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ZEC\OneDrive - 창원대학교\바탕 화면\A robust model for aggregated bidding of energy storages and wind resources in the joint energy and reserve markets\"/>
    </mc:Choice>
  </mc:AlternateContent>
  <xr:revisionPtr revIDLastSave="0" documentId="13_ncr:1_{C6EBA795-FDF7-44C9-B5F2-57AC00C9E007}" xr6:coauthVersionLast="36" xr6:coauthVersionMax="47" xr10:uidLastSave="{00000000-0000-0000-0000-000000000000}"/>
  <bookViews>
    <workbookView xWindow="0" yWindow="0" windowWidth="28800" windowHeight="12180" activeTab="4" xr2:uid="{A4BF6524-D9C2-4540-BC0F-2FB6466D7E83}"/>
  </bookViews>
  <sheets>
    <sheet name="주중DATA" sheetId="1" r:id="rId1"/>
    <sheet name="주말DATA" sheetId="5" r:id="rId2"/>
    <sheet name="주중데이터" sheetId="10" r:id="rId3"/>
    <sheet name="주말데이터" sheetId="11" r:id="rId4"/>
    <sheet name="주중비교" sheetId="8" r:id="rId5"/>
    <sheet name="주말비교" sheetId="9" r:id="rId6"/>
    <sheet name="주중" sheetId="2" r:id="rId7"/>
    <sheet name="주말" sheetId="3" r:id="rId8"/>
    <sheet name="주중그래프" sheetId="6" r:id="rId9"/>
    <sheet name="주말그래프" sheetId="7" r:id="rId10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" l="1" a="1"/>
  <c r="AY727" i="9"/>
  <c r="AX727" i="9"/>
  <c r="AW727" i="9"/>
  <c r="AV727" i="9"/>
  <c r="AU727" i="9"/>
  <c r="AT727" i="9"/>
  <c r="AS727" i="9"/>
  <c r="AR727" i="9"/>
  <c r="AQ727" i="9"/>
  <c r="AP727" i="9"/>
  <c r="AO727" i="9"/>
  <c r="AN727" i="9"/>
  <c r="AM727" i="9"/>
  <c r="AL727" i="9"/>
  <c r="AK727" i="9"/>
  <c r="AJ727" i="9"/>
  <c r="AI727" i="9"/>
  <c r="AH727" i="9"/>
  <c r="AG727" i="9"/>
  <c r="AF727" i="9"/>
  <c r="AE727" i="9"/>
  <c r="AD727" i="9"/>
  <c r="AC727" i="9"/>
  <c r="AB727" i="9"/>
  <c r="AA727" i="9"/>
  <c r="AY726" i="9"/>
  <c r="AX726" i="9"/>
  <c r="AW726" i="9"/>
  <c r="AV726" i="9"/>
  <c r="AU726" i="9"/>
  <c r="AT726" i="9"/>
  <c r="AS726" i="9"/>
  <c r="AR726" i="9"/>
  <c r="AQ726" i="9"/>
  <c r="AP726" i="9"/>
  <c r="AO726" i="9"/>
  <c r="AN726" i="9"/>
  <c r="AM726" i="9"/>
  <c r="AL726" i="9"/>
  <c r="AK726" i="9"/>
  <c r="AJ726" i="9"/>
  <c r="AI726" i="9"/>
  <c r="AH726" i="9"/>
  <c r="AG726" i="9"/>
  <c r="AF726" i="9"/>
  <c r="AE726" i="9"/>
  <c r="AD726" i="9"/>
  <c r="AC726" i="9"/>
  <c r="AB726" i="9"/>
  <c r="AA726" i="9"/>
  <c r="AY725" i="9"/>
  <c r="AX725" i="9"/>
  <c r="AW725" i="9"/>
  <c r="AV725" i="9"/>
  <c r="AU725" i="9"/>
  <c r="AT725" i="9"/>
  <c r="AS725" i="9"/>
  <c r="AR725" i="9"/>
  <c r="AQ725" i="9"/>
  <c r="AP725" i="9"/>
  <c r="AO725" i="9"/>
  <c r="AN725" i="9"/>
  <c r="AM725" i="9"/>
  <c r="AL725" i="9"/>
  <c r="AK725" i="9"/>
  <c r="AJ725" i="9"/>
  <c r="AI725" i="9"/>
  <c r="AH725" i="9"/>
  <c r="AG725" i="9"/>
  <c r="AF725" i="9"/>
  <c r="AE725" i="9"/>
  <c r="AD725" i="9"/>
  <c r="AC725" i="9"/>
  <c r="AB725" i="9"/>
  <c r="AA725" i="9"/>
  <c r="AA724" i="9"/>
  <c r="AY703" i="9"/>
  <c r="AX703" i="9"/>
  <c r="AW703" i="9"/>
  <c r="AV703" i="9"/>
  <c r="AU703" i="9"/>
  <c r="AT703" i="9"/>
  <c r="AS703" i="9"/>
  <c r="AR703" i="9"/>
  <c r="AQ703" i="9"/>
  <c r="AP703" i="9"/>
  <c r="AO703" i="9"/>
  <c r="AN703" i="9"/>
  <c r="AM703" i="9"/>
  <c r="AL703" i="9"/>
  <c r="AK703" i="9"/>
  <c r="AJ703" i="9"/>
  <c r="AI703" i="9"/>
  <c r="AH703" i="9"/>
  <c r="AG703" i="9"/>
  <c r="AF703" i="9"/>
  <c r="AE703" i="9"/>
  <c r="AD703" i="9"/>
  <c r="AC703" i="9"/>
  <c r="AB703" i="9"/>
  <c r="AA703" i="9"/>
  <c r="AY702" i="9"/>
  <c r="AX702" i="9"/>
  <c r="AW702" i="9"/>
  <c r="AV702" i="9"/>
  <c r="AU702" i="9"/>
  <c r="AT702" i="9"/>
  <c r="AS702" i="9"/>
  <c r="AR702" i="9"/>
  <c r="AQ702" i="9"/>
  <c r="AP702" i="9"/>
  <c r="AO702" i="9"/>
  <c r="AN702" i="9"/>
  <c r="AM702" i="9"/>
  <c r="AL702" i="9"/>
  <c r="AK702" i="9"/>
  <c r="AJ702" i="9"/>
  <c r="AI702" i="9"/>
  <c r="AH702" i="9"/>
  <c r="AG702" i="9"/>
  <c r="AF702" i="9"/>
  <c r="AE702" i="9"/>
  <c r="AD702" i="9"/>
  <c r="AC702" i="9"/>
  <c r="AB702" i="9"/>
  <c r="AA702" i="9"/>
  <c r="AY701" i="9"/>
  <c r="AX701" i="9"/>
  <c r="AW701" i="9"/>
  <c r="AV701" i="9"/>
  <c r="AU701" i="9"/>
  <c r="AT701" i="9"/>
  <c r="AS701" i="9"/>
  <c r="AR701" i="9"/>
  <c r="AQ701" i="9"/>
  <c r="AP701" i="9"/>
  <c r="AO701" i="9"/>
  <c r="AN701" i="9"/>
  <c r="AM701" i="9"/>
  <c r="AL701" i="9"/>
  <c r="AK701" i="9"/>
  <c r="AJ701" i="9"/>
  <c r="AI701" i="9"/>
  <c r="AH701" i="9"/>
  <c r="AG701" i="9"/>
  <c r="AF701" i="9"/>
  <c r="AE701" i="9"/>
  <c r="AD701" i="9"/>
  <c r="AC701" i="9"/>
  <c r="AB701" i="9"/>
  <c r="AA701" i="9"/>
  <c r="AA700" i="9"/>
  <c r="AY679" i="9"/>
  <c r="AX679" i="9"/>
  <c r="AW679" i="9"/>
  <c r="AV679" i="9"/>
  <c r="AU679" i="9"/>
  <c r="AT679" i="9"/>
  <c r="AS679" i="9"/>
  <c r="AR679" i="9"/>
  <c r="AQ679" i="9"/>
  <c r="AP679" i="9"/>
  <c r="AO679" i="9"/>
  <c r="AN679" i="9"/>
  <c r="AM679" i="9"/>
  <c r="AL679" i="9"/>
  <c r="AK679" i="9"/>
  <c r="AJ679" i="9"/>
  <c r="AI679" i="9"/>
  <c r="AH679" i="9"/>
  <c r="AG679" i="9"/>
  <c r="AF679" i="9"/>
  <c r="AE679" i="9"/>
  <c r="AD679" i="9"/>
  <c r="AC679" i="9"/>
  <c r="AB679" i="9"/>
  <c r="AA679" i="9"/>
  <c r="AY678" i="9"/>
  <c r="AX678" i="9"/>
  <c r="AW678" i="9"/>
  <c r="AV678" i="9"/>
  <c r="AU678" i="9"/>
  <c r="AT678" i="9"/>
  <c r="AS678" i="9"/>
  <c r="AR678" i="9"/>
  <c r="AQ678" i="9"/>
  <c r="AP678" i="9"/>
  <c r="AO678" i="9"/>
  <c r="AN678" i="9"/>
  <c r="AM678" i="9"/>
  <c r="AL678" i="9"/>
  <c r="AK678" i="9"/>
  <c r="AJ678" i="9"/>
  <c r="AI678" i="9"/>
  <c r="AH678" i="9"/>
  <c r="AG678" i="9"/>
  <c r="AF678" i="9"/>
  <c r="AE678" i="9"/>
  <c r="AD678" i="9"/>
  <c r="AC678" i="9"/>
  <c r="AB678" i="9"/>
  <c r="AA678" i="9"/>
  <c r="AY677" i="9"/>
  <c r="AX677" i="9"/>
  <c r="AW677" i="9"/>
  <c r="AV677" i="9"/>
  <c r="AU677" i="9"/>
  <c r="AT677" i="9"/>
  <c r="AS677" i="9"/>
  <c r="AR677" i="9"/>
  <c r="AQ677" i="9"/>
  <c r="AP677" i="9"/>
  <c r="AO677" i="9"/>
  <c r="AN677" i="9"/>
  <c r="AM677" i="9"/>
  <c r="AL677" i="9"/>
  <c r="AK677" i="9"/>
  <c r="AJ677" i="9"/>
  <c r="AI677" i="9"/>
  <c r="AH677" i="9"/>
  <c r="AG677" i="9"/>
  <c r="AF677" i="9"/>
  <c r="AE677" i="9"/>
  <c r="AD677" i="9"/>
  <c r="AC677" i="9"/>
  <c r="AB677" i="9"/>
  <c r="AA677" i="9"/>
  <c r="AA676" i="9"/>
  <c r="Z656" i="9" s="1"/>
  <c r="AY655" i="9"/>
  <c r="AX655" i="9"/>
  <c r="AW655" i="9"/>
  <c r="AV655" i="9"/>
  <c r="AU655" i="9"/>
  <c r="AT655" i="9"/>
  <c r="AS655" i="9"/>
  <c r="AR655" i="9"/>
  <c r="AQ655" i="9"/>
  <c r="AP655" i="9"/>
  <c r="AO655" i="9"/>
  <c r="AN655" i="9"/>
  <c r="AM655" i="9"/>
  <c r="AL655" i="9"/>
  <c r="AK655" i="9"/>
  <c r="AJ655" i="9"/>
  <c r="AI655" i="9"/>
  <c r="AH655" i="9"/>
  <c r="AG655" i="9"/>
  <c r="AF655" i="9"/>
  <c r="AE655" i="9"/>
  <c r="AD655" i="9"/>
  <c r="AC655" i="9"/>
  <c r="AB655" i="9"/>
  <c r="AA655" i="9"/>
  <c r="AY654" i="9"/>
  <c r="AX654" i="9"/>
  <c r="AW654" i="9"/>
  <c r="AV654" i="9"/>
  <c r="AU654" i="9"/>
  <c r="AT654" i="9"/>
  <c r="AS654" i="9"/>
  <c r="AR654" i="9"/>
  <c r="AQ654" i="9"/>
  <c r="AP654" i="9"/>
  <c r="AO654" i="9"/>
  <c r="AN654" i="9"/>
  <c r="AM654" i="9"/>
  <c r="AL654" i="9"/>
  <c r="AK654" i="9"/>
  <c r="AJ654" i="9"/>
  <c r="AI654" i="9"/>
  <c r="AH654" i="9"/>
  <c r="AG654" i="9"/>
  <c r="AF654" i="9"/>
  <c r="AE654" i="9"/>
  <c r="AD654" i="9"/>
  <c r="AC654" i="9"/>
  <c r="AB654" i="9"/>
  <c r="AA654" i="9"/>
  <c r="AY653" i="9"/>
  <c r="AX653" i="9"/>
  <c r="AW653" i="9"/>
  <c r="AV653" i="9"/>
  <c r="AU653" i="9"/>
  <c r="AT653" i="9"/>
  <c r="AS653" i="9"/>
  <c r="AR653" i="9"/>
  <c r="AQ653" i="9"/>
  <c r="AP653" i="9"/>
  <c r="AO653" i="9"/>
  <c r="AN653" i="9"/>
  <c r="AM653" i="9"/>
  <c r="AL653" i="9"/>
  <c r="AK653" i="9"/>
  <c r="AJ653" i="9"/>
  <c r="AI653" i="9"/>
  <c r="AH653" i="9"/>
  <c r="AG653" i="9"/>
  <c r="AF653" i="9"/>
  <c r="AE653" i="9"/>
  <c r="AD653" i="9"/>
  <c r="AC653" i="9"/>
  <c r="AB653" i="9"/>
  <c r="AA653" i="9"/>
  <c r="AA652" i="9"/>
  <c r="AY631" i="9"/>
  <c r="AX631" i="9"/>
  <c r="AW631" i="9"/>
  <c r="AV631" i="9"/>
  <c r="AU631" i="9"/>
  <c r="AT631" i="9"/>
  <c r="AS631" i="9"/>
  <c r="AR631" i="9"/>
  <c r="AQ631" i="9"/>
  <c r="AP631" i="9"/>
  <c r="AO631" i="9"/>
  <c r="AN631" i="9"/>
  <c r="AM631" i="9"/>
  <c r="AL631" i="9"/>
  <c r="AK631" i="9"/>
  <c r="AJ631" i="9"/>
  <c r="AI631" i="9"/>
  <c r="AH631" i="9"/>
  <c r="AG631" i="9"/>
  <c r="AF631" i="9"/>
  <c r="AE631" i="9"/>
  <c r="AD631" i="9"/>
  <c r="AC631" i="9"/>
  <c r="AB631" i="9"/>
  <c r="AA631" i="9"/>
  <c r="AY630" i="9"/>
  <c r="AX630" i="9"/>
  <c r="AW630" i="9"/>
  <c r="AV630" i="9"/>
  <c r="AU630" i="9"/>
  <c r="AT630" i="9"/>
  <c r="AS630" i="9"/>
  <c r="AR630" i="9"/>
  <c r="AQ630" i="9"/>
  <c r="AP630" i="9"/>
  <c r="AO630" i="9"/>
  <c r="AN630" i="9"/>
  <c r="AM630" i="9"/>
  <c r="AL630" i="9"/>
  <c r="AK630" i="9"/>
  <c r="AJ630" i="9"/>
  <c r="AI630" i="9"/>
  <c r="AH630" i="9"/>
  <c r="AG630" i="9"/>
  <c r="AF630" i="9"/>
  <c r="AE630" i="9"/>
  <c r="AD630" i="9"/>
  <c r="AC630" i="9"/>
  <c r="AB630" i="9"/>
  <c r="AA630" i="9"/>
  <c r="AY629" i="9"/>
  <c r="AX629" i="9"/>
  <c r="AW629" i="9"/>
  <c r="AV629" i="9"/>
  <c r="AU629" i="9"/>
  <c r="AT629" i="9"/>
  <c r="AS629" i="9"/>
  <c r="AR629" i="9"/>
  <c r="AQ629" i="9"/>
  <c r="AP629" i="9"/>
  <c r="AO629" i="9"/>
  <c r="AN629" i="9"/>
  <c r="AM629" i="9"/>
  <c r="AL629" i="9"/>
  <c r="AK629" i="9"/>
  <c r="AJ629" i="9"/>
  <c r="AI629" i="9"/>
  <c r="AH629" i="9"/>
  <c r="AG629" i="9"/>
  <c r="AF629" i="9"/>
  <c r="AE629" i="9"/>
  <c r="AD629" i="9"/>
  <c r="AC629" i="9"/>
  <c r="AB629" i="9"/>
  <c r="AA629" i="9"/>
  <c r="AA628" i="9"/>
  <c r="AY607" i="9"/>
  <c r="AX607" i="9"/>
  <c r="AW607" i="9"/>
  <c r="AV607" i="9"/>
  <c r="AU607" i="9"/>
  <c r="AT607" i="9"/>
  <c r="AS607" i="9"/>
  <c r="AR607" i="9"/>
  <c r="AQ607" i="9"/>
  <c r="AP607" i="9"/>
  <c r="AO607" i="9"/>
  <c r="AN607" i="9"/>
  <c r="AM607" i="9"/>
  <c r="AL607" i="9"/>
  <c r="AK607" i="9"/>
  <c r="AJ607" i="9"/>
  <c r="AI607" i="9"/>
  <c r="AH607" i="9"/>
  <c r="AG607" i="9"/>
  <c r="AF607" i="9"/>
  <c r="AE607" i="9"/>
  <c r="AD607" i="9"/>
  <c r="AC607" i="9"/>
  <c r="AB607" i="9"/>
  <c r="AA607" i="9"/>
  <c r="AY606" i="9"/>
  <c r="AX606" i="9"/>
  <c r="AW606" i="9"/>
  <c r="AV606" i="9"/>
  <c r="AU606" i="9"/>
  <c r="AT606" i="9"/>
  <c r="AS606" i="9"/>
  <c r="AR606" i="9"/>
  <c r="AQ606" i="9"/>
  <c r="AP606" i="9"/>
  <c r="AO606" i="9"/>
  <c r="AN606" i="9"/>
  <c r="AM606" i="9"/>
  <c r="AL606" i="9"/>
  <c r="AK606" i="9"/>
  <c r="AJ606" i="9"/>
  <c r="AI606" i="9"/>
  <c r="AH606" i="9"/>
  <c r="AG606" i="9"/>
  <c r="AF606" i="9"/>
  <c r="AE606" i="9"/>
  <c r="AD606" i="9"/>
  <c r="AC606" i="9"/>
  <c r="AB606" i="9"/>
  <c r="AA606" i="9"/>
  <c r="AY605" i="9"/>
  <c r="AX605" i="9"/>
  <c r="AW605" i="9"/>
  <c r="AV605" i="9"/>
  <c r="AU605" i="9"/>
  <c r="AT605" i="9"/>
  <c r="AS605" i="9"/>
  <c r="AR605" i="9"/>
  <c r="AQ605" i="9"/>
  <c r="AP605" i="9"/>
  <c r="AO605" i="9"/>
  <c r="AN605" i="9"/>
  <c r="AM605" i="9"/>
  <c r="AL605" i="9"/>
  <c r="AK605" i="9"/>
  <c r="AJ605" i="9"/>
  <c r="AI605" i="9"/>
  <c r="AH605" i="9"/>
  <c r="AG605" i="9"/>
  <c r="AF605" i="9"/>
  <c r="AE605" i="9"/>
  <c r="AD605" i="9"/>
  <c r="AC605" i="9"/>
  <c r="AB605" i="9"/>
  <c r="AA605" i="9"/>
  <c r="AA604" i="9"/>
  <c r="AY583" i="9"/>
  <c r="AX583" i="9"/>
  <c r="AW583" i="9"/>
  <c r="AV583" i="9"/>
  <c r="AU583" i="9"/>
  <c r="AT583" i="9"/>
  <c r="AS583" i="9"/>
  <c r="AR583" i="9"/>
  <c r="AQ583" i="9"/>
  <c r="AP583" i="9"/>
  <c r="AO583" i="9"/>
  <c r="AN583" i="9"/>
  <c r="AM583" i="9"/>
  <c r="AL583" i="9"/>
  <c r="AK583" i="9"/>
  <c r="AJ583" i="9"/>
  <c r="AI583" i="9"/>
  <c r="AH583" i="9"/>
  <c r="AG583" i="9"/>
  <c r="AF583" i="9"/>
  <c r="AE583" i="9"/>
  <c r="AD583" i="9"/>
  <c r="AC583" i="9"/>
  <c r="AB583" i="9"/>
  <c r="AA583" i="9"/>
  <c r="AY582" i="9"/>
  <c r="AX582" i="9"/>
  <c r="AW582" i="9"/>
  <c r="AV582" i="9"/>
  <c r="AU582" i="9"/>
  <c r="AT582" i="9"/>
  <c r="AS582" i="9"/>
  <c r="AR582" i="9"/>
  <c r="AQ582" i="9"/>
  <c r="AP582" i="9"/>
  <c r="AO582" i="9"/>
  <c r="AN582" i="9"/>
  <c r="AM582" i="9"/>
  <c r="AL582" i="9"/>
  <c r="AK582" i="9"/>
  <c r="AJ582" i="9"/>
  <c r="AI582" i="9"/>
  <c r="AH582" i="9"/>
  <c r="AG582" i="9"/>
  <c r="AF582" i="9"/>
  <c r="AE582" i="9"/>
  <c r="AD582" i="9"/>
  <c r="AC582" i="9"/>
  <c r="AB582" i="9"/>
  <c r="AA582" i="9"/>
  <c r="AY581" i="9"/>
  <c r="AX581" i="9"/>
  <c r="AW581" i="9"/>
  <c r="AV581" i="9"/>
  <c r="AU581" i="9"/>
  <c r="AT581" i="9"/>
  <c r="AS581" i="9"/>
  <c r="AR581" i="9"/>
  <c r="AQ581" i="9"/>
  <c r="AP581" i="9"/>
  <c r="AO581" i="9"/>
  <c r="AN581" i="9"/>
  <c r="AM581" i="9"/>
  <c r="AL581" i="9"/>
  <c r="AK581" i="9"/>
  <c r="AJ581" i="9"/>
  <c r="AI581" i="9"/>
  <c r="AH581" i="9"/>
  <c r="AG581" i="9"/>
  <c r="AF581" i="9"/>
  <c r="AE581" i="9"/>
  <c r="AD581" i="9"/>
  <c r="AC581" i="9"/>
  <c r="AB581" i="9"/>
  <c r="AA581" i="9"/>
  <c r="AA580" i="9"/>
  <c r="AY559" i="9"/>
  <c r="AX559" i="9"/>
  <c r="AW559" i="9"/>
  <c r="AV559" i="9"/>
  <c r="AU559" i="9"/>
  <c r="AT559" i="9"/>
  <c r="AS559" i="9"/>
  <c r="AR559" i="9"/>
  <c r="AQ559" i="9"/>
  <c r="AP559" i="9"/>
  <c r="AO559" i="9"/>
  <c r="AN559" i="9"/>
  <c r="AM559" i="9"/>
  <c r="AL559" i="9"/>
  <c r="AK559" i="9"/>
  <c r="AJ559" i="9"/>
  <c r="AI559" i="9"/>
  <c r="AH559" i="9"/>
  <c r="AG559" i="9"/>
  <c r="AF559" i="9"/>
  <c r="AE559" i="9"/>
  <c r="AD559" i="9"/>
  <c r="AC559" i="9"/>
  <c r="AB559" i="9"/>
  <c r="AA559" i="9"/>
  <c r="AY558" i="9"/>
  <c r="AX558" i="9"/>
  <c r="AW558" i="9"/>
  <c r="AV558" i="9"/>
  <c r="AU558" i="9"/>
  <c r="AT558" i="9"/>
  <c r="AS558" i="9"/>
  <c r="AR558" i="9"/>
  <c r="AQ558" i="9"/>
  <c r="AP558" i="9"/>
  <c r="AO558" i="9"/>
  <c r="AN558" i="9"/>
  <c r="AM558" i="9"/>
  <c r="AL558" i="9"/>
  <c r="AK558" i="9"/>
  <c r="AJ558" i="9"/>
  <c r="AI558" i="9"/>
  <c r="AH558" i="9"/>
  <c r="AG558" i="9"/>
  <c r="AF558" i="9"/>
  <c r="AE558" i="9"/>
  <c r="AD558" i="9"/>
  <c r="AC558" i="9"/>
  <c r="AB558" i="9"/>
  <c r="AA558" i="9"/>
  <c r="AY557" i="9"/>
  <c r="AX557" i="9"/>
  <c r="AW557" i="9"/>
  <c r="AV557" i="9"/>
  <c r="AU557" i="9"/>
  <c r="AT557" i="9"/>
  <c r="AS557" i="9"/>
  <c r="AR557" i="9"/>
  <c r="AQ557" i="9"/>
  <c r="AP557" i="9"/>
  <c r="AO557" i="9"/>
  <c r="AN557" i="9"/>
  <c r="AM557" i="9"/>
  <c r="AL557" i="9"/>
  <c r="AK557" i="9"/>
  <c r="AJ557" i="9"/>
  <c r="AI557" i="9"/>
  <c r="AH557" i="9"/>
  <c r="AG557" i="9"/>
  <c r="AF557" i="9"/>
  <c r="AE557" i="9"/>
  <c r="AD557" i="9"/>
  <c r="AC557" i="9"/>
  <c r="AB557" i="9"/>
  <c r="AA557" i="9"/>
  <c r="AA556" i="9"/>
  <c r="AY535" i="9"/>
  <c r="AX535" i="9"/>
  <c r="AW535" i="9"/>
  <c r="AV535" i="9"/>
  <c r="AU535" i="9"/>
  <c r="AT535" i="9"/>
  <c r="AS535" i="9"/>
  <c r="AR535" i="9"/>
  <c r="AQ535" i="9"/>
  <c r="AP535" i="9"/>
  <c r="AO535" i="9"/>
  <c r="AN535" i="9"/>
  <c r="AM535" i="9"/>
  <c r="AL535" i="9"/>
  <c r="AK535" i="9"/>
  <c r="AJ535" i="9"/>
  <c r="AI535" i="9"/>
  <c r="AH535" i="9"/>
  <c r="AG535" i="9"/>
  <c r="AF535" i="9"/>
  <c r="AE535" i="9"/>
  <c r="AD535" i="9"/>
  <c r="AC535" i="9"/>
  <c r="AB535" i="9"/>
  <c r="AA535" i="9"/>
  <c r="AY534" i="9"/>
  <c r="AX534" i="9"/>
  <c r="AW534" i="9"/>
  <c r="AV534" i="9"/>
  <c r="AU534" i="9"/>
  <c r="AT534" i="9"/>
  <c r="AS534" i="9"/>
  <c r="AR534" i="9"/>
  <c r="AQ534" i="9"/>
  <c r="AP534" i="9"/>
  <c r="AO534" i="9"/>
  <c r="AN534" i="9"/>
  <c r="AM534" i="9"/>
  <c r="AL534" i="9"/>
  <c r="AK534" i="9"/>
  <c r="AJ534" i="9"/>
  <c r="AI534" i="9"/>
  <c r="AH534" i="9"/>
  <c r="AG534" i="9"/>
  <c r="AF534" i="9"/>
  <c r="AE534" i="9"/>
  <c r="AD534" i="9"/>
  <c r="AC534" i="9"/>
  <c r="AB534" i="9"/>
  <c r="AA534" i="9"/>
  <c r="AY533" i="9"/>
  <c r="AX533" i="9"/>
  <c r="AW533" i="9"/>
  <c r="AV533" i="9"/>
  <c r="AU533" i="9"/>
  <c r="AT533" i="9"/>
  <c r="AS533" i="9"/>
  <c r="AR533" i="9"/>
  <c r="AQ533" i="9"/>
  <c r="AP533" i="9"/>
  <c r="AO533" i="9"/>
  <c r="AN533" i="9"/>
  <c r="AM533" i="9"/>
  <c r="AL533" i="9"/>
  <c r="AK533" i="9"/>
  <c r="AJ533" i="9"/>
  <c r="AI533" i="9"/>
  <c r="AH533" i="9"/>
  <c r="AG533" i="9"/>
  <c r="AF533" i="9"/>
  <c r="AE533" i="9"/>
  <c r="AD533" i="9"/>
  <c r="AC533" i="9"/>
  <c r="AB533" i="9"/>
  <c r="AA533" i="9"/>
  <c r="AA532" i="9"/>
  <c r="AY511" i="9"/>
  <c r="AX511" i="9"/>
  <c r="AW511" i="9"/>
  <c r="AV511" i="9"/>
  <c r="AU511" i="9"/>
  <c r="AT511" i="9"/>
  <c r="AS511" i="9"/>
  <c r="AR511" i="9"/>
  <c r="AQ511" i="9"/>
  <c r="AP511" i="9"/>
  <c r="AO511" i="9"/>
  <c r="AN511" i="9"/>
  <c r="AM511" i="9"/>
  <c r="AL511" i="9"/>
  <c r="AK511" i="9"/>
  <c r="AJ511" i="9"/>
  <c r="AI511" i="9"/>
  <c r="AH511" i="9"/>
  <c r="AG511" i="9"/>
  <c r="AF511" i="9"/>
  <c r="AE511" i="9"/>
  <c r="AD511" i="9"/>
  <c r="AC511" i="9"/>
  <c r="AB511" i="9"/>
  <c r="AA511" i="9"/>
  <c r="AY510" i="9"/>
  <c r="AX510" i="9"/>
  <c r="AW510" i="9"/>
  <c r="AV510" i="9"/>
  <c r="AU510" i="9"/>
  <c r="AT510" i="9"/>
  <c r="AS510" i="9"/>
  <c r="AR510" i="9"/>
  <c r="AQ510" i="9"/>
  <c r="AP510" i="9"/>
  <c r="AO510" i="9"/>
  <c r="AN510" i="9"/>
  <c r="AM510" i="9"/>
  <c r="AL510" i="9"/>
  <c r="AK510" i="9"/>
  <c r="AJ510" i="9"/>
  <c r="AI510" i="9"/>
  <c r="AH510" i="9"/>
  <c r="AG510" i="9"/>
  <c r="AF510" i="9"/>
  <c r="AE510" i="9"/>
  <c r="AD510" i="9"/>
  <c r="AC510" i="9"/>
  <c r="AB510" i="9"/>
  <c r="AA510" i="9"/>
  <c r="AY509" i="9"/>
  <c r="AX509" i="9"/>
  <c r="AW509" i="9"/>
  <c r="AV509" i="9"/>
  <c r="AU509" i="9"/>
  <c r="AT509" i="9"/>
  <c r="AS509" i="9"/>
  <c r="AR509" i="9"/>
  <c r="AQ509" i="9"/>
  <c r="AP509" i="9"/>
  <c r="AO509" i="9"/>
  <c r="AN509" i="9"/>
  <c r="AM509" i="9"/>
  <c r="AL509" i="9"/>
  <c r="AK509" i="9"/>
  <c r="AJ509" i="9"/>
  <c r="AI509" i="9"/>
  <c r="AH509" i="9"/>
  <c r="AG509" i="9"/>
  <c r="AF509" i="9"/>
  <c r="AE509" i="9"/>
  <c r="AD509" i="9"/>
  <c r="AC509" i="9"/>
  <c r="AB509" i="9"/>
  <c r="AA509" i="9"/>
  <c r="AA508" i="9"/>
  <c r="Z488" i="9" s="1"/>
  <c r="AY487" i="9"/>
  <c r="AX487" i="9"/>
  <c r="AW487" i="9"/>
  <c r="AV487" i="9"/>
  <c r="AU487" i="9"/>
  <c r="AT487" i="9"/>
  <c r="AS487" i="9"/>
  <c r="AR487" i="9"/>
  <c r="AQ487" i="9"/>
  <c r="AP487" i="9"/>
  <c r="AO487" i="9"/>
  <c r="AN487" i="9"/>
  <c r="AM487" i="9"/>
  <c r="AL487" i="9"/>
  <c r="AK487" i="9"/>
  <c r="AJ487" i="9"/>
  <c r="AI487" i="9"/>
  <c r="AH487" i="9"/>
  <c r="AG487" i="9"/>
  <c r="AF487" i="9"/>
  <c r="AE487" i="9"/>
  <c r="AD487" i="9"/>
  <c r="AC487" i="9"/>
  <c r="AB487" i="9"/>
  <c r="AA487" i="9"/>
  <c r="AY486" i="9"/>
  <c r="AX486" i="9"/>
  <c r="AW486" i="9"/>
  <c r="AV486" i="9"/>
  <c r="AU486" i="9"/>
  <c r="AT486" i="9"/>
  <c r="AS486" i="9"/>
  <c r="AR486" i="9"/>
  <c r="AQ486" i="9"/>
  <c r="AP486" i="9"/>
  <c r="AO486" i="9"/>
  <c r="AN486" i="9"/>
  <c r="AM486" i="9"/>
  <c r="AL486" i="9"/>
  <c r="AK486" i="9"/>
  <c r="AJ486" i="9"/>
  <c r="AI486" i="9"/>
  <c r="AH486" i="9"/>
  <c r="AG486" i="9"/>
  <c r="AF486" i="9"/>
  <c r="AE486" i="9"/>
  <c r="AD486" i="9"/>
  <c r="AC486" i="9"/>
  <c r="AB486" i="9"/>
  <c r="AA486" i="9"/>
  <c r="AY485" i="9"/>
  <c r="AX485" i="9"/>
  <c r="AW485" i="9"/>
  <c r="AV485" i="9"/>
  <c r="AU485" i="9"/>
  <c r="AT485" i="9"/>
  <c r="AS485" i="9"/>
  <c r="AR485" i="9"/>
  <c r="AQ485" i="9"/>
  <c r="AP485" i="9"/>
  <c r="AO485" i="9"/>
  <c r="AN485" i="9"/>
  <c r="AM485" i="9"/>
  <c r="AL485" i="9"/>
  <c r="AK485" i="9"/>
  <c r="AJ485" i="9"/>
  <c r="AI485" i="9"/>
  <c r="AH485" i="9"/>
  <c r="AG485" i="9"/>
  <c r="AF485" i="9"/>
  <c r="AE485" i="9"/>
  <c r="AD485" i="9"/>
  <c r="AC485" i="9"/>
  <c r="AB485" i="9"/>
  <c r="AA485" i="9"/>
  <c r="AA484" i="9"/>
  <c r="AY463" i="9"/>
  <c r="AX463" i="9"/>
  <c r="AW463" i="9"/>
  <c r="AV463" i="9"/>
  <c r="AU463" i="9"/>
  <c r="AT463" i="9"/>
  <c r="AS463" i="9"/>
  <c r="AR463" i="9"/>
  <c r="AQ463" i="9"/>
  <c r="AP463" i="9"/>
  <c r="AO463" i="9"/>
  <c r="AN463" i="9"/>
  <c r="AM463" i="9"/>
  <c r="AL463" i="9"/>
  <c r="AK463" i="9"/>
  <c r="AJ463" i="9"/>
  <c r="AI463" i="9"/>
  <c r="AH463" i="9"/>
  <c r="AG463" i="9"/>
  <c r="AF463" i="9"/>
  <c r="AE463" i="9"/>
  <c r="AD463" i="9"/>
  <c r="AC463" i="9"/>
  <c r="AB463" i="9"/>
  <c r="AA463" i="9"/>
  <c r="AY462" i="9"/>
  <c r="AX462" i="9"/>
  <c r="AW462" i="9"/>
  <c r="AV462" i="9"/>
  <c r="AU462" i="9"/>
  <c r="AT462" i="9"/>
  <c r="AS462" i="9"/>
  <c r="AR462" i="9"/>
  <c r="AQ462" i="9"/>
  <c r="AP462" i="9"/>
  <c r="AO462" i="9"/>
  <c r="AN462" i="9"/>
  <c r="AM462" i="9"/>
  <c r="AL462" i="9"/>
  <c r="AK462" i="9"/>
  <c r="AJ462" i="9"/>
  <c r="AI462" i="9"/>
  <c r="AH462" i="9"/>
  <c r="AG462" i="9"/>
  <c r="AF462" i="9"/>
  <c r="AE462" i="9"/>
  <c r="AD462" i="9"/>
  <c r="AC462" i="9"/>
  <c r="AB462" i="9"/>
  <c r="AA462" i="9"/>
  <c r="AY461" i="9"/>
  <c r="AX461" i="9"/>
  <c r="AW461" i="9"/>
  <c r="AV461" i="9"/>
  <c r="AU461" i="9"/>
  <c r="AT461" i="9"/>
  <c r="AS461" i="9"/>
  <c r="AR461" i="9"/>
  <c r="AQ461" i="9"/>
  <c r="AP461" i="9"/>
  <c r="AO461" i="9"/>
  <c r="AN461" i="9"/>
  <c r="AM461" i="9"/>
  <c r="AL461" i="9"/>
  <c r="AK461" i="9"/>
  <c r="AJ461" i="9"/>
  <c r="AI461" i="9"/>
  <c r="AH461" i="9"/>
  <c r="AG461" i="9"/>
  <c r="AF461" i="9"/>
  <c r="AE461" i="9"/>
  <c r="AD461" i="9"/>
  <c r="AC461" i="9"/>
  <c r="AB461" i="9"/>
  <c r="AA461" i="9"/>
  <c r="AA460" i="9"/>
  <c r="AY439" i="9"/>
  <c r="AX439" i="9"/>
  <c r="AW439" i="9"/>
  <c r="AV439" i="9"/>
  <c r="AU439" i="9"/>
  <c r="AT439" i="9"/>
  <c r="AS439" i="9"/>
  <c r="AR439" i="9"/>
  <c r="AQ439" i="9"/>
  <c r="AP439" i="9"/>
  <c r="AO439" i="9"/>
  <c r="AN439" i="9"/>
  <c r="AM439" i="9"/>
  <c r="AL439" i="9"/>
  <c r="AK439" i="9"/>
  <c r="AJ439" i="9"/>
  <c r="AI439" i="9"/>
  <c r="AH439" i="9"/>
  <c r="AG439" i="9"/>
  <c r="AF439" i="9"/>
  <c r="AE439" i="9"/>
  <c r="AD439" i="9"/>
  <c r="AC439" i="9"/>
  <c r="AB439" i="9"/>
  <c r="AA439" i="9"/>
  <c r="AY438" i="9"/>
  <c r="AX438" i="9"/>
  <c r="AW438" i="9"/>
  <c r="AV438" i="9"/>
  <c r="AU438" i="9"/>
  <c r="AT438" i="9"/>
  <c r="AS438" i="9"/>
  <c r="AR438" i="9"/>
  <c r="AQ438" i="9"/>
  <c r="AP438" i="9"/>
  <c r="AO438" i="9"/>
  <c r="AN438" i="9"/>
  <c r="AM438" i="9"/>
  <c r="AL438" i="9"/>
  <c r="AK438" i="9"/>
  <c r="AJ438" i="9"/>
  <c r="AI438" i="9"/>
  <c r="AH438" i="9"/>
  <c r="AG438" i="9"/>
  <c r="AF438" i="9"/>
  <c r="AE438" i="9"/>
  <c r="AD438" i="9"/>
  <c r="AC438" i="9"/>
  <c r="AB438" i="9"/>
  <c r="AA438" i="9"/>
  <c r="AY437" i="9"/>
  <c r="AX437" i="9"/>
  <c r="AW437" i="9"/>
  <c r="AV437" i="9"/>
  <c r="AU437" i="9"/>
  <c r="AT437" i="9"/>
  <c r="AS437" i="9"/>
  <c r="AR437" i="9"/>
  <c r="AQ437" i="9"/>
  <c r="AP437" i="9"/>
  <c r="AO437" i="9"/>
  <c r="AN437" i="9"/>
  <c r="AM437" i="9"/>
  <c r="AL437" i="9"/>
  <c r="AK437" i="9"/>
  <c r="AJ437" i="9"/>
  <c r="AI437" i="9"/>
  <c r="AH437" i="9"/>
  <c r="AG437" i="9"/>
  <c r="AF437" i="9"/>
  <c r="AE437" i="9"/>
  <c r="AD437" i="9"/>
  <c r="AC437" i="9"/>
  <c r="AB437" i="9"/>
  <c r="AA437" i="9"/>
  <c r="AA436" i="9"/>
  <c r="AY415" i="9"/>
  <c r="AX415" i="9"/>
  <c r="AW415" i="9"/>
  <c r="AV415" i="9"/>
  <c r="AU415" i="9"/>
  <c r="AT415" i="9"/>
  <c r="AS415" i="9"/>
  <c r="AR415" i="9"/>
  <c r="AQ415" i="9"/>
  <c r="AP415" i="9"/>
  <c r="AO415" i="9"/>
  <c r="AN415" i="9"/>
  <c r="AM415" i="9"/>
  <c r="AL415" i="9"/>
  <c r="AK415" i="9"/>
  <c r="AJ415" i="9"/>
  <c r="AI415" i="9"/>
  <c r="AH415" i="9"/>
  <c r="AG415" i="9"/>
  <c r="AF415" i="9"/>
  <c r="AE415" i="9"/>
  <c r="AD415" i="9"/>
  <c r="AC415" i="9"/>
  <c r="AB415" i="9"/>
  <c r="AA415" i="9"/>
  <c r="AY414" i="9"/>
  <c r="AX414" i="9"/>
  <c r="AW414" i="9"/>
  <c r="AV414" i="9"/>
  <c r="AU414" i="9"/>
  <c r="AT414" i="9"/>
  <c r="AS414" i="9"/>
  <c r="AR414" i="9"/>
  <c r="AQ414" i="9"/>
  <c r="AP414" i="9"/>
  <c r="AO414" i="9"/>
  <c r="AN414" i="9"/>
  <c r="AM414" i="9"/>
  <c r="AL414" i="9"/>
  <c r="AK414" i="9"/>
  <c r="AJ414" i="9"/>
  <c r="AI414" i="9"/>
  <c r="AH414" i="9"/>
  <c r="AG414" i="9"/>
  <c r="AF414" i="9"/>
  <c r="AE414" i="9"/>
  <c r="AD414" i="9"/>
  <c r="AC414" i="9"/>
  <c r="AB414" i="9"/>
  <c r="AA414" i="9"/>
  <c r="AY413" i="9"/>
  <c r="AX413" i="9"/>
  <c r="AW413" i="9"/>
  <c r="AV413" i="9"/>
  <c r="AU413" i="9"/>
  <c r="AT413" i="9"/>
  <c r="AS413" i="9"/>
  <c r="AR413" i="9"/>
  <c r="AQ413" i="9"/>
  <c r="AP413" i="9"/>
  <c r="AO413" i="9"/>
  <c r="AN413" i="9"/>
  <c r="AM413" i="9"/>
  <c r="AL413" i="9"/>
  <c r="AK413" i="9"/>
  <c r="AJ413" i="9"/>
  <c r="AI413" i="9"/>
  <c r="AH413" i="9"/>
  <c r="AG413" i="9"/>
  <c r="AF413" i="9"/>
  <c r="AE413" i="9"/>
  <c r="AD413" i="9"/>
  <c r="AC413" i="9"/>
  <c r="AB413" i="9"/>
  <c r="AA413" i="9"/>
  <c r="AA412" i="9"/>
  <c r="AB389" i="9"/>
  <c r="AC389" i="9"/>
  <c r="AD389" i="9"/>
  <c r="AE389" i="9"/>
  <c r="AF389" i="9"/>
  <c r="AG389" i="9"/>
  <c r="AH389" i="9"/>
  <c r="AI389" i="9"/>
  <c r="AJ389" i="9"/>
  <c r="AK389" i="9"/>
  <c r="AL389" i="9"/>
  <c r="AM389" i="9"/>
  <c r="AN389" i="9"/>
  <c r="AO389" i="9"/>
  <c r="AP389" i="9"/>
  <c r="AQ389" i="9"/>
  <c r="AR389" i="9"/>
  <c r="AS389" i="9"/>
  <c r="AT389" i="9"/>
  <c r="AU389" i="9"/>
  <c r="AV389" i="9"/>
  <c r="AW389" i="9"/>
  <c r="AX389" i="9"/>
  <c r="AY389" i="9"/>
  <c r="AB390" i="9"/>
  <c r="AC390" i="9"/>
  <c r="AD390" i="9"/>
  <c r="AE390" i="9"/>
  <c r="AF390" i="9"/>
  <c r="AG390" i="9"/>
  <c r="AH390" i="9"/>
  <c r="AI390" i="9"/>
  <c r="AJ390" i="9"/>
  <c r="AK390" i="9"/>
  <c r="AL390" i="9"/>
  <c r="AM390" i="9"/>
  <c r="AN390" i="9"/>
  <c r="AO390" i="9"/>
  <c r="AP390" i="9"/>
  <c r="AQ390" i="9"/>
  <c r="AR390" i="9"/>
  <c r="AS390" i="9"/>
  <c r="AT390" i="9"/>
  <c r="AU390" i="9"/>
  <c r="AV390" i="9"/>
  <c r="AW390" i="9"/>
  <c r="AX390" i="9"/>
  <c r="AY390" i="9"/>
  <c r="AB391" i="9"/>
  <c r="AC391" i="9"/>
  <c r="AD391" i="9"/>
  <c r="AE391" i="9"/>
  <c r="AF391" i="9"/>
  <c r="AG391" i="9"/>
  <c r="AH391" i="9"/>
  <c r="AI391" i="9"/>
  <c r="AJ391" i="9"/>
  <c r="AK391" i="9"/>
  <c r="AL391" i="9"/>
  <c r="AM391" i="9"/>
  <c r="AN391" i="9"/>
  <c r="AO391" i="9"/>
  <c r="AP391" i="9"/>
  <c r="AQ391" i="9"/>
  <c r="AR391" i="9"/>
  <c r="AS391" i="9"/>
  <c r="AT391" i="9"/>
  <c r="AU391" i="9"/>
  <c r="AV391" i="9"/>
  <c r="AW391" i="9"/>
  <c r="AX391" i="9"/>
  <c r="AY391" i="9"/>
  <c r="AA390" i="9"/>
  <c r="AA391" i="9"/>
  <c r="AA389" i="9"/>
  <c r="AA388" i="9"/>
  <c r="Z368" i="9" s="1"/>
  <c r="Z704" i="9"/>
  <c r="Z680" i="9"/>
  <c r="Z632" i="9"/>
  <c r="Z608" i="9"/>
  <c r="Z584" i="9"/>
  <c r="Z560" i="9"/>
  <c r="Z536" i="9"/>
  <c r="Z512" i="9"/>
  <c r="Z464" i="9"/>
  <c r="Z440" i="9"/>
  <c r="Z416" i="9"/>
  <c r="Z392" i="9"/>
  <c r="AY1255" i="8"/>
  <c r="AX1255" i="8"/>
  <c r="AW1255" i="8"/>
  <c r="AV1255" i="8"/>
  <c r="AU1255" i="8"/>
  <c r="AT1255" i="8"/>
  <c r="AS1255" i="8"/>
  <c r="AR1255" i="8"/>
  <c r="AQ1255" i="8"/>
  <c r="AP1255" i="8"/>
  <c r="AO1255" i="8"/>
  <c r="AN1255" i="8"/>
  <c r="AM1255" i="8"/>
  <c r="AL1255" i="8"/>
  <c r="AK1255" i="8"/>
  <c r="AJ1255" i="8"/>
  <c r="AI1255" i="8"/>
  <c r="AH1255" i="8"/>
  <c r="AG1255" i="8"/>
  <c r="AF1255" i="8"/>
  <c r="AE1255" i="8"/>
  <c r="AD1255" i="8"/>
  <c r="AC1255" i="8"/>
  <c r="AB1255" i="8"/>
  <c r="AA1255" i="8"/>
  <c r="AY1254" i="8"/>
  <c r="AX1254" i="8"/>
  <c r="AW1254" i="8"/>
  <c r="AV1254" i="8"/>
  <c r="AU1254" i="8"/>
  <c r="AT1254" i="8"/>
  <c r="AS1254" i="8"/>
  <c r="AR1254" i="8"/>
  <c r="AQ1254" i="8"/>
  <c r="AP1254" i="8"/>
  <c r="AO1254" i="8"/>
  <c r="AN1254" i="8"/>
  <c r="AM1254" i="8"/>
  <c r="AL1254" i="8"/>
  <c r="AK1254" i="8"/>
  <c r="AJ1254" i="8"/>
  <c r="AI1254" i="8"/>
  <c r="AH1254" i="8"/>
  <c r="AG1254" i="8"/>
  <c r="AF1254" i="8"/>
  <c r="AE1254" i="8"/>
  <c r="AD1254" i="8"/>
  <c r="AC1254" i="8"/>
  <c r="AB1254" i="8"/>
  <c r="AA1254" i="8"/>
  <c r="AY1253" i="8"/>
  <c r="AX1253" i="8"/>
  <c r="AW1253" i="8"/>
  <c r="AV1253" i="8"/>
  <c r="AU1253" i="8"/>
  <c r="AT1253" i="8"/>
  <c r="AS1253" i="8"/>
  <c r="AR1253" i="8"/>
  <c r="AQ1253" i="8"/>
  <c r="AP1253" i="8"/>
  <c r="AO1253" i="8"/>
  <c r="AN1253" i="8"/>
  <c r="AM1253" i="8"/>
  <c r="AL1253" i="8"/>
  <c r="AK1253" i="8"/>
  <c r="AJ1253" i="8"/>
  <c r="AI1253" i="8"/>
  <c r="AH1253" i="8"/>
  <c r="AG1253" i="8"/>
  <c r="AF1253" i="8"/>
  <c r="AE1253" i="8"/>
  <c r="AD1253" i="8"/>
  <c r="AC1253" i="8"/>
  <c r="AB1253" i="8"/>
  <c r="AA1253" i="8"/>
  <c r="AA1252" i="8"/>
  <c r="AY1231" i="8"/>
  <c r="AX1231" i="8"/>
  <c r="AW1231" i="8"/>
  <c r="AV1231" i="8"/>
  <c r="AU1231" i="8"/>
  <c r="AT1231" i="8"/>
  <c r="AS1231" i="8"/>
  <c r="AR1231" i="8"/>
  <c r="AQ1231" i="8"/>
  <c r="AP1231" i="8"/>
  <c r="AO1231" i="8"/>
  <c r="AN1231" i="8"/>
  <c r="AM1231" i="8"/>
  <c r="AL1231" i="8"/>
  <c r="AK1231" i="8"/>
  <c r="AJ1231" i="8"/>
  <c r="AI1231" i="8"/>
  <c r="AH1231" i="8"/>
  <c r="AG1231" i="8"/>
  <c r="AF1231" i="8"/>
  <c r="AE1231" i="8"/>
  <c r="AD1231" i="8"/>
  <c r="AC1231" i="8"/>
  <c r="AB1231" i="8"/>
  <c r="AA1231" i="8"/>
  <c r="AY1230" i="8"/>
  <c r="AX1230" i="8"/>
  <c r="AW1230" i="8"/>
  <c r="AV1230" i="8"/>
  <c r="AU1230" i="8"/>
  <c r="AT1230" i="8"/>
  <c r="AS1230" i="8"/>
  <c r="AR1230" i="8"/>
  <c r="AQ1230" i="8"/>
  <c r="AP1230" i="8"/>
  <c r="AO1230" i="8"/>
  <c r="AN1230" i="8"/>
  <c r="AM1230" i="8"/>
  <c r="AL1230" i="8"/>
  <c r="AK1230" i="8"/>
  <c r="AJ1230" i="8"/>
  <c r="AI1230" i="8"/>
  <c r="AH1230" i="8"/>
  <c r="AG1230" i="8"/>
  <c r="AF1230" i="8"/>
  <c r="AE1230" i="8"/>
  <c r="AD1230" i="8"/>
  <c r="AC1230" i="8"/>
  <c r="AB1230" i="8"/>
  <c r="AA1230" i="8"/>
  <c r="AY1229" i="8"/>
  <c r="AX1229" i="8"/>
  <c r="AW1229" i="8"/>
  <c r="AV1229" i="8"/>
  <c r="AU1229" i="8"/>
  <c r="AT1229" i="8"/>
  <c r="AS1229" i="8"/>
  <c r="AR1229" i="8"/>
  <c r="AQ1229" i="8"/>
  <c r="AP1229" i="8"/>
  <c r="AO1229" i="8"/>
  <c r="AN1229" i="8"/>
  <c r="AM1229" i="8"/>
  <c r="AL1229" i="8"/>
  <c r="AK1229" i="8"/>
  <c r="AJ1229" i="8"/>
  <c r="AI1229" i="8"/>
  <c r="AH1229" i="8"/>
  <c r="AG1229" i="8"/>
  <c r="AF1229" i="8"/>
  <c r="AE1229" i="8"/>
  <c r="AD1229" i="8"/>
  <c r="AC1229" i="8"/>
  <c r="AB1229" i="8"/>
  <c r="AA1229" i="8"/>
  <c r="AA1228" i="8"/>
  <c r="AY1207" i="8"/>
  <c r="AX1207" i="8"/>
  <c r="AW1207" i="8"/>
  <c r="AV1207" i="8"/>
  <c r="AU1207" i="8"/>
  <c r="AT1207" i="8"/>
  <c r="AS1207" i="8"/>
  <c r="AR1207" i="8"/>
  <c r="AQ1207" i="8"/>
  <c r="AP1207" i="8"/>
  <c r="AO1207" i="8"/>
  <c r="AN1207" i="8"/>
  <c r="AM1207" i="8"/>
  <c r="AL1207" i="8"/>
  <c r="AK1207" i="8"/>
  <c r="AJ1207" i="8"/>
  <c r="AI1207" i="8"/>
  <c r="AH1207" i="8"/>
  <c r="AG1207" i="8"/>
  <c r="AF1207" i="8"/>
  <c r="AE1207" i="8"/>
  <c r="AD1207" i="8"/>
  <c r="AC1207" i="8"/>
  <c r="AB1207" i="8"/>
  <c r="AA1207" i="8"/>
  <c r="AY1206" i="8"/>
  <c r="AX1206" i="8"/>
  <c r="AW1206" i="8"/>
  <c r="AV1206" i="8"/>
  <c r="AU1206" i="8"/>
  <c r="AT1206" i="8"/>
  <c r="AS1206" i="8"/>
  <c r="AR1206" i="8"/>
  <c r="AQ1206" i="8"/>
  <c r="AP1206" i="8"/>
  <c r="AO1206" i="8"/>
  <c r="AN1206" i="8"/>
  <c r="AM1206" i="8"/>
  <c r="AL1206" i="8"/>
  <c r="AK1206" i="8"/>
  <c r="AJ1206" i="8"/>
  <c r="AI1206" i="8"/>
  <c r="AH1206" i="8"/>
  <c r="AG1206" i="8"/>
  <c r="AF1206" i="8"/>
  <c r="AE1206" i="8"/>
  <c r="AD1206" i="8"/>
  <c r="AC1206" i="8"/>
  <c r="AB1206" i="8"/>
  <c r="AA1206" i="8"/>
  <c r="AY1205" i="8"/>
  <c r="AX1205" i="8"/>
  <c r="AW1205" i="8"/>
  <c r="AV1205" i="8"/>
  <c r="AU1205" i="8"/>
  <c r="AT1205" i="8"/>
  <c r="AS1205" i="8"/>
  <c r="AR1205" i="8"/>
  <c r="AQ1205" i="8"/>
  <c r="AP1205" i="8"/>
  <c r="AO1205" i="8"/>
  <c r="AN1205" i="8"/>
  <c r="AM1205" i="8"/>
  <c r="AL1205" i="8"/>
  <c r="AK1205" i="8"/>
  <c r="AJ1205" i="8"/>
  <c r="AI1205" i="8"/>
  <c r="AH1205" i="8"/>
  <c r="AG1205" i="8"/>
  <c r="AF1205" i="8"/>
  <c r="AE1205" i="8"/>
  <c r="AD1205" i="8"/>
  <c r="AC1205" i="8"/>
  <c r="AB1205" i="8"/>
  <c r="AA1205" i="8"/>
  <c r="AA1204" i="8"/>
  <c r="AY1183" i="8"/>
  <c r="AX1183" i="8"/>
  <c r="AW1183" i="8"/>
  <c r="AV1183" i="8"/>
  <c r="AU1183" i="8"/>
  <c r="AT1183" i="8"/>
  <c r="AS1183" i="8"/>
  <c r="AR1183" i="8"/>
  <c r="AQ1183" i="8"/>
  <c r="AP1183" i="8"/>
  <c r="AO1183" i="8"/>
  <c r="AN1183" i="8"/>
  <c r="AM1183" i="8"/>
  <c r="AL1183" i="8"/>
  <c r="AK1183" i="8"/>
  <c r="AJ1183" i="8"/>
  <c r="AI1183" i="8"/>
  <c r="AH1183" i="8"/>
  <c r="AG1183" i="8"/>
  <c r="AF1183" i="8"/>
  <c r="AE1183" i="8"/>
  <c r="AD1183" i="8"/>
  <c r="AC1183" i="8"/>
  <c r="AB1183" i="8"/>
  <c r="AA1183" i="8"/>
  <c r="AY1182" i="8"/>
  <c r="AX1182" i="8"/>
  <c r="AW1182" i="8"/>
  <c r="AV1182" i="8"/>
  <c r="AU1182" i="8"/>
  <c r="AT1182" i="8"/>
  <c r="AS1182" i="8"/>
  <c r="AR1182" i="8"/>
  <c r="AQ1182" i="8"/>
  <c r="AP1182" i="8"/>
  <c r="AO1182" i="8"/>
  <c r="AN1182" i="8"/>
  <c r="AM1182" i="8"/>
  <c r="AL1182" i="8"/>
  <c r="AK1182" i="8"/>
  <c r="AJ1182" i="8"/>
  <c r="AI1182" i="8"/>
  <c r="AH1182" i="8"/>
  <c r="AG1182" i="8"/>
  <c r="AF1182" i="8"/>
  <c r="AE1182" i="8"/>
  <c r="AD1182" i="8"/>
  <c r="AC1182" i="8"/>
  <c r="AB1182" i="8"/>
  <c r="AA1182" i="8"/>
  <c r="AY1181" i="8"/>
  <c r="AX1181" i="8"/>
  <c r="AW1181" i="8"/>
  <c r="AV1181" i="8"/>
  <c r="AU1181" i="8"/>
  <c r="AT1181" i="8"/>
  <c r="AS1181" i="8"/>
  <c r="AR1181" i="8"/>
  <c r="AQ1181" i="8"/>
  <c r="AP1181" i="8"/>
  <c r="AO1181" i="8"/>
  <c r="AN1181" i="8"/>
  <c r="AM1181" i="8"/>
  <c r="AL1181" i="8"/>
  <c r="AK1181" i="8"/>
  <c r="AJ1181" i="8"/>
  <c r="AI1181" i="8"/>
  <c r="AH1181" i="8"/>
  <c r="AG1181" i="8"/>
  <c r="AF1181" i="8"/>
  <c r="AE1181" i="8"/>
  <c r="AD1181" i="8"/>
  <c r="AC1181" i="8"/>
  <c r="AB1181" i="8"/>
  <c r="AA1181" i="8"/>
  <c r="AA1180" i="8"/>
  <c r="AY1159" i="8"/>
  <c r="AX1159" i="8"/>
  <c r="AW1159" i="8"/>
  <c r="AV1159" i="8"/>
  <c r="AU1159" i="8"/>
  <c r="AT1159" i="8"/>
  <c r="AS1159" i="8"/>
  <c r="AR1159" i="8"/>
  <c r="AQ1159" i="8"/>
  <c r="AP1159" i="8"/>
  <c r="AO1159" i="8"/>
  <c r="AN1159" i="8"/>
  <c r="AM1159" i="8"/>
  <c r="AL1159" i="8"/>
  <c r="AK1159" i="8"/>
  <c r="AJ1159" i="8"/>
  <c r="AI1159" i="8"/>
  <c r="AH1159" i="8"/>
  <c r="AG1159" i="8"/>
  <c r="AF1159" i="8"/>
  <c r="AE1159" i="8"/>
  <c r="AD1159" i="8"/>
  <c r="AC1159" i="8"/>
  <c r="AB1159" i="8"/>
  <c r="AA1159" i="8"/>
  <c r="AY1158" i="8"/>
  <c r="AX1158" i="8"/>
  <c r="AW1158" i="8"/>
  <c r="AV1158" i="8"/>
  <c r="AU1158" i="8"/>
  <c r="AT1158" i="8"/>
  <c r="AS1158" i="8"/>
  <c r="AR1158" i="8"/>
  <c r="AQ1158" i="8"/>
  <c r="AP1158" i="8"/>
  <c r="AO1158" i="8"/>
  <c r="AN1158" i="8"/>
  <c r="AM1158" i="8"/>
  <c r="AL1158" i="8"/>
  <c r="AK1158" i="8"/>
  <c r="AJ1158" i="8"/>
  <c r="AI1158" i="8"/>
  <c r="AH1158" i="8"/>
  <c r="AG1158" i="8"/>
  <c r="AF1158" i="8"/>
  <c r="AE1158" i="8"/>
  <c r="AD1158" i="8"/>
  <c r="AC1158" i="8"/>
  <c r="AB1158" i="8"/>
  <c r="AA1158" i="8"/>
  <c r="AY1157" i="8"/>
  <c r="AX1157" i="8"/>
  <c r="AW1157" i="8"/>
  <c r="AV1157" i="8"/>
  <c r="AU1157" i="8"/>
  <c r="AT1157" i="8"/>
  <c r="AS1157" i="8"/>
  <c r="AR1157" i="8"/>
  <c r="AQ1157" i="8"/>
  <c r="AP1157" i="8"/>
  <c r="AO1157" i="8"/>
  <c r="AN1157" i="8"/>
  <c r="AM1157" i="8"/>
  <c r="AL1157" i="8"/>
  <c r="AK1157" i="8"/>
  <c r="AJ1157" i="8"/>
  <c r="AI1157" i="8"/>
  <c r="AH1157" i="8"/>
  <c r="AG1157" i="8"/>
  <c r="AF1157" i="8"/>
  <c r="AE1157" i="8"/>
  <c r="AD1157" i="8"/>
  <c r="AC1157" i="8"/>
  <c r="AB1157" i="8"/>
  <c r="AA1157" i="8"/>
  <c r="AA1156" i="8"/>
  <c r="AY1135" i="8"/>
  <c r="AX1135" i="8"/>
  <c r="AW1135" i="8"/>
  <c r="AV1135" i="8"/>
  <c r="AU1135" i="8"/>
  <c r="AT1135" i="8"/>
  <c r="AS1135" i="8"/>
  <c r="AR1135" i="8"/>
  <c r="AQ1135" i="8"/>
  <c r="AP1135" i="8"/>
  <c r="AO1135" i="8"/>
  <c r="AN1135" i="8"/>
  <c r="AM1135" i="8"/>
  <c r="AL1135" i="8"/>
  <c r="AK1135" i="8"/>
  <c r="AJ1135" i="8"/>
  <c r="AI1135" i="8"/>
  <c r="AH1135" i="8"/>
  <c r="AG1135" i="8"/>
  <c r="AF1135" i="8"/>
  <c r="AE1135" i="8"/>
  <c r="AD1135" i="8"/>
  <c r="AC1135" i="8"/>
  <c r="AB1135" i="8"/>
  <c r="AA1135" i="8"/>
  <c r="AY1134" i="8"/>
  <c r="AX1134" i="8"/>
  <c r="AW1134" i="8"/>
  <c r="AV1134" i="8"/>
  <c r="AU1134" i="8"/>
  <c r="AT1134" i="8"/>
  <c r="AS1134" i="8"/>
  <c r="AR1134" i="8"/>
  <c r="AQ1134" i="8"/>
  <c r="AP1134" i="8"/>
  <c r="AO1134" i="8"/>
  <c r="AN1134" i="8"/>
  <c r="AM1134" i="8"/>
  <c r="AL1134" i="8"/>
  <c r="AK1134" i="8"/>
  <c r="AJ1134" i="8"/>
  <c r="AI1134" i="8"/>
  <c r="AH1134" i="8"/>
  <c r="AG1134" i="8"/>
  <c r="AF1134" i="8"/>
  <c r="AE1134" i="8"/>
  <c r="AD1134" i="8"/>
  <c r="AC1134" i="8"/>
  <c r="AB1134" i="8"/>
  <c r="AA1134" i="8"/>
  <c r="AY1133" i="8"/>
  <c r="AX1133" i="8"/>
  <c r="AW1133" i="8"/>
  <c r="AV1133" i="8"/>
  <c r="AU1133" i="8"/>
  <c r="AT1133" i="8"/>
  <c r="AS1133" i="8"/>
  <c r="AR1133" i="8"/>
  <c r="AQ1133" i="8"/>
  <c r="AP1133" i="8"/>
  <c r="AO1133" i="8"/>
  <c r="AN1133" i="8"/>
  <c r="AM1133" i="8"/>
  <c r="AL1133" i="8"/>
  <c r="AK1133" i="8"/>
  <c r="AJ1133" i="8"/>
  <c r="AI1133" i="8"/>
  <c r="AH1133" i="8"/>
  <c r="AG1133" i="8"/>
  <c r="AF1133" i="8"/>
  <c r="AE1133" i="8"/>
  <c r="AD1133" i="8"/>
  <c r="AC1133" i="8"/>
  <c r="AB1133" i="8"/>
  <c r="AA1133" i="8"/>
  <c r="AA1132" i="8"/>
  <c r="AY1111" i="8"/>
  <c r="AX1111" i="8"/>
  <c r="AW1111" i="8"/>
  <c r="AV1111" i="8"/>
  <c r="AU1111" i="8"/>
  <c r="AT1111" i="8"/>
  <c r="AS1111" i="8"/>
  <c r="AR1111" i="8"/>
  <c r="AQ1111" i="8"/>
  <c r="AP1111" i="8"/>
  <c r="AO1111" i="8"/>
  <c r="AN1111" i="8"/>
  <c r="AM1111" i="8"/>
  <c r="AL1111" i="8"/>
  <c r="AK1111" i="8"/>
  <c r="AJ1111" i="8"/>
  <c r="AI1111" i="8"/>
  <c r="AH1111" i="8"/>
  <c r="AG1111" i="8"/>
  <c r="AF1111" i="8"/>
  <c r="AE1111" i="8"/>
  <c r="AD1111" i="8"/>
  <c r="AC1111" i="8"/>
  <c r="AB1111" i="8"/>
  <c r="AA1111" i="8"/>
  <c r="AY1110" i="8"/>
  <c r="AX1110" i="8"/>
  <c r="AW1110" i="8"/>
  <c r="AV1110" i="8"/>
  <c r="AU1110" i="8"/>
  <c r="AT1110" i="8"/>
  <c r="AS1110" i="8"/>
  <c r="AR1110" i="8"/>
  <c r="AQ1110" i="8"/>
  <c r="AP1110" i="8"/>
  <c r="AO1110" i="8"/>
  <c r="AN1110" i="8"/>
  <c r="AM1110" i="8"/>
  <c r="AL1110" i="8"/>
  <c r="AK1110" i="8"/>
  <c r="AJ1110" i="8"/>
  <c r="AI1110" i="8"/>
  <c r="AH1110" i="8"/>
  <c r="AG1110" i="8"/>
  <c r="AF1110" i="8"/>
  <c r="AE1110" i="8"/>
  <c r="AD1110" i="8"/>
  <c r="AC1110" i="8"/>
  <c r="AB1110" i="8"/>
  <c r="AA1110" i="8"/>
  <c r="AY1109" i="8"/>
  <c r="AX1109" i="8"/>
  <c r="AW1109" i="8"/>
  <c r="AV1109" i="8"/>
  <c r="AU1109" i="8"/>
  <c r="AT1109" i="8"/>
  <c r="AS1109" i="8"/>
  <c r="AR1109" i="8"/>
  <c r="AQ1109" i="8"/>
  <c r="AP1109" i="8"/>
  <c r="AO1109" i="8"/>
  <c r="AN1109" i="8"/>
  <c r="AM1109" i="8"/>
  <c r="AL1109" i="8"/>
  <c r="AK1109" i="8"/>
  <c r="AJ1109" i="8"/>
  <c r="AI1109" i="8"/>
  <c r="AH1109" i="8"/>
  <c r="AG1109" i="8"/>
  <c r="AF1109" i="8"/>
  <c r="AE1109" i="8"/>
  <c r="AD1109" i="8"/>
  <c r="AC1109" i="8"/>
  <c r="AB1109" i="8"/>
  <c r="AA1109" i="8"/>
  <c r="AA1108" i="8"/>
  <c r="AY1087" i="8"/>
  <c r="AX1087" i="8"/>
  <c r="AW1087" i="8"/>
  <c r="AV1087" i="8"/>
  <c r="AU1087" i="8"/>
  <c r="AT1087" i="8"/>
  <c r="AS1087" i="8"/>
  <c r="AR1087" i="8"/>
  <c r="AQ1087" i="8"/>
  <c r="AP1087" i="8"/>
  <c r="AO1087" i="8"/>
  <c r="AN1087" i="8"/>
  <c r="AM1087" i="8"/>
  <c r="AL1087" i="8"/>
  <c r="AK1087" i="8"/>
  <c r="AJ1087" i="8"/>
  <c r="AI1087" i="8"/>
  <c r="AH1087" i="8"/>
  <c r="AG1087" i="8"/>
  <c r="AF1087" i="8"/>
  <c r="AE1087" i="8"/>
  <c r="AD1087" i="8"/>
  <c r="AC1087" i="8"/>
  <c r="AB1087" i="8"/>
  <c r="AA1087" i="8"/>
  <c r="AY1086" i="8"/>
  <c r="AX1086" i="8"/>
  <c r="AW1086" i="8"/>
  <c r="AV1086" i="8"/>
  <c r="AU1086" i="8"/>
  <c r="AT1086" i="8"/>
  <c r="AS1086" i="8"/>
  <c r="AR1086" i="8"/>
  <c r="AQ1086" i="8"/>
  <c r="AP1086" i="8"/>
  <c r="AO1086" i="8"/>
  <c r="AN1086" i="8"/>
  <c r="AM1086" i="8"/>
  <c r="AL1086" i="8"/>
  <c r="AK1086" i="8"/>
  <c r="AJ1086" i="8"/>
  <c r="AI1086" i="8"/>
  <c r="AH1086" i="8"/>
  <c r="AG1086" i="8"/>
  <c r="AF1086" i="8"/>
  <c r="AE1086" i="8"/>
  <c r="AD1086" i="8"/>
  <c r="AC1086" i="8"/>
  <c r="AB1086" i="8"/>
  <c r="AA1086" i="8"/>
  <c r="AY1085" i="8"/>
  <c r="AX1085" i="8"/>
  <c r="AW1085" i="8"/>
  <c r="AV1085" i="8"/>
  <c r="AU1085" i="8"/>
  <c r="AT1085" i="8"/>
  <c r="AS1085" i="8"/>
  <c r="AR1085" i="8"/>
  <c r="AQ1085" i="8"/>
  <c r="AP1085" i="8"/>
  <c r="AO1085" i="8"/>
  <c r="AN1085" i="8"/>
  <c r="AM1085" i="8"/>
  <c r="AL1085" i="8"/>
  <c r="AK1085" i="8"/>
  <c r="AJ1085" i="8"/>
  <c r="AI1085" i="8"/>
  <c r="AH1085" i="8"/>
  <c r="AG1085" i="8"/>
  <c r="AF1085" i="8"/>
  <c r="AE1085" i="8"/>
  <c r="AD1085" i="8"/>
  <c r="AC1085" i="8"/>
  <c r="AB1085" i="8"/>
  <c r="AA1085" i="8"/>
  <c r="AA1084" i="8"/>
  <c r="AY1063" i="8"/>
  <c r="AX1063" i="8"/>
  <c r="AW1063" i="8"/>
  <c r="AV1063" i="8"/>
  <c r="AU1063" i="8"/>
  <c r="AT1063" i="8"/>
  <c r="AS1063" i="8"/>
  <c r="AR1063" i="8"/>
  <c r="AQ1063" i="8"/>
  <c r="AP1063" i="8"/>
  <c r="AO1063" i="8"/>
  <c r="AN1063" i="8"/>
  <c r="AM1063" i="8"/>
  <c r="AL1063" i="8"/>
  <c r="AK1063" i="8"/>
  <c r="AJ1063" i="8"/>
  <c r="AI1063" i="8"/>
  <c r="AH1063" i="8"/>
  <c r="AG1063" i="8"/>
  <c r="AF1063" i="8"/>
  <c r="AE1063" i="8"/>
  <c r="AD1063" i="8"/>
  <c r="AC1063" i="8"/>
  <c r="AB1063" i="8"/>
  <c r="AA1063" i="8"/>
  <c r="AY1062" i="8"/>
  <c r="AX1062" i="8"/>
  <c r="AW1062" i="8"/>
  <c r="AV1062" i="8"/>
  <c r="AU1062" i="8"/>
  <c r="AT1062" i="8"/>
  <c r="AS1062" i="8"/>
  <c r="AR1062" i="8"/>
  <c r="AQ1062" i="8"/>
  <c r="AP1062" i="8"/>
  <c r="AO1062" i="8"/>
  <c r="AN1062" i="8"/>
  <c r="AM1062" i="8"/>
  <c r="AL1062" i="8"/>
  <c r="AK1062" i="8"/>
  <c r="AJ1062" i="8"/>
  <c r="AI1062" i="8"/>
  <c r="AH1062" i="8"/>
  <c r="AG1062" i="8"/>
  <c r="AF1062" i="8"/>
  <c r="AE1062" i="8"/>
  <c r="AD1062" i="8"/>
  <c r="AC1062" i="8"/>
  <c r="AB1062" i="8"/>
  <c r="AA1062" i="8"/>
  <c r="AY1061" i="8"/>
  <c r="AX1061" i="8"/>
  <c r="AW1061" i="8"/>
  <c r="AV1061" i="8"/>
  <c r="AU1061" i="8"/>
  <c r="AT1061" i="8"/>
  <c r="AS1061" i="8"/>
  <c r="AR1061" i="8"/>
  <c r="AQ1061" i="8"/>
  <c r="AP1061" i="8"/>
  <c r="AO1061" i="8"/>
  <c r="AN1061" i="8"/>
  <c r="AM1061" i="8"/>
  <c r="AL1061" i="8"/>
  <c r="AK1061" i="8"/>
  <c r="AJ1061" i="8"/>
  <c r="AI1061" i="8"/>
  <c r="AH1061" i="8"/>
  <c r="AG1061" i="8"/>
  <c r="AF1061" i="8"/>
  <c r="AE1061" i="8"/>
  <c r="AD1061" i="8"/>
  <c r="AC1061" i="8"/>
  <c r="AB1061" i="8"/>
  <c r="AA1061" i="8"/>
  <c r="AA1060" i="8"/>
  <c r="AY1039" i="8"/>
  <c r="AX1039" i="8"/>
  <c r="AW1039" i="8"/>
  <c r="AV1039" i="8"/>
  <c r="AU1039" i="8"/>
  <c r="AT1039" i="8"/>
  <c r="AS1039" i="8"/>
  <c r="AR1039" i="8"/>
  <c r="AQ1039" i="8"/>
  <c r="AP1039" i="8"/>
  <c r="AO1039" i="8"/>
  <c r="AN1039" i="8"/>
  <c r="AM1039" i="8"/>
  <c r="AL1039" i="8"/>
  <c r="AK1039" i="8"/>
  <c r="AJ1039" i="8"/>
  <c r="AI1039" i="8"/>
  <c r="AH1039" i="8"/>
  <c r="AG1039" i="8"/>
  <c r="AF1039" i="8"/>
  <c r="AE1039" i="8"/>
  <c r="AD1039" i="8"/>
  <c r="AC1039" i="8"/>
  <c r="AB1039" i="8"/>
  <c r="AA1039" i="8"/>
  <c r="AY1038" i="8"/>
  <c r="AX1038" i="8"/>
  <c r="AW1038" i="8"/>
  <c r="AV1038" i="8"/>
  <c r="AU1038" i="8"/>
  <c r="AT1038" i="8"/>
  <c r="AS1038" i="8"/>
  <c r="AR1038" i="8"/>
  <c r="AQ1038" i="8"/>
  <c r="AP1038" i="8"/>
  <c r="AO1038" i="8"/>
  <c r="AN1038" i="8"/>
  <c r="AM1038" i="8"/>
  <c r="AL1038" i="8"/>
  <c r="AK1038" i="8"/>
  <c r="AJ1038" i="8"/>
  <c r="AI1038" i="8"/>
  <c r="AH1038" i="8"/>
  <c r="AG1038" i="8"/>
  <c r="AF1038" i="8"/>
  <c r="AE1038" i="8"/>
  <c r="AD1038" i="8"/>
  <c r="AC1038" i="8"/>
  <c r="AB1038" i="8"/>
  <c r="AA1038" i="8"/>
  <c r="AY1037" i="8"/>
  <c r="AX1037" i="8"/>
  <c r="AW1037" i="8"/>
  <c r="AV1037" i="8"/>
  <c r="AU1037" i="8"/>
  <c r="AT1037" i="8"/>
  <c r="AS1037" i="8"/>
  <c r="AR1037" i="8"/>
  <c r="AQ1037" i="8"/>
  <c r="AP1037" i="8"/>
  <c r="AO1037" i="8"/>
  <c r="AN1037" i="8"/>
  <c r="AM1037" i="8"/>
  <c r="AL1037" i="8"/>
  <c r="AK1037" i="8"/>
  <c r="AJ1037" i="8"/>
  <c r="AI1037" i="8"/>
  <c r="AH1037" i="8"/>
  <c r="AG1037" i="8"/>
  <c r="AF1037" i="8"/>
  <c r="AE1037" i="8"/>
  <c r="AD1037" i="8"/>
  <c r="AC1037" i="8"/>
  <c r="AB1037" i="8"/>
  <c r="AA1037" i="8"/>
  <c r="AA1036" i="8"/>
  <c r="AY1015" i="8"/>
  <c r="AX1015" i="8"/>
  <c r="AW1015" i="8"/>
  <c r="AV1015" i="8"/>
  <c r="AU1015" i="8"/>
  <c r="AT1015" i="8"/>
  <c r="AS1015" i="8"/>
  <c r="AR1015" i="8"/>
  <c r="AQ1015" i="8"/>
  <c r="AP1015" i="8"/>
  <c r="AO1015" i="8"/>
  <c r="AN1015" i="8"/>
  <c r="AM1015" i="8"/>
  <c r="AL1015" i="8"/>
  <c r="AK1015" i="8"/>
  <c r="AJ1015" i="8"/>
  <c r="AI1015" i="8"/>
  <c r="AH1015" i="8"/>
  <c r="AG1015" i="8"/>
  <c r="AF1015" i="8"/>
  <c r="AE1015" i="8"/>
  <c r="AD1015" i="8"/>
  <c r="AC1015" i="8"/>
  <c r="AB1015" i="8"/>
  <c r="AA1015" i="8"/>
  <c r="AY1014" i="8"/>
  <c r="AX1014" i="8"/>
  <c r="AW1014" i="8"/>
  <c r="AV1014" i="8"/>
  <c r="AU1014" i="8"/>
  <c r="AT1014" i="8"/>
  <c r="AS1014" i="8"/>
  <c r="AR1014" i="8"/>
  <c r="AQ1014" i="8"/>
  <c r="AP1014" i="8"/>
  <c r="AO1014" i="8"/>
  <c r="AN1014" i="8"/>
  <c r="AM1014" i="8"/>
  <c r="AL1014" i="8"/>
  <c r="AK1014" i="8"/>
  <c r="AJ1014" i="8"/>
  <c r="AI1014" i="8"/>
  <c r="AH1014" i="8"/>
  <c r="AG1014" i="8"/>
  <c r="AF1014" i="8"/>
  <c r="AE1014" i="8"/>
  <c r="AD1014" i="8"/>
  <c r="AC1014" i="8"/>
  <c r="AB1014" i="8"/>
  <c r="AA1014" i="8"/>
  <c r="AY1013" i="8"/>
  <c r="AX1013" i="8"/>
  <c r="AW1013" i="8"/>
  <c r="AV1013" i="8"/>
  <c r="AU1013" i="8"/>
  <c r="AT1013" i="8"/>
  <c r="AS1013" i="8"/>
  <c r="AR1013" i="8"/>
  <c r="AQ1013" i="8"/>
  <c r="AP1013" i="8"/>
  <c r="AO1013" i="8"/>
  <c r="AN1013" i="8"/>
  <c r="AM1013" i="8"/>
  <c r="AL1013" i="8"/>
  <c r="AK1013" i="8"/>
  <c r="AJ1013" i="8"/>
  <c r="AI1013" i="8"/>
  <c r="AH1013" i="8"/>
  <c r="AG1013" i="8"/>
  <c r="AF1013" i="8"/>
  <c r="AE1013" i="8"/>
  <c r="AD1013" i="8"/>
  <c r="AC1013" i="8"/>
  <c r="AB1013" i="8"/>
  <c r="AA1013" i="8"/>
  <c r="AA1012" i="8"/>
  <c r="AY991" i="8"/>
  <c r="AX991" i="8"/>
  <c r="AW991" i="8"/>
  <c r="AV991" i="8"/>
  <c r="AU991" i="8"/>
  <c r="AT991" i="8"/>
  <c r="AS991" i="8"/>
  <c r="AR991" i="8"/>
  <c r="AQ991" i="8"/>
  <c r="AP991" i="8"/>
  <c r="AO991" i="8"/>
  <c r="AN991" i="8"/>
  <c r="AM991" i="8"/>
  <c r="AL991" i="8"/>
  <c r="AK991" i="8"/>
  <c r="AJ991" i="8"/>
  <c r="AI991" i="8"/>
  <c r="AH991" i="8"/>
  <c r="AG991" i="8"/>
  <c r="AF991" i="8"/>
  <c r="AE991" i="8"/>
  <c r="AD991" i="8"/>
  <c r="AC991" i="8"/>
  <c r="AB991" i="8"/>
  <c r="AA991" i="8"/>
  <c r="AY990" i="8"/>
  <c r="AX990" i="8"/>
  <c r="AW990" i="8"/>
  <c r="AV990" i="8"/>
  <c r="AU990" i="8"/>
  <c r="AT990" i="8"/>
  <c r="AS990" i="8"/>
  <c r="AR990" i="8"/>
  <c r="AQ990" i="8"/>
  <c r="AP990" i="8"/>
  <c r="AO990" i="8"/>
  <c r="AN990" i="8"/>
  <c r="AM990" i="8"/>
  <c r="AL990" i="8"/>
  <c r="AK990" i="8"/>
  <c r="AJ990" i="8"/>
  <c r="AI990" i="8"/>
  <c r="AH990" i="8"/>
  <c r="AG990" i="8"/>
  <c r="AF990" i="8"/>
  <c r="AE990" i="8"/>
  <c r="AD990" i="8"/>
  <c r="AC990" i="8"/>
  <c r="AB990" i="8"/>
  <c r="AA990" i="8"/>
  <c r="AY989" i="8"/>
  <c r="AX989" i="8"/>
  <c r="AW989" i="8"/>
  <c r="AV989" i="8"/>
  <c r="AU989" i="8"/>
  <c r="AT989" i="8"/>
  <c r="AS989" i="8"/>
  <c r="AR989" i="8"/>
  <c r="AQ989" i="8"/>
  <c r="AP989" i="8"/>
  <c r="AO989" i="8"/>
  <c r="AN989" i="8"/>
  <c r="AM989" i="8"/>
  <c r="AL989" i="8"/>
  <c r="AK989" i="8"/>
  <c r="AJ989" i="8"/>
  <c r="AI989" i="8"/>
  <c r="AH989" i="8"/>
  <c r="AG989" i="8"/>
  <c r="AF989" i="8"/>
  <c r="AE989" i="8"/>
  <c r="AD989" i="8"/>
  <c r="AC989" i="8"/>
  <c r="AB989" i="8"/>
  <c r="AA989" i="8"/>
  <c r="AA988" i="8"/>
  <c r="AY967" i="8"/>
  <c r="AX967" i="8"/>
  <c r="AW967" i="8"/>
  <c r="AV967" i="8"/>
  <c r="AU967" i="8"/>
  <c r="AT967" i="8"/>
  <c r="AS967" i="8"/>
  <c r="AR967" i="8"/>
  <c r="AQ967" i="8"/>
  <c r="AP967" i="8"/>
  <c r="AO967" i="8"/>
  <c r="AN967" i="8"/>
  <c r="AM967" i="8"/>
  <c r="AL967" i="8"/>
  <c r="AK967" i="8"/>
  <c r="AJ967" i="8"/>
  <c r="AI967" i="8"/>
  <c r="AH967" i="8"/>
  <c r="AG967" i="8"/>
  <c r="AF967" i="8"/>
  <c r="AE967" i="8"/>
  <c r="AD967" i="8"/>
  <c r="AC967" i="8"/>
  <c r="AB967" i="8"/>
  <c r="AA967" i="8"/>
  <c r="AY966" i="8"/>
  <c r="AX966" i="8"/>
  <c r="AW966" i="8"/>
  <c r="AV966" i="8"/>
  <c r="AU966" i="8"/>
  <c r="AT966" i="8"/>
  <c r="AS966" i="8"/>
  <c r="AR966" i="8"/>
  <c r="AQ966" i="8"/>
  <c r="AP966" i="8"/>
  <c r="AO966" i="8"/>
  <c r="AN966" i="8"/>
  <c r="AM966" i="8"/>
  <c r="AL966" i="8"/>
  <c r="AK966" i="8"/>
  <c r="AJ966" i="8"/>
  <c r="AI966" i="8"/>
  <c r="AH966" i="8"/>
  <c r="AG966" i="8"/>
  <c r="AF966" i="8"/>
  <c r="AE966" i="8"/>
  <c r="AD966" i="8"/>
  <c r="AC966" i="8"/>
  <c r="AB966" i="8"/>
  <c r="AA966" i="8"/>
  <c r="AY965" i="8"/>
  <c r="AX965" i="8"/>
  <c r="AW965" i="8"/>
  <c r="AV965" i="8"/>
  <c r="AU965" i="8"/>
  <c r="AT965" i="8"/>
  <c r="AS965" i="8"/>
  <c r="AR965" i="8"/>
  <c r="AQ965" i="8"/>
  <c r="AP965" i="8"/>
  <c r="AO965" i="8"/>
  <c r="AN965" i="8"/>
  <c r="AM965" i="8"/>
  <c r="AL965" i="8"/>
  <c r="AK965" i="8"/>
  <c r="AJ965" i="8"/>
  <c r="AI965" i="8"/>
  <c r="AH965" i="8"/>
  <c r="AG965" i="8"/>
  <c r="AF965" i="8"/>
  <c r="AE965" i="8"/>
  <c r="AD965" i="8"/>
  <c r="AC965" i="8"/>
  <c r="AB965" i="8"/>
  <c r="AA965" i="8"/>
  <c r="AA964" i="8"/>
  <c r="AY943" i="8"/>
  <c r="AX943" i="8"/>
  <c r="AW943" i="8"/>
  <c r="AV943" i="8"/>
  <c r="AU943" i="8"/>
  <c r="AT943" i="8"/>
  <c r="AS943" i="8"/>
  <c r="AR943" i="8"/>
  <c r="AQ943" i="8"/>
  <c r="AP943" i="8"/>
  <c r="AO943" i="8"/>
  <c r="AN943" i="8"/>
  <c r="AM943" i="8"/>
  <c r="AL943" i="8"/>
  <c r="AK943" i="8"/>
  <c r="AJ943" i="8"/>
  <c r="AI943" i="8"/>
  <c r="AH943" i="8"/>
  <c r="AG943" i="8"/>
  <c r="AF943" i="8"/>
  <c r="AE943" i="8"/>
  <c r="AD943" i="8"/>
  <c r="AC943" i="8"/>
  <c r="AB943" i="8"/>
  <c r="AA943" i="8"/>
  <c r="AY942" i="8"/>
  <c r="AX942" i="8"/>
  <c r="AW942" i="8"/>
  <c r="AV942" i="8"/>
  <c r="AU942" i="8"/>
  <c r="AT942" i="8"/>
  <c r="AS942" i="8"/>
  <c r="AR942" i="8"/>
  <c r="AQ942" i="8"/>
  <c r="AP942" i="8"/>
  <c r="AO942" i="8"/>
  <c r="AN942" i="8"/>
  <c r="AM942" i="8"/>
  <c r="AL942" i="8"/>
  <c r="AK942" i="8"/>
  <c r="AJ942" i="8"/>
  <c r="AI942" i="8"/>
  <c r="AH942" i="8"/>
  <c r="AG942" i="8"/>
  <c r="AF942" i="8"/>
  <c r="AE942" i="8"/>
  <c r="AD942" i="8"/>
  <c r="AC942" i="8"/>
  <c r="AB942" i="8"/>
  <c r="AA942" i="8"/>
  <c r="AY941" i="8"/>
  <c r="AX941" i="8"/>
  <c r="AW941" i="8"/>
  <c r="AV941" i="8"/>
  <c r="AU941" i="8"/>
  <c r="AT941" i="8"/>
  <c r="AS941" i="8"/>
  <c r="AR941" i="8"/>
  <c r="AQ941" i="8"/>
  <c r="AP941" i="8"/>
  <c r="AO941" i="8"/>
  <c r="AN941" i="8"/>
  <c r="AM941" i="8"/>
  <c r="AL941" i="8"/>
  <c r="AK941" i="8"/>
  <c r="AJ941" i="8"/>
  <c r="AI941" i="8"/>
  <c r="AH941" i="8"/>
  <c r="AG941" i="8"/>
  <c r="AF941" i="8"/>
  <c r="AE941" i="8"/>
  <c r="AD941" i="8"/>
  <c r="AC941" i="8"/>
  <c r="AB941" i="8"/>
  <c r="AA941" i="8"/>
  <c r="AA940" i="8"/>
  <c r="AY919" i="8"/>
  <c r="AX919" i="8"/>
  <c r="AW919" i="8"/>
  <c r="AV919" i="8"/>
  <c r="AU919" i="8"/>
  <c r="AT919" i="8"/>
  <c r="AS919" i="8"/>
  <c r="AR919" i="8"/>
  <c r="AQ919" i="8"/>
  <c r="AP919" i="8"/>
  <c r="AO919" i="8"/>
  <c r="AN919" i="8"/>
  <c r="AM919" i="8"/>
  <c r="AL919" i="8"/>
  <c r="AK919" i="8"/>
  <c r="AJ919" i="8"/>
  <c r="AI919" i="8"/>
  <c r="AH919" i="8"/>
  <c r="AG919" i="8"/>
  <c r="AF919" i="8"/>
  <c r="AE919" i="8"/>
  <c r="AD919" i="8"/>
  <c r="AC919" i="8"/>
  <c r="AB919" i="8"/>
  <c r="AA919" i="8"/>
  <c r="AY918" i="8"/>
  <c r="AX918" i="8"/>
  <c r="AW918" i="8"/>
  <c r="AV918" i="8"/>
  <c r="AU918" i="8"/>
  <c r="AT918" i="8"/>
  <c r="AS918" i="8"/>
  <c r="AR918" i="8"/>
  <c r="AQ918" i="8"/>
  <c r="AP918" i="8"/>
  <c r="AO918" i="8"/>
  <c r="AN918" i="8"/>
  <c r="AM918" i="8"/>
  <c r="AL918" i="8"/>
  <c r="AK918" i="8"/>
  <c r="AJ918" i="8"/>
  <c r="AI918" i="8"/>
  <c r="AH918" i="8"/>
  <c r="AG918" i="8"/>
  <c r="AF918" i="8"/>
  <c r="AE918" i="8"/>
  <c r="AD918" i="8"/>
  <c r="AC918" i="8"/>
  <c r="AB918" i="8"/>
  <c r="AA918" i="8"/>
  <c r="AY917" i="8"/>
  <c r="AX917" i="8"/>
  <c r="AW917" i="8"/>
  <c r="AV917" i="8"/>
  <c r="AU917" i="8"/>
  <c r="AT917" i="8"/>
  <c r="AS917" i="8"/>
  <c r="AR917" i="8"/>
  <c r="AQ917" i="8"/>
  <c r="AP917" i="8"/>
  <c r="AO917" i="8"/>
  <c r="AN917" i="8"/>
  <c r="AM917" i="8"/>
  <c r="AL917" i="8"/>
  <c r="AK917" i="8"/>
  <c r="AJ917" i="8"/>
  <c r="AI917" i="8"/>
  <c r="AH917" i="8"/>
  <c r="AG917" i="8"/>
  <c r="AF917" i="8"/>
  <c r="AE917" i="8"/>
  <c r="AD917" i="8"/>
  <c r="AC917" i="8"/>
  <c r="AB917" i="8"/>
  <c r="AA917" i="8"/>
  <c r="AA916" i="8"/>
  <c r="AY895" i="8"/>
  <c r="AX895" i="8"/>
  <c r="AW895" i="8"/>
  <c r="AV895" i="8"/>
  <c r="AU895" i="8"/>
  <c r="AT895" i="8"/>
  <c r="AS895" i="8"/>
  <c r="AR895" i="8"/>
  <c r="AQ895" i="8"/>
  <c r="AP895" i="8"/>
  <c r="AO895" i="8"/>
  <c r="AN895" i="8"/>
  <c r="AM895" i="8"/>
  <c r="AL895" i="8"/>
  <c r="AK895" i="8"/>
  <c r="AJ895" i="8"/>
  <c r="AI895" i="8"/>
  <c r="AH895" i="8"/>
  <c r="AG895" i="8"/>
  <c r="AF895" i="8"/>
  <c r="AE895" i="8"/>
  <c r="AD895" i="8"/>
  <c r="AC895" i="8"/>
  <c r="AB895" i="8"/>
  <c r="AA895" i="8"/>
  <c r="AY894" i="8"/>
  <c r="AX894" i="8"/>
  <c r="AW894" i="8"/>
  <c r="AV894" i="8"/>
  <c r="AU894" i="8"/>
  <c r="AT894" i="8"/>
  <c r="AS894" i="8"/>
  <c r="AR894" i="8"/>
  <c r="AQ894" i="8"/>
  <c r="AP894" i="8"/>
  <c r="AO894" i="8"/>
  <c r="AN894" i="8"/>
  <c r="AM894" i="8"/>
  <c r="AL894" i="8"/>
  <c r="AK894" i="8"/>
  <c r="AJ894" i="8"/>
  <c r="AI894" i="8"/>
  <c r="AH894" i="8"/>
  <c r="AG894" i="8"/>
  <c r="AF894" i="8"/>
  <c r="AE894" i="8"/>
  <c r="AD894" i="8"/>
  <c r="AC894" i="8"/>
  <c r="AB894" i="8"/>
  <c r="AA894" i="8"/>
  <c r="AY893" i="8"/>
  <c r="AX893" i="8"/>
  <c r="AW893" i="8"/>
  <c r="AV893" i="8"/>
  <c r="AU893" i="8"/>
  <c r="AT893" i="8"/>
  <c r="AS893" i="8"/>
  <c r="AR893" i="8"/>
  <c r="AQ893" i="8"/>
  <c r="AP893" i="8"/>
  <c r="AO893" i="8"/>
  <c r="AN893" i="8"/>
  <c r="AM893" i="8"/>
  <c r="AL893" i="8"/>
  <c r="AK893" i="8"/>
  <c r="AJ893" i="8"/>
  <c r="AI893" i="8"/>
  <c r="AH893" i="8"/>
  <c r="AG893" i="8"/>
  <c r="AF893" i="8"/>
  <c r="AE893" i="8"/>
  <c r="AD893" i="8"/>
  <c r="AC893" i="8"/>
  <c r="AB893" i="8"/>
  <c r="AA893" i="8"/>
  <c r="AA892" i="8"/>
  <c r="AY871" i="8"/>
  <c r="AX871" i="8"/>
  <c r="AW871" i="8"/>
  <c r="AV871" i="8"/>
  <c r="AU871" i="8"/>
  <c r="AT871" i="8"/>
  <c r="AS871" i="8"/>
  <c r="AR871" i="8"/>
  <c r="AQ871" i="8"/>
  <c r="AP871" i="8"/>
  <c r="AO871" i="8"/>
  <c r="AN871" i="8"/>
  <c r="AM871" i="8"/>
  <c r="AL871" i="8"/>
  <c r="AK871" i="8"/>
  <c r="AJ871" i="8"/>
  <c r="AI871" i="8"/>
  <c r="AH871" i="8"/>
  <c r="AG871" i="8"/>
  <c r="AF871" i="8"/>
  <c r="AE871" i="8"/>
  <c r="AD871" i="8"/>
  <c r="AC871" i="8"/>
  <c r="AB871" i="8"/>
  <c r="AA871" i="8"/>
  <c r="AY870" i="8"/>
  <c r="AX870" i="8"/>
  <c r="AW870" i="8"/>
  <c r="AV870" i="8"/>
  <c r="AU870" i="8"/>
  <c r="AT870" i="8"/>
  <c r="AS870" i="8"/>
  <c r="AR870" i="8"/>
  <c r="AQ870" i="8"/>
  <c r="AP870" i="8"/>
  <c r="AO870" i="8"/>
  <c r="AN870" i="8"/>
  <c r="AM870" i="8"/>
  <c r="AL870" i="8"/>
  <c r="AK870" i="8"/>
  <c r="AJ870" i="8"/>
  <c r="AI870" i="8"/>
  <c r="AH870" i="8"/>
  <c r="AG870" i="8"/>
  <c r="AF870" i="8"/>
  <c r="AE870" i="8"/>
  <c r="AD870" i="8"/>
  <c r="AC870" i="8"/>
  <c r="AB870" i="8"/>
  <c r="AA870" i="8"/>
  <c r="AY869" i="8"/>
  <c r="AX869" i="8"/>
  <c r="AW869" i="8"/>
  <c r="AV869" i="8"/>
  <c r="AU869" i="8"/>
  <c r="AT869" i="8"/>
  <c r="AS869" i="8"/>
  <c r="AR869" i="8"/>
  <c r="AQ869" i="8"/>
  <c r="AP869" i="8"/>
  <c r="AO869" i="8"/>
  <c r="AN869" i="8"/>
  <c r="AM869" i="8"/>
  <c r="AL869" i="8"/>
  <c r="AK869" i="8"/>
  <c r="AJ869" i="8"/>
  <c r="AI869" i="8"/>
  <c r="AH869" i="8"/>
  <c r="AG869" i="8"/>
  <c r="AF869" i="8"/>
  <c r="AE869" i="8"/>
  <c r="AD869" i="8"/>
  <c r="AC869" i="8"/>
  <c r="AB869" i="8"/>
  <c r="AA869" i="8"/>
  <c r="AA868" i="8"/>
  <c r="AY847" i="8"/>
  <c r="AX847" i="8"/>
  <c r="AW847" i="8"/>
  <c r="AV847" i="8"/>
  <c r="AU847" i="8"/>
  <c r="AT847" i="8"/>
  <c r="AS847" i="8"/>
  <c r="AR847" i="8"/>
  <c r="AQ847" i="8"/>
  <c r="AP847" i="8"/>
  <c r="AO847" i="8"/>
  <c r="AN847" i="8"/>
  <c r="AM847" i="8"/>
  <c r="AL847" i="8"/>
  <c r="AK847" i="8"/>
  <c r="AJ847" i="8"/>
  <c r="AI847" i="8"/>
  <c r="AH847" i="8"/>
  <c r="AG847" i="8"/>
  <c r="AF847" i="8"/>
  <c r="AE847" i="8"/>
  <c r="AD847" i="8"/>
  <c r="AC847" i="8"/>
  <c r="AB847" i="8"/>
  <c r="AA847" i="8"/>
  <c r="AY846" i="8"/>
  <c r="AX846" i="8"/>
  <c r="AW846" i="8"/>
  <c r="AV846" i="8"/>
  <c r="AU846" i="8"/>
  <c r="AT846" i="8"/>
  <c r="AS846" i="8"/>
  <c r="AR846" i="8"/>
  <c r="AQ846" i="8"/>
  <c r="AP846" i="8"/>
  <c r="AO846" i="8"/>
  <c r="AN846" i="8"/>
  <c r="AM846" i="8"/>
  <c r="AL846" i="8"/>
  <c r="AK846" i="8"/>
  <c r="AJ846" i="8"/>
  <c r="AI846" i="8"/>
  <c r="AH846" i="8"/>
  <c r="AG846" i="8"/>
  <c r="AF846" i="8"/>
  <c r="AE846" i="8"/>
  <c r="AD846" i="8"/>
  <c r="AC846" i="8"/>
  <c r="AB846" i="8"/>
  <c r="AA846" i="8"/>
  <c r="AY845" i="8"/>
  <c r="AX845" i="8"/>
  <c r="AW845" i="8"/>
  <c r="AV845" i="8"/>
  <c r="AU845" i="8"/>
  <c r="AT845" i="8"/>
  <c r="AS845" i="8"/>
  <c r="AR845" i="8"/>
  <c r="AQ845" i="8"/>
  <c r="AP845" i="8"/>
  <c r="AO845" i="8"/>
  <c r="AN845" i="8"/>
  <c r="AM845" i="8"/>
  <c r="AL845" i="8"/>
  <c r="AK845" i="8"/>
  <c r="AJ845" i="8"/>
  <c r="AI845" i="8"/>
  <c r="AH845" i="8"/>
  <c r="AG845" i="8"/>
  <c r="AF845" i="8"/>
  <c r="AE845" i="8"/>
  <c r="AD845" i="8"/>
  <c r="AC845" i="8"/>
  <c r="AB845" i="8"/>
  <c r="AA845" i="8"/>
  <c r="AA844" i="8"/>
  <c r="AY823" i="8"/>
  <c r="AX823" i="8"/>
  <c r="AW823" i="8"/>
  <c r="AV823" i="8"/>
  <c r="AU823" i="8"/>
  <c r="AT823" i="8"/>
  <c r="AS823" i="8"/>
  <c r="AR823" i="8"/>
  <c r="AQ823" i="8"/>
  <c r="AP823" i="8"/>
  <c r="AO823" i="8"/>
  <c r="AN823" i="8"/>
  <c r="AM823" i="8"/>
  <c r="AL823" i="8"/>
  <c r="AK823" i="8"/>
  <c r="AJ823" i="8"/>
  <c r="AI823" i="8"/>
  <c r="AH823" i="8"/>
  <c r="AG823" i="8"/>
  <c r="AF823" i="8"/>
  <c r="AE823" i="8"/>
  <c r="AD823" i="8"/>
  <c r="AC823" i="8"/>
  <c r="AB823" i="8"/>
  <c r="AA823" i="8"/>
  <c r="AY822" i="8"/>
  <c r="AX822" i="8"/>
  <c r="AW822" i="8"/>
  <c r="AV822" i="8"/>
  <c r="AU822" i="8"/>
  <c r="AT822" i="8"/>
  <c r="AS822" i="8"/>
  <c r="AR822" i="8"/>
  <c r="AQ822" i="8"/>
  <c r="AP822" i="8"/>
  <c r="AO822" i="8"/>
  <c r="AN822" i="8"/>
  <c r="AM822" i="8"/>
  <c r="AL822" i="8"/>
  <c r="AK822" i="8"/>
  <c r="AJ822" i="8"/>
  <c r="AI822" i="8"/>
  <c r="AH822" i="8"/>
  <c r="AG822" i="8"/>
  <c r="AF822" i="8"/>
  <c r="AE822" i="8"/>
  <c r="AD822" i="8"/>
  <c r="AC822" i="8"/>
  <c r="AB822" i="8"/>
  <c r="AA822" i="8"/>
  <c r="AY821" i="8"/>
  <c r="AX821" i="8"/>
  <c r="AW821" i="8"/>
  <c r="AV821" i="8"/>
  <c r="AU821" i="8"/>
  <c r="AT821" i="8"/>
  <c r="AS821" i="8"/>
  <c r="AR821" i="8"/>
  <c r="AQ821" i="8"/>
  <c r="AP821" i="8"/>
  <c r="AO821" i="8"/>
  <c r="AN821" i="8"/>
  <c r="AM821" i="8"/>
  <c r="AL821" i="8"/>
  <c r="AK821" i="8"/>
  <c r="AJ821" i="8"/>
  <c r="AI821" i="8"/>
  <c r="AH821" i="8"/>
  <c r="AG821" i="8"/>
  <c r="AF821" i="8"/>
  <c r="AE821" i="8"/>
  <c r="AD821" i="8"/>
  <c r="AC821" i="8"/>
  <c r="AB821" i="8"/>
  <c r="AA821" i="8"/>
  <c r="AA820" i="8"/>
  <c r="AY799" i="8"/>
  <c r="AX799" i="8"/>
  <c r="AW799" i="8"/>
  <c r="AV799" i="8"/>
  <c r="AU799" i="8"/>
  <c r="AT799" i="8"/>
  <c r="AS799" i="8"/>
  <c r="AR799" i="8"/>
  <c r="AQ799" i="8"/>
  <c r="AP799" i="8"/>
  <c r="AO799" i="8"/>
  <c r="AN799" i="8"/>
  <c r="AM799" i="8"/>
  <c r="AL799" i="8"/>
  <c r="AK799" i="8"/>
  <c r="AJ799" i="8"/>
  <c r="AI799" i="8"/>
  <c r="AH799" i="8"/>
  <c r="AG799" i="8"/>
  <c r="AF799" i="8"/>
  <c r="AE799" i="8"/>
  <c r="AD799" i="8"/>
  <c r="AC799" i="8"/>
  <c r="AB799" i="8"/>
  <c r="AA799" i="8"/>
  <c r="AY798" i="8"/>
  <c r="AX798" i="8"/>
  <c r="AW798" i="8"/>
  <c r="AV798" i="8"/>
  <c r="AU798" i="8"/>
  <c r="AT798" i="8"/>
  <c r="AS798" i="8"/>
  <c r="AR798" i="8"/>
  <c r="AQ798" i="8"/>
  <c r="AP798" i="8"/>
  <c r="AO798" i="8"/>
  <c r="AN798" i="8"/>
  <c r="AM798" i="8"/>
  <c r="AL798" i="8"/>
  <c r="AK798" i="8"/>
  <c r="AJ798" i="8"/>
  <c r="AI798" i="8"/>
  <c r="AH798" i="8"/>
  <c r="AG798" i="8"/>
  <c r="AF798" i="8"/>
  <c r="AE798" i="8"/>
  <c r="AD798" i="8"/>
  <c r="AC798" i="8"/>
  <c r="AB798" i="8"/>
  <c r="AA798" i="8"/>
  <c r="AY797" i="8"/>
  <c r="AX797" i="8"/>
  <c r="AW797" i="8"/>
  <c r="AV797" i="8"/>
  <c r="AU797" i="8"/>
  <c r="AT797" i="8"/>
  <c r="AS797" i="8"/>
  <c r="AR797" i="8"/>
  <c r="AQ797" i="8"/>
  <c r="AP797" i="8"/>
  <c r="AO797" i="8"/>
  <c r="AN797" i="8"/>
  <c r="AM797" i="8"/>
  <c r="AL797" i="8"/>
  <c r="AK797" i="8"/>
  <c r="AJ797" i="8"/>
  <c r="AI797" i="8"/>
  <c r="AH797" i="8"/>
  <c r="AG797" i="8"/>
  <c r="AF797" i="8"/>
  <c r="AE797" i="8"/>
  <c r="AD797" i="8"/>
  <c r="AC797" i="8"/>
  <c r="AB797" i="8"/>
  <c r="AA797" i="8"/>
  <c r="AA796" i="8"/>
  <c r="AY775" i="8"/>
  <c r="AX775" i="8"/>
  <c r="AW775" i="8"/>
  <c r="AV775" i="8"/>
  <c r="AU775" i="8"/>
  <c r="AT775" i="8"/>
  <c r="AS775" i="8"/>
  <c r="AR775" i="8"/>
  <c r="AQ775" i="8"/>
  <c r="AP775" i="8"/>
  <c r="AO775" i="8"/>
  <c r="AN775" i="8"/>
  <c r="AM775" i="8"/>
  <c r="AL775" i="8"/>
  <c r="AK775" i="8"/>
  <c r="AJ775" i="8"/>
  <c r="AI775" i="8"/>
  <c r="AH775" i="8"/>
  <c r="AG775" i="8"/>
  <c r="AF775" i="8"/>
  <c r="AE775" i="8"/>
  <c r="AD775" i="8"/>
  <c r="AC775" i="8"/>
  <c r="AB775" i="8"/>
  <c r="AA775" i="8"/>
  <c r="AY774" i="8"/>
  <c r="AX774" i="8"/>
  <c r="AW774" i="8"/>
  <c r="AV774" i="8"/>
  <c r="AU774" i="8"/>
  <c r="AT774" i="8"/>
  <c r="AS774" i="8"/>
  <c r="AR774" i="8"/>
  <c r="AQ774" i="8"/>
  <c r="AP774" i="8"/>
  <c r="AO774" i="8"/>
  <c r="AN774" i="8"/>
  <c r="AM774" i="8"/>
  <c r="AL774" i="8"/>
  <c r="AK774" i="8"/>
  <c r="AJ774" i="8"/>
  <c r="AI774" i="8"/>
  <c r="AH774" i="8"/>
  <c r="AG774" i="8"/>
  <c r="AF774" i="8"/>
  <c r="AE774" i="8"/>
  <c r="AD774" i="8"/>
  <c r="AC774" i="8"/>
  <c r="AB774" i="8"/>
  <c r="AA774" i="8"/>
  <c r="AY773" i="8"/>
  <c r="AX773" i="8"/>
  <c r="AW773" i="8"/>
  <c r="AV773" i="8"/>
  <c r="AU773" i="8"/>
  <c r="AT773" i="8"/>
  <c r="AS773" i="8"/>
  <c r="AR773" i="8"/>
  <c r="AQ773" i="8"/>
  <c r="AP773" i="8"/>
  <c r="AO773" i="8"/>
  <c r="AN773" i="8"/>
  <c r="AM773" i="8"/>
  <c r="AL773" i="8"/>
  <c r="AK773" i="8"/>
  <c r="AJ773" i="8"/>
  <c r="AI773" i="8"/>
  <c r="AH773" i="8"/>
  <c r="AG773" i="8"/>
  <c r="AF773" i="8"/>
  <c r="AE773" i="8"/>
  <c r="AD773" i="8"/>
  <c r="AC773" i="8"/>
  <c r="AB773" i="8"/>
  <c r="AA773" i="8"/>
  <c r="AA772" i="8"/>
  <c r="AY751" i="8"/>
  <c r="AX751" i="8"/>
  <c r="AW751" i="8"/>
  <c r="AV751" i="8"/>
  <c r="AU751" i="8"/>
  <c r="AT751" i="8"/>
  <c r="AS751" i="8"/>
  <c r="AR751" i="8"/>
  <c r="AQ751" i="8"/>
  <c r="AP751" i="8"/>
  <c r="AO751" i="8"/>
  <c r="AN751" i="8"/>
  <c r="AM751" i="8"/>
  <c r="AL751" i="8"/>
  <c r="AK751" i="8"/>
  <c r="AJ751" i="8"/>
  <c r="AI751" i="8"/>
  <c r="AH751" i="8"/>
  <c r="AG751" i="8"/>
  <c r="AF751" i="8"/>
  <c r="AE751" i="8"/>
  <c r="AD751" i="8"/>
  <c r="AC751" i="8"/>
  <c r="AB751" i="8"/>
  <c r="AA751" i="8"/>
  <c r="AY750" i="8"/>
  <c r="AX750" i="8"/>
  <c r="AW750" i="8"/>
  <c r="AV750" i="8"/>
  <c r="AU750" i="8"/>
  <c r="AT750" i="8"/>
  <c r="AS750" i="8"/>
  <c r="AR750" i="8"/>
  <c r="AQ750" i="8"/>
  <c r="AP750" i="8"/>
  <c r="AO750" i="8"/>
  <c r="AN750" i="8"/>
  <c r="AM750" i="8"/>
  <c r="AL750" i="8"/>
  <c r="AK750" i="8"/>
  <c r="AJ750" i="8"/>
  <c r="AI750" i="8"/>
  <c r="AH750" i="8"/>
  <c r="AG750" i="8"/>
  <c r="AF750" i="8"/>
  <c r="AE750" i="8"/>
  <c r="AD750" i="8"/>
  <c r="AC750" i="8"/>
  <c r="AB750" i="8"/>
  <c r="AA750" i="8"/>
  <c r="AY749" i="8"/>
  <c r="AX749" i="8"/>
  <c r="AW749" i="8"/>
  <c r="AV749" i="8"/>
  <c r="AU749" i="8"/>
  <c r="AT749" i="8"/>
  <c r="AS749" i="8"/>
  <c r="AR749" i="8"/>
  <c r="AQ749" i="8"/>
  <c r="AP749" i="8"/>
  <c r="AO749" i="8"/>
  <c r="AN749" i="8"/>
  <c r="AM749" i="8"/>
  <c r="AL749" i="8"/>
  <c r="AK749" i="8"/>
  <c r="AJ749" i="8"/>
  <c r="AI749" i="8"/>
  <c r="AH749" i="8"/>
  <c r="AG749" i="8"/>
  <c r="AF749" i="8"/>
  <c r="AE749" i="8"/>
  <c r="AD749" i="8"/>
  <c r="AC749" i="8"/>
  <c r="AB749" i="8"/>
  <c r="AA749" i="8"/>
  <c r="AA748" i="8"/>
  <c r="AY727" i="8"/>
  <c r="AX727" i="8"/>
  <c r="AW727" i="8"/>
  <c r="AV727" i="8"/>
  <c r="AU727" i="8"/>
  <c r="AT727" i="8"/>
  <c r="AS727" i="8"/>
  <c r="AR727" i="8"/>
  <c r="AQ727" i="8"/>
  <c r="AP727" i="8"/>
  <c r="AO727" i="8"/>
  <c r="AN727" i="8"/>
  <c r="AM727" i="8"/>
  <c r="AL727" i="8"/>
  <c r="AK727" i="8"/>
  <c r="AJ727" i="8"/>
  <c r="AI727" i="8"/>
  <c r="AH727" i="8"/>
  <c r="AG727" i="8"/>
  <c r="AF727" i="8"/>
  <c r="AE727" i="8"/>
  <c r="AD727" i="8"/>
  <c r="AC727" i="8"/>
  <c r="AB727" i="8"/>
  <c r="AA727" i="8"/>
  <c r="AY726" i="8"/>
  <c r="AX726" i="8"/>
  <c r="AW726" i="8"/>
  <c r="AV726" i="8"/>
  <c r="AU726" i="8"/>
  <c r="AT726" i="8"/>
  <c r="AS726" i="8"/>
  <c r="AR726" i="8"/>
  <c r="AQ726" i="8"/>
  <c r="AP726" i="8"/>
  <c r="AO726" i="8"/>
  <c r="AN726" i="8"/>
  <c r="AM726" i="8"/>
  <c r="AL726" i="8"/>
  <c r="AK726" i="8"/>
  <c r="AJ726" i="8"/>
  <c r="AI726" i="8"/>
  <c r="AH726" i="8"/>
  <c r="AG726" i="8"/>
  <c r="AF726" i="8"/>
  <c r="AE726" i="8"/>
  <c r="AD726" i="8"/>
  <c r="AC726" i="8"/>
  <c r="AB726" i="8"/>
  <c r="AA726" i="8"/>
  <c r="AY725" i="8"/>
  <c r="AX725" i="8"/>
  <c r="AW725" i="8"/>
  <c r="AV725" i="8"/>
  <c r="AU725" i="8"/>
  <c r="AT725" i="8"/>
  <c r="AS725" i="8"/>
  <c r="AR725" i="8"/>
  <c r="AQ725" i="8"/>
  <c r="AP725" i="8"/>
  <c r="AO725" i="8"/>
  <c r="AN725" i="8"/>
  <c r="AM725" i="8"/>
  <c r="AL725" i="8"/>
  <c r="AK725" i="8"/>
  <c r="AJ725" i="8"/>
  <c r="AI725" i="8"/>
  <c r="AH725" i="8"/>
  <c r="AG725" i="8"/>
  <c r="AF725" i="8"/>
  <c r="AE725" i="8"/>
  <c r="AD725" i="8"/>
  <c r="AC725" i="8"/>
  <c r="AB725" i="8"/>
  <c r="AA725" i="8"/>
  <c r="AA724" i="8"/>
  <c r="AY703" i="8"/>
  <c r="AX703" i="8"/>
  <c r="AW703" i="8"/>
  <c r="AV703" i="8"/>
  <c r="AU703" i="8"/>
  <c r="AT703" i="8"/>
  <c r="AS703" i="8"/>
  <c r="AR703" i="8"/>
  <c r="AQ703" i="8"/>
  <c r="AP703" i="8"/>
  <c r="AO703" i="8"/>
  <c r="AN703" i="8"/>
  <c r="AM703" i="8"/>
  <c r="AL703" i="8"/>
  <c r="AK703" i="8"/>
  <c r="AJ703" i="8"/>
  <c r="AI703" i="8"/>
  <c r="AH703" i="8"/>
  <c r="AG703" i="8"/>
  <c r="AF703" i="8"/>
  <c r="AE703" i="8"/>
  <c r="AD703" i="8"/>
  <c r="AC703" i="8"/>
  <c r="AB703" i="8"/>
  <c r="AA703" i="8"/>
  <c r="AY702" i="8"/>
  <c r="AX702" i="8"/>
  <c r="AW702" i="8"/>
  <c r="AV702" i="8"/>
  <c r="AU702" i="8"/>
  <c r="AT702" i="8"/>
  <c r="AS702" i="8"/>
  <c r="AR702" i="8"/>
  <c r="AQ702" i="8"/>
  <c r="AP702" i="8"/>
  <c r="AO702" i="8"/>
  <c r="AN702" i="8"/>
  <c r="AM702" i="8"/>
  <c r="AL702" i="8"/>
  <c r="AK702" i="8"/>
  <c r="AJ702" i="8"/>
  <c r="AI702" i="8"/>
  <c r="AH702" i="8"/>
  <c r="AG702" i="8"/>
  <c r="AF702" i="8"/>
  <c r="AE702" i="8"/>
  <c r="AD702" i="8"/>
  <c r="AC702" i="8"/>
  <c r="AB702" i="8"/>
  <c r="AA702" i="8"/>
  <c r="AY701" i="8"/>
  <c r="AX701" i="8"/>
  <c r="AW701" i="8"/>
  <c r="AV701" i="8"/>
  <c r="AU701" i="8"/>
  <c r="AT701" i="8"/>
  <c r="AS701" i="8"/>
  <c r="AR701" i="8"/>
  <c r="AQ701" i="8"/>
  <c r="AP701" i="8"/>
  <c r="AO701" i="8"/>
  <c r="AN701" i="8"/>
  <c r="AM701" i="8"/>
  <c r="AL701" i="8"/>
  <c r="AK701" i="8"/>
  <c r="AJ701" i="8"/>
  <c r="AI701" i="8"/>
  <c r="AH701" i="8"/>
  <c r="AG701" i="8"/>
  <c r="AF701" i="8"/>
  <c r="AE701" i="8"/>
  <c r="AD701" i="8"/>
  <c r="AC701" i="8"/>
  <c r="AB701" i="8"/>
  <c r="AA701" i="8"/>
  <c r="AA700" i="8"/>
  <c r="AY679" i="8"/>
  <c r="AX679" i="8"/>
  <c r="AW679" i="8"/>
  <c r="AV679" i="8"/>
  <c r="AU679" i="8"/>
  <c r="AT679" i="8"/>
  <c r="AS679" i="8"/>
  <c r="AR679" i="8"/>
  <c r="AQ679" i="8"/>
  <c r="AP679" i="8"/>
  <c r="AO679" i="8"/>
  <c r="AN679" i="8"/>
  <c r="AM679" i="8"/>
  <c r="AL679" i="8"/>
  <c r="AK679" i="8"/>
  <c r="AJ679" i="8"/>
  <c r="AI679" i="8"/>
  <c r="AH679" i="8"/>
  <c r="AG679" i="8"/>
  <c r="AF679" i="8"/>
  <c r="AE679" i="8"/>
  <c r="AD679" i="8"/>
  <c r="AC679" i="8"/>
  <c r="AB679" i="8"/>
  <c r="AA679" i="8"/>
  <c r="AY678" i="8"/>
  <c r="AX678" i="8"/>
  <c r="AW678" i="8"/>
  <c r="AV678" i="8"/>
  <c r="AU678" i="8"/>
  <c r="AT678" i="8"/>
  <c r="AS678" i="8"/>
  <c r="AR678" i="8"/>
  <c r="AQ678" i="8"/>
  <c r="AP678" i="8"/>
  <c r="AO678" i="8"/>
  <c r="AN678" i="8"/>
  <c r="AM678" i="8"/>
  <c r="AL678" i="8"/>
  <c r="AK678" i="8"/>
  <c r="AJ678" i="8"/>
  <c r="AI678" i="8"/>
  <c r="AH678" i="8"/>
  <c r="AG678" i="8"/>
  <c r="AF678" i="8"/>
  <c r="AE678" i="8"/>
  <c r="AD678" i="8"/>
  <c r="AC678" i="8"/>
  <c r="AB678" i="8"/>
  <c r="AA678" i="8"/>
  <c r="AY677" i="8"/>
  <c r="AX677" i="8"/>
  <c r="AW677" i="8"/>
  <c r="AV677" i="8"/>
  <c r="AU677" i="8"/>
  <c r="AT677" i="8"/>
  <c r="AS677" i="8"/>
  <c r="AR677" i="8"/>
  <c r="AQ677" i="8"/>
  <c r="AP677" i="8"/>
  <c r="AO677" i="8"/>
  <c r="AN677" i="8"/>
  <c r="AM677" i="8"/>
  <c r="AL677" i="8"/>
  <c r="AK677" i="8"/>
  <c r="AJ677" i="8"/>
  <c r="AI677" i="8"/>
  <c r="AH677" i="8"/>
  <c r="AG677" i="8"/>
  <c r="AF677" i="8"/>
  <c r="AE677" i="8"/>
  <c r="AD677" i="8"/>
  <c r="AC677" i="8"/>
  <c r="AB677" i="8"/>
  <c r="AA677" i="8"/>
  <c r="AA676" i="8"/>
  <c r="AB653" i="8"/>
  <c r="AC653" i="8"/>
  <c r="AD653" i="8"/>
  <c r="AE653" i="8"/>
  <c r="AF653" i="8"/>
  <c r="AG653" i="8"/>
  <c r="AH653" i="8"/>
  <c r="AI653" i="8"/>
  <c r="AJ653" i="8"/>
  <c r="AK653" i="8"/>
  <c r="AL653" i="8"/>
  <c r="AM653" i="8"/>
  <c r="AN653" i="8"/>
  <c r="AO653" i="8"/>
  <c r="AP653" i="8"/>
  <c r="AQ653" i="8"/>
  <c r="AR653" i="8"/>
  <c r="AS653" i="8"/>
  <c r="AT653" i="8"/>
  <c r="AU653" i="8"/>
  <c r="AV653" i="8"/>
  <c r="AW653" i="8"/>
  <c r="AX653" i="8"/>
  <c r="AY653" i="8"/>
  <c r="AB654" i="8"/>
  <c r="AC654" i="8"/>
  <c r="AD654" i="8"/>
  <c r="AE654" i="8"/>
  <c r="AF654" i="8"/>
  <c r="AG654" i="8"/>
  <c r="AH654" i="8"/>
  <c r="AI654" i="8"/>
  <c r="AJ654" i="8"/>
  <c r="AK654" i="8"/>
  <c r="AL654" i="8"/>
  <c r="AM654" i="8"/>
  <c r="AN654" i="8"/>
  <c r="AO654" i="8"/>
  <c r="AP654" i="8"/>
  <c r="AQ654" i="8"/>
  <c r="AR654" i="8"/>
  <c r="AS654" i="8"/>
  <c r="AT654" i="8"/>
  <c r="AU654" i="8"/>
  <c r="AV654" i="8"/>
  <c r="AW654" i="8"/>
  <c r="AX654" i="8"/>
  <c r="AY654" i="8"/>
  <c r="AB655" i="8"/>
  <c r="AC655" i="8"/>
  <c r="AD655" i="8"/>
  <c r="AE655" i="8"/>
  <c r="AF655" i="8"/>
  <c r="AG655" i="8"/>
  <c r="AH655" i="8"/>
  <c r="AI655" i="8"/>
  <c r="AJ655" i="8"/>
  <c r="AK655" i="8"/>
  <c r="AL655" i="8"/>
  <c r="AM655" i="8"/>
  <c r="AN655" i="8"/>
  <c r="AO655" i="8"/>
  <c r="AP655" i="8"/>
  <c r="AQ655" i="8"/>
  <c r="AR655" i="8"/>
  <c r="AS655" i="8"/>
  <c r="AT655" i="8"/>
  <c r="AU655" i="8"/>
  <c r="AV655" i="8"/>
  <c r="AW655" i="8"/>
  <c r="AX655" i="8"/>
  <c r="AY655" i="8"/>
  <c r="AA654" i="8"/>
  <c r="AA655" i="8"/>
  <c r="AA653" i="8"/>
  <c r="AA652" i="8"/>
  <c r="Z632" i="8" s="1"/>
  <c r="Z680" i="8"/>
  <c r="Z656" i="8"/>
  <c r="Z1232" i="8"/>
  <c r="Z1208" i="8"/>
  <c r="Z1184" i="8"/>
  <c r="Z1160" i="8"/>
  <c r="Z1136" i="8"/>
  <c r="Z1112" i="8"/>
  <c r="Z1088" i="8"/>
  <c r="Z1064" i="8"/>
  <c r="Z1040" i="8"/>
  <c r="Z1016" i="8"/>
  <c r="Z992" i="8"/>
  <c r="Z968" i="8"/>
  <c r="Z944" i="8"/>
  <c r="Z920" i="8"/>
  <c r="Z896" i="8"/>
  <c r="Z872" i="8"/>
  <c r="Z848" i="8"/>
  <c r="Z824" i="8"/>
  <c r="Z800" i="8"/>
  <c r="Z776" i="8"/>
  <c r="Z752" i="8"/>
  <c r="Z728" i="8"/>
  <c r="Z704" i="8"/>
  <c r="Y363" i="11"/>
  <c r="X363" i="11"/>
  <c r="W363" i="11"/>
  <c r="V363" i="11"/>
  <c r="U363" i="11"/>
  <c r="T363" i="11"/>
  <c r="S363" i="11"/>
  <c r="R363" i="11"/>
  <c r="Q363" i="11"/>
  <c r="P363" i="11"/>
  <c r="O363" i="11"/>
  <c r="N363" i="11"/>
  <c r="M363" i="11"/>
  <c r="L363" i="11"/>
  <c r="K363" i="11"/>
  <c r="J363" i="11"/>
  <c r="I363" i="11"/>
  <c r="H363" i="11"/>
  <c r="G363" i="11"/>
  <c r="F363" i="11"/>
  <c r="E363" i="11"/>
  <c r="D363" i="11"/>
  <c r="C363" i="11"/>
  <c r="B363" i="11"/>
  <c r="Y362" i="11"/>
  <c r="X362" i="11"/>
  <c r="W362" i="11"/>
  <c r="V362" i="11"/>
  <c r="U362" i="11"/>
  <c r="T362" i="11"/>
  <c r="S362" i="11"/>
  <c r="R362" i="11"/>
  <c r="Q362" i="11"/>
  <c r="P362" i="11"/>
  <c r="O362" i="11"/>
  <c r="N362" i="11"/>
  <c r="M362" i="11"/>
  <c r="L362" i="11"/>
  <c r="K362" i="11"/>
  <c r="J362" i="11"/>
  <c r="I362" i="11"/>
  <c r="H362" i="11"/>
  <c r="G362" i="11"/>
  <c r="F362" i="11"/>
  <c r="E362" i="11"/>
  <c r="D362" i="11"/>
  <c r="C362" i="11"/>
  <c r="B362" i="11"/>
  <c r="Y361" i="11"/>
  <c r="X361" i="11"/>
  <c r="W361" i="11"/>
  <c r="V361" i="11"/>
  <c r="U361" i="11"/>
  <c r="T361" i="11"/>
  <c r="S361" i="11"/>
  <c r="R361" i="11"/>
  <c r="Q361" i="11"/>
  <c r="P361" i="11"/>
  <c r="O361" i="11"/>
  <c r="N361" i="11"/>
  <c r="M361" i="11"/>
  <c r="L361" i="11"/>
  <c r="K361" i="11"/>
  <c r="J361" i="11"/>
  <c r="I361" i="11"/>
  <c r="H361" i="11"/>
  <c r="G361" i="11"/>
  <c r="F361" i="11"/>
  <c r="E361" i="11"/>
  <c r="D361" i="11"/>
  <c r="C361" i="11"/>
  <c r="B361" i="11"/>
  <c r="Y360" i="11"/>
  <c r="X360" i="11"/>
  <c r="W360" i="11"/>
  <c r="V360" i="11"/>
  <c r="U360" i="11"/>
  <c r="T360" i="11"/>
  <c r="S360" i="11"/>
  <c r="R360" i="11"/>
  <c r="Q360" i="11"/>
  <c r="P360" i="11"/>
  <c r="O360" i="11"/>
  <c r="N360" i="11"/>
  <c r="M360" i="11"/>
  <c r="L360" i="11"/>
  <c r="K360" i="11"/>
  <c r="J360" i="11"/>
  <c r="I360" i="11"/>
  <c r="H360" i="11"/>
  <c r="G360" i="11"/>
  <c r="F360" i="11"/>
  <c r="E360" i="11"/>
  <c r="D360" i="11"/>
  <c r="C360" i="11"/>
  <c r="B360" i="11"/>
  <c r="Y359" i="11"/>
  <c r="X359" i="11"/>
  <c r="W359" i="11"/>
  <c r="V359" i="11"/>
  <c r="U359" i="11"/>
  <c r="T359" i="11"/>
  <c r="S359" i="11"/>
  <c r="R359" i="11"/>
  <c r="Q359" i="11"/>
  <c r="P359" i="11"/>
  <c r="O359" i="11"/>
  <c r="N359" i="11"/>
  <c r="M359" i="11"/>
  <c r="L359" i="11"/>
  <c r="K359" i="11"/>
  <c r="J359" i="11"/>
  <c r="I359" i="11"/>
  <c r="H359" i="11"/>
  <c r="G359" i="11"/>
  <c r="F359" i="11"/>
  <c r="E359" i="11"/>
  <c r="D359" i="11"/>
  <c r="C359" i="11"/>
  <c r="B359" i="11"/>
  <c r="Y358" i="11"/>
  <c r="X358" i="11"/>
  <c r="W358" i="11"/>
  <c r="V358" i="11"/>
  <c r="U358" i="11"/>
  <c r="T358" i="11"/>
  <c r="S358" i="11"/>
  <c r="R358" i="11"/>
  <c r="Q358" i="11"/>
  <c r="P358" i="11"/>
  <c r="O358" i="11"/>
  <c r="N358" i="11"/>
  <c r="M358" i="11"/>
  <c r="L358" i="11"/>
  <c r="K358" i="11"/>
  <c r="J358" i="11"/>
  <c r="I358" i="11"/>
  <c r="H358" i="11"/>
  <c r="G358" i="11"/>
  <c r="F358" i="11"/>
  <c r="E358" i="11"/>
  <c r="D358" i="11"/>
  <c r="C358" i="11"/>
  <c r="B358" i="11"/>
  <c r="Y357" i="11"/>
  <c r="X357" i="11"/>
  <c r="W357" i="11"/>
  <c r="V357" i="11"/>
  <c r="U357" i="11"/>
  <c r="T357" i="11"/>
  <c r="S357" i="11"/>
  <c r="R357" i="11"/>
  <c r="Q357" i="11"/>
  <c r="P357" i="11"/>
  <c r="O357" i="11"/>
  <c r="N357" i="11"/>
  <c r="M357" i="11"/>
  <c r="L357" i="11"/>
  <c r="K357" i="11"/>
  <c r="J357" i="11"/>
  <c r="I357" i="11"/>
  <c r="H357" i="11"/>
  <c r="G357" i="11"/>
  <c r="F357" i="11"/>
  <c r="E357" i="11"/>
  <c r="D357" i="11"/>
  <c r="C357" i="11"/>
  <c r="B357" i="11"/>
  <c r="Y356" i="11"/>
  <c r="X356" i="11"/>
  <c r="W356" i="11"/>
  <c r="V356" i="11"/>
  <c r="U356" i="11"/>
  <c r="T356" i="11"/>
  <c r="S356" i="11"/>
  <c r="R356" i="11"/>
  <c r="Q356" i="11"/>
  <c r="P356" i="11"/>
  <c r="O356" i="11"/>
  <c r="N356" i="11"/>
  <c r="M356" i="11"/>
  <c r="L356" i="11"/>
  <c r="K356" i="11"/>
  <c r="J356" i="11"/>
  <c r="I356" i="11"/>
  <c r="H356" i="11"/>
  <c r="G356" i="11"/>
  <c r="F356" i="11"/>
  <c r="E356" i="11"/>
  <c r="D356" i="11"/>
  <c r="C356" i="11"/>
  <c r="B356" i="11"/>
  <c r="Y355" i="11"/>
  <c r="X355" i="11"/>
  <c r="W355" i="11"/>
  <c r="V355" i="11"/>
  <c r="U355" i="11"/>
  <c r="T355" i="11"/>
  <c r="S355" i="11"/>
  <c r="R355" i="11"/>
  <c r="Q355" i="11"/>
  <c r="P355" i="11"/>
  <c r="O355" i="11"/>
  <c r="N355" i="11"/>
  <c r="M355" i="11"/>
  <c r="L355" i="11"/>
  <c r="K355" i="11"/>
  <c r="J355" i="11"/>
  <c r="I355" i="11"/>
  <c r="H355" i="11"/>
  <c r="G355" i="11"/>
  <c r="F355" i="11"/>
  <c r="E355" i="11"/>
  <c r="D355" i="11"/>
  <c r="C355" i="11"/>
  <c r="B355" i="11"/>
  <c r="Y354" i="11"/>
  <c r="X354" i="11"/>
  <c r="W354" i="11"/>
  <c r="V354" i="11"/>
  <c r="U354" i="11"/>
  <c r="T354" i="11"/>
  <c r="S354" i="11"/>
  <c r="R354" i="11"/>
  <c r="Q354" i="11"/>
  <c r="P354" i="11"/>
  <c r="O354" i="11"/>
  <c r="N354" i="11"/>
  <c r="M354" i="11"/>
  <c r="L354" i="11"/>
  <c r="K354" i="11"/>
  <c r="J354" i="11"/>
  <c r="I354" i="11"/>
  <c r="H354" i="11"/>
  <c r="G354" i="11"/>
  <c r="F354" i="11"/>
  <c r="E354" i="11"/>
  <c r="D354" i="11"/>
  <c r="C354" i="11"/>
  <c r="B354" i="11"/>
  <c r="Y353" i="11"/>
  <c r="X353" i="11"/>
  <c r="W353" i="11"/>
  <c r="V353" i="11"/>
  <c r="U353" i="11"/>
  <c r="T353" i="11"/>
  <c r="S353" i="11"/>
  <c r="R353" i="11"/>
  <c r="Q353" i="11"/>
  <c r="P353" i="11"/>
  <c r="O353" i="11"/>
  <c r="N353" i="11"/>
  <c r="M353" i="11"/>
  <c r="L353" i="11"/>
  <c r="K353" i="11"/>
  <c r="J353" i="11"/>
  <c r="I353" i="11"/>
  <c r="H353" i="11"/>
  <c r="G353" i="11"/>
  <c r="F353" i="11"/>
  <c r="E353" i="11"/>
  <c r="D353" i="11"/>
  <c r="C353" i="11"/>
  <c r="B353" i="11"/>
  <c r="Y352" i="11"/>
  <c r="X352" i="11"/>
  <c r="W352" i="11"/>
  <c r="V352" i="11"/>
  <c r="U352" i="11"/>
  <c r="T352" i="11"/>
  <c r="S352" i="11"/>
  <c r="R352" i="11"/>
  <c r="Q352" i="11"/>
  <c r="P352" i="11"/>
  <c r="O352" i="11"/>
  <c r="N352" i="11"/>
  <c r="M352" i="11"/>
  <c r="L352" i="11"/>
  <c r="K352" i="11"/>
  <c r="J352" i="11"/>
  <c r="I352" i="11"/>
  <c r="H352" i="11"/>
  <c r="G352" i="11"/>
  <c r="F352" i="11"/>
  <c r="E352" i="11"/>
  <c r="D352" i="11"/>
  <c r="C352" i="11"/>
  <c r="B352" i="11"/>
  <c r="Y351" i="11"/>
  <c r="X351" i="11"/>
  <c r="W351" i="11"/>
  <c r="V351" i="11"/>
  <c r="U351" i="11"/>
  <c r="T351" i="11"/>
  <c r="S351" i="11"/>
  <c r="R351" i="11"/>
  <c r="Q351" i="11"/>
  <c r="P351" i="11"/>
  <c r="O351" i="11"/>
  <c r="N351" i="11"/>
  <c r="M351" i="11"/>
  <c r="L351" i="11"/>
  <c r="K351" i="11"/>
  <c r="J351" i="11"/>
  <c r="I351" i="11"/>
  <c r="H351" i="11"/>
  <c r="G351" i="11"/>
  <c r="F351" i="11"/>
  <c r="E351" i="11"/>
  <c r="D351" i="11"/>
  <c r="C351" i="11"/>
  <c r="B351" i="11"/>
  <c r="Y350" i="11"/>
  <c r="X350" i="11"/>
  <c r="W350" i="11"/>
  <c r="V350" i="11"/>
  <c r="U350" i="11"/>
  <c r="T350" i="11"/>
  <c r="S350" i="11"/>
  <c r="R350" i="11"/>
  <c r="Q350" i="11"/>
  <c r="P350" i="11"/>
  <c r="O350" i="11"/>
  <c r="N350" i="11"/>
  <c r="M350" i="11"/>
  <c r="L350" i="11"/>
  <c r="K350" i="11"/>
  <c r="J350" i="11"/>
  <c r="I350" i="11"/>
  <c r="H350" i="11"/>
  <c r="G350" i="11"/>
  <c r="F350" i="11"/>
  <c r="E350" i="11"/>
  <c r="D350" i="11"/>
  <c r="C350" i="11"/>
  <c r="B350" i="11"/>
  <c r="Y349" i="11"/>
  <c r="X349" i="11"/>
  <c r="W349" i="11"/>
  <c r="V349" i="11"/>
  <c r="U349" i="11"/>
  <c r="T349" i="11"/>
  <c r="S349" i="11"/>
  <c r="R349" i="11"/>
  <c r="Q349" i="11"/>
  <c r="P349" i="11"/>
  <c r="O349" i="11"/>
  <c r="N349" i="11"/>
  <c r="M349" i="11"/>
  <c r="L349" i="11"/>
  <c r="K349" i="11"/>
  <c r="J349" i="11"/>
  <c r="I349" i="11"/>
  <c r="H349" i="11"/>
  <c r="G349" i="11"/>
  <c r="F349" i="11"/>
  <c r="E349" i="11"/>
  <c r="D349" i="11"/>
  <c r="C349" i="11"/>
  <c r="B349" i="11"/>
  <c r="Y348" i="11"/>
  <c r="X348" i="11"/>
  <c r="W348" i="11"/>
  <c r="V348" i="11"/>
  <c r="U348" i="11"/>
  <c r="T348" i="11"/>
  <c r="S348" i="11"/>
  <c r="R348" i="11"/>
  <c r="Q348" i="11"/>
  <c r="P348" i="11"/>
  <c r="O348" i="11"/>
  <c r="N348" i="11"/>
  <c r="M348" i="11"/>
  <c r="L348" i="11"/>
  <c r="K348" i="11"/>
  <c r="J348" i="11"/>
  <c r="I348" i="11"/>
  <c r="H348" i="11"/>
  <c r="G348" i="11"/>
  <c r="F348" i="11"/>
  <c r="E348" i="11"/>
  <c r="D348" i="11"/>
  <c r="C348" i="11"/>
  <c r="B348" i="11"/>
  <c r="Y347" i="11"/>
  <c r="X347" i="11"/>
  <c r="W347" i="11"/>
  <c r="V347" i="11"/>
  <c r="U347" i="11"/>
  <c r="T347" i="11"/>
  <c r="S347" i="11"/>
  <c r="R347" i="11"/>
  <c r="Q347" i="11"/>
  <c r="P347" i="11"/>
  <c r="O347" i="11"/>
  <c r="N347" i="11"/>
  <c r="M347" i="11"/>
  <c r="L347" i="11"/>
  <c r="K347" i="11"/>
  <c r="J347" i="11"/>
  <c r="I347" i="11"/>
  <c r="H347" i="11"/>
  <c r="G347" i="11"/>
  <c r="F347" i="11"/>
  <c r="E347" i="11"/>
  <c r="D347" i="11"/>
  <c r="C347" i="11"/>
  <c r="B347" i="11"/>
  <c r="Y346" i="11"/>
  <c r="X346" i="11"/>
  <c r="W346" i="11"/>
  <c r="V346" i="11"/>
  <c r="U346" i="11"/>
  <c r="T346" i="11"/>
  <c r="S346" i="11"/>
  <c r="R346" i="11"/>
  <c r="Q346" i="11"/>
  <c r="P346" i="11"/>
  <c r="O346" i="11"/>
  <c r="N346" i="11"/>
  <c r="M346" i="11"/>
  <c r="L346" i="11"/>
  <c r="K346" i="11"/>
  <c r="J346" i="11"/>
  <c r="I346" i="11"/>
  <c r="H346" i="11"/>
  <c r="G346" i="11"/>
  <c r="F346" i="11"/>
  <c r="E346" i="11"/>
  <c r="D346" i="11"/>
  <c r="C346" i="11"/>
  <c r="B346" i="11"/>
  <c r="Y345" i="11"/>
  <c r="X345" i="11"/>
  <c r="W345" i="11"/>
  <c r="V345" i="11"/>
  <c r="U345" i="11"/>
  <c r="T345" i="11"/>
  <c r="S345" i="11"/>
  <c r="R345" i="11"/>
  <c r="Q345" i="11"/>
  <c r="P345" i="11"/>
  <c r="O345" i="11"/>
  <c r="N345" i="11"/>
  <c r="M345" i="11"/>
  <c r="L345" i="11"/>
  <c r="K345" i="11"/>
  <c r="J345" i="11"/>
  <c r="I345" i="11"/>
  <c r="H345" i="11"/>
  <c r="G345" i="11"/>
  <c r="F345" i="11"/>
  <c r="E345" i="11"/>
  <c r="D345" i="11"/>
  <c r="C345" i="11"/>
  <c r="B345" i="11"/>
  <c r="Y344" i="11"/>
  <c r="X344" i="11"/>
  <c r="W344" i="11"/>
  <c r="V344" i="11"/>
  <c r="U344" i="11"/>
  <c r="T344" i="11"/>
  <c r="S344" i="11"/>
  <c r="R344" i="11"/>
  <c r="Q344" i="11"/>
  <c r="P344" i="11"/>
  <c r="O344" i="11"/>
  <c r="N344" i="11"/>
  <c r="M344" i="11"/>
  <c r="L344" i="11"/>
  <c r="K344" i="11"/>
  <c r="J344" i="11"/>
  <c r="I344" i="11"/>
  <c r="H344" i="11"/>
  <c r="G344" i="11"/>
  <c r="F344" i="11"/>
  <c r="E344" i="11"/>
  <c r="D344" i="11"/>
  <c r="C344" i="11"/>
  <c r="B344" i="11"/>
  <c r="Y343" i="11"/>
  <c r="X343" i="11"/>
  <c r="W343" i="11"/>
  <c r="V343" i="11"/>
  <c r="U343" i="11"/>
  <c r="T343" i="11"/>
  <c r="S343" i="11"/>
  <c r="R343" i="11"/>
  <c r="Q343" i="11"/>
  <c r="P343" i="11"/>
  <c r="O343" i="11"/>
  <c r="N343" i="11"/>
  <c r="M343" i="11"/>
  <c r="L343" i="11"/>
  <c r="K343" i="11"/>
  <c r="J343" i="11"/>
  <c r="I343" i="11"/>
  <c r="H343" i="11"/>
  <c r="G343" i="11"/>
  <c r="F343" i="11"/>
  <c r="E343" i="11"/>
  <c r="D343" i="11"/>
  <c r="C343" i="11"/>
  <c r="B343" i="11"/>
  <c r="Y342" i="11"/>
  <c r="X342" i="11"/>
  <c r="W342" i="11"/>
  <c r="V342" i="11"/>
  <c r="U342" i="11"/>
  <c r="T342" i="11"/>
  <c r="S342" i="11"/>
  <c r="R342" i="11"/>
  <c r="Q342" i="11"/>
  <c r="P342" i="11"/>
  <c r="O342" i="11"/>
  <c r="N342" i="11"/>
  <c r="M342" i="11"/>
  <c r="L342" i="11"/>
  <c r="K342" i="11"/>
  <c r="J342" i="11"/>
  <c r="I342" i="11"/>
  <c r="H342" i="11"/>
  <c r="G342" i="11"/>
  <c r="F342" i="11"/>
  <c r="E342" i="11"/>
  <c r="D342" i="11"/>
  <c r="C342" i="11"/>
  <c r="B342" i="11"/>
  <c r="Y341" i="11"/>
  <c r="X341" i="11"/>
  <c r="W341" i="11"/>
  <c r="V341" i="11"/>
  <c r="U341" i="11"/>
  <c r="T341" i="11"/>
  <c r="S341" i="11"/>
  <c r="R341" i="11"/>
  <c r="Q341" i="11"/>
  <c r="P341" i="11"/>
  <c r="O341" i="11"/>
  <c r="N341" i="11"/>
  <c r="M341" i="11"/>
  <c r="L341" i="11"/>
  <c r="K341" i="11"/>
  <c r="J341" i="11"/>
  <c r="I341" i="11"/>
  <c r="H341" i="11"/>
  <c r="G341" i="11"/>
  <c r="F341" i="11"/>
  <c r="E341" i="11"/>
  <c r="D341" i="11"/>
  <c r="C341" i="11"/>
  <c r="B341" i="11"/>
  <c r="Y340" i="11"/>
  <c r="X340" i="11"/>
  <c r="W340" i="11"/>
  <c r="V340" i="11"/>
  <c r="U340" i="11"/>
  <c r="T340" i="11"/>
  <c r="S340" i="11"/>
  <c r="R340" i="11"/>
  <c r="Q340" i="11"/>
  <c r="P340" i="11"/>
  <c r="O340" i="11"/>
  <c r="N340" i="11"/>
  <c r="M340" i="11"/>
  <c r="L340" i="11"/>
  <c r="K340" i="11"/>
  <c r="J340" i="11"/>
  <c r="I340" i="11"/>
  <c r="H340" i="11"/>
  <c r="G340" i="11"/>
  <c r="F340" i="11"/>
  <c r="E340" i="11"/>
  <c r="D340" i="11"/>
  <c r="C340" i="11"/>
  <c r="B340" i="11"/>
  <c r="Y339" i="11"/>
  <c r="X339" i="11"/>
  <c r="W339" i="11"/>
  <c r="V339" i="11"/>
  <c r="U339" i="11"/>
  <c r="T339" i="11"/>
  <c r="S339" i="11"/>
  <c r="R339" i="11"/>
  <c r="Q339" i="11"/>
  <c r="P339" i="11"/>
  <c r="O339" i="11"/>
  <c r="N339" i="11"/>
  <c r="M339" i="11"/>
  <c r="L339" i="11"/>
  <c r="K339" i="11"/>
  <c r="J339" i="11"/>
  <c r="I339" i="11"/>
  <c r="H339" i="11"/>
  <c r="G339" i="11"/>
  <c r="F339" i="11"/>
  <c r="E339" i="11"/>
  <c r="D339" i="11"/>
  <c r="C339" i="11"/>
  <c r="B339" i="11"/>
  <c r="Y338" i="11"/>
  <c r="X338" i="11"/>
  <c r="W338" i="11"/>
  <c r="V338" i="11"/>
  <c r="U338" i="11"/>
  <c r="T338" i="11"/>
  <c r="S338" i="11"/>
  <c r="R338" i="11"/>
  <c r="Q338" i="11"/>
  <c r="P338" i="11"/>
  <c r="O338" i="11"/>
  <c r="N338" i="11"/>
  <c r="M338" i="11"/>
  <c r="L338" i="11"/>
  <c r="K338" i="11"/>
  <c r="J338" i="11"/>
  <c r="I338" i="11"/>
  <c r="H338" i="11"/>
  <c r="G338" i="11"/>
  <c r="F338" i="11"/>
  <c r="E338" i="11"/>
  <c r="D338" i="11"/>
  <c r="C338" i="11"/>
  <c r="B338" i="11"/>
  <c r="Y337" i="11"/>
  <c r="X337" i="11"/>
  <c r="W337" i="11"/>
  <c r="V337" i="11"/>
  <c r="U337" i="11"/>
  <c r="T337" i="11"/>
  <c r="S337" i="11"/>
  <c r="R337" i="11"/>
  <c r="Q337" i="11"/>
  <c r="P337" i="11"/>
  <c r="O337" i="11"/>
  <c r="N337" i="11"/>
  <c r="M337" i="11"/>
  <c r="L337" i="11"/>
  <c r="K337" i="11"/>
  <c r="J337" i="11"/>
  <c r="I337" i="11"/>
  <c r="H337" i="11"/>
  <c r="G337" i="11"/>
  <c r="F337" i="11"/>
  <c r="E337" i="11"/>
  <c r="D337" i="11"/>
  <c r="C337" i="11"/>
  <c r="B337" i="11"/>
  <c r="Y336" i="11"/>
  <c r="X336" i="11"/>
  <c r="W336" i="11"/>
  <c r="V336" i="11"/>
  <c r="U336" i="11"/>
  <c r="T336" i="11"/>
  <c r="S336" i="11"/>
  <c r="R336" i="11"/>
  <c r="Q336" i="11"/>
  <c r="P336" i="11"/>
  <c r="O336" i="11"/>
  <c r="N336" i="11"/>
  <c r="M336" i="11"/>
  <c r="L336" i="11"/>
  <c r="K336" i="11"/>
  <c r="J336" i="11"/>
  <c r="I336" i="11"/>
  <c r="H336" i="11"/>
  <c r="G336" i="11"/>
  <c r="F336" i="11"/>
  <c r="E336" i="11"/>
  <c r="D336" i="11"/>
  <c r="C336" i="11"/>
  <c r="B336" i="11"/>
  <c r="Y335" i="11"/>
  <c r="X335" i="11"/>
  <c r="W335" i="11"/>
  <c r="V335" i="11"/>
  <c r="U335" i="11"/>
  <c r="T335" i="11"/>
  <c r="S335" i="11"/>
  <c r="R335" i="11"/>
  <c r="Q335" i="11"/>
  <c r="P335" i="11"/>
  <c r="O335" i="11"/>
  <c r="N335" i="11"/>
  <c r="M335" i="11"/>
  <c r="L335" i="11"/>
  <c r="K335" i="11"/>
  <c r="J335" i="11"/>
  <c r="I335" i="11"/>
  <c r="H335" i="11"/>
  <c r="G335" i="11"/>
  <c r="F335" i="11"/>
  <c r="E335" i="11"/>
  <c r="D335" i="11"/>
  <c r="C335" i="11"/>
  <c r="B335" i="11"/>
  <c r="Y334" i="11"/>
  <c r="X334" i="11"/>
  <c r="W334" i="11"/>
  <c r="V334" i="11"/>
  <c r="U334" i="11"/>
  <c r="T334" i="11"/>
  <c r="S334" i="11"/>
  <c r="R334" i="11"/>
  <c r="Q334" i="11"/>
  <c r="P334" i="11"/>
  <c r="O334" i="11"/>
  <c r="N334" i="11"/>
  <c r="M334" i="11"/>
  <c r="L334" i="11"/>
  <c r="K334" i="11"/>
  <c r="J334" i="11"/>
  <c r="I334" i="11"/>
  <c r="H334" i="11"/>
  <c r="G334" i="11"/>
  <c r="F334" i="11"/>
  <c r="E334" i="11"/>
  <c r="D334" i="11"/>
  <c r="C334" i="11"/>
  <c r="B334" i="11"/>
  <c r="Y333" i="11"/>
  <c r="X333" i="11"/>
  <c r="W333" i="11"/>
  <c r="V333" i="11"/>
  <c r="U333" i="11"/>
  <c r="T333" i="11"/>
  <c r="S333" i="11"/>
  <c r="R333" i="11"/>
  <c r="Q333" i="11"/>
  <c r="P333" i="11"/>
  <c r="O333" i="11"/>
  <c r="N333" i="11"/>
  <c r="M333" i="11"/>
  <c r="L333" i="11"/>
  <c r="K333" i="11"/>
  <c r="J333" i="11"/>
  <c r="I333" i="11"/>
  <c r="H333" i="11"/>
  <c r="G333" i="11"/>
  <c r="F333" i="11"/>
  <c r="E333" i="11"/>
  <c r="D333" i="11"/>
  <c r="C333" i="11"/>
  <c r="B333" i="11"/>
  <c r="Y332" i="11"/>
  <c r="X332" i="11"/>
  <c r="W332" i="11"/>
  <c r="V332" i="11"/>
  <c r="U332" i="11"/>
  <c r="T332" i="11"/>
  <c r="S332" i="11"/>
  <c r="R332" i="11"/>
  <c r="Q332" i="11"/>
  <c r="P332" i="11"/>
  <c r="O332" i="11"/>
  <c r="N332" i="11"/>
  <c r="M332" i="11"/>
  <c r="L332" i="11"/>
  <c r="K332" i="11"/>
  <c r="J332" i="11"/>
  <c r="I332" i="11"/>
  <c r="H332" i="11"/>
  <c r="G332" i="11"/>
  <c r="F332" i="11"/>
  <c r="E332" i="11"/>
  <c r="D332" i="11"/>
  <c r="C332" i="11"/>
  <c r="B332" i="11"/>
  <c r="Y331" i="11"/>
  <c r="X331" i="11"/>
  <c r="W331" i="11"/>
  <c r="V331" i="11"/>
  <c r="U331" i="11"/>
  <c r="T331" i="11"/>
  <c r="S331" i="11"/>
  <c r="R331" i="11"/>
  <c r="Q331" i="11"/>
  <c r="P331" i="11"/>
  <c r="O331" i="11"/>
  <c r="N331" i="11"/>
  <c r="M331" i="11"/>
  <c r="L331" i="11"/>
  <c r="K331" i="11"/>
  <c r="J331" i="11"/>
  <c r="I331" i="11"/>
  <c r="H331" i="11"/>
  <c r="G331" i="11"/>
  <c r="F331" i="11"/>
  <c r="E331" i="11"/>
  <c r="D331" i="11"/>
  <c r="C331" i="11"/>
  <c r="B331" i="11"/>
  <c r="Y330" i="11"/>
  <c r="X330" i="11"/>
  <c r="W330" i="11"/>
  <c r="V330" i="11"/>
  <c r="U330" i="11"/>
  <c r="T330" i="11"/>
  <c r="S330" i="11"/>
  <c r="R330" i="11"/>
  <c r="Q330" i="11"/>
  <c r="P330" i="11"/>
  <c r="O330" i="11"/>
  <c r="N330" i="11"/>
  <c r="M330" i="11"/>
  <c r="L330" i="11"/>
  <c r="K330" i="11"/>
  <c r="J330" i="11"/>
  <c r="I330" i="11"/>
  <c r="H330" i="11"/>
  <c r="G330" i="11"/>
  <c r="F330" i="11"/>
  <c r="E330" i="11"/>
  <c r="D330" i="11"/>
  <c r="C330" i="11"/>
  <c r="B330" i="11"/>
  <c r="Y329" i="11"/>
  <c r="X329" i="11"/>
  <c r="W329" i="11"/>
  <c r="V329" i="11"/>
  <c r="U329" i="11"/>
  <c r="T329" i="11"/>
  <c r="S329" i="11"/>
  <c r="R329" i="11"/>
  <c r="Q329" i="11"/>
  <c r="P329" i="11"/>
  <c r="O329" i="11"/>
  <c r="N329" i="11"/>
  <c r="M329" i="11"/>
  <c r="L329" i="11"/>
  <c r="K329" i="11"/>
  <c r="J329" i="11"/>
  <c r="I329" i="11"/>
  <c r="H329" i="11"/>
  <c r="G329" i="11"/>
  <c r="F329" i="11"/>
  <c r="E329" i="11"/>
  <c r="D329" i="11"/>
  <c r="C329" i="11"/>
  <c r="B329" i="11"/>
  <c r="Y328" i="11"/>
  <c r="X328" i="11"/>
  <c r="W328" i="11"/>
  <c r="V328" i="11"/>
  <c r="U328" i="11"/>
  <c r="T328" i="11"/>
  <c r="S328" i="11"/>
  <c r="R328" i="11"/>
  <c r="Q328" i="11"/>
  <c r="P328" i="11"/>
  <c r="O328" i="11"/>
  <c r="N328" i="11"/>
  <c r="M328" i="11"/>
  <c r="L328" i="11"/>
  <c r="K328" i="11"/>
  <c r="J328" i="11"/>
  <c r="I328" i="11"/>
  <c r="H328" i="11"/>
  <c r="G328" i="11"/>
  <c r="F328" i="11"/>
  <c r="E328" i="11"/>
  <c r="D328" i="11"/>
  <c r="C328" i="11"/>
  <c r="B328" i="11"/>
  <c r="Y327" i="11"/>
  <c r="X327" i="11"/>
  <c r="W327" i="11"/>
  <c r="V327" i="11"/>
  <c r="U327" i="11"/>
  <c r="T327" i="11"/>
  <c r="S327" i="11"/>
  <c r="R327" i="11"/>
  <c r="Q327" i="11"/>
  <c r="P327" i="11"/>
  <c r="O327" i="11"/>
  <c r="N327" i="11"/>
  <c r="M327" i="11"/>
  <c r="L327" i="11"/>
  <c r="K327" i="11"/>
  <c r="J327" i="11"/>
  <c r="I327" i="11"/>
  <c r="H327" i="11"/>
  <c r="G327" i="11"/>
  <c r="F327" i="11"/>
  <c r="E327" i="11"/>
  <c r="D327" i="11"/>
  <c r="C327" i="11"/>
  <c r="B327" i="11"/>
  <c r="Y326" i="11"/>
  <c r="X326" i="11"/>
  <c r="W326" i="11"/>
  <c r="V326" i="11"/>
  <c r="U326" i="11"/>
  <c r="T326" i="11"/>
  <c r="S326" i="11"/>
  <c r="R326" i="11"/>
  <c r="Q326" i="11"/>
  <c r="P326" i="11"/>
  <c r="O326" i="11"/>
  <c r="N326" i="11"/>
  <c r="M326" i="11"/>
  <c r="L326" i="11"/>
  <c r="K326" i="11"/>
  <c r="J326" i="11"/>
  <c r="I326" i="11"/>
  <c r="H326" i="11"/>
  <c r="G326" i="11"/>
  <c r="F326" i="11"/>
  <c r="E326" i="11"/>
  <c r="D326" i="11"/>
  <c r="C326" i="11"/>
  <c r="B326" i="11"/>
  <c r="Y325" i="11"/>
  <c r="X325" i="11"/>
  <c r="W325" i="11"/>
  <c r="V325" i="11"/>
  <c r="U325" i="11"/>
  <c r="T325" i="11"/>
  <c r="S325" i="11"/>
  <c r="R325" i="11"/>
  <c r="Q325" i="11"/>
  <c r="P325" i="11"/>
  <c r="O325" i="11"/>
  <c r="N325" i="11"/>
  <c r="M325" i="11"/>
  <c r="L325" i="11"/>
  <c r="K325" i="11"/>
  <c r="J325" i="11"/>
  <c r="I325" i="11"/>
  <c r="H325" i="11"/>
  <c r="G325" i="11"/>
  <c r="F325" i="11"/>
  <c r="E325" i="11"/>
  <c r="D325" i="11"/>
  <c r="C325" i="11"/>
  <c r="B325" i="11"/>
  <c r="Y324" i="11"/>
  <c r="X324" i="11"/>
  <c r="W324" i="11"/>
  <c r="V324" i="11"/>
  <c r="U324" i="11"/>
  <c r="T324" i="11"/>
  <c r="S324" i="11"/>
  <c r="R324" i="11"/>
  <c r="Q324" i="11"/>
  <c r="P324" i="11"/>
  <c r="O324" i="11"/>
  <c r="N324" i="11"/>
  <c r="M324" i="11"/>
  <c r="L324" i="11"/>
  <c r="K324" i="11"/>
  <c r="J324" i="11"/>
  <c r="I324" i="11"/>
  <c r="H324" i="11"/>
  <c r="G324" i="11"/>
  <c r="F324" i="11"/>
  <c r="E324" i="11"/>
  <c r="D324" i="11"/>
  <c r="C324" i="11"/>
  <c r="B324" i="11"/>
  <c r="Y323" i="11"/>
  <c r="X323" i="11"/>
  <c r="W323" i="11"/>
  <c r="V323" i="11"/>
  <c r="U323" i="11"/>
  <c r="T323" i="11"/>
  <c r="S323" i="11"/>
  <c r="R323" i="11"/>
  <c r="Q323" i="11"/>
  <c r="P323" i="11"/>
  <c r="O323" i="11"/>
  <c r="N323" i="11"/>
  <c r="M323" i="11"/>
  <c r="L323" i="11"/>
  <c r="K323" i="11"/>
  <c r="J323" i="11"/>
  <c r="I323" i="11"/>
  <c r="H323" i="11"/>
  <c r="G323" i="11"/>
  <c r="F323" i="11"/>
  <c r="E323" i="11"/>
  <c r="D323" i="11"/>
  <c r="C323" i="11"/>
  <c r="B323" i="11"/>
  <c r="Y322" i="11"/>
  <c r="X322" i="11"/>
  <c r="W322" i="11"/>
  <c r="V322" i="11"/>
  <c r="U322" i="11"/>
  <c r="T322" i="11"/>
  <c r="S322" i="11"/>
  <c r="R322" i="11"/>
  <c r="Q322" i="11"/>
  <c r="P322" i="11"/>
  <c r="O322" i="11"/>
  <c r="N322" i="11"/>
  <c r="M322" i="11"/>
  <c r="L322" i="11"/>
  <c r="K322" i="11"/>
  <c r="J322" i="11"/>
  <c r="I322" i="11"/>
  <c r="H322" i="11"/>
  <c r="G322" i="11"/>
  <c r="F322" i="11"/>
  <c r="E322" i="11"/>
  <c r="D322" i="11"/>
  <c r="C322" i="11"/>
  <c r="B322" i="11"/>
  <c r="Y321" i="11"/>
  <c r="X321" i="11"/>
  <c r="W321" i="11"/>
  <c r="V321" i="11"/>
  <c r="U321" i="11"/>
  <c r="T321" i="11"/>
  <c r="S321" i="11"/>
  <c r="R321" i="11"/>
  <c r="Q321" i="11"/>
  <c r="P321" i="11"/>
  <c r="O321" i="11"/>
  <c r="N321" i="11"/>
  <c r="M321" i="11"/>
  <c r="L321" i="11"/>
  <c r="K321" i="11"/>
  <c r="J321" i="11"/>
  <c r="I321" i="11"/>
  <c r="H321" i="11"/>
  <c r="G321" i="11"/>
  <c r="F321" i="11"/>
  <c r="E321" i="11"/>
  <c r="D321" i="11"/>
  <c r="C321" i="11"/>
  <c r="B321" i="11"/>
  <c r="Y320" i="11"/>
  <c r="X320" i="11"/>
  <c r="W320" i="11"/>
  <c r="V320" i="11"/>
  <c r="U320" i="11"/>
  <c r="T320" i="11"/>
  <c r="S320" i="11"/>
  <c r="R320" i="11"/>
  <c r="Q320" i="11"/>
  <c r="P320" i="11"/>
  <c r="O320" i="11"/>
  <c r="N320" i="11"/>
  <c r="M320" i="11"/>
  <c r="L320" i="11"/>
  <c r="K320" i="11"/>
  <c r="J320" i="11"/>
  <c r="I320" i="11"/>
  <c r="H320" i="11"/>
  <c r="G320" i="11"/>
  <c r="F320" i="11"/>
  <c r="E320" i="11"/>
  <c r="D320" i="11"/>
  <c r="C320" i="11"/>
  <c r="B320" i="11"/>
  <c r="Y319" i="11"/>
  <c r="X319" i="11"/>
  <c r="W319" i="11"/>
  <c r="V319" i="11"/>
  <c r="U319" i="11"/>
  <c r="T319" i="11"/>
  <c r="S319" i="11"/>
  <c r="R319" i="11"/>
  <c r="Q319" i="11"/>
  <c r="P319" i="11"/>
  <c r="O319" i="11"/>
  <c r="N319" i="11"/>
  <c r="M319" i="11"/>
  <c r="L319" i="11"/>
  <c r="K319" i="11"/>
  <c r="J319" i="11"/>
  <c r="I319" i="11"/>
  <c r="H319" i="11"/>
  <c r="G319" i="11"/>
  <c r="F319" i="11"/>
  <c r="E319" i="11"/>
  <c r="D319" i="11"/>
  <c r="C319" i="11"/>
  <c r="B319" i="11"/>
  <c r="Y318" i="11"/>
  <c r="X318" i="11"/>
  <c r="W318" i="11"/>
  <c r="V318" i="11"/>
  <c r="U318" i="11"/>
  <c r="T318" i="11"/>
  <c r="S318" i="11"/>
  <c r="R318" i="11"/>
  <c r="Q318" i="11"/>
  <c r="P318" i="11"/>
  <c r="O318" i="11"/>
  <c r="N318" i="11"/>
  <c r="M318" i="11"/>
  <c r="L318" i="11"/>
  <c r="K318" i="11"/>
  <c r="J318" i="11"/>
  <c r="I318" i="11"/>
  <c r="H318" i="11"/>
  <c r="G318" i="11"/>
  <c r="F318" i="11"/>
  <c r="E318" i="11"/>
  <c r="D318" i="11"/>
  <c r="C318" i="11"/>
  <c r="B318" i="11"/>
  <c r="Y317" i="11"/>
  <c r="X317" i="11"/>
  <c r="W317" i="11"/>
  <c r="V317" i="11"/>
  <c r="U317" i="11"/>
  <c r="T317" i="11"/>
  <c r="S317" i="11"/>
  <c r="R317" i="11"/>
  <c r="Q317" i="11"/>
  <c r="P317" i="11"/>
  <c r="O317" i="11"/>
  <c r="N317" i="11"/>
  <c r="M317" i="11"/>
  <c r="L317" i="11"/>
  <c r="K317" i="11"/>
  <c r="J317" i="11"/>
  <c r="I317" i="11"/>
  <c r="H317" i="11"/>
  <c r="G317" i="11"/>
  <c r="F317" i="11"/>
  <c r="E317" i="11"/>
  <c r="D317" i="11"/>
  <c r="C317" i="11"/>
  <c r="B317" i="11"/>
  <c r="Y316" i="11"/>
  <c r="X316" i="11"/>
  <c r="W316" i="11"/>
  <c r="V316" i="11"/>
  <c r="U316" i="11"/>
  <c r="T316" i="11"/>
  <c r="S316" i="11"/>
  <c r="R316" i="11"/>
  <c r="Q316" i="11"/>
  <c r="P316" i="11"/>
  <c r="O316" i="11"/>
  <c r="N316" i="11"/>
  <c r="M316" i="11"/>
  <c r="L316" i="11"/>
  <c r="K316" i="11"/>
  <c r="J316" i="11"/>
  <c r="I316" i="11"/>
  <c r="H316" i="11"/>
  <c r="G316" i="11"/>
  <c r="F316" i="11"/>
  <c r="E316" i="11"/>
  <c r="D316" i="11"/>
  <c r="C316" i="11"/>
  <c r="B316" i="11"/>
  <c r="Y315" i="11"/>
  <c r="X315" i="11"/>
  <c r="W315" i="11"/>
  <c r="V315" i="11"/>
  <c r="U315" i="11"/>
  <c r="T315" i="11"/>
  <c r="S315" i="11"/>
  <c r="R315" i="11"/>
  <c r="Q315" i="11"/>
  <c r="P315" i="11"/>
  <c r="O315" i="11"/>
  <c r="N315" i="11"/>
  <c r="M315" i="11"/>
  <c r="L315" i="11"/>
  <c r="K315" i="11"/>
  <c r="J315" i="11"/>
  <c r="I315" i="11"/>
  <c r="H315" i="11"/>
  <c r="G315" i="11"/>
  <c r="F315" i="11"/>
  <c r="E315" i="11"/>
  <c r="D315" i="11"/>
  <c r="C315" i="11"/>
  <c r="B315" i="11"/>
  <c r="Y314" i="11"/>
  <c r="X314" i="11"/>
  <c r="W314" i="11"/>
  <c r="V314" i="11"/>
  <c r="U314" i="11"/>
  <c r="T314" i="11"/>
  <c r="S314" i="11"/>
  <c r="R314" i="11"/>
  <c r="Q314" i="11"/>
  <c r="P314" i="11"/>
  <c r="O314" i="11"/>
  <c r="N314" i="11"/>
  <c r="M314" i="11"/>
  <c r="L314" i="11"/>
  <c r="K314" i="11"/>
  <c r="J314" i="11"/>
  <c r="I314" i="11"/>
  <c r="H314" i="11"/>
  <c r="G314" i="11"/>
  <c r="F314" i="11"/>
  <c r="E314" i="11"/>
  <c r="D314" i="11"/>
  <c r="C314" i="11"/>
  <c r="B314" i="11"/>
  <c r="Y313" i="11"/>
  <c r="X313" i="11"/>
  <c r="W313" i="11"/>
  <c r="V313" i="11"/>
  <c r="U313" i="11"/>
  <c r="T313" i="11"/>
  <c r="S313" i="11"/>
  <c r="R313" i="11"/>
  <c r="Q313" i="11"/>
  <c r="P313" i="11"/>
  <c r="O313" i="11"/>
  <c r="N313" i="11"/>
  <c r="M313" i="11"/>
  <c r="L313" i="11"/>
  <c r="K313" i="11"/>
  <c r="J313" i="11"/>
  <c r="I313" i="11"/>
  <c r="H313" i="11"/>
  <c r="G313" i="11"/>
  <c r="F313" i="11"/>
  <c r="E313" i="11"/>
  <c r="D313" i="11"/>
  <c r="C313" i="11"/>
  <c r="B313" i="11"/>
  <c r="Y312" i="11"/>
  <c r="X312" i="11"/>
  <c r="W312" i="11"/>
  <c r="V312" i="11"/>
  <c r="U312" i="11"/>
  <c r="T312" i="11"/>
  <c r="S312" i="11"/>
  <c r="R312" i="11"/>
  <c r="Q312" i="11"/>
  <c r="P312" i="11"/>
  <c r="O312" i="11"/>
  <c r="N312" i="11"/>
  <c r="M312" i="11"/>
  <c r="L312" i="11"/>
  <c r="K312" i="11"/>
  <c r="J312" i="11"/>
  <c r="I312" i="11"/>
  <c r="H312" i="11"/>
  <c r="G312" i="11"/>
  <c r="F312" i="11"/>
  <c r="E312" i="11"/>
  <c r="D312" i="11"/>
  <c r="C312" i="11"/>
  <c r="B312" i="11"/>
  <c r="Y311" i="11"/>
  <c r="X311" i="11"/>
  <c r="W311" i="11"/>
  <c r="V311" i="11"/>
  <c r="U311" i="11"/>
  <c r="T311" i="11"/>
  <c r="S311" i="11"/>
  <c r="R311" i="11"/>
  <c r="Q311" i="11"/>
  <c r="P311" i="11"/>
  <c r="O311" i="11"/>
  <c r="N311" i="11"/>
  <c r="M311" i="11"/>
  <c r="L311" i="11"/>
  <c r="K311" i="11"/>
  <c r="J311" i="11"/>
  <c r="I311" i="11"/>
  <c r="H311" i="11"/>
  <c r="G311" i="11"/>
  <c r="F311" i="11"/>
  <c r="E311" i="11"/>
  <c r="D311" i="11"/>
  <c r="C311" i="11"/>
  <c r="B311" i="11"/>
  <c r="Y310" i="11"/>
  <c r="X310" i="11"/>
  <c r="W310" i="11"/>
  <c r="V310" i="11"/>
  <c r="U310" i="11"/>
  <c r="T310" i="11"/>
  <c r="S310" i="11"/>
  <c r="R310" i="11"/>
  <c r="Q310" i="11"/>
  <c r="P310" i="11"/>
  <c r="O310" i="11"/>
  <c r="N310" i="11"/>
  <c r="M310" i="11"/>
  <c r="L310" i="11"/>
  <c r="K310" i="11"/>
  <c r="J310" i="11"/>
  <c r="I310" i="11"/>
  <c r="H310" i="11"/>
  <c r="G310" i="11"/>
  <c r="F310" i="11"/>
  <c r="E310" i="11"/>
  <c r="D310" i="11"/>
  <c r="C310" i="11"/>
  <c r="B310" i="11"/>
  <c r="Y309" i="11"/>
  <c r="X309" i="11"/>
  <c r="W309" i="11"/>
  <c r="V309" i="11"/>
  <c r="U309" i="11"/>
  <c r="T309" i="11"/>
  <c r="S309" i="11"/>
  <c r="R309" i="11"/>
  <c r="Q309" i="11"/>
  <c r="P309" i="11"/>
  <c r="O309" i="11"/>
  <c r="N309" i="11"/>
  <c r="M309" i="11"/>
  <c r="L309" i="11"/>
  <c r="K309" i="11"/>
  <c r="J309" i="11"/>
  <c r="I309" i="11"/>
  <c r="H309" i="11"/>
  <c r="G309" i="11"/>
  <c r="F309" i="11"/>
  <c r="E309" i="11"/>
  <c r="D309" i="11"/>
  <c r="C309" i="11"/>
  <c r="B309" i="11"/>
  <c r="Y308" i="11"/>
  <c r="X308" i="11"/>
  <c r="W308" i="11"/>
  <c r="V308" i="11"/>
  <c r="U308" i="11"/>
  <c r="T308" i="11"/>
  <c r="S308" i="11"/>
  <c r="R308" i="11"/>
  <c r="Q308" i="11"/>
  <c r="P308" i="11"/>
  <c r="O308" i="11"/>
  <c r="N308" i="11"/>
  <c r="M308" i="11"/>
  <c r="L308" i="11"/>
  <c r="K308" i="11"/>
  <c r="J308" i="11"/>
  <c r="I308" i="11"/>
  <c r="H308" i="11"/>
  <c r="G308" i="11"/>
  <c r="F308" i="11"/>
  <c r="E308" i="11"/>
  <c r="D308" i="11"/>
  <c r="C308" i="11"/>
  <c r="B308" i="11"/>
  <c r="Y307" i="11"/>
  <c r="X307" i="11"/>
  <c r="W307" i="11"/>
  <c r="V307" i="11"/>
  <c r="U307" i="11"/>
  <c r="T307" i="11"/>
  <c r="S307" i="11"/>
  <c r="R307" i="11"/>
  <c r="Q307" i="11"/>
  <c r="P307" i="11"/>
  <c r="O307" i="11"/>
  <c r="N307" i="11"/>
  <c r="M307" i="11"/>
  <c r="L307" i="11"/>
  <c r="K307" i="11"/>
  <c r="J307" i="11"/>
  <c r="I307" i="11"/>
  <c r="H307" i="11"/>
  <c r="G307" i="11"/>
  <c r="F307" i="11"/>
  <c r="E307" i="11"/>
  <c r="D307" i="11"/>
  <c r="C307" i="11"/>
  <c r="B307" i="11"/>
  <c r="Y306" i="11"/>
  <c r="X306" i="11"/>
  <c r="W306" i="11"/>
  <c r="V306" i="11"/>
  <c r="U306" i="11"/>
  <c r="T306" i="11"/>
  <c r="S306" i="11"/>
  <c r="R306" i="11"/>
  <c r="Q306" i="11"/>
  <c r="P306" i="11"/>
  <c r="O306" i="11"/>
  <c r="N306" i="11"/>
  <c r="M306" i="11"/>
  <c r="L306" i="11"/>
  <c r="K306" i="11"/>
  <c r="J306" i="11"/>
  <c r="I306" i="11"/>
  <c r="H306" i="11"/>
  <c r="G306" i="11"/>
  <c r="F306" i="11"/>
  <c r="E306" i="11"/>
  <c r="D306" i="11"/>
  <c r="C306" i="11"/>
  <c r="B306" i="11"/>
  <c r="Y305" i="11"/>
  <c r="X305" i="11"/>
  <c r="W305" i="11"/>
  <c r="V305" i="11"/>
  <c r="U305" i="11"/>
  <c r="T305" i="11"/>
  <c r="S305" i="11"/>
  <c r="R305" i="11"/>
  <c r="Q305" i="11"/>
  <c r="P305" i="11"/>
  <c r="O305" i="11"/>
  <c r="N305" i="11"/>
  <c r="M305" i="11"/>
  <c r="L305" i="11"/>
  <c r="K305" i="11"/>
  <c r="J305" i="11"/>
  <c r="I305" i="11"/>
  <c r="H305" i="11"/>
  <c r="G305" i="11"/>
  <c r="F305" i="11"/>
  <c r="E305" i="11"/>
  <c r="D305" i="11"/>
  <c r="C305" i="11"/>
  <c r="B305" i="11"/>
  <c r="Y304" i="11"/>
  <c r="X304" i="11"/>
  <c r="W304" i="11"/>
  <c r="V304" i="11"/>
  <c r="U304" i="11"/>
  <c r="T304" i="11"/>
  <c r="S304" i="11"/>
  <c r="R304" i="11"/>
  <c r="Q304" i="11"/>
  <c r="P304" i="11"/>
  <c r="O304" i="11"/>
  <c r="N304" i="11"/>
  <c r="M304" i="11"/>
  <c r="L304" i="11"/>
  <c r="K304" i="11"/>
  <c r="J304" i="11"/>
  <c r="I304" i="11"/>
  <c r="H304" i="11"/>
  <c r="G304" i="11"/>
  <c r="F304" i="11"/>
  <c r="E304" i="11"/>
  <c r="D304" i="11"/>
  <c r="C304" i="11"/>
  <c r="B304" i="11"/>
  <c r="Y303" i="11"/>
  <c r="X303" i="11"/>
  <c r="W303" i="11"/>
  <c r="V303" i="11"/>
  <c r="U303" i="11"/>
  <c r="T303" i="11"/>
  <c r="S303" i="11"/>
  <c r="R303" i="11"/>
  <c r="Q303" i="11"/>
  <c r="P303" i="11"/>
  <c r="O303" i="11"/>
  <c r="N303" i="11"/>
  <c r="M303" i="11"/>
  <c r="L303" i="11"/>
  <c r="K303" i="11"/>
  <c r="J303" i="11"/>
  <c r="I303" i="11"/>
  <c r="H303" i="11"/>
  <c r="G303" i="11"/>
  <c r="F303" i="11"/>
  <c r="E303" i="11"/>
  <c r="D303" i="11"/>
  <c r="C303" i="11"/>
  <c r="B303" i="11"/>
  <c r="Y302" i="11"/>
  <c r="X302" i="11"/>
  <c r="W302" i="11"/>
  <c r="V302" i="11"/>
  <c r="U302" i="11"/>
  <c r="T302" i="11"/>
  <c r="S302" i="11"/>
  <c r="R302" i="11"/>
  <c r="Q302" i="11"/>
  <c r="P302" i="11"/>
  <c r="O302" i="11"/>
  <c r="N302" i="11"/>
  <c r="M302" i="11"/>
  <c r="L302" i="11"/>
  <c r="K302" i="11"/>
  <c r="J302" i="11"/>
  <c r="I302" i="11"/>
  <c r="H302" i="11"/>
  <c r="G302" i="11"/>
  <c r="F302" i="11"/>
  <c r="E302" i="11"/>
  <c r="D302" i="11"/>
  <c r="C302" i="11"/>
  <c r="B302" i="11"/>
  <c r="Y301" i="11"/>
  <c r="X301" i="11"/>
  <c r="W301" i="11"/>
  <c r="V301" i="11"/>
  <c r="U301" i="11"/>
  <c r="T301" i="11"/>
  <c r="S301" i="11"/>
  <c r="R301" i="11"/>
  <c r="Q301" i="11"/>
  <c r="P301" i="11"/>
  <c r="O301" i="11"/>
  <c r="N301" i="11"/>
  <c r="M301" i="11"/>
  <c r="L301" i="11"/>
  <c r="K301" i="11"/>
  <c r="J301" i="11"/>
  <c r="I301" i="11"/>
  <c r="H301" i="11"/>
  <c r="G301" i="11"/>
  <c r="F301" i="11"/>
  <c r="E301" i="11"/>
  <c r="D301" i="11"/>
  <c r="C301" i="11"/>
  <c r="B301" i="11"/>
  <c r="Y300" i="11"/>
  <c r="X300" i="11"/>
  <c r="W300" i="11"/>
  <c r="V300" i="11"/>
  <c r="U300" i="11"/>
  <c r="T300" i="11"/>
  <c r="S300" i="11"/>
  <c r="R300" i="11"/>
  <c r="Q300" i="11"/>
  <c r="P300" i="11"/>
  <c r="O300" i="11"/>
  <c r="N300" i="11"/>
  <c r="M300" i="11"/>
  <c r="L300" i="11"/>
  <c r="K300" i="11"/>
  <c r="J300" i="11"/>
  <c r="I300" i="11"/>
  <c r="H300" i="11"/>
  <c r="G300" i="11"/>
  <c r="F300" i="11"/>
  <c r="E300" i="11"/>
  <c r="D300" i="11"/>
  <c r="C300" i="11"/>
  <c r="B300" i="11"/>
  <c r="Y299" i="11"/>
  <c r="X299" i="11"/>
  <c r="W299" i="11"/>
  <c r="V299" i="11"/>
  <c r="U299" i="11"/>
  <c r="T299" i="11"/>
  <c r="S299" i="11"/>
  <c r="R299" i="11"/>
  <c r="Q299" i="11"/>
  <c r="P299" i="11"/>
  <c r="O299" i="11"/>
  <c r="N299" i="11"/>
  <c r="M299" i="11"/>
  <c r="L299" i="11"/>
  <c r="K299" i="11"/>
  <c r="J299" i="11"/>
  <c r="I299" i="11"/>
  <c r="H299" i="11"/>
  <c r="G299" i="11"/>
  <c r="F299" i="11"/>
  <c r="E299" i="11"/>
  <c r="D299" i="11"/>
  <c r="C299" i="11"/>
  <c r="B299" i="11"/>
  <c r="Y298" i="11"/>
  <c r="X298" i="11"/>
  <c r="W298" i="11"/>
  <c r="V298" i="11"/>
  <c r="U298" i="11"/>
  <c r="T298" i="11"/>
  <c r="S298" i="11"/>
  <c r="R298" i="11"/>
  <c r="Q298" i="11"/>
  <c r="P298" i="11"/>
  <c r="O298" i="11"/>
  <c r="N298" i="11"/>
  <c r="M298" i="11"/>
  <c r="L298" i="11"/>
  <c r="K298" i="11"/>
  <c r="J298" i="11"/>
  <c r="I298" i="11"/>
  <c r="H298" i="11"/>
  <c r="G298" i="11"/>
  <c r="F298" i="11"/>
  <c r="E298" i="11"/>
  <c r="D298" i="11"/>
  <c r="C298" i="11"/>
  <c r="B298" i="11"/>
  <c r="Y297" i="11"/>
  <c r="X297" i="11"/>
  <c r="W297" i="11"/>
  <c r="V297" i="11"/>
  <c r="U297" i="11"/>
  <c r="T297" i="11"/>
  <c r="S297" i="11"/>
  <c r="R297" i="11"/>
  <c r="Q297" i="11"/>
  <c r="P297" i="11"/>
  <c r="O297" i="11"/>
  <c r="N297" i="11"/>
  <c r="M297" i="11"/>
  <c r="L297" i="11"/>
  <c r="K297" i="11"/>
  <c r="J297" i="11"/>
  <c r="I297" i="11"/>
  <c r="H297" i="11"/>
  <c r="G297" i="11"/>
  <c r="F297" i="11"/>
  <c r="E297" i="11"/>
  <c r="D297" i="11"/>
  <c r="C297" i="11"/>
  <c r="B297" i="11"/>
  <c r="Y296" i="11"/>
  <c r="X296" i="11"/>
  <c r="W296" i="11"/>
  <c r="V296" i="11"/>
  <c r="U296" i="11"/>
  <c r="T296" i="11"/>
  <c r="S296" i="11"/>
  <c r="R296" i="11"/>
  <c r="Q296" i="11"/>
  <c r="P296" i="11"/>
  <c r="O296" i="11"/>
  <c r="N296" i="11"/>
  <c r="M296" i="11"/>
  <c r="L296" i="11"/>
  <c r="K296" i="11"/>
  <c r="J296" i="11"/>
  <c r="I296" i="11"/>
  <c r="H296" i="11"/>
  <c r="G296" i="11"/>
  <c r="F296" i="11"/>
  <c r="E296" i="11"/>
  <c r="D296" i="11"/>
  <c r="C296" i="11"/>
  <c r="B296" i="11"/>
  <c r="Y295" i="11"/>
  <c r="X295" i="11"/>
  <c r="W295" i="11"/>
  <c r="V295" i="11"/>
  <c r="U295" i="11"/>
  <c r="T295" i="11"/>
  <c r="S295" i="11"/>
  <c r="R295" i="11"/>
  <c r="Q295" i="11"/>
  <c r="P295" i="11"/>
  <c r="O295" i="11"/>
  <c r="N295" i="11"/>
  <c r="M295" i="11"/>
  <c r="L295" i="11"/>
  <c r="K295" i="11"/>
  <c r="J295" i="11"/>
  <c r="I295" i="11"/>
  <c r="H295" i="11"/>
  <c r="G295" i="11"/>
  <c r="F295" i="11"/>
  <c r="E295" i="11"/>
  <c r="D295" i="11"/>
  <c r="C295" i="11"/>
  <c r="B295" i="11"/>
  <c r="Y294" i="11"/>
  <c r="X294" i="11"/>
  <c r="W294" i="11"/>
  <c r="V294" i="11"/>
  <c r="U294" i="11"/>
  <c r="T294" i="11"/>
  <c r="S294" i="11"/>
  <c r="R294" i="11"/>
  <c r="Q294" i="11"/>
  <c r="P294" i="11"/>
  <c r="O294" i="11"/>
  <c r="N294" i="11"/>
  <c r="M294" i="11"/>
  <c r="L294" i="11"/>
  <c r="K294" i="11"/>
  <c r="J294" i="11"/>
  <c r="I294" i="11"/>
  <c r="H294" i="11"/>
  <c r="G294" i="11"/>
  <c r="F294" i="11"/>
  <c r="E294" i="11"/>
  <c r="D294" i="11"/>
  <c r="C294" i="11"/>
  <c r="B294" i="11"/>
  <c r="Y293" i="11"/>
  <c r="X293" i="11"/>
  <c r="W293" i="11"/>
  <c r="V293" i="11"/>
  <c r="U293" i="11"/>
  <c r="T293" i="11"/>
  <c r="S293" i="11"/>
  <c r="R293" i="11"/>
  <c r="Q293" i="11"/>
  <c r="P293" i="11"/>
  <c r="O293" i="11"/>
  <c r="N293" i="11"/>
  <c r="M293" i="11"/>
  <c r="L293" i="11"/>
  <c r="K293" i="11"/>
  <c r="J293" i="11"/>
  <c r="I293" i="11"/>
  <c r="H293" i="11"/>
  <c r="G293" i="11"/>
  <c r="F293" i="11"/>
  <c r="E293" i="11"/>
  <c r="D293" i="11"/>
  <c r="C293" i="11"/>
  <c r="B293" i="11"/>
  <c r="Y292" i="11"/>
  <c r="X292" i="11"/>
  <c r="W292" i="11"/>
  <c r="V292" i="11"/>
  <c r="U292" i="11"/>
  <c r="T292" i="11"/>
  <c r="S292" i="11"/>
  <c r="R292" i="11"/>
  <c r="Q292" i="11"/>
  <c r="P292" i="11"/>
  <c r="O292" i="11"/>
  <c r="N292" i="11"/>
  <c r="M292" i="11"/>
  <c r="L292" i="11"/>
  <c r="K292" i="11"/>
  <c r="J292" i="11"/>
  <c r="I292" i="11"/>
  <c r="H292" i="11"/>
  <c r="G292" i="11"/>
  <c r="F292" i="11"/>
  <c r="E292" i="11"/>
  <c r="D292" i="11"/>
  <c r="C292" i="11"/>
  <c r="B292" i="11"/>
  <c r="Y291" i="11"/>
  <c r="X291" i="11"/>
  <c r="W291" i="11"/>
  <c r="V291" i="11"/>
  <c r="U291" i="11"/>
  <c r="T291" i="11"/>
  <c r="S291" i="11"/>
  <c r="R291" i="11"/>
  <c r="Q291" i="11"/>
  <c r="P291" i="11"/>
  <c r="O291" i="11"/>
  <c r="N291" i="11"/>
  <c r="M291" i="11"/>
  <c r="L291" i="11"/>
  <c r="K291" i="11"/>
  <c r="J291" i="11"/>
  <c r="I291" i="11"/>
  <c r="H291" i="11"/>
  <c r="G291" i="11"/>
  <c r="F291" i="11"/>
  <c r="E291" i="11"/>
  <c r="D291" i="11"/>
  <c r="C291" i="11"/>
  <c r="B291" i="11"/>
  <c r="Y290" i="11"/>
  <c r="X290" i="11"/>
  <c r="W290" i="11"/>
  <c r="V290" i="11"/>
  <c r="U290" i="11"/>
  <c r="T290" i="11"/>
  <c r="S290" i="11"/>
  <c r="R290" i="11"/>
  <c r="Q290" i="11"/>
  <c r="P290" i="11"/>
  <c r="O290" i="11"/>
  <c r="N290" i="11"/>
  <c r="M290" i="11"/>
  <c r="L290" i="11"/>
  <c r="K290" i="11"/>
  <c r="J290" i="11"/>
  <c r="I290" i="11"/>
  <c r="H290" i="11"/>
  <c r="G290" i="11"/>
  <c r="F290" i="11"/>
  <c r="E290" i="11"/>
  <c r="D290" i="11"/>
  <c r="C290" i="11"/>
  <c r="B290" i="11"/>
  <c r="Y289" i="11"/>
  <c r="X289" i="11"/>
  <c r="W289" i="11"/>
  <c r="V289" i="11"/>
  <c r="U289" i="11"/>
  <c r="T289" i="11"/>
  <c r="S289" i="11"/>
  <c r="R289" i="11"/>
  <c r="Q289" i="11"/>
  <c r="P289" i="11"/>
  <c r="O289" i="11"/>
  <c r="N289" i="11"/>
  <c r="M289" i="11"/>
  <c r="L289" i="11"/>
  <c r="K289" i="11"/>
  <c r="J289" i="11"/>
  <c r="I289" i="11"/>
  <c r="H289" i="11"/>
  <c r="G289" i="11"/>
  <c r="F289" i="11"/>
  <c r="E289" i="11"/>
  <c r="D289" i="11"/>
  <c r="C289" i="11"/>
  <c r="B289" i="11"/>
  <c r="Y288" i="11"/>
  <c r="X288" i="11"/>
  <c r="W288" i="11"/>
  <c r="V288" i="11"/>
  <c r="U288" i="11"/>
  <c r="T288" i="11"/>
  <c r="S288" i="11"/>
  <c r="R288" i="11"/>
  <c r="Q288" i="11"/>
  <c r="P288" i="11"/>
  <c r="O288" i="11"/>
  <c r="N288" i="11"/>
  <c r="M288" i="11"/>
  <c r="L288" i="11"/>
  <c r="K288" i="11"/>
  <c r="J288" i="11"/>
  <c r="I288" i="11"/>
  <c r="H288" i="11"/>
  <c r="G288" i="11"/>
  <c r="F288" i="11"/>
  <c r="E288" i="11"/>
  <c r="D288" i="11"/>
  <c r="C288" i="11"/>
  <c r="B288" i="11"/>
  <c r="Y287" i="11"/>
  <c r="X287" i="11"/>
  <c r="W287" i="11"/>
  <c r="V287" i="11"/>
  <c r="U287" i="11"/>
  <c r="T287" i="11"/>
  <c r="S287" i="11"/>
  <c r="R287" i="11"/>
  <c r="Q287" i="11"/>
  <c r="P287" i="11"/>
  <c r="O287" i="11"/>
  <c r="N287" i="11"/>
  <c r="M287" i="11"/>
  <c r="L287" i="11"/>
  <c r="K287" i="11"/>
  <c r="J287" i="11"/>
  <c r="I287" i="11"/>
  <c r="H287" i="11"/>
  <c r="G287" i="11"/>
  <c r="F287" i="11"/>
  <c r="E287" i="11"/>
  <c r="D287" i="11"/>
  <c r="C287" i="11"/>
  <c r="B287" i="11"/>
  <c r="Y286" i="11"/>
  <c r="X286" i="11"/>
  <c r="W286" i="11"/>
  <c r="V286" i="11"/>
  <c r="U286" i="11"/>
  <c r="T286" i="11"/>
  <c r="S286" i="11"/>
  <c r="R286" i="11"/>
  <c r="Q286" i="11"/>
  <c r="P286" i="11"/>
  <c r="O286" i="11"/>
  <c r="N286" i="11"/>
  <c r="M286" i="11"/>
  <c r="L286" i="11"/>
  <c r="K286" i="11"/>
  <c r="J286" i="11"/>
  <c r="I286" i="11"/>
  <c r="H286" i="11"/>
  <c r="G286" i="11"/>
  <c r="F286" i="11"/>
  <c r="E286" i="11"/>
  <c r="D286" i="11"/>
  <c r="C286" i="11"/>
  <c r="B286" i="11"/>
  <c r="Y285" i="11"/>
  <c r="X285" i="11"/>
  <c r="W285" i="11"/>
  <c r="V285" i="11"/>
  <c r="U285" i="11"/>
  <c r="T285" i="11"/>
  <c r="S285" i="11"/>
  <c r="R285" i="11"/>
  <c r="Q285" i="11"/>
  <c r="P285" i="11"/>
  <c r="O285" i="11"/>
  <c r="N285" i="11"/>
  <c r="M285" i="11"/>
  <c r="L285" i="11"/>
  <c r="K285" i="11"/>
  <c r="J285" i="11"/>
  <c r="I285" i="11"/>
  <c r="H285" i="11"/>
  <c r="G285" i="11"/>
  <c r="F285" i="11"/>
  <c r="E285" i="11"/>
  <c r="D285" i="11"/>
  <c r="C285" i="11"/>
  <c r="B285" i="11"/>
  <c r="Y284" i="11"/>
  <c r="X284" i="11"/>
  <c r="W284" i="11"/>
  <c r="V284" i="11"/>
  <c r="U284" i="11"/>
  <c r="T284" i="11"/>
  <c r="S284" i="11"/>
  <c r="R284" i="11"/>
  <c r="Q284" i="11"/>
  <c r="P284" i="11"/>
  <c r="O284" i="11"/>
  <c r="N284" i="11"/>
  <c r="M284" i="11"/>
  <c r="L284" i="11"/>
  <c r="K284" i="11"/>
  <c r="J284" i="11"/>
  <c r="I284" i="11"/>
  <c r="H284" i="11"/>
  <c r="G284" i="11"/>
  <c r="F284" i="11"/>
  <c r="E284" i="11"/>
  <c r="D284" i="11"/>
  <c r="C284" i="11"/>
  <c r="B284" i="11"/>
  <c r="Y283" i="11"/>
  <c r="X283" i="11"/>
  <c r="W283" i="11"/>
  <c r="V283" i="11"/>
  <c r="U283" i="11"/>
  <c r="T283" i="11"/>
  <c r="S283" i="11"/>
  <c r="R283" i="11"/>
  <c r="Q283" i="11"/>
  <c r="P283" i="11"/>
  <c r="O283" i="11"/>
  <c r="N283" i="11"/>
  <c r="M283" i="11"/>
  <c r="L283" i="11"/>
  <c r="K283" i="11"/>
  <c r="J283" i="11"/>
  <c r="I283" i="11"/>
  <c r="H283" i="11"/>
  <c r="G283" i="11"/>
  <c r="F283" i="11"/>
  <c r="E283" i="11"/>
  <c r="D283" i="11"/>
  <c r="C283" i="11"/>
  <c r="B283" i="11"/>
  <c r="Y282" i="11"/>
  <c r="X282" i="11"/>
  <c r="W282" i="11"/>
  <c r="V282" i="11"/>
  <c r="U282" i="11"/>
  <c r="T282" i="11"/>
  <c r="S282" i="11"/>
  <c r="R282" i="11"/>
  <c r="Q282" i="11"/>
  <c r="P282" i="11"/>
  <c r="O282" i="11"/>
  <c r="N282" i="11"/>
  <c r="M282" i="11"/>
  <c r="L282" i="11"/>
  <c r="K282" i="11"/>
  <c r="J282" i="11"/>
  <c r="I282" i="11"/>
  <c r="H282" i="11"/>
  <c r="G282" i="11"/>
  <c r="F282" i="11"/>
  <c r="E282" i="11"/>
  <c r="D282" i="11"/>
  <c r="C282" i="11"/>
  <c r="B282" i="11"/>
  <c r="Y281" i="11"/>
  <c r="X281" i="11"/>
  <c r="W281" i="11"/>
  <c r="V281" i="11"/>
  <c r="U281" i="11"/>
  <c r="T281" i="11"/>
  <c r="S281" i="11"/>
  <c r="R281" i="11"/>
  <c r="Q281" i="11"/>
  <c r="P281" i="11"/>
  <c r="O281" i="11"/>
  <c r="N281" i="11"/>
  <c r="M281" i="11"/>
  <c r="L281" i="11"/>
  <c r="K281" i="11"/>
  <c r="J281" i="11"/>
  <c r="I281" i="11"/>
  <c r="H281" i="11"/>
  <c r="G281" i="11"/>
  <c r="F281" i="11"/>
  <c r="E281" i="11"/>
  <c r="D281" i="11"/>
  <c r="C281" i="11"/>
  <c r="B281" i="11"/>
  <c r="Y280" i="11"/>
  <c r="X280" i="11"/>
  <c r="W280" i="11"/>
  <c r="V280" i="11"/>
  <c r="U280" i="11"/>
  <c r="T280" i="11"/>
  <c r="S280" i="11"/>
  <c r="R280" i="11"/>
  <c r="Q280" i="11"/>
  <c r="P280" i="11"/>
  <c r="O280" i="11"/>
  <c r="N280" i="11"/>
  <c r="M280" i="11"/>
  <c r="L280" i="11"/>
  <c r="K280" i="11"/>
  <c r="J280" i="11"/>
  <c r="I280" i="11"/>
  <c r="H280" i="11"/>
  <c r="G280" i="11"/>
  <c r="F280" i="11"/>
  <c r="E280" i="11"/>
  <c r="D280" i="11"/>
  <c r="C280" i="11"/>
  <c r="B280" i="11"/>
  <c r="Y279" i="11"/>
  <c r="X279" i="11"/>
  <c r="W279" i="11"/>
  <c r="V279" i="11"/>
  <c r="U279" i="11"/>
  <c r="T279" i="11"/>
  <c r="S279" i="11"/>
  <c r="R279" i="11"/>
  <c r="Q279" i="11"/>
  <c r="P279" i="11"/>
  <c r="O279" i="11"/>
  <c r="N279" i="11"/>
  <c r="M279" i="11"/>
  <c r="L279" i="11"/>
  <c r="K279" i="11"/>
  <c r="J279" i="11"/>
  <c r="I279" i="11"/>
  <c r="H279" i="11"/>
  <c r="G279" i="11"/>
  <c r="F279" i="11"/>
  <c r="E279" i="11"/>
  <c r="D279" i="11"/>
  <c r="C279" i="11"/>
  <c r="B279" i="11"/>
  <c r="Y278" i="11"/>
  <c r="X278" i="11"/>
  <c r="W278" i="11"/>
  <c r="V278" i="11"/>
  <c r="U278" i="11"/>
  <c r="T278" i="11"/>
  <c r="S278" i="11"/>
  <c r="R278" i="11"/>
  <c r="Q278" i="11"/>
  <c r="P278" i="11"/>
  <c r="O278" i="11"/>
  <c r="N278" i="11"/>
  <c r="M278" i="11"/>
  <c r="L278" i="11"/>
  <c r="K278" i="11"/>
  <c r="J278" i="11"/>
  <c r="I278" i="11"/>
  <c r="H278" i="11"/>
  <c r="G278" i="11"/>
  <c r="F278" i="11"/>
  <c r="E278" i="11"/>
  <c r="D278" i="11"/>
  <c r="C278" i="11"/>
  <c r="B278" i="11"/>
  <c r="Y277" i="11"/>
  <c r="X277" i="11"/>
  <c r="W277" i="11"/>
  <c r="V277" i="11"/>
  <c r="U277" i="11"/>
  <c r="T277" i="11"/>
  <c r="S277" i="11"/>
  <c r="R277" i="11"/>
  <c r="Q277" i="11"/>
  <c r="P277" i="11"/>
  <c r="O277" i="11"/>
  <c r="N277" i="11"/>
  <c r="M277" i="11"/>
  <c r="L277" i="11"/>
  <c r="K277" i="11"/>
  <c r="J277" i="11"/>
  <c r="I277" i="11"/>
  <c r="H277" i="11"/>
  <c r="G277" i="11"/>
  <c r="F277" i="11"/>
  <c r="E277" i="11"/>
  <c r="D277" i="11"/>
  <c r="C277" i="11"/>
  <c r="B277" i="11"/>
  <c r="Y276" i="11"/>
  <c r="X276" i="11"/>
  <c r="W276" i="11"/>
  <c r="V276" i="11"/>
  <c r="U276" i="11"/>
  <c r="T276" i="11"/>
  <c r="S276" i="11"/>
  <c r="R276" i="11"/>
  <c r="Q276" i="11"/>
  <c r="P276" i="11"/>
  <c r="O276" i="11"/>
  <c r="N276" i="11"/>
  <c r="M276" i="11"/>
  <c r="L276" i="11"/>
  <c r="K276" i="11"/>
  <c r="J276" i="11"/>
  <c r="I276" i="11"/>
  <c r="H276" i="11"/>
  <c r="G276" i="11"/>
  <c r="F276" i="11"/>
  <c r="E276" i="11"/>
  <c r="D276" i="11"/>
  <c r="C276" i="11"/>
  <c r="B276" i="11"/>
  <c r="Y275" i="11"/>
  <c r="X275" i="11"/>
  <c r="W275" i="11"/>
  <c r="V275" i="11"/>
  <c r="U275" i="11"/>
  <c r="T275" i="11"/>
  <c r="S275" i="11"/>
  <c r="R275" i="11"/>
  <c r="Q275" i="11"/>
  <c r="P275" i="11"/>
  <c r="O275" i="11"/>
  <c r="N275" i="11"/>
  <c r="M275" i="11"/>
  <c r="L275" i="11"/>
  <c r="K275" i="11"/>
  <c r="J275" i="11"/>
  <c r="I275" i="11"/>
  <c r="H275" i="11"/>
  <c r="G275" i="11"/>
  <c r="F275" i="11"/>
  <c r="E275" i="11"/>
  <c r="D275" i="11"/>
  <c r="C275" i="11"/>
  <c r="B275" i="11"/>
  <c r="Y274" i="11"/>
  <c r="X274" i="11"/>
  <c r="W274" i="11"/>
  <c r="V274" i="11"/>
  <c r="U274" i="11"/>
  <c r="T274" i="11"/>
  <c r="S274" i="11"/>
  <c r="R274" i="11"/>
  <c r="Q274" i="11"/>
  <c r="P274" i="11"/>
  <c r="O274" i="11"/>
  <c r="N274" i="11"/>
  <c r="M274" i="11"/>
  <c r="L274" i="11"/>
  <c r="K274" i="11"/>
  <c r="J274" i="11"/>
  <c r="I274" i="11"/>
  <c r="H274" i="11"/>
  <c r="G274" i="11"/>
  <c r="F274" i="11"/>
  <c r="E274" i="11"/>
  <c r="D274" i="11"/>
  <c r="C274" i="11"/>
  <c r="B274" i="11"/>
  <c r="Y273" i="11"/>
  <c r="X273" i="11"/>
  <c r="W273" i="11"/>
  <c r="V273" i="11"/>
  <c r="U273" i="11"/>
  <c r="T273" i="11"/>
  <c r="S273" i="11"/>
  <c r="R273" i="11"/>
  <c r="Q273" i="11"/>
  <c r="P273" i="11"/>
  <c r="O273" i="11"/>
  <c r="N273" i="11"/>
  <c r="M273" i="11"/>
  <c r="L273" i="11"/>
  <c r="K273" i="11"/>
  <c r="J273" i="11"/>
  <c r="I273" i="11"/>
  <c r="H273" i="11"/>
  <c r="G273" i="11"/>
  <c r="F273" i="11"/>
  <c r="E273" i="11"/>
  <c r="D273" i="11"/>
  <c r="C273" i="11"/>
  <c r="B273" i="11"/>
  <c r="Y272" i="11"/>
  <c r="X272" i="11"/>
  <c r="W272" i="11"/>
  <c r="V272" i="11"/>
  <c r="U272" i="11"/>
  <c r="T272" i="11"/>
  <c r="S272" i="11"/>
  <c r="R272" i="11"/>
  <c r="Q272" i="11"/>
  <c r="P272" i="11"/>
  <c r="O272" i="11"/>
  <c r="N272" i="11"/>
  <c r="M272" i="11"/>
  <c r="L272" i="11"/>
  <c r="K272" i="11"/>
  <c r="J272" i="11"/>
  <c r="I272" i="11"/>
  <c r="H272" i="11"/>
  <c r="G272" i="11"/>
  <c r="F272" i="11"/>
  <c r="E272" i="11"/>
  <c r="D272" i="11"/>
  <c r="C272" i="11"/>
  <c r="B272" i="11"/>
  <c r="Y271" i="11"/>
  <c r="X271" i="11"/>
  <c r="W271" i="11"/>
  <c r="V271" i="11"/>
  <c r="U271" i="11"/>
  <c r="T271" i="11"/>
  <c r="S271" i="11"/>
  <c r="R271" i="11"/>
  <c r="Q271" i="11"/>
  <c r="P271" i="11"/>
  <c r="O271" i="11"/>
  <c r="N271" i="11"/>
  <c r="M271" i="11"/>
  <c r="L271" i="11"/>
  <c r="K271" i="11"/>
  <c r="J271" i="11"/>
  <c r="I271" i="11"/>
  <c r="H271" i="11"/>
  <c r="G271" i="11"/>
  <c r="F271" i="11"/>
  <c r="E271" i="11"/>
  <c r="D271" i="11"/>
  <c r="C271" i="11"/>
  <c r="B271" i="11"/>
  <c r="Y270" i="11"/>
  <c r="X270" i="11"/>
  <c r="W270" i="11"/>
  <c r="V270" i="11"/>
  <c r="U270" i="11"/>
  <c r="T270" i="11"/>
  <c r="S270" i="11"/>
  <c r="R270" i="11"/>
  <c r="Q270" i="11"/>
  <c r="P270" i="11"/>
  <c r="O270" i="11"/>
  <c r="N270" i="11"/>
  <c r="M270" i="11"/>
  <c r="L270" i="11"/>
  <c r="K270" i="11"/>
  <c r="J270" i="11"/>
  <c r="I270" i="11"/>
  <c r="H270" i="11"/>
  <c r="G270" i="11"/>
  <c r="F270" i="11"/>
  <c r="E270" i="11"/>
  <c r="D270" i="11"/>
  <c r="C270" i="11"/>
  <c r="B270" i="11"/>
  <c r="Y269" i="11"/>
  <c r="X269" i="11"/>
  <c r="W269" i="11"/>
  <c r="V269" i="11"/>
  <c r="U269" i="11"/>
  <c r="T269" i="11"/>
  <c r="S269" i="11"/>
  <c r="R269" i="11"/>
  <c r="Q269" i="11"/>
  <c r="P269" i="11"/>
  <c r="O269" i="11"/>
  <c r="N269" i="11"/>
  <c r="M269" i="11"/>
  <c r="L269" i="11"/>
  <c r="K269" i="11"/>
  <c r="J269" i="11"/>
  <c r="I269" i="11"/>
  <c r="H269" i="11"/>
  <c r="G269" i="11"/>
  <c r="F269" i="11"/>
  <c r="E269" i="11"/>
  <c r="D269" i="11"/>
  <c r="C269" i="11"/>
  <c r="B269" i="11"/>
  <c r="Y268" i="11"/>
  <c r="X268" i="11"/>
  <c r="W268" i="11"/>
  <c r="V268" i="11"/>
  <c r="U268" i="11"/>
  <c r="T268" i="11"/>
  <c r="S268" i="11"/>
  <c r="R268" i="11"/>
  <c r="Q268" i="11"/>
  <c r="P268" i="11"/>
  <c r="O268" i="11"/>
  <c r="N268" i="11"/>
  <c r="M268" i="11"/>
  <c r="L268" i="11"/>
  <c r="K268" i="11"/>
  <c r="J268" i="11"/>
  <c r="I268" i="11"/>
  <c r="H268" i="11"/>
  <c r="G268" i="11"/>
  <c r="F268" i="11"/>
  <c r="E268" i="11"/>
  <c r="D268" i="11"/>
  <c r="C268" i="11"/>
  <c r="B268" i="11"/>
  <c r="Y267" i="11"/>
  <c r="X267" i="11"/>
  <c r="W267" i="11"/>
  <c r="V267" i="11"/>
  <c r="U267" i="11"/>
  <c r="T267" i="11"/>
  <c r="S267" i="11"/>
  <c r="R267" i="11"/>
  <c r="Q267" i="11"/>
  <c r="P267" i="11"/>
  <c r="O267" i="11"/>
  <c r="N267" i="11"/>
  <c r="M267" i="11"/>
  <c r="L267" i="11"/>
  <c r="K267" i="11"/>
  <c r="J267" i="11"/>
  <c r="I267" i="11"/>
  <c r="H267" i="11"/>
  <c r="G267" i="11"/>
  <c r="F267" i="11"/>
  <c r="E267" i="11"/>
  <c r="D267" i="11"/>
  <c r="C267" i="11"/>
  <c r="B267" i="11"/>
  <c r="Y266" i="11"/>
  <c r="X266" i="11"/>
  <c r="W266" i="11"/>
  <c r="V266" i="11"/>
  <c r="U266" i="11"/>
  <c r="T266" i="11"/>
  <c r="S266" i="11"/>
  <c r="R266" i="11"/>
  <c r="Q266" i="11"/>
  <c r="P266" i="11"/>
  <c r="O266" i="11"/>
  <c r="N266" i="11"/>
  <c r="M266" i="11"/>
  <c r="L266" i="11"/>
  <c r="K266" i="11"/>
  <c r="J266" i="11"/>
  <c r="I266" i="11"/>
  <c r="H266" i="11"/>
  <c r="G266" i="11"/>
  <c r="F266" i="11"/>
  <c r="E266" i="11"/>
  <c r="D266" i="11"/>
  <c r="C266" i="11"/>
  <c r="B266" i="11"/>
  <c r="Y265" i="11"/>
  <c r="X265" i="11"/>
  <c r="W265" i="11"/>
  <c r="V265" i="11"/>
  <c r="U265" i="11"/>
  <c r="T265" i="11"/>
  <c r="S265" i="11"/>
  <c r="R265" i="11"/>
  <c r="Q265" i="11"/>
  <c r="P265" i="11"/>
  <c r="O265" i="11"/>
  <c r="N265" i="11"/>
  <c r="M265" i="11"/>
  <c r="L265" i="11"/>
  <c r="K265" i="11"/>
  <c r="J265" i="11"/>
  <c r="I265" i="11"/>
  <c r="H265" i="11"/>
  <c r="G265" i="11"/>
  <c r="F265" i="11"/>
  <c r="E265" i="11"/>
  <c r="D265" i="11"/>
  <c r="C265" i="11"/>
  <c r="B265" i="11"/>
  <c r="Y264" i="11"/>
  <c r="X264" i="11"/>
  <c r="W264" i="11"/>
  <c r="V264" i="11"/>
  <c r="U264" i="11"/>
  <c r="T264" i="11"/>
  <c r="S264" i="11"/>
  <c r="R264" i="11"/>
  <c r="Q264" i="11"/>
  <c r="P264" i="11"/>
  <c r="O264" i="11"/>
  <c r="N264" i="11"/>
  <c r="M264" i="11"/>
  <c r="L264" i="11"/>
  <c r="K264" i="11"/>
  <c r="J264" i="11"/>
  <c r="I264" i="11"/>
  <c r="H264" i="11"/>
  <c r="G264" i="11"/>
  <c r="F264" i="11"/>
  <c r="E264" i="11"/>
  <c r="D264" i="11"/>
  <c r="C264" i="11"/>
  <c r="B264" i="11"/>
  <c r="Y263" i="11"/>
  <c r="X263" i="11"/>
  <c r="W263" i="11"/>
  <c r="V263" i="11"/>
  <c r="U263" i="11"/>
  <c r="T263" i="11"/>
  <c r="S263" i="11"/>
  <c r="R263" i="11"/>
  <c r="Q263" i="11"/>
  <c r="P263" i="11"/>
  <c r="O263" i="11"/>
  <c r="N263" i="11"/>
  <c r="M263" i="11"/>
  <c r="L263" i="11"/>
  <c r="K263" i="11"/>
  <c r="J263" i="11"/>
  <c r="I263" i="11"/>
  <c r="H263" i="11"/>
  <c r="G263" i="11"/>
  <c r="F263" i="11"/>
  <c r="E263" i="11"/>
  <c r="D263" i="11"/>
  <c r="C263" i="11"/>
  <c r="B263" i="11"/>
  <c r="Y262" i="11"/>
  <c r="X262" i="11"/>
  <c r="W262" i="11"/>
  <c r="V262" i="11"/>
  <c r="U262" i="11"/>
  <c r="T262" i="11"/>
  <c r="S262" i="11"/>
  <c r="R262" i="11"/>
  <c r="Q262" i="11"/>
  <c r="P262" i="11"/>
  <c r="O262" i="11"/>
  <c r="N262" i="11"/>
  <c r="M262" i="11"/>
  <c r="L262" i="11"/>
  <c r="K262" i="11"/>
  <c r="J262" i="11"/>
  <c r="I262" i="11"/>
  <c r="H262" i="11"/>
  <c r="G262" i="11"/>
  <c r="F262" i="11"/>
  <c r="E262" i="11"/>
  <c r="D262" i="11"/>
  <c r="C262" i="11"/>
  <c r="B262" i="11"/>
  <c r="Y261" i="11"/>
  <c r="X261" i="11"/>
  <c r="W261" i="11"/>
  <c r="V261" i="11"/>
  <c r="U261" i="11"/>
  <c r="T261" i="11"/>
  <c r="S261" i="11"/>
  <c r="R261" i="11"/>
  <c r="Q261" i="11"/>
  <c r="P261" i="11"/>
  <c r="O261" i="11"/>
  <c r="N261" i="11"/>
  <c r="M261" i="11"/>
  <c r="L261" i="11"/>
  <c r="K261" i="11"/>
  <c r="J261" i="11"/>
  <c r="I261" i="11"/>
  <c r="H261" i="11"/>
  <c r="G261" i="11"/>
  <c r="F261" i="11"/>
  <c r="E261" i="11"/>
  <c r="D261" i="11"/>
  <c r="C261" i="11"/>
  <c r="B261" i="11"/>
  <c r="Y260" i="11"/>
  <c r="X260" i="11"/>
  <c r="W260" i="11"/>
  <c r="V260" i="11"/>
  <c r="U260" i="11"/>
  <c r="T260" i="11"/>
  <c r="S260" i="11"/>
  <c r="R260" i="11"/>
  <c r="Q260" i="11"/>
  <c r="P260" i="11"/>
  <c r="O260" i="11"/>
  <c r="N260" i="11"/>
  <c r="M260" i="11"/>
  <c r="L260" i="11"/>
  <c r="K260" i="11"/>
  <c r="J260" i="11"/>
  <c r="I260" i="11"/>
  <c r="H260" i="11"/>
  <c r="G260" i="11"/>
  <c r="F260" i="11"/>
  <c r="E260" i="11"/>
  <c r="D260" i="11"/>
  <c r="C260" i="11"/>
  <c r="B260" i="11"/>
  <c r="Y259" i="11"/>
  <c r="X259" i="11"/>
  <c r="W259" i="11"/>
  <c r="V259" i="11"/>
  <c r="U259" i="11"/>
  <c r="T259" i="11"/>
  <c r="S259" i="11"/>
  <c r="R259" i="11"/>
  <c r="Q259" i="11"/>
  <c r="P259" i="11"/>
  <c r="O259" i="11"/>
  <c r="N259" i="11"/>
  <c r="M259" i="11"/>
  <c r="L259" i="11"/>
  <c r="K259" i="11"/>
  <c r="J259" i="11"/>
  <c r="I259" i="11"/>
  <c r="H259" i="11"/>
  <c r="G259" i="11"/>
  <c r="F259" i="11"/>
  <c r="E259" i="11"/>
  <c r="D259" i="11"/>
  <c r="C259" i="11"/>
  <c r="B259" i="11"/>
  <c r="Y258" i="11"/>
  <c r="X258" i="11"/>
  <c r="W258" i="11"/>
  <c r="V258" i="11"/>
  <c r="U258" i="11"/>
  <c r="T258" i="11"/>
  <c r="S258" i="11"/>
  <c r="R258" i="11"/>
  <c r="Q258" i="11"/>
  <c r="P258" i="11"/>
  <c r="O258" i="11"/>
  <c r="N258" i="11"/>
  <c r="M258" i="11"/>
  <c r="L258" i="11"/>
  <c r="K258" i="11"/>
  <c r="J258" i="11"/>
  <c r="I258" i="11"/>
  <c r="H258" i="11"/>
  <c r="G258" i="11"/>
  <c r="F258" i="11"/>
  <c r="E258" i="11"/>
  <c r="D258" i="11"/>
  <c r="C258" i="11"/>
  <c r="B258" i="11"/>
  <c r="Y257" i="11"/>
  <c r="X257" i="11"/>
  <c r="W257" i="11"/>
  <c r="V257" i="11"/>
  <c r="U257" i="11"/>
  <c r="T257" i="11"/>
  <c r="S257" i="11"/>
  <c r="R257" i="11"/>
  <c r="Q257" i="11"/>
  <c r="P257" i="11"/>
  <c r="O257" i="11"/>
  <c r="N257" i="11"/>
  <c r="M257" i="11"/>
  <c r="L257" i="11"/>
  <c r="K257" i="11"/>
  <c r="J257" i="11"/>
  <c r="I257" i="11"/>
  <c r="H257" i="11"/>
  <c r="G257" i="11"/>
  <c r="F257" i="11"/>
  <c r="E257" i="11"/>
  <c r="D257" i="11"/>
  <c r="C257" i="11"/>
  <c r="B257" i="11"/>
  <c r="Y256" i="11"/>
  <c r="X256" i="11"/>
  <c r="W256" i="11"/>
  <c r="V256" i="11"/>
  <c r="U256" i="11"/>
  <c r="T256" i="11"/>
  <c r="S256" i="11"/>
  <c r="R256" i="11"/>
  <c r="Q256" i="11"/>
  <c r="P256" i="11"/>
  <c r="O256" i="11"/>
  <c r="N256" i="11"/>
  <c r="M256" i="11"/>
  <c r="L256" i="11"/>
  <c r="K256" i="11"/>
  <c r="J256" i="11"/>
  <c r="I256" i="11"/>
  <c r="H256" i="11"/>
  <c r="G256" i="11"/>
  <c r="F256" i="11"/>
  <c r="E256" i="11"/>
  <c r="D256" i="11"/>
  <c r="C256" i="11"/>
  <c r="B256" i="11"/>
  <c r="Y255" i="11"/>
  <c r="X255" i="11"/>
  <c r="W255" i="11"/>
  <c r="V255" i="11"/>
  <c r="U255" i="11"/>
  <c r="T255" i="11"/>
  <c r="S255" i="11"/>
  <c r="R255" i="11"/>
  <c r="Q255" i="11"/>
  <c r="P255" i="11"/>
  <c r="O255" i="11"/>
  <c r="N255" i="11"/>
  <c r="M255" i="11"/>
  <c r="L255" i="11"/>
  <c r="K255" i="11"/>
  <c r="J255" i="11"/>
  <c r="I255" i="11"/>
  <c r="H255" i="11"/>
  <c r="G255" i="11"/>
  <c r="F255" i="11"/>
  <c r="E255" i="11"/>
  <c r="D255" i="11"/>
  <c r="C255" i="11"/>
  <c r="B255" i="11"/>
  <c r="Y254" i="11"/>
  <c r="X254" i="11"/>
  <c r="W254" i="11"/>
  <c r="V254" i="11"/>
  <c r="U254" i="11"/>
  <c r="T254" i="11"/>
  <c r="S254" i="11"/>
  <c r="R254" i="11"/>
  <c r="Q254" i="11"/>
  <c r="P254" i="11"/>
  <c r="O254" i="11"/>
  <c r="N254" i="11"/>
  <c r="M254" i="11"/>
  <c r="L254" i="11"/>
  <c r="K254" i="11"/>
  <c r="J254" i="11"/>
  <c r="I254" i="11"/>
  <c r="H254" i="11"/>
  <c r="G254" i="11"/>
  <c r="F254" i="11"/>
  <c r="E254" i="11"/>
  <c r="D254" i="11"/>
  <c r="C254" i="11"/>
  <c r="B254" i="11"/>
  <c r="Y253" i="11"/>
  <c r="X253" i="11"/>
  <c r="W253" i="11"/>
  <c r="V253" i="11"/>
  <c r="U253" i="11"/>
  <c r="T253" i="11"/>
  <c r="S253" i="11"/>
  <c r="R253" i="11"/>
  <c r="Q253" i="11"/>
  <c r="P253" i="11"/>
  <c r="O253" i="11"/>
  <c r="N253" i="11"/>
  <c r="M253" i="11"/>
  <c r="L253" i="11"/>
  <c r="K253" i="11"/>
  <c r="J253" i="11"/>
  <c r="I253" i="11"/>
  <c r="H253" i="11"/>
  <c r="G253" i="11"/>
  <c r="F253" i="11"/>
  <c r="E253" i="11"/>
  <c r="D253" i="11"/>
  <c r="C253" i="11"/>
  <c r="B253" i="11"/>
  <c r="Y252" i="11"/>
  <c r="X252" i="11"/>
  <c r="W252" i="11"/>
  <c r="V252" i="11"/>
  <c r="U252" i="11"/>
  <c r="T252" i="11"/>
  <c r="S252" i="11"/>
  <c r="R252" i="11"/>
  <c r="Q252" i="11"/>
  <c r="P252" i="11"/>
  <c r="O252" i="11"/>
  <c r="N252" i="11"/>
  <c r="M252" i="11"/>
  <c r="L252" i="11"/>
  <c r="K252" i="11"/>
  <c r="J252" i="11"/>
  <c r="I252" i="11"/>
  <c r="H252" i="11"/>
  <c r="G252" i="11"/>
  <c r="F252" i="11"/>
  <c r="E252" i="11"/>
  <c r="D252" i="11"/>
  <c r="C252" i="11"/>
  <c r="B252" i="11"/>
  <c r="Y251" i="11"/>
  <c r="X251" i="11"/>
  <c r="W251" i="11"/>
  <c r="V251" i="11"/>
  <c r="U251" i="11"/>
  <c r="T251" i="11"/>
  <c r="S251" i="11"/>
  <c r="R251" i="11"/>
  <c r="Q251" i="11"/>
  <c r="P251" i="11"/>
  <c r="O251" i="11"/>
  <c r="N251" i="11"/>
  <c r="M251" i="11"/>
  <c r="L251" i="11"/>
  <c r="K251" i="11"/>
  <c r="J251" i="11"/>
  <c r="I251" i="11"/>
  <c r="H251" i="11"/>
  <c r="G251" i="11"/>
  <c r="F251" i="11"/>
  <c r="E251" i="11"/>
  <c r="D251" i="11"/>
  <c r="C251" i="11"/>
  <c r="B251" i="11"/>
  <c r="Y250" i="11"/>
  <c r="X250" i="11"/>
  <c r="W250" i="11"/>
  <c r="V250" i="11"/>
  <c r="U250" i="11"/>
  <c r="T250" i="11"/>
  <c r="S250" i="11"/>
  <c r="R250" i="11"/>
  <c r="Q250" i="11"/>
  <c r="P250" i="11"/>
  <c r="O250" i="11"/>
  <c r="N250" i="11"/>
  <c r="M250" i="11"/>
  <c r="L250" i="11"/>
  <c r="K250" i="11"/>
  <c r="J250" i="11"/>
  <c r="I250" i="11"/>
  <c r="H250" i="11"/>
  <c r="G250" i="11"/>
  <c r="F250" i="11"/>
  <c r="E250" i="11"/>
  <c r="D250" i="11"/>
  <c r="C250" i="11"/>
  <c r="B250" i="11"/>
  <c r="Y249" i="11"/>
  <c r="X249" i="11"/>
  <c r="W249" i="11"/>
  <c r="V249" i="11"/>
  <c r="U249" i="11"/>
  <c r="T249" i="11"/>
  <c r="S249" i="11"/>
  <c r="R249" i="11"/>
  <c r="Q249" i="11"/>
  <c r="P249" i="11"/>
  <c r="O249" i="11"/>
  <c r="N249" i="11"/>
  <c r="M249" i="11"/>
  <c r="L249" i="11"/>
  <c r="K249" i="11"/>
  <c r="J249" i="11"/>
  <c r="I249" i="11"/>
  <c r="H249" i="11"/>
  <c r="G249" i="11"/>
  <c r="F249" i="11"/>
  <c r="E249" i="11"/>
  <c r="D249" i="11"/>
  <c r="C249" i="11"/>
  <c r="B249" i="11"/>
  <c r="Y248" i="11"/>
  <c r="X248" i="11"/>
  <c r="W248" i="11"/>
  <c r="V248" i="11"/>
  <c r="U248" i="11"/>
  <c r="T248" i="11"/>
  <c r="S248" i="11"/>
  <c r="R248" i="11"/>
  <c r="Q248" i="11"/>
  <c r="P248" i="11"/>
  <c r="O248" i="11"/>
  <c r="N248" i="11"/>
  <c r="M248" i="11"/>
  <c r="L248" i="11"/>
  <c r="K248" i="11"/>
  <c r="J248" i="11"/>
  <c r="I248" i="11"/>
  <c r="H248" i="11"/>
  <c r="G248" i="11"/>
  <c r="F248" i="11"/>
  <c r="E248" i="11"/>
  <c r="D248" i="11"/>
  <c r="C248" i="11"/>
  <c r="B248" i="11"/>
  <c r="Y247" i="11"/>
  <c r="X247" i="11"/>
  <c r="W247" i="11"/>
  <c r="V247" i="11"/>
  <c r="U247" i="11"/>
  <c r="T247" i="11"/>
  <c r="S247" i="11"/>
  <c r="R247" i="11"/>
  <c r="Q247" i="11"/>
  <c r="P247" i="11"/>
  <c r="O247" i="11"/>
  <c r="N247" i="11"/>
  <c r="M247" i="11"/>
  <c r="L247" i="11"/>
  <c r="K247" i="11"/>
  <c r="J247" i="11"/>
  <c r="I247" i="11"/>
  <c r="H247" i="11"/>
  <c r="G247" i="11"/>
  <c r="F247" i="11"/>
  <c r="E247" i="11"/>
  <c r="D247" i="11"/>
  <c r="C247" i="11"/>
  <c r="B247" i="11"/>
  <c r="Y246" i="11"/>
  <c r="X246" i="11"/>
  <c r="W246" i="11"/>
  <c r="V246" i="11"/>
  <c r="U246" i="11"/>
  <c r="T246" i="11"/>
  <c r="S246" i="11"/>
  <c r="R246" i="11"/>
  <c r="Q246" i="11"/>
  <c r="P246" i="11"/>
  <c r="O246" i="11"/>
  <c r="N246" i="11"/>
  <c r="M246" i="11"/>
  <c r="L246" i="11"/>
  <c r="K246" i="11"/>
  <c r="J246" i="11"/>
  <c r="I246" i="11"/>
  <c r="H246" i="11"/>
  <c r="G246" i="11"/>
  <c r="F246" i="11"/>
  <c r="E246" i="11"/>
  <c r="D246" i="11"/>
  <c r="C246" i="11"/>
  <c r="B246" i="11"/>
  <c r="Y245" i="11"/>
  <c r="X245" i="11"/>
  <c r="W245" i="11"/>
  <c r="V245" i="11"/>
  <c r="U245" i="11"/>
  <c r="T245" i="11"/>
  <c r="S245" i="11"/>
  <c r="R245" i="11"/>
  <c r="Q245" i="11"/>
  <c r="P245" i="11"/>
  <c r="O245" i="11"/>
  <c r="N245" i="11"/>
  <c r="M245" i="11"/>
  <c r="L245" i="11"/>
  <c r="K245" i="11"/>
  <c r="J245" i="11"/>
  <c r="I245" i="11"/>
  <c r="H245" i="11"/>
  <c r="G245" i="11"/>
  <c r="F245" i="11"/>
  <c r="E245" i="11"/>
  <c r="D245" i="11"/>
  <c r="C245" i="11"/>
  <c r="B245" i="11"/>
  <c r="Y244" i="11"/>
  <c r="X244" i="11"/>
  <c r="W244" i="11"/>
  <c r="V244" i="11"/>
  <c r="U244" i="11"/>
  <c r="T244" i="11"/>
  <c r="S244" i="11"/>
  <c r="R244" i="11"/>
  <c r="Q244" i="11"/>
  <c r="P244" i="11"/>
  <c r="O244" i="11"/>
  <c r="N244" i="11"/>
  <c r="M244" i="11"/>
  <c r="L244" i="11"/>
  <c r="K244" i="11"/>
  <c r="J244" i="11"/>
  <c r="I244" i="11"/>
  <c r="H244" i="11"/>
  <c r="G244" i="11"/>
  <c r="F244" i="11"/>
  <c r="E244" i="11"/>
  <c r="D244" i="11"/>
  <c r="C244" i="11"/>
  <c r="B244" i="11"/>
  <c r="Y243" i="11"/>
  <c r="X243" i="11"/>
  <c r="W243" i="11"/>
  <c r="V243" i="11"/>
  <c r="U243" i="11"/>
  <c r="T243" i="11"/>
  <c r="S243" i="11"/>
  <c r="R243" i="11"/>
  <c r="Q243" i="11"/>
  <c r="P243" i="11"/>
  <c r="O243" i="11"/>
  <c r="N243" i="11"/>
  <c r="M243" i="11"/>
  <c r="L243" i="11"/>
  <c r="K243" i="11"/>
  <c r="J243" i="11"/>
  <c r="I243" i="11"/>
  <c r="H243" i="11"/>
  <c r="G243" i="11"/>
  <c r="F243" i="11"/>
  <c r="E243" i="11"/>
  <c r="D243" i="11"/>
  <c r="C243" i="11"/>
  <c r="B243" i="11"/>
  <c r="Y242" i="11"/>
  <c r="X242" i="11"/>
  <c r="W242" i="11"/>
  <c r="V242" i="11"/>
  <c r="U242" i="11"/>
  <c r="T242" i="11"/>
  <c r="S242" i="11"/>
  <c r="R242" i="11"/>
  <c r="Q242" i="11"/>
  <c r="P242" i="11"/>
  <c r="O242" i="11"/>
  <c r="N242" i="11"/>
  <c r="M242" i="11"/>
  <c r="L242" i="11"/>
  <c r="K242" i="11"/>
  <c r="J242" i="11"/>
  <c r="I242" i="11"/>
  <c r="H242" i="11"/>
  <c r="G242" i="11"/>
  <c r="F242" i="11"/>
  <c r="E242" i="11"/>
  <c r="D242" i="11"/>
  <c r="C242" i="11"/>
  <c r="B242" i="11"/>
  <c r="Y241" i="11"/>
  <c r="X241" i="11"/>
  <c r="W241" i="11"/>
  <c r="V241" i="11"/>
  <c r="U241" i="11"/>
  <c r="T241" i="11"/>
  <c r="S241" i="11"/>
  <c r="R241" i="11"/>
  <c r="Q241" i="11"/>
  <c r="P241" i="11"/>
  <c r="O241" i="11"/>
  <c r="N241" i="11"/>
  <c r="M241" i="11"/>
  <c r="L241" i="11"/>
  <c r="K241" i="11"/>
  <c r="J241" i="11"/>
  <c r="I241" i="11"/>
  <c r="H241" i="11"/>
  <c r="G241" i="11"/>
  <c r="F241" i="11"/>
  <c r="E241" i="11"/>
  <c r="D241" i="11"/>
  <c r="C241" i="11"/>
  <c r="B241" i="11"/>
  <c r="Y240" i="11"/>
  <c r="X240" i="11"/>
  <c r="W240" i="11"/>
  <c r="V240" i="11"/>
  <c r="U240" i="11"/>
  <c r="T240" i="11"/>
  <c r="S240" i="11"/>
  <c r="R240" i="11"/>
  <c r="Q240" i="11"/>
  <c r="P240" i="11"/>
  <c r="O240" i="11"/>
  <c r="N240" i="11"/>
  <c r="M240" i="11"/>
  <c r="L240" i="11"/>
  <c r="K240" i="11"/>
  <c r="J240" i="11"/>
  <c r="I240" i="11"/>
  <c r="H240" i="11"/>
  <c r="G240" i="11"/>
  <c r="F240" i="11"/>
  <c r="E240" i="11"/>
  <c r="D240" i="11"/>
  <c r="C240" i="11"/>
  <c r="B240" i="11"/>
  <c r="Y239" i="11"/>
  <c r="X239" i="11"/>
  <c r="W239" i="11"/>
  <c r="V239" i="11"/>
  <c r="U239" i="11"/>
  <c r="T239" i="11"/>
  <c r="S239" i="11"/>
  <c r="R239" i="11"/>
  <c r="Q239" i="11"/>
  <c r="P239" i="11"/>
  <c r="O239" i="11"/>
  <c r="N239" i="11"/>
  <c r="M239" i="11"/>
  <c r="L239" i="11"/>
  <c r="K239" i="11"/>
  <c r="J239" i="11"/>
  <c r="I239" i="11"/>
  <c r="H239" i="11"/>
  <c r="G239" i="11"/>
  <c r="F239" i="11"/>
  <c r="E239" i="11"/>
  <c r="D239" i="11"/>
  <c r="C239" i="11"/>
  <c r="B239" i="11"/>
  <c r="Y238" i="11"/>
  <c r="X238" i="11"/>
  <c r="W238" i="11"/>
  <c r="V238" i="11"/>
  <c r="U238" i="11"/>
  <c r="T238" i="11"/>
  <c r="S238" i="11"/>
  <c r="R238" i="11"/>
  <c r="Q238" i="11"/>
  <c r="P238" i="11"/>
  <c r="O238" i="11"/>
  <c r="N238" i="11"/>
  <c r="M238" i="11"/>
  <c r="L238" i="11"/>
  <c r="K238" i="11"/>
  <c r="J238" i="11"/>
  <c r="I238" i="11"/>
  <c r="H238" i="11"/>
  <c r="G238" i="11"/>
  <c r="F238" i="11"/>
  <c r="E238" i="11"/>
  <c r="D238" i="11"/>
  <c r="C238" i="11"/>
  <c r="B238" i="11"/>
  <c r="Y237" i="11"/>
  <c r="X237" i="11"/>
  <c r="W237" i="11"/>
  <c r="V237" i="11"/>
  <c r="U237" i="11"/>
  <c r="T237" i="11"/>
  <c r="S237" i="11"/>
  <c r="R237" i="11"/>
  <c r="Q237" i="11"/>
  <c r="P237" i="11"/>
  <c r="O237" i="11"/>
  <c r="N237" i="11"/>
  <c r="M237" i="11"/>
  <c r="L237" i="11"/>
  <c r="K237" i="11"/>
  <c r="J237" i="11"/>
  <c r="I237" i="11"/>
  <c r="H237" i="11"/>
  <c r="G237" i="11"/>
  <c r="F237" i="11"/>
  <c r="E237" i="11"/>
  <c r="D237" i="11"/>
  <c r="C237" i="11"/>
  <c r="B237" i="11"/>
  <c r="Y236" i="11"/>
  <c r="X236" i="11"/>
  <c r="W236" i="11"/>
  <c r="V236" i="11"/>
  <c r="U236" i="11"/>
  <c r="T236" i="11"/>
  <c r="S236" i="11"/>
  <c r="R236" i="11"/>
  <c r="Q236" i="11"/>
  <c r="P236" i="11"/>
  <c r="O236" i="11"/>
  <c r="N236" i="11"/>
  <c r="M236" i="11"/>
  <c r="L236" i="11"/>
  <c r="K236" i="11"/>
  <c r="J236" i="11"/>
  <c r="I236" i="11"/>
  <c r="H236" i="11"/>
  <c r="G236" i="11"/>
  <c r="F236" i="11"/>
  <c r="E236" i="11"/>
  <c r="D236" i="11"/>
  <c r="C236" i="11"/>
  <c r="B236" i="11"/>
  <c r="Y235" i="11"/>
  <c r="X235" i="11"/>
  <c r="W235" i="11"/>
  <c r="V235" i="11"/>
  <c r="U235" i="11"/>
  <c r="T235" i="11"/>
  <c r="S235" i="11"/>
  <c r="R235" i="11"/>
  <c r="Q235" i="11"/>
  <c r="P235" i="11"/>
  <c r="O235" i="11"/>
  <c r="N235" i="11"/>
  <c r="M235" i="11"/>
  <c r="L235" i="11"/>
  <c r="K235" i="11"/>
  <c r="J235" i="11"/>
  <c r="I235" i="11"/>
  <c r="H235" i="11"/>
  <c r="G235" i="11"/>
  <c r="F235" i="11"/>
  <c r="E235" i="11"/>
  <c r="D235" i="11"/>
  <c r="C235" i="11"/>
  <c r="B235" i="11"/>
  <c r="Y234" i="11"/>
  <c r="X234" i="11"/>
  <c r="W234" i="11"/>
  <c r="V234" i="11"/>
  <c r="U234" i="11"/>
  <c r="T234" i="11"/>
  <c r="S234" i="11"/>
  <c r="R234" i="11"/>
  <c r="Q234" i="11"/>
  <c r="P234" i="11"/>
  <c r="O234" i="11"/>
  <c r="N234" i="11"/>
  <c r="M234" i="11"/>
  <c r="L234" i="11"/>
  <c r="K234" i="11"/>
  <c r="J234" i="11"/>
  <c r="I234" i="11"/>
  <c r="H234" i="11"/>
  <c r="G234" i="11"/>
  <c r="F234" i="11"/>
  <c r="E234" i="11"/>
  <c r="D234" i="11"/>
  <c r="C234" i="11"/>
  <c r="B234" i="11"/>
  <c r="Y233" i="11"/>
  <c r="X233" i="11"/>
  <c r="W233" i="11"/>
  <c r="V233" i="11"/>
  <c r="U233" i="11"/>
  <c r="T233" i="11"/>
  <c r="S233" i="11"/>
  <c r="R233" i="11"/>
  <c r="Q233" i="11"/>
  <c r="P233" i="11"/>
  <c r="O233" i="11"/>
  <c r="N233" i="11"/>
  <c r="M233" i="11"/>
  <c r="L233" i="11"/>
  <c r="K233" i="11"/>
  <c r="J233" i="11"/>
  <c r="I233" i="11"/>
  <c r="H233" i="11"/>
  <c r="G233" i="11"/>
  <c r="F233" i="11"/>
  <c r="E233" i="11"/>
  <c r="D233" i="11"/>
  <c r="C233" i="11"/>
  <c r="B233" i="11"/>
  <c r="Y232" i="11"/>
  <c r="X232" i="11"/>
  <c r="W232" i="11"/>
  <c r="V232" i="11"/>
  <c r="U232" i="11"/>
  <c r="T232" i="11"/>
  <c r="S232" i="11"/>
  <c r="R232" i="11"/>
  <c r="Q232" i="11"/>
  <c r="P232" i="11"/>
  <c r="O232" i="11"/>
  <c r="N232" i="11"/>
  <c r="M232" i="11"/>
  <c r="L232" i="11"/>
  <c r="K232" i="11"/>
  <c r="J232" i="11"/>
  <c r="I232" i="11"/>
  <c r="H232" i="11"/>
  <c r="G232" i="11"/>
  <c r="F232" i="11"/>
  <c r="E232" i="11"/>
  <c r="D232" i="11"/>
  <c r="C232" i="11"/>
  <c r="B232" i="11"/>
  <c r="Y231" i="11"/>
  <c r="X231" i="11"/>
  <c r="W231" i="11"/>
  <c r="V231" i="11"/>
  <c r="U231" i="11"/>
  <c r="T231" i="11"/>
  <c r="S231" i="11"/>
  <c r="R231" i="11"/>
  <c r="Q231" i="11"/>
  <c r="P231" i="11"/>
  <c r="O231" i="11"/>
  <c r="N231" i="11"/>
  <c r="M231" i="11"/>
  <c r="L231" i="11"/>
  <c r="K231" i="11"/>
  <c r="J231" i="11"/>
  <c r="I231" i="11"/>
  <c r="H231" i="11"/>
  <c r="G231" i="11"/>
  <c r="F231" i="11"/>
  <c r="E231" i="11"/>
  <c r="D231" i="11"/>
  <c r="C231" i="11"/>
  <c r="B231" i="11"/>
  <c r="Y230" i="11"/>
  <c r="X230" i="11"/>
  <c r="W230" i="11"/>
  <c r="V230" i="11"/>
  <c r="U230" i="11"/>
  <c r="T230" i="11"/>
  <c r="S230" i="11"/>
  <c r="R230" i="11"/>
  <c r="Q230" i="11"/>
  <c r="P230" i="11"/>
  <c r="O230" i="11"/>
  <c r="N230" i="11"/>
  <c r="M230" i="11"/>
  <c r="L230" i="11"/>
  <c r="K230" i="11"/>
  <c r="J230" i="11"/>
  <c r="I230" i="11"/>
  <c r="H230" i="11"/>
  <c r="G230" i="11"/>
  <c r="F230" i="11"/>
  <c r="E230" i="11"/>
  <c r="D230" i="11"/>
  <c r="C230" i="11"/>
  <c r="B230" i="11"/>
  <c r="Y229" i="11"/>
  <c r="X229" i="11"/>
  <c r="W229" i="11"/>
  <c r="V229" i="11"/>
  <c r="U229" i="11"/>
  <c r="T229" i="11"/>
  <c r="S229" i="11"/>
  <c r="R229" i="11"/>
  <c r="Q229" i="11"/>
  <c r="P229" i="11"/>
  <c r="O229" i="11"/>
  <c r="N229" i="11"/>
  <c r="M229" i="11"/>
  <c r="L229" i="11"/>
  <c r="K229" i="11"/>
  <c r="J229" i="11"/>
  <c r="I229" i="11"/>
  <c r="H229" i="11"/>
  <c r="G229" i="11"/>
  <c r="F229" i="11"/>
  <c r="E229" i="11"/>
  <c r="D229" i="11"/>
  <c r="C229" i="11"/>
  <c r="B229" i="11"/>
  <c r="Y228" i="11"/>
  <c r="X228" i="11"/>
  <c r="W228" i="11"/>
  <c r="V228" i="11"/>
  <c r="U228" i="11"/>
  <c r="T228" i="11"/>
  <c r="S228" i="11"/>
  <c r="R228" i="11"/>
  <c r="Q228" i="11"/>
  <c r="P228" i="11"/>
  <c r="O228" i="11"/>
  <c r="N228" i="11"/>
  <c r="M228" i="11"/>
  <c r="L228" i="11"/>
  <c r="K228" i="11"/>
  <c r="J228" i="11"/>
  <c r="I228" i="11"/>
  <c r="H228" i="11"/>
  <c r="G228" i="11"/>
  <c r="F228" i="11"/>
  <c r="E228" i="11"/>
  <c r="D228" i="11"/>
  <c r="C228" i="11"/>
  <c r="B228" i="11"/>
  <c r="Y227" i="11"/>
  <c r="X227" i="11"/>
  <c r="W227" i="11"/>
  <c r="V227" i="11"/>
  <c r="U227" i="11"/>
  <c r="T227" i="11"/>
  <c r="S227" i="11"/>
  <c r="R227" i="11"/>
  <c r="Q227" i="11"/>
  <c r="P227" i="11"/>
  <c r="O227" i="11"/>
  <c r="N227" i="11"/>
  <c r="M227" i="11"/>
  <c r="L227" i="11"/>
  <c r="K227" i="11"/>
  <c r="J227" i="11"/>
  <c r="I227" i="11"/>
  <c r="H227" i="11"/>
  <c r="G227" i="11"/>
  <c r="F227" i="11"/>
  <c r="E227" i="11"/>
  <c r="D227" i="11"/>
  <c r="C227" i="11"/>
  <c r="B227" i="11"/>
  <c r="Y226" i="11"/>
  <c r="X226" i="11"/>
  <c r="W226" i="11"/>
  <c r="V226" i="11"/>
  <c r="U226" i="11"/>
  <c r="T226" i="11"/>
  <c r="S226" i="11"/>
  <c r="R226" i="11"/>
  <c r="Q226" i="11"/>
  <c r="P226" i="11"/>
  <c r="O226" i="11"/>
  <c r="N226" i="11"/>
  <c r="M226" i="11"/>
  <c r="L226" i="11"/>
  <c r="K226" i="11"/>
  <c r="J226" i="11"/>
  <c r="I226" i="11"/>
  <c r="H226" i="11"/>
  <c r="G226" i="11"/>
  <c r="F226" i="11"/>
  <c r="E226" i="11"/>
  <c r="D226" i="11"/>
  <c r="C226" i="11"/>
  <c r="B226" i="11"/>
  <c r="Y225" i="11"/>
  <c r="X225" i="11"/>
  <c r="W225" i="11"/>
  <c r="V225" i="11"/>
  <c r="U225" i="11"/>
  <c r="T225" i="11"/>
  <c r="S225" i="11"/>
  <c r="R225" i="11"/>
  <c r="Q225" i="11"/>
  <c r="P225" i="11"/>
  <c r="O225" i="11"/>
  <c r="N225" i="11"/>
  <c r="M225" i="11"/>
  <c r="L225" i="11"/>
  <c r="K225" i="11"/>
  <c r="J225" i="11"/>
  <c r="I225" i="11"/>
  <c r="H225" i="11"/>
  <c r="G225" i="11"/>
  <c r="F225" i="11"/>
  <c r="E225" i="11"/>
  <c r="D225" i="11"/>
  <c r="C225" i="11"/>
  <c r="B225" i="11"/>
  <c r="Y224" i="11"/>
  <c r="X224" i="11"/>
  <c r="W224" i="11"/>
  <c r="V224" i="11"/>
  <c r="U224" i="11"/>
  <c r="T224" i="11"/>
  <c r="S224" i="11"/>
  <c r="R224" i="11"/>
  <c r="Q224" i="11"/>
  <c r="P224" i="11"/>
  <c r="O224" i="11"/>
  <c r="N224" i="11"/>
  <c r="M224" i="11"/>
  <c r="L224" i="11"/>
  <c r="K224" i="11"/>
  <c r="J224" i="11"/>
  <c r="I224" i="11"/>
  <c r="H224" i="11"/>
  <c r="G224" i="11"/>
  <c r="F224" i="11"/>
  <c r="E224" i="11"/>
  <c r="D224" i="11"/>
  <c r="C224" i="11"/>
  <c r="B224" i="11"/>
  <c r="Y223" i="11"/>
  <c r="X223" i="11"/>
  <c r="W223" i="11"/>
  <c r="V223" i="11"/>
  <c r="U223" i="11"/>
  <c r="T223" i="11"/>
  <c r="S223" i="11"/>
  <c r="R223" i="11"/>
  <c r="Q223" i="11"/>
  <c r="P223" i="11"/>
  <c r="O223" i="11"/>
  <c r="N223" i="11"/>
  <c r="M223" i="11"/>
  <c r="L223" i="11"/>
  <c r="K223" i="11"/>
  <c r="J223" i="11"/>
  <c r="I223" i="11"/>
  <c r="H223" i="11"/>
  <c r="G223" i="11"/>
  <c r="F223" i="11"/>
  <c r="E223" i="11"/>
  <c r="D223" i="11"/>
  <c r="C223" i="11"/>
  <c r="B223" i="11"/>
  <c r="Y222" i="11"/>
  <c r="X222" i="11"/>
  <c r="W222" i="11"/>
  <c r="V222" i="11"/>
  <c r="U222" i="11"/>
  <c r="T222" i="11"/>
  <c r="S222" i="11"/>
  <c r="R222" i="11"/>
  <c r="Q222" i="11"/>
  <c r="P222" i="11"/>
  <c r="O222" i="11"/>
  <c r="N222" i="11"/>
  <c r="M222" i="11"/>
  <c r="L222" i="11"/>
  <c r="K222" i="11"/>
  <c r="J222" i="11"/>
  <c r="I222" i="11"/>
  <c r="H222" i="11"/>
  <c r="G222" i="11"/>
  <c r="F222" i="11"/>
  <c r="E222" i="11"/>
  <c r="D222" i="11"/>
  <c r="C222" i="11"/>
  <c r="B222" i="11"/>
  <c r="Y221" i="11"/>
  <c r="X221" i="11"/>
  <c r="W221" i="11"/>
  <c r="V221" i="11"/>
  <c r="U221" i="11"/>
  <c r="T221" i="11"/>
  <c r="S221" i="11"/>
  <c r="R221" i="11"/>
  <c r="Q221" i="11"/>
  <c r="P221" i="11"/>
  <c r="O221" i="11"/>
  <c r="N221" i="11"/>
  <c r="M221" i="11"/>
  <c r="L221" i="11"/>
  <c r="K221" i="11"/>
  <c r="J221" i="11"/>
  <c r="I221" i="11"/>
  <c r="H221" i="11"/>
  <c r="G221" i="11"/>
  <c r="F221" i="11"/>
  <c r="E221" i="11"/>
  <c r="D221" i="11"/>
  <c r="C221" i="11"/>
  <c r="B221" i="11"/>
  <c r="Y220" i="11"/>
  <c r="X220" i="11"/>
  <c r="W220" i="11"/>
  <c r="V220" i="11"/>
  <c r="U220" i="11"/>
  <c r="T220" i="11"/>
  <c r="S220" i="11"/>
  <c r="R220" i="11"/>
  <c r="Q220" i="11"/>
  <c r="P220" i="11"/>
  <c r="O220" i="11"/>
  <c r="N220" i="11"/>
  <c r="M220" i="11"/>
  <c r="L220" i="11"/>
  <c r="K220" i="11"/>
  <c r="J220" i="11"/>
  <c r="I220" i="11"/>
  <c r="H220" i="11"/>
  <c r="G220" i="11"/>
  <c r="F220" i="11"/>
  <c r="E220" i="11"/>
  <c r="D220" i="11"/>
  <c r="C220" i="11"/>
  <c r="B220" i="11"/>
  <c r="Y219" i="11"/>
  <c r="X219" i="11"/>
  <c r="W219" i="11"/>
  <c r="V219" i="11"/>
  <c r="U219" i="11"/>
  <c r="T219" i="11"/>
  <c r="S219" i="11"/>
  <c r="R219" i="11"/>
  <c r="Q219" i="11"/>
  <c r="P219" i="11"/>
  <c r="O219" i="11"/>
  <c r="N219" i="11"/>
  <c r="M219" i="11"/>
  <c r="L219" i="11"/>
  <c r="K219" i="11"/>
  <c r="J219" i="11"/>
  <c r="I219" i="11"/>
  <c r="H219" i="11"/>
  <c r="G219" i="11"/>
  <c r="F219" i="11"/>
  <c r="E219" i="11"/>
  <c r="D219" i="11"/>
  <c r="C219" i="11"/>
  <c r="B219" i="11"/>
  <c r="Y218" i="11"/>
  <c r="X218" i="11"/>
  <c r="W218" i="11"/>
  <c r="V218" i="11"/>
  <c r="U218" i="11"/>
  <c r="T218" i="11"/>
  <c r="S218" i="11"/>
  <c r="R218" i="11"/>
  <c r="Q218" i="11"/>
  <c r="P218" i="11"/>
  <c r="O218" i="11"/>
  <c r="N218" i="11"/>
  <c r="M218" i="11"/>
  <c r="L218" i="11"/>
  <c r="K218" i="11"/>
  <c r="J218" i="11"/>
  <c r="I218" i="11"/>
  <c r="H218" i="11"/>
  <c r="G218" i="11"/>
  <c r="F218" i="11"/>
  <c r="E218" i="11"/>
  <c r="D218" i="11"/>
  <c r="C218" i="11"/>
  <c r="B218" i="11"/>
  <c r="Y217" i="11"/>
  <c r="X217" i="11"/>
  <c r="W217" i="11"/>
  <c r="V217" i="11"/>
  <c r="U217" i="11"/>
  <c r="T217" i="11"/>
  <c r="S217" i="11"/>
  <c r="R217" i="11"/>
  <c r="Q217" i="11"/>
  <c r="P217" i="11"/>
  <c r="O217" i="11"/>
  <c r="N217" i="11"/>
  <c r="M217" i="11"/>
  <c r="L217" i="11"/>
  <c r="K217" i="11"/>
  <c r="J217" i="11"/>
  <c r="I217" i="11"/>
  <c r="H217" i="11"/>
  <c r="G217" i="11"/>
  <c r="F217" i="11"/>
  <c r="E217" i="11"/>
  <c r="D217" i="11"/>
  <c r="C217" i="11"/>
  <c r="B217" i="11"/>
  <c r="Y216" i="11"/>
  <c r="X216" i="11"/>
  <c r="W216" i="11"/>
  <c r="V216" i="11"/>
  <c r="U216" i="11"/>
  <c r="T216" i="11"/>
  <c r="S216" i="11"/>
  <c r="R216" i="11"/>
  <c r="Q216" i="11"/>
  <c r="P216" i="11"/>
  <c r="O216" i="11"/>
  <c r="N216" i="11"/>
  <c r="M216" i="11"/>
  <c r="L216" i="11"/>
  <c r="K216" i="11"/>
  <c r="J216" i="11"/>
  <c r="I216" i="11"/>
  <c r="H216" i="11"/>
  <c r="G216" i="11"/>
  <c r="F216" i="11"/>
  <c r="E216" i="11"/>
  <c r="D216" i="11"/>
  <c r="C216" i="11"/>
  <c r="B216" i="11"/>
  <c r="Y215" i="11"/>
  <c r="X215" i="11"/>
  <c r="W215" i="11"/>
  <c r="V215" i="11"/>
  <c r="U215" i="11"/>
  <c r="T215" i="11"/>
  <c r="S215" i="11"/>
  <c r="R215" i="11"/>
  <c r="Q215" i="11"/>
  <c r="P215" i="11"/>
  <c r="O215" i="11"/>
  <c r="N215" i="11"/>
  <c r="M215" i="11"/>
  <c r="L215" i="11"/>
  <c r="K215" i="11"/>
  <c r="J215" i="11"/>
  <c r="I215" i="11"/>
  <c r="H215" i="11"/>
  <c r="G215" i="11"/>
  <c r="F215" i="11"/>
  <c r="E215" i="11"/>
  <c r="D215" i="11"/>
  <c r="C215" i="11"/>
  <c r="B215" i="11"/>
  <c r="Y214" i="11"/>
  <c r="X214" i="11"/>
  <c r="W214" i="11"/>
  <c r="V214" i="11"/>
  <c r="U214" i="11"/>
  <c r="T214" i="11"/>
  <c r="S214" i="11"/>
  <c r="R214" i="11"/>
  <c r="Q214" i="11"/>
  <c r="P214" i="11"/>
  <c r="O214" i="11"/>
  <c r="N214" i="11"/>
  <c r="M214" i="11"/>
  <c r="L214" i="11"/>
  <c r="K214" i="11"/>
  <c r="J214" i="11"/>
  <c r="I214" i="11"/>
  <c r="H214" i="11"/>
  <c r="G214" i="11"/>
  <c r="F214" i="11"/>
  <c r="E214" i="11"/>
  <c r="D214" i="11"/>
  <c r="C214" i="11"/>
  <c r="B214" i="11"/>
  <c r="Y213" i="11"/>
  <c r="X213" i="11"/>
  <c r="W213" i="11"/>
  <c r="V213" i="11"/>
  <c r="U213" i="11"/>
  <c r="T213" i="11"/>
  <c r="S213" i="11"/>
  <c r="R213" i="11"/>
  <c r="Q213" i="11"/>
  <c r="P213" i="11"/>
  <c r="O213" i="11"/>
  <c r="N213" i="11"/>
  <c r="M213" i="11"/>
  <c r="L213" i="11"/>
  <c r="K213" i="11"/>
  <c r="J213" i="11"/>
  <c r="I213" i="11"/>
  <c r="H213" i="11"/>
  <c r="G213" i="11"/>
  <c r="F213" i="11"/>
  <c r="E213" i="11"/>
  <c r="D213" i="11"/>
  <c r="C213" i="11"/>
  <c r="B213" i="11"/>
  <c r="Y212" i="11"/>
  <c r="X212" i="11"/>
  <c r="W212" i="11"/>
  <c r="V212" i="11"/>
  <c r="U212" i="11"/>
  <c r="T212" i="11"/>
  <c r="S212" i="11"/>
  <c r="R212" i="11"/>
  <c r="Q212" i="11"/>
  <c r="P212" i="11"/>
  <c r="O212" i="11"/>
  <c r="N212" i="11"/>
  <c r="M212" i="11"/>
  <c r="L212" i="11"/>
  <c r="K212" i="11"/>
  <c r="J212" i="11"/>
  <c r="I212" i="11"/>
  <c r="H212" i="11"/>
  <c r="G212" i="11"/>
  <c r="F212" i="11"/>
  <c r="E212" i="11"/>
  <c r="D212" i="11"/>
  <c r="C212" i="11"/>
  <c r="B212" i="11"/>
  <c r="Y211" i="11"/>
  <c r="X211" i="11"/>
  <c r="W211" i="11"/>
  <c r="V211" i="11"/>
  <c r="U211" i="11"/>
  <c r="T211" i="11"/>
  <c r="S211" i="11"/>
  <c r="R211" i="11"/>
  <c r="Q211" i="11"/>
  <c r="P211" i="11"/>
  <c r="O211" i="11"/>
  <c r="N211" i="11"/>
  <c r="M211" i="11"/>
  <c r="L211" i="11"/>
  <c r="K211" i="11"/>
  <c r="J211" i="11"/>
  <c r="I211" i="11"/>
  <c r="H211" i="11"/>
  <c r="G211" i="11"/>
  <c r="F211" i="11"/>
  <c r="E211" i="11"/>
  <c r="D211" i="11"/>
  <c r="C211" i="11"/>
  <c r="B211" i="11"/>
  <c r="Y210" i="11"/>
  <c r="X210" i="11"/>
  <c r="W210" i="11"/>
  <c r="V210" i="11"/>
  <c r="U210" i="11"/>
  <c r="T210" i="11"/>
  <c r="S210" i="11"/>
  <c r="R210" i="11"/>
  <c r="Q210" i="11"/>
  <c r="P210" i="11"/>
  <c r="O210" i="11"/>
  <c r="N210" i="11"/>
  <c r="M210" i="11"/>
  <c r="L210" i="11"/>
  <c r="K210" i="11"/>
  <c r="J210" i="11"/>
  <c r="I210" i="11"/>
  <c r="H210" i="11"/>
  <c r="G210" i="11"/>
  <c r="F210" i="11"/>
  <c r="E210" i="11"/>
  <c r="D210" i="11"/>
  <c r="C210" i="11"/>
  <c r="B210" i="11"/>
  <c r="Y209" i="11"/>
  <c r="X209" i="11"/>
  <c r="W209" i="11"/>
  <c r="V209" i="11"/>
  <c r="U209" i="11"/>
  <c r="T209" i="11"/>
  <c r="S209" i="11"/>
  <c r="R209" i="11"/>
  <c r="Q209" i="11"/>
  <c r="P209" i="11"/>
  <c r="O209" i="11"/>
  <c r="N209" i="11"/>
  <c r="M209" i="11"/>
  <c r="L209" i="11"/>
  <c r="K209" i="11"/>
  <c r="J209" i="11"/>
  <c r="I209" i="11"/>
  <c r="H209" i="11"/>
  <c r="G209" i="11"/>
  <c r="F209" i="11"/>
  <c r="E209" i="11"/>
  <c r="D209" i="11"/>
  <c r="C209" i="11"/>
  <c r="B209" i="11"/>
  <c r="Y208" i="11"/>
  <c r="X208" i="11"/>
  <c r="W208" i="11"/>
  <c r="V208" i="11"/>
  <c r="U208" i="11"/>
  <c r="T208" i="11"/>
  <c r="S208" i="11"/>
  <c r="R208" i="11"/>
  <c r="Q208" i="11"/>
  <c r="P208" i="11"/>
  <c r="O208" i="11"/>
  <c r="N208" i="11"/>
  <c r="M208" i="11"/>
  <c r="L208" i="11"/>
  <c r="K208" i="11"/>
  <c r="J208" i="11"/>
  <c r="I208" i="11"/>
  <c r="H208" i="11"/>
  <c r="G208" i="11"/>
  <c r="F208" i="11"/>
  <c r="E208" i="11"/>
  <c r="D208" i="11"/>
  <c r="C208" i="11"/>
  <c r="B208" i="11"/>
  <c r="Y207" i="11"/>
  <c r="X207" i="11"/>
  <c r="W207" i="11"/>
  <c r="V207" i="11"/>
  <c r="U207" i="11"/>
  <c r="T207" i="11"/>
  <c r="S207" i="11"/>
  <c r="R207" i="11"/>
  <c r="Q207" i="11"/>
  <c r="P207" i="11"/>
  <c r="O207" i="11"/>
  <c r="N207" i="11"/>
  <c r="M207" i="11"/>
  <c r="L207" i="11"/>
  <c r="K207" i="11"/>
  <c r="J207" i="11"/>
  <c r="I207" i="11"/>
  <c r="H207" i="11"/>
  <c r="G207" i="11"/>
  <c r="F207" i="11"/>
  <c r="E207" i="11"/>
  <c r="D207" i="11"/>
  <c r="C207" i="11"/>
  <c r="B207" i="11"/>
  <c r="Y206" i="11"/>
  <c r="X206" i="11"/>
  <c r="W206" i="11"/>
  <c r="V206" i="11"/>
  <c r="U206" i="11"/>
  <c r="T206" i="11"/>
  <c r="S206" i="11"/>
  <c r="R206" i="11"/>
  <c r="Q206" i="11"/>
  <c r="P206" i="11"/>
  <c r="O206" i="11"/>
  <c r="N206" i="11"/>
  <c r="M206" i="11"/>
  <c r="L206" i="11"/>
  <c r="K206" i="11"/>
  <c r="J206" i="11"/>
  <c r="I206" i="11"/>
  <c r="H206" i="11"/>
  <c r="G206" i="11"/>
  <c r="F206" i="11"/>
  <c r="E206" i="11"/>
  <c r="D206" i="11"/>
  <c r="C206" i="11"/>
  <c r="B206" i="11"/>
  <c r="Y205" i="11"/>
  <c r="X205" i="11"/>
  <c r="W205" i="11"/>
  <c r="V205" i="11"/>
  <c r="U205" i="11"/>
  <c r="T205" i="11"/>
  <c r="S205" i="11"/>
  <c r="R205" i="11"/>
  <c r="Q205" i="11"/>
  <c r="P205" i="11"/>
  <c r="O205" i="11"/>
  <c r="N205" i="11"/>
  <c r="M205" i="11"/>
  <c r="L205" i="11"/>
  <c r="K205" i="11"/>
  <c r="J205" i="11"/>
  <c r="I205" i="11"/>
  <c r="H205" i="11"/>
  <c r="G205" i="11"/>
  <c r="F205" i="11"/>
  <c r="E205" i="11"/>
  <c r="D205" i="11"/>
  <c r="C205" i="11"/>
  <c r="B205" i="11"/>
  <c r="Y204" i="11"/>
  <c r="X204" i="11"/>
  <c r="W204" i="11"/>
  <c r="V204" i="11"/>
  <c r="U204" i="11"/>
  <c r="T204" i="11"/>
  <c r="S204" i="11"/>
  <c r="R204" i="11"/>
  <c r="Q204" i="11"/>
  <c r="P204" i="11"/>
  <c r="O204" i="11"/>
  <c r="N204" i="11"/>
  <c r="M204" i="11"/>
  <c r="L204" i="11"/>
  <c r="K204" i="11"/>
  <c r="J204" i="11"/>
  <c r="I204" i="11"/>
  <c r="H204" i="11"/>
  <c r="G204" i="11"/>
  <c r="F204" i="11"/>
  <c r="E204" i="11"/>
  <c r="D204" i="11"/>
  <c r="C204" i="11"/>
  <c r="B204" i="11"/>
  <c r="Y203" i="11"/>
  <c r="X203" i="11"/>
  <c r="W203" i="11"/>
  <c r="V203" i="11"/>
  <c r="U203" i="11"/>
  <c r="T203" i="11"/>
  <c r="S203" i="11"/>
  <c r="R203" i="11"/>
  <c r="Q203" i="11"/>
  <c r="P203" i="11"/>
  <c r="O203" i="11"/>
  <c r="N203" i="11"/>
  <c r="M203" i="11"/>
  <c r="L203" i="11"/>
  <c r="K203" i="11"/>
  <c r="J203" i="11"/>
  <c r="I203" i="11"/>
  <c r="H203" i="11"/>
  <c r="G203" i="11"/>
  <c r="F203" i="11"/>
  <c r="E203" i="11"/>
  <c r="D203" i="11"/>
  <c r="C203" i="11"/>
  <c r="B203" i="11"/>
  <c r="Y202" i="11"/>
  <c r="X202" i="11"/>
  <c r="W202" i="11"/>
  <c r="V202" i="11"/>
  <c r="U202" i="11"/>
  <c r="T202" i="11"/>
  <c r="S202" i="11"/>
  <c r="R202" i="11"/>
  <c r="Q202" i="11"/>
  <c r="P202" i="11"/>
  <c r="O202" i="11"/>
  <c r="N202" i="11"/>
  <c r="M202" i="11"/>
  <c r="L202" i="11"/>
  <c r="K202" i="11"/>
  <c r="J202" i="11"/>
  <c r="I202" i="11"/>
  <c r="H202" i="11"/>
  <c r="G202" i="11"/>
  <c r="F202" i="11"/>
  <c r="E202" i="11"/>
  <c r="D202" i="11"/>
  <c r="C202" i="11"/>
  <c r="B202" i="11"/>
  <c r="Y201" i="11"/>
  <c r="X201" i="11"/>
  <c r="W201" i="11"/>
  <c r="V201" i="11"/>
  <c r="U201" i="11"/>
  <c r="T201" i="11"/>
  <c r="S201" i="11"/>
  <c r="R201" i="11"/>
  <c r="Q201" i="11"/>
  <c r="P201" i="11"/>
  <c r="O201" i="11"/>
  <c r="N201" i="11"/>
  <c r="M201" i="11"/>
  <c r="L201" i="11"/>
  <c r="K201" i="11"/>
  <c r="J201" i="11"/>
  <c r="I201" i="11"/>
  <c r="H201" i="11"/>
  <c r="G201" i="11"/>
  <c r="F201" i="11"/>
  <c r="E201" i="11"/>
  <c r="D201" i="11"/>
  <c r="C201" i="11"/>
  <c r="B201" i="11"/>
  <c r="Y200" i="11"/>
  <c r="X200" i="11"/>
  <c r="W200" i="11"/>
  <c r="V200" i="11"/>
  <c r="U200" i="11"/>
  <c r="T200" i="11"/>
  <c r="S200" i="11"/>
  <c r="R200" i="11"/>
  <c r="Q200" i="11"/>
  <c r="P200" i="11"/>
  <c r="O200" i="11"/>
  <c r="N200" i="11"/>
  <c r="M200" i="11"/>
  <c r="L200" i="11"/>
  <c r="K200" i="11"/>
  <c r="J200" i="11"/>
  <c r="I200" i="11"/>
  <c r="H200" i="11"/>
  <c r="G200" i="11"/>
  <c r="F200" i="11"/>
  <c r="E200" i="11"/>
  <c r="D200" i="11"/>
  <c r="C200" i="11"/>
  <c r="B200" i="11"/>
  <c r="Y199" i="11"/>
  <c r="X199" i="11"/>
  <c r="W199" i="11"/>
  <c r="V199" i="11"/>
  <c r="U199" i="11"/>
  <c r="T199" i="11"/>
  <c r="S199" i="11"/>
  <c r="R199" i="11"/>
  <c r="Q199" i="11"/>
  <c r="P199" i="11"/>
  <c r="O199" i="11"/>
  <c r="N199" i="11"/>
  <c r="M199" i="11"/>
  <c r="L199" i="11"/>
  <c r="K199" i="11"/>
  <c r="J199" i="11"/>
  <c r="I199" i="11"/>
  <c r="H199" i="11"/>
  <c r="G199" i="11"/>
  <c r="F199" i="11"/>
  <c r="E199" i="11"/>
  <c r="D199" i="11"/>
  <c r="C199" i="11"/>
  <c r="B199" i="11"/>
  <c r="Y198" i="11"/>
  <c r="X198" i="11"/>
  <c r="W198" i="11"/>
  <c r="V198" i="11"/>
  <c r="U198" i="11"/>
  <c r="T198" i="11"/>
  <c r="S198" i="11"/>
  <c r="R198" i="11"/>
  <c r="Q198" i="11"/>
  <c r="P198" i="11"/>
  <c r="O198" i="11"/>
  <c r="N198" i="11"/>
  <c r="M198" i="11"/>
  <c r="L198" i="11"/>
  <c r="K198" i="11"/>
  <c r="J198" i="11"/>
  <c r="I198" i="11"/>
  <c r="H198" i="11"/>
  <c r="G198" i="11"/>
  <c r="F198" i="11"/>
  <c r="E198" i="11"/>
  <c r="D198" i="11"/>
  <c r="C198" i="11"/>
  <c r="B198" i="11"/>
  <c r="Y197" i="11"/>
  <c r="X197" i="11"/>
  <c r="W197" i="11"/>
  <c r="V197" i="11"/>
  <c r="U197" i="11"/>
  <c r="T197" i="11"/>
  <c r="S197" i="11"/>
  <c r="R197" i="11"/>
  <c r="Q197" i="11"/>
  <c r="P197" i="11"/>
  <c r="O197" i="11"/>
  <c r="N197" i="11"/>
  <c r="M197" i="11"/>
  <c r="L197" i="11"/>
  <c r="K197" i="11"/>
  <c r="J197" i="11"/>
  <c r="I197" i="11"/>
  <c r="H197" i="11"/>
  <c r="G197" i="11"/>
  <c r="F197" i="11"/>
  <c r="E197" i="11"/>
  <c r="D197" i="11"/>
  <c r="C197" i="11"/>
  <c r="B197" i="11"/>
  <c r="Y196" i="11"/>
  <c r="X196" i="11"/>
  <c r="W196" i="11"/>
  <c r="V196" i="11"/>
  <c r="U196" i="11"/>
  <c r="T196" i="11"/>
  <c r="S196" i="11"/>
  <c r="R196" i="11"/>
  <c r="Q196" i="11"/>
  <c r="P196" i="11"/>
  <c r="O196" i="11"/>
  <c r="N196" i="11"/>
  <c r="M196" i="11"/>
  <c r="L196" i="11"/>
  <c r="K196" i="11"/>
  <c r="J196" i="11"/>
  <c r="I196" i="11"/>
  <c r="H196" i="11"/>
  <c r="G196" i="11"/>
  <c r="F196" i="11"/>
  <c r="E196" i="11"/>
  <c r="D196" i="11"/>
  <c r="C196" i="11"/>
  <c r="B196" i="11"/>
  <c r="Y195" i="11"/>
  <c r="X195" i="11"/>
  <c r="W195" i="11"/>
  <c r="V195" i="11"/>
  <c r="U195" i="11"/>
  <c r="T195" i="11"/>
  <c r="S195" i="11"/>
  <c r="R195" i="11"/>
  <c r="Q195" i="11"/>
  <c r="P195" i="11"/>
  <c r="O195" i="11"/>
  <c r="N195" i="11"/>
  <c r="M195" i="11"/>
  <c r="L195" i="11"/>
  <c r="K195" i="11"/>
  <c r="J195" i="11"/>
  <c r="I195" i="11"/>
  <c r="H195" i="11"/>
  <c r="G195" i="11"/>
  <c r="F195" i="11"/>
  <c r="E195" i="11"/>
  <c r="D195" i="11"/>
  <c r="C195" i="11"/>
  <c r="B195" i="11"/>
  <c r="Y194" i="11"/>
  <c r="X194" i="11"/>
  <c r="W194" i="11"/>
  <c r="V194" i="11"/>
  <c r="U194" i="11"/>
  <c r="T194" i="11"/>
  <c r="S194" i="11"/>
  <c r="R194" i="11"/>
  <c r="Q194" i="11"/>
  <c r="P194" i="11"/>
  <c r="O194" i="11"/>
  <c r="N194" i="11"/>
  <c r="M194" i="11"/>
  <c r="L194" i="11"/>
  <c r="K194" i="11"/>
  <c r="J194" i="11"/>
  <c r="I194" i="11"/>
  <c r="H194" i="11"/>
  <c r="G194" i="11"/>
  <c r="F194" i="11"/>
  <c r="E194" i="11"/>
  <c r="D194" i="11"/>
  <c r="C194" i="11"/>
  <c r="B194" i="11"/>
  <c r="Y193" i="11"/>
  <c r="X193" i="11"/>
  <c r="W193" i="11"/>
  <c r="V193" i="11"/>
  <c r="U193" i="11"/>
  <c r="T193" i="11"/>
  <c r="S193" i="11"/>
  <c r="R193" i="11"/>
  <c r="Q193" i="11"/>
  <c r="P193" i="11"/>
  <c r="O193" i="11"/>
  <c r="N193" i="11"/>
  <c r="M193" i="11"/>
  <c r="L193" i="11"/>
  <c r="K193" i="11"/>
  <c r="J193" i="11"/>
  <c r="I193" i="11"/>
  <c r="H193" i="11"/>
  <c r="G193" i="11"/>
  <c r="F193" i="11"/>
  <c r="E193" i="11"/>
  <c r="D193" i="11"/>
  <c r="C193" i="11"/>
  <c r="B193" i="11"/>
  <c r="Y192" i="11"/>
  <c r="X192" i="11"/>
  <c r="W192" i="11"/>
  <c r="V192" i="11"/>
  <c r="U192" i="11"/>
  <c r="T192" i="11"/>
  <c r="S192" i="11"/>
  <c r="R192" i="11"/>
  <c r="Q192" i="11"/>
  <c r="P192" i="11"/>
  <c r="O192" i="11"/>
  <c r="N192" i="11"/>
  <c r="M192" i="11"/>
  <c r="L192" i="11"/>
  <c r="K192" i="11"/>
  <c r="J192" i="11"/>
  <c r="I192" i="11"/>
  <c r="H192" i="11"/>
  <c r="G192" i="11"/>
  <c r="F192" i="11"/>
  <c r="E192" i="11"/>
  <c r="D192" i="11"/>
  <c r="C192" i="11"/>
  <c r="B192" i="11"/>
  <c r="Y191" i="11"/>
  <c r="X191" i="11"/>
  <c r="W191" i="11"/>
  <c r="V191" i="11"/>
  <c r="U191" i="11"/>
  <c r="T191" i="11"/>
  <c r="S191" i="11"/>
  <c r="R191" i="11"/>
  <c r="Q191" i="11"/>
  <c r="P191" i="11"/>
  <c r="O191" i="11"/>
  <c r="N191" i="11"/>
  <c r="M191" i="11"/>
  <c r="L191" i="11"/>
  <c r="K191" i="11"/>
  <c r="J191" i="11"/>
  <c r="I191" i="11"/>
  <c r="H191" i="11"/>
  <c r="G191" i="11"/>
  <c r="F191" i="11"/>
  <c r="E191" i="11"/>
  <c r="D191" i="11"/>
  <c r="C191" i="11"/>
  <c r="B191" i="11"/>
  <c r="Y190" i="11"/>
  <c r="X190" i="11"/>
  <c r="W190" i="11"/>
  <c r="V190" i="11"/>
  <c r="U190" i="11"/>
  <c r="T190" i="11"/>
  <c r="S190" i="11"/>
  <c r="R190" i="11"/>
  <c r="Q190" i="11"/>
  <c r="P190" i="11"/>
  <c r="O190" i="11"/>
  <c r="N190" i="11"/>
  <c r="M190" i="11"/>
  <c r="L190" i="11"/>
  <c r="K190" i="11"/>
  <c r="J190" i="11"/>
  <c r="I190" i="11"/>
  <c r="H190" i="11"/>
  <c r="G190" i="11"/>
  <c r="F190" i="11"/>
  <c r="E190" i="11"/>
  <c r="D190" i="11"/>
  <c r="C190" i="11"/>
  <c r="B190" i="11"/>
  <c r="Y189" i="11"/>
  <c r="X189" i="11"/>
  <c r="W189" i="11"/>
  <c r="V189" i="11"/>
  <c r="U189" i="11"/>
  <c r="T189" i="11"/>
  <c r="S189" i="11"/>
  <c r="R189" i="11"/>
  <c r="Q189" i="11"/>
  <c r="P189" i="11"/>
  <c r="O189" i="11"/>
  <c r="N189" i="11"/>
  <c r="M189" i="11"/>
  <c r="L189" i="11"/>
  <c r="K189" i="11"/>
  <c r="J189" i="11"/>
  <c r="I189" i="11"/>
  <c r="H189" i="11"/>
  <c r="G189" i="11"/>
  <c r="F189" i="11"/>
  <c r="E189" i="11"/>
  <c r="D189" i="11"/>
  <c r="C189" i="11"/>
  <c r="B189" i="11"/>
  <c r="Y188" i="11"/>
  <c r="X188" i="11"/>
  <c r="W188" i="11"/>
  <c r="V188" i="11"/>
  <c r="U188" i="11"/>
  <c r="T188" i="11"/>
  <c r="S188" i="11"/>
  <c r="R188" i="11"/>
  <c r="Q188" i="11"/>
  <c r="P188" i="11"/>
  <c r="O188" i="11"/>
  <c r="N188" i="11"/>
  <c r="M188" i="11"/>
  <c r="L188" i="11"/>
  <c r="K188" i="11"/>
  <c r="J188" i="11"/>
  <c r="I188" i="11"/>
  <c r="H188" i="11"/>
  <c r="G188" i="11"/>
  <c r="F188" i="11"/>
  <c r="E188" i="11"/>
  <c r="D188" i="11"/>
  <c r="C188" i="11"/>
  <c r="B188" i="11"/>
  <c r="Y187" i="11"/>
  <c r="X187" i="11"/>
  <c r="W187" i="11"/>
  <c r="V187" i="11"/>
  <c r="U187" i="11"/>
  <c r="T187" i="11"/>
  <c r="S187" i="11"/>
  <c r="R187" i="11"/>
  <c r="Q187" i="11"/>
  <c r="P187" i="11"/>
  <c r="O187" i="11"/>
  <c r="N187" i="11"/>
  <c r="M187" i="11"/>
  <c r="L187" i="11"/>
  <c r="K187" i="11"/>
  <c r="J187" i="11"/>
  <c r="I187" i="11"/>
  <c r="H187" i="11"/>
  <c r="G187" i="11"/>
  <c r="F187" i="11"/>
  <c r="E187" i="11"/>
  <c r="D187" i="11"/>
  <c r="C187" i="11"/>
  <c r="B187" i="11"/>
  <c r="Y186" i="11"/>
  <c r="X186" i="11"/>
  <c r="W186" i="11"/>
  <c r="V186" i="11"/>
  <c r="U186" i="11"/>
  <c r="T186" i="11"/>
  <c r="S186" i="11"/>
  <c r="R186" i="11"/>
  <c r="Q186" i="11"/>
  <c r="P186" i="11"/>
  <c r="O186" i="11"/>
  <c r="N186" i="11"/>
  <c r="M186" i="11"/>
  <c r="L186" i="11"/>
  <c r="K186" i="11"/>
  <c r="J186" i="11"/>
  <c r="I186" i="11"/>
  <c r="H186" i="11"/>
  <c r="G186" i="11"/>
  <c r="F186" i="11"/>
  <c r="E186" i="11"/>
  <c r="D186" i="11"/>
  <c r="C186" i="11"/>
  <c r="B186" i="11"/>
  <c r="Y185" i="11"/>
  <c r="X185" i="11"/>
  <c r="W185" i="11"/>
  <c r="V185" i="11"/>
  <c r="U185" i="11"/>
  <c r="T185" i="11"/>
  <c r="S185" i="11"/>
  <c r="R185" i="11"/>
  <c r="Q185" i="11"/>
  <c r="P185" i="11"/>
  <c r="O185" i="11"/>
  <c r="N185" i="11"/>
  <c r="M185" i="11"/>
  <c r="L185" i="11"/>
  <c r="K185" i="11"/>
  <c r="J185" i="11"/>
  <c r="I185" i="11"/>
  <c r="H185" i="11"/>
  <c r="G185" i="11"/>
  <c r="F185" i="11"/>
  <c r="E185" i="11"/>
  <c r="D185" i="11"/>
  <c r="C185" i="11"/>
  <c r="B185" i="11"/>
  <c r="Y184" i="11"/>
  <c r="X184" i="11"/>
  <c r="W184" i="11"/>
  <c r="V184" i="11"/>
  <c r="U184" i="11"/>
  <c r="T184" i="11"/>
  <c r="S184" i="11"/>
  <c r="R184" i="11"/>
  <c r="Q184" i="11"/>
  <c r="P184" i="11"/>
  <c r="O184" i="11"/>
  <c r="N184" i="11"/>
  <c r="M184" i="11"/>
  <c r="L184" i="11"/>
  <c r="K184" i="11"/>
  <c r="J184" i="11"/>
  <c r="I184" i="11"/>
  <c r="H184" i="11"/>
  <c r="G184" i="11"/>
  <c r="F184" i="11"/>
  <c r="E184" i="11"/>
  <c r="D184" i="11"/>
  <c r="C184" i="11"/>
  <c r="B184" i="11"/>
  <c r="Y183" i="11"/>
  <c r="X183" i="11"/>
  <c r="W183" i="11"/>
  <c r="V183" i="11"/>
  <c r="U183" i="11"/>
  <c r="T183" i="11"/>
  <c r="S183" i="11"/>
  <c r="R183" i="11"/>
  <c r="Q183" i="11"/>
  <c r="P183" i="11"/>
  <c r="O183" i="11"/>
  <c r="N183" i="11"/>
  <c r="M183" i="11"/>
  <c r="L183" i="11"/>
  <c r="K183" i="11"/>
  <c r="J183" i="11"/>
  <c r="I183" i="11"/>
  <c r="H183" i="11"/>
  <c r="G183" i="11"/>
  <c r="F183" i="11"/>
  <c r="E183" i="11"/>
  <c r="D183" i="11"/>
  <c r="C183" i="11"/>
  <c r="B183" i="11"/>
  <c r="Y182" i="11"/>
  <c r="X182" i="11"/>
  <c r="W182" i="11"/>
  <c r="V182" i="11"/>
  <c r="U182" i="11"/>
  <c r="T182" i="11"/>
  <c r="S182" i="11"/>
  <c r="R182" i="11"/>
  <c r="Q182" i="11"/>
  <c r="P182" i="11"/>
  <c r="O182" i="11"/>
  <c r="N182" i="11"/>
  <c r="M182" i="11"/>
  <c r="L182" i="11"/>
  <c r="K182" i="11"/>
  <c r="J182" i="11"/>
  <c r="I182" i="11"/>
  <c r="H182" i="11"/>
  <c r="G182" i="11"/>
  <c r="F182" i="11"/>
  <c r="E182" i="11"/>
  <c r="D182" i="11"/>
  <c r="C182" i="11"/>
  <c r="B182" i="11"/>
  <c r="Y181" i="11"/>
  <c r="X181" i="11"/>
  <c r="W181" i="11"/>
  <c r="V181" i="11"/>
  <c r="U181" i="11"/>
  <c r="T181" i="11"/>
  <c r="S181" i="11"/>
  <c r="R181" i="11"/>
  <c r="Q181" i="11"/>
  <c r="P181" i="11"/>
  <c r="O181" i="11"/>
  <c r="N181" i="11"/>
  <c r="M181" i="11"/>
  <c r="L181" i="11"/>
  <c r="K181" i="11"/>
  <c r="J181" i="11"/>
  <c r="I181" i="11"/>
  <c r="H181" i="11"/>
  <c r="G181" i="11"/>
  <c r="F181" i="11"/>
  <c r="E181" i="11"/>
  <c r="D181" i="11"/>
  <c r="C181" i="11"/>
  <c r="B181" i="11"/>
  <c r="Y180" i="11"/>
  <c r="X180" i="11"/>
  <c r="W180" i="11"/>
  <c r="V180" i="11"/>
  <c r="U180" i="11"/>
  <c r="T180" i="11"/>
  <c r="S180" i="11"/>
  <c r="R180" i="11"/>
  <c r="Q180" i="11"/>
  <c r="P180" i="11"/>
  <c r="O180" i="11"/>
  <c r="N180" i="11"/>
  <c r="M180" i="11"/>
  <c r="L180" i="11"/>
  <c r="K180" i="11"/>
  <c r="J180" i="11"/>
  <c r="I180" i="11"/>
  <c r="H180" i="11"/>
  <c r="G180" i="11"/>
  <c r="F180" i="11"/>
  <c r="E180" i="11"/>
  <c r="D180" i="11"/>
  <c r="C180" i="11"/>
  <c r="B180" i="11"/>
  <c r="Y179" i="11"/>
  <c r="X179" i="11"/>
  <c r="W179" i="11"/>
  <c r="V179" i="11"/>
  <c r="U179" i="11"/>
  <c r="T179" i="11"/>
  <c r="S179" i="11"/>
  <c r="R179" i="11"/>
  <c r="Q179" i="11"/>
  <c r="P179" i="11"/>
  <c r="O179" i="11"/>
  <c r="N179" i="11"/>
  <c r="M179" i="11"/>
  <c r="L179" i="11"/>
  <c r="K179" i="11"/>
  <c r="J179" i="11"/>
  <c r="I179" i="11"/>
  <c r="H179" i="11"/>
  <c r="G179" i="11"/>
  <c r="F179" i="11"/>
  <c r="E179" i="11"/>
  <c r="D179" i="11"/>
  <c r="C179" i="11"/>
  <c r="B179" i="11"/>
  <c r="Y178" i="11"/>
  <c r="X178" i="11"/>
  <c r="W178" i="11"/>
  <c r="V178" i="11"/>
  <c r="U178" i="11"/>
  <c r="T178" i="11"/>
  <c r="S178" i="11"/>
  <c r="R178" i="11"/>
  <c r="Q178" i="11"/>
  <c r="P178" i="11"/>
  <c r="O178" i="11"/>
  <c r="N178" i="11"/>
  <c r="M178" i="11"/>
  <c r="L178" i="11"/>
  <c r="K178" i="11"/>
  <c r="J178" i="11"/>
  <c r="I178" i="11"/>
  <c r="H178" i="11"/>
  <c r="G178" i="11"/>
  <c r="F178" i="11"/>
  <c r="E178" i="11"/>
  <c r="D178" i="11"/>
  <c r="C178" i="11"/>
  <c r="B178" i="11"/>
  <c r="Y177" i="11"/>
  <c r="X177" i="11"/>
  <c r="W177" i="11"/>
  <c r="V177" i="11"/>
  <c r="U177" i="11"/>
  <c r="T177" i="11"/>
  <c r="S177" i="11"/>
  <c r="R177" i="11"/>
  <c r="Q177" i="11"/>
  <c r="P177" i="11"/>
  <c r="O177" i="11"/>
  <c r="N177" i="11"/>
  <c r="M177" i="11"/>
  <c r="L177" i="11"/>
  <c r="K177" i="11"/>
  <c r="J177" i="11"/>
  <c r="I177" i="11"/>
  <c r="H177" i="11"/>
  <c r="G177" i="11"/>
  <c r="F177" i="11"/>
  <c r="E177" i="11"/>
  <c r="D177" i="11"/>
  <c r="C177" i="11"/>
  <c r="B177" i="11"/>
  <c r="Y176" i="11"/>
  <c r="X176" i="11"/>
  <c r="W176" i="11"/>
  <c r="V176" i="11"/>
  <c r="U176" i="11"/>
  <c r="T176" i="11"/>
  <c r="S176" i="11"/>
  <c r="R176" i="11"/>
  <c r="Q176" i="11"/>
  <c r="P176" i="11"/>
  <c r="O176" i="11"/>
  <c r="N176" i="11"/>
  <c r="M176" i="11"/>
  <c r="L176" i="11"/>
  <c r="K176" i="11"/>
  <c r="J176" i="11"/>
  <c r="I176" i="11"/>
  <c r="H176" i="11"/>
  <c r="G176" i="11"/>
  <c r="F176" i="11"/>
  <c r="E176" i="11"/>
  <c r="D176" i="11"/>
  <c r="C176" i="11"/>
  <c r="B176" i="11"/>
  <c r="Y175" i="11"/>
  <c r="X175" i="11"/>
  <c r="W175" i="11"/>
  <c r="V175" i="11"/>
  <c r="U175" i="11"/>
  <c r="T175" i="11"/>
  <c r="S175" i="11"/>
  <c r="R175" i="11"/>
  <c r="Q175" i="11"/>
  <c r="P175" i="11"/>
  <c r="O175" i="11"/>
  <c r="N175" i="11"/>
  <c r="M175" i="11"/>
  <c r="L175" i="11"/>
  <c r="K175" i="11"/>
  <c r="J175" i="11"/>
  <c r="I175" i="11"/>
  <c r="H175" i="11"/>
  <c r="G175" i="11"/>
  <c r="F175" i="11"/>
  <c r="E175" i="11"/>
  <c r="D175" i="11"/>
  <c r="C175" i="11"/>
  <c r="B175" i="11"/>
  <c r="Y174" i="11"/>
  <c r="X174" i="11"/>
  <c r="W174" i="11"/>
  <c r="V174" i="11"/>
  <c r="U174" i="11"/>
  <c r="T174" i="11"/>
  <c r="S174" i="11"/>
  <c r="R174" i="11"/>
  <c r="Q174" i="11"/>
  <c r="P174" i="11"/>
  <c r="O174" i="11"/>
  <c r="N174" i="11"/>
  <c r="M174" i="11"/>
  <c r="L174" i="11"/>
  <c r="K174" i="11"/>
  <c r="J174" i="11"/>
  <c r="I174" i="11"/>
  <c r="H174" i="11"/>
  <c r="G174" i="11"/>
  <c r="F174" i="11"/>
  <c r="E174" i="11"/>
  <c r="D174" i="11"/>
  <c r="C174" i="11"/>
  <c r="B174" i="11"/>
  <c r="Y173" i="11"/>
  <c r="X173" i="11"/>
  <c r="W173" i="11"/>
  <c r="V173" i="11"/>
  <c r="U173" i="11"/>
  <c r="T173" i="11"/>
  <c r="S173" i="11"/>
  <c r="R173" i="11"/>
  <c r="Q173" i="11"/>
  <c r="P173" i="11"/>
  <c r="O173" i="11"/>
  <c r="N173" i="11"/>
  <c r="M173" i="11"/>
  <c r="L173" i="11"/>
  <c r="K173" i="11"/>
  <c r="J173" i="11"/>
  <c r="I173" i="11"/>
  <c r="H173" i="11"/>
  <c r="G173" i="11"/>
  <c r="F173" i="11"/>
  <c r="E173" i="11"/>
  <c r="D173" i="11"/>
  <c r="C173" i="11"/>
  <c r="B173" i="11"/>
  <c r="Y172" i="11"/>
  <c r="X172" i="11"/>
  <c r="W172" i="11"/>
  <c r="V172" i="11"/>
  <c r="U172" i="11"/>
  <c r="T172" i="11"/>
  <c r="S172" i="11"/>
  <c r="R172" i="11"/>
  <c r="Q172" i="11"/>
  <c r="P172" i="11"/>
  <c r="O172" i="11"/>
  <c r="N172" i="11"/>
  <c r="M172" i="11"/>
  <c r="L172" i="11"/>
  <c r="K172" i="11"/>
  <c r="J172" i="11"/>
  <c r="I172" i="11"/>
  <c r="H172" i="11"/>
  <c r="G172" i="11"/>
  <c r="F172" i="11"/>
  <c r="E172" i="11"/>
  <c r="D172" i="11"/>
  <c r="C172" i="11"/>
  <c r="B172" i="11"/>
  <c r="Y171" i="11"/>
  <c r="X171" i="11"/>
  <c r="W171" i="11"/>
  <c r="V171" i="11"/>
  <c r="U171" i="11"/>
  <c r="T171" i="11"/>
  <c r="S171" i="11"/>
  <c r="R171" i="11"/>
  <c r="Q171" i="11"/>
  <c r="P171" i="11"/>
  <c r="O171" i="11"/>
  <c r="N171" i="11"/>
  <c r="M171" i="11"/>
  <c r="L171" i="11"/>
  <c r="K171" i="11"/>
  <c r="J171" i="11"/>
  <c r="I171" i="11"/>
  <c r="H171" i="11"/>
  <c r="G171" i="11"/>
  <c r="F171" i="11"/>
  <c r="E171" i="11"/>
  <c r="D171" i="11"/>
  <c r="C171" i="11"/>
  <c r="B171" i="11"/>
  <c r="Y170" i="11"/>
  <c r="X170" i="11"/>
  <c r="W170" i="11"/>
  <c r="V170" i="11"/>
  <c r="U170" i="11"/>
  <c r="T170" i="11"/>
  <c r="S170" i="11"/>
  <c r="R170" i="11"/>
  <c r="Q170" i="11"/>
  <c r="P170" i="11"/>
  <c r="O170" i="11"/>
  <c r="N170" i="11"/>
  <c r="M170" i="11"/>
  <c r="L170" i="11"/>
  <c r="K170" i="11"/>
  <c r="J170" i="11"/>
  <c r="I170" i="11"/>
  <c r="H170" i="11"/>
  <c r="G170" i="11"/>
  <c r="F170" i="11"/>
  <c r="E170" i="11"/>
  <c r="D170" i="11"/>
  <c r="C170" i="11"/>
  <c r="B170" i="11"/>
  <c r="Y169" i="11"/>
  <c r="X169" i="11"/>
  <c r="W169" i="11"/>
  <c r="V169" i="11"/>
  <c r="U169" i="11"/>
  <c r="T169" i="11"/>
  <c r="S169" i="11"/>
  <c r="R169" i="11"/>
  <c r="Q169" i="11"/>
  <c r="P169" i="11"/>
  <c r="O169" i="11"/>
  <c r="N169" i="11"/>
  <c r="M169" i="11"/>
  <c r="L169" i="11"/>
  <c r="K169" i="11"/>
  <c r="J169" i="11"/>
  <c r="I169" i="11"/>
  <c r="H169" i="11"/>
  <c r="G169" i="11"/>
  <c r="F169" i="11"/>
  <c r="E169" i="11"/>
  <c r="D169" i="11"/>
  <c r="C169" i="11"/>
  <c r="B169" i="11"/>
  <c r="Y168" i="11"/>
  <c r="X168" i="11"/>
  <c r="W168" i="11"/>
  <c r="V168" i="11"/>
  <c r="U168" i="11"/>
  <c r="T168" i="11"/>
  <c r="S168" i="11"/>
  <c r="R168" i="11"/>
  <c r="Q168" i="11"/>
  <c r="P168" i="11"/>
  <c r="O168" i="11"/>
  <c r="N168" i="11"/>
  <c r="M168" i="11"/>
  <c r="L168" i="11"/>
  <c r="K168" i="11"/>
  <c r="J168" i="11"/>
  <c r="I168" i="11"/>
  <c r="H168" i="11"/>
  <c r="G168" i="11"/>
  <c r="F168" i="11"/>
  <c r="E168" i="11"/>
  <c r="D168" i="11"/>
  <c r="C168" i="11"/>
  <c r="B168" i="11"/>
  <c r="Y167" i="11"/>
  <c r="X167" i="11"/>
  <c r="W167" i="11"/>
  <c r="V167" i="11"/>
  <c r="U167" i="11"/>
  <c r="T167" i="11"/>
  <c r="S167" i="11"/>
  <c r="R167" i="11"/>
  <c r="Q167" i="11"/>
  <c r="P167" i="11"/>
  <c r="O167" i="11"/>
  <c r="N167" i="11"/>
  <c r="M167" i="11"/>
  <c r="L167" i="11"/>
  <c r="K167" i="11"/>
  <c r="J167" i="11"/>
  <c r="I167" i="11"/>
  <c r="H167" i="11"/>
  <c r="G167" i="11"/>
  <c r="F167" i="11"/>
  <c r="E167" i="11"/>
  <c r="D167" i="11"/>
  <c r="C167" i="11"/>
  <c r="B167" i="11"/>
  <c r="Y166" i="11"/>
  <c r="X166" i="11"/>
  <c r="W166" i="11"/>
  <c r="V166" i="11"/>
  <c r="U166" i="11"/>
  <c r="T166" i="11"/>
  <c r="S166" i="11"/>
  <c r="R166" i="11"/>
  <c r="Q166" i="11"/>
  <c r="P166" i="11"/>
  <c r="O166" i="11"/>
  <c r="N166" i="11"/>
  <c r="M166" i="11"/>
  <c r="L166" i="11"/>
  <c r="K166" i="11"/>
  <c r="J166" i="11"/>
  <c r="I166" i="11"/>
  <c r="H166" i="11"/>
  <c r="G166" i="11"/>
  <c r="F166" i="11"/>
  <c r="E166" i="11"/>
  <c r="D166" i="11"/>
  <c r="C166" i="11"/>
  <c r="B166" i="11"/>
  <c r="Y165" i="11"/>
  <c r="X165" i="11"/>
  <c r="W165" i="11"/>
  <c r="V165" i="11"/>
  <c r="U165" i="11"/>
  <c r="T165" i="11"/>
  <c r="S165" i="11"/>
  <c r="R165" i="11"/>
  <c r="Q165" i="11"/>
  <c r="P165" i="11"/>
  <c r="O165" i="11"/>
  <c r="N165" i="11"/>
  <c r="M165" i="11"/>
  <c r="L165" i="11"/>
  <c r="K165" i="11"/>
  <c r="J165" i="11"/>
  <c r="I165" i="11"/>
  <c r="H165" i="11"/>
  <c r="G165" i="11"/>
  <c r="F165" i="11"/>
  <c r="E165" i="11"/>
  <c r="D165" i="11"/>
  <c r="C165" i="11"/>
  <c r="B165" i="11"/>
  <c r="Y164" i="11"/>
  <c r="X164" i="11"/>
  <c r="W164" i="11"/>
  <c r="V164" i="11"/>
  <c r="U164" i="11"/>
  <c r="T164" i="11"/>
  <c r="S164" i="11"/>
  <c r="R164" i="11"/>
  <c r="Q164" i="11"/>
  <c r="P164" i="11"/>
  <c r="O164" i="11"/>
  <c r="N164" i="11"/>
  <c r="M164" i="11"/>
  <c r="L164" i="11"/>
  <c r="K164" i="11"/>
  <c r="J164" i="11"/>
  <c r="I164" i="11"/>
  <c r="H164" i="11"/>
  <c r="G164" i="11"/>
  <c r="F164" i="11"/>
  <c r="E164" i="11"/>
  <c r="D164" i="11"/>
  <c r="C164" i="11"/>
  <c r="B164" i="11"/>
  <c r="Y163" i="11"/>
  <c r="X163" i="11"/>
  <c r="W163" i="11"/>
  <c r="V163" i="11"/>
  <c r="U163" i="11"/>
  <c r="T163" i="11"/>
  <c r="S163" i="11"/>
  <c r="R163" i="11"/>
  <c r="Q163" i="11"/>
  <c r="P163" i="11"/>
  <c r="O163" i="11"/>
  <c r="N163" i="11"/>
  <c r="M163" i="11"/>
  <c r="L163" i="11"/>
  <c r="K163" i="11"/>
  <c r="J163" i="11"/>
  <c r="I163" i="11"/>
  <c r="H163" i="11"/>
  <c r="G163" i="11"/>
  <c r="F163" i="11"/>
  <c r="E163" i="11"/>
  <c r="D163" i="11"/>
  <c r="C163" i="11"/>
  <c r="B163" i="11"/>
  <c r="Y162" i="11"/>
  <c r="X162" i="11"/>
  <c r="W162" i="11"/>
  <c r="V162" i="11"/>
  <c r="U162" i="11"/>
  <c r="T162" i="11"/>
  <c r="S162" i="11"/>
  <c r="R162" i="11"/>
  <c r="Q162" i="11"/>
  <c r="P162" i="11"/>
  <c r="O162" i="11"/>
  <c r="N162" i="11"/>
  <c r="M162" i="11"/>
  <c r="L162" i="11"/>
  <c r="K162" i="11"/>
  <c r="J162" i="11"/>
  <c r="I162" i="11"/>
  <c r="H162" i="11"/>
  <c r="G162" i="11"/>
  <c r="F162" i="11"/>
  <c r="E162" i="11"/>
  <c r="D162" i="11"/>
  <c r="C162" i="11"/>
  <c r="B162" i="11"/>
  <c r="Y161" i="11"/>
  <c r="X161" i="11"/>
  <c r="W161" i="11"/>
  <c r="V161" i="11"/>
  <c r="U161" i="11"/>
  <c r="T161" i="11"/>
  <c r="S161" i="11"/>
  <c r="R161" i="11"/>
  <c r="Q161" i="11"/>
  <c r="P161" i="11"/>
  <c r="O161" i="11"/>
  <c r="N161" i="11"/>
  <c r="M161" i="11"/>
  <c r="L161" i="11"/>
  <c r="K161" i="11"/>
  <c r="J161" i="11"/>
  <c r="I161" i="11"/>
  <c r="H161" i="11"/>
  <c r="G161" i="11"/>
  <c r="F161" i="11"/>
  <c r="E161" i="11"/>
  <c r="D161" i="11"/>
  <c r="C161" i="11"/>
  <c r="B161" i="11"/>
  <c r="Y160" i="11"/>
  <c r="X160" i="11"/>
  <c r="W160" i="11"/>
  <c r="V160" i="11"/>
  <c r="U160" i="11"/>
  <c r="T160" i="11"/>
  <c r="S160" i="11"/>
  <c r="R160" i="11"/>
  <c r="Q160" i="11"/>
  <c r="P160" i="11"/>
  <c r="O160" i="11"/>
  <c r="N160" i="11"/>
  <c r="M160" i="11"/>
  <c r="L160" i="11"/>
  <c r="K160" i="11"/>
  <c r="J160" i="11"/>
  <c r="I160" i="11"/>
  <c r="H160" i="11"/>
  <c r="G160" i="11"/>
  <c r="F160" i="11"/>
  <c r="E160" i="11"/>
  <c r="D160" i="11"/>
  <c r="C160" i="11"/>
  <c r="B160" i="11"/>
  <c r="Y159" i="11"/>
  <c r="X159" i="11"/>
  <c r="W159" i="11"/>
  <c r="V159" i="11"/>
  <c r="U159" i="11"/>
  <c r="T159" i="11"/>
  <c r="S159" i="11"/>
  <c r="R159" i="11"/>
  <c r="Q159" i="11"/>
  <c r="P159" i="11"/>
  <c r="O159" i="11"/>
  <c r="N159" i="11"/>
  <c r="M159" i="11"/>
  <c r="L159" i="11"/>
  <c r="K159" i="11"/>
  <c r="J159" i="11"/>
  <c r="I159" i="11"/>
  <c r="H159" i="11"/>
  <c r="G159" i="11"/>
  <c r="F159" i="11"/>
  <c r="E159" i="11"/>
  <c r="D159" i="11"/>
  <c r="C159" i="11"/>
  <c r="B159" i="11"/>
  <c r="Y158" i="11"/>
  <c r="X158" i="11"/>
  <c r="W158" i="11"/>
  <c r="V158" i="11"/>
  <c r="U158" i="11"/>
  <c r="T158" i="11"/>
  <c r="S158" i="11"/>
  <c r="R158" i="11"/>
  <c r="Q158" i="11"/>
  <c r="P158" i="11"/>
  <c r="O158" i="11"/>
  <c r="N158" i="11"/>
  <c r="M158" i="11"/>
  <c r="L158" i="11"/>
  <c r="K158" i="11"/>
  <c r="J158" i="11"/>
  <c r="I158" i="11"/>
  <c r="H158" i="11"/>
  <c r="G158" i="11"/>
  <c r="F158" i="11"/>
  <c r="E158" i="11"/>
  <c r="D158" i="11"/>
  <c r="C158" i="11"/>
  <c r="B158" i="11"/>
  <c r="Y157" i="11"/>
  <c r="X157" i="11"/>
  <c r="W157" i="11"/>
  <c r="V157" i="11"/>
  <c r="U157" i="11"/>
  <c r="T157" i="11"/>
  <c r="S157" i="11"/>
  <c r="R157" i="11"/>
  <c r="Q157" i="11"/>
  <c r="P157" i="11"/>
  <c r="O157" i="11"/>
  <c r="N157" i="11"/>
  <c r="M157" i="11"/>
  <c r="L157" i="11"/>
  <c r="K157" i="11"/>
  <c r="J157" i="11"/>
  <c r="I157" i="11"/>
  <c r="H157" i="11"/>
  <c r="G157" i="11"/>
  <c r="F157" i="11"/>
  <c r="E157" i="11"/>
  <c r="D157" i="11"/>
  <c r="C157" i="11"/>
  <c r="B157" i="11"/>
  <c r="Y156" i="11"/>
  <c r="X156" i="11"/>
  <c r="W156" i="11"/>
  <c r="V156" i="11"/>
  <c r="U156" i="11"/>
  <c r="T156" i="11"/>
  <c r="S156" i="11"/>
  <c r="R156" i="11"/>
  <c r="Q156" i="11"/>
  <c r="P156" i="11"/>
  <c r="O156" i="11"/>
  <c r="N156" i="11"/>
  <c r="M156" i="11"/>
  <c r="L156" i="11"/>
  <c r="K156" i="11"/>
  <c r="J156" i="11"/>
  <c r="I156" i="11"/>
  <c r="H156" i="11"/>
  <c r="G156" i="11"/>
  <c r="F156" i="11"/>
  <c r="E156" i="11"/>
  <c r="D156" i="11"/>
  <c r="C156" i="11"/>
  <c r="B156" i="11"/>
  <c r="Y155" i="11"/>
  <c r="X155" i="11"/>
  <c r="W155" i="11"/>
  <c r="V155" i="11"/>
  <c r="U155" i="11"/>
  <c r="T155" i="11"/>
  <c r="S155" i="11"/>
  <c r="R155" i="11"/>
  <c r="Q155" i="11"/>
  <c r="P155" i="11"/>
  <c r="O155" i="11"/>
  <c r="N155" i="11"/>
  <c r="M155" i="11"/>
  <c r="L155" i="11"/>
  <c r="K155" i="11"/>
  <c r="J155" i="11"/>
  <c r="I155" i="11"/>
  <c r="H155" i="11"/>
  <c r="G155" i="11"/>
  <c r="F155" i="11"/>
  <c r="E155" i="11"/>
  <c r="D155" i="11"/>
  <c r="C155" i="11"/>
  <c r="B155" i="11"/>
  <c r="Y154" i="11"/>
  <c r="X154" i="11"/>
  <c r="W154" i="11"/>
  <c r="V154" i="11"/>
  <c r="U154" i="11"/>
  <c r="T154" i="11"/>
  <c r="S154" i="11"/>
  <c r="R154" i="11"/>
  <c r="Q154" i="11"/>
  <c r="P154" i="11"/>
  <c r="O154" i="11"/>
  <c r="N154" i="11"/>
  <c r="M154" i="11"/>
  <c r="L154" i="11"/>
  <c r="K154" i="11"/>
  <c r="J154" i="11"/>
  <c r="I154" i="11"/>
  <c r="H154" i="11"/>
  <c r="G154" i="11"/>
  <c r="F154" i="11"/>
  <c r="E154" i="11"/>
  <c r="D154" i="11"/>
  <c r="C154" i="11"/>
  <c r="B154" i="11"/>
  <c r="Y153" i="11"/>
  <c r="X153" i="11"/>
  <c r="W153" i="11"/>
  <c r="V153" i="11"/>
  <c r="U153" i="11"/>
  <c r="T153" i="11"/>
  <c r="S153" i="11"/>
  <c r="R153" i="11"/>
  <c r="Q153" i="11"/>
  <c r="P153" i="11"/>
  <c r="O153" i="11"/>
  <c r="N153" i="11"/>
  <c r="M153" i="11"/>
  <c r="L153" i="11"/>
  <c r="K153" i="11"/>
  <c r="J153" i="11"/>
  <c r="I153" i="11"/>
  <c r="H153" i="11"/>
  <c r="G153" i="11"/>
  <c r="F153" i="11"/>
  <c r="E153" i="11"/>
  <c r="D153" i="11"/>
  <c r="C153" i="11"/>
  <c r="B153" i="11"/>
  <c r="Y152" i="11"/>
  <c r="X152" i="11"/>
  <c r="W152" i="11"/>
  <c r="V152" i="11"/>
  <c r="U152" i="11"/>
  <c r="T152" i="11"/>
  <c r="S152" i="11"/>
  <c r="R152" i="11"/>
  <c r="Q152" i="11"/>
  <c r="P152" i="11"/>
  <c r="O152" i="11"/>
  <c r="N152" i="11"/>
  <c r="M152" i="11"/>
  <c r="L152" i="11"/>
  <c r="K152" i="11"/>
  <c r="J152" i="11"/>
  <c r="I152" i="11"/>
  <c r="H152" i="11"/>
  <c r="G152" i="11"/>
  <c r="F152" i="11"/>
  <c r="E152" i="11"/>
  <c r="D152" i="11"/>
  <c r="C152" i="11"/>
  <c r="B152" i="11"/>
  <c r="Y151" i="11"/>
  <c r="X151" i="11"/>
  <c r="W151" i="11"/>
  <c r="V151" i="11"/>
  <c r="U151" i="11"/>
  <c r="T151" i="11"/>
  <c r="S151" i="11"/>
  <c r="R151" i="11"/>
  <c r="Q151" i="11"/>
  <c r="P151" i="11"/>
  <c r="O151" i="11"/>
  <c r="N151" i="11"/>
  <c r="M151" i="11"/>
  <c r="L151" i="11"/>
  <c r="K151" i="11"/>
  <c r="J151" i="11"/>
  <c r="I151" i="11"/>
  <c r="H151" i="11"/>
  <c r="G151" i="11"/>
  <c r="F151" i="11"/>
  <c r="E151" i="11"/>
  <c r="D151" i="11"/>
  <c r="C151" i="11"/>
  <c r="B151" i="11"/>
  <c r="Y150" i="11"/>
  <c r="X150" i="11"/>
  <c r="W150" i="11"/>
  <c r="V150" i="11"/>
  <c r="U150" i="11"/>
  <c r="T150" i="11"/>
  <c r="S150" i="11"/>
  <c r="R150" i="11"/>
  <c r="Q150" i="11"/>
  <c r="P150" i="11"/>
  <c r="O150" i="11"/>
  <c r="N150" i="11"/>
  <c r="M150" i="11"/>
  <c r="L150" i="11"/>
  <c r="K150" i="11"/>
  <c r="J150" i="11"/>
  <c r="I150" i="11"/>
  <c r="H150" i="11"/>
  <c r="G150" i="11"/>
  <c r="F150" i="11"/>
  <c r="E150" i="11"/>
  <c r="D150" i="11"/>
  <c r="C150" i="11"/>
  <c r="B150" i="11"/>
  <c r="Y149" i="11"/>
  <c r="X149" i="11"/>
  <c r="W149" i="11"/>
  <c r="V149" i="11"/>
  <c r="U149" i="11"/>
  <c r="T149" i="11"/>
  <c r="S149" i="11"/>
  <c r="R149" i="11"/>
  <c r="Q149" i="11"/>
  <c r="P149" i="11"/>
  <c r="O149" i="11"/>
  <c r="N149" i="11"/>
  <c r="M149" i="11"/>
  <c r="L149" i="11"/>
  <c r="K149" i="11"/>
  <c r="J149" i="11"/>
  <c r="I149" i="11"/>
  <c r="H149" i="11"/>
  <c r="G149" i="11"/>
  <c r="F149" i="11"/>
  <c r="E149" i="11"/>
  <c r="D149" i="11"/>
  <c r="C149" i="11"/>
  <c r="B149" i="11"/>
  <c r="Y148" i="11"/>
  <c r="X148" i="11"/>
  <c r="W148" i="11"/>
  <c r="V148" i="11"/>
  <c r="U148" i="11"/>
  <c r="T148" i="11"/>
  <c r="S148" i="11"/>
  <c r="R148" i="11"/>
  <c r="Q148" i="11"/>
  <c r="P148" i="11"/>
  <c r="O148" i="11"/>
  <c r="N148" i="11"/>
  <c r="M148" i="11"/>
  <c r="L148" i="11"/>
  <c r="K148" i="11"/>
  <c r="J148" i="11"/>
  <c r="I148" i="11"/>
  <c r="H148" i="11"/>
  <c r="G148" i="11"/>
  <c r="F148" i="11"/>
  <c r="E148" i="11"/>
  <c r="D148" i="11"/>
  <c r="C148" i="11"/>
  <c r="B148" i="11"/>
  <c r="Y147" i="11"/>
  <c r="X147" i="11"/>
  <c r="W147" i="11"/>
  <c r="V147" i="11"/>
  <c r="U147" i="11"/>
  <c r="T147" i="11"/>
  <c r="S147" i="11"/>
  <c r="R147" i="11"/>
  <c r="Q147" i="11"/>
  <c r="P147" i="11"/>
  <c r="O147" i="11"/>
  <c r="N147" i="11"/>
  <c r="M147" i="11"/>
  <c r="L147" i="11"/>
  <c r="K147" i="11"/>
  <c r="J147" i="11"/>
  <c r="I147" i="11"/>
  <c r="H147" i="11"/>
  <c r="G147" i="11"/>
  <c r="F147" i="11"/>
  <c r="E147" i="11"/>
  <c r="D147" i="11"/>
  <c r="C147" i="11"/>
  <c r="B147" i="11"/>
  <c r="Y146" i="11"/>
  <c r="X146" i="11"/>
  <c r="W146" i="11"/>
  <c r="V146" i="11"/>
  <c r="U146" i="11"/>
  <c r="T146" i="11"/>
  <c r="S146" i="11"/>
  <c r="R146" i="11"/>
  <c r="Q146" i="11"/>
  <c r="P146" i="11"/>
  <c r="O146" i="11"/>
  <c r="N146" i="11"/>
  <c r="M146" i="11"/>
  <c r="L146" i="11"/>
  <c r="K146" i="11"/>
  <c r="J146" i="11"/>
  <c r="I146" i="11"/>
  <c r="H146" i="11"/>
  <c r="G146" i="11"/>
  <c r="F146" i="11"/>
  <c r="E146" i="11"/>
  <c r="D146" i="11"/>
  <c r="C146" i="11"/>
  <c r="B146" i="11"/>
  <c r="Y145" i="11"/>
  <c r="X145" i="11"/>
  <c r="W145" i="11"/>
  <c r="V145" i="11"/>
  <c r="U145" i="11"/>
  <c r="T145" i="11"/>
  <c r="S145" i="11"/>
  <c r="R145" i="11"/>
  <c r="Q145" i="11"/>
  <c r="P145" i="11"/>
  <c r="O145" i="11"/>
  <c r="N145" i="11"/>
  <c r="M145" i="11"/>
  <c r="L145" i="11"/>
  <c r="K145" i="11"/>
  <c r="J145" i="11"/>
  <c r="I145" i="11"/>
  <c r="H145" i="11"/>
  <c r="G145" i="11"/>
  <c r="F145" i="11"/>
  <c r="E145" i="11"/>
  <c r="D145" i="11"/>
  <c r="C145" i="11"/>
  <c r="B145" i="11"/>
  <c r="Y144" i="11"/>
  <c r="X144" i="11"/>
  <c r="W144" i="11"/>
  <c r="V144" i="11"/>
  <c r="U144" i="11"/>
  <c r="T144" i="11"/>
  <c r="S144" i="11"/>
  <c r="R144" i="11"/>
  <c r="Q144" i="11"/>
  <c r="P144" i="11"/>
  <c r="O144" i="11"/>
  <c r="N144" i="11"/>
  <c r="M144" i="11"/>
  <c r="L144" i="11"/>
  <c r="K144" i="11"/>
  <c r="J144" i="11"/>
  <c r="I144" i="11"/>
  <c r="H144" i="11"/>
  <c r="G144" i="11"/>
  <c r="F144" i="11"/>
  <c r="E144" i="11"/>
  <c r="D144" i="11"/>
  <c r="C144" i="11"/>
  <c r="B144" i="11"/>
  <c r="Y143" i="11"/>
  <c r="X143" i="11"/>
  <c r="W143" i="11"/>
  <c r="V143" i="11"/>
  <c r="U143" i="11"/>
  <c r="T143" i="11"/>
  <c r="S143" i="11"/>
  <c r="R143" i="11"/>
  <c r="Q143" i="11"/>
  <c r="P143" i="11"/>
  <c r="O143" i="11"/>
  <c r="N143" i="11"/>
  <c r="M143" i="11"/>
  <c r="L143" i="11"/>
  <c r="K143" i="11"/>
  <c r="J143" i="11"/>
  <c r="I143" i="11"/>
  <c r="H143" i="11"/>
  <c r="G143" i="11"/>
  <c r="F143" i="11"/>
  <c r="E143" i="11"/>
  <c r="D143" i="11"/>
  <c r="C143" i="11"/>
  <c r="B143" i="11"/>
  <c r="Y142" i="11"/>
  <c r="X142" i="11"/>
  <c r="W142" i="11"/>
  <c r="V142" i="11"/>
  <c r="U142" i="11"/>
  <c r="T142" i="11"/>
  <c r="S142" i="11"/>
  <c r="R142" i="11"/>
  <c r="Q142" i="11"/>
  <c r="P142" i="11"/>
  <c r="O142" i="11"/>
  <c r="N142" i="11"/>
  <c r="M142" i="11"/>
  <c r="L142" i="11"/>
  <c r="K142" i="11"/>
  <c r="J142" i="11"/>
  <c r="I142" i="11"/>
  <c r="H142" i="11"/>
  <c r="G142" i="11"/>
  <c r="F142" i="11"/>
  <c r="E142" i="11"/>
  <c r="D142" i="11"/>
  <c r="C142" i="11"/>
  <c r="B142" i="11"/>
  <c r="Y141" i="11"/>
  <c r="X141" i="11"/>
  <c r="W141" i="11"/>
  <c r="V141" i="11"/>
  <c r="U141" i="11"/>
  <c r="T141" i="11"/>
  <c r="S141" i="11"/>
  <c r="R141" i="11"/>
  <c r="Q141" i="11"/>
  <c r="P141" i="11"/>
  <c r="O141" i="11"/>
  <c r="N141" i="11"/>
  <c r="M141" i="11"/>
  <c r="L141" i="11"/>
  <c r="K141" i="11"/>
  <c r="J141" i="11"/>
  <c r="I141" i="11"/>
  <c r="H141" i="11"/>
  <c r="G141" i="11"/>
  <c r="F141" i="11"/>
  <c r="E141" i="11"/>
  <c r="D141" i="11"/>
  <c r="C141" i="11"/>
  <c r="B141" i="11"/>
  <c r="Y140" i="11"/>
  <c r="X140" i="11"/>
  <c r="W140" i="11"/>
  <c r="V140" i="11"/>
  <c r="U140" i="11"/>
  <c r="T140" i="11"/>
  <c r="S140" i="11"/>
  <c r="R140" i="11"/>
  <c r="Q140" i="11"/>
  <c r="P140" i="11"/>
  <c r="O140" i="11"/>
  <c r="N140" i="11"/>
  <c r="M140" i="11"/>
  <c r="L140" i="11"/>
  <c r="K140" i="11"/>
  <c r="J140" i="11"/>
  <c r="I140" i="11"/>
  <c r="H140" i="11"/>
  <c r="G140" i="11"/>
  <c r="F140" i="11"/>
  <c r="E140" i="11"/>
  <c r="D140" i="11"/>
  <c r="C140" i="11"/>
  <c r="B140" i="11"/>
  <c r="Y139" i="11"/>
  <c r="X139" i="11"/>
  <c r="W139" i="11"/>
  <c r="V139" i="11"/>
  <c r="U139" i="11"/>
  <c r="T139" i="11"/>
  <c r="S139" i="11"/>
  <c r="R139" i="11"/>
  <c r="Q139" i="11"/>
  <c r="P139" i="11"/>
  <c r="O139" i="11"/>
  <c r="N139" i="11"/>
  <c r="M139" i="11"/>
  <c r="L139" i="11"/>
  <c r="K139" i="11"/>
  <c r="J139" i="11"/>
  <c r="I139" i="11"/>
  <c r="H139" i="11"/>
  <c r="G139" i="11"/>
  <c r="F139" i="11"/>
  <c r="E139" i="11"/>
  <c r="D139" i="11"/>
  <c r="C139" i="11"/>
  <c r="B139" i="11"/>
  <c r="Y138" i="11"/>
  <c r="X138" i="11"/>
  <c r="W138" i="11"/>
  <c r="V138" i="11"/>
  <c r="U138" i="11"/>
  <c r="T138" i="11"/>
  <c r="S138" i="11"/>
  <c r="R138" i="11"/>
  <c r="Q138" i="11"/>
  <c r="P138" i="11"/>
  <c r="O138" i="11"/>
  <c r="N138" i="11"/>
  <c r="M138" i="11"/>
  <c r="L138" i="11"/>
  <c r="K138" i="11"/>
  <c r="J138" i="11"/>
  <c r="I138" i="11"/>
  <c r="H138" i="11"/>
  <c r="G138" i="11"/>
  <c r="F138" i="11"/>
  <c r="E138" i="11"/>
  <c r="D138" i="11"/>
  <c r="C138" i="11"/>
  <c r="B138" i="11"/>
  <c r="Y137" i="11"/>
  <c r="X137" i="11"/>
  <c r="W137" i="11"/>
  <c r="V137" i="11"/>
  <c r="U137" i="11"/>
  <c r="T137" i="11"/>
  <c r="S137" i="11"/>
  <c r="R137" i="11"/>
  <c r="Q137" i="11"/>
  <c r="P137" i="11"/>
  <c r="O137" i="11"/>
  <c r="N137" i="11"/>
  <c r="M137" i="11"/>
  <c r="L137" i="11"/>
  <c r="K137" i="11"/>
  <c r="J137" i="11"/>
  <c r="I137" i="11"/>
  <c r="H137" i="11"/>
  <c r="G137" i="11"/>
  <c r="F137" i="11"/>
  <c r="E137" i="11"/>
  <c r="D137" i="11"/>
  <c r="C137" i="11"/>
  <c r="B137" i="11"/>
  <c r="Y136" i="11"/>
  <c r="X136" i="11"/>
  <c r="W136" i="11"/>
  <c r="V136" i="11"/>
  <c r="U136" i="11"/>
  <c r="T136" i="11"/>
  <c r="S136" i="11"/>
  <c r="R136" i="11"/>
  <c r="Q136" i="11"/>
  <c r="P136" i="11"/>
  <c r="O136" i="11"/>
  <c r="N136" i="11"/>
  <c r="M136" i="11"/>
  <c r="L136" i="11"/>
  <c r="K136" i="11"/>
  <c r="J136" i="11"/>
  <c r="I136" i="11"/>
  <c r="H136" i="11"/>
  <c r="G136" i="11"/>
  <c r="F136" i="11"/>
  <c r="E136" i="11"/>
  <c r="D136" i="11"/>
  <c r="C136" i="11"/>
  <c r="B136" i="11"/>
  <c r="Y135" i="11"/>
  <c r="X135" i="11"/>
  <c r="W135" i="11"/>
  <c r="V135" i="11"/>
  <c r="U135" i="11"/>
  <c r="T135" i="11"/>
  <c r="S135" i="11"/>
  <c r="R135" i="11"/>
  <c r="Q135" i="11"/>
  <c r="P135" i="11"/>
  <c r="O135" i="11"/>
  <c r="N135" i="11"/>
  <c r="M135" i="11"/>
  <c r="L135" i="11"/>
  <c r="K135" i="11"/>
  <c r="J135" i="11"/>
  <c r="I135" i="11"/>
  <c r="H135" i="11"/>
  <c r="G135" i="11"/>
  <c r="F135" i="11"/>
  <c r="E135" i="11"/>
  <c r="D135" i="11"/>
  <c r="C135" i="11"/>
  <c r="B135" i="11"/>
  <c r="Y134" i="11"/>
  <c r="X134" i="11"/>
  <c r="W134" i="11"/>
  <c r="V134" i="11"/>
  <c r="U134" i="11"/>
  <c r="T134" i="11"/>
  <c r="S134" i="11"/>
  <c r="R134" i="11"/>
  <c r="Q134" i="11"/>
  <c r="P134" i="11"/>
  <c r="O134" i="11"/>
  <c r="N134" i="11"/>
  <c r="M134" i="11"/>
  <c r="L134" i="11"/>
  <c r="K134" i="11"/>
  <c r="J134" i="11"/>
  <c r="I134" i="11"/>
  <c r="H134" i="11"/>
  <c r="G134" i="11"/>
  <c r="F134" i="11"/>
  <c r="E134" i="11"/>
  <c r="D134" i="11"/>
  <c r="C134" i="11"/>
  <c r="B134" i="11"/>
  <c r="Y133" i="11"/>
  <c r="X133" i="11"/>
  <c r="W133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J133" i="11"/>
  <c r="I133" i="11"/>
  <c r="H133" i="11"/>
  <c r="G133" i="11"/>
  <c r="F133" i="11"/>
  <c r="E133" i="11"/>
  <c r="D133" i="11"/>
  <c r="C133" i="11"/>
  <c r="B133" i="11"/>
  <c r="Y132" i="11"/>
  <c r="X132" i="11"/>
  <c r="W132" i="11"/>
  <c r="V132" i="11"/>
  <c r="U132" i="11"/>
  <c r="T132" i="11"/>
  <c r="S132" i="11"/>
  <c r="R132" i="11"/>
  <c r="Q132" i="11"/>
  <c r="P132" i="11"/>
  <c r="O132" i="11"/>
  <c r="N132" i="11"/>
  <c r="M132" i="11"/>
  <c r="L132" i="11"/>
  <c r="K132" i="11"/>
  <c r="J132" i="11"/>
  <c r="I132" i="11"/>
  <c r="H132" i="11"/>
  <c r="G132" i="11"/>
  <c r="F132" i="11"/>
  <c r="E132" i="11"/>
  <c r="D132" i="11"/>
  <c r="C132" i="11"/>
  <c r="B132" i="11"/>
  <c r="Y131" i="11"/>
  <c r="X131" i="11"/>
  <c r="W131" i="11"/>
  <c r="V131" i="11"/>
  <c r="U131" i="11"/>
  <c r="T131" i="11"/>
  <c r="S131" i="11"/>
  <c r="R131" i="11"/>
  <c r="Q131" i="11"/>
  <c r="P131" i="11"/>
  <c r="O131" i="11"/>
  <c r="N131" i="11"/>
  <c r="M131" i="11"/>
  <c r="L131" i="11"/>
  <c r="K131" i="11"/>
  <c r="J131" i="11"/>
  <c r="I131" i="11"/>
  <c r="H131" i="11"/>
  <c r="G131" i="11"/>
  <c r="F131" i="11"/>
  <c r="E131" i="11"/>
  <c r="D131" i="11"/>
  <c r="C131" i="11"/>
  <c r="B131" i="11"/>
  <c r="Y130" i="11"/>
  <c r="X130" i="11"/>
  <c r="W130" i="11"/>
  <c r="V130" i="11"/>
  <c r="U130" i="11"/>
  <c r="T130" i="11"/>
  <c r="S130" i="11"/>
  <c r="R130" i="11"/>
  <c r="Q130" i="11"/>
  <c r="P130" i="11"/>
  <c r="O130" i="11"/>
  <c r="N130" i="11"/>
  <c r="M130" i="11"/>
  <c r="L130" i="11"/>
  <c r="K130" i="11"/>
  <c r="J130" i="11"/>
  <c r="I130" i="11"/>
  <c r="H130" i="11"/>
  <c r="G130" i="11"/>
  <c r="F130" i="11"/>
  <c r="E130" i="11"/>
  <c r="D130" i="11"/>
  <c r="C130" i="11"/>
  <c r="B130" i="11"/>
  <c r="Y129" i="11"/>
  <c r="X129" i="11"/>
  <c r="W129" i="11"/>
  <c r="V129" i="11"/>
  <c r="U129" i="11"/>
  <c r="T129" i="11"/>
  <c r="S129" i="11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E129" i="11"/>
  <c r="D129" i="11"/>
  <c r="C129" i="11"/>
  <c r="B129" i="11"/>
  <c r="Y128" i="11"/>
  <c r="X128" i="11"/>
  <c r="W128" i="11"/>
  <c r="V128" i="11"/>
  <c r="U128" i="11"/>
  <c r="T128" i="11"/>
  <c r="S128" i="11"/>
  <c r="R128" i="11"/>
  <c r="Q128" i="11"/>
  <c r="P128" i="11"/>
  <c r="O128" i="11"/>
  <c r="N128" i="11"/>
  <c r="M128" i="11"/>
  <c r="L128" i="11"/>
  <c r="K128" i="11"/>
  <c r="J128" i="11"/>
  <c r="I128" i="11"/>
  <c r="H128" i="11"/>
  <c r="G128" i="11"/>
  <c r="F128" i="11"/>
  <c r="E128" i="11"/>
  <c r="D128" i="11"/>
  <c r="C128" i="11"/>
  <c r="B128" i="11"/>
  <c r="Y127" i="11"/>
  <c r="X127" i="11"/>
  <c r="W127" i="11"/>
  <c r="V127" i="11"/>
  <c r="U127" i="11"/>
  <c r="T127" i="11"/>
  <c r="S127" i="11"/>
  <c r="R127" i="11"/>
  <c r="Q127" i="11"/>
  <c r="P127" i="11"/>
  <c r="O127" i="11"/>
  <c r="N127" i="11"/>
  <c r="M127" i="11"/>
  <c r="L127" i="11"/>
  <c r="K127" i="11"/>
  <c r="J127" i="11"/>
  <c r="I127" i="11"/>
  <c r="H127" i="11"/>
  <c r="G127" i="11"/>
  <c r="F127" i="11"/>
  <c r="E127" i="11"/>
  <c r="D127" i="11"/>
  <c r="C127" i="11"/>
  <c r="B127" i="11"/>
  <c r="Y126" i="11"/>
  <c r="X126" i="11"/>
  <c r="W126" i="11"/>
  <c r="V126" i="11"/>
  <c r="U126" i="11"/>
  <c r="T126" i="11"/>
  <c r="S126" i="11"/>
  <c r="R126" i="11"/>
  <c r="Q126" i="11"/>
  <c r="P126" i="11"/>
  <c r="O126" i="11"/>
  <c r="N126" i="11"/>
  <c r="M126" i="11"/>
  <c r="L126" i="11"/>
  <c r="K126" i="11"/>
  <c r="J126" i="11"/>
  <c r="I126" i="11"/>
  <c r="H126" i="11"/>
  <c r="G126" i="11"/>
  <c r="F126" i="11"/>
  <c r="E126" i="11"/>
  <c r="D126" i="11"/>
  <c r="C126" i="11"/>
  <c r="B126" i="11"/>
  <c r="Y125" i="11"/>
  <c r="X125" i="11"/>
  <c r="W125" i="11"/>
  <c r="V125" i="11"/>
  <c r="U125" i="11"/>
  <c r="T125" i="11"/>
  <c r="S125" i="11"/>
  <c r="R125" i="11"/>
  <c r="Q125" i="11"/>
  <c r="P125" i="11"/>
  <c r="O125" i="11"/>
  <c r="N125" i="11"/>
  <c r="M125" i="11"/>
  <c r="L125" i="11"/>
  <c r="K125" i="11"/>
  <c r="J125" i="11"/>
  <c r="I125" i="11"/>
  <c r="H125" i="11"/>
  <c r="G125" i="11"/>
  <c r="F125" i="11"/>
  <c r="E125" i="11"/>
  <c r="D125" i="11"/>
  <c r="C125" i="11"/>
  <c r="B125" i="11"/>
  <c r="Y124" i="11"/>
  <c r="X124" i="11"/>
  <c r="W124" i="11"/>
  <c r="V124" i="11"/>
  <c r="U124" i="11"/>
  <c r="T124" i="11"/>
  <c r="S124" i="11"/>
  <c r="R124" i="11"/>
  <c r="Q124" i="11"/>
  <c r="P124" i="11"/>
  <c r="O124" i="11"/>
  <c r="N124" i="11"/>
  <c r="M124" i="11"/>
  <c r="L124" i="11"/>
  <c r="K124" i="11"/>
  <c r="J124" i="11"/>
  <c r="I124" i="11"/>
  <c r="H124" i="11"/>
  <c r="G124" i="11"/>
  <c r="F124" i="11"/>
  <c r="E124" i="11"/>
  <c r="D124" i="11"/>
  <c r="C124" i="11"/>
  <c r="B124" i="11"/>
  <c r="Y123" i="11"/>
  <c r="X123" i="11"/>
  <c r="W123" i="1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J123" i="11"/>
  <c r="I123" i="11"/>
  <c r="H123" i="11"/>
  <c r="G123" i="11"/>
  <c r="F123" i="11"/>
  <c r="E123" i="11"/>
  <c r="D123" i="11"/>
  <c r="C123" i="11"/>
  <c r="B123" i="11"/>
  <c r="Y122" i="11"/>
  <c r="X122" i="11"/>
  <c r="W122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J122" i="11"/>
  <c r="I122" i="11"/>
  <c r="H122" i="11"/>
  <c r="G122" i="11"/>
  <c r="F122" i="11"/>
  <c r="E122" i="11"/>
  <c r="D122" i="11"/>
  <c r="C122" i="11"/>
  <c r="B122" i="11"/>
  <c r="Y121" i="11"/>
  <c r="X121" i="11"/>
  <c r="W121" i="11"/>
  <c r="V121" i="11"/>
  <c r="U121" i="11"/>
  <c r="T121" i="11"/>
  <c r="S121" i="11"/>
  <c r="R121" i="11"/>
  <c r="Q121" i="11"/>
  <c r="P121" i="11"/>
  <c r="O121" i="11"/>
  <c r="N121" i="11"/>
  <c r="M121" i="11"/>
  <c r="L121" i="11"/>
  <c r="K121" i="11"/>
  <c r="J121" i="11"/>
  <c r="I121" i="11"/>
  <c r="H121" i="11"/>
  <c r="G121" i="11"/>
  <c r="F121" i="11"/>
  <c r="E121" i="11"/>
  <c r="D121" i="11"/>
  <c r="C121" i="11"/>
  <c r="B121" i="11"/>
  <c r="Y120" i="11"/>
  <c r="X120" i="11"/>
  <c r="W120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J120" i="11"/>
  <c r="I120" i="11"/>
  <c r="H120" i="11"/>
  <c r="G120" i="11"/>
  <c r="F120" i="11"/>
  <c r="E120" i="11"/>
  <c r="D120" i="11"/>
  <c r="C120" i="11"/>
  <c r="B120" i="11"/>
  <c r="Y119" i="11"/>
  <c r="X119" i="11"/>
  <c r="W119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J119" i="11"/>
  <c r="I119" i="11"/>
  <c r="H119" i="11"/>
  <c r="G119" i="11"/>
  <c r="F119" i="11"/>
  <c r="E119" i="11"/>
  <c r="D119" i="11"/>
  <c r="C119" i="11"/>
  <c r="B119" i="11"/>
  <c r="Y118" i="11"/>
  <c r="X118" i="11"/>
  <c r="W118" i="11"/>
  <c r="V118" i="11"/>
  <c r="U118" i="11"/>
  <c r="T118" i="11"/>
  <c r="S118" i="11"/>
  <c r="R118" i="11"/>
  <c r="Q118" i="11"/>
  <c r="P118" i="11"/>
  <c r="O118" i="11"/>
  <c r="N118" i="11"/>
  <c r="M118" i="11"/>
  <c r="L118" i="11"/>
  <c r="K118" i="11"/>
  <c r="J118" i="11"/>
  <c r="I118" i="11"/>
  <c r="H118" i="11"/>
  <c r="G118" i="11"/>
  <c r="F118" i="11"/>
  <c r="E118" i="11"/>
  <c r="D118" i="11"/>
  <c r="C118" i="11"/>
  <c r="B118" i="11"/>
  <c r="Y117" i="11"/>
  <c r="X117" i="11"/>
  <c r="W117" i="11"/>
  <c r="V117" i="11"/>
  <c r="U117" i="11"/>
  <c r="T117" i="11"/>
  <c r="S117" i="11"/>
  <c r="R117" i="11"/>
  <c r="Q117" i="11"/>
  <c r="P117" i="11"/>
  <c r="O117" i="11"/>
  <c r="N117" i="11"/>
  <c r="M117" i="11"/>
  <c r="L117" i="11"/>
  <c r="K117" i="11"/>
  <c r="J117" i="11"/>
  <c r="I117" i="11"/>
  <c r="H117" i="11"/>
  <c r="G117" i="11"/>
  <c r="F117" i="11"/>
  <c r="E117" i="11"/>
  <c r="D117" i="11"/>
  <c r="C117" i="11"/>
  <c r="B117" i="11"/>
  <c r="Y116" i="11"/>
  <c r="X116" i="11"/>
  <c r="W116" i="11"/>
  <c r="V116" i="11"/>
  <c r="U116" i="11"/>
  <c r="T116" i="11"/>
  <c r="S116" i="11"/>
  <c r="R116" i="11"/>
  <c r="Q116" i="11"/>
  <c r="P116" i="11"/>
  <c r="O116" i="11"/>
  <c r="N116" i="11"/>
  <c r="M116" i="11"/>
  <c r="L116" i="11"/>
  <c r="K116" i="11"/>
  <c r="J116" i="11"/>
  <c r="I116" i="11"/>
  <c r="H116" i="11"/>
  <c r="G116" i="11"/>
  <c r="F116" i="11"/>
  <c r="E116" i="11"/>
  <c r="D116" i="11"/>
  <c r="C116" i="11"/>
  <c r="B116" i="11"/>
  <c r="Y115" i="11"/>
  <c r="X115" i="11"/>
  <c r="W115" i="11"/>
  <c r="V115" i="11"/>
  <c r="U115" i="11"/>
  <c r="T115" i="11"/>
  <c r="S115" i="11"/>
  <c r="R115" i="11"/>
  <c r="Q115" i="11"/>
  <c r="P115" i="11"/>
  <c r="O115" i="11"/>
  <c r="N115" i="11"/>
  <c r="M115" i="11"/>
  <c r="L115" i="11"/>
  <c r="K115" i="11"/>
  <c r="J115" i="11"/>
  <c r="I115" i="11"/>
  <c r="H115" i="11"/>
  <c r="G115" i="11"/>
  <c r="F115" i="11"/>
  <c r="E115" i="11"/>
  <c r="D115" i="11"/>
  <c r="C115" i="11"/>
  <c r="B115" i="11"/>
  <c r="Y114" i="11"/>
  <c r="X114" i="11"/>
  <c r="W114" i="11"/>
  <c r="V114" i="11"/>
  <c r="U114" i="11"/>
  <c r="T114" i="11"/>
  <c r="S114" i="11"/>
  <c r="R114" i="11"/>
  <c r="Q114" i="11"/>
  <c r="P114" i="11"/>
  <c r="O114" i="11"/>
  <c r="N114" i="11"/>
  <c r="M114" i="11"/>
  <c r="L114" i="11"/>
  <c r="K114" i="11"/>
  <c r="J114" i="11"/>
  <c r="I114" i="11"/>
  <c r="H114" i="11"/>
  <c r="G114" i="11"/>
  <c r="F114" i="11"/>
  <c r="E114" i="11"/>
  <c r="D114" i="11"/>
  <c r="C114" i="11"/>
  <c r="B114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E113" i="11"/>
  <c r="D113" i="11"/>
  <c r="C113" i="11"/>
  <c r="B113" i="11"/>
  <c r="Y112" i="11"/>
  <c r="X112" i="11"/>
  <c r="W112" i="11"/>
  <c r="V112" i="11"/>
  <c r="U112" i="11"/>
  <c r="T112" i="11"/>
  <c r="S112" i="11"/>
  <c r="R112" i="11"/>
  <c r="Q112" i="11"/>
  <c r="P112" i="11"/>
  <c r="O112" i="11"/>
  <c r="N112" i="11"/>
  <c r="M112" i="11"/>
  <c r="L112" i="11"/>
  <c r="K112" i="11"/>
  <c r="J112" i="11"/>
  <c r="I112" i="11"/>
  <c r="H112" i="11"/>
  <c r="G112" i="11"/>
  <c r="F112" i="11"/>
  <c r="E112" i="11"/>
  <c r="D112" i="11"/>
  <c r="C112" i="11"/>
  <c r="B112" i="11"/>
  <c r="Y111" i="11"/>
  <c r="X111" i="11"/>
  <c r="W111" i="11"/>
  <c r="V111" i="11"/>
  <c r="U111" i="11"/>
  <c r="T111" i="11"/>
  <c r="S111" i="11"/>
  <c r="R111" i="11"/>
  <c r="Q111" i="11"/>
  <c r="P111" i="11"/>
  <c r="O111" i="11"/>
  <c r="N111" i="11"/>
  <c r="M111" i="11"/>
  <c r="L111" i="11"/>
  <c r="K111" i="11"/>
  <c r="J111" i="11"/>
  <c r="I111" i="11"/>
  <c r="H111" i="11"/>
  <c r="G111" i="11"/>
  <c r="F111" i="11"/>
  <c r="E111" i="11"/>
  <c r="D111" i="11"/>
  <c r="C111" i="11"/>
  <c r="B111" i="11"/>
  <c r="Y110" i="11"/>
  <c r="X110" i="11"/>
  <c r="W110" i="11"/>
  <c r="V110" i="11"/>
  <c r="U110" i="11"/>
  <c r="T110" i="11"/>
  <c r="S110" i="11"/>
  <c r="R110" i="11"/>
  <c r="Q110" i="11"/>
  <c r="P110" i="11"/>
  <c r="O110" i="11"/>
  <c r="N110" i="11"/>
  <c r="M110" i="11"/>
  <c r="L110" i="11"/>
  <c r="K110" i="11"/>
  <c r="J110" i="11"/>
  <c r="I110" i="11"/>
  <c r="H110" i="11"/>
  <c r="G110" i="11"/>
  <c r="F110" i="11"/>
  <c r="E110" i="11"/>
  <c r="D110" i="11"/>
  <c r="C110" i="11"/>
  <c r="B110" i="11"/>
  <c r="Y109" i="11"/>
  <c r="X109" i="11"/>
  <c r="W109" i="11"/>
  <c r="V109" i="11"/>
  <c r="U109" i="11"/>
  <c r="T109" i="11"/>
  <c r="S109" i="11"/>
  <c r="R109" i="11"/>
  <c r="Q109" i="11"/>
  <c r="P109" i="11"/>
  <c r="O109" i="11"/>
  <c r="N109" i="11"/>
  <c r="M109" i="11"/>
  <c r="L109" i="11"/>
  <c r="K109" i="11"/>
  <c r="J109" i="11"/>
  <c r="I109" i="11"/>
  <c r="H109" i="11"/>
  <c r="G109" i="11"/>
  <c r="F109" i="11"/>
  <c r="E109" i="11"/>
  <c r="D109" i="11"/>
  <c r="C109" i="11"/>
  <c r="B109" i="11"/>
  <c r="Y108" i="11"/>
  <c r="X108" i="11"/>
  <c r="W108" i="11"/>
  <c r="V108" i="11"/>
  <c r="U108" i="11"/>
  <c r="T108" i="11"/>
  <c r="S108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F108" i="11"/>
  <c r="E108" i="11"/>
  <c r="D108" i="11"/>
  <c r="C108" i="11"/>
  <c r="B108" i="11"/>
  <c r="Y107" i="11"/>
  <c r="X107" i="11"/>
  <c r="W107" i="11"/>
  <c r="V107" i="11"/>
  <c r="U107" i="11"/>
  <c r="T107" i="11"/>
  <c r="S107" i="11"/>
  <c r="R107" i="11"/>
  <c r="Q107" i="11"/>
  <c r="P107" i="11"/>
  <c r="O107" i="11"/>
  <c r="N107" i="11"/>
  <c r="M107" i="11"/>
  <c r="L107" i="11"/>
  <c r="K107" i="11"/>
  <c r="J107" i="11"/>
  <c r="I107" i="11"/>
  <c r="H107" i="11"/>
  <c r="G107" i="11"/>
  <c r="F107" i="11"/>
  <c r="E107" i="11"/>
  <c r="D107" i="11"/>
  <c r="C107" i="11"/>
  <c r="B107" i="11"/>
  <c r="Y106" i="11"/>
  <c r="X106" i="11"/>
  <c r="W106" i="11"/>
  <c r="V106" i="11"/>
  <c r="U106" i="11"/>
  <c r="T106" i="11"/>
  <c r="S106" i="11"/>
  <c r="R106" i="11"/>
  <c r="Q106" i="11"/>
  <c r="P106" i="11"/>
  <c r="O106" i="11"/>
  <c r="N106" i="11"/>
  <c r="M106" i="11"/>
  <c r="L106" i="11"/>
  <c r="K106" i="11"/>
  <c r="J106" i="11"/>
  <c r="I106" i="11"/>
  <c r="H106" i="11"/>
  <c r="G106" i="11"/>
  <c r="F106" i="11"/>
  <c r="E106" i="11"/>
  <c r="D106" i="11"/>
  <c r="C106" i="11"/>
  <c r="B106" i="11"/>
  <c r="Y105" i="11"/>
  <c r="X105" i="11"/>
  <c r="W105" i="11"/>
  <c r="V105" i="11"/>
  <c r="U105" i="11"/>
  <c r="T105" i="11"/>
  <c r="S105" i="11"/>
  <c r="R105" i="11"/>
  <c r="Q105" i="11"/>
  <c r="P105" i="11"/>
  <c r="O105" i="11"/>
  <c r="N105" i="11"/>
  <c r="M105" i="11"/>
  <c r="L105" i="11"/>
  <c r="K105" i="11"/>
  <c r="J105" i="11"/>
  <c r="I105" i="11"/>
  <c r="H105" i="11"/>
  <c r="G105" i="11"/>
  <c r="F105" i="11"/>
  <c r="E105" i="11"/>
  <c r="D105" i="11"/>
  <c r="C105" i="11"/>
  <c r="B105" i="11"/>
  <c r="Y104" i="11"/>
  <c r="X104" i="11"/>
  <c r="W104" i="11"/>
  <c r="V104" i="11"/>
  <c r="U104" i="11"/>
  <c r="T104" i="11"/>
  <c r="S104" i="11"/>
  <c r="R104" i="11"/>
  <c r="Q104" i="11"/>
  <c r="P104" i="11"/>
  <c r="O104" i="11"/>
  <c r="N104" i="11"/>
  <c r="M104" i="11"/>
  <c r="L104" i="11"/>
  <c r="K104" i="11"/>
  <c r="J104" i="11"/>
  <c r="I104" i="11"/>
  <c r="H104" i="11"/>
  <c r="G104" i="11"/>
  <c r="F104" i="11"/>
  <c r="E104" i="11"/>
  <c r="D104" i="11"/>
  <c r="C104" i="11"/>
  <c r="B104" i="11"/>
  <c r="Y103" i="11"/>
  <c r="X103" i="11"/>
  <c r="W103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J103" i="11"/>
  <c r="I103" i="11"/>
  <c r="H103" i="11"/>
  <c r="G103" i="11"/>
  <c r="F103" i="11"/>
  <c r="E103" i="11"/>
  <c r="D103" i="11"/>
  <c r="C103" i="11"/>
  <c r="B103" i="11"/>
  <c r="Y102" i="11"/>
  <c r="X102" i="1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J102" i="11"/>
  <c r="I102" i="11"/>
  <c r="H102" i="11"/>
  <c r="G102" i="11"/>
  <c r="F102" i="11"/>
  <c r="E102" i="11"/>
  <c r="D102" i="11"/>
  <c r="C102" i="11"/>
  <c r="B102" i="11"/>
  <c r="Y101" i="11"/>
  <c r="X101" i="11"/>
  <c r="W101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J101" i="11"/>
  <c r="I101" i="11"/>
  <c r="H101" i="11"/>
  <c r="G101" i="11"/>
  <c r="F101" i="11"/>
  <c r="E101" i="11"/>
  <c r="D101" i="11"/>
  <c r="C101" i="11"/>
  <c r="B101" i="11"/>
  <c r="Y100" i="11"/>
  <c r="X100" i="11"/>
  <c r="W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J100" i="11"/>
  <c r="I100" i="11"/>
  <c r="H100" i="11"/>
  <c r="G100" i="11"/>
  <c r="F100" i="11"/>
  <c r="E100" i="11"/>
  <c r="D100" i="11"/>
  <c r="C100" i="11"/>
  <c r="B100" i="11"/>
  <c r="Y99" i="11"/>
  <c r="X99" i="11"/>
  <c r="W99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J99" i="11"/>
  <c r="I99" i="11"/>
  <c r="H99" i="11"/>
  <c r="G99" i="11"/>
  <c r="F99" i="11"/>
  <c r="E99" i="11"/>
  <c r="D99" i="11"/>
  <c r="C99" i="11"/>
  <c r="B99" i="11"/>
  <c r="Y98" i="11"/>
  <c r="X98" i="11"/>
  <c r="W98" i="11"/>
  <c r="V98" i="11"/>
  <c r="U98" i="11"/>
  <c r="T98" i="11"/>
  <c r="S98" i="11"/>
  <c r="R98" i="11"/>
  <c r="Q98" i="11"/>
  <c r="P98" i="11"/>
  <c r="O98" i="11"/>
  <c r="N98" i="11"/>
  <c r="M98" i="11"/>
  <c r="L98" i="11"/>
  <c r="K98" i="11"/>
  <c r="J98" i="11"/>
  <c r="I98" i="11"/>
  <c r="H98" i="11"/>
  <c r="G98" i="11"/>
  <c r="F98" i="11"/>
  <c r="E98" i="11"/>
  <c r="D98" i="11"/>
  <c r="C98" i="11"/>
  <c r="B98" i="11"/>
  <c r="Y97" i="11"/>
  <c r="X97" i="11"/>
  <c r="W97" i="11"/>
  <c r="V97" i="11"/>
  <c r="U97" i="11"/>
  <c r="T97" i="11"/>
  <c r="S97" i="11"/>
  <c r="R97" i="11"/>
  <c r="Q97" i="11"/>
  <c r="P97" i="11"/>
  <c r="O97" i="11"/>
  <c r="N97" i="11"/>
  <c r="M97" i="11"/>
  <c r="L97" i="11"/>
  <c r="K97" i="11"/>
  <c r="J97" i="11"/>
  <c r="I97" i="11"/>
  <c r="H97" i="11"/>
  <c r="G97" i="11"/>
  <c r="F97" i="11"/>
  <c r="E97" i="11"/>
  <c r="D97" i="11"/>
  <c r="C97" i="11"/>
  <c r="B97" i="11"/>
  <c r="Y96" i="11"/>
  <c r="X96" i="11"/>
  <c r="W96" i="11"/>
  <c r="V96" i="11"/>
  <c r="U96" i="11"/>
  <c r="T96" i="11"/>
  <c r="S96" i="11"/>
  <c r="R96" i="11"/>
  <c r="Q96" i="11"/>
  <c r="P96" i="11"/>
  <c r="O96" i="11"/>
  <c r="N96" i="11"/>
  <c r="M96" i="11"/>
  <c r="L96" i="11"/>
  <c r="K96" i="11"/>
  <c r="J96" i="11"/>
  <c r="I96" i="11"/>
  <c r="H96" i="11"/>
  <c r="G96" i="11"/>
  <c r="F96" i="11"/>
  <c r="E96" i="11"/>
  <c r="D96" i="11"/>
  <c r="C96" i="11"/>
  <c r="B96" i="11"/>
  <c r="Y95" i="11"/>
  <c r="X95" i="11"/>
  <c r="W95" i="11"/>
  <c r="V95" i="11"/>
  <c r="U95" i="11"/>
  <c r="T95" i="11"/>
  <c r="S95" i="11"/>
  <c r="R95" i="11"/>
  <c r="Q95" i="11"/>
  <c r="P95" i="11"/>
  <c r="O95" i="11"/>
  <c r="N95" i="11"/>
  <c r="M95" i="11"/>
  <c r="L95" i="11"/>
  <c r="K95" i="11"/>
  <c r="J95" i="11"/>
  <c r="I95" i="11"/>
  <c r="H95" i="11"/>
  <c r="G95" i="11"/>
  <c r="F95" i="11"/>
  <c r="E95" i="11"/>
  <c r="D95" i="11"/>
  <c r="C95" i="11"/>
  <c r="B95" i="11"/>
  <c r="Y94" i="11"/>
  <c r="X94" i="11"/>
  <c r="W94" i="11"/>
  <c r="V94" i="11"/>
  <c r="U94" i="11"/>
  <c r="T94" i="11"/>
  <c r="S94" i="11"/>
  <c r="R94" i="11"/>
  <c r="Q94" i="11"/>
  <c r="P94" i="11"/>
  <c r="O94" i="11"/>
  <c r="N94" i="11"/>
  <c r="M94" i="11"/>
  <c r="L94" i="11"/>
  <c r="K94" i="11"/>
  <c r="J94" i="11"/>
  <c r="I94" i="11"/>
  <c r="H94" i="11"/>
  <c r="G94" i="11"/>
  <c r="F94" i="11"/>
  <c r="E94" i="11"/>
  <c r="D94" i="11"/>
  <c r="C94" i="11"/>
  <c r="B94" i="11"/>
  <c r="Y93" i="11"/>
  <c r="X93" i="11"/>
  <c r="W93" i="11"/>
  <c r="V93" i="11"/>
  <c r="U93" i="11"/>
  <c r="T93" i="11"/>
  <c r="S93" i="11"/>
  <c r="R93" i="11"/>
  <c r="Q93" i="11"/>
  <c r="P93" i="11"/>
  <c r="O93" i="11"/>
  <c r="N93" i="11"/>
  <c r="M93" i="11"/>
  <c r="L93" i="11"/>
  <c r="K93" i="11"/>
  <c r="J93" i="11"/>
  <c r="I93" i="11"/>
  <c r="H93" i="11"/>
  <c r="G93" i="11"/>
  <c r="F93" i="11"/>
  <c r="E93" i="11"/>
  <c r="D93" i="11"/>
  <c r="C93" i="11"/>
  <c r="B93" i="11"/>
  <c r="Y92" i="11"/>
  <c r="X92" i="11"/>
  <c r="W92" i="11"/>
  <c r="V92" i="11"/>
  <c r="U92" i="11"/>
  <c r="T92" i="11"/>
  <c r="S92" i="11"/>
  <c r="R92" i="11"/>
  <c r="Q92" i="11"/>
  <c r="P92" i="11"/>
  <c r="O92" i="11"/>
  <c r="N92" i="11"/>
  <c r="M92" i="11"/>
  <c r="L92" i="11"/>
  <c r="K92" i="11"/>
  <c r="J92" i="11"/>
  <c r="I92" i="11"/>
  <c r="H92" i="11"/>
  <c r="G92" i="11"/>
  <c r="F92" i="11"/>
  <c r="E92" i="11"/>
  <c r="D92" i="11"/>
  <c r="C92" i="11"/>
  <c r="B92" i="11"/>
  <c r="Y91" i="11"/>
  <c r="X91" i="11"/>
  <c r="W91" i="11"/>
  <c r="V91" i="11"/>
  <c r="U91" i="11"/>
  <c r="T91" i="11"/>
  <c r="S91" i="11"/>
  <c r="R91" i="11"/>
  <c r="Q91" i="11"/>
  <c r="P91" i="11"/>
  <c r="O91" i="11"/>
  <c r="N91" i="11"/>
  <c r="M91" i="11"/>
  <c r="L91" i="11"/>
  <c r="K91" i="11"/>
  <c r="J91" i="11"/>
  <c r="I91" i="11"/>
  <c r="H91" i="11"/>
  <c r="G91" i="11"/>
  <c r="F91" i="11"/>
  <c r="E91" i="11"/>
  <c r="D91" i="11"/>
  <c r="C91" i="11"/>
  <c r="B91" i="11"/>
  <c r="Y90" i="11"/>
  <c r="X90" i="11"/>
  <c r="W90" i="11"/>
  <c r="V90" i="11"/>
  <c r="U90" i="11"/>
  <c r="T90" i="11"/>
  <c r="S90" i="11"/>
  <c r="R90" i="11"/>
  <c r="Q90" i="11"/>
  <c r="P90" i="11"/>
  <c r="O90" i="11"/>
  <c r="N90" i="11"/>
  <c r="M90" i="11"/>
  <c r="L90" i="11"/>
  <c r="K90" i="11"/>
  <c r="J90" i="11"/>
  <c r="I90" i="11"/>
  <c r="H90" i="11"/>
  <c r="G90" i="11"/>
  <c r="F90" i="11"/>
  <c r="E90" i="11"/>
  <c r="D90" i="11"/>
  <c r="C90" i="11"/>
  <c r="B90" i="11"/>
  <c r="Y89" i="11"/>
  <c r="X89" i="11"/>
  <c r="W89" i="11"/>
  <c r="V89" i="11"/>
  <c r="U89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H89" i="11"/>
  <c r="G89" i="11"/>
  <c r="F89" i="11"/>
  <c r="E89" i="11"/>
  <c r="D89" i="11"/>
  <c r="C89" i="11"/>
  <c r="B89" i="11"/>
  <c r="Y88" i="11"/>
  <c r="X88" i="11"/>
  <c r="W88" i="11"/>
  <c r="V88" i="11"/>
  <c r="U88" i="11"/>
  <c r="T88" i="11"/>
  <c r="S88" i="11"/>
  <c r="R88" i="11"/>
  <c r="Q88" i="11"/>
  <c r="P88" i="11"/>
  <c r="O88" i="11"/>
  <c r="N88" i="11"/>
  <c r="M88" i="11"/>
  <c r="L88" i="11"/>
  <c r="K88" i="11"/>
  <c r="J88" i="11"/>
  <c r="I88" i="11"/>
  <c r="H88" i="11"/>
  <c r="G88" i="11"/>
  <c r="F88" i="11"/>
  <c r="E88" i="11"/>
  <c r="D88" i="11"/>
  <c r="C88" i="11"/>
  <c r="B88" i="11"/>
  <c r="Y87" i="11"/>
  <c r="X87" i="11"/>
  <c r="W87" i="11"/>
  <c r="V87" i="11"/>
  <c r="U87" i="11"/>
  <c r="T87" i="11"/>
  <c r="S87" i="11"/>
  <c r="R87" i="11"/>
  <c r="Q87" i="11"/>
  <c r="P87" i="11"/>
  <c r="O87" i="11"/>
  <c r="N87" i="11"/>
  <c r="M87" i="11"/>
  <c r="L87" i="11"/>
  <c r="K87" i="11"/>
  <c r="J87" i="11"/>
  <c r="I87" i="11"/>
  <c r="H87" i="11"/>
  <c r="G87" i="11"/>
  <c r="F87" i="11"/>
  <c r="E87" i="11"/>
  <c r="D87" i="11"/>
  <c r="C87" i="11"/>
  <c r="B87" i="11"/>
  <c r="Y86" i="11"/>
  <c r="X86" i="11"/>
  <c r="W86" i="11"/>
  <c r="V86" i="11"/>
  <c r="U86" i="11"/>
  <c r="T86" i="11"/>
  <c r="S86" i="11"/>
  <c r="R86" i="11"/>
  <c r="Q86" i="11"/>
  <c r="P86" i="11"/>
  <c r="O86" i="11"/>
  <c r="N86" i="11"/>
  <c r="M86" i="11"/>
  <c r="L86" i="11"/>
  <c r="K86" i="11"/>
  <c r="J86" i="11"/>
  <c r="I86" i="11"/>
  <c r="H86" i="11"/>
  <c r="G86" i="11"/>
  <c r="F86" i="11"/>
  <c r="E86" i="11"/>
  <c r="D86" i="11"/>
  <c r="C86" i="11"/>
  <c r="B86" i="11"/>
  <c r="Y85" i="11"/>
  <c r="X85" i="11"/>
  <c r="W85" i="11"/>
  <c r="V85" i="11"/>
  <c r="U85" i="11"/>
  <c r="T85" i="11"/>
  <c r="S85" i="11"/>
  <c r="R85" i="11"/>
  <c r="Q85" i="11"/>
  <c r="P85" i="11"/>
  <c r="O85" i="11"/>
  <c r="N85" i="11"/>
  <c r="M85" i="11"/>
  <c r="L85" i="11"/>
  <c r="K85" i="11"/>
  <c r="J85" i="11"/>
  <c r="I85" i="11"/>
  <c r="H85" i="11"/>
  <c r="G85" i="11"/>
  <c r="F85" i="11"/>
  <c r="E85" i="11"/>
  <c r="D85" i="11"/>
  <c r="C85" i="11"/>
  <c r="B85" i="11"/>
  <c r="Y84" i="11"/>
  <c r="X84" i="11"/>
  <c r="W84" i="11"/>
  <c r="V84" i="11"/>
  <c r="U84" i="11"/>
  <c r="T84" i="11"/>
  <c r="S84" i="11"/>
  <c r="R84" i="11"/>
  <c r="Q84" i="11"/>
  <c r="P84" i="11"/>
  <c r="O84" i="11"/>
  <c r="N84" i="11"/>
  <c r="M84" i="11"/>
  <c r="L84" i="11"/>
  <c r="K84" i="11"/>
  <c r="J84" i="11"/>
  <c r="I84" i="11"/>
  <c r="H84" i="11"/>
  <c r="G84" i="11"/>
  <c r="F84" i="11"/>
  <c r="E84" i="11"/>
  <c r="D84" i="11"/>
  <c r="C84" i="11"/>
  <c r="B84" i="11"/>
  <c r="Y83" i="11"/>
  <c r="X83" i="11"/>
  <c r="W83" i="11"/>
  <c r="V83" i="11"/>
  <c r="U83" i="11"/>
  <c r="T83" i="11"/>
  <c r="S83" i="11"/>
  <c r="R83" i="11"/>
  <c r="Q83" i="11"/>
  <c r="P83" i="11"/>
  <c r="O83" i="11"/>
  <c r="N83" i="11"/>
  <c r="M83" i="11"/>
  <c r="L83" i="11"/>
  <c r="K83" i="11"/>
  <c r="J83" i="11"/>
  <c r="I83" i="11"/>
  <c r="H83" i="11"/>
  <c r="G83" i="11"/>
  <c r="F83" i="11"/>
  <c r="E83" i="11"/>
  <c r="D83" i="11"/>
  <c r="C83" i="11"/>
  <c r="B83" i="11"/>
  <c r="Y82" i="11"/>
  <c r="X82" i="11"/>
  <c r="W82" i="11"/>
  <c r="V82" i="11"/>
  <c r="U82" i="11"/>
  <c r="T82" i="11"/>
  <c r="S82" i="11"/>
  <c r="R82" i="11"/>
  <c r="Q82" i="11"/>
  <c r="P82" i="11"/>
  <c r="O82" i="11"/>
  <c r="N82" i="11"/>
  <c r="M82" i="11"/>
  <c r="L82" i="11"/>
  <c r="K82" i="11"/>
  <c r="J82" i="11"/>
  <c r="I82" i="11"/>
  <c r="H82" i="11"/>
  <c r="G82" i="11"/>
  <c r="F82" i="11"/>
  <c r="E82" i="11"/>
  <c r="D82" i="11"/>
  <c r="C82" i="11"/>
  <c r="B82" i="11"/>
  <c r="Y81" i="11"/>
  <c r="X81" i="11"/>
  <c r="W81" i="11"/>
  <c r="V81" i="11"/>
  <c r="U81" i="11"/>
  <c r="T81" i="11"/>
  <c r="S81" i="11"/>
  <c r="R81" i="11"/>
  <c r="Q81" i="11"/>
  <c r="P81" i="11"/>
  <c r="O81" i="11"/>
  <c r="N81" i="11"/>
  <c r="M81" i="11"/>
  <c r="L81" i="11"/>
  <c r="K81" i="11"/>
  <c r="J81" i="11"/>
  <c r="I81" i="11"/>
  <c r="H81" i="11"/>
  <c r="G81" i="11"/>
  <c r="F81" i="11"/>
  <c r="E81" i="11"/>
  <c r="D81" i="11"/>
  <c r="C81" i="11"/>
  <c r="B81" i="11"/>
  <c r="Y80" i="11"/>
  <c r="X80" i="11"/>
  <c r="W80" i="11"/>
  <c r="V80" i="11"/>
  <c r="U80" i="11"/>
  <c r="T80" i="11"/>
  <c r="S80" i="11"/>
  <c r="R80" i="11"/>
  <c r="Q80" i="11"/>
  <c r="P80" i="11"/>
  <c r="O80" i="11"/>
  <c r="N80" i="11"/>
  <c r="M80" i="11"/>
  <c r="L80" i="11"/>
  <c r="K80" i="11"/>
  <c r="J80" i="11"/>
  <c r="I80" i="11"/>
  <c r="H80" i="11"/>
  <c r="G80" i="11"/>
  <c r="F80" i="11"/>
  <c r="E80" i="11"/>
  <c r="D80" i="11"/>
  <c r="C80" i="11"/>
  <c r="B80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E79" i="11"/>
  <c r="D79" i="11"/>
  <c r="C79" i="11"/>
  <c r="B79" i="11"/>
  <c r="Y78" i="11"/>
  <c r="X78" i="11"/>
  <c r="W78" i="11"/>
  <c r="V78" i="11"/>
  <c r="U78" i="11"/>
  <c r="T78" i="11"/>
  <c r="S78" i="11"/>
  <c r="R78" i="11"/>
  <c r="Q78" i="11"/>
  <c r="P78" i="11"/>
  <c r="O78" i="11"/>
  <c r="N78" i="11"/>
  <c r="M78" i="11"/>
  <c r="L78" i="11"/>
  <c r="K78" i="11"/>
  <c r="J78" i="11"/>
  <c r="I78" i="11"/>
  <c r="H78" i="11"/>
  <c r="G78" i="11"/>
  <c r="F78" i="11"/>
  <c r="E78" i="11"/>
  <c r="D78" i="11"/>
  <c r="C78" i="11"/>
  <c r="B78" i="11"/>
  <c r="Y77" i="11"/>
  <c r="X77" i="11"/>
  <c r="W77" i="11"/>
  <c r="V77" i="11"/>
  <c r="U77" i="11"/>
  <c r="T77" i="11"/>
  <c r="S77" i="11"/>
  <c r="R77" i="11"/>
  <c r="Q77" i="11"/>
  <c r="P77" i="11"/>
  <c r="O77" i="11"/>
  <c r="N77" i="11"/>
  <c r="M77" i="11"/>
  <c r="L77" i="11"/>
  <c r="K77" i="11"/>
  <c r="J77" i="11"/>
  <c r="I77" i="11"/>
  <c r="H77" i="11"/>
  <c r="G77" i="11"/>
  <c r="F77" i="11"/>
  <c r="E77" i="11"/>
  <c r="D77" i="11"/>
  <c r="C77" i="11"/>
  <c r="B77" i="11"/>
  <c r="Y76" i="11"/>
  <c r="X76" i="11"/>
  <c r="W76" i="11"/>
  <c r="V76" i="11"/>
  <c r="U76" i="11"/>
  <c r="T76" i="11"/>
  <c r="S76" i="11"/>
  <c r="R76" i="11"/>
  <c r="Q76" i="11"/>
  <c r="P76" i="11"/>
  <c r="O76" i="11"/>
  <c r="N76" i="11"/>
  <c r="M76" i="11"/>
  <c r="L76" i="11"/>
  <c r="K76" i="11"/>
  <c r="J76" i="11"/>
  <c r="I76" i="11"/>
  <c r="H76" i="11"/>
  <c r="G76" i="11"/>
  <c r="F76" i="11"/>
  <c r="E76" i="11"/>
  <c r="D76" i="11"/>
  <c r="C76" i="11"/>
  <c r="B76" i="11"/>
  <c r="Y75" i="11"/>
  <c r="X75" i="11"/>
  <c r="W75" i="11"/>
  <c r="V75" i="11"/>
  <c r="U75" i="11"/>
  <c r="T75" i="11"/>
  <c r="S75" i="11"/>
  <c r="R75" i="11"/>
  <c r="Q75" i="11"/>
  <c r="P75" i="11"/>
  <c r="O75" i="11"/>
  <c r="N75" i="11"/>
  <c r="M75" i="11"/>
  <c r="L75" i="11"/>
  <c r="K75" i="11"/>
  <c r="J75" i="11"/>
  <c r="I75" i="11"/>
  <c r="H75" i="11"/>
  <c r="G75" i="11"/>
  <c r="F75" i="11"/>
  <c r="E75" i="11"/>
  <c r="D75" i="11"/>
  <c r="C75" i="11"/>
  <c r="B75" i="11"/>
  <c r="Y74" i="11"/>
  <c r="X74" i="11"/>
  <c r="W74" i="11"/>
  <c r="V74" i="11"/>
  <c r="U74" i="11"/>
  <c r="T74" i="11"/>
  <c r="S74" i="11"/>
  <c r="R74" i="11"/>
  <c r="Q74" i="11"/>
  <c r="P74" i="11"/>
  <c r="O74" i="11"/>
  <c r="N74" i="11"/>
  <c r="M74" i="11"/>
  <c r="L74" i="11"/>
  <c r="K74" i="11"/>
  <c r="J74" i="11"/>
  <c r="I74" i="11"/>
  <c r="H74" i="11"/>
  <c r="G74" i="11"/>
  <c r="F74" i="11"/>
  <c r="E74" i="11"/>
  <c r="D74" i="11"/>
  <c r="C74" i="11"/>
  <c r="B74" i="11"/>
  <c r="Y73" i="11"/>
  <c r="X73" i="11"/>
  <c r="W73" i="11"/>
  <c r="V73" i="11"/>
  <c r="U73" i="11"/>
  <c r="T73" i="11"/>
  <c r="S73" i="11"/>
  <c r="R73" i="11"/>
  <c r="Q73" i="11"/>
  <c r="P73" i="11"/>
  <c r="O73" i="11"/>
  <c r="N73" i="11"/>
  <c r="M73" i="11"/>
  <c r="L73" i="11"/>
  <c r="K73" i="11"/>
  <c r="J73" i="11"/>
  <c r="I73" i="11"/>
  <c r="H73" i="11"/>
  <c r="G73" i="11"/>
  <c r="F73" i="11"/>
  <c r="E73" i="11"/>
  <c r="D73" i="11"/>
  <c r="C73" i="11"/>
  <c r="B73" i="11"/>
  <c r="Y72" i="11"/>
  <c r="X72" i="11"/>
  <c r="W72" i="11"/>
  <c r="V72" i="11"/>
  <c r="U72" i="11"/>
  <c r="T72" i="11"/>
  <c r="S72" i="11"/>
  <c r="R72" i="11"/>
  <c r="Q72" i="11"/>
  <c r="P72" i="11"/>
  <c r="O72" i="11"/>
  <c r="N72" i="11"/>
  <c r="M72" i="11"/>
  <c r="L72" i="11"/>
  <c r="K72" i="11"/>
  <c r="J72" i="11"/>
  <c r="I72" i="11"/>
  <c r="H72" i="11"/>
  <c r="G72" i="11"/>
  <c r="F72" i="11"/>
  <c r="E72" i="11"/>
  <c r="D72" i="11"/>
  <c r="C72" i="11"/>
  <c r="B72" i="11"/>
  <c r="Y71" i="11"/>
  <c r="X71" i="11"/>
  <c r="W71" i="11"/>
  <c r="V71" i="11"/>
  <c r="U71" i="11"/>
  <c r="T71" i="11"/>
  <c r="S71" i="11"/>
  <c r="R71" i="11"/>
  <c r="Q71" i="11"/>
  <c r="P71" i="11"/>
  <c r="O71" i="11"/>
  <c r="N71" i="11"/>
  <c r="M71" i="11"/>
  <c r="L71" i="11"/>
  <c r="K71" i="11"/>
  <c r="J71" i="11"/>
  <c r="I71" i="11"/>
  <c r="H71" i="11"/>
  <c r="G71" i="11"/>
  <c r="F71" i="11"/>
  <c r="E71" i="11"/>
  <c r="D71" i="11"/>
  <c r="C71" i="11"/>
  <c r="B71" i="11"/>
  <c r="Y70" i="11"/>
  <c r="X70" i="11"/>
  <c r="W70" i="11"/>
  <c r="V70" i="11"/>
  <c r="U70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G70" i="11"/>
  <c r="F70" i="11"/>
  <c r="E70" i="11"/>
  <c r="D70" i="11"/>
  <c r="C70" i="11"/>
  <c r="B70" i="11"/>
  <c r="Y69" i="11"/>
  <c r="X69" i="11"/>
  <c r="W69" i="11"/>
  <c r="V69" i="11"/>
  <c r="U69" i="11"/>
  <c r="T69" i="11"/>
  <c r="S69" i="11"/>
  <c r="R69" i="11"/>
  <c r="Q69" i="11"/>
  <c r="P69" i="11"/>
  <c r="O69" i="11"/>
  <c r="N69" i="11"/>
  <c r="M69" i="11"/>
  <c r="L69" i="11"/>
  <c r="K69" i="11"/>
  <c r="J69" i="11"/>
  <c r="I69" i="11"/>
  <c r="H69" i="11"/>
  <c r="G69" i="11"/>
  <c r="F69" i="11"/>
  <c r="E69" i="11"/>
  <c r="D69" i="11"/>
  <c r="C69" i="11"/>
  <c r="B69" i="11"/>
  <c r="Y68" i="11"/>
  <c r="X68" i="11"/>
  <c r="W68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E68" i="11"/>
  <c r="D68" i="11"/>
  <c r="C68" i="11"/>
  <c r="B68" i="11"/>
  <c r="Y67" i="11"/>
  <c r="X67" i="11"/>
  <c r="W67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E67" i="11"/>
  <c r="D67" i="11"/>
  <c r="C67" i="11"/>
  <c r="B67" i="11"/>
  <c r="Y66" i="11"/>
  <c r="X66" i="11"/>
  <c r="W66" i="11"/>
  <c r="V66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E66" i="11"/>
  <c r="D66" i="11"/>
  <c r="C66" i="11"/>
  <c r="B66" i="11"/>
  <c r="Y65" i="11"/>
  <c r="X65" i="11"/>
  <c r="W65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E65" i="11"/>
  <c r="D65" i="11"/>
  <c r="C65" i="11"/>
  <c r="B65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E64" i="11"/>
  <c r="D64" i="11"/>
  <c r="C64" i="11"/>
  <c r="B64" i="11"/>
  <c r="Y63" i="11"/>
  <c r="X63" i="11"/>
  <c r="W63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F63" i="11"/>
  <c r="E63" i="11"/>
  <c r="D63" i="11"/>
  <c r="C63" i="11"/>
  <c r="B63" i="1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E62" i="11"/>
  <c r="D62" i="11"/>
  <c r="C62" i="11"/>
  <c r="B62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E61" i="11"/>
  <c r="D61" i="11"/>
  <c r="C61" i="11"/>
  <c r="B61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G60" i="11"/>
  <c r="F60" i="11"/>
  <c r="E60" i="11"/>
  <c r="D60" i="11"/>
  <c r="C60" i="11"/>
  <c r="B60" i="11"/>
  <c r="Y59" i="11"/>
  <c r="X59" i="11"/>
  <c r="W59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J59" i="11"/>
  <c r="I59" i="11"/>
  <c r="H59" i="11"/>
  <c r="G59" i="11"/>
  <c r="F59" i="11"/>
  <c r="E59" i="11"/>
  <c r="D59" i="11"/>
  <c r="C59" i="11"/>
  <c r="B59" i="1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E58" i="11"/>
  <c r="D58" i="11"/>
  <c r="C58" i="11"/>
  <c r="B58" i="11"/>
  <c r="Y57" i="11"/>
  <c r="X57" i="11"/>
  <c r="W57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F57" i="11"/>
  <c r="E57" i="11"/>
  <c r="D57" i="11"/>
  <c r="C57" i="11"/>
  <c r="B57" i="11"/>
  <c r="Y56" i="11"/>
  <c r="X56" i="1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E56" i="11"/>
  <c r="D56" i="11"/>
  <c r="C56" i="11"/>
  <c r="B56" i="11"/>
  <c r="Y55" i="11"/>
  <c r="X55" i="11"/>
  <c r="W55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J55" i="11"/>
  <c r="I55" i="11"/>
  <c r="H55" i="11"/>
  <c r="G55" i="11"/>
  <c r="F55" i="11"/>
  <c r="E55" i="11"/>
  <c r="D55" i="11"/>
  <c r="C55" i="11"/>
  <c r="B55" i="11"/>
  <c r="Y54" i="11"/>
  <c r="X54" i="11"/>
  <c r="W54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G54" i="11"/>
  <c r="F54" i="11"/>
  <c r="E54" i="11"/>
  <c r="D54" i="11"/>
  <c r="C54" i="11"/>
  <c r="B54" i="11"/>
  <c r="Y53" i="11"/>
  <c r="X53" i="11"/>
  <c r="W53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F53" i="11"/>
  <c r="E53" i="11"/>
  <c r="D53" i="11"/>
  <c r="C53" i="11"/>
  <c r="B53" i="11"/>
  <c r="Y52" i="11"/>
  <c r="X52" i="11"/>
  <c r="W52" i="11"/>
  <c r="V52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F52" i="11"/>
  <c r="E52" i="11"/>
  <c r="D52" i="11"/>
  <c r="C52" i="11"/>
  <c r="B52" i="11"/>
  <c r="Y51" i="11"/>
  <c r="X51" i="11"/>
  <c r="W51" i="11"/>
  <c r="V51" i="11"/>
  <c r="U51" i="11"/>
  <c r="T51" i="11"/>
  <c r="S51" i="11"/>
  <c r="R51" i="11"/>
  <c r="Q51" i="11"/>
  <c r="P51" i="11"/>
  <c r="O51" i="11"/>
  <c r="N51" i="11"/>
  <c r="M51" i="11"/>
  <c r="L51" i="11"/>
  <c r="K51" i="11"/>
  <c r="J51" i="11"/>
  <c r="I51" i="11"/>
  <c r="H51" i="11"/>
  <c r="G51" i="11"/>
  <c r="F51" i="11"/>
  <c r="E51" i="11"/>
  <c r="D51" i="11"/>
  <c r="C51" i="11"/>
  <c r="B51" i="11"/>
  <c r="Y50" i="11"/>
  <c r="X50" i="11"/>
  <c r="W50" i="11"/>
  <c r="V50" i="11"/>
  <c r="U50" i="11"/>
  <c r="T50" i="11"/>
  <c r="S50" i="11"/>
  <c r="R50" i="11"/>
  <c r="Q50" i="11"/>
  <c r="P50" i="11"/>
  <c r="O50" i="11"/>
  <c r="N50" i="11"/>
  <c r="M50" i="11"/>
  <c r="L50" i="11"/>
  <c r="K50" i="11"/>
  <c r="J50" i="11"/>
  <c r="I50" i="11"/>
  <c r="H50" i="11"/>
  <c r="G50" i="11"/>
  <c r="F50" i="11"/>
  <c r="E50" i="11"/>
  <c r="D50" i="11"/>
  <c r="C50" i="11"/>
  <c r="B50" i="11"/>
  <c r="Y49" i="11"/>
  <c r="X49" i="11"/>
  <c r="W49" i="11"/>
  <c r="V49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G49" i="11"/>
  <c r="F49" i="11"/>
  <c r="E49" i="11"/>
  <c r="D49" i="11"/>
  <c r="C49" i="11"/>
  <c r="B49" i="11"/>
  <c r="Y48" i="11"/>
  <c r="X48" i="11"/>
  <c r="W48" i="11"/>
  <c r="V48" i="11"/>
  <c r="U48" i="11"/>
  <c r="T48" i="11"/>
  <c r="S48" i="11"/>
  <c r="R48" i="11"/>
  <c r="Q48" i="11"/>
  <c r="P48" i="11"/>
  <c r="O48" i="11"/>
  <c r="N48" i="11"/>
  <c r="M48" i="11"/>
  <c r="L48" i="11"/>
  <c r="K48" i="11"/>
  <c r="J48" i="11"/>
  <c r="I48" i="11"/>
  <c r="H48" i="11"/>
  <c r="G48" i="11"/>
  <c r="F48" i="11"/>
  <c r="E48" i="11"/>
  <c r="D48" i="11"/>
  <c r="C48" i="11"/>
  <c r="B48" i="11"/>
  <c r="Y47" i="11"/>
  <c r="X47" i="11"/>
  <c r="W47" i="11"/>
  <c r="V47" i="11"/>
  <c r="U47" i="11"/>
  <c r="T47" i="11"/>
  <c r="S47" i="11"/>
  <c r="R47" i="11"/>
  <c r="Q47" i="11"/>
  <c r="P47" i="11"/>
  <c r="O47" i="11"/>
  <c r="N47" i="11"/>
  <c r="M47" i="11"/>
  <c r="L47" i="11"/>
  <c r="K47" i="11"/>
  <c r="J47" i="11"/>
  <c r="I47" i="11"/>
  <c r="H47" i="11"/>
  <c r="G47" i="11"/>
  <c r="F47" i="11"/>
  <c r="E47" i="11"/>
  <c r="D47" i="11"/>
  <c r="C47" i="11"/>
  <c r="B47" i="11"/>
  <c r="Y46" i="11"/>
  <c r="X46" i="11"/>
  <c r="W46" i="11"/>
  <c r="V46" i="11"/>
  <c r="U46" i="11"/>
  <c r="T46" i="11"/>
  <c r="S46" i="11"/>
  <c r="R46" i="11"/>
  <c r="Q46" i="11"/>
  <c r="P46" i="11"/>
  <c r="O46" i="11"/>
  <c r="N46" i="11"/>
  <c r="M46" i="11"/>
  <c r="L46" i="11"/>
  <c r="K46" i="11"/>
  <c r="J46" i="11"/>
  <c r="I46" i="11"/>
  <c r="H46" i="11"/>
  <c r="G46" i="11"/>
  <c r="F46" i="11"/>
  <c r="E46" i="11"/>
  <c r="D46" i="11"/>
  <c r="C46" i="11"/>
  <c r="B46" i="11"/>
  <c r="Y45" i="11"/>
  <c r="X45" i="11"/>
  <c r="W45" i="11"/>
  <c r="V45" i="11"/>
  <c r="U45" i="11"/>
  <c r="T45" i="11"/>
  <c r="S45" i="11"/>
  <c r="R45" i="11"/>
  <c r="Q45" i="11"/>
  <c r="P45" i="11"/>
  <c r="O45" i="11"/>
  <c r="N45" i="11"/>
  <c r="M45" i="11"/>
  <c r="L45" i="11"/>
  <c r="K45" i="11"/>
  <c r="J45" i="11"/>
  <c r="I45" i="11"/>
  <c r="H45" i="11"/>
  <c r="G45" i="11"/>
  <c r="F45" i="11"/>
  <c r="E45" i="11"/>
  <c r="D45" i="11"/>
  <c r="C45" i="11"/>
  <c r="B45" i="11"/>
  <c r="Y44" i="11"/>
  <c r="X44" i="11"/>
  <c r="W44" i="11"/>
  <c r="V44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E44" i="11"/>
  <c r="D44" i="11"/>
  <c r="C44" i="11"/>
  <c r="B44" i="11"/>
  <c r="Y43" i="11"/>
  <c r="X43" i="11"/>
  <c r="W43" i="11"/>
  <c r="V43" i="11"/>
  <c r="U43" i="11"/>
  <c r="T43" i="11"/>
  <c r="S43" i="11"/>
  <c r="R43" i="11"/>
  <c r="Q43" i="11"/>
  <c r="P43" i="11"/>
  <c r="O43" i="11"/>
  <c r="N43" i="11"/>
  <c r="M43" i="11"/>
  <c r="L43" i="11"/>
  <c r="K43" i="11"/>
  <c r="J43" i="11"/>
  <c r="I43" i="11"/>
  <c r="H43" i="11"/>
  <c r="G43" i="11"/>
  <c r="F43" i="11"/>
  <c r="E43" i="11"/>
  <c r="D43" i="11"/>
  <c r="C43" i="11"/>
  <c r="B43" i="11"/>
  <c r="Y42" i="11"/>
  <c r="X42" i="11"/>
  <c r="W42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E42" i="11"/>
  <c r="D42" i="11"/>
  <c r="C42" i="11"/>
  <c r="B42" i="11"/>
  <c r="Y41" i="11"/>
  <c r="X41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E41" i="11"/>
  <c r="D41" i="11"/>
  <c r="C41" i="11"/>
  <c r="B41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E40" i="11"/>
  <c r="D40" i="11"/>
  <c r="C40" i="11"/>
  <c r="B40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B39" i="11"/>
  <c r="Y38" i="11"/>
  <c r="X38" i="11"/>
  <c r="W38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E38" i="11"/>
  <c r="D38" i="11"/>
  <c r="C38" i="11"/>
  <c r="B38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E37" i="11"/>
  <c r="D37" i="11"/>
  <c r="C37" i="11"/>
  <c r="B37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B36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C35" i="11"/>
  <c r="B35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C34" i="11"/>
  <c r="B34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B33" i="11"/>
  <c r="Y32" i="11"/>
  <c r="X32" i="11"/>
  <c r="W32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C32" i="11"/>
  <c r="B32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C31" i="11"/>
  <c r="B31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B30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B29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C28" i="11"/>
  <c r="B28" i="11"/>
  <c r="B5" i="11"/>
  <c r="C5" i="11"/>
  <c r="D5" i="11"/>
  <c r="E5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T5" i="11"/>
  <c r="U5" i="11"/>
  <c r="V5" i="11"/>
  <c r="W5" i="11"/>
  <c r="X5" i="11"/>
  <c r="Y5" i="11"/>
  <c r="B6" i="11"/>
  <c r="C6" i="11"/>
  <c r="D6" i="11"/>
  <c r="E6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B7" i="11"/>
  <c r="C7" i="11"/>
  <c r="D7" i="11"/>
  <c r="E7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B8" i="11"/>
  <c r="C8" i="11"/>
  <c r="D8" i="11"/>
  <c r="E8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B9" i="11"/>
  <c r="C9" i="11"/>
  <c r="D9" i="11"/>
  <c r="E9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B10" i="11"/>
  <c r="C10" i="11"/>
  <c r="D10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B11" i="11"/>
  <c r="C11" i="11"/>
  <c r="D11" i="11"/>
  <c r="E11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S11" i="11"/>
  <c r="T11" i="11"/>
  <c r="U11" i="11"/>
  <c r="V11" i="11"/>
  <c r="W11" i="11"/>
  <c r="X11" i="11"/>
  <c r="Y11" i="11"/>
  <c r="B12" i="11"/>
  <c r="C12" i="11"/>
  <c r="D12" i="11"/>
  <c r="E12" i="11"/>
  <c r="F12" i="11"/>
  <c r="G12" i="11"/>
  <c r="H12" i="11"/>
  <c r="I12" i="11"/>
  <c r="J12" i="11"/>
  <c r="K12" i="11"/>
  <c r="L12" i="11"/>
  <c r="M12" i="11"/>
  <c r="N12" i="11"/>
  <c r="O12" i="11"/>
  <c r="P12" i="11"/>
  <c r="Q12" i="11"/>
  <c r="R12" i="11"/>
  <c r="S12" i="11"/>
  <c r="T12" i="11"/>
  <c r="U12" i="11"/>
  <c r="V12" i="11"/>
  <c r="W12" i="11"/>
  <c r="X12" i="11"/>
  <c r="Y12" i="11"/>
  <c r="B13" i="11"/>
  <c r="C13" i="11"/>
  <c r="D13" i="11"/>
  <c r="E13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B14" i="11"/>
  <c r="C14" i="11"/>
  <c r="D14" i="11"/>
  <c r="E14" i="11"/>
  <c r="F14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S14" i="11"/>
  <c r="T14" i="11"/>
  <c r="U14" i="11"/>
  <c r="V14" i="11"/>
  <c r="W14" i="11"/>
  <c r="X14" i="11"/>
  <c r="Y14" i="11"/>
  <c r="B15" i="11"/>
  <c r="C15" i="11"/>
  <c r="D15" i="11"/>
  <c r="E15" i="11"/>
  <c r="F15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S15" i="11"/>
  <c r="T15" i="11"/>
  <c r="U15" i="11"/>
  <c r="V15" i="11"/>
  <c r="W15" i="11"/>
  <c r="X15" i="11"/>
  <c r="Y15" i="11"/>
  <c r="B16" i="11"/>
  <c r="C16" i="11"/>
  <c r="D16" i="11"/>
  <c r="E16" i="11"/>
  <c r="F16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T16" i="11"/>
  <c r="U16" i="11"/>
  <c r="V16" i="11"/>
  <c r="W16" i="11"/>
  <c r="X16" i="11"/>
  <c r="Y16" i="11"/>
  <c r="B17" i="11"/>
  <c r="C17" i="11"/>
  <c r="D17" i="11"/>
  <c r="E17" i="11"/>
  <c r="F17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B18" i="11"/>
  <c r="C18" i="11"/>
  <c r="D18" i="11"/>
  <c r="E18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T18" i="11"/>
  <c r="U18" i="11"/>
  <c r="V18" i="11"/>
  <c r="W18" i="11"/>
  <c r="X18" i="11"/>
  <c r="Y18" i="11"/>
  <c r="B19" i="11"/>
  <c r="C19" i="11"/>
  <c r="D19" i="11"/>
  <c r="E19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B20" i="11"/>
  <c r="C20" i="11"/>
  <c r="D20" i="11"/>
  <c r="E20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B21" i="11"/>
  <c r="C21" i="11"/>
  <c r="D21" i="11"/>
  <c r="E21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B22" i="11"/>
  <c r="C22" i="11"/>
  <c r="D22" i="11"/>
  <c r="E22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B23" i="11"/>
  <c r="C23" i="11"/>
  <c r="D23" i="11"/>
  <c r="E23" i="11"/>
  <c r="F23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B24" i="11"/>
  <c r="C24" i="11"/>
  <c r="D24" i="11"/>
  <c r="E24" i="11"/>
  <c r="F24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B25" i="11"/>
  <c r="C25" i="11"/>
  <c r="D25" i="11"/>
  <c r="E25" i="11"/>
  <c r="F25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B26" i="11"/>
  <c r="C26" i="11"/>
  <c r="D26" i="11"/>
  <c r="E26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B27" i="11"/>
  <c r="C27" i="11"/>
  <c r="D27" i="11"/>
  <c r="E27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C4" i="11"/>
  <c r="D4" i="11"/>
  <c r="E4" i="1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S4" i="11"/>
  <c r="T4" i="11"/>
  <c r="U4" i="11"/>
  <c r="V4" i="11"/>
  <c r="W4" i="11"/>
  <c r="X4" i="11"/>
  <c r="Y4" i="11"/>
  <c r="B4" i="11"/>
  <c r="Y627" i="10"/>
  <c r="X627" i="10"/>
  <c r="W627" i="10"/>
  <c r="V627" i="10"/>
  <c r="U627" i="10"/>
  <c r="T627" i="10"/>
  <c r="S627" i="10"/>
  <c r="R627" i="10"/>
  <c r="Q627" i="10"/>
  <c r="P627" i="10"/>
  <c r="O627" i="10"/>
  <c r="N627" i="10"/>
  <c r="M627" i="10"/>
  <c r="L627" i="10"/>
  <c r="K627" i="10"/>
  <c r="J627" i="10"/>
  <c r="I627" i="10"/>
  <c r="H627" i="10"/>
  <c r="G627" i="10"/>
  <c r="F627" i="10"/>
  <c r="E627" i="10"/>
  <c r="D627" i="10"/>
  <c r="C627" i="10"/>
  <c r="B627" i="10"/>
  <c r="Y626" i="10"/>
  <c r="X626" i="10"/>
  <c r="W626" i="10"/>
  <c r="V626" i="10"/>
  <c r="U626" i="10"/>
  <c r="T626" i="10"/>
  <c r="S626" i="10"/>
  <c r="R626" i="10"/>
  <c r="Q626" i="10"/>
  <c r="P626" i="10"/>
  <c r="O626" i="10"/>
  <c r="N626" i="10"/>
  <c r="M626" i="10"/>
  <c r="L626" i="10"/>
  <c r="K626" i="10"/>
  <c r="J626" i="10"/>
  <c r="I626" i="10"/>
  <c r="H626" i="10"/>
  <c r="G626" i="10"/>
  <c r="F626" i="10"/>
  <c r="E626" i="10"/>
  <c r="D626" i="10"/>
  <c r="C626" i="10"/>
  <c r="B626" i="10"/>
  <c r="Y625" i="10"/>
  <c r="X625" i="10"/>
  <c r="W625" i="10"/>
  <c r="V625" i="10"/>
  <c r="U625" i="10"/>
  <c r="T625" i="10"/>
  <c r="S625" i="10"/>
  <c r="R625" i="10"/>
  <c r="Q625" i="10"/>
  <c r="P625" i="10"/>
  <c r="O625" i="10"/>
  <c r="N625" i="10"/>
  <c r="M625" i="10"/>
  <c r="L625" i="10"/>
  <c r="K625" i="10"/>
  <c r="J625" i="10"/>
  <c r="I625" i="10"/>
  <c r="H625" i="10"/>
  <c r="G625" i="10"/>
  <c r="F625" i="10"/>
  <c r="E625" i="10"/>
  <c r="D625" i="10"/>
  <c r="C625" i="10"/>
  <c r="B625" i="10"/>
  <c r="Y624" i="10"/>
  <c r="X624" i="10"/>
  <c r="W624" i="10"/>
  <c r="V624" i="10"/>
  <c r="U624" i="10"/>
  <c r="T624" i="10"/>
  <c r="S624" i="10"/>
  <c r="R624" i="10"/>
  <c r="Q624" i="10"/>
  <c r="P624" i="10"/>
  <c r="O624" i="10"/>
  <c r="N624" i="10"/>
  <c r="M624" i="10"/>
  <c r="L624" i="10"/>
  <c r="K624" i="10"/>
  <c r="J624" i="10"/>
  <c r="I624" i="10"/>
  <c r="H624" i="10"/>
  <c r="G624" i="10"/>
  <c r="F624" i="10"/>
  <c r="E624" i="10"/>
  <c r="D624" i="10"/>
  <c r="C624" i="10"/>
  <c r="B624" i="10"/>
  <c r="Y623" i="10"/>
  <c r="X623" i="10"/>
  <c r="W623" i="10"/>
  <c r="V623" i="10"/>
  <c r="U623" i="10"/>
  <c r="T623" i="10"/>
  <c r="S623" i="10"/>
  <c r="R623" i="10"/>
  <c r="Q623" i="10"/>
  <c r="P623" i="10"/>
  <c r="O623" i="10"/>
  <c r="N623" i="10"/>
  <c r="M623" i="10"/>
  <c r="L623" i="10"/>
  <c r="K623" i="10"/>
  <c r="J623" i="10"/>
  <c r="I623" i="10"/>
  <c r="H623" i="10"/>
  <c r="G623" i="10"/>
  <c r="F623" i="10"/>
  <c r="E623" i="10"/>
  <c r="D623" i="10"/>
  <c r="C623" i="10"/>
  <c r="B623" i="10"/>
  <c r="Y622" i="10"/>
  <c r="X622" i="10"/>
  <c r="W622" i="10"/>
  <c r="V622" i="10"/>
  <c r="U622" i="10"/>
  <c r="T622" i="10"/>
  <c r="S622" i="10"/>
  <c r="R622" i="10"/>
  <c r="Q622" i="10"/>
  <c r="P622" i="10"/>
  <c r="O622" i="10"/>
  <c r="N622" i="10"/>
  <c r="M622" i="10"/>
  <c r="L622" i="10"/>
  <c r="K622" i="10"/>
  <c r="J622" i="10"/>
  <c r="I622" i="10"/>
  <c r="H622" i="10"/>
  <c r="G622" i="10"/>
  <c r="F622" i="10"/>
  <c r="E622" i="10"/>
  <c r="D622" i="10"/>
  <c r="C622" i="10"/>
  <c r="B622" i="10"/>
  <c r="Y621" i="10"/>
  <c r="X621" i="10"/>
  <c r="W621" i="10"/>
  <c r="V621" i="10"/>
  <c r="U621" i="10"/>
  <c r="T621" i="10"/>
  <c r="S621" i="10"/>
  <c r="R621" i="10"/>
  <c r="Q621" i="10"/>
  <c r="P621" i="10"/>
  <c r="O621" i="10"/>
  <c r="N621" i="10"/>
  <c r="M621" i="10"/>
  <c r="L621" i="10"/>
  <c r="K621" i="10"/>
  <c r="J621" i="10"/>
  <c r="I621" i="10"/>
  <c r="H621" i="10"/>
  <c r="G621" i="10"/>
  <c r="F621" i="10"/>
  <c r="E621" i="10"/>
  <c r="D621" i="10"/>
  <c r="C621" i="10"/>
  <c r="B621" i="10"/>
  <c r="Y620" i="10"/>
  <c r="X620" i="10"/>
  <c r="W620" i="10"/>
  <c r="V620" i="10"/>
  <c r="U620" i="10"/>
  <c r="T620" i="10"/>
  <c r="S620" i="10"/>
  <c r="R620" i="10"/>
  <c r="Q620" i="10"/>
  <c r="P620" i="10"/>
  <c r="O620" i="10"/>
  <c r="N620" i="10"/>
  <c r="M620" i="10"/>
  <c r="L620" i="10"/>
  <c r="K620" i="10"/>
  <c r="J620" i="10"/>
  <c r="I620" i="10"/>
  <c r="H620" i="10"/>
  <c r="G620" i="10"/>
  <c r="F620" i="10"/>
  <c r="E620" i="10"/>
  <c r="D620" i="10"/>
  <c r="C620" i="10"/>
  <c r="B620" i="10"/>
  <c r="Y619" i="10"/>
  <c r="X619" i="10"/>
  <c r="W619" i="10"/>
  <c r="V619" i="10"/>
  <c r="U619" i="10"/>
  <c r="T619" i="10"/>
  <c r="S619" i="10"/>
  <c r="R619" i="10"/>
  <c r="Q619" i="10"/>
  <c r="P619" i="10"/>
  <c r="O619" i="10"/>
  <c r="N619" i="10"/>
  <c r="M619" i="10"/>
  <c r="L619" i="10"/>
  <c r="K619" i="10"/>
  <c r="J619" i="10"/>
  <c r="I619" i="10"/>
  <c r="H619" i="10"/>
  <c r="G619" i="10"/>
  <c r="F619" i="10"/>
  <c r="E619" i="10"/>
  <c r="D619" i="10"/>
  <c r="C619" i="10"/>
  <c r="B619" i="10"/>
  <c r="Y618" i="10"/>
  <c r="X618" i="10"/>
  <c r="W618" i="10"/>
  <c r="V618" i="10"/>
  <c r="U618" i="10"/>
  <c r="T618" i="10"/>
  <c r="S618" i="10"/>
  <c r="R618" i="10"/>
  <c r="Q618" i="10"/>
  <c r="P618" i="10"/>
  <c r="O618" i="10"/>
  <c r="N618" i="10"/>
  <c r="M618" i="10"/>
  <c r="L618" i="10"/>
  <c r="K618" i="10"/>
  <c r="J618" i="10"/>
  <c r="I618" i="10"/>
  <c r="H618" i="10"/>
  <c r="G618" i="10"/>
  <c r="F618" i="10"/>
  <c r="E618" i="10"/>
  <c r="D618" i="10"/>
  <c r="C618" i="10"/>
  <c r="B618" i="10"/>
  <c r="Y617" i="10"/>
  <c r="X617" i="10"/>
  <c r="W617" i="10"/>
  <c r="V617" i="10"/>
  <c r="U617" i="10"/>
  <c r="T617" i="10"/>
  <c r="S617" i="10"/>
  <c r="R617" i="10"/>
  <c r="Q617" i="10"/>
  <c r="P617" i="10"/>
  <c r="O617" i="10"/>
  <c r="N617" i="10"/>
  <c r="M617" i="10"/>
  <c r="L617" i="10"/>
  <c r="K617" i="10"/>
  <c r="J617" i="10"/>
  <c r="I617" i="10"/>
  <c r="H617" i="10"/>
  <c r="G617" i="10"/>
  <c r="F617" i="10"/>
  <c r="E617" i="10"/>
  <c r="D617" i="10"/>
  <c r="C617" i="10"/>
  <c r="B617" i="10"/>
  <c r="Y616" i="10"/>
  <c r="X616" i="10"/>
  <c r="W616" i="10"/>
  <c r="V616" i="10"/>
  <c r="U616" i="10"/>
  <c r="T616" i="10"/>
  <c r="S616" i="10"/>
  <c r="R616" i="10"/>
  <c r="Q616" i="10"/>
  <c r="P616" i="10"/>
  <c r="O616" i="10"/>
  <c r="N616" i="10"/>
  <c r="M616" i="10"/>
  <c r="L616" i="10"/>
  <c r="K616" i="10"/>
  <c r="J616" i="10"/>
  <c r="I616" i="10"/>
  <c r="H616" i="10"/>
  <c r="G616" i="10"/>
  <c r="F616" i="10"/>
  <c r="E616" i="10"/>
  <c r="D616" i="10"/>
  <c r="C616" i="10"/>
  <c r="B616" i="10"/>
  <c r="Y615" i="10"/>
  <c r="X615" i="10"/>
  <c r="W615" i="10"/>
  <c r="V615" i="10"/>
  <c r="U615" i="10"/>
  <c r="T615" i="10"/>
  <c r="S615" i="10"/>
  <c r="R615" i="10"/>
  <c r="Q615" i="10"/>
  <c r="P615" i="10"/>
  <c r="O615" i="10"/>
  <c r="N615" i="10"/>
  <c r="M615" i="10"/>
  <c r="L615" i="10"/>
  <c r="K615" i="10"/>
  <c r="J615" i="10"/>
  <c r="I615" i="10"/>
  <c r="H615" i="10"/>
  <c r="G615" i="10"/>
  <c r="F615" i="10"/>
  <c r="E615" i="10"/>
  <c r="D615" i="10"/>
  <c r="C615" i="10"/>
  <c r="B615" i="10"/>
  <c r="Y614" i="10"/>
  <c r="X614" i="10"/>
  <c r="W614" i="10"/>
  <c r="V614" i="10"/>
  <c r="U614" i="10"/>
  <c r="T614" i="10"/>
  <c r="S614" i="10"/>
  <c r="R614" i="10"/>
  <c r="Q614" i="10"/>
  <c r="P614" i="10"/>
  <c r="O614" i="10"/>
  <c r="N614" i="10"/>
  <c r="M614" i="10"/>
  <c r="L614" i="10"/>
  <c r="K614" i="10"/>
  <c r="J614" i="10"/>
  <c r="I614" i="10"/>
  <c r="H614" i="10"/>
  <c r="G614" i="10"/>
  <c r="F614" i="10"/>
  <c r="E614" i="10"/>
  <c r="D614" i="10"/>
  <c r="C614" i="10"/>
  <c r="B614" i="10"/>
  <c r="Y613" i="10"/>
  <c r="X613" i="10"/>
  <c r="W613" i="10"/>
  <c r="V613" i="10"/>
  <c r="U613" i="10"/>
  <c r="T613" i="10"/>
  <c r="S613" i="10"/>
  <c r="R613" i="10"/>
  <c r="Q613" i="10"/>
  <c r="P613" i="10"/>
  <c r="O613" i="10"/>
  <c r="N613" i="10"/>
  <c r="M613" i="10"/>
  <c r="L613" i="10"/>
  <c r="K613" i="10"/>
  <c r="J613" i="10"/>
  <c r="I613" i="10"/>
  <c r="H613" i="10"/>
  <c r="G613" i="10"/>
  <c r="F613" i="10"/>
  <c r="E613" i="10"/>
  <c r="D613" i="10"/>
  <c r="C613" i="10"/>
  <c r="B613" i="10"/>
  <c r="Y612" i="10"/>
  <c r="X612" i="10"/>
  <c r="W612" i="10"/>
  <c r="V612" i="10"/>
  <c r="U612" i="10"/>
  <c r="T612" i="10"/>
  <c r="S612" i="10"/>
  <c r="R612" i="10"/>
  <c r="Q612" i="10"/>
  <c r="P612" i="10"/>
  <c r="O612" i="10"/>
  <c r="N612" i="10"/>
  <c r="M612" i="10"/>
  <c r="L612" i="10"/>
  <c r="K612" i="10"/>
  <c r="J612" i="10"/>
  <c r="I612" i="10"/>
  <c r="H612" i="10"/>
  <c r="G612" i="10"/>
  <c r="F612" i="10"/>
  <c r="E612" i="10"/>
  <c r="D612" i="10"/>
  <c r="C612" i="10"/>
  <c r="B612" i="10"/>
  <c r="Y611" i="10"/>
  <c r="X611" i="10"/>
  <c r="W611" i="10"/>
  <c r="V611" i="10"/>
  <c r="U611" i="10"/>
  <c r="T611" i="10"/>
  <c r="S611" i="10"/>
  <c r="R611" i="10"/>
  <c r="Q611" i="10"/>
  <c r="P611" i="10"/>
  <c r="O611" i="10"/>
  <c r="N611" i="10"/>
  <c r="M611" i="10"/>
  <c r="L611" i="10"/>
  <c r="K611" i="10"/>
  <c r="J611" i="10"/>
  <c r="I611" i="10"/>
  <c r="H611" i="10"/>
  <c r="G611" i="10"/>
  <c r="F611" i="10"/>
  <c r="E611" i="10"/>
  <c r="D611" i="10"/>
  <c r="C611" i="10"/>
  <c r="B611" i="10"/>
  <c r="Y610" i="10"/>
  <c r="X610" i="10"/>
  <c r="W610" i="10"/>
  <c r="V610" i="10"/>
  <c r="U610" i="10"/>
  <c r="T610" i="10"/>
  <c r="S610" i="10"/>
  <c r="R610" i="10"/>
  <c r="Q610" i="10"/>
  <c r="P610" i="10"/>
  <c r="O610" i="10"/>
  <c r="N610" i="10"/>
  <c r="M610" i="10"/>
  <c r="L610" i="10"/>
  <c r="K610" i="10"/>
  <c r="J610" i="10"/>
  <c r="I610" i="10"/>
  <c r="H610" i="10"/>
  <c r="G610" i="10"/>
  <c r="F610" i="10"/>
  <c r="E610" i="10"/>
  <c r="D610" i="10"/>
  <c r="C610" i="10"/>
  <c r="B610" i="10"/>
  <c r="Y609" i="10"/>
  <c r="X609" i="10"/>
  <c r="W609" i="10"/>
  <c r="V609" i="10"/>
  <c r="U609" i="10"/>
  <c r="T609" i="10"/>
  <c r="S609" i="10"/>
  <c r="R609" i="10"/>
  <c r="Q609" i="10"/>
  <c r="P609" i="10"/>
  <c r="O609" i="10"/>
  <c r="N609" i="10"/>
  <c r="M609" i="10"/>
  <c r="L609" i="10"/>
  <c r="K609" i="10"/>
  <c r="J609" i="10"/>
  <c r="I609" i="10"/>
  <c r="H609" i="10"/>
  <c r="G609" i="10"/>
  <c r="F609" i="10"/>
  <c r="E609" i="10"/>
  <c r="D609" i="10"/>
  <c r="C609" i="10"/>
  <c r="B609" i="10"/>
  <c r="Y608" i="10"/>
  <c r="X608" i="10"/>
  <c r="W608" i="10"/>
  <c r="V608" i="10"/>
  <c r="U608" i="10"/>
  <c r="T608" i="10"/>
  <c r="S608" i="10"/>
  <c r="R608" i="10"/>
  <c r="Q608" i="10"/>
  <c r="P608" i="10"/>
  <c r="O608" i="10"/>
  <c r="N608" i="10"/>
  <c r="M608" i="10"/>
  <c r="L608" i="10"/>
  <c r="K608" i="10"/>
  <c r="J608" i="10"/>
  <c r="I608" i="10"/>
  <c r="H608" i="10"/>
  <c r="G608" i="10"/>
  <c r="F608" i="10"/>
  <c r="E608" i="10"/>
  <c r="D608" i="10"/>
  <c r="C608" i="10"/>
  <c r="B608" i="10"/>
  <c r="Y607" i="10"/>
  <c r="X607" i="10"/>
  <c r="W607" i="10"/>
  <c r="V607" i="10"/>
  <c r="U607" i="10"/>
  <c r="T607" i="10"/>
  <c r="S607" i="10"/>
  <c r="R607" i="10"/>
  <c r="Q607" i="10"/>
  <c r="P607" i="10"/>
  <c r="O607" i="10"/>
  <c r="N607" i="10"/>
  <c r="M607" i="10"/>
  <c r="L607" i="10"/>
  <c r="K607" i="10"/>
  <c r="J607" i="10"/>
  <c r="I607" i="10"/>
  <c r="H607" i="10"/>
  <c r="G607" i="10"/>
  <c r="F607" i="10"/>
  <c r="E607" i="10"/>
  <c r="D607" i="10"/>
  <c r="C607" i="10"/>
  <c r="B607" i="10"/>
  <c r="Y606" i="10"/>
  <c r="X606" i="10"/>
  <c r="W606" i="10"/>
  <c r="V606" i="10"/>
  <c r="U606" i="10"/>
  <c r="T606" i="10"/>
  <c r="S606" i="10"/>
  <c r="R606" i="10"/>
  <c r="Q606" i="10"/>
  <c r="P606" i="10"/>
  <c r="O606" i="10"/>
  <c r="N606" i="10"/>
  <c r="M606" i="10"/>
  <c r="L606" i="10"/>
  <c r="K606" i="10"/>
  <c r="J606" i="10"/>
  <c r="I606" i="10"/>
  <c r="H606" i="10"/>
  <c r="G606" i="10"/>
  <c r="F606" i="10"/>
  <c r="E606" i="10"/>
  <c r="D606" i="10"/>
  <c r="C606" i="10"/>
  <c r="B606" i="10"/>
  <c r="Y605" i="10"/>
  <c r="X605" i="10"/>
  <c r="W605" i="10"/>
  <c r="V605" i="10"/>
  <c r="U605" i="10"/>
  <c r="T605" i="10"/>
  <c r="S605" i="10"/>
  <c r="R605" i="10"/>
  <c r="Q605" i="10"/>
  <c r="P605" i="10"/>
  <c r="O605" i="10"/>
  <c r="N605" i="10"/>
  <c r="M605" i="10"/>
  <c r="L605" i="10"/>
  <c r="K605" i="10"/>
  <c r="J605" i="10"/>
  <c r="I605" i="10"/>
  <c r="H605" i="10"/>
  <c r="G605" i="10"/>
  <c r="F605" i="10"/>
  <c r="E605" i="10"/>
  <c r="D605" i="10"/>
  <c r="C605" i="10"/>
  <c r="B605" i="10"/>
  <c r="Y604" i="10"/>
  <c r="X604" i="10"/>
  <c r="W604" i="10"/>
  <c r="V604" i="10"/>
  <c r="U604" i="10"/>
  <c r="T604" i="10"/>
  <c r="S604" i="10"/>
  <c r="R604" i="10"/>
  <c r="Q604" i="10"/>
  <c r="P604" i="10"/>
  <c r="O604" i="10"/>
  <c r="N604" i="10"/>
  <c r="M604" i="10"/>
  <c r="L604" i="10"/>
  <c r="K604" i="10"/>
  <c r="J604" i="10"/>
  <c r="I604" i="10"/>
  <c r="H604" i="10"/>
  <c r="G604" i="10"/>
  <c r="F604" i="10"/>
  <c r="E604" i="10"/>
  <c r="D604" i="10"/>
  <c r="C604" i="10"/>
  <c r="B604" i="10"/>
  <c r="Y603" i="10"/>
  <c r="X603" i="10"/>
  <c r="W603" i="10"/>
  <c r="V603" i="10"/>
  <c r="U603" i="10"/>
  <c r="T603" i="10"/>
  <c r="S603" i="10"/>
  <c r="R603" i="10"/>
  <c r="Q603" i="10"/>
  <c r="P603" i="10"/>
  <c r="O603" i="10"/>
  <c r="N603" i="10"/>
  <c r="M603" i="10"/>
  <c r="L603" i="10"/>
  <c r="K603" i="10"/>
  <c r="J603" i="10"/>
  <c r="I603" i="10"/>
  <c r="H603" i="10"/>
  <c r="G603" i="10"/>
  <c r="F603" i="10"/>
  <c r="E603" i="10"/>
  <c r="D603" i="10"/>
  <c r="C603" i="10"/>
  <c r="B603" i="10"/>
  <c r="Y602" i="10"/>
  <c r="X602" i="10"/>
  <c r="W602" i="10"/>
  <c r="V602" i="10"/>
  <c r="U602" i="10"/>
  <c r="T602" i="10"/>
  <c r="S602" i="10"/>
  <c r="R602" i="10"/>
  <c r="Q602" i="10"/>
  <c r="P602" i="10"/>
  <c r="O602" i="10"/>
  <c r="N602" i="10"/>
  <c r="M602" i="10"/>
  <c r="L602" i="10"/>
  <c r="K602" i="10"/>
  <c r="J602" i="10"/>
  <c r="I602" i="10"/>
  <c r="H602" i="10"/>
  <c r="G602" i="10"/>
  <c r="F602" i="10"/>
  <c r="E602" i="10"/>
  <c r="D602" i="10"/>
  <c r="C602" i="10"/>
  <c r="B602" i="10"/>
  <c r="Y601" i="10"/>
  <c r="X601" i="10"/>
  <c r="W601" i="10"/>
  <c r="V601" i="10"/>
  <c r="U601" i="10"/>
  <c r="T601" i="10"/>
  <c r="S601" i="10"/>
  <c r="R601" i="10"/>
  <c r="Q601" i="10"/>
  <c r="P601" i="10"/>
  <c r="O601" i="10"/>
  <c r="N601" i="10"/>
  <c r="M601" i="10"/>
  <c r="L601" i="10"/>
  <c r="K601" i="10"/>
  <c r="J601" i="10"/>
  <c r="I601" i="10"/>
  <c r="H601" i="10"/>
  <c r="G601" i="10"/>
  <c r="F601" i="10"/>
  <c r="E601" i="10"/>
  <c r="D601" i="10"/>
  <c r="C601" i="10"/>
  <c r="B601" i="10"/>
  <c r="Y600" i="10"/>
  <c r="X600" i="10"/>
  <c r="W600" i="10"/>
  <c r="V600" i="10"/>
  <c r="U600" i="10"/>
  <c r="T600" i="10"/>
  <c r="S600" i="10"/>
  <c r="R600" i="10"/>
  <c r="Q600" i="10"/>
  <c r="P600" i="10"/>
  <c r="O600" i="10"/>
  <c r="N600" i="10"/>
  <c r="M600" i="10"/>
  <c r="L600" i="10"/>
  <c r="K600" i="10"/>
  <c r="J600" i="10"/>
  <c r="I600" i="10"/>
  <c r="H600" i="10"/>
  <c r="G600" i="10"/>
  <c r="F600" i="10"/>
  <c r="E600" i="10"/>
  <c r="D600" i="10"/>
  <c r="C600" i="10"/>
  <c r="B600" i="10"/>
  <c r="Y599" i="10"/>
  <c r="X599" i="10"/>
  <c r="W599" i="10"/>
  <c r="V599" i="10"/>
  <c r="U599" i="10"/>
  <c r="T599" i="10"/>
  <c r="S599" i="10"/>
  <c r="R599" i="10"/>
  <c r="Q599" i="10"/>
  <c r="P599" i="10"/>
  <c r="O599" i="10"/>
  <c r="N599" i="10"/>
  <c r="M599" i="10"/>
  <c r="L599" i="10"/>
  <c r="K599" i="10"/>
  <c r="J599" i="10"/>
  <c r="I599" i="10"/>
  <c r="H599" i="10"/>
  <c r="G599" i="10"/>
  <c r="F599" i="10"/>
  <c r="E599" i="10"/>
  <c r="D599" i="10"/>
  <c r="C599" i="10"/>
  <c r="B599" i="10"/>
  <c r="Y598" i="10"/>
  <c r="X598" i="10"/>
  <c r="W598" i="10"/>
  <c r="V598" i="10"/>
  <c r="U598" i="10"/>
  <c r="T598" i="10"/>
  <c r="S598" i="10"/>
  <c r="R598" i="10"/>
  <c r="Q598" i="10"/>
  <c r="P598" i="10"/>
  <c r="O598" i="10"/>
  <c r="N598" i="10"/>
  <c r="M598" i="10"/>
  <c r="L598" i="10"/>
  <c r="K598" i="10"/>
  <c r="J598" i="10"/>
  <c r="I598" i="10"/>
  <c r="H598" i="10"/>
  <c r="G598" i="10"/>
  <c r="F598" i="10"/>
  <c r="E598" i="10"/>
  <c r="D598" i="10"/>
  <c r="C598" i="10"/>
  <c r="B598" i="10"/>
  <c r="Y597" i="10"/>
  <c r="X597" i="10"/>
  <c r="W597" i="10"/>
  <c r="V597" i="10"/>
  <c r="U597" i="10"/>
  <c r="T597" i="10"/>
  <c r="S597" i="10"/>
  <c r="R597" i="10"/>
  <c r="Q597" i="10"/>
  <c r="P597" i="10"/>
  <c r="O597" i="10"/>
  <c r="N597" i="10"/>
  <c r="M597" i="10"/>
  <c r="L597" i="10"/>
  <c r="K597" i="10"/>
  <c r="J597" i="10"/>
  <c r="I597" i="10"/>
  <c r="H597" i="10"/>
  <c r="G597" i="10"/>
  <c r="F597" i="10"/>
  <c r="E597" i="10"/>
  <c r="D597" i="10"/>
  <c r="C597" i="10"/>
  <c r="B597" i="10"/>
  <c r="Y596" i="10"/>
  <c r="X596" i="10"/>
  <c r="W596" i="10"/>
  <c r="V596" i="10"/>
  <c r="U596" i="10"/>
  <c r="T596" i="10"/>
  <c r="S596" i="10"/>
  <c r="R596" i="10"/>
  <c r="Q596" i="10"/>
  <c r="P596" i="10"/>
  <c r="O596" i="10"/>
  <c r="N596" i="10"/>
  <c r="M596" i="10"/>
  <c r="L596" i="10"/>
  <c r="K596" i="10"/>
  <c r="J596" i="10"/>
  <c r="I596" i="10"/>
  <c r="H596" i="10"/>
  <c r="G596" i="10"/>
  <c r="F596" i="10"/>
  <c r="E596" i="10"/>
  <c r="D596" i="10"/>
  <c r="C596" i="10"/>
  <c r="B596" i="10"/>
  <c r="Y595" i="10"/>
  <c r="X595" i="10"/>
  <c r="W595" i="10"/>
  <c r="V595" i="10"/>
  <c r="U595" i="10"/>
  <c r="T595" i="10"/>
  <c r="S595" i="10"/>
  <c r="R595" i="10"/>
  <c r="Q595" i="10"/>
  <c r="P595" i="10"/>
  <c r="O595" i="10"/>
  <c r="N595" i="10"/>
  <c r="M595" i="10"/>
  <c r="L595" i="10"/>
  <c r="K595" i="10"/>
  <c r="J595" i="10"/>
  <c r="I595" i="10"/>
  <c r="H595" i="10"/>
  <c r="G595" i="10"/>
  <c r="F595" i="10"/>
  <c r="E595" i="10"/>
  <c r="D595" i="10"/>
  <c r="C595" i="10"/>
  <c r="B595" i="10"/>
  <c r="Y594" i="10"/>
  <c r="X594" i="10"/>
  <c r="W594" i="10"/>
  <c r="V594" i="10"/>
  <c r="U594" i="10"/>
  <c r="T594" i="10"/>
  <c r="S594" i="10"/>
  <c r="R594" i="10"/>
  <c r="Q594" i="10"/>
  <c r="P594" i="10"/>
  <c r="O594" i="10"/>
  <c r="N594" i="10"/>
  <c r="M594" i="10"/>
  <c r="L594" i="10"/>
  <c r="K594" i="10"/>
  <c r="J594" i="10"/>
  <c r="I594" i="10"/>
  <c r="H594" i="10"/>
  <c r="G594" i="10"/>
  <c r="F594" i="10"/>
  <c r="E594" i="10"/>
  <c r="D594" i="10"/>
  <c r="C594" i="10"/>
  <c r="B594" i="10"/>
  <c r="Y593" i="10"/>
  <c r="X593" i="10"/>
  <c r="W593" i="10"/>
  <c r="V593" i="10"/>
  <c r="U593" i="10"/>
  <c r="T593" i="10"/>
  <c r="S593" i="10"/>
  <c r="R593" i="10"/>
  <c r="Q593" i="10"/>
  <c r="P593" i="10"/>
  <c r="O593" i="10"/>
  <c r="N593" i="10"/>
  <c r="M593" i="10"/>
  <c r="L593" i="10"/>
  <c r="K593" i="10"/>
  <c r="J593" i="10"/>
  <c r="I593" i="10"/>
  <c r="H593" i="10"/>
  <c r="G593" i="10"/>
  <c r="F593" i="10"/>
  <c r="E593" i="10"/>
  <c r="D593" i="10"/>
  <c r="C593" i="10"/>
  <c r="B593" i="10"/>
  <c r="Y592" i="10"/>
  <c r="X592" i="10"/>
  <c r="W592" i="10"/>
  <c r="V592" i="10"/>
  <c r="U592" i="10"/>
  <c r="T592" i="10"/>
  <c r="S592" i="10"/>
  <c r="R592" i="10"/>
  <c r="Q592" i="10"/>
  <c r="P592" i="10"/>
  <c r="O592" i="10"/>
  <c r="N592" i="10"/>
  <c r="M592" i="10"/>
  <c r="L592" i="10"/>
  <c r="K592" i="10"/>
  <c r="J592" i="10"/>
  <c r="I592" i="10"/>
  <c r="H592" i="10"/>
  <c r="G592" i="10"/>
  <c r="F592" i="10"/>
  <c r="E592" i="10"/>
  <c r="D592" i="10"/>
  <c r="C592" i="10"/>
  <c r="B592" i="10"/>
  <c r="Y591" i="10"/>
  <c r="X591" i="10"/>
  <c r="W591" i="10"/>
  <c r="V591" i="10"/>
  <c r="U591" i="10"/>
  <c r="T591" i="10"/>
  <c r="S591" i="10"/>
  <c r="R591" i="10"/>
  <c r="Q591" i="10"/>
  <c r="P591" i="10"/>
  <c r="O591" i="10"/>
  <c r="N591" i="10"/>
  <c r="M591" i="10"/>
  <c r="L591" i="10"/>
  <c r="K591" i="10"/>
  <c r="J591" i="10"/>
  <c r="I591" i="10"/>
  <c r="H591" i="10"/>
  <c r="G591" i="10"/>
  <c r="F591" i="10"/>
  <c r="E591" i="10"/>
  <c r="D591" i="10"/>
  <c r="C591" i="10"/>
  <c r="B591" i="10"/>
  <c r="Y590" i="10"/>
  <c r="X590" i="10"/>
  <c r="W590" i="10"/>
  <c r="V590" i="10"/>
  <c r="U590" i="10"/>
  <c r="T590" i="10"/>
  <c r="S590" i="10"/>
  <c r="R590" i="10"/>
  <c r="Q590" i="10"/>
  <c r="P590" i="10"/>
  <c r="O590" i="10"/>
  <c r="N590" i="10"/>
  <c r="M590" i="10"/>
  <c r="L590" i="10"/>
  <c r="K590" i="10"/>
  <c r="J590" i="10"/>
  <c r="I590" i="10"/>
  <c r="H590" i="10"/>
  <c r="G590" i="10"/>
  <c r="F590" i="10"/>
  <c r="E590" i="10"/>
  <c r="D590" i="10"/>
  <c r="C590" i="10"/>
  <c r="B590" i="10"/>
  <c r="Y589" i="10"/>
  <c r="X589" i="10"/>
  <c r="W589" i="10"/>
  <c r="V589" i="10"/>
  <c r="U589" i="10"/>
  <c r="T589" i="10"/>
  <c r="S589" i="10"/>
  <c r="R589" i="10"/>
  <c r="Q589" i="10"/>
  <c r="P589" i="10"/>
  <c r="O589" i="10"/>
  <c r="N589" i="10"/>
  <c r="M589" i="10"/>
  <c r="L589" i="10"/>
  <c r="K589" i="10"/>
  <c r="J589" i="10"/>
  <c r="I589" i="10"/>
  <c r="H589" i="10"/>
  <c r="G589" i="10"/>
  <c r="F589" i="10"/>
  <c r="E589" i="10"/>
  <c r="D589" i="10"/>
  <c r="C589" i="10"/>
  <c r="B589" i="10"/>
  <c r="Y588" i="10"/>
  <c r="X588" i="10"/>
  <c r="W588" i="10"/>
  <c r="V588" i="10"/>
  <c r="U588" i="10"/>
  <c r="T588" i="10"/>
  <c r="S588" i="10"/>
  <c r="R588" i="10"/>
  <c r="Q588" i="10"/>
  <c r="P588" i="10"/>
  <c r="O588" i="10"/>
  <c r="N588" i="10"/>
  <c r="M588" i="10"/>
  <c r="L588" i="10"/>
  <c r="K588" i="10"/>
  <c r="J588" i="10"/>
  <c r="I588" i="10"/>
  <c r="H588" i="10"/>
  <c r="G588" i="10"/>
  <c r="F588" i="10"/>
  <c r="E588" i="10"/>
  <c r="D588" i="10"/>
  <c r="C588" i="10"/>
  <c r="B588" i="10"/>
  <c r="Y587" i="10"/>
  <c r="X587" i="10"/>
  <c r="W587" i="10"/>
  <c r="V587" i="10"/>
  <c r="U587" i="10"/>
  <c r="T587" i="10"/>
  <c r="S587" i="10"/>
  <c r="R587" i="10"/>
  <c r="Q587" i="10"/>
  <c r="P587" i="10"/>
  <c r="O587" i="10"/>
  <c r="N587" i="10"/>
  <c r="M587" i="10"/>
  <c r="L587" i="10"/>
  <c r="K587" i="10"/>
  <c r="J587" i="10"/>
  <c r="I587" i="10"/>
  <c r="H587" i="10"/>
  <c r="G587" i="10"/>
  <c r="F587" i="10"/>
  <c r="E587" i="10"/>
  <c r="D587" i="10"/>
  <c r="C587" i="10"/>
  <c r="B587" i="10"/>
  <c r="Y586" i="10"/>
  <c r="X586" i="10"/>
  <c r="W586" i="10"/>
  <c r="V586" i="10"/>
  <c r="U586" i="10"/>
  <c r="T586" i="10"/>
  <c r="S586" i="10"/>
  <c r="R586" i="10"/>
  <c r="Q586" i="10"/>
  <c r="P586" i="10"/>
  <c r="O586" i="10"/>
  <c r="N586" i="10"/>
  <c r="M586" i="10"/>
  <c r="L586" i="10"/>
  <c r="K586" i="10"/>
  <c r="J586" i="10"/>
  <c r="I586" i="10"/>
  <c r="H586" i="10"/>
  <c r="G586" i="10"/>
  <c r="F586" i="10"/>
  <c r="E586" i="10"/>
  <c r="D586" i="10"/>
  <c r="C586" i="10"/>
  <c r="B586" i="10"/>
  <c r="Y585" i="10"/>
  <c r="X585" i="10"/>
  <c r="W585" i="10"/>
  <c r="V585" i="10"/>
  <c r="U585" i="10"/>
  <c r="T585" i="10"/>
  <c r="S585" i="10"/>
  <c r="R585" i="10"/>
  <c r="Q585" i="10"/>
  <c r="P585" i="10"/>
  <c r="O585" i="10"/>
  <c r="N585" i="10"/>
  <c r="M585" i="10"/>
  <c r="L585" i="10"/>
  <c r="K585" i="10"/>
  <c r="J585" i="10"/>
  <c r="I585" i="10"/>
  <c r="H585" i="10"/>
  <c r="G585" i="10"/>
  <c r="F585" i="10"/>
  <c r="E585" i="10"/>
  <c r="D585" i="10"/>
  <c r="C585" i="10"/>
  <c r="B585" i="10"/>
  <c r="Y584" i="10"/>
  <c r="X584" i="10"/>
  <c r="W584" i="10"/>
  <c r="V584" i="10"/>
  <c r="U584" i="10"/>
  <c r="T584" i="10"/>
  <c r="S584" i="10"/>
  <c r="R584" i="10"/>
  <c r="Q584" i="10"/>
  <c r="P584" i="10"/>
  <c r="O584" i="10"/>
  <c r="N584" i="10"/>
  <c r="M584" i="10"/>
  <c r="L584" i="10"/>
  <c r="K584" i="10"/>
  <c r="J584" i="10"/>
  <c r="I584" i="10"/>
  <c r="H584" i="10"/>
  <c r="G584" i="10"/>
  <c r="F584" i="10"/>
  <c r="E584" i="10"/>
  <c r="D584" i="10"/>
  <c r="C584" i="10"/>
  <c r="B584" i="10"/>
  <c r="Y583" i="10"/>
  <c r="X583" i="10"/>
  <c r="W583" i="10"/>
  <c r="V583" i="10"/>
  <c r="U583" i="10"/>
  <c r="T583" i="10"/>
  <c r="S583" i="10"/>
  <c r="R583" i="10"/>
  <c r="Q583" i="10"/>
  <c r="P583" i="10"/>
  <c r="O583" i="10"/>
  <c r="N583" i="10"/>
  <c r="M583" i="10"/>
  <c r="L583" i="10"/>
  <c r="K583" i="10"/>
  <c r="J583" i="10"/>
  <c r="I583" i="10"/>
  <c r="H583" i="10"/>
  <c r="G583" i="10"/>
  <c r="F583" i="10"/>
  <c r="E583" i="10"/>
  <c r="D583" i="10"/>
  <c r="C583" i="10"/>
  <c r="B583" i="10"/>
  <c r="Y582" i="10"/>
  <c r="X582" i="10"/>
  <c r="W582" i="10"/>
  <c r="V582" i="10"/>
  <c r="U582" i="10"/>
  <c r="T582" i="10"/>
  <c r="S582" i="10"/>
  <c r="R582" i="10"/>
  <c r="Q582" i="10"/>
  <c r="P582" i="10"/>
  <c r="O582" i="10"/>
  <c r="N582" i="10"/>
  <c r="M582" i="10"/>
  <c r="L582" i="10"/>
  <c r="K582" i="10"/>
  <c r="J582" i="10"/>
  <c r="I582" i="10"/>
  <c r="H582" i="10"/>
  <c r="G582" i="10"/>
  <c r="F582" i="10"/>
  <c r="E582" i="10"/>
  <c r="D582" i="10"/>
  <c r="C582" i="10"/>
  <c r="B582" i="10"/>
  <c r="Y581" i="10"/>
  <c r="X581" i="10"/>
  <c r="W581" i="10"/>
  <c r="V581" i="10"/>
  <c r="U581" i="10"/>
  <c r="T581" i="10"/>
  <c r="S581" i="10"/>
  <c r="R581" i="10"/>
  <c r="Q581" i="10"/>
  <c r="P581" i="10"/>
  <c r="O581" i="10"/>
  <c r="N581" i="10"/>
  <c r="M581" i="10"/>
  <c r="L581" i="10"/>
  <c r="K581" i="10"/>
  <c r="J581" i="10"/>
  <c r="I581" i="10"/>
  <c r="H581" i="10"/>
  <c r="G581" i="10"/>
  <c r="F581" i="10"/>
  <c r="E581" i="10"/>
  <c r="D581" i="10"/>
  <c r="C581" i="10"/>
  <c r="B581" i="10"/>
  <c r="Y580" i="10"/>
  <c r="X580" i="10"/>
  <c r="W580" i="10"/>
  <c r="V580" i="10"/>
  <c r="U580" i="10"/>
  <c r="T580" i="10"/>
  <c r="S580" i="10"/>
  <c r="R580" i="10"/>
  <c r="Q580" i="10"/>
  <c r="P580" i="10"/>
  <c r="O580" i="10"/>
  <c r="N580" i="10"/>
  <c r="M580" i="10"/>
  <c r="L580" i="10"/>
  <c r="K580" i="10"/>
  <c r="J580" i="10"/>
  <c r="I580" i="10"/>
  <c r="H580" i="10"/>
  <c r="G580" i="10"/>
  <c r="F580" i="10"/>
  <c r="E580" i="10"/>
  <c r="D580" i="10"/>
  <c r="C580" i="10"/>
  <c r="B580" i="10"/>
  <c r="Y579" i="10"/>
  <c r="X579" i="10"/>
  <c r="W579" i="10"/>
  <c r="V579" i="10"/>
  <c r="U579" i="10"/>
  <c r="T579" i="10"/>
  <c r="S579" i="10"/>
  <c r="R579" i="10"/>
  <c r="Q579" i="10"/>
  <c r="P579" i="10"/>
  <c r="O579" i="10"/>
  <c r="N579" i="10"/>
  <c r="M579" i="10"/>
  <c r="L579" i="10"/>
  <c r="K579" i="10"/>
  <c r="J579" i="10"/>
  <c r="I579" i="10"/>
  <c r="H579" i="10"/>
  <c r="G579" i="10"/>
  <c r="F579" i="10"/>
  <c r="E579" i="10"/>
  <c r="D579" i="10"/>
  <c r="C579" i="10"/>
  <c r="B579" i="10"/>
  <c r="Y578" i="10"/>
  <c r="X578" i="10"/>
  <c r="W578" i="10"/>
  <c r="V578" i="10"/>
  <c r="U578" i="10"/>
  <c r="T578" i="10"/>
  <c r="S578" i="10"/>
  <c r="R578" i="10"/>
  <c r="Q578" i="10"/>
  <c r="P578" i="10"/>
  <c r="O578" i="10"/>
  <c r="N578" i="10"/>
  <c r="M578" i="10"/>
  <c r="L578" i="10"/>
  <c r="K578" i="10"/>
  <c r="J578" i="10"/>
  <c r="I578" i="10"/>
  <c r="H578" i="10"/>
  <c r="G578" i="10"/>
  <c r="F578" i="10"/>
  <c r="E578" i="10"/>
  <c r="D578" i="10"/>
  <c r="C578" i="10"/>
  <c r="B578" i="10"/>
  <c r="Y577" i="10"/>
  <c r="X577" i="10"/>
  <c r="W577" i="10"/>
  <c r="V577" i="10"/>
  <c r="U577" i="10"/>
  <c r="T577" i="10"/>
  <c r="S577" i="10"/>
  <c r="R577" i="10"/>
  <c r="Q577" i="10"/>
  <c r="P577" i="10"/>
  <c r="O577" i="10"/>
  <c r="N577" i="10"/>
  <c r="M577" i="10"/>
  <c r="L577" i="10"/>
  <c r="K577" i="10"/>
  <c r="J577" i="10"/>
  <c r="I577" i="10"/>
  <c r="H577" i="10"/>
  <c r="G577" i="10"/>
  <c r="F577" i="10"/>
  <c r="E577" i="10"/>
  <c r="D577" i="10"/>
  <c r="C577" i="10"/>
  <c r="B577" i="10"/>
  <c r="Y576" i="10"/>
  <c r="X576" i="10"/>
  <c r="W576" i="10"/>
  <c r="V576" i="10"/>
  <c r="U576" i="10"/>
  <c r="T576" i="10"/>
  <c r="S576" i="10"/>
  <c r="R576" i="10"/>
  <c r="Q576" i="10"/>
  <c r="P576" i="10"/>
  <c r="O576" i="10"/>
  <c r="N576" i="10"/>
  <c r="M576" i="10"/>
  <c r="L576" i="10"/>
  <c r="K576" i="10"/>
  <c r="J576" i="10"/>
  <c r="I576" i="10"/>
  <c r="H576" i="10"/>
  <c r="G576" i="10"/>
  <c r="F576" i="10"/>
  <c r="E576" i="10"/>
  <c r="D576" i="10"/>
  <c r="C576" i="10"/>
  <c r="B576" i="10"/>
  <c r="Y575" i="10"/>
  <c r="X575" i="10"/>
  <c r="W575" i="10"/>
  <c r="V575" i="10"/>
  <c r="U575" i="10"/>
  <c r="T575" i="10"/>
  <c r="S575" i="10"/>
  <c r="R575" i="10"/>
  <c r="Q575" i="10"/>
  <c r="P575" i="10"/>
  <c r="O575" i="10"/>
  <c r="N575" i="10"/>
  <c r="M575" i="10"/>
  <c r="L575" i="10"/>
  <c r="K575" i="10"/>
  <c r="J575" i="10"/>
  <c r="I575" i="10"/>
  <c r="H575" i="10"/>
  <c r="G575" i="10"/>
  <c r="F575" i="10"/>
  <c r="E575" i="10"/>
  <c r="D575" i="10"/>
  <c r="C575" i="10"/>
  <c r="B575" i="10"/>
  <c r="Y574" i="10"/>
  <c r="X574" i="10"/>
  <c r="W574" i="10"/>
  <c r="V574" i="10"/>
  <c r="U574" i="10"/>
  <c r="T574" i="10"/>
  <c r="S574" i="10"/>
  <c r="R574" i="10"/>
  <c r="Q574" i="10"/>
  <c r="P574" i="10"/>
  <c r="O574" i="10"/>
  <c r="N574" i="10"/>
  <c r="M574" i="10"/>
  <c r="L574" i="10"/>
  <c r="K574" i="10"/>
  <c r="J574" i="10"/>
  <c r="I574" i="10"/>
  <c r="H574" i="10"/>
  <c r="G574" i="10"/>
  <c r="F574" i="10"/>
  <c r="E574" i="10"/>
  <c r="D574" i="10"/>
  <c r="C574" i="10"/>
  <c r="B574" i="10"/>
  <c r="Y573" i="10"/>
  <c r="X573" i="10"/>
  <c r="W573" i="10"/>
  <c r="V573" i="10"/>
  <c r="U573" i="10"/>
  <c r="T573" i="10"/>
  <c r="S573" i="10"/>
  <c r="R573" i="10"/>
  <c r="Q573" i="10"/>
  <c r="P573" i="10"/>
  <c r="O573" i="10"/>
  <c r="N573" i="10"/>
  <c r="M573" i="10"/>
  <c r="L573" i="10"/>
  <c r="K573" i="10"/>
  <c r="J573" i="10"/>
  <c r="I573" i="10"/>
  <c r="H573" i="10"/>
  <c r="G573" i="10"/>
  <c r="F573" i="10"/>
  <c r="E573" i="10"/>
  <c r="D573" i="10"/>
  <c r="C573" i="10"/>
  <c r="B573" i="10"/>
  <c r="Y572" i="10"/>
  <c r="X572" i="10"/>
  <c r="W572" i="10"/>
  <c r="V572" i="10"/>
  <c r="U572" i="10"/>
  <c r="T572" i="10"/>
  <c r="S572" i="10"/>
  <c r="R572" i="10"/>
  <c r="Q572" i="10"/>
  <c r="P572" i="10"/>
  <c r="O572" i="10"/>
  <c r="N572" i="10"/>
  <c r="M572" i="10"/>
  <c r="L572" i="10"/>
  <c r="K572" i="10"/>
  <c r="J572" i="10"/>
  <c r="I572" i="10"/>
  <c r="H572" i="10"/>
  <c r="G572" i="10"/>
  <c r="F572" i="10"/>
  <c r="E572" i="10"/>
  <c r="D572" i="10"/>
  <c r="C572" i="10"/>
  <c r="B572" i="10"/>
  <c r="Y571" i="10"/>
  <c r="X571" i="10"/>
  <c r="W571" i="10"/>
  <c r="V571" i="10"/>
  <c r="U571" i="10"/>
  <c r="T571" i="10"/>
  <c r="S571" i="10"/>
  <c r="R571" i="10"/>
  <c r="Q571" i="10"/>
  <c r="P571" i="10"/>
  <c r="O571" i="10"/>
  <c r="N571" i="10"/>
  <c r="M571" i="10"/>
  <c r="L571" i="10"/>
  <c r="K571" i="10"/>
  <c r="J571" i="10"/>
  <c r="I571" i="10"/>
  <c r="H571" i="10"/>
  <c r="G571" i="10"/>
  <c r="F571" i="10"/>
  <c r="E571" i="10"/>
  <c r="D571" i="10"/>
  <c r="C571" i="10"/>
  <c r="B571" i="10"/>
  <c r="Y570" i="10"/>
  <c r="X570" i="10"/>
  <c r="W570" i="10"/>
  <c r="V570" i="10"/>
  <c r="U570" i="10"/>
  <c r="T570" i="10"/>
  <c r="S570" i="10"/>
  <c r="R570" i="10"/>
  <c r="Q570" i="10"/>
  <c r="P570" i="10"/>
  <c r="O570" i="10"/>
  <c r="N570" i="10"/>
  <c r="M570" i="10"/>
  <c r="L570" i="10"/>
  <c r="K570" i="10"/>
  <c r="J570" i="10"/>
  <c r="I570" i="10"/>
  <c r="H570" i="10"/>
  <c r="G570" i="10"/>
  <c r="F570" i="10"/>
  <c r="E570" i="10"/>
  <c r="D570" i="10"/>
  <c r="C570" i="10"/>
  <c r="B570" i="10"/>
  <c r="Y569" i="10"/>
  <c r="X569" i="10"/>
  <c r="W569" i="10"/>
  <c r="V569" i="10"/>
  <c r="U569" i="10"/>
  <c r="T569" i="10"/>
  <c r="S569" i="10"/>
  <c r="R569" i="10"/>
  <c r="Q569" i="10"/>
  <c r="P569" i="10"/>
  <c r="O569" i="10"/>
  <c r="N569" i="10"/>
  <c r="M569" i="10"/>
  <c r="L569" i="10"/>
  <c r="K569" i="10"/>
  <c r="J569" i="10"/>
  <c r="I569" i="10"/>
  <c r="H569" i="10"/>
  <c r="G569" i="10"/>
  <c r="F569" i="10"/>
  <c r="E569" i="10"/>
  <c r="D569" i="10"/>
  <c r="C569" i="10"/>
  <c r="B569" i="10"/>
  <c r="Y568" i="10"/>
  <c r="X568" i="10"/>
  <c r="W568" i="10"/>
  <c r="V568" i="10"/>
  <c r="U568" i="10"/>
  <c r="T568" i="10"/>
  <c r="S568" i="10"/>
  <c r="R568" i="10"/>
  <c r="Q568" i="10"/>
  <c r="P568" i="10"/>
  <c r="O568" i="10"/>
  <c r="N568" i="10"/>
  <c r="M568" i="10"/>
  <c r="L568" i="10"/>
  <c r="K568" i="10"/>
  <c r="J568" i="10"/>
  <c r="I568" i="10"/>
  <c r="H568" i="10"/>
  <c r="G568" i="10"/>
  <c r="F568" i="10"/>
  <c r="E568" i="10"/>
  <c r="D568" i="10"/>
  <c r="C568" i="10"/>
  <c r="B568" i="10"/>
  <c r="Y567" i="10"/>
  <c r="X567" i="10"/>
  <c r="W567" i="10"/>
  <c r="V567" i="10"/>
  <c r="U567" i="10"/>
  <c r="T567" i="10"/>
  <c r="S567" i="10"/>
  <c r="R567" i="10"/>
  <c r="Q567" i="10"/>
  <c r="P567" i="10"/>
  <c r="O567" i="10"/>
  <c r="N567" i="10"/>
  <c r="M567" i="10"/>
  <c r="L567" i="10"/>
  <c r="K567" i="10"/>
  <c r="J567" i="10"/>
  <c r="I567" i="10"/>
  <c r="H567" i="10"/>
  <c r="G567" i="10"/>
  <c r="F567" i="10"/>
  <c r="E567" i="10"/>
  <c r="D567" i="10"/>
  <c r="C567" i="10"/>
  <c r="B567" i="10"/>
  <c r="Y566" i="10"/>
  <c r="X566" i="10"/>
  <c r="W566" i="10"/>
  <c r="V566" i="10"/>
  <c r="U566" i="10"/>
  <c r="T566" i="10"/>
  <c r="S566" i="10"/>
  <c r="R566" i="10"/>
  <c r="Q566" i="10"/>
  <c r="P566" i="10"/>
  <c r="O566" i="10"/>
  <c r="N566" i="10"/>
  <c r="M566" i="10"/>
  <c r="L566" i="10"/>
  <c r="K566" i="10"/>
  <c r="J566" i="10"/>
  <c r="I566" i="10"/>
  <c r="H566" i="10"/>
  <c r="G566" i="10"/>
  <c r="F566" i="10"/>
  <c r="E566" i="10"/>
  <c r="D566" i="10"/>
  <c r="C566" i="10"/>
  <c r="B566" i="10"/>
  <c r="Y565" i="10"/>
  <c r="X565" i="10"/>
  <c r="W565" i="10"/>
  <c r="V565" i="10"/>
  <c r="U565" i="10"/>
  <c r="T565" i="10"/>
  <c r="S565" i="10"/>
  <c r="R565" i="10"/>
  <c r="Q565" i="10"/>
  <c r="P565" i="10"/>
  <c r="O565" i="10"/>
  <c r="N565" i="10"/>
  <c r="M565" i="10"/>
  <c r="L565" i="10"/>
  <c r="K565" i="10"/>
  <c r="J565" i="10"/>
  <c r="I565" i="10"/>
  <c r="H565" i="10"/>
  <c r="G565" i="10"/>
  <c r="F565" i="10"/>
  <c r="E565" i="10"/>
  <c r="D565" i="10"/>
  <c r="C565" i="10"/>
  <c r="B565" i="10"/>
  <c r="Y564" i="10"/>
  <c r="X564" i="10"/>
  <c r="W564" i="10"/>
  <c r="V564" i="10"/>
  <c r="U564" i="10"/>
  <c r="T564" i="10"/>
  <c r="S564" i="10"/>
  <c r="R564" i="10"/>
  <c r="Q564" i="10"/>
  <c r="P564" i="10"/>
  <c r="O564" i="10"/>
  <c r="N564" i="10"/>
  <c r="M564" i="10"/>
  <c r="L564" i="10"/>
  <c r="K564" i="10"/>
  <c r="J564" i="10"/>
  <c r="I564" i="10"/>
  <c r="H564" i="10"/>
  <c r="G564" i="10"/>
  <c r="F564" i="10"/>
  <c r="E564" i="10"/>
  <c r="D564" i="10"/>
  <c r="C564" i="10"/>
  <c r="B564" i="10"/>
  <c r="Y563" i="10"/>
  <c r="X563" i="10"/>
  <c r="W563" i="10"/>
  <c r="V563" i="10"/>
  <c r="U563" i="10"/>
  <c r="T563" i="10"/>
  <c r="S563" i="10"/>
  <c r="R563" i="10"/>
  <c r="Q563" i="10"/>
  <c r="P563" i="10"/>
  <c r="O563" i="10"/>
  <c r="N563" i="10"/>
  <c r="M563" i="10"/>
  <c r="L563" i="10"/>
  <c r="K563" i="10"/>
  <c r="J563" i="10"/>
  <c r="I563" i="10"/>
  <c r="H563" i="10"/>
  <c r="G563" i="10"/>
  <c r="F563" i="10"/>
  <c r="E563" i="10"/>
  <c r="D563" i="10"/>
  <c r="C563" i="10"/>
  <c r="B563" i="10"/>
  <c r="Y562" i="10"/>
  <c r="X562" i="10"/>
  <c r="W562" i="10"/>
  <c r="V562" i="10"/>
  <c r="U562" i="10"/>
  <c r="T562" i="10"/>
  <c r="S562" i="10"/>
  <c r="R562" i="10"/>
  <c r="Q562" i="10"/>
  <c r="P562" i="10"/>
  <c r="O562" i="10"/>
  <c r="N562" i="10"/>
  <c r="M562" i="10"/>
  <c r="L562" i="10"/>
  <c r="K562" i="10"/>
  <c r="J562" i="10"/>
  <c r="I562" i="10"/>
  <c r="H562" i="10"/>
  <c r="G562" i="10"/>
  <c r="F562" i="10"/>
  <c r="E562" i="10"/>
  <c r="D562" i="10"/>
  <c r="C562" i="10"/>
  <c r="B562" i="10"/>
  <c r="Y561" i="10"/>
  <c r="X561" i="10"/>
  <c r="W561" i="10"/>
  <c r="V561" i="10"/>
  <c r="U561" i="10"/>
  <c r="T561" i="10"/>
  <c r="S561" i="10"/>
  <c r="R561" i="10"/>
  <c r="Q561" i="10"/>
  <c r="P561" i="10"/>
  <c r="O561" i="10"/>
  <c r="N561" i="10"/>
  <c r="M561" i="10"/>
  <c r="L561" i="10"/>
  <c r="K561" i="10"/>
  <c r="J561" i="10"/>
  <c r="I561" i="10"/>
  <c r="H561" i="10"/>
  <c r="G561" i="10"/>
  <c r="F561" i="10"/>
  <c r="E561" i="10"/>
  <c r="D561" i="10"/>
  <c r="C561" i="10"/>
  <c r="B561" i="10"/>
  <c r="Y560" i="10"/>
  <c r="X560" i="10"/>
  <c r="W560" i="10"/>
  <c r="V560" i="10"/>
  <c r="U560" i="10"/>
  <c r="T560" i="10"/>
  <c r="S560" i="10"/>
  <c r="R560" i="10"/>
  <c r="Q560" i="10"/>
  <c r="P560" i="10"/>
  <c r="O560" i="10"/>
  <c r="N560" i="10"/>
  <c r="M560" i="10"/>
  <c r="L560" i="10"/>
  <c r="K560" i="10"/>
  <c r="J560" i="10"/>
  <c r="I560" i="10"/>
  <c r="H560" i="10"/>
  <c r="G560" i="10"/>
  <c r="F560" i="10"/>
  <c r="E560" i="10"/>
  <c r="D560" i="10"/>
  <c r="C560" i="10"/>
  <c r="B560" i="10"/>
  <c r="Y559" i="10"/>
  <c r="X559" i="10"/>
  <c r="W559" i="10"/>
  <c r="V559" i="10"/>
  <c r="U559" i="10"/>
  <c r="T559" i="10"/>
  <c r="S559" i="10"/>
  <c r="R559" i="10"/>
  <c r="Q559" i="10"/>
  <c r="P559" i="10"/>
  <c r="O559" i="10"/>
  <c r="N559" i="10"/>
  <c r="M559" i="10"/>
  <c r="L559" i="10"/>
  <c r="K559" i="10"/>
  <c r="J559" i="10"/>
  <c r="I559" i="10"/>
  <c r="H559" i="10"/>
  <c r="G559" i="10"/>
  <c r="F559" i="10"/>
  <c r="E559" i="10"/>
  <c r="D559" i="10"/>
  <c r="C559" i="10"/>
  <c r="B559" i="10"/>
  <c r="Y558" i="10"/>
  <c r="X558" i="10"/>
  <c r="W558" i="10"/>
  <c r="V558" i="10"/>
  <c r="U558" i="10"/>
  <c r="T558" i="10"/>
  <c r="S558" i="10"/>
  <c r="R558" i="10"/>
  <c r="Q558" i="10"/>
  <c r="P558" i="10"/>
  <c r="O558" i="10"/>
  <c r="N558" i="10"/>
  <c r="M558" i="10"/>
  <c r="L558" i="10"/>
  <c r="K558" i="10"/>
  <c r="J558" i="10"/>
  <c r="I558" i="10"/>
  <c r="H558" i="10"/>
  <c r="G558" i="10"/>
  <c r="F558" i="10"/>
  <c r="E558" i="10"/>
  <c r="D558" i="10"/>
  <c r="C558" i="10"/>
  <c r="B558" i="10"/>
  <c r="Y557" i="10"/>
  <c r="X557" i="10"/>
  <c r="W557" i="10"/>
  <c r="V557" i="10"/>
  <c r="U557" i="10"/>
  <c r="T557" i="10"/>
  <c r="S557" i="10"/>
  <c r="R557" i="10"/>
  <c r="Q557" i="10"/>
  <c r="P557" i="10"/>
  <c r="O557" i="10"/>
  <c r="N557" i="10"/>
  <c r="M557" i="10"/>
  <c r="L557" i="10"/>
  <c r="K557" i="10"/>
  <c r="J557" i="10"/>
  <c r="I557" i="10"/>
  <c r="H557" i="10"/>
  <c r="G557" i="10"/>
  <c r="F557" i="10"/>
  <c r="E557" i="10"/>
  <c r="D557" i="10"/>
  <c r="C557" i="10"/>
  <c r="B557" i="10"/>
  <c r="Y556" i="10"/>
  <c r="X556" i="10"/>
  <c r="W556" i="10"/>
  <c r="V556" i="10"/>
  <c r="U556" i="10"/>
  <c r="T556" i="10"/>
  <c r="S556" i="10"/>
  <c r="R556" i="10"/>
  <c r="Q556" i="10"/>
  <c r="P556" i="10"/>
  <c r="O556" i="10"/>
  <c r="N556" i="10"/>
  <c r="M556" i="10"/>
  <c r="L556" i="10"/>
  <c r="K556" i="10"/>
  <c r="J556" i="10"/>
  <c r="I556" i="10"/>
  <c r="H556" i="10"/>
  <c r="G556" i="10"/>
  <c r="F556" i="10"/>
  <c r="E556" i="10"/>
  <c r="D556" i="10"/>
  <c r="C556" i="10"/>
  <c r="B556" i="10"/>
  <c r="Y555" i="10"/>
  <c r="X555" i="10"/>
  <c r="W555" i="10"/>
  <c r="V555" i="10"/>
  <c r="U555" i="10"/>
  <c r="T555" i="10"/>
  <c r="S555" i="10"/>
  <c r="R555" i="10"/>
  <c r="Q555" i="10"/>
  <c r="P555" i="10"/>
  <c r="O555" i="10"/>
  <c r="N555" i="10"/>
  <c r="M555" i="10"/>
  <c r="L555" i="10"/>
  <c r="K555" i="10"/>
  <c r="J555" i="10"/>
  <c r="I555" i="10"/>
  <c r="H555" i="10"/>
  <c r="G555" i="10"/>
  <c r="F555" i="10"/>
  <c r="E555" i="10"/>
  <c r="D555" i="10"/>
  <c r="C555" i="10"/>
  <c r="B555" i="10"/>
  <c r="Y554" i="10"/>
  <c r="X554" i="10"/>
  <c r="W554" i="10"/>
  <c r="V554" i="10"/>
  <c r="U554" i="10"/>
  <c r="T554" i="10"/>
  <c r="S554" i="10"/>
  <c r="R554" i="10"/>
  <c r="Q554" i="10"/>
  <c r="P554" i="10"/>
  <c r="O554" i="10"/>
  <c r="N554" i="10"/>
  <c r="M554" i="10"/>
  <c r="L554" i="10"/>
  <c r="K554" i="10"/>
  <c r="J554" i="10"/>
  <c r="I554" i="10"/>
  <c r="H554" i="10"/>
  <c r="G554" i="10"/>
  <c r="F554" i="10"/>
  <c r="E554" i="10"/>
  <c r="D554" i="10"/>
  <c r="C554" i="10"/>
  <c r="B554" i="10"/>
  <c r="Y553" i="10"/>
  <c r="X553" i="10"/>
  <c r="W553" i="10"/>
  <c r="V553" i="10"/>
  <c r="U553" i="10"/>
  <c r="T553" i="10"/>
  <c r="S553" i="10"/>
  <c r="R553" i="10"/>
  <c r="Q553" i="10"/>
  <c r="P553" i="10"/>
  <c r="O553" i="10"/>
  <c r="N553" i="10"/>
  <c r="M553" i="10"/>
  <c r="L553" i="10"/>
  <c r="K553" i="10"/>
  <c r="J553" i="10"/>
  <c r="I553" i="10"/>
  <c r="H553" i="10"/>
  <c r="G553" i="10"/>
  <c r="F553" i="10"/>
  <c r="E553" i="10"/>
  <c r="D553" i="10"/>
  <c r="C553" i="10"/>
  <c r="B553" i="10"/>
  <c r="Y552" i="10"/>
  <c r="X552" i="10"/>
  <c r="W552" i="10"/>
  <c r="V552" i="10"/>
  <c r="U552" i="10"/>
  <c r="T552" i="10"/>
  <c r="S552" i="10"/>
  <c r="R552" i="10"/>
  <c r="Q552" i="10"/>
  <c r="P552" i="10"/>
  <c r="O552" i="10"/>
  <c r="N552" i="10"/>
  <c r="M552" i="10"/>
  <c r="L552" i="10"/>
  <c r="K552" i="10"/>
  <c r="J552" i="10"/>
  <c r="I552" i="10"/>
  <c r="H552" i="10"/>
  <c r="G552" i="10"/>
  <c r="F552" i="10"/>
  <c r="E552" i="10"/>
  <c r="D552" i="10"/>
  <c r="C552" i="10"/>
  <c r="B552" i="10"/>
  <c r="Y551" i="10"/>
  <c r="X551" i="10"/>
  <c r="W551" i="10"/>
  <c r="V551" i="10"/>
  <c r="U551" i="10"/>
  <c r="T551" i="10"/>
  <c r="S551" i="10"/>
  <c r="R551" i="10"/>
  <c r="Q551" i="10"/>
  <c r="P551" i="10"/>
  <c r="O551" i="10"/>
  <c r="N551" i="10"/>
  <c r="M551" i="10"/>
  <c r="L551" i="10"/>
  <c r="K551" i="10"/>
  <c r="J551" i="10"/>
  <c r="I551" i="10"/>
  <c r="H551" i="10"/>
  <c r="G551" i="10"/>
  <c r="F551" i="10"/>
  <c r="E551" i="10"/>
  <c r="D551" i="10"/>
  <c r="C551" i="10"/>
  <c r="B551" i="10"/>
  <c r="Y550" i="10"/>
  <c r="X550" i="10"/>
  <c r="W550" i="10"/>
  <c r="V550" i="10"/>
  <c r="U550" i="10"/>
  <c r="T550" i="10"/>
  <c r="S550" i="10"/>
  <c r="R550" i="10"/>
  <c r="Q550" i="10"/>
  <c r="P550" i="10"/>
  <c r="O550" i="10"/>
  <c r="N550" i="10"/>
  <c r="M550" i="10"/>
  <c r="L550" i="10"/>
  <c r="K550" i="10"/>
  <c r="J550" i="10"/>
  <c r="I550" i="10"/>
  <c r="H550" i="10"/>
  <c r="G550" i="10"/>
  <c r="F550" i="10"/>
  <c r="E550" i="10"/>
  <c r="D550" i="10"/>
  <c r="C550" i="10"/>
  <c r="B550" i="10"/>
  <c r="Y549" i="10"/>
  <c r="X549" i="10"/>
  <c r="W549" i="10"/>
  <c r="V549" i="10"/>
  <c r="U549" i="10"/>
  <c r="T549" i="10"/>
  <c r="S549" i="10"/>
  <c r="R549" i="10"/>
  <c r="Q549" i="10"/>
  <c r="P549" i="10"/>
  <c r="O549" i="10"/>
  <c r="N549" i="10"/>
  <c r="M549" i="10"/>
  <c r="L549" i="10"/>
  <c r="K549" i="10"/>
  <c r="J549" i="10"/>
  <c r="I549" i="10"/>
  <c r="H549" i="10"/>
  <c r="G549" i="10"/>
  <c r="F549" i="10"/>
  <c r="E549" i="10"/>
  <c r="D549" i="10"/>
  <c r="C549" i="10"/>
  <c r="B549" i="10"/>
  <c r="Y548" i="10"/>
  <c r="X548" i="10"/>
  <c r="W548" i="10"/>
  <c r="V548" i="10"/>
  <c r="U548" i="10"/>
  <c r="T548" i="10"/>
  <c r="S548" i="10"/>
  <c r="R548" i="10"/>
  <c r="Q548" i="10"/>
  <c r="P548" i="10"/>
  <c r="O548" i="10"/>
  <c r="N548" i="10"/>
  <c r="M548" i="10"/>
  <c r="L548" i="10"/>
  <c r="K548" i="10"/>
  <c r="J548" i="10"/>
  <c r="I548" i="10"/>
  <c r="H548" i="10"/>
  <c r="G548" i="10"/>
  <c r="F548" i="10"/>
  <c r="E548" i="10"/>
  <c r="D548" i="10"/>
  <c r="C548" i="10"/>
  <c r="B548" i="10"/>
  <c r="Y547" i="10"/>
  <c r="X547" i="10"/>
  <c r="W547" i="10"/>
  <c r="V547" i="10"/>
  <c r="U547" i="10"/>
  <c r="T547" i="10"/>
  <c r="S547" i="10"/>
  <c r="R547" i="10"/>
  <c r="Q547" i="10"/>
  <c r="P547" i="10"/>
  <c r="O547" i="10"/>
  <c r="N547" i="10"/>
  <c r="M547" i="10"/>
  <c r="L547" i="10"/>
  <c r="K547" i="10"/>
  <c r="J547" i="10"/>
  <c r="I547" i="10"/>
  <c r="H547" i="10"/>
  <c r="G547" i="10"/>
  <c r="F547" i="10"/>
  <c r="E547" i="10"/>
  <c r="D547" i="10"/>
  <c r="C547" i="10"/>
  <c r="B547" i="10"/>
  <c r="Y546" i="10"/>
  <c r="X546" i="10"/>
  <c r="W546" i="10"/>
  <c r="V546" i="10"/>
  <c r="U546" i="10"/>
  <c r="T546" i="10"/>
  <c r="S546" i="10"/>
  <c r="R546" i="10"/>
  <c r="Q546" i="10"/>
  <c r="P546" i="10"/>
  <c r="O546" i="10"/>
  <c r="N546" i="10"/>
  <c r="M546" i="10"/>
  <c r="L546" i="10"/>
  <c r="K546" i="10"/>
  <c r="J546" i="10"/>
  <c r="I546" i="10"/>
  <c r="H546" i="10"/>
  <c r="G546" i="10"/>
  <c r="F546" i="10"/>
  <c r="E546" i="10"/>
  <c r="D546" i="10"/>
  <c r="C546" i="10"/>
  <c r="B546" i="10"/>
  <c r="Y545" i="10"/>
  <c r="X545" i="10"/>
  <c r="W545" i="10"/>
  <c r="V545" i="10"/>
  <c r="U545" i="10"/>
  <c r="T545" i="10"/>
  <c r="S545" i="10"/>
  <c r="R545" i="10"/>
  <c r="Q545" i="10"/>
  <c r="P545" i="10"/>
  <c r="O545" i="10"/>
  <c r="N545" i="10"/>
  <c r="M545" i="10"/>
  <c r="L545" i="10"/>
  <c r="K545" i="10"/>
  <c r="J545" i="10"/>
  <c r="I545" i="10"/>
  <c r="H545" i="10"/>
  <c r="G545" i="10"/>
  <c r="F545" i="10"/>
  <c r="E545" i="10"/>
  <c r="D545" i="10"/>
  <c r="C545" i="10"/>
  <c r="B545" i="10"/>
  <c r="Y544" i="10"/>
  <c r="X544" i="10"/>
  <c r="W544" i="10"/>
  <c r="V544" i="10"/>
  <c r="U544" i="10"/>
  <c r="T544" i="10"/>
  <c r="S544" i="10"/>
  <c r="R544" i="10"/>
  <c r="Q544" i="10"/>
  <c r="P544" i="10"/>
  <c r="O544" i="10"/>
  <c r="N544" i="10"/>
  <c r="M544" i="10"/>
  <c r="L544" i="10"/>
  <c r="K544" i="10"/>
  <c r="J544" i="10"/>
  <c r="I544" i="10"/>
  <c r="H544" i="10"/>
  <c r="G544" i="10"/>
  <c r="F544" i="10"/>
  <c r="E544" i="10"/>
  <c r="D544" i="10"/>
  <c r="C544" i="10"/>
  <c r="B544" i="10"/>
  <c r="Y543" i="10"/>
  <c r="X543" i="10"/>
  <c r="W543" i="10"/>
  <c r="V543" i="10"/>
  <c r="U543" i="10"/>
  <c r="T543" i="10"/>
  <c r="S543" i="10"/>
  <c r="R543" i="10"/>
  <c r="Q543" i="10"/>
  <c r="P543" i="10"/>
  <c r="O543" i="10"/>
  <c r="N543" i="10"/>
  <c r="M543" i="10"/>
  <c r="L543" i="10"/>
  <c r="K543" i="10"/>
  <c r="J543" i="10"/>
  <c r="I543" i="10"/>
  <c r="H543" i="10"/>
  <c r="G543" i="10"/>
  <c r="F543" i="10"/>
  <c r="E543" i="10"/>
  <c r="D543" i="10"/>
  <c r="C543" i="10"/>
  <c r="B543" i="10"/>
  <c r="Y542" i="10"/>
  <c r="X542" i="10"/>
  <c r="W542" i="10"/>
  <c r="V542" i="10"/>
  <c r="U542" i="10"/>
  <c r="T542" i="10"/>
  <c r="S542" i="10"/>
  <c r="R542" i="10"/>
  <c r="Q542" i="10"/>
  <c r="P542" i="10"/>
  <c r="O542" i="10"/>
  <c r="N542" i="10"/>
  <c r="M542" i="10"/>
  <c r="L542" i="10"/>
  <c r="K542" i="10"/>
  <c r="J542" i="10"/>
  <c r="I542" i="10"/>
  <c r="H542" i="10"/>
  <c r="G542" i="10"/>
  <c r="F542" i="10"/>
  <c r="E542" i="10"/>
  <c r="D542" i="10"/>
  <c r="C542" i="10"/>
  <c r="B542" i="10"/>
  <c r="Y541" i="10"/>
  <c r="X541" i="10"/>
  <c r="W541" i="10"/>
  <c r="V541" i="10"/>
  <c r="U541" i="10"/>
  <c r="T541" i="10"/>
  <c r="S541" i="10"/>
  <c r="R541" i="10"/>
  <c r="Q541" i="10"/>
  <c r="P541" i="10"/>
  <c r="O541" i="10"/>
  <c r="N541" i="10"/>
  <c r="M541" i="10"/>
  <c r="L541" i="10"/>
  <c r="K541" i="10"/>
  <c r="J541" i="10"/>
  <c r="I541" i="10"/>
  <c r="H541" i="10"/>
  <c r="G541" i="10"/>
  <c r="F541" i="10"/>
  <c r="E541" i="10"/>
  <c r="D541" i="10"/>
  <c r="C541" i="10"/>
  <c r="B541" i="10"/>
  <c r="Y540" i="10"/>
  <c r="X540" i="10"/>
  <c r="W540" i="10"/>
  <c r="V540" i="10"/>
  <c r="U540" i="10"/>
  <c r="T540" i="10"/>
  <c r="S540" i="10"/>
  <c r="R540" i="10"/>
  <c r="Q540" i="10"/>
  <c r="P540" i="10"/>
  <c r="O540" i="10"/>
  <c r="N540" i="10"/>
  <c r="M540" i="10"/>
  <c r="L540" i="10"/>
  <c r="K540" i="10"/>
  <c r="J540" i="10"/>
  <c r="I540" i="10"/>
  <c r="H540" i="10"/>
  <c r="G540" i="10"/>
  <c r="F540" i="10"/>
  <c r="E540" i="10"/>
  <c r="D540" i="10"/>
  <c r="C540" i="10"/>
  <c r="B540" i="10"/>
  <c r="Y539" i="10"/>
  <c r="X539" i="10"/>
  <c r="W539" i="10"/>
  <c r="V539" i="10"/>
  <c r="U539" i="10"/>
  <c r="T539" i="10"/>
  <c r="S539" i="10"/>
  <c r="R539" i="10"/>
  <c r="Q539" i="10"/>
  <c r="P539" i="10"/>
  <c r="O539" i="10"/>
  <c r="N539" i="10"/>
  <c r="M539" i="10"/>
  <c r="L539" i="10"/>
  <c r="K539" i="10"/>
  <c r="J539" i="10"/>
  <c r="I539" i="10"/>
  <c r="H539" i="10"/>
  <c r="G539" i="10"/>
  <c r="F539" i="10"/>
  <c r="E539" i="10"/>
  <c r="D539" i="10"/>
  <c r="C539" i="10"/>
  <c r="B539" i="10"/>
  <c r="Y538" i="10"/>
  <c r="X538" i="10"/>
  <c r="W538" i="10"/>
  <c r="V538" i="10"/>
  <c r="U538" i="10"/>
  <c r="T538" i="10"/>
  <c r="S538" i="10"/>
  <c r="R538" i="10"/>
  <c r="Q538" i="10"/>
  <c r="P538" i="10"/>
  <c r="O538" i="10"/>
  <c r="N538" i="10"/>
  <c r="M538" i="10"/>
  <c r="L538" i="10"/>
  <c r="K538" i="10"/>
  <c r="J538" i="10"/>
  <c r="I538" i="10"/>
  <c r="H538" i="10"/>
  <c r="G538" i="10"/>
  <c r="F538" i="10"/>
  <c r="E538" i="10"/>
  <c r="D538" i="10"/>
  <c r="C538" i="10"/>
  <c r="B538" i="10"/>
  <c r="Y537" i="10"/>
  <c r="X537" i="10"/>
  <c r="W537" i="10"/>
  <c r="V537" i="10"/>
  <c r="U537" i="10"/>
  <c r="T537" i="10"/>
  <c r="S537" i="10"/>
  <c r="R537" i="10"/>
  <c r="Q537" i="10"/>
  <c r="P537" i="10"/>
  <c r="O537" i="10"/>
  <c r="N537" i="10"/>
  <c r="M537" i="10"/>
  <c r="L537" i="10"/>
  <c r="K537" i="10"/>
  <c r="J537" i="10"/>
  <c r="I537" i="10"/>
  <c r="H537" i="10"/>
  <c r="G537" i="10"/>
  <c r="F537" i="10"/>
  <c r="E537" i="10"/>
  <c r="D537" i="10"/>
  <c r="C537" i="10"/>
  <c r="B537" i="10"/>
  <c r="Y536" i="10"/>
  <c r="X536" i="10"/>
  <c r="W536" i="10"/>
  <c r="V536" i="10"/>
  <c r="U536" i="10"/>
  <c r="T536" i="10"/>
  <c r="S536" i="10"/>
  <c r="R536" i="10"/>
  <c r="Q536" i="10"/>
  <c r="P536" i="10"/>
  <c r="O536" i="10"/>
  <c r="N536" i="10"/>
  <c r="M536" i="10"/>
  <c r="L536" i="10"/>
  <c r="K536" i="10"/>
  <c r="J536" i="10"/>
  <c r="I536" i="10"/>
  <c r="H536" i="10"/>
  <c r="G536" i="10"/>
  <c r="F536" i="10"/>
  <c r="E536" i="10"/>
  <c r="D536" i="10"/>
  <c r="C536" i="10"/>
  <c r="B536" i="10"/>
  <c r="Y535" i="10"/>
  <c r="X535" i="10"/>
  <c r="W535" i="10"/>
  <c r="V535" i="10"/>
  <c r="U535" i="10"/>
  <c r="T535" i="10"/>
  <c r="S535" i="10"/>
  <c r="R535" i="10"/>
  <c r="Q535" i="10"/>
  <c r="P535" i="10"/>
  <c r="O535" i="10"/>
  <c r="N535" i="10"/>
  <c r="M535" i="10"/>
  <c r="L535" i="10"/>
  <c r="K535" i="10"/>
  <c r="J535" i="10"/>
  <c r="I535" i="10"/>
  <c r="H535" i="10"/>
  <c r="G535" i="10"/>
  <c r="F535" i="10"/>
  <c r="E535" i="10"/>
  <c r="D535" i="10"/>
  <c r="C535" i="10"/>
  <c r="B535" i="10"/>
  <c r="Y534" i="10"/>
  <c r="X534" i="10"/>
  <c r="W534" i="10"/>
  <c r="V534" i="10"/>
  <c r="U534" i="10"/>
  <c r="T534" i="10"/>
  <c r="S534" i="10"/>
  <c r="R534" i="10"/>
  <c r="Q534" i="10"/>
  <c r="P534" i="10"/>
  <c r="O534" i="10"/>
  <c r="N534" i="10"/>
  <c r="M534" i="10"/>
  <c r="L534" i="10"/>
  <c r="K534" i="10"/>
  <c r="J534" i="10"/>
  <c r="I534" i="10"/>
  <c r="H534" i="10"/>
  <c r="G534" i="10"/>
  <c r="F534" i="10"/>
  <c r="E534" i="10"/>
  <c r="D534" i="10"/>
  <c r="C534" i="10"/>
  <c r="B534" i="10"/>
  <c r="Y533" i="10"/>
  <c r="X533" i="10"/>
  <c r="W533" i="10"/>
  <c r="V533" i="10"/>
  <c r="U533" i="10"/>
  <c r="T533" i="10"/>
  <c r="S533" i="10"/>
  <c r="R533" i="10"/>
  <c r="Q533" i="10"/>
  <c r="P533" i="10"/>
  <c r="O533" i="10"/>
  <c r="N533" i="10"/>
  <c r="M533" i="10"/>
  <c r="L533" i="10"/>
  <c r="K533" i="10"/>
  <c r="J533" i="10"/>
  <c r="I533" i="10"/>
  <c r="H533" i="10"/>
  <c r="G533" i="10"/>
  <c r="F533" i="10"/>
  <c r="E533" i="10"/>
  <c r="D533" i="10"/>
  <c r="C533" i="10"/>
  <c r="B533" i="10"/>
  <c r="Y532" i="10"/>
  <c r="X532" i="10"/>
  <c r="W532" i="10"/>
  <c r="V532" i="10"/>
  <c r="U532" i="10"/>
  <c r="T532" i="10"/>
  <c r="S532" i="10"/>
  <c r="R532" i="10"/>
  <c r="Q532" i="10"/>
  <c r="P532" i="10"/>
  <c r="O532" i="10"/>
  <c r="N532" i="10"/>
  <c r="M532" i="10"/>
  <c r="L532" i="10"/>
  <c r="K532" i="10"/>
  <c r="J532" i="10"/>
  <c r="I532" i="10"/>
  <c r="H532" i="10"/>
  <c r="G532" i="10"/>
  <c r="F532" i="10"/>
  <c r="E532" i="10"/>
  <c r="D532" i="10"/>
  <c r="C532" i="10"/>
  <c r="B532" i="10"/>
  <c r="Y531" i="10"/>
  <c r="X531" i="10"/>
  <c r="W531" i="10"/>
  <c r="V531" i="10"/>
  <c r="U531" i="10"/>
  <c r="T531" i="10"/>
  <c r="S531" i="10"/>
  <c r="R531" i="10"/>
  <c r="Q531" i="10"/>
  <c r="P531" i="10"/>
  <c r="O531" i="10"/>
  <c r="N531" i="10"/>
  <c r="M531" i="10"/>
  <c r="L531" i="10"/>
  <c r="K531" i="10"/>
  <c r="J531" i="10"/>
  <c r="I531" i="10"/>
  <c r="H531" i="10"/>
  <c r="G531" i="10"/>
  <c r="F531" i="10"/>
  <c r="E531" i="10"/>
  <c r="D531" i="10"/>
  <c r="C531" i="10"/>
  <c r="B531" i="10"/>
  <c r="Y530" i="10"/>
  <c r="X530" i="10"/>
  <c r="W530" i="10"/>
  <c r="V530" i="10"/>
  <c r="U530" i="10"/>
  <c r="T530" i="10"/>
  <c r="S530" i="10"/>
  <c r="R530" i="10"/>
  <c r="Q530" i="10"/>
  <c r="P530" i="10"/>
  <c r="O530" i="10"/>
  <c r="N530" i="10"/>
  <c r="M530" i="10"/>
  <c r="L530" i="10"/>
  <c r="K530" i="10"/>
  <c r="J530" i="10"/>
  <c r="I530" i="10"/>
  <c r="H530" i="10"/>
  <c r="G530" i="10"/>
  <c r="F530" i="10"/>
  <c r="E530" i="10"/>
  <c r="D530" i="10"/>
  <c r="C530" i="10"/>
  <c r="B530" i="10"/>
  <c r="Y529" i="10"/>
  <c r="X529" i="10"/>
  <c r="W529" i="10"/>
  <c r="V529" i="10"/>
  <c r="U529" i="10"/>
  <c r="T529" i="10"/>
  <c r="S529" i="10"/>
  <c r="R529" i="10"/>
  <c r="Q529" i="10"/>
  <c r="P529" i="10"/>
  <c r="O529" i="10"/>
  <c r="N529" i="10"/>
  <c r="M529" i="10"/>
  <c r="L529" i="10"/>
  <c r="K529" i="10"/>
  <c r="J529" i="10"/>
  <c r="I529" i="10"/>
  <c r="H529" i="10"/>
  <c r="G529" i="10"/>
  <c r="F529" i="10"/>
  <c r="E529" i="10"/>
  <c r="D529" i="10"/>
  <c r="C529" i="10"/>
  <c r="B529" i="10"/>
  <c r="Y528" i="10"/>
  <c r="X528" i="10"/>
  <c r="W528" i="10"/>
  <c r="V528" i="10"/>
  <c r="U528" i="10"/>
  <c r="T528" i="10"/>
  <c r="S528" i="10"/>
  <c r="R528" i="10"/>
  <c r="Q528" i="10"/>
  <c r="P528" i="10"/>
  <c r="O528" i="10"/>
  <c r="N528" i="10"/>
  <c r="M528" i="10"/>
  <c r="L528" i="10"/>
  <c r="K528" i="10"/>
  <c r="J528" i="10"/>
  <c r="I528" i="10"/>
  <c r="H528" i="10"/>
  <c r="G528" i="10"/>
  <c r="F528" i="10"/>
  <c r="E528" i="10"/>
  <c r="D528" i="10"/>
  <c r="C528" i="10"/>
  <c r="B528" i="10"/>
  <c r="Y527" i="10"/>
  <c r="X527" i="10"/>
  <c r="W527" i="10"/>
  <c r="V527" i="10"/>
  <c r="U527" i="10"/>
  <c r="T527" i="10"/>
  <c r="S527" i="10"/>
  <c r="R527" i="10"/>
  <c r="Q527" i="10"/>
  <c r="P527" i="10"/>
  <c r="O527" i="10"/>
  <c r="N527" i="10"/>
  <c r="M527" i="10"/>
  <c r="L527" i="10"/>
  <c r="K527" i="10"/>
  <c r="J527" i="10"/>
  <c r="I527" i="10"/>
  <c r="H527" i="10"/>
  <c r="G527" i="10"/>
  <c r="F527" i="10"/>
  <c r="E527" i="10"/>
  <c r="D527" i="10"/>
  <c r="C527" i="10"/>
  <c r="B527" i="10"/>
  <c r="Y526" i="10"/>
  <c r="X526" i="10"/>
  <c r="W526" i="10"/>
  <c r="V526" i="10"/>
  <c r="U526" i="10"/>
  <c r="T526" i="10"/>
  <c r="S526" i="10"/>
  <c r="R526" i="10"/>
  <c r="Q526" i="10"/>
  <c r="P526" i="10"/>
  <c r="O526" i="10"/>
  <c r="N526" i="10"/>
  <c r="M526" i="10"/>
  <c r="L526" i="10"/>
  <c r="K526" i="10"/>
  <c r="J526" i="10"/>
  <c r="I526" i="10"/>
  <c r="H526" i="10"/>
  <c r="G526" i="10"/>
  <c r="F526" i="10"/>
  <c r="E526" i="10"/>
  <c r="D526" i="10"/>
  <c r="C526" i="10"/>
  <c r="B526" i="10"/>
  <c r="Y525" i="10"/>
  <c r="X525" i="10"/>
  <c r="W525" i="10"/>
  <c r="V525" i="10"/>
  <c r="U525" i="10"/>
  <c r="T525" i="10"/>
  <c r="S525" i="10"/>
  <c r="R525" i="10"/>
  <c r="Q525" i="10"/>
  <c r="P525" i="10"/>
  <c r="O525" i="10"/>
  <c r="N525" i="10"/>
  <c r="M525" i="10"/>
  <c r="L525" i="10"/>
  <c r="K525" i="10"/>
  <c r="J525" i="10"/>
  <c r="I525" i="10"/>
  <c r="H525" i="10"/>
  <c r="G525" i="10"/>
  <c r="F525" i="10"/>
  <c r="E525" i="10"/>
  <c r="D525" i="10"/>
  <c r="C525" i="10"/>
  <c r="B525" i="10"/>
  <c r="Y524" i="10"/>
  <c r="X524" i="10"/>
  <c r="W524" i="10"/>
  <c r="V524" i="10"/>
  <c r="U524" i="10"/>
  <c r="T524" i="10"/>
  <c r="S524" i="10"/>
  <c r="R524" i="10"/>
  <c r="Q524" i="10"/>
  <c r="P524" i="10"/>
  <c r="O524" i="10"/>
  <c r="N524" i="10"/>
  <c r="M524" i="10"/>
  <c r="L524" i="10"/>
  <c r="K524" i="10"/>
  <c r="J524" i="10"/>
  <c r="I524" i="10"/>
  <c r="H524" i="10"/>
  <c r="G524" i="10"/>
  <c r="F524" i="10"/>
  <c r="E524" i="10"/>
  <c r="D524" i="10"/>
  <c r="C524" i="10"/>
  <c r="B524" i="10"/>
  <c r="Y523" i="10"/>
  <c r="X523" i="10"/>
  <c r="W523" i="10"/>
  <c r="V523" i="10"/>
  <c r="U523" i="10"/>
  <c r="T523" i="10"/>
  <c r="S523" i="10"/>
  <c r="R523" i="10"/>
  <c r="Q523" i="10"/>
  <c r="P523" i="10"/>
  <c r="O523" i="10"/>
  <c r="N523" i="10"/>
  <c r="M523" i="10"/>
  <c r="L523" i="10"/>
  <c r="K523" i="10"/>
  <c r="J523" i="10"/>
  <c r="I523" i="10"/>
  <c r="H523" i="10"/>
  <c r="G523" i="10"/>
  <c r="F523" i="10"/>
  <c r="E523" i="10"/>
  <c r="D523" i="10"/>
  <c r="C523" i="10"/>
  <c r="B523" i="10"/>
  <c r="Y522" i="10"/>
  <c r="X522" i="10"/>
  <c r="W522" i="10"/>
  <c r="V522" i="10"/>
  <c r="U522" i="10"/>
  <c r="T522" i="10"/>
  <c r="S522" i="10"/>
  <c r="R522" i="10"/>
  <c r="Q522" i="10"/>
  <c r="P522" i="10"/>
  <c r="O522" i="10"/>
  <c r="N522" i="10"/>
  <c r="M522" i="10"/>
  <c r="L522" i="10"/>
  <c r="K522" i="10"/>
  <c r="J522" i="10"/>
  <c r="I522" i="10"/>
  <c r="H522" i="10"/>
  <c r="G522" i="10"/>
  <c r="F522" i="10"/>
  <c r="E522" i="10"/>
  <c r="D522" i="10"/>
  <c r="C522" i="10"/>
  <c r="B522" i="10"/>
  <c r="Y521" i="10"/>
  <c r="X521" i="10"/>
  <c r="W521" i="10"/>
  <c r="V521" i="10"/>
  <c r="U521" i="10"/>
  <c r="T521" i="10"/>
  <c r="S521" i="10"/>
  <c r="R521" i="10"/>
  <c r="Q521" i="10"/>
  <c r="P521" i="10"/>
  <c r="O521" i="10"/>
  <c r="N521" i="10"/>
  <c r="M521" i="10"/>
  <c r="L521" i="10"/>
  <c r="K521" i="10"/>
  <c r="J521" i="10"/>
  <c r="I521" i="10"/>
  <c r="H521" i="10"/>
  <c r="G521" i="10"/>
  <c r="F521" i="10"/>
  <c r="E521" i="10"/>
  <c r="D521" i="10"/>
  <c r="C521" i="10"/>
  <c r="B521" i="10"/>
  <c r="Y520" i="10"/>
  <c r="X520" i="10"/>
  <c r="W520" i="10"/>
  <c r="V520" i="10"/>
  <c r="U520" i="10"/>
  <c r="T520" i="10"/>
  <c r="S520" i="10"/>
  <c r="R520" i="10"/>
  <c r="Q520" i="10"/>
  <c r="P520" i="10"/>
  <c r="O520" i="10"/>
  <c r="N520" i="10"/>
  <c r="M520" i="10"/>
  <c r="L520" i="10"/>
  <c r="K520" i="10"/>
  <c r="J520" i="10"/>
  <c r="I520" i="10"/>
  <c r="H520" i="10"/>
  <c r="G520" i="10"/>
  <c r="F520" i="10"/>
  <c r="E520" i="10"/>
  <c r="D520" i="10"/>
  <c r="C520" i="10"/>
  <c r="B520" i="10"/>
  <c r="Y519" i="10"/>
  <c r="X519" i="10"/>
  <c r="W519" i="10"/>
  <c r="V519" i="10"/>
  <c r="U519" i="10"/>
  <c r="T519" i="10"/>
  <c r="S519" i="10"/>
  <c r="R519" i="10"/>
  <c r="Q519" i="10"/>
  <c r="P519" i="10"/>
  <c r="O519" i="10"/>
  <c r="N519" i="10"/>
  <c r="M519" i="10"/>
  <c r="L519" i="10"/>
  <c r="K519" i="10"/>
  <c r="J519" i="10"/>
  <c r="I519" i="10"/>
  <c r="H519" i="10"/>
  <c r="G519" i="10"/>
  <c r="F519" i="10"/>
  <c r="E519" i="10"/>
  <c r="D519" i="10"/>
  <c r="C519" i="10"/>
  <c r="B519" i="10"/>
  <c r="Y518" i="10"/>
  <c r="X518" i="10"/>
  <c r="W518" i="10"/>
  <c r="V518" i="10"/>
  <c r="U518" i="10"/>
  <c r="T518" i="10"/>
  <c r="S518" i="10"/>
  <c r="R518" i="10"/>
  <c r="Q518" i="10"/>
  <c r="P518" i="10"/>
  <c r="O518" i="10"/>
  <c r="N518" i="10"/>
  <c r="M518" i="10"/>
  <c r="L518" i="10"/>
  <c r="K518" i="10"/>
  <c r="J518" i="10"/>
  <c r="I518" i="10"/>
  <c r="H518" i="10"/>
  <c r="G518" i="10"/>
  <c r="F518" i="10"/>
  <c r="E518" i="10"/>
  <c r="D518" i="10"/>
  <c r="C518" i="10"/>
  <c r="B518" i="10"/>
  <c r="Y517" i="10"/>
  <c r="X517" i="10"/>
  <c r="W517" i="10"/>
  <c r="V517" i="10"/>
  <c r="U517" i="10"/>
  <c r="T517" i="10"/>
  <c r="S517" i="10"/>
  <c r="R517" i="10"/>
  <c r="Q517" i="10"/>
  <c r="P517" i="10"/>
  <c r="O517" i="10"/>
  <c r="N517" i="10"/>
  <c r="M517" i="10"/>
  <c r="L517" i="10"/>
  <c r="K517" i="10"/>
  <c r="J517" i="10"/>
  <c r="I517" i="10"/>
  <c r="H517" i="10"/>
  <c r="G517" i="10"/>
  <c r="F517" i="10"/>
  <c r="E517" i="10"/>
  <c r="D517" i="10"/>
  <c r="C517" i="10"/>
  <c r="B517" i="10"/>
  <c r="Y516" i="10"/>
  <c r="X516" i="10"/>
  <c r="W516" i="10"/>
  <c r="V516" i="10"/>
  <c r="U516" i="10"/>
  <c r="T516" i="10"/>
  <c r="S516" i="10"/>
  <c r="R516" i="10"/>
  <c r="Q516" i="10"/>
  <c r="P516" i="10"/>
  <c r="O516" i="10"/>
  <c r="N516" i="10"/>
  <c r="M516" i="10"/>
  <c r="L516" i="10"/>
  <c r="K516" i="10"/>
  <c r="J516" i="10"/>
  <c r="I516" i="10"/>
  <c r="H516" i="10"/>
  <c r="G516" i="10"/>
  <c r="F516" i="10"/>
  <c r="E516" i="10"/>
  <c r="D516" i="10"/>
  <c r="C516" i="10"/>
  <c r="B516" i="10"/>
  <c r="Y515" i="10"/>
  <c r="X515" i="10"/>
  <c r="W515" i="10"/>
  <c r="V515" i="10"/>
  <c r="U515" i="10"/>
  <c r="T515" i="10"/>
  <c r="S515" i="10"/>
  <c r="R515" i="10"/>
  <c r="Q515" i="10"/>
  <c r="P515" i="10"/>
  <c r="O515" i="10"/>
  <c r="N515" i="10"/>
  <c r="M515" i="10"/>
  <c r="L515" i="10"/>
  <c r="K515" i="10"/>
  <c r="J515" i="10"/>
  <c r="I515" i="10"/>
  <c r="H515" i="10"/>
  <c r="G515" i="10"/>
  <c r="F515" i="10"/>
  <c r="E515" i="10"/>
  <c r="D515" i="10"/>
  <c r="C515" i="10"/>
  <c r="B515" i="10"/>
  <c r="Y514" i="10"/>
  <c r="X514" i="10"/>
  <c r="W514" i="10"/>
  <c r="V514" i="10"/>
  <c r="U514" i="10"/>
  <c r="T514" i="10"/>
  <c r="S514" i="10"/>
  <c r="R514" i="10"/>
  <c r="Q514" i="10"/>
  <c r="P514" i="10"/>
  <c r="O514" i="10"/>
  <c r="N514" i="10"/>
  <c r="M514" i="10"/>
  <c r="L514" i="10"/>
  <c r="K514" i="10"/>
  <c r="J514" i="10"/>
  <c r="I514" i="10"/>
  <c r="H514" i="10"/>
  <c r="G514" i="10"/>
  <c r="F514" i="10"/>
  <c r="E514" i="10"/>
  <c r="D514" i="10"/>
  <c r="C514" i="10"/>
  <c r="B514" i="10"/>
  <c r="Y513" i="10"/>
  <c r="X513" i="10"/>
  <c r="W513" i="10"/>
  <c r="V513" i="10"/>
  <c r="U513" i="10"/>
  <c r="T513" i="10"/>
  <c r="S513" i="10"/>
  <c r="R513" i="10"/>
  <c r="Q513" i="10"/>
  <c r="P513" i="10"/>
  <c r="O513" i="10"/>
  <c r="N513" i="10"/>
  <c r="M513" i="10"/>
  <c r="L513" i="10"/>
  <c r="K513" i="10"/>
  <c r="J513" i="10"/>
  <c r="I513" i="10"/>
  <c r="H513" i="10"/>
  <c r="G513" i="10"/>
  <c r="F513" i="10"/>
  <c r="E513" i="10"/>
  <c r="D513" i="10"/>
  <c r="C513" i="10"/>
  <c r="B513" i="10"/>
  <c r="Y512" i="10"/>
  <c r="X512" i="10"/>
  <c r="W512" i="10"/>
  <c r="V512" i="10"/>
  <c r="U512" i="10"/>
  <c r="T512" i="10"/>
  <c r="S512" i="10"/>
  <c r="R512" i="10"/>
  <c r="Q512" i="10"/>
  <c r="P512" i="10"/>
  <c r="O512" i="10"/>
  <c r="N512" i="10"/>
  <c r="M512" i="10"/>
  <c r="L512" i="10"/>
  <c r="K512" i="10"/>
  <c r="J512" i="10"/>
  <c r="I512" i="10"/>
  <c r="H512" i="10"/>
  <c r="G512" i="10"/>
  <c r="F512" i="10"/>
  <c r="E512" i="10"/>
  <c r="D512" i="10"/>
  <c r="C512" i="10"/>
  <c r="B512" i="10"/>
  <c r="Y511" i="10"/>
  <c r="X511" i="10"/>
  <c r="W511" i="10"/>
  <c r="V511" i="10"/>
  <c r="U511" i="10"/>
  <c r="T511" i="10"/>
  <c r="S511" i="10"/>
  <c r="R511" i="10"/>
  <c r="Q511" i="10"/>
  <c r="P511" i="10"/>
  <c r="O511" i="10"/>
  <c r="N511" i="10"/>
  <c r="M511" i="10"/>
  <c r="L511" i="10"/>
  <c r="K511" i="10"/>
  <c r="J511" i="10"/>
  <c r="I511" i="10"/>
  <c r="H511" i="10"/>
  <c r="G511" i="10"/>
  <c r="F511" i="10"/>
  <c r="E511" i="10"/>
  <c r="D511" i="10"/>
  <c r="C511" i="10"/>
  <c r="B511" i="10"/>
  <c r="Y510" i="10"/>
  <c r="X510" i="10"/>
  <c r="W510" i="10"/>
  <c r="V510" i="10"/>
  <c r="U510" i="10"/>
  <c r="T510" i="10"/>
  <c r="S510" i="10"/>
  <c r="R510" i="10"/>
  <c r="Q510" i="10"/>
  <c r="P510" i="10"/>
  <c r="O510" i="10"/>
  <c r="N510" i="10"/>
  <c r="M510" i="10"/>
  <c r="L510" i="10"/>
  <c r="K510" i="10"/>
  <c r="J510" i="10"/>
  <c r="I510" i="10"/>
  <c r="H510" i="10"/>
  <c r="G510" i="10"/>
  <c r="F510" i="10"/>
  <c r="E510" i="10"/>
  <c r="D510" i="10"/>
  <c r="C510" i="10"/>
  <c r="B510" i="10"/>
  <c r="Y509" i="10"/>
  <c r="X509" i="10"/>
  <c r="W509" i="10"/>
  <c r="V509" i="10"/>
  <c r="U509" i="10"/>
  <c r="T509" i="10"/>
  <c r="S509" i="10"/>
  <c r="R509" i="10"/>
  <c r="Q509" i="10"/>
  <c r="P509" i="10"/>
  <c r="O509" i="10"/>
  <c r="N509" i="10"/>
  <c r="M509" i="10"/>
  <c r="L509" i="10"/>
  <c r="K509" i="10"/>
  <c r="J509" i="10"/>
  <c r="I509" i="10"/>
  <c r="H509" i="10"/>
  <c r="G509" i="10"/>
  <c r="F509" i="10"/>
  <c r="E509" i="10"/>
  <c r="D509" i="10"/>
  <c r="C509" i="10"/>
  <c r="B509" i="10"/>
  <c r="Y508" i="10"/>
  <c r="X508" i="10"/>
  <c r="W508" i="10"/>
  <c r="V508" i="10"/>
  <c r="U508" i="10"/>
  <c r="T508" i="10"/>
  <c r="S508" i="10"/>
  <c r="R508" i="10"/>
  <c r="Q508" i="10"/>
  <c r="P508" i="10"/>
  <c r="O508" i="10"/>
  <c r="N508" i="10"/>
  <c r="M508" i="10"/>
  <c r="L508" i="10"/>
  <c r="K508" i="10"/>
  <c r="J508" i="10"/>
  <c r="I508" i="10"/>
  <c r="H508" i="10"/>
  <c r="G508" i="10"/>
  <c r="F508" i="10"/>
  <c r="E508" i="10"/>
  <c r="D508" i="10"/>
  <c r="C508" i="10"/>
  <c r="B508" i="10"/>
  <c r="Y507" i="10"/>
  <c r="X507" i="10"/>
  <c r="W507" i="10"/>
  <c r="V507" i="10"/>
  <c r="U507" i="10"/>
  <c r="T507" i="10"/>
  <c r="S507" i="10"/>
  <c r="R507" i="10"/>
  <c r="Q507" i="10"/>
  <c r="P507" i="10"/>
  <c r="O507" i="10"/>
  <c r="N507" i="10"/>
  <c r="M507" i="10"/>
  <c r="L507" i="10"/>
  <c r="K507" i="10"/>
  <c r="J507" i="10"/>
  <c r="I507" i="10"/>
  <c r="H507" i="10"/>
  <c r="G507" i="10"/>
  <c r="F507" i="10"/>
  <c r="E507" i="10"/>
  <c r="D507" i="10"/>
  <c r="C507" i="10"/>
  <c r="B507" i="10"/>
  <c r="Y506" i="10"/>
  <c r="X506" i="10"/>
  <c r="W506" i="10"/>
  <c r="V506" i="10"/>
  <c r="U506" i="10"/>
  <c r="T506" i="10"/>
  <c r="S506" i="10"/>
  <c r="R506" i="10"/>
  <c r="Q506" i="10"/>
  <c r="P506" i="10"/>
  <c r="O506" i="10"/>
  <c r="N506" i="10"/>
  <c r="M506" i="10"/>
  <c r="L506" i="10"/>
  <c r="K506" i="10"/>
  <c r="J506" i="10"/>
  <c r="I506" i="10"/>
  <c r="H506" i="10"/>
  <c r="G506" i="10"/>
  <c r="F506" i="10"/>
  <c r="E506" i="10"/>
  <c r="D506" i="10"/>
  <c r="C506" i="10"/>
  <c r="B506" i="10"/>
  <c r="Y505" i="10"/>
  <c r="X505" i="10"/>
  <c r="W505" i="10"/>
  <c r="V505" i="10"/>
  <c r="U505" i="10"/>
  <c r="T505" i="10"/>
  <c r="S505" i="10"/>
  <c r="R505" i="10"/>
  <c r="Q505" i="10"/>
  <c r="P505" i="10"/>
  <c r="O505" i="10"/>
  <c r="N505" i="10"/>
  <c r="M505" i="10"/>
  <c r="L505" i="10"/>
  <c r="K505" i="10"/>
  <c r="J505" i="10"/>
  <c r="I505" i="10"/>
  <c r="H505" i="10"/>
  <c r="G505" i="10"/>
  <c r="F505" i="10"/>
  <c r="E505" i="10"/>
  <c r="D505" i="10"/>
  <c r="C505" i="10"/>
  <c r="B505" i="10"/>
  <c r="Y504" i="10"/>
  <c r="X504" i="10"/>
  <c r="W504" i="10"/>
  <c r="V504" i="10"/>
  <c r="U504" i="10"/>
  <c r="T504" i="10"/>
  <c r="S504" i="10"/>
  <c r="R504" i="10"/>
  <c r="Q504" i="10"/>
  <c r="P504" i="10"/>
  <c r="O504" i="10"/>
  <c r="N504" i="10"/>
  <c r="M504" i="10"/>
  <c r="L504" i="10"/>
  <c r="K504" i="10"/>
  <c r="J504" i="10"/>
  <c r="I504" i="10"/>
  <c r="H504" i="10"/>
  <c r="G504" i="10"/>
  <c r="F504" i="10"/>
  <c r="E504" i="10"/>
  <c r="D504" i="10"/>
  <c r="C504" i="10"/>
  <c r="B504" i="10"/>
  <c r="Y503" i="10"/>
  <c r="X503" i="10"/>
  <c r="W503" i="10"/>
  <c r="V503" i="10"/>
  <c r="U503" i="10"/>
  <c r="T503" i="10"/>
  <c r="S503" i="10"/>
  <c r="R503" i="10"/>
  <c r="Q503" i="10"/>
  <c r="P503" i="10"/>
  <c r="O503" i="10"/>
  <c r="N503" i="10"/>
  <c r="M503" i="10"/>
  <c r="L503" i="10"/>
  <c r="K503" i="10"/>
  <c r="J503" i="10"/>
  <c r="I503" i="10"/>
  <c r="H503" i="10"/>
  <c r="G503" i="10"/>
  <c r="F503" i="10"/>
  <c r="E503" i="10"/>
  <c r="D503" i="10"/>
  <c r="C503" i="10"/>
  <c r="B503" i="10"/>
  <c r="Y502" i="10"/>
  <c r="X502" i="10"/>
  <c r="W502" i="10"/>
  <c r="V502" i="10"/>
  <c r="U502" i="10"/>
  <c r="T502" i="10"/>
  <c r="S502" i="10"/>
  <c r="R502" i="10"/>
  <c r="Q502" i="10"/>
  <c r="P502" i="10"/>
  <c r="O502" i="10"/>
  <c r="N502" i="10"/>
  <c r="M502" i="10"/>
  <c r="L502" i="10"/>
  <c r="K502" i="10"/>
  <c r="J502" i="10"/>
  <c r="I502" i="10"/>
  <c r="H502" i="10"/>
  <c r="G502" i="10"/>
  <c r="F502" i="10"/>
  <c r="E502" i="10"/>
  <c r="D502" i="10"/>
  <c r="C502" i="10"/>
  <c r="B502" i="10"/>
  <c r="Y501" i="10"/>
  <c r="X501" i="10"/>
  <c r="W501" i="10"/>
  <c r="V501" i="10"/>
  <c r="U501" i="10"/>
  <c r="T501" i="10"/>
  <c r="S501" i="10"/>
  <c r="R501" i="10"/>
  <c r="Q501" i="10"/>
  <c r="P501" i="10"/>
  <c r="O501" i="10"/>
  <c r="N501" i="10"/>
  <c r="M501" i="10"/>
  <c r="L501" i="10"/>
  <c r="K501" i="10"/>
  <c r="J501" i="10"/>
  <c r="I501" i="10"/>
  <c r="H501" i="10"/>
  <c r="G501" i="10"/>
  <c r="F501" i="10"/>
  <c r="E501" i="10"/>
  <c r="D501" i="10"/>
  <c r="C501" i="10"/>
  <c r="B501" i="10"/>
  <c r="Y500" i="10"/>
  <c r="X500" i="10"/>
  <c r="W500" i="10"/>
  <c r="V500" i="10"/>
  <c r="U500" i="10"/>
  <c r="T500" i="10"/>
  <c r="S500" i="10"/>
  <c r="R500" i="10"/>
  <c r="Q500" i="10"/>
  <c r="P500" i="10"/>
  <c r="O500" i="10"/>
  <c r="N500" i="10"/>
  <c r="M500" i="10"/>
  <c r="L500" i="10"/>
  <c r="K500" i="10"/>
  <c r="J500" i="10"/>
  <c r="I500" i="10"/>
  <c r="H500" i="10"/>
  <c r="G500" i="10"/>
  <c r="F500" i="10"/>
  <c r="E500" i="10"/>
  <c r="D500" i="10"/>
  <c r="C500" i="10"/>
  <c r="B500" i="10"/>
  <c r="Y499" i="10"/>
  <c r="X499" i="10"/>
  <c r="W499" i="10"/>
  <c r="V499" i="10"/>
  <c r="U499" i="10"/>
  <c r="T499" i="10"/>
  <c r="S499" i="10"/>
  <c r="R499" i="10"/>
  <c r="Q499" i="10"/>
  <c r="P499" i="10"/>
  <c r="O499" i="10"/>
  <c r="N499" i="10"/>
  <c r="M499" i="10"/>
  <c r="L499" i="10"/>
  <c r="K499" i="10"/>
  <c r="J499" i="10"/>
  <c r="I499" i="10"/>
  <c r="H499" i="10"/>
  <c r="G499" i="10"/>
  <c r="F499" i="10"/>
  <c r="E499" i="10"/>
  <c r="D499" i="10"/>
  <c r="C499" i="10"/>
  <c r="B499" i="10"/>
  <c r="Y498" i="10"/>
  <c r="X498" i="10"/>
  <c r="W498" i="10"/>
  <c r="V498" i="10"/>
  <c r="U498" i="10"/>
  <c r="T498" i="10"/>
  <c r="S498" i="10"/>
  <c r="R498" i="10"/>
  <c r="Q498" i="10"/>
  <c r="P498" i="10"/>
  <c r="O498" i="10"/>
  <c r="N498" i="10"/>
  <c r="M498" i="10"/>
  <c r="L498" i="10"/>
  <c r="K498" i="10"/>
  <c r="J498" i="10"/>
  <c r="I498" i="10"/>
  <c r="H498" i="10"/>
  <c r="G498" i="10"/>
  <c r="F498" i="10"/>
  <c r="E498" i="10"/>
  <c r="D498" i="10"/>
  <c r="C498" i="10"/>
  <c r="B498" i="10"/>
  <c r="Y497" i="10"/>
  <c r="X497" i="10"/>
  <c r="W497" i="10"/>
  <c r="V497" i="10"/>
  <c r="U497" i="10"/>
  <c r="T497" i="10"/>
  <c r="S497" i="10"/>
  <c r="R497" i="10"/>
  <c r="Q497" i="10"/>
  <c r="P497" i="10"/>
  <c r="O497" i="10"/>
  <c r="N497" i="10"/>
  <c r="M497" i="10"/>
  <c r="L497" i="10"/>
  <c r="K497" i="10"/>
  <c r="J497" i="10"/>
  <c r="I497" i="10"/>
  <c r="H497" i="10"/>
  <c r="G497" i="10"/>
  <c r="F497" i="10"/>
  <c r="E497" i="10"/>
  <c r="D497" i="10"/>
  <c r="C497" i="10"/>
  <c r="B497" i="10"/>
  <c r="Y496" i="10"/>
  <c r="X496" i="10"/>
  <c r="W496" i="10"/>
  <c r="V496" i="10"/>
  <c r="U496" i="10"/>
  <c r="T496" i="10"/>
  <c r="S496" i="10"/>
  <c r="R496" i="10"/>
  <c r="Q496" i="10"/>
  <c r="P496" i="10"/>
  <c r="O496" i="10"/>
  <c r="N496" i="10"/>
  <c r="M496" i="10"/>
  <c r="L496" i="10"/>
  <c r="K496" i="10"/>
  <c r="J496" i="10"/>
  <c r="I496" i="10"/>
  <c r="H496" i="10"/>
  <c r="G496" i="10"/>
  <c r="F496" i="10"/>
  <c r="E496" i="10"/>
  <c r="D496" i="10"/>
  <c r="C496" i="10"/>
  <c r="B496" i="10"/>
  <c r="Y495" i="10"/>
  <c r="X495" i="10"/>
  <c r="W495" i="10"/>
  <c r="V495" i="10"/>
  <c r="U495" i="10"/>
  <c r="T495" i="10"/>
  <c r="S495" i="10"/>
  <c r="R495" i="10"/>
  <c r="Q495" i="10"/>
  <c r="P495" i="10"/>
  <c r="O495" i="10"/>
  <c r="N495" i="10"/>
  <c r="M495" i="10"/>
  <c r="L495" i="10"/>
  <c r="K495" i="10"/>
  <c r="J495" i="10"/>
  <c r="I495" i="10"/>
  <c r="H495" i="10"/>
  <c r="G495" i="10"/>
  <c r="F495" i="10"/>
  <c r="E495" i="10"/>
  <c r="D495" i="10"/>
  <c r="C495" i="10"/>
  <c r="B495" i="10"/>
  <c r="Y494" i="10"/>
  <c r="X494" i="10"/>
  <c r="W494" i="10"/>
  <c r="V494" i="10"/>
  <c r="U494" i="10"/>
  <c r="T494" i="10"/>
  <c r="S494" i="10"/>
  <c r="R494" i="10"/>
  <c r="Q494" i="10"/>
  <c r="P494" i="10"/>
  <c r="O494" i="10"/>
  <c r="N494" i="10"/>
  <c r="M494" i="10"/>
  <c r="L494" i="10"/>
  <c r="K494" i="10"/>
  <c r="J494" i="10"/>
  <c r="I494" i="10"/>
  <c r="H494" i="10"/>
  <c r="G494" i="10"/>
  <c r="F494" i="10"/>
  <c r="E494" i="10"/>
  <c r="D494" i="10"/>
  <c r="C494" i="10"/>
  <c r="B494" i="10"/>
  <c r="Y493" i="10"/>
  <c r="X493" i="10"/>
  <c r="W493" i="10"/>
  <c r="V493" i="10"/>
  <c r="U493" i="10"/>
  <c r="T493" i="10"/>
  <c r="S493" i="10"/>
  <c r="R493" i="10"/>
  <c r="Q493" i="10"/>
  <c r="P493" i="10"/>
  <c r="O493" i="10"/>
  <c r="N493" i="10"/>
  <c r="M493" i="10"/>
  <c r="L493" i="10"/>
  <c r="K493" i="10"/>
  <c r="J493" i="10"/>
  <c r="I493" i="10"/>
  <c r="H493" i="10"/>
  <c r="G493" i="10"/>
  <c r="F493" i="10"/>
  <c r="E493" i="10"/>
  <c r="D493" i="10"/>
  <c r="C493" i="10"/>
  <c r="B493" i="10"/>
  <c r="Y492" i="10"/>
  <c r="X492" i="10"/>
  <c r="W492" i="10"/>
  <c r="V492" i="10"/>
  <c r="U492" i="10"/>
  <c r="T492" i="10"/>
  <c r="S492" i="10"/>
  <c r="R492" i="10"/>
  <c r="Q492" i="10"/>
  <c r="P492" i="10"/>
  <c r="O492" i="10"/>
  <c r="N492" i="10"/>
  <c r="M492" i="10"/>
  <c r="L492" i="10"/>
  <c r="K492" i="10"/>
  <c r="J492" i="10"/>
  <c r="I492" i="10"/>
  <c r="H492" i="10"/>
  <c r="G492" i="10"/>
  <c r="F492" i="10"/>
  <c r="E492" i="10"/>
  <c r="D492" i="10"/>
  <c r="C492" i="10"/>
  <c r="B492" i="10"/>
  <c r="Y491" i="10"/>
  <c r="X491" i="10"/>
  <c r="W491" i="10"/>
  <c r="V491" i="10"/>
  <c r="U491" i="10"/>
  <c r="T491" i="10"/>
  <c r="S491" i="10"/>
  <c r="R491" i="10"/>
  <c r="Q491" i="10"/>
  <c r="P491" i="10"/>
  <c r="O491" i="10"/>
  <c r="N491" i="10"/>
  <c r="M491" i="10"/>
  <c r="L491" i="10"/>
  <c r="K491" i="10"/>
  <c r="J491" i="10"/>
  <c r="I491" i="10"/>
  <c r="H491" i="10"/>
  <c r="G491" i="10"/>
  <c r="F491" i="10"/>
  <c r="E491" i="10"/>
  <c r="D491" i="10"/>
  <c r="C491" i="10"/>
  <c r="B491" i="10"/>
  <c r="Y490" i="10"/>
  <c r="X490" i="10"/>
  <c r="W490" i="10"/>
  <c r="V490" i="10"/>
  <c r="U490" i="10"/>
  <c r="T490" i="10"/>
  <c r="S490" i="10"/>
  <c r="R490" i="10"/>
  <c r="Q490" i="10"/>
  <c r="P490" i="10"/>
  <c r="O490" i="10"/>
  <c r="N490" i="10"/>
  <c r="M490" i="10"/>
  <c r="L490" i="10"/>
  <c r="K490" i="10"/>
  <c r="J490" i="10"/>
  <c r="I490" i="10"/>
  <c r="H490" i="10"/>
  <c r="G490" i="10"/>
  <c r="F490" i="10"/>
  <c r="E490" i="10"/>
  <c r="D490" i="10"/>
  <c r="C490" i="10"/>
  <c r="B490" i="10"/>
  <c r="Y489" i="10"/>
  <c r="X489" i="10"/>
  <c r="W489" i="10"/>
  <c r="V489" i="10"/>
  <c r="U489" i="10"/>
  <c r="T489" i="10"/>
  <c r="S489" i="10"/>
  <c r="R489" i="10"/>
  <c r="Q489" i="10"/>
  <c r="P489" i="10"/>
  <c r="O489" i="10"/>
  <c r="N489" i="10"/>
  <c r="M489" i="10"/>
  <c r="L489" i="10"/>
  <c r="K489" i="10"/>
  <c r="J489" i="10"/>
  <c r="I489" i="10"/>
  <c r="H489" i="10"/>
  <c r="G489" i="10"/>
  <c r="F489" i="10"/>
  <c r="E489" i="10"/>
  <c r="D489" i="10"/>
  <c r="C489" i="10"/>
  <c r="B489" i="10"/>
  <c r="Y488" i="10"/>
  <c r="X488" i="10"/>
  <c r="W488" i="10"/>
  <c r="V488" i="10"/>
  <c r="U488" i="10"/>
  <c r="T488" i="10"/>
  <c r="S488" i="10"/>
  <c r="R488" i="10"/>
  <c r="Q488" i="10"/>
  <c r="P488" i="10"/>
  <c r="O488" i="10"/>
  <c r="N488" i="10"/>
  <c r="M488" i="10"/>
  <c r="L488" i="10"/>
  <c r="K488" i="10"/>
  <c r="J488" i="10"/>
  <c r="I488" i="10"/>
  <c r="H488" i="10"/>
  <c r="G488" i="10"/>
  <c r="F488" i="10"/>
  <c r="E488" i="10"/>
  <c r="D488" i="10"/>
  <c r="C488" i="10"/>
  <c r="B488" i="10"/>
  <c r="Y487" i="10"/>
  <c r="X487" i="10"/>
  <c r="W487" i="10"/>
  <c r="V487" i="10"/>
  <c r="U487" i="10"/>
  <c r="T487" i="10"/>
  <c r="S487" i="10"/>
  <c r="R487" i="10"/>
  <c r="Q487" i="10"/>
  <c r="P487" i="10"/>
  <c r="O487" i="10"/>
  <c r="N487" i="10"/>
  <c r="M487" i="10"/>
  <c r="L487" i="10"/>
  <c r="K487" i="10"/>
  <c r="J487" i="10"/>
  <c r="I487" i="10"/>
  <c r="H487" i="10"/>
  <c r="G487" i="10"/>
  <c r="F487" i="10"/>
  <c r="E487" i="10"/>
  <c r="D487" i="10"/>
  <c r="C487" i="10"/>
  <c r="B487" i="10"/>
  <c r="Y486" i="10"/>
  <c r="X486" i="10"/>
  <c r="W486" i="10"/>
  <c r="V486" i="10"/>
  <c r="U486" i="10"/>
  <c r="T486" i="10"/>
  <c r="S486" i="10"/>
  <c r="R486" i="10"/>
  <c r="Q486" i="10"/>
  <c r="P486" i="10"/>
  <c r="O486" i="10"/>
  <c r="N486" i="10"/>
  <c r="M486" i="10"/>
  <c r="L486" i="10"/>
  <c r="K486" i="10"/>
  <c r="J486" i="10"/>
  <c r="I486" i="10"/>
  <c r="H486" i="10"/>
  <c r="G486" i="10"/>
  <c r="F486" i="10"/>
  <c r="E486" i="10"/>
  <c r="D486" i="10"/>
  <c r="C486" i="10"/>
  <c r="B486" i="10"/>
  <c r="Y485" i="10"/>
  <c r="X485" i="10"/>
  <c r="W485" i="10"/>
  <c r="V485" i="10"/>
  <c r="U485" i="10"/>
  <c r="T485" i="10"/>
  <c r="S485" i="10"/>
  <c r="R485" i="10"/>
  <c r="Q485" i="10"/>
  <c r="P485" i="10"/>
  <c r="O485" i="10"/>
  <c r="N485" i="10"/>
  <c r="M485" i="10"/>
  <c r="L485" i="10"/>
  <c r="K485" i="10"/>
  <c r="J485" i="10"/>
  <c r="I485" i="10"/>
  <c r="H485" i="10"/>
  <c r="G485" i="10"/>
  <c r="F485" i="10"/>
  <c r="E485" i="10"/>
  <c r="D485" i="10"/>
  <c r="C485" i="10"/>
  <c r="B485" i="10"/>
  <c r="Y484" i="10"/>
  <c r="X484" i="10"/>
  <c r="W484" i="10"/>
  <c r="V484" i="10"/>
  <c r="U484" i="10"/>
  <c r="T484" i="10"/>
  <c r="S484" i="10"/>
  <c r="R484" i="10"/>
  <c r="Q484" i="10"/>
  <c r="P484" i="10"/>
  <c r="O484" i="10"/>
  <c r="N484" i="10"/>
  <c r="M484" i="10"/>
  <c r="L484" i="10"/>
  <c r="K484" i="10"/>
  <c r="J484" i="10"/>
  <c r="I484" i="10"/>
  <c r="H484" i="10"/>
  <c r="G484" i="10"/>
  <c r="F484" i="10"/>
  <c r="E484" i="10"/>
  <c r="D484" i="10"/>
  <c r="C484" i="10"/>
  <c r="B484" i="10"/>
  <c r="Y483" i="10"/>
  <c r="X483" i="10"/>
  <c r="W483" i="10"/>
  <c r="V483" i="10"/>
  <c r="U483" i="10"/>
  <c r="T483" i="10"/>
  <c r="S483" i="10"/>
  <c r="R483" i="10"/>
  <c r="Q483" i="10"/>
  <c r="P483" i="10"/>
  <c r="O483" i="10"/>
  <c r="N483" i="10"/>
  <c r="M483" i="10"/>
  <c r="L483" i="10"/>
  <c r="K483" i="10"/>
  <c r="J483" i="10"/>
  <c r="I483" i="10"/>
  <c r="H483" i="10"/>
  <c r="G483" i="10"/>
  <c r="F483" i="10"/>
  <c r="E483" i="10"/>
  <c r="D483" i="10"/>
  <c r="C483" i="10"/>
  <c r="B483" i="10"/>
  <c r="Y482" i="10"/>
  <c r="X482" i="10"/>
  <c r="W482" i="10"/>
  <c r="V482" i="10"/>
  <c r="U482" i="10"/>
  <c r="T482" i="10"/>
  <c r="S482" i="10"/>
  <c r="R482" i="10"/>
  <c r="Q482" i="10"/>
  <c r="P482" i="10"/>
  <c r="O482" i="10"/>
  <c r="N482" i="10"/>
  <c r="M482" i="10"/>
  <c r="L482" i="10"/>
  <c r="K482" i="10"/>
  <c r="J482" i="10"/>
  <c r="I482" i="10"/>
  <c r="H482" i="10"/>
  <c r="G482" i="10"/>
  <c r="F482" i="10"/>
  <c r="E482" i="10"/>
  <c r="D482" i="10"/>
  <c r="C482" i="10"/>
  <c r="B482" i="10"/>
  <c r="Y481" i="10"/>
  <c r="X481" i="10"/>
  <c r="W481" i="10"/>
  <c r="V481" i="10"/>
  <c r="U481" i="10"/>
  <c r="T481" i="10"/>
  <c r="S481" i="10"/>
  <c r="R481" i="10"/>
  <c r="Q481" i="10"/>
  <c r="P481" i="10"/>
  <c r="O481" i="10"/>
  <c r="N481" i="10"/>
  <c r="M481" i="10"/>
  <c r="L481" i="10"/>
  <c r="K481" i="10"/>
  <c r="J481" i="10"/>
  <c r="I481" i="10"/>
  <c r="H481" i="10"/>
  <c r="G481" i="10"/>
  <c r="F481" i="10"/>
  <c r="E481" i="10"/>
  <c r="D481" i="10"/>
  <c r="C481" i="10"/>
  <c r="B481" i="10"/>
  <c r="Y480" i="10"/>
  <c r="X480" i="10"/>
  <c r="W480" i="10"/>
  <c r="V480" i="10"/>
  <c r="U480" i="10"/>
  <c r="T480" i="10"/>
  <c r="S480" i="10"/>
  <c r="R480" i="10"/>
  <c r="Q480" i="10"/>
  <c r="P480" i="10"/>
  <c r="O480" i="10"/>
  <c r="N480" i="10"/>
  <c r="M480" i="10"/>
  <c r="L480" i="10"/>
  <c r="K480" i="10"/>
  <c r="J480" i="10"/>
  <c r="I480" i="10"/>
  <c r="H480" i="10"/>
  <c r="G480" i="10"/>
  <c r="F480" i="10"/>
  <c r="E480" i="10"/>
  <c r="D480" i="10"/>
  <c r="C480" i="10"/>
  <c r="B480" i="10"/>
  <c r="Y479" i="10"/>
  <c r="X479" i="10"/>
  <c r="W479" i="10"/>
  <c r="V479" i="10"/>
  <c r="U479" i="10"/>
  <c r="T479" i="10"/>
  <c r="S479" i="10"/>
  <c r="R479" i="10"/>
  <c r="Q479" i="10"/>
  <c r="P479" i="10"/>
  <c r="O479" i="10"/>
  <c r="N479" i="10"/>
  <c r="M479" i="10"/>
  <c r="L479" i="10"/>
  <c r="K479" i="10"/>
  <c r="J479" i="10"/>
  <c r="I479" i="10"/>
  <c r="H479" i="10"/>
  <c r="G479" i="10"/>
  <c r="F479" i="10"/>
  <c r="E479" i="10"/>
  <c r="D479" i="10"/>
  <c r="C479" i="10"/>
  <c r="B479" i="10"/>
  <c r="Y478" i="10"/>
  <c r="X478" i="10"/>
  <c r="W478" i="10"/>
  <c r="V478" i="10"/>
  <c r="U478" i="10"/>
  <c r="T478" i="10"/>
  <c r="S478" i="10"/>
  <c r="R478" i="10"/>
  <c r="Q478" i="10"/>
  <c r="P478" i="10"/>
  <c r="O478" i="10"/>
  <c r="N478" i="10"/>
  <c r="M478" i="10"/>
  <c r="L478" i="10"/>
  <c r="K478" i="10"/>
  <c r="J478" i="10"/>
  <c r="I478" i="10"/>
  <c r="H478" i="10"/>
  <c r="G478" i="10"/>
  <c r="F478" i="10"/>
  <c r="E478" i="10"/>
  <c r="D478" i="10"/>
  <c r="C478" i="10"/>
  <c r="B478" i="10"/>
  <c r="Y477" i="10"/>
  <c r="X477" i="10"/>
  <c r="W477" i="10"/>
  <c r="V477" i="10"/>
  <c r="U477" i="10"/>
  <c r="T477" i="10"/>
  <c r="S477" i="10"/>
  <c r="R477" i="10"/>
  <c r="Q477" i="10"/>
  <c r="P477" i="10"/>
  <c r="O477" i="10"/>
  <c r="N477" i="10"/>
  <c r="M477" i="10"/>
  <c r="L477" i="10"/>
  <c r="K477" i="10"/>
  <c r="J477" i="10"/>
  <c r="I477" i="10"/>
  <c r="H477" i="10"/>
  <c r="G477" i="10"/>
  <c r="F477" i="10"/>
  <c r="E477" i="10"/>
  <c r="D477" i="10"/>
  <c r="C477" i="10"/>
  <c r="B477" i="10"/>
  <c r="Y476" i="10"/>
  <c r="X476" i="10"/>
  <c r="W476" i="10"/>
  <c r="V476" i="10"/>
  <c r="U476" i="10"/>
  <c r="T476" i="10"/>
  <c r="S476" i="10"/>
  <c r="R476" i="10"/>
  <c r="Q476" i="10"/>
  <c r="P476" i="10"/>
  <c r="O476" i="10"/>
  <c r="N476" i="10"/>
  <c r="M476" i="10"/>
  <c r="L476" i="10"/>
  <c r="K476" i="10"/>
  <c r="J476" i="10"/>
  <c r="I476" i="10"/>
  <c r="H476" i="10"/>
  <c r="G476" i="10"/>
  <c r="F476" i="10"/>
  <c r="E476" i="10"/>
  <c r="D476" i="10"/>
  <c r="C476" i="10"/>
  <c r="B476" i="10"/>
  <c r="Y475" i="10"/>
  <c r="X475" i="10"/>
  <c r="W475" i="10"/>
  <c r="V475" i="10"/>
  <c r="U475" i="10"/>
  <c r="T475" i="10"/>
  <c r="S475" i="10"/>
  <c r="R475" i="10"/>
  <c r="Q475" i="10"/>
  <c r="P475" i="10"/>
  <c r="O475" i="10"/>
  <c r="N475" i="10"/>
  <c r="M475" i="10"/>
  <c r="L475" i="10"/>
  <c r="K475" i="10"/>
  <c r="J475" i="10"/>
  <c r="I475" i="10"/>
  <c r="H475" i="10"/>
  <c r="G475" i="10"/>
  <c r="F475" i="10"/>
  <c r="E475" i="10"/>
  <c r="D475" i="10"/>
  <c r="C475" i="10"/>
  <c r="B475" i="10"/>
  <c r="Y474" i="10"/>
  <c r="X474" i="10"/>
  <c r="W474" i="10"/>
  <c r="V474" i="10"/>
  <c r="U474" i="10"/>
  <c r="T474" i="10"/>
  <c r="S474" i="10"/>
  <c r="R474" i="10"/>
  <c r="Q474" i="10"/>
  <c r="P474" i="10"/>
  <c r="O474" i="10"/>
  <c r="N474" i="10"/>
  <c r="M474" i="10"/>
  <c r="L474" i="10"/>
  <c r="K474" i="10"/>
  <c r="J474" i="10"/>
  <c r="I474" i="10"/>
  <c r="H474" i="10"/>
  <c r="G474" i="10"/>
  <c r="F474" i="10"/>
  <c r="E474" i="10"/>
  <c r="D474" i="10"/>
  <c r="C474" i="10"/>
  <c r="B474" i="10"/>
  <c r="Y473" i="10"/>
  <c r="X473" i="10"/>
  <c r="W473" i="10"/>
  <c r="V473" i="10"/>
  <c r="U473" i="10"/>
  <c r="T473" i="10"/>
  <c r="S473" i="10"/>
  <c r="R473" i="10"/>
  <c r="Q473" i="10"/>
  <c r="P473" i="10"/>
  <c r="O473" i="10"/>
  <c r="N473" i="10"/>
  <c r="M473" i="10"/>
  <c r="L473" i="10"/>
  <c r="K473" i="10"/>
  <c r="J473" i="10"/>
  <c r="I473" i="10"/>
  <c r="H473" i="10"/>
  <c r="G473" i="10"/>
  <c r="F473" i="10"/>
  <c r="E473" i="10"/>
  <c r="D473" i="10"/>
  <c r="C473" i="10"/>
  <c r="B473" i="10"/>
  <c r="Y472" i="10"/>
  <c r="X472" i="10"/>
  <c r="W472" i="10"/>
  <c r="V472" i="10"/>
  <c r="U472" i="10"/>
  <c r="T472" i="10"/>
  <c r="S472" i="10"/>
  <c r="R472" i="10"/>
  <c r="Q472" i="10"/>
  <c r="P472" i="10"/>
  <c r="O472" i="10"/>
  <c r="N472" i="10"/>
  <c r="M472" i="10"/>
  <c r="L472" i="10"/>
  <c r="K472" i="10"/>
  <c r="J472" i="10"/>
  <c r="I472" i="10"/>
  <c r="H472" i="10"/>
  <c r="G472" i="10"/>
  <c r="F472" i="10"/>
  <c r="E472" i="10"/>
  <c r="D472" i="10"/>
  <c r="C472" i="10"/>
  <c r="B472" i="10"/>
  <c r="Y471" i="10"/>
  <c r="X471" i="10"/>
  <c r="W471" i="10"/>
  <c r="V471" i="10"/>
  <c r="U471" i="10"/>
  <c r="T471" i="10"/>
  <c r="S471" i="10"/>
  <c r="R471" i="10"/>
  <c r="Q471" i="10"/>
  <c r="P471" i="10"/>
  <c r="O471" i="10"/>
  <c r="N471" i="10"/>
  <c r="M471" i="10"/>
  <c r="L471" i="10"/>
  <c r="K471" i="10"/>
  <c r="J471" i="10"/>
  <c r="I471" i="10"/>
  <c r="H471" i="10"/>
  <c r="G471" i="10"/>
  <c r="F471" i="10"/>
  <c r="E471" i="10"/>
  <c r="D471" i="10"/>
  <c r="C471" i="10"/>
  <c r="B471" i="10"/>
  <c r="Y470" i="10"/>
  <c r="X470" i="10"/>
  <c r="W470" i="10"/>
  <c r="V470" i="10"/>
  <c r="U470" i="10"/>
  <c r="T470" i="10"/>
  <c r="S470" i="10"/>
  <c r="R470" i="10"/>
  <c r="Q470" i="10"/>
  <c r="P470" i="10"/>
  <c r="O470" i="10"/>
  <c r="N470" i="10"/>
  <c r="M470" i="10"/>
  <c r="L470" i="10"/>
  <c r="K470" i="10"/>
  <c r="J470" i="10"/>
  <c r="I470" i="10"/>
  <c r="H470" i="10"/>
  <c r="G470" i="10"/>
  <c r="F470" i="10"/>
  <c r="E470" i="10"/>
  <c r="D470" i="10"/>
  <c r="C470" i="10"/>
  <c r="B470" i="10"/>
  <c r="Y469" i="10"/>
  <c r="X469" i="10"/>
  <c r="W469" i="10"/>
  <c r="V469" i="10"/>
  <c r="U469" i="10"/>
  <c r="T469" i="10"/>
  <c r="S469" i="10"/>
  <c r="R469" i="10"/>
  <c r="Q469" i="10"/>
  <c r="P469" i="10"/>
  <c r="O469" i="10"/>
  <c r="N469" i="10"/>
  <c r="M469" i="10"/>
  <c r="L469" i="10"/>
  <c r="K469" i="10"/>
  <c r="J469" i="10"/>
  <c r="I469" i="10"/>
  <c r="H469" i="10"/>
  <c r="G469" i="10"/>
  <c r="F469" i="10"/>
  <c r="E469" i="10"/>
  <c r="D469" i="10"/>
  <c r="C469" i="10"/>
  <c r="B469" i="10"/>
  <c r="Y468" i="10"/>
  <c r="X468" i="10"/>
  <c r="W468" i="10"/>
  <c r="V468" i="10"/>
  <c r="U468" i="10"/>
  <c r="T468" i="10"/>
  <c r="S468" i="10"/>
  <c r="R468" i="10"/>
  <c r="Q468" i="10"/>
  <c r="P468" i="10"/>
  <c r="O468" i="10"/>
  <c r="N468" i="10"/>
  <c r="M468" i="10"/>
  <c r="L468" i="10"/>
  <c r="K468" i="10"/>
  <c r="J468" i="10"/>
  <c r="I468" i="10"/>
  <c r="H468" i="10"/>
  <c r="G468" i="10"/>
  <c r="F468" i="10"/>
  <c r="E468" i="10"/>
  <c r="D468" i="10"/>
  <c r="C468" i="10"/>
  <c r="B468" i="10"/>
  <c r="Y467" i="10"/>
  <c r="X467" i="10"/>
  <c r="W467" i="10"/>
  <c r="V467" i="10"/>
  <c r="U467" i="10"/>
  <c r="T467" i="10"/>
  <c r="S467" i="10"/>
  <c r="R467" i="10"/>
  <c r="Q467" i="10"/>
  <c r="P467" i="10"/>
  <c r="O467" i="10"/>
  <c r="N467" i="10"/>
  <c r="M467" i="10"/>
  <c r="L467" i="10"/>
  <c r="K467" i="10"/>
  <c r="J467" i="10"/>
  <c r="I467" i="10"/>
  <c r="H467" i="10"/>
  <c r="G467" i="10"/>
  <c r="F467" i="10"/>
  <c r="E467" i="10"/>
  <c r="D467" i="10"/>
  <c r="C467" i="10"/>
  <c r="B467" i="10"/>
  <c r="Y466" i="10"/>
  <c r="X466" i="10"/>
  <c r="W466" i="10"/>
  <c r="V466" i="10"/>
  <c r="U466" i="10"/>
  <c r="T466" i="10"/>
  <c r="S466" i="10"/>
  <c r="R466" i="10"/>
  <c r="Q466" i="10"/>
  <c r="P466" i="10"/>
  <c r="O466" i="10"/>
  <c r="N466" i="10"/>
  <c r="M466" i="10"/>
  <c r="L466" i="10"/>
  <c r="K466" i="10"/>
  <c r="J466" i="10"/>
  <c r="I466" i="10"/>
  <c r="H466" i="10"/>
  <c r="G466" i="10"/>
  <c r="F466" i="10"/>
  <c r="E466" i="10"/>
  <c r="D466" i="10"/>
  <c r="C466" i="10"/>
  <c r="B466" i="10"/>
  <c r="Y465" i="10"/>
  <c r="X465" i="10"/>
  <c r="W465" i="10"/>
  <c r="V465" i="10"/>
  <c r="U465" i="10"/>
  <c r="T465" i="10"/>
  <c r="S465" i="10"/>
  <c r="R465" i="10"/>
  <c r="Q465" i="10"/>
  <c r="P465" i="10"/>
  <c r="O465" i="10"/>
  <c r="N465" i="10"/>
  <c r="M465" i="10"/>
  <c r="L465" i="10"/>
  <c r="K465" i="10"/>
  <c r="J465" i="10"/>
  <c r="I465" i="10"/>
  <c r="H465" i="10"/>
  <c r="G465" i="10"/>
  <c r="F465" i="10"/>
  <c r="E465" i="10"/>
  <c r="D465" i="10"/>
  <c r="C465" i="10"/>
  <c r="B465" i="10"/>
  <c r="Y464" i="10"/>
  <c r="X464" i="10"/>
  <c r="W464" i="10"/>
  <c r="V464" i="10"/>
  <c r="U464" i="10"/>
  <c r="T464" i="10"/>
  <c r="S464" i="10"/>
  <c r="R464" i="10"/>
  <c r="Q464" i="10"/>
  <c r="P464" i="10"/>
  <c r="O464" i="10"/>
  <c r="N464" i="10"/>
  <c r="M464" i="10"/>
  <c r="L464" i="10"/>
  <c r="K464" i="10"/>
  <c r="J464" i="10"/>
  <c r="I464" i="10"/>
  <c r="H464" i="10"/>
  <c r="G464" i="10"/>
  <c r="F464" i="10"/>
  <c r="E464" i="10"/>
  <c r="D464" i="10"/>
  <c r="C464" i="10"/>
  <c r="B464" i="10"/>
  <c r="Y463" i="10"/>
  <c r="X463" i="10"/>
  <c r="W463" i="10"/>
  <c r="V463" i="10"/>
  <c r="U463" i="10"/>
  <c r="T463" i="10"/>
  <c r="S463" i="10"/>
  <c r="R463" i="10"/>
  <c r="Q463" i="10"/>
  <c r="P463" i="10"/>
  <c r="O463" i="10"/>
  <c r="N463" i="10"/>
  <c r="M463" i="10"/>
  <c r="L463" i="10"/>
  <c r="K463" i="10"/>
  <c r="J463" i="10"/>
  <c r="I463" i="10"/>
  <c r="H463" i="10"/>
  <c r="G463" i="10"/>
  <c r="F463" i="10"/>
  <c r="E463" i="10"/>
  <c r="D463" i="10"/>
  <c r="C463" i="10"/>
  <c r="B463" i="10"/>
  <c r="Y462" i="10"/>
  <c r="X462" i="10"/>
  <c r="W462" i="10"/>
  <c r="V462" i="10"/>
  <c r="U462" i="10"/>
  <c r="T462" i="10"/>
  <c r="S462" i="10"/>
  <c r="R462" i="10"/>
  <c r="Q462" i="10"/>
  <c r="P462" i="10"/>
  <c r="O462" i="10"/>
  <c r="N462" i="10"/>
  <c r="M462" i="10"/>
  <c r="L462" i="10"/>
  <c r="K462" i="10"/>
  <c r="J462" i="10"/>
  <c r="I462" i="10"/>
  <c r="H462" i="10"/>
  <c r="G462" i="10"/>
  <c r="F462" i="10"/>
  <c r="E462" i="10"/>
  <c r="D462" i="10"/>
  <c r="C462" i="10"/>
  <c r="B462" i="10"/>
  <c r="Y461" i="10"/>
  <c r="X461" i="10"/>
  <c r="W461" i="10"/>
  <c r="V461" i="10"/>
  <c r="U461" i="10"/>
  <c r="T461" i="10"/>
  <c r="S461" i="10"/>
  <c r="R461" i="10"/>
  <c r="Q461" i="10"/>
  <c r="P461" i="10"/>
  <c r="O461" i="10"/>
  <c r="N461" i="10"/>
  <c r="M461" i="10"/>
  <c r="L461" i="10"/>
  <c r="K461" i="10"/>
  <c r="J461" i="10"/>
  <c r="I461" i="10"/>
  <c r="H461" i="10"/>
  <c r="G461" i="10"/>
  <c r="F461" i="10"/>
  <c r="E461" i="10"/>
  <c r="D461" i="10"/>
  <c r="C461" i="10"/>
  <c r="B461" i="10"/>
  <c r="Y460" i="10"/>
  <c r="X460" i="10"/>
  <c r="W460" i="10"/>
  <c r="V460" i="10"/>
  <c r="U460" i="10"/>
  <c r="T460" i="10"/>
  <c r="S460" i="10"/>
  <c r="R460" i="10"/>
  <c r="Q460" i="10"/>
  <c r="P460" i="10"/>
  <c r="O460" i="10"/>
  <c r="N460" i="10"/>
  <c r="M460" i="10"/>
  <c r="L460" i="10"/>
  <c r="K460" i="10"/>
  <c r="J460" i="10"/>
  <c r="I460" i="10"/>
  <c r="H460" i="10"/>
  <c r="G460" i="10"/>
  <c r="F460" i="10"/>
  <c r="E460" i="10"/>
  <c r="D460" i="10"/>
  <c r="C460" i="10"/>
  <c r="B460" i="10"/>
  <c r="Y459" i="10"/>
  <c r="X459" i="10"/>
  <c r="W459" i="10"/>
  <c r="V459" i="10"/>
  <c r="U459" i="10"/>
  <c r="T459" i="10"/>
  <c r="S459" i="10"/>
  <c r="R459" i="10"/>
  <c r="Q459" i="10"/>
  <c r="P459" i="10"/>
  <c r="O459" i="10"/>
  <c r="N459" i="10"/>
  <c r="M459" i="10"/>
  <c r="L459" i="10"/>
  <c r="K459" i="10"/>
  <c r="J459" i="10"/>
  <c r="I459" i="10"/>
  <c r="H459" i="10"/>
  <c r="G459" i="10"/>
  <c r="F459" i="10"/>
  <c r="E459" i="10"/>
  <c r="D459" i="10"/>
  <c r="C459" i="10"/>
  <c r="B459" i="10"/>
  <c r="Y458" i="10"/>
  <c r="X458" i="10"/>
  <c r="W458" i="10"/>
  <c r="V458" i="10"/>
  <c r="U458" i="10"/>
  <c r="T458" i="10"/>
  <c r="S458" i="10"/>
  <c r="R458" i="10"/>
  <c r="Q458" i="10"/>
  <c r="P458" i="10"/>
  <c r="O458" i="10"/>
  <c r="N458" i="10"/>
  <c r="M458" i="10"/>
  <c r="L458" i="10"/>
  <c r="K458" i="10"/>
  <c r="J458" i="10"/>
  <c r="I458" i="10"/>
  <c r="H458" i="10"/>
  <c r="G458" i="10"/>
  <c r="F458" i="10"/>
  <c r="E458" i="10"/>
  <c r="D458" i="10"/>
  <c r="C458" i="10"/>
  <c r="B458" i="10"/>
  <c r="Y457" i="10"/>
  <c r="X457" i="10"/>
  <c r="W457" i="10"/>
  <c r="V457" i="10"/>
  <c r="U457" i="10"/>
  <c r="T457" i="10"/>
  <c r="S457" i="10"/>
  <c r="R457" i="10"/>
  <c r="Q457" i="10"/>
  <c r="P457" i="10"/>
  <c r="O457" i="10"/>
  <c r="N457" i="10"/>
  <c r="M457" i="10"/>
  <c r="L457" i="10"/>
  <c r="K457" i="10"/>
  <c r="J457" i="10"/>
  <c r="I457" i="10"/>
  <c r="H457" i="10"/>
  <c r="G457" i="10"/>
  <c r="F457" i="10"/>
  <c r="E457" i="10"/>
  <c r="D457" i="10"/>
  <c r="C457" i="10"/>
  <c r="B457" i="10"/>
  <c r="Y456" i="10"/>
  <c r="X456" i="10"/>
  <c r="W456" i="10"/>
  <c r="V456" i="10"/>
  <c r="U456" i="10"/>
  <c r="T456" i="10"/>
  <c r="S456" i="10"/>
  <c r="R456" i="10"/>
  <c r="Q456" i="10"/>
  <c r="P456" i="10"/>
  <c r="O456" i="10"/>
  <c r="N456" i="10"/>
  <c r="M456" i="10"/>
  <c r="L456" i="10"/>
  <c r="K456" i="10"/>
  <c r="J456" i="10"/>
  <c r="I456" i="10"/>
  <c r="H456" i="10"/>
  <c r="G456" i="10"/>
  <c r="F456" i="10"/>
  <c r="E456" i="10"/>
  <c r="D456" i="10"/>
  <c r="C456" i="10"/>
  <c r="B456" i="10"/>
  <c r="Y455" i="10"/>
  <c r="X455" i="10"/>
  <c r="W455" i="10"/>
  <c r="V455" i="10"/>
  <c r="U455" i="10"/>
  <c r="T455" i="10"/>
  <c r="S455" i="10"/>
  <c r="R455" i="10"/>
  <c r="Q455" i="10"/>
  <c r="P455" i="10"/>
  <c r="O455" i="10"/>
  <c r="N455" i="10"/>
  <c r="M455" i="10"/>
  <c r="L455" i="10"/>
  <c r="K455" i="10"/>
  <c r="J455" i="10"/>
  <c r="I455" i="10"/>
  <c r="H455" i="10"/>
  <c r="G455" i="10"/>
  <c r="F455" i="10"/>
  <c r="E455" i="10"/>
  <c r="D455" i="10"/>
  <c r="C455" i="10"/>
  <c r="B455" i="10"/>
  <c r="Y454" i="10"/>
  <c r="X454" i="10"/>
  <c r="W454" i="10"/>
  <c r="V454" i="10"/>
  <c r="U454" i="10"/>
  <c r="T454" i="10"/>
  <c r="S454" i="10"/>
  <c r="R454" i="10"/>
  <c r="Q454" i="10"/>
  <c r="P454" i="10"/>
  <c r="O454" i="10"/>
  <c r="N454" i="10"/>
  <c r="M454" i="10"/>
  <c r="L454" i="10"/>
  <c r="K454" i="10"/>
  <c r="J454" i="10"/>
  <c r="I454" i="10"/>
  <c r="H454" i="10"/>
  <c r="G454" i="10"/>
  <c r="F454" i="10"/>
  <c r="E454" i="10"/>
  <c r="D454" i="10"/>
  <c r="C454" i="10"/>
  <c r="B454" i="10"/>
  <c r="Y453" i="10"/>
  <c r="X453" i="10"/>
  <c r="W453" i="10"/>
  <c r="V453" i="10"/>
  <c r="U453" i="10"/>
  <c r="T453" i="10"/>
  <c r="S453" i="10"/>
  <c r="R453" i="10"/>
  <c r="Q453" i="10"/>
  <c r="P453" i="10"/>
  <c r="O453" i="10"/>
  <c r="N453" i="10"/>
  <c r="M453" i="10"/>
  <c r="L453" i="10"/>
  <c r="K453" i="10"/>
  <c r="J453" i="10"/>
  <c r="I453" i="10"/>
  <c r="H453" i="10"/>
  <c r="G453" i="10"/>
  <c r="F453" i="10"/>
  <c r="E453" i="10"/>
  <c r="D453" i="10"/>
  <c r="C453" i="10"/>
  <c r="B453" i="10"/>
  <c r="Y452" i="10"/>
  <c r="X452" i="10"/>
  <c r="W452" i="10"/>
  <c r="V452" i="10"/>
  <c r="U452" i="10"/>
  <c r="T452" i="10"/>
  <c r="S452" i="10"/>
  <c r="R452" i="10"/>
  <c r="Q452" i="10"/>
  <c r="P452" i="10"/>
  <c r="O452" i="10"/>
  <c r="N452" i="10"/>
  <c r="M452" i="10"/>
  <c r="L452" i="10"/>
  <c r="K452" i="10"/>
  <c r="J452" i="10"/>
  <c r="I452" i="10"/>
  <c r="H452" i="10"/>
  <c r="G452" i="10"/>
  <c r="F452" i="10"/>
  <c r="E452" i="10"/>
  <c r="D452" i="10"/>
  <c r="C452" i="10"/>
  <c r="B452" i="10"/>
  <c r="Y451" i="10"/>
  <c r="X451" i="10"/>
  <c r="W451" i="10"/>
  <c r="V451" i="10"/>
  <c r="U451" i="10"/>
  <c r="T451" i="10"/>
  <c r="S451" i="10"/>
  <c r="R451" i="10"/>
  <c r="Q451" i="10"/>
  <c r="P451" i="10"/>
  <c r="O451" i="10"/>
  <c r="N451" i="10"/>
  <c r="M451" i="10"/>
  <c r="L451" i="10"/>
  <c r="K451" i="10"/>
  <c r="J451" i="10"/>
  <c r="I451" i="10"/>
  <c r="H451" i="10"/>
  <c r="G451" i="10"/>
  <c r="F451" i="10"/>
  <c r="E451" i="10"/>
  <c r="D451" i="10"/>
  <c r="C451" i="10"/>
  <c r="B451" i="10"/>
  <c r="Y450" i="10"/>
  <c r="X450" i="10"/>
  <c r="W450" i="10"/>
  <c r="V450" i="10"/>
  <c r="U450" i="10"/>
  <c r="T450" i="10"/>
  <c r="S450" i="10"/>
  <c r="R450" i="10"/>
  <c r="Q450" i="10"/>
  <c r="P450" i="10"/>
  <c r="O450" i="10"/>
  <c r="N450" i="10"/>
  <c r="M450" i="10"/>
  <c r="L450" i="10"/>
  <c r="K450" i="10"/>
  <c r="J450" i="10"/>
  <c r="I450" i="10"/>
  <c r="H450" i="10"/>
  <c r="G450" i="10"/>
  <c r="F450" i="10"/>
  <c r="E450" i="10"/>
  <c r="D450" i="10"/>
  <c r="C450" i="10"/>
  <c r="B450" i="10"/>
  <c r="Y449" i="10"/>
  <c r="X449" i="10"/>
  <c r="W449" i="10"/>
  <c r="V449" i="10"/>
  <c r="U449" i="10"/>
  <c r="T449" i="10"/>
  <c r="S449" i="10"/>
  <c r="R449" i="10"/>
  <c r="Q449" i="10"/>
  <c r="P449" i="10"/>
  <c r="O449" i="10"/>
  <c r="N449" i="10"/>
  <c r="M449" i="10"/>
  <c r="L449" i="10"/>
  <c r="K449" i="10"/>
  <c r="J449" i="10"/>
  <c r="I449" i="10"/>
  <c r="H449" i="10"/>
  <c r="G449" i="10"/>
  <c r="F449" i="10"/>
  <c r="E449" i="10"/>
  <c r="D449" i="10"/>
  <c r="C449" i="10"/>
  <c r="B449" i="10"/>
  <c r="Y448" i="10"/>
  <c r="X448" i="10"/>
  <c r="W448" i="10"/>
  <c r="V448" i="10"/>
  <c r="U448" i="10"/>
  <c r="T448" i="10"/>
  <c r="S448" i="10"/>
  <c r="R448" i="10"/>
  <c r="Q448" i="10"/>
  <c r="P448" i="10"/>
  <c r="O448" i="10"/>
  <c r="N448" i="10"/>
  <c r="M448" i="10"/>
  <c r="L448" i="10"/>
  <c r="K448" i="10"/>
  <c r="J448" i="10"/>
  <c r="I448" i="10"/>
  <c r="H448" i="10"/>
  <c r="G448" i="10"/>
  <c r="F448" i="10"/>
  <c r="E448" i="10"/>
  <c r="D448" i="10"/>
  <c r="C448" i="10"/>
  <c r="B448" i="10"/>
  <c r="Y447" i="10"/>
  <c r="X447" i="10"/>
  <c r="W447" i="10"/>
  <c r="V447" i="10"/>
  <c r="U447" i="10"/>
  <c r="T447" i="10"/>
  <c r="S447" i="10"/>
  <c r="R447" i="10"/>
  <c r="Q447" i="10"/>
  <c r="P447" i="10"/>
  <c r="O447" i="10"/>
  <c r="N447" i="10"/>
  <c r="M447" i="10"/>
  <c r="L447" i="10"/>
  <c r="K447" i="10"/>
  <c r="J447" i="10"/>
  <c r="I447" i="10"/>
  <c r="H447" i="10"/>
  <c r="G447" i="10"/>
  <c r="F447" i="10"/>
  <c r="E447" i="10"/>
  <c r="D447" i="10"/>
  <c r="C447" i="10"/>
  <c r="B447" i="10"/>
  <c r="Y446" i="10"/>
  <c r="X446" i="10"/>
  <c r="W446" i="10"/>
  <c r="V446" i="10"/>
  <c r="U446" i="10"/>
  <c r="T446" i="10"/>
  <c r="S446" i="10"/>
  <c r="R446" i="10"/>
  <c r="Q446" i="10"/>
  <c r="P446" i="10"/>
  <c r="O446" i="10"/>
  <c r="N446" i="10"/>
  <c r="M446" i="10"/>
  <c r="L446" i="10"/>
  <c r="K446" i="10"/>
  <c r="J446" i="10"/>
  <c r="I446" i="10"/>
  <c r="H446" i="10"/>
  <c r="G446" i="10"/>
  <c r="F446" i="10"/>
  <c r="E446" i="10"/>
  <c r="D446" i="10"/>
  <c r="C446" i="10"/>
  <c r="B446" i="10"/>
  <c r="Y445" i="10"/>
  <c r="X445" i="10"/>
  <c r="W445" i="10"/>
  <c r="V445" i="10"/>
  <c r="U445" i="10"/>
  <c r="T445" i="10"/>
  <c r="S445" i="10"/>
  <c r="R445" i="10"/>
  <c r="Q445" i="10"/>
  <c r="P445" i="10"/>
  <c r="O445" i="10"/>
  <c r="N445" i="10"/>
  <c r="M445" i="10"/>
  <c r="L445" i="10"/>
  <c r="K445" i="10"/>
  <c r="J445" i="10"/>
  <c r="I445" i="10"/>
  <c r="H445" i="10"/>
  <c r="G445" i="10"/>
  <c r="F445" i="10"/>
  <c r="E445" i="10"/>
  <c r="D445" i="10"/>
  <c r="C445" i="10"/>
  <c r="B445" i="10"/>
  <c r="Y444" i="10"/>
  <c r="X444" i="10"/>
  <c r="W444" i="10"/>
  <c r="V444" i="10"/>
  <c r="U444" i="10"/>
  <c r="T444" i="10"/>
  <c r="S444" i="10"/>
  <c r="R444" i="10"/>
  <c r="Q444" i="10"/>
  <c r="P444" i="10"/>
  <c r="O444" i="10"/>
  <c r="N444" i="10"/>
  <c r="M444" i="10"/>
  <c r="L444" i="10"/>
  <c r="K444" i="10"/>
  <c r="J444" i="10"/>
  <c r="I444" i="10"/>
  <c r="H444" i="10"/>
  <c r="G444" i="10"/>
  <c r="F444" i="10"/>
  <c r="E444" i="10"/>
  <c r="D444" i="10"/>
  <c r="C444" i="10"/>
  <c r="B444" i="10"/>
  <c r="Y443" i="10"/>
  <c r="X443" i="10"/>
  <c r="W443" i="10"/>
  <c r="V443" i="10"/>
  <c r="U443" i="10"/>
  <c r="T443" i="10"/>
  <c r="S443" i="10"/>
  <c r="R443" i="10"/>
  <c r="Q443" i="10"/>
  <c r="P443" i="10"/>
  <c r="O443" i="10"/>
  <c r="N443" i="10"/>
  <c r="M443" i="10"/>
  <c r="L443" i="10"/>
  <c r="K443" i="10"/>
  <c r="J443" i="10"/>
  <c r="I443" i="10"/>
  <c r="H443" i="10"/>
  <c r="G443" i="10"/>
  <c r="F443" i="10"/>
  <c r="E443" i="10"/>
  <c r="D443" i="10"/>
  <c r="C443" i="10"/>
  <c r="B443" i="10"/>
  <c r="Y442" i="10"/>
  <c r="X442" i="10"/>
  <c r="W442" i="10"/>
  <c r="V442" i="10"/>
  <c r="U442" i="10"/>
  <c r="T442" i="10"/>
  <c r="S442" i="10"/>
  <c r="R442" i="10"/>
  <c r="Q442" i="10"/>
  <c r="P442" i="10"/>
  <c r="O442" i="10"/>
  <c r="N442" i="10"/>
  <c r="M442" i="10"/>
  <c r="L442" i="10"/>
  <c r="K442" i="10"/>
  <c r="J442" i="10"/>
  <c r="I442" i="10"/>
  <c r="H442" i="10"/>
  <c r="G442" i="10"/>
  <c r="F442" i="10"/>
  <c r="E442" i="10"/>
  <c r="D442" i="10"/>
  <c r="C442" i="10"/>
  <c r="B442" i="10"/>
  <c r="Y441" i="10"/>
  <c r="X441" i="10"/>
  <c r="W441" i="10"/>
  <c r="V441" i="10"/>
  <c r="U441" i="10"/>
  <c r="T441" i="10"/>
  <c r="S441" i="10"/>
  <c r="R441" i="10"/>
  <c r="Q441" i="10"/>
  <c r="P441" i="10"/>
  <c r="O441" i="10"/>
  <c r="N441" i="10"/>
  <c r="M441" i="10"/>
  <c r="L441" i="10"/>
  <c r="K441" i="10"/>
  <c r="J441" i="10"/>
  <c r="I441" i="10"/>
  <c r="H441" i="10"/>
  <c r="G441" i="10"/>
  <c r="F441" i="10"/>
  <c r="E441" i="10"/>
  <c r="D441" i="10"/>
  <c r="C441" i="10"/>
  <c r="B441" i="10"/>
  <c r="Y440" i="10"/>
  <c r="X440" i="10"/>
  <c r="W440" i="10"/>
  <c r="V440" i="10"/>
  <c r="U440" i="10"/>
  <c r="T440" i="10"/>
  <c r="S440" i="10"/>
  <c r="R440" i="10"/>
  <c r="Q440" i="10"/>
  <c r="P440" i="10"/>
  <c r="O440" i="10"/>
  <c r="N440" i="10"/>
  <c r="M440" i="10"/>
  <c r="L440" i="10"/>
  <c r="K440" i="10"/>
  <c r="J440" i="10"/>
  <c r="I440" i="10"/>
  <c r="H440" i="10"/>
  <c r="G440" i="10"/>
  <c r="F440" i="10"/>
  <c r="E440" i="10"/>
  <c r="D440" i="10"/>
  <c r="C440" i="10"/>
  <c r="B440" i="10"/>
  <c r="Y439" i="10"/>
  <c r="X439" i="10"/>
  <c r="W439" i="10"/>
  <c r="V439" i="10"/>
  <c r="U439" i="10"/>
  <c r="T439" i="10"/>
  <c r="S439" i="10"/>
  <c r="R439" i="10"/>
  <c r="Q439" i="10"/>
  <c r="P439" i="10"/>
  <c r="O439" i="10"/>
  <c r="N439" i="10"/>
  <c r="M439" i="10"/>
  <c r="L439" i="10"/>
  <c r="K439" i="10"/>
  <c r="J439" i="10"/>
  <c r="I439" i="10"/>
  <c r="H439" i="10"/>
  <c r="G439" i="10"/>
  <c r="F439" i="10"/>
  <c r="E439" i="10"/>
  <c r="D439" i="10"/>
  <c r="C439" i="10"/>
  <c r="B439" i="10"/>
  <c r="Y438" i="10"/>
  <c r="X438" i="10"/>
  <c r="W438" i="10"/>
  <c r="V438" i="10"/>
  <c r="U438" i="10"/>
  <c r="T438" i="10"/>
  <c r="S438" i="10"/>
  <c r="R438" i="10"/>
  <c r="Q438" i="10"/>
  <c r="P438" i="10"/>
  <c r="O438" i="10"/>
  <c r="N438" i="10"/>
  <c r="M438" i="10"/>
  <c r="L438" i="10"/>
  <c r="K438" i="10"/>
  <c r="J438" i="10"/>
  <c r="I438" i="10"/>
  <c r="H438" i="10"/>
  <c r="G438" i="10"/>
  <c r="F438" i="10"/>
  <c r="E438" i="10"/>
  <c r="D438" i="10"/>
  <c r="C438" i="10"/>
  <c r="B438" i="10"/>
  <c r="Y437" i="10"/>
  <c r="X437" i="10"/>
  <c r="W437" i="10"/>
  <c r="V437" i="10"/>
  <c r="U437" i="10"/>
  <c r="T437" i="10"/>
  <c r="S437" i="10"/>
  <c r="R437" i="10"/>
  <c r="Q437" i="10"/>
  <c r="P437" i="10"/>
  <c r="O437" i="10"/>
  <c r="N437" i="10"/>
  <c r="M437" i="10"/>
  <c r="L437" i="10"/>
  <c r="K437" i="10"/>
  <c r="J437" i="10"/>
  <c r="I437" i="10"/>
  <c r="H437" i="10"/>
  <c r="G437" i="10"/>
  <c r="F437" i="10"/>
  <c r="E437" i="10"/>
  <c r="D437" i="10"/>
  <c r="C437" i="10"/>
  <c r="B437" i="10"/>
  <c r="Y436" i="10"/>
  <c r="X436" i="10"/>
  <c r="W436" i="10"/>
  <c r="V436" i="10"/>
  <c r="U436" i="10"/>
  <c r="T436" i="10"/>
  <c r="S436" i="10"/>
  <c r="R436" i="10"/>
  <c r="Q436" i="10"/>
  <c r="P436" i="10"/>
  <c r="O436" i="10"/>
  <c r="N436" i="10"/>
  <c r="M436" i="10"/>
  <c r="L436" i="10"/>
  <c r="K436" i="10"/>
  <c r="J436" i="10"/>
  <c r="I436" i="10"/>
  <c r="H436" i="10"/>
  <c r="G436" i="10"/>
  <c r="F436" i="10"/>
  <c r="E436" i="10"/>
  <c r="D436" i="10"/>
  <c r="C436" i="10"/>
  <c r="B436" i="10"/>
  <c r="Y435" i="10"/>
  <c r="X435" i="10"/>
  <c r="W435" i="10"/>
  <c r="V435" i="10"/>
  <c r="U435" i="10"/>
  <c r="T435" i="10"/>
  <c r="S435" i="10"/>
  <c r="R435" i="10"/>
  <c r="Q435" i="10"/>
  <c r="P435" i="10"/>
  <c r="O435" i="10"/>
  <c r="N435" i="10"/>
  <c r="M435" i="10"/>
  <c r="L435" i="10"/>
  <c r="K435" i="10"/>
  <c r="J435" i="10"/>
  <c r="I435" i="10"/>
  <c r="H435" i="10"/>
  <c r="G435" i="10"/>
  <c r="F435" i="10"/>
  <c r="E435" i="10"/>
  <c r="D435" i="10"/>
  <c r="C435" i="10"/>
  <c r="B435" i="10"/>
  <c r="Y434" i="10"/>
  <c r="X434" i="10"/>
  <c r="W434" i="10"/>
  <c r="V434" i="10"/>
  <c r="U434" i="10"/>
  <c r="T434" i="10"/>
  <c r="S434" i="10"/>
  <c r="R434" i="10"/>
  <c r="Q434" i="10"/>
  <c r="P434" i="10"/>
  <c r="O434" i="10"/>
  <c r="N434" i="10"/>
  <c r="M434" i="10"/>
  <c r="L434" i="10"/>
  <c r="K434" i="10"/>
  <c r="J434" i="10"/>
  <c r="I434" i="10"/>
  <c r="H434" i="10"/>
  <c r="G434" i="10"/>
  <c r="F434" i="10"/>
  <c r="E434" i="10"/>
  <c r="D434" i="10"/>
  <c r="C434" i="10"/>
  <c r="B434" i="10"/>
  <c r="Y433" i="10"/>
  <c r="X433" i="10"/>
  <c r="W433" i="10"/>
  <c r="V433" i="10"/>
  <c r="U433" i="10"/>
  <c r="T433" i="10"/>
  <c r="S433" i="10"/>
  <c r="R433" i="10"/>
  <c r="Q433" i="10"/>
  <c r="P433" i="10"/>
  <c r="O433" i="10"/>
  <c r="N433" i="10"/>
  <c r="M433" i="10"/>
  <c r="L433" i="10"/>
  <c r="K433" i="10"/>
  <c r="J433" i="10"/>
  <c r="I433" i="10"/>
  <c r="H433" i="10"/>
  <c r="G433" i="10"/>
  <c r="F433" i="10"/>
  <c r="E433" i="10"/>
  <c r="D433" i="10"/>
  <c r="C433" i="10"/>
  <c r="B433" i="10"/>
  <c r="Y432" i="10"/>
  <c r="X432" i="10"/>
  <c r="W432" i="10"/>
  <c r="V432" i="10"/>
  <c r="U432" i="10"/>
  <c r="T432" i="10"/>
  <c r="S432" i="10"/>
  <c r="R432" i="10"/>
  <c r="Q432" i="10"/>
  <c r="P432" i="10"/>
  <c r="O432" i="10"/>
  <c r="N432" i="10"/>
  <c r="M432" i="10"/>
  <c r="L432" i="10"/>
  <c r="K432" i="10"/>
  <c r="J432" i="10"/>
  <c r="I432" i="10"/>
  <c r="H432" i="10"/>
  <c r="G432" i="10"/>
  <c r="F432" i="10"/>
  <c r="E432" i="10"/>
  <c r="D432" i="10"/>
  <c r="C432" i="10"/>
  <c r="B432" i="10"/>
  <c r="Y431" i="10"/>
  <c r="X431" i="10"/>
  <c r="W431" i="10"/>
  <c r="V431" i="10"/>
  <c r="U431" i="10"/>
  <c r="T431" i="10"/>
  <c r="S431" i="10"/>
  <c r="R431" i="10"/>
  <c r="Q431" i="10"/>
  <c r="P431" i="10"/>
  <c r="O431" i="10"/>
  <c r="N431" i="10"/>
  <c r="M431" i="10"/>
  <c r="L431" i="10"/>
  <c r="K431" i="10"/>
  <c r="J431" i="10"/>
  <c r="I431" i="10"/>
  <c r="H431" i="10"/>
  <c r="G431" i="10"/>
  <c r="F431" i="10"/>
  <c r="E431" i="10"/>
  <c r="D431" i="10"/>
  <c r="C431" i="10"/>
  <c r="B431" i="10"/>
  <c r="Y430" i="10"/>
  <c r="X430" i="10"/>
  <c r="W430" i="10"/>
  <c r="V430" i="10"/>
  <c r="U430" i="10"/>
  <c r="T430" i="10"/>
  <c r="S430" i="10"/>
  <c r="R430" i="10"/>
  <c r="Q430" i="10"/>
  <c r="P430" i="10"/>
  <c r="O430" i="10"/>
  <c r="N430" i="10"/>
  <c r="M430" i="10"/>
  <c r="L430" i="10"/>
  <c r="K430" i="10"/>
  <c r="J430" i="10"/>
  <c r="I430" i="10"/>
  <c r="H430" i="10"/>
  <c r="G430" i="10"/>
  <c r="F430" i="10"/>
  <c r="E430" i="10"/>
  <c r="D430" i="10"/>
  <c r="C430" i="10"/>
  <c r="B430" i="10"/>
  <c r="Y429" i="10"/>
  <c r="X429" i="10"/>
  <c r="W429" i="10"/>
  <c r="V429" i="10"/>
  <c r="U429" i="10"/>
  <c r="T429" i="10"/>
  <c r="S429" i="10"/>
  <c r="R429" i="10"/>
  <c r="Q429" i="10"/>
  <c r="P429" i="10"/>
  <c r="O429" i="10"/>
  <c r="N429" i="10"/>
  <c r="M429" i="10"/>
  <c r="L429" i="10"/>
  <c r="K429" i="10"/>
  <c r="J429" i="10"/>
  <c r="I429" i="10"/>
  <c r="H429" i="10"/>
  <c r="G429" i="10"/>
  <c r="F429" i="10"/>
  <c r="E429" i="10"/>
  <c r="D429" i="10"/>
  <c r="C429" i="10"/>
  <c r="B429" i="10"/>
  <c r="Y428" i="10"/>
  <c r="X428" i="10"/>
  <c r="W428" i="10"/>
  <c r="V428" i="10"/>
  <c r="U428" i="10"/>
  <c r="T428" i="10"/>
  <c r="S428" i="10"/>
  <c r="R428" i="10"/>
  <c r="Q428" i="10"/>
  <c r="P428" i="10"/>
  <c r="O428" i="10"/>
  <c r="N428" i="10"/>
  <c r="M428" i="10"/>
  <c r="L428" i="10"/>
  <c r="K428" i="10"/>
  <c r="J428" i="10"/>
  <c r="I428" i="10"/>
  <c r="H428" i="10"/>
  <c r="G428" i="10"/>
  <c r="F428" i="10"/>
  <c r="E428" i="10"/>
  <c r="D428" i="10"/>
  <c r="C428" i="10"/>
  <c r="B428" i="10"/>
  <c r="Y427" i="10"/>
  <c r="X427" i="10"/>
  <c r="W427" i="10"/>
  <c r="V427" i="10"/>
  <c r="U427" i="10"/>
  <c r="T427" i="10"/>
  <c r="S427" i="10"/>
  <c r="R427" i="10"/>
  <c r="Q427" i="10"/>
  <c r="P427" i="10"/>
  <c r="O427" i="10"/>
  <c r="N427" i="10"/>
  <c r="M427" i="10"/>
  <c r="L427" i="10"/>
  <c r="K427" i="10"/>
  <c r="J427" i="10"/>
  <c r="I427" i="10"/>
  <c r="H427" i="10"/>
  <c r="G427" i="10"/>
  <c r="F427" i="10"/>
  <c r="E427" i="10"/>
  <c r="D427" i="10"/>
  <c r="C427" i="10"/>
  <c r="B427" i="10"/>
  <c r="Y426" i="10"/>
  <c r="X426" i="10"/>
  <c r="W426" i="10"/>
  <c r="V426" i="10"/>
  <c r="U426" i="10"/>
  <c r="T426" i="10"/>
  <c r="S426" i="10"/>
  <c r="R426" i="10"/>
  <c r="Q426" i="10"/>
  <c r="P426" i="10"/>
  <c r="O426" i="10"/>
  <c r="N426" i="10"/>
  <c r="M426" i="10"/>
  <c r="L426" i="10"/>
  <c r="K426" i="10"/>
  <c r="J426" i="10"/>
  <c r="I426" i="10"/>
  <c r="H426" i="10"/>
  <c r="G426" i="10"/>
  <c r="F426" i="10"/>
  <c r="E426" i="10"/>
  <c r="D426" i="10"/>
  <c r="C426" i="10"/>
  <c r="B426" i="10"/>
  <c r="Y425" i="10"/>
  <c r="X425" i="10"/>
  <c r="W425" i="10"/>
  <c r="V425" i="10"/>
  <c r="U425" i="10"/>
  <c r="T425" i="10"/>
  <c r="S425" i="10"/>
  <c r="R425" i="10"/>
  <c r="Q425" i="10"/>
  <c r="P425" i="10"/>
  <c r="O425" i="10"/>
  <c r="N425" i="10"/>
  <c r="M425" i="10"/>
  <c r="L425" i="10"/>
  <c r="K425" i="10"/>
  <c r="J425" i="10"/>
  <c r="I425" i="10"/>
  <c r="H425" i="10"/>
  <c r="G425" i="10"/>
  <c r="F425" i="10"/>
  <c r="E425" i="10"/>
  <c r="D425" i="10"/>
  <c r="C425" i="10"/>
  <c r="B425" i="10"/>
  <c r="Y424" i="10"/>
  <c r="X424" i="10"/>
  <c r="W424" i="10"/>
  <c r="V424" i="10"/>
  <c r="U424" i="10"/>
  <c r="T424" i="10"/>
  <c r="S424" i="10"/>
  <c r="R424" i="10"/>
  <c r="Q424" i="10"/>
  <c r="P424" i="10"/>
  <c r="O424" i="10"/>
  <c r="N424" i="10"/>
  <c r="M424" i="10"/>
  <c r="L424" i="10"/>
  <c r="K424" i="10"/>
  <c r="J424" i="10"/>
  <c r="I424" i="10"/>
  <c r="H424" i="10"/>
  <c r="G424" i="10"/>
  <c r="F424" i="10"/>
  <c r="E424" i="10"/>
  <c r="D424" i="10"/>
  <c r="C424" i="10"/>
  <c r="B424" i="10"/>
  <c r="Y423" i="10"/>
  <c r="X423" i="10"/>
  <c r="W423" i="10"/>
  <c r="V423" i="10"/>
  <c r="U423" i="10"/>
  <c r="T423" i="10"/>
  <c r="S423" i="10"/>
  <c r="R423" i="10"/>
  <c r="Q423" i="10"/>
  <c r="P423" i="10"/>
  <c r="O423" i="10"/>
  <c r="N423" i="10"/>
  <c r="M423" i="10"/>
  <c r="L423" i="10"/>
  <c r="K423" i="10"/>
  <c r="J423" i="10"/>
  <c r="I423" i="10"/>
  <c r="H423" i="10"/>
  <c r="G423" i="10"/>
  <c r="F423" i="10"/>
  <c r="E423" i="10"/>
  <c r="D423" i="10"/>
  <c r="C423" i="10"/>
  <c r="B423" i="10"/>
  <c r="Y422" i="10"/>
  <c r="X422" i="10"/>
  <c r="W422" i="10"/>
  <c r="V422" i="10"/>
  <c r="U422" i="10"/>
  <c r="T422" i="10"/>
  <c r="S422" i="10"/>
  <c r="R422" i="10"/>
  <c r="Q422" i="10"/>
  <c r="P422" i="10"/>
  <c r="O422" i="10"/>
  <c r="N422" i="10"/>
  <c r="M422" i="10"/>
  <c r="L422" i="10"/>
  <c r="K422" i="10"/>
  <c r="J422" i="10"/>
  <c r="I422" i="10"/>
  <c r="H422" i="10"/>
  <c r="G422" i="10"/>
  <c r="F422" i="10"/>
  <c r="E422" i="10"/>
  <c r="D422" i="10"/>
  <c r="C422" i="10"/>
  <c r="B422" i="10"/>
  <c r="Y421" i="10"/>
  <c r="X421" i="10"/>
  <c r="W421" i="10"/>
  <c r="V421" i="10"/>
  <c r="U421" i="10"/>
  <c r="T421" i="10"/>
  <c r="S421" i="10"/>
  <c r="R421" i="10"/>
  <c r="Q421" i="10"/>
  <c r="P421" i="10"/>
  <c r="O421" i="10"/>
  <c r="N421" i="10"/>
  <c r="M421" i="10"/>
  <c r="L421" i="10"/>
  <c r="K421" i="10"/>
  <c r="J421" i="10"/>
  <c r="I421" i="10"/>
  <c r="H421" i="10"/>
  <c r="G421" i="10"/>
  <c r="F421" i="10"/>
  <c r="E421" i="10"/>
  <c r="D421" i="10"/>
  <c r="C421" i="10"/>
  <c r="B421" i="10"/>
  <c r="Y420" i="10"/>
  <c r="X420" i="10"/>
  <c r="W420" i="10"/>
  <c r="V420" i="10"/>
  <c r="U420" i="10"/>
  <c r="T420" i="10"/>
  <c r="S420" i="10"/>
  <c r="R420" i="10"/>
  <c r="Q420" i="10"/>
  <c r="P420" i="10"/>
  <c r="O420" i="10"/>
  <c r="N420" i="10"/>
  <c r="M420" i="10"/>
  <c r="L420" i="10"/>
  <c r="K420" i="10"/>
  <c r="J420" i="10"/>
  <c r="I420" i="10"/>
  <c r="H420" i="10"/>
  <c r="G420" i="10"/>
  <c r="F420" i="10"/>
  <c r="E420" i="10"/>
  <c r="D420" i="10"/>
  <c r="C420" i="10"/>
  <c r="B420" i="10"/>
  <c r="Y419" i="10"/>
  <c r="X419" i="10"/>
  <c r="W419" i="10"/>
  <c r="V419" i="10"/>
  <c r="U419" i="10"/>
  <c r="T419" i="10"/>
  <c r="S419" i="10"/>
  <c r="R419" i="10"/>
  <c r="Q419" i="10"/>
  <c r="P419" i="10"/>
  <c r="O419" i="10"/>
  <c r="N419" i="10"/>
  <c r="M419" i="10"/>
  <c r="L419" i="10"/>
  <c r="K419" i="10"/>
  <c r="J419" i="10"/>
  <c r="I419" i="10"/>
  <c r="H419" i="10"/>
  <c r="G419" i="10"/>
  <c r="F419" i="10"/>
  <c r="E419" i="10"/>
  <c r="D419" i="10"/>
  <c r="C419" i="10"/>
  <c r="B419" i="10"/>
  <c r="Y418" i="10"/>
  <c r="X418" i="10"/>
  <c r="W418" i="10"/>
  <c r="V418" i="10"/>
  <c r="U418" i="10"/>
  <c r="T418" i="10"/>
  <c r="S418" i="10"/>
  <c r="R418" i="10"/>
  <c r="Q418" i="10"/>
  <c r="P418" i="10"/>
  <c r="O418" i="10"/>
  <c r="N418" i="10"/>
  <c r="M418" i="10"/>
  <c r="L418" i="10"/>
  <c r="K418" i="10"/>
  <c r="J418" i="10"/>
  <c r="I418" i="10"/>
  <c r="H418" i="10"/>
  <c r="G418" i="10"/>
  <c r="F418" i="10"/>
  <c r="E418" i="10"/>
  <c r="D418" i="10"/>
  <c r="C418" i="10"/>
  <c r="B418" i="10"/>
  <c r="Y417" i="10"/>
  <c r="X417" i="10"/>
  <c r="W417" i="10"/>
  <c r="V417" i="10"/>
  <c r="U417" i="10"/>
  <c r="T417" i="10"/>
  <c r="S417" i="10"/>
  <c r="R417" i="10"/>
  <c r="Q417" i="10"/>
  <c r="P417" i="10"/>
  <c r="O417" i="10"/>
  <c r="N417" i="10"/>
  <c r="M417" i="10"/>
  <c r="L417" i="10"/>
  <c r="K417" i="10"/>
  <c r="J417" i="10"/>
  <c r="I417" i="10"/>
  <c r="H417" i="10"/>
  <c r="G417" i="10"/>
  <c r="F417" i="10"/>
  <c r="E417" i="10"/>
  <c r="D417" i="10"/>
  <c r="C417" i="10"/>
  <c r="B417" i="10"/>
  <c r="Y416" i="10"/>
  <c r="X416" i="10"/>
  <c r="W416" i="10"/>
  <c r="V416" i="10"/>
  <c r="U416" i="10"/>
  <c r="T416" i="10"/>
  <c r="S416" i="10"/>
  <c r="R416" i="10"/>
  <c r="Q416" i="10"/>
  <c r="P416" i="10"/>
  <c r="O416" i="10"/>
  <c r="N416" i="10"/>
  <c r="M416" i="10"/>
  <c r="L416" i="10"/>
  <c r="K416" i="10"/>
  <c r="J416" i="10"/>
  <c r="I416" i="10"/>
  <c r="H416" i="10"/>
  <c r="G416" i="10"/>
  <c r="F416" i="10"/>
  <c r="E416" i="10"/>
  <c r="D416" i="10"/>
  <c r="C416" i="10"/>
  <c r="B416" i="10"/>
  <c r="Y415" i="10"/>
  <c r="X415" i="10"/>
  <c r="W415" i="10"/>
  <c r="V415" i="10"/>
  <c r="U415" i="10"/>
  <c r="T415" i="10"/>
  <c r="S415" i="10"/>
  <c r="R415" i="10"/>
  <c r="Q415" i="10"/>
  <c r="P415" i="10"/>
  <c r="O415" i="10"/>
  <c r="N415" i="10"/>
  <c r="M415" i="10"/>
  <c r="L415" i="10"/>
  <c r="K415" i="10"/>
  <c r="J415" i="10"/>
  <c r="I415" i="10"/>
  <c r="H415" i="10"/>
  <c r="G415" i="10"/>
  <c r="F415" i="10"/>
  <c r="E415" i="10"/>
  <c r="D415" i="10"/>
  <c r="C415" i="10"/>
  <c r="B415" i="10"/>
  <c r="Y414" i="10"/>
  <c r="X414" i="10"/>
  <c r="W414" i="10"/>
  <c r="V414" i="10"/>
  <c r="U414" i="10"/>
  <c r="T414" i="10"/>
  <c r="S414" i="10"/>
  <c r="R414" i="10"/>
  <c r="Q414" i="10"/>
  <c r="P414" i="10"/>
  <c r="O414" i="10"/>
  <c r="N414" i="10"/>
  <c r="M414" i="10"/>
  <c r="L414" i="10"/>
  <c r="K414" i="10"/>
  <c r="J414" i="10"/>
  <c r="I414" i="10"/>
  <c r="H414" i="10"/>
  <c r="G414" i="10"/>
  <c r="F414" i="10"/>
  <c r="E414" i="10"/>
  <c r="D414" i="10"/>
  <c r="C414" i="10"/>
  <c r="B414" i="10"/>
  <c r="Y413" i="10"/>
  <c r="X413" i="10"/>
  <c r="W413" i="10"/>
  <c r="V413" i="10"/>
  <c r="U413" i="10"/>
  <c r="T413" i="10"/>
  <c r="S413" i="10"/>
  <c r="R413" i="10"/>
  <c r="Q413" i="10"/>
  <c r="P413" i="10"/>
  <c r="O413" i="10"/>
  <c r="N413" i="10"/>
  <c r="M413" i="10"/>
  <c r="L413" i="10"/>
  <c r="K413" i="10"/>
  <c r="J413" i="10"/>
  <c r="I413" i="10"/>
  <c r="H413" i="10"/>
  <c r="G413" i="10"/>
  <c r="F413" i="10"/>
  <c r="E413" i="10"/>
  <c r="D413" i="10"/>
  <c r="C413" i="10"/>
  <c r="B413" i="10"/>
  <c r="Y412" i="10"/>
  <c r="X412" i="10"/>
  <c r="W412" i="10"/>
  <c r="V412" i="10"/>
  <c r="U412" i="10"/>
  <c r="T412" i="10"/>
  <c r="S412" i="10"/>
  <c r="R412" i="10"/>
  <c r="Q412" i="10"/>
  <c r="P412" i="10"/>
  <c r="O412" i="10"/>
  <c r="N412" i="10"/>
  <c r="M412" i="10"/>
  <c r="L412" i="10"/>
  <c r="K412" i="10"/>
  <c r="J412" i="10"/>
  <c r="I412" i="10"/>
  <c r="H412" i="10"/>
  <c r="G412" i="10"/>
  <c r="F412" i="10"/>
  <c r="E412" i="10"/>
  <c r="D412" i="10"/>
  <c r="C412" i="10"/>
  <c r="B412" i="10"/>
  <c r="Y411" i="10"/>
  <c r="X411" i="10"/>
  <c r="W411" i="10"/>
  <c r="V411" i="10"/>
  <c r="U411" i="10"/>
  <c r="T411" i="10"/>
  <c r="S411" i="10"/>
  <c r="R411" i="10"/>
  <c r="Q411" i="10"/>
  <c r="P411" i="10"/>
  <c r="O411" i="10"/>
  <c r="N411" i="10"/>
  <c r="M411" i="10"/>
  <c r="L411" i="10"/>
  <c r="K411" i="10"/>
  <c r="J411" i="10"/>
  <c r="I411" i="10"/>
  <c r="H411" i="10"/>
  <c r="G411" i="10"/>
  <c r="F411" i="10"/>
  <c r="E411" i="10"/>
  <c r="D411" i="10"/>
  <c r="C411" i="10"/>
  <c r="B411" i="10"/>
  <c r="Y410" i="10"/>
  <c r="X410" i="10"/>
  <c r="W410" i="10"/>
  <c r="V410" i="10"/>
  <c r="U410" i="10"/>
  <c r="T410" i="10"/>
  <c r="S410" i="10"/>
  <c r="R410" i="10"/>
  <c r="Q410" i="10"/>
  <c r="P410" i="10"/>
  <c r="O410" i="10"/>
  <c r="N410" i="10"/>
  <c r="M410" i="10"/>
  <c r="L410" i="10"/>
  <c r="K410" i="10"/>
  <c r="J410" i="10"/>
  <c r="I410" i="10"/>
  <c r="H410" i="10"/>
  <c r="G410" i="10"/>
  <c r="F410" i="10"/>
  <c r="E410" i="10"/>
  <c r="D410" i="10"/>
  <c r="C410" i="10"/>
  <c r="B410" i="10"/>
  <c r="Y409" i="10"/>
  <c r="X409" i="10"/>
  <c r="W409" i="10"/>
  <c r="V409" i="10"/>
  <c r="U409" i="10"/>
  <c r="T409" i="10"/>
  <c r="S409" i="10"/>
  <c r="R409" i="10"/>
  <c r="Q409" i="10"/>
  <c r="P409" i="10"/>
  <c r="O409" i="10"/>
  <c r="N409" i="10"/>
  <c r="M409" i="10"/>
  <c r="L409" i="10"/>
  <c r="K409" i="10"/>
  <c r="J409" i="10"/>
  <c r="I409" i="10"/>
  <c r="H409" i="10"/>
  <c r="G409" i="10"/>
  <c r="F409" i="10"/>
  <c r="E409" i="10"/>
  <c r="D409" i="10"/>
  <c r="C409" i="10"/>
  <c r="B409" i="10"/>
  <c r="Y408" i="10"/>
  <c r="X408" i="10"/>
  <c r="W408" i="10"/>
  <c r="V408" i="10"/>
  <c r="U408" i="10"/>
  <c r="T408" i="10"/>
  <c r="S408" i="10"/>
  <c r="R408" i="10"/>
  <c r="Q408" i="10"/>
  <c r="P408" i="10"/>
  <c r="O408" i="10"/>
  <c r="N408" i="10"/>
  <c r="M408" i="10"/>
  <c r="L408" i="10"/>
  <c r="K408" i="10"/>
  <c r="J408" i="10"/>
  <c r="I408" i="10"/>
  <c r="H408" i="10"/>
  <c r="G408" i="10"/>
  <c r="F408" i="10"/>
  <c r="E408" i="10"/>
  <c r="D408" i="10"/>
  <c r="C408" i="10"/>
  <c r="B408" i="10"/>
  <c r="Y407" i="10"/>
  <c r="X407" i="10"/>
  <c r="W407" i="10"/>
  <c r="V407" i="10"/>
  <c r="U407" i="10"/>
  <c r="T407" i="10"/>
  <c r="S407" i="10"/>
  <c r="R407" i="10"/>
  <c r="Q407" i="10"/>
  <c r="P407" i="10"/>
  <c r="O407" i="10"/>
  <c r="N407" i="10"/>
  <c r="M407" i="10"/>
  <c r="L407" i="10"/>
  <c r="K407" i="10"/>
  <c r="J407" i="10"/>
  <c r="I407" i="10"/>
  <c r="H407" i="10"/>
  <c r="G407" i="10"/>
  <c r="F407" i="10"/>
  <c r="E407" i="10"/>
  <c r="D407" i="10"/>
  <c r="C407" i="10"/>
  <c r="B407" i="10"/>
  <c r="Y406" i="10"/>
  <c r="X406" i="10"/>
  <c r="W406" i="10"/>
  <c r="V406" i="10"/>
  <c r="U406" i="10"/>
  <c r="T406" i="10"/>
  <c r="S406" i="10"/>
  <c r="R406" i="10"/>
  <c r="Q406" i="10"/>
  <c r="P406" i="10"/>
  <c r="O406" i="10"/>
  <c r="N406" i="10"/>
  <c r="M406" i="10"/>
  <c r="L406" i="10"/>
  <c r="K406" i="10"/>
  <c r="J406" i="10"/>
  <c r="I406" i="10"/>
  <c r="H406" i="10"/>
  <c r="G406" i="10"/>
  <c r="F406" i="10"/>
  <c r="E406" i="10"/>
  <c r="D406" i="10"/>
  <c r="C406" i="10"/>
  <c r="B406" i="10"/>
  <c r="Y405" i="10"/>
  <c r="X405" i="10"/>
  <c r="W405" i="10"/>
  <c r="V405" i="10"/>
  <c r="U405" i="10"/>
  <c r="T405" i="10"/>
  <c r="S405" i="10"/>
  <c r="R405" i="10"/>
  <c r="Q405" i="10"/>
  <c r="P405" i="10"/>
  <c r="O405" i="10"/>
  <c r="N405" i="10"/>
  <c r="M405" i="10"/>
  <c r="L405" i="10"/>
  <c r="K405" i="10"/>
  <c r="J405" i="10"/>
  <c r="I405" i="10"/>
  <c r="H405" i="10"/>
  <c r="G405" i="10"/>
  <c r="F405" i="10"/>
  <c r="E405" i="10"/>
  <c r="D405" i="10"/>
  <c r="C405" i="10"/>
  <c r="B405" i="10"/>
  <c r="Y404" i="10"/>
  <c r="X404" i="10"/>
  <c r="W404" i="10"/>
  <c r="V404" i="10"/>
  <c r="U404" i="10"/>
  <c r="T404" i="10"/>
  <c r="S404" i="10"/>
  <c r="R404" i="10"/>
  <c r="Q404" i="10"/>
  <c r="P404" i="10"/>
  <c r="O404" i="10"/>
  <c r="N404" i="10"/>
  <c r="M404" i="10"/>
  <c r="L404" i="10"/>
  <c r="K404" i="10"/>
  <c r="J404" i="10"/>
  <c r="I404" i="10"/>
  <c r="H404" i="10"/>
  <c r="G404" i="10"/>
  <c r="F404" i="10"/>
  <c r="E404" i="10"/>
  <c r="D404" i="10"/>
  <c r="C404" i="10"/>
  <c r="B404" i="10"/>
  <c r="Y403" i="10"/>
  <c r="X403" i="10"/>
  <c r="W403" i="10"/>
  <c r="V403" i="10"/>
  <c r="U403" i="10"/>
  <c r="T403" i="10"/>
  <c r="S403" i="10"/>
  <c r="R403" i="10"/>
  <c r="Q403" i="10"/>
  <c r="P403" i="10"/>
  <c r="O403" i="10"/>
  <c r="N403" i="10"/>
  <c r="M403" i="10"/>
  <c r="L403" i="10"/>
  <c r="K403" i="10"/>
  <c r="J403" i="10"/>
  <c r="I403" i="10"/>
  <c r="H403" i="10"/>
  <c r="G403" i="10"/>
  <c r="F403" i="10"/>
  <c r="E403" i="10"/>
  <c r="D403" i="10"/>
  <c r="C403" i="10"/>
  <c r="B403" i="10"/>
  <c r="Y402" i="10"/>
  <c r="X402" i="10"/>
  <c r="W402" i="10"/>
  <c r="V402" i="10"/>
  <c r="U402" i="10"/>
  <c r="T402" i="10"/>
  <c r="S402" i="10"/>
  <c r="R402" i="10"/>
  <c r="Q402" i="10"/>
  <c r="P402" i="10"/>
  <c r="O402" i="10"/>
  <c r="N402" i="10"/>
  <c r="M402" i="10"/>
  <c r="L402" i="10"/>
  <c r="K402" i="10"/>
  <c r="J402" i="10"/>
  <c r="I402" i="10"/>
  <c r="H402" i="10"/>
  <c r="G402" i="10"/>
  <c r="F402" i="10"/>
  <c r="E402" i="10"/>
  <c r="D402" i="10"/>
  <c r="C402" i="10"/>
  <c r="B402" i="10"/>
  <c r="Y401" i="10"/>
  <c r="X401" i="10"/>
  <c r="W401" i="10"/>
  <c r="V401" i="10"/>
  <c r="U401" i="10"/>
  <c r="T401" i="10"/>
  <c r="S401" i="10"/>
  <c r="R401" i="10"/>
  <c r="Q401" i="10"/>
  <c r="P401" i="10"/>
  <c r="O401" i="10"/>
  <c r="N401" i="10"/>
  <c r="M401" i="10"/>
  <c r="L401" i="10"/>
  <c r="K401" i="10"/>
  <c r="J401" i="10"/>
  <c r="I401" i="10"/>
  <c r="H401" i="10"/>
  <c r="G401" i="10"/>
  <c r="F401" i="10"/>
  <c r="E401" i="10"/>
  <c r="D401" i="10"/>
  <c r="C401" i="10"/>
  <c r="B401" i="10"/>
  <c r="Y400" i="10"/>
  <c r="X400" i="10"/>
  <c r="W400" i="10"/>
  <c r="V400" i="10"/>
  <c r="U400" i="10"/>
  <c r="T400" i="10"/>
  <c r="S400" i="10"/>
  <c r="R400" i="10"/>
  <c r="Q400" i="10"/>
  <c r="P400" i="10"/>
  <c r="O400" i="10"/>
  <c r="N400" i="10"/>
  <c r="M400" i="10"/>
  <c r="L400" i="10"/>
  <c r="K400" i="10"/>
  <c r="J400" i="10"/>
  <c r="I400" i="10"/>
  <c r="H400" i="10"/>
  <c r="G400" i="10"/>
  <c r="F400" i="10"/>
  <c r="E400" i="10"/>
  <c r="D400" i="10"/>
  <c r="C400" i="10"/>
  <c r="B400" i="10"/>
  <c r="Y399" i="10"/>
  <c r="X399" i="10"/>
  <c r="W399" i="10"/>
  <c r="V399" i="10"/>
  <c r="U399" i="10"/>
  <c r="T399" i="10"/>
  <c r="S399" i="10"/>
  <c r="R399" i="10"/>
  <c r="Q399" i="10"/>
  <c r="P399" i="10"/>
  <c r="O399" i="10"/>
  <c r="N399" i="10"/>
  <c r="M399" i="10"/>
  <c r="L399" i="10"/>
  <c r="K399" i="10"/>
  <c r="J399" i="10"/>
  <c r="I399" i="10"/>
  <c r="H399" i="10"/>
  <c r="G399" i="10"/>
  <c r="F399" i="10"/>
  <c r="E399" i="10"/>
  <c r="D399" i="10"/>
  <c r="C399" i="10"/>
  <c r="B399" i="10"/>
  <c r="Y398" i="10"/>
  <c r="X398" i="10"/>
  <c r="W398" i="10"/>
  <c r="V398" i="10"/>
  <c r="U398" i="10"/>
  <c r="T398" i="10"/>
  <c r="S398" i="10"/>
  <c r="R398" i="10"/>
  <c r="Q398" i="10"/>
  <c r="P398" i="10"/>
  <c r="O398" i="10"/>
  <c r="N398" i="10"/>
  <c r="M398" i="10"/>
  <c r="L398" i="10"/>
  <c r="K398" i="10"/>
  <c r="J398" i="10"/>
  <c r="I398" i="10"/>
  <c r="H398" i="10"/>
  <c r="G398" i="10"/>
  <c r="F398" i="10"/>
  <c r="E398" i="10"/>
  <c r="D398" i="10"/>
  <c r="C398" i="10"/>
  <c r="B398" i="10"/>
  <c r="Y397" i="10"/>
  <c r="X397" i="10"/>
  <c r="W397" i="10"/>
  <c r="V397" i="10"/>
  <c r="U397" i="10"/>
  <c r="T397" i="10"/>
  <c r="S397" i="10"/>
  <c r="R397" i="10"/>
  <c r="Q397" i="10"/>
  <c r="P397" i="10"/>
  <c r="O397" i="10"/>
  <c r="N397" i="10"/>
  <c r="M397" i="10"/>
  <c r="L397" i="10"/>
  <c r="K397" i="10"/>
  <c r="J397" i="10"/>
  <c r="I397" i="10"/>
  <c r="H397" i="10"/>
  <c r="G397" i="10"/>
  <c r="F397" i="10"/>
  <c r="E397" i="10"/>
  <c r="D397" i="10"/>
  <c r="C397" i="10"/>
  <c r="B397" i="10"/>
  <c r="Y396" i="10"/>
  <c r="X396" i="10"/>
  <c r="W396" i="10"/>
  <c r="V396" i="10"/>
  <c r="U396" i="10"/>
  <c r="T396" i="10"/>
  <c r="S396" i="10"/>
  <c r="R396" i="10"/>
  <c r="Q396" i="10"/>
  <c r="P396" i="10"/>
  <c r="O396" i="10"/>
  <c r="N396" i="10"/>
  <c r="M396" i="10"/>
  <c r="L396" i="10"/>
  <c r="K396" i="10"/>
  <c r="J396" i="10"/>
  <c r="I396" i="10"/>
  <c r="H396" i="10"/>
  <c r="G396" i="10"/>
  <c r="F396" i="10"/>
  <c r="E396" i="10"/>
  <c r="D396" i="10"/>
  <c r="C396" i="10"/>
  <c r="B396" i="10"/>
  <c r="Y395" i="10"/>
  <c r="X395" i="10"/>
  <c r="W395" i="10"/>
  <c r="V395" i="10"/>
  <c r="U395" i="10"/>
  <c r="T395" i="10"/>
  <c r="S395" i="10"/>
  <c r="R395" i="10"/>
  <c r="Q395" i="10"/>
  <c r="P395" i="10"/>
  <c r="O395" i="10"/>
  <c r="N395" i="10"/>
  <c r="M395" i="10"/>
  <c r="L395" i="10"/>
  <c r="K395" i="10"/>
  <c r="J395" i="10"/>
  <c r="I395" i="10"/>
  <c r="H395" i="10"/>
  <c r="G395" i="10"/>
  <c r="F395" i="10"/>
  <c r="E395" i="10"/>
  <c r="D395" i="10"/>
  <c r="C395" i="10"/>
  <c r="B395" i="10"/>
  <c r="Y394" i="10"/>
  <c r="X394" i="10"/>
  <c r="W394" i="10"/>
  <c r="V394" i="10"/>
  <c r="U394" i="10"/>
  <c r="T394" i="10"/>
  <c r="S394" i="10"/>
  <c r="R394" i="10"/>
  <c r="Q394" i="10"/>
  <c r="P394" i="10"/>
  <c r="O394" i="10"/>
  <c r="N394" i="10"/>
  <c r="M394" i="10"/>
  <c r="L394" i="10"/>
  <c r="K394" i="10"/>
  <c r="J394" i="10"/>
  <c r="I394" i="10"/>
  <c r="H394" i="10"/>
  <c r="G394" i="10"/>
  <c r="F394" i="10"/>
  <c r="E394" i="10"/>
  <c r="D394" i="10"/>
  <c r="C394" i="10"/>
  <c r="B394" i="10"/>
  <c r="Y393" i="10"/>
  <c r="X393" i="10"/>
  <c r="W393" i="10"/>
  <c r="V393" i="10"/>
  <c r="U393" i="10"/>
  <c r="T393" i="10"/>
  <c r="S393" i="10"/>
  <c r="R393" i="10"/>
  <c r="Q393" i="10"/>
  <c r="P393" i="10"/>
  <c r="O393" i="10"/>
  <c r="N393" i="10"/>
  <c r="M393" i="10"/>
  <c r="L393" i="10"/>
  <c r="K393" i="10"/>
  <c r="J393" i="10"/>
  <c r="I393" i="10"/>
  <c r="H393" i="10"/>
  <c r="G393" i="10"/>
  <c r="F393" i="10"/>
  <c r="E393" i="10"/>
  <c r="D393" i="10"/>
  <c r="C393" i="10"/>
  <c r="B393" i="10"/>
  <c r="Y392" i="10"/>
  <c r="X392" i="10"/>
  <c r="W392" i="10"/>
  <c r="V392" i="10"/>
  <c r="U392" i="10"/>
  <c r="T392" i="10"/>
  <c r="S392" i="10"/>
  <c r="R392" i="10"/>
  <c r="Q392" i="10"/>
  <c r="P392" i="10"/>
  <c r="O392" i="10"/>
  <c r="N392" i="10"/>
  <c r="M392" i="10"/>
  <c r="L392" i="10"/>
  <c r="K392" i="10"/>
  <c r="J392" i="10"/>
  <c r="I392" i="10"/>
  <c r="H392" i="10"/>
  <c r="G392" i="10"/>
  <c r="F392" i="10"/>
  <c r="E392" i="10"/>
  <c r="D392" i="10"/>
  <c r="C392" i="10"/>
  <c r="B392" i="10"/>
  <c r="Y391" i="10"/>
  <c r="X391" i="10"/>
  <c r="W391" i="10"/>
  <c r="V391" i="10"/>
  <c r="U391" i="10"/>
  <c r="T391" i="10"/>
  <c r="S391" i="10"/>
  <c r="R391" i="10"/>
  <c r="Q391" i="10"/>
  <c r="P391" i="10"/>
  <c r="O391" i="10"/>
  <c r="N391" i="10"/>
  <c r="M391" i="10"/>
  <c r="L391" i="10"/>
  <c r="K391" i="10"/>
  <c r="J391" i="10"/>
  <c r="I391" i="10"/>
  <c r="H391" i="10"/>
  <c r="G391" i="10"/>
  <c r="F391" i="10"/>
  <c r="E391" i="10"/>
  <c r="D391" i="10"/>
  <c r="C391" i="10"/>
  <c r="B391" i="10"/>
  <c r="Y390" i="10"/>
  <c r="X390" i="10"/>
  <c r="W390" i="10"/>
  <c r="V390" i="10"/>
  <c r="U390" i="10"/>
  <c r="T390" i="10"/>
  <c r="S390" i="10"/>
  <c r="R390" i="10"/>
  <c r="Q390" i="10"/>
  <c r="P390" i="10"/>
  <c r="O390" i="10"/>
  <c r="N390" i="10"/>
  <c r="M390" i="10"/>
  <c r="L390" i="10"/>
  <c r="K390" i="10"/>
  <c r="J390" i="10"/>
  <c r="I390" i="10"/>
  <c r="H390" i="10"/>
  <c r="G390" i="10"/>
  <c r="F390" i="10"/>
  <c r="E390" i="10"/>
  <c r="D390" i="10"/>
  <c r="C390" i="10"/>
  <c r="B390" i="10"/>
  <c r="Y389" i="10"/>
  <c r="X389" i="10"/>
  <c r="W389" i="10"/>
  <c r="V389" i="10"/>
  <c r="U389" i="10"/>
  <c r="T389" i="10"/>
  <c r="S389" i="10"/>
  <c r="R389" i="10"/>
  <c r="Q389" i="10"/>
  <c r="P389" i="10"/>
  <c r="O389" i="10"/>
  <c r="N389" i="10"/>
  <c r="M389" i="10"/>
  <c r="L389" i="10"/>
  <c r="K389" i="10"/>
  <c r="J389" i="10"/>
  <c r="I389" i="10"/>
  <c r="H389" i="10"/>
  <c r="G389" i="10"/>
  <c r="F389" i="10"/>
  <c r="E389" i="10"/>
  <c r="D389" i="10"/>
  <c r="C389" i="10"/>
  <c r="B389" i="10"/>
  <c r="Y388" i="10"/>
  <c r="X388" i="10"/>
  <c r="W388" i="10"/>
  <c r="V388" i="10"/>
  <c r="U388" i="10"/>
  <c r="T388" i="10"/>
  <c r="S388" i="10"/>
  <c r="R388" i="10"/>
  <c r="Q388" i="10"/>
  <c r="P388" i="10"/>
  <c r="O388" i="10"/>
  <c r="N388" i="10"/>
  <c r="M388" i="10"/>
  <c r="L388" i="10"/>
  <c r="K388" i="10"/>
  <c r="J388" i="10"/>
  <c r="I388" i="10"/>
  <c r="H388" i="10"/>
  <c r="G388" i="10"/>
  <c r="F388" i="10"/>
  <c r="E388" i="10"/>
  <c r="D388" i="10"/>
  <c r="C388" i="10"/>
  <c r="B388" i="10"/>
  <c r="Y387" i="10"/>
  <c r="X387" i="10"/>
  <c r="W387" i="10"/>
  <c r="V387" i="10"/>
  <c r="U387" i="10"/>
  <c r="T387" i="10"/>
  <c r="S387" i="10"/>
  <c r="R387" i="10"/>
  <c r="Q387" i="10"/>
  <c r="P387" i="10"/>
  <c r="O387" i="10"/>
  <c r="N387" i="10"/>
  <c r="M387" i="10"/>
  <c r="L387" i="10"/>
  <c r="K387" i="10"/>
  <c r="J387" i="10"/>
  <c r="I387" i="10"/>
  <c r="H387" i="10"/>
  <c r="G387" i="10"/>
  <c r="F387" i="10"/>
  <c r="E387" i="10"/>
  <c r="D387" i="10"/>
  <c r="C387" i="10"/>
  <c r="B387" i="10"/>
  <c r="Y386" i="10"/>
  <c r="X386" i="10"/>
  <c r="W386" i="10"/>
  <c r="V386" i="10"/>
  <c r="U386" i="10"/>
  <c r="T386" i="10"/>
  <c r="S386" i="10"/>
  <c r="R386" i="10"/>
  <c r="Q386" i="10"/>
  <c r="P386" i="10"/>
  <c r="O386" i="10"/>
  <c r="N386" i="10"/>
  <c r="M386" i="10"/>
  <c r="L386" i="10"/>
  <c r="K386" i="10"/>
  <c r="J386" i="10"/>
  <c r="I386" i="10"/>
  <c r="H386" i="10"/>
  <c r="G386" i="10"/>
  <c r="F386" i="10"/>
  <c r="E386" i="10"/>
  <c r="D386" i="10"/>
  <c r="C386" i="10"/>
  <c r="B386" i="10"/>
  <c r="Y385" i="10"/>
  <c r="X385" i="10"/>
  <c r="W385" i="10"/>
  <c r="V385" i="10"/>
  <c r="U385" i="10"/>
  <c r="T385" i="10"/>
  <c r="S385" i="10"/>
  <c r="R385" i="10"/>
  <c r="Q385" i="10"/>
  <c r="P385" i="10"/>
  <c r="O385" i="10"/>
  <c r="N385" i="10"/>
  <c r="M385" i="10"/>
  <c r="L385" i="10"/>
  <c r="K385" i="10"/>
  <c r="J385" i="10"/>
  <c r="I385" i="10"/>
  <c r="H385" i="10"/>
  <c r="G385" i="10"/>
  <c r="F385" i="10"/>
  <c r="E385" i="10"/>
  <c r="D385" i="10"/>
  <c r="C385" i="10"/>
  <c r="B385" i="10"/>
  <c r="Y384" i="10"/>
  <c r="X384" i="10"/>
  <c r="W384" i="10"/>
  <c r="V384" i="10"/>
  <c r="U384" i="10"/>
  <c r="T384" i="10"/>
  <c r="S384" i="10"/>
  <c r="R384" i="10"/>
  <c r="Q384" i="10"/>
  <c r="P384" i="10"/>
  <c r="O384" i="10"/>
  <c r="N384" i="10"/>
  <c r="M384" i="10"/>
  <c r="L384" i="10"/>
  <c r="K384" i="10"/>
  <c r="J384" i="10"/>
  <c r="I384" i="10"/>
  <c r="H384" i="10"/>
  <c r="G384" i="10"/>
  <c r="F384" i="10"/>
  <c r="E384" i="10"/>
  <c r="D384" i="10"/>
  <c r="C384" i="10"/>
  <c r="B384" i="10"/>
  <c r="Y383" i="10"/>
  <c r="X383" i="10"/>
  <c r="W383" i="10"/>
  <c r="V383" i="10"/>
  <c r="U383" i="10"/>
  <c r="T383" i="10"/>
  <c r="S383" i="10"/>
  <c r="R383" i="10"/>
  <c r="Q383" i="10"/>
  <c r="P383" i="10"/>
  <c r="O383" i="10"/>
  <c r="N383" i="10"/>
  <c r="M383" i="10"/>
  <c r="L383" i="10"/>
  <c r="K383" i="10"/>
  <c r="J383" i="10"/>
  <c r="I383" i="10"/>
  <c r="H383" i="10"/>
  <c r="G383" i="10"/>
  <c r="F383" i="10"/>
  <c r="E383" i="10"/>
  <c r="D383" i="10"/>
  <c r="C383" i="10"/>
  <c r="B383" i="10"/>
  <c r="Y382" i="10"/>
  <c r="X382" i="10"/>
  <c r="W382" i="10"/>
  <c r="V382" i="10"/>
  <c r="U382" i="10"/>
  <c r="T382" i="10"/>
  <c r="S382" i="10"/>
  <c r="R382" i="10"/>
  <c r="Q382" i="10"/>
  <c r="P382" i="10"/>
  <c r="O382" i="10"/>
  <c r="N382" i="10"/>
  <c r="M382" i="10"/>
  <c r="L382" i="10"/>
  <c r="K382" i="10"/>
  <c r="J382" i="10"/>
  <c r="I382" i="10"/>
  <c r="H382" i="10"/>
  <c r="G382" i="10"/>
  <c r="F382" i="10"/>
  <c r="E382" i="10"/>
  <c r="D382" i="10"/>
  <c r="C382" i="10"/>
  <c r="B382" i="10"/>
  <c r="Y381" i="10"/>
  <c r="X381" i="10"/>
  <c r="W381" i="10"/>
  <c r="V381" i="10"/>
  <c r="U381" i="10"/>
  <c r="T381" i="10"/>
  <c r="S381" i="10"/>
  <c r="R381" i="10"/>
  <c r="Q381" i="10"/>
  <c r="P381" i="10"/>
  <c r="O381" i="10"/>
  <c r="N381" i="10"/>
  <c r="M381" i="10"/>
  <c r="L381" i="10"/>
  <c r="K381" i="10"/>
  <c r="J381" i="10"/>
  <c r="I381" i="10"/>
  <c r="H381" i="10"/>
  <c r="G381" i="10"/>
  <c r="F381" i="10"/>
  <c r="E381" i="10"/>
  <c r="D381" i="10"/>
  <c r="C381" i="10"/>
  <c r="B381" i="10"/>
  <c r="Y380" i="10"/>
  <c r="X380" i="10"/>
  <c r="W380" i="10"/>
  <c r="V380" i="10"/>
  <c r="U380" i="10"/>
  <c r="T380" i="10"/>
  <c r="S380" i="10"/>
  <c r="R380" i="10"/>
  <c r="Q380" i="10"/>
  <c r="P380" i="10"/>
  <c r="O380" i="10"/>
  <c r="N380" i="10"/>
  <c r="M380" i="10"/>
  <c r="L380" i="10"/>
  <c r="K380" i="10"/>
  <c r="J380" i="10"/>
  <c r="I380" i="10"/>
  <c r="H380" i="10"/>
  <c r="G380" i="10"/>
  <c r="F380" i="10"/>
  <c r="E380" i="10"/>
  <c r="D380" i="10"/>
  <c r="C380" i="10"/>
  <c r="B380" i="10"/>
  <c r="Y379" i="10"/>
  <c r="X379" i="10"/>
  <c r="W379" i="10"/>
  <c r="V379" i="10"/>
  <c r="U379" i="10"/>
  <c r="T379" i="10"/>
  <c r="S379" i="10"/>
  <c r="R379" i="10"/>
  <c r="Q379" i="10"/>
  <c r="P379" i="10"/>
  <c r="O379" i="10"/>
  <c r="N379" i="10"/>
  <c r="M379" i="10"/>
  <c r="L379" i="10"/>
  <c r="K379" i="10"/>
  <c r="J379" i="10"/>
  <c r="I379" i="10"/>
  <c r="H379" i="10"/>
  <c r="G379" i="10"/>
  <c r="F379" i="10"/>
  <c r="E379" i="10"/>
  <c r="D379" i="10"/>
  <c r="C379" i="10"/>
  <c r="B379" i="10"/>
  <c r="Y378" i="10"/>
  <c r="X378" i="10"/>
  <c r="W378" i="10"/>
  <c r="V378" i="10"/>
  <c r="U378" i="10"/>
  <c r="T378" i="10"/>
  <c r="S378" i="10"/>
  <c r="R378" i="10"/>
  <c r="Q378" i="10"/>
  <c r="P378" i="10"/>
  <c r="O378" i="10"/>
  <c r="N378" i="10"/>
  <c r="M378" i="10"/>
  <c r="L378" i="10"/>
  <c r="K378" i="10"/>
  <c r="J378" i="10"/>
  <c r="I378" i="10"/>
  <c r="H378" i="10"/>
  <c r="G378" i="10"/>
  <c r="F378" i="10"/>
  <c r="E378" i="10"/>
  <c r="D378" i="10"/>
  <c r="C378" i="10"/>
  <c r="B378" i="10"/>
  <c r="Y377" i="10"/>
  <c r="X377" i="10"/>
  <c r="W377" i="10"/>
  <c r="V377" i="10"/>
  <c r="U377" i="10"/>
  <c r="T377" i="10"/>
  <c r="S377" i="10"/>
  <c r="R377" i="10"/>
  <c r="Q377" i="10"/>
  <c r="P377" i="10"/>
  <c r="O377" i="10"/>
  <c r="N377" i="10"/>
  <c r="M377" i="10"/>
  <c r="L377" i="10"/>
  <c r="K377" i="10"/>
  <c r="J377" i="10"/>
  <c r="I377" i="10"/>
  <c r="H377" i="10"/>
  <c r="G377" i="10"/>
  <c r="F377" i="10"/>
  <c r="E377" i="10"/>
  <c r="D377" i="10"/>
  <c r="C377" i="10"/>
  <c r="B377" i="10"/>
  <c r="Y376" i="10"/>
  <c r="X376" i="10"/>
  <c r="W376" i="10"/>
  <c r="V376" i="10"/>
  <c r="U376" i="10"/>
  <c r="T376" i="10"/>
  <c r="S376" i="10"/>
  <c r="R376" i="10"/>
  <c r="Q376" i="10"/>
  <c r="P376" i="10"/>
  <c r="O376" i="10"/>
  <c r="N376" i="10"/>
  <c r="M376" i="10"/>
  <c r="L376" i="10"/>
  <c r="K376" i="10"/>
  <c r="J376" i="10"/>
  <c r="I376" i="10"/>
  <c r="H376" i="10"/>
  <c r="G376" i="10"/>
  <c r="F376" i="10"/>
  <c r="E376" i="10"/>
  <c r="D376" i="10"/>
  <c r="C376" i="10"/>
  <c r="B376" i="10"/>
  <c r="Y375" i="10"/>
  <c r="X375" i="10"/>
  <c r="W375" i="10"/>
  <c r="V375" i="10"/>
  <c r="U375" i="10"/>
  <c r="T375" i="10"/>
  <c r="S375" i="10"/>
  <c r="R375" i="10"/>
  <c r="Q375" i="10"/>
  <c r="P375" i="10"/>
  <c r="O375" i="10"/>
  <c r="N375" i="10"/>
  <c r="M375" i="10"/>
  <c r="L375" i="10"/>
  <c r="K375" i="10"/>
  <c r="J375" i="10"/>
  <c r="I375" i="10"/>
  <c r="H375" i="10"/>
  <c r="G375" i="10"/>
  <c r="F375" i="10"/>
  <c r="E375" i="10"/>
  <c r="D375" i="10"/>
  <c r="C375" i="10"/>
  <c r="B375" i="10"/>
  <c r="Y374" i="10"/>
  <c r="X374" i="10"/>
  <c r="W374" i="10"/>
  <c r="V374" i="10"/>
  <c r="U374" i="10"/>
  <c r="T374" i="10"/>
  <c r="S374" i="10"/>
  <c r="R374" i="10"/>
  <c r="Q374" i="10"/>
  <c r="P374" i="10"/>
  <c r="O374" i="10"/>
  <c r="N374" i="10"/>
  <c r="M374" i="10"/>
  <c r="L374" i="10"/>
  <c r="K374" i="10"/>
  <c r="J374" i="10"/>
  <c r="I374" i="10"/>
  <c r="H374" i="10"/>
  <c r="G374" i="10"/>
  <c r="F374" i="10"/>
  <c r="E374" i="10"/>
  <c r="D374" i="10"/>
  <c r="C374" i="10"/>
  <c r="B374" i="10"/>
  <c r="Y373" i="10"/>
  <c r="X373" i="10"/>
  <c r="W373" i="10"/>
  <c r="V373" i="10"/>
  <c r="U373" i="10"/>
  <c r="T373" i="10"/>
  <c r="S373" i="10"/>
  <c r="R373" i="10"/>
  <c r="Q373" i="10"/>
  <c r="P373" i="10"/>
  <c r="O373" i="10"/>
  <c r="N373" i="10"/>
  <c r="M373" i="10"/>
  <c r="L373" i="10"/>
  <c r="K373" i="10"/>
  <c r="J373" i="10"/>
  <c r="I373" i="10"/>
  <c r="H373" i="10"/>
  <c r="G373" i="10"/>
  <c r="F373" i="10"/>
  <c r="E373" i="10"/>
  <c r="D373" i="10"/>
  <c r="C373" i="10"/>
  <c r="B373" i="10"/>
  <c r="Y372" i="10"/>
  <c r="X372" i="10"/>
  <c r="W372" i="10"/>
  <c r="V372" i="10"/>
  <c r="U372" i="10"/>
  <c r="T372" i="10"/>
  <c r="S372" i="10"/>
  <c r="R372" i="10"/>
  <c r="Q372" i="10"/>
  <c r="P372" i="10"/>
  <c r="O372" i="10"/>
  <c r="N372" i="10"/>
  <c r="M372" i="10"/>
  <c r="L372" i="10"/>
  <c r="K372" i="10"/>
  <c r="J372" i="10"/>
  <c r="I372" i="10"/>
  <c r="H372" i="10"/>
  <c r="G372" i="10"/>
  <c r="F372" i="10"/>
  <c r="E372" i="10"/>
  <c r="D372" i="10"/>
  <c r="C372" i="10"/>
  <c r="B372" i="10"/>
  <c r="Y371" i="10"/>
  <c r="X371" i="10"/>
  <c r="W371" i="10"/>
  <c r="V371" i="10"/>
  <c r="U371" i="10"/>
  <c r="T371" i="10"/>
  <c r="S371" i="10"/>
  <c r="R371" i="10"/>
  <c r="Q371" i="10"/>
  <c r="P371" i="10"/>
  <c r="O371" i="10"/>
  <c r="N371" i="10"/>
  <c r="M371" i="10"/>
  <c r="L371" i="10"/>
  <c r="K371" i="10"/>
  <c r="J371" i="10"/>
  <c r="I371" i="10"/>
  <c r="H371" i="10"/>
  <c r="G371" i="10"/>
  <c r="F371" i="10"/>
  <c r="E371" i="10"/>
  <c r="D371" i="10"/>
  <c r="C371" i="10"/>
  <c r="B371" i="10"/>
  <c r="Y370" i="10"/>
  <c r="X370" i="10"/>
  <c r="W370" i="10"/>
  <c r="V370" i="10"/>
  <c r="U370" i="10"/>
  <c r="T370" i="10"/>
  <c r="S370" i="10"/>
  <c r="R370" i="10"/>
  <c r="Q370" i="10"/>
  <c r="P370" i="10"/>
  <c r="O370" i="10"/>
  <c r="N370" i="10"/>
  <c r="M370" i="10"/>
  <c r="L370" i="10"/>
  <c r="K370" i="10"/>
  <c r="J370" i="10"/>
  <c r="I370" i="10"/>
  <c r="H370" i="10"/>
  <c r="G370" i="10"/>
  <c r="F370" i="10"/>
  <c r="E370" i="10"/>
  <c r="D370" i="10"/>
  <c r="C370" i="10"/>
  <c r="B370" i="10"/>
  <c r="Y369" i="10"/>
  <c r="X369" i="10"/>
  <c r="W369" i="10"/>
  <c r="V369" i="10"/>
  <c r="U369" i="10"/>
  <c r="T369" i="10"/>
  <c r="S369" i="10"/>
  <c r="R369" i="10"/>
  <c r="Q369" i="10"/>
  <c r="P369" i="10"/>
  <c r="O369" i="10"/>
  <c r="N369" i="10"/>
  <c r="M369" i="10"/>
  <c r="L369" i="10"/>
  <c r="K369" i="10"/>
  <c r="J369" i="10"/>
  <c r="I369" i="10"/>
  <c r="H369" i="10"/>
  <c r="G369" i="10"/>
  <c r="F369" i="10"/>
  <c r="E369" i="10"/>
  <c r="D369" i="10"/>
  <c r="C369" i="10"/>
  <c r="B369" i="10"/>
  <c r="Y368" i="10"/>
  <c r="X368" i="10"/>
  <c r="W368" i="10"/>
  <c r="V368" i="10"/>
  <c r="U368" i="10"/>
  <c r="T368" i="10"/>
  <c r="S368" i="10"/>
  <c r="R368" i="10"/>
  <c r="Q368" i="10"/>
  <c r="P368" i="10"/>
  <c r="O368" i="10"/>
  <c r="N368" i="10"/>
  <c r="M368" i="10"/>
  <c r="L368" i="10"/>
  <c r="K368" i="10"/>
  <c r="J368" i="10"/>
  <c r="I368" i="10"/>
  <c r="H368" i="10"/>
  <c r="G368" i="10"/>
  <c r="F368" i="10"/>
  <c r="E368" i="10"/>
  <c r="D368" i="10"/>
  <c r="C368" i="10"/>
  <c r="B368" i="10"/>
  <c r="Y367" i="10"/>
  <c r="X367" i="10"/>
  <c r="W367" i="10"/>
  <c r="V367" i="10"/>
  <c r="U367" i="10"/>
  <c r="T367" i="10"/>
  <c r="S367" i="10"/>
  <c r="R367" i="10"/>
  <c r="Q367" i="10"/>
  <c r="P367" i="10"/>
  <c r="O367" i="10"/>
  <c r="N367" i="10"/>
  <c r="M367" i="10"/>
  <c r="L367" i="10"/>
  <c r="K367" i="10"/>
  <c r="J367" i="10"/>
  <c r="I367" i="10"/>
  <c r="H367" i="10"/>
  <c r="G367" i="10"/>
  <c r="F367" i="10"/>
  <c r="E367" i="10"/>
  <c r="D367" i="10"/>
  <c r="C367" i="10"/>
  <c r="B367" i="10"/>
  <c r="Y366" i="10"/>
  <c r="X366" i="10"/>
  <c r="W366" i="10"/>
  <c r="V366" i="10"/>
  <c r="U366" i="10"/>
  <c r="T366" i="10"/>
  <c r="S366" i="10"/>
  <c r="R366" i="10"/>
  <c r="Q366" i="10"/>
  <c r="P366" i="10"/>
  <c r="O366" i="10"/>
  <c r="N366" i="10"/>
  <c r="M366" i="10"/>
  <c r="L366" i="10"/>
  <c r="K366" i="10"/>
  <c r="J366" i="10"/>
  <c r="I366" i="10"/>
  <c r="H366" i="10"/>
  <c r="G366" i="10"/>
  <c r="F366" i="10"/>
  <c r="E366" i="10"/>
  <c r="D366" i="10"/>
  <c r="C366" i="10"/>
  <c r="B366" i="10"/>
  <c r="Y365" i="10"/>
  <c r="X365" i="10"/>
  <c r="W365" i="10"/>
  <c r="V365" i="10"/>
  <c r="U365" i="10"/>
  <c r="T365" i="10"/>
  <c r="S365" i="10"/>
  <c r="R365" i="10"/>
  <c r="Q365" i="10"/>
  <c r="P365" i="10"/>
  <c r="O365" i="10"/>
  <c r="N365" i="10"/>
  <c r="M365" i="10"/>
  <c r="L365" i="10"/>
  <c r="K365" i="10"/>
  <c r="J365" i="10"/>
  <c r="I365" i="10"/>
  <c r="H365" i="10"/>
  <c r="G365" i="10"/>
  <c r="F365" i="10"/>
  <c r="E365" i="10"/>
  <c r="D365" i="10"/>
  <c r="C365" i="10"/>
  <c r="B365" i="10"/>
  <c r="Y364" i="10"/>
  <c r="X364" i="10"/>
  <c r="W364" i="10"/>
  <c r="V364" i="10"/>
  <c r="U364" i="10"/>
  <c r="T364" i="10"/>
  <c r="S364" i="10"/>
  <c r="R364" i="10"/>
  <c r="Q364" i="10"/>
  <c r="P364" i="10"/>
  <c r="O364" i="10"/>
  <c r="N364" i="10"/>
  <c r="M364" i="10"/>
  <c r="L364" i="10"/>
  <c r="K364" i="10"/>
  <c r="J364" i="10"/>
  <c r="I364" i="10"/>
  <c r="H364" i="10"/>
  <c r="G364" i="10"/>
  <c r="F364" i="10"/>
  <c r="E364" i="10"/>
  <c r="D364" i="10"/>
  <c r="C364" i="10"/>
  <c r="B364" i="10"/>
  <c r="Y363" i="10"/>
  <c r="X363" i="10"/>
  <c r="W363" i="10"/>
  <c r="V363" i="10"/>
  <c r="U363" i="10"/>
  <c r="T363" i="10"/>
  <c r="S363" i="10"/>
  <c r="R363" i="10"/>
  <c r="Q363" i="10"/>
  <c r="P363" i="10"/>
  <c r="O363" i="10"/>
  <c r="N363" i="10"/>
  <c r="M363" i="10"/>
  <c r="L363" i="10"/>
  <c r="K363" i="10"/>
  <c r="J363" i="10"/>
  <c r="I363" i="10"/>
  <c r="H363" i="10"/>
  <c r="G363" i="10"/>
  <c r="F363" i="10"/>
  <c r="E363" i="10"/>
  <c r="D363" i="10"/>
  <c r="C363" i="10"/>
  <c r="B363" i="10"/>
  <c r="Y362" i="10"/>
  <c r="X362" i="10"/>
  <c r="W362" i="10"/>
  <c r="V362" i="10"/>
  <c r="U362" i="10"/>
  <c r="T362" i="10"/>
  <c r="S362" i="10"/>
  <c r="R362" i="10"/>
  <c r="Q362" i="10"/>
  <c r="P362" i="10"/>
  <c r="O362" i="10"/>
  <c r="N362" i="10"/>
  <c r="M362" i="10"/>
  <c r="L362" i="10"/>
  <c r="K362" i="10"/>
  <c r="J362" i="10"/>
  <c r="I362" i="10"/>
  <c r="H362" i="10"/>
  <c r="G362" i="10"/>
  <c r="F362" i="10"/>
  <c r="E362" i="10"/>
  <c r="D362" i="10"/>
  <c r="C362" i="10"/>
  <c r="B362" i="10"/>
  <c r="Y361" i="10"/>
  <c r="X361" i="10"/>
  <c r="W361" i="10"/>
  <c r="V361" i="10"/>
  <c r="U361" i="10"/>
  <c r="T361" i="10"/>
  <c r="S361" i="10"/>
  <c r="R361" i="10"/>
  <c r="Q361" i="10"/>
  <c r="P361" i="10"/>
  <c r="O361" i="10"/>
  <c r="N361" i="10"/>
  <c r="M361" i="10"/>
  <c r="L361" i="10"/>
  <c r="K361" i="10"/>
  <c r="J361" i="10"/>
  <c r="I361" i="10"/>
  <c r="H361" i="10"/>
  <c r="G361" i="10"/>
  <c r="F361" i="10"/>
  <c r="E361" i="10"/>
  <c r="D361" i="10"/>
  <c r="C361" i="10"/>
  <c r="B361" i="10"/>
  <c r="Y360" i="10"/>
  <c r="X360" i="10"/>
  <c r="W360" i="10"/>
  <c r="V360" i="10"/>
  <c r="U360" i="10"/>
  <c r="T360" i="10"/>
  <c r="S360" i="10"/>
  <c r="R360" i="10"/>
  <c r="Q360" i="10"/>
  <c r="P360" i="10"/>
  <c r="O360" i="10"/>
  <c r="N360" i="10"/>
  <c r="M360" i="10"/>
  <c r="L360" i="10"/>
  <c r="K360" i="10"/>
  <c r="J360" i="10"/>
  <c r="I360" i="10"/>
  <c r="H360" i="10"/>
  <c r="G360" i="10"/>
  <c r="F360" i="10"/>
  <c r="E360" i="10"/>
  <c r="D360" i="10"/>
  <c r="C360" i="10"/>
  <c r="B360" i="10"/>
  <c r="Y359" i="10"/>
  <c r="X359" i="10"/>
  <c r="W359" i="10"/>
  <c r="V359" i="10"/>
  <c r="U359" i="10"/>
  <c r="T359" i="10"/>
  <c r="S359" i="10"/>
  <c r="R359" i="10"/>
  <c r="Q359" i="10"/>
  <c r="P359" i="10"/>
  <c r="O359" i="10"/>
  <c r="N359" i="10"/>
  <c r="M359" i="10"/>
  <c r="L359" i="10"/>
  <c r="K359" i="10"/>
  <c r="J359" i="10"/>
  <c r="I359" i="10"/>
  <c r="H359" i="10"/>
  <c r="G359" i="10"/>
  <c r="F359" i="10"/>
  <c r="E359" i="10"/>
  <c r="D359" i="10"/>
  <c r="C359" i="10"/>
  <c r="B359" i="10"/>
  <c r="Y358" i="10"/>
  <c r="X358" i="10"/>
  <c r="W358" i="10"/>
  <c r="V358" i="10"/>
  <c r="U358" i="10"/>
  <c r="T358" i="10"/>
  <c r="S358" i="10"/>
  <c r="R358" i="10"/>
  <c r="Q358" i="10"/>
  <c r="P358" i="10"/>
  <c r="O358" i="10"/>
  <c r="N358" i="10"/>
  <c r="M358" i="10"/>
  <c r="L358" i="10"/>
  <c r="K358" i="10"/>
  <c r="J358" i="10"/>
  <c r="I358" i="10"/>
  <c r="H358" i="10"/>
  <c r="G358" i="10"/>
  <c r="F358" i="10"/>
  <c r="E358" i="10"/>
  <c r="D358" i="10"/>
  <c r="C358" i="10"/>
  <c r="B358" i="10"/>
  <c r="Y357" i="10"/>
  <c r="X357" i="10"/>
  <c r="W357" i="10"/>
  <c r="V357" i="10"/>
  <c r="U357" i="10"/>
  <c r="T357" i="10"/>
  <c r="S357" i="10"/>
  <c r="R357" i="10"/>
  <c r="Q357" i="10"/>
  <c r="P357" i="10"/>
  <c r="O357" i="10"/>
  <c r="N357" i="10"/>
  <c r="M357" i="10"/>
  <c r="L357" i="10"/>
  <c r="K357" i="10"/>
  <c r="J357" i="10"/>
  <c r="I357" i="10"/>
  <c r="H357" i="10"/>
  <c r="G357" i="10"/>
  <c r="F357" i="10"/>
  <c r="E357" i="10"/>
  <c r="D357" i="10"/>
  <c r="C357" i="10"/>
  <c r="B357" i="10"/>
  <c r="Y356" i="10"/>
  <c r="X356" i="10"/>
  <c r="W356" i="10"/>
  <c r="V356" i="10"/>
  <c r="U356" i="10"/>
  <c r="T356" i="10"/>
  <c r="S356" i="10"/>
  <c r="R356" i="10"/>
  <c r="Q356" i="10"/>
  <c r="P356" i="10"/>
  <c r="O356" i="10"/>
  <c r="N356" i="10"/>
  <c r="M356" i="10"/>
  <c r="L356" i="10"/>
  <c r="K356" i="10"/>
  <c r="J356" i="10"/>
  <c r="I356" i="10"/>
  <c r="H356" i="10"/>
  <c r="G356" i="10"/>
  <c r="F356" i="10"/>
  <c r="E356" i="10"/>
  <c r="D356" i="10"/>
  <c r="C356" i="10"/>
  <c r="B356" i="10"/>
  <c r="Y355" i="10"/>
  <c r="X355" i="10"/>
  <c r="W355" i="10"/>
  <c r="V355" i="10"/>
  <c r="U355" i="10"/>
  <c r="T355" i="10"/>
  <c r="S355" i="10"/>
  <c r="R355" i="10"/>
  <c r="Q355" i="10"/>
  <c r="P355" i="10"/>
  <c r="O355" i="10"/>
  <c r="N355" i="10"/>
  <c r="M355" i="10"/>
  <c r="L355" i="10"/>
  <c r="K355" i="10"/>
  <c r="J355" i="10"/>
  <c r="I355" i="10"/>
  <c r="H355" i="10"/>
  <c r="G355" i="10"/>
  <c r="F355" i="10"/>
  <c r="E355" i="10"/>
  <c r="D355" i="10"/>
  <c r="C355" i="10"/>
  <c r="B355" i="10"/>
  <c r="Y354" i="10"/>
  <c r="X354" i="10"/>
  <c r="W354" i="10"/>
  <c r="V354" i="10"/>
  <c r="U354" i="10"/>
  <c r="T354" i="10"/>
  <c r="S354" i="10"/>
  <c r="R354" i="10"/>
  <c r="Q354" i="10"/>
  <c r="P354" i="10"/>
  <c r="O354" i="10"/>
  <c r="N354" i="10"/>
  <c r="M354" i="10"/>
  <c r="L354" i="10"/>
  <c r="K354" i="10"/>
  <c r="J354" i="10"/>
  <c r="I354" i="10"/>
  <c r="H354" i="10"/>
  <c r="G354" i="10"/>
  <c r="F354" i="10"/>
  <c r="E354" i="10"/>
  <c r="D354" i="10"/>
  <c r="C354" i="10"/>
  <c r="B354" i="10"/>
  <c r="Y353" i="10"/>
  <c r="X353" i="10"/>
  <c r="W353" i="10"/>
  <c r="V353" i="10"/>
  <c r="U353" i="10"/>
  <c r="T353" i="10"/>
  <c r="S353" i="10"/>
  <c r="R353" i="10"/>
  <c r="Q353" i="10"/>
  <c r="P353" i="10"/>
  <c r="O353" i="10"/>
  <c r="N353" i="10"/>
  <c r="M353" i="10"/>
  <c r="L353" i="10"/>
  <c r="K353" i="10"/>
  <c r="J353" i="10"/>
  <c r="I353" i="10"/>
  <c r="H353" i="10"/>
  <c r="G353" i="10"/>
  <c r="F353" i="10"/>
  <c r="E353" i="10"/>
  <c r="D353" i="10"/>
  <c r="C353" i="10"/>
  <c r="B353" i="10"/>
  <c r="Y352" i="10"/>
  <c r="X352" i="10"/>
  <c r="W352" i="10"/>
  <c r="V352" i="10"/>
  <c r="U352" i="10"/>
  <c r="T352" i="10"/>
  <c r="S352" i="10"/>
  <c r="R352" i="10"/>
  <c r="Q352" i="10"/>
  <c r="P352" i="10"/>
  <c r="O352" i="10"/>
  <c r="N352" i="10"/>
  <c r="M352" i="10"/>
  <c r="L352" i="10"/>
  <c r="K352" i="10"/>
  <c r="J352" i="10"/>
  <c r="I352" i="10"/>
  <c r="H352" i="10"/>
  <c r="G352" i="10"/>
  <c r="F352" i="10"/>
  <c r="E352" i="10"/>
  <c r="D352" i="10"/>
  <c r="C352" i="10"/>
  <c r="B352" i="10"/>
  <c r="Y351" i="10"/>
  <c r="X351" i="10"/>
  <c r="W351" i="10"/>
  <c r="V351" i="10"/>
  <c r="U351" i="10"/>
  <c r="T351" i="10"/>
  <c r="S351" i="10"/>
  <c r="R351" i="10"/>
  <c r="Q351" i="10"/>
  <c r="P351" i="10"/>
  <c r="O351" i="10"/>
  <c r="N351" i="10"/>
  <c r="M351" i="10"/>
  <c r="L351" i="10"/>
  <c r="K351" i="10"/>
  <c r="J351" i="10"/>
  <c r="I351" i="10"/>
  <c r="H351" i="10"/>
  <c r="G351" i="10"/>
  <c r="F351" i="10"/>
  <c r="E351" i="10"/>
  <c r="D351" i="10"/>
  <c r="C351" i="10"/>
  <c r="B351" i="10"/>
  <c r="Y350" i="10"/>
  <c r="X350" i="10"/>
  <c r="W350" i="10"/>
  <c r="V350" i="10"/>
  <c r="U350" i="10"/>
  <c r="T350" i="10"/>
  <c r="S350" i="10"/>
  <c r="R350" i="10"/>
  <c r="Q350" i="10"/>
  <c r="P350" i="10"/>
  <c r="O350" i="10"/>
  <c r="N350" i="10"/>
  <c r="M350" i="10"/>
  <c r="L350" i="10"/>
  <c r="K350" i="10"/>
  <c r="J350" i="10"/>
  <c r="I350" i="10"/>
  <c r="H350" i="10"/>
  <c r="G350" i="10"/>
  <c r="F350" i="10"/>
  <c r="E350" i="10"/>
  <c r="D350" i="10"/>
  <c r="C350" i="10"/>
  <c r="B350" i="10"/>
  <c r="Y349" i="10"/>
  <c r="X349" i="10"/>
  <c r="W349" i="10"/>
  <c r="V349" i="10"/>
  <c r="U349" i="10"/>
  <c r="T349" i="10"/>
  <c r="S349" i="10"/>
  <c r="R349" i="10"/>
  <c r="Q349" i="10"/>
  <c r="P349" i="10"/>
  <c r="O349" i="10"/>
  <c r="N349" i="10"/>
  <c r="M349" i="10"/>
  <c r="L349" i="10"/>
  <c r="K349" i="10"/>
  <c r="J349" i="10"/>
  <c r="I349" i="10"/>
  <c r="H349" i="10"/>
  <c r="G349" i="10"/>
  <c r="F349" i="10"/>
  <c r="E349" i="10"/>
  <c r="D349" i="10"/>
  <c r="C349" i="10"/>
  <c r="B349" i="10"/>
  <c r="Y348" i="10"/>
  <c r="X348" i="10"/>
  <c r="W348" i="10"/>
  <c r="V348" i="10"/>
  <c r="U348" i="10"/>
  <c r="T348" i="10"/>
  <c r="S348" i="10"/>
  <c r="R348" i="10"/>
  <c r="Q348" i="10"/>
  <c r="P348" i="10"/>
  <c r="O348" i="10"/>
  <c r="N348" i="10"/>
  <c r="M348" i="10"/>
  <c r="L348" i="10"/>
  <c r="K348" i="10"/>
  <c r="J348" i="10"/>
  <c r="I348" i="10"/>
  <c r="H348" i="10"/>
  <c r="G348" i="10"/>
  <c r="F348" i="10"/>
  <c r="E348" i="10"/>
  <c r="D348" i="10"/>
  <c r="C348" i="10"/>
  <c r="B348" i="10"/>
  <c r="Y347" i="10"/>
  <c r="X347" i="10"/>
  <c r="W347" i="10"/>
  <c r="V347" i="10"/>
  <c r="U347" i="10"/>
  <c r="T347" i="10"/>
  <c r="S347" i="10"/>
  <c r="R347" i="10"/>
  <c r="Q347" i="10"/>
  <c r="P347" i="10"/>
  <c r="O347" i="10"/>
  <c r="N347" i="10"/>
  <c r="M347" i="10"/>
  <c r="L347" i="10"/>
  <c r="K347" i="10"/>
  <c r="J347" i="10"/>
  <c r="I347" i="10"/>
  <c r="H347" i="10"/>
  <c r="G347" i="10"/>
  <c r="F347" i="10"/>
  <c r="E347" i="10"/>
  <c r="D347" i="10"/>
  <c r="C347" i="10"/>
  <c r="B347" i="10"/>
  <c r="Y346" i="10"/>
  <c r="X346" i="10"/>
  <c r="W346" i="10"/>
  <c r="V346" i="10"/>
  <c r="U346" i="10"/>
  <c r="T346" i="10"/>
  <c r="S346" i="10"/>
  <c r="R346" i="10"/>
  <c r="Q346" i="10"/>
  <c r="P346" i="10"/>
  <c r="O346" i="10"/>
  <c r="N346" i="10"/>
  <c r="M346" i="10"/>
  <c r="L346" i="10"/>
  <c r="K346" i="10"/>
  <c r="J346" i="10"/>
  <c r="I346" i="10"/>
  <c r="H346" i="10"/>
  <c r="G346" i="10"/>
  <c r="F346" i="10"/>
  <c r="E346" i="10"/>
  <c r="D346" i="10"/>
  <c r="C346" i="10"/>
  <c r="B346" i="10"/>
  <c r="Y345" i="10"/>
  <c r="X345" i="10"/>
  <c r="W345" i="10"/>
  <c r="V345" i="10"/>
  <c r="U345" i="10"/>
  <c r="T345" i="10"/>
  <c r="S345" i="10"/>
  <c r="R345" i="10"/>
  <c r="Q345" i="10"/>
  <c r="P345" i="10"/>
  <c r="O345" i="10"/>
  <c r="N345" i="10"/>
  <c r="M345" i="10"/>
  <c r="L345" i="10"/>
  <c r="K345" i="10"/>
  <c r="J345" i="10"/>
  <c r="I345" i="10"/>
  <c r="H345" i="10"/>
  <c r="G345" i="10"/>
  <c r="F345" i="10"/>
  <c r="E345" i="10"/>
  <c r="D345" i="10"/>
  <c r="C345" i="10"/>
  <c r="B345" i="10"/>
  <c r="Y344" i="10"/>
  <c r="X344" i="10"/>
  <c r="W344" i="10"/>
  <c r="V344" i="10"/>
  <c r="U344" i="10"/>
  <c r="T344" i="10"/>
  <c r="S344" i="10"/>
  <c r="R344" i="10"/>
  <c r="Q344" i="10"/>
  <c r="P344" i="10"/>
  <c r="O344" i="10"/>
  <c r="N344" i="10"/>
  <c r="M344" i="10"/>
  <c r="L344" i="10"/>
  <c r="K344" i="10"/>
  <c r="J344" i="10"/>
  <c r="I344" i="10"/>
  <c r="H344" i="10"/>
  <c r="G344" i="10"/>
  <c r="F344" i="10"/>
  <c r="E344" i="10"/>
  <c r="D344" i="10"/>
  <c r="C344" i="10"/>
  <c r="B344" i="10"/>
  <c r="Y343" i="10"/>
  <c r="X343" i="10"/>
  <c r="W343" i="10"/>
  <c r="V343" i="10"/>
  <c r="U343" i="10"/>
  <c r="T343" i="10"/>
  <c r="S343" i="10"/>
  <c r="R343" i="10"/>
  <c r="Q343" i="10"/>
  <c r="P343" i="10"/>
  <c r="O343" i="10"/>
  <c r="N343" i="10"/>
  <c r="M343" i="10"/>
  <c r="L343" i="10"/>
  <c r="K343" i="10"/>
  <c r="J343" i="10"/>
  <c r="I343" i="10"/>
  <c r="H343" i="10"/>
  <c r="G343" i="10"/>
  <c r="F343" i="10"/>
  <c r="E343" i="10"/>
  <c r="D343" i="10"/>
  <c r="C343" i="10"/>
  <c r="B343" i="10"/>
  <c r="Y342" i="10"/>
  <c r="X342" i="10"/>
  <c r="W342" i="10"/>
  <c r="V342" i="10"/>
  <c r="U342" i="10"/>
  <c r="T342" i="10"/>
  <c r="S342" i="10"/>
  <c r="R342" i="10"/>
  <c r="Q342" i="10"/>
  <c r="P342" i="10"/>
  <c r="O342" i="10"/>
  <c r="N342" i="10"/>
  <c r="M342" i="10"/>
  <c r="L342" i="10"/>
  <c r="K342" i="10"/>
  <c r="J342" i="10"/>
  <c r="I342" i="10"/>
  <c r="H342" i="10"/>
  <c r="G342" i="10"/>
  <c r="F342" i="10"/>
  <c r="E342" i="10"/>
  <c r="D342" i="10"/>
  <c r="C342" i="10"/>
  <c r="B342" i="10"/>
  <c r="Y341" i="10"/>
  <c r="X341" i="10"/>
  <c r="W341" i="10"/>
  <c r="V341" i="10"/>
  <c r="U341" i="10"/>
  <c r="T341" i="10"/>
  <c r="S341" i="10"/>
  <c r="R341" i="10"/>
  <c r="Q341" i="10"/>
  <c r="P341" i="10"/>
  <c r="O341" i="10"/>
  <c r="N341" i="10"/>
  <c r="M341" i="10"/>
  <c r="L341" i="10"/>
  <c r="K341" i="10"/>
  <c r="J341" i="10"/>
  <c r="I341" i="10"/>
  <c r="H341" i="10"/>
  <c r="G341" i="10"/>
  <c r="F341" i="10"/>
  <c r="E341" i="10"/>
  <c r="D341" i="10"/>
  <c r="C341" i="10"/>
  <c r="B341" i="10"/>
  <c r="Y340" i="10"/>
  <c r="X340" i="10"/>
  <c r="W340" i="10"/>
  <c r="V340" i="10"/>
  <c r="U340" i="10"/>
  <c r="T340" i="10"/>
  <c r="S340" i="10"/>
  <c r="R340" i="10"/>
  <c r="Q340" i="10"/>
  <c r="P340" i="10"/>
  <c r="O340" i="10"/>
  <c r="N340" i="10"/>
  <c r="M340" i="10"/>
  <c r="L340" i="10"/>
  <c r="K340" i="10"/>
  <c r="J340" i="10"/>
  <c r="I340" i="10"/>
  <c r="H340" i="10"/>
  <c r="G340" i="10"/>
  <c r="F340" i="10"/>
  <c r="E340" i="10"/>
  <c r="D340" i="10"/>
  <c r="C340" i="10"/>
  <c r="B340" i="10"/>
  <c r="Y339" i="10"/>
  <c r="X339" i="10"/>
  <c r="W339" i="10"/>
  <c r="V339" i="10"/>
  <c r="U339" i="10"/>
  <c r="T339" i="10"/>
  <c r="S339" i="10"/>
  <c r="R339" i="10"/>
  <c r="Q339" i="10"/>
  <c r="P339" i="10"/>
  <c r="O339" i="10"/>
  <c r="N339" i="10"/>
  <c r="M339" i="10"/>
  <c r="L339" i="10"/>
  <c r="K339" i="10"/>
  <c r="J339" i="10"/>
  <c r="I339" i="10"/>
  <c r="H339" i="10"/>
  <c r="G339" i="10"/>
  <c r="F339" i="10"/>
  <c r="E339" i="10"/>
  <c r="D339" i="10"/>
  <c r="C339" i="10"/>
  <c r="B339" i="10"/>
  <c r="Y338" i="10"/>
  <c r="X338" i="10"/>
  <c r="W338" i="10"/>
  <c r="V338" i="10"/>
  <c r="U338" i="10"/>
  <c r="T338" i="10"/>
  <c r="S338" i="10"/>
  <c r="R338" i="10"/>
  <c r="Q338" i="10"/>
  <c r="P338" i="10"/>
  <c r="O338" i="10"/>
  <c r="N338" i="10"/>
  <c r="M338" i="10"/>
  <c r="L338" i="10"/>
  <c r="K338" i="10"/>
  <c r="J338" i="10"/>
  <c r="I338" i="10"/>
  <c r="H338" i="10"/>
  <c r="G338" i="10"/>
  <c r="F338" i="10"/>
  <c r="E338" i="10"/>
  <c r="D338" i="10"/>
  <c r="C338" i="10"/>
  <c r="B338" i="10"/>
  <c r="Y337" i="10"/>
  <c r="X337" i="10"/>
  <c r="W337" i="10"/>
  <c r="V337" i="10"/>
  <c r="U337" i="10"/>
  <c r="T337" i="10"/>
  <c r="S337" i="10"/>
  <c r="R337" i="10"/>
  <c r="Q337" i="10"/>
  <c r="P337" i="10"/>
  <c r="O337" i="10"/>
  <c r="N337" i="10"/>
  <c r="M337" i="10"/>
  <c r="L337" i="10"/>
  <c r="K337" i="10"/>
  <c r="J337" i="10"/>
  <c r="I337" i="10"/>
  <c r="H337" i="10"/>
  <c r="G337" i="10"/>
  <c r="F337" i="10"/>
  <c r="E337" i="10"/>
  <c r="D337" i="10"/>
  <c r="C337" i="10"/>
  <c r="B337" i="10"/>
  <c r="Y336" i="10"/>
  <c r="X336" i="10"/>
  <c r="W336" i="10"/>
  <c r="V336" i="10"/>
  <c r="U336" i="10"/>
  <c r="T336" i="10"/>
  <c r="S336" i="10"/>
  <c r="R336" i="10"/>
  <c r="Q336" i="10"/>
  <c r="P336" i="10"/>
  <c r="O336" i="10"/>
  <c r="N336" i="10"/>
  <c r="M336" i="10"/>
  <c r="L336" i="10"/>
  <c r="K336" i="10"/>
  <c r="J336" i="10"/>
  <c r="I336" i="10"/>
  <c r="H336" i="10"/>
  <c r="G336" i="10"/>
  <c r="F336" i="10"/>
  <c r="E336" i="10"/>
  <c r="D336" i="10"/>
  <c r="C336" i="10"/>
  <c r="B336" i="10"/>
  <c r="Y335" i="10"/>
  <c r="X335" i="10"/>
  <c r="W335" i="10"/>
  <c r="V335" i="10"/>
  <c r="U335" i="10"/>
  <c r="T335" i="10"/>
  <c r="S335" i="10"/>
  <c r="R335" i="10"/>
  <c r="Q335" i="10"/>
  <c r="P335" i="10"/>
  <c r="O335" i="10"/>
  <c r="N335" i="10"/>
  <c r="M335" i="10"/>
  <c r="L335" i="10"/>
  <c r="K335" i="10"/>
  <c r="J335" i="10"/>
  <c r="I335" i="10"/>
  <c r="H335" i="10"/>
  <c r="G335" i="10"/>
  <c r="F335" i="10"/>
  <c r="E335" i="10"/>
  <c r="D335" i="10"/>
  <c r="C335" i="10"/>
  <c r="B335" i="10"/>
  <c r="Y334" i="10"/>
  <c r="X334" i="10"/>
  <c r="W334" i="10"/>
  <c r="V334" i="10"/>
  <c r="U334" i="10"/>
  <c r="T334" i="10"/>
  <c r="S334" i="10"/>
  <c r="R334" i="10"/>
  <c r="Q334" i="10"/>
  <c r="P334" i="10"/>
  <c r="O334" i="10"/>
  <c r="N334" i="10"/>
  <c r="M334" i="10"/>
  <c r="L334" i="10"/>
  <c r="K334" i="10"/>
  <c r="J334" i="10"/>
  <c r="I334" i="10"/>
  <c r="H334" i="10"/>
  <c r="G334" i="10"/>
  <c r="F334" i="10"/>
  <c r="E334" i="10"/>
  <c r="D334" i="10"/>
  <c r="C334" i="10"/>
  <c r="B334" i="10"/>
  <c r="Y333" i="10"/>
  <c r="X333" i="10"/>
  <c r="W333" i="10"/>
  <c r="V333" i="10"/>
  <c r="U333" i="10"/>
  <c r="T333" i="10"/>
  <c r="S333" i="10"/>
  <c r="R333" i="10"/>
  <c r="Q333" i="10"/>
  <c r="P333" i="10"/>
  <c r="O333" i="10"/>
  <c r="N333" i="10"/>
  <c r="M333" i="10"/>
  <c r="L333" i="10"/>
  <c r="K333" i="10"/>
  <c r="J333" i="10"/>
  <c r="I333" i="10"/>
  <c r="H333" i="10"/>
  <c r="G333" i="10"/>
  <c r="F333" i="10"/>
  <c r="E333" i="10"/>
  <c r="D333" i="10"/>
  <c r="C333" i="10"/>
  <c r="B333" i="10"/>
  <c r="Y332" i="10"/>
  <c r="X332" i="10"/>
  <c r="W332" i="10"/>
  <c r="V332" i="10"/>
  <c r="U332" i="10"/>
  <c r="T332" i="10"/>
  <c r="S332" i="10"/>
  <c r="R332" i="10"/>
  <c r="Q332" i="10"/>
  <c r="P332" i="10"/>
  <c r="O332" i="10"/>
  <c r="N332" i="10"/>
  <c r="M332" i="10"/>
  <c r="L332" i="10"/>
  <c r="K332" i="10"/>
  <c r="J332" i="10"/>
  <c r="I332" i="10"/>
  <c r="H332" i="10"/>
  <c r="G332" i="10"/>
  <c r="F332" i="10"/>
  <c r="E332" i="10"/>
  <c r="D332" i="10"/>
  <c r="C332" i="10"/>
  <c r="B332" i="10"/>
  <c r="Y331" i="10"/>
  <c r="X331" i="10"/>
  <c r="W331" i="10"/>
  <c r="V331" i="10"/>
  <c r="U331" i="10"/>
  <c r="T331" i="10"/>
  <c r="S331" i="10"/>
  <c r="R331" i="10"/>
  <c r="Q331" i="10"/>
  <c r="P331" i="10"/>
  <c r="O331" i="10"/>
  <c r="N331" i="10"/>
  <c r="M331" i="10"/>
  <c r="L331" i="10"/>
  <c r="K331" i="10"/>
  <c r="J331" i="10"/>
  <c r="I331" i="10"/>
  <c r="H331" i="10"/>
  <c r="G331" i="10"/>
  <c r="F331" i="10"/>
  <c r="E331" i="10"/>
  <c r="D331" i="10"/>
  <c r="C331" i="10"/>
  <c r="B331" i="10"/>
  <c r="Y330" i="10"/>
  <c r="X330" i="10"/>
  <c r="W330" i="10"/>
  <c r="V330" i="10"/>
  <c r="U330" i="10"/>
  <c r="T330" i="10"/>
  <c r="S330" i="10"/>
  <c r="R330" i="10"/>
  <c r="Q330" i="10"/>
  <c r="P330" i="10"/>
  <c r="O330" i="10"/>
  <c r="N330" i="10"/>
  <c r="M330" i="10"/>
  <c r="L330" i="10"/>
  <c r="K330" i="10"/>
  <c r="J330" i="10"/>
  <c r="I330" i="10"/>
  <c r="H330" i="10"/>
  <c r="G330" i="10"/>
  <c r="F330" i="10"/>
  <c r="E330" i="10"/>
  <c r="D330" i="10"/>
  <c r="C330" i="10"/>
  <c r="B330" i="10"/>
  <c r="Y329" i="10"/>
  <c r="X329" i="10"/>
  <c r="W329" i="10"/>
  <c r="V329" i="10"/>
  <c r="U329" i="10"/>
  <c r="T329" i="10"/>
  <c r="S329" i="10"/>
  <c r="R329" i="10"/>
  <c r="Q329" i="10"/>
  <c r="P329" i="10"/>
  <c r="O329" i="10"/>
  <c r="N329" i="10"/>
  <c r="M329" i="10"/>
  <c r="L329" i="10"/>
  <c r="K329" i="10"/>
  <c r="J329" i="10"/>
  <c r="I329" i="10"/>
  <c r="H329" i="10"/>
  <c r="G329" i="10"/>
  <c r="F329" i="10"/>
  <c r="E329" i="10"/>
  <c r="D329" i="10"/>
  <c r="C329" i="10"/>
  <c r="B329" i="10"/>
  <c r="Y328" i="10"/>
  <c r="X328" i="10"/>
  <c r="W328" i="10"/>
  <c r="V328" i="10"/>
  <c r="U328" i="10"/>
  <c r="T328" i="10"/>
  <c r="S328" i="10"/>
  <c r="R328" i="10"/>
  <c r="Q328" i="10"/>
  <c r="P328" i="10"/>
  <c r="O328" i="10"/>
  <c r="N328" i="10"/>
  <c r="M328" i="10"/>
  <c r="L328" i="10"/>
  <c r="K328" i="10"/>
  <c r="J328" i="10"/>
  <c r="I328" i="10"/>
  <c r="H328" i="10"/>
  <c r="G328" i="10"/>
  <c r="F328" i="10"/>
  <c r="E328" i="10"/>
  <c r="D328" i="10"/>
  <c r="C328" i="10"/>
  <c r="B328" i="10"/>
  <c r="Y327" i="10"/>
  <c r="X327" i="10"/>
  <c r="W327" i="10"/>
  <c r="V327" i="10"/>
  <c r="U327" i="10"/>
  <c r="T327" i="10"/>
  <c r="S327" i="10"/>
  <c r="R327" i="10"/>
  <c r="Q327" i="10"/>
  <c r="P327" i="10"/>
  <c r="O327" i="10"/>
  <c r="N327" i="10"/>
  <c r="M327" i="10"/>
  <c r="L327" i="10"/>
  <c r="K327" i="10"/>
  <c r="J327" i="10"/>
  <c r="I327" i="10"/>
  <c r="H327" i="10"/>
  <c r="G327" i="10"/>
  <c r="F327" i="10"/>
  <c r="E327" i="10"/>
  <c r="D327" i="10"/>
  <c r="C327" i="10"/>
  <c r="B327" i="10"/>
  <c r="Y326" i="10"/>
  <c r="X326" i="10"/>
  <c r="W326" i="10"/>
  <c r="V326" i="10"/>
  <c r="U326" i="10"/>
  <c r="T326" i="10"/>
  <c r="S326" i="10"/>
  <c r="R326" i="10"/>
  <c r="Q326" i="10"/>
  <c r="P326" i="10"/>
  <c r="O326" i="10"/>
  <c r="N326" i="10"/>
  <c r="M326" i="10"/>
  <c r="L326" i="10"/>
  <c r="K326" i="10"/>
  <c r="J326" i="10"/>
  <c r="I326" i="10"/>
  <c r="H326" i="10"/>
  <c r="G326" i="10"/>
  <c r="F326" i="10"/>
  <c r="E326" i="10"/>
  <c r="D326" i="10"/>
  <c r="C326" i="10"/>
  <c r="B326" i="10"/>
  <c r="Y325" i="10"/>
  <c r="X325" i="10"/>
  <c r="W325" i="10"/>
  <c r="V325" i="10"/>
  <c r="U325" i="10"/>
  <c r="T325" i="10"/>
  <c r="S325" i="10"/>
  <c r="R325" i="10"/>
  <c r="Q325" i="10"/>
  <c r="P325" i="10"/>
  <c r="O325" i="10"/>
  <c r="N325" i="10"/>
  <c r="M325" i="10"/>
  <c r="L325" i="10"/>
  <c r="K325" i="10"/>
  <c r="J325" i="10"/>
  <c r="I325" i="10"/>
  <c r="H325" i="10"/>
  <c r="G325" i="10"/>
  <c r="F325" i="10"/>
  <c r="E325" i="10"/>
  <c r="D325" i="10"/>
  <c r="C325" i="10"/>
  <c r="B325" i="10"/>
  <c r="Y324" i="10"/>
  <c r="X324" i="10"/>
  <c r="W324" i="10"/>
  <c r="V324" i="10"/>
  <c r="U324" i="10"/>
  <c r="T324" i="10"/>
  <c r="S324" i="10"/>
  <c r="R324" i="10"/>
  <c r="Q324" i="10"/>
  <c r="P324" i="10"/>
  <c r="O324" i="10"/>
  <c r="N324" i="10"/>
  <c r="M324" i="10"/>
  <c r="L324" i="10"/>
  <c r="K324" i="10"/>
  <c r="J324" i="10"/>
  <c r="I324" i="10"/>
  <c r="H324" i="10"/>
  <c r="G324" i="10"/>
  <c r="F324" i="10"/>
  <c r="E324" i="10"/>
  <c r="D324" i="10"/>
  <c r="C324" i="10"/>
  <c r="B324" i="10"/>
  <c r="Y323" i="10"/>
  <c r="X323" i="10"/>
  <c r="W323" i="10"/>
  <c r="V323" i="10"/>
  <c r="U323" i="10"/>
  <c r="T323" i="10"/>
  <c r="S323" i="10"/>
  <c r="R323" i="10"/>
  <c r="Q323" i="10"/>
  <c r="P323" i="10"/>
  <c r="O323" i="10"/>
  <c r="N323" i="10"/>
  <c r="M323" i="10"/>
  <c r="L323" i="10"/>
  <c r="K323" i="10"/>
  <c r="J323" i="10"/>
  <c r="I323" i="10"/>
  <c r="H323" i="10"/>
  <c r="G323" i="10"/>
  <c r="F323" i="10"/>
  <c r="E323" i="10"/>
  <c r="D323" i="10"/>
  <c r="C323" i="10"/>
  <c r="B323" i="10"/>
  <c r="Y322" i="10"/>
  <c r="X322" i="10"/>
  <c r="W322" i="10"/>
  <c r="V322" i="10"/>
  <c r="U322" i="10"/>
  <c r="T322" i="10"/>
  <c r="S322" i="10"/>
  <c r="R322" i="10"/>
  <c r="Q322" i="10"/>
  <c r="P322" i="10"/>
  <c r="O322" i="10"/>
  <c r="N322" i="10"/>
  <c r="M322" i="10"/>
  <c r="L322" i="10"/>
  <c r="K322" i="10"/>
  <c r="J322" i="10"/>
  <c r="I322" i="10"/>
  <c r="H322" i="10"/>
  <c r="G322" i="10"/>
  <c r="F322" i="10"/>
  <c r="E322" i="10"/>
  <c r="D322" i="10"/>
  <c r="C322" i="10"/>
  <c r="B322" i="10"/>
  <c r="Y321" i="10"/>
  <c r="X321" i="10"/>
  <c r="W321" i="10"/>
  <c r="V321" i="10"/>
  <c r="U321" i="10"/>
  <c r="T321" i="10"/>
  <c r="S321" i="10"/>
  <c r="R321" i="10"/>
  <c r="Q321" i="10"/>
  <c r="P321" i="10"/>
  <c r="O321" i="10"/>
  <c r="N321" i="10"/>
  <c r="M321" i="10"/>
  <c r="L321" i="10"/>
  <c r="K321" i="10"/>
  <c r="J321" i="10"/>
  <c r="I321" i="10"/>
  <c r="H321" i="10"/>
  <c r="G321" i="10"/>
  <c r="F321" i="10"/>
  <c r="E321" i="10"/>
  <c r="D321" i="10"/>
  <c r="C321" i="10"/>
  <c r="B321" i="10"/>
  <c r="Y320" i="10"/>
  <c r="X320" i="10"/>
  <c r="W320" i="10"/>
  <c r="V320" i="10"/>
  <c r="U320" i="10"/>
  <c r="T320" i="10"/>
  <c r="S320" i="10"/>
  <c r="R320" i="10"/>
  <c r="Q320" i="10"/>
  <c r="P320" i="10"/>
  <c r="O320" i="10"/>
  <c r="N320" i="10"/>
  <c r="M320" i="10"/>
  <c r="L320" i="10"/>
  <c r="K320" i="10"/>
  <c r="J320" i="10"/>
  <c r="I320" i="10"/>
  <c r="H320" i="10"/>
  <c r="G320" i="10"/>
  <c r="F320" i="10"/>
  <c r="E320" i="10"/>
  <c r="D320" i="10"/>
  <c r="C320" i="10"/>
  <c r="B320" i="10"/>
  <c r="Y319" i="10"/>
  <c r="X319" i="10"/>
  <c r="W319" i="10"/>
  <c r="V319" i="10"/>
  <c r="U319" i="10"/>
  <c r="T319" i="10"/>
  <c r="S319" i="10"/>
  <c r="R319" i="10"/>
  <c r="Q319" i="10"/>
  <c r="P319" i="10"/>
  <c r="O319" i="10"/>
  <c r="N319" i="10"/>
  <c r="M319" i="10"/>
  <c r="L319" i="10"/>
  <c r="K319" i="10"/>
  <c r="J319" i="10"/>
  <c r="I319" i="10"/>
  <c r="H319" i="10"/>
  <c r="G319" i="10"/>
  <c r="F319" i="10"/>
  <c r="E319" i="10"/>
  <c r="D319" i="10"/>
  <c r="C319" i="10"/>
  <c r="B319" i="10"/>
  <c r="Y318" i="10"/>
  <c r="X318" i="10"/>
  <c r="W318" i="10"/>
  <c r="V318" i="10"/>
  <c r="U318" i="10"/>
  <c r="T318" i="10"/>
  <c r="S318" i="10"/>
  <c r="R318" i="10"/>
  <c r="Q318" i="10"/>
  <c r="P318" i="10"/>
  <c r="O318" i="10"/>
  <c r="N318" i="10"/>
  <c r="M318" i="10"/>
  <c r="L318" i="10"/>
  <c r="K318" i="10"/>
  <c r="J318" i="10"/>
  <c r="I318" i="10"/>
  <c r="H318" i="10"/>
  <c r="G318" i="10"/>
  <c r="F318" i="10"/>
  <c r="E318" i="10"/>
  <c r="D318" i="10"/>
  <c r="C318" i="10"/>
  <c r="B318" i="10"/>
  <c r="Y317" i="10"/>
  <c r="X317" i="10"/>
  <c r="W317" i="10"/>
  <c r="V317" i="10"/>
  <c r="U317" i="10"/>
  <c r="T317" i="10"/>
  <c r="S317" i="10"/>
  <c r="R317" i="10"/>
  <c r="Q317" i="10"/>
  <c r="P317" i="10"/>
  <c r="O317" i="10"/>
  <c r="N317" i="10"/>
  <c r="M317" i="10"/>
  <c r="L317" i="10"/>
  <c r="K317" i="10"/>
  <c r="J317" i="10"/>
  <c r="I317" i="10"/>
  <c r="H317" i="10"/>
  <c r="G317" i="10"/>
  <c r="F317" i="10"/>
  <c r="E317" i="10"/>
  <c r="D317" i="10"/>
  <c r="C317" i="10"/>
  <c r="B317" i="10"/>
  <c r="Y316" i="10"/>
  <c r="X316" i="10"/>
  <c r="W316" i="10"/>
  <c r="V316" i="10"/>
  <c r="U316" i="10"/>
  <c r="T316" i="10"/>
  <c r="S316" i="10"/>
  <c r="R316" i="10"/>
  <c r="Q316" i="10"/>
  <c r="P316" i="10"/>
  <c r="O316" i="10"/>
  <c r="N316" i="10"/>
  <c r="M316" i="10"/>
  <c r="L316" i="10"/>
  <c r="K316" i="10"/>
  <c r="J316" i="10"/>
  <c r="I316" i="10"/>
  <c r="H316" i="10"/>
  <c r="G316" i="10"/>
  <c r="F316" i="10"/>
  <c r="E316" i="10"/>
  <c r="D316" i="10"/>
  <c r="C316" i="10"/>
  <c r="B316" i="10"/>
  <c r="Y315" i="10"/>
  <c r="X315" i="10"/>
  <c r="W315" i="10"/>
  <c r="V315" i="10"/>
  <c r="U315" i="10"/>
  <c r="T315" i="10"/>
  <c r="S315" i="10"/>
  <c r="R315" i="10"/>
  <c r="Q315" i="10"/>
  <c r="P315" i="10"/>
  <c r="O315" i="10"/>
  <c r="N315" i="10"/>
  <c r="M315" i="10"/>
  <c r="L315" i="10"/>
  <c r="K315" i="10"/>
  <c r="J315" i="10"/>
  <c r="I315" i="10"/>
  <c r="H315" i="10"/>
  <c r="G315" i="10"/>
  <c r="F315" i="10"/>
  <c r="E315" i="10"/>
  <c r="D315" i="10"/>
  <c r="C315" i="10"/>
  <c r="B315" i="10"/>
  <c r="Y314" i="10"/>
  <c r="X314" i="10"/>
  <c r="W314" i="10"/>
  <c r="V314" i="10"/>
  <c r="U314" i="10"/>
  <c r="T314" i="10"/>
  <c r="S314" i="10"/>
  <c r="R314" i="10"/>
  <c r="Q314" i="10"/>
  <c r="P314" i="10"/>
  <c r="O314" i="10"/>
  <c r="N314" i="10"/>
  <c r="M314" i="10"/>
  <c r="L314" i="10"/>
  <c r="K314" i="10"/>
  <c r="J314" i="10"/>
  <c r="I314" i="10"/>
  <c r="H314" i="10"/>
  <c r="G314" i="10"/>
  <c r="F314" i="10"/>
  <c r="E314" i="10"/>
  <c r="D314" i="10"/>
  <c r="C314" i="10"/>
  <c r="B314" i="10"/>
  <c r="Y313" i="10"/>
  <c r="X313" i="10"/>
  <c r="W313" i="10"/>
  <c r="V313" i="10"/>
  <c r="U313" i="10"/>
  <c r="T313" i="10"/>
  <c r="S313" i="10"/>
  <c r="R313" i="10"/>
  <c r="Q313" i="10"/>
  <c r="P313" i="10"/>
  <c r="O313" i="10"/>
  <c r="N313" i="10"/>
  <c r="M313" i="10"/>
  <c r="L313" i="10"/>
  <c r="K313" i="10"/>
  <c r="J313" i="10"/>
  <c r="I313" i="10"/>
  <c r="H313" i="10"/>
  <c r="G313" i="10"/>
  <c r="F313" i="10"/>
  <c r="E313" i="10"/>
  <c r="D313" i="10"/>
  <c r="C313" i="10"/>
  <c r="B313" i="10"/>
  <c r="Y312" i="10"/>
  <c r="X312" i="10"/>
  <c r="W312" i="10"/>
  <c r="V312" i="10"/>
  <c r="U312" i="10"/>
  <c r="T312" i="10"/>
  <c r="S312" i="10"/>
  <c r="R312" i="10"/>
  <c r="Q312" i="10"/>
  <c r="P312" i="10"/>
  <c r="O312" i="10"/>
  <c r="N312" i="10"/>
  <c r="M312" i="10"/>
  <c r="L312" i="10"/>
  <c r="K312" i="10"/>
  <c r="J312" i="10"/>
  <c r="I312" i="10"/>
  <c r="H312" i="10"/>
  <c r="G312" i="10"/>
  <c r="F312" i="10"/>
  <c r="E312" i="10"/>
  <c r="D312" i="10"/>
  <c r="C312" i="10"/>
  <c r="B312" i="10"/>
  <c r="Y311" i="10"/>
  <c r="X311" i="10"/>
  <c r="W311" i="10"/>
  <c r="V311" i="10"/>
  <c r="U311" i="10"/>
  <c r="T311" i="10"/>
  <c r="S311" i="10"/>
  <c r="R311" i="10"/>
  <c r="Q311" i="10"/>
  <c r="P311" i="10"/>
  <c r="O311" i="10"/>
  <c r="N311" i="10"/>
  <c r="M311" i="10"/>
  <c r="L311" i="10"/>
  <c r="K311" i="10"/>
  <c r="J311" i="10"/>
  <c r="I311" i="10"/>
  <c r="H311" i="10"/>
  <c r="G311" i="10"/>
  <c r="F311" i="10"/>
  <c r="E311" i="10"/>
  <c r="D311" i="10"/>
  <c r="C311" i="10"/>
  <c r="B311" i="10"/>
  <c r="Y310" i="10"/>
  <c r="X310" i="10"/>
  <c r="W310" i="10"/>
  <c r="V310" i="10"/>
  <c r="U310" i="10"/>
  <c r="T310" i="10"/>
  <c r="S310" i="10"/>
  <c r="R310" i="10"/>
  <c r="Q310" i="10"/>
  <c r="P310" i="10"/>
  <c r="O310" i="10"/>
  <c r="N310" i="10"/>
  <c r="M310" i="10"/>
  <c r="L310" i="10"/>
  <c r="K310" i="10"/>
  <c r="J310" i="10"/>
  <c r="I310" i="10"/>
  <c r="H310" i="10"/>
  <c r="G310" i="10"/>
  <c r="F310" i="10"/>
  <c r="E310" i="10"/>
  <c r="D310" i="10"/>
  <c r="C310" i="10"/>
  <c r="B310" i="10"/>
  <c r="Y309" i="10"/>
  <c r="X309" i="10"/>
  <c r="W309" i="10"/>
  <c r="V309" i="10"/>
  <c r="U309" i="10"/>
  <c r="T309" i="10"/>
  <c r="S309" i="10"/>
  <c r="R309" i="10"/>
  <c r="Q309" i="10"/>
  <c r="P309" i="10"/>
  <c r="O309" i="10"/>
  <c r="N309" i="10"/>
  <c r="M309" i="10"/>
  <c r="L309" i="10"/>
  <c r="K309" i="10"/>
  <c r="J309" i="10"/>
  <c r="I309" i="10"/>
  <c r="H309" i="10"/>
  <c r="G309" i="10"/>
  <c r="F309" i="10"/>
  <c r="E309" i="10"/>
  <c r="D309" i="10"/>
  <c r="C309" i="10"/>
  <c r="B309" i="10"/>
  <c r="Y308" i="10"/>
  <c r="X308" i="10"/>
  <c r="W308" i="10"/>
  <c r="V308" i="10"/>
  <c r="U308" i="10"/>
  <c r="T308" i="10"/>
  <c r="S308" i="10"/>
  <c r="R308" i="10"/>
  <c r="Q308" i="10"/>
  <c r="P308" i="10"/>
  <c r="O308" i="10"/>
  <c r="N308" i="10"/>
  <c r="M308" i="10"/>
  <c r="L308" i="10"/>
  <c r="K308" i="10"/>
  <c r="J308" i="10"/>
  <c r="I308" i="10"/>
  <c r="H308" i="10"/>
  <c r="G308" i="10"/>
  <c r="F308" i="10"/>
  <c r="E308" i="10"/>
  <c r="D308" i="10"/>
  <c r="C308" i="10"/>
  <c r="B308" i="10"/>
  <c r="Y307" i="10"/>
  <c r="X307" i="10"/>
  <c r="W307" i="10"/>
  <c r="V307" i="10"/>
  <c r="U307" i="10"/>
  <c r="T307" i="10"/>
  <c r="S307" i="10"/>
  <c r="R307" i="10"/>
  <c r="Q307" i="10"/>
  <c r="P307" i="10"/>
  <c r="O307" i="10"/>
  <c r="N307" i="10"/>
  <c r="M307" i="10"/>
  <c r="L307" i="10"/>
  <c r="K307" i="10"/>
  <c r="J307" i="10"/>
  <c r="I307" i="10"/>
  <c r="H307" i="10"/>
  <c r="G307" i="10"/>
  <c r="F307" i="10"/>
  <c r="E307" i="10"/>
  <c r="D307" i="10"/>
  <c r="C307" i="10"/>
  <c r="B307" i="10"/>
  <c r="Y306" i="10"/>
  <c r="X306" i="10"/>
  <c r="W306" i="10"/>
  <c r="V306" i="10"/>
  <c r="U306" i="10"/>
  <c r="T306" i="10"/>
  <c r="S306" i="10"/>
  <c r="R306" i="10"/>
  <c r="Q306" i="10"/>
  <c r="P306" i="10"/>
  <c r="O306" i="10"/>
  <c r="N306" i="10"/>
  <c r="M306" i="10"/>
  <c r="L306" i="10"/>
  <c r="K306" i="10"/>
  <c r="J306" i="10"/>
  <c r="I306" i="10"/>
  <c r="H306" i="10"/>
  <c r="G306" i="10"/>
  <c r="F306" i="10"/>
  <c r="E306" i="10"/>
  <c r="D306" i="10"/>
  <c r="C306" i="10"/>
  <c r="B306" i="10"/>
  <c r="Y305" i="10"/>
  <c r="X305" i="10"/>
  <c r="W305" i="10"/>
  <c r="V305" i="10"/>
  <c r="U305" i="10"/>
  <c r="T305" i="10"/>
  <c r="S305" i="10"/>
  <c r="R305" i="10"/>
  <c r="Q305" i="10"/>
  <c r="P305" i="10"/>
  <c r="O305" i="10"/>
  <c r="N305" i="10"/>
  <c r="M305" i="10"/>
  <c r="L305" i="10"/>
  <c r="K305" i="10"/>
  <c r="J305" i="10"/>
  <c r="I305" i="10"/>
  <c r="H305" i="10"/>
  <c r="G305" i="10"/>
  <c r="F305" i="10"/>
  <c r="E305" i="10"/>
  <c r="D305" i="10"/>
  <c r="C305" i="10"/>
  <c r="B305" i="10"/>
  <c r="Y304" i="10"/>
  <c r="X304" i="10"/>
  <c r="W304" i="10"/>
  <c r="V304" i="10"/>
  <c r="U304" i="10"/>
  <c r="T304" i="10"/>
  <c r="S304" i="10"/>
  <c r="R304" i="10"/>
  <c r="Q304" i="10"/>
  <c r="P304" i="10"/>
  <c r="O304" i="10"/>
  <c r="N304" i="10"/>
  <c r="M304" i="10"/>
  <c r="L304" i="10"/>
  <c r="K304" i="10"/>
  <c r="J304" i="10"/>
  <c r="I304" i="10"/>
  <c r="H304" i="10"/>
  <c r="G304" i="10"/>
  <c r="F304" i="10"/>
  <c r="E304" i="10"/>
  <c r="D304" i="10"/>
  <c r="C304" i="10"/>
  <c r="B304" i="10"/>
  <c r="Y303" i="10"/>
  <c r="X303" i="10"/>
  <c r="W303" i="10"/>
  <c r="V303" i="10"/>
  <c r="U303" i="10"/>
  <c r="T303" i="10"/>
  <c r="S303" i="10"/>
  <c r="R303" i="10"/>
  <c r="Q303" i="10"/>
  <c r="P303" i="10"/>
  <c r="O303" i="10"/>
  <c r="N303" i="10"/>
  <c r="M303" i="10"/>
  <c r="L303" i="10"/>
  <c r="K303" i="10"/>
  <c r="J303" i="10"/>
  <c r="I303" i="10"/>
  <c r="H303" i="10"/>
  <c r="G303" i="10"/>
  <c r="F303" i="10"/>
  <c r="E303" i="10"/>
  <c r="D303" i="10"/>
  <c r="C303" i="10"/>
  <c r="B303" i="10"/>
  <c r="Y302" i="10"/>
  <c r="X302" i="10"/>
  <c r="W302" i="10"/>
  <c r="V302" i="10"/>
  <c r="U302" i="10"/>
  <c r="T302" i="10"/>
  <c r="S302" i="10"/>
  <c r="R302" i="10"/>
  <c r="Q302" i="10"/>
  <c r="P302" i="10"/>
  <c r="O302" i="10"/>
  <c r="N302" i="10"/>
  <c r="M302" i="10"/>
  <c r="L302" i="10"/>
  <c r="K302" i="10"/>
  <c r="J302" i="10"/>
  <c r="I302" i="10"/>
  <c r="H302" i="10"/>
  <c r="G302" i="10"/>
  <c r="F302" i="10"/>
  <c r="E302" i="10"/>
  <c r="D302" i="10"/>
  <c r="C302" i="10"/>
  <c r="B302" i="10"/>
  <c r="Y301" i="10"/>
  <c r="X301" i="10"/>
  <c r="W301" i="10"/>
  <c r="V301" i="10"/>
  <c r="U301" i="10"/>
  <c r="T301" i="10"/>
  <c r="S301" i="10"/>
  <c r="R301" i="10"/>
  <c r="Q301" i="10"/>
  <c r="P301" i="10"/>
  <c r="O301" i="10"/>
  <c r="N301" i="10"/>
  <c r="M301" i="10"/>
  <c r="L301" i="10"/>
  <c r="K301" i="10"/>
  <c r="J301" i="10"/>
  <c r="I301" i="10"/>
  <c r="H301" i="10"/>
  <c r="G301" i="10"/>
  <c r="F301" i="10"/>
  <c r="E301" i="10"/>
  <c r="D301" i="10"/>
  <c r="C301" i="10"/>
  <c r="B301" i="10"/>
  <c r="Y300" i="10"/>
  <c r="X300" i="10"/>
  <c r="W300" i="10"/>
  <c r="V300" i="10"/>
  <c r="U300" i="10"/>
  <c r="T300" i="10"/>
  <c r="S300" i="10"/>
  <c r="R300" i="10"/>
  <c r="Q300" i="10"/>
  <c r="P300" i="10"/>
  <c r="O300" i="10"/>
  <c r="N300" i="10"/>
  <c r="M300" i="10"/>
  <c r="L300" i="10"/>
  <c r="K300" i="10"/>
  <c r="J300" i="10"/>
  <c r="I300" i="10"/>
  <c r="H300" i="10"/>
  <c r="G300" i="10"/>
  <c r="F300" i="10"/>
  <c r="E300" i="10"/>
  <c r="D300" i="10"/>
  <c r="C300" i="10"/>
  <c r="B300" i="10"/>
  <c r="Y299" i="10"/>
  <c r="X299" i="10"/>
  <c r="W299" i="10"/>
  <c r="V299" i="10"/>
  <c r="U299" i="10"/>
  <c r="T299" i="10"/>
  <c r="S299" i="10"/>
  <c r="R299" i="10"/>
  <c r="Q299" i="10"/>
  <c r="P299" i="10"/>
  <c r="O299" i="10"/>
  <c r="N299" i="10"/>
  <c r="M299" i="10"/>
  <c r="L299" i="10"/>
  <c r="K299" i="10"/>
  <c r="J299" i="10"/>
  <c r="I299" i="10"/>
  <c r="H299" i="10"/>
  <c r="G299" i="10"/>
  <c r="F299" i="10"/>
  <c r="E299" i="10"/>
  <c r="D299" i="10"/>
  <c r="C299" i="10"/>
  <c r="B299" i="10"/>
  <c r="Y298" i="10"/>
  <c r="X298" i="10"/>
  <c r="W298" i="10"/>
  <c r="V298" i="10"/>
  <c r="U298" i="10"/>
  <c r="T298" i="10"/>
  <c r="S298" i="10"/>
  <c r="R298" i="10"/>
  <c r="Q298" i="10"/>
  <c r="P298" i="10"/>
  <c r="O298" i="10"/>
  <c r="N298" i="10"/>
  <c r="M298" i="10"/>
  <c r="L298" i="10"/>
  <c r="K298" i="10"/>
  <c r="J298" i="10"/>
  <c r="I298" i="10"/>
  <c r="H298" i="10"/>
  <c r="G298" i="10"/>
  <c r="F298" i="10"/>
  <c r="E298" i="10"/>
  <c r="D298" i="10"/>
  <c r="C298" i="10"/>
  <c r="B298" i="10"/>
  <c r="Y297" i="10"/>
  <c r="X297" i="10"/>
  <c r="W297" i="10"/>
  <c r="V297" i="10"/>
  <c r="U297" i="10"/>
  <c r="T297" i="10"/>
  <c r="S297" i="10"/>
  <c r="R297" i="10"/>
  <c r="Q297" i="10"/>
  <c r="P297" i="10"/>
  <c r="O297" i="10"/>
  <c r="N297" i="10"/>
  <c r="M297" i="10"/>
  <c r="L297" i="10"/>
  <c r="K297" i="10"/>
  <c r="J297" i="10"/>
  <c r="I297" i="10"/>
  <c r="H297" i="10"/>
  <c r="G297" i="10"/>
  <c r="F297" i="10"/>
  <c r="E297" i="10"/>
  <c r="D297" i="10"/>
  <c r="C297" i="10"/>
  <c r="B297" i="10"/>
  <c r="Y296" i="10"/>
  <c r="X296" i="10"/>
  <c r="W296" i="10"/>
  <c r="V296" i="10"/>
  <c r="U296" i="10"/>
  <c r="T296" i="10"/>
  <c r="S296" i="10"/>
  <c r="R296" i="10"/>
  <c r="Q296" i="10"/>
  <c r="P296" i="10"/>
  <c r="O296" i="10"/>
  <c r="N296" i="10"/>
  <c r="M296" i="10"/>
  <c r="L296" i="10"/>
  <c r="K296" i="10"/>
  <c r="J296" i="10"/>
  <c r="I296" i="10"/>
  <c r="H296" i="10"/>
  <c r="G296" i="10"/>
  <c r="F296" i="10"/>
  <c r="E296" i="10"/>
  <c r="D296" i="10"/>
  <c r="C296" i="10"/>
  <c r="B296" i="10"/>
  <c r="Y295" i="10"/>
  <c r="X295" i="10"/>
  <c r="W295" i="10"/>
  <c r="V295" i="10"/>
  <c r="U295" i="10"/>
  <c r="T295" i="10"/>
  <c r="S295" i="10"/>
  <c r="R295" i="10"/>
  <c r="Q295" i="10"/>
  <c r="P295" i="10"/>
  <c r="O295" i="10"/>
  <c r="N295" i="10"/>
  <c r="M295" i="10"/>
  <c r="L295" i="10"/>
  <c r="K295" i="10"/>
  <c r="J295" i="10"/>
  <c r="I295" i="10"/>
  <c r="H295" i="10"/>
  <c r="G295" i="10"/>
  <c r="F295" i="10"/>
  <c r="E295" i="10"/>
  <c r="D295" i="10"/>
  <c r="C295" i="10"/>
  <c r="B295" i="10"/>
  <c r="Y294" i="10"/>
  <c r="X294" i="10"/>
  <c r="W294" i="10"/>
  <c r="V294" i="10"/>
  <c r="U294" i="10"/>
  <c r="T294" i="10"/>
  <c r="S294" i="10"/>
  <c r="R294" i="10"/>
  <c r="Q294" i="10"/>
  <c r="P294" i="10"/>
  <c r="O294" i="10"/>
  <c r="N294" i="10"/>
  <c r="M294" i="10"/>
  <c r="L294" i="10"/>
  <c r="K294" i="10"/>
  <c r="J294" i="10"/>
  <c r="I294" i="10"/>
  <c r="H294" i="10"/>
  <c r="G294" i="10"/>
  <c r="F294" i="10"/>
  <c r="E294" i="10"/>
  <c r="D294" i="10"/>
  <c r="C294" i="10"/>
  <c r="B294" i="10"/>
  <c r="Y293" i="10"/>
  <c r="X293" i="10"/>
  <c r="W293" i="10"/>
  <c r="V293" i="10"/>
  <c r="U293" i="10"/>
  <c r="T293" i="10"/>
  <c r="S293" i="10"/>
  <c r="R293" i="10"/>
  <c r="Q293" i="10"/>
  <c r="P293" i="10"/>
  <c r="O293" i="10"/>
  <c r="N293" i="10"/>
  <c r="M293" i="10"/>
  <c r="L293" i="10"/>
  <c r="K293" i="10"/>
  <c r="J293" i="10"/>
  <c r="I293" i="10"/>
  <c r="H293" i="10"/>
  <c r="G293" i="10"/>
  <c r="F293" i="10"/>
  <c r="E293" i="10"/>
  <c r="D293" i="10"/>
  <c r="C293" i="10"/>
  <c r="B293" i="10"/>
  <c r="Y292" i="10"/>
  <c r="X292" i="10"/>
  <c r="W292" i="10"/>
  <c r="V292" i="10"/>
  <c r="U292" i="10"/>
  <c r="T292" i="10"/>
  <c r="S292" i="10"/>
  <c r="R292" i="10"/>
  <c r="Q292" i="10"/>
  <c r="P292" i="10"/>
  <c r="O292" i="10"/>
  <c r="N292" i="10"/>
  <c r="M292" i="10"/>
  <c r="L292" i="10"/>
  <c r="K292" i="10"/>
  <c r="J292" i="10"/>
  <c r="I292" i="10"/>
  <c r="H292" i="10"/>
  <c r="G292" i="10"/>
  <c r="F292" i="10"/>
  <c r="E292" i="10"/>
  <c r="D292" i="10"/>
  <c r="C292" i="10"/>
  <c r="B292" i="10"/>
  <c r="Y291" i="10"/>
  <c r="X291" i="10"/>
  <c r="W291" i="10"/>
  <c r="V291" i="10"/>
  <c r="U291" i="10"/>
  <c r="T291" i="10"/>
  <c r="S291" i="10"/>
  <c r="R291" i="10"/>
  <c r="Q291" i="10"/>
  <c r="P291" i="10"/>
  <c r="O291" i="10"/>
  <c r="N291" i="10"/>
  <c r="M291" i="10"/>
  <c r="L291" i="10"/>
  <c r="K291" i="10"/>
  <c r="J291" i="10"/>
  <c r="I291" i="10"/>
  <c r="H291" i="10"/>
  <c r="G291" i="10"/>
  <c r="F291" i="10"/>
  <c r="E291" i="10"/>
  <c r="D291" i="10"/>
  <c r="C291" i="10"/>
  <c r="B291" i="10"/>
  <c r="Y290" i="10"/>
  <c r="X290" i="10"/>
  <c r="W290" i="10"/>
  <c r="V290" i="10"/>
  <c r="U290" i="10"/>
  <c r="T290" i="10"/>
  <c r="S290" i="10"/>
  <c r="R290" i="10"/>
  <c r="Q290" i="10"/>
  <c r="P290" i="10"/>
  <c r="O290" i="10"/>
  <c r="N290" i="10"/>
  <c r="M290" i="10"/>
  <c r="L290" i="10"/>
  <c r="K290" i="10"/>
  <c r="J290" i="10"/>
  <c r="I290" i="10"/>
  <c r="H290" i="10"/>
  <c r="G290" i="10"/>
  <c r="F290" i="10"/>
  <c r="E290" i="10"/>
  <c r="D290" i="10"/>
  <c r="C290" i="10"/>
  <c r="B290" i="10"/>
  <c r="Y289" i="10"/>
  <c r="X289" i="10"/>
  <c r="W289" i="10"/>
  <c r="V289" i="10"/>
  <c r="U289" i="10"/>
  <c r="T289" i="10"/>
  <c r="S289" i="10"/>
  <c r="R289" i="10"/>
  <c r="Q289" i="10"/>
  <c r="P289" i="10"/>
  <c r="O289" i="10"/>
  <c r="N289" i="10"/>
  <c r="M289" i="10"/>
  <c r="L289" i="10"/>
  <c r="K289" i="10"/>
  <c r="J289" i="10"/>
  <c r="I289" i="10"/>
  <c r="H289" i="10"/>
  <c r="G289" i="10"/>
  <c r="F289" i="10"/>
  <c r="E289" i="10"/>
  <c r="D289" i="10"/>
  <c r="C289" i="10"/>
  <c r="B289" i="10"/>
  <c r="Y288" i="10"/>
  <c r="X288" i="10"/>
  <c r="W288" i="10"/>
  <c r="V288" i="10"/>
  <c r="U288" i="10"/>
  <c r="T288" i="10"/>
  <c r="S288" i="10"/>
  <c r="R288" i="10"/>
  <c r="Q288" i="10"/>
  <c r="P288" i="10"/>
  <c r="O288" i="10"/>
  <c r="N288" i="10"/>
  <c r="M288" i="10"/>
  <c r="L288" i="10"/>
  <c r="K288" i="10"/>
  <c r="J288" i="10"/>
  <c r="I288" i="10"/>
  <c r="H288" i="10"/>
  <c r="G288" i="10"/>
  <c r="F288" i="10"/>
  <c r="E288" i="10"/>
  <c r="D288" i="10"/>
  <c r="C288" i="10"/>
  <c r="B288" i="10"/>
  <c r="Y287" i="10"/>
  <c r="X287" i="10"/>
  <c r="W287" i="10"/>
  <c r="V287" i="10"/>
  <c r="U287" i="10"/>
  <c r="T287" i="10"/>
  <c r="S287" i="10"/>
  <c r="R287" i="10"/>
  <c r="Q287" i="10"/>
  <c r="P287" i="10"/>
  <c r="O287" i="10"/>
  <c r="N287" i="10"/>
  <c r="M287" i="10"/>
  <c r="L287" i="10"/>
  <c r="K287" i="10"/>
  <c r="J287" i="10"/>
  <c r="I287" i="10"/>
  <c r="H287" i="10"/>
  <c r="G287" i="10"/>
  <c r="F287" i="10"/>
  <c r="E287" i="10"/>
  <c r="D287" i="10"/>
  <c r="C287" i="10"/>
  <c r="B287" i="10"/>
  <c r="Y286" i="10"/>
  <c r="X286" i="10"/>
  <c r="W286" i="10"/>
  <c r="V286" i="10"/>
  <c r="U286" i="10"/>
  <c r="T286" i="10"/>
  <c r="S286" i="10"/>
  <c r="R286" i="10"/>
  <c r="Q286" i="10"/>
  <c r="P286" i="10"/>
  <c r="O286" i="10"/>
  <c r="N286" i="10"/>
  <c r="M286" i="10"/>
  <c r="L286" i="10"/>
  <c r="K286" i="10"/>
  <c r="J286" i="10"/>
  <c r="I286" i="10"/>
  <c r="H286" i="10"/>
  <c r="G286" i="10"/>
  <c r="F286" i="10"/>
  <c r="E286" i="10"/>
  <c r="D286" i="10"/>
  <c r="C286" i="10"/>
  <c r="B286" i="10"/>
  <c r="Y285" i="10"/>
  <c r="X285" i="10"/>
  <c r="W285" i="10"/>
  <c r="V285" i="10"/>
  <c r="U285" i="10"/>
  <c r="T285" i="10"/>
  <c r="S285" i="10"/>
  <c r="R285" i="10"/>
  <c r="Q285" i="10"/>
  <c r="P285" i="10"/>
  <c r="O285" i="10"/>
  <c r="N285" i="10"/>
  <c r="M285" i="10"/>
  <c r="L285" i="10"/>
  <c r="K285" i="10"/>
  <c r="J285" i="10"/>
  <c r="I285" i="10"/>
  <c r="H285" i="10"/>
  <c r="G285" i="10"/>
  <c r="F285" i="10"/>
  <c r="E285" i="10"/>
  <c r="D285" i="10"/>
  <c r="C285" i="10"/>
  <c r="B285" i="10"/>
  <c r="Y284" i="10"/>
  <c r="X284" i="10"/>
  <c r="W284" i="10"/>
  <c r="V284" i="10"/>
  <c r="U284" i="10"/>
  <c r="T284" i="10"/>
  <c r="S284" i="10"/>
  <c r="R284" i="10"/>
  <c r="Q284" i="10"/>
  <c r="P284" i="10"/>
  <c r="O284" i="10"/>
  <c r="N284" i="10"/>
  <c r="M284" i="10"/>
  <c r="L284" i="10"/>
  <c r="K284" i="10"/>
  <c r="J284" i="10"/>
  <c r="I284" i="10"/>
  <c r="H284" i="10"/>
  <c r="G284" i="10"/>
  <c r="F284" i="10"/>
  <c r="E284" i="10"/>
  <c r="D284" i="10"/>
  <c r="C284" i="10"/>
  <c r="B284" i="10"/>
  <c r="Y283" i="10"/>
  <c r="X283" i="10"/>
  <c r="W283" i="10"/>
  <c r="V283" i="10"/>
  <c r="U283" i="10"/>
  <c r="T283" i="10"/>
  <c r="S283" i="10"/>
  <c r="R283" i="10"/>
  <c r="Q283" i="10"/>
  <c r="P283" i="10"/>
  <c r="O283" i="10"/>
  <c r="N283" i="10"/>
  <c r="M283" i="10"/>
  <c r="L283" i="10"/>
  <c r="K283" i="10"/>
  <c r="J283" i="10"/>
  <c r="I283" i="10"/>
  <c r="H283" i="10"/>
  <c r="G283" i="10"/>
  <c r="F283" i="10"/>
  <c r="E283" i="10"/>
  <c r="D283" i="10"/>
  <c r="C283" i="10"/>
  <c r="B283" i="10"/>
  <c r="Y282" i="10"/>
  <c r="X282" i="10"/>
  <c r="W282" i="10"/>
  <c r="V282" i="10"/>
  <c r="U282" i="10"/>
  <c r="T282" i="10"/>
  <c r="S282" i="10"/>
  <c r="R282" i="10"/>
  <c r="Q282" i="10"/>
  <c r="P282" i="10"/>
  <c r="O282" i="10"/>
  <c r="N282" i="10"/>
  <c r="M282" i="10"/>
  <c r="L282" i="10"/>
  <c r="K282" i="10"/>
  <c r="J282" i="10"/>
  <c r="I282" i="10"/>
  <c r="H282" i="10"/>
  <c r="G282" i="10"/>
  <c r="F282" i="10"/>
  <c r="E282" i="10"/>
  <c r="D282" i="10"/>
  <c r="C282" i="10"/>
  <c r="B282" i="10"/>
  <c r="Y281" i="10"/>
  <c r="X281" i="10"/>
  <c r="W281" i="10"/>
  <c r="V281" i="10"/>
  <c r="U281" i="10"/>
  <c r="T281" i="10"/>
  <c r="S281" i="10"/>
  <c r="R281" i="10"/>
  <c r="Q281" i="10"/>
  <c r="P281" i="10"/>
  <c r="O281" i="10"/>
  <c r="N281" i="10"/>
  <c r="M281" i="10"/>
  <c r="L281" i="10"/>
  <c r="K281" i="10"/>
  <c r="J281" i="10"/>
  <c r="I281" i="10"/>
  <c r="H281" i="10"/>
  <c r="G281" i="10"/>
  <c r="F281" i="10"/>
  <c r="E281" i="10"/>
  <c r="D281" i="10"/>
  <c r="C281" i="10"/>
  <c r="B281" i="10"/>
  <c r="Y280" i="10"/>
  <c r="X280" i="10"/>
  <c r="W280" i="10"/>
  <c r="V280" i="10"/>
  <c r="U280" i="10"/>
  <c r="T280" i="10"/>
  <c r="S280" i="10"/>
  <c r="R280" i="10"/>
  <c r="Q280" i="10"/>
  <c r="P280" i="10"/>
  <c r="O280" i="10"/>
  <c r="N280" i="10"/>
  <c r="M280" i="10"/>
  <c r="L280" i="10"/>
  <c r="K280" i="10"/>
  <c r="J280" i="10"/>
  <c r="I280" i="10"/>
  <c r="H280" i="10"/>
  <c r="G280" i="10"/>
  <c r="F280" i="10"/>
  <c r="E280" i="10"/>
  <c r="D280" i="10"/>
  <c r="C280" i="10"/>
  <c r="B280" i="10"/>
  <c r="Y279" i="10"/>
  <c r="X279" i="10"/>
  <c r="W279" i="10"/>
  <c r="V279" i="10"/>
  <c r="U279" i="10"/>
  <c r="T279" i="10"/>
  <c r="S279" i="10"/>
  <c r="R279" i="10"/>
  <c r="Q279" i="10"/>
  <c r="P279" i="10"/>
  <c r="O279" i="10"/>
  <c r="N279" i="10"/>
  <c r="M279" i="10"/>
  <c r="L279" i="10"/>
  <c r="K279" i="10"/>
  <c r="J279" i="10"/>
  <c r="I279" i="10"/>
  <c r="H279" i="10"/>
  <c r="G279" i="10"/>
  <c r="F279" i="10"/>
  <c r="E279" i="10"/>
  <c r="D279" i="10"/>
  <c r="C279" i="10"/>
  <c r="B279" i="10"/>
  <c r="Y278" i="10"/>
  <c r="X278" i="10"/>
  <c r="W278" i="10"/>
  <c r="V278" i="10"/>
  <c r="U278" i="10"/>
  <c r="T278" i="10"/>
  <c r="S278" i="10"/>
  <c r="R278" i="10"/>
  <c r="Q278" i="10"/>
  <c r="P278" i="10"/>
  <c r="O278" i="10"/>
  <c r="N278" i="10"/>
  <c r="M278" i="10"/>
  <c r="L278" i="10"/>
  <c r="K278" i="10"/>
  <c r="J278" i="10"/>
  <c r="I278" i="10"/>
  <c r="H278" i="10"/>
  <c r="G278" i="10"/>
  <c r="F278" i="10"/>
  <c r="E278" i="10"/>
  <c r="D278" i="10"/>
  <c r="C278" i="10"/>
  <c r="B278" i="10"/>
  <c r="Y277" i="10"/>
  <c r="X277" i="10"/>
  <c r="W277" i="10"/>
  <c r="V277" i="10"/>
  <c r="U277" i="10"/>
  <c r="T277" i="10"/>
  <c r="S277" i="10"/>
  <c r="R277" i="10"/>
  <c r="Q277" i="10"/>
  <c r="P277" i="10"/>
  <c r="O277" i="10"/>
  <c r="N277" i="10"/>
  <c r="M277" i="10"/>
  <c r="L277" i="10"/>
  <c r="K277" i="10"/>
  <c r="J277" i="10"/>
  <c r="I277" i="10"/>
  <c r="H277" i="10"/>
  <c r="G277" i="10"/>
  <c r="F277" i="10"/>
  <c r="E277" i="10"/>
  <c r="D277" i="10"/>
  <c r="C277" i="10"/>
  <c r="B277" i="10"/>
  <c r="Y276" i="10"/>
  <c r="X276" i="10"/>
  <c r="W276" i="10"/>
  <c r="V276" i="10"/>
  <c r="U276" i="10"/>
  <c r="T276" i="10"/>
  <c r="S276" i="10"/>
  <c r="R276" i="10"/>
  <c r="Q276" i="10"/>
  <c r="P276" i="10"/>
  <c r="O276" i="10"/>
  <c r="N276" i="10"/>
  <c r="M276" i="10"/>
  <c r="L276" i="10"/>
  <c r="K276" i="10"/>
  <c r="J276" i="10"/>
  <c r="I276" i="10"/>
  <c r="H276" i="10"/>
  <c r="G276" i="10"/>
  <c r="F276" i="10"/>
  <c r="E276" i="10"/>
  <c r="D276" i="10"/>
  <c r="C276" i="10"/>
  <c r="B276" i="10"/>
  <c r="Y275" i="10"/>
  <c r="X275" i="10"/>
  <c r="W275" i="10"/>
  <c r="V275" i="10"/>
  <c r="U275" i="10"/>
  <c r="T275" i="10"/>
  <c r="S275" i="10"/>
  <c r="R275" i="10"/>
  <c r="Q275" i="10"/>
  <c r="P275" i="10"/>
  <c r="O275" i="10"/>
  <c r="N275" i="10"/>
  <c r="M275" i="10"/>
  <c r="L275" i="10"/>
  <c r="K275" i="10"/>
  <c r="J275" i="10"/>
  <c r="I275" i="10"/>
  <c r="H275" i="10"/>
  <c r="G275" i="10"/>
  <c r="F275" i="10"/>
  <c r="E275" i="10"/>
  <c r="D275" i="10"/>
  <c r="C275" i="10"/>
  <c r="B275" i="10"/>
  <c r="Y274" i="10"/>
  <c r="X274" i="10"/>
  <c r="W274" i="10"/>
  <c r="V274" i="10"/>
  <c r="U274" i="10"/>
  <c r="T274" i="10"/>
  <c r="S274" i="10"/>
  <c r="R274" i="10"/>
  <c r="Q274" i="10"/>
  <c r="P274" i="10"/>
  <c r="O274" i="10"/>
  <c r="N274" i="10"/>
  <c r="M274" i="10"/>
  <c r="L274" i="10"/>
  <c r="K274" i="10"/>
  <c r="J274" i="10"/>
  <c r="I274" i="10"/>
  <c r="H274" i="10"/>
  <c r="G274" i="10"/>
  <c r="F274" i="10"/>
  <c r="E274" i="10"/>
  <c r="D274" i="10"/>
  <c r="C274" i="10"/>
  <c r="B274" i="10"/>
  <c r="Y273" i="10"/>
  <c r="X273" i="10"/>
  <c r="W273" i="10"/>
  <c r="V273" i="10"/>
  <c r="U273" i="10"/>
  <c r="T273" i="10"/>
  <c r="S273" i="10"/>
  <c r="R273" i="10"/>
  <c r="Q273" i="10"/>
  <c r="P273" i="10"/>
  <c r="O273" i="10"/>
  <c r="N273" i="10"/>
  <c r="M273" i="10"/>
  <c r="L273" i="10"/>
  <c r="K273" i="10"/>
  <c r="J273" i="10"/>
  <c r="I273" i="10"/>
  <c r="H273" i="10"/>
  <c r="G273" i="10"/>
  <c r="F273" i="10"/>
  <c r="E273" i="10"/>
  <c r="D273" i="10"/>
  <c r="C273" i="10"/>
  <c r="B273" i="10"/>
  <c r="Y272" i="10"/>
  <c r="X272" i="10"/>
  <c r="W272" i="10"/>
  <c r="V272" i="10"/>
  <c r="U272" i="10"/>
  <c r="T272" i="10"/>
  <c r="S272" i="10"/>
  <c r="R272" i="10"/>
  <c r="Q272" i="10"/>
  <c r="P272" i="10"/>
  <c r="O272" i="10"/>
  <c r="N272" i="10"/>
  <c r="M272" i="10"/>
  <c r="L272" i="10"/>
  <c r="K272" i="10"/>
  <c r="J272" i="10"/>
  <c r="I272" i="10"/>
  <c r="H272" i="10"/>
  <c r="G272" i="10"/>
  <c r="F272" i="10"/>
  <c r="E272" i="10"/>
  <c r="D272" i="10"/>
  <c r="C272" i="10"/>
  <c r="B272" i="10"/>
  <c r="Y271" i="10"/>
  <c r="X271" i="10"/>
  <c r="W271" i="10"/>
  <c r="V271" i="10"/>
  <c r="U271" i="10"/>
  <c r="T271" i="10"/>
  <c r="S271" i="10"/>
  <c r="R271" i="10"/>
  <c r="Q271" i="10"/>
  <c r="P271" i="10"/>
  <c r="O271" i="10"/>
  <c r="N271" i="10"/>
  <c r="M271" i="10"/>
  <c r="L271" i="10"/>
  <c r="K271" i="10"/>
  <c r="J271" i="10"/>
  <c r="I271" i="10"/>
  <c r="H271" i="10"/>
  <c r="G271" i="10"/>
  <c r="F271" i="10"/>
  <c r="E271" i="10"/>
  <c r="D271" i="10"/>
  <c r="C271" i="10"/>
  <c r="B271" i="10"/>
  <c r="Y270" i="10"/>
  <c r="X270" i="10"/>
  <c r="W270" i="10"/>
  <c r="V270" i="10"/>
  <c r="U270" i="10"/>
  <c r="T270" i="10"/>
  <c r="S270" i="10"/>
  <c r="R270" i="10"/>
  <c r="Q270" i="10"/>
  <c r="P270" i="10"/>
  <c r="O270" i="10"/>
  <c r="N270" i="10"/>
  <c r="M270" i="10"/>
  <c r="L270" i="10"/>
  <c r="K270" i="10"/>
  <c r="J270" i="10"/>
  <c r="I270" i="10"/>
  <c r="H270" i="10"/>
  <c r="G270" i="10"/>
  <c r="F270" i="10"/>
  <c r="E270" i="10"/>
  <c r="D270" i="10"/>
  <c r="C270" i="10"/>
  <c r="B270" i="10"/>
  <c r="Y269" i="10"/>
  <c r="X269" i="10"/>
  <c r="W269" i="10"/>
  <c r="V269" i="10"/>
  <c r="U269" i="10"/>
  <c r="T269" i="10"/>
  <c r="S269" i="10"/>
  <c r="R269" i="10"/>
  <c r="Q269" i="10"/>
  <c r="P269" i="10"/>
  <c r="O269" i="10"/>
  <c r="N269" i="10"/>
  <c r="M269" i="10"/>
  <c r="L269" i="10"/>
  <c r="K269" i="10"/>
  <c r="J269" i="10"/>
  <c r="I269" i="10"/>
  <c r="H269" i="10"/>
  <c r="G269" i="10"/>
  <c r="F269" i="10"/>
  <c r="E269" i="10"/>
  <c r="D269" i="10"/>
  <c r="C269" i="10"/>
  <c r="B269" i="10"/>
  <c r="Y268" i="10"/>
  <c r="X268" i="10"/>
  <c r="W268" i="10"/>
  <c r="V268" i="10"/>
  <c r="U268" i="10"/>
  <c r="T268" i="10"/>
  <c r="S268" i="10"/>
  <c r="R268" i="10"/>
  <c r="Q268" i="10"/>
  <c r="P268" i="10"/>
  <c r="O268" i="10"/>
  <c r="N268" i="10"/>
  <c r="M268" i="10"/>
  <c r="L268" i="10"/>
  <c r="K268" i="10"/>
  <c r="J268" i="10"/>
  <c r="I268" i="10"/>
  <c r="H268" i="10"/>
  <c r="G268" i="10"/>
  <c r="F268" i="10"/>
  <c r="E268" i="10"/>
  <c r="D268" i="10"/>
  <c r="C268" i="10"/>
  <c r="B268" i="10"/>
  <c r="Y267" i="10"/>
  <c r="X267" i="10"/>
  <c r="W267" i="10"/>
  <c r="V267" i="10"/>
  <c r="U267" i="10"/>
  <c r="T267" i="10"/>
  <c r="S267" i="10"/>
  <c r="R267" i="10"/>
  <c r="Q267" i="10"/>
  <c r="P267" i="10"/>
  <c r="O267" i="10"/>
  <c r="N267" i="10"/>
  <c r="M267" i="10"/>
  <c r="L267" i="10"/>
  <c r="K267" i="10"/>
  <c r="J267" i="10"/>
  <c r="I267" i="10"/>
  <c r="H267" i="10"/>
  <c r="G267" i="10"/>
  <c r="F267" i="10"/>
  <c r="E267" i="10"/>
  <c r="D267" i="10"/>
  <c r="C267" i="10"/>
  <c r="B267" i="10"/>
  <c r="Y266" i="10"/>
  <c r="X266" i="10"/>
  <c r="W266" i="10"/>
  <c r="V266" i="10"/>
  <c r="U266" i="10"/>
  <c r="T266" i="10"/>
  <c r="S266" i="10"/>
  <c r="R266" i="10"/>
  <c r="Q266" i="10"/>
  <c r="P266" i="10"/>
  <c r="O266" i="10"/>
  <c r="N266" i="10"/>
  <c r="M266" i="10"/>
  <c r="L266" i="10"/>
  <c r="K266" i="10"/>
  <c r="J266" i="10"/>
  <c r="I266" i="10"/>
  <c r="H266" i="10"/>
  <c r="G266" i="10"/>
  <c r="F266" i="10"/>
  <c r="E266" i="10"/>
  <c r="D266" i="10"/>
  <c r="C266" i="10"/>
  <c r="B266" i="10"/>
  <c r="Y265" i="10"/>
  <c r="X265" i="10"/>
  <c r="W265" i="10"/>
  <c r="V265" i="10"/>
  <c r="U265" i="10"/>
  <c r="T265" i="10"/>
  <c r="S265" i="10"/>
  <c r="R265" i="10"/>
  <c r="Q265" i="10"/>
  <c r="P265" i="10"/>
  <c r="O265" i="10"/>
  <c r="N265" i="10"/>
  <c r="M265" i="10"/>
  <c r="L265" i="10"/>
  <c r="K265" i="10"/>
  <c r="J265" i="10"/>
  <c r="I265" i="10"/>
  <c r="H265" i="10"/>
  <c r="G265" i="10"/>
  <c r="F265" i="10"/>
  <c r="E265" i="10"/>
  <c r="D265" i="10"/>
  <c r="C265" i="10"/>
  <c r="B265" i="10"/>
  <c r="Y264" i="10"/>
  <c r="X264" i="10"/>
  <c r="W264" i="10"/>
  <c r="V264" i="10"/>
  <c r="U264" i="10"/>
  <c r="T264" i="10"/>
  <c r="S264" i="10"/>
  <c r="R264" i="10"/>
  <c r="Q264" i="10"/>
  <c r="P264" i="10"/>
  <c r="O264" i="10"/>
  <c r="N264" i="10"/>
  <c r="M264" i="10"/>
  <c r="L264" i="10"/>
  <c r="K264" i="10"/>
  <c r="J264" i="10"/>
  <c r="I264" i="10"/>
  <c r="H264" i="10"/>
  <c r="G264" i="10"/>
  <c r="F264" i="10"/>
  <c r="E264" i="10"/>
  <c r="D264" i="10"/>
  <c r="C264" i="10"/>
  <c r="B264" i="10"/>
  <c r="Y263" i="10"/>
  <c r="X263" i="10"/>
  <c r="W263" i="10"/>
  <c r="V263" i="10"/>
  <c r="U263" i="10"/>
  <c r="T263" i="10"/>
  <c r="S263" i="10"/>
  <c r="R263" i="10"/>
  <c r="Q263" i="10"/>
  <c r="P263" i="10"/>
  <c r="O263" i="10"/>
  <c r="N263" i="10"/>
  <c r="M263" i="10"/>
  <c r="L263" i="10"/>
  <c r="K263" i="10"/>
  <c r="J263" i="10"/>
  <c r="I263" i="10"/>
  <c r="H263" i="10"/>
  <c r="G263" i="10"/>
  <c r="F263" i="10"/>
  <c r="E263" i="10"/>
  <c r="D263" i="10"/>
  <c r="C263" i="10"/>
  <c r="B263" i="10"/>
  <c r="Y262" i="10"/>
  <c r="X262" i="10"/>
  <c r="W262" i="10"/>
  <c r="V262" i="10"/>
  <c r="U262" i="10"/>
  <c r="T262" i="10"/>
  <c r="S262" i="10"/>
  <c r="R262" i="10"/>
  <c r="Q262" i="10"/>
  <c r="P262" i="10"/>
  <c r="O262" i="10"/>
  <c r="N262" i="10"/>
  <c r="M262" i="10"/>
  <c r="L262" i="10"/>
  <c r="K262" i="10"/>
  <c r="J262" i="10"/>
  <c r="I262" i="10"/>
  <c r="H262" i="10"/>
  <c r="G262" i="10"/>
  <c r="F262" i="10"/>
  <c r="E262" i="10"/>
  <c r="D262" i="10"/>
  <c r="C262" i="10"/>
  <c r="B262" i="10"/>
  <c r="Y261" i="10"/>
  <c r="X261" i="10"/>
  <c r="W261" i="10"/>
  <c r="V261" i="10"/>
  <c r="U261" i="10"/>
  <c r="T261" i="10"/>
  <c r="S261" i="10"/>
  <c r="R261" i="10"/>
  <c r="Q261" i="10"/>
  <c r="P261" i="10"/>
  <c r="O261" i="10"/>
  <c r="N261" i="10"/>
  <c r="M261" i="10"/>
  <c r="L261" i="10"/>
  <c r="K261" i="10"/>
  <c r="J261" i="10"/>
  <c r="I261" i="10"/>
  <c r="H261" i="10"/>
  <c r="G261" i="10"/>
  <c r="F261" i="10"/>
  <c r="E261" i="10"/>
  <c r="D261" i="10"/>
  <c r="C261" i="10"/>
  <c r="B261" i="10"/>
  <c r="Y260" i="10"/>
  <c r="X260" i="10"/>
  <c r="W260" i="10"/>
  <c r="V260" i="10"/>
  <c r="U260" i="10"/>
  <c r="T260" i="10"/>
  <c r="S260" i="10"/>
  <c r="R260" i="10"/>
  <c r="Q260" i="10"/>
  <c r="P260" i="10"/>
  <c r="O260" i="10"/>
  <c r="N260" i="10"/>
  <c r="M260" i="10"/>
  <c r="L260" i="10"/>
  <c r="K260" i="10"/>
  <c r="J260" i="10"/>
  <c r="I260" i="10"/>
  <c r="H260" i="10"/>
  <c r="G260" i="10"/>
  <c r="F260" i="10"/>
  <c r="E260" i="10"/>
  <c r="D260" i="10"/>
  <c r="C260" i="10"/>
  <c r="B260" i="10"/>
  <c r="Y259" i="10"/>
  <c r="X259" i="10"/>
  <c r="W259" i="10"/>
  <c r="V259" i="10"/>
  <c r="U259" i="10"/>
  <c r="T259" i="10"/>
  <c r="S259" i="10"/>
  <c r="R259" i="10"/>
  <c r="Q259" i="10"/>
  <c r="P259" i="10"/>
  <c r="O259" i="10"/>
  <c r="N259" i="10"/>
  <c r="M259" i="10"/>
  <c r="L259" i="10"/>
  <c r="K259" i="10"/>
  <c r="J259" i="10"/>
  <c r="I259" i="10"/>
  <c r="H259" i="10"/>
  <c r="G259" i="10"/>
  <c r="F259" i="10"/>
  <c r="E259" i="10"/>
  <c r="D259" i="10"/>
  <c r="C259" i="10"/>
  <c r="B259" i="10"/>
  <c r="Y258" i="10"/>
  <c r="X258" i="10"/>
  <c r="W258" i="10"/>
  <c r="V258" i="10"/>
  <c r="U258" i="10"/>
  <c r="T258" i="10"/>
  <c r="S258" i="10"/>
  <c r="R258" i="10"/>
  <c r="Q258" i="10"/>
  <c r="P258" i="10"/>
  <c r="O258" i="10"/>
  <c r="N258" i="10"/>
  <c r="M258" i="10"/>
  <c r="L258" i="10"/>
  <c r="K258" i="10"/>
  <c r="J258" i="10"/>
  <c r="I258" i="10"/>
  <c r="H258" i="10"/>
  <c r="G258" i="10"/>
  <c r="F258" i="10"/>
  <c r="E258" i="10"/>
  <c r="D258" i="10"/>
  <c r="C258" i="10"/>
  <c r="B258" i="10"/>
  <c r="Y257" i="10"/>
  <c r="X257" i="10"/>
  <c r="W257" i="10"/>
  <c r="V257" i="10"/>
  <c r="U257" i="10"/>
  <c r="T257" i="10"/>
  <c r="S257" i="10"/>
  <c r="R257" i="10"/>
  <c r="Q257" i="10"/>
  <c r="P257" i="10"/>
  <c r="O257" i="10"/>
  <c r="N257" i="10"/>
  <c r="M257" i="10"/>
  <c r="L257" i="10"/>
  <c r="K257" i="10"/>
  <c r="J257" i="10"/>
  <c r="I257" i="10"/>
  <c r="H257" i="10"/>
  <c r="G257" i="10"/>
  <c r="F257" i="10"/>
  <c r="E257" i="10"/>
  <c r="D257" i="10"/>
  <c r="C257" i="10"/>
  <c r="B257" i="10"/>
  <c r="Y256" i="10"/>
  <c r="X256" i="10"/>
  <c r="W256" i="10"/>
  <c r="V256" i="10"/>
  <c r="U256" i="10"/>
  <c r="T256" i="10"/>
  <c r="S256" i="10"/>
  <c r="R256" i="10"/>
  <c r="Q256" i="10"/>
  <c r="P256" i="10"/>
  <c r="O256" i="10"/>
  <c r="N256" i="10"/>
  <c r="M256" i="10"/>
  <c r="L256" i="10"/>
  <c r="K256" i="10"/>
  <c r="J256" i="10"/>
  <c r="I256" i="10"/>
  <c r="H256" i="10"/>
  <c r="G256" i="10"/>
  <c r="F256" i="10"/>
  <c r="E256" i="10"/>
  <c r="D256" i="10"/>
  <c r="C256" i="10"/>
  <c r="B256" i="10"/>
  <c r="Y255" i="10"/>
  <c r="X255" i="10"/>
  <c r="W255" i="10"/>
  <c r="V255" i="10"/>
  <c r="U255" i="10"/>
  <c r="T255" i="10"/>
  <c r="S255" i="10"/>
  <c r="R255" i="10"/>
  <c r="Q255" i="10"/>
  <c r="P255" i="10"/>
  <c r="O255" i="10"/>
  <c r="N255" i="10"/>
  <c r="M255" i="10"/>
  <c r="L255" i="10"/>
  <c r="K255" i="10"/>
  <c r="J255" i="10"/>
  <c r="I255" i="10"/>
  <c r="H255" i="10"/>
  <c r="G255" i="10"/>
  <c r="F255" i="10"/>
  <c r="E255" i="10"/>
  <c r="D255" i="10"/>
  <c r="C255" i="10"/>
  <c r="B255" i="10"/>
  <c r="Y254" i="10"/>
  <c r="X254" i="10"/>
  <c r="W254" i="10"/>
  <c r="V254" i="10"/>
  <c r="U254" i="10"/>
  <c r="T254" i="10"/>
  <c r="S254" i="10"/>
  <c r="R254" i="10"/>
  <c r="Q254" i="10"/>
  <c r="P254" i="10"/>
  <c r="O254" i="10"/>
  <c r="N254" i="10"/>
  <c r="M254" i="10"/>
  <c r="L254" i="10"/>
  <c r="K254" i="10"/>
  <c r="J254" i="10"/>
  <c r="I254" i="10"/>
  <c r="H254" i="10"/>
  <c r="G254" i="10"/>
  <c r="F254" i="10"/>
  <c r="E254" i="10"/>
  <c r="D254" i="10"/>
  <c r="C254" i="10"/>
  <c r="B254" i="10"/>
  <c r="Y253" i="10"/>
  <c r="X253" i="10"/>
  <c r="W253" i="10"/>
  <c r="V253" i="10"/>
  <c r="U253" i="10"/>
  <c r="T253" i="10"/>
  <c r="S253" i="10"/>
  <c r="R253" i="10"/>
  <c r="Q253" i="10"/>
  <c r="P253" i="10"/>
  <c r="O253" i="10"/>
  <c r="N253" i="10"/>
  <c r="M253" i="10"/>
  <c r="L253" i="10"/>
  <c r="K253" i="10"/>
  <c r="J253" i="10"/>
  <c r="I253" i="10"/>
  <c r="H253" i="10"/>
  <c r="G253" i="10"/>
  <c r="F253" i="10"/>
  <c r="E253" i="10"/>
  <c r="D253" i="10"/>
  <c r="C253" i="10"/>
  <c r="B253" i="10"/>
  <c r="Y252" i="10"/>
  <c r="X252" i="10"/>
  <c r="W252" i="10"/>
  <c r="V252" i="10"/>
  <c r="U252" i="10"/>
  <c r="T252" i="10"/>
  <c r="S252" i="10"/>
  <c r="R252" i="10"/>
  <c r="Q252" i="10"/>
  <c r="P252" i="10"/>
  <c r="O252" i="10"/>
  <c r="N252" i="10"/>
  <c r="M252" i="10"/>
  <c r="L252" i="10"/>
  <c r="K252" i="10"/>
  <c r="J252" i="10"/>
  <c r="I252" i="10"/>
  <c r="H252" i="10"/>
  <c r="G252" i="10"/>
  <c r="F252" i="10"/>
  <c r="E252" i="10"/>
  <c r="D252" i="10"/>
  <c r="C252" i="10"/>
  <c r="B252" i="10"/>
  <c r="Y251" i="10"/>
  <c r="X251" i="10"/>
  <c r="W251" i="10"/>
  <c r="V251" i="10"/>
  <c r="U251" i="10"/>
  <c r="T251" i="10"/>
  <c r="S251" i="10"/>
  <c r="R251" i="10"/>
  <c r="Q251" i="10"/>
  <c r="P251" i="10"/>
  <c r="O251" i="10"/>
  <c r="N251" i="10"/>
  <c r="M251" i="10"/>
  <c r="L251" i="10"/>
  <c r="K251" i="10"/>
  <c r="J251" i="10"/>
  <c r="I251" i="10"/>
  <c r="H251" i="10"/>
  <c r="G251" i="10"/>
  <c r="F251" i="10"/>
  <c r="E251" i="10"/>
  <c r="D251" i="10"/>
  <c r="C251" i="10"/>
  <c r="B251" i="10"/>
  <c r="Y250" i="10"/>
  <c r="X250" i="10"/>
  <c r="W250" i="10"/>
  <c r="V250" i="10"/>
  <c r="U250" i="10"/>
  <c r="T250" i="10"/>
  <c r="S250" i="10"/>
  <c r="R250" i="10"/>
  <c r="Q250" i="10"/>
  <c r="P250" i="10"/>
  <c r="O250" i="10"/>
  <c r="N250" i="10"/>
  <c r="M250" i="10"/>
  <c r="L250" i="10"/>
  <c r="K250" i="10"/>
  <c r="J250" i="10"/>
  <c r="I250" i="10"/>
  <c r="H250" i="10"/>
  <c r="G250" i="10"/>
  <c r="F250" i="10"/>
  <c r="E250" i="10"/>
  <c r="D250" i="10"/>
  <c r="C250" i="10"/>
  <c r="B250" i="10"/>
  <c r="Y249" i="10"/>
  <c r="X249" i="10"/>
  <c r="W249" i="10"/>
  <c r="V249" i="10"/>
  <c r="U249" i="10"/>
  <c r="T249" i="10"/>
  <c r="S249" i="10"/>
  <c r="R249" i="10"/>
  <c r="Q249" i="10"/>
  <c r="P249" i="10"/>
  <c r="O249" i="10"/>
  <c r="N249" i="10"/>
  <c r="M249" i="10"/>
  <c r="L249" i="10"/>
  <c r="K249" i="10"/>
  <c r="J249" i="10"/>
  <c r="I249" i="10"/>
  <c r="H249" i="10"/>
  <c r="G249" i="10"/>
  <c r="F249" i="10"/>
  <c r="E249" i="10"/>
  <c r="D249" i="10"/>
  <c r="C249" i="10"/>
  <c r="B249" i="10"/>
  <c r="Y248" i="10"/>
  <c r="X248" i="10"/>
  <c r="W248" i="10"/>
  <c r="V248" i="10"/>
  <c r="U248" i="10"/>
  <c r="T248" i="10"/>
  <c r="S248" i="10"/>
  <c r="R248" i="10"/>
  <c r="Q248" i="10"/>
  <c r="P248" i="10"/>
  <c r="O248" i="10"/>
  <c r="N248" i="10"/>
  <c r="M248" i="10"/>
  <c r="L248" i="10"/>
  <c r="K248" i="10"/>
  <c r="J248" i="10"/>
  <c r="I248" i="10"/>
  <c r="H248" i="10"/>
  <c r="G248" i="10"/>
  <c r="F248" i="10"/>
  <c r="E248" i="10"/>
  <c r="D248" i="10"/>
  <c r="C248" i="10"/>
  <c r="B248" i="10"/>
  <c r="Y247" i="10"/>
  <c r="X247" i="10"/>
  <c r="W247" i="10"/>
  <c r="V247" i="10"/>
  <c r="U247" i="10"/>
  <c r="T247" i="10"/>
  <c r="S247" i="10"/>
  <c r="R247" i="10"/>
  <c r="Q247" i="10"/>
  <c r="P247" i="10"/>
  <c r="O247" i="10"/>
  <c r="N247" i="10"/>
  <c r="M247" i="10"/>
  <c r="L247" i="10"/>
  <c r="K247" i="10"/>
  <c r="J247" i="10"/>
  <c r="I247" i="10"/>
  <c r="H247" i="10"/>
  <c r="G247" i="10"/>
  <c r="F247" i="10"/>
  <c r="E247" i="10"/>
  <c r="D247" i="10"/>
  <c r="C247" i="10"/>
  <c r="B247" i="10"/>
  <c r="Y246" i="10"/>
  <c r="X246" i="10"/>
  <c r="W246" i="10"/>
  <c r="V246" i="10"/>
  <c r="U246" i="10"/>
  <c r="T246" i="10"/>
  <c r="S246" i="10"/>
  <c r="R246" i="10"/>
  <c r="Q246" i="10"/>
  <c r="P246" i="10"/>
  <c r="O246" i="10"/>
  <c r="N246" i="10"/>
  <c r="M246" i="10"/>
  <c r="L246" i="10"/>
  <c r="K246" i="10"/>
  <c r="J246" i="10"/>
  <c r="I246" i="10"/>
  <c r="H246" i="10"/>
  <c r="G246" i="10"/>
  <c r="F246" i="10"/>
  <c r="E246" i="10"/>
  <c r="D246" i="10"/>
  <c r="C246" i="10"/>
  <c r="B246" i="10"/>
  <c r="Y245" i="10"/>
  <c r="X245" i="10"/>
  <c r="W245" i="10"/>
  <c r="V245" i="10"/>
  <c r="U245" i="10"/>
  <c r="T245" i="10"/>
  <c r="S245" i="10"/>
  <c r="R245" i="10"/>
  <c r="Q245" i="10"/>
  <c r="P245" i="10"/>
  <c r="O245" i="10"/>
  <c r="N245" i="10"/>
  <c r="M245" i="10"/>
  <c r="L245" i="10"/>
  <c r="K245" i="10"/>
  <c r="J245" i="10"/>
  <c r="I245" i="10"/>
  <c r="H245" i="10"/>
  <c r="G245" i="10"/>
  <c r="F245" i="10"/>
  <c r="E245" i="10"/>
  <c r="D245" i="10"/>
  <c r="C245" i="10"/>
  <c r="B245" i="10"/>
  <c r="Y244" i="10"/>
  <c r="X244" i="10"/>
  <c r="W244" i="10"/>
  <c r="V244" i="10"/>
  <c r="U244" i="10"/>
  <c r="T244" i="10"/>
  <c r="S244" i="10"/>
  <c r="R244" i="10"/>
  <c r="Q244" i="10"/>
  <c r="P244" i="10"/>
  <c r="O244" i="10"/>
  <c r="N244" i="10"/>
  <c r="M244" i="10"/>
  <c r="L244" i="10"/>
  <c r="K244" i="10"/>
  <c r="J244" i="10"/>
  <c r="I244" i="10"/>
  <c r="H244" i="10"/>
  <c r="G244" i="10"/>
  <c r="F244" i="10"/>
  <c r="E244" i="10"/>
  <c r="D244" i="10"/>
  <c r="C244" i="10"/>
  <c r="B244" i="10"/>
  <c r="Y243" i="10"/>
  <c r="X243" i="10"/>
  <c r="W243" i="10"/>
  <c r="V243" i="10"/>
  <c r="U243" i="10"/>
  <c r="T243" i="10"/>
  <c r="S243" i="10"/>
  <c r="R243" i="10"/>
  <c r="Q243" i="10"/>
  <c r="P243" i="10"/>
  <c r="O243" i="10"/>
  <c r="N243" i="10"/>
  <c r="M243" i="10"/>
  <c r="L243" i="10"/>
  <c r="K243" i="10"/>
  <c r="J243" i="10"/>
  <c r="I243" i="10"/>
  <c r="H243" i="10"/>
  <c r="G243" i="10"/>
  <c r="F243" i="10"/>
  <c r="E243" i="10"/>
  <c r="D243" i="10"/>
  <c r="C243" i="10"/>
  <c r="B243" i="10"/>
  <c r="Y242" i="10"/>
  <c r="X242" i="10"/>
  <c r="W242" i="10"/>
  <c r="V242" i="10"/>
  <c r="U242" i="10"/>
  <c r="T242" i="10"/>
  <c r="S242" i="10"/>
  <c r="R242" i="10"/>
  <c r="Q242" i="10"/>
  <c r="P242" i="10"/>
  <c r="O242" i="10"/>
  <c r="N242" i="10"/>
  <c r="M242" i="10"/>
  <c r="L242" i="10"/>
  <c r="K242" i="10"/>
  <c r="J242" i="10"/>
  <c r="I242" i="10"/>
  <c r="H242" i="10"/>
  <c r="G242" i="10"/>
  <c r="F242" i="10"/>
  <c r="E242" i="10"/>
  <c r="D242" i="10"/>
  <c r="C242" i="10"/>
  <c r="B242" i="10"/>
  <c r="Y241" i="10"/>
  <c r="X241" i="10"/>
  <c r="W241" i="10"/>
  <c r="V241" i="10"/>
  <c r="U241" i="10"/>
  <c r="T241" i="10"/>
  <c r="S241" i="10"/>
  <c r="R241" i="10"/>
  <c r="Q241" i="10"/>
  <c r="P241" i="10"/>
  <c r="O241" i="10"/>
  <c r="N241" i="10"/>
  <c r="M241" i="10"/>
  <c r="L241" i="10"/>
  <c r="K241" i="10"/>
  <c r="J241" i="10"/>
  <c r="I241" i="10"/>
  <c r="H241" i="10"/>
  <c r="G241" i="10"/>
  <c r="F241" i="10"/>
  <c r="E241" i="10"/>
  <c r="D241" i="10"/>
  <c r="C241" i="10"/>
  <c r="B241" i="10"/>
  <c r="Y240" i="10"/>
  <c r="X240" i="10"/>
  <c r="W240" i="10"/>
  <c r="V240" i="10"/>
  <c r="U240" i="10"/>
  <c r="T240" i="10"/>
  <c r="S240" i="10"/>
  <c r="R240" i="10"/>
  <c r="Q240" i="10"/>
  <c r="P240" i="10"/>
  <c r="O240" i="10"/>
  <c r="N240" i="10"/>
  <c r="M240" i="10"/>
  <c r="L240" i="10"/>
  <c r="K240" i="10"/>
  <c r="J240" i="10"/>
  <c r="I240" i="10"/>
  <c r="H240" i="10"/>
  <c r="G240" i="10"/>
  <c r="F240" i="10"/>
  <c r="E240" i="10"/>
  <c r="D240" i="10"/>
  <c r="C240" i="10"/>
  <c r="B240" i="10"/>
  <c r="Y239" i="10"/>
  <c r="X239" i="10"/>
  <c r="W239" i="10"/>
  <c r="V239" i="10"/>
  <c r="U239" i="10"/>
  <c r="T239" i="10"/>
  <c r="S239" i="10"/>
  <c r="R239" i="10"/>
  <c r="Q239" i="10"/>
  <c r="P239" i="10"/>
  <c r="O239" i="10"/>
  <c r="N239" i="10"/>
  <c r="M239" i="10"/>
  <c r="L239" i="10"/>
  <c r="K239" i="10"/>
  <c r="J239" i="10"/>
  <c r="I239" i="10"/>
  <c r="H239" i="10"/>
  <c r="G239" i="10"/>
  <c r="F239" i="10"/>
  <c r="E239" i="10"/>
  <c r="D239" i="10"/>
  <c r="C239" i="10"/>
  <c r="B239" i="10"/>
  <c r="Y238" i="10"/>
  <c r="X238" i="10"/>
  <c r="W238" i="10"/>
  <c r="V238" i="10"/>
  <c r="U238" i="10"/>
  <c r="T238" i="10"/>
  <c r="S238" i="10"/>
  <c r="R238" i="10"/>
  <c r="Q238" i="10"/>
  <c r="P238" i="10"/>
  <c r="O238" i="10"/>
  <c r="N238" i="10"/>
  <c r="M238" i="10"/>
  <c r="L238" i="10"/>
  <c r="K238" i="10"/>
  <c r="J238" i="10"/>
  <c r="I238" i="10"/>
  <c r="H238" i="10"/>
  <c r="G238" i="10"/>
  <c r="F238" i="10"/>
  <c r="E238" i="10"/>
  <c r="D238" i="10"/>
  <c r="C238" i="10"/>
  <c r="B238" i="10"/>
  <c r="Y237" i="10"/>
  <c r="X237" i="10"/>
  <c r="W237" i="10"/>
  <c r="V237" i="10"/>
  <c r="U237" i="10"/>
  <c r="T237" i="10"/>
  <c r="S237" i="10"/>
  <c r="R237" i="10"/>
  <c r="Q237" i="10"/>
  <c r="P237" i="10"/>
  <c r="O237" i="10"/>
  <c r="N237" i="10"/>
  <c r="M237" i="10"/>
  <c r="L237" i="10"/>
  <c r="K237" i="10"/>
  <c r="J237" i="10"/>
  <c r="I237" i="10"/>
  <c r="H237" i="10"/>
  <c r="G237" i="10"/>
  <c r="F237" i="10"/>
  <c r="E237" i="10"/>
  <c r="D237" i="10"/>
  <c r="C237" i="10"/>
  <c r="B237" i="10"/>
  <c r="Y236" i="10"/>
  <c r="X236" i="10"/>
  <c r="W236" i="10"/>
  <c r="V236" i="10"/>
  <c r="U236" i="10"/>
  <c r="T236" i="10"/>
  <c r="S236" i="10"/>
  <c r="R236" i="10"/>
  <c r="Q236" i="10"/>
  <c r="P236" i="10"/>
  <c r="O236" i="10"/>
  <c r="N236" i="10"/>
  <c r="M236" i="10"/>
  <c r="L236" i="10"/>
  <c r="K236" i="10"/>
  <c r="J236" i="10"/>
  <c r="I236" i="10"/>
  <c r="H236" i="10"/>
  <c r="G236" i="10"/>
  <c r="F236" i="10"/>
  <c r="E236" i="10"/>
  <c r="D236" i="10"/>
  <c r="C236" i="10"/>
  <c r="B236" i="10"/>
  <c r="Y235" i="10"/>
  <c r="X235" i="10"/>
  <c r="W235" i="10"/>
  <c r="V235" i="10"/>
  <c r="U235" i="10"/>
  <c r="T235" i="10"/>
  <c r="S235" i="10"/>
  <c r="R235" i="10"/>
  <c r="Q235" i="10"/>
  <c r="P235" i="10"/>
  <c r="O235" i="10"/>
  <c r="N235" i="10"/>
  <c r="M235" i="10"/>
  <c r="L235" i="10"/>
  <c r="K235" i="10"/>
  <c r="J235" i="10"/>
  <c r="I235" i="10"/>
  <c r="H235" i="10"/>
  <c r="G235" i="10"/>
  <c r="F235" i="10"/>
  <c r="E235" i="10"/>
  <c r="D235" i="10"/>
  <c r="C235" i="10"/>
  <c r="B235" i="10"/>
  <c r="Y234" i="10"/>
  <c r="X234" i="10"/>
  <c r="W234" i="10"/>
  <c r="V234" i="10"/>
  <c r="U234" i="10"/>
  <c r="T234" i="10"/>
  <c r="S234" i="10"/>
  <c r="R234" i="10"/>
  <c r="Q234" i="10"/>
  <c r="P234" i="10"/>
  <c r="O234" i="10"/>
  <c r="N234" i="10"/>
  <c r="M234" i="10"/>
  <c r="L234" i="10"/>
  <c r="K234" i="10"/>
  <c r="J234" i="10"/>
  <c r="I234" i="10"/>
  <c r="H234" i="10"/>
  <c r="G234" i="10"/>
  <c r="F234" i="10"/>
  <c r="E234" i="10"/>
  <c r="D234" i="10"/>
  <c r="C234" i="10"/>
  <c r="B234" i="10"/>
  <c r="Y233" i="10"/>
  <c r="X233" i="10"/>
  <c r="W233" i="10"/>
  <c r="V233" i="10"/>
  <c r="U233" i="10"/>
  <c r="T233" i="10"/>
  <c r="S233" i="10"/>
  <c r="R233" i="10"/>
  <c r="Q233" i="10"/>
  <c r="P233" i="10"/>
  <c r="O233" i="10"/>
  <c r="N233" i="10"/>
  <c r="M233" i="10"/>
  <c r="L233" i="10"/>
  <c r="K233" i="10"/>
  <c r="J233" i="10"/>
  <c r="I233" i="10"/>
  <c r="H233" i="10"/>
  <c r="G233" i="10"/>
  <c r="F233" i="10"/>
  <c r="E233" i="10"/>
  <c r="D233" i="10"/>
  <c r="C233" i="10"/>
  <c r="B233" i="10"/>
  <c r="Y232" i="10"/>
  <c r="X232" i="10"/>
  <c r="W232" i="10"/>
  <c r="V232" i="10"/>
  <c r="U232" i="10"/>
  <c r="T232" i="10"/>
  <c r="S232" i="10"/>
  <c r="R232" i="10"/>
  <c r="Q232" i="10"/>
  <c r="P232" i="10"/>
  <c r="O232" i="10"/>
  <c r="N232" i="10"/>
  <c r="M232" i="10"/>
  <c r="L232" i="10"/>
  <c r="K232" i="10"/>
  <c r="J232" i="10"/>
  <c r="I232" i="10"/>
  <c r="H232" i="10"/>
  <c r="G232" i="10"/>
  <c r="F232" i="10"/>
  <c r="E232" i="10"/>
  <c r="D232" i="10"/>
  <c r="C232" i="10"/>
  <c r="B232" i="10"/>
  <c r="Y231" i="10"/>
  <c r="X231" i="10"/>
  <c r="W231" i="10"/>
  <c r="V231" i="10"/>
  <c r="U231" i="10"/>
  <c r="T231" i="10"/>
  <c r="S231" i="10"/>
  <c r="R231" i="10"/>
  <c r="Q231" i="10"/>
  <c r="P231" i="10"/>
  <c r="O231" i="10"/>
  <c r="N231" i="10"/>
  <c r="M231" i="10"/>
  <c r="L231" i="10"/>
  <c r="K231" i="10"/>
  <c r="J231" i="10"/>
  <c r="I231" i="10"/>
  <c r="H231" i="10"/>
  <c r="G231" i="10"/>
  <c r="F231" i="10"/>
  <c r="E231" i="10"/>
  <c r="D231" i="10"/>
  <c r="C231" i="10"/>
  <c r="B231" i="10"/>
  <c r="Y230" i="10"/>
  <c r="X230" i="10"/>
  <c r="W230" i="10"/>
  <c r="V230" i="10"/>
  <c r="U230" i="10"/>
  <c r="T230" i="10"/>
  <c r="S230" i="10"/>
  <c r="R230" i="10"/>
  <c r="Q230" i="10"/>
  <c r="P230" i="10"/>
  <c r="O230" i="10"/>
  <c r="N230" i="10"/>
  <c r="M230" i="10"/>
  <c r="L230" i="10"/>
  <c r="K230" i="10"/>
  <c r="J230" i="10"/>
  <c r="I230" i="10"/>
  <c r="H230" i="10"/>
  <c r="G230" i="10"/>
  <c r="F230" i="10"/>
  <c r="E230" i="10"/>
  <c r="D230" i="10"/>
  <c r="C230" i="10"/>
  <c r="B230" i="10"/>
  <c r="Y229" i="10"/>
  <c r="X229" i="10"/>
  <c r="W229" i="10"/>
  <c r="V229" i="10"/>
  <c r="U229" i="10"/>
  <c r="T229" i="10"/>
  <c r="S229" i="10"/>
  <c r="R229" i="10"/>
  <c r="Q229" i="10"/>
  <c r="P229" i="10"/>
  <c r="O229" i="10"/>
  <c r="N229" i="10"/>
  <c r="M229" i="10"/>
  <c r="L229" i="10"/>
  <c r="K229" i="10"/>
  <c r="J229" i="10"/>
  <c r="I229" i="10"/>
  <c r="H229" i="10"/>
  <c r="G229" i="10"/>
  <c r="F229" i="10"/>
  <c r="E229" i="10"/>
  <c r="D229" i="10"/>
  <c r="C229" i="10"/>
  <c r="B229" i="10"/>
  <c r="Y228" i="10"/>
  <c r="X228" i="10"/>
  <c r="W228" i="10"/>
  <c r="V228" i="10"/>
  <c r="U228" i="10"/>
  <c r="T228" i="10"/>
  <c r="S228" i="10"/>
  <c r="R228" i="10"/>
  <c r="Q228" i="10"/>
  <c r="P228" i="10"/>
  <c r="O228" i="10"/>
  <c r="N228" i="10"/>
  <c r="M228" i="10"/>
  <c r="L228" i="10"/>
  <c r="K228" i="10"/>
  <c r="J228" i="10"/>
  <c r="I228" i="10"/>
  <c r="H228" i="10"/>
  <c r="G228" i="10"/>
  <c r="F228" i="10"/>
  <c r="E228" i="10"/>
  <c r="D228" i="10"/>
  <c r="C228" i="10"/>
  <c r="B228" i="10"/>
  <c r="Y227" i="10"/>
  <c r="X227" i="10"/>
  <c r="W227" i="10"/>
  <c r="V227" i="10"/>
  <c r="U227" i="10"/>
  <c r="T227" i="10"/>
  <c r="S227" i="10"/>
  <c r="R227" i="10"/>
  <c r="Q227" i="10"/>
  <c r="P227" i="10"/>
  <c r="O227" i="10"/>
  <c r="N227" i="10"/>
  <c r="M227" i="10"/>
  <c r="L227" i="10"/>
  <c r="K227" i="10"/>
  <c r="J227" i="10"/>
  <c r="I227" i="10"/>
  <c r="H227" i="10"/>
  <c r="G227" i="10"/>
  <c r="F227" i="10"/>
  <c r="E227" i="10"/>
  <c r="D227" i="10"/>
  <c r="C227" i="10"/>
  <c r="B227" i="10"/>
  <c r="Y226" i="10"/>
  <c r="X226" i="10"/>
  <c r="W226" i="10"/>
  <c r="V226" i="10"/>
  <c r="U226" i="10"/>
  <c r="T226" i="10"/>
  <c r="S226" i="10"/>
  <c r="R226" i="10"/>
  <c r="Q226" i="10"/>
  <c r="P226" i="10"/>
  <c r="O226" i="10"/>
  <c r="N226" i="10"/>
  <c r="M226" i="10"/>
  <c r="L226" i="10"/>
  <c r="K226" i="10"/>
  <c r="J226" i="10"/>
  <c r="I226" i="10"/>
  <c r="H226" i="10"/>
  <c r="G226" i="10"/>
  <c r="F226" i="10"/>
  <c r="E226" i="10"/>
  <c r="D226" i="10"/>
  <c r="C226" i="10"/>
  <c r="B226" i="10"/>
  <c r="Y225" i="10"/>
  <c r="X225" i="10"/>
  <c r="W225" i="10"/>
  <c r="V225" i="10"/>
  <c r="U225" i="10"/>
  <c r="T225" i="10"/>
  <c r="S225" i="10"/>
  <c r="R225" i="10"/>
  <c r="Q225" i="10"/>
  <c r="P225" i="10"/>
  <c r="O225" i="10"/>
  <c r="N225" i="10"/>
  <c r="M225" i="10"/>
  <c r="L225" i="10"/>
  <c r="K225" i="10"/>
  <c r="J225" i="10"/>
  <c r="I225" i="10"/>
  <c r="H225" i="10"/>
  <c r="G225" i="10"/>
  <c r="F225" i="10"/>
  <c r="E225" i="10"/>
  <c r="D225" i="10"/>
  <c r="C225" i="10"/>
  <c r="B225" i="10"/>
  <c r="Y224" i="10"/>
  <c r="X224" i="10"/>
  <c r="W224" i="10"/>
  <c r="V224" i="10"/>
  <c r="U224" i="10"/>
  <c r="T224" i="10"/>
  <c r="S224" i="10"/>
  <c r="R224" i="10"/>
  <c r="Q224" i="10"/>
  <c r="P224" i="10"/>
  <c r="O224" i="10"/>
  <c r="N224" i="10"/>
  <c r="M224" i="10"/>
  <c r="L224" i="10"/>
  <c r="K224" i="10"/>
  <c r="J224" i="10"/>
  <c r="I224" i="10"/>
  <c r="H224" i="10"/>
  <c r="G224" i="10"/>
  <c r="F224" i="10"/>
  <c r="E224" i="10"/>
  <c r="D224" i="10"/>
  <c r="C224" i="10"/>
  <c r="B224" i="10"/>
  <c r="Y223" i="10"/>
  <c r="X223" i="10"/>
  <c r="W223" i="10"/>
  <c r="V223" i="10"/>
  <c r="U223" i="10"/>
  <c r="T223" i="10"/>
  <c r="S223" i="10"/>
  <c r="R223" i="10"/>
  <c r="Q223" i="10"/>
  <c r="P223" i="10"/>
  <c r="O223" i="10"/>
  <c r="N223" i="10"/>
  <c r="M223" i="10"/>
  <c r="L223" i="10"/>
  <c r="K223" i="10"/>
  <c r="J223" i="10"/>
  <c r="I223" i="10"/>
  <c r="H223" i="10"/>
  <c r="G223" i="10"/>
  <c r="F223" i="10"/>
  <c r="E223" i="10"/>
  <c r="D223" i="10"/>
  <c r="C223" i="10"/>
  <c r="B223" i="10"/>
  <c r="Y222" i="10"/>
  <c r="X222" i="10"/>
  <c r="W222" i="10"/>
  <c r="V222" i="10"/>
  <c r="U222" i="10"/>
  <c r="T222" i="10"/>
  <c r="S222" i="10"/>
  <c r="R222" i="10"/>
  <c r="Q222" i="10"/>
  <c r="P222" i="10"/>
  <c r="O222" i="10"/>
  <c r="N222" i="10"/>
  <c r="M222" i="10"/>
  <c r="L222" i="10"/>
  <c r="K222" i="10"/>
  <c r="J222" i="10"/>
  <c r="I222" i="10"/>
  <c r="H222" i="10"/>
  <c r="G222" i="10"/>
  <c r="F222" i="10"/>
  <c r="E222" i="10"/>
  <c r="D222" i="10"/>
  <c r="C222" i="10"/>
  <c r="B222" i="10"/>
  <c r="Y221" i="10"/>
  <c r="X221" i="10"/>
  <c r="W221" i="10"/>
  <c r="V221" i="10"/>
  <c r="U221" i="10"/>
  <c r="T221" i="10"/>
  <c r="S221" i="10"/>
  <c r="R221" i="10"/>
  <c r="Q221" i="10"/>
  <c r="P221" i="10"/>
  <c r="O221" i="10"/>
  <c r="N221" i="10"/>
  <c r="M221" i="10"/>
  <c r="L221" i="10"/>
  <c r="K221" i="10"/>
  <c r="J221" i="10"/>
  <c r="I221" i="10"/>
  <c r="H221" i="10"/>
  <c r="G221" i="10"/>
  <c r="F221" i="10"/>
  <c r="E221" i="10"/>
  <c r="D221" i="10"/>
  <c r="C221" i="10"/>
  <c r="B221" i="10"/>
  <c r="Y220" i="10"/>
  <c r="X220" i="10"/>
  <c r="W220" i="10"/>
  <c r="V220" i="10"/>
  <c r="U220" i="10"/>
  <c r="T220" i="10"/>
  <c r="S220" i="10"/>
  <c r="R220" i="10"/>
  <c r="Q220" i="10"/>
  <c r="P220" i="10"/>
  <c r="O220" i="10"/>
  <c r="N220" i="10"/>
  <c r="M220" i="10"/>
  <c r="L220" i="10"/>
  <c r="K220" i="10"/>
  <c r="J220" i="10"/>
  <c r="I220" i="10"/>
  <c r="H220" i="10"/>
  <c r="G220" i="10"/>
  <c r="F220" i="10"/>
  <c r="E220" i="10"/>
  <c r="D220" i="10"/>
  <c r="C220" i="10"/>
  <c r="B220" i="10"/>
  <c r="Y219" i="10"/>
  <c r="X219" i="10"/>
  <c r="W219" i="10"/>
  <c r="V219" i="10"/>
  <c r="U219" i="10"/>
  <c r="T219" i="10"/>
  <c r="S219" i="10"/>
  <c r="R219" i="10"/>
  <c r="Q219" i="10"/>
  <c r="P219" i="10"/>
  <c r="O219" i="10"/>
  <c r="N219" i="10"/>
  <c r="M219" i="10"/>
  <c r="L219" i="10"/>
  <c r="K219" i="10"/>
  <c r="J219" i="10"/>
  <c r="I219" i="10"/>
  <c r="H219" i="10"/>
  <c r="G219" i="10"/>
  <c r="F219" i="10"/>
  <c r="E219" i="10"/>
  <c r="D219" i="10"/>
  <c r="C219" i="10"/>
  <c r="B219" i="10"/>
  <c r="Y218" i="10"/>
  <c r="X218" i="10"/>
  <c r="W218" i="10"/>
  <c r="V218" i="10"/>
  <c r="U218" i="10"/>
  <c r="T218" i="10"/>
  <c r="S218" i="10"/>
  <c r="R218" i="10"/>
  <c r="Q218" i="10"/>
  <c r="P218" i="10"/>
  <c r="O218" i="10"/>
  <c r="N218" i="10"/>
  <c r="M218" i="10"/>
  <c r="L218" i="10"/>
  <c r="K218" i="10"/>
  <c r="J218" i="10"/>
  <c r="I218" i="10"/>
  <c r="H218" i="10"/>
  <c r="G218" i="10"/>
  <c r="F218" i="10"/>
  <c r="E218" i="10"/>
  <c r="D218" i="10"/>
  <c r="C218" i="10"/>
  <c r="B218" i="10"/>
  <c r="Y217" i="10"/>
  <c r="X217" i="10"/>
  <c r="W217" i="10"/>
  <c r="V217" i="10"/>
  <c r="U217" i="10"/>
  <c r="T217" i="10"/>
  <c r="S217" i="10"/>
  <c r="R217" i="10"/>
  <c r="Q217" i="10"/>
  <c r="P217" i="10"/>
  <c r="O217" i="10"/>
  <c r="N217" i="10"/>
  <c r="M217" i="10"/>
  <c r="L217" i="10"/>
  <c r="K217" i="10"/>
  <c r="J217" i="10"/>
  <c r="I217" i="10"/>
  <c r="H217" i="10"/>
  <c r="G217" i="10"/>
  <c r="F217" i="10"/>
  <c r="E217" i="10"/>
  <c r="D217" i="10"/>
  <c r="C217" i="10"/>
  <c r="B217" i="10"/>
  <c r="Y216" i="10"/>
  <c r="X216" i="10"/>
  <c r="W216" i="10"/>
  <c r="V216" i="10"/>
  <c r="U216" i="10"/>
  <c r="T216" i="10"/>
  <c r="S216" i="10"/>
  <c r="R216" i="10"/>
  <c r="Q216" i="10"/>
  <c r="P216" i="10"/>
  <c r="O216" i="10"/>
  <c r="N216" i="10"/>
  <c r="M216" i="10"/>
  <c r="L216" i="10"/>
  <c r="K216" i="10"/>
  <c r="J216" i="10"/>
  <c r="I216" i="10"/>
  <c r="H216" i="10"/>
  <c r="G216" i="10"/>
  <c r="F216" i="10"/>
  <c r="E216" i="10"/>
  <c r="D216" i="10"/>
  <c r="C216" i="10"/>
  <c r="B216" i="10"/>
  <c r="Y215" i="10"/>
  <c r="X215" i="10"/>
  <c r="W215" i="10"/>
  <c r="V215" i="10"/>
  <c r="U215" i="10"/>
  <c r="T215" i="10"/>
  <c r="S215" i="10"/>
  <c r="R215" i="10"/>
  <c r="Q215" i="10"/>
  <c r="P215" i="10"/>
  <c r="O215" i="10"/>
  <c r="N215" i="10"/>
  <c r="M215" i="10"/>
  <c r="L215" i="10"/>
  <c r="K215" i="10"/>
  <c r="J215" i="10"/>
  <c r="I215" i="10"/>
  <c r="H215" i="10"/>
  <c r="G215" i="10"/>
  <c r="F215" i="10"/>
  <c r="E215" i="10"/>
  <c r="D215" i="10"/>
  <c r="C215" i="10"/>
  <c r="B215" i="10"/>
  <c r="Y214" i="10"/>
  <c r="X214" i="10"/>
  <c r="W214" i="10"/>
  <c r="V214" i="10"/>
  <c r="U214" i="10"/>
  <c r="T214" i="10"/>
  <c r="S214" i="10"/>
  <c r="R214" i="10"/>
  <c r="Q214" i="10"/>
  <c r="P214" i="10"/>
  <c r="O214" i="10"/>
  <c r="N214" i="10"/>
  <c r="M214" i="10"/>
  <c r="L214" i="10"/>
  <c r="K214" i="10"/>
  <c r="J214" i="10"/>
  <c r="I214" i="10"/>
  <c r="H214" i="10"/>
  <c r="G214" i="10"/>
  <c r="F214" i="10"/>
  <c r="E214" i="10"/>
  <c r="D214" i="10"/>
  <c r="C214" i="10"/>
  <c r="B214" i="10"/>
  <c r="Y213" i="10"/>
  <c r="X213" i="10"/>
  <c r="W213" i="10"/>
  <c r="V213" i="10"/>
  <c r="U213" i="10"/>
  <c r="T213" i="10"/>
  <c r="S213" i="10"/>
  <c r="R213" i="10"/>
  <c r="Q213" i="10"/>
  <c r="P213" i="10"/>
  <c r="O213" i="10"/>
  <c r="N213" i="10"/>
  <c r="M213" i="10"/>
  <c r="L213" i="10"/>
  <c r="K213" i="10"/>
  <c r="J213" i="10"/>
  <c r="I213" i="10"/>
  <c r="H213" i="10"/>
  <c r="G213" i="10"/>
  <c r="F213" i="10"/>
  <c r="E213" i="10"/>
  <c r="D213" i="10"/>
  <c r="C213" i="10"/>
  <c r="B213" i="10"/>
  <c r="Y212" i="10"/>
  <c r="X212" i="10"/>
  <c r="W212" i="10"/>
  <c r="V212" i="10"/>
  <c r="U212" i="10"/>
  <c r="T212" i="10"/>
  <c r="S212" i="10"/>
  <c r="R212" i="10"/>
  <c r="Q212" i="10"/>
  <c r="P212" i="10"/>
  <c r="O212" i="10"/>
  <c r="N212" i="10"/>
  <c r="M212" i="10"/>
  <c r="L212" i="10"/>
  <c r="K212" i="10"/>
  <c r="J212" i="10"/>
  <c r="I212" i="10"/>
  <c r="H212" i="10"/>
  <c r="G212" i="10"/>
  <c r="F212" i="10"/>
  <c r="E212" i="10"/>
  <c r="D212" i="10"/>
  <c r="C212" i="10"/>
  <c r="B212" i="10"/>
  <c r="Y211" i="10"/>
  <c r="X211" i="10"/>
  <c r="W211" i="10"/>
  <c r="V211" i="10"/>
  <c r="U211" i="10"/>
  <c r="T211" i="10"/>
  <c r="S211" i="10"/>
  <c r="R211" i="10"/>
  <c r="Q211" i="10"/>
  <c r="P211" i="10"/>
  <c r="O211" i="10"/>
  <c r="N211" i="10"/>
  <c r="M211" i="10"/>
  <c r="L211" i="10"/>
  <c r="K211" i="10"/>
  <c r="J211" i="10"/>
  <c r="I211" i="10"/>
  <c r="H211" i="10"/>
  <c r="G211" i="10"/>
  <c r="F211" i="10"/>
  <c r="E211" i="10"/>
  <c r="D211" i="10"/>
  <c r="C211" i="10"/>
  <c r="B211" i="10"/>
  <c r="Y210" i="10"/>
  <c r="X210" i="10"/>
  <c r="W210" i="10"/>
  <c r="V210" i="10"/>
  <c r="U210" i="10"/>
  <c r="T210" i="10"/>
  <c r="S210" i="10"/>
  <c r="R210" i="10"/>
  <c r="Q210" i="10"/>
  <c r="P210" i="10"/>
  <c r="O210" i="10"/>
  <c r="N210" i="10"/>
  <c r="M210" i="10"/>
  <c r="L210" i="10"/>
  <c r="K210" i="10"/>
  <c r="J210" i="10"/>
  <c r="I210" i="10"/>
  <c r="H210" i="10"/>
  <c r="G210" i="10"/>
  <c r="F210" i="10"/>
  <c r="E210" i="10"/>
  <c r="D210" i="10"/>
  <c r="C210" i="10"/>
  <c r="B210" i="10"/>
  <c r="Y209" i="10"/>
  <c r="X209" i="10"/>
  <c r="W209" i="10"/>
  <c r="V209" i="10"/>
  <c r="U209" i="10"/>
  <c r="T209" i="10"/>
  <c r="S209" i="10"/>
  <c r="R209" i="10"/>
  <c r="Q209" i="10"/>
  <c r="P209" i="10"/>
  <c r="O209" i="10"/>
  <c r="N209" i="10"/>
  <c r="M209" i="10"/>
  <c r="L209" i="10"/>
  <c r="K209" i="10"/>
  <c r="J209" i="10"/>
  <c r="I209" i="10"/>
  <c r="H209" i="10"/>
  <c r="G209" i="10"/>
  <c r="F209" i="10"/>
  <c r="E209" i="10"/>
  <c r="D209" i="10"/>
  <c r="C209" i="10"/>
  <c r="B209" i="10"/>
  <c r="Y208" i="10"/>
  <c r="X208" i="10"/>
  <c r="W208" i="10"/>
  <c r="V208" i="10"/>
  <c r="U208" i="10"/>
  <c r="T208" i="10"/>
  <c r="S208" i="10"/>
  <c r="R208" i="10"/>
  <c r="Q208" i="10"/>
  <c r="P208" i="10"/>
  <c r="O208" i="10"/>
  <c r="N208" i="10"/>
  <c r="M208" i="10"/>
  <c r="L208" i="10"/>
  <c r="K208" i="10"/>
  <c r="J208" i="10"/>
  <c r="I208" i="10"/>
  <c r="H208" i="10"/>
  <c r="G208" i="10"/>
  <c r="F208" i="10"/>
  <c r="E208" i="10"/>
  <c r="D208" i="10"/>
  <c r="C208" i="10"/>
  <c r="B208" i="10"/>
  <c r="Y207" i="10"/>
  <c r="X207" i="10"/>
  <c r="W207" i="10"/>
  <c r="V207" i="10"/>
  <c r="U207" i="10"/>
  <c r="T207" i="10"/>
  <c r="S207" i="10"/>
  <c r="R207" i="10"/>
  <c r="Q207" i="10"/>
  <c r="P207" i="10"/>
  <c r="O207" i="10"/>
  <c r="N207" i="10"/>
  <c r="M207" i="10"/>
  <c r="L207" i="10"/>
  <c r="K207" i="10"/>
  <c r="J207" i="10"/>
  <c r="I207" i="10"/>
  <c r="H207" i="10"/>
  <c r="G207" i="10"/>
  <c r="F207" i="10"/>
  <c r="E207" i="10"/>
  <c r="D207" i="10"/>
  <c r="C207" i="10"/>
  <c r="B207" i="10"/>
  <c r="Y206" i="10"/>
  <c r="X206" i="10"/>
  <c r="W206" i="10"/>
  <c r="V206" i="10"/>
  <c r="U206" i="10"/>
  <c r="T206" i="10"/>
  <c r="S206" i="10"/>
  <c r="R206" i="10"/>
  <c r="Q206" i="10"/>
  <c r="P206" i="10"/>
  <c r="O206" i="10"/>
  <c r="N206" i="10"/>
  <c r="M206" i="10"/>
  <c r="L206" i="10"/>
  <c r="K206" i="10"/>
  <c r="J206" i="10"/>
  <c r="I206" i="10"/>
  <c r="H206" i="10"/>
  <c r="G206" i="10"/>
  <c r="F206" i="10"/>
  <c r="E206" i="10"/>
  <c r="D206" i="10"/>
  <c r="C206" i="10"/>
  <c r="B206" i="10"/>
  <c r="Y205" i="10"/>
  <c r="X205" i="10"/>
  <c r="W205" i="10"/>
  <c r="V205" i="10"/>
  <c r="U205" i="10"/>
  <c r="T205" i="10"/>
  <c r="S205" i="10"/>
  <c r="R205" i="10"/>
  <c r="Q205" i="10"/>
  <c r="P205" i="10"/>
  <c r="O205" i="10"/>
  <c r="N205" i="10"/>
  <c r="M205" i="10"/>
  <c r="L205" i="10"/>
  <c r="K205" i="10"/>
  <c r="J205" i="10"/>
  <c r="I205" i="10"/>
  <c r="H205" i="10"/>
  <c r="G205" i="10"/>
  <c r="F205" i="10"/>
  <c r="E205" i="10"/>
  <c r="D205" i="10"/>
  <c r="C205" i="10"/>
  <c r="B205" i="10"/>
  <c r="Y204" i="10"/>
  <c r="X204" i="10"/>
  <c r="W204" i="10"/>
  <c r="V204" i="10"/>
  <c r="U204" i="10"/>
  <c r="T204" i="10"/>
  <c r="S204" i="10"/>
  <c r="R204" i="10"/>
  <c r="Q204" i="10"/>
  <c r="P204" i="10"/>
  <c r="O204" i="10"/>
  <c r="N204" i="10"/>
  <c r="M204" i="10"/>
  <c r="L204" i="10"/>
  <c r="K204" i="10"/>
  <c r="J204" i="10"/>
  <c r="I204" i="10"/>
  <c r="H204" i="10"/>
  <c r="G204" i="10"/>
  <c r="F204" i="10"/>
  <c r="E204" i="10"/>
  <c r="D204" i="10"/>
  <c r="C204" i="10"/>
  <c r="B204" i="10"/>
  <c r="Y203" i="10"/>
  <c r="X203" i="10"/>
  <c r="W203" i="10"/>
  <c r="V203" i="10"/>
  <c r="U203" i="10"/>
  <c r="T203" i="10"/>
  <c r="S203" i="10"/>
  <c r="R203" i="10"/>
  <c r="Q203" i="10"/>
  <c r="P203" i="10"/>
  <c r="O203" i="10"/>
  <c r="N203" i="10"/>
  <c r="M203" i="10"/>
  <c r="L203" i="10"/>
  <c r="K203" i="10"/>
  <c r="J203" i="10"/>
  <c r="I203" i="10"/>
  <c r="H203" i="10"/>
  <c r="G203" i="10"/>
  <c r="F203" i="10"/>
  <c r="E203" i="10"/>
  <c r="D203" i="10"/>
  <c r="C203" i="10"/>
  <c r="B203" i="10"/>
  <c r="Y202" i="10"/>
  <c r="X202" i="10"/>
  <c r="W202" i="10"/>
  <c r="V202" i="10"/>
  <c r="U202" i="10"/>
  <c r="T202" i="10"/>
  <c r="S202" i="10"/>
  <c r="R202" i="10"/>
  <c r="Q202" i="10"/>
  <c r="P202" i="10"/>
  <c r="O202" i="10"/>
  <c r="N202" i="10"/>
  <c r="M202" i="10"/>
  <c r="L202" i="10"/>
  <c r="K202" i="10"/>
  <c r="J202" i="10"/>
  <c r="I202" i="10"/>
  <c r="H202" i="10"/>
  <c r="G202" i="10"/>
  <c r="F202" i="10"/>
  <c r="E202" i="10"/>
  <c r="D202" i="10"/>
  <c r="C202" i="10"/>
  <c r="B202" i="10"/>
  <c r="Y201" i="10"/>
  <c r="X201" i="10"/>
  <c r="W201" i="10"/>
  <c r="V201" i="10"/>
  <c r="U201" i="10"/>
  <c r="T201" i="10"/>
  <c r="S201" i="10"/>
  <c r="R201" i="10"/>
  <c r="Q201" i="10"/>
  <c r="P201" i="10"/>
  <c r="O201" i="10"/>
  <c r="N201" i="10"/>
  <c r="M201" i="10"/>
  <c r="L201" i="10"/>
  <c r="K201" i="10"/>
  <c r="J201" i="10"/>
  <c r="I201" i="10"/>
  <c r="H201" i="10"/>
  <c r="G201" i="10"/>
  <c r="F201" i="10"/>
  <c r="E201" i="10"/>
  <c r="D201" i="10"/>
  <c r="C201" i="10"/>
  <c r="B201" i="10"/>
  <c r="Y200" i="10"/>
  <c r="X200" i="10"/>
  <c r="W200" i="10"/>
  <c r="V200" i="10"/>
  <c r="U200" i="10"/>
  <c r="T200" i="10"/>
  <c r="S200" i="10"/>
  <c r="R200" i="10"/>
  <c r="Q200" i="10"/>
  <c r="P200" i="10"/>
  <c r="O200" i="10"/>
  <c r="N200" i="10"/>
  <c r="M200" i="10"/>
  <c r="L200" i="10"/>
  <c r="K200" i="10"/>
  <c r="J200" i="10"/>
  <c r="I200" i="10"/>
  <c r="H200" i="10"/>
  <c r="G200" i="10"/>
  <c r="F200" i="10"/>
  <c r="E200" i="10"/>
  <c r="D200" i="10"/>
  <c r="C200" i="10"/>
  <c r="B200" i="10"/>
  <c r="Y199" i="10"/>
  <c r="X199" i="10"/>
  <c r="W199" i="10"/>
  <c r="V199" i="10"/>
  <c r="U199" i="10"/>
  <c r="T199" i="10"/>
  <c r="S199" i="10"/>
  <c r="R199" i="10"/>
  <c r="Q199" i="10"/>
  <c r="P199" i="10"/>
  <c r="O199" i="10"/>
  <c r="N199" i="10"/>
  <c r="M199" i="10"/>
  <c r="L199" i="10"/>
  <c r="K199" i="10"/>
  <c r="J199" i="10"/>
  <c r="I199" i="10"/>
  <c r="H199" i="10"/>
  <c r="G199" i="10"/>
  <c r="F199" i="10"/>
  <c r="E199" i="10"/>
  <c r="D199" i="10"/>
  <c r="C199" i="10"/>
  <c r="B199" i="10"/>
  <c r="Y198" i="10"/>
  <c r="X198" i="10"/>
  <c r="W198" i="10"/>
  <c r="V198" i="10"/>
  <c r="U198" i="10"/>
  <c r="T198" i="10"/>
  <c r="S198" i="10"/>
  <c r="R198" i="10"/>
  <c r="Q198" i="10"/>
  <c r="P198" i="10"/>
  <c r="O198" i="10"/>
  <c r="N198" i="10"/>
  <c r="M198" i="10"/>
  <c r="L198" i="10"/>
  <c r="K198" i="10"/>
  <c r="J198" i="10"/>
  <c r="I198" i="10"/>
  <c r="H198" i="10"/>
  <c r="G198" i="10"/>
  <c r="F198" i="10"/>
  <c r="E198" i="10"/>
  <c r="D198" i="10"/>
  <c r="C198" i="10"/>
  <c r="B198" i="10"/>
  <c r="Y197" i="10"/>
  <c r="X197" i="10"/>
  <c r="W197" i="10"/>
  <c r="V197" i="10"/>
  <c r="U197" i="10"/>
  <c r="T197" i="10"/>
  <c r="S197" i="10"/>
  <c r="R197" i="10"/>
  <c r="Q197" i="10"/>
  <c r="P197" i="10"/>
  <c r="O197" i="10"/>
  <c r="N197" i="10"/>
  <c r="M197" i="10"/>
  <c r="L197" i="10"/>
  <c r="K197" i="10"/>
  <c r="J197" i="10"/>
  <c r="I197" i="10"/>
  <c r="H197" i="10"/>
  <c r="G197" i="10"/>
  <c r="F197" i="10"/>
  <c r="E197" i="10"/>
  <c r="D197" i="10"/>
  <c r="C197" i="10"/>
  <c r="B197" i="10"/>
  <c r="Y196" i="10"/>
  <c r="X196" i="10"/>
  <c r="W196" i="10"/>
  <c r="V196" i="10"/>
  <c r="U196" i="10"/>
  <c r="T196" i="10"/>
  <c r="S196" i="10"/>
  <c r="R196" i="10"/>
  <c r="Q196" i="10"/>
  <c r="P196" i="10"/>
  <c r="O196" i="10"/>
  <c r="N196" i="10"/>
  <c r="M196" i="10"/>
  <c r="L196" i="10"/>
  <c r="K196" i="10"/>
  <c r="J196" i="10"/>
  <c r="I196" i="10"/>
  <c r="H196" i="10"/>
  <c r="G196" i="10"/>
  <c r="F196" i="10"/>
  <c r="E196" i="10"/>
  <c r="D196" i="10"/>
  <c r="C196" i="10"/>
  <c r="B196" i="10"/>
  <c r="Y195" i="10"/>
  <c r="X195" i="10"/>
  <c r="W195" i="10"/>
  <c r="V195" i="10"/>
  <c r="U195" i="10"/>
  <c r="T195" i="10"/>
  <c r="S195" i="10"/>
  <c r="R195" i="10"/>
  <c r="Q195" i="10"/>
  <c r="P195" i="10"/>
  <c r="O195" i="10"/>
  <c r="N195" i="10"/>
  <c r="M195" i="10"/>
  <c r="L195" i="10"/>
  <c r="K195" i="10"/>
  <c r="J195" i="10"/>
  <c r="I195" i="10"/>
  <c r="H195" i="10"/>
  <c r="G195" i="10"/>
  <c r="F195" i="10"/>
  <c r="E195" i="10"/>
  <c r="D195" i="10"/>
  <c r="C195" i="10"/>
  <c r="B195" i="10"/>
  <c r="Y194" i="10"/>
  <c r="X194" i="10"/>
  <c r="W194" i="10"/>
  <c r="V194" i="10"/>
  <c r="U194" i="10"/>
  <c r="T194" i="10"/>
  <c r="S194" i="10"/>
  <c r="R194" i="10"/>
  <c r="Q194" i="10"/>
  <c r="P194" i="10"/>
  <c r="O194" i="10"/>
  <c r="N194" i="10"/>
  <c r="M194" i="10"/>
  <c r="L194" i="10"/>
  <c r="K194" i="10"/>
  <c r="J194" i="10"/>
  <c r="I194" i="10"/>
  <c r="H194" i="10"/>
  <c r="G194" i="10"/>
  <c r="F194" i="10"/>
  <c r="E194" i="10"/>
  <c r="D194" i="10"/>
  <c r="C194" i="10"/>
  <c r="B194" i="10"/>
  <c r="Y193" i="10"/>
  <c r="X193" i="10"/>
  <c r="W193" i="10"/>
  <c r="V193" i="10"/>
  <c r="U193" i="10"/>
  <c r="T193" i="10"/>
  <c r="S193" i="10"/>
  <c r="R193" i="10"/>
  <c r="Q193" i="10"/>
  <c r="P193" i="10"/>
  <c r="O193" i="10"/>
  <c r="N193" i="10"/>
  <c r="M193" i="10"/>
  <c r="L193" i="10"/>
  <c r="K193" i="10"/>
  <c r="J193" i="10"/>
  <c r="I193" i="10"/>
  <c r="H193" i="10"/>
  <c r="G193" i="10"/>
  <c r="F193" i="10"/>
  <c r="E193" i="10"/>
  <c r="D193" i="10"/>
  <c r="C193" i="10"/>
  <c r="B193" i="10"/>
  <c r="Y192" i="10"/>
  <c r="X192" i="10"/>
  <c r="W192" i="10"/>
  <c r="V192" i="10"/>
  <c r="U192" i="10"/>
  <c r="T192" i="10"/>
  <c r="S192" i="10"/>
  <c r="R192" i="10"/>
  <c r="Q192" i="10"/>
  <c r="P192" i="10"/>
  <c r="O192" i="10"/>
  <c r="N192" i="10"/>
  <c r="M192" i="10"/>
  <c r="L192" i="10"/>
  <c r="K192" i="10"/>
  <c r="J192" i="10"/>
  <c r="I192" i="10"/>
  <c r="H192" i="10"/>
  <c r="G192" i="10"/>
  <c r="F192" i="10"/>
  <c r="E192" i="10"/>
  <c r="D192" i="10"/>
  <c r="C192" i="10"/>
  <c r="B192" i="10"/>
  <c r="Y191" i="10"/>
  <c r="X191" i="10"/>
  <c r="W191" i="10"/>
  <c r="V191" i="10"/>
  <c r="U191" i="10"/>
  <c r="T191" i="10"/>
  <c r="S191" i="10"/>
  <c r="R191" i="10"/>
  <c r="Q191" i="10"/>
  <c r="P191" i="10"/>
  <c r="O191" i="10"/>
  <c r="N191" i="10"/>
  <c r="M191" i="10"/>
  <c r="L191" i="10"/>
  <c r="K191" i="10"/>
  <c r="J191" i="10"/>
  <c r="I191" i="10"/>
  <c r="H191" i="10"/>
  <c r="G191" i="10"/>
  <c r="F191" i="10"/>
  <c r="E191" i="10"/>
  <c r="D191" i="10"/>
  <c r="C191" i="10"/>
  <c r="B191" i="10"/>
  <c r="Y190" i="10"/>
  <c r="X190" i="10"/>
  <c r="W190" i="10"/>
  <c r="V190" i="10"/>
  <c r="U190" i="10"/>
  <c r="T190" i="10"/>
  <c r="S190" i="10"/>
  <c r="R190" i="10"/>
  <c r="Q190" i="10"/>
  <c r="P190" i="10"/>
  <c r="O190" i="10"/>
  <c r="N190" i="10"/>
  <c r="M190" i="10"/>
  <c r="L190" i="10"/>
  <c r="K190" i="10"/>
  <c r="J190" i="10"/>
  <c r="I190" i="10"/>
  <c r="H190" i="10"/>
  <c r="G190" i="10"/>
  <c r="F190" i="10"/>
  <c r="E190" i="10"/>
  <c r="D190" i="10"/>
  <c r="C190" i="10"/>
  <c r="B190" i="10"/>
  <c r="Y189" i="10"/>
  <c r="X189" i="10"/>
  <c r="W189" i="10"/>
  <c r="V189" i="10"/>
  <c r="U189" i="10"/>
  <c r="T189" i="10"/>
  <c r="S189" i="10"/>
  <c r="R189" i="10"/>
  <c r="Q189" i="10"/>
  <c r="P189" i="10"/>
  <c r="O189" i="10"/>
  <c r="N189" i="10"/>
  <c r="M189" i="10"/>
  <c r="L189" i="10"/>
  <c r="K189" i="10"/>
  <c r="J189" i="10"/>
  <c r="I189" i="10"/>
  <c r="H189" i="10"/>
  <c r="G189" i="10"/>
  <c r="F189" i="10"/>
  <c r="E189" i="10"/>
  <c r="D189" i="10"/>
  <c r="C189" i="10"/>
  <c r="B189" i="10"/>
  <c r="Y188" i="10"/>
  <c r="X188" i="10"/>
  <c r="W188" i="10"/>
  <c r="V188" i="10"/>
  <c r="U188" i="10"/>
  <c r="T188" i="10"/>
  <c r="S188" i="10"/>
  <c r="R188" i="10"/>
  <c r="Q188" i="10"/>
  <c r="P188" i="10"/>
  <c r="O188" i="10"/>
  <c r="N188" i="10"/>
  <c r="M188" i="10"/>
  <c r="L188" i="10"/>
  <c r="K188" i="10"/>
  <c r="J188" i="10"/>
  <c r="I188" i="10"/>
  <c r="H188" i="10"/>
  <c r="G188" i="10"/>
  <c r="F188" i="10"/>
  <c r="E188" i="10"/>
  <c r="D188" i="10"/>
  <c r="C188" i="10"/>
  <c r="B188" i="10"/>
  <c r="Y187" i="10"/>
  <c r="X187" i="10"/>
  <c r="W187" i="10"/>
  <c r="V187" i="10"/>
  <c r="U187" i="10"/>
  <c r="T187" i="10"/>
  <c r="S187" i="10"/>
  <c r="R187" i="10"/>
  <c r="Q187" i="10"/>
  <c r="P187" i="10"/>
  <c r="O187" i="10"/>
  <c r="N187" i="10"/>
  <c r="M187" i="10"/>
  <c r="L187" i="10"/>
  <c r="K187" i="10"/>
  <c r="J187" i="10"/>
  <c r="I187" i="10"/>
  <c r="H187" i="10"/>
  <c r="G187" i="10"/>
  <c r="F187" i="10"/>
  <c r="E187" i="10"/>
  <c r="D187" i="10"/>
  <c r="C187" i="10"/>
  <c r="B187" i="10"/>
  <c r="Y186" i="10"/>
  <c r="X186" i="10"/>
  <c r="W186" i="10"/>
  <c r="V186" i="10"/>
  <c r="U186" i="10"/>
  <c r="T186" i="10"/>
  <c r="S186" i="10"/>
  <c r="R186" i="10"/>
  <c r="Q186" i="10"/>
  <c r="P186" i="10"/>
  <c r="O186" i="10"/>
  <c r="N186" i="10"/>
  <c r="M186" i="10"/>
  <c r="L186" i="10"/>
  <c r="K186" i="10"/>
  <c r="J186" i="10"/>
  <c r="I186" i="10"/>
  <c r="H186" i="10"/>
  <c r="G186" i="10"/>
  <c r="F186" i="10"/>
  <c r="E186" i="10"/>
  <c r="D186" i="10"/>
  <c r="C186" i="10"/>
  <c r="B186" i="10"/>
  <c r="Y185" i="10"/>
  <c r="X185" i="10"/>
  <c r="W185" i="10"/>
  <c r="V185" i="10"/>
  <c r="U185" i="10"/>
  <c r="T185" i="10"/>
  <c r="S185" i="10"/>
  <c r="R185" i="10"/>
  <c r="Q185" i="10"/>
  <c r="P185" i="10"/>
  <c r="O185" i="10"/>
  <c r="N185" i="10"/>
  <c r="M185" i="10"/>
  <c r="L185" i="10"/>
  <c r="K185" i="10"/>
  <c r="J185" i="10"/>
  <c r="I185" i="10"/>
  <c r="H185" i="10"/>
  <c r="G185" i="10"/>
  <c r="F185" i="10"/>
  <c r="E185" i="10"/>
  <c r="D185" i="10"/>
  <c r="C185" i="10"/>
  <c r="B185" i="10"/>
  <c r="Y184" i="10"/>
  <c r="X184" i="10"/>
  <c r="W184" i="10"/>
  <c r="V184" i="10"/>
  <c r="U184" i="10"/>
  <c r="T184" i="10"/>
  <c r="S184" i="10"/>
  <c r="R184" i="10"/>
  <c r="Q184" i="10"/>
  <c r="P184" i="10"/>
  <c r="O184" i="10"/>
  <c r="N184" i="10"/>
  <c r="M184" i="10"/>
  <c r="L184" i="10"/>
  <c r="K184" i="10"/>
  <c r="J184" i="10"/>
  <c r="I184" i="10"/>
  <c r="H184" i="10"/>
  <c r="G184" i="10"/>
  <c r="F184" i="10"/>
  <c r="E184" i="10"/>
  <c r="D184" i="10"/>
  <c r="C184" i="10"/>
  <c r="B184" i="10"/>
  <c r="Y183" i="10"/>
  <c r="X183" i="10"/>
  <c r="W183" i="10"/>
  <c r="V183" i="10"/>
  <c r="U183" i="10"/>
  <c r="T183" i="10"/>
  <c r="S183" i="10"/>
  <c r="R183" i="10"/>
  <c r="Q183" i="10"/>
  <c r="P183" i="10"/>
  <c r="O183" i="10"/>
  <c r="N183" i="10"/>
  <c r="M183" i="10"/>
  <c r="L183" i="10"/>
  <c r="K183" i="10"/>
  <c r="J183" i="10"/>
  <c r="I183" i="10"/>
  <c r="H183" i="10"/>
  <c r="G183" i="10"/>
  <c r="F183" i="10"/>
  <c r="E183" i="10"/>
  <c r="D183" i="10"/>
  <c r="C183" i="10"/>
  <c r="B183" i="10"/>
  <c r="Y182" i="10"/>
  <c r="X182" i="10"/>
  <c r="W182" i="10"/>
  <c r="V182" i="10"/>
  <c r="U182" i="10"/>
  <c r="T182" i="10"/>
  <c r="S182" i="10"/>
  <c r="R182" i="10"/>
  <c r="Q182" i="10"/>
  <c r="P182" i="10"/>
  <c r="O182" i="10"/>
  <c r="N182" i="10"/>
  <c r="M182" i="10"/>
  <c r="L182" i="10"/>
  <c r="K182" i="10"/>
  <c r="J182" i="10"/>
  <c r="I182" i="10"/>
  <c r="H182" i="10"/>
  <c r="G182" i="10"/>
  <c r="F182" i="10"/>
  <c r="E182" i="10"/>
  <c r="D182" i="10"/>
  <c r="C182" i="10"/>
  <c r="B182" i="10"/>
  <c r="Y181" i="10"/>
  <c r="X181" i="10"/>
  <c r="W181" i="10"/>
  <c r="V181" i="10"/>
  <c r="U181" i="10"/>
  <c r="T181" i="10"/>
  <c r="S181" i="10"/>
  <c r="R181" i="10"/>
  <c r="Q181" i="10"/>
  <c r="P181" i="10"/>
  <c r="O181" i="10"/>
  <c r="N181" i="10"/>
  <c r="M181" i="10"/>
  <c r="L181" i="10"/>
  <c r="K181" i="10"/>
  <c r="J181" i="10"/>
  <c r="I181" i="10"/>
  <c r="H181" i="10"/>
  <c r="G181" i="10"/>
  <c r="F181" i="10"/>
  <c r="E181" i="10"/>
  <c r="D181" i="10"/>
  <c r="C181" i="10"/>
  <c r="B181" i="10"/>
  <c r="Y180" i="10"/>
  <c r="X180" i="10"/>
  <c r="W180" i="10"/>
  <c r="V180" i="10"/>
  <c r="U180" i="10"/>
  <c r="T180" i="10"/>
  <c r="S180" i="10"/>
  <c r="R180" i="10"/>
  <c r="Q180" i="10"/>
  <c r="P180" i="10"/>
  <c r="O180" i="10"/>
  <c r="N180" i="10"/>
  <c r="M180" i="10"/>
  <c r="L180" i="10"/>
  <c r="K180" i="10"/>
  <c r="J180" i="10"/>
  <c r="I180" i="10"/>
  <c r="H180" i="10"/>
  <c r="G180" i="10"/>
  <c r="F180" i="10"/>
  <c r="E180" i="10"/>
  <c r="D180" i="10"/>
  <c r="C180" i="10"/>
  <c r="B180" i="10"/>
  <c r="Y179" i="10"/>
  <c r="X179" i="10"/>
  <c r="W179" i="10"/>
  <c r="V179" i="10"/>
  <c r="U179" i="10"/>
  <c r="T179" i="10"/>
  <c r="S179" i="10"/>
  <c r="R179" i="10"/>
  <c r="Q179" i="10"/>
  <c r="P179" i="10"/>
  <c r="O179" i="10"/>
  <c r="N179" i="10"/>
  <c r="M179" i="10"/>
  <c r="L179" i="10"/>
  <c r="K179" i="10"/>
  <c r="J179" i="10"/>
  <c r="I179" i="10"/>
  <c r="H179" i="10"/>
  <c r="G179" i="10"/>
  <c r="F179" i="10"/>
  <c r="E179" i="10"/>
  <c r="D179" i="10"/>
  <c r="C179" i="10"/>
  <c r="B179" i="10"/>
  <c r="Y178" i="10"/>
  <c r="X178" i="10"/>
  <c r="W178" i="10"/>
  <c r="V178" i="10"/>
  <c r="U178" i="10"/>
  <c r="T178" i="10"/>
  <c r="S178" i="10"/>
  <c r="R178" i="10"/>
  <c r="Q178" i="10"/>
  <c r="P178" i="10"/>
  <c r="O178" i="10"/>
  <c r="N178" i="10"/>
  <c r="M178" i="10"/>
  <c r="L178" i="10"/>
  <c r="K178" i="10"/>
  <c r="J178" i="10"/>
  <c r="I178" i="10"/>
  <c r="H178" i="10"/>
  <c r="G178" i="10"/>
  <c r="F178" i="10"/>
  <c r="E178" i="10"/>
  <c r="D178" i="10"/>
  <c r="C178" i="10"/>
  <c r="B178" i="10"/>
  <c r="Y177" i="10"/>
  <c r="X177" i="10"/>
  <c r="W177" i="10"/>
  <c r="V177" i="10"/>
  <c r="U177" i="10"/>
  <c r="T177" i="10"/>
  <c r="S177" i="10"/>
  <c r="R177" i="10"/>
  <c r="Q177" i="10"/>
  <c r="P177" i="10"/>
  <c r="O177" i="10"/>
  <c r="N177" i="10"/>
  <c r="M177" i="10"/>
  <c r="L177" i="10"/>
  <c r="K177" i="10"/>
  <c r="J177" i="10"/>
  <c r="I177" i="10"/>
  <c r="H177" i="10"/>
  <c r="G177" i="10"/>
  <c r="F177" i="10"/>
  <c r="E177" i="10"/>
  <c r="D177" i="10"/>
  <c r="C177" i="10"/>
  <c r="B177" i="10"/>
  <c r="Y176" i="10"/>
  <c r="X176" i="10"/>
  <c r="W176" i="10"/>
  <c r="V176" i="10"/>
  <c r="U176" i="10"/>
  <c r="T176" i="10"/>
  <c r="S176" i="10"/>
  <c r="R176" i="10"/>
  <c r="Q176" i="10"/>
  <c r="P176" i="10"/>
  <c r="O176" i="10"/>
  <c r="N176" i="10"/>
  <c r="M176" i="10"/>
  <c r="L176" i="10"/>
  <c r="K176" i="10"/>
  <c r="J176" i="10"/>
  <c r="I176" i="10"/>
  <c r="H176" i="10"/>
  <c r="G176" i="10"/>
  <c r="F176" i="10"/>
  <c r="E176" i="10"/>
  <c r="D176" i="10"/>
  <c r="C176" i="10"/>
  <c r="B176" i="10"/>
  <c r="Y175" i="10"/>
  <c r="X175" i="10"/>
  <c r="W175" i="10"/>
  <c r="V175" i="10"/>
  <c r="U175" i="10"/>
  <c r="T175" i="10"/>
  <c r="S175" i="10"/>
  <c r="R175" i="10"/>
  <c r="Q175" i="10"/>
  <c r="P175" i="10"/>
  <c r="O175" i="10"/>
  <c r="N175" i="10"/>
  <c r="M175" i="10"/>
  <c r="L175" i="10"/>
  <c r="K175" i="10"/>
  <c r="J175" i="10"/>
  <c r="I175" i="10"/>
  <c r="H175" i="10"/>
  <c r="G175" i="10"/>
  <c r="F175" i="10"/>
  <c r="E175" i="10"/>
  <c r="D175" i="10"/>
  <c r="C175" i="10"/>
  <c r="B175" i="10"/>
  <c r="Y174" i="10"/>
  <c r="X174" i="10"/>
  <c r="W174" i="10"/>
  <c r="V174" i="10"/>
  <c r="U174" i="10"/>
  <c r="T174" i="10"/>
  <c r="S174" i="10"/>
  <c r="R174" i="10"/>
  <c r="Q174" i="10"/>
  <c r="P174" i="10"/>
  <c r="O174" i="10"/>
  <c r="N174" i="10"/>
  <c r="M174" i="10"/>
  <c r="L174" i="10"/>
  <c r="K174" i="10"/>
  <c r="J174" i="10"/>
  <c r="I174" i="10"/>
  <c r="H174" i="10"/>
  <c r="G174" i="10"/>
  <c r="F174" i="10"/>
  <c r="E174" i="10"/>
  <c r="D174" i="10"/>
  <c r="C174" i="10"/>
  <c r="B174" i="10"/>
  <c r="Y173" i="10"/>
  <c r="X173" i="10"/>
  <c r="W173" i="10"/>
  <c r="V173" i="10"/>
  <c r="U173" i="10"/>
  <c r="T173" i="10"/>
  <c r="S173" i="10"/>
  <c r="R173" i="10"/>
  <c r="Q173" i="10"/>
  <c r="P173" i="10"/>
  <c r="O173" i="10"/>
  <c r="N173" i="10"/>
  <c r="M173" i="10"/>
  <c r="L173" i="10"/>
  <c r="K173" i="10"/>
  <c r="J173" i="10"/>
  <c r="I173" i="10"/>
  <c r="H173" i="10"/>
  <c r="G173" i="10"/>
  <c r="F173" i="10"/>
  <c r="E173" i="10"/>
  <c r="D173" i="10"/>
  <c r="C173" i="10"/>
  <c r="B173" i="10"/>
  <c r="Y172" i="10"/>
  <c r="X172" i="10"/>
  <c r="W172" i="10"/>
  <c r="V172" i="10"/>
  <c r="U172" i="10"/>
  <c r="T172" i="10"/>
  <c r="S172" i="10"/>
  <c r="R172" i="10"/>
  <c r="Q172" i="10"/>
  <c r="P172" i="10"/>
  <c r="O172" i="10"/>
  <c r="N172" i="10"/>
  <c r="M172" i="10"/>
  <c r="L172" i="10"/>
  <c r="K172" i="10"/>
  <c r="J172" i="10"/>
  <c r="I172" i="10"/>
  <c r="H172" i="10"/>
  <c r="G172" i="10"/>
  <c r="F172" i="10"/>
  <c r="E172" i="10"/>
  <c r="D172" i="10"/>
  <c r="C172" i="10"/>
  <c r="B172" i="10"/>
  <c r="Y171" i="10"/>
  <c r="X171" i="10"/>
  <c r="W171" i="10"/>
  <c r="V171" i="10"/>
  <c r="U171" i="10"/>
  <c r="T171" i="10"/>
  <c r="S171" i="10"/>
  <c r="R171" i="10"/>
  <c r="Q171" i="10"/>
  <c r="P171" i="10"/>
  <c r="O171" i="10"/>
  <c r="N171" i="10"/>
  <c r="M171" i="10"/>
  <c r="L171" i="10"/>
  <c r="K171" i="10"/>
  <c r="J171" i="10"/>
  <c r="I171" i="10"/>
  <c r="H171" i="10"/>
  <c r="G171" i="10"/>
  <c r="F171" i="10"/>
  <c r="E171" i="10"/>
  <c r="D171" i="10"/>
  <c r="C171" i="10"/>
  <c r="B171" i="10"/>
  <c r="Y170" i="10"/>
  <c r="X170" i="10"/>
  <c r="W170" i="10"/>
  <c r="V170" i="10"/>
  <c r="U170" i="10"/>
  <c r="T170" i="10"/>
  <c r="S170" i="10"/>
  <c r="R170" i="10"/>
  <c r="Q170" i="10"/>
  <c r="P170" i="10"/>
  <c r="O170" i="10"/>
  <c r="N170" i="10"/>
  <c r="M170" i="10"/>
  <c r="L170" i="10"/>
  <c r="K170" i="10"/>
  <c r="J170" i="10"/>
  <c r="I170" i="10"/>
  <c r="H170" i="10"/>
  <c r="G170" i="10"/>
  <c r="F170" i="10"/>
  <c r="E170" i="10"/>
  <c r="D170" i="10"/>
  <c r="C170" i="10"/>
  <c r="B170" i="10"/>
  <c r="Y169" i="10"/>
  <c r="X169" i="10"/>
  <c r="W169" i="10"/>
  <c r="V169" i="10"/>
  <c r="U169" i="10"/>
  <c r="T169" i="10"/>
  <c r="S169" i="10"/>
  <c r="R169" i="10"/>
  <c r="Q169" i="10"/>
  <c r="P169" i="10"/>
  <c r="O169" i="10"/>
  <c r="N169" i="10"/>
  <c r="M169" i="10"/>
  <c r="L169" i="10"/>
  <c r="K169" i="10"/>
  <c r="J169" i="10"/>
  <c r="I169" i="10"/>
  <c r="H169" i="10"/>
  <c r="G169" i="10"/>
  <c r="F169" i="10"/>
  <c r="E169" i="10"/>
  <c r="D169" i="10"/>
  <c r="C169" i="10"/>
  <c r="B169" i="10"/>
  <c r="Y168" i="10"/>
  <c r="X168" i="10"/>
  <c r="W168" i="10"/>
  <c r="V168" i="10"/>
  <c r="U168" i="10"/>
  <c r="T168" i="10"/>
  <c r="S168" i="10"/>
  <c r="R168" i="10"/>
  <c r="Q168" i="10"/>
  <c r="P168" i="10"/>
  <c r="O168" i="10"/>
  <c r="N168" i="10"/>
  <c r="M168" i="10"/>
  <c r="L168" i="10"/>
  <c r="K168" i="10"/>
  <c r="J168" i="10"/>
  <c r="I168" i="10"/>
  <c r="H168" i="10"/>
  <c r="G168" i="10"/>
  <c r="F168" i="10"/>
  <c r="E168" i="10"/>
  <c r="D168" i="10"/>
  <c r="C168" i="10"/>
  <c r="B168" i="10"/>
  <c r="Y167" i="10"/>
  <c r="X167" i="10"/>
  <c r="W167" i="10"/>
  <c r="V167" i="10"/>
  <c r="U167" i="10"/>
  <c r="T167" i="10"/>
  <c r="S167" i="10"/>
  <c r="R167" i="10"/>
  <c r="Q167" i="10"/>
  <c r="P167" i="10"/>
  <c r="O167" i="10"/>
  <c r="N167" i="10"/>
  <c r="M167" i="10"/>
  <c r="L167" i="10"/>
  <c r="K167" i="10"/>
  <c r="J167" i="10"/>
  <c r="I167" i="10"/>
  <c r="H167" i="10"/>
  <c r="G167" i="10"/>
  <c r="F167" i="10"/>
  <c r="E167" i="10"/>
  <c r="D167" i="10"/>
  <c r="C167" i="10"/>
  <c r="B167" i="10"/>
  <c r="Y166" i="10"/>
  <c r="X166" i="10"/>
  <c r="W166" i="10"/>
  <c r="V166" i="10"/>
  <c r="U166" i="10"/>
  <c r="T166" i="10"/>
  <c r="S166" i="10"/>
  <c r="R166" i="10"/>
  <c r="Q166" i="10"/>
  <c r="P166" i="10"/>
  <c r="O166" i="10"/>
  <c r="N166" i="10"/>
  <c r="M166" i="10"/>
  <c r="L166" i="10"/>
  <c r="K166" i="10"/>
  <c r="J166" i="10"/>
  <c r="I166" i="10"/>
  <c r="H166" i="10"/>
  <c r="G166" i="10"/>
  <c r="F166" i="10"/>
  <c r="E166" i="10"/>
  <c r="D166" i="10"/>
  <c r="C166" i="10"/>
  <c r="B166" i="10"/>
  <c r="Y165" i="10"/>
  <c r="X165" i="10"/>
  <c r="W165" i="10"/>
  <c r="V165" i="10"/>
  <c r="U165" i="10"/>
  <c r="T165" i="10"/>
  <c r="S165" i="10"/>
  <c r="R165" i="10"/>
  <c r="Q165" i="10"/>
  <c r="P165" i="10"/>
  <c r="O165" i="10"/>
  <c r="N165" i="10"/>
  <c r="M165" i="10"/>
  <c r="L165" i="10"/>
  <c r="K165" i="10"/>
  <c r="J165" i="10"/>
  <c r="I165" i="10"/>
  <c r="H165" i="10"/>
  <c r="G165" i="10"/>
  <c r="F165" i="10"/>
  <c r="E165" i="10"/>
  <c r="D165" i="10"/>
  <c r="C165" i="10"/>
  <c r="B165" i="10"/>
  <c r="Y164" i="10"/>
  <c r="X164" i="10"/>
  <c r="W164" i="10"/>
  <c r="V164" i="10"/>
  <c r="U164" i="10"/>
  <c r="T164" i="10"/>
  <c r="S164" i="10"/>
  <c r="R164" i="10"/>
  <c r="Q164" i="10"/>
  <c r="P164" i="10"/>
  <c r="O164" i="10"/>
  <c r="N164" i="10"/>
  <c r="M164" i="10"/>
  <c r="L164" i="10"/>
  <c r="K164" i="10"/>
  <c r="J164" i="10"/>
  <c r="I164" i="10"/>
  <c r="H164" i="10"/>
  <c r="G164" i="10"/>
  <c r="F164" i="10"/>
  <c r="E164" i="10"/>
  <c r="D164" i="10"/>
  <c r="C164" i="10"/>
  <c r="B164" i="10"/>
  <c r="Y163" i="10"/>
  <c r="X163" i="10"/>
  <c r="W163" i="10"/>
  <c r="V163" i="10"/>
  <c r="U163" i="10"/>
  <c r="T163" i="10"/>
  <c r="S163" i="10"/>
  <c r="R163" i="10"/>
  <c r="Q163" i="10"/>
  <c r="P163" i="10"/>
  <c r="O163" i="10"/>
  <c r="N163" i="10"/>
  <c r="M163" i="10"/>
  <c r="L163" i="10"/>
  <c r="K163" i="10"/>
  <c r="J163" i="10"/>
  <c r="I163" i="10"/>
  <c r="H163" i="10"/>
  <c r="G163" i="10"/>
  <c r="F163" i="10"/>
  <c r="E163" i="10"/>
  <c r="D163" i="10"/>
  <c r="C163" i="10"/>
  <c r="B163" i="10"/>
  <c r="Y162" i="10"/>
  <c r="X162" i="10"/>
  <c r="W162" i="10"/>
  <c r="V162" i="10"/>
  <c r="U162" i="10"/>
  <c r="T162" i="10"/>
  <c r="S162" i="10"/>
  <c r="R162" i="10"/>
  <c r="Q162" i="10"/>
  <c r="P162" i="10"/>
  <c r="O162" i="10"/>
  <c r="N162" i="10"/>
  <c r="M162" i="10"/>
  <c r="L162" i="10"/>
  <c r="K162" i="10"/>
  <c r="J162" i="10"/>
  <c r="I162" i="10"/>
  <c r="H162" i="10"/>
  <c r="G162" i="10"/>
  <c r="F162" i="10"/>
  <c r="E162" i="10"/>
  <c r="D162" i="10"/>
  <c r="C162" i="10"/>
  <c r="B162" i="10"/>
  <c r="Y161" i="10"/>
  <c r="X161" i="10"/>
  <c r="W161" i="10"/>
  <c r="V161" i="10"/>
  <c r="U161" i="10"/>
  <c r="T161" i="10"/>
  <c r="S161" i="10"/>
  <c r="R161" i="10"/>
  <c r="Q161" i="10"/>
  <c r="P161" i="10"/>
  <c r="O161" i="10"/>
  <c r="N161" i="10"/>
  <c r="M161" i="10"/>
  <c r="L161" i="10"/>
  <c r="K161" i="10"/>
  <c r="J161" i="10"/>
  <c r="I161" i="10"/>
  <c r="H161" i="10"/>
  <c r="G161" i="10"/>
  <c r="F161" i="10"/>
  <c r="E161" i="10"/>
  <c r="D161" i="10"/>
  <c r="C161" i="10"/>
  <c r="B161" i="10"/>
  <c r="Y160" i="10"/>
  <c r="X160" i="10"/>
  <c r="W160" i="10"/>
  <c r="V160" i="10"/>
  <c r="U160" i="10"/>
  <c r="T160" i="10"/>
  <c r="S160" i="10"/>
  <c r="R160" i="10"/>
  <c r="Q160" i="10"/>
  <c r="P160" i="10"/>
  <c r="O160" i="10"/>
  <c r="N160" i="10"/>
  <c r="M160" i="10"/>
  <c r="L160" i="10"/>
  <c r="K160" i="10"/>
  <c r="J160" i="10"/>
  <c r="I160" i="10"/>
  <c r="H160" i="10"/>
  <c r="G160" i="10"/>
  <c r="F160" i="10"/>
  <c r="E160" i="10"/>
  <c r="D160" i="10"/>
  <c r="C160" i="10"/>
  <c r="B160" i="10"/>
  <c r="Y159" i="10"/>
  <c r="X159" i="10"/>
  <c r="W159" i="10"/>
  <c r="V159" i="10"/>
  <c r="U159" i="10"/>
  <c r="T159" i="10"/>
  <c r="S159" i="10"/>
  <c r="R159" i="10"/>
  <c r="Q159" i="10"/>
  <c r="P159" i="10"/>
  <c r="O159" i="10"/>
  <c r="N159" i="10"/>
  <c r="M159" i="10"/>
  <c r="L159" i="10"/>
  <c r="K159" i="10"/>
  <c r="J159" i="10"/>
  <c r="I159" i="10"/>
  <c r="H159" i="10"/>
  <c r="G159" i="10"/>
  <c r="F159" i="10"/>
  <c r="E159" i="10"/>
  <c r="D159" i="10"/>
  <c r="C159" i="10"/>
  <c r="B159" i="10"/>
  <c r="Y158" i="10"/>
  <c r="X158" i="10"/>
  <c r="W158" i="10"/>
  <c r="V158" i="10"/>
  <c r="U158" i="10"/>
  <c r="T158" i="10"/>
  <c r="S158" i="10"/>
  <c r="R158" i="10"/>
  <c r="Q158" i="10"/>
  <c r="P158" i="10"/>
  <c r="O158" i="10"/>
  <c r="N158" i="10"/>
  <c r="M158" i="10"/>
  <c r="L158" i="10"/>
  <c r="K158" i="10"/>
  <c r="J158" i="10"/>
  <c r="I158" i="10"/>
  <c r="H158" i="10"/>
  <c r="G158" i="10"/>
  <c r="F158" i="10"/>
  <c r="E158" i="10"/>
  <c r="D158" i="10"/>
  <c r="C158" i="10"/>
  <c r="B158" i="10"/>
  <c r="Y157" i="10"/>
  <c r="X157" i="10"/>
  <c r="W157" i="10"/>
  <c r="V157" i="10"/>
  <c r="U157" i="10"/>
  <c r="T157" i="10"/>
  <c r="S157" i="10"/>
  <c r="R157" i="10"/>
  <c r="Q157" i="10"/>
  <c r="P157" i="10"/>
  <c r="O157" i="10"/>
  <c r="N157" i="10"/>
  <c r="M157" i="10"/>
  <c r="L157" i="10"/>
  <c r="K157" i="10"/>
  <c r="J157" i="10"/>
  <c r="I157" i="10"/>
  <c r="H157" i="10"/>
  <c r="G157" i="10"/>
  <c r="F157" i="10"/>
  <c r="E157" i="10"/>
  <c r="D157" i="10"/>
  <c r="C157" i="10"/>
  <c r="B157" i="10"/>
  <c r="Y156" i="10"/>
  <c r="X156" i="10"/>
  <c r="W156" i="10"/>
  <c r="V156" i="10"/>
  <c r="U156" i="10"/>
  <c r="T156" i="10"/>
  <c r="S156" i="10"/>
  <c r="R156" i="10"/>
  <c r="Q156" i="10"/>
  <c r="P156" i="10"/>
  <c r="O156" i="10"/>
  <c r="N156" i="10"/>
  <c r="M156" i="10"/>
  <c r="L156" i="10"/>
  <c r="K156" i="10"/>
  <c r="J156" i="10"/>
  <c r="I156" i="10"/>
  <c r="H156" i="10"/>
  <c r="G156" i="10"/>
  <c r="F156" i="10"/>
  <c r="E156" i="10"/>
  <c r="D156" i="10"/>
  <c r="C156" i="10"/>
  <c r="B156" i="10"/>
  <c r="Y155" i="10"/>
  <c r="X155" i="10"/>
  <c r="W155" i="10"/>
  <c r="V155" i="10"/>
  <c r="U155" i="10"/>
  <c r="T155" i="10"/>
  <c r="S155" i="10"/>
  <c r="R155" i="10"/>
  <c r="Q155" i="10"/>
  <c r="P155" i="10"/>
  <c r="O155" i="10"/>
  <c r="N155" i="10"/>
  <c r="M155" i="10"/>
  <c r="L155" i="10"/>
  <c r="K155" i="10"/>
  <c r="J155" i="10"/>
  <c r="I155" i="10"/>
  <c r="H155" i="10"/>
  <c r="G155" i="10"/>
  <c r="F155" i="10"/>
  <c r="E155" i="10"/>
  <c r="D155" i="10"/>
  <c r="C155" i="10"/>
  <c r="B155" i="10"/>
  <c r="Y154" i="10"/>
  <c r="X154" i="10"/>
  <c r="W154" i="10"/>
  <c r="V154" i="10"/>
  <c r="U154" i="10"/>
  <c r="T154" i="10"/>
  <c r="S154" i="10"/>
  <c r="R154" i="10"/>
  <c r="Q154" i="10"/>
  <c r="P154" i="10"/>
  <c r="O154" i="10"/>
  <c r="N154" i="10"/>
  <c r="M154" i="10"/>
  <c r="L154" i="10"/>
  <c r="K154" i="10"/>
  <c r="J154" i="10"/>
  <c r="I154" i="10"/>
  <c r="H154" i="10"/>
  <c r="G154" i="10"/>
  <c r="F154" i="10"/>
  <c r="E154" i="10"/>
  <c r="D154" i="10"/>
  <c r="C154" i="10"/>
  <c r="B154" i="10"/>
  <c r="Y153" i="10"/>
  <c r="X153" i="10"/>
  <c r="W153" i="10"/>
  <c r="V153" i="10"/>
  <c r="U153" i="10"/>
  <c r="T153" i="10"/>
  <c r="S153" i="10"/>
  <c r="R153" i="10"/>
  <c r="Q153" i="10"/>
  <c r="P153" i="10"/>
  <c r="O153" i="10"/>
  <c r="N153" i="10"/>
  <c r="M153" i="10"/>
  <c r="L153" i="10"/>
  <c r="K153" i="10"/>
  <c r="J153" i="10"/>
  <c r="I153" i="10"/>
  <c r="H153" i="10"/>
  <c r="G153" i="10"/>
  <c r="F153" i="10"/>
  <c r="E153" i="10"/>
  <c r="D153" i="10"/>
  <c r="C153" i="10"/>
  <c r="B153" i="10"/>
  <c r="Y152" i="10"/>
  <c r="X152" i="10"/>
  <c r="W152" i="10"/>
  <c r="V152" i="10"/>
  <c r="U152" i="10"/>
  <c r="T152" i="10"/>
  <c r="S152" i="10"/>
  <c r="R152" i="10"/>
  <c r="Q152" i="10"/>
  <c r="P152" i="10"/>
  <c r="O152" i="10"/>
  <c r="N152" i="10"/>
  <c r="M152" i="10"/>
  <c r="L152" i="10"/>
  <c r="K152" i="10"/>
  <c r="J152" i="10"/>
  <c r="I152" i="10"/>
  <c r="H152" i="10"/>
  <c r="G152" i="10"/>
  <c r="F152" i="10"/>
  <c r="E152" i="10"/>
  <c r="D152" i="10"/>
  <c r="C152" i="10"/>
  <c r="B152" i="10"/>
  <c r="Y151" i="10"/>
  <c r="X151" i="10"/>
  <c r="W151" i="10"/>
  <c r="V151" i="10"/>
  <c r="U151" i="10"/>
  <c r="T151" i="10"/>
  <c r="S151" i="10"/>
  <c r="R151" i="10"/>
  <c r="Q151" i="10"/>
  <c r="P151" i="10"/>
  <c r="O151" i="10"/>
  <c r="N151" i="10"/>
  <c r="M151" i="10"/>
  <c r="L151" i="10"/>
  <c r="K151" i="10"/>
  <c r="J151" i="10"/>
  <c r="I151" i="10"/>
  <c r="H151" i="10"/>
  <c r="G151" i="10"/>
  <c r="F151" i="10"/>
  <c r="E151" i="10"/>
  <c r="D151" i="10"/>
  <c r="C151" i="10"/>
  <c r="B151" i="10"/>
  <c r="Y150" i="10"/>
  <c r="X150" i="10"/>
  <c r="W150" i="10"/>
  <c r="V150" i="10"/>
  <c r="U150" i="10"/>
  <c r="T150" i="10"/>
  <c r="S150" i="10"/>
  <c r="R150" i="10"/>
  <c r="Q150" i="10"/>
  <c r="P150" i="10"/>
  <c r="O150" i="10"/>
  <c r="N150" i="10"/>
  <c r="M150" i="10"/>
  <c r="L150" i="10"/>
  <c r="K150" i="10"/>
  <c r="J150" i="10"/>
  <c r="I150" i="10"/>
  <c r="H150" i="10"/>
  <c r="G150" i="10"/>
  <c r="F150" i="10"/>
  <c r="E150" i="10"/>
  <c r="D150" i="10"/>
  <c r="C150" i="10"/>
  <c r="B150" i="10"/>
  <c r="Y149" i="10"/>
  <c r="X149" i="10"/>
  <c r="W149" i="10"/>
  <c r="V149" i="10"/>
  <c r="U149" i="10"/>
  <c r="T149" i="10"/>
  <c r="S149" i="10"/>
  <c r="R149" i="10"/>
  <c r="Q149" i="10"/>
  <c r="P149" i="10"/>
  <c r="O149" i="10"/>
  <c r="N149" i="10"/>
  <c r="M149" i="10"/>
  <c r="L149" i="10"/>
  <c r="K149" i="10"/>
  <c r="J149" i="10"/>
  <c r="I149" i="10"/>
  <c r="H149" i="10"/>
  <c r="G149" i="10"/>
  <c r="F149" i="10"/>
  <c r="E149" i="10"/>
  <c r="D149" i="10"/>
  <c r="C149" i="10"/>
  <c r="B149" i="10"/>
  <c r="Y148" i="10"/>
  <c r="X148" i="10"/>
  <c r="W148" i="10"/>
  <c r="V148" i="10"/>
  <c r="U148" i="10"/>
  <c r="T148" i="10"/>
  <c r="S148" i="10"/>
  <c r="R148" i="10"/>
  <c r="Q148" i="10"/>
  <c r="P148" i="10"/>
  <c r="O148" i="10"/>
  <c r="N148" i="10"/>
  <c r="M148" i="10"/>
  <c r="L148" i="10"/>
  <c r="K148" i="10"/>
  <c r="J148" i="10"/>
  <c r="I148" i="10"/>
  <c r="H148" i="10"/>
  <c r="G148" i="10"/>
  <c r="F148" i="10"/>
  <c r="E148" i="10"/>
  <c r="D148" i="10"/>
  <c r="C148" i="10"/>
  <c r="B148" i="10"/>
  <c r="Y147" i="10"/>
  <c r="X147" i="10"/>
  <c r="W147" i="10"/>
  <c r="V147" i="10"/>
  <c r="U147" i="10"/>
  <c r="T147" i="10"/>
  <c r="S147" i="10"/>
  <c r="R147" i="10"/>
  <c r="Q147" i="10"/>
  <c r="P147" i="10"/>
  <c r="O147" i="10"/>
  <c r="N147" i="10"/>
  <c r="M147" i="10"/>
  <c r="L147" i="10"/>
  <c r="K147" i="10"/>
  <c r="J147" i="10"/>
  <c r="I147" i="10"/>
  <c r="H147" i="10"/>
  <c r="G147" i="10"/>
  <c r="F147" i="10"/>
  <c r="E147" i="10"/>
  <c r="D147" i="10"/>
  <c r="C147" i="10"/>
  <c r="B147" i="10"/>
  <c r="Y146" i="10"/>
  <c r="X146" i="10"/>
  <c r="W146" i="10"/>
  <c r="V146" i="10"/>
  <c r="U146" i="10"/>
  <c r="T146" i="10"/>
  <c r="S146" i="10"/>
  <c r="R146" i="10"/>
  <c r="Q146" i="10"/>
  <c r="P146" i="10"/>
  <c r="O146" i="10"/>
  <c r="N146" i="10"/>
  <c r="M146" i="10"/>
  <c r="L146" i="10"/>
  <c r="K146" i="10"/>
  <c r="J146" i="10"/>
  <c r="I146" i="10"/>
  <c r="H146" i="10"/>
  <c r="G146" i="10"/>
  <c r="F146" i="10"/>
  <c r="E146" i="10"/>
  <c r="D146" i="10"/>
  <c r="C146" i="10"/>
  <c r="B146" i="10"/>
  <c r="Y145" i="10"/>
  <c r="X145" i="10"/>
  <c r="W145" i="10"/>
  <c r="V145" i="10"/>
  <c r="U145" i="10"/>
  <c r="T145" i="10"/>
  <c r="S145" i="10"/>
  <c r="R145" i="10"/>
  <c r="Q145" i="10"/>
  <c r="P145" i="10"/>
  <c r="O145" i="10"/>
  <c r="N145" i="10"/>
  <c r="M145" i="10"/>
  <c r="L145" i="10"/>
  <c r="K145" i="10"/>
  <c r="J145" i="10"/>
  <c r="I145" i="10"/>
  <c r="H145" i="10"/>
  <c r="G145" i="10"/>
  <c r="F145" i="10"/>
  <c r="E145" i="10"/>
  <c r="D145" i="10"/>
  <c r="C145" i="10"/>
  <c r="B145" i="10"/>
  <c r="Y144" i="10"/>
  <c r="X144" i="10"/>
  <c r="W144" i="10"/>
  <c r="V144" i="10"/>
  <c r="U144" i="10"/>
  <c r="T144" i="10"/>
  <c r="S144" i="10"/>
  <c r="R144" i="10"/>
  <c r="Q144" i="10"/>
  <c r="P144" i="10"/>
  <c r="O144" i="10"/>
  <c r="N144" i="10"/>
  <c r="M144" i="10"/>
  <c r="L144" i="10"/>
  <c r="K144" i="10"/>
  <c r="J144" i="10"/>
  <c r="I144" i="10"/>
  <c r="H144" i="10"/>
  <c r="G144" i="10"/>
  <c r="F144" i="10"/>
  <c r="E144" i="10"/>
  <c r="D144" i="10"/>
  <c r="C144" i="10"/>
  <c r="B144" i="10"/>
  <c r="Y143" i="10"/>
  <c r="X143" i="10"/>
  <c r="W143" i="10"/>
  <c r="V143" i="10"/>
  <c r="U143" i="10"/>
  <c r="T143" i="10"/>
  <c r="S143" i="10"/>
  <c r="R143" i="10"/>
  <c r="Q143" i="10"/>
  <c r="P143" i="10"/>
  <c r="O143" i="10"/>
  <c r="N143" i="10"/>
  <c r="M143" i="10"/>
  <c r="L143" i="10"/>
  <c r="K143" i="10"/>
  <c r="J143" i="10"/>
  <c r="I143" i="10"/>
  <c r="H143" i="10"/>
  <c r="G143" i="10"/>
  <c r="F143" i="10"/>
  <c r="E143" i="10"/>
  <c r="D143" i="10"/>
  <c r="C143" i="10"/>
  <c r="B143" i="10"/>
  <c r="Y142" i="10"/>
  <c r="X142" i="10"/>
  <c r="W142" i="10"/>
  <c r="V142" i="10"/>
  <c r="U142" i="10"/>
  <c r="T142" i="10"/>
  <c r="S142" i="10"/>
  <c r="R142" i="10"/>
  <c r="Q142" i="10"/>
  <c r="P142" i="10"/>
  <c r="O142" i="10"/>
  <c r="N142" i="10"/>
  <c r="M142" i="10"/>
  <c r="L142" i="10"/>
  <c r="K142" i="10"/>
  <c r="J142" i="10"/>
  <c r="I142" i="10"/>
  <c r="H142" i="10"/>
  <c r="G142" i="10"/>
  <c r="F142" i="10"/>
  <c r="E142" i="10"/>
  <c r="D142" i="10"/>
  <c r="C142" i="10"/>
  <c r="B142" i="10"/>
  <c r="Y141" i="10"/>
  <c r="X141" i="10"/>
  <c r="W141" i="10"/>
  <c r="V141" i="10"/>
  <c r="U141" i="10"/>
  <c r="T141" i="10"/>
  <c r="S141" i="10"/>
  <c r="R141" i="10"/>
  <c r="Q141" i="10"/>
  <c r="P141" i="10"/>
  <c r="O141" i="10"/>
  <c r="N141" i="10"/>
  <c r="M141" i="10"/>
  <c r="L141" i="10"/>
  <c r="K141" i="10"/>
  <c r="J141" i="10"/>
  <c r="I141" i="10"/>
  <c r="H141" i="10"/>
  <c r="G141" i="10"/>
  <c r="F141" i="10"/>
  <c r="E141" i="10"/>
  <c r="D141" i="10"/>
  <c r="C141" i="10"/>
  <c r="B141" i="10"/>
  <c r="Y140" i="10"/>
  <c r="X140" i="10"/>
  <c r="W140" i="10"/>
  <c r="V140" i="10"/>
  <c r="U140" i="10"/>
  <c r="T140" i="10"/>
  <c r="S140" i="10"/>
  <c r="R140" i="10"/>
  <c r="Q140" i="10"/>
  <c r="P140" i="10"/>
  <c r="O140" i="10"/>
  <c r="N140" i="10"/>
  <c r="M140" i="10"/>
  <c r="L140" i="10"/>
  <c r="K140" i="10"/>
  <c r="J140" i="10"/>
  <c r="I140" i="10"/>
  <c r="H140" i="10"/>
  <c r="G140" i="10"/>
  <c r="F140" i="10"/>
  <c r="E140" i="10"/>
  <c r="D140" i="10"/>
  <c r="C140" i="10"/>
  <c r="B140" i="10"/>
  <c r="Y139" i="10"/>
  <c r="X139" i="10"/>
  <c r="W139" i="10"/>
  <c r="V139" i="10"/>
  <c r="U139" i="10"/>
  <c r="T139" i="10"/>
  <c r="S139" i="10"/>
  <c r="R139" i="10"/>
  <c r="Q139" i="10"/>
  <c r="P139" i="10"/>
  <c r="O139" i="10"/>
  <c r="N139" i="10"/>
  <c r="M139" i="10"/>
  <c r="L139" i="10"/>
  <c r="K139" i="10"/>
  <c r="J139" i="10"/>
  <c r="I139" i="10"/>
  <c r="H139" i="10"/>
  <c r="G139" i="10"/>
  <c r="F139" i="10"/>
  <c r="E139" i="10"/>
  <c r="D139" i="10"/>
  <c r="C139" i="10"/>
  <c r="B139" i="10"/>
  <c r="Y138" i="10"/>
  <c r="X138" i="10"/>
  <c r="W138" i="10"/>
  <c r="V138" i="10"/>
  <c r="U138" i="10"/>
  <c r="T138" i="10"/>
  <c r="S138" i="10"/>
  <c r="R138" i="10"/>
  <c r="Q138" i="10"/>
  <c r="P138" i="10"/>
  <c r="O138" i="10"/>
  <c r="N138" i="10"/>
  <c r="M138" i="10"/>
  <c r="L138" i="10"/>
  <c r="K138" i="10"/>
  <c r="J138" i="10"/>
  <c r="I138" i="10"/>
  <c r="H138" i="10"/>
  <c r="G138" i="10"/>
  <c r="F138" i="10"/>
  <c r="E138" i="10"/>
  <c r="D138" i="10"/>
  <c r="C138" i="10"/>
  <c r="B138" i="10"/>
  <c r="Y137" i="10"/>
  <c r="X137" i="10"/>
  <c r="W137" i="10"/>
  <c r="V137" i="10"/>
  <c r="U137" i="10"/>
  <c r="T137" i="10"/>
  <c r="S137" i="10"/>
  <c r="R137" i="10"/>
  <c r="Q137" i="10"/>
  <c r="P137" i="10"/>
  <c r="O137" i="10"/>
  <c r="N137" i="10"/>
  <c r="M137" i="10"/>
  <c r="L137" i="10"/>
  <c r="K137" i="10"/>
  <c r="J137" i="10"/>
  <c r="I137" i="10"/>
  <c r="H137" i="10"/>
  <c r="G137" i="10"/>
  <c r="F137" i="10"/>
  <c r="E137" i="10"/>
  <c r="D137" i="10"/>
  <c r="C137" i="10"/>
  <c r="B137" i="10"/>
  <c r="Y136" i="10"/>
  <c r="X136" i="10"/>
  <c r="W136" i="10"/>
  <c r="V136" i="10"/>
  <c r="U136" i="10"/>
  <c r="T136" i="10"/>
  <c r="S136" i="10"/>
  <c r="R136" i="10"/>
  <c r="Q136" i="10"/>
  <c r="P136" i="10"/>
  <c r="O136" i="10"/>
  <c r="N136" i="10"/>
  <c r="M136" i="10"/>
  <c r="L136" i="10"/>
  <c r="K136" i="10"/>
  <c r="J136" i="10"/>
  <c r="I136" i="10"/>
  <c r="H136" i="10"/>
  <c r="G136" i="10"/>
  <c r="F136" i="10"/>
  <c r="E136" i="10"/>
  <c r="D136" i="10"/>
  <c r="C136" i="10"/>
  <c r="B136" i="10"/>
  <c r="Y135" i="10"/>
  <c r="X135" i="10"/>
  <c r="W135" i="10"/>
  <c r="V135" i="10"/>
  <c r="U135" i="10"/>
  <c r="T135" i="10"/>
  <c r="S135" i="10"/>
  <c r="R135" i="10"/>
  <c r="Q135" i="10"/>
  <c r="P135" i="10"/>
  <c r="O135" i="10"/>
  <c r="N135" i="10"/>
  <c r="M135" i="10"/>
  <c r="L135" i="10"/>
  <c r="K135" i="10"/>
  <c r="J135" i="10"/>
  <c r="I135" i="10"/>
  <c r="H135" i="10"/>
  <c r="G135" i="10"/>
  <c r="F135" i="10"/>
  <c r="E135" i="10"/>
  <c r="D135" i="10"/>
  <c r="C135" i="10"/>
  <c r="B135" i="10"/>
  <c r="Y134" i="10"/>
  <c r="X134" i="10"/>
  <c r="W134" i="10"/>
  <c r="V134" i="10"/>
  <c r="U134" i="10"/>
  <c r="T134" i="10"/>
  <c r="S134" i="10"/>
  <c r="R134" i="10"/>
  <c r="Q134" i="10"/>
  <c r="P134" i="10"/>
  <c r="O134" i="10"/>
  <c r="N134" i="10"/>
  <c r="M134" i="10"/>
  <c r="L134" i="10"/>
  <c r="K134" i="10"/>
  <c r="J134" i="10"/>
  <c r="I134" i="10"/>
  <c r="H134" i="10"/>
  <c r="G134" i="10"/>
  <c r="F134" i="10"/>
  <c r="E134" i="10"/>
  <c r="D134" i="10"/>
  <c r="C134" i="10"/>
  <c r="B134" i="10"/>
  <c r="Y133" i="10"/>
  <c r="X133" i="10"/>
  <c r="W133" i="10"/>
  <c r="V133" i="10"/>
  <c r="U133" i="10"/>
  <c r="T133" i="10"/>
  <c r="S133" i="10"/>
  <c r="R133" i="10"/>
  <c r="Q133" i="10"/>
  <c r="P133" i="10"/>
  <c r="O133" i="10"/>
  <c r="N133" i="10"/>
  <c r="M133" i="10"/>
  <c r="L133" i="10"/>
  <c r="K133" i="10"/>
  <c r="J133" i="10"/>
  <c r="I133" i="10"/>
  <c r="H133" i="10"/>
  <c r="G133" i="10"/>
  <c r="F133" i="10"/>
  <c r="E133" i="10"/>
  <c r="D133" i="10"/>
  <c r="C133" i="10"/>
  <c r="B133" i="10"/>
  <c r="Y132" i="10"/>
  <c r="X132" i="10"/>
  <c r="W132" i="10"/>
  <c r="V132" i="10"/>
  <c r="U132" i="10"/>
  <c r="T132" i="10"/>
  <c r="S132" i="10"/>
  <c r="R132" i="10"/>
  <c r="Q132" i="10"/>
  <c r="P132" i="10"/>
  <c r="O132" i="10"/>
  <c r="N132" i="10"/>
  <c r="M132" i="10"/>
  <c r="L132" i="10"/>
  <c r="K132" i="10"/>
  <c r="J132" i="10"/>
  <c r="I132" i="10"/>
  <c r="H132" i="10"/>
  <c r="G132" i="10"/>
  <c r="F132" i="10"/>
  <c r="E132" i="10"/>
  <c r="D132" i="10"/>
  <c r="C132" i="10"/>
  <c r="B132" i="10"/>
  <c r="Y131" i="10"/>
  <c r="X131" i="10"/>
  <c r="W131" i="10"/>
  <c r="V131" i="10"/>
  <c r="U131" i="10"/>
  <c r="T131" i="10"/>
  <c r="S131" i="10"/>
  <c r="R131" i="10"/>
  <c r="Q131" i="10"/>
  <c r="P131" i="10"/>
  <c r="O131" i="10"/>
  <c r="N131" i="10"/>
  <c r="M131" i="10"/>
  <c r="L131" i="10"/>
  <c r="K131" i="10"/>
  <c r="J131" i="10"/>
  <c r="I131" i="10"/>
  <c r="H131" i="10"/>
  <c r="G131" i="10"/>
  <c r="F131" i="10"/>
  <c r="E131" i="10"/>
  <c r="D131" i="10"/>
  <c r="C131" i="10"/>
  <c r="B131" i="10"/>
  <c r="Y130" i="10"/>
  <c r="X130" i="10"/>
  <c r="W130" i="10"/>
  <c r="V130" i="10"/>
  <c r="U130" i="10"/>
  <c r="T130" i="10"/>
  <c r="S130" i="10"/>
  <c r="R130" i="10"/>
  <c r="Q130" i="10"/>
  <c r="P130" i="10"/>
  <c r="O130" i="10"/>
  <c r="N130" i="10"/>
  <c r="M130" i="10"/>
  <c r="L130" i="10"/>
  <c r="K130" i="10"/>
  <c r="J130" i="10"/>
  <c r="I130" i="10"/>
  <c r="H130" i="10"/>
  <c r="G130" i="10"/>
  <c r="F130" i="10"/>
  <c r="E130" i="10"/>
  <c r="D130" i="10"/>
  <c r="C130" i="10"/>
  <c r="B130" i="10"/>
  <c r="Y129" i="10"/>
  <c r="X129" i="10"/>
  <c r="W129" i="10"/>
  <c r="V129" i="10"/>
  <c r="U129" i="10"/>
  <c r="T129" i="10"/>
  <c r="S129" i="10"/>
  <c r="R129" i="10"/>
  <c r="Q129" i="10"/>
  <c r="P129" i="10"/>
  <c r="O129" i="10"/>
  <c r="N129" i="10"/>
  <c r="M129" i="10"/>
  <c r="L129" i="10"/>
  <c r="K129" i="10"/>
  <c r="J129" i="10"/>
  <c r="I129" i="10"/>
  <c r="H129" i="10"/>
  <c r="G129" i="10"/>
  <c r="F129" i="10"/>
  <c r="E129" i="10"/>
  <c r="D129" i="10"/>
  <c r="C129" i="10"/>
  <c r="B129" i="10"/>
  <c r="Y128" i="10"/>
  <c r="X128" i="10"/>
  <c r="W128" i="10"/>
  <c r="V128" i="10"/>
  <c r="U128" i="10"/>
  <c r="T128" i="10"/>
  <c r="S128" i="10"/>
  <c r="R128" i="10"/>
  <c r="Q128" i="10"/>
  <c r="P128" i="10"/>
  <c r="O128" i="10"/>
  <c r="N128" i="10"/>
  <c r="M128" i="10"/>
  <c r="L128" i="10"/>
  <c r="K128" i="10"/>
  <c r="J128" i="10"/>
  <c r="I128" i="10"/>
  <c r="H128" i="10"/>
  <c r="G128" i="10"/>
  <c r="F128" i="10"/>
  <c r="E128" i="10"/>
  <c r="D128" i="10"/>
  <c r="C128" i="10"/>
  <c r="B128" i="10"/>
  <c r="Y127" i="10"/>
  <c r="X127" i="10"/>
  <c r="W127" i="10"/>
  <c r="V127" i="10"/>
  <c r="U127" i="10"/>
  <c r="T127" i="10"/>
  <c r="S127" i="10"/>
  <c r="R127" i="10"/>
  <c r="Q127" i="10"/>
  <c r="P127" i="10"/>
  <c r="O127" i="10"/>
  <c r="N127" i="10"/>
  <c r="M127" i="10"/>
  <c r="L127" i="10"/>
  <c r="K127" i="10"/>
  <c r="J127" i="10"/>
  <c r="I127" i="10"/>
  <c r="H127" i="10"/>
  <c r="G127" i="10"/>
  <c r="F127" i="10"/>
  <c r="E127" i="10"/>
  <c r="D127" i="10"/>
  <c r="C127" i="10"/>
  <c r="B127" i="10"/>
  <c r="Y126" i="10"/>
  <c r="X126" i="10"/>
  <c r="W126" i="10"/>
  <c r="V126" i="10"/>
  <c r="U126" i="10"/>
  <c r="T126" i="10"/>
  <c r="S126" i="10"/>
  <c r="R126" i="10"/>
  <c r="Q126" i="10"/>
  <c r="P126" i="10"/>
  <c r="O126" i="10"/>
  <c r="N126" i="10"/>
  <c r="M126" i="10"/>
  <c r="L126" i="10"/>
  <c r="K126" i="10"/>
  <c r="J126" i="10"/>
  <c r="I126" i="10"/>
  <c r="H126" i="10"/>
  <c r="G126" i="10"/>
  <c r="F126" i="10"/>
  <c r="E126" i="10"/>
  <c r="D126" i="10"/>
  <c r="C126" i="10"/>
  <c r="B126" i="10"/>
  <c r="Y125" i="10"/>
  <c r="X125" i="10"/>
  <c r="W125" i="10"/>
  <c r="V125" i="10"/>
  <c r="U125" i="10"/>
  <c r="T125" i="10"/>
  <c r="S125" i="10"/>
  <c r="R125" i="10"/>
  <c r="Q125" i="10"/>
  <c r="P125" i="10"/>
  <c r="O125" i="10"/>
  <c r="N125" i="10"/>
  <c r="M125" i="10"/>
  <c r="L125" i="10"/>
  <c r="K125" i="10"/>
  <c r="J125" i="10"/>
  <c r="I125" i="10"/>
  <c r="H125" i="10"/>
  <c r="G125" i="10"/>
  <c r="F125" i="10"/>
  <c r="E125" i="10"/>
  <c r="D125" i="10"/>
  <c r="C125" i="10"/>
  <c r="B125" i="10"/>
  <c r="Y124" i="10"/>
  <c r="X124" i="10"/>
  <c r="W124" i="10"/>
  <c r="V124" i="10"/>
  <c r="U124" i="10"/>
  <c r="T124" i="10"/>
  <c r="S124" i="10"/>
  <c r="R124" i="10"/>
  <c r="Q124" i="10"/>
  <c r="P124" i="10"/>
  <c r="O124" i="10"/>
  <c r="N124" i="10"/>
  <c r="M124" i="10"/>
  <c r="L124" i="10"/>
  <c r="K124" i="10"/>
  <c r="J124" i="10"/>
  <c r="I124" i="10"/>
  <c r="H124" i="10"/>
  <c r="G124" i="10"/>
  <c r="F124" i="10"/>
  <c r="E124" i="10"/>
  <c r="D124" i="10"/>
  <c r="C124" i="10"/>
  <c r="B124" i="10"/>
  <c r="Y123" i="10"/>
  <c r="X123" i="10"/>
  <c r="W123" i="10"/>
  <c r="V123" i="10"/>
  <c r="U123" i="10"/>
  <c r="T123" i="10"/>
  <c r="S123" i="10"/>
  <c r="R123" i="10"/>
  <c r="Q123" i="10"/>
  <c r="P123" i="10"/>
  <c r="O123" i="10"/>
  <c r="N123" i="10"/>
  <c r="M123" i="10"/>
  <c r="L123" i="10"/>
  <c r="K123" i="10"/>
  <c r="J123" i="10"/>
  <c r="I123" i="10"/>
  <c r="H123" i="10"/>
  <c r="G123" i="10"/>
  <c r="F123" i="10"/>
  <c r="E123" i="10"/>
  <c r="D123" i="10"/>
  <c r="C123" i="10"/>
  <c r="B123" i="10"/>
  <c r="Y122" i="10"/>
  <c r="X122" i="10"/>
  <c r="W122" i="10"/>
  <c r="V122" i="10"/>
  <c r="U122" i="10"/>
  <c r="T122" i="10"/>
  <c r="S122" i="10"/>
  <c r="R122" i="10"/>
  <c r="Q122" i="10"/>
  <c r="P122" i="10"/>
  <c r="O122" i="10"/>
  <c r="N122" i="10"/>
  <c r="M122" i="10"/>
  <c r="L122" i="10"/>
  <c r="K122" i="10"/>
  <c r="J122" i="10"/>
  <c r="I122" i="10"/>
  <c r="H122" i="10"/>
  <c r="G122" i="10"/>
  <c r="F122" i="10"/>
  <c r="E122" i="10"/>
  <c r="D122" i="10"/>
  <c r="C122" i="10"/>
  <c r="B122" i="10"/>
  <c r="Y121" i="10"/>
  <c r="X121" i="10"/>
  <c r="W121" i="10"/>
  <c r="V121" i="10"/>
  <c r="U121" i="10"/>
  <c r="T121" i="10"/>
  <c r="S121" i="10"/>
  <c r="R121" i="10"/>
  <c r="Q121" i="10"/>
  <c r="P121" i="10"/>
  <c r="O121" i="10"/>
  <c r="N121" i="10"/>
  <c r="M121" i="10"/>
  <c r="L121" i="10"/>
  <c r="K121" i="10"/>
  <c r="J121" i="10"/>
  <c r="I121" i="10"/>
  <c r="H121" i="10"/>
  <c r="G121" i="10"/>
  <c r="F121" i="10"/>
  <c r="E121" i="10"/>
  <c r="D121" i="10"/>
  <c r="C121" i="10"/>
  <c r="B121" i="10"/>
  <c r="Y120" i="10"/>
  <c r="X120" i="10"/>
  <c r="W120" i="10"/>
  <c r="V120" i="10"/>
  <c r="U120" i="10"/>
  <c r="T120" i="10"/>
  <c r="S120" i="10"/>
  <c r="R120" i="10"/>
  <c r="Q120" i="10"/>
  <c r="P120" i="10"/>
  <c r="O120" i="10"/>
  <c r="N120" i="10"/>
  <c r="M120" i="10"/>
  <c r="L120" i="10"/>
  <c r="K120" i="10"/>
  <c r="J120" i="10"/>
  <c r="I120" i="10"/>
  <c r="H120" i="10"/>
  <c r="G120" i="10"/>
  <c r="F120" i="10"/>
  <c r="E120" i="10"/>
  <c r="D120" i="10"/>
  <c r="C120" i="10"/>
  <c r="B120" i="10"/>
  <c r="Y119" i="10"/>
  <c r="X119" i="10"/>
  <c r="W119" i="10"/>
  <c r="V119" i="10"/>
  <c r="U119" i="10"/>
  <c r="T119" i="10"/>
  <c r="S119" i="10"/>
  <c r="R119" i="10"/>
  <c r="Q119" i="10"/>
  <c r="P119" i="10"/>
  <c r="O119" i="10"/>
  <c r="N119" i="10"/>
  <c r="M119" i="10"/>
  <c r="L119" i="10"/>
  <c r="K119" i="10"/>
  <c r="J119" i="10"/>
  <c r="I119" i="10"/>
  <c r="H119" i="10"/>
  <c r="G119" i="10"/>
  <c r="F119" i="10"/>
  <c r="E119" i="10"/>
  <c r="D119" i="10"/>
  <c r="C119" i="10"/>
  <c r="B119" i="10"/>
  <c r="Y118" i="10"/>
  <c r="X118" i="10"/>
  <c r="W118" i="10"/>
  <c r="V118" i="10"/>
  <c r="U118" i="10"/>
  <c r="T118" i="10"/>
  <c r="S118" i="10"/>
  <c r="R118" i="10"/>
  <c r="Q118" i="10"/>
  <c r="P118" i="10"/>
  <c r="O118" i="10"/>
  <c r="N118" i="10"/>
  <c r="M118" i="10"/>
  <c r="L118" i="10"/>
  <c r="K118" i="10"/>
  <c r="J118" i="10"/>
  <c r="I118" i="10"/>
  <c r="H118" i="10"/>
  <c r="G118" i="10"/>
  <c r="F118" i="10"/>
  <c r="E118" i="10"/>
  <c r="D118" i="10"/>
  <c r="C118" i="10"/>
  <c r="B118" i="10"/>
  <c r="Y117" i="10"/>
  <c r="X117" i="10"/>
  <c r="W117" i="10"/>
  <c r="V117" i="10"/>
  <c r="U117" i="10"/>
  <c r="T117" i="10"/>
  <c r="S117" i="10"/>
  <c r="R117" i="10"/>
  <c r="Q117" i="10"/>
  <c r="P117" i="10"/>
  <c r="O117" i="10"/>
  <c r="N117" i="10"/>
  <c r="M117" i="10"/>
  <c r="L117" i="10"/>
  <c r="K117" i="10"/>
  <c r="J117" i="10"/>
  <c r="I117" i="10"/>
  <c r="H117" i="10"/>
  <c r="G117" i="10"/>
  <c r="F117" i="10"/>
  <c r="E117" i="10"/>
  <c r="D117" i="10"/>
  <c r="C117" i="10"/>
  <c r="B117" i="10"/>
  <c r="Y116" i="10"/>
  <c r="X116" i="10"/>
  <c r="W116" i="10"/>
  <c r="V116" i="10"/>
  <c r="U116" i="10"/>
  <c r="T116" i="10"/>
  <c r="S116" i="10"/>
  <c r="R116" i="10"/>
  <c r="Q116" i="10"/>
  <c r="P116" i="10"/>
  <c r="O116" i="10"/>
  <c r="N116" i="10"/>
  <c r="M116" i="10"/>
  <c r="L116" i="10"/>
  <c r="K116" i="10"/>
  <c r="J116" i="10"/>
  <c r="I116" i="10"/>
  <c r="H116" i="10"/>
  <c r="G116" i="10"/>
  <c r="F116" i="10"/>
  <c r="E116" i="10"/>
  <c r="D116" i="10"/>
  <c r="C116" i="10"/>
  <c r="B116" i="10"/>
  <c r="Y115" i="10"/>
  <c r="X115" i="10"/>
  <c r="W115" i="10"/>
  <c r="V115" i="10"/>
  <c r="U115" i="10"/>
  <c r="T115" i="10"/>
  <c r="S115" i="10"/>
  <c r="R115" i="10"/>
  <c r="Q115" i="10"/>
  <c r="P115" i="10"/>
  <c r="O115" i="10"/>
  <c r="N115" i="10"/>
  <c r="M115" i="10"/>
  <c r="L115" i="10"/>
  <c r="K115" i="10"/>
  <c r="J115" i="10"/>
  <c r="I115" i="10"/>
  <c r="H115" i="10"/>
  <c r="G115" i="10"/>
  <c r="F115" i="10"/>
  <c r="E115" i="10"/>
  <c r="D115" i="10"/>
  <c r="C115" i="10"/>
  <c r="B115" i="10"/>
  <c r="Y114" i="10"/>
  <c r="X114" i="10"/>
  <c r="W114" i="10"/>
  <c r="V114" i="10"/>
  <c r="U114" i="10"/>
  <c r="T114" i="10"/>
  <c r="S114" i="10"/>
  <c r="R114" i="10"/>
  <c r="Q114" i="10"/>
  <c r="P114" i="10"/>
  <c r="O114" i="10"/>
  <c r="N114" i="10"/>
  <c r="M114" i="10"/>
  <c r="L114" i="10"/>
  <c r="K114" i="10"/>
  <c r="J114" i="10"/>
  <c r="I114" i="10"/>
  <c r="H114" i="10"/>
  <c r="G114" i="10"/>
  <c r="F114" i="10"/>
  <c r="E114" i="10"/>
  <c r="D114" i="10"/>
  <c r="C114" i="10"/>
  <c r="B114" i="10"/>
  <c r="Y113" i="10"/>
  <c r="X113" i="10"/>
  <c r="W113" i="10"/>
  <c r="V113" i="10"/>
  <c r="U113" i="10"/>
  <c r="T113" i="10"/>
  <c r="S113" i="10"/>
  <c r="R113" i="10"/>
  <c r="Q113" i="10"/>
  <c r="P113" i="10"/>
  <c r="O113" i="10"/>
  <c r="N113" i="10"/>
  <c r="M113" i="10"/>
  <c r="L113" i="10"/>
  <c r="K113" i="10"/>
  <c r="J113" i="10"/>
  <c r="I113" i="10"/>
  <c r="H113" i="10"/>
  <c r="G113" i="10"/>
  <c r="F113" i="10"/>
  <c r="E113" i="10"/>
  <c r="D113" i="10"/>
  <c r="C113" i="10"/>
  <c r="B113" i="10"/>
  <c r="Y112" i="10"/>
  <c r="X112" i="10"/>
  <c r="W112" i="10"/>
  <c r="V112" i="10"/>
  <c r="U112" i="10"/>
  <c r="T112" i="10"/>
  <c r="S112" i="10"/>
  <c r="R112" i="10"/>
  <c r="Q112" i="10"/>
  <c r="P112" i="10"/>
  <c r="O112" i="10"/>
  <c r="N112" i="10"/>
  <c r="M112" i="10"/>
  <c r="L112" i="10"/>
  <c r="K112" i="10"/>
  <c r="J112" i="10"/>
  <c r="I112" i="10"/>
  <c r="H112" i="10"/>
  <c r="G112" i="10"/>
  <c r="F112" i="10"/>
  <c r="E112" i="10"/>
  <c r="D112" i="10"/>
  <c r="C112" i="10"/>
  <c r="B112" i="10"/>
  <c r="Y111" i="10"/>
  <c r="X111" i="10"/>
  <c r="W111" i="10"/>
  <c r="V111" i="10"/>
  <c r="U111" i="10"/>
  <c r="T111" i="10"/>
  <c r="S111" i="10"/>
  <c r="R111" i="10"/>
  <c r="Q111" i="10"/>
  <c r="P111" i="10"/>
  <c r="O111" i="10"/>
  <c r="N111" i="10"/>
  <c r="M111" i="10"/>
  <c r="L111" i="10"/>
  <c r="K111" i="10"/>
  <c r="J111" i="10"/>
  <c r="I111" i="10"/>
  <c r="H111" i="10"/>
  <c r="G111" i="10"/>
  <c r="F111" i="10"/>
  <c r="E111" i="10"/>
  <c r="D111" i="10"/>
  <c r="C111" i="10"/>
  <c r="B111" i="10"/>
  <c r="Y110" i="10"/>
  <c r="X110" i="10"/>
  <c r="W110" i="10"/>
  <c r="V110" i="10"/>
  <c r="U110" i="10"/>
  <c r="T110" i="10"/>
  <c r="S110" i="10"/>
  <c r="R110" i="10"/>
  <c r="Q110" i="10"/>
  <c r="P110" i="10"/>
  <c r="O110" i="10"/>
  <c r="N110" i="10"/>
  <c r="M110" i="10"/>
  <c r="L110" i="10"/>
  <c r="K110" i="10"/>
  <c r="J110" i="10"/>
  <c r="I110" i="10"/>
  <c r="H110" i="10"/>
  <c r="G110" i="10"/>
  <c r="F110" i="10"/>
  <c r="E110" i="10"/>
  <c r="D110" i="10"/>
  <c r="C110" i="10"/>
  <c r="B110" i="10"/>
  <c r="Y109" i="10"/>
  <c r="X109" i="10"/>
  <c r="W109" i="10"/>
  <c r="V109" i="10"/>
  <c r="U109" i="10"/>
  <c r="T109" i="10"/>
  <c r="S109" i="10"/>
  <c r="R109" i="10"/>
  <c r="Q109" i="10"/>
  <c r="P109" i="10"/>
  <c r="O109" i="10"/>
  <c r="N109" i="10"/>
  <c r="M109" i="10"/>
  <c r="L109" i="10"/>
  <c r="K109" i="10"/>
  <c r="J109" i="10"/>
  <c r="I109" i="10"/>
  <c r="H109" i="10"/>
  <c r="G109" i="10"/>
  <c r="F109" i="10"/>
  <c r="E109" i="10"/>
  <c r="D109" i="10"/>
  <c r="C109" i="10"/>
  <c r="B109" i="10"/>
  <c r="Y108" i="10"/>
  <c r="X108" i="10"/>
  <c r="W108" i="10"/>
  <c r="V108" i="10"/>
  <c r="U108" i="10"/>
  <c r="T108" i="10"/>
  <c r="S108" i="10"/>
  <c r="R108" i="10"/>
  <c r="Q108" i="10"/>
  <c r="P108" i="10"/>
  <c r="O108" i="10"/>
  <c r="N108" i="10"/>
  <c r="M108" i="10"/>
  <c r="L108" i="10"/>
  <c r="K108" i="10"/>
  <c r="J108" i="10"/>
  <c r="I108" i="10"/>
  <c r="H108" i="10"/>
  <c r="G108" i="10"/>
  <c r="F108" i="10"/>
  <c r="E108" i="10"/>
  <c r="D108" i="10"/>
  <c r="C108" i="10"/>
  <c r="B108" i="10"/>
  <c r="Y107" i="10"/>
  <c r="X107" i="10"/>
  <c r="W107" i="10"/>
  <c r="V107" i="10"/>
  <c r="U107" i="10"/>
  <c r="T107" i="10"/>
  <c r="S107" i="10"/>
  <c r="R107" i="10"/>
  <c r="Q107" i="10"/>
  <c r="P107" i="10"/>
  <c r="O107" i="10"/>
  <c r="N107" i="10"/>
  <c r="M107" i="10"/>
  <c r="L107" i="10"/>
  <c r="K107" i="10"/>
  <c r="J107" i="10"/>
  <c r="I107" i="10"/>
  <c r="H107" i="10"/>
  <c r="G107" i="10"/>
  <c r="F107" i="10"/>
  <c r="E107" i="10"/>
  <c r="D107" i="10"/>
  <c r="C107" i="10"/>
  <c r="B107" i="10"/>
  <c r="Y106" i="10"/>
  <c r="X106" i="10"/>
  <c r="W106" i="10"/>
  <c r="V106" i="10"/>
  <c r="U106" i="10"/>
  <c r="T106" i="10"/>
  <c r="S106" i="10"/>
  <c r="R106" i="10"/>
  <c r="Q106" i="10"/>
  <c r="P106" i="10"/>
  <c r="O106" i="10"/>
  <c r="N106" i="10"/>
  <c r="M106" i="10"/>
  <c r="L106" i="10"/>
  <c r="K106" i="10"/>
  <c r="J106" i="10"/>
  <c r="I106" i="10"/>
  <c r="H106" i="10"/>
  <c r="G106" i="10"/>
  <c r="F106" i="10"/>
  <c r="E106" i="10"/>
  <c r="D106" i="10"/>
  <c r="C106" i="10"/>
  <c r="B106" i="10"/>
  <c r="Y105" i="10"/>
  <c r="X105" i="10"/>
  <c r="W105" i="10"/>
  <c r="V105" i="10"/>
  <c r="U105" i="10"/>
  <c r="T105" i="10"/>
  <c r="S105" i="10"/>
  <c r="R105" i="10"/>
  <c r="Q105" i="10"/>
  <c r="P105" i="10"/>
  <c r="O105" i="10"/>
  <c r="N105" i="10"/>
  <c r="M105" i="10"/>
  <c r="L105" i="10"/>
  <c r="K105" i="10"/>
  <c r="J105" i="10"/>
  <c r="I105" i="10"/>
  <c r="H105" i="10"/>
  <c r="G105" i="10"/>
  <c r="F105" i="10"/>
  <c r="E105" i="10"/>
  <c r="D105" i="10"/>
  <c r="C105" i="10"/>
  <c r="B105" i="10"/>
  <c r="Y104" i="10"/>
  <c r="X104" i="10"/>
  <c r="W104" i="10"/>
  <c r="V104" i="10"/>
  <c r="U104" i="10"/>
  <c r="T104" i="10"/>
  <c r="S104" i="10"/>
  <c r="R104" i="10"/>
  <c r="Q104" i="10"/>
  <c r="P104" i="10"/>
  <c r="O104" i="10"/>
  <c r="N104" i="10"/>
  <c r="M104" i="10"/>
  <c r="L104" i="10"/>
  <c r="K104" i="10"/>
  <c r="J104" i="10"/>
  <c r="I104" i="10"/>
  <c r="H104" i="10"/>
  <c r="G104" i="10"/>
  <c r="F104" i="10"/>
  <c r="E104" i="10"/>
  <c r="D104" i="10"/>
  <c r="C104" i="10"/>
  <c r="B104" i="10"/>
  <c r="Y103" i="10"/>
  <c r="X103" i="10"/>
  <c r="W103" i="10"/>
  <c r="V103" i="10"/>
  <c r="U103" i="10"/>
  <c r="T103" i="10"/>
  <c r="S103" i="10"/>
  <c r="R103" i="10"/>
  <c r="Q103" i="10"/>
  <c r="P103" i="10"/>
  <c r="O103" i="10"/>
  <c r="N103" i="10"/>
  <c r="M103" i="10"/>
  <c r="L103" i="10"/>
  <c r="K103" i="10"/>
  <c r="J103" i="10"/>
  <c r="I103" i="10"/>
  <c r="H103" i="10"/>
  <c r="G103" i="10"/>
  <c r="F103" i="10"/>
  <c r="E103" i="10"/>
  <c r="D103" i="10"/>
  <c r="C103" i="10"/>
  <c r="B103" i="10"/>
  <c r="Y102" i="10"/>
  <c r="X102" i="10"/>
  <c r="W102" i="10"/>
  <c r="V102" i="10"/>
  <c r="U102" i="10"/>
  <c r="T102" i="10"/>
  <c r="S102" i="10"/>
  <c r="R102" i="10"/>
  <c r="Q102" i="10"/>
  <c r="P102" i="10"/>
  <c r="O102" i="10"/>
  <c r="N102" i="10"/>
  <c r="M102" i="10"/>
  <c r="L102" i="10"/>
  <c r="K102" i="10"/>
  <c r="J102" i="10"/>
  <c r="I102" i="10"/>
  <c r="H102" i="10"/>
  <c r="G102" i="10"/>
  <c r="F102" i="10"/>
  <c r="E102" i="10"/>
  <c r="D102" i="10"/>
  <c r="C102" i="10"/>
  <c r="B102" i="10"/>
  <c r="Y101" i="10"/>
  <c r="X101" i="10"/>
  <c r="W101" i="10"/>
  <c r="V101" i="10"/>
  <c r="U101" i="10"/>
  <c r="T101" i="10"/>
  <c r="S101" i="10"/>
  <c r="R101" i="10"/>
  <c r="Q101" i="10"/>
  <c r="P101" i="10"/>
  <c r="O101" i="10"/>
  <c r="N101" i="10"/>
  <c r="M101" i="10"/>
  <c r="L101" i="10"/>
  <c r="K101" i="10"/>
  <c r="J101" i="10"/>
  <c r="I101" i="10"/>
  <c r="H101" i="10"/>
  <c r="G101" i="10"/>
  <c r="F101" i="10"/>
  <c r="E101" i="10"/>
  <c r="D101" i="10"/>
  <c r="C101" i="10"/>
  <c r="B101" i="10"/>
  <c r="Y100" i="10"/>
  <c r="X100" i="10"/>
  <c r="W100" i="10"/>
  <c r="V100" i="10"/>
  <c r="U100" i="10"/>
  <c r="T100" i="10"/>
  <c r="S100" i="10"/>
  <c r="R100" i="10"/>
  <c r="Q100" i="10"/>
  <c r="P100" i="10"/>
  <c r="O100" i="10"/>
  <c r="N100" i="10"/>
  <c r="M100" i="10"/>
  <c r="L100" i="10"/>
  <c r="K100" i="10"/>
  <c r="J100" i="10"/>
  <c r="I100" i="10"/>
  <c r="H100" i="10"/>
  <c r="G100" i="10"/>
  <c r="F100" i="10"/>
  <c r="E100" i="10"/>
  <c r="D100" i="10"/>
  <c r="C100" i="10"/>
  <c r="B100" i="10"/>
  <c r="Y99" i="10"/>
  <c r="X99" i="10"/>
  <c r="W99" i="10"/>
  <c r="V99" i="10"/>
  <c r="U99" i="10"/>
  <c r="T99" i="10"/>
  <c r="S99" i="10"/>
  <c r="R99" i="10"/>
  <c r="Q99" i="10"/>
  <c r="P99" i="10"/>
  <c r="O99" i="10"/>
  <c r="N99" i="10"/>
  <c r="M99" i="10"/>
  <c r="L99" i="10"/>
  <c r="K99" i="10"/>
  <c r="J99" i="10"/>
  <c r="I99" i="10"/>
  <c r="H99" i="10"/>
  <c r="G99" i="10"/>
  <c r="F99" i="10"/>
  <c r="E99" i="10"/>
  <c r="D99" i="10"/>
  <c r="C99" i="10"/>
  <c r="B99" i="10"/>
  <c r="Y98" i="10"/>
  <c r="X98" i="10"/>
  <c r="W98" i="10"/>
  <c r="V98" i="10"/>
  <c r="U98" i="10"/>
  <c r="T98" i="10"/>
  <c r="S98" i="10"/>
  <c r="R98" i="10"/>
  <c r="Q98" i="10"/>
  <c r="P98" i="10"/>
  <c r="O98" i="10"/>
  <c r="N98" i="10"/>
  <c r="M98" i="10"/>
  <c r="L98" i="10"/>
  <c r="K98" i="10"/>
  <c r="J98" i="10"/>
  <c r="I98" i="10"/>
  <c r="H98" i="10"/>
  <c r="G98" i="10"/>
  <c r="F98" i="10"/>
  <c r="E98" i="10"/>
  <c r="D98" i="10"/>
  <c r="C98" i="10"/>
  <c r="B98" i="10"/>
  <c r="Y97" i="10"/>
  <c r="X97" i="10"/>
  <c r="W97" i="10"/>
  <c r="V97" i="10"/>
  <c r="U97" i="10"/>
  <c r="T97" i="10"/>
  <c r="S97" i="10"/>
  <c r="R97" i="10"/>
  <c r="Q97" i="10"/>
  <c r="P97" i="10"/>
  <c r="O97" i="10"/>
  <c r="N97" i="10"/>
  <c r="M97" i="10"/>
  <c r="L97" i="10"/>
  <c r="K97" i="10"/>
  <c r="J97" i="10"/>
  <c r="I97" i="10"/>
  <c r="H97" i="10"/>
  <c r="G97" i="10"/>
  <c r="F97" i="10"/>
  <c r="E97" i="10"/>
  <c r="D97" i="10"/>
  <c r="C97" i="10"/>
  <c r="B97" i="10"/>
  <c r="Y96" i="10"/>
  <c r="X96" i="10"/>
  <c r="W96" i="10"/>
  <c r="V96" i="10"/>
  <c r="U96" i="10"/>
  <c r="T96" i="10"/>
  <c r="S96" i="10"/>
  <c r="R96" i="10"/>
  <c r="Q96" i="10"/>
  <c r="P96" i="10"/>
  <c r="O96" i="10"/>
  <c r="N96" i="10"/>
  <c r="M96" i="10"/>
  <c r="L96" i="10"/>
  <c r="K96" i="10"/>
  <c r="J96" i="10"/>
  <c r="I96" i="10"/>
  <c r="H96" i="10"/>
  <c r="G96" i="10"/>
  <c r="F96" i="10"/>
  <c r="E96" i="10"/>
  <c r="D96" i="10"/>
  <c r="C96" i="10"/>
  <c r="B96" i="10"/>
  <c r="Y95" i="10"/>
  <c r="X95" i="10"/>
  <c r="W95" i="10"/>
  <c r="V95" i="10"/>
  <c r="U95" i="10"/>
  <c r="T95" i="10"/>
  <c r="S95" i="10"/>
  <c r="R95" i="10"/>
  <c r="Q95" i="10"/>
  <c r="P95" i="10"/>
  <c r="O95" i="10"/>
  <c r="N95" i="10"/>
  <c r="M95" i="10"/>
  <c r="L95" i="10"/>
  <c r="K95" i="10"/>
  <c r="J95" i="10"/>
  <c r="I95" i="10"/>
  <c r="H95" i="10"/>
  <c r="G95" i="10"/>
  <c r="F95" i="10"/>
  <c r="E95" i="10"/>
  <c r="D95" i="10"/>
  <c r="C95" i="10"/>
  <c r="B95" i="10"/>
  <c r="Y94" i="10"/>
  <c r="X94" i="10"/>
  <c r="W94" i="10"/>
  <c r="V94" i="10"/>
  <c r="U94" i="10"/>
  <c r="T94" i="10"/>
  <c r="S94" i="10"/>
  <c r="R94" i="10"/>
  <c r="Q94" i="10"/>
  <c r="P94" i="10"/>
  <c r="O94" i="10"/>
  <c r="N94" i="10"/>
  <c r="M94" i="10"/>
  <c r="L94" i="10"/>
  <c r="K94" i="10"/>
  <c r="J94" i="10"/>
  <c r="I94" i="10"/>
  <c r="H94" i="10"/>
  <c r="G94" i="10"/>
  <c r="F94" i="10"/>
  <c r="E94" i="10"/>
  <c r="D94" i="10"/>
  <c r="C94" i="10"/>
  <c r="B94" i="10"/>
  <c r="Y93" i="10"/>
  <c r="X93" i="10"/>
  <c r="W93" i="10"/>
  <c r="V93" i="10"/>
  <c r="U93" i="10"/>
  <c r="T93" i="10"/>
  <c r="S93" i="10"/>
  <c r="R93" i="10"/>
  <c r="Q93" i="10"/>
  <c r="P93" i="10"/>
  <c r="O93" i="10"/>
  <c r="N93" i="10"/>
  <c r="M93" i="10"/>
  <c r="L93" i="10"/>
  <c r="K93" i="10"/>
  <c r="J93" i="10"/>
  <c r="I93" i="10"/>
  <c r="H93" i="10"/>
  <c r="G93" i="10"/>
  <c r="F93" i="10"/>
  <c r="E93" i="10"/>
  <c r="D93" i="10"/>
  <c r="C93" i="10"/>
  <c r="B93" i="10"/>
  <c r="Y92" i="10"/>
  <c r="X92" i="10"/>
  <c r="W92" i="10"/>
  <c r="V92" i="10"/>
  <c r="U92" i="10"/>
  <c r="T92" i="10"/>
  <c r="S92" i="10"/>
  <c r="R92" i="10"/>
  <c r="Q92" i="10"/>
  <c r="P92" i="10"/>
  <c r="O92" i="10"/>
  <c r="N92" i="10"/>
  <c r="M92" i="10"/>
  <c r="L92" i="10"/>
  <c r="K92" i="10"/>
  <c r="J92" i="10"/>
  <c r="I92" i="10"/>
  <c r="H92" i="10"/>
  <c r="G92" i="10"/>
  <c r="F92" i="10"/>
  <c r="E92" i="10"/>
  <c r="D92" i="10"/>
  <c r="C92" i="10"/>
  <c r="B92" i="10"/>
  <c r="Y91" i="10"/>
  <c r="X91" i="10"/>
  <c r="W91" i="10"/>
  <c r="V91" i="10"/>
  <c r="U91" i="10"/>
  <c r="T91" i="10"/>
  <c r="S91" i="10"/>
  <c r="R91" i="10"/>
  <c r="Q91" i="10"/>
  <c r="P91" i="10"/>
  <c r="O91" i="10"/>
  <c r="N91" i="10"/>
  <c r="M91" i="10"/>
  <c r="L91" i="10"/>
  <c r="K91" i="10"/>
  <c r="J91" i="10"/>
  <c r="I91" i="10"/>
  <c r="H91" i="10"/>
  <c r="G91" i="10"/>
  <c r="F91" i="10"/>
  <c r="E91" i="10"/>
  <c r="D91" i="10"/>
  <c r="C91" i="10"/>
  <c r="B91" i="10"/>
  <c r="Y90" i="10"/>
  <c r="X90" i="10"/>
  <c r="W90" i="10"/>
  <c r="V90" i="10"/>
  <c r="U90" i="10"/>
  <c r="T90" i="10"/>
  <c r="S90" i="10"/>
  <c r="R90" i="10"/>
  <c r="Q90" i="10"/>
  <c r="P90" i="10"/>
  <c r="O90" i="10"/>
  <c r="N90" i="10"/>
  <c r="M90" i="10"/>
  <c r="L90" i="10"/>
  <c r="K90" i="10"/>
  <c r="J90" i="10"/>
  <c r="I90" i="10"/>
  <c r="H90" i="10"/>
  <c r="G90" i="10"/>
  <c r="F90" i="10"/>
  <c r="E90" i="10"/>
  <c r="D90" i="10"/>
  <c r="C90" i="10"/>
  <c r="B90" i="10"/>
  <c r="Y89" i="10"/>
  <c r="X89" i="10"/>
  <c r="W89" i="10"/>
  <c r="V89" i="10"/>
  <c r="U89" i="10"/>
  <c r="T89" i="10"/>
  <c r="S89" i="10"/>
  <c r="R89" i="10"/>
  <c r="Q89" i="10"/>
  <c r="P89" i="10"/>
  <c r="O89" i="10"/>
  <c r="N89" i="10"/>
  <c r="M89" i="10"/>
  <c r="L89" i="10"/>
  <c r="K89" i="10"/>
  <c r="J89" i="10"/>
  <c r="I89" i="10"/>
  <c r="H89" i="10"/>
  <c r="G89" i="10"/>
  <c r="F89" i="10"/>
  <c r="E89" i="10"/>
  <c r="D89" i="10"/>
  <c r="C89" i="10"/>
  <c r="B89" i="10"/>
  <c r="Y88" i="10"/>
  <c r="X88" i="10"/>
  <c r="W88" i="10"/>
  <c r="V88" i="10"/>
  <c r="U88" i="10"/>
  <c r="T88" i="10"/>
  <c r="S88" i="10"/>
  <c r="R88" i="10"/>
  <c r="Q88" i="10"/>
  <c r="P88" i="10"/>
  <c r="O88" i="10"/>
  <c r="N88" i="10"/>
  <c r="M88" i="10"/>
  <c r="L88" i="10"/>
  <c r="K88" i="10"/>
  <c r="J88" i="10"/>
  <c r="I88" i="10"/>
  <c r="H88" i="10"/>
  <c r="G88" i="10"/>
  <c r="F88" i="10"/>
  <c r="E88" i="10"/>
  <c r="D88" i="10"/>
  <c r="C88" i="10"/>
  <c r="B88" i="10"/>
  <c r="Y87" i="10"/>
  <c r="X87" i="10"/>
  <c r="W87" i="10"/>
  <c r="V87" i="10"/>
  <c r="U87" i="10"/>
  <c r="T87" i="10"/>
  <c r="S87" i="10"/>
  <c r="R87" i="10"/>
  <c r="Q87" i="10"/>
  <c r="P87" i="10"/>
  <c r="O87" i="10"/>
  <c r="N87" i="10"/>
  <c r="M87" i="10"/>
  <c r="L87" i="10"/>
  <c r="K87" i="10"/>
  <c r="J87" i="10"/>
  <c r="I87" i="10"/>
  <c r="H87" i="10"/>
  <c r="G87" i="10"/>
  <c r="F87" i="10"/>
  <c r="E87" i="10"/>
  <c r="D87" i="10"/>
  <c r="C87" i="10"/>
  <c r="B87" i="10"/>
  <c r="Y86" i="10"/>
  <c r="X86" i="10"/>
  <c r="W86" i="10"/>
  <c r="V86" i="10"/>
  <c r="U86" i="10"/>
  <c r="T86" i="10"/>
  <c r="S86" i="10"/>
  <c r="R86" i="10"/>
  <c r="Q86" i="10"/>
  <c r="P86" i="10"/>
  <c r="O86" i="10"/>
  <c r="N86" i="10"/>
  <c r="M86" i="10"/>
  <c r="L86" i="10"/>
  <c r="K86" i="10"/>
  <c r="J86" i="10"/>
  <c r="I86" i="10"/>
  <c r="H86" i="10"/>
  <c r="G86" i="10"/>
  <c r="F86" i="10"/>
  <c r="E86" i="10"/>
  <c r="D86" i="10"/>
  <c r="C86" i="10"/>
  <c r="B86" i="10"/>
  <c r="Y85" i="10"/>
  <c r="X85" i="10"/>
  <c r="W85" i="10"/>
  <c r="V85" i="10"/>
  <c r="U85" i="10"/>
  <c r="T85" i="10"/>
  <c r="S85" i="10"/>
  <c r="R85" i="10"/>
  <c r="Q85" i="10"/>
  <c r="P85" i="10"/>
  <c r="O85" i="10"/>
  <c r="N85" i="10"/>
  <c r="M85" i="10"/>
  <c r="L85" i="10"/>
  <c r="K85" i="10"/>
  <c r="J85" i="10"/>
  <c r="I85" i="10"/>
  <c r="H85" i="10"/>
  <c r="G85" i="10"/>
  <c r="F85" i="10"/>
  <c r="E85" i="10"/>
  <c r="D85" i="10"/>
  <c r="C85" i="10"/>
  <c r="B85" i="10"/>
  <c r="Y84" i="10"/>
  <c r="X84" i="10"/>
  <c r="W84" i="10"/>
  <c r="V84" i="10"/>
  <c r="U84" i="10"/>
  <c r="T84" i="10"/>
  <c r="S84" i="10"/>
  <c r="R84" i="10"/>
  <c r="Q84" i="10"/>
  <c r="P84" i="10"/>
  <c r="O84" i="10"/>
  <c r="N84" i="10"/>
  <c r="M84" i="10"/>
  <c r="L84" i="10"/>
  <c r="K84" i="10"/>
  <c r="J84" i="10"/>
  <c r="I84" i="10"/>
  <c r="H84" i="10"/>
  <c r="G84" i="10"/>
  <c r="F84" i="10"/>
  <c r="E84" i="10"/>
  <c r="D84" i="10"/>
  <c r="C84" i="10"/>
  <c r="B84" i="10"/>
  <c r="Y83" i="10"/>
  <c r="X83" i="10"/>
  <c r="W83" i="10"/>
  <c r="V83" i="10"/>
  <c r="U83" i="10"/>
  <c r="T83" i="10"/>
  <c r="S83" i="10"/>
  <c r="R83" i="10"/>
  <c r="Q83" i="10"/>
  <c r="P83" i="10"/>
  <c r="O83" i="10"/>
  <c r="N83" i="10"/>
  <c r="M83" i="10"/>
  <c r="L83" i="10"/>
  <c r="K83" i="10"/>
  <c r="J83" i="10"/>
  <c r="I83" i="10"/>
  <c r="H83" i="10"/>
  <c r="G83" i="10"/>
  <c r="F83" i="10"/>
  <c r="E83" i="10"/>
  <c r="D83" i="10"/>
  <c r="C83" i="10"/>
  <c r="B83" i="10"/>
  <c r="Y82" i="10"/>
  <c r="X82" i="10"/>
  <c r="W82" i="10"/>
  <c r="V82" i="10"/>
  <c r="U82" i="10"/>
  <c r="T82" i="10"/>
  <c r="S82" i="10"/>
  <c r="R82" i="10"/>
  <c r="Q82" i="10"/>
  <c r="P82" i="10"/>
  <c r="O82" i="10"/>
  <c r="N82" i="10"/>
  <c r="M82" i="10"/>
  <c r="L82" i="10"/>
  <c r="K82" i="10"/>
  <c r="J82" i="10"/>
  <c r="I82" i="10"/>
  <c r="H82" i="10"/>
  <c r="G82" i="10"/>
  <c r="F82" i="10"/>
  <c r="E82" i="10"/>
  <c r="D82" i="10"/>
  <c r="C82" i="10"/>
  <c r="B82" i="10"/>
  <c r="Y81" i="10"/>
  <c r="X81" i="10"/>
  <c r="W81" i="10"/>
  <c r="V81" i="10"/>
  <c r="U81" i="10"/>
  <c r="T81" i="10"/>
  <c r="S81" i="10"/>
  <c r="R81" i="10"/>
  <c r="Q81" i="10"/>
  <c r="P81" i="10"/>
  <c r="O81" i="10"/>
  <c r="N81" i="10"/>
  <c r="M81" i="10"/>
  <c r="L81" i="10"/>
  <c r="K81" i="10"/>
  <c r="J81" i="10"/>
  <c r="I81" i="10"/>
  <c r="H81" i="10"/>
  <c r="G81" i="10"/>
  <c r="F81" i="10"/>
  <c r="E81" i="10"/>
  <c r="D81" i="10"/>
  <c r="C81" i="10"/>
  <c r="B81" i="10"/>
  <c r="Y80" i="10"/>
  <c r="X80" i="10"/>
  <c r="W80" i="10"/>
  <c r="V80" i="10"/>
  <c r="U80" i="10"/>
  <c r="T80" i="10"/>
  <c r="S80" i="10"/>
  <c r="R80" i="10"/>
  <c r="Q80" i="10"/>
  <c r="P80" i="10"/>
  <c r="O80" i="10"/>
  <c r="N80" i="10"/>
  <c r="M80" i="10"/>
  <c r="L80" i="10"/>
  <c r="K80" i="10"/>
  <c r="J80" i="10"/>
  <c r="I80" i="10"/>
  <c r="H80" i="10"/>
  <c r="G80" i="10"/>
  <c r="F80" i="10"/>
  <c r="E80" i="10"/>
  <c r="D80" i="10"/>
  <c r="C80" i="10"/>
  <c r="B80" i="10"/>
  <c r="Y79" i="10"/>
  <c r="X79" i="10"/>
  <c r="W79" i="10"/>
  <c r="V79" i="10"/>
  <c r="U79" i="10"/>
  <c r="T79" i="10"/>
  <c r="S79" i="10"/>
  <c r="R79" i="10"/>
  <c r="Q79" i="10"/>
  <c r="P79" i="10"/>
  <c r="O79" i="10"/>
  <c r="N79" i="10"/>
  <c r="M79" i="10"/>
  <c r="L79" i="10"/>
  <c r="K79" i="10"/>
  <c r="J79" i="10"/>
  <c r="I79" i="10"/>
  <c r="H79" i="10"/>
  <c r="G79" i="10"/>
  <c r="F79" i="10"/>
  <c r="E79" i="10"/>
  <c r="D79" i="10"/>
  <c r="C79" i="10"/>
  <c r="B79" i="10"/>
  <c r="Y78" i="10"/>
  <c r="X78" i="10"/>
  <c r="W78" i="10"/>
  <c r="V78" i="10"/>
  <c r="U78" i="10"/>
  <c r="T78" i="10"/>
  <c r="S78" i="10"/>
  <c r="R78" i="10"/>
  <c r="Q78" i="10"/>
  <c r="P78" i="10"/>
  <c r="O78" i="10"/>
  <c r="N78" i="10"/>
  <c r="M78" i="10"/>
  <c r="L78" i="10"/>
  <c r="K78" i="10"/>
  <c r="J78" i="10"/>
  <c r="I78" i="10"/>
  <c r="H78" i="10"/>
  <c r="G78" i="10"/>
  <c r="F78" i="10"/>
  <c r="E78" i="10"/>
  <c r="D78" i="10"/>
  <c r="C78" i="10"/>
  <c r="B78" i="10"/>
  <c r="Y77" i="10"/>
  <c r="X77" i="10"/>
  <c r="W77" i="10"/>
  <c r="V77" i="10"/>
  <c r="U77" i="10"/>
  <c r="T77" i="10"/>
  <c r="S77" i="10"/>
  <c r="R77" i="10"/>
  <c r="Q77" i="10"/>
  <c r="P77" i="10"/>
  <c r="O77" i="10"/>
  <c r="N77" i="10"/>
  <c r="M77" i="10"/>
  <c r="L77" i="10"/>
  <c r="K77" i="10"/>
  <c r="J77" i="10"/>
  <c r="I77" i="10"/>
  <c r="H77" i="10"/>
  <c r="G77" i="10"/>
  <c r="F77" i="10"/>
  <c r="E77" i="10"/>
  <c r="D77" i="10"/>
  <c r="C77" i="10"/>
  <c r="B77" i="10"/>
  <c r="Y76" i="10"/>
  <c r="X76" i="10"/>
  <c r="W76" i="10"/>
  <c r="V76" i="10"/>
  <c r="U76" i="10"/>
  <c r="T76" i="10"/>
  <c r="S76" i="10"/>
  <c r="R76" i="10"/>
  <c r="Q76" i="10"/>
  <c r="P76" i="10"/>
  <c r="O76" i="10"/>
  <c r="N76" i="10"/>
  <c r="M76" i="10"/>
  <c r="L76" i="10"/>
  <c r="K76" i="10"/>
  <c r="J76" i="10"/>
  <c r="I76" i="10"/>
  <c r="H76" i="10"/>
  <c r="G76" i="10"/>
  <c r="F76" i="10"/>
  <c r="E76" i="10"/>
  <c r="D76" i="10"/>
  <c r="C76" i="10"/>
  <c r="B76" i="10"/>
  <c r="Y75" i="10"/>
  <c r="X75" i="10"/>
  <c r="W75" i="10"/>
  <c r="V75" i="10"/>
  <c r="U75" i="10"/>
  <c r="T75" i="10"/>
  <c r="S75" i="10"/>
  <c r="R75" i="10"/>
  <c r="Q75" i="10"/>
  <c r="P75" i="10"/>
  <c r="O75" i="10"/>
  <c r="N75" i="10"/>
  <c r="M75" i="10"/>
  <c r="L75" i="10"/>
  <c r="K75" i="10"/>
  <c r="J75" i="10"/>
  <c r="I75" i="10"/>
  <c r="H75" i="10"/>
  <c r="G75" i="10"/>
  <c r="F75" i="10"/>
  <c r="E75" i="10"/>
  <c r="D75" i="10"/>
  <c r="C75" i="10"/>
  <c r="B75" i="10"/>
  <c r="Y74" i="10"/>
  <c r="X74" i="10"/>
  <c r="W74" i="10"/>
  <c r="V74" i="10"/>
  <c r="U74" i="10"/>
  <c r="T74" i="10"/>
  <c r="S74" i="10"/>
  <c r="R74" i="10"/>
  <c r="Q74" i="10"/>
  <c r="P74" i="10"/>
  <c r="O74" i="10"/>
  <c r="N74" i="10"/>
  <c r="M74" i="10"/>
  <c r="L74" i="10"/>
  <c r="K74" i="10"/>
  <c r="J74" i="10"/>
  <c r="I74" i="10"/>
  <c r="H74" i="10"/>
  <c r="G74" i="10"/>
  <c r="F74" i="10"/>
  <c r="E74" i="10"/>
  <c r="D74" i="10"/>
  <c r="C74" i="10"/>
  <c r="B74" i="10"/>
  <c r="Y73" i="10"/>
  <c r="X73" i="10"/>
  <c r="W73" i="10"/>
  <c r="V73" i="10"/>
  <c r="U73" i="10"/>
  <c r="T73" i="10"/>
  <c r="S73" i="10"/>
  <c r="R73" i="10"/>
  <c r="Q73" i="10"/>
  <c r="P73" i="10"/>
  <c r="O73" i="10"/>
  <c r="N73" i="10"/>
  <c r="M73" i="10"/>
  <c r="L73" i="10"/>
  <c r="K73" i="10"/>
  <c r="J73" i="10"/>
  <c r="I73" i="10"/>
  <c r="H73" i="10"/>
  <c r="G73" i="10"/>
  <c r="F73" i="10"/>
  <c r="E73" i="10"/>
  <c r="D73" i="10"/>
  <c r="C73" i="10"/>
  <c r="B73" i="10"/>
  <c r="Y72" i="10"/>
  <c r="X72" i="10"/>
  <c r="W72" i="10"/>
  <c r="V72" i="10"/>
  <c r="U72" i="10"/>
  <c r="T72" i="10"/>
  <c r="S72" i="10"/>
  <c r="R72" i="10"/>
  <c r="Q72" i="10"/>
  <c r="P72" i="10"/>
  <c r="O72" i="10"/>
  <c r="N72" i="10"/>
  <c r="M72" i="10"/>
  <c r="L72" i="10"/>
  <c r="K72" i="10"/>
  <c r="J72" i="10"/>
  <c r="I72" i="10"/>
  <c r="H72" i="10"/>
  <c r="G72" i="10"/>
  <c r="F72" i="10"/>
  <c r="E72" i="10"/>
  <c r="D72" i="10"/>
  <c r="C72" i="10"/>
  <c r="B72" i="10"/>
  <c r="Y71" i="10"/>
  <c r="X71" i="10"/>
  <c r="W71" i="10"/>
  <c r="V71" i="10"/>
  <c r="U71" i="10"/>
  <c r="T71" i="10"/>
  <c r="S71" i="10"/>
  <c r="R71" i="10"/>
  <c r="Q71" i="10"/>
  <c r="P71" i="10"/>
  <c r="O71" i="10"/>
  <c r="N71" i="10"/>
  <c r="M71" i="10"/>
  <c r="L71" i="10"/>
  <c r="K71" i="10"/>
  <c r="J71" i="10"/>
  <c r="I71" i="10"/>
  <c r="H71" i="10"/>
  <c r="G71" i="10"/>
  <c r="F71" i="10"/>
  <c r="E71" i="10"/>
  <c r="D71" i="10"/>
  <c r="C71" i="10"/>
  <c r="B71" i="10"/>
  <c r="Y70" i="10"/>
  <c r="X70" i="10"/>
  <c r="W70" i="10"/>
  <c r="V70" i="10"/>
  <c r="U70" i="10"/>
  <c r="T70" i="10"/>
  <c r="S70" i="10"/>
  <c r="R70" i="10"/>
  <c r="Q70" i="10"/>
  <c r="P70" i="10"/>
  <c r="O70" i="10"/>
  <c r="N70" i="10"/>
  <c r="M70" i="10"/>
  <c r="L70" i="10"/>
  <c r="K70" i="10"/>
  <c r="J70" i="10"/>
  <c r="I70" i="10"/>
  <c r="H70" i="10"/>
  <c r="G70" i="10"/>
  <c r="F70" i="10"/>
  <c r="E70" i="10"/>
  <c r="D70" i="10"/>
  <c r="C70" i="10"/>
  <c r="B70" i="10"/>
  <c r="Y69" i="10"/>
  <c r="X69" i="10"/>
  <c r="W69" i="10"/>
  <c r="V69" i="10"/>
  <c r="U69" i="10"/>
  <c r="T69" i="10"/>
  <c r="S69" i="10"/>
  <c r="R69" i="10"/>
  <c r="Q69" i="10"/>
  <c r="P69" i="10"/>
  <c r="O69" i="10"/>
  <c r="N69" i="10"/>
  <c r="M69" i="10"/>
  <c r="L69" i="10"/>
  <c r="K69" i="10"/>
  <c r="J69" i="10"/>
  <c r="I69" i="10"/>
  <c r="H69" i="10"/>
  <c r="G69" i="10"/>
  <c r="F69" i="10"/>
  <c r="E69" i="10"/>
  <c r="D69" i="10"/>
  <c r="C69" i="10"/>
  <c r="B69" i="10"/>
  <c r="Y68" i="10"/>
  <c r="X68" i="10"/>
  <c r="W68" i="10"/>
  <c r="V68" i="10"/>
  <c r="U68" i="10"/>
  <c r="T68" i="10"/>
  <c r="S68" i="10"/>
  <c r="R68" i="10"/>
  <c r="Q68" i="10"/>
  <c r="P68" i="10"/>
  <c r="O68" i="10"/>
  <c r="N68" i="10"/>
  <c r="M68" i="10"/>
  <c r="L68" i="10"/>
  <c r="K68" i="10"/>
  <c r="J68" i="10"/>
  <c r="I68" i="10"/>
  <c r="H68" i="10"/>
  <c r="G68" i="10"/>
  <c r="F68" i="10"/>
  <c r="E68" i="10"/>
  <c r="D68" i="10"/>
  <c r="C68" i="10"/>
  <c r="B68" i="10"/>
  <c r="Y67" i="10"/>
  <c r="X67" i="10"/>
  <c r="W67" i="10"/>
  <c r="V67" i="10"/>
  <c r="U67" i="10"/>
  <c r="T67" i="10"/>
  <c r="S67" i="10"/>
  <c r="R67" i="10"/>
  <c r="Q67" i="10"/>
  <c r="P67" i="10"/>
  <c r="O67" i="10"/>
  <c r="N67" i="10"/>
  <c r="M67" i="10"/>
  <c r="L67" i="10"/>
  <c r="K67" i="10"/>
  <c r="J67" i="10"/>
  <c r="I67" i="10"/>
  <c r="H67" i="10"/>
  <c r="G67" i="10"/>
  <c r="F67" i="10"/>
  <c r="E67" i="10"/>
  <c r="D67" i="10"/>
  <c r="C67" i="10"/>
  <c r="B67" i="10"/>
  <c r="Y66" i="10"/>
  <c r="X66" i="10"/>
  <c r="W66" i="10"/>
  <c r="V66" i="10"/>
  <c r="U66" i="10"/>
  <c r="T66" i="10"/>
  <c r="S66" i="10"/>
  <c r="R66" i="10"/>
  <c r="Q66" i="10"/>
  <c r="P66" i="10"/>
  <c r="O66" i="10"/>
  <c r="N66" i="10"/>
  <c r="M66" i="10"/>
  <c r="L66" i="10"/>
  <c r="K66" i="10"/>
  <c r="J66" i="10"/>
  <c r="I66" i="10"/>
  <c r="H66" i="10"/>
  <c r="G66" i="10"/>
  <c r="F66" i="10"/>
  <c r="E66" i="10"/>
  <c r="D66" i="10"/>
  <c r="C66" i="10"/>
  <c r="B66" i="10"/>
  <c r="Y65" i="10"/>
  <c r="X65" i="10"/>
  <c r="W65" i="10"/>
  <c r="V65" i="10"/>
  <c r="U65" i="10"/>
  <c r="T65" i="10"/>
  <c r="S65" i="10"/>
  <c r="R65" i="10"/>
  <c r="Q65" i="10"/>
  <c r="P65" i="10"/>
  <c r="O65" i="10"/>
  <c r="N65" i="10"/>
  <c r="M65" i="10"/>
  <c r="L65" i="10"/>
  <c r="K65" i="10"/>
  <c r="J65" i="10"/>
  <c r="I65" i="10"/>
  <c r="H65" i="10"/>
  <c r="G65" i="10"/>
  <c r="F65" i="10"/>
  <c r="E65" i="10"/>
  <c r="D65" i="10"/>
  <c r="C65" i="10"/>
  <c r="B65" i="10"/>
  <c r="Y64" i="10"/>
  <c r="X64" i="10"/>
  <c r="W64" i="10"/>
  <c r="V64" i="10"/>
  <c r="U64" i="10"/>
  <c r="T64" i="10"/>
  <c r="S64" i="10"/>
  <c r="R64" i="10"/>
  <c r="Q64" i="10"/>
  <c r="P64" i="10"/>
  <c r="O64" i="10"/>
  <c r="N64" i="10"/>
  <c r="M64" i="10"/>
  <c r="L64" i="10"/>
  <c r="K64" i="10"/>
  <c r="J64" i="10"/>
  <c r="I64" i="10"/>
  <c r="H64" i="10"/>
  <c r="G64" i="10"/>
  <c r="F64" i="10"/>
  <c r="E64" i="10"/>
  <c r="D64" i="10"/>
  <c r="C64" i="10"/>
  <c r="B64" i="10"/>
  <c r="Y63" i="10"/>
  <c r="X63" i="10"/>
  <c r="W63" i="10"/>
  <c r="V63" i="10"/>
  <c r="U63" i="10"/>
  <c r="T63" i="10"/>
  <c r="S63" i="10"/>
  <c r="R63" i="10"/>
  <c r="Q63" i="10"/>
  <c r="P63" i="10"/>
  <c r="O63" i="10"/>
  <c r="N63" i="10"/>
  <c r="M63" i="10"/>
  <c r="L63" i="10"/>
  <c r="K63" i="10"/>
  <c r="J63" i="10"/>
  <c r="I63" i="10"/>
  <c r="H63" i="10"/>
  <c r="G63" i="10"/>
  <c r="F63" i="10"/>
  <c r="E63" i="10"/>
  <c r="D63" i="10"/>
  <c r="C63" i="10"/>
  <c r="B63" i="10"/>
  <c r="Y62" i="10"/>
  <c r="X62" i="10"/>
  <c r="W62" i="10"/>
  <c r="V62" i="10"/>
  <c r="U62" i="10"/>
  <c r="T62" i="10"/>
  <c r="S62" i="10"/>
  <c r="R62" i="10"/>
  <c r="Q62" i="10"/>
  <c r="P62" i="10"/>
  <c r="O62" i="10"/>
  <c r="N62" i="10"/>
  <c r="M62" i="10"/>
  <c r="L62" i="10"/>
  <c r="K62" i="10"/>
  <c r="J62" i="10"/>
  <c r="I62" i="10"/>
  <c r="H62" i="10"/>
  <c r="G62" i="10"/>
  <c r="F62" i="10"/>
  <c r="E62" i="10"/>
  <c r="D62" i="10"/>
  <c r="C62" i="10"/>
  <c r="B62" i="10"/>
  <c r="Y61" i="10"/>
  <c r="X61" i="10"/>
  <c r="W61" i="10"/>
  <c r="V61" i="10"/>
  <c r="U61" i="10"/>
  <c r="T61" i="10"/>
  <c r="S61" i="10"/>
  <c r="R61" i="10"/>
  <c r="Q61" i="10"/>
  <c r="P61" i="10"/>
  <c r="O61" i="10"/>
  <c r="N61" i="10"/>
  <c r="M61" i="10"/>
  <c r="L61" i="10"/>
  <c r="K61" i="10"/>
  <c r="J61" i="10"/>
  <c r="I61" i="10"/>
  <c r="H61" i="10"/>
  <c r="G61" i="10"/>
  <c r="F61" i="10"/>
  <c r="E61" i="10"/>
  <c r="D61" i="10"/>
  <c r="C61" i="10"/>
  <c r="B61" i="10"/>
  <c r="Y60" i="10"/>
  <c r="X60" i="10"/>
  <c r="W60" i="10"/>
  <c r="V60" i="10"/>
  <c r="U60" i="10"/>
  <c r="T60" i="10"/>
  <c r="S60" i="10"/>
  <c r="R60" i="10"/>
  <c r="Q60" i="10"/>
  <c r="P60" i="10"/>
  <c r="O60" i="10"/>
  <c r="N60" i="10"/>
  <c r="M60" i="10"/>
  <c r="L60" i="10"/>
  <c r="K60" i="10"/>
  <c r="J60" i="10"/>
  <c r="I60" i="10"/>
  <c r="H60" i="10"/>
  <c r="G60" i="10"/>
  <c r="F60" i="10"/>
  <c r="E60" i="10"/>
  <c r="D60" i="10"/>
  <c r="C60" i="10"/>
  <c r="B60" i="10"/>
  <c r="Y59" i="10"/>
  <c r="X59" i="10"/>
  <c r="W59" i="10"/>
  <c r="V59" i="10"/>
  <c r="U59" i="10"/>
  <c r="T59" i="10"/>
  <c r="S59" i="10"/>
  <c r="R59" i="10"/>
  <c r="Q59" i="10"/>
  <c r="P59" i="10"/>
  <c r="O59" i="10"/>
  <c r="N59" i="10"/>
  <c r="M59" i="10"/>
  <c r="L59" i="10"/>
  <c r="K59" i="10"/>
  <c r="J59" i="10"/>
  <c r="I59" i="10"/>
  <c r="H59" i="10"/>
  <c r="G59" i="10"/>
  <c r="F59" i="10"/>
  <c r="E59" i="10"/>
  <c r="D59" i="10"/>
  <c r="C59" i="10"/>
  <c r="B59" i="10"/>
  <c r="Y58" i="10"/>
  <c r="X58" i="10"/>
  <c r="W58" i="10"/>
  <c r="V58" i="10"/>
  <c r="U58" i="10"/>
  <c r="T58" i="10"/>
  <c r="S58" i="10"/>
  <c r="R58" i="10"/>
  <c r="Q58" i="10"/>
  <c r="P58" i="10"/>
  <c r="O58" i="10"/>
  <c r="N58" i="10"/>
  <c r="M58" i="10"/>
  <c r="L58" i="10"/>
  <c r="K58" i="10"/>
  <c r="J58" i="10"/>
  <c r="I58" i="10"/>
  <c r="H58" i="10"/>
  <c r="G58" i="10"/>
  <c r="F58" i="10"/>
  <c r="E58" i="10"/>
  <c r="D58" i="10"/>
  <c r="C58" i="10"/>
  <c r="B58" i="10"/>
  <c r="Y57" i="10"/>
  <c r="X57" i="10"/>
  <c r="W57" i="10"/>
  <c r="V57" i="10"/>
  <c r="U57" i="10"/>
  <c r="T57" i="10"/>
  <c r="S57" i="10"/>
  <c r="R57" i="10"/>
  <c r="Q57" i="10"/>
  <c r="P57" i="10"/>
  <c r="O57" i="10"/>
  <c r="N57" i="10"/>
  <c r="M57" i="10"/>
  <c r="L57" i="10"/>
  <c r="K57" i="10"/>
  <c r="J57" i="10"/>
  <c r="I57" i="10"/>
  <c r="H57" i="10"/>
  <c r="G57" i="10"/>
  <c r="F57" i="10"/>
  <c r="E57" i="10"/>
  <c r="D57" i="10"/>
  <c r="C57" i="10"/>
  <c r="B57" i="10"/>
  <c r="Y56" i="10"/>
  <c r="X56" i="10"/>
  <c r="W56" i="10"/>
  <c r="V56" i="10"/>
  <c r="U56" i="10"/>
  <c r="T56" i="10"/>
  <c r="S56" i="10"/>
  <c r="R56" i="10"/>
  <c r="Q56" i="10"/>
  <c r="P56" i="10"/>
  <c r="O56" i="10"/>
  <c r="N56" i="10"/>
  <c r="M56" i="10"/>
  <c r="L56" i="10"/>
  <c r="K56" i="10"/>
  <c r="J56" i="10"/>
  <c r="I56" i="10"/>
  <c r="H56" i="10"/>
  <c r="G56" i="10"/>
  <c r="F56" i="10"/>
  <c r="E56" i="10"/>
  <c r="D56" i="10"/>
  <c r="C56" i="10"/>
  <c r="B56" i="10"/>
  <c r="Y55" i="10"/>
  <c r="X55" i="10"/>
  <c r="W55" i="10"/>
  <c r="V55" i="10"/>
  <c r="U55" i="10"/>
  <c r="T55" i="10"/>
  <c r="S55" i="10"/>
  <c r="R55" i="10"/>
  <c r="Q55" i="10"/>
  <c r="P55" i="10"/>
  <c r="O55" i="10"/>
  <c r="N55" i="10"/>
  <c r="M55" i="10"/>
  <c r="L55" i="10"/>
  <c r="K55" i="10"/>
  <c r="J55" i="10"/>
  <c r="I55" i="10"/>
  <c r="H55" i="10"/>
  <c r="G55" i="10"/>
  <c r="F55" i="10"/>
  <c r="E55" i="10"/>
  <c r="D55" i="10"/>
  <c r="C55" i="10"/>
  <c r="B55" i="10"/>
  <c r="Y54" i="10"/>
  <c r="X54" i="10"/>
  <c r="W54" i="10"/>
  <c r="V54" i="10"/>
  <c r="U54" i="10"/>
  <c r="T54" i="10"/>
  <c r="S54" i="10"/>
  <c r="R54" i="10"/>
  <c r="Q54" i="10"/>
  <c r="P54" i="10"/>
  <c r="O54" i="10"/>
  <c r="N54" i="10"/>
  <c r="M54" i="10"/>
  <c r="L54" i="10"/>
  <c r="K54" i="10"/>
  <c r="J54" i="10"/>
  <c r="I54" i="10"/>
  <c r="H54" i="10"/>
  <c r="G54" i="10"/>
  <c r="F54" i="10"/>
  <c r="E54" i="10"/>
  <c r="D54" i="10"/>
  <c r="C54" i="10"/>
  <c r="B54" i="10"/>
  <c r="Y53" i="10"/>
  <c r="X53" i="10"/>
  <c r="W53" i="10"/>
  <c r="V53" i="10"/>
  <c r="U53" i="10"/>
  <c r="T53" i="10"/>
  <c r="S53" i="10"/>
  <c r="R53" i="10"/>
  <c r="Q53" i="10"/>
  <c r="P53" i="10"/>
  <c r="O53" i="10"/>
  <c r="N53" i="10"/>
  <c r="M53" i="10"/>
  <c r="L53" i="10"/>
  <c r="K53" i="10"/>
  <c r="J53" i="10"/>
  <c r="I53" i="10"/>
  <c r="H53" i="10"/>
  <c r="G53" i="10"/>
  <c r="F53" i="10"/>
  <c r="E53" i="10"/>
  <c r="D53" i="10"/>
  <c r="C53" i="10"/>
  <c r="B53" i="10"/>
  <c r="Y52" i="10"/>
  <c r="X52" i="10"/>
  <c r="W52" i="10"/>
  <c r="V52" i="10"/>
  <c r="U52" i="10"/>
  <c r="T52" i="10"/>
  <c r="S52" i="10"/>
  <c r="R52" i="10"/>
  <c r="Q52" i="10"/>
  <c r="P52" i="10"/>
  <c r="O52" i="10"/>
  <c r="N52" i="10"/>
  <c r="M52" i="10"/>
  <c r="L52" i="10"/>
  <c r="K52" i="10"/>
  <c r="J52" i="10"/>
  <c r="I52" i="10"/>
  <c r="H52" i="10"/>
  <c r="G52" i="10"/>
  <c r="F52" i="10"/>
  <c r="E52" i="10"/>
  <c r="D52" i="10"/>
  <c r="C52" i="10"/>
  <c r="B52" i="10"/>
  <c r="Y51" i="10"/>
  <c r="X51" i="10"/>
  <c r="W51" i="10"/>
  <c r="V51" i="10"/>
  <c r="U51" i="10"/>
  <c r="T51" i="10"/>
  <c r="S51" i="10"/>
  <c r="R51" i="10"/>
  <c r="Q51" i="10"/>
  <c r="P51" i="10"/>
  <c r="O51" i="10"/>
  <c r="N51" i="10"/>
  <c r="M51" i="10"/>
  <c r="L51" i="10"/>
  <c r="K51" i="10"/>
  <c r="J51" i="10"/>
  <c r="I51" i="10"/>
  <c r="H51" i="10"/>
  <c r="G51" i="10"/>
  <c r="F51" i="10"/>
  <c r="E51" i="10"/>
  <c r="D51" i="10"/>
  <c r="C51" i="10"/>
  <c r="B51" i="10"/>
  <c r="Y50" i="10"/>
  <c r="X50" i="10"/>
  <c r="W50" i="10"/>
  <c r="V50" i="10"/>
  <c r="U50" i="10"/>
  <c r="T50" i="10"/>
  <c r="S50" i="10"/>
  <c r="R50" i="10"/>
  <c r="Q50" i="10"/>
  <c r="P50" i="10"/>
  <c r="O50" i="10"/>
  <c r="N50" i="10"/>
  <c r="M50" i="10"/>
  <c r="L50" i="10"/>
  <c r="K50" i="10"/>
  <c r="J50" i="10"/>
  <c r="I50" i="10"/>
  <c r="H50" i="10"/>
  <c r="G50" i="10"/>
  <c r="F50" i="10"/>
  <c r="E50" i="10"/>
  <c r="D50" i="10"/>
  <c r="C50" i="10"/>
  <c r="B50" i="10"/>
  <c r="Y49" i="10"/>
  <c r="X49" i="10"/>
  <c r="W49" i="10"/>
  <c r="V49" i="10"/>
  <c r="U49" i="10"/>
  <c r="T49" i="10"/>
  <c r="S49" i="10"/>
  <c r="R49" i="10"/>
  <c r="Q49" i="10"/>
  <c r="P49" i="10"/>
  <c r="O49" i="10"/>
  <c r="N49" i="10"/>
  <c r="M49" i="10"/>
  <c r="L49" i="10"/>
  <c r="K49" i="10"/>
  <c r="J49" i="10"/>
  <c r="I49" i="10"/>
  <c r="H49" i="10"/>
  <c r="G49" i="10"/>
  <c r="F49" i="10"/>
  <c r="E49" i="10"/>
  <c r="D49" i="10"/>
  <c r="C49" i="10"/>
  <c r="B49" i="10"/>
  <c r="Y48" i="10"/>
  <c r="X48" i="10"/>
  <c r="W48" i="10"/>
  <c r="V48" i="10"/>
  <c r="U48" i="10"/>
  <c r="T48" i="10"/>
  <c r="S48" i="10"/>
  <c r="R48" i="10"/>
  <c r="Q48" i="10"/>
  <c r="P48" i="10"/>
  <c r="O48" i="10"/>
  <c r="N48" i="10"/>
  <c r="M48" i="10"/>
  <c r="L48" i="10"/>
  <c r="K48" i="10"/>
  <c r="J48" i="10"/>
  <c r="I48" i="10"/>
  <c r="H48" i="10"/>
  <c r="G48" i="10"/>
  <c r="F48" i="10"/>
  <c r="E48" i="10"/>
  <c r="D48" i="10"/>
  <c r="C48" i="10"/>
  <c r="B48" i="10"/>
  <c r="Y47" i="10"/>
  <c r="X47" i="10"/>
  <c r="W47" i="10"/>
  <c r="V47" i="10"/>
  <c r="U47" i="10"/>
  <c r="T47" i="10"/>
  <c r="S47" i="10"/>
  <c r="R47" i="10"/>
  <c r="Q47" i="10"/>
  <c r="P47" i="10"/>
  <c r="O47" i="10"/>
  <c r="N47" i="10"/>
  <c r="M47" i="10"/>
  <c r="L47" i="10"/>
  <c r="K47" i="10"/>
  <c r="J47" i="10"/>
  <c r="I47" i="10"/>
  <c r="H47" i="10"/>
  <c r="G47" i="10"/>
  <c r="F47" i="10"/>
  <c r="E47" i="10"/>
  <c r="D47" i="10"/>
  <c r="C47" i="10"/>
  <c r="B47" i="10"/>
  <c r="Y46" i="10"/>
  <c r="X46" i="10"/>
  <c r="W46" i="10"/>
  <c r="V46" i="10"/>
  <c r="U46" i="10"/>
  <c r="T46" i="10"/>
  <c r="S46" i="10"/>
  <c r="R46" i="10"/>
  <c r="Q46" i="10"/>
  <c r="P46" i="10"/>
  <c r="O46" i="10"/>
  <c r="N46" i="10"/>
  <c r="M46" i="10"/>
  <c r="L46" i="10"/>
  <c r="K46" i="10"/>
  <c r="J46" i="10"/>
  <c r="I46" i="10"/>
  <c r="H46" i="10"/>
  <c r="G46" i="10"/>
  <c r="F46" i="10"/>
  <c r="E46" i="10"/>
  <c r="D46" i="10"/>
  <c r="C46" i="10"/>
  <c r="B46" i="10"/>
  <c r="Y45" i="10"/>
  <c r="X45" i="10"/>
  <c r="W45" i="10"/>
  <c r="V45" i="10"/>
  <c r="U45" i="10"/>
  <c r="T45" i="10"/>
  <c r="S45" i="10"/>
  <c r="R45" i="10"/>
  <c r="Q45" i="10"/>
  <c r="P45" i="10"/>
  <c r="O45" i="10"/>
  <c r="N45" i="10"/>
  <c r="M45" i="10"/>
  <c r="L45" i="10"/>
  <c r="K45" i="10"/>
  <c r="J45" i="10"/>
  <c r="I45" i="10"/>
  <c r="H45" i="10"/>
  <c r="G45" i="10"/>
  <c r="F45" i="10"/>
  <c r="E45" i="10"/>
  <c r="D45" i="10"/>
  <c r="C45" i="10"/>
  <c r="B45" i="10"/>
  <c r="Y44" i="10"/>
  <c r="X44" i="10"/>
  <c r="W44" i="10"/>
  <c r="V44" i="10"/>
  <c r="U44" i="10"/>
  <c r="T44" i="10"/>
  <c r="S44" i="10"/>
  <c r="R44" i="10"/>
  <c r="Q44" i="10"/>
  <c r="P44" i="10"/>
  <c r="O44" i="10"/>
  <c r="N44" i="10"/>
  <c r="M44" i="10"/>
  <c r="L44" i="10"/>
  <c r="K44" i="10"/>
  <c r="J44" i="10"/>
  <c r="I44" i="10"/>
  <c r="H44" i="10"/>
  <c r="G44" i="10"/>
  <c r="F44" i="10"/>
  <c r="E44" i="10"/>
  <c r="D44" i="10"/>
  <c r="C44" i="10"/>
  <c r="B44" i="10"/>
  <c r="Y43" i="10"/>
  <c r="X43" i="10"/>
  <c r="W43" i="10"/>
  <c r="V43" i="10"/>
  <c r="U43" i="10"/>
  <c r="T43" i="10"/>
  <c r="S43" i="10"/>
  <c r="R43" i="10"/>
  <c r="Q43" i="10"/>
  <c r="P43" i="10"/>
  <c r="O43" i="10"/>
  <c r="N43" i="10"/>
  <c r="M43" i="10"/>
  <c r="L43" i="10"/>
  <c r="K43" i="10"/>
  <c r="J43" i="10"/>
  <c r="I43" i="10"/>
  <c r="H43" i="10"/>
  <c r="G43" i="10"/>
  <c r="F43" i="10"/>
  <c r="E43" i="10"/>
  <c r="D43" i="10"/>
  <c r="C43" i="10"/>
  <c r="B43" i="10"/>
  <c r="Y42" i="10"/>
  <c r="X42" i="10"/>
  <c r="W42" i="10"/>
  <c r="V42" i="10"/>
  <c r="U42" i="10"/>
  <c r="T42" i="10"/>
  <c r="S42" i="10"/>
  <c r="R42" i="10"/>
  <c r="Q42" i="10"/>
  <c r="P42" i="10"/>
  <c r="O42" i="10"/>
  <c r="N42" i="10"/>
  <c r="M42" i="10"/>
  <c r="L42" i="10"/>
  <c r="K42" i="10"/>
  <c r="J42" i="10"/>
  <c r="I42" i="10"/>
  <c r="H42" i="10"/>
  <c r="G42" i="10"/>
  <c r="F42" i="10"/>
  <c r="E42" i="10"/>
  <c r="D42" i="10"/>
  <c r="C42" i="10"/>
  <c r="B42" i="10"/>
  <c r="Y41" i="10"/>
  <c r="X41" i="10"/>
  <c r="W41" i="10"/>
  <c r="V41" i="10"/>
  <c r="U41" i="10"/>
  <c r="T41" i="10"/>
  <c r="S41" i="10"/>
  <c r="R41" i="10"/>
  <c r="Q41" i="10"/>
  <c r="P41" i="10"/>
  <c r="O41" i="10"/>
  <c r="N41" i="10"/>
  <c r="M41" i="10"/>
  <c r="L41" i="10"/>
  <c r="K41" i="10"/>
  <c r="J41" i="10"/>
  <c r="I41" i="10"/>
  <c r="H41" i="10"/>
  <c r="G41" i="10"/>
  <c r="F41" i="10"/>
  <c r="E41" i="10"/>
  <c r="D41" i="10"/>
  <c r="C41" i="10"/>
  <c r="B41" i="10"/>
  <c r="Y40" i="10"/>
  <c r="X40" i="10"/>
  <c r="W40" i="10"/>
  <c r="V40" i="10"/>
  <c r="U40" i="10"/>
  <c r="T40" i="10"/>
  <c r="S40" i="10"/>
  <c r="R40" i="10"/>
  <c r="Q40" i="10"/>
  <c r="P40" i="10"/>
  <c r="O40" i="10"/>
  <c r="N40" i="10"/>
  <c r="M40" i="10"/>
  <c r="L40" i="10"/>
  <c r="K40" i="10"/>
  <c r="J40" i="10"/>
  <c r="I40" i="10"/>
  <c r="H40" i="10"/>
  <c r="G40" i="10"/>
  <c r="F40" i="10"/>
  <c r="E40" i="10"/>
  <c r="D40" i="10"/>
  <c r="C40" i="10"/>
  <c r="B40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B39" i="10"/>
  <c r="Y38" i="10"/>
  <c r="X38" i="10"/>
  <c r="W38" i="10"/>
  <c r="V38" i="10"/>
  <c r="U38" i="10"/>
  <c r="T38" i="10"/>
  <c r="S38" i="10"/>
  <c r="R38" i="10"/>
  <c r="Q38" i="10"/>
  <c r="P38" i="10"/>
  <c r="O38" i="10"/>
  <c r="N38" i="10"/>
  <c r="M38" i="10"/>
  <c r="L38" i="10"/>
  <c r="K38" i="10"/>
  <c r="J38" i="10"/>
  <c r="I38" i="10"/>
  <c r="H38" i="10"/>
  <c r="G38" i="10"/>
  <c r="F38" i="10"/>
  <c r="E38" i="10"/>
  <c r="D38" i="10"/>
  <c r="C38" i="10"/>
  <c r="B38" i="10"/>
  <c r="Y37" i="10"/>
  <c r="X37" i="10"/>
  <c r="W37" i="10"/>
  <c r="V37" i="10"/>
  <c r="U37" i="10"/>
  <c r="T37" i="10"/>
  <c r="S37" i="10"/>
  <c r="R37" i="10"/>
  <c r="Q37" i="10"/>
  <c r="P37" i="10"/>
  <c r="O37" i="10"/>
  <c r="N37" i="10"/>
  <c r="M37" i="10"/>
  <c r="L37" i="10"/>
  <c r="K37" i="10"/>
  <c r="J37" i="10"/>
  <c r="I37" i="10"/>
  <c r="H37" i="10"/>
  <c r="G37" i="10"/>
  <c r="F37" i="10"/>
  <c r="E37" i="10"/>
  <c r="D37" i="10"/>
  <c r="C37" i="10"/>
  <c r="B37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B36" i="10"/>
  <c r="Y35" i="10"/>
  <c r="X35" i="10"/>
  <c r="W35" i="10"/>
  <c r="V35" i="10"/>
  <c r="U35" i="10"/>
  <c r="T35" i="10"/>
  <c r="S35" i="10"/>
  <c r="R35" i="10"/>
  <c r="Q35" i="10"/>
  <c r="P35" i="10"/>
  <c r="O35" i="10"/>
  <c r="N35" i="10"/>
  <c r="M35" i="10"/>
  <c r="L35" i="10"/>
  <c r="K35" i="10"/>
  <c r="J35" i="10"/>
  <c r="I35" i="10"/>
  <c r="H35" i="10"/>
  <c r="G35" i="10"/>
  <c r="F35" i="10"/>
  <c r="E35" i="10"/>
  <c r="D35" i="10"/>
  <c r="C35" i="10"/>
  <c r="B35" i="10"/>
  <c r="Y34" i="10"/>
  <c r="X34" i="10"/>
  <c r="W34" i="10"/>
  <c r="V34" i="10"/>
  <c r="U34" i="10"/>
  <c r="T34" i="10"/>
  <c r="S34" i="10"/>
  <c r="R34" i="10"/>
  <c r="Q34" i="10"/>
  <c r="P34" i="10"/>
  <c r="O34" i="10"/>
  <c r="N34" i="10"/>
  <c r="M34" i="10"/>
  <c r="L34" i="10"/>
  <c r="K34" i="10"/>
  <c r="J34" i="10"/>
  <c r="I34" i="10"/>
  <c r="H34" i="10"/>
  <c r="G34" i="10"/>
  <c r="F34" i="10"/>
  <c r="E34" i="10"/>
  <c r="D34" i="10"/>
  <c r="C34" i="10"/>
  <c r="B34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B33" i="10"/>
  <c r="Y32" i="10"/>
  <c r="X32" i="10"/>
  <c r="W32" i="10"/>
  <c r="V32" i="10"/>
  <c r="U32" i="10"/>
  <c r="T32" i="10"/>
  <c r="S32" i="10"/>
  <c r="R32" i="10"/>
  <c r="Q32" i="10"/>
  <c r="P32" i="10"/>
  <c r="O32" i="10"/>
  <c r="N32" i="10"/>
  <c r="M32" i="10"/>
  <c r="L32" i="10"/>
  <c r="K32" i="10"/>
  <c r="J32" i="10"/>
  <c r="I32" i="10"/>
  <c r="H32" i="10"/>
  <c r="G32" i="10"/>
  <c r="F32" i="10"/>
  <c r="E32" i="10"/>
  <c r="D32" i="10"/>
  <c r="C32" i="10"/>
  <c r="B32" i="10"/>
  <c r="Y31" i="10"/>
  <c r="X31" i="10"/>
  <c r="W31" i="10"/>
  <c r="V31" i="10"/>
  <c r="U31" i="10"/>
  <c r="T31" i="10"/>
  <c r="S31" i="10"/>
  <c r="R31" i="10"/>
  <c r="Q31" i="10"/>
  <c r="P31" i="10"/>
  <c r="O31" i="10"/>
  <c r="N31" i="10"/>
  <c r="M31" i="10"/>
  <c r="L31" i="10"/>
  <c r="K31" i="10"/>
  <c r="J31" i="10"/>
  <c r="I31" i="10"/>
  <c r="H31" i="10"/>
  <c r="G31" i="10"/>
  <c r="F31" i="10"/>
  <c r="E31" i="10"/>
  <c r="D31" i="10"/>
  <c r="C31" i="10"/>
  <c r="B31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B30" i="10"/>
  <c r="Y29" i="10"/>
  <c r="X29" i="10"/>
  <c r="W29" i="10"/>
  <c r="V29" i="10"/>
  <c r="U29" i="10"/>
  <c r="T29" i="10"/>
  <c r="S29" i="10"/>
  <c r="R29" i="10"/>
  <c r="Q29" i="10"/>
  <c r="P29" i="10"/>
  <c r="O29" i="10"/>
  <c r="N29" i="10"/>
  <c r="M29" i="10"/>
  <c r="L29" i="10"/>
  <c r="K29" i="10"/>
  <c r="J29" i="10"/>
  <c r="I29" i="10"/>
  <c r="H29" i="10"/>
  <c r="G29" i="10"/>
  <c r="F29" i="10"/>
  <c r="E29" i="10"/>
  <c r="D29" i="10"/>
  <c r="C29" i="10"/>
  <c r="B29" i="10"/>
  <c r="Y28" i="10"/>
  <c r="X28" i="10"/>
  <c r="W28" i="10"/>
  <c r="V28" i="10"/>
  <c r="U28" i="10"/>
  <c r="T28" i="10"/>
  <c r="S28" i="10"/>
  <c r="R28" i="10"/>
  <c r="Q28" i="10"/>
  <c r="P28" i="10"/>
  <c r="O28" i="10"/>
  <c r="N28" i="10"/>
  <c r="M28" i="10"/>
  <c r="L28" i="10"/>
  <c r="K28" i="10"/>
  <c r="J28" i="10"/>
  <c r="I28" i="10"/>
  <c r="H28" i="10"/>
  <c r="G28" i="10"/>
  <c r="F28" i="10"/>
  <c r="E28" i="10"/>
  <c r="D28" i="10"/>
  <c r="C28" i="10"/>
  <c r="B28" i="10"/>
  <c r="B5" i="10"/>
  <c r="C5" i="10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B6" i="10"/>
  <c r="C6" i="10"/>
  <c r="D6" i="10"/>
  <c r="E6" i="10"/>
  <c r="F6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B7" i="10"/>
  <c r="C7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B8" i="10"/>
  <c r="C8" i="10"/>
  <c r="D8" i="10"/>
  <c r="E8" i="10"/>
  <c r="F8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B9" i="10"/>
  <c r="C9" i="10"/>
  <c r="D9" i="10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B10" i="10"/>
  <c r="C10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B11" i="10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B12" i="10"/>
  <c r="C12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B13" i="10"/>
  <c r="C13" i="10"/>
  <c r="D13" i="10"/>
  <c r="E13" i="10"/>
  <c r="F13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B14" i="10"/>
  <c r="C14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B15" i="10"/>
  <c r="C15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B16" i="10"/>
  <c r="C16" i="10"/>
  <c r="D16" i="10"/>
  <c r="E16" i="10"/>
  <c r="F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B17" i="10"/>
  <c r="C17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B18" i="10"/>
  <c r="C18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B19" i="10"/>
  <c r="C19" i="10"/>
  <c r="D19" i="10"/>
  <c r="E19" i="10"/>
  <c r="F19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B20" i="10"/>
  <c r="C20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B21" i="10"/>
  <c r="C21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B22" i="10"/>
  <c r="C22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B23" i="10"/>
  <c r="C23" i="10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B24" i="10"/>
  <c r="C24" i="10"/>
  <c r="D24" i="10"/>
  <c r="E24" i="10"/>
  <c r="F24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B25" i="10"/>
  <c r="C25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B26" i="10"/>
  <c r="C26" i="10"/>
  <c r="D26" i="10"/>
  <c r="E26" i="10"/>
  <c r="F26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B27" i="10"/>
  <c r="C27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C4" i="10"/>
  <c r="D4" i="10"/>
  <c r="E4" i="10"/>
  <c r="F4" i="10"/>
  <c r="G4" i="10"/>
  <c r="H4" i="10"/>
  <c r="B3" i="2" s="1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B4" i="10"/>
  <c r="X1091" i="9"/>
  <c r="V1091" i="9"/>
  <c r="T1091" i="9"/>
  <c r="R1091" i="9"/>
  <c r="P1091" i="9"/>
  <c r="N1091" i="9"/>
  <c r="L1091" i="9"/>
  <c r="J1091" i="9"/>
  <c r="H1091" i="9"/>
  <c r="F1091" i="9"/>
  <c r="D1091" i="9"/>
  <c r="B1091" i="9"/>
  <c r="X1090" i="9"/>
  <c r="V1090" i="9"/>
  <c r="T1090" i="9"/>
  <c r="R1090" i="9"/>
  <c r="P1090" i="9"/>
  <c r="N1090" i="9"/>
  <c r="L1090" i="9"/>
  <c r="J1090" i="9"/>
  <c r="H1090" i="9"/>
  <c r="F1090" i="9"/>
  <c r="D1090" i="9"/>
  <c r="B1090" i="9"/>
  <c r="X1089" i="9"/>
  <c r="V1089" i="9"/>
  <c r="T1089" i="9"/>
  <c r="R1089" i="9"/>
  <c r="P1089" i="9"/>
  <c r="N1089" i="9"/>
  <c r="L1089" i="9"/>
  <c r="J1089" i="9"/>
  <c r="H1089" i="9"/>
  <c r="F1089" i="9"/>
  <c r="D1089" i="9"/>
  <c r="B1089" i="9"/>
  <c r="X1088" i="9"/>
  <c r="V1088" i="9"/>
  <c r="T1088" i="9"/>
  <c r="R1088" i="9"/>
  <c r="P1088" i="9"/>
  <c r="N1088" i="9"/>
  <c r="L1088" i="9"/>
  <c r="J1088" i="9"/>
  <c r="H1088" i="9"/>
  <c r="F1088" i="9"/>
  <c r="D1088" i="9"/>
  <c r="B1088" i="9"/>
  <c r="X1087" i="9"/>
  <c r="V1087" i="9"/>
  <c r="T1087" i="9"/>
  <c r="R1087" i="9"/>
  <c r="P1087" i="9"/>
  <c r="N1087" i="9"/>
  <c r="L1087" i="9"/>
  <c r="J1087" i="9"/>
  <c r="H1087" i="9"/>
  <c r="F1087" i="9"/>
  <c r="D1087" i="9"/>
  <c r="B1087" i="9"/>
  <c r="X1086" i="9"/>
  <c r="V1086" i="9"/>
  <c r="T1086" i="9"/>
  <c r="R1086" i="9"/>
  <c r="P1086" i="9"/>
  <c r="N1086" i="9"/>
  <c r="L1086" i="9"/>
  <c r="J1086" i="9"/>
  <c r="H1086" i="9"/>
  <c r="F1086" i="9"/>
  <c r="D1086" i="9"/>
  <c r="B1086" i="9"/>
  <c r="X1085" i="9"/>
  <c r="V1085" i="9"/>
  <c r="T1085" i="9"/>
  <c r="R1085" i="9"/>
  <c r="P1085" i="9"/>
  <c r="N1085" i="9"/>
  <c r="L1085" i="9"/>
  <c r="J1085" i="9"/>
  <c r="H1085" i="9"/>
  <c r="F1085" i="9"/>
  <c r="D1085" i="9"/>
  <c r="B1085" i="9"/>
  <c r="X1084" i="9"/>
  <c r="V1084" i="9"/>
  <c r="T1084" i="9"/>
  <c r="R1084" i="9"/>
  <c r="P1084" i="9"/>
  <c r="N1084" i="9"/>
  <c r="L1084" i="9"/>
  <c r="J1084" i="9"/>
  <c r="H1084" i="9"/>
  <c r="F1084" i="9"/>
  <c r="D1084" i="9"/>
  <c r="B1084" i="9"/>
  <c r="X1083" i="9"/>
  <c r="V1083" i="9"/>
  <c r="T1083" i="9"/>
  <c r="R1083" i="9"/>
  <c r="P1083" i="9"/>
  <c r="N1083" i="9"/>
  <c r="L1083" i="9"/>
  <c r="J1083" i="9"/>
  <c r="H1083" i="9"/>
  <c r="F1083" i="9"/>
  <c r="D1083" i="9"/>
  <c r="B1083" i="9"/>
  <c r="X1082" i="9"/>
  <c r="V1082" i="9"/>
  <c r="T1082" i="9"/>
  <c r="R1082" i="9"/>
  <c r="P1082" i="9"/>
  <c r="N1082" i="9"/>
  <c r="L1082" i="9"/>
  <c r="J1082" i="9"/>
  <c r="H1082" i="9"/>
  <c r="F1082" i="9"/>
  <c r="D1082" i="9"/>
  <c r="B1082" i="9"/>
  <c r="X1081" i="9"/>
  <c r="V1081" i="9"/>
  <c r="T1081" i="9"/>
  <c r="R1081" i="9"/>
  <c r="P1081" i="9"/>
  <c r="N1081" i="9"/>
  <c r="L1081" i="9"/>
  <c r="J1081" i="9"/>
  <c r="H1081" i="9"/>
  <c r="F1081" i="9"/>
  <c r="D1081" i="9"/>
  <c r="B1081" i="9"/>
  <c r="X1080" i="9"/>
  <c r="V1080" i="9"/>
  <c r="T1080" i="9"/>
  <c r="R1080" i="9"/>
  <c r="P1080" i="9"/>
  <c r="N1080" i="9"/>
  <c r="L1080" i="9"/>
  <c r="J1080" i="9"/>
  <c r="H1080" i="9"/>
  <c r="F1080" i="9"/>
  <c r="D1080" i="9"/>
  <c r="B1080" i="9"/>
  <c r="X1079" i="9"/>
  <c r="V1079" i="9"/>
  <c r="T1079" i="9"/>
  <c r="R1079" i="9"/>
  <c r="P1079" i="9"/>
  <c r="N1079" i="9"/>
  <c r="L1079" i="9"/>
  <c r="J1079" i="9"/>
  <c r="H1079" i="9"/>
  <c r="F1079" i="9"/>
  <c r="D1079" i="9"/>
  <c r="B1079" i="9"/>
  <c r="X1078" i="9"/>
  <c r="V1078" i="9"/>
  <c r="T1078" i="9"/>
  <c r="R1078" i="9"/>
  <c r="P1078" i="9"/>
  <c r="N1078" i="9"/>
  <c r="L1078" i="9"/>
  <c r="J1078" i="9"/>
  <c r="H1078" i="9"/>
  <c r="F1078" i="9"/>
  <c r="D1078" i="9"/>
  <c r="B1078" i="9"/>
  <c r="X1077" i="9"/>
  <c r="V1077" i="9"/>
  <c r="T1077" i="9"/>
  <c r="R1077" i="9"/>
  <c r="P1077" i="9"/>
  <c r="N1077" i="9"/>
  <c r="L1077" i="9"/>
  <c r="J1077" i="9"/>
  <c r="H1077" i="9"/>
  <c r="F1077" i="9"/>
  <c r="D1077" i="9"/>
  <c r="B1077" i="9"/>
  <c r="X1076" i="9"/>
  <c r="V1076" i="9"/>
  <c r="T1076" i="9"/>
  <c r="R1076" i="9"/>
  <c r="P1076" i="9"/>
  <c r="N1076" i="9"/>
  <c r="L1076" i="9"/>
  <c r="J1076" i="9"/>
  <c r="H1076" i="9"/>
  <c r="F1076" i="9"/>
  <c r="D1076" i="9"/>
  <c r="B1076" i="9"/>
  <c r="X1075" i="9"/>
  <c r="V1075" i="9"/>
  <c r="T1075" i="9"/>
  <c r="R1075" i="9"/>
  <c r="P1075" i="9"/>
  <c r="N1075" i="9"/>
  <c r="L1075" i="9"/>
  <c r="J1075" i="9"/>
  <c r="H1075" i="9"/>
  <c r="F1075" i="9"/>
  <c r="D1075" i="9"/>
  <c r="B1075" i="9"/>
  <c r="X1074" i="9"/>
  <c r="V1074" i="9"/>
  <c r="T1074" i="9"/>
  <c r="R1074" i="9"/>
  <c r="P1074" i="9"/>
  <c r="N1074" i="9"/>
  <c r="L1074" i="9"/>
  <c r="J1074" i="9"/>
  <c r="H1074" i="9"/>
  <c r="F1074" i="9"/>
  <c r="D1074" i="9"/>
  <c r="B1074" i="9"/>
  <c r="X1073" i="9"/>
  <c r="V1073" i="9"/>
  <c r="T1073" i="9"/>
  <c r="R1073" i="9"/>
  <c r="P1073" i="9"/>
  <c r="N1073" i="9"/>
  <c r="L1073" i="9"/>
  <c r="J1073" i="9"/>
  <c r="H1073" i="9"/>
  <c r="F1073" i="9"/>
  <c r="D1073" i="9"/>
  <c r="B1073" i="9"/>
  <c r="X1072" i="9"/>
  <c r="V1072" i="9"/>
  <c r="T1072" i="9"/>
  <c r="R1072" i="9"/>
  <c r="P1072" i="9"/>
  <c r="N1072" i="9"/>
  <c r="L1072" i="9"/>
  <c r="J1072" i="9"/>
  <c r="H1072" i="9"/>
  <c r="F1072" i="9"/>
  <c r="D1072" i="9"/>
  <c r="B1072" i="9"/>
  <c r="X1071" i="9"/>
  <c r="V1071" i="9"/>
  <c r="T1071" i="9"/>
  <c r="R1071" i="9"/>
  <c r="P1071" i="9"/>
  <c r="N1071" i="9"/>
  <c r="L1071" i="9"/>
  <c r="J1071" i="9"/>
  <c r="H1071" i="9"/>
  <c r="F1071" i="9"/>
  <c r="D1071" i="9"/>
  <c r="B1071" i="9"/>
  <c r="X1070" i="9"/>
  <c r="V1070" i="9"/>
  <c r="T1070" i="9"/>
  <c r="R1070" i="9"/>
  <c r="P1070" i="9"/>
  <c r="N1070" i="9"/>
  <c r="L1070" i="9"/>
  <c r="J1070" i="9"/>
  <c r="H1070" i="9"/>
  <c r="F1070" i="9"/>
  <c r="D1070" i="9"/>
  <c r="B1070" i="9"/>
  <c r="X1069" i="9"/>
  <c r="V1069" i="9"/>
  <c r="T1069" i="9"/>
  <c r="R1069" i="9"/>
  <c r="P1069" i="9"/>
  <c r="N1069" i="9"/>
  <c r="L1069" i="9"/>
  <c r="J1069" i="9"/>
  <c r="H1069" i="9"/>
  <c r="F1069" i="9"/>
  <c r="D1069" i="9"/>
  <c r="B1069" i="9"/>
  <c r="X1068" i="9"/>
  <c r="V1068" i="9"/>
  <c r="T1068" i="9"/>
  <c r="R1068" i="9"/>
  <c r="P1068" i="9"/>
  <c r="N1068" i="9"/>
  <c r="L1068" i="9"/>
  <c r="J1068" i="9"/>
  <c r="H1068" i="9"/>
  <c r="F1068" i="9"/>
  <c r="D1068" i="9"/>
  <c r="B1068" i="9"/>
  <c r="X1067" i="9"/>
  <c r="V1067" i="9"/>
  <c r="T1067" i="9"/>
  <c r="R1067" i="9"/>
  <c r="P1067" i="9"/>
  <c r="N1067" i="9"/>
  <c r="L1067" i="9"/>
  <c r="J1067" i="9"/>
  <c r="H1067" i="9"/>
  <c r="F1067" i="9"/>
  <c r="D1067" i="9"/>
  <c r="B1067" i="9"/>
  <c r="X1066" i="9"/>
  <c r="V1066" i="9"/>
  <c r="T1066" i="9"/>
  <c r="R1066" i="9"/>
  <c r="P1066" i="9"/>
  <c r="N1066" i="9"/>
  <c r="L1066" i="9"/>
  <c r="J1066" i="9"/>
  <c r="H1066" i="9"/>
  <c r="F1066" i="9"/>
  <c r="D1066" i="9"/>
  <c r="B1066" i="9"/>
  <c r="X1065" i="9"/>
  <c r="V1065" i="9"/>
  <c r="T1065" i="9"/>
  <c r="R1065" i="9"/>
  <c r="P1065" i="9"/>
  <c r="N1065" i="9"/>
  <c r="L1065" i="9"/>
  <c r="J1065" i="9"/>
  <c r="H1065" i="9"/>
  <c r="F1065" i="9"/>
  <c r="D1065" i="9"/>
  <c r="B1065" i="9"/>
  <c r="X1064" i="9"/>
  <c r="V1064" i="9"/>
  <c r="T1064" i="9"/>
  <c r="R1064" i="9"/>
  <c r="P1064" i="9"/>
  <c r="N1064" i="9"/>
  <c r="L1064" i="9"/>
  <c r="J1064" i="9"/>
  <c r="H1064" i="9"/>
  <c r="F1064" i="9"/>
  <c r="D1064" i="9"/>
  <c r="B1064" i="9"/>
  <c r="X1063" i="9"/>
  <c r="V1063" i="9"/>
  <c r="T1063" i="9"/>
  <c r="R1063" i="9"/>
  <c r="P1063" i="9"/>
  <c r="N1063" i="9"/>
  <c r="L1063" i="9"/>
  <c r="J1063" i="9"/>
  <c r="H1063" i="9"/>
  <c r="F1063" i="9"/>
  <c r="D1063" i="9"/>
  <c r="B1063" i="9"/>
  <c r="X1062" i="9"/>
  <c r="V1062" i="9"/>
  <c r="T1062" i="9"/>
  <c r="R1062" i="9"/>
  <c r="P1062" i="9"/>
  <c r="N1062" i="9"/>
  <c r="L1062" i="9"/>
  <c r="J1062" i="9"/>
  <c r="H1062" i="9"/>
  <c r="F1062" i="9"/>
  <c r="D1062" i="9"/>
  <c r="B1062" i="9"/>
  <c r="X1061" i="9"/>
  <c r="V1061" i="9"/>
  <c r="T1061" i="9"/>
  <c r="R1061" i="9"/>
  <c r="P1061" i="9"/>
  <c r="N1061" i="9"/>
  <c r="L1061" i="9"/>
  <c r="J1061" i="9"/>
  <c r="H1061" i="9"/>
  <c r="F1061" i="9"/>
  <c r="D1061" i="9"/>
  <c r="B1061" i="9"/>
  <c r="X1060" i="9"/>
  <c r="V1060" i="9"/>
  <c r="T1060" i="9"/>
  <c r="R1060" i="9"/>
  <c r="P1060" i="9"/>
  <c r="N1060" i="9"/>
  <c r="L1060" i="9"/>
  <c r="J1060" i="9"/>
  <c r="H1060" i="9"/>
  <c r="F1060" i="9"/>
  <c r="D1060" i="9"/>
  <c r="B1060" i="9"/>
  <c r="X1059" i="9"/>
  <c r="V1059" i="9"/>
  <c r="T1059" i="9"/>
  <c r="R1059" i="9"/>
  <c r="P1059" i="9"/>
  <c r="N1059" i="9"/>
  <c r="L1059" i="9"/>
  <c r="J1059" i="9"/>
  <c r="H1059" i="9"/>
  <c r="F1059" i="9"/>
  <c r="D1059" i="9"/>
  <c r="B1059" i="9"/>
  <c r="X1058" i="9"/>
  <c r="V1058" i="9"/>
  <c r="T1058" i="9"/>
  <c r="R1058" i="9"/>
  <c r="P1058" i="9"/>
  <c r="N1058" i="9"/>
  <c r="L1058" i="9"/>
  <c r="J1058" i="9"/>
  <c r="H1058" i="9"/>
  <c r="F1058" i="9"/>
  <c r="D1058" i="9"/>
  <c r="B1058" i="9"/>
  <c r="X1057" i="9"/>
  <c r="V1057" i="9"/>
  <c r="T1057" i="9"/>
  <c r="R1057" i="9"/>
  <c r="P1057" i="9"/>
  <c r="N1057" i="9"/>
  <c r="L1057" i="9"/>
  <c r="J1057" i="9"/>
  <c r="H1057" i="9"/>
  <c r="F1057" i="9"/>
  <c r="D1057" i="9"/>
  <c r="B1057" i="9"/>
  <c r="X1056" i="9"/>
  <c r="V1056" i="9"/>
  <c r="T1056" i="9"/>
  <c r="R1056" i="9"/>
  <c r="P1056" i="9"/>
  <c r="N1056" i="9"/>
  <c r="L1056" i="9"/>
  <c r="J1056" i="9"/>
  <c r="H1056" i="9"/>
  <c r="F1056" i="9"/>
  <c r="D1056" i="9"/>
  <c r="B1056" i="9"/>
  <c r="X1055" i="9"/>
  <c r="V1055" i="9"/>
  <c r="T1055" i="9"/>
  <c r="R1055" i="9"/>
  <c r="P1055" i="9"/>
  <c r="N1055" i="9"/>
  <c r="L1055" i="9"/>
  <c r="J1055" i="9"/>
  <c r="H1055" i="9"/>
  <c r="F1055" i="9"/>
  <c r="D1055" i="9"/>
  <c r="B1055" i="9"/>
  <c r="X1054" i="9"/>
  <c r="V1054" i="9"/>
  <c r="T1054" i="9"/>
  <c r="R1054" i="9"/>
  <c r="P1054" i="9"/>
  <c r="N1054" i="9"/>
  <c r="L1054" i="9"/>
  <c r="J1054" i="9"/>
  <c r="H1054" i="9"/>
  <c r="F1054" i="9"/>
  <c r="D1054" i="9"/>
  <c r="B1054" i="9"/>
  <c r="X1053" i="9"/>
  <c r="V1053" i="9"/>
  <c r="T1053" i="9"/>
  <c r="R1053" i="9"/>
  <c r="P1053" i="9"/>
  <c r="N1053" i="9"/>
  <c r="L1053" i="9"/>
  <c r="J1053" i="9"/>
  <c r="H1053" i="9"/>
  <c r="F1053" i="9"/>
  <c r="D1053" i="9"/>
  <c r="B1053" i="9"/>
  <c r="X1052" i="9"/>
  <c r="V1052" i="9"/>
  <c r="T1052" i="9"/>
  <c r="R1052" i="9"/>
  <c r="P1052" i="9"/>
  <c r="N1052" i="9"/>
  <c r="L1052" i="9"/>
  <c r="J1052" i="9"/>
  <c r="H1052" i="9"/>
  <c r="F1052" i="9"/>
  <c r="D1052" i="9"/>
  <c r="B1052" i="9"/>
  <c r="X1051" i="9"/>
  <c r="V1051" i="9"/>
  <c r="T1051" i="9"/>
  <c r="R1051" i="9"/>
  <c r="P1051" i="9"/>
  <c r="N1051" i="9"/>
  <c r="L1051" i="9"/>
  <c r="J1051" i="9"/>
  <c r="H1051" i="9"/>
  <c r="F1051" i="9"/>
  <c r="D1051" i="9"/>
  <c r="B1051" i="9"/>
  <c r="X1050" i="9"/>
  <c r="V1050" i="9"/>
  <c r="T1050" i="9"/>
  <c r="R1050" i="9"/>
  <c r="P1050" i="9"/>
  <c r="N1050" i="9"/>
  <c r="L1050" i="9"/>
  <c r="J1050" i="9"/>
  <c r="H1050" i="9"/>
  <c r="F1050" i="9"/>
  <c r="D1050" i="9"/>
  <c r="B1050" i="9"/>
  <c r="X1049" i="9"/>
  <c r="V1049" i="9"/>
  <c r="T1049" i="9"/>
  <c r="R1049" i="9"/>
  <c r="P1049" i="9"/>
  <c r="N1049" i="9"/>
  <c r="L1049" i="9"/>
  <c r="J1049" i="9"/>
  <c r="H1049" i="9"/>
  <c r="F1049" i="9"/>
  <c r="D1049" i="9"/>
  <c r="B1049" i="9"/>
  <c r="X1048" i="9"/>
  <c r="V1048" i="9"/>
  <c r="T1048" i="9"/>
  <c r="R1048" i="9"/>
  <c r="P1048" i="9"/>
  <c r="N1048" i="9"/>
  <c r="L1048" i="9"/>
  <c r="J1048" i="9"/>
  <c r="H1048" i="9"/>
  <c r="F1048" i="9"/>
  <c r="D1048" i="9"/>
  <c r="B1048" i="9"/>
  <c r="X1047" i="9"/>
  <c r="V1047" i="9"/>
  <c r="T1047" i="9"/>
  <c r="R1047" i="9"/>
  <c r="P1047" i="9"/>
  <c r="N1047" i="9"/>
  <c r="L1047" i="9"/>
  <c r="J1047" i="9"/>
  <c r="H1047" i="9"/>
  <c r="F1047" i="9"/>
  <c r="D1047" i="9"/>
  <c r="B1047" i="9"/>
  <c r="X1046" i="9"/>
  <c r="V1046" i="9"/>
  <c r="T1046" i="9"/>
  <c r="R1046" i="9"/>
  <c r="P1046" i="9"/>
  <c r="N1046" i="9"/>
  <c r="L1046" i="9"/>
  <c r="J1046" i="9"/>
  <c r="H1046" i="9"/>
  <c r="F1046" i="9"/>
  <c r="D1046" i="9"/>
  <c r="B1046" i="9"/>
  <c r="X1045" i="9"/>
  <c r="V1045" i="9"/>
  <c r="T1045" i="9"/>
  <c r="R1045" i="9"/>
  <c r="P1045" i="9"/>
  <c r="N1045" i="9"/>
  <c r="L1045" i="9"/>
  <c r="J1045" i="9"/>
  <c r="H1045" i="9"/>
  <c r="F1045" i="9"/>
  <c r="D1045" i="9"/>
  <c r="B1045" i="9"/>
  <c r="X1044" i="9"/>
  <c r="V1044" i="9"/>
  <c r="T1044" i="9"/>
  <c r="R1044" i="9"/>
  <c r="P1044" i="9"/>
  <c r="N1044" i="9"/>
  <c r="L1044" i="9"/>
  <c r="J1044" i="9"/>
  <c r="H1044" i="9"/>
  <c r="F1044" i="9"/>
  <c r="D1044" i="9"/>
  <c r="B1044" i="9"/>
  <c r="X1043" i="9"/>
  <c r="V1043" i="9"/>
  <c r="T1043" i="9"/>
  <c r="R1043" i="9"/>
  <c r="P1043" i="9"/>
  <c r="N1043" i="9"/>
  <c r="L1043" i="9"/>
  <c r="H1043" i="9"/>
  <c r="F1043" i="9"/>
  <c r="D1043" i="9"/>
  <c r="B1043" i="9"/>
  <c r="X1042" i="9"/>
  <c r="V1042" i="9"/>
  <c r="T1042" i="9"/>
  <c r="R1042" i="9"/>
  <c r="P1042" i="9"/>
  <c r="N1042" i="9"/>
  <c r="L1042" i="9"/>
  <c r="J1042" i="9"/>
  <c r="H1042" i="9"/>
  <c r="F1042" i="9"/>
  <c r="D1042" i="9"/>
  <c r="X1041" i="9"/>
  <c r="V1041" i="9"/>
  <c r="T1041" i="9"/>
  <c r="R1041" i="9"/>
  <c r="P1041" i="9"/>
  <c r="N1041" i="9"/>
  <c r="L1041" i="9"/>
  <c r="J1041" i="9"/>
  <c r="H1041" i="9"/>
  <c r="F1041" i="9"/>
  <c r="D1041" i="9"/>
  <c r="B1041" i="9"/>
  <c r="X1040" i="9"/>
  <c r="V1040" i="9"/>
  <c r="T1040" i="9"/>
  <c r="P1040" i="9"/>
  <c r="N1040" i="9"/>
  <c r="L1040" i="9"/>
  <c r="J1040" i="9"/>
  <c r="H1040" i="9"/>
  <c r="F1040" i="9"/>
  <c r="D1040" i="9"/>
  <c r="B1040" i="9"/>
  <c r="X1039" i="9"/>
  <c r="V1039" i="9"/>
  <c r="T1039" i="9"/>
  <c r="R1039" i="9"/>
  <c r="P1039" i="9"/>
  <c r="N1039" i="9"/>
  <c r="L1039" i="9"/>
  <c r="H1039" i="9"/>
  <c r="F1039" i="9"/>
  <c r="D1039" i="9"/>
  <c r="B1039" i="9"/>
  <c r="X1038" i="9"/>
  <c r="V1038" i="9"/>
  <c r="T1038" i="9"/>
  <c r="R1038" i="9"/>
  <c r="P1038" i="9"/>
  <c r="N1038" i="9"/>
  <c r="L1038" i="9"/>
  <c r="J1038" i="9"/>
  <c r="H1038" i="9"/>
  <c r="F1038" i="9"/>
  <c r="D1038" i="9"/>
  <c r="X1037" i="9"/>
  <c r="V1037" i="9"/>
  <c r="T1037" i="9"/>
  <c r="R1037" i="9"/>
  <c r="P1037" i="9"/>
  <c r="N1037" i="9"/>
  <c r="L1037" i="9"/>
  <c r="J1037" i="9"/>
  <c r="H1037" i="9"/>
  <c r="F1037" i="9"/>
  <c r="D1037" i="9"/>
  <c r="B1037" i="9"/>
  <c r="X1036" i="9"/>
  <c r="V1036" i="9"/>
  <c r="T1036" i="9"/>
  <c r="P1036" i="9"/>
  <c r="N1036" i="9"/>
  <c r="L1036" i="9"/>
  <c r="J1036" i="9"/>
  <c r="H1036" i="9"/>
  <c r="F1036" i="9"/>
  <c r="D1036" i="9"/>
  <c r="B1036" i="9"/>
  <c r="X1035" i="9"/>
  <c r="V1035" i="9"/>
  <c r="T1035" i="9"/>
  <c r="R1035" i="9"/>
  <c r="P1035" i="9"/>
  <c r="N1035" i="9"/>
  <c r="L1035" i="9"/>
  <c r="H1035" i="9"/>
  <c r="F1035" i="9"/>
  <c r="D1035" i="9"/>
  <c r="B1035" i="9"/>
  <c r="X1034" i="9"/>
  <c r="V1034" i="9"/>
  <c r="T1034" i="9"/>
  <c r="R1034" i="9"/>
  <c r="P1034" i="9"/>
  <c r="N1034" i="9"/>
  <c r="L1034" i="9"/>
  <c r="J1034" i="9"/>
  <c r="H1034" i="9"/>
  <c r="F1034" i="9"/>
  <c r="D1034" i="9"/>
  <c r="X1033" i="9"/>
  <c r="V1033" i="9"/>
  <c r="T1033" i="9"/>
  <c r="R1033" i="9"/>
  <c r="P1033" i="9"/>
  <c r="N1033" i="9"/>
  <c r="L1033" i="9"/>
  <c r="J1033" i="9"/>
  <c r="H1033" i="9"/>
  <c r="F1033" i="9"/>
  <c r="D1033" i="9"/>
  <c r="B1033" i="9"/>
  <c r="X1032" i="9"/>
  <c r="V1032" i="9"/>
  <c r="T1032" i="9"/>
  <c r="P1032" i="9"/>
  <c r="N1032" i="9"/>
  <c r="L1032" i="9"/>
  <c r="J1032" i="9"/>
  <c r="H1032" i="9"/>
  <c r="F1032" i="9"/>
  <c r="D1032" i="9"/>
  <c r="B1032" i="9"/>
  <c r="X1031" i="9"/>
  <c r="V1031" i="9"/>
  <c r="T1031" i="9"/>
  <c r="R1031" i="9"/>
  <c r="P1031" i="9"/>
  <c r="N1031" i="9"/>
  <c r="L1031" i="9"/>
  <c r="H1031" i="9"/>
  <c r="F1031" i="9"/>
  <c r="D1031" i="9"/>
  <c r="B1031" i="9"/>
  <c r="X1030" i="9"/>
  <c r="V1030" i="9"/>
  <c r="T1030" i="9"/>
  <c r="R1030" i="9"/>
  <c r="P1030" i="9"/>
  <c r="N1030" i="9"/>
  <c r="L1030" i="9"/>
  <c r="J1030" i="9"/>
  <c r="H1030" i="9"/>
  <c r="F1030" i="9"/>
  <c r="D1030" i="9"/>
  <c r="X1029" i="9"/>
  <c r="V1029" i="9"/>
  <c r="T1029" i="9"/>
  <c r="R1029" i="9"/>
  <c r="P1029" i="9"/>
  <c r="N1029" i="9"/>
  <c r="L1029" i="9"/>
  <c r="J1029" i="9"/>
  <c r="H1029" i="9"/>
  <c r="F1029" i="9"/>
  <c r="D1029" i="9"/>
  <c r="B1029" i="9"/>
  <c r="X1028" i="9"/>
  <c r="V1028" i="9"/>
  <c r="T1028" i="9"/>
  <c r="P1028" i="9"/>
  <c r="N1028" i="9"/>
  <c r="L1028" i="9"/>
  <c r="J1028" i="9"/>
  <c r="H1028" i="9"/>
  <c r="F1028" i="9"/>
  <c r="D1028" i="9"/>
  <c r="B1028" i="9"/>
  <c r="X1027" i="9"/>
  <c r="V1027" i="9"/>
  <c r="T1027" i="9"/>
  <c r="R1027" i="9"/>
  <c r="P1027" i="9"/>
  <c r="N1027" i="9"/>
  <c r="L1027" i="9"/>
  <c r="H1027" i="9"/>
  <c r="F1027" i="9"/>
  <c r="D1027" i="9"/>
  <c r="B1027" i="9"/>
  <c r="X1026" i="9"/>
  <c r="V1026" i="9"/>
  <c r="T1026" i="9"/>
  <c r="R1026" i="9"/>
  <c r="P1026" i="9"/>
  <c r="N1026" i="9"/>
  <c r="L1026" i="9"/>
  <c r="J1026" i="9"/>
  <c r="H1026" i="9"/>
  <c r="F1026" i="9"/>
  <c r="D1026" i="9"/>
  <c r="X1025" i="9"/>
  <c r="V1025" i="9"/>
  <c r="T1025" i="9"/>
  <c r="R1025" i="9"/>
  <c r="P1025" i="9"/>
  <c r="N1025" i="9"/>
  <c r="L1025" i="9"/>
  <c r="J1025" i="9"/>
  <c r="H1025" i="9"/>
  <c r="F1025" i="9"/>
  <c r="D1025" i="9"/>
  <c r="B1025" i="9"/>
  <c r="X1024" i="9"/>
  <c r="V1024" i="9"/>
  <c r="T1024" i="9"/>
  <c r="P1024" i="9"/>
  <c r="N1024" i="9"/>
  <c r="L1024" i="9"/>
  <c r="J1024" i="9"/>
  <c r="H1024" i="9"/>
  <c r="F1024" i="9"/>
  <c r="D1024" i="9"/>
  <c r="B1024" i="9"/>
  <c r="X1023" i="9"/>
  <c r="V1023" i="9"/>
  <c r="T1023" i="9"/>
  <c r="R1023" i="9"/>
  <c r="P1023" i="9"/>
  <c r="N1023" i="9"/>
  <c r="L1023" i="9"/>
  <c r="H1023" i="9"/>
  <c r="F1023" i="9"/>
  <c r="D1023" i="9"/>
  <c r="B1023" i="9"/>
  <c r="X1022" i="9"/>
  <c r="V1022" i="9"/>
  <c r="T1022" i="9"/>
  <c r="R1022" i="9"/>
  <c r="P1022" i="9"/>
  <c r="N1022" i="9"/>
  <c r="L1022" i="9"/>
  <c r="J1022" i="9"/>
  <c r="H1022" i="9"/>
  <c r="F1022" i="9"/>
  <c r="D1022" i="9"/>
  <c r="X1021" i="9"/>
  <c r="V1021" i="9"/>
  <c r="T1021" i="9"/>
  <c r="R1021" i="9"/>
  <c r="P1021" i="9"/>
  <c r="N1021" i="9"/>
  <c r="L1021" i="9"/>
  <c r="J1021" i="9"/>
  <c r="H1021" i="9"/>
  <c r="F1021" i="9"/>
  <c r="D1021" i="9"/>
  <c r="B1021" i="9"/>
  <c r="X1020" i="9"/>
  <c r="V1020" i="9"/>
  <c r="T1020" i="9"/>
  <c r="P1020" i="9"/>
  <c r="N1020" i="9"/>
  <c r="L1020" i="9"/>
  <c r="J1020" i="9"/>
  <c r="H1020" i="9"/>
  <c r="F1020" i="9"/>
  <c r="D1020" i="9"/>
  <c r="B1020" i="9"/>
  <c r="X1019" i="9"/>
  <c r="V1019" i="9"/>
  <c r="T1019" i="9"/>
  <c r="R1019" i="9"/>
  <c r="P1019" i="9"/>
  <c r="N1019" i="9"/>
  <c r="L1019" i="9"/>
  <c r="J1019" i="9"/>
  <c r="H1019" i="9"/>
  <c r="F1019" i="9"/>
  <c r="D1019" i="9"/>
  <c r="B1019" i="9"/>
  <c r="X1018" i="9"/>
  <c r="V1018" i="9"/>
  <c r="T1018" i="9"/>
  <c r="R1018" i="9"/>
  <c r="P1018" i="9"/>
  <c r="N1018" i="9"/>
  <c r="L1018" i="9"/>
  <c r="J1018" i="9"/>
  <c r="H1018" i="9"/>
  <c r="F1018" i="9"/>
  <c r="D1018" i="9"/>
  <c r="B1018" i="9"/>
  <c r="X1017" i="9"/>
  <c r="V1017" i="9"/>
  <c r="T1017" i="9"/>
  <c r="R1017" i="9"/>
  <c r="P1017" i="9"/>
  <c r="N1017" i="9"/>
  <c r="L1017" i="9"/>
  <c r="J1017" i="9"/>
  <c r="H1017" i="9"/>
  <c r="F1017" i="9"/>
  <c r="D1017" i="9"/>
  <c r="B1017" i="9"/>
  <c r="X1016" i="9"/>
  <c r="V1016" i="9"/>
  <c r="T1016" i="9"/>
  <c r="R1016" i="9"/>
  <c r="P1016" i="9"/>
  <c r="N1016" i="9"/>
  <c r="L1016" i="9"/>
  <c r="J1016" i="9"/>
  <c r="H1016" i="9"/>
  <c r="F1016" i="9"/>
  <c r="D1016" i="9"/>
  <c r="B1016" i="9"/>
  <c r="X1015" i="9"/>
  <c r="V1015" i="9"/>
  <c r="T1015" i="9"/>
  <c r="R1015" i="9"/>
  <c r="P1015" i="9"/>
  <c r="N1015" i="9"/>
  <c r="L1015" i="9"/>
  <c r="J1015" i="9"/>
  <c r="H1015" i="9"/>
  <c r="F1015" i="9"/>
  <c r="D1015" i="9"/>
  <c r="B1015" i="9"/>
  <c r="X1014" i="9"/>
  <c r="V1014" i="9"/>
  <c r="T1014" i="9"/>
  <c r="R1014" i="9"/>
  <c r="P1014" i="9"/>
  <c r="N1014" i="9"/>
  <c r="L1014" i="9"/>
  <c r="J1014" i="9"/>
  <c r="H1014" i="9"/>
  <c r="F1014" i="9"/>
  <c r="D1014" i="9"/>
  <c r="B1014" i="9"/>
  <c r="X1013" i="9"/>
  <c r="V1013" i="9"/>
  <c r="T1013" i="9"/>
  <c r="R1013" i="9"/>
  <c r="P1013" i="9"/>
  <c r="N1013" i="9"/>
  <c r="L1013" i="9"/>
  <c r="J1013" i="9"/>
  <c r="H1013" i="9"/>
  <c r="F1013" i="9"/>
  <c r="D1013" i="9"/>
  <c r="B1013" i="9"/>
  <c r="X1012" i="9"/>
  <c r="V1012" i="9"/>
  <c r="T1012" i="9"/>
  <c r="R1012" i="9"/>
  <c r="P1012" i="9"/>
  <c r="N1012" i="9"/>
  <c r="L1012" i="9"/>
  <c r="J1012" i="9"/>
  <c r="H1012" i="9"/>
  <c r="F1012" i="9"/>
  <c r="D1012" i="9"/>
  <c r="B1012" i="9"/>
  <c r="X1011" i="9"/>
  <c r="V1011" i="9"/>
  <c r="T1011" i="9"/>
  <c r="R1011" i="9"/>
  <c r="P1011" i="9"/>
  <c r="N1011" i="9"/>
  <c r="L1011" i="9"/>
  <c r="J1011" i="9"/>
  <c r="H1011" i="9"/>
  <c r="F1011" i="9"/>
  <c r="D1011" i="9"/>
  <c r="B1011" i="9"/>
  <c r="X1010" i="9"/>
  <c r="V1010" i="9"/>
  <c r="T1010" i="9"/>
  <c r="R1010" i="9"/>
  <c r="P1010" i="9"/>
  <c r="N1010" i="9"/>
  <c r="L1010" i="9"/>
  <c r="J1010" i="9"/>
  <c r="H1010" i="9"/>
  <c r="F1010" i="9"/>
  <c r="D1010" i="9"/>
  <c r="B1010" i="9"/>
  <c r="X1009" i="9"/>
  <c r="V1009" i="9"/>
  <c r="T1009" i="9"/>
  <c r="R1009" i="9"/>
  <c r="P1009" i="9"/>
  <c r="N1009" i="9"/>
  <c r="L1009" i="9"/>
  <c r="J1009" i="9"/>
  <c r="H1009" i="9"/>
  <c r="F1009" i="9"/>
  <c r="D1009" i="9"/>
  <c r="B1009" i="9"/>
  <c r="X1008" i="9"/>
  <c r="V1008" i="9"/>
  <c r="T1008" i="9"/>
  <c r="R1008" i="9"/>
  <c r="P1008" i="9"/>
  <c r="N1008" i="9"/>
  <c r="L1008" i="9"/>
  <c r="J1008" i="9"/>
  <c r="H1008" i="9"/>
  <c r="F1008" i="9"/>
  <c r="D1008" i="9"/>
  <c r="B1008" i="9"/>
  <c r="X1007" i="9"/>
  <c r="V1007" i="9"/>
  <c r="T1007" i="9"/>
  <c r="R1007" i="9"/>
  <c r="P1007" i="9"/>
  <c r="N1007" i="9"/>
  <c r="L1007" i="9"/>
  <c r="J1007" i="9"/>
  <c r="H1007" i="9"/>
  <c r="F1007" i="9"/>
  <c r="D1007" i="9"/>
  <c r="B1007" i="9"/>
  <c r="X1006" i="9"/>
  <c r="V1006" i="9"/>
  <c r="T1006" i="9"/>
  <c r="R1006" i="9"/>
  <c r="P1006" i="9"/>
  <c r="N1006" i="9"/>
  <c r="L1006" i="9"/>
  <c r="J1006" i="9"/>
  <c r="H1006" i="9"/>
  <c r="F1006" i="9"/>
  <c r="D1006" i="9"/>
  <c r="B1006" i="9"/>
  <c r="X1005" i="9"/>
  <c r="V1005" i="9"/>
  <c r="T1005" i="9"/>
  <c r="R1005" i="9"/>
  <c r="P1005" i="9"/>
  <c r="N1005" i="9"/>
  <c r="L1005" i="9"/>
  <c r="J1005" i="9"/>
  <c r="H1005" i="9"/>
  <c r="F1005" i="9"/>
  <c r="D1005" i="9"/>
  <c r="B1005" i="9"/>
  <c r="X1004" i="9"/>
  <c r="V1004" i="9"/>
  <c r="T1004" i="9"/>
  <c r="R1004" i="9"/>
  <c r="P1004" i="9"/>
  <c r="N1004" i="9"/>
  <c r="L1004" i="9"/>
  <c r="J1004" i="9"/>
  <c r="H1004" i="9"/>
  <c r="F1004" i="9"/>
  <c r="D1004" i="9"/>
  <c r="B1004" i="9"/>
  <c r="X1003" i="9"/>
  <c r="V1003" i="9"/>
  <c r="T1003" i="9"/>
  <c r="R1003" i="9"/>
  <c r="P1003" i="9"/>
  <c r="N1003" i="9"/>
  <c r="L1003" i="9"/>
  <c r="J1003" i="9"/>
  <c r="H1003" i="9"/>
  <c r="F1003" i="9"/>
  <c r="D1003" i="9"/>
  <c r="B1003" i="9"/>
  <c r="X1002" i="9"/>
  <c r="V1002" i="9"/>
  <c r="T1002" i="9"/>
  <c r="R1002" i="9"/>
  <c r="P1002" i="9"/>
  <c r="N1002" i="9"/>
  <c r="L1002" i="9"/>
  <c r="J1002" i="9"/>
  <c r="H1002" i="9"/>
  <c r="F1002" i="9"/>
  <c r="D1002" i="9"/>
  <c r="B1002" i="9"/>
  <c r="X1001" i="9"/>
  <c r="V1001" i="9"/>
  <c r="T1001" i="9"/>
  <c r="R1001" i="9"/>
  <c r="P1001" i="9"/>
  <c r="N1001" i="9"/>
  <c r="L1001" i="9"/>
  <c r="J1001" i="9"/>
  <c r="H1001" i="9"/>
  <c r="F1001" i="9"/>
  <c r="D1001" i="9"/>
  <c r="B1001" i="9"/>
  <c r="X1000" i="9"/>
  <c r="V1000" i="9"/>
  <c r="T1000" i="9"/>
  <c r="R1000" i="9"/>
  <c r="P1000" i="9"/>
  <c r="N1000" i="9"/>
  <c r="L1000" i="9"/>
  <c r="J1000" i="9"/>
  <c r="H1000" i="9"/>
  <c r="F1000" i="9"/>
  <c r="D1000" i="9"/>
  <c r="B1000" i="9"/>
  <c r="X999" i="9"/>
  <c r="V999" i="9"/>
  <c r="T999" i="9"/>
  <c r="R999" i="9"/>
  <c r="P999" i="9"/>
  <c r="N999" i="9"/>
  <c r="L999" i="9"/>
  <c r="J999" i="9"/>
  <c r="H999" i="9"/>
  <c r="F999" i="9"/>
  <c r="D999" i="9"/>
  <c r="B999" i="9"/>
  <c r="X998" i="9"/>
  <c r="V998" i="9"/>
  <c r="T998" i="9"/>
  <c r="R998" i="9"/>
  <c r="P998" i="9"/>
  <c r="N998" i="9"/>
  <c r="L998" i="9"/>
  <c r="J998" i="9"/>
  <c r="H998" i="9"/>
  <c r="F998" i="9"/>
  <c r="D998" i="9"/>
  <c r="B998" i="9"/>
  <c r="X997" i="9"/>
  <c r="V997" i="9"/>
  <c r="T997" i="9"/>
  <c r="R997" i="9"/>
  <c r="P997" i="9"/>
  <c r="N997" i="9"/>
  <c r="L997" i="9"/>
  <c r="J997" i="9"/>
  <c r="H997" i="9"/>
  <c r="F997" i="9"/>
  <c r="D997" i="9"/>
  <c r="B997" i="9"/>
  <c r="X996" i="9"/>
  <c r="V996" i="9"/>
  <c r="T996" i="9"/>
  <c r="R996" i="9"/>
  <c r="P996" i="9"/>
  <c r="N996" i="9"/>
  <c r="L996" i="9"/>
  <c r="J996" i="9"/>
  <c r="H996" i="9"/>
  <c r="F996" i="9"/>
  <c r="D996" i="9"/>
  <c r="B996" i="9"/>
  <c r="X995" i="9"/>
  <c r="V995" i="9"/>
  <c r="T995" i="9"/>
  <c r="R995" i="9"/>
  <c r="P995" i="9"/>
  <c r="N995" i="9"/>
  <c r="L995" i="9"/>
  <c r="J995" i="9"/>
  <c r="H995" i="9"/>
  <c r="F995" i="9"/>
  <c r="D995" i="9"/>
  <c r="B995" i="9"/>
  <c r="X994" i="9"/>
  <c r="V994" i="9"/>
  <c r="T994" i="9"/>
  <c r="R994" i="9"/>
  <c r="P994" i="9"/>
  <c r="N994" i="9"/>
  <c r="L994" i="9"/>
  <c r="J994" i="9"/>
  <c r="H994" i="9"/>
  <c r="F994" i="9"/>
  <c r="D994" i="9"/>
  <c r="B994" i="9"/>
  <c r="X993" i="9"/>
  <c r="V993" i="9"/>
  <c r="T993" i="9"/>
  <c r="R993" i="9"/>
  <c r="P993" i="9"/>
  <c r="N993" i="9"/>
  <c r="L993" i="9"/>
  <c r="J993" i="9"/>
  <c r="H993" i="9"/>
  <c r="F993" i="9"/>
  <c r="D993" i="9"/>
  <c r="B993" i="9"/>
  <c r="X992" i="9"/>
  <c r="V992" i="9"/>
  <c r="T992" i="9"/>
  <c r="R992" i="9"/>
  <c r="P992" i="9"/>
  <c r="N992" i="9"/>
  <c r="L992" i="9"/>
  <c r="J992" i="9"/>
  <c r="H992" i="9"/>
  <c r="F992" i="9"/>
  <c r="D992" i="9"/>
  <c r="B992" i="9"/>
  <c r="X991" i="9"/>
  <c r="V991" i="9"/>
  <c r="T991" i="9"/>
  <c r="R991" i="9"/>
  <c r="P991" i="9"/>
  <c r="N991" i="9"/>
  <c r="L991" i="9"/>
  <c r="J991" i="9"/>
  <c r="H991" i="9"/>
  <c r="F991" i="9"/>
  <c r="D991" i="9"/>
  <c r="B991" i="9"/>
  <c r="X990" i="9"/>
  <c r="V990" i="9"/>
  <c r="T990" i="9"/>
  <c r="R990" i="9"/>
  <c r="P990" i="9"/>
  <c r="N990" i="9"/>
  <c r="L990" i="9"/>
  <c r="J990" i="9"/>
  <c r="H990" i="9"/>
  <c r="F990" i="9"/>
  <c r="D990" i="9"/>
  <c r="B990" i="9"/>
  <c r="X989" i="9"/>
  <c r="V989" i="9"/>
  <c r="T989" i="9"/>
  <c r="R989" i="9"/>
  <c r="P989" i="9"/>
  <c r="N989" i="9"/>
  <c r="L989" i="9"/>
  <c r="J989" i="9"/>
  <c r="H989" i="9"/>
  <c r="F989" i="9"/>
  <c r="D989" i="9"/>
  <c r="B989" i="9"/>
  <c r="X988" i="9"/>
  <c r="V988" i="9"/>
  <c r="T988" i="9"/>
  <c r="R988" i="9"/>
  <c r="P988" i="9"/>
  <c r="N988" i="9"/>
  <c r="L988" i="9"/>
  <c r="J988" i="9"/>
  <c r="H988" i="9"/>
  <c r="F988" i="9"/>
  <c r="D988" i="9"/>
  <c r="B988" i="9"/>
  <c r="X987" i="9"/>
  <c r="V987" i="9"/>
  <c r="T987" i="9"/>
  <c r="R987" i="9"/>
  <c r="P987" i="9"/>
  <c r="N987" i="9"/>
  <c r="L987" i="9"/>
  <c r="J987" i="9"/>
  <c r="H987" i="9"/>
  <c r="F987" i="9"/>
  <c r="D987" i="9"/>
  <c r="B987" i="9"/>
  <c r="X986" i="9"/>
  <c r="V986" i="9"/>
  <c r="T986" i="9"/>
  <c r="R986" i="9"/>
  <c r="P986" i="9"/>
  <c r="N986" i="9"/>
  <c r="L986" i="9"/>
  <c r="J986" i="9"/>
  <c r="H986" i="9"/>
  <c r="F986" i="9"/>
  <c r="D986" i="9"/>
  <c r="B986" i="9"/>
  <c r="X985" i="9"/>
  <c r="V985" i="9"/>
  <c r="T985" i="9"/>
  <c r="R985" i="9"/>
  <c r="P985" i="9"/>
  <c r="N985" i="9"/>
  <c r="L985" i="9"/>
  <c r="J985" i="9"/>
  <c r="H985" i="9"/>
  <c r="F985" i="9"/>
  <c r="D985" i="9"/>
  <c r="B985" i="9"/>
  <c r="X984" i="9"/>
  <c r="V984" i="9"/>
  <c r="T984" i="9"/>
  <c r="R984" i="9"/>
  <c r="P984" i="9"/>
  <c r="N984" i="9"/>
  <c r="L984" i="9"/>
  <c r="J984" i="9"/>
  <c r="H984" i="9"/>
  <c r="F984" i="9"/>
  <c r="D984" i="9"/>
  <c r="B984" i="9"/>
  <c r="X983" i="9"/>
  <c r="V983" i="9"/>
  <c r="T983" i="9"/>
  <c r="R983" i="9"/>
  <c r="P983" i="9"/>
  <c r="N983" i="9"/>
  <c r="L983" i="9"/>
  <c r="J983" i="9"/>
  <c r="H983" i="9"/>
  <c r="F983" i="9"/>
  <c r="D983" i="9"/>
  <c r="B983" i="9"/>
  <c r="X982" i="9"/>
  <c r="V982" i="9"/>
  <c r="T982" i="9"/>
  <c r="R982" i="9"/>
  <c r="P982" i="9"/>
  <c r="N982" i="9"/>
  <c r="L982" i="9"/>
  <c r="J982" i="9"/>
  <c r="H982" i="9"/>
  <c r="F982" i="9"/>
  <c r="D982" i="9"/>
  <c r="B982" i="9"/>
  <c r="X981" i="9"/>
  <c r="V981" i="9"/>
  <c r="T981" i="9"/>
  <c r="R981" i="9"/>
  <c r="P981" i="9"/>
  <c r="N981" i="9"/>
  <c r="L981" i="9"/>
  <c r="J981" i="9"/>
  <c r="H981" i="9"/>
  <c r="F981" i="9"/>
  <c r="D981" i="9"/>
  <c r="B981" i="9"/>
  <c r="X980" i="9"/>
  <c r="V980" i="9"/>
  <c r="T980" i="9"/>
  <c r="R980" i="9"/>
  <c r="P980" i="9"/>
  <c r="N980" i="9"/>
  <c r="L980" i="9"/>
  <c r="J980" i="9"/>
  <c r="H980" i="9"/>
  <c r="F980" i="9"/>
  <c r="D980" i="9"/>
  <c r="B980" i="9"/>
  <c r="X979" i="9"/>
  <c r="V979" i="9"/>
  <c r="T979" i="9"/>
  <c r="R979" i="9"/>
  <c r="P979" i="9"/>
  <c r="N979" i="9"/>
  <c r="L979" i="9"/>
  <c r="J979" i="9"/>
  <c r="H979" i="9"/>
  <c r="F979" i="9"/>
  <c r="D979" i="9"/>
  <c r="B979" i="9"/>
  <c r="X978" i="9"/>
  <c r="V978" i="9"/>
  <c r="T978" i="9"/>
  <c r="R978" i="9"/>
  <c r="P978" i="9"/>
  <c r="N978" i="9"/>
  <c r="L978" i="9"/>
  <c r="J978" i="9"/>
  <c r="H978" i="9"/>
  <c r="F978" i="9"/>
  <c r="D978" i="9"/>
  <c r="B978" i="9"/>
  <c r="X977" i="9"/>
  <c r="V977" i="9"/>
  <c r="T977" i="9"/>
  <c r="R977" i="9"/>
  <c r="P977" i="9"/>
  <c r="N977" i="9"/>
  <c r="L977" i="9"/>
  <c r="J977" i="9"/>
  <c r="H977" i="9"/>
  <c r="F977" i="9"/>
  <c r="D977" i="9"/>
  <c r="B977" i="9"/>
  <c r="X976" i="9"/>
  <c r="V976" i="9"/>
  <c r="T976" i="9"/>
  <c r="R976" i="9"/>
  <c r="P976" i="9"/>
  <c r="N976" i="9"/>
  <c r="L976" i="9"/>
  <c r="J976" i="9"/>
  <c r="H976" i="9"/>
  <c r="D976" i="9"/>
  <c r="B976" i="9"/>
  <c r="X975" i="9"/>
  <c r="V975" i="9"/>
  <c r="T975" i="9"/>
  <c r="R975" i="9"/>
  <c r="P975" i="9"/>
  <c r="N975" i="9"/>
  <c r="L975" i="9"/>
  <c r="J975" i="9"/>
  <c r="H975" i="9"/>
  <c r="F975" i="9"/>
  <c r="B975" i="9"/>
  <c r="X974" i="9"/>
  <c r="V974" i="9"/>
  <c r="T974" i="9"/>
  <c r="R974" i="9"/>
  <c r="P974" i="9"/>
  <c r="N974" i="9"/>
  <c r="L974" i="9"/>
  <c r="J974" i="9"/>
  <c r="H974" i="9"/>
  <c r="F974" i="9"/>
  <c r="D974" i="9"/>
  <c r="B974" i="9"/>
  <c r="X973" i="9"/>
  <c r="V973" i="9"/>
  <c r="T973" i="9"/>
  <c r="R973" i="9"/>
  <c r="P973" i="9"/>
  <c r="N973" i="9"/>
  <c r="L973" i="9"/>
  <c r="J973" i="9"/>
  <c r="H973" i="9"/>
  <c r="F973" i="9"/>
  <c r="D973" i="9"/>
  <c r="B973" i="9"/>
  <c r="X972" i="9"/>
  <c r="V972" i="9"/>
  <c r="T972" i="9"/>
  <c r="R972" i="9"/>
  <c r="P972" i="9"/>
  <c r="N972" i="9"/>
  <c r="L972" i="9"/>
  <c r="J972" i="9"/>
  <c r="H972" i="9"/>
  <c r="F972" i="9"/>
  <c r="D972" i="9"/>
  <c r="B972" i="9"/>
  <c r="AY1091" i="9"/>
  <c r="AX1091" i="9"/>
  <c r="AW1091" i="9"/>
  <c r="AV1091" i="9"/>
  <c r="AU1091" i="9"/>
  <c r="AT1091" i="9"/>
  <c r="AS1091" i="9"/>
  <c r="AR1091" i="9"/>
  <c r="AQ1091" i="9"/>
  <c r="AP1091" i="9"/>
  <c r="AO1091" i="9"/>
  <c r="AN1091" i="9"/>
  <c r="AM1091" i="9"/>
  <c r="AL1091" i="9"/>
  <c r="AK1091" i="9"/>
  <c r="AJ1091" i="9"/>
  <c r="AI1091" i="9"/>
  <c r="AH1091" i="9"/>
  <c r="AG1091" i="9"/>
  <c r="AF1091" i="9"/>
  <c r="AE1091" i="9"/>
  <c r="AD1091" i="9"/>
  <c r="AC1091" i="9"/>
  <c r="AB1091" i="9"/>
  <c r="AA1091" i="9"/>
  <c r="AY1090" i="9"/>
  <c r="AX1090" i="9"/>
  <c r="AW1090" i="9"/>
  <c r="AV1090" i="9"/>
  <c r="AU1090" i="9"/>
  <c r="AT1090" i="9"/>
  <c r="AS1090" i="9"/>
  <c r="AR1090" i="9"/>
  <c r="AQ1090" i="9"/>
  <c r="AP1090" i="9"/>
  <c r="AO1090" i="9"/>
  <c r="AN1090" i="9"/>
  <c r="AM1090" i="9"/>
  <c r="AL1090" i="9"/>
  <c r="AK1090" i="9"/>
  <c r="AJ1090" i="9"/>
  <c r="AI1090" i="9"/>
  <c r="AH1090" i="9"/>
  <c r="AG1090" i="9"/>
  <c r="AF1090" i="9"/>
  <c r="AE1090" i="9"/>
  <c r="AD1090" i="9"/>
  <c r="AC1090" i="9"/>
  <c r="AB1090" i="9"/>
  <c r="AA1090" i="9"/>
  <c r="AY1089" i="9"/>
  <c r="AX1089" i="9"/>
  <c r="AW1089" i="9"/>
  <c r="AV1089" i="9"/>
  <c r="AU1089" i="9"/>
  <c r="AT1089" i="9"/>
  <c r="AS1089" i="9"/>
  <c r="AR1089" i="9"/>
  <c r="AQ1089" i="9"/>
  <c r="AP1089" i="9"/>
  <c r="AO1089" i="9"/>
  <c r="AN1089" i="9"/>
  <c r="AM1089" i="9"/>
  <c r="AL1089" i="9"/>
  <c r="AK1089" i="9"/>
  <c r="AJ1089" i="9"/>
  <c r="AI1089" i="9"/>
  <c r="AH1089" i="9"/>
  <c r="AG1089" i="9"/>
  <c r="AF1089" i="9"/>
  <c r="AE1089" i="9"/>
  <c r="AD1089" i="9"/>
  <c r="AC1089" i="9"/>
  <c r="AB1089" i="9"/>
  <c r="AA1089" i="9"/>
  <c r="AA1088" i="9"/>
  <c r="AY1067" i="9"/>
  <c r="AX1067" i="9"/>
  <c r="AW1067" i="9"/>
  <c r="AV1067" i="9"/>
  <c r="AU1067" i="9"/>
  <c r="AT1067" i="9"/>
  <c r="AS1067" i="9"/>
  <c r="AR1067" i="9"/>
  <c r="AQ1067" i="9"/>
  <c r="AP1067" i="9"/>
  <c r="AO1067" i="9"/>
  <c r="AN1067" i="9"/>
  <c r="AM1067" i="9"/>
  <c r="AL1067" i="9"/>
  <c r="AK1067" i="9"/>
  <c r="AJ1067" i="9"/>
  <c r="AI1067" i="9"/>
  <c r="AH1067" i="9"/>
  <c r="AG1067" i="9"/>
  <c r="AF1067" i="9"/>
  <c r="AE1067" i="9"/>
  <c r="AD1067" i="9"/>
  <c r="AC1067" i="9"/>
  <c r="AB1067" i="9"/>
  <c r="AA1067" i="9"/>
  <c r="AY1066" i="9"/>
  <c r="AX1066" i="9"/>
  <c r="AW1066" i="9"/>
  <c r="AV1066" i="9"/>
  <c r="AU1066" i="9"/>
  <c r="AT1066" i="9"/>
  <c r="AS1066" i="9"/>
  <c r="AR1066" i="9"/>
  <c r="AQ1066" i="9"/>
  <c r="AP1066" i="9"/>
  <c r="AO1066" i="9"/>
  <c r="AN1066" i="9"/>
  <c r="AM1066" i="9"/>
  <c r="AL1066" i="9"/>
  <c r="AK1066" i="9"/>
  <c r="AJ1066" i="9"/>
  <c r="AI1066" i="9"/>
  <c r="AH1066" i="9"/>
  <c r="AG1066" i="9"/>
  <c r="AF1066" i="9"/>
  <c r="AE1066" i="9"/>
  <c r="AD1066" i="9"/>
  <c r="AC1066" i="9"/>
  <c r="AB1066" i="9"/>
  <c r="AA1066" i="9"/>
  <c r="AY1065" i="9"/>
  <c r="AX1065" i="9"/>
  <c r="AW1065" i="9"/>
  <c r="AV1065" i="9"/>
  <c r="AU1065" i="9"/>
  <c r="AT1065" i="9"/>
  <c r="AS1065" i="9"/>
  <c r="AR1065" i="9"/>
  <c r="AQ1065" i="9"/>
  <c r="AP1065" i="9"/>
  <c r="AO1065" i="9"/>
  <c r="AN1065" i="9"/>
  <c r="AM1065" i="9"/>
  <c r="AL1065" i="9"/>
  <c r="AK1065" i="9"/>
  <c r="AJ1065" i="9"/>
  <c r="AI1065" i="9"/>
  <c r="AH1065" i="9"/>
  <c r="AG1065" i="9"/>
  <c r="AF1065" i="9"/>
  <c r="AE1065" i="9"/>
  <c r="AD1065" i="9"/>
  <c r="AC1065" i="9"/>
  <c r="AB1065" i="9"/>
  <c r="AA1065" i="9"/>
  <c r="AA1064" i="9"/>
  <c r="Z1044" i="9" s="1"/>
  <c r="AY1043" i="9"/>
  <c r="AX1043" i="9"/>
  <c r="AW1043" i="9"/>
  <c r="AV1043" i="9"/>
  <c r="AU1043" i="9"/>
  <c r="AT1043" i="9"/>
  <c r="AS1043" i="9"/>
  <c r="AR1043" i="9"/>
  <c r="AQ1043" i="9"/>
  <c r="AP1043" i="9"/>
  <c r="AO1043" i="9"/>
  <c r="AN1043" i="9"/>
  <c r="AM1043" i="9"/>
  <c r="AL1043" i="9"/>
  <c r="AK1043" i="9"/>
  <c r="AJ1043" i="9"/>
  <c r="AI1043" i="9"/>
  <c r="AH1043" i="9"/>
  <c r="AG1043" i="9"/>
  <c r="AF1043" i="9"/>
  <c r="AE1043" i="9"/>
  <c r="AD1043" i="9"/>
  <c r="AC1043" i="9"/>
  <c r="AB1043" i="9"/>
  <c r="AA1043" i="9"/>
  <c r="AY1042" i="9"/>
  <c r="AX1042" i="9"/>
  <c r="AW1042" i="9"/>
  <c r="AV1042" i="9"/>
  <c r="AU1042" i="9"/>
  <c r="AT1042" i="9"/>
  <c r="AS1042" i="9"/>
  <c r="AR1042" i="9"/>
  <c r="AQ1042" i="9"/>
  <c r="AP1042" i="9"/>
  <c r="AO1042" i="9"/>
  <c r="AN1042" i="9"/>
  <c r="AM1042" i="9"/>
  <c r="AL1042" i="9"/>
  <c r="AK1042" i="9"/>
  <c r="AJ1042" i="9"/>
  <c r="AI1042" i="9"/>
  <c r="AH1042" i="9"/>
  <c r="AG1042" i="9"/>
  <c r="AF1042" i="9"/>
  <c r="AE1042" i="9"/>
  <c r="AD1042" i="9"/>
  <c r="AC1042" i="9"/>
  <c r="AB1042" i="9"/>
  <c r="AA1042" i="9"/>
  <c r="AY1041" i="9"/>
  <c r="AX1041" i="9"/>
  <c r="AW1041" i="9"/>
  <c r="AV1041" i="9"/>
  <c r="AU1041" i="9"/>
  <c r="AT1041" i="9"/>
  <c r="AS1041" i="9"/>
  <c r="AR1041" i="9"/>
  <c r="AQ1041" i="9"/>
  <c r="AP1041" i="9"/>
  <c r="AO1041" i="9"/>
  <c r="AN1041" i="9"/>
  <c r="AM1041" i="9"/>
  <c r="AL1041" i="9"/>
  <c r="AK1041" i="9"/>
  <c r="AJ1041" i="9"/>
  <c r="AI1041" i="9"/>
  <c r="AH1041" i="9"/>
  <c r="AG1041" i="9"/>
  <c r="AF1041" i="9"/>
  <c r="AE1041" i="9"/>
  <c r="AD1041" i="9"/>
  <c r="AC1041" i="9"/>
  <c r="AB1041" i="9"/>
  <c r="AA1041" i="9"/>
  <c r="AA1040" i="9"/>
  <c r="AY1019" i="9"/>
  <c r="AX1019" i="9"/>
  <c r="AW1019" i="9"/>
  <c r="AV1019" i="9"/>
  <c r="AU1019" i="9"/>
  <c r="AT1019" i="9"/>
  <c r="AS1019" i="9"/>
  <c r="AR1019" i="9"/>
  <c r="AQ1019" i="9"/>
  <c r="AP1019" i="9"/>
  <c r="AO1019" i="9"/>
  <c r="AN1019" i="9"/>
  <c r="AM1019" i="9"/>
  <c r="AL1019" i="9"/>
  <c r="AK1019" i="9"/>
  <c r="AJ1019" i="9"/>
  <c r="AI1019" i="9"/>
  <c r="AH1019" i="9"/>
  <c r="AG1019" i="9"/>
  <c r="AF1019" i="9"/>
  <c r="AE1019" i="9"/>
  <c r="AD1019" i="9"/>
  <c r="AC1019" i="9"/>
  <c r="AB1019" i="9"/>
  <c r="AA1019" i="9"/>
  <c r="AY1018" i="9"/>
  <c r="AX1018" i="9"/>
  <c r="AW1018" i="9"/>
  <c r="AV1018" i="9"/>
  <c r="AU1018" i="9"/>
  <c r="AT1018" i="9"/>
  <c r="AS1018" i="9"/>
  <c r="AR1018" i="9"/>
  <c r="AQ1018" i="9"/>
  <c r="AP1018" i="9"/>
  <c r="AO1018" i="9"/>
  <c r="AN1018" i="9"/>
  <c r="AM1018" i="9"/>
  <c r="AL1018" i="9"/>
  <c r="AK1018" i="9"/>
  <c r="AJ1018" i="9"/>
  <c r="AI1018" i="9"/>
  <c r="AH1018" i="9"/>
  <c r="AG1018" i="9"/>
  <c r="AF1018" i="9"/>
  <c r="AE1018" i="9"/>
  <c r="AD1018" i="9"/>
  <c r="AC1018" i="9"/>
  <c r="AB1018" i="9"/>
  <c r="AA1018" i="9"/>
  <c r="AY1017" i="9"/>
  <c r="AX1017" i="9"/>
  <c r="AW1017" i="9"/>
  <c r="AV1017" i="9"/>
  <c r="AU1017" i="9"/>
  <c r="AT1017" i="9"/>
  <c r="AS1017" i="9"/>
  <c r="AR1017" i="9"/>
  <c r="AQ1017" i="9"/>
  <c r="AP1017" i="9"/>
  <c r="AO1017" i="9"/>
  <c r="AN1017" i="9"/>
  <c r="AM1017" i="9"/>
  <c r="AL1017" i="9"/>
  <c r="AK1017" i="9"/>
  <c r="AJ1017" i="9"/>
  <c r="AI1017" i="9"/>
  <c r="AH1017" i="9"/>
  <c r="AG1017" i="9"/>
  <c r="AF1017" i="9"/>
  <c r="AE1017" i="9"/>
  <c r="AD1017" i="9"/>
  <c r="AC1017" i="9"/>
  <c r="AB1017" i="9"/>
  <c r="AA1017" i="9"/>
  <c r="AA1016" i="9"/>
  <c r="AY995" i="9"/>
  <c r="AX995" i="9"/>
  <c r="AW995" i="9"/>
  <c r="AV995" i="9"/>
  <c r="AU995" i="9"/>
  <c r="AT995" i="9"/>
  <c r="AS995" i="9"/>
  <c r="AR995" i="9"/>
  <c r="AQ995" i="9"/>
  <c r="AP995" i="9"/>
  <c r="AO995" i="9"/>
  <c r="AN995" i="9"/>
  <c r="AM995" i="9"/>
  <c r="AL995" i="9"/>
  <c r="AK995" i="9"/>
  <c r="AJ995" i="9"/>
  <c r="AI995" i="9"/>
  <c r="AH995" i="9"/>
  <c r="AG995" i="9"/>
  <c r="AF995" i="9"/>
  <c r="AE995" i="9"/>
  <c r="AD995" i="9"/>
  <c r="AC995" i="9"/>
  <c r="AB995" i="9"/>
  <c r="AA995" i="9"/>
  <c r="AY994" i="9"/>
  <c r="AX994" i="9"/>
  <c r="AW994" i="9"/>
  <c r="AV994" i="9"/>
  <c r="AU994" i="9"/>
  <c r="AT994" i="9"/>
  <c r="AS994" i="9"/>
  <c r="AR994" i="9"/>
  <c r="AQ994" i="9"/>
  <c r="AP994" i="9"/>
  <c r="AO994" i="9"/>
  <c r="AN994" i="9"/>
  <c r="AM994" i="9"/>
  <c r="AL994" i="9"/>
  <c r="AK994" i="9"/>
  <c r="AJ994" i="9"/>
  <c r="AI994" i="9"/>
  <c r="AH994" i="9"/>
  <c r="AG994" i="9"/>
  <c r="AF994" i="9"/>
  <c r="AE994" i="9"/>
  <c r="AD994" i="9"/>
  <c r="AC994" i="9"/>
  <c r="AB994" i="9"/>
  <c r="AA994" i="9"/>
  <c r="AY993" i="9"/>
  <c r="AX993" i="9"/>
  <c r="AW993" i="9"/>
  <c r="AV993" i="9"/>
  <c r="AU993" i="9"/>
  <c r="AT993" i="9"/>
  <c r="AS993" i="9"/>
  <c r="AR993" i="9"/>
  <c r="AQ993" i="9"/>
  <c r="AP993" i="9"/>
  <c r="AO993" i="9"/>
  <c r="AN993" i="9"/>
  <c r="AM993" i="9"/>
  <c r="AL993" i="9"/>
  <c r="AK993" i="9"/>
  <c r="AJ993" i="9"/>
  <c r="AI993" i="9"/>
  <c r="AH993" i="9"/>
  <c r="AG993" i="9"/>
  <c r="AF993" i="9"/>
  <c r="AE993" i="9"/>
  <c r="AD993" i="9"/>
  <c r="AC993" i="9"/>
  <c r="AB993" i="9"/>
  <c r="AA993" i="9"/>
  <c r="AA992" i="9"/>
  <c r="Z972" i="9" s="1"/>
  <c r="AY971" i="9"/>
  <c r="AX971" i="9"/>
  <c r="AW971" i="9"/>
  <c r="AV971" i="9"/>
  <c r="AU971" i="9"/>
  <c r="AT971" i="9"/>
  <c r="AS971" i="9"/>
  <c r="AR971" i="9"/>
  <c r="AQ971" i="9"/>
  <c r="AP971" i="9"/>
  <c r="AO971" i="9"/>
  <c r="AN971" i="9"/>
  <c r="AM971" i="9"/>
  <c r="AL971" i="9"/>
  <c r="AK971" i="9"/>
  <c r="AJ971" i="9"/>
  <c r="AI971" i="9"/>
  <c r="AH971" i="9"/>
  <c r="AG971" i="9"/>
  <c r="AF971" i="9"/>
  <c r="AE971" i="9"/>
  <c r="AD971" i="9"/>
  <c r="AC971" i="9"/>
  <c r="AB971" i="9"/>
  <c r="AA971" i="9"/>
  <c r="AY970" i="9"/>
  <c r="AX970" i="9"/>
  <c r="AW970" i="9"/>
  <c r="AV970" i="9"/>
  <c r="AU970" i="9"/>
  <c r="AT970" i="9"/>
  <c r="AS970" i="9"/>
  <c r="AR970" i="9"/>
  <c r="AQ970" i="9"/>
  <c r="AP970" i="9"/>
  <c r="AO970" i="9"/>
  <c r="AN970" i="9"/>
  <c r="AM970" i="9"/>
  <c r="AL970" i="9"/>
  <c r="AK970" i="9"/>
  <c r="AJ970" i="9"/>
  <c r="AI970" i="9"/>
  <c r="AH970" i="9"/>
  <c r="AG970" i="9"/>
  <c r="AF970" i="9"/>
  <c r="AE970" i="9"/>
  <c r="AD970" i="9"/>
  <c r="AC970" i="9"/>
  <c r="AB970" i="9"/>
  <c r="AA970" i="9"/>
  <c r="AY969" i="9"/>
  <c r="AX969" i="9"/>
  <c r="AW969" i="9"/>
  <c r="AV969" i="9"/>
  <c r="AU969" i="9"/>
  <c r="AT969" i="9"/>
  <c r="AS969" i="9"/>
  <c r="AR969" i="9"/>
  <c r="AQ969" i="9"/>
  <c r="AP969" i="9"/>
  <c r="AO969" i="9"/>
  <c r="AN969" i="9"/>
  <c r="AM969" i="9"/>
  <c r="AL969" i="9"/>
  <c r="AK969" i="9"/>
  <c r="AJ969" i="9"/>
  <c r="AI969" i="9"/>
  <c r="AH969" i="9"/>
  <c r="AG969" i="9"/>
  <c r="AF969" i="9"/>
  <c r="AE969" i="9"/>
  <c r="AD969" i="9"/>
  <c r="AC969" i="9"/>
  <c r="AB969" i="9"/>
  <c r="AA969" i="9"/>
  <c r="AA968" i="9"/>
  <c r="Z948" i="9" s="1"/>
  <c r="AY947" i="9"/>
  <c r="AX947" i="9"/>
  <c r="AW947" i="9"/>
  <c r="AV947" i="9"/>
  <c r="AU947" i="9"/>
  <c r="AT947" i="9"/>
  <c r="AS947" i="9"/>
  <c r="AR947" i="9"/>
  <c r="AQ947" i="9"/>
  <c r="AP947" i="9"/>
  <c r="AO947" i="9"/>
  <c r="AN947" i="9"/>
  <c r="AM947" i="9"/>
  <c r="AL947" i="9"/>
  <c r="AK947" i="9"/>
  <c r="AJ947" i="9"/>
  <c r="AI947" i="9"/>
  <c r="AH947" i="9"/>
  <c r="AG947" i="9"/>
  <c r="AF947" i="9"/>
  <c r="AE947" i="9"/>
  <c r="AD947" i="9"/>
  <c r="AC947" i="9"/>
  <c r="AB947" i="9"/>
  <c r="AA947" i="9"/>
  <c r="AY946" i="9"/>
  <c r="AX946" i="9"/>
  <c r="AW946" i="9"/>
  <c r="AV946" i="9"/>
  <c r="AU946" i="9"/>
  <c r="AT946" i="9"/>
  <c r="AS946" i="9"/>
  <c r="AR946" i="9"/>
  <c r="AQ946" i="9"/>
  <c r="AP946" i="9"/>
  <c r="AO946" i="9"/>
  <c r="AN946" i="9"/>
  <c r="AM946" i="9"/>
  <c r="AL946" i="9"/>
  <c r="AK946" i="9"/>
  <c r="AJ946" i="9"/>
  <c r="AI946" i="9"/>
  <c r="AH946" i="9"/>
  <c r="AG946" i="9"/>
  <c r="AF946" i="9"/>
  <c r="AE946" i="9"/>
  <c r="AD946" i="9"/>
  <c r="AC946" i="9"/>
  <c r="AB946" i="9"/>
  <c r="AA946" i="9"/>
  <c r="AY945" i="9"/>
  <c r="AX945" i="9"/>
  <c r="AW945" i="9"/>
  <c r="AV945" i="9"/>
  <c r="AU945" i="9"/>
  <c r="AT945" i="9"/>
  <c r="AS945" i="9"/>
  <c r="AR945" i="9"/>
  <c r="AQ945" i="9"/>
  <c r="AP945" i="9"/>
  <c r="AO945" i="9"/>
  <c r="AN945" i="9"/>
  <c r="AM945" i="9"/>
  <c r="AL945" i="9"/>
  <c r="AK945" i="9"/>
  <c r="AJ945" i="9"/>
  <c r="AI945" i="9"/>
  <c r="AH945" i="9"/>
  <c r="AG945" i="9"/>
  <c r="AF945" i="9"/>
  <c r="AE945" i="9"/>
  <c r="AD945" i="9"/>
  <c r="AC945" i="9"/>
  <c r="AB945" i="9"/>
  <c r="AA945" i="9"/>
  <c r="AA944" i="9"/>
  <c r="Z924" i="9" s="1"/>
  <c r="AY923" i="9"/>
  <c r="AX923" i="9"/>
  <c r="AW923" i="9"/>
  <c r="AV923" i="9"/>
  <c r="AU923" i="9"/>
  <c r="AT923" i="9"/>
  <c r="AS923" i="9"/>
  <c r="AR923" i="9"/>
  <c r="AQ923" i="9"/>
  <c r="AP923" i="9"/>
  <c r="AO923" i="9"/>
  <c r="AN923" i="9"/>
  <c r="AM923" i="9"/>
  <c r="AL923" i="9"/>
  <c r="AK923" i="9"/>
  <c r="AJ923" i="9"/>
  <c r="AI923" i="9"/>
  <c r="AH923" i="9"/>
  <c r="AG923" i="9"/>
  <c r="AF923" i="9"/>
  <c r="AE923" i="9"/>
  <c r="AD923" i="9"/>
  <c r="AC923" i="9"/>
  <c r="AB923" i="9"/>
  <c r="AA923" i="9"/>
  <c r="AY922" i="9"/>
  <c r="AX922" i="9"/>
  <c r="AW922" i="9"/>
  <c r="AV922" i="9"/>
  <c r="AU922" i="9"/>
  <c r="AT922" i="9"/>
  <c r="AS922" i="9"/>
  <c r="AR922" i="9"/>
  <c r="AQ922" i="9"/>
  <c r="AP922" i="9"/>
  <c r="AO922" i="9"/>
  <c r="AN922" i="9"/>
  <c r="AM922" i="9"/>
  <c r="AL922" i="9"/>
  <c r="AK922" i="9"/>
  <c r="AJ922" i="9"/>
  <c r="AI922" i="9"/>
  <c r="AH922" i="9"/>
  <c r="AG922" i="9"/>
  <c r="AF922" i="9"/>
  <c r="AE922" i="9"/>
  <c r="AD922" i="9"/>
  <c r="AC922" i="9"/>
  <c r="AB922" i="9"/>
  <c r="AA922" i="9"/>
  <c r="AY921" i="9"/>
  <c r="AX921" i="9"/>
  <c r="AW921" i="9"/>
  <c r="AV921" i="9"/>
  <c r="AU921" i="9"/>
  <c r="AT921" i="9"/>
  <c r="AS921" i="9"/>
  <c r="AR921" i="9"/>
  <c r="AQ921" i="9"/>
  <c r="AP921" i="9"/>
  <c r="AO921" i="9"/>
  <c r="AN921" i="9"/>
  <c r="AM921" i="9"/>
  <c r="AL921" i="9"/>
  <c r="AK921" i="9"/>
  <c r="AJ921" i="9"/>
  <c r="AI921" i="9"/>
  <c r="AH921" i="9"/>
  <c r="AG921" i="9"/>
  <c r="AF921" i="9"/>
  <c r="AE921" i="9"/>
  <c r="AD921" i="9"/>
  <c r="AC921" i="9"/>
  <c r="AB921" i="9"/>
  <c r="AA921" i="9"/>
  <c r="AA920" i="9"/>
  <c r="Z900" i="9" s="1"/>
  <c r="AY899" i="9"/>
  <c r="AX899" i="9"/>
  <c r="AW899" i="9"/>
  <c r="AV899" i="9"/>
  <c r="AU899" i="9"/>
  <c r="AT899" i="9"/>
  <c r="AS899" i="9"/>
  <c r="AR899" i="9"/>
  <c r="AQ899" i="9"/>
  <c r="AP899" i="9"/>
  <c r="AO899" i="9"/>
  <c r="AN899" i="9"/>
  <c r="AM899" i="9"/>
  <c r="AL899" i="9"/>
  <c r="AK899" i="9"/>
  <c r="AJ899" i="9"/>
  <c r="AI899" i="9"/>
  <c r="AH899" i="9"/>
  <c r="AG899" i="9"/>
  <c r="AF899" i="9"/>
  <c r="AE899" i="9"/>
  <c r="AD899" i="9"/>
  <c r="AC899" i="9"/>
  <c r="AB899" i="9"/>
  <c r="AA899" i="9"/>
  <c r="AY898" i="9"/>
  <c r="AX898" i="9"/>
  <c r="AW898" i="9"/>
  <c r="AV898" i="9"/>
  <c r="AU898" i="9"/>
  <c r="AT898" i="9"/>
  <c r="AS898" i="9"/>
  <c r="AR898" i="9"/>
  <c r="AQ898" i="9"/>
  <c r="AP898" i="9"/>
  <c r="AO898" i="9"/>
  <c r="AN898" i="9"/>
  <c r="AM898" i="9"/>
  <c r="AL898" i="9"/>
  <c r="AK898" i="9"/>
  <c r="AJ898" i="9"/>
  <c r="AI898" i="9"/>
  <c r="AH898" i="9"/>
  <c r="AG898" i="9"/>
  <c r="AF898" i="9"/>
  <c r="AE898" i="9"/>
  <c r="AD898" i="9"/>
  <c r="AC898" i="9"/>
  <c r="AB898" i="9"/>
  <c r="AA898" i="9"/>
  <c r="AY897" i="9"/>
  <c r="AX897" i="9"/>
  <c r="AW897" i="9"/>
  <c r="AV897" i="9"/>
  <c r="AU897" i="9"/>
  <c r="AT897" i="9"/>
  <c r="AS897" i="9"/>
  <c r="AR897" i="9"/>
  <c r="AQ897" i="9"/>
  <c r="AP897" i="9"/>
  <c r="AO897" i="9"/>
  <c r="AN897" i="9"/>
  <c r="AM897" i="9"/>
  <c r="AL897" i="9"/>
  <c r="AK897" i="9"/>
  <c r="AJ897" i="9"/>
  <c r="AI897" i="9"/>
  <c r="AH897" i="9"/>
  <c r="AG897" i="9"/>
  <c r="AF897" i="9"/>
  <c r="AE897" i="9"/>
  <c r="AD897" i="9"/>
  <c r="AC897" i="9"/>
  <c r="AB897" i="9"/>
  <c r="AA897" i="9"/>
  <c r="AA896" i="9"/>
  <c r="Z876" i="9" s="1"/>
  <c r="AY875" i="9"/>
  <c r="AX875" i="9"/>
  <c r="AW875" i="9"/>
  <c r="AV875" i="9"/>
  <c r="AU875" i="9"/>
  <c r="AT875" i="9"/>
  <c r="AS875" i="9"/>
  <c r="AR875" i="9"/>
  <c r="AQ875" i="9"/>
  <c r="AP875" i="9"/>
  <c r="AO875" i="9"/>
  <c r="AN875" i="9"/>
  <c r="AM875" i="9"/>
  <c r="AL875" i="9"/>
  <c r="AK875" i="9"/>
  <c r="AJ875" i="9"/>
  <c r="AI875" i="9"/>
  <c r="AH875" i="9"/>
  <c r="AG875" i="9"/>
  <c r="AF875" i="9"/>
  <c r="AE875" i="9"/>
  <c r="AD875" i="9"/>
  <c r="AC875" i="9"/>
  <c r="AB875" i="9"/>
  <c r="AA875" i="9"/>
  <c r="AY874" i="9"/>
  <c r="AX874" i="9"/>
  <c r="AW874" i="9"/>
  <c r="AV874" i="9"/>
  <c r="AU874" i="9"/>
  <c r="AT874" i="9"/>
  <c r="AS874" i="9"/>
  <c r="AR874" i="9"/>
  <c r="AQ874" i="9"/>
  <c r="AP874" i="9"/>
  <c r="AO874" i="9"/>
  <c r="AN874" i="9"/>
  <c r="AM874" i="9"/>
  <c r="AL874" i="9"/>
  <c r="AK874" i="9"/>
  <c r="AJ874" i="9"/>
  <c r="AI874" i="9"/>
  <c r="AH874" i="9"/>
  <c r="AG874" i="9"/>
  <c r="AF874" i="9"/>
  <c r="AE874" i="9"/>
  <c r="AD874" i="9"/>
  <c r="AC874" i="9"/>
  <c r="AB874" i="9"/>
  <c r="AA874" i="9"/>
  <c r="AY873" i="9"/>
  <c r="AX873" i="9"/>
  <c r="AW873" i="9"/>
  <c r="AV873" i="9"/>
  <c r="AU873" i="9"/>
  <c r="AT873" i="9"/>
  <c r="AS873" i="9"/>
  <c r="AR873" i="9"/>
  <c r="AQ873" i="9"/>
  <c r="AP873" i="9"/>
  <c r="AO873" i="9"/>
  <c r="AN873" i="9"/>
  <c r="AM873" i="9"/>
  <c r="AL873" i="9"/>
  <c r="AK873" i="9"/>
  <c r="AJ873" i="9"/>
  <c r="AI873" i="9"/>
  <c r="AH873" i="9"/>
  <c r="AG873" i="9"/>
  <c r="AF873" i="9"/>
  <c r="AE873" i="9"/>
  <c r="AD873" i="9"/>
  <c r="AC873" i="9"/>
  <c r="AB873" i="9"/>
  <c r="AA873" i="9"/>
  <c r="AA872" i="9"/>
  <c r="Z852" i="9" s="1"/>
  <c r="AY851" i="9"/>
  <c r="AX851" i="9"/>
  <c r="AW851" i="9"/>
  <c r="AV851" i="9"/>
  <c r="AU851" i="9"/>
  <c r="AT851" i="9"/>
  <c r="AS851" i="9"/>
  <c r="AR851" i="9"/>
  <c r="AQ851" i="9"/>
  <c r="AP851" i="9"/>
  <c r="AO851" i="9"/>
  <c r="AN851" i="9"/>
  <c r="AM851" i="9"/>
  <c r="AL851" i="9"/>
  <c r="AK851" i="9"/>
  <c r="AJ851" i="9"/>
  <c r="AI851" i="9"/>
  <c r="AH851" i="9"/>
  <c r="AG851" i="9"/>
  <c r="AF851" i="9"/>
  <c r="AE851" i="9"/>
  <c r="AD851" i="9"/>
  <c r="AC851" i="9"/>
  <c r="AB851" i="9"/>
  <c r="AA851" i="9"/>
  <c r="AY850" i="9"/>
  <c r="AX850" i="9"/>
  <c r="AW850" i="9"/>
  <c r="AV850" i="9"/>
  <c r="AU850" i="9"/>
  <c r="AT850" i="9"/>
  <c r="AS850" i="9"/>
  <c r="AR850" i="9"/>
  <c r="AQ850" i="9"/>
  <c r="AP850" i="9"/>
  <c r="AO850" i="9"/>
  <c r="AN850" i="9"/>
  <c r="AM850" i="9"/>
  <c r="AL850" i="9"/>
  <c r="AK850" i="9"/>
  <c r="AJ850" i="9"/>
  <c r="AI850" i="9"/>
  <c r="AH850" i="9"/>
  <c r="AG850" i="9"/>
  <c r="AF850" i="9"/>
  <c r="AE850" i="9"/>
  <c r="AD850" i="9"/>
  <c r="AC850" i="9"/>
  <c r="AB850" i="9"/>
  <c r="AA850" i="9"/>
  <c r="AY849" i="9"/>
  <c r="AX849" i="9"/>
  <c r="AW849" i="9"/>
  <c r="AV849" i="9"/>
  <c r="AU849" i="9"/>
  <c r="AT849" i="9"/>
  <c r="AS849" i="9"/>
  <c r="AR849" i="9"/>
  <c r="AQ849" i="9"/>
  <c r="AP849" i="9"/>
  <c r="AO849" i="9"/>
  <c r="AN849" i="9"/>
  <c r="AM849" i="9"/>
  <c r="AL849" i="9"/>
  <c r="AK849" i="9"/>
  <c r="AJ849" i="9"/>
  <c r="AI849" i="9"/>
  <c r="AH849" i="9"/>
  <c r="AG849" i="9"/>
  <c r="AF849" i="9"/>
  <c r="AE849" i="9"/>
  <c r="AD849" i="9"/>
  <c r="AC849" i="9"/>
  <c r="AB849" i="9"/>
  <c r="AA849" i="9"/>
  <c r="AA848" i="9"/>
  <c r="Z828" i="9" s="1"/>
  <c r="AY827" i="9"/>
  <c r="AX827" i="9"/>
  <c r="AW827" i="9"/>
  <c r="AV827" i="9"/>
  <c r="AU827" i="9"/>
  <c r="AT827" i="9"/>
  <c r="AS827" i="9"/>
  <c r="AR827" i="9"/>
  <c r="AQ827" i="9"/>
  <c r="AP827" i="9"/>
  <c r="AO827" i="9"/>
  <c r="AN827" i="9"/>
  <c r="AM827" i="9"/>
  <c r="AL827" i="9"/>
  <c r="AK827" i="9"/>
  <c r="AJ827" i="9"/>
  <c r="AI827" i="9"/>
  <c r="AH827" i="9"/>
  <c r="AG827" i="9"/>
  <c r="AF827" i="9"/>
  <c r="AE827" i="9"/>
  <c r="AD827" i="9"/>
  <c r="AC827" i="9"/>
  <c r="AB827" i="9"/>
  <c r="AA827" i="9"/>
  <c r="AY826" i="9"/>
  <c r="AX826" i="9"/>
  <c r="AW826" i="9"/>
  <c r="AV826" i="9"/>
  <c r="AU826" i="9"/>
  <c r="AT826" i="9"/>
  <c r="AS826" i="9"/>
  <c r="AR826" i="9"/>
  <c r="AQ826" i="9"/>
  <c r="AP826" i="9"/>
  <c r="AO826" i="9"/>
  <c r="AN826" i="9"/>
  <c r="AM826" i="9"/>
  <c r="AL826" i="9"/>
  <c r="AK826" i="9"/>
  <c r="AJ826" i="9"/>
  <c r="AI826" i="9"/>
  <c r="AH826" i="9"/>
  <c r="AG826" i="9"/>
  <c r="AF826" i="9"/>
  <c r="AE826" i="9"/>
  <c r="AD826" i="9"/>
  <c r="AC826" i="9"/>
  <c r="AB826" i="9"/>
  <c r="AA826" i="9"/>
  <c r="AY825" i="9"/>
  <c r="AX825" i="9"/>
  <c r="AW825" i="9"/>
  <c r="AV825" i="9"/>
  <c r="AU825" i="9"/>
  <c r="AT825" i="9"/>
  <c r="AS825" i="9"/>
  <c r="AR825" i="9"/>
  <c r="AQ825" i="9"/>
  <c r="AP825" i="9"/>
  <c r="AO825" i="9"/>
  <c r="AN825" i="9"/>
  <c r="AM825" i="9"/>
  <c r="AL825" i="9"/>
  <c r="AK825" i="9"/>
  <c r="AJ825" i="9"/>
  <c r="AI825" i="9"/>
  <c r="AH825" i="9"/>
  <c r="AG825" i="9"/>
  <c r="AF825" i="9"/>
  <c r="AE825" i="9"/>
  <c r="AD825" i="9"/>
  <c r="AC825" i="9"/>
  <c r="AB825" i="9"/>
  <c r="AA825" i="9"/>
  <c r="AA824" i="9"/>
  <c r="Z804" i="9" s="1"/>
  <c r="AY803" i="9"/>
  <c r="AX803" i="9"/>
  <c r="AW803" i="9"/>
  <c r="AV803" i="9"/>
  <c r="AU803" i="9"/>
  <c r="AT803" i="9"/>
  <c r="AS803" i="9"/>
  <c r="AR803" i="9"/>
  <c r="AQ803" i="9"/>
  <c r="AP803" i="9"/>
  <c r="AO803" i="9"/>
  <c r="AN803" i="9"/>
  <c r="AM803" i="9"/>
  <c r="AL803" i="9"/>
  <c r="AK803" i="9"/>
  <c r="AJ803" i="9"/>
  <c r="AI803" i="9"/>
  <c r="AH803" i="9"/>
  <c r="AG803" i="9"/>
  <c r="AF803" i="9"/>
  <c r="AE803" i="9"/>
  <c r="AD803" i="9"/>
  <c r="AC803" i="9"/>
  <c r="AB803" i="9"/>
  <c r="AA803" i="9"/>
  <c r="AY802" i="9"/>
  <c r="AX802" i="9"/>
  <c r="AW802" i="9"/>
  <c r="AV802" i="9"/>
  <c r="AU802" i="9"/>
  <c r="AT802" i="9"/>
  <c r="AS802" i="9"/>
  <c r="AR802" i="9"/>
  <c r="AQ802" i="9"/>
  <c r="AP802" i="9"/>
  <c r="AO802" i="9"/>
  <c r="AN802" i="9"/>
  <c r="AM802" i="9"/>
  <c r="AL802" i="9"/>
  <c r="AK802" i="9"/>
  <c r="AJ802" i="9"/>
  <c r="AI802" i="9"/>
  <c r="AH802" i="9"/>
  <c r="AG802" i="9"/>
  <c r="AF802" i="9"/>
  <c r="AE802" i="9"/>
  <c r="AD802" i="9"/>
  <c r="AC802" i="9"/>
  <c r="AB802" i="9"/>
  <c r="AA802" i="9"/>
  <c r="AY801" i="9"/>
  <c r="AX801" i="9"/>
  <c r="AW801" i="9"/>
  <c r="AV801" i="9"/>
  <c r="AU801" i="9"/>
  <c r="AT801" i="9"/>
  <c r="AS801" i="9"/>
  <c r="AR801" i="9"/>
  <c r="AQ801" i="9"/>
  <c r="AP801" i="9"/>
  <c r="AO801" i="9"/>
  <c r="AN801" i="9"/>
  <c r="AM801" i="9"/>
  <c r="AL801" i="9"/>
  <c r="AK801" i="9"/>
  <c r="AJ801" i="9"/>
  <c r="AI801" i="9"/>
  <c r="AH801" i="9"/>
  <c r="AG801" i="9"/>
  <c r="AF801" i="9"/>
  <c r="AE801" i="9"/>
  <c r="AD801" i="9"/>
  <c r="AC801" i="9"/>
  <c r="AB801" i="9"/>
  <c r="AA801" i="9"/>
  <c r="AA800" i="9"/>
  <c r="Z780" i="9" s="1"/>
  <c r="AY779" i="9"/>
  <c r="AX779" i="9"/>
  <c r="AW779" i="9"/>
  <c r="AV779" i="9"/>
  <c r="AU779" i="9"/>
  <c r="AT779" i="9"/>
  <c r="AS779" i="9"/>
  <c r="AR779" i="9"/>
  <c r="AQ779" i="9"/>
  <c r="AP779" i="9"/>
  <c r="AO779" i="9"/>
  <c r="AN779" i="9"/>
  <c r="AM779" i="9"/>
  <c r="AL779" i="9"/>
  <c r="AK779" i="9"/>
  <c r="AJ779" i="9"/>
  <c r="AI779" i="9"/>
  <c r="AH779" i="9"/>
  <c r="AG779" i="9"/>
  <c r="AF779" i="9"/>
  <c r="AE779" i="9"/>
  <c r="AD779" i="9"/>
  <c r="AC779" i="9"/>
  <c r="AB779" i="9"/>
  <c r="AA779" i="9"/>
  <c r="AY778" i="9"/>
  <c r="AX778" i="9"/>
  <c r="AW778" i="9"/>
  <c r="AV778" i="9"/>
  <c r="AU778" i="9"/>
  <c r="AT778" i="9"/>
  <c r="AS778" i="9"/>
  <c r="AR778" i="9"/>
  <c r="AQ778" i="9"/>
  <c r="AP778" i="9"/>
  <c r="AO778" i="9"/>
  <c r="AN778" i="9"/>
  <c r="AM778" i="9"/>
  <c r="AL778" i="9"/>
  <c r="AK778" i="9"/>
  <c r="AJ778" i="9"/>
  <c r="AI778" i="9"/>
  <c r="AH778" i="9"/>
  <c r="AG778" i="9"/>
  <c r="AF778" i="9"/>
  <c r="AE778" i="9"/>
  <c r="AD778" i="9"/>
  <c r="AC778" i="9"/>
  <c r="AB778" i="9"/>
  <c r="AA778" i="9"/>
  <c r="AY777" i="9"/>
  <c r="AX777" i="9"/>
  <c r="AW777" i="9"/>
  <c r="AV777" i="9"/>
  <c r="AU777" i="9"/>
  <c r="AT777" i="9"/>
  <c r="AS777" i="9"/>
  <c r="AR777" i="9"/>
  <c r="AQ777" i="9"/>
  <c r="AP777" i="9"/>
  <c r="AO777" i="9"/>
  <c r="AN777" i="9"/>
  <c r="AM777" i="9"/>
  <c r="AL777" i="9"/>
  <c r="AK777" i="9"/>
  <c r="AJ777" i="9"/>
  <c r="AI777" i="9"/>
  <c r="AH777" i="9"/>
  <c r="AG777" i="9"/>
  <c r="AF777" i="9"/>
  <c r="AE777" i="9"/>
  <c r="AD777" i="9"/>
  <c r="AC777" i="9"/>
  <c r="AB777" i="9"/>
  <c r="AA777" i="9"/>
  <c r="AA776" i="9"/>
  <c r="Z756" i="9" s="1"/>
  <c r="AB753" i="9"/>
  <c r="AC753" i="9"/>
  <c r="AD753" i="9"/>
  <c r="AE753" i="9"/>
  <c r="AF753" i="9"/>
  <c r="AG753" i="9"/>
  <c r="AH753" i="9"/>
  <c r="AI753" i="9"/>
  <c r="AJ753" i="9"/>
  <c r="AK753" i="9"/>
  <c r="AL753" i="9"/>
  <c r="AM753" i="9"/>
  <c r="AN753" i="9"/>
  <c r="AO753" i="9"/>
  <c r="AP753" i="9"/>
  <c r="AQ753" i="9"/>
  <c r="AR753" i="9"/>
  <c r="AS753" i="9"/>
  <c r="AT753" i="9"/>
  <c r="AU753" i="9"/>
  <c r="AV753" i="9"/>
  <c r="AW753" i="9"/>
  <c r="AX753" i="9"/>
  <c r="AY753" i="9"/>
  <c r="AB754" i="9"/>
  <c r="AC754" i="9"/>
  <c r="AD754" i="9"/>
  <c r="AE754" i="9"/>
  <c r="AF754" i="9"/>
  <c r="AG754" i="9"/>
  <c r="AH754" i="9"/>
  <c r="AI754" i="9"/>
  <c r="AJ754" i="9"/>
  <c r="AK754" i="9"/>
  <c r="AL754" i="9"/>
  <c r="AM754" i="9"/>
  <c r="AN754" i="9"/>
  <c r="AO754" i="9"/>
  <c r="AP754" i="9"/>
  <c r="AQ754" i="9"/>
  <c r="AR754" i="9"/>
  <c r="AS754" i="9"/>
  <c r="AT754" i="9"/>
  <c r="AU754" i="9"/>
  <c r="AV754" i="9"/>
  <c r="AW754" i="9"/>
  <c r="AX754" i="9"/>
  <c r="AY754" i="9"/>
  <c r="AB755" i="9"/>
  <c r="AC755" i="9"/>
  <c r="AD755" i="9"/>
  <c r="AE755" i="9"/>
  <c r="AF755" i="9"/>
  <c r="AG755" i="9"/>
  <c r="AH755" i="9"/>
  <c r="AI755" i="9"/>
  <c r="AJ755" i="9"/>
  <c r="AK755" i="9"/>
  <c r="AL755" i="9"/>
  <c r="AM755" i="9"/>
  <c r="AN755" i="9"/>
  <c r="AO755" i="9"/>
  <c r="AP755" i="9"/>
  <c r="AQ755" i="9"/>
  <c r="AR755" i="9"/>
  <c r="AS755" i="9"/>
  <c r="AT755" i="9"/>
  <c r="AU755" i="9"/>
  <c r="AV755" i="9"/>
  <c r="AW755" i="9"/>
  <c r="AX755" i="9"/>
  <c r="AY755" i="9"/>
  <c r="AA754" i="9"/>
  <c r="AA755" i="9"/>
  <c r="AA753" i="9"/>
  <c r="AA752" i="9"/>
  <c r="Z732" i="9" s="1"/>
  <c r="Z1068" i="9"/>
  <c r="Z1020" i="9"/>
  <c r="Z996" i="9"/>
  <c r="AY363" i="9"/>
  <c r="AX363" i="9"/>
  <c r="AW363" i="9"/>
  <c r="AV363" i="9"/>
  <c r="AU363" i="9"/>
  <c r="AT363" i="9"/>
  <c r="AS363" i="9"/>
  <c r="AR363" i="9"/>
  <c r="AQ363" i="9"/>
  <c r="AP363" i="9"/>
  <c r="AO363" i="9"/>
  <c r="AN363" i="9"/>
  <c r="AM363" i="9"/>
  <c r="AL363" i="9"/>
  <c r="AK363" i="9"/>
  <c r="AJ363" i="9"/>
  <c r="AI363" i="9"/>
  <c r="AH363" i="9"/>
  <c r="AG363" i="9"/>
  <c r="AF363" i="9"/>
  <c r="AE363" i="9"/>
  <c r="AD363" i="9"/>
  <c r="AC363" i="9"/>
  <c r="AB363" i="9"/>
  <c r="AA363" i="9"/>
  <c r="AY362" i="9"/>
  <c r="AX362" i="9"/>
  <c r="AW362" i="9"/>
  <c r="AV362" i="9"/>
  <c r="AU362" i="9"/>
  <c r="AT362" i="9"/>
  <c r="AS362" i="9"/>
  <c r="AR362" i="9"/>
  <c r="AQ362" i="9"/>
  <c r="AP362" i="9"/>
  <c r="AO362" i="9"/>
  <c r="AN362" i="9"/>
  <c r="AM362" i="9"/>
  <c r="AL362" i="9"/>
  <c r="AK362" i="9"/>
  <c r="AJ362" i="9"/>
  <c r="AI362" i="9"/>
  <c r="AH362" i="9"/>
  <c r="AG362" i="9"/>
  <c r="AF362" i="9"/>
  <c r="AE362" i="9"/>
  <c r="AD362" i="9"/>
  <c r="AC362" i="9"/>
  <c r="AB362" i="9"/>
  <c r="AA362" i="9"/>
  <c r="AY361" i="9"/>
  <c r="AX361" i="9"/>
  <c r="AW361" i="9"/>
  <c r="AV361" i="9"/>
  <c r="AU361" i="9"/>
  <c r="AT361" i="9"/>
  <c r="AS361" i="9"/>
  <c r="AR361" i="9"/>
  <c r="AQ361" i="9"/>
  <c r="AP361" i="9"/>
  <c r="AO361" i="9"/>
  <c r="AN361" i="9"/>
  <c r="AM361" i="9"/>
  <c r="AL361" i="9"/>
  <c r="AK361" i="9"/>
  <c r="AJ361" i="9"/>
  <c r="AI361" i="9"/>
  <c r="AH361" i="9"/>
  <c r="AG361" i="9"/>
  <c r="AF361" i="9"/>
  <c r="AE361" i="9"/>
  <c r="AD361" i="9"/>
  <c r="AC361" i="9"/>
  <c r="AB361" i="9"/>
  <c r="AA361" i="9"/>
  <c r="AA360" i="9"/>
  <c r="Z340" i="9" s="1"/>
  <c r="AY339" i="9"/>
  <c r="AX339" i="9"/>
  <c r="AW339" i="9"/>
  <c r="AV339" i="9"/>
  <c r="AU339" i="9"/>
  <c r="AT339" i="9"/>
  <c r="AS339" i="9"/>
  <c r="AR339" i="9"/>
  <c r="AQ339" i="9"/>
  <c r="AP339" i="9"/>
  <c r="AO339" i="9"/>
  <c r="AN339" i="9"/>
  <c r="AM339" i="9"/>
  <c r="AL339" i="9"/>
  <c r="AK339" i="9"/>
  <c r="AJ339" i="9"/>
  <c r="AI339" i="9"/>
  <c r="AH339" i="9"/>
  <c r="AG339" i="9"/>
  <c r="AF339" i="9"/>
  <c r="AE339" i="9"/>
  <c r="AD339" i="9"/>
  <c r="AC339" i="9"/>
  <c r="AB339" i="9"/>
  <c r="AA339" i="9"/>
  <c r="AY338" i="9"/>
  <c r="AX338" i="9"/>
  <c r="AW338" i="9"/>
  <c r="AV338" i="9"/>
  <c r="AU338" i="9"/>
  <c r="AT338" i="9"/>
  <c r="AS338" i="9"/>
  <c r="AR338" i="9"/>
  <c r="AQ338" i="9"/>
  <c r="AP338" i="9"/>
  <c r="AO338" i="9"/>
  <c r="AN338" i="9"/>
  <c r="AM338" i="9"/>
  <c r="AL338" i="9"/>
  <c r="AK338" i="9"/>
  <c r="AJ338" i="9"/>
  <c r="AI338" i="9"/>
  <c r="AH338" i="9"/>
  <c r="AG338" i="9"/>
  <c r="AF338" i="9"/>
  <c r="AE338" i="9"/>
  <c r="AD338" i="9"/>
  <c r="AC338" i="9"/>
  <c r="AB338" i="9"/>
  <c r="AA338" i="9"/>
  <c r="AY337" i="9"/>
  <c r="AX337" i="9"/>
  <c r="AW337" i="9"/>
  <c r="AV337" i="9"/>
  <c r="AU337" i="9"/>
  <c r="AT337" i="9"/>
  <c r="AS337" i="9"/>
  <c r="AR337" i="9"/>
  <c r="AQ337" i="9"/>
  <c r="AP337" i="9"/>
  <c r="AO337" i="9"/>
  <c r="AN337" i="9"/>
  <c r="AM337" i="9"/>
  <c r="AL337" i="9"/>
  <c r="AK337" i="9"/>
  <c r="AJ337" i="9"/>
  <c r="AI337" i="9"/>
  <c r="AH337" i="9"/>
  <c r="AG337" i="9"/>
  <c r="AF337" i="9"/>
  <c r="AE337" i="9"/>
  <c r="AD337" i="9"/>
  <c r="AC337" i="9"/>
  <c r="AB337" i="9"/>
  <c r="AA337" i="9"/>
  <c r="AA336" i="9"/>
  <c r="Z316" i="9" s="1"/>
  <c r="AY315" i="9"/>
  <c r="AX315" i="9"/>
  <c r="AW315" i="9"/>
  <c r="AV315" i="9"/>
  <c r="AU315" i="9"/>
  <c r="AT315" i="9"/>
  <c r="AS315" i="9"/>
  <c r="AR315" i="9"/>
  <c r="AQ315" i="9"/>
  <c r="AP315" i="9"/>
  <c r="AO315" i="9"/>
  <c r="AN315" i="9"/>
  <c r="AM315" i="9"/>
  <c r="AL315" i="9"/>
  <c r="AK315" i="9"/>
  <c r="AJ315" i="9"/>
  <c r="AI315" i="9"/>
  <c r="AH315" i="9"/>
  <c r="AG315" i="9"/>
  <c r="AF315" i="9"/>
  <c r="AE315" i="9"/>
  <c r="AD315" i="9"/>
  <c r="AC315" i="9"/>
  <c r="AB315" i="9"/>
  <c r="AA315" i="9"/>
  <c r="AY314" i="9"/>
  <c r="AX314" i="9"/>
  <c r="AW314" i="9"/>
  <c r="AV314" i="9"/>
  <c r="AU314" i="9"/>
  <c r="AT314" i="9"/>
  <c r="AS314" i="9"/>
  <c r="AR314" i="9"/>
  <c r="AQ314" i="9"/>
  <c r="AP314" i="9"/>
  <c r="AO314" i="9"/>
  <c r="AN314" i="9"/>
  <c r="AM314" i="9"/>
  <c r="AL314" i="9"/>
  <c r="AK314" i="9"/>
  <c r="AJ314" i="9"/>
  <c r="AI314" i="9"/>
  <c r="AH314" i="9"/>
  <c r="AG314" i="9"/>
  <c r="AF314" i="9"/>
  <c r="AE314" i="9"/>
  <c r="AD314" i="9"/>
  <c r="AC314" i="9"/>
  <c r="AB314" i="9"/>
  <c r="AA314" i="9"/>
  <c r="AY313" i="9"/>
  <c r="AX313" i="9"/>
  <c r="AW313" i="9"/>
  <c r="AV313" i="9"/>
  <c r="AU313" i="9"/>
  <c r="AT313" i="9"/>
  <c r="AS313" i="9"/>
  <c r="AR313" i="9"/>
  <c r="AQ313" i="9"/>
  <c r="AP313" i="9"/>
  <c r="AO313" i="9"/>
  <c r="AN313" i="9"/>
  <c r="AM313" i="9"/>
  <c r="AL313" i="9"/>
  <c r="AK313" i="9"/>
  <c r="AJ313" i="9"/>
  <c r="AI313" i="9"/>
  <c r="AH313" i="9"/>
  <c r="AG313" i="9"/>
  <c r="AF313" i="9"/>
  <c r="AE313" i="9"/>
  <c r="AD313" i="9"/>
  <c r="AC313" i="9"/>
  <c r="AB313" i="9"/>
  <c r="AA313" i="9"/>
  <c r="AA312" i="9"/>
  <c r="Z292" i="9" s="1"/>
  <c r="AY291" i="9"/>
  <c r="AX291" i="9"/>
  <c r="AW291" i="9"/>
  <c r="AV291" i="9"/>
  <c r="AU291" i="9"/>
  <c r="AT291" i="9"/>
  <c r="AS291" i="9"/>
  <c r="AR291" i="9"/>
  <c r="AQ291" i="9"/>
  <c r="AP291" i="9"/>
  <c r="AO291" i="9"/>
  <c r="AN291" i="9"/>
  <c r="AM291" i="9"/>
  <c r="AL291" i="9"/>
  <c r="AK291" i="9"/>
  <c r="AJ291" i="9"/>
  <c r="AI291" i="9"/>
  <c r="AH291" i="9"/>
  <c r="AG291" i="9"/>
  <c r="AF291" i="9"/>
  <c r="AE291" i="9"/>
  <c r="AD291" i="9"/>
  <c r="AC291" i="9"/>
  <c r="AB291" i="9"/>
  <c r="AA291" i="9"/>
  <c r="AY290" i="9"/>
  <c r="AX290" i="9"/>
  <c r="AW290" i="9"/>
  <c r="AV290" i="9"/>
  <c r="AU290" i="9"/>
  <c r="AT290" i="9"/>
  <c r="AS290" i="9"/>
  <c r="AR290" i="9"/>
  <c r="AQ290" i="9"/>
  <c r="AP290" i="9"/>
  <c r="AO290" i="9"/>
  <c r="AN290" i="9"/>
  <c r="AM290" i="9"/>
  <c r="AL290" i="9"/>
  <c r="AK290" i="9"/>
  <c r="AJ290" i="9"/>
  <c r="AI290" i="9"/>
  <c r="AH290" i="9"/>
  <c r="AG290" i="9"/>
  <c r="AF290" i="9"/>
  <c r="AE290" i="9"/>
  <c r="AD290" i="9"/>
  <c r="AC290" i="9"/>
  <c r="AB290" i="9"/>
  <c r="AA290" i="9"/>
  <c r="AY289" i="9"/>
  <c r="AX289" i="9"/>
  <c r="AW289" i="9"/>
  <c r="AV289" i="9"/>
  <c r="AU289" i="9"/>
  <c r="AT289" i="9"/>
  <c r="AS289" i="9"/>
  <c r="AR289" i="9"/>
  <c r="AQ289" i="9"/>
  <c r="AP289" i="9"/>
  <c r="AO289" i="9"/>
  <c r="AN289" i="9"/>
  <c r="AM289" i="9"/>
  <c r="AL289" i="9"/>
  <c r="AK289" i="9"/>
  <c r="AJ289" i="9"/>
  <c r="AI289" i="9"/>
  <c r="AH289" i="9"/>
  <c r="AG289" i="9"/>
  <c r="AF289" i="9"/>
  <c r="AE289" i="9"/>
  <c r="AD289" i="9"/>
  <c r="AC289" i="9"/>
  <c r="AB289" i="9"/>
  <c r="AA289" i="9"/>
  <c r="AA288" i="9"/>
  <c r="Z268" i="9" s="1"/>
  <c r="AY267" i="9"/>
  <c r="AX267" i="9"/>
  <c r="AW267" i="9"/>
  <c r="AV267" i="9"/>
  <c r="AU267" i="9"/>
  <c r="AT267" i="9"/>
  <c r="AS267" i="9"/>
  <c r="AR267" i="9"/>
  <c r="AQ267" i="9"/>
  <c r="AP267" i="9"/>
  <c r="AO267" i="9"/>
  <c r="AN267" i="9"/>
  <c r="AM267" i="9"/>
  <c r="AL267" i="9"/>
  <c r="AK267" i="9"/>
  <c r="AJ267" i="9"/>
  <c r="AI267" i="9"/>
  <c r="AH267" i="9"/>
  <c r="AG267" i="9"/>
  <c r="AF267" i="9"/>
  <c r="AE267" i="9"/>
  <c r="AD267" i="9"/>
  <c r="AC267" i="9"/>
  <c r="AB267" i="9"/>
  <c r="AA267" i="9"/>
  <c r="AY266" i="9"/>
  <c r="AX266" i="9"/>
  <c r="AW266" i="9"/>
  <c r="AV266" i="9"/>
  <c r="AU266" i="9"/>
  <c r="AT266" i="9"/>
  <c r="AS266" i="9"/>
  <c r="AR266" i="9"/>
  <c r="AQ266" i="9"/>
  <c r="AP266" i="9"/>
  <c r="AO266" i="9"/>
  <c r="AN266" i="9"/>
  <c r="AM266" i="9"/>
  <c r="AL266" i="9"/>
  <c r="AK266" i="9"/>
  <c r="AJ266" i="9"/>
  <c r="AI266" i="9"/>
  <c r="AH266" i="9"/>
  <c r="AG266" i="9"/>
  <c r="AF266" i="9"/>
  <c r="AE266" i="9"/>
  <c r="AD266" i="9"/>
  <c r="AC266" i="9"/>
  <c r="AB266" i="9"/>
  <c r="AA266" i="9"/>
  <c r="AY265" i="9"/>
  <c r="AX265" i="9"/>
  <c r="AW265" i="9"/>
  <c r="AV265" i="9"/>
  <c r="AU265" i="9"/>
  <c r="AT265" i="9"/>
  <c r="AS265" i="9"/>
  <c r="AR265" i="9"/>
  <c r="AQ265" i="9"/>
  <c r="AP265" i="9"/>
  <c r="AO265" i="9"/>
  <c r="AN265" i="9"/>
  <c r="AM265" i="9"/>
  <c r="AL265" i="9"/>
  <c r="AK265" i="9"/>
  <c r="AJ265" i="9"/>
  <c r="AI265" i="9"/>
  <c r="AH265" i="9"/>
  <c r="AG265" i="9"/>
  <c r="AF265" i="9"/>
  <c r="AE265" i="9"/>
  <c r="AD265" i="9"/>
  <c r="AC265" i="9"/>
  <c r="AB265" i="9"/>
  <c r="AA265" i="9"/>
  <c r="AA264" i="9"/>
  <c r="Z244" i="9" s="1"/>
  <c r="AY243" i="9"/>
  <c r="AX243" i="9"/>
  <c r="AW243" i="9"/>
  <c r="AV243" i="9"/>
  <c r="AU243" i="9"/>
  <c r="AT243" i="9"/>
  <c r="AS243" i="9"/>
  <c r="AR243" i="9"/>
  <c r="AQ243" i="9"/>
  <c r="AP243" i="9"/>
  <c r="AO243" i="9"/>
  <c r="AN243" i="9"/>
  <c r="AM243" i="9"/>
  <c r="AL243" i="9"/>
  <c r="AK243" i="9"/>
  <c r="AJ243" i="9"/>
  <c r="AI243" i="9"/>
  <c r="AH243" i="9"/>
  <c r="AG243" i="9"/>
  <c r="AF243" i="9"/>
  <c r="AE243" i="9"/>
  <c r="AD243" i="9"/>
  <c r="AC243" i="9"/>
  <c r="AB243" i="9"/>
  <c r="AA243" i="9"/>
  <c r="AY242" i="9"/>
  <c r="AX242" i="9"/>
  <c r="AW242" i="9"/>
  <c r="AV242" i="9"/>
  <c r="AU242" i="9"/>
  <c r="AT242" i="9"/>
  <c r="AS242" i="9"/>
  <c r="AR242" i="9"/>
  <c r="AQ242" i="9"/>
  <c r="AP242" i="9"/>
  <c r="AO242" i="9"/>
  <c r="AN242" i="9"/>
  <c r="AM242" i="9"/>
  <c r="AL242" i="9"/>
  <c r="AK242" i="9"/>
  <c r="AJ242" i="9"/>
  <c r="AI242" i="9"/>
  <c r="AH242" i="9"/>
  <c r="AG242" i="9"/>
  <c r="AF242" i="9"/>
  <c r="AE242" i="9"/>
  <c r="AD242" i="9"/>
  <c r="AC242" i="9"/>
  <c r="AB242" i="9"/>
  <c r="AA242" i="9"/>
  <c r="AY241" i="9"/>
  <c r="AX241" i="9"/>
  <c r="AW241" i="9"/>
  <c r="AV241" i="9"/>
  <c r="AU241" i="9"/>
  <c r="AT241" i="9"/>
  <c r="AS241" i="9"/>
  <c r="AR241" i="9"/>
  <c r="AQ241" i="9"/>
  <c r="AP241" i="9"/>
  <c r="AO241" i="9"/>
  <c r="AN241" i="9"/>
  <c r="AM241" i="9"/>
  <c r="AL241" i="9"/>
  <c r="AK241" i="9"/>
  <c r="AJ241" i="9"/>
  <c r="AI241" i="9"/>
  <c r="AH241" i="9"/>
  <c r="AG241" i="9"/>
  <c r="AF241" i="9"/>
  <c r="AE241" i="9"/>
  <c r="AD241" i="9"/>
  <c r="AC241" i="9"/>
  <c r="AB241" i="9"/>
  <c r="AA241" i="9"/>
  <c r="AA240" i="9"/>
  <c r="Z220" i="9" s="1"/>
  <c r="AY219" i="9"/>
  <c r="AX219" i="9"/>
  <c r="AW219" i="9"/>
  <c r="AV219" i="9"/>
  <c r="AU219" i="9"/>
  <c r="AT219" i="9"/>
  <c r="AS219" i="9"/>
  <c r="AR219" i="9"/>
  <c r="AQ219" i="9"/>
  <c r="AP219" i="9"/>
  <c r="AO219" i="9"/>
  <c r="AN219" i="9"/>
  <c r="AM219" i="9"/>
  <c r="AL219" i="9"/>
  <c r="AK219" i="9"/>
  <c r="AJ219" i="9"/>
  <c r="AI219" i="9"/>
  <c r="AH219" i="9"/>
  <c r="AG219" i="9"/>
  <c r="AF219" i="9"/>
  <c r="AE219" i="9"/>
  <c r="AD219" i="9"/>
  <c r="AC219" i="9"/>
  <c r="AB219" i="9"/>
  <c r="AA219" i="9"/>
  <c r="AY218" i="9"/>
  <c r="AX218" i="9"/>
  <c r="AW218" i="9"/>
  <c r="AV218" i="9"/>
  <c r="AU218" i="9"/>
  <c r="AT218" i="9"/>
  <c r="AS218" i="9"/>
  <c r="AR218" i="9"/>
  <c r="AQ218" i="9"/>
  <c r="AP218" i="9"/>
  <c r="AO218" i="9"/>
  <c r="AN218" i="9"/>
  <c r="AM218" i="9"/>
  <c r="AL218" i="9"/>
  <c r="AK218" i="9"/>
  <c r="AJ218" i="9"/>
  <c r="AI218" i="9"/>
  <c r="AH218" i="9"/>
  <c r="AG218" i="9"/>
  <c r="AF218" i="9"/>
  <c r="AE218" i="9"/>
  <c r="AD218" i="9"/>
  <c r="AC218" i="9"/>
  <c r="AB218" i="9"/>
  <c r="AA218" i="9"/>
  <c r="AY217" i="9"/>
  <c r="AX217" i="9"/>
  <c r="AW217" i="9"/>
  <c r="AV217" i="9"/>
  <c r="AU217" i="9"/>
  <c r="AT217" i="9"/>
  <c r="AS217" i="9"/>
  <c r="AR217" i="9"/>
  <c r="AQ217" i="9"/>
  <c r="AP217" i="9"/>
  <c r="AO217" i="9"/>
  <c r="AN217" i="9"/>
  <c r="AM217" i="9"/>
  <c r="AL217" i="9"/>
  <c r="AK217" i="9"/>
  <c r="AJ217" i="9"/>
  <c r="AI217" i="9"/>
  <c r="AH217" i="9"/>
  <c r="AG217" i="9"/>
  <c r="AF217" i="9"/>
  <c r="AE217" i="9"/>
  <c r="AD217" i="9"/>
  <c r="AC217" i="9"/>
  <c r="AB217" i="9"/>
  <c r="AA217" i="9"/>
  <c r="AA216" i="9"/>
  <c r="Z196" i="9" s="1"/>
  <c r="AY195" i="9"/>
  <c r="AX195" i="9"/>
  <c r="AW195" i="9"/>
  <c r="AV195" i="9"/>
  <c r="AU195" i="9"/>
  <c r="AT195" i="9"/>
  <c r="AS195" i="9"/>
  <c r="AR195" i="9"/>
  <c r="AQ195" i="9"/>
  <c r="AP195" i="9"/>
  <c r="AO195" i="9"/>
  <c r="AN195" i="9"/>
  <c r="AM195" i="9"/>
  <c r="AL195" i="9"/>
  <c r="AK195" i="9"/>
  <c r="AJ195" i="9"/>
  <c r="AI195" i="9"/>
  <c r="AH195" i="9"/>
  <c r="AG195" i="9"/>
  <c r="AF195" i="9"/>
  <c r="AE195" i="9"/>
  <c r="AD195" i="9"/>
  <c r="AC195" i="9"/>
  <c r="AB195" i="9"/>
  <c r="AA195" i="9"/>
  <c r="AY194" i="9"/>
  <c r="AX194" i="9"/>
  <c r="AW194" i="9"/>
  <c r="AV194" i="9"/>
  <c r="AU194" i="9"/>
  <c r="AT194" i="9"/>
  <c r="AS194" i="9"/>
  <c r="AR194" i="9"/>
  <c r="AQ194" i="9"/>
  <c r="AP194" i="9"/>
  <c r="AO194" i="9"/>
  <c r="AN194" i="9"/>
  <c r="AM194" i="9"/>
  <c r="AL194" i="9"/>
  <c r="AK194" i="9"/>
  <c r="AJ194" i="9"/>
  <c r="AI194" i="9"/>
  <c r="AH194" i="9"/>
  <c r="AG194" i="9"/>
  <c r="AF194" i="9"/>
  <c r="AE194" i="9"/>
  <c r="AD194" i="9"/>
  <c r="AC194" i="9"/>
  <c r="AB194" i="9"/>
  <c r="AA194" i="9"/>
  <c r="AY193" i="9"/>
  <c r="AX193" i="9"/>
  <c r="AW193" i="9"/>
  <c r="AV193" i="9"/>
  <c r="AU193" i="9"/>
  <c r="AT193" i="9"/>
  <c r="AS193" i="9"/>
  <c r="AR193" i="9"/>
  <c r="AQ193" i="9"/>
  <c r="AP193" i="9"/>
  <c r="AO193" i="9"/>
  <c r="AN193" i="9"/>
  <c r="AM193" i="9"/>
  <c r="AL193" i="9"/>
  <c r="AK193" i="9"/>
  <c r="AJ193" i="9"/>
  <c r="AI193" i="9"/>
  <c r="AH193" i="9"/>
  <c r="AG193" i="9"/>
  <c r="AF193" i="9"/>
  <c r="AE193" i="9"/>
  <c r="AD193" i="9"/>
  <c r="AC193" i="9"/>
  <c r="AB193" i="9"/>
  <c r="AA193" i="9"/>
  <c r="AA192" i="9"/>
  <c r="Z172" i="9" s="1"/>
  <c r="AY171" i="9"/>
  <c r="AX171" i="9"/>
  <c r="AW171" i="9"/>
  <c r="AV171" i="9"/>
  <c r="AU171" i="9"/>
  <c r="AT171" i="9"/>
  <c r="AS171" i="9"/>
  <c r="AR171" i="9"/>
  <c r="AQ171" i="9"/>
  <c r="AP171" i="9"/>
  <c r="AO171" i="9"/>
  <c r="AN171" i="9"/>
  <c r="AM171" i="9"/>
  <c r="AL171" i="9"/>
  <c r="AK171" i="9"/>
  <c r="AJ171" i="9"/>
  <c r="AI171" i="9"/>
  <c r="AH171" i="9"/>
  <c r="AG171" i="9"/>
  <c r="AF171" i="9"/>
  <c r="AE171" i="9"/>
  <c r="AD171" i="9"/>
  <c r="AC171" i="9"/>
  <c r="AB171" i="9"/>
  <c r="AA171" i="9"/>
  <c r="AY170" i="9"/>
  <c r="AX170" i="9"/>
  <c r="AW170" i="9"/>
  <c r="AV170" i="9"/>
  <c r="AU170" i="9"/>
  <c r="AT170" i="9"/>
  <c r="AS170" i="9"/>
  <c r="AR170" i="9"/>
  <c r="AQ170" i="9"/>
  <c r="AP170" i="9"/>
  <c r="AO170" i="9"/>
  <c r="AN170" i="9"/>
  <c r="AM170" i="9"/>
  <c r="AL170" i="9"/>
  <c r="AK170" i="9"/>
  <c r="AJ170" i="9"/>
  <c r="AI170" i="9"/>
  <c r="AH170" i="9"/>
  <c r="AG170" i="9"/>
  <c r="AF170" i="9"/>
  <c r="AE170" i="9"/>
  <c r="AD170" i="9"/>
  <c r="AC170" i="9"/>
  <c r="AB170" i="9"/>
  <c r="AA170" i="9"/>
  <c r="AY169" i="9"/>
  <c r="AX169" i="9"/>
  <c r="AW169" i="9"/>
  <c r="AV169" i="9"/>
  <c r="AU169" i="9"/>
  <c r="AT169" i="9"/>
  <c r="AS169" i="9"/>
  <c r="AR169" i="9"/>
  <c r="AQ169" i="9"/>
  <c r="AP169" i="9"/>
  <c r="AO169" i="9"/>
  <c r="AN169" i="9"/>
  <c r="AM169" i="9"/>
  <c r="AL169" i="9"/>
  <c r="AK169" i="9"/>
  <c r="AJ169" i="9"/>
  <c r="AI169" i="9"/>
  <c r="AH169" i="9"/>
  <c r="AG169" i="9"/>
  <c r="AF169" i="9"/>
  <c r="AE169" i="9"/>
  <c r="AD169" i="9"/>
  <c r="AC169" i="9"/>
  <c r="AB169" i="9"/>
  <c r="AA169" i="9"/>
  <c r="AA168" i="9"/>
  <c r="Z148" i="9" s="1"/>
  <c r="AY147" i="9"/>
  <c r="AX147" i="9"/>
  <c r="AW147" i="9"/>
  <c r="AV147" i="9"/>
  <c r="AU147" i="9"/>
  <c r="AT147" i="9"/>
  <c r="AS147" i="9"/>
  <c r="AR147" i="9"/>
  <c r="AQ147" i="9"/>
  <c r="AP147" i="9"/>
  <c r="AO147" i="9"/>
  <c r="AN147" i="9"/>
  <c r="AM147" i="9"/>
  <c r="AL147" i="9"/>
  <c r="AK147" i="9"/>
  <c r="AJ147" i="9"/>
  <c r="AI147" i="9"/>
  <c r="AH147" i="9"/>
  <c r="AG147" i="9"/>
  <c r="AF147" i="9"/>
  <c r="AE147" i="9"/>
  <c r="AD147" i="9"/>
  <c r="AC147" i="9"/>
  <c r="AB147" i="9"/>
  <c r="AA147" i="9"/>
  <c r="AY146" i="9"/>
  <c r="AX146" i="9"/>
  <c r="AW146" i="9"/>
  <c r="AV146" i="9"/>
  <c r="AU146" i="9"/>
  <c r="AT146" i="9"/>
  <c r="AS146" i="9"/>
  <c r="AR146" i="9"/>
  <c r="AQ146" i="9"/>
  <c r="AP146" i="9"/>
  <c r="AO146" i="9"/>
  <c r="AN146" i="9"/>
  <c r="AM146" i="9"/>
  <c r="AL146" i="9"/>
  <c r="AK146" i="9"/>
  <c r="AJ146" i="9"/>
  <c r="AI146" i="9"/>
  <c r="AH146" i="9"/>
  <c r="AG146" i="9"/>
  <c r="AF146" i="9"/>
  <c r="AE146" i="9"/>
  <c r="AD146" i="9"/>
  <c r="AC146" i="9"/>
  <c r="AB146" i="9"/>
  <c r="AA146" i="9"/>
  <c r="AY145" i="9"/>
  <c r="AX145" i="9"/>
  <c r="AW145" i="9"/>
  <c r="AV145" i="9"/>
  <c r="AU145" i="9"/>
  <c r="AT145" i="9"/>
  <c r="AS145" i="9"/>
  <c r="AR145" i="9"/>
  <c r="AQ145" i="9"/>
  <c r="AP145" i="9"/>
  <c r="AO145" i="9"/>
  <c r="AN145" i="9"/>
  <c r="AM145" i="9"/>
  <c r="AL145" i="9"/>
  <c r="AK145" i="9"/>
  <c r="AJ145" i="9"/>
  <c r="AI145" i="9"/>
  <c r="AH145" i="9"/>
  <c r="AG145" i="9"/>
  <c r="AF145" i="9"/>
  <c r="AE145" i="9"/>
  <c r="AD145" i="9"/>
  <c r="AC145" i="9"/>
  <c r="AB145" i="9"/>
  <c r="AA145" i="9"/>
  <c r="AA144" i="9"/>
  <c r="Z124" i="9" s="1"/>
  <c r="AY123" i="9"/>
  <c r="AX123" i="9"/>
  <c r="AW123" i="9"/>
  <c r="AV123" i="9"/>
  <c r="AU123" i="9"/>
  <c r="AT123" i="9"/>
  <c r="AS123" i="9"/>
  <c r="AR123" i="9"/>
  <c r="AQ123" i="9"/>
  <c r="AP123" i="9"/>
  <c r="AO123" i="9"/>
  <c r="AN123" i="9"/>
  <c r="AM123" i="9"/>
  <c r="AL123" i="9"/>
  <c r="AK123" i="9"/>
  <c r="AJ123" i="9"/>
  <c r="AI123" i="9"/>
  <c r="AH123" i="9"/>
  <c r="AG123" i="9"/>
  <c r="AF123" i="9"/>
  <c r="AE123" i="9"/>
  <c r="AD123" i="9"/>
  <c r="AC123" i="9"/>
  <c r="AB123" i="9"/>
  <c r="AA123" i="9"/>
  <c r="AY122" i="9"/>
  <c r="AX122" i="9"/>
  <c r="AW122" i="9"/>
  <c r="AV122" i="9"/>
  <c r="AU122" i="9"/>
  <c r="AT122" i="9"/>
  <c r="AS122" i="9"/>
  <c r="AR122" i="9"/>
  <c r="AQ122" i="9"/>
  <c r="AP122" i="9"/>
  <c r="AO122" i="9"/>
  <c r="AN122" i="9"/>
  <c r="AM122" i="9"/>
  <c r="AL122" i="9"/>
  <c r="AK122" i="9"/>
  <c r="AJ122" i="9"/>
  <c r="AI122" i="9"/>
  <c r="AH122" i="9"/>
  <c r="AG122" i="9"/>
  <c r="AF122" i="9"/>
  <c r="AE122" i="9"/>
  <c r="AD122" i="9"/>
  <c r="AC122" i="9"/>
  <c r="AB122" i="9"/>
  <c r="AA122" i="9"/>
  <c r="AY121" i="9"/>
  <c r="AX121" i="9"/>
  <c r="AW121" i="9"/>
  <c r="AV121" i="9"/>
  <c r="AU121" i="9"/>
  <c r="AT121" i="9"/>
  <c r="AS121" i="9"/>
  <c r="AR121" i="9"/>
  <c r="AQ121" i="9"/>
  <c r="AP121" i="9"/>
  <c r="AO121" i="9"/>
  <c r="AN121" i="9"/>
  <c r="AM121" i="9"/>
  <c r="AL121" i="9"/>
  <c r="AK121" i="9"/>
  <c r="AJ121" i="9"/>
  <c r="AI121" i="9"/>
  <c r="AH121" i="9"/>
  <c r="AG121" i="9"/>
  <c r="AF121" i="9"/>
  <c r="AE121" i="9"/>
  <c r="AD121" i="9"/>
  <c r="AC121" i="9"/>
  <c r="AB121" i="9"/>
  <c r="AA121" i="9"/>
  <c r="AA120" i="9"/>
  <c r="Z100" i="9" s="1"/>
  <c r="AY99" i="9"/>
  <c r="AX99" i="9"/>
  <c r="AW99" i="9"/>
  <c r="AV99" i="9"/>
  <c r="AU99" i="9"/>
  <c r="AT99" i="9"/>
  <c r="AS99" i="9"/>
  <c r="AR99" i="9"/>
  <c r="AQ99" i="9"/>
  <c r="AP99" i="9"/>
  <c r="AO99" i="9"/>
  <c r="AN99" i="9"/>
  <c r="AM99" i="9"/>
  <c r="AL99" i="9"/>
  <c r="AK99" i="9"/>
  <c r="AJ99" i="9"/>
  <c r="AI99" i="9"/>
  <c r="AH99" i="9"/>
  <c r="AG99" i="9"/>
  <c r="AF99" i="9"/>
  <c r="AE99" i="9"/>
  <c r="AD99" i="9"/>
  <c r="AC99" i="9"/>
  <c r="AB99" i="9"/>
  <c r="AA99" i="9"/>
  <c r="AY98" i="9"/>
  <c r="AX98" i="9"/>
  <c r="AW98" i="9"/>
  <c r="AV98" i="9"/>
  <c r="AU98" i="9"/>
  <c r="AT98" i="9"/>
  <c r="AS98" i="9"/>
  <c r="AR98" i="9"/>
  <c r="AQ98" i="9"/>
  <c r="AP98" i="9"/>
  <c r="AO98" i="9"/>
  <c r="AN98" i="9"/>
  <c r="AM98" i="9"/>
  <c r="AL98" i="9"/>
  <c r="AK98" i="9"/>
  <c r="AJ98" i="9"/>
  <c r="AI98" i="9"/>
  <c r="AH98" i="9"/>
  <c r="AG98" i="9"/>
  <c r="AF98" i="9"/>
  <c r="AE98" i="9"/>
  <c r="AD98" i="9"/>
  <c r="AC98" i="9"/>
  <c r="AB98" i="9"/>
  <c r="AA98" i="9"/>
  <c r="AY97" i="9"/>
  <c r="AX97" i="9"/>
  <c r="AW97" i="9"/>
  <c r="AV97" i="9"/>
  <c r="AU97" i="9"/>
  <c r="AT97" i="9"/>
  <c r="AS97" i="9"/>
  <c r="AR97" i="9"/>
  <c r="AQ97" i="9"/>
  <c r="AP97" i="9"/>
  <c r="AO97" i="9"/>
  <c r="AN97" i="9"/>
  <c r="AM97" i="9"/>
  <c r="AL97" i="9"/>
  <c r="AK97" i="9"/>
  <c r="AJ97" i="9"/>
  <c r="AI97" i="9"/>
  <c r="AH97" i="9"/>
  <c r="AG97" i="9"/>
  <c r="AF97" i="9"/>
  <c r="AE97" i="9"/>
  <c r="AD97" i="9"/>
  <c r="AC97" i="9"/>
  <c r="AB97" i="9"/>
  <c r="AA97" i="9"/>
  <c r="AA96" i="9"/>
  <c r="Z76" i="9" s="1"/>
  <c r="AY75" i="9"/>
  <c r="AX75" i="9"/>
  <c r="AW75" i="9"/>
  <c r="AV75" i="9"/>
  <c r="AU75" i="9"/>
  <c r="AT75" i="9"/>
  <c r="AS75" i="9"/>
  <c r="AR75" i="9"/>
  <c r="AQ75" i="9"/>
  <c r="AP75" i="9"/>
  <c r="AO75" i="9"/>
  <c r="AN75" i="9"/>
  <c r="AM75" i="9"/>
  <c r="AL75" i="9"/>
  <c r="AK75" i="9"/>
  <c r="AJ75" i="9"/>
  <c r="AI75" i="9"/>
  <c r="AH75" i="9"/>
  <c r="AG75" i="9"/>
  <c r="AF75" i="9"/>
  <c r="AE75" i="9"/>
  <c r="AD75" i="9"/>
  <c r="AC75" i="9"/>
  <c r="AB75" i="9"/>
  <c r="AA75" i="9"/>
  <c r="AY74" i="9"/>
  <c r="AX74" i="9"/>
  <c r="AW74" i="9"/>
  <c r="AV74" i="9"/>
  <c r="AU74" i="9"/>
  <c r="AT74" i="9"/>
  <c r="AS74" i="9"/>
  <c r="AR74" i="9"/>
  <c r="AQ74" i="9"/>
  <c r="AP74" i="9"/>
  <c r="AO74" i="9"/>
  <c r="AN74" i="9"/>
  <c r="AM74" i="9"/>
  <c r="AL74" i="9"/>
  <c r="AK74" i="9"/>
  <c r="AJ74" i="9"/>
  <c r="AI74" i="9"/>
  <c r="AH74" i="9"/>
  <c r="AG74" i="9"/>
  <c r="AF74" i="9"/>
  <c r="AE74" i="9"/>
  <c r="AD74" i="9"/>
  <c r="AC74" i="9"/>
  <c r="AB74" i="9"/>
  <c r="AA74" i="9"/>
  <c r="AY73" i="9"/>
  <c r="AX73" i="9"/>
  <c r="AW73" i="9"/>
  <c r="AV73" i="9"/>
  <c r="AU73" i="9"/>
  <c r="AT73" i="9"/>
  <c r="AS73" i="9"/>
  <c r="AR73" i="9"/>
  <c r="AQ73" i="9"/>
  <c r="AP73" i="9"/>
  <c r="AO73" i="9"/>
  <c r="AN73" i="9"/>
  <c r="AM73" i="9"/>
  <c r="AL73" i="9"/>
  <c r="AK73" i="9"/>
  <c r="AJ73" i="9"/>
  <c r="AI73" i="9"/>
  <c r="AH73" i="9"/>
  <c r="AG73" i="9"/>
  <c r="AF73" i="9"/>
  <c r="AE73" i="9"/>
  <c r="AD73" i="9"/>
  <c r="AC73" i="9"/>
  <c r="AB73" i="9"/>
  <c r="AA73" i="9"/>
  <c r="AA72" i="9"/>
  <c r="Z52" i="9" s="1"/>
  <c r="AY51" i="9"/>
  <c r="AX51" i="9"/>
  <c r="AW51" i="9"/>
  <c r="AV51" i="9"/>
  <c r="AU51" i="9"/>
  <c r="AT51" i="9"/>
  <c r="AS51" i="9"/>
  <c r="AR51" i="9"/>
  <c r="AQ51" i="9"/>
  <c r="AP51" i="9"/>
  <c r="AO51" i="9"/>
  <c r="AN51" i="9"/>
  <c r="AM51" i="9"/>
  <c r="AL51" i="9"/>
  <c r="AK51" i="9"/>
  <c r="AJ51" i="9"/>
  <c r="AI51" i="9"/>
  <c r="AH51" i="9"/>
  <c r="AG51" i="9"/>
  <c r="AF51" i="9"/>
  <c r="AE51" i="9"/>
  <c r="AD51" i="9"/>
  <c r="AC51" i="9"/>
  <c r="AB51" i="9"/>
  <c r="AA51" i="9"/>
  <c r="AY50" i="9"/>
  <c r="AX50" i="9"/>
  <c r="AW50" i="9"/>
  <c r="AV50" i="9"/>
  <c r="AU50" i="9"/>
  <c r="AT50" i="9"/>
  <c r="AS50" i="9"/>
  <c r="AR50" i="9"/>
  <c r="AQ50" i="9"/>
  <c r="AP50" i="9"/>
  <c r="AO50" i="9"/>
  <c r="AN50" i="9"/>
  <c r="AM50" i="9"/>
  <c r="AL50" i="9"/>
  <c r="AK50" i="9"/>
  <c r="AJ50" i="9"/>
  <c r="AI50" i="9"/>
  <c r="AH50" i="9"/>
  <c r="AG50" i="9"/>
  <c r="AF50" i="9"/>
  <c r="AE50" i="9"/>
  <c r="AD50" i="9"/>
  <c r="AC50" i="9"/>
  <c r="AB50" i="9"/>
  <c r="AA50" i="9"/>
  <c r="AY49" i="9"/>
  <c r="AX49" i="9"/>
  <c r="AW49" i="9"/>
  <c r="AV49" i="9"/>
  <c r="AU49" i="9"/>
  <c r="AT49" i="9"/>
  <c r="AS49" i="9"/>
  <c r="AR49" i="9"/>
  <c r="AQ49" i="9"/>
  <c r="AP49" i="9"/>
  <c r="AO49" i="9"/>
  <c r="AN49" i="9"/>
  <c r="AM49" i="9"/>
  <c r="AL49" i="9"/>
  <c r="AK49" i="9"/>
  <c r="AJ49" i="9"/>
  <c r="AI49" i="9"/>
  <c r="AH49" i="9"/>
  <c r="AG49" i="9"/>
  <c r="AF49" i="9"/>
  <c r="AE49" i="9"/>
  <c r="AD49" i="9"/>
  <c r="AC49" i="9"/>
  <c r="AB49" i="9"/>
  <c r="AA49" i="9"/>
  <c r="AA48" i="9"/>
  <c r="Z28" i="9" s="1"/>
  <c r="AY27" i="9"/>
  <c r="AX27" i="9"/>
  <c r="AW27" i="9"/>
  <c r="AV27" i="9"/>
  <c r="AU27" i="9"/>
  <c r="AT27" i="9"/>
  <c r="AS27" i="9"/>
  <c r="AR27" i="9"/>
  <c r="AQ27" i="9"/>
  <c r="AP27" i="9"/>
  <c r="AO27" i="9"/>
  <c r="AN27" i="9"/>
  <c r="AM27" i="9"/>
  <c r="AL27" i="9"/>
  <c r="AK27" i="9"/>
  <c r="AJ27" i="9"/>
  <c r="AI27" i="9"/>
  <c r="AH27" i="9"/>
  <c r="AG27" i="9"/>
  <c r="AF27" i="9"/>
  <c r="AE27" i="9"/>
  <c r="AD27" i="9"/>
  <c r="AC27" i="9"/>
  <c r="AB27" i="9"/>
  <c r="AA27" i="9"/>
  <c r="AY26" i="9"/>
  <c r="AX26" i="9"/>
  <c r="AW26" i="9"/>
  <c r="AV26" i="9"/>
  <c r="AU26" i="9"/>
  <c r="AT26" i="9"/>
  <c r="AS26" i="9"/>
  <c r="AR26" i="9"/>
  <c r="AQ26" i="9"/>
  <c r="AP26" i="9"/>
  <c r="AO26" i="9"/>
  <c r="AN26" i="9"/>
  <c r="AM26" i="9"/>
  <c r="AL26" i="9"/>
  <c r="AK26" i="9"/>
  <c r="AJ26" i="9"/>
  <c r="AI26" i="9"/>
  <c r="AH26" i="9"/>
  <c r="AG26" i="9"/>
  <c r="AF26" i="9"/>
  <c r="AE26" i="9"/>
  <c r="AD26" i="9"/>
  <c r="AC26" i="9"/>
  <c r="AB26" i="9"/>
  <c r="AA26" i="9"/>
  <c r="AY25" i="9"/>
  <c r="AX25" i="9"/>
  <c r="AW25" i="9"/>
  <c r="AV25" i="9"/>
  <c r="AU25" i="9"/>
  <c r="AT25" i="9"/>
  <c r="AS25" i="9"/>
  <c r="AR25" i="9"/>
  <c r="AQ25" i="9"/>
  <c r="AP25" i="9"/>
  <c r="AO25" i="9"/>
  <c r="AN25" i="9"/>
  <c r="AM25" i="9"/>
  <c r="AL25" i="9"/>
  <c r="AK25" i="9"/>
  <c r="AJ25" i="9"/>
  <c r="AI25" i="9"/>
  <c r="AH25" i="9"/>
  <c r="AG25" i="9"/>
  <c r="AF25" i="9"/>
  <c r="AE25" i="9"/>
  <c r="AD25" i="9"/>
  <c r="AC25" i="9"/>
  <c r="AB25" i="9"/>
  <c r="AA25" i="9"/>
  <c r="AA24" i="9"/>
  <c r="Z4" i="9" s="1"/>
  <c r="AY363" i="11"/>
  <c r="AX363" i="11"/>
  <c r="AW363" i="11"/>
  <c r="AV363" i="11"/>
  <c r="AU363" i="11"/>
  <c r="AT363" i="11"/>
  <c r="AS363" i="11"/>
  <c r="AR363" i="11"/>
  <c r="AQ363" i="11"/>
  <c r="AP363" i="11"/>
  <c r="AO363" i="11"/>
  <c r="AN363" i="11"/>
  <c r="AM363" i="11"/>
  <c r="AL363" i="11"/>
  <c r="AK363" i="11"/>
  <c r="AJ363" i="11"/>
  <c r="AI363" i="11"/>
  <c r="AH363" i="11"/>
  <c r="AG363" i="11"/>
  <c r="AF363" i="11"/>
  <c r="AE363" i="11"/>
  <c r="AD363" i="11"/>
  <c r="AC363" i="11"/>
  <c r="AB363" i="11"/>
  <c r="AA363" i="11"/>
  <c r="AY362" i="11"/>
  <c r="AX362" i="11"/>
  <c r="AW362" i="11"/>
  <c r="AV362" i="11"/>
  <c r="AU362" i="11"/>
  <c r="AT362" i="11"/>
  <c r="AS362" i="11"/>
  <c r="AR362" i="11"/>
  <c r="AQ362" i="11"/>
  <c r="AP362" i="11"/>
  <c r="AO362" i="11"/>
  <c r="AN362" i="11"/>
  <c r="AM362" i="11"/>
  <c r="AL362" i="11"/>
  <c r="AK362" i="11"/>
  <c r="AJ362" i="11"/>
  <c r="AI362" i="11"/>
  <c r="AH362" i="11"/>
  <c r="AG362" i="11"/>
  <c r="AF362" i="11"/>
  <c r="AE362" i="11"/>
  <c r="AD362" i="11"/>
  <c r="AC362" i="11"/>
  <c r="AB362" i="11"/>
  <c r="AA362" i="11"/>
  <c r="AY361" i="11"/>
  <c r="AX361" i="11"/>
  <c r="AW361" i="11"/>
  <c r="AV361" i="11"/>
  <c r="AU361" i="11"/>
  <c r="AT361" i="11"/>
  <c r="AS361" i="11"/>
  <c r="AR361" i="11"/>
  <c r="AQ361" i="11"/>
  <c r="AP361" i="11"/>
  <c r="AO361" i="11"/>
  <c r="AN361" i="11"/>
  <c r="AM361" i="11"/>
  <c r="AL361" i="11"/>
  <c r="AK361" i="11"/>
  <c r="AJ361" i="11"/>
  <c r="AI361" i="11"/>
  <c r="AH361" i="11"/>
  <c r="AG361" i="11"/>
  <c r="AF361" i="11"/>
  <c r="AE361" i="11"/>
  <c r="AD361" i="11"/>
  <c r="AC361" i="11"/>
  <c r="AB361" i="11"/>
  <c r="AA361" i="11"/>
  <c r="AA360" i="11"/>
  <c r="AY339" i="11"/>
  <c r="AX339" i="11"/>
  <c r="AW339" i="11"/>
  <c r="AV339" i="11"/>
  <c r="AU339" i="11"/>
  <c r="AT339" i="11"/>
  <c r="AS339" i="11"/>
  <c r="AR339" i="11"/>
  <c r="AQ339" i="11"/>
  <c r="AP339" i="11"/>
  <c r="AO339" i="11"/>
  <c r="AN339" i="11"/>
  <c r="AM339" i="11"/>
  <c r="AL339" i="11"/>
  <c r="AK339" i="11"/>
  <c r="AJ339" i="11"/>
  <c r="AI339" i="11"/>
  <c r="AH339" i="11"/>
  <c r="AG339" i="11"/>
  <c r="AF339" i="11"/>
  <c r="AE339" i="11"/>
  <c r="AD339" i="11"/>
  <c r="AC339" i="11"/>
  <c r="AB339" i="11"/>
  <c r="AA339" i="11"/>
  <c r="AY338" i="11"/>
  <c r="AX338" i="11"/>
  <c r="AW338" i="11"/>
  <c r="AV338" i="11"/>
  <c r="AU338" i="11"/>
  <c r="AT338" i="11"/>
  <c r="AS338" i="11"/>
  <c r="AR338" i="11"/>
  <c r="AQ338" i="11"/>
  <c r="AP338" i="11"/>
  <c r="AO338" i="11"/>
  <c r="AN338" i="11"/>
  <c r="AM338" i="11"/>
  <c r="AL338" i="11"/>
  <c r="AK338" i="11"/>
  <c r="AJ338" i="11"/>
  <c r="AI338" i="11"/>
  <c r="AH338" i="11"/>
  <c r="AG338" i="11"/>
  <c r="AF338" i="11"/>
  <c r="AE338" i="11"/>
  <c r="AD338" i="11"/>
  <c r="AC338" i="11"/>
  <c r="AB338" i="11"/>
  <c r="AA338" i="11"/>
  <c r="AY337" i="11"/>
  <c r="AX337" i="11"/>
  <c r="AW337" i="11"/>
  <c r="AV337" i="11"/>
  <c r="AU337" i="11"/>
  <c r="AT337" i="11"/>
  <c r="AS337" i="11"/>
  <c r="AR337" i="11"/>
  <c r="AQ337" i="11"/>
  <c r="AP337" i="11"/>
  <c r="AO337" i="11"/>
  <c r="AN337" i="11"/>
  <c r="AM337" i="11"/>
  <c r="AL337" i="11"/>
  <c r="AK337" i="11"/>
  <c r="AJ337" i="11"/>
  <c r="AI337" i="11"/>
  <c r="AH337" i="11"/>
  <c r="AG337" i="11"/>
  <c r="AF337" i="11"/>
  <c r="AE337" i="11"/>
  <c r="AD337" i="11"/>
  <c r="AC337" i="11"/>
  <c r="AB337" i="11"/>
  <c r="AA337" i="11"/>
  <c r="AA336" i="11"/>
  <c r="Z316" i="11" s="1"/>
  <c r="AY315" i="11"/>
  <c r="AX315" i="11"/>
  <c r="AW315" i="11"/>
  <c r="AV315" i="11"/>
  <c r="AU315" i="11"/>
  <c r="AT315" i="11"/>
  <c r="AS315" i="11"/>
  <c r="AR315" i="11"/>
  <c r="AQ315" i="11"/>
  <c r="AP315" i="11"/>
  <c r="AO315" i="11"/>
  <c r="AN315" i="11"/>
  <c r="AM315" i="11"/>
  <c r="AL315" i="11"/>
  <c r="AK315" i="11"/>
  <c r="AJ315" i="11"/>
  <c r="AI315" i="11"/>
  <c r="AH315" i="11"/>
  <c r="AG315" i="11"/>
  <c r="AF315" i="11"/>
  <c r="AE315" i="11"/>
  <c r="AD315" i="11"/>
  <c r="AC315" i="11"/>
  <c r="AB315" i="11"/>
  <c r="AA315" i="11"/>
  <c r="AY314" i="11"/>
  <c r="AX314" i="11"/>
  <c r="AW314" i="11"/>
  <c r="AV314" i="11"/>
  <c r="AU314" i="11"/>
  <c r="AT314" i="11"/>
  <c r="AS314" i="11"/>
  <c r="AR314" i="11"/>
  <c r="AQ314" i="11"/>
  <c r="AP314" i="11"/>
  <c r="AO314" i="11"/>
  <c r="AN314" i="11"/>
  <c r="AM314" i="11"/>
  <c r="AL314" i="11"/>
  <c r="AK314" i="11"/>
  <c r="AJ314" i="11"/>
  <c r="AI314" i="11"/>
  <c r="AH314" i="11"/>
  <c r="AG314" i="11"/>
  <c r="AF314" i="11"/>
  <c r="AE314" i="11"/>
  <c r="AD314" i="11"/>
  <c r="AC314" i="11"/>
  <c r="AB314" i="11"/>
  <c r="AA314" i="11"/>
  <c r="AY313" i="11"/>
  <c r="AX313" i="11"/>
  <c r="AW313" i="11"/>
  <c r="AV313" i="11"/>
  <c r="AU313" i="11"/>
  <c r="AT313" i="11"/>
  <c r="AS313" i="11"/>
  <c r="AR313" i="11"/>
  <c r="AQ313" i="11"/>
  <c r="AP313" i="11"/>
  <c r="AO313" i="11"/>
  <c r="AN313" i="11"/>
  <c r="AM313" i="11"/>
  <c r="AL313" i="11"/>
  <c r="AK313" i="11"/>
  <c r="AJ313" i="11"/>
  <c r="AI313" i="11"/>
  <c r="AH313" i="11"/>
  <c r="AG313" i="11"/>
  <c r="AF313" i="11"/>
  <c r="AE313" i="11"/>
  <c r="AD313" i="11"/>
  <c r="AC313" i="11"/>
  <c r="AB313" i="11"/>
  <c r="AA313" i="11"/>
  <c r="AA312" i="11"/>
  <c r="AY291" i="11"/>
  <c r="AX291" i="11"/>
  <c r="AW291" i="11"/>
  <c r="AV291" i="11"/>
  <c r="AU291" i="11"/>
  <c r="AT291" i="11"/>
  <c r="AS291" i="11"/>
  <c r="AR291" i="11"/>
  <c r="AQ291" i="11"/>
  <c r="AP291" i="11"/>
  <c r="AO291" i="11"/>
  <c r="AN291" i="11"/>
  <c r="AM291" i="11"/>
  <c r="AL291" i="11"/>
  <c r="AK291" i="11"/>
  <c r="AJ291" i="11"/>
  <c r="AI291" i="11"/>
  <c r="AH291" i="11"/>
  <c r="AG291" i="11"/>
  <c r="AF291" i="11"/>
  <c r="AE291" i="11"/>
  <c r="AD291" i="11"/>
  <c r="AC291" i="11"/>
  <c r="AB291" i="11"/>
  <c r="AA291" i="11"/>
  <c r="AY290" i="11"/>
  <c r="AX290" i="11"/>
  <c r="AW290" i="11"/>
  <c r="AV290" i="11"/>
  <c r="AU290" i="11"/>
  <c r="AT290" i="11"/>
  <c r="AS290" i="11"/>
  <c r="AR290" i="11"/>
  <c r="AQ290" i="11"/>
  <c r="AP290" i="11"/>
  <c r="AO290" i="11"/>
  <c r="AN290" i="11"/>
  <c r="AM290" i="11"/>
  <c r="AL290" i="11"/>
  <c r="AK290" i="11"/>
  <c r="AJ290" i="11"/>
  <c r="AI290" i="11"/>
  <c r="AH290" i="11"/>
  <c r="AG290" i="11"/>
  <c r="AF290" i="11"/>
  <c r="AE290" i="11"/>
  <c r="AD290" i="11"/>
  <c r="AC290" i="11"/>
  <c r="AB290" i="11"/>
  <c r="AA290" i="11"/>
  <c r="AY289" i="11"/>
  <c r="AX289" i="11"/>
  <c r="AW289" i="11"/>
  <c r="AV289" i="11"/>
  <c r="AU289" i="11"/>
  <c r="AT289" i="11"/>
  <c r="AS289" i="11"/>
  <c r="AR289" i="11"/>
  <c r="AQ289" i="11"/>
  <c r="AP289" i="11"/>
  <c r="AO289" i="11"/>
  <c r="AN289" i="11"/>
  <c r="AM289" i="11"/>
  <c r="AL289" i="11"/>
  <c r="AK289" i="11"/>
  <c r="AJ289" i="11"/>
  <c r="AI289" i="11"/>
  <c r="AH289" i="11"/>
  <c r="AG289" i="11"/>
  <c r="AF289" i="11"/>
  <c r="AE289" i="11"/>
  <c r="AD289" i="11"/>
  <c r="AC289" i="11"/>
  <c r="AB289" i="11"/>
  <c r="AA289" i="11"/>
  <c r="AA288" i="11"/>
  <c r="AY267" i="11"/>
  <c r="AX267" i="11"/>
  <c r="AW267" i="11"/>
  <c r="AV267" i="11"/>
  <c r="AU267" i="11"/>
  <c r="AT267" i="11"/>
  <c r="AS267" i="11"/>
  <c r="AR267" i="11"/>
  <c r="AQ267" i="11"/>
  <c r="AP267" i="11"/>
  <c r="AO267" i="11"/>
  <c r="AN267" i="11"/>
  <c r="AM267" i="11"/>
  <c r="AL267" i="11"/>
  <c r="AK267" i="11"/>
  <c r="AJ267" i="11"/>
  <c r="AI267" i="11"/>
  <c r="AH267" i="11"/>
  <c r="AG267" i="11"/>
  <c r="AF267" i="11"/>
  <c r="AE267" i="11"/>
  <c r="AD267" i="11"/>
  <c r="AC267" i="11"/>
  <c r="AB267" i="11"/>
  <c r="AA267" i="11"/>
  <c r="AY266" i="11"/>
  <c r="AX266" i="11"/>
  <c r="AW266" i="11"/>
  <c r="AV266" i="11"/>
  <c r="AU266" i="11"/>
  <c r="AT266" i="11"/>
  <c r="AS266" i="11"/>
  <c r="AR266" i="11"/>
  <c r="AQ266" i="11"/>
  <c r="AP266" i="11"/>
  <c r="AO266" i="11"/>
  <c r="AN266" i="11"/>
  <c r="AM266" i="11"/>
  <c r="AL266" i="11"/>
  <c r="AK266" i="11"/>
  <c r="AJ266" i="11"/>
  <c r="AI266" i="11"/>
  <c r="AH266" i="11"/>
  <c r="AG266" i="11"/>
  <c r="AF266" i="11"/>
  <c r="AE266" i="11"/>
  <c r="AD266" i="11"/>
  <c r="AC266" i="11"/>
  <c r="AB266" i="11"/>
  <c r="AA266" i="11"/>
  <c r="AY265" i="11"/>
  <c r="AX265" i="11"/>
  <c r="AW265" i="11"/>
  <c r="AV265" i="11"/>
  <c r="AU265" i="11"/>
  <c r="AT265" i="11"/>
  <c r="AS265" i="11"/>
  <c r="AR265" i="11"/>
  <c r="AQ265" i="11"/>
  <c r="AP265" i="11"/>
  <c r="AO265" i="11"/>
  <c r="AN265" i="11"/>
  <c r="AM265" i="11"/>
  <c r="AL265" i="11"/>
  <c r="AK265" i="11"/>
  <c r="AJ265" i="11"/>
  <c r="AI265" i="11"/>
  <c r="AH265" i="11"/>
  <c r="AG265" i="11"/>
  <c r="AF265" i="11"/>
  <c r="AE265" i="11"/>
  <c r="AD265" i="11"/>
  <c r="AC265" i="11"/>
  <c r="AB265" i="11"/>
  <c r="AA265" i="11"/>
  <c r="AA264" i="11"/>
  <c r="Z244" i="11" s="1"/>
  <c r="AY243" i="11"/>
  <c r="AX243" i="11"/>
  <c r="AW243" i="11"/>
  <c r="AV243" i="11"/>
  <c r="AU243" i="11"/>
  <c r="AT243" i="11"/>
  <c r="AS243" i="11"/>
  <c r="AR243" i="11"/>
  <c r="AQ243" i="11"/>
  <c r="AP243" i="11"/>
  <c r="AO243" i="11"/>
  <c r="AN243" i="11"/>
  <c r="AM243" i="11"/>
  <c r="AL243" i="11"/>
  <c r="AK243" i="11"/>
  <c r="AJ243" i="11"/>
  <c r="AI243" i="11"/>
  <c r="AH243" i="11"/>
  <c r="AG243" i="11"/>
  <c r="AF243" i="11"/>
  <c r="AE243" i="11"/>
  <c r="AD243" i="11"/>
  <c r="AC243" i="11"/>
  <c r="AB243" i="11"/>
  <c r="AA243" i="11"/>
  <c r="AY242" i="11"/>
  <c r="AX242" i="11"/>
  <c r="AW242" i="11"/>
  <c r="AV242" i="11"/>
  <c r="AU242" i="11"/>
  <c r="AT242" i="11"/>
  <c r="AS242" i="11"/>
  <c r="AR242" i="11"/>
  <c r="AQ242" i="11"/>
  <c r="AP242" i="11"/>
  <c r="AO242" i="11"/>
  <c r="AN242" i="11"/>
  <c r="AM242" i="11"/>
  <c r="AL242" i="11"/>
  <c r="AK242" i="11"/>
  <c r="AJ242" i="11"/>
  <c r="AI242" i="11"/>
  <c r="AH242" i="11"/>
  <c r="AG242" i="11"/>
  <c r="AF242" i="11"/>
  <c r="AE242" i="11"/>
  <c r="AD242" i="11"/>
  <c r="AC242" i="11"/>
  <c r="AB242" i="11"/>
  <c r="AA242" i="11"/>
  <c r="AY241" i="11"/>
  <c r="AX241" i="11"/>
  <c r="AW241" i="11"/>
  <c r="AV241" i="11"/>
  <c r="AU241" i="11"/>
  <c r="AT241" i="11"/>
  <c r="AS241" i="11"/>
  <c r="AR241" i="11"/>
  <c r="AQ241" i="11"/>
  <c r="AP241" i="11"/>
  <c r="AO241" i="11"/>
  <c r="AN241" i="11"/>
  <c r="AM241" i="11"/>
  <c r="AL241" i="11"/>
  <c r="AK241" i="11"/>
  <c r="AJ241" i="11"/>
  <c r="AI241" i="11"/>
  <c r="AH241" i="11"/>
  <c r="AG241" i="11"/>
  <c r="AF241" i="11"/>
  <c r="AE241" i="11"/>
  <c r="AD241" i="11"/>
  <c r="AC241" i="11"/>
  <c r="AB241" i="11"/>
  <c r="AA241" i="11"/>
  <c r="AA240" i="11"/>
  <c r="AY219" i="11"/>
  <c r="AX219" i="11"/>
  <c r="AW219" i="11"/>
  <c r="AV219" i="11"/>
  <c r="AU219" i="11"/>
  <c r="AT219" i="11"/>
  <c r="AS219" i="11"/>
  <c r="AR219" i="11"/>
  <c r="AQ219" i="11"/>
  <c r="AP219" i="11"/>
  <c r="AO219" i="11"/>
  <c r="AN219" i="11"/>
  <c r="AM219" i="11"/>
  <c r="AL219" i="11"/>
  <c r="AK219" i="11"/>
  <c r="AJ219" i="11"/>
  <c r="AI219" i="11"/>
  <c r="AH219" i="11"/>
  <c r="AG219" i="11"/>
  <c r="AF219" i="11"/>
  <c r="AE219" i="11"/>
  <c r="AD219" i="11"/>
  <c r="AC219" i="11"/>
  <c r="AB219" i="11"/>
  <c r="AA219" i="11"/>
  <c r="AY218" i="11"/>
  <c r="AX218" i="11"/>
  <c r="AW218" i="11"/>
  <c r="AV218" i="11"/>
  <c r="AU218" i="11"/>
  <c r="AT218" i="11"/>
  <c r="AS218" i="11"/>
  <c r="AR218" i="11"/>
  <c r="AQ218" i="11"/>
  <c r="AP218" i="11"/>
  <c r="AO218" i="11"/>
  <c r="AN218" i="11"/>
  <c r="AM218" i="11"/>
  <c r="AL218" i="11"/>
  <c r="AK218" i="11"/>
  <c r="AJ218" i="11"/>
  <c r="AI218" i="11"/>
  <c r="AH218" i="11"/>
  <c r="AG218" i="11"/>
  <c r="AF218" i="11"/>
  <c r="AE218" i="11"/>
  <c r="AD218" i="11"/>
  <c r="AC218" i="11"/>
  <c r="AB218" i="11"/>
  <c r="AA218" i="11"/>
  <c r="AY217" i="11"/>
  <c r="AX217" i="11"/>
  <c r="AW217" i="11"/>
  <c r="AV217" i="11"/>
  <c r="AU217" i="11"/>
  <c r="AT217" i="11"/>
  <c r="AS217" i="11"/>
  <c r="AR217" i="11"/>
  <c r="AQ217" i="11"/>
  <c r="AP217" i="11"/>
  <c r="AO217" i="11"/>
  <c r="AN217" i="11"/>
  <c r="AM217" i="11"/>
  <c r="AL217" i="11"/>
  <c r="AK217" i="11"/>
  <c r="AJ217" i="11"/>
  <c r="AI217" i="11"/>
  <c r="AH217" i="11"/>
  <c r="AG217" i="11"/>
  <c r="AF217" i="11"/>
  <c r="AE217" i="11"/>
  <c r="AD217" i="11"/>
  <c r="AC217" i="11"/>
  <c r="AB217" i="11"/>
  <c r="AA217" i="11"/>
  <c r="AA216" i="11"/>
  <c r="Z196" i="11" s="1"/>
  <c r="AY195" i="11"/>
  <c r="AX195" i="11"/>
  <c r="AW195" i="11"/>
  <c r="AV195" i="11"/>
  <c r="AU195" i="11"/>
  <c r="AT195" i="11"/>
  <c r="AS195" i="11"/>
  <c r="AR195" i="11"/>
  <c r="AQ195" i="11"/>
  <c r="AP195" i="11"/>
  <c r="AO195" i="11"/>
  <c r="AN195" i="11"/>
  <c r="AM195" i="11"/>
  <c r="AL195" i="11"/>
  <c r="AK195" i="11"/>
  <c r="AJ195" i="11"/>
  <c r="AI195" i="11"/>
  <c r="AH195" i="11"/>
  <c r="AG195" i="11"/>
  <c r="AF195" i="11"/>
  <c r="AE195" i="11"/>
  <c r="AD195" i="11"/>
  <c r="AC195" i="11"/>
  <c r="AB195" i="11"/>
  <c r="AA195" i="11"/>
  <c r="AY194" i="11"/>
  <c r="AX194" i="11"/>
  <c r="AW194" i="11"/>
  <c r="AV194" i="11"/>
  <c r="AU194" i="11"/>
  <c r="AT194" i="11"/>
  <c r="AS194" i="11"/>
  <c r="AR194" i="11"/>
  <c r="AQ194" i="11"/>
  <c r="AP194" i="11"/>
  <c r="AO194" i="11"/>
  <c r="AN194" i="11"/>
  <c r="AM194" i="11"/>
  <c r="AL194" i="11"/>
  <c r="AK194" i="11"/>
  <c r="AJ194" i="11"/>
  <c r="AI194" i="11"/>
  <c r="AH194" i="11"/>
  <c r="AG194" i="11"/>
  <c r="AF194" i="11"/>
  <c r="AE194" i="11"/>
  <c r="AD194" i="11"/>
  <c r="AC194" i="11"/>
  <c r="AB194" i="11"/>
  <c r="AA194" i="11"/>
  <c r="AY193" i="11"/>
  <c r="AX193" i="11"/>
  <c r="AW193" i="11"/>
  <c r="AV193" i="11"/>
  <c r="AU193" i="11"/>
  <c r="AT193" i="11"/>
  <c r="AS193" i="11"/>
  <c r="AR193" i="11"/>
  <c r="AQ193" i="11"/>
  <c r="AP193" i="11"/>
  <c r="AO193" i="11"/>
  <c r="AN193" i="11"/>
  <c r="AM193" i="11"/>
  <c r="AL193" i="11"/>
  <c r="AK193" i="11"/>
  <c r="AJ193" i="11"/>
  <c r="AI193" i="11"/>
  <c r="AH193" i="11"/>
  <c r="AG193" i="11"/>
  <c r="AF193" i="11"/>
  <c r="AE193" i="11"/>
  <c r="AD193" i="11"/>
  <c r="AC193" i="11"/>
  <c r="AB193" i="11"/>
  <c r="AA193" i="11"/>
  <c r="AA192" i="11"/>
  <c r="Z172" i="11" s="1"/>
  <c r="AY171" i="11"/>
  <c r="AX171" i="11"/>
  <c r="AW171" i="11"/>
  <c r="AV171" i="11"/>
  <c r="AU171" i="11"/>
  <c r="AT171" i="11"/>
  <c r="AS171" i="11"/>
  <c r="AR171" i="11"/>
  <c r="AQ171" i="11"/>
  <c r="AP171" i="11"/>
  <c r="AO171" i="11"/>
  <c r="AN171" i="11"/>
  <c r="AM171" i="11"/>
  <c r="AL171" i="11"/>
  <c r="AK171" i="11"/>
  <c r="AJ171" i="11"/>
  <c r="AI171" i="11"/>
  <c r="AH171" i="11"/>
  <c r="AG171" i="11"/>
  <c r="AF171" i="11"/>
  <c r="AE171" i="11"/>
  <c r="AD171" i="11"/>
  <c r="AC171" i="11"/>
  <c r="AB171" i="11"/>
  <c r="AA171" i="11"/>
  <c r="AY170" i="11"/>
  <c r="AX170" i="11"/>
  <c r="AW170" i="11"/>
  <c r="AV170" i="11"/>
  <c r="AU170" i="11"/>
  <c r="AT170" i="11"/>
  <c r="AS170" i="11"/>
  <c r="AR170" i="11"/>
  <c r="AQ170" i="11"/>
  <c r="AP170" i="11"/>
  <c r="AO170" i="11"/>
  <c r="AN170" i="11"/>
  <c r="AM170" i="11"/>
  <c r="AL170" i="11"/>
  <c r="AK170" i="11"/>
  <c r="AJ170" i="11"/>
  <c r="AI170" i="11"/>
  <c r="AH170" i="11"/>
  <c r="AG170" i="11"/>
  <c r="AF170" i="11"/>
  <c r="AE170" i="11"/>
  <c r="AD170" i="11"/>
  <c r="AC170" i="11"/>
  <c r="AB170" i="11"/>
  <c r="AA170" i="11"/>
  <c r="AY169" i="11"/>
  <c r="AX169" i="11"/>
  <c r="AW169" i="11"/>
  <c r="AV169" i="11"/>
  <c r="AU169" i="11"/>
  <c r="AT169" i="11"/>
  <c r="AS169" i="11"/>
  <c r="AR169" i="11"/>
  <c r="AQ169" i="11"/>
  <c r="AP169" i="11"/>
  <c r="AO169" i="11"/>
  <c r="AN169" i="11"/>
  <c r="AM169" i="11"/>
  <c r="AL169" i="11"/>
  <c r="AK169" i="11"/>
  <c r="AJ169" i="11"/>
  <c r="AI169" i="11"/>
  <c r="AH169" i="11"/>
  <c r="AG169" i="11"/>
  <c r="AF169" i="11"/>
  <c r="AE169" i="11"/>
  <c r="AD169" i="11"/>
  <c r="AC169" i="11"/>
  <c r="AB169" i="11"/>
  <c r="AA169" i="11"/>
  <c r="AA168" i="11"/>
  <c r="Z148" i="11" s="1"/>
  <c r="AY147" i="11"/>
  <c r="AX147" i="11"/>
  <c r="AW147" i="11"/>
  <c r="AV147" i="11"/>
  <c r="AU147" i="11"/>
  <c r="AT147" i="11"/>
  <c r="AS147" i="11"/>
  <c r="AR147" i="11"/>
  <c r="AQ147" i="11"/>
  <c r="AP147" i="11"/>
  <c r="AO147" i="11"/>
  <c r="AN147" i="11"/>
  <c r="AM147" i="11"/>
  <c r="AL147" i="11"/>
  <c r="AK147" i="11"/>
  <c r="AJ147" i="11"/>
  <c r="AI147" i="11"/>
  <c r="AH147" i="11"/>
  <c r="AG147" i="11"/>
  <c r="AF147" i="11"/>
  <c r="AE147" i="11"/>
  <c r="AD147" i="11"/>
  <c r="AC147" i="11"/>
  <c r="AB147" i="11"/>
  <c r="AA147" i="11"/>
  <c r="AY146" i="11"/>
  <c r="AX146" i="11"/>
  <c r="AW146" i="11"/>
  <c r="AV146" i="11"/>
  <c r="AU146" i="11"/>
  <c r="AT146" i="11"/>
  <c r="AS146" i="11"/>
  <c r="AR146" i="11"/>
  <c r="AQ146" i="11"/>
  <c r="AP146" i="11"/>
  <c r="AO146" i="11"/>
  <c r="AN146" i="11"/>
  <c r="AM146" i="11"/>
  <c r="AL146" i="11"/>
  <c r="AK146" i="11"/>
  <c r="AJ146" i="11"/>
  <c r="AI146" i="11"/>
  <c r="AH146" i="11"/>
  <c r="AG146" i="11"/>
  <c r="AF146" i="11"/>
  <c r="AE146" i="11"/>
  <c r="AD146" i="11"/>
  <c r="AC146" i="11"/>
  <c r="AB146" i="11"/>
  <c r="AA146" i="11"/>
  <c r="AY145" i="11"/>
  <c r="AX145" i="11"/>
  <c r="AW145" i="11"/>
  <c r="AV145" i="11"/>
  <c r="AU145" i="11"/>
  <c r="AT145" i="11"/>
  <c r="AS145" i="11"/>
  <c r="AR145" i="11"/>
  <c r="AQ145" i="11"/>
  <c r="AP145" i="11"/>
  <c r="AO145" i="11"/>
  <c r="AN145" i="11"/>
  <c r="AM145" i="11"/>
  <c r="AL145" i="11"/>
  <c r="AK145" i="11"/>
  <c r="AJ145" i="11"/>
  <c r="AI145" i="11"/>
  <c r="AH145" i="11"/>
  <c r="AG145" i="11"/>
  <c r="AF145" i="11"/>
  <c r="AE145" i="11"/>
  <c r="AD145" i="11"/>
  <c r="AC145" i="11"/>
  <c r="AB145" i="11"/>
  <c r="AA145" i="11"/>
  <c r="AA144" i="11"/>
  <c r="AY123" i="11"/>
  <c r="AX123" i="11"/>
  <c r="AW123" i="11"/>
  <c r="AV123" i="11"/>
  <c r="AU123" i="11"/>
  <c r="AT123" i="11"/>
  <c r="AS123" i="11"/>
  <c r="AR123" i="11"/>
  <c r="AQ123" i="11"/>
  <c r="AP123" i="11"/>
  <c r="AO123" i="11"/>
  <c r="AN123" i="11"/>
  <c r="AM123" i="11"/>
  <c r="AL123" i="11"/>
  <c r="AK123" i="11"/>
  <c r="AJ123" i="11"/>
  <c r="AI123" i="11"/>
  <c r="AH123" i="11"/>
  <c r="AG123" i="11"/>
  <c r="AF123" i="11"/>
  <c r="AE123" i="11"/>
  <c r="AD123" i="11"/>
  <c r="AC123" i="11"/>
  <c r="AB123" i="11"/>
  <c r="AA123" i="11"/>
  <c r="AY122" i="11"/>
  <c r="AX122" i="11"/>
  <c r="AW122" i="11"/>
  <c r="AV122" i="11"/>
  <c r="AU122" i="11"/>
  <c r="AT122" i="11"/>
  <c r="AS122" i="11"/>
  <c r="AR122" i="11"/>
  <c r="AQ122" i="11"/>
  <c r="AP122" i="11"/>
  <c r="AO122" i="11"/>
  <c r="AN122" i="11"/>
  <c r="AM122" i="11"/>
  <c r="AL122" i="11"/>
  <c r="AK122" i="11"/>
  <c r="AJ122" i="11"/>
  <c r="AI122" i="11"/>
  <c r="AH122" i="11"/>
  <c r="AG122" i="11"/>
  <c r="AF122" i="11"/>
  <c r="AE122" i="11"/>
  <c r="AD122" i="11"/>
  <c r="AC122" i="11"/>
  <c r="AB122" i="11"/>
  <c r="AA122" i="11"/>
  <c r="AY121" i="11"/>
  <c r="AX121" i="11"/>
  <c r="AW121" i="11"/>
  <c r="AV121" i="11"/>
  <c r="AU121" i="11"/>
  <c r="AT121" i="11"/>
  <c r="AS121" i="11"/>
  <c r="AR121" i="11"/>
  <c r="AQ121" i="11"/>
  <c r="AP121" i="11"/>
  <c r="AO121" i="11"/>
  <c r="AN121" i="11"/>
  <c r="AM121" i="11"/>
  <c r="AL121" i="11"/>
  <c r="AK121" i="11"/>
  <c r="AJ121" i="11"/>
  <c r="AI121" i="11"/>
  <c r="AH121" i="11"/>
  <c r="AG121" i="11"/>
  <c r="AF121" i="11"/>
  <c r="AE121" i="11"/>
  <c r="AD121" i="11"/>
  <c r="AC121" i="11"/>
  <c r="AB121" i="11"/>
  <c r="AA121" i="11"/>
  <c r="AA120" i="11"/>
  <c r="Z100" i="11" s="1"/>
  <c r="AY99" i="11"/>
  <c r="AX99" i="11"/>
  <c r="AW99" i="11"/>
  <c r="AV99" i="11"/>
  <c r="AU99" i="11"/>
  <c r="AT99" i="11"/>
  <c r="AS99" i="11"/>
  <c r="AR99" i="11"/>
  <c r="AQ99" i="11"/>
  <c r="AP99" i="11"/>
  <c r="AO99" i="11"/>
  <c r="AN99" i="11"/>
  <c r="AM99" i="11"/>
  <c r="AL99" i="11"/>
  <c r="AK99" i="11"/>
  <c r="AJ99" i="11"/>
  <c r="AI99" i="11"/>
  <c r="AH99" i="11"/>
  <c r="AG99" i="11"/>
  <c r="AF99" i="11"/>
  <c r="AE99" i="11"/>
  <c r="AD99" i="11"/>
  <c r="AC99" i="11"/>
  <c r="AB99" i="11"/>
  <c r="AA99" i="11"/>
  <c r="AY98" i="11"/>
  <c r="AX98" i="11"/>
  <c r="AW98" i="11"/>
  <c r="AV98" i="11"/>
  <c r="AU98" i="11"/>
  <c r="AT98" i="11"/>
  <c r="AS98" i="11"/>
  <c r="AR98" i="11"/>
  <c r="AQ98" i="11"/>
  <c r="AP98" i="11"/>
  <c r="AO98" i="11"/>
  <c r="AN98" i="11"/>
  <c r="AM98" i="11"/>
  <c r="AL98" i="11"/>
  <c r="AK98" i="11"/>
  <c r="AJ98" i="11"/>
  <c r="AI98" i="11"/>
  <c r="AH98" i="11"/>
  <c r="AG98" i="11"/>
  <c r="AF98" i="11"/>
  <c r="AE98" i="11"/>
  <c r="AD98" i="11"/>
  <c r="AC98" i="11"/>
  <c r="AB98" i="11"/>
  <c r="AA98" i="11"/>
  <c r="AY97" i="11"/>
  <c r="AX97" i="11"/>
  <c r="AW97" i="11"/>
  <c r="AV97" i="11"/>
  <c r="AU97" i="11"/>
  <c r="AT97" i="11"/>
  <c r="AS97" i="11"/>
  <c r="AR97" i="11"/>
  <c r="AQ97" i="11"/>
  <c r="AP97" i="11"/>
  <c r="AO97" i="11"/>
  <c r="AN97" i="11"/>
  <c r="AM97" i="11"/>
  <c r="AL97" i="11"/>
  <c r="AK97" i="11"/>
  <c r="AJ97" i="11"/>
  <c r="AI97" i="11"/>
  <c r="AH97" i="11"/>
  <c r="AG97" i="11"/>
  <c r="AF97" i="11"/>
  <c r="AE97" i="11"/>
  <c r="AD97" i="11"/>
  <c r="AC97" i="11"/>
  <c r="AB97" i="11"/>
  <c r="AA97" i="11"/>
  <c r="AA96" i="11"/>
  <c r="AY75" i="11"/>
  <c r="AX75" i="11"/>
  <c r="AW75" i="11"/>
  <c r="AV75" i="11"/>
  <c r="AU75" i="11"/>
  <c r="AT75" i="11"/>
  <c r="AS75" i="11"/>
  <c r="AR75" i="11"/>
  <c r="AQ75" i="11"/>
  <c r="AP75" i="11"/>
  <c r="AO75" i="11"/>
  <c r="AN75" i="11"/>
  <c r="AM75" i="11"/>
  <c r="AL75" i="11"/>
  <c r="AK75" i="11"/>
  <c r="AJ75" i="11"/>
  <c r="AI75" i="11"/>
  <c r="AH75" i="11"/>
  <c r="AG75" i="11"/>
  <c r="AF75" i="11"/>
  <c r="AE75" i="11"/>
  <c r="AD75" i="11"/>
  <c r="AC75" i="11"/>
  <c r="AB75" i="11"/>
  <c r="AA75" i="11"/>
  <c r="AY74" i="11"/>
  <c r="AX74" i="11"/>
  <c r="AW74" i="11"/>
  <c r="AV74" i="11"/>
  <c r="AU74" i="11"/>
  <c r="AT74" i="11"/>
  <c r="AS74" i="11"/>
  <c r="AR74" i="11"/>
  <c r="AQ74" i="11"/>
  <c r="AP74" i="11"/>
  <c r="AO74" i="11"/>
  <c r="AN74" i="11"/>
  <c r="AM74" i="11"/>
  <c r="AL74" i="11"/>
  <c r="AK74" i="11"/>
  <c r="AJ74" i="11"/>
  <c r="AI74" i="11"/>
  <c r="AH74" i="11"/>
  <c r="AG74" i="11"/>
  <c r="AF74" i="11"/>
  <c r="AE74" i="11"/>
  <c r="AD74" i="11"/>
  <c r="AC74" i="11"/>
  <c r="AB74" i="11"/>
  <c r="AA74" i="11"/>
  <c r="AY73" i="11"/>
  <c r="AX73" i="11"/>
  <c r="AW73" i="11"/>
  <c r="AV73" i="11"/>
  <c r="AU73" i="11"/>
  <c r="AT73" i="11"/>
  <c r="AS73" i="11"/>
  <c r="AR73" i="11"/>
  <c r="AQ73" i="11"/>
  <c r="AP73" i="11"/>
  <c r="AO73" i="11"/>
  <c r="AN73" i="11"/>
  <c r="AM73" i="11"/>
  <c r="AL73" i="11"/>
  <c r="AK73" i="11"/>
  <c r="AJ73" i="11"/>
  <c r="AI73" i="11"/>
  <c r="AH73" i="11"/>
  <c r="AG73" i="11"/>
  <c r="AF73" i="11"/>
  <c r="AE73" i="11"/>
  <c r="AD73" i="11"/>
  <c r="AC73" i="11"/>
  <c r="AB73" i="11"/>
  <c r="AA73" i="11"/>
  <c r="AA72" i="11"/>
  <c r="Z52" i="11" s="1"/>
  <c r="AY51" i="11"/>
  <c r="AX51" i="11"/>
  <c r="AW51" i="11"/>
  <c r="AV51" i="11"/>
  <c r="AU51" i="11"/>
  <c r="AT51" i="11"/>
  <c r="AS51" i="11"/>
  <c r="AR51" i="11"/>
  <c r="AQ51" i="11"/>
  <c r="AP51" i="11"/>
  <c r="AO51" i="11"/>
  <c r="AN51" i="11"/>
  <c r="AM51" i="11"/>
  <c r="AL51" i="11"/>
  <c r="AK51" i="11"/>
  <c r="AJ51" i="11"/>
  <c r="AI51" i="11"/>
  <c r="AH51" i="11"/>
  <c r="AG51" i="11"/>
  <c r="AF51" i="11"/>
  <c r="AE51" i="11"/>
  <c r="AD51" i="11"/>
  <c r="AC51" i="11"/>
  <c r="AB51" i="11"/>
  <c r="AA51" i="11"/>
  <c r="AY50" i="11"/>
  <c r="AX50" i="11"/>
  <c r="AW50" i="11"/>
  <c r="AV50" i="11"/>
  <c r="AU50" i="11"/>
  <c r="AT50" i="11"/>
  <c r="AS50" i="11"/>
  <c r="AR50" i="11"/>
  <c r="AQ50" i="11"/>
  <c r="AP50" i="11"/>
  <c r="AO50" i="11"/>
  <c r="AN50" i="11"/>
  <c r="AM50" i="11"/>
  <c r="AL50" i="11"/>
  <c r="AK50" i="11"/>
  <c r="AJ50" i="11"/>
  <c r="AI50" i="11"/>
  <c r="AH50" i="11"/>
  <c r="AG50" i="11"/>
  <c r="AF50" i="11"/>
  <c r="AE50" i="11"/>
  <c r="AD50" i="11"/>
  <c r="AC50" i="11"/>
  <c r="AB50" i="11"/>
  <c r="AA50" i="11"/>
  <c r="AY49" i="11"/>
  <c r="AX49" i="11"/>
  <c r="AW49" i="11"/>
  <c r="AV49" i="11"/>
  <c r="AU49" i="11"/>
  <c r="AT49" i="11"/>
  <c r="AS49" i="11"/>
  <c r="AR49" i="11"/>
  <c r="AQ49" i="11"/>
  <c r="AP49" i="11"/>
  <c r="AO49" i="11"/>
  <c r="AN49" i="11"/>
  <c r="AM49" i="11"/>
  <c r="AL49" i="11"/>
  <c r="AK49" i="11"/>
  <c r="AJ49" i="11"/>
  <c r="AI49" i="11"/>
  <c r="AH49" i="11"/>
  <c r="AG49" i="11"/>
  <c r="AF49" i="11"/>
  <c r="AE49" i="11"/>
  <c r="AD49" i="11"/>
  <c r="AC49" i="11"/>
  <c r="AB49" i="11"/>
  <c r="AA49" i="11"/>
  <c r="AA48" i="11"/>
  <c r="Z28" i="11" s="1"/>
  <c r="AB25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W25" i="11"/>
  <c r="AX25" i="11"/>
  <c r="AY25" i="11"/>
  <c r="AB26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X26" i="11"/>
  <c r="AY26" i="11"/>
  <c r="AB27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X27" i="11"/>
  <c r="AY27" i="11"/>
  <c r="AA26" i="11"/>
  <c r="AA27" i="11"/>
  <c r="AA25" i="11"/>
  <c r="AA24" i="11"/>
  <c r="Z4" i="11" s="1"/>
  <c r="Z340" i="11"/>
  <c r="Z292" i="11"/>
  <c r="Z268" i="11"/>
  <c r="Z220" i="11"/>
  <c r="Z124" i="11"/>
  <c r="Z76" i="11"/>
  <c r="Z340" i="5"/>
  <c r="Z316" i="5"/>
  <c r="Z292" i="5"/>
  <c r="Z268" i="5"/>
  <c r="Z244" i="5"/>
  <c r="Z220" i="5"/>
  <c r="Z196" i="5"/>
  <c r="Z172" i="5"/>
  <c r="Z148" i="5"/>
  <c r="Z124" i="5"/>
  <c r="Z100" i="5"/>
  <c r="Z76" i="5"/>
  <c r="Z52" i="5"/>
  <c r="Z28" i="5"/>
  <c r="Z4" i="5"/>
  <c r="F976" i="9"/>
  <c r="J501" i="8"/>
  <c r="R490" i="8"/>
  <c r="H499" i="8"/>
  <c r="P488" i="8"/>
  <c r="F507" i="8"/>
  <c r="N496" i="8"/>
  <c r="V485" i="8"/>
  <c r="T503" i="8"/>
  <c r="D493" i="8"/>
  <c r="B501" i="8"/>
  <c r="J490" i="8"/>
  <c r="X506" i="8"/>
  <c r="H496" i="8"/>
  <c r="P485" i="8"/>
  <c r="B1122" i="8"/>
  <c r="P1124" i="8"/>
  <c r="F1127" i="8"/>
  <c r="T1129" i="8"/>
  <c r="J1132" i="8"/>
  <c r="H1116" i="8"/>
  <c r="F485" i="8"/>
  <c r="B500" i="8"/>
  <c r="J489" i="8"/>
  <c r="X497" i="8"/>
  <c r="H487" i="8"/>
  <c r="V505" i="8"/>
  <c r="F495" i="8"/>
  <c r="N484" i="8"/>
  <c r="L502" i="8"/>
  <c r="T491" i="8"/>
  <c r="B1128" i="8"/>
  <c r="R499" i="8"/>
  <c r="B489" i="8"/>
  <c r="P505" i="8"/>
  <c r="X494" i="8"/>
  <c r="H484" i="8"/>
  <c r="J1119" i="8"/>
  <c r="X1121" i="8"/>
  <c r="N1124" i="8"/>
  <c r="D1127" i="8"/>
  <c r="R1129" i="8"/>
  <c r="X1134" i="8"/>
  <c r="P1113" i="8"/>
  <c r="V497" i="8"/>
  <c r="X486" i="8"/>
  <c r="R1113" i="8"/>
  <c r="P498" i="8"/>
  <c r="V492" i="8"/>
  <c r="J499" i="8"/>
  <c r="R488" i="8"/>
  <c r="X507" i="8"/>
  <c r="H497" i="8"/>
  <c r="P486" i="8"/>
  <c r="F505" i="8"/>
  <c r="N494" i="8"/>
  <c r="J1117" i="8"/>
  <c r="T501" i="8"/>
  <c r="D491" i="8"/>
  <c r="J1113" i="8"/>
  <c r="B499" i="8"/>
  <c r="J488" i="8"/>
  <c r="X504" i="8"/>
  <c r="H494" i="8"/>
  <c r="B1120" i="8"/>
  <c r="J1133" i="8"/>
  <c r="B1118" i="8"/>
  <c r="P1120" i="8"/>
  <c r="F1123" i="8"/>
  <c r="T1125" i="8"/>
  <c r="J1128" i="8"/>
  <c r="P1133" i="8"/>
  <c r="H1112" i="8"/>
  <c r="L494" i="8"/>
  <c r="F484" i="8"/>
  <c r="D503" i="8"/>
  <c r="H1123" i="8"/>
  <c r="J1121" i="8"/>
  <c r="R498" i="8"/>
  <c r="B488" i="8"/>
  <c r="H507" i="8"/>
  <c r="P496" i="8"/>
  <c r="X485" i="8"/>
  <c r="N504" i="8"/>
  <c r="V493" i="8"/>
  <c r="D501" i="8"/>
  <c r="L490" i="8"/>
  <c r="J498" i="8"/>
  <c r="R487" i="8"/>
  <c r="H504" i="8"/>
  <c r="P493" i="8"/>
  <c r="R1116" i="8"/>
  <c r="H1119" i="8"/>
  <c r="V1121" i="8"/>
  <c r="L1124" i="8"/>
  <c r="B1127" i="8"/>
  <c r="H1132" i="8"/>
  <c r="T492" i="8"/>
  <c r="N505" i="8"/>
  <c r="X1118" i="8"/>
  <c r="V495" i="8"/>
  <c r="V1125" i="8"/>
  <c r="B498" i="8"/>
  <c r="J487" i="8"/>
  <c r="P506" i="8"/>
  <c r="X495" i="8"/>
  <c r="H485" i="8"/>
  <c r="V503" i="8"/>
  <c r="F493" i="8"/>
  <c r="L500" i="8"/>
  <c r="T489" i="8"/>
  <c r="R497" i="8"/>
  <c r="B487" i="8"/>
  <c r="P503" i="8"/>
  <c r="X492" i="8"/>
  <c r="J1115" i="8"/>
  <c r="X1117" i="8"/>
  <c r="N1120" i="8"/>
  <c r="D1123" i="8"/>
  <c r="R1125" i="8"/>
  <c r="X1130" i="8"/>
  <c r="P500" i="8"/>
  <c r="V494" i="8"/>
  <c r="D494" i="8"/>
  <c r="N503" i="8"/>
  <c r="J497" i="8"/>
  <c r="R486" i="8"/>
  <c r="X505" i="8"/>
  <c r="H495" i="8"/>
  <c r="P484" i="8"/>
  <c r="F503" i="8"/>
  <c r="N492" i="8"/>
  <c r="T499" i="8"/>
  <c r="D489" i="8"/>
  <c r="R507" i="8"/>
  <c r="B497" i="8"/>
  <c r="J486" i="8"/>
  <c r="X502" i="8"/>
  <c r="H492" i="8"/>
  <c r="J1135" i="8"/>
  <c r="B1114" i="8"/>
  <c r="P1116" i="8"/>
  <c r="F1119" i="8"/>
  <c r="T1121" i="8"/>
  <c r="J1124" i="8"/>
  <c r="P1129" i="8"/>
  <c r="R502" i="8"/>
  <c r="B490" i="8"/>
  <c r="R1120" i="8"/>
  <c r="J507" i="8"/>
  <c r="R496" i="8"/>
  <c r="B486" i="8"/>
  <c r="H505" i="8"/>
  <c r="P494" i="8"/>
  <c r="B1132" i="8"/>
  <c r="N502" i="8"/>
  <c r="V491" i="8"/>
  <c r="R1118" i="8"/>
  <c r="D499" i="8"/>
  <c r="L488" i="8"/>
  <c r="B507" i="8"/>
  <c r="J496" i="8"/>
  <c r="R485" i="8"/>
  <c r="H502" i="8"/>
  <c r="P491" i="8"/>
  <c r="B1124" i="8"/>
  <c r="B1134" i="8"/>
  <c r="R1112" i="8"/>
  <c r="H1115" i="8"/>
  <c r="V1117" i="8"/>
  <c r="L1120" i="8"/>
  <c r="B1123" i="8"/>
  <c r="H1128" i="8"/>
  <c r="J502" i="8"/>
  <c r="J500" i="8"/>
  <c r="L1135" i="8"/>
  <c r="R506" i="8"/>
  <c r="B496" i="8"/>
  <c r="J485" i="8"/>
  <c r="P504" i="8"/>
  <c r="X493" i="8"/>
  <c r="V501" i="8"/>
  <c r="F491" i="8"/>
  <c r="L498" i="8"/>
  <c r="T487" i="8"/>
  <c r="J506" i="8"/>
  <c r="R495" i="8"/>
  <c r="B485" i="8"/>
  <c r="P501" i="8"/>
  <c r="X490" i="8"/>
  <c r="R1132" i="8"/>
  <c r="H1135" i="8"/>
  <c r="X1113" i="8"/>
  <c r="N1116" i="8"/>
  <c r="D1119" i="8"/>
  <c r="R1121" i="8"/>
  <c r="X1126" i="8"/>
  <c r="D505" i="8"/>
  <c r="L1132" i="8"/>
  <c r="H506" i="8"/>
  <c r="B506" i="8"/>
  <c r="J495" i="8"/>
  <c r="R484" i="8"/>
  <c r="X503" i="8"/>
  <c r="H493" i="8"/>
  <c r="F501" i="8"/>
  <c r="N490" i="8"/>
  <c r="T497" i="8"/>
  <c r="D487" i="8"/>
  <c r="R505" i="8"/>
  <c r="B495" i="8"/>
  <c r="J484" i="8"/>
  <c r="X500" i="8"/>
  <c r="H490" i="8"/>
  <c r="J1131" i="8"/>
  <c r="X1133" i="8"/>
  <c r="P1112" i="8"/>
  <c r="F1115" i="8"/>
  <c r="T1117" i="8"/>
  <c r="J1120" i="8"/>
  <c r="P1125" i="8"/>
  <c r="J1129" i="8"/>
  <c r="L1115" i="8"/>
  <c r="R489" i="8"/>
  <c r="J505" i="8"/>
  <c r="R494" i="8"/>
  <c r="B484" i="8"/>
  <c r="H503" i="8"/>
  <c r="P492" i="8"/>
  <c r="N500" i="8"/>
  <c r="V489" i="8"/>
  <c r="T507" i="8"/>
  <c r="D497" i="8"/>
  <c r="L486" i="8"/>
  <c r="B505" i="8"/>
  <c r="J494" i="8"/>
  <c r="R1134" i="8"/>
  <c r="H500" i="8"/>
  <c r="P489" i="8"/>
  <c r="B1130" i="8"/>
  <c r="P1132" i="8"/>
  <c r="F1135" i="8"/>
  <c r="V1113" i="8"/>
  <c r="L1116" i="8"/>
  <c r="B1119" i="8"/>
  <c r="H1124" i="8"/>
  <c r="B492" i="8"/>
  <c r="R491" i="8"/>
  <c r="H1127" i="8"/>
  <c r="R500" i="8"/>
  <c r="P495" i="8"/>
  <c r="T1126" i="8"/>
  <c r="R504" i="8"/>
  <c r="B494" i="8"/>
  <c r="R1130" i="8"/>
  <c r="P502" i="8"/>
  <c r="X491" i="8"/>
  <c r="R1122" i="8"/>
  <c r="V499" i="8"/>
  <c r="F489" i="8"/>
  <c r="D507" i="8"/>
  <c r="L496" i="8"/>
  <c r="T485" i="8"/>
  <c r="J504" i="8"/>
  <c r="R493" i="8"/>
  <c r="R1114" i="8"/>
  <c r="P499" i="8"/>
  <c r="X488" i="8"/>
  <c r="R1128" i="8"/>
  <c r="H1131" i="8"/>
  <c r="V1133" i="8"/>
  <c r="N1112" i="8"/>
  <c r="D1115" i="8"/>
  <c r="R1117" i="8"/>
  <c r="X1122" i="8"/>
  <c r="F487" i="8"/>
  <c r="P497" i="8"/>
  <c r="B1135" i="8"/>
  <c r="D490" i="8"/>
  <c r="L1128" i="8"/>
  <c r="B504" i="8"/>
  <c r="J493" i="8"/>
  <c r="B1116" i="8"/>
  <c r="X501" i="8"/>
  <c r="H491" i="8"/>
  <c r="F499" i="8"/>
  <c r="N488" i="8"/>
  <c r="L506" i="8"/>
  <c r="T495" i="8"/>
  <c r="D485" i="8"/>
  <c r="R503" i="8"/>
  <c r="B493" i="8"/>
  <c r="X498" i="8"/>
  <c r="H488" i="8"/>
  <c r="J1127" i="8"/>
  <c r="X1129" i="8"/>
  <c r="N1132" i="8"/>
  <c r="D1135" i="8"/>
  <c r="T1113" i="8"/>
  <c r="J1116" i="8"/>
  <c r="P1121" i="8"/>
  <c r="X489" i="8"/>
  <c r="R1124" i="8"/>
  <c r="X487" i="8"/>
  <c r="D498" i="8"/>
  <c r="J503" i="8"/>
  <c r="R492" i="8"/>
  <c r="H501" i="8"/>
  <c r="P490" i="8"/>
  <c r="N498" i="8"/>
  <c r="V487" i="8"/>
  <c r="T505" i="8"/>
  <c r="D495" i="8"/>
  <c r="L484" i="8"/>
  <c r="B503" i="8"/>
  <c r="J492" i="8"/>
  <c r="H498" i="8"/>
  <c r="P487" i="8"/>
  <c r="B1126" i="8"/>
  <c r="P1128" i="8"/>
  <c r="F1131" i="8"/>
  <c r="T1133" i="8"/>
  <c r="L1112" i="8"/>
  <c r="B1115" i="8"/>
  <c r="H1120" i="8"/>
  <c r="D486" i="8"/>
  <c r="T484" i="8"/>
  <c r="V1129" i="8"/>
  <c r="N506" i="8"/>
  <c r="X484" i="8"/>
  <c r="X1114" i="8"/>
  <c r="B502" i="8"/>
  <c r="J491" i="8"/>
  <c r="J1125" i="8"/>
  <c r="X499" i="8"/>
  <c r="H489" i="8"/>
  <c r="V507" i="8"/>
  <c r="F497" i="8"/>
  <c r="N486" i="8"/>
  <c r="L504" i="8"/>
  <c r="T493" i="8"/>
  <c r="B1112" i="8"/>
  <c r="R501" i="8"/>
  <c r="B491" i="8"/>
  <c r="P507" i="8"/>
  <c r="X496" i="8"/>
  <c r="H486" i="8"/>
  <c r="R1126" i="8"/>
  <c r="J1123" i="8"/>
  <c r="X1125" i="8"/>
  <c r="N1128" i="8"/>
  <c r="D1131" i="8"/>
  <c r="R1133" i="8"/>
  <c r="J1112" i="8"/>
  <c r="P1117" i="8"/>
  <c r="L492" i="8"/>
  <c r="B1131" i="8"/>
  <c r="L507" i="8"/>
  <c r="T1134" i="8"/>
  <c r="D506" i="8"/>
  <c r="L505" i="8"/>
  <c r="T504" i="8"/>
  <c r="D504" i="8"/>
  <c r="L1131" i="8"/>
  <c r="T502" i="8"/>
  <c r="D502" i="8"/>
  <c r="L1129" i="8"/>
  <c r="T500" i="8"/>
  <c r="D500" i="8"/>
  <c r="L1127" i="8"/>
  <c r="T498" i="8"/>
  <c r="L497" i="8"/>
  <c r="T1124" i="8"/>
  <c r="D496" i="8"/>
  <c r="L1123" i="8"/>
  <c r="T494" i="8"/>
  <c r="D1122" i="8"/>
  <c r="L1121" i="8"/>
  <c r="T1120" i="8"/>
  <c r="D492" i="8"/>
  <c r="L491" i="8"/>
  <c r="T490" i="8"/>
  <c r="L1117" i="8"/>
  <c r="T488" i="8"/>
  <c r="D488" i="8"/>
  <c r="L487" i="8"/>
  <c r="T486" i="8"/>
  <c r="D1114" i="8"/>
  <c r="L485" i="8"/>
  <c r="D1112" i="8"/>
  <c r="N507" i="8"/>
  <c r="V506" i="8"/>
  <c r="F506" i="8"/>
  <c r="V504" i="8"/>
  <c r="F504" i="8"/>
  <c r="V502" i="8"/>
  <c r="F502" i="8"/>
  <c r="N501" i="8"/>
  <c r="V500" i="8"/>
  <c r="F500" i="8"/>
  <c r="N499" i="8"/>
  <c r="V498" i="8"/>
  <c r="F498" i="8"/>
  <c r="N497" i="8"/>
  <c r="V496" i="8"/>
  <c r="F496" i="8"/>
  <c r="N495" i="8"/>
  <c r="F494" i="8"/>
  <c r="N493" i="8"/>
  <c r="F492" i="8"/>
  <c r="N491" i="8"/>
  <c r="V490" i="8"/>
  <c r="F490" i="8"/>
  <c r="N489" i="8"/>
  <c r="V488" i="8"/>
  <c r="F488" i="8"/>
  <c r="N487" i="8"/>
  <c r="V486" i="8"/>
  <c r="F486" i="8"/>
  <c r="N485" i="8"/>
  <c r="V484" i="8"/>
  <c r="B8" i="8"/>
  <c r="B11" i="8"/>
  <c r="B23" i="8"/>
  <c r="B15" i="8"/>
  <c r="B12" i="8"/>
  <c r="B24" i="8"/>
  <c r="R1602" i="8"/>
  <c r="B17" i="8"/>
  <c r="B16" i="8"/>
  <c r="R1607" i="8"/>
  <c r="B1260" i="8"/>
  <c r="B18" i="8"/>
  <c r="R1605" i="8"/>
  <c r="B9" i="8"/>
  <c r="R1600" i="8"/>
  <c r="B27" i="8"/>
  <c r="R1603" i="8"/>
  <c r="B19" i="8"/>
  <c r="B10" i="8"/>
  <c r="B25" i="8"/>
  <c r="R1604" i="8"/>
  <c r="B6" i="8"/>
  <c r="B13" i="8"/>
  <c r="B20" i="8"/>
  <c r="R1606" i="8"/>
  <c r="B21" i="8"/>
  <c r="R1601" i="8"/>
  <c r="B14" i="8"/>
  <c r="B7" i="8"/>
  <c r="B22" i="8"/>
  <c r="R1608" i="8"/>
  <c r="B4" i="8"/>
  <c r="B5" i="8"/>
  <c r="B26" i="8"/>
  <c r="B508" i="8" l="1"/>
  <c r="B1136" i="8"/>
  <c r="H508" i="8"/>
  <c r="H1136" i="8"/>
  <c r="N508" i="8"/>
  <c r="N1136" i="8"/>
  <c r="T508" i="8"/>
  <c r="T1136" i="8"/>
  <c r="B509" i="8"/>
  <c r="B1137" i="8"/>
  <c r="H509" i="8"/>
  <c r="H1137" i="8"/>
  <c r="N509" i="8"/>
  <c r="N1137" i="8"/>
  <c r="T509" i="8"/>
  <c r="T1137" i="8"/>
  <c r="B510" i="8"/>
  <c r="B1138" i="8"/>
  <c r="H510" i="8"/>
  <c r="H1138" i="8"/>
  <c r="N510" i="8"/>
  <c r="N1138" i="8"/>
  <c r="T510" i="8"/>
  <c r="T1138" i="8"/>
  <c r="B511" i="8"/>
  <c r="B1139" i="8"/>
  <c r="H511" i="8"/>
  <c r="H1139" i="8"/>
  <c r="N511" i="8"/>
  <c r="N1139" i="8"/>
  <c r="T511" i="8"/>
  <c r="T1139" i="8"/>
  <c r="B512" i="8"/>
  <c r="B1140" i="8"/>
  <c r="H512" i="8"/>
  <c r="H1140" i="8"/>
  <c r="N512" i="8"/>
  <c r="N1140" i="8"/>
  <c r="T512" i="8"/>
  <c r="T1140" i="8"/>
  <c r="B513" i="8"/>
  <c r="B1141" i="8"/>
  <c r="H513" i="8"/>
  <c r="H1141" i="8"/>
  <c r="N513" i="8"/>
  <c r="N1141" i="8"/>
  <c r="T513" i="8"/>
  <c r="T1141" i="8"/>
  <c r="B514" i="8"/>
  <c r="B1142" i="8"/>
  <c r="H514" i="8"/>
  <c r="H1142" i="8"/>
  <c r="N514" i="8"/>
  <c r="N1142" i="8"/>
  <c r="T514" i="8"/>
  <c r="T1142" i="8"/>
  <c r="B515" i="8"/>
  <c r="B1143" i="8"/>
  <c r="H515" i="8"/>
  <c r="H1143" i="8"/>
  <c r="N515" i="8"/>
  <c r="N1143" i="8"/>
  <c r="T515" i="8"/>
  <c r="T1143" i="8"/>
  <c r="B516" i="8"/>
  <c r="B1144" i="8"/>
  <c r="H516" i="8"/>
  <c r="H1144" i="8"/>
  <c r="N516" i="8"/>
  <c r="N1144" i="8"/>
  <c r="T516" i="8"/>
  <c r="T1144" i="8"/>
  <c r="B517" i="8"/>
  <c r="B1145" i="8"/>
  <c r="H517" i="8"/>
  <c r="H1145" i="8"/>
  <c r="N517" i="8"/>
  <c r="N1145" i="8"/>
  <c r="T517" i="8"/>
  <c r="T1145" i="8"/>
  <c r="B518" i="8"/>
  <c r="B1146" i="8"/>
  <c r="H518" i="8"/>
  <c r="H1146" i="8"/>
  <c r="N518" i="8"/>
  <c r="N1146" i="8"/>
  <c r="T518" i="8"/>
  <c r="T1146" i="8"/>
  <c r="B519" i="8"/>
  <c r="B1147" i="8"/>
  <c r="H519" i="8"/>
  <c r="H1147" i="8"/>
  <c r="N519" i="8"/>
  <c r="N1147" i="8"/>
  <c r="T519" i="8"/>
  <c r="T1147" i="8"/>
  <c r="B520" i="8"/>
  <c r="B1148" i="8"/>
  <c r="H520" i="8"/>
  <c r="H1148" i="8"/>
  <c r="N520" i="8"/>
  <c r="N1148" i="8"/>
  <c r="T520" i="8"/>
  <c r="T1148" i="8"/>
  <c r="B521" i="8"/>
  <c r="B1149" i="8"/>
  <c r="H521" i="8"/>
  <c r="H1149" i="8"/>
  <c r="N521" i="8"/>
  <c r="N1149" i="8"/>
  <c r="T521" i="8"/>
  <c r="T1149" i="8"/>
  <c r="B522" i="8"/>
  <c r="B1150" i="8"/>
  <c r="H522" i="8"/>
  <c r="H1150" i="8"/>
  <c r="N522" i="8"/>
  <c r="N1150" i="8"/>
  <c r="T522" i="8"/>
  <c r="T1150" i="8"/>
  <c r="B523" i="8"/>
  <c r="B1151" i="8"/>
  <c r="H523" i="8"/>
  <c r="H1151" i="8"/>
  <c r="N523" i="8"/>
  <c r="N1151" i="8"/>
  <c r="T523" i="8"/>
  <c r="T1151" i="8"/>
  <c r="B524" i="8"/>
  <c r="B1152" i="8"/>
  <c r="H524" i="8"/>
  <c r="H1152" i="8"/>
  <c r="N524" i="8"/>
  <c r="N1152" i="8"/>
  <c r="T524" i="8"/>
  <c r="T1152" i="8"/>
  <c r="B525" i="8"/>
  <c r="B1153" i="8"/>
  <c r="H525" i="8"/>
  <c r="H1153" i="8"/>
  <c r="N525" i="8"/>
  <c r="N1153" i="8"/>
  <c r="T525" i="8"/>
  <c r="T1153" i="8"/>
  <c r="B526" i="8"/>
  <c r="B1154" i="8"/>
  <c r="H526" i="8"/>
  <c r="H1154" i="8"/>
  <c r="N526" i="8"/>
  <c r="N1154" i="8"/>
  <c r="T526" i="8"/>
  <c r="T1154" i="8"/>
  <c r="B527" i="8"/>
  <c r="B1155" i="8"/>
  <c r="H527" i="8"/>
  <c r="H1155" i="8"/>
  <c r="N527" i="8"/>
  <c r="N1155" i="8"/>
  <c r="T527" i="8"/>
  <c r="T1155" i="8"/>
  <c r="B528" i="8"/>
  <c r="B1156" i="8"/>
  <c r="H528" i="8"/>
  <c r="H1156" i="8"/>
  <c r="N528" i="8"/>
  <c r="N1156" i="8"/>
  <c r="T528" i="8"/>
  <c r="T1156" i="8"/>
  <c r="B529" i="8"/>
  <c r="B1157" i="8"/>
  <c r="H529" i="8"/>
  <c r="H1157" i="8"/>
  <c r="N529" i="8"/>
  <c r="N1157" i="8"/>
  <c r="T529" i="8"/>
  <c r="T1157" i="8"/>
  <c r="B530" i="8"/>
  <c r="B1158" i="8"/>
  <c r="H530" i="8"/>
  <c r="H1158" i="8"/>
  <c r="N530" i="8"/>
  <c r="N1158" i="8"/>
  <c r="T530" i="8"/>
  <c r="T1158" i="8"/>
  <c r="B531" i="8"/>
  <c r="B1159" i="8"/>
  <c r="H531" i="8"/>
  <c r="H1159" i="8"/>
  <c r="N531" i="8"/>
  <c r="N1159" i="8"/>
  <c r="T531" i="8"/>
  <c r="T1159" i="8"/>
  <c r="B532" i="8"/>
  <c r="B1160" i="8"/>
  <c r="H532" i="8"/>
  <c r="H1160" i="8"/>
  <c r="N532" i="8"/>
  <c r="N1160" i="8"/>
  <c r="T532" i="8"/>
  <c r="T1160" i="8"/>
  <c r="B533" i="8"/>
  <c r="B1161" i="8"/>
  <c r="H533" i="8"/>
  <c r="H1161" i="8"/>
  <c r="N533" i="8"/>
  <c r="N1161" i="8"/>
  <c r="T533" i="8"/>
  <c r="T1161" i="8"/>
  <c r="B534" i="8"/>
  <c r="B1162" i="8"/>
  <c r="H534" i="8"/>
  <c r="H1162" i="8"/>
  <c r="N534" i="8"/>
  <c r="N1162" i="8"/>
  <c r="T534" i="8"/>
  <c r="T1162" i="8"/>
  <c r="B535" i="8"/>
  <c r="B1163" i="8"/>
  <c r="H535" i="8"/>
  <c r="H1163" i="8"/>
  <c r="N535" i="8"/>
  <c r="N1163" i="8"/>
  <c r="T535" i="8"/>
  <c r="T1163" i="8"/>
  <c r="B536" i="8"/>
  <c r="B1164" i="8"/>
  <c r="H536" i="8"/>
  <c r="H1164" i="8"/>
  <c r="N536" i="8"/>
  <c r="N1164" i="8"/>
  <c r="T536" i="8"/>
  <c r="T1164" i="8"/>
  <c r="B537" i="8"/>
  <c r="B1165" i="8"/>
  <c r="H537" i="8"/>
  <c r="H1165" i="8"/>
  <c r="N537" i="8"/>
  <c r="N1165" i="8"/>
  <c r="T537" i="8"/>
  <c r="T1165" i="8"/>
  <c r="B538" i="8"/>
  <c r="B1166" i="8"/>
  <c r="H538" i="8"/>
  <c r="H1166" i="8"/>
  <c r="N538" i="8"/>
  <c r="N1166" i="8"/>
  <c r="T538" i="8"/>
  <c r="T1166" i="8"/>
  <c r="B539" i="8"/>
  <c r="B1167" i="8"/>
  <c r="H539" i="8"/>
  <c r="H1167" i="8"/>
  <c r="N539" i="8"/>
  <c r="N1167" i="8"/>
  <c r="T539" i="8"/>
  <c r="T1167" i="8"/>
  <c r="B540" i="8"/>
  <c r="B1168" i="8"/>
  <c r="H540" i="8"/>
  <c r="H1168" i="8"/>
  <c r="N540" i="8"/>
  <c r="N1168" i="8"/>
  <c r="T540" i="8"/>
  <c r="T1168" i="8"/>
  <c r="B541" i="8"/>
  <c r="B1169" i="8"/>
  <c r="H541" i="8"/>
  <c r="H1169" i="8"/>
  <c r="N541" i="8"/>
  <c r="N1169" i="8"/>
  <c r="T541" i="8"/>
  <c r="T1169" i="8"/>
  <c r="B542" i="8"/>
  <c r="B1170" i="8"/>
  <c r="H542" i="8"/>
  <c r="H1170" i="8"/>
  <c r="N542" i="8"/>
  <c r="N1170" i="8"/>
  <c r="T542" i="8"/>
  <c r="T1170" i="8"/>
  <c r="B543" i="8"/>
  <c r="B1171" i="8"/>
  <c r="H543" i="8"/>
  <c r="H1171" i="8"/>
  <c r="N543" i="8"/>
  <c r="N1171" i="8"/>
  <c r="T543" i="8"/>
  <c r="T1171" i="8"/>
  <c r="B544" i="8"/>
  <c r="B1172" i="8"/>
  <c r="H544" i="8"/>
  <c r="H1172" i="8"/>
  <c r="N544" i="8"/>
  <c r="N1172" i="8"/>
  <c r="T544" i="8"/>
  <c r="T1172" i="8"/>
  <c r="B545" i="8"/>
  <c r="B1173" i="8"/>
  <c r="H545" i="8"/>
  <c r="H1173" i="8"/>
  <c r="N545" i="8"/>
  <c r="N1173" i="8"/>
  <c r="T545" i="8"/>
  <c r="T1173" i="8"/>
  <c r="B546" i="8"/>
  <c r="B1174" i="8"/>
  <c r="H546" i="8"/>
  <c r="H1174" i="8"/>
  <c r="N546" i="8"/>
  <c r="N1174" i="8"/>
  <c r="T546" i="8"/>
  <c r="T1174" i="8"/>
  <c r="B547" i="8"/>
  <c r="B1175" i="8"/>
  <c r="H547" i="8"/>
  <c r="H1175" i="8"/>
  <c r="N547" i="8"/>
  <c r="N1175" i="8"/>
  <c r="T547" i="8"/>
  <c r="T1175" i="8"/>
  <c r="B548" i="8"/>
  <c r="B1176" i="8"/>
  <c r="H548" i="8"/>
  <c r="H1176" i="8"/>
  <c r="N548" i="8"/>
  <c r="N1176" i="8"/>
  <c r="T548" i="8"/>
  <c r="T1176" i="8"/>
  <c r="B549" i="8"/>
  <c r="B1177" i="8"/>
  <c r="H549" i="8"/>
  <c r="H1177" i="8"/>
  <c r="N549" i="8"/>
  <c r="N1177" i="8"/>
  <c r="T549" i="8"/>
  <c r="T1177" i="8"/>
  <c r="B550" i="8"/>
  <c r="B1178" i="8"/>
  <c r="H550" i="8"/>
  <c r="H1178" i="8"/>
  <c r="N550" i="8"/>
  <c r="N1178" i="8"/>
  <c r="T550" i="8"/>
  <c r="T1178" i="8"/>
  <c r="B551" i="8"/>
  <c r="B1179" i="8"/>
  <c r="H551" i="8"/>
  <c r="H1179" i="8"/>
  <c r="N551" i="8"/>
  <c r="N1179" i="8"/>
  <c r="T551" i="8"/>
  <c r="T1179" i="8"/>
  <c r="B552" i="8"/>
  <c r="B1180" i="8"/>
  <c r="H552" i="8"/>
  <c r="H1180" i="8"/>
  <c r="N552" i="8"/>
  <c r="N1180" i="8"/>
  <c r="T552" i="8"/>
  <c r="T1180" i="8"/>
  <c r="B553" i="8"/>
  <c r="B1181" i="8"/>
  <c r="H553" i="8"/>
  <c r="H1181" i="8"/>
  <c r="N553" i="8"/>
  <c r="N1181" i="8"/>
  <c r="T553" i="8"/>
  <c r="T1181" i="8"/>
  <c r="B554" i="8"/>
  <c r="B1182" i="8"/>
  <c r="H554" i="8"/>
  <c r="H1182" i="8"/>
  <c r="N554" i="8"/>
  <c r="N1182" i="8"/>
  <c r="T554" i="8"/>
  <c r="T1182" i="8"/>
  <c r="B555" i="8"/>
  <c r="B1183" i="8"/>
  <c r="H555" i="8"/>
  <c r="H1183" i="8"/>
  <c r="N555" i="8"/>
  <c r="N1183" i="8"/>
  <c r="T555" i="8"/>
  <c r="T1183" i="8"/>
  <c r="B556" i="8"/>
  <c r="B1184" i="8"/>
  <c r="H556" i="8"/>
  <c r="H1184" i="8"/>
  <c r="N556" i="8"/>
  <c r="N1184" i="8"/>
  <c r="T556" i="8"/>
  <c r="T1184" i="8"/>
  <c r="B557" i="8"/>
  <c r="B1185" i="8"/>
  <c r="H557" i="8"/>
  <c r="H1185" i="8"/>
  <c r="N557" i="8"/>
  <c r="N1185" i="8"/>
  <c r="T557" i="8"/>
  <c r="T1185" i="8"/>
  <c r="B558" i="8"/>
  <c r="B1186" i="8"/>
  <c r="H558" i="8"/>
  <c r="H1186" i="8"/>
  <c r="N558" i="8"/>
  <c r="N1186" i="8"/>
  <c r="T558" i="8"/>
  <c r="T1186" i="8"/>
  <c r="B559" i="8"/>
  <c r="B1187" i="8"/>
  <c r="H559" i="8"/>
  <c r="H1187" i="8"/>
  <c r="N559" i="8"/>
  <c r="N1187" i="8"/>
  <c r="T559" i="8"/>
  <c r="T1187" i="8"/>
  <c r="B560" i="8"/>
  <c r="B1188" i="8"/>
  <c r="H560" i="8"/>
  <c r="H1188" i="8"/>
  <c r="N560" i="8"/>
  <c r="N1188" i="8"/>
  <c r="T560" i="8"/>
  <c r="T1188" i="8"/>
  <c r="B561" i="8"/>
  <c r="B1189" i="8"/>
  <c r="H561" i="8"/>
  <c r="H1189" i="8"/>
  <c r="N561" i="8"/>
  <c r="N1189" i="8"/>
  <c r="T561" i="8"/>
  <c r="T1189" i="8"/>
  <c r="B562" i="8"/>
  <c r="B1190" i="8"/>
  <c r="H562" i="8"/>
  <c r="H1190" i="8"/>
  <c r="N562" i="8"/>
  <c r="N1190" i="8"/>
  <c r="T562" i="8"/>
  <c r="T1190" i="8"/>
  <c r="B563" i="8"/>
  <c r="B1191" i="8"/>
  <c r="H563" i="8"/>
  <c r="H1191" i="8"/>
  <c r="N563" i="8"/>
  <c r="N1191" i="8"/>
  <c r="T563" i="8"/>
  <c r="T1191" i="8"/>
  <c r="B564" i="8"/>
  <c r="B1192" i="8"/>
  <c r="H564" i="8"/>
  <c r="H1192" i="8"/>
  <c r="N564" i="8"/>
  <c r="N1192" i="8"/>
  <c r="T564" i="8"/>
  <c r="T1192" i="8"/>
  <c r="B565" i="8"/>
  <c r="B1193" i="8"/>
  <c r="H565" i="8"/>
  <c r="H1193" i="8"/>
  <c r="N565" i="8"/>
  <c r="N1193" i="8"/>
  <c r="T565" i="8"/>
  <c r="T1193" i="8"/>
  <c r="B566" i="8"/>
  <c r="B1194" i="8"/>
  <c r="H566" i="8"/>
  <c r="H1194" i="8"/>
  <c r="N566" i="8"/>
  <c r="N1194" i="8"/>
  <c r="T566" i="8"/>
  <c r="T1194" i="8"/>
  <c r="B567" i="8"/>
  <c r="B1195" i="8"/>
  <c r="H567" i="8"/>
  <c r="H1195" i="8"/>
  <c r="N567" i="8"/>
  <c r="N1195" i="8"/>
  <c r="T567" i="8"/>
  <c r="T1195" i="8"/>
  <c r="B568" i="8"/>
  <c r="B1196" i="8"/>
  <c r="H568" i="8"/>
  <c r="H1196" i="8"/>
  <c r="N568" i="8"/>
  <c r="N1196" i="8"/>
  <c r="T568" i="8"/>
  <c r="T1196" i="8"/>
  <c r="B569" i="8"/>
  <c r="B1197" i="8"/>
  <c r="H569" i="8"/>
  <c r="H1197" i="8"/>
  <c r="N569" i="8"/>
  <c r="N1197" i="8"/>
  <c r="T569" i="8"/>
  <c r="T1197" i="8"/>
  <c r="B570" i="8"/>
  <c r="B1198" i="8"/>
  <c r="H570" i="8"/>
  <c r="H1198" i="8"/>
  <c r="N570" i="8"/>
  <c r="N1198" i="8"/>
  <c r="T570" i="8"/>
  <c r="T1198" i="8"/>
  <c r="B571" i="8"/>
  <c r="B1199" i="8"/>
  <c r="H571" i="8"/>
  <c r="H1199" i="8"/>
  <c r="N571" i="8"/>
  <c r="N1199" i="8"/>
  <c r="T571" i="8"/>
  <c r="T1199" i="8"/>
  <c r="B572" i="8"/>
  <c r="B1200" i="8"/>
  <c r="H572" i="8"/>
  <c r="H1200" i="8"/>
  <c r="N572" i="8"/>
  <c r="N1200" i="8"/>
  <c r="T572" i="8"/>
  <c r="T1200" i="8"/>
  <c r="B573" i="8"/>
  <c r="B1201" i="8"/>
  <c r="H573" i="8"/>
  <c r="H1201" i="8"/>
  <c r="N573" i="8"/>
  <c r="N1201" i="8"/>
  <c r="T573" i="8"/>
  <c r="T1201" i="8"/>
  <c r="B574" i="8"/>
  <c r="B1202" i="8"/>
  <c r="H574" i="8"/>
  <c r="H1202" i="8"/>
  <c r="N574" i="8"/>
  <c r="N1202" i="8"/>
  <c r="T574" i="8"/>
  <c r="T1202" i="8"/>
  <c r="B575" i="8"/>
  <c r="B1203" i="8"/>
  <c r="H575" i="8"/>
  <c r="H1203" i="8"/>
  <c r="N575" i="8"/>
  <c r="N1203" i="8"/>
  <c r="T575" i="8"/>
  <c r="T1203" i="8"/>
  <c r="B576" i="8"/>
  <c r="B1204" i="8"/>
  <c r="H576" i="8"/>
  <c r="H1204" i="8"/>
  <c r="N576" i="8"/>
  <c r="N1204" i="8"/>
  <c r="T576" i="8"/>
  <c r="T1204" i="8"/>
  <c r="B577" i="8"/>
  <c r="B1205" i="8"/>
  <c r="H577" i="8"/>
  <c r="H1205" i="8"/>
  <c r="N577" i="8"/>
  <c r="N1205" i="8"/>
  <c r="T577" i="8"/>
  <c r="T1205" i="8"/>
  <c r="B578" i="8"/>
  <c r="B1206" i="8"/>
  <c r="H578" i="8"/>
  <c r="H1206" i="8"/>
  <c r="N578" i="8"/>
  <c r="N1206" i="8"/>
  <c r="T578" i="8"/>
  <c r="T1206" i="8"/>
  <c r="B579" i="8"/>
  <c r="B1207" i="8"/>
  <c r="H579" i="8"/>
  <c r="H1207" i="8"/>
  <c r="N579" i="8"/>
  <c r="N1207" i="8"/>
  <c r="T579" i="8"/>
  <c r="T1207" i="8"/>
  <c r="B580" i="8"/>
  <c r="B1208" i="8"/>
  <c r="H580" i="8"/>
  <c r="H1208" i="8"/>
  <c r="N580" i="8"/>
  <c r="N1208" i="8"/>
  <c r="T580" i="8"/>
  <c r="T1208" i="8"/>
  <c r="B581" i="8"/>
  <c r="B1209" i="8"/>
  <c r="H581" i="8"/>
  <c r="H1209" i="8"/>
  <c r="N581" i="8"/>
  <c r="N1209" i="8"/>
  <c r="T581" i="8"/>
  <c r="T1209" i="8"/>
  <c r="B582" i="8"/>
  <c r="B1210" i="8"/>
  <c r="H582" i="8"/>
  <c r="H1210" i="8"/>
  <c r="N582" i="8"/>
  <c r="N1210" i="8"/>
  <c r="T582" i="8"/>
  <c r="T1210" i="8"/>
  <c r="B583" i="8"/>
  <c r="B1211" i="8"/>
  <c r="H583" i="8"/>
  <c r="H1211" i="8"/>
  <c r="N583" i="8"/>
  <c r="N1211" i="8"/>
  <c r="T583" i="8"/>
  <c r="T1211" i="8"/>
  <c r="B584" i="8"/>
  <c r="B1212" i="8"/>
  <c r="H584" i="8"/>
  <c r="H1212" i="8"/>
  <c r="N584" i="8"/>
  <c r="N1212" i="8"/>
  <c r="T584" i="8"/>
  <c r="T1212" i="8"/>
  <c r="B585" i="8"/>
  <c r="B1213" i="8"/>
  <c r="H585" i="8"/>
  <c r="H1213" i="8"/>
  <c r="N585" i="8"/>
  <c r="N1213" i="8"/>
  <c r="T585" i="8"/>
  <c r="T1213" i="8"/>
  <c r="B586" i="8"/>
  <c r="B1214" i="8"/>
  <c r="H586" i="8"/>
  <c r="H1214" i="8"/>
  <c r="N586" i="8"/>
  <c r="N1214" i="8"/>
  <c r="T586" i="8"/>
  <c r="T1214" i="8"/>
  <c r="B587" i="8"/>
  <c r="B1215" i="8"/>
  <c r="H587" i="8"/>
  <c r="H1215" i="8"/>
  <c r="N587" i="8"/>
  <c r="N1215" i="8"/>
  <c r="T587" i="8"/>
  <c r="T1215" i="8"/>
  <c r="B588" i="8"/>
  <c r="B1216" i="8"/>
  <c r="H588" i="8"/>
  <c r="H1216" i="8"/>
  <c r="N588" i="8"/>
  <c r="N1216" i="8"/>
  <c r="T588" i="8"/>
  <c r="T1216" i="8"/>
  <c r="B589" i="8"/>
  <c r="B1217" i="8"/>
  <c r="H589" i="8"/>
  <c r="H1217" i="8"/>
  <c r="N589" i="8"/>
  <c r="N1217" i="8"/>
  <c r="T589" i="8"/>
  <c r="T1217" i="8"/>
  <c r="B590" i="8"/>
  <c r="B1218" i="8"/>
  <c r="H590" i="8"/>
  <c r="H1218" i="8"/>
  <c r="N590" i="8"/>
  <c r="N1218" i="8"/>
  <c r="T590" i="8"/>
  <c r="T1218" i="8"/>
  <c r="B591" i="8"/>
  <c r="B1219" i="8"/>
  <c r="H591" i="8"/>
  <c r="H1219" i="8"/>
  <c r="N591" i="8"/>
  <c r="N1219" i="8"/>
  <c r="T591" i="8"/>
  <c r="T1219" i="8"/>
  <c r="B592" i="8"/>
  <c r="B1220" i="8"/>
  <c r="H592" i="8"/>
  <c r="H1220" i="8"/>
  <c r="N592" i="8"/>
  <c r="N1220" i="8"/>
  <c r="T592" i="8"/>
  <c r="T1220" i="8"/>
  <c r="B593" i="8"/>
  <c r="B1221" i="8"/>
  <c r="H593" i="8"/>
  <c r="H1221" i="8"/>
  <c r="N593" i="8"/>
  <c r="N1221" i="8"/>
  <c r="T593" i="8"/>
  <c r="T1221" i="8"/>
  <c r="B594" i="8"/>
  <c r="B1222" i="8"/>
  <c r="H594" i="8"/>
  <c r="H1222" i="8"/>
  <c r="N594" i="8"/>
  <c r="N1222" i="8"/>
  <c r="T594" i="8"/>
  <c r="T1222" i="8"/>
  <c r="B595" i="8"/>
  <c r="B1223" i="8"/>
  <c r="H595" i="8"/>
  <c r="H1223" i="8"/>
  <c r="N595" i="8"/>
  <c r="N1223" i="8"/>
  <c r="T595" i="8"/>
  <c r="T1223" i="8"/>
  <c r="B596" i="8"/>
  <c r="B1224" i="8"/>
  <c r="H596" i="8"/>
  <c r="H1224" i="8"/>
  <c r="N596" i="8"/>
  <c r="N1224" i="8"/>
  <c r="T596" i="8"/>
  <c r="T1224" i="8"/>
  <c r="B597" i="8"/>
  <c r="B1225" i="8"/>
  <c r="H597" i="8"/>
  <c r="H1225" i="8"/>
  <c r="N597" i="8"/>
  <c r="N1225" i="8"/>
  <c r="T597" i="8"/>
  <c r="T1225" i="8"/>
  <c r="B598" i="8"/>
  <c r="B1226" i="8"/>
  <c r="H598" i="8"/>
  <c r="H1226" i="8"/>
  <c r="N598" i="8"/>
  <c r="N1226" i="8"/>
  <c r="T598" i="8"/>
  <c r="T1226" i="8"/>
  <c r="B599" i="8"/>
  <c r="B1227" i="8"/>
  <c r="H599" i="8"/>
  <c r="H1227" i="8"/>
  <c r="N599" i="8"/>
  <c r="N1227" i="8"/>
  <c r="T599" i="8"/>
  <c r="T1227" i="8"/>
  <c r="B600" i="8"/>
  <c r="B1228" i="8"/>
  <c r="H600" i="8"/>
  <c r="H1228" i="8"/>
  <c r="N600" i="8"/>
  <c r="N1228" i="8"/>
  <c r="T600" i="8"/>
  <c r="T1228" i="8"/>
  <c r="B601" i="8"/>
  <c r="B1229" i="8"/>
  <c r="H601" i="8"/>
  <c r="H1229" i="8"/>
  <c r="N601" i="8"/>
  <c r="N1229" i="8"/>
  <c r="T601" i="8"/>
  <c r="T1229" i="8"/>
  <c r="B602" i="8"/>
  <c r="B1230" i="8"/>
  <c r="H602" i="8"/>
  <c r="H1230" i="8"/>
  <c r="N602" i="8"/>
  <c r="N1230" i="8"/>
  <c r="T602" i="8"/>
  <c r="T1230" i="8"/>
  <c r="B603" i="8"/>
  <c r="B1231" i="8"/>
  <c r="H603" i="8"/>
  <c r="H1231" i="8"/>
  <c r="N603" i="8"/>
  <c r="N1231" i="8"/>
  <c r="T603" i="8"/>
  <c r="T1231" i="8"/>
  <c r="B604" i="8"/>
  <c r="B1232" i="8"/>
  <c r="H604" i="8"/>
  <c r="H1232" i="8"/>
  <c r="N604" i="8"/>
  <c r="N1232" i="8"/>
  <c r="T604" i="8"/>
  <c r="T1232" i="8"/>
  <c r="B605" i="8"/>
  <c r="B1233" i="8"/>
  <c r="H605" i="8"/>
  <c r="H1233" i="8"/>
  <c r="N605" i="8"/>
  <c r="N1233" i="8"/>
  <c r="T605" i="8"/>
  <c r="T1233" i="8"/>
  <c r="B606" i="8"/>
  <c r="B1234" i="8"/>
  <c r="H606" i="8"/>
  <c r="H1234" i="8"/>
  <c r="N606" i="8"/>
  <c r="N1234" i="8"/>
  <c r="T606" i="8"/>
  <c r="T1234" i="8"/>
  <c r="B607" i="8"/>
  <c r="B1235" i="8"/>
  <c r="H607" i="8"/>
  <c r="H1235" i="8"/>
  <c r="N607" i="8"/>
  <c r="N1235" i="8"/>
  <c r="T607" i="8"/>
  <c r="T1235" i="8"/>
  <c r="B608" i="8"/>
  <c r="B1236" i="8"/>
  <c r="H608" i="8"/>
  <c r="H1236" i="8"/>
  <c r="N608" i="8"/>
  <c r="N1236" i="8"/>
  <c r="T608" i="8"/>
  <c r="T1236" i="8"/>
  <c r="B609" i="8"/>
  <c r="B1237" i="8"/>
  <c r="H609" i="8"/>
  <c r="H1237" i="8"/>
  <c r="N609" i="8"/>
  <c r="N1237" i="8"/>
  <c r="T609" i="8"/>
  <c r="T1237" i="8"/>
  <c r="B610" i="8"/>
  <c r="B1238" i="8"/>
  <c r="H610" i="8"/>
  <c r="H1238" i="8"/>
  <c r="N610" i="8"/>
  <c r="N1238" i="8"/>
  <c r="T610" i="8"/>
  <c r="T1238" i="8"/>
  <c r="B611" i="8"/>
  <c r="B1239" i="8"/>
  <c r="H611" i="8"/>
  <c r="H1239" i="8"/>
  <c r="N611" i="8"/>
  <c r="N1239" i="8"/>
  <c r="T611" i="8"/>
  <c r="T1239" i="8"/>
  <c r="B612" i="8"/>
  <c r="B1240" i="8"/>
  <c r="H612" i="8"/>
  <c r="H1240" i="8"/>
  <c r="N612" i="8"/>
  <c r="N1240" i="8"/>
  <c r="T612" i="8"/>
  <c r="T1240" i="8"/>
  <c r="B613" i="8"/>
  <c r="B1241" i="8"/>
  <c r="H613" i="8"/>
  <c r="H1241" i="8"/>
  <c r="N613" i="8"/>
  <c r="N1241" i="8"/>
  <c r="T613" i="8"/>
  <c r="T1241" i="8"/>
  <c r="B614" i="8"/>
  <c r="B1242" i="8"/>
  <c r="H614" i="8"/>
  <c r="H1242" i="8"/>
  <c r="N614" i="8"/>
  <c r="N1242" i="8"/>
  <c r="T614" i="8"/>
  <c r="T1242" i="8"/>
  <c r="B615" i="8"/>
  <c r="B1243" i="8"/>
  <c r="H615" i="8"/>
  <c r="H1243" i="8"/>
  <c r="N615" i="8"/>
  <c r="N1243" i="8"/>
  <c r="T615" i="8"/>
  <c r="T1243" i="8"/>
  <c r="B616" i="8"/>
  <c r="B1244" i="8"/>
  <c r="H616" i="8"/>
  <c r="H1244" i="8"/>
  <c r="N616" i="8"/>
  <c r="N1244" i="8"/>
  <c r="T616" i="8"/>
  <c r="T1244" i="8"/>
  <c r="B617" i="8"/>
  <c r="B1245" i="8"/>
  <c r="H617" i="8"/>
  <c r="H1245" i="8"/>
  <c r="N617" i="8"/>
  <c r="N1245" i="8"/>
  <c r="T617" i="8"/>
  <c r="T1245" i="8"/>
  <c r="B618" i="8"/>
  <c r="B1246" i="8"/>
  <c r="H618" i="8"/>
  <c r="H1246" i="8"/>
  <c r="N618" i="8"/>
  <c r="N1246" i="8"/>
  <c r="T618" i="8"/>
  <c r="T1246" i="8"/>
  <c r="B619" i="8"/>
  <c r="B1247" i="8"/>
  <c r="H619" i="8"/>
  <c r="H1247" i="8"/>
  <c r="N619" i="8"/>
  <c r="N1247" i="8"/>
  <c r="T619" i="8"/>
  <c r="T1247" i="8"/>
  <c r="B620" i="8"/>
  <c r="B1248" i="8"/>
  <c r="H620" i="8"/>
  <c r="H1248" i="8"/>
  <c r="N620" i="8"/>
  <c r="N1248" i="8"/>
  <c r="T620" i="8"/>
  <c r="T1248" i="8"/>
  <c r="B621" i="8"/>
  <c r="B1249" i="8"/>
  <c r="H621" i="8"/>
  <c r="H1249" i="8"/>
  <c r="N621" i="8"/>
  <c r="N1249" i="8"/>
  <c r="T621" i="8"/>
  <c r="T1249" i="8"/>
  <c r="B622" i="8"/>
  <c r="B1250" i="8"/>
  <c r="H622" i="8"/>
  <c r="H1250" i="8"/>
  <c r="N622" i="8"/>
  <c r="N1250" i="8"/>
  <c r="T622" i="8"/>
  <c r="T1250" i="8"/>
  <c r="B623" i="8"/>
  <c r="B1251" i="8"/>
  <c r="H623" i="8"/>
  <c r="H1251" i="8"/>
  <c r="N623" i="8"/>
  <c r="N1251" i="8"/>
  <c r="T623" i="8"/>
  <c r="T1251" i="8"/>
  <c r="B624" i="8"/>
  <c r="B1252" i="8"/>
  <c r="H624" i="8"/>
  <c r="H1252" i="8"/>
  <c r="N624" i="8"/>
  <c r="N1252" i="8"/>
  <c r="T624" i="8"/>
  <c r="T1252" i="8"/>
  <c r="B625" i="8"/>
  <c r="B1253" i="8"/>
  <c r="H625" i="8"/>
  <c r="H1253" i="8"/>
  <c r="N625" i="8"/>
  <c r="N1253" i="8"/>
  <c r="T625" i="8"/>
  <c r="T1253" i="8"/>
  <c r="B626" i="8"/>
  <c r="B1254" i="8"/>
  <c r="H626" i="8"/>
  <c r="H1254" i="8"/>
  <c r="N626" i="8"/>
  <c r="N1254" i="8"/>
  <c r="T626" i="8"/>
  <c r="T1254" i="8"/>
  <c r="B627" i="8"/>
  <c r="B1255" i="8"/>
  <c r="H627" i="8"/>
  <c r="H1255" i="8"/>
  <c r="N627" i="8"/>
  <c r="N1255" i="8"/>
  <c r="T627" i="8"/>
  <c r="T1255" i="8"/>
  <c r="U9" i="3"/>
  <c r="U36" i="3" s="1"/>
  <c r="X9" i="3"/>
  <c r="X36" i="3" s="1"/>
  <c r="D10" i="3"/>
  <c r="D37" i="3" s="1"/>
  <c r="G10" i="3"/>
  <c r="G37" i="3" s="1"/>
  <c r="J10" i="3"/>
  <c r="J37" i="3" s="1"/>
  <c r="M10" i="3"/>
  <c r="M37" i="3" s="1"/>
  <c r="P10" i="3"/>
  <c r="P37" i="3" s="1"/>
  <c r="S10" i="3"/>
  <c r="S37" i="3" s="1"/>
  <c r="V10" i="3"/>
  <c r="V37" i="3" s="1"/>
  <c r="Y10" i="3"/>
  <c r="Y37" i="3" s="1"/>
  <c r="E11" i="3"/>
  <c r="E38" i="3" s="1"/>
  <c r="H11" i="3"/>
  <c r="H38" i="3" s="1"/>
  <c r="K11" i="3"/>
  <c r="K38" i="3" s="1"/>
  <c r="N11" i="3"/>
  <c r="N38" i="3" s="1"/>
  <c r="Q11" i="3"/>
  <c r="Q38" i="3" s="1"/>
  <c r="T11" i="3"/>
  <c r="T38" i="3" s="1"/>
  <c r="W11" i="3"/>
  <c r="W38" i="3" s="1"/>
  <c r="C12" i="3"/>
  <c r="C39" i="3" s="1"/>
  <c r="F12" i="3"/>
  <c r="F39" i="3" s="1"/>
  <c r="I12" i="3"/>
  <c r="I39" i="3" s="1"/>
  <c r="L12" i="3"/>
  <c r="L39" i="3" s="1"/>
  <c r="O12" i="3"/>
  <c r="O39" i="3" s="1"/>
  <c r="R12" i="3"/>
  <c r="R39" i="3" s="1"/>
  <c r="U12" i="3"/>
  <c r="U39" i="3" s="1"/>
  <c r="X12" i="3"/>
  <c r="X39" i="3" s="1"/>
  <c r="D13" i="3"/>
  <c r="D40" i="3" s="1"/>
  <c r="G13" i="3"/>
  <c r="G40" i="3" s="1"/>
  <c r="J13" i="3"/>
  <c r="J40" i="3" s="1"/>
  <c r="M13" i="3"/>
  <c r="M40" i="3" s="1"/>
  <c r="P13" i="3"/>
  <c r="P40" i="3" s="1"/>
  <c r="S13" i="3"/>
  <c r="S40" i="3" s="1"/>
  <c r="V13" i="3"/>
  <c r="V40" i="3" s="1"/>
  <c r="Y13" i="3"/>
  <c r="Y40" i="3" s="1"/>
  <c r="E14" i="3"/>
  <c r="E41" i="3" s="1"/>
  <c r="H14" i="3"/>
  <c r="H41" i="3" s="1"/>
  <c r="K14" i="3"/>
  <c r="K41" i="3" s="1"/>
  <c r="N14" i="3"/>
  <c r="N41" i="3" s="1"/>
  <c r="Q14" i="3"/>
  <c r="Q41" i="3" s="1"/>
  <c r="T14" i="3"/>
  <c r="T41" i="3" s="1"/>
  <c r="W14" i="3"/>
  <c r="W41" i="3" s="1"/>
  <c r="C15" i="3"/>
  <c r="C42" i="3" s="1"/>
  <c r="F15" i="3"/>
  <c r="F42" i="3" s="1"/>
  <c r="I15" i="3"/>
  <c r="I42" i="3" s="1"/>
  <c r="L15" i="3"/>
  <c r="L42" i="3" s="1"/>
  <c r="O15" i="3"/>
  <c r="O42" i="3" s="1"/>
  <c r="R15" i="3"/>
  <c r="R42" i="3" s="1"/>
  <c r="U15" i="3"/>
  <c r="U42" i="3" s="1"/>
  <c r="X15" i="3"/>
  <c r="X42" i="3" s="1"/>
  <c r="D16" i="3"/>
  <c r="D43" i="3" s="1"/>
  <c r="G16" i="3"/>
  <c r="G43" i="3" s="1"/>
  <c r="J16" i="3"/>
  <c r="J43" i="3" s="1"/>
  <c r="M16" i="3"/>
  <c r="M43" i="3" s="1"/>
  <c r="P16" i="3"/>
  <c r="P43" i="3" s="1"/>
  <c r="S16" i="3"/>
  <c r="S43" i="3" s="1"/>
  <c r="V16" i="3"/>
  <c r="V43" i="3" s="1"/>
  <c r="Y16" i="3"/>
  <c r="Y43" i="3" s="1"/>
  <c r="E17" i="3"/>
  <c r="E44" i="3" s="1"/>
  <c r="H17" i="3"/>
  <c r="H44" i="3" s="1"/>
  <c r="K17" i="3"/>
  <c r="K44" i="3" s="1"/>
  <c r="N17" i="3"/>
  <c r="N44" i="3" s="1"/>
  <c r="Q17" i="3"/>
  <c r="Q44" i="3" s="1"/>
  <c r="T17" i="3"/>
  <c r="T44" i="3" s="1"/>
  <c r="W17" i="3"/>
  <c r="W44" i="3" s="1"/>
  <c r="C18" i="3"/>
  <c r="C45" i="3" s="1"/>
  <c r="F18" i="3"/>
  <c r="F45" i="3" s="1"/>
  <c r="I18" i="3"/>
  <c r="I45" i="3" s="1"/>
  <c r="L18" i="3"/>
  <c r="L45" i="3" s="1"/>
  <c r="O18" i="3"/>
  <c r="O45" i="3" s="1"/>
  <c r="R18" i="3"/>
  <c r="R45" i="3" s="1"/>
  <c r="U18" i="3"/>
  <c r="U45" i="3" s="1"/>
  <c r="X18" i="3"/>
  <c r="X45" i="3" s="1"/>
  <c r="D19" i="3"/>
  <c r="D46" i="3" s="1"/>
  <c r="G19" i="3"/>
  <c r="G46" i="3" s="1"/>
  <c r="J19" i="3"/>
  <c r="J46" i="3" s="1"/>
  <c r="M19" i="3"/>
  <c r="M46" i="3" s="1"/>
  <c r="P19" i="3"/>
  <c r="P46" i="3" s="1"/>
  <c r="S19" i="3"/>
  <c r="S46" i="3" s="1"/>
  <c r="V19" i="3"/>
  <c r="V46" i="3" s="1"/>
  <c r="Y19" i="3"/>
  <c r="Y46" i="3" s="1"/>
  <c r="E20" i="3"/>
  <c r="E47" i="3" s="1"/>
  <c r="H20" i="3"/>
  <c r="H47" i="3" s="1"/>
  <c r="K20" i="3"/>
  <c r="K47" i="3" s="1"/>
  <c r="N20" i="3"/>
  <c r="N47" i="3" s="1"/>
  <c r="Q20" i="3"/>
  <c r="Q47" i="3" s="1"/>
  <c r="T20" i="3"/>
  <c r="T47" i="3" s="1"/>
  <c r="V9" i="3"/>
  <c r="V36" i="3" s="1"/>
  <c r="Y9" i="3"/>
  <c r="Y36" i="3" s="1"/>
  <c r="E10" i="3"/>
  <c r="E37" i="3" s="1"/>
  <c r="H10" i="3"/>
  <c r="H37" i="3" s="1"/>
  <c r="K10" i="3"/>
  <c r="K37" i="3" s="1"/>
  <c r="N10" i="3"/>
  <c r="N37" i="3" s="1"/>
  <c r="Q10" i="3"/>
  <c r="Q37" i="3" s="1"/>
  <c r="T10" i="3"/>
  <c r="T37" i="3" s="1"/>
  <c r="W10" i="3"/>
  <c r="W37" i="3" s="1"/>
  <c r="C11" i="3"/>
  <c r="C38" i="3" s="1"/>
  <c r="F11" i="3"/>
  <c r="F38" i="3" s="1"/>
  <c r="I11" i="3"/>
  <c r="I38" i="3" s="1"/>
  <c r="L11" i="3"/>
  <c r="L38" i="3" s="1"/>
  <c r="O11" i="3"/>
  <c r="O38" i="3" s="1"/>
  <c r="R11" i="3"/>
  <c r="R38" i="3" s="1"/>
  <c r="U11" i="3"/>
  <c r="U38" i="3" s="1"/>
  <c r="X11" i="3"/>
  <c r="X38" i="3" s="1"/>
  <c r="D12" i="3"/>
  <c r="D39" i="3" s="1"/>
  <c r="G12" i="3"/>
  <c r="G39" i="3" s="1"/>
  <c r="J12" i="3"/>
  <c r="J39" i="3" s="1"/>
  <c r="M12" i="3"/>
  <c r="M39" i="3" s="1"/>
  <c r="P12" i="3"/>
  <c r="P39" i="3" s="1"/>
  <c r="S12" i="3"/>
  <c r="S39" i="3" s="1"/>
  <c r="V12" i="3"/>
  <c r="V39" i="3" s="1"/>
  <c r="Y12" i="3"/>
  <c r="Y39" i="3" s="1"/>
  <c r="E13" i="3"/>
  <c r="E40" i="3" s="1"/>
  <c r="H13" i="3"/>
  <c r="H40" i="3" s="1"/>
  <c r="K13" i="3"/>
  <c r="K40" i="3" s="1"/>
  <c r="N13" i="3"/>
  <c r="N40" i="3" s="1"/>
  <c r="Q13" i="3"/>
  <c r="Q40" i="3" s="1"/>
  <c r="T13" i="3"/>
  <c r="T40" i="3" s="1"/>
  <c r="W13" i="3"/>
  <c r="W40" i="3" s="1"/>
  <c r="C14" i="3"/>
  <c r="C41" i="3" s="1"/>
  <c r="F14" i="3"/>
  <c r="F41" i="3" s="1"/>
  <c r="I14" i="3"/>
  <c r="I41" i="3" s="1"/>
  <c r="L14" i="3"/>
  <c r="L41" i="3" s="1"/>
  <c r="O14" i="3"/>
  <c r="O41" i="3" s="1"/>
  <c r="R14" i="3"/>
  <c r="R41" i="3" s="1"/>
  <c r="U14" i="3"/>
  <c r="U41" i="3" s="1"/>
  <c r="X14" i="3"/>
  <c r="X41" i="3" s="1"/>
  <c r="D15" i="3"/>
  <c r="D42" i="3" s="1"/>
  <c r="G15" i="3"/>
  <c r="G42" i="3" s="1"/>
  <c r="J15" i="3"/>
  <c r="J42" i="3" s="1"/>
  <c r="M15" i="3"/>
  <c r="M42" i="3" s="1"/>
  <c r="P15" i="3"/>
  <c r="P42" i="3" s="1"/>
  <c r="S15" i="3"/>
  <c r="S42" i="3" s="1"/>
  <c r="V15" i="3"/>
  <c r="V42" i="3" s="1"/>
  <c r="Y15" i="3"/>
  <c r="Y42" i="3" s="1"/>
  <c r="E16" i="3"/>
  <c r="E43" i="3" s="1"/>
  <c r="H16" i="3"/>
  <c r="H43" i="3" s="1"/>
  <c r="K16" i="3"/>
  <c r="K43" i="3" s="1"/>
  <c r="N16" i="3"/>
  <c r="N43" i="3" s="1"/>
  <c r="Q16" i="3"/>
  <c r="Q43" i="3" s="1"/>
  <c r="T16" i="3"/>
  <c r="T43" i="3" s="1"/>
  <c r="W16" i="3"/>
  <c r="W43" i="3" s="1"/>
  <c r="C17" i="3"/>
  <c r="C44" i="3" s="1"/>
  <c r="F17" i="3"/>
  <c r="F44" i="3" s="1"/>
  <c r="I17" i="3"/>
  <c r="I44" i="3" s="1"/>
  <c r="L17" i="3"/>
  <c r="L44" i="3" s="1"/>
  <c r="O17" i="3"/>
  <c r="O44" i="3" s="1"/>
  <c r="R17" i="3"/>
  <c r="R44" i="3" s="1"/>
  <c r="U17" i="3"/>
  <c r="U44" i="3" s="1"/>
  <c r="X17" i="3"/>
  <c r="X44" i="3" s="1"/>
  <c r="D18" i="3"/>
  <c r="D45" i="3" s="1"/>
  <c r="G18" i="3"/>
  <c r="G45" i="3" s="1"/>
  <c r="J18" i="3"/>
  <c r="J45" i="3" s="1"/>
  <c r="M18" i="3"/>
  <c r="M45" i="3" s="1"/>
  <c r="P18" i="3"/>
  <c r="P45" i="3" s="1"/>
  <c r="S18" i="3"/>
  <c r="S45" i="3" s="1"/>
  <c r="V18" i="3"/>
  <c r="V45" i="3" s="1"/>
  <c r="Y18" i="3"/>
  <c r="Y45" i="3" s="1"/>
  <c r="E19" i="3"/>
  <c r="E46" i="3" s="1"/>
  <c r="H19" i="3"/>
  <c r="H46" i="3" s="1"/>
  <c r="K19" i="3"/>
  <c r="K46" i="3" s="1"/>
  <c r="N19" i="3"/>
  <c r="N46" i="3" s="1"/>
  <c r="Q19" i="3"/>
  <c r="Q46" i="3" s="1"/>
  <c r="T19" i="3"/>
  <c r="T46" i="3" s="1"/>
  <c r="W19" i="3"/>
  <c r="W46" i="3" s="1"/>
  <c r="C20" i="3"/>
  <c r="C47" i="3" s="1"/>
  <c r="F20" i="3"/>
  <c r="F47" i="3" s="1"/>
  <c r="I20" i="3"/>
  <c r="I47" i="3" s="1"/>
  <c r="L20" i="3"/>
  <c r="L47" i="3" s="1"/>
  <c r="O20" i="3"/>
  <c r="O47" i="3" s="1"/>
  <c r="R20" i="3"/>
  <c r="R47" i="3" s="1"/>
  <c r="U20" i="3"/>
  <c r="U47" i="3" s="1"/>
  <c r="W9" i="3"/>
  <c r="W36" i="3" s="1"/>
  <c r="C10" i="3"/>
  <c r="C37" i="3" s="1"/>
  <c r="F10" i="3"/>
  <c r="F37" i="3" s="1"/>
  <c r="I10" i="3"/>
  <c r="I37" i="3" s="1"/>
  <c r="L10" i="3"/>
  <c r="L37" i="3" s="1"/>
  <c r="O10" i="3"/>
  <c r="O37" i="3" s="1"/>
  <c r="R10" i="3"/>
  <c r="R37" i="3" s="1"/>
  <c r="U10" i="3"/>
  <c r="U37" i="3" s="1"/>
  <c r="X10" i="3"/>
  <c r="X37" i="3" s="1"/>
  <c r="D11" i="3"/>
  <c r="D38" i="3" s="1"/>
  <c r="G11" i="3"/>
  <c r="G38" i="3" s="1"/>
  <c r="J11" i="3"/>
  <c r="J38" i="3" s="1"/>
  <c r="M11" i="3"/>
  <c r="M38" i="3" s="1"/>
  <c r="P11" i="3"/>
  <c r="P38" i="3" s="1"/>
  <c r="S11" i="3"/>
  <c r="S38" i="3" s="1"/>
  <c r="V11" i="3"/>
  <c r="V38" i="3" s="1"/>
  <c r="Y11" i="3"/>
  <c r="Y38" i="3" s="1"/>
  <c r="E12" i="3"/>
  <c r="E39" i="3" s="1"/>
  <c r="H12" i="3"/>
  <c r="H39" i="3" s="1"/>
  <c r="K12" i="3"/>
  <c r="K39" i="3" s="1"/>
  <c r="N12" i="3"/>
  <c r="N39" i="3" s="1"/>
  <c r="Q12" i="3"/>
  <c r="Q39" i="3" s="1"/>
  <c r="T12" i="3"/>
  <c r="T39" i="3" s="1"/>
  <c r="W12" i="3"/>
  <c r="W39" i="3" s="1"/>
  <c r="C13" i="3"/>
  <c r="C40" i="3" s="1"/>
  <c r="F13" i="3"/>
  <c r="F40" i="3" s="1"/>
  <c r="I13" i="3"/>
  <c r="I40" i="3" s="1"/>
  <c r="L13" i="3"/>
  <c r="L40" i="3" s="1"/>
  <c r="O13" i="3"/>
  <c r="O40" i="3" s="1"/>
  <c r="R13" i="3"/>
  <c r="R40" i="3" s="1"/>
  <c r="U13" i="3"/>
  <c r="U40" i="3" s="1"/>
  <c r="X13" i="3"/>
  <c r="X40" i="3" s="1"/>
  <c r="D14" i="3"/>
  <c r="D41" i="3" s="1"/>
  <c r="G14" i="3"/>
  <c r="G41" i="3" s="1"/>
  <c r="J14" i="3"/>
  <c r="J41" i="3" s="1"/>
  <c r="M14" i="3"/>
  <c r="M41" i="3" s="1"/>
  <c r="P14" i="3"/>
  <c r="P41" i="3" s="1"/>
  <c r="S14" i="3"/>
  <c r="S41" i="3" s="1"/>
  <c r="V14" i="3"/>
  <c r="V41" i="3" s="1"/>
  <c r="Y14" i="3"/>
  <c r="Y41" i="3" s="1"/>
  <c r="E15" i="3"/>
  <c r="E42" i="3" s="1"/>
  <c r="H15" i="3"/>
  <c r="H42" i="3" s="1"/>
  <c r="K15" i="3"/>
  <c r="K42" i="3" s="1"/>
  <c r="N15" i="3"/>
  <c r="N42" i="3" s="1"/>
  <c r="Q15" i="3"/>
  <c r="Q42" i="3" s="1"/>
  <c r="T15" i="3"/>
  <c r="T42" i="3" s="1"/>
  <c r="W15" i="3"/>
  <c r="W42" i="3" s="1"/>
  <c r="C16" i="3"/>
  <c r="C43" i="3" s="1"/>
  <c r="F16" i="3"/>
  <c r="F43" i="3" s="1"/>
  <c r="I16" i="3"/>
  <c r="I43" i="3" s="1"/>
  <c r="L16" i="3"/>
  <c r="L43" i="3" s="1"/>
  <c r="O16" i="3"/>
  <c r="O43" i="3" s="1"/>
  <c r="R16" i="3"/>
  <c r="R43" i="3" s="1"/>
  <c r="U16" i="3"/>
  <c r="U43" i="3" s="1"/>
  <c r="X16" i="3"/>
  <c r="X43" i="3" s="1"/>
  <c r="D17" i="3"/>
  <c r="D44" i="3" s="1"/>
  <c r="G17" i="3"/>
  <c r="G44" i="3" s="1"/>
  <c r="J17" i="3"/>
  <c r="J44" i="3" s="1"/>
  <c r="M17" i="3"/>
  <c r="M44" i="3" s="1"/>
  <c r="P17" i="3"/>
  <c r="P44" i="3" s="1"/>
  <c r="S17" i="3"/>
  <c r="S44" i="3" s="1"/>
  <c r="V17" i="3"/>
  <c r="V44" i="3" s="1"/>
  <c r="Y17" i="3"/>
  <c r="Y44" i="3" s="1"/>
  <c r="E18" i="3"/>
  <c r="E45" i="3" s="1"/>
  <c r="H18" i="3"/>
  <c r="H45" i="3" s="1"/>
  <c r="K18" i="3"/>
  <c r="K45" i="3" s="1"/>
  <c r="N18" i="3"/>
  <c r="N45" i="3" s="1"/>
  <c r="Q18" i="3"/>
  <c r="Q45" i="3" s="1"/>
  <c r="T18" i="3"/>
  <c r="T45" i="3" s="1"/>
  <c r="W18" i="3"/>
  <c r="W45" i="3" s="1"/>
  <c r="C19" i="3"/>
  <c r="C46" i="3" s="1"/>
  <c r="F19" i="3"/>
  <c r="F46" i="3" s="1"/>
  <c r="I19" i="3"/>
  <c r="I46" i="3" s="1"/>
  <c r="L19" i="3"/>
  <c r="L46" i="3" s="1"/>
  <c r="O19" i="3"/>
  <c r="O46" i="3" s="1"/>
  <c r="R19" i="3"/>
  <c r="R46" i="3" s="1"/>
  <c r="U19" i="3"/>
  <c r="U46" i="3" s="1"/>
  <c r="X19" i="3"/>
  <c r="X46" i="3" s="1"/>
  <c r="D20" i="3"/>
  <c r="D47" i="3" s="1"/>
  <c r="G20" i="3"/>
  <c r="G47" i="3" s="1"/>
  <c r="J20" i="3"/>
  <c r="J47" i="3" s="1"/>
  <c r="M20" i="3"/>
  <c r="M47" i="3" s="1"/>
  <c r="P20" i="3"/>
  <c r="P47" i="3" s="1"/>
  <c r="S20" i="3"/>
  <c r="S47" i="3" s="1"/>
  <c r="V20" i="3"/>
  <c r="V47" i="3" s="1"/>
  <c r="W20" i="3"/>
  <c r="W47" i="3" s="1"/>
  <c r="C21" i="3"/>
  <c r="C48" i="3" s="1"/>
  <c r="F21" i="3"/>
  <c r="F48" i="3" s="1"/>
  <c r="I21" i="3"/>
  <c r="I48" i="3" s="1"/>
  <c r="L21" i="3"/>
  <c r="L48" i="3" s="1"/>
  <c r="O21" i="3"/>
  <c r="O48" i="3" s="1"/>
  <c r="R21" i="3"/>
  <c r="R48" i="3" s="1"/>
  <c r="U21" i="3"/>
  <c r="U48" i="3" s="1"/>
  <c r="X21" i="3"/>
  <c r="X48" i="3" s="1"/>
  <c r="D22" i="3"/>
  <c r="D49" i="3" s="1"/>
  <c r="G22" i="3"/>
  <c r="G49" i="3" s="1"/>
  <c r="J22" i="3"/>
  <c r="J49" i="3" s="1"/>
  <c r="M22" i="3"/>
  <c r="M49" i="3" s="1"/>
  <c r="P22" i="3"/>
  <c r="P49" i="3" s="1"/>
  <c r="S22" i="3"/>
  <c r="S49" i="3" s="1"/>
  <c r="V22" i="3"/>
  <c r="V49" i="3" s="1"/>
  <c r="Y22" i="3"/>
  <c r="Y49" i="3" s="1"/>
  <c r="E23" i="3"/>
  <c r="E50" i="3" s="1"/>
  <c r="H23" i="3"/>
  <c r="H50" i="3" s="1"/>
  <c r="K23" i="3"/>
  <c r="K50" i="3" s="1"/>
  <c r="N23" i="3"/>
  <c r="N50" i="3" s="1"/>
  <c r="Q23" i="3"/>
  <c r="Q50" i="3" s="1"/>
  <c r="T23" i="3"/>
  <c r="T50" i="3" s="1"/>
  <c r="W23" i="3"/>
  <c r="W50" i="3" s="1"/>
  <c r="C24" i="3"/>
  <c r="C51" i="3" s="1"/>
  <c r="F24" i="3"/>
  <c r="F51" i="3" s="1"/>
  <c r="I24" i="3"/>
  <c r="I51" i="3" s="1"/>
  <c r="L24" i="3"/>
  <c r="L51" i="3" s="1"/>
  <c r="O24" i="3"/>
  <c r="O51" i="3" s="1"/>
  <c r="R24" i="3"/>
  <c r="R51" i="3" s="1"/>
  <c r="U24" i="3"/>
  <c r="U51" i="3" s="1"/>
  <c r="X24" i="3"/>
  <c r="X51" i="3" s="1"/>
  <c r="D25" i="3"/>
  <c r="D52" i="3" s="1"/>
  <c r="G25" i="3"/>
  <c r="G52" i="3" s="1"/>
  <c r="J25" i="3"/>
  <c r="J52" i="3" s="1"/>
  <c r="M25" i="3"/>
  <c r="M52" i="3" s="1"/>
  <c r="P25" i="3"/>
  <c r="P52" i="3" s="1"/>
  <c r="S25" i="3"/>
  <c r="S52" i="3" s="1"/>
  <c r="V25" i="3"/>
  <c r="V52" i="3" s="1"/>
  <c r="Y25" i="3"/>
  <c r="Y52" i="3" s="1"/>
  <c r="E26" i="3"/>
  <c r="E53" i="3" s="1"/>
  <c r="H26" i="3"/>
  <c r="H53" i="3" s="1"/>
  <c r="K26" i="3"/>
  <c r="K53" i="3" s="1"/>
  <c r="N26" i="3"/>
  <c r="N53" i="3" s="1"/>
  <c r="Q26" i="3"/>
  <c r="Q53" i="3" s="1"/>
  <c r="T26" i="3"/>
  <c r="T53" i="3" s="1"/>
  <c r="W26" i="3"/>
  <c r="W53" i="3" s="1"/>
  <c r="B4" i="3"/>
  <c r="B31" i="3" s="1"/>
  <c r="B7" i="3"/>
  <c r="B34" i="3" s="1"/>
  <c r="B10" i="3"/>
  <c r="B37" i="3" s="1"/>
  <c r="B13" i="3"/>
  <c r="B40" i="3" s="1"/>
  <c r="B16" i="3"/>
  <c r="B43" i="3" s="1"/>
  <c r="B19" i="3"/>
  <c r="B46" i="3" s="1"/>
  <c r="B22" i="3"/>
  <c r="B49" i="3" s="1"/>
  <c r="B25" i="3"/>
  <c r="B52" i="3" s="1"/>
  <c r="X20" i="3"/>
  <c r="X47" i="3" s="1"/>
  <c r="D21" i="3"/>
  <c r="D48" i="3" s="1"/>
  <c r="G21" i="3"/>
  <c r="G48" i="3" s="1"/>
  <c r="J21" i="3"/>
  <c r="J48" i="3" s="1"/>
  <c r="M21" i="3"/>
  <c r="M48" i="3" s="1"/>
  <c r="P21" i="3"/>
  <c r="P48" i="3" s="1"/>
  <c r="S21" i="3"/>
  <c r="S48" i="3" s="1"/>
  <c r="V21" i="3"/>
  <c r="V48" i="3" s="1"/>
  <c r="Y21" i="3"/>
  <c r="Y48" i="3" s="1"/>
  <c r="E22" i="3"/>
  <c r="E49" i="3" s="1"/>
  <c r="H22" i="3"/>
  <c r="H49" i="3" s="1"/>
  <c r="K22" i="3"/>
  <c r="K49" i="3" s="1"/>
  <c r="N22" i="3"/>
  <c r="N49" i="3" s="1"/>
  <c r="Q22" i="3"/>
  <c r="Q49" i="3" s="1"/>
  <c r="T22" i="3"/>
  <c r="T49" i="3" s="1"/>
  <c r="W22" i="3"/>
  <c r="W49" i="3" s="1"/>
  <c r="C23" i="3"/>
  <c r="C50" i="3" s="1"/>
  <c r="F23" i="3"/>
  <c r="F50" i="3" s="1"/>
  <c r="I23" i="3"/>
  <c r="I50" i="3" s="1"/>
  <c r="L23" i="3"/>
  <c r="L50" i="3" s="1"/>
  <c r="O23" i="3"/>
  <c r="O50" i="3" s="1"/>
  <c r="R23" i="3"/>
  <c r="R50" i="3" s="1"/>
  <c r="U23" i="3"/>
  <c r="U50" i="3" s="1"/>
  <c r="X23" i="3"/>
  <c r="X50" i="3" s="1"/>
  <c r="D24" i="3"/>
  <c r="D51" i="3" s="1"/>
  <c r="G24" i="3"/>
  <c r="G51" i="3" s="1"/>
  <c r="J24" i="3"/>
  <c r="J51" i="3" s="1"/>
  <c r="M24" i="3"/>
  <c r="M51" i="3" s="1"/>
  <c r="P24" i="3"/>
  <c r="P51" i="3" s="1"/>
  <c r="S24" i="3"/>
  <c r="S51" i="3" s="1"/>
  <c r="V24" i="3"/>
  <c r="V51" i="3" s="1"/>
  <c r="Y24" i="3"/>
  <c r="Y51" i="3" s="1"/>
  <c r="E25" i="3"/>
  <c r="E52" i="3" s="1"/>
  <c r="H25" i="3"/>
  <c r="H52" i="3" s="1"/>
  <c r="K25" i="3"/>
  <c r="K52" i="3" s="1"/>
  <c r="N25" i="3"/>
  <c r="N52" i="3" s="1"/>
  <c r="Q25" i="3"/>
  <c r="Q52" i="3" s="1"/>
  <c r="T25" i="3"/>
  <c r="T52" i="3" s="1"/>
  <c r="W25" i="3"/>
  <c r="W52" i="3" s="1"/>
  <c r="C26" i="3"/>
  <c r="C53" i="3" s="1"/>
  <c r="F26" i="3"/>
  <c r="F53" i="3" s="1"/>
  <c r="I26" i="3"/>
  <c r="I53" i="3" s="1"/>
  <c r="L26" i="3"/>
  <c r="L53" i="3" s="1"/>
  <c r="O26" i="3"/>
  <c r="O53" i="3" s="1"/>
  <c r="R26" i="3"/>
  <c r="R53" i="3" s="1"/>
  <c r="U26" i="3"/>
  <c r="U53" i="3" s="1"/>
  <c r="X26" i="3"/>
  <c r="X53" i="3" s="1"/>
  <c r="B5" i="3"/>
  <c r="B32" i="3" s="1"/>
  <c r="B8" i="3"/>
  <c r="B35" i="3" s="1"/>
  <c r="B11" i="3"/>
  <c r="B38" i="3" s="1"/>
  <c r="B14" i="3"/>
  <c r="B41" i="3" s="1"/>
  <c r="B17" i="3"/>
  <c r="B44" i="3" s="1"/>
  <c r="B20" i="3"/>
  <c r="B47" i="3" s="1"/>
  <c r="B23" i="3"/>
  <c r="B50" i="3" s="1"/>
  <c r="B26" i="3"/>
  <c r="B53" i="3" s="1"/>
  <c r="Y20" i="3"/>
  <c r="Y47" i="3" s="1"/>
  <c r="E21" i="3"/>
  <c r="E48" i="3" s="1"/>
  <c r="H21" i="3"/>
  <c r="H48" i="3" s="1"/>
  <c r="K21" i="3"/>
  <c r="K48" i="3" s="1"/>
  <c r="N21" i="3"/>
  <c r="N48" i="3" s="1"/>
  <c r="Q21" i="3"/>
  <c r="Q48" i="3" s="1"/>
  <c r="T21" i="3"/>
  <c r="T48" i="3" s="1"/>
  <c r="W21" i="3"/>
  <c r="W48" i="3" s="1"/>
  <c r="C22" i="3"/>
  <c r="C49" i="3" s="1"/>
  <c r="F22" i="3"/>
  <c r="F49" i="3" s="1"/>
  <c r="I22" i="3"/>
  <c r="I49" i="3" s="1"/>
  <c r="L22" i="3"/>
  <c r="L49" i="3" s="1"/>
  <c r="O22" i="3"/>
  <c r="O49" i="3" s="1"/>
  <c r="R22" i="3"/>
  <c r="R49" i="3" s="1"/>
  <c r="U22" i="3"/>
  <c r="U49" i="3" s="1"/>
  <c r="X22" i="3"/>
  <c r="X49" i="3" s="1"/>
  <c r="D23" i="3"/>
  <c r="D50" i="3" s="1"/>
  <c r="G23" i="3"/>
  <c r="G50" i="3" s="1"/>
  <c r="J23" i="3"/>
  <c r="J50" i="3" s="1"/>
  <c r="M23" i="3"/>
  <c r="M50" i="3" s="1"/>
  <c r="P23" i="3"/>
  <c r="P50" i="3" s="1"/>
  <c r="S23" i="3"/>
  <c r="S50" i="3" s="1"/>
  <c r="V23" i="3"/>
  <c r="V50" i="3" s="1"/>
  <c r="Y23" i="3"/>
  <c r="Y50" i="3" s="1"/>
  <c r="E24" i="3"/>
  <c r="E51" i="3" s="1"/>
  <c r="H24" i="3"/>
  <c r="H51" i="3" s="1"/>
  <c r="K24" i="3"/>
  <c r="K51" i="3" s="1"/>
  <c r="N24" i="3"/>
  <c r="N51" i="3" s="1"/>
  <c r="Q24" i="3"/>
  <c r="Q51" i="3" s="1"/>
  <c r="T24" i="3"/>
  <c r="T51" i="3" s="1"/>
  <c r="W24" i="3"/>
  <c r="W51" i="3" s="1"/>
  <c r="C25" i="3"/>
  <c r="C52" i="3" s="1"/>
  <c r="F25" i="3"/>
  <c r="F52" i="3" s="1"/>
  <c r="I25" i="3"/>
  <c r="I52" i="3" s="1"/>
  <c r="L25" i="3"/>
  <c r="L52" i="3" s="1"/>
  <c r="O25" i="3"/>
  <c r="O52" i="3" s="1"/>
  <c r="R25" i="3"/>
  <c r="R52" i="3" s="1"/>
  <c r="U25" i="3"/>
  <c r="U52" i="3" s="1"/>
  <c r="X25" i="3"/>
  <c r="X52" i="3" s="1"/>
  <c r="D26" i="3"/>
  <c r="D53" i="3" s="1"/>
  <c r="G26" i="3"/>
  <c r="G53" i="3" s="1"/>
  <c r="J26" i="3"/>
  <c r="J53" i="3" s="1"/>
  <c r="M26" i="3"/>
  <c r="M53" i="3" s="1"/>
  <c r="P26" i="3"/>
  <c r="P53" i="3" s="1"/>
  <c r="S26" i="3"/>
  <c r="S53" i="3" s="1"/>
  <c r="V26" i="3"/>
  <c r="V53" i="3" s="1"/>
  <c r="Y26" i="3"/>
  <c r="Y53" i="3" s="1"/>
  <c r="B6" i="3"/>
  <c r="B33" i="3" s="1"/>
  <c r="B9" i="3"/>
  <c r="B36" i="3" s="1"/>
  <c r="B12" i="3"/>
  <c r="B39" i="3" s="1"/>
  <c r="B15" i="3"/>
  <c r="B42" i="3" s="1"/>
  <c r="B18" i="3"/>
  <c r="B45" i="3" s="1"/>
  <c r="B21" i="3"/>
  <c r="B48" i="3" s="1"/>
  <c r="B24" i="3"/>
  <c r="B51" i="3" s="1"/>
  <c r="B3" i="3"/>
  <c r="B30" i="3" s="1"/>
  <c r="F508" i="8"/>
  <c r="F1136" i="8"/>
  <c r="L508" i="8"/>
  <c r="L1136" i="8"/>
  <c r="R508" i="8"/>
  <c r="R1136" i="8"/>
  <c r="X508" i="8"/>
  <c r="X1136" i="8"/>
  <c r="F509" i="8"/>
  <c r="F1137" i="8"/>
  <c r="L509" i="8"/>
  <c r="L1137" i="8"/>
  <c r="R509" i="8"/>
  <c r="R1137" i="8"/>
  <c r="X509" i="8"/>
  <c r="X1137" i="8"/>
  <c r="F510" i="8"/>
  <c r="F1138" i="8"/>
  <c r="L510" i="8"/>
  <c r="L1138" i="8"/>
  <c r="R510" i="8"/>
  <c r="R1138" i="8"/>
  <c r="X510" i="8"/>
  <c r="X1138" i="8"/>
  <c r="F511" i="8"/>
  <c r="F1139" i="8"/>
  <c r="L511" i="8"/>
  <c r="L1139" i="8"/>
  <c r="R511" i="8"/>
  <c r="R1139" i="8"/>
  <c r="X511" i="8"/>
  <c r="X1139" i="8"/>
  <c r="F512" i="8"/>
  <c r="F1140" i="8"/>
  <c r="L512" i="8"/>
  <c r="L1140" i="8"/>
  <c r="R512" i="8"/>
  <c r="R1140" i="8"/>
  <c r="X512" i="8"/>
  <c r="X1140" i="8"/>
  <c r="F513" i="8"/>
  <c r="F1141" i="8"/>
  <c r="L513" i="8"/>
  <c r="L1141" i="8"/>
  <c r="R513" i="8"/>
  <c r="R1141" i="8"/>
  <c r="X513" i="8"/>
  <c r="X1141" i="8"/>
  <c r="F514" i="8"/>
  <c r="F1142" i="8"/>
  <c r="L514" i="8"/>
  <c r="L1142" i="8"/>
  <c r="R514" i="8"/>
  <c r="R1142" i="8"/>
  <c r="X514" i="8"/>
  <c r="X1142" i="8"/>
  <c r="F515" i="8"/>
  <c r="F1143" i="8"/>
  <c r="L515" i="8"/>
  <c r="L1143" i="8"/>
  <c r="R515" i="8"/>
  <c r="R1143" i="8"/>
  <c r="X515" i="8"/>
  <c r="X1143" i="8"/>
  <c r="F516" i="8"/>
  <c r="F1144" i="8"/>
  <c r="L516" i="8"/>
  <c r="L1144" i="8"/>
  <c r="R516" i="8"/>
  <c r="R1144" i="8"/>
  <c r="X516" i="8"/>
  <c r="X1144" i="8"/>
  <c r="F517" i="8"/>
  <c r="F1145" i="8"/>
  <c r="L517" i="8"/>
  <c r="L1145" i="8"/>
  <c r="R517" i="8"/>
  <c r="R1145" i="8"/>
  <c r="X517" i="8"/>
  <c r="X1145" i="8"/>
  <c r="F518" i="8"/>
  <c r="F1146" i="8"/>
  <c r="L518" i="8"/>
  <c r="L1146" i="8"/>
  <c r="R518" i="8"/>
  <c r="R1146" i="8"/>
  <c r="X518" i="8"/>
  <c r="X1146" i="8"/>
  <c r="F519" i="8"/>
  <c r="F1147" i="8"/>
  <c r="L519" i="8"/>
  <c r="L1147" i="8"/>
  <c r="R519" i="8"/>
  <c r="R1147" i="8"/>
  <c r="X519" i="8"/>
  <c r="X1147" i="8"/>
  <c r="F520" i="8"/>
  <c r="F1148" i="8"/>
  <c r="L520" i="8"/>
  <c r="L1148" i="8"/>
  <c r="R520" i="8"/>
  <c r="R1148" i="8"/>
  <c r="X520" i="8"/>
  <c r="X1148" i="8"/>
  <c r="F521" i="8"/>
  <c r="F1149" i="8"/>
  <c r="L521" i="8"/>
  <c r="L1149" i="8"/>
  <c r="R521" i="8"/>
  <c r="R1149" i="8"/>
  <c r="X521" i="8"/>
  <c r="X1149" i="8"/>
  <c r="F522" i="8"/>
  <c r="F1150" i="8"/>
  <c r="L522" i="8"/>
  <c r="L1150" i="8"/>
  <c r="R522" i="8"/>
  <c r="R1150" i="8"/>
  <c r="X522" i="8"/>
  <c r="X1150" i="8"/>
  <c r="F523" i="8"/>
  <c r="F1151" i="8"/>
  <c r="L523" i="8"/>
  <c r="L1151" i="8"/>
  <c r="R523" i="8"/>
  <c r="R1151" i="8"/>
  <c r="X523" i="8"/>
  <c r="X1151" i="8"/>
  <c r="F524" i="8"/>
  <c r="F1152" i="8"/>
  <c r="L524" i="8"/>
  <c r="L1152" i="8"/>
  <c r="R524" i="8"/>
  <c r="R1152" i="8"/>
  <c r="X524" i="8"/>
  <c r="X1152" i="8"/>
  <c r="F525" i="8"/>
  <c r="F1153" i="8"/>
  <c r="L525" i="8"/>
  <c r="L1153" i="8"/>
  <c r="R525" i="8"/>
  <c r="R1153" i="8"/>
  <c r="X525" i="8"/>
  <c r="X1153" i="8"/>
  <c r="F526" i="8"/>
  <c r="F1154" i="8"/>
  <c r="L526" i="8"/>
  <c r="L1154" i="8"/>
  <c r="R526" i="8"/>
  <c r="R1154" i="8"/>
  <c r="X526" i="8"/>
  <c r="X1154" i="8"/>
  <c r="F527" i="8"/>
  <c r="F1155" i="8"/>
  <c r="L527" i="8"/>
  <c r="L1155" i="8"/>
  <c r="R527" i="8"/>
  <c r="R1155" i="8"/>
  <c r="X527" i="8"/>
  <c r="X1155" i="8"/>
  <c r="F528" i="8"/>
  <c r="F1156" i="8"/>
  <c r="L528" i="8"/>
  <c r="L1156" i="8"/>
  <c r="R528" i="8"/>
  <c r="R1156" i="8"/>
  <c r="X528" i="8"/>
  <c r="X1156" i="8"/>
  <c r="F529" i="8"/>
  <c r="F1157" i="8"/>
  <c r="L529" i="8"/>
  <c r="L1157" i="8"/>
  <c r="R529" i="8"/>
  <c r="R1157" i="8"/>
  <c r="X529" i="8"/>
  <c r="X1157" i="8"/>
  <c r="F530" i="8"/>
  <c r="F1158" i="8"/>
  <c r="L530" i="8"/>
  <c r="L1158" i="8"/>
  <c r="R530" i="8"/>
  <c r="R1158" i="8"/>
  <c r="X530" i="8"/>
  <c r="X1158" i="8"/>
  <c r="F531" i="8"/>
  <c r="F1159" i="8"/>
  <c r="L531" i="8"/>
  <c r="L1159" i="8"/>
  <c r="R531" i="8"/>
  <c r="R1159" i="8"/>
  <c r="X531" i="8"/>
  <c r="X1159" i="8"/>
  <c r="F532" i="8"/>
  <c r="F1160" i="8"/>
  <c r="L532" i="8"/>
  <c r="L1160" i="8"/>
  <c r="R532" i="8"/>
  <c r="R1160" i="8"/>
  <c r="X532" i="8"/>
  <c r="X1160" i="8"/>
  <c r="F533" i="8"/>
  <c r="F1161" i="8"/>
  <c r="L533" i="8"/>
  <c r="L1161" i="8"/>
  <c r="R533" i="8"/>
  <c r="R1161" i="8"/>
  <c r="X533" i="8"/>
  <c r="X1161" i="8"/>
  <c r="F534" i="8"/>
  <c r="F1162" i="8"/>
  <c r="L534" i="8"/>
  <c r="L1162" i="8"/>
  <c r="R534" i="8"/>
  <c r="R1162" i="8"/>
  <c r="X534" i="8"/>
  <c r="X1162" i="8"/>
  <c r="F535" i="8"/>
  <c r="F1163" i="8"/>
  <c r="L535" i="8"/>
  <c r="L1163" i="8"/>
  <c r="R535" i="8"/>
  <c r="R1163" i="8"/>
  <c r="X535" i="8"/>
  <c r="X1163" i="8"/>
  <c r="F536" i="8"/>
  <c r="F1164" i="8"/>
  <c r="L536" i="8"/>
  <c r="L1164" i="8"/>
  <c r="R536" i="8"/>
  <c r="R1164" i="8"/>
  <c r="X536" i="8"/>
  <c r="X1164" i="8"/>
  <c r="F537" i="8"/>
  <c r="F1165" i="8"/>
  <c r="L537" i="8"/>
  <c r="L1165" i="8"/>
  <c r="R537" i="8"/>
  <c r="R1165" i="8"/>
  <c r="X537" i="8"/>
  <c r="X1165" i="8"/>
  <c r="F538" i="8"/>
  <c r="F1166" i="8"/>
  <c r="L538" i="8"/>
  <c r="L1166" i="8"/>
  <c r="R538" i="8"/>
  <c r="R1166" i="8"/>
  <c r="X538" i="8"/>
  <c r="X1166" i="8"/>
  <c r="F539" i="8"/>
  <c r="F1167" i="8"/>
  <c r="L539" i="8"/>
  <c r="L1167" i="8"/>
  <c r="R539" i="8"/>
  <c r="R1167" i="8"/>
  <c r="X539" i="8"/>
  <c r="X1167" i="8"/>
  <c r="F540" i="8"/>
  <c r="F1168" i="8"/>
  <c r="L540" i="8"/>
  <c r="L1168" i="8"/>
  <c r="R540" i="8"/>
  <c r="R1168" i="8"/>
  <c r="X540" i="8"/>
  <c r="X1168" i="8"/>
  <c r="F541" i="8"/>
  <c r="F1169" i="8"/>
  <c r="L541" i="8"/>
  <c r="L1169" i="8"/>
  <c r="R541" i="8"/>
  <c r="R1169" i="8"/>
  <c r="X541" i="8"/>
  <c r="X1169" i="8"/>
  <c r="F542" i="8"/>
  <c r="F1170" i="8"/>
  <c r="L542" i="8"/>
  <c r="L1170" i="8"/>
  <c r="R542" i="8"/>
  <c r="R1170" i="8"/>
  <c r="X542" i="8"/>
  <c r="X1170" i="8"/>
  <c r="F543" i="8"/>
  <c r="F1171" i="8"/>
  <c r="L543" i="8"/>
  <c r="L1171" i="8"/>
  <c r="R543" i="8"/>
  <c r="R1171" i="8"/>
  <c r="X543" i="8"/>
  <c r="X1171" i="8"/>
  <c r="F544" i="8"/>
  <c r="F1172" i="8"/>
  <c r="L544" i="8"/>
  <c r="L1172" i="8"/>
  <c r="R544" i="8"/>
  <c r="R1172" i="8"/>
  <c r="X544" i="8"/>
  <c r="X1172" i="8"/>
  <c r="F545" i="8"/>
  <c r="F1173" i="8"/>
  <c r="L545" i="8"/>
  <c r="L1173" i="8"/>
  <c r="R545" i="8"/>
  <c r="R1173" i="8"/>
  <c r="X545" i="8"/>
  <c r="X1173" i="8"/>
  <c r="F546" i="8"/>
  <c r="F1174" i="8"/>
  <c r="L546" i="8"/>
  <c r="L1174" i="8"/>
  <c r="R546" i="8"/>
  <c r="R1174" i="8"/>
  <c r="X546" i="8"/>
  <c r="X1174" i="8"/>
  <c r="F547" i="8"/>
  <c r="F1175" i="8"/>
  <c r="L547" i="8"/>
  <c r="L1175" i="8"/>
  <c r="R547" i="8"/>
  <c r="R1175" i="8"/>
  <c r="X547" i="8"/>
  <c r="X1175" i="8"/>
  <c r="F548" i="8"/>
  <c r="F1176" i="8"/>
  <c r="L548" i="8"/>
  <c r="L1176" i="8"/>
  <c r="R548" i="8"/>
  <c r="R1176" i="8"/>
  <c r="X548" i="8"/>
  <c r="X1176" i="8"/>
  <c r="F549" i="8"/>
  <c r="F1177" i="8"/>
  <c r="L549" i="8"/>
  <c r="L1177" i="8"/>
  <c r="R549" i="8"/>
  <c r="R1177" i="8"/>
  <c r="X549" i="8"/>
  <c r="X1177" i="8"/>
  <c r="F550" i="8"/>
  <c r="F1178" i="8"/>
  <c r="L550" i="8"/>
  <c r="L1178" i="8"/>
  <c r="R550" i="8"/>
  <c r="R1178" i="8"/>
  <c r="X550" i="8"/>
  <c r="X1178" i="8"/>
  <c r="F551" i="8"/>
  <c r="F1179" i="8"/>
  <c r="L551" i="8"/>
  <c r="L1179" i="8"/>
  <c r="R551" i="8"/>
  <c r="R1179" i="8"/>
  <c r="X551" i="8"/>
  <c r="X1179" i="8"/>
  <c r="F552" i="8"/>
  <c r="F1180" i="8"/>
  <c r="L552" i="8"/>
  <c r="L1180" i="8"/>
  <c r="R552" i="8"/>
  <c r="R1180" i="8"/>
  <c r="X552" i="8"/>
  <c r="X1180" i="8"/>
  <c r="F553" i="8"/>
  <c r="F1181" i="8"/>
  <c r="L553" i="8"/>
  <c r="L1181" i="8"/>
  <c r="R553" i="8"/>
  <c r="R1181" i="8"/>
  <c r="X553" i="8"/>
  <c r="X1181" i="8"/>
  <c r="F554" i="8"/>
  <c r="F1182" i="8"/>
  <c r="L554" i="8"/>
  <c r="L1182" i="8"/>
  <c r="R554" i="8"/>
  <c r="R1182" i="8"/>
  <c r="X554" i="8"/>
  <c r="X1182" i="8"/>
  <c r="F555" i="8"/>
  <c r="F1183" i="8"/>
  <c r="L555" i="8"/>
  <c r="L1183" i="8"/>
  <c r="R555" i="8"/>
  <c r="R1183" i="8"/>
  <c r="X555" i="8"/>
  <c r="X1183" i="8"/>
  <c r="F556" i="8"/>
  <c r="F1184" i="8"/>
  <c r="L556" i="8"/>
  <c r="L1184" i="8"/>
  <c r="R556" i="8"/>
  <c r="R1184" i="8"/>
  <c r="X556" i="8"/>
  <c r="X1184" i="8"/>
  <c r="F557" i="8"/>
  <c r="F1185" i="8"/>
  <c r="L557" i="8"/>
  <c r="L1185" i="8"/>
  <c r="R557" i="8"/>
  <c r="R1185" i="8"/>
  <c r="X557" i="8"/>
  <c r="X1185" i="8"/>
  <c r="F558" i="8"/>
  <c r="F1186" i="8"/>
  <c r="L558" i="8"/>
  <c r="L1186" i="8"/>
  <c r="R558" i="8"/>
  <c r="R1186" i="8"/>
  <c r="X558" i="8"/>
  <c r="X1186" i="8"/>
  <c r="F559" i="8"/>
  <c r="F1187" i="8"/>
  <c r="L559" i="8"/>
  <c r="L1187" i="8"/>
  <c r="R559" i="8"/>
  <c r="R1187" i="8"/>
  <c r="X559" i="8"/>
  <c r="X1187" i="8"/>
  <c r="F560" i="8"/>
  <c r="F1188" i="8"/>
  <c r="L560" i="8"/>
  <c r="L1188" i="8"/>
  <c r="R560" i="8"/>
  <c r="R1188" i="8"/>
  <c r="X560" i="8"/>
  <c r="X1188" i="8"/>
  <c r="F561" i="8"/>
  <c r="F1189" i="8"/>
  <c r="L561" i="8"/>
  <c r="L1189" i="8"/>
  <c r="R561" i="8"/>
  <c r="R1189" i="8"/>
  <c r="X561" i="8"/>
  <c r="X1189" i="8"/>
  <c r="F562" i="8"/>
  <c r="F1190" i="8"/>
  <c r="L562" i="8"/>
  <c r="L1190" i="8"/>
  <c r="R562" i="8"/>
  <c r="R1190" i="8"/>
  <c r="X562" i="8"/>
  <c r="X1190" i="8"/>
  <c r="F563" i="8"/>
  <c r="F1191" i="8"/>
  <c r="L563" i="8"/>
  <c r="L1191" i="8"/>
  <c r="R563" i="8"/>
  <c r="R1191" i="8"/>
  <c r="X563" i="8"/>
  <c r="X1191" i="8"/>
  <c r="F564" i="8"/>
  <c r="F1192" i="8"/>
  <c r="L564" i="8"/>
  <c r="L1192" i="8"/>
  <c r="R564" i="8"/>
  <c r="R1192" i="8"/>
  <c r="X564" i="8"/>
  <c r="X1192" i="8"/>
  <c r="F565" i="8"/>
  <c r="F1193" i="8"/>
  <c r="L565" i="8"/>
  <c r="L1193" i="8"/>
  <c r="R565" i="8"/>
  <c r="R1193" i="8"/>
  <c r="X565" i="8"/>
  <c r="X1193" i="8"/>
  <c r="F566" i="8"/>
  <c r="F1194" i="8"/>
  <c r="L566" i="8"/>
  <c r="L1194" i="8"/>
  <c r="R566" i="8"/>
  <c r="R1194" i="8"/>
  <c r="X566" i="8"/>
  <c r="X1194" i="8"/>
  <c r="F567" i="8"/>
  <c r="F1195" i="8"/>
  <c r="L567" i="8"/>
  <c r="L1195" i="8"/>
  <c r="R567" i="8"/>
  <c r="R1195" i="8"/>
  <c r="X567" i="8"/>
  <c r="X1195" i="8"/>
  <c r="F568" i="8"/>
  <c r="F1196" i="8"/>
  <c r="L568" i="8"/>
  <c r="L1196" i="8"/>
  <c r="R568" i="8"/>
  <c r="R1196" i="8"/>
  <c r="X568" i="8"/>
  <c r="X1196" i="8"/>
  <c r="F569" i="8"/>
  <c r="F1197" i="8"/>
  <c r="L569" i="8"/>
  <c r="L1197" i="8"/>
  <c r="R569" i="8"/>
  <c r="R1197" i="8"/>
  <c r="X569" i="8"/>
  <c r="X1197" i="8"/>
  <c r="F570" i="8"/>
  <c r="F1198" i="8"/>
  <c r="L570" i="8"/>
  <c r="L1198" i="8"/>
  <c r="R570" i="8"/>
  <c r="R1198" i="8"/>
  <c r="X570" i="8"/>
  <c r="X1198" i="8"/>
  <c r="F571" i="8"/>
  <c r="F1199" i="8"/>
  <c r="L571" i="8"/>
  <c r="L1199" i="8"/>
  <c r="R571" i="8"/>
  <c r="R1199" i="8"/>
  <c r="X571" i="8"/>
  <c r="X1199" i="8"/>
  <c r="F572" i="8"/>
  <c r="F1200" i="8"/>
  <c r="L572" i="8"/>
  <c r="L1200" i="8"/>
  <c r="R572" i="8"/>
  <c r="R1200" i="8"/>
  <c r="X572" i="8"/>
  <c r="X1200" i="8"/>
  <c r="F573" i="8"/>
  <c r="F1201" i="8"/>
  <c r="L573" i="8"/>
  <c r="L1201" i="8"/>
  <c r="R573" i="8"/>
  <c r="R1201" i="8"/>
  <c r="X573" i="8"/>
  <c r="X1201" i="8"/>
  <c r="F574" i="8"/>
  <c r="F1202" i="8"/>
  <c r="L574" i="8"/>
  <c r="L1202" i="8"/>
  <c r="R574" i="8"/>
  <c r="R1202" i="8"/>
  <c r="X574" i="8"/>
  <c r="X1202" i="8"/>
  <c r="F575" i="8"/>
  <c r="F1203" i="8"/>
  <c r="L575" i="8"/>
  <c r="L1203" i="8"/>
  <c r="R575" i="8"/>
  <c r="R1203" i="8"/>
  <c r="X575" i="8"/>
  <c r="X1203" i="8"/>
  <c r="F576" i="8"/>
  <c r="F1204" i="8"/>
  <c r="L576" i="8"/>
  <c r="L1204" i="8"/>
  <c r="R576" i="8"/>
  <c r="R1204" i="8"/>
  <c r="X576" i="8"/>
  <c r="X1204" i="8"/>
  <c r="F577" i="8"/>
  <c r="F1205" i="8"/>
  <c r="L577" i="8"/>
  <c r="L1205" i="8"/>
  <c r="R577" i="8"/>
  <c r="R1205" i="8"/>
  <c r="X577" i="8"/>
  <c r="X1205" i="8"/>
  <c r="F578" i="8"/>
  <c r="F1206" i="8"/>
  <c r="L578" i="8"/>
  <c r="L1206" i="8"/>
  <c r="R578" i="8"/>
  <c r="R1206" i="8"/>
  <c r="X578" i="8"/>
  <c r="X1206" i="8"/>
  <c r="F579" i="8"/>
  <c r="F1207" i="8"/>
  <c r="L579" i="8"/>
  <c r="L1207" i="8"/>
  <c r="R579" i="8"/>
  <c r="R1207" i="8"/>
  <c r="X579" i="8"/>
  <c r="X1207" i="8"/>
  <c r="F580" i="8"/>
  <c r="F1208" i="8"/>
  <c r="L580" i="8"/>
  <c r="L1208" i="8"/>
  <c r="R580" i="8"/>
  <c r="R1208" i="8"/>
  <c r="X580" i="8"/>
  <c r="X1208" i="8"/>
  <c r="F581" i="8"/>
  <c r="F1209" i="8"/>
  <c r="L581" i="8"/>
  <c r="L1209" i="8"/>
  <c r="R581" i="8"/>
  <c r="R1209" i="8"/>
  <c r="X581" i="8"/>
  <c r="X1209" i="8"/>
  <c r="F582" i="8"/>
  <c r="F1210" i="8"/>
  <c r="L582" i="8"/>
  <c r="L1210" i="8"/>
  <c r="R582" i="8"/>
  <c r="R1210" i="8"/>
  <c r="X582" i="8"/>
  <c r="X1210" i="8"/>
  <c r="F583" i="8"/>
  <c r="F1211" i="8"/>
  <c r="L583" i="8"/>
  <c r="L1211" i="8"/>
  <c r="R583" i="8"/>
  <c r="R1211" i="8"/>
  <c r="X583" i="8"/>
  <c r="X1211" i="8"/>
  <c r="F584" i="8"/>
  <c r="F1212" i="8"/>
  <c r="L584" i="8"/>
  <c r="L1212" i="8"/>
  <c r="R584" i="8"/>
  <c r="R1212" i="8"/>
  <c r="X584" i="8"/>
  <c r="X1212" i="8"/>
  <c r="F585" i="8"/>
  <c r="F1213" i="8"/>
  <c r="L585" i="8"/>
  <c r="L1213" i="8"/>
  <c r="R585" i="8"/>
  <c r="R1213" i="8"/>
  <c r="X585" i="8"/>
  <c r="X1213" i="8"/>
  <c r="F586" i="8"/>
  <c r="F1214" i="8"/>
  <c r="L586" i="8"/>
  <c r="L1214" i="8"/>
  <c r="R586" i="8"/>
  <c r="R1214" i="8"/>
  <c r="X586" i="8"/>
  <c r="X1214" i="8"/>
  <c r="F587" i="8"/>
  <c r="F1215" i="8"/>
  <c r="L587" i="8"/>
  <c r="L1215" i="8"/>
  <c r="R587" i="8"/>
  <c r="R1215" i="8"/>
  <c r="X587" i="8"/>
  <c r="X1215" i="8"/>
  <c r="F588" i="8"/>
  <c r="F1216" i="8"/>
  <c r="L588" i="8"/>
  <c r="L1216" i="8"/>
  <c r="R588" i="8"/>
  <c r="R1216" i="8"/>
  <c r="X588" i="8"/>
  <c r="X1216" i="8"/>
  <c r="F589" i="8"/>
  <c r="F1217" i="8"/>
  <c r="L589" i="8"/>
  <c r="L1217" i="8"/>
  <c r="R589" i="8"/>
  <c r="R1217" i="8"/>
  <c r="X589" i="8"/>
  <c r="X1217" i="8"/>
  <c r="F590" i="8"/>
  <c r="F1218" i="8"/>
  <c r="L590" i="8"/>
  <c r="L1218" i="8"/>
  <c r="R590" i="8"/>
  <c r="R1218" i="8"/>
  <c r="X590" i="8"/>
  <c r="X1218" i="8"/>
  <c r="F591" i="8"/>
  <c r="F1219" i="8"/>
  <c r="L591" i="8"/>
  <c r="L1219" i="8"/>
  <c r="R591" i="8"/>
  <c r="R1219" i="8"/>
  <c r="X591" i="8"/>
  <c r="X1219" i="8"/>
  <c r="F592" i="8"/>
  <c r="F1220" i="8"/>
  <c r="L592" i="8"/>
  <c r="L1220" i="8"/>
  <c r="R592" i="8"/>
  <c r="R1220" i="8"/>
  <c r="X592" i="8"/>
  <c r="X1220" i="8"/>
  <c r="F593" i="8"/>
  <c r="F1221" i="8"/>
  <c r="L593" i="8"/>
  <c r="L1221" i="8"/>
  <c r="R593" i="8"/>
  <c r="R1221" i="8"/>
  <c r="X593" i="8"/>
  <c r="X1221" i="8"/>
  <c r="F594" i="8"/>
  <c r="F1222" i="8"/>
  <c r="L594" i="8"/>
  <c r="L1222" i="8"/>
  <c r="R594" i="8"/>
  <c r="R1222" i="8"/>
  <c r="X594" i="8"/>
  <c r="X1222" i="8"/>
  <c r="F595" i="8"/>
  <c r="F1223" i="8"/>
  <c r="L595" i="8"/>
  <c r="L1223" i="8"/>
  <c r="R595" i="8"/>
  <c r="R1223" i="8"/>
  <c r="X595" i="8"/>
  <c r="X1223" i="8"/>
  <c r="F596" i="8"/>
  <c r="F1224" i="8"/>
  <c r="L596" i="8"/>
  <c r="L1224" i="8"/>
  <c r="R596" i="8"/>
  <c r="R1224" i="8"/>
  <c r="X596" i="8"/>
  <c r="X1224" i="8"/>
  <c r="F597" i="8"/>
  <c r="F1225" i="8"/>
  <c r="L597" i="8"/>
  <c r="L1225" i="8"/>
  <c r="R597" i="8"/>
  <c r="R1225" i="8"/>
  <c r="X597" i="8"/>
  <c r="X1225" i="8"/>
  <c r="F598" i="8"/>
  <c r="F1226" i="8"/>
  <c r="L598" i="8"/>
  <c r="L1226" i="8"/>
  <c r="R598" i="8"/>
  <c r="R1226" i="8"/>
  <c r="X598" i="8"/>
  <c r="X1226" i="8"/>
  <c r="F599" i="8"/>
  <c r="F1227" i="8"/>
  <c r="L599" i="8"/>
  <c r="L1227" i="8"/>
  <c r="R599" i="8"/>
  <c r="R1227" i="8"/>
  <c r="X599" i="8"/>
  <c r="X1227" i="8"/>
  <c r="F600" i="8"/>
  <c r="F1228" i="8"/>
  <c r="L600" i="8"/>
  <c r="L1228" i="8"/>
  <c r="R600" i="8"/>
  <c r="R1228" i="8"/>
  <c r="X600" i="8"/>
  <c r="X1228" i="8"/>
  <c r="F601" i="8"/>
  <c r="F1229" i="8"/>
  <c r="L601" i="8"/>
  <c r="L1229" i="8"/>
  <c r="R601" i="8"/>
  <c r="R1229" i="8"/>
  <c r="X601" i="8"/>
  <c r="X1229" i="8"/>
  <c r="F602" i="8"/>
  <c r="F1230" i="8"/>
  <c r="L602" i="8"/>
  <c r="L1230" i="8"/>
  <c r="R602" i="8"/>
  <c r="R1230" i="8"/>
  <c r="X602" i="8"/>
  <c r="X1230" i="8"/>
  <c r="F603" i="8"/>
  <c r="F1231" i="8"/>
  <c r="L603" i="8"/>
  <c r="L1231" i="8"/>
  <c r="R603" i="8"/>
  <c r="R1231" i="8"/>
  <c r="X603" i="8"/>
  <c r="X1231" i="8"/>
  <c r="F604" i="8"/>
  <c r="F1232" i="8"/>
  <c r="L604" i="8"/>
  <c r="L1232" i="8"/>
  <c r="R604" i="8"/>
  <c r="R1232" i="8"/>
  <c r="X604" i="8"/>
  <c r="X1232" i="8"/>
  <c r="F605" i="8"/>
  <c r="F1233" i="8"/>
  <c r="L605" i="8"/>
  <c r="L1233" i="8"/>
  <c r="R605" i="8"/>
  <c r="R1233" i="8"/>
  <c r="X605" i="8"/>
  <c r="X1233" i="8"/>
  <c r="F606" i="8"/>
  <c r="F1234" i="8"/>
  <c r="L606" i="8"/>
  <c r="L1234" i="8"/>
  <c r="R606" i="8"/>
  <c r="R1234" i="8"/>
  <c r="X606" i="8"/>
  <c r="X1234" i="8"/>
  <c r="F607" i="8"/>
  <c r="F1235" i="8"/>
  <c r="L607" i="8"/>
  <c r="L1235" i="8"/>
  <c r="R607" i="8"/>
  <c r="R1235" i="8"/>
  <c r="X607" i="8"/>
  <c r="X1235" i="8"/>
  <c r="F608" i="8"/>
  <c r="F1236" i="8"/>
  <c r="L608" i="8"/>
  <c r="L1236" i="8"/>
  <c r="R608" i="8"/>
  <c r="R1236" i="8"/>
  <c r="X608" i="8"/>
  <c r="X1236" i="8"/>
  <c r="F609" i="8"/>
  <c r="F1237" i="8"/>
  <c r="L609" i="8"/>
  <c r="L1237" i="8"/>
  <c r="R609" i="8"/>
  <c r="R1237" i="8"/>
  <c r="X609" i="8"/>
  <c r="X1237" i="8"/>
  <c r="F610" i="8"/>
  <c r="F1238" i="8"/>
  <c r="L610" i="8"/>
  <c r="L1238" i="8"/>
  <c r="R610" i="8"/>
  <c r="R1238" i="8"/>
  <c r="X610" i="8"/>
  <c r="X1238" i="8"/>
  <c r="F611" i="8"/>
  <c r="F1239" i="8"/>
  <c r="L611" i="8"/>
  <c r="L1239" i="8"/>
  <c r="R611" i="8"/>
  <c r="R1239" i="8"/>
  <c r="X611" i="8"/>
  <c r="X1239" i="8"/>
  <c r="F612" i="8"/>
  <c r="F1240" i="8"/>
  <c r="L612" i="8"/>
  <c r="L1240" i="8"/>
  <c r="R612" i="8"/>
  <c r="R1240" i="8"/>
  <c r="X612" i="8"/>
  <c r="X1240" i="8"/>
  <c r="F613" i="8"/>
  <c r="F1241" i="8"/>
  <c r="L613" i="8"/>
  <c r="L1241" i="8"/>
  <c r="R613" i="8"/>
  <c r="R1241" i="8"/>
  <c r="X613" i="8"/>
  <c r="X1241" i="8"/>
  <c r="F614" i="8"/>
  <c r="F1242" i="8"/>
  <c r="L614" i="8"/>
  <c r="L1242" i="8"/>
  <c r="R614" i="8"/>
  <c r="R1242" i="8"/>
  <c r="X614" i="8"/>
  <c r="X1242" i="8"/>
  <c r="F615" i="8"/>
  <c r="F1243" i="8"/>
  <c r="L615" i="8"/>
  <c r="L1243" i="8"/>
  <c r="R615" i="8"/>
  <c r="R1243" i="8"/>
  <c r="X615" i="8"/>
  <c r="X1243" i="8"/>
  <c r="F616" i="8"/>
  <c r="F1244" i="8"/>
  <c r="L616" i="8"/>
  <c r="L1244" i="8"/>
  <c r="R616" i="8"/>
  <c r="R1244" i="8"/>
  <c r="X616" i="8"/>
  <c r="X1244" i="8"/>
  <c r="F617" i="8"/>
  <c r="F1245" i="8"/>
  <c r="L617" i="8"/>
  <c r="L1245" i="8"/>
  <c r="R617" i="8"/>
  <c r="R1245" i="8"/>
  <c r="X617" i="8"/>
  <c r="X1245" i="8"/>
  <c r="F618" i="8"/>
  <c r="F1246" i="8"/>
  <c r="L618" i="8"/>
  <c r="L1246" i="8"/>
  <c r="R618" i="8"/>
  <c r="R1246" i="8"/>
  <c r="X618" i="8"/>
  <c r="X1246" i="8"/>
  <c r="F619" i="8"/>
  <c r="F1247" i="8"/>
  <c r="L619" i="8"/>
  <c r="L1247" i="8"/>
  <c r="R619" i="8"/>
  <c r="R1247" i="8"/>
  <c r="X619" i="8"/>
  <c r="X1247" i="8"/>
  <c r="F620" i="8"/>
  <c r="F1248" i="8"/>
  <c r="L620" i="8"/>
  <c r="L1248" i="8"/>
  <c r="R620" i="8"/>
  <c r="R1248" i="8"/>
  <c r="X620" i="8"/>
  <c r="X1248" i="8"/>
  <c r="F621" i="8"/>
  <c r="F1249" i="8"/>
  <c r="L621" i="8"/>
  <c r="L1249" i="8"/>
  <c r="R621" i="8"/>
  <c r="R1249" i="8"/>
  <c r="X621" i="8"/>
  <c r="X1249" i="8"/>
  <c r="F622" i="8"/>
  <c r="F1250" i="8"/>
  <c r="L622" i="8"/>
  <c r="L1250" i="8"/>
  <c r="R622" i="8"/>
  <c r="R1250" i="8"/>
  <c r="X622" i="8"/>
  <c r="X1250" i="8"/>
  <c r="F623" i="8"/>
  <c r="F1251" i="8"/>
  <c r="L623" i="8"/>
  <c r="L1251" i="8"/>
  <c r="R623" i="8"/>
  <c r="R1251" i="8"/>
  <c r="X623" i="8"/>
  <c r="X1251" i="8"/>
  <c r="F624" i="8"/>
  <c r="F1252" i="8"/>
  <c r="L624" i="8"/>
  <c r="L1252" i="8"/>
  <c r="R624" i="8"/>
  <c r="R1252" i="8"/>
  <c r="X624" i="8"/>
  <c r="X1252" i="8"/>
  <c r="F625" i="8"/>
  <c r="F1253" i="8"/>
  <c r="L625" i="8"/>
  <c r="L1253" i="8"/>
  <c r="R625" i="8"/>
  <c r="R1253" i="8"/>
  <c r="X625" i="8"/>
  <c r="X1253" i="8"/>
  <c r="F626" i="8"/>
  <c r="F1254" i="8"/>
  <c r="L626" i="8"/>
  <c r="L1254" i="8"/>
  <c r="R626" i="8"/>
  <c r="R1254" i="8"/>
  <c r="X626" i="8"/>
  <c r="X1254" i="8"/>
  <c r="F627" i="8"/>
  <c r="F1255" i="8"/>
  <c r="L627" i="8"/>
  <c r="L1255" i="8"/>
  <c r="R627" i="8"/>
  <c r="R1255" i="8"/>
  <c r="X627" i="8"/>
  <c r="X1255" i="8"/>
  <c r="D508" i="8"/>
  <c r="D1136" i="8"/>
  <c r="J508" i="8"/>
  <c r="J1136" i="8"/>
  <c r="P508" i="8"/>
  <c r="P1136" i="8"/>
  <c r="V508" i="8"/>
  <c r="V1136" i="8"/>
  <c r="D509" i="8"/>
  <c r="D1137" i="8"/>
  <c r="J509" i="8"/>
  <c r="J1137" i="8"/>
  <c r="P509" i="8"/>
  <c r="P1137" i="8"/>
  <c r="V509" i="8"/>
  <c r="V1137" i="8"/>
  <c r="D510" i="8"/>
  <c r="D1138" i="8"/>
  <c r="J510" i="8"/>
  <c r="J1138" i="8"/>
  <c r="P510" i="8"/>
  <c r="P1138" i="8"/>
  <c r="V510" i="8"/>
  <c r="V1138" i="8"/>
  <c r="D511" i="8"/>
  <c r="D1139" i="8"/>
  <c r="J511" i="8"/>
  <c r="J1139" i="8"/>
  <c r="P511" i="8"/>
  <c r="P1139" i="8"/>
  <c r="V511" i="8"/>
  <c r="V1139" i="8"/>
  <c r="D512" i="8"/>
  <c r="D1140" i="8"/>
  <c r="J512" i="8"/>
  <c r="J1140" i="8"/>
  <c r="P512" i="8"/>
  <c r="P1140" i="8"/>
  <c r="V512" i="8"/>
  <c r="V1140" i="8"/>
  <c r="D513" i="8"/>
  <c r="D1141" i="8"/>
  <c r="J513" i="8"/>
  <c r="J1141" i="8"/>
  <c r="P513" i="8"/>
  <c r="P1141" i="8"/>
  <c r="V513" i="8"/>
  <c r="V1141" i="8"/>
  <c r="D514" i="8"/>
  <c r="D1142" i="8"/>
  <c r="J514" i="8"/>
  <c r="J1142" i="8"/>
  <c r="P514" i="8"/>
  <c r="P1142" i="8"/>
  <c r="V514" i="8"/>
  <c r="V1142" i="8"/>
  <c r="D515" i="8"/>
  <c r="D1143" i="8"/>
  <c r="J515" i="8"/>
  <c r="J1143" i="8"/>
  <c r="P515" i="8"/>
  <c r="P1143" i="8"/>
  <c r="V515" i="8"/>
  <c r="V1143" i="8"/>
  <c r="D516" i="8"/>
  <c r="D1144" i="8"/>
  <c r="J516" i="8"/>
  <c r="J1144" i="8"/>
  <c r="P516" i="8"/>
  <c r="P1144" i="8"/>
  <c r="V516" i="8"/>
  <c r="V1144" i="8"/>
  <c r="D517" i="8"/>
  <c r="D1145" i="8"/>
  <c r="J517" i="8"/>
  <c r="J1145" i="8"/>
  <c r="P517" i="8"/>
  <c r="P1145" i="8"/>
  <c r="V517" i="8"/>
  <c r="V1145" i="8"/>
  <c r="D518" i="8"/>
  <c r="D1146" i="8"/>
  <c r="J518" i="8"/>
  <c r="J1146" i="8"/>
  <c r="P518" i="8"/>
  <c r="P1146" i="8"/>
  <c r="V518" i="8"/>
  <c r="V1146" i="8"/>
  <c r="D519" i="8"/>
  <c r="D1147" i="8"/>
  <c r="J519" i="8"/>
  <c r="J1147" i="8"/>
  <c r="P519" i="8"/>
  <c r="P1147" i="8"/>
  <c r="V519" i="8"/>
  <c r="V1147" i="8"/>
  <c r="D520" i="8"/>
  <c r="D1148" i="8"/>
  <c r="J520" i="8"/>
  <c r="J1148" i="8"/>
  <c r="P520" i="8"/>
  <c r="P1148" i="8"/>
  <c r="V520" i="8"/>
  <c r="V1148" i="8"/>
  <c r="D521" i="8"/>
  <c r="D1149" i="8"/>
  <c r="J521" i="8"/>
  <c r="J1149" i="8"/>
  <c r="P521" i="8"/>
  <c r="P1149" i="8"/>
  <c r="V521" i="8"/>
  <c r="V1149" i="8"/>
  <c r="D522" i="8"/>
  <c r="D1150" i="8"/>
  <c r="J522" i="8"/>
  <c r="J1150" i="8"/>
  <c r="P522" i="8"/>
  <c r="P1150" i="8"/>
  <c r="V522" i="8"/>
  <c r="V1150" i="8"/>
  <c r="D523" i="8"/>
  <c r="D1151" i="8"/>
  <c r="J523" i="8"/>
  <c r="J1151" i="8"/>
  <c r="P523" i="8"/>
  <c r="P1151" i="8"/>
  <c r="V523" i="8"/>
  <c r="V1151" i="8"/>
  <c r="D524" i="8"/>
  <c r="D1152" i="8"/>
  <c r="J524" i="8"/>
  <c r="J1152" i="8"/>
  <c r="P524" i="8"/>
  <c r="P1152" i="8"/>
  <c r="V524" i="8"/>
  <c r="V1152" i="8"/>
  <c r="D525" i="8"/>
  <c r="D1153" i="8"/>
  <c r="J525" i="8"/>
  <c r="J1153" i="8"/>
  <c r="P525" i="8"/>
  <c r="P1153" i="8"/>
  <c r="V525" i="8"/>
  <c r="V1153" i="8"/>
  <c r="D526" i="8"/>
  <c r="D1154" i="8"/>
  <c r="J526" i="8"/>
  <c r="J1154" i="8"/>
  <c r="P526" i="8"/>
  <c r="P1154" i="8"/>
  <c r="V526" i="8"/>
  <c r="V1154" i="8"/>
  <c r="D527" i="8"/>
  <c r="D1155" i="8"/>
  <c r="J527" i="8"/>
  <c r="J1155" i="8"/>
  <c r="P527" i="8"/>
  <c r="P1155" i="8"/>
  <c r="V527" i="8"/>
  <c r="V1155" i="8"/>
  <c r="D528" i="8"/>
  <c r="D1156" i="8"/>
  <c r="J528" i="8"/>
  <c r="J1156" i="8"/>
  <c r="P528" i="8"/>
  <c r="P1156" i="8"/>
  <c r="V528" i="8"/>
  <c r="V1156" i="8"/>
  <c r="D529" i="8"/>
  <c r="D1157" i="8"/>
  <c r="J529" i="8"/>
  <c r="J1157" i="8"/>
  <c r="P529" i="8"/>
  <c r="P1157" i="8"/>
  <c r="V529" i="8"/>
  <c r="V1157" i="8"/>
  <c r="D530" i="8"/>
  <c r="D1158" i="8"/>
  <c r="J530" i="8"/>
  <c r="J1158" i="8"/>
  <c r="P530" i="8"/>
  <c r="P1158" i="8"/>
  <c r="V530" i="8"/>
  <c r="V1158" i="8"/>
  <c r="D531" i="8"/>
  <c r="D1159" i="8"/>
  <c r="J531" i="8"/>
  <c r="J1159" i="8"/>
  <c r="P531" i="8"/>
  <c r="P1159" i="8"/>
  <c r="V531" i="8"/>
  <c r="V1159" i="8"/>
  <c r="D532" i="8"/>
  <c r="D1160" i="8"/>
  <c r="J532" i="8"/>
  <c r="J1160" i="8"/>
  <c r="P532" i="8"/>
  <c r="P1160" i="8"/>
  <c r="V532" i="8"/>
  <c r="V1160" i="8"/>
  <c r="D533" i="8"/>
  <c r="D1161" i="8"/>
  <c r="J533" i="8"/>
  <c r="J1161" i="8"/>
  <c r="P533" i="8"/>
  <c r="P1161" i="8"/>
  <c r="V533" i="8"/>
  <c r="V1161" i="8"/>
  <c r="D534" i="8"/>
  <c r="D1162" i="8"/>
  <c r="J534" i="8"/>
  <c r="J1162" i="8"/>
  <c r="P534" i="8"/>
  <c r="P1162" i="8"/>
  <c r="V534" i="8"/>
  <c r="V1162" i="8"/>
  <c r="D535" i="8"/>
  <c r="D1163" i="8"/>
  <c r="J535" i="8"/>
  <c r="J1163" i="8"/>
  <c r="P535" i="8"/>
  <c r="P1163" i="8"/>
  <c r="V535" i="8"/>
  <c r="V1163" i="8"/>
  <c r="D536" i="8"/>
  <c r="D1164" i="8"/>
  <c r="J536" i="8"/>
  <c r="J1164" i="8"/>
  <c r="P536" i="8"/>
  <c r="P1164" i="8"/>
  <c r="V536" i="8"/>
  <c r="V1164" i="8"/>
  <c r="D537" i="8"/>
  <c r="D1165" i="8"/>
  <c r="J537" i="8"/>
  <c r="J1165" i="8"/>
  <c r="P537" i="8"/>
  <c r="P1165" i="8"/>
  <c r="V537" i="8"/>
  <c r="V1165" i="8"/>
  <c r="D538" i="8"/>
  <c r="D1166" i="8"/>
  <c r="J538" i="8"/>
  <c r="J1166" i="8"/>
  <c r="P538" i="8"/>
  <c r="P1166" i="8"/>
  <c r="V538" i="8"/>
  <c r="V1166" i="8"/>
  <c r="D539" i="8"/>
  <c r="D1167" i="8"/>
  <c r="J539" i="8"/>
  <c r="J1167" i="8"/>
  <c r="P539" i="8"/>
  <c r="P1167" i="8"/>
  <c r="V539" i="8"/>
  <c r="V1167" i="8"/>
  <c r="D540" i="8"/>
  <c r="D1168" i="8"/>
  <c r="J540" i="8"/>
  <c r="J1168" i="8"/>
  <c r="P540" i="8"/>
  <c r="P1168" i="8"/>
  <c r="V540" i="8"/>
  <c r="V1168" i="8"/>
  <c r="D541" i="8"/>
  <c r="D1169" i="8"/>
  <c r="J541" i="8"/>
  <c r="J1169" i="8"/>
  <c r="P541" i="8"/>
  <c r="P1169" i="8"/>
  <c r="V541" i="8"/>
  <c r="V1169" i="8"/>
  <c r="D542" i="8"/>
  <c r="D1170" i="8"/>
  <c r="J542" i="8"/>
  <c r="J1170" i="8"/>
  <c r="P542" i="8"/>
  <c r="P1170" i="8"/>
  <c r="V542" i="8"/>
  <c r="V1170" i="8"/>
  <c r="D543" i="8"/>
  <c r="D1171" i="8"/>
  <c r="J543" i="8"/>
  <c r="J1171" i="8"/>
  <c r="P543" i="8"/>
  <c r="P1171" i="8"/>
  <c r="V543" i="8"/>
  <c r="V1171" i="8"/>
  <c r="D544" i="8"/>
  <c r="D1172" i="8"/>
  <c r="J544" i="8"/>
  <c r="J1172" i="8"/>
  <c r="P544" i="8"/>
  <c r="P1172" i="8"/>
  <c r="V544" i="8"/>
  <c r="V1172" i="8"/>
  <c r="D545" i="8"/>
  <c r="D1173" i="8"/>
  <c r="J545" i="8"/>
  <c r="J1173" i="8"/>
  <c r="P545" i="8"/>
  <c r="P1173" i="8"/>
  <c r="V545" i="8"/>
  <c r="V1173" i="8"/>
  <c r="D546" i="8"/>
  <c r="D1174" i="8"/>
  <c r="J546" i="8"/>
  <c r="J1174" i="8"/>
  <c r="P546" i="8"/>
  <c r="P1174" i="8"/>
  <c r="V546" i="8"/>
  <c r="V1174" i="8"/>
  <c r="D547" i="8"/>
  <c r="D1175" i="8"/>
  <c r="J547" i="8"/>
  <c r="J1175" i="8"/>
  <c r="P547" i="8"/>
  <c r="P1175" i="8"/>
  <c r="V547" i="8"/>
  <c r="V1175" i="8"/>
  <c r="D548" i="8"/>
  <c r="D1176" i="8"/>
  <c r="J548" i="8"/>
  <c r="J1176" i="8"/>
  <c r="P548" i="8"/>
  <c r="P1176" i="8"/>
  <c r="V548" i="8"/>
  <c r="V1176" i="8"/>
  <c r="D549" i="8"/>
  <c r="D1177" i="8"/>
  <c r="J549" i="8"/>
  <c r="J1177" i="8"/>
  <c r="P549" i="8"/>
  <c r="P1177" i="8"/>
  <c r="V549" i="8"/>
  <c r="V1177" i="8"/>
  <c r="D550" i="8"/>
  <c r="D1178" i="8"/>
  <c r="J550" i="8"/>
  <c r="J1178" i="8"/>
  <c r="P550" i="8"/>
  <c r="P1178" i="8"/>
  <c r="V550" i="8"/>
  <c r="V1178" i="8"/>
  <c r="D551" i="8"/>
  <c r="D1179" i="8"/>
  <c r="J551" i="8"/>
  <c r="J1179" i="8"/>
  <c r="P551" i="8"/>
  <c r="P1179" i="8"/>
  <c r="V551" i="8"/>
  <c r="V1179" i="8"/>
  <c r="D552" i="8"/>
  <c r="D1180" i="8"/>
  <c r="J552" i="8"/>
  <c r="J1180" i="8"/>
  <c r="P552" i="8"/>
  <c r="P1180" i="8"/>
  <c r="V552" i="8"/>
  <c r="V1180" i="8"/>
  <c r="D553" i="8"/>
  <c r="D1181" i="8"/>
  <c r="J553" i="8"/>
  <c r="J1181" i="8"/>
  <c r="P553" i="8"/>
  <c r="P1181" i="8"/>
  <c r="V553" i="8"/>
  <c r="V1181" i="8"/>
  <c r="D554" i="8"/>
  <c r="D1182" i="8"/>
  <c r="J554" i="8"/>
  <c r="J1182" i="8"/>
  <c r="P554" i="8"/>
  <c r="P1182" i="8"/>
  <c r="V554" i="8"/>
  <c r="V1182" i="8"/>
  <c r="D555" i="8"/>
  <c r="D1183" i="8"/>
  <c r="J555" i="8"/>
  <c r="J1183" i="8"/>
  <c r="P555" i="8"/>
  <c r="P1183" i="8"/>
  <c r="V555" i="8"/>
  <c r="V1183" i="8"/>
  <c r="D556" i="8"/>
  <c r="D1184" i="8"/>
  <c r="J556" i="8"/>
  <c r="J1184" i="8"/>
  <c r="P556" i="8"/>
  <c r="P1184" i="8"/>
  <c r="V556" i="8"/>
  <c r="V1184" i="8"/>
  <c r="D557" i="8"/>
  <c r="D1185" i="8"/>
  <c r="J557" i="8"/>
  <c r="J1185" i="8"/>
  <c r="P557" i="8"/>
  <c r="P1185" i="8"/>
  <c r="V557" i="8"/>
  <c r="V1185" i="8"/>
  <c r="D558" i="8"/>
  <c r="D1186" i="8"/>
  <c r="J558" i="8"/>
  <c r="J1186" i="8"/>
  <c r="P558" i="8"/>
  <c r="P1186" i="8"/>
  <c r="V558" i="8"/>
  <c r="V1186" i="8"/>
  <c r="D559" i="8"/>
  <c r="D1187" i="8"/>
  <c r="J559" i="8"/>
  <c r="J1187" i="8"/>
  <c r="P559" i="8"/>
  <c r="P1187" i="8"/>
  <c r="V559" i="8"/>
  <c r="V1187" i="8"/>
  <c r="D560" i="8"/>
  <c r="D1188" i="8"/>
  <c r="J560" i="8"/>
  <c r="J1188" i="8"/>
  <c r="P560" i="8"/>
  <c r="P1188" i="8"/>
  <c r="V560" i="8"/>
  <c r="V1188" i="8"/>
  <c r="D561" i="8"/>
  <c r="D1189" i="8"/>
  <c r="J561" i="8"/>
  <c r="J1189" i="8"/>
  <c r="P561" i="8"/>
  <c r="P1189" i="8"/>
  <c r="V561" i="8"/>
  <c r="V1189" i="8"/>
  <c r="D562" i="8"/>
  <c r="D1190" i="8"/>
  <c r="J562" i="8"/>
  <c r="J1190" i="8"/>
  <c r="P562" i="8"/>
  <c r="P1190" i="8"/>
  <c r="V562" i="8"/>
  <c r="V1190" i="8"/>
  <c r="D563" i="8"/>
  <c r="D1191" i="8"/>
  <c r="J563" i="8"/>
  <c r="J1191" i="8"/>
  <c r="P563" i="8"/>
  <c r="P1191" i="8"/>
  <c r="V563" i="8"/>
  <c r="V1191" i="8"/>
  <c r="D564" i="8"/>
  <c r="D1192" i="8"/>
  <c r="J564" i="8"/>
  <c r="J1192" i="8"/>
  <c r="P564" i="8"/>
  <c r="P1192" i="8"/>
  <c r="V564" i="8"/>
  <c r="V1192" i="8"/>
  <c r="D565" i="8"/>
  <c r="D1193" i="8"/>
  <c r="J565" i="8"/>
  <c r="J1193" i="8"/>
  <c r="P565" i="8"/>
  <c r="P1193" i="8"/>
  <c r="V565" i="8"/>
  <c r="V1193" i="8"/>
  <c r="D566" i="8"/>
  <c r="D1194" i="8"/>
  <c r="J566" i="8"/>
  <c r="J1194" i="8"/>
  <c r="P566" i="8"/>
  <c r="P1194" i="8"/>
  <c r="V566" i="8"/>
  <c r="V1194" i="8"/>
  <c r="D567" i="8"/>
  <c r="D1195" i="8"/>
  <c r="J567" i="8"/>
  <c r="J1195" i="8"/>
  <c r="P567" i="8"/>
  <c r="P1195" i="8"/>
  <c r="V567" i="8"/>
  <c r="V1195" i="8"/>
  <c r="D568" i="8"/>
  <c r="D1196" i="8"/>
  <c r="J568" i="8"/>
  <c r="J1196" i="8"/>
  <c r="P568" i="8"/>
  <c r="P1196" i="8"/>
  <c r="V568" i="8"/>
  <c r="V1196" i="8"/>
  <c r="D569" i="8"/>
  <c r="D1197" i="8"/>
  <c r="J569" i="8"/>
  <c r="J1197" i="8"/>
  <c r="P569" i="8"/>
  <c r="P1197" i="8"/>
  <c r="V569" i="8"/>
  <c r="V1197" i="8"/>
  <c r="D570" i="8"/>
  <c r="D1198" i="8"/>
  <c r="J570" i="8"/>
  <c r="J1198" i="8"/>
  <c r="P570" i="8"/>
  <c r="P1198" i="8"/>
  <c r="V570" i="8"/>
  <c r="V1198" i="8"/>
  <c r="D571" i="8"/>
  <c r="D1199" i="8"/>
  <c r="J571" i="8"/>
  <c r="J1199" i="8"/>
  <c r="P571" i="8"/>
  <c r="P1199" i="8"/>
  <c r="V571" i="8"/>
  <c r="V1199" i="8"/>
  <c r="D572" i="8"/>
  <c r="D1200" i="8"/>
  <c r="J572" i="8"/>
  <c r="J1200" i="8"/>
  <c r="P572" i="8"/>
  <c r="P1200" i="8"/>
  <c r="V572" i="8"/>
  <c r="V1200" i="8"/>
  <c r="D573" i="8"/>
  <c r="D1201" i="8"/>
  <c r="J573" i="8"/>
  <c r="J1201" i="8"/>
  <c r="P573" i="8"/>
  <c r="P1201" i="8"/>
  <c r="V573" i="8"/>
  <c r="V1201" i="8"/>
  <c r="D574" i="8"/>
  <c r="D1202" i="8"/>
  <c r="J574" i="8"/>
  <c r="J1202" i="8"/>
  <c r="P574" i="8"/>
  <c r="P1202" i="8"/>
  <c r="V574" i="8"/>
  <c r="V1202" i="8"/>
  <c r="D575" i="8"/>
  <c r="D1203" i="8"/>
  <c r="J575" i="8"/>
  <c r="J1203" i="8"/>
  <c r="P575" i="8"/>
  <c r="P1203" i="8"/>
  <c r="V575" i="8"/>
  <c r="V1203" i="8"/>
  <c r="D576" i="8"/>
  <c r="D1204" i="8"/>
  <c r="J576" i="8"/>
  <c r="J1204" i="8"/>
  <c r="P576" i="8"/>
  <c r="P1204" i="8"/>
  <c r="V576" i="8"/>
  <c r="V1204" i="8"/>
  <c r="D577" i="8"/>
  <c r="D1205" i="8"/>
  <c r="J577" i="8"/>
  <c r="J1205" i="8"/>
  <c r="P577" i="8"/>
  <c r="P1205" i="8"/>
  <c r="V577" i="8"/>
  <c r="V1205" i="8"/>
  <c r="D578" i="8"/>
  <c r="D1206" i="8"/>
  <c r="J578" i="8"/>
  <c r="J1206" i="8"/>
  <c r="P578" i="8"/>
  <c r="P1206" i="8"/>
  <c r="V578" i="8"/>
  <c r="V1206" i="8"/>
  <c r="D579" i="8"/>
  <c r="D1207" i="8"/>
  <c r="J579" i="8"/>
  <c r="J1207" i="8"/>
  <c r="P579" i="8"/>
  <c r="P1207" i="8"/>
  <c r="V579" i="8"/>
  <c r="V1207" i="8"/>
  <c r="D580" i="8"/>
  <c r="D1208" i="8"/>
  <c r="J580" i="8"/>
  <c r="J1208" i="8"/>
  <c r="P580" i="8"/>
  <c r="P1208" i="8"/>
  <c r="V580" i="8"/>
  <c r="V1208" i="8"/>
  <c r="D581" i="8"/>
  <c r="D1209" i="8"/>
  <c r="J581" i="8"/>
  <c r="J1209" i="8"/>
  <c r="P581" i="8"/>
  <c r="P1209" i="8"/>
  <c r="V581" i="8"/>
  <c r="V1209" i="8"/>
  <c r="D582" i="8"/>
  <c r="D1210" i="8"/>
  <c r="J582" i="8"/>
  <c r="J1210" i="8"/>
  <c r="P582" i="8"/>
  <c r="P1210" i="8"/>
  <c r="V582" i="8"/>
  <c r="V1210" i="8"/>
  <c r="D583" i="8"/>
  <c r="D1211" i="8"/>
  <c r="J583" i="8"/>
  <c r="J1211" i="8"/>
  <c r="P583" i="8"/>
  <c r="P1211" i="8"/>
  <c r="V583" i="8"/>
  <c r="V1211" i="8"/>
  <c r="D584" i="8"/>
  <c r="D1212" i="8"/>
  <c r="J584" i="8"/>
  <c r="J1212" i="8"/>
  <c r="P584" i="8"/>
  <c r="P1212" i="8"/>
  <c r="V584" i="8"/>
  <c r="V1212" i="8"/>
  <c r="D585" i="8"/>
  <c r="D1213" i="8"/>
  <c r="J585" i="8"/>
  <c r="J1213" i="8"/>
  <c r="P585" i="8"/>
  <c r="P1213" i="8"/>
  <c r="V585" i="8"/>
  <c r="V1213" i="8"/>
  <c r="D586" i="8"/>
  <c r="D1214" i="8"/>
  <c r="J586" i="8"/>
  <c r="J1214" i="8"/>
  <c r="P586" i="8"/>
  <c r="P1214" i="8"/>
  <c r="V586" i="8"/>
  <c r="V1214" i="8"/>
  <c r="D587" i="8"/>
  <c r="D1215" i="8"/>
  <c r="J587" i="8"/>
  <c r="J1215" i="8"/>
  <c r="P587" i="8"/>
  <c r="P1215" i="8"/>
  <c r="V587" i="8"/>
  <c r="V1215" i="8"/>
  <c r="D588" i="8"/>
  <c r="D1216" i="8"/>
  <c r="J588" i="8"/>
  <c r="J1216" i="8"/>
  <c r="P588" i="8"/>
  <c r="P1216" i="8"/>
  <c r="V588" i="8"/>
  <c r="V1216" i="8"/>
  <c r="D589" i="8"/>
  <c r="D1217" i="8"/>
  <c r="J589" i="8"/>
  <c r="J1217" i="8"/>
  <c r="P589" i="8"/>
  <c r="P1217" i="8"/>
  <c r="V589" i="8"/>
  <c r="V1217" i="8"/>
  <c r="D590" i="8"/>
  <c r="D1218" i="8"/>
  <c r="J590" i="8"/>
  <c r="J1218" i="8"/>
  <c r="P590" i="8"/>
  <c r="P1218" i="8"/>
  <c r="V590" i="8"/>
  <c r="V1218" i="8"/>
  <c r="D591" i="8"/>
  <c r="D1219" i="8"/>
  <c r="J591" i="8"/>
  <c r="J1219" i="8"/>
  <c r="P591" i="8"/>
  <c r="P1219" i="8"/>
  <c r="V591" i="8"/>
  <c r="V1219" i="8"/>
  <c r="D592" i="8"/>
  <c r="D1220" i="8"/>
  <c r="J592" i="8"/>
  <c r="J1220" i="8"/>
  <c r="P592" i="8"/>
  <c r="P1220" i="8"/>
  <c r="V592" i="8"/>
  <c r="V1220" i="8"/>
  <c r="D593" i="8"/>
  <c r="D1221" i="8"/>
  <c r="J593" i="8"/>
  <c r="J1221" i="8"/>
  <c r="P593" i="8"/>
  <c r="P1221" i="8"/>
  <c r="V593" i="8"/>
  <c r="V1221" i="8"/>
  <c r="D594" i="8"/>
  <c r="D1222" i="8"/>
  <c r="J594" i="8"/>
  <c r="J1222" i="8"/>
  <c r="P594" i="8"/>
  <c r="P1222" i="8"/>
  <c r="V594" i="8"/>
  <c r="V1222" i="8"/>
  <c r="D595" i="8"/>
  <c r="D1223" i="8"/>
  <c r="J595" i="8"/>
  <c r="J1223" i="8"/>
  <c r="P595" i="8"/>
  <c r="P1223" i="8"/>
  <c r="V595" i="8"/>
  <c r="V1223" i="8"/>
  <c r="D596" i="8"/>
  <c r="D1224" i="8"/>
  <c r="J596" i="8"/>
  <c r="J1224" i="8"/>
  <c r="P596" i="8"/>
  <c r="P1224" i="8"/>
  <c r="V596" i="8"/>
  <c r="V1224" i="8"/>
  <c r="D597" i="8"/>
  <c r="D1225" i="8"/>
  <c r="J597" i="8"/>
  <c r="J1225" i="8"/>
  <c r="P597" i="8"/>
  <c r="P1225" i="8"/>
  <c r="V597" i="8"/>
  <c r="V1225" i="8"/>
  <c r="D598" i="8"/>
  <c r="D1226" i="8"/>
  <c r="J598" i="8"/>
  <c r="J1226" i="8"/>
  <c r="P598" i="8"/>
  <c r="P1226" i="8"/>
  <c r="V598" i="8"/>
  <c r="V1226" i="8"/>
  <c r="D599" i="8"/>
  <c r="D1227" i="8"/>
  <c r="J599" i="8"/>
  <c r="J1227" i="8"/>
  <c r="P599" i="8"/>
  <c r="P1227" i="8"/>
  <c r="V599" i="8"/>
  <c r="V1227" i="8"/>
  <c r="D600" i="8"/>
  <c r="D1228" i="8"/>
  <c r="J600" i="8"/>
  <c r="J1228" i="8"/>
  <c r="P600" i="8"/>
  <c r="P1228" i="8"/>
  <c r="V600" i="8"/>
  <c r="V1228" i="8"/>
  <c r="D601" i="8"/>
  <c r="D1229" i="8"/>
  <c r="J601" i="8"/>
  <c r="J1229" i="8"/>
  <c r="P601" i="8"/>
  <c r="P1229" i="8"/>
  <c r="V601" i="8"/>
  <c r="V1229" i="8"/>
  <c r="D602" i="8"/>
  <c r="D1230" i="8"/>
  <c r="J602" i="8"/>
  <c r="J1230" i="8"/>
  <c r="P602" i="8"/>
  <c r="P1230" i="8"/>
  <c r="V602" i="8"/>
  <c r="V1230" i="8"/>
  <c r="D603" i="8"/>
  <c r="D1231" i="8"/>
  <c r="J603" i="8"/>
  <c r="J1231" i="8"/>
  <c r="P603" i="8"/>
  <c r="P1231" i="8"/>
  <c r="V603" i="8"/>
  <c r="V1231" i="8"/>
  <c r="D604" i="8"/>
  <c r="D1232" i="8"/>
  <c r="J604" i="8"/>
  <c r="J1232" i="8"/>
  <c r="P604" i="8"/>
  <c r="P1232" i="8"/>
  <c r="V604" i="8"/>
  <c r="V1232" i="8"/>
  <c r="D605" i="8"/>
  <c r="D1233" i="8"/>
  <c r="J605" i="8"/>
  <c r="J1233" i="8"/>
  <c r="P605" i="8"/>
  <c r="P1233" i="8"/>
  <c r="V605" i="8"/>
  <c r="V1233" i="8"/>
  <c r="D606" i="8"/>
  <c r="D1234" i="8"/>
  <c r="J606" i="8"/>
  <c r="J1234" i="8"/>
  <c r="P606" i="8"/>
  <c r="P1234" i="8"/>
  <c r="V606" i="8"/>
  <c r="V1234" i="8"/>
  <c r="D607" i="8"/>
  <c r="D1235" i="8"/>
  <c r="J607" i="8"/>
  <c r="J1235" i="8"/>
  <c r="P607" i="8"/>
  <c r="P1235" i="8"/>
  <c r="V607" i="8"/>
  <c r="V1235" i="8"/>
  <c r="D608" i="8"/>
  <c r="D1236" i="8"/>
  <c r="J608" i="8"/>
  <c r="J1236" i="8"/>
  <c r="P608" i="8"/>
  <c r="P1236" i="8"/>
  <c r="V608" i="8"/>
  <c r="V1236" i="8"/>
  <c r="D609" i="8"/>
  <c r="D1237" i="8"/>
  <c r="J609" i="8"/>
  <c r="J1237" i="8"/>
  <c r="P609" i="8"/>
  <c r="P1237" i="8"/>
  <c r="V609" i="8"/>
  <c r="V1237" i="8"/>
  <c r="D610" i="8"/>
  <c r="D1238" i="8"/>
  <c r="J610" i="8"/>
  <c r="J1238" i="8"/>
  <c r="P610" i="8"/>
  <c r="P1238" i="8"/>
  <c r="V610" i="8"/>
  <c r="V1238" i="8"/>
  <c r="D611" i="8"/>
  <c r="D1239" i="8"/>
  <c r="J611" i="8"/>
  <c r="J1239" i="8"/>
  <c r="P611" i="8"/>
  <c r="P1239" i="8"/>
  <c r="V611" i="8"/>
  <c r="V1239" i="8"/>
  <c r="D612" i="8"/>
  <c r="D1240" i="8"/>
  <c r="J612" i="8"/>
  <c r="J1240" i="8"/>
  <c r="P612" i="8"/>
  <c r="P1240" i="8"/>
  <c r="V612" i="8"/>
  <c r="V1240" i="8"/>
  <c r="D613" i="8"/>
  <c r="D1241" i="8"/>
  <c r="J613" i="8"/>
  <c r="J1241" i="8"/>
  <c r="P613" i="8"/>
  <c r="P1241" i="8"/>
  <c r="V613" i="8"/>
  <c r="V1241" i="8"/>
  <c r="D614" i="8"/>
  <c r="D1242" i="8"/>
  <c r="J614" i="8"/>
  <c r="J1242" i="8"/>
  <c r="P614" i="8"/>
  <c r="P1242" i="8"/>
  <c r="V614" i="8"/>
  <c r="V1242" i="8"/>
  <c r="D615" i="8"/>
  <c r="D1243" i="8"/>
  <c r="J615" i="8"/>
  <c r="J1243" i="8"/>
  <c r="P615" i="8"/>
  <c r="P1243" i="8"/>
  <c r="V615" i="8"/>
  <c r="V1243" i="8"/>
  <c r="D616" i="8"/>
  <c r="D1244" i="8"/>
  <c r="J616" i="8"/>
  <c r="J1244" i="8"/>
  <c r="P616" i="8"/>
  <c r="P1244" i="8"/>
  <c r="V616" i="8"/>
  <c r="V1244" i="8"/>
  <c r="D617" i="8"/>
  <c r="D1245" i="8"/>
  <c r="J617" i="8"/>
  <c r="J1245" i="8"/>
  <c r="P617" i="8"/>
  <c r="P1245" i="8"/>
  <c r="V617" i="8"/>
  <c r="V1245" i="8"/>
  <c r="D618" i="8"/>
  <c r="D1246" i="8"/>
  <c r="J618" i="8"/>
  <c r="J1246" i="8"/>
  <c r="P618" i="8"/>
  <c r="P1246" i="8"/>
  <c r="V618" i="8"/>
  <c r="V1246" i="8"/>
  <c r="D619" i="8"/>
  <c r="D1247" i="8"/>
  <c r="J619" i="8"/>
  <c r="J1247" i="8"/>
  <c r="P619" i="8"/>
  <c r="P1247" i="8"/>
  <c r="V619" i="8"/>
  <c r="V1247" i="8"/>
  <c r="D620" i="8"/>
  <c r="D1248" i="8"/>
  <c r="J620" i="8"/>
  <c r="J1248" i="8"/>
  <c r="P620" i="8"/>
  <c r="P1248" i="8"/>
  <c r="V620" i="8"/>
  <c r="V1248" i="8"/>
  <c r="D621" i="8"/>
  <c r="D1249" i="8"/>
  <c r="J621" i="8"/>
  <c r="J1249" i="8"/>
  <c r="P621" i="8"/>
  <c r="P1249" i="8"/>
  <c r="V621" i="8"/>
  <c r="V1249" i="8"/>
  <c r="D622" i="8"/>
  <c r="D1250" i="8"/>
  <c r="J622" i="8"/>
  <c r="J1250" i="8"/>
  <c r="P622" i="8"/>
  <c r="P1250" i="8"/>
  <c r="V622" i="8"/>
  <c r="V1250" i="8"/>
  <c r="D623" i="8"/>
  <c r="D1251" i="8"/>
  <c r="J623" i="8"/>
  <c r="J1251" i="8"/>
  <c r="P623" i="8"/>
  <c r="P1251" i="8"/>
  <c r="V623" i="8"/>
  <c r="V1251" i="8"/>
  <c r="D624" i="8"/>
  <c r="D1252" i="8"/>
  <c r="J624" i="8"/>
  <c r="J1252" i="8"/>
  <c r="P624" i="8"/>
  <c r="P1252" i="8"/>
  <c r="V624" i="8"/>
  <c r="V1252" i="8"/>
  <c r="D625" i="8"/>
  <c r="D1253" i="8"/>
  <c r="J625" i="8"/>
  <c r="J1253" i="8"/>
  <c r="P625" i="8"/>
  <c r="P1253" i="8"/>
  <c r="V625" i="8"/>
  <c r="V1253" i="8"/>
  <c r="D626" i="8"/>
  <c r="D1254" i="8"/>
  <c r="J626" i="8"/>
  <c r="J1254" i="8"/>
  <c r="P626" i="8"/>
  <c r="P1254" i="8"/>
  <c r="V626" i="8"/>
  <c r="V1254" i="8"/>
  <c r="D627" i="8"/>
  <c r="D1255" i="8"/>
  <c r="J627" i="8"/>
  <c r="J1255" i="8"/>
  <c r="P627" i="8"/>
  <c r="P1255" i="8"/>
  <c r="V627" i="8"/>
  <c r="V1255" i="8"/>
  <c r="B244" i="9"/>
  <c r="B608" i="9"/>
  <c r="H244" i="9"/>
  <c r="H608" i="9"/>
  <c r="N244" i="9"/>
  <c r="N608" i="9"/>
  <c r="T244" i="9"/>
  <c r="T608" i="9"/>
  <c r="B245" i="9"/>
  <c r="B609" i="9"/>
  <c r="H245" i="9"/>
  <c r="H609" i="9"/>
  <c r="N245" i="9"/>
  <c r="N609" i="9"/>
  <c r="T245" i="9"/>
  <c r="T609" i="9"/>
  <c r="B246" i="9"/>
  <c r="B610" i="9"/>
  <c r="H246" i="9"/>
  <c r="H610" i="9"/>
  <c r="N246" i="9"/>
  <c r="N610" i="9"/>
  <c r="T246" i="9"/>
  <c r="T610" i="9"/>
  <c r="B247" i="9"/>
  <c r="B611" i="9"/>
  <c r="H247" i="9"/>
  <c r="H611" i="9"/>
  <c r="N247" i="9"/>
  <c r="N611" i="9"/>
  <c r="T247" i="9"/>
  <c r="T611" i="9"/>
  <c r="B248" i="9"/>
  <c r="B612" i="9"/>
  <c r="H248" i="9"/>
  <c r="H612" i="9"/>
  <c r="N248" i="9"/>
  <c r="N612" i="9"/>
  <c r="T248" i="9"/>
  <c r="T612" i="9"/>
  <c r="B249" i="9"/>
  <c r="B613" i="9"/>
  <c r="H249" i="9"/>
  <c r="H613" i="9"/>
  <c r="N249" i="9"/>
  <c r="N613" i="9"/>
  <c r="T249" i="9"/>
  <c r="T613" i="9"/>
  <c r="B250" i="9"/>
  <c r="B614" i="9"/>
  <c r="H250" i="9"/>
  <c r="H614" i="9"/>
  <c r="N250" i="9"/>
  <c r="N614" i="9"/>
  <c r="T250" i="9"/>
  <c r="T614" i="9"/>
  <c r="B251" i="9"/>
  <c r="B615" i="9"/>
  <c r="H251" i="9"/>
  <c r="H615" i="9"/>
  <c r="N251" i="9"/>
  <c r="N615" i="9"/>
  <c r="T251" i="9"/>
  <c r="T615" i="9"/>
  <c r="B252" i="9"/>
  <c r="B616" i="9"/>
  <c r="H252" i="9"/>
  <c r="H616" i="9"/>
  <c r="N252" i="9"/>
  <c r="N616" i="9"/>
  <c r="T252" i="9"/>
  <c r="T616" i="9"/>
  <c r="B253" i="9"/>
  <c r="B617" i="9"/>
  <c r="H253" i="9"/>
  <c r="H617" i="9"/>
  <c r="N253" i="9"/>
  <c r="N617" i="9"/>
  <c r="T253" i="9"/>
  <c r="T617" i="9"/>
  <c r="B254" i="9"/>
  <c r="B618" i="9"/>
  <c r="H254" i="9"/>
  <c r="H618" i="9"/>
  <c r="N254" i="9"/>
  <c r="N618" i="9"/>
  <c r="T254" i="9"/>
  <c r="T618" i="9"/>
  <c r="B255" i="9"/>
  <c r="B619" i="9"/>
  <c r="H255" i="9"/>
  <c r="H619" i="9"/>
  <c r="N255" i="9"/>
  <c r="N619" i="9"/>
  <c r="T255" i="9"/>
  <c r="T619" i="9"/>
  <c r="B256" i="9"/>
  <c r="B620" i="9"/>
  <c r="H256" i="9"/>
  <c r="H620" i="9"/>
  <c r="N256" i="9"/>
  <c r="N620" i="9"/>
  <c r="T256" i="9"/>
  <c r="T620" i="9"/>
  <c r="B257" i="9"/>
  <c r="B621" i="9"/>
  <c r="H257" i="9"/>
  <c r="H621" i="9"/>
  <c r="N257" i="9"/>
  <c r="N621" i="9"/>
  <c r="T257" i="9"/>
  <c r="T621" i="9"/>
  <c r="B258" i="9"/>
  <c r="B622" i="9"/>
  <c r="H258" i="9"/>
  <c r="H622" i="9"/>
  <c r="N258" i="9"/>
  <c r="N622" i="9"/>
  <c r="T258" i="9"/>
  <c r="T622" i="9"/>
  <c r="B259" i="9"/>
  <c r="B623" i="9"/>
  <c r="H259" i="9"/>
  <c r="H623" i="9"/>
  <c r="N259" i="9"/>
  <c r="N623" i="9"/>
  <c r="T259" i="9"/>
  <c r="T623" i="9"/>
  <c r="B260" i="9"/>
  <c r="B624" i="9"/>
  <c r="H260" i="9"/>
  <c r="H624" i="9"/>
  <c r="N260" i="9"/>
  <c r="N624" i="9"/>
  <c r="T260" i="9"/>
  <c r="T624" i="9"/>
  <c r="B261" i="9"/>
  <c r="B625" i="9"/>
  <c r="H261" i="9"/>
  <c r="H625" i="9"/>
  <c r="N261" i="9"/>
  <c r="N625" i="9"/>
  <c r="T261" i="9"/>
  <c r="T625" i="9"/>
  <c r="B262" i="9"/>
  <c r="B626" i="9"/>
  <c r="H262" i="9"/>
  <c r="H626" i="9"/>
  <c r="N262" i="9"/>
  <c r="N626" i="9"/>
  <c r="T262" i="9"/>
  <c r="T626" i="9"/>
  <c r="B263" i="9"/>
  <c r="B627" i="9"/>
  <c r="H263" i="9"/>
  <c r="H627" i="9"/>
  <c r="N263" i="9"/>
  <c r="N627" i="9"/>
  <c r="T263" i="9"/>
  <c r="T627" i="9"/>
  <c r="B264" i="9"/>
  <c r="B628" i="9"/>
  <c r="H264" i="9"/>
  <c r="H628" i="9"/>
  <c r="N264" i="9"/>
  <c r="N628" i="9"/>
  <c r="T264" i="9"/>
  <c r="T628" i="9"/>
  <c r="B265" i="9"/>
  <c r="B629" i="9"/>
  <c r="H265" i="9"/>
  <c r="H629" i="9"/>
  <c r="N265" i="9"/>
  <c r="N629" i="9"/>
  <c r="T265" i="9"/>
  <c r="T629" i="9"/>
  <c r="B266" i="9"/>
  <c r="B630" i="9"/>
  <c r="H266" i="9"/>
  <c r="H630" i="9"/>
  <c r="N266" i="9"/>
  <c r="N630" i="9"/>
  <c r="T266" i="9"/>
  <c r="T630" i="9"/>
  <c r="B267" i="9"/>
  <c r="B631" i="9"/>
  <c r="H267" i="9"/>
  <c r="H631" i="9"/>
  <c r="N267" i="9"/>
  <c r="N631" i="9"/>
  <c r="T267" i="9"/>
  <c r="T631" i="9"/>
  <c r="B268" i="9"/>
  <c r="B632" i="9"/>
  <c r="H268" i="9"/>
  <c r="H632" i="9"/>
  <c r="N268" i="9"/>
  <c r="N632" i="9"/>
  <c r="T268" i="9"/>
  <c r="T632" i="9"/>
  <c r="B269" i="9"/>
  <c r="B633" i="9"/>
  <c r="H269" i="9"/>
  <c r="H633" i="9"/>
  <c r="N269" i="9"/>
  <c r="N633" i="9"/>
  <c r="T269" i="9"/>
  <c r="T633" i="9"/>
  <c r="B270" i="9"/>
  <c r="B634" i="9"/>
  <c r="H270" i="9"/>
  <c r="H634" i="9"/>
  <c r="N270" i="9"/>
  <c r="N634" i="9"/>
  <c r="T270" i="9"/>
  <c r="T634" i="9"/>
  <c r="B271" i="9"/>
  <c r="B635" i="9"/>
  <c r="H271" i="9"/>
  <c r="H635" i="9"/>
  <c r="N271" i="9"/>
  <c r="N635" i="9"/>
  <c r="T271" i="9"/>
  <c r="T635" i="9"/>
  <c r="B272" i="9"/>
  <c r="B636" i="9"/>
  <c r="H272" i="9"/>
  <c r="H636" i="9"/>
  <c r="N272" i="9"/>
  <c r="N636" i="9"/>
  <c r="T272" i="9"/>
  <c r="T636" i="9"/>
  <c r="B273" i="9"/>
  <c r="B637" i="9"/>
  <c r="H273" i="9"/>
  <c r="H637" i="9"/>
  <c r="N273" i="9"/>
  <c r="N637" i="9"/>
  <c r="T273" i="9"/>
  <c r="T637" i="9"/>
  <c r="B274" i="9"/>
  <c r="B638" i="9"/>
  <c r="H274" i="9"/>
  <c r="H638" i="9"/>
  <c r="N274" i="9"/>
  <c r="N638" i="9"/>
  <c r="T274" i="9"/>
  <c r="T638" i="9"/>
  <c r="B275" i="9"/>
  <c r="B639" i="9"/>
  <c r="H275" i="9"/>
  <c r="H639" i="9"/>
  <c r="N275" i="9"/>
  <c r="N639" i="9"/>
  <c r="T275" i="9"/>
  <c r="T639" i="9"/>
  <c r="B276" i="9"/>
  <c r="B640" i="9"/>
  <c r="H276" i="9"/>
  <c r="H640" i="9"/>
  <c r="N276" i="9"/>
  <c r="N640" i="9"/>
  <c r="T276" i="9"/>
  <c r="T640" i="9"/>
  <c r="B277" i="9"/>
  <c r="B641" i="9"/>
  <c r="H277" i="9"/>
  <c r="H641" i="9"/>
  <c r="N277" i="9"/>
  <c r="N641" i="9"/>
  <c r="T277" i="9"/>
  <c r="T641" i="9"/>
  <c r="B278" i="9"/>
  <c r="B642" i="9"/>
  <c r="H278" i="9"/>
  <c r="H642" i="9"/>
  <c r="N278" i="9"/>
  <c r="N642" i="9"/>
  <c r="T278" i="9"/>
  <c r="T642" i="9"/>
  <c r="B279" i="9"/>
  <c r="B643" i="9"/>
  <c r="H279" i="9"/>
  <c r="H643" i="9"/>
  <c r="N279" i="9"/>
  <c r="N643" i="9"/>
  <c r="T279" i="9"/>
  <c r="T643" i="9"/>
  <c r="B280" i="9"/>
  <c r="B644" i="9"/>
  <c r="H280" i="9"/>
  <c r="H644" i="9"/>
  <c r="N280" i="9"/>
  <c r="N644" i="9"/>
  <c r="T280" i="9"/>
  <c r="T644" i="9"/>
  <c r="B281" i="9"/>
  <c r="B645" i="9"/>
  <c r="H281" i="9"/>
  <c r="H645" i="9"/>
  <c r="N281" i="9"/>
  <c r="N645" i="9"/>
  <c r="T281" i="9"/>
  <c r="T645" i="9"/>
  <c r="B282" i="9"/>
  <c r="B646" i="9"/>
  <c r="H282" i="9"/>
  <c r="H646" i="9"/>
  <c r="N282" i="9"/>
  <c r="N646" i="9"/>
  <c r="T282" i="9"/>
  <c r="T646" i="9"/>
  <c r="B283" i="9"/>
  <c r="B647" i="9"/>
  <c r="H283" i="9"/>
  <c r="H647" i="9"/>
  <c r="N283" i="9"/>
  <c r="N647" i="9"/>
  <c r="T283" i="9"/>
  <c r="T647" i="9"/>
  <c r="B284" i="9"/>
  <c r="B648" i="9"/>
  <c r="H284" i="9"/>
  <c r="H648" i="9"/>
  <c r="N284" i="9"/>
  <c r="N648" i="9"/>
  <c r="T284" i="9"/>
  <c r="T648" i="9"/>
  <c r="B285" i="9"/>
  <c r="B649" i="9"/>
  <c r="H285" i="9"/>
  <c r="H649" i="9"/>
  <c r="N285" i="9"/>
  <c r="N649" i="9"/>
  <c r="T285" i="9"/>
  <c r="T649" i="9"/>
  <c r="B286" i="9"/>
  <c r="B650" i="9"/>
  <c r="H286" i="9"/>
  <c r="H650" i="9"/>
  <c r="N286" i="9"/>
  <c r="N650" i="9"/>
  <c r="T286" i="9"/>
  <c r="T650" i="9"/>
  <c r="B287" i="9"/>
  <c r="B651" i="9"/>
  <c r="H287" i="9"/>
  <c r="H651" i="9"/>
  <c r="N287" i="9"/>
  <c r="N651" i="9"/>
  <c r="T287" i="9"/>
  <c r="T651" i="9"/>
  <c r="B288" i="9"/>
  <c r="B652" i="9"/>
  <c r="H288" i="9"/>
  <c r="H652" i="9"/>
  <c r="N288" i="9"/>
  <c r="N652" i="9"/>
  <c r="T288" i="9"/>
  <c r="T652" i="9"/>
  <c r="B289" i="9"/>
  <c r="B653" i="9"/>
  <c r="H289" i="9"/>
  <c r="H653" i="9"/>
  <c r="N289" i="9"/>
  <c r="N653" i="9"/>
  <c r="T289" i="9"/>
  <c r="T653" i="9"/>
  <c r="B290" i="9"/>
  <c r="B654" i="9"/>
  <c r="H290" i="9"/>
  <c r="H654" i="9"/>
  <c r="N290" i="9"/>
  <c r="N654" i="9"/>
  <c r="T290" i="9"/>
  <c r="T654" i="9"/>
  <c r="B291" i="9"/>
  <c r="B655" i="9"/>
  <c r="H291" i="9"/>
  <c r="H655" i="9"/>
  <c r="N291" i="9"/>
  <c r="N655" i="9"/>
  <c r="T291" i="9"/>
  <c r="T655" i="9"/>
  <c r="B292" i="9"/>
  <c r="B656" i="9"/>
  <c r="H292" i="9"/>
  <c r="H656" i="9"/>
  <c r="N292" i="9"/>
  <c r="N656" i="9"/>
  <c r="T292" i="9"/>
  <c r="T656" i="9"/>
  <c r="B293" i="9"/>
  <c r="B657" i="9"/>
  <c r="H293" i="9"/>
  <c r="H657" i="9"/>
  <c r="N293" i="9"/>
  <c r="N657" i="9"/>
  <c r="T293" i="9"/>
  <c r="T657" i="9"/>
  <c r="B294" i="9"/>
  <c r="B658" i="9"/>
  <c r="H294" i="9"/>
  <c r="H658" i="9"/>
  <c r="N294" i="9"/>
  <c r="N658" i="9"/>
  <c r="T294" i="9"/>
  <c r="T658" i="9"/>
  <c r="B295" i="9"/>
  <c r="B659" i="9"/>
  <c r="H295" i="9"/>
  <c r="H659" i="9"/>
  <c r="N295" i="9"/>
  <c r="N659" i="9"/>
  <c r="T295" i="9"/>
  <c r="T659" i="9"/>
  <c r="B296" i="9"/>
  <c r="B660" i="9"/>
  <c r="H296" i="9"/>
  <c r="H660" i="9"/>
  <c r="N296" i="9"/>
  <c r="N660" i="9"/>
  <c r="T296" i="9"/>
  <c r="T660" i="9"/>
  <c r="B297" i="9"/>
  <c r="B661" i="9"/>
  <c r="H297" i="9"/>
  <c r="H661" i="9"/>
  <c r="N297" i="9"/>
  <c r="N661" i="9"/>
  <c r="T297" i="9"/>
  <c r="T661" i="9"/>
  <c r="B298" i="9"/>
  <c r="B662" i="9"/>
  <c r="H298" i="9"/>
  <c r="H662" i="9"/>
  <c r="N298" i="9"/>
  <c r="N662" i="9"/>
  <c r="T298" i="9"/>
  <c r="T662" i="9"/>
  <c r="B299" i="9"/>
  <c r="B663" i="9"/>
  <c r="H299" i="9"/>
  <c r="H663" i="9"/>
  <c r="N299" i="9"/>
  <c r="N663" i="9"/>
  <c r="T299" i="9"/>
  <c r="T663" i="9"/>
  <c r="B300" i="9"/>
  <c r="B664" i="9"/>
  <c r="H300" i="9"/>
  <c r="H664" i="9"/>
  <c r="N300" i="9"/>
  <c r="N664" i="9"/>
  <c r="T300" i="9"/>
  <c r="T664" i="9"/>
  <c r="B301" i="9"/>
  <c r="B665" i="9"/>
  <c r="H301" i="9"/>
  <c r="H665" i="9"/>
  <c r="N301" i="9"/>
  <c r="N665" i="9"/>
  <c r="T301" i="9"/>
  <c r="T665" i="9"/>
  <c r="B302" i="9"/>
  <c r="B666" i="9"/>
  <c r="H302" i="9"/>
  <c r="H666" i="9"/>
  <c r="N302" i="9"/>
  <c r="N666" i="9"/>
  <c r="T302" i="9"/>
  <c r="T666" i="9"/>
  <c r="B303" i="9"/>
  <c r="B667" i="9"/>
  <c r="H303" i="9"/>
  <c r="H667" i="9"/>
  <c r="N303" i="9"/>
  <c r="N667" i="9"/>
  <c r="T303" i="9"/>
  <c r="T667" i="9"/>
  <c r="B304" i="9"/>
  <c r="B668" i="9"/>
  <c r="H304" i="9"/>
  <c r="H668" i="9"/>
  <c r="N304" i="9"/>
  <c r="N668" i="9"/>
  <c r="T304" i="9"/>
  <c r="T668" i="9"/>
  <c r="B305" i="9"/>
  <c r="B669" i="9"/>
  <c r="H305" i="9"/>
  <c r="H669" i="9"/>
  <c r="N305" i="9"/>
  <c r="N669" i="9"/>
  <c r="T305" i="9"/>
  <c r="T669" i="9"/>
  <c r="B306" i="9"/>
  <c r="B670" i="9"/>
  <c r="H306" i="9"/>
  <c r="H670" i="9"/>
  <c r="N306" i="9"/>
  <c r="N670" i="9"/>
  <c r="T306" i="9"/>
  <c r="T670" i="9"/>
  <c r="B307" i="9"/>
  <c r="B671" i="9"/>
  <c r="H307" i="9"/>
  <c r="H671" i="9"/>
  <c r="N307" i="9"/>
  <c r="N671" i="9"/>
  <c r="T307" i="9"/>
  <c r="T671" i="9"/>
  <c r="B308" i="9"/>
  <c r="B672" i="9"/>
  <c r="H308" i="9"/>
  <c r="H672" i="9"/>
  <c r="N308" i="9"/>
  <c r="N672" i="9"/>
  <c r="T308" i="9"/>
  <c r="T672" i="9"/>
  <c r="B309" i="9"/>
  <c r="B673" i="9"/>
  <c r="H309" i="9"/>
  <c r="H673" i="9"/>
  <c r="N309" i="9"/>
  <c r="N673" i="9"/>
  <c r="T309" i="9"/>
  <c r="T673" i="9"/>
  <c r="B310" i="9"/>
  <c r="B674" i="9"/>
  <c r="H310" i="9"/>
  <c r="H674" i="9"/>
  <c r="N310" i="9"/>
  <c r="N674" i="9"/>
  <c r="T310" i="9"/>
  <c r="T674" i="9"/>
  <c r="B311" i="9"/>
  <c r="B675" i="9"/>
  <c r="H311" i="9"/>
  <c r="H675" i="9"/>
  <c r="N311" i="9"/>
  <c r="N675" i="9"/>
  <c r="T311" i="9"/>
  <c r="T675" i="9"/>
  <c r="B312" i="9"/>
  <c r="B676" i="9"/>
  <c r="H312" i="9"/>
  <c r="H676" i="9"/>
  <c r="N312" i="9"/>
  <c r="N676" i="9"/>
  <c r="T312" i="9"/>
  <c r="T676" i="9"/>
  <c r="B313" i="9"/>
  <c r="B677" i="9"/>
  <c r="H313" i="9"/>
  <c r="H677" i="9"/>
  <c r="N313" i="9"/>
  <c r="N677" i="9"/>
  <c r="T313" i="9"/>
  <c r="T677" i="9"/>
  <c r="B314" i="9"/>
  <c r="B678" i="9"/>
  <c r="H314" i="9"/>
  <c r="H678" i="9"/>
  <c r="N314" i="9"/>
  <c r="N678" i="9"/>
  <c r="T314" i="9"/>
  <c r="T678" i="9"/>
  <c r="B315" i="9"/>
  <c r="B679" i="9"/>
  <c r="H315" i="9"/>
  <c r="H679" i="9"/>
  <c r="N315" i="9"/>
  <c r="N679" i="9"/>
  <c r="T315" i="9"/>
  <c r="T679" i="9"/>
  <c r="B316" i="9"/>
  <c r="B680" i="9"/>
  <c r="H316" i="9"/>
  <c r="H680" i="9"/>
  <c r="N316" i="9"/>
  <c r="N680" i="9"/>
  <c r="T316" i="9"/>
  <c r="T680" i="9"/>
  <c r="B317" i="9"/>
  <c r="B681" i="9"/>
  <c r="H317" i="9"/>
  <c r="H681" i="9"/>
  <c r="N317" i="9"/>
  <c r="N681" i="9"/>
  <c r="T317" i="9"/>
  <c r="T681" i="9"/>
  <c r="B318" i="9"/>
  <c r="B682" i="9"/>
  <c r="H318" i="9"/>
  <c r="H682" i="9"/>
  <c r="N318" i="9"/>
  <c r="N682" i="9"/>
  <c r="T318" i="9"/>
  <c r="T682" i="9"/>
  <c r="B319" i="9"/>
  <c r="B683" i="9"/>
  <c r="H319" i="9"/>
  <c r="H683" i="9"/>
  <c r="N319" i="9"/>
  <c r="N683" i="9"/>
  <c r="T319" i="9"/>
  <c r="T683" i="9"/>
  <c r="B320" i="9"/>
  <c r="B684" i="9"/>
  <c r="H320" i="9"/>
  <c r="H684" i="9"/>
  <c r="N320" i="9"/>
  <c r="N684" i="9"/>
  <c r="T320" i="9"/>
  <c r="T684" i="9"/>
  <c r="B321" i="9"/>
  <c r="B685" i="9"/>
  <c r="H321" i="9"/>
  <c r="H685" i="9"/>
  <c r="N321" i="9"/>
  <c r="N685" i="9"/>
  <c r="T321" i="9"/>
  <c r="T685" i="9"/>
  <c r="B322" i="9"/>
  <c r="B686" i="9"/>
  <c r="H322" i="9"/>
  <c r="H686" i="9"/>
  <c r="N322" i="9"/>
  <c r="N686" i="9"/>
  <c r="T322" i="9"/>
  <c r="T686" i="9"/>
  <c r="B323" i="9"/>
  <c r="B687" i="9"/>
  <c r="H323" i="9"/>
  <c r="H687" i="9"/>
  <c r="N323" i="9"/>
  <c r="N687" i="9"/>
  <c r="T323" i="9"/>
  <c r="T687" i="9"/>
  <c r="B324" i="9"/>
  <c r="B688" i="9"/>
  <c r="H324" i="9"/>
  <c r="H688" i="9"/>
  <c r="N324" i="9"/>
  <c r="N688" i="9"/>
  <c r="T324" i="9"/>
  <c r="T688" i="9"/>
  <c r="B325" i="9"/>
  <c r="B689" i="9"/>
  <c r="H325" i="9"/>
  <c r="H689" i="9"/>
  <c r="N325" i="9"/>
  <c r="N689" i="9"/>
  <c r="T325" i="9"/>
  <c r="T689" i="9"/>
  <c r="B326" i="9"/>
  <c r="B690" i="9"/>
  <c r="H326" i="9"/>
  <c r="H690" i="9"/>
  <c r="N326" i="9"/>
  <c r="N690" i="9"/>
  <c r="T326" i="9"/>
  <c r="T690" i="9"/>
  <c r="B327" i="9"/>
  <c r="B691" i="9"/>
  <c r="H327" i="9"/>
  <c r="H691" i="9"/>
  <c r="N327" i="9"/>
  <c r="N691" i="9"/>
  <c r="T327" i="9"/>
  <c r="T691" i="9"/>
  <c r="B328" i="9"/>
  <c r="B692" i="9"/>
  <c r="H328" i="9"/>
  <c r="H692" i="9"/>
  <c r="N328" i="9"/>
  <c r="N692" i="9"/>
  <c r="T328" i="9"/>
  <c r="T692" i="9"/>
  <c r="B329" i="9"/>
  <c r="B693" i="9"/>
  <c r="H329" i="9"/>
  <c r="H693" i="9"/>
  <c r="N329" i="9"/>
  <c r="N693" i="9"/>
  <c r="T329" i="9"/>
  <c r="T693" i="9"/>
  <c r="B330" i="9"/>
  <c r="B694" i="9"/>
  <c r="H330" i="9"/>
  <c r="H694" i="9"/>
  <c r="N330" i="9"/>
  <c r="N694" i="9"/>
  <c r="T330" i="9"/>
  <c r="T694" i="9"/>
  <c r="B331" i="9"/>
  <c r="B695" i="9"/>
  <c r="H331" i="9"/>
  <c r="H695" i="9"/>
  <c r="N331" i="9"/>
  <c r="N695" i="9"/>
  <c r="T331" i="9"/>
  <c r="T695" i="9"/>
  <c r="B332" i="9"/>
  <c r="B696" i="9"/>
  <c r="H332" i="9"/>
  <c r="H696" i="9"/>
  <c r="N332" i="9"/>
  <c r="N696" i="9"/>
  <c r="T332" i="9"/>
  <c r="T696" i="9"/>
  <c r="B333" i="9"/>
  <c r="B697" i="9"/>
  <c r="H333" i="9"/>
  <c r="H697" i="9"/>
  <c r="N333" i="9"/>
  <c r="N697" i="9"/>
  <c r="T333" i="9"/>
  <c r="T697" i="9"/>
  <c r="B334" i="9"/>
  <c r="B698" i="9"/>
  <c r="H334" i="9"/>
  <c r="H698" i="9"/>
  <c r="N334" i="9"/>
  <c r="N698" i="9"/>
  <c r="T334" i="9"/>
  <c r="T698" i="9"/>
  <c r="B335" i="9"/>
  <c r="B699" i="9"/>
  <c r="H335" i="9"/>
  <c r="H699" i="9"/>
  <c r="N335" i="9"/>
  <c r="N699" i="9"/>
  <c r="T335" i="9"/>
  <c r="T699" i="9"/>
  <c r="B336" i="9"/>
  <c r="B700" i="9"/>
  <c r="H336" i="9"/>
  <c r="H700" i="9"/>
  <c r="N336" i="9"/>
  <c r="N700" i="9"/>
  <c r="T336" i="9"/>
  <c r="T700" i="9"/>
  <c r="B337" i="9"/>
  <c r="B701" i="9"/>
  <c r="H337" i="9"/>
  <c r="H701" i="9"/>
  <c r="N337" i="9"/>
  <c r="N701" i="9"/>
  <c r="T337" i="9"/>
  <c r="T701" i="9"/>
  <c r="B338" i="9"/>
  <c r="B702" i="9"/>
  <c r="H338" i="9"/>
  <c r="H702" i="9"/>
  <c r="N338" i="9"/>
  <c r="N702" i="9"/>
  <c r="T338" i="9"/>
  <c r="T702" i="9"/>
  <c r="B339" i="9"/>
  <c r="B703" i="9"/>
  <c r="H339" i="9"/>
  <c r="H703" i="9"/>
  <c r="N339" i="9"/>
  <c r="N703" i="9"/>
  <c r="T339" i="9"/>
  <c r="T703" i="9"/>
  <c r="B340" i="9"/>
  <c r="B704" i="9"/>
  <c r="H340" i="9"/>
  <c r="H704" i="9"/>
  <c r="N340" i="9"/>
  <c r="N704" i="9"/>
  <c r="T340" i="9"/>
  <c r="T704" i="9"/>
  <c r="B341" i="9"/>
  <c r="B705" i="9"/>
  <c r="H341" i="9"/>
  <c r="H705" i="9"/>
  <c r="N341" i="9"/>
  <c r="N705" i="9"/>
  <c r="T341" i="9"/>
  <c r="T705" i="9"/>
  <c r="B342" i="9"/>
  <c r="B706" i="9"/>
  <c r="H342" i="9"/>
  <c r="H706" i="9"/>
  <c r="N342" i="9"/>
  <c r="N706" i="9"/>
  <c r="T342" i="9"/>
  <c r="T706" i="9"/>
  <c r="B343" i="9"/>
  <c r="B707" i="9"/>
  <c r="H343" i="9"/>
  <c r="H707" i="9"/>
  <c r="N343" i="9"/>
  <c r="N707" i="9"/>
  <c r="T343" i="9"/>
  <c r="T707" i="9"/>
  <c r="B344" i="9"/>
  <c r="B708" i="9"/>
  <c r="H344" i="9"/>
  <c r="H708" i="9"/>
  <c r="N344" i="9"/>
  <c r="N708" i="9"/>
  <c r="T344" i="9"/>
  <c r="T708" i="9"/>
  <c r="B345" i="9"/>
  <c r="B709" i="9"/>
  <c r="H345" i="9"/>
  <c r="H709" i="9"/>
  <c r="N345" i="9"/>
  <c r="N709" i="9"/>
  <c r="T345" i="9"/>
  <c r="T709" i="9"/>
  <c r="B346" i="9"/>
  <c r="B710" i="9"/>
  <c r="H346" i="9"/>
  <c r="H710" i="9"/>
  <c r="N346" i="9"/>
  <c r="N710" i="9"/>
  <c r="T346" i="9"/>
  <c r="T710" i="9"/>
  <c r="B347" i="9"/>
  <c r="B711" i="9"/>
  <c r="H347" i="9"/>
  <c r="H711" i="9"/>
  <c r="N347" i="9"/>
  <c r="N711" i="9"/>
  <c r="T347" i="9"/>
  <c r="T711" i="9"/>
  <c r="B348" i="9"/>
  <c r="B712" i="9"/>
  <c r="H348" i="9"/>
  <c r="H712" i="9"/>
  <c r="N348" i="9"/>
  <c r="N712" i="9"/>
  <c r="T348" i="9"/>
  <c r="T712" i="9"/>
  <c r="B349" i="9"/>
  <c r="B713" i="9"/>
  <c r="H349" i="9"/>
  <c r="H713" i="9"/>
  <c r="N349" i="9"/>
  <c r="N713" i="9"/>
  <c r="T349" i="9"/>
  <c r="T713" i="9"/>
  <c r="B350" i="9"/>
  <c r="B714" i="9"/>
  <c r="H350" i="9"/>
  <c r="H714" i="9"/>
  <c r="N350" i="9"/>
  <c r="N714" i="9"/>
  <c r="T350" i="9"/>
  <c r="T714" i="9"/>
  <c r="B351" i="9"/>
  <c r="B715" i="9"/>
  <c r="H351" i="9"/>
  <c r="H715" i="9"/>
  <c r="N351" i="9"/>
  <c r="N715" i="9"/>
  <c r="T351" i="9"/>
  <c r="T715" i="9"/>
  <c r="B352" i="9"/>
  <c r="B716" i="9"/>
  <c r="H352" i="9"/>
  <c r="H716" i="9"/>
  <c r="N352" i="9"/>
  <c r="N716" i="9"/>
  <c r="T352" i="9"/>
  <c r="T716" i="9"/>
  <c r="B353" i="9"/>
  <c r="B717" i="9"/>
  <c r="H353" i="9"/>
  <c r="H717" i="9"/>
  <c r="N353" i="9"/>
  <c r="N717" i="9"/>
  <c r="T353" i="9"/>
  <c r="T717" i="9"/>
  <c r="B354" i="9"/>
  <c r="B718" i="9"/>
  <c r="H354" i="9"/>
  <c r="H718" i="9"/>
  <c r="N354" i="9"/>
  <c r="N718" i="9"/>
  <c r="T354" i="9"/>
  <c r="T718" i="9"/>
  <c r="B355" i="9"/>
  <c r="B719" i="9"/>
  <c r="H355" i="9"/>
  <c r="H719" i="9"/>
  <c r="N355" i="9"/>
  <c r="N719" i="9"/>
  <c r="T355" i="9"/>
  <c r="T719" i="9"/>
  <c r="B356" i="9"/>
  <c r="B720" i="9"/>
  <c r="H356" i="9"/>
  <c r="H720" i="9"/>
  <c r="N356" i="9"/>
  <c r="N720" i="9"/>
  <c r="T356" i="9"/>
  <c r="T720" i="9"/>
  <c r="B357" i="9"/>
  <c r="B721" i="9"/>
  <c r="H357" i="9"/>
  <c r="H721" i="9"/>
  <c r="N357" i="9"/>
  <c r="N721" i="9"/>
  <c r="T357" i="9"/>
  <c r="T721" i="9"/>
  <c r="B358" i="9"/>
  <c r="B722" i="9"/>
  <c r="H358" i="9"/>
  <c r="H722" i="9"/>
  <c r="N358" i="9"/>
  <c r="N722" i="9"/>
  <c r="T358" i="9"/>
  <c r="T722" i="9"/>
  <c r="B359" i="9"/>
  <c r="B723" i="9"/>
  <c r="H359" i="9"/>
  <c r="H723" i="9"/>
  <c r="N359" i="9"/>
  <c r="N723" i="9"/>
  <c r="T359" i="9"/>
  <c r="T723" i="9"/>
  <c r="B360" i="9"/>
  <c r="B724" i="9"/>
  <c r="H360" i="9"/>
  <c r="H724" i="9"/>
  <c r="N360" i="9"/>
  <c r="N724" i="9"/>
  <c r="T360" i="9"/>
  <c r="T724" i="9"/>
  <c r="B361" i="9"/>
  <c r="B725" i="9"/>
  <c r="H361" i="9"/>
  <c r="H725" i="9"/>
  <c r="N361" i="9"/>
  <c r="N725" i="9"/>
  <c r="T361" i="9"/>
  <c r="T725" i="9"/>
  <c r="B362" i="9"/>
  <c r="B726" i="9"/>
  <c r="H362" i="9"/>
  <c r="H726" i="9"/>
  <c r="N362" i="9"/>
  <c r="N726" i="9"/>
  <c r="T362" i="9"/>
  <c r="T726" i="9"/>
  <c r="B363" i="9"/>
  <c r="B727" i="9"/>
  <c r="H363" i="9"/>
  <c r="H727" i="9"/>
  <c r="N363" i="9"/>
  <c r="N727" i="9"/>
  <c r="T363" i="9"/>
  <c r="T727" i="9"/>
  <c r="F244" i="9"/>
  <c r="F608" i="9"/>
  <c r="L244" i="9"/>
  <c r="L608" i="9"/>
  <c r="R244" i="9"/>
  <c r="R608" i="9"/>
  <c r="X244" i="9"/>
  <c r="X608" i="9"/>
  <c r="F245" i="9"/>
  <c r="F609" i="9"/>
  <c r="L245" i="9"/>
  <c r="L609" i="9"/>
  <c r="R245" i="9"/>
  <c r="R609" i="9"/>
  <c r="X245" i="9"/>
  <c r="X609" i="9"/>
  <c r="F246" i="9"/>
  <c r="F610" i="9"/>
  <c r="L246" i="9"/>
  <c r="L610" i="9"/>
  <c r="R246" i="9"/>
  <c r="R610" i="9"/>
  <c r="X246" i="9"/>
  <c r="X610" i="9"/>
  <c r="F247" i="9"/>
  <c r="F611" i="9"/>
  <c r="L247" i="9"/>
  <c r="L611" i="9"/>
  <c r="R247" i="9"/>
  <c r="R611" i="9"/>
  <c r="X247" i="9"/>
  <c r="X611" i="9"/>
  <c r="F248" i="9"/>
  <c r="F612" i="9"/>
  <c r="L248" i="9"/>
  <c r="L612" i="9"/>
  <c r="R248" i="9"/>
  <c r="R612" i="9"/>
  <c r="X248" i="9"/>
  <c r="X612" i="9"/>
  <c r="F249" i="9"/>
  <c r="F613" i="9"/>
  <c r="L249" i="9"/>
  <c r="L613" i="9"/>
  <c r="R249" i="9"/>
  <c r="R613" i="9"/>
  <c r="X249" i="9"/>
  <c r="X613" i="9"/>
  <c r="F250" i="9"/>
  <c r="F614" i="9"/>
  <c r="L250" i="9"/>
  <c r="L614" i="9"/>
  <c r="R250" i="9"/>
  <c r="R614" i="9"/>
  <c r="X250" i="9"/>
  <c r="X614" i="9"/>
  <c r="F251" i="9"/>
  <c r="F615" i="9"/>
  <c r="L251" i="9"/>
  <c r="L615" i="9"/>
  <c r="R251" i="9"/>
  <c r="R615" i="9"/>
  <c r="X251" i="9"/>
  <c r="X615" i="9"/>
  <c r="F252" i="9"/>
  <c r="F616" i="9"/>
  <c r="L252" i="9"/>
  <c r="L616" i="9"/>
  <c r="R252" i="9"/>
  <c r="R616" i="9"/>
  <c r="X252" i="9"/>
  <c r="X616" i="9"/>
  <c r="F253" i="9"/>
  <c r="F617" i="9"/>
  <c r="L253" i="9"/>
  <c r="L617" i="9"/>
  <c r="R253" i="9"/>
  <c r="R617" i="9"/>
  <c r="X253" i="9"/>
  <c r="X617" i="9"/>
  <c r="F254" i="9"/>
  <c r="F618" i="9"/>
  <c r="L254" i="9"/>
  <c r="L618" i="9"/>
  <c r="R254" i="9"/>
  <c r="R618" i="9"/>
  <c r="X254" i="9"/>
  <c r="X618" i="9"/>
  <c r="F255" i="9"/>
  <c r="F619" i="9"/>
  <c r="L255" i="9"/>
  <c r="L619" i="9"/>
  <c r="R255" i="9"/>
  <c r="R619" i="9"/>
  <c r="X255" i="9"/>
  <c r="X619" i="9"/>
  <c r="F256" i="9"/>
  <c r="F620" i="9"/>
  <c r="L256" i="9"/>
  <c r="L620" i="9"/>
  <c r="R256" i="9"/>
  <c r="R620" i="9"/>
  <c r="X256" i="9"/>
  <c r="X620" i="9"/>
  <c r="F257" i="9"/>
  <c r="F621" i="9"/>
  <c r="L257" i="9"/>
  <c r="L621" i="9"/>
  <c r="R257" i="9"/>
  <c r="R621" i="9"/>
  <c r="X257" i="9"/>
  <c r="X621" i="9"/>
  <c r="F258" i="9"/>
  <c r="F622" i="9"/>
  <c r="L258" i="9"/>
  <c r="L622" i="9"/>
  <c r="R258" i="9"/>
  <c r="R622" i="9"/>
  <c r="X258" i="9"/>
  <c r="X622" i="9"/>
  <c r="F259" i="9"/>
  <c r="F623" i="9"/>
  <c r="L259" i="9"/>
  <c r="L623" i="9"/>
  <c r="R259" i="9"/>
  <c r="R623" i="9"/>
  <c r="X259" i="9"/>
  <c r="X623" i="9"/>
  <c r="F260" i="9"/>
  <c r="F624" i="9"/>
  <c r="L260" i="9"/>
  <c r="L624" i="9"/>
  <c r="R260" i="9"/>
  <c r="R624" i="9"/>
  <c r="X260" i="9"/>
  <c r="X624" i="9"/>
  <c r="F261" i="9"/>
  <c r="F625" i="9"/>
  <c r="L261" i="9"/>
  <c r="L625" i="9"/>
  <c r="R261" i="9"/>
  <c r="R625" i="9"/>
  <c r="X261" i="9"/>
  <c r="X625" i="9"/>
  <c r="F262" i="9"/>
  <c r="F626" i="9"/>
  <c r="L262" i="9"/>
  <c r="L626" i="9"/>
  <c r="R262" i="9"/>
  <c r="R626" i="9"/>
  <c r="X262" i="9"/>
  <c r="X626" i="9"/>
  <c r="F263" i="9"/>
  <c r="F627" i="9"/>
  <c r="L263" i="9"/>
  <c r="L627" i="9"/>
  <c r="R263" i="9"/>
  <c r="R627" i="9"/>
  <c r="X263" i="9"/>
  <c r="X627" i="9"/>
  <c r="F264" i="9"/>
  <c r="F628" i="9"/>
  <c r="L264" i="9"/>
  <c r="L628" i="9"/>
  <c r="R264" i="9"/>
  <c r="R628" i="9"/>
  <c r="X264" i="9"/>
  <c r="X628" i="9"/>
  <c r="F265" i="9"/>
  <c r="F629" i="9"/>
  <c r="L265" i="9"/>
  <c r="L629" i="9"/>
  <c r="R265" i="9"/>
  <c r="R629" i="9"/>
  <c r="X265" i="9"/>
  <c r="X629" i="9"/>
  <c r="F266" i="9"/>
  <c r="F630" i="9"/>
  <c r="L266" i="9"/>
  <c r="L630" i="9"/>
  <c r="R266" i="9"/>
  <c r="R630" i="9"/>
  <c r="X266" i="9"/>
  <c r="X630" i="9"/>
  <c r="F267" i="9"/>
  <c r="F631" i="9"/>
  <c r="L267" i="9"/>
  <c r="L631" i="9"/>
  <c r="R267" i="9"/>
  <c r="R631" i="9"/>
  <c r="X267" i="9"/>
  <c r="X631" i="9"/>
  <c r="F268" i="9"/>
  <c r="F632" i="9"/>
  <c r="L268" i="9"/>
  <c r="L632" i="9"/>
  <c r="R268" i="9"/>
  <c r="R632" i="9"/>
  <c r="X268" i="9"/>
  <c r="X632" i="9"/>
  <c r="F269" i="9"/>
  <c r="F633" i="9"/>
  <c r="L269" i="9"/>
  <c r="L633" i="9"/>
  <c r="R269" i="9"/>
  <c r="R633" i="9"/>
  <c r="X269" i="9"/>
  <c r="X633" i="9"/>
  <c r="F270" i="9"/>
  <c r="F634" i="9"/>
  <c r="L270" i="9"/>
  <c r="L634" i="9"/>
  <c r="R270" i="9"/>
  <c r="R634" i="9"/>
  <c r="X270" i="9"/>
  <c r="X634" i="9"/>
  <c r="F271" i="9"/>
  <c r="F635" i="9"/>
  <c r="L271" i="9"/>
  <c r="L635" i="9"/>
  <c r="R271" i="9"/>
  <c r="R635" i="9"/>
  <c r="X271" i="9"/>
  <c r="X635" i="9"/>
  <c r="F272" i="9"/>
  <c r="F636" i="9"/>
  <c r="L272" i="9"/>
  <c r="L636" i="9"/>
  <c r="R272" i="9"/>
  <c r="R636" i="9"/>
  <c r="X272" i="9"/>
  <c r="X636" i="9"/>
  <c r="F273" i="9"/>
  <c r="F637" i="9"/>
  <c r="L273" i="9"/>
  <c r="L637" i="9"/>
  <c r="R273" i="9"/>
  <c r="R637" i="9"/>
  <c r="X273" i="9"/>
  <c r="X637" i="9"/>
  <c r="F274" i="9"/>
  <c r="F638" i="9"/>
  <c r="L274" i="9"/>
  <c r="L638" i="9"/>
  <c r="R274" i="9"/>
  <c r="R638" i="9"/>
  <c r="X274" i="9"/>
  <c r="X638" i="9"/>
  <c r="F275" i="9"/>
  <c r="F639" i="9"/>
  <c r="L275" i="9"/>
  <c r="L639" i="9"/>
  <c r="R275" i="9"/>
  <c r="R639" i="9"/>
  <c r="X275" i="9"/>
  <c r="X639" i="9"/>
  <c r="F276" i="9"/>
  <c r="F640" i="9"/>
  <c r="L276" i="9"/>
  <c r="L640" i="9"/>
  <c r="R276" i="9"/>
  <c r="R640" i="9"/>
  <c r="X276" i="9"/>
  <c r="X640" i="9"/>
  <c r="F277" i="9"/>
  <c r="F641" i="9"/>
  <c r="L277" i="9"/>
  <c r="L641" i="9"/>
  <c r="R277" i="9"/>
  <c r="R641" i="9"/>
  <c r="D244" i="9"/>
  <c r="D608" i="9"/>
  <c r="J244" i="9"/>
  <c r="J608" i="9"/>
  <c r="P244" i="9"/>
  <c r="P608" i="9"/>
  <c r="V244" i="9"/>
  <c r="V608" i="9"/>
  <c r="D245" i="9"/>
  <c r="D609" i="9"/>
  <c r="J245" i="9"/>
  <c r="J609" i="9"/>
  <c r="P245" i="9"/>
  <c r="P609" i="9"/>
  <c r="V245" i="9"/>
  <c r="V609" i="9"/>
  <c r="D246" i="9"/>
  <c r="D610" i="9"/>
  <c r="J246" i="9"/>
  <c r="J610" i="9"/>
  <c r="P246" i="9"/>
  <c r="P610" i="9"/>
  <c r="V246" i="9"/>
  <c r="V610" i="9"/>
  <c r="D247" i="9"/>
  <c r="D611" i="9"/>
  <c r="J247" i="9"/>
  <c r="J611" i="9"/>
  <c r="P247" i="9"/>
  <c r="P611" i="9"/>
  <c r="V247" i="9"/>
  <c r="V611" i="9"/>
  <c r="D248" i="9"/>
  <c r="D612" i="9"/>
  <c r="J248" i="9"/>
  <c r="J612" i="9"/>
  <c r="P248" i="9"/>
  <c r="P612" i="9"/>
  <c r="V248" i="9"/>
  <c r="V612" i="9"/>
  <c r="D249" i="9"/>
  <c r="D613" i="9"/>
  <c r="J249" i="9"/>
  <c r="J613" i="9"/>
  <c r="P249" i="9"/>
  <c r="P613" i="9"/>
  <c r="V249" i="9"/>
  <c r="V613" i="9"/>
  <c r="D250" i="9"/>
  <c r="D614" i="9"/>
  <c r="J250" i="9"/>
  <c r="J614" i="9"/>
  <c r="P250" i="9"/>
  <c r="P614" i="9"/>
  <c r="V250" i="9"/>
  <c r="V614" i="9"/>
  <c r="D251" i="9"/>
  <c r="D615" i="9"/>
  <c r="J251" i="9"/>
  <c r="J615" i="9"/>
  <c r="P251" i="9"/>
  <c r="P615" i="9"/>
  <c r="V251" i="9"/>
  <c r="V615" i="9"/>
  <c r="D252" i="9"/>
  <c r="D616" i="9"/>
  <c r="J252" i="9"/>
  <c r="J616" i="9"/>
  <c r="P252" i="9"/>
  <c r="P616" i="9"/>
  <c r="V252" i="9"/>
  <c r="V616" i="9"/>
  <c r="D253" i="9"/>
  <c r="D617" i="9"/>
  <c r="J253" i="9"/>
  <c r="J617" i="9"/>
  <c r="P253" i="9"/>
  <c r="P617" i="9"/>
  <c r="V253" i="9"/>
  <c r="V617" i="9"/>
  <c r="D254" i="9"/>
  <c r="D618" i="9"/>
  <c r="J254" i="9"/>
  <c r="J618" i="9"/>
  <c r="P254" i="9"/>
  <c r="P618" i="9"/>
  <c r="V254" i="9"/>
  <c r="V618" i="9"/>
  <c r="D255" i="9"/>
  <c r="D619" i="9"/>
  <c r="J255" i="9"/>
  <c r="J619" i="9"/>
  <c r="P255" i="9"/>
  <c r="P619" i="9"/>
  <c r="V255" i="9"/>
  <c r="V619" i="9"/>
  <c r="D256" i="9"/>
  <c r="D620" i="9"/>
  <c r="J256" i="9"/>
  <c r="J620" i="9"/>
  <c r="P256" i="9"/>
  <c r="P620" i="9"/>
  <c r="V256" i="9"/>
  <c r="V620" i="9"/>
  <c r="D257" i="9"/>
  <c r="D621" i="9"/>
  <c r="J257" i="9"/>
  <c r="J621" i="9"/>
  <c r="P257" i="9"/>
  <c r="P621" i="9"/>
  <c r="V257" i="9"/>
  <c r="V621" i="9"/>
  <c r="D258" i="9"/>
  <c r="D622" i="9"/>
  <c r="J258" i="9"/>
  <c r="J622" i="9"/>
  <c r="P258" i="9"/>
  <c r="P622" i="9"/>
  <c r="V258" i="9"/>
  <c r="V622" i="9"/>
  <c r="D259" i="9"/>
  <c r="D623" i="9"/>
  <c r="J259" i="9"/>
  <c r="J623" i="9"/>
  <c r="P259" i="9"/>
  <c r="P623" i="9"/>
  <c r="V259" i="9"/>
  <c r="V623" i="9"/>
  <c r="D260" i="9"/>
  <c r="D624" i="9"/>
  <c r="J260" i="9"/>
  <c r="J624" i="9"/>
  <c r="P260" i="9"/>
  <c r="P624" i="9"/>
  <c r="V260" i="9"/>
  <c r="V624" i="9"/>
  <c r="D261" i="9"/>
  <c r="D625" i="9"/>
  <c r="J261" i="9"/>
  <c r="J625" i="9"/>
  <c r="P261" i="9"/>
  <c r="P625" i="9"/>
  <c r="V261" i="9"/>
  <c r="V625" i="9"/>
  <c r="D262" i="9"/>
  <c r="D626" i="9"/>
  <c r="J262" i="9"/>
  <c r="J626" i="9"/>
  <c r="P262" i="9"/>
  <c r="P626" i="9"/>
  <c r="V262" i="9"/>
  <c r="V626" i="9"/>
  <c r="D263" i="9"/>
  <c r="D627" i="9"/>
  <c r="J263" i="9"/>
  <c r="J627" i="9"/>
  <c r="P263" i="9"/>
  <c r="P627" i="9"/>
  <c r="V263" i="9"/>
  <c r="V627" i="9"/>
  <c r="D264" i="9"/>
  <c r="D628" i="9"/>
  <c r="J264" i="9"/>
  <c r="J628" i="9"/>
  <c r="P264" i="9"/>
  <c r="P628" i="9"/>
  <c r="V264" i="9"/>
  <c r="V628" i="9"/>
  <c r="D265" i="9"/>
  <c r="D629" i="9"/>
  <c r="J265" i="9"/>
  <c r="J629" i="9"/>
  <c r="P265" i="9"/>
  <c r="P629" i="9"/>
  <c r="V265" i="9"/>
  <c r="V629" i="9"/>
  <c r="D266" i="9"/>
  <c r="D630" i="9"/>
  <c r="J266" i="9"/>
  <c r="J630" i="9"/>
  <c r="P266" i="9"/>
  <c r="P630" i="9"/>
  <c r="V266" i="9"/>
  <c r="V630" i="9"/>
  <c r="D267" i="9"/>
  <c r="D631" i="9"/>
  <c r="J267" i="9"/>
  <c r="J631" i="9"/>
  <c r="P267" i="9"/>
  <c r="P631" i="9"/>
  <c r="V267" i="9"/>
  <c r="V631" i="9"/>
  <c r="D268" i="9"/>
  <c r="D632" i="9"/>
  <c r="J268" i="9"/>
  <c r="J632" i="9"/>
  <c r="P268" i="9"/>
  <c r="P632" i="9"/>
  <c r="V268" i="9"/>
  <c r="V632" i="9"/>
  <c r="D269" i="9"/>
  <c r="D633" i="9"/>
  <c r="J269" i="9"/>
  <c r="J633" i="9"/>
  <c r="P269" i="9"/>
  <c r="P633" i="9"/>
  <c r="V269" i="9"/>
  <c r="V633" i="9"/>
  <c r="D270" i="9"/>
  <c r="D634" i="9"/>
  <c r="J270" i="9"/>
  <c r="J634" i="9"/>
  <c r="P270" i="9"/>
  <c r="P634" i="9"/>
  <c r="V270" i="9"/>
  <c r="V634" i="9"/>
  <c r="D271" i="9"/>
  <c r="D635" i="9"/>
  <c r="J271" i="9"/>
  <c r="J635" i="9"/>
  <c r="P271" i="9"/>
  <c r="P635" i="9"/>
  <c r="V271" i="9"/>
  <c r="V635" i="9"/>
  <c r="D272" i="9"/>
  <c r="D636" i="9"/>
  <c r="J272" i="9"/>
  <c r="J636" i="9"/>
  <c r="P272" i="9"/>
  <c r="P636" i="9"/>
  <c r="V272" i="9"/>
  <c r="V636" i="9"/>
  <c r="D273" i="9"/>
  <c r="D637" i="9"/>
  <c r="J273" i="9"/>
  <c r="J637" i="9"/>
  <c r="P273" i="9"/>
  <c r="P637" i="9"/>
  <c r="V273" i="9"/>
  <c r="V637" i="9"/>
  <c r="D274" i="9"/>
  <c r="D638" i="9"/>
  <c r="J274" i="9"/>
  <c r="J638" i="9"/>
  <c r="P274" i="9"/>
  <c r="P638" i="9"/>
  <c r="V274" i="9"/>
  <c r="V638" i="9"/>
  <c r="D275" i="9"/>
  <c r="D639" i="9"/>
  <c r="J275" i="9"/>
  <c r="J639" i="9"/>
  <c r="P275" i="9"/>
  <c r="P639" i="9"/>
  <c r="V275" i="9"/>
  <c r="V639" i="9"/>
  <c r="D276" i="9"/>
  <c r="D640" i="9"/>
  <c r="J276" i="9"/>
  <c r="J640" i="9"/>
  <c r="P276" i="9"/>
  <c r="P640" i="9"/>
  <c r="V276" i="9"/>
  <c r="V640" i="9"/>
  <c r="D277" i="9"/>
  <c r="D641" i="9"/>
  <c r="J277" i="9"/>
  <c r="J641" i="9"/>
  <c r="P277" i="9"/>
  <c r="P641" i="9"/>
  <c r="V277" i="9"/>
  <c r="V641" i="9"/>
  <c r="X277" i="9"/>
  <c r="X641" i="9"/>
  <c r="F278" i="9"/>
  <c r="F642" i="9"/>
  <c r="L278" i="9"/>
  <c r="L642" i="9"/>
  <c r="R278" i="9"/>
  <c r="R642" i="9"/>
  <c r="X278" i="9"/>
  <c r="X642" i="9"/>
  <c r="F279" i="9"/>
  <c r="F643" i="9"/>
  <c r="L279" i="9"/>
  <c r="L643" i="9"/>
  <c r="R279" i="9"/>
  <c r="R643" i="9"/>
  <c r="X279" i="9"/>
  <c r="X643" i="9"/>
  <c r="F280" i="9"/>
  <c r="F644" i="9"/>
  <c r="L280" i="9"/>
  <c r="L644" i="9"/>
  <c r="R280" i="9"/>
  <c r="R644" i="9"/>
  <c r="X280" i="9"/>
  <c r="X644" i="9"/>
  <c r="F281" i="9"/>
  <c r="F645" i="9"/>
  <c r="L281" i="9"/>
  <c r="L645" i="9"/>
  <c r="R281" i="9"/>
  <c r="R645" i="9"/>
  <c r="X281" i="9"/>
  <c r="X645" i="9"/>
  <c r="F282" i="9"/>
  <c r="F646" i="9"/>
  <c r="L282" i="9"/>
  <c r="L646" i="9"/>
  <c r="R282" i="9"/>
  <c r="R646" i="9"/>
  <c r="X282" i="9"/>
  <c r="X646" i="9"/>
  <c r="F283" i="9"/>
  <c r="F647" i="9"/>
  <c r="L283" i="9"/>
  <c r="L647" i="9"/>
  <c r="R283" i="9"/>
  <c r="R647" i="9"/>
  <c r="X283" i="9"/>
  <c r="X647" i="9"/>
  <c r="F284" i="9"/>
  <c r="F648" i="9"/>
  <c r="L284" i="9"/>
  <c r="L648" i="9"/>
  <c r="R284" i="9"/>
  <c r="R648" i="9"/>
  <c r="X284" i="9"/>
  <c r="X648" i="9"/>
  <c r="F285" i="9"/>
  <c r="F649" i="9"/>
  <c r="L285" i="9"/>
  <c r="L649" i="9"/>
  <c r="R285" i="9"/>
  <c r="R649" i="9"/>
  <c r="X285" i="9"/>
  <c r="X649" i="9"/>
  <c r="F286" i="9"/>
  <c r="F650" i="9"/>
  <c r="L286" i="9"/>
  <c r="L650" i="9"/>
  <c r="R286" i="9"/>
  <c r="R650" i="9"/>
  <c r="X286" i="9"/>
  <c r="X650" i="9"/>
  <c r="F287" i="9"/>
  <c r="F651" i="9"/>
  <c r="L287" i="9"/>
  <c r="L651" i="9"/>
  <c r="R287" i="9"/>
  <c r="R651" i="9"/>
  <c r="X287" i="9"/>
  <c r="X651" i="9"/>
  <c r="F288" i="9"/>
  <c r="F652" i="9"/>
  <c r="L288" i="9"/>
  <c r="L652" i="9"/>
  <c r="R288" i="9"/>
  <c r="R652" i="9"/>
  <c r="X288" i="9"/>
  <c r="X652" i="9"/>
  <c r="F289" i="9"/>
  <c r="F653" i="9"/>
  <c r="L289" i="9"/>
  <c r="L653" i="9"/>
  <c r="R289" i="9"/>
  <c r="R653" i="9"/>
  <c r="X289" i="9"/>
  <c r="X653" i="9"/>
  <c r="F290" i="9"/>
  <c r="F654" i="9"/>
  <c r="L290" i="9"/>
  <c r="L654" i="9"/>
  <c r="R290" i="9"/>
  <c r="R654" i="9"/>
  <c r="X290" i="9"/>
  <c r="X654" i="9"/>
  <c r="F291" i="9"/>
  <c r="F655" i="9"/>
  <c r="L291" i="9"/>
  <c r="L655" i="9"/>
  <c r="R291" i="9"/>
  <c r="R655" i="9"/>
  <c r="X291" i="9"/>
  <c r="X655" i="9"/>
  <c r="F292" i="9"/>
  <c r="F656" i="9"/>
  <c r="L292" i="9"/>
  <c r="L656" i="9"/>
  <c r="R292" i="9"/>
  <c r="R656" i="9"/>
  <c r="X292" i="9"/>
  <c r="X656" i="9"/>
  <c r="F293" i="9"/>
  <c r="F657" i="9"/>
  <c r="L293" i="9"/>
  <c r="L657" i="9"/>
  <c r="R293" i="9"/>
  <c r="R657" i="9"/>
  <c r="X293" i="9"/>
  <c r="X657" i="9"/>
  <c r="F294" i="9"/>
  <c r="F658" i="9"/>
  <c r="L294" i="9"/>
  <c r="L658" i="9"/>
  <c r="R294" i="9"/>
  <c r="R658" i="9"/>
  <c r="X294" i="9"/>
  <c r="X658" i="9"/>
  <c r="F295" i="9"/>
  <c r="F659" i="9"/>
  <c r="L295" i="9"/>
  <c r="L659" i="9"/>
  <c r="R295" i="9"/>
  <c r="R659" i="9"/>
  <c r="X295" i="9"/>
  <c r="X659" i="9"/>
  <c r="F296" i="9"/>
  <c r="F660" i="9"/>
  <c r="L296" i="9"/>
  <c r="L660" i="9"/>
  <c r="R296" i="9"/>
  <c r="R660" i="9"/>
  <c r="X296" i="9"/>
  <c r="X660" i="9"/>
  <c r="F297" i="9"/>
  <c r="F661" i="9"/>
  <c r="L297" i="9"/>
  <c r="L661" i="9"/>
  <c r="R297" i="9"/>
  <c r="R661" i="9"/>
  <c r="X297" i="9"/>
  <c r="X661" i="9"/>
  <c r="F298" i="9"/>
  <c r="F662" i="9"/>
  <c r="L298" i="9"/>
  <c r="L662" i="9"/>
  <c r="R298" i="9"/>
  <c r="R662" i="9"/>
  <c r="X298" i="9"/>
  <c r="X662" i="9"/>
  <c r="F299" i="9"/>
  <c r="F663" i="9"/>
  <c r="L299" i="9"/>
  <c r="L663" i="9"/>
  <c r="R299" i="9"/>
  <c r="R663" i="9"/>
  <c r="X299" i="9"/>
  <c r="X663" i="9"/>
  <c r="F300" i="9"/>
  <c r="F664" i="9"/>
  <c r="L300" i="9"/>
  <c r="L664" i="9"/>
  <c r="R300" i="9"/>
  <c r="R664" i="9"/>
  <c r="X300" i="9"/>
  <c r="X664" i="9"/>
  <c r="F301" i="9"/>
  <c r="F665" i="9"/>
  <c r="L301" i="9"/>
  <c r="L665" i="9"/>
  <c r="R301" i="9"/>
  <c r="R665" i="9"/>
  <c r="X301" i="9"/>
  <c r="X665" i="9"/>
  <c r="F302" i="9"/>
  <c r="F666" i="9"/>
  <c r="L302" i="9"/>
  <c r="L666" i="9"/>
  <c r="R302" i="9"/>
  <c r="R666" i="9"/>
  <c r="X302" i="9"/>
  <c r="X666" i="9"/>
  <c r="F303" i="9"/>
  <c r="F667" i="9"/>
  <c r="L303" i="9"/>
  <c r="L667" i="9"/>
  <c r="R303" i="9"/>
  <c r="R667" i="9"/>
  <c r="X303" i="9"/>
  <c r="X667" i="9"/>
  <c r="F304" i="9"/>
  <c r="F668" i="9"/>
  <c r="L304" i="9"/>
  <c r="L668" i="9"/>
  <c r="R304" i="9"/>
  <c r="R668" i="9"/>
  <c r="X304" i="9"/>
  <c r="X668" i="9"/>
  <c r="F305" i="9"/>
  <c r="F669" i="9"/>
  <c r="L305" i="9"/>
  <c r="L669" i="9"/>
  <c r="R305" i="9"/>
  <c r="R669" i="9"/>
  <c r="X305" i="9"/>
  <c r="X669" i="9"/>
  <c r="F306" i="9"/>
  <c r="F670" i="9"/>
  <c r="L306" i="9"/>
  <c r="L670" i="9"/>
  <c r="R306" i="9"/>
  <c r="R670" i="9"/>
  <c r="X306" i="9"/>
  <c r="X670" i="9"/>
  <c r="F307" i="9"/>
  <c r="F671" i="9"/>
  <c r="L307" i="9"/>
  <c r="L671" i="9"/>
  <c r="R307" i="9"/>
  <c r="R671" i="9"/>
  <c r="X307" i="9"/>
  <c r="X671" i="9"/>
  <c r="F308" i="9"/>
  <c r="F672" i="9"/>
  <c r="L308" i="9"/>
  <c r="L672" i="9"/>
  <c r="R308" i="9"/>
  <c r="R672" i="9"/>
  <c r="X308" i="9"/>
  <c r="X672" i="9"/>
  <c r="F309" i="9"/>
  <c r="F673" i="9"/>
  <c r="L309" i="9"/>
  <c r="L673" i="9"/>
  <c r="R309" i="9"/>
  <c r="R673" i="9"/>
  <c r="X309" i="9"/>
  <c r="X673" i="9"/>
  <c r="F310" i="9"/>
  <c r="F674" i="9"/>
  <c r="L310" i="9"/>
  <c r="L674" i="9"/>
  <c r="R310" i="9"/>
  <c r="R674" i="9"/>
  <c r="X310" i="9"/>
  <c r="X674" i="9"/>
  <c r="F311" i="9"/>
  <c r="F675" i="9"/>
  <c r="L311" i="9"/>
  <c r="L675" i="9"/>
  <c r="R311" i="9"/>
  <c r="R675" i="9"/>
  <c r="X311" i="9"/>
  <c r="X675" i="9"/>
  <c r="F312" i="9"/>
  <c r="F676" i="9"/>
  <c r="L312" i="9"/>
  <c r="L676" i="9"/>
  <c r="R312" i="9"/>
  <c r="R676" i="9"/>
  <c r="X312" i="9"/>
  <c r="X676" i="9"/>
  <c r="F313" i="9"/>
  <c r="F677" i="9"/>
  <c r="L313" i="9"/>
  <c r="L677" i="9"/>
  <c r="R313" i="9"/>
  <c r="R677" i="9"/>
  <c r="X313" i="9"/>
  <c r="X677" i="9"/>
  <c r="F314" i="9"/>
  <c r="F678" i="9"/>
  <c r="L314" i="9"/>
  <c r="L678" i="9"/>
  <c r="R314" i="9"/>
  <c r="R678" i="9"/>
  <c r="X314" i="9"/>
  <c r="X678" i="9"/>
  <c r="F315" i="9"/>
  <c r="F679" i="9"/>
  <c r="L315" i="9"/>
  <c r="L679" i="9"/>
  <c r="R315" i="9"/>
  <c r="R679" i="9"/>
  <c r="X315" i="9"/>
  <c r="X679" i="9"/>
  <c r="F316" i="9"/>
  <c r="F680" i="9"/>
  <c r="L316" i="9"/>
  <c r="L680" i="9"/>
  <c r="R316" i="9"/>
  <c r="R680" i="9"/>
  <c r="X316" i="9"/>
  <c r="X680" i="9"/>
  <c r="F317" i="9"/>
  <c r="F681" i="9"/>
  <c r="L317" i="9"/>
  <c r="L681" i="9"/>
  <c r="R317" i="9"/>
  <c r="R681" i="9"/>
  <c r="X317" i="9"/>
  <c r="X681" i="9"/>
  <c r="F318" i="9"/>
  <c r="F682" i="9"/>
  <c r="L318" i="9"/>
  <c r="L682" i="9"/>
  <c r="R318" i="9"/>
  <c r="R682" i="9"/>
  <c r="X318" i="9"/>
  <c r="X682" i="9"/>
  <c r="F319" i="9"/>
  <c r="F683" i="9"/>
  <c r="L319" i="9"/>
  <c r="L683" i="9"/>
  <c r="R319" i="9"/>
  <c r="R683" i="9"/>
  <c r="X319" i="9"/>
  <c r="X683" i="9"/>
  <c r="F320" i="9"/>
  <c r="F684" i="9"/>
  <c r="L320" i="9"/>
  <c r="L684" i="9"/>
  <c r="R320" i="9"/>
  <c r="R684" i="9"/>
  <c r="X320" i="9"/>
  <c r="X684" i="9"/>
  <c r="F321" i="9"/>
  <c r="F685" i="9"/>
  <c r="L321" i="9"/>
  <c r="L685" i="9"/>
  <c r="R321" i="9"/>
  <c r="R685" i="9"/>
  <c r="X321" i="9"/>
  <c r="X685" i="9"/>
  <c r="F322" i="9"/>
  <c r="F686" i="9"/>
  <c r="L322" i="9"/>
  <c r="L686" i="9"/>
  <c r="R322" i="9"/>
  <c r="R686" i="9"/>
  <c r="X322" i="9"/>
  <c r="X686" i="9"/>
  <c r="F323" i="9"/>
  <c r="F687" i="9"/>
  <c r="L323" i="9"/>
  <c r="L687" i="9"/>
  <c r="R323" i="9"/>
  <c r="R687" i="9"/>
  <c r="X323" i="9"/>
  <c r="X687" i="9"/>
  <c r="F324" i="9"/>
  <c r="F688" i="9"/>
  <c r="L324" i="9"/>
  <c r="L688" i="9"/>
  <c r="R324" i="9"/>
  <c r="R688" i="9"/>
  <c r="X324" i="9"/>
  <c r="X688" i="9"/>
  <c r="F325" i="9"/>
  <c r="F689" i="9"/>
  <c r="L325" i="9"/>
  <c r="L689" i="9"/>
  <c r="R325" i="9"/>
  <c r="R689" i="9"/>
  <c r="X325" i="9"/>
  <c r="X689" i="9"/>
  <c r="F326" i="9"/>
  <c r="F690" i="9"/>
  <c r="L326" i="9"/>
  <c r="L690" i="9"/>
  <c r="R326" i="9"/>
  <c r="R690" i="9"/>
  <c r="X326" i="9"/>
  <c r="X690" i="9"/>
  <c r="F327" i="9"/>
  <c r="F691" i="9"/>
  <c r="L327" i="9"/>
  <c r="L691" i="9"/>
  <c r="R327" i="9"/>
  <c r="R691" i="9"/>
  <c r="X327" i="9"/>
  <c r="X691" i="9"/>
  <c r="F328" i="9"/>
  <c r="F692" i="9"/>
  <c r="L328" i="9"/>
  <c r="L692" i="9"/>
  <c r="R328" i="9"/>
  <c r="R692" i="9"/>
  <c r="X328" i="9"/>
  <c r="X692" i="9"/>
  <c r="F329" i="9"/>
  <c r="F693" i="9"/>
  <c r="L329" i="9"/>
  <c r="L693" i="9"/>
  <c r="R329" i="9"/>
  <c r="R693" i="9"/>
  <c r="X329" i="9"/>
  <c r="X693" i="9"/>
  <c r="F330" i="9"/>
  <c r="F694" i="9"/>
  <c r="L330" i="9"/>
  <c r="L694" i="9"/>
  <c r="R330" i="9"/>
  <c r="R694" i="9"/>
  <c r="X330" i="9"/>
  <c r="X694" i="9"/>
  <c r="F331" i="9"/>
  <c r="F695" i="9"/>
  <c r="L331" i="9"/>
  <c r="L695" i="9"/>
  <c r="R331" i="9"/>
  <c r="R695" i="9"/>
  <c r="X331" i="9"/>
  <c r="X695" i="9"/>
  <c r="F332" i="9"/>
  <c r="F696" i="9"/>
  <c r="L332" i="9"/>
  <c r="L696" i="9"/>
  <c r="R332" i="9"/>
  <c r="R696" i="9"/>
  <c r="X332" i="9"/>
  <c r="X696" i="9"/>
  <c r="F333" i="9"/>
  <c r="F697" i="9"/>
  <c r="L333" i="9"/>
  <c r="L697" i="9"/>
  <c r="R333" i="9"/>
  <c r="R697" i="9"/>
  <c r="X333" i="9"/>
  <c r="X697" i="9"/>
  <c r="F334" i="9"/>
  <c r="F698" i="9"/>
  <c r="L334" i="9"/>
  <c r="L698" i="9"/>
  <c r="R334" i="9"/>
  <c r="R698" i="9"/>
  <c r="X334" i="9"/>
  <c r="X698" i="9"/>
  <c r="F335" i="9"/>
  <c r="F699" i="9"/>
  <c r="L335" i="9"/>
  <c r="L699" i="9"/>
  <c r="R335" i="9"/>
  <c r="R699" i="9"/>
  <c r="X335" i="9"/>
  <c r="X699" i="9"/>
  <c r="F336" i="9"/>
  <c r="F700" i="9"/>
  <c r="L336" i="9"/>
  <c r="L700" i="9"/>
  <c r="R336" i="9"/>
  <c r="R700" i="9"/>
  <c r="X336" i="9"/>
  <c r="X700" i="9"/>
  <c r="F337" i="9"/>
  <c r="F701" i="9"/>
  <c r="L337" i="9"/>
  <c r="L701" i="9"/>
  <c r="R337" i="9"/>
  <c r="R701" i="9"/>
  <c r="X337" i="9"/>
  <c r="X701" i="9"/>
  <c r="F338" i="9"/>
  <c r="F702" i="9"/>
  <c r="L338" i="9"/>
  <c r="L702" i="9"/>
  <c r="R338" i="9"/>
  <c r="R702" i="9"/>
  <c r="X338" i="9"/>
  <c r="X702" i="9"/>
  <c r="F339" i="9"/>
  <c r="F703" i="9"/>
  <c r="L339" i="9"/>
  <c r="L703" i="9"/>
  <c r="R339" i="9"/>
  <c r="R703" i="9"/>
  <c r="X339" i="9"/>
  <c r="X703" i="9"/>
  <c r="F340" i="9"/>
  <c r="F704" i="9"/>
  <c r="L340" i="9"/>
  <c r="L704" i="9"/>
  <c r="R340" i="9"/>
  <c r="R704" i="9"/>
  <c r="X340" i="9"/>
  <c r="X704" i="9"/>
  <c r="F341" i="9"/>
  <c r="F705" i="9"/>
  <c r="L341" i="9"/>
  <c r="L705" i="9"/>
  <c r="R341" i="9"/>
  <c r="R705" i="9"/>
  <c r="X341" i="9"/>
  <c r="X705" i="9"/>
  <c r="F342" i="9"/>
  <c r="F706" i="9"/>
  <c r="L342" i="9"/>
  <c r="L706" i="9"/>
  <c r="R342" i="9"/>
  <c r="R706" i="9"/>
  <c r="X342" i="9"/>
  <c r="X706" i="9"/>
  <c r="F343" i="9"/>
  <c r="F707" i="9"/>
  <c r="L343" i="9"/>
  <c r="L707" i="9"/>
  <c r="R343" i="9"/>
  <c r="R707" i="9"/>
  <c r="X343" i="9"/>
  <c r="X707" i="9"/>
  <c r="F344" i="9"/>
  <c r="F708" i="9"/>
  <c r="L344" i="9"/>
  <c r="L708" i="9"/>
  <c r="R344" i="9"/>
  <c r="R708" i="9"/>
  <c r="X344" i="9"/>
  <c r="X708" i="9"/>
  <c r="F345" i="9"/>
  <c r="F709" i="9"/>
  <c r="L345" i="9"/>
  <c r="L709" i="9"/>
  <c r="R345" i="9"/>
  <c r="R709" i="9"/>
  <c r="X345" i="9"/>
  <c r="X709" i="9"/>
  <c r="F346" i="9"/>
  <c r="F710" i="9"/>
  <c r="L346" i="9"/>
  <c r="L710" i="9"/>
  <c r="R346" i="9"/>
  <c r="R710" i="9"/>
  <c r="X346" i="9"/>
  <c r="X710" i="9"/>
  <c r="F347" i="9"/>
  <c r="F711" i="9"/>
  <c r="L347" i="9"/>
  <c r="L711" i="9"/>
  <c r="R347" i="9"/>
  <c r="R711" i="9"/>
  <c r="X347" i="9"/>
  <c r="X711" i="9"/>
  <c r="F348" i="9"/>
  <c r="F712" i="9"/>
  <c r="L348" i="9"/>
  <c r="L712" i="9"/>
  <c r="R348" i="9"/>
  <c r="R712" i="9"/>
  <c r="X348" i="9"/>
  <c r="X712" i="9"/>
  <c r="F349" i="9"/>
  <c r="F713" i="9"/>
  <c r="L349" i="9"/>
  <c r="L713" i="9"/>
  <c r="R349" i="9"/>
  <c r="R713" i="9"/>
  <c r="X349" i="9"/>
  <c r="X713" i="9"/>
  <c r="F350" i="9"/>
  <c r="F714" i="9"/>
  <c r="L350" i="9"/>
  <c r="L714" i="9"/>
  <c r="R350" i="9"/>
  <c r="R714" i="9"/>
  <c r="X350" i="9"/>
  <c r="X714" i="9"/>
  <c r="F351" i="9"/>
  <c r="F715" i="9"/>
  <c r="L351" i="9"/>
  <c r="L715" i="9"/>
  <c r="R351" i="9"/>
  <c r="R715" i="9"/>
  <c r="X351" i="9"/>
  <c r="X715" i="9"/>
  <c r="F352" i="9"/>
  <c r="F716" i="9"/>
  <c r="L352" i="9"/>
  <c r="L716" i="9"/>
  <c r="R352" i="9"/>
  <c r="R716" i="9"/>
  <c r="X352" i="9"/>
  <c r="X716" i="9"/>
  <c r="F353" i="9"/>
  <c r="F717" i="9"/>
  <c r="L353" i="9"/>
  <c r="L717" i="9"/>
  <c r="R353" i="9"/>
  <c r="R717" i="9"/>
  <c r="X353" i="9"/>
  <c r="X717" i="9"/>
  <c r="F354" i="9"/>
  <c r="F718" i="9"/>
  <c r="L354" i="9"/>
  <c r="L718" i="9"/>
  <c r="R354" i="9"/>
  <c r="R718" i="9"/>
  <c r="X354" i="9"/>
  <c r="X718" i="9"/>
  <c r="F355" i="9"/>
  <c r="F719" i="9"/>
  <c r="L355" i="9"/>
  <c r="L719" i="9"/>
  <c r="R355" i="9"/>
  <c r="R719" i="9"/>
  <c r="X355" i="9"/>
  <c r="X719" i="9"/>
  <c r="F356" i="9"/>
  <c r="F720" i="9"/>
  <c r="L356" i="9"/>
  <c r="L720" i="9"/>
  <c r="R356" i="9"/>
  <c r="R720" i="9"/>
  <c r="X356" i="9"/>
  <c r="X720" i="9"/>
  <c r="F357" i="9"/>
  <c r="F721" i="9"/>
  <c r="L357" i="9"/>
  <c r="L721" i="9"/>
  <c r="R357" i="9"/>
  <c r="R721" i="9"/>
  <c r="X357" i="9"/>
  <c r="X721" i="9"/>
  <c r="F358" i="9"/>
  <c r="F722" i="9"/>
  <c r="L358" i="9"/>
  <c r="L722" i="9"/>
  <c r="R358" i="9"/>
  <c r="R722" i="9"/>
  <c r="X358" i="9"/>
  <c r="X722" i="9"/>
  <c r="F359" i="9"/>
  <c r="F723" i="9"/>
  <c r="L359" i="9"/>
  <c r="L723" i="9"/>
  <c r="R359" i="9"/>
  <c r="R723" i="9"/>
  <c r="X359" i="9"/>
  <c r="X723" i="9"/>
  <c r="F360" i="9"/>
  <c r="F724" i="9"/>
  <c r="L360" i="9"/>
  <c r="L724" i="9"/>
  <c r="R360" i="9"/>
  <c r="R724" i="9"/>
  <c r="X360" i="9"/>
  <c r="X724" i="9"/>
  <c r="F361" i="9"/>
  <c r="F725" i="9"/>
  <c r="L361" i="9"/>
  <c r="L725" i="9"/>
  <c r="R361" i="9"/>
  <c r="R725" i="9"/>
  <c r="X361" i="9"/>
  <c r="X725" i="9"/>
  <c r="F362" i="9"/>
  <c r="F726" i="9"/>
  <c r="L362" i="9"/>
  <c r="L726" i="9"/>
  <c r="R362" i="9"/>
  <c r="R726" i="9"/>
  <c r="X362" i="9"/>
  <c r="X726" i="9"/>
  <c r="F363" i="9"/>
  <c r="F727" i="9"/>
  <c r="L363" i="9"/>
  <c r="L727" i="9"/>
  <c r="R363" i="9"/>
  <c r="R727" i="9"/>
  <c r="X363" i="9"/>
  <c r="X727" i="9"/>
  <c r="D278" i="9"/>
  <c r="D642" i="9"/>
  <c r="J278" i="9"/>
  <c r="J642" i="9"/>
  <c r="P278" i="9"/>
  <c r="P642" i="9"/>
  <c r="V278" i="9"/>
  <c r="V642" i="9"/>
  <c r="D279" i="9"/>
  <c r="D643" i="9"/>
  <c r="J279" i="9"/>
  <c r="J643" i="9"/>
  <c r="P279" i="9"/>
  <c r="P643" i="9"/>
  <c r="V279" i="9"/>
  <c r="V643" i="9"/>
  <c r="D280" i="9"/>
  <c r="D644" i="9"/>
  <c r="J280" i="9"/>
  <c r="J644" i="9"/>
  <c r="P280" i="9"/>
  <c r="P644" i="9"/>
  <c r="V280" i="9"/>
  <c r="V644" i="9"/>
  <c r="D281" i="9"/>
  <c r="D645" i="9"/>
  <c r="J281" i="9"/>
  <c r="J645" i="9"/>
  <c r="P281" i="9"/>
  <c r="P645" i="9"/>
  <c r="V281" i="9"/>
  <c r="V645" i="9"/>
  <c r="D282" i="9"/>
  <c r="D646" i="9"/>
  <c r="J282" i="9"/>
  <c r="J646" i="9"/>
  <c r="P282" i="9"/>
  <c r="P646" i="9"/>
  <c r="V282" i="9"/>
  <c r="V646" i="9"/>
  <c r="D283" i="9"/>
  <c r="D647" i="9"/>
  <c r="J283" i="9"/>
  <c r="J647" i="9"/>
  <c r="P283" i="9"/>
  <c r="P647" i="9"/>
  <c r="V283" i="9"/>
  <c r="V647" i="9"/>
  <c r="D284" i="9"/>
  <c r="D648" i="9"/>
  <c r="J284" i="9"/>
  <c r="J648" i="9"/>
  <c r="P284" i="9"/>
  <c r="P648" i="9"/>
  <c r="V284" i="9"/>
  <c r="V648" i="9"/>
  <c r="D285" i="9"/>
  <c r="D649" i="9"/>
  <c r="J285" i="9"/>
  <c r="J649" i="9"/>
  <c r="P285" i="9"/>
  <c r="P649" i="9"/>
  <c r="V285" i="9"/>
  <c r="V649" i="9"/>
  <c r="D286" i="9"/>
  <c r="D650" i="9"/>
  <c r="J286" i="9"/>
  <c r="J650" i="9"/>
  <c r="P286" i="9"/>
  <c r="P650" i="9"/>
  <c r="V286" i="9"/>
  <c r="V650" i="9"/>
  <c r="D287" i="9"/>
  <c r="D651" i="9"/>
  <c r="J287" i="9"/>
  <c r="J651" i="9"/>
  <c r="P287" i="9"/>
  <c r="P651" i="9"/>
  <c r="V287" i="9"/>
  <c r="V651" i="9"/>
  <c r="D288" i="9"/>
  <c r="D652" i="9"/>
  <c r="J288" i="9"/>
  <c r="J652" i="9"/>
  <c r="P288" i="9"/>
  <c r="P652" i="9"/>
  <c r="V288" i="9"/>
  <c r="V652" i="9"/>
  <c r="D289" i="9"/>
  <c r="D653" i="9"/>
  <c r="J289" i="9"/>
  <c r="J653" i="9"/>
  <c r="P289" i="9"/>
  <c r="P653" i="9"/>
  <c r="V289" i="9"/>
  <c r="V653" i="9"/>
  <c r="D290" i="9"/>
  <c r="D654" i="9"/>
  <c r="J290" i="9"/>
  <c r="J654" i="9"/>
  <c r="P290" i="9"/>
  <c r="P654" i="9"/>
  <c r="V290" i="9"/>
  <c r="V654" i="9"/>
  <c r="D291" i="9"/>
  <c r="D655" i="9"/>
  <c r="J291" i="9"/>
  <c r="J655" i="9"/>
  <c r="P291" i="9"/>
  <c r="P655" i="9"/>
  <c r="V291" i="9"/>
  <c r="V655" i="9"/>
  <c r="D292" i="9"/>
  <c r="D656" i="9"/>
  <c r="J292" i="9"/>
  <c r="J656" i="9"/>
  <c r="P292" i="9"/>
  <c r="P656" i="9"/>
  <c r="V292" i="9"/>
  <c r="V656" i="9"/>
  <c r="D293" i="9"/>
  <c r="D657" i="9"/>
  <c r="J293" i="9"/>
  <c r="J657" i="9"/>
  <c r="P293" i="9"/>
  <c r="P657" i="9"/>
  <c r="V293" i="9"/>
  <c r="V657" i="9"/>
  <c r="D294" i="9"/>
  <c r="D658" i="9"/>
  <c r="J294" i="9"/>
  <c r="J658" i="9"/>
  <c r="P294" i="9"/>
  <c r="P658" i="9"/>
  <c r="V294" i="9"/>
  <c r="V658" i="9"/>
  <c r="D295" i="9"/>
  <c r="D659" i="9"/>
  <c r="J295" i="9"/>
  <c r="J659" i="9"/>
  <c r="P295" i="9"/>
  <c r="P659" i="9"/>
  <c r="V295" i="9"/>
  <c r="V659" i="9"/>
  <c r="D296" i="9"/>
  <c r="D660" i="9"/>
  <c r="J296" i="9"/>
  <c r="J660" i="9"/>
  <c r="P296" i="9"/>
  <c r="P660" i="9"/>
  <c r="V296" i="9"/>
  <c r="V660" i="9"/>
  <c r="D297" i="9"/>
  <c r="D661" i="9"/>
  <c r="J297" i="9"/>
  <c r="J661" i="9"/>
  <c r="P297" i="9"/>
  <c r="P661" i="9"/>
  <c r="V297" i="9"/>
  <c r="V661" i="9"/>
  <c r="D298" i="9"/>
  <c r="D662" i="9"/>
  <c r="J298" i="9"/>
  <c r="J662" i="9"/>
  <c r="P298" i="9"/>
  <c r="P662" i="9"/>
  <c r="V298" i="9"/>
  <c r="V662" i="9"/>
  <c r="D299" i="9"/>
  <c r="D663" i="9"/>
  <c r="J299" i="9"/>
  <c r="J663" i="9"/>
  <c r="P299" i="9"/>
  <c r="P663" i="9"/>
  <c r="V299" i="9"/>
  <c r="V663" i="9"/>
  <c r="D300" i="9"/>
  <c r="D664" i="9"/>
  <c r="J300" i="9"/>
  <c r="J664" i="9"/>
  <c r="P300" i="9"/>
  <c r="P664" i="9"/>
  <c r="V300" i="9"/>
  <c r="V664" i="9"/>
  <c r="D301" i="9"/>
  <c r="D665" i="9"/>
  <c r="J301" i="9"/>
  <c r="J665" i="9"/>
  <c r="P301" i="9"/>
  <c r="P665" i="9"/>
  <c r="V301" i="9"/>
  <c r="V665" i="9"/>
  <c r="D302" i="9"/>
  <c r="D666" i="9"/>
  <c r="J302" i="9"/>
  <c r="J666" i="9"/>
  <c r="P302" i="9"/>
  <c r="P666" i="9"/>
  <c r="V302" i="9"/>
  <c r="V666" i="9"/>
  <c r="D303" i="9"/>
  <c r="D667" i="9"/>
  <c r="J303" i="9"/>
  <c r="J667" i="9"/>
  <c r="P303" i="9"/>
  <c r="P667" i="9"/>
  <c r="V303" i="9"/>
  <c r="V667" i="9"/>
  <c r="D304" i="9"/>
  <c r="D668" i="9"/>
  <c r="J304" i="9"/>
  <c r="J668" i="9"/>
  <c r="P304" i="9"/>
  <c r="P668" i="9"/>
  <c r="V304" i="9"/>
  <c r="V668" i="9"/>
  <c r="D305" i="9"/>
  <c r="D669" i="9"/>
  <c r="J305" i="9"/>
  <c r="J669" i="9"/>
  <c r="P305" i="9"/>
  <c r="P669" i="9"/>
  <c r="V305" i="9"/>
  <c r="V669" i="9"/>
  <c r="D306" i="9"/>
  <c r="D670" i="9"/>
  <c r="J306" i="9"/>
  <c r="J670" i="9"/>
  <c r="P306" i="9"/>
  <c r="P670" i="9"/>
  <c r="V306" i="9"/>
  <c r="V670" i="9"/>
  <c r="D307" i="9"/>
  <c r="D671" i="9"/>
  <c r="J307" i="9"/>
  <c r="J671" i="9"/>
  <c r="P307" i="9"/>
  <c r="P671" i="9"/>
  <c r="V307" i="9"/>
  <c r="V671" i="9"/>
  <c r="D308" i="9"/>
  <c r="D672" i="9"/>
  <c r="J308" i="9"/>
  <c r="J672" i="9"/>
  <c r="P308" i="9"/>
  <c r="P672" i="9"/>
  <c r="V308" i="9"/>
  <c r="V672" i="9"/>
  <c r="D309" i="9"/>
  <c r="D673" i="9"/>
  <c r="J309" i="9"/>
  <c r="J673" i="9"/>
  <c r="P309" i="9"/>
  <c r="P673" i="9"/>
  <c r="V309" i="9"/>
  <c r="V673" i="9"/>
  <c r="D310" i="9"/>
  <c r="D674" i="9"/>
  <c r="J310" i="9"/>
  <c r="J674" i="9"/>
  <c r="P310" i="9"/>
  <c r="P674" i="9"/>
  <c r="V310" i="9"/>
  <c r="V674" i="9"/>
  <c r="D311" i="9"/>
  <c r="D675" i="9"/>
  <c r="J311" i="9"/>
  <c r="J675" i="9"/>
  <c r="P311" i="9"/>
  <c r="P675" i="9"/>
  <c r="V311" i="9"/>
  <c r="V675" i="9"/>
  <c r="D312" i="9"/>
  <c r="D676" i="9"/>
  <c r="J312" i="9"/>
  <c r="J676" i="9"/>
  <c r="P312" i="9"/>
  <c r="P676" i="9"/>
  <c r="V312" i="9"/>
  <c r="V676" i="9"/>
  <c r="D313" i="9"/>
  <c r="D677" i="9"/>
  <c r="J313" i="9"/>
  <c r="J677" i="9"/>
  <c r="P313" i="9"/>
  <c r="P677" i="9"/>
  <c r="V313" i="9"/>
  <c r="V677" i="9"/>
  <c r="D314" i="9"/>
  <c r="D678" i="9"/>
  <c r="J314" i="9"/>
  <c r="J678" i="9"/>
  <c r="P314" i="9"/>
  <c r="P678" i="9"/>
  <c r="V314" i="9"/>
  <c r="V678" i="9"/>
  <c r="D315" i="9"/>
  <c r="D679" i="9"/>
  <c r="J315" i="9"/>
  <c r="J679" i="9"/>
  <c r="P315" i="9"/>
  <c r="P679" i="9"/>
  <c r="V315" i="9"/>
  <c r="V679" i="9"/>
  <c r="D316" i="9"/>
  <c r="D680" i="9"/>
  <c r="J316" i="9"/>
  <c r="J680" i="9"/>
  <c r="P316" i="9"/>
  <c r="P680" i="9"/>
  <c r="V316" i="9"/>
  <c r="V680" i="9"/>
  <c r="D317" i="9"/>
  <c r="D681" i="9"/>
  <c r="J317" i="9"/>
  <c r="J681" i="9"/>
  <c r="P317" i="9"/>
  <c r="P681" i="9"/>
  <c r="V317" i="9"/>
  <c r="V681" i="9"/>
  <c r="D318" i="9"/>
  <c r="D682" i="9"/>
  <c r="J318" i="9"/>
  <c r="J682" i="9"/>
  <c r="P318" i="9"/>
  <c r="P682" i="9"/>
  <c r="V318" i="9"/>
  <c r="V682" i="9"/>
  <c r="D319" i="9"/>
  <c r="D683" i="9"/>
  <c r="J319" i="9"/>
  <c r="J683" i="9"/>
  <c r="P319" i="9"/>
  <c r="P683" i="9"/>
  <c r="V319" i="9"/>
  <c r="V683" i="9"/>
  <c r="D320" i="9"/>
  <c r="D684" i="9"/>
  <c r="J320" i="9"/>
  <c r="J684" i="9"/>
  <c r="P320" i="9"/>
  <c r="P684" i="9"/>
  <c r="V320" i="9"/>
  <c r="V684" i="9"/>
  <c r="D321" i="9"/>
  <c r="D685" i="9"/>
  <c r="J321" i="9"/>
  <c r="J685" i="9"/>
  <c r="P321" i="9"/>
  <c r="P685" i="9"/>
  <c r="V321" i="9"/>
  <c r="V685" i="9"/>
  <c r="D322" i="9"/>
  <c r="D686" i="9"/>
  <c r="J322" i="9"/>
  <c r="J686" i="9"/>
  <c r="P322" i="9"/>
  <c r="P686" i="9"/>
  <c r="V322" i="9"/>
  <c r="V686" i="9"/>
  <c r="D323" i="9"/>
  <c r="D687" i="9"/>
  <c r="J323" i="9"/>
  <c r="J687" i="9"/>
  <c r="P323" i="9"/>
  <c r="P687" i="9"/>
  <c r="V323" i="9"/>
  <c r="V687" i="9"/>
  <c r="D324" i="9"/>
  <c r="D688" i="9"/>
  <c r="J324" i="9"/>
  <c r="J688" i="9"/>
  <c r="P324" i="9"/>
  <c r="P688" i="9"/>
  <c r="V324" i="9"/>
  <c r="V688" i="9"/>
  <c r="D325" i="9"/>
  <c r="D689" i="9"/>
  <c r="J325" i="9"/>
  <c r="J689" i="9"/>
  <c r="P325" i="9"/>
  <c r="P689" i="9"/>
  <c r="V325" i="9"/>
  <c r="V689" i="9"/>
  <c r="D326" i="9"/>
  <c r="D690" i="9"/>
  <c r="J326" i="9"/>
  <c r="J690" i="9"/>
  <c r="P326" i="9"/>
  <c r="P690" i="9"/>
  <c r="V326" i="9"/>
  <c r="V690" i="9"/>
  <c r="D327" i="9"/>
  <c r="D691" i="9"/>
  <c r="J327" i="9"/>
  <c r="J691" i="9"/>
  <c r="P327" i="9"/>
  <c r="P691" i="9"/>
  <c r="V327" i="9"/>
  <c r="V691" i="9"/>
  <c r="D328" i="9"/>
  <c r="D692" i="9"/>
  <c r="J328" i="9"/>
  <c r="J692" i="9"/>
  <c r="P328" i="9"/>
  <c r="P692" i="9"/>
  <c r="V328" i="9"/>
  <c r="V692" i="9"/>
  <c r="D329" i="9"/>
  <c r="D693" i="9"/>
  <c r="J329" i="9"/>
  <c r="J693" i="9"/>
  <c r="P329" i="9"/>
  <c r="P693" i="9"/>
  <c r="V329" i="9"/>
  <c r="V693" i="9"/>
  <c r="D330" i="9"/>
  <c r="D694" i="9"/>
  <c r="J330" i="9"/>
  <c r="J694" i="9"/>
  <c r="P330" i="9"/>
  <c r="P694" i="9"/>
  <c r="V330" i="9"/>
  <c r="V694" i="9"/>
  <c r="D331" i="9"/>
  <c r="D695" i="9"/>
  <c r="J331" i="9"/>
  <c r="J695" i="9"/>
  <c r="P331" i="9"/>
  <c r="P695" i="9"/>
  <c r="V331" i="9"/>
  <c r="V695" i="9"/>
  <c r="D332" i="9"/>
  <c r="D696" i="9"/>
  <c r="J332" i="9"/>
  <c r="J696" i="9"/>
  <c r="P332" i="9"/>
  <c r="P696" i="9"/>
  <c r="V332" i="9"/>
  <c r="V696" i="9"/>
  <c r="D333" i="9"/>
  <c r="D697" i="9"/>
  <c r="J333" i="9"/>
  <c r="J697" i="9"/>
  <c r="P333" i="9"/>
  <c r="P697" i="9"/>
  <c r="V333" i="9"/>
  <c r="V697" i="9"/>
  <c r="D334" i="9"/>
  <c r="D698" i="9"/>
  <c r="J334" i="9"/>
  <c r="J698" i="9"/>
  <c r="P334" i="9"/>
  <c r="P698" i="9"/>
  <c r="V334" i="9"/>
  <c r="V698" i="9"/>
  <c r="D335" i="9"/>
  <c r="D699" i="9"/>
  <c r="J335" i="9"/>
  <c r="J699" i="9"/>
  <c r="P335" i="9"/>
  <c r="P699" i="9"/>
  <c r="V335" i="9"/>
  <c r="V699" i="9"/>
  <c r="D336" i="9"/>
  <c r="D700" i="9"/>
  <c r="J336" i="9"/>
  <c r="J700" i="9"/>
  <c r="P336" i="9"/>
  <c r="P700" i="9"/>
  <c r="V336" i="9"/>
  <c r="V700" i="9"/>
  <c r="D337" i="9"/>
  <c r="D701" i="9"/>
  <c r="J337" i="9"/>
  <c r="J701" i="9"/>
  <c r="P337" i="9"/>
  <c r="P701" i="9"/>
  <c r="V337" i="9"/>
  <c r="V701" i="9"/>
  <c r="D338" i="9"/>
  <c r="D702" i="9"/>
  <c r="J338" i="9"/>
  <c r="J702" i="9"/>
  <c r="P338" i="9"/>
  <c r="P702" i="9"/>
  <c r="V338" i="9"/>
  <c r="V702" i="9"/>
  <c r="D339" i="9"/>
  <c r="D703" i="9"/>
  <c r="J339" i="9"/>
  <c r="J703" i="9"/>
  <c r="P339" i="9"/>
  <c r="P703" i="9"/>
  <c r="V339" i="9"/>
  <c r="V703" i="9"/>
  <c r="D340" i="9"/>
  <c r="D704" i="9"/>
  <c r="J340" i="9"/>
  <c r="J704" i="9"/>
  <c r="P340" i="9"/>
  <c r="P704" i="9"/>
  <c r="V340" i="9"/>
  <c r="V704" i="9"/>
  <c r="D341" i="9"/>
  <c r="D705" i="9"/>
  <c r="J341" i="9"/>
  <c r="J705" i="9"/>
  <c r="P341" i="9"/>
  <c r="P705" i="9"/>
  <c r="V341" i="9"/>
  <c r="V705" i="9"/>
  <c r="D342" i="9"/>
  <c r="D706" i="9"/>
  <c r="J342" i="9"/>
  <c r="J706" i="9"/>
  <c r="P342" i="9"/>
  <c r="P706" i="9"/>
  <c r="V342" i="9"/>
  <c r="V706" i="9"/>
  <c r="D343" i="9"/>
  <c r="D707" i="9"/>
  <c r="J343" i="9"/>
  <c r="J707" i="9"/>
  <c r="P343" i="9"/>
  <c r="P707" i="9"/>
  <c r="V343" i="9"/>
  <c r="V707" i="9"/>
  <c r="D344" i="9"/>
  <c r="D708" i="9"/>
  <c r="J344" i="9"/>
  <c r="J708" i="9"/>
  <c r="P344" i="9"/>
  <c r="P708" i="9"/>
  <c r="V344" i="9"/>
  <c r="V708" i="9"/>
  <c r="D345" i="9"/>
  <c r="D709" i="9"/>
  <c r="J345" i="9"/>
  <c r="J709" i="9"/>
  <c r="P345" i="9"/>
  <c r="P709" i="9"/>
  <c r="V345" i="9"/>
  <c r="V709" i="9"/>
  <c r="D346" i="9"/>
  <c r="D710" i="9"/>
  <c r="J346" i="9"/>
  <c r="J710" i="9"/>
  <c r="P346" i="9"/>
  <c r="P710" i="9"/>
  <c r="V346" i="9"/>
  <c r="V710" i="9"/>
  <c r="D347" i="9"/>
  <c r="D711" i="9"/>
  <c r="J347" i="9"/>
  <c r="J711" i="9"/>
  <c r="P347" i="9"/>
  <c r="P711" i="9"/>
  <c r="V347" i="9"/>
  <c r="V711" i="9"/>
  <c r="D348" i="9"/>
  <c r="D712" i="9"/>
  <c r="J348" i="9"/>
  <c r="J712" i="9"/>
  <c r="P348" i="9"/>
  <c r="P712" i="9"/>
  <c r="V348" i="9"/>
  <c r="V712" i="9"/>
  <c r="D349" i="9"/>
  <c r="D713" i="9"/>
  <c r="J349" i="9"/>
  <c r="J713" i="9"/>
  <c r="P349" i="9"/>
  <c r="P713" i="9"/>
  <c r="V349" i="9"/>
  <c r="V713" i="9"/>
  <c r="D350" i="9"/>
  <c r="D714" i="9"/>
  <c r="J350" i="9"/>
  <c r="J714" i="9"/>
  <c r="P350" i="9"/>
  <c r="P714" i="9"/>
  <c r="V350" i="9"/>
  <c r="V714" i="9"/>
  <c r="D351" i="9"/>
  <c r="D715" i="9"/>
  <c r="J351" i="9"/>
  <c r="J715" i="9"/>
  <c r="P351" i="9"/>
  <c r="P715" i="9"/>
  <c r="V351" i="9"/>
  <c r="V715" i="9"/>
  <c r="D352" i="9"/>
  <c r="D716" i="9"/>
  <c r="J352" i="9"/>
  <c r="J716" i="9"/>
  <c r="P352" i="9"/>
  <c r="P716" i="9"/>
  <c r="V352" i="9"/>
  <c r="V716" i="9"/>
  <c r="D353" i="9"/>
  <c r="D717" i="9"/>
  <c r="J353" i="9"/>
  <c r="J717" i="9"/>
  <c r="P353" i="9"/>
  <c r="P717" i="9"/>
  <c r="V353" i="9"/>
  <c r="V717" i="9"/>
  <c r="D354" i="9"/>
  <c r="D718" i="9"/>
  <c r="J354" i="9"/>
  <c r="J718" i="9"/>
  <c r="P354" i="9"/>
  <c r="P718" i="9"/>
  <c r="V354" i="9"/>
  <c r="V718" i="9"/>
  <c r="D355" i="9"/>
  <c r="D719" i="9"/>
  <c r="J355" i="9"/>
  <c r="J719" i="9"/>
  <c r="P355" i="9"/>
  <c r="P719" i="9"/>
  <c r="V355" i="9"/>
  <c r="V719" i="9"/>
  <c r="D356" i="9"/>
  <c r="D720" i="9"/>
  <c r="J356" i="9"/>
  <c r="J720" i="9"/>
  <c r="P356" i="9"/>
  <c r="P720" i="9"/>
  <c r="V356" i="9"/>
  <c r="V720" i="9"/>
  <c r="D357" i="9"/>
  <c r="D721" i="9"/>
  <c r="J357" i="9"/>
  <c r="J721" i="9"/>
  <c r="P357" i="9"/>
  <c r="P721" i="9"/>
  <c r="V357" i="9"/>
  <c r="V721" i="9"/>
  <c r="D358" i="9"/>
  <c r="D722" i="9"/>
  <c r="J358" i="9"/>
  <c r="J722" i="9"/>
  <c r="P358" i="9"/>
  <c r="P722" i="9"/>
  <c r="V358" i="9"/>
  <c r="V722" i="9"/>
  <c r="D359" i="9"/>
  <c r="D723" i="9"/>
  <c r="J359" i="9"/>
  <c r="J723" i="9"/>
  <c r="P359" i="9"/>
  <c r="P723" i="9"/>
  <c r="V359" i="9"/>
  <c r="V723" i="9"/>
  <c r="D360" i="9"/>
  <c r="D724" i="9"/>
  <c r="J360" i="9"/>
  <c r="J724" i="9"/>
  <c r="P360" i="9"/>
  <c r="P724" i="9"/>
  <c r="V360" i="9"/>
  <c r="V724" i="9"/>
  <c r="D361" i="9"/>
  <c r="D725" i="9"/>
  <c r="J361" i="9"/>
  <c r="J725" i="9"/>
  <c r="P361" i="9"/>
  <c r="P725" i="9"/>
  <c r="V361" i="9"/>
  <c r="V725" i="9"/>
  <c r="D362" i="9"/>
  <c r="D726" i="9"/>
  <c r="J362" i="9"/>
  <c r="J726" i="9"/>
  <c r="P362" i="9"/>
  <c r="P726" i="9"/>
  <c r="V362" i="9"/>
  <c r="V726" i="9"/>
  <c r="D363" i="9"/>
  <c r="D727" i="9"/>
  <c r="J363" i="9"/>
  <c r="J727" i="9"/>
  <c r="P363" i="9"/>
  <c r="P727" i="9"/>
  <c r="V363" i="9"/>
  <c r="V727" i="9"/>
  <c r="R1020" i="9"/>
  <c r="B1022" i="9"/>
  <c r="J1023" i="9"/>
  <c r="R1024" i="9"/>
  <c r="B1026" i="9"/>
  <c r="J1027" i="9"/>
  <c r="R1028" i="9"/>
  <c r="B1030" i="9"/>
  <c r="J1031" i="9"/>
  <c r="R1032" i="9"/>
  <c r="B1034" i="9"/>
  <c r="J1035" i="9"/>
  <c r="R1036" i="9"/>
  <c r="B1038" i="9"/>
  <c r="J1039" i="9"/>
  <c r="R1040" i="9"/>
  <c r="B1042" i="9"/>
  <c r="J1043" i="9"/>
  <c r="D975" i="9"/>
  <c r="AA24" i="8"/>
  <c r="Z4" i="8" s="1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A48" i="8"/>
  <c r="Z28" i="8" s="1"/>
  <c r="AA49" i="8"/>
  <c r="AB49" i="8"/>
  <c r="AC49" i="8"/>
  <c r="AD49" i="8"/>
  <c r="AE49" i="8"/>
  <c r="AF49" i="8"/>
  <c r="AG49" i="8"/>
  <c r="AH49" i="8"/>
  <c r="AI49" i="8"/>
  <c r="AJ49" i="8"/>
  <c r="AK49" i="8"/>
  <c r="AL49" i="8"/>
  <c r="AM49" i="8"/>
  <c r="AN49" i="8"/>
  <c r="AO49" i="8"/>
  <c r="AP49" i="8"/>
  <c r="AQ49" i="8"/>
  <c r="AR49" i="8"/>
  <c r="AS49" i="8"/>
  <c r="AT49" i="8"/>
  <c r="AU49" i="8"/>
  <c r="AV49" i="8"/>
  <c r="AW49" i="8"/>
  <c r="AX49" i="8"/>
  <c r="AY49" i="8"/>
  <c r="AA50" i="8"/>
  <c r="AB50" i="8"/>
  <c r="AC50" i="8"/>
  <c r="AD50" i="8"/>
  <c r="AE50" i="8"/>
  <c r="AF50" i="8"/>
  <c r="AG50" i="8"/>
  <c r="AH50" i="8"/>
  <c r="AI50" i="8"/>
  <c r="AJ50" i="8"/>
  <c r="AK50" i="8"/>
  <c r="AL50" i="8"/>
  <c r="AM50" i="8"/>
  <c r="AN50" i="8"/>
  <c r="AO50" i="8"/>
  <c r="AP50" i="8"/>
  <c r="AQ50" i="8"/>
  <c r="AR50" i="8"/>
  <c r="AS50" i="8"/>
  <c r="AT50" i="8"/>
  <c r="AU50" i="8"/>
  <c r="AV50" i="8"/>
  <c r="AW50" i="8"/>
  <c r="AX50" i="8"/>
  <c r="AY50" i="8"/>
  <c r="AA51" i="8"/>
  <c r="AB51" i="8"/>
  <c r="AC51" i="8"/>
  <c r="AD51" i="8"/>
  <c r="AE51" i="8"/>
  <c r="AF51" i="8"/>
  <c r="AG51" i="8"/>
  <c r="AH51" i="8"/>
  <c r="AI51" i="8"/>
  <c r="AJ51" i="8"/>
  <c r="AK51" i="8"/>
  <c r="AL51" i="8"/>
  <c r="AM51" i="8"/>
  <c r="AN51" i="8"/>
  <c r="AO51" i="8"/>
  <c r="AP51" i="8"/>
  <c r="AQ51" i="8"/>
  <c r="AR51" i="8"/>
  <c r="AS51" i="8"/>
  <c r="AT51" i="8"/>
  <c r="AU51" i="8"/>
  <c r="AV51" i="8"/>
  <c r="AW51" i="8"/>
  <c r="AX51" i="8"/>
  <c r="AY51" i="8"/>
  <c r="AA72" i="8"/>
  <c r="Z52" i="8" s="1"/>
  <c r="AA73" i="8"/>
  <c r="AB73" i="8"/>
  <c r="AC73" i="8"/>
  <c r="AD73" i="8"/>
  <c r="AE73" i="8"/>
  <c r="AF73" i="8"/>
  <c r="AG73" i="8"/>
  <c r="AH73" i="8"/>
  <c r="AI73" i="8"/>
  <c r="AJ73" i="8"/>
  <c r="AK73" i="8"/>
  <c r="AL73" i="8"/>
  <c r="AM73" i="8"/>
  <c r="AN73" i="8"/>
  <c r="AO73" i="8"/>
  <c r="AP73" i="8"/>
  <c r="AQ73" i="8"/>
  <c r="AR73" i="8"/>
  <c r="AS73" i="8"/>
  <c r="AT73" i="8"/>
  <c r="AU73" i="8"/>
  <c r="AV73" i="8"/>
  <c r="AW73" i="8"/>
  <c r="AX73" i="8"/>
  <c r="AY73" i="8"/>
  <c r="AA74" i="8"/>
  <c r="AB74" i="8"/>
  <c r="AC74" i="8"/>
  <c r="AD74" i="8"/>
  <c r="AE74" i="8"/>
  <c r="AF74" i="8"/>
  <c r="AG74" i="8"/>
  <c r="AH74" i="8"/>
  <c r="AI74" i="8"/>
  <c r="AJ74" i="8"/>
  <c r="AK74" i="8"/>
  <c r="AL74" i="8"/>
  <c r="AM74" i="8"/>
  <c r="AN74" i="8"/>
  <c r="AO74" i="8"/>
  <c r="AP74" i="8"/>
  <c r="AQ74" i="8"/>
  <c r="AR74" i="8"/>
  <c r="AS74" i="8"/>
  <c r="AT74" i="8"/>
  <c r="AU74" i="8"/>
  <c r="AV74" i="8"/>
  <c r="AW74" i="8"/>
  <c r="AX74" i="8"/>
  <c r="AY74" i="8"/>
  <c r="AA75" i="8"/>
  <c r="AB75" i="8"/>
  <c r="AC75" i="8"/>
  <c r="AD75" i="8"/>
  <c r="AE75" i="8"/>
  <c r="AF75" i="8"/>
  <c r="AG75" i="8"/>
  <c r="AH75" i="8"/>
  <c r="AI75" i="8"/>
  <c r="AJ75" i="8"/>
  <c r="AK75" i="8"/>
  <c r="AL75" i="8"/>
  <c r="AM75" i="8"/>
  <c r="AN75" i="8"/>
  <c r="AO75" i="8"/>
  <c r="AP75" i="8"/>
  <c r="AQ75" i="8"/>
  <c r="AR75" i="8"/>
  <c r="AS75" i="8"/>
  <c r="AT75" i="8"/>
  <c r="AU75" i="8"/>
  <c r="AV75" i="8"/>
  <c r="AW75" i="8"/>
  <c r="AX75" i="8"/>
  <c r="AY75" i="8"/>
  <c r="AA96" i="8"/>
  <c r="Z76" i="8" s="1"/>
  <c r="AA97" i="8"/>
  <c r="AB97" i="8"/>
  <c r="AC97" i="8"/>
  <c r="AD97" i="8"/>
  <c r="AE97" i="8"/>
  <c r="AF97" i="8"/>
  <c r="AG97" i="8"/>
  <c r="AH97" i="8"/>
  <c r="AI97" i="8"/>
  <c r="AJ97" i="8"/>
  <c r="AK97" i="8"/>
  <c r="AL97" i="8"/>
  <c r="AM97" i="8"/>
  <c r="AN97" i="8"/>
  <c r="AO97" i="8"/>
  <c r="AP97" i="8"/>
  <c r="AQ97" i="8"/>
  <c r="AR97" i="8"/>
  <c r="AS97" i="8"/>
  <c r="AT97" i="8"/>
  <c r="AU97" i="8"/>
  <c r="AV97" i="8"/>
  <c r="AW97" i="8"/>
  <c r="AX97" i="8"/>
  <c r="AY97" i="8"/>
  <c r="AA98" i="8"/>
  <c r="AB98" i="8"/>
  <c r="AC98" i="8"/>
  <c r="AD98" i="8"/>
  <c r="AE98" i="8"/>
  <c r="AF98" i="8"/>
  <c r="AG98" i="8"/>
  <c r="AH98" i="8"/>
  <c r="AI98" i="8"/>
  <c r="AJ98" i="8"/>
  <c r="AK98" i="8"/>
  <c r="AL98" i="8"/>
  <c r="AM98" i="8"/>
  <c r="AN98" i="8"/>
  <c r="AO98" i="8"/>
  <c r="AP98" i="8"/>
  <c r="AQ98" i="8"/>
  <c r="AR98" i="8"/>
  <c r="AS98" i="8"/>
  <c r="AT98" i="8"/>
  <c r="AU98" i="8"/>
  <c r="AV98" i="8"/>
  <c r="AW98" i="8"/>
  <c r="AX98" i="8"/>
  <c r="AY98" i="8"/>
  <c r="AA99" i="8"/>
  <c r="AB99" i="8"/>
  <c r="AC99" i="8"/>
  <c r="AD99" i="8"/>
  <c r="AE99" i="8"/>
  <c r="AF99" i="8"/>
  <c r="AG99" i="8"/>
  <c r="AH99" i="8"/>
  <c r="AI99" i="8"/>
  <c r="AJ99" i="8"/>
  <c r="AK99" i="8"/>
  <c r="AL99" i="8"/>
  <c r="AM99" i="8"/>
  <c r="AN99" i="8"/>
  <c r="AO99" i="8"/>
  <c r="AP99" i="8"/>
  <c r="AQ99" i="8"/>
  <c r="AR99" i="8"/>
  <c r="AS99" i="8"/>
  <c r="AT99" i="8"/>
  <c r="AU99" i="8"/>
  <c r="AV99" i="8"/>
  <c r="AW99" i="8"/>
  <c r="AX99" i="8"/>
  <c r="AY99" i="8"/>
  <c r="AA120" i="8"/>
  <c r="Z100" i="8" s="1"/>
  <c r="AA121" i="8"/>
  <c r="AB121" i="8"/>
  <c r="AC121" i="8"/>
  <c r="AD121" i="8"/>
  <c r="AE121" i="8"/>
  <c r="AF121" i="8"/>
  <c r="AG121" i="8"/>
  <c r="AH121" i="8"/>
  <c r="AI121" i="8"/>
  <c r="AJ121" i="8"/>
  <c r="AK121" i="8"/>
  <c r="AL121" i="8"/>
  <c r="AM121" i="8"/>
  <c r="AN121" i="8"/>
  <c r="AO121" i="8"/>
  <c r="AP121" i="8"/>
  <c r="AQ121" i="8"/>
  <c r="AR121" i="8"/>
  <c r="AS121" i="8"/>
  <c r="AT121" i="8"/>
  <c r="AU121" i="8"/>
  <c r="AV121" i="8"/>
  <c r="AW121" i="8"/>
  <c r="AX121" i="8"/>
  <c r="AY121" i="8"/>
  <c r="AA122" i="8"/>
  <c r="AB122" i="8"/>
  <c r="AC122" i="8"/>
  <c r="AD122" i="8"/>
  <c r="AE122" i="8"/>
  <c r="AF122" i="8"/>
  <c r="AG122" i="8"/>
  <c r="AH122" i="8"/>
  <c r="AI122" i="8"/>
  <c r="AJ122" i="8"/>
  <c r="AK122" i="8"/>
  <c r="AL122" i="8"/>
  <c r="AM122" i="8"/>
  <c r="AN122" i="8"/>
  <c r="AO122" i="8"/>
  <c r="AP122" i="8"/>
  <c r="AQ122" i="8"/>
  <c r="AR122" i="8"/>
  <c r="AS122" i="8"/>
  <c r="AT122" i="8"/>
  <c r="AU122" i="8"/>
  <c r="AV122" i="8"/>
  <c r="AW122" i="8"/>
  <c r="AX122" i="8"/>
  <c r="AY122" i="8"/>
  <c r="AA123" i="8"/>
  <c r="AB123" i="8"/>
  <c r="AC123" i="8"/>
  <c r="AD123" i="8"/>
  <c r="AE123" i="8"/>
  <c r="AF123" i="8"/>
  <c r="AG123" i="8"/>
  <c r="AH123" i="8"/>
  <c r="AI123" i="8"/>
  <c r="AJ123" i="8"/>
  <c r="AK123" i="8"/>
  <c r="AL123" i="8"/>
  <c r="AM123" i="8"/>
  <c r="AN123" i="8"/>
  <c r="AO123" i="8"/>
  <c r="AP123" i="8"/>
  <c r="AQ123" i="8"/>
  <c r="AR123" i="8"/>
  <c r="AS123" i="8"/>
  <c r="AT123" i="8"/>
  <c r="AU123" i="8"/>
  <c r="AV123" i="8"/>
  <c r="AW123" i="8"/>
  <c r="AX123" i="8"/>
  <c r="AY123" i="8"/>
  <c r="AA144" i="8"/>
  <c r="Z124" i="8" s="1"/>
  <c r="AA145" i="8"/>
  <c r="AB145" i="8"/>
  <c r="AC145" i="8"/>
  <c r="AD145" i="8"/>
  <c r="AE145" i="8"/>
  <c r="AF145" i="8"/>
  <c r="AG145" i="8"/>
  <c r="AH145" i="8"/>
  <c r="AI145" i="8"/>
  <c r="AJ145" i="8"/>
  <c r="AK145" i="8"/>
  <c r="AL145" i="8"/>
  <c r="AM145" i="8"/>
  <c r="AN145" i="8"/>
  <c r="AO145" i="8"/>
  <c r="AP145" i="8"/>
  <c r="AQ145" i="8"/>
  <c r="AR145" i="8"/>
  <c r="AS145" i="8"/>
  <c r="AT145" i="8"/>
  <c r="AU145" i="8"/>
  <c r="AV145" i="8"/>
  <c r="AW145" i="8"/>
  <c r="AX145" i="8"/>
  <c r="AY145" i="8"/>
  <c r="AA146" i="8"/>
  <c r="AB146" i="8"/>
  <c r="AC146" i="8"/>
  <c r="AD146" i="8"/>
  <c r="AE146" i="8"/>
  <c r="AF146" i="8"/>
  <c r="AG146" i="8"/>
  <c r="AH146" i="8"/>
  <c r="AI146" i="8"/>
  <c r="AJ146" i="8"/>
  <c r="AK146" i="8"/>
  <c r="AL146" i="8"/>
  <c r="AM146" i="8"/>
  <c r="AN146" i="8"/>
  <c r="AO146" i="8"/>
  <c r="AP146" i="8"/>
  <c r="AQ146" i="8"/>
  <c r="AR146" i="8"/>
  <c r="AS146" i="8"/>
  <c r="AT146" i="8"/>
  <c r="AU146" i="8"/>
  <c r="AV146" i="8"/>
  <c r="AW146" i="8"/>
  <c r="AX146" i="8"/>
  <c r="AY146" i="8"/>
  <c r="AA147" i="8"/>
  <c r="AB147" i="8"/>
  <c r="AC147" i="8"/>
  <c r="AD147" i="8"/>
  <c r="AE147" i="8"/>
  <c r="AF147" i="8"/>
  <c r="AG147" i="8"/>
  <c r="AH147" i="8"/>
  <c r="AI147" i="8"/>
  <c r="AJ147" i="8"/>
  <c r="AK147" i="8"/>
  <c r="AL147" i="8"/>
  <c r="AM147" i="8"/>
  <c r="AN147" i="8"/>
  <c r="AO147" i="8"/>
  <c r="AP147" i="8"/>
  <c r="AQ147" i="8"/>
  <c r="AR147" i="8"/>
  <c r="AS147" i="8"/>
  <c r="AT147" i="8"/>
  <c r="AU147" i="8"/>
  <c r="AV147" i="8"/>
  <c r="AW147" i="8"/>
  <c r="AX147" i="8"/>
  <c r="AY147" i="8"/>
  <c r="AA168" i="8"/>
  <c r="Z148" i="8" s="1"/>
  <c r="AA169" i="8"/>
  <c r="AB169" i="8"/>
  <c r="AC169" i="8"/>
  <c r="AD169" i="8"/>
  <c r="AE169" i="8"/>
  <c r="AF169" i="8"/>
  <c r="AG169" i="8"/>
  <c r="AH169" i="8"/>
  <c r="AI169" i="8"/>
  <c r="AJ169" i="8"/>
  <c r="AK169" i="8"/>
  <c r="AL169" i="8"/>
  <c r="AM169" i="8"/>
  <c r="AN169" i="8"/>
  <c r="AO169" i="8"/>
  <c r="AP169" i="8"/>
  <c r="AQ169" i="8"/>
  <c r="AR169" i="8"/>
  <c r="AS169" i="8"/>
  <c r="AT169" i="8"/>
  <c r="AU169" i="8"/>
  <c r="AV169" i="8"/>
  <c r="AW169" i="8"/>
  <c r="AX169" i="8"/>
  <c r="AY169" i="8"/>
  <c r="AA170" i="8"/>
  <c r="AB170" i="8"/>
  <c r="AC170" i="8"/>
  <c r="AD170" i="8"/>
  <c r="AE170" i="8"/>
  <c r="AF170" i="8"/>
  <c r="AG170" i="8"/>
  <c r="AH170" i="8"/>
  <c r="AI170" i="8"/>
  <c r="AJ170" i="8"/>
  <c r="AK170" i="8"/>
  <c r="AL170" i="8"/>
  <c r="AM170" i="8"/>
  <c r="AN170" i="8"/>
  <c r="AO170" i="8"/>
  <c r="AP170" i="8"/>
  <c r="AQ170" i="8"/>
  <c r="AR170" i="8"/>
  <c r="AS170" i="8"/>
  <c r="AT170" i="8"/>
  <c r="AU170" i="8"/>
  <c r="AV170" i="8"/>
  <c r="AW170" i="8"/>
  <c r="AX170" i="8"/>
  <c r="AY170" i="8"/>
  <c r="AA171" i="8"/>
  <c r="AB171" i="8"/>
  <c r="AC171" i="8"/>
  <c r="AD171" i="8"/>
  <c r="AE171" i="8"/>
  <c r="AF171" i="8"/>
  <c r="AG171" i="8"/>
  <c r="AH171" i="8"/>
  <c r="AI171" i="8"/>
  <c r="AJ171" i="8"/>
  <c r="AK171" i="8"/>
  <c r="AL171" i="8"/>
  <c r="AM171" i="8"/>
  <c r="AN171" i="8"/>
  <c r="AO171" i="8"/>
  <c r="AP171" i="8"/>
  <c r="AQ171" i="8"/>
  <c r="AR171" i="8"/>
  <c r="AS171" i="8"/>
  <c r="AT171" i="8"/>
  <c r="AU171" i="8"/>
  <c r="AV171" i="8"/>
  <c r="AW171" i="8"/>
  <c r="AX171" i="8"/>
  <c r="AY171" i="8"/>
  <c r="AA192" i="8"/>
  <c r="Z172" i="8" s="1"/>
  <c r="AA193" i="8"/>
  <c r="AB193" i="8"/>
  <c r="AC193" i="8"/>
  <c r="AD193" i="8"/>
  <c r="AE193" i="8"/>
  <c r="AF193" i="8"/>
  <c r="AG193" i="8"/>
  <c r="AH193" i="8"/>
  <c r="AI193" i="8"/>
  <c r="AJ193" i="8"/>
  <c r="AK193" i="8"/>
  <c r="AL193" i="8"/>
  <c r="AM193" i="8"/>
  <c r="AN193" i="8"/>
  <c r="AO193" i="8"/>
  <c r="AP193" i="8"/>
  <c r="AQ193" i="8"/>
  <c r="AR193" i="8"/>
  <c r="AS193" i="8"/>
  <c r="AT193" i="8"/>
  <c r="AU193" i="8"/>
  <c r="AV193" i="8"/>
  <c r="AW193" i="8"/>
  <c r="AX193" i="8"/>
  <c r="AY193" i="8"/>
  <c r="AA194" i="8"/>
  <c r="AB194" i="8"/>
  <c r="AC194" i="8"/>
  <c r="AD194" i="8"/>
  <c r="AE194" i="8"/>
  <c r="AF194" i="8"/>
  <c r="AG194" i="8"/>
  <c r="AH194" i="8"/>
  <c r="AI194" i="8"/>
  <c r="AJ194" i="8"/>
  <c r="AK194" i="8"/>
  <c r="AL194" i="8"/>
  <c r="AM194" i="8"/>
  <c r="AN194" i="8"/>
  <c r="AO194" i="8"/>
  <c r="AP194" i="8"/>
  <c r="AQ194" i="8"/>
  <c r="AR194" i="8"/>
  <c r="AS194" i="8"/>
  <c r="AT194" i="8"/>
  <c r="AU194" i="8"/>
  <c r="AV194" i="8"/>
  <c r="AW194" i="8"/>
  <c r="AX194" i="8"/>
  <c r="AY194" i="8"/>
  <c r="AA195" i="8"/>
  <c r="AB195" i="8"/>
  <c r="AC195" i="8"/>
  <c r="AD195" i="8"/>
  <c r="AE195" i="8"/>
  <c r="AF195" i="8"/>
  <c r="AG195" i="8"/>
  <c r="AH195" i="8"/>
  <c r="AI195" i="8"/>
  <c r="AJ195" i="8"/>
  <c r="AK195" i="8"/>
  <c r="AL195" i="8"/>
  <c r="AM195" i="8"/>
  <c r="AN195" i="8"/>
  <c r="AO195" i="8"/>
  <c r="AP195" i="8"/>
  <c r="AQ195" i="8"/>
  <c r="AR195" i="8"/>
  <c r="AS195" i="8"/>
  <c r="AT195" i="8"/>
  <c r="AU195" i="8"/>
  <c r="AV195" i="8"/>
  <c r="AW195" i="8"/>
  <c r="AX195" i="8"/>
  <c r="AY195" i="8"/>
  <c r="AA216" i="8"/>
  <c r="Z196" i="8" s="1"/>
  <c r="AA217" i="8"/>
  <c r="AB217" i="8"/>
  <c r="AC217" i="8"/>
  <c r="AD217" i="8"/>
  <c r="AE217" i="8"/>
  <c r="AF217" i="8"/>
  <c r="AG217" i="8"/>
  <c r="AH217" i="8"/>
  <c r="AI217" i="8"/>
  <c r="AJ217" i="8"/>
  <c r="AK217" i="8"/>
  <c r="AL217" i="8"/>
  <c r="AM217" i="8"/>
  <c r="AN217" i="8"/>
  <c r="AO217" i="8"/>
  <c r="AP217" i="8"/>
  <c r="AQ217" i="8"/>
  <c r="AR217" i="8"/>
  <c r="AS217" i="8"/>
  <c r="AT217" i="8"/>
  <c r="AU217" i="8"/>
  <c r="AV217" i="8"/>
  <c r="AW217" i="8"/>
  <c r="AX217" i="8"/>
  <c r="AY217" i="8"/>
  <c r="AA218" i="8"/>
  <c r="AB218" i="8"/>
  <c r="AC218" i="8"/>
  <c r="AD218" i="8"/>
  <c r="AE218" i="8"/>
  <c r="AF218" i="8"/>
  <c r="AG218" i="8"/>
  <c r="AH218" i="8"/>
  <c r="AI218" i="8"/>
  <c r="AJ218" i="8"/>
  <c r="AK218" i="8"/>
  <c r="AL218" i="8"/>
  <c r="AM218" i="8"/>
  <c r="AN218" i="8"/>
  <c r="AO218" i="8"/>
  <c r="AP218" i="8"/>
  <c r="AQ218" i="8"/>
  <c r="AR218" i="8"/>
  <c r="AS218" i="8"/>
  <c r="AT218" i="8"/>
  <c r="AU218" i="8"/>
  <c r="AV218" i="8"/>
  <c r="AW218" i="8"/>
  <c r="AX218" i="8"/>
  <c r="AY218" i="8"/>
  <c r="AA219" i="8"/>
  <c r="AB219" i="8"/>
  <c r="AC219" i="8"/>
  <c r="AD219" i="8"/>
  <c r="AE219" i="8"/>
  <c r="AF219" i="8"/>
  <c r="AG219" i="8"/>
  <c r="AH219" i="8"/>
  <c r="AI219" i="8"/>
  <c r="AJ219" i="8"/>
  <c r="AK219" i="8"/>
  <c r="AL219" i="8"/>
  <c r="AM219" i="8"/>
  <c r="AN219" i="8"/>
  <c r="AO219" i="8"/>
  <c r="AP219" i="8"/>
  <c r="AQ219" i="8"/>
  <c r="AR219" i="8"/>
  <c r="AS219" i="8"/>
  <c r="AT219" i="8"/>
  <c r="AU219" i="8"/>
  <c r="AV219" i="8"/>
  <c r="AW219" i="8"/>
  <c r="AX219" i="8"/>
  <c r="AY219" i="8"/>
  <c r="AA240" i="8"/>
  <c r="Z220" i="8" s="1"/>
  <c r="AA241" i="8"/>
  <c r="AB241" i="8"/>
  <c r="AC241" i="8"/>
  <c r="AD241" i="8"/>
  <c r="AE241" i="8"/>
  <c r="AF241" i="8"/>
  <c r="AG241" i="8"/>
  <c r="AH241" i="8"/>
  <c r="AI241" i="8"/>
  <c r="AJ241" i="8"/>
  <c r="AK241" i="8"/>
  <c r="AL241" i="8"/>
  <c r="AM241" i="8"/>
  <c r="AN241" i="8"/>
  <c r="AO241" i="8"/>
  <c r="AP241" i="8"/>
  <c r="AQ241" i="8"/>
  <c r="AR241" i="8"/>
  <c r="AS241" i="8"/>
  <c r="AT241" i="8"/>
  <c r="AU241" i="8"/>
  <c r="AV241" i="8"/>
  <c r="AW241" i="8"/>
  <c r="AX241" i="8"/>
  <c r="AY241" i="8"/>
  <c r="AA242" i="8"/>
  <c r="AB242" i="8"/>
  <c r="AC242" i="8"/>
  <c r="AD242" i="8"/>
  <c r="AE242" i="8"/>
  <c r="AF242" i="8"/>
  <c r="AG242" i="8"/>
  <c r="AH242" i="8"/>
  <c r="AI242" i="8"/>
  <c r="AJ242" i="8"/>
  <c r="AK242" i="8"/>
  <c r="AL242" i="8"/>
  <c r="AM242" i="8"/>
  <c r="AN242" i="8"/>
  <c r="AO242" i="8"/>
  <c r="AP242" i="8"/>
  <c r="AQ242" i="8"/>
  <c r="AR242" i="8"/>
  <c r="AS242" i="8"/>
  <c r="AT242" i="8"/>
  <c r="AU242" i="8"/>
  <c r="AV242" i="8"/>
  <c r="AW242" i="8"/>
  <c r="AX242" i="8"/>
  <c r="AY242" i="8"/>
  <c r="AA243" i="8"/>
  <c r="AB243" i="8"/>
  <c r="AC243" i="8"/>
  <c r="AD243" i="8"/>
  <c r="AE243" i="8"/>
  <c r="AF243" i="8"/>
  <c r="AG243" i="8"/>
  <c r="AH243" i="8"/>
  <c r="AI243" i="8"/>
  <c r="AJ243" i="8"/>
  <c r="AK243" i="8"/>
  <c r="AL243" i="8"/>
  <c r="AM243" i="8"/>
  <c r="AN243" i="8"/>
  <c r="AO243" i="8"/>
  <c r="AP243" i="8"/>
  <c r="AQ243" i="8"/>
  <c r="AR243" i="8"/>
  <c r="AS243" i="8"/>
  <c r="AT243" i="8"/>
  <c r="AU243" i="8"/>
  <c r="AV243" i="8"/>
  <c r="AW243" i="8"/>
  <c r="AX243" i="8"/>
  <c r="AY243" i="8"/>
  <c r="AA264" i="8"/>
  <c r="Z244" i="8" s="1"/>
  <c r="AA265" i="8"/>
  <c r="AB265" i="8"/>
  <c r="AC265" i="8"/>
  <c r="AD265" i="8"/>
  <c r="AE265" i="8"/>
  <c r="AF265" i="8"/>
  <c r="AG265" i="8"/>
  <c r="AH265" i="8"/>
  <c r="AI265" i="8"/>
  <c r="AJ265" i="8"/>
  <c r="AK265" i="8"/>
  <c r="AL265" i="8"/>
  <c r="AM265" i="8"/>
  <c r="AN265" i="8"/>
  <c r="AO265" i="8"/>
  <c r="AP265" i="8"/>
  <c r="AQ265" i="8"/>
  <c r="AR265" i="8"/>
  <c r="AS265" i="8"/>
  <c r="AT265" i="8"/>
  <c r="AU265" i="8"/>
  <c r="AV265" i="8"/>
  <c r="AW265" i="8"/>
  <c r="AX265" i="8"/>
  <c r="AY265" i="8"/>
  <c r="AA266" i="8"/>
  <c r="AB266" i="8"/>
  <c r="AC266" i="8"/>
  <c r="AD266" i="8"/>
  <c r="AE266" i="8"/>
  <c r="AF266" i="8"/>
  <c r="AG266" i="8"/>
  <c r="AH266" i="8"/>
  <c r="AI266" i="8"/>
  <c r="AJ266" i="8"/>
  <c r="AK266" i="8"/>
  <c r="AL266" i="8"/>
  <c r="AM266" i="8"/>
  <c r="AN266" i="8"/>
  <c r="AO266" i="8"/>
  <c r="AP266" i="8"/>
  <c r="AQ266" i="8"/>
  <c r="AR266" i="8"/>
  <c r="AS266" i="8"/>
  <c r="AT266" i="8"/>
  <c r="AU266" i="8"/>
  <c r="AV266" i="8"/>
  <c r="AW266" i="8"/>
  <c r="AX266" i="8"/>
  <c r="AY266" i="8"/>
  <c r="AA267" i="8"/>
  <c r="AB267" i="8"/>
  <c r="AC267" i="8"/>
  <c r="AD267" i="8"/>
  <c r="AE267" i="8"/>
  <c r="AF267" i="8"/>
  <c r="AG267" i="8"/>
  <c r="AH267" i="8"/>
  <c r="AI267" i="8"/>
  <c r="AJ267" i="8"/>
  <c r="AK267" i="8"/>
  <c r="AL267" i="8"/>
  <c r="AM267" i="8"/>
  <c r="AN267" i="8"/>
  <c r="AO267" i="8"/>
  <c r="AP267" i="8"/>
  <c r="AQ267" i="8"/>
  <c r="AR267" i="8"/>
  <c r="AS267" i="8"/>
  <c r="AT267" i="8"/>
  <c r="AU267" i="8"/>
  <c r="AV267" i="8"/>
  <c r="AW267" i="8"/>
  <c r="AX267" i="8"/>
  <c r="AY267" i="8"/>
  <c r="AA288" i="8"/>
  <c r="Z268" i="8" s="1"/>
  <c r="AA289" i="8"/>
  <c r="AB289" i="8"/>
  <c r="AC289" i="8"/>
  <c r="AD289" i="8"/>
  <c r="AE289" i="8"/>
  <c r="AF289" i="8"/>
  <c r="AG289" i="8"/>
  <c r="AH289" i="8"/>
  <c r="AI289" i="8"/>
  <c r="AJ289" i="8"/>
  <c r="AK289" i="8"/>
  <c r="AL289" i="8"/>
  <c r="AM289" i="8"/>
  <c r="AN289" i="8"/>
  <c r="AO289" i="8"/>
  <c r="AP289" i="8"/>
  <c r="AQ289" i="8"/>
  <c r="AR289" i="8"/>
  <c r="AS289" i="8"/>
  <c r="AT289" i="8"/>
  <c r="AU289" i="8"/>
  <c r="AV289" i="8"/>
  <c r="AW289" i="8"/>
  <c r="AX289" i="8"/>
  <c r="AY289" i="8"/>
  <c r="AA290" i="8"/>
  <c r="AB290" i="8"/>
  <c r="AC290" i="8"/>
  <c r="AD290" i="8"/>
  <c r="AE290" i="8"/>
  <c r="AF290" i="8"/>
  <c r="AG290" i="8"/>
  <c r="AH290" i="8"/>
  <c r="AI290" i="8"/>
  <c r="AJ290" i="8"/>
  <c r="AK290" i="8"/>
  <c r="AL290" i="8"/>
  <c r="AM290" i="8"/>
  <c r="AN290" i="8"/>
  <c r="AO290" i="8"/>
  <c r="AP290" i="8"/>
  <c r="AQ290" i="8"/>
  <c r="AR290" i="8"/>
  <c r="AS290" i="8"/>
  <c r="AT290" i="8"/>
  <c r="AU290" i="8"/>
  <c r="AV290" i="8"/>
  <c r="AW290" i="8"/>
  <c r="AX290" i="8"/>
  <c r="AY290" i="8"/>
  <c r="AA291" i="8"/>
  <c r="AB291" i="8"/>
  <c r="AC291" i="8"/>
  <c r="AD291" i="8"/>
  <c r="AE291" i="8"/>
  <c r="AF291" i="8"/>
  <c r="AG291" i="8"/>
  <c r="AH291" i="8"/>
  <c r="AI291" i="8"/>
  <c r="AJ291" i="8"/>
  <c r="AK291" i="8"/>
  <c r="AL291" i="8"/>
  <c r="AM291" i="8"/>
  <c r="AN291" i="8"/>
  <c r="AO291" i="8"/>
  <c r="AP291" i="8"/>
  <c r="AQ291" i="8"/>
  <c r="AR291" i="8"/>
  <c r="AS291" i="8"/>
  <c r="AT291" i="8"/>
  <c r="AU291" i="8"/>
  <c r="AV291" i="8"/>
  <c r="AW291" i="8"/>
  <c r="AX291" i="8"/>
  <c r="AY291" i="8"/>
  <c r="AA312" i="8"/>
  <c r="Z292" i="8" s="1"/>
  <c r="AA313" i="8"/>
  <c r="AB313" i="8"/>
  <c r="AC313" i="8"/>
  <c r="AD313" i="8"/>
  <c r="AE313" i="8"/>
  <c r="AF313" i="8"/>
  <c r="AG313" i="8"/>
  <c r="AH313" i="8"/>
  <c r="AI313" i="8"/>
  <c r="AJ313" i="8"/>
  <c r="AK313" i="8"/>
  <c r="AL313" i="8"/>
  <c r="AM313" i="8"/>
  <c r="AN313" i="8"/>
  <c r="AO313" i="8"/>
  <c r="AP313" i="8"/>
  <c r="AQ313" i="8"/>
  <c r="AR313" i="8"/>
  <c r="AS313" i="8"/>
  <c r="AT313" i="8"/>
  <c r="AU313" i="8"/>
  <c r="AV313" i="8"/>
  <c r="AW313" i="8"/>
  <c r="AX313" i="8"/>
  <c r="AY313" i="8"/>
  <c r="AA314" i="8"/>
  <c r="AB314" i="8"/>
  <c r="AC314" i="8"/>
  <c r="AD314" i="8"/>
  <c r="AE314" i="8"/>
  <c r="AF314" i="8"/>
  <c r="AG314" i="8"/>
  <c r="AH314" i="8"/>
  <c r="AI314" i="8"/>
  <c r="AJ314" i="8"/>
  <c r="AK314" i="8"/>
  <c r="AL314" i="8"/>
  <c r="AM314" i="8"/>
  <c r="AN314" i="8"/>
  <c r="AO314" i="8"/>
  <c r="AP314" i="8"/>
  <c r="AQ314" i="8"/>
  <c r="AR314" i="8"/>
  <c r="AS314" i="8"/>
  <c r="AT314" i="8"/>
  <c r="AU314" i="8"/>
  <c r="AV314" i="8"/>
  <c r="AW314" i="8"/>
  <c r="AX314" i="8"/>
  <c r="AY314" i="8"/>
  <c r="AA315" i="8"/>
  <c r="AB315" i="8"/>
  <c r="AC315" i="8"/>
  <c r="AD315" i="8"/>
  <c r="AE315" i="8"/>
  <c r="AF315" i="8"/>
  <c r="AG315" i="8"/>
  <c r="AH315" i="8"/>
  <c r="AI315" i="8"/>
  <c r="AJ315" i="8"/>
  <c r="AK315" i="8"/>
  <c r="AL315" i="8"/>
  <c r="AM315" i="8"/>
  <c r="AN315" i="8"/>
  <c r="AO315" i="8"/>
  <c r="AP315" i="8"/>
  <c r="AQ315" i="8"/>
  <c r="AR315" i="8"/>
  <c r="AS315" i="8"/>
  <c r="AT315" i="8"/>
  <c r="AU315" i="8"/>
  <c r="AV315" i="8"/>
  <c r="AW315" i="8"/>
  <c r="AX315" i="8"/>
  <c r="AY315" i="8"/>
  <c r="AA336" i="8"/>
  <c r="Z316" i="8" s="1"/>
  <c r="AA337" i="8"/>
  <c r="AB337" i="8"/>
  <c r="AC337" i="8"/>
  <c r="AD337" i="8"/>
  <c r="AE337" i="8"/>
  <c r="AF337" i="8"/>
  <c r="AG337" i="8"/>
  <c r="AH337" i="8"/>
  <c r="AI337" i="8"/>
  <c r="AJ337" i="8"/>
  <c r="AK337" i="8"/>
  <c r="AL337" i="8"/>
  <c r="AM337" i="8"/>
  <c r="AN337" i="8"/>
  <c r="AO337" i="8"/>
  <c r="AP337" i="8"/>
  <c r="AQ337" i="8"/>
  <c r="AR337" i="8"/>
  <c r="AS337" i="8"/>
  <c r="AT337" i="8"/>
  <c r="AU337" i="8"/>
  <c r="AV337" i="8"/>
  <c r="AW337" i="8"/>
  <c r="AX337" i="8"/>
  <c r="AY337" i="8"/>
  <c r="AA338" i="8"/>
  <c r="AB338" i="8"/>
  <c r="AC338" i="8"/>
  <c r="AD338" i="8"/>
  <c r="AE338" i="8"/>
  <c r="AF338" i="8"/>
  <c r="AG338" i="8"/>
  <c r="AH338" i="8"/>
  <c r="AI338" i="8"/>
  <c r="AJ338" i="8"/>
  <c r="AK338" i="8"/>
  <c r="AL338" i="8"/>
  <c r="AM338" i="8"/>
  <c r="AN338" i="8"/>
  <c r="AO338" i="8"/>
  <c r="AP338" i="8"/>
  <c r="AQ338" i="8"/>
  <c r="AR338" i="8"/>
  <c r="AS338" i="8"/>
  <c r="AT338" i="8"/>
  <c r="AU338" i="8"/>
  <c r="AV338" i="8"/>
  <c r="AW338" i="8"/>
  <c r="AX338" i="8"/>
  <c r="AY338" i="8"/>
  <c r="AA339" i="8"/>
  <c r="AB339" i="8"/>
  <c r="AC339" i="8"/>
  <c r="AD339" i="8"/>
  <c r="AE339" i="8"/>
  <c r="AF339" i="8"/>
  <c r="AG339" i="8"/>
  <c r="AH339" i="8"/>
  <c r="AI339" i="8"/>
  <c r="AJ339" i="8"/>
  <c r="AK339" i="8"/>
  <c r="AL339" i="8"/>
  <c r="AM339" i="8"/>
  <c r="AN339" i="8"/>
  <c r="AO339" i="8"/>
  <c r="AP339" i="8"/>
  <c r="AQ339" i="8"/>
  <c r="AR339" i="8"/>
  <c r="AS339" i="8"/>
  <c r="AT339" i="8"/>
  <c r="AU339" i="8"/>
  <c r="AV339" i="8"/>
  <c r="AW339" i="8"/>
  <c r="AX339" i="8"/>
  <c r="AY339" i="8"/>
  <c r="AA360" i="8"/>
  <c r="Z340" i="8" s="1"/>
  <c r="AA361" i="8"/>
  <c r="AB361" i="8"/>
  <c r="AC361" i="8"/>
  <c r="AD361" i="8"/>
  <c r="AE361" i="8"/>
  <c r="AF361" i="8"/>
  <c r="AG361" i="8"/>
  <c r="AH361" i="8"/>
  <c r="AI361" i="8"/>
  <c r="AJ361" i="8"/>
  <c r="AK361" i="8"/>
  <c r="AL361" i="8"/>
  <c r="AM361" i="8"/>
  <c r="AN361" i="8"/>
  <c r="AO361" i="8"/>
  <c r="AP361" i="8"/>
  <c r="AQ361" i="8"/>
  <c r="AR361" i="8"/>
  <c r="AS361" i="8"/>
  <c r="AT361" i="8"/>
  <c r="AU361" i="8"/>
  <c r="AV361" i="8"/>
  <c r="AW361" i="8"/>
  <c r="AX361" i="8"/>
  <c r="AY361" i="8"/>
  <c r="AA362" i="8"/>
  <c r="AB362" i="8"/>
  <c r="AC362" i="8"/>
  <c r="AD362" i="8"/>
  <c r="AE362" i="8"/>
  <c r="AF362" i="8"/>
  <c r="AG362" i="8"/>
  <c r="AH362" i="8"/>
  <c r="AI362" i="8"/>
  <c r="AJ362" i="8"/>
  <c r="AK362" i="8"/>
  <c r="AL362" i="8"/>
  <c r="AM362" i="8"/>
  <c r="AN362" i="8"/>
  <c r="AO362" i="8"/>
  <c r="AP362" i="8"/>
  <c r="AQ362" i="8"/>
  <c r="AR362" i="8"/>
  <c r="AS362" i="8"/>
  <c r="AT362" i="8"/>
  <c r="AU362" i="8"/>
  <c r="AV362" i="8"/>
  <c r="AW362" i="8"/>
  <c r="AX362" i="8"/>
  <c r="AY362" i="8"/>
  <c r="AA363" i="8"/>
  <c r="AB363" i="8"/>
  <c r="AC363" i="8"/>
  <c r="AD363" i="8"/>
  <c r="AE363" i="8"/>
  <c r="AF363" i="8"/>
  <c r="AG363" i="8"/>
  <c r="AH363" i="8"/>
  <c r="AI363" i="8"/>
  <c r="AJ363" i="8"/>
  <c r="AK363" i="8"/>
  <c r="AL363" i="8"/>
  <c r="AM363" i="8"/>
  <c r="AN363" i="8"/>
  <c r="AO363" i="8"/>
  <c r="AP363" i="8"/>
  <c r="AQ363" i="8"/>
  <c r="AR363" i="8"/>
  <c r="AS363" i="8"/>
  <c r="AT363" i="8"/>
  <c r="AU363" i="8"/>
  <c r="AV363" i="8"/>
  <c r="AW363" i="8"/>
  <c r="AX363" i="8"/>
  <c r="AY363" i="8"/>
  <c r="AA384" i="8"/>
  <c r="Z364" i="8" s="1"/>
  <c r="AA385" i="8"/>
  <c r="AB385" i="8"/>
  <c r="AC385" i="8"/>
  <c r="AD385" i="8"/>
  <c r="AE385" i="8"/>
  <c r="AF385" i="8"/>
  <c r="AG385" i="8"/>
  <c r="AH385" i="8"/>
  <c r="AI385" i="8"/>
  <c r="AJ385" i="8"/>
  <c r="AK385" i="8"/>
  <c r="AL385" i="8"/>
  <c r="AM385" i="8"/>
  <c r="AN385" i="8"/>
  <c r="AO385" i="8"/>
  <c r="AP385" i="8"/>
  <c r="AQ385" i="8"/>
  <c r="AR385" i="8"/>
  <c r="AS385" i="8"/>
  <c r="AT385" i="8"/>
  <c r="AU385" i="8"/>
  <c r="AV385" i="8"/>
  <c r="AW385" i="8"/>
  <c r="AX385" i="8"/>
  <c r="AY385" i="8"/>
  <c r="AA386" i="8"/>
  <c r="AB386" i="8"/>
  <c r="AC386" i="8"/>
  <c r="AD386" i="8"/>
  <c r="AE386" i="8"/>
  <c r="AF386" i="8"/>
  <c r="AG386" i="8"/>
  <c r="AH386" i="8"/>
  <c r="AI386" i="8"/>
  <c r="AJ386" i="8"/>
  <c r="AK386" i="8"/>
  <c r="AL386" i="8"/>
  <c r="AM386" i="8"/>
  <c r="AN386" i="8"/>
  <c r="AO386" i="8"/>
  <c r="AP386" i="8"/>
  <c r="AQ386" i="8"/>
  <c r="AR386" i="8"/>
  <c r="AS386" i="8"/>
  <c r="AT386" i="8"/>
  <c r="AU386" i="8"/>
  <c r="AV386" i="8"/>
  <c r="AW386" i="8"/>
  <c r="AX386" i="8"/>
  <c r="AY386" i="8"/>
  <c r="AA387" i="8"/>
  <c r="AB387" i="8"/>
  <c r="AC387" i="8"/>
  <c r="AD387" i="8"/>
  <c r="AE387" i="8"/>
  <c r="AF387" i="8"/>
  <c r="AG387" i="8"/>
  <c r="AH387" i="8"/>
  <c r="AI387" i="8"/>
  <c r="AJ387" i="8"/>
  <c r="AK387" i="8"/>
  <c r="AL387" i="8"/>
  <c r="AM387" i="8"/>
  <c r="AN387" i="8"/>
  <c r="AO387" i="8"/>
  <c r="AP387" i="8"/>
  <c r="AQ387" i="8"/>
  <c r="AR387" i="8"/>
  <c r="AS387" i="8"/>
  <c r="AT387" i="8"/>
  <c r="AU387" i="8"/>
  <c r="AV387" i="8"/>
  <c r="AW387" i="8"/>
  <c r="AX387" i="8"/>
  <c r="AY387" i="8"/>
  <c r="AA408" i="8"/>
  <c r="Z388" i="8" s="1"/>
  <c r="AA409" i="8"/>
  <c r="AB409" i="8"/>
  <c r="AC409" i="8"/>
  <c r="AD409" i="8"/>
  <c r="AE409" i="8"/>
  <c r="AF409" i="8"/>
  <c r="AG409" i="8"/>
  <c r="AH409" i="8"/>
  <c r="AI409" i="8"/>
  <c r="AJ409" i="8"/>
  <c r="AK409" i="8"/>
  <c r="AL409" i="8"/>
  <c r="AM409" i="8"/>
  <c r="AN409" i="8"/>
  <c r="AO409" i="8"/>
  <c r="AP409" i="8"/>
  <c r="AQ409" i="8"/>
  <c r="AR409" i="8"/>
  <c r="AS409" i="8"/>
  <c r="AT409" i="8"/>
  <c r="AU409" i="8"/>
  <c r="AV409" i="8"/>
  <c r="AW409" i="8"/>
  <c r="AX409" i="8"/>
  <c r="AY409" i="8"/>
  <c r="AA410" i="8"/>
  <c r="AB410" i="8"/>
  <c r="AC410" i="8"/>
  <c r="AD410" i="8"/>
  <c r="AE410" i="8"/>
  <c r="AF410" i="8"/>
  <c r="AG410" i="8"/>
  <c r="AH410" i="8"/>
  <c r="AI410" i="8"/>
  <c r="AJ410" i="8"/>
  <c r="AK410" i="8"/>
  <c r="AL410" i="8"/>
  <c r="AM410" i="8"/>
  <c r="AN410" i="8"/>
  <c r="AO410" i="8"/>
  <c r="AP410" i="8"/>
  <c r="AQ410" i="8"/>
  <c r="AR410" i="8"/>
  <c r="AS410" i="8"/>
  <c r="AT410" i="8"/>
  <c r="AU410" i="8"/>
  <c r="AV410" i="8"/>
  <c r="AW410" i="8"/>
  <c r="AX410" i="8"/>
  <c r="AY410" i="8"/>
  <c r="AA411" i="8"/>
  <c r="AB411" i="8"/>
  <c r="AC411" i="8"/>
  <c r="AD411" i="8"/>
  <c r="AE411" i="8"/>
  <c r="AF411" i="8"/>
  <c r="AG411" i="8"/>
  <c r="AH411" i="8"/>
  <c r="AI411" i="8"/>
  <c r="AJ411" i="8"/>
  <c r="AK411" i="8"/>
  <c r="AL411" i="8"/>
  <c r="AM411" i="8"/>
  <c r="AN411" i="8"/>
  <c r="AO411" i="8"/>
  <c r="AP411" i="8"/>
  <c r="AQ411" i="8"/>
  <c r="AR411" i="8"/>
  <c r="AS411" i="8"/>
  <c r="AT411" i="8"/>
  <c r="AU411" i="8"/>
  <c r="AV411" i="8"/>
  <c r="AW411" i="8"/>
  <c r="AX411" i="8"/>
  <c r="AY411" i="8"/>
  <c r="AA432" i="8"/>
  <c r="Z412" i="8" s="1"/>
  <c r="AA433" i="8"/>
  <c r="AB433" i="8"/>
  <c r="AC433" i="8"/>
  <c r="AD433" i="8"/>
  <c r="AE433" i="8"/>
  <c r="AF433" i="8"/>
  <c r="AG433" i="8"/>
  <c r="AH433" i="8"/>
  <c r="AI433" i="8"/>
  <c r="AJ433" i="8"/>
  <c r="AK433" i="8"/>
  <c r="AL433" i="8"/>
  <c r="AM433" i="8"/>
  <c r="AN433" i="8"/>
  <c r="AO433" i="8"/>
  <c r="AP433" i="8"/>
  <c r="AQ433" i="8"/>
  <c r="AR433" i="8"/>
  <c r="AS433" i="8"/>
  <c r="AT433" i="8"/>
  <c r="AU433" i="8"/>
  <c r="AV433" i="8"/>
  <c r="AW433" i="8"/>
  <c r="AX433" i="8"/>
  <c r="AY433" i="8"/>
  <c r="AA434" i="8"/>
  <c r="AB434" i="8"/>
  <c r="AC434" i="8"/>
  <c r="AD434" i="8"/>
  <c r="AE434" i="8"/>
  <c r="AF434" i="8"/>
  <c r="AG434" i="8"/>
  <c r="AH434" i="8"/>
  <c r="AI434" i="8"/>
  <c r="AJ434" i="8"/>
  <c r="AK434" i="8"/>
  <c r="AL434" i="8"/>
  <c r="AM434" i="8"/>
  <c r="AN434" i="8"/>
  <c r="AO434" i="8"/>
  <c r="AP434" i="8"/>
  <c r="AQ434" i="8"/>
  <c r="AR434" i="8"/>
  <c r="AS434" i="8"/>
  <c r="AT434" i="8"/>
  <c r="AU434" i="8"/>
  <c r="AV434" i="8"/>
  <c r="AW434" i="8"/>
  <c r="AX434" i="8"/>
  <c r="AY434" i="8"/>
  <c r="AA435" i="8"/>
  <c r="AB435" i="8"/>
  <c r="AC435" i="8"/>
  <c r="AD435" i="8"/>
  <c r="AE435" i="8"/>
  <c r="AF435" i="8"/>
  <c r="AG435" i="8"/>
  <c r="AH435" i="8"/>
  <c r="AI435" i="8"/>
  <c r="AJ435" i="8"/>
  <c r="AK435" i="8"/>
  <c r="AL435" i="8"/>
  <c r="AM435" i="8"/>
  <c r="AN435" i="8"/>
  <c r="AO435" i="8"/>
  <c r="AP435" i="8"/>
  <c r="AQ435" i="8"/>
  <c r="AR435" i="8"/>
  <c r="AS435" i="8"/>
  <c r="AT435" i="8"/>
  <c r="AU435" i="8"/>
  <c r="AV435" i="8"/>
  <c r="AW435" i="8"/>
  <c r="AX435" i="8"/>
  <c r="AY435" i="8"/>
  <c r="AA456" i="8"/>
  <c r="Z436" i="8" s="1"/>
  <c r="AA457" i="8"/>
  <c r="AB457" i="8"/>
  <c r="AC457" i="8"/>
  <c r="AD457" i="8"/>
  <c r="AE457" i="8"/>
  <c r="AF457" i="8"/>
  <c r="AG457" i="8"/>
  <c r="AH457" i="8"/>
  <c r="AI457" i="8"/>
  <c r="AJ457" i="8"/>
  <c r="AK457" i="8"/>
  <c r="AL457" i="8"/>
  <c r="AM457" i="8"/>
  <c r="AN457" i="8"/>
  <c r="AO457" i="8"/>
  <c r="AP457" i="8"/>
  <c r="AQ457" i="8"/>
  <c r="AR457" i="8"/>
  <c r="AS457" i="8"/>
  <c r="AT457" i="8"/>
  <c r="AU457" i="8"/>
  <c r="AV457" i="8"/>
  <c r="AW457" i="8"/>
  <c r="AX457" i="8"/>
  <c r="AY457" i="8"/>
  <c r="AA458" i="8"/>
  <c r="AB458" i="8"/>
  <c r="AC458" i="8"/>
  <c r="AD458" i="8"/>
  <c r="AE458" i="8"/>
  <c r="AF458" i="8"/>
  <c r="AG458" i="8"/>
  <c r="AH458" i="8"/>
  <c r="AI458" i="8"/>
  <c r="AJ458" i="8"/>
  <c r="AK458" i="8"/>
  <c r="AL458" i="8"/>
  <c r="AM458" i="8"/>
  <c r="AN458" i="8"/>
  <c r="AO458" i="8"/>
  <c r="AP458" i="8"/>
  <c r="AQ458" i="8"/>
  <c r="AR458" i="8"/>
  <c r="AS458" i="8"/>
  <c r="AT458" i="8"/>
  <c r="AU458" i="8"/>
  <c r="AV458" i="8"/>
  <c r="AW458" i="8"/>
  <c r="AX458" i="8"/>
  <c r="AY458" i="8"/>
  <c r="AA459" i="8"/>
  <c r="AB459" i="8"/>
  <c r="AC459" i="8"/>
  <c r="AD459" i="8"/>
  <c r="AE459" i="8"/>
  <c r="AF459" i="8"/>
  <c r="AG459" i="8"/>
  <c r="AH459" i="8"/>
  <c r="AI459" i="8"/>
  <c r="AJ459" i="8"/>
  <c r="AK459" i="8"/>
  <c r="AL459" i="8"/>
  <c r="AM459" i="8"/>
  <c r="AN459" i="8"/>
  <c r="AO459" i="8"/>
  <c r="AP459" i="8"/>
  <c r="AQ459" i="8"/>
  <c r="AR459" i="8"/>
  <c r="AS459" i="8"/>
  <c r="AT459" i="8"/>
  <c r="AU459" i="8"/>
  <c r="AV459" i="8"/>
  <c r="AW459" i="8"/>
  <c r="AX459" i="8"/>
  <c r="AY459" i="8"/>
  <c r="AA480" i="8"/>
  <c r="Z460" i="8" s="1"/>
  <c r="AA481" i="8"/>
  <c r="AB481" i="8"/>
  <c r="AC481" i="8"/>
  <c r="AD481" i="8"/>
  <c r="AE481" i="8"/>
  <c r="AF481" i="8"/>
  <c r="AG481" i="8"/>
  <c r="AH481" i="8"/>
  <c r="AI481" i="8"/>
  <c r="AJ481" i="8"/>
  <c r="AK481" i="8"/>
  <c r="AL481" i="8"/>
  <c r="AM481" i="8"/>
  <c r="AN481" i="8"/>
  <c r="AO481" i="8"/>
  <c r="AP481" i="8"/>
  <c r="AQ481" i="8"/>
  <c r="AR481" i="8"/>
  <c r="AS481" i="8"/>
  <c r="AT481" i="8"/>
  <c r="AU481" i="8"/>
  <c r="AV481" i="8"/>
  <c r="AW481" i="8"/>
  <c r="AX481" i="8"/>
  <c r="AY481" i="8"/>
  <c r="AA482" i="8"/>
  <c r="AB482" i="8"/>
  <c r="AC482" i="8"/>
  <c r="AD482" i="8"/>
  <c r="AE482" i="8"/>
  <c r="AF482" i="8"/>
  <c r="AG482" i="8"/>
  <c r="AH482" i="8"/>
  <c r="AI482" i="8"/>
  <c r="AJ482" i="8"/>
  <c r="AK482" i="8"/>
  <c r="AL482" i="8"/>
  <c r="AM482" i="8"/>
  <c r="AN482" i="8"/>
  <c r="AO482" i="8"/>
  <c r="AP482" i="8"/>
  <c r="AQ482" i="8"/>
  <c r="AR482" i="8"/>
  <c r="AS482" i="8"/>
  <c r="AT482" i="8"/>
  <c r="AU482" i="8"/>
  <c r="AV482" i="8"/>
  <c r="AW482" i="8"/>
  <c r="AX482" i="8"/>
  <c r="AY482" i="8"/>
  <c r="AA483" i="8"/>
  <c r="AB483" i="8"/>
  <c r="AC483" i="8"/>
  <c r="AD483" i="8"/>
  <c r="AE483" i="8"/>
  <c r="AF483" i="8"/>
  <c r="AG483" i="8"/>
  <c r="AH483" i="8"/>
  <c r="AI483" i="8"/>
  <c r="AJ483" i="8"/>
  <c r="AK483" i="8"/>
  <c r="AL483" i="8"/>
  <c r="AM483" i="8"/>
  <c r="AN483" i="8"/>
  <c r="AO483" i="8"/>
  <c r="AP483" i="8"/>
  <c r="AQ483" i="8"/>
  <c r="AR483" i="8"/>
  <c r="AS483" i="8"/>
  <c r="AT483" i="8"/>
  <c r="AU483" i="8"/>
  <c r="AV483" i="8"/>
  <c r="AW483" i="8"/>
  <c r="AX483" i="8"/>
  <c r="AY483" i="8"/>
  <c r="AA504" i="8"/>
  <c r="Z484" i="8" s="1"/>
  <c r="AA505" i="8"/>
  <c r="AB505" i="8"/>
  <c r="AC505" i="8"/>
  <c r="AD505" i="8"/>
  <c r="AE505" i="8"/>
  <c r="AF505" i="8"/>
  <c r="AG505" i="8"/>
  <c r="AH505" i="8"/>
  <c r="AI505" i="8"/>
  <c r="AJ505" i="8"/>
  <c r="AK505" i="8"/>
  <c r="AL505" i="8"/>
  <c r="AM505" i="8"/>
  <c r="AN505" i="8"/>
  <c r="AO505" i="8"/>
  <c r="AP505" i="8"/>
  <c r="AQ505" i="8"/>
  <c r="AR505" i="8"/>
  <c r="AS505" i="8"/>
  <c r="AT505" i="8"/>
  <c r="AU505" i="8"/>
  <c r="AV505" i="8"/>
  <c r="AW505" i="8"/>
  <c r="AX505" i="8"/>
  <c r="AY505" i="8"/>
  <c r="AA506" i="8"/>
  <c r="AB506" i="8"/>
  <c r="AC506" i="8"/>
  <c r="AD506" i="8"/>
  <c r="AE506" i="8"/>
  <c r="AF506" i="8"/>
  <c r="AG506" i="8"/>
  <c r="AH506" i="8"/>
  <c r="AI506" i="8"/>
  <c r="AJ506" i="8"/>
  <c r="AK506" i="8"/>
  <c r="AL506" i="8"/>
  <c r="AM506" i="8"/>
  <c r="AN506" i="8"/>
  <c r="AO506" i="8"/>
  <c r="AP506" i="8"/>
  <c r="AQ506" i="8"/>
  <c r="AR506" i="8"/>
  <c r="AS506" i="8"/>
  <c r="AT506" i="8"/>
  <c r="AU506" i="8"/>
  <c r="AV506" i="8"/>
  <c r="AW506" i="8"/>
  <c r="AX506" i="8"/>
  <c r="AY506" i="8"/>
  <c r="AA507" i="8"/>
  <c r="AB507" i="8"/>
  <c r="AC507" i="8"/>
  <c r="AD507" i="8"/>
  <c r="AE507" i="8"/>
  <c r="AF507" i="8"/>
  <c r="AG507" i="8"/>
  <c r="AH507" i="8"/>
  <c r="AI507" i="8"/>
  <c r="AJ507" i="8"/>
  <c r="AK507" i="8"/>
  <c r="AL507" i="8"/>
  <c r="AM507" i="8"/>
  <c r="AN507" i="8"/>
  <c r="AO507" i="8"/>
  <c r="AP507" i="8"/>
  <c r="AQ507" i="8"/>
  <c r="AR507" i="8"/>
  <c r="AS507" i="8"/>
  <c r="AT507" i="8"/>
  <c r="AU507" i="8"/>
  <c r="AV507" i="8"/>
  <c r="AW507" i="8"/>
  <c r="AX507" i="8"/>
  <c r="AY507" i="8"/>
  <c r="AA528" i="8"/>
  <c r="Z508" i="8" s="1"/>
  <c r="AA529" i="8"/>
  <c r="AB529" i="8"/>
  <c r="AC529" i="8"/>
  <c r="AD529" i="8"/>
  <c r="AE529" i="8"/>
  <c r="AF529" i="8"/>
  <c r="AG529" i="8"/>
  <c r="AH529" i="8"/>
  <c r="AI529" i="8"/>
  <c r="AJ529" i="8"/>
  <c r="AK529" i="8"/>
  <c r="AL529" i="8"/>
  <c r="AM529" i="8"/>
  <c r="AN529" i="8"/>
  <c r="AO529" i="8"/>
  <c r="AP529" i="8"/>
  <c r="AQ529" i="8"/>
  <c r="AR529" i="8"/>
  <c r="AS529" i="8"/>
  <c r="AT529" i="8"/>
  <c r="AU529" i="8"/>
  <c r="AV529" i="8"/>
  <c r="AW529" i="8"/>
  <c r="AX529" i="8"/>
  <c r="AY529" i="8"/>
  <c r="AA530" i="8"/>
  <c r="AB530" i="8"/>
  <c r="AC530" i="8"/>
  <c r="AD530" i="8"/>
  <c r="AE530" i="8"/>
  <c r="AF530" i="8"/>
  <c r="AG530" i="8"/>
  <c r="AH530" i="8"/>
  <c r="AI530" i="8"/>
  <c r="AJ530" i="8"/>
  <c r="AK530" i="8"/>
  <c r="AL530" i="8"/>
  <c r="AM530" i="8"/>
  <c r="AN530" i="8"/>
  <c r="AO530" i="8"/>
  <c r="AP530" i="8"/>
  <c r="AQ530" i="8"/>
  <c r="AR530" i="8"/>
  <c r="AS530" i="8"/>
  <c r="AT530" i="8"/>
  <c r="AU530" i="8"/>
  <c r="AV530" i="8"/>
  <c r="AW530" i="8"/>
  <c r="AX530" i="8"/>
  <c r="AY530" i="8"/>
  <c r="AA531" i="8"/>
  <c r="AB531" i="8"/>
  <c r="AC531" i="8"/>
  <c r="AD531" i="8"/>
  <c r="AE531" i="8"/>
  <c r="AF531" i="8"/>
  <c r="AG531" i="8"/>
  <c r="AH531" i="8"/>
  <c r="AI531" i="8"/>
  <c r="AJ531" i="8"/>
  <c r="AK531" i="8"/>
  <c r="AL531" i="8"/>
  <c r="AM531" i="8"/>
  <c r="AN531" i="8"/>
  <c r="AO531" i="8"/>
  <c r="AP531" i="8"/>
  <c r="AQ531" i="8"/>
  <c r="AR531" i="8"/>
  <c r="AS531" i="8"/>
  <c r="AT531" i="8"/>
  <c r="AU531" i="8"/>
  <c r="AV531" i="8"/>
  <c r="AW531" i="8"/>
  <c r="AX531" i="8"/>
  <c r="AY531" i="8"/>
  <c r="AA552" i="8"/>
  <c r="Z532" i="8" s="1"/>
  <c r="AA553" i="8"/>
  <c r="AB553" i="8"/>
  <c r="AC553" i="8"/>
  <c r="AD553" i="8"/>
  <c r="AE553" i="8"/>
  <c r="AF553" i="8"/>
  <c r="AG553" i="8"/>
  <c r="AH553" i="8"/>
  <c r="AI553" i="8"/>
  <c r="AJ553" i="8"/>
  <c r="AK553" i="8"/>
  <c r="AL553" i="8"/>
  <c r="AM553" i="8"/>
  <c r="AN553" i="8"/>
  <c r="AO553" i="8"/>
  <c r="AP553" i="8"/>
  <c r="AQ553" i="8"/>
  <c r="AR553" i="8"/>
  <c r="AS553" i="8"/>
  <c r="AT553" i="8"/>
  <c r="AU553" i="8"/>
  <c r="AV553" i="8"/>
  <c r="AW553" i="8"/>
  <c r="AX553" i="8"/>
  <c r="AY553" i="8"/>
  <c r="AA554" i="8"/>
  <c r="AB554" i="8"/>
  <c r="AC554" i="8"/>
  <c r="AD554" i="8"/>
  <c r="AE554" i="8"/>
  <c r="AF554" i="8"/>
  <c r="AG554" i="8"/>
  <c r="AH554" i="8"/>
  <c r="AI554" i="8"/>
  <c r="AJ554" i="8"/>
  <c r="AK554" i="8"/>
  <c r="AL554" i="8"/>
  <c r="AM554" i="8"/>
  <c r="AN554" i="8"/>
  <c r="AO554" i="8"/>
  <c r="AP554" i="8"/>
  <c r="AQ554" i="8"/>
  <c r="AR554" i="8"/>
  <c r="AS554" i="8"/>
  <c r="AT554" i="8"/>
  <c r="AU554" i="8"/>
  <c r="AV554" i="8"/>
  <c r="AW554" i="8"/>
  <c r="AX554" i="8"/>
  <c r="AY554" i="8"/>
  <c r="AA555" i="8"/>
  <c r="AB555" i="8"/>
  <c r="AC555" i="8"/>
  <c r="AD555" i="8"/>
  <c r="AE555" i="8"/>
  <c r="AF555" i="8"/>
  <c r="AG555" i="8"/>
  <c r="AH555" i="8"/>
  <c r="AI555" i="8"/>
  <c r="AJ555" i="8"/>
  <c r="AK555" i="8"/>
  <c r="AL555" i="8"/>
  <c r="AM555" i="8"/>
  <c r="AN555" i="8"/>
  <c r="AO555" i="8"/>
  <c r="AP555" i="8"/>
  <c r="AQ555" i="8"/>
  <c r="AR555" i="8"/>
  <c r="AS555" i="8"/>
  <c r="AT555" i="8"/>
  <c r="AU555" i="8"/>
  <c r="AV555" i="8"/>
  <c r="AW555" i="8"/>
  <c r="AX555" i="8"/>
  <c r="AY555" i="8"/>
  <c r="AA576" i="8"/>
  <c r="Z556" i="8" s="1"/>
  <c r="AA577" i="8"/>
  <c r="AB577" i="8"/>
  <c r="AC577" i="8"/>
  <c r="AD577" i="8"/>
  <c r="AE577" i="8"/>
  <c r="AF577" i="8"/>
  <c r="AG577" i="8"/>
  <c r="AH577" i="8"/>
  <c r="AI577" i="8"/>
  <c r="AJ577" i="8"/>
  <c r="AK577" i="8"/>
  <c r="AL577" i="8"/>
  <c r="AM577" i="8"/>
  <c r="AN577" i="8"/>
  <c r="AO577" i="8"/>
  <c r="AP577" i="8"/>
  <c r="AQ577" i="8"/>
  <c r="AR577" i="8"/>
  <c r="AS577" i="8"/>
  <c r="AT577" i="8"/>
  <c r="AU577" i="8"/>
  <c r="AV577" i="8"/>
  <c r="AW577" i="8"/>
  <c r="AX577" i="8"/>
  <c r="AY577" i="8"/>
  <c r="AA578" i="8"/>
  <c r="AB578" i="8"/>
  <c r="AC578" i="8"/>
  <c r="AD578" i="8"/>
  <c r="AE578" i="8"/>
  <c r="AF578" i="8"/>
  <c r="AG578" i="8"/>
  <c r="AH578" i="8"/>
  <c r="AI578" i="8"/>
  <c r="AJ578" i="8"/>
  <c r="AK578" i="8"/>
  <c r="AL578" i="8"/>
  <c r="AM578" i="8"/>
  <c r="AN578" i="8"/>
  <c r="AO578" i="8"/>
  <c r="AP578" i="8"/>
  <c r="AQ578" i="8"/>
  <c r="AR578" i="8"/>
  <c r="AS578" i="8"/>
  <c r="AT578" i="8"/>
  <c r="AU578" i="8"/>
  <c r="AV578" i="8"/>
  <c r="AW578" i="8"/>
  <c r="AX578" i="8"/>
  <c r="AY578" i="8"/>
  <c r="AA579" i="8"/>
  <c r="AB579" i="8"/>
  <c r="AC579" i="8"/>
  <c r="AD579" i="8"/>
  <c r="AE579" i="8"/>
  <c r="AF579" i="8"/>
  <c r="AG579" i="8"/>
  <c r="AH579" i="8"/>
  <c r="AI579" i="8"/>
  <c r="AJ579" i="8"/>
  <c r="AK579" i="8"/>
  <c r="AL579" i="8"/>
  <c r="AM579" i="8"/>
  <c r="AN579" i="8"/>
  <c r="AO579" i="8"/>
  <c r="AP579" i="8"/>
  <c r="AQ579" i="8"/>
  <c r="AR579" i="8"/>
  <c r="AS579" i="8"/>
  <c r="AT579" i="8"/>
  <c r="AU579" i="8"/>
  <c r="AV579" i="8"/>
  <c r="AW579" i="8"/>
  <c r="AX579" i="8"/>
  <c r="AY579" i="8"/>
  <c r="AA600" i="8"/>
  <c r="Z580" i="8" s="1"/>
  <c r="AA601" i="8"/>
  <c r="AB601" i="8"/>
  <c r="AC601" i="8"/>
  <c r="AD601" i="8"/>
  <c r="AE601" i="8"/>
  <c r="AF601" i="8"/>
  <c r="AG601" i="8"/>
  <c r="AH601" i="8"/>
  <c r="AI601" i="8"/>
  <c r="AJ601" i="8"/>
  <c r="AK601" i="8"/>
  <c r="AL601" i="8"/>
  <c r="AM601" i="8"/>
  <c r="AN601" i="8"/>
  <c r="AO601" i="8"/>
  <c r="AP601" i="8"/>
  <c r="AQ601" i="8"/>
  <c r="AR601" i="8"/>
  <c r="AS601" i="8"/>
  <c r="AT601" i="8"/>
  <c r="AU601" i="8"/>
  <c r="AV601" i="8"/>
  <c r="AW601" i="8"/>
  <c r="AX601" i="8"/>
  <c r="AY601" i="8"/>
  <c r="AA602" i="8"/>
  <c r="AB602" i="8"/>
  <c r="AC602" i="8"/>
  <c r="AD602" i="8"/>
  <c r="AE602" i="8"/>
  <c r="AF602" i="8"/>
  <c r="AG602" i="8"/>
  <c r="AH602" i="8"/>
  <c r="AI602" i="8"/>
  <c r="AJ602" i="8"/>
  <c r="AK602" i="8"/>
  <c r="AL602" i="8"/>
  <c r="AM602" i="8"/>
  <c r="AN602" i="8"/>
  <c r="AO602" i="8"/>
  <c r="AP602" i="8"/>
  <c r="AQ602" i="8"/>
  <c r="AR602" i="8"/>
  <c r="AS602" i="8"/>
  <c r="AT602" i="8"/>
  <c r="AU602" i="8"/>
  <c r="AV602" i="8"/>
  <c r="AW602" i="8"/>
  <c r="AX602" i="8"/>
  <c r="AY602" i="8"/>
  <c r="AA603" i="8"/>
  <c r="AB603" i="8"/>
  <c r="AC603" i="8"/>
  <c r="AD603" i="8"/>
  <c r="AE603" i="8"/>
  <c r="AF603" i="8"/>
  <c r="AG603" i="8"/>
  <c r="AH603" i="8"/>
  <c r="AI603" i="8"/>
  <c r="AJ603" i="8"/>
  <c r="AK603" i="8"/>
  <c r="AL603" i="8"/>
  <c r="AM603" i="8"/>
  <c r="AN603" i="8"/>
  <c r="AO603" i="8"/>
  <c r="AP603" i="8"/>
  <c r="AQ603" i="8"/>
  <c r="AR603" i="8"/>
  <c r="AS603" i="8"/>
  <c r="AT603" i="8"/>
  <c r="AU603" i="8"/>
  <c r="AV603" i="8"/>
  <c r="AW603" i="8"/>
  <c r="AX603" i="8"/>
  <c r="AY603" i="8"/>
  <c r="AA624" i="8"/>
  <c r="Z604" i="8" s="1"/>
  <c r="AA625" i="8"/>
  <c r="AB625" i="8"/>
  <c r="AC625" i="8"/>
  <c r="AD625" i="8"/>
  <c r="AE625" i="8"/>
  <c r="AF625" i="8"/>
  <c r="AG625" i="8"/>
  <c r="AH625" i="8"/>
  <c r="AI625" i="8"/>
  <c r="AJ625" i="8"/>
  <c r="AK625" i="8"/>
  <c r="AL625" i="8"/>
  <c r="AM625" i="8"/>
  <c r="AN625" i="8"/>
  <c r="AO625" i="8"/>
  <c r="AP625" i="8"/>
  <c r="AQ625" i="8"/>
  <c r="AR625" i="8"/>
  <c r="AS625" i="8"/>
  <c r="AT625" i="8"/>
  <c r="AU625" i="8"/>
  <c r="AV625" i="8"/>
  <c r="AW625" i="8"/>
  <c r="AX625" i="8"/>
  <c r="AY625" i="8"/>
  <c r="AA626" i="8"/>
  <c r="AB626" i="8"/>
  <c r="AC626" i="8"/>
  <c r="AD626" i="8"/>
  <c r="AE626" i="8"/>
  <c r="AF626" i="8"/>
  <c r="AG626" i="8"/>
  <c r="AH626" i="8"/>
  <c r="AI626" i="8"/>
  <c r="AJ626" i="8"/>
  <c r="AK626" i="8"/>
  <c r="AL626" i="8"/>
  <c r="AM626" i="8"/>
  <c r="AN626" i="8"/>
  <c r="AO626" i="8"/>
  <c r="AP626" i="8"/>
  <c r="AQ626" i="8"/>
  <c r="AR626" i="8"/>
  <c r="AS626" i="8"/>
  <c r="AT626" i="8"/>
  <c r="AU626" i="8"/>
  <c r="AV626" i="8"/>
  <c r="AW626" i="8"/>
  <c r="AX626" i="8"/>
  <c r="AY626" i="8"/>
  <c r="AA627" i="8"/>
  <c r="AB627" i="8"/>
  <c r="AC627" i="8"/>
  <c r="AD627" i="8"/>
  <c r="AE627" i="8"/>
  <c r="AF627" i="8"/>
  <c r="AG627" i="8"/>
  <c r="AH627" i="8"/>
  <c r="AI627" i="8"/>
  <c r="AJ627" i="8"/>
  <c r="AK627" i="8"/>
  <c r="AL627" i="8"/>
  <c r="AM627" i="8"/>
  <c r="AN627" i="8"/>
  <c r="AO627" i="8"/>
  <c r="AP627" i="8"/>
  <c r="AQ627" i="8"/>
  <c r="AR627" i="8"/>
  <c r="AS627" i="8"/>
  <c r="AT627" i="8"/>
  <c r="AU627" i="8"/>
  <c r="AV627" i="8"/>
  <c r="AW627" i="8"/>
  <c r="AX627" i="8"/>
  <c r="AY627" i="8"/>
  <c r="AY1884" i="8"/>
  <c r="AX1883" i="8"/>
  <c r="AW1883" i="8"/>
  <c r="AV1883" i="8"/>
  <c r="AU1883" i="8"/>
  <c r="AT1883" i="8"/>
  <c r="AS1883" i="8"/>
  <c r="AR1883" i="8"/>
  <c r="AQ1883" i="8"/>
  <c r="AP1883" i="8"/>
  <c r="AO1883" i="8"/>
  <c r="AN1883" i="8"/>
  <c r="AM1883" i="8"/>
  <c r="AL1883" i="8"/>
  <c r="AK1883" i="8"/>
  <c r="AJ1883" i="8"/>
  <c r="AI1883" i="8"/>
  <c r="AH1883" i="8"/>
  <c r="AG1883" i="8"/>
  <c r="AF1883" i="8"/>
  <c r="AE1883" i="8"/>
  <c r="AD1883" i="8"/>
  <c r="AC1883" i="8"/>
  <c r="AB1883" i="8"/>
  <c r="AA1883" i="8"/>
  <c r="AY1883" i="8"/>
  <c r="AX1882" i="8"/>
  <c r="AW1882" i="8"/>
  <c r="AV1882" i="8"/>
  <c r="AU1882" i="8"/>
  <c r="AT1882" i="8"/>
  <c r="AS1882" i="8"/>
  <c r="AR1882" i="8"/>
  <c r="AQ1882" i="8"/>
  <c r="AP1882" i="8"/>
  <c r="AO1882" i="8"/>
  <c r="AN1882" i="8"/>
  <c r="AM1882" i="8"/>
  <c r="AL1882" i="8"/>
  <c r="AK1882" i="8"/>
  <c r="AJ1882" i="8"/>
  <c r="AI1882" i="8"/>
  <c r="AH1882" i="8"/>
  <c r="AG1882" i="8"/>
  <c r="AF1882" i="8"/>
  <c r="AE1882" i="8"/>
  <c r="AD1882" i="8"/>
  <c r="AC1882" i="8"/>
  <c r="AB1882" i="8"/>
  <c r="AA1882" i="8"/>
  <c r="AY1882" i="8"/>
  <c r="AX1881" i="8"/>
  <c r="AW1881" i="8"/>
  <c r="AV1881" i="8"/>
  <c r="AU1881" i="8"/>
  <c r="AT1881" i="8"/>
  <c r="AS1881" i="8"/>
  <c r="AR1881" i="8"/>
  <c r="AQ1881" i="8"/>
  <c r="AP1881" i="8"/>
  <c r="AO1881" i="8"/>
  <c r="AN1881" i="8"/>
  <c r="AM1881" i="8"/>
  <c r="AL1881" i="8"/>
  <c r="AK1881" i="8"/>
  <c r="AJ1881" i="8"/>
  <c r="AI1881" i="8"/>
  <c r="AH1881" i="8"/>
  <c r="AG1881" i="8"/>
  <c r="AF1881" i="8"/>
  <c r="AE1881" i="8"/>
  <c r="AD1881" i="8"/>
  <c r="AC1881" i="8"/>
  <c r="AB1881" i="8"/>
  <c r="AA1881" i="8"/>
  <c r="AA1880" i="8"/>
  <c r="Z1860" i="8" s="1"/>
  <c r="AY1860" i="8"/>
  <c r="AX1859" i="8"/>
  <c r="AW1859" i="8"/>
  <c r="AV1859" i="8"/>
  <c r="AU1859" i="8"/>
  <c r="AT1859" i="8"/>
  <c r="AS1859" i="8"/>
  <c r="AR1859" i="8"/>
  <c r="AQ1859" i="8"/>
  <c r="AP1859" i="8"/>
  <c r="AO1859" i="8"/>
  <c r="AN1859" i="8"/>
  <c r="AM1859" i="8"/>
  <c r="AL1859" i="8"/>
  <c r="AK1859" i="8"/>
  <c r="AJ1859" i="8"/>
  <c r="AI1859" i="8"/>
  <c r="AH1859" i="8"/>
  <c r="AG1859" i="8"/>
  <c r="AF1859" i="8"/>
  <c r="AE1859" i="8"/>
  <c r="AD1859" i="8"/>
  <c r="AC1859" i="8"/>
  <c r="AB1859" i="8"/>
  <c r="AA1859" i="8"/>
  <c r="AY1859" i="8"/>
  <c r="AX1858" i="8"/>
  <c r="AW1858" i="8"/>
  <c r="AV1858" i="8"/>
  <c r="AU1858" i="8"/>
  <c r="AT1858" i="8"/>
  <c r="AS1858" i="8"/>
  <c r="AR1858" i="8"/>
  <c r="AQ1858" i="8"/>
  <c r="AP1858" i="8"/>
  <c r="AO1858" i="8"/>
  <c r="AN1858" i="8"/>
  <c r="AM1858" i="8"/>
  <c r="AL1858" i="8"/>
  <c r="AK1858" i="8"/>
  <c r="AJ1858" i="8"/>
  <c r="AI1858" i="8"/>
  <c r="AH1858" i="8"/>
  <c r="AG1858" i="8"/>
  <c r="AF1858" i="8"/>
  <c r="AE1858" i="8"/>
  <c r="AD1858" i="8"/>
  <c r="AC1858" i="8"/>
  <c r="AB1858" i="8"/>
  <c r="AA1858" i="8"/>
  <c r="AY1858" i="8"/>
  <c r="AX1857" i="8"/>
  <c r="AW1857" i="8"/>
  <c r="AV1857" i="8"/>
  <c r="AU1857" i="8"/>
  <c r="AT1857" i="8"/>
  <c r="AS1857" i="8"/>
  <c r="AR1857" i="8"/>
  <c r="AQ1857" i="8"/>
  <c r="AP1857" i="8"/>
  <c r="AO1857" i="8"/>
  <c r="AN1857" i="8"/>
  <c r="AM1857" i="8"/>
  <c r="AL1857" i="8"/>
  <c r="AK1857" i="8"/>
  <c r="AJ1857" i="8"/>
  <c r="AI1857" i="8"/>
  <c r="AH1857" i="8"/>
  <c r="AG1857" i="8"/>
  <c r="AF1857" i="8"/>
  <c r="AE1857" i="8"/>
  <c r="AD1857" i="8"/>
  <c r="AC1857" i="8"/>
  <c r="AB1857" i="8"/>
  <c r="AA1857" i="8"/>
  <c r="AA1856" i="8"/>
  <c r="AY1836" i="8"/>
  <c r="AX1835" i="8"/>
  <c r="AW1835" i="8"/>
  <c r="AV1835" i="8"/>
  <c r="AU1835" i="8"/>
  <c r="AT1835" i="8"/>
  <c r="AS1835" i="8"/>
  <c r="AR1835" i="8"/>
  <c r="AQ1835" i="8"/>
  <c r="AP1835" i="8"/>
  <c r="AO1835" i="8"/>
  <c r="AN1835" i="8"/>
  <c r="AM1835" i="8"/>
  <c r="AL1835" i="8"/>
  <c r="AK1835" i="8"/>
  <c r="AJ1835" i="8"/>
  <c r="AI1835" i="8"/>
  <c r="AH1835" i="8"/>
  <c r="AG1835" i="8"/>
  <c r="AF1835" i="8"/>
  <c r="AE1835" i="8"/>
  <c r="AD1835" i="8"/>
  <c r="AC1835" i="8"/>
  <c r="AB1835" i="8"/>
  <c r="AA1835" i="8"/>
  <c r="AY1835" i="8"/>
  <c r="AX1834" i="8"/>
  <c r="AW1834" i="8"/>
  <c r="AV1834" i="8"/>
  <c r="AU1834" i="8"/>
  <c r="AT1834" i="8"/>
  <c r="AS1834" i="8"/>
  <c r="AR1834" i="8"/>
  <c r="AQ1834" i="8"/>
  <c r="AP1834" i="8"/>
  <c r="AO1834" i="8"/>
  <c r="AN1834" i="8"/>
  <c r="AM1834" i="8"/>
  <c r="AL1834" i="8"/>
  <c r="AK1834" i="8"/>
  <c r="AJ1834" i="8"/>
  <c r="AI1834" i="8"/>
  <c r="AH1834" i="8"/>
  <c r="AG1834" i="8"/>
  <c r="AF1834" i="8"/>
  <c r="AE1834" i="8"/>
  <c r="AD1834" i="8"/>
  <c r="AC1834" i="8"/>
  <c r="AB1834" i="8"/>
  <c r="AA1834" i="8"/>
  <c r="AY1834" i="8"/>
  <c r="AX1833" i="8"/>
  <c r="AW1833" i="8"/>
  <c r="AV1833" i="8"/>
  <c r="AU1833" i="8"/>
  <c r="AT1833" i="8"/>
  <c r="AS1833" i="8"/>
  <c r="AR1833" i="8"/>
  <c r="AQ1833" i="8"/>
  <c r="AP1833" i="8"/>
  <c r="AO1833" i="8"/>
  <c r="AN1833" i="8"/>
  <c r="AM1833" i="8"/>
  <c r="AL1833" i="8"/>
  <c r="AK1833" i="8"/>
  <c r="AJ1833" i="8"/>
  <c r="AI1833" i="8"/>
  <c r="AH1833" i="8"/>
  <c r="AG1833" i="8"/>
  <c r="AF1833" i="8"/>
  <c r="AE1833" i="8"/>
  <c r="AD1833" i="8"/>
  <c r="AC1833" i="8"/>
  <c r="AB1833" i="8"/>
  <c r="AA1833" i="8"/>
  <c r="AA1832" i="8"/>
  <c r="AY1812" i="8"/>
  <c r="AX1811" i="8"/>
  <c r="AW1811" i="8"/>
  <c r="AV1811" i="8"/>
  <c r="AU1811" i="8"/>
  <c r="AT1811" i="8"/>
  <c r="AS1811" i="8"/>
  <c r="AR1811" i="8"/>
  <c r="AQ1811" i="8"/>
  <c r="AP1811" i="8"/>
  <c r="AO1811" i="8"/>
  <c r="AN1811" i="8"/>
  <c r="AM1811" i="8"/>
  <c r="AL1811" i="8"/>
  <c r="AK1811" i="8"/>
  <c r="AJ1811" i="8"/>
  <c r="AI1811" i="8"/>
  <c r="AH1811" i="8"/>
  <c r="AG1811" i="8"/>
  <c r="AF1811" i="8"/>
  <c r="AE1811" i="8"/>
  <c r="AD1811" i="8"/>
  <c r="AC1811" i="8"/>
  <c r="AB1811" i="8"/>
  <c r="AA1811" i="8"/>
  <c r="AY1811" i="8"/>
  <c r="AX1810" i="8"/>
  <c r="AW1810" i="8"/>
  <c r="AV1810" i="8"/>
  <c r="AU1810" i="8"/>
  <c r="AT1810" i="8"/>
  <c r="AS1810" i="8"/>
  <c r="AR1810" i="8"/>
  <c r="AQ1810" i="8"/>
  <c r="AP1810" i="8"/>
  <c r="AO1810" i="8"/>
  <c r="AN1810" i="8"/>
  <c r="AM1810" i="8"/>
  <c r="AL1810" i="8"/>
  <c r="AK1810" i="8"/>
  <c r="AJ1810" i="8"/>
  <c r="AI1810" i="8"/>
  <c r="AH1810" i="8"/>
  <c r="AG1810" i="8"/>
  <c r="AF1810" i="8"/>
  <c r="AE1810" i="8"/>
  <c r="AD1810" i="8"/>
  <c r="AC1810" i="8"/>
  <c r="AB1810" i="8"/>
  <c r="AA1810" i="8"/>
  <c r="AY1810" i="8"/>
  <c r="AX1809" i="8"/>
  <c r="AW1809" i="8"/>
  <c r="AV1809" i="8"/>
  <c r="AU1809" i="8"/>
  <c r="AT1809" i="8"/>
  <c r="AS1809" i="8"/>
  <c r="AR1809" i="8"/>
  <c r="AQ1809" i="8"/>
  <c r="AP1809" i="8"/>
  <c r="AO1809" i="8"/>
  <c r="AN1809" i="8"/>
  <c r="AM1809" i="8"/>
  <c r="AL1809" i="8"/>
  <c r="AK1809" i="8"/>
  <c r="AJ1809" i="8"/>
  <c r="AI1809" i="8"/>
  <c r="AH1809" i="8"/>
  <c r="AG1809" i="8"/>
  <c r="AF1809" i="8"/>
  <c r="AE1809" i="8"/>
  <c r="AD1809" i="8"/>
  <c r="AC1809" i="8"/>
  <c r="AB1809" i="8"/>
  <c r="AA1809" i="8"/>
  <c r="AA1808" i="8"/>
  <c r="AY1788" i="8"/>
  <c r="AX1787" i="8"/>
  <c r="AW1787" i="8"/>
  <c r="AV1787" i="8"/>
  <c r="AU1787" i="8"/>
  <c r="AT1787" i="8"/>
  <c r="AS1787" i="8"/>
  <c r="AR1787" i="8"/>
  <c r="AQ1787" i="8"/>
  <c r="AP1787" i="8"/>
  <c r="AO1787" i="8"/>
  <c r="AN1787" i="8"/>
  <c r="AM1787" i="8"/>
  <c r="AL1787" i="8"/>
  <c r="AK1787" i="8"/>
  <c r="AJ1787" i="8"/>
  <c r="AI1787" i="8"/>
  <c r="AH1787" i="8"/>
  <c r="AG1787" i="8"/>
  <c r="AF1787" i="8"/>
  <c r="AE1787" i="8"/>
  <c r="AD1787" i="8"/>
  <c r="AC1787" i="8"/>
  <c r="AB1787" i="8"/>
  <c r="AA1787" i="8"/>
  <c r="AY1787" i="8"/>
  <c r="AX1786" i="8"/>
  <c r="AW1786" i="8"/>
  <c r="AV1786" i="8"/>
  <c r="AU1786" i="8"/>
  <c r="AT1786" i="8"/>
  <c r="AS1786" i="8"/>
  <c r="AR1786" i="8"/>
  <c r="AQ1786" i="8"/>
  <c r="AP1786" i="8"/>
  <c r="AO1786" i="8"/>
  <c r="AN1786" i="8"/>
  <c r="AM1786" i="8"/>
  <c r="AL1786" i="8"/>
  <c r="AK1786" i="8"/>
  <c r="AJ1786" i="8"/>
  <c r="AI1786" i="8"/>
  <c r="AH1786" i="8"/>
  <c r="AG1786" i="8"/>
  <c r="AF1786" i="8"/>
  <c r="AE1786" i="8"/>
  <c r="AD1786" i="8"/>
  <c r="AC1786" i="8"/>
  <c r="AB1786" i="8"/>
  <c r="AA1786" i="8"/>
  <c r="AY1786" i="8"/>
  <c r="AX1785" i="8"/>
  <c r="AW1785" i="8"/>
  <c r="AV1785" i="8"/>
  <c r="AU1785" i="8"/>
  <c r="AT1785" i="8"/>
  <c r="AS1785" i="8"/>
  <c r="AR1785" i="8"/>
  <c r="AQ1785" i="8"/>
  <c r="AP1785" i="8"/>
  <c r="AO1785" i="8"/>
  <c r="AN1785" i="8"/>
  <c r="AM1785" i="8"/>
  <c r="AL1785" i="8"/>
  <c r="AK1785" i="8"/>
  <c r="AJ1785" i="8"/>
  <c r="AI1785" i="8"/>
  <c r="AH1785" i="8"/>
  <c r="AG1785" i="8"/>
  <c r="AF1785" i="8"/>
  <c r="AE1785" i="8"/>
  <c r="AD1785" i="8"/>
  <c r="AC1785" i="8"/>
  <c r="AB1785" i="8"/>
  <c r="AA1785" i="8"/>
  <c r="AA1784" i="8"/>
  <c r="Z1764" i="8" s="1"/>
  <c r="AY1764" i="8"/>
  <c r="AX1763" i="8"/>
  <c r="AW1763" i="8"/>
  <c r="AV1763" i="8"/>
  <c r="AU1763" i="8"/>
  <c r="AT1763" i="8"/>
  <c r="AS1763" i="8"/>
  <c r="AR1763" i="8"/>
  <c r="AQ1763" i="8"/>
  <c r="AP1763" i="8"/>
  <c r="AO1763" i="8"/>
  <c r="AN1763" i="8"/>
  <c r="AM1763" i="8"/>
  <c r="AL1763" i="8"/>
  <c r="AK1763" i="8"/>
  <c r="AJ1763" i="8"/>
  <c r="AI1763" i="8"/>
  <c r="AH1763" i="8"/>
  <c r="AG1763" i="8"/>
  <c r="AF1763" i="8"/>
  <c r="AE1763" i="8"/>
  <c r="AD1763" i="8"/>
  <c r="AC1763" i="8"/>
  <c r="AB1763" i="8"/>
  <c r="AA1763" i="8"/>
  <c r="AY1763" i="8"/>
  <c r="AX1762" i="8"/>
  <c r="AW1762" i="8"/>
  <c r="AV1762" i="8"/>
  <c r="AU1762" i="8"/>
  <c r="AT1762" i="8"/>
  <c r="AS1762" i="8"/>
  <c r="AR1762" i="8"/>
  <c r="AQ1762" i="8"/>
  <c r="AP1762" i="8"/>
  <c r="AO1762" i="8"/>
  <c r="AN1762" i="8"/>
  <c r="AM1762" i="8"/>
  <c r="AL1762" i="8"/>
  <c r="AK1762" i="8"/>
  <c r="AJ1762" i="8"/>
  <c r="AI1762" i="8"/>
  <c r="AH1762" i="8"/>
  <c r="AG1762" i="8"/>
  <c r="AF1762" i="8"/>
  <c r="AE1762" i="8"/>
  <c r="AD1762" i="8"/>
  <c r="AC1762" i="8"/>
  <c r="AB1762" i="8"/>
  <c r="AA1762" i="8"/>
  <c r="AY1762" i="8"/>
  <c r="AX1761" i="8"/>
  <c r="AW1761" i="8"/>
  <c r="AV1761" i="8"/>
  <c r="AU1761" i="8"/>
  <c r="AT1761" i="8"/>
  <c r="AS1761" i="8"/>
  <c r="AR1761" i="8"/>
  <c r="AQ1761" i="8"/>
  <c r="AP1761" i="8"/>
  <c r="AO1761" i="8"/>
  <c r="AN1761" i="8"/>
  <c r="AM1761" i="8"/>
  <c r="AL1761" i="8"/>
  <c r="AK1761" i="8"/>
  <c r="AJ1761" i="8"/>
  <c r="AI1761" i="8"/>
  <c r="AH1761" i="8"/>
  <c r="AG1761" i="8"/>
  <c r="AF1761" i="8"/>
  <c r="AE1761" i="8"/>
  <c r="AD1761" i="8"/>
  <c r="AC1761" i="8"/>
  <c r="AB1761" i="8"/>
  <c r="AA1761" i="8"/>
  <c r="AA1760" i="8"/>
  <c r="AY1740" i="8"/>
  <c r="AX1739" i="8"/>
  <c r="AW1739" i="8"/>
  <c r="AV1739" i="8"/>
  <c r="AU1739" i="8"/>
  <c r="AT1739" i="8"/>
  <c r="AS1739" i="8"/>
  <c r="AR1739" i="8"/>
  <c r="AQ1739" i="8"/>
  <c r="AP1739" i="8"/>
  <c r="AO1739" i="8"/>
  <c r="AN1739" i="8"/>
  <c r="AM1739" i="8"/>
  <c r="AL1739" i="8"/>
  <c r="AK1739" i="8"/>
  <c r="AJ1739" i="8"/>
  <c r="AI1739" i="8"/>
  <c r="AH1739" i="8"/>
  <c r="AG1739" i="8"/>
  <c r="AF1739" i="8"/>
  <c r="AE1739" i="8"/>
  <c r="AD1739" i="8"/>
  <c r="AC1739" i="8"/>
  <c r="AB1739" i="8"/>
  <c r="AA1739" i="8"/>
  <c r="AY1739" i="8"/>
  <c r="AX1738" i="8"/>
  <c r="AW1738" i="8"/>
  <c r="AV1738" i="8"/>
  <c r="AU1738" i="8"/>
  <c r="AT1738" i="8"/>
  <c r="AS1738" i="8"/>
  <c r="AR1738" i="8"/>
  <c r="AQ1738" i="8"/>
  <c r="AP1738" i="8"/>
  <c r="AO1738" i="8"/>
  <c r="AN1738" i="8"/>
  <c r="AM1738" i="8"/>
  <c r="AL1738" i="8"/>
  <c r="AK1738" i="8"/>
  <c r="AJ1738" i="8"/>
  <c r="AI1738" i="8"/>
  <c r="AH1738" i="8"/>
  <c r="AG1738" i="8"/>
  <c r="AF1738" i="8"/>
  <c r="AE1738" i="8"/>
  <c r="AD1738" i="8"/>
  <c r="AC1738" i="8"/>
  <c r="AB1738" i="8"/>
  <c r="AA1738" i="8"/>
  <c r="AY1738" i="8"/>
  <c r="AX1737" i="8"/>
  <c r="AW1737" i="8"/>
  <c r="AV1737" i="8"/>
  <c r="AU1737" i="8"/>
  <c r="AT1737" i="8"/>
  <c r="AS1737" i="8"/>
  <c r="AR1737" i="8"/>
  <c r="AQ1737" i="8"/>
  <c r="AP1737" i="8"/>
  <c r="AO1737" i="8"/>
  <c r="AN1737" i="8"/>
  <c r="AM1737" i="8"/>
  <c r="AL1737" i="8"/>
  <c r="AK1737" i="8"/>
  <c r="AJ1737" i="8"/>
  <c r="AI1737" i="8"/>
  <c r="AH1737" i="8"/>
  <c r="AG1737" i="8"/>
  <c r="AF1737" i="8"/>
  <c r="AE1737" i="8"/>
  <c r="AD1737" i="8"/>
  <c r="AC1737" i="8"/>
  <c r="AB1737" i="8"/>
  <c r="AA1737" i="8"/>
  <c r="AA1736" i="8"/>
  <c r="Z1716" i="8" s="1"/>
  <c r="AY1716" i="8"/>
  <c r="AX1715" i="8"/>
  <c r="AW1715" i="8"/>
  <c r="AV1715" i="8"/>
  <c r="AU1715" i="8"/>
  <c r="AT1715" i="8"/>
  <c r="AS1715" i="8"/>
  <c r="AR1715" i="8"/>
  <c r="AQ1715" i="8"/>
  <c r="AP1715" i="8"/>
  <c r="AO1715" i="8"/>
  <c r="AN1715" i="8"/>
  <c r="AM1715" i="8"/>
  <c r="AL1715" i="8"/>
  <c r="AK1715" i="8"/>
  <c r="AJ1715" i="8"/>
  <c r="AI1715" i="8"/>
  <c r="AH1715" i="8"/>
  <c r="AG1715" i="8"/>
  <c r="AF1715" i="8"/>
  <c r="AE1715" i="8"/>
  <c r="AD1715" i="8"/>
  <c r="AC1715" i="8"/>
  <c r="AB1715" i="8"/>
  <c r="AA1715" i="8"/>
  <c r="AY1715" i="8"/>
  <c r="AX1714" i="8"/>
  <c r="AW1714" i="8"/>
  <c r="AV1714" i="8"/>
  <c r="AU1714" i="8"/>
  <c r="AT1714" i="8"/>
  <c r="AS1714" i="8"/>
  <c r="AR1714" i="8"/>
  <c r="AQ1714" i="8"/>
  <c r="AP1714" i="8"/>
  <c r="AO1714" i="8"/>
  <c r="AN1714" i="8"/>
  <c r="AM1714" i="8"/>
  <c r="AL1714" i="8"/>
  <c r="AK1714" i="8"/>
  <c r="AJ1714" i="8"/>
  <c r="AI1714" i="8"/>
  <c r="AH1714" i="8"/>
  <c r="AG1714" i="8"/>
  <c r="AF1714" i="8"/>
  <c r="AE1714" i="8"/>
  <c r="AD1714" i="8"/>
  <c r="AC1714" i="8"/>
  <c r="AB1714" i="8"/>
  <c r="AA1714" i="8"/>
  <c r="AY1714" i="8"/>
  <c r="AX1713" i="8"/>
  <c r="AW1713" i="8"/>
  <c r="AV1713" i="8"/>
  <c r="AU1713" i="8"/>
  <c r="AT1713" i="8"/>
  <c r="AS1713" i="8"/>
  <c r="AR1713" i="8"/>
  <c r="AQ1713" i="8"/>
  <c r="AP1713" i="8"/>
  <c r="AO1713" i="8"/>
  <c r="AN1713" i="8"/>
  <c r="AM1713" i="8"/>
  <c r="AL1713" i="8"/>
  <c r="AK1713" i="8"/>
  <c r="AJ1713" i="8"/>
  <c r="AI1713" i="8"/>
  <c r="AH1713" i="8"/>
  <c r="AG1713" i="8"/>
  <c r="AF1713" i="8"/>
  <c r="AE1713" i="8"/>
  <c r="AD1713" i="8"/>
  <c r="AC1713" i="8"/>
  <c r="AB1713" i="8"/>
  <c r="AA1713" i="8"/>
  <c r="AA1712" i="8"/>
  <c r="AY1692" i="8"/>
  <c r="AX1691" i="8"/>
  <c r="AW1691" i="8"/>
  <c r="AV1691" i="8"/>
  <c r="AU1691" i="8"/>
  <c r="AT1691" i="8"/>
  <c r="AS1691" i="8"/>
  <c r="AR1691" i="8"/>
  <c r="AQ1691" i="8"/>
  <c r="AP1691" i="8"/>
  <c r="AO1691" i="8"/>
  <c r="AN1691" i="8"/>
  <c r="AM1691" i="8"/>
  <c r="AL1691" i="8"/>
  <c r="AK1691" i="8"/>
  <c r="AJ1691" i="8"/>
  <c r="AI1691" i="8"/>
  <c r="AH1691" i="8"/>
  <c r="AG1691" i="8"/>
  <c r="AF1691" i="8"/>
  <c r="AE1691" i="8"/>
  <c r="AD1691" i="8"/>
  <c r="AC1691" i="8"/>
  <c r="AB1691" i="8"/>
  <c r="AA1691" i="8"/>
  <c r="AY1691" i="8"/>
  <c r="AX1690" i="8"/>
  <c r="AW1690" i="8"/>
  <c r="AV1690" i="8"/>
  <c r="AU1690" i="8"/>
  <c r="AT1690" i="8"/>
  <c r="AS1690" i="8"/>
  <c r="AR1690" i="8"/>
  <c r="AQ1690" i="8"/>
  <c r="AP1690" i="8"/>
  <c r="AO1690" i="8"/>
  <c r="AN1690" i="8"/>
  <c r="AM1690" i="8"/>
  <c r="AL1690" i="8"/>
  <c r="AK1690" i="8"/>
  <c r="AJ1690" i="8"/>
  <c r="AI1690" i="8"/>
  <c r="AH1690" i="8"/>
  <c r="AG1690" i="8"/>
  <c r="AF1690" i="8"/>
  <c r="AE1690" i="8"/>
  <c r="AD1690" i="8"/>
  <c r="AC1690" i="8"/>
  <c r="AB1690" i="8"/>
  <c r="AA1690" i="8"/>
  <c r="AY1690" i="8"/>
  <c r="AX1689" i="8"/>
  <c r="AW1689" i="8"/>
  <c r="AV1689" i="8"/>
  <c r="AU1689" i="8"/>
  <c r="AT1689" i="8"/>
  <c r="AS1689" i="8"/>
  <c r="AR1689" i="8"/>
  <c r="AQ1689" i="8"/>
  <c r="AP1689" i="8"/>
  <c r="AO1689" i="8"/>
  <c r="AN1689" i="8"/>
  <c r="AM1689" i="8"/>
  <c r="AL1689" i="8"/>
  <c r="AK1689" i="8"/>
  <c r="AJ1689" i="8"/>
  <c r="AI1689" i="8"/>
  <c r="AH1689" i="8"/>
  <c r="AG1689" i="8"/>
  <c r="AF1689" i="8"/>
  <c r="AE1689" i="8"/>
  <c r="AD1689" i="8"/>
  <c r="AC1689" i="8"/>
  <c r="AB1689" i="8"/>
  <c r="AA1689" i="8"/>
  <c r="AA1688" i="8"/>
  <c r="AY1668" i="8"/>
  <c r="AX1667" i="8"/>
  <c r="AW1667" i="8"/>
  <c r="AV1667" i="8"/>
  <c r="AU1667" i="8"/>
  <c r="AT1667" i="8"/>
  <c r="AS1667" i="8"/>
  <c r="AR1667" i="8"/>
  <c r="AQ1667" i="8"/>
  <c r="AP1667" i="8"/>
  <c r="AO1667" i="8"/>
  <c r="AN1667" i="8"/>
  <c r="AM1667" i="8"/>
  <c r="AL1667" i="8"/>
  <c r="AK1667" i="8"/>
  <c r="AJ1667" i="8"/>
  <c r="AI1667" i="8"/>
  <c r="AH1667" i="8"/>
  <c r="AG1667" i="8"/>
  <c r="AF1667" i="8"/>
  <c r="AE1667" i="8"/>
  <c r="AD1667" i="8"/>
  <c r="AC1667" i="8"/>
  <c r="AB1667" i="8"/>
  <c r="AA1667" i="8"/>
  <c r="AY1667" i="8"/>
  <c r="AX1666" i="8"/>
  <c r="AW1666" i="8"/>
  <c r="AV1666" i="8"/>
  <c r="AU1666" i="8"/>
  <c r="AT1666" i="8"/>
  <c r="AS1666" i="8"/>
  <c r="AR1666" i="8"/>
  <c r="AQ1666" i="8"/>
  <c r="AP1666" i="8"/>
  <c r="AO1666" i="8"/>
  <c r="AN1666" i="8"/>
  <c r="AM1666" i="8"/>
  <c r="AL1666" i="8"/>
  <c r="AK1666" i="8"/>
  <c r="AJ1666" i="8"/>
  <c r="AI1666" i="8"/>
  <c r="AH1666" i="8"/>
  <c r="AG1666" i="8"/>
  <c r="AF1666" i="8"/>
  <c r="AE1666" i="8"/>
  <c r="AD1666" i="8"/>
  <c r="AC1666" i="8"/>
  <c r="AB1666" i="8"/>
  <c r="AA1666" i="8"/>
  <c r="AY1666" i="8"/>
  <c r="AX1665" i="8"/>
  <c r="AW1665" i="8"/>
  <c r="AV1665" i="8"/>
  <c r="AU1665" i="8"/>
  <c r="AT1665" i="8"/>
  <c r="AS1665" i="8"/>
  <c r="AR1665" i="8"/>
  <c r="AQ1665" i="8"/>
  <c r="AP1665" i="8"/>
  <c r="AO1665" i="8"/>
  <c r="AN1665" i="8"/>
  <c r="AM1665" i="8"/>
  <c r="AL1665" i="8"/>
  <c r="AK1665" i="8"/>
  <c r="AJ1665" i="8"/>
  <c r="AI1665" i="8"/>
  <c r="AH1665" i="8"/>
  <c r="AG1665" i="8"/>
  <c r="AF1665" i="8"/>
  <c r="AE1665" i="8"/>
  <c r="AD1665" i="8"/>
  <c r="AC1665" i="8"/>
  <c r="AB1665" i="8"/>
  <c r="AA1665" i="8"/>
  <c r="AA1664" i="8"/>
  <c r="AY1644" i="8"/>
  <c r="AX1643" i="8"/>
  <c r="AW1643" i="8"/>
  <c r="AV1643" i="8"/>
  <c r="AU1643" i="8"/>
  <c r="AT1643" i="8"/>
  <c r="AS1643" i="8"/>
  <c r="AR1643" i="8"/>
  <c r="AQ1643" i="8"/>
  <c r="AP1643" i="8"/>
  <c r="AO1643" i="8"/>
  <c r="AN1643" i="8"/>
  <c r="AM1643" i="8"/>
  <c r="AL1643" i="8"/>
  <c r="AK1643" i="8"/>
  <c r="AJ1643" i="8"/>
  <c r="AI1643" i="8"/>
  <c r="AH1643" i="8"/>
  <c r="AG1643" i="8"/>
  <c r="AF1643" i="8"/>
  <c r="AE1643" i="8"/>
  <c r="AD1643" i="8"/>
  <c r="AC1643" i="8"/>
  <c r="AB1643" i="8"/>
  <c r="AA1643" i="8"/>
  <c r="AY1643" i="8"/>
  <c r="AX1642" i="8"/>
  <c r="AW1642" i="8"/>
  <c r="AV1642" i="8"/>
  <c r="AU1642" i="8"/>
  <c r="AT1642" i="8"/>
  <c r="AS1642" i="8"/>
  <c r="AR1642" i="8"/>
  <c r="AQ1642" i="8"/>
  <c r="AP1642" i="8"/>
  <c r="AO1642" i="8"/>
  <c r="AN1642" i="8"/>
  <c r="AM1642" i="8"/>
  <c r="AL1642" i="8"/>
  <c r="AK1642" i="8"/>
  <c r="AJ1642" i="8"/>
  <c r="AI1642" i="8"/>
  <c r="AH1642" i="8"/>
  <c r="AG1642" i="8"/>
  <c r="AF1642" i="8"/>
  <c r="AE1642" i="8"/>
  <c r="AD1642" i="8"/>
  <c r="AC1642" i="8"/>
  <c r="AB1642" i="8"/>
  <c r="AA1642" i="8"/>
  <c r="AY1642" i="8"/>
  <c r="AX1641" i="8"/>
  <c r="AW1641" i="8"/>
  <c r="AV1641" i="8"/>
  <c r="AU1641" i="8"/>
  <c r="AT1641" i="8"/>
  <c r="AS1641" i="8"/>
  <c r="AR1641" i="8"/>
  <c r="AQ1641" i="8"/>
  <c r="AP1641" i="8"/>
  <c r="AO1641" i="8"/>
  <c r="AN1641" i="8"/>
  <c r="AM1641" i="8"/>
  <c r="AL1641" i="8"/>
  <c r="AK1641" i="8"/>
  <c r="AJ1641" i="8"/>
  <c r="AI1641" i="8"/>
  <c r="AH1641" i="8"/>
  <c r="AG1641" i="8"/>
  <c r="AF1641" i="8"/>
  <c r="AE1641" i="8"/>
  <c r="AD1641" i="8"/>
  <c r="AC1641" i="8"/>
  <c r="AB1641" i="8"/>
  <c r="AA1641" i="8"/>
  <c r="AA1640" i="8"/>
  <c r="Z1620" i="8" s="1"/>
  <c r="AY1620" i="8"/>
  <c r="AX1619" i="8"/>
  <c r="AW1619" i="8"/>
  <c r="AV1619" i="8"/>
  <c r="AU1619" i="8"/>
  <c r="AT1619" i="8"/>
  <c r="AS1619" i="8"/>
  <c r="AR1619" i="8"/>
  <c r="AQ1619" i="8"/>
  <c r="AP1619" i="8"/>
  <c r="AO1619" i="8"/>
  <c r="AN1619" i="8"/>
  <c r="AM1619" i="8"/>
  <c r="AL1619" i="8"/>
  <c r="AK1619" i="8"/>
  <c r="AJ1619" i="8"/>
  <c r="AI1619" i="8"/>
  <c r="AH1619" i="8"/>
  <c r="AG1619" i="8"/>
  <c r="AF1619" i="8"/>
  <c r="AE1619" i="8"/>
  <c r="AD1619" i="8"/>
  <c r="AC1619" i="8"/>
  <c r="AB1619" i="8"/>
  <c r="AA1619" i="8"/>
  <c r="AY1619" i="8"/>
  <c r="AX1618" i="8"/>
  <c r="AW1618" i="8"/>
  <c r="AV1618" i="8"/>
  <c r="AU1618" i="8"/>
  <c r="AT1618" i="8"/>
  <c r="AS1618" i="8"/>
  <c r="AR1618" i="8"/>
  <c r="AQ1618" i="8"/>
  <c r="AP1618" i="8"/>
  <c r="AO1618" i="8"/>
  <c r="AN1618" i="8"/>
  <c r="AM1618" i="8"/>
  <c r="AL1618" i="8"/>
  <c r="AK1618" i="8"/>
  <c r="AJ1618" i="8"/>
  <c r="AI1618" i="8"/>
  <c r="AH1618" i="8"/>
  <c r="AG1618" i="8"/>
  <c r="AF1618" i="8"/>
  <c r="AE1618" i="8"/>
  <c r="AD1618" i="8"/>
  <c r="AC1618" i="8"/>
  <c r="AB1618" i="8"/>
  <c r="AA1618" i="8"/>
  <c r="AY1618" i="8"/>
  <c r="AX1617" i="8"/>
  <c r="AW1617" i="8"/>
  <c r="AV1617" i="8"/>
  <c r="AU1617" i="8"/>
  <c r="AT1617" i="8"/>
  <c r="AS1617" i="8"/>
  <c r="AR1617" i="8"/>
  <c r="AQ1617" i="8"/>
  <c r="AP1617" i="8"/>
  <c r="AO1617" i="8"/>
  <c r="AN1617" i="8"/>
  <c r="AM1617" i="8"/>
  <c r="AL1617" i="8"/>
  <c r="AK1617" i="8"/>
  <c r="AJ1617" i="8"/>
  <c r="AI1617" i="8"/>
  <c r="AH1617" i="8"/>
  <c r="AG1617" i="8"/>
  <c r="AF1617" i="8"/>
  <c r="AE1617" i="8"/>
  <c r="AD1617" i="8"/>
  <c r="AC1617" i="8"/>
  <c r="AB1617" i="8"/>
  <c r="AA1617" i="8"/>
  <c r="AA1616" i="8"/>
  <c r="AY1596" i="8"/>
  <c r="AX1595" i="8"/>
  <c r="AW1595" i="8"/>
  <c r="AV1595" i="8"/>
  <c r="AU1595" i="8"/>
  <c r="AT1595" i="8"/>
  <c r="AS1595" i="8"/>
  <c r="AR1595" i="8"/>
  <c r="AQ1595" i="8"/>
  <c r="AP1595" i="8"/>
  <c r="AO1595" i="8"/>
  <c r="AN1595" i="8"/>
  <c r="AM1595" i="8"/>
  <c r="AL1595" i="8"/>
  <c r="AK1595" i="8"/>
  <c r="AJ1595" i="8"/>
  <c r="AI1595" i="8"/>
  <c r="AH1595" i="8"/>
  <c r="AG1595" i="8"/>
  <c r="AF1595" i="8"/>
  <c r="AE1595" i="8"/>
  <c r="AD1595" i="8"/>
  <c r="AC1595" i="8"/>
  <c r="AB1595" i="8"/>
  <c r="AA1595" i="8"/>
  <c r="AY1595" i="8"/>
  <c r="AX1594" i="8"/>
  <c r="AW1594" i="8"/>
  <c r="AV1594" i="8"/>
  <c r="AU1594" i="8"/>
  <c r="AT1594" i="8"/>
  <c r="AS1594" i="8"/>
  <c r="AR1594" i="8"/>
  <c r="AQ1594" i="8"/>
  <c r="AP1594" i="8"/>
  <c r="AO1594" i="8"/>
  <c r="AN1594" i="8"/>
  <c r="AM1594" i="8"/>
  <c r="AL1594" i="8"/>
  <c r="AK1594" i="8"/>
  <c r="AJ1594" i="8"/>
  <c r="AI1594" i="8"/>
  <c r="AH1594" i="8"/>
  <c r="AG1594" i="8"/>
  <c r="AF1594" i="8"/>
  <c r="AE1594" i="8"/>
  <c r="AD1594" i="8"/>
  <c r="AC1594" i="8"/>
  <c r="AB1594" i="8"/>
  <c r="AA1594" i="8"/>
  <c r="AY1594" i="8"/>
  <c r="AX1593" i="8"/>
  <c r="AW1593" i="8"/>
  <c r="AV1593" i="8"/>
  <c r="AU1593" i="8"/>
  <c r="AT1593" i="8"/>
  <c r="AS1593" i="8"/>
  <c r="AR1593" i="8"/>
  <c r="AQ1593" i="8"/>
  <c r="AP1593" i="8"/>
  <c r="AO1593" i="8"/>
  <c r="AN1593" i="8"/>
  <c r="AM1593" i="8"/>
  <c r="AL1593" i="8"/>
  <c r="AK1593" i="8"/>
  <c r="AJ1593" i="8"/>
  <c r="AI1593" i="8"/>
  <c r="AH1593" i="8"/>
  <c r="AG1593" i="8"/>
  <c r="AF1593" i="8"/>
  <c r="AE1593" i="8"/>
  <c r="AD1593" i="8"/>
  <c r="AC1593" i="8"/>
  <c r="AB1593" i="8"/>
  <c r="AA1593" i="8"/>
  <c r="AA1592" i="8"/>
  <c r="Z1572" i="8" s="1"/>
  <c r="AY1572" i="8"/>
  <c r="AX1571" i="8"/>
  <c r="AW1571" i="8"/>
  <c r="AV1571" i="8"/>
  <c r="AU1571" i="8"/>
  <c r="AT1571" i="8"/>
  <c r="AS1571" i="8"/>
  <c r="AR1571" i="8"/>
  <c r="AQ1571" i="8"/>
  <c r="AP1571" i="8"/>
  <c r="AO1571" i="8"/>
  <c r="AN1571" i="8"/>
  <c r="AM1571" i="8"/>
  <c r="AL1571" i="8"/>
  <c r="AK1571" i="8"/>
  <c r="AJ1571" i="8"/>
  <c r="AI1571" i="8"/>
  <c r="AH1571" i="8"/>
  <c r="AG1571" i="8"/>
  <c r="AF1571" i="8"/>
  <c r="AE1571" i="8"/>
  <c r="AD1571" i="8"/>
  <c r="AC1571" i="8"/>
  <c r="AB1571" i="8"/>
  <c r="AA1571" i="8"/>
  <c r="AY1571" i="8"/>
  <c r="AX1570" i="8"/>
  <c r="AW1570" i="8"/>
  <c r="AV1570" i="8"/>
  <c r="AU1570" i="8"/>
  <c r="AT1570" i="8"/>
  <c r="AS1570" i="8"/>
  <c r="AR1570" i="8"/>
  <c r="AQ1570" i="8"/>
  <c r="AP1570" i="8"/>
  <c r="AO1570" i="8"/>
  <c r="AN1570" i="8"/>
  <c r="AM1570" i="8"/>
  <c r="AL1570" i="8"/>
  <c r="AK1570" i="8"/>
  <c r="AJ1570" i="8"/>
  <c r="AI1570" i="8"/>
  <c r="AH1570" i="8"/>
  <c r="AG1570" i="8"/>
  <c r="AF1570" i="8"/>
  <c r="AE1570" i="8"/>
  <c r="AD1570" i="8"/>
  <c r="AC1570" i="8"/>
  <c r="AB1570" i="8"/>
  <c r="AA1570" i="8"/>
  <c r="AY1570" i="8"/>
  <c r="AX1569" i="8"/>
  <c r="AW1569" i="8"/>
  <c r="AV1569" i="8"/>
  <c r="AU1569" i="8"/>
  <c r="AT1569" i="8"/>
  <c r="AS1569" i="8"/>
  <c r="AR1569" i="8"/>
  <c r="AQ1569" i="8"/>
  <c r="AP1569" i="8"/>
  <c r="AO1569" i="8"/>
  <c r="AN1569" i="8"/>
  <c r="AM1569" i="8"/>
  <c r="AL1569" i="8"/>
  <c r="AK1569" i="8"/>
  <c r="AJ1569" i="8"/>
  <c r="AI1569" i="8"/>
  <c r="AH1569" i="8"/>
  <c r="AG1569" i="8"/>
  <c r="AF1569" i="8"/>
  <c r="AE1569" i="8"/>
  <c r="AD1569" i="8"/>
  <c r="AC1569" i="8"/>
  <c r="AB1569" i="8"/>
  <c r="AA1569" i="8"/>
  <c r="AA1568" i="8"/>
  <c r="AY1548" i="8"/>
  <c r="AX1547" i="8"/>
  <c r="AW1547" i="8"/>
  <c r="AV1547" i="8"/>
  <c r="AU1547" i="8"/>
  <c r="AT1547" i="8"/>
  <c r="AS1547" i="8"/>
  <c r="AR1547" i="8"/>
  <c r="AQ1547" i="8"/>
  <c r="AP1547" i="8"/>
  <c r="AO1547" i="8"/>
  <c r="AN1547" i="8"/>
  <c r="AM1547" i="8"/>
  <c r="AL1547" i="8"/>
  <c r="AK1547" i="8"/>
  <c r="AJ1547" i="8"/>
  <c r="AI1547" i="8"/>
  <c r="AH1547" i="8"/>
  <c r="AG1547" i="8"/>
  <c r="AF1547" i="8"/>
  <c r="AE1547" i="8"/>
  <c r="AD1547" i="8"/>
  <c r="AC1547" i="8"/>
  <c r="AB1547" i="8"/>
  <c r="AA1547" i="8"/>
  <c r="AY1547" i="8"/>
  <c r="AX1546" i="8"/>
  <c r="AW1546" i="8"/>
  <c r="AV1546" i="8"/>
  <c r="AU1546" i="8"/>
  <c r="AT1546" i="8"/>
  <c r="AS1546" i="8"/>
  <c r="AR1546" i="8"/>
  <c r="AQ1546" i="8"/>
  <c r="AP1546" i="8"/>
  <c r="AO1546" i="8"/>
  <c r="AN1546" i="8"/>
  <c r="AM1546" i="8"/>
  <c r="AL1546" i="8"/>
  <c r="AK1546" i="8"/>
  <c r="AJ1546" i="8"/>
  <c r="AI1546" i="8"/>
  <c r="AH1546" i="8"/>
  <c r="AG1546" i="8"/>
  <c r="AF1546" i="8"/>
  <c r="AE1546" i="8"/>
  <c r="AD1546" i="8"/>
  <c r="AC1546" i="8"/>
  <c r="AB1546" i="8"/>
  <c r="AA1546" i="8"/>
  <c r="AY1546" i="8"/>
  <c r="AX1545" i="8"/>
  <c r="AW1545" i="8"/>
  <c r="AV1545" i="8"/>
  <c r="AU1545" i="8"/>
  <c r="AT1545" i="8"/>
  <c r="AS1545" i="8"/>
  <c r="AR1545" i="8"/>
  <c r="AQ1545" i="8"/>
  <c r="AP1545" i="8"/>
  <c r="AO1545" i="8"/>
  <c r="AN1545" i="8"/>
  <c r="AM1545" i="8"/>
  <c r="AL1545" i="8"/>
  <c r="AK1545" i="8"/>
  <c r="AJ1545" i="8"/>
  <c r="AI1545" i="8"/>
  <c r="AH1545" i="8"/>
  <c r="AG1545" i="8"/>
  <c r="AF1545" i="8"/>
  <c r="AE1545" i="8"/>
  <c r="AD1545" i="8"/>
  <c r="AC1545" i="8"/>
  <c r="AB1545" i="8"/>
  <c r="AA1545" i="8"/>
  <c r="AA1544" i="8"/>
  <c r="AY1524" i="8"/>
  <c r="AX1523" i="8"/>
  <c r="AW1523" i="8"/>
  <c r="AV1523" i="8"/>
  <c r="AU1523" i="8"/>
  <c r="AT1523" i="8"/>
  <c r="AS1523" i="8"/>
  <c r="AR1523" i="8"/>
  <c r="AQ1523" i="8"/>
  <c r="AP1523" i="8"/>
  <c r="AO1523" i="8"/>
  <c r="AN1523" i="8"/>
  <c r="AM1523" i="8"/>
  <c r="AL1523" i="8"/>
  <c r="AK1523" i="8"/>
  <c r="AJ1523" i="8"/>
  <c r="AI1523" i="8"/>
  <c r="AH1523" i="8"/>
  <c r="AG1523" i="8"/>
  <c r="AF1523" i="8"/>
  <c r="AE1523" i="8"/>
  <c r="AD1523" i="8"/>
  <c r="AC1523" i="8"/>
  <c r="AB1523" i="8"/>
  <c r="AA1523" i="8"/>
  <c r="AY1523" i="8"/>
  <c r="AX1522" i="8"/>
  <c r="AW1522" i="8"/>
  <c r="AV1522" i="8"/>
  <c r="AU1522" i="8"/>
  <c r="AT1522" i="8"/>
  <c r="AS1522" i="8"/>
  <c r="AR1522" i="8"/>
  <c r="AQ1522" i="8"/>
  <c r="AP1522" i="8"/>
  <c r="AO1522" i="8"/>
  <c r="AN1522" i="8"/>
  <c r="AM1522" i="8"/>
  <c r="AL1522" i="8"/>
  <c r="AK1522" i="8"/>
  <c r="AJ1522" i="8"/>
  <c r="AI1522" i="8"/>
  <c r="AH1522" i="8"/>
  <c r="AG1522" i="8"/>
  <c r="AF1522" i="8"/>
  <c r="AE1522" i="8"/>
  <c r="AD1522" i="8"/>
  <c r="AC1522" i="8"/>
  <c r="AB1522" i="8"/>
  <c r="AA1522" i="8"/>
  <c r="AY1522" i="8"/>
  <c r="AX1521" i="8"/>
  <c r="AW1521" i="8"/>
  <c r="AV1521" i="8"/>
  <c r="AU1521" i="8"/>
  <c r="AT1521" i="8"/>
  <c r="AS1521" i="8"/>
  <c r="AR1521" i="8"/>
  <c r="AQ1521" i="8"/>
  <c r="AP1521" i="8"/>
  <c r="AO1521" i="8"/>
  <c r="AN1521" i="8"/>
  <c r="AM1521" i="8"/>
  <c r="AL1521" i="8"/>
  <c r="AK1521" i="8"/>
  <c r="AJ1521" i="8"/>
  <c r="AI1521" i="8"/>
  <c r="AH1521" i="8"/>
  <c r="AG1521" i="8"/>
  <c r="AF1521" i="8"/>
  <c r="AE1521" i="8"/>
  <c r="AD1521" i="8"/>
  <c r="AC1521" i="8"/>
  <c r="AB1521" i="8"/>
  <c r="AA1521" i="8"/>
  <c r="AA1520" i="8"/>
  <c r="Z1500" i="8" s="1"/>
  <c r="AY1500" i="8"/>
  <c r="AX1499" i="8"/>
  <c r="AW1499" i="8"/>
  <c r="AV1499" i="8"/>
  <c r="AU1499" i="8"/>
  <c r="AT1499" i="8"/>
  <c r="AS1499" i="8"/>
  <c r="AR1499" i="8"/>
  <c r="AQ1499" i="8"/>
  <c r="AP1499" i="8"/>
  <c r="AO1499" i="8"/>
  <c r="AN1499" i="8"/>
  <c r="AM1499" i="8"/>
  <c r="AL1499" i="8"/>
  <c r="AK1499" i="8"/>
  <c r="AJ1499" i="8"/>
  <c r="AI1499" i="8"/>
  <c r="AH1499" i="8"/>
  <c r="AG1499" i="8"/>
  <c r="AF1499" i="8"/>
  <c r="AE1499" i="8"/>
  <c r="AD1499" i="8"/>
  <c r="AC1499" i="8"/>
  <c r="AB1499" i="8"/>
  <c r="AA1499" i="8"/>
  <c r="AY1499" i="8"/>
  <c r="AX1498" i="8"/>
  <c r="AW1498" i="8"/>
  <c r="AV1498" i="8"/>
  <c r="AU1498" i="8"/>
  <c r="AT1498" i="8"/>
  <c r="AS1498" i="8"/>
  <c r="AR1498" i="8"/>
  <c r="AQ1498" i="8"/>
  <c r="AP1498" i="8"/>
  <c r="AO1498" i="8"/>
  <c r="AN1498" i="8"/>
  <c r="AM1498" i="8"/>
  <c r="AL1498" i="8"/>
  <c r="AK1498" i="8"/>
  <c r="AJ1498" i="8"/>
  <c r="AI1498" i="8"/>
  <c r="AH1498" i="8"/>
  <c r="AG1498" i="8"/>
  <c r="AF1498" i="8"/>
  <c r="AE1498" i="8"/>
  <c r="AD1498" i="8"/>
  <c r="AC1498" i="8"/>
  <c r="AB1498" i="8"/>
  <c r="AA1498" i="8"/>
  <c r="AY1498" i="8"/>
  <c r="AX1497" i="8"/>
  <c r="AW1497" i="8"/>
  <c r="AV1497" i="8"/>
  <c r="AU1497" i="8"/>
  <c r="AT1497" i="8"/>
  <c r="AS1497" i="8"/>
  <c r="AR1497" i="8"/>
  <c r="AQ1497" i="8"/>
  <c r="AP1497" i="8"/>
  <c r="AO1497" i="8"/>
  <c r="AN1497" i="8"/>
  <c r="AM1497" i="8"/>
  <c r="AL1497" i="8"/>
  <c r="AK1497" i="8"/>
  <c r="AJ1497" i="8"/>
  <c r="AI1497" i="8"/>
  <c r="AH1497" i="8"/>
  <c r="AG1497" i="8"/>
  <c r="AF1497" i="8"/>
  <c r="AE1497" i="8"/>
  <c r="AD1497" i="8"/>
  <c r="AC1497" i="8"/>
  <c r="AB1497" i="8"/>
  <c r="AA1497" i="8"/>
  <c r="AA1496" i="8"/>
  <c r="Z1476" i="8" s="1"/>
  <c r="AY1476" i="8"/>
  <c r="AX1475" i="8"/>
  <c r="AW1475" i="8"/>
  <c r="AV1475" i="8"/>
  <c r="AU1475" i="8"/>
  <c r="AT1475" i="8"/>
  <c r="AS1475" i="8"/>
  <c r="AR1475" i="8"/>
  <c r="AQ1475" i="8"/>
  <c r="AP1475" i="8"/>
  <c r="AO1475" i="8"/>
  <c r="AN1475" i="8"/>
  <c r="AM1475" i="8"/>
  <c r="AL1475" i="8"/>
  <c r="AK1475" i="8"/>
  <c r="AJ1475" i="8"/>
  <c r="AI1475" i="8"/>
  <c r="AH1475" i="8"/>
  <c r="AG1475" i="8"/>
  <c r="AF1475" i="8"/>
  <c r="AE1475" i="8"/>
  <c r="AD1475" i="8"/>
  <c r="AC1475" i="8"/>
  <c r="AB1475" i="8"/>
  <c r="AA1475" i="8"/>
  <c r="AY1475" i="8"/>
  <c r="AX1474" i="8"/>
  <c r="AW1474" i="8"/>
  <c r="AV1474" i="8"/>
  <c r="AU1474" i="8"/>
  <c r="AT1474" i="8"/>
  <c r="AS1474" i="8"/>
  <c r="AR1474" i="8"/>
  <c r="AQ1474" i="8"/>
  <c r="AP1474" i="8"/>
  <c r="AO1474" i="8"/>
  <c r="AN1474" i="8"/>
  <c r="AM1474" i="8"/>
  <c r="AL1474" i="8"/>
  <c r="AK1474" i="8"/>
  <c r="AJ1474" i="8"/>
  <c r="AI1474" i="8"/>
  <c r="AH1474" i="8"/>
  <c r="AG1474" i="8"/>
  <c r="AF1474" i="8"/>
  <c r="AE1474" i="8"/>
  <c r="AD1474" i="8"/>
  <c r="AC1474" i="8"/>
  <c r="AB1474" i="8"/>
  <c r="AA1474" i="8"/>
  <c r="AY1474" i="8"/>
  <c r="AX1473" i="8"/>
  <c r="AW1473" i="8"/>
  <c r="AV1473" i="8"/>
  <c r="AU1473" i="8"/>
  <c r="AT1473" i="8"/>
  <c r="AS1473" i="8"/>
  <c r="AR1473" i="8"/>
  <c r="AQ1473" i="8"/>
  <c r="AP1473" i="8"/>
  <c r="AO1473" i="8"/>
  <c r="AN1473" i="8"/>
  <c r="AM1473" i="8"/>
  <c r="AL1473" i="8"/>
  <c r="AK1473" i="8"/>
  <c r="AJ1473" i="8"/>
  <c r="AI1473" i="8"/>
  <c r="AH1473" i="8"/>
  <c r="AG1473" i="8"/>
  <c r="AF1473" i="8"/>
  <c r="AE1473" i="8"/>
  <c r="AD1473" i="8"/>
  <c r="AC1473" i="8"/>
  <c r="AB1473" i="8"/>
  <c r="AA1473" i="8"/>
  <c r="AA1472" i="8"/>
  <c r="Z1452" i="8" s="1"/>
  <c r="AY1452" i="8"/>
  <c r="AX1451" i="8"/>
  <c r="AW1451" i="8"/>
  <c r="AV1451" i="8"/>
  <c r="AU1451" i="8"/>
  <c r="AT1451" i="8"/>
  <c r="AS1451" i="8"/>
  <c r="AR1451" i="8"/>
  <c r="AQ1451" i="8"/>
  <c r="AP1451" i="8"/>
  <c r="AO1451" i="8"/>
  <c r="AN1451" i="8"/>
  <c r="AM1451" i="8"/>
  <c r="AL1451" i="8"/>
  <c r="AK1451" i="8"/>
  <c r="AJ1451" i="8"/>
  <c r="AI1451" i="8"/>
  <c r="AH1451" i="8"/>
  <c r="AG1451" i="8"/>
  <c r="AF1451" i="8"/>
  <c r="AE1451" i="8"/>
  <c r="AD1451" i="8"/>
  <c r="AC1451" i="8"/>
  <c r="AB1451" i="8"/>
  <c r="AA1451" i="8"/>
  <c r="AY1451" i="8"/>
  <c r="AX1450" i="8"/>
  <c r="AW1450" i="8"/>
  <c r="AV1450" i="8"/>
  <c r="AU1450" i="8"/>
  <c r="AT1450" i="8"/>
  <c r="AS1450" i="8"/>
  <c r="AR1450" i="8"/>
  <c r="AQ1450" i="8"/>
  <c r="AP1450" i="8"/>
  <c r="AO1450" i="8"/>
  <c r="AN1450" i="8"/>
  <c r="AM1450" i="8"/>
  <c r="AL1450" i="8"/>
  <c r="AK1450" i="8"/>
  <c r="AJ1450" i="8"/>
  <c r="AI1450" i="8"/>
  <c r="AH1450" i="8"/>
  <c r="AG1450" i="8"/>
  <c r="AF1450" i="8"/>
  <c r="AE1450" i="8"/>
  <c r="AD1450" i="8"/>
  <c r="AC1450" i="8"/>
  <c r="AB1450" i="8"/>
  <c r="AA1450" i="8"/>
  <c r="AY1450" i="8"/>
  <c r="AX1449" i="8"/>
  <c r="AW1449" i="8"/>
  <c r="AV1449" i="8"/>
  <c r="AU1449" i="8"/>
  <c r="AT1449" i="8"/>
  <c r="AS1449" i="8"/>
  <c r="AR1449" i="8"/>
  <c r="AQ1449" i="8"/>
  <c r="AP1449" i="8"/>
  <c r="AO1449" i="8"/>
  <c r="AN1449" i="8"/>
  <c r="AM1449" i="8"/>
  <c r="AL1449" i="8"/>
  <c r="AK1449" i="8"/>
  <c r="AJ1449" i="8"/>
  <c r="AI1449" i="8"/>
  <c r="AH1449" i="8"/>
  <c r="AG1449" i="8"/>
  <c r="AF1449" i="8"/>
  <c r="AE1449" i="8"/>
  <c r="AD1449" i="8"/>
  <c r="AC1449" i="8"/>
  <c r="AB1449" i="8"/>
  <c r="AA1449" i="8"/>
  <c r="AA1448" i="8"/>
  <c r="Z1428" i="8" s="1"/>
  <c r="AY1428" i="8"/>
  <c r="AX1427" i="8"/>
  <c r="AW1427" i="8"/>
  <c r="AV1427" i="8"/>
  <c r="AU1427" i="8"/>
  <c r="AT1427" i="8"/>
  <c r="AS1427" i="8"/>
  <c r="AR1427" i="8"/>
  <c r="AQ1427" i="8"/>
  <c r="AP1427" i="8"/>
  <c r="AO1427" i="8"/>
  <c r="AN1427" i="8"/>
  <c r="AM1427" i="8"/>
  <c r="AL1427" i="8"/>
  <c r="AK1427" i="8"/>
  <c r="AJ1427" i="8"/>
  <c r="AI1427" i="8"/>
  <c r="AH1427" i="8"/>
  <c r="AG1427" i="8"/>
  <c r="AF1427" i="8"/>
  <c r="AE1427" i="8"/>
  <c r="AD1427" i="8"/>
  <c r="AC1427" i="8"/>
  <c r="AB1427" i="8"/>
  <c r="AA1427" i="8"/>
  <c r="AY1427" i="8"/>
  <c r="AX1426" i="8"/>
  <c r="AW1426" i="8"/>
  <c r="AV1426" i="8"/>
  <c r="AU1426" i="8"/>
  <c r="AT1426" i="8"/>
  <c r="AS1426" i="8"/>
  <c r="AR1426" i="8"/>
  <c r="AQ1426" i="8"/>
  <c r="AP1426" i="8"/>
  <c r="AO1426" i="8"/>
  <c r="AN1426" i="8"/>
  <c r="AM1426" i="8"/>
  <c r="AL1426" i="8"/>
  <c r="AK1426" i="8"/>
  <c r="AJ1426" i="8"/>
  <c r="AI1426" i="8"/>
  <c r="AH1426" i="8"/>
  <c r="AG1426" i="8"/>
  <c r="AF1426" i="8"/>
  <c r="AE1426" i="8"/>
  <c r="AD1426" i="8"/>
  <c r="AC1426" i="8"/>
  <c r="AB1426" i="8"/>
  <c r="AA1426" i="8"/>
  <c r="AY1426" i="8"/>
  <c r="AX1425" i="8"/>
  <c r="AW1425" i="8"/>
  <c r="AV1425" i="8"/>
  <c r="AU1425" i="8"/>
  <c r="AT1425" i="8"/>
  <c r="AS1425" i="8"/>
  <c r="AR1425" i="8"/>
  <c r="AQ1425" i="8"/>
  <c r="AP1425" i="8"/>
  <c r="AO1425" i="8"/>
  <c r="AN1425" i="8"/>
  <c r="AM1425" i="8"/>
  <c r="AL1425" i="8"/>
  <c r="AK1425" i="8"/>
  <c r="AJ1425" i="8"/>
  <c r="AI1425" i="8"/>
  <c r="AH1425" i="8"/>
  <c r="AG1425" i="8"/>
  <c r="AF1425" i="8"/>
  <c r="AE1425" i="8"/>
  <c r="AD1425" i="8"/>
  <c r="AC1425" i="8"/>
  <c r="AB1425" i="8"/>
  <c r="AA1425" i="8"/>
  <c r="AA1424" i="8"/>
  <c r="Z1404" i="8" s="1"/>
  <c r="AY1404" i="8"/>
  <c r="AX1403" i="8"/>
  <c r="AW1403" i="8"/>
  <c r="AV1403" i="8"/>
  <c r="AU1403" i="8"/>
  <c r="AT1403" i="8"/>
  <c r="AS1403" i="8"/>
  <c r="AR1403" i="8"/>
  <c r="AQ1403" i="8"/>
  <c r="AP1403" i="8"/>
  <c r="AO1403" i="8"/>
  <c r="AN1403" i="8"/>
  <c r="AM1403" i="8"/>
  <c r="AL1403" i="8"/>
  <c r="AK1403" i="8"/>
  <c r="AJ1403" i="8"/>
  <c r="AI1403" i="8"/>
  <c r="AH1403" i="8"/>
  <c r="AG1403" i="8"/>
  <c r="AF1403" i="8"/>
  <c r="AE1403" i="8"/>
  <c r="AD1403" i="8"/>
  <c r="AC1403" i="8"/>
  <c r="AB1403" i="8"/>
  <c r="AA1403" i="8"/>
  <c r="AY1403" i="8"/>
  <c r="AX1402" i="8"/>
  <c r="AW1402" i="8"/>
  <c r="AV1402" i="8"/>
  <c r="AU1402" i="8"/>
  <c r="AT1402" i="8"/>
  <c r="AS1402" i="8"/>
  <c r="AR1402" i="8"/>
  <c r="AQ1402" i="8"/>
  <c r="AP1402" i="8"/>
  <c r="AO1402" i="8"/>
  <c r="AN1402" i="8"/>
  <c r="AM1402" i="8"/>
  <c r="AL1402" i="8"/>
  <c r="AK1402" i="8"/>
  <c r="AJ1402" i="8"/>
  <c r="AI1402" i="8"/>
  <c r="AH1402" i="8"/>
  <c r="AG1402" i="8"/>
  <c r="AF1402" i="8"/>
  <c r="AE1402" i="8"/>
  <c r="AD1402" i="8"/>
  <c r="AC1402" i="8"/>
  <c r="AB1402" i="8"/>
  <c r="AA1402" i="8"/>
  <c r="AY1402" i="8"/>
  <c r="AX1401" i="8"/>
  <c r="AW1401" i="8"/>
  <c r="AV1401" i="8"/>
  <c r="AU1401" i="8"/>
  <c r="AT1401" i="8"/>
  <c r="AS1401" i="8"/>
  <c r="AR1401" i="8"/>
  <c r="AQ1401" i="8"/>
  <c r="AP1401" i="8"/>
  <c r="AO1401" i="8"/>
  <c r="AN1401" i="8"/>
  <c r="AM1401" i="8"/>
  <c r="AL1401" i="8"/>
  <c r="AK1401" i="8"/>
  <c r="AJ1401" i="8"/>
  <c r="AI1401" i="8"/>
  <c r="AH1401" i="8"/>
  <c r="AG1401" i="8"/>
  <c r="AF1401" i="8"/>
  <c r="AE1401" i="8"/>
  <c r="AD1401" i="8"/>
  <c r="AC1401" i="8"/>
  <c r="AB1401" i="8"/>
  <c r="AA1401" i="8"/>
  <c r="AA1400" i="8"/>
  <c r="Z1380" i="8" s="1"/>
  <c r="AY1380" i="8"/>
  <c r="AX1379" i="8"/>
  <c r="AW1379" i="8"/>
  <c r="AV1379" i="8"/>
  <c r="AU1379" i="8"/>
  <c r="AT1379" i="8"/>
  <c r="AS1379" i="8"/>
  <c r="AR1379" i="8"/>
  <c r="AQ1379" i="8"/>
  <c r="AP1379" i="8"/>
  <c r="AO1379" i="8"/>
  <c r="AN1379" i="8"/>
  <c r="AM1379" i="8"/>
  <c r="AL1379" i="8"/>
  <c r="AK1379" i="8"/>
  <c r="AJ1379" i="8"/>
  <c r="AI1379" i="8"/>
  <c r="AH1379" i="8"/>
  <c r="AG1379" i="8"/>
  <c r="AF1379" i="8"/>
  <c r="AE1379" i="8"/>
  <c r="AD1379" i="8"/>
  <c r="AC1379" i="8"/>
  <c r="AB1379" i="8"/>
  <c r="AA1379" i="8"/>
  <c r="AY1379" i="8"/>
  <c r="AX1378" i="8"/>
  <c r="AW1378" i="8"/>
  <c r="AV1378" i="8"/>
  <c r="AU1378" i="8"/>
  <c r="AT1378" i="8"/>
  <c r="AS1378" i="8"/>
  <c r="AR1378" i="8"/>
  <c r="AQ1378" i="8"/>
  <c r="AP1378" i="8"/>
  <c r="AO1378" i="8"/>
  <c r="AN1378" i="8"/>
  <c r="AM1378" i="8"/>
  <c r="AL1378" i="8"/>
  <c r="AK1378" i="8"/>
  <c r="AJ1378" i="8"/>
  <c r="AI1378" i="8"/>
  <c r="AH1378" i="8"/>
  <c r="AG1378" i="8"/>
  <c r="AF1378" i="8"/>
  <c r="AE1378" i="8"/>
  <c r="AD1378" i="8"/>
  <c r="AC1378" i="8"/>
  <c r="AB1378" i="8"/>
  <c r="AA1378" i="8"/>
  <c r="AY1378" i="8"/>
  <c r="AX1377" i="8"/>
  <c r="AW1377" i="8"/>
  <c r="AV1377" i="8"/>
  <c r="AU1377" i="8"/>
  <c r="AT1377" i="8"/>
  <c r="AS1377" i="8"/>
  <c r="AR1377" i="8"/>
  <c r="AQ1377" i="8"/>
  <c r="AP1377" i="8"/>
  <c r="AO1377" i="8"/>
  <c r="AN1377" i="8"/>
  <c r="AM1377" i="8"/>
  <c r="AL1377" i="8"/>
  <c r="AK1377" i="8"/>
  <c r="AJ1377" i="8"/>
  <c r="AI1377" i="8"/>
  <c r="AH1377" i="8"/>
  <c r="AG1377" i="8"/>
  <c r="AF1377" i="8"/>
  <c r="AE1377" i="8"/>
  <c r="AD1377" i="8"/>
  <c r="AC1377" i="8"/>
  <c r="AB1377" i="8"/>
  <c r="AA1377" i="8"/>
  <c r="AA1376" i="8"/>
  <c r="Z1356" i="8" s="1"/>
  <c r="AY1356" i="8"/>
  <c r="AX1355" i="8"/>
  <c r="AW1355" i="8"/>
  <c r="AV1355" i="8"/>
  <c r="AU1355" i="8"/>
  <c r="AT1355" i="8"/>
  <c r="AS1355" i="8"/>
  <c r="AR1355" i="8"/>
  <c r="AQ1355" i="8"/>
  <c r="AP1355" i="8"/>
  <c r="AO1355" i="8"/>
  <c r="AN1355" i="8"/>
  <c r="AM1355" i="8"/>
  <c r="AL1355" i="8"/>
  <c r="AK1355" i="8"/>
  <c r="AJ1355" i="8"/>
  <c r="AI1355" i="8"/>
  <c r="AH1355" i="8"/>
  <c r="AG1355" i="8"/>
  <c r="AF1355" i="8"/>
  <c r="AE1355" i="8"/>
  <c r="AD1355" i="8"/>
  <c r="AC1355" i="8"/>
  <c r="AB1355" i="8"/>
  <c r="AA1355" i="8"/>
  <c r="AY1355" i="8"/>
  <c r="AX1354" i="8"/>
  <c r="AW1354" i="8"/>
  <c r="AV1354" i="8"/>
  <c r="AU1354" i="8"/>
  <c r="AT1354" i="8"/>
  <c r="AS1354" i="8"/>
  <c r="AR1354" i="8"/>
  <c r="AQ1354" i="8"/>
  <c r="AP1354" i="8"/>
  <c r="AO1354" i="8"/>
  <c r="AN1354" i="8"/>
  <c r="AM1354" i="8"/>
  <c r="AL1354" i="8"/>
  <c r="AK1354" i="8"/>
  <c r="AJ1354" i="8"/>
  <c r="AI1354" i="8"/>
  <c r="AH1354" i="8"/>
  <c r="AG1354" i="8"/>
  <c r="AF1354" i="8"/>
  <c r="AE1354" i="8"/>
  <c r="AD1354" i="8"/>
  <c r="AC1354" i="8"/>
  <c r="AB1354" i="8"/>
  <c r="AA1354" i="8"/>
  <c r="AY1354" i="8"/>
  <c r="AX1353" i="8"/>
  <c r="AW1353" i="8"/>
  <c r="AV1353" i="8"/>
  <c r="AU1353" i="8"/>
  <c r="AT1353" i="8"/>
  <c r="AS1353" i="8"/>
  <c r="AR1353" i="8"/>
  <c r="AQ1353" i="8"/>
  <c r="AP1353" i="8"/>
  <c r="AO1353" i="8"/>
  <c r="AN1353" i="8"/>
  <c r="AM1353" i="8"/>
  <c r="AL1353" i="8"/>
  <c r="AK1353" i="8"/>
  <c r="AJ1353" i="8"/>
  <c r="AI1353" i="8"/>
  <c r="AH1353" i="8"/>
  <c r="AG1353" i="8"/>
  <c r="AF1353" i="8"/>
  <c r="AE1353" i="8"/>
  <c r="AD1353" i="8"/>
  <c r="AC1353" i="8"/>
  <c r="AB1353" i="8"/>
  <c r="AA1353" i="8"/>
  <c r="AA1352" i="8"/>
  <c r="Z1332" i="8" s="1"/>
  <c r="AY1332" i="8"/>
  <c r="AX1331" i="8"/>
  <c r="AW1331" i="8"/>
  <c r="AV1331" i="8"/>
  <c r="AU1331" i="8"/>
  <c r="AT1331" i="8"/>
  <c r="AS1331" i="8"/>
  <c r="AR1331" i="8"/>
  <c r="AQ1331" i="8"/>
  <c r="AP1331" i="8"/>
  <c r="AO1331" i="8"/>
  <c r="AN1331" i="8"/>
  <c r="AM1331" i="8"/>
  <c r="AL1331" i="8"/>
  <c r="AK1331" i="8"/>
  <c r="AJ1331" i="8"/>
  <c r="AI1331" i="8"/>
  <c r="AH1331" i="8"/>
  <c r="AG1331" i="8"/>
  <c r="AF1331" i="8"/>
  <c r="AE1331" i="8"/>
  <c r="AD1331" i="8"/>
  <c r="AC1331" i="8"/>
  <c r="AB1331" i="8"/>
  <c r="AA1331" i="8"/>
  <c r="AY1331" i="8"/>
  <c r="AX1330" i="8"/>
  <c r="AW1330" i="8"/>
  <c r="AV1330" i="8"/>
  <c r="AU1330" i="8"/>
  <c r="AT1330" i="8"/>
  <c r="AS1330" i="8"/>
  <c r="AR1330" i="8"/>
  <c r="AQ1330" i="8"/>
  <c r="AP1330" i="8"/>
  <c r="AO1330" i="8"/>
  <c r="AN1330" i="8"/>
  <c r="AM1330" i="8"/>
  <c r="AL1330" i="8"/>
  <c r="AK1330" i="8"/>
  <c r="AJ1330" i="8"/>
  <c r="AI1330" i="8"/>
  <c r="AH1330" i="8"/>
  <c r="AG1330" i="8"/>
  <c r="AF1330" i="8"/>
  <c r="AE1330" i="8"/>
  <c r="AD1330" i="8"/>
  <c r="AC1330" i="8"/>
  <c r="AB1330" i="8"/>
  <c r="AA1330" i="8"/>
  <c r="AY1330" i="8"/>
  <c r="AX1329" i="8"/>
  <c r="AW1329" i="8"/>
  <c r="AV1329" i="8"/>
  <c r="AU1329" i="8"/>
  <c r="AT1329" i="8"/>
  <c r="AS1329" i="8"/>
  <c r="AR1329" i="8"/>
  <c r="AQ1329" i="8"/>
  <c r="AP1329" i="8"/>
  <c r="AO1329" i="8"/>
  <c r="AN1329" i="8"/>
  <c r="AM1329" i="8"/>
  <c r="AL1329" i="8"/>
  <c r="AK1329" i="8"/>
  <c r="AJ1329" i="8"/>
  <c r="AI1329" i="8"/>
  <c r="AH1329" i="8"/>
  <c r="AG1329" i="8"/>
  <c r="AF1329" i="8"/>
  <c r="AE1329" i="8"/>
  <c r="AD1329" i="8"/>
  <c r="AC1329" i="8"/>
  <c r="AB1329" i="8"/>
  <c r="AA1329" i="8"/>
  <c r="AA1328" i="8"/>
  <c r="AY1308" i="8"/>
  <c r="AX1307" i="8"/>
  <c r="AW1307" i="8"/>
  <c r="AV1307" i="8"/>
  <c r="AU1307" i="8"/>
  <c r="AT1307" i="8"/>
  <c r="AS1307" i="8"/>
  <c r="AR1307" i="8"/>
  <c r="AQ1307" i="8"/>
  <c r="AP1307" i="8"/>
  <c r="AO1307" i="8"/>
  <c r="AN1307" i="8"/>
  <c r="AM1307" i="8"/>
  <c r="AL1307" i="8"/>
  <c r="AK1307" i="8"/>
  <c r="AJ1307" i="8"/>
  <c r="AI1307" i="8"/>
  <c r="AH1307" i="8"/>
  <c r="AG1307" i="8"/>
  <c r="AF1307" i="8"/>
  <c r="AE1307" i="8"/>
  <c r="AD1307" i="8"/>
  <c r="AC1307" i="8"/>
  <c r="AB1307" i="8"/>
  <c r="AA1307" i="8"/>
  <c r="AY1307" i="8"/>
  <c r="AX1306" i="8"/>
  <c r="AW1306" i="8"/>
  <c r="AV1306" i="8"/>
  <c r="AU1306" i="8"/>
  <c r="AT1306" i="8"/>
  <c r="AS1306" i="8"/>
  <c r="AR1306" i="8"/>
  <c r="AQ1306" i="8"/>
  <c r="AP1306" i="8"/>
  <c r="AO1306" i="8"/>
  <c r="AN1306" i="8"/>
  <c r="AM1306" i="8"/>
  <c r="AL1306" i="8"/>
  <c r="AK1306" i="8"/>
  <c r="AJ1306" i="8"/>
  <c r="AI1306" i="8"/>
  <c r="AH1306" i="8"/>
  <c r="AG1306" i="8"/>
  <c r="AF1306" i="8"/>
  <c r="AE1306" i="8"/>
  <c r="AD1306" i="8"/>
  <c r="AC1306" i="8"/>
  <c r="AB1306" i="8"/>
  <c r="AA1306" i="8"/>
  <c r="AY1306" i="8"/>
  <c r="AX1305" i="8"/>
  <c r="AW1305" i="8"/>
  <c r="AV1305" i="8"/>
  <c r="AU1305" i="8"/>
  <c r="AT1305" i="8"/>
  <c r="AS1305" i="8"/>
  <c r="AR1305" i="8"/>
  <c r="AQ1305" i="8"/>
  <c r="AP1305" i="8"/>
  <c r="AO1305" i="8"/>
  <c r="AN1305" i="8"/>
  <c r="AM1305" i="8"/>
  <c r="AL1305" i="8"/>
  <c r="AK1305" i="8"/>
  <c r="AJ1305" i="8"/>
  <c r="AI1305" i="8"/>
  <c r="AH1305" i="8"/>
  <c r="AG1305" i="8"/>
  <c r="AF1305" i="8"/>
  <c r="AE1305" i="8"/>
  <c r="AD1305" i="8"/>
  <c r="AC1305" i="8"/>
  <c r="AB1305" i="8"/>
  <c r="AA1305" i="8"/>
  <c r="AA1304" i="8"/>
  <c r="Z1284" i="8" s="1"/>
  <c r="AA1282" i="8"/>
  <c r="AB1282" i="8"/>
  <c r="AC1282" i="8"/>
  <c r="AD1282" i="8"/>
  <c r="AE1282" i="8"/>
  <c r="AF1282" i="8"/>
  <c r="AG1282" i="8"/>
  <c r="AH1282" i="8"/>
  <c r="AI1282" i="8"/>
  <c r="AJ1282" i="8"/>
  <c r="AK1282" i="8"/>
  <c r="AL1282" i="8"/>
  <c r="AM1282" i="8"/>
  <c r="AN1282" i="8"/>
  <c r="AO1282" i="8"/>
  <c r="AP1282" i="8"/>
  <c r="AQ1282" i="8"/>
  <c r="AR1282" i="8"/>
  <c r="AS1282" i="8"/>
  <c r="AT1282" i="8"/>
  <c r="AU1282" i="8"/>
  <c r="AV1282" i="8"/>
  <c r="AW1282" i="8"/>
  <c r="AX1282" i="8"/>
  <c r="AY1283" i="8"/>
  <c r="AA1283" i="8"/>
  <c r="AB1283" i="8"/>
  <c r="AC1283" i="8"/>
  <c r="AD1283" i="8"/>
  <c r="AE1283" i="8"/>
  <c r="AF1283" i="8"/>
  <c r="AG1283" i="8"/>
  <c r="AH1283" i="8"/>
  <c r="AI1283" i="8"/>
  <c r="AJ1283" i="8"/>
  <c r="AK1283" i="8"/>
  <c r="AL1283" i="8"/>
  <c r="AM1283" i="8"/>
  <c r="AN1283" i="8"/>
  <c r="AO1283" i="8"/>
  <c r="AP1283" i="8"/>
  <c r="AQ1283" i="8"/>
  <c r="AR1283" i="8"/>
  <c r="AS1283" i="8"/>
  <c r="AT1283" i="8"/>
  <c r="AU1283" i="8"/>
  <c r="AV1283" i="8"/>
  <c r="AW1283" i="8"/>
  <c r="AX1283" i="8"/>
  <c r="AY1284" i="8"/>
  <c r="AB1281" i="8"/>
  <c r="AC1281" i="8"/>
  <c r="AD1281" i="8"/>
  <c r="AE1281" i="8"/>
  <c r="AF1281" i="8"/>
  <c r="AG1281" i="8"/>
  <c r="AH1281" i="8"/>
  <c r="AI1281" i="8"/>
  <c r="AJ1281" i="8"/>
  <c r="AK1281" i="8"/>
  <c r="AL1281" i="8"/>
  <c r="AM1281" i="8"/>
  <c r="AN1281" i="8"/>
  <c r="AO1281" i="8"/>
  <c r="AP1281" i="8"/>
  <c r="AQ1281" i="8"/>
  <c r="AR1281" i="8"/>
  <c r="AS1281" i="8"/>
  <c r="AT1281" i="8"/>
  <c r="AU1281" i="8"/>
  <c r="AV1281" i="8"/>
  <c r="AW1281" i="8"/>
  <c r="AX1281" i="8"/>
  <c r="AY1282" i="8"/>
  <c r="AA1281" i="8"/>
  <c r="Z1644" i="8"/>
  <c r="Z1596" i="8"/>
  <c r="Z1548" i="8"/>
  <c r="Z1524" i="8"/>
  <c r="AA1280" i="8"/>
  <c r="Z1260" i="8" s="1"/>
  <c r="Z1836" i="8"/>
  <c r="Z1812" i="8"/>
  <c r="Z1740" i="8"/>
  <c r="Z1692" i="8"/>
  <c r="Z1308" i="8"/>
  <c r="Z1788" i="8"/>
  <c r="Z1668" i="8"/>
  <c r="B1764" i="8"/>
  <c r="D1764" i="8"/>
  <c r="F1764" i="8"/>
  <c r="H1764" i="8"/>
  <c r="J1764" i="8"/>
  <c r="L1764" i="8"/>
  <c r="N1764" i="8"/>
  <c r="P1764" i="8"/>
  <c r="R1764" i="8"/>
  <c r="T1764" i="8"/>
  <c r="V1764" i="8"/>
  <c r="X1764" i="8"/>
  <c r="B1765" i="8"/>
  <c r="D1765" i="8"/>
  <c r="F1765" i="8"/>
  <c r="H1765" i="8"/>
  <c r="J1765" i="8"/>
  <c r="L1765" i="8"/>
  <c r="N1765" i="8"/>
  <c r="P1765" i="8"/>
  <c r="R1765" i="8"/>
  <c r="T1765" i="8"/>
  <c r="V1765" i="8"/>
  <c r="X1765" i="8"/>
  <c r="B1766" i="8"/>
  <c r="D1766" i="8"/>
  <c r="F1766" i="8"/>
  <c r="H1766" i="8"/>
  <c r="J1766" i="8"/>
  <c r="L1766" i="8"/>
  <c r="N1766" i="8"/>
  <c r="P1766" i="8"/>
  <c r="R1766" i="8"/>
  <c r="T1766" i="8"/>
  <c r="V1766" i="8"/>
  <c r="X1766" i="8"/>
  <c r="B1767" i="8"/>
  <c r="D1767" i="8"/>
  <c r="F1767" i="8"/>
  <c r="H1767" i="8"/>
  <c r="J1767" i="8"/>
  <c r="L1767" i="8"/>
  <c r="N1767" i="8"/>
  <c r="P1767" i="8"/>
  <c r="R1767" i="8"/>
  <c r="T1767" i="8"/>
  <c r="V1767" i="8"/>
  <c r="X1767" i="8"/>
  <c r="B1768" i="8"/>
  <c r="D1768" i="8"/>
  <c r="F1768" i="8"/>
  <c r="H1768" i="8"/>
  <c r="J1768" i="8"/>
  <c r="L1768" i="8"/>
  <c r="N1768" i="8"/>
  <c r="P1768" i="8"/>
  <c r="R1768" i="8"/>
  <c r="T1768" i="8"/>
  <c r="V1768" i="8"/>
  <c r="X1768" i="8"/>
  <c r="B1769" i="8"/>
  <c r="D1769" i="8"/>
  <c r="F1769" i="8"/>
  <c r="H1769" i="8"/>
  <c r="J1769" i="8"/>
  <c r="L1769" i="8"/>
  <c r="N1769" i="8"/>
  <c r="P1769" i="8"/>
  <c r="R1769" i="8"/>
  <c r="T1769" i="8"/>
  <c r="V1769" i="8"/>
  <c r="X1769" i="8"/>
  <c r="B1770" i="8"/>
  <c r="D1770" i="8"/>
  <c r="F1770" i="8"/>
  <c r="H1770" i="8"/>
  <c r="J1770" i="8"/>
  <c r="L1770" i="8"/>
  <c r="N1770" i="8"/>
  <c r="P1770" i="8"/>
  <c r="R1770" i="8"/>
  <c r="T1770" i="8"/>
  <c r="V1770" i="8"/>
  <c r="X1770" i="8"/>
  <c r="B1771" i="8"/>
  <c r="D1771" i="8"/>
  <c r="F1771" i="8"/>
  <c r="H1771" i="8"/>
  <c r="J1771" i="8"/>
  <c r="L1771" i="8"/>
  <c r="N1771" i="8"/>
  <c r="P1771" i="8"/>
  <c r="R1771" i="8"/>
  <c r="T1771" i="8"/>
  <c r="V1771" i="8"/>
  <c r="X1771" i="8"/>
  <c r="B1772" i="8"/>
  <c r="D1772" i="8"/>
  <c r="F1772" i="8"/>
  <c r="H1772" i="8"/>
  <c r="J1772" i="8"/>
  <c r="L1772" i="8"/>
  <c r="N1772" i="8"/>
  <c r="P1772" i="8"/>
  <c r="R1772" i="8"/>
  <c r="T1772" i="8"/>
  <c r="V1772" i="8"/>
  <c r="X1772" i="8"/>
  <c r="B1773" i="8"/>
  <c r="D1773" i="8"/>
  <c r="F1773" i="8"/>
  <c r="H1773" i="8"/>
  <c r="J1773" i="8"/>
  <c r="L1773" i="8"/>
  <c r="N1773" i="8"/>
  <c r="P1773" i="8"/>
  <c r="R1773" i="8"/>
  <c r="T1773" i="8"/>
  <c r="V1773" i="8"/>
  <c r="X1773" i="8"/>
  <c r="B1774" i="8"/>
  <c r="D1774" i="8"/>
  <c r="F1774" i="8"/>
  <c r="H1774" i="8"/>
  <c r="J1774" i="8"/>
  <c r="L1774" i="8"/>
  <c r="N1774" i="8"/>
  <c r="P1774" i="8"/>
  <c r="R1774" i="8"/>
  <c r="T1774" i="8"/>
  <c r="V1774" i="8"/>
  <c r="X1774" i="8"/>
  <c r="B1775" i="8"/>
  <c r="D1775" i="8"/>
  <c r="F1775" i="8"/>
  <c r="H1775" i="8"/>
  <c r="J1775" i="8"/>
  <c r="L1775" i="8"/>
  <c r="N1775" i="8"/>
  <c r="P1775" i="8"/>
  <c r="R1775" i="8"/>
  <c r="T1775" i="8"/>
  <c r="V1775" i="8"/>
  <c r="X1775" i="8"/>
  <c r="B1776" i="8"/>
  <c r="D1776" i="8"/>
  <c r="F1776" i="8"/>
  <c r="H1776" i="8"/>
  <c r="J1776" i="8"/>
  <c r="L1776" i="8"/>
  <c r="N1776" i="8"/>
  <c r="P1776" i="8"/>
  <c r="R1776" i="8"/>
  <c r="T1776" i="8"/>
  <c r="V1776" i="8"/>
  <c r="X1776" i="8"/>
  <c r="B1777" i="8"/>
  <c r="D1777" i="8"/>
  <c r="F1777" i="8"/>
  <c r="H1777" i="8"/>
  <c r="J1777" i="8"/>
  <c r="L1777" i="8"/>
  <c r="N1777" i="8"/>
  <c r="P1777" i="8"/>
  <c r="R1777" i="8"/>
  <c r="T1777" i="8"/>
  <c r="V1777" i="8"/>
  <c r="X1777" i="8"/>
  <c r="B1778" i="8"/>
  <c r="D1778" i="8"/>
  <c r="F1778" i="8"/>
  <c r="H1778" i="8"/>
  <c r="J1778" i="8"/>
  <c r="L1778" i="8"/>
  <c r="N1778" i="8"/>
  <c r="P1778" i="8"/>
  <c r="R1778" i="8"/>
  <c r="T1778" i="8"/>
  <c r="V1778" i="8"/>
  <c r="X1778" i="8"/>
  <c r="B1779" i="8"/>
  <c r="D1779" i="8"/>
  <c r="F1779" i="8"/>
  <c r="H1779" i="8"/>
  <c r="J1779" i="8"/>
  <c r="L1779" i="8"/>
  <c r="N1779" i="8"/>
  <c r="P1779" i="8"/>
  <c r="R1779" i="8"/>
  <c r="T1779" i="8"/>
  <c r="V1779" i="8"/>
  <c r="X1779" i="8"/>
  <c r="B1780" i="8"/>
  <c r="D1780" i="8"/>
  <c r="F1780" i="8"/>
  <c r="H1780" i="8"/>
  <c r="J1780" i="8"/>
  <c r="L1780" i="8"/>
  <c r="N1780" i="8"/>
  <c r="P1780" i="8"/>
  <c r="R1780" i="8"/>
  <c r="T1780" i="8"/>
  <c r="V1780" i="8"/>
  <c r="X1780" i="8"/>
  <c r="B1781" i="8"/>
  <c r="D1781" i="8"/>
  <c r="F1781" i="8"/>
  <c r="H1781" i="8"/>
  <c r="J1781" i="8"/>
  <c r="L1781" i="8"/>
  <c r="N1781" i="8"/>
  <c r="P1781" i="8"/>
  <c r="R1781" i="8"/>
  <c r="T1781" i="8"/>
  <c r="V1781" i="8"/>
  <c r="X1781" i="8"/>
  <c r="B1782" i="8"/>
  <c r="D1782" i="8"/>
  <c r="F1782" i="8"/>
  <c r="H1782" i="8"/>
  <c r="J1782" i="8"/>
  <c r="L1782" i="8"/>
  <c r="N1782" i="8"/>
  <c r="P1782" i="8"/>
  <c r="R1782" i="8"/>
  <c r="T1782" i="8"/>
  <c r="V1782" i="8"/>
  <c r="X1782" i="8"/>
  <c r="B1783" i="8"/>
  <c r="D1783" i="8"/>
  <c r="F1783" i="8"/>
  <c r="H1783" i="8"/>
  <c r="J1783" i="8"/>
  <c r="L1783" i="8"/>
  <c r="N1783" i="8"/>
  <c r="P1783" i="8"/>
  <c r="R1783" i="8"/>
  <c r="T1783" i="8"/>
  <c r="V1783" i="8"/>
  <c r="X1783" i="8"/>
  <c r="B1784" i="8"/>
  <c r="D1784" i="8"/>
  <c r="F1784" i="8"/>
  <c r="H1784" i="8"/>
  <c r="J1784" i="8"/>
  <c r="L1784" i="8"/>
  <c r="N1784" i="8"/>
  <c r="P1784" i="8"/>
  <c r="R1784" i="8"/>
  <c r="T1784" i="8"/>
  <c r="V1784" i="8"/>
  <c r="X1784" i="8"/>
  <c r="B1785" i="8"/>
  <c r="D1785" i="8"/>
  <c r="F1785" i="8"/>
  <c r="H1785" i="8"/>
  <c r="J1785" i="8"/>
  <c r="L1785" i="8"/>
  <c r="N1785" i="8"/>
  <c r="P1785" i="8"/>
  <c r="R1785" i="8"/>
  <c r="T1785" i="8"/>
  <c r="V1785" i="8"/>
  <c r="X1785" i="8"/>
  <c r="B1786" i="8"/>
  <c r="D1786" i="8"/>
  <c r="F1786" i="8"/>
  <c r="H1786" i="8"/>
  <c r="J1786" i="8"/>
  <c r="L1786" i="8"/>
  <c r="N1786" i="8"/>
  <c r="P1786" i="8"/>
  <c r="R1786" i="8"/>
  <c r="T1786" i="8"/>
  <c r="V1786" i="8"/>
  <c r="X1786" i="8"/>
  <c r="B1787" i="8"/>
  <c r="D1787" i="8"/>
  <c r="F1787" i="8"/>
  <c r="H1787" i="8"/>
  <c r="J1787" i="8"/>
  <c r="L1787" i="8"/>
  <c r="N1787" i="8"/>
  <c r="P1787" i="8"/>
  <c r="R1787" i="8"/>
  <c r="T1787" i="8"/>
  <c r="V1787" i="8"/>
  <c r="X1787" i="8"/>
  <c r="B1788" i="8"/>
  <c r="D1788" i="8"/>
  <c r="F1788" i="8"/>
  <c r="H1788" i="8"/>
  <c r="J1788" i="8"/>
  <c r="L1788" i="8"/>
  <c r="N1788" i="8"/>
  <c r="P1788" i="8"/>
  <c r="R1788" i="8"/>
  <c r="T1788" i="8"/>
  <c r="V1788" i="8"/>
  <c r="X1788" i="8"/>
  <c r="B1789" i="8"/>
  <c r="D1789" i="8"/>
  <c r="F1789" i="8"/>
  <c r="H1789" i="8"/>
  <c r="J1789" i="8"/>
  <c r="L1789" i="8"/>
  <c r="N1789" i="8"/>
  <c r="P1789" i="8"/>
  <c r="R1789" i="8"/>
  <c r="T1789" i="8"/>
  <c r="V1789" i="8"/>
  <c r="X1789" i="8"/>
  <c r="B1790" i="8"/>
  <c r="D1790" i="8"/>
  <c r="F1790" i="8"/>
  <c r="H1790" i="8"/>
  <c r="J1790" i="8"/>
  <c r="L1790" i="8"/>
  <c r="N1790" i="8"/>
  <c r="P1790" i="8"/>
  <c r="R1790" i="8"/>
  <c r="T1790" i="8"/>
  <c r="V1790" i="8"/>
  <c r="X1790" i="8"/>
  <c r="B1791" i="8"/>
  <c r="D1791" i="8"/>
  <c r="F1791" i="8"/>
  <c r="H1791" i="8"/>
  <c r="J1791" i="8"/>
  <c r="L1791" i="8"/>
  <c r="N1791" i="8"/>
  <c r="P1791" i="8"/>
  <c r="R1791" i="8"/>
  <c r="T1791" i="8"/>
  <c r="V1791" i="8"/>
  <c r="X1791" i="8"/>
  <c r="B1792" i="8"/>
  <c r="D1792" i="8"/>
  <c r="F1792" i="8"/>
  <c r="H1792" i="8"/>
  <c r="J1792" i="8"/>
  <c r="L1792" i="8"/>
  <c r="N1792" i="8"/>
  <c r="P1792" i="8"/>
  <c r="R1792" i="8"/>
  <c r="T1792" i="8"/>
  <c r="V1792" i="8"/>
  <c r="X1792" i="8"/>
  <c r="B1793" i="8"/>
  <c r="D1793" i="8"/>
  <c r="F1793" i="8"/>
  <c r="H1793" i="8"/>
  <c r="J1793" i="8"/>
  <c r="L1793" i="8"/>
  <c r="N1793" i="8"/>
  <c r="P1793" i="8"/>
  <c r="R1793" i="8"/>
  <c r="T1793" i="8"/>
  <c r="V1793" i="8"/>
  <c r="X1793" i="8"/>
  <c r="B1794" i="8"/>
  <c r="D1794" i="8"/>
  <c r="F1794" i="8"/>
  <c r="H1794" i="8"/>
  <c r="J1794" i="8"/>
  <c r="L1794" i="8"/>
  <c r="N1794" i="8"/>
  <c r="P1794" i="8"/>
  <c r="R1794" i="8"/>
  <c r="T1794" i="8"/>
  <c r="V1794" i="8"/>
  <c r="X1794" i="8"/>
  <c r="B1795" i="8"/>
  <c r="D1795" i="8"/>
  <c r="F1795" i="8"/>
  <c r="H1795" i="8"/>
  <c r="J1795" i="8"/>
  <c r="L1795" i="8"/>
  <c r="N1795" i="8"/>
  <c r="P1795" i="8"/>
  <c r="R1795" i="8"/>
  <c r="T1795" i="8"/>
  <c r="V1795" i="8"/>
  <c r="X1795" i="8"/>
  <c r="B1796" i="8"/>
  <c r="D1796" i="8"/>
  <c r="F1796" i="8"/>
  <c r="H1796" i="8"/>
  <c r="J1796" i="8"/>
  <c r="L1796" i="8"/>
  <c r="N1796" i="8"/>
  <c r="P1796" i="8"/>
  <c r="R1796" i="8"/>
  <c r="T1796" i="8"/>
  <c r="V1796" i="8"/>
  <c r="X1796" i="8"/>
  <c r="B1797" i="8"/>
  <c r="D1797" i="8"/>
  <c r="F1797" i="8"/>
  <c r="H1797" i="8"/>
  <c r="J1797" i="8"/>
  <c r="L1797" i="8"/>
  <c r="N1797" i="8"/>
  <c r="P1797" i="8"/>
  <c r="R1797" i="8"/>
  <c r="T1797" i="8"/>
  <c r="V1797" i="8"/>
  <c r="X1797" i="8"/>
  <c r="B1798" i="8"/>
  <c r="D1798" i="8"/>
  <c r="F1798" i="8"/>
  <c r="H1798" i="8"/>
  <c r="J1798" i="8"/>
  <c r="L1798" i="8"/>
  <c r="N1798" i="8"/>
  <c r="P1798" i="8"/>
  <c r="R1798" i="8"/>
  <c r="T1798" i="8"/>
  <c r="V1798" i="8"/>
  <c r="X1798" i="8"/>
  <c r="B1799" i="8"/>
  <c r="D1799" i="8"/>
  <c r="F1799" i="8"/>
  <c r="H1799" i="8"/>
  <c r="J1799" i="8"/>
  <c r="L1799" i="8"/>
  <c r="N1799" i="8"/>
  <c r="P1799" i="8"/>
  <c r="R1799" i="8"/>
  <c r="T1799" i="8"/>
  <c r="V1799" i="8"/>
  <c r="X1799" i="8"/>
  <c r="B1800" i="8"/>
  <c r="D1800" i="8"/>
  <c r="F1800" i="8"/>
  <c r="H1800" i="8"/>
  <c r="J1800" i="8"/>
  <c r="L1800" i="8"/>
  <c r="N1800" i="8"/>
  <c r="P1800" i="8"/>
  <c r="R1800" i="8"/>
  <c r="T1800" i="8"/>
  <c r="V1800" i="8"/>
  <c r="X1800" i="8"/>
  <c r="B1801" i="8"/>
  <c r="D1801" i="8"/>
  <c r="F1801" i="8"/>
  <c r="H1801" i="8"/>
  <c r="J1801" i="8"/>
  <c r="L1801" i="8"/>
  <c r="N1801" i="8"/>
  <c r="P1801" i="8"/>
  <c r="R1801" i="8"/>
  <c r="T1801" i="8"/>
  <c r="V1801" i="8"/>
  <c r="X1801" i="8"/>
  <c r="B1802" i="8"/>
  <c r="D1802" i="8"/>
  <c r="F1802" i="8"/>
  <c r="H1802" i="8"/>
  <c r="J1802" i="8"/>
  <c r="L1802" i="8"/>
  <c r="N1802" i="8"/>
  <c r="P1802" i="8"/>
  <c r="R1802" i="8"/>
  <c r="T1802" i="8"/>
  <c r="V1802" i="8"/>
  <c r="X1802" i="8"/>
  <c r="B1803" i="8"/>
  <c r="D1803" i="8"/>
  <c r="F1803" i="8"/>
  <c r="H1803" i="8"/>
  <c r="J1803" i="8"/>
  <c r="L1803" i="8"/>
  <c r="N1803" i="8"/>
  <c r="P1803" i="8"/>
  <c r="R1803" i="8"/>
  <c r="T1803" i="8"/>
  <c r="V1803" i="8"/>
  <c r="X1803" i="8"/>
  <c r="B1804" i="8"/>
  <c r="D1804" i="8"/>
  <c r="F1804" i="8"/>
  <c r="H1804" i="8"/>
  <c r="J1804" i="8"/>
  <c r="L1804" i="8"/>
  <c r="N1804" i="8"/>
  <c r="P1804" i="8"/>
  <c r="R1804" i="8"/>
  <c r="T1804" i="8"/>
  <c r="V1804" i="8"/>
  <c r="X1804" i="8"/>
  <c r="B1805" i="8"/>
  <c r="D1805" i="8"/>
  <c r="F1805" i="8"/>
  <c r="H1805" i="8"/>
  <c r="J1805" i="8"/>
  <c r="L1805" i="8"/>
  <c r="N1805" i="8"/>
  <c r="P1805" i="8"/>
  <c r="R1805" i="8"/>
  <c r="T1805" i="8"/>
  <c r="V1805" i="8"/>
  <c r="X1805" i="8"/>
  <c r="B1806" i="8"/>
  <c r="D1806" i="8"/>
  <c r="F1806" i="8"/>
  <c r="H1806" i="8"/>
  <c r="J1806" i="8"/>
  <c r="L1806" i="8"/>
  <c r="N1806" i="8"/>
  <c r="P1806" i="8"/>
  <c r="R1806" i="8"/>
  <c r="T1806" i="8"/>
  <c r="V1806" i="8"/>
  <c r="X1806" i="8"/>
  <c r="B1807" i="8"/>
  <c r="D1807" i="8"/>
  <c r="F1807" i="8"/>
  <c r="H1807" i="8"/>
  <c r="J1807" i="8"/>
  <c r="L1807" i="8"/>
  <c r="N1807" i="8"/>
  <c r="P1807" i="8"/>
  <c r="R1807" i="8"/>
  <c r="T1807" i="8"/>
  <c r="V1807" i="8"/>
  <c r="X1807" i="8"/>
  <c r="B1808" i="8"/>
  <c r="D1808" i="8"/>
  <c r="F1808" i="8"/>
  <c r="H1808" i="8"/>
  <c r="J1808" i="8"/>
  <c r="L1808" i="8"/>
  <c r="N1808" i="8"/>
  <c r="P1808" i="8"/>
  <c r="R1808" i="8"/>
  <c r="T1808" i="8"/>
  <c r="V1808" i="8"/>
  <c r="X1808" i="8"/>
  <c r="B1809" i="8"/>
  <c r="D1809" i="8"/>
  <c r="F1809" i="8"/>
  <c r="H1809" i="8"/>
  <c r="J1809" i="8"/>
  <c r="L1809" i="8"/>
  <c r="N1809" i="8"/>
  <c r="P1809" i="8"/>
  <c r="R1809" i="8"/>
  <c r="T1809" i="8"/>
  <c r="V1809" i="8"/>
  <c r="X1809" i="8"/>
  <c r="B1810" i="8"/>
  <c r="D1810" i="8"/>
  <c r="F1810" i="8"/>
  <c r="H1810" i="8"/>
  <c r="J1810" i="8"/>
  <c r="L1810" i="8"/>
  <c r="N1810" i="8"/>
  <c r="P1810" i="8"/>
  <c r="R1810" i="8"/>
  <c r="T1810" i="8"/>
  <c r="V1810" i="8"/>
  <c r="X1810" i="8"/>
  <c r="B1811" i="8"/>
  <c r="D1811" i="8"/>
  <c r="F1811" i="8"/>
  <c r="H1811" i="8"/>
  <c r="J1811" i="8"/>
  <c r="L1811" i="8"/>
  <c r="N1811" i="8"/>
  <c r="P1811" i="8"/>
  <c r="R1811" i="8"/>
  <c r="T1811" i="8"/>
  <c r="V1811" i="8"/>
  <c r="X1811" i="8"/>
  <c r="B1812" i="8"/>
  <c r="D1812" i="8"/>
  <c r="F1812" i="8"/>
  <c r="H1812" i="8"/>
  <c r="J1812" i="8"/>
  <c r="L1812" i="8"/>
  <c r="N1812" i="8"/>
  <c r="P1812" i="8"/>
  <c r="R1812" i="8"/>
  <c r="T1812" i="8"/>
  <c r="V1812" i="8"/>
  <c r="X1812" i="8"/>
  <c r="B1813" i="8"/>
  <c r="D1813" i="8"/>
  <c r="F1813" i="8"/>
  <c r="H1813" i="8"/>
  <c r="J1813" i="8"/>
  <c r="L1813" i="8"/>
  <c r="N1813" i="8"/>
  <c r="P1813" i="8"/>
  <c r="R1813" i="8"/>
  <c r="T1813" i="8"/>
  <c r="V1813" i="8"/>
  <c r="X1813" i="8"/>
  <c r="B1814" i="8"/>
  <c r="D1814" i="8"/>
  <c r="F1814" i="8"/>
  <c r="H1814" i="8"/>
  <c r="J1814" i="8"/>
  <c r="L1814" i="8"/>
  <c r="N1814" i="8"/>
  <c r="P1814" i="8"/>
  <c r="R1814" i="8"/>
  <c r="T1814" i="8"/>
  <c r="V1814" i="8"/>
  <c r="X1814" i="8"/>
  <c r="B1815" i="8"/>
  <c r="D1815" i="8"/>
  <c r="F1815" i="8"/>
  <c r="H1815" i="8"/>
  <c r="J1815" i="8"/>
  <c r="L1815" i="8"/>
  <c r="N1815" i="8"/>
  <c r="P1815" i="8"/>
  <c r="R1815" i="8"/>
  <c r="T1815" i="8"/>
  <c r="V1815" i="8"/>
  <c r="X1815" i="8"/>
  <c r="B1816" i="8"/>
  <c r="D1816" i="8"/>
  <c r="F1816" i="8"/>
  <c r="H1816" i="8"/>
  <c r="J1816" i="8"/>
  <c r="L1816" i="8"/>
  <c r="N1816" i="8"/>
  <c r="P1816" i="8"/>
  <c r="R1816" i="8"/>
  <c r="T1816" i="8"/>
  <c r="V1816" i="8"/>
  <c r="X1816" i="8"/>
  <c r="B1817" i="8"/>
  <c r="D1817" i="8"/>
  <c r="F1817" i="8"/>
  <c r="H1817" i="8"/>
  <c r="J1817" i="8"/>
  <c r="L1817" i="8"/>
  <c r="N1817" i="8"/>
  <c r="P1817" i="8"/>
  <c r="R1817" i="8"/>
  <c r="T1817" i="8"/>
  <c r="V1817" i="8"/>
  <c r="X1817" i="8"/>
  <c r="B1818" i="8"/>
  <c r="D1818" i="8"/>
  <c r="F1818" i="8"/>
  <c r="H1818" i="8"/>
  <c r="J1818" i="8"/>
  <c r="L1818" i="8"/>
  <c r="N1818" i="8"/>
  <c r="P1818" i="8"/>
  <c r="R1818" i="8"/>
  <c r="T1818" i="8"/>
  <c r="V1818" i="8"/>
  <c r="X1818" i="8"/>
  <c r="B1819" i="8"/>
  <c r="D1819" i="8"/>
  <c r="F1819" i="8"/>
  <c r="H1819" i="8"/>
  <c r="J1819" i="8"/>
  <c r="L1819" i="8"/>
  <c r="N1819" i="8"/>
  <c r="P1819" i="8"/>
  <c r="R1819" i="8"/>
  <c r="T1819" i="8"/>
  <c r="V1819" i="8"/>
  <c r="X1819" i="8"/>
  <c r="B1820" i="8"/>
  <c r="D1820" i="8"/>
  <c r="F1820" i="8"/>
  <c r="H1820" i="8"/>
  <c r="J1820" i="8"/>
  <c r="L1820" i="8"/>
  <c r="N1820" i="8"/>
  <c r="P1820" i="8"/>
  <c r="R1820" i="8"/>
  <c r="T1820" i="8"/>
  <c r="V1820" i="8"/>
  <c r="X1820" i="8"/>
  <c r="B1821" i="8"/>
  <c r="D1821" i="8"/>
  <c r="F1821" i="8"/>
  <c r="H1821" i="8"/>
  <c r="J1821" i="8"/>
  <c r="L1821" i="8"/>
  <c r="N1821" i="8"/>
  <c r="P1821" i="8"/>
  <c r="R1821" i="8"/>
  <c r="T1821" i="8"/>
  <c r="V1821" i="8"/>
  <c r="X1821" i="8"/>
  <c r="B1822" i="8"/>
  <c r="D1822" i="8"/>
  <c r="F1822" i="8"/>
  <c r="H1822" i="8"/>
  <c r="J1822" i="8"/>
  <c r="L1822" i="8"/>
  <c r="N1822" i="8"/>
  <c r="P1822" i="8"/>
  <c r="R1822" i="8"/>
  <c r="T1822" i="8"/>
  <c r="V1822" i="8"/>
  <c r="X1822" i="8"/>
  <c r="B1823" i="8"/>
  <c r="D1823" i="8"/>
  <c r="F1823" i="8"/>
  <c r="H1823" i="8"/>
  <c r="J1823" i="8"/>
  <c r="L1823" i="8"/>
  <c r="N1823" i="8"/>
  <c r="P1823" i="8"/>
  <c r="R1823" i="8"/>
  <c r="T1823" i="8"/>
  <c r="V1823" i="8"/>
  <c r="X1823" i="8"/>
  <c r="B1824" i="8"/>
  <c r="D1824" i="8"/>
  <c r="F1824" i="8"/>
  <c r="H1824" i="8"/>
  <c r="J1824" i="8"/>
  <c r="L1824" i="8"/>
  <c r="N1824" i="8"/>
  <c r="P1824" i="8"/>
  <c r="R1824" i="8"/>
  <c r="T1824" i="8"/>
  <c r="V1824" i="8"/>
  <c r="X1824" i="8"/>
  <c r="B1825" i="8"/>
  <c r="D1825" i="8"/>
  <c r="F1825" i="8"/>
  <c r="H1825" i="8"/>
  <c r="J1825" i="8"/>
  <c r="L1825" i="8"/>
  <c r="N1825" i="8"/>
  <c r="P1825" i="8"/>
  <c r="R1825" i="8"/>
  <c r="T1825" i="8"/>
  <c r="V1825" i="8"/>
  <c r="X1825" i="8"/>
  <c r="B1826" i="8"/>
  <c r="D1826" i="8"/>
  <c r="F1826" i="8"/>
  <c r="H1826" i="8"/>
  <c r="J1826" i="8"/>
  <c r="L1826" i="8"/>
  <c r="N1826" i="8"/>
  <c r="P1826" i="8"/>
  <c r="R1826" i="8"/>
  <c r="T1826" i="8"/>
  <c r="V1826" i="8"/>
  <c r="X1826" i="8"/>
  <c r="B1827" i="8"/>
  <c r="D1827" i="8"/>
  <c r="F1827" i="8"/>
  <c r="H1827" i="8"/>
  <c r="J1827" i="8"/>
  <c r="L1827" i="8"/>
  <c r="N1827" i="8"/>
  <c r="P1827" i="8"/>
  <c r="R1827" i="8"/>
  <c r="T1827" i="8"/>
  <c r="V1827" i="8"/>
  <c r="X1827" i="8"/>
  <c r="B1828" i="8"/>
  <c r="D1828" i="8"/>
  <c r="F1828" i="8"/>
  <c r="H1828" i="8"/>
  <c r="J1828" i="8"/>
  <c r="L1828" i="8"/>
  <c r="N1828" i="8"/>
  <c r="P1828" i="8"/>
  <c r="R1828" i="8"/>
  <c r="T1828" i="8"/>
  <c r="V1828" i="8"/>
  <c r="X1828" i="8"/>
  <c r="B1829" i="8"/>
  <c r="D1829" i="8"/>
  <c r="F1829" i="8"/>
  <c r="H1829" i="8"/>
  <c r="J1829" i="8"/>
  <c r="L1829" i="8"/>
  <c r="N1829" i="8"/>
  <c r="P1829" i="8"/>
  <c r="R1829" i="8"/>
  <c r="T1829" i="8"/>
  <c r="V1829" i="8"/>
  <c r="X1829" i="8"/>
  <c r="B1830" i="8"/>
  <c r="D1830" i="8"/>
  <c r="F1830" i="8"/>
  <c r="H1830" i="8"/>
  <c r="J1830" i="8"/>
  <c r="L1830" i="8"/>
  <c r="N1830" i="8"/>
  <c r="P1830" i="8"/>
  <c r="R1830" i="8"/>
  <c r="T1830" i="8"/>
  <c r="V1830" i="8"/>
  <c r="X1830" i="8"/>
  <c r="B1831" i="8"/>
  <c r="D1831" i="8"/>
  <c r="F1831" i="8"/>
  <c r="H1831" i="8"/>
  <c r="J1831" i="8"/>
  <c r="L1831" i="8"/>
  <c r="N1831" i="8"/>
  <c r="P1831" i="8"/>
  <c r="R1831" i="8"/>
  <c r="T1831" i="8"/>
  <c r="V1831" i="8"/>
  <c r="X1831" i="8"/>
  <c r="B1832" i="8"/>
  <c r="D1832" i="8"/>
  <c r="F1832" i="8"/>
  <c r="H1832" i="8"/>
  <c r="J1832" i="8"/>
  <c r="L1832" i="8"/>
  <c r="N1832" i="8"/>
  <c r="P1832" i="8"/>
  <c r="R1832" i="8"/>
  <c r="T1832" i="8"/>
  <c r="V1832" i="8"/>
  <c r="X1832" i="8"/>
  <c r="B1833" i="8"/>
  <c r="D1833" i="8"/>
  <c r="F1833" i="8"/>
  <c r="H1833" i="8"/>
  <c r="J1833" i="8"/>
  <c r="L1833" i="8"/>
  <c r="N1833" i="8"/>
  <c r="P1833" i="8"/>
  <c r="R1833" i="8"/>
  <c r="T1833" i="8"/>
  <c r="V1833" i="8"/>
  <c r="X1833" i="8"/>
  <c r="B1834" i="8"/>
  <c r="D1834" i="8"/>
  <c r="F1834" i="8"/>
  <c r="H1834" i="8"/>
  <c r="J1834" i="8"/>
  <c r="L1834" i="8"/>
  <c r="N1834" i="8"/>
  <c r="P1834" i="8"/>
  <c r="R1834" i="8"/>
  <c r="T1834" i="8"/>
  <c r="V1834" i="8"/>
  <c r="X1834" i="8"/>
  <c r="B1835" i="8"/>
  <c r="D1835" i="8"/>
  <c r="F1835" i="8"/>
  <c r="H1835" i="8"/>
  <c r="J1835" i="8"/>
  <c r="L1835" i="8"/>
  <c r="N1835" i="8"/>
  <c r="P1835" i="8"/>
  <c r="R1835" i="8"/>
  <c r="T1835" i="8"/>
  <c r="V1835" i="8"/>
  <c r="X1835" i="8"/>
  <c r="B1836" i="8"/>
  <c r="D1836" i="8"/>
  <c r="F1836" i="8"/>
  <c r="H1836" i="8"/>
  <c r="J1836" i="8"/>
  <c r="L1836" i="8"/>
  <c r="N1836" i="8"/>
  <c r="P1836" i="8"/>
  <c r="R1836" i="8"/>
  <c r="T1836" i="8"/>
  <c r="V1836" i="8"/>
  <c r="X1836" i="8"/>
  <c r="B1837" i="8"/>
  <c r="D1837" i="8"/>
  <c r="F1837" i="8"/>
  <c r="H1837" i="8"/>
  <c r="J1837" i="8"/>
  <c r="L1837" i="8"/>
  <c r="N1837" i="8"/>
  <c r="P1837" i="8"/>
  <c r="R1837" i="8"/>
  <c r="T1837" i="8"/>
  <c r="V1837" i="8"/>
  <c r="X1837" i="8"/>
  <c r="B1838" i="8"/>
  <c r="D1838" i="8"/>
  <c r="F1838" i="8"/>
  <c r="H1838" i="8"/>
  <c r="J1838" i="8"/>
  <c r="L1838" i="8"/>
  <c r="N1838" i="8"/>
  <c r="P1838" i="8"/>
  <c r="R1838" i="8"/>
  <c r="T1838" i="8"/>
  <c r="V1838" i="8"/>
  <c r="X1838" i="8"/>
  <c r="B1839" i="8"/>
  <c r="D1839" i="8"/>
  <c r="F1839" i="8"/>
  <c r="H1839" i="8"/>
  <c r="J1839" i="8"/>
  <c r="L1839" i="8"/>
  <c r="N1839" i="8"/>
  <c r="P1839" i="8"/>
  <c r="R1839" i="8"/>
  <c r="T1839" i="8"/>
  <c r="V1839" i="8"/>
  <c r="X1839" i="8"/>
  <c r="B1840" i="8"/>
  <c r="D1840" i="8"/>
  <c r="F1840" i="8"/>
  <c r="H1840" i="8"/>
  <c r="J1840" i="8"/>
  <c r="L1840" i="8"/>
  <c r="N1840" i="8"/>
  <c r="P1840" i="8"/>
  <c r="R1840" i="8"/>
  <c r="T1840" i="8"/>
  <c r="V1840" i="8"/>
  <c r="X1840" i="8"/>
  <c r="B1841" i="8"/>
  <c r="D1841" i="8"/>
  <c r="F1841" i="8"/>
  <c r="H1841" i="8"/>
  <c r="J1841" i="8"/>
  <c r="L1841" i="8"/>
  <c r="N1841" i="8"/>
  <c r="P1841" i="8"/>
  <c r="R1841" i="8"/>
  <c r="T1841" i="8"/>
  <c r="V1841" i="8"/>
  <c r="X1841" i="8"/>
  <c r="B1842" i="8"/>
  <c r="D1842" i="8"/>
  <c r="F1842" i="8"/>
  <c r="H1842" i="8"/>
  <c r="J1842" i="8"/>
  <c r="L1842" i="8"/>
  <c r="N1842" i="8"/>
  <c r="P1842" i="8"/>
  <c r="R1842" i="8"/>
  <c r="T1842" i="8"/>
  <c r="V1842" i="8"/>
  <c r="X1842" i="8"/>
  <c r="B1843" i="8"/>
  <c r="D1843" i="8"/>
  <c r="F1843" i="8"/>
  <c r="H1843" i="8"/>
  <c r="J1843" i="8"/>
  <c r="L1843" i="8"/>
  <c r="N1843" i="8"/>
  <c r="P1843" i="8"/>
  <c r="R1843" i="8"/>
  <c r="T1843" i="8"/>
  <c r="V1843" i="8"/>
  <c r="X1843" i="8"/>
  <c r="B1844" i="8"/>
  <c r="D1844" i="8"/>
  <c r="F1844" i="8"/>
  <c r="H1844" i="8"/>
  <c r="J1844" i="8"/>
  <c r="L1844" i="8"/>
  <c r="N1844" i="8"/>
  <c r="P1844" i="8"/>
  <c r="R1844" i="8"/>
  <c r="T1844" i="8"/>
  <c r="V1844" i="8"/>
  <c r="X1844" i="8"/>
  <c r="B1845" i="8"/>
  <c r="D1845" i="8"/>
  <c r="F1845" i="8"/>
  <c r="H1845" i="8"/>
  <c r="J1845" i="8"/>
  <c r="L1845" i="8"/>
  <c r="N1845" i="8"/>
  <c r="P1845" i="8"/>
  <c r="R1845" i="8"/>
  <c r="T1845" i="8"/>
  <c r="V1845" i="8"/>
  <c r="X1845" i="8"/>
  <c r="B1846" i="8"/>
  <c r="D1846" i="8"/>
  <c r="F1846" i="8"/>
  <c r="H1846" i="8"/>
  <c r="J1846" i="8"/>
  <c r="L1846" i="8"/>
  <c r="N1846" i="8"/>
  <c r="P1846" i="8"/>
  <c r="R1846" i="8"/>
  <c r="T1846" i="8"/>
  <c r="V1846" i="8"/>
  <c r="X1846" i="8"/>
  <c r="B1847" i="8"/>
  <c r="D1847" i="8"/>
  <c r="F1847" i="8"/>
  <c r="H1847" i="8"/>
  <c r="J1847" i="8"/>
  <c r="L1847" i="8"/>
  <c r="N1847" i="8"/>
  <c r="P1847" i="8"/>
  <c r="R1847" i="8"/>
  <c r="T1847" i="8"/>
  <c r="V1847" i="8"/>
  <c r="X1847" i="8"/>
  <c r="B1848" i="8"/>
  <c r="D1848" i="8"/>
  <c r="F1848" i="8"/>
  <c r="H1848" i="8"/>
  <c r="J1848" i="8"/>
  <c r="L1848" i="8"/>
  <c r="N1848" i="8"/>
  <c r="P1848" i="8"/>
  <c r="R1848" i="8"/>
  <c r="T1848" i="8"/>
  <c r="V1848" i="8"/>
  <c r="X1848" i="8"/>
  <c r="B1849" i="8"/>
  <c r="D1849" i="8"/>
  <c r="F1849" i="8"/>
  <c r="H1849" i="8"/>
  <c r="J1849" i="8"/>
  <c r="L1849" i="8"/>
  <c r="N1849" i="8"/>
  <c r="P1849" i="8"/>
  <c r="R1849" i="8"/>
  <c r="T1849" i="8"/>
  <c r="V1849" i="8"/>
  <c r="X1849" i="8"/>
  <c r="B1850" i="8"/>
  <c r="D1850" i="8"/>
  <c r="F1850" i="8"/>
  <c r="H1850" i="8"/>
  <c r="J1850" i="8"/>
  <c r="L1850" i="8"/>
  <c r="N1850" i="8"/>
  <c r="P1850" i="8"/>
  <c r="R1850" i="8"/>
  <c r="T1850" i="8"/>
  <c r="V1850" i="8"/>
  <c r="X1850" i="8"/>
  <c r="B1851" i="8"/>
  <c r="D1851" i="8"/>
  <c r="F1851" i="8"/>
  <c r="H1851" i="8"/>
  <c r="J1851" i="8"/>
  <c r="L1851" i="8"/>
  <c r="N1851" i="8"/>
  <c r="P1851" i="8"/>
  <c r="R1851" i="8"/>
  <c r="T1851" i="8"/>
  <c r="V1851" i="8"/>
  <c r="X1851" i="8"/>
  <c r="B1852" i="8"/>
  <c r="D1852" i="8"/>
  <c r="F1852" i="8"/>
  <c r="H1852" i="8"/>
  <c r="J1852" i="8"/>
  <c r="L1852" i="8"/>
  <c r="N1852" i="8"/>
  <c r="P1852" i="8"/>
  <c r="R1852" i="8"/>
  <c r="T1852" i="8"/>
  <c r="V1852" i="8"/>
  <c r="X1852" i="8"/>
  <c r="B1853" i="8"/>
  <c r="D1853" i="8"/>
  <c r="F1853" i="8"/>
  <c r="H1853" i="8"/>
  <c r="J1853" i="8"/>
  <c r="L1853" i="8"/>
  <c r="N1853" i="8"/>
  <c r="P1853" i="8"/>
  <c r="R1853" i="8"/>
  <c r="T1853" i="8"/>
  <c r="V1853" i="8"/>
  <c r="X1853" i="8"/>
  <c r="B1854" i="8"/>
  <c r="D1854" i="8"/>
  <c r="F1854" i="8"/>
  <c r="H1854" i="8"/>
  <c r="J1854" i="8"/>
  <c r="L1854" i="8"/>
  <c r="N1854" i="8"/>
  <c r="P1854" i="8"/>
  <c r="R1854" i="8"/>
  <c r="T1854" i="8"/>
  <c r="V1854" i="8"/>
  <c r="X1854" i="8"/>
  <c r="B1855" i="8"/>
  <c r="D1855" i="8"/>
  <c r="F1855" i="8"/>
  <c r="H1855" i="8"/>
  <c r="J1855" i="8"/>
  <c r="L1855" i="8"/>
  <c r="N1855" i="8"/>
  <c r="P1855" i="8"/>
  <c r="R1855" i="8"/>
  <c r="T1855" i="8"/>
  <c r="V1855" i="8"/>
  <c r="X1855" i="8"/>
  <c r="B1856" i="8"/>
  <c r="D1856" i="8"/>
  <c r="F1856" i="8"/>
  <c r="H1856" i="8"/>
  <c r="J1856" i="8"/>
  <c r="L1856" i="8"/>
  <c r="N1856" i="8"/>
  <c r="P1856" i="8"/>
  <c r="R1856" i="8"/>
  <c r="T1856" i="8"/>
  <c r="V1856" i="8"/>
  <c r="X1856" i="8"/>
  <c r="B1857" i="8"/>
  <c r="D1857" i="8"/>
  <c r="F1857" i="8"/>
  <c r="H1857" i="8"/>
  <c r="J1857" i="8"/>
  <c r="L1857" i="8"/>
  <c r="N1857" i="8"/>
  <c r="P1857" i="8"/>
  <c r="R1857" i="8"/>
  <c r="T1857" i="8"/>
  <c r="V1857" i="8"/>
  <c r="X1857" i="8"/>
  <c r="B1858" i="8"/>
  <c r="D1858" i="8"/>
  <c r="F1858" i="8"/>
  <c r="H1858" i="8"/>
  <c r="J1858" i="8"/>
  <c r="L1858" i="8"/>
  <c r="N1858" i="8"/>
  <c r="P1858" i="8"/>
  <c r="R1858" i="8"/>
  <c r="T1858" i="8"/>
  <c r="V1858" i="8"/>
  <c r="X1858" i="8"/>
  <c r="B1859" i="8"/>
  <c r="D1859" i="8"/>
  <c r="F1859" i="8"/>
  <c r="H1859" i="8"/>
  <c r="J1859" i="8"/>
  <c r="L1859" i="8"/>
  <c r="N1859" i="8"/>
  <c r="P1859" i="8"/>
  <c r="R1859" i="8"/>
  <c r="T1859" i="8"/>
  <c r="V1859" i="8"/>
  <c r="X1859" i="8"/>
  <c r="B1860" i="8"/>
  <c r="D1860" i="8"/>
  <c r="F1860" i="8"/>
  <c r="H1860" i="8"/>
  <c r="J1860" i="8"/>
  <c r="L1860" i="8"/>
  <c r="N1860" i="8"/>
  <c r="P1860" i="8"/>
  <c r="R1860" i="8"/>
  <c r="T1860" i="8"/>
  <c r="V1860" i="8"/>
  <c r="X1860" i="8"/>
  <c r="B1861" i="8"/>
  <c r="D1861" i="8"/>
  <c r="F1861" i="8"/>
  <c r="H1861" i="8"/>
  <c r="J1861" i="8"/>
  <c r="L1861" i="8"/>
  <c r="N1861" i="8"/>
  <c r="P1861" i="8"/>
  <c r="R1861" i="8"/>
  <c r="T1861" i="8"/>
  <c r="V1861" i="8"/>
  <c r="X1861" i="8"/>
  <c r="B1862" i="8"/>
  <c r="D1862" i="8"/>
  <c r="F1862" i="8"/>
  <c r="H1862" i="8"/>
  <c r="J1862" i="8"/>
  <c r="L1862" i="8"/>
  <c r="N1862" i="8"/>
  <c r="P1862" i="8"/>
  <c r="R1862" i="8"/>
  <c r="T1862" i="8"/>
  <c r="V1862" i="8"/>
  <c r="X1862" i="8"/>
  <c r="B1863" i="8"/>
  <c r="D1863" i="8"/>
  <c r="F1863" i="8"/>
  <c r="H1863" i="8"/>
  <c r="J1863" i="8"/>
  <c r="L1863" i="8"/>
  <c r="N1863" i="8"/>
  <c r="P1863" i="8"/>
  <c r="R1863" i="8"/>
  <c r="T1863" i="8"/>
  <c r="V1863" i="8"/>
  <c r="X1863" i="8"/>
  <c r="B1864" i="8"/>
  <c r="D1864" i="8"/>
  <c r="F1864" i="8"/>
  <c r="H1864" i="8"/>
  <c r="J1864" i="8"/>
  <c r="L1864" i="8"/>
  <c r="N1864" i="8"/>
  <c r="P1864" i="8"/>
  <c r="R1864" i="8"/>
  <c r="T1864" i="8"/>
  <c r="V1864" i="8"/>
  <c r="X1864" i="8"/>
  <c r="B1865" i="8"/>
  <c r="D1865" i="8"/>
  <c r="F1865" i="8"/>
  <c r="H1865" i="8"/>
  <c r="J1865" i="8"/>
  <c r="L1865" i="8"/>
  <c r="N1865" i="8"/>
  <c r="P1865" i="8"/>
  <c r="R1865" i="8"/>
  <c r="T1865" i="8"/>
  <c r="V1865" i="8"/>
  <c r="X1865" i="8"/>
  <c r="B1866" i="8"/>
  <c r="D1866" i="8"/>
  <c r="F1866" i="8"/>
  <c r="H1866" i="8"/>
  <c r="J1866" i="8"/>
  <c r="L1866" i="8"/>
  <c r="N1866" i="8"/>
  <c r="P1866" i="8"/>
  <c r="R1866" i="8"/>
  <c r="T1866" i="8"/>
  <c r="V1866" i="8"/>
  <c r="X1866" i="8"/>
  <c r="B1867" i="8"/>
  <c r="D1867" i="8"/>
  <c r="F1867" i="8"/>
  <c r="H1867" i="8"/>
  <c r="J1867" i="8"/>
  <c r="L1867" i="8"/>
  <c r="N1867" i="8"/>
  <c r="P1867" i="8"/>
  <c r="R1867" i="8"/>
  <c r="T1867" i="8"/>
  <c r="V1867" i="8"/>
  <c r="X1867" i="8"/>
  <c r="B1868" i="8"/>
  <c r="D1868" i="8"/>
  <c r="F1868" i="8"/>
  <c r="H1868" i="8"/>
  <c r="J1868" i="8"/>
  <c r="L1868" i="8"/>
  <c r="N1868" i="8"/>
  <c r="P1868" i="8"/>
  <c r="R1868" i="8"/>
  <c r="T1868" i="8"/>
  <c r="V1868" i="8"/>
  <c r="X1868" i="8"/>
  <c r="B1869" i="8"/>
  <c r="D1869" i="8"/>
  <c r="F1869" i="8"/>
  <c r="H1869" i="8"/>
  <c r="J1869" i="8"/>
  <c r="L1869" i="8"/>
  <c r="N1869" i="8"/>
  <c r="P1869" i="8"/>
  <c r="R1869" i="8"/>
  <c r="T1869" i="8"/>
  <c r="V1869" i="8"/>
  <c r="X1869" i="8"/>
  <c r="B1870" i="8"/>
  <c r="D1870" i="8"/>
  <c r="F1870" i="8"/>
  <c r="H1870" i="8"/>
  <c r="J1870" i="8"/>
  <c r="L1870" i="8"/>
  <c r="N1870" i="8"/>
  <c r="P1870" i="8"/>
  <c r="R1870" i="8"/>
  <c r="T1870" i="8"/>
  <c r="V1870" i="8"/>
  <c r="X1870" i="8"/>
  <c r="B1871" i="8"/>
  <c r="D1871" i="8"/>
  <c r="F1871" i="8"/>
  <c r="H1871" i="8"/>
  <c r="J1871" i="8"/>
  <c r="L1871" i="8"/>
  <c r="N1871" i="8"/>
  <c r="P1871" i="8"/>
  <c r="R1871" i="8"/>
  <c r="T1871" i="8"/>
  <c r="V1871" i="8"/>
  <c r="X1871" i="8"/>
  <c r="B1872" i="8"/>
  <c r="D1872" i="8"/>
  <c r="F1872" i="8"/>
  <c r="H1872" i="8"/>
  <c r="J1872" i="8"/>
  <c r="L1872" i="8"/>
  <c r="N1872" i="8"/>
  <c r="P1872" i="8"/>
  <c r="R1872" i="8"/>
  <c r="T1872" i="8"/>
  <c r="V1872" i="8"/>
  <c r="X1872" i="8"/>
  <c r="B1873" i="8"/>
  <c r="D1873" i="8"/>
  <c r="F1873" i="8"/>
  <c r="H1873" i="8"/>
  <c r="J1873" i="8"/>
  <c r="L1873" i="8"/>
  <c r="N1873" i="8"/>
  <c r="P1873" i="8"/>
  <c r="R1873" i="8"/>
  <c r="T1873" i="8"/>
  <c r="V1873" i="8"/>
  <c r="X1873" i="8"/>
  <c r="B1874" i="8"/>
  <c r="D1874" i="8"/>
  <c r="F1874" i="8"/>
  <c r="H1874" i="8"/>
  <c r="J1874" i="8"/>
  <c r="L1874" i="8"/>
  <c r="N1874" i="8"/>
  <c r="P1874" i="8"/>
  <c r="R1874" i="8"/>
  <c r="T1874" i="8"/>
  <c r="V1874" i="8"/>
  <c r="X1874" i="8"/>
  <c r="B1875" i="8"/>
  <c r="D1875" i="8"/>
  <c r="F1875" i="8"/>
  <c r="H1875" i="8"/>
  <c r="J1875" i="8"/>
  <c r="L1875" i="8"/>
  <c r="N1875" i="8"/>
  <c r="P1875" i="8"/>
  <c r="R1875" i="8"/>
  <c r="T1875" i="8"/>
  <c r="V1875" i="8"/>
  <c r="X1875" i="8"/>
  <c r="B1876" i="8"/>
  <c r="D1876" i="8"/>
  <c r="F1876" i="8"/>
  <c r="H1876" i="8"/>
  <c r="J1876" i="8"/>
  <c r="L1876" i="8"/>
  <c r="N1876" i="8"/>
  <c r="P1876" i="8"/>
  <c r="R1876" i="8"/>
  <c r="T1876" i="8"/>
  <c r="V1876" i="8"/>
  <c r="X1876" i="8"/>
  <c r="B1877" i="8"/>
  <c r="D1877" i="8"/>
  <c r="F1877" i="8"/>
  <c r="H1877" i="8"/>
  <c r="J1877" i="8"/>
  <c r="L1877" i="8"/>
  <c r="N1877" i="8"/>
  <c r="P1877" i="8"/>
  <c r="R1877" i="8"/>
  <c r="T1877" i="8"/>
  <c r="V1877" i="8"/>
  <c r="X1877" i="8"/>
  <c r="B1878" i="8"/>
  <c r="D1878" i="8"/>
  <c r="F1878" i="8"/>
  <c r="H1878" i="8"/>
  <c r="J1878" i="8"/>
  <c r="L1878" i="8"/>
  <c r="N1878" i="8"/>
  <c r="P1878" i="8"/>
  <c r="R1878" i="8"/>
  <c r="T1878" i="8"/>
  <c r="V1878" i="8"/>
  <c r="X1878" i="8"/>
  <c r="B1879" i="8"/>
  <c r="D1879" i="8"/>
  <c r="F1879" i="8"/>
  <c r="H1879" i="8"/>
  <c r="J1879" i="8"/>
  <c r="L1879" i="8"/>
  <c r="N1879" i="8"/>
  <c r="P1879" i="8"/>
  <c r="R1879" i="8"/>
  <c r="T1879" i="8"/>
  <c r="V1879" i="8"/>
  <c r="X1879" i="8"/>
  <c r="B1880" i="8"/>
  <c r="D1880" i="8"/>
  <c r="F1880" i="8"/>
  <c r="H1880" i="8"/>
  <c r="J1880" i="8"/>
  <c r="L1880" i="8"/>
  <c r="N1880" i="8"/>
  <c r="P1880" i="8"/>
  <c r="R1880" i="8"/>
  <c r="T1880" i="8"/>
  <c r="V1880" i="8"/>
  <c r="X1880" i="8"/>
  <c r="B1881" i="8"/>
  <c r="D1881" i="8"/>
  <c r="F1881" i="8"/>
  <c r="H1881" i="8"/>
  <c r="J1881" i="8"/>
  <c r="L1881" i="8"/>
  <c r="N1881" i="8"/>
  <c r="P1881" i="8"/>
  <c r="R1881" i="8"/>
  <c r="T1881" i="8"/>
  <c r="V1881" i="8"/>
  <c r="X1881" i="8"/>
  <c r="B1882" i="8"/>
  <c r="D1882" i="8"/>
  <c r="F1882" i="8"/>
  <c r="H1882" i="8"/>
  <c r="J1882" i="8"/>
  <c r="L1882" i="8"/>
  <c r="N1882" i="8"/>
  <c r="P1882" i="8"/>
  <c r="R1882" i="8"/>
  <c r="T1882" i="8"/>
  <c r="V1882" i="8"/>
  <c r="X1882" i="8"/>
  <c r="B1883" i="8"/>
  <c r="D1883" i="8"/>
  <c r="F1883" i="8"/>
  <c r="H1883" i="8"/>
  <c r="J1883" i="8"/>
  <c r="L1883" i="8"/>
  <c r="N1883" i="8"/>
  <c r="P1883" i="8"/>
  <c r="R1883" i="8"/>
  <c r="T1883" i="8"/>
  <c r="V1883" i="8"/>
  <c r="X1883" i="8"/>
  <c r="Z604" i="1"/>
  <c r="Z580" i="1"/>
  <c r="Z556" i="1"/>
  <c r="Z532" i="1"/>
  <c r="Z508" i="1"/>
  <c r="Z484" i="1"/>
  <c r="Z460" i="1"/>
  <c r="Z436" i="1"/>
  <c r="Z412" i="1"/>
  <c r="Z388" i="1"/>
  <c r="Z364" i="1"/>
  <c r="Z340" i="1"/>
  <c r="Z316" i="1"/>
  <c r="Z292" i="1"/>
  <c r="Z268" i="1"/>
  <c r="Z244" i="1"/>
  <c r="Z220" i="1"/>
  <c r="Z196" i="1"/>
  <c r="Z172" i="1"/>
  <c r="Z148" i="1"/>
  <c r="Z124" i="1"/>
  <c r="Z100" i="1"/>
  <c r="Z76" i="1"/>
  <c r="Z52" i="1"/>
  <c r="Z28" i="1"/>
  <c r="Z4" i="1"/>
  <c r="C24" i="2"/>
  <c r="S24" i="2"/>
  <c r="K25" i="2"/>
  <c r="C26" i="2"/>
  <c r="S26" i="2"/>
  <c r="L3" i="2"/>
  <c r="T3" i="2"/>
  <c r="G25" i="2"/>
  <c r="B23" i="2"/>
  <c r="M4" i="2"/>
  <c r="AY627" i="10"/>
  <c r="AX627" i="10"/>
  <c r="AW627" i="10"/>
  <c r="AV627" i="10"/>
  <c r="AU627" i="10"/>
  <c r="AT627" i="10"/>
  <c r="AS627" i="10"/>
  <c r="AR627" i="10"/>
  <c r="AQ627" i="10"/>
  <c r="AP627" i="10"/>
  <c r="AO627" i="10"/>
  <c r="AN627" i="10"/>
  <c r="AM627" i="10"/>
  <c r="AL627" i="10"/>
  <c r="AK627" i="10"/>
  <c r="AJ627" i="10"/>
  <c r="AI627" i="10"/>
  <c r="AH627" i="10"/>
  <c r="AG627" i="10"/>
  <c r="AF627" i="10"/>
  <c r="AE627" i="10"/>
  <c r="AD627" i="10"/>
  <c r="AC627" i="10"/>
  <c r="AB627" i="10"/>
  <c r="AA627" i="10"/>
  <c r="AY626" i="10"/>
  <c r="AX626" i="10"/>
  <c r="AW626" i="10"/>
  <c r="AV626" i="10"/>
  <c r="AU626" i="10"/>
  <c r="AT626" i="10"/>
  <c r="AS626" i="10"/>
  <c r="AR626" i="10"/>
  <c r="AQ626" i="10"/>
  <c r="AP626" i="10"/>
  <c r="AO626" i="10"/>
  <c r="AN626" i="10"/>
  <c r="AM626" i="10"/>
  <c r="AL626" i="10"/>
  <c r="AK626" i="10"/>
  <c r="AJ626" i="10"/>
  <c r="AI626" i="10"/>
  <c r="AH626" i="10"/>
  <c r="AG626" i="10"/>
  <c r="AF626" i="10"/>
  <c r="AE626" i="10"/>
  <c r="AD626" i="10"/>
  <c r="AC626" i="10"/>
  <c r="AB626" i="10"/>
  <c r="AA626" i="10"/>
  <c r="AY625" i="10"/>
  <c r="AX625" i="10"/>
  <c r="AW625" i="10"/>
  <c r="AV625" i="10"/>
  <c r="AU625" i="10"/>
  <c r="AT625" i="10"/>
  <c r="AS625" i="10"/>
  <c r="AR625" i="10"/>
  <c r="AQ625" i="10"/>
  <c r="AP625" i="10"/>
  <c r="AO625" i="10"/>
  <c r="AN625" i="10"/>
  <c r="AM625" i="10"/>
  <c r="AL625" i="10"/>
  <c r="AK625" i="10"/>
  <c r="AJ625" i="10"/>
  <c r="AI625" i="10"/>
  <c r="AH625" i="10"/>
  <c r="AG625" i="10"/>
  <c r="AF625" i="10"/>
  <c r="AE625" i="10"/>
  <c r="AD625" i="10"/>
  <c r="AC625" i="10"/>
  <c r="AB625" i="10"/>
  <c r="AA625" i="10"/>
  <c r="AA624" i="10"/>
  <c r="Z604" i="10" s="1"/>
  <c r="AY603" i="10"/>
  <c r="AX603" i="10"/>
  <c r="AW603" i="10"/>
  <c r="AV603" i="10"/>
  <c r="AU603" i="10"/>
  <c r="AT603" i="10"/>
  <c r="AS603" i="10"/>
  <c r="AR603" i="10"/>
  <c r="AQ603" i="10"/>
  <c r="AP603" i="10"/>
  <c r="AO603" i="10"/>
  <c r="AN603" i="10"/>
  <c r="AM603" i="10"/>
  <c r="AL603" i="10"/>
  <c r="AK603" i="10"/>
  <c r="AJ603" i="10"/>
  <c r="AI603" i="10"/>
  <c r="AH603" i="10"/>
  <c r="AG603" i="10"/>
  <c r="AF603" i="10"/>
  <c r="AE603" i="10"/>
  <c r="AD603" i="10"/>
  <c r="AC603" i="10"/>
  <c r="AB603" i="10"/>
  <c r="AA603" i="10"/>
  <c r="AY602" i="10"/>
  <c r="AX602" i="10"/>
  <c r="AW602" i="10"/>
  <c r="AV602" i="10"/>
  <c r="AU602" i="10"/>
  <c r="AT602" i="10"/>
  <c r="AS602" i="10"/>
  <c r="AR602" i="10"/>
  <c r="AQ602" i="10"/>
  <c r="AP602" i="10"/>
  <c r="AO602" i="10"/>
  <c r="AN602" i="10"/>
  <c r="AM602" i="10"/>
  <c r="AL602" i="10"/>
  <c r="AK602" i="10"/>
  <c r="AJ602" i="10"/>
  <c r="AI602" i="10"/>
  <c r="AH602" i="10"/>
  <c r="AG602" i="10"/>
  <c r="AF602" i="10"/>
  <c r="AE602" i="10"/>
  <c r="AD602" i="10"/>
  <c r="AC602" i="10"/>
  <c r="AB602" i="10"/>
  <c r="AA602" i="10"/>
  <c r="AY601" i="10"/>
  <c r="AX601" i="10"/>
  <c r="AW601" i="10"/>
  <c r="AV601" i="10"/>
  <c r="AU601" i="10"/>
  <c r="AT601" i="10"/>
  <c r="AS601" i="10"/>
  <c r="AR601" i="10"/>
  <c r="AQ601" i="10"/>
  <c r="AP601" i="10"/>
  <c r="AO601" i="10"/>
  <c r="AN601" i="10"/>
  <c r="AM601" i="10"/>
  <c r="AL601" i="10"/>
  <c r="AK601" i="10"/>
  <c r="AJ601" i="10"/>
  <c r="AI601" i="10"/>
  <c r="AH601" i="10"/>
  <c r="AG601" i="10"/>
  <c r="AF601" i="10"/>
  <c r="AE601" i="10"/>
  <c r="AD601" i="10"/>
  <c r="AC601" i="10"/>
  <c r="AB601" i="10"/>
  <c r="AA601" i="10"/>
  <c r="AA600" i="10"/>
  <c r="Z580" i="10" s="1"/>
  <c r="AY579" i="10"/>
  <c r="AX579" i="10"/>
  <c r="AW579" i="10"/>
  <c r="AV579" i="10"/>
  <c r="AU579" i="10"/>
  <c r="AT579" i="10"/>
  <c r="AS579" i="10"/>
  <c r="AR579" i="10"/>
  <c r="AQ579" i="10"/>
  <c r="AP579" i="10"/>
  <c r="AO579" i="10"/>
  <c r="AN579" i="10"/>
  <c r="AM579" i="10"/>
  <c r="AL579" i="10"/>
  <c r="AK579" i="10"/>
  <c r="AJ579" i="10"/>
  <c r="AI579" i="10"/>
  <c r="AH579" i="10"/>
  <c r="AG579" i="10"/>
  <c r="AF579" i="10"/>
  <c r="AE579" i="10"/>
  <c r="AD579" i="10"/>
  <c r="AC579" i="10"/>
  <c r="AB579" i="10"/>
  <c r="AA579" i="10"/>
  <c r="AY578" i="10"/>
  <c r="AX578" i="10"/>
  <c r="AW578" i="10"/>
  <c r="AV578" i="10"/>
  <c r="AU578" i="10"/>
  <c r="AT578" i="10"/>
  <c r="AS578" i="10"/>
  <c r="AR578" i="10"/>
  <c r="AQ578" i="10"/>
  <c r="AP578" i="10"/>
  <c r="AO578" i="10"/>
  <c r="AN578" i="10"/>
  <c r="AM578" i="10"/>
  <c r="AL578" i="10"/>
  <c r="AK578" i="10"/>
  <c r="AJ578" i="10"/>
  <c r="AI578" i="10"/>
  <c r="AH578" i="10"/>
  <c r="AG578" i="10"/>
  <c r="AF578" i="10"/>
  <c r="AE578" i="10"/>
  <c r="AD578" i="10"/>
  <c r="AC578" i="10"/>
  <c r="AB578" i="10"/>
  <c r="AA578" i="10"/>
  <c r="AY577" i="10"/>
  <c r="AX577" i="10"/>
  <c r="AW577" i="10"/>
  <c r="AV577" i="10"/>
  <c r="AU577" i="10"/>
  <c r="AT577" i="10"/>
  <c r="AS577" i="10"/>
  <c r="AR577" i="10"/>
  <c r="AQ577" i="10"/>
  <c r="AP577" i="10"/>
  <c r="AO577" i="10"/>
  <c r="AN577" i="10"/>
  <c r="AM577" i="10"/>
  <c r="AL577" i="10"/>
  <c r="AK577" i="10"/>
  <c r="AJ577" i="10"/>
  <c r="AI577" i="10"/>
  <c r="AH577" i="10"/>
  <c r="AG577" i="10"/>
  <c r="AF577" i="10"/>
  <c r="AE577" i="10"/>
  <c r="AD577" i="10"/>
  <c r="AC577" i="10"/>
  <c r="AB577" i="10"/>
  <c r="AA577" i="10"/>
  <c r="AA576" i="10"/>
  <c r="Z556" i="10" s="1"/>
  <c r="AY555" i="10"/>
  <c r="AX555" i="10"/>
  <c r="AW555" i="10"/>
  <c r="AV555" i="10"/>
  <c r="AU555" i="10"/>
  <c r="AT555" i="10"/>
  <c r="AS555" i="10"/>
  <c r="AR555" i="10"/>
  <c r="AQ555" i="10"/>
  <c r="AP555" i="10"/>
  <c r="AO555" i="10"/>
  <c r="AN555" i="10"/>
  <c r="AM555" i="10"/>
  <c r="AL555" i="10"/>
  <c r="AK555" i="10"/>
  <c r="AJ555" i="10"/>
  <c r="AI555" i="10"/>
  <c r="AH555" i="10"/>
  <c r="AG555" i="10"/>
  <c r="AF555" i="10"/>
  <c r="AE555" i="10"/>
  <c r="AD555" i="10"/>
  <c r="AC555" i="10"/>
  <c r="AB555" i="10"/>
  <c r="AA555" i="10"/>
  <c r="AY554" i="10"/>
  <c r="AX554" i="10"/>
  <c r="AW554" i="10"/>
  <c r="AV554" i="10"/>
  <c r="AU554" i="10"/>
  <c r="AT554" i="10"/>
  <c r="AS554" i="10"/>
  <c r="AR554" i="10"/>
  <c r="AQ554" i="10"/>
  <c r="AP554" i="10"/>
  <c r="AO554" i="10"/>
  <c r="AN554" i="10"/>
  <c r="AM554" i="10"/>
  <c r="AL554" i="10"/>
  <c r="AK554" i="10"/>
  <c r="AJ554" i="10"/>
  <c r="AI554" i="10"/>
  <c r="AH554" i="10"/>
  <c r="AG554" i="10"/>
  <c r="AF554" i="10"/>
  <c r="AE554" i="10"/>
  <c r="AD554" i="10"/>
  <c r="AC554" i="10"/>
  <c r="AB554" i="10"/>
  <c r="AA554" i="10"/>
  <c r="AY553" i="10"/>
  <c r="AX553" i="10"/>
  <c r="AW553" i="10"/>
  <c r="AV553" i="10"/>
  <c r="AU553" i="10"/>
  <c r="AT553" i="10"/>
  <c r="AS553" i="10"/>
  <c r="AR553" i="10"/>
  <c r="AQ553" i="10"/>
  <c r="AP553" i="10"/>
  <c r="AO553" i="10"/>
  <c r="AN553" i="10"/>
  <c r="AM553" i="10"/>
  <c r="AL553" i="10"/>
  <c r="AK553" i="10"/>
  <c r="AJ553" i="10"/>
  <c r="AI553" i="10"/>
  <c r="AH553" i="10"/>
  <c r="AG553" i="10"/>
  <c r="AF553" i="10"/>
  <c r="AE553" i="10"/>
  <c r="AD553" i="10"/>
  <c r="AC553" i="10"/>
  <c r="AB553" i="10"/>
  <c r="AA553" i="10"/>
  <c r="AA552" i="10"/>
  <c r="Z532" i="10" s="1"/>
  <c r="AY531" i="10"/>
  <c r="AX531" i="10"/>
  <c r="AW531" i="10"/>
  <c r="AV531" i="10"/>
  <c r="AU531" i="10"/>
  <c r="AT531" i="10"/>
  <c r="AS531" i="10"/>
  <c r="AR531" i="10"/>
  <c r="AQ531" i="10"/>
  <c r="AP531" i="10"/>
  <c r="AO531" i="10"/>
  <c r="AN531" i="10"/>
  <c r="AM531" i="10"/>
  <c r="AL531" i="10"/>
  <c r="AK531" i="10"/>
  <c r="AJ531" i="10"/>
  <c r="AI531" i="10"/>
  <c r="AH531" i="10"/>
  <c r="AG531" i="10"/>
  <c r="AF531" i="10"/>
  <c r="AE531" i="10"/>
  <c r="AD531" i="10"/>
  <c r="AC531" i="10"/>
  <c r="AB531" i="10"/>
  <c r="AA531" i="10"/>
  <c r="AY530" i="10"/>
  <c r="AX530" i="10"/>
  <c r="AW530" i="10"/>
  <c r="AV530" i="10"/>
  <c r="AU530" i="10"/>
  <c r="AT530" i="10"/>
  <c r="AS530" i="10"/>
  <c r="AR530" i="10"/>
  <c r="AQ530" i="10"/>
  <c r="AP530" i="10"/>
  <c r="AO530" i="10"/>
  <c r="AN530" i="10"/>
  <c r="AM530" i="10"/>
  <c r="AL530" i="10"/>
  <c r="AK530" i="10"/>
  <c r="AJ530" i="10"/>
  <c r="AI530" i="10"/>
  <c r="AH530" i="10"/>
  <c r="AG530" i="10"/>
  <c r="AF530" i="10"/>
  <c r="AE530" i="10"/>
  <c r="AD530" i="10"/>
  <c r="AC530" i="10"/>
  <c r="AB530" i="10"/>
  <c r="AA530" i="10"/>
  <c r="AY529" i="10"/>
  <c r="AX529" i="10"/>
  <c r="AW529" i="10"/>
  <c r="AV529" i="10"/>
  <c r="AU529" i="10"/>
  <c r="AT529" i="10"/>
  <c r="AS529" i="10"/>
  <c r="AR529" i="10"/>
  <c r="AQ529" i="10"/>
  <c r="AP529" i="10"/>
  <c r="AO529" i="10"/>
  <c r="AN529" i="10"/>
  <c r="AM529" i="10"/>
  <c r="AL529" i="10"/>
  <c r="AK529" i="10"/>
  <c r="AJ529" i="10"/>
  <c r="AI529" i="10"/>
  <c r="AH529" i="10"/>
  <c r="AG529" i="10"/>
  <c r="AF529" i="10"/>
  <c r="AE529" i="10"/>
  <c r="AD529" i="10"/>
  <c r="AC529" i="10"/>
  <c r="AB529" i="10"/>
  <c r="AA529" i="10"/>
  <c r="AA528" i="10"/>
  <c r="Z508" i="10" s="1"/>
  <c r="AY507" i="10"/>
  <c r="AX507" i="10"/>
  <c r="AW507" i="10"/>
  <c r="AV507" i="10"/>
  <c r="AU507" i="10"/>
  <c r="AT507" i="10"/>
  <c r="AS507" i="10"/>
  <c r="AR507" i="10"/>
  <c r="AQ507" i="10"/>
  <c r="AP507" i="10"/>
  <c r="AO507" i="10"/>
  <c r="AN507" i="10"/>
  <c r="AM507" i="10"/>
  <c r="AL507" i="10"/>
  <c r="AK507" i="10"/>
  <c r="AJ507" i="10"/>
  <c r="AI507" i="10"/>
  <c r="AH507" i="10"/>
  <c r="AG507" i="10"/>
  <c r="AF507" i="10"/>
  <c r="AE507" i="10"/>
  <c r="AD507" i="10"/>
  <c r="AC507" i="10"/>
  <c r="AB507" i="10"/>
  <c r="AA507" i="10"/>
  <c r="AY506" i="10"/>
  <c r="AX506" i="10"/>
  <c r="AW506" i="10"/>
  <c r="AV506" i="10"/>
  <c r="AU506" i="10"/>
  <c r="AT506" i="10"/>
  <c r="AS506" i="10"/>
  <c r="AR506" i="10"/>
  <c r="AQ506" i="10"/>
  <c r="AP506" i="10"/>
  <c r="AO506" i="10"/>
  <c r="AN506" i="10"/>
  <c r="AM506" i="10"/>
  <c r="AL506" i="10"/>
  <c r="AK506" i="10"/>
  <c r="AJ506" i="10"/>
  <c r="AI506" i="10"/>
  <c r="AH506" i="10"/>
  <c r="AG506" i="10"/>
  <c r="AF506" i="10"/>
  <c r="AE506" i="10"/>
  <c r="AD506" i="10"/>
  <c r="AC506" i="10"/>
  <c r="AB506" i="10"/>
  <c r="AA506" i="10"/>
  <c r="AY505" i="10"/>
  <c r="AX505" i="10"/>
  <c r="AW505" i="10"/>
  <c r="AV505" i="10"/>
  <c r="AU505" i="10"/>
  <c r="AT505" i="10"/>
  <c r="AS505" i="10"/>
  <c r="AR505" i="10"/>
  <c r="AQ505" i="10"/>
  <c r="AP505" i="10"/>
  <c r="AO505" i="10"/>
  <c r="AN505" i="10"/>
  <c r="AM505" i="10"/>
  <c r="AL505" i="10"/>
  <c r="AK505" i="10"/>
  <c r="AJ505" i="10"/>
  <c r="AI505" i="10"/>
  <c r="AH505" i="10"/>
  <c r="AG505" i="10"/>
  <c r="AF505" i="10"/>
  <c r="AE505" i="10"/>
  <c r="AD505" i="10"/>
  <c r="AC505" i="10"/>
  <c r="AB505" i="10"/>
  <c r="AA505" i="10"/>
  <c r="AA504" i="10"/>
  <c r="Z484" i="10" s="1"/>
  <c r="AY483" i="10"/>
  <c r="AX483" i="10"/>
  <c r="AW483" i="10"/>
  <c r="AV483" i="10"/>
  <c r="AU483" i="10"/>
  <c r="AT483" i="10"/>
  <c r="AS483" i="10"/>
  <c r="AR483" i="10"/>
  <c r="AQ483" i="10"/>
  <c r="AP483" i="10"/>
  <c r="AO483" i="10"/>
  <c r="AN483" i="10"/>
  <c r="AM483" i="10"/>
  <c r="AL483" i="10"/>
  <c r="AK483" i="10"/>
  <c r="AJ483" i="10"/>
  <c r="AI483" i="10"/>
  <c r="AH483" i="10"/>
  <c r="AG483" i="10"/>
  <c r="AF483" i="10"/>
  <c r="AE483" i="10"/>
  <c r="AD483" i="10"/>
  <c r="AC483" i="10"/>
  <c r="AB483" i="10"/>
  <c r="AA483" i="10"/>
  <c r="AY482" i="10"/>
  <c r="AX482" i="10"/>
  <c r="AW482" i="10"/>
  <c r="AV482" i="10"/>
  <c r="AU482" i="10"/>
  <c r="AT482" i="10"/>
  <c r="AS482" i="10"/>
  <c r="AR482" i="10"/>
  <c r="AQ482" i="10"/>
  <c r="AP482" i="10"/>
  <c r="AO482" i="10"/>
  <c r="AN482" i="10"/>
  <c r="AM482" i="10"/>
  <c r="AL482" i="10"/>
  <c r="AK482" i="10"/>
  <c r="AJ482" i="10"/>
  <c r="AI482" i="10"/>
  <c r="AH482" i="10"/>
  <c r="AG482" i="10"/>
  <c r="AF482" i="10"/>
  <c r="AE482" i="10"/>
  <c r="AD482" i="10"/>
  <c r="AC482" i="10"/>
  <c r="AB482" i="10"/>
  <c r="AA482" i="10"/>
  <c r="AY481" i="10"/>
  <c r="AX481" i="10"/>
  <c r="AW481" i="10"/>
  <c r="AV481" i="10"/>
  <c r="AU481" i="10"/>
  <c r="AT481" i="10"/>
  <c r="AS481" i="10"/>
  <c r="AR481" i="10"/>
  <c r="AQ481" i="10"/>
  <c r="AP481" i="10"/>
  <c r="AO481" i="10"/>
  <c r="AN481" i="10"/>
  <c r="AM481" i="10"/>
  <c r="AL481" i="10"/>
  <c r="AK481" i="10"/>
  <c r="AJ481" i="10"/>
  <c r="AI481" i="10"/>
  <c r="AH481" i="10"/>
  <c r="AG481" i="10"/>
  <c r="AF481" i="10"/>
  <c r="AE481" i="10"/>
  <c r="AD481" i="10"/>
  <c r="AC481" i="10"/>
  <c r="AB481" i="10"/>
  <c r="AA481" i="10"/>
  <c r="AA480" i="10"/>
  <c r="Z460" i="10" s="1"/>
  <c r="AY459" i="10"/>
  <c r="AX459" i="10"/>
  <c r="AW459" i="10"/>
  <c r="AV459" i="10"/>
  <c r="AU459" i="10"/>
  <c r="AT459" i="10"/>
  <c r="AS459" i="10"/>
  <c r="AR459" i="10"/>
  <c r="AQ459" i="10"/>
  <c r="AP459" i="10"/>
  <c r="AO459" i="10"/>
  <c r="AN459" i="10"/>
  <c r="AM459" i="10"/>
  <c r="AL459" i="10"/>
  <c r="AK459" i="10"/>
  <c r="AJ459" i="10"/>
  <c r="AI459" i="10"/>
  <c r="AH459" i="10"/>
  <c r="AG459" i="10"/>
  <c r="AF459" i="10"/>
  <c r="AE459" i="10"/>
  <c r="AD459" i="10"/>
  <c r="AC459" i="10"/>
  <c r="AB459" i="10"/>
  <c r="AA459" i="10"/>
  <c r="AY458" i="10"/>
  <c r="AX458" i="10"/>
  <c r="AW458" i="10"/>
  <c r="AV458" i="10"/>
  <c r="AU458" i="10"/>
  <c r="AT458" i="10"/>
  <c r="AS458" i="10"/>
  <c r="AR458" i="10"/>
  <c r="AQ458" i="10"/>
  <c r="AP458" i="10"/>
  <c r="AO458" i="10"/>
  <c r="AN458" i="10"/>
  <c r="AM458" i="10"/>
  <c r="AL458" i="10"/>
  <c r="AK458" i="10"/>
  <c r="AJ458" i="10"/>
  <c r="AI458" i="10"/>
  <c r="AH458" i="10"/>
  <c r="AG458" i="10"/>
  <c r="AF458" i="10"/>
  <c r="AE458" i="10"/>
  <c r="AD458" i="10"/>
  <c r="AC458" i="10"/>
  <c r="AB458" i="10"/>
  <c r="AA458" i="10"/>
  <c r="AY457" i="10"/>
  <c r="AX457" i="10"/>
  <c r="AW457" i="10"/>
  <c r="AV457" i="10"/>
  <c r="AU457" i="10"/>
  <c r="AT457" i="10"/>
  <c r="AS457" i="10"/>
  <c r="AR457" i="10"/>
  <c r="AQ457" i="10"/>
  <c r="AP457" i="10"/>
  <c r="AO457" i="10"/>
  <c r="AN457" i="10"/>
  <c r="AM457" i="10"/>
  <c r="AL457" i="10"/>
  <c r="AK457" i="10"/>
  <c r="AJ457" i="10"/>
  <c r="AI457" i="10"/>
  <c r="AH457" i="10"/>
  <c r="AG457" i="10"/>
  <c r="AF457" i="10"/>
  <c r="AE457" i="10"/>
  <c r="AD457" i="10"/>
  <c r="AC457" i="10"/>
  <c r="AB457" i="10"/>
  <c r="AA457" i="10"/>
  <c r="AA456" i="10"/>
  <c r="Z436" i="10" s="1"/>
  <c r="AY435" i="10"/>
  <c r="AX435" i="10"/>
  <c r="AW435" i="10"/>
  <c r="AV435" i="10"/>
  <c r="AU435" i="10"/>
  <c r="AT435" i="10"/>
  <c r="AS435" i="10"/>
  <c r="AR435" i="10"/>
  <c r="AQ435" i="10"/>
  <c r="AP435" i="10"/>
  <c r="AO435" i="10"/>
  <c r="AN435" i="10"/>
  <c r="AM435" i="10"/>
  <c r="AL435" i="10"/>
  <c r="AK435" i="10"/>
  <c r="AJ435" i="10"/>
  <c r="AI435" i="10"/>
  <c r="AH435" i="10"/>
  <c r="AG435" i="10"/>
  <c r="AF435" i="10"/>
  <c r="AE435" i="10"/>
  <c r="AD435" i="10"/>
  <c r="AC435" i="10"/>
  <c r="AB435" i="10"/>
  <c r="AA435" i="10"/>
  <c r="AY434" i="10"/>
  <c r="AX434" i="10"/>
  <c r="AW434" i="10"/>
  <c r="AV434" i="10"/>
  <c r="AU434" i="10"/>
  <c r="AT434" i="10"/>
  <c r="AS434" i="10"/>
  <c r="AR434" i="10"/>
  <c r="AQ434" i="10"/>
  <c r="AP434" i="10"/>
  <c r="AO434" i="10"/>
  <c r="AN434" i="10"/>
  <c r="AM434" i="10"/>
  <c r="AL434" i="10"/>
  <c r="AK434" i="10"/>
  <c r="AJ434" i="10"/>
  <c r="AI434" i="10"/>
  <c r="AH434" i="10"/>
  <c r="AG434" i="10"/>
  <c r="AF434" i="10"/>
  <c r="AE434" i="10"/>
  <c r="AD434" i="10"/>
  <c r="AC434" i="10"/>
  <c r="AB434" i="10"/>
  <c r="AA434" i="10"/>
  <c r="AY433" i="10"/>
  <c r="AX433" i="10"/>
  <c r="AW433" i="10"/>
  <c r="AV433" i="10"/>
  <c r="AU433" i="10"/>
  <c r="AT433" i="10"/>
  <c r="AS433" i="10"/>
  <c r="AR433" i="10"/>
  <c r="AQ433" i="10"/>
  <c r="AP433" i="10"/>
  <c r="AO433" i="10"/>
  <c r="AN433" i="10"/>
  <c r="AM433" i="10"/>
  <c r="AL433" i="10"/>
  <c r="AK433" i="10"/>
  <c r="AJ433" i="10"/>
  <c r="AI433" i="10"/>
  <c r="AH433" i="10"/>
  <c r="AG433" i="10"/>
  <c r="AF433" i="10"/>
  <c r="AE433" i="10"/>
  <c r="AD433" i="10"/>
  <c r="AC433" i="10"/>
  <c r="AB433" i="10"/>
  <c r="AA433" i="10"/>
  <c r="AA432" i="10"/>
  <c r="Z412" i="10" s="1"/>
  <c r="AY411" i="10"/>
  <c r="AX411" i="10"/>
  <c r="AW411" i="10"/>
  <c r="AV411" i="10"/>
  <c r="AU411" i="10"/>
  <c r="AT411" i="10"/>
  <c r="AS411" i="10"/>
  <c r="AR411" i="10"/>
  <c r="AQ411" i="10"/>
  <c r="AP411" i="10"/>
  <c r="AO411" i="10"/>
  <c r="AN411" i="10"/>
  <c r="AM411" i="10"/>
  <c r="AL411" i="10"/>
  <c r="AK411" i="10"/>
  <c r="AJ411" i="10"/>
  <c r="AI411" i="10"/>
  <c r="AH411" i="10"/>
  <c r="AG411" i="10"/>
  <c r="AF411" i="10"/>
  <c r="AE411" i="10"/>
  <c r="AD411" i="10"/>
  <c r="AC411" i="10"/>
  <c r="AB411" i="10"/>
  <c r="AA411" i="10"/>
  <c r="AY410" i="10"/>
  <c r="AX410" i="10"/>
  <c r="AW410" i="10"/>
  <c r="AV410" i="10"/>
  <c r="AU410" i="10"/>
  <c r="AT410" i="10"/>
  <c r="AS410" i="10"/>
  <c r="AR410" i="10"/>
  <c r="AQ410" i="10"/>
  <c r="AP410" i="10"/>
  <c r="AO410" i="10"/>
  <c r="AN410" i="10"/>
  <c r="AM410" i="10"/>
  <c r="AL410" i="10"/>
  <c r="AK410" i="10"/>
  <c r="AJ410" i="10"/>
  <c r="AI410" i="10"/>
  <c r="AH410" i="10"/>
  <c r="AG410" i="10"/>
  <c r="AF410" i="10"/>
  <c r="AE410" i="10"/>
  <c r="AD410" i="10"/>
  <c r="AC410" i="10"/>
  <c r="AB410" i="10"/>
  <c r="AA410" i="10"/>
  <c r="AY409" i="10"/>
  <c r="AX409" i="10"/>
  <c r="AW409" i="10"/>
  <c r="AV409" i="10"/>
  <c r="AU409" i="10"/>
  <c r="AT409" i="10"/>
  <c r="AS409" i="10"/>
  <c r="AR409" i="10"/>
  <c r="AQ409" i="10"/>
  <c r="AP409" i="10"/>
  <c r="AO409" i="10"/>
  <c r="AN409" i="10"/>
  <c r="AM409" i="10"/>
  <c r="AL409" i="10"/>
  <c r="AK409" i="10"/>
  <c r="AJ409" i="10"/>
  <c r="AI409" i="10"/>
  <c r="AH409" i="10"/>
  <c r="AG409" i="10"/>
  <c r="AF409" i="10"/>
  <c r="AE409" i="10"/>
  <c r="AD409" i="10"/>
  <c r="AC409" i="10"/>
  <c r="AB409" i="10"/>
  <c r="AA409" i="10"/>
  <c r="AA408" i="10"/>
  <c r="Z388" i="10" s="1"/>
  <c r="AY387" i="10"/>
  <c r="AX387" i="10"/>
  <c r="AW387" i="10"/>
  <c r="AV387" i="10"/>
  <c r="AU387" i="10"/>
  <c r="AT387" i="10"/>
  <c r="AS387" i="10"/>
  <c r="AR387" i="10"/>
  <c r="AQ387" i="10"/>
  <c r="AP387" i="10"/>
  <c r="AO387" i="10"/>
  <c r="AN387" i="10"/>
  <c r="AM387" i="10"/>
  <c r="AL387" i="10"/>
  <c r="AK387" i="10"/>
  <c r="AJ387" i="10"/>
  <c r="AI387" i="10"/>
  <c r="AH387" i="10"/>
  <c r="AG387" i="10"/>
  <c r="AF387" i="10"/>
  <c r="AE387" i="10"/>
  <c r="AD387" i="10"/>
  <c r="AC387" i="10"/>
  <c r="AB387" i="10"/>
  <c r="AA387" i="10"/>
  <c r="AY386" i="10"/>
  <c r="AX386" i="10"/>
  <c r="AW386" i="10"/>
  <c r="AV386" i="10"/>
  <c r="AU386" i="10"/>
  <c r="AT386" i="10"/>
  <c r="AS386" i="10"/>
  <c r="AR386" i="10"/>
  <c r="AQ386" i="10"/>
  <c r="AP386" i="10"/>
  <c r="AO386" i="10"/>
  <c r="AN386" i="10"/>
  <c r="AM386" i="10"/>
  <c r="AL386" i="10"/>
  <c r="AK386" i="10"/>
  <c r="AJ386" i="10"/>
  <c r="AI386" i="10"/>
  <c r="AH386" i="10"/>
  <c r="AG386" i="10"/>
  <c r="AF386" i="10"/>
  <c r="AE386" i="10"/>
  <c r="AD386" i="10"/>
  <c r="AC386" i="10"/>
  <c r="AB386" i="10"/>
  <c r="AA386" i="10"/>
  <c r="AY385" i="10"/>
  <c r="AX385" i="10"/>
  <c r="AW385" i="10"/>
  <c r="AV385" i="10"/>
  <c r="AU385" i="10"/>
  <c r="AT385" i="10"/>
  <c r="AS385" i="10"/>
  <c r="AR385" i="10"/>
  <c r="AQ385" i="10"/>
  <c r="AP385" i="10"/>
  <c r="AO385" i="10"/>
  <c r="AN385" i="10"/>
  <c r="AM385" i="10"/>
  <c r="AL385" i="10"/>
  <c r="AK385" i="10"/>
  <c r="AJ385" i="10"/>
  <c r="AI385" i="10"/>
  <c r="AH385" i="10"/>
  <c r="AG385" i="10"/>
  <c r="AF385" i="10"/>
  <c r="AE385" i="10"/>
  <c r="AD385" i="10"/>
  <c r="AC385" i="10"/>
  <c r="AB385" i="10"/>
  <c r="AA385" i="10"/>
  <c r="AA384" i="10"/>
  <c r="Z364" i="10" s="1"/>
  <c r="AY363" i="10"/>
  <c r="AX363" i="10"/>
  <c r="AW363" i="10"/>
  <c r="AV363" i="10"/>
  <c r="AU363" i="10"/>
  <c r="AT363" i="10"/>
  <c r="AS363" i="10"/>
  <c r="AR363" i="10"/>
  <c r="AQ363" i="10"/>
  <c r="AP363" i="10"/>
  <c r="AO363" i="10"/>
  <c r="AN363" i="10"/>
  <c r="AM363" i="10"/>
  <c r="AL363" i="10"/>
  <c r="AK363" i="10"/>
  <c r="AJ363" i="10"/>
  <c r="AI363" i="10"/>
  <c r="AH363" i="10"/>
  <c r="AG363" i="10"/>
  <c r="AF363" i="10"/>
  <c r="AE363" i="10"/>
  <c r="AD363" i="10"/>
  <c r="AC363" i="10"/>
  <c r="AB363" i="10"/>
  <c r="AA363" i="10"/>
  <c r="AY362" i="10"/>
  <c r="AX362" i="10"/>
  <c r="AW362" i="10"/>
  <c r="AV362" i="10"/>
  <c r="AU362" i="10"/>
  <c r="AT362" i="10"/>
  <c r="AS362" i="10"/>
  <c r="AR362" i="10"/>
  <c r="AQ362" i="10"/>
  <c r="AP362" i="10"/>
  <c r="AO362" i="10"/>
  <c r="AN362" i="10"/>
  <c r="AM362" i="10"/>
  <c r="AL362" i="10"/>
  <c r="AK362" i="10"/>
  <c r="AJ362" i="10"/>
  <c r="AI362" i="10"/>
  <c r="AH362" i="10"/>
  <c r="AG362" i="10"/>
  <c r="AF362" i="10"/>
  <c r="AE362" i="10"/>
  <c r="AD362" i="10"/>
  <c r="AC362" i="10"/>
  <c r="AB362" i="10"/>
  <c r="AA362" i="10"/>
  <c r="AY361" i="10"/>
  <c r="AX361" i="10"/>
  <c r="AW361" i="10"/>
  <c r="AV361" i="10"/>
  <c r="AU361" i="10"/>
  <c r="AT361" i="10"/>
  <c r="AS361" i="10"/>
  <c r="AR361" i="10"/>
  <c r="AQ361" i="10"/>
  <c r="AP361" i="10"/>
  <c r="AO361" i="10"/>
  <c r="AN361" i="10"/>
  <c r="AM361" i="10"/>
  <c r="AL361" i="10"/>
  <c r="AK361" i="10"/>
  <c r="AJ361" i="10"/>
  <c r="AI361" i="10"/>
  <c r="AH361" i="10"/>
  <c r="AG361" i="10"/>
  <c r="AF361" i="10"/>
  <c r="AE361" i="10"/>
  <c r="AD361" i="10"/>
  <c r="AC361" i="10"/>
  <c r="AB361" i="10"/>
  <c r="AA361" i="10"/>
  <c r="AA360" i="10"/>
  <c r="Z340" i="10" s="1"/>
  <c r="AY339" i="10"/>
  <c r="AX339" i="10"/>
  <c r="AW339" i="10"/>
  <c r="AV339" i="10"/>
  <c r="AU339" i="10"/>
  <c r="AT339" i="10"/>
  <c r="AS339" i="10"/>
  <c r="AR339" i="10"/>
  <c r="AQ339" i="10"/>
  <c r="AP339" i="10"/>
  <c r="AO339" i="10"/>
  <c r="AN339" i="10"/>
  <c r="AM339" i="10"/>
  <c r="AL339" i="10"/>
  <c r="AK339" i="10"/>
  <c r="AJ339" i="10"/>
  <c r="AI339" i="10"/>
  <c r="AH339" i="10"/>
  <c r="AG339" i="10"/>
  <c r="AF339" i="10"/>
  <c r="AE339" i="10"/>
  <c r="AD339" i="10"/>
  <c r="AC339" i="10"/>
  <c r="AB339" i="10"/>
  <c r="AA339" i="10"/>
  <c r="AY338" i="10"/>
  <c r="AX338" i="10"/>
  <c r="AW338" i="10"/>
  <c r="AV338" i="10"/>
  <c r="AU338" i="10"/>
  <c r="AT338" i="10"/>
  <c r="AS338" i="10"/>
  <c r="AR338" i="10"/>
  <c r="AQ338" i="10"/>
  <c r="AP338" i="10"/>
  <c r="AO338" i="10"/>
  <c r="AN338" i="10"/>
  <c r="AM338" i="10"/>
  <c r="AL338" i="10"/>
  <c r="AK338" i="10"/>
  <c r="AJ338" i="10"/>
  <c r="AI338" i="10"/>
  <c r="AH338" i="10"/>
  <c r="AG338" i="10"/>
  <c r="AF338" i="10"/>
  <c r="AE338" i="10"/>
  <c r="AD338" i="10"/>
  <c r="AC338" i="10"/>
  <c r="AB338" i="10"/>
  <c r="AA338" i="10"/>
  <c r="AY337" i="10"/>
  <c r="AX337" i="10"/>
  <c r="AW337" i="10"/>
  <c r="AV337" i="10"/>
  <c r="AU337" i="10"/>
  <c r="AT337" i="10"/>
  <c r="AS337" i="10"/>
  <c r="AR337" i="10"/>
  <c r="AQ337" i="10"/>
  <c r="AP337" i="10"/>
  <c r="AO337" i="10"/>
  <c r="AN337" i="10"/>
  <c r="AM337" i="10"/>
  <c r="AL337" i="10"/>
  <c r="AK337" i="10"/>
  <c r="AJ337" i="10"/>
  <c r="AI337" i="10"/>
  <c r="AH337" i="10"/>
  <c r="AG337" i="10"/>
  <c r="AF337" i="10"/>
  <c r="AE337" i="10"/>
  <c r="AD337" i="10"/>
  <c r="AC337" i="10"/>
  <c r="AB337" i="10"/>
  <c r="AA337" i="10"/>
  <c r="AA336" i="10"/>
  <c r="Z316" i="10" s="1"/>
  <c r="AY315" i="10"/>
  <c r="AX315" i="10"/>
  <c r="AW315" i="10"/>
  <c r="AV315" i="10"/>
  <c r="AU315" i="10"/>
  <c r="AT315" i="10"/>
  <c r="AS315" i="10"/>
  <c r="AR315" i="10"/>
  <c r="AQ315" i="10"/>
  <c r="AP315" i="10"/>
  <c r="AO315" i="10"/>
  <c r="AN315" i="10"/>
  <c r="AM315" i="10"/>
  <c r="AL315" i="10"/>
  <c r="AK315" i="10"/>
  <c r="AJ315" i="10"/>
  <c r="AI315" i="10"/>
  <c r="AH315" i="10"/>
  <c r="AG315" i="10"/>
  <c r="AF315" i="10"/>
  <c r="AE315" i="10"/>
  <c r="AD315" i="10"/>
  <c r="AC315" i="10"/>
  <c r="AB315" i="10"/>
  <c r="AA315" i="10"/>
  <c r="AY314" i="10"/>
  <c r="AX314" i="10"/>
  <c r="AW314" i="10"/>
  <c r="AV314" i="10"/>
  <c r="AU314" i="10"/>
  <c r="AT314" i="10"/>
  <c r="AS314" i="10"/>
  <c r="AR314" i="10"/>
  <c r="AQ314" i="10"/>
  <c r="AP314" i="10"/>
  <c r="AO314" i="10"/>
  <c r="AN314" i="10"/>
  <c r="AM314" i="10"/>
  <c r="AL314" i="10"/>
  <c r="AK314" i="10"/>
  <c r="AJ314" i="10"/>
  <c r="AI314" i="10"/>
  <c r="AH314" i="10"/>
  <c r="AG314" i="10"/>
  <c r="AF314" i="10"/>
  <c r="AE314" i="10"/>
  <c r="AD314" i="10"/>
  <c r="AC314" i="10"/>
  <c r="AB314" i="10"/>
  <c r="AA314" i="10"/>
  <c r="AY313" i="10"/>
  <c r="AX313" i="10"/>
  <c r="AW313" i="10"/>
  <c r="AV313" i="10"/>
  <c r="AU313" i="10"/>
  <c r="AT313" i="10"/>
  <c r="AS313" i="10"/>
  <c r="AR313" i="10"/>
  <c r="AQ313" i="10"/>
  <c r="AP313" i="10"/>
  <c r="AO313" i="10"/>
  <c r="AN313" i="10"/>
  <c r="AM313" i="10"/>
  <c r="AL313" i="10"/>
  <c r="AK313" i="10"/>
  <c r="AJ313" i="10"/>
  <c r="AI313" i="10"/>
  <c r="AH313" i="10"/>
  <c r="AG313" i="10"/>
  <c r="AF313" i="10"/>
  <c r="AE313" i="10"/>
  <c r="AD313" i="10"/>
  <c r="AC313" i="10"/>
  <c r="AB313" i="10"/>
  <c r="AA313" i="10"/>
  <c r="AA312" i="10"/>
  <c r="Z292" i="10" s="1"/>
  <c r="AY291" i="10"/>
  <c r="AX291" i="10"/>
  <c r="AW291" i="10"/>
  <c r="AV291" i="10"/>
  <c r="AU291" i="10"/>
  <c r="AT291" i="10"/>
  <c r="AS291" i="10"/>
  <c r="AR291" i="10"/>
  <c r="AQ291" i="10"/>
  <c r="AP291" i="10"/>
  <c r="AO291" i="10"/>
  <c r="AN291" i="10"/>
  <c r="AM291" i="10"/>
  <c r="AL291" i="10"/>
  <c r="AK291" i="10"/>
  <c r="AJ291" i="10"/>
  <c r="AI291" i="10"/>
  <c r="AH291" i="10"/>
  <c r="AG291" i="10"/>
  <c r="AF291" i="10"/>
  <c r="AE291" i="10"/>
  <c r="AD291" i="10"/>
  <c r="AC291" i="10"/>
  <c r="AB291" i="10"/>
  <c r="AA291" i="10"/>
  <c r="AY290" i="10"/>
  <c r="AX290" i="10"/>
  <c r="AW290" i="10"/>
  <c r="AV290" i="10"/>
  <c r="AU290" i="10"/>
  <c r="AT290" i="10"/>
  <c r="AS290" i="10"/>
  <c r="AR290" i="10"/>
  <c r="AQ290" i="10"/>
  <c r="AP290" i="10"/>
  <c r="AO290" i="10"/>
  <c r="AN290" i="10"/>
  <c r="AM290" i="10"/>
  <c r="AL290" i="10"/>
  <c r="AK290" i="10"/>
  <c r="AJ290" i="10"/>
  <c r="AI290" i="10"/>
  <c r="AH290" i="10"/>
  <c r="AG290" i="10"/>
  <c r="AF290" i="10"/>
  <c r="AE290" i="10"/>
  <c r="AD290" i="10"/>
  <c r="AC290" i="10"/>
  <c r="AB290" i="10"/>
  <c r="AA290" i="10"/>
  <c r="AY289" i="10"/>
  <c r="AX289" i="10"/>
  <c r="AW289" i="10"/>
  <c r="AV289" i="10"/>
  <c r="AU289" i="10"/>
  <c r="AT289" i="10"/>
  <c r="AS289" i="10"/>
  <c r="AR289" i="10"/>
  <c r="AQ289" i="10"/>
  <c r="AP289" i="10"/>
  <c r="AO289" i="10"/>
  <c r="AN289" i="10"/>
  <c r="AM289" i="10"/>
  <c r="AL289" i="10"/>
  <c r="AK289" i="10"/>
  <c r="AJ289" i="10"/>
  <c r="AI289" i="10"/>
  <c r="AH289" i="10"/>
  <c r="AG289" i="10"/>
  <c r="AF289" i="10"/>
  <c r="AE289" i="10"/>
  <c r="AD289" i="10"/>
  <c r="AC289" i="10"/>
  <c r="AB289" i="10"/>
  <c r="AA289" i="10"/>
  <c r="AA288" i="10"/>
  <c r="Z268" i="10" s="1"/>
  <c r="AY267" i="10"/>
  <c r="AX267" i="10"/>
  <c r="AW267" i="10"/>
  <c r="AV267" i="10"/>
  <c r="AU267" i="10"/>
  <c r="AT267" i="10"/>
  <c r="AS267" i="10"/>
  <c r="AR267" i="10"/>
  <c r="AQ267" i="10"/>
  <c r="AP267" i="10"/>
  <c r="AO267" i="10"/>
  <c r="AN267" i="10"/>
  <c r="AM267" i="10"/>
  <c r="AL267" i="10"/>
  <c r="AK267" i="10"/>
  <c r="AJ267" i="10"/>
  <c r="AI267" i="10"/>
  <c r="AH267" i="10"/>
  <c r="AG267" i="10"/>
  <c r="AF267" i="10"/>
  <c r="AE267" i="10"/>
  <c r="AD267" i="10"/>
  <c r="AC267" i="10"/>
  <c r="AB267" i="10"/>
  <c r="AA267" i="10"/>
  <c r="AY266" i="10"/>
  <c r="AX266" i="10"/>
  <c r="AW266" i="10"/>
  <c r="AV266" i="10"/>
  <c r="AU266" i="10"/>
  <c r="AT266" i="10"/>
  <c r="AS266" i="10"/>
  <c r="AR266" i="10"/>
  <c r="AQ266" i="10"/>
  <c r="AP266" i="10"/>
  <c r="AO266" i="10"/>
  <c r="AN266" i="10"/>
  <c r="AM266" i="10"/>
  <c r="AL266" i="10"/>
  <c r="AK266" i="10"/>
  <c r="AJ266" i="10"/>
  <c r="AI266" i="10"/>
  <c r="AH266" i="10"/>
  <c r="AG266" i="10"/>
  <c r="AF266" i="10"/>
  <c r="AE266" i="10"/>
  <c r="AD266" i="10"/>
  <c r="AC266" i="10"/>
  <c r="AB266" i="10"/>
  <c r="AA266" i="10"/>
  <c r="AY265" i="10"/>
  <c r="AX265" i="10"/>
  <c r="AW265" i="10"/>
  <c r="AV265" i="10"/>
  <c r="AU265" i="10"/>
  <c r="AT265" i="10"/>
  <c r="AS265" i="10"/>
  <c r="AR265" i="10"/>
  <c r="AQ265" i="10"/>
  <c r="AP265" i="10"/>
  <c r="AO265" i="10"/>
  <c r="AN265" i="10"/>
  <c r="AM265" i="10"/>
  <c r="AL265" i="10"/>
  <c r="AK265" i="10"/>
  <c r="AJ265" i="10"/>
  <c r="AI265" i="10"/>
  <c r="AH265" i="10"/>
  <c r="AG265" i="10"/>
  <c r="AF265" i="10"/>
  <c r="AE265" i="10"/>
  <c r="AD265" i="10"/>
  <c r="AC265" i="10"/>
  <c r="AB265" i="10"/>
  <c r="AA265" i="10"/>
  <c r="AA264" i="10"/>
  <c r="Z244" i="10" s="1"/>
  <c r="AY243" i="10"/>
  <c r="AX243" i="10"/>
  <c r="AW243" i="10"/>
  <c r="AV243" i="10"/>
  <c r="AU243" i="10"/>
  <c r="AT243" i="10"/>
  <c r="AS243" i="10"/>
  <c r="AR243" i="10"/>
  <c r="AQ243" i="10"/>
  <c r="AP243" i="10"/>
  <c r="AO243" i="10"/>
  <c r="AN243" i="10"/>
  <c r="AM243" i="10"/>
  <c r="AL243" i="10"/>
  <c r="AK243" i="10"/>
  <c r="AJ243" i="10"/>
  <c r="AI243" i="10"/>
  <c r="AH243" i="10"/>
  <c r="AG243" i="10"/>
  <c r="AF243" i="10"/>
  <c r="AE243" i="10"/>
  <c r="AD243" i="10"/>
  <c r="AC243" i="10"/>
  <c r="AB243" i="10"/>
  <c r="AA243" i="10"/>
  <c r="AY242" i="10"/>
  <c r="AX242" i="10"/>
  <c r="AW242" i="10"/>
  <c r="AV242" i="10"/>
  <c r="AU242" i="10"/>
  <c r="AT242" i="10"/>
  <c r="AS242" i="10"/>
  <c r="AR242" i="10"/>
  <c r="AQ242" i="10"/>
  <c r="AP242" i="10"/>
  <c r="AO242" i="10"/>
  <c r="AN242" i="10"/>
  <c r="AM242" i="10"/>
  <c r="AL242" i="10"/>
  <c r="AK242" i="10"/>
  <c r="AJ242" i="10"/>
  <c r="AI242" i="10"/>
  <c r="AH242" i="10"/>
  <c r="AG242" i="10"/>
  <c r="AF242" i="10"/>
  <c r="AE242" i="10"/>
  <c r="AD242" i="10"/>
  <c r="AC242" i="10"/>
  <c r="AB242" i="10"/>
  <c r="AA242" i="10"/>
  <c r="AY241" i="10"/>
  <c r="AX241" i="10"/>
  <c r="AW241" i="10"/>
  <c r="AV241" i="10"/>
  <c r="AU241" i="10"/>
  <c r="AT241" i="10"/>
  <c r="AS241" i="10"/>
  <c r="AR241" i="10"/>
  <c r="AQ241" i="10"/>
  <c r="AP241" i="10"/>
  <c r="AO241" i="10"/>
  <c r="AN241" i="10"/>
  <c r="AM241" i="10"/>
  <c r="AL241" i="10"/>
  <c r="AK241" i="10"/>
  <c r="AJ241" i="10"/>
  <c r="AI241" i="10"/>
  <c r="AH241" i="10"/>
  <c r="AG241" i="10"/>
  <c r="AF241" i="10"/>
  <c r="AE241" i="10"/>
  <c r="AD241" i="10"/>
  <c r="AC241" i="10"/>
  <c r="AB241" i="10"/>
  <c r="AA241" i="10"/>
  <c r="AA240" i="10"/>
  <c r="Z220" i="10" s="1"/>
  <c r="AY219" i="10"/>
  <c r="AX219" i="10"/>
  <c r="AW219" i="10"/>
  <c r="AV219" i="10"/>
  <c r="AU219" i="10"/>
  <c r="AT219" i="10"/>
  <c r="AS219" i="10"/>
  <c r="AR219" i="10"/>
  <c r="AQ219" i="10"/>
  <c r="AP219" i="10"/>
  <c r="AO219" i="10"/>
  <c r="AN219" i="10"/>
  <c r="AM219" i="10"/>
  <c r="AL219" i="10"/>
  <c r="AK219" i="10"/>
  <c r="AJ219" i="10"/>
  <c r="AI219" i="10"/>
  <c r="AH219" i="10"/>
  <c r="AG219" i="10"/>
  <c r="AF219" i="10"/>
  <c r="AE219" i="10"/>
  <c r="AD219" i="10"/>
  <c r="AC219" i="10"/>
  <c r="AB219" i="10"/>
  <c r="AA219" i="10"/>
  <c r="AY218" i="10"/>
  <c r="AX218" i="10"/>
  <c r="AW218" i="10"/>
  <c r="AV218" i="10"/>
  <c r="AU218" i="10"/>
  <c r="AT218" i="10"/>
  <c r="AS218" i="10"/>
  <c r="AR218" i="10"/>
  <c r="AQ218" i="10"/>
  <c r="AP218" i="10"/>
  <c r="AO218" i="10"/>
  <c r="AN218" i="10"/>
  <c r="AM218" i="10"/>
  <c r="AL218" i="10"/>
  <c r="AK218" i="10"/>
  <c r="AJ218" i="10"/>
  <c r="AI218" i="10"/>
  <c r="AH218" i="10"/>
  <c r="AG218" i="10"/>
  <c r="AF218" i="10"/>
  <c r="AE218" i="10"/>
  <c r="AD218" i="10"/>
  <c r="AC218" i="10"/>
  <c r="AB218" i="10"/>
  <c r="AA218" i="10"/>
  <c r="AY217" i="10"/>
  <c r="AX217" i="10"/>
  <c r="AW217" i="10"/>
  <c r="AV217" i="10"/>
  <c r="AU217" i="10"/>
  <c r="AT217" i="10"/>
  <c r="AS217" i="10"/>
  <c r="AR217" i="10"/>
  <c r="AQ217" i="10"/>
  <c r="AP217" i="10"/>
  <c r="AO217" i="10"/>
  <c r="AN217" i="10"/>
  <c r="AM217" i="10"/>
  <c r="AL217" i="10"/>
  <c r="AK217" i="10"/>
  <c r="AJ217" i="10"/>
  <c r="AI217" i="10"/>
  <c r="AH217" i="10"/>
  <c r="AG217" i="10"/>
  <c r="AF217" i="10"/>
  <c r="AE217" i="10"/>
  <c r="AD217" i="10"/>
  <c r="AC217" i="10"/>
  <c r="AB217" i="10"/>
  <c r="AA217" i="10"/>
  <c r="AA216" i="10"/>
  <c r="Z196" i="10" s="1"/>
  <c r="AY195" i="10"/>
  <c r="AX195" i="10"/>
  <c r="AW195" i="10"/>
  <c r="AV195" i="10"/>
  <c r="AU195" i="10"/>
  <c r="AT195" i="10"/>
  <c r="AS195" i="10"/>
  <c r="AR195" i="10"/>
  <c r="AQ195" i="10"/>
  <c r="AP195" i="10"/>
  <c r="AO195" i="10"/>
  <c r="AN195" i="10"/>
  <c r="AM195" i="10"/>
  <c r="AL195" i="10"/>
  <c r="AK195" i="10"/>
  <c r="AJ195" i="10"/>
  <c r="AI195" i="10"/>
  <c r="AH195" i="10"/>
  <c r="AG195" i="10"/>
  <c r="AF195" i="10"/>
  <c r="AE195" i="10"/>
  <c r="AD195" i="10"/>
  <c r="AC195" i="10"/>
  <c r="AB195" i="10"/>
  <c r="AA195" i="10"/>
  <c r="AY194" i="10"/>
  <c r="AX194" i="10"/>
  <c r="AW194" i="10"/>
  <c r="AV194" i="10"/>
  <c r="AU194" i="10"/>
  <c r="AT194" i="10"/>
  <c r="AS194" i="10"/>
  <c r="AR194" i="10"/>
  <c r="AQ194" i="10"/>
  <c r="AP194" i="10"/>
  <c r="AO194" i="10"/>
  <c r="AN194" i="10"/>
  <c r="AM194" i="10"/>
  <c r="AL194" i="10"/>
  <c r="AK194" i="10"/>
  <c r="AJ194" i="10"/>
  <c r="AI194" i="10"/>
  <c r="AH194" i="10"/>
  <c r="AG194" i="10"/>
  <c r="AF194" i="10"/>
  <c r="AE194" i="10"/>
  <c r="AD194" i="10"/>
  <c r="AC194" i="10"/>
  <c r="AB194" i="10"/>
  <c r="AA194" i="10"/>
  <c r="AY193" i="10"/>
  <c r="AX193" i="10"/>
  <c r="AW193" i="10"/>
  <c r="AV193" i="10"/>
  <c r="AU193" i="10"/>
  <c r="AT193" i="10"/>
  <c r="AS193" i="10"/>
  <c r="AR193" i="10"/>
  <c r="AQ193" i="10"/>
  <c r="AP193" i="10"/>
  <c r="AO193" i="10"/>
  <c r="AN193" i="10"/>
  <c r="AM193" i="10"/>
  <c r="AL193" i="10"/>
  <c r="AK193" i="10"/>
  <c r="AJ193" i="10"/>
  <c r="AI193" i="10"/>
  <c r="AH193" i="10"/>
  <c r="AG193" i="10"/>
  <c r="AF193" i="10"/>
  <c r="AE193" i="10"/>
  <c r="AD193" i="10"/>
  <c r="AC193" i="10"/>
  <c r="AB193" i="10"/>
  <c r="AA193" i="10"/>
  <c r="AA192" i="10"/>
  <c r="Z172" i="10" s="1"/>
  <c r="AY171" i="10"/>
  <c r="AX171" i="10"/>
  <c r="AW171" i="10"/>
  <c r="AV171" i="10"/>
  <c r="AU171" i="10"/>
  <c r="AT171" i="10"/>
  <c r="AS171" i="10"/>
  <c r="AR171" i="10"/>
  <c r="AQ171" i="10"/>
  <c r="AP171" i="10"/>
  <c r="AO171" i="10"/>
  <c r="AN171" i="10"/>
  <c r="AM171" i="10"/>
  <c r="AL171" i="10"/>
  <c r="AK171" i="10"/>
  <c r="AJ171" i="10"/>
  <c r="AI171" i="10"/>
  <c r="AH171" i="10"/>
  <c r="AG171" i="10"/>
  <c r="AF171" i="10"/>
  <c r="AE171" i="10"/>
  <c r="AD171" i="10"/>
  <c r="AC171" i="10"/>
  <c r="AB171" i="10"/>
  <c r="AA171" i="10"/>
  <c r="AY170" i="10"/>
  <c r="AX170" i="10"/>
  <c r="AW170" i="10"/>
  <c r="AV170" i="10"/>
  <c r="AU170" i="10"/>
  <c r="AT170" i="10"/>
  <c r="AS170" i="10"/>
  <c r="AR170" i="10"/>
  <c r="AQ170" i="10"/>
  <c r="AP170" i="10"/>
  <c r="AO170" i="10"/>
  <c r="AN170" i="10"/>
  <c r="AM170" i="10"/>
  <c r="AL170" i="10"/>
  <c r="AK170" i="10"/>
  <c r="AJ170" i="10"/>
  <c r="AI170" i="10"/>
  <c r="AH170" i="10"/>
  <c r="AG170" i="10"/>
  <c r="AF170" i="10"/>
  <c r="AE170" i="10"/>
  <c r="AD170" i="10"/>
  <c r="AC170" i="10"/>
  <c r="AB170" i="10"/>
  <c r="AA170" i="10"/>
  <c r="AY169" i="10"/>
  <c r="AX169" i="10"/>
  <c r="AW169" i="10"/>
  <c r="AV169" i="10"/>
  <c r="AU169" i="10"/>
  <c r="AT169" i="10"/>
  <c r="AS169" i="10"/>
  <c r="AR169" i="10"/>
  <c r="AQ169" i="10"/>
  <c r="AP169" i="10"/>
  <c r="AO169" i="10"/>
  <c r="AN169" i="10"/>
  <c r="AM169" i="10"/>
  <c r="AL169" i="10"/>
  <c r="AK169" i="10"/>
  <c r="AJ169" i="10"/>
  <c r="AI169" i="10"/>
  <c r="AH169" i="10"/>
  <c r="AG169" i="10"/>
  <c r="AF169" i="10"/>
  <c r="AE169" i="10"/>
  <c r="AD169" i="10"/>
  <c r="AC169" i="10"/>
  <c r="AB169" i="10"/>
  <c r="AA169" i="10"/>
  <c r="AA168" i="10"/>
  <c r="Z148" i="10" s="1"/>
  <c r="AY147" i="10"/>
  <c r="AX147" i="10"/>
  <c r="AW147" i="10"/>
  <c r="AV147" i="10"/>
  <c r="AU147" i="10"/>
  <c r="AT147" i="10"/>
  <c r="AS147" i="10"/>
  <c r="AR147" i="10"/>
  <c r="AQ147" i="10"/>
  <c r="AP147" i="10"/>
  <c r="AO147" i="10"/>
  <c r="AN147" i="10"/>
  <c r="AM147" i="10"/>
  <c r="AL147" i="10"/>
  <c r="AK147" i="10"/>
  <c r="AJ147" i="10"/>
  <c r="AI147" i="10"/>
  <c r="AH147" i="10"/>
  <c r="AG147" i="10"/>
  <c r="AF147" i="10"/>
  <c r="AE147" i="10"/>
  <c r="AD147" i="10"/>
  <c r="AC147" i="10"/>
  <c r="AB147" i="10"/>
  <c r="AA147" i="10"/>
  <c r="AY146" i="10"/>
  <c r="AX146" i="10"/>
  <c r="AW146" i="10"/>
  <c r="AV146" i="10"/>
  <c r="AU146" i="10"/>
  <c r="AT146" i="10"/>
  <c r="AS146" i="10"/>
  <c r="AR146" i="10"/>
  <c r="AQ146" i="10"/>
  <c r="AP146" i="10"/>
  <c r="AO146" i="10"/>
  <c r="AN146" i="10"/>
  <c r="AM146" i="10"/>
  <c r="AL146" i="10"/>
  <c r="AK146" i="10"/>
  <c r="AJ146" i="10"/>
  <c r="AI146" i="10"/>
  <c r="AH146" i="10"/>
  <c r="AG146" i="10"/>
  <c r="AF146" i="10"/>
  <c r="AE146" i="10"/>
  <c r="AD146" i="10"/>
  <c r="AC146" i="10"/>
  <c r="AB146" i="10"/>
  <c r="AA146" i="10"/>
  <c r="AY145" i="10"/>
  <c r="AX145" i="10"/>
  <c r="AW145" i="10"/>
  <c r="AV145" i="10"/>
  <c r="AU145" i="10"/>
  <c r="AT145" i="10"/>
  <c r="AS145" i="10"/>
  <c r="AR145" i="10"/>
  <c r="AQ145" i="10"/>
  <c r="AP145" i="10"/>
  <c r="AO145" i="10"/>
  <c r="AN145" i="10"/>
  <c r="AM145" i="10"/>
  <c r="AL145" i="10"/>
  <c r="AK145" i="10"/>
  <c r="AJ145" i="10"/>
  <c r="AI145" i="10"/>
  <c r="AH145" i="10"/>
  <c r="AG145" i="10"/>
  <c r="AF145" i="10"/>
  <c r="AE145" i="10"/>
  <c r="AD145" i="10"/>
  <c r="AC145" i="10"/>
  <c r="AB145" i="10"/>
  <c r="AA145" i="10"/>
  <c r="AA144" i="10"/>
  <c r="Z124" i="10" s="1"/>
  <c r="AY123" i="10"/>
  <c r="AX123" i="10"/>
  <c r="AW123" i="10"/>
  <c r="AV123" i="10"/>
  <c r="AU123" i="10"/>
  <c r="AT123" i="10"/>
  <c r="AS123" i="10"/>
  <c r="AR123" i="10"/>
  <c r="AQ123" i="10"/>
  <c r="AP123" i="10"/>
  <c r="AO123" i="10"/>
  <c r="AN123" i="10"/>
  <c r="AM123" i="10"/>
  <c r="AL123" i="10"/>
  <c r="AK123" i="10"/>
  <c r="AJ123" i="10"/>
  <c r="AI123" i="10"/>
  <c r="AH123" i="10"/>
  <c r="AG123" i="10"/>
  <c r="AF123" i="10"/>
  <c r="AE123" i="10"/>
  <c r="AD123" i="10"/>
  <c r="AC123" i="10"/>
  <c r="AB123" i="10"/>
  <c r="AA123" i="10"/>
  <c r="AY122" i="10"/>
  <c r="AX122" i="10"/>
  <c r="AW122" i="10"/>
  <c r="AV122" i="10"/>
  <c r="AU122" i="10"/>
  <c r="AT122" i="10"/>
  <c r="AS122" i="10"/>
  <c r="AR122" i="10"/>
  <c r="AQ122" i="10"/>
  <c r="AP122" i="10"/>
  <c r="AO122" i="10"/>
  <c r="AN122" i="10"/>
  <c r="AM122" i="10"/>
  <c r="AL122" i="10"/>
  <c r="AK122" i="10"/>
  <c r="AJ122" i="10"/>
  <c r="AI122" i="10"/>
  <c r="AH122" i="10"/>
  <c r="AG122" i="10"/>
  <c r="AF122" i="10"/>
  <c r="AE122" i="10"/>
  <c r="AD122" i="10"/>
  <c r="AC122" i="10"/>
  <c r="AB122" i="10"/>
  <c r="AA122" i="10"/>
  <c r="AY121" i="10"/>
  <c r="AX121" i="10"/>
  <c r="AW121" i="10"/>
  <c r="AV121" i="10"/>
  <c r="AU121" i="10"/>
  <c r="AT121" i="10"/>
  <c r="AS121" i="10"/>
  <c r="AR121" i="10"/>
  <c r="AQ121" i="10"/>
  <c r="AP121" i="10"/>
  <c r="AO121" i="10"/>
  <c r="AN121" i="10"/>
  <c r="AM121" i="10"/>
  <c r="AL121" i="10"/>
  <c r="AK121" i="10"/>
  <c r="AJ121" i="10"/>
  <c r="AI121" i="10"/>
  <c r="AH121" i="10"/>
  <c r="AG121" i="10"/>
  <c r="AF121" i="10"/>
  <c r="AE121" i="10"/>
  <c r="AD121" i="10"/>
  <c r="AC121" i="10"/>
  <c r="AB121" i="10"/>
  <c r="AA121" i="10"/>
  <c r="AA120" i="10"/>
  <c r="Z100" i="10" s="1"/>
  <c r="AY99" i="10"/>
  <c r="AX99" i="10"/>
  <c r="AW99" i="10"/>
  <c r="AV99" i="10"/>
  <c r="AU99" i="10"/>
  <c r="AT99" i="10"/>
  <c r="AS99" i="10"/>
  <c r="AR99" i="10"/>
  <c r="AQ99" i="10"/>
  <c r="AP99" i="10"/>
  <c r="AO99" i="10"/>
  <c r="AN99" i="10"/>
  <c r="AM99" i="10"/>
  <c r="AL99" i="10"/>
  <c r="AK99" i="10"/>
  <c r="AJ99" i="10"/>
  <c r="AI99" i="10"/>
  <c r="AH99" i="10"/>
  <c r="AG99" i="10"/>
  <c r="AF99" i="10"/>
  <c r="AE99" i="10"/>
  <c r="AD99" i="10"/>
  <c r="AC99" i="10"/>
  <c r="AB99" i="10"/>
  <c r="AA99" i="10"/>
  <c r="AY98" i="10"/>
  <c r="AX98" i="10"/>
  <c r="AW98" i="10"/>
  <c r="AV98" i="10"/>
  <c r="AU98" i="10"/>
  <c r="AT98" i="10"/>
  <c r="AS98" i="10"/>
  <c r="AR98" i="10"/>
  <c r="AQ98" i="10"/>
  <c r="AP98" i="10"/>
  <c r="AO98" i="10"/>
  <c r="AN98" i="10"/>
  <c r="AM98" i="10"/>
  <c r="AL98" i="10"/>
  <c r="AK98" i="10"/>
  <c r="AJ98" i="10"/>
  <c r="AI98" i="10"/>
  <c r="AH98" i="10"/>
  <c r="AG98" i="10"/>
  <c r="AF98" i="10"/>
  <c r="AE98" i="10"/>
  <c r="AD98" i="10"/>
  <c r="AC98" i="10"/>
  <c r="AB98" i="10"/>
  <c r="AA98" i="10"/>
  <c r="AY97" i="10"/>
  <c r="AX97" i="10"/>
  <c r="AW97" i="10"/>
  <c r="AV97" i="10"/>
  <c r="AU97" i="10"/>
  <c r="AT97" i="10"/>
  <c r="AS97" i="10"/>
  <c r="AR97" i="10"/>
  <c r="AQ97" i="10"/>
  <c r="AP97" i="10"/>
  <c r="AO97" i="10"/>
  <c r="AN97" i="10"/>
  <c r="AM97" i="10"/>
  <c r="AL97" i="10"/>
  <c r="AK97" i="10"/>
  <c r="AJ97" i="10"/>
  <c r="AI97" i="10"/>
  <c r="AH97" i="10"/>
  <c r="AG97" i="10"/>
  <c r="AF97" i="10"/>
  <c r="AE97" i="10"/>
  <c r="AD97" i="10"/>
  <c r="AC97" i="10"/>
  <c r="AB97" i="10"/>
  <c r="AA97" i="10"/>
  <c r="AA96" i="10"/>
  <c r="Z76" i="10" s="1"/>
  <c r="AY75" i="10"/>
  <c r="AX75" i="10"/>
  <c r="AW75" i="10"/>
  <c r="AV75" i="10"/>
  <c r="AU75" i="10"/>
  <c r="AT75" i="10"/>
  <c r="AS75" i="10"/>
  <c r="AR75" i="10"/>
  <c r="AQ75" i="10"/>
  <c r="AP75" i="10"/>
  <c r="AO75" i="10"/>
  <c r="AN75" i="10"/>
  <c r="AM75" i="10"/>
  <c r="AL75" i="10"/>
  <c r="AK75" i="10"/>
  <c r="AJ75" i="10"/>
  <c r="AI75" i="10"/>
  <c r="AH75" i="10"/>
  <c r="AG75" i="10"/>
  <c r="AF75" i="10"/>
  <c r="AE75" i="10"/>
  <c r="AD75" i="10"/>
  <c r="AC75" i="10"/>
  <c r="AB75" i="10"/>
  <c r="AA75" i="10"/>
  <c r="AY74" i="10"/>
  <c r="AX74" i="10"/>
  <c r="AW74" i="10"/>
  <c r="AV74" i="10"/>
  <c r="AU74" i="10"/>
  <c r="AT74" i="10"/>
  <c r="AS74" i="10"/>
  <c r="AR74" i="10"/>
  <c r="AQ74" i="10"/>
  <c r="AP74" i="10"/>
  <c r="AO74" i="10"/>
  <c r="AN74" i="10"/>
  <c r="AM74" i="10"/>
  <c r="AL74" i="10"/>
  <c r="AK74" i="10"/>
  <c r="AJ74" i="10"/>
  <c r="AI74" i="10"/>
  <c r="AH74" i="10"/>
  <c r="AG74" i="10"/>
  <c r="AF74" i="10"/>
  <c r="AE74" i="10"/>
  <c r="AD74" i="10"/>
  <c r="AC74" i="10"/>
  <c r="AB74" i="10"/>
  <c r="AA74" i="10"/>
  <c r="AY73" i="10"/>
  <c r="AX73" i="10"/>
  <c r="AW73" i="10"/>
  <c r="AV73" i="10"/>
  <c r="AU73" i="10"/>
  <c r="AT73" i="10"/>
  <c r="AS73" i="10"/>
  <c r="AR73" i="10"/>
  <c r="AQ73" i="10"/>
  <c r="AP73" i="10"/>
  <c r="AO73" i="10"/>
  <c r="AN73" i="10"/>
  <c r="AM73" i="10"/>
  <c r="AL73" i="10"/>
  <c r="AK73" i="10"/>
  <c r="AJ73" i="10"/>
  <c r="AI73" i="10"/>
  <c r="AH73" i="10"/>
  <c r="AG73" i="10"/>
  <c r="AF73" i="10"/>
  <c r="AE73" i="10"/>
  <c r="AD73" i="10"/>
  <c r="AC73" i="10"/>
  <c r="AB73" i="10"/>
  <c r="AA73" i="10"/>
  <c r="AA72" i="10"/>
  <c r="Z52" i="10" s="1"/>
  <c r="AY51" i="10"/>
  <c r="AX51" i="10"/>
  <c r="AW51" i="10"/>
  <c r="AV51" i="10"/>
  <c r="AU51" i="10"/>
  <c r="AT51" i="10"/>
  <c r="AS51" i="10"/>
  <c r="AR51" i="10"/>
  <c r="AQ51" i="10"/>
  <c r="AP51" i="10"/>
  <c r="AO51" i="10"/>
  <c r="AN51" i="10"/>
  <c r="AM51" i="10"/>
  <c r="AL51" i="10"/>
  <c r="AK51" i="10"/>
  <c r="AJ51" i="10"/>
  <c r="AI51" i="10"/>
  <c r="AH51" i="10"/>
  <c r="AG51" i="10"/>
  <c r="AF51" i="10"/>
  <c r="AE51" i="10"/>
  <c r="AD51" i="10"/>
  <c r="AC51" i="10"/>
  <c r="AB51" i="10"/>
  <c r="AA51" i="10"/>
  <c r="AY50" i="10"/>
  <c r="AX50" i="10"/>
  <c r="AW50" i="10"/>
  <c r="AV50" i="10"/>
  <c r="AU50" i="10"/>
  <c r="AT50" i="10"/>
  <c r="AS50" i="10"/>
  <c r="AR50" i="10"/>
  <c r="AQ50" i="10"/>
  <c r="AP50" i="10"/>
  <c r="AO50" i="10"/>
  <c r="AN50" i="10"/>
  <c r="AM50" i="10"/>
  <c r="AL50" i="10"/>
  <c r="AK50" i="10"/>
  <c r="AJ50" i="10"/>
  <c r="AI50" i="10"/>
  <c r="AH50" i="10"/>
  <c r="AG50" i="10"/>
  <c r="AF50" i="10"/>
  <c r="AE50" i="10"/>
  <c r="AD50" i="10"/>
  <c r="AC50" i="10"/>
  <c r="AB50" i="10"/>
  <c r="AA50" i="10"/>
  <c r="AY49" i="10"/>
  <c r="AX49" i="10"/>
  <c r="AW49" i="10"/>
  <c r="AV49" i="10"/>
  <c r="AU49" i="10"/>
  <c r="AT49" i="10"/>
  <c r="AS49" i="10"/>
  <c r="AR49" i="10"/>
  <c r="AQ49" i="10"/>
  <c r="AP49" i="10"/>
  <c r="AO49" i="10"/>
  <c r="AN49" i="10"/>
  <c r="AM49" i="10"/>
  <c r="AL49" i="10"/>
  <c r="AK49" i="10"/>
  <c r="AJ49" i="10"/>
  <c r="AI49" i="10"/>
  <c r="AH49" i="10"/>
  <c r="AG49" i="10"/>
  <c r="AF49" i="10"/>
  <c r="AE49" i="10"/>
  <c r="AD49" i="10"/>
  <c r="AC49" i="10"/>
  <c r="AB49" i="10"/>
  <c r="AA49" i="10"/>
  <c r="AA48" i="10"/>
  <c r="Z28" i="10" s="1"/>
  <c r="AB26" i="10"/>
  <c r="AC26" i="10"/>
  <c r="AD26" i="10"/>
  <c r="AE26" i="10"/>
  <c r="AF26" i="10"/>
  <c r="AG26" i="10"/>
  <c r="AH26" i="10"/>
  <c r="AI26" i="10"/>
  <c r="AJ26" i="10"/>
  <c r="AK26" i="10"/>
  <c r="AL26" i="10"/>
  <c r="AM26" i="10"/>
  <c r="AN26" i="10"/>
  <c r="AO26" i="10"/>
  <c r="AP26" i="10"/>
  <c r="AQ26" i="10"/>
  <c r="AR26" i="10"/>
  <c r="AS26" i="10"/>
  <c r="AT26" i="10"/>
  <c r="AU26" i="10"/>
  <c r="AV26" i="10"/>
  <c r="AW26" i="10"/>
  <c r="AX26" i="10"/>
  <c r="AY26" i="10"/>
  <c r="AB27" i="10"/>
  <c r="AC27" i="10"/>
  <c r="AD27" i="10"/>
  <c r="AE27" i="10"/>
  <c r="AF27" i="10"/>
  <c r="AG27" i="10"/>
  <c r="AH27" i="10"/>
  <c r="AI27" i="10"/>
  <c r="AJ27" i="10"/>
  <c r="AK27" i="10"/>
  <c r="AL27" i="10"/>
  <c r="AM27" i="10"/>
  <c r="AN27" i="10"/>
  <c r="AO27" i="10"/>
  <c r="AP27" i="10"/>
  <c r="AQ27" i="10"/>
  <c r="AR27" i="10"/>
  <c r="AS27" i="10"/>
  <c r="AT27" i="10"/>
  <c r="AU27" i="10"/>
  <c r="AV27" i="10"/>
  <c r="AW27" i="10"/>
  <c r="AX27" i="10"/>
  <c r="AY27" i="10"/>
  <c r="AC25" i="10"/>
  <c r="AD25" i="10"/>
  <c r="AE25" i="10"/>
  <c r="AF25" i="10"/>
  <c r="AG25" i="10"/>
  <c r="AH25" i="10"/>
  <c r="AI25" i="10"/>
  <c r="AJ25" i="10"/>
  <c r="AK25" i="10"/>
  <c r="AL25" i="10"/>
  <c r="AM25" i="10"/>
  <c r="AN25" i="10"/>
  <c r="AO25" i="10"/>
  <c r="AP25" i="10"/>
  <c r="AQ25" i="10"/>
  <c r="AR25" i="10"/>
  <c r="AS25" i="10"/>
  <c r="AT25" i="10"/>
  <c r="AU25" i="10"/>
  <c r="AV25" i="10"/>
  <c r="AW25" i="10"/>
  <c r="AX25" i="10"/>
  <c r="AY25" i="10"/>
  <c r="AB25" i="10"/>
  <c r="AA24" i="10"/>
  <c r="Z4" i="10" s="1"/>
  <c r="T1116" i="8"/>
  <c r="D1132" i="8"/>
  <c r="T1118" i="8"/>
  <c r="V1131" i="8"/>
  <c r="T1115" i="8"/>
  <c r="P1123" i="8"/>
  <c r="T1128" i="8"/>
  <c r="T1132" i="8"/>
  <c r="V1112" i="8"/>
  <c r="N1115" i="8"/>
  <c r="V1130" i="8"/>
  <c r="T1749" i="8"/>
  <c r="J1752" i="8"/>
  <c r="H1756" i="8"/>
  <c r="F1760" i="8"/>
  <c r="T1762" i="8"/>
  <c r="T1742" i="8"/>
  <c r="J1745" i="8"/>
  <c r="X1747" i="8"/>
  <c r="F1747" i="8"/>
  <c r="F1132" i="8"/>
  <c r="H1129" i="8"/>
  <c r="F1113" i="8"/>
  <c r="B1121" i="8"/>
  <c r="V1128" i="8"/>
  <c r="N1131" i="8"/>
  <c r="F1134" i="8"/>
  <c r="X1112" i="8"/>
  <c r="P1115" i="8"/>
  <c r="L1748" i="8"/>
  <c r="B1751" i="8"/>
  <c r="X1754" i="8"/>
  <c r="V1758" i="8"/>
  <c r="D1762" i="8"/>
  <c r="L1741" i="8"/>
  <c r="B1744" i="8"/>
  <c r="P1746" i="8"/>
  <c r="V1745" i="8"/>
  <c r="N1119" i="8"/>
  <c r="N1113" i="8"/>
  <c r="N1134" i="8"/>
  <c r="L1118" i="8"/>
  <c r="H1126" i="8"/>
  <c r="X1128" i="8"/>
  <c r="P1131" i="8"/>
  <c r="H1134" i="8"/>
  <c r="B1113" i="8"/>
  <c r="D1747" i="8"/>
  <c r="R1749" i="8"/>
  <c r="P1753" i="8"/>
  <c r="N1757" i="8"/>
  <c r="L1761" i="8"/>
  <c r="R1762" i="8"/>
  <c r="R1742" i="8"/>
  <c r="H1745" i="8"/>
  <c r="N1744" i="8"/>
  <c r="X1116" i="8"/>
  <c r="V1134" i="8"/>
  <c r="X1131" i="8"/>
  <c r="V1115" i="8"/>
  <c r="R1123" i="8"/>
  <c r="J1126" i="8"/>
  <c r="B1129" i="8"/>
  <c r="R1131" i="8"/>
  <c r="J1134" i="8"/>
  <c r="T1745" i="8"/>
  <c r="J1748" i="8"/>
  <c r="H1752" i="8"/>
  <c r="F1756" i="8"/>
  <c r="D1760" i="8"/>
  <c r="B1762" i="8"/>
  <c r="J1741" i="8"/>
  <c r="X1743" i="8"/>
  <c r="F1743" i="8"/>
  <c r="J1114" i="8"/>
  <c r="F1122" i="8"/>
  <c r="F1116" i="8"/>
  <c r="H1113" i="8"/>
  <c r="D1121" i="8"/>
  <c r="T1123" i="8"/>
  <c r="L1126" i="8"/>
  <c r="D1129" i="8"/>
  <c r="T1131" i="8"/>
  <c r="L1744" i="8"/>
  <c r="X1750" i="8"/>
  <c r="T1758" i="8"/>
  <c r="X1763" i="8"/>
  <c r="V1741" i="8"/>
  <c r="P1119" i="8"/>
  <c r="N1118" i="8"/>
  <c r="V1123" i="8"/>
  <c r="F1129" i="8"/>
  <c r="R1745" i="8"/>
  <c r="N1753" i="8"/>
  <c r="B1760" i="8"/>
  <c r="H1741" i="8"/>
  <c r="D1133" i="8"/>
  <c r="X1115" i="8"/>
  <c r="P1126" i="8"/>
  <c r="F1752" i="8"/>
  <c r="B1743" i="8"/>
  <c r="P1758" i="8"/>
  <c r="N1135" i="8"/>
  <c r="H1130" i="8"/>
  <c r="L493" i="8"/>
  <c r="L501" i="8"/>
  <c r="T496" i="8"/>
  <c r="L503" i="8"/>
  <c r="T506" i="8"/>
  <c r="L1133" i="8"/>
  <c r="L1113" i="8"/>
  <c r="D484" i="8"/>
  <c r="D1120" i="8"/>
  <c r="T1114" i="8"/>
  <c r="D1116" i="8"/>
  <c r="T1122" i="8"/>
  <c r="D1124" i="8"/>
  <c r="L495" i="8"/>
  <c r="L1125" i="8"/>
  <c r="V1120" i="8"/>
  <c r="V1114" i="8"/>
  <c r="V1135" i="8"/>
  <c r="T1119" i="8"/>
  <c r="B1125" i="8"/>
  <c r="R1127" i="8"/>
  <c r="J1130" i="8"/>
  <c r="B1133" i="8"/>
  <c r="L1756" i="8"/>
  <c r="B1759" i="8"/>
  <c r="H1762" i="8"/>
  <c r="P1741" i="8"/>
  <c r="N1745" i="8"/>
  <c r="L1749" i="8"/>
  <c r="B1752" i="8"/>
  <c r="P1754" i="8"/>
  <c r="V1753" i="8"/>
  <c r="B1117" i="8"/>
  <c r="H1121" i="8"/>
  <c r="J1744" i="8"/>
  <c r="D1756" i="8"/>
  <c r="N1760" i="8"/>
  <c r="T1761" i="8"/>
  <c r="V1116" i="8"/>
  <c r="R1754" i="8"/>
  <c r="X1132" i="8"/>
  <c r="L499" i="8"/>
  <c r="H1118" i="8"/>
  <c r="T1112" i="8"/>
  <c r="H1133" i="8"/>
  <c r="F1117" i="8"/>
  <c r="L1122" i="8"/>
  <c r="D1125" i="8"/>
  <c r="T1127" i="8"/>
  <c r="L1130" i="8"/>
  <c r="D1755" i="8"/>
  <c r="R1757" i="8"/>
  <c r="P1761" i="8"/>
  <c r="H1740" i="8"/>
  <c r="F1744" i="8"/>
  <c r="D1748" i="8"/>
  <c r="R1750" i="8"/>
  <c r="H1753" i="8"/>
  <c r="N1752" i="8"/>
  <c r="N1130" i="8"/>
  <c r="D1126" i="8"/>
  <c r="V1126" i="8"/>
  <c r="L1740" i="8"/>
  <c r="T1754" i="8"/>
  <c r="F1759" i="8"/>
  <c r="X1127" i="8"/>
  <c r="R1119" i="8"/>
  <c r="D1130" i="8"/>
  <c r="F1114" i="8"/>
  <c r="R1741" i="8"/>
  <c r="L1753" i="8"/>
  <c r="V1757" i="8"/>
  <c r="F1133" i="8"/>
  <c r="F1130" i="8"/>
  <c r="R1761" i="8"/>
  <c r="H1744" i="8"/>
  <c r="D1752" i="8"/>
  <c r="N1756" i="8"/>
  <c r="P1130" i="8"/>
  <c r="P1127" i="8"/>
  <c r="T1757" i="8"/>
  <c r="X1762" i="8"/>
  <c r="V1746" i="8"/>
  <c r="J1753" i="8"/>
  <c r="F1755" i="8"/>
  <c r="D1128" i="8"/>
  <c r="R1115" i="8"/>
  <c r="N1123" i="8"/>
  <c r="N1117" i="8"/>
  <c r="P1114" i="8"/>
  <c r="V1119" i="8"/>
  <c r="N1122" i="8"/>
  <c r="F1125" i="8"/>
  <c r="V1127" i="8"/>
  <c r="T1753" i="8"/>
  <c r="J1756" i="8"/>
  <c r="H1760" i="8"/>
  <c r="V1762" i="8"/>
  <c r="V1742" i="8"/>
  <c r="T1746" i="8"/>
  <c r="J1749" i="8"/>
  <c r="X1751" i="8"/>
  <c r="F1751" i="8"/>
  <c r="V1118" i="8"/>
  <c r="X1123" i="8"/>
  <c r="H1748" i="8"/>
  <c r="H1761" i="8"/>
  <c r="N1749" i="8"/>
  <c r="D1117" i="8"/>
  <c r="T1130" i="8"/>
  <c r="D1113" i="8"/>
  <c r="X1120" i="8"/>
  <c r="L1119" i="8"/>
  <c r="X1135" i="8"/>
  <c r="H1117" i="8"/>
  <c r="X1119" i="8"/>
  <c r="P1122" i="8"/>
  <c r="H1125" i="8"/>
  <c r="L1752" i="8"/>
  <c r="B1755" i="8"/>
  <c r="X1758" i="8"/>
  <c r="F1762" i="8"/>
  <c r="N1741" i="8"/>
  <c r="L1745" i="8"/>
  <c r="B1748" i="8"/>
  <c r="P1750" i="8"/>
  <c r="V1749" i="8"/>
  <c r="F1124" i="8"/>
  <c r="V1750" i="8"/>
  <c r="J1762" i="8"/>
  <c r="X1124" i="8"/>
  <c r="N1114" i="8"/>
  <c r="L489" i="8"/>
  <c r="L1134" i="8"/>
  <c r="J1118" i="8"/>
  <c r="F1126" i="8"/>
  <c r="F1120" i="8"/>
  <c r="V1122" i="8"/>
  <c r="N1125" i="8"/>
  <c r="F1128" i="8"/>
  <c r="F1118" i="8"/>
  <c r="D1751" i="8"/>
  <c r="R1753" i="8"/>
  <c r="P1757" i="8"/>
  <c r="N1761" i="8"/>
  <c r="F1740" i="8"/>
  <c r="D1744" i="8"/>
  <c r="R1746" i="8"/>
  <c r="H1749" i="8"/>
  <c r="N1748" i="8"/>
  <c r="B1747" i="8"/>
  <c r="V1754" i="8"/>
  <c r="J1761" i="8"/>
  <c r="P1742" i="8"/>
  <c r="R1135" i="8"/>
  <c r="D1118" i="8"/>
  <c r="P1134" i="8"/>
  <c r="F1121" i="8"/>
  <c r="N1126" i="8"/>
  <c r="D1743" i="8"/>
  <c r="P1749" i="8"/>
  <c r="L1757" i="8"/>
  <c r="P1762" i="8"/>
  <c r="N1740" i="8"/>
  <c r="V1124" i="8"/>
  <c r="P1118" i="8"/>
  <c r="T1741" i="8"/>
  <c r="R1758" i="8"/>
  <c r="L1114" i="8"/>
  <c r="H1122" i="8"/>
  <c r="N1121" i="8"/>
  <c r="N1129" i="8"/>
  <c r="X1746" i="8"/>
  <c r="J1757" i="8"/>
  <c r="X1759" i="8"/>
  <c r="T1135" i="8"/>
  <c r="N1127" i="8"/>
  <c r="D1134" i="8"/>
  <c r="L1760" i="8"/>
  <c r="P1745" i="8"/>
  <c r="B1756" i="8"/>
  <c r="F1112" i="8"/>
  <c r="V1132" i="8"/>
  <c r="H1114" i="8"/>
  <c r="D1759" i="8"/>
  <c r="J1740" i="8"/>
  <c r="F1748" i="8"/>
  <c r="H1757" i="8"/>
  <c r="N1133" i="8"/>
  <c r="J1122" i="8"/>
  <c r="P1135" i="8"/>
  <c r="J1760" i="8"/>
  <c r="X1742" i="8"/>
  <c r="T1750" i="8"/>
  <c r="X1755" i="8"/>
  <c r="B50" i="2" l="1"/>
  <c r="L30" i="2"/>
  <c r="K52" i="2"/>
  <c r="G52" i="2"/>
  <c r="S53" i="2"/>
  <c r="S51" i="2"/>
  <c r="M31" i="2"/>
  <c r="T30" i="2"/>
  <c r="C53" i="2"/>
  <c r="C51" i="2"/>
  <c r="X3" i="2"/>
  <c r="X30" i="2" s="1"/>
  <c r="W25" i="2"/>
  <c r="W52" i="2" s="1"/>
  <c r="V3" i="2"/>
  <c r="V30" i="2" s="1"/>
  <c r="U3" i="2"/>
  <c r="U30" i="2" s="1"/>
  <c r="E3" i="2"/>
  <c r="E30" i="2" s="1"/>
  <c r="L26" i="2"/>
  <c r="L53" i="2" s="1"/>
  <c r="T25" i="2"/>
  <c r="T52" i="2" s="1"/>
  <c r="D25" i="2"/>
  <c r="D52" i="2" s="1"/>
  <c r="L24" i="2"/>
  <c r="L51" i="2" s="1"/>
  <c r="T23" i="2"/>
  <c r="T50" i="2" s="1"/>
  <c r="D23" i="2"/>
  <c r="D50" i="2" s="1"/>
  <c r="L22" i="2"/>
  <c r="L49" i="2" s="1"/>
  <c r="T21" i="2"/>
  <c r="T48" i="2" s="1"/>
  <c r="D21" i="2"/>
  <c r="D48" i="2" s="1"/>
  <c r="L20" i="2"/>
  <c r="L47" i="2" s="1"/>
  <c r="T19" i="2"/>
  <c r="T46" i="2" s="1"/>
  <c r="D19" i="2"/>
  <c r="D46" i="2" s="1"/>
  <c r="L18" i="2"/>
  <c r="L45" i="2" s="1"/>
  <c r="T17" i="2"/>
  <c r="T44" i="2" s="1"/>
  <c r="D17" i="2"/>
  <c r="D44" i="2" s="1"/>
  <c r="L16" i="2"/>
  <c r="L43" i="2" s="1"/>
  <c r="T15" i="2"/>
  <c r="T42" i="2" s="1"/>
  <c r="D15" i="2"/>
  <c r="D42" i="2" s="1"/>
  <c r="L14" i="2"/>
  <c r="L41" i="2" s="1"/>
  <c r="T13" i="2"/>
  <c r="T40" i="2" s="1"/>
  <c r="D13" i="2"/>
  <c r="D40" i="2" s="1"/>
  <c r="L12" i="2"/>
  <c r="L39" i="2" s="1"/>
  <c r="T11" i="2"/>
  <c r="T38" i="2" s="1"/>
  <c r="D11" i="2"/>
  <c r="D38" i="2" s="1"/>
  <c r="L10" i="2"/>
  <c r="L37" i="2" s="1"/>
  <c r="T9" i="2"/>
  <c r="T36" i="2" s="1"/>
  <c r="D9" i="2"/>
  <c r="D36" i="2" s="1"/>
  <c r="L8" i="2"/>
  <c r="L35" i="2" s="1"/>
  <c r="T7" i="2"/>
  <c r="T34" i="2" s="1"/>
  <c r="D7" i="2"/>
  <c r="D34" i="2" s="1"/>
  <c r="L6" i="2"/>
  <c r="L33" i="2" s="1"/>
  <c r="T5" i="2"/>
  <c r="T32" i="2" s="1"/>
  <c r="D5" i="2"/>
  <c r="D32" i="2" s="1"/>
  <c r="L4" i="2"/>
  <c r="L31" i="2" s="1"/>
  <c r="D3" i="2"/>
  <c r="D30" i="2" s="1"/>
  <c r="K26" i="2"/>
  <c r="K53" i="2" s="1"/>
  <c r="S25" i="2"/>
  <c r="S52" i="2" s="1"/>
  <c r="C25" i="2"/>
  <c r="C52" i="2" s="1"/>
  <c r="K24" i="2"/>
  <c r="K51" i="2" s="1"/>
  <c r="S23" i="2"/>
  <c r="S50" i="2" s="1"/>
  <c r="C23" i="2"/>
  <c r="C50" i="2" s="1"/>
  <c r="K22" i="2"/>
  <c r="K49" i="2" s="1"/>
  <c r="S21" i="2"/>
  <c r="S48" i="2" s="1"/>
  <c r="C21" i="2"/>
  <c r="C48" i="2" s="1"/>
  <c r="K20" i="2"/>
  <c r="K47" i="2" s="1"/>
  <c r="S19" i="2"/>
  <c r="S46" i="2" s="1"/>
  <c r="C19" i="2"/>
  <c r="C46" i="2" s="1"/>
  <c r="K18" i="2"/>
  <c r="K45" i="2" s="1"/>
  <c r="S17" i="2"/>
  <c r="S44" i="2" s="1"/>
  <c r="C17" i="2"/>
  <c r="C44" i="2" s="1"/>
  <c r="K16" i="2"/>
  <c r="K43" i="2" s="1"/>
  <c r="S15" i="2"/>
  <c r="S42" i="2" s="1"/>
  <c r="C15" i="2"/>
  <c r="C42" i="2" s="1"/>
  <c r="K14" i="2"/>
  <c r="K41" i="2" s="1"/>
  <c r="S13" i="2"/>
  <c r="S40" i="2" s="1"/>
  <c r="C13" i="2"/>
  <c r="C40" i="2" s="1"/>
  <c r="K12" i="2"/>
  <c r="K39" i="2" s="1"/>
  <c r="S11" i="2"/>
  <c r="S38" i="2" s="1"/>
  <c r="C11" i="2"/>
  <c r="C38" i="2" s="1"/>
  <c r="K10" i="2"/>
  <c r="K37" i="2" s="1"/>
  <c r="S9" i="2"/>
  <c r="S36" i="2" s="1"/>
  <c r="C9" i="2"/>
  <c r="C36" i="2" s="1"/>
  <c r="K8" i="2"/>
  <c r="K35" i="2" s="1"/>
  <c r="S7" i="2"/>
  <c r="S34" i="2" s="1"/>
  <c r="C7" i="2"/>
  <c r="C34" i="2" s="1"/>
  <c r="K6" i="2"/>
  <c r="K33" i="2" s="1"/>
  <c r="S5" i="2"/>
  <c r="S32" i="2" s="1"/>
  <c r="C5" i="2"/>
  <c r="C32" i="2" s="1"/>
  <c r="K4" i="2"/>
  <c r="K31" i="2" s="1"/>
  <c r="R25" i="2"/>
  <c r="R52" i="2" s="1"/>
  <c r="R21" i="2"/>
  <c r="R48" i="2" s="1"/>
  <c r="R19" i="2"/>
  <c r="R46" i="2" s="1"/>
  <c r="B19" i="2"/>
  <c r="B46" i="2" s="1"/>
  <c r="J18" i="2"/>
  <c r="J45" i="2" s="1"/>
  <c r="R17" i="2"/>
  <c r="R44" i="2" s="1"/>
  <c r="B17" i="2"/>
  <c r="B44" i="2" s="1"/>
  <c r="J16" i="2"/>
  <c r="J43" i="2" s="1"/>
  <c r="R15" i="2"/>
  <c r="R42" i="2" s="1"/>
  <c r="B15" i="2"/>
  <c r="B42" i="2" s="1"/>
  <c r="J14" i="2"/>
  <c r="J41" i="2" s="1"/>
  <c r="R13" i="2"/>
  <c r="R40" i="2" s="1"/>
  <c r="B13" i="2"/>
  <c r="B40" i="2" s="1"/>
  <c r="J12" i="2"/>
  <c r="J39" i="2" s="1"/>
  <c r="R11" i="2"/>
  <c r="R38" i="2" s="1"/>
  <c r="B11" i="2"/>
  <c r="B38" i="2" s="1"/>
  <c r="J10" i="2"/>
  <c r="J37" i="2" s="1"/>
  <c r="R9" i="2"/>
  <c r="R36" i="2" s="1"/>
  <c r="B9" i="2"/>
  <c r="B36" i="2" s="1"/>
  <c r="J8" i="2"/>
  <c r="J35" i="2" s="1"/>
  <c r="R7" i="2"/>
  <c r="R34" i="2" s="1"/>
  <c r="B7" i="2"/>
  <c r="B34" i="2" s="1"/>
  <c r="J6" i="2"/>
  <c r="J33" i="2" s="1"/>
  <c r="R5" i="2"/>
  <c r="R32" i="2" s="1"/>
  <c r="B5" i="2"/>
  <c r="B32" i="2" s="1"/>
  <c r="J4" i="2"/>
  <c r="J31" i="2" s="1"/>
  <c r="J24" i="2"/>
  <c r="J51" i="2" s="1"/>
  <c r="J20" i="2"/>
  <c r="J47" i="2" s="1"/>
  <c r="R3" i="2"/>
  <c r="R30" i="2" s="1"/>
  <c r="Y26" i="2"/>
  <c r="Y53" i="2" s="1"/>
  <c r="I26" i="2"/>
  <c r="I53" i="2" s="1"/>
  <c r="Q25" i="2"/>
  <c r="Q52" i="2" s="1"/>
  <c r="Y24" i="2"/>
  <c r="Y51" i="2" s="1"/>
  <c r="I24" i="2"/>
  <c r="I51" i="2" s="1"/>
  <c r="Q23" i="2"/>
  <c r="Q50" i="2" s="1"/>
  <c r="Y22" i="2"/>
  <c r="Y49" i="2" s="1"/>
  <c r="I22" i="2"/>
  <c r="I49" i="2" s="1"/>
  <c r="Q21" i="2"/>
  <c r="Q48" i="2" s="1"/>
  <c r="Y20" i="2"/>
  <c r="Y47" i="2" s="1"/>
  <c r="I20" i="2"/>
  <c r="I47" i="2" s="1"/>
  <c r="Q19" i="2"/>
  <c r="Q46" i="2" s="1"/>
  <c r="Y18" i="2"/>
  <c r="Y45" i="2" s="1"/>
  <c r="I18" i="2"/>
  <c r="I45" i="2" s="1"/>
  <c r="Q17" i="2"/>
  <c r="Q44" i="2" s="1"/>
  <c r="Y16" i="2"/>
  <c r="Y43" i="2" s="1"/>
  <c r="I16" i="2"/>
  <c r="I43" i="2" s="1"/>
  <c r="Q15" i="2"/>
  <c r="Q42" i="2" s="1"/>
  <c r="Y14" i="2"/>
  <c r="Y41" i="2" s="1"/>
  <c r="I14" i="2"/>
  <c r="I41" i="2" s="1"/>
  <c r="Q13" i="2"/>
  <c r="Q40" i="2" s="1"/>
  <c r="Y12" i="2"/>
  <c r="Y39" i="2" s="1"/>
  <c r="I12" i="2"/>
  <c r="I39" i="2" s="1"/>
  <c r="Q11" i="2"/>
  <c r="Q38" i="2" s="1"/>
  <c r="Y10" i="2"/>
  <c r="Y37" i="2" s="1"/>
  <c r="I10" i="2"/>
  <c r="I37" i="2" s="1"/>
  <c r="Q9" i="2"/>
  <c r="Q36" i="2" s="1"/>
  <c r="Y8" i="2"/>
  <c r="Y35" i="2" s="1"/>
  <c r="I8" i="2"/>
  <c r="I35" i="2" s="1"/>
  <c r="Q7" i="2"/>
  <c r="Q34" i="2" s="1"/>
  <c r="Y6" i="2"/>
  <c r="Y33" i="2" s="1"/>
  <c r="I6" i="2"/>
  <c r="I33" i="2" s="1"/>
  <c r="Q5" i="2"/>
  <c r="Q32" i="2" s="1"/>
  <c r="Y4" i="2"/>
  <c r="Y31" i="2" s="1"/>
  <c r="I4" i="2"/>
  <c r="I31" i="2" s="1"/>
  <c r="R23" i="2"/>
  <c r="R50" i="2" s="1"/>
  <c r="Q3" i="2"/>
  <c r="Q30" i="2" s="1"/>
  <c r="H26" i="2"/>
  <c r="H53" i="2" s="1"/>
  <c r="P25" i="2"/>
  <c r="P52" i="2" s="1"/>
  <c r="X24" i="2"/>
  <c r="X51" i="2" s="1"/>
  <c r="H24" i="2"/>
  <c r="H51" i="2" s="1"/>
  <c r="P23" i="2"/>
  <c r="P50" i="2" s="1"/>
  <c r="X22" i="2"/>
  <c r="X49" i="2" s="1"/>
  <c r="H22" i="2"/>
  <c r="H49" i="2" s="1"/>
  <c r="P21" i="2"/>
  <c r="P48" i="2" s="1"/>
  <c r="X20" i="2"/>
  <c r="X47" i="2" s="1"/>
  <c r="H20" i="2"/>
  <c r="H47" i="2" s="1"/>
  <c r="P19" i="2"/>
  <c r="P46" i="2" s="1"/>
  <c r="X18" i="2"/>
  <c r="X45" i="2" s="1"/>
  <c r="H18" i="2"/>
  <c r="H45" i="2" s="1"/>
  <c r="P17" i="2"/>
  <c r="P44" i="2" s="1"/>
  <c r="X16" i="2"/>
  <c r="X43" i="2" s="1"/>
  <c r="H16" i="2"/>
  <c r="H43" i="2" s="1"/>
  <c r="P15" i="2"/>
  <c r="P42" i="2" s="1"/>
  <c r="X14" i="2"/>
  <c r="X41" i="2" s="1"/>
  <c r="H14" i="2"/>
  <c r="H41" i="2" s="1"/>
  <c r="P13" i="2"/>
  <c r="P40" i="2" s="1"/>
  <c r="X12" i="2"/>
  <c r="X39" i="2" s="1"/>
  <c r="H12" i="2"/>
  <c r="H39" i="2" s="1"/>
  <c r="P11" i="2"/>
  <c r="P38" i="2" s="1"/>
  <c r="X10" i="2"/>
  <c r="X37" i="2" s="1"/>
  <c r="H10" i="2"/>
  <c r="H37" i="2" s="1"/>
  <c r="P9" i="2"/>
  <c r="P36" i="2" s="1"/>
  <c r="X8" i="2"/>
  <c r="X35" i="2" s="1"/>
  <c r="H8" i="2"/>
  <c r="H35" i="2" s="1"/>
  <c r="P7" i="2"/>
  <c r="P34" i="2" s="1"/>
  <c r="X6" i="2"/>
  <c r="X33" i="2" s="1"/>
  <c r="H6" i="2"/>
  <c r="H33" i="2" s="1"/>
  <c r="P5" i="2"/>
  <c r="P32" i="2" s="1"/>
  <c r="X4" i="2"/>
  <c r="X31" i="2" s="1"/>
  <c r="H4" i="2"/>
  <c r="H31" i="2" s="1"/>
  <c r="J26" i="2"/>
  <c r="J53" i="2" s="1"/>
  <c r="J22" i="2"/>
  <c r="J49" i="2" s="1"/>
  <c r="P3" i="2"/>
  <c r="P30" i="2" s="1"/>
  <c r="W26" i="2"/>
  <c r="W53" i="2" s="1"/>
  <c r="G26" i="2"/>
  <c r="G53" i="2" s="1"/>
  <c r="O25" i="2"/>
  <c r="O52" i="2" s="1"/>
  <c r="W24" i="2"/>
  <c r="W51" i="2" s="1"/>
  <c r="G24" i="2"/>
  <c r="G51" i="2" s="1"/>
  <c r="O23" i="2"/>
  <c r="O50" i="2" s="1"/>
  <c r="W22" i="2"/>
  <c r="W49" i="2" s="1"/>
  <c r="G22" i="2"/>
  <c r="G49" i="2" s="1"/>
  <c r="O21" i="2"/>
  <c r="O48" i="2" s="1"/>
  <c r="W20" i="2"/>
  <c r="W47" i="2" s="1"/>
  <c r="G20" i="2"/>
  <c r="G47" i="2" s="1"/>
  <c r="O19" i="2"/>
  <c r="O46" i="2" s="1"/>
  <c r="W18" i="2"/>
  <c r="W45" i="2" s="1"/>
  <c r="G18" i="2"/>
  <c r="G45" i="2" s="1"/>
  <c r="O17" i="2"/>
  <c r="O44" i="2" s="1"/>
  <c r="W16" i="2"/>
  <c r="W43" i="2" s="1"/>
  <c r="G16" i="2"/>
  <c r="G43" i="2" s="1"/>
  <c r="O15" i="2"/>
  <c r="O42" i="2" s="1"/>
  <c r="W14" i="2"/>
  <c r="W41" i="2" s="1"/>
  <c r="G14" i="2"/>
  <c r="G41" i="2" s="1"/>
  <c r="O13" i="2"/>
  <c r="O40" i="2" s="1"/>
  <c r="W12" i="2"/>
  <c r="W39" i="2" s="1"/>
  <c r="G12" i="2"/>
  <c r="G39" i="2" s="1"/>
  <c r="O11" i="2"/>
  <c r="O38" i="2" s="1"/>
  <c r="W10" i="2"/>
  <c r="W37" i="2" s="1"/>
  <c r="G10" i="2"/>
  <c r="G37" i="2" s="1"/>
  <c r="O9" i="2"/>
  <c r="O36" i="2" s="1"/>
  <c r="W8" i="2"/>
  <c r="W35" i="2" s="1"/>
  <c r="G8" i="2"/>
  <c r="G35" i="2" s="1"/>
  <c r="O7" i="2"/>
  <c r="O34" i="2" s="1"/>
  <c r="W6" i="2"/>
  <c r="W33" i="2" s="1"/>
  <c r="G6" i="2"/>
  <c r="G33" i="2" s="1"/>
  <c r="O5" i="2"/>
  <c r="O32" i="2" s="1"/>
  <c r="W4" i="2"/>
  <c r="W31" i="2" s="1"/>
  <c r="G4" i="2"/>
  <c r="G31" i="2" s="1"/>
  <c r="B25" i="2"/>
  <c r="B52" i="2" s="1"/>
  <c r="B21" i="2"/>
  <c r="B48" i="2" s="1"/>
  <c r="O3" i="2"/>
  <c r="O30" i="2" s="1"/>
  <c r="V26" i="2"/>
  <c r="V53" i="2" s="1"/>
  <c r="F26" i="2"/>
  <c r="F53" i="2" s="1"/>
  <c r="N25" i="2"/>
  <c r="N52" i="2" s="1"/>
  <c r="V24" i="2"/>
  <c r="V51" i="2" s="1"/>
  <c r="F24" i="2"/>
  <c r="F51" i="2" s="1"/>
  <c r="N23" i="2"/>
  <c r="N50" i="2" s="1"/>
  <c r="V22" i="2"/>
  <c r="V49" i="2" s="1"/>
  <c r="F22" i="2"/>
  <c r="F49" i="2" s="1"/>
  <c r="N21" i="2"/>
  <c r="N48" i="2" s="1"/>
  <c r="V20" i="2"/>
  <c r="V47" i="2" s="1"/>
  <c r="F20" i="2"/>
  <c r="F47" i="2" s="1"/>
  <c r="N19" i="2"/>
  <c r="N46" i="2" s="1"/>
  <c r="V18" i="2"/>
  <c r="V45" i="2" s="1"/>
  <c r="F18" i="2"/>
  <c r="F45" i="2" s="1"/>
  <c r="N17" i="2"/>
  <c r="N44" i="2" s="1"/>
  <c r="V16" i="2"/>
  <c r="V43" i="2" s="1"/>
  <c r="F16" i="2"/>
  <c r="F43" i="2" s="1"/>
  <c r="N15" i="2"/>
  <c r="N42" i="2" s="1"/>
  <c r="V14" i="2"/>
  <c r="V41" i="2" s="1"/>
  <c r="F14" i="2"/>
  <c r="F41" i="2" s="1"/>
  <c r="N13" i="2"/>
  <c r="N40" i="2" s="1"/>
  <c r="V12" i="2"/>
  <c r="V39" i="2" s="1"/>
  <c r="F12" i="2"/>
  <c r="F39" i="2" s="1"/>
  <c r="N11" i="2"/>
  <c r="N38" i="2" s="1"/>
  <c r="V10" i="2"/>
  <c r="V37" i="2" s="1"/>
  <c r="F10" i="2"/>
  <c r="F37" i="2" s="1"/>
  <c r="N9" i="2"/>
  <c r="N36" i="2" s="1"/>
  <c r="V8" i="2"/>
  <c r="V35" i="2" s="1"/>
  <c r="F8" i="2"/>
  <c r="F35" i="2" s="1"/>
  <c r="N7" i="2"/>
  <c r="N34" i="2" s="1"/>
  <c r="V6" i="2"/>
  <c r="V33" i="2" s="1"/>
  <c r="F6" i="2"/>
  <c r="F33" i="2" s="1"/>
  <c r="N5" i="2"/>
  <c r="N32" i="2" s="1"/>
  <c r="V4" i="2"/>
  <c r="V31" i="2" s="1"/>
  <c r="F4" i="2"/>
  <c r="F31" i="2" s="1"/>
  <c r="S3" i="2"/>
  <c r="S30" i="2" s="1"/>
  <c r="X26" i="2"/>
  <c r="X53" i="2" s="1"/>
  <c r="N3" i="2"/>
  <c r="N30" i="2" s="1"/>
  <c r="U26" i="2"/>
  <c r="U53" i="2" s="1"/>
  <c r="E26" i="2"/>
  <c r="E53" i="2" s="1"/>
  <c r="M25" i="2"/>
  <c r="M52" i="2" s="1"/>
  <c r="U24" i="2"/>
  <c r="U51" i="2" s="1"/>
  <c r="E24" i="2"/>
  <c r="E51" i="2" s="1"/>
  <c r="M23" i="2"/>
  <c r="M50" i="2" s="1"/>
  <c r="U22" i="2"/>
  <c r="U49" i="2" s="1"/>
  <c r="E22" i="2"/>
  <c r="E49" i="2" s="1"/>
  <c r="M21" i="2"/>
  <c r="M48" i="2" s="1"/>
  <c r="U20" i="2"/>
  <c r="U47" i="2" s="1"/>
  <c r="E20" i="2"/>
  <c r="E47" i="2" s="1"/>
  <c r="M19" i="2"/>
  <c r="M46" i="2" s="1"/>
  <c r="U18" i="2"/>
  <c r="U45" i="2" s="1"/>
  <c r="E18" i="2"/>
  <c r="E45" i="2" s="1"/>
  <c r="M17" i="2"/>
  <c r="M44" i="2" s="1"/>
  <c r="U16" i="2"/>
  <c r="U43" i="2" s="1"/>
  <c r="E16" i="2"/>
  <c r="E43" i="2" s="1"/>
  <c r="M15" i="2"/>
  <c r="M42" i="2" s="1"/>
  <c r="U14" i="2"/>
  <c r="U41" i="2" s="1"/>
  <c r="E14" i="2"/>
  <c r="E41" i="2" s="1"/>
  <c r="M13" i="2"/>
  <c r="M40" i="2" s="1"/>
  <c r="U12" i="2"/>
  <c r="U39" i="2" s="1"/>
  <c r="E12" i="2"/>
  <c r="E39" i="2" s="1"/>
  <c r="M11" i="2"/>
  <c r="M38" i="2" s="1"/>
  <c r="U10" i="2"/>
  <c r="U37" i="2" s="1"/>
  <c r="E10" i="2"/>
  <c r="E37" i="2" s="1"/>
  <c r="M9" i="2"/>
  <c r="M36" i="2" s="1"/>
  <c r="U8" i="2"/>
  <c r="U35" i="2" s="1"/>
  <c r="E8" i="2"/>
  <c r="E35" i="2" s="1"/>
  <c r="M7" i="2"/>
  <c r="M34" i="2" s="1"/>
  <c r="U6" i="2"/>
  <c r="U33" i="2" s="1"/>
  <c r="E6" i="2"/>
  <c r="E33" i="2" s="1"/>
  <c r="M5" i="2"/>
  <c r="M32" i="2" s="1"/>
  <c r="U4" i="2"/>
  <c r="U31" i="2" s="1"/>
  <c r="E4" i="2"/>
  <c r="E31" i="2" s="1"/>
  <c r="C3" i="2"/>
  <c r="C30" i="2" s="1"/>
  <c r="M3" i="2"/>
  <c r="M30" i="2" s="1"/>
  <c r="T26" i="2"/>
  <c r="T53" i="2" s="1"/>
  <c r="D26" i="2"/>
  <c r="D53" i="2" s="1"/>
  <c r="L25" i="2"/>
  <c r="L52" i="2" s="1"/>
  <c r="T24" i="2"/>
  <c r="T51" i="2" s="1"/>
  <c r="D24" i="2"/>
  <c r="D51" i="2" s="1"/>
  <c r="L23" i="2"/>
  <c r="L50" i="2" s="1"/>
  <c r="T22" i="2"/>
  <c r="T49" i="2" s="1"/>
  <c r="D22" i="2"/>
  <c r="D49" i="2" s="1"/>
  <c r="L21" i="2"/>
  <c r="L48" i="2" s="1"/>
  <c r="T20" i="2"/>
  <c r="T47" i="2" s="1"/>
  <c r="D20" i="2"/>
  <c r="D47" i="2" s="1"/>
  <c r="L19" i="2"/>
  <c r="L46" i="2" s="1"/>
  <c r="T18" i="2"/>
  <c r="T45" i="2" s="1"/>
  <c r="D18" i="2"/>
  <c r="D45" i="2" s="1"/>
  <c r="L17" i="2"/>
  <c r="L44" i="2" s="1"/>
  <c r="T16" i="2"/>
  <c r="T43" i="2" s="1"/>
  <c r="D16" i="2"/>
  <c r="D43" i="2" s="1"/>
  <c r="L15" i="2"/>
  <c r="L42" i="2" s="1"/>
  <c r="T14" i="2"/>
  <c r="T41" i="2" s="1"/>
  <c r="D14" i="2"/>
  <c r="D41" i="2" s="1"/>
  <c r="L13" i="2"/>
  <c r="L40" i="2" s="1"/>
  <c r="T12" i="2"/>
  <c r="T39" i="2" s="1"/>
  <c r="D12" i="2"/>
  <c r="D39" i="2" s="1"/>
  <c r="L11" i="2"/>
  <c r="L38" i="2" s="1"/>
  <c r="T10" i="2"/>
  <c r="T37" i="2" s="1"/>
  <c r="D10" i="2"/>
  <c r="D37" i="2" s="1"/>
  <c r="L9" i="2"/>
  <c r="L36" i="2" s="1"/>
  <c r="T8" i="2"/>
  <c r="T35" i="2" s="1"/>
  <c r="D8" i="2"/>
  <c r="D35" i="2" s="1"/>
  <c r="L7" i="2"/>
  <c r="L34" i="2" s="1"/>
  <c r="T6" i="2"/>
  <c r="T33" i="2" s="1"/>
  <c r="D6" i="2"/>
  <c r="D33" i="2" s="1"/>
  <c r="L5" i="2"/>
  <c r="L32" i="2" s="1"/>
  <c r="T4" i="2"/>
  <c r="T31" i="2" s="1"/>
  <c r="D4" i="2"/>
  <c r="D31" i="2" s="1"/>
  <c r="K23" i="2"/>
  <c r="K50" i="2" s="1"/>
  <c r="S20" i="2"/>
  <c r="S47" i="2" s="1"/>
  <c r="S18" i="2"/>
  <c r="S45" i="2" s="1"/>
  <c r="C18" i="2"/>
  <c r="C45" i="2" s="1"/>
  <c r="K17" i="2"/>
  <c r="K44" i="2" s="1"/>
  <c r="S16" i="2"/>
  <c r="S43" i="2" s="1"/>
  <c r="C16" i="2"/>
  <c r="C43" i="2" s="1"/>
  <c r="K15" i="2"/>
  <c r="K42" i="2" s="1"/>
  <c r="S14" i="2"/>
  <c r="S41" i="2" s="1"/>
  <c r="C14" i="2"/>
  <c r="C41" i="2" s="1"/>
  <c r="K13" i="2"/>
  <c r="K40" i="2" s="1"/>
  <c r="S12" i="2"/>
  <c r="S39" i="2" s="1"/>
  <c r="C12" i="2"/>
  <c r="C39" i="2" s="1"/>
  <c r="K11" i="2"/>
  <c r="K38" i="2" s="1"/>
  <c r="S10" i="2"/>
  <c r="S37" i="2" s="1"/>
  <c r="C10" i="2"/>
  <c r="C37" i="2" s="1"/>
  <c r="K9" i="2"/>
  <c r="K36" i="2" s="1"/>
  <c r="S8" i="2"/>
  <c r="S35" i="2" s="1"/>
  <c r="C8" i="2"/>
  <c r="C35" i="2" s="1"/>
  <c r="K7" i="2"/>
  <c r="K34" i="2" s="1"/>
  <c r="S6" i="2"/>
  <c r="S33" i="2" s="1"/>
  <c r="C6" i="2"/>
  <c r="C33" i="2" s="1"/>
  <c r="K5" i="2"/>
  <c r="K32" i="2" s="1"/>
  <c r="S4" i="2"/>
  <c r="S31" i="2" s="1"/>
  <c r="C4" i="2"/>
  <c r="C31" i="2" s="1"/>
  <c r="C22" i="2"/>
  <c r="C49" i="2" s="1"/>
  <c r="C20" i="2"/>
  <c r="C47" i="2" s="1"/>
  <c r="K19" i="2"/>
  <c r="K46" i="2" s="1"/>
  <c r="K3" i="2"/>
  <c r="K30" i="2" s="1"/>
  <c r="R26" i="2"/>
  <c r="R53" i="2" s="1"/>
  <c r="B26" i="2"/>
  <c r="B53" i="2" s="1"/>
  <c r="J25" i="2"/>
  <c r="J52" i="2" s="1"/>
  <c r="R24" i="2"/>
  <c r="R51" i="2" s="1"/>
  <c r="B24" i="2"/>
  <c r="B51" i="2" s="1"/>
  <c r="J23" i="2"/>
  <c r="J50" i="2" s="1"/>
  <c r="R22" i="2"/>
  <c r="R49" i="2" s="1"/>
  <c r="B22" i="2"/>
  <c r="B49" i="2" s="1"/>
  <c r="J21" i="2"/>
  <c r="J48" i="2" s="1"/>
  <c r="R20" i="2"/>
  <c r="R47" i="2" s="1"/>
  <c r="B20" i="2"/>
  <c r="B47" i="2" s="1"/>
  <c r="J19" i="2"/>
  <c r="J46" i="2" s="1"/>
  <c r="R18" i="2"/>
  <c r="R45" i="2" s="1"/>
  <c r="B18" i="2"/>
  <c r="B45" i="2" s="1"/>
  <c r="J17" i="2"/>
  <c r="J44" i="2" s="1"/>
  <c r="R16" i="2"/>
  <c r="R43" i="2" s="1"/>
  <c r="B16" i="2"/>
  <c r="B43" i="2" s="1"/>
  <c r="J15" i="2"/>
  <c r="J42" i="2" s="1"/>
  <c r="R14" i="2"/>
  <c r="R41" i="2" s="1"/>
  <c r="B14" i="2"/>
  <c r="B41" i="2" s="1"/>
  <c r="J13" i="2"/>
  <c r="J40" i="2" s="1"/>
  <c r="R12" i="2"/>
  <c r="R39" i="2" s="1"/>
  <c r="B12" i="2"/>
  <c r="B39" i="2" s="1"/>
  <c r="J11" i="2"/>
  <c r="J38" i="2" s="1"/>
  <c r="R10" i="2"/>
  <c r="R37" i="2" s="1"/>
  <c r="B10" i="2"/>
  <c r="B37" i="2" s="1"/>
  <c r="J9" i="2"/>
  <c r="J36" i="2" s="1"/>
  <c r="R8" i="2"/>
  <c r="R35" i="2" s="1"/>
  <c r="B8" i="2"/>
  <c r="B35" i="2" s="1"/>
  <c r="J7" i="2"/>
  <c r="J34" i="2" s="1"/>
  <c r="R6" i="2"/>
  <c r="R33" i="2" s="1"/>
  <c r="B6" i="2"/>
  <c r="B33" i="2" s="1"/>
  <c r="J5" i="2"/>
  <c r="J32" i="2" s="1"/>
  <c r="R4" i="2"/>
  <c r="R31" i="2" s="1"/>
  <c r="B4" i="2"/>
  <c r="B31" i="2" s="1"/>
  <c r="K21" i="2"/>
  <c r="K48" i="2" s="1"/>
  <c r="B30" i="2"/>
  <c r="J3" i="2"/>
  <c r="J30" i="2" s="1"/>
  <c r="Q26" i="2"/>
  <c r="Q53" i="2" s="1"/>
  <c r="Y25" i="2"/>
  <c r="Y52" i="2" s="1"/>
  <c r="I25" i="2"/>
  <c r="I52" i="2" s="1"/>
  <c r="Q24" i="2"/>
  <c r="Q51" i="2" s="1"/>
  <c r="Y23" i="2"/>
  <c r="Y50" i="2" s="1"/>
  <c r="I23" i="2"/>
  <c r="I50" i="2" s="1"/>
  <c r="Q22" i="2"/>
  <c r="Q49" i="2" s="1"/>
  <c r="Y21" i="2"/>
  <c r="Y48" i="2" s="1"/>
  <c r="I21" i="2"/>
  <c r="I48" i="2" s="1"/>
  <c r="Q20" i="2"/>
  <c r="Q47" i="2" s="1"/>
  <c r="Y19" i="2"/>
  <c r="Y46" i="2" s="1"/>
  <c r="I19" i="2"/>
  <c r="I46" i="2" s="1"/>
  <c r="Q18" i="2"/>
  <c r="Q45" i="2" s="1"/>
  <c r="Y17" i="2"/>
  <c r="Y44" i="2" s="1"/>
  <c r="I17" i="2"/>
  <c r="I44" i="2" s="1"/>
  <c r="Q16" i="2"/>
  <c r="Q43" i="2" s="1"/>
  <c r="Y15" i="2"/>
  <c r="Y42" i="2" s="1"/>
  <c r="I15" i="2"/>
  <c r="I42" i="2" s="1"/>
  <c r="Q14" i="2"/>
  <c r="Q41" i="2" s="1"/>
  <c r="Y13" i="2"/>
  <c r="Y40" i="2" s="1"/>
  <c r="I13" i="2"/>
  <c r="I40" i="2" s="1"/>
  <c r="Q12" i="2"/>
  <c r="Q39" i="2" s="1"/>
  <c r="Y11" i="2"/>
  <c r="Y38" i="2" s="1"/>
  <c r="I11" i="2"/>
  <c r="I38" i="2" s="1"/>
  <c r="Q10" i="2"/>
  <c r="Q37" i="2" s="1"/>
  <c r="Y9" i="2"/>
  <c r="Y36" i="2" s="1"/>
  <c r="I9" i="2"/>
  <c r="I36" i="2" s="1"/>
  <c r="Q8" i="2"/>
  <c r="Q35" i="2" s="1"/>
  <c r="Y7" i="2"/>
  <c r="Y34" i="2" s="1"/>
  <c r="I7" i="2"/>
  <c r="I34" i="2" s="1"/>
  <c r="Q6" i="2"/>
  <c r="Q33" i="2" s="1"/>
  <c r="Y5" i="2"/>
  <c r="Y32" i="2" s="1"/>
  <c r="I5" i="2"/>
  <c r="I32" i="2" s="1"/>
  <c r="Q4" i="2"/>
  <c r="Q31" i="2" s="1"/>
  <c r="S22" i="2"/>
  <c r="S49" i="2" s="1"/>
  <c r="Y3" i="2"/>
  <c r="Y30" i="2" s="1"/>
  <c r="I3" i="2"/>
  <c r="I30" i="2" s="1"/>
  <c r="P26" i="2"/>
  <c r="P53" i="2" s="1"/>
  <c r="X25" i="2"/>
  <c r="X52" i="2" s="1"/>
  <c r="H25" i="2"/>
  <c r="H52" i="2" s="1"/>
  <c r="P24" i="2"/>
  <c r="P51" i="2" s="1"/>
  <c r="X23" i="2"/>
  <c r="X50" i="2" s="1"/>
  <c r="H23" i="2"/>
  <c r="H50" i="2" s="1"/>
  <c r="P22" i="2"/>
  <c r="P49" i="2" s="1"/>
  <c r="X21" i="2"/>
  <c r="X48" i="2" s="1"/>
  <c r="H21" i="2"/>
  <c r="H48" i="2" s="1"/>
  <c r="P20" i="2"/>
  <c r="P47" i="2" s="1"/>
  <c r="X19" i="2"/>
  <c r="X46" i="2" s="1"/>
  <c r="H19" i="2"/>
  <c r="H46" i="2" s="1"/>
  <c r="P18" i="2"/>
  <c r="P45" i="2" s="1"/>
  <c r="X17" i="2"/>
  <c r="X44" i="2" s="1"/>
  <c r="H17" i="2"/>
  <c r="H44" i="2" s="1"/>
  <c r="P16" i="2"/>
  <c r="P43" i="2" s="1"/>
  <c r="X15" i="2"/>
  <c r="X42" i="2" s="1"/>
  <c r="H15" i="2"/>
  <c r="H42" i="2" s="1"/>
  <c r="P14" i="2"/>
  <c r="P41" i="2" s="1"/>
  <c r="X13" i="2"/>
  <c r="X40" i="2" s="1"/>
  <c r="H13" i="2"/>
  <c r="H40" i="2" s="1"/>
  <c r="P12" i="2"/>
  <c r="P39" i="2" s="1"/>
  <c r="X11" i="2"/>
  <c r="X38" i="2" s="1"/>
  <c r="H11" i="2"/>
  <c r="H38" i="2" s="1"/>
  <c r="P10" i="2"/>
  <c r="P37" i="2" s="1"/>
  <c r="X9" i="2"/>
  <c r="X36" i="2" s="1"/>
  <c r="H9" i="2"/>
  <c r="H36" i="2" s="1"/>
  <c r="P8" i="2"/>
  <c r="P35" i="2" s="1"/>
  <c r="X7" i="2"/>
  <c r="X34" i="2" s="1"/>
  <c r="H7" i="2"/>
  <c r="H34" i="2" s="1"/>
  <c r="P6" i="2"/>
  <c r="P33" i="2" s="1"/>
  <c r="X5" i="2"/>
  <c r="X32" i="2" s="1"/>
  <c r="H5" i="2"/>
  <c r="H32" i="2" s="1"/>
  <c r="P4" i="2"/>
  <c r="P31" i="2" s="1"/>
  <c r="O26" i="2"/>
  <c r="O53" i="2" s="1"/>
  <c r="O24" i="2"/>
  <c r="O51" i="2" s="1"/>
  <c r="W23" i="2"/>
  <c r="W50" i="2" s="1"/>
  <c r="G23" i="2"/>
  <c r="G50" i="2" s="1"/>
  <c r="O22" i="2"/>
  <c r="O49" i="2" s="1"/>
  <c r="W21" i="2"/>
  <c r="W48" i="2" s="1"/>
  <c r="G21" i="2"/>
  <c r="G48" i="2" s="1"/>
  <c r="O20" i="2"/>
  <c r="O47" i="2" s="1"/>
  <c r="W19" i="2"/>
  <c r="W46" i="2" s="1"/>
  <c r="G19" i="2"/>
  <c r="G46" i="2" s="1"/>
  <c r="O18" i="2"/>
  <c r="O45" i="2" s="1"/>
  <c r="W17" i="2"/>
  <c r="W44" i="2" s="1"/>
  <c r="G17" i="2"/>
  <c r="G44" i="2" s="1"/>
  <c r="O16" i="2"/>
  <c r="O43" i="2" s="1"/>
  <c r="W15" i="2"/>
  <c r="W42" i="2" s="1"/>
  <c r="G15" i="2"/>
  <c r="G42" i="2" s="1"/>
  <c r="O14" i="2"/>
  <c r="O41" i="2" s="1"/>
  <c r="W13" i="2"/>
  <c r="W40" i="2" s="1"/>
  <c r="G13" i="2"/>
  <c r="G40" i="2" s="1"/>
  <c r="O12" i="2"/>
  <c r="O39" i="2" s="1"/>
  <c r="W11" i="2"/>
  <c r="W38" i="2" s="1"/>
  <c r="G11" i="2"/>
  <c r="G38" i="2" s="1"/>
  <c r="O10" i="2"/>
  <c r="O37" i="2" s="1"/>
  <c r="W9" i="2"/>
  <c r="W36" i="2" s="1"/>
  <c r="G9" i="2"/>
  <c r="G36" i="2" s="1"/>
  <c r="O8" i="2"/>
  <c r="O35" i="2" s="1"/>
  <c r="W7" i="2"/>
  <c r="W34" i="2" s="1"/>
  <c r="G7" i="2"/>
  <c r="G34" i="2" s="1"/>
  <c r="O6" i="2"/>
  <c r="O33" i="2" s="1"/>
  <c r="W5" i="2"/>
  <c r="W32" i="2" s="1"/>
  <c r="G5" i="2"/>
  <c r="G32" i="2" s="1"/>
  <c r="O4" i="2"/>
  <c r="O31" i="2" s="1"/>
  <c r="W3" i="2"/>
  <c r="W30" i="2" s="1"/>
  <c r="G3" i="2"/>
  <c r="G30" i="2" s="1"/>
  <c r="N26" i="2"/>
  <c r="N53" i="2" s="1"/>
  <c r="V25" i="2"/>
  <c r="V52" i="2" s="1"/>
  <c r="F25" i="2"/>
  <c r="F52" i="2" s="1"/>
  <c r="N24" i="2"/>
  <c r="N51" i="2" s="1"/>
  <c r="V23" i="2"/>
  <c r="V50" i="2" s="1"/>
  <c r="F23" i="2"/>
  <c r="F50" i="2" s="1"/>
  <c r="N22" i="2"/>
  <c r="N49" i="2" s="1"/>
  <c r="V21" i="2"/>
  <c r="V48" i="2" s="1"/>
  <c r="F21" i="2"/>
  <c r="F48" i="2" s="1"/>
  <c r="N20" i="2"/>
  <c r="N47" i="2" s="1"/>
  <c r="V19" i="2"/>
  <c r="V46" i="2" s="1"/>
  <c r="F19" i="2"/>
  <c r="F46" i="2" s="1"/>
  <c r="N18" i="2"/>
  <c r="N45" i="2" s="1"/>
  <c r="V17" i="2"/>
  <c r="V44" i="2" s="1"/>
  <c r="F17" i="2"/>
  <c r="F44" i="2" s="1"/>
  <c r="N16" i="2"/>
  <c r="N43" i="2" s="1"/>
  <c r="V15" i="2"/>
  <c r="V42" i="2" s="1"/>
  <c r="F15" i="2"/>
  <c r="F42" i="2" s="1"/>
  <c r="N14" i="2"/>
  <c r="N41" i="2" s="1"/>
  <c r="V13" i="2"/>
  <c r="V40" i="2" s="1"/>
  <c r="F13" i="2"/>
  <c r="F40" i="2" s="1"/>
  <c r="N12" i="2"/>
  <c r="N39" i="2" s="1"/>
  <c r="V11" i="2"/>
  <c r="V38" i="2" s="1"/>
  <c r="F11" i="2"/>
  <c r="F38" i="2" s="1"/>
  <c r="N10" i="2"/>
  <c r="N37" i="2" s="1"/>
  <c r="V9" i="2"/>
  <c r="V36" i="2" s="1"/>
  <c r="F9" i="2"/>
  <c r="F36" i="2" s="1"/>
  <c r="N8" i="2"/>
  <c r="N35" i="2" s="1"/>
  <c r="V7" i="2"/>
  <c r="V34" i="2" s="1"/>
  <c r="F7" i="2"/>
  <c r="F34" i="2" s="1"/>
  <c r="N6" i="2"/>
  <c r="N33" i="2" s="1"/>
  <c r="V5" i="2"/>
  <c r="V32" i="2" s="1"/>
  <c r="F5" i="2"/>
  <c r="F32" i="2" s="1"/>
  <c r="N4" i="2"/>
  <c r="N31" i="2" s="1"/>
  <c r="H3" i="2"/>
  <c r="H30" i="2" s="1"/>
  <c r="F3" i="2"/>
  <c r="F30" i="2" s="1"/>
  <c r="M26" i="2"/>
  <c r="M53" i="2" s="1"/>
  <c r="U25" i="2"/>
  <c r="U52" i="2" s="1"/>
  <c r="E25" i="2"/>
  <c r="E52" i="2" s="1"/>
  <c r="M24" i="2"/>
  <c r="M51" i="2" s="1"/>
  <c r="U23" i="2"/>
  <c r="U50" i="2" s="1"/>
  <c r="E23" i="2"/>
  <c r="E50" i="2" s="1"/>
  <c r="M22" i="2"/>
  <c r="M49" i="2" s="1"/>
  <c r="U21" i="2"/>
  <c r="U48" i="2" s="1"/>
  <c r="E21" i="2"/>
  <c r="E48" i="2" s="1"/>
  <c r="M20" i="2"/>
  <c r="M47" i="2" s="1"/>
  <c r="U19" i="2"/>
  <c r="U46" i="2" s="1"/>
  <c r="E19" i="2"/>
  <c r="E46" i="2" s="1"/>
  <c r="M18" i="2"/>
  <c r="M45" i="2" s="1"/>
  <c r="U17" i="2"/>
  <c r="U44" i="2" s="1"/>
  <c r="E17" i="2"/>
  <c r="E44" i="2" s="1"/>
  <c r="M16" i="2"/>
  <c r="M43" i="2" s="1"/>
  <c r="U15" i="2"/>
  <c r="U42" i="2" s="1"/>
  <c r="E15" i="2"/>
  <c r="E42" i="2" s="1"/>
  <c r="M14" i="2"/>
  <c r="M41" i="2" s="1"/>
  <c r="U13" i="2"/>
  <c r="U40" i="2" s="1"/>
  <c r="E13" i="2"/>
  <c r="E40" i="2" s="1"/>
  <c r="M12" i="2"/>
  <c r="M39" i="2" s="1"/>
  <c r="U11" i="2"/>
  <c r="U38" i="2" s="1"/>
  <c r="E11" i="2"/>
  <c r="E38" i="2" s="1"/>
  <c r="M10" i="2"/>
  <c r="M37" i="2" s="1"/>
  <c r="U9" i="2"/>
  <c r="U36" i="2" s="1"/>
  <c r="E9" i="2"/>
  <c r="E36" i="2" s="1"/>
  <c r="M8" i="2"/>
  <c r="M35" i="2" s="1"/>
  <c r="U7" i="2"/>
  <c r="U34" i="2" s="1"/>
  <c r="E7" i="2"/>
  <c r="E34" i="2" s="1"/>
  <c r="M6" i="2"/>
  <c r="M33" i="2" s="1"/>
  <c r="U5" i="2"/>
  <c r="U32" i="2" s="1"/>
  <c r="E5" i="2"/>
  <c r="E32" i="2" s="1"/>
  <c r="AA27" i="10"/>
  <c r="AA26" i="10"/>
  <c r="AA25" i="10"/>
  <c r="V1744" i="8"/>
  <c r="F1742" i="8"/>
  <c r="T1743" i="8"/>
  <c r="R1740" i="8"/>
  <c r="V1756" i="8"/>
  <c r="X1744" i="8"/>
  <c r="H1742" i="8"/>
  <c r="D1753" i="8"/>
  <c r="B1750" i="8"/>
  <c r="D1758" i="8"/>
  <c r="L1755" i="8"/>
  <c r="B1761" i="8"/>
  <c r="P1752" i="8"/>
  <c r="T1748" i="8"/>
  <c r="F1754" i="8"/>
  <c r="N1751" i="8"/>
  <c r="B1749" i="8"/>
  <c r="X1761" i="8"/>
  <c r="J1747" i="8"/>
  <c r="R1744" i="8"/>
  <c r="P1751" i="8"/>
  <c r="D1740" i="8"/>
  <c r="J1759" i="8"/>
  <c r="D1746" i="8"/>
  <c r="L1743" i="8"/>
  <c r="X1760" i="8"/>
  <c r="P1740" i="8"/>
  <c r="H1758" i="8"/>
  <c r="P1755" i="8"/>
  <c r="B1741" i="8"/>
  <c r="V1761" i="8"/>
  <c r="X1748" i="8"/>
  <c r="R1755" i="8"/>
  <c r="B1753" i="8"/>
  <c r="L1754" i="8"/>
  <c r="H1763" i="8"/>
  <c r="L1759" i="8"/>
  <c r="T1756" i="8"/>
  <c r="N1763" i="8"/>
  <c r="T1763" i="8"/>
  <c r="D1750" i="8"/>
  <c r="N1755" i="8"/>
  <c r="V1752" i="8"/>
  <c r="P1763" i="8"/>
  <c r="V1763" i="8"/>
  <c r="D1749" i="8"/>
  <c r="L1746" i="8"/>
  <c r="H1755" i="8"/>
  <c r="N1759" i="8"/>
  <c r="D1761" i="8"/>
  <c r="F1749" i="8"/>
  <c r="N1746" i="8"/>
  <c r="R1752" i="8"/>
  <c r="P1759" i="8"/>
  <c r="B1745" i="8"/>
  <c r="J1742" i="8"/>
  <c r="F1763" i="8"/>
  <c r="L1751" i="8"/>
  <c r="B1757" i="8"/>
  <c r="L1758" i="8"/>
  <c r="T1755" i="8"/>
  <c r="H1743" i="8"/>
  <c r="N1747" i="8"/>
  <c r="N1762" i="8"/>
  <c r="H1759" i="8"/>
  <c r="P1756" i="8"/>
  <c r="V1760" i="8"/>
  <c r="F1753" i="8"/>
  <c r="X1749" i="8"/>
  <c r="R1756" i="8"/>
  <c r="B1754" i="8"/>
  <c r="V1748" i="8"/>
  <c r="D1763" i="8"/>
  <c r="F1741" i="8"/>
  <c r="V1759" i="8"/>
  <c r="F1757" i="8"/>
  <c r="T1752" i="8"/>
  <c r="L1762" i="8"/>
  <c r="B1763" i="8"/>
  <c r="H1747" i="8"/>
  <c r="P1744" i="8"/>
  <c r="L1763" i="8"/>
  <c r="L1750" i="8"/>
  <c r="T1747" i="8"/>
  <c r="D1745" i="8"/>
  <c r="B1742" i="8"/>
  <c r="D1741" i="8"/>
  <c r="N1750" i="8"/>
  <c r="V1747" i="8"/>
  <c r="B1740" i="8"/>
  <c r="T1740" i="8"/>
  <c r="J1746" i="8"/>
  <c r="R1743" i="8"/>
  <c r="R1763" i="8"/>
  <c r="X1753" i="8"/>
  <c r="J1758" i="8"/>
  <c r="T1759" i="8"/>
  <c r="D1757" i="8"/>
  <c r="F1745" i="8"/>
  <c r="J1751" i="8"/>
  <c r="F1746" i="8"/>
  <c r="N1743" i="8"/>
  <c r="X1752" i="8"/>
  <c r="N1754" i="8"/>
  <c r="F1758" i="8"/>
  <c r="H1746" i="8"/>
  <c r="P1743" i="8"/>
  <c r="J1750" i="8"/>
  <c r="X1741" i="8"/>
  <c r="R1748" i="8"/>
  <c r="B1746" i="8"/>
  <c r="V1740" i="8"/>
  <c r="L1742" i="8"/>
  <c r="R1760" i="8"/>
  <c r="L1747" i="8"/>
  <c r="T1744" i="8"/>
  <c r="X1740" i="8"/>
  <c r="N1742" i="8"/>
  <c r="P1760" i="8"/>
  <c r="X1757" i="8"/>
  <c r="D1754" i="8"/>
  <c r="R1759" i="8"/>
  <c r="H1751" i="8"/>
  <c r="B1758" i="8"/>
  <c r="J1755" i="8"/>
  <c r="F1750" i="8"/>
  <c r="T1751" i="8"/>
  <c r="F1761" i="8"/>
  <c r="N1758" i="8"/>
  <c r="J1743" i="8"/>
  <c r="H1750" i="8"/>
  <c r="V1751" i="8"/>
  <c r="P1748" i="8"/>
  <c r="X1745" i="8"/>
  <c r="D1742" i="8"/>
  <c r="R1747" i="8"/>
  <c r="X1756" i="8"/>
  <c r="H1754" i="8"/>
  <c r="V1755" i="8"/>
  <c r="J1763" i="8"/>
  <c r="P1747" i="8"/>
  <c r="J1754" i="8"/>
  <c r="R1751" i="8"/>
  <c r="V1743" i="8"/>
  <c r="T1760" i="8"/>
  <c r="B28" i="3" l="1"/>
  <c r="Q28" i="2"/>
  <c r="Y28" i="2"/>
  <c r="I28" i="2"/>
  <c r="B28" i="2"/>
  <c r="J28" i="2"/>
  <c r="X28" i="2"/>
  <c r="H28" i="2"/>
  <c r="W28" i="2"/>
  <c r="G28" i="2"/>
  <c r="V28" i="2"/>
  <c r="F28" i="2"/>
  <c r="U28" i="2"/>
  <c r="E28" i="2"/>
  <c r="T28" i="2"/>
  <c r="D28" i="2"/>
  <c r="S28" i="2"/>
  <c r="C28" i="2"/>
  <c r="R28" i="2"/>
  <c r="P28" i="2"/>
  <c r="O28" i="2"/>
  <c r="N28" i="2"/>
  <c r="M28" i="2"/>
  <c r="L28" i="2"/>
  <c r="K28" i="2"/>
  <c r="C3" i="3"/>
  <c r="C30" i="3" s="1"/>
  <c r="D3" i="3"/>
  <c r="D30" i="3" s="1"/>
  <c r="E3" i="3"/>
  <c r="F3" i="3"/>
  <c r="F30" i="3" s="1"/>
  <c r="G3" i="3"/>
  <c r="G30" i="3" s="1"/>
  <c r="H3" i="3"/>
  <c r="H30" i="3" s="1"/>
  <c r="I3" i="3"/>
  <c r="I30" i="3" s="1"/>
  <c r="J3" i="3"/>
  <c r="J30" i="3" s="1"/>
  <c r="K3" i="3"/>
  <c r="K30" i="3" s="1"/>
  <c r="L3" i="3"/>
  <c r="L30" i="3" s="1"/>
  <c r="M3" i="3"/>
  <c r="M30" i="3" s="1"/>
  <c r="N3" i="3"/>
  <c r="N30" i="3" s="1"/>
  <c r="O3" i="3"/>
  <c r="O30" i="3" s="1"/>
  <c r="P3" i="3"/>
  <c r="P30" i="3" s="1"/>
  <c r="Q3" i="3"/>
  <c r="Q30" i="3" s="1"/>
  <c r="R3" i="3"/>
  <c r="R30" i="3" s="1"/>
  <c r="S3" i="3"/>
  <c r="S30" i="3" s="1"/>
  <c r="T3" i="3"/>
  <c r="U3" i="3"/>
  <c r="V3" i="3"/>
  <c r="V30" i="3" s="1"/>
  <c r="W3" i="3"/>
  <c r="W30" i="3" s="1"/>
  <c r="X3" i="3"/>
  <c r="X30" i="3" s="1"/>
  <c r="Y3" i="3"/>
  <c r="C4" i="3"/>
  <c r="C31" i="3" s="1"/>
  <c r="D4" i="3"/>
  <c r="D31" i="3" s="1"/>
  <c r="E4" i="3"/>
  <c r="E31" i="3" s="1"/>
  <c r="F4" i="3"/>
  <c r="F31" i="3" s="1"/>
  <c r="G4" i="3"/>
  <c r="G31" i="3" s="1"/>
  <c r="H4" i="3"/>
  <c r="H31" i="3" s="1"/>
  <c r="I4" i="3"/>
  <c r="I31" i="3" s="1"/>
  <c r="J4" i="3"/>
  <c r="J31" i="3" s="1"/>
  <c r="K4" i="3"/>
  <c r="K31" i="3" s="1"/>
  <c r="L4" i="3"/>
  <c r="L31" i="3" s="1"/>
  <c r="M4" i="3"/>
  <c r="M31" i="3" s="1"/>
  <c r="N4" i="3"/>
  <c r="N31" i="3" s="1"/>
  <c r="O4" i="3"/>
  <c r="O31" i="3" s="1"/>
  <c r="P4" i="3"/>
  <c r="P31" i="3" s="1"/>
  <c r="Q4" i="3"/>
  <c r="Q31" i="3" s="1"/>
  <c r="R4" i="3"/>
  <c r="R31" i="3" s="1"/>
  <c r="S4" i="3"/>
  <c r="S31" i="3" s="1"/>
  <c r="T4" i="3"/>
  <c r="T31" i="3" s="1"/>
  <c r="U4" i="3"/>
  <c r="U31" i="3" s="1"/>
  <c r="V4" i="3"/>
  <c r="V31" i="3" s="1"/>
  <c r="W4" i="3"/>
  <c r="W31" i="3" s="1"/>
  <c r="X4" i="3"/>
  <c r="X31" i="3" s="1"/>
  <c r="Y4" i="3"/>
  <c r="Y31" i="3" s="1"/>
  <c r="C5" i="3"/>
  <c r="C32" i="3" s="1"/>
  <c r="D5" i="3"/>
  <c r="D32" i="3" s="1"/>
  <c r="E5" i="3"/>
  <c r="E32" i="3" s="1"/>
  <c r="F5" i="3"/>
  <c r="F32" i="3" s="1"/>
  <c r="G5" i="3"/>
  <c r="G32" i="3" s="1"/>
  <c r="H5" i="3"/>
  <c r="H32" i="3" s="1"/>
  <c r="I5" i="3"/>
  <c r="I32" i="3" s="1"/>
  <c r="J5" i="3"/>
  <c r="J32" i="3" s="1"/>
  <c r="K5" i="3"/>
  <c r="K32" i="3" s="1"/>
  <c r="L5" i="3"/>
  <c r="L32" i="3" s="1"/>
  <c r="M5" i="3"/>
  <c r="M32" i="3" s="1"/>
  <c r="N5" i="3"/>
  <c r="N32" i="3" s="1"/>
  <c r="O5" i="3"/>
  <c r="O32" i="3" s="1"/>
  <c r="P5" i="3"/>
  <c r="P32" i="3" s="1"/>
  <c r="Q5" i="3"/>
  <c r="Q32" i="3" s="1"/>
  <c r="R5" i="3"/>
  <c r="R32" i="3" s="1"/>
  <c r="S5" i="3"/>
  <c r="S32" i="3" s="1"/>
  <c r="T5" i="3"/>
  <c r="T32" i="3" s="1"/>
  <c r="U5" i="3"/>
  <c r="U32" i="3" s="1"/>
  <c r="V5" i="3"/>
  <c r="V32" i="3" s="1"/>
  <c r="W5" i="3"/>
  <c r="W32" i="3" s="1"/>
  <c r="X5" i="3"/>
  <c r="X32" i="3" s="1"/>
  <c r="Y5" i="3"/>
  <c r="Y32" i="3" s="1"/>
  <c r="C6" i="3"/>
  <c r="C33" i="3" s="1"/>
  <c r="D6" i="3"/>
  <c r="D33" i="3" s="1"/>
  <c r="E6" i="3"/>
  <c r="E33" i="3" s="1"/>
  <c r="F6" i="3"/>
  <c r="F33" i="3" s="1"/>
  <c r="G6" i="3"/>
  <c r="G33" i="3" s="1"/>
  <c r="H6" i="3"/>
  <c r="H33" i="3" s="1"/>
  <c r="I6" i="3"/>
  <c r="I33" i="3" s="1"/>
  <c r="J6" i="3"/>
  <c r="J33" i="3" s="1"/>
  <c r="K6" i="3"/>
  <c r="K33" i="3" s="1"/>
  <c r="L6" i="3"/>
  <c r="L33" i="3" s="1"/>
  <c r="M6" i="3"/>
  <c r="M33" i="3" s="1"/>
  <c r="N6" i="3"/>
  <c r="N33" i="3" s="1"/>
  <c r="O6" i="3"/>
  <c r="O33" i="3" s="1"/>
  <c r="P6" i="3"/>
  <c r="P33" i="3" s="1"/>
  <c r="Q6" i="3"/>
  <c r="Q33" i="3" s="1"/>
  <c r="R6" i="3"/>
  <c r="R33" i="3" s="1"/>
  <c r="S6" i="3"/>
  <c r="S33" i="3" s="1"/>
  <c r="T6" i="3"/>
  <c r="T33" i="3" s="1"/>
  <c r="U6" i="3"/>
  <c r="U33" i="3" s="1"/>
  <c r="V6" i="3"/>
  <c r="V33" i="3" s="1"/>
  <c r="W6" i="3"/>
  <c r="W33" i="3" s="1"/>
  <c r="X6" i="3"/>
  <c r="X33" i="3" s="1"/>
  <c r="Y6" i="3"/>
  <c r="Y33" i="3" s="1"/>
  <c r="C7" i="3"/>
  <c r="C34" i="3" s="1"/>
  <c r="D7" i="3"/>
  <c r="D34" i="3" s="1"/>
  <c r="E7" i="3"/>
  <c r="E34" i="3" s="1"/>
  <c r="F7" i="3"/>
  <c r="F34" i="3" s="1"/>
  <c r="G7" i="3"/>
  <c r="G34" i="3" s="1"/>
  <c r="H7" i="3"/>
  <c r="H34" i="3" s="1"/>
  <c r="I7" i="3"/>
  <c r="I34" i="3" s="1"/>
  <c r="J7" i="3"/>
  <c r="J34" i="3" s="1"/>
  <c r="K7" i="3"/>
  <c r="K34" i="3" s="1"/>
  <c r="L7" i="3"/>
  <c r="L34" i="3" s="1"/>
  <c r="M7" i="3"/>
  <c r="M34" i="3" s="1"/>
  <c r="N7" i="3"/>
  <c r="N34" i="3" s="1"/>
  <c r="O7" i="3"/>
  <c r="O34" i="3" s="1"/>
  <c r="P7" i="3"/>
  <c r="P34" i="3" s="1"/>
  <c r="Q7" i="3"/>
  <c r="Q34" i="3" s="1"/>
  <c r="R7" i="3"/>
  <c r="R34" i="3" s="1"/>
  <c r="S7" i="3"/>
  <c r="S34" i="3" s="1"/>
  <c r="T7" i="3"/>
  <c r="T34" i="3" s="1"/>
  <c r="U7" i="3"/>
  <c r="U34" i="3" s="1"/>
  <c r="V7" i="3"/>
  <c r="V34" i="3" s="1"/>
  <c r="W7" i="3"/>
  <c r="W34" i="3" s="1"/>
  <c r="X7" i="3"/>
  <c r="X34" i="3" s="1"/>
  <c r="Y7" i="3"/>
  <c r="Y34" i="3" s="1"/>
  <c r="C8" i="3"/>
  <c r="C35" i="3" s="1"/>
  <c r="D8" i="3"/>
  <c r="D35" i="3" s="1"/>
  <c r="E8" i="3"/>
  <c r="E35" i="3" s="1"/>
  <c r="F8" i="3"/>
  <c r="F35" i="3" s="1"/>
  <c r="G8" i="3"/>
  <c r="G35" i="3" s="1"/>
  <c r="H8" i="3"/>
  <c r="H35" i="3" s="1"/>
  <c r="I8" i="3"/>
  <c r="I35" i="3" s="1"/>
  <c r="J8" i="3"/>
  <c r="K8" i="3"/>
  <c r="K35" i="3" s="1"/>
  <c r="L8" i="3"/>
  <c r="L35" i="3" s="1"/>
  <c r="M8" i="3"/>
  <c r="M35" i="3" s="1"/>
  <c r="N8" i="3"/>
  <c r="N35" i="3" s="1"/>
  <c r="O8" i="3"/>
  <c r="O35" i="3" s="1"/>
  <c r="P8" i="3"/>
  <c r="P35" i="3" s="1"/>
  <c r="Q8" i="3"/>
  <c r="Q35" i="3" s="1"/>
  <c r="R8" i="3"/>
  <c r="S8" i="3"/>
  <c r="S35" i="3" s="1"/>
  <c r="T8" i="3"/>
  <c r="T35" i="3" s="1"/>
  <c r="U8" i="3"/>
  <c r="U35" i="3" s="1"/>
  <c r="V8" i="3"/>
  <c r="V35" i="3" s="1"/>
  <c r="W8" i="3"/>
  <c r="W35" i="3" s="1"/>
  <c r="X8" i="3"/>
  <c r="X35" i="3" s="1"/>
  <c r="Y8" i="3"/>
  <c r="Y35" i="3" s="1"/>
  <c r="C9" i="3"/>
  <c r="C36" i="3" s="1"/>
  <c r="D9" i="3"/>
  <c r="D36" i="3" s="1"/>
  <c r="E9" i="3"/>
  <c r="E36" i="3" s="1"/>
  <c r="F9" i="3"/>
  <c r="F36" i="3" s="1"/>
  <c r="G9" i="3"/>
  <c r="G28" i="3" s="1"/>
  <c r="H9" i="3"/>
  <c r="H36" i="3" s="1"/>
  <c r="I9" i="3"/>
  <c r="I36" i="3" s="1"/>
  <c r="J9" i="3"/>
  <c r="J36" i="3" s="1"/>
  <c r="K9" i="3"/>
  <c r="K28" i="3" s="1"/>
  <c r="L9" i="3"/>
  <c r="L36" i="3" s="1"/>
  <c r="M9" i="3"/>
  <c r="M36" i="3" s="1"/>
  <c r="N9" i="3"/>
  <c r="N36" i="3" s="1"/>
  <c r="O9" i="3"/>
  <c r="O36" i="3" s="1"/>
  <c r="P9" i="3"/>
  <c r="P36" i="3" s="1"/>
  <c r="Q9" i="3"/>
  <c r="Q36" i="3" s="1"/>
  <c r="R9" i="3"/>
  <c r="R36" i="3" s="1"/>
  <c r="S9" i="3"/>
  <c r="S36" i="3" s="1"/>
  <c r="T9" i="3"/>
  <c r="T36" i="3" s="1"/>
  <c r="V28" i="3"/>
  <c r="Y28" i="3" l="1"/>
  <c r="R28" i="3"/>
  <c r="U28" i="3"/>
  <c r="E28" i="3"/>
  <c r="T28" i="3"/>
  <c r="H28" i="3"/>
  <c r="W28" i="3"/>
  <c r="J28" i="3"/>
  <c r="Q28" i="3"/>
  <c r="K36" i="3"/>
  <c r="R35" i="3"/>
  <c r="J35" i="3"/>
  <c r="U30" i="3"/>
  <c r="E30" i="3"/>
  <c r="I28" i="3"/>
  <c r="T30" i="3"/>
  <c r="P28" i="3"/>
  <c r="C28" i="3"/>
  <c r="L28" i="3"/>
  <c r="M28" i="3"/>
  <c r="F28" i="3"/>
  <c r="X28" i="3"/>
  <c r="G36" i="3"/>
  <c r="Y30" i="3"/>
  <c r="N28" i="3"/>
  <c r="D28" i="3"/>
  <c r="O28" i="3"/>
  <c r="S28" i="3"/>
  <c r="B454" i="8"/>
  <c r="B354" i="8"/>
  <c r="B286" i="8"/>
  <c r="H473" i="8"/>
  <c r="H405" i="8"/>
  <c r="H337" i="8"/>
  <c r="H267" i="8"/>
  <c r="N452" i="8"/>
  <c r="D1026" i="8"/>
  <c r="H985" i="8"/>
  <c r="B208" i="8"/>
  <c r="B140" i="8"/>
  <c r="L1082" i="8"/>
  <c r="J1018" i="8"/>
  <c r="N1036" i="8"/>
  <c r="H1088" i="8"/>
  <c r="T919" i="8"/>
  <c r="H135" i="8"/>
  <c r="H1101" i="8"/>
  <c r="V1060" i="8"/>
  <c r="B1099" i="8"/>
  <c r="X969" i="8"/>
  <c r="N196" i="8"/>
  <c r="F988" i="8"/>
  <c r="J1098" i="8"/>
  <c r="R1053" i="8"/>
  <c r="L1053" i="8"/>
  <c r="T273" i="8"/>
  <c r="T205" i="8"/>
  <c r="T137" i="8"/>
  <c r="D1009" i="8"/>
  <c r="H940" i="8"/>
  <c r="R1038" i="8"/>
  <c r="T418" i="8"/>
  <c r="T350" i="8"/>
  <c r="T282" i="8"/>
  <c r="B466" i="8"/>
  <c r="B396" i="8"/>
  <c r="B328" i="8"/>
  <c r="B294" i="8"/>
  <c r="H449" i="8"/>
  <c r="H381" i="8"/>
  <c r="H313" i="8"/>
  <c r="H245" i="8"/>
  <c r="N430" i="8"/>
  <c r="N360" i="8"/>
  <c r="N292" i="8"/>
  <c r="N258" i="8"/>
  <c r="T411" i="8"/>
  <c r="T343" i="8"/>
  <c r="B481" i="8"/>
  <c r="B413" i="8"/>
  <c r="B345" i="8"/>
  <c r="B275" i="8"/>
  <c r="H460" i="8"/>
  <c r="H426" i="8"/>
  <c r="H326" i="8"/>
  <c r="H258" i="8"/>
  <c r="N441" i="8"/>
  <c r="N373" i="8"/>
  <c r="N305" i="8"/>
  <c r="N235" i="8"/>
  <c r="F1090" i="8"/>
  <c r="R984" i="8"/>
  <c r="T217" i="8"/>
  <c r="T181" i="8"/>
  <c r="T113" i="8"/>
  <c r="P1031" i="8"/>
  <c r="D1071" i="8"/>
  <c r="T460" i="8"/>
  <c r="T426" i="8"/>
  <c r="T326" i="8"/>
  <c r="T258" i="8"/>
  <c r="B442" i="8"/>
  <c r="B374" i="8"/>
  <c r="B306" i="8"/>
  <c r="B236" i="8"/>
  <c r="H423" i="8"/>
  <c r="H389" i="8"/>
  <c r="H289" i="8"/>
  <c r="N474" i="8"/>
  <c r="N406" i="8"/>
  <c r="N338" i="8"/>
  <c r="N270" i="8"/>
  <c r="T453" i="8"/>
  <c r="T385" i="8"/>
  <c r="T351" i="8"/>
  <c r="B457" i="8"/>
  <c r="B389" i="8"/>
  <c r="B321" i="8"/>
  <c r="B253" i="8"/>
  <c r="H438" i="8"/>
  <c r="H368" i="8"/>
  <c r="H300" i="8"/>
  <c r="H266" i="8"/>
  <c r="N417" i="8"/>
  <c r="N349" i="8"/>
  <c r="N281" i="8"/>
  <c r="F1065" i="8"/>
  <c r="R1018" i="8"/>
  <c r="H1000" i="8"/>
  <c r="X899" i="8"/>
  <c r="T212" i="8"/>
  <c r="T112" i="8"/>
  <c r="H1042" i="8"/>
  <c r="T1081" i="8"/>
  <c r="X980" i="8"/>
  <c r="B166" i="8"/>
  <c r="P1082" i="8"/>
  <c r="F1017" i="8"/>
  <c r="P1039" i="8"/>
  <c r="X994" i="8"/>
  <c r="P894" i="8"/>
  <c r="H193" i="8"/>
  <c r="H125" i="8"/>
  <c r="R1079" i="8"/>
  <c r="V1097" i="8"/>
  <c r="L1013" i="8"/>
  <c r="H968" i="8"/>
  <c r="N156" i="8"/>
  <c r="J1089" i="8"/>
  <c r="L1039" i="8"/>
  <c r="X1074" i="8"/>
  <c r="B972" i="8"/>
  <c r="T229" i="8"/>
  <c r="T161" i="8"/>
  <c r="D975" i="8"/>
  <c r="N450" i="8"/>
  <c r="N350" i="8"/>
  <c r="N282" i="8"/>
  <c r="T467" i="8"/>
  <c r="T399" i="8"/>
  <c r="T331" i="8"/>
  <c r="B467" i="8"/>
  <c r="B399" i="8"/>
  <c r="P958" i="8"/>
  <c r="H167" i="8"/>
  <c r="H131" i="8"/>
  <c r="L1014" i="8"/>
  <c r="H1055" i="8"/>
  <c r="T1098" i="8"/>
  <c r="N228" i="8"/>
  <c r="X1006" i="8"/>
  <c r="P1054" i="8"/>
  <c r="X1009" i="8"/>
  <c r="B1011" i="8"/>
  <c r="F984" i="8"/>
  <c r="T237" i="8"/>
  <c r="T169" i="8"/>
  <c r="P1094" i="8"/>
  <c r="X901" i="8"/>
  <c r="J1072" i="8"/>
  <c r="T450" i="8"/>
  <c r="T382" i="8"/>
  <c r="T314" i="8"/>
  <c r="T246" i="8"/>
  <c r="B428" i="8"/>
  <c r="B360" i="8"/>
  <c r="B326" i="8"/>
  <c r="H481" i="8"/>
  <c r="H413" i="8"/>
  <c r="H345" i="8"/>
  <c r="H277" i="8"/>
  <c r="N462" i="8"/>
  <c r="N392" i="8"/>
  <c r="N324" i="8"/>
  <c r="N290" i="8"/>
  <c r="T443" i="8"/>
  <c r="T375" i="8"/>
  <c r="T307" i="8"/>
  <c r="B445" i="8"/>
  <c r="B377" i="8"/>
  <c r="B307" i="8"/>
  <c r="B239" i="8"/>
  <c r="H458" i="8"/>
  <c r="H358" i="8"/>
  <c r="H290" i="8"/>
  <c r="N473" i="8"/>
  <c r="N405" i="8"/>
  <c r="N337" i="8"/>
  <c r="N267" i="8"/>
  <c r="T1043" i="8"/>
  <c r="V1068" i="8"/>
  <c r="N1021" i="8"/>
  <c r="N950" i="8"/>
  <c r="T168" i="8"/>
  <c r="T100" i="8"/>
  <c r="V1044" i="8"/>
  <c r="R1061" i="8"/>
  <c r="T458" i="8"/>
  <c r="T358" i="8"/>
  <c r="T290" i="8"/>
  <c r="B474" i="8"/>
  <c r="B406" i="8"/>
  <c r="B338" i="8"/>
  <c r="B268" i="8"/>
  <c r="H455" i="8"/>
  <c r="H421" i="8"/>
  <c r="H321" i="8"/>
  <c r="H253" i="8"/>
  <c r="N438" i="8"/>
  <c r="N370" i="8"/>
  <c r="N302" i="8"/>
  <c r="N232" i="8"/>
  <c r="T417" i="8"/>
  <c r="T383" i="8"/>
  <c r="T283" i="8"/>
  <c r="B421" i="8"/>
  <c r="B353" i="8"/>
  <c r="B285" i="8"/>
  <c r="H470" i="8"/>
  <c r="H400" i="8"/>
  <c r="H332" i="8"/>
  <c r="H298" i="8"/>
  <c r="N449" i="8"/>
  <c r="N381" i="8"/>
  <c r="N313" i="8"/>
  <c r="N245" i="8"/>
  <c r="H1066" i="8"/>
  <c r="L1084" i="8"/>
  <c r="P983" i="8"/>
  <c r="P878" i="8"/>
  <c r="T144" i="8"/>
  <c r="N998" i="8"/>
  <c r="J1047" i="8"/>
  <c r="V1082" i="8"/>
  <c r="B198" i="8"/>
  <c r="B128" i="8"/>
  <c r="R1083" i="8"/>
  <c r="V995" i="8"/>
  <c r="D1079" i="8"/>
  <c r="H978" i="8"/>
  <c r="H225" i="8"/>
  <c r="H157" i="8"/>
  <c r="X1035" i="8"/>
  <c r="L1063" i="8"/>
  <c r="X1098" i="8"/>
  <c r="D992" i="8"/>
  <c r="N188" i="8"/>
  <c r="N120" i="8"/>
  <c r="J1105" i="8"/>
  <c r="F1031" i="8"/>
  <c r="N982" i="8"/>
  <c r="T261" i="8"/>
  <c r="T193" i="8"/>
  <c r="T159" i="8"/>
  <c r="B1053" i="8"/>
  <c r="N1092" i="8"/>
  <c r="T476" i="8"/>
  <c r="T408" i="8"/>
  <c r="T340" i="8"/>
  <c r="T270" i="8"/>
  <c r="R987" i="8"/>
  <c r="D980" i="8"/>
  <c r="B397" i="8"/>
  <c r="B297" i="8"/>
  <c r="H482" i="8"/>
  <c r="H414" i="8"/>
  <c r="H346" i="8"/>
  <c r="H278" i="8"/>
  <c r="N459" i="8"/>
  <c r="N391" i="8"/>
  <c r="N126" i="8"/>
  <c r="L1103" i="8"/>
  <c r="F1095" i="8"/>
  <c r="T1010" i="8"/>
  <c r="T269" i="8"/>
  <c r="T201" i="8"/>
  <c r="T131" i="8"/>
  <c r="H866" i="8"/>
  <c r="P1028" i="8"/>
  <c r="T482" i="8"/>
  <c r="T414" i="8"/>
  <c r="T346" i="8"/>
  <c r="T278" i="8"/>
  <c r="B460" i="8"/>
  <c r="B392" i="8"/>
  <c r="B358" i="8"/>
  <c r="B258" i="8"/>
  <c r="H445" i="8"/>
  <c r="H377" i="8"/>
  <c r="H309" i="8"/>
  <c r="H241" i="8"/>
  <c r="N424" i="8"/>
  <c r="N356" i="8"/>
  <c r="N322" i="8"/>
  <c r="T475" i="8"/>
  <c r="T407" i="8"/>
  <c r="T339" i="8"/>
  <c r="B477" i="8"/>
  <c r="B409" i="8"/>
  <c r="B339" i="8"/>
  <c r="B271" i="8"/>
  <c r="B237" i="8"/>
  <c r="H390" i="8"/>
  <c r="H322" i="8"/>
  <c r="H254" i="8"/>
  <c r="N437" i="8"/>
  <c r="N369" i="8"/>
  <c r="N299" i="8"/>
  <c r="N231" i="8"/>
  <c r="L1022" i="8"/>
  <c r="B1107" i="8"/>
  <c r="X977" i="8"/>
  <c r="T200" i="8"/>
  <c r="T132" i="8"/>
  <c r="L998" i="8"/>
  <c r="X1017" i="8"/>
  <c r="L1061" i="8"/>
  <c r="B218" i="8"/>
  <c r="B118" i="8"/>
  <c r="X1104" i="8"/>
  <c r="F1042" i="8"/>
  <c r="J1080" i="8"/>
  <c r="V977" i="8"/>
  <c r="H211" i="8"/>
  <c r="H453" i="8"/>
  <c r="H353" i="8"/>
  <c r="H285" i="8"/>
  <c r="N470" i="8"/>
  <c r="N402" i="8"/>
  <c r="N334" i="8"/>
  <c r="N264" i="8"/>
  <c r="T449" i="8"/>
  <c r="T415" i="8"/>
  <c r="T315" i="8"/>
  <c r="B453" i="8"/>
  <c r="B385" i="8"/>
  <c r="B317" i="8"/>
  <c r="B249" i="8"/>
  <c r="H432" i="8"/>
  <c r="H364" i="8"/>
  <c r="H330" i="8"/>
  <c r="N481" i="8"/>
  <c r="N413" i="8"/>
  <c r="N345" i="8"/>
  <c r="N277" i="8"/>
  <c r="N1022" i="8"/>
  <c r="B1050" i="8"/>
  <c r="N1085" i="8"/>
  <c r="N987" i="8"/>
  <c r="T176" i="8"/>
  <c r="T108" i="8"/>
  <c r="P999" i="8"/>
  <c r="D1039" i="8"/>
  <c r="T988" i="8"/>
  <c r="B160" i="8"/>
  <c r="X1039" i="8"/>
  <c r="J1062" i="8"/>
  <c r="R1044" i="8"/>
  <c r="F1080" i="8"/>
  <c r="X851" i="8"/>
  <c r="H189" i="8"/>
  <c r="H121" i="8"/>
  <c r="R1015" i="8"/>
  <c r="F1055" i="8"/>
  <c r="P1077" i="8"/>
  <c r="N220" i="8"/>
  <c r="N152" i="8"/>
  <c r="V1075" i="8"/>
  <c r="T996" i="8"/>
  <c r="H1032" i="8"/>
  <c r="P910" i="8"/>
  <c r="T225" i="8"/>
  <c r="T191" i="8"/>
  <c r="H1009" i="8"/>
  <c r="D1058" i="8"/>
  <c r="P1093" i="8"/>
  <c r="T440" i="8"/>
  <c r="T372" i="8"/>
  <c r="T302" i="8"/>
  <c r="T135" i="8"/>
  <c r="B420" i="8"/>
  <c r="B320" i="8"/>
  <c r="B284" i="8"/>
  <c r="H471" i="8"/>
  <c r="H403" i="8"/>
  <c r="H335" i="8"/>
  <c r="H265" i="8"/>
  <c r="H202" i="8"/>
  <c r="X869" i="8"/>
  <c r="N389" i="8"/>
  <c r="N289" i="8"/>
  <c r="P1022" i="8"/>
  <c r="L1071" i="8"/>
  <c r="X1106" i="8"/>
  <c r="T978" i="8"/>
  <c r="T186" i="8"/>
  <c r="T118" i="8"/>
  <c r="B1108" i="8"/>
  <c r="D1072" i="8"/>
  <c r="T446" i="8"/>
  <c r="T378" i="8"/>
  <c r="T310" i="8"/>
  <c r="T240" i="8"/>
  <c r="B424" i="8"/>
  <c r="B390" i="8"/>
  <c r="B290" i="8"/>
  <c r="H477" i="8"/>
  <c r="H409" i="8"/>
  <c r="H341" i="8"/>
  <c r="H273" i="8"/>
  <c r="N456" i="8"/>
  <c r="N388" i="8"/>
  <c r="N354" i="8"/>
  <c r="N254" i="8"/>
  <c r="T439" i="8"/>
  <c r="T371" i="8"/>
  <c r="T303" i="8"/>
  <c r="B441" i="8"/>
  <c r="B371" i="8"/>
  <c r="B303" i="8"/>
  <c r="B269" i="8"/>
  <c r="H422" i="8"/>
  <c r="H354" i="8"/>
  <c r="H286" i="8"/>
  <c r="N469" i="8"/>
  <c r="N401" i="8"/>
  <c r="N331" i="8"/>
  <c r="N263" i="8"/>
  <c r="X1107" i="8"/>
  <c r="H1063" i="8"/>
  <c r="T1106" i="8"/>
  <c r="V907" i="8"/>
  <c r="T164" i="8"/>
  <c r="X1083" i="8"/>
  <c r="L1111" i="8"/>
  <c r="B1019" i="8"/>
  <c r="D1040" i="8"/>
  <c r="B150" i="8"/>
  <c r="F1061" i="8"/>
  <c r="T995" i="8"/>
  <c r="P1036" i="8"/>
  <c r="D1080" i="8"/>
  <c r="V859" i="8"/>
  <c r="H175" i="8"/>
  <c r="H141" i="8"/>
  <c r="X1036" i="8"/>
  <c r="L1076" i="8"/>
  <c r="P975" i="8"/>
  <c r="N208" i="8"/>
  <c r="N140" i="8"/>
  <c r="L1054" i="8"/>
  <c r="T447" i="8"/>
  <c r="T347" i="8"/>
  <c r="T279" i="8"/>
  <c r="B417" i="8"/>
  <c r="B349" i="8"/>
  <c r="B281" i="8"/>
  <c r="H464" i="8"/>
  <c r="H396" i="8"/>
  <c r="H362" i="8"/>
  <c r="H262" i="8"/>
  <c r="N445" i="8"/>
  <c r="N377" i="8"/>
  <c r="N309" i="8"/>
  <c r="N241" i="8"/>
  <c r="H1002" i="8"/>
  <c r="T1041" i="8"/>
  <c r="F1064" i="8"/>
  <c r="T208" i="8"/>
  <c r="T140" i="8"/>
  <c r="T1083" i="8"/>
  <c r="R1004" i="8"/>
  <c r="F1040" i="8"/>
  <c r="B192" i="8"/>
  <c r="B124" i="8"/>
  <c r="P1018" i="8"/>
  <c r="X996" i="8"/>
  <c r="L1036" i="8"/>
  <c r="D986" i="8"/>
  <c r="H221" i="8"/>
  <c r="H153" i="8"/>
  <c r="V1099" i="8"/>
  <c r="T1020" i="8"/>
  <c r="V1033" i="8"/>
  <c r="R974" i="8"/>
  <c r="N184" i="8"/>
  <c r="N116" i="8"/>
  <c r="X1076" i="8"/>
  <c r="J1065" i="8"/>
  <c r="B969" i="8"/>
  <c r="T257" i="8"/>
  <c r="T223" i="8"/>
  <c r="T123" i="8"/>
  <c r="J1010" i="8"/>
  <c r="V1049" i="8"/>
  <c r="T472" i="8"/>
  <c r="T404" i="8"/>
  <c r="T334" i="8"/>
  <c r="F921" i="8"/>
  <c r="B452" i="8"/>
  <c r="B352" i="8"/>
  <c r="B316" i="8"/>
  <c r="B248" i="8"/>
  <c r="H435" i="8"/>
  <c r="H367" i="8"/>
  <c r="H297" i="8"/>
  <c r="L866" i="8"/>
  <c r="N416" i="8"/>
  <c r="N316" i="8"/>
  <c r="N280" i="8"/>
  <c r="T465" i="8"/>
  <c r="T397" i="8"/>
  <c r="T329" i="8"/>
  <c r="B465" i="8"/>
  <c r="F949" i="8"/>
  <c r="B115" i="8"/>
  <c r="T116" i="8"/>
  <c r="T1004" i="8"/>
  <c r="H1040" i="8"/>
  <c r="B206" i="8"/>
  <c r="B138" i="8"/>
  <c r="D1061" i="8"/>
  <c r="P1103" i="8"/>
  <c r="B422" i="8"/>
  <c r="B322" i="8"/>
  <c r="B254" i="8"/>
  <c r="H441" i="8"/>
  <c r="H373" i="8"/>
  <c r="H305" i="8"/>
  <c r="H235" i="8"/>
  <c r="N420" i="8"/>
  <c r="N386" i="8"/>
  <c r="N286" i="8"/>
  <c r="T471" i="8"/>
  <c r="T403" i="8"/>
  <c r="T335" i="8"/>
  <c r="B473" i="8"/>
  <c r="B403" i="8"/>
  <c r="B335" i="8"/>
  <c r="B301" i="8"/>
  <c r="H454" i="8"/>
  <c r="H386" i="8"/>
  <c r="H318" i="8"/>
  <c r="H250" i="8"/>
  <c r="N433" i="8"/>
  <c r="N363" i="8"/>
  <c r="N295" i="8"/>
  <c r="N261" i="8"/>
  <c r="F1026" i="8"/>
  <c r="J1064" i="8"/>
  <c r="D987" i="8"/>
  <c r="T196" i="8"/>
  <c r="T128" i="8"/>
  <c r="R1063" i="8"/>
  <c r="F1103" i="8"/>
  <c r="R997" i="8"/>
  <c r="B182" i="8"/>
  <c r="B114" i="8"/>
  <c r="H1081" i="8"/>
  <c r="N999" i="8"/>
  <c r="R1037" i="8"/>
  <c r="N989" i="8"/>
  <c r="H207" i="8"/>
  <c r="H173" i="8"/>
  <c r="F993" i="8"/>
  <c r="B1042" i="8"/>
  <c r="N1077" i="8"/>
  <c r="H849" i="8"/>
  <c r="N172" i="8"/>
  <c r="N102" i="8"/>
  <c r="F1058" i="8"/>
  <c r="X1073" i="8"/>
  <c r="P988" i="8"/>
  <c r="T247" i="8"/>
  <c r="T179" i="8"/>
  <c r="T111" i="8"/>
  <c r="H1010" i="8"/>
  <c r="L1028" i="8"/>
  <c r="H394" i="8"/>
  <c r="H294" i="8"/>
  <c r="N477" i="8"/>
  <c r="N409" i="8"/>
  <c r="N341" i="8"/>
  <c r="N273" i="8"/>
  <c r="L1086" i="8"/>
  <c r="J1007" i="8"/>
  <c r="L1020" i="8"/>
  <c r="X835" i="8"/>
  <c r="T172" i="8"/>
  <c r="T104" i="8"/>
  <c r="N1087" i="8"/>
  <c r="L996" i="8"/>
  <c r="B224" i="8"/>
  <c r="B156" i="8"/>
  <c r="B122" i="8"/>
  <c r="D1081" i="8"/>
  <c r="B1002" i="8"/>
  <c r="N1037" i="8"/>
  <c r="N966" i="8"/>
  <c r="H185" i="8"/>
  <c r="H115" i="8"/>
  <c r="X1100" i="8"/>
  <c r="L999" i="8"/>
  <c r="F985" i="8"/>
  <c r="N216" i="8"/>
  <c r="N148" i="8"/>
  <c r="F1033" i="8"/>
  <c r="B1082" i="8"/>
  <c r="F1096" i="8"/>
  <c r="X867" i="8"/>
  <c r="T255" i="8"/>
  <c r="T155" i="8"/>
  <c r="N1094" i="8"/>
  <c r="L1015" i="8"/>
  <c r="X1050" i="8"/>
  <c r="T436" i="8"/>
  <c r="T366" i="8"/>
  <c r="F1079" i="8"/>
  <c r="T232" i="8"/>
  <c r="B384" i="8"/>
  <c r="B348" i="8"/>
  <c r="B280" i="8"/>
  <c r="H467" i="8"/>
  <c r="H399" i="8"/>
  <c r="H329" i="8"/>
  <c r="H905" i="8"/>
  <c r="N448" i="8"/>
  <c r="N348" i="8"/>
  <c r="N312" i="8"/>
  <c r="N244" i="8"/>
  <c r="T429" i="8"/>
  <c r="T361" i="8"/>
  <c r="T291" i="8"/>
  <c r="B1016" i="8"/>
  <c r="B363" i="8"/>
  <c r="B263" i="8"/>
  <c r="H480" i="8"/>
  <c r="H412" i="8"/>
  <c r="H344" i="8"/>
  <c r="H276" i="8"/>
  <c r="N457" i="8"/>
  <c r="V913" i="8"/>
  <c r="N173" i="8"/>
  <c r="V993" i="8"/>
  <c r="H937" i="8"/>
  <c r="H197" i="8"/>
  <c r="H129" i="8"/>
  <c r="D993" i="8"/>
  <c r="X1033" i="8"/>
  <c r="D1056" i="8"/>
  <c r="N418" i="8"/>
  <c r="N318" i="8"/>
  <c r="N250" i="8"/>
  <c r="T435" i="8"/>
  <c r="T367" i="8"/>
  <c r="T299" i="8"/>
  <c r="B435" i="8"/>
  <c r="B367" i="8"/>
  <c r="B333" i="8"/>
  <c r="B233" i="8"/>
  <c r="H418" i="8"/>
  <c r="H350" i="8"/>
  <c r="H282" i="8"/>
  <c r="N465" i="8"/>
  <c r="N395" i="8"/>
  <c r="N327" i="8"/>
  <c r="N293" i="8"/>
  <c r="B1109" i="8"/>
  <c r="P1020" i="8"/>
  <c r="D1064" i="8"/>
  <c r="T228" i="8"/>
  <c r="T160" i="8"/>
  <c r="X1019" i="8"/>
  <c r="T1068" i="8"/>
  <c r="V1081" i="8"/>
  <c r="B214" i="8"/>
  <c r="B146" i="8"/>
  <c r="N1018" i="8"/>
  <c r="J1082" i="8"/>
  <c r="X993" i="8"/>
  <c r="D1016" i="8"/>
  <c r="L962" i="8"/>
  <c r="H205" i="8"/>
  <c r="H105" i="8"/>
  <c r="H994" i="8"/>
  <c r="T1033" i="8"/>
  <c r="L983" i="8"/>
  <c r="N204" i="8"/>
  <c r="N134" i="8"/>
  <c r="T1011" i="8"/>
  <c r="V1036" i="8"/>
  <c r="R1078" i="8"/>
  <c r="N918" i="8"/>
  <c r="T211" i="8"/>
  <c r="T143" i="8"/>
  <c r="L1094" i="8"/>
  <c r="B994" i="8"/>
  <c r="N1029" i="8"/>
  <c r="T424" i="8"/>
  <c r="T324" i="8"/>
  <c r="T288" i="8"/>
  <c r="B472" i="8"/>
  <c r="B404" i="8"/>
  <c r="B336" i="8"/>
  <c r="B266" i="8"/>
  <c r="X1105" i="8"/>
  <c r="D970" i="8"/>
  <c r="T204" i="8"/>
  <c r="T136" i="8"/>
  <c r="D1041" i="8"/>
  <c r="X1081" i="8"/>
  <c r="D1104" i="8"/>
  <c r="B188" i="8"/>
  <c r="B154" i="8"/>
  <c r="R1019" i="8"/>
  <c r="V1084" i="8"/>
  <c r="T993" i="8"/>
  <c r="R968" i="8"/>
  <c r="H217" i="8"/>
  <c r="H147" i="8"/>
  <c r="F1057" i="8"/>
  <c r="P1079" i="8"/>
  <c r="X1034" i="8"/>
  <c r="P934" i="8"/>
  <c r="N180" i="8"/>
  <c r="N112" i="8"/>
  <c r="H1034" i="8"/>
  <c r="L1052" i="8"/>
  <c r="V976" i="8"/>
  <c r="P846" i="8"/>
  <c r="T187" i="8"/>
  <c r="T119" i="8"/>
  <c r="P1095" i="8"/>
  <c r="F1007" i="8"/>
  <c r="T468" i="8"/>
  <c r="T398" i="8"/>
  <c r="T124" i="8"/>
  <c r="T264" i="8"/>
  <c r="B416" i="8"/>
  <c r="B380" i="8"/>
  <c r="B312" i="8"/>
  <c r="B244" i="8"/>
  <c r="H431" i="8"/>
  <c r="H361" i="8"/>
  <c r="X988" i="8"/>
  <c r="N480" i="8"/>
  <c r="N380" i="8"/>
  <c r="N344" i="8"/>
  <c r="N276" i="8"/>
  <c r="T461" i="8"/>
  <c r="T393" i="8"/>
  <c r="T323" i="8"/>
  <c r="L1080" i="8"/>
  <c r="B395" i="8"/>
  <c r="B295" i="8"/>
  <c r="B259" i="8"/>
  <c r="H444" i="8"/>
  <c r="H376" i="8"/>
  <c r="H308" i="8"/>
  <c r="H238" i="8"/>
  <c r="J943" i="8"/>
  <c r="N355" i="8"/>
  <c r="N255" i="8"/>
  <c r="H1001" i="8"/>
  <c r="D1050" i="8"/>
  <c r="P1085" i="8"/>
  <c r="R982" i="8"/>
  <c r="T184" i="8"/>
  <c r="V831" i="8"/>
  <c r="T839" i="8"/>
  <c r="N224" i="8"/>
  <c r="N124" i="8"/>
  <c r="J1034" i="8"/>
  <c r="V1073" i="8"/>
  <c r="B1076" i="8"/>
  <c r="T267" i="8"/>
  <c r="T197" i="8"/>
  <c r="B365" i="8"/>
  <c r="B265" i="8"/>
  <c r="H450" i="8"/>
  <c r="H382" i="8"/>
  <c r="H314" i="8"/>
  <c r="H246" i="8"/>
  <c r="N427" i="8"/>
  <c r="N359" i="8"/>
  <c r="N325" i="8"/>
  <c r="H1065" i="8"/>
  <c r="R1014" i="8"/>
  <c r="R1021" i="8"/>
  <c r="R969" i="8"/>
  <c r="T192" i="8"/>
  <c r="T122" i="8"/>
  <c r="B1021" i="8"/>
  <c r="L1047" i="8"/>
  <c r="L997" i="8"/>
  <c r="B178" i="8"/>
  <c r="B110" i="8"/>
  <c r="P1038" i="8"/>
  <c r="L1087" i="8"/>
  <c r="P1101" i="8"/>
  <c r="L973" i="8"/>
  <c r="D941" i="8"/>
  <c r="H137" i="8"/>
  <c r="L1078" i="8"/>
  <c r="J999" i="8"/>
  <c r="V1034" i="8"/>
  <c r="V963" i="8"/>
  <c r="N166" i="8"/>
  <c r="H1097" i="8"/>
  <c r="J1081" i="8"/>
  <c r="B1075" i="8"/>
  <c r="N972" i="8"/>
  <c r="T243" i="8"/>
  <c r="T175" i="8"/>
  <c r="T107" i="8"/>
  <c r="V1076" i="8"/>
  <c r="R1022" i="8"/>
  <c r="T456" i="8"/>
  <c r="T356" i="8"/>
  <c r="T320" i="8"/>
  <c r="T252" i="8"/>
  <c r="B436" i="8"/>
  <c r="B368" i="8"/>
  <c r="B298" i="8"/>
  <c r="B1009" i="8"/>
  <c r="H419" i="8"/>
  <c r="H319" i="8"/>
  <c r="H283" i="8"/>
  <c r="N468" i="8"/>
  <c r="N400" i="8"/>
  <c r="N332" i="8"/>
  <c r="N262" i="8"/>
  <c r="B186" i="8"/>
  <c r="V1103" i="8"/>
  <c r="L1038" i="8"/>
  <c r="H1079" i="8"/>
  <c r="V994" i="8"/>
  <c r="V923" i="8"/>
  <c r="H179" i="8"/>
  <c r="H111" i="8"/>
  <c r="V1035" i="8"/>
  <c r="R1098" i="8"/>
  <c r="H980" i="8"/>
  <c r="N212" i="8"/>
  <c r="N144" i="8"/>
  <c r="R1082" i="8"/>
  <c r="B1018" i="8"/>
  <c r="N1053" i="8"/>
  <c r="T980" i="8"/>
  <c r="T219" i="8"/>
  <c r="T151" i="8"/>
  <c r="V1051" i="8"/>
  <c r="R1100" i="8"/>
  <c r="H1008" i="8"/>
  <c r="T430" i="8"/>
  <c r="N397" i="8"/>
  <c r="T296" i="8"/>
  <c r="B448" i="8"/>
  <c r="B412" i="8"/>
  <c r="B344" i="8"/>
  <c r="B276" i="8"/>
  <c r="H463" i="8"/>
  <c r="H393" i="8"/>
  <c r="V1090" i="8"/>
  <c r="H259" i="8"/>
  <c r="N412" i="8"/>
  <c r="N376" i="8"/>
  <c r="N308" i="8"/>
  <c r="N240" i="8"/>
  <c r="T425" i="8"/>
  <c r="T355" i="8"/>
  <c r="N1051" i="8"/>
  <c r="B427" i="8"/>
  <c r="B327" i="8"/>
  <c r="B291" i="8"/>
  <c r="H476" i="8"/>
  <c r="H408" i="8"/>
  <c r="H340" i="8"/>
  <c r="H270" i="8"/>
  <c r="L844" i="8"/>
  <c r="N387" i="8"/>
  <c r="N287" i="8"/>
  <c r="N251" i="8"/>
  <c r="J1002" i="8"/>
  <c r="V1041" i="8"/>
  <c r="X970" i="8"/>
  <c r="T216" i="8"/>
  <c r="T984" i="8"/>
  <c r="N1062" i="8"/>
  <c r="V1017" i="8"/>
  <c r="X1018" i="8"/>
  <c r="B204" i="8"/>
  <c r="B136" i="8"/>
  <c r="T1039" i="8"/>
  <c r="H1082" i="8"/>
  <c r="L1074" i="8"/>
  <c r="T127" i="8"/>
  <c r="T1100" i="8"/>
  <c r="J1008" i="8"/>
  <c r="T444" i="8"/>
  <c r="T376" i="8"/>
  <c r="T308" i="8"/>
  <c r="T238" i="8"/>
  <c r="N357" i="8"/>
  <c r="N257" i="8"/>
  <c r="J1066" i="8"/>
  <c r="V1105" i="8"/>
  <c r="L1021" i="8"/>
  <c r="T224" i="8"/>
  <c r="T154" i="8"/>
  <c r="F1105" i="8"/>
  <c r="R999" i="8"/>
  <c r="X1082" i="8"/>
  <c r="B210" i="8"/>
  <c r="B142" i="8"/>
  <c r="T1103" i="8"/>
  <c r="R1039" i="8"/>
  <c r="V1057" i="8"/>
  <c r="P982" i="8"/>
  <c r="J977" i="8"/>
  <c r="H169" i="8"/>
  <c r="H101" i="8"/>
  <c r="F1082" i="8"/>
  <c r="R1094" i="8"/>
  <c r="H991" i="8"/>
  <c r="N198" i="8"/>
  <c r="N130" i="8"/>
  <c r="X1075" i="8"/>
  <c r="H1031" i="8"/>
  <c r="T1074" i="8"/>
  <c r="T275" i="8"/>
  <c r="T207" i="8"/>
  <c r="T139" i="8"/>
  <c r="L1030" i="8"/>
  <c r="H1071" i="8"/>
  <c r="R1093" i="8"/>
  <c r="T388" i="8"/>
  <c r="T352" i="8"/>
  <c r="T284" i="8"/>
  <c r="B468" i="8"/>
  <c r="B400" i="8"/>
  <c r="B330" i="8"/>
  <c r="F1093" i="8"/>
  <c r="H451" i="8"/>
  <c r="H351" i="8"/>
  <c r="H315" i="8"/>
  <c r="H247" i="8"/>
  <c r="N432" i="8"/>
  <c r="N364" i="8"/>
  <c r="N294" i="8"/>
  <c r="N113" i="8"/>
  <c r="T413" i="8"/>
  <c r="T313" i="8"/>
  <c r="B483" i="8"/>
  <c r="B415" i="8"/>
  <c r="B347" i="8"/>
  <c r="B279" i="8"/>
  <c r="H462" i="8"/>
  <c r="H109" i="8"/>
  <c r="R1084" i="8"/>
  <c r="H992" i="8"/>
  <c r="X891" i="8"/>
  <c r="N176" i="8"/>
  <c r="N108" i="8"/>
  <c r="V1100" i="8"/>
  <c r="T1009" i="8"/>
  <c r="F1032" i="8"/>
  <c r="T251" i="8"/>
  <c r="T183" i="8"/>
  <c r="T115" i="8"/>
  <c r="X1052" i="8"/>
  <c r="L1092" i="8"/>
  <c r="T462" i="8"/>
  <c r="B405" i="8"/>
  <c r="T328" i="8"/>
  <c r="B480" i="8"/>
  <c r="B444" i="8"/>
  <c r="B376" i="8"/>
  <c r="B308" i="8"/>
  <c r="B240" i="8"/>
  <c r="H425" i="8"/>
  <c r="D1047" i="8"/>
  <c r="H291" i="8"/>
  <c r="N444" i="8"/>
  <c r="N408" i="8"/>
  <c r="N340" i="8"/>
  <c r="N272" i="8"/>
  <c r="T457" i="8"/>
  <c r="T387" i="8"/>
  <c r="L842" i="8"/>
  <c r="B459" i="8"/>
  <c r="B359" i="8"/>
  <c r="B323" i="8"/>
  <c r="B255" i="8"/>
  <c r="H440" i="8"/>
  <c r="H372" i="8"/>
  <c r="H302" i="8"/>
  <c r="T859" i="8"/>
  <c r="N419" i="8"/>
  <c r="N319" i="8"/>
  <c r="N283" i="8"/>
  <c r="N1086" i="8"/>
  <c r="L1007" i="8"/>
  <c r="X1042" i="8"/>
  <c r="H921" i="8"/>
  <c r="R1045" i="8"/>
  <c r="T114" i="8"/>
  <c r="J1111" i="8"/>
  <c r="D1103" i="8"/>
  <c r="B977" i="8"/>
  <c r="B168" i="8"/>
  <c r="B100" i="8"/>
  <c r="N1038" i="8"/>
  <c r="T840" i="8"/>
  <c r="H1016" i="8"/>
  <c r="D877" i="8"/>
  <c r="H195" i="8"/>
  <c r="H127" i="8"/>
  <c r="B1101" i="8"/>
  <c r="P1012" i="8"/>
  <c r="T1034" i="8"/>
  <c r="R1099" i="8"/>
  <c r="B388" i="8"/>
  <c r="B288" i="8"/>
  <c r="B252" i="8"/>
  <c r="H439" i="8"/>
  <c r="H371" i="8"/>
  <c r="H303" i="8"/>
  <c r="H233" i="8"/>
  <c r="V1083" i="8"/>
  <c r="F1039" i="8"/>
  <c r="N990" i="8"/>
  <c r="B174" i="8"/>
  <c r="B106" i="8"/>
  <c r="X995" i="8"/>
  <c r="L1023" i="8"/>
  <c r="X1058" i="8"/>
  <c r="V987" i="8"/>
  <c r="H201" i="8"/>
  <c r="H133" i="8"/>
  <c r="T1035" i="8"/>
  <c r="P1076" i="8"/>
  <c r="F992" i="8"/>
  <c r="N230" i="8"/>
  <c r="N162" i="8"/>
  <c r="N128" i="8"/>
  <c r="F994" i="8"/>
  <c r="J1032" i="8"/>
  <c r="J980" i="8"/>
  <c r="T239" i="8"/>
  <c r="T171" i="8"/>
  <c r="T101" i="8"/>
  <c r="F1034" i="8"/>
  <c r="X1049" i="8"/>
  <c r="T420" i="8"/>
  <c r="T384" i="8"/>
  <c r="T316" i="8"/>
  <c r="T248" i="8"/>
  <c r="B432" i="8"/>
  <c r="B362" i="8"/>
  <c r="B119" i="8"/>
  <c r="H483" i="8"/>
  <c r="H383" i="8"/>
  <c r="H347" i="8"/>
  <c r="H279" i="8"/>
  <c r="N464" i="8"/>
  <c r="N396" i="8"/>
  <c r="N326" i="8"/>
  <c r="N145" i="8"/>
  <c r="T445" i="8"/>
  <c r="T345" i="8"/>
  <c r="T309" i="8"/>
  <c r="B447" i="8"/>
  <c r="B379" i="8"/>
  <c r="B311" i="8"/>
  <c r="B241" i="8"/>
  <c r="B966" i="8"/>
  <c r="H360" i="8"/>
  <c r="H260" i="8"/>
  <c r="N475" i="8"/>
  <c r="N407" i="8"/>
  <c r="N339" i="8"/>
  <c r="N271" i="8"/>
  <c r="D1065" i="8"/>
  <c r="B1060" i="8"/>
  <c r="F961" i="8"/>
  <c r="T215" i="8"/>
  <c r="T147" i="8"/>
  <c r="F1009" i="8"/>
  <c r="B1058" i="8"/>
  <c r="F1072" i="8"/>
  <c r="N458" i="8"/>
  <c r="T360" i="8"/>
  <c r="T260" i="8"/>
  <c r="B476" i="8"/>
  <c r="B408" i="8"/>
  <c r="B340" i="8"/>
  <c r="B272" i="8"/>
  <c r="H457" i="8"/>
  <c r="R1012" i="8"/>
  <c r="H323" i="8"/>
  <c r="N476" i="8"/>
  <c r="N440" i="8"/>
  <c r="N372" i="8"/>
  <c r="N304" i="8"/>
  <c r="N236" i="8"/>
  <c r="T419" i="8"/>
  <c r="D972" i="8"/>
  <c r="T285" i="8"/>
  <c r="B391" i="8"/>
  <c r="B355" i="8"/>
  <c r="B287" i="8"/>
  <c r="H472" i="8"/>
  <c r="H404" i="8"/>
  <c r="H334" i="8"/>
  <c r="F972" i="8"/>
  <c r="N451" i="8"/>
  <c r="N351" i="8"/>
  <c r="N315" i="8"/>
  <c r="N247" i="8"/>
  <c r="P1087" i="8"/>
  <c r="F999" i="8"/>
  <c r="R979" i="8"/>
  <c r="L1019" i="8"/>
  <c r="T146" i="8"/>
  <c r="P1063" i="8"/>
  <c r="R1068" i="8"/>
  <c r="F1104" i="8"/>
  <c r="B200" i="8"/>
  <c r="B132" i="8"/>
  <c r="B1105" i="8"/>
  <c r="X872" i="8"/>
  <c r="L1100" i="8"/>
  <c r="X915" i="8"/>
  <c r="H227" i="8"/>
  <c r="H159" i="8"/>
  <c r="H1057" i="8"/>
  <c r="D1106" i="8"/>
  <c r="J992" i="8"/>
  <c r="V945" i="8"/>
  <c r="N190" i="8"/>
  <c r="X1011" i="8"/>
  <c r="B1013" i="8"/>
  <c r="N1052" i="8"/>
  <c r="H977" i="8"/>
  <c r="T265" i="8"/>
  <c r="T195" i="8"/>
  <c r="J937" i="8"/>
  <c r="X828" i="8"/>
  <c r="N384" i="8"/>
  <c r="N284" i="8"/>
  <c r="N248" i="8"/>
  <c r="T433" i="8"/>
  <c r="T365" i="8"/>
  <c r="T297" i="8"/>
  <c r="B433" i="8"/>
  <c r="P1037" i="8"/>
  <c r="L898" i="8"/>
  <c r="H165" i="8"/>
  <c r="X1079" i="8"/>
  <c r="N1039" i="8"/>
  <c r="R1077" i="8"/>
  <c r="D979" i="8"/>
  <c r="N194" i="8"/>
  <c r="N160" i="8"/>
  <c r="B1077" i="8"/>
  <c r="R1070" i="8"/>
  <c r="D1032" i="8"/>
  <c r="T271" i="8"/>
  <c r="T203" i="8"/>
  <c r="T133" i="8"/>
  <c r="B1044" i="8"/>
  <c r="V1012" i="8"/>
  <c r="T452" i="8"/>
  <c r="T416" i="8"/>
  <c r="T348" i="8"/>
  <c r="T280" i="8"/>
  <c r="B464" i="8"/>
  <c r="B394" i="8"/>
  <c r="B151" i="8"/>
  <c r="B260" i="8"/>
  <c r="H415" i="8"/>
  <c r="H379" i="8"/>
  <c r="H311" i="8"/>
  <c r="H243" i="8"/>
  <c r="N428" i="8"/>
  <c r="N358" i="8"/>
  <c r="N177" i="8"/>
  <c r="T477" i="8"/>
  <c r="T377" i="8"/>
  <c r="T341" i="8"/>
  <c r="B479" i="8"/>
  <c r="B411" i="8"/>
  <c r="B343" i="8"/>
  <c r="B273" i="8"/>
  <c r="P839" i="8"/>
  <c r="H392" i="8"/>
  <c r="H292" i="8"/>
  <c r="H256" i="8"/>
  <c r="N439" i="8"/>
  <c r="N371" i="8"/>
  <c r="N303" i="8"/>
  <c r="N233" i="8"/>
  <c r="T1069" i="8"/>
  <c r="D999" i="8"/>
  <c r="T869" i="8"/>
  <c r="T202" i="8"/>
  <c r="T134" i="8"/>
  <c r="T1019" i="8"/>
  <c r="P1060" i="8"/>
  <c r="T1082" i="8"/>
  <c r="T392" i="8"/>
  <c r="T292" i="8"/>
  <c r="T256" i="8"/>
  <c r="B440" i="8"/>
  <c r="B372" i="8"/>
  <c r="B304" i="8"/>
  <c r="B234" i="8"/>
  <c r="N1095" i="8"/>
  <c r="H355" i="8"/>
  <c r="H255" i="8"/>
  <c r="N472" i="8"/>
  <c r="N404" i="8"/>
  <c r="N336" i="8"/>
  <c r="N268" i="8"/>
  <c r="T451" i="8"/>
  <c r="F1088" i="8"/>
  <c r="T317" i="8"/>
  <c r="B423" i="8"/>
  <c r="B387" i="8"/>
  <c r="B319" i="8"/>
  <c r="B251" i="8"/>
  <c r="H436" i="8"/>
  <c r="H366" i="8"/>
  <c r="J1093" i="8"/>
  <c r="N483" i="8"/>
  <c r="N383" i="8"/>
  <c r="N347" i="8"/>
  <c r="N279" i="8"/>
  <c r="V1043" i="8"/>
  <c r="R1092" i="8"/>
  <c r="V1106" i="8"/>
  <c r="V1055" i="8"/>
  <c r="T178" i="8"/>
  <c r="V1019" i="8"/>
  <c r="X1020" i="8"/>
  <c r="L1060" i="8"/>
  <c r="V984" i="8"/>
  <c r="B164" i="8"/>
  <c r="H1061" i="8"/>
  <c r="T923" i="8"/>
  <c r="B1066" i="8"/>
  <c r="J974" i="8"/>
  <c r="H873" i="8"/>
  <c r="H191" i="8"/>
  <c r="H123" i="8"/>
  <c r="J1058" i="8"/>
  <c r="N1076" i="8"/>
  <c r="L896" i="8"/>
  <c r="N222" i="8"/>
  <c r="N122" i="8"/>
  <c r="F1097" i="8"/>
  <c r="D1018" i="8"/>
  <c r="P1053" i="8"/>
  <c r="H953" i="8"/>
  <c r="T227" i="8"/>
  <c r="D839" i="8"/>
  <c r="P1030" i="8"/>
  <c r="J1029" i="8"/>
  <c r="B1048" i="8"/>
  <c r="T442" i="8"/>
  <c r="T374" i="8"/>
  <c r="T304" i="8"/>
  <c r="T236" i="8"/>
  <c r="B220" i="8"/>
  <c r="F1062" i="8"/>
  <c r="B331" i="8"/>
  <c r="B231" i="8"/>
  <c r="H448" i="8"/>
  <c r="H380" i="8"/>
  <c r="H312" i="8"/>
  <c r="H244" i="8"/>
  <c r="N425" i="8"/>
  <c r="N192" i="8"/>
  <c r="H1033" i="8"/>
  <c r="D1082" i="8"/>
  <c r="J1085" i="8"/>
  <c r="L989" i="8"/>
  <c r="T235" i="8"/>
  <c r="T165" i="8"/>
  <c r="H1073" i="8"/>
  <c r="R1095" i="8"/>
  <c r="B1051" i="8"/>
  <c r="T448" i="8"/>
  <c r="T380" i="8"/>
  <c r="T312" i="8"/>
  <c r="T244" i="8"/>
  <c r="B426" i="8"/>
  <c r="B183" i="8"/>
  <c r="B292" i="8"/>
  <c r="H447" i="8"/>
  <c r="H411" i="8"/>
  <c r="H343" i="8"/>
  <c r="H275" i="8"/>
  <c r="N460" i="8"/>
  <c r="N390" i="8"/>
  <c r="N209" i="8"/>
  <c r="N256" i="8"/>
  <c r="T409" i="8"/>
  <c r="T373" i="8"/>
  <c r="T305" i="8"/>
  <c r="B443" i="8"/>
  <c r="B375" i="8"/>
  <c r="B305" i="8"/>
  <c r="D885" i="8"/>
  <c r="H424" i="8"/>
  <c r="H324" i="8"/>
  <c r="H288" i="8"/>
  <c r="N471" i="8"/>
  <c r="N403" i="8"/>
  <c r="N335" i="8"/>
  <c r="N265" i="8"/>
  <c r="N1043" i="8"/>
  <c r="P1084" i="8"/>
  <c r="B974" i="8"/>
  <c r="F929" i="8"/>
  <c r="T166" i="8"/>
  <c r="H1105" i="8"/>
  <c r="N1023" i="8"/>
  <c r="J1040" i="8"/>
  <c r="L1064" i="8"/>
  <c r="B152" i="8"/>
  <c r="J998" i="8"/>
  <c r="D1017" i="8"/>
  <c r="X1057" i="8"/>
  <c r="L1101" i="8"/>
  <c r="N902" i="8"/>
  <c r="H177" i="8"/>
  <c r="H387" i="8"/>
  <c r="H287" i="8"/>
  <c r="H251" i="8"/>
  <c r="N436" i="8"/>
  <c r="N368" i="8"/>
  <c r="N300" i="8"/>
  <c r="T483" i="8"/>
  <c r="X1053" i="8"/>
  <c r="T349" i="8"/>
  <c r="B455" i="8"/>
  <c r="B419" i="8"/>
  <c r="B351" i="8"/>
  <c r="B283" i="8"/>
  <c r="H468" i="8"/>
  <c r="H398" i="8"/>
  <c r="X1085" i="8"/>
  <c r="H264" i="8"/>
  <c r="N415" i="8"/>
  <c r="N379" i="8"/>
  <c r="N311" i="8"/>
  <c r="N243" i="8"/>
  <c r="X1044" i="8"/>
  <c r="D1063" i="8"/>
  <c r="D915" i="8"/>
  <c r="T210" i="8"/>
  <c r="T110" i="8"/>
  <c r="D1105" i="8"/>
  <c r="B1026" i="8"/>
  <c r="N1061" i="8"/>
  <c r="B196" i="8"/>
  <c r="B126" i="8"/>
  <c r="V985" i="8"/>
  <c r="H1018" i="8"/>
  <c r="N1101" i="8"/>
  <c r="F982" i="8"/>
  <c r="H223" i="8"/>
  <c r="H155" i="8"/>
  <c r="P1014" i="8"/>
  <c r="D1042" i="8"/>
  <c r="X848" i="8"/>
  <c r="T970" i="8"/>
  <c r="N154" i="8"/>
  <c r="N118" i="8"/>
  <c r="H1098" i="8"/>
  <c r="V1009" i="8"/>
  <c r="L986" i="8"/>
  <c r="T259" i="8"/>
  <c r="N880" i="8"/>
  <c r="T125" i="8"/>
  <c r="L1079" i="8"/>
  <c r="F1071" i="8"/>
  <c r="T474" i="8"/>
  <c r="T406" i="8"/>
  <c r="T336" i="8"/>
  <c r="T268" i="8"/>
  <c r="T234" i="8"/>
  <c r="B386" i="8"/>
  <c r="B318" i="8"/>
  <c r="B250" i="8"/>
  <c r="H437" i="8"/>
  <c r="H369" i="8"/>
  <c r="H299" i="8"/>
  <c r="H231" i="8"/>
  <c r="P978" i="8"/>
  <c r="N323" i="8"/>
  <c r="X1043" i="8"/>
  <c r="B1045" i="8"/>
  <c r="N1084" i="8"/>
  <c r="D1000" i="8"/>
  <c r="T222" i="8"/>
  <c r="T152" i="8"/>
  <c r="X1051" i="8"/>
  <c r="H1007" i="8"/>
  <c r="T480" i="8"/>
  <c r="T412" i="8"/>
  <c r="T344" i="8"/>
  <c r="T276" i="8"/>
  <c r="B458" i="8"/>
  <c r="B215" i="8"/>
  <c r="B324" i="8"/>
  <c r="H479" i="8"/>
  <c r="H443" i="8"/>
  <c r="H375" i="8"/>
  <c r="H307" i="8"/>
  <c r="H239" i="8"/>
  <c r="N422" i="8"/>
  <c r="H106" i="8"/>
  <c r="N288" i="8"/>
  <c r="T441" i="8"/>
  <c r="T405" i="8"/>
  <c r="T337" i="8"/>
  <c r="B475" i="8"/>
  <c r="B407" i="8"/>
  <c r="B337" i="8"/>
  <c r="J984" i="8"/>
  <c r="H456" i="8"/>
  <c r="H356" i="8"/>
  <c r="H320" i="8"/>
  <c r="H252" i="8"/>
  <c r="N435" i="8"/>
  <c r="N367" i="8"/>
  <c r="N297" i="8"/>
  <c r="D837" i="8"/>
  <c r="N1047" i="8"/>
  <c r="F1000" i="8"/>
  <c r="F983" i="8"/>
  <c r="T198" i="8"/>
  <c r="T130" i="8"/>
  <c r="J1106" i="8"/>
  <c r="P996" i="8"/>
  <c r="N1035" i="8"/>
  <c r="B184" i="8"/>
  <c r="N1082" i="8"/>
  <c r="P1102" i="8"/>
  <c r="V1020" i="8"/>
  <c r="B1059" i="8"/>
  <c r="T981" i="8"/>
  <c r="H209" i="8"/>
  <c r="T829" i="8"/>
  <c r="N1014" i="8"/>
  <c r="T1097" i="8"/>
  <c r="V1098" i="8"/>
  <c r="P870" i="8"/>
  <c r="N174" i="8"/>
  <c r="N106" i="8"/>
  <c r="N1079" i="8"/>
  <c r="T381" i="8"/>
  <c r="T281" i="8"/>
  <c r="B451" i="8"/>
  <c r="B383" i="8"/>
  <c r="B315" i="8"/>
  <c r="B247" i="8"/>
  <c r="H430" i="8"/>
  <c r="J1078" i="8"/>
  <c r="H296" i="8"/>
  <c r="N447" i="8"/>
  <c r="N411" i="8"/>
  <c r="N343" i="8"/>
  <c r="N275" i="8"/>
  <c r="F1001" i="8"/>
  <c r="R1028" i="8"/>
  <c r="B853" i="8"/>
  <c r="H857" i="8"/>
  <c r="T142" i="8"/>
  <c r="T106" i="8"/>
  <c r="V1108" i="8"/>
  <c r="T1017" i="8"/>
  <c r="B228" i="8"/>
  <c r="B158" i="8"/>
  <c r="P1089" i="8"/>
  <c r="L1102" i="8"/>
  <c r="T1057" i="8"/>
  <c r="V1058" i="8"/>
  <c r="P830" i="8"/>
  <c r="H187" i="8"/>
  <c r="H119" i="8"/>
  <c r="J994" i="8"/>
  <c r="T895" i="8"/>
  <c r="X979" i="8"/>
  <c r="N186" i="8"/>
  <c r="N150" i="8"/>
  <c r="N1054" i="8"/>
  <c r="J1103" i="8"/>
  <c r="X1010" i="8"/>
  <c r="H889" i="8"/>
  <c r="L951" i="8"/>
  <c r="T157" i="8"/>
  <c r="R1031" i="8"/>
  <c r="T1036" i="8"/>
  <c r="H1072" i="8"/>
  <c r="T438" i="8"/>
  <c r="T368" i="8"/>
  <c r="T300" i="8"/>
  <c r="T266" i="8"/>
  <c r="B418" i="8"/>
  <c r="B350" i="8"/>
  <c r="B282" i="8"/>
  <c r="H469" i="8"/>
  <c r="H401" i="8"/>
  <c r="H331" i="8"/>
  <c r="H263" i="8"/>
  <c r="N482" i="8"/>
  <c r="N382" i="8"/>
  <c r="N314" i="8"/>
  <c r="N246" i="8"/>
  <c r="T431" i="8"/>
  <c r="T363" i="8"/>
  <c r="T293" i="8"/>
  <c r="B431" i="8"/>
  <c r="B181" i="8"/>
  <c r="H1106" i="8"/>
  <c r="P1061" i="8"/>
  <c r="F969" i="8"/>
  <c r="B172" i="8"/>
  <c r="B104" i="8"/>
  <c r="N1102" i="8"/>
  <c r="D1002" i="8"/>
  <c r="B356" i="8"/>
  <c r="B256" i="8"/>
  <c r="H475" i="8"/>
  <c r="H407" i="8"/>
  <c r="H339" i="8"/>
  <c r="H271" i="8"/>
  <c r="N454" i="8"/>
  <c r="H138" i="8"/>
  <c r="N320" i="8"/>
  <c r="T473" i="8"/>
  <c r="T437" i="8"/>
  <c r="T369" i="8"/>
  <c r="T301" i="8"/>
  <c r="B439" i="8"/>
  <c r="B369" i="8"/>
  <c r="X1030" i="8"/>
  <c r="B235" i="8"/>
  <c r="H388" i="8"/>
  <c r="H352" i="8"/>
  <c r="H284" i="8"/>
  <c r="N467" i="8"/>
  <c r="N399" i="8"/>
  <c r="N329" i="8"/>
  <c r="R986" i="8"/>
  <c r="D1001" i="8"/>
  <c r="R1085" i="8"/>
  <c r="L1085" i="8"/>
  <c r="T230" i="8"/>
  <c r="T162" i="8"/>
  <c r="P1062" i="8"/>
  <c r="D1090" i="8"/>
  <c r="D833" i="8"/>
  <c r="B216" i="8"/>
  <c r="B116" i="8"/>
  <c r="V1039" i="8"/>
  <c r="R1103" i="8"/>
  <c r="H1015" i="8"/>
  <c r="T1058" i="8"/>
  <c r="N838" i="8"/>
  <c r="L839" i="8"/>
  <c r="H107" i="8"/>
  <c r="J1063" i="8"/>
  <c r="D1055" i="8"/>
  <c r="N979" i="8"/>
  <c r="N206" i="8"/>
  <c r="N138" i="8"/>
  <c r="D1033" i="8"/>
  <c r="T1070" i="8"/>
  <c r="V1010" i="8"/>
  <c r="T249" i="8"/>
  <c r="T213" i="8"/>
  <c r="T145" i="8"/>
  <c r="B1040" i="8"/>
  <c r="R1036" i="8"/>
  <c r="V1050" i="8"/>
  <c r="H328" i="8"/>
  <c r="N479" i="8"/>
  <c r="N443" i="8"/>
  <c r="N375" i="8"/>
  <c r="N307" i="8"/>
  <c r="N239" i="8"/>
  <c r="N1111" i="8"/>
  <c r="F941" i="8"/>
  <c r="L991" i="8"/>
  <c r="T174" i="8"/>
  <c r="T138" i="8"/>
  <c r="L1062" i="8"/>
  <c r="H1103" i="8"/>
  <c r="V1018" i="8"/>
  <c r="B190" i="8"/>
  <c r="R1064" i="8"/>
  <c r="B1041" i="8"/>
  <c r="J1023" i="8"/>
  <c r="D1015" i="8"/>
  <c r="B990" i="8"/>
  <c r="H219" i="8"/>
  <c r="H151" i="8"/>
  <c r="N1078" i="8"/>
  <c r="L972" i="8"/>
  <c r="H1056" i="8"/>
  <c r="N218" i="8"/>
  <c r="N182" i="8"/>
  <c r="N114" i="8"/>
  <c r="P1055" i="8"/>
  <c r="D1095" i="8"/>
  <c r="X972" i="8"/>
  <c r="F980" i="8"/>
  <c r="T189" i="8"/>
  <c r="R1050" i="8"/>
  <c r="B1068" i="8"/>
  <c r="N1028" i="8"/>
  <c r="T470" i="8"/>
  <c r="T400" i="8"/>
  <c r="T332" i="8"/>
  <c r="T298" i="8"/>
  <c r="B450" i="8"/>
  <c r="B382" i="8"/>
  <c r="B314" i="8"/>
  <c r="B246" i="8"/>
  <c r="H433" i="8"/>
  <c r="H363" i="8"/>
  <c r="H295" i="8"/>
  <c r="H261" i="8"/>
  <c r="N414" i="8"/>
  <c r="N346" i="8"/>
  <c r="N278" i="8"/>
  <c r="T463" i="8"/>
  <c r="T395" i="8"/>
  <c r="T325" i="8"/>
  <c r="B463" i="8"/>
  <c r="B429" i="8"/>
  <c r="B329" i="8"/>
  <c r="B261" i="8"/>
  <c r="H446" i="8"/>
  <c r="H378" i="8"/>
  <c r="H310" i="8"/>
  <c r="H240" i="8"/>
  <c r="N423" i="8"/>
  <c r="H104" i="8"/>
  <c r="N107" i="8"/>
  <c r="T991" i="8"/>
  <c r="H199" i="8"/>
  <c r="H163" i="8"/>
  <c r="X1099" i="8"/>
  <c r="F1018" i="8"/>
  <c r="J1056" i="8"/>
  <c r="B983" i="8"/>
  <c r="N352" i="8"/>
  <c r="N252" i="8"/>
  <c r="T469" i="8"/>
  <c r="T401" i="8"/>
  <c r="T333" i="8"/>
  <c r="B471" i="8"/>
  <c r="B401" i="8"/>
  <c r="B1006" i="8"/>
  <c r="B267" i="8"/>
  <c r="H420" i="8"/>
  <c r="H384" i="8"/>
  <c r="H316" i="8"/>
  <c r="H248" i="8"/>
  <c r="N431" i="8"/>
  <c r="N361" i="8"/>
  <c r="V1078" i="8"/>
  <c r="P1086" i="8"/>
  <c r="X1041" i="8"/>
  <c r="B1043" i="8"/>
  <c r="B991" i="8"/>
  <c r="T194" i="8"/>
  <c r="T126" i="8"/>
  <c r="J1042" i="8"/>
  <c r="J981" i="8"/>
  <c r="T1018" i="8"/>
  <c r="B148" i="8"/>
  <c r="B112" i="8"/>
  <c r="X1059" i="8"/>
  <c r="T1108" i="8"/>
  <c r="J1016" i="8"/>
  <c r="F968" i="8"/>
  <c r="P871" i="8"/>
  <c r="H139" i="8"/>
  <c r="P1015" i="8"/>
  <c r="R1020" i="8"/>
  <c r="F1056" i="8"/>
  <c r="X827" i="8"/>
  <c r="N170" i="8"/>
  <c r="N100" i="8"/>
  <c r="V1037" i="8"/>
  <c r="J1096" i="8"/>
  <c r="V939" i="8"/>
  <c r="T245" i="8"/>
  <c r="T177" i="8"/>
  <c r="T109" i="8"/>
  <c r="B1080" i="8"/>
  <c r="D1007" i="8"/>
  <c r="B430" i="8"/>
  <c r="T390" i="8"/>
  <c r="T322" i="8"/>
  <c r="T254" i="8"/>
  <c r="B438" i="8"/>
  <c r="B370" i="8"/>
  <c r="B300" i="8"/>
  <c r="B232" i="8"/>
  <c r="V1042" i="8"/>
  <c r="T206" i="8"/>
  <c r="T170" i="8"/>
  <c r="T102" i="8"/>
  <c r="F1066" i="8"/>
  <c r="J1104" i="8"/>
  <c r="B222" i="8"/>
  <c r="D1077" i="8"/>
  <c r="H997" i="8"/>
  <c r="F1106" i="8"/>
  <c r="P1100" i="8"/>
  <c r="F1016" i="8"/>
  <c r="F945" i="8"/>
  <c r="H183" i="8"/>
  <c r="H113" i="8"/>
  <c r="X1046" i="8"/>
  <c r="N1012" i="8"/>
  <c r="X955" i="8"/>
  <c r="N214" i="8"/>
  <c r="N146" i="8"/>
  <c r="V1011" i="8"/>
  <c r="R1060" i="8"/>
  <c r="V1074" i="8"/>
  <c r="R844" i="8"/>
  <c r="T221" i="8"/>
  <c r="T121" i="8"/>
  <c r="F1073" i="8"/>
  <c r="D994" i="8"/>
  <c r="P1029" i="8"/>
  <c r="T432" i="8"/>
  <c r="T364" i="8"/>
  <c r="T330" i="8"/>
  <c r="B482" i="8"/>
  <c r="B414" i="8"/>
  <c r="B346" i="8"/>
  <c r="B278" i="8"/>
  <c r="H465" i="8"/>
  <c r="H395" i="8"/>
  <c r="H327" i="8"/>
  <c r="H293" i="8"/>
  <c r="N446" i="8"/>
  <c r="N378" i="8"/>
  <c r="N310" i="8"/>
  <c r="N242" i="8"/>
  <c r="T427" i="8"/>
  <c r="T357" i="8"/>
  <c r="T289" i="8"/>
  <c r="B461" i="8"/>
  <c r="B361" i="8"/>
  <c r="B293" i="8"/>
  <c r="H478" i="8"/>
  <c r="H410" i="8"/>
  <c r="H342" i="8"/>
  <c r="H272" i="8"/>
  <c r="N455" i="8"/>
  <c r="N421" i="8"/>
  <c r="N321" i="8"/>
  <c r="N253" i="8"/>
  <c r="R1023" i="8"/>
  <c r="F1063" i="8"/>
  <c r="X987" i="8"/>
  <c r="T218" i="8"/>
  <c r="T150" i="8"/>
  <c r="P993" i="8"/>
  <c r="N158" i="8"/>
  <c r="R1055" i="8"/>
  <c r="T1060" i="8"/>
  <c r="H1096" i="8"/>
  <c r="D968" i="8"/>
  <c r="T233" i="8"/>
  <c r="T163" i="8"/>
  <c r="B299" i="8"/>
  <c r="H452" i="8"/>
  <c r="H416" i="8"/>
  <c r="H348" i="8"/>
  <c r="H280" i="8"/>
  <c r="N463" i="8"/>
  <c r="N393" i="8"/>
  <c r="P1044" i="8"/>
  <c r="N259" i="8"/>
  <c r="V1004" i="8"/>
  <c r="H999" i="8"/>
  <c r="T1042" i="8"/>
  <c r="T226" i="8"/>
  <c r="T158" i="8"/>
  <c r="P998" i="8"/>
  <c r="V1070" i="8"/>
  <c r="H1104" i="8"/>
  <c r="B180" i="8"/>
  <c r="B144" i="8"/>
  <c r="F997" i="8"/>
  <c r="B1061" i="8"/>
  <c r="N1100" i="8"/>
  <c r="T994" i="8"/>
  <c r="L922" i="8"/>
  <c r="H171" i="8"/>
  <c r="T1099" i="8"/>
  <c r="N1103" i="8"/>
  <c r="L1012" i="8"/>
  <c r="J987" i="8"/>
  <c r="N202" i="8"/>
  <c r="N132" i="8"/>
  <c r="H1006" i="8"/>
  <c r="P1052" i="8"/>
  <c r="X986" i="8"/>
  <c r="T277" i="8"/>
  <c r="T209" i="8"/>
  <c r="T141" i="8"/>
  <c r="D1073" i="8"/>
  <c r="P1092" i="8"/>
  <c r="F809" i="8"/>
  <c r="T422" i="8"/>
  <c r="T354" i="8"/>
  <c r="T286" i="8"/>
  <c r="B470" i="8"/>
  <c r="B402" i="8"/>
  <c r="B332" i="8"/>
  <c r="B264" i="8"/>
  <c r="B230" i="8"/>
  <c r="H385" i="8"/>
  <c r="H317" i="8"/>
  <c r="H249" i="8"/>
  <c r="N434" i="8"/>
  <c r="N366" i="8"/>
  <c r="N296" i="8"/>
  <c r="T481" i="8"/>
  <c r="B120" i="8"/>
  <c r="T1059" i="8"/>
  <c r="N1063" i="8"/>
  <c r="R1101" i="8"/>
  <c r="P972" i="8"/>
  <c r="H215" i="8"/>
  <c r="H145" i="8"/>
  <c r="B1022" i="8"/>
  <c r="B1106" i="8"/>
  <c r="D989" i="8"/>
  <c r="H913" i="8"/>
  <c r="N178" i="8"/>
  <c r="N110" i="8"/>
  <c r="X1012" i="8"/>
  <c r="D1031" i="8"/>
  <c r="N871" i="8"/>
  <c r="T253" i="8"/>
  <c r="T153" i="8"/>
  <c r="T117" i="8"/>
  <c r="H1074" i="8"/>
  <c r="J1025" i="8"/>
  <c r="T464" i="8"/>
  <c r="T396" i="8"/>
  <c r="T362" i="8"/>
  <c r="T262" i="8"/>
  <c r="B446" i="8"/>
  <c r="B378" i="8"/>
  <c r="B310" i="8"/>
  <c r="B242" i="8"/>
  <c r="H427" i="8"/>
  <c r="H359" i="8"/>
  <c r="H325" i="8"/>
  <c r="N478" i="8"/>
  <c r="N410" i="8"/>
  <c r="N342" i="8"/>
  <c r="N274" i="8"/>
  <c r="T459" i="8"/>
  <c r="T389" i="8"/>
  <c r="T321" i="8"/>
  <c r="T287" i="8"/>
  <c r="B393" i="8"/>
  <c r="B325" i="8"/>
  <c r="B257" i="8"/>
  <c r="H442" i="8"/>
  <c r="H374" i="8"/>
  <c r="H304" i="8"/>
  <c r="H236" i="8"/>
  <c r="N453" i="8"/>
  <c r="N353" i="8"/>
  <c r="N285" i="8"/>
  <c r="V1107" i="8"/>
  <c r="T1028" i="8"/>
  <c r="H1064" i="8"/>
  <c r="P942" i="8"/>
  <c r="T182" i="8"/>
  <c r="T148" i="8"/>
  <c r="X1084" i="8"/>
  <c r="N996" i="8"/>
  <c r="D973" i="8"/>
  <c r="B170" i="8"/>
  <c r="B102" i="8"/>
  <c r="V1059" i="8"/>
  <c r="R1108" i="8"/>
  <c r="N1041" i="8"/>
  <c r="J1074" i="8"/>
  <c r="R1029" i="8"/>
  <c r="T478" i="8"/>
  <c r="T410" i="8"/>
  <c r="T342" i="8"/>
  <c r="T272" i="8"/>
  <c r="B456" i="8"/>
  <c r="N291" i="8"/>
  <c r="R1087" i="8"/>
  <c r="T1092" i="8"/>
  <c r="J1000" i="8"/>
  <c r="N973" i="8"/>
  <c r="T190" i="8"/>
  <c r="T120" i="8"/>
  <c r="X1037" i="8"/>
  <c r="N1060" i="8"/>
  <c r="B212" i="8"/>
  <c r="B176" i="8"/>
  <c r="B108" i="8"/>
  <c r="H1017" i="8"/>
  <c r="D1066" i="8"/>
  <c r="H1080" i="8"/>
  <c r="N984" i="8"/>
  <c r="H203" i="8"/>
  <c r="H103" i="8"/>
  <c r="D1057" i="8"/>
  <c r="X1097" i="8"/>
  <c r="N1013" i="8"/>
  <c r="N942" i="8"/>
  <c r="N164" i="8"/>
  <c r="L870" i="8"/>
  <c r="N1015" i="8"/>
  <c r="D1096" i="8"/>
  <c r="L976" i="8"/>
  <c r="T241" i="8"/>
  <c r="T173" i="8"/>
  <c r="T105" i="8"/>
  <c r="N1055" i="8"/>
  <c r="T910" i="8"/>
  <c r="T454" i="8"/>
  <c r="T386" i="8"/>
  <c r="T318" i="8"/>
  <c r="T250" i="8"/>
  <c r="B434" i="8"/>
  <c r="B364" i="8"/>
  <c r="B296" i="8"/>
  <c r="B262" i="8"/>
  <c r="H417" i="8"/>
  <c r="H349" i="8"/>
  <c r="H281" i="8"/>
  <c r="N466" i="8"/>
  <c r="N398" i="8"/>
  <c r="N328" i="8"/>
  <c r="N260" i="8"/>
  <c r="T479" i="8"/>
  <c r="T379" i="8"/>
  <c r="T311" i="8"/>
  <c r="B449" i="8"/>
  <c r="B381" i="8"/>
  <c r="B313" i="8"/>
  <c r="B243" i="8"/>
  <c r="H428" i="8"/>
  <c r="H1058" i="8"/>
  <c r="P1013" i="8"/>
  <c r="R971" i="8"/>
  <c r="N210" i="8"/>
  <c r="N142" i="8"/>
  <c r="D1097" i="8"/>
  <c r="R996" i="8"/>
  <c r="J906" i="8"/>
  <c r="H825" i="8"/>
  <c r="T185" i="8"/>
  <c r="T149" i="8"/>
  <c r="N1030" i="8"/>
  <c r="J1079" i="8"/>
  <c r="B1036" i="8"/>
  <c r="T428" i="8"/>
  <c r="T394" i="8"/>
  <c r="T294" i="8"/>
  <c r="B478" i="8"/>
  <c r="B410" i="8"/>
  <c r="B342" i="8"/>
  <c r="B274" i="8"/>
  <c r="H459" i="8"/>
  <c r="H391" i="8"/>
  <c r="H357" i="8"/>
  <c r="H257" i="8"/>
  <c r="N442" i="8"/>
  <c r="N374" i="8"/>
  <c r="N306" i="8"/>
  <c r="N238" i="8"/>
  <c r="T421" i="8"/>
  <c r="T353" i="8"/>
  <c r="T319" i="8"/>
  <c r="B425" i="8"/>
  <c r="B357" i="8"/>
  <c r="B289" i="8"/>
  <c r="H474" i="8"/>
  <c r="H406" i="8"/>
  <c r="H336" i="8"/>
  <c r="H268" i="8"/>
  <c r="H234" i="8"/>
  <c r="N385" i="8"/>
  <c r="N317" i="8"/>
  <c r="N249" i="8"/>
  <c r="X1108" i="8"/>
  <c r="N1020" i="8"/>
  <c r="T975" i="8"/>
  <c r="T214" i="8"/>
  <c r="T180" i="8"/>
  <c r="F1041" i="8"/>
  <c r="B1090" i="8"/>
  <c r="P997" i="8"/>
  <c r="B202" i="8"/>
  <c r="B134" i="8"/>
  <c r="D997" i="8"/>
  <c r="X1060" i="8"/>
  <c r="J1087" i="8"/>
  <c r="L970" i="8"/>
  <c r="H229" i="8"/>
  <c r="H161" i="8"/>
  <c r="P1078" i="8"/>
  <c r="V996" i="8"/>
  <c r="R1013" i="8"/>
  <c r="V986" i="8"/>
  <c r="N1033" i="8"/>
  <c r="P1026" i="8"/>
  <c r="N894" i="8"/>
  <c r="D976" i="8"/>
  <c r="H370" i="8"/>
  <c r="X931" i="8"/>
  <c r="J1030" i="8"/>
  <c r="J803" i="8"/>
  <c r="J955" i="8"/>
  <c r="B1088" i="8"/>
  <c r="D1036" i="8"/>
  <c r="T856" i="8"/>
  <c r="H903" i="8"/>
  <c r="J923" i="8"/>
  <c r="V1061" i="8"/>
  <c r="H989" i="8"/>
  <c r="B962" i="8"/>
  <c r="L1049" i="8"/>
  <c r="B398" i="8"/>
  <c r="N269" i="8"/>
  <c r="B139" i="8"/>
  <c r="D1048" i="8"/>
  <c r="H214" i="8"/>
  <c r="H1095" i="8"/>
  <c r="R863" i="8"/>
  <c r="B945" i="8"/>
  <c r="P1023" i="8"/>
  <c r="B1072" i="8"/>
  <c r="B193" i="8"/>
  <c r="P834" i="8"/>
  <c r="D853" i="8"/>
  <c r="P833" i="8"/>
  <c r="T1073" i="8"/>
  <c r="B227" i="8"/>
  <c r="N906" i="8"/>
  <c r="R1032" i="8"/>
  <c r="N1002" i="8"/>
  <c r="R911" i="8"/>
  <c r="F1070" i="8"/>
  <c r="H1111" i="8"/>
  <c r="H841" i="8"/>
  <c r="N135" i="8"/>
  <c r="X1070" i="8"/>
  <c r="N1011" i="8"/>
  <c r="H946" i="8"/>
  <c r="H838" i="8"/>
  <c r="N365" i="8"/>
  <c r="F1098" i="8"/>
  <c r="X1027" i="8"/>
  <c r="H220" i="8"/>
  <c r="H120" i="8"/>
  <c r="N123" i="8"/>
  <c r="H830" i="8"/>
  <c r="X1029" i="8"/>
  <c r="D1076" i="8"/>
  <c r="H969" i="8"/>
  <c r="R1016" i="8"/>
  <c r="T971" i="8"/>
  <c r="V1101" i="8"/>
  <c r="D1020" i="8"/>
  <c r="B989" i="8"/>
  <c r="H1043" i="8"/>
  <c r="F905" i="8"/>
  <c r="D760" i="8"/>
  <c r="J838" i="8"/>
  <c r="F871" i="8"/>
  <c r="T1054" i="8"/>
  <c r="J1022" i="8"/>
  <c r="N878" i="8"/>
  <c r="F1068" i="8"/>
  <c r="B922" i="8"/>
  <c r="D1092" i="8"/>
  <c r="L867" i="8"/>
  <c r="N970" i="8"/>
  <c r="P1072" i="8"/>
  <c r="D1023" i="8"/>
  <c r="N1088" i="8"/>
  <c r="V1047" i="8"/>
  <c r="F898" i="8"/>
  <c r="J827" i="8"/>
  <c r="D1019" i="8"/>
  <c r="H102" i="8"/>
  <c r="N137" i="8"/>
  <c r="P976" i="8"/>
  <c r="H951" i="8"/>
  <c r="R1089" i="8"/>
  <c r="N1097" i="8"/>
  <c r="D1051" i="8"/>
  <c r="J892" i="8"/>
  <c r="H461" i="8"/>
  <c r="P1021" i="8"/>
  <c r="B125" i="8"/>
  <c r="V966" i="8"/>
  <c r="F779" i="8"/>
  <c r="T156" i="8"/>
  <c r="P843" i="8"/>
  <c r="N217" i="8"/>
  <c r="F866" i="8"/>
  <c r="J804" i="8"/>
  <c r="N961" i="8"/>
  <c r="F1013" i="8"/>
  <c r="N853" i="8"/>
  <c r="H752" i="8"/>
  <c r="H975" i="8"/>
  <c r="H784" i="8"/>
  <c r="T1029" i="8"/>
  <c r="L929" i="8"/>
  <c r="F922" i="8"/>
  <c r="P841" i="8"/>
  <c r="F792" i="8"/>
  <c r="H1028" i="8"/>
  <c r="B782" i="8"/>
  <c r="F805" i="8"/>
  <c r="F936" i="8"/>
  <c r="P898" i="8"/>
  <c r="H1021" i="8"/>
  <c r="T1049" i="8"/>
  <c r="R1006" i="8"/>
  <c r="N1068" i="8"/>
  <c r="V827" i="8"/>
  <c r="N115" i="8"/>
  <c r="F1015" i="8"/>
  <c r="L1088" i="8"/>
  <c r="L924" i="8"/>
  <c r="B238" i="8"/>
  <c r="T1105" i="8"/>
  <c r="D1008" i="8"/>
  <c r="D995" i="8"/>
  <c r="X920" i="8"/>
  <c r="H981" i="8"/>
  <c r="D1044" i="8"/>
  <c r="T833" i="8"/>
  <c r="L1006" i="8"/>
  <c r="B1091" i="8"/>
  <c r="N197" i="8"/>
  <c r="T1003" i="8"/>
  <c r="L969" i="8"/>
  <c r="H869" i="8"/>
  <c r="N301" i="8"/>
  <c r="B173" i="8"/>
  <c r="B1027" i="8"/>
  <c r="N870" i="8"/>
  <c r="H116" i="8"/>
  <c r="B341" i="8"/>
  <c r="F881" i="8"/>
  <c r="D1093" i="8"/>
  <c r="V891" i="8"/>
  <c r="H150" i="8"/>
  <c r="L1026" i="8"/>
  <c r="T851" i="8"/>
  <c r="F918" i="8"/>
  <c r="V852" i="8"/>
  <c r="R1058" i="8"/>
  <c r="N1049" i="8"/>
  <c r="B1095" i="8"/>
  <c r="F886" i="8"/>
  <c r="D935" i="8"/>
  <c r="D1062" i="8"/>
  <c r="H1102" i="8"/>
  <c r="J1084" i="8"/>
  <c r="T1025" i="8"/>
  <c r="H228" i="8"/>
  <c r="N103" i="8"/>
  <c r="N968" i="8"/>
  <c r="L1040" i="8"/>
  <c r="D914" i="8"/>
  <c r="R932" i="8"/>
  <c r="V1077" i="8"/>
  <c r="L899" i="8"/>
  <c r="D874" i="8"/>
  <c r="T370" i="8"/>
  <c r="R900" i="8"/>
  <c r="V1021" i="8"/>
  <c r="D846" i="8"/>
  <c r="J982" i="8"/>
  <c r="H1035" i="8"/>
  <c r="N1090" i="8"/>
  <c r="R955" i="8"/>
  <c r="P965" i="8"/>
  <c r="T927" i="8"/>
  <c r="T1046" i="8"/>
  <c r="X911" i="8"/>
  <c r="B889" i="8"/>
  <c r="P1058" i="8"/>
  <c r="J975" i="8"/>
  <c r="T1086" i="8"/>
  <c r="F1028" i="8"/>
  <c r="X875" i="8"/>
  <c r="X961" i="8"/>
  <c r="B973" i="8"/>
  <c r="H1012" i="8"/>
  <c r="N939" i="8"/>
  <c r="J847" i="8"/>
  <c r="B1100" i="8"/>
  <c r="H846" i="8"/>
  <c r="F1084" i="8"/>
  <c r="N907" i="8"/>
  <c r="D868" i="8"/>
  <c r="H224" i="8"/>
  <c r="P1098" i="8"/>
  <c r="H986" i="8"/>
  <c r="V1046" i="8"/>
  <c r="T828" i="8"/>
  <c r="B1062" i="8"/>
  <c r="B366" i="8"/>
  <c r="B982" i="8"/>
  <c r="B1029" i="8"/>
  <c r="R1010" i="8"/>
  <c r="H212" i="8"/>
  <c r="J1041" i="8"/>
  <c r="P1032" i="8"/>
  <c r="H909" i="8"/>
  <c r="N962" i="8"/>
  <c r="X917" i="8"/>
  <c r="P1075" i="8"/>
  <c r="H861" i="8"/>
  <c r="P858" i="8"/>
  <c r="N910" i="8"/>
  <c r="X885" i="8"/>
  <c r="J1049" i="8"/>
  <c r="B992" i="8"/>
  <c r="P1090" i="8"/>
  <c r="F917" i="8"/>
  <c r="H996" i="8"/>
  <c r="J1092" i="8"/>
  <c r="X1089" i="8"/>
  <c r="J979" i="8"/>
  <c r="N133" i="8"/>
  <c r="P1033" i="8"/>
  <c r="T1104" i="8"/>
  <c r="P1104" i="8"/>
  <c r="F938" i="8"/>
  <c r="D1078" i="8"/>
  <c r="B846" i="8"/>
  <c r="P758" i="8"/>
  <c r="X1045" i="8"/>
  <c r="F906" i="8"/>
  <c r="R998" i="8"/>
  <c r="F1036" i="8"/>
  <c r="D1054" i="8"/>
  <c r="H1094" i="8"/>
  <c r="H894" i="8"/>
  <c r="H965" i="8"/>
  <c r="X984" i="8"/>
  <c r="J859" i="8"/>
  <c r="X949" i="8"/>
  <c r="J1088" i="8"/>
  <c r="H170" i="8"/>
  <c r="N824" i="8"/>
  <c r="B302" i="8"/>
  <c r="F991" i="8"/>
  <c r="B165" i="8"/>
  <c r="V1027" i="8"/>
  <c r="P969" i="8"/>
  <c r="V1013" i="8"/>
  <c r="J1101" i="8"/>
  <c r="X839" i="8"/>
  <c r="P940" i="8"/>
  <c r="J1061" i="8"/>
  <c r="H806" i="8"/>
  <c r="J988" i="8"/>
  <c r="R1107" i="8"/>
  <c r="B976" i="8"/>
  <c r="B909" i="8"/>
  <c r="T1111" i="8"/>
  <c r="L968" i="8"/>
  <c r="T917" i="8"/>
  <c r="T982" i="8"/>
  <c r="P906" i="8"/>
  <c r="V959" i="8"/>
  <c r="P1081" i="8"/>
  <c r="J951" i="8"/>
  <c r="F1060" i="8"/>
  <c r="R1042" i="8"/>
  <c r="B871" i="8"/>
  <c r="T434" i="8"/>
  <c r="V971" i="8"/>
  <c r="V1002" i="8"/>
  <c r="D1022" i="8"/>
  <c r="P1070" i="8"/>
  <c r="B986" i="8"/>
  <c r="T873" i="8"/>
  <c r="L1000" i="8"/>
  <c r="L891" i="8"/>
  <c r="L1108" i="8"/>
  <c r="B149" i="8"/>
  <c r="J1009" i="8"/>
  <c r="H192" i="8"/>
  <c r="V1016" i="8"/>
  <c r="F865" i="8"/>
  <c r="P962" i="8"/>
  <c r="V925" i="8"/>
  <c r="F1024" i="8"/>
  <c r="H837" i="8"/>
  <c r="X829" i="8"/>
  <c r="P941" i="8"/>
  <c r="V893" i="8"/>
  <c r="T1094" i="8"/>
  <c r="V943" i="8"/>
  <c r="H1062" i="8"/>
  <c r="P850" i="8"/>
  <c r="N111" i="8"/>
  <c r="H897" i="8"/>
  <c r="L1097" i="8"/>
  <c r="P990" i="8"/>
  <c r="D934" i="8"/>
  <c r="J1012" i="8"/>
  <c r="F1012" i="8"/>
  <c r="L1031" i="8"/>
  <c r="V864" i="8"/>
  <c r="L955" i="8"/>
  <c r="T1024" i="8"/>
  <c r="B885" i="8"/>
  <c r="T836" i="8"/>
  <c r="J957" i="8"/>
  <c r="L1093" i="8"/>
  <c r="B195" i="8"/>
  <c r="R831" i="8"/>
  <c r="H1060" i="8"/>
  <c r="R1104" i="8"/>
  <c r="V876" i="8"/>
  <c r="L1096" i="8"/>
  <c r="D946" i="8"/>
  <c r="D838" i="8"/>
  <c r="N1081" i="8"/>
  <c r="J879" i="8"/>
  <c r="R1009" i="8"/>
  <c r="X951" i="8"/>
  <c r="R1081" i="8"/>
  <c r="H1041" i="8"/>
  <c r="F974" i="8"/>
  <c r="R1071" i="8"/>
  <c r="H188" i="8"/>
  <c r="N223" i="8"/>
  <c r="F1025" i="8"/>
  <c r="R956" i="8"/>
  <c r="N1065" i="8"/>
  <c r="P874" i="8"/>
  <c r="N926" i="8"/>
  <c r="H1044" i="8"/>
  <c r="D848" i="8"/>
  <c r="B740" i="8"/>
  <c r="X864" i="8"/>
  <c r="R1003" i="8"/>
  <c r="X903" i="8"/>
  <c r="J870" i="8"/>
  <c r="F924" i="8"/>
  <c r="T359" i="8"/>
  <c r="N924" i="8"/>
  <c r="X939" i="8"/>
  <c r="X893" i="8"/>
  <c r="N852" i="8"/>
  <c r="H397" i="8"/>
  <c r="J1026" i="8"/>
  <c r="V944" i="8"/>
  <c r="B1083" i="8"/>
  <c r="B137" i="8"/>
  <c r="N1070" i="8"/>
  <c r="P1069" i="8"/>
  <c r="F996" i="8"/>
  <c r="D1014" i="8"/>
  <c r="J871" i="8"/>
  <c r="B943" i="8"/>
  <c r="D985" i="8"/>
  <c r="N205" i="8"/>
  <c r="N105" i="8"/>
  <c r="T935" i="8"/>
  <c r="B902" i="8"/>
  <c r="R836" i="8"/>
  <c r="X1062" i="8"/>
  <c r="N967" i="8"/>
  <c r="D1012" i="8"/>
  <c r="T1101" i="8"/>
  <c r="N207" i="8"/>
  <c r="H1038" i="8"/>
  <c r="T959" i="8"/>
  <c r="J932" i="8"/>
  <c r="R991" i="8"/>
  <c r="H143" i="8"/>
  <c r="D996" i="8"/>
  <c r="D942" i="8"/>
  <c r="N234" i="8"/>
  <c r="B162" i="8"/>
  <c r="N981" i="8"/>
  <c r="J986" i="8"/>
  <c r="T888" i="8"/>
  <c r="V935" i="8"/>
  <c r="P842" i="8"/>
  <c r="X941" i="8"/>
  <c r="R944" i="8"/>
  <c r="F1004" i="8"/>
  <c r="L1017" i="8"/>
  <c r="T824" i="8"/>
  <c r="D1088" i="8"/>
  <c r="J1004" i="8"/>
  <c r="P1008" i="8"/>
  <c r="R919" i="8"/>
  <c r="B1074" i="8"/>
  <c r="V998" i="8"/>
  <c r="T1016" i="8"/>
  <c r="N333" i="8"/>
  <c r="N104" i="8"/>
  <c r="P1006" i="8"/>
  <c r="H218" i="8"/>
  <c r="H118" i="8"/>
  <c r="J1027" i="8"/>
  <c r="F962" i="8"/>
  <c r="J891" i="8"/>
  <c r="B826" i="8"/>
  <c r="L1016" i="8"/>
  <c r="H1099" i="8"/>
  <c r="V909" i="8"/>
  <c r="T952" i="8"/>
  <c r="L984" i="8"/>
  <c r="B1003" i="8"/>
  <c r="B850" i="8"/>
  <c r="T1002" i="8"/>
  <c r="N1069" i="8"/>
  <c r="H196" i="8"/>
  <c r="V1092" i="8"/>
  <c r="T911" i="8"/>
  <c r="F981" i="8"/>
  <c r="H887" i="8"/>
  <c r="F903" i="8"/>
  <c r="T1110" i="8"/>
  <c r="P872" i="8"/>
  <c r="L948" i="8"/>
  <c r="H365" i="8"/>
  <c r="P950" i="8"/>
  <c r="J996" i="8"/>
  <c r="L1002" i="8"/>
  <c r="R894" i="8"/>
  <c r="B245" i="8"/>
  <c r="B201" i="8"/>
  <c r="B101" i="8"/>
  <c r="J1097" i="8"/>
  <c r="V946" i="8"/>
  <c r="N964" i="8"/>
  <c r="H181" i="8"/>
  <c r="B103" i="8"/>
  <c r="X1092" i="8"/>
  <c r="P991" i="8"/>
  <c r="B145" i="8"/>
  <c r="B996" i="8"/>
  <c r="N195" i="8"/>
  <c r="P994" i="8"/>
  <c r="D961" i="8"/>
  <c r="X990" i="8"/>
  <c r="R912" i="8"/>
  <c r="B963" i="8"/>
  <c r="P984" i="8"/>
  <c r="D871" i="8"/>
  <c r="B1087" i="8"/>
  <c r="P973" i="8"/>
  <c r="X1054" i="8"/>
  <c r="D1099" i="8"/>
  <c r="L947" i="8"/>
  <c r="X833" i="8"/>
  <c r="V974" i="8"/>
  <c r="N872" i="8"/>
  <c r="J952" i="8"/>
  <c r="T985" i="8"/>
  <c r="R940" i="8"/>
  <c r="T1023" i="8"/>
  <c r="N362" i="8"/>
  <c r="D939" i="8"/>
  <c r="T1076" i="8"/>
  <c r="T1026" i="8"/>
  <c r="H180" i="8"/>
  <c r="B981" i="8"/>
  <c r="V1066" i="8"/>
  <c r="R931" i="8"/>
  <c r="J866" i="8"/>
  <c r="H1005" i="8"/>
  <c r="L1032" i="8"/>
  <c r="D910" i="8"/>
  <c r="L1009" i="8"/>
  <c r="L1081" i="8"/>
  <c r="F834" i="8"/>
  <c r="T987" i="8"/>
  <c r="P963" i="8"/>
  <c r="J995" i="8"/>
  <c r="J1067" i="8"/>
  <c r="N855" i="8"/>
  <c r="D1059" i="8"/>
  <c r="L1004" i="8"/>
  <c r="T909" i="8"/>
  <c r="N101" i="8"/>
  <c r="B987" i="8"/>
  <c r="T1001" i="8"/>
  <c r="P1009" i="8"/>
  <c r="J911" i="8"/>
  <c r="R1105" i="8"/>
  <c r="R849" i="8"/>
  <c r="D845" i="8"/>
  <c r="F1081" i="8"/>
  <c r="J938" i="8"/>
  <c r="H1052" i="8"/>
  <c r="J935" i="8"/>
  <c r="V861" i="8"/>
  <c r="R941" i="8"/>
  <c r="L982" i="8"/>
  <c r="X1095" i="8"/>
  <c r="V863" i="8"/>
  <c r="V829" i="8"/>
  <c r="H1085" i="8"/>
  <c r="X976" i="8"/>
  <c r="J1038" i="8"/>
  <c r="N925" i="8"/>
  <c r="N298" i="8"/>
  <c r="F937" i="8"/>
  <c r="B133" i="8"/>
  <c r="P1071" i="8"/>
  <c r="H172" i="8"/>
  <c r="X900" i="8"/>
  <c r="N200" i="8"/>
  <c r="B209" i="8"/>
  <c r="X1025" i="8"/>
  <c r="H124" i="8"/>
  <c r="N159" i="8"/>
  <c r="B1023" i="8"/>
  <c r="P886" i="8"/>
  <c r="B143" i="8"/>
  <c r="N988" i="8"/>
  <c r="N161" i="8"/>
  <c r="T1032" i="8"/>
  <c r="H200" i="8"/>
  <c r="N203" i="8"/>
  <c r="V1023" i="8"/>
  <c r="T953" i="8"/>
  <c r="X929" i="8"/>
  <c r="P977" i="8"/>
  <c r="R970" i="8"/>
  <c r="T1013" i="8"/>
  <c r="B1079" i="8"/>
  <c r="R892" i="8"/>
  <c r="J964" i="8"/>
  <c r="P970" i="8"/>
  <c r="P896" i="8"/>
  <c r="L1109" i="8"/>
  <c r="H957" i="8"/>
  <c r="H974" i="8"/>
  <c r="T855" i="8"/>
  <c r="L980" i="8"/>
  <c r="D1004" i="8"/>
  <c r="B117" i="8"/>
  <c r="N1031" i="8"/>
  <c r="H160" i="8"/>
  <c r="L1044" i="8"/>
  <c r="J1086" i="8"/>
  <c r="J1069" i="8"/>
  <c r="J1054" i="8"/>
  <c r="H941" i="8"/>
  <c r="F1085" i="8"/>
  <c r="P947" i="8"/>
  <c r="D912" i="8"/>
  <c r="L1024" i="8"/>
  <c r="N1105" i="8"/>
  <c r="X943" i="8"/>
  <c r="P838" i="8"/>
  <c r="H939" i="8"/>
  <c r="N983" i="8"/>
  <c r="P1108" i="8"/>
  <c r="L830" i="8"/>
  <c r="B870" i="8"/>
  <c r="P960" i="8"/>
  <c r="J1108" i="8"/>
  <c r="P930" i="8"/>
  <c r="R1057" i="8"/>
  <c r="B838" i="8"/>
  <c r="P928" i="8"/>
  <c r="R1049" i="8"/>
  <c r="F850" i="8"/>
  <c r="J940" i="8"/>
  <c r="B270" i="8"/>
  <c r="V969" i="8"/>
  <c r="B163" i="8"/>
  <c r="F977" i="8"/>
  <c r="P798" i="8"/>
  <c r="V990" i="8"/>
  <c r="V881" i="8"/>
  <c r="X982" i="8"/>
  <c r="D923" i="8"/>
  <c r="D834" i="8"/>
  <c r="J989" i="8"/>
  <c r="V849" i="8"/>
  <c r="R976" i="8"/>
  <c r="H1069" i="8"/>
  <c r="X968" i="8"/>
  <c r="B995" i="8"/>
  <c r="H865" i="8"/>
  <c r="J1073" i="8"/>
  <c r="H156" i="8"/>
  <c r="N191" i="8"/>
  <c r="L995" i="8"/>
  <c r="T1047" i="8"/>
  <c r="B843" i="8"/>
  <c r="X883" i="8"/>
  <c r="H132" i="8"/>
  <c r="L1025" i="8"/>
  <c r="J1045" i="8"/>
  <c r="R835" i="8"/>
  <c r="L1027" i="8"/>
  <c r="H166" i="8"/>
  <c r="N201" i="8"/>
  <c r="J1083" i="8"/>
  <c r="B857" i="8"/>
  <c r="V1111" i="8"/>
  <c r="N914" i="8"/>
  <c r="H961" i="8"/>
  <c r="X855" i="8"/>
  <c r="F909" i="8"/>
  <c r="B1020" i="8"/>
  <c r="P986" i="8"/>
  <c r="H839" i="8"/>
  <c r="H213" i="8"/>
  <c r="B105" i="8"/>
  <c r="B1028" i="8"/>
  <c r="J1001" i="8"/>
  <c r="N904" i="8"/>
  <c r="F839" i="8"/>
  <c r="T968" i="8"/>
  <c r="L835" i="8"/>
  <c r="H920" i="8"/>
  <c r="B223" i="8"/>
  <c r="H949" i="8"/>
  <c r="N991" i="8"/>
  <c r="H1090" i="8"/>
  <c r="V1104" i="8"/>
  <c r="V927" i="8"/>
  <c r="N175" i="8"/>
  <c r="F1067" i="8"/>
  <c r="X1032" i="8"/>
  <c r="V1048" i="8"/>
  <c r="F885" i="8"/>
  <c r="N226" i="8"/>
  <c r="F957" i="8"/>
  <c r="H915" i="8"/>
  <c r="H434" i="8"/>
  <c r="H993" i="8"/>
  <c r="B225" i="8"/>
  <c r="F947" i="8"/>
  <c r="J973" i="8"/>
  <c r="X871" i="8"/>
  <c r="H851" i="8"/>
  <c r="X962" i="8"/>
  <c r="T295" i="8"/>
  <c r="F1100" i="8"/>
  <c r="V916" i="8"/>
  <c r="B1067" i="8"/>
  <c r="J828" i="8"/>
  <c r="R943" i="8"/>
  <c r="F1044" i="8"/>
  <c r="V884" i="8"/>
  <c r="H1100" i="8"/>
  <c r="P918" i="8"/>
  <c r="J1044" i="8"/>
  <c r="B1085" i="8"/>
  <c r="J1015" i="8"/>
  <c r="J1050" i="8"/>
  <c r="H186" i="8"/>
  <c r="N221" i="8"/>
  <c r="P1035" i="8"/>
  <c r="V821" i="8"/>
  <c r="L960" i="8"/>
  <c r="F904" i="8"/>
  <c r="N266" i="8"/>
  <c r="V915" i="8"/>
  <c r="B131" i="8"/>
  <c r="F1005" i="8"/>
  <c r="T903" i="8"/>
  <c r="J971" i="8"/>
  <c r="H1014" i="8"/>
  <c r="F965" i="8"/>
  <c r="H984" i="8"/>
  <c r="H164" i="8"/>
  <c r="N992" i="8"/>
  <c r="V1088" i="8"/>
  <c r="V911" i="8"/>
  <c r="N1066" i="8"/>
  <c r="R1075" i="8"/>
  <c r="V1069" i="8"/>
  <c r="D1043" i="8"/>
  <c r="H1011" i="8"/>
  <c r="F1023" i="8"/>
  <c r="D1035" i="8"/>
  <c r="J1070" i="8"/>
  <c r="R959" i="8"/>
  <c r="B1033" i="8"/>
  <c r="H925" i="8"/>
  <c r="B877" i="8"/>
  <c r="B1096" i="8"/>
  <c r="J985" i="8"/>
  <c r="N892" i="8"/>
  <c r="X887" i="8"/>
  <c r="B1069" i="8"/>
  <c r="V903" i="8"/>
  <c r="F1108" i="8"/>
  <c r="X907" i="8"/>
  <c r="B113" i="8"/>
  <c r="H983" i="8"/>
  <c r="N163" i="8"/>
  <c r="T1072" i="8"/>
  <c r="B1012" i="8"/>
  <c r="D873" i="8"/>
  <c r="F883" i="8"/>
  <c r="F1102" i="8"/>
  <c r="L942" i="8"/>
  <c r="J1090" i="8"/>
  <c r="L912" i="8"/>
  <c r="B219" i="8"/>
  <c r="F774" i="8"/>
  <c r="P939" i="8"/>
  <c r="P763" i="8"/>
  <c r="D936" i="8"/>
  <c r="D824" i="8"/>
  <c r="B802" i="8"/>
  <c r="J936" i="8"/>
  <c r="B968" i="8"/>
  <c r="T765" i="8"/>
  <c r="N949" i="8"/>
  <c r="R1047" i="8"/>
  <c r="J823" i="8"/>
  <c r="L946" i="8"/>
  <c r="V797" i="8"/>
  <c r="P856" i="8"/>
  <c r="L917" i="8"/>
  <c r="B825" i="8"/>
  <c r="V793" i="8"/>
  <c r="R1043" i="8"/>
  <c r="T866" i="8"/>
  <c r="T966" i="8"/>
  <c r="H919" i="8"/>
  <c r="H976" i="8"/>
  <c r="N861" i="8"/>
  <c r="T455" i="8"/>
  <c r="B130" i="8"/>
  <c r="H1029" i="8"/>
  <c r="T779" i="8"/>
  <c r="D897" i="8"/>
  <c r="B1005" i="8"/>
  <c r="X1008" i="8"/>
  <c r="L966" i="8"/>
  <c r="P1106" i="8"/>
  <c r="D861" i="8"/>
  <c r="X1068" i="8"/>
  <c r="N1083" i="8"/>
  <c r="D905" i="8"/>
  <c r="X1024" i="8"/>
  <c r="X1101" i="8"/>
  <c r="B309" i="8"/>
  <c r="B205" i="8"/>
  <c r="F1111" i="8"/>
  <c r="B975" i="8"/>
  <c r="H148" i="8"/>
  <c r="L1033" i="8"/>
  <c r="P936" i="8"/>
  <c r="N908" i="8"/>
  <c r="H117" i="8"/>
  <c r="R977" i="8"/>
  <c r="T129" i="8"/>
  <c r="V828" i="8"/>
  <c r="J959" i="8"/>
  <c r="B226" i="8"/>
  <c r="T1050" i="8"/>
  <c r="B161" i="8"/>
  <c r="L931" i="8"/>
  <c r="X1022" i="8"/>
  <c r="H1092" i="8"/>
  <c r="R828" i="8"/>
  <c r="H973" i="8"/>
  <c r="F1048" i="8"/>
  <c r="H226" i="8"/>
  <c r="F1054" i="8"/>
  <c r="L886" i="8"/>
  <c r="D969" i="8"/>
  <c r="D933" i="8"/>
  <c r="T936" i="8"/>
  <c r="L1037" i="8"/>
  <c r="D978" i="8"/>
  <c r="D1098" i="8"/>
  <c r="H154" i="8"/>
  <c r="N189" i="8"/>
  <c r="T977" i="8"/>
  <c r="B1057" i="8"/>
  <c r="X1048" i="8"/>
  <c r="V1064" i="8"/>
  <c r="V895" i="8"/>
  <c r="F1014" i="8"/>
  <c r="P1111" i="8"/>
  <c r="X992" i="8"/>
  <c r="N1007" i="8"/>
  <c r="N858" i="8"/>
  <c r="P954" i="8"/>
  <c r="R1067" i="8"/>
  <c r="X884" i="8"/>
  <c r="V948" i="8"/>
  <c r="F1059" i="8"/>
  <c r="P899" i="8"/>
  <c r="D1027" i="8"/>
  <c r="B1065" i="8"/>
  <c r="N995" i="8"/>
  <c r="P1067" i="8"/>
  <c r="P854" i="8"/>
  <c r="P1040" i="8"/>
  <c r="R1111" i="8"/>
  <c r="B980" i="8"/>
  <c r="D953" i="8"/>
  <c r="H881" i="8"/>
  <c r="H945" i="8"/>
  <c r="J910" i="8"/>
  <c r="R921" i="8"/>
  <c r="H168" i="8"/>
  <c r="N171" i="8"/>
  <c r="T992" i="8"/>
  <c r="B334" i="8"/>
  <c r="N958" i="8"/>
  <c r="L1055" i="8"/>
  <c r="L1005" i="8"/>
  <c r="N151" i="8"/>
  <c r="N815" i="8"/>
  <c r="T847" i="8"/>
  <c r="F925" i="8"/>
  <c r="R830" i="8"/>
  <c r="H402" i="8"/>
  <c r="B1037" i="8"/>
  <c r="H1077" i="8"/>
  <c r="F857" i="8"/>
  <c r="N1075" i="8"/>
  <c r="X1016" i="8"/>
  <c r="V967" i="8"/>
  <c r="V1071" i="8"/>
  <c r="P1068" i="8"/>
  <c r="H128" i="8"/>
  <c r="N986" i="8"/>
  <c r="P1088" i="8"/>
  <c r="L1067" i="8"/>
  <c r="N394" i="8"/>
  <c r="H1039" i="8"/>
  <c r="B107" i="8"/>
  <c r="D971" i="8"/>
  <c r="H182" i="8"/>
  <c r="J1046" i="8"/>
  <c r="F1002" i="8"/>
  <c r="B141" i="8"/>
  <c r="L1069" i="8"/>
  <c r="H216" i="8"/>
  <c r="N219" i="8"/>
  <c r="X1014" i="8"/>
  <c r="V940" i="8"/>
  <c r="N840" i="8"/>
  <c r="J920" i="8"/>
  <c r="J970" i="8"/>
  <c r="P1042" i="8"/>
  <c r="F970" i="8"/>
  <c r="R953" i="8"/>
  <c r="X1031" i="8"/>
  <c r="D990" i="8"/>
  <c r="N1003" i="8"/>
  <c r="H789" i="8"/>
  <c r="N971" i="8"/>
  <c r="H194" i="8"/>
  <c r="D1083" i="8"/>
  <c r="F1050" i="8"/>
  <c r="N886" i="8"/>
  <c r="T871" i="8"/>
  <c r="H1086" i="8"/>
  <c r="F869" i="8"/>
  <c r="H801" i="8"/>
  <c r="B939" i="8"/>
  <c r="L838" i="8"/>
  <c r="P1027" i="8"/>
  <c r="L954" i="8"/>
  <c r="V1000" i="8"/>
  <c r="N854" i="8"/>
  <c r="P1066" i="8"/>
  <c r="J1099" i="8"/>
  <c r="R928" i="8"/>
  <c r="B1007" i="8"/>
  <c r="F1051" i="8"/>
  <c r="H995" i="8"/>
  <c r="T1078" i="8"/>
  <c r="V832" i="8"/>
  <c r="R1109" i="8"/>
  <c r="P1059" i="8"/>
  <c r="X847" i="8"/>
  <c r="B933" i="8"/>
  <c r="F854" i="8"/>
  <c r="R1090" i="8"/>
  <c r="D1025" i="8"/>
  <c r="L850" i="8"/>
  <c r="J930" i="8"/>
  <c r="N1034" i="8"/>
  <c r="F979" i="8"/>
  <c r="B1081" i="8"/>
  <c r="R963" i="8"/>
  <c r="J898" i="8"/>
  <c r="B1093" i="8"/>
  <c r="H158" i="8"/>
  <c r="T1005" i="8"/>
  <c r="R1035" i="8"/>
  <c r="P903" i="8"/>
  <c r="B906" i="8"/>
  <c r="X918" i="8"/>
  <c r="N330" i="8"/>
  <c r="B203" i="8"/>
  <c r="V1089" i="8"/>
  <c r="V978" i="8"/>
  <c r="X1067" i="8"/>
  <c r="R1059" i="8"/>
  <c r="P992" i="8"/>
  <c r="F1003" i="8"/>
  <c r="B845" i="8"/>
  <c r="N143" i="8"/>
  <c r="T1102" i="8"/>
  <c r="N1064" i="8"/>
  <c r="D1075" i="8"/>
  <c r="H966" i="8"/>
  <c r="J1037" i="8"/>
  <c r="V1052" i="8"/>
  <c r="N1005" i="8"/>
  <c r="N165" i="8"/>
  <c r="R1008" i="8"/>
  <c r="H1037" i="8"/>
  <c r="T1027" i="8"/>
  <c r="V1026" i="8"/>
  <c r="N199" i="8"/>
  <c r="D1053" i="8"/>
  <c r="F976" i="8"/>
  <c r="H982" i="8"/>
  <c r="L981" i="8"/>
  <c r="B890" i="8"/>
  <c r="V980" i="8"/>
  <c r="T954" i="8"/>
  <c r="B958" i="8"/>
  <c r="X959" i="8"/>
  <c r="B858" i="8"/>
  <c r="P968" i="8"/>
  <c r="X1023" i="8"/>
  <c r="D982" i="8"/>
  <c r="V851" i="8"/>
  <c r="F817" i="8"/>
  <c r="L1107" i="8"/>
  <c r="V839" i="8"/>
  <c r="F1086" i="8"/>
  <c r="L1099" i="8"/>
  <c r="N834" i="8"/>
  <c r="X831" i="8"/>
  <c r="J873" i="8"/>
  <c r="H466" i="8"/>
  <c r="B199" i="8"/>
  <c r="H1093" i="8"/>
  <c r="B1110" i="8"/>
  <c r="H1022" i="8"/>
  <c r="P1091" i="8"/>
  <c r="N1044" i="8"/>
  <c r="R867" i="8"/>
  <c r="L1083" i="8"/>
  <c r="J1019" i="8"/>
  <c r="H114" i="8"/>
  <c r="P851" i="8"/>
  <c r="V1102" i="8"/>
  <c r="J1017" i="8"/>
  <c r="T998" i="8"/>
  <c r="B1054" i="8"/>
  <c r="X824" i="8"/>
  <c r="H1107" i="8"/>
  <c r="D829" i="8"/>
  <c r="F874" i="8"/>
  <c r="B1094" i="8"/>
  <c r="D893" i="8"/>
  <c r="B1049" i="8"/>
  <c r="P1110" i="8"/>
  <c r="B905" i="8"/>
  <c r="N945" i="8"/>
  <c r="T391" i="8"/>
  <c r="P1107" i="8"/>
  <c r="F1109" i="8"/>
  <c r="X1077" i="8"/>
  <c r="T1031" i="8"/>
  <c r="D988" i="8"/>
  <c r="B213" i="8"/>
  <c r="F1029" i="8"/>
  <c r="V955" i="8"/>
  <c r="N131" i="8"/>
  <c r="R1097" i="8"/>
  <c r="X1013" i="8"/>
  <c r="X860" i="8"/>
  <c r="J867" i="8"/>
  <c r="T890" i="8"/>
  <c r="T825" i="8"/>
  <c r="H898" i="8"/>
  <c r="X914" i="8"/>
  <c r="L832" i="8"/>
  <c r="R792" i="8"/>
  <c r="J924" i="8"/>
  <c r="T999" i="8"/>
  <c r="V838" i="8"/>
  <c r="H936" i="8"/>
  <c r="L895" i="8"/>
  <c r="B814" i="8"/>
  <c r="J824" i="8"/>
  <c r="N755" i="8"/>
  <c r="H744" i="8"/>
  <c r="L767" i="8"/>
  <c r="B1078" i="8"/>
  <c r="J1036" i="8"/>
  <c r="P884" i="8"/>
  <c r="L857" i="8"/>
  <c r="F769" i="8"/>
  <c r="P1105" i="8"/>
  <c r="H1084" i="8"/>
  <c r="P929" i="8"/>
  <c r="V755" i="8"/>
  <c r="D814" i="8"/>
  <c r="X973" i="8"/>
  <c r="F914" i="8"/>
  <c r="D900" i="8"/>
  <c r="T800" i="8"/>
  <c r="T777" i="8"/>
  <c r="X998" i="8"/>
  <c r="H979" i="8"/>
  <c r="V752" i="8"/>
  <c r="H912" i="8"/>
  <c r="X1000" i="8"/>
  <c r="P995" i="8"/>
  <c r="V1008" i="8"/>
  <c r="F861" i="8"/>
  <c r="H1026" i="8"/>
  <c r="N778" i="8"/>
  <c r="N1050" i="8"/>
  <c r="F1010" i="8"/>
  <c r="H126" i="8"/>
  <c r="L974" i="8"/>
  <c r="H1051" i="8"/>
  <c r="H850" i="8"/>
  <c r="H1027" i="8"/>
  <c r="N1040" i="8"/>
  <c r="H910" i="8"/>
  <c r="P907" i="8"/>
  <c r="D863" i="8"/>
  <c r="F1099" i="8"/>
  <c r="T1109" i="8"/>
  <c r="X856" i="8"/>
  <c r="V1053" i="8"/>
  <c r="J1107" i="8"/>
  <c r="F1107" i="8"/>
  <c r="F1069" i="8"/>
  <c r="R899" i="8"/>
  <c r="J834" i="8"/>
  <c r="V1063" i="8"/>
  <c r="R1086" i="8"/>
  <c r="B1104" i="8"/>
  <c r="H893" i="8"/>
  <c r="N946" i="8"/>
  <c r="H907" i="8"/>
  <c r="B462" i="8"/>
  <c r="X957" i="8"/>
  <c r="R913" i="8"/>
  <c r="H149" i="8"/>
  <c r="T973" i="8"/>
  <c r="B129" i="8"/>
  <c r="T1087" i="8"/>
  <c r="R973" i="8"/>
  <c r="F987" i="8"/>
  <c r="N1107" i="8"/>
  <c r="N930" i="8"/>
  <c r="X912" i="8"/>
  <c r="R893" i="8"/>
  <c r="J962" i="8"/>
  <c r="N828" i="8"/>
  <c r="D929" i="8"/>
  <c r="D1094" i="8"/>
  <c r="N830" i="8"/>
  <c r="N168" i="8"/>
  <c r="X843" i="8"/>
  <c r="P1004" i="8"/>
  <c r="H122" i="8"/>
  <c r="N157" i="8"/>
  <c r="T899" i="8"/>
  <c r="H1067" i="8"/>
  <c r="N1080" i="8"/>
  <c r="D1091" i="8"/>
  <c r="L1066" i="8"/>
  <c r="D869" i="8"/>
  <c r="X1047" i="8"/>
  <c r="P1046" i="8"/>
  <c r="B954" i="8"/>
  <c r="V1022" i="8"/>
  <c r="T920" i="8"/>
  <c r="L911" i="8"/>
  <c r="T402" i="8"/>
  <c r="R990" i="8"/>
  <c r="P1024" i="8"/>
  <c r="H1053" i="8"/>
  <c r="J883" i="8"/>
  <c r="J893" i="8"/>
  <c r="H306" i="8"/>
  <c r="B916" i="8"/>
  <c r="H876" i="8"/>
  <c r="R1102" i="8"/>
  <c r="L1050" i="8"/>
  <c r="T1012" i="8"/>
  <c r="X1096" i="8"/>
  <c r="N1098" i="8"/>
  <c r="J954" i="8"/>
  <c r="N875" i="8"/>
  <c r="V1028" i="8"/>
  <c r="H136" i="8"/>
  <c r="N139" i="8"/>
  <c r="J1020" i="8"/>
  <c r="F851" i="8"/>
  <c r="F1046" i="8"/>
  <c r="D881" i="8"/>
  <c r="J1033" i="8"/>
  <c r="P1019" i="8"/>
  <c r="F806" i="8"/>
  <c r="N141" i="8"/>
  <c r="V1029" i="8"/>
  <c r="N1024" i="8"/>
  <c r="T1037" i="8"/>
  <c r="X944" i="8"/>
  <c r="N1099" i="8"/>
  <c r="J842" i="8"/>
  <c r="L978" i="8"/>
  <c r="J1071" i="8"/>
  <c r="J990" i="8"/>
  <c r="F1006" i="8"/>
  <c r="H942" i="8"/>
  <c r="L1104" i="8"/>
  <c r="V1045" i="8"/>
  <c r="B869" i="8"/>
  <c r="T1021" i="8"/>
  <c r="H1110" i="8"/>
  <c r="P890" i="8"/>
  <c r="D1089" i="8"/>
  <c r="F1091" i="8"/>
  <c r="F1053" i="8"/>
  <c r="F915" i="8"/>
  <c r="X923" i="8"/>
  <c r="T901" i="8"/>
  <c r="P1099" i="8"/>
  <c r="P882" i="8"/>
  <c r="N426" i="8"/>
  <c r="R985" i="8"/>
  <c r="B109" i="8"/>
  <c r="H988" i="8"/>
  <c r="H184" i="8"/>
  <c r="N187" i="8"/>
  <c r="J968" i="8"/>
  <c r="B914" i="8"/>
  <c r="P1011" i="8"/>
  <c r="N1027" i="8"/>
  <c r="V871" i="8"/>
  <c r="F910" i="8"/>
  <c r="V934" i="9"/>
  <c r="R1072" i="8"/>
  <c r="T879" i="8"/>
  <c r="H1054" i="8"/>
  <c r="V1005" i="8"/>
  <c r="J846" i="8"/>
  <c r="P862" i="8"/>
  <c r="H162" i="8"/>
  <c r="R1054" i="8"/>
  <c r="T1077" i="8"/>
  <c r="P967" i="8"/>
  <c r="P827" i="8"/>
  <c r="B1052" i="8"/>
  <c r="X952" i="8"/>
  <c r="T837" i="8"/>
  <c r="V902" i="8"/>
  <c r="P974" i="8"/>
  <c r="B1111" i="8"/>
  <c r="H959" i="8"/>
  <c r="V853" i="8"/>
  <c r="V908" i="8"/>
  <c r="N997" i="8"/>
  <c r="B135" i="8"/>
  <c r="F1049" i="8"/>
  <c r="N936" i="8"/>
  <c r="H1059" i="8"/>
  <c r="N237" i="8"/>
  <c r="B169" i="8"/>
  <c r="D1029" i="8"/>
  <c r="V1025" i="8"/>
  <c r="B211" i="8"/>
  <c r="B111" i="8"/>
  <c r="N934" i="8"/>
  <c r="N129" i="8"/>
  <c r="J1060" i="8"/>
  <c r="R1024" i="8"/>
  <c r="V960" i="8"/>
  <c r="N895" i="8"/>
  <c r="L1003" i="8"/>
  <c r="D917" i="8"/>
  <c r="L987" i="8"/>
  <c r="F1038" i="8"/>
  <c r="F1110" i="8"/>
  <c r="V931" i="8"/>
  <c r="L903" i="8"/>
  <c r="X797" i="8"/>
  <c r="F950" i="8"/>
  <c r="H1030" i="8"/>
  <c r="L1072" i="8"/>
  <c r="P835" i="8"/>
  <c r="N1016" i="8"/>
  <c r="L889" i="8"/>
  <c r="B277" i="8"/>
  <c r="B171" i="8"/>
  <c r="R1005" i="8"/>
  <c r="F849" i="8"/>
  <c r="F998" i="8"/>
  <c r="X1069" i="8"/>
  <c r="N1025" i="8"/>
  <c r="T1038" i="8"/>
  <c r="D966" i="8"/>
  <c r="J1068" i="8"/>
  <c r="N882" i="8"/>
  <c r="R1062" i="8"/>
  <c r="T1079" i="8"/>
  <c r="J890" i="8"/>
  <c r="F1030" i="8"/>
  <c r="N974" i="8"/>
  <c r="D1037" i="8"/>
  <c r="L856" i="8"/>
  <c r="H877" i="8"/>
  <c r="H963" i="8"/>
  <c r="F1074" i="8"/>
  <c r="L975" i="8"/>
  <c r="N167" i="8"/>
  <c r="B1046" i="8"/>
  <c r="H1089" i="8"/>
  <c r="N862" i="8"/>
  <c r="D849" i="8"/>
  <c r="N860" i="8"/>
  <c r="F845" i="8"/>
  <c r="X779" i="8"/>
  <c r="J912" i="8"/>
  <c r="F975" i="8"/>
  <c r="R992" i="8"/>
  <c r="L874" i="8"/>
  <c r="J1006" i="8"/>
  <c r="F1043" i="8"/>
  <c r="T1053" i="8"/>
  <c r="T1015" i="8"/>
  <c r="D1003" i="8"/>
  <c r="H1070" i="8"/>
  <c r="B1004" i="8"/>
  <c r="T997" i="8"/>
  <c r="B1025" i="8"/>
  <c r="L915" i="8"/>
  <c r="D1011" i="8"/>
  <c r="T1107" i="8"/>
  <c r="B167" i="8"/>
  <c r="T1007" i="8"/>
  <c r="H208" i="8"/>
  <c r="L769" i="8"/>
  <c r="D831" i="8"/>
  <c r="H970" i="8"/>
  <c r="B175" i="8"/>
  <c r="T1090" i="8"/>
  <c r="N193" i="8"/>
  <c r="N1074" i="8"/>
  <c r="T103" i="8"/>
  <c r="B177" i="8"/>
  <c r="R1069" i="8"/>
  <c r="N227" i="8"/>
  <c r="N127" i="8"/>
  <c r="R988" i="8"/>
  <c r="H134" i="8"/>
  <c r="N169" i="8"/>
  <c r="P1109" i="8"/>
  <c r="D947" i="8"/>
  <c r="T1064" i="8"/>
  <c r="P1064" i="8"/>
  <c r="V1024" i="8"/>
  <c r="L979" i="8"/>
  <c r="F1083" i="8"/>
  <c r="T1093" i="8"/>
  <c r="D959" i="8"/>
  <c r="H1023" i="8"/>
  <c r="D930" i="9"/>
  <c r="T1096" i="8"/>
  <c r="F833" i="8"/>
  <c r="T1065" i="8"/>
  <c r="N1008" i="8"/>
  <c r="R847" i="8"/>
  <c r="X1091" i="8"/>
  <c r="H1047" i="8"/>
  <c r="N229" i="8"/>
  <c r="F889" i="8"/>
  <c r="V1086" i="8"/>
  <c r="L904" i="8"/>
  <c r="V1062" i="8"/>
  <c r="L1073" i="8"/>
  <c r="D878" i="8"/>
  <c r="X933" i="8"/>
  <c r="H301" i="8"/>
  <c r="J1110" i="8"/>
  <c r="R978" i="8"/>
  <c r="V896" i="8"/>
  <c r="N831" i="8"/>
  <c r="T1080" i="8"/>
  <c r="X978" i="8"/>
  <c r="L985" i="8"/>
  <c r="B953" i="8"/>
  <c r="R887" i="8"/>
  <c r="X1055" i="8"/>
  <c r="P1016" i="8"/>
  <c r="D1070" i="8"/>
  <c r="B921" i="8"/>
  <c r="R855" i="8"/>
  <c r="N1110" i="8"/>
  <c r="H929" i="8"/>
  <c r="F829" i="8"/>
  <c r="V882" i="8"/>
  <c r="J1039" i="8"/>
  <c r="B229" i="8"/>
  <c r="X1071" i="8"/>
  <c r="P926" i="8"/>
  <c r="V816" i="8"/>
  <c r="N959" i="8"/>
  <c r="P1047" i="8"/>
  <c r="P931" i="8"/>
  <c r="D965" i="8"/>
  <c r="N881" i="8"/>
  <c r="N927" i="8"/>
  <c r="B1092" i="8"/>
  <c r="H878" i="8"/>
  <c r="J1077" i="8"/>
  <c r="J1014" i="8"/>
  <c r="T1051" i="8"/>
  <c r="B207" i="8"/>
  <c r="J1048" i="8"/>
  <c r="N225" i="8"/>
  <c r="N125" i="8"/>
  <c r="X895" i="8"/>
  <c r="R872" i="8"/>
  <c r="L1110" i="8"/>
  <c r="H198" i="8"/>
  <c r="X1111" i="8"/>
  <c r="D1101" i="8"/>
  <c r="V947" i="8"/>
  <c r="P908" i="8"/>
  <c r="H232" i="8"/>
  <c r="H100" i="8"/>
  <c r="H829" i="8"/>
  <c r="T1022" i="8"/>
  <c r="T956" i="8"/>
  <c r="J1052" i="8"/>
  <c r="P1048" i="8"/>
  <c r="J942" i="8"/>
  <c r="F842" i="8"/>
  <c r="B998" i="8"/>
  <c r="T835" i="8"/>
  <c r="B1032" i="8"/>
  <c r="T846" i="8"/>
  <c r="N1093" i="8"/>
  <c r="V1091" i="8"/>
  <c r="F1047" i="8"/>
  <c r="P1000" i="8"/>
  <c r="X1088" i="8"/>
  <c r="V1001" i="8"/>
  <c r="X888" i="8"/>
  <c r="X868" i="8"/>
  <c r="X799" i="8"/>
  <c r="J1055" i="8"/>
  <c r="L1091" i="8"/>
  <c r="R1011" i="8"/>
  <c r="J1057" i="8"/>
  <c r="L1001" i="8"/>
  <c r="T944" i="8"/>
  <c r="N109" i="8"/>
  <c r="L1065" i="8"/>
  <c r="D1060" i="8"/>
  <c r="N978" i="8"/>
  <c r="T912" i="8"/>
  <c r="N1000" i="8"/>
  <c r="L963" i="8"/>
  <c r="F830" i="8"/>
  <c r="B194" i="8"/>
  <c r="L1029" i="8"/>
  <c r="X1028" i="8"/>
  <c r="X1065" i="8"/>
  <c r="R951" i="8"/>
  <c r="T1040" i="8"/>
  <c r="L836" i="8"/>
  <c r="N810" i="8"/>
  <c r="J1102" i="8"/>
  <c r="T827" i="8"/>
  <c r="X1003" i="8"/>
  <c r="J830" i="8"/>
  <c r="L933" i="8"/>
  <c r="R1027" i="8"/>
  <c r="B941" i="8"/>
  <c r="N1010" i="8"/>
  <c r="X1001" i="8"/>
  <c r="F1101" i="8"/>
  <c r="B373" i="8"/>
  <c r="N136" i="8"/>
  <c r="J1021" i="8"/>
  <c r="F913" i="8"/>
  <c r="H152" i="8"/>
  <c r="N155" i="8"/>
  <c r="B1084" i="8"/>
  <c r="D1049" i="8"/>
  <c r="L875" i="8"/>
  <c r="B852" i="8"/>
  <c r="F1008" i="8"/>
  <c r="B197" i="8"/>
  <c r="B1024" i="8"/>
  <c r="P1097" i="8"/>
  <c r="J1013" i="8"/>
  <c r="V1085" i="8"/>
  <c r="L1041" i="8"/>
  <c r="L967" i="8"/>
  <c r="H230" i="8"/>
  <c r="H130" i="8"/>
  <c r="V951" i="8"/>
  <c r="X991" i="8"/>
  <c r="L935" i="8"/>
  <c r="L932" i="8"/>
  <c r="B928" i="8"/>
  <c r="R1052" i="8"/>
  <c r="V887" i="8"/>
  <c r="V1006" i="8"/>
  <c r="T925" i="8"/>
  <c r="V883" i="8"/>
  <c r="F1076" i="8"/>
  <c r="V983" i="8"/>
  <c r="N1045" i="8"/>
  <c r="L1057" i="8"/>
  <c r="V975" i="8"/>
  <c r="P1080" i="8"/>
  <c r="V924" i="8"/>
  <c r="N1096" i="8"/>
  <c r="N1058" i="8"/>
  <c r="N1073" i="8"/>
  <c r="X1109" i="8"/>
  <c r="V1032" i="8"/>
  <c r="B179" i="8"/>
  <c r="V1007" i="8"/>
  <c r="H222" i="8"/>
  <c r="H1045" i="8"/>
  <c r="V972" i="8"/>
  <c r="P1049" i="8"/>
  <c r="B934" i="8"/>
  <c r="R868" i="8"/>
  <c r="J1028" i="8"/>
  <c r="P867" i="8"/>
  <c r="H871" i="8"/>
  <c r="T327" i="8"/>
  <c r="X755" i="8"/>
  <c r="N1057" i="8"/>
  <c r="D802" i="8"/>
  <c r="B922" i="9"/>
  <c r="H934" i="8"/>
  <c r="L778" i="8"/>
  <c r="T868" i="8"/>
  <c r="R909" i="8"/>
  <c r="P964" i="8"/>
  <c r="F807" i="8"/>
  <c r="N793" i="8"/>
  <c r="T799" i="8"/>
  <c r="T1095" i="8"/>
  <c r="L1011" i="8"/>
  <c r="P847" i="8"/>
  <c r="X886" i="8"/>
  <c r="T870" i="8"/>
  <c r="N179" i="8"/>
  <c r="H274" i="8"/>
  <c r="P917" i="8"/>
  <c r="L1035" i="8"/>
  <c r="P770" i="8"/>
  <c r="B1089" i="8"/>
  <c r="B191" i="8"/>
  <c r="D888" i="8"/>
  <c r="L884" i="8"/>
  <c r="B965" i="8"/>
  <c r="H1091" i="8"/>
  <c r="N1004" i="8"/>
  <c r="N786" i="8"/>
  <c r="P860" i="8"/>
  <c r="D927" i="8"/>
  <c r="V956" i="8"/>
  <c r="L860" i="8"/>
  <c r="T934" i="8"/>
  <c r="P1083" i="8"/>
  <c r="R920" i="8"/>
  <c r="V835" i="8"/>
  <c r="R880" i="8"/>
  <c r="J1035" i="8"/>
  <c r="F841" i="8"/>
  <c r="B1001" i="8"/>
  <c r="V784" i="8"/>
  <c r="V957" i="8"/>
  <c r="L819" i="8"/>
  <c r="F926" i="8"/>
  <c r="D769" i="8"/>
  <c r="F1020" i="8"/>
  <c r="P981" i="8"/>
  <c r="X925" i="8"/>
  <c r="R1091" i="8"/>
  <c r="N898" i="8"/>
  <c r="H926" i="8"/>
  <c r="F790" i="8"/>
  <c r="J840" i="8"/>
  <c r="X892" i="8"/>
  <c r="B187" i="8"/>
  <c r="P904" i="8"/>
  <c r="T792" i="8"/>
  <c r="R859" i="8"/>
  <c r="P900" i="8"/>
  <c r="R904" i="8"/>
  <c r="D902" i="8"/>
  <c r="B185" i="8"/>
  <c r="F814" i="8"/>
  <c r="D809" i="8"/>
  <c r="F826" i="8"/>
  <c r="T1008" i="8"/>
  <c r="L804" i="8"/>
  <c r="J904" i="8"/>
  <c r="F911" i="9"/>
  <c r="P955" i="8"/>
  <c r="L941" i="8"/>
  <c r="V807" i="8"/>
  <c r="B1103" i="8"/>
  <c r="J956" i="8"/>
  <c r="J841" i="8"/>
  <c r="D854" i="8"/>
  <c r="T863" i="8"/>
  <c r="B1015" i="8"/>
  <c r="X1021" i="8"/>
  <c r="F781" i="8"/>
  <c r="R862" i="8"/>
  <c r="B787" i="8"/>
  <c r="T798" i="8"/>
  <c r="N764" i="8"/>
  <c r="B872" i="8"/>
  <c r="V1065" i="8"/>
  <c r="H788" i="8"/>
  <c r="L1105" i="8"/>
  <c r="F867" i="8"/>
  <c r="D803" i="8"/>
  <c r="N879" i="8"/>
  <c r="N884" i="8"/>
  <c r="H333" i="8"/>
  <c r="D1100" i="8"/>
  <c r="B469" i="8"/>
  <c r="N851" i="8"/>
  <c r="N957" i="8"/>
  <c r="B1014" i="8"/>
  <c r="N1056" i="8"/>
  <c r="D952" i="8"/>
  <c r="X906" i="8"/>
  <c r="L810" i="8"/>
  <c r="T763" i="8"/>
  <c r="L1089" i="8"/>
  <c r="H777" i="8"/>
  <c r="L877" i="8"/>
  <c r="D778" i="8"/>
  <c r="D776" i="8"/>
  <c r="D991" i="8"/>
  <c r="L971" i="8"/>
  <c r="B993" i="8"/>
  <c r="V830" i="8"/>
  <c r="D955" i="8"/>
  <c r="D1030" i="8"/>
  <c r="D876" i="8"/>
  <c r="D756" i="8"/>
  <c r="T907" i="8"/>
  <c r="L992" i="8"/>
  <c r="P832" i="8"/>
  <c r="B949" i="8"/>
  <c r="L933" i="9"/>
  <c r="R910" i="8"/>
  <c r="R878" i="8"/>
  <c r="N739" i="8"/>
  <c r="L873" i="8"/>
  <c r="P728" i="8"/>
  <c r="N962" i="9"/>
  <c r="P1041" i="8"/>
  <c r="P889" i="8"/>
  <c r="J911" i="9"/>
  <c r="P789" i="8"/>
  <c r="B743" i="8"/>
  <c r="F911" i="8"/>
  <c r="J894" i="8"/>
  <c r="T935" i="9"/>
  <c r="F809" i="9"/>
  <c r="P859" i="8"/>
  <c r="R938" i="8"/>
  <c r="J916" i="9"/>
  <c r="N934" i="9"/>
  <c r="D944" i="9"/>
  <c r="T783" i="8"/>
  <c r="B857" i="9"/>
  <c r="R891" i="9"/>
  <c r="T775" i="8"/>
  <c r="R1034" i="8"/>
  <c r="J760" i="8"/>
  <c r="P839" i="9"/>
  <c r="T861" i="8"/>
  <c r="B1017" i="8"/>
  <c r="B1047" i="8"/>
  <c r="B1030" i="8"/>
  <c r="P979" i="8"/>
  <c r="R1030" i="8"/>
  <c r="P776" i="8"/>
  <c r="N1106" i="8"/>
  <c r="P929" i="9"/>
  <c r="F846" i="8"/>
  <c r="R799" i="8"/>
  <c r="J909" i="8"/>
  <c r="R927" i="8"/>
  <c r="T946" i="8"/>
  <c r="N932" i="8"/>
  <c r="H242" i="8"/>
  <c r="X926" i="8"/>
  <c r="N948" i="8"/>
  <c r="D758" i="8"/>
  <c r="B866" i="8"/>
  <c r="D928" i="8"/>
  <c r="D950" i="8"/>
  <c r="B948" i="9"/>
  <c r="H763" i="8"/>
  <c r="H753" i="8"/>
  <c r="T787" i="8"/>
  <c r="L943" i="8"/>
  <c r="T883" i="8"/>
  <c r="F916" i="8"/>
  <c r="H964" i="8"/>
  <c r="X870" i="8"/>
  <c r="V965" i="8"/>
  <c r="H960" i="8"/>
  <c r="D822" i="8"/>
  <c r="V905" i="8"/>
  <c r="B189" i="8"/>
  <c r="J896" i="8"/>
  <c r="V1079" i="8"/>
  <c r="X861" i="8"/>
  <c r="L940" i="8"/>
  <c r="B801" i="8"/>
  <c r="J931" i="8"/>
  <c r="H1083" i="8"/>
  <c r="N795" i="8"/>
  <c r="P892" i="8"/>
  <c r="V888" i="8"/>
  <c r="J822" i="8"/>
  <c r="H778" i="8"/>
  <c r="V744" i="8"/>
  <c r="V947" i="9"/>
  <c r="D777" i="8"/>
  <c r="P1065" i="8"/>
  <c r="X965" i="8"/>
  <c r="N963" i="8"/>
  <c r="H864" i="8"/>
  <c r="H932" i="9"/>
  <c r="N823" i="8"/>
  <c r="N940" i="9"/>
  <c r="B917" i="9"/>
  <c r="L988" i="8"/>
  <c r="R825" i="8"/>
  <c r="P852" i="8"/>
  <c r="T834" i="8"/>
  <c r="L916" i="9"/>
  <c r="J1076" i="8"/>
  <c r="L876" i="8"/>
  <c r="F824" i="8"/>
  <c r="N803" i="8"/>
  <c r="N1104" i="8"/>
  <c r="F990" i="8"/>
  <c r="J835" i="8"/>
  <c r="P806" i="8"/>
  <c r="N768" i="8"/>
  <c r="X924" i="8"/>
  <c r="J874" i="8"/>
  <c r="D908" i="8"/>
  <c r="H923" i="8"/>
  <c r="B819" i="8"/>
  <c r="F932" i="8"/>
  <c r="F803" i="8"/>
  <c r="P802" i="8"/>
  <c r="R900" i="9"/>
  <c r="P853" i="8"/>
  <c r="D757" i="8"/>
  <c r="B984" i="8"/>
  <c r="H1087" i="8"/>
  <c r="R1041" i="8"/>
  <c r="R848" i="8"/>
  <c r="J919" i="8"/>
  <c r="N147" i="8"/>
  <c r="N903" i="8"/>
  <c r="B999" i="8"/>
  <c r="L953" i="8"/>
  <c r="X909" i="8"/>
  <c r="X878" i="8"/>
  <c r="J863" i="8"/>
  <c r="J1075" i="8"/>
  <c r="X1004" i="8"/>
  <c r="T862" i="8"/>
  <c r="H112" i="8"/>
  <c r="J872" i="8"/>
  <c r="H1109" i="8"/>
  <c r="B790" i="8"/>
  <c r="T1088" i="8"/>
  <c r="N811" i="8"/>
  <c r="L952" i="8"/>
  <c r="L859" i="8"/>
  <c r="H922" i="8"/>
  <c r="N776" i="8"/>
  <c r="L1018" i="8"/>
  <c r="P849" i="8"/>
  <c r="N1109" i="8"/>
  <c r="X844" i="8"/>
  <c r="X877" i="8"/>
  <c r="L914" i="8"/>
  <c r="B153" i="8"/>
  <c r="P761" i="8"/>
  <c r="T776" i="8"/>
  <c r="L841" i="8"/>
  <c r="P1073" i="8"/>
  <c r="F749" i="8"/>
  <c r="J928" i="8"/>
  <c r="D931" i="8"/>
  <c r="D896" i="8"/>
  <c r="T796" i="8"/>
  <c r="F887" i="8"/>
  <c r="T1006" i="8"/>
  <c r="P956" i="8"/>
  <c r="R842" i="8"/>
  <c r="D962" i="8"/>
  <c r="V1003" i="8"/>
  <c r="F966" i="8"/>
  <c r="V860" i="8"/>
  <c r="L918" i="8"/>
  <c r="V932" i="8"/>
  <c r="V1095" i="8"/>
  <c r="N800" i="8"/>
  <c r="J855" i="8"/>
  <c r="T938" i="8"/>
  <c r="B988" i="8"/>
  <c r="D870" i="8"/>
  <c r="N1001" i="8"/>
  <c r="P859" i="9"/>
  <c r="L1051" i="8"/>
  <c r="T766" i="8"/>
  <c r="B855" i="8"/>
  <c r="X763" i="8"/>
  <c r="N153" i="8"/>
  <c r="J1095" i="8"/>
  <c r="F930" i="8"/>
  <c r="R762" i="8"/>
  <c r="V1040" i="8"/>
  <c r="N827" i="8"/>
  <c r="R993" i="8"/>
  <c r="X825" i="8"/>
  <c r="N737" i="8"/>
  <c r="L926" i="8"/>
  <c r="F907" i="8"/>
  <c r="D862" i="8"/>
  <c r="B834" i="8"/>
  <c r="L770" i="8"/>
  <c r="L1058" i="8"/>
  <c r="N911" i="8"/>
  <c r="X776" i="8"/>
  <c r="T962" i="9"/>
  <c r="N213" i="8"/>
  <c r="L818" i="8"/>
  <c r="B783" i="8"/>
  <c r="F940" i="8"/>
  <c r="B824" i="8"/>
  <c r="R768" i="8"/>
  <c r="F840" i="8"/>
  <c r="X1005" i="8"/>
  <c r="T979" i="8"/>
  <c r="R1007" i="8"/>
  <c r="X975" i="8"/>
  <c r="V1080" i="8"/>
  <c r="D858" i="8"/>
  <c r="P902" i="8"/>
  <c r="D907" i="8"/>
  <c r="H892" i="8"/>
  <c r="R898" i="8"/>
  <c r="H840" i="8"/>
  <c r="D964" i="8"/>
  <c r="V997" i="8"/>
  <c r="N920" i="8"/>
  <c r="V988" i="8"/>
  <c r="B813" i="8"/>
  <c r="T989" i="8"/>
  <c r="H958" i="8"/>
  <c r="T950" i="8"/>
  <c r="L892" i="8"/>
  <c r="R966" i="8"/>
  <c r="L907" i="8"/>
  <c r="F764" i="8"/>
  <c r="H884" i="8"/>
  <c r="R914" i="8"/>
  <c r="T928" i="8"/>
  <c r="J1059" i="8"/>
  <c r="N845" i="8"/>
  <c r="J972" i="8"/>
  <c r="T964" i="8"/>
  <c r="R964" i="8"/>
  <c r="J885" i="8"/>
  <c r="R813" i="8"/>
  <c r="L855" i="8"/>
  <c r="T848" i="8"/>
  <c r="F860" i="8"/>
  <c r="V764" i="8"/>
  <c r="R1026" i="8"/>
  <c r="L734" i="8"/>
  <c r="H925" i="9"/>
  <c r="J761" i="8"/>
  <c r="D921" i="8"/>
  <c r="F890" i="8"/>
  <c r="N1032" i="8"/>
  <c r="H879" i="8"/>
  <c r="L1043" i="8"/>
  <c r="T1063" i="8"/>
  <c r="L1075" i="8"/>
  <c r="V961" i="8"/>
  <c r="B884" i="8"/>
  <c r="T880" i="8"/>
  <c r="N937" i="8"/>
  <c r="V785" i="8"/>
  <c r="D957" i="8"/>
  <c r="N804" i="8"/>
  <c r="F944" i="8"/>
  <c r="R870" i="8"/>
  <c r="B865" i="9"/>
  <c r="X853" i="8"/>
  <c r="R906" i="8"/>
  <c r="D774" i="8"/>
  <c r="T931" i="8"/>
  <c r="D977" i="8"/>
  <c r="T242" i="8"/>
  <c r="D920" i="8"/>
  <c r="D766" i="8"/>
  <c r="D821" i="8"/>
  <c r="X850" i="8"/>
  <c r="H237" i="8"/>
  <c r="N818" i="8"/>
  <c r="X963" i="8"/>
  <c r="T788" i="8"/>
  <c r="L944" i="8"/>
  <c r="L894" i="8"/>
  <c r="H886" i="8"/>
  <c r="L799" i="8"/>
  <c r="N790" i="8"/>
  <c r="V899" i="8"/>
  <c r="B830" i="8"/>
  <c r="B865" i="8"/>
  <c r="P1056" i="8"/>
  <c r="L768" i="8"/>
  <c r="X921" i="8"/>
  <c r="J850" i="8"/>
  <c r="P888" i="8"/>
  <c r="L788" i="8"/>
  <c r="V982" i="8"/>
  <c r="J878" i="8"/>
  <c r="P831" i="8"/>
  <c r="T1075" i="8"/>
  <c r="D1110" i="8"/>
  <c r="F897" i="8"/>
  <c r="V1072" i="8"/>
  <c r="V819" i="8"/>
  <c r="B1056" i="8"/>
  <c r="L759" i="8"/>
  <c r="F893" i="8"/>
  <c r="J997" i="8"/>
  <c r="H780" i="8"/>
  <c r="B919" i="8"/>
  <c r="P951" i="8"/>
  <c r="X946" i="8"/>
  <c r="D825" i="8"/>
  <c r="L964" i="8"/>
  <c r="H896" i="8"/>
  <c r="R785" i="8"/>
  <c r="X796" i="8"/>
  <c r="J832" i="8"/>
  <c r="V815" i="8"/>
  <c r="H1003" i="8"/>
  <c r="V951" i="9"/>
  <c r="X948" i="8"/>
  <c r="L798" i="8"/>
  <c r="P848" i="8"/>
  <c r="N835" i="8"/>
  <c r="T969" i="9"/>
  <c r="D810" i="8"/>
  <c r="P880" i="8"/>
  <c r="T990" i="8"/>
  <c r="H883" i="8"/>
  <c r="T976" i="8"/>
  <c r="F891" i="8"/>
  <c r="D983" i="8"/>
  <c r="L864" i="8"/>
  <c r="D798" i="8"/>
  <c r="H918" i="8"/>
  <c r="V765" i="8"/>
  <c r="N121" i="8"/>
  <c r="X927" i="8"/>
  <c r="H906" i="8"/>
  <c r="T898" i="8"/>
  <c r="H954" i="8"/>
  <c r="D808" i="8"/>
  <c r="B1073" i="8"/>
  <c r="R924" i="8"/>
  <c r="P924" i="8"/>
  <c r="D884" i="8"/>
  <c r="T767" i="8"/>
  <c r="J843" i="8"/>
  <c r="X913" i="8"/>
  <c r="X943" i="9"/>
  <c r="X874" i="8"/>
  <c r="F862" i="8"/>
  <c r="L754" i="8"/>
  <c r="R756" i="8"/>
  <c r="H971" i="9"/>
  <c r="J848" i="8"/>
  <c r="P949" i="8"/>
  <c r="N933" i="9"/>
  <c r="L845" i="8"/>
  <c r="F931" i="8"/>
  <c r="R1002" i="8"/>
  <c r="D820" i="8"/>
  <c r="P943" i="8"/>
  <c r="D771" i="8"/>
  <c r="T815" i="8"/>
  <c r="B985" i="8"/>
  <c r="R875" i="8"/>
  <c r="L825" i="8"/>
  <c r="V1109" i="8"/>
  <c r="L783" i="8"/>
  <c r="X1110" i="8"/>
  <c r="P905" i="8"/>
  <c r="V789" i="8"/>
  <c r="L934" i="8"/>
  <c r="X832" i="8"/>
  <c r="X778" i="8"/>
  <c r="X999" i="8"/>
  <c r="H863" i="8"/>
  <c r="H844" i="8"/>
  <c r="R823" i="8"/>
  <c r="T857" i="8"/>
  <c r="J836" i="8"/>
  <c r="B912" i="8"/>
  <c r="T741" i="8"/>
  <c r="T762" i="8"/>
  <c r="L1042" i="8"/>
  <c r="B147" i="8"/>
  <c r="N863" i="8"/>
  <c r="X1087" i="8"/>
  <c r="T1084" i="8"/>
  <c r="T860" i="8"/>
  <c r="N774" i="8"/>
  <c r="J884" i="8"/>
  <c r="L784" i="8"/>
  <c r="N847" i="8"/>
  <c r="F978" i="8"/>
  <c r="F928" i="8"/>
  <c r="P875" i="8"/>
  <c r="D937" i="8"/>
  <c r="X753" i="8"/>
  <c r="T167" i="8"/>
  <c r="F786" i="8"/>
  <c r="V783" i="8"/>
  <c r="N859" i="8"/>
  <c r="J857" i="8"/>
  <c r="T748" i="8"/>
  <c r="P970" i="9"/>
  <c r="B1035" i="8"/>
  <c r="L908" i="8"/>
  <c r="X964" i="9"/>
  <c r="J905" i="8"/>
  <c r="P911" i="8"/>
  <c r="B1031" i="8"/>
  <c r="H110" i="8"/>
  <c r="D1038" i="8"/>
  <c r="J934" i="9"/>
  <c r="X1086" i="8"/>
  <c r="X937" i="9"/>
  <c r="T773" i="8"/>
  <c r="P925" i="8"/>
  <c r="R1033" i="8"/>
  <c r="F901" i="8"/>
  <c r="D956" i="8"/>
  <c r="N185" i="8"/>
  <c r="B882" i="8"/>
  <c r="N954" i="8"/>
  <c r="T832" i="8"/>
  <c r="P753" i="8"/>
  <c r="H755" i="8"/>
  <c r="N799" i="8"/>
  <c r="B918" i="8"/>
  <c r="D913" i="8"/>
  <c r="B947" i="9"/>
  <c r="B864" i="8"/>
  <c r="T932" i="8"/>
  <c r="V760" i="8"/>
  <c r="B1034" i="8"/>
  <c r="B836" i="8"/>
  <c r="T967" i="8"/>
  <c r="N762" i="8"/>
  <c r="P869" i="8"/>
  <c r="P1043" i="8"/>
  <c r="N931" i="8"/>
  <c r="L921" i="9"/>
  <c r="L1068" i="8"/>
  <c r="H810" i="8"/>
  <c r="X1093" i="8"/>
  <c r="L807" i="8"/>
  <c r="D840" i="8"/>
  <c r="J1043" i="8"/>
  <c r="R975" i="8"/>
  <c r="L865" i="8"/>
  <c r="R864" i="8"/>
  <c r="L848" i="8"/>
  <c r="H1068" i="8"/>
  <c r="F986" i="8"/>
  <c r="V763" i="8"/>
  <c r="R861" i="8"/>
  <c r="F895" i="8"/>
  <c r="P759" i="8"/>
  <c r="L936" i="8"/>
  <c r="T945" i="9"/>
  <c r="V933" i="8"/>
  <c r="L930" i="8"/>
  <c r="L744" i="8"/>
  <c r="H955" i="8"/>
  <c r="D904" i="8"/>
  <c r="N953" i="8"/>
  <c r="J778" i="8"/>
  <c r="T466" i="8"/>
  <c r="H972" i="8"/>
  <c r="V1110" i="8"/>
  <c r="J976" i="8"/>
  <c r="D984" i="8"/>
  <c r="F1075" i="8"/>
  <c r="B851" i="8"/>
  <c r="R837" i="8"/>
  <c r="L777" i="8"/>
  <c r="H911" i="8"/>
  <c r="P953" i="8"/>
  <c r="L977" i="8"/>
  <c r="R895" i="8"/>
  <c r="H826" i="8"/>
  <c r="L1095" i="8"/>
  <c r="N211" i="8"/>
  <c r="R879" i="8"/>
  <c r="D811" i="8"/>
  <c r="L945" i="8"/>
  <c r="B737" i="8"/>
  <c r="R980" i="8"/>
  <c r="N826" i="8"/>
  <c r="N119" i="8"/>
  <c r="P814" i="8"/>
  <c r="H971" i="8"/>
  <c r="D789" i="8"/>
  <c r="H938" i="9"/>
  <c r="B874" i="8"/>
  <c r="X938" i="8"/>
  <c r="B883" i="8"/>
  <c r="X1061" i="8"/>
  <c r="X834" i="8"/>
  <c r="H1108" i="8"/>
  <c r="D919" i="8"/>
  <c r="V777" i="8"/>
  <c r="P877" i="8"/>
  <c r="N807" i="8"/>
  <c r="D791" i="8"/>
  <c r="L1008" i="8"/>
  <c r="J933" i="8"/>
  <c r="F875" i="8"/>
  <c r="F920" i="8"/>
  <c r="H817" i="8"/>
  <c r="J780" i="8"/>
  <c r="L954" i="9"/>
  <c r="R954" i="8"/>
  <c r="B1038" i="8"/>
  <c r="X940" i="8"/>
  <c r="R1088" i="8"/>
  <c r="V949" i="8"/>
  <c r="L965" i="9"/>
  <c r="D1024" i="8"/>
  <c r="X1094" i="8"/>
  <c r="P836" i="8"/>
  <c r="T789" i="8"/>
  <c r="H803" i="8"/>
  <c r="V934" i="8"/>
  <c r="J861" i="8"/>
  <c r="X744" i="8"/>
  <c r="P826" i="8"/>
  <c r="B1008" i="8"/>
  <c r="X894" i="8"/>
  <c r="R851" i="8"/>
  <c r="X981" i="8"/>
  <c r="T1014" i="8"/>
  <c r="H899" i="8"/>
  <c r="F1077" i="8"/>
  <c r="T811" i="8"/>
  <c r="L887" i="8"/>
  <c r="D895" i="8"/>
  <c r="P937" i="8"/>
  <c r="P895" i="8"/>
  <c r="L779" i="8"/>
  <c r="V833" i="8"/>
  <c r="X815" i="8"/>
  <c r="V971" i="9"/>
  <c r="P1005" i="8"/>
  <c r="T842" i="8"/>
  <c r="J983" i="8"/>
  <c r="R1040" i="8"/>
  <c r="T791" i="8"/>
  <c r="F1035" i="8"/>
  <c r="N951" i="8"/>
  <c r="P857" i="8"/>
  <c r="V950" i="8"/>
  <c r="H787" i="8"/>
  <c r="D890" i="8"/>
  <c r="J889" i="8"/>
  <c r="B924" i="9"/>
  <c r="V808" i="8"/>
  <c r="L801" i="8"/>
  <c r="R916" i="9"/>
  <c r="R896" i="9"/>
  <c r="V991" i="8"/>
  <c r="X765" i="8"/>
  <c r="X968" i="9"/>
  <c r="J836" i="9"/>
  <c r="X947" i="8"/>
  <c r="D859" i="8"/>
  <c r="F928" i="9"/>
  <c r="J966" i="9"/>
  <c r="H929" i="9"/>
  <c r="V761" i="8"/>
  <c r="B810" i="8"/>
  <c r="L906" i="9"/>
  <c r="J949" i="9"/>
  <c r="R764" i="8"/>
  <c r="D878" i="9"/>
  <c r="R810" i="8"/>
  <c r="L753" i="8"/>
  <c r="P946" i="8"/>
  <c r="J795" i="8"/>
  <c r="J768" i="8"/>
  <c r="F747" i="8"/>
  <c r="R940" i="9"/>
  <c r="N844" i="8"/>
  <c r="J967" i="8"/>
  <c r="J841" i="9"/>
  <c r="B912" i="9"/>
  <c r="L851" i="8"/>
  <c r="B888" i="8"/>
  <c r="J774" i="9"/>
  <c r="X793" i="8"/>
  <c r="X855" i="9"/>
  <c r="B757" i="8"/>
  <c r="R840" i="8"/>
  <c r="L945" i="9"/>
  <c r="H1024" i="8"/>
  <c r="P922" i="8"/>
  <c r="N919" i="8"/>
  <c r="B971" i="8"/>
  <c r="P923" i="8"/>
  <c r="X775" i="8"/>
  <c r="V1056" i="8"/>
  <c r="P903" i="9"/>
  <c r="R994" i="8"/>
  <c r="D799" i="8"/>
  <c r="P820" i="8"/>
  <c r="V992" i="8"/>
  <c r="X958" i="8"/>
  <c r="V823" i="8"/>
  <c r="R832" i="8"/>
  <c r="J1003" i="8"/>
  <c r="N461" i="8"/>
  <c r="H874" i="8"/>
  <c r="J776" i="8"/>
  <c r="P754" i="8"/>
  <c r="F755" i="8"/>
  <c r="B807" i="8"/>
  <c r="L1034" i="8"/>
  <c r="L868" i="8"/>
  <c r="N771" i="8"/>
  <c r="F782" i="8"/>
  <c r="J1005" i="8"/>
  <c r="H933" i="8"/>
  <c r="V792" i="8"/>
  <c r="L755" i="8"/>
  <c r="N876" i="8"/>
  <c r="R865" i="8"/>
  <c r="L909" i="8"/>
  <c r="F852" i="8"/>
  <c r="J1011" i="8"/>
  <c r="B121" i="8"/>
  <c r="R915" i="8"/>
  <c r="J978" i="8"/>
  <c r="H835" i="8"/>
  <c r="B1063" i="8"/>
  <c r="R950" i="8"/>
  <c r="D883" i="8"/>
  <c r="D998" i="8"/>
  <c r="P1025" i="8"/>
  <c r="D945" i="8"/>
  <c r="N1108" i="8"/>
  <c r="D1084" i="8"/>
  <c r="X756" i="8"/>
  <c r="R839" i="8"/>
  <c r="D827" i="8"/>
  <c r="P1050" i="8"/>
  <c r="V970" i="8"/>
  <c r="R995" i="8"/>
  <c r="L905" i="8"/>
  <c r="P865" i="8"/>
  <c r="R753" i="8"/>
  <c r="N889" i="8"/>
  <c r="L872" i="8"/>
  <c r="F769" i="9"/>
  <c r="L858" i="8"/>
  <c r="P863" i="8"/>
  <c r="V803" i="8"/>
  <c r="D836" i="8"/>
  <c r="V867" i="8"/>
  <c r="B970" i="8"/>
  <c r="V812" i="8"/>
  <c r="H824" i="8"/>
  <c r="L766" i="8"/>
  <c r="D867" i="8"/>
  <c r="T947" i="8"/>
  <c r="T849" i="8"/>
  <c r="B948" i="8"/>
  <c r="J811" i="8"/>
  <c r="L990" i="8"/>
  <c r="H962" i="8"/>
  <c r="J887" i="8"/>
  <c r="H791" i="8"/>
  <c r="T804" i="8"/>
  <c r="B917" i="8"/>
  <c r="P1002" i="8"/>
  <c r="T820" i="8"/>
  <c r="T1030" i="8"/>
  <c r="R956" i="9"/>
  <c r="N814" i="8"/>
  <c r="L927" i="9"/>
  <c r="R822" i="8"/>
  <c r="L760" i="8"/>
  <c r="H827" i="8"/>
  <c r="F778" i="9"/>
  <c r="V937" i="9"/>
  <c r="B800" i="8"/>
  <c r="X916" i="9"/>
  <c r="V828" i="9"/>
  <c r="V737" i="8"/>
  <c r="J949" i="8"/>
  <c r="P779" i="8"/>
  <c r="V813" i="8"/>
  <c r="V824" i="8"/>
  <c r="N821" i="8"/>
  <c r="L939" i="9"/>
  <c r="P867" i="9"/>
  <c r="N808" i="9"/>
  <c r="R761" i="8"/>
  <c r="P898" i="9"/>
  <c r="R843" i="9"/>
  <c r="L789" i="8"/>
  <c r="B960" i="9"/>
  <c r="N968" i="9"/>
  <c r="R906" i="9"/>
  <c r="H832" i="9"/>
  <c r="V850" i="8"/>
  <c r="L994" i="8"/>
  <c r="T736" i="8"/>
  <c r="P1017" i="8"/>
  <c r="H917" i="8"/>
  <c r="X985" i="8"/>
  <c r="N1067" i="8"/>
  <c r="D1107" i="8"/>
  <c r="B893" i="8"/>
  <c r="H1020" i="8"/>
  <c r="R1000" i="8"/>
  <c r="H895" i="8"/>
  <c r="L882" i="8"/>
  <c r="D828" i="8"/>
  <c r="T306" i="8"/>
  <c r="J854" i="8"/>
  <c r="V964" i="8"/>
  <c r="L790" i="8"/>
  <c r="P971" i="8"/>
  <c r="R760" i="8"/>
  <c r="N947" i="8"/>
  <c r="T955" i="8"/>
  <c r="F832" i="8"/>
  <c r="H908" i="8"/>
  <c r="N899" i="8"/>
  <c r="P876" i="8"/>
  <c r="V795" i="8"/>
  <c r="J926" i="8"/>
  <c r="N961" i="9"/>
  <c r="F847" i="8"/>
  <c r="H947" i="8"/>
  <c r="J966" i="8"/>
  <c r="B127" i="8"/>
  <c r="L928" i="8"/>
  <c r="N868" i="8"/>
  <c r="V757" i="8"/>
  <c r="L764" i="8"/>
  <c r="P840" i="8"/>
  <c r="N977" i="8"/>
  <c r="B1055" i="8"/>
  <c r="D795" i="8"/>
  <c r="T882" i="8"/>
  <c r="N893" i="8"/>
  <c r="N890" i="8"/>
  <c r="V1087" i="8"/>
  <c r="F771" i="8"/>
  <c r="L816" i="8"/>
  <c r="F902" i="8"/>
  <c r="V914" i="8"/>
  <c r="T965" i="8"/>
  <c r="V841" i="8"/>
  <c r="V820" i="8"/>
  <c r="F837" i="8"/>
  <c r="X760" i="8"/>
  <c r="B1102" i="8"/>
  <c r="D948" i="8"/>
  <c r="T865" i="8"/>
  <c r="L920" i="8"/>
  <c r="D1087" i="8"/>
  <c r="V836" i="8"/>
  <c r="F855" i="8"/>
  <c r="V879" i="8"/>
  <c r="R1001" i="8"/>
  <c r="H773" i="8"/>
  <c r="N896" i="8"/>
  <c r="B944" i="8"/>
  <c r="N915" i="8"/>
  <c r="P1045" i="8"/>
  <c r="D813" i="8"/>
  <c r="D856" i="8"/>
  <c r="P921" i="8"/>
  <c r="X786" i="8"/>
  <c r="T969" i="8"/>
  <c r="T780" i="8"/>
  <c r="N754" i="8"/>
  <c r="D892" i="8"/>
  <c r="N1019" i="8"/>
  <c r="N783" i="8"/>
  <c r="F785" i="8"/>
  <c r="T937" i="8"/>
  <c r="V921" i="8"/>
  <c r="T904" i="8"/>
  <c r="P794" i="8"/>
  <c r="F811" i="8"/>
  <c r="X876" i="8"/>
  <c r="X1064" i="8"/>
  <c r="X897" i="8"/>
  <c r="H429" i="8"/>
  <c r="L826" i="8"/>
  <c r="H190" i="8"/>
  <c r="T423" i="8"/>
  <c r="J826" i="8"/>
  <c r="D880" i="8"/>
  <c r="P864" i="8"/>
  <c r="H927" i="8"/>
  <c r="L925" i="8"/>
  <c r="D786" i="8"/>
  <c r="T806" i="8"/>
  <c r="H144" i="8"/>
  <c r="X881" i="8"/>
  <c r="N883" i="8"/>
  <c r="B821" i="8"/>
  <c r="V892" i="8"/>
  <c r="P957" i="8"/>
  <c r="H852" i="8"/>
  <c r="T220" i="8"/>
  <c r="P948" i="8"/>
  <c r="X862" i="8"/>
  <c r="R797" i="8"/>
  <c r="R908" i="8"/>
  <c r="X904" i="8"/>
  <c r="T878" i="8"/>
  <c r="H914" i="8"/>
  <c r="V1038" i="8"/>
  <c r="J914" i="8"/>
  <c r="T854" i="8"/>
  <c r="P803" i="8"/>
  <c r="N864" i="8"/>
  <c r="T853" i="8"/>
  <c r="D943" i="8"/>
  <c r="B795" i="8"/>
  <c r="F964" i="8"/>
  <c r="F935" i="8"/>
  <c r="T930" i="8"/>
  <c r="H858" i="8"/>
  <c r="R1066" i="8"/>
  <c r="B924" i="8"/>
  <c r="B957" i="8"/>
  <c r="B157" i="8"/>
  <c r="R907" i="8"/>
  <c r="X896" i="8"/>
  <c r="P913" i="8"/>
  <c r="J945" i="8"/>
  <c r="B829" i="8"/>
  <c r="D1109" i="8"/>
  <c r="N950" i="9"/>
  <c r="F963" i="8"/>
  <c r="F1052" i="8"/>
  <c r="F967" i="8"/>
  <c r="X866" i="8"/>
  <c r="T905" i="8"/>
  <c r="H834" i="8"/>
  <c r="R902" i="9"/>
  <c r="L968" i="9"/>
  <c r="L944" i="9"/>
  <c r="X740" i="8"/>
  <c r="D1021" i="8"/>
  <c r="L837" i="8"/>
  <c r="P885" i="8"/>
  <c r="X873" i="8"/>
  <c r="J754" i="8"/>
  <c r="B1098" i="8"/>
  <c r="F958" i="8"/>
  <c r="H785" i="8"/>
  <c r="N181" i="8"/>
  <c r="H882" i="8"/>
  <c r="H146" i="8"/>
  <c r="X849" i="8"/>
  <c r="P757" i="8"/>
  <c r="H998" i="8"/>
  <c r="X974" i="8"/>
  <c r="H800" i="8"/>
  <c r="H930" i="8"/>
  <c r="P933" i="8"/>
  <c r="F863" i="8"/>
  <c r="T943" i="8"/>
  <c r="T858" i="8"/>
  <c r="V941" i="9"/>
  <c r="X956" i="8"/>
  <c r="B956" i="8"/>
  <c r="D949" i="8"/>
  <c r="B950" i="8"/>
  <c r="F941" i="9"/>
  <c r="V937" i="8"/>
  <c r="P1034" i="8"/>
  <c r="P897" i="8"/>
  <c r="B931" i="8"/>
  <c r="D1034" i="8"/>
  <c r="L923" i="8"/>
  <c r="P766" i="8"/>
  <c r="X1063" i="8"/>
  <c r="P755" i="8"/>
  <c r="J1091" i="8"/>
  <c r="L828" i="8"/>
  <c r="H875" i="8"/>
  <c r="P844" i="8"/>
  <c r="R884" i="8"/>
  <c r="H943" i="8"/>
  <c r="H900" i="8"/>
  <c r="B1070" i="8"/>
  <c r="X771" i="8"/>
  <c r="F761" i="8"/>
  <c r="N215" i="8"/>
  <c r="L897" i="8"/>
  <c r="X908" i="8"/>
  <c r="F1094" i="8"/>
  <c r="B217" i="8"/>
  <c r="P774" i="8"/>
  <c r="L833" i="8"/>
  <c r="H990" i="8"/>
  <c r="P1010" i="8"/>
  <c r="H945" i="9"/>
  <c r="D851" i="8"/>
  <c r="H1019" i="8"/>
  <c r="B898" i="8"/>
  <c r="J927" i="8"/>
  <c r="N798" i="8"/>
  <c r="X971" i="8"/>
  <c r="T795" i="8"/>
  <c r="L854" i="8"/>
  <c r="X932" i="8"/>
  <c r="N873" i="8"/>
  <c r="N976" i="8"/>
  <c r="F773" i="8"/>
  <c r="V840" i="8"/>
  <c r="F971" i="8"/>
  <c r="P953" i="9"/>
  <c r="V894" i="8"/>
  <c r="P914" i="8"/>
  <c r="N794" i="8"/>
  <c r="R1046" i="8"/>
  <c r="V866" i="8"/>
  <c r="V847" i="8"/>
  <c r="D864" i="8"/>
  <c r="F955" i="8"/>
  <c r="P961" i="8"/>
  <c r="N763" i="8"/>
  <c r="R833" i="8"/>
  <c r="B123" i="8"/>
  <c r="N149" i="8"/>
  <c r="F1019" i="8"/>
  <c r="J993" i="8"/>
  <c r="V941" i="8"/>
  <c r="D932" i="8"/>
  <c r="T805" i="8"/>
  <c r="D960" i="8"/>
  <c r="D981" i="8"/>
  <c r="F1027" i="8"/>
  <c r="B847" i="8"/>
  <c r="B833" i="8"/>
  <c r="D740" i="8"/>
  <c r="N1089" i="8"/>
  <c r="V877" i="8"/>
  <c r="T897" i="8"/>
  <c r="J851" i="8"/>
  <c r="J952" i="9"/>
  <c r="N867" i="8"/>
  <c r="R1017" i="8"/>
  <c r="R1080" i="8"/>
  <c r="L852" i="8"/>
  <c r="B794" i="8"/>
  <c r="P1096" i="8"/>
  <c r="N429" i="8"/>
  <c r="V1096" i="8"/>
  <c r="H1048" i="8"/>
  <c r="V1054" i="8"/>
  <c r="T764" i="8"/>
  <c r="V873" i="8"/>
  <c r="V918" i="8"/>
  <c r="R958" i="9"/>
  <c r="V962" i="8"/>
  <c r="F970" i="9"/>
  <c r="N942" i="9"/>
  <c r="X863" i="9"/>
  <c r="P783" i="8"/>
  <c r="J774" i="8"/>
  <c r="R729" i="8"/>
  <c r="V779" i="8"/>
  <c r="D899" i="8"/>
  <c r="X956" i="9"/>
  <c r="X959" i="9"/>
  <c r="F943" i="8"/>
  <c r="D860" i="8"/>
  <c r="V840" i="9"/>
  <c r="D772" i="8"/>
  <c r="N960" i="9"/>
  <c r="H836" i="8"/>
  <c r="J907" i="8"/>
  <c r="X903" i="9"/>
  <c r="V776" i="9"/>
  <c r="T848" i="9"/>
  <c r="J787" i="8"/>
  <c r="F925" i="9"/>
  <c r="L780" i="8"/>
  <c r="T199" i="8"/>
  <c r="X930" i="8"/>
  <c r="F927" i="8"/>
  <c r="F884" i="8"/>
  <c r="R820" i="8"/>
  <c r="N1006" i="8"/>
  <c r="V732" i="8"/>
  <c r="L868" i="9"/>
  <c r="V897" i="9"/>
  <c r="R930" i="8"/>
  <c r="T738" i="8"/>
  <c r="R951" i="9"/>
  <c r="N931" i="9"/>
  <c r="V875" i="9"/>
  <c r="X935" i="8"/>
  <c r="J946" i="8"/>
  <c r="R769" i="8"/>
  <c r="N969" i="8"/>
  <c r="V928" i="8"/>
  <c r="L834" i="8"/>
  <c r="D1102" i="8"/>
  <c r="N183" i="8"/>
  <c r="R755" i="8"/>
  <c r="H176" i="8"/>
  <c r="R871" i="8"/>
  <c r="X1078" i="8"/>
  <c r="R922" i="8"/>
  <c r="J886" i="8"/>
  <c r="P1074" i="8"/>
  <c r="H938" i="8"/>
  <c r="X837" i="8"/>
  <c r="D916" i="8"/>
  <c r="T957" i="8"/>
  <c r="L900" i="8"/>
  <c r="V837" i="8"/>
  <c r="F973" i="8"/>
  <c r="L949" i="8"/>
  <c r="V968" i="9"/>
  <c r="J751" i="8"/>
  <c r="R981" i="8"/>
  <c r="R957" i="8"/>
  <c r="H935" i="8"/>
  <c r="F959" i="8"/>
  <c r="T231" i="8"/>
  <c r="J839" i="8"/>
  <c r="T931" i="9"/>
  <c r="R803" i="8"/>
  <c r="F873" i="8"/>
  <c r="H807" i="8"/>
  <c r="F753" i="8"/>
  <c r="X769" i="8"/>
  <c r="B927" i="8"/>
  <c r="V981" i="8"/>
  <c r="J1024" i="8"/>
  <c r="T785" i="8"/>
  <c r="X840" i="8"/>
  <c r="F953" i="9"/>
  <c r="X814" i="8"/>
  <c r="D1045" i="8"/>
  <c r="R765" i="8"/>
  <c r="D807" i="8"/>
  <c r="N887" i="8"/>
  <c r="H949" i="9"/>
  <c r="N1091" i="8"/>
  <c r="X1102" i="8"/>
  <c r="F942" i="8"/>
  <c r="X762" i="8"/>
  <c r="B761" i="8"/>
  <c r="R827" i="8"/>
  <c r="B854" i="8"/>
  <c r="B798" i="8"/>
  <c r="H782" i="8"/>
  <c r="T974" i="8"/>
  <c r="B892" i="8"/>
  <c r="X780" i="8"/>
  <c r="P901" i="8"/>
  <c r="B842" i="8"/>
  <c r="R853" i="8"/>
  <c r="X747" i="8"/>
  <c r="X770" i="8"/>
  <c r="T948" i="8"/>
  <c r="J864" i="8"/>
  <c r="F767" i="8"/>
  <c r="T188" i="8"/>
  <c r="N960" i="8"/>
  <c r="J953" i="8"/>
  <c r="N833" i="8"/>
  <c r="T731" i="8"/>
  <c r="B155" i="8"/>
  <c r="H872" i="8"/>
  <c r="H885" i="8"/>
  <c r="V781" i="8"/>
  <c r="V775" i="8"/>
  <c r="R817" i="8"/>
  <c r="F739" i="8"/>
  <c r="H204" i="8"/>
  <c r="B875" i="8"/>
  <c r="P812" i="8"/>
  <c r="H831" i="8"/>
  <c r="X928" i="8"/>
  <c r="F801" i="8"/>
  <c r="X964" i="8"/>
  <c r="N958" i="9"/>
  <c r="H932" i="8"/>
  <c r="H338" i="8"/>
  <c r="L1059" i="8"/>
  <c r="P1051" i="8"/>
  <c r="D857" i="8"/>
  <c r="L958" i="8"/>
  <c r="X961" i="9"/>
  <c r="L871" i="8"/>
  <c r="R903" i="8"/>
  <c r="X916" i="8"/>
  <c r="X841" i="8"/>
  <c r="T852" i="8"/>
  <c r="R1073" i="8"/>
  <c r="H754" i="8"/>
  <c r="L885" i="8"/>
  <c r="X1056" i="8"/>
  <c r="X798" i="8"/>
  <c r="X758" i="8"/>
  <c r="X842" i="8"/>
  <c r="N850" i="8"/>
  <c r="T915" i="8"/>
  <c r="B979" i="8"/>
  <c r="T924" i="8"/>
  <c r="H1075" i="8"/>
  <c r="P1003" i="8"/>
  <c r="R935" i="9"/>
  <c r="X791" i="8"/>
  <c r="T1055" i="8"/>
  <c r="P775" i="8"/>
  <c r="R876" i="8"/>
  <c r="T756" i="8"/>
  <c r="B221" i="8"/>
  <c r="F1092" i="8"/>
  <c r="R829" i="8"/>
  <c r="V936" i="8"/>
  <c r="V954" i="8"/>
  <c r="R958" i="8"/>
  <c r="H928" i="8"/>
  <c r="J816" i="8"/>
  <c r="H761" i="8"/>
  <c r="L1077" i="8"/>
  <c r="T1062" i="8"/>
  <c r="N1048" i="8"/>
  <c r="X795" i="8"/>
  <c r="T761" i="8"/>
  <c r="P944" i="8"/>
  <c r="R1106" i="8"/>
  <c r="J1053" i="8"/>
  <c r="N760" i="8"/>
  <c r="X934" i="8"/>
  <c r="F951" i="8"/>
  <c r="J791" i="8"/>
  <c r="D788" i="8"/>
  <c r="R959" i="9"/>
  <c r="L937" i="9"/>
  <c r="J1100" i="8"/>
  <c r="V901" i="8"/>
  <c r="B778" i="8"/>
  <c r="L809" i="8"/>
  <c r="J943" i="9"/>
  <c r="J858" i="8"/>
  <c r="V927" i="9"/>
  <c r="B786" i="8"/>
  <c r="V900" i="8"/>
  <c r="X997" i="8"/>
  <c r="L823" i="8"/>
  <c r="X989" i="8"/>
  <c r="B936" i="8"/>
  <c r="L861" i="8"/>
  <c r="V1030" i="8"/>
  <c r="D787" i="8"/>
  <c r="N980" i="8"/>
  <c r="P765" i="8"/>
  <c r="V759" i="8"/>
  <c r="X936" i="8"/>
  <c r="D847" i="8"/>
  <c r="P767" i="8"/>
  <c r="D1013" i="8"/>
  <c r="H902" i="8"/>
  <c r="L910" i="8"/>
  <c r="B930" i="8"/>
  <c r="H862" i="8"/>
  <c r="H813" i="8"/>
  <c r="R946" i="8"/>
  <c r="T891" i="8"/>
  <c r="R936" i="8"/>
  <c r="B833" i="9"/>
  <c r="J881" i="8"/>
  <c r="B878" i="8"/>
  <c r="F946" i="8"/>
  <c r="T1052" i="8"/>
  <c r="P822" i="8"/>
  <c r="N1071" i="8"/>
  <c r="L906" i="8"/>
  <c r="L758" i="8"/>
  <c r="F882" i="8"/>
  <c r="V772" i="8"/>
  <c r="D889" i="8"/>
  <c r="B936" i="9"/>
  <c r="N944" i="8"/>
  <c r="T1044" i="8"/>
  <c r="L921" i="8"/>
  <c r="V768" i="8"/>
  <c r="N1017" i="8"/>
  <c r="F888" i="8"/>
  <c r="V968" i="8"/>
  <c r="N730" i="8"/>
  <c r="N935" i="8"/>
  <c r="H820" i="8"/>
  <c r="P797" i="8"/>
  <c r="X967" i="8"/>
  <c r="D1069" i="8"/>
  <c r="J876" i="8"/>
  <c r="H1025" i="8"/>
  <c r="P980" i="8"/>
  <c r="J1031" i="8"/>
  <c r="T942" i="8"/>
  <c r="T813" i="8"/>
  <c r="H760" i="8"/>
  <c r="R1048" i="8"/>
  <c r="J844" i="8"/>
  <c r="X836" i="8"/>
  <c r="R772" i="8"/>
  <c r="T874" i="8"/>
  <c r="L802" i="8"/>
  <c r="X788" i="8"/>
  <c r="X759" i="8"/>
  <c r="F870" i="8"/>
  <c r="J829" i="8"/>
  <c r="T872" i="8"/>
  <c r="T972" i="8"/>
  <c r="T896" i="8"/>
  <c r="H781" i="8"/>
  <c r="X1072" i="8"/>
  <c r="R850" i="8"/>
  <c r="V999" i="8"/>
  <c r="T929" i="8"/>
  <c r="J991" i="8"/>
  <c r="V889" i="8"/>
  <c r="R972" i="8"/>
  <c r="X857" i="8"/>
  <c r="B1039" i="8"/>
  <c r="P1001" i="8"/>
  <c r="P828" i="8"/>
  <c r="L916" i="8"/>
  <c r="L824" i="8"/>
  <c r="V897" i="8"/>
  <c r="L950" i="8"/>
  <c r="P909" i="8"/>
  <c r="D974" i="8"/>
  <c r="V868" i="8"/>
  <c r="X890" i="8"/>
  <c r="H1004" i="8"/>
  <c r="H948" i="8"/>
  <c r="H916" i="8"/>
  <c r="T819" i="8"/>
  <c r="D1068" i="8"/>
  <c r="N985" i="8"/>
  <c r="T918" i="8"/>
  <c r="T886" i="8"/>
  <c r="D1074" i="8"/>
  <c r="V848" i="8"/>
  <c r="H987" i="8"/>
  <c r="H888" i="8"/>
  <c r="L948" i="9"/>
  <c r="V875" i="8"/>
  <c r="H832" i="8"/>
  <c r="N839" i="8"/>
  <c r="N806" i="8"/>
  <c r="X954" i="8"/>
  <c r="T1066" i="8"/>
  <c r="J901" i="8"/>
  <c r="V880" i="8"/>
  <c r="T1061" i="8"/>
  <c r="L822" i="8"/>
  <c r="T1071" i="8"/>
  <c r="L1056" i="8"/>
  <c r="L902" i="8"/>
  <c r="F794" i="8"/>
  <c r="T1048" i="8"/>
  <c r="H793" i="8"/>
  <c r="N943" i="8"/>
  <c r="D1067" i="8"/>
  <c r="X966" i="8"/>
  <c r="H108" i="8"/>
  <c r="D783" i="8"/>
  <c r="P824" i="8"/>
  <c r="T893" i="8"/>
  <c r="T793" i="8"/>
  <c r="P868" i="8"/>
  <c r="L878" i="8"/>
  <c r="T983" i="8"/>
  <c r="B894" i="8"/>
  <c r="R891" i="8"/>
  <c r="V929" i="8"/>
  <c r="F989" i="8"/>
  <c r="X750" i="8"/>
  <c r="F765" i="8"/>
  <c r="H842" i="8"/>
  <c r="N1042" i="8"/>
  <c r="F762" i="8"/>
  <c r="B942" i="8"/>
  <c r="J928" i="9"/>
  <c r="X880" i="8"/>
  <c r="F819" i="8"/>
  <c r="V989" i="8"/>
  <c r="J796" i="8"/>
  <c r="J738" i="8"/>
  <c r="V834" i="8"/>
  <c r="T916" i="9"/>
  <c r="P739" i="8"/>
  <c r="X830" i="8"/>
  <c r="J810" i="8"/>
  <c r="N941" i="8"/>
  <c r="T823" i="8"/>
  <c r="N772" i="8"/>
  <c r="R735" i="8"/>
  <c r="V904" i="8"/>
  <c r="T755" i="8"/>
  <c r="H870" i="8"/>
  <c r="N952" i="8"/>
  <c r="N923" i="8"/>
  <c r="F1022" i="8"/>
  <c r="N846" i="8"/>
  <c r="P883" i="8"/>
  <c r="T961" i="8"/>
  <c r="P873" i="8"/>
  <c r="J782" i="8"/>
  <c r="H901" i="8"/>
  <c r="R882" i="8"/>
  <c r="P771" i="8"/>
  <c r="B1097" i="8"/>
  <c r="P912" i="8"/>
  <c r="H867" i="8"/>
  <c r="D844" i="8"/>
  <c r="H816" i="8"/>
  <c r="D1111" i="8"/>
  <c r="P772" i="8"/>
  <c r="X810" i="8"/>
  <c r="P855" i="8"/>
  <c r="X879" i="8"/>
  <c r="X1026" i="8"/>
  <c r="J762" i="8"/>
  <c r="N791" i="8"/>
  <c r="H891" i="8"/>
  <c r="L927" i="8"/>
  <c r="B437" i="8"/>
  <c r="X802" i="8"/>
  <c r="B159" i="8"/>
  <c r="L752" i="8"/>
  <c r="D797" i="8"/>
  <c r="N994" i="8"/>
  <c r="R841" i="8"/>
  <c r="J815" i="8"/>
  <c r="P879" i="8"/>
  <c r="L840" i="8"/>
  <c r="P793" i="8"/>
  <c r="L937" i="8"/>
  <c r="L863" i="8"/>
  <c r="T774" i="8"/>
  <c r="P825" i="8"/>
  <c r="H802" i="8"/>
  <c r="H759" i="8"/>
  <c r="N866" i="8"/>
  <c r="T875" i="9"/>
  <c r="H890" i="8"/>
  <c r="F754" i="8"/>
  <c r="B913" i="8"/>
  <c r="H872" i="9"/>
  <c r="V787" i="9"/>
  <c r="J903" i="8"/>
  <c r="L1098" i="8"/>
  <c r="F844" i="8"/>
  <c r="F957" i="9"/>
  <c r="R946" i="9"/>
  <c r="N829" i="8"/>
  <c r="P786" i="8"/>
  <c r="N918" i="9"/>
  <c r="X942" i="9"/>
  <c r="V739" i="8"/>
  <c r="R783" i="8"/>
  <c r="D785" i="8"/>
  <c r="T781" i="8"/>
  <c r="B899" i="8"/>
  <c r="F901" i="9"/>
  <c r="T919" i="9"/>
  <c r="P968" i="9"/>
  <c r="T263" i="8"/>
  <c r="X812" i="8"/>
  <c r="J763" i="8"/>
  <c r="D925" i="9"/>
  <c r="H869" i="9"/>
  <c r="D909" i="8"/>
  <c r="V799" i="8"/>
  <c r="X792" i="8"/>
  <c r="R742" i="8"/>
  <c r="N900" i="8"/>
  <c r="L1106" i="8"/>
  <c r="H909" i="9"/>
  <c r="H810" i="9"/>
  <c r="X1103" i="8"/>
  <c r="H1049" i="8"/>
  <c r="N843" i="8"/>
  <c r="X1090" i="8"/>
  <c r="P935" i="8"/>
  <c r="F757" i="8"/>
  <c r="H140" i="8"/>
  <c r="X950" i="8"/>
  <c r="N802" i="8"/>
  <c r="X953" i="8"/>
  <c r="R926" i="9"/>
  <c r="T1056" i="8"/>
  <c r="R791" i="8"/>
  <c r="F919" i="8"/>
  <c r="B978" i="8"/>
  <c r="B863" i="8"/>
  <c r="T906" i="8"/>
  <c r="R1065" i="8"/>
  <c r="V855" i="8"/>
  <c r="B784" i="8"/>
  <c r="J965" i="8"/>
  <c r="N955" i="8"/>
  <c r="B1071" i="8"/>
  <c r="T1089" i="8"/>
  <c r="L792" i="8"/>
  <c r="N967" i="9"/>
  <c r="T1045" i="8"/>
  <c r="H931" i="8"/>
  <c r="F777" i="8"/>
  <c r="P891" i="8"/>
  <c r="P1057" i="8"/>
  <c r="X767" i="8"/>
  <c r="X1080" i="8"/>
  <c r="N1059" i="8"/>
  <c r="F1078" i="8"/>
  <c r="V958" i="8"/>
  <c r="X1066" i="8"/>
  <c r="F825" i="8"/>
  <c r="D817" i="8"/>
  <c r="F858" i="8"/>
  <c r="H812" i="8"/>
  <c r="L1070" i="8"/>
  <c r="R897" i="8"/>
  <c r="N874" i="8"/>
  <c r="P893" i="8"/>
  <c r="F894" i="8"/>
  <c r="P932" i="8"/>
  <c r="F797" i="8"/>
  <c r="T913" i="8"/>
  <c r="B997" i="8"/>
  <c r="B1000" i="8"/>
  <c r="V862" i="8"/>
  <c r="H956" i="8"/>
  <c r="N782" i="8"/>
  <c r="R812" i="8"/>
  <c r="L890" i="8"/>
  <c r="J837" i="8"/>
  <c r="V804" i="8"/>
  <c r="R1076" i="8"/>
  <c r="B832" i="8"/>
  <c r="T926" i="8"/>
  <c r="H1078" i="8"/>
  <c r="B775" i="8"/>
  <c r="F1021" i="8"/>
  <c r="H142" i="8"/>
  <c r="F923" i="8"/>
  <c r="R926" i="8"/>
  <c r="F954" i="8"/>
  <c r="R1074" i="8"/>
  <c r="H1036" i="8"/>
  <c r="P845" i="8"/>
  <c r="X766" i="8"/>
  <c r="H847" i="8"/>
  <c r="T887" i="8"/>
  <c r="R888" i="8"/>
  <c r="J770" i="8"/>
  <c r="F934" i="8"/>
  <c r="B823" i="8"/>
  <c r="H1046" i="8"/>
  <c r="P916" i="8"/>
  <c r="D763" i="8"/>
  <c r="V756" i="8"/>
  <c r="T928" i="9"/>
  <c r="J955" i="9"/>
  <c r="J931" i="9"/>
  <c r="J744" i="8"/>
  <c r="P778" i="8"/>
  <c r="X960" i="8"/>
  <c r="H732" i="8"/>
  <c r="X816" i="8"/>
  <c r="P729" i="8"/>
  <c r="N882" i="9"/>
  <c r="F835" i="8"/>
  <c r="R787" i="8"/>
  <c r="X910" i="9"/>
  <c r="P780" i="8"/>
  <c r="P866" i="8"/>
  <c r="X821" i="8"/>
  <c r="N837" i="8"/>
  <c r="B926" i="8"/>
  <c r="X788" i="9"/>
  <c r="D818" i="8"/>
  <c r="J918" i="8"/>
  <c r="R931" i="9"/>
  <c r="J933" i="9"/>
  <c r="D751" i="8"/>
  <c r="P944" i="9"/>
  <c r="P940" i="9"/>
  <c r="P892" i="9"/>
  <c r="B1064" i="8"/>
  <c r="D761" i="8"/>
  <c r="V885" i="8"/>
  <c r="D924" i="9"/>
  <c r="B907" i="9"/>
  <c r="N848" i="8"/>
  <c r="X863" i="8"/>
  <c r="H838" i="9"/>
  <c r="L803" i="8"/>
  <c r="D728" i="8"/>
  <c r="J790" i="8"/>
  <c r="T758" i="8"/>
  <c r="F793" i="8"/>
  <c r="F885" i="9"/>
  <c r="F872" i="8"/>
  <c r="H811" i="8"/>
  <c r="P730" i="8"/>
  <c r="R782" i="9"/>
  <c r="L831" i="8"/>
  <c r="D903" i="8"/>
  <c r="B838" i="9"/>
  <c r="X935" i="9"/>
  <c r="L866" i="9"/>
  <c r="B937" i="9"/>
  <c r="N751" i="8"/>
  <c r="H904" i="8"/>
  <c r="X1040" i="8"/>
  <c r="X757" i="8"/>
  <c r="R902" i="8"/>
  <c r="X787" i="8"/>
  <c r="D742" i="8"/>
  <c r="J1109" i="8"/>
  <c r="P887" i="8"/>
  <c r="V872" i="8"/>
  <c r="J950" i="8"/>
  <c r="B939" i="9"/>
  <c r="J939" i="8"/>
  <c r="H853" i="8"/>
  <c r="X933" i="9"/>
  <c r="R877" i="9"/>
  <c r="N816" i="8"/>
  <c r="R752" i="8"/>
  <c r="T958" i="8"/>
  <c r="L771" i="8"/>
  <c r="D1010" i="8"/>
  <c r="L729" i="8"/>
  <c r="J735" i="8"/>
  <c r="T932" i="9"/>
  <c r="H764" i="8"/>
  <c r="N975" i="8"/>
  <c r="F822" i="8"/>
  <c r="T922" i="9"/>
  <c r="H841" i="9"/>
  <c r="R962" i="8"/>
  <c r="V869" i="8"/>
  <c r="B915" i="8"/>
  <c r="B953" i="9"/>
  <c r="H804" i="8"/>
  <c r="F995" i="8"/>
  <c r="F843" i="8"/>
  <c r="J839" i="9"/>
  <c r="T938" i="9"/>
  <c r="J897" i="8"/>
  <c r="V872" i="9"/>
  <c r="J797" i="8"/>
  <c r="L894" i="9"/>
  <c r="X983" i="8"/>
  <c r="V846" i="8"/>
  <c r="J801" i="8"/>
  <c r="R744" i="8"/>
  <c r="V936" i="9"/>
  <c r="L883" i="8"/>
  <c r="F828" i="8"/>
  <c r="N740" i="8"/>
  <c r="X743" i="8"/>
  <c r="N957" i="9"/>
  <c r="L736" i="8"/>
  <c r="T884" i="9"/>
  <c r="J925" i="8"/>
  <c r="T939" i="8"/>
  <c r="P821" i="8"/>
  <c r="D967" i="8"/>
  <c r="T838" i="8"/>
  <c r="B951" i="8"/>
  <c r="J808" i="8"/>
  <c r="P947" i="9"/>
  <c r="F914" i="9"/>
  <c r="B883" i="9"/>
  <c r="B860" i="8"/>
  <c r="T894" i="8"/>
  <c r="T830" i="8"/>
  <c r="P842" i="9"/>
  <c r="V776" i="8"/>
  <c r="X764" i="8"/>
  <c r="J903" i="9"/>
  <c r="L961" i="9"/>
  <c r="V750" i="8"/>
  <c r="R789" i="9"/>
  <c r="R744" i="9"/>
  <c r="J820" i="9"/>
  <c r="V753" i="8"/>
  <c r="D766" i="9"/>
  <c r="X755" i="9"/>
  <c r="D735" i="8"/>
  <c r="B762" i="8"/>
  <c r="T843" i="9"/>
  <c r="P644" i="8"/>
  <c r="N849" i="8"/>
  <c r="N732" i="9"/>
  <c r="X741" i="8"/>
  <c r="N877" i="8"/>
  <c r="T950" i="9"/>
  <c r="B757" i="9"/>
  <c r="N919" i="9"/>
  <c r="T790" i="9"/>
  <c r="T802" i="8"/>
  <c r="F812" i="8"/>
  <c r="B933" i="9"/>
  <c r="T876" i="9"/>
  <c r="J832" i="9"/>
  <c r="J873" i="9"/>
  <c r="F821" i="9"/>
  <c r="D897" i="9"/>
  <c r="P817" i="8"/>
  <c r="H777" i="9"/>
  <c r="F804" i="9"/>
  <c r="R745" i="9"/>
  <c r="X877" i="9"/>
  <c r="D877" i="9"/>
  <c r="V917" i="8"/>
  <c r="H174" i="8"/>
  <c r="P879" i="9"/>
  <c r="R790" i="8"/>
  <c r="J1051" i="8"/>
  <c r="B1010" i="8"/>
  <c r="B900" i="9"/>
  <c r="D924" i="8"/>
  <c r="T962" i="8"/>
  <c r="V814" i="8"/>
  <c r="X1002" i="8"/>
  <c r="N785" i="8"/>
  <c r="D948" i="9"/>
  <c r="T955" i="9"/>
  <c r="F841" i="9"/>
  <c r="N943" i="9"/>
  <c r="J798" i="8"/>
  <c r="F940" i="9"/>
  <c r="N809" i="8"/>
  <c r="T790" i="8"/>
  <c r="B766" i="8"/>
  <c r="V948" i="9"/>
  <c r="P811" i="8"/>
  <c r="D917" i="9"/>
  <c r="H843" i="9"/>
  <c r="T951" i="8"/>
  <c r="B929" i="8"/>
  <c r="D835" i="8"/>
  <c r="D761" i="9"/>
  <c r="R933" i="8"/>
  <c r="P927" i="8"/>
  <c r="D894" i="8"/>
  <c r="R1096" i="8"/>
  <c r="F900" i="9"/>
  <c r="L731" i="8"/>
  <c r="N927" i="9"/>
  <c r="N913" i="8"/>
  <c r="J941" i="9"/>
  <c r="D935" i="9"/>
  <c r="L806" i="8"/>
  <c r="H742" i="8"/>
  <c r="B961" i="8"/>
  <c r="V787" i="8"/>
  <c r="F816" i="8"/>
  <c r="T968" i="9"/>
  <c r="R801" i="8"/>
  <c r="P955" i="9"/>
  <c r="B949" i="9"/>
  <c r="N921" i="8"/>
  <c r="J917" i="8"/>
  <c r="B845" i="9"/>
  <c r="L821" i="8"/>
  <c r="X969" i="9"/>
  <c r="R767" i="8"/>
  <c r="V769" i="8"/>
  <c r="P850" i="9"/>
  <c r="J930" i="9"/>
  <c r="H849" i="9"/>
  <c r="T943" i="9"/>
  <c r="N938" i="9"/>
  <c r="X882" i="8"/>
  <c r="J806" i="8"/>
  <c r="P905" i="9"/>
  <c r="R758" i="8"/>
  <c r="H952" i="9"/>
  <c r="B815" i="8"/>
  <c r="F856" i="8"/>
  <c r="J852" i="8"/>
  <c r="L791" i="9"/>
  <c r="V952" i="8"/>
  <c r="L959" i="8"/>
  <c r="J730" i="8"/>
  <c r="B895" i="8"/>
  <c r="D755" i="8"/>
  <c r="H970" i="9"/>
  <c r="L888" i="9"/>
  <c r="D887" i="9"/>
  <c r="J817" i="8"/>
  <c r="D928" i="9"/>
  <c r="N747" i="8"/>
  <c r="L66" i="8"/>
  <c r="F1037" i="8"/>
  <c r="P799" i="8"/>
  <c r="X785" i="8"/>
  <c r="D937" i="9"/>
  <c r="X1007" i="8"/>
  <c r="J868" i="8"/>
  <c r="V886" i="8"/>
  <c r="N933" i="8"/>
  <c r="H819" i="8"/>
  <c r="B732" i="8"/>
  <c r="L951" i="9"/>
  <c r="H860" i="8"/>
  <c r="J773" i="9"/>
  <c r="J818" i="8"/>
  <c r="D852" i="8"/>
  <c r="T908" i="8"/>
  <c r="L949" i="9"/>
  <c r="N780" i="8"/>
  <c r="N940" i="8"/>
  <c r="V854" i="8"/>
  <c r="H885" i="9"/>
  <c r="V863" i="9"/>
  <c r="D750" i="8"/>
  <c r="P736" i="8"/>
  <c r="B899" i="9"/>
  <c r="R811" i="8"/>
  <c r="F766" i="8"/>
  <c r="H953" i="9"/>
  <c r="F1045" i="8"/>
  <c r="L730" i="8"/>
  <c r="N946" i="9"/>
  <c r="H799" i="8"/>
  <c r="T881" i="8"/>
  <c r="H767" i="8"/>
  <c r="L782" i="9"/>
  <c r="P946" i="9"/>
  <c r="V844" i="8"/>
  <c r="T971" i="9"/>
  <c r="H743" i="8"/>
  <c r="T949" i="8"/>
  <c r="V1093" i="8"/>
  <c r="R877" i="8"/>
  <c r="R925" i="9"/>
  <c r="N781" i="8"/>
  <c r="B970" i="9"/>
  <c r="V855" i="9"/>
  <c r="B758" i="8"/>
  <c r="D923" i="9"/>
  <c r="X826" i="8"/>
  <c r="F963" i="9"/>
  <c r="T750" i="8"/>
  <c r="R757" i="8"/>
  <c r="F954" i="9"/>
  <c r="R796" i="8"/>
  <c r="B828" i="8"/>
  <c r="H900" i="9"/>
  <c r="P931" i="9"/>
  <c r="D918" i="8"/>
  <c r="H776" i="8"/>
  <c r="D845" i="9"/>
  <c r="B903" i="9"/>
  <c r="F892" i="8"/>
  <c r="V774" i="8"/>
  <c r="L926" i="9"/>
  <c r="P870" i="9"/>
  <c r="P936" i="9"/>
  <c r="P985" i="8"/>
  <c r="D1085" i="8"/>
  <c r="X846" i="8"/>
  <c r="V942" i="8"/>
  <c r="X774" i="8"/>
  <c r="B797" i="8"/>
  <c r="R939" i="9"/>
  <c r="J877" i="9"/>
  <c r="F802" i="9"/>
  <c r="P869" i="9"/>
  <c r="B868" i="8"/>
  <c r="J769" i="8"/>
  <c r="H943" i="9"/>
  <c r="R819" i="8"/>
  <c r="D849" i="9"/>
  <c r="R918" i="9"/>
  <c r="N888" i="8"/>
  <c r="T922" i="8"/>
  <c r="T809" i="8"/>
  <c r="V765" i="9"/>
  <c r="P987" i="8"/>
  <c r="R824" i="8"/>
  <c r="F741" i="8"/>
  <c r="X733" i="8"/>
  <c r="H809" i="8"/>
  <c r="D805" i="8"/>
  <c r="R881" i="8"/>
  <c r="R743" i="8"/>
  <c r="V806" i="8"/>
  <c r="X804" i="8"/>
  <c r="X913" i="9"/>
  <c r="D843" i="8"/>
  <c r="F835" i="9"/>
  <c r="B910" i="9"/>
  <c r="L939" i="8"/>
  <c r="L901" i="8"/>
  <c r="F787" i="8"/>
  <c r="N915" i="9"/>
  <c r="H210" i="8"/>
  <c r="R809" i="8"/>
  <c r="P890" i="9"/>
  <c r="D753" i="8"/>
  <c r="P919" i="8"/>
  <c r="J748" i="8"/>
  <c r="H969" i="9"/>
  <c r="T944" i="9"/>
  <c r="N862" i="9"/>
  <c r="B961" i="9"/>
  <c r="B946" i="8"/>
  <c r="T889" i="9"/>
  <c r="X1015" i="8"/>
  <c r="F818" i="8"/>
  <c r="H901" i="9"/>
  <c r="H920" i="9"/>
  <c r="H936" i="9"/>
  <c r="J925" i="9"/>
  <c r="R965" i="8"/>
  <c r="F948" i="8"/>
  <c r="X922" i="9"/>
  <c r="T845" i="8"/>
  <c r="H748" i="8"/>
  <c r="N801" i="8"/>
  <c r="D958" i="9"/>
  <c r="P750" i="8"/>
  <c r="J802" i="8"/>
  <c r="X854" i="8"/>
  <c r="N773" i="8"/>
  <c r="L914" i="9"/>
  <c r="F882" i="9"/>
  <c r="N789" i="8"/>
  <c r="L740" i="8"/>
  <c r="J736" i="8"/>
  <c r="B966" i="9"/>
  <c r="V916" i="9"/>
  <c r="X944" i="9"/>
  <c r="F740" i="8"/>
  <c r="D926" i="8"/>
  <c r="P756" i="8"/>
  <c r="B930" i="9"/>
  <c r="R927" i="9"/>
  <c r="H845" i="8"/>
  <c r="H856" i="8"/>
  <c r="F815" i="8"/>
  <c r="J731" i="8"/>
  <c r="J948" i="9"/>
  <c r="D762" i="8"/>
  <c r="B891" i="8"/>
  <c r="F913" i="9"/>
  <c r="X843" i="9"/>
  <c r="R860" i="9"/>
  <c r="B896" i="8"/>
  <c r="H956" i="9"/>
  <c r="J812" i="8"/>
  <c r="V871" i="9"/>
  <c r="J821" i="9"/>
  <c r="X960" i="9"/>
  <c r="X736" i="9"/>
  <c r="X875" i="9"/>
  <c r="T824" i="9"/>
  <c r="D900" i="9"/>
  <c r="P857" i="9"/>
  <c r="D1046" i="8"/>
  <c r="J888" i="8"/>
  <c r="L957" i="9"/>
  <c r="R845" i="8"/>
  <c r="V786" i="8"/>
  <c r="D847" i="9"/>
  <c r="P762" i="8"/>
  <c r="R932" i="9"/>
  <c r="B777" i="8"/>
  <c r="H830" i="9"/>
  <c r="V796" i="8"/>
  <c r="V964" i="9"/>
  <c r="F791" i="8"/>
  <c r="F788" i="8"/>
  <c r="B829" i="9"/>
  <c r="P956" i="9"/>
  <c r="P941" i="9"/>
  <c r="R901" i="8"/>
  <c r="B960" i="8"/>
  <c r="X795" i="9"/>
  <c r="T924" i="9"/>
  <c r="D911" i="8"/>
  <c r="N792" i="8"/>
  <c r="D850" i="9"/>
  <c r="T814" i="8"/>
  <c r="B769" i="8"/>
  <c r="B945" i="9"/>
  <c r="L749" i="8"/>
  <c r="P760" i="8"/>
  <c r="R732" i="8"/>
  <c r="H829" i="9"/>
  <c r="B876" i="8"/>
  <c r="B946" i="9"/>
  <c r="N865" i="8"/>
  <c r="D850" i="8"/>
  <c r="L808" i="8"/>
  <c r="P769" i="8"/>
  <c r="J741" i="8"/>
  <c r="B952" i="8"/>
  <c r="H843" i="8"/>
  <c r="H894" i="9"/>
  <c r="V814" i="9"/>
  <c r="F845" i="9"/>
  <c r="F899" i="8"/>
  <c r="R745" i="8"/>
  <c r="B752" i="8"/>
  <c r="X838" i="8"/>
  <c r="B738" i="8"/>
  <c r="J840" i="9"/>
  <c r="L815" i="9"/>
  <c r="P798" i="9"/>
  <c r="D832" i="8"/>
  <c r="B897" i="8"/>
  <c r="N965" i="9"/>
  <c r="X889" i="9"/>
  <c r="P960" i="9"/>
  <c r="D754" i="8"/>
  <c r="J866" i="9"/>
  <c r="R923" i="9"/>
  <c r="H950" i="9"/>
  <c r="P837" i="8"/>
  <c r="T797" i="9"/>
  <c r="P787" i="9"/>
  <c r="B789" i="8"/>
  <c r="R784" i="8"/>
  <c r="R805" i="8"/>
  <c r="D962" i="9"/>
  <c r="P911" i="9"/>
  <c r="D906" i="8"/>
  <c r="L847" i="8"/>
  <c r="X922" i="8"/>
  <c r="X891" i="9"/>
  <c r="F877" i="8"/>
  <c r="R961" i="8"/>
  <c r="V931" i="9"/>
  <c r="H868" i="8"/>
  <c r="H772" i="8"/>
  <c r="N936" i="9"/>
  <c r="L854" i="9"/>
  <c r="B967" i="9"/>
  <c r="B1086" i="8"/>
  <c r="B911" i="8"/>
  <c r="N966" i="9"/>
  <c r="B851" i="9"/>
  <c r="F781" i="9"/>
  <c r="R736" i="9"/>
  <c r="N909" i="8"/>
  <c r="L970" i="9"/>
  <c r="B890" i="9"/>
  <c r="T743" i="8"/>
  <c r="H821" i="8"/>
  <c r="R748" i="8"/>
  <c r="J742" i="8"/>
  <c r="J799" i="8"/>
  <c r="L812" i="8"/>
  <c r="D739" i="8"/>
  <c r="R777" i="8"/>
  <c r="B828" i="9"/>
  <c r="F962" i="9"/>
  <c r="P950" i="9"/>
  <c r="T1085" i="8"/>
  <c r="B967" i="8"/>
  <c r="X942" i="8"/>
  <c r="B929" i="9"/>
  <c r="B923" i="8"/>
  <c r="J944" i="8"/>
  <c r="N905" i="8"/>
  <c r="L849" i="8"/>
  <c r="L965" i="8"/>
  <c r="P930" i="9"/>
  <c r="H910" i="9"/>
  <c r="F746" i="8"/>
  <c r="D779" i="8"/>
  <c r="N905" i="9"/>
  <c r="N770" i="8"/>
  <c r="N952" i="9"/>
  <c r="R908" i="9"/>
  <c r="V798" i="8"/>
  <c r="X945" i="8"/>
  <c r="H731" i="8"/>
  <c r="L893" i="8"/>
  <c r="X781" i="8"/>
  <c r="B937" i="8"/>
  <c r="H960" i="9"/>
  <c r="L1045" i="8"/>
  <c r="F756" i="8"/>
  <c r="B904" i="8"/>
  <c r="V767" i="8"/>
  <c r="L829" i="8"/>
  <c r="P943" i="9"/>
  <c r="H837" i="9"/>
  <c r="H863" i="9"/>
  <c r="L758" i="9"/>
  <c r="V1015" i="8"/>
  <c r="H908" i="9"/>
  <c r="B844" i="8"/>
  <c r="H795" i="9"/>
  <c r="R935" i="8"/>
  <c r="R934" i="8"/>
  <c r="F736" i="8"/>
  <c r="F748" i="8"/>
  <c r="J752" i="8"/>
  <c r="J861" i="9"/>
  <c r="L855" i="9"/>
  <c r="R820" i="9"/>
  <c r="P938" i="8"/>
  <c r="B818" i="8"/>
  <c r="H269" i="8"/>
  <c r="F931" i="9"/>
  <c r="P971" i="9"/>
  <c r="R873" i="8"/>
  <c r="H859" i="8"/>
  <c r="R967" i="8"/>
  <c r="N885" i="8"/>
  <c r="X867" i="9"/>
  <c r="H808" i="8"/>
  <c r="N1072" i="8"/>
  <c r="R837" i="9"/>
  <c r="R969" i="9"/>
  <c r="F810" i="8"/>
  <c r="L943" i="9"/>
  <c r="F861" i="9"/>
  <c r="H968" i="9"/>
  <c r="F932" i="9"/>
  <c r="D929" i="9"/>
  <c r="R930" i="9"/>
  <c r="H902" i="9"/>
  <c r="X939" i="9"/>
  <c r="P871" i="9"/>
  <c r="D745" i="8"/>
  <c r="J937" i="9"/>
  <c r="B932" i="8"/>
  <c r="P938" i="9"/>
  <c r="H821" i="9"/>
  <c r="H944" i="8"/>
  <c r="T925" i="9"/>
  <c r="B746" i="8"/>
  <c r="T963" i="8"/>
  <c r="R788" i="8"/>
  <c r="T735" i="8"/>
  <c r="J902" i="8"/>
  <c r="T864" i="9"/>
  <c r="T900" i="8"/>
  <c r="X871" i="9"/>
  <c r="B822" i="8"/>
  <c r="L782" i="8"/>
  <c r="H893" i="9"/>
  <c r="D946" i="9"/>
  <c r="D882" i="8"/>
  <c r="H779" i="8"/>
  <c r="V903" i="9"/>
  <c r="N769" i="8"/>
  <c r="N117" i="8"/>
  <c r="B956" i="9"/>
  <c r="V746" i="8"/>
  <c r="T933" i="9"/>
  <c r="J963" i="9"/>
  <c r="X803" i="8"/>
  <c r="D938" i="8"/>
  <c r="R960" i="8"/>
  <c r="F738" i="8"/>
  <c r="R854" i="8"/>
  <c r="B880" i="8"/>
  <c r="D898" i="8"/>
  <c r="H845" i="9"/>
  <c r="H735" i="8"/>
  <c r="X967" i="9"/>
  <c r="P861" i="8"/>
  <c r="H758" i="8"/>
  <c r="B632" i="8"/>
  <c r="F881" i="9"/>
  <c r="N885" i="9"/>
  <c r="R843" i="8"/>
  <c r="X813" i="8"/>
  <c r="J820" i="8"/>
  <c r="F1011" i="8"/>
  <c r="B859" i="8"/>
  <c r="H815" i="8"/>
  <c r="X845" i="8"/>
  <c r="N928" i="8"/>
  <c r="H1013" i="8"/>
  <c r="L735" i="8"/>
  <c r="X830" i="9"/>
  <c r="L802" i="9"/>
  <c r="B841" i="8"/>
  <c r="F831" i="8"/>
  <c r="F960" i="9"/>
  <c r="V810" i="8"/>
  <c r="T768" i="8"/>
  <c r="N955" i="9"/>
  <c r="H846" i="9"/>
  <c r="L891" i="9"/>
  <c r="V890" i="8"/>
  <c r="D926" i="9"/>
  <c r="H947" i="9"/>
  <c r="R903" i="9"/>
  <c r="B747" i="8"/>
  <c r="X801" i="8"/>
  <c r="H769" i="8"/>
  <c r="V906" i="9"/>
  <c r="B856" i="8"/>
  <c r="V801" i="8"/>
  <c r="L966" i="9"/>
  <c r="J729" i="8"/>
  <c r="B739" i="8"/>
  <c r="R965" i="9"/>
  <c r="N731" i="8"/>
  <c r="D840" i="9"/>
  <c r="P771" i="9"/>
  <c r="H749" i="9"/>
  <c r="N810" i="9"/>
  <c r="H814" i="8"/>
  <c r="N887" i="9"/>
  <c r="V833" i="9"/>
  <c r="T902" i="8"/>
  <c r="N728" i="8"/>
  <c r="J821" i="8"/>
  <c r="T817" i="8"/>
  <c r="X768" i="8"/>
  <c r="V950" i="9"/>
  <c r="N922" i="8"/>
  <c r="N805" i="8"/>
  <c r="N912" i="9"/>
  <c r="B820" i="8"/>
  <c r="H796" i="8"/>
  <c r="X811" i="8"/>
  <c r="P747" i="8"/>
  <c r="L850" i="9"/>
  <c r="R1051" i="8"/>
  <c r="B803" i="8"/>
  <c r="R964" i="9"/>
  <c r="D951" i="8"/>
  <c r="L919" i="8"/>
  <c r="X902" i="8"/>
  <c r="N865" i="9"/>
  <c r="J759" i="8"/>
  <c r="P816" i="9"/>
  <c r="J902" i="9"/>
  <c r="N843" i="9"/>
  <c r="N839" i="9"/>
  <c r="R840" i="9"/>
  <c r="B955" i="8"/>
  <c r="D733" i="8"/>
  <c r="X966" i="9"/>
  <c r="V929" i="9"/>
  <c r="R821" i="8"/>
  <c r="F795" i="8"/>
  <c r="V979" i="8"/>
  <c r="V906" i="8"/>
  <c r="H751" i="8"/>
  <c r="P922" i="9"/>
  <c r="V874" i="8"/>
  <c r="J793" i="9"/>
  <c r="P768" i="8"/>
  <c r="J947" i="8"/>
  <c r="J783" i="8"/>
  <c r="V905" i="9"/>
  <c r="R832" i="9"/>
  <c r="J869" i="8"/>
  <c r="H765" i="8"/>
  <c r="R911" i="9"/>
  <c r="N963" i="9"/>
  <c r="F956" i="8"/>
  <c r="H822" i="8"/>
  <c r="R852" i="8"/>
  <c r="T831" i="8"/>
  <c r="N917" i="8"/>
  <c r="J757" i="8"/>
  <c r="X950" i="9"/>
  <c r="T760" i="8"/>
  <c r="L775" i="8"/>
  <c r="B887" i="8"/>
  <c r="F915" i="9"/>
  <c r="T823" i="9"/>
  <c r="B730" i="8"/>
  <c r="P989" i="8"/>
  <c r="L776" i="8"/>
  <c r="X828" i="9"/>
  <c r="B886" i="8"/>
  <c r="X898" i="8"/>
  <c r="T960" i="8"/>
  <c r="N757" i="8"/>
  <c r="H889" i="9"/>
  <c r="B749" i="8"/>
  <c r="D955" i="9"/>
  <c r="P912" i="9"/>
  <c r="V742" i="8"/>
  <c r="T746" i="8"/>
  <c r="H775" i="8"/>
  <c r="N924" i="9"/>
  <c r="B760" i="9"/>
  <c r="V738" i="9"/>
  <c r="L773" i="9"/>
  <c r="J768" i="9"/>
  <c r="H797" i="9"/>
  <c r="R864" i="9"/>
  <c r="L748" i="8"/>
  <c r="P894" i="9"/>
  <c r="B774" i="9"/>
  <c r="N808" i="8"/>
  <c r="D819" i="8"/>
  <c r="J965" i="9"/>
  <c r="D729" i="8"/>
  <c r="L793" i="8"/>
  <c r="T853" i="9"/>
  <c r="H785" i="9"/>
  <c r="R863" i="9"/>
  <c r="F833" i="9"/>
  <c r="B962" i="9"/>
  <c r="V751" i="8"/>
  <c r="B886" i="9"/>
  <c r="N786" i="9"/>
  <c r="D806" i="9"/>
  <c r="H861" i="9"/>
  <c r="T754" i="8"/>
  <c r="F919" i="9"/>
  <c r="B741" i="8"/>
  <c r="F740" i="9"/>
  <c r="F751" i="9"/>
  <c r="H44" i="8"/>
  <c r="H913" i="9"/>
  <c r="X746" i="8"/>
  <c r="H746" i="8"/>
  <c r="X890" i="9"/>
  <c r="R779" i="8"/>
  <c r="P791" i="8"/>
  <c r="V782" i="8"/>
  <c r="N817" i="8"/>
  <c r="P935" i="9"/>
  <c r="L757" i="8"/>
  <c r="T338" i="8"/>
  <c r="L756" i="8"/>
  <c r="N841" i="8"/>
  <c r="B796" i="8"/>
  <c r="L846" i="9"/>
  <c r="R937" i="8"/>
  <c r="F916" i="9"/>
  <c r="D882" i="9"/>
  <c r="V922" i="8"/>
  <c r="N941" i="9"/>
  <c r="T918" i="9"/>
  <c r="B903" i="8"/>
  <c r="N1046" i="8"/>
  <c r="H737" i="8"/>
  <c r="H206" i="8"/>
  <c r="D901" i="8"/>
  <c r="P863" i="9"/>
  <c r="F800" i="8"/>
  <c r="R960" i="9"/>
  <c r="J814" i="9"/>
  <c r="T797" i="8"/>
  <c r="D1028" i="8"/>
  <c r="R731" i="8"/>
  <c r="T818" i="8"/>
  <c r="V864" i="9"/>
  <c r="T892" i="8"/>
  <c r="J895" i="8"/>
  <c r="L747" i="8"/>
  <c r="D872" i="8"/>
  <c r="P745" i="8"/>
  <c r="R983" i="8"/>
  <c r="B862" i="8"/>
  <c r="V926" i="8"/>
  <c r="L737" i="8"/>
  <c r="T751" i="8"/>
  <c r="P807" i="8"/>
  <c r="T908" i="9"/>
  <c r="D842" i="9"/>
  <c r="J929" i="8"/>
  <c r="B827" i="8"/>
  <c r="P914" i="9"/>
  <c r="D966" i="9"/>
  <c r="T877" i="8"/>
  <c r="B908" i="8"/>
  <c r="D814" i="9"/>
  <c r="B908" i="9"/>
  <c r="R738" i="8"/>
  <c r="D768" i="8"/>
  <c r="V957" i="9"/>
  <c r="B774" i="8"/>
  <c r="P733" i="8"/>
  <c r="P784" i="8"/>
  <c r="T986" i="8"/>
  <c r="R929" i="8"/>
  <c r="F953" i="8"/>
  <c r="B753" i="8"/>
  <c r="H927" i="9"/>
  <c r="J957" i="9"/>
  <c r="N847" i="9"/>
  <c r="T940" i="8"/>
  <c r="T728" i="8"/>
  <c r="D949" i="9"/>
  <c r="R922" i="9"/>
  <c r="F866" i="9"/>
  <c r="J917" i="9"/>
  <c r="R786" i="8"/>
  <c r="L862" i="9"/>
  <c r="L895" i="9"/>
  <c r="R775" i="8"/>
  <c r="X802" i="9"/>
  <c r="B784" i="9"/>
  <c r="V1031" i="8"/>
  <c r="L732" i="8"/>
  <c r="X799" i="9"/>
  <c r="V965" i="9"/>
  <c r="N775" i="8"/>
  <c r="D970" i="9"/>
  <c r="B793" i="8"/>
  <c r="J860" i="8"/>
  <c r="P921" i="9"/>
  <c r="R818" i="9"/>
  <c r="T843" i="8"/>
  <c r="L956" i="8"/>
  <c r="R928" i="9"/>
  <c r="L795" i="8"/>
  <c r="N852" i="9"/>
  <c r="T864" i="8"/>
  <c r="T965" i="9"/>
  <c r="L820" i="8"/>
  <c r="X772" i="8"/>
  <c r="T878" i="9"/>
  <c r="D885" i="9"/>
  <c r="T803" i="8"/>
  <c r="T941" i="8"/>
  <c r="P851" i="9"/>
  <c r="N831" i="9"/>
  <c r="X777" i="8"/>
  <c r="J901" i="9"/>
  <c r="V886" i="9"/>
  <c r="L800" i="8"/>
  <c r="J865" i="8"/>
  <c r="H967" i="8"/>
  <c r="D933" i="9"/>
  <c r="T930" i="9"/>
  <c r="L969" i="9"/>
  <c r="T956" i="9"/>
  <c r="F820" i="8"/>
  <c r="T916" i="8"/>
  <c r="V943" i="9"/>
  <c r="X925" i="9"/>
  <c r="L761" i="8"/>
  <c r="F900" i="8"/>
  <c r="D940" i="8"/>
  <c r="V940" i="9"/>
  <c r="J747" i="8"/>
  <c r="N939" i="9"/>
  <c r="N735" i="8"/>
  <c r="H730" i="8"/>
  <c r="J946" i="9"/>
  <c r="H823" i="8"/>
  <c r="D943" i="9"/>
  <c r="J793" i="8"/>
  <c r="N748" i="8"/>
  <c r="D940" i="9"/>
  <c r="R925" i="8"/>
  <c r="X800" i="8"/>
  <c r="P959" i="9"/>
  <c r="D905" i="9"/>
  <c r="R971" i="9"/>
  <c r="L879" i="8"/>
  <c r="P910" i="9"/>
  <c r="H855" i="8"/>
  <c r="P810" i="8"/>
  <c r="V908" i="9"/>
  <c r="D736" i="8"/>
  <c r="L794" i="8"/>
  <c r="L869" i="8"/>
  <c r="R943" i="9"/>
  <c r="L771" i="9"/>
  <c r="P886" i="9"/>
  <c r="X889" i="8"/>
  <c r="P1007" i="8"/>
  <c r="R814" i="8"/>
  <c r="B873" i="8"/>
  <c r="F750" i="8"/>
  <c r="J885" i="9"/>
  <c r="T834" i="9"/>
  <c r="L833" i="9"/>
  <c r="T1067" i="8"/>
  <c r="J919" i="9"/>
  <c r="L941" i="9"/>
  <c r="P642" i="8"/>
  <c r="N964" i="9"/>
  <c r="X883" i="9"/>
  <c r="H892" i="9"/>
  <c r="J907" i="9"/>
  <c r="B809" i="8"/>
  <c r="D932" i="9"/>
  <c r="D961" i="9"/>
  <c r="V766" i="8"/>
  <c r="N753" i="8"/>
  <c r="F853" i="8"/>
  <c r="L938" i="8"/>
  <c r="X730" i="8"/>
  <c r="X932" i="9"/>
  <c r="J915" i="8"/>
  <c r="R857" i="8"/>
  <c r="J831" i="8"/>
  <c r="P901" i="9"/>
  <c r="N903" i="9"/>
  <c r="F868" i="8"/>
  <c r="P763" i="9"/>
  <c r="F838" i="9"/>
  <c r="J1094" i="8"/>
  <c r="H798" i="8"/>
  <c r="L738" i="8"/>
  <c r="P835" i="9"/>
  <c r="H966" i="9"/>
  <c r="P735" i="8"/>
  <c r="H1050" i="8"/>
  <c r="T753" i="8"/>
  <c r="F949" i="9"/>
  <c r="H828" i="8"/>
  <c r="X865" i="8"/>
  <c r="N921" i="9"/>
  <c r="X773" i="9"/>
  <c r="H950" i="8"/>
  <c r="T921" i="8"/>
  <c r="R802" i="8"/>
  <c r="P773" i="8"/>
  <c r="F886" i="9"/>
  <c r="F772" i="8"/>
  <c r="F960" i="8"/>
  <c r="X919" i="8"/>
  <c r="L946" i="9"/>
  <c r="P748" i="8"/>
  <c r="D942" i="9"/>
  <c r="L879" i="9"/>
  <c r="B935" i="9"/>
  <c r="D743" i="8"/>
  <c r="L786" i="8"/>
  <c r="R917" i="9"/>
  <c r="H926" i="9"/>
  <c r="D734" i="8"/>
  <c r="F1087" i="8"/>
  <c r="H790" i="8"/>
  <c r="V961" i="9"/>
  <c r="V960" i="9"/>
  <c r="R907" i="9"/>
  <c r="D794" i="8"/>
  <c r="J749" i="8"/>
  <c r="B866" i="9"/>
  <c r="F933" i="8"/>
  <c r="T875" i="8"/>
  <c r="N895" i="9"/>
  <c r="T906" i="9"/>
  <c r="B755" i="8"/>
  <c r="D866" i="8"/>
  <c r="R963" i="9"/>
  <c r="B959" i="8"/>
  <c r="V773" i="8"/>
  <c r="F912" i="8"/>
  <c r="J862" i="8"/>
  <c r="L918" i="9"/>
  <c r="V880" i="9"/>
  <c r="P778" i="9"/>
  <c r="J859" i="9"/>
  <c r="J875" i="8"/>
  <c r="F787" i="9"/>
  <c r="P796" i="8"/>
  <c r="R889" i="8"/>
  <c r="H891" i="9"/>
  <c r="F842" i="9"/>
  <c r="P874" i="9"/>
  <c r="H844" i="9"/>
  <c r="J761" i="9"/>
  <c r="F896" i="8"/>
  <c r="P928" i="9"/>
  <c r="B750" i="8"/>
  <c r="F735" i="9"/>
  <c r="V918" i="9"/>
  <c r="V768" i="9"/>
  <c r="D834" i="9"/>
  <c r="H896" i="9"/>
  <c r="X965" i="9"/>
  <c r="J863" i="9"/>
  <c r="F753" i="9"/>
  <c r="V729" i="8"/>
  <c r="T757" i="8"/>
  <c r="L940" i="9"/>
  <c r="F969" i="9"/>
  <c r="V749" i="8"/>
  <c r="X827" i="9"/>
  <c r="J785" i="9"/>
  <c r="V857" i="9"/>
  <c r="R815" i="9"/>
  <c r="F802" i="8"/>
  <c r="X805" i="8"/>
  <c r="N875" i="9"/>
  <c r="V807" i="9"/>
  <c r="L827" i="9"/>
  <c r="D745" i="9"/>
  <c r="V728" i="8"/>
  <c r="J899" i="8"/>
  <c r="R879" i="9"/>
  <c r="L892" i="9"/>
  <c r="X823" i="9"/>
  <c r="R780" i="9"/>
  <c r="D954" i="9"/>
  <c r="D767" i="8"/>
  <c r="J953" i="9"/>
  <c r="N815" i="9"/>
  <c r="J912" i="9"/>
  <c r="B804" i="9"/>
  <c r="L793" i="9"/>
  <c r="H955" i="9"/>
  <c r="B854" i="9"/>
  <c r="B799" i="8"/>
  <c r="J748" i="9"/>
  <c r="D915" i="9"/>
  <c r="N916" i="8"/>
  <c r="V748" i="8"/>
  <c r="F752" i="8"/>
  <c r="B808" i="8"/>
  <c r="P800" i="8"/>
  <c r="X949" i="9"/>
  <c r="P767" i="9"/>
  <c r="L796" i="8"/>
  <c r="B780" i="8"/>
  <c r="L967" i="9"/>
  <c r="N758" i="8"/>
  <c r="X915" i="9"/>
  <c r="H912" i="9"/>
  <c r="B971" i="9"/>
  <c r="R776" i="8"/>
  <c r="R838" i="8"/>
  <c r="F904" i="9"/>
  <c r="T903" i="9"/>
  <c r="B806" i="8"/>
  <c r="V736" i="8"/>
  <c r="X818" i="8"/>
  <c r="J913" i="8"/>
  <c r="R917" i="8"/>
  <c r="D836" i="9"/>
  <c r="P965" i="9"/>
  <c r="J786" i="8"/>
  <c r="D945" i="9"/>
  <c r="H877" i="9"/>
  <c r="P777" i="8"/>
  <c r="N923" i="9"/>
  <c r="P815" i="8"/>
  <c r="N777" i="8"/>
  <c r="R746" i="8"/>
  <c r="T1091" i="8"/>
  <c r="D775" i="8"/>
  <c r="N836" i="8"/>
  <c r="R1056" i="8"/>
  <c r="X872" i="9"/>
  <c r="N951" i="9"/>
  <c r="D904" i="9"/>
  <c r="B781" i="8"/>
  <c r="N743" i="8"/>
  <c r="V780" i="8"/>
  <c r="D792" i="8"/>
  <c r="P948" i="9"/>
  <c r="R736" i="8"/>
  <c r="T784" i="8"/>
  <c r="N965" i="8"/>
  <c r="T772" i="8"/>
  <c r="J773" i="8"/>
  <c r="D891" i="8"/>
  <c r="P858" i="9"/>
  <c r="R890" i="8"/>
  <c r="R815" i="8"/>
  <c r="N912" i="8"/>
  <c r="P744" i="8"/>
  <c r="D938" i="9"/>
  <c r="X948" i="9"/>
  <c r="B921" i="9"/>
  <c r="X958" i="9"/>
  <c r="T1000" i="8"/>
  <c r="P818" i="8"/>
  <c r="P899" i="9"/>
  <c r="L902" i="9"/>
  <c r="L853" i="8"/>
  <c r="J775" i="8"/>
  <c r="J891" i="9"/>
  <c r="N733" i="8"/>
  <c r="R945" i="9"/>
  <c r="L993" i="8"/>
  <c r="J825" i="8"/>
  <c r="J788" i="8"/>
  <c r="H904" i="9"/>
  <c r="X870" i="9"/>
  <c r="T771" i="8"/>
  <c r="R949" i="9"/>
  <c r="R948" i="8"/>
  <c r="L960" i="9"/>
  <c r="V790" i="8"/>
  <c r="N765" i="9"/>
  <c r="X753" i="9"/>
  <c r="F801" i="9"/>
  <c r="R901" i="9"/>
  <c r="B846" i="9"/>
  <c r="L887" i="9"/>
  <c r="D931" i="9"/>
  <c r="L874" i="9"/>
  <c r="L881" i="8"/>
  <c r="T740" i="8"/>
  <c r="V963" i="9"/>
  <c r="D856" i="9"/>
  <c r="D954" i="8"/>
  <c r="H850" i="9"/>
  <c r="X749" i="8"/>
  <c r="F796" i="8"/>
  <c r="T947" i="9"/>
  <c r="V946" i="9"/>
  <c r="N869" i="8"/>
  <c r="J906" i="9"/>
  <c r="J894" i="9"/>
  <c r="R741" i="8"/>
  <c r="F751" i="8"/>
  <c r="J772" i="8"/>
  <c r="B923" i="9"/>
  <c r="X735" i="8"/>
  <c r="N901" i="8"/>
  <c r="X952" i="9"/>
  <c r="J921" i="9"/>
  <c r="H794" i="8"/>
  <c r="F778" i="8"/>
  <c r="R857" i="9"/>
  <c r="H739" i="8"/>
  <c r="P790" i="8"/>
  <c r="N914" i="9"/>
  <c r="V852" i="9"/>
  <c r="D800" i="8"/>
  <c r="D912" i="9"/>
  <c r="V910" i="8"/>
  <c r="V919" i="8"/>
  <c r="P781" i="9"/>
  <c r="X905" i="9"/>
  <c r="N929" i="8"/>
  <c r="H1076" i="8"/>
  <c r="H797" i="8"/>
  <c r="N734" i="8"/>
  <c r="J823" i="9"/>
  <c r="F936" i="9"/>
  <c r="B964" i="8"/>
  <c r="N929" i="9"/>
  <c r="T960" i="9"/>
  <c r="V802" i="8"/>
  <c r="L959" i="9"/>
  <c r="V791" i="9"/>
  <c r="T845" i="9"/>
  <c r="V1014" i="8"/>
  <c r="N993" i="8"/>
  <c r="F804" i="8"/>
  <c r="H867" i="9"/>
  <c r="P829" i="9"/>
  <c r="D773" i="8"/>
  <c r="T914" i="8"/>
  <c r="B963" i="9"/>
  <c r="F730" i="8"/>
  <c r="H946" i="9"/>
  <c r="V780" i="9"/>
  <c r="B905" i="9"/>
  <c r="B901" i="9"/>
  <c r="J958" i="8"/>
  <c r="X957" i="9"/>
  <c r="V953" i="9"/>
  <c r="V932" i="9"/>
  <c r="B804" i="8"/>
  <c r="R759" i="8"/>
  <c r="V953" i="8"/>
  <c r="F921" i="9"/>
  <c r="X836" i="9"/>
  <c r="L762" i="8"/>
  <c r="T885" i="8"/>
  <c r="N766" i="8"/>
  <c r="N787" i="8"/>
  <c r="D780" i="8"/>
  <c r="X921" i="9"/>
  <c r="H728" i="8"/>
  <c r="N842" i="9"/>
  <c r="X962" i="9"/>
  <c r="P920" i="9"/>
  <c r="T872" i="9"/>
  <c r="R829" i="9"/>
  <c r="L813" i="9"/>
  <c r="H857" i="9"/>
  <c r="J758" i="8"/>
  <c r="F776" i="8"/>
  <c r="B965" i="9"/>
  <c r="X859" i="8"/>
  <c r="H959" i="9"/>
  <c r="X919" i="9"/>
  <c r="T954" i="9"/>
  <c r="J900" i="8"/>
  <c r="B932" i="9"/>
  <c r="T729" i="8"/>
  <c r="L1046" i="8"/>
  <c r="T812" i="9"/>
  <c r="B920" i="8"/>
  <c r="N749" i="8"/>
  <c r="R947" i="8"/>
  <c r="X754" i="8"/>
  <c r="X822" i="8"/>
  <c r="X783" i="8"/>
  <c r="J960" i="8"/>
  <c r="L962" i="9"/>
  <c r="X806" i="8"/>
  <c r="R858" i="8"/>
  <c r="F878" i="8"/>
  <c r="P919" i="9"/>
  <c r="H768" i="8"/>
  <c r="T822" i="8"/>
  <c r="H870" i="9"/>
  <c r="X856" i="9"/>
  <c r="L765" i="8"/>
  <c r="P924" i="9"/>
  <c r="X937" i="8"/>
  <c r="P809" i="8"/>
  <c r="L884" i="9"/>
  <c r="F874" i="9"/>
  <c r="V754" i="8"/>
  <c r="F929" i="9"/>
  <c r="R905" i="8"/>
  <c r="L857" i="9"/>
  <c r="D790" i="8"/>
  <c r="F783" i="8"/>
  <c r="N913" i="9"/>
  <c r="D806" i="8"/>
  <c r="L920" i="9"/>
  <c r="R919" i="9"/>
  <c r="V860" i="9"/>
  <c r="F884" i="9"/>
  <c r="B896" i="9"/>
  <c r="V865" i="8"/>
  <c r="B848" i="8"/>
  <c r="X909" i="9"/>
  <c r="X789" i="8"/>
  <c r="D826" i="8"/>
  <c r="J771" i="8"/>
  <c r="D801" i="8"/>
  <c r="J739" i="8"/>
  <c r="X879" i="9"/>
  <c r="X901" i="9"/>
  <c r="D801" i="9"/>
  <c r="V1067" i="8"/>
  <c r="F760" i="8"/>
  <c r="R793" i="8"/>
  <c r="F838" i="8"/>
  <c r="P862" i="9"/>
  <c r="J942" i="9"/>
  <c r="V1094" i="8"/>
  <c r="V973" i="8"/>
  <c r="J877" i="8"/>
  <c r="T923" i="9"/>
  <c r="D823" i="8"/>
  <c r="F879" i="8"/>
  <c r="L781" i="8"/>
  <c r="X930" i="9"/>
  <c r="T941" i="9"/>
  <c r="R778" i="8"/>
  <c r="F922" i="9"/>
  <c r="F728" i="8"/>
  <c r="T769" i="8"/>
  <c r="P846" i="9"/>
  <c r="T794" i="8"/>
  <c r="F752" i="9"/>
  <c r="H757" i="8"/>
  <c r="B791" i="8"/>
  <c r="N823" i="9"/>
  <c r="X809" i="8"/>
  <c r="J922" i="8"/>
  <c r="J954" i="9"/>
  <c r="B812" i="8"/>
  <c r="D765" i="8"/>
  <c r="V956" i="9"/>
  <c r="P829" i="8"/>
  <c r="X819" i="8"/>
  <c r="N812" i="8"/>
  <c r="L911" i="9"/>
  <c r="H792" i="8"/>
  <c r="B925" i="8"/>
  <c r="R885" i="8"/>
  <c r="R952" i="9"/>
  <c r="L1048" i="8"/>
  <c r="B839" i="8"/>
  <c r="X888" i="9"/>
  <c r="T936" i="9"/>
  <c r="R781" i="8"/>
  <c r="X732" i="8"/>
  <c r="V919" i="9"/>
  <c r="F939" i="8"/>
  <c r="V857" i="8"/>
  <c r="H770" i="8"/>
  <c r="R961" i="9"/>
  <c r="H786" i="8"/>
  <c r="L935" i="9"/>
  <c r="N1009" i="8"/>
  <c r="B881" i="8"/>
  <c r="B927" i="9"/>
  <c r="H878" i="9"/>
  <c r="D796" i="8"/>
  <c r="L827" i="8"/>
  <c r="B849" i="8"/>
  <c r="J767" i="8"/>
  <c r="P945" i="8"/>
  <c r="L774" i="8"/>
  <c r="N938" i="8"/>
  <c r="V842" i="8"/>
  <c r="N846" i="9"/>
  <c r="P864" i="9"/>
  <c r="R923" i="8"/>
  <c r="R856" i="8"/>
  <c r="F946" i="9"/>
  <c r="V920" i="8"/>
  <c r="V938" i="8"/>
  <c r="P873" i="9"/>
  <c r="V734" i="8"/>
  <c r="V747" i="8"/>
  <c r="T807" i="8"/>
  <c r="B910" i="8"/>
  <c r="J932" i="9"/>
  <c r="X850" i="9"/>
  <c r="B822" i="9"/>
  <c r="D886" i="8"/>
  <c r="P752" i="8"/>
  <c r="J764" i="8"/>
  <c r="R966" i="9"/>
  <c r="D959" i="9"/>
  <c r="P741" i="8"/>
  <c r="R920" i="9"/>
  <c r="P966" i="8"/>
  <c r="V794" i="8"/>
  <c r="H734" i="8"/>
  <c r="P927" i="9"/>
  <c r="N898" i="9"/>
  <c r="V845" i="8"/>
  <c r="J948" i="8"/>
  <c r="B771" i="8"/>
  <c r="H858" i="9"/>
  <c r="L797" i="8"/>
  <c r="R747" i="8"/>
  <c r="P734" i="8"/>
  <c r="L899" i="9"/>
  <c r="D1006" i="8"/>
  <c r="B745" i="8"/>
  <c r="T893" i="9"/>
  <c r="H825" i="9"/>
  <c r="J795" i="9"/>
  <c r="P750" i="9"/>
  <c r="F768" i="8"/>
  <c r="F909" i="9"/>
  <c r="N766" i="9"/>
  <c r="P934" i="9"/>
  <c r="R942" i="8"/>
  <c r="R740" i="8"/>
  <c r="F933" i="9"/>
  <c r="N906" i="9"/>
  <c r="V767" i="9"/>
  <c r="N822" i="8"/>
  <c r="X852" i="8"/>
  <c r="F735" i="8"/>
  <c r="B909" i="9"/>
  <c r="N832" i="9"/>
  <c r="B770" i="8"/>
  <c r="X782" i="8"/>
  <c r="H958" i="9"/>
  <c r="P915" i="8"/>
  <c r="P746" i="8"/>
  <c r="F821" i="8"/>
  <c r="J941" i="8"/>
  <c r="R807" i="8"/>
  <c r="D941" i="9"/>
  <c r="B772" i="8"/>
  <c r="R949" i="8"/>
  <c r="B951" i="9"/>
  <c r="D804" i="8"/>
  <c r="F897" i="9"/>
  <c r="H805" i="8"/>
  <c r="X895" i="9"/>
  <c r="R780" i="8"/>
  <c r="H833" i="8"/>
  <c r="L950" i="9"/>
  <c r="T957" i="9"/>
  <c r="R795" i="8"/>
  <c r="D841" i="8"/>
  <c r="T841" i="8"/>
  <c r="T948" i="9"/>
  <c r="F784" i="8"/>
  <c r="D930" i="8"/>
  <c r="V878" i="8"/>
  <c r="L928" i="9"/>
  <c r="L811" i="8"/>
  <c r="D830" i="8"/>
  <c r="H928" i="9"/>
  <c r="N746" i="8"/>
  <c r="B889" i="9"/>
  <c r="D957" i="9"/>
  <c r="D887" i="8"/>
  <c r="P823" i="8"/>
  <c r="L743" i="8"/>
  <c r="H934" i="9"/>
  <c r="R782" i="8"/>
  <c r="H818" i="8"/>
  <c r="H760" i="9"/>
  <c r="J934" i="8"/>
  <c r="D879" i="8"/>
  <c r="T734" i="8"/>
  <c r="J875" i="9"/>
  <c r="H848" i="8"/>
  <c r="F1089" i="8"/>
  <c r="P951" i="9"/>
  <c r="T803" i="9"/>
  <c r="D770" i="9"/>
  <c r="H854" i="8"/>
  <c r="J969" i="8"/>
  <c r="P787" i="8"/>
  <c r="L938" i="9"/>
  <c r="R789" i="8"/>
  <c r="X910" i="8"/>
  <c r="V856" i="8"/>
  <c r="N813" i="8"/>
  <c r="V805" i="8"/>
  <c r="T967" i="9"/>
  <c r="F927" i="9"/>
  <c r="J789" i="8"/>
  <c r="V962" i="9"/>
  <c r="B957" i="9"/>
  <c r="B938" i="9"/>
  <c r="L734" i="9"/>
  <c r="X758" i="9"/>
  <c r="N739" i="9"/>
  <c r="V938" i="9"/>
  <c r="J794" i="9"/>
  <c r="L763" i="8"/>
  <c r="T961" i="9"/>
  <c r="V921" i="9"/>
  <c r="P804" i="9"/>
  <c r="P808" i="9"/>
  <c r="T733" i="8"/>
  <c r="N925" i="9"/>
  <c r="N770" i="9"/>
  <c r="N935" i="9"/>
  <c r="P847" i="9"/>
  <c r="L832" i="9"/>
  <c r="B744" i="8"/>
  <c r="F844" i="9"/>
  <c r="P900" i="9"/>
  <c r="J845" i="8"/>
  <c r="P774" i="9"/>
  <c r="X885" i="9"/>
  <c r="N782" i="9"/>
  <c r="B823" i="9"/>
  <c r="B935" i="8"/>
  <c r="H965" i="9"/>
  <c r="H729" i="8"/>
  <c r="P784" i="9"/>
  <c r="H752" i="9"/>
  <c r="P22" i="8"/>
  <c r="P831" i="9"/>
  <c r="R929" i="9"/>
  <c r="H866" i="9"/>
  <c r="X1038" i="8"/>
  <c r="F794" i="9"/>
  <c r="V914" i="9"/>
  <c r="F810" i="9"/>
  <c r="T770" i="8"/>
  <c r="J964" i="9"/>
  <c r="N907" i="9"/>
  <c r="L824" i="9"/>
  <c r="P744" i="9"/>
  <c r="J969" i="9"/>
  <c r="D781" i="9"/>
  <c r="J927" i="9"/>
  <c r="B835" i="8"/>
  <c r="V781" i="9"/>
  <c r="D780" i="9"/>
  <c r="T912" i="9"/>
  <c r="R16" i="8"/>
  <c r="F744" i="8"/>
  <c r="B867" i="8"/>
  <c r="R913" i="9"/>
  <c r="B807" i="9"/>
  <c r="N876" i="9"/>
  <c r="X929" i="9"/>
  <c r="H924" i="9"/>
  <c r="P827" i="9"/>
  <c r="L843" i="8"/>
  <c r="V920" i="9"/>
  <c r="J936" i="9"/>
  <c r="D875" i="9"/>
  <c r="H924" i="8"/>
  <c r="P20" i="8"/>
  <c r="D793" i="8"/>
  <c r="P738" i="8"/>
  <c r="L915" i="9"/>
  <c r="J797" i="9"/>
  <c r="H815" i="9"/>
  <c r="R886" i="8"/>
  <c r="T867" i="9"/>
  <c r="D958" i="8"/>
  <c r="T838" i="9"/>
  <c r="H899" i="9"/>
  <c r="P782" i="8"/>
  <c r="R896" i="8"/>
  <c r="T937" i="9"/>
  <c r="D860" i="9"/>
  <c r="R989" i="8"/>
  <c r="V773" i="9"/>
  <c r="J882" i="8"/>
  <c r="X773" i="8"/>
  <c r="P737" i="8"/>
  <c r="P776" i="9"/>
  <c r="D968" i="9"/>
  <c r="B808" i="9"/>
  <c r="N765" i="8"/>
  <c r="N868" i="9"/>
  <c r="J853" i="8"/>
  <c r="R855" i="9"/>
  <c r="T851" i="9"/>
  <c r="D764" i="8"/>
  <c r="D791" i="9"/>
  <c r="L957" i="8"/>
  <c r="N945" i="9"/>
  <c r="H747" i="8"/>
  <c r="P954" i="9"/>
  <c r="F849" i="9"/>
  <c r="R838" i="9"/>
  <c r="T810" i="9"/>
  <c r="V842" i="9"/>
  <c r="N841" i="9"/>
  <c r="P925" i="9"/>
  <c r="F814" i="9"/>
  <c r="T809" i="9"/>
  <c r="T832" i="9"/>
  <c r="L800" i="9"/>
  <c r="N883" i="9"/>
  <c r="X779" i="9"/>
  <c r="X905" i="8"/>
  <c r="H931" i="9"/>
  <c r="L886" i="9"/>
  <c r="D759" i="9"/>
  <c r="T748" i="9"/>
  <c r="V826" i="8"/>
  <c r="D875" i="8"/>
  <c r="X953" i="9"/>
  <c r="T895" i="9"/>
  <c r="H916" i="9"/>
  <c r="X772" i="9"/>
  <c r="T904" i="9"/>
  <c r="J800" i="9"/>
  <c r="J808" i="9"/>
  <c r="H738" i="8"/>
  <c r="H839" i="9"/>
  <c r="N767" i="8"/>
  <c r="X951" i="9"/>
  <c r="X866" i="9"/>
  <c r="T764" i="9"/>
  <c r="N834" i="9"/>
  <c r="F734" i="8"/>
  <c r="D744" i="8"/>
  <c r="J812" i="9"/>
  <c r="X747" i="9"/>
  <c r="P765" i="9"/>
  <c r="N871" i="9"/>
  <c r="J970" i="9"/>
  <c r="J770" i="9"/>
  <c r="L34" i="8"/>
  <c r="L70" i="8"/>
  <c r="B827" i="9"/>
  <c r="F741" i="9"/>
  <c r="J878" i="9"/>
  <c r="D868" i="9"/>
  <c r="R894" i="9"/>
  <c r="R787" i="9"/>
  <c r="B801" i="9"/>
  <c r="R721" i="8"/>
  <c r="H17" i="8"/>
  <c r="B684" i="8"/>
  <c r="B720" i="8"/>
  <c r="N836" i="9"/>
  <c r="P12" i="8"/>
  <c r="L869" i="9"/>
  <c r="B709" i="8"/>
  <c r="L1090" i="8"/>
  <c r="B783" i="9"/>
  <c r="P909" i="9"/>
  <c r="R968" i="9"/>
  <c r="V823" i="9"/>
  <c r="B745" i="9"/>
  <c r="N752" i="8"/>
  <c r="R750" i="8"/>
  <c r="T939" i="9"/>
  <c r="B882" i="9"/>
  <c r="P834" i="9"/>
  <c r="F813" i="9"/>
  <c r="D934" i="9"/>
  <c r="V907" i="9"/>
  <c r="V783" i="9"/>
  <c r="J755" i="8"/>
  <c r="D819" i="9"/>
  <c r="P907" i="9"/>
  <c r="T842" i="9"/>
  <c r="R758" i="9"/>
  <c r="N948" i="9"/>
  <c r="D866" i="9"/>
  <c r="T910" i="9"/>
  <c r="F934" i="9"/>
  <c r="D736" i="9"/>
  <c r="P889" i="9"/>
  <c r="D827" i="9"/>
  <c r="F959" i="9"/>
  <c r="H954" i="9"/>
  <c r="N742" i="9"/>
  <c r="T758" i="9"/>
  <c r="T913" i="9"/>
  <c r="V733" i="8"/>
  <c r="J765" i="8"/>
  <c r="B729" i="8"/>
  <c r="T794" i="9"/>
  <c r="R774" i="9"/>
  <c r="L742" i="9"/>
  <c r="N897" i="9"/>
  <c r="X839" i="9"/>
  <c r="F902" i="9"/>
  <c r="V930" i="8"/>
  <c r="T822" i="9"/>
  <c r="R748" i="9"/>
  <c r="P830" i="9"/>
  <c r="V898" i="9"/>
  <c r="V952" i="9"/>
  <c r="R970" i="9"/>
  <c r="J854" i="9"/>
  <c r="L785" i="9"/>
  <c r="P785" i="9"/>
  <c r="F880" i="8"/>
  <c r="R918" i="8"/>
  <c r="V762" i="8"/>
  <c r="V926" i="9"/>
  <c r="L876" i="9"/>
  <c r="X807" i="9"/>
  <c r="F806" i="9"/>
  <c r="N741" i="9"/>
  <c r="D811" i="9"/>
  <c r="J788" i="9"/>
  <c r="B817" i="8"/>
  <c r="N959" i="9"/>
  <c r="N937" i="9"/>
  <c r="J825" i="9"/>
  <c r="H38" i="8"/>
  <c r="F798" i="9"/>
  <c r="B832" i="9"/>
  <c r="L956" i="9"/>
  <c r="H880" i="8"/>
  <c r="J807" i="8"/>
  <c r="L806" i="9"/>
  <c r="R804" i="9"/>
  <c r="J744" i="9"/>
  <c r="H178" i="8"/>
  <c r="V900" i="9"/>
  <c r="D964" i="9"/>
  <c r="J857" i="9"/>
  <c r="D837" i="9"/>
  <c r="P742" i="8"/>
  <c r="V959" i="9"/>
  <c r="N891" i="9"/>
  <c r="J855" i="9"/>
  <c r="V791" i="8"/>
  <c r="N744" i="8"/>
  <c r="B837" i="8"/>
  <c r="F770" i="9"/>
  <c r="F761" i="9"/>
  <c r="J908" i="8"/>
  <c r="H766" i="9"/>
  <c r="F783" i="9"/>
  <c r="D838" i="9"/>
  <c r="X846" i="9"/>
  <c r="B907" i="8"/>
  <c r="X832" i="9"/>
  <c r="P875" i="9"/>
  <c r="R849" i="9"/>
  <c r="T819" i="9"/>
  <c r="P731" i="8"/>
  <c r="B879" i="8"/>
  <c r="X892" i="9"/>
  <c r="T781" i="9"/>
  <c r="L788" i="9"/>
  <c r="X918" i="9"/>
  <c r="J939" i="9"/>
  <c r="R844" i="9"/>
  <c r="T831" i="9"/>
  <c r="R880" i="9"/>
  <c r="B762" i="9"/>
  <c r="L929" i="9"/>
  <c r="J765" i="9"/>
  <c r="N788" i="8"/>
  <c r="H764" i="9"/>
  <c r="D750" i="9"/>
  <c r="H855" i="9"/>
  <c r="T761" i="9"/>
  <c r="B952" i="9"/>
  <c r="F924" i="9"/>
  <c r="V930" i="9"/>
  <c r="F834" i="9"/>
  <c r="J852" i="9"/>
  <c r="V758" i="9"/>
  <c r="V902" i="9"/>
  <c r="L897" i="9"/>
  <c r="P908" i="9"/>
  <c r="R794" i="9"/>
  <c r="H740" i="9"/>
  <c r="H852" i="9"/>
  <c r="X864" i="9"/>
  <c r="N851" i="9"/>
  <c r="F935" i="9"/>
  <c r="F937" i="9"/>
  <c r="D831" i="9"/>
  <c r="P762" i="9"/>
  <c r="F827" i="9"/>
  <c r="D753" i="9"/>
  <c r="N793" i="9"/>
  <c r="H56" i="8"/>
  <c r="B792" i="8"/>
  <c r="V917" i="9"/>
  <c r="N891" i="8"/>
  <c r="X914" i="9"/>
  <c r="R766" i="8"/>
  <c r="H883" i="9"/>
  <c r="N909" i="9"/>
  <c r="B751" i="8"/>
  <c r="L791" i="8"/>
  <c r="N856" i="9"/>
  <c r="D788" i="9"/>
  <c r="F848" i="8"/>
  <c r="X736" i="8"/>
  <c r="T816" i="8"/>
  <c r="D889" i="9"/>
  <c r="L733" i="8"/>
  <c r="V762" i="9"/>
  <c r="P739" i="9"/>
  <c r="X763" i="9"/>
  <c r="L804" i="9"/>
  <c r="X835" i="9"/>
  <c r="T772" i="9"/>
  <c r="H817" i="9"/>
  <c r="L36" i="8"/>
  <c r="F765" i="9"/>
  <c r="R805" i="9"/>
  <c r="N911" i="9"/>
  <c r="D794" i="9"/>
  <c r="T744" i="8"/>
  <c r="L821" i="9"/>
  <c r="B750" i="9"/>
  <c r="V779" i="9"/>
  <c r="L799" i="9"/>
  <c r="P896" i="9"/>
  <c r="T787" i="9"/>
  <c r="F768" i="9"/>
  <c r="P828" i="9"/>
  <c r="X749" i="9"/>
  <c r="P188" i="8"/>
  <c r="X184" i="8"/>
  <c r="R737" i="9"/>
  <c r="H40" i="8"/>
  <c r="V799" i="9"/>
  <c r="N971" i="9"/>
  <c r="T859" i="9"/>
  <c r="L151" i="8"/>
  <c r="T33" i="8"/>
  <c r="H771" i="9"/>
  <c r="P741" i="9"/>
  <c r="D640" i="8"/>
  <c r="T716" i="8"/>
  <c r="T25" i="8"/>
  <c r="D739" i="9"/>
  <c r="X923" i="9"/>
  <c r="T680" i="8"/>
  <c r="F636" i="8"/>
  <c r="P7" i="8"/>
  <c r="B738" i="9"/>
  <c r="P895" i="9"/>
  <c r="T712" i="8"/>
  <c r="X684" i="8"/>
  <c r="H57" i="8"/>
  <c r="H856" i="9"/>
  <c r="V778" i="8"/>
  <c r="N666" i="8"/>
  <c r="L650" i="8"/>
  <c r="P792" i="8"/>
  <c r="F816" i="9"/>
  <c r="N956" i="9"/>
  <c r="V912" i="9"/>
  <c r="H814" i="9"/>
  <c r="P740" i="9"/>
  <c r="R939" i="8"/>
  <c r="N879" i="9"/>
  <c r="V829" i="9"/>
  <c r="L772" i="9"/>
  <c r="D870" i="9"/>
  <c r="P881" i="8"/>
  <c r="X739" i="8"/>
  <c r="T743" i="9"/>
  <c r="L828" i="9"/>
  <c r="V775" i="9"/>
  <c r="T844" i="9"/>
  <c r="V912" i="8"/>
  <c r="F942" i="9"/>
  <c r="V793" i="9"/>
  <c r="V788" i="9"/>
  <c r="T786" i="8"/>
  <c r="X926" i="9"/>
  <c r="T959" i="9"/>
  <c r="H887" i="9"/>
  <c r="P786" i="9"/>
  <c r="X841" i="9"/>
  <c r="X808" i="9"/>
  <c r="F964" i="9"/>
  <c r="N760" i="9"/>
  <c r="F790" i="9"/>
  <c r="D820" i="9"/>
  <c r="F930" i="9"/>
  <c r="F952" i="8"/>
  <c r="T942" i="9"/>
  <c r="B894" i="9"/>
  <c r="F795" i="9"/>
  <c r="J735" i="9"/>
  <c r="F773" i="9"/>
  <c r="J971" i="9"/>
  <c r="P740" i="8"/>
  <c r="D873" i="9"/>
  <c r="X776" i="9"/>
  <c r="X904" i="9"/>
  <c r="T896" i="9"/>
  <c r="F817" i="9"/>
  <c r="X752" i="8"/>
  <c r="D896" i="9"/>
  <c r="B805" i="8"/>
  <c r="B925" i="9"/>
  <c r="L757" i="9"/>
  <c r="V835" i="9"/>
  <c r="R770" i="8"/>
  <c r="T964" i="9"/>
  <c r="T970" i="9"/>
  <c r="X869" i="9"/>
  <c r="F868" i="9"/>
  <c r="V757" i="9"/>
  <c r="T940" i="9"/>
  <c r="T963" i="9"/>
  <c r="V851" i="9"/>
  <c r="N910" i="9"/>
  <c r="T852" i="9"/>
  <c r="B954" i="9"/>
  <c r="J876" i="9"/>
  <c r="N806" i="9"/>
  <c r="L783" i="9"/>
  <c r="V895" i="9"/>
  <c r="P840" i="9"/>
  <c r="P868" i="9"/>
  <c r="V876" i="9"/>
  <c r="H68" i="8"/>
  <c r="N819" i="9"/>
  <c r="T799" i="9"/>
  <c r="F731" i="8"/>
  <c r="N944" i="9"/>
  <c r="J940" i="9"/>
  <c r="B761" i="9"/>
  <c r="D771" i="9"/>
  <c r="T739" i="9"/>
  <c r="B959" i="9"/>
  <c r="V825" i="8"/>
  <c r="F733" i="9"/>
  <c r="V789" i="9"/>
  <c r="F732" i="8"/>
  <c r="R866" i="8"/>
  <c r="V756" i="9"/>
  <c r="B736" i="9"/>
  <c r="J871" i="9"/>
  <c r="T856" i="9"/>
  <c r="F864" i="8"/>
  <c r="L924" i="9"/>
  <c r="D735" i="9"/>
  <c r="D880" i="9"/>
  <c r="B767" i="8"/>
  <c r="D732" i="8"/>
  <c r="B764" i="9"/>
  <c r="P802" i="9"/>
  <c r="T820" i="9"/>
  <c r="N1026" i="8"/>
  <c r="T730" i="8"/>
  <c r="F758" i="9"/>
  <c r="N775" i="9"/>
  <c r="N818" i="9"/>
  <c r="F894" i="9"/>
  <c r="R860" i="8"/>
  <c r="R869" i="8"/>
  <c r="F907" i="9"/>
  <c r="F743" i="9"/>
  <c r="R20" i="8"/>
  <c r="B773" i="9"/>
  <c r="X917" i="9"/>
  <c r="L851" i="9"/>
  <c r="T840" i="9"/>
  <c r="H907" i="9"/>
  <c r="J844" i="9"/>
  <c r="L751" i="9"/>
  <c r="D731" i="8"/>
  <c r="B872" i="9"/>
  <c r="F799" i="8"/>
  <c r="X750" i="9"/>
  <c r="H911" i="9"/>
  <c r="P825" i="9"/>
  <c r="R836" i="9"/>
  <c r="F830" i="9"/>
  <c r="L862" i="8"/>
  <c r="F755" i="9"/>
  <c r="J920" i="9"/>
  <c r="R828" i="9"/>
  <c r="L794" i="9"/>
  <c r="T915" i="9"/>
  <c r="X938" i="9"/>
  <c r="P957" i="9"/>
  <c r="R793" i="9"/>
  <c r="F732" i="9"/>
  <c r="N825" i="8"/>
  <c r="P801" i="8"/>
  <c r="F871" i="9"/>
  <c r="R767" i="9"/>
  <c r="T889" i="8"/>
  <c r="B813" i="9"/>
  <c r="T909" i="9"/>
  <c r="V777" i="9"/>
  <c r="D776" i="9"/>
  <c r="B847" i="9"/>
  <c r="F905" i="9"/>
  <c r="P804" i="8"/>
  <c r="T879" i="9"/>
  <c r="R909" i="9"/>
  <c r="B788" i="8"/>
  <c r="J831" i="9"/>
  <c r="D797" i="9"/>
  <c r="F951" i="9"/>
  <c r="F895" i="9"/>
  <c r="J905" i="9"/>
  <c r="H794" i="9"/>
  <c r="L909" i="9"/>
  <c r="T765" i="9"/>
  <c r="D1086" i="8"/>
  <c r="T808" i="8"/>
  <c r="F826" i="9"/>
  <c r="L50" i="8"/>
  <c r="R952" i="8"/>
  <c r="T927" i="9"/>
  <c r="N956" i="8"/>
  <c r="V739" i="9"/>
  <c r="P952" i="9"/>
  <c r="B914" i="9"/>
  <c r="N908" i="9"/>
  <c r="N750" i="8"/>
  <c r="J764" i="9"/>
  <c r="N759" i="9"/>
  <c r="V942" i="9"/>
  <c r="R853" i="9"/>
  <c r="D865" i="8"/>
  <c r="P772" i="9"/>
  <c r="N902" i="9"/>
  <c r="F808" i="8"/>
  <c r="N826" i="9"/>
  <c r="J963" i="8"/>
  <c r="R775" i="9"/>
  <c r="X808" i="8"/>
  <c r="R888" i="9"/>
  <c r="X936" i="9"/>
  <c r="V772" i="9"/>
  <c r="V846" i="9"/>
  <c r="R937" i="9"/>
  <c r="B944" i="9"/>
  <c r="V944" i="9"/>
  <c r="X787" i="9"/>
  <c r="F811" i="9"/>
  <c r="J803" i="9"/>
  <c r="P959" i="8"/>
  <c r="D741" i="8"/>
  <c r="D853" i="9"/>
  <c r="N811" i="9"/>
  <c r="J783" i="9"/>
  <c r="N737" i="9"/>
  <c r="L809" i="9"/>
  <c r="D784" i="8"/>
  <c r="N832" i="8"/>
  <c r="H756" i="8"/>
  <c r="X797" i="9"/>
  <c r="P816" i="8"/>
  <c r="V774" i="9"/>
  <c r="J958" i="9"/>
  <c r="J819" i="8"/>
  <c r="B919" i="9"/>
  <c r="B895" i="9"/>
  <c r="F825" i="9"/>
  <c r="V741" i="9"/>
  <c r="R872" i="9"/>
  <c r="B793" i="9"/>
  <c r="L831" i="9"/>
  <c r="N799" i="9"/>
  <c r="T4" i="8"/>
  <c r="B862" i="9"/>
  <c r="D790" i="9"/>
  <c r="V878" i="9"/>
  <c r="R772" i="9"/>
  <c r="F748" i="9"/>
  <c r="J961" i="9"/>
  <c r="F775" i="8"/>
  <c r="B915" i="9"/>
  <c r="D844" i="9"/>
  <c r="P775" i="9"/>
  <c r="L912" i="9"/>
  <c r="J856" i="9"/>
  <c r="B926" i="9"/>
  <c r="V924" i="9"/>
  <c r="R897" i="9"/>
  <c r="V827" i="9"/>
  <c r="T804" i="9"/>
  <c r="R890" i="9"/>
  <c r="L904" i="9"/>
  <c r="B779" i="8"/>
  <c r="J809" i="8"/>
  <c r="D741" i="9"/>
  <c r="F867" i="9"/>
  <c r="J737" i="8"/>
  <c r="P781" i="8"/>
  <c r="D921" i="9"/>
  <c r="T806" i="9"/>
  <c r="D902" i="9"/>
  <c r="N969" i="9"/>
  <c r="X767" i="9"/>
  <c r="N872" i="9"/>
  <c r="P792" i="9"/>
  <c r="N897" i="8"/>
  <c r="X817" i="8"/>
  <c r="H923" i="9"/>
  <c r="P878" i="9"/>
  <c r="J880" i="9"/>
  <c r="B785" i="8"/>
  <c r="T901" i="9"/>
  <c r="B884" i="9"/>
  <c r="B858" i="9"/>
  <c r="V858" i="8"/>
  <c r="J950" i="9"/>
  <c r="N894" i="9"/>
  <c r="H773" i="9"/>
  <c r="B871" i="9"/>
  <c r="H42" i="8"/>
  <c r="H905" i="9"/>
  <c r="T836" i="9"/>
  <c r="F759" i="8"/>
  <c r="F800" i="9"/>
  <c r="P751" i="9"/>
  <c r="R825" i="9"/>
  <c r="T821" i="8"/>
  <c r="T742" i="8"/>
  <c r="L913" i="9"/>
  <c r="T745" i="9"/>
  <c r="V805" i="9"/>
  <c r="V740" i="8"/>
  <c r="P962" i="9"/>
  <c r="D922" i="8"/>
  <c r="L815" i="8"/>
  <c r="V913" i="9"/>
  <c r="B756" i="9"/>
  <c r="X786" i="9"/>
  <c r="L42" i="8"/>
  <c r="F938" i="9"/>
  <c r="R934" i="9"/>
  <c r="P788" i="8"/>
  <c r="L905" i="9"/>
  <c r="V896" i="9"/>
  <c r="B887" i="9"/>
  <c r="V784" i="9"/>
  <c r="T952" i="9"/>
  <c r="R791" i="9"/>
  <c r="F958" i="9"/>
  <c r="B881" i="9"/>
  <c r="L747" i="9"/>
  <c r="H859" i="9"/>
  <c r="H865" i="9"/>
  <c r="H840" i="9"/>
  <c r="J811" i="9"/>
  <c r="R818" i="8"/>
  <c r="J915" i="9"/>
  <c r="T926" i="9"/>
  <c r="H805" i="9"/>
  <c r="N807" i="9"/>
  <c r="X746" i="9"/>
  <c r="J924" i="9"/>
  <c r="N928" i="9"/>
  <c r="H741" i="8"/>
  <c r="F799" i="9"/>
  <c r="L797" i="9"/>
  <c r="J868" i="9"/>
  <c r="F766" i="9"/>
  <c r="P963" i="9"/>
  <c r="D886" i="9"/>
  <c r="F888" i="9"/>
  <c r="B830" i="9"/>
  <c r="N751" i="9"/>
  <c r="X874" i="9"/>
  <c r="R950" i="9"/>
  <c r="N802" i="9"/>
  <c r="P865" i="9"/>
  <c r="B898" i="9"/>
  <c r="R862" i="9"/>
  <c r="V734" i="9"/>
  <c r="H888" i="9"/>
  <c r="P884" i="9"/>
  <c r="H774" i="8"/>
  <c r="R881" i="9"/>
  <c r="H842" i="9"/>
  <c r="D830" i="9"/>
  <c r="N797" i="8"/>
  <c r="L739" i="8"/>
  <c r="T274" i="8"/>
  <c r="P795" i="9"/>
  <c r="B891" i="9"/>
  <c r="D773" i="9"/>
  <c r="T749" i="8"/>
  <c r="T865" i="9"/>
  <c r="P770" i="9"/>
  <c r="F815" i="9"/>
  <c r="N741" i="8"/>
  <c r="L814" i="8"/>
  <c r="P838" i="9"/>
  <c r="L772" i="8"/>
  <c r="X812" i="9"/>
  <c r="B731" i="8"/>
  <c r="J881" i="9"/>
  <c r="J961" i="8"/>
  <c r="X947" i="9"/>
  <c r="H809" i="9"/>
  <c r="B816" i="9"/>
  <c r="R22" i="8"/>
  <c r="L778" i="9"/>
  <c r="X818" i="9"/>
  <c r="J951" i="9"/>
  <c r="R912" i="9"/>
  <c r="L844" i="9"/>
  <c r="X806" i="9"/>
  <c r="D778" i="9"/>
  <c r="T898" i="9"/>
  <c r="B942" i="9"/>
  <c r="D876" i="9"/>
  <c r="L742" i="8"/>
  <c r="X900" i="9"/>
  <c r="D898" i="9"/>
  <c r="B744" i="9"/>
  <c r="L811" i="9"/>
  <c r="V800" i="8"/>
  <c r="J794" i="8"/>
  <c r="B906" i="9"/>
  <c r="L847" i="9"/>
  <c r="H864" i="9"/>
  <c r="D762" i="9"/>
  <c r="N858" i="9"/>
  <c r="F872" i="9"/>
  <c r="B764" i="8"/>
  <c r="N745" i="8"/>
  <c r="H930" i="9"/>
  <c r="P937" i="9"/>
  <c r="P833" i="9"/>
  <c r="T763" i="9"/>
  <c r="R741" i="9"/>
  <c r="J814" i="8"/>
  <c r="D951" i="9"/>
  <c r="B968" i="9"/>
  <c r="L865" i="9"/>
  <c r="X796" i="9"/>
  <c r="P904" i="9"/>
  <c r="B843" i="9"/>
  <c r="B950" i="9"/>
  <c r="F827" i="8"/>
  <c r="F831" i="9"/>
  <c r="H66" i="8"/>
  <c r="R26" i="8"/>
  <c r="D821" i="9"/>
  <c r="L923" i="9"/>
  <c r="V862" i="9"/>
  <c r="J849" i="9"/>
  <c r="V911" i="9"/>
  <c r="V888" i="9"/>
  <c r="F747" i="9"/>
  <c r="H783" i="9"/>
  <c r="N850" i="9"/>
  <c r="F947" i="9"/>
  <c r="R760" i="9"/>
  <c r="P735" i="9"/>
  <c r="H795" i="8"/>
  <c r="L746" i="8"/>
  <c r="B818" i="9"/>
  <c r="B752" i="9"/>
  <c r="X860" i="9"/>
  <c r="R778" i="9"/>
  <c r="B849" i="9"/>
  <c r="X801" i="9"/>
  <c r="L685" i="8"/>
  <c r="N33" i="8"/>
  <c r="T71" i="8"/>
  <c r="X75" i="8"/>
  <c r="B850" i="9"/>
  <c r="L805" i="8"/>
  <c r="D922" i="9"/>
  <c r="D638" i="8"/>
  <c r="N768" i="9"/>
  <c r="R753" i="9"/>
  <c r="R916" i="8"/>
  <c r="R904" i="9"/>
  <c r="F858" i="9"/>
  <c r="T921" i="9"/>
  <c r="B861" i="8"/>
  <c r="R846" i="8"/>
  <c r="V745" i="9"/>
  <c r="J904" i="9"/>
  <c r="T784" i="9"/>
  <c r="L776" i="9"/>
  <c r="N861" i="9"/>
  <c r="F819" i="9"/>
  <c r="J898" i="9"/>
  <c r="N877" i="9"/>
  <c r="L728" i="8"/>
  <c r="T911" i="9"/>
  <c r="D871" i="9"/>
  <c r="R845" i="9"/>
  <c r="R848" i="9"/>
  <c r="X868" i="9"/>
  <c r="P920" i="8"/>
  <c r="F862" i="9"/>
  <c r="X754" i="9"/>
  <c r="V763" i="9"/>
  <c r="V939" i="9"/>
  <c r="T854" i="9"/>
  <c r="R945" i="8"/>
  <c r="F746" i="9"/>
  <c r="F785" i="9"/>
  <c r="T828" i="9"/>
  <c r="T966" i="9"/>
  <c r="H941" i="9"/>
  <c r="N821" i="9"/>
  <c r="L761" i="9"/>
  <c r="B817" i="9"/>
  <c r="T775" i="9"/>
  <c r="L838" i="9"/>
  <c r="P958" i="9"/>
  <c r="F737" i="8"/>
  <c r="R826" i="8"/>
  <c r="P795" i="8"/>
  <c r="X928" i="9"/>
  <c r="J746" i="9"/>
  <c r="F743" i="8"/>
  <c r="B947" i="8"/>
  <c r="L745" i="8"/>
  <c r="X762" i="9"/>
  <c r="L890" i="9"/>
  <c r="V797" i="9"/>
  <c r="F813" i="8"/>
  <c r="D748" i="8"/>
  <c r="R867" i="9"/>
  <c r="P790" i="9"/>
  <c r="V792" i="9"/>
  <c r="T917" i="9"/>
  <c r="R870" i="9"/>
  <c r="B913" i="9"/>
  <c r="J893" i="9"/>
  <c r="N803" i="9"/>
  <c r="H881" i="9"/>
  <c r="J833" i="9"/>
  <c r="J862" i="9"/>
  <c r="J739" i="9"/>
  <c r="T826" i="8"/>
  <c r="B760" i="8"/>
  <c r="R733" i="8"/>
  <c r="T847" i="9"/>
  <c r="H940" i="9"/>
  <c r="P826" i="9"/>
  <c r="B768" i="9"/>
  <c r="H756" i="9"/>
  <c r="D742" i="9"/>
  <c r="X945" i="9"/>
  <c r="F770" i="8"/>
  <c r="B840" i="8"/>
  <c r="D737" i="8"/>
  <c r="N845" i="9"/>
  <c r="L818" i="9"/>
  <c r="R861" i="9"/>
  <c r="F823" i="8"/>
  <c r="P749" i="8"/>
  <c r="L795" i="9"/>
  <c r="B791" i="9"/>
  <c r="F738" i="9"/>
  <c r="H771" i="8"/>
  <c r="J835" i="9"/>
  <c r="B811" i="9"/>
  <c r="X784" i="9"/>
  <c r="L68" i="8"/>
  <c r="D810" i="9"/>
  <c r="F737" i="9"/>
  <c r="X737" i="8"/>
  <c r="V845" i="9"/>
  <c r="X820" i="9"/>
  <c r="X735" i="9"/>
  <c r="B840" i="9"/>
  <c r="L881" i="9"/>
  <c r="L155" i="8"/>
  <c r="T35" i="8"/>
  <c r="B686" i="8"/>
  <c r="F690" i="8"/>
  <c r="X878" i="9"/>
  <c r="H811" i="9"/>
  <c r="B852" i="9"/>
  <c r="X641" i="8"/>
  <c r="P893" i="9"/>
  <c r="N773" i="9"/>
  <c r="F903" i="9"/>
  <c r="N755" i="9"/>
  <c r="D744" i="9"/>
  <c r="L883" i="9"/>
  <c r="N784" i="9"/>
  <c r="D907" i="9"/>
  <c r="V761" i="9"/>
  <c r="B754" i="9"/>
  <c r="P926" i="9"/>
  <c r="J760" i="9"/>
  <c r="X745" i="8"/>
  <c r="D816" i="9"/>
  <c r="P24" i="8"/>
  <c r="L48" i="8"/>
  <c r="D809" i="9"/>
  <c r="D823" i="9"/>
  <c r="J724" i="8"/>
  <c r="T759" i="9"/>
  <c r="R954" i="9"/>
  <c r="L781" i="9"/>
  <c r="P918" i="9"/>
  <c r="X896" i="9"/>
  <c r="X792" i="9"/>
  <c r="N901" i="9"/>
  <c r="R924" i="9"/>
  <c r="F966" i="9"/>
  <c r="H952" i="8"/>
  <c r="F854" i="9"/>
  <c r="J848" i="9"/>
  <c r="F876" i="8"/>
  <c r="F908" i="9"/>
  <c r="D812" i="9"/>
  <c r="J732" i="9"/>
  <c r="V795" i="9"/>
  <c r="H834" i="9"/>
  <c r="X880" i="9"/>
  <c r="L749" i="9"/>
  <c r="F879" i="9"/>
  <c r="N763" i="9"/>
  <c r="B938" i="8"/>
  <c r="B733" i="8"/>
  <c r="X816" i="9"/>
  <c r="J816" i="9"/>
  <c r="B749" i="9"/>
  <c r="V745" i="8"/>
  <c r="J856" i="8"/>
  <c r="P856" i="9"/>
  <c r="H738" i="9"/>
  <c r="R826" i="9"/>
  <c r="X782" i="9"/>
  <c r="F859" i="8"/>
  <c r="H919" i="9"/>
  <c r="R810" i="9"/>
  <c r="N797" i="9"/>
  <c r="T769" i="9"/>
  <c r="H879" i="9"/>
  <c r="T771" i="9"/>
  <c r="T945" i="8"/>
  <c r="B955" i="9"/>
  <c r="F939" i="9"/>
  <c r="P752" i="9"/>
  <c r="V922" i="9"/>
  <c r="P880" i="9"/>
  <c r="T884" i="8"/>
  <c r="J777" i="8"/>
  <c r="D841" i="9"/>
  <c r="D803" i="9"/>
  <c r="F749" i="9"/>
  <c r="L74" i="8"/>
  <c r="X847" i="9"/>
  <c r="X859" i="9"/>
  <c r="N742" i="8"/>
  <c r="X884" i="9"/>
  <c r="D855" i="9"/>
  <c r="P782" i="9"/>
  <c r="P917" i="9"/>
  <c r="T741" i="9"/>
  <c r="V743" i="9"/>
  <c r="L741" i="9"/>
  <c r="D881" i="9"/>
  <c r="V847" i="9"/>
  <c r="F906" i="9"/>
  <c r="H36" i="8"/>
  <c r="N916" i="9"/>
  <c r="T841" i="9"/>
  <c r="F893" i="9"/>
  <c r="X954" i="9"/>
  <c r="H766" i="8"/>
  <c r="X854" i="9"/>
  <c r="D785" i="9"/>
  <c r="P747" i="9"/>
  <c r="D759" i="8"/>
  <c r="D747" i="8"/>
  <c r="P853" i="9"/>
  <c r="V744" i="9"/>
  <c r="L84" i="8"/>
  <c r="L785" i="8"/>
  <c r="X887" i="9"/>
  <c r="N744" i="9"/>
  <c r="R953" i="9"/>
  <c r="T887" i="9"/>
  <c r="L843" i="9"/>
  <c r="L822" i="9"/>
  <c r="L808" i="9"/>
  <c r="H880" i="9"/>
  <c r="L750" i="8"/>
  <c r="L908" i="9"/>
  <c r="N761" i="8"/>
  <c r="J813" i="9"/>
  <c r="P748" i="9"/>
  <c r="R763" i="8"/>
  <c r="J886" i="9"/>
  <c r="D855" i="8"/>
  <c r="V818" i="9"/>
  <c r="X739" i="9"/>
  <c r="R798" i="8"/>
  <c r="P969" i="9"/>
  <c r="H746" i="9"/>
  <c r="B874" i="9"/>
  <c r="V764" i="9"/>
  <c r="L877" i="9"/>
  <c r="D911" i="9"/>
  <c r="X927" i="9"/>
  <c r="J895" i="9"/>
  <c r="F786" i="9"/>
  <c r="H745" i="8"/>
  <c r="P751" i="8"/>
  <c r="V915" i="9"/>
  <c r="T752" i="9"/>
  <c r="B816" i="8"/>
  <c r="V867" i="9"/>
  <c r="D822" i="9"/>
  <c r="L750" i="9"/>
  <c r="B893" i="9"/>
  <c r="N954" i="9"/>
  <c r="V967" i="9"/>
  <c r="R873" i="9"/>
  <c r="V803" i="9"/>
  <c r="H739" i="9"/>
  <c r="H918" i="9"/>
  <c r="F780" i="8"/>
  <c r="P818" i="9"/>
  <c r="V740" i="9"/>
  <c r="F739" i="9"/>
  <c r="N896" i="9"/>
  <c r="F877" i="9"/>
  <c r="R771" i="9"/>
  <c r="H957" i="9"/>
  <c r="F890" i="9"/>
  <c r="J888" i="9"/>
  <c r="P738" i="9"/>
  <c r="D764" i="9"/>
  <c r="R809" i="9"/>
  <c r="P10" i="8"/>
  <c r="H90" i="8"/>
  <c r="X790" i="8"/>
  <c r="J784" i="8"/>
  <c r="D903" i="9"/>
  <c r="J858" i="9"/>
  <c r="H833" i="9"/>
  <c r="R854" i="9"/>
  <c r="D770" i="8"/>
  <c r="D910" i="9"/>
  <c r="P844" i="9"/>
  <c r="N752" i="9"/>
  <c r="R798" i="9"/>
  <c r="P939" i="9"/>
  <c r="F837" i="9"/>
  <c r="H828" i="9"/>
  <c r="N838" i="9"/>
  <c r="R1110" i="8"/>
  <c r="H735" i="9"/>
  <c r="H873" i="9"/>
  <c r="N787" i="9"/>
  <c r="B868" i="9"/>
  <c r="J800" i="8"/>
  <c r="T874" i="9"/>
  <c r="H98" i="8"/>
  <c r="L38" i="8"/>
  <c r="T788" i="9"/>
  <c r="D812" i="8"/>
  <c r="R774" i="8"/>
  <c r="N926" i="9"/>
  <c r="V801" i="9"/>
  <c r="D800" i="9"/>
  <c r="J828" i="9"/>
  <c r="L803" i="9"/>
  <c r="P854" i="9"/>
  <c r="H836" i="9"/>
  <c r="H749" i="8"/>
  <c r="N837" i="9"/>
  <c r="N788" i="9"/>
  <c r="N792" i="9"/>
  <c r="R712" i="8"/>
  <c r="D784" i="9"/>
  <c r="R821" i="9"/>
  <c r="L60" i="8"/>
  <c r="H800" i="9"/>
  <c r="P852" i="9"/>
  <c r="B777" i="9"/>
  <c r="H19" i="8"/>
  <c r="X882" i="9"/>
  <c r="J929" i="9"/>
  <c r="N867" i="9"/>
  <c r="T682" i="8"/>
  <c r="F634" i="8"/>
  <c r="N778" i="9"/>
  <c r="V954" i="9"/>
  <c r="T837" i="9"/>
  <c r="T714" i="8"/>
  <c r="X686" i="8"/>
  <c r="L823" i="9"/>
  <c r="N953" i="9"/>
  <c r="X811" i="9"/>
  <c r="F638" i="8"/>
  <c r="X718" i="8"/>
  <c r="L774" i="9"/>
  <c r="J741" i="9"/>
  <c r="F870" i="9"/>
  <c r="N700" i="8"/>
  <c r="R672" i="8"/>
  <c r="D947" i="9"/>
  <c r="L934" i="9"/>
  <c r="F910" i="9"/>
  <c r="J872" i="9"/>
  <c r="H806" i="9"/>
  <c r="D733" i="9"/>
  <c r="V898" i="8"/>
  <c r="F873" i="9"/>
  <c r="D846" i="9"/>
  <c r="N743" i="9"/>
  <c r="X729" i="8"/>
  <c r="V839" i="9"/>
  <c r="X907" i="9"/>
  <c r="L917" i="9"/>
  <c r="J916" i="8"/>
  <c r="T867" i="8"/>
  <c r="L932" i="9"/>
  <c r="J967" i="9"/>
  <c r="F805" i="9"/>
  <c r="H868" i="9"/>
  <c r="J824" i="9"/>
  <c r="R947" i="9"/>
  <c r="D738" i="8"/>
  <c r="T747" i="9"/>
  <c r="L792" i="9"/>
  <c r="B797" i="9"/>
  <c r="R883" i="8"/>
  <c r="L936" i="9"/>
  <c r="B920" i="9"/>
  <c r="T813" i="9"/>
  <c r="J818" i="9"/>
  <c r="B835" i="9"/>
  <c r="D816" i="8"/>
  <c r="R808" i="8"/>
  <c r="R749" i="9"/>
  <c r="D746" i="9"/>
  <c r="T814" i="9"/>
  <c r="X898" i="9"/>
  <c r="T796" i="9"/>
  <c r="T844" i="8"/>
  <c r="N842" i="8"/>
  <c r="D969" i="9"/>
  <c r="D908" i="9"/>
  <c r="N859" i="9"/>
  <c r="R865" i="9"/>
  <c r="N949" i="9"/>
  <c r="B728" i="8"/>
  <c r="P808" i="8"/>
  <c r="L963" i="9"/>
  <c r="R859" i="9"/>
  <c r="P732" i="9"/>
  <c r="P964" i="9"/>
  <c r="X823" i="8"/>
  <c r="R957" i="9"/>
  <c r="F889" i="9"/>
  <c r="X845" i="9"/>
  <c r="V802" i="9"/>
  <c r="J750" i="8"/>
  <c r="H750" i="8"/>
  <c r="X734" i="8"/>
  <c r="R921" i="9"/>
  <c r="J740" i="8"/>
  <c r="T810" i="8"/>
  <c r="V836" i="9"/>
  <c r="B855" i="9"/>
  <c r="V759" i="9"/>
  <c r="J853" i="9"/>
  <c r="N732" i="8"/>
  <c r="J926" i="9"/>
  <c r="H898" i="9"/>
  <c r="H34" i="8"/>
  <c r="H70" i="8"/>
  <c r="D863" i="9"/>
  <c r="T795" i="9"/>
  <c r="N819" i="8"/>
  <c r="V958" i="9"/>
  <c r="R794" i="8"/>
  <c r="L813" i="8"/>
  <c r="X971" i="9"/>
  <c r="F763" i="8"/>
  <c r="J922" i="9"/>
  <c r="R856" i="9"/>
  <c r="V785" i="9"/>
  <c r="J944" i="9"/>
  <c r="D890" i="9"/>
  <c r="N791" i="9"/>
  <c r="X886" i="9"/>
  <c r="H783" i="8"/>
  <c r="H964" i="9"/>
  <c r="T801" i="8"/>
  <c r="P806" i="9"/>
  <c r="B834" i="9"/>
  <c r="R962" i="9"/>
  <c r="V928" i="9"/>
  <c r="F920" i="9"/>
  <c r="L871" i="9"/>
  <c r="D767" i="9"/>
  <c r="L882" i="9"/>
  <c r="F971" i="9"/>
  <c r="J745" i="8"/>
  <c r="B856" i="9"/>
  <c r="N822" i="9"/>
  <c r="B735" i="9"/>
  <c r="T737" i="8"/>
  <c r="N796" i="8"/>
  <c r="J846" i="9"/>
  <c r="P766" i="9"/>
  <c r="H753" i="9"/>
  <c r="L1010" i="8"/>
  <c r="P933" i="9"/>
  <c r="B931" i="9"/>
  <c r="L830" i="9"/>
  <c r="B831" i="9"/>
  <c r="D862" i="9"/>
  <c r="F754" i="9"/>
  <c r="D807" i="9"/>
  <c r="R938" i="9"/>
  <c r="B756" i="8"/>
  <c r="X728" i="8"/>
  <c r="D906" i="9"/>
  <c r="L867" i="9"/>
  <c r="D740" i="9"/>
  <c r="T732" i="8"/>
  <c r="B940" i="9"/>
  <c r="L773" i="8"/>
  <c r="V909" i="9"/>
  <c r="R884" i="9"/>
  <c r="X842" i="9"/>
  <c r="B958" i="9"/>
  <c r="D963" i="9"/>
  <c r="J883" i="9"/>
  <c r="X778" i="9"/>
  <c r="R766" i="9"/>
  <c r="F789" i="8"/>
  <c r="H733" i="9"/>
  <c r="L842" i="9"/>
  <c r="L893" i="9"/>
  <c r="P966" i="9"/>
  <c r="J960" i="9"/>
  <c r="J779" i="8"/>
  <c r="H758" i="9"/>
  <c r="N756" i="9"/>
  <c r="T868" i="9"/>
  <c r="N798" i="9"/>
  <c r="B735" i="8"/>
  <c r="J887" i="9"/>
  <c r="D944" i="8"/>
  <c r="L787" i="8"/>
  <c r="V955" i="9"/>
  <c r="P845" i="9"/>
  <c r="R876" i="9"/>
  <c r="J947" i="9"/>
  <c r="T752" i="8"/>
  <c r="J838" i="9"/>
  <c r="R915" i="9"/>
  <c r="N855" i="9"/>
  <c r="H754" i="9"/>
  <c r="R936" i="9"/>
  <c r="T805" i="9"/>
  <c r="X742" i="8"/>
  <c r="V933" i="9"/>
  <c r="L861" i="9"/>
  <c r="D826" i="9"/>
  <c r="N874" i="9"/>
  <c r="L907" i="9"/>
  <c r="V893" i="9"/>
  <c r="J914" i="9"/>
  <c r="P916" i="9"/>
  <c r="X924" i="9"/>
  <c r="X819" i="9"/>
  <c r="X894" i="9"/>
  <c r="V884" i="9"/>
  <c r="R869" i="9"/>
  <c r="R730" i="8"/>
  <c r="L922" i="9"/>
  <c r="N790" i="9"/>
  <c r="H774" i="9"/>
  <c r="H765" i="9"/>
  <c r="L913" i="8"/>
  <c r="D867" i="9"/>
  <c r="F822" i="9"/>
  <c r="V796" i="9"/>
  <c r="N757" i="9"/>
  <c r="H76" i="8"/>
  <c r="V843" i="8"/>
  <c r="R804" i="8"/>
  <c r="F818" i="9"/>
  <c r="V778" i="9"/>
  <c r="H74" i="8"/>
  <c r="V771" i="8"/>
  <c r="T933" i="8"/>
  <c r="F878" i="9"/>
  <c r="L801" i="9"/>
  <c r="D914" i="9"/>
  <c r="H804" i="9"/>
  <c r="B776" i="9"/>
  <c r="H799" i="9"/>
  <c r="L953" i="9"/>
  <c r="R834" i="8"/>
  <c r="T739" i="8"/>
  <c r="N817" i="9"/>
  <c r="D857" i="9"/>
  <c r="D787" i="9"/>
  <c r="F875" i="9"/>
  <c r="V873" i="9"/>
  <c r="T958" i="9"/>
  <c r="H769" i="9"/>
  <c r="N771" i="9"/>
  <c r="J900" i="9"/>
  <c r="B880" i="9"/>
  <c r="J743" i="8"/>
  <c r="H786" i="9"/>
  <c r="R746" i="9"/>
  <c r="P26" i="8"/>
  <c r="V879" i="9"/>
  <c r="X857" i="9"/>
  <c r="R770" i="9"/>
  <c r="P793" i="9"/>
  <c r="V892" i="9"/>
  <c r="N759" i="8"/>
  <c r="J733" i="8"/>
  <c r="T897" i="9"/>
  <c r="R830" i="9"/>
  <c r="N827" i="9"/>
  <c r="B888" i="9"/>
  <c r="D752" i="8"/>
  <c r="V887" i="9"/>
  <c r="L947" i="9"/>
  <c r="X771" i="9"/>
  <c r="F774" i="9"/>
  <c r="P866" i="9"/>
  <c r="X897" i="9"/>
  <c r="L903" i="9"/>
  <c r="B763" i="8"/>
  <c r="P796" i="9"/>
  <c r="L817" i="8"/>
  <c r="N738" i="8"/>
  <c r="D732" i="9"/>
  <c r="R889" i="9"/>
  <c r="D817" i="9"/>
  <c r="L835" i="9"/>
  <c r="X784" i="8"/>
  <c r="D815" i="9"/>
  <c r="D920" i="9"/>
  <c r="B901" i="8"/>
  <c r="B754" i="8"/>
  <c r="L880" i="8"/>
  <c r="N776" i="9"/>
  <c r="R850" i="9"/>
  <c r="J756" i="8"/>
  <c r="P952" i="8"/>
  <c r="B934" i="9"/>
  <c r="T849" i="9"/>
  <c r="F797" i="9"/>
  <c r="J910" i="9"/>
  <c r="F956" i="9"/>
  <c r="D1052" i="8"/>
  <c r="J892" i="9"/>
  <c r="H770" i="9"/>
  <c r="X934" i="9"/>
  <c r="H967" i="9"/>
  <c r="P807" i="9"/>
  <c r="D835" i="9"/>
  <c r="P791" i="9"/>
  <c r="T808" i="9"/>
  <c r="J813" i="8"/>
  <c r="D833" i="9"/>
  <c r="J849" i="8"/>
  <c r="L875" i="9"/>
  <c r="X738" i="8"/>
  <c r="L817" i="9"/>
  <c r="B736" i="8"/>
  <c r="F952" i="9"/>
  <c r="V770" i="8"/>
  <c r="X955" i="9"/>
  <c r="R905" i="9"/>
  <c r="B795" i="9"/>
  <c r="J736" i="9"/>
  <c r="L76" i="8"/>
  <c r="R874" i="8"/>
  <c r="V811" i="8"/>
  <c r="H937" i="9"/>
  <c r="X848" i="9"/>
  <c r="T833" i="9"/>
  <c r="H761" i="9"/>
  <c r="N779" i="8"/>
  <c r="F968" i="9"/>
  <c r="D925" i="8"/>
  <c r="B911" i="9"/>
  <c r="B837" i="9"/>
  <c r="N870" i="9"/>
  <c r="D782" i="9"/>
  <c r="J865" i="9"/>
  <c r="T791" i="9"/>
  <c r="V844" i="9"/>
  <c r="P743" i="8"/>
  <c r="F948" i="9"/>
  <c r="L852" i="9"/>
  <c r="X783" i="9"/>
  <c r="T740" i="9"/>
  <c r="R757" i="9"/>
  <c r="V843" i="9"/>
  <c r="B831" i="8"/>
  <c r="R887" i="9"/>
  <c r="T818" i="9"/>
  <c r="R752" i="9"/>
  <c r="V819" i="9"/>
  <c r="H874" i="9"/>
  <c r="B964" i="9"/>
  <c r="B768" i="8"/>
  <c r="R846" i="9"/>
  <c r="T766" i="9"/>
  <c r="D1005" i="8"/>
  <c r="F846" i="9"/>
  <c r="R800" i="9"/>
  <c r="T900" i="9"/>
  <c r="J847" i="9"/>
  <c r="N820" i="8"/>
  <c r="N922" i="9"/>
  <c r="V870" i="8"/>
  <c r="X793" i="9"/>
  <c r="J968" i="9"/>
  <c r="L863" i="9"/>
  <c r="V812" i="9"/>
  <c r="B737" i="9"/>
  <c r="N781" i="9"/>
  <c r="N856" i="8"/>
  <c r="D960" i="9"/>
  <c r="B875" i="9"/>
  <c r="X865" i="9"/>
  <c r="J869" i="9"/>
  <c r="V970" i="9"/>
  <c r="J753" i="8"/>
  <c r="F729" i="8"/>
  <c r="H759" i="9"/>
  <c r="V790" i="9"/>
  <c r="L787" i="9"/>
  <c r="J781" i="9"/>
  <c r="J880" i="8"/>
  <c r="P780" i="9"/>
  <c r="J750" i="9"/>
  <c r="N747" i="9"/>
  <c r="N917" i="9"/>
  <c r="N932" i="9"/>
  <c r="H736" i="8"/>
  <c r="J817" i="9"/>
  <c r="V782" i="9"/>
  <c r="L44" i="8"/>
  <c r="B798" i="9"/>
  <c r="T746" i="9"/>
  <c r="V853" i="9"/>
  <c r="D927" i="9"/>
  <c r="B859" i="9"/>
  <c r="B732" i="9"/>
  <c r="L762" i="9"/>
  <c r="J845" i="9"/>
  <c r="V883" i="9"/>
  <c r="V730" i="8"/>
  <c r="B969" i="9"/>
  <c r="V856" i="9"/>
  <c r="B867" i="9"/>
  <c r="N733" i="9"/>
  <c r="B941" i="9"/>
  <c r="T883" i="9"/>
  <c r="N736" i="8"/>
  <c r="T880" i="9"/>
  <c r="R833" i="9"/>
  <c r="T815" i="9"/>
  <c r="L755" i="9"/>
  <c r="X849" i="9"/>
  <c r="J822" i="9"/>
  <c r="H906" i="9"/>
  <c r="X940" i="9"/>
  <c r="V925" i="9"/>
  <c r="X893" i="9"/>
  <c r="N889" i="9"/>
  <c r="N800" i="9"/>
  <c r="H951" i="9"/>
  <c r="D967" i="9"/>
  <c r="V822" i="8"/>
  <c r="V788" i="8"/>
  <c r="H818" i="9"/>
  <c r="N816" i="9"/>
  <c r="T860" i="9"/>
  <c r="H755" i="9"/>
  <c r="T779" i="9"/>
  <c r="D805" i="9"/>
  <c r="D843" i="9"/>
  <c r="P4" i="8"/>
  <c r="F851" i="9"/>
  <c r="L767" i="9"/>
  <c r="F850" i="9"/>
  <c r="R754" i="8"/>
  <c r="X858" i="8"/>
  <c r="P843" i="9"/>
  <c r="T829" i="9"/>
  <c r="V747" i="9"/>
  <c r="N970" i="9"/>
  <c r="B776" i="8"/>
  <c r="R824" i="9"/>
  <c r="R785" i="9"/>
  <c r="L732" i="9"/>
  <c r="V809" i="8"/>
  <c r="L798" i="9"/>
  <c r="R761" i="9"/>
  <c r="H921" i="9"/>
  <c r="J784" i="9"/>
  <c r="L900" i="9"/>
  <c r="H831" i="9"/>
  <c r="R637" i="8"/>
  <c r="L719" i="8"/>
  <c r="T69" i="8"/>
  <c r="F23" i="8"/>
  <c r="T657" i="8"/>
  <c r="H779" i="9"/>
  <c r="B824" i="9"/>
  <c r="L632" i="8"/>
  <c r="T684" i="8"/>
  <c r="B734" i="8"/>
  <c r="N748" i="9"/>
  <c r="J772" i="9"/>
  <c r="J662" i="8"/>
  <c r="D738" i="9"/>
  <c r="V889" i="9"/>
  <c r="F750" i="9"/>
  <c r="J755" i="9"/>
  <c r="J694" i="8"/>
  <c r="P18" i="8"/>
  <c r="N857" i="9"/>
  <c r="F779" i="9"/>
  <c r="L754" i="9"/>
  <c r="J726" i="8"/>
  <c r="L30" i="8"/>
  <c r="R811" i="9"/>
  <c r="R800" i="8"/>
  <c r="T801" i="9"/>
  <c r="X642" i="8"/>
  <c r="H922" i="9"/>
  <c r="F908" i="8"/>
  <c r="B928" i="9"/>
  <c r="J734" i="8"/>
  <c r="L888" i="8"/>
  <c r="F759" i="9"/>
  <c r="T825" i="9"/>
  <c r="R816" i="8"/>
  <c r="X807" i="8"/>
  <c r="J879" i="9"/>
  <c r="V804" i="9"/>
  <c r="R14" i="8"/>
  <c r="B879" i="9"/>
  <c r="J791" i="9"/>
  <c r="N860" i="9"/>
  <c r="R68" i="8"/>
  <c r="L150" i="8"/>
  <c r="V858" i="9"/>
  <c r="V874" i="9"/>
  <c r="F66" i="8"/>
  <c r="F757" i="9"/>
  <c r="R886" i="9"/>
  <c r="F679" i="8"/>
  <c r="N706" i="8"/>
  <c r="F836" i="9"/>
  <c r="F926" i="9"/>
  <c r="T782" i="9"/>
  <c r="P881" i="9"/>
  <c r="N930" i="9"/>
  <c r="V750" i="9"/>
  <c r="X33" i="8"/>
  <c r="D754" i="9"/>
  <c r="D796" i="9"/>
  <c r="N91" i="8"/>
  <c r="X145" i="8"/>
  <c r="F167" i="8"/>
  <c r="N703" i="8"/>
  <c r="R675" i="8"/>
  <c r="D756" i="9"/>
  <c r="P906" i="9"/>
  <c r="L841" i="9"/>
  <c r="R61" i="8"/>
  <c r="F159" i="8"/>
  <c r="B900" i="8"/>
  <c r="X829" i="9"/>
  <c r="V771" i="9"/>
  <c r="D645" i="8"/>
  <c r="T711" i="8"/>
  <c r="F146" i="8"/>
  <c r="J94" i="8"/>
  <c r="D779" i="9"/>
  <c r="B796" i="9"/>
  <c r="P824" i="9"/>
  <c r="H83" i="8"/>
  <c r="L55" i="8"/>
  <c r="V770" i="9"/>
  <c r="R763" i="9"/>
  <c r="J834" i="9"/>
  <c r="N649" i="8"/>
  <c r="N695" i="8"/>
  <c r="X963" i="9"/>
  <c r="B810" i="9"/>
  <c r="J738" i="9"/>
  <c r="F645" i="8"/>
  <c r="V26" i="8"/>
  <c r="J90" i="8"/>
  <c r="R114" i="8"/>
  <c r="J678" i="8"/>
  <c r="F965" i="9"/>
  <c r="B775" i="9"/>
  <c r="V736" i="9"/>
  <c r="X675" i="8"/>
  <c r="B38" i="8"/>
  <c r="R796" i="9"/>
  <c r="H903" i="9"/>
  <c r="R751" i="9"/>
  <c r="J50" i="8"/>
  <c r="R799" i="9"/>
  <c r="P967" i="9"/>
  <c r="T892" i="9"/>
  <c r="R735" i="9"/>
  <c r="J82" i="8"/>
  <c r="H897" i="9"/>
  <c r="H791" i="9"/>
  <c r="X741" i="9"/>
  <c r="H62" i="8"/>
  <c r="T774" i="9"/>
  <c r="X911" i="9"/>
  <c r="F65" i="8"/>
  <c r="B681" i="8"/>
  <c r="J819" i="9"/>
  <c r="B897" i="9"/>
  <c r="X751" i="8"/>
  <c r="V910" i="9"/>
  <c r="L919" i="9"/>
  <c r="V818" i="8"/>
  <c r="F912" i="9"/>
  <c r="X759" i="9"/>
  <c r="D936" i="9"/>
  <c r="R751" i="8"/>
  <c r="B747" i="9"/>
  <c r="X825" i="9"/>
  <c r="H824" i="9"/>
  <c r="N884" i="9"/>
  <c r="X768" i="9"/>
  <c r="N62" i="8"/>
  <c r="T686" i="8"/>
  <c r="L25" i="8"/>
  <c r="N825" i="9"/>
  <c r="X745" i="9"/>
  <c r="R178" i="8"/>
  <c r="D798" i="9"/>
  <c r="R765" i="9"/>
  <c r="N29" i="8"/>
  <c r="X688" i="8"/>
  <c r="D813" i="9"/>
  <c r="J918" i="9"/>
  <c r="N670" i="8"/>
  <c r="J807" i="9"/>
  <c r="R762" i="9"/>
  <c r="J654" i="8"/>
  <c r="X640" i="8"/>
  <c r="J843" i="9"/>
  <c r="T751" i="9"/>
  <c r="T93" i="8"/>
  <c r="H55" i="8"/>
  <c r="T683" i="8"/>
  <c r="X687" i="8"/>
  <c r="B50" i="8"/>
  <c r="F836" i="8"/>
  <c r="R806" i="8"/>
  <c r="H876" i="9"/>
  <c r="X63" i="8"/>
  <c r="T679" i="8"/>
  <c r="R750" i="9"/>
  <c r="H847" i="9"/>
  <c r="N777" i="9"/>
  <c r="F710" i="8"/>
  <c r="J897" i="9"/>
  <c r="H778" i="9"/>
  <c r="T862" i="9"/>
  <c r="F763" i="9"/>
  <c r="B844" i="9"/>
  <c r="H939" i="9"/>
  <c r="F151" i="8"/>
  <c r="N663" i="8"/>
  <c r="R955" i="9"/>
  <c r="D769" i="9"/>
  <c r="T777" i="9"/>
  <c r="T707" i="8"/>
  <c r="X679" i="8"/>
  <c r="F860" i="9"/>
  <c r="J827" i="9"/>
  <c r="P736" i="9"/>
  <c r="R120" i="8"/>
  <c r="R839" i="9"/>
  <c r="D895" i="9"/>
  <c r="B802" i="9"/>
  <c r="J747" i="9"/>
  <c r="B812" i="9"/>
  <c r="J792" i="9"/>
  <c r="T732" i="9"/>
  <c r="T642" i="8"/>
  <c r="H882" i="9"/>
  <c r="D869" i="9"/>
  <c r="X751" i="9"/>
  <c r="N863" i="9"/>
  <c r="L931" i="9"/>
  <c r="N70" i="8"/>
  <c r="P832" i="9"/>
  <c r="L738" i="9"/>
  <c r="P819" i="9"/>
  <c r="F917" i="9"/>
  <c r="L26" i="8"/>
  <c r="R42" i="8"/>
  <c r="N682" i="8"/>
  <c r="L958" i="9"/>
  <c r="T920" i="9"/>
  <c r="P805" i="8"/>
  <c r="H683" i="8"/>
  <c r="R633" i="8"/>
  <c r="L814" i="9"/>
  <c r="D892" i="9"/>
  <c r="H793" i="9"/>
  <c r="D894" i="9"/>
  <c r="D953" i="9"/>
  <c r="N756" i="8"/>
  <c r="N801" i="9"/>
  <c r="V743" i="8"/>
  <c r="H733" i="8"/>
  <c r="F955" i="9"/>
  <c r="D851" i="9"/>
  <c r="X798" i="9"/>
  <c r="B753" i="9"/>
  <c r="R816" i="9"/>
  <c r="R734" i="9"/>
  <c r="R137" i="8"/>
  <c r="F683" i="8"/>
  <c r="V935" i="9"/>
  <c r="F864" i="9"/>
  <c r="H763" i="9"/>
  <c r="X821" i="9"/>
  <c r="H52" i="8"/>
  <c r="R777" i="9"/>
  <c r="T31" i="8"/>
  <c r="J752" i="9"/>
  <c r="F857" i="9"/>
  <c r="H784" i="9"/>
  <c r="L134" i="8"/>
  <c r="H48" i="8"/>
  <c r="R797" i="9"/>
  <c r="F709" i="8"/>
  <c r="P785" i="8"/>
  <c r="T736" i="9"/>
  <c r="N828" i="9"/>
  <c r="B708" i="8"/>
  <c r="R97" i="8"/>
  <c r="L144" i="8"/>
  <c r="J30" i="8"/>
  <c r="J98" i="8"/>
  <c r="R776" i="9"/>
  <c r="T891" i="9"/>
  <c r="D743" i="9"/>
  <c r="F678" i="8"/>
  <c r="B916" i="9"/>
  <c r="J733" i="9"/>
  <c r="P821" i="9"/>
  <c r="R910" i="9"/>
  <c r="L736" i="9"/>
  <c r="H720" i="8"/>
  <c r="L660" i="8"/>
  <c r="N46" i="8"/>
  <c r="H935" i="9"/>
  <c r="N873" i="9"/>
  <c r="T816" i="9"/>
  <c r="T675" i="8"/>
  <c r="F641" i="8"/>
  <c r="N892" i="9"/>
  <c r="L786" i="9"/>
  <c r="J769" i="9"/>
  <c r="L192" i="8"/>
  <c r="J874" i="9"/>
  <c r="J806" i="9"/>
  <c r="T738" i="9"/>
  <c r="F808" i="9"/>
  <c r="L836" i="9"/>
  <c r="J26" i="8"/>
  <c r="N42" i="8"/>
  <c r="R46" i="8"/>
  <c r="J634" i="8"/>
  <c r="T782" i="8"/>
  <c r="P820" i="9"/>
  <c r="J829" i="9"/>
  <c r="J959" i="9"/>
  <c r="N38" i="8"/>
  <c r="L898" i="9"/>
  <c r="R8" i="8"/>
  <c r="R640" i="8"/>
  <c r="L716" i="8"/>
  <c r="R153" i="8"/>
  <c r="N893" i="9"/>
  <c r="L56" i="8"/>
  <c r="L680" i="8"/>
  <c r="N34" i="8"/>
  <c r="H648" i="8"/>
  <c r="T660" i="8"/>
  <c r="X664" i="8"/>
  <c r="P841" i="9"/>
  <c r="N848" i="9"/>
  <c r="V861" i="9"/>
  <c r="R657" i="8"/>
  <c r="R725" i="8"/>
  <c r="F762" i="9"/>
  <c r="J826" i="9"/>
  <c r="T827" i="9"/>
  <c r="L745" i="9"/>
  <c r="D858" i="9"/>
  <c r="R737" i="8"/>
  <c r="P777" i="9"/>
  <c r="F869" i="9"/>
  <c r="D874" i="9"/>
  <c r="B759" i="8"/>
  <c r="V751" i="9"/>
  <c r="X881" i="9"/>
  <c r="V794" i="9"/>
  <c r="F772" i="9"/>
  <c r="D842" i="8"/>
  <c r="B677" i="8"/>
  <c r="V638" i="8"/>
  <c r="L640" i="8"/>
  <c r="B809" i="9"/>
  <c r="N904" i="9"/>
  <c r="R66" i="8"/>
  <c r="V904" i="9"/>
  <c r="V766" i="9"/>
  <c r="V642" i="8"/>
  <c r="N738" i="9"/>
  <c r="R732" i="9"/>
  <c r="V813" i="9"/>
  <c r="N95" i="8"/>
  <c r="H835" i="9"/>
  <c r="F892" i="9"/>
  <c r="N59" i="8"/>
  <c r="L648" i="8"/>
  <c r="L82" i="8"/>
  <c r="T907" i="9"/>
  <c r="R742" i="9"/>
  <c r="D641" i="8"/>
  <c r="V868" i="9"/>
  <c r="F832" i="9"/>
  <c r="J758" i="9"/>
  <c r="B759" i="9"/>
  <c r="L760" i="9"/>
  <c r="H32" i="8"/>
  <c r="B918" i="9"/>
  <c r="H688" i="8"/>
  <c r="X838" i="9"/>
  <c r="X738" i="9"/>
  <c r="L816" i="9"/>
  <c r="P636" i="8"/>
  <c r="T62" i="8"/>
  <c r="T98" i="8"/>
  <c r="R105" i="8"/>
  <c r="L751" i="8"/>
  <c r="V890" i="9"/>
  <c r="V748" i="9"/>
  <c r="L128" i="8"/>
  <c r="P810" i="9"/>
  <c r="V834" i="9"/>
  <c r="B734" i="9"/>
  <c r="F788" i="9"/>
  <c r="D859" i="9"/>
  <c r="L688" i="8"/>
  <c r="R817" i="9"/>
  <c r="P8" i="8"/>
  <c r="H680" i="8"/>
  <c r="R636" i="8"/>
  <c r="X62" i="8"/>
  <c r="X98" i="8"/>
  <c r="T664" i="8"/>
  <c r="F652" i="8"/>
  <c r="F758" i="8"/>
  <c r="H88" i="8"/>
  <c r="H712" i="8"/>
  <c r="L684" i="8"/>
  <c r="X94" i="8"/>
  <c r="R790" i="9"/>
  <c r="F789" i="9"/>
  <c r="T86" i="8"/>
  <c r="X58" i="8"/>
  <c r="D824" i="9"/>
  <c r="R773" i="8"/>
  <c r="F829" i="9"/>
  <c r="R795" i="9"/>
  <c r="B839" i="9"/>
  <c r="N758" i="9"/>
  <c r="J799" i="9"/>
  <c r="J956" i="9"/>
  <c r="T888" i="9"/>
  <c r="D734" i="9"/>
  <c r="N750" i="9"/>
  <c r="J805" i="8"/>
  <c r="B769" i="9"/>
  <c r="B96" i="8"/>
  <c r="J646" i="8"/>
  <c r="X726" i="8"/>
  <c r="P861" i="9"/>
  <c r="F803" i="9"/>
  <c r="F681" i="8"/>
  <c r="J882" i="9"/>
  <c r="H798" i="9"/>
  <c r="T793" i="9"/>
  <c r="P743" i="9"/>
  <c r="F744" i="9"/>
  <c r="F824" i="9"/>
  <c r="T97" i="8"/>
  <c r="H853" i="9"/>
  <c r="X794" i="9"/>
  <c r="T61" i="8"/>
  <c r="P9" i="8"/>
  <c r="B794" i="9"/>
  <c r="R749" i="8"/>
  <c r="X682" i="8"/>
  <c r="H656" i="8"/>
  <c r="H692" i="8"/>
  <c r="L696" i="8"/>
  <c r="N50" i="8"/>
  <c r="H875" i="9"/>
  <c r="F791" i="9"/>
  <c r="V798" i="9"/>
  <c r="R18" i="8"/>
  <c r="T30" i="8"/>
  <c r="T757" i="9"/>
  <c r="X931" i="9"/>
  <c r="L654" i="8"/>
  <c r="R702" i="8"/>
  <c r="B73" i="8"/>
  <c r="X19" i="8"/>
  <c r="B661" i="8"/>
  <c r="F950" i="9"/>
  <c r="B799" i="9"/>
  <c r="D854" i="9"/>
  <c r="J740" i="9"/>
  <c r="L656" i="8"/>
  <c r="L779" i="9"/>
  <c r="R747" i="9"/>
  <c r="P640" i="8"/>
  <c r="H716" i="8"/>
  <c r="X30" i="8"/>
  <c r="P822" i="9"/>
  <c r="N886" i="9"/>
  <c r="D10" i="8"/>
  <c r="T90" i="8"/>
  <c r="F73" i="8"/>
  <c r="B657" i="8"/>
  <c r="F661" i="8"/>
  <c r="L102" i="8"/>
  <c r="H790" i="9"/>
  <c r="T792" i="9"/>
  <c r="T54" i="8"/>
  <c r="F6" i="8"/>
  <c r="V635" i="8"/>
  <c r="X761" i="9"/>
  <c r="L849" i="9"/>
  <c r="B97" i="8"/>
  <c r="F69" i="8"/>
  <c r="L659" i="8"/>
  <c r="B803" i="9"/>
  <c r="V816" i="9"/>
  <c r="J851" i="9"/>
  <c r="T812" i="8"/>
  <c r="F733" i="8"/>
  <c r="T778" i="9"/>
  <c r="T770" i="9"/>
  <c r="F742" i="8"/>
  <c r="F899" i="9"/>
  <c r="P885" i="9"/>
  <c r="T821" i="9"/>
  <c r="L52" i="8"/>
  <c r="J830" i="9"/>
  <c r="V850" i="9"/>
  <c r="X826" i="9"/>
  <c r="T720" i="8"/>
  <c r="H31" i="8"/>
  <c r="B772" i="9"/>
  <c r="X766" i="9"/>
  <c r="N31" i="8"/>
  <c r="P876" i="9"/>
  <c r="N753" i="9"/>
  <c r="J650" i="8"/>
  <c r="X734" i="9"/>
  <c r="J786" i="9"/>
  <c r="R62" i="8"/>
  <c r="B712" i="8"/>
  <c r="P753" i="9"/>
  <c r="H944" i="9"/>
  <c r="B676" i="8"/>
  <c r="R65" i="8"/>
  <c r="V859" i="9"/>
  <c r="L858" i="9"/>
  <c r="L194" i="8"/>
  <c r="R706" i="8"/>
  <c r="T34" i="8"/>
  <c r="X38" i="8"/>
  <c r="R113" i="8"/>
  <c r="J757" i="9"/>
  <c r="D952" i="9"/>
  <c r="N698" i="8"/>
  <c r="R670" i="8"/>
  <c r="B41" i="8"/>
  <c r="B787" i="9"/>
  <c r="X809" i="9"/>
  <c r="X712" i="8"/>
  <c r="V27" i="8"/>
  <c r="L57" i="8"/>
  <c r="L93" i="8"/>
  <c r="R653" i="8"/>
  <c r="T811" i="9"/>
  <c r="F796" i="9"/>
  <c r="H96" i="8"/>
  <c r="H684" i="8"/>
  <c r="T94" i="8"/>
  <c r="L848" i="9"/>
  <c r="X761" i="8"/>
  <c r="R698" i="8"/>
  <c r="T58" i="8"/>
  <c r="F41" i="8"/>
  <c r="H816" i="9"/>
  <c r="L910" i="9"/>
  <c r="B33" i="8"/>
  <c r="X27" i="8"/>
  <c r="H691" i="8"/>
  <c r="H727" i="8"/>
  <c r="J21" i="8"/>
  <c r="N79" i="8"/>
  <c r="F734" i="9"/>
  <c r="T881" i="9"/>
  <c r="B65" i="8"/>
  <c r="F37" i="8"/>
  <c r="B782" i="9"/>
  <c r="F961" i="9"/>
  <c r="D888" i="9"/>
  <c r="L81" i="8"/>
  <c r="X781" i="9"/>
  <c r="J864" i="9"/>
  <c r="J732" i="8"/>
  <c r="X760" i="9"/>
  <c r="R852" i="9"/>
  <c r="N783" i="9"/>
  <c r="V949" i="9"/>
  <c r="N900" i="9"/>
  <c r="H915" i="9"/>
  <c r="P755" i="9"/>
  <c r="V800" i="9"/>
  <c r="D891" i="9"/>
  <c r="B740" i="9"/>
  <c r="N96" i="8"/>
  <c r="F717" i="8"/>
  <c r="R73" i="8"/>
  <c r="T885" i="9"/>
  <c r="L748" i="9"/>
  <c r="X817" i="9"/>
  <c r="J787" i="9"/>
  <c r="H819" i="9"/>
  <c r="F713" i="8"/>
  <c r="P16" i="8"/>
  <c r="L759" i="9"/>
  <c r="F677" i="8"/>
  <c r="V100" i="8"/>
  <c r="H82" i="8"/>
  <c r="H772" i="9"/>
  <c r="J692" i="8"/>
  <c r="X67" i="8"/>
  <c r="T735" i="9"/>
  <c r="R786" i="9"/>
  <c r="R29" i="8"/>
  <c r="V23" i="8"/>
  <c r="B45" i="8"/>
  <c r="F49" i="8"/>
  <c r="B665" i="8"/>
  <c r="L796" i="9"/>
  <c r="D872" i="9"/>
  <c r="X680" i="8"/>
  <c r="X141" i="8"/>
  <c r="L825" i="9"/>
  <c r="V758" i="8"/>
  <c r="D879" i="9"/>
  <c r="P15" i="8"/>
  <c r="H85" i="8"/>
  <c r="N665" i="8"/>
  <c r="N701" i="8"/>
  <c r="R705" i="8"/>
  <c r="F918" i="9"/>
  <c r="P961" i="9"/>
  <c r="R666" i="8"/>
  <c r="D6" i="8"/>
  <c r="X23" i="8"/>
  <c r="D755" i="9"/>
  <c r="N745" i="9"/>
  <c r="X197" i="8"/>
  <c r="B69" i="8"/>
  <c r="T747" i="8"/>
  <c r="H948" i="9"/>
  <c r="J842" i="9"/>
  <c r="R15" i="8"/>
  <c r="L85" i="8"/>
  <c r="R665" i="8"/>
  <c r="R701" i="8"/>
  <c r="D19" i="8"/>
  <c r="J792" i="8"/>
  <c r="T850" i="8"/>
  <c r="N844" i="9"/>
  <c r="L49" i="8"/>
  <c r="P633" i="8"/>
  <c r="B814" i="9"/>
  <c r="P817" i="9"/>
  <c r="F967" i="9"/>
  <c r="N689" i="8"/>
  <c r="R661" i="8"/>
  <c r="D774" i="9"/>
  <c r="X732" i="9"/>
  <c r="L826" i="9"/>
  <c r="V737" i="9"/>
  <c r="L744" i="9"/>
  <c r="R874" i="9"/>
  <c r="D963" i="8"/>
  <c r="H768" i="9"/>
  <c r="X803" i="9"/>
  <c r="L952" i="9"/>
  <c r="H762" i="8"/>
  <c r="X941" i="9"/>
  <c r="R728" i="8"/>
  <c r="H654" i="8"/>
  <c r="N67" i="8"/>
  <c r="B853" i="9"/>
  <c r="F865" i="9"/>
  <c r="P737" i="9"/>
  <c r="J804" i="9"/>
  <c r="P773" i="9"/>
  <c r="N785" i="9"/>
  <c r="N63" i="8"/>
  <c r="T871" i="9"/>
  <c r="P848" i="9"/>
  <c r="J5" i="8"/>
  <c r="N704" i="8"/>
  <c r="F840" i="9"/>
  <c r="H741" i="9"/>
  <c r="N668" i="8"/>
  <c r="X764" i="9"/>
  <c r="J766" i="8"/>
  <c r="J945" i="9"/>
  <c r="X31" i="8"/>
  <c r="H89" i="8"/>
  <c r="L29" i="8"/>
  <c r="H667" i="8"/>
  <c r="H745" i="9"/>
  <c r="T876" i="8"/>
  <c r="H854" i="9"/>
  <c r="L190" i="8"/>
  <c r="H53" i="8"/>
  <c r="V831" i="9"/>
  <c r="J962" i="9"/>
  <c r="F852" i="9"/>
  <c r="R59" i="8"/>
  <c r="F155" i="8"/>
  <c r="F639" i="8"/>
  <c r="X685" i="8"/>
  <c r="B80" i="8"/>
  <c r="B778" i="9"/>
  <c r="X774" i="9"/>
  <c r="X133" i="8"/>
  <c r="B37" i="8"/>
  <c r="D749" i="8"/>
  <c r="P949" i="9"/>
  <c r="N947" i="9"/>
  <c r="H81" i="8"/>
  <c r="L53" i="8"/>
  <c r="L870" i="9"/>
  <c r="J810" i="9"/>
  <c r="R802" i="9"/>
  <c r="N651" i="8"/>
  <c r="N693" i="8"/>
  <c r="B40" i="8"/>
  <c r="B76" i="8"/>
  <c r="F80" i="8"/>
  <c r="X833" i="9"/>
  <c r="J775" i="9"/>
  <c r="R738" i="9"/>
  <c r="N657" i="8"/>
  <c r="N725" i="8"/>
  <c r="X899" i="9"/>
  <c r="T835" i="9"/>
  <c r="L859" i="9"/>
  <c r="X673" i="8"/>
  <c r="B36" i="8"/>
  <c r="R868" i="9"/>
  <c r="F887" i="9"/>
  <c r="B863" i="9"/>
  <c r="X705" i="8"/>
  <c r="B68" i="8"/>
  <c r="X97" i="8"/>
  <c r="T651" i="8"/>
  <c r="P732" i="8"/>
  <c r="X853" i="9"/>
  <c r="L54" i="8"/>
  <c r="J896" i="9"/>
  <c r="X88" i="8"/>
  <c r="H650" i="8"/>
  <c r="L810" i="9"/>
  <c r="L873" i="9"/>
  <c r="F898" i="9"/>
  <c r="B679" i="8"/>
  <c r="X637" i="8"/>
  <c r="N37" i="8"/>
  <c r="R41" i="8"/>
  <c r="F119" i="8"/>
  <c r="X683" i="8"/>
  <c r="V966" i="9"/>
  <c r="V9" i="8"/>
  <c r="B59" i="8"/>
  <c r="P63" i="8"/>
  <c r="J664" i="8"/>
  <c r="F111" i="8"/>
  <c r="P27" i="8"/>
  <c r="L73" i="8"/>
  <c r="P849" i="9"/>
  <c r="N714" i="8"/>
  <c r="X711" i="8"/>
  <c r="J40" i="8"/>
  <c r="R69" i="8"/>
  <c r="B692" i="8"/>
  <c r="F20" i="8"/>
  <c r="X48" i="8"/>
  <c r="N864" i="9"/>
  <c r="L16" i="8"/>
  <c r="H673" i="8"/>
  <c r="H709" i="8"/>
  <c r="N669" i="8"/>
  <c r="D17" i="8"/>
  <c r="P104" i="8"/>
  <c r="R784" i="9"/>
  <c r="L154" i="8"/>
  <c r="X173" i="8"/>
  <c r="B701" i="8"/>
  <c r="F684" i="8"/>
  <c r="B779" i="9"/>
  <c r="X733" i="9"/>
  <c r="F745" i="8"/>
  <c r="X861" i="9"/>
  <c r="H803" i="9"/>
  <c r="B811" i="8"/>
  <c r="P932" i="9"/>
  <c r="H962" i="9"/>
  <c r="X876" i="9"/>
  <c r="L769" i="9"/>
  <c r="N767" i="9"/>
  <c r="D751" i="9"/>
  <c r="F891" i="9"/>
  <c r="X789" i="9"/>
  <c r="B711" i="8"/>
  <c r="J700" i="8"/>
  <c r="R682" i="8"/>
  <c r="T767" i="9"/>
  <c r="J763" i="9"/>
  <c r="D772" i="9"/>
  <c r="H776" i="9"/>
  <c r="L765" i="9"/>
  <c r="T65" i="8"/>
  <c r="L819" i="9"/>
  <c r="T785" i="9"/>
  <c r="T29" i="8"/>
  <c r="T27" i="8"/>
  <c r="D763" i="9"/>
  <c r="L766" i="9"/>
  <c r="L130" i="8"/>
  <c r="R674" i="8"/>
  <c r="R814" i="9"/>
  <c r="P779" i="9"/>
  <c r="V901" i="9"/>
  <c r="F163" i="8"/>
  <c r="J651" i="8"/>
  <c r="L647" i="8"/>
  <c r="B940" i="8"/>
  <c r="P797" i="9"/>
  <c r="D829" i="9"/>
  <c r="L5" i="8"/>
  <c r="R95" i="8"/>
  <c r="B733" i="9"/>
  <c r="H942" i="9"/>
  <c r="N869" i="9"/>
  <c r="X61" i="8"/>
  <c r="T677" i="8"/>
  <c r="X139" i="8"/>
  <c r="J28" i="8"/>
  <c r="L961" i="8"/>
  <c r="F945" i="9"/>
  <c r="T846" i="9"/>
  <c r="H49" i="8"/>
  <c r="R11" i="8"/>
  <c r="R801" i="9"/>
  <c r="V838" i="9"/>
  <c r="R788" i="9"/>
  <c r="F147" i="8"/>
  <c r="N661" i="8"/>
  <c r="B870" i="9"/>
  <c r="B785" i="9"/>
  <c r="B771" i="9"/>
  <c r="T705" i="8"/>
  <c r="X677" i="8"/>
  <c r="J88" i="8"/>
  <c r="P148" i="8"/>
  <c r="H645" i="8"/>
  <c r="R834" i="9"/>
  <c r="V741" i="8"/>
  <c r="T905" i="9"/>
  <c r="F647" i="8"/>
  <c r="X709" i="8"/>
  <c r="X770" i="9"/>
  <c r="J796" i="9"/>
  <c r="X822" i="9"/>
  <c r="N17" i="8"/>
  <c r="J84" i="8"/>
  <c r="V755" i="9"/>
  <c r="N746" i="9"/>
  <c r="N804" i="9"/>
  <c r="J48" i="8"/>
  <c r="P132" i="8"/>
  <c r="J899" i="9"/>
  <c r="J771" i="9"/>
  <c r="N736" i="9"/>
  <c r="P837" i="9"/>
  <c r="J913" i="9"/>
  <c r="X908" i="9"/>
  <c r="V641" i="8"/>
  <c r="B715" i="8"/>
  <c r="H744" i="9"/>
  <c r="J938" i="9"/>
  <c r="N795" i="9"/>
  <c r="X862" i="9"/>
  <c r="D746" i="8"/>
  <c r="T733" i="9"/>
  <c r="N762" i="9"/>
  <c r="P915" i="9"/>
  <c r="N729" i="8"/>
  <c r="L756" i="9"/>
  <c r="L807" i="9"/>
  <c r="R806" i="9"/>
  <c r="L746" i="9"/>
  <c r="T760" i="9"/>
  <c r="B864" i="9"/>
  <c r="F34" i="8"/>
  <c r="J644" i="8"/>
  <c r="X165" i="8"/>
  <c r="V809" i="9"/>
  <c r="N94" i="8"/>
  <c r="P761" i="9"/>
  <c r="T890" i="9"/>
  <c r="R30" i="8"/>
  <c r="B680" i="8"/>
  <c r="F775" i="9"/>
  <c r="R941" i="9"/>
  <c r="V644" i="8"/>
  <c r="R33" i="8"/>
  <c r="H895" i="9"/>
  <c r="T762" i="9"/>
  <c r="N93" i="8"/>
  <c r="X149" i="8"/>
  <c r="X814" i="9"/>
  <c r="F843" i="9"/>
  <c r="J749" i="9"/>
  <c r="T681" i="8"/>
  <c r="T717" i="8"/>
  <c r="V16" i="8"/>
  <c r="D783" i="9"/>
  <c r="R754" i="9"/>
  <c r="B860" i="9"/>
  <c r="X29" i="8"/>
  <c r="D643" i="8"/>
  <c r="V817" i="9"/>
  <c r="T899" i="9"/>
  <c r="J756" i="9"/>
  <c r="F676" i="8"/>
  <c r="L132" i="8"/>
  <c r="H822" i="9"/>
  <c r="V830" i="9"/>
  <c r="L763" i="9"/>
  <c r="B885" i="9"/>
  <c r="R823" i="9"/>
  <c r="R91" i="8"/>
  <c r="N647" i="8"/>
  <c r="B792" i="9"/>
  <c r="L889" i="9"/>
  <c r="B806" i="9"/>
  <c r="T673" i="8"/>
  <c r="F643" i="8"/>
  <c r="F807" i="9"/>
  <c r="L790" i="9"/>
  <c r="X777" i="9"/>
  <c r="L188" i="8"/>
  <c r="N12" i="8"/>
  <c r="F863" i="9"/>
  <c r="R841" i="9"/>
  <c r="H780" i="9"/>
  <c r="J734" i="9"/>
  <c r="D758" i="9"/>
  <c r="L737" i="9"/>
  <c r="F114" i="8"/>
  <c r="J52" i="8"/>
  <c r="H961" i="9"/>
  <c r="R813" i="9"/>
  <c r="L58" i="8"/>
  <c r="T745" i="8"/>
  <c r="R835" i="9"/>
  <c r="J746" i="8"/>
  <c r="J923" i="9"/>
  <c r="P652" i="8"/>
  <c r="H963" i="9"/>
  <c r="B821" i="9"/>
  <c r="L24" i="8"/>
  <c r="J640" i="8"/>
  <c r="N716" i="8"/>
  <c r="F742" i="9"/>
  <c r="J766" i="9"/>
  <c r="D864" i="9"/>
  <c r="H717" i="8"/>
  <c r="L689" i="8"/>
  <c r="R764" i="9"/>
  <c r="R771" i="8"/>
  <c r="P760" i="9"/>
  <c r="V815" i="9"/>
  <c r="T953" i="9"/>
  <c r="V877" i="9"/>
  <c r="B878" i="9"/>
  <c r="N854" i="9"/>
  <c r="L942" i="9"/>
  <c r="F855" i="9"/>
  <c r="N772" i="9"/>
  <c r="J779" i="9"/>
  <c r="T632" i="8"/>
  <c r="T756" i="9"/>
  <c r="D808" i="9"/>
  <c r="L739" i="9"/>
  <c r="T722" i="8"/>
  <c r="H65" i="8"/>
  <c r="J751" i="9"/>
  <c r="L683" i="8"/>
  <c r="D775" i="9"/>
  <c r="F896" i="9"/>
  <c r="X643" i="8"/>
  <c r="J696" i="8"/>
  <c r="H50" i="8"/>
  <c r="H807" i="9"/>
  <c r="J660" i="8"/>
  <c r="X35" i="8"/>
  <c r="R12" i="8"/>
  <c r="X752" i="9"/>
  <c r="T95" i="8"/>
  <c r="R99" i="8"/>
  <c r="B819" i="9"/>
  <c r="T873" i="9"/>
  <c r="X716" i="8"/>
  <c r="L140" i="8"/>
  <c r="T22" i="8"/>
  <c r="J64" i="8"/>
  <c r="D747" i="9"/>
  <c r="D749" i="9"/>
  <c r="F812" i="9"/>
  <c r="X644" i="8"/>
  <c r="F712" i="8"/>
  <c r="N857" i="8"/>
  <c r="F853" i="9"/>
  <c r="N761" i="9"/>
  <c r="R739" i="8"/>
  <c r="X920" i="9"/>
  <c r="H722" i="8"/>
  <c r="J20" i="8"/>
  <c r="X858" i="9"/>
  <c r="R847" i="9"/>
  <c r="D765" i="9"/>
  <c r="D647" i="8"/>
  <c r="T709" i="8"/>
  <c r="L789" i="9"/>
  <c r="V894" i="9"/>
  <c r="V753" i="9"/>
  <c r="L124" i="8"/>
  <c r="X126" i="8"/>
  <c r="T951" i="9"/>
  <c r="T807" i="9"/>
  <c r="H58" i="8"/>
  <c r="L880" i="9"/>
  <c r="L834" i="9"/>
  <c r="J24" i="8"/>
  <c r="L20" i="8"/>
  <c r="R80" i="8"/>
  <c r="R734" i="8"/>
  <c r="L775" i="9"/>
  <c r="R6" i="8"/>
  <c r="T857" i="9"/>
  <c r="B873" i="9"/>
  <c r="D777" i="9"/>
  <c r="B786" i="9"/>
  <c r="V820" i="9"/>
  <c r="L682" i="8"/>
  <c r="N36" i="8"/>
  <c r="B826" i="9"/>
  <c r="L964" i="9"/>
  <c r="V882" i="9"/>
  <c r="N780" i="9"/>
  <c r="V808" i="9"/>
  <c r="H757" i="9"/>
  <c r="L846" i="8"/>
  <c r="L839" i="9"/>
  <c r="H781" i="9"/>
  <c r="H80" i="8"/>
  <c r="X775" i="9"/>
  <c r="L901" i="9"/>
  <c r="X902" i="9"/>
  <c r="R34" i="8"/>
  <c r="F719" i="8"/>
  <c r="F115" i="8"/>
  <c r="F847" i="9"/>
  <c r="F32" i="8"/>
  <c r="J789" i="9"/>
  <c r="D893" i="9"/>
  <c r="L715" i="8"/>
  <c r="N672" i="8"/>
  <c r="P923" i="9"/>
  <c r="J776" i="9"/>
  <c r="J652" i="8"/>
  <c r="B742" i="8"/>
  <c r="J790" i="9"/>
  <c r="T902" i="9"/>
  <c r="B710" i="8"/>
  <c r="N749" i="9"/>
  <c r="V821" i="9"/>
  <c r="B842" i="9"/>
  <c r="P11" i="8"/>
  <c r="H862" i="9"/>
  <c r="P902" i="9"/>
  <c r="J802" i="9"/>
  <c r="L80" i="8"/>
  <c r="T776" i="9"/>
  <c r="B751" i="9"/>
  <c r="R942" i="9"/>
  <c r="D913" i="9"/>
  <c r="B763" i="9"/>
  <c r="F771" i="9"/>
  <c r="R933" i="9"/>
  <c r="R24" i="8"/>
  <c r="H686" i="8"/>
  <c r="T64" i="8"/>
  <c r="X68" i="8"/>
  <c r="V742" i="9"/>
  <c r="H851" i="9"/>
  <c r="L743" i="9"/>
  <c r="F708" i="8"/>
  <c r="L196" i="8"/>
  <c r="L930" i="9"/>
  <c r="X834" i="9"/>
  <c r="P6" i="8"/>
  <c r="X742" i="9"/>
  <c r="B876" i="9"/>
  <c r="X837" i="9"/>
  <c r="V749" i="9"/>
  <c r="R892" i="9"/>
  <c r="H714" i="8"/>
  <c r="L686" i="8"/>
  <c r="X64" i="8"/>
  <c r="H642" i="8"/>
  <c r="T698" i="8"/>
  <c r="N881" i="9"/>
  <c r="H734" i="9"/>
  <c r="N920" i="9"/>
  <c r="R638" i="8"/>
  <c r="N4" i="8"/>
  <c r="D781" i="8"/>
  <c r="H86" i="8"/>
  <c r="B902" i="9"/>
  <c r="F8" i="8"/>
  <c r="X92" i="8"/>
  <c r="R858" i="9"/>
  <c r="R10" i="8"/>
  <c r="F792" i="9"/>
  <c r="R948" i="9"/>
  <c r="J781" i="8"/>
  <c r="J908" i="9"/>
  <c r="R885" i="9"/>
  <c r="J837" i="9"/>
  <c r="D939" i="9"/>
  <c r="P749" i="9"/>
  <c r="T744" i="9"/>
  <c r="D919" i="9"/>
  <c r="T863" i="9"/>
  <c r="B836" i="9"/>
  <c r="H762" i="9"/>
  <c r="D636" i="8"/>
  <c r="N69" i="8"/>
  <c r="P860" i="9"/>
  <c r="D782" i="8"/>
  <c r="F233" i="8"/>
  <c r="N774" i="9"/>
  <c r="X805" i="9"/>
  <c r="H21" i="8"/>
  <c r="L138" i="8"/>
  <c r="D802" i="9"/>
  <c r="V870" i="9"/>
  <c r="F711" i="8"/>
  <c r="L646" i="8"/>
  <c r="R807" i="9"/>
  <c r="B841" i="9"/>
  <c r="D752" i="9"/>
  <c r="F880" i="9"/>
  <c r="D956" i="9"/>
  <c r="H751" i="9"/>
  <c r="R63" i="8"/>
  <c r="H658" i="8"/>
  <c r="L662" i="8"/>
  <c r="J16" i="8"/>
  <c r="D757" i="9"/>
  <c r="J801" i="9"/>
  <c r="L925" i="9"/>
  <c r="B755" i="9"/>
  <c r="P634" i="8"/>
  <c r="J780" i="9"/>
  <c r="P756" i="9"/>
  <c r="P814" i="9"/>
  <c r="R668" i="8"/>
  <c r="T28" i="8"/>
  <c r="B75" i="8"/>
  <c r="F79" i="8"/>
  <c r="J921" i="8"/>
  <c r="H871" i="9"/>
  <c r="B748" i="9"/>
  <c r="B739" i="9"/>
  <c r="D848" i="9"/>
  <c r="L878" i="9"/>
  <c r="L764" i="9"/>
  <c r="R895" i="9"/>
  <c r="H682" i="8"/>
  <c r="R634" i="8"/>
  <c r="F856" i="9"/>
  <c r="D804" i="9"/>
  <c r="V786" i="9"/>
  <c r="T56" i="8"/>
  <c r="X28" i="8"/>
  <c r="F75" i="8"/>
  <c r="B723" i="8"/>
  <c r="F695" i="8"/>
  <c r="R827" i="9"/>
  <c r="H54" i="8"/>
  <c r="T737" i="9"/>
  <c r="T88" i="8"/>
  <c r="X60" i="8"/>
  <c r="V752" i="9"/>
  <c r="N779" i="9"/>
  <c r="H789" i="9"/>
  <c r="F35" i="8"/>
  <c r="L812" i="9"/>
  <c r="T759" i="8"/>
  <c r="X970" i="9"/>
  <c r="V822" i="9"/>
  <c r="V817" i="8"/>
  <c r="P882" i="9"/>
  <c r="X794" i="8"/>
  <c r="L872" i="9"/>
  <c r="H808" i="9"/>
  <c r="L784" i="9"/>
  <c r="T773" i="9"/>
  <c r="V891" i="9"/>
  <c r="P759" i="9"/>
  <c r="X639" i="8"/>
  <c r="J702" i="8"/>
  <c r="T858" i="9"/>
  <c r="J777" i="9"/>
  <c r="B742" i="9"/>
  <c r="R792" i="9"/>
  <c r="B943" i="9"/>
  <c r="F64" i="8"/>
  <c r="N97" i="8"/>
  <c r="N890" i="9"/>
  <c r="L768" i="9"/>
  <c r="N61" i="8"/>
  <c r="X720" i="8"/>
  <c r="T780" i="9"/>
  <c r="X844" i="9"/>
  <c r="N702" i="8"/>
  <c r="F777" i="9"/>
  <c r="R851" i="9"/>
  <c r="T789" i="9"/>
  <c r="X65" i="8"/>
  <c r="R708" i="8"/>
  <c r="D4" i="8"/>
  <c r="X72" i="8"/>
  <c r="J815" i="9"/>
  <c r="B741" i="9"/>
  <c r="L840" i="9"/>
  <c r="L652" i="8"/>
  <c r="R704" i="8"/>
  <c r="R842" i="9"/>
  <c r="D965" i="9"/>
  <c r="F784" i="9"/>
  <c r="X137" i="8"/>
  <c r="B39" i="8"/>
  <c r="L59" i="8"/>
  <c r="H697" i="8"/>
  <c r="P754" i="9"/>
  <c r="D795" i="9"/>
  <c r="N784" i="8"/>
  <c r="P638" i="8"/>
  <c r="H718" i="8"/>
  <c r="N888" i="9"/>
  <c r="P801" i="9"/>
  <c r="F823" i="9"/>
  <c r="D8" i="8"/>
  <c r="T92" i="8"/>
  <c r="T800" i="9"/>
  <c r="R875" i="9"/>
  <c r="V832" i="9"/>
  <c r="B67" i="8"/>
  <c r="F39" i="8"/>
  <c r="H693" i="8"/>
  <c r="L697" i="8"/>
  <c r="N45" i="8"/>
  <c r="J754" i="9"/>
  <c r="X906" i="9"/>
  <c r="R893" i="9"/>
  <c r="B99" i="8"/>
  <c r="F71" i="8"/>
  <c r="P811" i="9"/>
  <c r="B892" i="9"/>
  <c r="P883" i="9"/>
  <c r="P635" i="8"/>
  <c r="F780" i="9"/>
  <c r="B904" i="9"/>
  <c r="F923" i="9"/>
  <c r="H820" i="9"/>
  <c r="D786" i="9"/>
  <c r="P942" i="9"/>
  <c r="D815" i="8"/>
  <c r="T755" i="9"/>
  <c r="X831" i="9"/>
  <c r="H775" i="9"/>
  <c r="V732" i="9"/>
  <c r="N789" i="9"/>
  <c r="L856" i="9"/>
  <c r="F68" i="8"/>
  <c r="N678" i="8"/>
  <c r="H748" i="9"/>
  <c r="V806" i="9"/>
  <c r="R32" i="8"/>
  <c r="P14" i="8"/>
  <c r="B765" i="9"/>
  <c r="F172" i="8"/>
  <c r="T99" i="8"/>
  <c r="H84" i="8"/>
  <c r="B766" i="9"/>
  <c r="T63" i="8"/>
  <c r="F760" i="9"/>
  <c r="P872" i="9"/>
  <c r="X851" i="9"/>
  <c r="L198" i="8"/>
  <c r="H792" i="9"/>
  <c r="T750" i="9"/>
  <c r="F640" i="8"/>
  <c r="F680" i="8"/>
  <c r="V21" i="8"/>
  <c r="X17" i="8"/>
  <c r="F83" i="8"/>
  <c r="V899" i="9"/>
  <c r="J833" i="8"/>
  <c r="N820" i="9"/>
  <c r="X714" i="8"/>
  <c r="V25" i="8"/>
  <c r="D818" i="9"/>
  <c r="B789" i="9"/>
  <c r="J782" i="9"/>
  <c r="H51" i="8"/>
  <c r="R9" i="8"/>
  <c r="N667" i="8"/>
  <c r="R671" i="8"/>
  <c r="H737" i="9"/>
  <c r="L753" i="9"/>
  <c r="H782" i="9"/>
  <c r="R700" i="8"/>
  <c r="T60" i="8"/>
  <c r="J809" i="9"/>
  <c r="T914" i="9"/>
  <c r="J909" i="9"/>
  <c r="B35" i="8"/>
  <c r="X25" i="8"/>
  <c r="T869" i="9"/>
  <c r="D748" i="9"/>
  <c r="T754" i="9"/>
  <c r="L51" i="8"/>
  <c r="H657" i="8"/>
  <c r="R667" i="8"/>
  <c r="L179" i="8"/>
  <c r="T47" i="8"/>
  <c r="L837" i="9"/>
  <c r="P891" i="9"/>
  <c r="V923" i="9"/>
  <c r="L83" i="8"/>
  <c r="H689" i="8"/>
  <c r="B746" i="9"/>
  <c r="V865" i="9"/>
  <c r="J778" i="9"/>
  <c r="N723" i="8"/>
  <c r="R695" i="8"/>
  <c r="B770" i="9"/>
  <c r="N833" i="9"/>
  <c r="F943" i="9"/>
  <c r="R659" i="8"/>
  <c r="R727" i="8"/>
  <c r="F42" i="8"/>
  <c r="B690" i="8"/>
  <c r="F662" i="8"/>
  <c r="D789" i="9"/>
  <c r="P654" i="8"/>
  <c r="L712" i="8"/>
  <c r="N66" i="8"/>
  <c r="T656" i="8"/>
  <c r="H787" i="9"/>
  <c r="R769" i="9"/>
  <c r="T768" i="9"/>
  <c r="T783" i="9"/>
  <c r="V866" i="9"/>
  <c r="H884" i="9"/>
  <c r="F798" i="8"/>
  <c r="V969" i="9"/>
  <c r="J860" i="9"/>
  <c r="D792" i="9"/>
  <c r="N734" i="9"/>
  <c r="B765" i="8"/>
  <c r="B767" i="9"/>
  <c r="D760" i="9"/>
  <c r="H732" i="9"/>
  <c r="X660" i="8"/>
  <c r="D825" i="9"/>
  <c r="T934" i="9"/>
  <c r="L717" i="8"/>
  <c r="P888" i="9"/>
  <c r="L770" i="9"/>
  <c r="R64" i="8"/>
  <c r="B714" i="8"/>
  <c r="T894" i="9"/>
  <c r="V733" i="9"/>
  <c r="B678" i="8"/>
  <c r="P836" i="9"/>
  <c r="N796" i="9"/>
  <c r="B788" i="9"/>
  <c r="R31" i="8"/>
  <c r="H848" i="9"/>
  <c r="F745" i="9"/>
  <c r="L126" i="8"/>
  <c r="L28" i="8"/>
  <c r="H91" i="8"/>
  <c r="P655" i="8"/>
  <c r="H701" i="8"/>
  <c r="P877" i="9"/>
  <c r="V849" i="9"/>
  <c r="T886" i="9"/>
  <c r="P13" i="8"/>
  <c r="H87" i="8"/>
  <c r="N764" i="9"/>
  <c r="P887" i="9"/>
  <c r="P815" i="9"/>
  <c r="R93" i="8"/>
  <c r="N645" i="8"/>
  <c r="F637" i="8"/>
  <c r="B46" i="8"/>
  <c r="H860" i="9"/>
  <c r="R967" i="9"/>
  <c r="L740" i="9"/>
  <c r="F4" i="8"/>
  <c r="B71" i="8"/>
  <c r="X840" i="9"/>
  <c r="H796" i="9"/>
  <c r="P789" i="9"/>
  <c r="R13" i="8"/>
  <c r="L87" i="8"/>
  <c r="H736" i="9"/>
  <c r="L955" i="9"/>
  <c r="F839" i="9"/>
  <c r="N659" i="8"/>
  <c r="N727" i="8"/>
  <c r="B42" i="8"/>
  <c r="F46" i="8"/>
  <c r="B662" i="8"/>
  <c r="R781" i="9"/>
  <c r="B877" i="9"/>
  <c r="T882" i="9"/>
  <c r="N691" i="8"/>
  <c r="R663" i="8"/>
  <c r="R944" i="9"/>
  <c r="P742" i="9"/>
  <c r="H750" i="9"/>
  <c r="X707" i="8"/>
  <c r="B70" i="8"/>
  <c r="H740" i="8"/>
  <c r="J728" i="8"/>
  <c r="V825" i="9"/>
  <c r="B34" i="8"/>
  <c r="X26" i="8"/>
  <c r="L101" i="8"/>
  <c r="J706" i="8"/>
  <c r="T929" i="9"/>
  <c r="F736" i="9"/>
  <c r="D852" i="9"/>
  <c r="X54" i="8"/>
  <c r="R145" i="8"/>
  <c r="X635" i="8"/>
  <c r="J745" i="9"/>
  <c r="H890" i="9"/>
  <c r="V643" i="8"/>
  <c r="B713" i="8"/>
  <c r="N35" i="8"/>
  <c r="N71" i="8"/>
  <c r="R75" i="8"/>
  <c r="F187" i="8"/>
  <c r="B79" i="8"/>
  <c r="D652" i="8"/>
  <c r="B57" i="8"/>
  <c r="L79" i="8"/>
  <c r="P97" i="8"/>
  <c r="L853" i="9"/>
  <c r="L698" i="8"/>
  <c r="L39" i="8"/>
  <c r="L75" i="8"/>
  <c r="R71" i="8"/>
  <c r="R707" i="8"/>
  <c r="R184" i="8"/>
  <c r="J737" i="9"/>
  <c r="R680" i="8"/>
  <c r="L14" i="8"/>
  <c r="X46" i="8"/>
  <c r="T718" i="8"/>
  <c r="N671" i="8"/>
  <c r="L37" i="8"/>
  <c r="H707" i="8"/>
  <c r="V885" i="9"/>
  <c r="T70" i="8"/>
  <c r="J68" i="8"/>
  <c r="P172" i="8"/>
  <c r="X634" i="8"/>
  <c r="R779" i="9"/>
  <c r="B667" i="8"/>
  <c r="B703" i="8"/>
  <c r="T21" i="8"/>
  <c r="L669" i="8"/>
  <c r="H687" i="8"/>
  <c r="P823" i="9"/>
  <c r="V639" i="8"/>
  <c r="J25" i="8"/>
  <c r="X737" i="9"/>
  <c r="V754" i="9"/>
  <c r="P196" i="8"/>
  <c r="H801" i="9"/>
  <c r="V837" i="9"/>
  <c r="P192" i="8"/>
  <c r="T688" i="8"/>
  <c r="T73" i="8"/>
  <c r="T830" i="9"/>
  <c r="N40" i="8"/>
  <c r="X16" i="8"/>
  <c r="F191" i="8"/>
  <c r="N899" i="9"/>
  <c r="L218" i="8"/>
  <c r="L22" i="8"/>
  <c r="L645" i="8"/>
  <c r="R648" i="8"/>
  <c r="B72" i="8"/>
  <c r="J647" i="8"/>
  <c r="B87" i="8"/>
  <c r="N715" i="8"/>
  <c r="B691" i="8"/>
  <c r="N677" i="8"/>
  <c r="J72" i="8"/>
  <c r="F74" i="8"/>
  <c r="P651" i="8"/>
  <c r="H823" i="9"/>
  <c r="J655" i="8"/>
  <c r="F725" i="8"/>
  <c r="X76" i="8"/>
  <c r="R643" i="8"/>
  <c r="T68" i="8"/>
  <c r="R677" i="8"/>
  <c r="F217" i="8"/>
  <c r="J867" i="9"/>
  <c r="F17" i="8"/>
  <c r="F213" i="8"/>
  <c r="X790" i="9"/>
  <c r="P74" i="8"/>
  <c r="V58" i="8"/>
  <c r="L234" i="8"/>
  <c r="D214" i="8"/>
  <c r="L148" i="8"/>
  <c r="J34" i="8"/>
  <c r="T826" i="9"/>
  <c r="L752" i="9"/>
  <c r="T43" i="8"/>
  <c r="R649" i="8"/>
  <c r="N51" i="8"/>
  <c r="L780" i="9"/>
  <c r="T696" i="8"/>
  <c r="N640" i="8"/>
  <c r="J716" i="8"/>
  <c r="F25" i="8"/>
  <c r="P156" i="8"/>
  <c r="F650" i="8"/>
  <c r="X674" i="8"/>
  <c r="H663" i="8"/>
  <c r="R77" i="8"/>
  <c r="X654" i="8"/>
  <c r="B861" i="9"/>
  <c r="X161" i="8"/>
  <c r="X42" i="8"/>
  <c r="X117" i="8"/>
  <c r="D639" i="8"/>
  <c r="T778" i="8"/>
  <c r="X49" i="8"/>
  <c r="T665" i="8"/>
  <c r="L184" i="8"/>
  <c r="F351" i="8"/>
  <c r="F635" i="8"/>
  <c r="X14" i="8"/>
  <c r="P803" i="9"/>
  <c r="H710" i="8"/>
  <c r="J149" i="8"/>
  <c r="V117" i="8"/>
  <c r="D206" i="8"/>
  <c r="X298" i="8"/>
  <c r="R199" i="8"/>
  <c r="D660" i="8"/>
  <c r="F202" i="8"/>
  <c r="L117" i="8"/>
  <c r="P51" i="8"/>
  <c r="J111" i="8"/>
  <c r="F349" i="8"/>
  <c r="L251" i="8"/>
  <c r="V668" i="8"/>
  <c r="D724" i="8"/>
  <c r="X128" i="8"/>
  <c r="B647" i="8"/>
  <c r="P83" i="8"/>
  <c r="J175" i="8"/>
  <c r="D109" i="8"/>
  <c r="D28" i="8"/>
  <c r="V62" i="8"/>
  <c r="R291" i="8"/>
  <c r="X203" i="8"/>
  <c r="F132" i="8"/>
  <c r="D136" i="8"/>
  <c r="J127" i="8"/>
  <c r="X269" i="8"/>
  <c r="D179" i="8"/>
  <c r="F190" i="8"/>
  <c r="R224" i="8"/>
  <c r="J697" i="8"/>
  <c r="T406" i="9"/>
  <c r="J87" i="8"/>
  <c r="P176" i="8"/>
  <c r="X294" i="8"/>
  <c r="X327" i="8"/>
  <c r="V93" i="8"/>
  <c r="D50" i="8"/>
  <c r="L342" i="8"/>
  <c r="D7" i="8"/>
  <c r="D705" i="8"/>
  <c r="V119" i="8"/>
  <c r="D74" i="8"/>
  <c r="J188" i="8"/>
  <c r="P450" i="8"/>
  <c r="R158" i="8"/>
  <c r="D138" i="8"/>
  <c r="V671" i="8"/>
  <c r="P318" i="8"/>
  <c r="V637" i="8"/>
  <c r="R783" i="9"/>
  <c r="H719" i="8"/>
  <c r="D23" i="8"/>
  <c r="X748" i="8"/>
  <c r="D1108" i="8"/>
  <c r="P913" i="9"/>
  <c r="P812" i="9"/>
  <c r="P746" i="9"/>
  <c r="P805" i="9"/>
  <c r="F685" i="8"/>
  <c r="B688" i="8"/>
  <c r="L62" i="8"/>
  <c r="X153" i="8"/>
  <c r="L666" i="8"/>
  <c r="T695" i="8"/>
  <c r="R642" i="8"/>
  <c r="X274" i="8"/>
  <c r="B77" i="8"/>
  <c r="F82" i="8"/>
  <c r="T78" i="8"/>
  <c r="R40" i="8"/>
  <c r="B660" i="8"/>
  <c r="L71" i="8"/>
  <c r="X699" i="8"/>
  <c r="J649" i="8"/>
  <c r="X661" i="8"/>
  <c r="R822" i="9"/>
  <c r="L642" i="8"/>
  <c r="L187" i="8"/>
  <c r="J10" i="8"/>
  <c r="B716" i="8"/>
  <c r="R673" i="8"/>
  <c r="V653" i="8"/>
  <c r="R715" i="8"/>
  <c r="R703" i="8"/>
  <c r="B52" i="8"/>
  <c r="R819" i="9"/>
  <c r="T66" i="8"/>
  <c r="X171" i="8"/>
  <c r="V760" i="9"/>
  <c r="R60" i="8"/>
  <c r="V86" i="8"/>
  <c r="D85" i="8"/>
  <c r="X290" i="8"/>
  <c r="F207" i="8"/>
  <c r="N754" i="9"/>
  <c r="V735" i="9"/>
  <c r="R54" i="8"/>
  <c r="L103" i="8"/>
  <c r="J62" i="8"/>
  <c r="L191" i="8"/>
  <c r="T53" i="8"/>
  <c r="X96" i="8"/>
  <c r="P653" i="8"/>
  <c r="D737" i="9"/>
  <c r="X743" i="9"/>
  <c r="J58" i="8"/>
  <c r="P769" i="9"/>
  <c r="L106" i="8"/>
  <c r="L178" i="8"/>
  <c r="X73" i="8"/>
  <c r="X691" i="8"/>
  <c r="R914" i="9"/>
  <c r="H94" i="8"/>
  <c r="L665" i="8"/>
  <c r="X655" i="8"/>
  <c r="H41" i="8"/>
  <c r="L197" i="8"/>
  <c r="N78" i="8"/>
  <c r="F664" i="8"/>
  <c r="L108" i="8"/>
  <c r="R717" i="8"/>
  <c r="V156" i="8"/>
  <c r="J890" i="9"/>
  <c r="L971" i="9"/>
  <c r="H672" i="8"/>
  <c r="T52" i="8"/>
  <c r="V173" i="8"/>
  <c r="J174" i="8"/>
  <c r="P218" i="8"/>
  <c r="D119" i="8"/>
  <c r="V251" i="8"/>
  <c r="N55" i="8"/>
  <c r="D675" i="8"/>
  <c r="P723" i="8"/>
  <c r="V248" i="8"/>
  <c r="V143" i="8"/>
  <c r="V333" i="8"/>
  <c r="J277" i="8"/>
  <c r="R136" i="8"/>
  <c r="T57" i="8"/>
  <c r="D707" i="8"/>
  <c r="J155" i="8"/>
  <c r="X131" i="8"/>
  <c r="V207" i="8"/>
  <c r="V666" i="8"/>
  <c r="T676" i="8"/>
  <c r="R110" i="8"/>
  <c r="R106" i="8"/>
  <c r="F97" i="8"/>
  <c r="D676" i="8"/>
  <c r="P346" i="8"/>
  <c r="H721" i="8"/>
  <c r="R871" i="9"/>
  <c r="R693" i="8"/>
  <c r="F76" i="8"/>
  <c r="D730" i="8"/>
  <c r="J889" i="9"/>
  <c r="J4" i="8"/>
  <c r="X820" i="8"/>
  <c r="L777" i="9"/>
  <c r="N98" i="8"/>
  <c r="T37" i="8"/>
  <c r="P813" i="8"/>
  <c r="R684" i="8"/>
  <c r="J27" i="8"/>
  <c r="D654" i="8"/>
  <c r="L168" i="8"/>
  <c r="T84" i="8"/>
  <c r="R176" i="8"/>
  <c r="R39" i="8"/>
  <c r="H813" i="9"/>
  <c r="B89" i="8"/>
  <c r="X21" i="8"/>
  <c r="D828" i="9"/>
  <c r="N679" i="8"/>
  <c r="L710" i="8"/>
  <c r="B658" i="8"/>
  <c r="F178" i="8"/>
  <c r="L706" i="8"/>
  <c r="B689" i="8"/>
  <c r="F694" i="8"/>
  <c r="X78" i="8"/>
  <c r="L644" i="8"/>
  <c r="F724" i="8"/>
  <c r="H705" i="8"/>
  <c r="B90" i="8"/>
  <c r="L152" i="8"/>
  <c r="P100" i="8"/>
  <c r="N88" i="8"/>
  <c r="R669" i="8"/>
  <c r="F793" i="9"/>
  <c r="L10" i="8"/>
  <c r="T678" i="8"/>
  <c r="D126" i="8"/>
  <c r="J91" i="8"/>
  <c r="D111" i="8"/>
  <c r="P689" i="8"/>
  <c r="R101" i="8"/>
  <c r="L634" i="8"/>
  <c r="T672" i="8"/>
  <c r="T26" i="8"/>
  <c r="H664" i="8"/>
  <c r="F52" i="8"/>
  <c r="B668" i="8"/>
  <c r="H59" i="8"/>
  <c r="X45" i="8"/>
  <c r="R84" i="8"/>
  <c r="N660" i="8"/>
  <c r="L40" i="8"/>
  <c r="T72" i="8"/>
  <c r="N81" i="8"/>
  <c r="L11" i="8"/>
  <c r="P212" i="8"/>
  <c r="R127" i="8"/>
  <c r="T817" i="9"/>
  <c r="R7" i="8"/>
  <c r="T719" i="8"/>
  <c r="N47" i="8"/>
  <c r="R83" i="8"/>
  <c r="L658" i="8"/>
  <c r="B49" i="8"/>
  <c r="N830" i="9"/>
  <c r="P768" i="9"/>
  <c r="P686" i="8"/>
  <c r="X325" i="8"/>
  <c r="N76" i="8"/>
  <c r="L668" i="8"/>
  <c r="D18" i="8"/>
  <c r="B63" i="8"/>
  <c r="X210" i="8"/>
  <c r="P37" i="8"/>
  <c r="P685" i="8"/>
  <c r="N21" i="8"/>
  <c r="X124" i="8"/>
  <c r="P726" i="8"/>
  <c r="P43" i="8"/>
  <c r="V123" i="8"/>
  <c r="D76" i="8"/>
  <c r="X240" i="8"/>
  <c r="X430" i="8"/>
  <c r="X374" i="8"/>
  <c r="P677" i="8"/>
  <c r="J161" i="8"/>
  <c r="P75" i="8"/>
  <c r="V187" i="8"/>
  <c r="D116" i="8"/>
  <c r="X304" i="8"/>
  <c r="F130" i="8"/>
  <c r="P660" i="8"/>
  <c r="J669" i="8"/>
  <c r="J108" i="8"/>
  <c r="X352" i="8"/>
  <c r="P641" i="8"/>
  <c r="R664" i="8"/>
  <c r="B685" i="8"/>
  <c r="D832" i="9"/>
  <c r="N68" i="8"/>
  <c r="T726" i="8"/>
  <c r="N740" i="9"/>
  <c r="R831" i="9"/>
  <c r="L163" i="8"/>
  <c r="F883" i="9"/>
  <c r="X744" i="9"/>
  <c r="H652" i="8"/>
  <c r="V636" i="8"/>
  <c r="F764" i="9"/>
  <c r="X169" i="8"/>
  <c r="F944" i="9"/>
  <c r="H35" i="8"/>
  <c r="X780" i="9"/>
  <c r="B95" i="8"/>
  <c r="D144" i="8"/>
  <c r="B44" i="8"/>
  <c r="J14" i="8"/>
  <c r="N681" i="8"/>
  <c r="R37" i="8"/>
  <c r="N48" i="8"/>
  <c r="X663" i="8"/>
  <c r="J648" i="8"/>
  <c r="L885" i="9"/>
  <c r="D899" i="9"/>
  <c r="F59" i="8"/>
  <c r="F171" i="8"/>
  <c r="R803" i="9"/>
  <c r="V651" i="8"/>
  <c r="B687" i="8"/>
  <c r="B825" i="9"/>
  <c r="R679" i="8"/>
  <c r="N65" i="8"/>
  <c r="R733" i="9"/>
  <c r="V738" i="8"/>
  <c r="R189" i="8"/>
  <c r="F720" i="8"/>
  <c r="N718" i="8"/>
  <c r="D648" i="8"/>
  <c r="F675" i="8"/>
  <c r="P138" i="8"/>
  <c r="L137" i="8"/>
  <c r="F632" i="8"/>
  <c r="V705" i="8"/>
  <c r="H95" i="8"/>
  <c r="B85" i="8"/>
  <c r="F669" i="8"/>
  <c r="B820" i="9"/>
  <c r="H632" i="8"/>
  <c r="L133" i="8"/>
  <c r="J684" i="8"/>
  <c r="D25" i="8"/>
  <c r="J96" i="8"/>
  <c r="T702" i="8"/>
  <c r="F646" i="8"/>
  <c r="H644" i="8"/>
  <c r="B695" i="8"/>
  <c r="T83" i="8"/>
  <c r="F9" i="8"/>
  <c r="H726" i="8"/>
  <c r="L64" i="8"/>
  <c r="N722" i="8"/>
  <c r="X69" i="8"/>
  <c r="J674" i="8"/>
  <c r="F15" i="8"/>
  <c r="D655" i="8"/>
  <c r="X690" i="8"/>
  <c r="N43" i="8"/>
  <c r="H64" i="8"/>
  <c r="P650" i="8"/>
  <c r="V698" i="8"/>
  <c r="L350" i="8"/>
  <c r="B47" i="8"/>
  <c r="R177" i="8"/>
  <c r="V7" i="8"/>
  <c r="L47" i="8"/>
  <c r="P65" i="8"/>
  <c r="V220" i="8"/>
  <c r="V701" i="8"/>
  <c r="D168" i="8"/>
  <c r="L204" i="8"/>
  <c r="L230" i="8"/>
  <c r="T652" i="8"/>
  <c r="X220" i="8"/>
  <c r="D255" i="8"/>
  <c r="B60" i="8"/>
  <c r="N637" i="8"/>
  <c r="X215" i="8"/>
  <c r="F145" i="8"/>
  <c r="L294" i="8"/>
  <c r="V53" i="8"/>
  <c r="X284" i="8"/>
  <c r="P326" i="8"/>
  <c r="L112" i="8"/>
  <c r="P675" i="8"/>
  <c r="V181" i="8"/>
  <c r="X315" i="8"/>
  <c r="H45" i="8"/>
  <c r="X152" i="8"/>
  <c r="H640" i="8"/>
  <c r="B707" i="8"/>
  <c r="P722" i="8"/>
  <c r="P683" i="8"/>
  <c r="P19" i="8"/>
  <c r="P672" i="8"/>
  <c r="V74" i="8"/>
  <c r="L274" i="8"/>
  <c r="V811" i="9"/>
  <c r="N835" i="9"/>
  <c r="R149" i="8"/>
  <c r="F723" i="8"/>
  <c r="V735" i="8"/>
  <c r="H827" i="9"/>
  <c r="F38" i="8"/>
  <c r="V824" i="9"/>
  <c r="N30" i="8"/>
  <c r="L687" i="8"/>
  <c r="J668" i="8"/>
  <c r="N712" i="8"/>
  <c r="H67" i="8"/>
  <c r="N74" i="8"/>
  <c r="N707" i="8"/>
  <c r="H704" i="8"/>
  <c r="N687" i="8"/>
  <c r="P354" i="8"/>
  <c r="L860" i="9"/>
  <c r="T668" i="8"/>
  <c r="X665" i="8"/>
  <c r="B74" i="8"/>
  <c r="F654" i="8"/>
  <c r="T877" i="9"/>
  <c r="R35" i="8"/>
  <c r="D26" i="8"/>
  <c r="L670" i="8"/>
  <c r="H677" i="8"/>
  <c r="B656" i="8"/>
  <c r="R50" i="8"/>
  <c r="R681" i="8"/>
  <c r="J653" i="8"/>
  <c r="R48" i="8"/>
  <c r="B54" i="8"/>
  <c r="N697" i="8"/>
  <c r="F26" i="8"/>
  <c r="N52" i="8"/>
  <c r="L677" i="8"/>
  <c r="V746" i="9"/>
  <c r="B53" i="8"/>
  <c r="X651" i="8"/>
  <c r="J7" i="8"/>
  <c r="N643" i="8"/>
  <c r="R183" i="8"/>
  <c r="D160" i="8"/>
  <c r="B682" i="8"/>
  <c r="D21" i="8"/>
  <c r="H703" i="8"/>
  <c r="J13" i="8"/>
  <c r="X32" i="8"/>
  <c r="L65" i="8"/>
  <c r="F820" i="9"/>
  <c r="J743" i="9"/>
  <c r="N6" i="8"/>
  <c r="T753" i="9"/>
  <c r="F699" i="8"/>
  <c r="L114" i="8"/>
  <c r="L61" i="8"/>
  <c r="L19" i="8"/>
  <c r="B698" i="8"/>
  <c r="P945" i="9"/>
  <c r="X662" i="8"/>
  <c r="F22" i="8"/>
  <c r="X704" i="8"/>
  <c r="P204" i="8"/>
  <c r="J18" i="8"/>
  <c r="V632" i="8"/>
  <c r="F700" i="8"/>
  <c r="H725" i="8"/>
  <c r="X689" i="8"/>
  <c r="R656" i="8"/>
  <c r="R692" i="8"/>
  <c r="D727" i="8"/>
  <c r="V255" i="8"/>
  <c r="N41" i="8"/>
  <c r="F697" i="8"/>
  <c r="R23" i="8"/>
  <c r="J633" i="8"/>
  <c r="V276" i="8"/>
  <c r="D62" i="8"/>
  <c r="J164" i="8"/>
  <c r="N92" i="8"/>
  <c r="P394" i="8"/>
  <c r="X155" i="8"/>
  <c r="R272" i="8"/>
  <c r="R694" i="8"/>
  <c r="L237" i="8"/>
  <c r="P716" i="8"/>
  <c r="B409" i="9"/>
  <c r="N632" i="8"/>
  <c r="P458" i="8"/>
  <c r="J29" i="8"/>
  <c r="X721" i="8"/>
  <c r="X189" i="8"/>
  <c r="X159" i="8"/>
  <c r="J141" i="8"/>
  <c r="X138" i="8"/>
  <c r="X346" i="8"/>
  <c r="D98" i="8"/>
  <c r="N26" i="8"/>
  <c r="X229" i="8"/>
  <c r="V660" i="8"/>
  <c r="L7" i="8"/>
  <c r="D51" i="8"/>
  <c r="L216" i="8"/>
  <c r="P700" i="8"/>
  <c r="V684" i="8"/>
  <c r="D102" i="8"/>
  <c r="X330" i="8"/>
  <c r="N866" i="9"/>
  <c r="X756" i="9"/>
  <c r="B683" i="8"/>
  <c r="N73" i="8"/>
  <c r="R883" i="9"/>
  <c r="P813" i="9"/>
  <c r="D768" i="9"/>
  <c r="T742" i="9"/>
  <c r="X86" i="8"/>
  <c r="L159" i="8"/>
  <c r="N812" i="9"/>
  <c r="X694" i="8"/>
  <c r="T659" i="8"/>
  <c r="V19" i="8"/>
  <c r="F50" i="8"/>
  <c r="T46" i="8"/>
  <c r="X671" i="8"/>
  <c r="F102" i="8"/>
  <c r="R76" i="8"/>
  <c r="F123" i="8"/>
  <c r="X190" i="8"/>
  <c r="R878" i="9"/>
  <c r="L35" i="8"/>
  <c r="L672" i="8"/>
  <c r="X24" i="8"/>
  <c r="B725" i="8"/>
  <c r="X9" i="8"/>
  <c r="L637" i="8"/>
  <c r="D884" i="9"/>
  <c r="X700" i="8"/>
  <c r="B56" i="8"/>
  <c r="B718" i="8"/>
  <c r="V13" i="8"/>
  <c r="D971" i="9"/>
  <c r="X636" i="8"/>
  <c r="T17" i="8"/>
  <c r="R117" i="8"/>
  <c r="L139" i="8"/>
  <c r="X36" i="8"/>
  <c r="H671" i="8"/>
  <c r="L707" i="8"/>
  <c r="D5" i="8"/>
  <c r="V661" i="8"/>
  <c r="D692" i="8"/>
  <c r="P370" i="8"/>
  <c r="R697" i="8"/>
  <c r="X158" i="8"/>
  <c r="L127" i="8"/>
  <c r="D11" i="8"/>
  <c r="P5" i="8"/>
  <c r="T77" i="8"/>
  <c r="R52" i="8"/>
  <c r="R88" i="8"/>
  <c r="H30" i="8"/>
  <c r="T40" i="8"/>
  <c r="N49" i="8"/>
  <c r="N85" i="8"/>
  <c r="X41" i="8"/>
  <c r="X659" i="8"/>
  <c r="J714" i="8"/>
  <c r="L735" i="9"/>
  <c r="R655" i="8"/>
  <c r="B697" i="8"/>
  <c r="P23" i="8"/>
  <c r="H690" i="8"/>
  <c r="V15" i="8"/>
  <c r="H917" i="9"/>
  <c r="V731" i="8"/>
  <c r="D637" i="8"/>
  <c r="J676" i="8"/>
  <c r="X113" i="8"/>
  <c r="X185" i="8"/>
  <c r="X162" i="8"/>
  <c r="H659" i="8"/>
  <c r="V18" i="8"/>
  <c r="R47" i="8"/>
  <c r="F195" i="8"/>
  <c r="F649" i="8"/>
  <c r="D90" i="8"/>
  <c r="F364" i="8"/>
  <c r="F7" i="8"/>
  <c r="F63" i="8"/>
  <c r="R225" i="8"/>
  <c r="P256" i="8"/>
  <c r="D916" i="9"/>
  <c r="D209" i="8"/>
  <c r="V274" i="8"/>
  <c r="V101" i="8"/>
  <c r="L365" i="8"/>
  <c r="V645" i="8"/>
  <c r="P658" i="8"/>
  <c r="F144" i="8"/>
  <c r="N726" i="8"/>
  <c r="X108" i="8"/>
  <c r="X166" i="8"/>
  <c r="V165" i="8"/>
  <c r="P454" i="8"/>
  <c r="R275" i="8"/>
  <c r="P410" i="8"/>
  <c r="B638" i="8"/>
  <c r="L254" i="8"/>
  <c r="D689" i="8"/>
  <c r="X703" i="8"/>
  <c r="X87" i="8"/>
  <c r="P734" i="9"/>
  <c r="L896" i="9"/>
  <c r="L657" i="8"/>
  <c r="T75" i="8"/>
  <c r="F876" i="9"/>
  <c r="L733" i="9"/>
  <c r="R38" i="8"/>
  <c r="B773" i="8"/>
  <c r="H715" i="8"/>
  <c r="F36" i="8"/>
  <c r="R72" i="8"/>
  <c r="T19" i="8"/>
  <c r="F726" i="8"/>
  <c r="N39" i="8"/>
  <c r="X815" i="9"/>
  <c r="L41" i="8"/>
  <c r="T648" i="8"/>
  <c r="F109" i="8"/>
  <c r="F47" i="8"/>
  <c r="T693" i="8"/>
  <c r="X912" i="9"/>
  <c r="R74" i="8"/>
  <c r="B694" i="8"/>
  <c r="F18" i="8"/>
  <c r="B848" i="9"/>
  <c r="N673" i="8"/>
  <c r="P647" i="8"/>
  <c r="V6" i="8"/>
  <c r="H4" i="8"/>
  <c r="N709" i="8"/>
  <c r="P108" i="8"/>
  <c r="V841" i="9"/>
  <c r="H669" i="8"/>
  <c r="N54" i="8"/>
  <c r="N840" i="9"/>
  <c r="L119" i="8"/>
  <c r="R647" i="8"/>
  <c r="X6" i="8"/>
  <c r="H63" i="8"/>
  <c r="R709" i="8"/>
  <c r="L199" i="8"/>
  <c r="V646" i="8"/>
  <c r="D720" i="8"/>
  <c r="T708" i="8"/>
  <c r="H12" i="8"/>
  <c r="F716" i="8"/>
  <c r="J742" i="9"/>
  <c r="X12" i="8"/>
  <c r="V652" i="8"/>
  <c r="L107" i="8"/>
  <c r="J32" i="8"/>
  <c r="T670" i="8"/>
  <c r="T706" i="8"/>
  <c r="R161" i="8"/>
  <c r="B663" i="8"/>
  <c r="T51" i="8"/>
  <c r="T87" i="8"/>
  <c r="J92" i="8"/>
  <c r="F205" i="8"/>
  <c r="T802" i="9"/>
  <c r="L142" i="8"/>
  <c r="T687" i="8"/>
  <c r="J17" i="8"/>
  <c r="R51" i="8"/>
  <c r="X658" i="8"/>
  <c r="L699" i="8"/>
  <c r="J759" i="9"/>
  <c r="H78" i="8"/>
  <c r="B655" i="8"/>
  <c r="H698" i="8"/>
  <c r="H39" i="8"/>
  <c r="H75" i="8"/>
  <c r="X295" i="8"/>
  <c r="T713" i="8"/>
  <c r="T861" i="9"/>
  <c r="X81" i="8"/>
  <c r="T697" i="8"/>
  <c r="X107" i="8"/>
  <c r="P290" i="8"/>
  <c r="V164" i="8"/>
  <c r="P698" i="8"/>
  <c r="L713" i="8"/>
  <c r="V177" i="8"/>
  <c r="V667" i="8"/>
  <c r="F98" i="8"/>
  <c r="F214" i="8"/>
  <c r="X186" i="8"/>
  <c r="J158" i="8"/>
  <c r="R428" i="8"/>
  <c r="N57" i="8"/>
  <c r="L222" i="8"/>
  <c r="V699" i="8"/>
  <c r="R198" i="8"/>
  <c r="F148" i="8"/>
  <c r="D37" i="8"/>
  <c r="X202" i="8"/>
  <c r="D177" i="8"/>
  <c r="R716" i="8"/>
  <c r="D197" i="8"/>
  <c r="D679" i="8"/>
  <c r="X310" i="8"/>
  <c r="J685" i="8"/>
  <c r="F229" i="8"/>
  <c r="X873" i="9"/>
  <c r="F10" i="8"/>
  <c r="B717" i="8"/>
  <c r="L158" i="8"/>
  <c r="V854" i="9"/>
  <c r="B32" i="8"/>
  <c r="N735" i="9"/>
  <c r="H826" i="9"/>
  <c r="R689" i="8"/>
  <c r="F90" i="8"/>
  <c r="T690" i="8"/>
  <c r="X43" i="8"/>
  <c r="L829" i="9"/>
  <c r="V20" i="8"/>
  <c r="L700" i="8"/>
  <c r="J639" i="8"/>
  <c r="L116" i="8"/>
  <c r="T13" i="8"/>
  <c r="X18" i="8"/>
  <c r="L164" i="8"/>
  <c r="R646" i="8"/>
  <c r="F45" i="8"/>
  <c r="N805" i="9"/>
  <c r="X7" i="8"/>
  <c r="N676" i="8"/>
  <c r="V826" i="9"/>
  <c r="N711" i="8"/>
  <c r="T734" i="9"/>
  <c r="F659" i="8"/>
  <c r="X693" i="8"/>
  <c r="P809" i="9"/>
  <c r="R678" i="8"/>
  <c r="L160" i="8"/>
  <c r="R121" i="8"/>
  <c r="R676" i="8"/>
  <c r="L156" i="8"/>
  <c r="R711" i="8"/>
  <c r="T786" i="9"/>
  <c r="L115" i="8"/>
  <c r="B84" i="8"/>
  <c r="F56" i="8"/>
  <c r="J658" i="8"/>
  <c r="X647" i="8"/>
  <c r="X85" i="8"/>
  <c r="V32" i="8"/>
  <c r="R756" i="9"/>
  <c r="R169" i="8"/>
  <c r="F209" i="8"/>
  <c r="N636" i="8"/>
  <c r="T24" i="8"/>
  <c r="R755" i="9"/>
  <c r="F667" i="8"/>
  <c r="F703" i="8"/>
  <c r="H93" i="8"/>
  <c r="N77" i="8"/>
  <c r="B666" i="8"/>
  <c r="B702" i="8"/>
  <c r="H694" i="8"/>
  <c r="H747" i="9"/>
  <c r="N690" i="8"/>
  <c r="X37" i="8"/>
  <c r="N20" i="8"/>
  <c r="T81" i="8"/>
  <c r="X53" i="8"/>
  <c r="H661" i="8"/>
  <c r="X657" i="8"/>
  <c r="N720" i="8"/>
  <c r="R660" i="8"/>
  <c r="L692" i="8"/>
  <c r="R109" i="8"/>
  <c r="R81" i="8"/>
  <c r="F135" i="8"/>
  <c r="T8" i="8"/>
  <c r="V108" i="8"/>
  <c r="L18" i="8"/>
  <c r="F696" i="8"/>
  <c r="L172" i="8"/>
  <c r="B92" i="8"/>
  <c r="L201" i="8"/>
  <c r="X333" i="8"/>
  <c r="V710" i="8"/>
  <c r="X59" i="8"/>
  <c r="J89" i="8"/>
  <c r="X204" i="8"/>
  <c r="V680" i="8"/>
  <c r="F136" i="8"/>
  <c r="X632" i="8"/>
  <c r="P29" i="8"/>
  <c r="P408" i="8"/>
  <c r="D649" i="8"/>
  <c r="P142" i="8"/>
  <c r="X332" i="8"/>
  <c r="V712" i="8"/>
  <c r="T639" i="8"/>
  <c r="J43" i="8"/>
  <c r="P61" i="8"/>
  <c r="V700" i="8"/>
  <c r="J156" i="8"/>
  <c r="B642" i="8"/>
  <c r="J675" i="8"/>
  <c r="D131" i="8"/>
  <c r="X219" i="8"/>
  <c r="D173" i="8"/>
  <c r="D60" i="8"/>
  <c r="V94" i="8"/>
  <c r="R355" i="8"/>
  <c r="X267" i="8"/>
  <c r="B639" i="8"/>
  <c r="D200" i="8"/>
  <c r="L165" i="8"/>
  <c r="X303" i="8"/>
  <c r="P50" i="8"/>
  <c r="X174" i="8"/>
  <c r="N15" i="8"/>
  <c r="P665" i="8"/>
  <c r="V71" i="8"/>
  <c r="P202" i="8"/>
  <c r="J718" i="8"/>
  <c r="X358" i="8"/>
  <c r="V240" i="8"/>
  <c r="P151" i="8"/>
  <c r="D82" i="8"/>
  <c r="R116" i="8"/>
  <c r="L180" i="8"/>
  <c r="J118" i="8"/>
  <c r="V183" i="8"/>
  <c r="D112" i="8"/>
  <c r="X232" i="8"/>
  <c r="X50" i="8"/>
  <c r="D656" i="8"/>
  <c r="D202" i="8"/>
  <c r="V703" i="8"/>
  <c r="F371" i="8"/>
  <c r="B61" i="8"/>
  <c r="F185" i="8"/>
  <c r="F387" i="8"/>
  <c r="L275" i="8"/>
  <c r="V334" i="8"/>
  <c r="P323" i="8"/>
  <c r="F384" i="8"/>
  <c r="V75" i="8"/>
  <c r="V92" i="8"/>
  <c r="H633" i="8"/>
  <c r="R216" i="8"/>
  <c r="D706" i="8"/>
  <c r="F455" i="8"/>
  <c r="J659" i="8"/>
  <c r="X115" i="8"/>
  <c r="R283" i="8"/>
  <c r="P237" i="8"/>
  <c r="H767" i="9"/>
  <c r="V200" i="8"/>
  <c r="F642" i="8"/>
  <c r="J698" i="8"/>
  <c r="P39" i="8"/>
  <c r="P231" i="8"/>
  <c r="L229" i="8"/>
  <c r="P708" i="8"/>
  <c r="P129" i="8"/>
  <c r="J359" i="8"/>
  <c r="X256" i="8"/>
  <c r="J114" i="8"/>
  <c r="F177" i="8"/>
  <c r="R246" i="8"/>
  <c r="F682" i="8"/>
  <c r="D169" i="8"/>
  <c r="F220" i="8"/>
  <c r="F200" i="8"/>
  <c r="V111" i="8"/>
  <c r="H8" i="8"/>
  <c r="R115" i="8"/>
  <c r="V46" i="8"/>
  <c r="H713" i="8"/>
  <c r="V670" i="8"/>
  <c r="P191" i="8"/>
  <c r="P54" i="8"/>
  <c r="V70" i="8"/>
  <c r="H742" i="9"/>
  <c r="F33" i="8"/>
  <c r="L691" i="8"/>
  <c r="L21" i="8"/>
  <c r="J785" i="8"/>
  <c r="J80" i="8"/>
  <c r="X731" i="8"/>
  <c r="D865" i="9"/>
  <c r="B64" i="8"/>
  <c r="P757" i="9"/>
  <c r="F687" i="8"/>
  <c r="F658" i="8"/>
  <c r="H668" i="8"/>
  <c r="D883" i="9"/>
  <c r="L166" i="8"/>
  <c r="F655" i="8"/>
  <c r="J145" i="8"/>
  <c r="N7" i="8"/>
  <c r="P764" i="9"/>
  <c r="H802" i="9"/>
  <c r="T80" i="8"/>
  <c r="X20" i="8"/>
  <c r="N82" i="8"/>
  <c r="P645" i="8"/>
  <c r="F43" i="8"/>
  <c r="N80" i="8"/>
  <c r="X695" i="8"/>
  <c r="N28" i="8"/>
  <c r="B722" i="8"/>
  <c r="J36" i="8"/>
  <c r="J8" i="8"/>
  <c r="B721" i="8"/>
  <c r="B781" i="9"/>
  <c r="B669" i="8"/>
  <c r="X633" i="8"/>
  <c r="J636" i="8"/>
  <c r="B86" i="8"/>
  <c r="R28" i="8"/>
  <c r="T20" i="8"/>
  <c r="P164" i="8"/>
  <c r="R146" i="8"/>
  <c r="P40" i="8"/>
  <c r="R166" i="8"/>
  <c r="F116" i="8"/>
  <c r="D59" i="8"/>
  <c r="T96" i="8"/>
  <c r="L33" i="8"/>
  <c r="F782" i="9"/>
  <c r="B780" i="9"/>
  <c r="B815" i="9"/>
  <c r="D24" i="8"/>
  <c r="J15" i="8"/>
  <c r="N53" i="8"/>
  <c r="T41" i="8"/>
  <c r="T723" i="8"/>
  <c r="J682" i="8"/>
  <c r="R773" i="9"/>
  <c r="T694" i="8"/>
  <c r="T74" i="8"/>
  <c r="X672" i="8"/>
  <c r="P140" i="8"/>
  <c r="L664" i="8"/>
  <c r="B696" i="8"/>
  <c r="F668" i="8"/>
  <c r="X71" i="8"/>
  <c r="X120" i="8"/>
  <c r="X702" i="8"/>
  <c r="X121" i="8"/>
  <c r="X724" i="8"/>
  <c r="F727" i="8"/>
  <c r="X83" i="8"/>
  <c r="T667" i="8"/>
  <c r="L211" i="8"/>
  <c r="L690" i="8"/>
  <c r="B81" i="8"/>
  <c r="X804" i="9"/>
  <c r="P788" i="9"/>
  <c r="P718" i="8"/>
  <c r="V238" i="8"/>
  <c r="L358" i="8"/>
  <c r="J122" i="8"/>
  <c r="J78" i="8"/>
  <c r="P679" i="8"/>
  <c r="V168" i="8"/>
  <c r="J190" i="8"/>
  <c r="F124" i="8"/>
  <c r="R307" i="8"/>
  <c r="X355" i="8"/>
  <c r="H30" i="9"/>
  <c r="P120" i="8"/>
  <c r="P711" i="8"/>
  <c r="L213" i="8"/>
  <c r="X234" i="8"/>
  <c r="T643" i="8"/>
  <c r="P220" i="8"/>
  <c r="V268" i="8"/>
  <c r="N9" i="8"/>
  <c r="B672" i="8"/>
  <c r="J186" i="8"/>
  <c r="J219" i="8"/>
  <c r="V29" i="8"/>
  <c r="X119" i="8"/>
  <c r="L214" i="8"/>
  <c r="B758" i="9"/>
  <c r="P637" i="8"/>
  <c r="L167" i="8"/>
  <c r="F19" i="8"/>
  <c r="V848" i="9"/>
  <c r="J935" i="9"/>
  <c r="T839" i="9"/>
  <c r="N829" i="9"/>
  <c r="P124" i="8"/>
  <c r="R36" i="8"/>
  <c r="T39" i="8"/>
  <c r="T946" i="9"/>
  <c r="D22" i="8"/>
  <c r="R44" i="8"/>
  <c r="R79" i="8"/>
  <c r="F94" i="8"/>
  <c r="V169" i="8"/>
  <c r="L723" i="8"/>
  <c r="J638" i="8"/>
  <c r="H702" i="8"/>
  <c r="B91" i="8"/>
  <c r="X785" i="9"/>
  <c r="T700" i="8"/>
  <c r="N713" i="8"/>
  <c r="X22" i="8"/>
  <c r="X666" i="8"/>
  <c r="J38" i="8"/>
  <c r="X84" i="8"/>
  <c r="B869" i="9"/>
  <c r="B790" i="9"/>
  <c r="X80" i="8"/>
  <c r="F656" i="8"/>
  <c r="R82" i="8"/>
  <c r="R645" i="8"/>
  <c r="N699" i="8"/>
  <c r="B51" i="8"/>
  <c r="P168" i="8"/>
  <c r="T67" i="8"/>
  <c r="X70" i="8"/>
  <c r="F848" i="9"/>
  <c r="L820" i="9"/>
  <c r="V52" i="8"/>
  <c r="H26" i="8"/>
  <c r="T653" i="8"/>
  <c r="J65" i="8"/>
  <c r="T23" i="8"/>
  <c r="T45" i="8"/>
  <c r="L12" i="8"/>
  <c r="R56" i="8"/>
  <c r="X66" i="8"/>
  <c r="F51" i="8"/>
  <c r="D13" i="8"/>
  <c r="T55" i="8"/>
  <c r="J60" i="8"/>
  <c r="P160" i="8"/>
  <c r="R739" i="9"/>
  <c r="N696" i="8"/>
  <c r="H665" i="8"/>
  <c r="V655" i="8"/>
  <c r="L174" i="8"/>
  <c r="L32" i="8"/>
  <c r="X696" i="8"/>
  <c r="J712" i="8"/>
  <c r="X946" i="9"/>
  <c r="P208" i="8"/>
  <c r="H666" i="8"/>
  <c r="P25" i="8"/>
  <c r="H43" i="8"/>
  <c r="L663" i="8"/>
  <c r="J645" i="8"/>
  <c r="F698" i="8"/>
  <c r="B800" i="9"/>
  <c r="F28" i="8"/>
  <c r="X722" i="8"/>
  <c r="N75" i="8"/>
  <c r="L72" i="8"/>
  <c r="H674" i="8"/>
  <c r="V105" i="8"/>
  <c r="F129" i="8"/>
  <c r="V263" i="8"/>
  <c r="R632" i="8"/>
  <c r="X191" i="8"/>
  <c r="V163" i="8"/>
  <c r="R128" i="8"/>
  <c r="D183" i="8"/>
  <c r="P725" i="8"/>
  <c r="P155" i="8"/>
  <c r="D54" i="8"/>
  <c r="L323" i="8"/>
  <c r="P72" i="8"/>
  <c r="X151" i="8"/>
  <c r="V30" i="8"/>
  <c r="R227" i="8"/>
  <c r="J159" i="8"/>
  <c r="P219" i="8"/>
  <c r="D86" i="8"/>
  <c r="P709" i="8"/>
  <c r="X205" i="8"/>
  <c r="D115" i="8"/>
  <c r="X93" i="8"/>
  <c r="D180" i="8"/>
  <c r="X368" i="8"/>
  <c r="N11" i="8"/>
  <c r="B748" i="8"/>
  <c r="N721" i="8"/>
  <c r="F40" i="8"/>
  <c r="B724" i="8"/>
  <c r="F776" i="9"/>
  <c r="N32" i="8"/>
  <c r="D793" i="9"/>
  <c r="F767" i="9"/>
  <c r="N849" i="9"/>
  <c r="D634" i="8"/>
  <c r="V634" i="8"/>
  <c r="H46" i="8"/>
  <c r="V11" i="8"/>
  <c r="L23" i="8"/>
  <c r="T661" i="8"/>
  <c r="D909" i="9"/>
  <c r="X206" i="8"/>
  <c r="V24" i="8"/>
  <c r="F81" i="8"/>
  <c r="T44" i="8"/>
  <c r="N683" i="8"/>
  <c r="N680" i="8"/>
  <c r="H37" i="8"/>
  <c r="X697" i="8"/>
  <c r="X800" i="9"/>
  <c r="L67" i="8"/>
  <c r="R768" i="9"/>
  <c r="R67" i="8"/>
  <c r="T38" i="8"/>
  <c r="L702" i="8"/>
  <c r="V649" i="8"/>
  <c r="R899" i="9"/>
  <c r="X109" i="8"/>
  <c r="R713" i="8"/>
  <c r="T949" i="9"/>
  <c r="R651" i="8"/>
  <c r="R898" i="9"/>
  <c r="L655" i="8"/>
  <c r="H97" i="8"/>
  <c r="N84" i="8"/>
  <c r="L8" i="8"/>
  <c r="D79" i="8"/>
  <c r="D667" i="8"/>
  <c r="R194" i="8"/>
  <c r="P264" i="8"/>
  <c r="R699" i="8"/>
  <c r="F165" i="8"/>
  <c r="D650" i="8"/>
  <c r="T674" i="8"/>
  <c r="H61" i="8"/>
  <c r="J19" i="8"/>
  <c r="V654" i="8"/>
  <c r="B670" i="8"/>
  <c r="H662" i="8"/>
  <c r="N769" i="9"/>
  <c r="N658" i="8"/>
  <c r="X656" i="8"/>
  <c r="D633" i="8"/>
  <c r="L703" i="8"/>
  <c r="L13" i="8"/>
  <c r="T658" i="8"/>
  <c r="L667" i="8"/>
  <c r="H743" i="9"/>
  <c r="L805" i="9"/>
  <c r="H724" i="8"/>
  <c r="X40" i="8"/>
  <c r="R49" i="8"/>
  <c r="R85" i="8"/>
  <c r="T685" i="8"/>
  <c r="B82" i="8"/>
  <c r="P783" i="9"/>
  <c r="H678" i="8"/>
  <c r="P720" i="8"/>
  <c r="L661" i="8"/>
  <c r="B48" i="8"/>
  <c r="R688" i="8"/>
  <c r="D16" i="8"/>
  <c r="J162" i="8"/>
  <c r="X142" i="8"/>
  <c r="R215" i="8"/>
  <c r="X319" i="8"/>
  <c r="F95" i="8"/>
  <c r="X748" i="9"/>
  <c r="D89" i="8"/>
  <c r="P139" i="8"/>
  <c r="V127" i="8"/>
  <c r="F120" i="8"/>
  <c r="F338" i="8"/>
  <c r="J318" i="8"/>
  <c r="X192" i="8"/>
  <c r="R58" i="8"/>
  <c r="D142" i="8"/>
  <c r="P203" i="8"/>
  <c r="V191" i="8"/>
  <c r="T645" i="8"/>
  <c r="P282" i="8"/>
  <c r="T6" i="8"/>
  <c r="F142" i="8"/>
  <c r="V85" i="8"/>
  <c r="X348" i="8"/>
  <c r="F379" i="8"/>
  <c r="J76" i="8"/>
  <c r="P707" i="8"/>
  <c r="L226" i="8"/>
  <c r="V228" i="8"/>
  <c r="R87" i="8"/>
  <c r="V120" i="8"/>
  <c r="P680" i="8"/>
  <c r="J850" i="9"/>
  <c r="L714" i="8"/>
  <c r="H646" i="8"/>
  <c r="X698" i="8"/>
  <c r="B805" i="9"/>
  <c r="R691" i="8"/>
  <c r="V945" i="9"/>
  <c r="P733" i="9"/>
  <c r="N64" i="8"/>
  <c r="L721" i="8"/>
  <c r="J670" i="8"/>
  <c r="L638" i="8"/>
  <c r="R27" i="8"/>
  <c r="B78" i="8"/>
  <c r="L100" i="8"/>
  <c r="H706" i="8"/>
  <c r="V272" i="8"/>
  <c r="H933" i="9"/>
  <c r="F179" i="8"/>
  <c r="B55" i="8"/>
  <c r="X667" i="8"/>
  <c r="B659" i="8"/>
  <c r="J643" i="8"/>
  <c r="T866" i="9"/>
  <c r="N710" i="8"/>
  <c r="L123" i="8"/>
  <c r="L704" i="8"/>
  <c r="F72" i="8"/>
  <c r="F693" i="8"/>
  <c r="X44" i="8"/>
  <c r="R683" i="8"/>
  <c r="T36" i="8"/>
  <c r="L69" i="8"/>
  <c r="B88" i="8"/>
  <c r="R710" i="8"/>
  <c r="T79" i="8"/>
  <c r="N86" i="8"/>
  <c r="L741" i="8"/>
  <c r="L183" i="8"/>
  <c r="R181" i="8"/>
  <c r="D646" i="8"/>
  <c r="J85" i="8"/>
  <c r="J663" i="8"/>
  <c r="J139" i="8"/>
  <c r="F100" i="8"/>
  <c r="F718" i="8"/>
  <c r="N814" i="9"/>
  <c r="X653" i="8"/>
  <c r="F671" i="8"/>
  <c r="L175" i="8"/>
  <c r="T691" i="8"/>
  <c r="N638" i="8"/>
  <c r="X765" i="9"/>
  <c r="T662" i="8"/>
  <c r="T42" i="8"/>
  <c r="F648" i="8"/>
  <c r="F27" i="8"/>
  <c r="P216" i="8"/>
  <c r="T49" i="8"/>
  <c r="F11" i="8"/>
  <c r="L91" i="8"/>
  <c r="T721" i="8"/>
  <c r="N688" i="8"/>
  <c r="N724" i="8"/>
  <c r="X692" i="8"/>
  <c r="F663" i="8"/>
  <c r="X51" i="8"/>
  <c r="D653" i="8"/>
  <c r="J672" i="8"/>
  <c r="J710" i="8"/>
  <c r="L78" i="8"/>
  <c r="D12" i="8"/>
  <c r="V109" i="8"/>
  <c r="T715" i="8"/>
  <c r="J708" i="8"/>
  <c r="X177" i="8"/>
  <c r="V5" i="8"/>
  <c r="P31" i="8"/>
  <c r="R271" i="8"/>
  <c r="V81" i="8"/>
  <c r="D36" i="8"/>
  <c r="X334" i="8"/>
  <c r="R229" i="8"/>
  <c r="L99" i="8"/>
  <c r="D668" i="8"/>
  <c r="X224" i="8"/>
  <c r="F14" i="8"/>
  <c r="J115" i="8"/>
  <c r="R255" i="8"/>
  <c r="V247" i="8"/>
  <c r="X172" i="8"/>
  <c r="R4" i="8"/>
  <c r="D700" i="8"/>
  <c r="X288" i="8"/>
  <c r="F29" i="8"/>
  <c r="J632" i="8"/>
  <c r="D799" i="9"/>
  <c r="J61" i="8"/>
  <c r="R190" i="8"/>
  <c r="H77" i="8"/>
  <c r="P30" i="8"/>
  <c r="J205" i="8"/>
  <c r="D140" i="8"/>
  <c r="V259" i="8"/>
  <c r="R204" i="8"/>
  <c r="P670" i="8"/>
  <c r="X293" i="8"/>
  <c r="V692" i="8"/>
  <c r="J805" i="9"/>
  <c r="X56" i="8"/>
  <c r="B719" i="8"/>
  <c r="T15" i="8"/>
  <c r="R882" i="9"/>
  <c r="B66" i="8"/>
  <c r="V869" i="9"/>
  <c r="D950" i="9"/>
  <c r="R141" i="8"/>
  <c r="H15" i="8"/>
  <c r="T749" i="9"/>
  <c r="X101" i="8"/>
  <c r="V640" i="8"/>
  <c r="D839" i="9"/>
  <c r="X824" i="9"/>
  <c r="T48" i="8"/>
  <c r="D88" i="8"/>
  <c r="N72" i="8"/>
  <c r="F48" i="8"/>
  <c r="J641" i="8"/>
  <c r="J762" i="9"/>
  <c r="F175" i="8"/>
  <c r="T725" i="8"/>
  <c r="L674" i="8"/>
  <c r="F77" i="8"/>
  <c r="B726" i="8"/>
  <c r="F57" i="8"/>
  <c r="P799" i="9"/>
  <c r="N705" i="8"/>
  <c r="F55" i="8"/>
  <c r="B58" i="8"/>
  <c r="F691" i="8"/>
  <c r="L643" i="8"/>
  <c r="R866" i="9"/>
  <c r="F689" i="8"/>
  <c r="T16" i="8"/>
  <c r="R185" i="8"/>
  <c r="T32" i="8"/>
  <c r="T18" i="8"/>
  <c r="B699" i="8"/>
  <c r="X649" i="8"/>
  <c r="R118" i="8"/>
  <c r="J195" i="8"/>
  <c r="V171" i="8"/>
  <c r="D666" i="8"/>
  <c r="V769" i="9"/>
  <c r="L636" i="8"/>
  <c r="L705" i="8"/>
  <c r="J11" i="8"/>
  <c r="R152" i="8"/>
  <c r="J66" i="8"/>
  <c r="R740" i="9"/>
  <c r="N664" i="8"/>
  <c r="L63" i="8"/>
  <c r="F53" i="8"/>
  <c r="L110" i="8"/>
  <c r="J56" i="8"/>
  <c r="P632" i="8"/>
  <c r="B664" i="8"/>
  <c r="X652" i="8"/>
  <c r="X39" i="8"/>
  <c r="F201" i="8"/>
  <c r="X670" i="8"/>
  <c r="X706" i="8"/>
  <c r="H695" i="8"/>
  <c r="F183" i="8"/>
  <c r="F666" i="8"/>
  <c r="N809" i="9"/>
  <c r="N44" i="8"/>
  <c r="R652" i="8"/>
  <c r="R690" i="8"/>
  <c r="B31" i="8"/>
  <c r="J166" i="8"/>
  <c r="R1025" i="8"/>
  <c r="R654" i="8"/>
  <c r="H71" i="8"/>
  <c r="R21" i="8"/>
  <c r="X359" i="8"/>
  <c r="P119" i="8"/>
  <c r="R264" i="8"/>
  <c r="F275" i="8"/>
  <c r="P240" i="8"/>
  <c r="V672" i="8"/>
  <c r="J207" i="8"/>
  <c r="R662" i="8"/>
  <c r="F672" i="8"/>
  <c r="R205" i="8"/>
  <c r="D244" i="8"/>
  <c r="L304" i="8"/>
  <c r="N18" i="8"/>
  <c r="V704" i="8"/>
  <c r="X251" i="8"/>
  <c r="X125" i="8"/>
  <c r="N10" i="8"/>
  <c r="R134" i="8"/>
  <c r="B675" i="8"/>
  <c r="P690" i="8"/>
  <c r="H637" i="8"/>
  <c r="X708" i="8"/>
  <c r="H651" i="8"/>
  <c r="V42" i="8"/>
  <c r="L210" i="8"/>
  <c r="B29" i="9"/>
  <c r="R339" i="8"/>
  <c r="L864" i="9"/>
  <c r="F67" i="8"/>
  <c r="L693" i="8"/>
  <c r="R45" i="8"/>
  <c r="J884" i="9"/>
  <c r="P128" i="8"/>
  <c r="R812" i="9"/>
  <c r="P794" i="9"/>
  <c r="R635" i="8"/>
  <c r="F70" i="8"/>
  <c r="J642" i="8"/>
  <c r="H33" i="8"/>
  <c r="H723" i="8"/>
  <c r="R78" i="8"/>
  <c r="H670" i="8"/>
  <c r="L43" i="8"/>
  <c r="P286" i="8"/>
  <c r="B43" i="8"/>
  <c r="T850" i="9"/>
  <c r="T727" i="8"/>
  <c r="L678" i="8"/>
  <c r="F78" i="8"/>
  <c r="P745" i="9"/>
  <c r="F16" i="8"/>
  <c r="F107" i="8"/>
  <c r="X852" i="9"/>
  <c r="H675" i="8"/>
  <c r="N708" i="8"/>
  <c r="F660" i="8"/>
  <c r="L641" i="8"/>
  <c r="V881" i="9"/>
  <c r="L649" i="8"/>
  <c r="V12" i="8"/>
  <c r="N56" i="8"/>
  <c r="L651" i="8"/>
  <c r="F859" i="9"/>
  <c r="L675" i="8"/>
  <c r="L146" i="8"/>
  <c r="N880" i="9"/>
  <c r="L673" i="8"/>
  <c r="L709" i="8"/>
  <c r="F164" i="8"/>
  <c r="L208" i="8"/>
  <c r="X268" i="8"/>
  <c r="R743" i="9"/>
  <c r="X34" i="8"/>
  <c r="X13" i="8"/>
  <c r="L195" i="8"/>
  <c r="D9" i="8"/>
  <c r="L46" i="8"/>
  <c r="N813" i="9"/>
  <c r="R86" i="8"/>
  <c r="N674" i="8"/>
  <c r="F21" i="8"/>
  <c r="L671" i="8"/>
  <c r="N83" i="8"/>
  <c r="H28" i="8"/>
  <c r="D632" i="8"/>
  <c r="J680" i="8"/>
  <c r="V140" i="8"/>
  <c r="P144" i="8"/>
  <c r="H60" i="8"/>
  <c r="L170" i="8"/>
  <c r="P21" i="8"/>
  <c r="D635" i="8"/>
  <c r="V14" i="8"/>
  <c r="P764" i="8"/>
  <c r="P646" i="8"/>
  <c r="V17" i="8"/>
  <c r="X74" i="8"/>
  <c r="X181" i="8"/>
  <c r="R17" i="8"/>
  <c r="P33" i="8"/>
  <c r="J22" i="8"/>
  <c r="R173" i="8"/>
  <c r="F127" i="8"/>
  <c r="F199" i="8"/>
  <c r="D56" i="8"/>
  <c r="R320" i="8"/>
  <c r="X740" i="9"/>
  <c r="F221" i="8"/>
  <c r="V155" i="8"/>
  <c r="X218" i="8"/>
  <c r="D34" i="8"/>
  <c r="D205" i="8"/>
  <c r="J121" i="8"/>
  <c r="F230" i="8"/>
  <c r="P359" i="8"/>
  <c r="P303" i="8"/>
  <c r="L200" i="8"/>
  <c r="X282" i="8"/>
  <c r="D66" i="8"/>
  <c r="R102" i="8"/>
  <c r="J185" i="8"/>
  <c r="L173" i="8"/>
  <c r="N89" i="8"/>
  <c r="L286" i="8"/>
  <c r="V107" i="8"/>
  <c r="P668" i="8"/>
  <c r="B636" i="8"/>
  <c r="D69" i="8"/>
  <c r="X266" i="8"/>
  <c r="T870" i="9"/>
  <c r="H685" i="8"/>
  <c r="L171" i="8"/>
  <c r="X47" i="8"/>
  <c r="X769" i="9"/>
  <c r="F828" i="9"/>
  <c r="R808" i="9"/>
  <c r="X791" i="9"/>
  <c r="R723" i="8"/>
  <c r="X813" i="9"/>
  <c r="T724" i="8"/>
  <c r="X77" i="8"/>
  <c r="X681" i="8"/>
  <c r="X15" i="8"/>
  <c r="D20" i="8"/>
  <c r="J637" i="8"/>
  <c r="P112" i="8"/>
  <c r="L27" i="8"/>
  <c r="T666" i="8"/>
  <c r="X717" i="8"/>
  <c r="V810" i="9"/>
  <c r="D901" i="9"/>
  <c r="R650" i="8"/>
  <c r="X5" i="8"/>
  <c r="F44" i="8"/>
  <c r="X668" i="8"/>
  <c r="L639" i="8"/>
  <c r="V633" i="8"/>
  <c r="H886" i="9"/>
  <c r="V10" i="8"/>
  <c r="N60" i="8"/>
  <c r="F722" i="8"/>
  <c r="J767" i="9"/>
  <c r="R125" i="8"/>
  <c r="F688" i="8"/>
  <c r="N686" i="8"/>
  <c r="L135" i="8"/>
  <c r="L653" i="8"/>
  <c r="N684" i="8"/>
  <c r="L131" i="8"/>
  <c r="H27" i="8"/>
  <c r="D686" i="8"/>
  <c r="X324" i="8"/>
  <c r="P180" i="8"/>
  <c r="D137" i="8"/>
  <c r="H29" i="8"/>
  <c r="L701" i="8"/>
  <c r="F54" i="8"/>
  <c r="V650" i="8"/>
  <c r="R165" i="8"/>
  <c r="R686" i="8"/>
  <c r="T704" i="8"/>
  <c r="D27" i="8"/>
  <c r="P152" i="8"/>
  <c r="D15" i="8"/>
  <c r="T85" i="8"/>
  <c r="R157" i="8"/>
  <c r="H699" i="8"/>
  <c r="H812" i="9"/>
  <c r="P800" i="9"/>
  <c r="H660" i="8"/>
  <c r="F24" i="8"/>
  <c r="L15" i="8"/>
  <c r="R53" i="8"/>
  <c r="F108" i="8"/>
  <c r="N14" i="8"/>
  <c r="H72" i="8"/>
  <c r="R696" i="8"/>
  <c r="J23" i="8"/>
  <c r="F665" i="8"/>
  <c r="H73" i="8"/>
  <c r="N653" i="8"/>
  <c r="X363" i="8"/>
  <c r="X157" i="8"/>
  <c r="L162" i="8"/>
  <c r="T663" i="8"/>
  <c r="T699" i="8"/>
  <c r="R344" i="8"/>
  <c r="V648" i="8"/>
  <c r="D129" i="8"/>
  <c r="X217" i="8"/>
  <c r="F403" i="8"/>
  <c r="D167" i="8"/>
  <c r="P306" i="8"/>
  <c r="F210" i="8"/>
  <c r="V145" i="8"/>
  <c r="L161" i="8"/>
  <c r="D23" i="9"/>
  <c r="D420" i="8"/>
  <c r="P390" i="8"/>
  <c r="R211" i="8"/>
  <c r="F423" i="8"/>
  <c r="L141" i="8"/>
  <c r="V209" i="8"/>
  <c r="D657" i="8"/>
  <c r="T671" i="8"/>
  <c r="P206" i="8"/>
  <c r="V245" i="8"/>
  <c r="V133" i="8"/>
  <c r="D681" i="8"/>
  <c r="J75" i="8"/>
  <c r="P93" i="8"/>
  <c r="L282" i="8"/>
  <c r="X200" i="8"/>
  <c r="V678" i="8"/>
  <c r="X111" i="8"/>
  <c r="D195" i="8"/>
  <c r="X283" i="8"/>
  <c r="X405" i="8"/>
  <c r="F160" i="8"/>
  <c r="V697" i="8"/>
  <c r="F192" i="8"/>
  <c r="J130" i="8"/>
  <c r="X723" i="8"/>
  <c r="H7" i="8"/>
  <c r="J690" i="8"/>
  <c r="X367" i="8"/>
  <c r="P82" i="8"/>
  <c r="J35" i="8"/>
  <c r="P49" i="8"/>
  <c r="P697" i="8"/>
  <c r="P107" i="8"/>
  <c r="F247" i="8"/>
  <c r="L209" i="8"/>
  <c r="V271" i="8"/>
  <c r="X118" i="8"/>
  <c r="P215" i="8"/>
  <c r="N878" i="9"/>
  <c r="X90" i="8"/>
  <c r="F657" i="8"/>
  <c r="N794" i="9"/>
  <c r="P758" i="9"/>
  <c r="V4" i="8"/>
  <c r="D861" i="9"/>
  <c r="R759" i="9"/>
  <c r="B98" i="8"/>
  <c r="R70" i="8"/>
  <c r="F721" i="8"/>
  <c r="F692" i="8"/>
  <c r="P819" i="8"/>
  <c r="R43" i="8"/>
  <c r="R25" i="8"/>
  <c r="F653" i="8"/>
  <c r="J213" i="8"/>
  <c r="V22" i="8"/>
  <c r="H99" i="8"/>
  <c r="B743" i="9"/>
  <c r="N99" i="8"/>
  <c r="B693" i="8"/>
  <c r="T76" i="8"/>
  <c r="P643" i="8"/>
  <c r="N853" i="9"/>
  <c r="H69" i="8"/>
  <c r="V8" i="8"/>
  <c r="F103" i="8"/>
  <c r="X105" i="8"/>
  <c r="J70" i="8"/>
  <c r="F715" i="8"/>
  <c r="P897" i="9"/>
  <c r="J12" i="8"/>
  <c r="B671" i="8"/>
  <c r="J753" i="9"/>
  <c r="P649" i="8"/>
  <c r="X8" i="8"/>
  <c r="F686" i="8"/>
  <c r="B83" i="8"/>
  <c r="X10" i="8"/>
  <c r="F58" i="8"/>
  <c r="J255" i="8"/>
  <c r="P46" i="8"/>
  <c r="X209" i="8"/>
  <c r="P161" i="8"/>
  <c r="L111" i="8"/>
  <c r="X79" i="8"/>
  <c r="F140" i="8"/>
  <c r="T798" i="9"/>
  <c r="L31" i="8"/>
  <c r="X11" i="8"/>
  <c r="F701" i="8"/>
  <c r="N8" i="8"/>
  <c r="H696" i="8"/>
  <c r="F84" i="8"/>
  <c r="B700" i="8"/>
  <c r="R5" i="8"/>
  <c r="T689" i="8"/>
  <c r="N656" i="8"/>
  <c r="N692" i="8"/>
  <c r="T692" i="8"/>
  <c r="B727" i="8"/>
  <c r="F13" i="8"/>
  <c r="X55" i="8"/>
  <c r="L694" i="8"/>
  <c r="H700" i="8"/>
  <c r="R658" i="8"/>
  <c r="L89" i="8"/>
  <c r="F633" i="8"/>
  <c r="L17" i="8"/>
  <c r="F131" i="8"/>
  <c r="T703" i="8"/>
  <c r="D58" i="8"/>
  <c r="L695" i="8"/>
  <c r="N675" i="8"/>
  <c r="L104" i="8"/>
  <c r="P855" i="9"/>
  <c r="L136" i="8"/>
  <c r="P724" i="8"/>
  <c r="P153" i="8"/>
  <c r="L242" i="8"/>
  <c r="P42" i="8"/>
  <c r="P123" i="8"/>
  <c r="P84" i="8"/>
  <c r="L129" i="8"/>
  <c r="J202" i="8"/>
  <c r="L149" i="8"/>
  <c r="B38" i="9"/>
  <c r="V22" i="9"/>
  <c r="D113" i="8"/>
  <c r="P187" i="8"/>
  <c r="D133" i="8"/>
  <c r="T641" i="8"/>
  <c r="X246" i="8"/>
  <c r="N635" i="8"/>
  <c r="P184" i="8"/>
  <c r="J131" i="8"/>
  <c r="F121" i="8"/>
  <c r="X362" i="8"/>
  <c r="J677" i="8"/>
  <c r="R92" i="8"/>
  <c r="X163" i="8"/>
  <c r="J55" i="8"/>
  <c r="X4" i="8"/>
  <c r="X230" i="8"/>
  <c r="X263" i="8"/>
  <c r="V61" i="8"/>
  <c r="B643" i="8"/>
  <c r="V437" i="8"/>
  <c r="L346" i="8"/>
  <c r="X264" i="8"/>
  <c r="V129" i="8"/>
  <c r="T646" i="8"/>
  <c r="R239" i="8"/>
  <c r="X347" i="8"/>
  <c r="L153" i="8"/>
  <c r="D148" i="8"/>
  <c r="R122" i="8"/>
  <c r="R163" i="8"/>
  <c r="V244" i="8"/>
  <c r="V713" i="8"/>
  <c r="R308" i="8"/>
  <c r="X299" i="8"/>
  <c r="V28" i="8"/>
  <c r="R351" i="8"/>
  <c r="D108" i="8"/>
  <c r="B649" i="8"/>
  <c r="P338" i="8"/>
  <c r="F243" i="8"/>
  <c r="X329" i="8"/>
  <c r="D175" i="8"/>
  <c r="V257" i="8"/>
  <c r="F375" i="8"/>
  <c r="N634" i="8"/>
  <c r="F254" i="8"/>
  <c r="V17" i="9"/>
  <c r="P249" i="8"/>
  <c r="D245" i="8"/>
  <c r="P431" i="8"/>
  <c r="D47" i="8"/>
  <c r="J704" i="8"/>
  <c r="X226" i="8"/>
  <c r="X183" i="8"/>
  <c r="R220" i="8"/>
  <c r="X360" i="8"/>
  <c r="R209" i="8"/>
  <c r="J148" i="8"/>
  <c r="D671" i="8"/>
  <c r="V179" i="8"/>
  <c r="P422" i="8"/>
  <c r="J635" i="8"/>
  <c r="P70" i="8"/>
  <c r="P111" i="8"/>
  <c r="D198" i="8"/>
  <c r="F196" i="8"/>
  <c r="L225" i="8"/>
  <c r="D149" i="8"/>
  <c r="X713" i="8"/>
  <c r="J395" i="8"/>
  <c r="P95" i="8"/>
  <c r="V90" i="8"/>
  <c r="P260" i="8"/>
  <c r="P378" i="8"/>
  <c r="D14" i="8"/>
  <c r="R172" i="8"/>
  <c r="X710" i="8"/>
  <c r="P44" i="8"/>
  <c r="D107" i="8"/>
  <c r="P374" i="8"/>
  <c r="H6" i="8"/>
  <c r="J189" i="8"/>
  <c r="F91" i="8"/>
  <c r="X316" i="8"/>
  <c r="F182" i="8"/>
  <c r="V249" i="8"/>
  <c r="V68" i="8"/>
  <c r="B634" i="8"/>
  <c r="R221" i="8"/>
  <c r="D698" i="8"/>
  <c r="P62" i="8"/>
  <c r="V308" i="8"/>
  <c r="J153" i="8"/>
  <c r="D673" i="8"/>
  <c r="V714" i="8"/>
  <c r="P113" i="8"/>
  <c r="P386" i="8"/>
  <c r="J695" i="8"/>
  <c r="X676" i="8"/>
  <c r="J243" i="8"/>
  <c r="F223" i="8"/>
  <c r="B94" i="8"/>
  <c r="X135" i="8"/>
  <c r="L238" i="8"/>
  <c r="X242" i="8"/>
  <c r="J54" i="8"/>
  <c r="N719" i="8"/>
  <c r="X182" i="8"/>
  <c r="J182" i="8"/>
  <c r="X221" i="8"/>
  <c r="J73" i="8"/>
  <c r="D192" i="8"/>
  <c r="F248" i="8"/>
  <c r="J432" i="8"/>
  <c r="P313" i="8"/>
  <c r="R403" i="8"/>
  <c r="V41" i="8"/>
  <c r="J135" i="8"/>
  <c r="L366" i="8"/>
  <c r="F435" i="8"/>
  <c r="V656" i="8"/>
  <c r="F112" i="8"/>
  <c r="P115" i="8"/>
  <c r="R96" i="8"/>
  <c r="D93" i="8"/>
  <c r="V91" i="8"/>
  <c r="X369" i="8"/>
  <c r="B706" i="8"/>
  <c r="D690" i="8"/>
  <c r="R347" i="8"/>
  <c r="X167" i="8"/>
  <c r="P695" i="8"/>
  <c r="H788" i="9"/>
  <c r="X678" i="8"/>
  <c r="J170" i="8"/>
  <c r="J101" i="8"/>
  <c r="D104" i="8"/>
  <c r="F218" i="8"/>
  <c r="P228" i="8"/>
  <c r="X180" i="8"/>
  <c r="X715" i="8"/>
  <c r="X134" i="8"/>
  <c r="X112" i="8"/>
  <c r="J42" i="8"/>
  <c r="R162" i="8"/>
  <c r="R267" i="8"/>
  <c r="X222" i="8"/>
  <c r="F206" i="8"/>
  <c r="F176" i="8"/>
  <c r="D184" i="8"/>
  <c r="X312" i="8"/>
  <c r="F237" i="8"/>
  <c r="X286" i="8"/>
  <c r="D164" i="8"/>
  <c r="N824" i="9"/>
  <c r="V124" i="8"/>
  <c r="H636" i="8"/>
  <c r="V422" i="8"/>
  <c r="F31" i="8"/>
  <c r="D181" i="8"/>
  <c r="R343" i="8"/>
  <c r="V23" i="9"/>
  <c r="D145" i="8"/>
  <c r="X361" i="8"/>
  <c r="V696" i="8"/>
  <c r="L255" i="8"/>
  <c r="P307" i="8"/>
  <c r="F432" i="8"/>
  <c r="J448" i="8"/>
  <c r="T395" i="9"/>
  <c r="R368" i="8"/>
  <c r="V11" i="9"/>
  <c r="R321" i="8"/>
  <c r="L422" i="8"/>
  <c r="V417" i="8"/>
  <c r="X301" i="8"/>
  <c r="D61" i="9"/>
  <c r="T411" i="9"/>
  <c r="V45" i="9"/>
  <c r="F362" i="8"/>
  <c r="X423" i="8"/>
  <c r="X429" i="8"/>
  <c r="V153" i="8"/>
  <c r="J128" i="8"/>
  <c r="P462" i="8"/>
  <c r="T526" i="9"/>
  <c r="J483" i="8"/>
  <c r="J403" i="8"/>
  <c r="J305" i="8"/>
  <c r="V446" i="8"/>
  <c r="L347" i="8"/>
  <c r="J360" i="8"/>
  <c r="D208" i="8"/>
  <c r="V197" i="8"/>
  <c r="P114" i="8"/>
  <c r="V97" i="8"/>
  <c r="D83" i="8"/>
  <c r="X194" i="8"/>
  <c r="D40" i="8"/>
  <c r="D166" i="8"/>
  <c r="X52" i="8"/>
  <c r="X201" i="8"/>
  <c r="P666" i="8"/>
  <c r="F670" i="8"/>
  <c r="F704" i="8"/>
  <c r="J870" i="9"/>
  <c r="J59" i="8"/>
  <c r="X212" i="8"/>
  <c r="P81" i="8"/>
  <c r="J197" i="8"/>
  <c r="F30" i="8"/>
  <c r="R256" i="8"/>
  <c r="P131" i="8"/>
  <c r="L246" i="8"/>
  <c r="F88" i="8"/>
  <c r="F391" i="8"/>
  <c r="J268" i="8"/>
  <c r="F251" i="8"/>
  <c r="F150" i="8"/>
  <c r="F341" i="8"/>
  <c r="T634" i="8"/>
  <c r="F158" i="8"/>
  <c r="J33" i="8"/>
  <c r="V116" i="8"/>
  <c r="D685" i="8"/>
  <c r="L157" i="8"/>
  <c r="P116" i="8"/>
  <c r="R200" i="8"/>
  <c r="R111" i="8"/>
  <c r="R284" i="8"/>
  <c r="R98" i="8"/>
  <c r="R641" i="8"/>
  <c r="L205" i="8"/>
  <c r="X208" i="8"/>
  <c r="F181" i="8"/>
  <c r="V711" i="8"/>
  <c r="D105" i="8"/>
  <c r="P639" i="8"/>
  <c r="R207" i="8"/>
  <c r="L298" i="8"/>
  <c r="R140" i="8"/>
  <c r="R142" i="8"/>
  <c r="F208" i="8"/>
  <c r="D155" i="8"/>
  <c r="R720" i="8"/>
  <c r="D146" i="8"/>
  <c r="D670" i="8"/>
  <c r="V213" i="8"/>
  <c r="J119" i="8"/>
  <c r="V693" i="8"/>
  <c r="D171" i="8"/>
  <c r="D677" i="8"/>
  <c r="H18" i="8"/>
  <c r="F383" i="8"/>
  <c r="X193" i="8"/>
  <c r="D117" i="8"/>
  <c r="R279" i="8"/>
  <c r="P414" i="8"/>
  <c r="P90" i="8"/>
  <c r="X297" i="8"/>
  <c r="V664" i="8"/>
  <c r="H397" i="9"/>
  <c r="L681" i="8"/>
  <c r="V113" i="8"/>
  <c r="L189" i="8"/>
  <c r="D201" i="8"/>
  <c r="P169" i="8"/>
  <c r="X91" i="8"/>
  <c r="D725" i="8"/>
  <c r="D376" i="8"/>
  <c r="D424" i="8"/>
  <c r="T51" i="9"/>
  <c r="L279" i="8"/>
  <c r="V239" i="8"/>
  <c r="F296" i="8"/>
  <c r="J375" i="8"/>
  <c r="X433" i="8"/>
  <c r="J454" i="8"/>
  <c r="T396" i="9"/>
  <c r="V310" i="8"/>
  <c r="H86" i="9"/>
  <c r="T76" i="9"/>
  <c r="R30" i="9"/>
  <c r="X370" i="8"/>
  <c r="J251" i="8"/>
  <c r="D266" i="8"/>
  <c r="V454" i="8"/>
  <c r="L6" i="8"/>
  <c r="V275" i="8"/>
  <c r="X188" i="8"/>
  <c r="D323" i="8"/>
  <c r="L181" i="8"/>
  <c r="X727" i="8"/>
  <c r="L289" i="8"/>
  <c r="P178" i="8"/>
  <c r="F707" i="8"/>
  <c r="L354" i="8"/>
  <c r="V193" i="8"/>
  <c r="J117" i="8"/>
  <c r="J133" i="8"/>
  <c r="H634" i="8"/>
  <c r="P681" i="8"/>
  <c r="X648" i="8"/>
  <c r="F125" i="8"/>
  <c r="L202" i="8"/>
  <c r="N58" i="8"/>
  <c r="P136" i="8"/>
  <c r="D664" i="8"/>
  <c r="X302" i="8"/>
  <c r="L125" i="8"/>
  <c r="R192" i="8"/>
  <c r="X372" i="8"/>
  <c r="F266" i="8"/>
  <c r="V110" i="8"/>
  <c r="P275" i="8"/>
  <c r="B705" i="8"/>
  <c r="P298" i="8"/>
  <c r="V115" i="8"/>
  <c r="X289" i="8"/>
  <c r="J681" i="8"/>
  <c r="D684" i="8"/>
  <c r="V88" i="8"/>
  <c r="F644" i="8"/>
  <c r="J215" i="8"/>
  <c r="P92" i="8"/>
  <c r="X110" i="8"/>
  <c r="V230" i="8"/>
  <c r="T644" i="8"/>
  <c r="P200" i="8"/>
  <c r="R295" i="8"/>
  <c r="J184" i="8"/>
  <c r="D182" i="8"/>
  <c r="L147" i="8"/>
  <c r="F228" i="8"/>
  <c r="F162" i="8"/>
  <c r="X147" i="8"/>
  <c r="R130" i="8"/>
  <c r="T640" i="8"/>
  <c r="X252" i="8"/>
  <c r="D216" i="8"/>
  <c r="X104" i="8"/>
  <c r="R357" i="8"/>
  <c r="X250" i="8"/>
  <c r="V151" i="8"/>
  <c r="V233" i="8"/>
  <c r="D694" i="8"/>
  <c r="B650" i="8"/>
  <c r="D704" i="8"/>
  <c r="P66" i="8"/>
  <c r="R639" i="8"/>
  <c r="V702" i="8"/>
  <c r="F93" i="8"/>
  <c r="P86" i="8"/>
  <c r="P105" i="8"/>
  <c r="L322" i="8"/>
  <c r="D693" i="8"/>
  <c r="D312" i="8"/>
  <c r="F5" i="8"/>
  <c r="J57" i="8"/>
  <c r="J160" i="8"/>
  <c r="B640" i="8"/>
  <c r="R202" i="8"/>
  <c r="F99" i="8"/>
  <c r="R156" i="8"/>
  <c r="F421" i="8"/>
  <c r="V20" i="9"/>
  <c r="L307" i="8"/>
  <c r="R294" i="8"/>
  <c r="J355" i="8"/>
  <c r="X364" i="8"/>
  <c r="J257" i="8"/>
  <c r="P271" i="8"/>
  <c r="D84" i="8"/>
  <c r="J192" i="8"/>
  <c r="X403" i="8"/>
  <c r="X390" i="9"/>
  <c r="L473" i="8"/>
  <c r="J64" i="9"/>
  <c r="X308" i="8"/>
  <c r="F433" i="8"/>
  <c r="V44" i="8"/>
  <c r="J262" i="8"/>
  <c r="X239" i="8"/>
  <c r="N24" i="8"/>
  <c r="D708" i="8"/>
  <c r="F12" i="8"/>
  <c r="D92" i="8"/>
  <c r="R268" i="8"/>
  <c r="T669" i="8"/>
  <c r="V681" i="8"/>
  <c r="R89" i="8"/>
  <c r="N5" i="8"/>
  <c r="R287" i="8"/>
  <c r="V141" i="8"/>
  <c r="V157" i="8"/>
  <c r="P198" i="8"/>
  <c r="V167" i="8"/>
  <c r="X281" i="8"/>
  <c r="P322" i="8"/>
  <c r="X258" i="8"/>
  <c r="J209" i="8"/>
  <c r="T11" i="8"/>
  <c r="L9" i="8"/>
  <c r="D123" i="8"/>
  <c r="D674" i="8"/>
  <c r="D45" i="8"/>
  <c r="L429" i="8"/>
  <c r="R374" i="8"/>
  <c r="R448" i="8"/>
  <c r="X373" i="8"/>
  <c r="X321" i="8"/>
  <c r="N648" i="8"/>
  <c r="X340" i="8"/>
  <c r="L314" i="8"/>
  <c r="X211" i="8"/>
  <c r="T710" i="8"/>
  <c r="D699" i="8"/>
  <c r="P664" i="8"/>
  <c r="D38" i="8"/>
  <c r="P109" i="8"/>
  <c r="R251" i="8"/>
  <c r="D186" i="8"/>
  <c r="F188" i="8"/>
  <c r="X341" i="8"/>
  <c r="P143" i="8"/>
  <c r="F651" i="8"/>
  <c r="P194" i="8"/>
  <c r="X646" i="8"/>
  <c r="D722" i="8"/>
  <c r="V669" i="8"/>
  <c r="D31" i="8"/>
  <c r="P727" i="8"/>
  <c r="J6" i="8"/>
  <c r="V152" i="8"/>
  <c r="P466" i="8"/>
  <c r="J211" i="8"/>
  <c r="V38" i="8"/>
  <c r="P85" i="8"/>
  <c r="X248" i="8"/>
  <c r="P76" i="8"/>
  <c r="B704" i="8"/>
  <c r="R112" i="8"/>
  <c r="R19" i="8"/>
  <c r="V78" i="8"/>
  <c r="T91" i="8"/>
  <c r="X342" i="8"/>
  <c r="D726" i="8"/>
  <c r="R135" i="8"/>
  <c r="D158" i="8"/>
  <c r="V227" i="8"/>
  <c r="J689" i="8"/>
  <c r="P368" i="8"/>
  <c r="J46" i="8"/>
  <c r="H641" i="8"/>
  <c r="J720" i="8"/>
  <c r="J126" i="8"/>
  <c r="F215" i="8"/>
  <c r="R243" i="8"/>
  <c r="X291" i="8"/>
  <c r="D457" i="8"/>
  <c r="R258" i="8"/>
  <c r="J309" i="8"/>
  <c r="R390" i="8"/>
  <c r="L285" i="8"/>
  <c r="J220" i="8"/>
  <c r="F437" i="8"/>
  <c r="D75" i="8"/>
  <c r="R411" i="8"/>
  <c r="D411" i="8"/>
  <c r="V431" i="8"/>
  <c r="L396" i="9"/>
  <c r="H95" i="9"/>
  <c r="F49" i="9"/>
  <c r="X415" i="8"/>
  <c r="R265" i="8"/>
  <c r="V382" i="8"/>
  <c r="L231" i="8"/>
  <c r="J296" i="8"/>
  <c r="X424" i="8"/>
  <c r="X58" i="9"/>
  <c r="J412" i="9"/>
  <c r="P365" i="8"/>
  <c r="J261" i="8"/>
  <c r="V336" i="8"/>
  <c r="V158" i="8"/>
  <c r="F673" i="8"/>
  <c r="J172" i="8"/>
  <c r="N717" i="8"/>
  <c r="X645" i="8"/>
  <c r="J9" i="8"/>
  <c r="N694" i="8"/>
  <c r="P704" i="8"/>
  <c r="J124" i="8"/>
  <c r="B62" i="8"/>
  <c r="H639" i="8"/>
  <c r="T655" i="8"/>
  <c r="J198" i="8"/>
  <c r="J214" i="8"/>
  <c r="X231" i="8"/>
  <c r="V241" i="8"/>
  <c r="F161" i="8"/>
  <c r="F153" i="8"/>
  <c r="P89" i="8"/>
  <c r="N19" i="8"/>
  <c r="P146" i="8"/>
  <c r="J169" i="8"/>
  <c r="N646" i="8"/>
  <c r="L121" i="8"/>
  <c r="J51" i="8"/>
  <c r="J461" i="8"/>
  <c r="H638" i="8"/>
  <c r="P428" i="8"/>
  <c r="V405" i="8"/>
  <c r="D81" i="8"/>
  <c r="F104" i="8"/>
  <c r="V104" i="8"/>
  <c r="V219" i="8"/>
  <c r="X106" i="8"/>
  <c r="H47" i="8"/>
  <c r="P99" i="8"/>
  <c r="V125" i="8"/>
  <c r="V180" i="8"/>
  <c r="D162" i="8"/>
  <c r="V99" i="8"/>
  <c r="J691" i="8"/>
  <c r="X243" i="8"/>
  <c r="T5" i="8"/>
  <c r="X100" i="8"/>
  <c r="V720" i="8"/>
  <c r="P673" i="8"/>
  <c r="J86" i="8"/>
  <c r="R108" i="8"/>
  <c r="X272" i="8"/>
  <c r="J37" i="8"/>
  <c r="V131" i="8"/>
  <c r="P193" i="8"/>
  <c r="V54" i="8"/>
  <c r="D189" i="8"/>
  <c r="D68" i="8"/>
  <c r="D65" i="8"/>
  <c r="F138" i="8"/>
  <c r="F168" i="8"/>
  <c r="X278" i="8"/>
  <c r="X273" i="8"/>
  <c r="R276" i="8"/>
  <c r="H20" i="8"/>
  <c r="D110" i="8"/>
  <c r="L120" i="8"/>
  <c r="R131" i="8"/>
  <c r="L725" i="8"/>
  <c r="D709" i="8"/>
  <c r="P170" i="8"/>
  <c r="D199" i="8"/>
  <c r="X227" i="8"/>
  <c r="D393" i="8"/>
  <c r="L722" i="8"/>
  <c r="V727" i="8"/>
  <c r="V250" i="8"/>
  <c r="P77" i="8"/>
  <c r="P693" i="8"/>
  <c r="V95" i="8"/>
  <c r="T10" i="8"/>
  <c r="P465" i="8"/>
  <c r="V281" i="8"/>
  <c r="L635" i="8"/>
  <c r="V726" i="8"/>
  <c r="R401" i="8"/>
  <c r="V447" i="8"/>
  <c r="F273" i="8"/>
  <c r="V369" i="9"/>
  <c r="P439" i="8"/>
  <c r="L291" i="8"/>
  <c r="F250" i="8"/>
  <c r="R422" i="9"/>
  <c r="X379" i="9"/>
  <c r="V388" i="9"/>
  <c r="D19" i="9"/>
  <c r="V389" i="8"/>
  <c r="F298" i="8"/>
  <c r="V280" i="8"/>
  <c r="V352" i="8"/>
  <c r="V404" i="8"/>
  <c r="H443" i="9"/>
  <c r="V147" i="8"/>
  <c r="J426" i="8"/>
  <c r="P387" i="9"/>
  <c r="P692" i="8"/>
  <c r="V682" i="8"/>
  <c r="D721" i="8"/>
  <c r="R57" i="8"/>
  <c r="J157" i="8"/>
  <c r="R223" i="8"/>
  <c r="V716" i="8"/>
  <c r="X701" i="8"/>
  <c r="P134" i="8"/>
  <c r="V103" i="8"/>
  <c r="J168" i="8"/>
  <c r="J249" i="8"/>
  <c r="P57" i="8"/>
  <c r="R312" i="8"/>
  <c r="F96" i="8"/>
  <c r="J67" i="8"/>
  <c r="R160" i="8"/>
  <c r="X150" i="8"/>
  <c r="F170" i="8"/>
  <c r="P713" i="8"/>
  <c r="L302" i="8"/>
  <c r="D172" i="8"/>
  <c r="X160" i="8"/>
  <c r="P236" i="8"/>
  <c r="D237" i="8"/>
  <c r="J371" i="8"/>
  <c r="H40" i="9"/>
  <c r="D370" i="9"/>
  <c r="J661" i="8"/>
  <c r="L720" i="8"/>
  <c r="V258" i="8"/>
  <c r="D191" i="8"/>
  <c r="V132" i="8"/>
  <c r="R687" i="8"/>
  <c r="V77" i="8"/>
  <c r="X354" i="8"/>
  <c r="X349" i="8"/>
  <c r="P174" i="8"/>
  <c r="R300" i="8"/>
  <c r="J144" i="8"/>
  <c r="D94" i="8"/>
  <c r="P158" i="8"/>
  <c r="V19" i="9"/>
  <c r="J142" i="8"/>
  <c r="V689" i="8"/>
  <c r="L98" i="8"/>
  <c r="R726" i="8"/>
  <c r="J722" i="8"/>
  <c r="R359" i="8"/>
  <c r="X228" i="8"/>
  <c r="R226" i="8"/>
  <c r="D665" i="8"/>
  <c r="V674" i="8"/>
  <c r="H10" i="8"/>
  <c r="J71" i="8"/>
  <c r="D120" i="8"/>
  <c r="X129" i="8"/>
  <c r="P248" i="8"/>
  <c r="R148" i="8"/>
  <c r="P418" i="8"/>
  <c r="D683" i="8"/>
  <c r="P122" i="8"/>
  <c r="V212" i="8"/>
  <c r="V695" i="8"/>
  <c r="X337" i="8"/>
  <c r="P45" i="8"/>
  <c r="P661" i="8"/>
  <c r="V63" i="8"/>
  <c r="R132" i="8"/>
  <c r="P401" i="8"/>
  <c r="P197" i="8"/>
  <c r="V237" i="8"/>
  <c r="D57" i="8"/>
  <c r="V87" i="8"/>
  <c r="V709" i="8"/>
  <c r="R292" i="8"/>
  <c r="V166" i="8"/>
  <c r="D243" i="8"/>
  <c r="X378" i="8"/>
  <c r="V9" i="9"/>
  <c r="L399" i="8"/>
  <c r="D231" i="8"/>
  <c r="P312" i="8"/>
  <c r="X178" i="8"/>
  <c r="P327" i="8"/>
  <c r="R353" i="8"/>
  <c r="J304" i="8"/>
  <c r="D281" i="8"/>
  <c r="X414" i="9"/>
  <c r="B380" i="9"/>
  <c r="X414" i="8"/>
  <c r="V380" i="8"/>
  <c r="T425" i="9"/>
  <c r="D9" i="9"/>
  <c r="X377" i="8"/>
  <c r="X449" i="8"/>
  <c r="P370" i="9"/>
  <c r="V665" i="8"/>
  <c r="D711" i="8"/>
  <c r="X143" i="8"/>
  <c r="B30" i="8"/>
  <c r="L290" i="8"/>
  <c r="P199" i="8"/>
  <c r="J134" i="8"/>
  <c r="P712" i="8"/>
  <c r="J187" i="8"/>
  <c r="X328" i="8"/>
  <c r="X57" i="8"/>
  <c r="L233" i="8"/>
  <c r="V260" i="8"/>
  <c r="N90" i="8"/>
  <c r="X247" i="8"/>
  <c r="P657" i="8"/>
  <c r="D35" i="8"/>
  <c r="D128" i="8"/>
  <c r="F152" i="8"/>
  <c r="L212" i="8"/>
  <c r="R168" i="8"/>
  <c r="L94" i="8"/>
  <c r="T635" i="8"/>
  <c r="F216" i="8"/>
  <c r="F61" i="8"/>
  <c r="V387" i="8"/>
  <c r="L356" i="8"/>
  <c r="V256" i="8"/>
  <c r="D688" i="8"/>
  <c r="V224" i="8"/>
  <c r="D61" i="8"/>
  <c r="V59" i="8"/>
  <c r="X305" i="8"/>
  <c r="B674" i="8"/>
  <c r="D658" i="8"/>
  <c r="R724" i="8"/>
  <c r="J223" i="8"/>
  <c r="P663" i="8"/>
  <c r="P442" i="8"/>
  <c r="L143" i="8"/>
  <c r="F415" i="8"/>
  <c r="P719" i="8"/>
  <c r="V266" i="8"/>
  <c r="H11" i="8"/>
  <c r="J140" i="8"/>
  <c r="R714" i="8"/>
  <c r="J665" i="8"/>
  <c r="V254" i="8"/>
  <c r="P207" i="8"/>
  <c r="J125" i="8"/>
  <c r="F239" i="8"/>
  <c r="R203" i="8"/>
  <c r="J178" i="8"/>
  <c r="V98" i="8"/>
  <c r="P276" i="8"/>
  <c r="P330" i="8"/>
  <c r="T59" i="8"/>
  <c r="V663" i="8"/>
  <c r="J63" i="8"/>
  <c r="P56" i="8"/>
  <c r="J679" i="8"/>
  <c r="L4" i="8"/>
  <c r="P133" i="8"/>
  <c r="X260" i="8"/>
  <c r="T7" i="8"/>
  <c r="V55" i="8"/>
  <c r="V677" i="8"/>
  <c r="R228" i="8"/>
  <c r="V225" i="8"/>
  <c r="F289" i="8"/>
  <c r="X270" i="8"/>
  <c r="D185" i="8"/>
  <c r="P154" i="8"/>
  <c r="X196" i="8"/>
  <c r="J180" i="8"/>
  <c r="L676" i="8"/>
  <c r="D211" i="8"/>
  <c r="N633" i="8"/>
  <c r="X223" i="8"/>
  <c r="P238" i="8"/>
  <c r="J427" i="8"/>
  <c r="L95" i="8"/>
  <c r="D465" i="8"/>
  <c r="V338" i="8"/>
  <c r="V194" i="8"/>
  <c r="V284" i="8"/>
  <c r="V360" i="8"/>
  <c r="P289" i="8"/>
  <c r="H388" i="9"/>
  <c r="D35" i="9"/>
  <c r="F13" i="9"/>
  <c r="P301" i="8"/>
  <c r="R289" i="8"/>
  <c r="D270" i="8"/>
  <c r="V409" i="8"/>
  <c r="F236" i="8"/>
  <c r="F226" i="8"/>
  <c r="N120" i="9"/>
  <c r="J380" i="8"/>
  <c r="X419" i="8"/>
  <c r="V16" i="9"/>
  <c r="J81" i="8"/>
  <c r="D463" i="8"/>
  <c r="F333" i="8"/>
  <c r="P221" i="8"/>
  <c r="B369" i="9"/>
  <c r="V203" i="8"/>
  <c r="J301" i="8"/>
  <c r="V442" i="8"/>
  <c r="X400" i="8"/>
  <c r="V388" i="8"/>
  <c r="V464" i="8"/>
  <c r="P393" i="8"/>
  <c r="N455" i="9"/>
  <c r="B47" i="9"/>
  <c r="D238" i="8"/>
  <c r="L300" i="8"/>
  <c r="J146" i="8"/>
  <c r="P435" i="8"/>
  <c r="V375" i="8"/>
  <c r="V427" i="8"/>
  <c r="R52" i="9"/>
  <c r="R473" i="8"/>
  <c r="P367" i="8"/>
  <c r="J409" i="8"/>
  <c r="D283" i="8"/>
  <c r="X404" i="8"/>
  <c r="J464" i="8"/>
  <c r="F354" i="8"/>
  <c r="T145" i="9"/>
  <c r="X455" i="8"/>
  <c r="L394" i="8"/>
  <c r="V375" i="9"/>
  <c r="J235" i="8"/>
  <c r="R398" i="8"/>
  <c r="D394" i="8"/>
  <c r="D203" i="8"/>
  <c r="J474" i="8"/>
  <c r="P364" i="8"/>
  <c r="D227" i="8"/>
  <c r="L445" i="8"/>
  <c r="D682" i="8"/>
  <c r="X447" i="8"/>
  <c r="J447" i="8"/>
  <c r="D25" i="9"/>
  <c r="T426" i="9"/>
  <c r="T537" i="9"/>
  <c r="T9" i="8"/>
  <c r="V261" i="8"/>
  <c r="J666" i="8"/>
  <c r="R217" i="8"/>
  <c r="F149" i="8"/>
  <c r="J104" i="8"/>
  <c r="X331" i="8"/>
  <c r="V724" i="8"/>
  <c r="R248" i="8"/>
  <c r="F122" i="8"/>
  <c r="J173" i="8"/>
  <c r="V270" i="8"/>
  <c r="J272" i="8"/>
  <c r="P688" i="8"/>
  <c r="D64" i="8"/>
  <c r="X344" i="8"/>
  <c r="J41" i="8"/>
  <c r="L90" i="8"/>
  <c r="R193" i="8"/>
  <c r="R253" i="8"/>
  <c r="X156" i="8"/>
  <c r="X225" i="8"/>
  <c r="N639" i="8"/>
  <c r="T636" i="8"/>
  <c r="F365" i="8"/>
  <c r="D375" i="9"/>
  <c r="J338" i="8"/>
  <c r="D291" i="8"/>
  <c r="L176" i="8"/>
  <c r="D156" i="8"/>
  <c r="P162" i="8"/>
  <c r="F439" i="8"/>
  <c r="L330" i="8"/>
  <c r="B673" i="8"/>
  <c r="V160" i="8"/>
  <c r="J100" i="8"/>
  <c r="F87" i="8"/>
  <c r="V679" i="8"/>
  <c r="V82" i="8"/>
  <c r="X102" i="8"/>
  <c r="P80" i="8"/>
  <c r="L224" i="8"/>
  <c r="F174" i="8"/>
  <c r="X339" i="8"/>
  <c r="F86" i="8"/>
  <c r="P175" i="8"/>
  <c r="X307" i="8"/>
  <c r="D91" i="8"/>
  <c r="H655" i="8"/>
  <c r="V149" i="8"/>
  <c r="P705" i="8"/>
  <c r="R170" i="8"/>
  <c r="P127" i="8"/>
  <c r="H16" i="8"/>
  <c r="R119" i="8"/>
  <c r="P34" i="8"/>
  <c r="F706" i="8"/>
  <c r="J216" i="8"/>
  <c r="H635" i="8"/>
  <c r="D95" i="8"/>
  <c r="X207" i="8"/>
  <c r="B635" i="8"/>
  <c r="D695" i="8"/>
  <c r="D121" i="8"/>
  <c r="J95" i="8"/>
  <c r="L97" i="8"/>
  <c r="J116" i="8"/>
  <c r="L845" i="9"/>
  <c r="F156" i="8"/>
  <c r="F117" i="8"/>
  <c r="R327" i="8"/>
  <c r="B651" i="8"/>
  <c r="J143" i="8"/>
  <c r="H92" i="8"/>
  <c r="T701" i="8"/>
  <c r="D161" i="8"/>
  <c r="F290" i="8"/>
  <c r="B411" i="9"/>
  <c r="J267" i="8"/>
  <c r="V355" i="8"/>
  <c r="L327" i="8"/>
  <c r="R358" i="8"/>
  <c r="V345" i="8"/>
  <c r="P385" i="9"/>
  <c r="L393" i="8"/>
  <c r="X381" i="8"/>
  <c r="X457" i="8"/>
  <c r="D410" i="8"/>
  <c r="J201" i="8"/>
  <c r="H60" i="9"/>
  <c r="V69" i="8"/>
  <c r="X438" i="8"/>
  <c r="J415" i="8"/>
  <c r="J421" i="8"/>
  <c r="T392" i="9"/>
  <c r="N398" i="9"/>
  <c r="V374" i="8"/>
  <c r="F383" i="9"/>
  <c r="D453" i="8"/>
  <c r="P245" i="8"/>
  <c r="J373" i="8"/>
  <c r="L345" i="8"/>
  <c r="P227" i="8"/>
  <c r="V319" i="8"/>
  <c r="P296" i="8"/>
  <c r="D418" i="9"/>
  <c r="J399" i="8"/>
  <c r="V449" i="8"/>
  <c r="P319" i="8"/>
  <c r="R286" i="8"/>
  <c r="P378" i="9"/>
  <c r="V150" i="8"/>
  <c r="R274" i="8"/>
  <c r="V419" i="8"/>
  <c r="X415" i="9"/>
  <c r="H399" i="9"/>
  <c r="X421" i="8"/>
  <c r="V174" i="8"/>
  <c r="J352" i="8"/>
  <c r="J400" i="8"/>
  <c r="R241" i="8"/>
  <c r="T113" i="9"/>
  <c r="V362" i="8"/>
  <c r="J324" i="8"/>
  <c r="D326" i="8"/>
  <c r="P427" i="8"/>
  <c r="V448" i="8"/>
  <c r="F308" i="8"/>
  <c r="D341" i="8"/>
  <c r="P34" i="9"/>
  <c r="D226" i="8"/>
  <c r="L77" i="8"/>
  <c r="P315" i="8"/>
  <c r="F374" i="8"/>
  <c r="J137" i="8"/>
  <c r="P181" i="8"/>
  <c r="F283" i="8"/>
  <c r="T496" i="9"/>
  <c r="H394" i="9"/>
  <c r="T47" i="9"/>
  <c r="L280" i="8"/>
  <c r="R297" i="8"/>
  <c r="V190" i="8"/>
  <c r="F360" i="8"/>
  <c r="B36" i="9"/>
  <c r="X60" i="9"/>
  <c r="L55" i="9"/>
  <c r="X262" i="8"/>
  <c r="H68" i="9"/>
  <c r="X395" i="9"/>
  <c r="P403" i="8"/>
  <c r="D426" i="8"/>
  <c r="F353" i="8"/>
  <c r="J93" i="8"/>
  <c r="F139" i="8"/>
  <c r="X249" i="8"/>
  <c r="L278" i="8"/>
  <c r="P252" i="8"/>
  <c r="R55" i="8"/>
  <c r="D42" i="8"/>
  <c r="J150" i="8"/>
  <c r="J798" i="9"/>
  <c r="D87" i="8"/>
  <c r="L370" i="8"/>
  <c r="R180" i="8"/>
  <c r="V208" i="8"/>
  <c r="N644" i="8"/>
  <c r="P366" i="8"/>
  <c r="F197" i="8"/>
  <c r="R367" i="8"/>
  <c r="R722" i="8"/>
  <c r="X257" i="8"/>
  <c r="X114" i="8"/>
  <c r="X276" i="8"/>
  <c r="L250" i="8"/>
  <c r="J167" i="8"/>
  <c r="V136" i="8"/>
  <c r="V339" i="8"/>
  <c r="F368" i="8"/>
  <c r="L724" i="8"/>
  <c r="D5" i="9"/>
  <c r="V56" i="8"/>
  <c r="N662" i="8"/>
  <c r="J151" i="8"/>
  <c r="P60" i="8"/>
  <c r="V235" i="8"/>
  <c r="X317" i="8"/>
  <c r="D134" i="8"/>
  <c r="F101" i="8"/>
  <c r="R231" i="8"/>
  <c r="J120" i="8"/>
  <c r="D118" i="8"/>
  <c r="X719" i="8"/>
  <c r="P213" i="8"/>
  <c r="L221" i="8"/>
  <c r="X187" i="8"/>
  <c r="D46" i="8"/>
  <c r="V378" i="8"/>
  <c r="J208" i="8"/>
  <c r="D152" i="8"/>
  <c r="F203" i="8"/>
  <c r="X146" i="8"/>
  <c r="J206" i="8"/>
  <c r="V721" i="8"/>
  <c r="X320" i="8"/>
  <c r="D662" i="8"/>
  <c r="F105" i="8"/>
  <c r="D672" i="8"/>
  <c r="D73" i="8"/>
  <c r="V148" i="8"/>
  <c r="P78" i="8"/>
  <c r="V175" i="8"/>
  <c r="P102" i="8"/>
  <c r="R100" i="8"/>
  <c r="D712" i="8"/>
  <c r="R263" i="8"/>
  <c r="L109" i="8"/>
  <c r="P717" i="8"/>
  <c r="T855" i="9"/>
  <c r="N655" i="8"/>
  <c r="P98" i="8"/>
  <c r="B407" i="9"/>
  <c r="V381" i="9"/>
  <c r="V723" i="8"/>
  <c r="J110" i="8"/>
  <c r="X170" i="8"/>
  <c r="D141" i="8"/>
  <c r="P706" i="8"/>
  <c r="P185" i="8"/>
  <c r="P295" i="8"/>
  <c r="D221" i="8"/>
  <c r="P375" i="8"/>
  <c r="X456" i="8"/>
  <c r="P263" i="8"/>
  <c r="D234" i="8"/>
  <c r="D380" i="9"/>
  <c r="R384" i="8"/>
  <c r="H410" i="9"/>
  <c r="V413" i="8"/>
  <c r="F253" i="8"/>
  <c r="V460" i="8"/>
  <c r="N122" i="9"/>
  <c r="N84" i="9"/>
  <c r="X407" i="8"/>
  <c r="F411" i="8"/>
  <c r="D328" i="8"/>
  <c r="D338" i="8"/>
  <c r="D714" i="8"/>
  <c r="F261" i="8"/>
  <c r="D713" i="8"/>
  <c r="D151" i="8"/>
  <c r="J53" i="8"/>
  <c r="V246" i="8"/>
  <c r="J109" i="8"/>
  <c r="L296" i="8"/>
  <c r="F325" i="8"/>
  <c r="P656" i="8"/>
  <c r="P214" i="8"/>
  <c r="X280" i="8"/>
  <c r="F194" i="8"/>
  <c r="V226" i="8"/>
  <c r="H25" i="8"/>
  <c r="D193" i="8"/>
  <c r="J177" i="8"/>
  <c r="T50" i="8"/>
  <c r="T650" i="8"/>
  <c r="D49" i="8"/>
  <c r="V60" i="8"/>
  <c r="F133" i="8"/>
  <c r="X306" i="8"/>
  <c r="V199" i="8"/>
  <c r="J291" i="8"/>
  <c r="X440" i="8"/>
  <c r="J230" i="8"/>
  <c r="F339" i="8"/>
  <c r="D642" i="8"/>
  <c r="L193" i="8"/>
  <c r="L185" i="8"/>
  <c r="F282" i="8"/>
  <c r="V72" i="8"/>
  <c r="D207" i="8"/>
  <c r="D122" i="8"/>
  <c r="L92" i="8"/>
  <c r="X277" i="8"/>
  <c r="V89" i="8"/>
  <c r="P676" i="8"/>
  <c r="P130" i="8"/>
  <c r="F169" i="8"/>
  <c r="D703" i="8"/>
  <c r="V34" i="8"/>
  <c r="R299" i="8"/>
  <c r="R310" i="8"/>
  <c r="R270" i="8"/>
  <c r="J688" i="8"/>
  <c r="P402" i="8"/>
  <c r="J147" i="8"/>
  <c r="F154" i="8"/>
  <c r="P53" i="8"/>
  <c r="J204" i="8"/>
  <c r="R103" i="8"/>
  <c r="T89" i="8"/>
  <c r="V236" i="8"/>
  <c r="B29" i="8"/>
  <c r="J79" i="8"/>
  <c r="V84" i="8"/>
  <c r="P209" i="8"/>
  <c r="L217" i="8"/>
  <c r="L169" i="8"/>
  <c r="X356" i="8"/>
  <c r="V647" i="8"/>
  <c r="V691" i="8"/>
  <c r="D701" i="8"/>
  <c r="L220" i="8"/>
  <c r="P88" i="8"/>
  <c r="P674" i="8"/>
  <c r="P121" i="8"/>
  <c r="F359" i="8"/>
  <c r="R262" i="8"/>
  <c r="P350" i="8"/>
  <c r="D103" i="8"/>
  <c r="P225" i="8"/>
  <c r="P165" i="8"/>
  <c r="V718" i="8"/>
  <c r="R218" i="8"/>
  <c r="D412" i="8"/>
  <c r="R432" i="8"/>
  <c r="D15" i="9"/>
  <c r="V436" i="8"/>
  <c r="D381" i="8"/>
  <c r="D235" i="8"/>
  <c r="F447" i="8"/>
  <c r="B50" i="9"/>
  <c r="R458" i="8"/>
  <c r="T394" i="9"/>
  <c r="N406" i="9"/>
  <c r="J470" i="8"/>
  <c r="F381" i="9"/>
  <c r="R390" i="9"/>
  <c r="J316" i="8"/>
  <c r="J367" i="8"/>
  <c r="P424" i="8"/>
  <c r="J154" i="8"/>
  <c r="D399" i="8"/>
  <c r="N642" i="8"/>
  <c r="F118" i="8"/>
  <c r="V39" i="8"/>
  <c r="J123" i="8"/>
  <c r="D55" i="8"/>
  <c r="L306" i="8"/>
  <c r="V188" i="8"/>
  <c r="V144" i="8"/>
  <c r="X122" i="8"/>
  <c r="J203" i="8"/>
  <c r="X638" i="8"/>
  <c r="R303" i="8"/>
  <c r="F110" i="8"/>
  <c r="X261" i="8"/>
  <c r="N16" i="8"/>
  <c r="V201" i="8"/>
  <c r="D217" i="8"/>
  <c r="N13" i="8"/>
  <c r="R175" i="8"/>
  <c r="J667" i="8"/>
  <c r="X345" i="8"/>
  <c r="D127" i="8"/>
  <c r="X296" i="8"/>
  <c r="L384" i="8"/>
  <c r="V420" i="8"/>
  <c r="R442" i="8"/>
  <c r="D440" i="8"/>
  <c r="P17" i="8"/>
  <c r="P67" i="8"/>
  <c r="V708" i="8"/>
  <c r="V112" i="8"/>
  <c r="D99" i="8"/>
  <c r="V67" i="8"/>
  <c r="V73" i="8"/>
  <c r="J199" i="8"/>
  <c r="X154" i="8"/>
  <c r="R280" i="8"/>
  <c r="V688" i="8"/>
  <c r="T649" i="8"/>
  <c r="P179" i="8"/>
  <c r="X195" i="8"/>
  <c r="D150" i="8"/>
  <c r="P147" i="8"/>
  <c r="L245" i="8"/>
  <c r="F367" i="8"/>
  <c r="N654" i="8"/>
  <c r="D125" i="8"/>
  <c r="P310" i="8"/>
  <c r="D33" i="8"/>
  <c r="V252" i="8"/>
  <c r="L334" i="8"/>
  <c r="X214" i="8"/>
  <c r="J165" i="8"/>
  <c r="R212" i="8"/>
  <c r="R154" i="8"/>
  <c r="X99" i="8"/>
  <c r="D663" i="8"/>
  <c r="D669" i="8"/>
  <c r="V64" i="8"/>
  <c r="H649" i="8"/>
  <c r="R159" i="8"/>
  <c r="R147" i="8"/>
  <c r="V229" i="8"/>
  <c r="P69" i="8"/>
  <c r="F268" i="8"/>
  <c r="P101" i="8"/>
  <c r="V686" i="8"/>
  <c r="D174" i="8"/>
  <c r="R424" i="8"/>
  <c r="D380" i="8"/>
  <c r="F198" i="8"/>
  <c r="V79" i="8"/>
  <c r="P52" i="8"/>
  <c r="D218" i="8"/>
  <c r="J138" i="8"/>
  <c r="F231" i="8"/>
  <c r="V26" i="9"/>
  <c r="P412" i="8"/>
  <c r="B46" i="9"/>
  <c r="H406" i="9"/>
  <c r="F378" i="8"/>
  <c r="F252" i="8"/>
  <c r="J307" i="8"/>
  <c r="J377" i="8"/>
  <c r="V76" i="8"/>
  <c r="D124" i="8"/>
  <c r="P334" i="8"/>
  <c r="T494" i="9"/>
  <c r="F404" i="9"/>
  <c r="R396" i="9"/>
  <c r="D389" i="8"/>
  <c r="F292" i="8"/>
  <c r="D230" i="8"/>
  <c r="L219" i="8"/>
  <c r="F270" i="8"/>
  <c r="J245" i="8"/>
  <c r="R360" i="8"/>
  <c r="T374" i="9"/>
  <c r="X411" i="8"/>
  <c r="V385" i="8"/>
  <c r="F291" i="8"/>
  <c r="V444" i="8"/>
  <c r="J433" i="8"/>
  <c r="N22" i="8"/>
  <c r="R196" i="8"/>
  <c r="F399" i="8"/>
  <c r="D204" i="8"/>
  <c r="P150" i="8"/>
  <c r="P268" i="8"/>
  <c r="X357" i="8"/>
  <c r="X313" i="8"/>
  <c r="X235" i="8"/>
  <c r="D32" i="8"/>
  <c r="J113" i="8"/>
  <c r="L113" i="8"/>
  <c r="X123" i="8"/>
  <c r="D194" i="8"/>
  <c r="P73" i="8"/>
  <c r="X238" i="8"/>
  <c r="F222" i="8"/>
  <c r="R323" i="8"/>
  <c r="V43" i="8"/>
  <c r="X311" i="8"/>
  <c r="D29" i="8"/>
  <c r="H643" i="8"/>
  <c r="X241" i="8"/>
  <c r="J420" i="8"/>
  <c r="H398" i="9"/>
  <c r="F173" i="8"/>
  <c r="V12" i="9"/>
  <c r="L633" i="8"/>
  <c r="V45" i="8"/>
  <c r="R219" i="8"/>
  <c r="X285" i="8"/>
  <c r="P110" i="8"/>
  <c r="R236" i="8"/>
  <c r="D718" i="8"/>
  <c r="D30" i="8"/>
  <c r="J97" i="8"/>
  <c r="V184" i="8"/>
  <c r="D717" i="8"/>
  <c r="V657" i="8"/>
  <c r="J212" i="8"/>
  <c r="R328" i="8"/>
  <c r="H22" i="8"/>
  <c r="R107" i="8"/>
  <c r="X199" i="8"/>
  <c r="D349" i="8"/>
  <c r="R187" i="8"/>
  <c r="T647" i="8"/>
  <c r="F134" i="8"/>
  <c r="J39" i="8"/>
  <c r="D78" i="8"/>
  <c r="H681" i="8"/>
  <c r="R335" i="8"/>
  <c r="L362" i="8"/>
  <c r="F431" i="8"/>
  <c r="T637" i="8"/>
  <c r="X144" i="8"/>
  <c r="D219" i="8"/>
  <c r="F189" i="8"/>
  <c r="D210" i="8"/>
  <c r="D702" i="8"/>
  <c r="X233" i="8"/>
  <c r="R186" i="8"/>
  <c r="X725" i="8"/>
  <c r="V47" i="8"/>
  <c r="X127" i="8"/>
  <c r="D154" i="8"/>
  <c r="D715" i="8"/>
  <c r="P186" i="8"/>
  <c r="P404" i="8"/>
  <c r="F425" i="8"/>
  <c r="L726" i="8"/>
  <c r="R171" i="8"/>
  <c r="P157" i="8"/>
  <c r="F211" i="8"/>
  <c r="H13" i="8"/>
  <c r="P701" i="8"/>
  <c r="F234" i="8"/>
  <c r="H32" i="9"/>
  <c r="P223" i="8"/>
  <c r="D334" i="8"/>
  <c r="D8" i="9"/>
  <c r="T42" i="9"/>
  <c r="F299" i="8"/>
  <c r="F317" i="8"/>
  <c r="V390" i="8"/>
  <c r="R415" i="8"/>
  <c r="V178" i="8"/>
  <c r="R24" i="9"/>
  <c r="V471" i="8"/>
  <c r="F372" i="9"/>
  <c r="D310" i="8"/>
  <c r="P376" i="8"/>
  <c r="P682" i="8"/>
  <c r="F380" i="8"/>
  <c r="J292" i="8"/>
  <c r="J368" i="8"/>
  <c r="D345" i="8"/>
  <c r="N382" i="9"/>
  <c r="D21" i="9"/>
  <c r="T423" i="9"/>
  <c r="L96" i="8"/>
  <c r="V265" i="8"/>
  <c r="R240" i="8"/>
  <c r="F304" i="8"/>
  <c r="P715" i="8"/>
  <c r="V673" i="8"/>
  <c r="L86" i="8"/>
  <c r="L338" i="8"/>
  <c r="R316" i="8"/>
  <c r="P302" i="8"/>
  <c r="V137" i="8"/>
  <c r="H708" i="8"/>
  <c r="R259" i="8"/>
  <c r="X175" i="8"/>
  <c r="V83" i="8"/>
  <c r="P79" i="8"/>
  <c r="X148" i="8"/>
  <c r="P171" i="8"/>
  <c r="F60" i="8"/>
  <c r="D96" i="8"/>
  <c r="J99" i="8"/>
  <c r="D176" i="8"/>
  <c r="L266" i="8"/>
  <c r="V206" i="8"/>
  <c r="D318" i="8"/>
  <c r="X427" i="8"/>
  <c r="F287" i="8"/>
  <c r="F62" i="8"/>
  <c r="X164" i="8"/>
  <c r="P195" i="8"/>
  <c r="L310" i="8"/>
  <c r="R182" i="8"/>
  <c r="P38" i="8"/>
  <c r="L679" i="8"/>
  <c r="P362" i="8"/>
  <c r="P687" i="8"/>
  <c r="X353" i="8"/>
  <c r="X130" i="8"/>
  <c r="D716" i="8"/>
  <c r="P141" i="8"/>
  <c r="L118" i="8"/>
  <c r="X259" i="8"/>
  <c r="H676" i="8"/>
  <c r="N650" i="8"/>
  <c r="P357" i="8"/>
  <c r="D159" i="8"/>
  <c r="P71" i="8"/>
  <c r="V66" i="8"/>
  <c r="R363" i="8"/>
  <c r="D261" i="8"/>
  <c r="H23" i="8"/>
  <c r="X176" i="8"/>
  <c r="J31" i="8"/>
  <c r="V36" i="8"/>
  <c r="N641" i="8"/>
  <c r="D680" i="8"/>
  <c r="V659" i="8"/>
  <c r="R260" i="8"/>
  <c r="H653" i="8"/>
  <c r="V294" i="8"/>
  <c r="L258" i="8"/>
  <c r="D661" i="8"/>
  <c r="P201" i="8"/>
  <c r="R324" i="8"/>
  <c r="V96" i="8"/>
  <c r="P166" i="8"/>
  <c r="R124" i="8"/>
  <c r="P669" i="8"/>
  <c r="H28" i="9"/>
  <c r="D461" i="8"/>
  <c r="X338" i="8"/>
  <c r="F705" i="8"/>
  <c r="H647" i="8"/>
  <c r="P691" i="8"/>
  <c r="X335" i="8"/>
  <c r="V717" i="8"/>
  <c r="P265" i="8"/>
  <c r="R330" i="8"/>
  <c r="V349" i="8"/>
  <c r="P32" i="8"/>
  <c r="J129" i="8"/>
  <c r="R304" i="8"/>
  <c r="P380" i="8"/>
  <c r="P710" i="8"/>
  <c r="L312" i="8"/>
  <c r="P443" i="8"/>
  <c r="D251" i="8"/>
  <c r="H545" i="9"/>
  <c r="T372" i="9"/>
  <c r="F415" i="9"/>
  <c r="R247" i="8"/>
  <c r="H34" i="9"/>
  <c r="L391" i="8"/>
  <c r="J284" i="8"/>
  <c r="V348" i="8"/>
  <c r="L413" i="8"/>
  <c r="P353" i="8"/>
  <c r="X757" i="9"/>
  <c r="L318" i="8"/>
  <c r="R435" i="8"/>
  <c r="J191" i="8"/>
  <c r="R164" i="8"/>
  <c r="X216" i="8"/>
  <c r="R288" i="8"/>
  <c r="V243" i="8"/>
  <c r="L711" i="8"/>
  <c r="P41" i="8"/>
  <c r="J194" i="8"/>
  <c r="D153" i="8"/>
  <c r="R133" i="8"/>
  <c r="L88" i="8"/>
  <c r="F184" i="8"/>
  <c r="B652" i="8"/>
  <c r="X136" i="8"/>
  <c r="L145" i="8"/>
  <c r="B648" i="8"/>
  <c r="F419" i="8"/>
  <c r="P721" i="8"/>
  <c r="P28" i="8"/>
  <c r="X322" i="8"/>
  <c r="F244" i="8"/>
  <c r="L241" i="8"/>
  <c r="V455" i="8"/>
  <c r="V297" i="8"/>
  <c r="R129" i="8"/>
  <c r="V242" i="8"/>
  <c r="D696" i="8"/>
  <c r="X366" i="8"/>
  <c r="B641" i="8"/>
  <c r="V50" i="8"/>
  <c r="V234" i="8"/>
  <c r="P48" i="8"/>
  <c r="V253" i="8"/>
  <c r="J227" i="8"/>
  <c r="X275" i="8"/>
  <c r="X309" i="8"/>
  <c r="J106" i="8"/>
  <c r="P696" i="8"/>
  <c r="D70" i="8"/>
  <c r="P173" i="8"/>
  <c r="R315" i="8"/>
  <c r="D24" i="9"/>
  <c r="F224" i="8"/>
  <c r="V49" i="8"/>
  <c r="R123" i="8"/>
  <c r="P211" i="8"/>
  <c r="X179" i="8"/>
  <c r="F674" i="8"/>
  <c r="J152" i="8"/>
  <c r="R150" i="8"/>
  <c r="D63" i="8"/>
  <c r="J163" i="8"/>
  <c r="X82" i="8"/>
  <c r="V216" i="8"/>
  <c r="F756" i="9"/>
  <c r="X255" i="8"/>
  <c r="P58" i="8"/>
  <c r="X314" i="8"/>
  <c r="J657" i="8"/>
  <c r="J102" i="8"/>
  <c r="R90" i="8"/>
  <c r="X116" i="8"/>
  <c r="P659" i="8"/>
  <c r="X271" i="8"/>
  <c r="V685" i="8"/>
  <c r="L316" i="8"/>
  <c r="J723" i="8"/>
  <c r="P244" i="8"/>
  <c r="P694" i="8"/>
  <c r="L727" i="8"/>
  <c r="V707" i="8"/>
  <c r="D44" i="8"/>
  <c r="J196" i="8"/>
  <c r="J378" i="8"/>
  <c r="J322" i="8"/>
  <c r="X446" i="8"/>
  <c r="F311" i="8"/>
  <c r="V282" i="8"/>
  <c r="J363" i="8"/>
  <c r="H36" i="9"/>
  <c r="L395" i="8"/>
  <c r="D448" i="8"/>
  <c r="L360" i="8"/>
  <c r="J372" i="8"/>
  <c r="F6" i="9"/>
  <c r="N380" i="9"/>
  <c r="H4" i="9"/>
  <c r="J295" i="8"/>
  <c r="L398" i="8"/>
  <c r="H407" i="9"/>
  <c r="L457" i="8"/>
  <c r="X445" i="8"/>
  <c r="J445" i="8"/>
  <c r="D26" i="9"/>
  <c r="V298" i="8"/>
  <c r="P297" i="8"/>
  <c r="J411" i="8"/>
  <c r="J417" i="8"/>
  <c r="D106" i="8"/>
  <c r="P266" i="8"/>
  <c r="L215" i="8"/>
  <c r="H31" i="9"/>
  <c r="P399" i="9"/>
  <c r="J467" i="8"/>
  <c r="J369" i="8"/>
  <c r="V371" i="9"/>
  <c r="J288" i="8"/>
  <c r="X412" i="8"/>
  <c r="D387" i="9"/>
  <c r="J54" i="9"/>
  <c r="P125" i="8"/>
  <c r="D383" i="9"/>
  <c r="P391" i="9"/>
  <c r="J258" i="8"/>
  <c r="L105" i="8"/>
  <c r="D262" i="8"/>
  <c r="J343" i="8"/>
  <c r="D368" i="8"/>
  <c r="H483" i="9"/>
  <c r="J393" i="8"/>
  <c r="R436" i="8"/>
  <c r="P388" i="9"/>
  <c r="D391" i="8"/>
  <c r="L424" i="8"/>
  <c r="R94" i="8"/>
  <c r="V223" i="8"/>
  <c r="P463" i="8"/>
  <c r="R252" i="8"/>
  <c r="F370" i="8"/>
  <c r="D651" i="8"/>
  <c r="H914" i="9"/>
  <c r="D215" i="8"/>
  <c r="J217" i="8"/>
  <c r="V51" i="8"/>
  <c r="P47" i="8"/>
  <c r="P177" i="8"/>
  <c r="L122" i="8"/>
  <c r="D212" i="8"/>
  <c r="L182" i="8"/>
  <c r="J181" i="8"/>
  <c r="J103" i="8"/>
  <c r="R197" i="8"/>
  <c r="X95" i="8"/>
  <c r="L718" i="8"/>
  <c r="F89" i="8"/>
  <c r="V40" i="8"/>
  <c r="D143" i="8"/>
  <c r="D374" i="8"/>
  <c r="J303" i="8"/>
  <c r="F293" i="8"/>
  <c r="X394" i="8"/>
  <c r="X253" i="8"/>
  <c r="D53" i="8"/>
  <c r="X650" i="8"/>
  <c r="D187" i="8"/>
  <c r="L45" i="8"/>
  <c r="D77" i="8"/>
  <c r="D190" i="8"/>
  <c r="P149" i="8"/>
  <c r="V176" i="8"/>
  <c r="F92" i="8"/>
  <c r="N652" i="8"/>
  <c r="H79" i="8"/>
  <c r="D163" i="8"/>
  <c r="V189" i="8"/>
  <c r="P314" i="8"/>
  <c r="R206" i="8"/>
  <c r="P163" i="8"/>
  <c r="F128" i="8"/>
  <c r="T654" i="8"/>
  <c r="L177" i="8"/>
  <c r="J673" i="8"/>
  <c r="H24" i="8"/>
  <c r="D41" i="8"/>
  <c r="J686" i="8"/>
  <c r="N23" i="8"/>
  <c r="X336" i="8"/>
  <c r="J69" i="8"/>
  <c r="V195" i="8"/>
  <c r="R213" i="8"/>
  <c r="P137" i="8"/>
  <c r="R179" i="8"/>
  <c r="D100" i="8"/>
  <c r="D97" i="8"/>
  <c r="D135" i="8"/>
  <c r="J183" i="8"/>
  <c r="R331" i="8"/>
  <c r="P662" i="8"/>
  <c r="J671" i="8"/>
  <c r="V675" i="8"/>
  <c r="N27" i="8"/>
  <c r="J132" i="8"/>
  <c r="J314" i="8"/>
  <c r="D249" i="8"/>
  <c r="V159" i="8"/>
  <c r="V185" i="8"/>
  <c r="F106" i="8"/>
  <c r="J176" i="8"/>
  <c r="L303" i="8"/>
  <c r="R685" i="8"/>
  <c r="R104" i="8"/>
  <c r="R311" i="8"/>
  <c r="F204" i="8"/>
  <c r="J319" i="8"/>
  <c r="X379" i="8"/>
  <c r="D316" i="8"/>
  <c r="L402" i="8"/>
  <c r="H409" i="9"/>
  <c r="L335" i="8"/>
  <c r="V288" i="8"/>
  <c r="L417" i="8"/>
  <c r="N405" i="9"/>
  <c r="D478" i="8"/>
  <c r="B454" i="9"/>
  <c r="D416" i="8"/>
  <c r="T412" i="9"/>
  <c r="D436" i="8"/>
  <c r="R301" i="8"/>
  <c r="L203" i="8"/>
  <c r="F363" i="8"/>
  <c r="J721" i="8"/>
  <c r="B39" i="9"/>
  <c r="X434" i="8"/>
  <c r="D324" i="8"/>
  <c r="R386" i="8"/>
  <c r="B393" i="9"/>
  <c r="D467" i="8"/>
  <c r="J283" i="8"/>
  <c r="P483" i="8"/>
  <c r="V425" i="9"/>
  <c r="L299" i="8"/>
  <c r="R302" i="8"/>
  <c r="F376" i="8"/>
  <c r="L397" i="8"/>
  <c r="V392" i="8"/>
  <c r="L329" i="8"/>
  <c r="F39" i="9"/>
  <c r="N124" i="9"/>
  <c r="J353" i="8"/>
  <c r="R372" i="8"/>
  <c r="J413" i="8"/>
  <c r="D351" i="8"/>
  <c r="V371" i="8"/>
  <c r="L436" i="8"/>
  <c r="F413" i="8"/>
  <c r="B433" i="9"/>
  <c r="R281" i="8"/>
  <c r="P135" i="8"/>
  <c r="F443" i="8"/>
  <c r="D240" i="8"/>
  <c r="D644" i="8"/>
  <c r="P217" i="8"/>
  <c r="P702" i="8"/>
  <c r="P94" i="8"/>
  <c r="R244" i="8"/>
  <c r="D130" i="8"/>
  <c r="X89" i="8"/>
  <c r="D72" i="8"/>
  <c r="R210" i="8"/>
  <c r="F143" i="8"/>
  <c r="X265" i="8"/>
  <c r="J105" i="8"/>
  <c r="V205" i="8"/>
  <c r="V135" i="8"/>
  <c r="L186" i="8"/>
  <c r="P35" i="8"/>
  <c r="V676" i="8"/>
  <c r="F225" i="8"/>
  <c r="D67" i="8"/>
  <c r="V35" i="8"/>
  <c r="R45" i="9"/>
  <c r="L396" i="8"/>
  <c r="D305" i="8"/>
  <c r="D52" i="8"/>
  <c r="X168" i="8"/>
  <c r="P210" i="8"/>
  <c r="X213" i="8"/>
  <c r="V57" i="8"/>
  <c r="B645" i="8"/>
  <c r="J83" i="8"/>
  <c r="J693" i="8"/>
  <c r="R188" i="8"/>
  <c r="F141" i="8"/>
  <c r="R235" i="8"/>
  <c r="V273" i="8"/>
  <c r="R719" i="8"/>
  <c r="P183" i="8"/>
  <c r="V267" i="8"/>
  <c r="V262" i="8"/>
  <c r="F219" i="8"/>
  <c r="X132" i="8"/>
  <c r="D232" i="8"/>
  <c r="P205" i="8"/>
  <c r="N87" i="8"/>
  <c r="X323" i="8"/>
  <c r="D213" i="8"/>
  <c r="J47" i="8"/>
  <c r="X198" i="8"/>
  <c r="P145" i="8"/>
  <c r="V172" i="8"/>
  <c r="P272" i="8"/>
  <c r="X292" i="8"/>
  <c r="R174" i="8"/>
  <c r="D697" i="8"/>
  <c r="V706" i="8"/>
  <c r="F427" i="8"/>
  <c r="P106" i="8"/>
  <c r="V31" i="8"/>
  <c r="V215" i="8"/>
  <c r="V725" i="8"/>
  <c r="V121" i="8"/>
  <c r="V232" i="8"/>
  <c r="J112" i="8"/>
  <c r="V269" i="8"/>
  <c r="H711" i="8"/>
  <c r="T633" i="8"/>
  <c r="J683" i="8"/>
  <c r="F407" i="8"/>
  <c r="X350" i="8"/>
  <c r="R208" i="8"/>
  <c r="P648" i="8"/>
  <c r="V192" i="8"/>
  <c r="P684" i="8"/>
  <c r="V383" i="9"/>
  <c r="L311" i="8"/>
  <c r="D339" i="8"/>
  <c r="L412" i="8"/>
  <c r="V407" i="8"/>
  <c r="V316" i="8"/>
  <c r="T414" i="9"/>
  <c r="R452" i="8"/>
  <c r="J325" i="8"/>
  <c r="X385" i="8"/>
  <c r="J449" i="8"/>
  <c r="B20" i="9"/>
  <c r="T100" i="9"/>
  <c r="H448" i="9"/>
  <c r="V312" i="8"/>
  <c r="V13" i="9"/>
  <c r="R314" i="8"/>
  <c r="D446" i="8"/>
  <c r="N393" i="9"/>
  <c r="L708" i="8"/>
  <c r="D393" i="9"/>
  <c r="X411" i="9"/>
  <c r="F395" i="8"/>
  <c r="P420" i="8"/>
  <c r="V722" i="8"/>
  <c r="P331" i="8"/>
  <c r="P233" i="8"/>
  <c r="L376" i="8"/>
  <c r="T456" i="9"/>
  <c r="J10" i="9"/>
  <c r="R242" i="8"/>
  <c r="F166" i="8"/>
  <c r="R334" i="8"/>
  <c r="J429" i="8"/>
  <c r="P376" i="9"/>
  <c r="F343" i="8"/>
  <c r="J339" i="8"/>
  <c r="F379" i="9"/>
  <c r="T40" i="9"/>
  <c r="B44" i="9"/>
  <c r="D43" i="8"/>
  <c r="R365" i="8"/>
  <c r="J396" i="8"/>
  <c r="D389" i="9"/>
  <c r="D449" i="8"/>
  <c r="T501" i="9"/>
  <c r="X300" i="8"/>
  <c r="X417" i="8"/>
  <c r="R332" i="8"/>
  <c r="J452" i="8"/>
  <c r="F301" i="8"/>
  <c r="J270" i="8"/>
  <c r="L309" i="8"/>
  <c r="L51" i="9"/>
  <c r="D289" i="8"/>
  <c r="V434" i="8"/>
  <c r="L272" i="8"/>
  <c r="X398" i="8"/>
  <c r="J193" i="8"/>
  <c r="L270" i="8"/>
  <c r="P482" i="8"/>
  <c r="T530" i="9"/>
  <c r="L439" i="8"/>
  <c r="L377" i="8"/>
  <c r="X343" i="8"/>
  <c r="V303" i="8"/>
  <c r="R230" i="8"/>
  <c r="D300" i="8"/>
  <c r="B65" i="9"/>
  <c r="N6" i="9"/>
  <c r="B12" i="9"/>
  <c r="J23" i="9"/>
  <c r="X471" i="8"/>
  <c r="V470" i="8"/>
  <c r="D397" i="8"/>
  <c r="J45" i="8"/>
  <c r="D369" i="9"/>
  <c r="D403" i="8"/>
  <c r="J459" i="8"/>
  <c r="D264" i="8"/>
  <c r="T437" i="9"/>
  <c r="J455" i="8"/>
  <c r="N385" i="9"/>
  <c r="D320" i="8"/>
  <c r="R450" i="8"/>
  <c r="F312" i="8"/>
  <c r="L364" i="8"/>
  <c r="P397" i="9"/>
  <c r="V397" i="9"/>
  <c r="L295" i="8"/>
  <c r="F440" i="8"/>
  <c r="V452" i="8"/>
  <c r="X399" i="8"/>
  <c r="B412" i="9"/>
  <c r="T408" i="9"/>
  <c r="D239" i="8"/>
  <c r="D317" i="8"/>
  <c r="J335" i="8"/>
  <c r="R143" i="8"/>
  <c r="H515" i="9"/>
  <c r="V337" i="8"/>
  <c r="P390" i="9"/>
  <c r="L331" i="8"/>
  <c r="J713" i="8"/>
  <c r="D466" i="8"/>
  <c r="V390" i="9"/>
  <c r="F313" i="8"/>
  <c r="R438" i="8"/>
  <c r="P381" i="8"/>
  <c r="D247" i="8"/>
  <c r="L262" i="8"/>
  <c r="V329" i="8"/>
  <c r="N403" i="9"/>
  <c r="N96" i="9"/>
  <c r="L390" i="9"/>
  <c r="H372" i="9"/>
  <c r="V318" i="8"/>
  <c r="B415" i="9"/>
  <c r="D272" i="8"/>
  <c r="V367" i="8"/>
  <c r="F347" i="8"/>
  <c r="D364" i="8"/>
  <c r="L461" i="8"/>
  <c r="J58" i="9"/>
  <c r="R361" i="8"/>
  <c r="F137" i="8"/>
  <c r="F307" i="8"/>
  <c r="F382" i="8"/>
  <c r="F454" i="8"/>
  <c r="F302" i="8"/>
  <c r="D398" i="8"/>
  <c r="L448" i="8"/>
  <c r="P261" i="8"/>
  <c r="X452" i="8"/>
  <c r="J446" i="8"/>
  <c r="V458" i="8"/>
  <c r="B401" i="9"/>
  <c r="P459" i="8"/>
  <c r="H97" i="9"/>
  <c r="J28" i="9"/>
  <c r="J222" i="8"/>
  <c r="R319" i="8"/>
  <c r="D252" i="8"/>
  <c r="J725" i="8"/>
  <c r="J290" i="8"/>
  <c r="J366" i="8"/>
  <c r="N118" i="9"/>
  <c r="N25" i="9"/>
  <c r="J357" i="8"/>
  <c r="R451" i="8"/>
  <c r="P24" i="9"/>
  <c r="R29" i="9"/>
  <c r="P87" i="8"/>
  <c r="V37" i="8"/>
  <c r="X407" i="9"/>
  <c r="P33" i="9"/>
  <c r="D431" i="8"/>
  <c r="R417" i="8"/>
  <c r="V7" i="9"/>
  <c r="D344" i="8"/>
  <c r="D456" i="8"/>
  <c r="F271" i="8"/>
  <c r="J385" i="9"/>
  <c r="H93" i="9"/>
  <c r="J465" i="8"/>
  <c r="V277" i="8"/>
  <c r="P432" i="8"/>
  <c r="V305" i="8"/>
  <c r="V377" i="8"/>
  <c r="V128" i="8"/>
  <c r="D470" i="8"/>
  <c r="D483" i="8"/>
  <c r="L50" i="9"/>
  <c r="D22" i="9"/>
  <c r="V451" i="8"/>
  <c r="V461" i="8"/>
  <c r="L403" i="8"/>
  <c r="D363" i="8"/>
  <c r="D415" i="8"/>
  <c r="N444" i="9"/>
  <c r="L398" i="9"/>
  <c r="X461" i="8"/>
  <c r="P12" i="9"/>
  <c r="D302" i="8"/>
  <c r="L277" i="8"/>
  <c r="R426" i="8"/>
  <c r="P250" i="8"/>
  <c r="L405" i="8"/>
  <c r="R397" i="8"/>
  <c r="T471" i="9"/>
  <c r="P416" i="8"/>
  <c r="D71" i="8"/>
  <c r="V307" i="8"/>
  <c r="J347" i="8"/>
  <c r="V423" i="9"/>
  <c r="D424" i="9"/>
  <c r="F85" i="8"/>
  <c r="J280" i="8"/>
  <c r="H414" i="9"/>
  <c r="D276" i="8"/>
  <c r="R13" i="9"/>
  <c r="V322" i="8"/>
  <c r="D13" i="9"/>
  <c r="P429" i="8"/>
  <c r="L428" i="8"/>
  <c r="B405" i="9"/>
  <c r="R469" i="8"/>
  <c r="T419" i="9"/>
  <c r="R378" i="8"/>
  <c r="R151" i="8"/>
  <c r="D253" i="8"/>
  <c r="L423" i="8"/>
  <c r="T177" i="9"/>
  <c r="J418" i="8"/>
  <c r="B654" i="8"/>
  <c r="L324" i="8"/>
  <c r="J259" i="8"/>
  <c r="L419" i="8"/>
  <c r="X426" i="8"/>
  <c r="B25" i="9"/>
  <c r="H94" i="9"/>
  <c r="X473" i="8"/>
  <c r="F157" i="8"/>
  <c r="J424" i="8"/>
  <c r="F428" i="8"/>
  <c r="R138" i="8"/>
  <c r="L321" i="8"/>
  <c r="P280" i="8"/>
  <c r="F409" i="8"/>
  <c r="H89" i="9"/>
  <c r="D333" i="8"/>
  <c r="L288" i="8"/>
  <c r="J273" i="8"/>
  <c r="R429" i="8"/>
  <c r="D6" i="9"/>
  <c r="R245" i="8"/>
  <c r="V139" i="8"/>
  <c r="B446" i="9"/>
  <c r="J229" i="8"/>
  <c r="P411" i="8"/>
  <c r="D223" i="8"/>
  <c r="V5" i="9"/>
  <c r="H415" i="9"/>
  <c r="F340" i="8"/>
  <c r="J234" i="8"/>
  <c r="R54" i="9"/>
  <c r="X19" i="9"/>
  <c r="J293" i="8"/>
  <c r="R387" i="8"/>
  <c r="D413" i="8"/>
  <c r="F471" i="8"/>
  <c r="P182" i="8"/>
  <c r="P703" i="8"/>
  <c r="F385" i="9"/>
  <c r="D479" i="8"/>
  <c r="D378" i="8"/>
  <c r="V283" i="8"/>
  <c r="V357" i="8"/>
  <c r="B31" i="9"/>
  <c r="R254" i="8"/>
  <c r="D311" i="8"/>
  <c r="J475" i="8"/>
  <c r="B396" i="9"/>
  <c r="V443" i="8"/>
  <c r="V218" i="8"/>
  <c r="X435" i="8"/>
  <c r="P440" i="8"/>
  <c r="B28" i="9"/>
  <c r="L367" i="8"/>
  <c r="T467" i="9"/>
  <c r="N402" i="9"/>
  <c r="D20" i="9"/>
  <c r="D233" i="8"/>
  <c r="J317" i="8"/>
  <c r="X402" i="8"/>
  <c r="J398" i="8"/>
  <c r="R237" i="8"/>
  <c r="T96" i="9"/>
  <c r="H165" i="9"/>
  <c r="T434" i="9"/>
  <c r="V211" i="8"/>
  <c r="P316" i="8"/>
  <c r="X669" i="8"/>
  <c r="H413" i="9"/>
  <c r="F456" i="8"/>
  <c r="R298" i="8"/>
  <c r="H513" i="9"/>
  <c r="R424" i="9"/>
  <c r="X377" i="9"/>
  <c r="T385" i="9"/>
  <c r="B430" i="9"/>
  <c r="X29" i="9"/>
  <c r="D4" i="9"/>
  <c r="J419" i="9"/>
  <c r="D36" i="9"/>
  <c r="T143" i="9"/>
  <c r="T150" i="9"/>
  <c r="B122" i="9"/>
  <c r="L415" i="9"/>
  <c r="H494" i="9"/>
  <c r="L96" i="9"/>
  <c r="P39" i="9"/>
  <c r="P91" i="8"/>
  <c r="T546" i="9"/>
  <c r="H157" i="9"/>
  <c r="D449" i="9"/>
  <c r="B521" i="9"/>
  <c r="N235" i="9"/>
  <c r="R58" i="9"/>
  <c r="R386" i="9"/>
  <c r="P343" i="8"/>
  <c r="P294" i="8"/>
  <c r="J171" i="8"/>
  <c r="V130" i="8"/>
  <c r="J437" i="8"/>
  <c r="F406" i="8"/>
  <c r="X244" i="8"/>
  <c r="H679" i="8"/>
  <c r="L389" i="8"/>
  <c r="X408" i="8"/>
  <c r="L440" i="8"/>
  <c r="P15" i="9"/>
  <c r="P358" i="8"/>
  <c r="L383" i="8"/>
  <c r="L453" i="8"/>
  <c r="D350" i="8"/>
  <c r="P285" i="8"/>
  <c r="V198" i="8"/>
  <c r="D293" i="8"/>
  <c r="V328" i="8"/>
  <c r="J346" i="8"/>
  <c r="F323" i="8"/>
  <c r="R352" i="8"/>
  <c r="T533" i="9"/>
  <c r="L375" i="8"/>
  <c r="D39" i="8"/>
  <c r="D455" i="8"/>
  <c r="J265" i="8"/>
  <c r="J451" i="8"/>
  <c r="T413" i="9"/>
  <c r="L261" i="8"/>
  <c r="V377" i="9"/>
  <c r="R399" i="8"/>
  <c r="D386" i="8"/>
  <c r="P288" i="8"/>
  <c r="L7" i="9"/>
  <c r="F461" i="8"/>
  <c r="X382" i="9"/>
  <c r="X371" i="9"/>
  <c r="N138" i="9"/>
  <c r="R405" i="8"/>
  <c r="J263" i="8"/>
  <c r="V114" i="8"/>
  <c r="V376" i="8"/>
  <c r="P384" i="9"/>
  <c r="F350" i="8"/>
  <c r="T38" i="9"/>
  <c r="H395" i="9"/>
  <c r="V330" i="8"/>
  <c r="H408" i="9"/>
  <c r="D286" i="8"/>
  <c r="R155" i="8"/>
  <c r="T469" i="9"/>
  <c r="L248" i="8"/>
  <c r="H403" i="9"/>
  <c r="P247" i="8"/>
  <c r="J44" i="8"/>
  <c r="V231" i="8"/>
  <c r="R401" i="9"/>
  <c r="V341" i="8"/>
  <c r="D723" i="8"/>
  <c r="P55" i="8"/>
  <c r="R406" i="8"/>
  <c r="R420" i="8"/>
  <c r="J264" i="8"/>
  <c r="F420" i="8"/>
  <c r="F321" i="8"/>
  <c r="V363" i="8"/>
  <c r="D390" i="8"/>
  <c r="F366" i="8"/>
  <c r="F315" i="8"/>
  <c r="F416" i="8"/>
  <c r="P311" i="8"/>
  <c r="L359" i="8"/>
  <c r="V80" i="8"/>
  <c r="R389" i="8"/>
  <c r="J35" i="9"/>
  <c r="L341" i="8"/>
  <c r="L404" i="9"/>
  <c r="B372" i="9"/>
  <c r="F420" i="9"/>
  <c r="L454" i="8"/>
  <c r="L441" i="8"/>
  <c r="V295" i="8"/>
  <c r="P329" i="8"/>
  <c r="F390" i="8"/>
  <c r="P453" i="8"/>
  <c r="V457" i="8"/>
  <c r="V331" i="8"/>
  <c r="B413" i="9"/>
  <c r="X388" i="8"/>
  <c r="J382" i="8"/>
  <c r="V394" i="8"/>
  <c r="V391" i="9"/>
  <c r="P395" i="8"/>
  <c r="V37" i="9"/>
  <c r="T449" i="9"/>
  <c r="V424" i="8"/>
  <c r="T12" i="8"/>
  <c r="P274" i="8"/>
  <c r="F393" i="8"/>
  <c r="P392" i="8"/>
  <c r="X401" i="8"/>
  <c r="L4" i="9"/>
  <c r="D462" i="8"/>
  <c r="X103" i="8"/>
  <c r="X448" i="8"/>
  <c r="J442" i="8"/>
  <c r="J327" i="8"/>
  <c r="R326" i="8"/>
  <c r="P351" i="8"/>
  <c r="L426" i="9"/>
  <c r="J380" i="9"/>
  <c r="R443" i="8"/>
  <c r="D365" i="8"/>
  <c r="P398" i="8"/>
  <c r="D280" i="8"/>
  <c r="D392" i="8"/>
  <c r="T37" i="9"/>
  <c r="D416" i="9"/>
  <c r="H61" i="9"/>
  <c r="J401" i="8"/>
  <c r="L339" i="8"/>
  <c r="T45" i="9"/>
  <c r="R454" i="8"/>
  <c r="R644" i="8"/>
  <c r="V429" i="8"/>
  <c r="X432" i="8"/>
  <c r="P389" i="9"/>
  <c r="D442" i="8"/>
  <c r="D918" i="9"/>
  <c r="V414" i="8"/>
  <c r="L391" i="9"/>
  <c r="R296" i="8"/>
  <c r="R440" i="8"/>
  <c r="D10" i="9"/>
  <c r="J699" i="8"/>
  <c r="V387" i="9"/>
  <c r="T466" i="9"/>
  <c r="T421" i="9"/>
  <c r="F436" i="8"/>
  <c r="D355" i="8"/>
  <c r="X237" i="8"/>
  <c r="P400" i="8"/>
  <c r="J478" i="8"/>
  <c r="X376" i="8"/>
  <c r="L381" i="8"/>
  <c r="T393" i="9"/>
  <c r="V290" i="8"/>
  <c r="P292" i="8"/>
  <c r="R22" i="9"/>
  <c r="X436" i="8"/>
  <c r="R313" i="8"/>
  <c r="J384" i="8"/>
  <c r="V354" i="8"/>
  <c r="F398" i="8"/>
  <c r="P29" i="9"/>
  <c r="R403" i="9"/>
  <c r="J472" i="8"/>
  <c r="D43" i="9"/>
  <c r="B383" i="9"/>
  <c r="X140" i="8"/>
  <c r="L273" i="8"/>
  <c r="D377" i="8"/>
  <c r="D450" i="8"/>
  <c r="T30" i="9"/>
  <c r="V65" i="8"/>
  <c r="H47" i="9"/>
  <c r="F272" i="8"/>
  <c r="F424" i="8"/>
  <c r="L265" i="8"/>
  <c r="P406" i="8"/>
  <c r="P377" i="9"/>
  <c r="V182" i="8"/>
  <c r="F278" i="8"/>
  <c r="L10" i="9"/>
  <c r="L435" i="8"/>
  <c r="P305" i="8"/>
  <c r="D447" i="8"/>
  <c r="F449" i="8"/>
  <c r="D429" i="8"/>
  <c r="P10" i="9"/>
  <c r="V433" i="8"/>
  <c r="T57" i="9"/>
  <c r="B452" i="9"/>
  <c r="R379" i="8"/>
  <c r="D301" i="8"/>
  <c r="F246" i="8"/>
  <c r="F334" i="8"/>
  <c r="R404" i="8"/>
  <c r="D27" i="9"/>
  <c r="T376" i="9"/>
  <c r="T181" i="9"/>
  <c r="L456" i="8"/>
  <c r="P413" i="8"/>
  <c r="X371" i="8"/>
  <c r="F453" i="8"/>
  <c r="P448" i="8"/>
  <c r="R257" i="8"/>
  <c r="J408" i="9"/>
  <c r="J362" i="8"/>
  <c r="V323" i="8"/>
  <c r="L433" i="8"/>
  <c r="F444" i="8"/>
  <c r="P446" i="8"/>
  <c r="H43" i="9"/>
  <c r="J289" i="8"/>
  <c r="R376" i="8"/>
  <c r="H5" i="8"/>
  <c r="P434" i="8"/>
  <c r="H393" i="9"/>
  <c r="J407" i="9"/>
  <c r="J463" i="8"/>
  <c r="J254" i="8"/>
  <c r="J388" i="8"/>
  <c r="P267" i="8"/>
  <c r="L239" i="8"/>
  <c r="N448" i="9"/>
  <c r="L379" i="8"/>
  <c r="D275" i="8"/>
  <c r="F263" i="8"/>
  <c r="V302" i="8"/>
  <c r="P6" i="9"/>
  <c r="T498" i="9"/>
  <c r="D357" i="8"/>
  <c r="H404" i="9"/>
  <c r="R433" i="8"/>
  <c r="X387" i="8"/>
  <c r="R393" i="8"/>
  <c r="H547" i="9"/>
  <c r="D353" i="8"/>
  <c r="H402" i="9"/>
  <c r="D313" i="8"/>
  <c r="L328" i="8"/>
  <c r="T34" i="9"/>
  <c r="J11" i="9"/>
  <c r="T468" i="9"/>
  <c r="X422" i="9"/>
  <c r="N92" i="9"/>
  <c r="D404" i="9"/>
  <c r="V426" i="8"/>
  <c r="D16" i="9"/>
  <c r="P425" i="8"/>
  <c r="V161" i="8"/>
  <c r="R214" i="8"/>
  <c r="D315" i="8"/>
  <c r="N399" i="9"/>
  <c r="P293" i="8"/>
  <c r="P257" i="8"/>
  <c r="P377" i="8"/>
  <c r="J323" i="8"/>
  <c r="D284" i="8"/>
  <c r="D360" i="8"/>
  <c r="P222" i="8"/>
  <c r="J56" i="9"/>
  <c r="F320" i="8"/>
  <c r="T46" i="9"/>
  <c r="L408" i="8"/>
  <c r="F294" i="8"/>
  <c r="P437" i="8"/>
  <c r="F295" i="8"/>
  <c r="T404" i="9"/>
  <c r="J383" i="9"/>
  <c r="H446" i="9"/>
  <c r="L392" i="8"/>
  <c r="F426" i="8"/>
  <c r="J244" i="8"/>
  <c r="F389" i="8"/>
  <c r="P384" i="8"/>
  <c r="B34" i="9"/>
  <c r="N384" i="9"/>
  <c r="D434" i="8"/>
  <c r="P372" i="8"/>
  <c r="J330" i="8"/>
  <c r="L320" i="8"/>
  <c r="P18" i="9"/>
  <c r="H50" i="9"/>
  <c r="J281" i="8"/>
  <c r="N421" i="9"/>
  <c r="D423" i="8"/>
  <c r="J391" i="8"/>
  <c r="V15" i="9"/>
  <c r="J348" i="8"/>
  <c r="X420" i="8"/>
  <c r="N10" i="9"/>
  <c r="D414" i="8"/>
  <c r="V18" i="9"/>
  <c r="D287" i="8"/>
  <c r="F319" i="8"/>
  <c r="D304" i="8"/>
  <c r="B416" i="9"/>
  <c r="L292" i="8"/>
  <c r="P678" i="8"/>
  <c r="J241" i="8"/>
  <c r="V456" i="8"/>
  <c r="P457" i="8"/>
  <c r="H517" i="9"/>
  <c r="H401" i="9"/>
  <c r="L449" i="8"/>
  <c r="H412" i="9"/>
  <c r="X395" i="8"/>
  <c r="J310" i="8"/>
  <c r="R20" i="9"/>
  <c r="L443" i="8"/>
  <c r="J49" i="8"/>
  <c r="L259" i="8"/>
  <c r="V415" i="8"/>
  <c r="F402" i="8"/>
  <c r="X28" i="9"/>
  <c r="L390" i="8"/>
  <c r="D430" i="8"/>
  <c r="F438" i="8"/>
  <c r="D325" i="8"/>
  <c r="R222" i="8"/>
  <c r="H57" i="9"/>
  <c r="N450" i="9"/>
  <c r="H380" i="9"/>
  <c r="R382" i="9"/>
  <c r="J396" i="9"/>
  <c r="J707" i="8"/>
  <c r="R325" i="8"/>
  <c r="J342" i="8"/>
  <c r="L407" i="8"/>
  <c r="V406" i="8"/>
  <c r="F408" i="8"/>
  <c r="B27" i="9"/>
  <c r="T417" i="9"/>
  <c r="L437" i="8"/>
  <c r="F212" i="8"/>
  <c r="J709" i="8"/>
  <c r="P340" i="8"/>
  <c r="F405" i="8"/>
  <c r="J349" i="8"/>
  <c r="F41" i="9"/>
  <c r="L264" i="8"/>
  <c r="J687" i="8"/>
  <c r="F300" i="8"/>
  <c r="L418" i="8"/>
  <c r="R350" i="8"/>
  <c r="J302" i="8"/>
  <c r="D59" i="9"/>
  <c r="X43" i="9"/>
  <c r="V43" i="9"/>
  <c r="P308" i="8"/>
  <c r="J260" i="8"/>
  <c r="V463" i="8"/>
  <c r="D425" i="8"/>
  <c r="P14" i="9"/>
  <c r="L336" i="8"/>
  <c r="P402" i="9"/>
  <c r="B450" i="9"/>
  <c r="X413" i="8"/>
  <c r="B646" i="8"/>
  <c r="F381" i="8"/>
  <c r="R266" i="8"/>
  <c r="J236" i="8"/>
  <c r="L378" i="8"/>
  <c r="F459" i="8"/>
  <c r="D308" i="8"/>
  <c r="R447" i="8"/>
  <c r="J246" i="8"/>
  <c r="P36" i="8"/>
  <c r="F358" i="8"/>
  <c r="D307" i="8"/>
  <c r="V327" i="8"/>
  <c r="J370" i="9"/>
  <c r="X365" i="8"/>
  <c r="R413" i="8"/>
  <c r="F297" i="8"/>
  <c r="D444" i="8"/>
  <c r="V202" i="8"/>
  <c r="F361" i="8"/>
  <c r="R234" i="8"/>
  <c r="X383" i="9"/>
  <c r="R35" i="9"/>
  <c r="B424" i="9"/>
  <c r="T44" i="9"/>
  <c r="J311" i="8"/>
  <c r="J381" i="8"/>
  <c r="J390" i="8"/>
  <c r="J462" i="8"/>
  <c r="R370" i="8"/>
  <c r="H54" i="9"/>
  <c r="N36" i="9"/>
  <c r="F473" i="8"/>
  <c r="H425" i="9"/>
  <c r="X7" i="9"/>
  <c r="T430" i="9"/>
  <c r="N48" i="9"/>
  <c r="P671" i="8"/>
  <c r="N4" i="9"/>
  <c r="L440" i="9"/>
  <c r="T184" i="9"/>
  <c r="H215" i="9"/>
  <c r="B531" i="9"/>
  <c r="R69" i="9"/>
  <c r="D65" i="9"/>
  <c r="D405" i="9"/>
  <c r="B392" i="9"/>
  <c r="F257" i="8"/>
  <c r="L418" i="9"/>
  <c r="X50" i="9"/>
  <c r="L263" i="8"/>
  <c r="F429" i="8"/>
  <c r="P253" i="8"/>
  <c r="V400" i="8"/>
  <c r="X25" i="9"/>
  <c r="T43" i="9"/>
  <c r="L387" i="8"/>
  <c r="F256" i="8"/>
  <c r="V311" i="8"/>
  <c r="P360" i="8"/>
  <c r="H485" i="9"/>
  <c r="R233" i="8"/>
  <c r="L451" i="8"/>
  <c r="F442" i="8"/>
  <c r="H416" i="9"/>
  <c r="J231" i="8"/>
  <c r="B43" i="9"/>
  <c r="L293" i="8"/>
  <c r="D242" i="8"/>
  <c r="D346" i="8"/>
  <c r="V423" i="8"/>
  <c r="T402" i="9"/>
  <c r="J391" i="9"/>
  <c r="R269" i="8"/>
  <c r="D279" i="8"/>
  <c r="R195" i="8"/>
  <c r="V134" i="8"/>
  <c r="P291" i="8"/>
  <c r="N409" i="9"/>
  <c r="V204" i="8"/>
  <c r="D719" i="8"/>
  <c r="D278" i="8"/>
  <c r="P333" i="8"/>
  <c r="V410" i="8"/>
  <c r="N83" i="9"/>
  <c r="H519" i="9"/>
  <c r="N130" i="9"/>
  <c r="R404" i="9"/>
  <c r="B402" i="9"/>
  <c r="D379" i="9"/>
  <c r="P419" i="8"/>
  <c r="R317" i="8"/>
  <c r="J435" i="8"/>
  <c r="P371" i="9"/>
  <c r="T39" i="9"/>
  <c r="T458" i="9"/>
  <c r="L371" i="8"/>
  <c r="D224" i="8"/>
  <c r="D383" i="8"/>
  <c r="F385" i="8"/>
  <c r="R441" i="8"/>
  <c r="D441" i="8"/>
  <c r="L446" i="8"/>
  <c r="H138" i="9"/>
  <c r="L355" i="8"/>
  <c r="D335" i="8"/>
  <c r="R425" i="8"/>
  <c r="T433" i="9"/>
  <c r="X254" i="8"/>
  <c r="D147" i="8"/>
  <c r="H84" i="9"/>
  <c r="F38" i="9"/>
  <c r="R28" i="9"/>
  <c r="J361" i="8"/>
  <c r="X279" i="8"/>
  <c r="P328" i="8"/>
  <c r="P433" i="8"/>
  <c r="F281" i="8"/>
  <c r="V325" i="8"/>
  <c r="T416" i="9"/>
  <c r="H444" i="9"/>
  <c r="R434" i="8"/>
  <c r="D443" i="8"/>
  <c r="H42" i="9"/>
  <c r="J286" i="8"/>
  <c r="J358" i="8"/>
  <c r="P342" i="8"/>
  <c r="N27" i="9"/>
  <c r="V412" i="8"/>
  <c r="V279" i="8"/>
  <c r="D409" i="8"/>
  <c r="V346" i="8"/>
  <c r="P335" i="8"/>
  <c r="F400" i="8"/>
  <c r="X428" i="8"/>
  <c r="B67" i="9"/>
  <c r="R439" i="8"/>
  <c r="V154" i="8"/>
  <c r="X431" i="8"/>
  <c r="F329" i="8"/>
  <c r="D259" i="8"/>
  <c r="J341" i="8"/>
  <c r="D370" i="8"/>
  <c r="B384" i="9"/>
  <c r="J43" i="9"/>
  <c r="L352" i="8"/>
  <c r="R126" i="8"/>
  <c r="F306" i="8"/>
  <c r="F324" i="8"/>
  <c r="B633" i="8"/>
  <c r="D188" i="8"/>
  <c r="J351" i="8"/>
  <c r="N78" i="9"/>
  <c r="B71" i="9"/>
  <c r="J32" i="9"/>
  <c r="B6" i="9"/>
  <c r="H122" i="9"/>
  <c r="J414" i="9"/>
  <c r="R400" i="9"/>
  <c r="B92" i="9"/>
  <c r="V57" i="9"/>
  <c r="R478" i="9"/>
  <c r="P417" i="9"/>
  <c r="N160" i="9"/>
  <c r="D472" i="9"/>
  <c r="B190" i="9"/>
  <c r="X386" i="9"/>
  <c r="H23" i="9"/>
  <c r="X369" i="9"/>
  <c r="T377" i="9"/>
  <c r="V398" i="9"/>
  <c r="B139" i="9"/>
  <c r="D455" i="9"/>
  <c r="B109" i="9"/>
  <c r="L40" i="9"/>
  <c r="L368" i="8"/>
  <c r="V162" i="8"/>
  <c r="P372" i="9"/>
  <c r="F345" i="8"/>
  <c r="V416" i="8"/>
  <c r="H405" i="9"/>
  <c r="P325" i="8"/>
  <c r="D290" i="8"/>
  <c r="D385" i="8"/>
  <c r="B435" i="9"/>
  <c r="F414" i="8"/>
  <c r="F284" i="8"/>
  <c r="J282" i="8"/>
  <c r="D354" i="8"/>
  <c r="J298" i="8"/>
  <c r="X413" i="9"/>
  <c r="J248" i="8"/>
  <c r="D12" i="9"/>
  <c r="P68" i="8"/>
  <c r="F232" i="8"/>
  <c r="X39" i="9"/>
  <c r="X30" i="9"/>
  <c r="D17" i="9"/>
  <c r="P423" i="8"/>
  <c r="R407" i="8"/>
  <c r="P258" i="8"/>
  <c r="D408" i="8"/>
  <c r="B18" i="9"/>
  <c r="P407" i="8"/>
  <c r="J701" i="8"/>
  <c r="L416" i="8"/>
  <c r="D454" i="8"/>
  <c r="P369" i="9"/>
  <c r="F330" i="8"/>
  <c r="R477" i="8"/>
  <c r="F373" i="9"/>
  <c r="X396" i="9"/>
  <c r="D367" i="8"/>
  <c r="V445" i="8"/>
  <c r="J336" i="8"/>
  <c r="J250" i="8"/>
  <c r="R340" i="8"/>
  <c r="D296" i="8"/>
  <c r="F265" i="8"/>
  <c r="N8" i="9"/>
  <c r="B4" i="9"/>
  <c r="D18" i="9"/>
  <c r="V291" i="8"/>
  <c r="H44" i="9"/>
  <c r="F450" i="8"/>
  <c r="P449" i="8"/>
  <c r="D388" i="9"/>
  <c r="J334" i="8"/>
  <c r="L281" i="8"/>
  <c r="V186" i="8"/>
  <c r="L244" i="8"/>
  <c r="F332" i="8"/>
  <c r="V462" i="8"/>
  <c r="F276" i="8"/>
  <c r="V368" i="9"/>
  <c r="H131" i="9"/>
  <c r="J62" i="9"/>
  <c r="D382" i="8"/>
  <c r="R455" i="8"/>
  <c r="P22" i="9"/>
  <c r="L344" i="8"/>
  <c r="J294" i="8"/>
  <c r="X236" i="8"/>
  <c r="X41" i="9"/>
  <c r="R371" i="8"/>
  <c r="N25" i="8"/>
  <c r="V351" i="8"/>
  <c r="L414" i="8"/>
  <c r="P59" i="8"/>
  <c r="P699" i="8"/>
  <c r="L223" i="8"/>
  <c r="D475" i="8"/>
  <c r="L386" i="8"/>
  <c r="D377" i="9"/>
  <c r="R349" i="8"/>
  <c r="H411" i="9"/>
  <c r="D452" i="8"/>
  <c r="T35" i="9"/>
  <c r="V408" i="8"/>
  <c r="H59" i="9"/>
  <c r="V439" i="8"/>
  <c r="X442" i="8"/>
  <c r="D263" i="8"/>
  <c r="J425" i="8"/>
  <c r="V373" i="8"/>
  <c r="L438" i="8"/>
  <c r="V379" i="8"/>
  <c r="D31" i="9"/>
  <c r="P37" i="9"/>
  <c r="T41" i="9"/>
  <c r="F262" i="8"/>
  <c r="F373" i="8"/>
  <c r="V48" i="8"/>
  <c r="D359" i="8"/>
  <c r="R423" i="8"/>
  <c r="L444" i="8"/>
  <c r="X476" i="8"/>
  <c r="H63" i="9"/>
  <c r="X15" i="9"/>
  <c r="J242" i="8"/>
  <c r="T424" i="9"/>
  <c r="R282" i="8"/>
  <c r="V344" i="8"/>
  <c r="D298" i="8"/>
  <c r="B35" i="9"/>
  <c r="P361" i="8"/>
  <c r="R444" i="8"/>
  <c r="R337" i="8"/>
  <c r="R191" i="8"/>
  <c r="R446" i="8"/>
  <c r="F406" i="9"/>
  <c r="D384" i="9"/>
  <c r="D432" i="8"/>
  <c r="P118" i="8"/>
  <c r="D157" i="8"/>
  <c r="F25" i="9"/>
  <c r="V25" i="9"/>
  <c r="R718" i="8"/>
  <c r="J77" i="8"/>
  <c r="L332" i="8"/>
  <c r="P281" i="8"/>
  <c r="F34" i="9"/>
  <c r="P399" i="8"/>
  <c r="P246" i="8"/>
  <c r="J340" i="8"/>
  <c r="J221" i="8"/>
  <c r="D271" i="8"/>
  <c r="P464" i="8"/>
  <c r="D277" i="8"/>
  <c r="J428" i="8"/>
  <c r="P379" i="8"/>
  <c r="F314" i="8"/>
  <c r="P117" i="8"/>
  <c r="P356" i="8"/>
  <c r="D395" i="9"/>
  <c r="R385" i="8"/>
  <c r="F412" i="9"/>
  <c r="F423" i="9"/>
  <c r="B64" i="9"/>
  <c r="V278" i="8"/>
  <c r="V432" i="8"/>
  <c r="V403" i="8"/>
  <c r="J275" i="8"/>
  <c r="P352" i="8"/>
  <c r="J285" i="8"/>
  <c r="X23" i="9"/>
  <c r="D381" i="9"/>
  <c r="B644" i="8"/>
  <c r="D371" i="9"/>
  <c r="V365" i="8"/>
  <c r="L236" i="8"/>
  <c r="R369" i="8"/>
  <c r="T5" i="9"/>
  <c r="F21" i="9"/>
  <c r="F180" i="8"/>
  <c r="X384" i="8"/>
  <c r="X454" i="8"/>
  <c r="D256" i="8"/>
  <c r="J705" i="8"/>
  <c r="P287" i="8"/>
  <c r="L394" i="9"/>
  <c r="T12" i="9"/>
  <c r="D319" i="8"/>
  <c r="D687" i="8"/>
  <c r="V287" i="8"/>
  <c r="V361" i="8"/>
  <c r="P126" i="8"/>
  <c r="D139" i="8"/>
  <c r="D419" i="8"/>
  <c r="F36" i="9"/>
  <c r="D228" i="8"/>
  <c r="R383" i="8"/>
  <c r="D373" i="9"/>
  <c r="B28" i="8"/>
  <c r="L247" i="8"/>
  <c r="J226" i="8"/>
  <c r="D257" i="8"/>
  <c r="H161" i="9"/>
  <c r="V196" i="8"/>
  <c r="D361" i="8"/>
  <c r="P382" i="8"/>
  <c r="R456" i="8"/>
  <c r="V6" i="9"/>
  <c r="R250" i="8"/>
  <c r="H392" i="9"/>
  <c r="N85" i="9"/>
  <c r="B40" i="9"/>
  <c r="R139" i="8"/>
  <c r="F441" i="8"/>
  <c r="D342" i="8"/>
  <c r="J394" i="8"/>
  <c r="H368" i="9"/>
  <c r="L479" i="8"/>
  <c r="H56" i="9"/>
  <c r="N40" i="9"/>
  <c r="D285" i="8"/>
  <c r="V383" i="8"/>
  <c r="H38" i="9"/>
  <c r="V450" i="8"/>
  <c r="F452" i="8"/>
  <c r="P451" i="8"/>
  <c r="D385" i="9"/>
  <c r="L370" i="9"/>
  <c r="N89" i="9"/>
  <c r="H114" i="9"/>
  <c r="D409" i="9"/>
  <c r="R467" i="8"/>
  <c r="R405" i="9"/>
  <c r="N132" i="9"/>
  <c r="L58" i="9"/>
  <c r="T135" i="9"/>
  <c r="P439" i="9"/>
  <c r="N229" i="9"/>
  <c r="N180" i="9"/>
  <c r="V430" i="9"/>
  <c r="B465" i="9"/>
  <c r="T473" i="9"/>
  <c r="J476" i="8"/>
  <c r="L377" i="9"/>
  <c r="H149" i="9"/>
  <c r="R510" i="9"/>
  <c r="B514" i="9"/>
  <c r="N201" i="9"/>
  <c r="B134" i="9"/>
  <c r="F15" i="9"/>
  <c r="F421" i="9"/>
  <c r="T379" i="9"/>
  <c r="D101" i="8"/>
  <c r="V453" i="8"/>
  <c r="X441" i="8"/>
  <c r="J656" i="8"/>
  <c r="X409" i="9"/>
  <c r="J422" i="8"/>
  <c r="B48" i="9"/>
  <c r="J210" i="8"/>
  <c r="V170" i="8"/>
  <c r="B444" i="9"/>
  <c r="V475" i="8"/>
  <c r="P251" i="8"/>
  <c r="V373" i="9"/>
  <c r="F352" i="8"/>
  <c r="L351" i="8"/>
  <c r="F480" i="8"/>
  <c r="F412" i="8"/>
  <c r="L447" i="8"/>
  <c r="J344" i="8"/>
  <c r="J331" i="8"/>
  <c r="D402" i="8"/>
  <c r="H127" i="9"/>
  <c r="P300" i="8"/>
  <c r="J405" i="8"/>
  <c r="P317" i="8"/>
  <c r="J392" i="8"/>
  <c r="V366" i="8"/>
  <c r="V210" i="8"/>
  <c r="D397" i="9"/>
  <c r="R409" i="8"/>
  <c r="J269" i="8"/>
  <c r="D421" i="8"/>
  <c r="V358" i="8"/>
  <c r="R457" i="8"/>
  <c r="T528" i="9"/>
  <c r="T391" i="9"/>
  <c r="B391" i="9"/>
  <c r="V422" i="9"/>
  <c r="H375" i="9"/>
  <c r="V379" i="9"/>
  <c r="D236" i="8"/>
  <c r="P332" i="8"/>
  <c r="R377" i="8"/>
  <c r="R453" i="8"/>
  <c r="L382" i="8"/>
  <c r="H106" i="9"/>
  <c r="L243" i="8"/>
  <c r="R318" i="8"/>
  <c r="D373" i="8"/>
  <c r="P13" i="9"/>
  <c r="D170" i="8"/>
  <c r="F235" i="8"/>
  <c r="N51" i="9"/>
  <c r="X26" i="9"/>
  <c r="D327" i="8"/>
  <c r="F258" i="8"/>
  <c r="D678" i="8"/>
  <c r="V126" i="8"/>
  <c r="D352" i="8"/>
  <c r="D404" i="8"/>
  <c r="R420" i="9"/>
  <c r="T149" i="9"/>
  <c r="V435" i="8"/>
  <c r="D331" i="8"/>
  <c r="J440" i="8"/>
  <c r="D372" i="9"/>
  <c r="B395" i="9"/>
  <c r="F269" i="8"/>
  <c r="R305" i="8"/>
  <c r="H129" i="9"/>
  <c r="L425" i="8"/>
  <c r="R333" i="8"/>
  <c r="R421" i="8"/>
  <c r="P278" i="8"/>
  <c r="D268" i="8"/>
  <c r="P347" i="8"/>
  <c r="F402" i="9"/>
  <c r="N685" i="8"/>
  <c r="J8" i="9"/>
  <c r="J412" i="8"/>
  <c r="J479" i="8"/>
  <c r="L268" i="8"/>
  <c r="X425" i="8"/>
  <c r="F238" i="8"/>
  <c r="J279" i="8"/>
  <c r="H438" i="9"/>
  <c r="T370" i="9"/>
  <c r="F355" i="8"/>
  <c r="F372" i="8"/>
  <c r="V384" i="8"/>
  <c r="F322" i="8"/>
  <c r="V67" i="9"/>
  <c r="L257" i="8"/>
  <c r="F277" i="8"/>
  <c r="V440" i="8"/>
  <c r="J460" i="8"/>
  <c r="P189" i="8"/>
  <c r="T16" i="9"/>
  <c r="J457" i="8"/>
  <c r="D322" i="8"/>
  <c r="T52" i="9"/>
  <c r="R293" i="8"/>
  <c r="J383" i="8"/>
  <c r="P259" i="8"/>
  <c r="L44" i="9"/>
  <c r="L458" i="8"/>
  <c r="P232" i="8"/>
  <c r="F369" i="8"/>
  <c r="X451" i="8"/>
  <c r="P389" i="8"/>
  <c r="L42" i="9"/>
  <c r="T502" i="9"/>
  <c r="D396" i="9"/>
  <c r="N104" i="9"/>
  <c r="L431" i="8"/>
  <c r="P371" i="8"/>
  <c r="X287" i="8"/>
  <c r="P20" i="9"/>
  <c r="F386" i="8"/>
  <c r="P385" i="8"/>
  <c r="J414" i="8"/>
  <c r="D406" i="8"/>
  <c r="V441" i="8"/>
  <c r="P415" i="8"/>
  <c r="P421" i="8"/>
  <c r="D710" i="8"/>
  <c r="V398" i="8"/>
  <c r="B403" i="9"/>
  <c r="N76" i="9"/>
  <c r="H99" i="9"/>
  <c r="J274" i="8"/>
  <c r="P373" i="8"/>
  <c r="R290" i="8"/>
  <c r="P336" i="8"/>
  <c r="F397" i="8"/>
  <c r="P460" i="8"/>
  <c r="X412" i="9"/>
  <c r="F260" i="8"/>
  <c r="V372" i="8"/>
  <c r="V122" i="8"/>
  <c r="D369" i="8"/>
  <c r="F318" i="8"/>
  <c r="L319" i="8"/>
  <c r="P283" i="8"/>
  <c r="J312" i="8"/>
  <c r="T14" i="9"/>
  <c r="P461" i="8"/>
  <c r="X444" i="8"/>
  <c r="L235" i="8"/>
  <c r="P381" i="9"/>
  <c r="D388" i="8"/>
  <c r="D464" i="8"/>
  <c r="L421" i="8"/>
  <c r="T179" i="9"/>
  <c r="L452" i="8"/>
  <c r="V467" i="8"/>
  <c r="R380" i="8"/>
  <c r="L357" i="8"/>
  <c r="J717" i="8"/>
  <c r="J410" i="9"/>
  <c r="F418" i="8"/>
  <c r="V694" i="8"/>
  <c r="F448" i="8"/>
  <c r="L372" i="8"/>
  <c r="V35" i="9"/>
  <c r="N378" i="9"/>
  <c r="P405" i="8"/>
  <c r="F328" i="8"/>
  <c r="P380" i="9"/>
  <c r="R336" i="8"/>
  <c r="D481" i="8"/>
  <c r="P299" i="8"/>
  <c r="D428" i="8"/>
  <c r="P321" i="8"/>
  <c r="F316" i="8"/>
  <c r="V370" i="8"/>
  <c r="D391" i="9"/>
  <c r="J237" i="8"/>
  <c r="V662" i="8"/>
  <c r="H9" i="8"/>
  <c r="F309" i="8"/>
  <c r="L249" i="8"/>
  <c r="J374" i="8"/>
  <c r="T428" i="9"/>
  <c r="H14" i="8"/>
  <c r="D343" i="8"/>
  <c r="J386" i="8"/>
  <c r="F335" i="8"/>
  <c r="J107" i="8"/>
  <c r="H445" i="9"/>
  <c r="R16" i="9"/>
  <c r="N372" i="9"/>
  <c r="X374" i="9"/>
  <c r="P262" i="8"/>
  <c r="R306" i="8"/>
  <c r="R395" i="8"/>
  <c r="V301" i="8"/>
  <c r="T28" i="9"/>
  <c r="L260" i="8"/>
  <c r="R63" i="9"/>
  <c r="B448" i="9"/>
  <c r="V222" i="8"/>
  <c r="J332" i="8"/>
  <c r="X390" i="8"/>
  <c r="F305" i="8"/>
  <c r="P375" i="9"/>
  <c r="F346" i="8"/>
  <c r="X472" i="8"/>
  <c r="R56" i="9"/>
  <c r="D229" i="8"/>
  <c r="F310" i="8"/>
  <c r="V399" i="8"/>
  <c r="R437" i="8"/>
  <c r="D433" i="8"/>
  <c r="V146" i="8"/>
  <c r="H390" i="9"/>
  <c r="B418" i="9"/>
  <c r="P397" i="8"/>
  <c r="X380" i="8"/>
  <c r="P417" i="8"/>
  <c r="X439" i="8"/>
  <c r="R400" i="8"/>
  <c r="D400" i="8"/>
  <c r="V368" i="8"/>
  <c r="T147" i="9"/>
  <c r="B93" i="8"/>
  <c r="D297" i="8"/>
  <c r="V102" i="8"/>
  <c r="R392" i="8"/>
  <c r="P444" i="8"/>
  <c r="B32" i="9"/>
  <c r="J453" i="8"/>
  <c r="N53" i="9"/>
  <c r="V24" i="9"/>
  <c r="P404" i="9"/>
  <c r="F186" i="8"/>
  <c r="J356" i="8"/>
  <c r="V214" i="8"/>
  <c r="N423" i="9"/>
  <c r="D382" i="9"/>
  <c r="J711" i="8"/>
  <c r="L337" i="8"/>
  <c r="J408" i="8"/>
  <c r="L12" i="9"/>
  <c r="P408" i="9"/>
  <c r="T410" i="9"/>
  <c r="L385" i="8"/>
  <c r="D282" i="8"/>
  <c r="R414" i="8"/>
  <c r="L432" i="8"/>
  <c r="D246" i="8"/>
  <c r="J252" i="8"/>
  <c r="J727" i="8"/>
  <c r="R402" i="8"/>
  <c r="J387" i="8"/>
  <c r="R399" i="9"/>
  <c r="V21" i="9"/>
  <c r="J233" i="8"/>
  <c r="D347" i="8"/>
  <c r="V286" i="8"/>
  <c r="F348" i="8"/>
  <c r="T457" i="9"/>
  <c r="X62" i="9"/>
  <c r="V430" i="8"/>
  <c r="F240" i="8"/>
  <c r="B637" i="8"/>
  <c r="D329" i="8"/>
  <c r="J238" i="8"/>
  <c r="V46" i="9"/>
  <c r="J16" i="9"/>
  <c r="T23" i="9"/>
  <c r="L412" i="9"/>
  <c r="F417" i="8"/>
  <c r="L373" i="8"/>
  <c r="J444" i="8"/>
  <c r="J450" i="8"/>
  <c r="V217" i="8"/>
  <c r="X326" i="8"/>
  <c r="J67" i="9"/>
  <c r="H442" i="9"/>
  <c r="P255" i="8"/>
  <c r="V428" i="8"/>
  <c r="D48" i="8"/>
  <c r="L420" i="8"/>
  <c r="D288" i="8"/>
  <c r="R416" i="8"/>
  <c r="L372" i="9"/>
  <c r="T117" i="9"/>
  <c r="J297" i="8"/>
  <c r="P224" i="8"/>
  <c r="D258" i="8"/>
  <c r="F446" i="8"/>
  <c r="P441" i="8"/>
  <c r="D254" i="8"/>
  <c r="J306" i="8"/>
  <c r="N407" i="9"/>
  <c r="L19" i="9"/>
  <c r="L361" i="8"/>
  <c r="T638" i="8"/>
  <c r="D340" i="8"/>
  <c r="F457" i="8"/>
  <c r="P456" i="8"/>
  <c r="J389" i="8"/>
  <c r="P36" i="9"/>
  <c r="D250" i="8"/>
  <c r="F422" i="8"/>
  <c r="J315" i="8"/>
  <c r="V10" i="9"/>
  <c r="H48" i="9"/>
  <c r="R329" i="8"/>
  <c r="D225" i="8"/>
  <c r="R379" i="9"/>
  <c r="V393" i="9"/>
  <c r="L455" i="8"/>
  <c r="L401" i="8"/>
  <c r="L326" i="8"/>
  <c r="X391" i="8"/>
  <c r="P243" i="8"/>
  <c r="V332" i="8"/>
  <c r="T435" i="9"/>
  <c r="D362" i="8"/>
  <c r="B76" i="9"/>
  <c r="L415" i="8"/>
  <c r="V326" i="8"/>
  <c r="L287" i="8"/>
  <c r="F714" i="8"/>
  <c r="X245" i="8"/>
  <c r="L483" i="8"/>
  <c r="R348" i="8"/>
  <c r="V690" i="8"/>
  <c r="X351" i="8"/>
  <c r="P96" i="8"/>
  <c r="L256" i="8"/>
  <c r="T464" i="9"/>
  <c r="P363" i="8"/>
  <c r="T49" i="9"/>
  <c r="F249" i="8"/>
  <c r="X383" i="8"/>
  <c r="D337" i="8"/>
  <c r="D471" i="8"/>
  <c r="L240" i="8"/>
  <c r="V320" i="8"/>
  <c r="X392" i="8"/>
  <c r="D395" i="8"/>
  <c r="P337" i="8"/>
  <c r="P355" i="8"/>
  <c r="F245" i="8"/>
  <c r="X34" i="9"/>
  <c r="N58" i="9"/>
  <c r="T390" i="9"/>
  <c r="F356" i="8"/>
  <c r="H400" i="9"/>
  <c r="D309" i="8"/>
  <c r="D80" i="8"/>
  <c r="L411" i="8"/>
  <c r="V389" i="9"/>
  <c r="T399" i="9"/>
  <c r="V39" i="9"/>
  <c r="F327" i="8"/>
  <c r="P309" i="8"/>
  <c r="D451" i="8"/>
  <c r="P269" i="8"/>
  <c r="P344" i="8"/>
  <c r="P396" i="8"/>
  <c r="F380" i="9"/>
  <c r="P341" i="8"/>
  <c r="P242" i="8"/>
  <c r="R391" i="8"/>
  <c r="D417" i="8"/>
  <c r="L207" i="8"/>
  <c r="F357" i="8"/>
  <c r="R232" i="8"/>
  <c r="F23" i="9"/>
  <c r="B23" i="9"/>
  <c r="L297" i="8"/>
  <c r="P369" i="8"/>
  <c r="L283" i="8"/>
  <c r="P436" i="8"/>
  <c r="P16" i="9"/>
  <c r="J719" i="8"/>
  <c r="F267" i="8"/>
  <c r="T89" i="9"/>
  <c r="L388" i="8"/>
  <c r="P254" i="8"/>
  <c r="V459" i="8"/>
  <c r="J321" i="8"/>
  <c r="P230" i="8"/>
  <c r="V321" i="8"/>
  <c r="D420" i="9"/>
  <c r="D11" i="9"/>
  <c r="F344" i="8"/>
  <c r="L427" i="8"/>
  <c r="B78" i="9"/>
  <c r="J407" i="8"/>
  <c r="P386" i="9"/>
  <c r="P430" i="8"/>
  <c r="D165" i="8"/>
  <c r="N387" i="9"/>
  <c r="H389" i="9"/>
  <c r="J365" i="8"/>
  <c r="D438" i="8"/>
  <c r="B33" i="9"/>
  <c r="V306" i="8"/>
  <c r="J405" i="9"/>
  <c r="J271" i="8"/>
  <c r="V438" i="8"/>
  <c r="V299" i="8"/>
  <c r="R338" i="8"/>
  <c r="P349" i="8"/>
  <c r="N446" i="9"/>
  <c r="J320" i="8"/>
  <c r="V324" i="8"/>
  <c r="X396" i="8"/>
  <c r="V411" i="8"/>
  <c r="P345" i="8"/>
  <c r="H159" i="9"/>
  <c r="V314" i="8"/>
  <c r="T368" i="9"/>
  <c r="P229" i="8"/>
  <c r="J456" i="8"/>
  <c r="D458" i="8"/>
  <c r="R342" i="8"/>
  <c r="H51" i="9"/>
  <c r="H419" i="9"/>
  <c r="T84" i="9"/>
  <c r="V472" i="8"/>
  <c r="D386" i="9"/>
  <c r="D691" i="8"/>
  <c r="F434" i="8"/>
  <c r="D459" i="8"/>
  <c r="J439" i="8"/>
  <c r="L227" i="8"/>
  <c r="T70" i="9"/>
  <c r="L8" i="9"/>
  <c r="L271" i="8"/>
  <c r="T48" i="9"/>
  <c r="V359" i="8"/>
  <c r="R373" i="8"/>
  <c r="R445" i="8"/>
  <c r="P8" i="9"/>
  <c r="F407" i="9"/>
  <c r="V385" i="9"/>
  <c r="F193" i="8"/>
  <c r="R346" i="8"/>
  <c r="R362" i="8"/>
  <c r="J218" i="8"/>
  <c r="F227" i="8"/>
  <c r="R431" i="8"/>
  <c r="V4" i="9"/>
  <c r="F465" i="8"/>
  <c r="V335" i="8"/>
  <c r="F303" i="8"/>
  <c r="V395" i="8"/>
  <c r="J247" i="8"/>
  <c r="R273" i="8"/>
  <c r="D248" i="8"/>
  <c r="J74" i="8"/>
  <c r="F463" i="8"/>
  <c r="P304" i="8"/>
  <c r="P167" i="8"/>
  <c r="P324" i="8"/>
  <c r="F331" i="8"/>
  <c r="J354" i="8"/>
  <c r="X418" i="8"/>
  <c r="B394" i="9"/>
  <c r="J39" i="9"/>
  <c r="J179" i="8"/>
  <c r="R285" i="8"/>
  <c r="J24" i="9"/>
  <c r="J431" i="8"/>
  <c r="P339" i="8"/>
  <c r="P391" i="8"/>
  <c r="V421" i="9"/>
  <c r="L469" i="8"/>
  <c r="F286" i="8"/>
  <c r="J434" i="8"/>
  <c r="D336" i="8"/>
  <c r="L301" i="8"/>
  <c r="D265" i="8"/>
  <c r="X397" i="8"/>
  <c r="R15" i="9"/>
  <c r="N23" i="9"/>
  <c r="T536" i="9"/>
  <c r="H396" i="9"/>
  <c r="P226" i="8"/>
  <c r="J313" i="8"/>
  <c r="P64" i="8"/>
  <c r="V683" i="8"/>
  <c r="J200" i="8"/>
  <c r="T462" i="9"/>
  <c r="X388" i="9"/>
  <c r="L477" i="8"/>
  <c r="J66" i="9"/>
  <c r="V60" i="9"/>
  <c r="N34" i="9"/>
  <c r="H25" i="9"/>
  <c r="V420" i="9"/>
  <c r="T514" i="9"/>
  <c r="H125" i="9"/>
  <c r="R544" i="9"/>
  <c r="P429" i="9"/>
  <c r="D387" i="8"/>
  <c r="X375" i="8"/>
  <c r="D374" i="9"/>
  <c r="P409" i="8"/>
  <c r="P241" i="8"/>
  <c r="L315" i="8"/>
  <c r="N389" i="9"/>
  <c r="D418" i="8"/>
  <c r="V289" i="8"/>
  <c r="D295" i="8"/>
  <c r="V300" i="8"/>
  <c r="R392" i="9"/>
  <c r="F274" i="8"/>
  <c r="D378" i="9"/>
  <c r="D384" i="8"/>
  <c r="V425" i="8"/>
  <c r="F409" i="9"/>
  <c r="B19" i="9"/>
  <c r="B11" i="9"/>
  <c r="F469" i="8"/>
  <c r="R8" i="9"/>
  <c r="H8" i="9"/>
  <c r="H209" i="9"/>
  <c r="T233" i="9"/>
  <c r="B113" i="9"/>
  <c r="R156" i="9"/>
  <c r="T82" i="9"/>
  <c r="H75" i="9"/>
  <c r="D46" i="9"/>
  <c r="T216" i="9"/>
  <c r="D412" i="9"/>
  <c r="B80" i="9"/>
  <c r="D428" i="9"/>
  <c r="H113" i="9"/>
  <c r="N73" i="9"/>
  <c r="T225" i="9"/>
  <c r="D44" i="9"/>
  <c r="N18" i="9"/>
  <c r="N513" i="9"/>
  <c r="T155" i="9"/>
  <c r="H422" i="9"/>
  <c r="L384" i="9"/>
  <c r="H87" i="9"/>
  <c r="L87" i="9"/>
  <c r="J136" i="8"/>
  <c r="H522" i="9"/>
  <c r="T158" i="9"/>
  <c r="H451" i="9"/>
  <c r="B41" i="9"/>
  <c r="R482" i="8"/>
  <c r="T7" i="9"/>
  <c r="T169" i="9"/>
  <c r="T218" i="9"/>
  <c r="R114" i="9"/>
  <c r="F145" i="9"/>
  <c r="X17" i="9"/>
  <c r="B79" i="9"/>
  <c r="L35" i="9"/>
  <c r="D57" i="9"/>
  <c r="N390" i="9"/>
  <c r="R78" i="9"/>
  <c r="R146" i="9"/>
  <c r="F177" i="9"/>
  <c r="T427" i="9"/>
  <c r="X368" i="9"/>
  <c r="V32" i="9"/>
  <c r="V356" i="8"/>
  <c r="P470" i="8"/>
  <c r="L84" i="9"/>
  <c r="B203" i="9"/>
  <c r="J369" i="9"/>
  <c r="H525" i="9"/>
  <c r="T50" i="9"/>
  <c r="L464" i="8"/>
  <c r="R104" i="9"/>
  <c r="P53" i="9"/>
  <c r="H144" i="9"/>
  <c r="D98" i="9"/>
  <c r="T551" i="9"/>
  <c r="D448" i="9"/>
  <c r="D390" i="9"/>
  <c r="N115" i="9"/>
  <c r="N396" i="9"/>
  <c r="X55" i="9"/>
  <c r="V409" i="9"/>
  <c r="D321" i="8"/>
  <c r="D348" i="8"/>
  <c r="X443" i="8"/>
  <c r="J326" i="8"/>
  <c r="V401" i="8"/>
  <c r="V313" i="8"/>
  <c r="P395" i="9"/>
  <c r="P103" i="8"/>
  <c r="P235" i="8"/>
  <c r="F388" i="8"/>
  <c r="J287" i="8"/>
  <c r="F376" i="9"/>
  <c r="R167" i="8"/>
  <c r="F451" i="8"/>
  <c r="V138" i="8"/>
  <c r="T400" i="9"/>
  <c r="V408" i="9"/>
  <c r="D14" i="9"/>
  <c r="L26" i="9"/>
  <c r="J416" i="9"/>
  <c r="R36" i="9"/>
  <c r="T77" i="9"/>
  <c r="T227" i="9"/>
  <c r="B59" i="9"/>
  <c r="T207" i="9"/>
  <c r="X102" i="9"/>
  <c r="T479" i="9"/>
  <c r="F425" i="9"/>
  <c r="T175" i="9"/>
  <c r="F135" i="9"/>
  <c r="P52" i="9"/>
  <c r="H391" i="9"/>
  <c r="P190" i="8"/>
  <c r="B49" i="9"/>
  <c r="L401" i="9"/>
  <c r="N531" i="9"/>
  <c r="H516" i="9"/>
  <c r="B513" i="9"/>
  <c r="D461" i="9"/>
  <c r="F417" i="9"/>
  <c r="H111" i="9"/>
  <c r="V476" i="8"/>
  <c r="X387" i="9"/>
  <c r="R151" i="9"/>
  <c r="X54" i="9"/>
  <c r="N146" i="9"/>
  <c r="T228" i="9"/>
  <c r="P348" i="8"/>
  <c r="X394" i="9"/>
  <c r="P270" i="8"/>
  <c r="N47" i="9"/>
  <c r="N186" i="9"/>
  <c r="B517" i="9"/>
  <c r="B233" i="9"/>
  <c r="L99" i="9"/>
  <c r="R449" i="8"/>
  <c r="X426" i="9"/>
  <c r="V381" i="8"/>
  <c r="H82" i="9"/>
  <c r="N218" i="9"/>
  <c r="B197" i="9"/>
  <c r="X92" i="9"/>
  <c r="F19" i="9"/>
  <c r="H64" i="9"/>
  <c r="J424" i="9"/>
  <c r="L267" i="8"/>
  <c r="T141" i="9"/>
  <c r="T401" i="9"/>
  <c r="R144" i="9"/>
  <c r="F175" i="9"/>
  <c r="P40" i="9"/>
  <c r="P480" i="8"/>
  <c r="X57" i="9"/>
  <c r="B381" i="9"/>
  <c r="B223" i="9"/>
  <c r="H150" i="9"/>
  <c r="B468" i="9"/>
  <c r="B68" i="9"/>
  <c r="J395" i="9"/>
  <c r="L378" i="9"/>
  <c r="X408" i="9"/>
  <c r="X121" i="9"/>
  <c r="N374" i="9"/>
  <c r="P45" i="9"/>
  <c r="B451" i="9"/>
  <c r="T465" i="9"/>
  <c r="H154" i="9"/>
  <c r="N5" i="9"/>
  <c r="L88" i="9"/>
  <c r="J411" i="9"/>
  <c r="R381" i="8"/>
  <c r="R412" i="8"/>
  <c r="D274" i="8"/>
  <c r="F126" i="8"/>
  <c r="J715" i="8"/>
  <c r="X410" i="8"/>
  <c r="N453" i="9"/>
  <c r="F255" i="8"/>
  <c r="V397" i="8"/>
  <c r="T29" i="9"/>
  <c r="L380" i="8"/>
  <c r="F467" i="8"/>
  <c r="D427" i="8"/>
  <c r="V353" i="8"/>
  <c r="J253" i="8"/>
  <c r="J308" i="8"/>
  <c r="D63" i="9"/>
  <c r="B456" i="9"/>
  <c r="J40" i="9"/>
  <c r="D178" i="8"/>
  <c r="T161" i="9"/>
  <c r="T398" i="9"/>
  <c r="T170" i="9"/>
  <c r="H520" i="9"/>
  <c r="B138" i="9"/>
  <c r="N103" i="9"/>
  <c r="B56" i="9"/>
  <c r="F396" i="8"/>
  <c r="T409" i="9"/>
  <c r="L89" i="9"/>
  <c r="T190" i="9"/>
  <c r="T505" i="9"/>
  <c r="B88" i="9"/>
  <c r="X481" i="8"/>
  <c r="L9" i="9"/>
  <c r="T382" i="9"/>
  <c r="N135" i="9"/>
  <c r="T222" i="9"/>
  <c r="F81" i="9"/>
  <c r="F401" i="8"/>
  <c r="B45" i="9"/>
  <c r="R27" i="9"/>
  <c r="B388" i="9"/>
  <c r="T451" i="9"/>
  <c r="B510" i="9"/>
  <c r="D459" i="9"/>
  <c r="B533" i="9"/>
  <c r="N19" i="9"/>
  <c r="J373" i="9"/>
  <c r="B432" i="9"/>
  <c r="N74" i="9"/>
  <c r="R74" i="9"/>
  <c r="F137" i="9"/>
  <c r="P77" i="9"/>
  <c r="R163" i="9"/>
  <c r="J45" i="9"/>
  <c r="N435" i="9"/>
  <c r="F5" i="9"/>
  <c r="L480" i="8"/>
  <c r="R106" i="9"/>
  <c r="F169" i="9"/>
  <c r="P49" i="9"/>
  <c r="L46" i="9"/>
  <c r="H385" i="9"/>
  <c r="L33" i="9"/>
  <c r="N7" i="9"/>
  <c r="N184" i="9"/>
  <c r="L144" i="9"/>
  <c r="X90" i="9"/>
  <c r="L129" i="9"/>
  <c r="F394" i="8"/>
  <c r="F288" i="8"/>
  <c r="P47" i="9"/>
  <c r="D406" i="9"/>
  <c r="F195" i="9"/>
  <c r="H583" i="9"/>
  <c r="B177" i="9"/>
  <c r="H423" i="9"/>
  <c r="H378" i="9"/>
  <c r="H532" i="9"/>
  <c r="N214" i="9"/>
  <c r="B149" i="9"/>
  <c r="L59" i="9"/>
  <c r="L410" i="9"/>
  <c r="H431" i="9"/>
  <c r="N451" i="9"/>
  <c r="T569" i="9"/>
  <c r="N55" i="9"/>
  <c r="R148" i="9"/>
  <c r="H167" i="9"/>
  <c r="P43" i="9"/>
  <c r="B449" i="9"/>
  <c r="R25" i="9"/>
  <c r="H164" i="9"/>
  <c r="T405" i="9"/>
  <c r="N447" i="9"/>
  <c r="D87" i="9"/>
  <c r="D445" i="8"/>
  <c r="V304" i="8"/>
  <c r="F404" i="8"/>
  <c r="D439" i="8"/>
  <c r="X437" i="8"/>
  <c r="V33" i="8"/>
  <c r="L5" i="9"/>
  <c r="F285" i="8"/>
  <c r="T429" i="9"/>
  <c r="R144" i="8"/>
  <c r="J416" i="8"/>
  <c r="V374" i="9"/>
  <c r="R277" i="8"/>
  <c r="D267" i="8"/>
  <c r="V369" i="8"/>
  <c r="V364" i="8"/>
  <c r="H88" i="9"/>
  <c r="H450" i="9"/>
  <c r="L253" i="8"/>
  <c r="R407" i="9"/>
  <c r="L466" i="8"/>
  <c r="X37" i="9"/>
  <c r="T380" i="9"/>
  <c r="B507" i="9"/>
  <c r="L20" i="9"/>
  <c r="V73" i="9"/>
  <c r="J417" i="9"/>
  <c r="R417" i="9"/>
  <c r="R383" i="9"/>
  <c r="T418" i="9"/>
  <c r="B461" i="9"/>
  <c r="V412" i="9"/>
  <c r="T476" i="9"/>
  <c r="B398" i="9"/>
  <c r="J33" i="9"/>
  <c r="H544" i="9"/>
  <c r="D453" i="9"/>
  <c r="N523" i="9"/>
  <c r="L389" i="9"/>
  <c r="N17" i="9"/>
  <c r="X477" i="8"/>
  <c r="J337" i="8"/>
  <c r="T20" i="9"/>
  <c r="N388" i="9"/>
  <c r="T220" i="9"/>
  <c r="F79" i="9"/>
  <c r="F147" i="9"/>
  <c r="F410" i="9"/>
  <c r="D396" i="8"/>
  <c r="F54" i="9"/>
  <c r="X468" i="8"/>
  <c r="B193" i="9"/>
  <c r="L91" i="9"/>
  <c r="L159" i="9"/>
  <c r="D366" i="8"/>
  <c r="H387" i="9"/>
  <c r="P452" i="8"/>
  <c r="H15" i="9"/>
  <c r="L392" i="9"/>
  <c r="B225" i="9"/>
  <c r="L123" i="9"/>
  <c r="R419" i="8"/>
  <c r="D422" i="9"/>
  <c r="H493" i="9"/>
  <c r="V317" i="8"/>
  <c r="N66" i="9"/>
  <c r="R72" i="9"/>
  <c r="D77" i="9"/>
  <c r="P107" i="9"/>
  <c r="R193" i="9"/>
  <c r="F377" i="9"/>
  <c r="B458" i="9"/>
  <c r="R380" i="9"/>
  <c r="J398" i="9"/>
  <c r="L149" i="9"/>
  <c r="J388" i="9"/>
  <c r="J29" i="9"/>
  <c r="L90" i="9"/>
  <c r="L190" i="9"/>
  <c r="N162" i="9"/>
  <c r="R102" i="9"/>
  <c r="V468" i="9"/>
  <c r="R39" i="9"/>
  <c r="D432" i="9"/>
  <c r="H124" i="9"/>
  <c r="N110" i="9"/>
  <c r="T518" i="9"/>
  <c r="L148" i="9"/>
  <c r="X94" i="9"/>
  <c r="P472" i="8"/>
  <c r="L408" i="9"/>
  <c r="H429" i="9"/>
  <c r="V315" i="8"/>
  <c r="F391" i="9"/>
  <c r="L146" i="9"/>
  <c r="P416" i="9"/>
  <c r="B472" i="9"/>
  <c r="D39" i="9"/>
  <c r="B447" i="9"/>
  <c r="X482" i="8"/>
  <c r="X385" i="9"/>
  <c r="T115" i="9"/>
  <c r="J376" i="8"/>
  <c r="V347" i="8"/>
  <c r="P277" i="8"/>
  <c r="J276" i="8"/>
  <c r="J37" i="9"/>
  <c r="F113" i="8"/>
  <c r="D273" i="8"/>
  <c r="D299" i="8"/>
  <c r="V142" i="8"/>
  <c r="T183" i="9"/>
  <c r="F279" i="8"/>
  <c r="J419" i="8"/>
  <c r="F241" i="8"/>
  <c r="J385" i="8"/>
  <c r="X416" i="9"/>
  <c r="V47" i="9"/>
  <c r="H458" i="9"/>
  <c r="V483" i="8"/>
  <c r="T480" i="9"/>
  <c r="F32" i="9"/>
  <c r="H546" i="9"/>
  <c r="D457" i="9"/>
  <c r="P58" i="9"/>
  <c r="L6" i="9"/>
  <c r="L54" i="9"/>
  <c r="H115" i="9"/>
  <c r="L472" i="9"/>
  <c r="H484" i="9"/>
  <c r="F109" i="9"/>
  <c r="B420" i="9"/>
  <c r="B15" i="9"/>
  <c r="T33" i="9"/>
  <c r="H5" i="9"/>
  <c r="N545" i="9"/>
  <c r="F73" i="9"/>
  <c r="F141" i="9"/>
  <c r="P401" i="9"/>
  <c r="N56" i="9"/>
  <c r="H29" i="9"/>
  <c r="B434" i="9"/>
  <c r="H510" i="9"/>
  <c r="N220" i="9"/>
  <c r="N156" i="9"/>
  <c r="N205" i="9"/>
  <c r="L101" i="9"/>
  <c r="H523" i="9"/>
  <c r="T383" i="9"/>
  <c r="T58" i="9"/>
  <c r="L374" i="9"/>
  <c r="F165" i="9"/>
  <c r="R155" i="9"/>
  <c r="N467" i="9"/>
  <c r="H83" i="9"/>
  <c r="J375" i="9"/>
  <c r="B428" i="9"/>
  <c r="T90" i="9"/>
  <c r="R418" i="9"/>
  <c r="P69" i="9"/>
  <c r="R187" i="9"/>
  <c r="N16" i="9"/>
  <c r="H24" i="9"/>
  <c r="X38" i="9"/>
  <c r="F7" i="9"/>
  <c r="L416" i="9"/>
  <c r="B191" i="9"/>
  <c r="D54" i="9"/>
  <c r="L189" i="9"/>
  <c r="R53" i="9"/>
  <c r="H103" i="9"/>
  <c r="F48" i="9"/>
  <c r="N461" i="9"/>
  <c r="B406" i="9"/>
  <c r="D86" i="9"/>
  <c r="P9" i="9"/>
  <c r="N63" i="9"/>
  <c r="R150" i="9"/>
  <c r="N479" i="9"/>
  <c r="D469" i="9"/>
  <c r="B221" i="9"/>
  <c r="H58" i="9"/>
  <c r="X419" i="9"/>
  <c r="T515" i="9"/>
  <c r="L17" i="9"/>
  <c r="T527" i="9"/>
  <c r="N425" i="9"/>
  <c r="D81" i="9"/>
  <c r="P418" i="9"/>
  <c r="N59" i="9"/>
  <c r="V418" i="8"/>
  <c r="H110" i="9"/>
  <c r="V106" i="8"/>
  <c r="X382" i="8"/>
  <c r="R61" i="9"/>
  <c r="L374" i="8"/>
  <c r="P31" i="9"/>
  <c r="D435" i="8"/>
  <c r="J423" i="8"/>
  <c r="F392" i="8"/>
  <c r="J403" i="9"/>
  <c r="N57" i="9"/>
  <c r="J299" i="8"/>
  <c r="D332" i="8"/>
  <c r="R341" i="8"/>
  <c r="R201" i="8"/>
  <c r="R33" i="9"/>
  <c r="R32" i="9"/>
  <c r="V55" i="9"/>
  <c r="N61" i="9"/>
  <c r="D480" i="8"/>
  <c r="T18" i="9"/>
  <c r="F103" i="9"/>
  <c r="F77" i="9"/>
  <c r="R558" i="9"/>
  <c r="T93" i="9"/>
  <c r="R34" i="9"/>
  <c r="B53" i="9"/>
  <c r="N533" i="9"/>
  <c r="L510" i="9"/>
  <c r="V413" i="9"/>
  <c r="P403" i="9"/>
  <c r="D472" i="8"/>
  <c r="H426" i="9"/>
  <c r="V380" i="9"/>
  <c r="P48" i="9"/>
  <c r="N199" i="9"/>
  <c r="L95" i="9"/>
  <c r="T10" i="9"/>
  <c r="L406" i="9"/>
  <c r="D460" i="8"/>
  <c r="F56" i="9"/>
  <c r="N123" i="9"/>
  <c r="R108" i="9"/>
  <c r="F139" i="9"/>
  <c r="R97" i="9"/>
  <c r="R165" i="9"/>
  <c r="V384" i="9"/>
  <c r="H454" i="9"/>
  <c r="R408" i="9"/>
  <c r="F382" i="9"/>
  <c r="L119" i="9"/>
  <c r="J441" i="8"/>
  <c r="P421" i="9"/>
  <c r="N200" i="9"/>
  <c r="H67" i="9"/>
  <c r="X14" i="9"/>
  <c r="T388" i="9"/>
  <c r="X410" i="9"/>
  <c r="L151" i="9"/>
  <c r="L15" i="9"/>
  <c r="N152" i="9"/>
  <c r="P284" i="8"/>
  <c r="P388" i="8"/>
  <c r="H17" i="9"/>
  <c r="T386" i="9"/>
  <c r="F163" i="9"/>
  <c r="H551" i="9"/>
  <c r="N485" i="9"/>
  <c r="T461" i="9"/>
  <c r="B439" i="9"/>
  <c r="N52" i="9"/>
  <c r="T517" i="9"/>
  <c r="P438" i="8"/>
  <c r="R425" i="9"/>
  <c r="L82" i="9"/>
  <c r="L150" i="9"/>
  <c r="X96" i="9"/>
  <c r="N536" i="9"/>
  <c r="F89" i="9"/>
  <c r="F193" i="9"/>
  <c r="H101" i="9"/>
  <c r="N424" i="9"/>
  <c r="V28" i="9"/>
  <c r="N394" i="9"/>
  <c r="L76" i="9"/>
  <c r="V80" i="9"/>
  <c r="P428" i="9"/>
  <c r="L193" i="9"/>
  <c r="R37" i="9"/>
  <c r="T513" i="9"/>
  <c r="L21" i="9"/>
  <c r="J401" i="9"/>
  <c r="L174" i="9"/>
  <c r="P59" i="9"/>
  <c r="B565" i="9"/>
  <c r="P368" i="9"/>
  <c r="R12" i="9"/>
  <c r="V372" i="9"/>
  <c r="X479" i="8"/>
  <c r="L140" i="9"/>
  <c r="N552" i="9"/>
  <c r="B563" i="9"/>
  <c r="H170" i="9"/>
  <c r="L435" i="9"/>
  <c r="T509" i="9"/>
  <c r="F416" i="9"/>
  <c r="N22" i="9"/>
  <c r="N401" i="9"/>
  <c r="L453" i="9"/>
  <c r="H11" i="9"/>
  <c r="L184" i="9"/>
  <c r="B159" i="9"/>
  <c r="R371" i="9"/>
  <c r="H497" i="9"/>
  <c r="J9" i="9"/>
  <c r="V42" i="9"/>
  <c r="R525" i="9"/>
  <c r="H112" i="9"/>
  <c r="N526" i="9"/>
  <c r="X22" i="9"/>
  <c r="X463" i="8"/>
  <c r="N404" i="9"/>
  <c r="F470" i="8"/>
  <c r="L451" i="9"/>
  <c r="F424" i="9"/>
  <c r="J27" i="9"/>
  <c r="V658" i="8"/>
  <c r="D314" i="8"/>
  <c r="B371" i="9"/>
  <c r="T14" i="8"/>
  <c r="L325" i="8"/>
  <c r="J406" i="8"/>
  <c r="L413" i="9"/>
  <c r="V343" i="8"/>
  <c r="V465" i="8"/>
  <c r="T31" i="9"/>
  <c r="B408" i="9"/>
  <c r="R375" i="9"/>
  <c r="P239" i="8"/>
  <c r="V14" i="9"/>
  <c r="J329" i="8"/>
  <c r="F336" i="8"/>
  <c r="J41" i="9"/>
  <c r="T508" i="9"/>
  <c r="R40" i="9"/>
  <c r="V466" i="8"/>
  <c r="N33" i="9"/>
  <c r="P32" i="9"/>
  <c r="B379" i="9"/>
  <c r="N203" i="9"/>
  <c r="H223" i="9"/>
  <c r="D401" i="9"/>
  <c r="T159" i="9"/>
  <c r="D368" i="9"/>
  <c r="P413" i="9"/>
  <c r="R548" i="9"/>
  <c r="V418" i="9"/>
  <c r="T8" i="9"/>
  <c r="J374" i="9"/>
  <c r="H147" i="9"/>
  <c r="B63" i="9"/>
  <c r="F101" i="9"/>
  <c r="R91" i="9"/>
  <c r="T450" i="9"/>
  <c r="H417" i="9"/>
  <c r="H41" i="9"/>
  <c r="T381" i="9"/>
  <c r="T60" i="9"/>
  <c r="D447" i="9"/>
  <c r="B227" i="9"/>
  <c r="L93" i="9"/>
  <c r="B218" i="9"/>
  <c r="R57" i="9"/>
  <c r="P19" i="9"/>
  <c r="H143" i="9"/>
  <c r="J428" i="9"/>
  <c r="F405" i="9"/>
  <c r="R183" i="9"/>
  <c r="N45" i="9"/>
  <c r="T192" i="9"/>
  <c r="R88" i="9"/>
  <c r="N431" i="9"/>
  <c r="H175" i="9"/>
  <c r="T487" i="9"/>
  <c r="L368" i="9"/>
  <c r="D88" i="9"/>
  <c r="J402" i="9"/>
  <c r="T224" i="9"/>
  <c r="H92" i="9"/>
  <c r="B426" i="9"/>
  <c r="T88" i="9"/>
  <c r="V480" i="8"/>
  <c r="L117" i="9"/>
  <c r="T453" i="9"/>
  <c r="P7" i="9"/>
  <c r="N230" i="9"/>
  <c r="H22" i="9"/>
  <c r="J480" i="8"/>
  <c r="V30" i="9"/>
  <c r="J372" i="9"/>
  <c r="X13" i="9"/>
  <c r="R142" i="9"/>
  <c r="D83" i="9"/>
  <c r="D60" i="9"/>
  <c r="H597" i="9"/>
  <c r="N215" i="9"/>
  <c r="L147" i="9"/>
  <c r="B437" i="9"/>
  <c r="P5" i="9"/>
  <c r="J402" i="8"/>
  <c r="X370" i="9"/>
  <c r="R136" i="9"/>
  <c r="B150" i="9"/>
  <c r="H555" i="9"/>
  <c r="N493" i="9"/>
  <c r="X417" i="9"/>
  <c r="L228" i="8"/>
  <c r="L340" i="8"/>
  <c r="J21" i="9"/>
  <c r="L276" i="8"/>
  <c r="H46" i="9"/>
  <c r="V719" i="8"/>
  <c r="D474" i="8"/>
  <c r="R278" i="8"/>
  <c r="P714" i="8"/>
  <c r="L232" i="8"/>
  <c r="H481" i="9"/>
  <c r="B73" i="9"/>
  <c r="D241" i="8"/>
  <c r="V342" i="8"/>
  <c r="L426" i="8"/>
  <c r="L349" i="8"/>
  <c r="P35" i="9"/>
  <c r="R10" i="9"/>
  <c r="T101" i="9"/>
  <c r="T387" i="9"/>
  <c r="F393" i="9"/>
  <c r="T85" i="9"/>
  <c r="V406" i="9"/>
  <c r="J386" i="9"/>
  <c r="B537" i="9"/>
  <c r="F408" i="9"/>
  <c r="L462" i="8"/>
  <c r="H370" i="9"/>
  <c r="T193" i="9"/>
  <c r="H213" i="9"/>
  <c r="L484" i="9"/>
  <c r="T507" i="9"/>
  <c r="R261" i="8"/>
  <c r="B85" i="9"/>
  <c r="H55" i="9"/>
  <c r="N227" i="9"/>
  <c r="B212" i="9"/>
  <c r="H490" i="9"/>
  <c r="L206" i="8"/>
  <c r="B399" i="9"/>
  <c r="H456" i="9"/>
  <c r="B87" i="9"/>
  <c r="F67" i="9"/>
  <c r="P71" i="9"/>
  <c r="R157" i="9"/>
  <c r="N469" i="9"/>
  <c r="T491" i="9"/>
  <c r="D437" i="8"/>
  <c r="B81" i="9"/>
  <c r="L37" i="9"/>
  <c r="V404" i="9"/>
  <c r="N114" i="9"/>
  <c r="N192" i="9"/>
  <c r="N466" i="9"/>
  <c r="B207" i="9"/>
  <c r="P445" i="8"/>
  <c r="L388" i="9"/>
  <c r="P477" i="8"/>
  <c r="H464" i="9"/>
  <c r="T375" i="9"/>
  <c r="N224" i="9"/>
  <c r="T162" i="9"/>
  <c r="B21" i="9"/>
  <c r="X16" i="9"/>
  <c r="D402" i="9"/>
  <c r="P392" i="9"/>
  <c r="R181" i="9"/>
  <c r="J400" i="9"/>
  <c r="F43" i="9"/>
  <c r="R118" i="9"/>
  <c r="N414" i="9"/>
  <c r="J422" i="9"/>
  <c r="J410" i="8"/>
  <c r="X405" i="9"/>
  <c r="L110" i="9"/>
  <c r="X88" i="9"/>
  <c r="N97" i="9"/>
  <c r="L195" i="9"/>
  <c r="N577" i="9"/>
  <c r="R107" i="9"/>
  <c r="D84" i="9"/>
  <c r="F413" i="9"/>
  <c r="J34" i="9"/>
  <c r="N11" i="9"/>
  <c r="L252" i="8"/>
  <c r="V293" i="8"/>
  <c r="R31" i="9"/>
  <c r="L404" i="8"/>
  <c r="J224" i="8"/>
  <c r="D375" i="8"/>
  <c r="T98" i="9"/>
  <c r="L269" i="8"/>
  <c r="V386" i="8"/>
  <c r="V715" i="8"/>
  <c r="B431" i="9"/>
  <c r="H65" i="9"/>
  <c r="F259" i="8"/>
  <c r="P383" i="9"/>
  <c r="J458" i="8"/>
  <c r="R422" i="8"/>
  <c r="L417" i="9"/>
  <c r="N32" i="9"/>
  <c r="F59" i="9"/>
  <c r="F46" i="9"/>
  <c r="D303" i="8"/>
  <c r="H123" i="9"/>
  <c r="L478" i="9"/>
  <c r="L452" i="9"/>
  <c r="B423" i="9"/>
  <c r="R60" i="9"/>
  <c r="B90" i="9"/>
  <c r="H428" i="9"/>
  <c r="B110" i="9"/>
  <c r="T231" i="9"/>
  <c r="R522" i="9"/>
  <c r="P373" i="9"/>
  <c r="L379" i="9"/>
  <c r="X400" i="9"/>
  <c r="N81" i="9"/>
  <c r="R119" i="9"/>
  <c r="D410" i="9"/>
  <c r="P411" i="9"/>
  <c r="F17" i="9"/>
  <c r="L381" i="9"/>
  <c r="H145" i="9"/>
  <c r="H79" i="9"/>
  <c r="N193" i="9"/>
  <c r="L153" i="9"/>
  <c r="L434" i="8"/>
  <c r="D427" i="9"/>
  <c r="J482" i="8"/>
  <c r="J47" i="9"/>
  <c r="V468" i="8"/>
  <c r="L406" i="8"/>
  <c r="T384" i="9"/>
  <c r="T543" i="9"/>
  <c r="R80" i="9"/>
  <c r="F111" i="9"/>
  <c r="D399" i="9"/>
  <c r="T106" i="9"/>
  <c r="J392" i="9"/>
  <c r="D358" i="8"/>
  <c r="F12" i="9"/>
  <c r="F31" i="9"/>
  <c r="R112" i="9"/>
  <c r="F143" i="9"/>
  <c r="H33" i="9"/>
  <c r="H173" i="9"/>
  <c r="T485" i="9"/>
  <c r="X810" i="9"/>
  <c r="N112" i="9"/>
  <c r="N222" i="9"/>
  <c r="L118" i="9"/>
  <c r="X64" i="9"/>
  <c r="H62" i="9"/>
  <c r="L31" i="9"/>
  <c r="N9" i="9"/>
  <c r="J471" i="8"/>
  <c r="R170" i="9"/>
  <c r="P105" i="9"/>
  <c r="H557" i="9"/>
  <c r="N497" i="9"/>
  <c r="R445" i="9"/>
  <c r="R366" i="8"/>
  <c r="H504" i="9"/>
  <c r="R309" i="8"/>
  <c r="D260" i="8"/>
  <c r="N62" i="9"/>
  <c r="N465" i="9"/>
  <c r="P99" i="9"/>
  <c r="F443" i="9"/>
  <c r="T575" i="9"/>
  <c r="F63" i="9"/>
  <c r="B75" i="9"/>
  <c r="D114" i="8"/>
  <c r="P426" i="8"/>
  <c r="B69" i="9"/>
  <c r="J379" i="8"/>
  <c r="J350" i="8"/>
  <c r="J345" i="8"/>
  <c r="T407" i="9"/>
  <c r="L400" i="8"/>
  <c r="L305" i="8"/>
  <c r="D371" i="8"/>
  <c r="T499" i="9"/>
  <c r="N91" i="9"/>
  <c r="P234" i="8"/>
  <c r="R388" i="8"/>
  <c r="R249" i="8"/>
  <c r="J404" i="8"/>
  <c r="D482" i="8"/>
  <c r="X40" i="9"/>
  <c r="J438" i="8"/>
  <c r="J420" i="9"/>
  <c r="L375" i="9"/>
  <c r="R373" i="9"/>
  <c r="R516" i="9"/>
  <c r="R490" i="9"/>
  <c r="T198" i="9"/>
  <c r="T475" i="9"/>
  <c r="T478" i="9"/>
  <c r="D38" i="9"/>
  <c r="D40" i="9"/>
  <c r="B541" i="9"/>
  <c r="H187" i="9"/>
  <c r="N54" i="9"/>
  <c r="T510" i="9"/>
  <c r="N441" i="9"/>
  <c r="L409" i="9"/>
  <c r="X389" i="8"/>
  <c r="P410" i="9"/>
  <c r="R554" i="9"/>
  <c r="N420" i="9"/>
  <c r="T540" i="9"/>
  <c r="B83" i="9"/>
  <c r="L478" i="8"/>
  <c r="R85" i="9"/>
  <c r="D408" i="9"/>
  <c r="N49" i="9"/>
  <c r="T194" i="9"/>
  <c r="N418" i="9"/>
  <c r="N88" i="9"/>
  <c r="N437" i="9"/>
  <c r="R471" i="8"/>
  <c r="H542" i="9"/>
  <c r="L80" i="9"/>
  <c r="B199" i="9"/>
  <c r="L65" i="9"/>
  <c r="R18" i="9"/>
  <c r="X380" i="9"/>
  <c r="R478" i="8"/>
  <c r="X61" i="9"/>
  <c r="B131" i="9"/>
  <c r="L112" i="9"/>
  <c r="B231" i="9"/>
  <c r="L97" i="9"/>
  <c r="F47" i="9"/>
  <c r="R402" i="9"/>
  <c r="P473" i="8"/>
  <c r="N116" i="9"/>
  <c r="T535" i="9"/>
  <c r="R110" i="9"/>
  <c r="R178" i="9"/>
  <c r="P81" i="9"/>
  <c r="N422" i="9"/>
  <c r="D294" i="8"/>
  <c r="N64" i="9"/>
  <c r="B373" i="9"/>
  <c r="X116" i="9"/>
  <c r="L187" i="9"/>
  <c r="L11" i="9"/>
  <c r="B436" i="9"/>
  <c r="V31" i="9"/>
  <c r="T107" i="9"/>
  <c r="B226" i="9"/>
  <c r="N381" i="9"/>
  <c r="F11" i="9"/>
  <c r="B385" i="9"/>
  <c r="J430" i="9"/>
  <c r="L181" i="9"/>
  <c r="T373" i="9"/>
  <c r="X403" i="9"/>
  <c r="L122" i="9"/>
  <c r="J418" i="9"/>
  <c r="N60" i="9"/>
  <c r="F18" i="9"/>
  <c r="T497" i="9"/>
  <c r="N561" i="9"/>
  <c r="X401" i="9"/>
  <c r="L120" i="9"/>
  <c r="T470" i="9"/>
  <c r="N15" i="9"/>
  <c r="H467" i="9"/>
  <c r="T521" i="9"/>
  <c r="B151" i="9"/>
  <c r="X399" i="9"/>
  <c r="H9" i="9"/>
  <c r="L186" i="9"/>
  <c r="L400" i="9"/>
  <c r="L52" i="9"/>
  <c r="T71" i="9"/>
  <c r="X397" i="9"/>
  <c r="L172" i="9"/>
  <c r="N584" i="9"/>
  <c r="B595" i="9"/>
  <c r="N571" i="9"/>
  <c r="T119" i="9"/>
  <c r="X318" i="8"/>
  <c r="B397" i="9"/>
  <c r="R375" i="8"/>
  <c r="L313" i="8"/>
  <c r="B653" i="8"/>
  <c r="T82" i="8"/>
  <c r="T74" i="9"/>
  <c r="J240" i="8"/>
  <c r="F702" i="8"/>
  <c r="P387" i="8"/>
  <c r="T403" i="9"/>
  <c r="F458" i="8"/>
  <c r="D401" i="8"/>
  <c r="B52" i="9"/>
  <c r="L348" i="8"/>
  <c r="R397" i="9"/>
  <c r="T102" i="9"/>
  <c r="T542" i="9"/>
  <c r="X8" i="9"/>
  <c r="N375" i="9"/>
  <c r="B9" i="9"/>
  <c r="N476" i="9"/>
  <c r="B543" i="9"/>
  <c r="N500" i="9"/>
  <c r="B116" i="9"/>
  <c r="V402" i="8"/>
  <c r="B13" i="9"/>
  <c r="T167" i="9"/>
  <c r="H512" i="9"/>
  <c r="B57" i="9"/>
  <c r="T205" i="9"/>
  <c r="V431" i="9"/>
  <c r="V51" i="9"/>
  <c r="R354" i="8"/>
  <c r="H539" i="9"/>
  <c r="T171" i="9"/>
  <c r="T188" i="9"/>
  <c r="H219" i="9"/>
  <c r="J5" i="9"/>
  <c r="V49" i="9"/>
  <c r="X398" i="9"/>
  <c r="V477" i="8"/>
  <c r="B206" i="9"/>
  <c r="H548" i="9"/>
  <c r="N194" i="9"/>
  <c r="B108" i="9"/>
  <c r="R394" i="9"/>
  <c r="V401" i="9"/>
  <c r="B30" i="9"/>
  <c r="H13" i="9"/>
  <c r="N178" i="9"/>
  <c r="R140" i="9"/>
  <c r="F171" i="9"/>
  <c r="R129" i="9"/>
  <c r="R426" i="9"/>
  <c r="H461" i="9"/>
  <c r="R322" i="8"/>
  <c r="V386" i="9"/>
  <c r="T212" i="9"/>
  <c r="R172" i="9"/>
  <c r="P75" i="9"/>
  <c r="R161" i="9"/>
  <c r="X386" i="8"/>
  <c r="N370" i="9"/>
  <c r="D330" i="8"/>
  <c r="F387" i="9"/>
  <c r="L78" i="9"/>
  <c r="B229" i="9"/>
  <c r="X124" i="9"/>
  <c r="L163" i="9"/>
  <c r="T6" i="9"/>
  <c r="F9" i="9"/>
  <c r="L414" i="9"/>
  <c r="D414" i="9"/>
  <c r="T132" i="9"/>
  <c r="N481" i="9"/>
  <c r="T459" i="9"/>
  <c r="D469" i="8"/>
  <c r="X466" i="8"/>
  <c r="N535" i="9"/>
  <c r="P76" i="9"/>
  <c r="H135" i="9"/>
  <c r="H21" i="9"/>
  <c r="B417" i="9"/>
  <c r="N443" i="9"/>
  <c r="B105" i="9"/>
  <c r="F33" i="9"/>
  <c r="J473" i="8"/>
  <c r="R182" i="9"/>
  <c r="B10" i="9"/>
  <c r="B387" i="9"/>
  <c r="F466" i="8"/>
  <c r="R17" i="9"/>
  <c r="R429" i="9"/>
  <c r="F419" i="9"/>
  <c r="R180" i="9"/>
  <c r="L402" i="9"/>
  <c r="N90" i="9"/>
  <c r="F20" i="9"/>
  <c r="L39" i="9"/>
  <c r="T567" i="9"/>
  <c r="F411" i="9"/>
  <c r="B24" i="9"/>
  <c r="N107" i="9"/>
  <c r="J60" i="9"/>
  <c r="D468" i="8"/>
  <c r="R47" i="9"/>
  <c r="N434" i="9"/>
  <c r="D379" i="8"/>
  <c r="J232" i="8"/>
  <c r="X409" i="8"/>
  <c r="F377" i="8"/>
  <c r="L308" i="8"/>
  <c r="V27" i="9"/>
  <c r="R238" i="8"/>
  <c r="D405" i="8"/>
  <c r="V350" i="8"/>
  <c r="F264" i="8"/>
  <c r="T72" i="9"/>
  <c r="D403" i="9"/>
  <c r="F337" i="8"/>
  <c r="J256" i="8"/>
  <c r="J333" i="8"/>
  <c r="R465" i="8"/>
  <c r="T415" i="9"/>
  <c r="L56" i="9"/>
  <c r="H117" i="9"/>
  <c r="N458" i="9"/>
  <c r="H77" i="9"/>
  <c r="B512" i="9"/>
  <c r="T199" i="9"/>
  <c r="P451" i="9"/>
  <c r="F117" i="9"/>
  <c r="T389" i="9"/>
  <c r="D476" i="8"/>
  <c r="N392" i="9"/>
  <c r="N127" i="9"/>
  <c r="H518" i="9"/>
  <c r="T452" i="9"/>
  <c r="T123" i="9"/>
  <c r="D32" i="9"/>
  <c r="J377" i="9"/>
  <c r="H478" i="9"/>
  <c r="N188" i="9"/>
  <c r="P64" i="9"/>
  <c r="T166" i="9"/>
  <c r="T539" i="9"/>
  <c r="D30" i="9"/>
  <c r="N439" i="9"/>
  <c r="R59" i="9"/>
  <c r="F10" i="9"/>
  <c r="T186" i="9"/>
  <c r="R82" i="9"/>
  <c r="F113" i="9"/>
  <c r="H449" i="9"/>
  <c r="B443" i="9"/>
  <c r="P23" i="9"/>
  <c r="T92" i="9"/>
  <c r="D479" i="9"/>
  <c r="X86" i="9"/>
  <c r="L125" i="9"/>
  <c r="D407" i="8"/>
  <c r="F45" i="9"/>
  <c r="F26" i="9"/>
  <c r="R463" i="8"/>
  <c r="R376" i="9"/>
  <c r="N507" i="9"/>
  <c r="X118" i="9"/>
  <c r="L157" i="9"/>
  <c r="V393" i="8"/>
  <c r="T104" i="9"/>
  <c r="R474" i="8"/>
  <c r="X59" i="9"/>
  <c r="F398" i="9"/>
  <c r="R138" i="9"/>
  <c r="P73" i="9"/>
  <c r="N147" i="9"/>
  <c r="D100" i="9"/>
  <c r="F370" i="9"/>
  <c r="H19" i="9"/>
  <c r="B419" i="9"/>
  <c r="J406" i="9"/>
  <c r="P424" i="9"/>
  <c r="T371" i="9"/>
  <c r="N228" i="9"/>
  <c r="L124" i="9"/>
  <c r="L428" i="9"/>
  <c r="R64" i="9"/>
  <c r="P579" i="9"/>
  <c r="R481" i="8"/>
  <c r="R384" i="9"/>
  <c r="P25" i="9"/>
  <c r="F326" i="8"/>
  <c r="X63" i="9"/>
  <c r="L114" i="9"/>
  <c r="L182" i="9"/>
  <c r="X128" i="9"/>
  <c r="T25" i="9"/>
  <c r="H49" i="9"/>
  <c r="T75" i="9"/>
  <c r="R423" i="9"/>
  <c r="F60" i="9"/>
  <c r="L180" i="9"/>
  <c r="X126" i="9"/>
  <c r="H440" i="9"/>
  <c r="F400" i="9"/>
  <c r="R430" i="8"/>
  <c r="F280" i="8"/>
  <c r="V309" i="8"/>
  <c r="R345" i="8"/>
  <c r="D372" i="8"/>
  <c r="L343" i="8"/>
  <c r="P379" i="9"/>
  <c r="D196" i="8"/>
  <c r="L465" i="8"/>
  <c r="P476" i="8"/>
  <c r="J430" i="8"/>
  <c r="D7" i="9"/>
  <c r="L430" i="8"/>
  <c r="T531" i="9"/>
  <c r="T78" i="9"/>
  <c r="T440" i="9"/>
  <c r="D33" i="9"/>
  <c r="F481" i="8"/>
  <c r="F427" i="9"/>
  <c r="D460" i="9"/>
  <c r="T420" i="9"/>
  <c r="V415" i="9"/>
  <c r="L71" i="9"/>
  <c r="V399" i="9"/>
  <c r="D220" i="8"/>
  <c r="R391" i="9"/>
  <c r="F69" i="9"/>
  <c r="N139" i="9"/>
  <c r="H492" i="9"/>
  <c r="X375" i="9"/>
  <c r="H73" i="9"/>
  <c r="F460" i="8"/>
  <c r="L504" i="9"/>
  <c r="R76" i="9"/>
  <c r="F107" i="9"/>
  <c r="R65" i="9"/>
  <c r="D292" i="8"/>
  <c r="H71" i="9"/>
  <c r="F242" i="8"/>
  <c r="J65" i="9"/>
  <c r="B135" i="9"/>
  <c r="D423" i="9"/>
  <c r="B201" i="9"/>
  <c r="L67" i="9"/>
  <c r="J443" i="8"/>
  <c r="L333" i="8"/>
  <c r="X12" i="9"/>
  <c r="L382" i="9"/>
  <c r="F99" i="9"/>
  <c r="P103" i="9"/>
  <c r="R189" i="9"/>
  <c r="N14" i="9"/>
  <c r="L353" i="8"/>
  <c r="R408" i="8"/>
  <c r="F52" i="9"/>
  <c r="R410" i="9"/>
  <c r="F131" i="9"/>
  <c r="T136" i="9"/>
  <c r="D94" i="9"/>
  <c r="H81" i="9"/>
  <c r="P405" i="9"/>
  <c r="H52" i="9"/>
  <c r="N368" i="9"/>
  <c r="L424" i="9"/>
  <c r="X84" i="9"/>
  <c r="L155" i="9"/>
  <c r="L442" i="8"/>
  <c r="B70" i="9"/>
  <c r="R5" i="9"/>
  <c r="T86" i="9"/>
  <c r="J20" i="9"/>
  <c r="N419" i="9"/>
  <c r="N167" i="9"/>
  <c r="F35" i="9"/>
  <c r="R116" i="9"/>
  <c r="R184" i="9"/>
  <c r="R466" i="9"/>
  <c r="B546" i="9"/>
  <c r="L556" i="9"/>
  <c r="P42" i="9"/>
  <c r="D398" i="9"/>
  <c r="V62" i="9"/>
  <c r="B72" i="9"/>
  <c r="T397" i="9"/>
  <c r="R174" i="9"/>
  <c r="B97" i="9"/>
  <c r="H90" i="9"/>
  <c r="N377" i="9"/>
  <c r="T547" i="9"/>
  <c r="R51" i="9"/>
  <c r="X21" i="9"/>
  <c r="L61" i="9"/>
  <c r="D64" i="9"/>
  <c r="N514" i="9"/>
  <c r="H382" i="9"/>
  <c r="H45" i="9"/>
  <c r="T73" i="9"/>
  <c r="F410" i="8"/>
  <c r="H163" i="9"/>
  <c r="B42" i="9"/>
  <c r="L410" i="8"/>
  <c r="X406" i="8"/>
  <c r="D306" i="8"/>
  <c r="F342" i="8"/>
  <c r="V391" i="8"/>
  <c r="R396" i="8"/>
  <c r="R427" i="8"/>
  <c r="H91" i="9"/>
  <c r="H453" i="9"/>
  <c r="V221" i="8"/>
  <c r="V340" i="8"/>
  <c r="D222" i="8"/>
  <c r="L49" i="9"/>
  <c r="R356" i="8"/>
  <c r="N26" i="9"/>
  <c r="N82" i="9"/>
  <c r="T127" i="9"/>
  <c r="P383" i="8"/>
  <c r="H541" i="9"/>
  <c r="H486" i="9"/>
  <c r="L486" i="9"/>
  <c r="R135" i="9"/>
  <c r="X36" i="9"/>
  <c r="T512" i="9"/>
  <c r="T455" i="9"/>
  <c r="N195" i="9"/>
  <c r="F75" i="9"/>
  <c r="D417" i="9"/>
  <c r="D356" i="8"/>
  <c r="H374" i="9"/>
  <c r="H181" i="9"/>
  <c r="R542" i="9"/>
  <c r="B195" i="9"/>
  <c r="N233" i="9"/>
  <c r="B186" i="9"/>
  <c r="X49" i="9"/>
  <c r="H376" i="9"/>
  <c r="J18" i="9"/>
  <c r="N31" i="9"/>
  <c r="T214" i="9"/>
  <c r="F105" i="9"/>
  <c r="F173" i="9"/>
  <c r="R131" i="9"/>
  <c r="X47" i="9"/>
  <c r="R411" i="9"/>
  <c r="H177" i="9"/>
  <c r="F390" i="9"/>
  <c r="N225" i="9"/>
  <c r="D132" i="8"/>
  <c r="L13" i="9"/>
  <c r="N519" i="9"/>
  <c r="N21" i="9"/>
  <c r="D407" i="9"/>
  <c r="T56" i="9"/>
  <c r="X402" i="9"/>
  <c r="L85" i="9"/>
  <c r="X453" i="8"/>
  <c r="J13" i="9"/>
  <c r="N198" i="9"/>
  <c r="R62" i="9"/>
  <c r="R459" i="8"/>
  <c r="R378" i="9"/>
  <c r="T378" i="9"/>
  <c r="P101" i="9"/>
  <c r="D92" i="9"/>
  <c r="H53" i="9"/>
  <c r="H435" i="9"/>
  <c r="F483" i="8"/>
  <c r="D400" i="9"/>
  <c r="V64" i="9"/>
  <c r="D376" i="9"/>
  <c r="F389" i="9"/>
  <c r="L116" i="9"/>
  <c r="B235" i="9"/>
  <c r="X130" i="9"/>
  <c r="P54" i="9"/>
  <c r="F155" i="9"/>
  <c r="V145" i="9"/>
  <c r="F479" i="8"/>
  <c r="T481" i="9"/>
  <c r="T443" i="9"/>
  <c r="N391" i="9"/>
  <c r="L142" i="9"/>
  <c r="X120" i="9"/>
  <c r="B160" i="9"/>
  <c r="H133" i="9"/>
  <c r="N456" i="9"/>
  <c r="H120" i="9"/>
  <c r="H74" i="9"/>
  <c r="L108" i="9"/>
  <c r="B503" i="9"/>
  <c r="N520" i="9"/>
  <c r="B477" i="9"/>
  <c r="T27" i="9"/>
  <c r="T545" i="9"/>
  <c r="R49" i="9"/>
  <c r="T460" i="9"/>
  <c r="V78" i="9"/>
  <c r="N153" i="9"/>
  <c r="B597" i="9"/>
  <c r="N573" i="9"/>
  <c r="T534" i="9"/>
  <c r="J49" i="9"/>
  <c r="H499" i="9"/>
  <c r="J379" i="9"/>
  <c r="N559" i="9"/>
  <c r="T520" i="9"/>
  <c r="F428" i="9"/>
  <c r="P63" i="9"/>
  <c r="V429" i="9"/>
  <c r="F414" i="9"/>
  <c r="N24" i="9"/>
  <c r="V34" i="9"/>
  <c r="R459" i="9"/>
  <c r="F4" i="9"/>
  <c r="T81" i="9"/>
  <c r="T568" i="9"/>
  <c r="H421" i="9"/>
  <c r="P27" i="9"/>
  <c r="T133" i="9"/>
  <c r="X27" i="9"/>
  <c r="P419" i="9"/>
  <c r="L36" i="9"/>
  <c r="N516" i="9"/>
  <c r="J328" i="8"/>
  <c r="D659" i="8"/>
  <c r="D422" i="8"/>
  <c r="D269" i="8"/>
  <c r="P667" i="8"/>
  <c r="P273" i="8"/>
  <c r="L450" i="8"/>
  <c r="P320" i="8"/>
  <c r="V8" i="9"/>
  <c r="P455" i="8"/>
  <c r="N80" i="9"/>
  <c r="V54" i="9"/>
  <c r="T4" i="9"/>
  <c r="P382" i="9"/>
  <c r="V296" i="8"/>
  <c r="D29" i="9"/>
  <c r="B422" i="9"/>
  <c r="H459" i="9"/>
  <c r="T61" i="9"/>
  <c r="N65" i="9"/>
  <c r="R419" i="9"/>
  <c r="H480" i="9"/>
  <c r="L512" i="9"/>
  <c r="R524" i="9"/>
  <c r="L467" i="8"/>
  <c r="N93" i="9"/>
  <c r="V53" i="9"/>
  <c r="P478" i="8"/>
  <c r="R87" i="9"/>
  <c r="R93" i="9"/>
  <c r="R556" i="9"/>
  <c r="X51" i="9"/>
  <c r="R415" i="9"/>
  <c r="B55" i="9"/>
  <c r="H207" i="9"/>
  <c r="F167" i="9"/>
  <c r="R125" i="9"/>
  <c r="B89" i="9"/>
  <c r="N86" i="9"/>
  <c r="P279" i="8"/>
  <c r="X10" i="9"/>
  <c r="T68" i="9"/>
  <c r="T146" i="9"/>
  <c r="N231" i="9"/>
  <c r="L127" i="9"/>
  <c r="J703" i="8"/>
  <c r="N452" i="9"/>
  <c r="H420" i="9"/>
  <c r="L386" i="9"/>
  <c r="F397" i="9"/>
  <c r="R117" i="9"/>
  <c r="X52" i="9"/>
  <c r="J404" i="9"/>
  <c r="T226" i="9"/>
  <c r="L48" i="9"/>
  <c r="H452" i="9"/>
  <c r="R406" i="9"/>
  <c r="J469" i="8"/>
  <c r="R149" i="9"/>
  <c r="T173" i="9"/>
  <c r="N397" i="9"/>
  <c r="R86" i="9"/>
  <c r="X465" i="8"/>
  <c r="F50" i="9"/>
  <c r="N463" i="9"/>
  <c r="N386" i="9"/>
  <c r="L183" i="9"/>
  <c r="V382" i="9"/>
  <c r="N196" i="9"/>
  <c r="X45" i="9"/>
  <c r="X459" i="8"/>
  <c r="T483" i="9"/>
  <c r="T445" i="9"/>
  <c r="R368" i="9"/>
  <c r="F403" i="9"/>
  <c r="R176" i="9"/>
  <c r="F430" i="8"/>
  <c r="N415" i="9"/>
  <c r="T544" i="9"/>
  <c r="J394" i="9"/>
  <c r="T519" i="9"/>
  <c r="F555" i="9"/>
  <c r="X82" i="9"/>
  <c r="R14" i="9"/>
  <c r="H469" i="9"/>
  <c r="H581" i="9"/>
  <c r="F51" i="9"/>
  <c r="F477" i="8"/>
  <c r="H501" i="9"/>
  <c r="D73" i="9"/>
  <c r="P422" i="9"/>
  <c r="L152" i="9"/>
  <c r="R475" i="9"/>
  <c r="T431" i="9"/>
  <c r="T17" i="9"/>
  <c r="B22" i="9"/>
  <c r="R450" i="9"/>
  <c r="H116" i="9"/>
  <c r="L433" i="9"/>
  <c r="T541" i="9"/>
  <c r="F55" i="9"/>
  <c r="R472" i="8"/>
  <c r="F439" i="9"/>
  <c r="B143" i="9"/>
  <c r="X488" i="9"/>
  <c r="T151" i="9"/>
  <c r="R41" i="9"/>
  <c r="V378" i="9"/>
  <c r="J371" i="9"/>
  <c r="X480" i="9"/>
  <c r="T79" i="9"/>
  <c r="F483" i="9"/>
  <c r="V50" i="9"/>
  <c r="X392" i="9"/>
  <c r="N371" i="9"/>
  <c r="L22" i="9"/>
  <c r="X446" i="9"/>
  <c r="H211" i="9"/>
  <c r="T160" i="9"/>
  <c r="P475" i="8"/>
  <c r="L18" i="9"/>
  <c r="X418" i="9"/>
  <c r="J368" i="9"/>
  <c r="B60" i="9"/>
  <c r="B7" i="9"/>
  <c r="R446" i="9"/>
  <c r="D451" i="9"/>
  <c r="N462" i="9"/>
  <c r="D440" i="9"/>
  <c r="B142" i="9"/>
  <c r="J399" i="9"/>
  <c r="R476" i="8"/>
  <c r="L461" i="9"/>
  <c r="T200" i="9"/>
  <c r="V77" i="9"/>
  <c r="B473" i="9"/>
  <c r="X180" i="9"/>
  <c r="F220" i="9"/>
  <c r="V191" i="9"/>
  <c r="H434" i="9"/>
  <c r="B128" i="9"/>
  <c r="V94" i="9"/>
  <c r="T221" i="9"/>
  <c r="H136" i="9"/>
  <c r="V75" i="9"/>
  <c r="L455" i="9"/>
  <c r="J497" i="9"/>
  <c r="H369" i="9"/>
  <c r="B400" i="9"/>
  <c r="R70" i="9"/>
  <c r="L204" i="9"/>
  <c r="J168" i="9"/>
  <c r="P457" i="9"/>
  <c r="H534" i="9"/>
  <c r="P185" i="9"/>
  <c r="J134" i="9"/>
  <c r="L81" i="9"/>
  <c r="L105" i="9"/>
  <c r="R416" i="9"/>
  <c r="J171" i="9"/>
  <c r="V119" i="9"/>
  <c r="P580" i="9"/>
  <c r="X592" i="9"/>
  <c r="J436" i="8"/>
  <c r="H424" i="9"/>
  <c r="N41" i="9"/>
  <c r="V396" i="9"/>
  <c r="P400" i="9"/>
  <c r="N125" i="9"/>
  <c r="D75" i="9"/>
  <c r="T436" i="9"/>
  <c r="F422" i="9"/>
  <c r="T558" i="9"/>
  <c r="N183" i="9"/>
  <c r="T157" i="9"/>
  <c r="X46" i="9"/>
  <c r="X146" i="9"/>
  <c r="H585" i="9"/>
  <c r="D85" i="9"/>
  <c r="J6" i="9"/>
  <c r="X378" i="9"/>
  <c r="X475" i="8"/>
  <c r="X483" i="8"/>
  <c r="X482" i="9"/>
  <c r="N558" i="9"/>
  <c r="R473" i="9"/>
  <c r="B54" i="9"/>
  <c r="X474" i="8"/>
  <c r="N412" i="9"/>
  <c r="N591" i="9"/>
  <c r="T560" i="9"/>
  <c r="F545" i="9"/>
  <c r="B14" i="9"/>
  <c r="H383" i="9"/>
  <c r="V469" i="8"/>
  <c r="P479" i="8"/>
  <c r="F537" i="9"/>
  <c r="N588" i="9"/>
  <c r="L463" i="9"/>
  <c r="B82" i="9"/>
  <c r="D41" i="9"/>
  <c r="R464" i="8"/>
  <c r="J44" i="9"/>
  <c r="F503" i="9"/>
  <c r="B518" i="9"/>
  <c r="D468" i="9"/>
  <c r="T87" i="9"/>
  <c r="H496" i="9"/>
  <c r="H142" i="9"/>
  <c r="X424" i="9"/>
  <c r="J421" i="9"/>
  <c r="R42" i="9"/>
  <c r="X478" i="9"/>
  <c r="F71" i="9"/>
  <c r="T201" i="9"/>
  <c r="T62" i="9"/>
  <c r="B93" i="9"/>
  <c r="P396" i="9"/>
  <c r="N50" i="9"/>
  <c r="H186" i="9"/>
  <c r="B176" i="9"/>
  <c r="T591" i="9"/>
  <c r="F78" i="9"/>
  <c r="J499" i="9"/>
  <c r="J228" i="9"/>
  <c r="R240" i="9"/>
  <c r="H466" i="9"/>
  <c r="P91" i="9"/>
  <c r="X578" i="9"/>
  <c r="H222" i="9"/>
  <c r="T230" i="9"/>
  <c r="T589" i="9"/>
  <c r="F76" i="9"/>
  <c r="P549" i="9"/>
  <c r="T196" i="9"/>
  <c r="B390" i="9"/>
  <c r="X112" i="9"/>
  <c r="P212" i="9"/>
  <c r="B457" i="9"/>
  <c r="D104" i="9"/>
  <c r="R96" i="9"/>
  <c r="L525" i="9"/>
  <c r="R414" i="9"/>
  <c r="B481" i="9"/>
  <c r="T587" i="9"/>
  <c r="B545" i="9"/>
  <c r="F212" i="9"/>
  <c r="D176" i="9"/>
  <c r="X440" i="9"/>
  <c r="P159" i="8"/>
  <c r="X384" i="9"/>
  <c r="N511" i="9"/>
  <c r="L409" i="8"/>
  <c r="N473" i="9"/>
  <c r="L109" i="9"/>
  <c r="P412" i="9"/>
  <c r="T125" i="9"/>
  <c r="H471" i="9"/>
  <c r="B591" i="9"/>
  <c r="J59" i="9"/>
  <c r="X422" i="8"/>
  <c r="X5" i="9"/>
  <c r="N546" i="9"/>
  <c r="N565" i="9"/>
  <c r="B103" i="9"/>
  <c r="J409" i="9"/>
  <c r="V403" i="9"/>
  <c r="J381" i="9"/>
  <c r="F399" i="9"/>
  <c r="F539" i="9"/>
  <c r="T596" i="9"/>
  <c r="J376" i="9"/>
  <c r="T506" i="9"/>
  <c r="T19" i="9"/>
  <c r="X48" i="9"/>
  <c r="F394" i="9"/>
  <c r="B593" i="9"/>
  <c r="P17" i="9"/>
  <c r="N126" i="9"/>
  <c r="H495" i="9"/>
  <c r="N106" i="9"/>
  <c r="T454" i="9"/>
  <c r="R557" i="9"/>
  <c r="R454" i="9"/>
  <c r="R503" i="9"/>
  <c r="F42" i="9"/>
  <c r="F371" i="9"/>
  <c r="T442" i="9"/>
  <c r="F29" i="9"/>
  <c r="L483" i="9"/>
  <c r="L34" i="9"/>
  <c r="B375" i="9"/>
  <c r="N594" i="9"/>
  <c r="P427" i="9"/>
  <c r="L387" i="9"/>
  <c r="N100" i="9"/>
  <c r="R6" i="9"/>
  <c r="T103" i="9"/>
  <c r="F535" i="9"/>
  <c r="N197" i="9"/>
  <c r="B126" i="9"/>
  <c r="L419" i="9"/>
  <c r="H528" i="9"/>
  <c r="L194" i="9"/>
  <c r="N578" i="9"/>
  <c r="X533" i="9"/>
  <c r="P459" i="9"/>
  <c r="L476" i="8"/>
  <c r="R565" i="9"/>
  <c r="P551" i="9"/>
  <c r="P475" i="9"/>
  <c r="L521" i="9"/>
  <c r="T232" i="9"/>
  <c r="B501" i="9"/>
  <c r="T203" i="9"/>
  <c r="D481" i="9"/>
  <c r="X132" i="9"/>
  <c r="V61" i="9"/>
  <c r="R563" i="9"/>
  <c r="L598" i="9"/>
  <c r="F83" i="9"/>
  <c r="B102" i="9"/>
  <c r="H577" i="9"/>
  <c r="T219" i="9"/>
  <c r="R527" i="9"/>
  <c r="T94" i="9"/>
  <c r="X106" i="9"/>
  <c r="T602" i="9"/>
  <c r="R519" i="9"/>
  <c r="N471" i="9"/>
  <c r="X460" i="8"/>
  <c r="R166" i="9"/>
  <c r="J220" i="9"/>
  <c r="X224" i="9"/>
  <c r="B574" i="9"/>
  <c r="X469" i="9"/>
  <c r="N474" i="9"/>
  <c r="T463" i="9"/>
  <c r="H477" i="9"/>
  <c r="D71" i="9"/>
  <c r="X166" i="9"/>
  <c r="V208" i="9"/>
  <c r="L160" i="9"/>
  <c r="F527" i="9"/>
  <c r="X381" i="9"/>
  <c r="P426" i="9"/>
  <c r="J535" i="9"/>
  <c r="P495" i="9"/>
  <c r="H604" i="9"/>
  <c r="F596" i="9"/>
  <c r="L167" i="9"/>
  <c r="L100" i="9"/>
  <c r="X545" i="9"/>
  <c r="V206" i="9"/>
  <c r="D70" i="9"/>
  <c r="B577" i="9"/>
  <c r="R115" i="9"/>
  <c r="P57" i="9"/>
  <c r="H596" i="9"/>
  <c r="L471" i="9"/>
  <c r="P38" i="9"/>
  <c r="J89" i="9"/>
  <c r="J224" i="9"/>
  <c r="R464" i="9"/>
  <c r="T9" i="9"/>
  <c r="F480" i="9"/>
  <c r="L238" i="9"/>
  <c r="V481" i="9"/>
  <c r="B120" i="9"/>
  <c r="F445" i="8"/>
  <c r="B58" i="9"/>
  <c r="L121" i="9"/>
  <c r="T142" i="9"/>
  <c r="N28" i="9"/>
  <c r="R173" i="9"/>
  <c r="H549" i="9"/>
  <c r="T32" i="9"/>
  <c r="B421" i="9"/>
  <c r="F475" i="9"/>
  <c r="N77" i="9"/>
  <c r="B389" i="9"/>
  <c r="T15" i="9"/>
  <c r="T490" i="9"/>
  <c r="R433" i="9"/>
  <c r="H559" i="9"/>
  <c r="N459" i="9"/>
  <c r="B445" i="9"/>
  <c r="H533" i="9"/>
  <c r="D105" i="9"/>
  <c r="N433" i="9"/>
  <c r="X456" i="9"/>
  <c r="V36" i="9"/>
  <c r="B17" i="9"/>
  <c r="X393" i="9"/>
  <c r="H433" i="9"/>
  <c r="H100" i="9"/>
  <c r="F477" i="9"/>
  <c r="N449" i="9"/>
  <c r="H489" i="9"/>
  <c r="R4" i="9"/>
  <c r="N369" i="9"/>
  <c r="N12" i="9"/>
  <c r="L422" i="9"/>
  <c r="X486" i="9"/>
  <c r="H371" i="9"/>
  <c r="H521" i="9"/>
  <c r="P409" i="9"/>
  <c r="T131" i="9"/>
  <c r="H126" i="9"/>
  <c r="R523" i="9"/>
  <c r="T67" i="9"/>
  <c r="V414" i="9"/>
  <c r="R460" i="9"/>
  <c r="D433" i="9"/>
  <c r="H27" i="9"/>
  <c r="X421" i="9"/>
  <c r="R38" i="9"/>
  <c r="F61" i="9"/>
  <c r="P50" i="9"/>
  <c r="H155" i="9"/>
  <c r="T448" i="9"/>
  <c r="L454" i="9"/>
  <c r="B520" i="9"/>
  <c r="N487" i="9"/>
  <c r="R444" i="9"/>
  <c r="B154" i="9"/>
  <c r="R137" i="9"/>
  <c r="B374" i="9"/>
  <c r="V597" i="9"/>
  <c r="L600" i="9"/>
  <c r="T174" i="9"/>
  <c r="R98" i="9"/>
  <c r="B575" i="9"/>
  <c r="R451" i="9"/>
  <c r="F110" i="9"/>
  <c r="J531" i="9"/>
  <c r="F521" i="9"/>
  <c r="H470" i="9"/>
  <c r="P121" i="9"/>
  <c r="P606" i="9"/>
  <c r="N575" i="9"/>
  <c r="T178" i="9"/>
  <c r="L449" i="9"/>
  <c r="H220" i="9"/>
  <c r="F148" i="9"/>
  <c r="N470" i="9"/>
  <c r="H571" i="9"/>
  <c r="P122" i="9"/>
  <c r="F146" i="9"/>
  <c r="R152" i="9"/>
  <c r="H500" i="9"/>
  <c r="B504" i="9"/>
  <c r="J429" i="9"/>
  <c r="B119" i="9"/>
  <c r="F460" i="9"/>
  <c r="F528" i="9"/>
  <c r="P438" i="9"/>
  <c r="D89" i="9"/>
  <c r="B111" i="9"/>
  <c r="B553" i="9"/>
  <c r="R412" i="9"/>
  <c r="B483" i="9"/>
  <c r="R364" i="8"/>
  <c r="T26" i="9"/>
  <c r="J278" i="8"/>
  <c r="N226" i="9"/>
  <c r="R84" i="9"/>
  <c r="T242" i="9"/>
  <c r="B559" i="9"/>
  <c r="X53" i="9"/>
  <c r="T489" i="9"/>
  <c r="P474" i="8"/>
  <c r="L154" i="9"/>
  <c r="H118" i="9"/>
  <c r="P11" i="9"/>
  <c r="N417" i="9"/>
  <c r="T522" i="9"/>
  <c r="T579" i="9"/>
  <c r="F475" i="8"/>
  <c r="H457" i="9"/>
  <c r="H10" i="9"/>
  <c r="B144" i="9"/>
  <c r="V82" i="9"/>
  <c r="F513" i="9"/>
  <c r="T570" i="9"/>
  <c r="D28" i="9"/>
  <c r="J22" i="9"/>
  <c r="P374" i="9"/>
  <c r="N550" i="9"/>
  <c r="L457" i="9"/>
  <c r="D58" i="9"/>
  <c r="J390" i="9"/>
  <c r="F53" i="9"/>
  <c r="R468" i="8"/>
  <c r="H102" i="9"/>
  <c r="V402" i="9"/>
  <c r="F543" i="9"/>
  <c r="H130" i="9"/>
  <c r="X420" i="9"/>
  <c r="H527" i="9"/>
  <c r="N69" i="9"/>
  <c r="R418" i="8"/>
  <c r="H151" i="9"/>
  <c r="N586" i="9"/>
  <c r="L482" i="9"/>
  <c r="X492" i="9"/>
  <c r="H225" i="9"/>
  <c r="T432" i="9"/>
  <c r="N426" i="9"/>
  <c r="T163" i="9"/>
  <c r="N38" i="9"/>
  <c r="R555" i="9"/>
  <c r="L405" i="9"/>
  <c r="H488" i="9"/>
  <c r="R492" i="9"/>
  <c r="D465" i="9"/>
  <c r="B179" i="9"/>
  <c r="X476" i="9"/>
  <c r="R55" i="9"/>
  <c r="N39" i="9"/>
  <c r="N119" i="9"/>
  <c r="V115" i="9"/>
  <c r="X504" i="9"/>
  <c r="X67" i="9"/>
  <c r="X135" i="9"/>
  <c r="B125" i="9"/>
  <c r="H121" i="9"/>
  <c r="R597" i="9"/>
  <c r="F576" i="9"/>
  <c r="R167" i="9"/>
  <c r="N529" i="9"/>
  <c r="L234" i="9"/>
  <c r="P126" i="9"/>
  <c r="L463" i="8"/>
  <c r="P89" i="9"/>
  <c r="D458" i="9"/>
  <c r="D115" i="9"/>
  <c r="R571" i="9"/>
  <c r="N483" i="9"/>
  <c r="L443" i="9"/>
  <c r="R501" i="9"/>
  <c r="R569" i="9"/>
  <c r="F179" i="9"/>
  <c r="T234" i="9"/>
  <c r="F469" i="9"/>
  <c r="T561" i="9"/>
  <c r="B74" i="9"/>
  <c r="L506" i="9"/>
  <c r="H524" i="9"/>
  <c r="B530" i="9"/>
  <c r="V41" i="9"/>
  <c r="V202" i="9"/>
  <c r="T140" i="9"/>
  <c r="D430" i="9"/>
  <c r="L475" i="8"/>
  <c r="D79" i="9"/>
  <c r="N383" i="9"/>
  <c r="T439" i="9"/>
  <c r="H503" i="9"/>
  <c r="N510" i="9"/>
  <c r="N445" i="9"/>
  <c r="V478" i="8"/>
  <c r="V479" i="8"/>
  <c r="J378" i="9"/>
  <c r="L399" i="9"/>
  <c r="H579" i="9"/>
  <c r="B153" i="9"/>
  <c r="V474" i="8"/>
  <c r="T500" i="9"/>
  <c r="H69" i="9"/>
  <c r="H531" i="9"/>
  <c r="T369" i="9"/>
  <c r="T588" i="9"/>
  <c r="R497" i="9"/>
  <c r="B567" i="9"/>
  <c r="R462" i="8"/>
  <c r="X470" i="8"/>
  <c r="T444" i="9"/>
  <c r="F30" i="9"/>
  <c r="L476" i="9"/>
  <c r="B463" i="9"/>
  <c r="N562" i="9"/>
  <c r="R7" i="9"/>
  <c r="J36" i="9"/>
  <c r="V392" i="9"/>
  <c r="B442" i="9"/>
  <c r="R369" i="9"/>
  <c r="R452" i="9"/>
  <c r="R520" i="9"/>
  <c r="F549" i="9"/>
  <c r="N176" i="9"/>
  <c r="N376" i="9"/>
  <c r="T438" i="9"/>
  <c r="L470" i="8"/>
  <c r="J266" i="8"/>
  <c r="L420" i="9"/>
  <c r="L446" i="9"/>
  <c r="L514" i="9"/>
  <c r="N504" i="9"/>
  <c r="F85" i="9"/>
  <c r="F429" i="9"/>
  <c r="F533" i="9"/>
  <c r="N564" i="9"/>
  <c r="V44" i="9"/>
  <c r="B140" i="9"/>
  <c r="D172" i="9"/>
  <c r="P128" i="9"/>
  <c r="P88" i="9"/>
  <c r="H561" i="9"/>
  <c r="R169" i="9"/>
  <c r="H476" i="9"/>
  <c r="J70" i="9"/>
  <c r="J584" i="9"/>
  <c r="N68" i="9"/>
  <c r="B215" i="9"/>
  <c r="D498" i="9"/>
  <c r="R177" i="9"/>
  <c r="X458" i="8"/>
  <c r="B497" i="9"/>
  <c r="T197" i="9"/>
  <c r="J529" i="9"/>
  <c r="V571" i="9"/>
  <c r="N150" i="9"/>
  <c r="D452" i="9"/>
  <c r="P78" i="9"/>
  <c r="V569" i="9"/>
  <c r="L499" i="9"/>
  <c r="X72" i="9"/>
  <c r="T144" i="9"/>
  <c r="F112" i="9"/>
  <c r="P84" i="9"/>
  <c r="D206" i="9"/>
  <c r="V93" i="9"/>
  <c r="P503" i="9"/>
  <c r="N117" i="9"/>
  <c r="X104" i="9"/>
  <c r="T191" i="9"/>
  <c r="F144" i="9"/>
  <c r="D68" i="9"/>
  <c r="B183" i="9"/>
  <c r="T139" i="9"/>
  <c r="X227" i="9"/>
  <c r="V183" i="9"/>
  <c r="V470" i="9"/>
  <c r="X506" i="9"/>
  <c r="P140" i="9"/>
  <c r="R483" i="8"/>
  <c r="L192" i="9"/>
  <c r="F559" i="9"/>
  <c r="H506" i="9"/>
  <c r="N155" i="9"/>
  <c r="T572" i="9"/>
  <c r="B196" i="9"/>
  <c r="H588" i="9"/>
  <c r="V181" i="9"/>
  <c r="D463" i="9"/>
  <c r="L98" i="9"/>
  <c r="N166" i="9"/>
  <c r="T168" i="9"/>
  <c r="B581" i="9"/>
  <c r="D446" i="9"/>
  <c r="R438" i="9"/>
  <c r="J466" i="9"/>
  <c r="B551" i="9"/>
  <c r="T581" i="9"/>
  <c r="J397" i="8"/>
  <c r="R550" i="9"/>
  <c r="H491" i="9"/>
  <c r="D392" i="9"/>
  <c r="P407" i="9"/>
  <c r="F375" i="9"/>
  <c r="B99" i="9"/>
  <c r="V58" i="9"/>
  <c r="B404" i="9"/>
  <c r="H553" i="9"/>
  <c r="P468" i="8"/>
  <c r="J51" i="9"/>
  <c r="B453" i="9"/>
  <c r="B557" i="9"/>
  <c r="D411" i="9"/>
  <c r="J481" i="8"/>
  <c r="T121" i="9"/>
  <c r="L25" i="9"/>
  <c r="D49" i="9"/>
  <c r="T599" i="9"/>
  <c r="B561" i="9"/>
  <c r="J477" i="8"/>
  <c r="V395" i="9"/>
  <c r="L27" i="9"/>
  <c r="H12" i="9"/>
  <c r="T524" i="9"/>
  <c r="X448" i="9"/>
  <c r="F426" i="9"/>
  <c r="F451" i="9"/>
  <c r="B51" i="9"/>
  <c r="T21" i="9"/>
  <c r="N71" i="9"/>
  <c r="L45" i="9"/>
  <c r="R514" i="9"/>
  <c r="D436" i="9"/>
  <c r="R428" i="9"/>
  <c r="B84" i="9"/>
  <c r="H16" i="9"/>
  <c r="B62" i="9"/>
  <c r="H436" i="9"/>
  <c r="L442" i="9"/>
  <c r="X484" i="9"/>
  <c r="H185" i="9"/>
  <c r="N113" i="9"/>
  <c r="R71" i="9"/>
  <c r="L57" i="9"/>
  <c r="T95" i="9"/>
  <c r="V424" i="9"/>
  <c r="F27" i="9"/>
  <c r="V400" i="9"/>
  <c r="R484" i="9"/>
  <c r="R552" i="9"/>
  <c r="P453" i="9"/>
  <c r="N211" i="9"/>
  <c r="N581" i="9"/>
  <c r="L513" i="9"/>
  <c r="X430" i="9"/>
  <c r="L430" i="9"/>
  <c r="P97" i="9"/>
  <c r="N219" i="9"/>
  <c r="T229" i="9"/>
  <c r="P591" i="9"/>
  <c r="J61" i="9"/>
  <c r="F464" i="8"/>
  <c r="B539" i="9"/>
  <c r="V147" i="9"/>
  <c r="V462" i="9"/>
  <c r="H498" i="9"/>
  <c r="T112" i="9"/>
  <c r="V562" i="9"/>
  <c r="F82" i="9"/>
  <c r="R90" i="9"/>
  <c r="R481" i="9"/>
  <c r="F108" i="9"/>
  <c r="F574" i="9"/>
  <c r="X556" i="9"/>
  <c r="L73" i="9"/>
  <c r="T22" i="9"/>
  <c r="J139" i="9"/>
  <c r="X187" i="9"/>
  <c r="J63" i="9"/>
  <c r="N530" i="9"/>
  <c r="N164" i="9"/>
  <c r="D543" i="9"/>
  <c r="P587" i="9"/>
  <c r="L557" i="9"/>
  <c r="V521" i="9"/>
  <c r="N600" i="9"/>
  <c r="H432" i="9"/>
  <c r="H569" i="9"/>
  <c r="B204" i="9"/>
  <c r="R567" i="9"/>
  <c r="L465" i="9"/>
  <c r="R479" i="9"/>
  <c r="L106" i="9"/>
  <c r="D228" i="9"/>
  <c r="R232" i="9"/>
  <c r="F497" i="9"/>
  <c r="N563" i="9"/>
  <c r="N141" i="9"/>
  <c r="N518" i="9"/>
  <c r="R498" i="9"/>
  <c r="T217" i="9"/>
  <c r="P67" i="9"/>
  <c r="P474" i="9"/>
  <c r="H193" i="9"/>
  <c r="T503" i="9"/>
  <c r="X225" i="9"/>
  <c r="R230" i="9"/>
  <c r="F487" i="9"/>
  <c r="D95" i="9"/>
  <c r="N191" i="9"/>
  <c r="X123" i="9"/>
  <c r="B570" i="9"/>
  <c r="N95" i="9"/>
  <c r="T156" i="9"/>
  <c r="X218" i="9"/>
  <c r="B568" i="9"/>
  <c r="N232" i="9"/>
  <c r="H447" i="9"/>
  <c r="R508" i="9"/>
  <c r="J580" i="9"/>
  <c r="X584" i="9"/>
  <c r="F88" i="9"/>
  <c r="F156" i="9"/>
  <c r="F194" i="9"/>
  <c r="X98" i="9"/>
  <c r="B475" i="9"/>
  <c r="P26" i="9"/>
  <c r="H189" i="9"/>
  <c r="R413" i="9"/>
  <c r="H141" i="9"/>
  <c r="P469" i="8"/>
  <c r="N454" i="9"/>
  <c r="B174" i="9"/>
  <c r="X450" i="8"/>
  <c r="H479" i="9"/>
  <c r="N524" i="9"/>
  <c r="N427" i="9"/>
  <c r="X376" i="9"/>
  <c r="X416" i="8"/>
  <c r="F441" i="9"/>
  <c r="H156" i="9"/>
  <c r="H166" i="9"/>
  <c r="J389" i="9"/>
  <c r="J382" i="9"/>
  <c r="H535" i="9"/>
  <c r="F58" i="9"/>
  <c r="F445" i="9"/>
  <c r="B466" i="9"/>
  <c r="R9" i="9"/>
  <c r="H66" i="9"/>
  <c r="L397" i="9"/>
  <c r="L38" i="9"/>
  <c r="F505" i="9"/>
  <c r="N556" i="9"/>
  <c r="L431" i="9"/>
  <c r="T504" i="9"/>
  <c r="F369" i="9"/>
  <c r="V394" i="9"/>
  <c r="B495" i="9"/>
  <c r="B540" i="9"/>
  <c r="L411" i="9"/>
  <c r="X460" i="9"/>
  <c r="X20" i="9"/>
  <c r="L393" i="9"/>
  <c r="J423" i="9"/>
  <c r="V33" i="9"/>
  <c r="R480" i="9"/>
  <c r="F541" i="9"/>
  <c r="B104" i="9"/>
  <c r="D442" i="9"/>
  <c r="R410" i="8"/>
  <c r="L385" i="9"/>
  <c r="J25" i="9"/>
  <c r="B94" i="9"/>
  <c r="F476" i="8"/>
  <c r="L474" i="9"/>
  <c r="N488" i="9"/>
  <c r="H217" i="9"/>
  <c r="N170" i="9"/>
  <c r="R103" i="9"/>
  <c r="R449" i="9"/>
  <c r="R553" i="9"/>
  <c r="L165" i="9"/>
  <c r="R532" i="9"/>
  <c r="B148" i="9"/>
  <c r="X489" i="9"/>
  <c r="H224" i="9"/>
  <c r="J457" i="9"/>
  <c r="N596" i="9"/>
  <c r="B368" i="9"/>
  <c r="B189" i="9"/>
  <c r="R196" i="9"/>
  <c r="P160" i="9"/>
  <c r="R188" i="9"/>
  <c r="N551" i="9"/>
  <c r="R159" i="9"/>
  <c r="D513" i="9"/>
  <c r="B480" i="9"/>
  <c r="X464" i="8"/>
  <c r="R595" i="9"/>
  <c r="J582" i="9"/>
  <c r="L131" i="9"/>
  <c r="T555" i="9"/>
  <c r="B127" i="9"/>
  <c r="P187" i="9"/>
  <c r="D144" i="9"/>
  <c r="H462" i="9"/>
  <c r="L441" i="9"/>
  <c r="N534" i="9"/>
  <c r="X585" i="9"/>
  <c r="J449" i="9"/>
  <c r="D510" i="9"/>
  <c r="R570" i="9"/>
  <c r="V264" i="8"/>
  <c r="H439" i="9"/>
  <c r="H179" i="9"/>
  <c r="J426" i="9"/>
  <c r="J57" i="9"/>
  <c r="L63" i="9"/>
  <c r="B164" i="9"/>
  <c r="N13" i="9"/>
  <c r="B429" i="9"/>
  <c r="T573" i="9"/>
  <c r="N410" i="9"/>
  <c r="V405" i="9"/>
  <c r="R395" i="9"/>
  <c r="N593" i="9"/>
  <c r="F447" i="9"/>
  <c r="H593" i="9"/>
  <c r="D37" i="9"/>
  <c r="H465" i="9"/>
  <c r="F16" i="9"/>
  <c r="L53" i="9"/>
  <c r="N597" i="9"/>
  <c r="B163" i="9"/>
  <c r="D67" i="9"/>
  <c r="H463" i="9"/>
  <c r="D47" i="9"/>
  <c r="T422" i="9"/>
  <c r="L485" i="9"/>
  <c r="T594" i="9"/>
  <c r="R471" i="9"/>
  <c r="N44" i="9"/>
  <c r="H529" i="9"/>
  <c r="N140" i="9"/>
  <c r="T554" i="9"/>
  <c r="P60" i="9"/>
  <c r="L450" i="9"/>
  <c r="F517" i="9"/>
  <c r="T80" i="9"/>
  <c r="N102" i="9"/>
  <c r="L28" i="9"/>
  <c r="L14" i="9"/>
  <c r="N480" i="9"/>
  <c r="P66" i="9"/>
  <c r="H373" i="9"/>
  <c r="T64" i="9"/>
  <c r="F388" i="9"/>
  <c r="F44" i="9"/>
  <c r="L425" i="9"/>
  <c r="T482" i="9"/>
  <c r="V65" i="9"/>
  <c r="R512" i="9"/>
  <c r="P445" i="9"/>
  <c r="N527" i="9"/>
  <c r="D474" i="9"/>
  <c r="T13" i="9"/>
  <c r="N72" i="9"/>
  <c r="N187" i="9"/>
  <c r="D444" i="9"/>
  <c r="F121" i="9"/>
  <c r="R457" i="9"/>
  <c r="F548" i="9"/>
  <c r="D483" i="9"/>
  <c r="V157" i="9"/>
  <c r="X462" i="9"/>
  <c r="L462" i="9"/>
  <c r="T124" i="9"/>
  <c r="B505" i="9"/>
  <c r="R185" i="9"/>
  <c r="X434" i="9"/>
  <c r="R483" i="9"/>
  <c r="F142" i="9"/>
  <c r="B604" i="9"/>
  <c r="F553" i="9"/>
  <c r="H502" i="9"/>
  <c r="P153" i="9"/>
  <c r="V458" i="9"/>
  <c r="B91" i="9"/>
  <c r="V59" i="9"/>
  <c r="R134" i="9"/>
  <c r="L236" i="9"/>
  <c r="B241" i="9"/>
  <c r="R154" i="9"/>
  <c r="R545" i="9"/>
  <c r="F172" i="9"/>
  <c r="D590" i="9"/>
  <c r="V153" i="9"/>
  <c r="B607" i="9"/>
  <c r="J228" i="8"/>
  <c r="V118" i="8"/>
  <c r="B95" i="9"/>
  <c r="V428" i="9"/>
  <c r="N216" i="9"/>
  <c r="T36" i="9"/>
  <c r="H589" i="9"/>
  <c r="T441" i="9"/>
  <c r="R168" i="9"/>
  <c r="H587" i="9"/>
  <c r="J30" i="9"/>
  <c r="H427" i="9"/>
  <c r="N442" i="9"/>
  <c r="R461" i="9"/>
  <c r="N599" i="9"/>
  <c r="R441" i="9"/>
  <c r="J413" i="9"/>
  <c r="F22" i="9"/>
  <c r="P481" i="8"/>
  <c r="B499" i="9"/>
  <c r="R465" i="9"/>
  <c r="H591" i="9"/>
  <c r="N411" i="9"/>
  <c r="F24" i="9"/>
  <c r="X427" i="9"/>
  <c r="X56" i="9"/>
  <c r="H153" i="9"/>
  <c r="X454" i="9"/>
  <c r="J17" i="9"/>
  <c r="D426" i="9"/>
  <c r="J38" i="9"/>
  <c r="J425" i="9"/>
  <c r="B587" i="9"/>
  <c r="H108" i="9"/>
  <c r="R488" i="9"/>
  <c r="L497" i="9"/>
  <c r="H37" i="9"/>
  <c r="X423" i="9"/>
  <c r="L24" i="9"/>
  <c r="J52" i="9"/>
  <c r="P441" i="9"/>
  <c r="D434" i="9"/>
  <c r="H128" i="9"/>
  <c r="L423" i="9"/>
  <c r="N204" i="9"/>
  <c r="R388" i="9"/>
  <c r="N134" i="9"/>
  <c r="L60" i="9"/>
  <c r="R50" i="9"/>
  <c r="T172" i="9"/>
  <c r="N521" i="9"/>
  <c r="P471" i="8"/>
  <c r="V417" i="9"/>
  <c r="T493" i="9"/>
  <c r="V48" i="9"/>
  <c r="X485" i="9"/>
  <c r="R23" i="9"/>
  <c r="L139" i="9"/>
  <c r="H573" i="9"/>
  <c r="V243" i="9"/>
  <c r="J533" i="9"/>
  <c r="R206" i="9"/>
  <c r="V69" i="9"/>
  <c r="D437" i="9"/>
  <c r="N557" i="9"/>
  <c r="N502" i="9"/>
  <c r="F84" i="9"/>
  <c r="N543" i="9"/>
  <c r="R370" i="9"/>
  <c r="P581" i="9"/>
  <c r="D560" i="9"/>
  <c r="D72" i="9"/>
  <c r="T204" i="9"/>
  <c r="J218" i="9"/>
  <c r="J431" i="9"/>
  <c r="R120" i="9"/>
  <c r="H468" i="9"/>
  <c r="X144" i="9"/>
  <c r="X503" i="9"/>
  <c r="L29" i="9"/>
  <c r="X432" i="9"/>
  <c r="R46" i="9"/>
  <c r="V464" i="9"/>
  <c r="J109" i="9"/>
  <c r="R202" i="9"/>
  <c r="F159" i="9"/>
  <c r="L145" i="9"/>
  <c r="L429" i="9"/>
  <c r="X464" i="9"/>
  <c r="L376" i="9"/>
  <c r="J137" i="9"/>
  <c r="D142" i="9"/>
  <c r="P65" i="9"/>
  <c r="R126" i="9"/>
  <c r="P437" i="9"/>
  <c r="B509" i="9"/>
  <c r="X127" i="9"/>
  <c r="V219" i="9"/>
  <c r="D113" i="9"/>
  <c r="J515" i="9"/>
  <c r="R67" i="9"/>
  <c r="R511" i="9"/>
  <c r="L138" i="9"/>
  <c r="L551" i="9"/>
  <c r="P216" i="9"/>
  <c r="J50" i="9"/>
  <c r="X470" i="9"/>
  <c r="J162" i="9"/>
  <c r="N105" i="9"/>
  <c r="L126" i="9"/>
  <c r="T215" i="9"/>
  <c r="D62" i="9"/>
  <c r="X480" i="8"/>
  <c r="D34" i="9"/>
  <c r="F133" i="9"/>
  <c r="T447" i="9"/>
  <c r="L176" i="9"/>
  <c r="J55" i="9"/>
  <c r="B66" i="9"/>
  <c r="J53" i="9"/>
  <c r="X114" i="9"/>
  <c r="N567" i="9"/>
  <c r="N379" i="9"/>
  <c r="L23" i="9"/>
  <c r="H511" i="9"/>
  <c r="F396" i="9"/>
  <c r="R467" i="9"/>
  <c r="H430" i="9"/>
  <c r="H137" i="9"/>
  <c r="X9" i="9"/>
  <c r="V396" i="8"/>
  <c r="T556" i="9"/>
  <c r="B26" i="9"/>
  <c r="R439" i="9"/>
  <c r="T153" i="9"/>
  <c r="X11" i="9"/>
  <c r="N432" i="9"/>
  <c r="H441" i="9"/>
  <c r="L403" i="9"/>
  <c r="F511" i="9"/>
  <c r="B8" i="9"/>
  <c r="L421" i="9"/>
  <c r="H14" i="9"/>
  <c r="L30" i="9"/>
  <c r="F471" i="9"/>
  <c r="N554" i="9"/>
  <c r="N496" i="9"/>
  <c r="R537" i="9"/>
  <c r="H20" i="9"/>
  <c r="N428" i="9"/>
  <c r="T165" i="9"/>
  <c r="F37" i="9"/>
  <c r="B515" i="9"/>
  <c r="H183" i="9"/>
  <c r="N560" i="9"/>
  <c r="L456" i="9"/>
  <c r="R92" i="9"/>
  <c r="B441" i="9"/>
  <c r="N373" i="9"/>
  <c r="X4" i="9"/>
  <c r="T111" i="9"/>
  <c r="D419" i="9"/>
  <c r="D466" i="9"/>
  <c r="T83" i="9"/>
  <c r="H460" i="9"/>
  <c r="L64" i="9"/>
  <c r="B172" i="9"/>
  <c r="F544" i="9"/>
  <c r="L458" i="9"/>
  <c r="H148" i="9"/>
  <c r="B548" i="9"/>
  <c r="P485" i="9"/>
  <c r="F578" i="9"/>
  <c r="V214" i="9"/>
  <c r="P447" i="8"/>
  <c r="F153" i="9"/>
  <c r="R489" i="9"/>
  <c r="P452" i="9"/>
  <c r="B534" i="9"/>
  <c r="D74" i="9"/>
  <c r="H508" i="9"/>
  <c r="P123" i="9"/>
  <c r="X530" i="9"/>
  <c r="N395" i="9"/>
  <c r="X74" i="9"/>
  <c r="D530" i="9"/>
  <c r="T563" i="9"/>
  <c r="F115" i="9"/>
  <c r="T202" i="9"/>
  <c r="F437" i="9"/>
  <c r="R175" i="9"/>
  <c r="B522" i="9"/>
  <c r="B121" i="9"/>
  <c r="B115" i="9"/>
  <c r="F210" i="9"/>
  <c r="J166" i="9"/>
  <c r="B167" i="9"/>
  <c r="X435" i="9"/>
  <c r="N464" i="9"/>
  <c r="N174" i="9"/>
  <c r="L103" i="9"/>
  <c r="N208" i="9"/>
  <c r="F242" i="9"/>
  <c r="B239" i="9"/>
  <c r="R101" i="9"/>
  <c r="X136" i="9"/>
  <c r="T223" i="9"/>
  <c r="F176" i="9"/>
  <c r="N522" i="9"/>
  <c r="V85" i="9"/>
  <c r="P529" i="9"/>
  <c r="F560" i="9"/>
  <c r="H386" i="9"/>
  <c r="B427" i="9"/>
  <c r="N503" i="9"/>
  <c r="V507" i="9"/>
  <c r="J91" i="9"/>
  <c r="B107" i="9"/>
  <c r="P463" i="9"/>
  <c r="L168" i="9"/>
  <c r="H562" i="9"/>
  <c r="R432" i="9"/>
  <c r="L363" i="8"/>
  <c r="F448" i="9"/>
  <c r="L206" i="9"/>
  <c r="X182" i="9"/>
  <c r="L503" i="9"/>
  <c r="X373" i="9"/>
  <c r="J495" i="9"/>
  <c r="L541" i="9"/>
  <c r="H85" i="9"/>
  <c r="L369" i="8"/>
  <c r="F64" i="9"/>
  <c r="R123" i="9"/>
  <c r="N190" i="9"/>
  <c r="X122" i="9"/>
  <c r="L460" i="8"/>
  <c r="N413" i="9"/>
  <c r="N94" i="9"/>
  <c r="T128" i="9"/>
  <c r="R435" i="9"/>
  <c r="H105" i="9"/>
  <c r="V376" i="9"/>
  <c r="R461" i="8"/>
  <c r="H104" i="9"/>
  <c r="N149" i="9"/>
  <c r="R470" i="8"/>
  <c r="R398" i="9"/>
  <c r="H70" i="9"/>
  <c r="R427" i="9"/>
  <c r="B589" i="9"/>
  <c r="H146" i="9"/>
  <c r="J12" i="9"/>
  <c r="N429" i="9"/>
  <c r="T69" i="9"/>
  <c r="N408" i="9"/>
  <c r="T488" i="9"/>
  <c r="L444" i="9"/>
  <c r="L491" i="9"/>
  <c r="B156" i="9"/>
  <c r="B86" i="9"/>
  <c r="L395" i="9"/>
  <c r="T446" i="9"/>
  <c r="R491" i="9"/>
  <c r="T592" i="9"/>
  <c r="P449" i="9"/>
  <c r="B5" i="9"/>
  <c r="B376" i="9"/>
  <c r="N400" i="9"/>
  <c r="L474" i="8"/>
  <c r="H134" i="9"/>
  <c r="D462" i="9"/>
  <c r="L407" i="9"/>
  <c r="T598" i="9"/>
  <c r="R494" i="9"/>
  <c r="B211" i="9"/>
  <c r="P44" i="9"/>
  <c r="R460" i="8"/>
  <c r="N37" i="9"/>
  <c r="D477" i="8"/>
  <c r="T195" i="9"/>
  <c r="B377" i="9"/>
  <c r="N592" i="9"/>
  <c r="L488" i="9"/>
  <c r="R124" i="9"/>
  <c r="T578" i="9"/>
  <c r="V239" i="9"/>
  <c r="X68" i="9"/>
  <c r="F468" i="8"/>
  <c r="D507" i="9"/>
  <c r="V541" i="9"/>
  <c r="J586" i="9"/>
  <c r="H178" i="9"/>
  <c r="V38" i="9"/>
  <c r="L171" i="9"/>
  <c r="D66" i="9"/>
  <c r="J93" i="9"/>
  <c r="V482" i="8"/>
  <c r="N70" i="9"/>
  <c r="T210" i="9"/>
  <c r="V179" i="9"/>
  <c r="J136" i="9"/>
  <c r="H530" i="9"/>
  <c r="B170" i="9"/>
  <c r="X558" i="9"/>
  <c r="F114" i="9"/>
  <c r="L467" i="9"/>
  <c r="B213" i="9"/>
  <c r="L481" i="9"/>
  <c r="F80" i="9"/>
  <c r="F180" i="9"/>
  <c r="N505" i="9"/>
  <c r="R128" i="9"/>
  <c r="D109" i="9"/>
  <c r="J14" i="9"/>
  <c r="T148" i="9"/>
  <c r="F494" i="9"/>
  <c r="P434" i="9"/>
  <c r="X147" i="9"/>
  <c r="T553" i="9"/>
  <c r="R160" i="9"/>
  <c r="V505" i="9"/>
  <c r="H538" i="9"/>
  <c r="V285" i="8"/>
  <c r="B208" i="9"/>
  <c r="B61" i="9"/>
  <c r="L86" i="9"/>
  <c r="P79" i="9"/>
  <c r="V411" i="9"/>
  <c r="H35" i="9"/>
  <c r="V407" i="9"/>
  <c r="P55" i="9"/>
  <c r="J387" i="9"/>
  <c r="L481" i="8"/>
  <c r="F418" i="9"/>
  <c r="T529" i="9"/>
  <c r="T590" i="9"/>
  <c r="T564" i="9"/>
  <c r="B460" i="9"/>
  <c r="X462" i="8"/>
  <c r="H379" i="9"/>
  <c r="T492" i="9"/>
  <c r="F473" i="9"/>
  <c r="T562" i="9"/>
  <c r="N457" i="9"/>
  <c r="N128" i="9"/>
  <c r="R43" i="9"/>
  <c r="J42" i="9"/>
  <c r="B414" i="9"/>
  <c r="R482" i="9"/>
  <c r="R531" i="9"/>
  <c r="X428" i="9"/>
  <c r="T538" i="9"/>
  <c r="D45" i="9"/>
  <c r="N20" i="9"/>
  <c r="P4" i="9"/>
  <c r="X452" i="9"/>
  <c r="H7" i="9"/>
  <c r="T91" i="9"/>
  <c r="L383" i="9"/>
  <c r="T97" i="9"/>
  <c r="V426" i="9"/>
  <c r="F392" i="9"/>
  <c r="N416" i="9"/>
  <c r="L448" i="9"/>
  <c r="X458" i="9"/>
  <c r="B508" i="9"/>
  <c r="F183" i="9"/>
  <c r="V416" i="9"/>
  <c r="J4" i="9"/>
  <c r="F395" i="9"/>
  <c r="T53" i="9"/>
  <c r="B114" i="9"/>
  <c r="V410" i="9"/>
  <c r="R458" i="9"/>
  <c r="R526" i="9"/>
  <c r="X70" i="9"/>
  <c r="X438" i="9"/>
  <c r="P481" i="9"/>
  <c r="F457" i="9"/>
  <c r="R387" i="9"/>
  <c r="V563" i="9"/>
  <c r="R590" i="9"/>
  <c r="B136" i="9"/>
  <c r="X101" i="9"/>
  <c r="L490" i="9"/>
  <c r="T557" i="9"/>
  <c r="H216" i="9"/>
  <c r="P517" i="9"/>
  <c r="T152" i="9"/>
  <c r="R389" i="9"/>
  <c r="X80" i="9"/>
  <c r="R228" i="9"/>
  <c r="F472" i="8"/>
  <c r="D93" i="9"/>
  <c r="N583" i="9"/>
  <c r="H180" i="9"/>
  <c r="D545" i="9"/>
  <c r="B438" i="9"/>
  <c r="T108" i="9"/>
  <c r="B469" i="9"/>
  <c r="D511" i="9"/>
  <c r="R603" i="9"/>
  <c r="H475" i="9"/>
  <c r="X138" i="9"/>
  <c r="P570" i="9"/>
  <c r="R394" i="8"/>
  <c r="B214" i="9"/>
  <c r="J46" i="9"/>
  <c r="B205" i="9"/>
  <c r="L161" i="9"/>
  <c r="P393" i="9"/>
  <c r="X32" i="9"/>
  <c r="N29" i="9"/>
  <c r="F401" i="9"/>
  <c r="N159" i="9"/>
  <c r="T477" i="9"/>
  <c r="F462" i="8"/>
  <c r="L47" i="9"/>
  <c r="X450" i="9"/>
  <c r="F481" i="9"/>
  <c r="B169" i="9"/>
  <c r="N98" i="9"/>
  <c r="X44" i="9"/>
  <c r="R26" i="9"/>
  <c r="R493" i="9"/>
  <c r="F479" i="9"/>
  <c r="B166" i="9"/>
  <c r="T472" i="9"/>
  <c r="X467" i="8"/>
  <c r="V473" i="8"/>
  <c r="V76" i="9"/>
  <c r="N484" i="9"/>
  <c r="P467" i="8"/>
  <c r="F485" i="9"/>
  <c r="H107" i="9"/>
  <c r="X425" i="9"/>
  <c r="V66" i="9"/>
  <c r="T59" i="9"/>
  <c r="F509" i="9"/>
  <c r="B16" i="9"/>
  <c r="X24" i="9"/>
  <c r="H418" i="9"/>
  <c r="J384" i="9"/>
  <c r="L459" i="8"/>
  <c r="H98" i="9"/>
  <c r="H482" i="9"/>
  <c r="R486" i="9"/>
  <c r="F515" i="9"/>
  <c r="P455" i="9"/>
  <c r="L137" i="9"/>
  <c r="R409" i="9"/>
  <c r="T129" i="9"/>
  <c r="V687" i="8"/>
  <c r="R480" i="8"/>
  <c r="D42" i="9"/>
  <c r="L480" i="9"/>
  <c r="X490" i="9"/>
  <c r="H191" i="9"/>
  <c r="P87" i="9"/>
  <c r="F495" i="9"/>
  <c r="V537" i="9"/>
  <c r="T176" i="9"/>
  <c r="L496" i="9"/>
  <c r="V177" i="9"/>
  <c r="V598" i="9"/>
  <c r="B171" i="9"/>
  <c r="T110" i="9"/>
  <c r="X100" i="9"/>
  <c r="N436" i="9"/>
  <c r="D539" i="9"/>
  <c r="L566" i="9"/>
  <c r="X494" i="9"/>
  <c r="L494" i="9"/>
  <c r="N179" i="9"/>
  <c r="L477" i="9"/>
  <c r="T571" i="9"/>
  <c r="X466" i="9"/>
  <c r="R547" i="9"/>
  <c r="F174" i="9"/>
  <c r="X587" i="9"/>
  <c r="V481" i="8"/>
  <c r="N549" i="9"/>
  <c r="R153" i="9"/>
  <c r="B602" i="9"/>
  <c r="V603" i="9"/>
  <c r="B529" i="9"/>
  <c r="F431" i="9"/>
  <c r="H78" i="9"/>
  <c r="F178" i="9"/>
  <c r="J105" i="9"/>
  <c r="D240" i="9"/>
  <c r="P499" i="9"/>
  <c r="P539" i="9"/>
  <c r="L128" i="9"/>
  <c r="F463" i="9"/>
  <c r="T24" i="9"/>
  <c r="P82" i="9"/>
  <c r="D91" i="9"/>
  <c r="P56" i="9"/>
  <c r="B146" i="9"/>
  <c r="V117" i="9"/>
  <c r="L210" i="9"/>
  <c r="V574" i="9"/>
  <c r="J467" i="9"/>
  <c r="P144" i="9"/>
  <c r="R133" i="9"/>
  <c r="B488" i="9"/>
  <c r="R83" i="9"/>
  <c r="P80" i="9"/>
  <c r="H564" i="9"/>
  <c r="L439" i="9"/>
  <c r="F482" i="8"/>
  <c r="V241" i="9"/>
  <c r="L240" i="9"/>
  <c r="R541" i="9"/>
  <c r="B182" i="9"/>
  <c r="X514" i="9"/>
  <c r="D475" i="9"/>
  <c r="B112" i="9"/>
  <c r="L130" i="9"/>
  <c r="H205" i="9"/>
  <c r="N495" i="9"/>
  <c r="F125" i="9"/>
  <c r="P85" i="9"/>
  <c r="X391" i="9"/>
  <c r="X393" i="8"/>
  <c r="H221" i="9"/>
  <c r="J468" i="8"/>
  <c r="R466" i="8"/>
  <c r="B157" i="9"/>
  <c r="V419" i="9"/>
  <c r="H384" i="9"/>
  <c r="J7" i="9"/>
  <c r="D48" i="9"/>
  <c r="F449" i="9"/>
  <c r="T65" i="9"/>
  <c r="H72" i="9"/>
  <c r="X35" i="9"/>
  <c r="F507" i="9"/>
  <c r="J31" i="9"/>
  <c r="B571" i="9"/>
  <c r="T474" i="9"/>
  <c r="F57" i="9"/>
  <c r="H543" i="9"/>
  <c r="L32" i="9"/>
  <c r="L459" i="9"/>
  <c r="B569" i="9"/>
  <c r="H169" i="9"/>
  <c r="H381" i="9"/>
  <c r="N108" i="9"/>
  <c r="N143" i="9"/>
  <c r="P443" i="9"/>
  <c r="N590" i="9"/>
  <c r="T532" i="9"/>
  <c r="B37" i="9"/>
  <c r="N430" i="9"/>
  <c r="V421" i="8"/>
  <c r="N582" i="9"/>
  <c r="L489" i="9"/>
  <c r="T566" i="9"/>
  <c r="H487" i="9"/>
  <c r="H139" i="9"/>
  <c r="L427" i="9"/>
  <c r="T484" i="9"/>
  <c r="N548" i="9"/>
  <c r="L508" i="9"/>
  <c r="N492" i="9"/>
  <c r="L495" i="9"/>
  <c r="N537" i="9"/>
  <c r="F40" i="9"/>
  <c r="X18" i="9"/>
  <c r="N67" i="9"/>
  <c r="L373" i="9"/>
  <c r="T55" i="9"/>
  <c r="H514" i="9"/>
  <c r="R518" i="9"/>
  <c r="F547" i="9"/>
  <c r="B117" i="9"/>
  <c r="L169" i="9"/>
  <c r="L475" i="9"/>
  <c r="R586" i="9"/>
  <c r="J397" i="9"/>
  <c r="D471" i="9"/>
  <c r="P242" i="9"/>
  <c r="L479" i="9"/>
  <c r="H598" i="9"/>
  <c r="L550" i="9"/>
  <c r="F489" i="9"/>
  <c r="B386" i="9"/>
  <c r="V595" i="9"/>
  <c r="P574" i="9"/>
  <c r="N540" i="9"/>
  <c r="B124" i="9"/>
  <c r="N589" i="9"/>
  <c r="H188" i="9"/>
  <c r="F116" i="9"/>
  <c r="N213" i="9"/>
  <c r="H537" i="9"/>
  <c r="L518" i="9"/>
  <c r="D592" i="9"/>
  <c r="R122" i="9"/>
  <c r="R513" i="9"/>
  <c r="F140" i="9"/>
  <c r="F606" i="9"/>
  <c r="V121" i="9"/>
  <c r="N175" i="9"/>
  <c r="L507" i="9"/>
  <c r="B130" i="9"/>
  <c r="R601" i="9"/>
  <c r="P523" i="9"/>
  <c r="V487" i="9"/>
  <c r="V555" i="9"/>
  <c r="L588" i="9"/>
  <c r="T574" i="9"/>
  <c r="N133" i="9"/>
  <c r="B228" i="9"/>
  <c r="P585" i="9"/>
  <c r="D413" i="9"/>
  <c r="B455" i="9"/>
  <c r="J169" i="9"/>
  <c r="D174" i="9"/>
  <c r="P218" i="9"/>
  <c r="L113" i="9"/>
  <c r="N468" i="9"/>
  <c r="R127" i="9"/>
  <c r="V29" i="9"/>
  <c r="F493" i="9"/>
  <c r="R48" i="9"/>
  <c r="P583" i="9"/>
  <c r="R99" i="9"/>
  <c r="R543" i="9"/>
  <c r="L170" i="9"/>
  <c r="P483" i="9"/>
  <c r="X156" i="9"/>
  <c r="H26" i="9"/>
  <c r="D429" i="9"/>
  <c r="J194" i="9"/>
  <c r="N528" i="9"/>
  <c r="F519" i="9"/>
  <c r="N542" i="9"/>
  <c r="N223" i="9"/>
  <c r="B464" i="9"/>
  <c r="X429" i="9"/>
  <c r="L437" i="9"/>
  <c r="B479" i="9"/>
  <c r="F602" i="9"/>
  <c r="J526" i="9"/>
  <c r="X65" i="9"/>
  <c r="F122" i="9"/>
  <c r="F190" i="9"/>
  <c r="P102" i="9"/>
  <c r="L284" i="8"/>
  <c r="F378" i="9"/>
  <c r="J15" i="9"/>
  <c r="R448" i="9"/>
  <c r="N580" i="9"/>
  <c r="L202" i="9"/>
  <c r="H195" i="9"/>
  <c r="X157" i="9"/>
  <c r="R94" i="9"/>
  <c r="L546" i="9"/>
  <c r="N168" i="9"/>
  <c r="H590" i="9"/>
  <c r="D485" i="9"/>
  <c r="H202" i="9"/>
  <c r="R430" i="9"/>
  <c r="B230" i="9"/>
  <c r="B536" i="9"/>
  <c r="L66" i="9"/>
  <c r="F482" i="9"/>
  <c r="H473" i="9"/>
  <c r="T584" i="9"/>
  <c r="J175" i="9"/>
  <c r="H567" i="9"/>
  <c r="J85" i="9"/>
  <c r="B601" i="9"/>
  <c r="L317" i="8"/>
  <c r="N99" i="9"/>
  <c r="F214" i="9"/>
  <c r="B123" i="9"/>
  <c r="X595" i="9"/>
  <c r="D188" i="9"/>
  <c r="R505" i="9"/>
  <c r="R436" i="9"/>
  <c r="L115" i="9"/>
  <c r="B566" i="9"/>
  <c r="X493" i="9"/>
  <c r="R73" i="9"/>
  <c r="H96" i="9"/>
  <c r="X583" i="9"/>
  <c r="V543" i="9"/>
  <c r="T109" i="9"/>
  <c r="N210" i="9"/>
  <c r="F523" i="9"/>
  <c r="F28" i="9"/>
  <c r="D541" i="9"/>
  <c r="P519" i="9"/>
  <c r="L531" i="9"/>
  <c r="V216" i="9"/>
  <c r="V475" i="9"/>
  <c r="J516" i="9"/>
  <c r="H230" i="9"/>
  <c r="P435" i="9"/>
  <c r="X524" i="9"/>
  <c r="X1386" i="8"/>
  <c r="B1267" i="8"/>
  <c r="R218" i="9"/>
  <c r="J601" i="9"/>
  <c r="D133" i="9"/>
  <c r="F1497" i="8"/>
  <c r="X1338" i="8"/>
  <c r="X167" i="9"/>
  <c r="P535" i="9"/>
  <c r="T189" i="9"/>
  <c r="J170" i="9"/>
  <c r="F585" i="9"/>
  <c r="X1296" i="8"/>
  <c r="R1389" i="8"/>
  <c r="V545" i="9"/>
  <c r="F188" i="9"/>
  <c r="X568" i="9"/>
  <c r="D505" i="9"/>
  <c r="D149" i="9"/>
  <c r="T1475" i="8"/>
  <c r="B1339" i="8"/>
  <c r="R130" i="9"/>
  <c r="D549" i="9"/>
  <c r="F586" i="9"/>
  <c r="H550" i="9"/>
  <c r="D584" i="9"/>
  <c r="H1408" i="8"/>
  <c r="V1357" i="8"/>
  <c r="D607" i="9"/>
  <c r="V138" i="9"/>
  <c r="D167" i="9"/>
  <c r="T243" i="9"/>
  <c r="D1355" i="8"/>
  <c r="J145" i="9"/>
  <c r="D425" i="9"/>
  <c r="V435" i="9"/>
  <c r="F138" i="9"/>
  <c r="V156" i="9"/>
  <c r="D153" i="9"/>
  <c r="F1276" i="8"/>
  <c r="F1301" i="8"/>
  <c r="J177" i="9"/>
  <c r="R89" i="9"/>
  <c r="D488" i="9"/>
  <c r="F170" i="9"/>
  <c r="V188" i="9"/>
  <c r="D185" i="9"/>
  <c r="J1336" i="8"/>
  <c r="L1365" i="8"/>
  <c r="R234" i="9"/>
  <c r="F432" i="9"/>
  <c r="R393" i="9"/>
  <c r="P577" i="9"/>
  <c r="P221" i="9"/>
  <c r="R1319" i="8"/>
  <c r="X107" i="9"/>
  <c r="B178" i="9"/>
  <c r="H194" i="9"/>
  <c r="J541" i="9"/>
  <c r="X145" i="9"/>
  <c r="P119" i="9"/>
  <c r="F1312" i="8"/>
  <c r="J1407" i="8"/>
  <c r="J478" i="9"/>
  <c r="F203" i="9"/>
  <c r="L231" i="9"/>
  <c r="J219" i="9"/>
  <c r="D1456" i="8"/>
  <c r="P1462" i="8"/>
  <c r="X560" i="9"/>
  <c r="J208" i="9"/>
  <c r="X117" i="9"/>
  <c r="P41" i="9"/>
  <c r="X478" i="8"/>
  <c r="R529" i="9"/>
  <c r="N131" i="9"/>
  <c r="J78" i="9"/>
  <c r="P425" i="9"/>
  <c r="L177" i="9"/>
  <c r="L473" i="9"/>
  <c r="B234" i="9"/>
  <c r="F461" i="9"/>
  <c r="J475" i="9"/>
  <c r="F580" i="9"/>
  <c r="V84" i="9"/>
  <c r="H563" i="9"/>
  <c r="T525" i="9"/>
  <c r="X125" i="9"/>
  <c r="R190" i="9"/>
  <c r="V539" i="9"/>
  <c r="F149" i="9"/>
  <c r="R147" i="9"/>
  <c r="F216" i="9"/>
  <c r="J239" i="8"/>
  <c r="F570" i="9"/>
  <c r="F488" i="9"/>
  <c r="L162" i="9"/>
  <c r="D99" i="9"/>
  <c r="J222" i="9"/>
  <c r="P86" i="9"/>
  <c r="D600" i="9"/>
  <c r="X236" i="9"/>
  <c r="L92" i="9"/>
  <c r="N517" i="9"/>
  <c r="B161" i="9"/>
  <c r="F452" i="9"/>
  <c r="B188" i="9"/>
  <c r="L471" i="8"/>
  <c r="L470" i="9"/>
  <c r="D588" i="9"/>
  <c r="R592" i="9"/>
  <c r="R549" i="9"/>
  <c r="X71" i="9"/>
  <c r="R105" i="9"/>
  <c r="R377" i="9"/>
  <c r="V565" i="9"/>
  <c r="L568" i="9"/>
  <c r="V52" i="9"/>
  <c r="N574" i="9"/>
  <c r="R132" i="9"/>
  <c r="X140" i="9"/>
  <c r="X207" i="9"/>
  <c r="F130" i="9"/>
  <c r="D134" i="9"/>
  <c r="T1409" i="8"/>
  <c r="N1288" i="8"/>
  <c r="H605" i="9"/>
  <c r="P1451" i="8"/>
  <c r="H1290" i="8"/>
  <c r="V1307" i="8"/>
  <c r="D515" i="9"/>
  <c r="X472" i="9"/>
  <c r="D160" i="9"/>
  <c r="H214" i="9"/>
  <c r="D597" i="9"/>
  <c r="J593" i="9"/>
  <c r="F1398" i="8"/>
  <c r="F1411" i="8"/>
  <c r="X97" i="9"/>
  <c r="J185" i="9"/>
  <c r="N489" i="9"/>
  <c r="J555" i="9"/>
  <c r="N1355" i="8"/>
  <c r="L1266" i="8"/>
  <c r="X183" i="9"/>
  <c r="J83" i="9"/>
  <c r="J81" i="9"/>
  <c r="R210" i="9"/>
  <c r="V233" i="9"/>
  <c r="J462" i="9"/>
  <c r="X1423" i="8"/>
  <c r="B237" i="9"/>
  <c r="D127" i="9"/>
  <c r="D195" i="9"/>
  <c r="P1489" i="8"/>
  <c r="N1576" i="8"/>
  <c r="F1555" i="8"/>
  <c r="V113" i="9"/>
  <c r="N171" i="9"/>
  <c r="V584" i="9"/>
  <c r="R561" i="9"/>
  <c r="R205" i="9"/>
  <c r="V1458" i="8"/>
  <c r="L434" i="9"/>
  <c r="X139" i="9"/>
  <c r="D146" i="9"/>
  <c r="H572" i="9"/>
  <c r="D112" i="9"/>
  <c r="H109" i="9"/>
  <c r="F8" i="9"/>
  <c r="B599" i="9"/>
  <c r="N182" i="9"/>
  <c r="R382" i="8"/>
  <c r="D52" i="9"/>
  <c r="X186" i="9"/>
  <c r="D450" i="9"/>
  <c r="V444" i="9"/>
  <c r="L505" i="9"/>
  <c r="P406" i="9"/>
  <c r="J588" i="9"/>
  <c r="J511" i="9"/>
  <c r="N234" i="9"/>
  <c r="X444" i="9"/>
  <c r="P159" i="9"/>
  <c r="F525" i="9"/>
  <c r="V70" i="9"/>
  <c r="B489" i="9"/>
  <c r="L166" i="9"/>
  <c r="V106" i="9"/>
  <c r="T495" i="9"/>
  <c r="D443" i="9"/>
  <c r="X233" i="9"/>
  <c r="T576" i="9"/>
  <c r="B562" i="9"/>
  <c r="V102" i="9"/>
  <c r="P589" i="9"/>
  <c r="D120" i="9"/>
  <c r="R381" i="9"/>
  <c r="N209" i="9"/>
  <c r="T182" i="9"/>
  <c r="D441" i="9"/>
  <c r="X197" i="9"/>
  <c r="L156" i="9"/>
  <c r="L482" i="8"/>
  <c r="D445" i="9"/>
  <c r="J470" i="9"/>
  <c r="V600" i="9"/>
  <c r="F152" i="9"/>
  <c r="B220" i="9"/>
  <c r="R475" i="8"/>
  <c r="L502" i="9"/>
  <c r="X540" i="9"/>
  <c r="P576" i="9"/>
  <c r="B538" i="9"/>
  <c r="X103" i="9"/>
  <c r="X141" i="9"/>
  <c r="B558" i="9"/>
  <c r="J445" i="9"/>
  <c r="J159" i="9"/>
  <c r="J190" i="9"/>
  <c r="H1375" i="8"/>
  <c r="D194" i="9"/>
  <c r="J565" i="9"/>
  <c r="F1464" i="8"/>
  <c r="R1318" i="8"/>
  <c r="L1332" i="8"/>
  <c r="J226" i="9"/>
  <c r="F124" i="9"/>
  <c r="J544" i="9"/>
  <c r="D108" i="9"/>
  <c r="D117" i="9"/>
  <c r="F1486" i="8"/>
  <c r="V1278" i="8"/>
  <c r="T1284" i="8"/>
  <c r="D517" i="9"/>
  <c r="H602" i="9"/>
  <c r="T134" i="9"/>
  <c r="F600" i="9"/>
  <c r="D1344" i="8"/>
  <c r="B1291" i="8"/>
  <c r="D575" i="9"/>
  <c r="V467" i="9"/>
  <c r="D180" i="9"/>
  <c r="X562" i="9"/>
  <c r="X155" i="9"/>
  <c r="J160" i="9"/>
  <c r="B1409" i="8"/>
  <c r="D603" i="9"/>
  <c r="R1454" i="8"/>
  <c r="D1631" i="8"/>
  <c r="V1398" i="8"/>
  <c r="T1353" i="8"/>
  <c r="P1473" i="8"/>
  <c r="X431" i="9"/>
  <c r="X241" i="9"/>
  <c r="D470" i="9"/>
  <c r="V561" i="9"/>
  <c r="B1277" i="8"/>
  <c r="T1394" i="8"/>
  <c r="X547" i="9"/>
  <c r="V572" i="9"/>
  <c r="X463" i="9"/>
  <c r="X170" i="9"/>
  <c r="B216" i="9"/>
  <c r="V593" i="9"/>
  <c r="V1295" i="8"/>
  <c r="J1288" i="8"/>
  <c r="T54" i="9"/>
  <c r="T63" i="9"/>
  <c r="F374" i="9"/>
  <c r="N109" i="9"/>
  <c r="F185" i="9"/>
  <c r="N148" i="9"/>
  <c r="P560" i="9"/>
  <c r="B492" i="9"/>
  <c r="V151" i="9"/>
  <c r="L68" i="9"/>
  <c r="R599" i="9"/>
  <c r="X465" i="9"/>
  <c r="J564" i="9"/>
  <c r="H172" i="9"/>
  <c r="P469" i="9"/>
  <c r="L208" i="9"/>
  <c r="B547" i="9"/>
  <c r="X91" i="9"/>
  <c r="N165" i="9"/>
  <c r="V207" i="9"/>
  <c r="J528" i="9"/>
  <c r="X468" i="9"/>
  <c r="B596" i="9"/>
  <c r="D234" i="9"/>
  <c r="P423" i="9"/>
  <c r="F512" i="9"/>
  <c r="F95" i="9"/>
  <c r="J453" i="9"/>
  <c r="J176" i="9"/>
  <c r="B202" i="9"/>
  <c r="R443" i="9"/>
  <c r="R171" i="9"/>
  <c r="B594" i="9"/>
  <c r="D198" i="9"/>
  <c r="B476" i="9"/>
  <c r="N532" i="9"/>
  <c r="F129" i="9"/>
  <c r="F93" i="9"/>
  <c r="N157" i="9"/>
  <c r="R575" i="9"/>
  <c r="L188" i="9"/>
  <c r="R19" i="9"/>
  <c r="D477" i="9"/>
  <c r="D140" i="9"/>
  <c r="J447" i="9"/>
  <c r="F184" i="9"/>
  <c r="T114" i="9"/>
  <c r="B181" i="9"/>
  <c r="F444" i="9"/>
  <c r="P584" i="9"/>
  <c r="V105" i="9"/>
  <c r="L447" i="9"/>
  <c r="P578" i="9"/>
  <c r="H601" i="9"/>
  <c r="N1391" i="8"/>
  <c r="V1326" i="8"/>
  <c r="H1335" i="8"/>
  <c r="X1337" i="8"/>
  <c r="R533" i="9"/>
  <c r="J153" i="9"/>
  <c r="B528" i="9"/>
  <c r="J523" i="9"/>
  <c r="H1517" i="8"/>
  <c r="L1541" i="8"/>
  <c r="D550" i="9"/>
  <c r="X220" i="9"/>
  <c r="D236" i="9"/>
  <c r="D186" i="9"/>
  <c r="V201" i="9"/>
  <c r="X502" i="9"/>
  <c r="R1360" i="8"/>
  <c r="P604" i="9"/>
  <c r="J443" i="9"/>
  <c r="D163" i="9"/>
  <c r="F157" i="9"/>
  <c r="D96" i="9"/>
  <c r="P236" i="9"/>
  <c r="P93" i="9"/>
  <c r="P433" i="9"/>
  <c r="D123" i="9"/>
  <c r="X1407" i="8"/>
  <c r="B1411" i="8"/>
  <c r="F1294" i="8"/>
  <c r="F234" i="9"/>
  <c r="X1499" i="8"/>
  <c r="R573" i="9"/>
  <c r="D570" i="9"/>
  <c r="F442" i="9"/>
  <c r="L530" i="9"/>
  <c r="F1307" i="8"/>
  <c r="L70" i="9"/>
  <c r="V459" i="9"/>
  <c r="V170" i="9"/>
  <c r="R605" i="9"/>
  <c r="D602" i="9"/>
  <c r="F474" i="9"/>
  <c r="J111" i="9"/>
  <c r="B1358" i="8"/>
  <c r="L175" i="9"/>
  <c r="V134" i="9"/>
  <c r="N243" i="9"/>
  <c r="B485" i="9"/>
  <c r="R499" i="9"/>
  <c r="B77" i="9"/>
  <c r="T209" i="9"/>
  <c r="R521" i="9"/>
  <c r="V601" i="9"/>
  <c r="L532" i="9"/>
  <c r="T154" i="9"/>
  <c r="R200" i="9"/>
  <c r="R192" i="9"/>
  <c r="V599" i="9"/>
  <c r="F524" i="9"/>
  <c r="L542" i="9"/>
  <c r="B511" i="9"/>
  <c r="X87" i="9"/>
  <c r="T548" i="9"/>
  <c r="L132" i="9"/>
  <c r="X159" i="9"/>
  <c r="D435" i="9"/>
  <c r="P545" i="9"/>
  <c r="F456" i="9"/>
  <c r="P461" i="9"/>
  <c r="F546" i="9"/>
  <c r="L41" i="9"/>
  <c r="B129" i="9"/>
  <c r="J493" i="9"/>
  <c r="B600" i="9"/>
  <c r="V155" i="9"/>
  <c r="X404" i="9"/>
  <c r="P569" i="9"/>
  <c r="H437" i="9"/>
  <c r="R479" i="8"/>
  <c r="P448" i="9"/>
  <c r="X535" i="9"/>
  <c r="L69" i="9"/>
  <c r="R468" i="9"/>
  <c r="L179" i="9"/>
  <c r="B598" i="9"/>
  <c r="N509" i="9"/>
  <c r="V575" i="9"/>
  <c r="N169" i="9"/>
  <c r="N570" i="9"/>
  <c r="F161" i="9"/>
  <c r="F433" i="9"/>
  <c r="L487" i="9"/>
  <c r="R607" i="9"/>
  <c r="X191" i="9"/>
  <c r="J127" i="9"/>
  <c r="F552" i="9"/>
  <c r="B217" i="9"/>
  <c r="D128" i="9"/>
  <c r="T180" i="9"/>
  <c r="D565" i="9"/>
  <c r="J561" i="9"/>
  <c r="P1522" i="8"/>
  <c r="B1343" i="8"/>
  <c r="T1340" i="8"/>
  <c r="N1379" i="8"/>
  <c r="L555" i="9"/>
  <c r="P497" i="9"/>
  <c r="P70" i="9"/>
  <c r="F568" i="9"/>
  <c r="H1285" i="8"/>
  <c r="L1397" i="8"/>
  <c r="F591" i="9"/>
  <c r="X516" i="9"/>
  <c r="D148" i="9"/>
  <c r="J538" i="9"/>
  <c r="D580" i="9"/>
  <c r="J128" i="9"/>
  <c r="N1532" i="8"/>
  <c r="D571" i="9"/>
  <c r="T1539" i="8"/>
  <c r="X1446" i="8"/>
  <c r="B470" i="9"/>
  <c r="T118" i="9"/>
  <c r="V588" i="9"/>
  <c r="J500" i="9"/>
  <c r="J514" i="9"/>
  <c r="F1322" i="8"/>
  <c r="H1263" i="8"/>
  <c r="J1491" i="8"/>
  <c r="B1494" i="8"/>
  <c r="X553" i="9"/>
  <c r="P1375" i="8"/>
  <c r="P491" i="9"/>
  <c r="P226" i="9"/>
  <c r="V433" i="9"/>
  <c r="D136" i="9"/>
  <c r="V1476" i="8"/>
  <c r="X505" i="9"/>
  <c r="D159" i="9"/>
  <c r="R219" i="9"/>
  <c r="P555" i="9"/>
  <c r="L547" i="9"/>
  <c r="J519" i="9"/>
  <c r="J26" i="9"/>
  <c r="F453" i="9"/>
  <c r="N136" i="9"/>
  <c r="D106" i="9"/>
  <c r="L539" i="9"/>
  <c r="B236" i="9"/>
  <c r="J487" i="9"/>
  <c r="F14" i="9"/>
  <c r="X95" i="9"/>
  <c r="H182" i="9"/>
  <c r="X222" i="9"/>
  <c r="V517" i="9"/>
  <c r="H206" i="9"/>
  <c r="R477" i="9"/>
  <c r="H556" i="9"/>
  <c r="B474" i="9"/>
  <c r="N491" i="9"/>
  <c r="P125" i="9"/>
  <c r="N163" i="9"/>
  <c r="D101" i="9"/>
  <c r="X201" i="9"/>
  <c r="R75" i="9"/>
  <c r="P547" i="9"/>
  <c r="B525" i="9"/>
  <c r="R139" i="9"/>
  <c r="D138" i="9"/>
  <c r="F486" i="9"/>
  <c r="R204" i="9"/>
  <c r="R559" i="9"/>
  <c r="X165" i="9"/>
  <c r="H162" i="9"/>
  <c r="P398" i="9"/>
  <c r="J525" i="9"/>
  <c r="D502" i="9"/>
  <c r="R507" i="9"/>
  <c r="H197" i="9"/>
  <c r="T565" i="9"/>
  <c r="F484" i="9"/>
  <c r="P456" i="9"/>
  <c r="J76" i="9"/>
  <c r="L133" i="9"/>
  <c r="R500" i="9"/>
  <c r="D50" i="9"/>
  <c r="X457" i="9"/>
  <c r="H192" i="9"/>
  <c r="V607" i="9"/>
  <c r="P137" i="9"/>
  <c r="P175" i="9"/>
  <c r="L242" i="9"/>
  <c r="F92" i="9"/>
  <c r="J512" i="9"/>
  <c r="L523" i="9"/>
  <c r="L544" i="9"/>
  <c r="P1484" i="8"/>
  <c r="P1386" i="8"/>
  <c r="D1395" i="8"/>
  <c r="R574" i="9"/>
  <c r="J132" i="9"/>
  <c r="D204" i="9"/>
  <c r="D122" i="9"/>
  <c r="X219" i="9"/>
  <c r="J576" i="9"/>
  <c r="V1309" i="8"/>
  <c r="D532" i="9"/>
  <c r="J599" i="9"/>
  <c r="D131" i="9"/>
  <c r="B185" i="9"/>
  <c r="R95" i="9"/>
  <c r="P204" i="9"/>
  <c r="T511" i="9"/>
  <c r="R385" i="9"/>
  <c r="V432" i="9"/>
  <c r="T1339" i="8"/>
  <c r="F1348" i="8"/>
  <c r="J472" i="9"/>
  <c r="X243" i="9"/>
  <c r="R143" i="9"/>
  <c r="V122" i="9"/>
  <c r="V126" i="9"/>
  <c r="P1358" i="8"/>
  <c r="T1268" i="8"/>
  <c r="F1341" i="8"/>
  <c r="R121" i="9"/>
  <c r="V508" i="9"/>
  <c r="R1424" i="8"/>
  <c r="R236" i="9"/>
  <c r="X594" i="9"/>
  <c r="V469" i="9"/>
  <c r="J192" i="9"/>
  <c r="J1329" i="8"/>
  <c r="V451" i="9"/>
  <c r="V1522" i="8"/>
  <c r="J1426" i="8"/>
  <c r="D508" i="9"/>
  <c r="L516" i="9"/>
  <c r="V139" i="9"/>
  <c r="X216" i="9"/>
  <c r="H1396" i="8"/>
  <c r="V130" i="9"/>
  <c r="L1588" i="8"/>
  <c r="X1275" i="8"/>
  <c r="L509" i="9"/>
  <c r="X73" i="9"/>
  <c r="D556" i="9"/>
  <c r="F160" i="9"/>
  <c r="F192" i="9"/>
  <c r="R211" i="9"/>
  <c r="V1429" i="8"/>
  <c r="J1487" i="8"/>
  <c r="F492" i="9"/>
  <c r="F498" i="9"/>
  <c r="P28" i="9"/>
  <c r="P194" i="9"/>
  <c r="H239" i="9"/>
  <c r="V1359" i="8"/>
  <c r="D1369" i="8"/>
  <c r="V1378" i="8"/>
  <c r="D1282" i="8"/>
  <c r="F573" i="9"/>
  <c r="V1301" i="8"/>
  <c r="V434" i="9"/>
  <c r="D546" i="9"/>
  <c r="V589" i="9"/>
  <c r="P208" i="9"/>
  <c r="J1268" i="8"/>
  <c r="P168" i="9"/>
  <c r="P231" i="9"/>
  <c r="X1355" i="8"/>
  <c r="X520" i="9"/>
  <c r="X406" i="9"/>
  <c r="J98" i="9"/>
  <c r="J488" i="9"/>
  <c r="N1331" i="8"/>
  <c r="J203" i="9"/>
  <c r="V1418" i="8"/>
  <c r="H1323" i="8"/>
  <c r="J69" i="9"/>
  <c r="D493" i="9"/>
  <c r="L498" i="9"/>
  <c r="D235" i="9"/>
  <c r="D239" i="9"/>
  <c r="J1388" i="8"/>
  <c r="J370" i="8"/>
  <c r="D394" i="9"/>
  <c r="L62" i="9"/>
  <c r="R515" i="9"/>
  <c r="N207" i="9"/>
  <c r="P458" i="9"/>
  <c r="P596" i="9"/>
  <c r="L74" i="9"/>
  <c r="N79" i="9"/>
  <c r="T185" i="9"/>
  <c r="V72" i="9"/>
  <c r="R566" i="9"/>
  <c r="V92" i="9"/>
  <c r="B425" i="9"/>
  <c r="B242" i="9"/>
  <c r="H132" i="9"/>
  <c r="R77" i="9"/>
  <c r="V238" i="9"/>
  <c r="D415" i="9"/>
  <c r="B564" i="9"/>
  <c r="D202" i="9"/>
  <c r="H6" i="9"/>
  <c r="L596" i="9"/>
  <c r="X66" i="9"/>
  <c r="L371" i="9"/>
  <c r="V234" i="9"/>
  <c r="X231" i="9"/>
  <c r="J300" i="8"/>
  <c r="R579" i="9"/>
  <c r="V135" i="9"/>
  <c r="R528" i="9"/>
  <c r="N572" i="9"/>
  <c r="D586" i="9"/>
  <c r="J558" i="9"/>
  <c r="D473" i="8"/>
  <c r="L75" i="9"/>
  <c r="B496" i="9"/>
  <c r="X229" i="9"/>
  <c r="J101" i="9"/>
  <c r="D150" i="9"/>
  <c r="R539" i="9"/>
  <c r="H229" i="9"/>
  <c r="T597" i="9"/>
  <c r="F516" i="9"/>
  <c r="X549" i="9"/>
  <c r="V125" i="9"/>
  <c r="V193" i="9"/>
  <c r="L224" i="9"/>
  <c r="T577" i="9"/>
  <c r="J121" i="9"/>
  <c r="L191" i="9"/>
  <c r="J491" i="9"/>
  <c r="D1433" i="8"/>
  <c r="X1479" i="8"/>
  <c r="P198" i="9"/>
  <c r="V454" i="9"/>
  <c r="F599" i="9"/>
  <c r="D587" i="9"/>
  <c r="D116" i="9"/>
  <c r="J506" i="9"/>
  <c r="F564" i="9"/>
  <c r="V446" i="9"/>
  <c r="J1315" i="8"/>
  <c r="F587" i="9"/>
  <c r="H1430" i="8"/>
  <c r="J1497" i="8"/>
  <c r="F120" i="9"/>
  <c r="P94" i="9"/>
  <c r="X604" i="9"/>
  <c r="V226" i="9"/>
  <c r="V236" i="9"/>
  <c r="D1497" i="8"/>
  <c r="J1364" i="8"/>
  <c r="D1362" i="8"/>
  <c r="J198" i="9"/>
  <c r="D572" i="9"/>
  <c r="F168" i="9"/>
  <c r="D179" i="9"/>
  <c r="D183" i="9"/>
  <c r="F1383" i="8"/>
  <c r="L466" i="9"/>
  <c r="X143" i="9"/>
  <c r="B603" i="9"/>
  <c r="B1319" i="8"/>
  <c r="B1555" i="8"/>
  <c r="L111" i="9"/>
  <c r="R437" i="9"/>
  <c r="D492" i="9"/>
  <c r="D454" i="9"/>
  <c r="B200" i="9"/>
  <c r="D155" i="9"/>
  <c r="F1300" i="8"/>
  <c r="P1308" i="8"/>
  <c r="N553" i="9"/>
  <c r="D438" i="9"/>
  <c r="D524" i="9"/>
  <c r="X372" i="9"/>
  <c r="X42" i="9"/>
  <c r="T586" i="9"/>
  <c r="V594" i="9"/>
  <c r="B145" i="9"/>
  <c r="L572" i="9"/>
  <c r="P116" i="9"/>
  <c r="F501" i="9"/>
  <c r="N475" i="9"/>
  <c r="B198" i="9"/>
  <c r="X93" i="9"/>
  <c r="P62" i="9"/>
  <c r="J568" i="9"/>
  <c r="F119" i="9"/>
  <c r="L594" i="9"/>
  <c r="R462" i="9"/>
  <c r="V292" i="8"/>
  <c r="N499" i="9"/>
  <c r="F386" i="9"/>
  <c r="F514" i="9"/>
  <c r="T549" i="9"/>
  <c r="V68" i="9"/>
  <c r="H560" i="9"/>
  <c r="F551" i="9"/>
  <c r="R470" i="9"/>
  <c r="B500" i="9"/>
  <c r="D232" i="9"/>
  <c r="D80" i="9"/>
  <c r="V579" i="9"/>
  <c r="D192" i="9"/>
  <c r="B462" i="9"/>
  <c r="R502" i="9"/>
  <c r="D170" i="9"/>
  <c r="F435" i="9"/>
  <c r="N566" i="9"/>
  <c r="D76" i="9"/>
  <c r="X453" i="9"/>
  <c r="D230" i="9"/>
  <c r="P521" i="9"/>
  <c r="X198" i="9"/>
  <c r="N87" i="9"/>
  <c r="L107" i="9"/>
  <c r="H233" i="9"/>
  <c r="V211" i="9"/>
  <c r="J501" i="9"/>
  <c r="D182" i="9"/>
  <c r="R242" i="9"/>
  <c r="P232" i="9"/>
  <c r="F554" i="9"/>
  <c r="D242" i="9"/>
  <c r="F166" i="9"/>
  <c r="P543" i="9"/>
  <c r="R1387" i="8"/>
  <c r="H1337" i="8"/>
  <c r="H607" i="9"/>
  <c r="D579" i="9"/>
  <c r="J607" i="9"/>
  <c r="J468" i="9"/>
  <c r="T580" i="9"/>
  <c r="N569" i="9"/>
  <c r="T236" i="9"/>
  <c r="P152" i="9"/>
  <c r="X1461" i="8"/>
  <c r="J595" i="9"/>
  <c r="V1442" i="8"/>
  <c r="R1294" i="8"/>
  <c r="X523" i="9"/>
  <c r="X211" i="9"/>
  <c r="T187" i="9"/>
  <c r="J68" i="9"/>
  <c r="V442" i="9"/>
  <c r="L1290" i="8"/>
  <c r="F1387" i="8"/>
  <c r="R1444" i="8"/>
  <c r="P109" i="9"/>
  <c r="P196" i="9"/>
  <c r="P607" i="9"/>
  <c r="R1509" i="8"/>
  <c r="J1552" i="8"/>
  <c r="B1390" i="8"/>
  <c r="X194" i="9"/>
  <c r="V582" i="9"/>
  <c r="V144" i="9"/>
  <c r="V1426" i="8"/>
  <c r="L1268" i="8"/>
  <c r="B165" i="9"/>
  <c r="H574" i="9"/>
  <c r="X542" i="9"/>
  <c r="X580" i="9"/>
  <c r="X588" i="9"/>
  <c r="F1480" i="8"/>
  <c r="D1314" i="8"/>
  <c r="V1372" i="8"/>
  <c r="H568" i="9"/>
  <c r="F434" i="9"/>
  <c r="P148" i="9"/>
  <c r="X173" i="9"/>
  <c r="V436" i="9"/>
  <c r="X1536" i="8"/>
  <c r="R1440" i="8"/>
  <c r="V1263" i="8"/>
  <c r="X593" i="9"/>
  <c r="J543" i="9"/>
  <c r="B222" i="9"/>
  <c r="L211" i="9"/>
  <c r="L215" i="9"/>
  <c r="F1379" i="8"/>
  <c r="T1334" i="8"/>
  <c r="J1379" i="8"/>
  <c r="L574" i="9"/>
  <c r="N236" i="9"/>
  <c r="H552" i="9"/>
  <c r="R1335" i="8"/>
  <c r="J1378" i="8"/>
  <c r="T1319" i="8"/>
  <c r="T130" i="9"/>
  <c r="J129" i="9"/>
  <c r="F209" i="9"/>
  <c r="T1480" i="8"/>
  <c r="P1341" i="8"/>
  <c r="T593" i="9"/>
  <c r="B494" i="9"/>
  <c r="P564" i="9"/>
  <c r="B147" i="9"/>
  <c r="J393" i="9"/>
  <c r="R546" i="9"/>
  <c r="F368" i="9"/>
  <c r="H540" i="9"/>
  <c r="X205" i="9"/>
  <c r="N173" i="9"/>
  <c r="R495" i="9"/>
  <c r="V370" i="9"/>
  <c r="D103" i="9"/>
  <c r="X528" i="9"/>
  <c r="F558" i="9"/>
  <c r="X552" i="9"/>
  <c r="N579" i="9"/>
  <c r="J130" i="9"/>
  <c r="H595" i="9"/>
  <c r="T552" i="9"/>
  <c r="J143" i="9"/>
  <c r="X436" i="9"/>
  <c r="P515" i="9"/>
  <c r="B96" i="9"/>
  <c r="N185" i="9"/>
  <c r="J141" i="9"/>
  <c r="T583" i="9"/>
  <c r="H199" i="9"/>
  <c r="X455" i="9"/>
  <c r="V479" i="9"/>
  <c r="D519" i="9"/>
  <c r="V449" i="9"/>
  <c r="X240" i="9"/>
  <c r="L469" i="9"/>
  <c r="H231" i="9"/>
  <c r="V441" i="9"/>
  <c r="X459" i="9"/>
  <c r="N172" i="9"/>
  <c r="N43" i="9"/>
  <c r="X164" i="9"/>
  <c r="P477" i="9"/>
  <c r="L570" i="9"/>
  <c r="V56" i="9"/>
  <c r="N598" i="9"/>
  <c r="P414" i="9"/>
  <c r="N494" i="9"/>
  <c r="X192" i="9"/>
  <c r="P553" i="9"/>
  <c r="X230" i="9"/>
  <c r="X162" i="9"/>
  <c r="J480" i="9"/>
  <c r="P131" i="9"/>
  <c r="X193" i="9"/>
  <c r="J195" i="9"/>
  <c r="L592" i="9"/>
  <c r="X1410" i="8"/>
  <c r="R214" i="9"/>
  <c r="J567" i="9"/>
  <c r="J452" i="9"/>
  <c r="V1276" i="8"/>
  <c r="H1310" i="8"/>
  <c r="H228" i="9"/>
  <c r="F158" i="9"/>
  <c r="X572" i="9"/>
  <c r="J164" i="9"/>
  <c r="J182" i="9"/>
  <c r="N1507" i="8"/>
  <c r="V1302" i="8"/>
  <c r="H1311" i="8"/>
  <c r="L214" i="9"/>
  <c r="F588" i="9"/>
  <c r="F136" i="9"/>
  <c r="D147" i="9"/>
  <c r="D151" i="9"/>
  <c r="B1315" i="8"/>
  <c r="R1420" i="8"/>
  <c r="N154" i="9"/>
  <c r="F499" i="9"/>
  <c r="X596" i="9"/>
  <c r="P117" i="9"/>
  <c r="X1382" i="8"/>
  <c r="J1264" i="8"/>
  <c r="B1454" i="8"/>
  <c r="V463" i="9"/>
  <c r="V172" i="9"/>
  <c r="T241" i="9"/>
  <c r="D1307" i="8"/>
  <c r="L1607" i="8"/>
  <c r="J505" i="9"/>
  <c r="V225" i="9"/>
  <c r="R485" i="9"/>
  <c r="V154" i="9"/>
  <c r="V158" i="9"/>
  <c r="T1418" i="8"/>
  <c r="X1501" i="8"/>
  <c r="L1405" i="8"/>
  <c r="J537" i="9"/>
  <c r="J479" i="9"/>
  <c r="D431" i="9"/>
  <c r="N30" i="9"/>
  <c r="B555" i="9"/>
  <c r="P447" i="9"/>
  <c r="F187" i="9"/>
  <c r="P155" i="9"/>
  <c r="X239" i="9"/>
  <c r="P83" i="9"/>
  <c r="P108" i="9"/>
  <c r="N202" i="9"/>
  <c r="B585" i="9"/>
  <c r="P127" i="9"/>
  <c r="L529" i="9"/>
  <c r="F70" i="9"/>
  <c r="N206" i="9"/>
  <c r="F450" i="9"/>
  <c r="T66" i="9"/>
  <c r="N472" i="9"/>
  <c r="P191" i="9"/>
  <c r="F557" i="9"/>
  <c r="L564" i="9"/>
  <c r="N501" i="9"/>
  <c r="R141" i="9"/>
  <c r="P189" i="9"/>
  <c r="N101" i="9"/>
  <c r="N217" i="9"/>
  <c r="P450" i="9"/>
  <c r="D536" i="9"/>
  <c r="X561" i="9"/>
  <c r="D154" i="9"/>
  <c r="L104" i="9"/>
  <c r="R21" i="9"/>
  <c r="L77" i="9"/>
  <c r="H235" i="9"/>
  <c r="F518" i="9"/>
  <c r="H160" i="9"/>
  <c r="R11" i="9"/>
  <c r="J557" i="9"/>
  <c r="D534" i="9"/>
  <c r="T208" i="9"/>
  <c r="N547" i="9"/>
  <c r="B209" i="9"/>
  <c r="J427" i="9"/>
  <c r="P110" i="9"/>
  <c r="V509" i="9"/>
  <c r="L602" i="9"/>
  <c r="B542" i="9"/>
  <c r="R100" i="9"/>
  <c r="R506" i="9"/>
  <c r="X177" i="9"/>
  <c r="P473" i="9"/>
  <c r="P507" i="9"/>
  <c r="P600" i="9"/>
  <c r="N1264" i="8"/>
  <c r="H603" i="9"/>
  <c r="B1442" i="8"/>
  <c r="F1433" i="8"/>
  <c r="H1302" i="8"/>
  <c r="V1331" i="8"/>
  <c r="X237" i="9"/>
  <c r="J187" i="9"/>
  <c r="L445" i="9"/>
  <c r="D595" i="9"/>
  <c r="D599" i="9"/>
  <c r="T1562" i="8"/>
  <c r="R1317" i="8"/>
  <c r="T1316" i="8"/>
  <c r="L526" i="9"/>
  <c r="R212" i="9"/>
  <c r="P575" i="9"/>
  <c r="L1557" i="8"/>
  <c r="N1437" i="8"/>
  <c r="N1336" i="8"/>
  <c r="X210" i="9"/>
  <c r="J550" i="9"/>
  <c r="H168" i="9"/>
  <c r="P430" i="9"/>
  <c r="V173" i="9"/>
  <c r="V1553" i="8"/>
  <c r="H1451" i="8"/>
  <c r="B243" i="9"/>
  <c r="D161" i="9"/>
  <c r="R221" i="9"/>
  <c r="R1550" i="8"/>
  <c r="V1505" i="8"/>
  <c r="T1344" i="8"/>
  <c r="J230" i="9"/>
  <c r="D604" i="9"/>
  <c r="P72" i="9"/>
  <c r="R203" i="9"/>
  <c r="R207" i="9"/>
  <c r="D1266" i="8"/>
  <c r="N595" i="9"/>
  <c r="H208" i="9"/>
  <c r="V485" i="9"/>
  <c r="V453" i="9"/>
  <c r="P104" i="9"/>
  <c r="R235" i="9"/>
  <c r="R239" i="9"/>
  <c r="H1499" i="8"/>
  <c r="X111" i="9"/>
  <c r="H184" i="9"/>
  <c r="J103" i="9"/>
  <c r="D516" i="9"/>
  <c r="J165" i="9"/>
  <c r="J1285" i="8"/>
  <c r="B1328" i="8"/>
  <c r="T1262" i="8"/>
  <c r="P118" i="9"/>
  <c r="F205" i="9"/>
  <c r="D82" i="9"/>
  <c r="D53" i="9"/>
  <c r="F238" i="9"/>
  <c r="J1290" i="8"/>
  <c r="R1339" i="8"/>
  <c r="N478" i="9"/>
  <c r="L225" i="9"/>
  <c r="X509" i="9"/>
  <c r="D1401" i="8"/>
  <c r="B1420" i="8"/>
  <c r="H1427" i="8"/>
  <c r="P165" i="9"/>
  <c r="X599" i="9"/>
  <c r="X115" i="9"/>
  <c r="J227" i="9"/>
  <c r="J231" i="9"/>
  <c r="P1496" i="8"/>
  <c r="R1308" i="8"/>
  <c r="J415" i="9"/>
  <c r="F62" i="9"/>
  <c r="R535" i="9"/>
  <c r="J554" i="9"/>
  <c r="P111" i="9"/>
  <c r="D544" i="9"/>
  <c r="B526" i="9"/>
  <c r="P602" i="9"/>
  <c r="L135" i="9"/>
  <c r="H76" i="9"/>
  <c r="V240" i="9"/>
  <c r="V551" i="9"/>
  <c r="D501" i="9"/>
  <c r="R158" i="9"/>
  <c r="V209" i="9"/>
  <c r="L94" i="9"/>
  <c r="N144" i="9"/>
  <c r="J496" i="9"/>
  <c r="H455" i="9"/>
  <c r="H152" i="9"/>
  <c r="J48" i="9"/>
  <c r="R421" i="9"/>
  <c r="L515" i="9"/>
  <c r="R496" i="9"/>
  <c r="D78" i="9"/>
  <c r="J527" i="9"/>
  <c r="F465" i="9"/>
  <c r="D566" i="9"/>
  <c r="X202" i="9"/>
  <c r="X81" i="9"/>
  <c r="L492" i="9"/>
  <c r="D56" i="9"/>
  <c r="X487" i="9"/>
  <c r="V213" i="9"/>
  <c r="L501" i="9"/>
  <c r="L432" i="9"/>
  <c r="X171" i="9"/>
  <c r="X582" i="9"/>
  <c r="X129" i="9"/>
  <c r="F186" i="9"/>
  <c r="H565" i="9"/>
  <c r="J19" i="9"/>
  <c r="X581" i="9"/>
  <c r="T606" i="9"/>
  <c r="T550" i="9"/>
  <c r="X69" i="9"/>
  <c r="X137" i="9"/>
  <c r="N145" i="9"/>
  <c r="R66" i="9"/>
  <c r="F531" i="9"/>
  <c r="D164" i="9"/>
  <c r="P120" i="9"/>
  <c r="H1415" i="8"/>
  <c r="J563" i="9"/>
  <c r="X1543" i="8"/>
  <c r="D1389" i="8"/>
  <c r="N1401" i="8"/>
  <c r="D531" i="9"/>
  <c r="V189" i="9"/>
  <c r="P531" i="9"/>
  <c r="F72" i="9"/>
  <c r="V478" i="9"/>
  <c r="D119" i="9"/>
  <c r="L1421" i="8"/>
  <c r="L1364" i="8"/>
  <c r="R162" i="9"/>
  <c r="X442" i="9"/>
  <c r="X564" i="9"/>
  <c r="X181" i="9"/>
  <c r="D1320" i="8"/>
  <c r="L1369" i="8"/>
  <c r="B1350" i="8"/>
  <c r="X508" i="9"/>
  <c r="V140" i="9"/>
  <c r="J507" i="9"/>
  <c r="T126" i="9"/>
  <c r="R222" i="9"/>
  <c r="R1375" i="8"/>
  <c r="T1279" i="8"/>
  <c r="D605" i="9"/>
  <c r="N1419" i="8"/>
  <c r="L1278" i="8"/>
  <c r="T1329" i="8"/>
  <c r="L1423" i="8"/>
  <c r="D1419" i="8"/>
  <c r="J174" i="9"/>
  <c r="X188" i="9"/>
  <c r="V456" i="9"/>
  <c r="X1546" i="8"/>
  <c r="J1298" i="8"/>
  <c r="X1453" i="8"/>
  <c r="J542" i="9"/>
  <c r="P130" i="9"/>
  <c r="X515" i="9"/>
  <c r="D484" i="9"/>
  <c r="J133" i="9"/>
  <c r="N1274" i="8"/>
  <c r="F1317" i="8"/>
  <c r="L1350" i="8"/>
  <c r="V570" i="9"/>
  <c r="P180" i="9"/>
  <c r="R81" i="9"/>
  <c r="P172" i="9"/>
  <c r="F206" i="9"/>
  <c r="V1549" i="8"/>
  <c r="P1448" i="8"/>
  <c r="X79" i="9"/>
  <c r="N241" i="9"/>
  <c r="J213" i="9"/>
  <c r="F526" i="9"/>
  <c r="X109" i="9"/>
  <c r="X150" i="9"/>
  <c r="L1349" i="8"/>
  <c r="T1398" i="8"/>
  <c r="V109" i="9"/>
  <c r="P233" i="9"/>
  <c r="H1377" i="8"/>
  <c r="H1364" i="8"/>
  <c r="X1266" i="8"/>
  <c r="F1512" i="8"/>
  <c r="L606" i="9"/>
  <c r="J204" i="9"/>
  <c r="H584" i="9"/>
  <c r="N1354" i="8"/>
  <c r="F1397" i="8"/>
  <c r="X1387" i="8"/>
  <c r="X495" i="9"/>
  <c r="H377" i="9"/>
  <c r="R456" i="9"/>
  <c r="D476" i="9"/>
  <c r="H190" i="9"/>
  <c r="B573" i="9"/>
  <c r="F529" i="9"/>
  <c r="R186" i="9"/>
  <c r="H558" i="9"/>
  <c r="T585" i="9"/>
  <c r="B118" i="9"/>
  <c r="T206" i="9"/>
  <c r="R600" i="9"/>
  <c r="J551" i="9"/>
  <c r="N129" i="9"/>
  <c r="H536" i="9"/>
  <c r="V71" i="9"/>
  <c r="X389" i="9"/>
  <c r="B132" i="9"/>
  <c r="L164" i="9"/>
  <c r="J108" i="9"/>
  <c r="L158" i="9"/>
  <c r="B491" i="9"/>
  <c r="J494" i="9"/>
  <c r="D478" i="9"/>
  <c r="X33" i="9"/>
  <c r="F572" i="9"/>
  <c r="X461" i="9"/>
  <c r="X546" i="9"/>
  <c r="N46" i="9"/>
  <c r="P605" i="9"/>
  <c r="N539" i="9"/>
  <c r="H80" i="9"/>
  <c r="V112" i="9"/>
  <c r="J434" i="9"/>
  <c r="B440" i="9"/>
  <c r="R534" i="9"/>
  <c r="R226" i="9"/>
  <c r="N221" i="9"/>
  <c r="B162" i="9"/>
  <c r="P561" i="9"/>
  <c r="N121" i="9"/>
  <c r="L464" i="9"/>
  <c r="P113" i="9"/>
  <c r="V566" i="9"/>
  <c r="B478" i="9"/>
  <c r="P90" i="9"/>
  <c r="N538" i="9"/>
  <c r="H582" i="9"/>
  <c r="H196" i="9"/>
  <c r="F126" i="9"/>
  <c r="J548" i="9"/>
  <c r="P572" i="9"/>
  <c r="P590" i="9"/>
  <c r="X1505" i="8"/>
  <c r="P1410" i="8"/>
  <c r="R1413" i="8"/>
  <c r="D1263" i="8"/>
  <c r="F213" i="9"/>
  <c r="P582" i="9"/>
  <c r="D156" i="9"/>
  <c r="R591" i="9"/>
  <c r="X1495" i="8"/>
  <c r="P1538" i="8"/>
  <c r="R1269" i="8"/>
  <c r="L558" i="9"/>
  <c r="J95" i="9"/>
  <c r="F154" i="9"/>
  <c r="R113" i="9"/>
  <c r="V141" i="9"/>
  <c r="R1336" i="8"/>
  <c r="B1386" i="8"/>
  <c r="X151" i="9"/>
  <c r="D129" i="9"/>
  <c r="T237" i="9"/>
  <c r="J232" i="9"/>
  <c r="V197" i="9"/>
  <c r="X31" i="9"/>
  <c r="T116" i="9"/>
  <c r="J186" i="9"/>
  <c r="D125" i="9"/>
  <c r="F1324" i="8"/>
  <c r="P1332" i="8"/>
  <c r="T1452" i="8"/>
  <c r="D218" i="9"/>
  <c r="H1573" i="8"/>
  <c r="N555" i="9"/>
  <c r="V580" i="9"/>
  <c r="P149" i="9"/>
  <c r="F1283" i="8"/>
  <c r="F1331" i="8"/>
  <c r="L102" i="9"/>
  <c r="V136" i="9"/>
  <c r="L197" i="9"/>
  <c r="L511" i="9"/>
  <c r="J107" i="9"/>
  <c r="P181" i="9"/>
  <c r="B1334" i="8"/>
  <c r="B1382" i="8"/>
  <c r="L185" i="9"/>
  <c r="V168" i="9"/>
  <c r="P46" i="9"/>
  <c r="V427" i="9"/>
  <c r="P21" i="9"/>
  <c r="J179" i="9"/>
  <c r="H505" i="9"/>
  <c r="V223" i="9"/>
  <c r="L16" i="9"/>
  <c r="X195" i="9"/>
  <c r="L380" i="9"/>
  <c r="D226" i="9"/>
  <c r="V476" i="9"/>
  <c r="N158" i="9"/>
  <c r="J604" i="9"/>
  <c r="N515" i="9"/>
  <c r="B232" i="9"/>
  <c r="R509" i="9"/>
  <c r="X119" i="9"/>
  <c r="B168" i="9"/>
  <c r="B133" i="9"/>
  <c r="P157" i="9"/>
  <c r="F181" i="9"/>
  <c r="R476" i="9"/>
  <c r="F454" i="9"/>
  <c r="P394" i="9"/>
  <c r="B410" i="9"/>
  <c r="D473" i="9"/>
  <c r="F520" i="9"/>
  <c r="J142" i="9"/>
  <c r="B194" i="9"/>
  <c r="P115" i="9"/>
  <c r="F459" i="9"/>
  <c r="L43" i="9"/>
  <c r="J559" i="9"/>
  <c r="V511" i="9"/>
  <c r="V40" i="9"/>
  <c r="F91" i="9"/>
  <c r="J490" i="9"/>
  <c r="X491" i="9"/>
  <c r="J115" i="9"/>
  <c r="X498" i="9"/>
  <c r="N35" i="9"/>
  <c r="D439" i="9"/>
  <c r="P210" i="9"/>
  <c r="N508" i="9"/>
  <c r="H566" i="9"/>
  <c r="P593" i="9"/>
  <c r="J123" i="9"/>
  <c r="J163" i="9"/>
  <c r="J181" i="9"/>
  <c r="J155" i="9"/>
  <c r="V79" i="9"/>
  <c r="D563" i="9"/>
  <c r="D567" i="9"/>
  <c r="H1501" i="8"/>
  <c r="D1424" i="8"/>
  <c r="X1265" i="8"/>
  <c r="V1329" i="8"/>
  <c r="J221" i="9"/>
  <c r="B187" i="9"/>
  <c r="J540" i="9"/>
  <c r="V591" i="9"/>
  <c r="H1261" i="8"/>
  <c r="H1309" i="8"/>
  <c r="D1291" i="8"/>
  <c r="D577" i="9"/>
  <c r="P471" i="9"/>
  <c r="V110" i="9"/>
  <c r="P98" i="9"/>
  <c r="T238" i="9"/>
  <c r="F1507" i="8"/>
  <c r="X1272" i="8"/>
  <c r="D573" i="9"/>
  <c r="B1476" i="8"/>
  <c r="L1652" i="8"/>
  <c r="J144" i="9"/>
  <c r="D576" i="9"/>
  <c r="B158" i="9"/>
  <c r="J510" i="9"/>
  <c r="D601" i="9"/>
  <c r="J1433" i="8"/>
  <c r="D1338" i="8"/>
  <c r="J1442" i="8"/>
  <c r="P1274" i="8"/>
  <c r="J73" i="9"/>
  <c r="T1442" i="8"/>
  <c r="H570" i="9"/>
  <c r="R455" i="9"/>
  <c r="L198" i="9"/>
  <c r="V1452" i="8"/>
  <c r="V1500" i="8"/>
  <c r="L537" i="9"/>
  <c r="D193" i="9"/>
  <c r="P205" i="9"/>
  <c r="F430" i="9"/>
  <c r="D456" i="9"/>
  <c r="L230" i="9"/>
  <c r="R1391" i="8"/>
  <c r="L1270" i="8"/>
  <c r="J530" i="9"/>
  <c r="L178" i="9"/>
  <c r="X469" i="8"/>
  <c r="H171" i="9"/>
  <c r="P135" i="9"/>
  <c r="X511" i="9"/>
  <c r="V578" i="9"/>
  <c r="H227" i="9"/>
  <c r="D196" i="9"/>
  <c r="R434" i="9"/>
  <c r="L562" i="9"/>
  <c r="P161" i="9"/>
  <c r="P464" i="9"/>
  <c r="J124" i="9"/>
  <c r="F384" i="9"/>
  <c r="J439" i="9"/>
  <c r="R530" i="9"/>
  <c r="P513" i="9"/>
  <c r="R195" i="9"/>
  <c r="R109" i="9"/>
  <c r="P214" i="9"/>
  <c r="B180" i="9"/>
  <c r="R179" i="9"/>
  <c r="X199" i="9"/>
  <c r="L460" i="9"/>
  <c r="N181" i="9"/>
  <c r="N161" i="9"/>
  <c r="V215" i="9"/>
  <c r="L472" i="8"/>
  <c r="P565" i="9"/>
  <c r="V171" i="9"/>
  <c r="T213" i="9"/>
  <c r="L438" i="9"/>
  <c r="F604" i="9"/>
  <c r="R560" i="9"/>
  <c r="N460" i="9"/>
  <c r="L141" i="9"/>
  <c r="H575" i="9"/>
  <c r="F550" i="9"/>
  <c r="P163" i="9"/>
  <c r="V127" i="9"/>
  <c r="H140" i="9"/>
  <c r="F123" i="9"/>
  <c r="J522" i="9"/>
  <c r="N142" i="9"/>
  <c r="J147" i="9"/>
  <c r="J461" i="9"/>
  <c r="P171" i="9"/>
  <c r="F204" i="9"/>
  <c r="D598" i="9"/>
  <c r="V97" i="9"/>
  <c r="H212" i="9"/>
  <c r="X538" i="9"/>
  <c r="X185" i="9"/>
  <c r="P1362" i="8"/>
  <c r="N1273" i="8"/>
  <c r="L1323" i="8"/>
  <c r="J122" i="9"/>
  <c r="N1290" i="8"/>
  <c r="F90" i="9"/>
  <c r="N587" i="9"/>
  <c r="V472" i="9"/>
  <c r="V1285" i="8"/>
  <c r="V1333" i="8"/>
  <c r="D538" i="9"/>
  <c r="J448" i="9"/>
  <c r="D165" i="9"/>
  <c r="J200" i="9"/>
  <c r="X215" i="9"/>
  <c r="V198" i="9"/>
  <c r="F474" i="8"/>
  <c r="P594" i="9"/>
  <c r="J74" i="9"/>
  <c r="R1270" i="8"/>
  <c r="L534" i="9"/>
  <c r="L143" i="9"/>
  <c r="P200" i="9"/>
  <c r="F106" i="9"/>
  <c r="V124" i="9"/>
  <c r="D121" i="9"/>
  <c r="X1383" i="8"/>
  <c r="V1380" i="8"/>
  <c r="R472" i="9"/>
  <c r="P61" i="9"/>
  <c r="V512" i="9"/>
  <c r="L1295" i="8"/>
  <c r="J539" i="9"/>
  <c r="H578" i="9"/>
  <c r="P206" i="9"/>
  <c r="J1289" i="8"/>
  <c r="B382" i="9"/>
  <c r="V455" i="9"/>
  <c r="T1609" i="8"/>
  <c r="H1297" i="8"/>
  <c r="X563" i="9"/>
  <c r="F438" i="9"/>
  <c r="P238" i="9"/>
  <c r="H1356" i="8"/>
  <c r="P465" i="9"/>
  <c r="V132" i="9"/>
  <c r="B1405" i="8"/>
  <c r="D1308" i="8"/>
  <c r="L576" i="9"/>
  <c r="J547" i="9"/>
  <c r="H474" i="9"/>
  <c r="F164" i="9"/>
  <c r="X598" i="9"/>
  <c r="R213" i="9"/>
  <c r="L1335" i="8"/>
  <c r="D1341" i="8"/>
  <c r="J536" i="9"/>
  <c r="N240" i="9"/>
  <c r="X85" i="9"/>
  <c r="H237" i="9"/>
  <c r="V192" i="9"/>
  <c r="F1381" i="8"/>
  <c r="R1298" i="8"/>
  <c r="T1309" i="8"/>
  <c r="T1468" i="8"/>
  <c r="F577" i="9"/>
  <c r="N1340" i="8"/>
  <c r="P462" i="9"/>
  <c r="B502" i="9"/>
  <c r="J102" i="9"/>
  <c r="H1412" i="8"/>
  <c r="J1292" i="8"/>
  <c r="P170" i="9"/>
  <c r="T1315" i="8"/>
  <c r="D1388" i="8"/>
  <c r="F224" i="9"/>
  <c r="P470" i="9"/>
  <c r="D558" i="9"/>
  <c r="D1537" i="8"/>
  <c r="F536" i="9"/>
  <c r="J205" i="9"/>
  <c r="D1299" i="8"/>
  <c r="L1347" i="8"/>
  <c r="J463" i="9"/>
  <c r="J90" i="9"/>
  <c r="B152" i="9"/>
  <c r="D237" i="9"/>
  <c r="J233" i="9"/>
  <c r="N75" i="9"/>
  <c r="T99" i="9"/>
  <c r="B370" i="9"/>
  <c r="T211" i="9"/>
  <c r="X161" i="9"/>
  <c r="X539" i="9"/>
  <c r="B493" i="9"/>
  <c r="R517" i="9"/>
  <c r="F87" i="9"/>
  <c r="V450" i="9"/>
  <c r="T235" i="9"/>
  <c r="L578" i="9"/>
  <c r="F104" i="9"/>
  <c r="D97" i="9"/>
  <c r="V149" i="9"/>
  <c r="F151" i="9"/>
  <c r="J578" i="9"/>
  <c r="H526" i="9"/>
  <c r="D55" i="9"/>
  <c r="J87" i="9"/>
  <c r="N568" i="9"/>
  <c r="N111" i="9"/>
  <c r="D200" i="9"/>
  <c r="H599" i="9"/>
  <c r="F65" i="9"/>
  <c r="H592" i="9"/>
  <c r="V439" i="9"/>
  <c r="T595" i="9"/>
  <c r="X518" i="9"/>
  <c r="R220" i="9"/>
  <c r="T11" i="9"/>
  <c r="R540" i="9"/>
  <c r="L520" i="9"/>
  <c r="V568" i="9"/>
  <c r="X134" i="9"/>
  <c r="N151" i="9"/>
  <c r="N498" i="9"/>
  <c r="X497" i="9"/>
  <c r="L212" i="9"/>
  <c r="D184" i="9"/>
  <c r="B523" i="9"/>
  <c r="L173" i="9"/>
  <c r="N189" i="9"/>
  <c r="P454" i="9"/>
  <c r="P195" i="9"/>
  <c r="V159" i="9"/>
  <c r="L220" i="9"/>
  <c r="J212" i="9"/>
  <c r="R598" i="9"/>
  <c r="D124" i="9"/>
  <c r="T607" i="9"/>
  <c r="P1319" i="8"/>
  <c r="L1454" i="8"/>
  <c r="D1376" i="8"/>
  <c r="D554" i="9"/>
  <c r="X226" i="9"/>
  <c r="D585" i="9"/>
  <c r="X1406" i="8"/>
  <c r="V221" i="9"/>
  <c r="F162" i="9"/>
  <c r="D166" i="9"/>
  <c r="J1291" i="8"/>
  <c r="J1339" i="8"/>
  <c r="F589" i="9"/>
  <c r="V1320" i="8"/>
  <c r="H1468" i="8"/>
  <c r="V111" i="9"/>
  <c r="F592" i="9"/>
  <c r="R145" i="9"/>
  <c r="V230" i="9"/>
  <c r="D569" i="9"/>
  <c r="L1518" i="8"/>
  <c r="H1287" i="8"/>
  <c r="L536" i="9"/>
  <c r="P92" i="9"/>
  <c r="X600" i="9"/>
  <c r="D537" i="9"/>
  <c r="D181" i="9"/>
  <c r="X1559" i="8"/>
  <c r="N1408" i="8"/>
  <c r="N137" i="9"/>
  <c r="J99" i="9"/>
  <c r="B605" i="9"/>
  <c r="R1361" i="8"/>
  <c r="L1448" i="8"/>
  <c r="J71" i="9"/>
  <c r="V229" i="9"/>
  <c r="H509" i="9"/>
  <c r="D464" i="9"/>
  <c r="V242" i="9"/>
  <c r="D157" i="9"/>
  <c r="R1385" i="8"/>
  <c r="L1383" i="8"/>
  <c r="V519" i="9"/>
  <c r="J483" i="9"/>
  <c r="P30" i="9"/>
  <c r="X445" i="9"/>
  <c r="J518" i="9"/>
  <c r="D189" i="9"/>
  <c r="P1284" i="8"/>
  <c r="R1512" i="8"/>
  <c r="J504" i="9"/>
  <c r="V167" i="9"/>
  <c r="B224" i="9"/>
  <c r="P162" i="9"/>
  <c r="V160" i="9"/>
  <c r="J1362" i="8"/>
  <c r="F455" i="9"/>
  <c r="H158" i="9"/>
  <c r="B549" i="9"/>
  <c r="T582" i="9"/>
  <c r="D1365" i="8"/>
  <c r="J546" i="9"/>
  <c r="R593" i="9"/>
  <c r="J532" i="9"/>
  <c r="D564" i="9"/>
  <c r="X113" i="9"/>
  <c r="X1269" i="8"/>
  <c r="T1427" i="8"/>
  <c r="P235" i="9"/>
  <c r="R431" i="9"/>
  <c r="X83" i="9"/>
  <c r="R1315" i="8"/>
  <c r="N237" i="9"/>
  <c r="H1300" i="8"/>
  <c r="D527" i="9"/>
  <c r="N1453" i="8"/>
  <c r="B192" i="9"/>
  <c r="X221" i="9"/>
  <c r="J229" i="9"/>
  <c r="L219" i="9"/>
  <c r="J209" i="9"/>
  <c r="N1301" i="8"/>
  <c r="P432" i="9"/>
  <c r="V100" i="9"/>
  <c r="V195" i="9"/>
  <c r="J432" i="9"/>
  <c r="P1460" i="8"/>
  <c r="P1334" i="8"/>
  <c r="B487" i="9"/>
  <c r="J234" i="9"/>
  <c r="V499" i="9"/>
  <c r="V482" i="9"/>
  <c r="J1367" i="8"/>
  <c r="F229" i="9"/>
  <c r="L1345" i="8"/>
  <c r="T1421" i="8"/>
  <c r="D1390" i="8"/>
  <c r="F1435" i="8"/>
  <c r="P1277" i="8"/>
  <c r="R238" i="9"/>
  <c r="V491" i="9"/>
  <c r="F540" i="9"/>
  <c r="B1383" i="8"/>
  <c r="L1272" i="8"/>
  <c r="V1409" i="8"/>
  <c r="P145" i="9"/>
  <c r="L226" i="9"/>
  <c r="P134" i="9"/>
  <c r="J180" i="9"/>
  <c r="J489" i="9"/>
  <c r="T1464" i="8"/>
  <c r="L1507" i="8"/>
  <c r="D1488" i="8"/>
  <c r="J471" i="9"/>
  <c r="P540" i="9"/>
  <c r="J364" i="8"/>
  <c r="X204" i="9"/>
  <c r="J521" i="9"/>
  <c r="J1454" i="8"/>
  <c r="B1497" i="8"/>
  <c r="B1479" i="8"/>
  <c r="P504" i="9"/>
  <c r="F565" i="9"/>
  <c r="J151" i="9"/>
  <c r="F66" i="9"/>
  <c r="J606" i="9"/>
  <c r="L1277" i="8"/>
  <c r="T1326" i="8"/>
  <c r="P500" i="9"/>
  <c r="T1384" i="8"/>
  <c r="H1494" i="8"/>
  <c r="J1481" i="8"/>
  <c r="V185" i="9"/>
  <c r="H232" i="9"/>
  <c r="X178" i="9"/>
  <c r="P446" i="9"/>
  <c r="J589" i="9"/>
  <c r="L1299" i="8"/>
  <c r="L1318" i="8"/>
  <c r="N1313" i="8"/>
  <c r="X557" i="9"/>
  <c r="R588" i="9"/>
  <c r="J1314" i="8"/>
  <c r="R1496" i="8"/>
  <c r="N1285" i="8"/>
  <c r="V1412" i="8"/>
  <c r="L1419" i="8"/>
  <c r="T1416" i="8"/>
  <c r="P1478" i="8"/>
  <c r="T1387" i="8"/>
  <c r="D1295" i="8"/>
  <c r="J1423" i="8"/>
  <c r="N1631" i="8"/>
  <c r="L1394" i="8"/>
  <c r="V184" i="9"/>
  <c r="J1548" i="8"/>
  <c r="H1498" i="8"/>
  <c r="P1454" i="8"/>
  <c r="L1354" i="8"/>
  <c r="J1408" i="8"/>
  <c r="R1488" i="8"/>
  <c r="J549" i="9"/>
  <c r="N1380" i="8"/>
  <c r="J1457" i="8"/>
  <c r="V1341" i="8"/>
  <c r="N1460" i="8"/>
  <c r="V1384" i="8"/>
  <c r="R1461" i="8"/>
  <c r="L1623" i="8"/>
  <c r="L201" i="9"/>
  <c r="P1357" i="8"/>
  <c r="V1286" i="8"/>
  <c r="H39" i="9"/>
  <c r="D102" i="9"/>
  <c r="L79" i="9"/>
  <c r="J508" i="9"/>
  <c r="D547" i="9"/>
  <c r="D110" i="9"/>
  <c r="D168" i="9"/>
  <c r="D191" i="9"/>
  <c r="D540" i="9"/>
  <c r="F506" i="9"/>
  <c r="L213" i="9"/>
  <c r="X606" i="9"/>
  <c r="T1286" i="8"/>
  <c r="F464" i="9"/>
  <c r="B238" i="9"/>
  <c r="T1374" i="8"/>
  <c r="P197" i="9"/>
  <c r="D1317" i="8"/>
  <c r="F211" i="9"/>
  <c r="P1438" i="8"/>
  <c r="F496" i="9"/>
  <c r="D222" i="9"/>
  <c r="V1375" i="8"/>
  <c r="P227" i="9"/>
  <c r="X1278" i="8"/>
  <c r="P129" i="9"/>
  <c r="X597" i="9"/>
  <c r="L540" i="9"/>
  <c r="D203" i="9"/>
  <c r="B1408" i="8"/>
  <c r="P440" i="9"/>
  <c r="X1359" i="8"/>
  <c r="F150" i="9"/>
  <c r="X536" i="9"/>
  <c r="J156" i="9"/>
  <c r="V1370" i="8"/>
  <c r="H1360" i="8"/>
  <c r="J237" i="9"/>
  <c r="X1301" i="8"/>
  <c r="V1420" i="8"/>
  <c r="J1412" i="8"/>
  <c r="R374" i="9"/>
  <c r="D1385" i="8"/>
  <c r="J459" i="9"/>
  <c r="J148" i="9"/>
  <c r="J75" i="9"/>
  <c r="N1492" i="8"/>
  <c r="F1535" i="8"/>
  <c r="N1486" i="8"/>
  <c r="X521" i="9"/>
  <c r="P508" i="9"/>
  <c r="B576" i="9"/>
  <c r="R474" i="9"/>
  <c r="P541" i="9"/>
  <c r="J1263" i="8"/>
  <c r="J1311" i="8"/>
  <c r="J113" i="9"/>
  <c r="V528" i="9"/>
  <c r="L589" i="9"/>
  <c r="X467" i="9"/>
  <c r="X78" i="9"/>
  <c r="F566" i="9"/>
  <c r="J1366" i="8"/>
  <c r="J1414" i="8"/>
  <c r="P505" i="9"/>
  <c r="N601" i="9"/>
  <c r="J573" i="9"/>
  <c r="F584" i="9"/>
  <c r="P601" i="9"/>
  <c r="J126" i="9"/>
  <c r="J1401" i="8"/>
  <c r="V137" i="9"/>
  <c r="V556" i="9"/>
  <c r="D1481" i="8"/>
  <c r="V1506" i="8"/>
  <c r="B1372" i="8"/>
  <c r="R191" i="9"/>
  <c r="P595" i="9"/>
  <c r="P467" i="9"/>
  <c r="J444" i="9"/>
  <c r="N1443" i="8"/>
  <c r="J1518" i="8"/>
  <c r="L582" i="9"/>
  <c r="T604" i="9"/>
  <c r="F567" i="9"/>
  <c r="F603" i="9"/>
  <c r="N1269" i="8"/>
  <c r="R1640" i="8"/>
  <c r="X1405" i="8"/>
  <c r="J1492" i="8"/>
  <c r="N1463" i="8"/>
  <c r="X1391" i="8"/>
  <c r="P1276" i="8"/>
  <c r="T1412" i="8"/>
  <c r="T1494" i="8"/>
  <c r="T516" i="9"/>
  <c r="V74" i="9"/>
  <c r="F491" i="9"/>
  <c r="V559" i="9"/>
  <c r="F189" i="9"/>
  <c r="V146" i="9"/>
  <c r="X441" i="9"/>
  <c r="J1360" i="8"/>
  <c r="H600" i="9"/>
  <c r="X575" i="9"/>
  <c r="R1306" i="8"/>
  <c r="V164" i="9"/>
  <c r="B1324" i="8"/>
  <c r="V161" i="9"/>
  <c r="D494" i="9"/>
  <c r="N1516" i="8"/>
  <c r="L1287" i="8"/>
  <c r="B1482" i="8"/>
  <c r="F1269" i="8"/>
  <c r="V604" i="9"/>
  <c r="X565" i="9"/>
  <c r="D526" i="9"/>
  <c r="J1324" i="8"/>
  <c r="R1370" i="8"/>
  <c r="T1291" i="8"/>
  <c r="B459" i="9"/>
  <c r="J202" i="9"/>
  <c r="J72" i="9"/>
  <c r="L549" i="9"/>
  <c r="N1364" i="8"/>
  <c r="F197" i="9"/>
  <c r="T1261" i="8"/>
  <c r="X154" i="9"/>
  <c r="N212" i="9"/>
  <c r="N512" i="9"/>
  <c r="R1324" i="8"/>
  <c r="R1412" i="8"/>
  <c r="X1291" i="8"/>
  <c r="D1420" i="8"/>
  <c r="X1261" i="8"/>
  <c r="V1457" i="8"/>
  <c r="V222" i="9"/>
  <c r="R1525" i="8"/>
  <c r="N177" i="9"/>
  <c r="L436" i="9"/>
  <c r="P509" i="9"/>
  <c r="L1380" i="8"/>
  <c r="T1429" i="8"/>
  <c r="X555" i="9"/>
  <c r="V496" i="9"/>
  <c r="N605" i="9"/>
  <c r="R577" i="9"/>
  <c r="X475" i="9"/>
  <c r="L590" i="9"/>
  <c r="B1321" i="8"/>
  <c r="B1369" i="8"/>
  <c r="X507" i="9"/>
  <c r="D1379" i="8"/>
  <c r="F1410" i="8"/>
  <c r="J119" i="9"/>
  <c r="B532" i="9"/>
  <c r="J574" i="9"/>
  <c r="V1387" i="8"/>
  <c r="P1266" i="8"/>
  <c r="V99" i="9"/>
  <c r="X1381" i="8"/>
  <c r="B1506" i="8"/>
  <c r="D512" i="9"/>
  <c r="D216" i="9"/>
  <c r="B141" i="9"/>
  <c r="D162" i="9"/>
  <c r="P496" i="9"/>
  <c r="H1339" i="8"/>
  <c r="T1367" i="8"/>
  <c r="N1377" i="8"/>
  <c r="F1380" i="8"/>
  <c r="F522" i="9"/>
  <c r="D210" i="9"/>
  <c r="F134" i="9"/>
  <c r="P511" i="9"/>
  <c r="T1498" i="8"/>
  <c r="D1269" i="8"/>
  <c r="P534" i="9"/>
  <c r="F595" i="9"/>
  <c r="J575" i="9"/>
  <c r="X153" i="9"/>
  <c r="J1266" i="8"/>
  <c r="N1498" i="8"/>
  <c r="X566" i="9"/>
  <c r="X1267" i="8"/>
  <c r="D1547" i="8"/>
  <c r="T1447" i="8"/>
  <c r="P1457" i="8"/>
  <c r="J1639" i="8"/>
  <c r="F1320" i="8"/>
  <c r="V1305" i="8"/>
  <c r="B1598" i="8"/>
  <c r="J476" i="9"/>
  <c r="J1338" i="8"/>
  <c r="V1632" i="8"/>
  <c r="X1555" i="8"/>
  <c r="X1434" i="8"/>
  <c r="B1618" i="8"/>
  <c r="F1288" i="8"/>
  <c r="L1331" i="8"/>
  <c r="B1298" i="8"/>
  <c r="H1265" i="8"/>
  <c r="F1406" i="8"/>
  <c r="N1321" i="8"/>
  <c r="V1313" i="8"/>
  <c r="V1444" i="8"/>
  <c r="B1512" i="8"/>
  <c r="J1269" i="8"/>
  <c r="B1296" i="8"/>
  <c r="D1281" i="8"/>
  <c r="J1295" i="8"/>
  <c r="F1574" i="8"/>
  <c r="N1426" i="8"/>
  <c r="V1317" i="8"/>
  <c r="N1447" i="8"/>
  <c r="R1514" i="8"/>
  <c r="L1453" i="8"/>
  <c r="V1374" i="8"/>
  <c r="N1365" i="8"/>
  <c r="H1535" i="8"/>
  <c r="N1439" i="8"/>
  <c r="B1508" i="8"/>
  <c r="V1613" i="8"/>
  <c r="B471" i="9"/>
  <c r="H594" i="9"/>
  <c r="T486" i="9"/>
  <c r="R1363" i="8"/>
  <c r="R216" i="9"/>
  <c r="F1471" i="8"/>
  <c r="V186" i="9"/>
  <c r="V1267" i="8"/>
  <c r="V549" i="9"/>
  <c r="L196" i="9"/>
  <c r="H1410" i="8"/>
  <c r="N1404" i="8"/>
  <c r="V96" i="9"/>
  <c r="D514" i="9"/>
  <c r="L136" i="9"/>
  <c r="F532" i="9"/>
  <c r="T164" i="9"/>
  <c r="F237" i="9"/>
  <c r="P1385" i="8"/>
  <c r="V1340" i="8"/>
  <c r="L218" i="9"/>
  <c r="L500" i="9"/>
  <c r="V1383" i="8"/>
  <c r="X1413" i="8"/>
  <c r="N1353" i="8"/>
  <c r="F118" i="9"/>
  <c r="R602" i="9"/>
  <c r="L134" i="9"/>
  <c r="J1365" i="8"/>
  <c r="L1297" i="8"/>
  <c r="D1273" i="8"/>
  <c r="J1438" i="8"/>
  <c r="V187" i="9"/>
  <c r="B580" i="9"/>
  <c r="F508" i="9"/>
  <c r="X1310" i="8"/>
  <c r="P571" i="9"/>
  <c r="R1409" i="8"/>
  <c r="P1312" i="8"/>
  <c r="D1430" i="8"/>
  <c r="F1496" i="8"/>
  <c r="L554" i="9"/>
  <c r="D1469" i="8"/>
  <c r="D521" i="9"/>
  <c r="X443" i="9"/>
  <c r="N606" i="9"/>
  <c r="B1427" i="8"/>
  <c r="P1476" i="8"/>
  <c r="D213" i="9"/>
  <c r="X1358" i="8"/>
  <c r="P1424" i="8"/>
  <c r="P527" i="9"/>
  <c r="T601" i="9"/>
  <c r="P598" i="9"/>
  <c r="D1561" i="8"/>
  <c r="X534" i="9"/>
  <c r="V492" i="9"/>
  <c r="X1489" i="8"/>
  <c r="T1523" i="8"/>
  <c r="P559" i="9"/>
  <c r="R585" i="9"/>
  <c r="J441" i="9"/>
  <c r="T1311" i="8"/>
  <c r="V108" i="9"/>
  <c r="V524" i="9"/>
  <c r="N1491" i="8"/>
  <c r="R1438" i="8"/>
  <c r="N42" i="9"/>
  <c r="J600" i="9"/>
  <c r="X483" i="9"/>
  <c r="P556" i="9"/>
  <c r="V552" i="9"/>
  <c r="V1448" i="8"/>
  <c r="H1389" i="8"/>
  <c r="J1392" i="8"/>
  <c r="P1293" i="8"/>
  <c r="V605" i="9"/>
  <c r="J594" i="9"/>
  <c r="J131" i="9"/>
  <c r="L560" i="9"/>
  <c r="D1348" i="8"/>
  <c r="V557" i="9"/>
  <c r="L583" i="9"/>
  <c r="J603" i="9"/>
  <c r="P1359" i="8"/>
  <c r="B1449" i="8"/>
  <c r="L1325" i="8"/>
  <c r="N1373" i="8"/>
  <c r="L597" i="9"/>
  <c r="X1493" i="8"/>
  <c r="X1304" i="8"/>
  <c r="J1598" i="8"/>
  <c r="X1270" i="8"/>
  <c r="N1464" i="8"/>
  <c r="D1414" i="8"/>
  <c r="T1474" i="8"/>
  <c r="F1449" i="8"/>
  <c r="F1295" i="8"/>
  <c r="D178" i="9"/>
  <c r="D467" i="9"/>
  <c r="D509" i="9"/>
  <c r="R1411" i="8"/>
  <c r="F74" i="9"/>
  <c r="T1301" i="8"/>
  <c r="L548" i="9"/>
  <c r="R217" i="9"/>
  <c r="F462" i="9"/>
  <c r="H507" i="9"/>
  <c r="P1314" i="8"/>
  <c r="V564" i="9"/>
  <c r="L1358" i="8"/>
  <c r="J466" i="8"/>
  <c r="P106" i="9"/>
  <c r="J199" i="9"/>
  <c r="N239" i="9"/>
  <c r="T1341" i="8"/>
  <c r="F1261" i="8"/>
  <c r="N1477" i="8"/>
  <c r="N440" i="9"/>
  <c r="N506" i="9"/>
  <c r="N1511" i="8"/>
  <c r="P100" i="9"/>
  <c r="R1452" i="8"/>
  <c r="V217" i="9"/>
  <c r="B184" i="9"/>
  <c r="P51" i="9"/>
  <c r="V1321" i="8"/>
  <c r="N1360" i="8"/>
  <c r="N1397" i="8"/>
  <c r="J513" i="9"/>
  <c r="J140" i="9"/>
  <c r="J469" i="9"/>
  <c r="V235" i="9"/>
  <c r="J1363" i="8"/>
  <c r="F225" i="9"/>
  <c r="P1310" i="8"/>
  <c r="P1450" i="8"/>
  <c r="J545" i="9"/>
  <c r="F230" i="9"/>
  <c r="D145" i="9"/>
  <c r="N1611" i="8"/>
  <c r="V89" i="9"/>
  <c r="D529" i="9"/>
  <c r="P566" i="9"/>
  <c r="H1496" i="8"/>
  <c r="V231" i="9"/>
  <c r="J84" i="9"/>
  <c r="T1304" i="8"/>
  <c r="P1339" i="8"/>
  <c r="X541" i="9"/>
  <c r="F200" i="9"/>
  <c r="H203" i="9"/>
  <c r="V465" i="9"/>
  <c r="D241" i="9"/>
  <c r="H1316" i="8"/>
  <c r="V1381" i="8"/>
  <c r="N1262" i="8"/>
  <c r="D480" i="9"/>
  <c r="F232" i="9"/>
  <c r="H176" i="9"/>
  <c r="V497" i="9"/>
  <c r="V91" i="9"/>
  <c r="L1336" i="8"/>
  <c r="T1264" i="8"/>
  <c r="D594" i="9"/>
  <c r="H200" i="9"/>
  <c r="V224" i="9"/>
  <c r="F542" i="9"/>
  <c r="L605" i="9"/>
  <c r="P1296" i="8"/>
  <c r="R1384" i="8"/>
  <c r="F1413" i="8"/>
  <c r="J598" i="9"/>
  <c r="V98" i="9"/>
  <c r="L604" i="9"/>
  <c r="V218" i="9"/>
  <c r="D111" i="9"/>
  <c r="P568" i="9"/>
  <c r="P1365" i="8"/>
  <c r="P530" i="9"/>
  <c r="L1363" i="8"/>
  <c r="X1472" i="8"/>
  <c r="B1460" i="8"/>
  <c r="B1265" i="8"/>
  <c r="N1448" i="8"/>
  <c r="H236" i="9"/>
  <c r="D1427" i="8"/>
  <c r="H1432" i="8"/>
  <c r="F1281" i="8"/>
  <c r="V1434" i="8"/>
  <c r="P1684" i="8"/>
  <c r="X1367" i="8"/>
  <c r="N1420" i="8"/>
  <c r="N1536" i="8"/>
  <c r="B1388" i="8"/>
  <c r="N1429" i="8"/>
  <c r="J1477" i="8"/>
  <c r="T1314" i="8"/>
  <c r="B1559" i="8"/>
  <c r="H1663" i="8"/>
  <c r="X1327" i="8"/>
  <c r="V1389" i="8"/>
  <c r="N1499" i="8"/>
  <c r="L1391" i="8"/>
  <c r="L1513" i="8"/>
  <c r="T1550" i="8"/>
  <c r="V1421" i="8"/>
  <c r="V1537" i="8"/>
  <c r="F1477" i="8"/>
  <c r="J1516" i="8"/>
  <c r="F1296" i="8"/>
  <c r="D574" i="9"/>
  <c r="N1378" i="8"/>
  <c r="N1472" i="8"/>
  <c r="V1393" i="8"/>
  <c r="V1509" i="8"/>
  <c r="P518" i="9"/>
  <c r="D1502" i="8"/>
  <c r="N1382" i="8"/>
  <c r="L1387" i="8"/>
  <c r="R197" i="9"/>
  <c r="L1282" i="8"/>
  <c r="R1441" i="8"/>
  <c r="T1332" i="8"/>
  <c r="L1474" i="8"/>
  <c r="X1482" i="8"/>
  <c r="R604" i="9"/>
  <c r="B155" i="9"/>
  <c r="P487" i="9"/>
  <c r="D1368" i="8"/>
  <c r="J437" i="9"/>
  <c r="X200" i="9"/>
  <c r="R237" i="9"/>
  <c r="P1503" i="8"/>
  <c r="V577" i="9"/>
  <c r="T138" i="9"/>
  <c r="H1303" i="8"/>
  <c r="V166" i="9"/>
  <c r="P1321" i="8"/>
  <c r="X105" i="9"/>
  <c r="X496" i="9"/>
  <c r="N1333" i="8"/>
  <c r="P199" i="9"/>
  <c r="H1409" i="8"/>
  <c r="J473" i="9"/>
  <c r="P1373" i="8"/>
  <c r="F530" i="9"/>
  <c r="V460" i="9"/>
  <c r="P567" i="9"/>
  <c r="L221" i="9"/>
  <c r="J125" i="9"/>
  <c r="V123" i="9"/>
  <c r="P466" i="9"/>
  <c r="F476" i="9"/>
  <c r="R1418" i="8"/>
  <c r="H241" i="9"/>
  <c r="B1413" i="8"/>
  <c r="D219" i="9"/>
  <c r="X131" i="9"/>
  <c r="V445" i="9"/>
  <c r="J477" i="9"/>
  <c r="J1501" i="8"/>
  <c r="N1418" i="8"/>
  <c r="V438" i="9"/>
  <c r="P173" i="9"/>
  <c r="D223" i="9"/>
  <c r="X184" i="9"/>
  <c r="D1536" i="8"/>
  <c r="N1495" i="8"/>
  <c r="P224" i="9"/>
  <c r="P143" i="9"/>
  <c r="X142" i="9"/>
  <c r="X160" i="9"/>
  <c r="D209" i="9"/>
  <c r="T1302" i="8"/>
  <c r="R1313" i="8"/>
  <c r="T1312" i="8"/>
  <c r="J225" i="8"/>
  <c r="V527" i="9"/>
  <c r="B592" i="9"/>
  <c r="P492" i="9"/>
  <c r="V488" i="9"/>
  <c r="D1262" i="8"/>
  <c r="R1492" i="8"/>
  <c r="B1276" i="8"/>
  <c r="N438" i="9"/>
  <c r="L584" i="9"/>
  <c r="X451" i="9"/>
  <c r="P524" i="9"/>
  <c r="V520" i="9"/>
  <c r="H1447" i="8"/>
  <c r="L1322" i="8"/>
  <c r="L493" i="9"/>
  <c r="P563" i="9"/>
  <c r="T120" i="9"/>
  <c r="V237" i="9"/>
  <c r="X1441" i="8"/>
  <c r="N1275" i="8"/>
  <c r="N238" i="9"/>
  <c r="P230" i="9"/>
  <c r="P542" i="9"/>
  <c r="F571" i="9"/>
  <c r="B175" i="9"/>
  <c r="F191" i="9"/>
  <c r="D132" i="9"/>
  <c r="X189" i="9"/>
  <c r="R1333" i="8"/>
  <c r="L579" i="9"/>
  <c r="T1459" i="8"/>
  <c r="N1485" i="8"/>
  <c r="R1346" i="8"/>
  <c r="F440" i="9"/>
  <c r="T1271" i="8"/>
  <c r="D583" i="9"/>
  <c r="T1381" i="8"/>
  <c r="X1483" i="8"/>
  <c r="B1453" i="8"/>
  <c r="B1312" i="8"/>
  <c r="P1364" i="8"/>
  <c r="H1486" i="8"/>
  <c r="D1552" i="8"/>
  <c r="H1519" i="8"/>
  <c r="P1692" i="8"/>
  <c r="J1325" i="8"/>
  <c r="V1511" i="8"/>
  <c r="H1441" i="8"/>
  <c r="H1348" i="8"/>
  <c r="X1325" i="8"/>
  <c r="X1460" i="8"/>
  <c r="D1528" i="8"/>
  <c r="V1395" i="8"/>
  <c r="X569" i="9"/>
  <c r="B1545" i="8"/>
  <c r="N1424" i="8"/>
  <c r="X1318" i="8"/>
  <c r="H1295" i="8"/>
  <c r="J86" i="9"/>
  <c r="J583" i="9"/>
  <c r="H1453" i="8"/>
  <c r="L203" i="9"/>
  <c r="B1353" i="8"/>
  <c r="L1356" i="8"/>
  <c r="D1512" i="8"/>
  <c r="N1400" i="8"/>
  <c r="L1490" i="8"/>
  <c r="P1497" i="8"/>
  <c r="V1609" i="8"/>
  <c r="F590" i="9"/>
  <c r="V1459" i="8"/>
  <c r="N1317" i="8"/>
  <c r="B1434" i="8"/>
  <c r="F1393" i="8"/>
  <c r="V1277" i="8"/>
  <c r="V1392" i="8"/>
  <c r="R447" i="9"/>
  <c r="D504" i="9"/>
  <c r="P220" i="9"/>
  <c r="F593" i="9"/>
  <c r="X554" i="9"/>
  <c r="X500" i="9"/>
  <c r="R1415" i="8"/>
  <c r="H204" i="9"/>
  <c r="D90" i="9"/>
  <c r="J214" i="9"/>
  <c r="P164" i="9"/>
  <c r="R215" i="9"/>
  <c r="B606" i="9"/>
  <c r="X567" i="9"/>
  <c r="V175" i="9"/>
  <c r="X477" i="9"/>
  <c r="N1402" i="8"/>
  <c r="H576" i="9"/>
  <c r="J581" i="9"/>
  <c r="X589" i="9"/>
  <c r="R572" i="9"/>
  <c r="P151" i="9"/>
  <c r="F223" i="9"/>
  <c r="P229" i="9"/>
  <c r="F235" i="9"/>
  <c r="X99" i="9"/>
  <c r="V581" i="9"/>
  <c r="V203" i="9"/>
  <c r="F1311" i="8"/>
  <c r="J201" i="9"/>
  <c r="P468" i="9"/>
  <c r="J96" i="9"/>
  <c r="F222" i="9"/>
  <c r="J116" i="9"/>
  <c r="V533" i="9"/>
  <c r="V587" i="9"/>
  <c r="B1367" i="8"/>
  <c r="F231" i="9"/>
  <c r="L527" i="9"/>
  <c r="J104" i="9"/>
  <c r="V506" i="9"/>
  <c r="D1296" i="8"/>
  <c r="T1282" i="8"/>
  <c r="P136" i="9"/>
  <c r="V495" i="9"/>
  <c r="B560" i="9"/>
  <c r="V83" i="9"/>
  <c r="V437" i="9"/>
  <c r="N1428" i="8"/>
  <c r="T1364" i="8"/>
  <c r="P489" i="9"/>
  <c r="X437" i="9"/>
  <c r="J184" i="9"/>
  <c r="F478" i="9"/>
  <c r="V548" i="9"/>
  <c r="P1273" i="8"/>
  <c r="R1265" i="8"/>
  <c r="B1547" i="8"/>
  <c r="D562" i="9"/>
  <c r="P431" i="9"/>
  <c r="X208" i="9"/>
  <c r="F510" i="9"/>
  <c r="L573" i="9"/>
  <c r="T1293" i="8"/>
  <c r="N1332" i="8"/>
  <c r="X1609" i="8"/>
  <c r="F490" i="9"/>
  <c r="F226" i="9"/>
  <c r="F102" i="9"/>
  <c r="P479" i="9"/>
  <c r="H1437" i="8"/>
  <c r="J1335" i="8"/>
  <c r="P502" i="9"/>
  <c r="F563" i="9"/>
  <c r="L591" i="9"/>
  <c r="J579" i="9"/>
  <c r="B516" i="9"/>
  <c r="F94" i="9"/>
  <c r="J484" i="9"/>
  <c r="D500" i="9"/>
  <c r="D518" i="9"/>
  <c r="T1320" i="8"/>
  <c r="T1343" i="8"/>
  <c r="F1352" i="8"/>
  <c r="F1356" i="8"/>
  <c r="P188" i="9"/>
  <c r="X1305" i="8"/>
  <c r="P1398" i="8"/>
  <c r="D1465" i="8"/>
  <c r="J1450" i="8"/>
  <c r="J1313" i="8"/>
  <c r="J1370" i="8"/>
  <c r="P1421" i="8"/>
  <c r="H1455" i="8"/>
  <c r="F607" i="9"/>
  <c r="X548" i="9"/>
  <c r="J1629" i="8"/>
  <c r="J189" i="9"/>
  <c r="L1616" i="8"/>
  <c r="P1349" i="8"/>
  <c r="H1405" i="8"/>
  <c r="X1390" i="8"/>
  <c r="X1368" i="8"/>
  <c r="F575" i="9"/>
  <c r="J474" i="9"/>
  <c r="V178" i="9"/>
  <c r="P1616" i="8"/>
  <c r="D1522" i="8"/>
  <c r="T1496" i="8"/>
  <c r="N1342" i="8"/>
  <c r="N1435" i="8"/>
  <c r="B1504" i="8"/>
  <c r="B1435" i="8"/>
  <c r="F1487" i="8"/>
  <c r="J1320" i="8"/>
  <c r="D1353" i="8"/>
  <c r="D1540" i="8"/>
  <c r="B1404" i="8"/>
  <c r="R1280" i="8"/>
  <c r="R1443" i="8"/>
  <c r="H1505" i="8"/>
  <c r="L199" i="9"/>
  <c r="L1408" i="8"/>
  <c r="J1305" i="8"/>
  <c r="X1621" i="8"/>
  <c r="F1502" i="8"/>
  <c r="T1454" i="8"/>
  <c r="F1293" i="8"/>
  <c r="V567" i="9"/>
  <c r="B544" i="9"/>
  <c r="X232" i="9"/>
  <c r="L522" i="9"/>
  <c r="L1314" i="8"/>
  <c r="R487" i="9"/>
  <c r="X473" i="9"/>
  <c r="P124" i="9"/>
  <c r="J509" i="9"/>
  <c r="V86" i="9"/>
  <c r="P223" i="9"/>
  <c r="R1383" i="8"/>
  <c r="X525" i="9"/>
  <c r="D548" i="9"/>
  <c r="R224" i="9"/>
  <c r="J451" i="9"/>
  <c r="L1311" i="8"/>
  <c r="P182" i="9"/>
  <c r="X1332" i="8"/>
  <c r="X6" i="9"/>
  <c r="H119" i="9"/>
  <c r="L200" i="9"/>
  <c r="R1345" i="8"/>
  <c r="B1392" i="8"/>
  <c r="J243" i="9"/>
  <c r="P460" i="9"/>
  <c r="J236" i="9"/>
  <c r="L535" i="9"/>
  <c r="V199" i="9"/>
  <c r="R1399" i="8"/>
  <c r="F199" i="9"/>
  <c r="T1366" i="8"/>
  <c r="D118" i="9"/>
  <c r="L72" i="9"/>
  <c r="R582" i="9"/>
  <c r="V484" i="9"/>
  <c r="P1262" i="8"/>
  <c r="J239" i="9"/>
  <c r="V498" i="9"/>
  <c r="L1409" i="8"/>
  <c r="R1297" i="8"/>
  <c r="R1312" i="8"/>
  <c r="F218" i="9"/>
  <c r="B578" i="9"/>
  <c r="J152" i="9"/>
  <c r="F446" i="9"/>
  <c r="V516" i="9"/>
  <c r="J1429" i="8"/>
  <c r="T1370" i="8"/>
  <c r="L1561" i="8"/>
  <c r="F127" i="9"/>
  <c r="D523" i="9"/>
  <c r="X110" i="9"/>
  <c r="X223" i="9"/>
  <c r="F1423" i="8"/>
  <c r="R1388" i="8"/>
  <c r="P141" i="9"/>
  <c r="L222" i="9"/>
  <c r="F467" i="9"/>
  <c r="D555" i="9"/>
  <c r="B527" i="9"/>
  <c r="V205" i="9"/>
  <c r="B1426" i="8"/>
  <c r="H1262" i="8"/>
  <c r="P533" i="9"/>
  <c r="J566" i="9"/>
  <c r="V573" i="9"/>
  <c r="J562" i="9"/>
  <c r="V452" i="9"/>
  <c r="V535" i="9"/>
  <c r="X1287" i="8"/>
  <c r="V165" i="9"/>
  <c r="V558" i="9"/>
  <c r="J571" i="9"/>
  <c r="N1444" i="8"/>
  <c r="L1459" i="8"/>
  <c r="J149" i="9"/>
  <c r="J433" i="9"/>
  <c r="B137" i="9"/>
  <c r="F579" i="9"/>
  <c r="F583" i="9"/>
  <c r="H1362" i="8"/>
  <c r="H1365" i="8"/>
  <c r="J1368" i="8"/>
  <c r="F1416" i="8"/>
  <c r="L237" i="9"/>
  <c r="R1535" i="8"/>
  <c r="T1305" i="8"/>
  <c r="D130" i="9"/>
  <c r="P215" i="9"/>
  <c r="B1414" i="8"/>
  <c r="J1300" i="8"/>
  <c r="X1450" i="8"/>
  <c r="B1278" i="8"/>
  <c r="F1342" i="8"/>
  <c r="V1463" i="8"/>
  <c r="H1687" i="8"/>
  <c r="P478" i="9"/>
  <c r="V1280" i="8"/>
  <c r="T1414" i="8"/>
  <c r="R1261" i="8"/>
  <c r="F1520" i="8"/>
  <c r="H1343" i="8"/>
  <c r="L1538" i="8"/>
  <c r="L1441" i="8"/>
  <c r="J1319" i="8"/>
  <c r="L1330" i="8"/>
  <c r="P1632" i="8"/>
  <c r="J1428" i="8"/>
  <c r="T1323" i="8"/>
  <c r="J1376" i="8"/>
  <c r="R1456" i="8"/>
  <c r="J1494" i="8"/>
  <c r="B1320" i="8"/>
  <c r="P1298" i="8"/>
  <c r="R44" i="9"/>
  <c r="L83" i="9"/>
  <c r="B484" i="9"/>
  <c r="J464" i="9"/>
  <c r="T1292" i="8"/>
  <c r="X586" i="9"/>
  <c r="V190" i="9"/>
  <c r="P203" i="9"/>
  <c r="V129" i="9"/>
  <c r="P74" i="9"/>
  <c r="P1338" i="8"/>
  <c r="P1479" i="8"/>
  <c r="X203" i="9"/>
  <c r="F502" i="9"/>
  <c r="V232" i="9"/>
  <c r="R241" i="9"/>
  <c r="B1403" i="8"/>
  <c r="P239" i="9"/>
  <c r="X1366" i="8"/>
  <c r="F86" i="9"/>
  <c r="F534" i="9"/>
  <c r="J436" i="9"/>
  <c r="V1407" i="8"/>
  <c r="F1338" i="8"/>
  <c r="L1320" i="8"/>
  <c r="H238" i="9"/>
  <c r="P588" i="9"/>
  <c r="V501" i="9"/>
  <c r="D205" i="9"/>
  <c r="V1354" i="8"/>
  <c r="J207" i="9"/>
  <c r="N1277" i="8"/>
  <c r="V606" i="9"/>
  <c r="B584" i="9"/>
  <c r="R538" i="9"/>
  <c r="F1392" i="8"/>
  <c r="P599" i="9"/>
  <c r="H1313" i="8"/>
  <c r="H1380" i="8"/>
  <c r="X1365" i="8"/>
  <c r="N1283" i="8"/>
  <c r="F1483" i="8"/>
  <c r="B583" i="9"/>
  <c r="D491" i="9"/>
  <c r="R164" i="9"/>
  <c r="B240" i="9"/>
  <c r="J1404" i="8"/>
  <c r="V1385" i="8"/>
  <c r="J481" i="9"/>
  <c r="H606" i="9"/>
  <c r="B101" i="9"/>
  <c r="P169" i="9"/>
  <c r="N482" i="9"/>
  <c r="D224" i="9"/>
  <c r="D1486" i="8"/>
  <c r="H1384" i="8"/>
  <c r="X152" i="9"/>
  <c r="P506" i="9"/>
  <c r="F458" i="9"/>
  <c r="H242" i="9"/>
  <c r="H210" i="9"/>
  <c r="X176" i="9"/>
  <c r="R1475" i="8"/>
  <c r="N1284" i="8"/>
  <c r="V103" i="9"/>
  <c r="P538" i="9"/>
  <c r="V547" i="9"/>
  <c r="X234" i="9"/>
  <c r="X529" i="9"/>
  <c r="R584" i="9"/>
  <c r="L1301" i="8"/>
  <c r="P498" i="9"/>
  <c r="P1360" i="8"/>
  <c r="R1484" i="8"/>
  <c r="D1545" i="8"/>
  <c r="R1502" i="8"/>
  <c r="F582" i="9"/>
  <c r="X499" i="9"/>
  <c r="N541" i="9"/>
  <c r="J587" i="9"/>
  <c r="J591" i="9"/>
  <c r="D1293" i="8"/>
  <c r="F1373" i="8"/>
  <c r="V1265" i="8"/>
  <c r="R578" i="9"/>
  <c r="R1271" i="8"/>
  <c r="J1459" i="8"/>
  <c r="D1454" i="8"/>
  <c r="V152" i="9"/>
  <c r="D1564" i="8"/>
  <c r="H1495" i="8"/>
  <c r="B1441" i="8"/>
  <c r="V1450" i="8"/>
  <c r="T1338" i="8"/>
  <c r="R1392" i="8"/>
  <c r="X89" i="9"/>
  <c r="J173" i="9"/>
  <c r="T559" i="9"/>
  <c r="F1285" i="8"/>
  <c r="B572" i="9"/>
  <c r="V447" i="9"/>
  <c r="V128" i="9"/>
  <c r="L1359" i="8"/>
  <c r="D482" i="9"/>
  <c r="X550" i="9"/>
  <c r="B210" i="9"/>
  <c r="B535" i="9"/>
  <c r="D596" i="9"/>
  <c r="X571" i="9"/>
  <c r="F500" i="9"/>
  <c r="N1338" i="8"/>
  <c r="P176" i="9"/>
  <c r="L1329" i="8"/>
  <c r="D490" i="9"/>
  <c r="X235" i="9"/>
  <c r="X603" i="9"/>
  <c r="R583" i="9"/>
  <c r="P68" i="9"/>
  <c r="T122" i="9"/>
  <c r="H1385" i="8"/>
  <c r="J590" i="9"/>
  <c r="T523" i="9"/>
  <c r="D69" i="9"/>
  <c r="X190" i="9"/>
  <c r="B1365" i="8"/>
  <c r="L1294" i="8"/>
  <c r="P1336" i="8"/>
  <c r="B486" i="9"/>
  <c r="D497" i="9"/>
  <c r="H586" i="9"/>
  <c r="B1346" i="8"/>
  <c r="F227" i="9"/>
  <c r="T1277" i="8"/>
  <c r="D1326" i="8"/>
  <c r="N1325" i="8"/>
  <c r="L369" i="9"/>
  <c r="F1619" i="8"/>
  <c r="F182" i="9"/>
  <c r="J465" i="9"/>
  <c r="X479" i="9"/>
  <c r="F240" i="9"/>
  <c r="V1513" i="8"/>
  <c r="L1321" i="8"/>
  <c r="D215" i="9"/>
  <c r="V473" i="9"/>
  <c r="X559" i="9"/>
  <c r="V489" i="9"/>
  <c r="R589" i="9"/>
  <c r="J106" i="9"/>
  <c r="J1287" i="8"/>
  <c r="P472" i="9"/>
  <c r="V494" i="9"/>
  <c r="N603" i="9"/>
  <c r="X591" i="9"/>
  <c r="V553" i="9"/>
  <c r="P573" i="9"/>
  <c r="V503" i="9"/>
  <c r="J1390" i="8"/>
  <c r="P501" i="9"/>
  <c r="V526" i="9"/>
  <c r="L587" i="9"/>
  <c r="L468" i="8"/>
  <c r="X474" i="9"/>
  <c r="J454" i="9"/>
  <c r="V592" i="9"/>
  <c r="D1264" i="8"/>
  <c r="V554" i="9"/>
  <c r="F1470" i="8"/>
  <c r="V1364" i="8"/>
  <c r="N1286" i="8"/>
  <c r="F100" i="9"/>
  <c r="D542" i="9"/>
  <c r="J435" i="9"/>
  <c r="D503" i="9"/>
  <c r="N1403" i="8"/>
  <c r="V1464" i="8"/>
  <c r="X1315" i="8"/>
  <c r="P202" i="9"/>
  <c r="V466" i="9"/>
  <c r="F601" i="9"/>
  <c r="L1393" i="8"/>
  <c r="J1619" i="8"/>
  <c r="H580" i="9"/>
  <c r="B1344" i="8"/>
  <c r="F1438" i="8"/>
  <c r="X1351" i="8"/>
  <c r="X1330" i="8"/>
  <c r="V1521" i="8"/>
  <c r="V1467" i="8"/>
  <c r="B1507" i="8"/>
  <c r="R1553" i="8"/>
  <c r="L1440" i="8"/>
  <c r="V1453" i="8"/>
  <c r="N1554" i="8"/>
  <c r="D1517" i="8"/>
  <c r="X1298" i="8"/>
  <c r="F1491" i="8"/>
  <c r="V1443" i="8"/>
  <c r="J1484" i="8"/>
  <c r="X1593" i="8"/>
  <c r="D197" i="9"/>
  <c r="T1308" i="8"/>
  <c r="V1419" i="8"/>
  <c r="X1312" i="8"/>
  <c r="R1596" i="8"/>
  <c r="D1416" i="8"/>
  <c r="D1298" i="8"/>
  <c r="J1321" i="8"/>
  <c r="D173" i="9"/>
  <c r="X1589" i="8"/>
  <c r="D1448" i="8"/>
  <c r="F1275" i="8"/>
  <c r="N1371" i="8"/>
  <c r="B1488" i="8"/>
  <c r="H1397" i="8"/>
  <c r="H1376" i="8"/>
  <c r="F1405" i="8"/>
  <c r="X543" i="9"/>
  <c r="R1402" i="8"/>
  <c r="B1381" i="8"/>
  <c r="B1364" i="8"/>
  <c r="X1417" i="8"/>
  <c r="H226" i="9"/>
  <c r="V513" i="9"/>
  <c r="H218" i="9"/>
  <c r="L216" i="9"/>
  <c r="X209" i="9"/>
  <c r="N1501" i="8"/>
  <c r="R1573" i="8"/>
  <c r="D1323" i="8"/>
  <c r="P138" i="9"/>
  <c r="V143" i="9"/>
  <c r="R209" i="9"/>
  <c r="P201" i="9"/>
  <c r="R564" i="9"/>
  <c r="D552" i="9"/>
  <c r="L243" i="9"/>
  <c r="B106" i="9"/>
  <c r="L1265" i="8"/>
  <c r="X1420" i="8"/>
  <c r="J585" i="9"/>
  <c r="R596" i="9"/>
  <c r="R576" i="9"/>
  <c r="F219" i="9"/>
  <c r="P166" i="9"/>
  <c r="P174" i="9"/>
  <c r="T1285" i="8"/>
  <c r="X590" i="9"/>
  <c r="B552" i="9"/>
  <c r="P420" i="9"/>
  <c r="R1386" i="8"/>
  <c r="P436" i="9"/>
  <c r="T1267" i="8"/>
  <c r="X1475" i="8"/>
  <c r="D489" i="9"/>
  <c r="V474" i="9"/>
  <c r="J167" i="9"/>
  <c r="X1334" i="8"/>
  <c r="J235" i="9"/>
  <c r="X1335" i="8"/>
  <c r="R1337" i="8"/>
  <c r="X1385" i="8"/>
  <c r="V210" i="9"/>
  <c r="B1503" i="8"/>
  <c r="J503" i="9"/>
  <c r="J440" i="9"/>
  <c r="T605" i="9"/>
  <c r="X519" i="9"/>
  <c r="L1404" i="8"/>
  <c r="L545" i="9"/>
  <c r="J88" i="9"/>
  <c r="V530" i="9"/>
  <c r="V483" i="9"/>
  <c r="J146" i="9"/>
  <c r="F236" i="9"/>
  <c r="D528" i="9"/>
  <c r="B1345" i="8"/>
  <c r="D243" i="9"/>
  <c r="P1337" i="8"/>
  <c r="H1403" i="8"/>
  <c r="V515" i="9"/>
  <c r="J178" i="9"/>
  <c r="D220" i="9"/>
  <c r="T600" i="9"/>
  <c r="V1411" i="8"/>
  <c r="V95" i="9"/>
  <c r="T1357" i="8"/>
  <c r="D1406" i="8"/>
  <c r="D421" i="9"/>
  <c r="H234" i="9"/>
  <c r="L553" i="9"/>
  <c r="D158" i="9"/>
  <c r="D190" i="9"/>
  <c r="X1317" i="8"/>
  <c r="R1408" i="8"/>
  <c r="J1297" i="8"/>
  <c r="B1300" i="8"/>
  <c r="P150" i="9"/>
  <c r="R68" i="9"/>
  <c r="X531" i="9"/>
  <c r="X577" i="9"/>
  <c r="L1477" i="8"/>
  <c r="D1520" i="8"/>
  <c r="N1302" i="8"/>
  <c r="F561" i="9"/>
  <c r="D581" i="9"/>
  <c r="X510" i="9"/>
  <c r="D1498" i="8"/>
  <c r="F1473" i="8"/>
  <c r="X532" i="9"/>
  <c r="N1502" i="8"/>
  <c r="D1495" i="8"/>
  <c r="X1412" i="8"/>
  <c r="B1436" i="8"/>
  <c r="D1539" i="8"/>
  <c r="F1389" i="8"/>
  <c r="N1272" i="8"/>
  <c r="V1345" i="8"/>
  <c r="L1719" i="8"/>
  <c r="V602" i="9"/>
  <c r="N1337" i="8"/>
  <c r="T1537" i="8"/>
  <c r="N1311" i="8"/>
  <c r="L1664" i="8"/>
  <c r="F1349" i="8"/>
  <c r="D1411" i="8"/>
  <c r="B1363" i="8"/>
  <c r="V471" i="9"/>
  <c r="T1538" i="8"/>
  <c r="N1446" i="8"/>
  <c r="N1361" i="8"/>
  <c r="D1402" i="8"/>
  <c r="D1525" i="8"/>
  <c r="B1325" i="8"/>
  <c r="F198" i="9"/>
  <c r="P1499" i="8"/>
  <c r="F1417" i="8"/>
  <c r="R1328" i="8"/>
  <c r="N1595" i="8"/>
  <c r="F1364" i="8"/>
  <c r="T1404" i="8"/>
  <c r="T1527" i="8"/>
  <c r="D1426" i="8"/>
  <c r="J210" i="9"/>
  <c r="F1551" i="8"/>
  <c r="T1661" i="8"/>
  <c r="N1339" i="8"/>
  <c r="T1519" i="8"/>
  <c r="V1356" i="8"/>
  <c r="T1580" i="8"/>
  <c r="P586" i="9"/>
  <c r="D553" i="9"/>
  <c r="J97" i="9"/>
  <c r="J191" i="9"/>
  <c r="R469" i="9"/>
  <c r="B1466" i="8"/>
  <c r="J524" i="9"/>
  <c r="L229" i="9"/>
  <c r="F466" i="9"/>
  <c r="T240" i="9"/>
  <c r="F1355" i="8"/>
  <c r="V1423" i="8"/>
  <c r="R79" i="9"/>
  <c r="R372" i="9"/>
  <c r="V1290" i="8"/>
  <c r="J455" i="9"/>
  <c r="B1462" i="8"/>
  <c r="J1373" i="8"/>
  <c r="L1523" i="8"/>
  <c r="F556" i="9"/>
  <c r="F478" i="8"/>
  <c r="B1303" i="8"/>
  <c r="L217" i="9"/>
  <c r="L223" i="9"/>
  <c r="R1463" i="8"/>
  <c r="X133" i="9"/>
  <c r="V585" i="9"/>
  <c r="H554" i="9"/>
  <c r="F1343" i="8"/>
  <c r="H243" i="9"/>
  <c r="N1329" i="8"/>
  <c r="P177" i="9"/>
  <c r="D208" i="9"/>
  <c r="J120" i="9"/>
  <c r="F208" i="9"/>
  <c r="J1387" i="8"/>
  <c r="P1270" i="8"/>
  <c r="B1391" i="8"/>
  <c r="T1388" i="8"/>
  <c r="H1525" i="8"/>
  <c r="X179" i="9"/>
  <c r="D1445" i="8"/>
  <c r="X551" i="9"/>
  <c r="D114" i="9"/>
  <c r="P179" i="9"/>
  <c r="D496" i="9"/>
  <c r="P1452" i="8"/>
  <c r="D211" i="9"/>
  <c r="D1324" i="8"/>
  <c r="L1400" i="8"/>
  <c r="X196" i="9"/>
  <c r="R442" i="9"/>
  <c r="N604" i="9"/>
  <c r="X576" i="9"/>
  <c r="V1585" i="8"/>
  <c r="V490" i="9"/>
  <c r="L1283" i="8"/>
  <c r="V1512" i="8"/>
  <c r="X228" i="9"/>
  <c r="B219" i="9"/>
  <c r="J572" i="9"/>
  <c r="V560" i="9"/>
  <c r="T1351" i="8"/>
  <c r="V522" i="9"/>
  <c r="P1468" i="8"/>
  <c r="L1502" i="8"/>
  <c r="J117" i="9"/>
  <c r="P597" i="9"/>
  <c r="B173" i="9"/>
  <c r="P554" i="9"/>
  <c r="P558" i="9"/>
  <c r="T1424" i="8"/>
  <c r="D1297" i="8"/>
  <c r="N1305" i="8"/>
  <c r="X1347" i="8"/>
  <c r="L205" i="9"/>
  <c r="H198" i="9"/>
  <c r="P95" i="9"/>
  <c r="D582" i="9"/>
  <c r="T1322" i="8"/>
  <c r="L1373" i="8"/>
  <c r="N602" i="9"/>
  <c r="J569" i="9"/>
  <c r="J456" i="9"/>
  <c r="X1424" i="8"/>
  <c r="D1276" i="8"/>
  <c r="J1602" i="8"/>
  <c r="F1264" i="8"/>
  <c r="P1427" i="8"/>
  <c r="N1524" i="8"/>
  <c r="B1577" i="8"/>
  <c r="H1325" i="8"/>
  <c r="V1377" i="8"/>
  <c r="V1496" i="8"/>
  <c r="L1449" i="8"/>
  <c r="D1500" i="8"/>
  <c r="T1281" i="8"/>
  <c r="D535" i="9"/>
  <c r="V131" i="9"/>
  <c r="J196" i="9"/>
  <c r="X214" i="9"/>
  <c r="X579" i="9"/>
  <c r="V1287" i="8"/>
  <c r="D187" i="9"/>
  <c r="P237" i="9"/>
  <c r="V163" i="9"/>
  <c r="V200" i="9"/>
  <c r="X75" i="9"/>
  <c r="D1393" i="8"/>
  <c r="P133" i="9"/>
  <c r="F538" i="9"/>
  <c r="N1484" i="8"/>
  <c r="V194" i="9"/>
  <c r="R1348" i="8"/>
  <c r="D499" i="9"/>
  <c r="T1298" i="8"/>
  <c r="J534" i="9"/>
  <c r="B556" i="9"/>
  <c r="N1358" i="8"/>
  <c r="P225" i="9"/>
  <c r="J1413" i="8"/>
  <c r="J517" i="9"/>
  <c r="J438" i="9"/>
  <c r="J240" i="9"/>
  <c r="J135" i="9"/>
  <c r="L1273" i="8"/>
  <c r="B1421" i="8"/>
  <c r="F1402" i="8"/>
  <c r="X168" i="9"/>
  <c r="D152" i="9"/>
  <c r="L468" i="9"/>
  <c r="J216" i="9"/>
  <c r="H1354" i="8"/>
  <c r="P1286" i="8"/>
  <c r="F1330" i="8"/>
  <c r="B1415" i="8"/>
  <c r="F202" i="9"/>
  <c r="D141" i="9"/>
  <c r="F1590" i="8"/>
  <c r="J172" i="9"/>
  <c r="N576" i="9"/>
  <c r="V531" i="9"/>
  <c r="J552" i="9"/>
  <c r="F1314" i="8"/>
  <c r="J79" i="9"/>
  <c r="P1280" i="8"/>
  <c r="N1263" i="8"/>
  <c r="H174" i="9"/>
  <c r="X471" i="9"/>
  <c r="X212" i="9"/>
  <c r="V457" i="9"/>
  <c r="V133" i="9"/>
  <c r="X1294" i="8"/>
  <c r="R1289" i="8"/>
  <c r="T1288" i="8"/>
  <c r="X433" i="9"/>
  <c r="N525" i="9"/>
  <c r="V196" i="9"/>
  <c r="V493" i="9"/>
  <c r="V525" i="9"/>
  <c r="D1315" i="8"/>
  <c r="N1356" i="8"/>
  <c r="T1391" i="8"/>
  <c r="P557" i="9"/>
  <c r="D212" i="9"/>
  <c r="N486" i="9"/>
  <c r="L603" i="9"/>
  <c r="L607" i="9"/>
  <c r="J1359" i="8"/>
  <c r="P1588" i="8"/>
  <c r="F1344" i="8"/>
  <c r="J77" i="9"/>
  <c r="P213" i="9"/>
  <c r="J183" i="9"/>
  <c r="F98" i="9"/>
  <c r="J458" i="9"/>
  <c r="H1340" i="8"/>
  <c r="P1389" i="8"/>
  <c r="P532" i="9"/>
  <c r="J1463" i="8"/>
  <c r="N1454" i="8"/>
  <c r="X1430" i="8"/>
  <c r="T1392" i="8"/>
  <c r="J1445" i="8"/>
  <c r="P1380" i="8"/>
  <c r="D1513" i="8"/>
  <c r="L1402" i="8"/>
  <c r="V1312" i="8"/>
  <c r="N1550" i="8"/>
  <c r="N1545" i="8"/>
  <c r="X1306" i="8"/>
  <c r="F1499" i="8"/>
  <c r="X1336" i="8"/>
  <c r="D495" i="9"/>
  <c r="X1429" i="8"/>
  <c r="D1639" i="8"/>
  <c r="T1354" i="8"/>
  <c r="H1511" i="8"/>
  <c r="T1477" i="8"/>
  <c r="X1274" i="8"/>
  <c r="N1468" i="8"/>
  <c r="V142" i="9"/>
  <c r="T1500" i="8"/>
  <c r="X1637" i="8"/>
  <c r="N1323" i="8"/>
  <c r="P1292" i="8"/>
  <c r="H1434" i="8"/>
  <c r="D1504" i="8"/>
  <c r="F1365" i="8"/>
  <c r="R1276" i="8"/>
  <c r="B1377" i="8"/>
  <c r="J1352" i="8"/>
  <c r="F1503" i="8"/>
  <c r="V1425" i="8"/>
  <c r="D606" i="9"/>
  <c r="L599" i="9"/>
  <c r="B1313" i="8"/>
  <c r="D1272" i="8"/>
  <c r="T1450" i="8"/>
  <c r="F1287" i="8"/>
  <c r="F1378" i="8"/>
  <c r="T1300" i="8"/>
  <c r="T1512" i="8"/>
  <c r="B1464" i="8"/>
  <c r="B579" i="9"/>
  <c r="V228" i="9"/>
  <c r="R208" i="9"/>
  <c r="P1432" i="8"/>
  <c r="B1531" i="8"/>
  <c r="D107" i="9"/>
  <c r="J1312" i="8"/>
  <c r="X148" i="9"/>
  <c r="X77" i="9"/>
  <c r="P158" i="9"/>
  <c r="X602" i="9"/>
  <c r="T1289" i="8"/>
  <c r="J502" i="9"/>
  <c r="X607" i="9"/>
  <c r="F504" i="9"/>
  <c r="R243" i="9"/>
  <c r="V88" i="9"/>
  <c r="J217" i="9"/>
  <c r="X1314" i="8"/>
  <c r="R551" i="9"/>
  <c r="P442" i="9"/>
  <c r="V1484" i="8"/>
  <c r="J1349" i="8"/>
  <c r="B1438" i="8"/>
  <c r="D221" i="9"/>
  <c r="L552" i="9"/>
  <c r="P592" i="9"/>
  <c r="P183" i="9"/>
  <c r="F1335" i="8"/>
  <c r="F1376" i="8"/>
  <c r="V448" i="9"/>
  <c r="V500" i="9"/>
  <c r="N544" i="9"/>
  <c r="X447" i="9"/>
  <c r="V90" i="9"/>
  <c r="L524" i="9"/>
  <c r="R1341" i="8"/>
  <c r="J485" i="9"/>
  <c r="F562" i="9"/>
  <c r="L543" i="9"/>
  <c r="L1493" i="8"/>
  <c r="V1468" i="8"/>
  <c r="B482" i="9"/>
  <c r="X439" i="9"/>
  <c r="J188" i="9"/>
  <c r="X149" i="9"/>
  <c r="V101" i="9"/>
  <c r="L1281" i="8"/>
  <c r="D1396" i="8"/>
  <c r="V1405" i="8"/>
  <c r="D551" i="9"/>
  <c r="D557" i="9"/>
  <c r="R536" i="9"/>
  <c r="P490" i="9"/>
  <c r="P494" i="9"/>
  <c r="B1410" i="8"/>
  <c r="L1339" i="8"/>
  <c r="L1346" i="8"/>
  <c r="X544" i="9"/>
  <c r="R581" i="9"/>
  <c r="H201" i="9"/>
  <c r="P522" i="9"/>
  <c r="P526" i="9"/>
  <c r="T1420" i="8"/>
  <c r="J1467" i="8"/>
  <c r="H1413" i="8"/>
  <c r="V477" i="9"/>
  <c r="J596" i="9"/>
  <c r="V104" i="9"/>
  <c r="H1390" i="8"/>
  <c r="H1463" i="8"/>
  <c r="B1417" i="8"/>
  <c r="L586" i="9"/>
  <c r="R562" i="9"/>
  <c r="F569" i="9"/>
  <c r="P1382" i="8"/>
  <c r="D568" i="9"/>
  <c r="J80" i="9"/>
  <c r="J158" i="9"/>
  <c r="R1301" i="8"/>
  <c r="V529" i="9"/>
  <c r="L581" i="9"/>
  <c r="H1565" i="8"/>
  <c r="D1413" i="8"/>
  <c r="H1264" i="8"/>
  <c r="F472" i="9"/>
  <c r="F1289" i="8"/>
  <c r="F1265" i="8"/>
  <c r="F1547" i="8"/>
  <c r="D1422" i="8"/>
  <c r="R1278" i="8"/>
  <c r="X1418" i="8"/>
  <c r="X1445" i="8"/>
  <c r="H1374" i="8"/>
  <c r="R1561" i="8"/>
  <c r="J1554" i="8"/>
  <c r="X163" i="9"/>
  <c r="N1480" i="8"/>
  <c r="V1430" i="8"/>
  <c r="H1465" i="8"/>
  <c r="X1378" i="8"/>
  <c r="P1347" i="8"/>
  <c r="F1501" i="8"/>
  <c r="B1539" i="8"/>
  <c r="V1273" i="8"/>
  <c r="D1635" i="8"/>
  <c r="L1362" i="8"/>
  <c r="X1293" i="8"/>
  <c r="X1350" i="8"/>
  <c r="N1540" i="8"/>
  <c r="P550" i="9"/>
  <c r="R1491" i="8"/>
  <c r="L1366" i="8"/>
  <c r="J498" i="9"/>
  <c r="H1336" i="8"/>
  <c r="D1464" i="8"/>
  <c r="N1270" i="8"/>
  <c r="N1307" i="8"/>
  <c r="R1478" i="8"/>
  <c r="F1587" i="8"/>
  <c r="N1632" i="8"/>
  <c r="V1350" i="8"/>
  <c r="R453" i="9"/>
  <c r="X1509" i="8"/>
  <c r="F1353" i="8"/>
  <c r="F1332" i="8"/>
  <c r="L1375" i="8"/>
  <c r="T1503" i="8"/>
  <c r="R198" i="9"/>
  <c r="H18" i="9"/>
  <c r="P228" i="9"/>
  <c r="D522" i="9"/>
  <c r="H1333" i="8"/>
  <c r="V461" i="9"/>
  <c r="B1566" i="8"/>
  <c r="P415" i="9"/>
  <c r="F470" i="9"/>
  <c r="P219" i="9"/>
  <c r="V162" i="9"/>
  <c r="P178" i="9"/>
  <c r="P167" i="9"/>
  <c r="L228" i="9"/>
  <c r="J197" i="9"/>
  <c r="L1263" i="8"/>
  <c r="J211" i="9"/>
  <c r="L1390" i="8"/>
  <c r="X570" i="9"/>
  <c r="H240" i="9"/>
  <c r="X501" i="9"/>
  <c r="R587" i="9"/>
  <c r="P1472" i="8"/>
  <c r="R1274" i="8"/>
  <c r="J100" i="9"/>
  <c r="V576" i="9"/>
  <c r="B378" i="9"/>
  <c r="L232" i="9"/>
  <c r="V227" i="9"/>
  <c r="B1389" i="8"/>
  <c r="F233" i="9"/>
  <c r="P1401" i="8"/>
  <c r="V443" i="9"/>
  <c r="D533" i="9"/>
  <c r="J520" i="9"/>
  <c r="V486" i="9"/>
  <c r="X1468" i="8"/>
  <c r="D217" i="9"/>
  <c r="J112" i="9"/>
  <c r="V504" i="9"/>
  <c r="J1417" i="8"/>
  <c r="T105" i="9"/>
  <c r="D1337" i="8"/>
  <c r="X512" i="9"/>
  <c r="B590" i="9"/>
  <c r="P444" i="9"/>
  <c r="X517" i="9"/>
  <c r="F598" i="9"/>
  <c r="R440" i="9"/>
  <c r="V1369" i="8"/>
  <c r="P1418" i="8"/>
  <c r="R1425" i="8"/>
  <c r="N1351" i="8"/>
  <c r="L1469" i="8"/>
  <c r="J154" i="9"/>
  <c r="V1373" i="8"/>
  <c r="D1371" i="8"/>
  <c r="J225" i="9"/>
  <c r="L1412" i="8"/>
  <c r="T1499" i="8"/>
  <c r="P1345" i="8"/>
  <c r="D1472" i="8"/>
  <c r="T1266" i="8"/>
  <c r="R1305" i="8"/>
  <c r="T1434" i="8"/>
  <c r="V1335" i="8"/>
  <c r="B1387" i="8"/>
  <c r="X526" i="9"/>
  <c r="F1263" i="8"/>
  <c r="R1405" i="8"/>
  <c r="D1470" i="8"/>
  <c r="T1428" i="8"/>
  <c r="J1531" i="8"/>
  <c r="H1349" i="8"/>
  <c r="X1285" i="8"/>
  <c r="P156" i="9"/>
  <c r="V1339" i="8"/>
  <c r="H1306" i="8"/>
  <c r="X1372" i="8"/>
  <c r="H1426" i="8"/>
  <c r="R1612" i="8"/>
  <c r="N1417" i="8"/>
  <c r="L1439" i="8"/>
  <c r="L569" i="9"/>
  <c r="X1433" i="8"/>
  <c r="X1273" i="8"/>
  <c r="N1552" i="8"/>
  <c r="N1490" i="8"/>
  <c r="J1528" i="8"/>
  <c r="L1566" i="8"/>
  <c r="F1610" i="8"/>
  <c r="D1733" i="8"/>
  <c r="N1431" i="8"/>
  <c r="V1719" i="8"/>
  <c r="P1318" i="8"/>
  <c r="R463" i="9"/>
  <c r="B1491" i="8"/>
  <c r="J223" i="9"/>
  <c r="F1328" i="8"/>
  <c r="D1331" i="8"/>
  <c r="D1300" i="8"/>
  <c r="R1293" i="8"/>
  <c r="H1359" i="8"/>
  <c r="D233" i="9"/>
  <c r="H1431" i="8"/>
  <c r="N1449" i="8"/>
  <c r="D1591" i="8"/>
  <c r="N1374" i="8"/>
  <c r="F1267" i="8"/>
  <c r="F1318" i="8"/>
  <c r="L1564" i="8"/>
  <c r="P476" i="9"/>
  <c r="T1466" i="8"/>
  <c r="L1542" i="8"/>
  <c r="D1444" i="8"/>
  <c r="B1541" i="8"/>
  <c r="D1325" i="8"/>
  <c r="R1377" i="8"/>
  <c r="L1296" i="8"/>
  <c r="X1379" i="8"/>
  <c r="X1319" i="8"/>
  <c r="P1411" i="8"/>
  <c r="H1327" i="8"/>
  <c r="X1449" i="8"/>
  <c r="X1384" i="8"/>
  <c r="T1375" i="8"/>
  <c r="L1276" i="8"/>
  <c r="F1313" i="8"/>
  <c r="P552" i="9"/>
  <c r="B1263" i="8"/>
  <c r="L1386" i="8"/>
  <c r="L1377" i="8"/>
  <c r="B1422" i="8"/>
  <c r="P1383" i="8"/>
  <c r="D1429" i="8"/>
  <c r="R504" i="9"/>
  <c r="R233" i="9"/>
  <c r="P1297" i="8"/>
  <c r="D1566" i="8"/>
  <c r="V1554" i="8"/>
  <c r="R1334" i="8"/>
  <c r="H1379" i="8"/>
  <c r="H1502" i="8"/>
  <c r="P512" i="9"/>
  <c r="L1443" i="8"/>
  <c r="V1502" i="8"/>
  <c r="D1330" i="8"/>
  <c r="F1350" i="8"/>
  <c r="J1485" i="8"/>
  <c r="N1592" i="8"/>
  <c r="X1283" i="8"/>
  <c r="P1354" i="8"/>
  <c r="T1708" i="8"/>
  <c r="L565" i="9"/>
  <c r="P1397" i="8"/>
  <c r="H1351" i="8"/>
  <c r="T1604" i="8"/>
  <c r="H1357" i="8"/>
  <c r="V1417" i="8"/>
  <c r="F1522" i="8"/>
  <c r="V1471" i="8"/>
  <c r="P1431" i="8"/>
  <c r="B1371" i="8"/>
  <c r="D1709" i="8"/>
  <c r="P1716" i="8"/>
  <c r="R1668" i="8"/>
  <c r="H1674" i="8"/>
  <c r="R1517" i="8"/>
  <c r="J1732" i="8"/>
  <c r="X1622" i="8"/>
  <c r="F1690" i="8"/>
  <c r="F97" i="9"/>
  <c r="P1289" i="8"/>
  <c r="P147" i="9"/>
  <c r="J442" i="9"/>
  <c r="V546" i="9"/>
  <c r="L571" i="9"/>
  <c r="X1352" i="8"/>
  <c r="L519" i="9"/>
  <c r="P192" i="9"/>
  <c r="D486" i="9"/>
  <c r="P562" i="9"/>
  <c r="H1293" i="8"/>
  <c r="D1549" i="8"/>
  <c r="L209" i="9"/>
  <c r="X1641" i="8"/>
  <c r="V1437" i="8"/>
  <c r="J1383" i="8"/>
  <c r="V1469" i="8"/>
  <c r="D1480" i="8"/>
  <c r="D1387" i="8"/>
  <c r="P484" i="9"/>
  <c r="T1401" i="8"/>
  <c r="T1342" i="8"/>
  <c r="V1562" i="8"/>
  <c r="R1307" i="8"/>
  <c r="V1310" i="8"/>
  <c r="V480" i="9"/>
  <c r="J1304" i="8"/>
  <c r="J1293" i="8"/>
  <c r="J1272" i="8"/>
  <c r="X1465" i="8"/>
  <c r="P1430" i="8"/>
  <c r="P1271" i="8"/>
  <c r="T1393" i="8"/>
  <c r="V544" i="9"/>
  <c r="P1376" i="8"/>
  <c r="P1369" i="8"/>
  <c r="H1347" i="8"/>
  <c r="H1474" i="8"/>
  <c r="T1542" i="8"/>
  <c r="H1635" i="8"/>
  <c r="J114" i="9"/>
  <c r="J1488" i="8"/>
  <c r="H1281" i="8"/>
  <c r="P1433" i="8"/>
  <c r="B1537" i="8"/>
  <c r="R1351" i="8"/>
  <c r="H1404" i="8"/>
  <c r="X1437" i="8"/>
  <c r="P1504" i="8"/>
  <c r="N1627" i="8"/>
  <c r="H1587" i="8"/>
  <c r="F1538" i="8"/>
  <c r="L1308" i="8"/>
  <c r="D201" i="9"/>
  <c r="F1272" i="8"/>
  <c r="P1502" i="8"/>
  <c r="N1497" i="8"/>
  <c r="L1569" i="8"/>
  <c r="N1345" i="8"/>
  <c r="L1395" i="8"/>
  <c r="F1472" i="8"/>
  <c r="X169" i="9"/>
  <c r="F1465" i="8"/>
  <c r="F1490" i="8"/>
  <c r="N1442" i="8"/>
  <c r="B1483" i="8"/>
  <c r="L1643" i="8"/>
  <c r="L1309" i="8"/>
  <c r="P184" i="9"/>
  <c r="B1264" i="8"/>
  <c r="T1328" i="8"/>
  <c r="N1566" i="8"/>
  <c r="H1353" i="8"/>
  <c r="F1415" i="8"/>
  <c r="N1519" i="8"/>
  <c r="T1470" i="8"/>
  <c r="L1521" i="8"/>
  <c r="F243" i="9"/>
  <c r="V1315" i="8"/>
  <c r="L1379" i="8"/>
  <c r="J1369" i="8"/>
  <c r="X1363" i="8"/>
  <c r="F1404" i="8"/>
  <c r="X1341" i="8"/>
  <c r="F1437" i="8"/>
  <c r="D1394" i="8"/>
  <c r="R201" i="9"/>
  <c r="P1390" i="8"/>
  <c r="H1500" i="8"/>
  <c r="N1612" i="8"/>
  <c r="J1422" i="8"/>
  <c r="B1307" i="8"/>
  <c r="H1503" i="8"/>
  <c r="P480" i="9"/>
  <c r="J1303" i="8"/>
  <c r="P1554" i="8"/>
  <c r="F1271" i="8"/>
  <c r="L1399" i="8"/>
  <c r="D1521" i="8"/>
  <c r="N1367" i="8"/>
  <c r="D1582" i="8"/>
  <c r="P241" i="9"/>
  <c r="V1261" i="8"/>
  <c r="P1405" i="8"/>
  <c r="L1472" i="8"/>
  <c r="D1626" i="8"/>
  <c r="X1395" i="8"/>
  <c r="X1281" i="8"/>
  <c r="V1424" i="8"/>
  <c r="H1482" i="8"/>
  <c r="B498" i="9"/>
  <c r="T1363" i="8"/>
  <c r="B1432" i="8"/>
  <c r="N1457" i="8"/>
  <c r="X1487" i="8"/>
  <c r="T1577" i="8"/>
  <c r="J1286" i="8"/>
  <c r="X1346" i="8"/>
  <c r="P1324" i="8"/>
  <c r="L1306" i="8"/>
  <c r="J1652" i="8"/>
  <c r="X1566" i="8"/>
  <c r="D1434" i="8"/>
  <c r="V1704" i="8"/>
  <c r="L1659" i="8"/>
  <c r="J1406" i="8"/>
  <c r="V1602" i="8"/>
  <c r="J446" i="9"/>
  <c r="X1496" i="8"/>
  <c r="V583" i="9"/>
  <c r="V514" i="9"/>
  <c r="V1401" i="8"/>
  <c r="R1404" i="8"/>
  <c r="X1263" i="8"/>
  <c r="J82" i="9"/>
  <c r="L241" i="9"/>
  <c r="N1487" i="8"/>
  <c r="N1349" i="8"/>
  <c r="R1282" i="8"/>
  <c r="R1352" i="8"/>
  <c r="N1406" i="8"/>
  <c r="F1448" i="8"/>
  <c r="D1543" i="8"/>
  <c r="H1388" i="8"/>
  <c r="T1415" i="8"/>
  <c r="B1439" i="8"/>
  <c r="D1357" i="8"/>
  <c r="R1290" i="8"/>
  <c r="N1503" i="8"/>
  <c r="P486" i="9"/>
  <c r="X1455" i="8"/>
  <c r="F1452" i="8"/>
  <c r="J602" i="9"/>
  <c r="B1513" i="8"/>
  <c r="B1594" i="8"/>
  <c r="L1470" i="8"/>
  <c r="B1484" i="8"/>
  <c r="F1591" i="8"/>
  <c r="R1423" i="8"/>
  <c r="J1308" i="8"/>
  <c r="X242" i="9"/>
  <c r="P1474" i="8"/>
  <c r="P1587" i="8"/>
  <c r="R1434" i="8"/>
  <c r="X1478" i="8"/>
  <c r="P1525" i="8"/>
  <c r="B1336" i="8"/>
  <c r="X1389" i="8"/>
  <c r="V536" i="9"/>
  <c r="N1334" i="8"/>
  <c r="J1498" i="8"/>
  <c r="R1309" i="8"/>
  <c r="R1292" i="8"/>
  <c r="R1447" i="8"/>
  <c r="F1456" i="8"/>
  <c r="R1516" i="8"/>
  <c r="R1576" i="8"/>
  <c r="F1736" i="8"/>
  <c r="B1669" i="8"/>
  <c r="L1732" i="8"/>
  <c r="J1514" i="8"/>
  <c r="L601" i="9"/>
  <c r="H1446" i="8"/>
  <c r="V1489" i="8"/>
  <c r="P1403" i="8"/>
  <c r="D1492" i="8"/>
  <c r="P1592" i="8"/>
  <c r="T1395" i="8"/>
  <c r="P142" i="9"/>
  <c r="L1406" i="8"/>
  <c r="V1269" i="8"/>
  <c r="B1574" i="8"/>
  <c r="B1281" i="8"/>
  <c r="H1332" i="8"/>
  <c r="F1523" i="8"/>
  <c r="F1469" i="8"/>
  <c r="D137" i="9"/>
  <c r="H1407" i="8"/>
  <c r="T1544" i="8"/>
  <c r="X1452" i="8"/>
  <c r="X1320" i="8"/>
  <c r="J1556" i="8"/>
  <c r="V1592" i="8"/>
  <c r="R1378" i="8"/>
  <c r="D1280" i="8"/>
  <c r="D171" i="9"/>
  <c r="X1612" i="8"/>
  <c r="J1346" i="8"/>
  <c r="H1675" i="8"/>
  <c r="D1408" i="8"/>
  <c r="D1286" i="8"/>
  <c r="T1443" i="8"/>
  <c r="B1456" i="8"/>
  <c r="D225" i="9"/>
  <c r="N1300" i="8"/>
  <c r="X1404" i="8"/>
  <c r="V1358" i="8"/>
  <c r="N1344" i="8"/>
  <c r="N1467" i="8"/>
  <c r="P1407" i="8"/>
  <c r="D1451" i="8"/>
  <c r="P209" i="9"/>
  <c r="P1361" i="8"/>
  <c r="J1337" i="8"/>
  <c r="J1464" i="8"/>
  <c r="H1575" i="8"/>
  <c r="R1323" i="8"/>
  <c r="X1374" i="8"/>
  <c r="P1315" i="8"/>
  <c r="B1368" i="8"/>
  <c r="F1399" i="8"/>
  <c r="P1486" i="8"/>
  <c r="R1451" i="8"/>
  <c r="X1511" i="8"/>
  <c r="L1600" i="8"/>
  <c r="J1326" i="8"/>
  <c r="P1377" i="8"/>
  <c r="B1283" i="8"/>
  <c r="P510" i="9"/>
  <c r="H1312" i="8"/>
  <c r="B1473" i="8"/>
  <c r="R1472" i="8"/>
  <c r="J1398" i="8"/>
  <c r="J1284" i="8"/>
  <c r="X1481" i="8"/>
  <c r="J597" i="9"/>
  <c r="J592" i="9"/>
  <c r="N1413" i="8"/>
  <c r="V87" i="9"/>
  <c r="V550" i="9"/>
  <c r="L575" i="9"/>
  <c r="P1458" i="8"/>
  <c r="V81" i="9"/>
  <c r="X1345" i="8"/>
  <c r="D591" i="9"/>
  <c r="R1367" i="8"/>
  <c r="F1434" i="8"/>
  <c r="B1419" i="8"/>
  <c r="J1529" i="8"/>
  <c r="L1565" i="8"/>
  <c r="F1474" i="8"/>
  <c r="T1567" i="8"/>
  <c r="D1619" i="8"/>
  <c r="D1339" i="8"/>
  <c r="D1449" i="8"/>
  <c r="X574" i="9"/>
  <c r="J1410" i="8"/>
  <c r="L1466" i="8"/>
  <c r="L1286" i="8"/>
  <c r="T1270" i="8"/>
  <c r="X158" i="9"/>
  <c r="B1310" i="8"/>
  <c r="J1427" i="8"/>
  <c r="T1327" i="8"/>
  <c r="D1312" i="8"/>
  <c r="R1356" i="8"/>
  <c r="R1499" i="8"/>
  <c r="N1505" i="8"/>
  <c r="V107" i="9"/>
  <c r="V1525" i="8"/>
  <c r="X1348" i="8"/>
  <c r="J1409" i="8"/>
  <c r="J1380" i="8"/>
  <c r="R1460" i="8"/>
  <c r="H1509" i="8"/>
  <c r="T1597" i="8"/>
  <c r="X1339" i="8"/>
  <c r="V1363" i="8"/>
  <c r="P1517" i="8"/>
  <c r="P1534" i="8"/>
  <c r="H1334" i="8"/>
  <c r="V1362" i="8"/>
  <c r="L1403" i="8"/>
  <c r="L1526" i="8"/>
  <c r="F1418" i="8"/>
  <c r="V1479" i="8"/>
  <c r="F1673" i="8"/>
  <c r="H1717" i="8"/>
  <c r="V590" i="9"/>
  <c r="T1493" i="8"/>
  <c r="N1357" i="8"/>
  <c r="L1640" i="8"/>
  <c r="R1616" i="8"/>
  <c r="J1265" i="8"/>
  <c r="P1316" i="8"/>
  <c r="H1450" i="8"/>
  <c r="L593" i="9"/>
  <c r="X1286" i="8"/>
  <c r="V1454" i="8"/>
  <c r="H1439" i="8"/>
  <c r="H1506" i="8"/>
  <c r="N1291" i="8"/>
  <c r="P1660" i="8"/>
  <c r="D1289" i="8"/>
  <c r="H1387" i="8"/>
  <c r="J1267" i="8"/>
  <c r="L1340" i="8"/>
  <c r="L1385" i="8"/>
  <c r="T1373" i="8"/>
  <c r="T1484" i="8"/>
  <c r="J1441" i="8"/>
  <c r="V1544" i="8"/>
  <c r="N1596" i="8"/>
  <c r="B1490" i="8"/>
  <c r="D1284" i="8"/>
  <c r="B1349" i="8"/>
  <c r="H1386" i="8"/>
  <c r="X1292" i="8"/>
  <c r="D1285" i="8"/>
  <c r="B1347" i="8"/>
  <c r="B1322" i="8"/>
  <c r="R225" i="9"/>
  <c r="F1409" i="8"/>
  <c r="B1425" i="8"/>
  <c r="L1473" i="8"/>
  <c r="B1511" i="8"/>
  <c r="L1543" i="8"/>
  <c r="B1308" i="8"/>
  <c r="P1352" i="8"/>
  <c r="N1363" i="8"/>
  <c r="P1325" i="8"/>
  <c r="B1477" i="8"/>
  <c r="J1471" i="8"/>
  <c r="J1502" i="8"/>
  <c r="N1509" i="8"/>
  <c r="J1579" i="8"/>
  <c r="R1310" i="8"/>
  <c r="H1411" i="8"/>
  <c r="F1631" i="8"/>
  <c r="B1330" i="8"/>
  <c r="N1575" i="8"/>
  <c r="L1262" i="8"/>
  <c r="B1323" i="8"/>
  <c r="V1284" i="8"/>
  <c r="P1466" i="8"/>
  <c r="P1514" i="8"/>
  <c r="T1379" i="8"/>
  <c r="V1296" i="8"/>
  <c r="R1464" i="8"/>
  <c r="B1401" i="8"/>
  <c r="L1457" i="8"/>
  <c r="R1354" i="8"/>
  <c r="H1399" i="8"/>
  <c r="R606" i="9"/>
  <c r="X206" i="9"/>
  <c r="H472" i="9"/>
  <c r="P603" i="9"/>
  <c r="V518" i="9"/>
  <c r="H1275" i="8"/>
  <c r="D1278" i="8"/>
  <c r="X1311" i="8"/>
  <c r="N490" i="9"/>
  <c r="X1564" i="8"/>
  <c r="V1439" i="8"/>
  <c r="D1548" i="8"/>
  <c r="V1413" i="8"/>
  <c r="L528" i="9"/>
  <c r="T1608" i="8"/>
  <c r="T1641" i="8"/>
  <c r="V1324" i="8"/>
  <c r="D1462" i="8"/>
  <c r="N1500" i="8"/>
  <c r="R1493" i="8"/>
  <c r="T1417" i="8"/>
  <c r="L1428" i="8"/>
  <c r="F1513" i="8"/>
  <c r="L1300" i="8"/>
  <c r="R1523" i="8"/>
  <c r="V1332" i="8"/>
  <c r="X1510" i="8"/>
  <c r="B1338" i="8"/>
  <c r="V1593" i="8"/>
  <c r="L1451" i="8"/>
  <c r="L1450" i="8"/>
  <c r="H1460" i="8"/>
  <c r="H1272" i="8"/>
  <c r="F1467" i="8"/>
  <c r="D1321" i="8"/>
  <c r="R1295" i="8"/>
  <c r="T1529" i="8"/>
  <c r="B1525" i="8"/>
  <c r="N1343" i="8"/>
  <c r="P1294" i="8"/>
  <c r="N1348" i="8"/>
  <c r="V1472" i="8"/>
  <c r="N1310" i="8"/>
  <c r="D1403" i="8"/>
  <c r="L1525" i="8"/>
  <c r="R1400" i="8"/>
  <c r="T1456" i="8"/>
  <c r="N1375" i="8"/>
  <c r="D1471" i="8"/>
  <c r="H1638" i="8"/>
  <c r="V1556" i="8"/>
  <c r="P1570" i="8"/>
  <c r="B1739" i="8"/>
  <c r="T1481" i="8"/>
  <c r="L561" i="9"/>
  <c r="R1394" i="8"/>
  <c r="X1507" i="8"/>
  <c r="H1391" i="8"/>
  <c r="H1507" i="8"/>
  <c r="H1461" i="8"/>
  <c r="R1546" i="8"/>
  <c r="D1435" i="8"/>
  <c r="L1384" i="8"/>
  <c r="T1385" i="8"/>
  <c r="L1417" i="8"/>
  <c r="F1321" i="8"/>
  <c r="F1292" i="8"/>
  <c r="D1334" i="8"/>
  <c r="D1477" i="8"/>
  <c r="H1484" i="8"/>
  <c r="B1269" i="8"/>
  <c r="R1365" i="8"/>
  <c r="T1497" i="8"/>
  <c r="H1489" i="8"/>
  <c r="V1486" i="8"/>
  <c r="N1556" i="8"/>
  <c r="D1405" i="8"/>
  <c r="L1312" i="8"/>
  <c r="L1376" i="8"/>
  <c r="J242" i="9"/>
  <c r="N1352" i="8"/>
  <c r="T1508" i="8"/>
  <c r="P1322" i="8"/>
  <c r="F1375" i="8"/>
  <c r="F1494" i="8"/>
  <c r="T1446" i="8"/>
  <c r="R1485" i="8"/>
  <c r="X1456" i="8"/>
  <c r="H1417" i="8"/>
  <c r="J1499" i="8"/>
  <c r="R1368" i="8"/>
  <c r="P1391" i="8"/>
  <c r="H1561" i="8"/>
  <c r="T1645" i="8"/>
  <c r="B1397" i="8"/>
  <c r="D1359" i="8"/>
  <c r="V1368" i="8"/>
  <c r="D1271" i="8"/>
  <c r="H1643" i="8"/>
  <c r="F1618" i="8"/>
  <c r="B1416" i="8"/>
  <c r="J1299" i="8"/>
  <c r="R1455" i="8"/>
  <c r="B550" i="9"/>
  <c r="D1506" i="8"/>
  <c r="P1441" i="8"/>
  <c r="F1428" i="8"/>
  <c r="L1481" i="8"/>
  <c r="J1385" i="8"/>
  <c r="B1270" i="8"/>
  <c r="R1431" i="8"/>
  <c r="X1264" i="8"/>
  <c r="R1342" i="8"/>
  <c r="J94" i="9"/>
  <c r="L207" i="9"/>
  <c r="H1341" i="8"/>
  <c r="F1459" i="8"/>
  <c r="P1443" i="8"/>
  <c r="R1330" i="8"/>
  <c r="F1514" i="8"/>
  <c r="X1444" i="8"/>
  <c r="R1558" i="8"/>
  <c r="D1711" i="8"/>
  <c r="D1404" i="8"/>
  <c r="T1514" i="8"/>
  <c r="B1331" i="8"/>
  <c r="V1427" i="8"/>
  <c r="P1689" i="8"/>
  <c r="X1615" i="8"/>
  <c r="H1346" i="8"/>
  <c r="R1682" i="8"/>
  <c r="R1710" i="8"/>
  <c r="P1604" i="8"/>
  <c r="R1594" i="8"/>
  <c r="F1563" i="8"/>
  <c r="B1725" i="8"/>
  <c r="D1578" i="8"/>
  <c r="N1309" i="8"/>
  <c r="D1611" i="8"/>
  <c r="P1505" i="8"/>
  <c r="B100" i="9"/>
  <c r="F221" i="9"/>
  <c r="J92" i="9"/>
  <c r="F1407" i="8"/>
  <c r="P1409" i="8"/>
  <c r="N1308" i="8"/>
  <c r="J1535" i="8"/>
  <c r="D506" i="9"/>
  <c r="F436" i="9"/>
  <c r="R1529" i="8"/>
  <c r="N1425" i="8"/>
  <c r="N1393" i="8"/>
  <c r="X1364" i="8"/>
  <c r="N1572" i="8"/>
  <c r="V1616" i="8"/>
  <c r="B1469" i="8"/>
  <c r="J1386" i="8"/>
  <c r="T1283" i="8"/>
  <c r="F1424" i="8"/>
  <c r="H1529" i="8"/>
  <c r="J1418" i="8"/>
  <c r="N1475" i="8"/>
  <c r="B1471" i="8"/>
  <c r="P1305" i="8"/>
  <c r="H1283" i="8"/>
  <c r="X1309" i="8"/>
  <c r="V150" i="9"/>
  <c r="X1508" i="8"/>
  <c r="T1426" i="8"/>
  <c r="D1415" i="8"/>
  <c r="L1515" i="8"/>
  <c r="R1466" i="8"/>
  <c r="F1575" i="8"/>
  <c r="T1360" i="8"/>
  <c r="R199" i="9"/>
  <c r="H1342" i="8"/>
  <c r="L1344" i="8"/>
  <c r="L1303" i="8"/>
  <c r="D1453" i="8"/>
  <c r="X1462" i="8"/>
  <c r="R1644" i="8"/>
  <c r="P1351" i="8"/>
  <c r="F1519" i="8"/>
  <c r="H1369" i="8"/>
  <c r="X1486" i="8"/>
  <c r="L1334" i="8"/>
  <c r="J1396" i="8"/>
  <c r="J1475" i="8"/>
  <c r="X1515" i="8"/>
  <c r="B98" i="9"/>
  <c r="V1617" i="8"/>
  <c r="L1665" i="8"/>
  <c r="R1483" i="8"/>
  <c r="T1350" i="8"/>
  <c r="R1422" i="8"/>
  <c r="N1350" i="8"/>
  <c r="V1482" i="8"/>
  <c r="V1391" i="8"/>
  <c r="N1276" i="8"/>
  <c r="F1382" i="8"/>
  <c r="J1489" i="8"/>
  <c r="N1432" i="8"/>
  <c r="H1454" i="8"/>
  <c r="X1577" i="8"/>
  <c r="R1479" i="8"/>
  <c r="H1537" i="8"/>
  <c r="L1624" i="8"/>
  <c r="P1595" i="8"/>
  <c r="L1389" i="8"/>
  <c r="J1306" i="8"/>
  <c r="N1335" i="8"/>
  <c r="L1407" i="8"/>
  <c r="H1420" i="8"/>
  <c r="X1397" i="8"/>
  <c r="X1512" i="8"/>
  <c r="V1344" i="8"/>
  <c r="D1360" i="8"/>
  <c r="D175" i="9"/>
  <c r="V180" i="9"/>
  <c r="H1363" i="8"/>
  <c r="P1680" i="8"/>
  <c r="N1494" i="8"/>
  <c r="R1533" i="8"/>
  <c r="F1571" i="8"/>
  <c r="R1338" i="8"/>
  <c r="B1311" i="8"/>
  <c r="J1397" i="8"/>
  <c r="B1400" i="8"/>
  <c r="D1356" i="8"/>
  <c r="H1516" i="8"/>
  <c r="X1685" i="8"/>
  <c r="D1333" i="8"/>
  <c r="B1395" i="8"/>
  <c r="B1474" i="8"/>
  <c r="X76" i="9"/>
  <c r="D1358" i="8"/>
  <c r="B1444" i="8"/>
  <c r="P1307" i="8"/>
  <c r="N1478" i="8"/>
  <c r="D1305" i="8"/>
  <c r="R1357" i="8"/>
  <c r="B1446" i="8"/>
  <c r="P514" i="9"/>
  <c r="J1355" i="8"/>
  <c r="P190" i="9"/>
  <c r="B1266" i="8"/>
  <c r="P1429" i="8"/>
  <c r="P1495" i="8"/>
  <c r="J1361" i="8"/>
  <c r="L1355" i="8"/>
  <c r="B1292" i="8"/>
  <c r="V1433" i="8"/>
  <c r="V120" i="9"/>
  <c r="X1451" i="8"/>
  <c r="J1279" i="8"/>
  <c r="J1455" i="8"/>
  <c r="X1503" i="8"/>
  <c r="F1273" i="8"/>
  <c r="D1327" i="8"/>
  <c r="T1397" i="8"/>
  <c r="V1730" i="8"/>
  <c r="V1316" i="8"/>
  <c r="F1654" i="8"/>
  <c r="R1519" i="8"/>
  <c r="L1619" i="8"/>
  <c r="V1445" i="8"/>
  <c r="D1593" i="8"/>
  <c r="P1317" i="8"/>
  <c r="N585" i="9"/>
  <c r="P96" i="9"/>
  <c r="V532" i="9"/>
  <c r="T1346" i="8"/>
  <c r="L1291" i="8"/>
  <c r="F1370" i="8"/>
  <c r="V169" i="9"/>
  <c r="F581" i="9"/>
  <c r="L538" i="9"/>
  <c r="D1294" i="8"/>
  <c r="F1302" i="8"/>
  <c r="B1423" i="8"/>
  <c r="L1572" i="8"/>
  <c r="V1501" i="8"/>
  <c r="V1492" i="8"/>
  <c r="D1482" i="8"/>
  <c r="D1313" i="8"/>
  <c r="F1466" i="8"/>
  <c r="L1429" i="8"/>
  <c r="D1397" i="8"/>
  <c r="F1284" i="8"/>
  <c r="V1441" i="8"/>
  <c r="L567" i="9"/>
  <c r="R1490" i="8"/>
  <c r="X1408" i="8"/>
  <c r="T1425" i="8"/>
  <c r="B1332" i="8"/>
  <c r="T1513" i="8"/>
  <c r="D1529" i="8"/>
  <c r="T1430" i="8"/>
  <c r="T1407" i="8"/>
  <c r="T1313" i="8"/>
  <c r="J1424" i="8"/>
  <c r="D1322" i="8"/>
  <c r="X1398" i="8"/>
  <c r="R1287" i="8"/>
  <c r="B1492" i="8"/>
  <c r="P1419" i="8"/>
  <c r="T1318" i="8"/>
  <c r="R1372" i="8"/>
  <c r="J1506" i="8"/>
  <c r="J482" i="9"/>
  <c r="R1495" i="8"/>
  <c r="H1488" i="8"/>
  <c r="D199" i="9"/>
  <c r="J1340" i="8"/>
  <c r="X1333" i="8"/>
  <c r="T1422" i="8"/>
  <c r="L1503" i="8"/>
  <c r="V1517" i="8"/>
  <c r="J1644" i="8"/>
  <c r="D1597" i="8"/>
  <c r="N1299" i="8"/>
  <c r="P1384" i="8"/>
  <c r="T1274" i="8"/>
  <c r="R1513" i="8"/>
  <c r="B1502" i="8"/>
  <c r="H1266" i="8"/>
  <c r="P1355" i="8"/>
  <c r="B1602" i="8"/>
  <c r="V1323" i="8"/>
  <c r="T1589" i="8"/>
  <c r="V1352" i="8"/>
  <c r="F1351" i="8"/>
  <c r="J1353" i="8"/>
  <c r="R1325" i="8"/>
  <c r="N1295" i="8"/>
  <c r="X1467" i="8"/>
  <c r="N1294" i="8"/>
  <c r="P186" i="9"/>
  <c r="X1657" i="8"/>
  <c r="F1323" i="8"/>
  <c r="F1279" i="8"/>
  <c r="J1411" i="8"/>
  <c r="V1481" i="8"/>
  <c r="L1310" i="8"/>
  <c r="J1275" i="8"/>
  <c r="V1330" i="8"/>
  <c r="J1470" i="8"/>
  <c r="P1350" i="8"/>
  <c r="B1430" i="8"/>
  <c r="D1343" i="8"/>
  <c r="L1455" i="8"/>
  <c r="F1354" i="8"/>
  <c r="T1449" i="8"/>
  <c r="P1533" i="8"/>
  <c r="D51" i="9"/>
  <c r="V1386" i="8"/>
  <c r="T1479" i="8"/>
  <c r="F1539" i="8"/>
  <c r="H1462" i="8"/>
  <c r="L1529" i="8"/>
  <c r="L1289" i="8"/>
  <c r="B1342" i="8"/>
  <c r="P482" i="9"/>
  <c r="T1297" i="8"/>
  <c r="F468" i="9"/>
  <c r="N1362" i="8"/>
  <c r="D1352" i="8"/>
  <c r="N1296" i="8"/>
  <c r="R1501" i="8"/>
  <c r="D1336" i="8"/>
  <c r="P243" i="9"/>
  <c r="J1327" i="8"/>
  <c r="B1465" i="8"/>
  <c r="B1407" i="8"/>
  <c r="B1486" i="8"/>
  <c r="X1527" i="8"/>
  <c r="F1305" i="8"/>
  <c r="V1282" i="8"/>
  <c r="T1593" i="8"/>
  <c r="F68" i="9"/>
  <c r="F1333" i="8"/>
  <c r="V1400" i="8"/>
  <c r="R1279" i="8"/>
  <c r="R1262" i="8"/>
  <c r="H1315" i="8"/>
  <c r="X1448" i="8"/>
  <c r="T1518" i="8"/>
  <c r="F1270" i="8"/>
  <c r="R1599" i="8"/>
  <c r="L1333" i="8"/>
  <c r="X1526" i="8"/>
  <c r="T1400" i="8"/>
  <c r="N1564" i="8"/>
  <c r="P1676" i="8"/>
  <c r="V1298" i="8"/>
  <c r="X1401" i="8"/>
  <c r="F1298" i="8"/>
  <c r="N1387" i="8"/>
  <c r="P1598" i="8"/>
  <c r="B1589" i="8"/>
  <c r="J1704" i="8"/>
  <c r="J1480" i="8"/>
  <c r="R1564" i="8"/>
  <c r="B1611" i="8"/>
  <c r="N1581" i="8"/>
  <c r="L1568" i="8"/>
  <c r="F1559" i="8"/>
  <c r="N1651" i="8"/>
  <c r="N1604" i="8"/>
  <c r="L1328" i="8"/>
  <c r="X1698" i="8"/>
  <c r="R1286" i="8"/>
  <c r="V1631" i="8"/>
  <c r="H1695" i="8"/>
  <c r="L1592" i="8"/>
  <c r="X175" i="9"/>
  <c r="F201" i="9"/>
  <c r="J1276" i="8"/>
  <c r="P1288" i="8"/>
  <c r="L1537" i="8"/>
  <c r="J1524" i="8"/>
  <c r="P536" i="9"/>
  <c r="P528" i="9"/>
  <c r="X1280" i="8"/>
  <c r="B1393" i="8"/>
  <c r="X1403" i="8"/>
  <c r="F1347" i="8"/>
  <c r="R1355" i="8"/>
  <c r="H1611" i="8"/>
  <c r="X1295" i="8"/>
  <c r="T1551" i="8"/>
  <c r="X1454" i="8"/>
  <c r="J1575" i="8"/>
  <c r="R1428" i="8"/>
  <c r="D1473" i="8"/>
  <c r="R1266" i="8"/>
  <c r="T1383" i="8"/>
  <c r="J1453" i="8"/>
  <c r="D1347" i="8"/>
  <c r="L1307" i="8"/>
  <c r="V440" i="9"/>
  <c r="L1368" i="8"/>
  <c r="L1530" i="8"/>
  <c r="F1454" i="8"/>
  <c r="L559" i="9"/>
  <c r="B1362" i="8"/>
  <c r="R1267" i="8"/>
  <c r="T1476" i="8"/>
  <c r="V204" i="9"/>
  <c r="H1338" i="8"/>
  <c r="J1493" i="8"/>
  <c r="X213" i="9"/>
  <c r="V510" i="9"/>
  <c r="N1319" i="8"/>
  <c r="H1475" i="8"/>
  <c r="P1313" i="8"/>
  <c r="V538" i="9"/>
  <c r="L1522" i="8"/>
  <c r="R1364" i="8"/>
  <c r="R1515" i="8"/>
  <c r="N1521" i="8"/>
  <c r="J1591" i="8"/>
  <c r="N1385" i="8"/>
  <c r="F1371" i="8"/>
  <c r="V1346" i="8"/>
  <c r="X1582" i="8"/>
  <c r="F1266" i="8"/>
  <c r="N1583" i="8"/>
  <c r="H1549" i="8"/>
  <c r="N1515" i="8"/>
  <c r="H1276" i="8"/>
  <c r="T1263" i="8"/>
  <c r="B1424" i="8"/>
  <c r="R1300" i="8"/>
  <c r="B1457" i="8"/>
  <c r="N1465" i="8"/>
  <c r="P146" i="9"/>
  <c r="V1542" i="8"/>
  <c r="F1408" i="8"/>
  <c r="R1322" i="8"/>
  <c r="D1283" i="8"/>
  <c r="J1421" i="8"/>
  <c r="P1413" i="8"/>
  <c r="P1306" i="8"/>
  <c r="D139" i="9"/>
  <c r="X1540" i="8"/>
  <c r="D1440" i="8"/>
  <c r="P1567" i="8"/>
  <c r="V1343" i="8"/>
  <c r="L1396" i="8"/>
  <c r="T1504" i="8"/>
  <c r="T1491" i="8"/>
  <c r="F207" i="9"/>
  <c r="F1400" i="8"/>
  <c r="V1347" i="8"/>
  <c r="N1322" i="8"/>
  <c r="N1461" i="8"/>
  <c r="N1525" i="8"/>
  <c r="D1373" i="8"/>
  <c r="T1273" i="8"/>
  <c r="B1402" i="8"/>
  <c r="D227" i="9"/>
  <c r="L1381" i="8"/>
  <c r="L1519" i="8"/>
  <c r="X1409" i="8"/>
  <c r="L1267" i="8"/>
  <c r="L1431" i="8"/>
  <c r="D1441" i="8"/>
  <c r="L1612" i="8"/>
  <c r="P211" i="9"/>
  <c r="L1353" i="8"/>
  <c r="J1483" i="8"/>
  <c r="L1337" i="8"/>
  <c r="J1391" i="8"/>
  <c r="B1517" i="8"/>
  <c r="H1270" i="8"/>
  <c r="F1377" i="8"/>
  <c r="J1393" i="8"/>
  <c r="X1484" i="8"/>
  <c r="N1412" i="8"/>
  <c r="D1523" i="8"/>
  <c r="R1302" i="8"/>
  <c r="P1348" i="8"/>
  <c r="P1475" i="8"/>
  <c r="H1433" i="8"/>
  <c r="T1265" i="8"/>
  <c r="P544" i="9"/>
  <c r="B1433" i="8"/>
  <c r="D1595" i="8"/>
  <c r="L1479" i="8"/>
  <c r="T1471" i="8"/>
  <c r="H1480" i="8"/>
  <c r="R1527" i="8"/>
  <c r="F1360" i="8"/>
  <c r="P1269" i="8"/>
  <c r="F1727" i="8"/>
  <c r="H1720" i="8"/>
  <c r="P1583" i="8"/>
  <c r="N1399" i="8"/>
  <c r="B1522" i="8"/>
  <c r="R1683" i="8"/>
  <c r="V1403" i="8"/>
  <c r="V1518" i="8"/>
  <c r="R1588" i="8"/>
  <c r="D520" i="9"/>
  <c r="P1344" i="8"/>
  <c r="R1264" i="8"/>
  <c r="L1422" i="8"/>
  <c r="P537" i="9"/>
  <c r="N242" i="9"/>
  <c r="L585" i="9"/>
  <c r="L577" i="9"/>
  <c r="X1459" i="8"/>
  <c r="P1272" i="8"/>
  <c r="D1493" i="8"/>
  <c r="P1328" i="8"/>
  <c r="P1327" i="8"/>
  <c r="V1379" i="8"/>
  <c r="P1304" i="8"/>
  <c r="X1324" i="8"/>
  <c r="L1414" i="8"/>
  <c r="T1372" i="8"/>
  <c r="B1285" i="8"/>
  <c r="H1416" i="8"/>
  <c r="X1393" i="8"/>
  <c r="R1419" i="8"/>
  <c r="X1497" i="8"/>
  <c r="B1317" i="8"/>
  <c r="F1385" i="8"/>
  <c r="X527" i="9"/>
  <c r="N1416" i="8"/>
  <c r="N1384" i="8"/>
  <c r="L1324" i="8"/>
  <c r="L1442" i="8"/>
  <c r="H1452" i="8"/>
  <c r="B1634" i="8"/>
  <c r="H1381" i="8"/>
  <c r="J110" i="9"/>
  <c r="F1463" i="8"/>
  <c r="P1290" i="8"/>
  <c r="T1440" i="8"/>
  <c r="V1268" i="8"/>
  <c r="D1659" i="8"/>
  <c r="H1317" i="8"/>
  <c r="H1296" i="8"/>
  <c r="H1361" i="8"/>
  <c r="D1476" i="8"/>
  <c r="P1464" i="8"/>
  <c r="H1307" i="8"/>
  <c r="P1447" i="8"/>
  <c r="L1517" i="8"/>
  <c r="X1613" i="8"/>
  <c r="V1588" i="8"/>
  <c r="P1482" i="8"/>
  <c r="L1609" i="8"/>
  <c r="L1510" i="8"/>
  <c r="V1706" i="8"/>
  <c r="V596" i="9"/>
  <c r="P1506" i="8"/>
  <c r="X1331" i="8"/>
  <c r="X174" i="9"/>
  <c r="V1449" i="8"/>
  <c r="N1456" i="8"/>
  <c r="P1500" i="8"/>
  <c r="D1311" i="8"/>
  <c r="L595" i="9"/>
  <c r="P1481" i="8"/>
  <c r="P1492" i="8"/>
  <c r="N1473" i="8"/>
  <c r="F1541" i="8"/>
  <c r="V1314" i="8"/>
  <c r="T1356" i="8"/>
  <c r="V1436" i="8"/>
  <c r="P1408" i="8"/>
  <c r="T1371" i="8"/>
  <c r="T1490" i="8"/>
  <c r="F1374" i="8"/>
  <c r="J1460" i="8"/>
  <c r="D1622" i="8"/>
  <c r="L1269" i="8"/>
  <c r="L1264" i="8"/>
  <c r="D135" i="9"/>
  <c r="B1273" i="8"/>
  <c r="H1634" i="8"/>
  <c r="F1450" i="8"/>
  <c r="H1367" i="8"/>
  <c r="P1487" i="8"/>
  <c r="L1553" i="8"/>
  <c r="D1328" i="8"/>
  <c r="L1316" i="8"/>
  <c r="R227" i="9"/>
  <c r="V1279" i="8"/>
  <c r="R1373" i="8"/>
  <c r="V1271" i="8"/>
  <c r="T1325" i="8"/>
  <c r="D1442" i="8"/>
  <c r="N1279" i="8"/>
  <c r="P1453" i="8"/>
  <c r="N1438" i="8"/>
  <c r="P1480" i="8"/>
  <c r="P1329" i="8"/>
  <c r="V1589" i="8"/>
  <c r="J1382" i="8"/>
  <c r="R1273" i="8"/>
  <c r="H1467" i="8"/>
  <c r="N1383" i="8"/>
  <c r="J138" i="9"/>
  <c r="L1482" i="8"/>
  <c r="P1291" i="8"/>
  <c r="D1370" i="8"/>
  <c r="T1495" i="8"/>
  <c r="X1502" i="8"/>
  <c r="F1558" i="8"/>
  <c r="X1323" i="8"/>
  <c r="X1458" i="8"/>
  <c r="X1419" i="8"/>
  <c r="N1528" i="8"/>
  <c r="H1319" i="8"/>
  <c r="L1583" i="8"/>
  <c r="R1619" i="8"/>
  <c r="H1304" i="8"/>
  <c r="N1496" i="8"/>
  <c r="V1447" i="8"/>
  <c r="V1495" i="8"/>
  <c r="B1732" i="8"/>
  <c r="L1613" i="8"/>
  <c r="N1667" i="8"/>
  <c r="D1346" i="8"/>
  <c r="F1505" i="8"/>
  <c r="D1660" i="8"/>
  <c r="L1684" i="8"/>
  <c r="H1289" i="8"/>
  <c r="B490" i="9"/>
  <c r="B1412" i="8"/>
  <c r="H1274" i="8"/>
  <c r="H1631" i="8"/>
  <c r="H1277" i="8"/>
  <c r="F597" i="9"/>
  <c r="D1342" i="8"/>
  <c r="J1281" i="8"/>
  <c r="R1429" i="8"/>
  <c r="V1520" i="8"/>
  <c r="X1307" i="8"/>
  <c r="J157" i="9"/>
  <c r="J1384" i="8"/>
  <c r="D1268" i="8"/>
  <c r="V174" i="9"/>
  <c r="R1537" i="8"/>
  <c r="H1286" i="8"/>
  <c r="F1325" i="8"/>
  <c r="V1281" i="8"/>
  <c r="B582" i="9"/>
  <c r="X1548" i="8"/>
  <c r="R1396" i="8"/>
  <c r="R1275" i="8"/>
  <c r="R1347" i="8"/>
  <c r="N1415" i="8"/>
  <c r="H1443" i="8"/>
  <c r="B1335" i="8"/>
  <c r="J1333" i="8"/>
  <c r="X1377" i="8"/>
  <c r="X1500" i="8"/>
  <c r="T1566" i="8"/>
  <c r="V1540" i="8"/>
  <c r="L1342" i="8"/>
  <c r="H1458" i="8"/>
  <c r="P1416" i="8"/>
  <c r="H1400" i="8"/>
  <c r="H1435" i="8"/>
  <c r="H1278" i="8"/>
  <c r="B1551" i="8"/>
  <c r="P1656" i="8"/>
  <c r="B554" i="9"/>
  <c r="L1430" i="8"/>
  <c r="H1321" i="8"/>
  <c r="H1456" i="8"/>
  <c r="B1638" i="8"/>
  <c r="B1304" i="8"/>
  <c r="X1349" i="8"/>
  <c r="X1469" i="8"/>
  <c r="P1394" i="8"/>
  <c r="P1463" i="8"/>
  <c r="X1529" i="8"/>
  <c r="T1571" i="8"/>
  <c r="L563" i="9"/>
  <c r="R1486" i="8"/>
  <c r="V1382" i="8"/>
  <c r="P1526" i="8"/>
  <c r="T1613" i="8"/>
  <c r="N1414" i="8"/>
  <c r="F1299" i="8"/>
  <c r="F1390" i="8"/>
  <c r="T1405" i="8"/>
  <c r="P1516" i="8"/>
  <c r="F1489" i="8"/>
  <c r="V1516" i="8"/>
  <c r="D1468" i="8"/>
  <c r="V1570" i="8"/>
  <c r="T1355" i="8"/>
  <c r="D1340" i="8"/>
  <c r="D578" i="9"/>
  <c r="P1370" i="8"/>
  <c r="L1367" i="8"/>
  <c r="X1588" i="8"/>
  <c r="P1301" i="8"/>
  <c r="V1493" i="8"/>
  <c r="F1445" i="8"/>
  <c r="D1496" i="8"/>
  <c r="T1368" i="8"/>
  <c r="T603" i="9"/>
  <c r="T1403" i="8"/>
  <c r="F1309" i="8"/>
  <c r="R1288" i="8"/>
  <c r="L1315" i="8"/>
  <c r="B1305" i="8"/>
  <c r="D1489" i="8"/>
  <c r="N1462" i="8"/>
  <c r="H1478" i="8"/>
  <c r="R1353" i="8"/>
  <c r="J1261" i="8"/>
  <c r="F1346" i="8"/>
  <c r="L1579" i="8"/>
  <c r="R1366" i="8"/>
  <c r="H1419" i="8"/>
  <c r="L1427" i="8"/>
  <c r="R594" i="9"/>
  <c r="X1416" i="8"/>
  <c r="V1300" i="8"/>
  <c r="N1304" i="8"/>
  <c r="V1440" i="8"/>
  <c r="J1509" i="8"/>
  <c r="F1615" i="8"/>
  <c r="L1603" i="8"/>
  <c r="V540" i="9"/>
  <c r="F1566" i="8"/>
  <c r="R1277" i="8"/>
  <c r="V1548" i="8"/>
  <c r="R1283" i="8"/>
  <c r="H1344" i="8"/>
  <c r="F1527" i="8"/>
  <c r="P1455" i="8"/>
  <c r="H1326" i="8"/>
  <c r="P1261" i="8"/>
  <c r="N1459" i="8"/>
  <c r="N1433" i="8"/>
  <c r="X1463" i="8"/>
  <c r="F1460" i="8"/>
  <c r="X1522" i="8"/>
  <c r="X1399" i="8"/>
  <c r="B1341" i="8"/>
  <c r="B588" i="9"/>
  <c r="V1499" i="8"/>
  <c r="R1569" i="8"/>
  <c r="J570" i="9"/>
  <c r="P234" i="9"/>
  <c r="J605" i="9"/>
  <c r="L1438" i="8"/>
  <c r="B1293" i="8"/>
  <c r="N1700" i="8"/>
  <c r="B1571" i="8"/>
  <c r="F1518" i="8"/>
  <c r="F1262" i="8"/>
  <c r="R1482" i="8"/>
  <c r="N1318" i="8"/>
  <c r="D1366" i="8"/>
  <c r="P1477" i="8"/>
  <c r="T1543" i="8"/>
  <c r="D1602" i="8"/>
  <c r="V1475" i="8"/>
  <c r="X1425" i="8"/>
  <c r="V1473" i="8"/>
  <c r="V1529" i="8"/>
  <c r="F1426" i="8"/>
  <c r="F1476" i="8"/>
  <c r="X108" i="9"/>
  <c r="N1280" i="8"/>
  <c r="J1615" i="8"/>
  <c r="L1494" i="8"/>
  <c r="P1501" i="8"/>
  <c r="P1556" i="8"/>
  <c r="B1376" i="8"/>
  <c r="J1348" i="8"/>
  <c r="N477" i="9"/>
  <c r="T1488" i="8"/>
  <c r="X1608" i="8"/>
  <c r="R1458" i="8"/>
  <c r="R1567" i="8"/>
  <c r="B1385" i="8"/>
  <c r="B1275" i="8"/>
  <c r="P1420" i="8"/>
  <c r="F605" i="9"/>
  <c r="B1286" i="8"/>
  <c r="J1522" i="8"/>
  <c r="R1349" i="8"/>
  <c r="J1431" i="8"/>
  <c r="H1485" i="8"/>
  <c r="D1575" i="8"/>
  <c r="X1550" i="8"/>
  <c r="P1507" i="8"/>
  <c r="L1462" i="8"/>
  <c r="V1646" i="8"/>
  <c r="F1726" i="8"/>
  <c r="D1372" i="8"/>
  <c r="J1468" i="8"/>
  <c r="P1471" i="8"/>
  <c r="N1520" i="8"/>
  <c r="N1466" i="8"/>
  <c r="R1505" i="8"/>
  <c r="P1537" i="8"/>
  <c r="V1275" i="8"/>
  <c r="X573" i="9"/>
  <c r="B1297" i="8"/>
  <c r="F1303" i="8"/>
  <c r="J1595" i="8"/>
  <c r="H1393" i="8"/>
  <c r="X1277" i="8"/>
  <c r="D1417" i="8"/>
  <c r="F1493" i="8"/>
  <c r="V148" i="9"/>
  <c r="D1383" i="8"/>
  <c r="T1573" i="8"/>
  <c r="X1480" i="8"/>
  <c r="T1546" i="8"/>
  <c r="H1639" i="8"/>
  <c r="R1427" i="8"/>
  <c r="R1410" i="8"/>
  <c r="J1466" i="8"/>
  <c r="P520" i="9"/>
  <c r="P1652" i="8"/>
  <c r="X1653" i="8"/>
  <c r="V1303" i="8"/>
  <c r="T1365" i="8"/>
  <c r="L1471" i="8"/>
  <c r="R1430" i="8"/>
  <c r="B1480" i="8"/>
  <c r="J450" i="9"/>
  <c r="V1272" i="8"/>
  <c r="L1446" i="8"/>
  <c r="N1389" i="8"/>
  <c r="J1420" i="8"/>
  <c r="L1546" i="8"/>
  <c r="J1440" i="8"/>
  <c r="X1544" i="8"/>
  <c r="P112" i="9"/>
  <c r="V1545" i="8"/>
  <c r="J1377" i="8"/>
  <c r="B1487" i="8"/>
  <c r="D1455" i="8"/>
  <c r="B1268" i="8"/>
  <c r="P1320" i="8"/>
  <c r="R111" i="9"/>
  <c r="V1597" i="8"/>
  <c r="V1328" i="8"/>
  <c r="P1510" i="8"/>
  <c r="J1478" i="8"/>
  <c r="F1484" i="8"/>
  <c r="R1554" i="8"/>
  <c r="J1277" i="8"/>
  <c r="P1417" i="8"/>
  <c r="T1458" i="8"/>
  <c r="D1478" i="8"/>
  <c r="X1326" i="8"/>
  <c r="J1435" i="8"/>
  <c r="R1359" i="8"/>
  <c r="B1352" i="8"/>
  <c r="P1396" i="8"/>
  <c r="P1511" i="8"/>
  <c r="F1334" i="8"/>
  <c r="V1462" i="8"/>
  <c r="P1404" i="8"/>
  <c r="B1728" i="8"/>
  <c r="P1335" i="8"/>
  <c r="N1346" i="8"/>
  <c r="P1621" i="8"/>
  <c r="P1470" i="8"/>
  <c r="H1572" i="8"/>
  <c r="V1661" i="8"/>
  <c r="L227" i="9"/>
  <c r="P240" i="9"/>
  <c r="D487" i="9"/>
  <c r="P493" i="9"/>
  <c r="P525" i="9"/>
  <c r="T137" i="9"/>
  <c r="J577" i="9"/>
  <c r="J1273" i="8"/>
  <c r="J1330" i="8"/>
  <c r="X1422" i="8"/>
  <c r="R1421" i="8"/>
  <c r="F1431" i="8"/>
  <c r="X1313" i="8"/>
  <c r="T1269" i="8"/>
  <c r="F1396" i="8"/>
  <c r="F594" i="9"/>
  <c r="V1318" i="8"/>
  <c r="N1278" i="8"/>
  <c r="T1448" i="8"/>
  <c r="B1272" i="8"/>
  <c r="R1343" i="8"/>
  <c r="V1297" i="8"/>
  <c r="X1474" i="8"/>
  <c r="R1406" i="8"/>
  <c r="T1310" i="8"/>
  <c r="P516" i="9"/>
  <c r="V182" i="9"/>
  <c r="T1296" i="8"/>
  <c r="T1359" i="8"/>
  <c r="D1267" i="8"/>
  <c r="B1498" i="8"/>
  <c r="H1533" i="8"/>
  <c r="P1323" i="8"/>
  <c r="P548" i="9"/>
  <c r="R231" i="9"/>
  <c r="L1447" i="8"/>
  <c r="T1278" i="8"/>
  <c r="B1326" i="8"/>
  <c r="J1474" i="8"/>
  <c r="N1481" i="8"/>
  <c r="V1402" i="8"/>
  <c r="V1306" i="8"/>
  <c r="N1548" i="8"/>
  <c r="L1551" i="8"/>
  <c r="P1558" i="8"/>
  <c r="F1425" i="8"/>
  <c r="F1315" i="8"/>
  <c r="F1446" i="8"/>
  <c r="L1550" i="8"/>
  <c r="R1321" i="8"/>
  <c r="T1616" i="8"/>
  <c r="L1464" i="8"/>
  <c r="L1275" i="8"/>
  <c r="J193" i="9"/>
  <c r="X1563" i="8"/>
  <c r="F1388" i="8"/>
  <c r="D1663" i="8"/>
  <c r="R1311" i="8"/>
  <c r="H1372" i="8"/>
  <c r="H1294" i="8"/>
  <c r="X1476" i="8"/>
  <c r="V116" i="9"/>
  <c r="J1294" i="8"/>
  <c r="V1478" i="8"/>
  <c r="H1471" i="8"/>
  <c r="X1435" i="8"/>
  <c r="T1469" i="8"/>
  <c r="F1614" i="8"/>
  <c r="L1370" i="8"/>
  <c r="N1508" i="8"/>
  <c r="J1278" i="8"/>
  <c r="L1372" i="8"/>
  <c r="L1425" i="8"/>
  <c r="D1302" i="8"/>
  <c r="T1451" i="8"/>
  <c r="P1461" i="8"/>
  <c r="V1573" i="8"/>
  <c r="J1274" i="8"/>
  <c r="D177" i="9"/>
  <c r="B1309" i="8"/>
  <c r="R1506" i="8"/>
  <c r="R1437" i="8"/>
  <c r="T1600" i="8"/>
  <c r="J1405" i="8"/>
  <c r="J1283" i="8"/>
  <c r="B1354" i="8"/>
  <c r="L533" i="9"/>
  <c r="T1294" i="8"/>
  <c r="T1287" i="8"/>
  <c r="L1497" i="8"/>
  <c r="P1596" i="8"/>
  <c r="J1354" i="8"/>
  <c r="X1414" i="8"/>
  <c r="V1371" i="8"/>
  <c r="R1445" i="8"/>
  <c r="T1396" i="8"/>
  <c r="B1501" i="8"/>
  <c r="R1500" i="8"/>
  <c r="X1535" i="8"/>
  <c r="D1623" i="8"/>
  <c r="J1358" i="8"/>
  <c r="P114" i="9"/>
  <c r="F1361" i="8"/>
  <c r="J1395" i="8"/>
  <c r="B1370" i="8"/>
  <c r="V1596" i="8"/>
  <c r="R1382" i="8"/>
  <c r="P1428" i="8"/>
  <c r="X1427" i="8"/>
  <c r="P1490" i="8"/>
  <c r="N1493" i="8"/>
  <c r="F96" i="9"/>
  <c r="F1290" i="8"/>
  <c r="B1361" i="8"/>
  <c r="D1432" i="8"/>
  <c r="J1402" i="8"/>
  <c r="B1287" i="8"/>
  <c r="X1485" i="8"/>
  <c r="J150" i="9"/>
  <c r="J560" i="9"/>
  <c r="D207" i="9"/>
  <c r="D238" i="9"/>
  <c r="P222" i="9"/>
  <c r="X172" i="9"/>
  <c r="B519" i="9"/>
  <c r="D1438" i="8"/>
  <c r="N1281" i="8"/>
  <c r="N1315" i="8"/>
  <c r="P1356" i="8"/>
  <c r="P1381" i="8"/>
  <c r="T1306" i="8"/>
  <c r="V176" i="9"/>
  <c r="P1295" i="8"/>
  <c r="L1445" i="8"/>
  <c r="V1465" i="8"/>
  <c r="J1560" i="8"/>
  <c r="V1451" i="8"/>
  <c r="V1262" i="8"/>
  <c r="L233" i="9"/>
  <c r="T1369" i="8"/>
  <c r="L1398" i="8"/>
  <c r="F1362" i="8"/>
  <c r="H1557" i="8"/>
  <c r="P1263" i="8"/>
  <c r="R229" i="9"/>
  <c r="R1362" i="8"/>
  <c r="N1616" i="8"/>
  <c r="L1483" i="8"/>
  <c r="B1440" i="8"/>
  <c r="P1326" i="8"/>
  <c r="N1388" i="8"/>
  <c r="B1348" i="8"/>
  <c r="J1301" i="8"/>
  <c r="B1271" i="8"/>
  <c r="T1559" i="8"/>
  <c r="F1422" i="8"/>
  <c r="P1437" i="8"/>
  <c r="V1394" i="8"/>
  <c r="N1436" i="8"/>
  <c r="X238" i="9"/>
  <c r="P1309" i="8"/>
  <c r="B1521" i="8"/>
  <c r="L1549" i="8"/>
  <c r="L1271" i="8"/>
  <c r="D1428" i="8"/>
  <c r="H1440" i="8"/>
  <c r="J1623" i="8"/>
  <c r="B1526" i="8"/>
  <c r="X1271" i="8"/>
  <c r="L1713" i="8"/>
  <c r="X1260" i="8"/>
  <c r="H1350" i="8"/>
  <c r="D589" i="9"/>
  <c r="H1288" i="8"/>
  <c r="X1531" i="8"/>
  <c r="X1421" i="8"/>
  <c r="V1404" i="8"/>
  <c r="F1432" i="8"/>
  <c r="X1681" i="8"/>
  <c r="V1304" i="8"/>
  <c r="R1340" i="8"/>
  <c r="F1441" i="8"/>
  <c r="N1289" i="8"/>
  <c r="V1351" i="8"/>
  <c r="T1413" i="8"/>
  <c r="D1514" i="8"/>
  <c r="J1465" i="8"/>
  <c r="P132" i="9"/>
  <c r="J1345" i="8"/>
  <c r="H1679" i="8"/>
  <c r="J1547" i="8"/>
  <c r="H1513" i="8"/>
  <c r="T1601" i="8"/>
  <c r="H1574" i="8"/>
  <c r="L1357" i="8"/>
  <c r="T1345" i="8"/>
  <c r="F241" i="9"/>
  <c r="R1281" i="8"/>
  <c r="L1475" i="8"/>
  <c r="P1282" i="8"/>
  <c r="H1268" i="8"/>
  <c r="V1461" i="8"/>
  <c r="N1395" i="8"/>
  <c r="B1463" i="8"/>
  <c r="B1470" i="8"/>
  <c r="X1431" i="8"/>
  <c r="F1420" i="8"/>
  <c r="X1380" i="8"/>
  <c r="J1399" i="8"/>
  <c r="J1526" i="8"/>
  <c r="X1344" i="8"/>
  <c r="B1622" i="8"/>
  <c r="X537" i="9"/>
  <c r="R1291" i="8"/>
  <c r="T1337" i="8"/>
  <c r="L1304" i="8"/>
  <c r="P1664" i="8"/>
  <c r="L1302" i="8"/>
  <c r="B1355" i="8"/>
  <c r="R1436" i="8"/>
  <c r="P207" i="9"/>
  <c r="N1328" i="8"/>
  <c r="B1366" i="8"/>
  <c r="H1464" i="8"/>
  <c r="F1453" i="8"/>
  <c r="D1265" i="8"/>
  <c r="B1327" i="8"/>
  <c r="F1306" i="8"/>
  <c r="V63" i="9"/>
  <c r="X1632" i="8"/>
  <c r="P546" i="9"/>
  <c r="J1446" i="8"/>
  <c r="L239" i="9"/>
  <c r="R1350" i="8"/>
  <c r="J1372" i="8"/>
  <c r="R1433" i="8"/>
  <c r="R1316" i="8"/>
  <c r="H1382" i="8"/>
  <c r="H1368" i="8"/>
  <c r="R1702" i="8"/>
  <c r="X1554" i="8"/>
  <c r="L1352" i="8"/>
  <c r="L1298" i="8"/>
  <c r="F1584" i="8"/>
  <c r="N1565" i="8"/>
  <c r="T1501" i="8"/>
  <c r="P1426" i="8"/>
  <c r="N1658" i="8"/>
  <c r="P1653" i="8"/>
  <c r="F1636" i="8"/>
  <c r="R1691" i="8"/>
  <c r="N1603" i="8"/>
  <c r="T1707" i="8"/>
  <c r="P1624" i="8"/>
  <c r="H1647" i="8"/>
  <c r="L1424" i="8"/>
  <c r="H1566" i="8"/>
  <c r="V1612" i="8"/>
  <c r="R580" i="9"/>
  <c r="F1280" i="8"/>
  <c r="D525" i="9"/>
  <c r="F196" i="9"/>
  <c r="F228" i="9"/>
  <c r="V220" i="9"/>
  <c r="V1477" i="8"/>
  <c r="L1284" i="8"/>
  <c r="R1314" i="8"/>
  <c r="J161" i="9"/>
  <c r="H1292" i="8"/>
  <c r="N1471" i="8"/>
  <c r="D1450" i="8"/>
  <c r="P1267" i="8"/>
  <c r="V1349" i="8"/>
  <c r="X1284" i="8"/>
  <c r="D1516" i="8"/>
  <c r="J1344" i="8"/>
  <c r="H1481" i="8"/>
  <c r="V1342" i="8"/>
  <c r="P1600" i="8"/>
  <c r="H1425" i="8"/>
  <c r="H1370" i="8"/>
  <c r="F1419" i="8"/>
  <c r="J206" i="9"/>
  <c r="B1289" i="8"/>
  <c r="D1399" i="8"/>
  <c r="R1417" i="8"/>
  <c r="N1293" i="8"/>
  <c r="L1343" i="8"/>
  <c r="L1478" i="8"/>
  <c r="P1485" i="8"/>
  <c r="J118" i="9"/>
  <c r="F1357" i="8"/>
  <c r="D1446" i="8"/>
  <c r="X1439" i="8"/>
  <c r="D1375" i="8"/>
  <c r="L1487" i="8"/>
  <c r="R1442" i="8"/>
  <c r="V1546" i="8"/>
  <c r="V502" i="9"/>
  <c r="N1314" i="8"/>
  <c r="T1547" i="8"/>
  <c r="H1401" i="8"/>
  <c r="P1509" i="8"/>
  <c r="D1288" i="8"/>
  <c r="R1332" i="8"/>
  <c r="J1482" i="8"/>
  <c r="H1541" i="8"/>
  <c r="H1442" i="8"/>
  <c r="R1654" i="8"/>
  <c r="V1353" i="8"/>
  <c r="X1361" i="8"/>
  <c r="V1337" i="8"/>
  <c r="X1392" i="8"/>
  <c r="N1390" i="8"/>
  <c r="F1508" i="8"/>
  <c r="V1322" i="8"/>
  <c r="D1374" i="8"/>
  <c r="D1501" i="8"/>
  <c r="V586" i="9"/>
  <c r="B1262" i="8"/>
  <c r="F1572" i="8"/>
  <c r="H1599" i="8"/>
  <c r="R1503" i="8"/>
  <c r="V1510" i="8"/>
  <c r="R1580" i="8"/>
  <c r="V1291" i="8"/>
  <c r="J460" i="9"/>
  <c r="P1388" i="8"/>
  <c r="T1570" i="8"/>
  <c r="F1439" i="8"/>
  <c r="R1285" i="8"/>
  <c r="H1483" i="8"/>
  <c r="X1443" i="8"/>
  <c r="D1409" i="8"/>
  <c r="D1392" i="8"/>
  <c r="D169" i="9"/>
  <c r="J1342" i="8"/>
  <c r="H1659" i="8"/>
  <c r="N1470" i="8"/>
  <c r="T1522" i="8"/>
  <c r="X1617" i="8"/>
  <c r="J1394" i="8"/>
  <c r="B1279" i="8"/>
  <c r="F239" i="9"/>
  <c r="X1357" i="8"/>
  <c r="L1413" i="8"/>
  <c r="T1386" i="8"/>
  <c r="P1552" i="8"/>
  <c r="D1499" i="8"/>
  <c r="L1285" i="8"/>
  <c r="J1331" i="8"/>
  <c r="R223" i="9"/>
  <c r="V1414" i="8"/>
  <c r="D1384" i="8"/>
  <c r="B1468" i="8"/>
  <c r="X1436" i="8"/>
  <c r="L1505" i="8"/>
  <c r="J1425" i="8"/>
  <c r="B1302" i="8"/>
  <c r="V1283" i="8"/>
  <c r="X513" i="9"/>
  <c r="P154" i="9"/>
  <c r="P1264" i="8"/>
  <c r="R1398" i="8"/>
  <c r="T1361" i="8"/>
  <c r="J1456" i="8"/>
  <c r="R1380" i="8"/>
  <c r="F1451" i="8"/>
  <c r="R1704" i="8"/>
  <c r="B1280" i="8"/>
  <c r="R1432" i="8"/>
  <c r="H1477" i="8"/>
  <c r="B1318" i="8"/>
  <c r="R1467" i="8"/>
  <c r="V1474" i="8"/>
  <c r="T1378" i="8"/>
  <c r="D1367" i="8"/>
  <c r="T1473" i="8"/>
  <c r="X1675" i="8"/>
  <c r="J1434" i="8"/>
  <c r="V1636" i="8"/>
  <c r="B1295" i="8"/>
  <c r="R1296" i="8"/>
  <c r="H1544" i="8"/>
  <c r="T1605" i="8"/>
  <c r="N1366" i="8"/>
  <c r="T1507" i="8"/>
  <c r="L1274" i="8"/>
  <c r="T1572" i="8"/>
  <c r="F1557" i="8"/>
  <c r="T1579" i="8"/>
  <c r="H1730" i="8"/>
  <c r="L1552" i="8"/>
  <c r="R1547" i="8"/>
  <c r="J1703" i="8"/>
  <c r="X1731" i="8"/>
  <c r="H1711" i="8"/>
  <c r="H1627" i="8"/>
  <c r="B1357" i="8"/>
  <c r="J241" i="9"/>
  <c r="P139" i="9"/>
  <c r="V523" i="9"/>
  <c r="L580" i="9"/>
  <c r="B467" i="9"/>
  <c r="N1386" i="8"/>
  <c r="X1289" i="8"/>
  <c r="P1371" i="8"/>
  <c r="N1316" i="8"/>
  <c r="N1421" i="8"/>
  <c r="D126" i="9"/>
  <c r="D1474" i="8"/>
  <c r="F1504" i="8"/>
  <c r="L1514" i="8"/>
  <c r="D229" i="9"/>
  <c r="D1398" i="8"/>
  <c r="X1396" i="8"/>
  <c r="L1326" i="8"/>
  <c r="J238" i="9"/>
  <c r="F1478" i="8"/>
  <c r="D214" i="9"/>
  <c r="P1366" i="8"/>
  <c r="H1508" i="8"/>
  <c r="J215" i="9"/>
  <c r="B1290" i="8"/>
  <c r="H1279" i="8"/>
  <c r="F1549" i="8"/>
  <c r="D1553" i="8"/>
  <c r="J1448" i="8"/>
  <c r="T1358" i="8"/>
  <c r="J1403" i="8"/>
  <c r="L517" i="9"/>
  <c r="V1264" i="8"/>
  <c r="F1495" i="8"/>
  <c r="R1327" i="8"/>
  <c r="X1268" i="8"/>
  <c r="L1374" i="8"/>
  <c r="D1275" i="8"/>
  <c r="R1504" i="8"/>
  <c r="T1299" i="8"/>
  <c r="B524" i="9"/>
  <c r="L1501" i="8"/>
  <c r="F215" i="9"/>
  <c r="V114" i="9"/>
  <c r="H1402" i="8"/>
  <c r="N1504" i="8"/>
  <c r="J1443" i="8"/>
  <c r="J1270" i="8"/>
  <c r="T1576" i="8"/>
  <c r="T1664" i="8"/>
  <c r="F1482" i="8"/>
  <c r="J556" i="9"/>
  <c r="T1377" i="8"/>
  <c r="P1530" i="8"/>
  <c r="J1536" i="8"/>
  <c r="N1411" i="8"/>
  <c r="P1562" i="8"/>
  <c r="D1647" i="8"/>
  <c r="X1616" i="8"/>
  <c r="N607" i="9"/>
  <c r="D1335" i="8"/>
  <c r="H1504" i="8"/>
  <c r="F1391" i="8"/>
  <c r="B1384" i="8"/>
  <c r="R1268" i="8"/>
  <c r="J1430" i="8"/>
  <c r="F1440" i="8"/>
  <c r="D1363" i="8"/>
  <c r="F132" i="9"/>
  <c r="T1628" i="8"/>
  <c r="H1428" i="8"/>
  <c r="X1262" i="8"/>
  <c r="X1411" i="8"/>
  <c r="X1290" i="8"/>
  <c r="X1373" i="8"/>
  <c r="J1419" i="8"/>
  <c r="R1468" i="8"/>
  <c r="B1337" i="8"/>
  <c r="B1398" i="8"/>
  <c r="D1303" i="8"/>
  <c r="D1270" i="8"/>
  <c r="D1425" i="8"/>
  <c r="X1438" i="8"/>
  <c r="J1643" i="8"/>
  <c r="T239" i="9"/>
  <c r="P1346" i="8"/>
  <c r="V1319" i="8"/>
  <c r="D1505" i="8"/>
  <c r="H1358" i="8"/>
  <c r="V1503" i="8"/>
  <c r="T1335" i="8"/>
  <c r="R1397" i="8"/>
  <c r="P1435" i="8"/>
  <c r="X605" i="9"/>
  <c r="F128" i="9"/>
  <c r="D1345" i="8"/>
  <c r="B1314" i="8"/>
  <c r="X1477" i="8"/>
  <c r="B1489" i="8"/>
  <c r="D1304" i="8"/>
  <c r="T1333" i="8"/>
  <c r="D593" i="9"/>
  <c r="R1439" i="8"/>
  <c r="B1375" i="8"/>
  <c r="J1351" i="8"/>
  <c r="B1493" i="8"/>
  <c r="V1498" i="8"/>
  <c r="T1410" i="8"/>
  <c r="F1316" i="8"/>
  <c r="F1658" i="8"/>
  <c r="P1285" i="8"/>
  <c r="T1502" i="8"/>
  <c r="F1455" i="8"/>
  <c r="J1310" i="8"/>
  <c r="X1370" i="8"/>
  <c r="P1283" i="8"/>
  <c r="V1491" i="8"/>
  <c r="D1544" i="8"/>
  <c r="J1323" i="8"/>
  <c r="X1720" i="8"/>
  <c r="L1288" i="8"/>
  <c r="J1592" i="8"/>
  <c r="P1372" i="8"/>
  <c r="V1365" i="8"/>
  <c r="D1590" i="8"/>
  <c r="L1463" i="8"/>
  <c r="P1488" i="8"/>
  <c r="X1447" i="8"/>
  <c r="B1561" i="8"/>
  <c r="B1653" i="8"/>
  <c r="D1608" i="8"/>
  <c r="B1702" i="8"/>
  <c r="R1497" i="8"/>
  <c r="R1589" i="8"/>
  <c r="J1317" i="8"/>
  <c r="V1699" i="8"/>
  <c r="H1653" i="8"/>
  <c r="X1672" i="8"/>
  <c r="D1672" i="8"/>
  <c r="J1332" i="8"/>
  <c r="P193" i="9"/>
  <c r="R194" i="9"/>
  <c r="X449" i="9"/>
  <c r="X481" i="9"/>
  <c r="J553" i="9"/>
  <c r="R568" i="9"/>
  <c r="D1287" i="8"/>
  <c r="P1368" i="8"/>
  <c r="X522" i="9"/>
  <c r="N1422" i="8"/>
  <c r="V1460" i="8"/>
  <c r="J1511" i="8"/>
  <c r="P1620" i="8"/>
  <c r="R1320" i="8"/>
  <c r="J1318" i="8"/>
  <c r="L1596" i="8"/>
  <c r="T1382" i="8"/>
  <c r="D1418" i="8"/>
  <c r="L235" i="9"/>
  <c r="T1295" i="8"/>
  <c r="L1499" i="8"/>
  <c r="T1390" i="8"/>
  <c r="D1274" i="8"/>
  <c r="V1428" i="8"/>
  <c r="H1271" i="8"/>
  <c r="H1479" i="8"/>
  <c r="N1267" i="8"/>
  <c r="X601" i="9"/>
  <c r="V542" i="9"/>
  <c r="F1481" i="8"/>
  <c r="N1359" i="8"/>
  <c r="L1516" i="8"/>
  <c r="V1485" i="8"/>
  <c r="P1483" i="8"/>
  <c r="D559" i="9"/>
  <c r="D231" i="9"/>
  <c r="F1359" i="8"/>
  <c r="H1383" i="8"/>
  <c r="F1304" i="8"/>
  <c r="T1336" i="8"/>
  <c r="F217" i="9"/>
  <c r="P1412" i="8"/>
  <c r="J1490" i="8"/>
  <c r="P1550" i="8"/>
  <c r="L1636" i="8"/>
  <c r="P1278" i="8"/>
  <c r="F1339" i="8"/>
  <c r="F1403" i="8"/>
  <c r="P1712" i="8"/>
  <c r="L1388" i="8"/>
  <c r="X1629" i="8"/>
  <c r="V534" i="9"/>
  <c r="R1374" i="8"/>
  <c r="R1510" i="8"/>
  <c r="H1308" i="8"/>
  <c r="T1303" i="8"/>
  <c r="J1356" i="8"/>
  <c r="J1439" i="8"/>
  <c r="X1491" i="8"/>
  <c r="X1342" i="8"/>
  <c r="B586" i="9"/>
  <c r="T1552" i="8"/>
  <c r="V1311" i="8"/>
  <c r="B1282" i="8"/>
  <c r="D1290" i="8"/>
  <c r="F1531" i="8"/>
  <c r="L1382" i="8"/>
  <c r="N1427" i="8"/>
  <c r="P488" i="9"/>
  <c r="B1452" i="8"/>
  <c r="D1535" i="8"/>
  <c r="D1431" i="8"/>
  <c r="V1274" i="8"/>
  <c r="T1324" i="8"/>
  <c r="T1467" i="8"/>
  <c r="T1515" i="8"/>
  <c r="F1337" i="8"/>
  <c r="V1361" i="8"/>
  <c r="N1282" i="8"/>
  <c r="F1436" i="8"/>
  <c r="D1579" i="8"/>
  <c r="L1547" i="8"/>
  <c r="L1317" i="8"/>
  <c r="J1371" i="8"/>
  <c r="J1447" i="8"/>
  <c r="X217" i="9"/>
  <c r="D1316" i="8"/>
  <c r="D1407" i="8"/>
  <c r="N1410" i="8"/>
  <c r="D1400" i="8"/>
  <c r="N1368" i="8"/>
  <c r="B1533" i="8"/>
  <c r="P1265" i="8"/>
  <c r="D561" i="9"/>
  <c r="L1411" i="8"/>
  <c r="L1305" i="8"/>
  <c r="L1292" i="8"/>
  <c r="X1316" i="8"/>
  <c r="X1551" i="8"/>
  <c r="F1345" i="8"/>
  <c r="B506" i="9"/>
  <c r="P217" i="9"/>
  <c r="N1372" i="8"/>
  <c r="R1636" i="8"/>
  <c r="J1350" i="8"/>
  <c r="X1402" i="8"/>
  <c r="P1436" i="8"/>
  <c r="X1288" i="8"/>
  <c r="H1457" i="8"/>
  <c r="P1644" i="8"/>
  <c r="J486" i="9"/>
  <c r="X1442" i="8"/>
  <c r="T1617" i="8"/>
  <c r="D1510" i="8"/>
  <c r="J1461" i="8"/>
  <c r="F1569" i="8"/>
  <c r="F1421" i="8"/>
  <c r="V1390" i="8"/>
  <c r="H1282" i="8"/>
  <c r="H1490" i="8"/>
  <c r="X1709" i="8"/>
  <c r="N1610" i="8"/>
  <c r="L1633" i="8"/>
  <c r="D1638" i="8"/>
  <c r="P1532" i="8"/>
  <c r="P1442" i="8"/>
  <c r="B1546" i="8"/>
  <c r="P1694" i="8"/>
  <c r="B1575" i="8"/>
  <c r="R1629" i="8"/>
  <c r="L1673" i="8"/>
  <c r="V1360" i="8"/>
  <c r="R1623" i="8"/>
  <c r="X1655" i="8"/>
  <c r="X1620" i="8"/>
  <c r="H1632" i="8"/>
  <c r="H1694" i="8"/>
  <c r="F1537" i="8"/>
  <c r="F1691" i="8"/>
  <c r="D1681" i="8"/>
  <c r="V1595" i="8"/>
  <c r="V1507" i="8"/>
  <c r="H1530" i="8"/>
  <c r="F1554" i="8"/>
  <c r="J1553" i="8"/>
  <c r="T1591" i="8"/>
  <c r="B1538" i="8"/>
  <c r="P1459" i="8"/>
  <c r="L1554" i="8"/>
  <c r="T1654" i="8"/>
  <c r="H1556" i="8"/>
  <c r="F1693" i="8"/>
  <c r="N1664" i="8"/>
  <c r="T1665" i="8"/>
  <c r="T1625" i="8"/>
  <c r="V1712" i="8"/>
  <c r="V118" i="9"/>
  <c r="B1359" i="8"/>
  <c r="V1626" i="8"/>
  <c r="T1637" i="8"/>
  <c r="V1637" i="8"/>
  <c r="L1644" i="8"/>
  <c r="N1650" i="8"/>
  <c r="H1670" i="8"/>
  <c r="P1392" i="8"/>
  <c r="J1700" i="8"/>
  <c r="F1613" i="8"/>
  <c r="J1662" i="8"/>
  <c r="N1677" i="8"/>
  <c r="N1568" i="8"/>
  <c r="L1562" i="8"/>
  <c r="B1666" i="8"/>
  <c r="P1440" i="8"/>
  <c r="R1393" i="8"/>
  <c r="B1616" i="8"/>
  <c r="H1585" i="8"/>
  <c r="B1717" i="8"/>
  <c r="R1571" i="8"/>
  <c r="B1663" i="8"/>
  <c r="B1655" i="8"/>
  <c r="F1429" i="8"/>
  <c r="L1351" i="8"/>
  <c r="N1538" i="8"/>
  <c r="H1673" i="8"/>
  <c r="H1672" i="8"/>
  <c r="T1592" i="8"/>
  <c r="T1505" i="8"/>
  <c r="R1544" i="8"/>
  <c r="T1599" i="8"/>
  <c r="L1654" i="8"/>
  <c r="D1601" i="8"/>
  <c r="F1369" i="8"/>
  <c r="D1318" i="8"/>
  <c r="T1330" i="8"/>
  <c r="B1592" i="8"/>
  <c r="T1348" i="8"/>
  <c r="T1380" i="8"/>
  <c r="D1509" i="8"/>
  <c r="F1401" i="8"/>
  <c r="L1578" i="8"/>
  <c r="T1684" i="8"/>
  <c r="R1401" i="8"/>
  <c r="V1655" i="8"/>
  <c r="N1458" i="8"/>
  <c r="F1412" i="8"/>
  <c r="F1447" i="8"/>
  <c r="V1435" i="8"/>
  <c r="H1641" i="8"/>
  <c r="D1690" i="8"/>
  <c r="F1578" i="8"/>
  <c r="H1515" i="8"/>
  <c r="L1575" i="8"/>
  <c r="B1607" i="8"/>
  <c r="H1683" i="8"/>
  <c r="X1607" i="8"/>
  <c r="J1697" i="8"/>
  <c r="J1650" i="8"/>
  <c r="L1500" i="8"/>
  <c r="B1553" i="8"/>
  <c r="T1272" i="8"/>
  <c r="H1395" i="8"/>
  <c r="N1694" i="8"/>
  <c r="P1513" i="8"/>
  <c r="R1724" i="8"/>
  <c r="X1625" i="8"/>
  <c r="R1563" i="8"/>
  <c r="T1703" i="8"/>
  <c r="V1670" i="8"/>
  <c r="V1565" i="8"/>
  <c r="R1624" i="8"/>
  <c r="V1270" i="8"/>
  <c r="B1715" i="8"/>
  <c r="H1648" i="8"/>
  <c r="P1663" i="8"/>
  <c r="T1718" i="8"/>
  <c r="D1261" i="8"/>
  <c r="L1338" i="8"/>
  <c r="R1522" i="8"/>
  <c r="H1578" i="8"/>
  <c r="D1463" i="8"/>
  <c r="L1480" i="8"/>
  <c r="D1640" i="8"/>
  <c r="T1674" i="8"/>
  <c r="R1476" i="8"/>
  <c r="D1349" i="8"/>
  <c r="P1682" i="8"/>
  <c r="B1645" i="8"/>
  <c r="J1627" i="8"/>
  <c r="H1291" i="8"/>
  <c r="B1485" i="8"/>
  <c r="L1638" i="8"/>
  <c r="R1473" i="8"/>
  <c r="F1684" i="8"/>
  <c r="V1557" i="8"/>
  <c r="D1490" i="8"/>
  <c r="N1347" i="8"/>
  <c r="T1389" i="8"/>
  <c r="J1507" i="8"/>
  <c r="R1371" i="8"/>
  <c r="N1633" i="8"/>
  <c r="X1302" i="8"/>
  <c r="T1738" i="8"/>
  <c r="B1677" i="8"/>
  <c r="H1545" i="8"/>
  <c r="D1508" i="8"/>
  <c r="F1688" i="8"/>
  <c r="J1594" i="8"/>
  <c r="D1699" i="8"/>
  <c r="D1546" i="8"/>
  <c r="D1538" i="8"/>
  <c r="H1299" i="8"/>
  <c r="L1728" i="8"/>
  <c r="T1731" i="8"/>
  <c r="L1708" i="8"/>
  <c r="X1729" i="8"/>
  <c r="V1662" i="8"/>
  <c r="P1578" i="8"/>
  <c r="F1577" i="8"/>
  <c r="V1711" i="8"/>
  <c r="N1488" i="8"/>
  <c r="L1293" i="8"/>
  <c r="F1274" i="8"/>
  <c r="D1707" i="8"/>
  <c r="L1710" i="8"/>
  <c r="N1683" i="8"/>
  <c r="R1698" i="8"/>
  <c r="L1605" i="8"/>
  <c r="J1503" i="8"/>
  <c r="F1372" i="8"/>
  <c r="L1635" i="8"/>
  <c r="R1531" i="8"/>
  <c r="B1544" i="8"/>
  <c r="H1698" i="8"/>
  <c r="H1551" i="8"/>
  <c r="B1596" i="8"/>
  <c r="B1481" i="8"/>
  <c r="N1292" i="8"/>
  <c r="X1659" i="8"/>
  <c r="L1610" i="8"/>
  <c r="D1550" i="8"/>
  <c r="N1716" i="8"/>
  <c r="L1460" i="8"/>
  <c r="T1536" i="8"/>
  <c r="L1465" i="8"/>
  <c r="L1595" i="8"/>
  <c r="L1361" i="8"/>
  <c r="J1613" i="8"/>
  <c r="X1592" i="8"/>
  <c r="X1728" i="8"/>
  <c r="J1606" i="8"/>
  <c r="L1601" i="8"/>
  <c r="D1676" i="8"/>
  <c r="L1663" i="8"/>
  <c r="B1678" i="8"/>
  <c r="T1540" i="8"/>
  <c r="X1578" i="8"/>
  <c r="N1266" i="8"/>
  <c r="T1541" i="8"/>
  <c r="X1440" i="8"/>
  <c r="H1345" i="8"/>
  <c r="V1397" i="8"/>
  <c r="X1360" i="8"/>
  <c r="N1636" i="8"/>
  <c r="R1707" i="8"/>
  <c r="H1512" i="8"/>
  <c r="F1594" i="8"/>
  <c r="F1626" i="8"/>
  <c r="T1677" i="8"/>
  <c r="D1588" i="8"/>
  <c r="B1536" i="8"/>
  <c r="F1730" i="8"/>
  <c r="V1700" i="8"/>
  <c r="P1580" i="8"/>
  <c r="V1367" i="8"/>
  <c r="F1719" i="8"/>
  <c r="V1668" i="8"/>
  <c r="N1720" i="8"/>
  <c r="D1583" i="8"/>
  <c r="L1702" i="8"/>
  <c r="N1613" i="8"/>
  <c r="V1713" i="8"/>
  <c r="P1733" i="8"/>
  <c r="N1510" i="8"/>
  <c r="V1325" i="8"/>
  <c r="L1539" i="8"/>
  <c r="V1697" i="8"/>
  <c r="F1721" i="8"/>
  <c r="F1699" i="8"/>
  <c r="R1489" i="8"/>
  <c r="P1536" i="8"/>
  <c r="X1506" i="8"/>
  <c r="T1482" i="8"/>
  <c r="R1639" i="8"/>
  <c r="L1576" i="8"/>
  <c r="P1367" i="8"/>
  <c r="B1626" i="8"/>
  <c r="X1635" i="8"/>
  <c r="V1678" i="8"/>
  <c r="B1374" i="8"/>
  <c r="T1556" i="8"/>
  <c r="T1619" i="8"/>
  <c r="D1563" i="8"/>
  <c r="P1573" i="8"/>
  <c r="N1644" i="8"/>
  <c r="X1597" i="8"/>
  <c r="P1574" i="8"/>
  <c r="V1415" i="8"/>
  <c r="F1739" i="8"/>
  <c r="X1322" i="8"/>
  <c r="J1688" i="8"/>
  <c r="V1438" i="8"/>
  <c r="L1371" i="8"/>
  <c r="N1341" i="8"/>
  <c r="V1582" i="8"/>
  <c r="L1585" i="8"/>
  <c r="D1503" i="8"/>
  <c r="D1412" i="8"/>
  <c r="T1675" i="8"/>
  <c r="B1711" i="8"/>
  <c r="P1491" i="8"/>
  <c r="B1567" i="8"/>
  <c r="B1686" i="8"/>
  <c r="J1280" i="8"/>
  <c r="H1366" i="8"/>
  <c r="P1634" i="8"/>
  <c r="L1319" i="8"/>
  <c r="H1700" i="8"/>
  <c r="L1737" i="8"/>
  <c r="H1564" i="8"/>
  <c r="P1541" i="8"/>
  <c r="D1600" i="8"/>
  <c r="T1653" i="8"/>
  <c r="H1651" i="8"/>
  <c r="P1605" i="8"/>
  <c r="R1565" i="8"/>
  <c r="V1611" i="8"/>
  <c r="H1628" i="8"/>
  <c r="N1648" i="8"/>
  <c r="T1652" i="8"/>
  <c r="B1705" i="8"/>
  <c r="P1612" i="8"/>
  <c r="J1495" i="8"/>
  <c r="D1532" i="8"/>
  <c r="H1267" i="8"/>
  <c r="H1584" i="8"/>
  <c r="J1496" i="8"/>
  <c r="N1590" i="8"/>
  <c r="P1585" i="8"/>
  <c r="L1711" i="8"/>
  <c r="T1657" i="8"/>
  <c r="R1477" i="8"/>
  <c r="T1554" i="8"/>
  <c r="T1649" i="8"/>
  <c r="J1588" i="8"/>
  <c r="P1651" i="8"/>
  <c r="F1689" i="8"/>
  <c r="T1517" i="8"/>
  <c r="T1406" i="8"/>
  <c r="J1533" i="8"/>
  <c r="F1297" i="8"/>
  <c r="H1614" i="8"/>
  <c r="L1604" i="8"/>
  <c r="N1728" i="8"/>
  <c r="H1655" i="8"/>
  <c r="H1597" i="8"/>
  <c r="H1615" i="8"/>
  <c r="X1518" i="8"/>
  <c r="V1299" i="8"/>
  <c r="J1574" i="8"/>
  <c r="N1369" i="8"/>
  <c r="V1336" i="8"/>
  <c r="D1533" i="8"/>
  <c r="B1560" i="8"/>
  <c r="H1645" i="8"/>
  <c r="L1735" i="8"/>
  <c r="J1605" i="8"/>
  <c r="H1598" i="8"/>
  <c r="F1675" i="8"/>
  <c r="V1652" i="8"/>
  <c r="J1436" i="8"/>
  <c r="X1693" i="8"/>
  <c r="D1712" i="8"/>
  <c r="T1700" i="8"/>
  <c r="X1516" i="8"/>
  <c r="X1623" i="8"/>
  <c r="L1679" i="8"/>
  <c r="R1260" i="8"/>
  <c r="N1441" i="8"/>
  <c r="B1599" i="8"/>
  <c r="D1527" i="8"/>
  <c r="J1620" i="8"/>
  <c r="R1657" i="8"/>
  <c r="D1628" i="8"/>
  <c r="N1614" i="8"/>
  <c r="X1716" i="8"/>
  <c r="V1535" i="8"/>
  <c r="J1686" i="8"/>
  <c r="H1378" i="8"/>
  <c r="X1690" i="8"/>
  <c r="R1737" i="8"/>
  <c r="L1666" i="8"/>
  <c r="R1729" i="8"/>
  <c r="T1651" i="8"/>
  <c r="R1635" i="8"/>
  <c r="L1327" i="8"/>
  <c r="P1564" i="8"/>
  <c r="V1327" i="8"/>
  <c r="D1653" i="8"/>
  <c r="N1674" i="8"/>
  <c r="P1669" i="8"/>
  <c r="B1695" i="8"/>
  <c r="J1716" i="8"/>
  <c r="N1326" i="8"/>
  <c r="L1535" i="8"/>
  <c r="H1398" i="8"/>
  <c r="N1577" i="8"/>
  <c r="N1703" i="8"/>
  <c r="D1700" i="8"/>
  <c r="L1606" i="8"/>
  <c r="R1651" i="8"/>
  <c r="H1476" i="8"/>
  <c r="T1669" i="8"/>
  <c r="P1414" i="8"/>
  <c r="J1636" i="8"/>
  <c r="T1681" i="8"/>
  <c r="T1376" i="8"/>
  <c r="X1371" i="8"/>
  <c r="D1511" i="8"/>
  <c r="X1573" i="8"/>
  <c r="X1733" i="8"/>
  <c r="R1545" i="8"/>
  <c r="V1466" i="8"/>
  <c r="B1428" i="8"/>
  <c r="B1306" i="8"/>
  <c r="B1461" i="8"/>
  <c r="B1586" i="8"/>
  <c r="V212" i="9"/>
  <c r="H1422" i="8"/>
  <c r="X1537" i="8"/>
  <c r="X1673" i="8"/>
  <c r="J1699" i="8"/>
  <c r="P1577" i="8"/>
  <c r="J1322" i="8"/>
  <c r="X1739" i="8"/>
  <c r="X1640" i="8"/>
  <c r="X1737" i="8"/>
  <c r="L1560" i="8"/>
  <c r="F1639" i="8"/>
  <c r="P1379" i="8"/>
  <c r="L1486" i="8"/>
  <c r="B1629" i="8"/>
  <c r="P1260" i="8"/>
  <c r="V1528" i="8"/>
  <c r="P1615" i="8"/>
  <c r="R1678" i="8"/>
  <c r="V1355" i="8"/>
  <c r="D1484" i="8"/>
  <c r="L1676" i="8"/>
  <c r="R1727" i="8"/>
  <c r="P1303" i="8"/>
  <c r="V1654" i="8"/>
  <c r="T1732" i="8"/>
  <c r="D1555" i="8"/>
  <c r="T1663" i="8"/>
  <c r="H1696" i="8"/>
  <c r="N1707" i="8"/>
  <c r="H1676" i="8"/>
  <c r="T1423" i="8"/>
  <c r="H1734" i="8"/>
  <c r="V1559" i="8"/>
  <c r="X1645" i="8"/>
  <c r="H1739" i="8"/>
  <c r="V1538" i="8"/>
  <c r="N1591" i="8"/>
  <c r="X1603" i="8"/>
  <c r="B1458" i="8"/>
  <c r="V1690" i="8"/>
  <c r="B1630" i="8"/>
  <c r="J1590" i="8"/>
  <c r="V1514" i="8"/>
  <c r="P1281" i="8"/>
  <c r="F1475" i="8"/>
  <c r="D1717" i="8"/>
  <c r="B1445" i="8"/>
  <c r="B1726" i="8"/>
  <c r="P1623" i="8"/>
  <c r="P1584" i="8"/>
  <c r="P1302" i="8"/>
  <c r="F1363" i="8"/>
  <c r="V1480" i="8"/>
  <c r="B1714" i="8"/>
  <c r="B1351" i="8"/>
  <c r="F1698" i="8"/>
  <c r="F1686" i="8"/>
  <c r="P1425" i="8"/>
  <c r="L1615" i="8"/>
  <c r="X1375" i="8"/>
  <c r="P1268" i="8"/>
  <c r="H1682" i="8"/>
  <c r="L1700" i="8"/>
  <c r="B1624" i="8"/>
  <c r="V1692" i="8"/>
  <c r="B1727" i="8"/>
  <c r="B1730" i="8"/>
  <c r="D1680" i="8"/>
  <c r="H1493" i="8"/>
  <c r="T1686" i="8"/>
  <c r="J1589" i="8"/>
  <c r="R1688" i="8"/>
  <c r="R1689" i="8"/>
  <c r="P1666" i="8"/>
  <c r="H1590" i="8"/>
  <c r="D1706" i="8"/>
  <c r="F1545" i="8"/>
  <c r="T1614" i="8"/>
  <c r="B1597" i="8"/>
  <c r="J1573" i="8"/>
  <c r="R1665" i="8"/>
  <c r="F1498" i="8"/>
  <c r="H1280" i="8"/>
  <c r="J1674" i="8"/>
  <c r="J1687" i="8"/>
  <c r="N1423" i="8"/>
  <c r="T1728" i="8"/>
  <c r="L1591" i="8"/>
  <c r="L1484" i="8"/>
  <c r="P1609" i="8"/>
  <c r="L1692" i="8"/>
  <c r="F1706" i="8"/>
  <c r="X1705" i="8"/>
  <c r="L1341" i="8"/>
  <c r="J1628" i="8"/>
  <c r="X1644" i="8"/>
  <c r="F1468" i="8"/>
  <c r="T1647" i="8"/>
  <c r="J1541" i="8"/>
  <c r="H1657" i="8"/>
  <c r="D1665" i="8"/>
  <c r="F1462" i="8"/>
  <c r="H1709" i="8"/>
  <c r="B1333" i="8"/>
  <c r="L1670" i="8"/>
  <c r="F1716" i="8"/>
  <c r="T1526" i="8"/>
  <c r="N1440" i="8"/>
  <c r="N1739" i="8"/>
  <c r="J1508" i="8"/>
  <c r="B1659" i="8"/>
  <c r="D1560" i="8"/>
  <c r="P1518" i="8"/>
  <c r="T1347" i="8"/>
  <c r="J1400" i="8"/>
  <c r="J1479" i="8"/>
  <c r="R1518" i="8"/>
  <c r="N1523" i="8"/>
  <c r="N1685" i="8"/>
  <c r="D1727" i="8"/>
  <c r="P1572" i="8"/>
  <c r="T1439" i="8"/>
  <c r="P1449" i="8"/>
  <c r="J1631" i="8"/>
  <c r="L1678" i="8"/>
  <c r="L1496" i="8"/>
  <c r="H1355" i="8"/>
  <c r="L1489" i="8"/>
  <c r="J1656" i="8"/>
  <c r="T1650" i="8"/>
  <c r="V1630" i="8"/>
  <c r="V1638" i="8"/>
  <c r="B1380" i="8"/>
  <c r="L1580" i="8"/>
  <c r="R1645" i="8"/>
  <c r="J1729" i="8"/>
  <c r="P1711" i="8"/>
  <c r="D1610" i="8"/>
  <c r="F1461" i="8"/>
  <c r="R1591" i="8"/>
  <c r="V1551" i="8"/>
  <c r="D1649" i="8"/>
  <c r="D1698" i="8"/>
  <c r="J1682" i="8"/>
  <c r="D1491" i="8"/>
  <c r="L1360" i="8"/>
  <c r="F1485" i="8"/>
  <c r="V1289" i="8"/>
  <c r="H1735" i="8"/>
  <c r="J1596" i="8"/>
  <c r="P1589" i="8"/>
  <c r="P1709" i="8"/>
  <c r="T1648" i="8"/>
  <c r="R1686" i="8"/>
  <c r="N1571" i="8"/>
  <c r="B1688" i="8"/>
  <c r="T1695" i="8"/>
  <c r="D1452" i="8"/>
  <c r="F1680" i="8"/>
  <c r="L1723" i="8"/>
  <c r="R1730" i="8"/>
  <c r="L1567" i="8"/>
  <c r="D1685" i="8"/>
  <c r="R1670" i="8"/>
  <c r="T1590" i="8"/>
  <c r="T1569" i="8"/>
  <c r="N1635" i="8"/>
  <c r="J1671" i="8"/>
  <c r="T1275" i="8"/>
  <c r="J1476" i="8"/>
  <c r="V1527" i="8"/>
  <c r="B1288" i="8"/>
  <c r="J1664" i="8"/>
  <c r="D1361" i="8"/>
  <c r="V1721" i="8"/>
  <c r="B1667" i="8"/>
  <c r="J1357" i="8"/>
  <c r="L1531" i="8"/>
  <c r="R1303" i="8"/>
  <c r="X1354" i="8"/>
  <c r="B1737" i="8"/>
  <c r="V1621" i="8"/>
  <c r="X1680" i="8"/>
  <c r="B1706" i="8"/>
  <c r="V1470" i="8"/>
  <c r="T1521" i="8"/>
  <c r="L1733" i="8"/>
  <c r="D1722" i="8"/>
  <c r="L1722" i="8"/>
  <c r="P1719" i="8"/>
  <c r="V1515" i="8"/>
  <c r="P1722" i="8"/>
  <c r="V1623" i="8"/>
  <c r="D1603" i="8"/>
  <c r="D1731" i="8"/>
  <c r="F1583" i="8"/>
  <c r="P1610" i="8"/>
  <c r="P1640" i="8"/>
  <c r="P1568" i="8"/>
  <c r="T1711" i="8"/>
  <c r="V1497" i="8"/>
  <c r="L1506" i="8"/>
  <c r="N1704" i="8"/>
  <c r="J1721" i="8"/>
  <c r="H1722" i="8"/>
  <c r="F1712" i="8"/>
  <c r="F1674" i="8"/>
  <c r="D1439" i="8"/>
  <c r="P1287" i="8"/>
  <c r="N1517" i="8"/>
  <c r="N1661" i="8"/>
  <c r="R1681" i="8"/>
  <c r="X1717" i="8"/>
  <c r="R1536" i="8"/>
  <c r="J1702" i="8"/>
  <c r="T1678" i="8"/>
  <c r="L1662" i="8"/>
  <c r="R1403" i="8"/>
  <c r="N1680" i="8"/>
  <c r="X1656" i="8"/>
  <c r="R1381" i="8"/>
  <c r="R1699" i="8"/>
  <c r="H1731" i="8"/>
  <c r="P1696" i="8"/>
  <c r="L1641" i="8"/>
  <c r="L1721" i="8"/>
  <c r="X1647" i="8"/>
  <c r="P1702" i="8"/>
  <c r="P1299" i="8"/>
  <c r="H1688" i="8"/>
  <c r="H1449" i="8"/>
  <c r="R1507" i="8"/>
  <c r="H1569" i="8"/>
  <c r="D1332" i="8"/>
  <c r="R1376" i="8"/>
  <c r="B1662" i="8"/>
  <c r="V1533" i="8"/>
  <c r="L1717" i="8"/>
  <c r="N1698" i="8"/>
  <c r="V1605" i="8"/>
  <c r="L1495" i="8"/>
  <c r="R1450" i="8"/>
  <c r="N1559" i="8"/>
  <c r="D1675" i="8"/>
  <c r="X1299" i="8"/>
  <c r="P1566" i="8"/>
  <c r="H1724" i="8"/>
  <c r="T1610" i="8"/>
  <c r="D1530" i="8"/>
  <c r="P1399" i="8"/>
  <c r="J1701" i="8"/>
  <c r="J1658" i="8"/>
  <c r="D1724" i="8"/>
  <c r="J1316" i="8"/>
  <c r="H1595" i="8"/>
  <c r="B1652" i="8"/>
  <c r="R1494" i="8"/>
  <c r="L1698" i="8"/>
  <c r="J1603" i="8"/>
  <c r="X1369" i="8"/>
  <c r="V1456" i="8"/>
  <c r="P1594" i="8"/>
  <c r="F1637" i="8"/>
  <c r="H1642" i="8"/>
  <c r="D1518" i="8"/>
  <c r="L1658" i="8"/>
  <c r="B1520" i="8"/>
  <c r="P1393" i="8"/>
  <c r="B1656" i="8"/>
  <c r="R1697" i="8"/>
  <c r="L1655" i="8"/>
  <c r="H1686" i="8"/>
  <c r="N1306" i="8"/>
  <c r="P1524" i="8"/>
  <c r="X1470" i="8"/>
  <c r="L1734" i="8"/>
  <c r="L1434" i="8"/>
  <c r="B1301" i="8"/>
  <c r="H1352" i="8"/>
  <c r="J1632" i="8"/>
  <c r="R1718" i="8"/>
  <c r="T1445" i="8"/>
  <c r="F1646" i="8"/>
  <c r="R1731" i="8"/>
  <c r="F1457" i="8"/>
  <c r="X1488" i="8"/>
  <c r="X1713" i="8"/>
  <c r="N1474" i="8"/>
  <c r="B1261" i="8"/>
  <c r="H1320" i="8"/>
  <c r="V1541" i="8"/>
  <c r="B1721" i="8"/>
  <c r="N1450" i="8"/>
  <c r="F1548" i="8"/>
  <c r="V1660" i="8"/>
  <c r="R1511" i="8"/>
  <c r="L1586" i="8"/>
  <c r="V1578" i="8"/>
  <c r="J1679" i="8"/>
  <c r="P1622" i="8"/>
  <c r="B1447" i="8"/>
  <c r="X1670" i="8"/>
  <c r="B1735" i="8"/>
  <c r="X1523" i="8"/>
  <c r="H1649" i="8"/>
  <c r="F1667" i="8"/>
  <c r="H1527" i="8"/>
  <c r="D1487" i="8"/>
  <c r="B1396" i="8"/>
  <c r="N1506" i="8"/>
  <c r="J1624" i="8"/>
  <c r="J1609" i="8"/>
  <c r="P1539" i="8"/>
  <c r="R1610" i="8"/>
  <c r="X1711" i="8"/>
  <c r="X1542" i="8"/>
  <c r="L1725" i="8"/>
  <c r="N1654" i="8"/>
  <c r="X1605" i="8"/>
  <c r="J1309" i="8"/>
  <c r="F1386" i="8"/>
  <c r="V1734" i="8"/>
  <c r="V1645" i="8"/>
  <c r="J1734" i="8"/>
  <c r="F1725" i="8"/>
  <c r="F1722" i="8"/>
  <c r="N1587" i="8"/>
  <c r="T1460" i="8"/>
  <c r="D1437" i="8"/>
  <c r="L1701" i="8"/>
  <c r="T1714" i="8"/>
  <c r="H1554" i="8"/>
  <c r="P1658" i="8"/>
  <c r="T1680" i="8"/>
  <c r="T1689" i="8"/>
  <c r="H1328" i="8"/>
  <c r="R1650" i="8"/>
  <c r="R1448" i="8"/>
  <c r="F1732" i="8"/>
  <c r="R1538" i="8"/>
  <c r="V1659" i="8"/>
  <c r="B1515" i="8"/>
  <c r="F1310" i="8"/>
  <c r="X1466" i="8"/>
  <c r="P1415" i="8"/>
  <c r="F1533" i="8"/>
  <c r="B1713" i="8"/>
  <c r="X1539" i="8"/>
  <c r="H1692" i="8"/>
  <c r="J1647" i="8"/>
  <c r="F1632" i="8"/>
  <c r="N1638" i="8"/>
  <c r="R1469" i="8"/>
  <c r="N1451" i="8"/>
  <c r="H1588" i="8"/>
  <c r="X1321" i="8"/>
  <c r="R1633" i="8"/>
  <c r="N1601" i="8"/>
  <c r="B1431" i="8"/>
  <c r="T1352" i="8"/>
  <c r="T1487" i="8"/>
  <c r="X1494" i="8"/>
  <c r="B1572" i="8"/>
  <c r="B1505" i="8"/>
  <c r="F1488" i="8"/>
  <c r="B1639" i="8"/>
  <c r="P1606" i="8"/>
  <c r="F1623" i="8"/>
  <c r="T1585" i="8"/>
  <c r="R1628" i="8"/>
  <c r="T1584" i="8"/>
  <c r="V1531" i="8"/>
  <c r="P1575" i="8"/>
  <c r="L1456" i="8"/>
  <c r="J1416" i="8"/>
  <c r="B1617" i="8"/>
  <c r="H1594" i="8"/>
  <c r="T1483" i="8"/>
  <c r="J1691" i="8"/>
  <c r="D1410" i="8"/>
  <c r="L1627" i="8"/>
  <c r="B1495" i="8"/>
  <c r="H1531" i="8"/>
  <c r="F1552" i="8"/>
  <c r="B1640" i="8"/>
  <c r="B1284" i="8"/>
  <c r="L1577" i="8"/>
  <c r="H1436" i="8"/>
  <c r="J1633" i="8"/>
  <c r="J1538" i="8"/>
  <c r="B1509" i="8"/>
  <c r="V1483" i="8"/>
  <c r="R1521" i="8"/>
  <c r="F1582" i="8"/>
  <c r="R1734" i="8"/>
  <c r="N1725" i="8"/>
  <c r="V1681" i="8"/>
  <c r="N1629" i="8"/>
  <c r="H1601" i="8"/>
  <c r="B1455" i="8"/>
  <c r="H1448" i="8"/>
  <c r="D1713" i="8"/>
  <c r="J1389" i="8"/>
  <c r="B1499" i="8"/>
  <c r="H1558" i="8"/>
  <c r="R1358" i="8"/>
  <c r="J1665" i="8"/>
  <c r="B1467" i="8"/>
  <c r="J1271" i="8"/>
  <c r="V1723" i="8"/>
  <c r="P1607" i="8"/>
  <c r="V1716" i="8"/>
  <c r="H1610" i="8"/>
  <c r="J1653" i="8"/>
  <c r="H1260" i="8"/>
  <c r="P1333" i="8"/>
  <c r="H1487" i="8"/>
  <c r="D1687" i="8"/>
  <c r="N1606" i="8"/>
  <c r="R1557" i="8"/>
  <c r="V1607" i="8"/>
  <c r="X1602" i="8"/>
  <c r="N1657" i="8"/>
  <c r="J1505" i="8"/>
  <c r="X1492" i="8"/>
  <c r="P1279" i="8"/>
  <c r="B1614" i="8"/>
  <c r="J1707" i="8"/>
  <c r="X1689" i="8"/>
  <c r="P1590" i="8"/>
  <c r="D1351" i="8"/>
  <c r="F1602" i="8"/>
  <c r="J1527" i="8"/>
  <c r="N1663" i="8"/>
  <c r="F1336" i="8"/>
  <c r="D1494" i="8"/>
  <c r="L1738" i="8"/>
  <c r="N1557" i="8"/>
  <c r="B1683" i="8"/>
  <c r="T1595" i="8"/>
  <c r="F1588" i="8"/>
  <c r="V1714" i="8"/>
  <c r="H1421" i="8"/>
  <c r="V1647" i="8"/>
  <c r="J1343" i="8"/>
  <c r="R1660" i="8"/>
  <c r="J1597" i="8"/>
  <c r="N1547" i="8"/>
  <c r="L1524" i="8"/>
  <c r="F1268" i="8"/>
  <c r="R1284" i="8"/>
  <c r="J1565" i="8"/>
  <c r="J1451" i="8"/>
  <c r="P1402" i="8"/>
  <c r="T1492" i="8"/>
  <c r="B1448" i="8"/>
  <c r="T1402" i="8"/>
  <c r="J1733" i="8"/>
  <c r="D1683" i="8"/>
  <c r="B1642" i="8"/>
  <c r="X1538" i="8"/>
  <c r="P1544" i="8"/>
  <c r="P1546" i="8"/>
  <c r="N1287" i="8"/>
  <c r="V1710" i="8"/>
  <c r="V1490" i="8"/>
  <c r="H1414" i="8"/>
  <c r="T1362" i="8"/>
  <c r="L1279" i="8"/>
  <c r="T1719" i="8"/>
  <c r="V1416" i="8"/>
  <c r="B1581" i="8"/>
  <c r="X1646" i="8"/>
  <c r="D1534" i="8"/>
  <c r="D1571" i="8"/>
  <c r="B1593" i="8"/>
  <c r="T1568" i="8"/>
  <c r="H1620" i="8"/>
  <c r="F1384" i="8"/>
  <c r="T1524" i="8"/>
  <c r="H1613" i="8"/>
  <c r="N1271" i="8"/>
  <c r="R1581" i="8"/>
  <c r="V1376" i="8"/>
  <c r="F1536" i="8"/>
  <c r="N1567" i="8"/>
  <c r="H1553" i="8"/>
  <c r="F1669" i="8"/>
  <c r="J1375" i="8"/>
  <c r="P1647" i="8"/>
  <c r="X1735" i="8"/>
  <c r="H1715" i="8"/>
  <c r="D1682" i="8"/>
  <c r="F1702" i="8"/>
  <c r="D1708" i="8"/>
  <c r="R1685" i="8"/>
  <c r="D1524" i="8"/>
  <c r="T1441" i="8"/>
  <c r="B1562" i="8"/>
  <c r="B1582" i="8"/>
  <c r="N1727" i="8"/>
  <c r="P1545" i="8"/>
  <c r="P1521" i="8"/>
  <c r="P1706" i="8"/>
  <c r="T1717" i="8"/>
  <c r="H1640" i="8"/>
  <c r="X1634" i="8"/>
  <c r="B1635" i="8"/>
  <c r="P1646" i="8"/>
  <c r="D1674" i="8"/>
  <c r="L1715" i="8"/>
  <c r="P1703" i="8"/>
  <c r="T1716" i="8"/>
  <c r="D1467" i="8"/>
  <c r="B1516" i="8"/>
  <c r="P1637" i="8"/>
  <c r="V1575" i="8"/>
  <c r="X1721" i="8"/>
  <c r="H1568" i="8"/>
  <c r="T1659" i="8"/>
  <c r="N1640" i="8"/>
  <c r="J1584" i="8"/>
  <c r="V1735" i="8"/>
  <c r="J1563" i="8"/>
  <c r="D1627" i="8"/>
  <c r="X1586" i="8"/>
  <c r="F1592" i="8"/>
  <c r="J1520" i="8"/>
  <c r="L1625" i="8"/>
  <c r="R1690" i="8"/>
  <c r="D1725" i="8"/>
  <c r="V1574" i="8"/>
  <c r="V1677" i="8"/>
  <c r="F1596" i="8"/>
  <c r="H1660" i="8"/>
  <c r="D1604" i="8"/>
  <c r="R1611" i="8"/>
  <c r="X1596" i="8"/>
  <c r="R1575" i="8"/>
  <c r="J1739" i="8"/>
  <c r="F1677" i="8"/>
  <c r="J1685" i="8"/>
  <c r="N1626" i="8"/>
  <c r="P1400" i="8"/>
  <c r="D1576" i="8"/>
  <c r="P1732" i="8"/>
  <c r="D1658" i="8"/>
  <c r="L1555" i="8"/>
  <c r="N1514" i="8"/>
  <c r="J1564" i="8"/>
  <c r="X1308" i="8"/>
  <c r="F1414" i="8"/>
  <c r="R1653" i="8"/>
  <c r="H1539" i="8"/>
  <c r="B1542" i="8"/>
  <c r="L1693" i="8"/>
  <c r="F1668" i="8"/>
  <c r="F1694" i="8"/>
  <c r="R1446" i="8"/>
  <c r="P1628" i="8"/>
  <c r="X1668" i="8"/>
  <c r="J1381" i="8"/>
  <c r="J1626" i="8"/>
  <c r="P1630" i="8"/>
  <c r="T1280" i="8"/>
  <c r="B1528" i="8"/>
  <c r="D1629" i="8"/>
  <c r="N1621" i="8"/>
  <c r="J1566" i="8"/>
  <c r="D1720" i="8"/>
  <c r="N1714" i="8"/>
  <c r="T1457" i="8"/>
  <c r="P1727" i="8"/>
  <c r="B1621" i="8"/>
  <c r="J1693" i="8"/>
  <c r="P1673" i="8"/>
  <c r="X1340" i="8"/>
  <c r="T1607" i="8"/>
  <c r="F1600" i="8"/>
  <c r="V1726" i="8"/>
  <c r="X1727" i="8"/>
  <c r="V1488" i="8"/>
  <c r="B1274" i="8"/>
  <c r="H1329" i="8"/>
  <c r="J1676" i="8"/>
  <c r="J1663" i="8"/>
  <c r="N1641" i="8"/>
  <c r="R1620" i="8"/>
  <c r="H1727" i="8"/>
  <c r="D1541" i="8"/>
  <c r="H1491" i="8"/>
  <c r="B1329" i="8"/>
  <c r="V1695" i="8"/>
  <c r="J1736" i="8"/>
  <c r="B1628" i="8"/>
  <c r="T1437" i="8"/>
  <c r="X1276" i="8"/>
  <c r="P1423" i="8"/>
  <c r="X1671" i="8"/>
  <c r="R1498" i="8"/>
  <c r="F1723" i="8"/>
  <c r="F1544" i="8"/>
  <c r="J1730" i="8"/>
  <c r="P1695" i="8"/>
  <c r="D1697" i="8"/>
  <c r="N1625" i="8"/>
  <c r="N1643" i="8"/>
  <c r="X1394" i="8"/>
  <c r="R1457" i="8"/>
  <c r="F1528" i="8"/>
  <c r="D1279" i="8"/>
  <c r="V1560" i="8"/>
  <c r="N1594" i="8"/>
  <c r="N1527" i="8"/>
  <c r="D1515" i="8"/>
  <c r="P1519" i="8"/>
  <c r="B1379" i="8"/>
  <c r="R1643" i="8"/>
  <c r="J1347" i="8"/>
  <c r="N1405" i="8"/>
  <c r="D1350" i="8"/>
  <c r="D1485" i="8"/>
  <c r="F1329" i="8"/>
  <c r="D1667" i="8"/>
  <c r="B1429" i="8"/>
  <c r="D1613" i="8"/>
  <c r="H1532" i="8"/>
  <c r="N1434" i="8"/>
  <c r="N1381" i="8"/>
  <c r="F1358" i="8"/>
  <c r="T1535" i="8"/>
  <c r="V1619" i="8"/>
  <c r="B1729" i="8"/>
  <c r="J1706" i="8"/>
  <c r="D1693" i="8"/>
  <c r="B1692" i="8"/>
  <c r="V1717" i="8"/>
  <c r="V1348" i="8"/>
  <c r="H1608" i="8"/>
  <c r="R1453" i="8"/>
  <c r="D1386" i="8"/>
  <c r="T1511" i="8"/>
  <c r="J1432" i="8"/>
  <c r="T1720" i="8"/>
  <c r="N1608" i="8"/>
  <c r="D1382" i="8"/>
  <c r="R1543" i="8"/>
  <c r="R1664" i="8"/>
  <c r="F1683" i="8"/>
  <c r="T1666" i="8"/>
  <c r="V1620" i="8"/>
  <c r="X1643" i="8"/>
  <c r="H1394" i="8"/>
  <c r="L1563" i="8"/>
  <c r="T1317" i="8"/>
  <c r="B1693" i="8"/>
  <c r="X1626" i="8"/>
  <c r="J1738" i="8"/>
  <c r="X1736" i="8"/>
  <c r="L1468" i="8"/>
  <c r="L1545" i="8"/>
  <c r="B1665" i="8"/>
  <c r="B1378" i="8"/>
  <c r="H1677" i="8"/>
  <c r="N1482" i="8"/>
  <c r="L1632" i="8"/>
  <c r="T1633" i="8"/>
  <c r="F1701" i="8"/>
  <c r="B1558" i="8"/>
  <c r="B1443" i="8"/>
  <c r="P1456" i="8"/>
  <c r="B1373" i="8"/>
  <c r="F1653" i="8"/>
  <c r="P1721" i="8"/>
  <c r="B1356" i="8"/>
  <c r="D1728" i="8"/>
  <c r="X1595" i="8"/>
  <c r="P1729" i="8"/>
  <c r="L1661" i="8"/>
  <c r="F1326" i="8"/>
  <c r="L1533" i="8"/>
  <c r="T1563" i="8"/>
  <c r="H1729" i="8"/>
  <c r="J492" i="9"/>
  <c r="T1290" i="8"/>
  <c r="F1570" i="8"/>
  <c r="N1260" i="8"/>
  <c r="P1671" i="8"/>
  <c r="J1655" i="8"/>
  <c r="B1532" i="8"/>
  <c r="N1681" i="8"/>
  <c r="D1621" i="8"/>
  <c r="X1649" i="8"/>
  <c r="T1697" i="8"/>
  <c r="B1701" i="8"/>
  <c r="P1654" i="8"/>
  <c r="H1609" i="8"/>
  <c r="V1334" i="8"/>
  <c r="P1635" i="8"/>
  <c r="F1738" i="8"/>
  <c r="X1636" i="8"/>
  <c r="D1443" i="8"/>
  <c r="X1707" i="8"/>
  <c r="R1471" i="8"/>
  <c r="T1525" i="8"/>
  <c r="N1476" i="8"/>
  <c r="N1692" i="8"/>
  <c r="N1623" i="8"/>
  <c r="J1593" i="8"/>
  <c r="J1694" i="8"/>
  <c r="H1622" i="8"/>
  <c r="X1428" i="8"/>
  <c r="D1609" i="8"/>
  <c r="L1534" i="8"/>
  <c r="T1639" i="8"/>
  <c r="B1540" i="8"/>
  <c r="V1532" i="8"/>
  <c r="P1705" i="8"/>
  <c r="T1622" i="8"/>
  <c r="R1462" i="8"/>
  <c r="V1651" i="8"/>
  <c r="D1562" i="8"/>
  <c r="J1515" i="8"/>
  <c r="P1697" i="8"/>
  <c r="D1617" i="8"/>
  <c r="N1609" i="8"/>
  <c r="D1479" i="8"/>
  <c r="V1689" i="8"/>
  <c r="H1571" i="8"/>
  <c r="T1672" i="8"/>
  <c r="N1539" i="8"/>
  <c r="J1561" i="8"/>
  <c r="D1364" i="8"/>
  <c r="H1510" i="8"/>
  <c r="F1291" i="8"/>
  <c r="F1430" i="8"/>
  <c r="B1496" i="8"/>
  <c r="D1580" i="8"/>
  <c r="X1473" i="8"/>
  <c r="P1535" i="8"/>
  <c r="N1615" i="8"/>
  <c r="F1543" i="8"/>
  <c r="H1305" i="8"/>
  <c r="F1367" i="8"/>
  <c r="N1483" i="8"/>
  <c r="H1626" i="8"/>
  <c r="V1294" i="8"/>
  <c r="F1553" i="8"/>
  <c r="R1595" i="8"/>
  <c r="V1604" i="8"/>
  <c r="J1640" i="8"/>
  <c r="P1626" i="8"/>
  <c r="J1642" i="8"/>
  <c r="J1719" i="8"/>
  <c r="X1598" i="8"/>
  <c r="H1689" i="8"/>
  <c r="V1728" i="8"/>
  <c r="T1706" i="8"/>
  <c r="L1648" i="8"/>
  <c r="L1630" i="8"/>
  <c r="N1589" i="8"/>
  <c r="N1563" i="8"/>
  <c r="X1561" i="8"/>
  <c r="J1618" i="8"/>
  <c r="D1612" i="8"/>
  <c r="X1648" i="8"/>
  <c r="T1472" i="8"/>
  <c r="F1561" i="8"/>
  <c r="L1401" i="8"/>
  <c r="J1725" i="8"/>
  <c r="J1677" i="8"/>
  <c r="D1679" i="8"/>
  <c r="D1650" i="8"/>
  <c r="B1570" i="8"/>
  <c r="P1434" i="8"/>
  <c r="J1611" i="8"/>
  <c r="T1321" i="8"/>
  <c r="L1614" i="8"/>
  <c r="B1578" i="8"/>
  <c r="P1614" i="8"/>
  <c r="T1735" i="8"/>
  <c r="N1553" i="8"/>
  <c r="P1331" i="8"/>
  <c r="V1584" i="8"/>
  <c r="X1533" i="8"/>
  <c r="L1642" i="8"/>
  <c r="N1715" i="8"/>
  <c r="D1592" i="8"/>
  <c r="L1590" i="8"/>
  <c r="V1577" i="8"/>
  <c r="N1265" i="8"/>
  <c r="N1546" i="8"/>
  <c r="H1459" i="8"/>
  <c r="H1473" i="8"/>
  <c r="B1710" i="8"/>
  <c r="J1260" i="8"/>
  <c r="H1671" i="8"/>
  <c r="L1620" i="8"/>
  <c r="X1464" i="8"/>
  <c r="J1469" i="8"/>
  <c r="T1532" i="8"/>
  <c r="H1466" i="8"/>
  <c r="V1576" i="8"/>
  <c r="N1624" i="8"/>
  <c r="J1717" i="8"/>
  <c r="R1379" i="8"/>
  <c r="D1381" i="8"/>
  <c r="P1643" i="8"/>
  <c r="D1736" i="8"/>
  <c r="D1636" i="8"/>
  <c r="D1716" i="8"/>
  <c r="T1704" i="8"/>
  <c r="P1677" i="8"/>
  <c r="H1703" i="8"/>
  <c r="R1593" i="8"/>
  <c r="V1643" i="8"/>
  <c r="J1668" i="8"/>
  <c r="F1608" i="8"/>
  <c r="F1542" i="8"/>
  <c r="N1512" i="8"/>
  <c r="L1703" i="8"/>
  <c r="R1694" i="8"/>
  <c r="F1678" i="8"/>
  <c r="T1588" i="8"/>
  <c r="F1565" i="8"/>
  <c r="F1442" i="8"/>
  <c r="V1625" i="8"/>
  <c r="D1558" i="8"/>
  <c r="B1601" i="8"/>
  <c r="H1718" i="8"/>
  <c r="T1691" i="8"/>
  <c r="V1543" i="8"/>
  <c r="H1623" i="8"/>
  <c r="L1498" i="8"/>
  <c r="B1534" i="8"/>
  <c r="B1641" i="8"/>
  <c r="T1461" i="8"/>
  <c r="X1565" i="8"/>
  <c r="D1634" i="8"/>
  <c r="B1548" i="8"/>
  <c r="N1600" i="8"/>
  <c r="D1586" i="8"/>
  <c r="X1570" i="8"/>
  <c r="D1589" i="8"/>
  <c r="H1522" i="8"/>
  <c r="F1707" i="8"/>
  <c r="X1601" i="8"/>
  <c r="X1549" i="8"/>
  <c r="V1682" i="8"/>
  <c r="X1678" i="8"/>
  <c r="R1700" i="8"/>
  <c r="X1517" i="8"/>
  <c r="H1423" i="8"/>
  <c r="F1444" i="8"/>
  <c r="B1475" i="8"/>
  <c r="H1331" i="8"/>
  <c r="B1609" i="8"/>
  <c r="H1284" i="8"/>
  <c r="F1479" i="8"/>
  <c r="J1519" i="8"/>
  <c r="N1394" i="8"/>
  <c r="J1572" i="8"/>
  <c r="X1633" i="8"/>
  <c r="P1672" i="8"/>
  <c r="V1688" i="8"/>
  <c r="L1672" i="8"/>
  <c r="R1559" i="8"/>
  <c r="J1580" i="8"/>
  <c r="D1354" i="8"/>
  <c r="V1410" i="8"/>
  <c r="X1718" i="8"/>
  <c r="F1728" i="8"/>
  <c r="F1624" i="8"/>
  <c r="N1729" i="8"/>
  <c r="F1718" i="8"/>
  <c r="H1576" i="8"/>
  <c r="P1597" i="8"/>
  <c r="X1700" i="8"/>
  <c r="R1530" i="8"/>
  <c r="T1583" i="8"/>
  <c r="H1669" i="8"/>
  <c r="V1569" i="8"/>
  <c r="V1266" i="8"/>
  <c r="N1695" i="8"/>
  <c r="F1708" i="8"/>
  <c r="V1696" i="8"/>
  <c r="H1582" i="8"/>
  <c r="X1669" i="8"/>
  <c r="F1394" i="8"/>
  <c r="N1738" i="8"/>
  <c r="N1330" i="8"/>
  <c r="N1541" i="8"/>
  <c r="D1447" i="8"/>
  <c r="T1545" i="8"/>
  <c r="R1534" i="8"/>
  <c r="J1635" i="8"/>
  <c r="P1508" i="8"/>
  <c r="V1388" i="8"/>
  <c r="R1549" i="8"/>
  <c r="N1637" i="8"/>
  <c r="L1671" i="8"/>
  <c r="B1690" i="8"/>
  <c r="B1605" i="8"/>
  <c r="N1732" i="8"/>
  <c r="H1318" i="8"/>
  <c r="D1599" i="8"/>
  <c r="P1688" i="8"/>
  <c r="L1647" i="8"/>
  <c r="D1306" i="8"/>
  <c r="H1301" i="8"/>
  <c r="N1430" i="8"/>
  <c r="H1723" i="8"/>
  <c r="V1650" i="8"/>
  <c r="B1658" i="8"/>
  <c r="H1662" i="8"/>
  <c r="R1732" i="8"/>
  <c r="P1540" i="8"/>
  <c r="X1594" i="8"/>
  <c r="T1587" i="8"/>
  <c r="V1622" i="8"/>
  <c r="D1620" i="8"/>
  <c r="B1719" i="8"/>
  <c r="B1608" i="8"/>
  <c r="N1535" i="8"/>
  <c r="P1467" i="8"/>
  <c r="J1473" i="8"/>
  <c r="T1276" i="8"/>
  <c r="J1537" i="8"/>
  <c r="P1687" i="8"/>
  <c r="T1729" i="8"/>
  <c r="F1638" i="8"/>
  <c r="B1394" i="8"/>
  <c r="V1736" i="8"/>
  <c r="P1353" i="8"/>
  <c r="R1634" i="8"/>
  <c r="R1711" i="8"/>
  <c r="X1584" i="8"/>
  <c r="B1636" i="8"/>
  <c r="R1648" i="8"/>
  <c r="F1278" i="8"/>
  <c r="J1555" i="8"/>
  <c r="B1580" i="8"/>
  <c r="D1329" i="8"/>
  <c r="X1664" i="8"/>
  <c r="H1618" i="8"/>
  <c r="B1606" i="8"/>
  <c r="P1714" i="8"/>
  <c r="J1551" i="8"/>
  <c r="R1614" i="8"/>
  <c r="H1737" i="8"/>
  <c r="R1736" i="8"/>
  <c r="J1444" i="8"/>
  <c r="J1696" i="8"/>
  <c r="L1650" i="8"/>
  <c r="J1720" i="8"/>
  <c r="D1669" i="8"/>
  <c r="B1583" i="8"/>
  <c r="P1527" i="8"/>
  <c r="B1670" i="8"/>
  <c r="N1620" i="8"/>
  <c r="H1684" i="8"/>
  <c r="T1620" i="8"/>
  <c r="R1641" i="8"/>
  <c r="N1737" i="8"/>
  <c r="V1552" i="8"/>
  <c r="R1631" i="8"/>
  <c r="V1715" i="8"/>
  <c r="D1423" i="8"/>
  <c r="L1410" i="8"/>
  <c r="F1589" i="8"/>
  <c r="P1465" i="8"/>
  <c r="N1324" i="8"/>
  <c r="N1455" i="8"/>
  <c r="D1436" i="8"/>
  <c r="V1591" i="8"/>
  <c r="P1469" i="8"/>
  <c r="T1548" i="8"/>
  <c r="X1725" i="8"/>
  <c r="T1564" i="8"/>
  <c r="H1654" i="8"/>
  <c r="J1472" i="8"/>
  <c r="R1562" i="8"/>
  <c r="T1727" i="8"/>
  <c r="L1704" i="8"/>
  <c r="D1705" i="8"/>
  <c r="B1681" i="8"/>
  <c r="B1360" i="8"/>
  <c r="X1343" i="8"/>
  <c r="L1687" i="8"/>
  <c r="N1653" i="8"/>
  <c r="F1567" i="8"/>
  <c r="T1655" i="8"/>
  <c r="R1676" i="8"/>
  <c r="F1645" i="8"/>
  <c r="N1268" i="8"/>
  <c r="J1500" i="8"/>
  <c r="F1366" i="8"/>
  <c r="L1593" i="8"/>
  <c r="J1571" i="8"/>
  <c r="F1546" i="8"/>
  <c r="R1726" i="8"/>
  <c r="B1563" i="8"/>
  <c r="N1671" i="8"/>
  <c r="B1600" i="8"/>
  <c r="L1667" i="8"/>
  <c r="D1577" i="8"/>
  <c r="J1617" i="8"/>
  <c r="L1669" i="8"/>
  <c r="N1370" i="8"/>
  <c r="B1733" i="8"/>
  <c r="T1485" i="8"/>
  <c r="J1705" i="8"/>
  <c r="R1708" i="8"/>
  <c r="V1724" i="8"/>
  <c r="B1294" i="8"/>
  <c r="N1719" i="8"/>
  <c r="H1710" i="8"/>
  <c r="V1666" i="8"/>
  <c r="T1715" i="8"/>
  <c r="V1705" i="8"/>
  <c r="P1648" i="8"/>
  <c r="V1658" i="8"/>
  <c r="F1368" i="8"/>
  <c r="R1609" i="8"/>
  <c r="J1530" i="8"/>
  <c r="T1694" i="8"/>
  <c r="T1478" i="8"/>
  <c r="D1378" i="8"/>
  <c r="V1504" i="8"/>
  <c r="P1641" i="8"/>
  <c r="R1390" i="8"/>
  <c r="P1374" i="8"/>
  <c r="T1687" i="8"/>
  <c r="L1420" i="8"/>
  <c r="R1369" i="8"/>
  <c r="B1450" i="8"/>
  <c r="H1521" i="8"/>
  <c r="V1707" i="8"/>
  <c r="T1721" i="8"/>
  <c r="X1575" i="8"/>
  <c r="H1559" i="8"/>
  <c r="T1705" i="8"/>
  <c r="H1678" i="8"/>
  <c r="F1656" i="8"/>
  <c r="J1673" i="8"/>
  <c r="D1673" i="8"/>
  <c r="D1678" i="8"/>
  <c r="L1573" i="8"/>
  <c r="L1724" i="8"/>
  <c r="X1692" i="8"/>
  <c r="X1654" i="8"/>
  <c r="X1694" i="8"/>
  <c r="D1607" i="8"/>
  <c r="J1582" i="8"/>
  <c r="N1598" i="8"/>
  <c r="T1561" i="8"/>
  <c r="X1520" i="8"/>
  <c r="T1644" i="8"/>
  <c r="L1634" i="8"/>
  <c r="X1630" i="8"/>
  <c r="J1660" i="8"/>
  <c r="F1605" i="8"/>
  <c r="R1597" i="8"/>
  <c r="X1652" i="8"/>
  <c r="P1639" i="8"/>
  <c r="H1668" i="8"/>
  <c r="R1299" i="8"/>
  <c r="J1661" i="8"/>
  <c r="V1675" i="8"/>
  <c r="X1362" i="8"/>
  <c r="P1650" i="8"/>
  <c r="L1532" i="8"/>
  <c r="L1392" i="8"/>
  <c r="P1710" i="8"/>
  <c r="R1613" i="8"/>
  <c r="F1633" i="8"/>
  <c r="T1575" i="8"/>
  <c r="N1376" i="8"/>
  <c r="V1644" i="8"/>
  <c r="J1568" i="8"/>
  <c r="X1583" i="8"/>
  <c r="T1667" i="8"/>
  <c r="J1683" i="8"/>
  <c r="H1429" i="8"/>
  <c r="J1695" i="8"/>
  <c r="V1590" i="8"/>
  <c r="V1733" i="8"/>
  <c r="L1736" i="8"/>
  <c r="N1261" i="8"/>
  <c r="X1303" i="8"/>
  <c r="X1708" i="8"/>
  <c r="D1556" i="8"/>
  <c r="R1627" i="8"/>
  <c r="P1739" i="8"/>
  <c r="F1516" i="8"/>
  <c r="F1593" i="8"/>
  <c r="H1636" i="8"/>
  <c r="D1460" i="8"/>
  <c r="P1395" i="8"/>
  <c r="D1692" i="8"/>
  <c r="L1416" i="8"/>
  <c r="P1342" i="8"/>
  <c r="F1395" i="8"/>
  <c r="X1328" i="8"/>
  <c r="N1543" i="8"/>
  <c r="F1340" i="8"/>
  <c r="T1530" i="8"/>
  <c r="L1584" i="8"/>
  <c r="V1406" i="8"/>
  <c r="N1409" i="8"/>
  <c r="F1443" i="8"/>
  <c r="V1431" i="8"/>
  <c r="T1683" i="8"/>
  <c r="R1552" i="8"/>
  <c r="H1602" i="8"/>
  <c r="P1512" i="8"/>
  <c r="X1400" i="8"/>
  <c r="R1263" i="8"/>
  <c r="H1324" i="8"/>
  <c r="N1544" i="8"/>
  <c r="X1552" i="8"/>
  <c r="F1530" i="8"/>
  <c r="J1621" i="8"/>
  <c r="J1669" i="8"/>
  <c r="N1312" i="8"/>
  <c r="J1262" i="8"/>
  <c r="L1727" i="8"/>
  <c r="V1555" i="8"/>
  <c r="P1563" i="8"/>
  <c r="P1557" i="8"/>
  <c r="R1673" i="8"/>
  <c r="H1630" i="8"/>
  <c r="X1279" i="8"/>
  <c r="T1510" i="8"/>
  <c r="H1469" i="8"/>
  <c r="H1589" i="8"/>
  <c r="X1581" i="8"/>
  <c r="F1540" i="8"/>
  <c r="N1655" i="8"/>
  <c r="P1586" i="8"/>
  <c r="F1277" i="8"/>
  <c r="P1679" i="8"/>
  <c r="D1475" i="8"/>
  <c r="D1694" i="8"/>
  <c r="X1688" i="8"/>
  <c r="B1731" i="8"/>
  <c r="L1594" i="8"/>
  <c r="R1693" i="8"/>
  <c r="B1691" i="8"/>
  <c r="D1686" i="8"/>
  <c r="X1541" i="8"/>
  <c r="J1513" i="8"/>
  <c r="H1438" i="8"/>
  <c r="D1657" i="8"/>
  <c r="P1731" i="8"/>
  <c r="F1586" i="8"/>
  <c r="B1687" i="8"/>
  <c r="X1572" i="8"/>
  <c r="V1586" i="8"/>
  <c r="D1704" i="8"/>
  <c r="D1457" i="8"/>
  <c r="R1706" i="8"/>
  <c r="J1727" i="8"/>
  <c r="F1729" i="8"/>
  <c r="J1641" i="8"/>
  <c r="D1458" i="8"/>
  <c r="N1297" i="8"/>
  <c r="P1520" i="8"/>
  <c r="D1309" i="8"/>
  <c r="J1302" i="8"/>
  <c r="B1587" i="8"/>
  <c r="V1338" i="8"/>
  <c r="D1292" i="8"/>
  <c r="R1344" i="8"/>
  <c r="J1510" i="8"/>
  <c r="L1618" i="8"/>
  <c r="D1565" i="8"/>
  <c r="T1534" i="8"/>
  <c r="N1723" i="8"/>
  <c r="R1587" i="8"/>
  <c r="P1422" i="8"/>
  <c r="L1527" i="8"/>
  <c r="T1629" i="8"/>
  <c r="R1716" i="8"/>
  <c r="F1733" i="8"/>
  <c r="F1622" i="8"/>
  <c r="P1548" i="8"/>
  <c r="T1432" i="8"/>
  <c r="D1614" i="8"/>
  <c r="R1568" i="8"/>
  <c r="L1511" i="8"/>
  <c r="T1506" i="8"/>
  <c r="L1571" i="8"/>
  <c r="X1457" i="8"/>
  <c r="R1470" i="8"/>
  <c r="R1661" i="8"/>
  <c r="X1677" i="8"/>
  <c r="N1630" i="8"/>
  <c r="V1566" i="8"/>
  <c r="F1676" i="8"/>
  <c r="X1631" i="8"/>
  <c r="R1687" i="8"/>
  <c r="T1670" i="8"/>
  <c r="J1724" i="8"/>
  <c r="X1353" i="8"/>
  <c r="T1709" i="8"/>
  <c r="T1557" i="8"/>
  <c r="T1662" i="8"/>
  <c r="R1618" i="8"/>
  <c r="X1719" i="8"/>
  <c r="H1699" i="8"/>
  <c r="H1546" i="8"/>
  <c r="N1531" i="8"/>
  <c r="N1530" i="8"/>
  <c r="B1631" i="8"/>
  <c r="P1378" i="8"/>
  <c r="T1486" i="8"/>
  <c r="H1445" i="8"/>
  <c r="H1714" i="8"/>
  <c r="F1659" i="8"/>
  <c r="P1698" i="8"/>
  <c r="F1670" i="8"/>
  <c r="R1632" i="8"/>
  <c r="D1703" i="8"/>
  <c r="V1629" i="8"/>
  <c r="D1655" i="8"/>
  <c r="F1664" i="8"/>
  <c r="J1296" i="8"/>
  <c r="X1562" i="8"/>
  <c r="J1334" i="8"/>
  <c r="X1426" i="8"/>
  <c r="J1715" i="8"/>
  <c r="D1574" i="8"/>
  <c r="J1587" i="8"/>
  <c r="F1611" i="8"/>
  <c r="H1371" i="8"/>
  <c r="T1636" i="8"/>
  <c r="X1415" i="8"/>
  <c r="P1340" i="8"/>
  <c r="L1677" i="8"/>
  <c r="X1666" i="8"/>
  <c r="T1685" i="8"/>
  <c r="T1668" i="8"/>
  <c r="D1587" i="8"/>
  <c r="R1542" i="8"/>
  <c r="T1725" i="8"/>
  <c r="L1685" i="8"/>
  <c r="D1691" i="8"/>
  <c r="F1573" i="8"/>
  <c r="N1731" i="8"/>
  <c r="J1504" i="8"/>
  <c r="X1498" i="8"/>
  <c r="F1509" i="8"/>
  <c r="J1458" i="8"/>
  <c r="X1356" i="8"/>
  <c r="H1492" i="8"/>
  <c r="B1625" i="8"/>
  <c r="T1594" i="8"/>
  <c r="P1343" i="8"/>
  <c r="D1568" i="8"/>
  <c r="N1570" i="8"/>
  <c r="X1557" i="8"/>
  <c r="F1703" i="8"/>
  <c r="V1703" i="8"/>
  <c r="N1672" i="8"/>
  <c r="T1632" i="8"/>
  <c r="B1723" i="8"/>
  <c r="L1313" i="8"/>
  <c r="N1675" i="8"/>
  <c r="B1700" i="8"/>
  <c r="H1728" i="8"/>
  <c r="H1637" i="8"/>
  <c r="D1646" i="8"/>
  <c r="X1697" i="8"/>
  <c r="P1593" i="8"/>
  <c r="X1514" i="8"/>
  <c r="T1509" i="8"/>
  <c r="H1707" i="8"/>
  <c r="N1489" i="8"/>
  <c r="L1608" i="8"/>
  <c r="J1735" i="8"/>
  <c r="D1637" i="8"/>
  <c r="X1696" i="8"/>
  <c r="D1737" i="8"/>
  <c r="J1559" i="8"/>
  <c r="J1583" i="8"/>
  <c r="H1563" i="8"/>
  <c r="X1525" i="8"/>
  <c r="H1406" i="8"/>
  <c r="B1674" i="8"/>
  <c r="H1269" i="8"/>
  <c r="L1378" i="8"/>
  <c r="L1280" i="8"/>
  <c r="L1435" i="8"/>
  <c r="L1731" i="8"/>
  <c r="P1708" i="8"/>
  <c r="H1418" i="8"/>
  <c r="B1529" i="8"/>
  <c r="D1594" i="8"/>
  <c r="T1463" i="8"/>
  <c r="H1472" i="8"/>
  <c r="H1547" i="8"/>
  <c r="V1524" i="8"/>
  <c r="B1612" i="8"/>
  <c r="T1734" i="8"/>
  <c r="D1715" i="8"/>
  <c r="L1706" i="8"/>
  <c r="N1670" i="8"/>
  <c r="P1665" i="8"/>
  <c r="J1712" i="8"/>
  <c r="H1665" i="8"/>
  <c r="N1678" i="8"/>
  <c r="J1462" i="8"/>
  <c r="J1616" i="8"/>
  <c r="N1709" i="8"/>
  <c r="L1657" i="8"/>
  <c r="F1599" i="8"/>
  <c r="P1730" i="8"/>
  <c r="V1446" i="8"/>
  <c r="P1601" i="8"/>
  <c r="T1558" i="8"/>
  <c r="R1671" i="8"/>
  <c r="J1437" i="8"/>
  <c r="H1691" i="8"/>
  <c r="J1549" i="8"/>
  <c r="D1671" i="8"/>
  <c r="B1708" i="8"/>
  <c r="X1610" i="8"/>
  <c r="X1730" i="8"/>
  <c r="D1581" i="8"/>
  <c r="P1439" i="8"/>
  <c r="V1396" i="8"/>
  <c r="J1722" i="8"/>
  <c r="R1598" i="8"/>
  <c r="N1407" i="8"/>
  <c r="P1406" i="8"/>
  <c r="X1329" i="8"/>
  <c r="N1303" i="8"/>
  <c r="F1700" i="8"/>
  <c r="D1726" i="8"/>
  <c r="R1560" i="8"/>
  <c r="D1380" i="8"/>
  <c r="D1729" i="8"/>
  <c r="F1525" i="8"/>
  <c r="L1697" i="8"/>
  <c r="X1567" i="8"/>
  <c r="H1373" i="8"/>
  <c r="F1427" i="8"/>
  <c r="P1549" i="8"/>
  <c r="F1713" i="8"/>
  <c r="H1536" i="8"/>
  <c r="X1642" i="8"/>
  <c r="V1684" i="8"/>
  <c r="X1547" i="8"/>
  <c r="P1670" i="8"/>
  <c r="F1697" i="8"/>
  <c r="N1696" i="8"/>
  <c r="X1614" i="8"/>
  <c r="H1542" i="8"/>
  <c r="B1595" i="8"/>
  <c r="V1669" i="8"/>
  <c r="V1494" i="8"/>
  <c r="D1554" i="8"/>
  <c r="T1643" i="8"/>
  <c r="F1662" i="8"/>
  <c r="X1723" i="8"/>
  <c r="D1652" i="8"/>
  <c r="R1713" i="8"/>
  <c r="B1406" i="8"/>
  <c r="H1580" i="8"/>
  <c r="N1586" i="8"/>
  <c r="P1581" i="8"/>
  <c r="X1722" i="8"/>
  <c r="N1558" i="8"/>
  <c r="N1599" i="8"/>
  <c r="L1548" i="8"/>
  <c r="V1526" i="8"/>
  <c r="P1636" i="8"/>
  <c r="T1555" i="8"/>
  <c r="P1493" i="8"/>
  <c r="N1699" i="8"/>
  <c r="V1606" i="8"/>
  <c r="N1733" i="8"/>
  <c r="L1260" i="8"/>
  <c r="F1641" i="8"/>
  <c r="T1399" i="8"/>
  <c r="H1713" i="8"/>
  <c r="P1685" i="8"/>
  <c r="V1648" i="8"/>
  <c r="L1574" i="8"/>
  <c r="T1565" i="8"/>
  <c r="X1660" i="8"/>
  <c r="B1644" i="8"/>
  <c r="L1587" i="8"/>
  <c r="T1574" i="8"/>
  <c r="T1692" i="8"/>
  <c r="B1576" i="8"/>
  <c r="L1436" i="8"/>
  <c r="B1684" i="8"/>
  <c r="T1455" i="8"/>
  <c r="R1738" i="8"/>
  <c r="P1724" i="8"/>
  <c r="X1674" i="8"/>
  <c r="N1688" i="8"/>
  <c r="N1452" i="8"/>
  <c r="H1600" i="8"/>
  <c r="P1446" i="8"/>
  <c r="V1701" i="8"/>
  <c r="D1572" i="8"/>
  <c r="R1662" i="8"/>
  <c r="T1516" i="8"/>
  <c r="R1663" i="8"/>
  <c r="T1671" i="8"/>
  <c r="V1693" i="8"/>
  <c r="V1308" i="8"/>
  <c r="L1681" i="8"/>
  <c r="N1628" i="8"/>
  <c r="F1286" i="8"/>
  <c r="R1474" i="8"/>
  <c r="F1607" i="8"/>
  <c r="D1677" i="8"/>
  <c r="F1609" i="8"/>
  <c r="F1580" i="8"/>
  <c r="R1723" i="8"/>
  <c r="D1632" i="8"/>
  <c r="R1566" i="8"/>
  <c r="N1724" i="8"/>
  <c r="P1498" i="8"/>
  <c r="P1674" i="8"/>
  <c r="V1572" i="8"/>
  <c r="P1657" i="8"/>
  <c r="D1526" i="8"/>
  <c r="B1724" i="8"/>
  <c r="V1657" i="8"/>
  <c r="R1695" i="8"/>
  <c r="D1651" i="8"/>
  <c r="H1591" i="8"/>
  <c r="D1301" i="8"/>
  <c r="D1377" i="8"/>
  <c r="F1579" i="8"/>
  <c r="N1652" i="8"/>
  <c r="V1615" i="8"/>
  <c r="R1331" i="8"/>
  <c r="H1424" i="8"/>
  <c r="R1416" i="8"/>
  <c r="T1462" i="8"/>
  <c r="J1449" i="8"/>
  <c r="T1638" i="8"/>
  <c r="T1307" i="8"/>
  <c r="L1509" i="8"/>
  <c r="H1607" i="8"/>
  <c r="D1277" i="8"/>
  <c r="J1675" i="8"/>
  <c r="J1638" i="8"/>
  <c r="J1680" i="8"/>
  <c r="X1684" i="8"/>
  <c r="D1643" i="8"/>
  <c r="L1690" i="8"/>
  <c r="H1664" i="8"/>
  <c r="X1519" i="8"/>
  <c r="L1485" i="8"/>
  <c r="X1585" i="8"/>
  <c r="J1374" i="8"/>
  <c r="B1703" i="8"/>
  <c r="X1683" i="8"/>
  <c r="V1530" i="8"/>
  <c r="N1684" i="8"/>
  <c r="P1330" i="8"/>
  <c r="V1627" i="8"/>
  <c r="T1581" i="8"/>
  <c r="F1629" i="8"/>
  <c r="P1645" i="8"/>
  <c r="D1732" i="8"/>
  <c r="D1696" i="8"/>
  <c r="J1718" i="8"/>
  <c r="N1513" i="8"/>
  <c r="R1630" i="8"/>
  <c r="P1579" i="8"/>
  <c r="B1632" i="8"/>
  <c r="V1634" i="8"/>
  <c r="B1568" i="8"/>
  <c r="T1733" i="8"/>
  <c r="B1654" i="8"/>
  <c r="V1292" i="8"/>
  <c r="V1539" i="8"/>
  <c r="T1627" i="8"/>
  <c r="J1646" i="8"/>
  <c r="L1637" i="8"/>
  <c r="R1585" i="8"/>
  <c r="R1677" i="8"/>
  <c r="R1407" i="8"/>
  <c r="P1515" i="8"/>
  <c r="P1591" i="8"/>
  <c r="H1604" i="8"/>
  <c r="H1567" i="8"/>
  <c r="X1650" i="8"/>
  <c r="J1543" i="8"/>
  <c r="X1679" i="8"/>
  <c r="N1706" i="8"/>
  <c r="H1528" i="8"/>
  <c r="R1414" i="8"/>
  <c r="D1570" i="8"/>
  <c r="L1730" i="8"/>
  <c r="B1573" i="8"/>
  <c r="N1588" i="8"/>
  <c r="F1681" i="8"/>
  <c r="H1579" i="8"/>
  <c r="T1606" i="8"/>
  <c r="H1330" i="8"/>
  <c r="R1304" i="8"/>
  <c r="J1710" i="8"/>
  <c r="P1542" i="8"/>
  <c r="D1461" i="8"/>
  <c r="N1298" i="8"/>
  <c r="D1391" i="8"/>
  <c r="V1628" i="8"/>
  <c r="X1687" i="8"/>
  <c r="J1512" i="8"/>
  <c r="L1556" i="8"/>
  <c r="X1504" i="8"/>
  <c r="H1570" i="8"/>
  <c r="B1437" i="8"/>
  <c r="X1376" i="8"/>
  <c r="T1435" i="8"/>
  <c r="T1411" i="8"/>
  <c r="D1319" i="8"/>
  <c r="R1701" i="8"/>
  <c r="R1621" i="8"/>
  <c r="P1611" i="8"/>
  <c r="H1693" i="8"/>
  <c r="T1682" i="8"/>
  <c r="X1627" i="8"/>
  <c r="J1569" i="8"/>
  <c r="H1534" i="8"/>
  <c r="L1682" i="8"/>
  <c r="T1433" i="8"/>
  <c r="P1649" i="8"/>
  <c r="P1625" i="8"/>
  <c r="J1415" i="8"/>
  <c r="N1619" i="8"/>
  <c r="X1534" i="8"/>
  <c r="V1580" i="8"/>
  <c r="R1590" i="8"/>
  <c r="R1720" i="8"/>
  <c r="B1734" i="8"/>
  <c r="X1591" i="8"/>
  <c r="B1514" i="8"/>
  <c r="T1260" i="8"/>
  <c r="P1725" i="8"/>
  <c r="P1715" i="8"/>
  <c r="L1528" i="8"/>
  <c r="H1550" i="8"/>
  <c r="J1581" i="8"/>
  <c r="D143" i="9"/>
  <c r="L1261" i="8"/>
  <c r="P1444" i="8"/>
  <c r="D1567" i="8"/>
  <c r="P1547" i="8"/>
  <c r="V1581" i="8"/>
  <c r="V1679" i="8"/>
  <c r="T1419" i="8"/>
  <c r="F1532" i="8"/>
  <c r="R1539" i="8"/>
  <c r="T1453" i="8"/>
  <c r="N1580" i="8"/>
  <c r="N1642" i="8"/>
  <c r="D1656" i="8"/>
  <c r="F1650" i="8"/>
  <c r="B1518" i="8"/>
  <c r="H1732" i="8"/>
  <c r="F1612" i="8"/>
  <c r="F1598" i="8"/>
  <c r="B1316" i="8"/>
  <c r="V1568" i="8"/>
  <c r="X1606" i="8"/>
  <c r="T1712" i="8"/>
  <c r="B1530" i="8"/>
  <c r="V1731" i="8"/>
  <c r="H1524" i="8"/>
  <c r="T1690" i="8"/>
  <c r="F1661" i="8"/>
  <c r="X1706" i="8"/>
  <c r="T1626" i="8"/>
  <c r="T1701" i="8"/>
  <c r="V1694" i="8"/>
  <c r="V1564" i="8"/>
  <c r="N1597" i="8"/>
  <c r="B1647" i="8"/>
  <c r="F1526" i="8"/>
  <c r="R1725" i="8"/>
  <c r="T1623" i="8"/>
  <c r="B1718" i="8"/>
  <c r="J1610" i="8"/>
  <c r="X1590" i="8"/>
  <c r="B1707" i="8"/>
  <c r="N1533" i="8"/>
  <c r="L1432" i="8"/>
  <c r="P1629" i="8"/>
  <c r="R1572" i="8"/>
  <c r="B1478" i="8"/>
  <c r="J1544" i="8"/>
  <c r="T1634" i="8"/>
  <c r="N1702" i="8"/>
  <c r="X1699" i="8"/>
  <c r="F1308" i="8"/>
  <c r="L1437" i="8"/>
  <c r="B1418" i="8"/>
  <c r="P1734" i="8"/>
  <c r="T1533" i="8"/>
  <c r="V1708" i="8"/>
  <c r="B1535" i="8"/>
  <c r="V1455" i="8"/>
  <c r="X1702" i="8"/>
  <c r="L1631" i="8"/>
  <c r="F1649" i="8"/>
  <c r="J1692" i="8"/>
  <c r="H1606" i="8"/>
  <c r="N1551" i="8"/>
  <c r="L1520" i="8"/>
  <c r="L1660" i="8"/>
  <c r="L1695" i="8"/>
  <c r="R1584" i="8"/>
  <c r="P1728" i="8"/>
  <c r="H1652" i="8"/>
  <c r="P1662" i="8"/>
  <c r="J1540" i="8"/>
  <c r="N1573" i="8"/>
  <c r="L1716" i="8"/>
  <c r="J1604" i="8"/>
  <c r="V1718" i="8"/>
  <c r="X1661" i="8"/>
  <c r="F1511" i="8"/>
  <c r="H1605" i="8"/>
  <c r="R1326" i="8"/>
  <c r="V1722" i="8"/>
  <c r="J1709" i="8"/>
  <c r="L1476" i="8"/>
  <c r="V1610" i="8"/>
  <c r="T1465" i="8"/>
  <c r="D1641" i="8"/>
  <c r="N1645" i="8"/>
  <c r="B1554" i="8"/>
  <c r="J1634" i="8"/>
  <c r="V1665" i="8"/>
  <c r="B1720" i="8"/>
  <c r="P1555" i="8"/>
  <c r="V1725" i="8"/>
  <c r="J1666" i="8"/>
  <c r="V1614" i="8"/>
  <c r="J1678" i="8"/>
  <c r="F1492" i="8"/>
  <c r="D1557" i="8"/>
  <c r="R1574" i="8"/>
  <c r="L1508" i="8"/>
  <c r="N1542" i="8"/>
  <c r="H1726" i="8"/>
  <c r="R1556" i="8"/>
  <c r="J1521" i="8"/>
  <c r="F1685" i="8"/>
  <c r="X1628" i="8"/>
  <c r="N1634" i="8"/>
  <c r="P1667" i="8"/>
  <c r="B1556" i="8"/>
  <c r="P1559" i="8"/>
  <c r="J1689" i="8"/>
  <c r="N1717" i="8"/>
  <c r="T1642" i="8"/>
  <c r="X1604" i="8"/>
  <c r="B1650" i="8"/>
  <c r="N1529" i="8"/>
  <c r="T1630" i="8"/>
  <c r="H1680" i="8"/>
  <c r="R1524" i="8"/>
  <c r="V1624" i="8"/>
  <c r="T1436" i="8"/>
  <c r="H1322" i="8"/>
  <c r="X1638" i="8"/>
  <c r="V1536" i="8"/>
  <c r="V1293" i="8"/>
  <c r="B1682" i="8"/>
  <c r="P1543" i="8"/>
  <c r="T1618" i="8"/>
  <c r="P1560" i="8"/>
  <c r="H1702" i="8"/>
  <c r="B1299" i="8"/>
  <c r="D1596" i="8"/>
  <c r="V1399" i="8"/>
  <c r="F1695" i="8"/>
  <c r="L1491" i="8"/>
  <c r="F1692" i="8"/>
  <c r="J1690" i="8"/>
  <c r="T1736" i="8"/>
  <c r="X1734" i="8"/>
  <c r="J1698" i="8"/>
  <c r="B1722" i="8"/>
  <c r="J1452" i="8"/>
  <c r="J1601" i="8"/>
  <c r="L1488" i="8"/>
  <c r="V1579" i="8"/>
  <c r="F1595" i="8"/>
  <c r="R1674" i="8"/>
  <c r="J1570" i="8"/>
  <c r="D1688" i="8"/>
  <c r="J1586" i="8"/>
  <c r="N1660" i="8"/>
  <c r="R1540" i="8"/>
  <c r="N1582" i="8"/>
  <c r="T1489" i="8"/>
  <c r="X1703" i="8"/>
  <c r="F1606" i="8"/>
  <c r="N1562" i="8"/>
  <c r="N1522" i="8"/>
  <c r="V1601" i="8"/>
  <c r="V1685" i="8"/>
  <c r="L1718" i="8"/>
  <c r="D1618" i="8"/>
  <c r="P1531" i="8"/>
  <c r="T1331" i="8"/>
  <c r="R1577" i="8"/>
  <c r="V1432" i="8"/>
  <c r="F1643" i="8"/>
  <c r="L1617" i="8"/>
  <c r="J1525" i="8"/>
  <c r="F1715" i="8"/>
  <c r="B1550" i="8"/>
  <c r="H1629" i="8"/>
  <c r="J1681" i="8"/>
  <c r="B1565" i="8"/>
  <c r="H1704" i="8"/>
  <c r="R1435" i="8"/>
  <c r="H1583" i="8"/>
  <c r="H1619" i="8"/>
  <c r="J1600" i="8"/>
  <c r="V1561" i="8"/>
  <c r="H1543" i="8"/>
  <c r="N1518" i="8"/>
  <c r="P1599" i="8"/>
  <c r="L1598" i="8"/>
  <c r="V1547" i="8"/>
  <c r="L1649" i="8"/>
  <c r="N1647" i="8"/>
  <c r="H1552" i="8"/>
  <c r="X1490" i="8"/>
  <c r="V1709" i="8"/>
  <c r="V1656" i="8"/>
  <c r="B1585" i="8"/>
  <c r="D1738" i="8"/>
  <c r="R1626" i="8"/>
  <c r="B1660" i="8"/>
  <c r="B1664" i="8"/>
  <c r="D1519" i="8"/>
  <c r="P1713" i="8"/>
  <c r="D1642" i="8"/>
  <c r="P1619" i="8"/>
  <c r="V1633" i="8"/>
  <c r="J1545" i="8"/>
  <c r="R1666" i="8"/>
  <c r="B1569" i="8"/>
  <c r="R1679" i="8"/>
  <c r="R1733" i="8"/>
  <c r="X1691" i="8"/>
  <c r="R1728" i="8"/>
  <c r="R1647" i="8"/>
  <c r="J1307" i="8"/>
  <c r="B1500" i="8"/>
  <c r="V1691" i="8"/>
  <c r="R1508" i="8"/>
  <c r="D1633" i="8"/>
  <c r="V1618" i="8"/>
  <c r="F1621" i="8"/>
  <c r="R1717" i="8"/>
  <c r="N1396" i="8"/>
  <c r="R1680" i="8"/>
  <c r="P1571" i="8"/>
  <c r="B1610" i="8"/>
  <c r="D1684" i="8"/>
  <c r="R1722" i="8"/>
  <c r="D1648" i="8"/>
  <c r="P1726" i="8"/>
  <c r="D1718" i="8"/>
  <c r="X1667" i="8"/>
  <c r="J1557" i="8"/>
  <c r="L1675" i="8"/>
  <c r="R1684" i="8"/>
  <c r="F1647" i="8"/>
  <c r="R1705" i="8"/>
  <c r="T1737" i="8"/>
  <c r="N1534" i="8"/>
  <c r="F1601" i="8"/>
  <c r="F1630" i="8"/>
  <c r="H1526" i="8"/>
  <c r="T1549" i="8"/>
  <c r="D1551" i="8"/>
  <c r="J1576" i="8"/>
  <c r="H1661" i="8"/>
  <c r="X1553" i="8"/>
  <c r="H1548" i="8"/>
  <c r="P1613" i="8"/>
  <c r="F1717" i="8"/>
  <c r="L1709" i="8"/>
  <c r="L1492" i="8"/>
  <c r="B1590" i="8"/>
  <c r="H1667" i="8"/>
  <c r="R1667" i="8"/>
  <c r="J1713" i="8"/>
  <c r="N1555" i="8"/>
  <c r="D1605" i="8"/>
  <c r="P1675" i="8"/>
  <c r="P1300" i="8"/>
  <c r="H1518" i="8"/>
  <c r="H1625" i="8"/>
  <c r="N1690" i="8"/>
  <c r="N1718" i="8"/>
  <c r="V1567" i="8"/>
  <c r="X1651" i="8"/>
  <c r="R1658" i="8"/>
  <c r="R1622" i="8"/>
  <c r="L1540" i="8"/>
  <c r="F1585" i="8"/>
  <c r="L1714" i="8"/>
  <c r="V1594" i="8"/>
  <c r="F1655" i="8"/>
  <c r="V1664" i="8"/>
  <c r="P1608" i="8"/>
  <c r="T1631" i="8"/>
  <c r="N1320" i="8"/>
  <c r="X1388" i="8"/>
  <c r="N1726" i="8"/>
  <c r="D1695" i="8"/>
  <c r="J1645" i="8"/>
  <c r="V1288" i="8"/>
  <c r="P1683" i="8"/>
  <c r="H1616" i="8"/>
  <c r="H1555" i="8"/>
  <c r="P1638" i="8"/>
  <c r="P1717" i="8"/>
  <c r="P1602" i="8"/>
  <c r="L1570" i="8"/>
  <c r="F1568" i="8"/>
  <c r="B1738" i="8"/>
  <c r="B1564" i="8"/>
  <c r="R1449" i="8"/>
  <c r="J1567" i="8"/>
  <c r="N1689" i="8"/>
  <c r="N1593" i="8"/>
  <c r="X1701" i="8"/>
  <c r="X1560" i="8"/>
  <c r="F1652" i="8"/>
  <c r="L1653" i="8"/>
  <c r="D1719" i="8"/>
  <c r="N1673" i="8"/>
  <c r="J1614" i="8"/>
  <c r="L1544" i="8"/>
  <c r="H1697" i="8"/>
  <c r="N1607" i="8"/>
  <c r="X1524" i="8"/>
  <c r="T1646" i="8"/>
  <c r="F1634" i="8"/>
  <c r="R1570" i="8"/>
  <c r="B1552" i="8"/>
  <c r="X1556" i="8"/>
  <c r="H1633" i="8"/>
  <c r="J1558" i="8"/>
  <c r="L1461" i="8"/>
  <c r="N1560" i="8"/>
  <c r="P1736" i="8"/>
  <c r="N1579" i="8"/>
  <c r="J1578" i="8"/>
  <c r="V1667" i="8"/>
  <c r="X1738" i="8"/>
  <c r="J1328" i="8"/>
  <c r="D1702" i="8"/>
  <c r="P1735" i="8"/>
  <c r="R1272" i="8"/>
  <c r="J1731" i="8"/>
  <c r="R1520" i="8"/>
  <c r="T1528" i="8"/>
  <c r="H1392" i="8"/>
  <c r="X1513" i="8"/>
  <c r="N1735" i="8"/>
  <c r="X1639" i="8"/>
  <c r="V1534" i="8"/>
  <c r="D1531" i="8"/>
  <c r="L1699" i="8"/>
  <c r="R1719" i="8"/>
  <c r="J1672" i="8"/>
  <c r="B1633" i="8"/>
  <c r="B1648" i="8"/>
  <c r="N1656" i="8"/>
  <c r="N1721" i="8"/>
  <c r="B1668" i="8"/>
  <c r="F1529" i="8"/>
  <c r="P1617" i="8"/>
  <c r="F1625" i="8"/>
  <c r="F1620" i="8"/>
  <c r="H1621" i="8"/>
  <c r="D1569" i="8"/>
  <c r="P1603" i="8"/>
  <c r="P1718" i="8"/>
  <c r="P1659" i="8"/>
  <c r="X1574" i="8"/>
  <c r="X1599" i="8"/>
  <c r="L1688" i="8"/>
  <c r="P1707" i="8"/>
  <c r="B1675" i="8"/>
  <c r="L1467" i="8"/>
  <c r="N1676" i="8"/>
  <c r="R1395" i="8"/>
  <c r="N1668" i="8"/>
  <c r="F1327" i="8"/>
  <c r="D1507" i="8"/>
  <c r="X1686" i="8"/>
  <c r="F1534" i="8"/>
  <c r="D1421" i="8"/>
  <c r="F1521" i="8"/>
  <c r="R1675" i="8"/>
  <c r="J1684" i="8"/>
  <c r="N1691" i="8"/>
  <c r="J1562" i="8"/>
  <c r="L1415" i="8"/>
  <c r="N1669" i="8"/>
  <c r="F1711" i="8"/>
  <c r="J1585" i="8"/>
  <c r="X1568" i="8"/>
  <c r="N1679" i="8"/>
  <c r="R1646" i="8"/>
  <c r="F1644" i="8"/>
  <c r="H1706" i="8"/>
  <c r="D1661" i="8"/>
  <c r="X1724" i="8"/>
  <c r="J1542" i="8"/>
  <c r="V1671" i="8"/>
  <c r="X1676" i="8"/>
  <c r="B1651" i="8"/>
  <c r="X1714" i="8"/>
  <c r="N1602" i="8"/>
  <c r="H1733" i="8"/>
  <c r="N1697" i="8"/>
  <c r="H1658" i="8"/>
  <c r="N1537" i="8"/>
  <c r="N1622" i="8"/>
  <c r="P1642" i="8"/>
  <c r="L1686" i="8"/>
  <c r="R1638" i="8"/>
  <c r="T1699" i="8"/>
  <c r="P1523" i="8"/>
  <c r="R1625" i="8"/>
  <c r="L1739" i="8"/>
  <c r="V1686" i="8"/>
  <c r="F1515" i="8"/>
  <c r="R1532" i="8"/>
  <c r="T1739" i="8"/>
  <c r="L1559" i="8"/>
  <c r="R1692" i="8"/>
  <c r="R1669" i="8"/>
  <c r="L1680" i="8"/>
  <c r="B1699" i="8"/>
  <c r="T1723" i="8"/>
  <c r="R1586" i="8"/>
  <c r="N1526" i="8"/>
  <c r="H1656" i="8"/>
  <c r="B1623" i="8"/>
  <c r="P1633" i="8"/>
  <c r="J1723" i="8"/>
  <c r="N1445" i="8"/>
  <c r="N1569" i="8"/>
  <c r="P1704" i="8"/>
  <c r="F1617" i="8"/>
  <c r="D1668" i="8"/>
  <c r="L1720" i="8"/>
  <c r="V1727" i="8"/>
  <c r="D1730" i="8"/>
  <c r="P1275" i="8"/>
  <c r="V1674" i="8"/>
  <c r="L1581" i="8"/>
  <c r="V1563" i="8"/>
  <c r="F1696" i="8"/>
  <c r="B1615" i="8"/>
  <c r="B1603" i="8"/>
  <c r="J1637" i="8"/>
  <c r="T1679" i="8"/>
  <c r="H1708" i="8"/>
  <c r="N1722" i="8"/>
  <c r="J1486" i="8"/>
  <c r="L1707" i="8"/>
  <c r="P1723" i="8"/>
  <c r="P1311" i="8"/>
  <c r="R1592" i="8"/>
  <c r="D1739" i="8"/>
  <c r="H1719" i="8"/>
  <c r="T1660" i="8"/>
  <c r="N1666" i="8"/>
  <c r="F1666" i="8"/>
  <c r="V1702" i="8"/>
  <c r="V1698" i="8"/>
  <c r="V1642" i="8"/>
  <c r="B1620" i="8"/>
  <c r="B1704" i="8"/>
  <c r="H1523" i="8"/>
  <c r="F1705" i="8"/>
  <c r="D1630" i="8"/>
  <c r="R1579" i="8"/>
  <c r="F1458" i="8"/>
  <c r="B1676" i="8"/>
  <c r="R1703" i="8"/>
  <c r="N1585" i="8"/>
  <c r="H1540" i="8"/>
  <c r="P1565" i="8"/>
  <c r="H1725" i="8"/>
  <c r="X1712" i="8"/>
  <c r="H1690" i="8"/>
  <c r="J1714" i="8"/>
  <c r="T1624" i="8"/>
  <c r="T1531" i="8"/>
  <c r="H1581" i="8"/>
  <c r="H1617" i="8"/>
  <c r="D1606" i="8"/>
  <c r="F1581" i="8"/>
  <c r="B1579" i="8"/>
  <c r="H1612" i="8"/>
  <c r="X1624" i="8"/>
  <c r="B1661" i="8"/>
  <c r="R1642" i="8"/>
  <c r="T1603" i="8"/>
  <c r="F1710" i="8"/>
  <c r="B1716" i="8"/>
  <c r="L1639" i="8"/>
  <c r="J1654" i="8"/>
  <c r="J1649" i="8"/>
  <c r="P1686" i="8"/>
  <c r="F1517" i="8"/>
  <c r="D1654" i="8"/>
  <c r="X1579" i="8"/>
  <c r="D1645" i="8"/>
  <c r="P1553" i="8"/>
  <c r="H1716" i="8"/>
  <c r="H1705" i="8"/>
  <c r="J1577" i="8"/>
  <c r="H1444" i="8"/>
  <c r="J1612" i="8"/>
  <c r="L1674" i="8"/>
  <c r="X1658" i="8"/>
  <c r="J1651" i="8"/>
  <c r="R1696" i="8"/>
  <c r="F1735" i="8"/>
  <c r="N1711" i="8"/>
  <c r="N1659" i="8"/>
  <c r="T1710" i="8"/>
  <c r="N1665" i="8"/>
  <c r="F1679" i="8"/>
  <c r="N1736" i="8"/>
  <c r="B1549" i="8"/>
  <c r="P1618" i="8"/>
  <c r="P1627" i="8"/>
  <c r="T1582" i="8"/>
  <c r="L1622" i="8"/>
  <c r="T1621" i="8"/>
  <c r="P1693" i="8"/>
  <c r="J1534" i="8"/>
  <c r="N1605" i="8"/>
  <c r="F1564" i="8"/>
  <c r="R1555" i="8"/>
  <c r="T1438" i="8"/>
  <c r="T1349" i="8"/>
  <c r="J1608" i="8"/>
  <c r="P1363" i="8"/>
  <c r="T1698" i="8"/>
  <c r="J1550" i="8"/>
  <c r="R1459" i="8"/>
  <c r="D1310" i="8"/>
  <c r="N1693" i="8"/>
  <c r="X1471" i="8"/>
  <c r="B1584" i="8"/>
  <c r="V1739" i="8"/>
  <c r="R1617" i="8"/>
  <c r="R1672" i="8"/>
  <c r="T1673" i="8"/>
  <c r="N1710" i="8"/>
  <c r="B1657" i="8"/>
  <c r="X1726" i="8"/>
  <c r="B1591" i="8"/>
  <c r="N1561" i="8"/>
  <c r="B1459" i="8"/>
  <c r="F1672" i="8"/>
  <c r="F1642" i="8"/>
  <c r="J1670" i="8"/>
  <c r="N1713" i="8"/>
  <c r="F1724" i="8"/>
  <c r="R1655" i="8"/>
  <c r="V1738" i="8"/>
  <c r="J1711" i="8"/>
  <c r="F1651" i="8"/>
  <c r="V1508" i="8"/>
  <c r="L1589" i="8"/>
  <c r="X1695" i="8"/>
  <c r="L1444" i="8"/>
  <c r="R1481" i="8"/>
  <c r="J1599" i="8"/>
  <c r="T1724" i="8"/>
  <c r="L1504" i="8"/>
  <c r="J1517" i="8"/>
  <c r="T1444" i="8"/>
  <c r="L1348" i="8"/>
  <c r="R1480" i="8"/>
  <c r="H1273" i="8"/>
  <c r="L1597" i="8"/>
  <c r="B1543" i="8"/>
  <c r="L1452" i="8"/>
  <c r="T1696" i="8"/>
  <c r="D1483" i="8"/>
  <c r="T1676" i="8"/>
  <c r="P1661" i="8"/>
  <c r="J1630" i="8"/>
  <c r="L1683" i="8"/>
  <c r="T1726" i="8"/>
  <c r="V1599" i="8"/>
  <c r="F1616" i="8"/>
  <c r="D1662" i="8"/>
  <c r="F1556" i="8"/>
  <c r="N1734" i="8"/>
  <c r="P1569" i="8"/>
  <c r="H1650" i="8"/>
  <c r="B1646" i="8"/>
  <c r="P1690" i="8"/>
  <c r="D1573" i="8"/>
  <c r="X1297" i="8"/>
  <c r="J1659" i="8"/>
  <c r="N1708" i="8"/>
  <c r="H1596" i="8"/>
  <c r="T1602" i="8"/>
  <c r="N1662" i="8"/>
  <c r="F1704" i="8"/>
  <c r="V1720" i="8"/>
  <c r="D1466" i="8"/>
  <c r="F1648" i="8"/>
  <c r="D1670" i="8"/>
  <c r="L1602" i="8"/>
  <c r="B1649" i="8"/>
  <c r="X1528" i="8"/>
  <c r="T1722" i="8"/>
  <c r="J1282" i="8"/>
  <c r="V1408" i="8"/>
  <c r="J1622" i="8"/>
  <c r="H1538" i="8"/>
  <c r="N1398" i="8"/>
  <c r="R1656" i="8"/>
  <c r="D1624" i="8"/>
  <c r="L1668" i="8"/>
  <c r="H1592" i="8"/>
  <c r="P1681" i="8"/>
  <c r="D1664" i="8"/>
  <c r="V1732" i="8"/>
  <c r="P1691" i="8"/>
  <c r="P1700" i="8"/>
  <c r="V1603" i="8"/>
  <c r="B1527" i="8"/>
  <c r="H1603" i="8"/>
  <c r="X1521" i="8"/>
  <c r="D1616" i="8"/>
  <c r="T1596" i="8"/>
  <c r="R1582" i="8"/>
  <c r="B1712" i="8"/>
  <c r="B1680" i="8"/>
  <c r="V1673" i="8"/>
  <c r="X1710" i="8"/>
  <c r="T1635" i="8"/>
  <c r="V1519" i="8"/>
  <c r="X1732" i="8"/>
  <c r="D1735" i="8"/>
  <c r="L1621" i="8"/>
  <c r="R1528" i="8"/>
  <c r="V1687" i="8"/>
  <c r="R1721" i="8"/>
  <c r="T1553" i="8"/>
  <c r="P1445" i="8"/>
  <c r="J1539" i="8"/>
  <c r="D1559" i="8"/>
  <c r="P1561" i="8"/>
  <c r="D1260" i="8"/>
  <c r="F1560" i="8"/>
  <c r="L1626" i="8"/>
  <c r="D1714" i="8"/>
  <c r="B1679" i="8"/>
  <c r="N1639" i="8"/>
  <c r="L1558" i="8"/>
  <c r="F1597" i="8"/>
  <c r="F1665" i="8"/>
  <c r="N1578" i="8"/>
  <c r="J1657" i="8"/>
  <c r="F1660" i="8"/>
  <c r="H1497" i="8"/>
  <c r="F1576" i="8"/>
  <c r="F1737" i="8"/>
  <c r="X1663" i="8"/>
  <c r="H1577" i="8"/>
  <c r="L1729" i="8"/>
  <c r="N1730" i="8"/>
  <c r="H1514" i="8"/>
  <c r="L1611" i="8"/>
  <c r="J1625" i="8"/>
  <c r="R1712" i="8"/>
  <c r="N1549" i="8"/>
  <c r="B1637" i="8"/>
  <c r="B1698" i="8"/>
  <c r="T1431" i="8"/>
  <c r="X1576" i="8"/>
  <c r="R1649" i="8"/>
  <c r="F1628" i="8"/>
  <c r="B1399" i="8"/>
  <c r="J1648" i="8"/>
  <c r="F1282" i="8"/>
  <c r="J1341" i="8"/>
  <c r="T1713" i="8"/>
  <c r="L1712" i="8"/>
  <c r="V1422" i="8"/>
  <c r="B1672" i="8"/>
  <c r="V1737" i="8"/>
  <c r="F1627" i="8"/>
  <c r="N1327" i="8"/>
  <c r="F1604" i="8"/>
  <c r="J1737" i="8"/>
  <c r="R1739" i="8"/>
  <c r="R1551" i="8"/>
  <c r="J1523" i="8"/>
  <c r="H1721" i="8"/>
  <c r="J1708" i="8"/>
  <c r="B1673" i="8"/>
  <c r="V1600" i="8"/>
  <c r="N1687" i="8"/>
  <c r="D1585" i="8"/>
  <c r="F1663" i="8"/>
  <c r="R1637" i="8"/>
  <c r="D1710" i="8"/>
  <c r="T1612" i="8"/>
  <c r="F1603" i="8"/>
  <c r="V1598" i="8"/>
  <c r="L1628" i="8"/>
  <c r="H1712" i="8"/>
  <c r="V1523" i="8"/>
  <c r="P1655" i="8"/>
  <c r="L1705" i="8"/>
  <c r="V1550" i="8"/>
  <c r="R1541" i="8"/>
  <c r="X1580" i="8"/>
  <c r="D1721" i="8"/>
  <c r="X1662" i="8"/>
  <c r="D1644" i="8"/>
  <c r="X1530" i="8"/>
  <c r="T1688" i="8"/>
  <c r="V1587" i="8"/>
  <c r="H1470" i="8"/>
  <c r="F1714" i="8"/>
  <c r="T1578" i="8"/>
  <c r="F1550" i="8"/>
  <c r="V1366" i="8"/>
  <c r="X1587" i="8"/>
  <c r="R1652" i="8"/>
  <c r="V1676" i="8"/>
  <c r="L1656" i="8"/>
  <c r="H1520" i="8"/>
  <c r="P1699" i="8"/>
  <c r="J1546" i="8"/>
  <c r="N1705" i="8"/>
  <c r="B1613" i="8"/>
  <c r="R1714" i="8"/>
  <c r="B1696" i="8"/>
  <c r="N1686" i="8"/>
  <c r="P1737" i="8"/>
  <c r="V1641" i="8"/>
  <c r="F1709" i="8"/>
  <c r="L1651" i="8"/>
  <c r="X1600" i="8"/>
  <c r="P1668" i="8"/>
  <c r="R1615" i="8"/>
  <c r="F1682" i="8"/>
  <c r="N1584" i="8"/>
  <c r="B1643" i="8"/>
  <c r="X1300" i="8"/>
  <c r="R1465" i="8"/>
  <c r="J1607" i="8"/>
  <c r="H1666" i="8"/>
  <c r="N1617" i="8"/>
  <c r="L1696" i="8"/>
  <c r="X1545" i="8"/>
  <c r="F1506" i="8"/>
  <c r="N1682" i="8"/>
  <c r="H1624" i="8"/>
  <c r="L1694" i="8"/>
  <c r="T1408" i="8"/>
  <c r="X1611" i="8"/>
  <c r="X1569" i="8"/>
  <c r="L1426" i="8"/>
  <c r="H1298" i="8"/>
  <c r="B1340" i="8"/>
  <c r="J1728" i="8"/>
  <c r="L1646" i="8"/>
  <c r="H1593" i="8"/>
  <c r="T1615" i="8"/>
  <c r="B1685" i="8"/>
  <c r="V1487" i="8"/>
  <c r="H1586" i="8"/>
  <c r="P1494" i="8"/>
  <c r="F1319" i="8"/>
  <c r="H1644" i="8"/>
  <c r="T1656" i="8"/>
  <c r="T1586" i="8"/>
  <c r="L1726" i="8"/>
  <c r="F1687" i="8"/>
  <c r="F1671" i="8"/>
  <c r="N1574" i="8"/>
  <c r="F1720" i="8"/>
  <c r="P1528" i="8"/>
  <c r="B1451" i="8"/>
  <c r="N1618" i="8"/>
  <c r="R1548" i="8"/>
  <c r="D1666" i="8"/>
  <c r="H1701" i="8"/>
  <c r="R1578" i="8"/>
  <c r="B1510" i="8"/>
  <c r="B1604" i="8"/>
  <c r="V1683" i="8"/>
  <c r="V1608" i="8"/>
  <c r="N1649" i="8"/>
  <c r="H1738" i="8"/>
  <c r="D1701" i="8"/>
  <c r="P1529" i="8"/>
  <c r="V1635" i="8"/>
  <c r="D1689" i="8"/>
  <c r="X1715" i="8"/>
  <c r="N1479" i="8"/>
  <c r="F1640" i="8"/>
  <c r="T1598" i="8"/>
  <c r="X1432" i="8"/>
  <c r="R1526" i="8"/>
  <c r="P1738" i="8"/>
  <c r="T1520" i="8"/>
  <c r="T1560" i="8"/>
  <c r="J1667" i="8"/>
  <c r="R1426" i="8"/>
  <c r="D1723" i="8"/>
  <c r="H1314" i="8"/>
  <c r="D1734" i="8"/>
  <c r="F1500" i="8"/>
  <c r="X1282" i="8"/>
  <c r="R1487" i="8"/>
  <c r="R1329" i="8"/>
  <c r="T1611" i="8"/>
  <c r="L1433" i="8"/>
  <c r="P1631" i="8"/>
  <c r="B1519" i="8"/>
  <c r="H1685" i="8"/>
  <c r="V1640" i="8"/>
  <c r="L1645" i="8"/>
  <c r="H1646" i="8"/>
  <c r="L1599" i="8"/>
  <c r="D1584" i="8"/>
  <c r="X1704" i="8"/>
  <c r="V1653" i="8"/>
  <c r="X1532" i="8"/>
  <c r="R1735" i="8"/>
  <c r="N1712" i="8"/>
  <c r="R1583" i="8"/>
  <c r="F1731" i="8"/>
  <c r="V1680" i="8"/>
  <c r="F1635" i="8"/>
  <c r="X1558" i="8"/>
  <c r="V1583" i="8"/>
  <c r="V1260" i="8"/>
  <c r="T1693" i="8"/>
  <c r="L1691" i="8"/>
  <c r="X1682" i="8"/>
  <c r="B1689" i="8"/>
  <c r="P1387" i="8"/>
  <c r="X1665" i="8"/>
  <c r="J1726" i="8"/>
  <c r="B1619" i="8"/>
  <c r="B1557" i="8"/>
  <c r="D1615" i="8"/>
  <c r="B1697" i="8"/>
  <c r="F1524" i="8"/>
  <c r="F1562" i="8"/>
  <c r="R1709" i="8"/>
  <c r="P1701" i="8"/>
  <c r="L1458" i="8"/>
  <c r="D1542" i="8"/>
  <c r="T1658" i="8"/>
  <c r="B1524" i="8"/>
  <c r="B1472" i="8"/>
  <c r="L1536" i="8"/>
  <c r="D1459" i="8"/>
  <c r="L1418" i="8"/>
  <c r="N1392" i="8"/>
  <c r="X1619" i="8"/>
  <c r="B1671" i="8"/>
  <c r="J1532" i="8"/>
  <c r="B1523" i="8"/>
  <c r="B1588" i="8"/>
  <c r="X1571" i="8"/>
  <c r="B1694" i="8"/>
  <c r="N1469" i="8"/>
  <c r="L1629" i="8"/>
  <c r="B1736" i="8"/>
  <c r="V1558" i="8"/>
  <c r="T1702" i="8"/>
  <c r="L1512" i="8"/>
  <c r="V1571" i="8"/>
  <c r="L1582" i="8"/>
  <c r="P1551" i="8"/>
  <c r="V1663" i="8"/>
  <c r="V1649" i="8"/>
  <c r="T1730" i="8"/>
  <c r="X1618" i="8"/>
  <c r="P1576" i="8"/>
  <c r="P1582" i="8"/>
  <c r="F1260" i="8"/>
  <c r="T1640" i="8"/>
  <c r="F1734" i="8"/>
  <c r="L1689" i="8"/>
  <c r="N1701" i="8"/>
  <c r="R1715" i="8"/>
  <c r="F1510" i="8"/>
  <c r="F1657" i="8"/>
  <c r="D1625" i="8"/>
  <c r="H1736" i="8"/>
  <c r="H1560" i="8"/>
  <c r="P1678" i="8"/>
  <c r="N1646" i="8"/>
  <c r="B1627" i="8"/>
  <c r="P1720" i="8"/>
  <c r="V1639" i="8"/>
  <c r="H1681" i="8"/>
  <c r="D1598" i="8"/>
  <c r="V1729" i="8"/>
  <c r="R1659" i="8"/>
  <c r="V1672" i="8"/>
  <c r="H1562" i="8"/>
  <c r="B1709" i="8"/>
  <c r="F154" i="6" l="1"/>
  <c r="F146" i="6"/>
  <c r="F140" i="6"/>
  <c r="G101" i="6"/>
  <c r="F121" i="6"/>
  <c r="F149" i="6"/>
  <c r="G112" i="6"/>
  <c r="G107" i="6"/>
  <c r="F105" i="6"/>
  <c r="F111" i="6"/>
  <c r="F110" i="6"/>
  <c r="F153" i="6"/>
  <c r="G110" i="6"/>
  <c r="F109" i="6"/>
  <c r="F114" i="6"/>
  <c r="F132" i="6"/>
  <c r="F102" i="6"/>
  <c r="F112" i="6"/>
  <c r="G111" i="6"/>
  <c r="F137" i="6"/>
  <c r="F131" i="6"/>
  <c r="G109" i="6"/>
  <c r="F142" i="6"/>
  <c r="G117" i="6"/>
  <c r="G104" i="6"/>
  <c r="F103" i="6"/>
  <c r="F143" i="6"/>
  <c r="F151" i="6"/>
  <c r="F104" i="6"/>
  <c r="F107" i="6"/>
  <c r="G121" i="6"/>
  <c r="G123" i="6"/>
  <c r="F122" i="6"/>
  <c r="F115" i="6"/>
  <c r="G113" i="6"/>
  <c r="F116" i="6"/>
  <c r="F134" i="6"/>
  <c r="F150" i="6"/>
  <c r="G116" i="6"/>
  <c r="G120" i="6"/>
  <c r="G118" i="6"/>
  <c r="G108" i="6"/>
  <c r="F147" i="6"/>
  <c r="F136" i="6"/>
  <c r="G122" i="6"/>
  <c r="F133" i="6"/>
  <c r="F117" i="6"/>
  <c r="F145" i="6"/>
  <c r="G106" i="6"/>
  <c r="F148" i="6"/>
  <c r="F139" i="6"/>
  <c r="G124" i="6"/>
  <c r="F108" i="6"/>
  <c r="G119" i="6"/>
  <c r="F125" i="6"/>
  <c r="F118" i="6"/>
  <c r="F120" i="6"/>
  <c r="F138" i="6"/>
  <c r="F141" i="6"/>
  <c r="F152" i="6"/>
  <c r="F106" i="6"/>
  <c r="G115" i="6"/>
  <c r="F144" i="6"/>
  <c r="F124" i="6"/>
  <c r="F135" i="6"/>
  <c r="G114" i="6"/>
  <c r="G102" i="6"/>
  <c r="F123" i="6"/>
  <c r="G125" i="6"/>
  <c r="F119" i="6"/>
  <c r="F113" i="6"/>
  <c r="G103" i="6"/>
  <c r="F101" i="6"/>
  <c r="G105" i="6"/>
  <c r="F155" i="6"/>
  <c r="V106" i="6"/>
  <c r="V101" i="6"/>
  <c r="V114" i="6"/>
  <c r="V105" i="6"/>
  <c r="W111" i="6"/>
  <c r="V151" i="6"/>
  <c r="V144" i="6"/>
  <c r="W113" i="6"/>
  <c r="W107" i="6"/>
  <c r="V153" i="6"/>
  <c r="V146" i="6"/>
  <c r="V125" i="6"/>
  <c r="W103" i="6"/>
  <c r="V136" i="6"/>
  <c r="V124" i="6"/>
  <c r="V137" i="6"/>
  <c r="V150" i="6"/>
  <c r="V132" i="6"/>
  <c r="W125" i="6"/>
  <c r="W106" i="6"/>
  <c r="V154" i="6"/>
  <c r="V113" i="6"/>
  <c r="V140" i="6"/>
  <c r="V134" i="6"/>
  <c r="W121" i="6"/>
  <c r="V152" i="6"/>
  <c r="V119" i="6"/>
  <c r="V123" i="6"/>
  <c r="V141" i="6"/>
  <c r="V139" i="6"/>
  <c r="W123" i="6"/>
  <c r="V145" i="6"/>
  <c r="W116" i="6"/>
  <c r="V117" i="6"/>
  <c r="V107" i="6"/>
  <c r="V108" i="6"/>
  <c r="W115" i="6"/>
  <c r="W105" i="6"/>
  <c r="W114" i="6"/>
  <c r="V149" i="6"/>
  <c r="W117" i="6"/>
  <c r="W122" i="6"/>
  <c r="V121" i="6"/>
  <c r="V155" i="6"/>
  <c r="V131" i="6"/>
  <c r="V133" i="6"/>
  <c r="W101" i="6"/>
  <c r="V115" i="6"/>
  <c r="W112" i="6"/>
  <c r="V109" i="6"/>
  <c r="V135" i="6"/>
  <c r="V122" i="6"/>
  <c r="W118" i="6"/>
  <c r="W124" i="6"/>
  <c r="V116" i="6"/>
  <c r="V148" i="6"/>
  <c r="W109" i="6"/>
  <c r="W120" i="6"/>
  <c r="W110" i="6"/>
  <c r="V118" i="6"/>
  <c r="V147" i="6"/>
  <c r="V102" i="6"/>
  <c r="V104" i="6"/>
  <c r="V142" i="6"/>
  <c r="V143" i="6"/>
  <c r="W102" i="6"/>
  <c r="W119" i="6"/>
  <c r="W108" i="6"/>
  <c r="V111" i="6"/>
  <c r="V120" i="6"/>
  <c r="W104" i="6"/>
  <c r="V138" i="6"/>
  <c r="V110" i="6"/>
  <c r="V103" i="6"/>
  <c r="V112" i="6"/>
  <c r="E114" i="6"/>
  <c r="D153" i="6"/>
  <c r="D133" i="6"/>
  <c r="D139" i="6"/>
  <c r="D138" i="6"/>
  <c r="E104" i="6"/>
  <c r="E115" i="6"/>
  <c r="D108" i="6"/>
  <c r="D104" i="6"/>
  <c r="D117" i="6"/>
  <c r="D102" i="6"/>
  <c r="D116" i="6"/>
  <c r="D118" i="6"/>
  <c r="D120" i="6"/>
  <c r="E122" i="6"/>
  <c r="E117" i="6"/>
  <c r="D105" i="6"/>
  <c r="E107" i="6"/>
  <c r="D113" i="6"/>
  <c r="D154" i="6"/>
  <c r="D109" i="6"/>
  <c r="D115" i="6"/>
  <c r="D155" i="6"/>
  <c r="D152" i="6"/>
  <c r="D107" i="6"/>
  <c r="E109" i="6"/>
  <c r="E106" i="6"/>
  <c r="E125" i="6"/>
  <c r="E102" i="6"/>
  <c r="E120" i="6"/>
  <c r="D145" i="6"/>
  <c r="D106" i="6"/>
  <c r="E108" i="6"/>
  <c r="D148" i="6"/>
  <c r="E113" i="6"/>
  <c r="E119" i="6"/>
  <c r="E110" i="6"/>
  <c r="D140" i="6"/>
  <c r="D123" i="6"/>
  <c r="E103" i="6"/>
  <c r="E101" i="6"/>
  <c r="E112" i="6"/>
  <c r="E118" i="6"/>
  <c r="E121" i="6"/>
  <c r="D112" i="6"/>
  <c r="D147" i="6"/>
  <c r="D149" i="6"/>
  <c r="E124" i="6"/>
  <c r="E116" i="6"/>
  <c r="D119" i="6"/>
  <c r="D110" i="6"/>
  <c r="D103" i="6"/>
  <c r="D137" i="6"/>
  <c r="D132" i="6"/>
  <c r="D134" i="6"/>
  <c r="D101" i="6"/>
  <c r="E105" i="6"/>
  <c r="D141" i="6"/>
  <c r="D142" i="6"/>
  <c r="D124" i="6"/>
  <c r="D144" i="6"/>
  <c r="D151" i="6"/>
  <c r="D131" i="6"/>
  <c r="D143" i="6"/>
  <c r="D111" i="6"/>
  <c r="D121" i="6"/>
  <c r="D125" i="6"/>
  <c r="D150" i="6"/>
  <c r="D114" i="6"/>
  <c r="D136" i="6"/>
  <c r="D135" i="6"/>
  <c r="D122" i="6"/>
  <c r="D146" i="6"/>
  <c r="E123" i="6"/>
  <c r="E111" i="6"/>
  <c r="T118" i="6"/>
  <c r="T108" i="6"/>
  <c r="T139" i="6"/>
  <c r="U101" i="6"/>
  <c r="T132" i="6"/>
  <c r="T120" i="6"/>
  <c r="T138" i="6"/>
  <c r="U122" i="6"/>
  <c r="T147" i="6"/>
  <c r="T140" i="6"/>
  <c r="T111" i="6"/>
  <c r="T141" i="6"/>
  <c r="T121" i="6"/>
  <c r="T155" i="6"/>
  <c r="T110" i="6"/>
  <c r="T122" i="6"/>
  <c r="T144" i="6"/>
  <c r="T151" i="6"/>
  <c r="T107" i="6"/>
  <c r="T105" i="6"/>
  <c r="U121" i="6"/>
  <c r="T125" i="6"/>
  <c r="T154" i="6"/>
  <c r="U118" i="6"/>
  <c r="U104" i="6"/>
  <c r="U125" i="6"/>
  <c r="T143" i="6"/>
  <c r="U124" i="6"/>
  <c r="T131" i="6"/>
  <c r="T103" i="6"/>
  <c r="T101" i="6"/>
  <c r="U107" i="6"/>
  <c r="T102" i="6"/>
  <c r="U112" i="6"/>
  <c r="T112" i="6"/>
  <c r="T137" i="6"/>
  <c r="T153" i="6"/>
  <c r="T134" i="6"/>
  <c r="T152" i="6"/>
  <c r="U106" i="6"/>
  <c r="T149" i="6"/>
  <c r="T119" i="6"/>
  <c r="T123" i="6"/>
  <c r="U119" i="6"/>
  <c r="T136" i="6"/>
  <c r="U102" i="6"/>
  <c r="U115" i="6"/>
  <c r="U116" i="6"/>
  <c r="T115" i="6"/>
  <c r="T117" i="6"/>
  <c r="U109" i="6"/>
  <c r="U117" i="6"/>
  <c r="U114" i="6"/>
  <c r="U108" i="6"/>
  <c r="U105" i="6"/>
  <c r="T133" i="6"/>
  <c r="T104" i="6"/>
  <c r="U120" i="6"/>
  <c r="T150" i="6"/>
  <c r="U123" i="6"/>
  <c r="U103" i="6"/>
  <c r="T113" i="6"/>
  <c r="T146" i="6"/>
  <c r="T116" i="6"/>
  <c r="T142" i="6"/>
  <c r="U110" i="6"/>
  <c r="T124" i="6"/>
  <c r="T114" i="6"/>
  <c r="T145" i="6"/>
  <c r="T148" i="6"/>
  <c r="U111" i="6"/>
  <c r="T106" i="6"/>
  <c r="T135" i="6"/>
  <c r="U113" i="6"/>
  <c r="T109" i="6"/>
  <c r="L151" i="6"/>
  <c r="L152" i="6"/>
  <c r="L146" i="6"/>
  <c r="L110" i="6"/>
  <c r="L147" i="6"/>
  <c r="L115" i="6"/>
  <c r="L121" i="6"/>
  <c r="L116" i="6"/>
  <c r="L105" i="6"/>
  <c r="L120" i="6"/>
  <c r="L101" i="6"/>
  <c r="L123" i="6"/>
  <c r="L109" i="6"/>
  <c r="L145" i="6"/>
  <c r="L106" i="6"/>
  <c r="M125" i="6"/>
  <c r="M108" i="6"/>
  <c r="L148" i="6"/>
  <c r="M122" i="6"/>
  <c r="M106" i="6"/>
  <c r="M104" i="6"/>
  <c r="L104" i="6"/>
  <c r="L124" i="6"/>
  <c r="L138" i="6"/>
  <c r="L111" i="6"/>
  <c r="L155" i="6"/>
  <c r="M110" i="6"/>
  <c r="M117" i="6"/>
  <c r="M118" i="6"/>
  <c r="M101" i="6"/>
  <c r="M124" i="6"/>
  <c r="L119" i="6"/>
  <c r="L142" i="6"/>
  <c r="L102" i="6"/>
  <c r="L134" i="6"/>
  <c r="L108" i="6"/>
  <c r="M102" i="6"/>
  <c r="M119" i="6"/>
  <c r="L144" i="6"/>
  <c r="M114" i="6"/>
  <c r="L153" i="6"/>
  <c r="L143" i="6"/>
  <c r="M112" i="6"/>
  <c r="L107" i="6"/>
  <c r="L122" i="6"/>
  <c r="L132" i="6"/>
  <c r="L139" i="6"/>
  <c r="L137" i="6"/>
  <c r="L150" i="6"/>
  <c r="M121" i="6"/>
  <c r="M109" i="6"/>
  <c r="L113" i="6"/>
  <c r="L114" i="6"/>
  <c r="L141" i="6"/>
  <c r="L140" i="6"/>
  <c r="L118" i="6"/>
  <c r="L112" i="6"/>
  <c r="L103" i="6"/>
  <c r="L135" i="6"/>
  <c r="M123" i="6"/>
  <c r="M120" i="6"/>
  <c r="M111" i="6"/>
  <c r="L136" i="6"/>
  <c r="M113" i="6"/>
  <c r="M103" i="6"/>
  <c r="L149" i="6"/>
  <c r="M115" i="6"/>
  <c r="L133" i="6"/>
  <c r="M105" i="6"/>
  <c r="M116" i="6"/>
  <c r="L125" i="6"/>
  <c r="L117" i="6"/>
  <c r="L131" i="6"/>
  <c r="M107" i="6"/>
  <c r="L154" i="6"/>
  <c r="J110" i="6"/>
  <c r="J120" i="6"/>
  <c r="J119" i="6"/>
  <c r="J109" i="6"/>
  <c r="K113" i="6"/>
  <c r="K109" i="6"/>
  <c r="J138" i="6"/>
  <c r="J101" i="6"/>
  <c r="J111" i="6"/>
  <c r="K103" i="6"/>
  <c r="K111" i="6"/>
  <c r="J132" i="6"/>
  <c r="J150" i="6"/>
  <c r="J136" i="6"/>
  <c r="K105" i="6"/>
  <c r="J103" i="6"/>
  <c r="J152" i="6"/>
  <c r="J104" i="6"/>
  <c r="J114" i="6"/>
  <c r="K125" i="6"/>
  <c r="J105" i="6"/>
  <c r="K119" i="6"/>
  <c r="J145" i="6"/>
  <c r="J122" i="6"/>
  <c r="J144" i="6"/>
  <c r="K120" i="6"/>
  <c r="K121" i="6"/>
  <c r="K115" i="6"/>
  <c r="K112" i="6"/>
  <c r="J112" i="6"/>
  <c r="J117" i="6"/>
  <c r="K123" i="6"/>
  <c r="K124" i="6"/>
  <c r="J141" i="6"/>
  <c r="J149" i="6"/>
  <c r="J108" i="6"/>
  <c r="J107" i="6"/>
  <c r="K117" i="6"/>
  <c r="J123" i="6"/>
  <c r="J102" i="6"/>
  <c r="J115" i="6"/>
  <c r="J133" i="6"/>
  <c r="J131" i="6"/>
  <c r="J137" i="6"/>
  <c r="J153" i="6"/>
  <c r="K114" i="6"/>
  <c r="J118" i="6"/>
  <c r="J124" i="6"/>
  <c r="J116" i="6"/>
  <c r="J113" i="6"/>
  <c r="J143" i="6"/>
  <c r="J135" i="6"/>
  <c r="J125" i="6"/>
  <c r="J147" i="6"/>
  <c r="J142" i="6"/>
  <c r="J121" i="6"/>
  <c r="J155" i="6"/>
  <c r="K107" i="6"/>
  <c r="J139" i="6"/>
  <c r="J146" i="6"/>
  <c r="K101" i="6"/>
  <c r="K122" i="6"/>
  <c r="K110" i="6"/>
  <c r="J140" i="6"/>
  <c r="J154" i="6"/>
  <c r="J106" i="6"/>
  <c r="K116" i="6"/>
  <c r="J151" i="6"/>
  <c r="J134" i="6"/>
  <c r="J148" i="6"/>
  <c r="K108" i="6"/>
  <c r="K118" i="6"/>
  <c r="K106" i="6"/>
  <c r="K104" i="6"/>
  <c r="K102" i="6"/>
  <c r="O122" i="6"/>
  <c r="N138" i="6"/>
  <c r="O104" i="6"/>
  <c r="N148" i="6"/>
  <c r="O120" i="6"/>
  <c r="O108" i="6"/>
  <c r="N140" i="6"/>
  <c r="N125" i="6"/>
  <c r="N149" i="6"/>
  <c r="O101" i="6"/>
  <c r="O110" i="6"/>
  <c r="N154" i="6"/>
  <c r="O124" i="6"/>
  <c r="N101" i="6"/>
  <c r="N146" i="6"/>
  <c r="N143" i="6"/>
  <c r="N144" i="6"/>
  <c r="N142" i="6"/>
  <c r="N103" i="6"/>
  <c r="N147" i="6"/>
  <c r="N104" i="6"/>
  <c r="N114" i="6"/>
  <c r="N137" i="6"/>
  <c r="N119" i="6"/>
  <c r="N132" i="6"/>
  <c r="O112" i="6"/>
  <c r="O121" i="6"/>
  <c r="N121" i="6"/>
  <c r="O111" i="6"/>
  <c r="N120" i="6"/>
  <c r="N136" i="6"/>
  <c r="O107" i="6"/>
  <c r="O116" i="6"/>
  <c r="O105" i="6"/>
  <c r="N139" i="6"/>
  <c r="O114" i="6"/>
  <c r="N110" i="6"/>
  <c r="N153" i="6"/>
  <c r="O123" i="6"/>
  <c r="N115" i="6"/>
  <c r="O113" i="6"/>
  <c r="N112" i="6"/>
  <c r="O125" i="6"/>
  <c r="N131" i="6"/>
  <c r="N122" i="6"/>
  <c r="O119" i="6"/>
  <c r="O115" i="6"/>
  <c r="N141" i="6"/>
  <c r="N124" i="6"/>
  <c r="O102" i="6"/>
  <c r="N109" i="6"/>
  <c r="N102" i="6"/>
  <c r="N151" i="6"/>
  <c r="N133" i="6"/>
  <c r="N106" i="6"/>
  <c r="N107" i="6"/>
  <c r="N113" i="6"/>
  <c r="N111" i="6"/>
  <c r="N118" i="6"/>
  <c r="N135" i="6"/>
  <c r="N152" i="6"/>
  <c r="N123" i="6"/>
  <c r="N117" i="6"/>
  <c r="O117" i="6"/>
  <c r="O109" i="6"/>
  <c r="N155" i="6"/>
  <c r="N108" i="6"/>
  <c r="N116" i="6"/>
  <c r="O106" i="6"/>
  <c r="N134" i="6"/>
  <c r="O103" i="6"/>
  <c r="N145" i="6"/>
  <c r="O118" i="6"/>
  <c r="N105" i="6"/>
  <c r="N150" i="6"/>
  <c r="H116" i="6"/>
  <c r="H142" i="6"/>
  <c r="H154" i="6"/>
  <c r="I117" i="6"/>
  <c r="H138" i="6"/>
  <c r="H117" i="6"/>
  <c r="H119" i="6"/>
  <c r="H124" i="6"/>
  <c r="H109" i="6"/>
  <c r="H125" i="6"/>
  <c r="H136" i="6"/>
  <c r="H148" i="6"/>
  <c r="H155" i="6"/>
  <c r="H140" i="6"/>
  <c r="H139" i="6"/>
  <c r="H115" i="6"/>
  <c r="H104" i="6"/>
  <c r="H147" i="6"/>
  <c r="H151" i="6"/>
  <c r="I116" i="6"/>
  <c r="H103" i="6"/>
  <c r="I103" i="6"/>
  <c r="H150" i="6"/>
  <c r="H102" i="6"/>
  <c r="H111" i="6"/>
  <c r="I102" i="6"/>
  <c r="H134" i="6"/>
  <c r="I120" i="6"/>
  <c r="H149" i="6"/>
  <c r="H114" i="6"/>
  <c r="I124" i="6"/>
  <c r="I108" i="6"/>
  <c r="H107" i="6"/>
  <c r="I125" i="6"/>
  <c r="H108" i="6"/>
  <c r="H120" i="6"/>
  <c r="I122" i="6"/>
  <c r="H146" i="6"/>
  <c r="I123" i="6"/>
  <c r="H122" i="6"/>
  <c r="I107" i="6"/>
  <c r="I113" i="6"/>
  <c r="H137" i="6"/>
  <c r="I115" i="6"/>
  <c r="I118" i="6"/>
  <c r="H112" i="6"/>
  <c r="H135" i="6"/>
  <c r="I101" i="6"/>
  <c r="I114" i="6"/>
  <c r="H123" i="6"/>
  <c r="H131" i="6"/>
  <c r="I121" i="6"/>
  <c r="H141" i="6"/>
  <c r="H106" i="6"/>
  <c r="I106" i="6"/>
  <c r="H105" i="6"/>
  <c r="H145" i="6"/>
  <c r="H113" i="6"/>
  <c r="H121" i="6"/>
  <c r="I104" i="6"/>
  <c r="H101" i="6"/>
  <c r="H133" i="6"/>
  <c r="I105" i="6"/>
  <c r="H132" i="6"/>
  <c r="I112" i="6"/>
  <c r="I110" i="6"/>
  <c r="H153" i="6"/>
  <c r="H143" i="6"/>
  <c r="I111" i="6"/>
  <c r="H152" i="6"/>
  <c r="H144" i="6"/>
  <c r="I109" i="6"/>
  <c r="I119" i="6"/>
  <c r="H110" i="6"/>
  <c r="H118" i="6"/>
  <c r="B133" i="6"/>
  <c r="C107" i="6"/>
  <c r="B139" i="6"/>
  <c r="C101" i="6"/>
  <c r="B155" i="6"/>
  <c r="B134" i="6"/>
  <c r="B153" i="6"/>
  <c r="C114" i="6"/>
  <c r="B151" i="6"/>
  <c r="B152" i="6"/>
  <c r="C109" i="6"/>
  <c r="C118" i="6"/>
  <c r="B148" i="6"/>
  <c r="B149" i="6"/>
  <c r="B146" i="6"/>
  <c r="B106" i="6"/>
  <c r="B114" i="6"/>
  <c r="B125" i="6"/>
  <c r="C102" i="6"/>
  <c r="B116" i="6"/>
  <c r="B138" i="6"/>
  <c r="B136" i="6"/>
  <c r="C122" i="6"/>
  <c r="C116" i="6"/>
  <c r="B142" i="6"/>
  <c r="B140" i="6"/>
  <c r="B120" i="6"/>
  <c r="C104" i="6"/>
  <c r="B113" i="6"/>
  <c r="C111" i="6"/>
  <c r="B154" i="6"/>
  <c r="C124" i="6"/>
  <c r="C115" i="6"/>
  <c r="B131" i="6"/>
  <c r="B124" i="6"/>
  <c r="C113" i="6"/>
  <c r="B144" i="6"/>
  <c r="B104" i="6"/>
  <c r="C108" i="6"/>
  <c r="B119" i="6"/>
  <c r="B110" i="6"/>
  <c r="B102" i="6"/>
  <c r="C125" i="6"/>
  <c r="B122" i="6"/>
  <c r="C103" i="6"/>
  <c r="B123" i="6"/>
  <c r="C110" i="6"/>
  <c r="B103" i="6"/>
  <c r="B121" i="6"/>
  <c r="B115" i="6"/>
  <c r="B143" i="6"/>
  <c r="C120" i="6"/>
  <c r="C119" i="6"/>
  <c r="B135" i="6"/>
  <c r="B105" i="6"/>
  <c r="B107" i="6"/>
  <c r="B117" i="6"/>
  <c r="B132" i="6"/>
  <c r="B147" i="6"/>
  <c r="B112" i="6"/>
  <c r="B137" i="6"/>
  <c r="B111" i="6"/>
  <c r="C106" i="6"/>
  <c r="C117" i="6"/>
  <c r="B101" i="6"/>
  <c r="C121" i="6"/>
  <c r="B145" i="6"/>
  <c r="C105" i="6"/>
  <c r="B108" i="6"/>
  <c r="C123" i="6"/>
  <c r="C112" i="6"/>
  <c r="B141" i="6"/>
  <c r="B109" i="6"/>
  <c r="B118" i="6"/>
  <c r="B150" i="6"/>
  <c r="Q112" i="6"/>
  <c r="P110" i="6"/>
  <c r="Q118" i="6"/>
  <c r="Q110" i="6"/>
  <c r="P123" i="6"/>
  <c r="P113" i="6"/>
  <c r="P153" i="6"/>
  <c r="Q106" i="6"/>
  <c r="Q123" i="6"/>
  <c r="P149" i="6"/>
  <c r="P144" i="6"/>
  <c r="P139" i="6"/>
  <c r="P138" i="6"/>
  <c r="P154" i="6"/>
  <c r="P120" i="6"/>
  <c r="P135" i="6"/>
  <c r="P102" i="6"/>
  <c r="Q102" i="6"/>
  <c r="Q124" i="6"/>
  <c r="Q113" i="6"/>
  <c r="P134" i="6"/>
  <c r="P116" i="6"/>
  <c r="Q120" i="6"/>
  <c r="P140" i="6"/>
  <c r="Q108" i="6"/>
  <c r="Q115" i="6"/>
  <c r="P152" i="6"/>
  <c r="P101" i="6"/>
  <c r="P150" i="6"/>
  <c r="P143" i="6"/>
  <c r="P121" i="6"/>
  <c r="Q125" i="6"/>
  <c r="Q116" i="6"/>
  <c r="P103" i="6"/>
  <c r="P151" i="6"/>
  <c r="Q107" i="6"/>
  <c r="P148" i="6"/>
  <c r="P145" i="6"/>
  <c r="P105" i="6"/>
  <c r="Q109" i="6"/>
  <c r="P155" i="6"/>
  <c r="P104" i="6"/>
  <c r="P115" i="6"/>
  <c r="Q104" i="6"/>
  <c r="Q121" i="6"/>
  <c r="P137" i="6"/>
  <c r="P111" i="6"/>
  <c r="Q114" i="6"/>
  <c r="P141" i="6"/>
  <c r="P133" i="6"/>
  <c r="P136" i="6"/>
  <c r="P146" i="6"/>
  <c r="Q103" i="6"/>
  <c r="P132" i="6"/>
  <c r="P106" i="6"/>
  <c r="P142" i="6"/>
  <c r="P108" i="6"/>
  <c r="Q111" i="6"/>
  <c r="Q117" i="6"/>
  <c r="Q122" i="6"/>
  <c r="P117" i="6"/>
  <c r="P147" i="6"/>
  <c r="P112" i="6"/>
  <c r="P114" i="6"/>
  <c r="P125" i="6"/>
  <c r="P109" i="6"/>
  <c r="P122" i="6"/>
  <c r="P107" i="6"/>
  <c r="P124" i="6"/>
  <c r="P118" i="6"/>
  <c r="Q105" i="6"/>
  <c r="Q119" i="6"/>
  <c r="P131" i="6"/>
  <c r="Q101" i="6"/>
  <c r="P119" i="6"/>
  <c r="S110" i="6"/>
  <c r="R137" i="6"/>
  <c r="S111" i="6"/>
  <c r="R114" i="6"/>
  <c r="R145" i="6"/>
  <c r="R105" i="6"/>
  <c r="R144" i="6"/>
  <c r="R106" i="6"/>
  <c r="R113" i="6"/>
  <c r="R146" i="6"/>
  <c r="R138" i="6"/>
  <c r="R115" i="6"/>
  <c r="S121" i="6"/>
  <c r="R116" i="6"/>
  <c r="R141" i="6"/>
  <c r="R120" i="6"/>
  <c r="R155" i="6"/>
  <c r="R118" i="6"/>
  <c r="R103" i="6"/>
  <c r="R150" i="6"/>
  <c r="R135" i="6"/>
  <c r="R102" i="6"/>
  <c r="R110" i="6"/>
  <c r="S108" i="6"/>
  <c r="S102" i="6"/>
  <c r="S120" i="6"/>
  <c r="R108" i="6"/>
  <c r="S114" i="6"/>
  <c r="R148" i="6"/>
  <c r="R147" i="6"/>
  <c r="R143" i="6"/>
  <c r="R123" i="6"/>
  <c r="R153" i="6"/>
  <c r="R142" i="6"/>
  <c r="R149" i="6"/>
  <c r="S113" i="6"/>
  <c r="R104" i="6"/>
  <c r="R152" i="6"/>
  <c r="R140" i="6"/>
  <c r="S116" i="6"/>
  <c r="S109" i="6"/>
  <c r="R125" i="6"/>
  <c r="S123" i="6"/>
  <c r="S115" i="6"/>
  <c r="R131" i="6"/>
  <c r="R132" i="6"/>
  <c r="S107" i="6"/>
  <c r="S106" i="6"/>
  <c r="R117" i="6"/>
  <c r="S104" i="6"/>
  <c r="S103" i="6"/>
  <c r="R134" i="6"/>
  <c r="R119" i="6"/>
  <c r="S105" i="6"/>
  <c r="S118" i="6"/>
  <c r="R151" i="6"/>
  <c r="R112" i="6"/>
  <c r="R122" i="6"/>
  <c r="R154" i="6"/>
  <c r="R107" i="6"/>
  <c r="S125" i="6"/>
  <c r="R124" i="6"/>
  <c r="R109" i="6"/>
  <c r="R101" i="6"/>
  <c r="S117" i="6"/>
  <c r="R139" i="6"/>
  <c r="R121" i="6"/>
  <c r="R133" i="6"/>
  <c r="S112" i="6"/>
  <c r="S101" i="6"/>
  <c r="S122" i="6"/>
  <c r="S124" i="6"/>
  <c r="R136" i="6"/>
  <c r="S119" i="6"/>
  <c r="R111" i="6"/>
  <c r="X153" i="6"/>
  <c r="X116" i="6"/>
  <c r="X149" i="6"/>
  <c r="X152" i="6"/>
  <c r="X154" i="6"/>
  <c r="X147" i="6"/>
  <c r="X123" i="6"/>
  <c r="X119" i="6"/>
  <c r="Y114" i="6"/>
  <c r="X133" i="6"/>
  <c r="X113" i="6"/>
  <c r="Y125" i="6"/>
  <c r="X131" i="6"/>
  <c r="X145" i="6"/>
  <c r="Y102" i="6"/>
  <c r="X107" i="6"/>
  <c r="X150" i="6"/>
  <c r="X122" i="6"/>
  <c r="Y107" i="6"/>
  <c r="Y115" i="6"/>
  <c r="X136" i="6"/>
  <c r="X144" i="6"/>
  <c r="X112" i="6"/>
  <c r="X110" i="6"/>
  <c r="Y101" i="6"/>
  <c r="X125" i="6"/>
  <c r="Y111" i="6"/>
  <c r="Y103" i="6"/>
  <c r="Y113" i="6"/>
  <c r="X120" i="6"/>
  <c r="X132" i="6"/>
  <c r="X108" i="6"/>
  <c r="Y105" i="6"/>
  <c r="Y120" i="6"/>
  <c r="X140" i="6"/>
  <c r="Y104" i="6"/>
  <c r="X104" i="6"/>
  <c r="Y118" i="6"/>
  <c r="Y108" i="6"/>
  <c r="Y119" i="6"/>
  <c r="X141" i="6"/>
  <c r="Y110" i="6"/>
  <c r="X102" i="6"/>
  <c r="Y123" i="6"/>
  <c r="X124" i="6"/>
  <c r="Y124" i="6"/>
  <c r="Y109" i="6"/>
  <c r="X117" i="6"/>
  <c r="Y117" i="6"/>
  <c r="X151" i="6"/>
  <c r="X148" i="6"/>
  <c r="X155" i="6"/>
  <c r="X109" i="6"/>
  <c r="X103" i="6"/>
  <c r="X115" i="6"/>
  <c r="X135" i="6"/>
  <c r="X118" i="6"/>
  <c r="X101" i="6"/>
  <c r="X105" i="6"/>
  <c r="X142" i="6"/>
  <c r="X138" i="6"/>
  <c r="X134" i="6"/>
  <c r="X111" i="6"/>
  <c r="X146" i="6"/>
  <c r="Y121" i="6"/>
  <c r="X143" i="6"/>
  <c r="Y106" i="6"/>
  <c r="X139" i="6"/>
  <c r="X114" i="6"/>
  <c r="X137" i="6"/>
  <c r="Y112" i="6"/>
  <c r="X106" i="6"/>
  <c r="Y116" i="6"/>
  <c r="Y122" i="6"/>
  <c r="X121" i="6"/>
  <c r="I111" i="7"/>
  <c r="H107" i="7"/>
  <c r="H147" i="7"/>
  <c r="H105" i="7"/>
  <c r="H111" i="7"/>
  <c r="H144" i="7"/>
  <c r="H133" i="7"/>
  <c r="H150" i="7"/>
  <c r="I122" i="7"/>
  <c r="H112" i="7"/>
  <c r="I106" i="7"/>
  <c r="I121" i="7"/>
  <c r="H115" i="7"/>
  <c r="H138" i="7"/>
  <c r="H117" i="7"/>
  <c r="H140" i="7"/>
  <c r="I114" i="7"/>
  <c r="I101" i="7"/>
  <c r="I125" i="7"/>
  <c r="H116" i="7"/>
  <c r="H120" i="7"/>
  <c r="H141" i="7"/>
  <c r="I123" i="7"/>
  <c r="H118" i="7"/>
  <c r="I108" i="7"/>
  <c r="I103" i="7"/>
  <c r="H146" i="7"/>
  <c r="H143" i="7"/>
  <c r="H124" i="7"/>
  <c r="H135" i="7"/>
  <c r="H149" i="7"/>
  <c r="H103" i="7"/>
  <c r="H154" i="7"/>
  <c r="H136" i="7"/>
  <c r="H102" i="7"/>
  <c r="H114" i="7"/>
  <c r="H101" i="7"/>
  <c r="I109" i="7"/>
  <c r="I113" i="7"/>
  <c r="I102" i="7"/>
  <c r="H123" i="7"/>
  <c r="H151" i="7"/>
  <c r="I105" i="7"/>
  <c r="H132" i="7"/>
  <c r="I107" i="7"/>
  <c r="H131" i="7"/>
  <c r="H152" i="7"/>
  <c r="H153" i="7"/>
  <c r="H122" i="7"/>
  <c r="H139" i="7"/>
  <c r="H113" i="7"/>
  <c r="H155" i="7"/>
  <c r="H108" i="7"/>
  <c r="I115" i="7"/>
  <c r="I112" i="7"/>
  <c r="I124" i="7"/>
  <c r="H134" i="7"/>
  <c r="I117" i="7"/>
  <c r="I110" i="7"/>
  <c r="H109" i="7"/>
  <c r="I119" i="7"/>
  <c r="H137" i="7"/>
  <c r="H106" i="7"/>
  <c r="I118" i="7"/>
  <c r="I104" i="7"/>
  <c r="H110" i="7"/>
  <c r="H142" i="7"/>
  <c r="H145" i="7"/>
  <c r="H104" i="7"/>
  <c r="I120" i="7"/>
  <c r="H121" i="7"/>
  <c r="I116" i="7"/>
  <c r="H125" i="7"/>
  <c r="H148" i="7"/>
  <c r="H119" i="7"/>
  <c r="V145" i="7"/>
  <c r="W108" i="7"/>
  <c r="V122" i="7"/>
  <c r="V113" i="7"/>
  <c r="V118" i="7"/>
  <c r="W120" i="7"/>
  <c r="V116" i="7"/>
  <c r="V140" i="7"/>
  <c r="W113" i="7"/>
  <c r="W124" i="7"/>
  <c r="W118" i="7"/>
  <c r="V108" i="7"/>
  <c r="V135" i="7"/>
  <c r="W106" i="7"/>
  <c r="W104" i="7"/>
  <c r="V132" i="7"/>
  <c r="V111" i="7"/>
  <c r="V131" i="7"/>
  <c r="W115" i="7"/>
  <c r="W107" i="7"/>
  <c r="W103" i="7"/>
  <c r="V137" i="7"/>
  <c r="V150" i="7"/>
  <c r="W111" i="7"/>
  <c r="W105" i="7"/>
  <c r="V142" i="7"/>
  <c r="W125" i="7"/>
  <c r="W101" i="7"/>
  <c r="V151" i="7"/>
  <c r="V115" i="7"/>
  <c r="V119" i="7"/>
  <c r="W116" i="7"/>
  <c r="V112" i="7"/>
  <c r="V103" i="7"/>
  <c r="V141" i="7"/>
  <c r="W102" i="7"/>
  <c r="V117" i="7"/>
  <c r="V124" i="7"/>
  <c r="V110" i="7"/>
  <c r="V139" i="7"/>
  <c r="V120" i="7"/>
  <c r="V133" i="7"/>
  <c r="V146" i="7"/>
  <c r="V101" i="7"/>
  <c r="W119" i="7"/>
  <c r="V154" i="7"/>
  <c r="V152" i="7"/>
  <c r="V153" i="7"/>
  <c r="V143" i="7"/>
  <c r="V148" i="7"/>
  <c r="V155" i="7"/>
  <c r="W112" i="7"/>
  <c r="V107" i="7"/>
  <c r="W110" i="7"/>
  <c r="V114" i="7"/>
  <c r="V134" i="7"/>
  <c r="W121" i="7"/>
  <c r="V138" i="7"/>
  <c r="V109" i="7"/>
  <c r="V136" i="7"/>
  <c r="W117" i="7"/>
  <c r="W114" i="7"/>
  <c r="V121" i="7"/>
  <c r="V106" i="7"/>
  <c r="V144" i="7"/>
  <c r="V123" i="7"/>
  <c r="W123" i="7"/>
  <c r="V105" i="7"/>
  <c r="W109" i="7"/>
  <c r="V147" i="7"/>
  <c r="V104" i="7"/>
  <c r="V102" i="7"/>
  <c r="V125" i="7"/>
  <c r="W122" i="7"/>
  <c r="V149" i="7"/>
  <c r="X136" i="7"/>
  <c r="Y106" i="7"/>
  <c r="X131" i="7"/>
  <c r="X120" i="7"/>
  <c r="X135" i="7"/>
  <c r="X143" i="7"/>
  <c r="X150" i="7"/>
  <c r="X116" i="7"/>
  <c r="X106" i="7"/>
  <c r="Y122" i="7"/>
  <c r="X111" i="7"/>
  <c r="X153" i="7"/>
  <c r="Y102" i="7"/>
  <c r="X114" i="7"/>
  <c r="X154" i="7"/>
  <c r="X122" i="7"/>
  <c r="Y114" i="7"/>
  <c r="X113" i="7"/>
  <c r="X108" i="7"/>
  <c r="Y124" i="7"/>
  <c r="Y108" i="7"/>
  <c r="X112" i="7"/>
  <c r="Y104" i="7"/>
  <c r="Y111" i="7"/>
  <c r="Y118" i="7"/>
  <c r="X139" i="7"/>
  <c r="X147" i="7"/>
  <c r="X103" i="7"/>
  <c r="X109" i="7"/>
  <c r="X124" i="7"/>
  <c r="Y112" i="7"/>
  <c r="Y107" i="7"/>
  <c r="X105" i="7"/>
  <c r="X107" i="7"/>
  <c r="X133" i="7"/>
  <c r="X115" i="7"/>
  <c r="X117" i="7"/>
  <c r="X104" i="7"/>
  <c r="X152" i="7"/>
  <c r="Y116" i="7"/>
  <c r="Y105" i="7"/>
  <c r="Y103" i="7"/>
  <c r="Y110" i="7"/>
  <c r="Y123" i="7"/>
  <c r="X102" i="7"/>
  <c r="X134" i="7"/>
  <c r="Y109" i="7"/>
  <c r="Y119" i="7"/>
  <c r="X138" i="7"/>
  <c r="X144" i="7"/>
  <c r="X140" i="7"/>
  <c r="X148" i="7"/>
  <c r="X125" i="7"/>
  <c r="Y120" i="7"/>
  <c r="X145" i="7"/>
  <c r="X121" i="7"/>
  <c r="X132" i="7"/>
  <c r="X110" i="7"/>
  <c r="X149" i="7"/>
  <c r="Y113" i="7"/>
  <c r="X155" i="7"/>
  <c r="X151" i="7"/>
  <c r="X141" i="7"/>
  <c r="Y115" i="7"/>
  <c r="X118" i="7"/>
  <c r="X123" i="7"/>
  <c r="Y101" i="7"/>
  <c r="Y125" i="7"/>
  <c r="X146" i="7"/>
  <c r="X119" i="7"/>
  <c r="Y117" i="7"/>
  <c r="Y121" i="7"/>
  <c r="X142" i="7"/>
  <c r="X101" i="7"/>
  <c r="X137" i="7"/>
  <c r="R144" i="7"/>
  <c r="R136" i="7"/>
  <c r="R134" i="7"/>
  <c r="R140" i="7"/>
  <c r="S101" i="7"/>
  <c r="R108" i="7"/>
  <c r="S121" i="7"/>
  <c r="R103" i="7"/>
  <c r="R124" i="7"/>
  <c r="S108" i="7"/>
  <c r="R104" i="7"/>
  <c r="R147" i="7"/>
  <c r="S111" i="7"/>
  <c r="S118" i="7"/>
  <c r="S106" i="7"/>
  <c r="R142" i="7"/>
  <c r="R117" i="7"/>
  <c r="R135" i="7"/>
  <c r="R109" i="7"/>
  <c r="R113" i="7"/>
  <c r="R112" i="7"/>
  <c r="R102" i="7"/>
  <c r="S112" i="7"/>
  <c r="R155" i="7"/>
  <c r="R107" i="7"/>
  <c r="R132" i="7"/>
  <c r="R137" i="7"/>
  <c r="R105" i="7"/>
  <c r="R115" i="7"/>
  <c r="R122" i="7"/>
  <c r="S117" i="7"/>
  <c r="S113" i="7"/>
  <c r="R133" i="7"/>
  <c r="R146" i="7"/>
  <c r="R152" i="7"/>
  <c r="S122" i="7"/>
  <c r="S114" i="7"/>
  <c r="R151" i="7"/>
  <c r="R149" i="7"/>
  <c r="S105" i="7"/>
  <c r="S104" i="7"/>
  <c r="R154" i="7"/>
  <c r="R131" i="7"/>
  <c r="S103" i="7"/>
  <c r="R116" i="7"/>
  <c r="R150" i="7"/>
  <c r="S102" i="7"/>
  <c r="R111" i="7"/>
  <c r="R110" i="7"/>
  <c r="R123" i="7"/>
  <c r="R148" i="7"/>
  <c r="S125" i="7"/>
  <c r="S119" i="7"/>
  <c r="R125" i="7"/>
  <c r="R143" i="7"/>
  <c r="R139" i="7"/>
  <c r="R145" i="7"/>
  <c r="R138" i="7"/>
  <c r="R121" i="7"/>
  <c r="R114" i="7"/>
  <c r="S116" i="7"/>
  <c r="S124" i="7"/>
  <c r="S107" i="7"/>
  <c r="R118" i="7"/>
  <c r="S110" i="7"/>
  <c r="R119" i="7"/>
  <c r="S123" i="7"/>
  <c r="R106" i="7"/>
  <c r="S115" i="7"/>
  <c r="R141" i="7"/>
  <c r="R153" i="7"/>
  <c r="S120" i="7"/>
  <c r="R120" i="7"/>
  <c r="S109" i="7"/>
  <c r="R101" i="7"/>
  <c r="T147" i="7"/>
  <c r="T104" i="7"/>
  <c r="U120" i="7"/>
  <c r="T135" i="7"/>
  <c r="T148" i="7"/>
  <c r="T131" i="7"/>
  <c r="T133" i="7"/>
  <c r="T134" i="7"/>
  <c r="U102" i="7"/>
  <c r="U112" i="7"/>
  <c r="T132" i="7"/>
  <c r="T146" i="7"/>
  <c r="U110" i="7"/>
  <c r="U114" i="7"/>
  <c r="T113" i="7"/>
  <c r="T151" i="7"/>
  <c r="T119" i="7"/>
  <c r="T106" i="7"/>
  <c r="T136" i="7"/>
  <c r="T110" i="7"/>
  <c r="T150" i="7"/>
  <c r="U105" i="7"/>
  <c r="T109" i="7"/>
  <c r="U101" i="7"/>
  <c r="T138" i="7"/>
  <c r="T120" i="7"/>
  <c r="T108" i="7"/>
  <c r="U124" i="7"/>
  <c r="U121" i="7"/>
  <c r="T122" i="7"/>
  <c r="T111" i="7"/>
  <c r="T141" i="7"/>
  <c r="U104" i="7"/>
  <c r="T118" i="7"/>
  <c r="T124" i="7"/>
  <c r="U103" i="7"/>
  <c r="U113" i="7"/>
  <c r="U122" i="7"/>
  <c r="T103" i="7"/>
  <c r="T116" i="7"/>
  <c r="T105" i="7"/>
  <c r="U115" i="7"/>
  <c r="T125" i="7"/>
  <c r="T114" i="7"/>
  <c r="T145" i="7"/>
  <c r="U125" i="7"/>
  <c r="U123" i="7"/>
  <c r="T140" i="7"/>
  <c r="T154" i="7"/>
  <c r="T139" i="7"/>
  <c r="T101" i="7"/>
  <c r="U107" i="7"/>
  <c r="T121" i="7"/>
  <c r="T107" i="7"/>
  <c r="T149" i="7"/>
  <c r="T137" i="7"/>
  <c r="T153" i="7"/>
  <c r="T117" i="7"/>
  <c r="T115" i="7"/>
  <c r="U111" i="7"/>
  <c r="T142" i="7"/>
  <c r="U108" i="7"/>
  <c r="U116" i="7"/>
  <c r="U106" i="7"/>
  <c r="T112" i="7"/>
  <c r="T123" i="7"/>
  <c r="T155" i="7"/>
  <c r="T143" i="7"/>
  <c r="T152" i="7"/>
  <c r="T144" i="7"/>
  <c r="U109" i="7"/>
  <c r="U117" i="7"/>
  <c r="U118" i="7"/>
  <c r="U119" i="7"/>
  <c r="T102" i="7"/>
  <c r="L119" i="7"/>
  <c r="L117" i="7"/>
  <c r="M107" i="7"/>
  <c r="M105" i="7"/>
  <c r="L111" i="7"/>
  <c r="L146" i="7"/>
  <c r="L151" i="7"/>
  <c r="L149" i="7"/>
  <c r="L135" i="7"/>
  <c r="M110" i="7"/>
  <c r="M121" i="7"/>
  <c r="L154" i="7"/>
  <c r="M124" i="7"/>
  <c r="L107" i="7"/>
  <c r="M106" i="7"/>
  <c r="L137" i="7"/>
  <c r="L123" i="7"/>
  <c r="L116" i="7"/>
  <c r="L103" i="7"/>
  <c r="M101" i="7"/>
  <c r="L110" i="7"/>
  <c r="M115" i="7"/>
  <c r="L139" i="7"/>
  <c r="L118" i="7"/>
  <c r="L120" i="7"/>
  <c r="M112" i="7"/>
  <c r="L140" i="7"/>
  <c r="L104" i="7"/>
  <c r="M120" i="7"/>
  <c r="L147" i="7"/>
  <c r="M113" i="7"/>
  <c r="L109" i="7"/>
  <c r="L145" i="7"/>
  <c r="M123" i="7"/>
  <c r="L108" i="7"/>
  <c r="L102" i="7"/>
  <c r="L131" i="7"/>
  <c r="L122" i="7"/>
  <c r="L133" i="7"/>
  <c r="L142" i="7"/>
  <c r="L112" i="7"/>
  <c r="L115" i="7"/>
  <c r="L144" i="7"/>
  <c r="M103" i="7"/>
  <c r="L105" i="7"/>
  <c r="M114" i="7"/>
  <c r="M117" i="7"/>
  <c r="L138" i="7"/>
  <c r="L106" i="7"/>
  <c r="M109" i="7"/>
  <c r="L101" i="7"/>
  <c r="L150" i="7"/>
  <c r="L124" i="7"/>
  <c r="L143" i="7"/>
  <c r="L152" i="7"/>
  <c r="M118" i="7"/>
  <c r="L153" i="7"/>
  <c r="M104" i="7"/>
  <c r="M108" i="7"/>
  <c r="L155" i="7"/>
  <c r="M119" i="7"/>
  <c r="L134" i="7"/>
  <c r="L141" i="7"/>
  <c r="M116" i="7"/>
  <c r="L125" i="7"/>
  <c r="L121" i="7"/>
  <c r="L113" i="7"/>
  <c r="M125" i="7"/>
  <c r="M102" i="7"/>
  <c r="L132" i="7"/>
  <c r="M122" i="7"/>
  <c r="L136" i="7"/>
  <c r="L148" i="7"/>
  <c r="L114" i="7"/>
  <c r="M111" i="7"/>
  <c r="B153" i="7"/>
  <c r="B125" i="7"/>
  <c r="B140" i="7"/>
  <c r="B117" i="7"/>
  <c r="C113" i="7"/>
  <c r="B123" i="7"/>
  <c r="C102" i="7"/>
  <c r="B151" i="7"/>
  <c r="B135" i="7"/>
  <c r="B119" i="7"/>
  <c r="C109" i="7"/>
  <c r="B155" i="7"/>
  <c r="C112" i="7"/>
  <c r="B138" i="7"/>
  <c r="C118" i="7"/>
  <c r="C103" i="7"/>
  <c r="B115" i="7"/>
  <c r="B118" i="7"/>
  <c r="C117" i="7"/>
  <c r="B154" i="7"/>
  <c r="B124" i="7"/>
  <c r="C115" i="7"/>
  <c r="C121" i="7"/>
  <c r="B102" i="7"/>
  <c r="B116" i="7"/>
  <c r="C114" i="7"/>
  <c r="B104" i="7"/>
  <c r="B110" i="7"/>
  <c r="B142" i="7"/>
  <c r="C123" i="7"/>
  <c r="B145" i="7"/>
  <c r="B106" i="7"/>
  <c r="B131" i="7"/>
  <c r="B111" i="7"/>
  <c r="C111" i="7"/>
  <c r="C110" i="7"/>
  <c r="B137" i="7"/>
  <c r="B148" i="7"/>
  <c r="C107" i="7"/>
  <c r="B144" i="7"/>
  <c r="C105" i="7"/>
  <c r="B132" i="7"/>
  <c r="B109" i="7"/>
  <c r="B146" i="7"/>
  <c r="C120" i="7"/>
  <c r="B133" i="7"/>
  <c r="B141" i="7"/>
  <c r="C122" i="7"/>
  <c r="B149" i="7"/>
  <c r="C104" i="7"/>
  <c r="B108" i="7"/>
  <c r="B147" i="7"/>
  <c r="B121" i="7"/>
  <c r="B150" i="7"/>
  <c r="C108" i="7"/>
  <c r="B112" i="7"/>
  <c r="B107" i="7"/>
  <c r="B101" i="7"/>
  <c r="B122" i="7"/>
  <c r="B139" i="7"/>
  <c r="B136" i="7"/>
  <c r="C101" i="7"/>
  <c r="C106" i="7"/>
  <c r="B103" i="7"/>
  <c r="B143" i="7"/>
  <c r="B120" i="7"/>
  <c r="C125" i="7"/>
  <c r="C119" i="7"/>
  <c r="B152" i="7"/>
  <c r="C124" i="7"/>
  <c r="B113" i="7"/>
  <c r="B105" i="7"/>
  <c r="B134" i="7"/>
  <c r="C116" i="7"/>
  <c r="B114" i="7"/>
  <c r="D111" i="7"/>
  <c r="D131" i="7"/>
  <c r="E109" i="7"/>
  <c r="D124" i="7"/>
  <c r="D155" i="7"/>
  <c r="E108" i="7"/>
  <c r="E106" i="7"/>
  <c r="D102" i="7"/>
  <c r="E104" i="7"/>
  <c r="D134" i="7"/>
  <c r="E107" i="7"/>
  <c r="D153" i="7"/>
  <c r="D125" i="7"/>
  <c r="D108" i="7"/>
  <c r="E103" i="7"/>
  <c r="E113" i="7"/>
  <c r="D123" i="7"/>
  <c r="D107" i="7"/>
  <c r="E117" i="7"/>
  <c r="D138" i="7"/>
  <c r="D137" i="7"/>
  <c r="E123" i="7"/>
  <c r="D154" i="7"/>
  <c r="E122" i="7"/>
  <c r="D136" i="7"/>
  <c r="E121" i="7"/>
  <c r="D146" i="7"/>
  <c r="E102" i="7"/>
  <c r="D104" i="7"/>
  <c r="E101" i="7"/>
  <c r="D148" i="7"/>
  <c r="D112" i="7"/>
  <c r="D117" i="7"/>
  <c r="D132" i="7"/>
  <c r="D144" i="7"/>
  <c r="D145" i="7"/>
  <c r="D143" i="7"/>
  <c r="E124" i="7"/>
  <c r="D139" i="7"/>
  <c r="D110" i="7"/>
  <c r="D103" i="7"/>
  <c r="D133" i="7"/>
  <c r="D115" i="7"/>
  <c r="E116" i="7"/>
  <c r="E115" i="7"/>
  <c r="E105" i="7"/>
  <c r="D120" i="7"/>
  <c r="D121" i="7"/>
  <c r="D135" i="7"/>
  <c r="D151" i="7"/>
  <c r="D142" i="7"/>
  <c r="E118" i="7"/>
  <c r="E111" i="7"/>
  <c r="D152" i="7"/>
  <c r="E110" i="7"/>
  <c r="D109" i="7"/>
  <c r="D105" i="7"/>
  <c r="E120" i="7"/>
  <c r="E112" i="7"/>
  <c r="D106" i="7"/>
  <c r="E125" i="7"/>
  <c r="E119" i="7"/>
  <c r="D113" i="7"/>
  <c r="D119" i="7"/>
  <c r="D149" i="7"/>
  <c r="D122" i="7"/>
  <c r="E114" i="7"/>
  <c r="D118" i="7"/>
  <c r="D116" i="7"/>
  <c r="D147" i="7"/>
  <c r="D114" i="7"/>
  <c r="D140" i="7"/>
  <c r="D150" i="7"/>
  <c r="D101" i="7"/>
  <c r="D141" i="7"/>
  <c r="P142" i="7"/>
  <c r="P114" i="7"/>
  <c r="P125" i="7"/>
  <c r="P146" i="7"/>
  <c r="P105" i="7"/>
  <c r="P102" i="7"/>
  <c r="Q124" i="7"/>
  <c r="Q121" i="7"/>
  <c r="Q116" i="7"/>
  <c r="Q113" i="7"/>
  <c r="Q108" i="7"/>
  <c r="P103" i="7"/>
  <c r="P148" i="7"/>
  <c r="P139" i="7"/>
  <c r="P154" i="7"/>
  <c r="Q102" i="7"/>
  <c r="P144" i="7"/>
  <c r="P138" i="7"/>
  <c r="P135" i="7"/>
  <c r="P123" i="7"/>
  <c r="P145" i="7"/>
  <c r="Q105" i="7"/>
  <c r="P153" i="7"/>
  <c r="P119" i="7"/>
  <c r="P111" i="7"/>
  <c r="Q109" i="7"/>
  <c r="P143" i="7"/>
  <c r="P131" i="7"/>
  <c r="P112" i="7"/>
  <c r="P124" i="7"/>
  <c r="Q125" i="7"/>
  <c r="Q110" i="7"/>
  <c r="P149" i="7"/>
  <c r="Q117" i="7"/>
  <c r="Q118" i="7"/>
  <c r="P108" i="7"/>
  <c r="Q115" i="7"/>
  <c r="P136" i="7"/>
  <c r="Q107" i="7"/>
  <c r="P137" i="7"/>
  <c r="Q122" i="7"/>
  <c r="P107" i="7"/>
  <c r="P134" i="7"/>
  <c r="Q123" i="7"/>
  <c r="P116" i="7"/>
  <c r="P133" i="7"/>
  <c r="Q111" i="7"/>
  <c r="P121" i="7"/>
  <c r="Q104" i="7"/>
  <c r="P155" i="7"/>
  <c r="P104" i="7"/>
  <c r="P140" i="7"/>
  <c r="P151" i="7"/>
  <c r="P115" i="7"/>
  <c r="P109" i="7"/>
  <c r="P122" i="7"/>
  <c r="P110" i="7"/>
  <c r="P150" i="7"/>
  <c r="P113" i="7"/>
  <c r="P101" i="7"/>
  <c r="P118" i="7"/>
  <c r="Q101" i="7"/>
  <c r="P120" i="7"/>
  <c r="P106" i="7"/>
  <c r="Q103" i="7"/>
  <c r="P132" i="7"/>
  <c r="P141" i="7"/>
  <c r="Q120" i="7"/>
  <c r="Q112" i="7"/>
  <c r="Q106" i="7"/>
  <c r="Q119" i="7"/>
  <c r="Q114" i="7"/>
  <c r="P117" i="7"/>
  <c r="P152" i="7"/>
  <c r="P147" i="7"/>
  <c r="J115" i="7"/>
  <c r="J155" i="7"/>
  <c r="K116" i="7"/>
  <c r="K104" i="7"/>
  <c r="J142" i="7"/>
  <c r="J138" i="7"/>
  <c r="J122" i="7"/>
  <c r="J121" i="7"/>
  <c r="J135" i="7"/>
  <c r="J125" i="7"/>
  <c r="J108" i="7"/>
  <c r="J101" i="7"/>
  <c r="J102" i="7"/>
  <c r="J150" i="7"/>
  <c r="K110" i="7"/>
  <c r="J103" i="7"/>
  <c r="K112" i="7"/>
  <c r="K122" i="7"/>
  <c r="J111" i="7"/>
  <c r="J145" i="7"/>
  <c r="K107" i="7"/>
  <c r="J134" i="7"/>
  <c r="K111" i="7"/>
  <c r="K118" i="7"/>
  <c r="J120" i="7"/>
  <c r="K121" i="7"/>
  <c r="K103" i="7"/>
  <c r="J152" i="7"/>
  <c r="J133" i="7"/>
  <c r="K106" i="7"/>
  <c r="J136" i="7"/>
  <c r="J148" i="7"/>
  <c r="J107" i="7"/>
  <c r="J144" i="7"/>
  <c r="J131" i="7"/>
  <c r="J112" i="7"/>
  <c r="J113" i="7"/>
  <c r="J140" i="7"/>
  <c r="K119" i="7"/>
  <c r="J104" i="7"/>
  <c r="K114" i="7"/>
  <c r="K123" i="7"/>
  <c r="J139" i="7"/>
  <c r="J123" i="7"/>
  <c r="K120" i="7"/>
  <c r="K102" i="7"/>
  <c r="J105" i="7"/>
  <c r="J119" i="7"/>
  <c r="J116" i="7"/>
  <c r="K124" i="7"/>
  <c r="J110" i="7"/>
  <c r="K117" i="7"/>
  <c r="J124" i="7"/>
  <c r="K105" i="7"/>
  <c r="K109" i="7"/>
  <c r="J147" i="7"/>
  <c r="K108" i="7"/>
  <c r="J117" i="7"/>
  <c r="J109" i="7"/>
  <c r="J106" i="7"/>
  <c r="J151" i="7"/>
  <c r="K125" i="7"/>
  <c r="J118" i="7"/>
  <c r="K115" i="7"/>
  <c r="J143" i="7"/>
  <c r="J149" i="7"/>
  <c r="J132" i="7"/>
  <c r="J154" i="7"/>
  <c r="J146" i="7"/>
  <c r="J137" i="7"/>
  <c r="J141" i="7"/>
  <c r="J153" i="7"/>
  <c r="J114" i="7"/>
  <c r="K113" i="7"/>
  <c r="K101" i="7"/>
  <c r="F132" i="7"/>
  <c r="F101" i="7"/>
  <c r="G113" i="7"/>
  <c r="G123" i="7"/>
  <c r="G118" i="7"/>
  <c r="F134" i="7"/>
  <c r="F143" i="7"/>
  <c r="F124" i="7"/>
  <c r="G125" i="7"/>
  <c r="G104" i="7"/>
  <c r="F113" i="7"/>
  <c r="F119" i="7"/>
  <c r="F135" i="7"/>
  <c r="F147" i="7"/>
  <c r="F153" i="7"/>
  <c r="F114" i="7"/>
  <c r="G116" i="7"/>
  <c r="G103" i="7"/>
  <c r="F140" i="7"/>
  <c r="F117" i="7"/>
  <c r="F122" i="7"/>
  <c r="G102" i="7"/>
  <c r="F105" i="7"/>
  <c r="F110" i="7"/>
  <c r="F123" i="7"/>
  <c r="F141" i="7"/>
  <c r="G112" i="7"/>
  <c r="F155" i="7"/>
  <c r="F116" i="7"/>
  <c r="G120" i="7"/>
  <c r="F150" i="7"/>
  <c r="F115" i="7"/>
  <c r="F118" i="7"/>
  <c r="G109" i="7"/>
  <c r="G110" i="7"/>
  <c r="F144" i="7"/>
  <c r="F108" i="7"/>
  <c r="F136" i="7"/>
  <c r="G105" i="7"/>
  <c r="F112" i="7"/>
  <c r="G124" i="7"/>
  <c r="F103" i="7"/>
  <c r="F109" i="7"/>
  <c r="G111" i="7"/>
  <c r="F131" i="7"/>
  <c r="G101" i="7"/>
  <c r="F152" i="7"/>
  <c r="F142" i="7"/>
  <c r="F146" i="7"/>
  <c r="F154" i="7"/>
  <c r="F148" i="7"/>
  <c r="F133" i="7"/>
  <c r="F106" i="7"/>
  <c r="G108" i="7"/>
  <c r="F151" i="7"/>
  <c r="F120" i="7"/>
  <c r="G115" i="7"/>
  <c r="G117" i="7"/>
  <c r="F121" i="7"/>
  <c r="G119" i="7"/>
  <c r="G121" i="7"/>
  <c r="F102" i="7"/>
  <c r="F138" i="7"/>
  <c r="G122" i="7"/>
  <c r="F111" i="7"/>
  <c r="F104" i="7"/>
  <c r="F137" i="7"/>
  <c r="F149" i="7"/>
  <c r="F145" i="7"/>
  <c r="G114" i="7"/>
  <c r="F107" i="7"/>
  <c r="G106" i="7"/>
  <c r="F125" i="7"/>
  <c r="G107" i="7"/>
  <c r="F139" i="7"/>
  <c r="N104" i="7"/>
  <c r="N102" i="7"/>
  <c r="N133" i="7"/>
  <c r="N105" i="7"/>
  <c r="O117" i="7"/>
  <c r="N103" i="7"/>
  <c r="N140" i="7"/>
  <c r="N154" i="7"/>
  <c r="O116" i="7"/>
  <c r="N117" i="7"/>
  <c r="O102" i="7"/>
  <c r="N155" i="7"/>
  <c r="O114" i="7"/>
  <c r="N145" i="7"/>
  <c r="N151" i="7"/>
  <c r="N122" i="7"/>
  <c r="N144" i="7"/>
  <c r="O124" i="7"/>
  <c r="N114" i="7"/>
  <c r="O118" i="7"/>
  <c r="O123" i="7"/>
  <c r="N101" i="7"/>
  <c r="N118" i="7"/>
  <c r="O101" i="7"/>
  <c r="N109" i="7"/>
  <c r="N119" i="7"/>
  <c r="N142" i="7"/>
  <c r="N115" i="7"/>
  <c r="N152" i="7"/>
  <c r="O103" i="7"/>
  <c r="N111" i="7"/>
  <c r="N116" i="7"/>
  <c r="N146" i="7"/>
  <c r="N120" i="7"/>
  <c r="O111" i="7"/>
  <c r="O122" i="7"/>
  <c r="O125" i="7"/>
  <c r="N143" i="7"/>
  <c r="N136" i="7"/>
  <c r="O110" i="7"/>
  <c r="O113" i="7"/>
  <c r="O109" i="7"/>
  <c r="N138" i="7"/>
  <c r="N110" i="7"/>
  <c r="N139" i="7"/>
  <c r="N134" i="7"/>
  <c r="O112" i="7"/>
  <c r="N113" i="7"/>
  <c r="N106" i="7"/>
  <c r="O104" i="7"/>
  <c r="O108" i="7"/>
  <c r="N149" i="7"/>
  <c r="N107" i="7"/>
  <c r="N132" i="7"/>
  <c r="N135" i="7"/>
  <c r="N123" i="7"/>
  <c r="N124" i="7"/>
  <c r="N148" i="7"/>
  <c r="O120" i="7"/>
  <c r="O107" i="7"/>
  <c r="N137" i="7"/>
  <c r="N125" i="7"/>
  <c r="N108" i="7"/>
  <c r="O106" i="7"/>
  <c r="N131" i="7"/>
  <c r="N153" i="7"/>
  <c r="N147" i="7"/>
  <c r="O121" i="7"/>
  <c r="O119" i="7"/>
  <c r="N150" i="7"/>
  <c r="O115" i="7"/>
  <c r="N112" i="7"/>
  <c r="O105" i="7"/>
  <c r="N121" i="7"/>
  <c r="N141" i="7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<sst xmlns="http://schemas.openxmlformats.org/spreadsheetml/2006/main" count="26070" uniqueCount="4186">
  <si>
    <t>주말</t>
    <phoneticPr fontId="5" type="noConversion"/>
  </si>
  <si>
    <t>NO1</t>
    <phoneticPr fontId="5" type="noConversion"/>
  </si>
  <si>
    <t>NO1</t>
  </si>
  <si>
    <t>NO2</t>
  </si>
  <si>
    <t>NO3</t>
  </si>
  <si>
    <t>NO4</t>
  </si>
  <si>
    <t>NO5</t>
  </si>
  <si>
    <t>SE1</t>
  </si>
  <si>
    <t>SE2</t>
  </si>
  <si>
    <t>SE3</t>
  </si>
  <si>
    <t>SE4</t>
  </si>
  <si>
    <t>FI</t>
  </si>
  <si>
    <t>DK1</t>
  </si>
  <si>
    <t>DK2</t>
  </si>
  <si>
    <t>Up</t>
  </si>
  <si>
    <t>Down</t>
  </si>
  <si>
    <t>00 - 01</t>
  </si>
  <si>
    <t>01 - 02</t>
  </si>
  <si>
    <t>02 - 03</t>
  </si>
  <si>
    <t>03 - 04</t>
  </si>
  <si>
    <t>04 - 05</t>
  </si>
  <si>
    <t>05 - 06</t>
  </si>
  <si>
    <t>06 - 07</t>
  </si>
  <si>
    <t>07 - 08</t>
  </si>
  <si>
    <t>08 - 09</t>
  </si>
  <si>
    <t>09 - 10</t>
  </si>
  <si>
    <t>10 - 11</t>
  </si>
  <si>
    <t>11 - 12</t>
  </si>
  <si>
    <t>12 - 13</t>
  </si>
  <si>
    <t>13 - 14</t>
  </si>
  <si>
    <t>14 - 15</t>
  </si>
  <si>
    <t>15 - 16</t>
  </si>
  <si>
    <t>16 - 17</t>
  </si>
  <si>
    <t>17 - 18</t>
  </si>
  <si>
    <t>18 - 19</t>
  </si>
  <si>
    <t>19 - 20</t>
  </si>
  <si>
    <t>20 - 21</t>
  </si>
  <si>
    <t>21 - 22</t>
  </si>
  <si>
    <t>Min</t>
  </si>
  <si>
    <t>22 - 23</t>
  </si>
  <si>
    <t>Max</t>
  </si>
  <si>
    <t>23 - 00</t>
  </si>
  <si>
    <t>Avg</t>
  </si>
  <si>
    <t>주중DATA에서 서식 복사 필수</t>
  </si>
  <si>
    <t>주말DATA에서 서식 복사 필수</t>
    <phoneticPr fontId="5" type="noConversion"/>
  </si>
  <si>
    <t>Regulating Prices</t>
    <phoneticPr fontId="5" type="noConversion"/>
  </si>
  <si>
    <t>Spot Prices</t>
    <phoneticPr fontId="5" type="noConversion"/>
  </si>
  <si>
    <t>Up/Down regulation 낙찰 비율 용도</t>
    <phoneticPr fontId="5" type="noConversion"/>
  </si>
  <si>
    <r>
      <rPr>
        <b/>
        <sz val="11"/>
        <color rgb="FF001C37"/>
        <rFont val="맑은 고딕"/>
        <family val="2"/>
        <charset val="129"/>
      </rPr>
      <t>평균</t>
    </r>
    <phoneticPr fontId="5" type="noConversion"/>
  </si>
  <si>
    <r>
      <rPr>
        <b/>
        <sz val="11"/>
        <color rgb="FF001C37"/>
        <rFont val="맑은 고딕"/>
        <family val="2"/>
        <charset val="129"/>
      </rPr>
      <t>시간대별</t>
    </r>
    <r>
      <rPr>
        <b/>
        <sz val="11"/>
        <color rgb="FF001C37"/>
        <rFont val="Arial"/>
        <family val="2"/>
      </rPr>
      <t xml:space="preserve"> </t>
    </r>
    <r>
      <rPr>
        <b/>
        <sz val="11"/>
        <color rgb="FF001C37"/>
        <rFont val="맑은 고딕"/>
        <family val="2"/>
        <charset val="129"/>
      </rPr>
      <t>평균</t>
    </r>
    <phoneticPr fontId="5" type="noConversion"/>
  </si>
  <si>
    <t>핀란드</t>
    <phoneticPr fontId="5" type="noConversion"/>
  </si>
  <si>
    <t>10일 데이터가 이상하여 빼놓은 상태</t>
    <phoneticPr fontId="5" type="noConversion"/>
  </si>
  <si>
    <t>Up/Down-regulation O 비율 [%]</t>
    <phoneticPr fontId="5" type="noConversion"/>
  </si>
  <si>
    <r>
      <rPr>
        <sz val="11"/>
        <color rgb="FF001C37"/>
        <rFont val="맑은 고딕"/>
        <family val="2"/>
        <charset val="129"/>
      </rPr>
      <t>전체</t>
    </r>
    <phoneticPr fontId="5" type="noConversion"/>
  </si>
  <si>
    <t xml:space="preserve">Up/Down-regulation X 비율 [%] </t>
    <phoneticPr fontId="5" type="noConversion"/>
  </si>
  <si>
    <t>X</t>
    <phoneticPr fontId="5" type="noConversion"/>
  </si>
  <si>
    <t>00 - 01</t>
    <phoneticPr fontId="5" type="noConversion"/>
  </si>
  <si>
    <t>158,26</t>
  </si>
  <si>
    <t>253,79</t>
  </si>
  <si>
    <t>1,98</t>
  </si>
  <si>
    <t>29,21</t>
  </si>
  <si>
    <t>134,60</t>
  </si>
  <si>
    <t>252,65</t>
  </si>
  <si>
    <t>268,71</t>
  </si>
  <si>
    <t>155,75</t>
  </si>
  <si>
    <t>143,00</t>
  </si>
  <si>
    <t>234,28</t>
  </si>
  <si>
    <t>1,92</t>
  </si>
  <si>
    <t>29,02</t>
  </si>
  <si>
    <t>48,67</t>
  </si>
  <si>
    <t>259,48</t>
  </si>
  <si>
    <t>265,86</t>
  </si>
  <si>
    <t>155,32</t>
  </si>
  <si>
    <t>229,95</t>
  </si>
  <si>
    <t>1,87</t>
  </si>
  <si>
    <t>28,02</t>
  </si>
  <si>
    <t>261,58</t>
  </si>
  <si>
    <t>268,01</t>
  </si>
  <si>
    <t>155,07</t>
  </si>
  <si>
    <t>228,89</t>
  </si>
  <si>
    <t>1,81</t>
  </si>
  <si>
    <t>27,24</t>
  </si>
  <si>
    <t>259,74</t>
  </si>
  <si>
    <t>266,08</t>
  </si>
  <si>
    <t>153,45</t>
  </si>
  <si>
    <t>219,99</t>
  </si>
  <si>
    <t>27,76</t>
  </si>
  <si>
    <t>259,01</t>
  </si>
  <si>
    <t>265,33</t>
  </si>
  <si>
    <t>153,48</t>
  </si>
  <si>
    <t>219,91</t>
  </si>
  <si>
    <t>1,90</t>
  </si>
  <si>
    <t>28,80</t>
  </si>
  <si>
    <t>275,36</t>
  </si>
  <si>
    <t>330,00</t>
  </si>
  <si>
    <t>160,01</t>
  </si>
  <si>
    <t>470,48</t>
  </si>
  <si>
    <t>282,13</t>
  </si>
  <si>
    <t>161,95</t>
  </si>
  <si>
    <t>220,51</t>
  </si>
  <si>
    <t>2,32</t>
  </si>
  <si>
    <t>29,84</t>
  </si>
  <si>
    <t>355,19</t>
  </si>
  <si>
    <t>252,00</t>
  </si>
  <si>
    <t>179,95</t>
  </si>
  <si>
    <t>179,71</t>
  </si>
  <si>
    <t>227,55</t>
  </si>
  <si>
    <t>2,23</t>
  </si>
  <si>
    <t>0,50</t>
  </si>
  <si>
    <t>32,25</t>
  </si>
  <si>
    <t>274,96</t>
  </si>
  <si>
    <t>204,00</t>
  </si>
  <si>
    <t>378,85</t>
  </si>
  <si>
    <t>184,70</t>
  </si>
  <si>
    <t>180,00</t>
  </si>
  <si>
    <t>239,86</t>
  </si>
  <si>
    <t>2,83</t>
  </si>
  <si>
    <t>2,00</t>
  </si>
  <si>
    <t>32,61</t>
  </si>
  <si>
    <t>385,19</t>
  </si>
  <si>
    <t>183,14</t>
  </si>
  <si>
    <t>248,70</t>
  </si>
  <si>
    <t>220,00</t>
  </si>
  <si>
    <t>31,18</t>
  </si>
  <si>
    <t>378,00</t>
  </si>
  <si>
    <t>230,00</t>
  </si>
  <si>
    <t>182,06</t>
  </si>
  <si>
    <t>242,44</t>
  </si>
  <si>
    <t>2,63</t>
  </si>
  <si>
    <t>30,13</t>
  </si>
  <si>
    <t>337,80</t>
  </si>
  <si>
    <t>360,06</t>
  </si>
  <si>
    <t>235,00</t>
  </si>
  <si>
    <t>309,22</t>
  </si>
  <si>
    <t>183,12</t>
  </si>
  <si>
    <t>240,60</t>
  </si>
  <si>
    <t>2,55</t>
  </si>
  <si>
    <t>29,16</t>
  </si>
  <si>
    <t>8,50</t>
  </si>
  <si>
    <t>339,00</t>
  </si>
  <si>
    <t>354,77</t>
  </si>
  <si>
    <t>298,00</t>
  </si>
  <si>
    <t>179,10</t>
  </si>
  <si>
    <t>28,43</t>
  </si>
  <si>
    <t>302,35</t>
  </si>
  <si>
    <t>430,15</t>
  </si>
  <si>
    <t>325,63</t>
  </si>
  <si>
    <t>288,00</t>
  </si>
  <si>
    <t>179,70</t>
  </si>
  <si>
    <t>237,94</t>
  </si>
  <si>
    <t>2,24</t>
  </si>
  <si>
    <t>26,88</t>
  </si>
  <si>
    <t>277,00</t>
  </si>
  <si>
    <t>270,90</t>
  </si>
  <si>
    <t>300,72</t>
  </si>
  <si>
    <t>179,89</t>
  </si>
  <si>
    <t>233,47</t>
  </si>
  <si>
    <t>1,97</t>
  </si>
  <si>
    <t>25,30</t>
  </si>
  <si>
    <t>262,10</t>
  </si>
  <si>
    <t>266,68</t>
  </si>
  <si>
    <t>164,57</t>
  </si>
  <si>
    <t>221,69</t>
  </si>
  <si>
    <t>1,95</t>
  </si>
  <si>
    <t>0,00</t>
  </si>
  <si>
    <t>24,63</t>
  </si>
  <si>
    <t>238,72</t>
  </si>
  <si>
    <t>254,79</t>
  </si>
  <si>
    <t>179,24</t>
  </si>
  <si>
    <t>214,29</t>
  </si>
  <si>
    <t>1,93</t>
  </si>
  <si>
    <t>24,59</t>
  </si>
  <si>
    <t>220,69</t>
  </si>
  <si>
    <t>179,33</t>
  </si>
  <si>
    <t>222,36</t>
  </si>
  <si>
    <t>1,88</t>
  </si>
  <si>
    <t>-0,50</t>
  </si>
  <si>
    <t>25,02</t>
  </si>
  <si>
    <t>242,50</t>
  </si>
  <si>
    <t>253,71</t>
  </si>
  <si>
    <t>173,89</t>
  </si>
  <si>
    <t>227,80</t>
  </si>
  <si>
    <t>25,09</t>
  </si>
  <si>
    <t>230,66</t>
  </si>
  <si>
    <t>168,91</t>
  </si>
  <si>
    <t>227,85</t>
  </si>
  <si>
    <t>25,10</t>
  </si>
  <si>
    <t>200,00</t>
  </si>
  <si>
    <t>321,49</t>
  </si>
  <si>
    <t>319,74</t>
  </si>
  <si>
    <t>164,06</t>
  </si>
  <si>
    <t>224,45</t>
  </si>
  <si>
    <t>193,00</t>
  </si>
  <si>
    <t>24,73</t>
  </si>
  <si>
    <t>178,39</t>
  </si>
  <si>
    <t>350,93</t>
  </si>
  <si>
    <t>359,49</t>
  </si>
  <si>
    <t>357,74</t>
  </si>
  <si>
    <t>161,82</t>
  </si>
  <si>
    <t>223,22</t>
  </si>
  <si>
    <t>172,00</t>
  </si>
  <si>
    <t>1,72</t>
  </si>
  <si>
    <t>-1,00</t>
  </si>
  <si>
    <t>24,44</t>
  </si>
  <si>
    <t>170,04</t>
  </si>
  <si>
    <t>304,83</t>
  </si>
  <si>
    <t>158,79</t>
  </si>
  <si>
    <t>151,00</t>
  </si>
  <si>
    <t>1,86</t>
  </si>
  <si>
    <t>24,12</t>
  </si>
  <si>
    <t>375,76</t>
  </si>
  <si>
    <t>385,00</t>
  </si>
  <si>
    <t>155,84</t>
  </si>
  <si>
    <t>144,95</t>
  </si>
  <si>
    <t>219,08</t>
  </si>
  <si>
    <t>1,56</t>
  </si>
  <si>
    <t>23,83</t>
  </si>
  <si>
    <t>57,76</t>
  </si>
  <si>
    <t>353,61</t>
  </si>
  <si>
    <t>362,30</t>
  </si>
  <si>
    <t>159,18</t>
  </si>
  <si>
    <t>127,00</t>
  </si>
  <si>
    <t>228,67</t>
  </si>
  <si>
    <t>200,50</t>
  </si>
  <si>
    <t>3,43</t>
  </si>
  <si>
    <t>311,98</t>
  </si>
  <si>
    <t>3,53</t>
  </si>
  <si>
    <t>319,65</t>
  </si>
  <si>
    <t>117,00</t>
  </si>
  <si>
    <t>221,84</t>
  </si>
  <si>
    <t>197,00</t>
  </si>
  <si>
    <t>1,89</t>
  </si>
  <si>
    <t>271,16</t>
  </si>
  <si>
    <t>277,83</t>
  </si>
  <si>
    <t>157,83</t>
  </si>
  <si>
    <t>188,13</t>
  </si>
  <si>
    <t>2,58</t>
  </si>
  <si>
    <t>258,80</t>
  </si>
  <si>
    <t>265,15</t>
  </si>
  <si>
    <t>157,70</t>
  </si>
  <si>
    <t>221,81</t>
  </si>
  <si>
    <t>190,50</t>
  </si>
  <si>
    <t>4,86</t>
  </si>
  <si>
    <t>248,25</t>
  </si>
  <si>
    <t>254,35</t>
  </si>
  <si>
    <t>157,59</t>
  </si>
  <si>
    <t>221,20</t>
  </si>
  <si>
    <t>9,99</t>
  </si>
  <si>
    <t>498,18</t>
  </si>
  <si>
    <t>251,84</t>
  </si>
  <si>
    <t>36,44</t>
  </si>
  <si>
    <t>258,03</t>
  </si>
  <si>
    <t>158,25</t>
  </si>
  <si>
    <t>219,57</t>
  </si>
  <si>
    <t>26,54</t>
  </si>
  <si>
    <t>295,18</t>
  </si>
  <si>
    <t>173,34</t>
  </si>
  <si>
    <t>302,44</t>
  </si>
  <si>
    <t>159,35</t>
  </si>
  <si>
    <t>217,68</t>
  </si>
  <si>
    <t>2,17</t>
  </si>
  <si>
    <t>27,73</t>
  </si>
  <si>
    <t>361,88</t>
  </si>
  <si>
    <t>208,81</t>
  </si>
  <si>
    <t>158,64</t>
  </si>
  <si>
    <t>228,47</t>
  </si>
  <si>
    <t>9,17</t>
  </si>
  <si>
    <t>2,67</t>
  </si>
  <si>
    <t>27,96</t>
  </si>
  <si>
    <t>290,94</t>
  </si>
  <si>
    <t>376,00</t>
  </si>
  <si>
    <t>160,70</t>
  </si>
  <si>
    <t>229,99</t>
  </si>
  <si>
    <t>12,00</t>
  </si>
  <si>
    <t>2,85</t>
  </si>
  <si>
    <t>27,33</t>
  </si>
  <si>
    <t>385,17</t>
  </si>
  <si>
    <t>161,53</t>
  </si>
  <si>
    <t>157,00</t>
  </si>
  <si>
    <t>244,31</t>
  </si>
  <si>
    <t>2,91</t>
  </si>
  <si>
    <t>26,02</t>
  </si>
  <si>
    <t>366,00</t>
  </si>
  <si>
    <t>162,34</t>
  </si>
  <si>
    <t>239,19</t>
  </si>
  <si>
    <t>196,00</t>
  </si>
  <si>
    <t>2,96</t>
  </si>
  <si>
    <t>21,18</t>
  </si>
  <si>
    <t>284,70</t>
  </si>
  <si>
    <t>331,62</t>
  </si>
  <si>
    <t>161,99</t>
  </si>
  <si>
    <t>217,09</t>
  </si>
  <si>
    <t>14,69</t>
  </si>
  <si>
    <t>221,30</t>
  </si>
  <si>
    <t>452,19</t>
  </si>
  <si>
    <t>162,93</t>
  </si>
  <si>
    <t>199,97</t>
  </si>
  <si>
    <t>14,92</t>
  </si>
  <si>
    <t>181,80</t>
  </si>
  <si>
    <t>484,08</t>
  </si>
  <si>
    <t>162,86</t>
  </si>
  <si>
    <t>145,00</t>
  </si>
  <si>
    <t>183,34</t>
  </si>
  <si>
    <t>9,92</t>
  </si>
  <si>
    <t>184,36</t>
  </si>
  <si>
    <t>311,35</t>
  </si>
  <si>
    <t>161,78</t>
  </si>
  <si>
    <t>118,00</t>
  </si>
  <si>
    <t>167,00</t>
  </si>
  <si>
    <t>2,75</t>
  </si>
  <si>
    <t>168,21</t>
  </si>
  <si>
    <t>282,47</t>
  </si>
  <si>
    <t>161,07</t>
  </si>
  <si>
    <t>165,88</t>
  </si>
  <si>
    <t>2,49</t>
  </si>
  <si>
    <t>244,27</t>
  </si>
  <si>
    <t>158,48</t>
  </si>
  <si>
    <t>169,83</t>
  </si>
  <si>
    <t>2,14</t>
  </si>
  <si>
    <t>128,00</t>
  </si>
  <si>
    <t>162,71</t>
  </si>
  <si>
    <t>135,00</t>
  </si>
  <si>
    <t>204,55</t>
  </si>
  <si>
    <t>2,06</t>
  </si>
  <si>
    <t>189,03</t>
  </si>
  <si>
    <t>220,59</t>
  </si>
  <si>
    <t>162,79</t>
  </si>
  <si>
    <t>219,98</t>
  </si>
  <si>
    <t>190,00</t>
  </si>
  <si>
    <t>1,96</t>
  </si>
  <si>
    <t>-3,00</t>
  </si>
  <si>
    <t>204,93</t>
  </si>
  <si>
    <t>254,80</t>
  </si>
  <si>
    <t>235,14</t>
  </si>
  <si>
    <t>161,63</t>
  </si>
  <si>
    <t>243,98</t>
  </si>
  <si>
    <t>175,00</t>
  </si>
  <si>
    <t>250,03</t>
  </si>
  <si>
    <t>223,31</t>
  </si>
  <si>
    <t>158,56</t>
  </si>
  <si>
    <t>256,37</t>
  </si>
  <si>
    <t>207,00</t>
  </si>
  <si>
    <t>265,27</t>
  </si>
  <si>
    <t>172,98</t>
  </si>
  <si>
    <t>158,05</t>
  </si>
  <si>
    <t>259,63</t>
  </si>
  <si>
    <t>207,50</t>
  </si>
  <si>
    <t>1,85</t>
  </si>
  <si>
    <t>-5,00</t>
  </si>
  <si>
    <t>97,55</t>
  </si>
  <si>
    <t>376,27</t>
  </si>
  <si>
    <t>211,31</t>
  </si>
  <si>
    <t>156,62</t>
  </si>
  <si>
    <t>136,50</t>
  </si>
  <si>
    <t>260,06</t>
  </si>
  <si>
    <t>209,00</t>
  </si>
  <si>
    <t>284,25</t>
  </si>
  <si>
    <t>199,77</t>
  </si>
  <si>
    <t>154,54</t>
  </si>
  <si>
    <t>134,00</t>
  </si>
  <si>
    <t>246,22</t>
  </si>
  <si>
    <t>186,50</t>
  </si>
  <si>
    <t>1,45</t>
  </si>
  <si>
    <t>135,74</t>
  </si>
  <si>
    <t>237,15</t>
  </si>
  <si>
    <t>164,41</t>
  </si>
  <si>
    <t>140,00</t>
  </si>
  <si>
    <t>228,33</t>
  </si>
  <si>
    <t>174,00</t>
  </si>
  <si>
    <t>0,97</t>
  </si>
  <si>
    <t>149,99</t>
  </si>
  <si>
    <t>235,15</t>
  </si>
  <si>
    <t>163,86</t>
  </si>
  <si>
    <t>218,65</t>
  </si>
  <si>
    <t>191,00</t>
  </si>
  <si>
    <t>0,91</t>
  </si>
  <si>
    <t>-0,97</t>
  </si>
  <si>
    <t>113,12</t>
  </si>
  <si>
    <t>225,18</t>
  </si>
  <si>
    <t>163,34</t>
  </si>
  <si>
    <t>200,92</t>
  </si>
  <si>
    <t>0,89</t>
  </si>
  <si>
    <t>78,33</t>
  </si>
  <si>
    <t>206,92</t>
  </si>
  <si>
    <t>177,00</t>
  </si>
  <si>
    <t>150,55</t>
  </si>
  <si>
    <t>248,00</t>
  </si>
  <si>
    <t>165,00</t>
  </si>
  <si>
    <t>7,00</t>
  </si>
  <si>
    <t>51,90</t>
  </si>
  <si>
    <t>208,39</t>
  </si>
  <si>
    <t>162,61</t>
  </si>
  <si>
    <t>203,75</t>
  </si>
  <si>
    <t>1,01</t>
  </si>
  <si>
    <t>99,76</t>
  </si>
  <si>
    <t>184,99</t>
  </si>
  <si>
    <t>163,74</t>
  </si>
  <si>
    <t>211,99</t>
  </si>
  <si>
    <t>1,43</t>
  </si>
  <si>
    <t>169,19</t>
  </si>
  <si>
    <t>672,12</t>
  </si>
  <si>
    <t>185,07</t>
  </si>
  <si>
    <t>224,87</t>
  </si>
  <si>
    <t>9,71</t>
  </si>
  <si>
    <t>1,82</t>
  </si>
  <si>
    <t>29,77</t>
  </si>
  <si>
    <t>289,69</t>
  </si>
  <si>
    <t>173,68</t>
  </si>
  <si>
    <t>146,03</t>
  </si>
  <si>
    <t>237,07</t>
  </si>
  <si>
    <t>34,74</t>
  </si>
  <si>
    <t>12,50</t>
  </si>
  <si>
    <t>18,84</t>
  </si>
  <si>
    <t>78,97</t>
  </si>
  <si>
    <t>402,68</t>
  </si>
  <si>
    <t>171,70</t>
  </si>
  <si>
    <t>412,59</t>
  </si>
  <si>
    <t>243,52</t>
  </si>
  <si>
    <t>2,07</t>
  </si>
  <si>
    <t>20,43</t>
  </si>
  <si>
    <t>399,78</t>
  </si>
  <si>
    <t>179,16</t>
  </si>
  <si>
    <t>671,99</t>
  </si>
  <si>
    <t>400,05</t>
  </si>
  <si>
    <t>161,54</t>
  </si>
  <si>
    <t>140,83</t>
  </si>
  <si>
    <t>252,57</t>
  </si>
  <si>
    <t>2,20</t>
  </si>
  <si>
    <t>19,05</t>
  </si>
  <si>
    <t>303,43</t>
  </si>
  <si>
    <t>164,01</t>
  </si>
  <si>
    <t>100,00</t>
  </si>
  <si>
    <t>12,06</t>
  </si>
  <si>
    <t>240,11</t>
  </si>
  <si>
    <t>163,46</t>
  </si>
  <si>
    <t>242,39</t>
  </si>
  <si>
    <t>4,92</t>
  </si>
  <si>
    <t>255,70</t>
  </si>
  <si>
    <t>163,22</t>
  </si>
  <si>
    <t>10,62</t>
  </si>
  <si>
    <t>236,39</t>
  </si>
  <si>
    <t>205,00</t>
  </si>
  <si>
    <t>2,34</t>
  </si>
  <si>
    <t>150,00</t>
  </si>
  <si>
    <t>221,75</t>
  </si>
  <si>
    <t>163,60</t>
  </si>
  <si>
    <t>220,87</t>
  </si>
  <si>
    <t>2,88</t>
  </si>
  <si>
    <t>130,05</t>
  </si>
  <si>
    <t>211,13</t>
  </si>
  <si>
    <t>163,99</t>
  </si>
  <si>
    <t>91,51</t>
  </si>
  <si>
    <t>207,60</t>
  </si>
  <si>
    <t>10,00</t>
  </si>
  <si>
    <t>1,80</t>
  </si>
  <si>
    <t>4,94</t>
  </si>
  <si>
    <t>92,01</t>
  </si>
  <si>
    <t>192,71</t>
  </si>
  <si>
    <t>162,19</t>
  </si>
  <si>
    <t>212,55</t>
  </si>
  <si>
    <t>15,00</t>
  </si>
  <si>
    <t>1,64</t>
  </si>
  <si>
    <t>4,95</t>
  </si>
  <si>
    <t>99,81</t>
  </si>
  <si>
    <t>200,10</t>
  </si>
  <si>
    <t>162,92</t>
  </si>
  <si>
    <t>123,50</t>
  </si>
  <si>
    <t>224,34</t>
  </si>
  <si>
    <t>184,50</t>
  </si>
  <si>
    <t>1,51</t>
  </si>
  <si>
    <t>4,50</t>
  </si>
  <si>
    <t>101,63</t>
  </si>
  <si>
    <t>224,11</t>
  </si>
  <si>
    <t>110,00</t>
  </si>
  <si>
    <t>227,37</t>
  </si>
  <si>
    <t>1,49</t>
  </si>
  <si>
    <t>12,28</t>
  </si>
  <si>
    <t>88,09</t>
  </si>
  <si>
    <t>234,16</t>
  </si>
  <si>
    <t>162,21</t>
  </si>
  <si>
    <t>236,24</t>
  </si>
  <si>
    <t>1,48</t>
  </si>
  <si>
    <t>17,61</t>
  </si>
  <si>
    <t>159,04</t>
  </si>
  <si>
    <t>231,53</t>
  </si>
  <si>
    <t>241,64</t>
  </si>
  <si>
    <t>206,50</t>
  </si>
  <si>
    <t>18,75</t>
  </si>
  <si>
    <t>260,63</t>
  </si>
  <si>
    <t>162,31</t>
  </si>
  <si>
    <t>242,65</t>
  </si>
  <si>
    <t>1,50</t>
  </si>
  <si>
    <t>17,66</t>
  </si>
  <si>
    <t>510,81</t>
  </si>
  <si>
    <t>161,94</t>
  </si>
  <si>
    <t>242,47</t>
  </si>
  <si>
    <t>1,70</t>
  </si>
  <si>
    <t>126,02</t>
  </si>
  <si>
    <t>249,71</t>
  </si>
  <si>
    <t>1344,25</t>
    <phoneticPr fontId="5" type="noConversion"/>
  </si>
  <si>
    <t>160,46</t>
  </si>
  <si>
    <t>240,68</t>
  </si>
  <si>
    <t>4,20</t>
  </si>
  <si>
    <t>252,39</t>
  </si>
  <si>
    <t>146,47</t>
  </si>
  <si>
    <t>227,73</t>
  </si>
  <si>
    <t>671,45</t>
  </si>
  <si>
    <t>230,01</t>
  </si>
  <si>
    <t>163,49</t>
  </si>
  <si>
    <t>250,18</t>
  </si>
  <si>
    <t>1,28</t>
  </si>
  <si>
    <t>351,39</t>
  </si>
  <si>
    <t>144,32</t>
  </si>
  <si>
    <t>250,93</t>
  </si>
  <si>
    <t>0,94</t>
  </si>
  <si>
    <t>279,07</t>
  </si>
  <si>
    <t>139,89</t>
  </si>
  <si>
    <t>246,27</t>
  </si>
  <si>
    <t>232,98</t>
  </si>
  <si>
    <t>137,90</t>
  </si>
  <si>
    <t>239,10</t>
  </si>
  <si>
    <t>246,24</t>
  </si>
  <si>
    <t>136,34</t>
  </si>
  <si>
    <t>232,35</t>
  </si>
  <si>
    <t>174,50</t>
  </si>
  <si>
    <t>1,44</t>
  </si>
  <si>
    <t>233,08</t>
  </si>
  <si>
    <t>137,37</t>
  </si>
  <si>
    <t>234,12</t>
  </si>
  <si>
    <t>1,46</t>
  </si>
  <si>
    <t>1,53</t>
  </si>
  <si>
    <t>4,97</t>
  </si>
  <si>
    <t>67,88</t>
  </si>
  <si>
    <t>233,01</t>
  </si>
  <si>
    <t>183,00</t>
  </si>
  <si>
    <t>157,47</t>
  </si>
  <si>
    <t>245,42</t>
  </si>
  <si>
    <t>189,50</t>
  </si>
  <si>
    <t>6,50</t>
  </si>
  <si>
    <t>1,47</t>
  </si>
  <si>
    <t>1,54</t>
  </si>
  <si>
    <t>18,31</t>
  </si>
  <si>
    <t>2,50</t>
  </si>
  <si>
    <t>146,91</t>
  </si>
  <si>
    <t>362,08</t>
  </si>
  <si>
    <t>167,84</t>
  </si>
  <si>
    <t>672,08</t>
  </si>
  <si>
    <t>166,34</t>
  </si>
  <si>
    <t>254,30</t>
  </si>
  <si>
    <t>19,88</t>
  </si>
  <si>
    <t>175,05</t>
  </si>
  <si>
    <t>413,89</t>
  </si>
  <si>
    <t>171,09</t>
  </si>
  <si>
    <t>259,13</t>
  </si>
  <si>
    <t>20,21</t>
  </si>
  <si>
    <t>406,93</t>
  </si>
  <si>
    <t>171,10</t>
  </si>
  <si>
    <t>259,00</t>
  </si>
  <si>
    <t>20,20</t>
  </si>
  <si>
    <t>352,76</t>
  </si>
  <si>
    <t>258,69</t>
  </si>
  <si>
    <t>20,14</t>
  </si>
  <si>
    <t>287,90</t>
  </si>
  <si>
    <t>171,27</t>
  </si>
  <si>
    <t>251,46</t>
  </si>
  <si>
    <t>1,55</t>
  </si>
  <si>
    <t>199,99</t>
  </si>
  <si>
    <t>260,83</t>
  </si>
  <si>
    <t>231,09</t>
  </si>
  <si>
    <t>20,00</t>
  </si>
  <si>
    <t>1,61</t>
  </si>
  <si>
    <t>20,31</t>
  </si>
  <si>
    <t>146,10</t>
  </si>
  <si>
    <t>210,87</t>
  </si>
  <si>
    <t>168,22</t>
  </si>
  <si>
    <t>213,97</t>
  </si>
  <si>
    <t>1,67</t>
  </si>
  <si>
    <t>20,27</t>
  </si>
  <si>
    <t>73,29</t>
  </si>
  <si>
    <t>187,12</t>
  </si>
  <si>
    <t>204,77</t>
  </si>
  <si>
    <t>167,04</t>
  </si>
  <si>
    <t>136,00</t>
  </si>
  <si>
    <t>177,95</t>
  </si>
  <si>
    <t>1,84</t>
  </si>
  <si>
    <t>24,54</t>
  </si>
  <si>
    <t>198,00</t>
  </si>
  <si>
    <t>172,44</t>
  </si>
  <si>
    <t>163,21</t>
  </si>
  <si>
    <t>168,43</t>
  </si>
  <si>
    <t>2,03</t>
  </si>
  <si>
    <t>170,49</t>
  </si>
  <si>
    <t>183,83</t>
  </si>
  <si>
    <t>2,19</t>
  </si>
  <si>
    <t>18,27</t>
  </si>
  <si>
    <t>220,90</t>
  </si>
  <si>
    <t>178,83</t>
  </si>
  <si>
    <t>180,04</t>
  </si>
  <si>
    <t>171,79</t>
  </si>
  <si>
    <t>223,98</t>
  </si>
  <si>
    <t>194,00</t>
  </si>
  <si>
    <t>2,28</t>
  </si>
  <si>
    <t>20,06</t>
  </si>
  <si>
    <t>230,67</t>
  </si>
  <si>
    <t>229,47</t>
  </si>
  <si>
    <t>171,26</t>
  </si>
  <si>
    <t>150,70</t>
  </si>
  <si>
    <t>225,79</t>
  </si>
  <si>
    <t>2,30</t>
  </si>
  <si>
    <t>20,30</t>
  </si>
  <si>
    <t>197,67</t>
  </si>
  <si>
    <t>232,53</t>
  </si>
  <si>
    <t>172,20</t>
  </si>
  <si>
    <t>147,00</t>
  </si>
  <si>
    <t>230,18</t>
  </si>
  <si>
    <t>213,50</t>
  </si>
  <si>
    <t>2,48</t>
  </si>
  <si>
    <t>237,06</t>
  </si>
  <si>
    <t>196,99</t>
  </si>
  <si>
    <t>171,35</t>
  </si>
  <si>
    <t>125,00</t>
  </si>
  <si>
    <t>226,93</t>
  </si>
  <si>
    <t>2,39</t>
  </si>
  <si>
    <t>20,36</t>
  </si>
  <si>
    <t>233,71</t>
  </si>
  <si>
    <t>173,35</t>
  </si>
  <si>
    <t>170,97</t>
  </si>
  <si>
    <t>111,00</t>
  </si>
  <si>
    <t>226,95</t>
  </si>
  <si>
    <t>2,36</t>
  </si>
  <si>
    <t>20,17</t>
  </si>
  <si>
    <t>233,73</t>
  </si>
  <si>
    <t>226,24</t>
  </si>
  <si>
    <t>214,50</t>
  </si>
  <si>
    <t>2,16</t>
  </si>
  <si>
    <t>19,75</t>
  </si>
  <si>
    <t>233,00</t>
  </si>
  <si>
    <t>177,35</t>
  </si>
  <si>
    <t>167,76</t>
  </si>
  <si>
    <t>220,46</t>
  </si>
  <si>
    <t>1,76</t>
  </si>
  <si>
    <t>-4,00</t>
  </si>
  <si>
    <t>20,01</t>
  </si>
  <si>
    <t>36,43</t>
  </si>
  <si>
    <t>227,05</t>
  </si>
  <si>
    <t>159,99</t>
  </si>
  <si>
    <t>119,00</t>
  </si>
  <si>
    <t>209,92</t>
  </si>
  <si>
    <t>5,16</t>
  </si>
  <si>
    <t>216,18</t>
  </si>
  <si>
    <t>23,15</t>
  </si>
  <si>
    <t>158,88</t>
  </si>
  <si>
    <t>179,94</t>
  </si>
  <si>
    <t>-2,00</t>
  </si>
  <si>
    <t>4,29</t>
  </si>
  <si>
    <t>99,48</t>
  </si>
  <si>
    <t>185,32</t>
  </si>
  <si>
    <t>-1,50</t>
  </si>
  <si>
    <t>4,05</t>
  </si>
  <si>
    <t>4,17</t>
  </si>
  <si>
    <t>158,04</t>
  </si>
  <si>
    <t>140,61</t>
  </si>
  <si>
    <t>114,00</t>
  </si>
  <si>
    <t>1,42</t>
  </si>
  <si>
    <t>4,59</t>
  </si>
  <si>
    <t>53,29</t>
  </si>
  <si>
    <t>144,81</t>
  </si>
  <si>
    <t>139,92</t>
  </si>
  <si>
    <t>1,40</t>
  </si>
  <si>
    <t>1,41</t>
  </si>
  <si>
    <t>4,85</t>
  </si>
  <si>
    <t>105,81</t>
  </si>
  <si>
    <t>144,10</t>
  </si>
  <si>
    <t>151,13</t>
  </si>
  <si>
    <t>5,62</t>
  </si>
  <si>
    <t>190,06</t>
  </si>
  <si>
    <t>155,64</t>
  </si>
  <si>
    <t>164,48</t>
  </si>
  <si>
    <t>6,94</t>
  </si>
  <si>
    <t>209,74</t>
  </si>
  <si>
    <t>166,94</t>
  </si>
  <si>
    <t>155,50</t>
  </si>
  <si>
    <t>208,54</t>
  </si>
  <si>
    <t>7,39</t>
  </si>
  <si>
    <t>231,87</t>
  </si>
  <si>
    <t>231,70</t>
  </si>
  <si>
    <t>169,09</t>
  </si>
  <si>
    <t>161,00</t>
  </si>
  <si>
    <t>232,57</t>
  </si>
  <si>
    <t>7,27</t>
  </si>
  <si>
    <t>239,51</t>
  </si>
  <si>
    <t>289,60</t>
  </si>
  <si>
    <t>300,06</t>
  </si>
  <si>
    <t>168,73</t>
  </si>
  <si>
    <t>236,08</t>
  </si>
  <si>
    <t>7,35</t>
  </si>
  <si>
    <t>243,13</t>
  </si>
  <si>
    <t>249,86</t>
  </si>
  <si>
    <t>295,20</t>
  </si>
  <si>
    <t>168,81</t>
  </si>
  <si>
    <t>158,00</t>
  </si>
  <si>
    <t>228,18</t>
  </si>
  <si>
    <t>7,74</t>
  </si>
  <si>
    <t>234,99</t>
  </si>
  <si>
    <t>249,99</t>
  </si>
  <si>
    <t>168,92</t>
  </si>
  <si>
    <t>213,20</t>
  </si>
  <si>
    <t>7,53</t>
  </si>
  <si>
    <t>167,75</t>
  </si>
  <si>
    <t>208,45</t>
  </si>
  <si>
    <t>201,99</t>
  </si>
  <si>
    <t>166,68</t>
  </si>
  <si>
    <t>196,17</t>
  </si>
  <si>
    <t>6,58</t>
  </si>
  <si>
    <t>190,48</t>
  </si>
  <si>
    <t>165,62</t>
  </si>
  <si>
    <t>150,77</t>
  </si>
  <si>
    <t>170,56</t>
  </si>
  <si>
    <t>5,07</t>
  </si>
  <si>
    <t>98,00</t>
  </si>
  <si>
    <t>197,26</t>
  </si>
  <si>
    <t>159,07</t>
  </si>
  <si>
    <t>123,00</t>
  </si>
  <si>
    <t>163,82</t>
  </si>
  <si>
    <t>4,12</t>
  </si>
  <si>
    <t>96,00</t>
  </si>
  <si>
    <t>218,07</t>
  </si>
  <si>
    <t>155,02</t>
  </si>
  <si>
    <t>120,00</t>
  </si>
  <si>
    <t>159,65</t>
  </si>
  <si>
    <t>3,37</t>
  </si>
  <si>
    <t>236,60</t>
  </si>
  <si>
    <t>167,71</t>
  </si>
  <si>
    <t>121,00</t>
  </si>
  <si>
    <t>174,74</t>
  </si>
  <si>
    <t>3,67</t>
  </si>
  <si>
    <t>169,68</t>
  </si>
  <si>
    <t>262,28</t>
  </si>
  <si>
    <t>167,48</t>
  </si>
  <si>
    <t>184,35</t>
  </si>
  <si>
    <t>3,64</t>
  </si>
  <si>
    <t>174,71</t>
  </si>
  <si>
    <t>262,54</t>
  </si>
  <si>
    <t>179,01</t>
  </si>
  <si>
    <t>167,17</t>
  </si>
  <si>
    <t>206,56</t>
  </si>
  <si>
    <t>3,36</t>
  </si>
  <si>
    <t>192,50</t>
  </si>
  <si>
    <t>197,23</t>
  </si>
  <si>
    <t>166,61</t>
  </si>
  <si>
    <t>231,98</t>
  </si>
  <si>
    <t>2,84</t>
  </si>
  <si>
    <t>236,61</t>
  </si>
  <si>
    <t>242,42</t>
  </si>
  <si>
    <t>165,57</t>
  </si>
  <si>
    <t>240,64</t>
  </si>
  <si>
    <t>248,35</t>
  </si>
  <si>
    <t>161,04</t>
  </si>
  <si>
    <t>231,35</t>
  </si>
  <si>
    <t>240,25</t>
  </si>
  <si>
    <t>159,06</t>
  </si>
  <si>
    <t>206,36</t>
  </si>
  <si>
    <t>1,25</t>
  </si>
  <si>
    <t>140,01</t>
  </si>
  <si>
    <t>193,19</t>
  </si>
  <si>
    <t>197,94</t>
  </si>
  <si>
    <t>157,85</t>
  </si>
  <si>
    <t>152,00</t>
  </si>
  <si>
    <t>206,06</t>
  </si>
  <si>
    <t>0,48</t>
  </si>
  <si>
    <t>55,08</t>
  </si>
  <si>
    <t>200,08</t>
  </si>
  <si>
    <t>153,08</t>
  </si>
  <si>
    <t>212,45</t>
  </si>
  <si>
    <t>0,40</t>
  </si>
  <si>
    <t>19,01</t>
  </si>
  <si>
    <t>206,29</t>
  </si>
  <si>
    <t>151,49</t>
  </si>
  <si>
    <t>179,91</t>
  </si>
  <si>
    <t>0,44</t>
  </si>
  <si>
    <t>19,07</t>
  </si>
  <si>
    <t>174,69</t>
  </si>
  <si>
    <t>150,62</t>
  </si>
  <si>
    <t>66,50</t>
  </si>
  <si>
    <t>159,86</t>
  </si>
  <si>
    <t>0,76</t>
  </si>
  <si>
    <t>155,22</t>
  </si>
  <si>
    <t>145,53</t>
  </si>
  <si>
    <t>149,88</t>
  </si>
  <si>
    <t>1,15</t>
  </si>
  <si>
    <t>150,93</t>
  </si>
  <si>
    <t>155,44</t>
  </si>
  <si>
    <t>157,57</t>
  </si>
  <si>
    <t>170,20</t>
  </si>
  <si>
    <t>2,61</t>
  </si>
  <si>
    <t>165,26</t>
  </si>
  <si>
    <t>225,00</t>
  </si>
  <si>
    <t>180,03</t>
  </si>
  <si>
    <t>166,97</t>
  </si>
  <si>
    <t>220,35</t>
  </si>
  <si>
    <t>3,10</t>
  </si>
  <si>
    <t>213,96</t>
  </si>
  <si>
    <t>169,76</t>
  </si>
  <si>
    <t>148,00</t>
  </si>
  <si>
    <t>236,72</t>
  </si>
  <si>
    <t>3,48</t>
  </si>
  <si>
    <t>229,86</t>
  </si>
  <si>
    <t>169,80</t>
  </si>
  <si>
    <t>237,52</t>
  </si>
  <si>
    <t>3,73</t>
  </si>
  <si>
    <t>230,63</t>
  </si>
  <si>
    <t>170,07</t>
  </si>
  <si>
    <t>231,33</t>
  </si>
  <si>
    <t>1,27</t>
  </si>
  <si>
    <t>3,82</t>
  </si>
  <si>
    <t>224,62</t>
  </si>
  <si>
    <t>169,59</t>
  </si>
  <si>
    <t>220,15</t>
  </si>
  <si>
    <t>1,26</t>
  </si>
  <si>
    <t>3,77</t>
  </si>
  <si>
    <t>213,77</t>
  </si>
  <si>
    <t>169,20</t>
  </si>
  <si>
    <t>1,38</t>
  </si>
  <si>
    <t>3,66</t>
  </si>
  <si>
    <t>179,50</t>
  </si>
  <si>
    <t>163,58</t>
  </si>
  <si>
    <t>204,06</t>
  </si>
  <si>
    <t>1,24</t>
  </si>
  <si>
    <t>1,34</t>
  </si>
  <si>
    <t>3,52</t>
  </si>
  <si>
    <t>158,15</t>
  </si>
  <si>
    <t>173,15</t>
  </si>
  <si>
    <t>1,22</t>
  </si>
  <si>
    <t>1,30</t>
  </si>
  <si>
    <t>3,42</t>
  </si>
  <si>
    <t>1,19</t>
  </si>
  <si>
    <t>1,29</t>
  </si>
  <si>
    <t>3,29</t>
  </si>
  <si>
    <t>151,22</t>
  </si>
  <si>
    <t>166,11</t>
  </si>
  <si>
    <t>127,50</t>
  </si>
  <si>
    <t>171,07</t>
  </si>
  <si>
    <t>1,07</t>
  </si>
  <si>
    <t>3,06</t>
  </si>
  <si>
    <t>168,89</t>
  </si>
  <si>
    <t>156,00</t>
  </si>
  <si>
    <t>212,98</t>
  </si>
  <si>
    <t>1,06</t>
  </si>
  <si>
    <t>3,09</t>
  </si>
  <si>
    <t>206,80</t>
  </si>
  <si>
    <t>218,77</t>
  </si>
  <si>
    <t>1,04</t>
  </si>
  <si>
    <t>212,43</t>
  </si>
  <si>
    <t>167,63</t>
  </si>
  <si>
    <t>167,13</t>
  </si>
  <si>
    <t>221,28</t>
  </si>
  <si>
    <t>1,03</t>
  </si>
  <si>
    <t>3,80</t>
  </si>
  <si>
    <t>214,86</t>
  </si>
  <si>
    <t>223,08</t>
  </si>
  <si>
    <t>160,08</t>
  </si>
  <si>
    <t>222,58</t>
  </si>
  <si>
    <t>1,05</t>
  </si>
  <si>
    <t>3,90</t>
  </si>
  <si>
    <t>216,13</t>
  </si>
  <si>
    <t>189,24</t>
  </si>
  <si>
    <t>162,84</t>
  </si>
  <si>
    <t>232,82</t>
  </si>
  <si>
    <t>8,00</t>
  </si>
  <si>
    <t>3,83</t>
  </si>
  <si>
    <t>10,32</t>
  </si>
  <si>
    <t>197,27</t>
  </si>
  <si>
    <t>226,07</t>
  </si>
  <si>
    <t>159,98</t>
  </si>
  <si>
    <t>232,75</t>
  </si>
  <si>
    <t>1,08</t>
  </si>
  <si>
    <t>3,35</t>
  </si>
  <si>
    <t>187,91</t>
  </si>
  <si>
    <t>226,00</t>
  </si>
  <si>
    <t>159,94</t>
  </si>
  <si>
    <t>217,36</t>
  </si>
  <si>
    <t>2,62</t>
  </si>
  <si>
    <t>144,28</t>
  </si>
  <si>
    <t>211,06</t>
  </si>
  <si>
    <t>151,39</t>
  </si>
  <si>
    <t>308,02</t>
  </si>
  <si>
    <t>3,00</t>
  </si>
  <si>
    <t>307,96</t>
  </si>
  <si>
    <t>537,46</t>
  </si>
  <si>
    <t>320,08</t>
  </si>
  <si>
    <t>150,21</t>
  </si>
  <si>
    <t>271,52</t>
  </si>
  <si>
    <t>227,50</t>
  </si>
  <si>
    <t>2,90</t>
  </si>
  <si>
    <t>278,09</t>
  </si>
  <si>
    <t>278,00</t>
  </si>
  <si>
    <t>149,56</t>
  </si>
  <si>
    <t>267,41</t>
  </si>
  <si>
    <t>246,12</t>
  </si>
  <si>
    <t>671,83</t>
  </si>
  <si>
    <t>149,28</t>
  </si>
  <si>
    <t>260,92</t>
  </si>
  <si>
    <t>229,00</t>
  </si>
  <si>
    <t>234,08</t>
  </si>
  <si>
    <t>269,24</t>
  </si>
  <si>
    <t>149,27</t>
  </si>
  <si>
    <t>263,71</t>
  </si>
  <si>
    <t>2,86</t>
  </si>
  <si>
    <t>253,31</t>
  </si>
  <si>
    <t>272,11</t>
  </si>
  <si>
    <t>150,28</t>
  </si>
  <si>
    <t>288,76</t>
  </si>
  <si>
    <t>2,89</t>
  </si>
  <si>
    <t>7,29</t>
  </si>
  <si>
    <t>157,69</t>
  </si>
  <si>
    <t>297,78</t>
  </si>
  <si>
    <t>3,14</t>
  </si>
  <si>
    <t>3,28</t>
  </si>
  <si>
    <t>386,45</t>
  </si>
  <si>
    <t>395,95</t>
  </si>
  <si>
    <t>172,40</t>
  </si>
  <si>
    <t>302,21</t>
  </si>
  <si>
    <t>3,75</t>
  </si>
  <si>
    <t>3,84</t>
  </si>
  <si>
    <t>415,08</t>
  </si>
  <si>
    <t>447,88</t>
  </si>
  <si>
    <t>189,94</t>
  </si>
  <si>
    <t>304,17</t>
  </si>
  <si>
    <t>274,50</t>
  </si>
  <si>
    <t>3,86</t>
  </si>
  <si>
    <t>5,03</t>
  </si>
  <si>
    <t>433,97</t>
  </si>
  <si>
    <t>550,00</t>
  </si>
  <si>
    <t>193,26</t>
  </si>
  <si>
    <t>309,62</t>
  </si>
  <si>
    <t>6,40</t>
  </si>
  <si>
    <t>416,32</t>
  </si>
  <si>
    <t>284,00</t>
  </si>
  <si>
    <t>493,17</t>
  </si>
  <si>
    <t>189,90</t>
  </si>
  <si>
    <t>170,52</t>
  </si>
  <si>
    <t>306,55</t>
  </si>
  <si>
    <t>8,56</t>
  </si>
  <si>
    <t>404,98</t>
  </si>
  <si>
    <t>549,90</t>
  </si>
  <si>
    <t>671,69</t>
  </si>
  <si>
    <t>187,42</t>
  </si>
  <si>
    <t>149,00</t>
  </si>
  <si>
    <t>306,23</t>
  </si>
  <si>
    <t>3,61</t>
  </si>
  <si>
    <t>8,88</t>
  </si>
  <si>
    <t>396,90</t>
  </si>
  <si>
    <t>210,17</t>
  </si>
  <si>
    <t>427,18</t>
  </si>
  <si>
    <t>186,76</t>
  </si>
  <si>
    <t>305,24</t>
  </si>
  <si>
    <t>3,49</t>
  </si>
  <si>
    <t>10,22</t>
  </si>
  <si>
    <t>371,29</t>
  </si>
  <si>
    <t>382,06</t>
  </si>
  <si>
    <t>183,72</t>
  </si>
  <si>
    <t>163,00</t>
  </si>
  <si>
    <t>304,52</t>
  </si>
  <si>
    <t>3,41</t>
  </si>
  <si>
    <t>10,84</t>
  </si>
  <si>
    <t>366,09</t>
  </si>
  <si>
    <t>494,45</t>
  </si>
  <si>
    <t>306,93</t>
  </si>
  <si>
    <t>296,46</t>
  </si>
  <si>
    <t>10,94</t>
  </si>
  <si>
    <t>645,09</t>
  </si>
  <si>
    <t>322,49</t>
  </si>
  <si>
    <t>497,98</t>
  </si>
  <si>
    <t>185,00</t>
  </si>
  <si>
    <t>179,97</t>
  </si>
  <si>
    <t>291,22</t>
  </si>
  <si>
    <t>3,08</t>
  </si>
  <si>
    <t>11,05</t>
  </si>
  <si>
    <t>285,00</t>
  </si>
  <si>
    <t>549,91</t>
  </si>
  <si>
    <t>299,92</t>
  </si>
  <si>
    <t>185,05</t>
  </si>
  <si>
    <t>294,23</t>
  </si>
  <si>
    <t>2,99</t>
  </si>
  <si>
    <t>11,62</t>
  </si>
  <si>
    <t>312,15</t>
  </si>
  <si>
    <t>549,99</t>
  </si>
  <si>
    <t>215,00</t>
  </si>
  <si>
    <t>188,40</t>
  </si>
  <si>
    <t>302,91</t>
  </si>
  <si>
    <t>2,98</t>
  </si>
  <si>
    <t>12,46</t>
  </si>
  <si>
    <t>375,48</t>
  </si>
  <si>
    <t>378,79</t>
  </si>
  <si>
    <t>186,86</t>
  </si>
  <si>
    <t>57,00</t>
  </si>
  <si>
    <t>304,95</t>
  </si>
  <si>
    <t>12,51</t>
  </si>
  <si>
    <t>292,95</t>
  </si>
  <si>
    <t>401,64</t>
  </si>
  <si>
    <t>405,00</t>
  </si>
  <si>
    <t>186,24</t>
  </si>
  <si>
    <t>303,53</t>
  </si>
  <si>
    <t>3,04</t>
  </si>
  <si>
    <t>12,07</t>
  </si>
  <si>
    <t>458,03</t>
  </si>
  <si>
    <t>182,46</t>
  </si>
  <si>
    <t>170,00</t>
  </si>
  <si>
    <t>298,38</t>
  </si>
  <si>
    <t>3,11</t>
  </si>
  <si>
    <t>11,44</t>
  </si>
  <si>
    <t>260,95</t>
  </si>
  <si>
    <t>458,62</t>
  </si>
  <si>
    <t>570,00</t>
  </si>
  <si>
    <t>469,90</t>
  </si>
  <si>
    <t>180,70</t>
  </si>
  <si>
    <t>292,10</t>
  </si>
  <si>
    <t>9,67</t>
  </si>
  <si>
    <t>199,96</t>
  </si>
  <si>
    <t>441,27</t>
  </si>
  <si>
    <t>452,12</t>
  </si>
  <si>
    <t>177,99</t>
  </si>
  <si>
    <t>286,38</t>
  </si>
  <si>
    <t>6,69</t>
  </si>
  <si>
    <t>439,25</t>
  </si>
  <si>
    <t>450,05</t>
  </si>
  <si>
    <t>671,15</t>
  </si>
  <si>
    <t>172,31</t>
  </si>
  <si>
    <t>257,56</t>
  </si>
  <si>
    <t>5,36</t>
  </si>
  <si>
    <t>409,09</t>
  </si>
  <si>
    <t>419,15</t>
  </si>
  <si>
    <t>287,91</t>
  </si>
  <si>
    <t>2,10</t>
  </si>
  <si>
    <t>11,29</t>
  </si>
  <si>
    <t>159,08</t>
  </si>
  <si>
    <t>188,15</t>
  </si>
  <si>
    <t>180,02</t>
  </si>
  <si>
    <t>395,49</t>
  </si>
  <si>
    <t>185,36</t>
  </si>
  <si>
    <t>279,94</t>
  </si>
  <si>
    <t>1,91</t>
  </si>
  <si>
    <t>11,78</t>
  </si>
  <si>
    <t>129,90</t>
  </si>
  <si>
    <t>510,66</t>
  </si>
  <si>
    <t>349,57</t>
  </si>
  <si>
    <t>182,13</t>
  </si>
  <si>
    <t>278,97</t>
  </si>
  <si>
    <t>1,75</t>
  </si>
  <si>
    <t>10,31</t>
  </si>
  <si>
    <t>160,07</t>
  </si>
  <si>
    <t>330,04</t>
  </si>
  <si>
    <t>178,89</t>
  </si>
  <si>
    <t>278,01</t>
  </si>
  <si>
    <t>1,62</t>
  </si>
  <si>
    <t>10,01</t>
  </si>
  <si>
    <t>153,14</t>
  </si>
  <si>
    <t>331,50</t>
  </si>
  <si>
    <t>175,62</t>
  </si>
  <si>
    <t>276,99</t>
  </si>
  <si>
    <t>9,24</t>
  </si>
  <si>
    <t>156,43</t>
  </si>
  <si>
    <t>334,34</t>
  </si>
  <si>
    <t>181,65</t>
  </si>
  <si>
    <t>274,44</t>
  </si>
  <si>
    <t>1,52</t>
  </si>
  <si>
    <t>11,72</t>
  </si>
  <si>
    <t>292,87</t>
  </si>
  <si>
    <t>362,10</t>
  </si>
  <si>
    <t>186,17</t>
  </si>
  <si>
    <t>261,70</t>
  </si>
  <si>
    <t>1,58</t>
  </si>
  <si>
    <t>14,87</t>
  </si>
  <si>
    <t>409,57</t>
  </si>
  <si>
    <t>419,64</t>
  </si>
  <si>
    <t>535,79</t>
  </si>
  <si>
    <t>189,02</t>
  </si>
  <si>
    <t>275,73</t>
  </si>
  <si>
    <t>16,32</t>
  </si>
  <si>
    <t>453,66</t>
  </si>
  <si>
    <t>537,53</t>
  </si>
  <si>
    <t>189,26</t>
  </si>
  <si>
    <t>299,93</t>
  </si>
  <si>
    <t>15,51</t>
  </si>
  <si>
    <t>806,30</t>
  </si>
  <si>
    <t>448,90</t>
  </si>
  <si>
    <t>187,77</t>
  </si>
  <si>
    <t>315,58</t>
  </si>
  <si>
    <t>15,95</t>
  </si>
  <si>
    <t>722,31</t>
  </si>
  <si>
    <t>382,42</t>
  </si>
  <si>
    <t>388,36</t>
  </si>
  <si>
    <t>188,28</t>
  </si>
  <si>
    <t>316,38</t>
  </si>
  <si>
    <t>17,06</t>
  </si>
  <si>
    <t>645,17</t>
  </si>
  <si>
    <t>320,85</t>
  </si>
  <si>
    <t>445,52</t>
  </si>
  <si>
    <t>328,74</t>
  </si>
  <si>
    <t>187,40</t>
  </si>
  <si>
    <t>310,61</t>
  </si>
  <si>
    <t>16,71</t>
  </si>
  <si>
    <t>319,89</t>
  </si>
  <si>
    <t>445,56</t>
  </si>
  <si>
    <t>186,66</t>
  </si>
  <si>
    <t>288,25</t>
  </si>
  <si>
    <t>15,66</t>
  </si>
  <si>
    <t>290,33</t>
  </si>
  <si>
    <t>388,79</t>
  </si>
  <si>
    <t>297,47</t>
  </si>
  <si>
    <t>186,15</t>
  </si>
  <si>
    <t>252,01</t>
  </si>
  <si>
    <t>1,94</t>
  </si>
  <si>
    <t>17,08</t>
  </si>
  <si>
    <t>253,83</t>
  </si>
  <si>
    <t>363,72</t>
  </si>
  <si>
    <t>258,93</t>
  </si>
  <si>
    <t>186,16</t>
  </si>
  <si>
    <t>254,10</t>
  </si>
  <si>
    <t>16,92</t>
  </si>
  <si>
    <t>255,94</t>
  </si>
  <si>
    <t>329,96</t>
  </si>
  <si>
    <t>261,69</t>
  </si>
  <si>
    <t>185,74</t>
  </si>
  <si>
    <t>278,32</t>
  </si>
  <si>
    <t>14,94</t>
  </si>
  <si>
    <t>252,27</t>
  </si>
  <si>
    <t>310,15</t>
  </si>
  <si>
    <t>270,43</t>
  </si>
  <si>
    <t>195,00</t>
  </si>
  <si>
    <t>185,89</t>
  </si>
  <si>
    <t>305,05</t>
  </si>
  <si>
    <t>12,41</t>
  </si>
  <si>
    <t>316,59</t>
  </si>
  <si>
    <t>291,75</t>
  </si>
  <si>
    <t>210,00</t>
  </si>
  <si>
    <t>174,36</t>
  </si>
  <si>
    <t>325,41</t>
  </si>
  <si>
    <t>16,74</t>
  </si>
  <si>
    <t>379,82</t>
  </si>
  <si>
    <t>631,60</t>
  </si>
  <si>
    <t>391,64</t>
  </si>
  <si>
    <t>178,74</t>
  </si>
  <si>
    <t>329,56</t>
  </si>
  <si>
    <t>15,94</t>
  </si>
  <si>
    <t>500,00</t>
  </si>
  <si>
    <t>422,80</t>
  </si>
  <si>
    <t>671,65</t>
  </si>
  <si>
    <t>416,00</t>
  </si>
  <si>
    <t>201,50</t>
  </si>
  <si>
    <t>345,22</t>
  </si>
  <si>
    <t>13,42</t>
  </si>
  <si>
    <t>590,00</t>
  </si>
  <si>
    <t>479,82</t>
  </si>
  <si>
    <t>671,92</t>
  </si>
  <si>
    <t>463,37</t>
  </si>
  <si>
    <t>186,71</t>
  </si>
  <si>
    <t>331,14</t>
  </si>
  <si>
    <t>10,83</t>
  </si>
  <si>
    <t>700,00</t>
  </si>
  <si>
    <t>442,76</t>
  </si>
  <si>
    <t>505,37</t>
  </si>
  <si>
    <t>196,50</t>
  </si>
  <si>
    <t>178,38</t>
  </si>
  <si>
    <t>345,50</t>
  </si>
  <si>
    <t>327,97</t>
  </si>
  <si>
    <t>8,96</t>
  </si>
  <si>
    <t>412,85</t>
  </si>
  <si>
    <t>940,68</t>
  </si>
  <si>
    <t>480,00</t>
  </si>
  <si>
    <t>170,25</t>
  </si>
  <si>
    <t>328,22</t>
  </si>
  <si>
    <t>1,83</t>
  </si>
  <si>
    <t>6,67</t>
  </si>
  <si>
    <t>47,12</t>
  </si>
  <si>
    <t>676,00</t>
  </si>
  <si>
    <t>464,22</t>
  </si>
  <si>
    <t>463,33</t>
  </si>
  <si>
    <t>275,01</t>
  </si>
  <si>
    <t>167,32</t>
  </si>
  <si>
    <t>330,50</t>
  </si>
  <si>
    <t>319,53</t>
  </si>
  <si>
    <t>1,78</t>
  </si>
  <si>
    <t>4,76</t>
  </si>
  <si>
    <t>260,76</t>
  </si>
  <si>
    <t>392,75</t>
  </si>
  <si>
    <t>42,18</t>
  </si>
  <si>
    <t>186,00</t>
  </si>
  <si>
    <t>177,23</t>
  </si>
  <si>
    <t>318,07</t>
  </si>
  <si>
    <t>1,63</t>
  </si>
  <si>
    <t>3,63</t>
  </si>
  <si>
    <t>228,23</t>
  </si>
  <si>
    <t>126,00</t>
  </si>
  <si>
    <t>416,05</t>
  </si>
  <si>
    <t>175,91</t>
  </si>
  <si>
    <t>316,49</t>
  </si>
  <si>
    <t>1,60</t>
  </si>
  <si>
    <t>3,45</t>
  </si>
  <si>
    <t>212,30</t>
  </si>
  <si>
    <t>365,61</t>
  </si>
  <si>
    <t>175,21</t>
  </si>
  <si>
    <t>325,00</t>
  </si>
  <si>
    <t>300,00</t>
  </si>
  <si>
    <t>1,57</t>
  </si>
  <si>
    <t>-0,10</t>
  </si>
  <si>
    <t>205,96</t>
  </si>
  <si>
    <t>671,97</t>
  </si>
  <si>
    <t>319,39</t>
  </si>
  <si>
    <t>187,00</t>
  </si>
  <si>
    <t>173,00</t>
  </si>
  <si>
    <t>279,05</t>
  </si>
  <si>
    <t>4,47</t>
  </si>
  <si>
    <t>491,00</t>
  </si>
  <si>
    <t>210,63</t>
  </si>
  <si>
    <t>873,97</t>
  </si>
  <si>
    <t>302,19</t>
  </si>
  <si>
    <t>175,02</t>
  </si>
  <si>
    <t>289,05</t>
  </si>
  <si>
    <t>1,59</t>
  </si>
  <si>
    <t>4,67</t>
  </si>
  <si>
    <t>255,33</t>
  </si>
  <si>
    <t>1074,48</t>
    <phoneticPr fontId="5" type="noConversion"/>
  </si>
  <si>
    <t>325,04</t>
  </si>
  <si>
    <t>175,94</t>
  </si>
  <si>
    <t>301,69</t>
  </si>
  <si>
    <t>278,41</t>
  </si>
  <si>
    <t>8,42</t>
  </si>
  <si>
    <t>332,22</t>
  </si>
  <si>
    <t>940,76</t>
  </si>
  <si>
    <t>25,40</t>
  </si>
  <si>
    <t>278,89</t>
  </si>
  <si>
    <t>1,69</t>
  </si>
  <si>
    <t>46,96</t>
  </si>
  <si>
    <t>49,60</t>
  </si>
  <si>
    <t>411,97</t>
  </si>
  <si>
    <t>187,97</t>
  </si>
  <si>
    <t>312,61</t>
  </si>
  <si>
    <t>49,95</t>
  </si>
  <si>
    <t>456,16</t>
  </si>
  <si>
    <t>435,00</t>
  </si>
  <si>
    <t>188,61</t>
  </si>
  <si>
    <t>319,04</t>
  </si>
  <si>
    <t>51,45</t>
  </si>
  <si>
    <t>438,55</t>
  </si>
  <si>
    <t>450,00</t>
  </si>
  <si>
    <t>188,87</t>
  </si>
  <si>
    <t>337,50</t>
  </si>
  <si>
    <t>317,77</t>
  </si>
  <si>
    <t>82,46</t>
  </si>
  <si>
    <t>399,16</t>
  </si>
  <si>
    <t>419,99</t>
  </si>
  <si>
    <t>187,90</t>
  </si>
  <si>
    <t>309,17</t>
  </si>
  <si>
    <t>80,47</t>
  </si>
  <si>
    <t>365,76</t>
  </si>
  <si>
    <t>185,09</t>
  </si>
  <si>
    <t>275,43</t>
  </si>
  <si>
    <t>65,71</t>
  </si>
  <si>
    <t>484,66</t>
  </si>
  <si>
    <t>343,22</t>
  </si>
  <si>
    <t>178,07</t>
  </si>
  <si>
    <t>270,37</t>
  </si>
  <si>
    <t>73,69</t>
  </si>
  <si>
    <t>143,48</t>
  </si>
  <si>
    <t>1000,00</t>
    <phoneticPr fontId="5" type="noConversion"/>
  </si>
  <si>
    <t>176,00</t>
  </si>
  <si>
    <t>229,94</t>
  </si>
  <si>
    <t>46,98</t>
  </si>
  <si>
    <t>900,00</t>
  </si>
  <si>
    <t>409,63</t>
  </si>
  <si>
    <t>94,11</t>
  </si>
  <si>
    <t>69,05</t>
  </si>
  <si>
    <t>171,08</t>
  </si>
  <si>
    <t>176,19</t>
  </si>
  <si>
    <t>9,84</t>
  </si>
  <si>
    <t>425,89</t>
  </si>
  <si>
    <t>107,51</t>
  </si>
  <si>
    <t>151,76</t>
  </si>
  <si>
    <t>156,30</t>
  </si>
  <si>
    <t>1,79</t>
  </si>
  <si>
    <t>5,04</t>
  </si>
  <si>
    <t>449,99</t>
  </si>
  <si>
    <t>151,96</t>
  </si>
  <si>
    <t>198,31</t>
  </si>
  <si>
    <t>999,00</t>
  </si>
  <si>
    <t>378,73</t>
  </si>
  <si>
    <t>374,04</t>
  </si>
  <si>
    <t>175,25</t>
  </si>
  <si>
    <t>180,48</t>
  </si>
  <si>
    <t>791,62</t>
  </si>
  <si>
    <t>374,03</t>
  </si>
  <si>
    <t>177,71</t>
  </si>
  <si>
    <t>199,19</t>
  </si>
  <si>
    <t>416,61</t>
  </si>
  <si>
    <t>181,35</t>
  </si>
  <si>
    <t>205,68</t>
  </si>
  <si>
    <t>440,80</t>
  </si>
  <si>
    <t>1343,94</t>
    <phoneticPr fontId="5" type="noConversion"/>
  </si>
  <si>
    <t>186,21</t>
  </si>
  <si>
    <t>176,27</t>
  </si>
  <si>
    <t>258,81</t>
  </si>
  <si>
    <t>439,83</t>
  </si>
  <si>
    <t>264,81</t>
  </si>
  <si>
    <t>176,04</t>
  </si>
  <si>
    <t>276,80</t>
  </si>
  <si>
    <t>380,23</t>
  </si>
  <si>
    <t>268,77</t>
  </si>
  <si>
    <t>175,78</t>
  </si>
  <si>
    <t>129,50</t>
  </si>
  <si>
    <t>270,60</t>
  </si>
  <si>
    <t>226,77</t>
  </si>
  <si>
    <t>262,75</t>
  </si>
  <si>
    <t>166,91</t>
  </si>
  <si>
    <t>75,00</t>
  </si>
  <si>
    <t>270,42</t>
  </si>
  <si>
    <t>349,00</t>
  </si>
  <si>
    <t>387,47</t>
  </si>
  <si>
    <t>164,99</t>
  </si>
  <si>
    <t>289,12</t>
  </si>
  <si>
    <t>1,00</t>
  </si>
  <si>
    <t>297,76</t>
  </si>
  <si>
    <t>164,35</t>
  </si>
  <si>
    <t>293,56</t>
  </si>
  <si>
    <t>0,82</t>
  </si>
  <si>
    <t>163,32</t>
  </si>
  <si>
    <t>302,33</t>
  </si>
  <si>
    <t>163,90</t>
  </si>
  <si>
    <t>74,00</t>
  </si>
  <si>
    <t>308,28</t>
  </si>
  <si>
    <t>0,59</t>
  </si>
  <si>
    <t>317,48</t>
  </si>
  <si>
    <t>163,56</t>
  </si>
  <si>
    <t>310,14</t>
  </si>
  <si>
    <t>0,66</t>
  </si>
  <si>
    <t>191,14</t>
  </si>
  <si>
    <t>319,41</t>
  </si>
  <si>
    <t>164,05</t>
  </si>
  <si>
    <t>310,54</t>
  </si>
  <si>
    <t>0,93</t>
  </si>
  <si>
    <t>330,14</t>
  </si>
  <si>
    <t>604,71</t>
  </si>
  <si>
    <t>319,81</t>
  </si>
  <si>
    <t>166,27</t>
  </si>
  <si>
    <t>340,73</t>
  </si>
  <si>
    <t>310,45</t>
  </si>
  <si>
    <t>396,61</t>
  </si>
  <si>
    <t>319,72</t>
  </si>
  <si>
    <t>169,03</t>
  </si>
  <si>
    <t>350,00</t>
  </si>
  <si>
    <t>323,87</t>
  </si>
  <si>
    <t>1,68</t>
  </si>
  <si>
    <t>433,31</t>
  </si>
  <si>
    <t>333,54</t>
  </si>
  <si>
    <t>166,83</t>
  </si>
  <si>
    <t>334,00</t>
  </si>
  <si>
    <t>434,07</t>
  </si>
  <si>
    <t>343,98</t>
  </si>
  <si>
    <t>169,97</t>
  </si>
  <si>
    <t>75,50</t>
  </si>
  <si>
    <t>317,92</t>
  </si>
  <si>
    <t>419,96</t>
  </si>
  <si>
    <t>327,41</t>
  </si>
  <si>
    <t>171,92</t>
  </si>
  <si>
    <t>299,82</t>
  </si>
  <si>
    <t>379,90</t>
  </si>
  <si>
    <t>315,16</t>
  </si>
  <si>
    <t>174,55</t>
  </si>
  <si>
    <t>289,80</t>
  </si>
  <si>
    <t>2,52</t>
  </si>
  <si>
    <t>363,19</t>
  </si>
  <si>
    <t>302,42</t>
  </si>
  <si>
    <t>175,74</t>
  </si>
  <si>
    <t>272,27</t>
  </si>
  <si>
    <t>1,74</t>
  </si>
  <si>
    <t>343,52</t>
  </si>
  <si>
    <t>175,54</t>
  </si>
  <si>
    <t>240,10</t>
  </si>
  <si>
    <t>2,05</t>
  </si>
  <si>
    <t>334,33</t>
  </si>
  <si>
    <t>185,92</t>
  </si>
  <si>
    <t>167,83</t>
  </si>
  <si>
    <t>232,02</t>
  </si>
  <si>
    <t>343,58</t>
  </si>
  <si>
    <t>230,83</t>
  </si>
  <si>
    <t>330,01</t>
  </si>
  <si>
    <t>163,96</t>
  </si>
  <si>
    <t>222,18</t>
  </si>
  <si>
    <t>326,32</t>
  </si>
  <si>
    <t>164,77</t>
  </si>
  <si>
    <t>220,38</t>
  </si>
  <si>
    <t>2,87</t>
  </si>
  <si>
    <t>6,36</t>
  </si>
  <si>
    <t>331,18</t>
  </si>
  <si>
    <t>161,09</t>
  </si>
  <si>
    <t>200,06</t>
  </si>
  <si>
    <t>2,97</t>
  </si>
  <si>
    <t>27,09</t>
  </si>
  <si>
    <t>343,53</t>
  </si>
  <si>
    <t>168,07</t>
  </si>
  <si>
    <t>2,15</t>
  </si>
  <si>
    <t>227,42</t>
  </si>
  <si>
    <t>2,65</t>
  </si>
  <si>
    <t>49,94</t>
  </si>
  <si>
    <t>416,84</t>
  </si>
  <si>
    <t>101,50</t>
  </si>
  <si>
    <t>170,91</t>
  </si>
  <si>
    <t>90,00</t>
  </si>
  <si>
    <t>200,04</t>
  </si>
  <si>
    <t>2,35</t>
  </si>
  <si>
    <t>18,08</t>
  </si>
  <si>
    <t>398,42</t>
  </si>
  <si>
    <t>185,11</t>
  </si>
  <si>
    <t>168,32</t>
  </si>
  <si>
    <t>68,00</t>
  </si>
  <si>
    <t>226,57</t>
  </si>
  <si>
    <t>398,90</t>
  </si>
  <si>
    <t>204,41</t>
  </si>
  <si>
    <t>168,14</t>
  </si>
  <si>
    <t>0,49</t>
  </si>
  <si>
    <t>222,99</t>
  </si>
  <si>
    <t>336,12</t>
  </si>
  <si>
    <t>216,52</t>
  </si>
  <si>
    <t>165,75</t>
  </si>
  <si>
    <t>200,01</t>
  </si>
  <si>
    <t>234,87</t>
  </si>
  <si>
    <t>166,79</t>
  </si>
  <si>
    <t>151,06</t>
  </si>
  <si>
    <t>232,72</t>
  </si>
  <si>
    <t>94,20</t>
  </si>
  <si>
    <t>136,82</t>
  </si>
  <si>
    <t>230,06</t>
  </si>
  <si>
    <t>1,10</t>
  </si>
  <si>
    <t>149,98</t>
  </si>
  <si>
    <t>136,16</t>
  </si>
  <si>
    <t>180,09</t>
  </si>
  <si>
    <t>132,80</t>
  </si>
  <si>
    <t>136,20</t>
  </si>
  <si>
    <t>140,26</t>
  </si>
  <si>
    <t>139,08</t>
  </si>
  <si>
    <t>143,24</t>
  </si>
  <si>
    <t>0,77</t>
  </si>
  <si>
    <t>176,69</t>
  </si>
  <si>
    <t>138,97</t>
  </si>
  <si>
    <t>143,12</t>
  </si>
  <si>
    <t>288,46</t>
  </si>
  <si>
    <t>30,00</t>
  </si>
  <si>
    <t>170,16</t>
  </si>
  <si>
    <t>175,24</t>
  </si>
  <si>
    <t>404,90</t>
  </si>
  <si>
    <t>167,29</t>
  </si>
  <si>
    <t>232,76</t>
  </si>
  <si>
    <t>317,51</t>
  </si>
  <si>
    <t>226,01</t>
  </si>
  <si>
    <t>166,64</t>
  </si>
  <si>
    <t>269,16</t>
  </si>
  <si>
    <t>1,65</t>
  </si>
  <si>
    <t>374,71</t>
  </si>
  <si>
    <t>261,35</t>
  </si>
  <si>
    <t>167,12</t>
  </si>
  <si>
    <t>275,61</t>
  </si>
  <si>
    <t>1,77</t>
  </si>
  <si>
    <t>22,65</t>
  </si>
  <si>
    <t>298,86</t>
  </si>
  <si>
    <t>267,62</t>
  </si>
  <si>
    <t>162,07</t>
  </si>
  <si>
    <t>254,32</t>
  </si>
  <si>
    <t>8,40</t>
  </si>
  <si>
    <t>262,45</t>
  </si>
  <si>
    <t>246,94</t>
  </si>
  <si>
    <t>162,08</t>
  </si>
  <si>
    <t>246,98</t>
  </si>
  <si>
    <t>250,05</t>
  </si>
  <si>
    <t>239,82</t>
  </si>
  <si>
    <t>164,91</t>
  </si>
  <si>
    <t>225,07</t>
  </si>
  <si>
    <t>301,61</t>
  </si>
  <si>
    <t>206,01</t>
  </si>
  <si>
    <t>166,47</t>
  </si>
  <si>
    <t>196,08</t>
  </si>
  <si>
    <t>235,02</t>
  </si>
  <si>
    <t>166,18</t>
  </si>
  <si>
    <t>298,22</t>
  </si>
  <si>
    <t>215,26</t>
  </si>
  <si>
    <t>308,62</t>
  </si>
  <si>
    <t>166,93</t>
  </si>
  <si>
    <t>201,94</t>
  </si>
  <si>
    <t>249,20</t>
  </si>
  <si>
    <t>196,09</t>
  </si>
  <si>
    <t>166,63</t>
  </si>
  <si>
    <t>237,33</t>
  </si>
  <si>
    <t>315,47</t>
  </si>
  <si>
    <t>230,45</t>
  </si>
  <si>
    <t>166,96</t>
  </si>
  <si>
    <t>291,84</t>
  </si>
  <si>
    <t>11,00</t>
  </si>
  <si>
    <t>374,58</t>
  </si>
  <si>
    <t>264,52</t>
  </si>
  <si>
    <t>22,59</t>
  </si>
  <si>
    <t>165,76</t>
  </si>
  <si>
    <t>301,60</t>
  </si>
  <si>
    <t>4,64</t>
  </si>
  <si>
    <t>378,47</t>
  </si>
  <si>
    <t>227,36</t>
  </si>
  <si>
    <t>165,38</t>
  </si>
  <si>
    <t>318,02</t>
  </si>
  <si>
    <t>3,58</t>
  </si>
  <si>
    <t>387,44</t>
  </si>
  <si>
    <t>397,06</t>
  </si>
  <si>
    <t>267,87</t>
  </si>
  <si>
    <t>164,58</t>
  </si>
  <si>
    <t>340,87</t>
  </si>
  <si>
    <t>5,00</t>
  </si>
  <si>
    <t>388,23</t>
  </si>
  <si>
    <t>384,17</t>
  </si>
  <si>
    <t>160,35</t>
  </si>
  <si>
    <t>324,44</t>
  </si>
  <si>
    <t>10,24</t>
  </si>
  <si>
    <t>320,78</t>
  </si>
  <si>
    <t>357,64</t>
  </si>
  <si>
    <t>300,07</t>
  </si>
  <si>
    <t>9,00</t>
  </si>
  <si>
    <t>326,00</t>
  </si>
  <si>
    <t>299,98</t>
  </si>
  <si>
    <t>285,52</t>
  </si>
  <si>
    <t>158,55</t>
  </si>
  <si>
    <t>338,50</t>
  </si>
  <si>
    <t>313,30</t>
  </si>
  <si>
    <t>31,93</t>
  </si>
  <si>
    <t>141,42</t>
  </si>
  <si>
    <t>537,42</t>
  </si>
  <si>
    <t>389,77</t>
  </si>
  <si>
    <t>157,31</t>
  </si>
  <si>
    <t>308,76</t>
  </si>
  <si>
    <t>14,00</t>
  </si>
  <si>
    <t>6,00</t>
  </si>
  <si>
    <t>25,83</t>
  </si>
  <si>
    <t>123,11</t>
  </si>
  <si>
    <t>631,47</t>
  </si>
  <si>
    <t>328,49</t>
  </si>
  <si>
    <t>156,60</t>
  </si>
  <si>
    <t>289,95</t>
  </si>
  <si>
    <t>60,00</t>
  </si>
  <si>
    <t>1,73</t>
  </si>
  <si>
    <t>23,41</t>
  </si>
  <si>
    <t>98,77</t>
  </si>
  <si>
    <t>738,95</t>
  </si>
  <si>
    <t>299,23</t>
  </si>
  <si>
    <t>275,13</t>
  </si>
  <si>
    <t>156,27</t>
  </si>
  <si>
    <t>273,68</t>
  </si>
  <si>
    <t>24,39</t>
  </si>
  <si>
    <t>94,58</t>
  </si>
  <si>
    <t>282,44</t>
  </si>
  <si>
    <t>156,04</t>
  </si>
  <si>
    <t>278,18</t>
  </si>
  <si>
    <t>7,30</t>
  </si>
  <si>
    <t>25,05</t>
  </si>
  <si>
    <t>100,41</t>
  </si>
  <si>
    <t>287,01</t>
  </si>
  <si>
    <t>157,02</t>
  </si>
  <si>
    <t>295,66</t>
  </si>
  <si>
    <t>211,82</t>
  </si>
  <si>
    <t>160,72</t>
  </si>
  <si>
    <t>321,00</t>
  </si>
  <si>
    <t>234,50</t>
  </si>
  <si>
    <t>58,53</t>
  </si>
  <si>
    <t>269,17</t>
  </si>
  <si>
    <t>393,11</t>
  </si>
  <si>
    <t>160,82</t>
  </si>
  <si>
    <t>325,94</t>
  </si>
  <si>
    <t>88,47</t>
  </si>
  <si>
    <t>355,00</t>
  </si>
  <si>
    <t>424,94</t>
  </si>
  <si>
    <t>159,71</t>
  </si>
  <si>
    <t>332,06</t>
  </si>
  <si>
    <t>2,04</t>
  </si>
  <si>
    <t>110,18</t>
  </si>
  <si>
    <t>13,50</t>
  </si>
  <si>
    <t>135,83</t>
  </si>
  <si>
    <t>328,93</t>
  </si>
  <si>
    <t>375,20</t>
  </si>
  <si>
    <t>160,21</t>
  </si>
  <si>
    <t>333,34</t>
  </si>
  <si>
    <t>108,17</t>
  </si>
  <si>
    <t>149,55</t>
  </si>
  <si>
    <t>399,00</t>
  </si>
  <si>
    <t>321,98</t>
  </si>
  <si>
    <t>372,54</t>
  </si>
  <si>
    <t>172,50</t>
  </si>
  <si>
    <t>160,45</t>
  </si>
  <si>
    <t>328,02</t>
  </si>
  <si>
    <t>111,18</t>
  </si>
  <si>
    <t>281,42</t>
  </si>
  <si>
    <t>302,96</t>
  </si>
  <si>
    <t>169,00</t>
  </si>
  <si>
    <t>308,87</t>
  </si>
  <si>
    <t>109,37</t>
  </si>
  <si>
    <t>139,99</t>
  </si>
  <si>
    <t>258,71</t>
  </si>
  <si>
    <t>303,44</t>
  </si>
  <si>
    <t>158,99</t>
  </si>
  <si>
    <t>300,67</t>
  </si>
  <si>
    <t>99,09</t>
  </si>
  <si>
    <t>284,92</t>
  </si>
  <si>
    <t>291,35</t>
  </si>
  <si>
    <t>160,09</t>
  </si>
  <si>
    <t>279,68</t>
  </si>
  <si>
    <t>93,89</t>
  </si>
  <si>
    <t>300,04</t>
  </si>
  <si>
    <t>271,57</t>
  </si>
  <si>
    <t>160,52</t>
  </si>
  <si>
    <t>286,78</t>
  </si>
  <si>
    <t>86,10</t>
  </si>
  <si>
    <t>281,91</t>
  </si>
  <si>
    <t>242,17</t>
  </si>
  <si>
    <t>160,57</t>
  </si>
  <si>
    <t>316,55</t>
  </si>
  <si>
    <t>84,92</t>
  </si>
  <si>
    <t>272,93</t>
  </si>
  <si>
    <t>243,88</t>
  </si>
  <si>
    <t>160,23</t>
  </si>
  <si>
    <t>329,02</t>
  </si>
  <si>
    <t>86,29</t>
  </si>
  <si>
    <t>267,98</t>
  </si>
  <si>
    <t>353,23</t>
  </si>
  <si>
    <t>374,65</t>
  </si>
  <si>
    <t>338,84</t>
  </si>
  <si>
    <t>98,42</t>
  </si>
  <si>
    <t>269,86</t>
  </si>
  <si>
    <t>400,00</t>
  </si>
  <si>
    <t>160,05</t>
  </si>
  <si>
    <t>349,60</t>
  </si>
  <si>
    <t>105,79</t>
  </si>
  <si>
    <t>322,88</t>
  </si>
  <si>
    <t>414,11</t>
  </si>
  <si>
    <t>160,02</t>
  </si>
  <si>
    <t>348,43</t>
  </si>
  <si>
    <t>108,16</t>
  </si>
  <si>
    <t>149,24</t>
  </si>
  <si>
    <t>349,99</t>
  </si>
  <si>
    <t>600,10</t>
  </si>
  <si>
    <t>515,20</t>
  </si>
  <si>
    <t>160,06</t>
  </si>
  <si>
    <t>369,78</t>
  </si>
  <si>
    <t>344,13</t>
  </si>
  <si>
    <t>103,21</t>
  </si>
  <si>
    <t>104,22</t>
  </si>
  <si>
    <t>329,97</t>
  </si>
  <si>
    <t>679,54</t>
  </si>
  <si>
    <t>644,90</t>
  </si>
  <si>
    <t>515,32</t>
  </si>
  <si>
    <t>344,40</t>
  </si>
  <si>
    <t>89,18</t>
  </si>
  <si>
    <t>269,84</t>
  </si>
  <si>
    <t>600,18</t>
  </si>
  <si>
    <t>599,98</t>
  </si>
  <si>
    <t>494,00</t>
  </si>
  <si>
    <t>157,87</t>
  </si>
  <si>
    <t>343,60</t>
  </si>
  <si>
    <t>79,47</t>
  </si>
  <si>
    <t>213,98</t>
  </si>
  <si>
    <t>534,73</t>
  </si>
  <si>
    <t>530,13</t>
  </si>
  <si>
    <t>275,11</t>
  </si>
  <si>
    <t>157,41</t>
  </si>
  <si>
    <t>342,43</t>
  </si>
  <si>
    <t>1,71</t>
  </si>
  <si>
    <t>53,67</t>
  </si>
  <si>
    <t>159,89</t>
  </si>
  <si>
    <t>469,86</t>
  </si>
  <si>
    <t>451,50</t>
  </si>
  <si>
    <t>156,67</t>
  </si>
  <si>
    <t>80,00</t>
  </si>
  <si>
    <t>371,52</t>
  </si>
  <si>
    <t>339,42</t>
  </si>
  <si>
    <t>38,92</t>
  </si>
  <si>
    <t>159,80</t>
  </si>
  <si>
    <t>402,46</t>
  </si>
  <si>
    <t>156,58</t>
  </si>
  <si>
    <t>341,29</t>
  </si>
  <si>
    <t>333,38</t>
  </si>
  <si>
    <t>34,29</t>
  </si>
  <si>
    <t>148,66</t>
  </si>
  <si>
    <t>368,99</t>
  </si>
  <si>
    <t>156,73</t>
  </si>
  <si>
    <t>40,30</t>
  </si>
  <si>
    <t>362,74</t>
  </si>
  <si>
    <t>325,96</t>
  </si>
  <si>
    <t>34,72</t>
  </si>
  <si>
    <t>122,13</t>
  </si>
  <si>
    <t>336,39</t>
  </si>
  <si>
    <t>156,01</t>
  </si>
  <si>
    <t>67,17</t>
  </si>
  <si>
    <t>315,15</t>
  </si>
  <si>
    <t>31,34</t>
  </si>
  <si>
    <t>120,43</t>
  </si>
  <si>
    <t>325,24</t>
  </si>
  <si>
    <t>155,37</t>
  </si>
  <si>
    <t>95,00</t>
  </si>
  <si>
    <t>308,84</t>
  </si>
  <si>
    <t>2,02</t>
  </si>
  <si>
    <t>28,59</t>
  </si>
  <si>
    <t>126,22</t>
  </si>
  <si>
    <t>318,72</t>
  </si>
  <si>
    <t>194,52</t>
  </si>
  <si>
    <t>155,74</t>
  </si>
  <si>
    <t>27,00</t>
  </si>
  <si>
    <t>315,67</t>
  </si>
  <si>
    <t>37,77</t>
  </si>
  <si>
    <t>230,47</t>
  </si>
  <si>
    <t>350,98</t>
  </si>
  <si>
    <t>168,61</t>
  </si>
  <si>
    <t>161,88</t>
  </si>
  <si>
    <t>115,50</t>
  </si>
  <si>
    <t>315,04</t>
  </si>
  <si>
    <t>52,55</t>
  </si>
  <si>
    <t>275,10</t>
  </si>
  <si>
    <t>644,99</t>
  </si>
  <si>
    <t>440,00</t>
  </si>
  <si>
    <t>162,72</t>
  </si>
  <si>
    <t>148,50</t>
  </si>
  <si>
    <t>325,57</t>
  </si>
  <si>
    <t>77,73</t>
  </si>
  <si>
    <t>404,63</t>
  </si>
  <si>
    <t>604,55</t>
  </si>
  <si>
    <t>483,43</t>
  </si>
  <si>
    <t>166,33</t>
  </si>
  <si>
    <t>159,00</t>
  </si>
  <si>
    <t>330,74</t>
  </si>
  <si>
    <t>2,71</t>
  </si>
  <si>
    <t>81,02</t>
  </si>
  <si>
    <t>390,05</t>
  </si>
  <si>
    <t>452,95</t>
  </si>
  <si>
    <t>166,24</t>
  </si>
  <si>
    <t>157,50</t>
  </si>
  <si>
    <t>335,39</t>
  </si>
  <si>
    <t>2,78</t>
  </si>
  <si>
    <t>79,43</t>
  </si>
  <si>
    <t>275,02</t>
  </si>
  <si>
    <t>385,60</t>
  </si>
  <si>
    <t>165,67</t>
  </si>
  <si>
    <t>336,30</t>
  </si>
  <si>
    <t>2,93</t>
  </si>
  <si>
    <t>82,11</t>
  </si>
  <si>
    <t>364,07</t>
  </si>
  <si>
    <t>332,25</t>
  </si>
  <si>
    <t>3,31</t>
  </si>
  <si>
    <t>78,83</t>
  </si>
  <si>
    <t>203,25</t>
  </si>
  <si>
    <t>342,88</t>
  </si>
  <si>
    <t>163,31</t>
  </si>
  <si>
    <t>149,50</t>
  </si>
  <si>
    <t>333,66</t>
  </si>
  <si>
    <t>3,71</t>
  </si>
  <si>
    <t>78,74</t>
  </si>
  <si>
    <t>344,33</t>
  </si>
  <si>
    <t>162,66</t>
  </si>
  <si>
    <t>329,01</t>
  </si>
  <si>
    <t>3,47</t>
  </si>
  <si>
    <t>75,64</t>
  </si>
  <si>
    <t>187,65</t>
  </si>
  <si>
    <t>339,53</t>
  </si>
  <si>
    <t>161,93</t>
  </si>
  <si>
    <t>144,00</t>
  </si>
  <si>
    <t>320,03</t>
  </si>
  <si>
    <t>78,58</t>
  </si>
  <si>
    <t>182,85</t>
  </si>
  <si>
    <t>322,72</t>
  </si>
  <si>
    <t>160,84</t>
  </si>
  <si>
    <t>330,06</t>
  </si>
  <si>
    <t>79,49</t>
  </si>
  <si>
    <t>348,17</t>
  </si>
  <si>
    <t>358,00</t>
  </si>
  <si>
    <t>332,05</t>
  </si>
  <si>
    <t>80,01</t>
  </si>
  <si>
    <t>165,79</t>
  </si>
  <si>
    <t>380,01</t>
  </si>
  <si>
    <t>163,53</t>
  </si>
  <si>
    <t>333,07</t>
  </si>
  <si>
    <t>2,79</t>
  </si>
  <si>
    <t>82,00</t>
  </si>
  <si>
    <t>200,03</t>
  </si>
  <si>
    <t>443,42</t>
  </si>
  <si>
    <t>353,00</t>
  </si>
  <si>
    <t>164,20</t>
  </si>
  <si>
    <t>83,28</t>
  </si>
  <si>
    <t>226,85</t>
  </si>
  <si>
    <t>484,10</t>
  </si>
  <si>
    <t>163,81</t>
  </si>
  <si>
    <t>339,29</t>
  </si>
  <si>
    <t>2,69</t>
  </si>
  <si>
    <t>83,63</t>
  </si>
  <si>
    <t>222,84</t>
  </si>
  <si>
    <t>581,25</t>
  </si>
  <si>
    <t>250,00</t>
  </si>
  <si>
    <t>339,56</t>
  </si>
  <si>
    <t>2,47</t>
  </si>
  <si>
    <t>82,49</t>
  </si>
  <si>
    <t>179,28</t>
  </si>
  <si>
    <t>570,05</t>
  </si>
  <si>
    <t>160,86</t>
  </si>
  <si>
    <t>333,29</t>
  </si>
  <si>
    <t>2,26</t>
  </si>
  <si>
    <t>82,39</t>
  </si>
  <si>
    <t>466,15</t>
  </si>
  <si>
    <t>318,52</t>
  </si>
  <si>
    <t>2,08</t>
  </si>
  <si>
    <t>75,92</t>
  </si>
  <si>
    <t>328,04</t>
  </si>
  <si>
    <t>153,20</t>
  </si>
  <si>
    <t>273,10</t>
  </si>
  <si>
    <t>2,01</t>
  </si>
  <si>
    <t>74,54</t>
  </si>
  <si>
    <t>281,26</t>
  </si>
  <si>
    <t>260,03</t>
  </si>
  <si>
    <t>7,37</t>
  </si>
  <si>
    <t>51,78</t>
  </si>
  <si>
    <t>267,80</t>
  </si>
  <si>
    <t>160,34</t>
  </si>
  <si>
    <t>234,42</t>
  </si>
  <si>
    <t>29,98</t>
  </si>
  <si>
    <t>241,42</t>
  </si>
  <si>
    <t>215,24</t>
  </si>
  <si>
    <t>20,86</t>
  </si>
  <si>
    <t>221,67</t>
  </si>
  <si>
    <t>159,30</t>
  </si>
  <si>
    <t>144,50</t>
  </si>
  <si>
    <t>215,29</t>
  </si>
  <si>
    <t>18,92</t>
  </si>
  <si>
    <t>221,72</t>
  </si>
  <si>
    <t>157,75</t>
  </si>
  <si>
    <t>18,58</t>
  </si>
  <si>
    <t>162,46</t>
  </si>
  <si>
    <t>153,95</t>
  </si>
  <si>
    <t>124,00</t>
  </si>
  <si>
    <t>39,88</t>
  </si>
  <si>
    <t>158,54</t>
  </si>
  <si>
    <t>160,15</t>
  </si>
  <si>
    <t>160,00</t>
  </si>
  <si>
    <t>180,76</t>
  </si>
  <si>
    <t>56,71</t>
  </si>
  <si>
    <t>116,86</t>
  </si>
  <si>
    <t>160,81</t>
  </si>
  <si>
    <t>246,06</t>
  </si>
  <si>
    <t>152,94</t>
  </si>
  <si>
    <t>180,74</t>
  </si>
  <si>
    <t>253,41</t>
  </si>
  <si>
    <t>316,99</t>
  </si>
  <si>
    <t>1,99</t>
  </si>
  <si>
    <t>92,23</t>
  </si>
  <si>
    <t>326,45</t>
  </si>
  <si>
    <t>166,06</t>
  </si>
  <si>
    <t>307,60</t>
  </si>
  <si>
    <t>2,09</t>
  </si>
  <si>
    <t>84,80</t>
  </si>
  <si>
    <t>316,78</t>
  </si>
  <si>
    <t>165,34</t>
  </si>
  <si>
    <t>289,87</t>
  </si>
  <si>
    <t>78,34</t>
  </si>
  <si>
    <t>185,16</t>
  </si>
  <si>
    <t>299,15</t>
  </si>
  <si>
    <t>165,78</t>
  </si>
  <si>
    <t>238,01</t>
  </si>
  <si>
    <t>58,43</t>
  </si>
  <si>
    <t>181,56</t>
  </si>
  <si>
    <t>230,98</t>
  </si>
  <si>
    <t>166,35</t>
  </si>
  <si>
    <t>236,04</t>
  </si>
  <si>
    <t>19,65</t>
  </si>
  <si>
    <t>2,33</t>
  </si>
  <si>
    <t>53,54</t>
  </si>
  <si>
    <t>192,80</t>
  </si>
  <si>
    <t>228,72</t>
  </si>
  <si>
    <t>166,81</t>
  </si>
  <si>
    <t>242,96</t>
  </si>
  <si>
    <t>50,75</t>
  </si>
  <si>
    <t>130,69</t>
  </si>
  <si>
    <t>178,02</t>
  </si>
  <si>
    <t>235,91</t>
  </si>
  <si>
    <t>166,37</t>
  </si>
  <si>
    <t>246,09</t>
  </si>
  <si>
    <t>51,63</t>
  </si>
  <si>
    <t>162,80</t>
  </si>
  <si>
    <t>238,46</t>
  </si>
  <si>
    <t>142,35</t>
  </si>
  <si>
    <t>183,50</t>
  </si>
  <si>
    <t>166,02</t>
  </si>
  <si>
    <t>295,48</t>
  </si>
  <si>
    <t>53,36</t>
  </si>
  <si>
    <t>121,04</t>
  </si>
  <si>
    <t>287,40</t>
  </si>
  <si>
    <t>307,00</t>
  </si>
  <si>
    <t>166,00</t>
  </si>
  <si>
    <t>310,05</t>
  </si>
  <si>
    <t>2,37</t>
  </si>
  <si>
    <t>54,08</t>
  </si>
  <si>
    <t>121,06</t>
  </si>
  <si>
    <t>319,31</t>
  </si>
  <si>
    <t>338,00</t>
  </si>
  <si>
    <t>164,47</t>
  </si>
  <si>
    <t>331,04</t>
  </si>
  <si>
    <t>2,45</t>
  </si>
  <si>
    <t>58,10</t>
  </si>
  <si>
    <t>142,29</t>
  </si>
  <si>
    <t>340,93</t>
  </si>
  <si>
    <t>347,00</t>
  </si>
  <si>
    <t>338,30</t>
  </si>
  <si>
    <t>2,43</t>
  </si>
  <si>
    <t>59,53</t>
  </si>
  <si>
    <t>142,32</t>
  </si>
  <si>
    <t>328,69</t>
  </si>
  <si>
    <t>271,82</t>
  </si>
  <si>
    <t>206,37</t>
  </si>
  <si>
    <t>163,09</t>
  </si>
  <si>
    <t>351,53</t>
  </si>
  <si>
    <t>2,40</t>
  </si>
  <si>
    <t>59,11</t>
  </si>
  <si>
    <t>142,36</t>
  </si>
  <si>
    <t>327,08</t>
  </si>
  <si>
    <t>438,61</t>
  </si>
  <si>
    <t>164,00</t>
  </si>
  <si>
    <t>344,45</t>
  </si>
  <si>
    <t>2,51</t>
  </si>
  <si>
    <t>56,06</t>
  </si>
  <si>
    <t>142,31</t>
  </si>
  <si>
    <t>260,09</t>
  </si>
  <si>
    <t>354,74</t>
  </si>
  <si>
    <t>163,23</t>
  </si>
  <si>
    <t>343,51</t>
  </si>
  <si>
    <t>42,22</t>
  </si>
  <si>
    <t>258,00</t>
  </si>
  <si>
    <t>356,72</t>
  </si>
  <si>
    <t>111,90</t>
  </si>
  <si>
    <t>162,32</t>
  </si>
  <si>
    <t>337,55</t>
  </si>
  <si>
    <t>306,50</t>
  </si>
  <si>
    <t>33,15</t>
  </si>
  <si>
    <t>231,89</t>
  </si>
  <si>
    <t>359,76</t>
  </si>
  <si>
    <t>142,27</t>
  </si>
  <si>
    <t>160,50</t>
  </si>
  <si>
    <t>327,49</t>
  </si>
  <si>
    <t>319,50</t>
  </si>
  <si>
    <t>16,62</t>
  </si>
  <si>
    <t>160,71</t>
  </si>
  <si>
    <t>322,20</t>
  </si>
  <si>
    <t>142,30</t>
  </si>
  <si>
    <t>302,14</t>
  </si>
  <si>
    <t>36,95</t>
  </si>
  <si>
    <t>167,82</t>
  </si>
  <si>
    <t>179,29</t>
  </si>
  <si>
    <t>305,46</t>
  </si>
  <si>
    <t>159,17</t>
  </si>
  <si>
    <t>307,50</t>
  </si>
  <si>
    <t>179,27</t>
  </si>
  <si>
    <t>162,24</t>
  </si>
  <si>
    <t>306,68</t>
  </si>
  <si>
    <t>240,00</t>
  </si>
  <si>
    <t>24,85</t>
  </si>
  <si>
    <t>56,26</t>
  </si>
  <si>
    <t>318,22</t>
  </si>
  <si>
    <t>47,01</t>
  </si>
  <si>
    <t>310,52</t>
  </si>
  <si>
    <t>2,44</t>
  </si>
  <si>
    <t>20,59</t>
  </si>
  <si>
    <t>328,66</t>
  </si>
  <si>
    <t>161,83</t>
  </si>
  <si>
    <t>303,04</t>
  </si>
  <si>
    <t>16,78</t>
  </si>
  <si>
    <t>320,42</t>
  </si>
  <si>
    <t>179,32</t>
  </si>
  <si>
    <t>162,50</t>
  </si>
  <si>
    <t>304,40</t>
  </si>
  <si>
    <t>26,44</t>
  </si>
  <si>
    <t>155,99</t>
  </si>
  <si>
    <t>325,26</t>
  </si>
  <si>
    <t>198,08</t>
  </si>
  <si>
    <t>169,38</t>
  </si>
  <si>
    <t>325,58</t>
  </si>
  <si>
    <t>214,17</t>
  </si>
  <si>
    <t>32,80</t>
  </si>
  <si>
    <t>61,06</t>
  </si>
  <si>
    <t>301,89</t>
  </si>
  <si>
    <t>60,56</t>
  </si>
  <si>
    <t>429,56</t>
  </si>
  <si>
    <t>175,90</t>
  </si>
  <si>
    <t>328,01</t>
  </si>
  <si>
    <t>279,50</t>
  </si>
  <si>
    <t>40,56</t>
  </si>
  <si>
    <t>482,03</t>
  </si>
  <si>
    <t>493,88</t>
  </si>
  <si>
    <t>219,93</t>
  </si>
  <si>
    <t>334,75</t>
  </si>
  <si>
    <t>53,71</t>
  </si>
  <si>
    <t>476,59</t>
  </si>
  <si>
    <t>287,29</t>
  </si>
  <si>
    <t>488,31</t>
  </si>
  <si>
    <t>219,19</t>
  </si>
  <si>
    <t>2,54</t>
  </si>
  <si>
    <t>56,60</t>
  </si>
  <si>
    <t>264,90</t>
  </si>
  <si>
    <t>451,86</t>
  </si>
  <si>
    <t>462,98</t>
  </si>
  <si>
    <t>219,37</t>
  </si>
  <si>
    <t>356,82</t>
  </si>
  <si>
    <t>2,53</t>
  </si>
  <si>
    <t>30,74</t>
  </si>
  <si>
    <t>286,74</t>
  </si>
  <si>
    <t>421,58</t>
  </si>
  <si>
    <t>431,95</t>
  </si>
  <si>
    <t>219,70</t>
  </si>
  <si>
    <t>347,78</t>
  </si>
  <si>
    <t>28,33</t>
  </si>
  <si>
    <t>371,94</t>
  </si>
  <si>
    <t>381,09</t>
  </si>
  <si>
    <t>233,57</t>
  </si>
  <si>
    <t>409,58</t>
  </si>
  <si>
    <t>27,27</t>
  </si>
  <si>
    <t>299,86</t>
  </si>
  <si>
    <t>337,75</t>
  </si>
  <si>
    <t>940,07</t>
  </si>
  <si>
    <t>346,06</t>
  </si>
  <si>
    <t>232,88</t>
  </si>
  <si>
    <t>162,85</t>
  </si>
  <si>
    <t>370,00</t>
  </si>
  <si>
    <t>328,37</t>
  </si>
  <si>
    <t>25,38</t>
  </si>
  <si>
    <t>280,61</t>
  </si>
  <si>
    <t>312,28</t>
  </si>
  <si>
    <t>319,96</t>
  </si>
  <si>
    <t>205,92</t>
  </si>
  <si>
    <t>324,89</t>
  </si>
  <si>
    <t>26,43</t>
  </si>
  <si>
    <t>215,04</t>
  </si>
  <si>
    <t>314,82</t>
  </si>
  <si>
    <t>187,30</t>
  </si>
  <si>
    <t>317,79</t>
  </si>
  <si>
    <t>22,97</t>
  </si>
  <si>
    <t>201,04</t>
  </si>
  <si>
    <t>307,94</t>
  </si>
  <si>
    <t>186,08</t>
  </si>
  <si>
    <t>327,55</t>
  </si>
  <si>
    <t>21,46</t>
  </si>
  <si>
    <t>245,99</t>
  </si>
  <si>
    <t>323,01</t>
  </si>
  <si>
    <t>265,99</t>
  </si>
  <si>
    <t>331,83</t>
  </si>
  <si>
    <t>2,42</t>
  </si>
  <si>
    <t>19,37</t>
  </si>
  <si>
    <t>254,91</t>
  </si>
  <si>
    <t>288,72</t>
  </si>
  <si>
    <t>199,05</t>
  </si>
  <si>
    <t>339,47</t>
  </si>
  <si>
    <t>2,41</t>
  </si>
  <si>
    <t>18,99</t>
  </si>
  <si>
    <t>292,57</t>
  </si>
  <si>
    <t>417,60</t>
  </si>
  <si>
    <t>303,00</t>
  </si>
  <si>
    <t>199,00</t>
  </si>
  <si>
    <t>344,17</t>
  </si>
  <si>
    <t>2,38</t>
  </si>
  <si>
    <t>15,64</t>
  </si>
  <si>
    <t>261,75</t>
  </si>
  <si>
    <t>320,00</t>
  </si>
  <si>
    <t>187,35</t>
  </si>
  <si>
    <t>342,53</t>
  </si>
  <si>
    <t>25,90</t>
  </si>
  <si>
    <t>15,02</t>
  </si>
  <si>
    <t>208,05</t>
  </si>
  <si>
    <t>440,76</t>
  </si>
  <si>
    <t>118,77</t>
  </si>
  <si>
    <t>341,22</t>
  </si>
  <si>
    <t>6,11</t>
  </si>
  <si>
    <t>376,91</t>
  </si>
  <si>
    <t>372,00</t>
  </si>
  <si>
    <t>188,67</t>
  </si>
  <si>
    <t>419,28</t>
  </si>
  <si>
    <t>178,59</t>
  </si>
  <si>
    <t>2,22</t>
  </si>
  <si>
    <t>9,35</t>
  </si>
  <si>
    <t>414,61</t>
  </si>
  <si>
    <t>317,00</t>
  </si>
  <si>
    <t>432,90</t>
  </si>
  <si>
    <t>164,43</t>
  </si>
  <si>
    <t>135,50</t>
  </si>
  <si>
    <t>335,09</t>
  </si>
  <si>
    <t>4,77</t>
  </si>
  <si>
    <t>152,10</t>
  </si>
  <si>
    <t>324,80</t>
  </si>
  <si>
    <t>345,09</t>
  </si>
  <si>
    <t>16,30</t>
  </si>
  <si>
    <t>349,16</t>
  </si>
  <si>
    <t>164,70</t>
  </si>
  <si>
    <t>317,06</t>
  </si>
  <si>
    <t>37,00</t>
  </si>
  <si>
    <t>9,59</t>
  </si>
  <si>
    <t>32,81</t>
  </si>
  <si>
    <t>312,07</t>
  </si>
  <si>
    <t>163,92</t>
  </si>
  <si>
    <t>284,09</t>
  </si>
  <si>
    <t>61,66</t>
  </si>
  <si>
    <t>292,58</t>
  </si>
  <si>
    <t>163,61</t>
  </si>
  <si>
    <t>277,78</t>
  </si>
  <si>
    <t>4,36</t>
  </si>
  <si>
    <t>115,46</t>
  </si>
  <si>
    <t>286,08</t>
  </si>
  <si>
    <t>217,59</t>
  </si>
  <si>
    <t>170,83</t>
  </si>
  <si>
    <t>224,09</t>
  </si>
  <si>
    <t>163,94</t>
  </si>
  <si>
    <t>225,91</t>
  </si>
  <si>
    <t>-0,98</t>
  </si>
  <si>
    <t>266,50</t>
  </si>
  <si>
    <t>232,66</t>
  </si>
  <si>
    <t>310,56</t>
  </si>
  <si>
    <t>22,39</t>
  </si>
  <si>
    <t>13,43</t>
  </si>
  <si>
    <t>187,88</t>
  </si>
  <si>
    <t>319,83</t>
  </si>
  <si>
    <t>165,09</t>
  </si>
  <si>
    <t>322,99</t>
  </si>
  <si>
    <t>27,35</t>
  </si>
  <si>
    <t>483,57</t>
  </si>
  <si>
    <t>429,01</t>
  </si>
  <si>
    <t>225,32</t>
  </si>
  <si>
    <t>171,18</t>
  </si>
  <si>
    <t>325,06</t>
  </si>
  <si>
    <t>280,10</t>
  </si>
  <si>
    <t>29,99</t>
  </si>
  <si>
    <t>11,93</t>
  </si>
  <si>
    <t>383,45</t>
  </si>
  <si>
    <t>234,93</t>
  </si>
  <si>
    <t>181,37</t>
  </si>
  <si>
    <t>2,13</t>
  </si>
  <si>
    <t>36,93</t>
  </si>
  <si>
    <t>13,96</t>
  </si>
  <si>
    <t>537,30</t>
  </si>
  <si>
    <t>230,04</t>
  </si>
  <si>
    <t>199,02</t>
  </si>
  <si>
    <t>329,09</t>
  </si>
  <si>
    <t>36,61</t>
  </si>
  <si>
    <t>334,43</t>
  </si>
  <si>
    <t>233,13</t>
  </si>
  <si>
    <t>338,32</t>
  </si>
  <si>
    <t>199,06</t>
  </si>
  <si>
    <t>321,36</t>
  </si>
  <si>
    <t>34,41</t>
  </si>
  <si>
    <t>312,01</t>
  </si>
  <si>
    <t>237,01</t>
  </si>
  <si>
    <t>316,30</t>
  </si>
  <si>
    <t>198,10</t>
  </si>
  <si>
    <t>333,00</t>
  </si>
  <si>
    <t>300,35</t>
  </si>
  <si>
    <t>67,52</t>
  </si>
  <si>
    <t>40,41</t>
  </si>
  <si>
    <t>236,67</t>
  </si>
  <si>
    <t>276,30</t>
  </si>
  <si>
    <t>191,64</t>
  </si>
  <si>
    <t>278,24</t>
  </si>
  <si>
    <t>67,53</t>
  </si>
  <si>
    <t>56,44</t>
  </si>
  <si>
    <t>203,33</t>
  </si>
  <si>
    <t>239,92</t>
  </si>
  <si>
    <t>332,00</t>
  </si>
  <si>
    <t>275,78</t>
  </si>
  <si>
    <t>110,22</t>
  </si>
  <si>
    <t>57,55</t>
  </si>
  <si>
    <t>208,72</t>
  </si>
  <si>
    <t>265,00</t>
  </si>
  <si>
    <t>291,66</t>
  </si>
  <si>
    <t>62,27</t>
  </si>
  <si>
    <t>410,00</t>
  </si>
  <si>
    <t>193,47</t>
  </si>
  <si>
    <t>243,34</t>
  </si>
  <si>
    <t>174,66</t>
  </si>
  <si>
    <t>309,10</t>
  </si>
  <si>
    <t>2,12</t>
  </si>
  <si>
    <t>62,30</t>
  </si>
  <si>
    <t>199,13</t>
  </si>
  <si>
    <t>246,31</t>
  </si>
  <si>
    <t>187,38</t>
  </si>
  <si>
    <t>325,91</t>
  </si>
  <si>
    <t>2,11</t>
  </si>
  <si>
    <t>97,71</t>
  </si>
  <si>
    <t>58,13</t>
  </si>
  <si>
    <t>209,57</t>
  </si>
  <si>
    <t>334,48</t>
  </si>
  <si>
    <t>198,01</t>
  </si>
  <si>
    <t>334,21</t>
  </si>
  <si>
    <t>53,27</t>
  </si>
  <si>
    <t>354,00</t>
  </si>
  <si>
    <t>298,80</t>
  </si>
  <si>
    <t>424,61</t>
  </si>
  <si>
    <t>198,13</t>
  </si>
  <si>
    <t>169,47</t>
  </si>
  <si>
    <t>343,40</t>
  </si>
  <si>
    <t>95,93</t>
  </si>
  <si>
    <t>40,94</t>
  </si>
  <si>
    <t>412,00</t>
  </si>
  <si>
    <t>165,43</t>
  </si>
  <si>
    <t>356,81</t>
  </si>
  <si>
    <t>33,34</t>
  </si>
  <si>
    <t>205,78</t>
  </si>
  <si>
    <t>423,07</t>
  </si>
  <si>
    <t>164,26</t>
  </si>
  <si>
    <t>357,24</t>
  </si>
  <si>
    <t>29,93</t>
  </si>
  <si>
    <t>230,09</t>
  </si>
  <si>
    <t>399,90</t>
  </si>
  <si>
    <t>370,01</t>
  </si>
  <si>
    <t>163,55</t>
  </si>
  <si>
    <t>355,49</t>
  </si>
  <si>
    <t>88,12</t>
  </si>
  <si>
    <t>24,88</t>
  </si>
  <si>
    <t>394,24</t>
  </si>
  <si>
    <t>313,95</t>
  </si>
  <si>
    <t>163,65</t>
  </si>
  <si>
    <t>344,79</t>
  </si>
  <si>
    <t>21,01</t>
  </si>
  <si>
    <t>150,68</t>
  </si>
  <si>
    <t>382,17</t>
  </si>
  <si>
    <t>309,13</t>
  </si>
  <si>
    <t>171,29</t>
  </si>
  <si>
    <t>335,66</t>
  </si>
  <si>
    <t>262,00</t>
  </si>
  <si>
    <t>4,69</t>
  </si>
  <si>
    <t>381,00</t>
  </si>
  <si>
    <t>223,99</t>
  </si>
  <si>
    <t>198,11</t>
  </si>
  <si>
    <t>171,14</t>
  </si>
  <si>
    <t>161,50</t>
  </si>
  <si>
    <t>228,30</t>
  </si>
  <si>
    <t>4,56</t>
  </si>
  <si>
    <t>185,81</t>
  </si>
  <si>
    <t>235,12</t>
  </si>
  <si>
    <t>170,55</t>
  </si>
  <si>
    <t>192,47</t>
  </si>
  <si>
    <t>4,66</t>
  </si>
  <si>
    <t>159,25</t>
  </si>
  <si>
    <t>198,22</t>
  </si>
  <si>
    <t>169,90</t>
  </si>
  <si>
    <t>174,16</t>
  </si>
  <si>
    <t>4,65</t>
  </si>
  <si>
    <t>102,75</t>
  </si>
  <si>
    <t>179,36</t>
  </si>
  <si>
    <t>168,27</t>
  </si>
  <si>
    <t>82,61</t>
  </si>
  <si>
    <t>155,69</t>
  </si>
  <si>
    <t>4,99</t>
  </si>
  <si>
    <t>189,11</t>
  </si>
  <si>
    <t>162,69</t>
  </si>
  <si>
    <t>4,79</t>
  </si>
  <si>
    <t>299,00</t>
  </si>
  <si>
    <t>233,20</t>
  </si>
  <si>
    <t>36,31</t>
  </si>
  <si>
    <t>177,80</t>
  </si>
  <si>
    <t>224,86</t>
  </si>
  <si>
    <t>9,54</t>
  </si>
  <si>
    <t>212,50</t>
  </si>
  <si>
    <t>219,58</t>
  </si>
  <si>
    <t>174,35</t>
  </si>
  <si>
    <t>364,14</t>
  </si>
  <si>
    <t>224,00</t>
  </si>
  <si>
    <t>12,91</t>
  </si>
  <si>
    <t>220,10</t>
  </si>
  <si>
    <t>391,87</t>
  </si>
  <si>
    <t>179,35</t>
  </si>
  <si>
    <t>174,20</t>
  </si>
  <si>
    <t>339,77</t>
  </si>
  <si>
    <t>2,82</t>
  </si>
  <si>
    <t>14,22</t>
  </si>
  <si>
    <t>212,01</t>
  </si>
  <si>
    <t>349,92</t>
  </si>
  <si>
    <t>179,39</t>
  </si>
  <si>
    <t>173,92</t>
  </si>
  <si>
    <t>286,42</t>
  </si>
  <si>
    <t>2,68</t>
  </si>
  <si>
    <t>60,52</t>
  </si>
  <si>
    <t>14,95</t>
  </si>
  <si>
    <t>16,39</t>
  </si>
  <si>
    <t>199,82</t>
  </si>
  <si>
    <t>294,97</t>
  </si>
  <si>
    <t>198,15</t>
  </si>
  <si>
    <t>173,93</t>
  </si>
  <si>
    <t>60,62</t>
  </si>
  <si>
    <t>14,30</t>
  </si>
  <si>
    <t>172,01</t>
  </si>
  <si>
    <t>265,25</t>
  </si>
  <si>
    <t>173,23</t>
  </si>
  <si>
    <t>242,11</t>
  </si>
  <si>
    <t>2,59</t>
  </si>
  <si>
    <t>12,94</t>
  </si>
  <si>
    <t>179,72</t>
  </si>
  <si>
    <t>235,09</t>
  </si>
  <si>
    <t>161,03</t>
  </si>
  <si>
    <t>170,08</t>
  </si>
  <si>
    <t>224,61</t>
  </si>
  <si>
    <t>2,76</t>
  </si>
  <si>
    <t>18,17</t>
  </si>
  <si>
    <t>189,12</t>
  </si>
  <si>
    <t>231,32</t>
  </si>
  <si>
    <t>161,06</t>
  </si>
  <si>
    <t>169,49</t>
  </si>
  <si>
    <t>216,00</t>
  </si>
  <si>
    <t>19,14</t>
  </si>
  <si>
    <t>174,21</t>
  </si>
  <si>
    <t>222,45</t>
  </si>
  <si>
    <t>169,07</t>
  </si>
  <si>
    <t>197,29</t>
  </si>
  <si>
    <t>104,19</t>
  </si>
  <si>
    <t>191,57</t>
  </si>
  <si>
    <t>168,79</t>
  </si>
  <si>
    <t>130,00</t>
  </si>
  <si>
    <t>224,83</t>
  </si>
  <si>
    <t>2,73</t>
  </si>
  <si>
    <t>14,38</t>
  </si>
  <si>
    <t>145,64</t>
  </si>
  <si>
    <t>217,77</t>
  </si>
  <si>
    <t>168,56</t>
  </si>
  <si>
    <t>155,00</t>
  </si>
  <si>
    <t>20,65</t>
  </si>
  <si>
    <t>133,64</t>
  </si>
  <si>
    <t>266,29</t>
  </si>
  <si>
    <t>168,94</t>
  </si>
  <si>
    <t>313,01</t>
  </si>
  <si>
    <t>16,14</t>
  </si>
  <si>
    <t>322,36</t>
  </si>
  <si>
    <t>168,63</t>
  </si>
  <si>
    <t>360,14</t>
  </si>
  <si>
    <t>198,84</t>
  </si>
  <si>
    <t>370,90</t>
  </si>
  <si>
    <t>168,16</t>
  </si>
  <si>
    <t>362,41</t>
  </si>
  <si>
    <t>10,68</t>
  </si>
  <si>
    <t>180,05</t>
  </si>
  <si>
    <t>373,24</t>
  </si>
  <si>
    <t>168,93</t>
  </si>
  <si>
    <t>360,48</t>
  </si>
  <si>
    <t>7,65</t>
  </si>
  <si>
    <t>138,44</t>
  </si>
  <si>
    <t>371,24</t>
  </si>
  <si>
    <t>168,83</t>
  </si>
  <si>
    <t>362,68</t>
  </si>
  <si>
    <t>43,69</t>
  </si>
  <si>
    <t>373,52</t>
  </si>
  <si>
    <t>310,91</t>
  </si>
  <si>
    <t>4,03</t>
  </si>
  <si>
    <t>320,20</t>
  </si>
  <si>
    <t>161,10</t>
  </si>
  <si>
    <t>162,65</t>
  </si>
  <si>
    <t>306,35</t>
  </si>
  <si>
    <t>4,31</t>
  </si>
  <si>
    <t>146,00</t>
  </si>
  <si>
    <t>218,48</t>
  </si>
  <si>
    <t>215,59</t>
  </si>
  <si>
    <t>164,71</t>
  </si>
  <si>
    <t>210,61</t>
  </si>
  <si>
    <t>204,50</t>
  </si>
  <si>
    <t>179,25</t>
  </si>
  <si>
    <t>208,63</t>
  </si>
  <si>
    <t>129,92</t>
  </si>
  <si>
    <t>216,83</t>
  </si>
  <si>
    <t>30,88</t>
  </si>
  <si>
    <t>157,08</t>
  </si>
  <si>
    <t>116,50</t>
  </si>
  <si>
    <t>161,77</t>
  </si>
  <si>
    <t>3,05</t>
  </si>
  <si>
    <t>23,79</t>
  </si>
  <si>
    <t>174,81</t>
  </si>
  <si>
    <t>5,09</t>
  </si>
  <si>
    <t>36,87</t>
  </si>
  <si>
    <t>178,22</t>
  </si>
  <si>
    <t>200,98</t>
  </si>
  <si>
    <t>8,54</t>
  </si>
  <si>
    <t>195,15</t>
  </si>
  <si>
    <t>179,22</t>
  </si>
  <si>
    <t>177,31</t>
  </si>
  <si>
    <t>225,54</t>
  </si>
  <si>
    <t>16,86</t>
  </si>
  <si>
    <t>219,00</t>
  </si>
  <si>
    <t>179,26</t>
  </si>
  <si>
    <t>176,94</t>
  </si>
  <si>
    <t>243,18</t>
  </si>
  <si>
    <t>11,90</t>
  </si>
  <si>
    <t>179,30</t>
  </si>
  <si>
    <t>177,14</t>
  </si>
  <si>
    <t>228,28</t>
  </si>
  <si>
    <t>11,36</t>
  </si>
  <si>
    <t>254,66</t>
  </si>
  <si>
    <t>9,33</t>
  </si>
  <si>
    <t>130,89</t>
  </si>
  <si>
    <t>24,83</t>
  </si>
  <si>
    <t>206,41</t>
  </si>
  <si>
    <t>126,10</t>
  </si>
  <si>
    <t>194,62</t>
  </si>
  <si>
    <t>7,92</t>
  </si>
  <si>
    <t>122,34</t>
  </si>
  <si>
    <t>188,96</t>
  </si>
  <si>
    <t>7,24</t>
  </si>
  <si>
    <t>23,54</t>
  </si>
  <si>
    <t>118,92</t>
  </si>
  <si>
    <t>185,33</t>
  </si>
  <si>
    <t>121,24</t>
  </si>
  <si>
    <t>-0,66</t>
  </si>
  <si>
    <t>196,24</t>
  </si>
  <si>
    <t>7,14</t>
  </si>
  <si>
    <t>19,95</t>
  </si>
  <si>
    <t>127,20</t>
  </si>
  <si>
    <t>207,01</t>
  </si>
  <si>
    <t>7,28</t>
  </si>
  <si>
    <t>24,17</t>
  </si>
  <si>
    <t>136,79</t>
  </si>
  <si>
    <t>9,94</t>
  </si>
  <si>
    <t>40,70</t>
  </si>
  <si>
    <t>152,66</t>
  </si>
  <si>
    <t>0,67</t>
  </si>
  <si>
    <t>207,02</t>
  </si>
  <si>
    <t>53,25</t>
  </si>
  <si>
    <t>175,11</t>
  </si>
  <si>
    <t>191,09</t>
  </si>
  <si>
    <t>58,45</t>
  </si>
  <si>
    <t>149,90</t>
  </si>
  <si>
    <t>201,02</t>
  </si>
  <si>
    <t>8,35</t>
  </si>
  <si>
    <t>62,85</t>
  </si>
  <si>
    <t>149,59</t>
  </si>
  <si>
    <t>199,95</t>
  </si>
  <si>
    <t>35,75</t>
  </si>
  <si>
    <t>134,96</t>
  </si>
  <si>
    <t>2,46</t>
  </si>
  <si>
    <t>8,80</t>
  </si>
  <si>
    <t>154,04</t>
  </si>
  <si>
    <t>231,16</t>
  </si>
  <si>
    <t>139,64</t>
  </si>
  <si>
    <t>5,50</t>
  </si>
  <si>
    <t>137,43</t>
  </si>
  <si>
    <t>141,54</t>
  </si>
  <si>
    <t>137,62</t>
  </si>
  <si>
    <t>141,73</t>
  </si>
  <si>
    <t>3,50</t>
  </si>
  <si>
    <t>1,33</t>
  </si>
  <si>
    <t>139,79</t>
  </si>
  <si>
    <t>143,96</t>
  </si>
  <si>
    <t>1,37</t>
  </si>
  <si>
    <t>135,86</t>
  </si>
  <si>
    <t>173,03</t>
  </si>
  <si>
    <t>72,00</t>
  </si>
  <si>
    <t>178,20</t>
  </si>
  <si>
    <t>169,16</t>
  </si>
  <si>
    <t>249,62</t>
  </si>
  <si>
    <t>4,02</t>
  </si>
  <si>
    <t>250,45</t>
  </si>
  <si>
    <t>42,72</t>
  </si>
  <si>
    <t>173,06</t>
  </si>
  <si>
    <t>259,60</t>
  </si>
  <si>
    <t>5,51</t>
  </si>
  <si>
    <t>51,60</t>
  </si>
  <si>
    <t>173,14</t>
  </si>
  <si>
    <t>286,18</t>
  </si>
  <si>
    <t>79,44</t>
  </si>
  <si>
    <t>300,14</t>
  </si>
  <si>
    <t>208,50</t>
  </si>
  <si>
    <t>4,39</t>
  </si>
  <si>
    <t>107,47</t>
  </si>
  <si>
    <t>189,92</t>
  </si>
  <si>
    <t>1,13</t>
  </si>
  <si>
    <t>108,99</t>
  </si>
  <si>
    <t>272,64</t>
  </si>
  <si>
    <t>113,79</t>
  </si>
  <si>
    <t>219,44</t>
  </si>
  <si>
    <t>269,61</t>
  </si>
  <si>
    <t>3,07</t>
  </si>
  <si>
    <t>114,02</t>
  </si>
  <si>
    <t>235,20</t>
  </si>
  <si>
    <t>279,32</t>
  </si>
  <si>
    <t>267,00</t>
  </si>
  <si>
    <t>290,52</t>
  </si>
  <si>
    <t>174,60</t>
  </si>
  <si>
    <t>282,10</t>
  </si>
  <si>
    <t>179,20</t>
  </si>
  <si>
    <t>190,23</t>
  </si>
  <si>
    <t>262,14</t>
  </si>
  <si>
    <t>3,03</t>
  </si>
  <si>
    <t>254,54</t>
  </si>
  <si>
    <t>191,06</t>
  </si>
  <si>
    <t>301,47</t>
  </si>
  <si>
    <t>219,43</t>
  </si>
  <si>
    <t>190,78</t>
  </si>
  <si>
    <t>373,00</t>
  </si>
  <si>
    <t>-2,50</t>
  </si>
  <si>
    <t>295,94</t>
  </si>
  <si>
    <t>381,07</t>
  </si>
  <si>
    <t>4,91</t>
  </si>
  <si>
    <t>487,08</t>
  </si>
  <si>
    <t>181,62</t>
  </si>
  <si>
    <t>387,18</t>
  </si>
  <si>
    <t>25,34</t>
  </si>
  <si>
    <t>467,80</t>
  </si>
  <si>
    <t>173,17</t>
  </si>
  <si>
    <t>393,17</t>
  </si>
  <si>
    <t>26,00</t>
  </si>
  <si>
    <t>5,56</t>
  </si>
  <si>
    <t>159,83</t>
  </si>
  <si>
    <t>404,92</t>
  </si>
  <si>
    <t>173,07</t>
  </si>
  <si>
    <t>378,69</t>
  </si>
  <si>
    <t>23,44</t>
  </si>
  <si>
    <t>390,00</t>
  </si>
  <si>
    <t>202,32</t>
  </si>
  <si>
    <t>425,09</t>
  </si>
  <si>
    <t>437,79</t>
  </si>
  <si>
    <t>331,94</t>
  </si>
  <si>
    <t>202,10</t>
  </si>
  <si>
    <t>389,29</t>
  </si>
  <si>
    <t>400,91</t>
  </si>
  <si>
    <t>389,10</t>
  </si>
  <si>
    <t>199,41</t>
  </si>
  <si>
    <t>387,57</t>
  </si>
  <si>
    <t>399,97</t>
  </si>
  <si>
    <t>378,62</t>
  </si>
  <si>
    <t>196,69</t>
  </si>
  <si>
    <t>387,32</t>
  </si>
  <si>
    <t>397,24</t>
  </si>
  <si>
    <t>189,65</t>
  </si>
  <si>
    <t>3,23</t>
  </si>
  <si>
    <t>195,48</t>
  </si>
  <si>
    <t>399,94</t>
  </si>
  <si>
    <t>5,23</t>
  </si>
  <si>
    <t>400,04</t>
  </si>
  <si>
    <t>204,31</t>
  </si>
  <si>
    <t>417,47</t>
  </si>
  <si>
    <t>7,03</t>
  </si>
  <si>
    <t>6,91</t>
  </si>
  <si>
    <t>192,29</t>
  </si>
  <si>
    <t>644,76</t>
  </si>
  <si>
    <t>489,62</t>
  </si>
  <si>
    <t>203,05</t>
  </si>
  <si>
    <t>420,86</t>
  </si>
  <si>
    <t>50,05</t>
  </si>
  <si>
    <t>324,00</t>
  </si>
  <si>
    <t>420,78</t>
  </si>
  <si>
    <t>479,00</t>
  </si>
  <si>
    <t>200,05</t>
  </si>
  <si>
    <t>423,30</t>
  </si>
  <si>
    <t>14,56</t>
  </si>
  <si>
    <t>255,39</t>
  </si>
  <si>
    <t>400,75</t>
  </si>
  <si>
    <t>539,56</t>
  </si>
  <si>
    <t>206,57</t>
  </si>
  <si>
    <t>434,13</t>
  </si>
  <si>
    <t>17,33</t>
  </si>
  <si>
    <t>16,83</t>
  </si>
  <si>
    <t>251,80</t>
  </si>
  <si>
    <t>447,10</t>
  </si>
  <si>
    <t>501,42</t>
  </si>
  <si>
    <t>426,17</t>
  </si>
  <si>
    <t>18,10</t>
  </si>
  <si>
    <t>17,60</t>
  </si>
  <si>
    <t>261,25</t>
  </si>
  <si>
    <t>438,90</t>
  </si>
  <si>
    <t>451,16</t>
  </si>
  <si>
    <t>209,98</t>
  </si>
  <si>
    <t>405,48</t>
  </si>
  <si>
    <t>18,73</t>
  </si>
  <si>
    <t>18,23</t>
  </si>
  <si>
    <t>252,60</t>
  </si>
  <si>
    <t>417,59</t>
  </si>
  <si>
    <t>418,45</t>
  </si>
  <si>
    <t>209,97</t>
  </si>
  <si>
    <t>402,99</t>
  </si>
  <si>
    <t>21,47</t>
  </si>
  <si>
    <t>239,72</t>
  </si>
  <si>
    <t>415,02</t>
  </si>
  <si>
    <t>426,07</t>
  </si>
  <si>
    <t>197,19</t>
  </si>
  <si>
    <t>75,45</t>
  </si>
  <si>
    <t>397,71</t>
  </si>
  <si>
    <t>23,69</t>
  </si>
  <si>
    <t>204,25</t>
  </si>
  <si>
    <t>407,37</t>
  </si>
  <si>
    <t>95,42</t>
  </si>
  <si>
    <t>27,37</t>
  </si>
  <si>
    <t>419,53</t>
  </si>
  <si>
    <t>425,10</t>
  </si>
  <si>
    <t>200,09</t>
  </si>
  <si>
    <t>417,84</t>
  </si>
  <si>
    <t>36,80</t>
  </si>
  <si>
    <t>365,50</t>
  </si>
  <si>
    <t>433,66</t>
  </si>
  <si>
    <t>205,73</t>
  </si>
  <si>
    <t>434,87</t>
  </si>
  <si>
    <t>220,98</t>
  </si>
  <si>
    <t>29,71</t>
  </si>
  <si>
    <t>454,39</t>
  </si>
  <si>
    <t>214,49</t>
  </si>
  <si>
    <t>442,42</t>
  </si>
  <si>
    <t>30,57</t>
  </si>
  <si>
    <t>225,04</t>
  </si>
  <si>
    <t>513,93</t>
  </si>
  <si>
    <t>220,97</t>
  </si>
  <si>
    <t>459,50</t>
  </si>
  <si>
    <t>444,00</t>
  </si>
  <si>
    <t>33,19</t>
  </si>
  <si>
    <t>499,90</t>
  </si>
  <si>
    <t>305,00</t>
  </si>
  <si>
    <t>563,85</t>
  </si>
  <si>
    <t>220,96</t>
  </si>
  <si>
    <t>472,90</t>
  </si>
  <si>
    <t>457,50</t>
  </si>
  <si>
    <t>39,67</t>
  </si>
  <si>
    <t>225,08</t>
  </si>
  <si>
    <t>233,86</t>
  </si>
  <si>
    <t>598,94</t>
  </si>
  <si>
    <t>214,91</t>
  </si>
  <si>
    <t>474,38</t>
  </si>
  <si>
    <t>39,35</t>
  </si>
  <si>
    <t>586,99</t>
  </si>
  <si>
    <t>212,83</t>
  </si>
  <si>
    <t>466,95</t>
  </si>
  <si>
    <t>399,98</t>
  </si>
  <si>
    <t>557,43</t>
  </si>
  <si>
    <t>207,25</t>
  </si>
  <si>
    <t>450,73</t>
  </si>
  <si>
    <t>30,31</t>
  </si>
  <si>
    <t>534,23</t>
  </si>
  <si>
    <t>202,86</t>
  </si>
  <si>
    <t>437,71</t>
  </si>
  <si>
    <t>29,22</t>
  </si>
  <si>
    <t>179,56</t>
  </si>
  <si>
    <t>451,72</t>
  </si>
  <si>
    <t>210,21</t>
  </si>
  <si>
    <t>431,58</t>
  </si>
  <si>
    <t>33,42</t>
  </si>
  <si>
    <t>36,84</t>
  </si>
  <si>
    <t>400,02</t>
  </si>
  <si>
    <t>208,11</t>
  </si>
  <si>
    <t>372,20</t>
  </si>
  <si>
    <t>31,24</t>
  </si>
  <si>
    <t>384,10</t>
  </si>
  <si>
    <t>207,89</t>
  </si>
  <si>
    <t>362,22</t>
  </si>
  <si>
    <t>470,16</t>
  </si>
  <si>
    <t>373,81</t>
  </si>
  <si>
    <t>207,63</t>
  </si>
  <si>
    <t>376,47</t>
  </si>
  <si>
    <t>25,62</t>
  </si>
  <si>
    <t>537,33</t>
  </si>
  <si>
    <t>388,51</t>
  </si>
  <si>
    <t>207,39</t>
  </si>
  <si>
    <t>363,21</t>
  </si>
  <si>
    <t>26,53</t>
  </si>
  <si>
    <t>374,83</t>
  </si>
  <si>
    <t>207,62</t>
  </si>
  <si>
    <t>390,93</t>
  </si>
  <si>
    <t>29,81</t>
  </si>
  <si>
    <t>147,24</t>
  </si>
  <si>
    <t>402,61</t>
  </si>
  <si>
    <t>207,42</t>
  </si>
  <si>
    <t>435,47</t>
  </si>
  <si>
    <t>33,13</t>
  </si>
  <si>
    <t>463,16</t>
  </si>
  <si>
    <t>213,24</t>
  </si>
  <si>
    <t>445,10</t>
  </si>
  <si>
    <t>43,05</t>
  </si>
  <si>
    <t>495,95</t>
  </si>
  <si>
    <t>508,14</t>
  </si>
  <si>
    <t>217,15</t>
  </si>
  <si>
    <t>456,93</t>
  </si>
  <si>
    <t>45,94</t>
  </si>
  <si>
    <t>517,17</t>
  </si>
  <si>
    <t>216,11</t>
  </si>
  <si>
    <t>460,73</t>
  </si>
  <si>
    <t>51,59</t>
  </si>
  <si>
    <t>503,93</t>
  </si>
  <si>
    <t>214,88</t>
  </si>
  <si>
    <t>449,07</t>
  </si>
  <si>
    <t>2,60</t>
  </si>
  <si>
    <t>463,44</t>
  </si>
  <si>
    <t>214,07</t>
  </si>
  <si>
    <t>435,02</t>
  </si>
  <si>
    <t>51,38</t>
  </si>
  <si>
    <t>448,93</t>
  </si>
  <si>
    <t>214,31</t>
  </si>
  <si>
    <t>382,21</t>
  </si>
  <si>
    <t>51,35</t>
  </si>
  <si>
    <t>394,44</t>
  </si>
  <si>
    <t>212,35</t>
  </si>
  <si>
    <t>355,09</t>
  </si>
  <si>
    <t>229,50</t>
  </si>
  <si>
    <t>51,94</t>
  </si>
  <si>
    <t>366,45</t>
  </si>
  <si>
    <t>213,26</t>
  </si>
  <si>
    <t>353,73</t>
  </si>
  <si>
    <t>50,90</t>
  </si>
  <si>
    <t>365,04</t>
  </si>
  <si>
    <t>212,70</t>
  </si>
  <si>
    <t>392,43</t>
  </si>
  <si>
    <t>2,95</t>
  </si>
  <si>
    <t>51,66</t>
  </si>
  <si>
    <t>404,15</t>
  </si>
  <si>
    <t>212,99</t>
  </si>
  <si>
    <t>395,28</t>
  </si>
  <si>
    <t>51,95</t>
  </si>
  <si>
    <t>407,08</t>
  </si>
  <si>
    <t>216,05</t>
  </si>
  <si>
    <t>446,39</t>
  </si>
  <si>
    <t>2,57</t>
  </si>
  <si>
    <t>51,98</t>
  </si>
  <si>
    <t>461,52</t>
  </si>
  <si>
    <t>219,55</t>
  </si>
  <si>
    <t>455,18</t>
  </si>
  <si>
    <t>51,93</t>
  </si>
  <si>
    <t>489,87</t>
  </si>
  <si>
    <t>237,00</t>
  </si>
  <si>
    <t>215,33</t>
  </si>
  <si>
    <t>456,12</t>
  </si>
  <si>
    <t>671,06</t>
  </si>
  <si>
    <t>512,51</t>
  </si>
  <si>
    <t>210,40</t>
  </si>
  <si>
    <t>457,22</t>
  </si>
  <si>
    <t>49,03</t>
  </si>
  <si>
    <t>504,53</t>
  </si>
  <si>
    <t>504,33</t>
  </si>
  <si>
    <t>207,67</t>
  </si>
  <si>
    <t>449,84</t>
  </si>
  <si>
    <t>430,00</t>
  </si>
  <si>
    <t>44,07</t>
  </si>
  <si>
    <t>484,94</t>
  </si>
  <si>
    <t>207,51</t>
  </si>
  <si>
    <t>444,57</t>
  </si>
  <si>
    <t>47,62</t>
  </si>
  <si>
    <t>460,96</t>
  </si>
  <si>
    <t>207,58</t>
  </si>
  <si>
    <t>412,55</t>
  </si>
  <si>
    <t>46,01</t>
  </si>
  <si>
    <t>147,28</t>
  </si>
  <si>
    <t>424,87</t>
  </si>
  <si>
    <t>185,52</t>
  </si>
  <si>
    <t>165,71</t>
  </si>
  <si>
    <t>237,30</t>
  </si>
  <si>
    <t>219,36</t>
  </si>
  <si>
    <t>27,39</t>
  </si>
  <si>
    <t>11,27</t>
  </si>
  <si>
    <t>196,29</t>
  </si>
  <si>
    <t>173,51</t>
  </si>
  <si>
    <t>312,31</t>
  </si>
  <si>
    <t>222,91</t>
  </si>
  <si>
    <t>217,85</t>
  </si>
  <si>
    <t>175,44</t>
  </si>
  <si>
    <t>225,67</t>
  </si>
  <si>
    <t>323,20</t>
  </si>
  <si>
    <t>159,81</t>
  </si>
  <si>
    <t>124,46</t>
  </si>
  <si>
    <t>178,32</t>
  </si>
  <si>
    <t>0,45</t>
  </si>
  <si>
    <t>9,97</t>
  </si>
  <si>
    <t>8,02</t>
  </si>
  <si>
    <t>142,72</t>
  </si>
  <si>
    <t>108,47</t>
  </si>
  <si>
    <t>264,73</t>
  </si>
  <si>
    <t>164,44</t>
  </si>
  <si>
    <t>217,02</t>
  </si>
  <si>
    <t>176,97</t>
  </si>
  <si>
    <t>275,97</t>
  </si>
  <si>
    <t>188,49</t>
  </si>
  <si>
    <t>1 344,25</t>
  </si>
  <si>
    <t>134,25</t>
  </si>
  <si>
    <t>232,04</t>
  </si>
  <si>
    <t>211,02</t>
  </si>
  <si>
    <t>4,32</t>
  </si>
  <si>
    <t>10,78</t>
  </si>
  <si>
    <t>7,04</t>
  </si>
  <si>
    <t>85,45</t>
  </si>
  <si>
    <t>66,25</t>
  </si>
  <si>
    <t>179,19</t>
  </si>
  <si>
    <t>121,43</t>
  </si>
  <si>
    <t>122,57</t>
  </si>
  <si>
    <t>89,04</t>
  </si>
  <si>
    <t>370,04</t>
  </si>
  <si>
    <t>188,19</t>
  </si>
  <si>
    <t>164,34</t>
  </si>
  <si>
    <t>148,10</t>
  </si>
  <si>
    <t>230,70</t>
  </si>
  <si>
    <t>200,18</t>
  </si>
  <si>
    <t>4,63</t>
  </si>
  <si>
    <t>0,70</t>
  </si>
  <si>
    <t>0,71</t>
  </si>
  <si>
    <t>15,40</t>
  </si>
  <si>
    <t>9,11</t>
  </si>
  <si>
    <t>98,83</t>
  </si>
  <si>
    <t>82,80</t>
  </si>
  <si>
    <t>118,38</t>
  </si>
  <si>
    <t>142,61</t>
  </si>
  <si>
    <t>113,39</t>
  </si>
  <si>
    <t>283,14</t>
  </si>
  <si>
    <t>196,44</t>
  </si>
  <si>
    <t>275,20</t>
  </si>
  <si>
    <t>193,38</t>
  </si>
  <si>
    <t>161,66</t>
  </si>
  <si>
    <t>138,12</t>
  </si>
  <si>
    <t>193,67</t>
  </si>
  <si>
    <t>139,12</t>
  </si>
  <si>
    <t>-0,54</t>
  </si>
  <si>
    <t>4,87</t>
  </si>
  <si>
    <t>-0,18</t>
  </si>
  <si>
    <t>139,16</t>
  </si>
  <si>
    <t>53,42</t>
  </si>
  <si>
    <t>54,07</t>
  </si>
  <si>
    <t>187,69</t>
  </si>
  <si>
    <t>58,17</t>
  </si>
  <si>
    <t>195,37</t>
  </si>
  <si>
    <t>68,22</t>
  </si>
  <si>
    <t>164,09</t>
  </si>
  <si>
    <t>64,23</t>
  </si>
  <si>
    <t>161,59</t>
  </si>
  <si>
    <t>125,51</t>
  </si>
  <si>
    <t>203,12</t>
  </si>
  <si>
    <t>143,39</t>
  </si>
  <si>
    <t>0,69</t>
  </si>
  <si>
    <t>0,88</t>
  </si>
  <si>
    <t>2,94</t>
  </si>
  <si>
    <t>2,31</t>
  </si>
  <si>
    <t>104,12</t>
  </si>
  <si>
    <t>86,85</t>
  </si>
  <si>
    <t>133,72</t>
  </si>
  <si>
    <t>98,92</t>
  </si>
  <si>
    <t>139,31</t>
  </si>
  <si>
    <t>116,95</t>
  </si>
  <si>
    <t>193,79</t>
  </si>
  <si>
    <t>130,83</t>
  </si>
  <si>
    <t>138,95</t>
  </si>
  <si>
    <t>293,12</t>
  </si>
  <si>
    <t>281,78</t>
  </si>
  <si>
    <t>3,20</t>
  </si>
  <si>
    <t>7,45</t>
  </si>
  <si>
    <t>6,09</t>
  </si>
  <si>
    <t>157,44</t>
  </si>
  <si>
    <t>113,68</t>
  </si>
  <si>
    <t>309,94</t>
  </si>
  <si>
    <t>249,06</t>
  </si>
  <si>
    <t>419,82</t>
  </si>
  <si>
    <t>273,25</t>
  </si>
  <si>
    <t>468,60</t>
  </si>
  <si>
    <t>342,99</t>
  </si>
  <si>
    <t>468,20</t>
  </si>
  <si>
    <t>342,60</t>
  </si>
  <si>
    <t>192,40</t>
  </si>
  <si>
    <t>181,81</t>
  </si>
  <si>
    <t>299,45</t>
  </si>
  <si>
    <t>297,54</t>
  </si>
  <si>
    <t>13,13</t>
  </si>
  <si>
    <t>12,24</t>
  </si>
  <si>
    <t>141,80</t>
  </si>
  <si>
    <t>133,08</t>
  </si>
  <si>
    <t>199,43</t>
  </si>
  <si>
    <t>394,97</t>
  </si>
  <si>
    <t>345,69</t>
  </si>
  <si>
    <t>505,52</t>
  </si>
  <si>
    <t>368,85</t>
  </si>
  <si>
    <t>428,36</t>
  </si>
  <si>
    <t>344,60</t>
  </si>
  <si>
    <t>1 000,00</t>
  </si>
  <si>
    <t>1 343,94</t>
  </si>
  <si>
    <t>177,74</t>
  </si>
  <si>
    <t>110,98</t>
  </si>
  <si>
    <t>260,20</t>
  </si>
  <si>
    <t>257,36</t>
  </si>
  <si>
    <t>0,38</t>
  </si>
  <si>
    <t>23,56</t>
  </si>
  <si>
    <t>15,76</t>
  </si>
  <si>
    <t>51,92</t>
  </si>
  <si>
    <t>38,26</t>
  </si>
  <si>
    <t>555,34</t>
  </si>
  <si>
    <t>361,26</t>
  </si>
  <si>
    <t>419,43</t>
  </si>
  <si>
    <t>194,01</t>
  </si>
  <si>
    <t>113,46</t>
  </si>
  <si>
    <t>72,78</t>
  </si>
  <si>
    <t>167,79</t>
  </si>
  <si>
    <t>82,67</t>
  </si>
  <si>
    <t>267,72</t>
  </si>
  <si>
    <t>264,70</t>
  </si>
  <si>
    <t>1,16</t>
  </si>
  <si>
    <t>1,18</t>
  </si>
  <si>
    <t>5,58</t>
  </si>
  <si>
    <t>189,17</t>
  </si>
  <si>
    <t>266,96</t>
  </si>
  <si>
    <t>160,53</t>
  </si>
  <si>
    <t>112,97</t>
  </si>
  <si>
    <t>236,44</t>
  </si>
  <si>
    <t>236,42</t>
  </si>
  <si>
    <t>0,83</t>
  </si>
  <si>
    <t>0,85</t>
  </si>
  <si>
    <t>31,95</t>
  </si>
  <si>
    <t>285,42</t>
  </si>
  <si>
    <t>217,76</t>
  </si>
  <si>
    <t>66,92</t>
  </si>
  <si>
    <t>66,33</t>
  </si>
  <si>
    <t>164,40</t>
  </si>
  <si>
    <t>158,61</t>
  </si>
  <si>
    <t>327,07</t>
  </si>
  <si>
    <t>314,43</t>
  </si>
  <si>
    <t>79,53</t>
  </si>
  <si>
    <t>72,50</t>
  </si>
  <si>
    <t>99,22</t>
  </si>
  <si>
    <t>84,40</t>
  </si>
  <si>
    <t>322,17</t>
  </si>
  <si>
    <t>229,96</t>
  </si>
  <si>
    <t>456,82</t>
  </si>
  <si>
    <t>359,59</t>
  </si>
  <si>
    <t>451,07</t>
  </si>
  <si>
    <t>332,40</t>
  </si>
  <si>
    <t>130,11</t>
  </si>
  <si>
    <t>326,28</t>
  </si>
  <si>
    <t>67,25</t>
  </si>
  <si>
    <t>66,80</t>
  </si>
  <si>
    <t>209,47</t>
  </si>
  <si>
    <t>116,10</t>
  </si>
  <si>
    <t>281,55</t>
  </si>
  <si>
    <t>422,68</t>
  </si>
  <si>
    <t>307,99</t>
  </si>
  <si>
    <t>195,88</t>
  </si>
  <si>
    <t>156,14</t>
  </si>
  <si>
    <t>272,34</t>
  </si>
  <si>
    <t>4,21</t>
  </si>
  <si>
    <t>50,88</t>
  </si>
  <si>
    <t>46,00</t>
  </si>
  <si>
    <t>128,34</t>
  </si>
  <si>
    <t>63,84</t>
  </si>
  <si>
    <t>140,77</t>
  </si>
  <si>
    <t>95,89</t>
  </si>
  <si>
    <t>163,10</t>
  </si>
  <si>
    <t>279,85</t>
  </si>
  <si>
    <t>253,22</t>
  </si>
  <si>
    <t>174,73</t>
  </si>
  <si>
    <t>199,90</t>
  </si>
  <si>
    <t>176,53</t>
  </si>
  <si>
    <t>332,96</t>
  </si>
  <si>
    <t>306,41</t>
  </si>
  <si>
    <t>2,74</t>
  </si>
  <si>
    <t>26,26</t>
  </si>
  <si>
    <t>11,80</t>
  </si>
  <si>
    <t>183,09</t>
  </si>
  <si>
    <t>143,55</t>
  </si>
  <si>
    <t>212,34</t>
  </si>
  <si>
    <t>229,49</t>
  </si>
  <si>
    <t>171,37</t>
  </si>
  <si>
    <t>297,24</t>
  </si>
  <si>
    <t>359,37</t>
  </si>
  <si>
    <t>283,28</t>
  </si>
  <si>
    <t>194,30</t>
  </si>
  <si>
    <t>173,91</t>
  </si>
  <si>
    <t>316,05</t>
  </si>
  <si>
    <t>306,86</t>
  </si>
  <si>
    <t>60,68</t>
  </si>
  <si>
    <t>145,71</t>
  </si>
  <si>
    <t>122,25</t>
  </si>
  <si>
    <t>215,31</t>
  </si>
  <si>
    <t>152,25</t>
  </si>
  <si>
    <t>260,51</t>
  </si>
  <si>
    <t>188,08</t>
  </si>
  <si>
    <t>363,54</t>
  </si>
  <si>
    <t>278,38</t>
  </si>
  <si>
    <t>337,99</t>
  </si>
  <si>
    <t>243,48</t>
  </si>
  <si>
    <t>169,78</t>
  </si>
  <si>
    <t>130,75</t>
  </si>
  <si>
    <t>263,44</t>
  </si>
  <si>
    <t>156,81</t>
  </si>
  <si>
    <t>2,21</t>
  </si>
  <si>
    <t>18,16</t>
  </si>
  <si>
    <t>8,53</t>
  </si>
  <si>
    <t>8,59</t>
  </si>
  <si>
    <t>180,99</t>
  </si>
  <si>
    <t>147,82</t>
  </si>
  <si>
    <t>263,13</t>
  </si>
  <si>
    <t>155,24</t>
  </si>
  <si>
    <t>220,75</t>
  </si>
  <si>
    <t>100,95</t>
  </si>
  <si>
    <t>152,97</t>
  </si>
  <si>
    <t>91,48</t>
  </si>
  <si>
    <t>209,79</t>
  </si>
  <si>
    <t>94,17</t>
  </si>
  <si>
    <t>1,36</t>
  </si>
  <si>
    <t>7,13</t>
  </si>
  <si>
    <t>5,40</t>
  </si>
  <si>
    <t>165,64</t>
  </si>
  <si>
    <t>90,51</t>
  </si>
  <si>
    <t>65,11</t>
  </si>
  <si>
    <t>173,82</t>
  </si>
  <si>
    <t>156,93</t>
  </si>
  <si>
    <t>265,95</t>
  </si>
  <si>
    <t>241,49</t>
  </si>
  <si>
    <t>0,54</t>
  </si>
  <si>
    <t>7,19</t>
  </si>
  <si>
    <t>92,76</t>
  </si>
  <si>
    <t>70,24</t>
  </si>
  <si>
    <t>92,78</t>
  </si>
  <si>
    <t>71,04</t>
  </si>
  <si>
    <t>210,10</t>
  </si>
  <si>
    <t>143,77</t>
  </si>
  <si>
    <t>205,46</t>
  </si>
  <si>
    <t>185,55</t>
  </si>
  <si>
    <t>423,73</t>
  </si>
  <si>
    <t>349,18</t>
  </si>
  <si>
    <t>4,60</t>
  </si>
  <si>
    <t>0,10</t>
  </si>
  <si>
    <t>20,13</t>
  </si>
  <si>
    <t>17,75</t>
  </si>
  <si>
    <t>141,24</t>
  </si>
  <si>
    <t>121,33</t>
  </si>
  <si>
    <t>161,27</t>
  </si>
  <si>
    <t>131,23</t>
  </si>
  <si>
    <t>188,47</t>
  </si>
  <si>
    <t>154,43</t>
  </si>
  <si>
    <t>461,54</t>
  </si>
  <si>
    <t>333,79</t>
  </si>
  <si>
    <t>470,30</t>
  </si>
  <si>
    <t>344,78</t>
  </si>
  <si>
    <t>213,54</t>
  </si>
  <si>
    <t>210,34</t>
  </si>
  <si>
    <t>415,81</t>
  </si>
  <si>
    <t>375,67</t>
  </si>
  <si>
    <t>43,82</t>
  </si>
  <si>
    <t>42,62</t>
  </si>
  <si>
    <t>166,10</t>
  </si>
  <si>
    <t>162,90</t>
  </si>
  <si>
    <t>178,21</t>
  </si>
  <si>
    <t>175,01</t>
  </si>
  <si>
    <t>171,00</t>
  </si>
  <si>
    <t>167,80</t>
  </si>
  <si>
    <t>454,53</t>
  </si>
  <si>
    <t>394,14</t>
  </si>
  <si>
    <t>161,67</t>
  </si>
  <si>
    <t>227,76</t>
  </si>
  <si>
    <t>179,00</t>
  </si>
  <si>
    <t>19,49</t>
  </si>
  <si>
    <t>119,97</t>
  </si>
  <si>
    <t>285,72</t>
  </si>
  <si>
    <t>160,29</t>
  </si>
  <si>
    <t>15,06</t>
  </si>
  <si>
    <t>255,00</t>
  </si>
  <si>
    <t>158,28</t>
  </si>
  <si>
    <t>143,50</t>
  </si>
  <si>
    <t>219,16</t>
  </si>
  <si>
    <t>6,97</t>
  </si>
  <si>
    <t>225,71</t>
  </si>
  <si>
    <t>157,76</t>
  </si>
  <si>
    <t>219,83</t>
  </si>
  <si>
    <t>230,71</t>
  </si>
  <si>
    <t>157,40</t>
  </si>
  <si>
    <t>131,90</t>
  </si>
  <si>
    <t>215,42</t>
  </si>
  <si>
    <t>221,85</t>
  </si>
  <si>
    <t>157,37</t>
  </si>
  <si>
    <t>207,56</t>
  </si>
  <si>
    <t>4,70</t>
  </si>
  <si>
    <t>214,20</t>
  </si>
  <si>
    <t>206,27</t>
  </si>
  <si>
    <t>3,85</t>
  </si>
  <si>
    <t>233,84</t>
  </si>
  <si>
    <t>158,23</t>
  </si>
  <si>
    <t>149,54</t>
  </si>
  <si>
    <t>204,90</t>
  </si>
  <si>
    <t>15,37</t>
  </si>
  <si>
    <t>244,56</t>
  </si>
  <si>
    <t>157,97</t>
  </si>
  <si>
    <t>187,04</t>
  </si>
  <si>
    <t>24,60</t>
  </si>
  <si>
    <t>178,00</t>
  </si>
  <si>
    <t>100,87</t>
  </si>
  <si>
    <t>208,60</t>
  </si>
  <si>
    <t>82,50</t>
  </si>
  <si>
    <t>162,56</t>
  </si>
  <si>
    <t>26,18</t>
  </si>
  <si>
    <t>153,00</t>
  </si>
  <si>
    <t>120,77</t>
  </si>
  <si>
    <t>154,08</t>
  </si>
  <si>
    <t>151,27</t>
  </si>
  <si>
    <t>155,79</t>
  </si>
  <si>
    <t>124,50</t>
  </si>
  <si>
    <t>129,76</t>
  </si>
  <si>
    <t>22,47</t>
  </si>
  <si>
    <t>79,04</t>
  </si>
  <si>
    <t>100,89</t>
  </si>
  <si>
    <t>113,85</t>
  </si>
  <si>
    <t>65,35</t>
  </si>
  <si>
    <t>89,37</t>
  </si>
  <si>
    <t>121,02</t>
  </si>
  <si>
    <t>-7,50</t>
  </si>
  <si>
    <t>100,81</t>
  </si>
  <si>
    <t>76,33</t>
  </si>
  <si>
    <t>134,88</t>
  </si>
  <si>
    <t>138,91</t>
  </si>
  <si>
    <t>3,92</t>
  </si>
  <si>
    <t>62,77</t>
  </si>
  <si>
    <t>89,34</t>
  </si>
  <si>
    <t>148,85</t>
  </si>
  <si>
    <t>-2,78</t>
  </si>
  <si>
    <t>153,30</t>
  </si>
  <si>
    <t>87,03</t>
  </si>
  <si>
    <t>89,17</t>
  </si>
  <si>
    <t>127,96</t>
  </si>
  <si>
    <t>103,12</t>
  </si>
  <si>
    <t>131,11</t>
  </si>
  <si>
    <t>157,65</t>
  </si>
  <si>
    <t>199,49</t>
  </si>
  <si>
    <t>234,53</t>
  </si>
  <si>
    <t>52,04</t>
  </si>
  <si>
    <t>240,30</t>
  </si>
  <si>
    <t>158,36</t>
  </si>
  <si>
    <t>16,00</t>
  </si>
  <si>
    <t>217,87</t>
  </si>
  <si>
    <t>278,19</t>
  </si>
  <si>
    <t>107,37</t>
  </si>
  <si>
    <t>285,03</t>
  </si>
  <si>
    <t>157,92</t>
  </si>
  <si>
    <t>341,60</t>
  </si>
  <si>
    <t>106,39</t>
  </si>
  <si>
    <t>157,61</t>
  </si>
  <si>
    <t>251,05</t>
  </si>
  <si>
    <t>205,50</t>
  </si>
  <si>
    <t>354,14</t>
  </si>
  <si>
    <t>39,98</t>
  </si>
  <si>
    <t>362,85</t>
  </si>
  <si>
    <t>157,42</t>
  </si>
  <si>
    <t>250,66</t>
  </si>
  <si>
    <t>201,00</t>
  </si>
  <si>
    <t>351,32</t>
  </si>
  <si>
    <t>79,12</t>
  </si>
  <si>
    <t>359,96</t>
  </si>
  <si>
    <t>157,58</t>
  </si>
  <si>
    <t>247,80</t>
  </si>
  <si>
    <t>216,50</t>
  </si>
  <si>
    <t>344,95</t>
  </si>
  <si>
    <t>8,46</t>
  </si>
  <si>
    <t>353,44</t>
  </si>
  <si>
    <t>247,49</t>
  </si>
  <si>
    <t>294,92</t>
  </si>
  <si>
    <t>302,17</t>
  </si>
  <si>
    <t>242,86</t>
  </si>
  <si>
    <t>263,60</t>
  </si>
  <si>
    <t>264,00</t>
  </si>
  <si>
    <t>270,08</t>
  </si>
  <si>
    <t>219,89</t>
  </si>
  <si>
    <t>232,24</t>
  </si>
  <si>
    <t>237,95</t>
  </si>
  <si>
    <t>155,36</t>
  </si>
  <si>
    <t>203,59</t>
  </si>
  <si>
    <t>199,08</t>
  </si>
  <si>
    <t>154,79</t>
  </si>
  <si>
    <t>190,80</t>
  </si>
  <si>
    <t>190,91</t>
  </si>
  <si>
    <t>195,60</t>
  </si>
  <si>
    <t>180,22</t>
  </si>
  <si>
    <t>0,98</t>
  </si>
  <si>
    <t>181,15</t>
  </si>
  <si>
    <t>185,60</t>
  </si>
  <si>
    <t>154,29</t>
  </si>
  <si>
    <t>115,00</t>
  </si>
  <si>
    <t>177,42</t>
  </si>
  <si>
    <t>75,04</t>
  </si>
  <si>
    <t>182,71</t>
  </si>
  <si>
    <t>154,91</t>
  </si>
  <si>
    <t>171,58</t>
  </si>
  <si>
    <t>75,08</t>
  </si>
  <si>
    <t>50,00</t>
  </si>
  <si>
    <t>176,71</t>
  </si>
  <si>
    <t>155,14</t>
  </si>
  <si>
    <t>186,74</t>
  </si>
  <si>
    <t>4,98</t>
  </si>
  <si>
    <t>187,70</t>
  </si>
  <si>
    <t>171,89</t>
  </si>
  <si>
    <t>192,31</t>
  </si>
  <si>
    <t>155,94</t>
  </si>
  <si>
    <t>179,93</t>
  </si>
  <si>
    <t>11,59</t>
  </si>
  <si>
    <t>180,63</t>
  </si>
  <si>
    <t>181,00</t>
  </si>
  <si>
    <t>40,11</t>
  </si>
  <si>
    <t>154,57</t>
  </si>
  <si>
    <t>163,50</t>
  </si>
  <si>
    <t>14,75</t>
  </si>
  <si>
    <t>44,75</t>
  </si>
  <si>
    <t>170,26</t>
  </si>
  <si>
    <t>144,51</t>
  </si>
  <si>
    <t>13,07</t>
  </si>
  <si>
    <t>125,12</t>
  </si>
  <si>
    <t>43,40</t>
  </si>
  <si>
    <t>128,20</t>
  </si>
  <si>
    <t>107,84</t>
  </si>
  <si>
    <t>110,86</t>
  </si>
  <si>
    <t>104,85</t>
  </si>
  <si>
    <t>46,49</t>
  </si>
  <si>
    <t>107,43</t>
  </si>
  <si>
    <t>96,07</t>
  </si>
  <si>
    <t>20,44</t>
  </si>
  <si>
    <t>93,10</t>
  </si>
  <si>
    <t>70,75</t>
  </si>
  <si>
    <t>5,20</t>
  </si>
  <si>
    <t>68,55</t>
  </si>
  <si>
    <t>77,76</t>
  </si>
  <si>
    <t>79,94</t>
  </si>
  <si>
    <t>10,50</t>
  </si>
  <si>
    <t>42,30</t>
  </si>
  <si>
    <t>65,82</t>
  </si>
  <si>
    <t>132,51</t>
  </si>
  <si>
    <t>79,95</t>
  </si>
  <si>
    <t>74,46</t>
  </si>
  <si>
    <t>158,91</t>
  </si>
  <si>
    <t>167,62</t>
  </si>
  <si>
    <t>107,54</t>
  </si>
  <si>
    <t>123,80</t>
  </si>
  <si>
    <t>160,66</t>
  </si>
  <si>
    <t>200,15</t>
  </si>
  <si>
    <t>13,70</t>
  </si>
  <si>
    <t>23,91</t>
  </si>
  <si>
    <t>170,27</t>
  </si>
  <si>
    <t>127,49</t>
  </si>
  <si>
    <t>175,99</t>
  </si>
  <si>
    <t>161,17</t>
  </si>
  <si>
    <t>219,94</t>
  </si>
  <si>
    <t>13,34</t>
  </si>
  <si>
    <t>266,22</t>
  </si>
  <si>
    <t>272,77</t>
  </si>
  <si>
    <t>161,37</t>
  </si>
  <si>
    <t>242,54</t>
  </si>
  <si>
    <t>16,46</t>
  </si>
  <si>
    <t>145,74</t>
  </si>
  <si>
    <t>319,15</t>
  </si>
  <si>
    <t>327,00</t>
  </si>
  <si>
    <t>247,29</t>
  </si>
  <si>
    <t>19,00</t>
  </si>
  <si>
    <t>331,93</t>
  </si>
  <si>
    <t>340,10</t>
  </si>
  <si>
    <t>162,87</t>
  </si>
  <si>
    <t>245,49</t>
  </si>
  <si>
    <t>18,90</t>
  </si>
  <si>
    <t>50,10</t>
  </si>
  <si>
    <t>340,07</t>
  </si>
  <si>
    <t>137,08</t>
  </si>
  <si>
    <t>161,41</t>
  </si>
  <si>
    <t>243,04</t>
  </si>
  <si>
    <t>18,24</t>
  </si>
  <si>
    <t>102,64</t>
  </si>
  <si>
    <t>340,09</t>
  </si>
  <si>
    <t>199,26</t>
  </si>
  <si>
    <t>348,45</t>
  </si>
  <si>
    <t>239,66</t>
  </si>
  <si>
    <t>16,76</t>
  </si>
  <si>
    <t>325,07</t>
  </si>
  <si>
    <t>49,92</t>
  </si>
  <si>
    <t>333,06</t>
  </si>
  <si>
    <t>161,76</t>
  </si>
  <si>
    <t>2,72</t>
  </si>
  <si>
    <t>133,14</t>
  </si>
  <si>
    <t>159,09</t>
  </si>
  <si>
    <t>181,64</t>
  </si>
  <si>
    <t>9,74</t>
  </si>
  <si>
    <t>119,24</t>
  </si>
  <si>
    <t>176,37</t>
  </si>
  <si>
    <t>157,96</t>
  </si>
  <si>
    <t>162,68</t>
  </si>
  <si>
    <t>113,58</t>
  </si>
  <si>
    <t>155,13</t>
  </si>
  <si>
    <t>159,76</t>
  </si>
  <si>
    <t>109,09</t>
  </si>
  <si>
    <t>146,02</t>
  </si>
  <si>
    <t>150,38</t>
  </si>
  <si>
    <t>128,02</t>
  </si>
  <si>
    <t>136,07</t>
  </si>
  <si>
    <t>140,13</t>
  </si>
  <si>
    <t>140,90</t>
  </si>
  <si>
    <t>131,96</t>
  </si>
  <si>
    <t>135,90</t>
  </si>
  <si>
    <t>208,00</t>
  </si>
  <si>
    <t>174,46</t>
  </si>
  <si>
    <t>145,97</t>
  </si>
  <si>
    <t>150,33</t>
  </si>
  <si>
    <t>194,45</t>
  </si>
  <si>
    <t>42,00</t>
  </si>
  <si>
    <t>197,15</t>
  </si>
  <si>
    <t>3,16</t>
  </si>
  <si>
    <t>189,69</t>
  </si>
  <si>
    <t>11,19</t>
  </si>
  <si>
    <t>143,23</t>
  </si>
  <si>
    <t>174,26</t>
  </si>
  <si>
    <t>3,32</t>
  </si>
  <si>
    <t>107,60</t>
  </si>
  <si>
    <t>159,67</t>
  </si>
  <si>
    <t>3,27</t>
  </si>
  <si>
    <t>106,82</t>
  </si>
  <si>
    <t>140,88</t>
  </si>
  <si>
    <t>144,75</t>
  </si>
  <si>
    <t>96,53</t>
  </si>
  <si>
    <t>2,27</t>
  </si>
  <si>
    <t>9,10</t>
  </si>
  <si>
    <t>145,31</t>
  </si>
  <si>
    <t>64,71</t>
  </si>
  <si>
    <t>76,73</t>
  </si>
  <si>
    <t>146,58</t>
  </si>
  <si>
    <t>18,68</t>
  </si>
  <si>
    <t>22,64</t>
  </si>
  <si>
    <t>12,32</t>
  </si>
  <si>
    <t>181,51</t>
  </si>
  <si>
    <t>78,00</t>
  </si>
  <si>
    <t>16,54</t>
  </si>
  <si>
    <t>77,00</t>
  </si>
  <si>
    <t>51,85</t>
  </si>
  <si>
    <t>66,91</t>
  </si>
  <si>
    <t>93,00</t>
  </si>
  <si>
    <t>90,02</t>
  </si>
  <si>
    <t>92,71</t>
  </si>
  <si>
    <t>3,18</t>
  </si>
  <si>
    <t>160,78</t>
  </si>
  <si>
    <t>94,98</t>
  </si>
  <si>
    <t>97,82</t>
  </si>
  <si>
    <t>3,56</t>
  </si>
  <si>
    <t>168,15</t>
  </si>
  <si>
    <t>73,00</t>
  </si>
  <si>
    <t>100,86</t>
  </si>
  <si>
    <t>103,87</t>
  </si>
  <si>
    <t>19,93</t>
  </si>
  <si>
    <t>156,23</t>
  </si>
  <si>
    <t>94,65</t>
  </si>
  <si>
    <t>97,47</t>
  </si>
  <si>
    <t>12,05</t>
  </si>
  <si>
    <t>113,06</t>
  </si>
  <si>
    <t>116,44</t>
  </si>
  <si>
    <t>174,57</t>
  </si>
  <si>
    <t>79,89</t>
  </si>
  <si>
    <t>82,28</t>
  </si>
  <si>
    <t>77,12</t>
  </si>
  <si>
    <t>79,58</t>
  </si>
  <si>
    <t>84,73</t>
  </si>
  <si>
    <t>49,32</t>
  </si>
  <si>
    <t>50,89</t>
  </si>
  <si>
    <t>70,64</t>
  </si>
  <si>
    <t>50,03</t>
  </si>
  <si>
    <t>1,35</t>
  </si>
  <si>
    <t>94,43</t>
  </si>
  <si>
    <t>31,39</t>
  </si>
  <si>
    <t>32,33</t>
  </si>
  <si>
    <t>63,31</t>
  </si>
  <si>
    <t>65,20</t>
  </si>
  <si>
    <t>1,23</t>
  </si>
  <si>
    <t>39,14</t>
  </si>
  <si>
    <t>58,57</t>
  </si>
  <si>
    <t>60,32</t>
  </si>
  <si>
    <t>36,46</t>
  </si>
  <si>
    <t>67,67</t>
  </si>
  <si>
    <t>69,83</t>
  </si>
  <si>
    <t>40,93</t>
  </si>
  <si>
    <t>41,89</t>
  </si>
  <si>
    <t>43,23</t>
  </si>
  <si>
    <t>11,63</t>
  </si>
  <si>
    <t>93,86</t>
  </si>
  <si>
    <t>36,75</t>
  </si>
  <si>
    <t>37,93</t>
  </si>
  <si>
    <t>133,25</t>
  </si>
  <si>
    <t>30,01</t>
  </si>
  <si>
    <t>30,97</t>
  </si>
  <si>
    <t>12,39</t>
  </si>
  <si>
    <t>133,04</t>
  </si>
  <si>
    <t>14,58</t>
  </si>
  <si>
    <t>30,08</t>
  </si>
  <si>
    <t>31,04</t>
  </si>
  <si>
    <t>49,77</t>
  </si>
  <si>
    <t>51,36</t>
  </si>
  <si>
    <t>14,72</t>
  </si>
  <si>
    <t>145,52</t>
  </si>
  <si>
    <t>22,93</t>
  </si>
  <si>
    <t>145,55</t>
  </si>
  <si>
    <t>23,82</t>
  </si>
  <si>
    <t>2,18</t>
  </si>
  <si>
    <t>139,48</t>
  </si>
  <si>
    <t>23,81</t>
  </si>
  <si>
    <t>153,15</t>
  </si>
  <si>
    <t>11,85</t>
  </si>
  <si>
    <t>78,81</t>
  </si>
  <si>
    <t>2,56</t>
  </si>
  <si>
    <t>178,81</t>
  </si>
  <si>
    <t>21,31</t>
  </si>
  <si>
    <t>125,60</t>
  </si>
  <si>
    <t>3,69</t>
  </si>
  <si>
    <t>3,89</t>
  </si>
  <si>
    <t>58,00</t>
  </si>
  <si>
    <t>40,29</t>
  </si>
  <si>
    <t>148,53</t>
  </si>
  <si>
    <t>157,22</t>
  </si>
  <si>
    <t>5,08</t>
  </si>
  <si>
    <t>52,73</t>
  </si>
  <si>
    <t>291,41</t>
  </si>
  <si>
    <t>77,11</t>
  </si>
  <si>
    <t>149,85</t>
  </si>
  <si>
    <t>112,00</t>
  </si>
  <si>
    <t>234,29</t>
  </si>
  <si>
    <t>157,13</t>
  </si>
  <si>
    <t>161,14</t>
  </si>
  <si>
    <t>258,74</t>
  </si>
  <si>
    <t>10,41</t>
  </si>
  <si>
    <t>291,49</t>
  </si>
  <si>
    <t>322,13</t>
  </si>
  <si>
    <t>162,97</t>
  </si>
  <si>
    <t>290,66</t>
  </si>
  <si>
    <t>321,12</t>
  </si>
  <si>
    <t>369,90</t>
  </si>
  <si>
    <t>160,44</t>
  </si>
  <si>
    <t>299,62</t>
  </si>
  <si>
    <t>2,66</t>
  </si>
  <si>
    <t>3,97</t>
  </si>
  <si>
    <t>342,39</t>
  </si>
  <si>
    <t>378,07</t>
  </si>
  <si>
    <t>162,00</t>
  </si>
  <si>
    <t>160,43</t>
  </si>
  <si>
    <t>2,64</t>
  </si>
  <si>
    <t>3,72</t>
  </si>
  <si>
    <t>296,48</t>
  </si>
  <si>
    <t>389,17</t>
  </si>
  <si>
    <t>313,91</t>
  </si>
  <si>
    <t>8,98</t>
  </si>
  <si>
    <t>3,30</t>
  </si>
  <si>
    <t>288,69</t>
  </si>
  <si>
    <t>371,92</t>
  </si>
  <si>
    <t>165,50</t>
  </si>
  <si>
    <t>289,92</t>
  </si>
  <si>
    <t>280,00</t>
  </si>
  <si>
    <t>240,02</t>
  </si>
  <si>
    <t>164,24</t>
  </si>
  <si>
    <t>221,61</t>
  </si>
  <si>
    <t>215,06</t>
  </si>
  <si>
    <t>215,18</t>
  </si>
  <si>
    <t>163,19</t>
  </si>
  <si>
    <t>279,00</t>
  </si>
  <si>
    <t>183,77</t>
  </si>
  <si>
    <t>162,59</t>
  </si>
  <si>
    <t>73,50</t>
  </si>
  <si>
    <t>189,27</t>
  </si>
  <si>
    <t>183,79</t>
  </si>
  <si>
    <t>154,72</t>
  </si>
  <si>
    <t>159,34</t>
  </si>
  <si>
    <t>254,00</t>
  </si>
  <si>
    <t>165,03</t>
  </si>
  <si>
    <t>218,37</t>
  </si>
  <si>
    <t>157,95</t>
  </si>
  <si>
    <t>151,69</t>
  </si>
  <si>
    <t>1,39</t>
  </si>
  <si>
    <t>278,50</t>
  </si>
  <si>
    <t>206,13</t>
  </si>
  <si>
    <t>209,05</t>
  </si>
  <si>
    <t>138,26</t>
  </si>
  <si>
    <t>144,41</t>
  </si>
  <si>
    <t>202,48</t>
  </si>
  <si>
    <t>139,93</t>
  </si>
  <si>
    <t>54,17</t>
  </si>
  <si>
    <t>52,49</t>
  </si>
  <si>
    <t>36,67</t>
  </si>
  <si>
    <t>274,74</t>
  </si>
  <si>
    <t>35,53</t>
  </si>
  <si>
    <t>252,90</t>
  </si>
  <si>
    <t>0,08</t>
  </si>
  <si>
    <t>0,07</t>
  </si>
  <si>
    <t>248,88</t>
  </si>
  <si>
    <t>-0,05</t>
  </si>
  <si>
    <t>-26,87</t>
  </si>
  <si>
    <t>0,06</t>
  </si>
  <si>
    <t>192,00</t>
  </si>
  <si>
    <t>173,50</t>
  </si>
  <si>
    <t>55,15</t>
  </si>
  <si>
    <t>190,79</t>
  </si>
  <si>
    <t>31,66</t>
  </si>
  <si>
    <t>18,39</t>
  </si>
  <si>
    <t>176,50</t>
  </si>
  <si>
    <t>164,80</t>
  </si>
  <si>
    <t>14,60</t>
  </si>
  <si>
    <t>183,03</t>
  </si>
  <si>
    <t>143,75</t>
  </si>
  <si>
    <t>168,82</t>
  </si>
  <si>
    <t>218,39</t>
  </si>
  <si>
    <t>56,14</t>
  </si>
  <si>
    <t>501,00</t>
  </si>
  <si>
    <t>250,22</t>
  </si>
  <si>
    <t>168,25</t>
  </si>
  <si>
    <t>240,81</t>
  </si>
  <si>
    <t>5,80</t>
  </si>
  <si>
    <t>517,00</t>
  </si>
  <si>
    <t>242,27</t>
  </si>
  <si>
    <t>233,83</t>
  </si>
  <si>
    <t>167,36</t>
  </si>
  <si>
    <t>34,97</t>
  </si>
  <si>
    <t>599,00</t>
  </si>
  <si>
    <t>293,38</t>
  </si>
  <si>
    <t>342,05</t>
  </si>
  <si>
    <t>299,95</t>
  </si>
  <si>
    <t>5,35</t>
  </si>
  <si>
    <t>244,08</t>
  </si>
  <si>
    <t>291,25</t>
  </si>
  <si>
    <t>69,03</t>
  </si>
  <si>
    <t>166,98</t>
  </si>
  <si>
    <t>345,46</t>
  </si>
  <si>
    <t>298,35</t>
  </si>
  <si>
    <t>10,67</t>
  </si>
  <si>
    <t>484,00</t>
  </si>
  <si>
    <t>201,91</t>
  </si>
  <si>
    <t>160,10</t>
  </si>
  <si>
    <t>282,00</t>
  </si>
  <si>
    <t>281,07</t>
  </si>
  <si>
    <t>610,00</t>
  </si>
  <si>
    <t>290,06</t>
  </si>
  <si>
    <t>173,80</t>
  </si>
  <si>
    <t>159,16</t>
  </si>
  <si>
    <t>233,34</t>
  </si>
  <si>
    <t>350,79</t>
  </si>
  <si>
    <t>129,23</t>
  </si>
  <si>
    <t>237,50</t>
  </si>
  <si>
    <t>194,82</t>
  </si>
  <si>
    <t>297,00</t>
  </si>
  <si>
    <t>114,09</t>
  </si>
  <si>
    <t>200,64</t>
  </si>
  <si>
    <t>157,07</t>
  </si>
  <si>
    <t>118,13</t>
  </si>
  <si>
    <t>192,24</t>
  </si>
  <si>
    <t>158,06</t>
  </si>
  <si>
    <t>7,78</t>
  </si>
  <si>
    <t>227,00</t>
  </si>
  <si>
    <t>111,85</t>
  </si>
  <si>
    <t>193,81</t>
  </si>
  <si>
    <t>158,42</t>
  </si>
  <si>
    <t>275,00</t>
  </si>
  <si>
    <t>184,71</t>
  </si>
  <si>
    <t>112,49</t>
  </si>
  <si>
    <t>190,22</t>
  </si>
  <si>
    <t>161,62</t>
  </si>
  <si>
    <t>188,97</t>
  </si>
  <si>
    <t>147,25</t>
  </si>
  <si>
    <t>193,80</t>
  </si>
  <si>
    <t>162,03</t>
  </si>
  <si>
    <t>184,25</t>
  </si>
  <si>
    <t>160,87</t>
  </si>
  <si>
    <t>189,55</t>
  </si>
  <si>
    <t>236,29</t>
  </si>
  <si>
    <t>195,57</t>
  </si>
  <si>
    <t>19,50</t>
  </si>
  <si>
    <t>165,17</t>
  </si>
  <si>
    <t>189,51</t>
  </si>
  <si>
    <t>157,35</t>
  </si>
  <si>
    <t>158,40</t>
  </si>
  <si>
    <t>148,04</t>
  </si>
  <si>
    <t>129,52</t>
  </si>
  <si>
    <t>130,40</t>
  </si>
  <si>
    <t>3,55</t>
  </si>
  <si>
    <t>144,37</t>
  </si>
  <si>
    <t>115,77</t>
  </si>
  <si>
    <t>119,80</t>
  </si>
  <si>
    <t>123,38</t>
  </si>
  <si>
    <t>96,05</t>
  </si>
  <si>
    <t>110,21</t>
  </si>
  <si>
    <t>92,74</t>
  </si>
  <si>
    <t>3,95</t>
  </si>
  <si>
    <t>129,31</t>
  </si>
  <si>
    <t>87,59</t>
  </si>
  <si>
    <t>88,20</t>
  </si>
  <si>
    <t>4,09</t>
  </si>
  <si>
    <t>116,78</t>
  </si>
  <si>
    <t>72,92</t>
  </si>
  <si>
    <t>121,53</t>
  </si>
  <si>
    <t>125,16</t>
  </si>
  <si>
    <t>4,37</t>
  </si>
  <si>
    <t>117,65</t>
  </si>
  <si>
    <t>40,02</t>
  </si>
  <si>
    <t>152,34</t>
  </si>
  <si>
    <t>156,89</t>
  </si>
  <si>
    <t>83,42</t>
  </si>
  <si>
    <t>7,56</t>
  </si>
  <si>
    <t>123,13</t>
  </si>
  <si>
    <t>109,30</t>
  </si>
  <si>
    <t>69,07</t>
  </si>
  <si>
    <t>160,95</t>
  </si>
  <si>
    <t>12,82</t>
  </si>
  <si>
    <t>157,20</t>
  </si>
  <si>
    <t>200,89</t>
  </si>
  <si>
    <t>266,32</t>
  </si>
  <si>
    <t>16,02</t>
  </si>
  <si>
    <t>173,84</t>
  </si>
  <si>
    <t>344,42</t>
  </si>
  <si>
    <t>160,27</t>
  </si>
  <si>
    <t>320,44</t>
  </si>
  <si>
    <t>37,73</t>
  </si>
  <si>
    <t>39,97</t>
  </si>
  <si>
    <t>175,16</t>
  </si>
  <si>
    <t>410,26</t>
  </si>
  <si>
    <t>330,35</t>
  </si>
  <si>
    <t>46,91</t>
  </si>
  <si>
    <t>59,90</t>
  </si>
  <si>
    <t>253,00</t>
  </si>
  <si>
    <t>169,66</t>
  </si>
  <si>
    <t>405,44</t>
  </si>
  <si>
    <t>159,68</t>
  </si>
  <si>
    <t>331,21</t>
  </si>
  <si>
    <t>25,04</t>
  </si>
  <si>
    <t>434,95</t>
  </si>
  <si>
    <t>155,08</t>
  </si>
  <si>
    <t>329,51</t>
  </si>
  <si>
    <t>174,86</t>
  </si>
  <si>
    <t>405,69</t>
  </si>
  <si>
    <t>13,63</t>
  </si>
  <si>
    <t>160,83</t>
  </si>
  <si>
    <t>671,64</t>
  </si>
  <si>
    <t>397,34</t>
  </si>
  <si>
    <t>168,90</t>
  </si>
  <si>
    <t>345,39</t>
  </si>
  <si>
    <t>342,50</t>
  </si>
  <si>
    <t>-0,99</t>
  </si>
  <si>
    <t>103,95</t>
  </si>
  <si>
    <t>537,32</t>
  </si>
  <si>
    <t>355,71</t>
  </si>
  <si>
    <t>167,97</t>
  </si>
  <si>
    <t>333,98</t>
  </si>
  <si>
    <t>16,27</t>
  </si>
  <si>
    <t>95,60</t>
  </si>
  <si>
    <t>344,67</t>
  </si>
  <si>
    <t>342,17</t>
  </si>
  <si>
    <t>167,66</t>
  </si>
  <si>
    <t>330,38</t>
  </si>
  <si>
    <t>329,00</t>
  </si>
  <si>
    <t>15,79</t>
  </si>
  <si>
    <t>35,00</t>
  </si>
  <si>
    <t>631,36</t>
  </si>
  <si>
    <t>351,99</t>
  </si>
  <si>
    <t>166,25</t>
  </si>
  <si>
    <t>326,56</t>
  </si>
  <si>
    <t>16,13</t>
  </si>
  <si>
    <t>510,46</t>
  </si>
  <si>
    <t>337,01</t>
  </si>
  <si>
    <t>164,79</t>
  </si>
  <si>
    <t>321,75</t>
  </si>
  <si>
    <t>14,25</t>
  </si>
  <si>
    <t>332,04</t>
  </si>
  <si>
    <t>166,09</t>
  </si>
  <si>
    <t>321,66</t>
  </si>
  <si>
    <t>16,05</t>
  </si>
  <si>
    <t>56,75</t>
  </si>
  <si>
    <t>331,27</t>
  </si>
  <si>
    <t>29,04</t>
  </si>
  <si>
    <t>120,57</t>
  </si>
  <si>
    <t>596,43</t>
  </si>
  <si>
    <t>337,03</t>
  </si>
  <si>
    <t>323,46</t>
  </si>
  <si>
    <t>40,72</t>
  </si>
  <si>
    <t>333,12</t>
  </si>
  <si>
    <t>322,00</t>
  </si>
  <si>
    <t>78,10</t>
  </si>
  <si>
    <t>147,95</t>
  </si>
  <si>
    <t>343,78</t>
  </si>
  <si>
    <t>167,21</t>
  </si>
  <si>
    <t>324,88</t>
  </si>
  <si>
    <t>85,04</t>
  </si>
  <si>
    <t>155,52</t>
  </si>
  <si>
    <t>350,96</t>
  </si>
  <si>
    <t>168,34</t>
  </si>
  <si>
    <t>322,94</t>
  </si>
  <si>
    <t>86,64</t>
  </si>
  <si>
    <t>337,02</t>
  </si>
  <si>
    <t>168,48</t>
  </si>
  <si>
    <t>86,65</t>
  </si>
  <si>
    <t>307,36</t>
  </si>
  <si>
    <t>168,64</t>
  </si>
  <si>
    <t>311,08</t>
  </si>
  <si>
    <t>85,28</t>
  </si>
  <si>
    <t>285,06</t>
  </si>
  <si>
    <t>250,49</t>
  </si>
  <si>
    <t>161,61</t>
  </si>
  <si>
    <t>242,73</t>
  </si>
  <si>
    <t>167,38</t>
  </si>
  <si>
    <t>189,86</t>
  </si>
  <si>
    <t>83,81</t>
  </si>
  <si>
    <t>151,44</t>
  </si>
  <si>
    <t>183,97</t>
  </si>
  <si>
    <t>166,16</t>
  </si>
  <si>
    <t>191,38</t>
  </si>
  <si>
    <t>86,03</t>
  </si>
  <si>
    <t>150,07</t>
  </si>
  <si>
    <t>185,45</t>
  </si>
  <si>
    <t>233,69</t>
  </si>
  <si>
    <t>87,16</t>
  </si>
  <si>
    <t>226,44</t>
  </si>
  <si>
    <t>184,00</t>
  </si>
  <si>
    <t>164,50</t>
  </si>
  <si>
    <t>311,05</t>
  </si>
  <si>
    <t>102,19</t>
  </si>
  <si>
    <t>265,74</t>
  </si>
  <si>
    <t>168,35</t>
  </si>
  <si>
    <t>321,92</t>
  </si>
  <si>
    <t>113,64</t>
  </si>
  <si>
    <t>324,48</t>
  </si>
  <si>
    <t>168,74</t>
  </si>
  <si>
    <t>112,52</t>
  </si>
  <si>
    <t>369,52</t>
  </si>
  <si>
    <t>168,45</t>
  </si>
  <si>
    <t>330,36</t>
  </si>
  <si>
    <t>116,20</t>
  </si>
  <si>
    <t>387,00</t>
  </si>
  <si>
    <t>166,07</t>
  </si>
  <si>
    <t>323,35</t>
  </si>
  <si>
    <t>96,86</t>
  </si>
  <si>
    <t>175,04</t>
  </si>
  <si>
    <t>164,97</t>
  </si>
  <si>
    <t>320,71</t>
  </si>
  <si>
    <t>89,16</t>
  </si>
  <si>
    <t>376,99</t>
  </si>
  <si>
    <t>172,42</t>
  </si>
  <si>
    <t>316,51</t>
  </si>
  <si>
    <t>83,08</t>
  </si>
  <si>
    <t>325,97</t>
  </si>
  <si>
    <t>173,40</t>
  </si>
  <si>
    <t>379,60</t>
  </si>
  <si>
    <t>51,40</t>
  </si>
  <si>
    <t>393,26</t>
  </si>
  <si>
    <t>179,40</t>
  </si>
  <si>
    <t>172,86</t>
  </si>
  <si>
    <t>365,74</t>
  </si>
  <si>
    <t>45,96</t>
  </si>
  <si>
    <t>379,24</t>
  </si>
  <si>
    <t>172,69</t>
  </si>
  <si>
    <t>347,26</t>
  </si>
  <si>
    <t>39,13</t>
  </si>
  <si>
    <t>355,06</t>
  </si>
  <si>
    <t>198,18</t>
  </si>
  <si>
    <t>172,58</t>
  </si>
  <si>
    <t>321,40</t>
  </si>
  <si>
    <t>52,00</t>
  </si>
  <si>
    <t>35,40</t>
  </si>
  <si>
    <t>331,00</t>
  </si>
  <si>
    <t>327,29</t>
  </si>
  <si>
    <t>307,01</t>
  </si>
  <si>
    <t>38,06</t>
  </si>
  <si>
    <t>316,18</t>
  </si>
  <si>
    <t>171,63</t>
  </si>
  <si>
    <t>294,04</t>
  </si>
  <si>
    <t>185,50</t>
  </si>
  <si>
    <t>302,82</t>
  </si>
  <si>
    <t>264,31</t>
  </si>
  <si>
    <t>51,11</t>
  </si>
  <si>
    <t>103,05</t>
  </si>
  <si>
    <t>272,76</t>
  </si>
  <si>
    <t>169,91</t>
  </si>
  <si>
    <t>253,91</t>
  </si>
  <si>
    <t>59,50</t>
  </si>
  <si>
    <t>163,48</t>
  </si>
  <si>
    <t>260,93</t>
  </si>
  <si>
    <t>168,40</t>
  </si>
  <si>
    <t>80,03</t>
  </si>
  <si>
    <t>180,69</t>
  </si>
  <si>
    <t>222,42</t>
  </si>
  <si>
    <t>168,11</t>
  </si>
  <si>
    <t>162,89</t>
  </si>
  <si>
    <t>150,30</t>
  </si>
  <si>
    <t>95,59</t>
  </si>
  <si>
    <t>173,99</t>
  </si>
  <si>
    <t>100,37</t>
  </si>
  <si>
    <t>103,37</t>
  </si>
  <si>
    <t>195,65</t>
  </si>
  <si>
    <t>100,16</t>
  </si>
  <si>
    <t>71,72</t>
  </si>
  <si>
    <t>74,01</t>
  </si>
  <si>
    <t>70,00</t>
  </si>
  <si>
    <t>174,52</t>
  </si>
  <si>
    <t>60,35</t>
  </si>
  <si>
    <t>-1,94</t>
  </si>
  <si>
    <t>57,08</t>
  </si>
  <si>
    <t>58,48</t>
  </si>
  <si>
    <t>50,09</t>
  </si>
  <si>
    <t>50,33</t>
  </si>
  <si>
    <t>47,60</t>
  </si>
  <si>
    <t>155,40</t>
  </si>
  <si>
    <t>48,77</t>
  </si>
  <si>
    <t>88,14</t>
  </si>
  <si>
    <t>3,88</t>
  </si>
  <si>
    <t>60,63</t>
  </si>
  <si>
    <t>168,06</t>
  </si>
  <si>
    <t>64,40</t>
  </si>
  <si>
    <t>150,54</t>
  </si>
  <si>
    <t>134,33</t>
  </si>
  <si>
    <t>56,98</t>
  </si>
  <si>
    <t>191,55</t>
  </si>
  <si>
    <t>120,06</t>
  </si>
  <si>
    <t>171,81</t>
  </si>
  <si>
    <t>72,04</t>
  </si>
  <si>
    <t>6,15</t>
  </si>
  <si>
    <t>299,69</t>
  </si>
  <si>
    <t>255,88</t>
  </si>
  <si>
    <t>169,31</t>
  </si>
  <si>
    <t>308,21</t>
  </si>
  <si>
    <t>61,76</t>
  </si>
  <si>
    <t>259,91</t>
  </si>
  <si>
    <t>355,02</t>
  </si>
  <si>
    <t>169,34</t>
  </si>
  <si>
    <t>368,40</t>
  </si>
  <si>
    <t>57,22</t>
  </si>
  <si>
    <t>140,08</t>
  </si>
  <si>
    <t>304,00</t>
  </si>
  <si>
    <t>248,82</t>
  </si>
  <si>
    <t>390,40</t>
  </si>
  <si>
    <t>168,77</t>
  </si>
  <si>
    <t>387,82</t>
  </si>
  <si>
    <t>49,58</t>
  </si>
  <si>
    <t>125,07</t>
  </si>
  <si>
    <t>190,07</t>
  </si>
  <si>
    <t>418,85</t>
  </si>
  <si>
    <t>168,13</t>
  </si>
  <si>
    <t>390,35</t>
  </si>
  <si>
    <t>363,50</t>
  </si>
  <si>
    <t>40,17</t>
  </si>
  <si>
    <t>75,02</t>
  </si>
  <si>
    <t>205,04</t>
  </si>
  <si>
    <t>402,01</t>
  </si>
  <si>
    <t>168,04</t>
  </si>
  <si>
    <t>389,13</t>
  </si>
  <si>
    <t>0,81</t>
  </si>
  <si>
    <t>31,27</t>
  </si>
  <si>
    <t>363,62</t>
  </si>
  <si>
    <t>275,87</t>
  </si>
  <si>
    <t>27,11</t>
  </si>
  <si>
    <t>211,43</t>
  </si>
  <si>
    <t>374,48</t>
  </si>
  <si>
    <t>213,31</t>
  </si>
  <si>
    <t>423,95</t>
  </si>
  <si>
    <t>29,89</t>
  </si>
  <si>
    <t>425,00</t>
  </si>
  <si>
    <t>212,65</t>
  </si>
  <si>
    <t>391,77</t>
  </si>
  <si>
    <t>273,00</t>
  </si>
  <si>
    <t>24,08</t>
  </si>
  <si>
    <t>404,30</t>
  </si>
  <si>
    <t>212,28</t>
  </si>
  <si>
    <t>392,44</t>
  </si>
  <si>
    <t>3,54</t>
  </si>
  <si>
    <t>21,16</t>
  </si>
  <si>
    <t>617,96</t>
  </si>
  <si>
    <t>198,07</t>
  </si>
  <si>
    <t>212,08</t>
  </si>
  <si>
    <t>383,58</t>
  </si>
  <si>
    <t>20,08</t>
  </si>
  <si>
    <t>671,70</t>
  </si>
  <si>
    <t>395,85</t>
  </si>
  <si>
    <t>210,84</t>
  </si>
  <si>
    <t>365,37</t>
  </si>
  <si>
    <t>19,42</t>
  </si>
  <si>
    <t>620,65</t>
  </si>
  <si>
    <t>377,06</t>
  </si>
  <si>
    <t>198,09</t>
  </si>
  <si>
    <t>210,08</t>
  </si>
  <si>
    <t>372,08</t>
  </si>
  <si>
    <t>1,66</t>
  </si>
  <si>
    <t>19,43</t>
  </si>
  <si>
    <t>629,79</t>
  </si>
  <si>
    <t>383,98</t>
  </si>
  <si>
    <t>394,17</t>
  </si>
  <si>
    <t>277,50</t>
  </si>
  <si>
    <t>19,99</t>
  </si>
  <si>
    <t>604,26</t>
  </si>
  <si>
    <t>406,78</t>
  </si>
  <si>
    <t>209,52</t>
  </si>
  <si>
    <t>409,91</t>
  </si>
  <si>
    <t>24,81</t>
  </si>
  <si>
    <t>27,04</t>
  </si>
  <si>
    <t>423,02</t>
  </si>
  <si>
    <t>226,50</t>
  </si>
  <si>
    <t>212,18</t>
  </si>
  <si>
    <t>399,93</t>
  </si>
  <si>
    <t>30,50</t>
  </si>
  <si>
    <t>101,80</t>
  </si>
  <si>
    <t>412,72</t>
  </si>
  <si>
    <t>212,59</t>
  </si>
  <si>
    <t>376,60</t>
  </si>
  <si>
    <t>31,72</t>
  </si>
  <si>
    <t>133,76</t>
  </si>
  <si>
    <t>388,65</t>
  </si>
  <si>
    <t>327,36</t>
  </si>
  <si>
    <t>5,06</t>
  </si>
  <si>
    <t>138,14</t>
  </si>
  <si>
    <t>335,48</t>
  </si>
  <si>
    <t>232,00</t>
  </si>
  <si>
    <t>213,07</t>
  </si>
  <si>
    <t>374,50</t>
  </si>
  <si>
    <t>299,59</t>
  </si>
  <si>
    <t>148,36</t>
  </si>
  <si>
    <t>308,54</t>
  </si>
  <si>
    <t>212,90</t>
  </si>
  <si>
    <t>367,50</t>
  </si>
  <si>
    <t>275,98</t>
  </si>
  <si>
    <t>30,36</t>
  </si>
  <si>
    <t>129,95</t>
  </si>
  <si>
    <t>268,46</t>
  </si>
  <si>
    <t>212,69</t>
  </si>
  <si>
    <t>244,36</t>
  </si>
  <si>
    <t>30,34</t>
  </si>
  <si>
    <t>112,11</t>
  </si>
  <si>
    <t>236,78</t>
  </si>
  <si>
    <t>212,51</t>
  </si>
  <si>
    <t>255,71</t>
  </si>
  <si>
    <t>30,64</t>
  </si>
  <si>
    <t>145,73</t>
  </si>
  <si>
    <t>247,78</t>
  </si>
  <si>
    <t>212,44</t>
  </si>
  <si>
    <t>301,06</t>
  </si>
  <si>
    <t>31,58</t>
  </si>
  <si>
    <t>45,68</t>
  </si>
  <si>
    <t>199,10</t>
  </si>
  <si>
    <t>291,73</t>
  </si>
  <si>
    <t>212,58</t>
  </si>
  <si>
    <t>308,81</t>
  </si>
  <si>
    <t>32,08</t>
  </si>
  <si>
    <t>23,10</t>
  </si>
  <si>
    <t>204,29</t>
  </si>
  <si>
    <t>316,43</t>
  </si>
  <si>
    <t>212,77</t>
  </si>
  <si>
    <t>375,36</t>
  </si>
  <si>
    <t>270,00</t>
  </si>
  <si>
    <t>31,78</t>
  </si>
  <si>
    <t>209,95</t>
  </si>
  <si>
    <t>76,40</t>
  </si>
  <si>
    <t>388,44</t>
  </si>
  <si>
    <t>213,78</t>
  </si>
  <si>
    <t>412,66</t>
  </si>
  <si>
    <t>31,36</t>
  </si>
  <si>
    <t>425,86</t>
  </si>
  <si>
    <t>213,37</t>
  </si>
  <si>
    <t>440,07</t>
  </si>
  <si>
    <t>30,76</t>
  </si>
  <si>
    <t>454,15</t>
  </si>
  <si>
    <t>212,31</t>
  </si>
  <si>
    <t>453,21</t>
  </si>
  <si>
    <t>434,50</t>
  </si>
  <si>
    <t>30,60</t>
  </si>
  <si>
    <t>205,24</t>
  </si>
  <si>
    <t>467,71</t>
  </si>
  <si>
    <t>212,23</t>
  </si>
  <si>
    <t>452,22</t>
  </si>
  <si>
    <t>28,69</t>
  </si>
  <si>
    <t>466,69</t>
  </si>
  <si>
    <t>212,20</t>
  </si>
  <si>
    <t>451,79</t>
  </si>
  <si>
    <t>438,00</t>
  </si>
  <si>
    <t>7,09</t>
  </si>
  <si>
    <t>28,84</t>
  </si>
  <si>
    <t>59,00</t>
  </si>
  <si>
    <t>466,24</t>
  </si>
  <si>
    <t>212,40</t>
  </si>
  <si>
    <t>428,23</t>
  </si>
  <si>
    <t>21,97</t>
  </si>
  <si>
    <t>195,76</t>
  </si>
  <si>
    <t>604,53</t>
  </si>
  <si>
    <t>441,93</t>
  </si>
  <si>
    <t>216,15</t>
  </si>
  <si>
    <t>371,69</t>
  </si>
  <si>
    <t>220,50</t>
  </si>
  <si>
    <t>21,58</t>
  </si>
  <si>
    <t>126,43</t>
  </si>
  <si>
    <t>382,79</t>
  </si>
  <si>
    <t>215,90</t>
  </si>
  <si>
    <t>330,02</t>
  </si>
  <si>
    <t>21,81</t>
  </si>
  <si>
    <t>71,91</t>
  </si>
  <si>
    <t>339,88</t>
  </si>
  <si>
    <t>215,52</t>
  </si>
  <si>
    <t>291,39</t>
  </si>
  <si>
    <t>58,90</t>
  </si>
  <si>
    <t>300,10</t>
  </si>
  <si>
    <t>284,55</t>
  </si>
  <si>
    <t>22,06</t>
  </si>
  <si>
    <t>45,58</t>
  </si>
  <si>
    <t>293,05</t>
  </si>
  <si>
    <t>215,08</t>
  </si>
  <si>
    <t>263,43</t>
  </si>
  <si>
    <t>21,43</t>
  </si>
  <si>
    <t>271,30</t>
  </si>
  <si>
    <t>214,33</t>
  </si>
  <si>
    <t>264,51</t>
  </si>
  <si>
    <t>21,05</t>
  </si>
  <si>
    <t>55,56</t>
  </si>
  <si>
    <t>272,41</t>
  </si>
  <si>
    <t>211,94</t>
  </si>
  <si>
    <t>252,94</t>
  </si>
  <si>
    <t>22,15</t>
  </si>
  <si>
    <t>73,68</t>
  </si>
  <si>
    <t>261,03</t>
  </si>
  <si>
    <t>211,92</t>
  </si>
  <si>
    <t>257,64</t>
  </si>
  <si>
    <t>23,50</t>
  </si>
  <si>
    <t>264,80</t>
  </si>
  <si>
    <t>290,72</t>
  </si>
  <si>
    <t>25,85</t>
  </si>
  <si>
    <t>300,01</t>
  </si>
  <si>
    <t>215,12</t>
  </si>
  <si>
    <t>295,53</t>
  </si>
  <si>
    <t>25,28</t>
  </si>
  <si>
    <t>286,37</t>
  </si>
  <si>
    <t>268,89</t>
  </si>
  <si>
    <t>25,99</t>
  </si>
  <si>
    <t>216,43</t>
  </si>
  <si>
    <t>261,10</t>
  </si>
  <si>
    <t>216,34</t>
  </si>
  <si>
    <t>263,94</t>
  </si>
  <si>
    <t>24,33</t>
  </si>
  <si>
    <t>255,76</t>
  </si>
  <si>
    <t>216,53</t>
  </si>
  <si>
    <t>271,50</t>
  </si>
  <si>
    <t>263,08</t>
  </si>
  <si>
    <t>216,56</t>
  </si>
  <si>
    <t>226,09</t>
  </si>
  <si>
    <t>19,55</t>
  </si>
  <si>
    <t>211,05</t>
  </si>
  <si>
    <t>17,50</t>
  </si>
  <si>
    <t>208,74</t>
  </si>
  <si>
    <t>233,31</t>
  </si>
  <si>
    <t>22,57</t>
  </si>
  <si>
    <t>226,08</t>
  </si>
  <si>
    <t>216,16</t>
  </si>
  <si>
    <t>137,00</t>
  </si>
  <si>
    <t>260,14</t>
  </si>
  <si>
    <t>26,56</t>
  </si>
  <si>
    <t>55,92</t>
  </si>
  <si>
    <t>252,07</t>
  </si>
  <si>
    <t>203,50</t>
  </si>
  <si>
    <t>317,66</t>
  </si>
  <si>
    <t>25,14</t>
  </si>
  <si>
    <t>316,01</t>
  </si>
  <si>
    <t>217,31</t>
  </si>
  <si>
    <t>382,55</t>
  </si>
  <si>
    <t>26,08</t>
  </si>
  <si>
    <t>394,79</t>
  </si>
  <si>
    <t>218,00</t>
  </si>
  <si>
    <t>435,61</t>
  </si>
  <si>
    <t>2,92</t>
  </si>
  <si>
    <t>24,05</t>
  </si>
  <si>
    <t>449,55</t>
  </si>
  <si>
    <t>216,37</t>
  </si>
  <si>
    <t>438,91</t>
  </si>
  <si>
    <t>3,17</t>
  </si>
  <si>
    <t>22,60</t>
  </si>
  <si>
    <t>209,01</t>
  </si>
  <si>
    <t>216,21</t>
  </si>
  <si>
    <t>450,12</t>
  </si>
  <si>
    <t>3,21</t>
  </si>
  <si>
    <t>214,34</t>
  </si>
  <si>
    <t>464,52</t>
  </si>
  <si>
    <t>216,09</t>
  </si>
  <si>
    <t>451,24</t>
  </si>
  <si>
    <t>20,73</t>
  </si>
  <si>
    <t>149,17</t>
  </si>
  <si>
    <t>465,67</t>
  </si>
  <si>
    <t>412,69</t>
  </si>
  <si>
    <t>16,38</t>
  </si>
  <si>
    <t>425,01</t>
  </si>
  <si>
    <t>152,86</t>
  </si>
  <si>
    <t>90,69</t>
  </si>
  <si>
    <t>103,93</t>
  </si>
  <si>
    <t>-0,78</t>
  </si>
  <si>
    <t>9,50</t>
  </si>
  <si>
    <t>-0,59</t>
  </si>
  <si>
    <t>115,70</t>
  </si>
  <si>
    <t>43,54</t>
  </si>
  <si>
    <t>81,96</t>
  </si>
  <si>
    <t>28,24</t>
  </si>
  <si>
    <t>218,42</t>
  </si>
  <si>
    <t>104,83</t>
  </si>
  <si>
    <t>144,83</t>
  </si>
  <si>
    <t>114,60</t>
  </si>
  <si>
    <t>181,54</t>
  </si>
  <si>
    <t>148,29</t>
  </si>
  <si>
    <t>28,42</t>
  </si>
  <si>
    <t>26,58</t>
  </si>
  <si>
    <t>170,66</t>
  </si>
  <si>
    <t>148,30</t>
  </si>
  <si>
    <t>133,05</t>
  </si>
  <si>
    <t>52,53</t>
  </si>
  <si>
    <t>200,11</t>
  </si>
  <si>
    <t>165,02</t>
  </si>
  <si>
    <t>106,32</t>
  </si>
  <si>
    <t>118,39</t>
  </si>
  <si>
    <t>70,89</t>
  </si>
  <si>
    <t>1,02</t>
  </si>
  <si>
    <t>5,71</t>
  </si>
  <si>
    <t>161,86</t>
  </si>
  <si>
    <t>89,84</t>
  </si>
  <si>
    <t>101,35</t>
  </si>
  <si>
    <t>65,10</t>
  </si>
  <si>
    <t>6,33</t>
  </si>
  <si>
    <t>81,95</t>
  </si>
  <si>
    <t>56,67</t>
  </si>
  <si>
    <t>113,26</t>
  </si>
  <si>
    <t>87,39</t>
  </si>
  <si>
    <t>6,41</t>
  </si>
  <si>
    <t>59,93</t>
  </si>
  <si>
    <t>6,76</t>
  </si>
  <si>
    <t>44,81</t>
  </si>
  <si>
    <t>32,40</t>
  </si>
  <si>
    <t>183,20</t>
  </si>
  <si>
    <t>136,64</t>
  </si>
  <si>
    <t>115,16</t>
  </si>
  <si>
    <t>96,70</t>
  </si>
  <si>
    <t>89,40</t>
  </si>
  <si>
    <t>147,39</t>
  </si>
  <si>
    <t>73,63</t>
  </si>
  <si>
    <t>191,41</t>
  </si>
  <si>
    <t>141,41</t>
  </si>
  <si>
    <t>3,46</t>
  </si>
  <si>
    <t>0,23</t>
  </si>
  <si>
    <t>13,35</t>
  </si>
  <si>
    <t>10,87</t>
  </si>
  <si>
    <t>320,63</t>
  </si>
  <si>
    <t>211,98</t>
  </si>
  <si>
    <t>141,35</t>
  </si>
  <si>
    <t>115,43</t>
  </si>
  <si>
    <t>98,73</t>
  </si>
  <si>
    <t>93,94</t>
  </si>
  <si>
    <t>148,88</t>
  </si>
  <si>
    <t>124,92</t>
  </si>
  <si>
    <t>229,82</t>
  </si>
  <si>
    <t>192,82</t>
  </si>
  <si>
    <t>1,32</t>
  </si>
  <si>
    <t>18,53</t>
  </si>
  <si>
    <t>8,71</t>
  </si>
  <si>
    <t>9,34</t>
  </si>
  <si>
    <t>199,63</t>
  </si>
  <si>
    <t>127,09</t>
  </si>
  <si>
    <t>245,67</t>
  </si>
  <si>
    <t>207,41</t>
  </si>
  <si>
    <t>235,73</t>
  </si>
  <si>
    <t>174,65</t>
  </si>
  <si>
    <t>306,65</t>
  </si>
  <si>
    <t>305,44</t>
  </si>
  <si>
    <t>95,65</t>
  </si>
  <si>
    <t>63,27</t>
  </si>
  <si>
    <t>117,56</t>
  </si>
  <si>
    <t>103,69</t>
  </si>
  <si>
    <t>149,53</t>
  </si>
  <si>
    <t>118,36</t>
  </si>
  <si>
    <t>382,56</t>
  </si>
  <si>
    <t>316,26</t>
  </si>
  <si>
    <t>295,95</t>
  </si>
  <si>
    <t>253,45</t>
  </si>
  <si>
    <t>149,58</t>
  </si>
  <si>
    <t>134,54</t>
  </si>
  <si>
    <t>254,94</t>
  </si>
  <si>
    <t>220,56</t>
  </si>
  <si>
    <t>68,44</t>
  </si>
  <si>
    <t>34,30</t>
  </si>
  <si>
    <t>79,75</t>
  </si>
  <si>
    <t>57,36</t>
  </si>
  <si>
    <t>200,28</t>
  </si>
  <si>
    <t>152,51</t>
  </si>
  <si>
    <t>259,24</t>
  </si>
  <si>
    <t>223,52</t>
  </si>
  <si>
    <t>236,09</t>
  </si>
  <si>
    <t>200,37</t>
  </si>
  <si>
    <t>215,28</t>
  </si>
  <si>
    <t>212,25</t>
  </si>
  <si>
    <t>379,28</t>
  </si>
  <si>
    <t>339,61</t>
  </si>
  <si>
    <t>27,59</t>
  </si>
  <si>
    <t>26,98</t>
  </si>
  <si>
    <t>94,82</t>
  </si>
  <si>
    <t>80,88</t>
  </si>
  <si>
    <t>122,18</t>
  </si>
  <si>
    <t>101,86</t>
  </si>
  <si>
    <t>460,51</t>
  </si>
  <si>
    <t>356,43</t>
  </si>
  <si>
    <t>451,92</t>
  </si>
  <si>
    <t>321,24</t>
  </si>
  <si>
    <t>216,97</t>
  </si>
  <si>
    <t>194,69</t>
  </si>
  <si>
    <t>313,77</t>
  </si>
  <si>
    <t>241,44</t>
  </si>
  <si>
    <t>4,46</t>
  </si>
  <si>
    <t>191,50</t>
  </si>
  <si>
    <t>30,18</t>
  </si>
  <si>
    <t>21,92</t>
  </si>
  <si>
    <t>75,66</t>
  </si>
  <si>
    <t>156,26</t>
  </si>
  <si>
    <t>134,83</t>
  </si>
  <si>
    <t>329,94</t>
  </si>
  <si>
    <t>255,65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</si>
</sst>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23">
    <font>
      <sz val="11"/>
      <color theme="1"/>
      <name val="맑은 고딕"/>
      <family val="2"/>
      <charset val="129"/>
      <scheme val="minor"/>
    </font>
    <font>
      <sz val="11"/>
      <color rgb="FF001C37"/>
      <name val="Arial"/>
      <family val="2"/>
    </font>
    <font>
      <sz val="11"/>
      <color rgb="FF008000"/>
      <name val="Arial"/>
      <family val="2"/>
    </font>
    <font>
      <sz val="11"/>
      <color rgb="FFFF0000"/>
      <name val="Arial"/>
      <family val="2"/>
    </font>
    <font>
      <b/>
      <sz val="11"/>
      <color rgb="FF001C37"/>
      <name val="Arial"/>
      <family val="2"/>
    </font>
    <font>
      <sz val="8"/>
      <name val="맑은 고딕"/>
      <family val="2"/>
      <charset val="129"/>
      <scheme val="minor"/>
    </font>
    <font>
      <b/>
      <sz val="11"/>
      <color rgb="FF1985D2"/>
      <name val="맑은 고딕"/>
      <family val="3"/>
      <charset val="129"/>
      <scheme val="minor"/>
    </font>
    <font>
      <b/>
      <sz val="11"/>
      <color rgb="FF1985D2"/>
      <name val="Arial"/>
      <family val="2"/>
    </font>
    <font>
      <b/>
      <sz val="11"/>
      <color rgb="FF001C37"/>
      <name val="맑은 고딕"/>
      <family val="2"/>
      <charset val="129"/>
    </font>
    <font>
      <b/>
      <sz val="11"/>
      <color rgb="FFFF0000"/>
      <name val="Arial"/>
      <family val="2"/>
    </font>
    <font>
      <b/>
      <sz val="16"/>
      <color rgb="FF1985D2"/>
      <name val="맑은 고딕"/>
      <family val="3"/>
      <charset val="129"/>
      <scheme val="minor"/>
    </font>
    <font>
      <b/>
      <sz val="20"/>
      <color rgb="FF1985D2"/>
      <name val="맑은 고딕"/>
      <family val="3"/>
      <charset val="129"/>
      <scheme val="minor"/>
    </font>
    <font>
      <b/>
      <sz val="18"/>
      <color rgb="FF1985D2"/>
      <name val="맑은 고딕"/>
      <family val="3"/>
      <charset val="129"/>
      <scheme val="minor"/>
    </font>
    <font>
      <b/>
      <sz val="11"/>
      <color rgb="FF00B0F0"/>
      <name val="Arial"/>
      <family val="2"/>
    </font>
    <font>
      <sz val="11"/>
      <color rgb="FF001C37"/>
      <name val="맑은 고딕"/>
      <family val="2"/>
      <charset val="129"/>
    </font>
    <font>
      <sz val="12"/>
      <color rgb="FF000118"/>
      <name val="Nunito Sans"/>
    </font>
    <font>
      <b/>
      <sz val="11"/>
      <color rgb="FF000000"/>
      <name val="Arial"/>
      <family val="2"/>
    </font>
    <font>
      <b/>
      <sz val="11"/>
      <color rgb="FF008000"/>
      <name val="Arial"/>
      <family val="2"/>
    </font>
    <font>
      <b/>
      <sz val="11"/>
      <color rgb="FFFF0000"/>
      <name val="맑은 고딕"/>
      <family val="3"/>
      <charset val="129"/>
      <scheme val="minor"/>
    </font>
    <font>
      <b/>
      <sz val="20"/>
      <color rgb="FFFF0000"/>
      <name val="맑은 고딕"/>
      <family val="3"/>
      <charset val="129"/>
      <scheme val="minor"/>
    </font>
    <font>
      <sz val="11"/>
      <color rgb="FF000000"/>
      <name val="Arial"/>
      <family val="2"/>
    </font>
    <font>
      <b/>
      <sz val="11"/>
      <color rgb="FF008000"/>
      <name val="맑은 고딕"/>
      <family val="3"/>
      <charset val="129"/>
      <scheme val="minor"/>
    </font>
    <font>
      <b/>
      <sz val="11"/>
      <color rgb="FF00B0F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D8E9E3"/>
        <bgColor indexed="64"/>
      </patternFill>
    </fill>
    <fill>
      <patternFill patternType="solid">
        <fgColor rgb="FFCEE3DC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rgb="FFF7F7F7"/>
      </right>
      <top/>
      <bottom/>
      <diagonal/>
    </border>
    <border>
      <left/>
      <right style="medium">
        <color rgb="FFFFFFFF"/>
      </right>
      <top/>
      <bottom/>
      <diagonal/>
    </border>
  </borders>
  <cellStyleXfs count="1">
    <xf numFmtId="0" fontId="0" fillId="0" borderId="0">
      <alignment vertical="center"/>
    </xf>
  </cellStyleXfs>
  <cellXfs count="118">
    <xf numFmtId="0" fontId="0" fillId="0" borderId="0" xfId="0">
      <alignment vertical="center"/>
    </xf>
    <xf numFmtId="0" fontId="1" fillId="3" borderId="1" xfId="0" applyFont="1" applyFill="1" applyBorder="1" applyAlignment="1">
      <alignment horizontal="center" vertical="center"/>
    </xf>
    <xf numFmtId="14" fontId="4" fillId="2" borderId="2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7" fillId="2" borderId="2" xfId="0" applyNumberFormat="1" applyFont="1" applyFill="1" applyBorder="1" applyAlignment="1">
      <alignment horizontal="center" vertical="center" wrapText="1"/>
    </xf>
    <xf numFmtId="0" fontId="6" fillId="0" borderId="6" xfId="0" applyFont="1" applyBorder="1">
      <alignment vertical="center"/>
    </xf>
    <xf numFmtId="0" fontId="6" fillId="0" borderId="0" xfId="0" applyFo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7" fillId="3" borderId="2" xfId="0" applyFont="1" applyFill="1" applyBorder="1" applyAlignment="1">
      <alignment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14" fontId="4" fillId="2" borderId="16" xfId="0" applyNumberFormat="1" applyFont="1" applyFill="1" applyBorder="1" applyAlignment="1">
      <alignment horizontal="center" vertical="center" wrapText="1"/>
    </xf>
    <xf numFmtId="14" fontId="7" fillId="2" borderId="16" xfId="0" applyNumberFormat="1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5" fillId="0" borderId="0" xfId="0" applyFont="1">
      <alignment vertical="center"/>
    </xf>
    <xf numFmtId="14" fontId="4" fillId="2" borderId="24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vertical="center" wrapText="1"/>
    </xf>
    <xf numFmtId="0" fontId="16" fillId="2" borderId="5" xfId="0" applyFont="1" applyFill="1" applyBorder="1" applyAlignment="1">
      <alignment horizontal="center" vertical="center" wrapText="1"/>
    </xf>
    <xf numFmtId="0" fontId="16" fillId="2" borderId="2" xfId="0" applyFont="1" applyFill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2" fontId="2" fillId="0" borderId="8" xfId="0" applyNumberFormat="1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11" xfId="0" applyNumberFormat="1" applyFont="1" applyBorder="1" applyAlignment="1">
      <alignment horizontal="center" vertical="center"/>
    </xf>
    <xf numFmtId="2" fontId="2" fillId="0" borderId="13" xfId="0" applyNumberFormat="1" applyFont="1" applyBorder="1" applyAlignment="1">
      <alignment horizontal="center" vertical="center"/>
    </xf>
    <xf numFmtId="2" fontId="3" fillId="0" borderId="13" xfId="0" applyNumberFormat="1" applyFont="1" applyBorder="1" applyAlignment="1">
      <alignment horizontal="center" vertical="center"/>
    </xf>
    <xf numFmtId="2" fontId="2" fillId="0" borderId="14" xfId="0" applyNumberFormat="1" applyFont="1" applyBorder="1" applyAlignment="1">
      <alignment horizontal="center" vertical="center"/>
    </xf>
    <xf numFmtId="2" fontId="18" fillId="0" borderId="28" xfId="0" applyNumberFormat="1" applyFont="1" applyBorder="1">
      <alignment vertical="center"/>
    </xf>
    <xf numFmtId="2" fontId="21" fillId="0" borderId="28" xfId="0" applyNumberFormat="1" applyFont="1" applyBorder="1">
      <alignment vertical="center"/>
    </xf>
    <xf numFmtId="2" fontId="21" fillId="0" borderId="29" xfId="0" applyNumberFormat="1" applyFont="1" applyBorder="1">
      <alignment vertical="center"/>
    </xf>
    <xf numFmtId="176" fontId="0" fillId="0" borderId="0" xfId="0" applyNumberFormat="1">
      <alignment vertical="center"/>
    </xf>
    <xf numFmtId="0" fontId="10" fillId="0" borderId="0" xfId="0" applyFont="1">
      <alignment vertical="center"/>
    </xf>
    <xf numFmtId="0" fontId="1" fillId="2" borderId="34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4" borderId="35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6" borderId="35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1" fillId="5" borderId="34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2" borderId="5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4" fillId="2" borderId="24" xfId="0" applyFont="1" applyFill="1" applyBorder="1" applyAlignment="1">
      <alignment horizontal="center" vertical="center" wrapText="1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2" fontId="22" fillId="0" borderId="28" xfId="0" applyNumberFormat="1" applyFont="1" applyBorder="1" applyAlignment="1">
      <alignment horizontal="center" vertical="center"/>
    </xf>
    <xf numFmtId="2" fontId="22" fillId="0" borderId="29" xfId="0" applyNumberFormat="1" applyFont="1" applyBorder="1" applyAlignment="1">
      <alignment horizontal="center" vertical="center"/>
    </xf>
    <xf numFmtId="2" fontId="1" fillId="0" borderId="13" xfId="0" applyNumberFormat="1" applyFont="1" applyBorder="1" applyAlignment="1">
      <alignment horizontal="center" vertical="center"/>
    </xf>
    <xf numFmtId="2" fontId="1" fillId="0" borderId="14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1" fillId="0" borderId="11" xfId="0" applyNumberFormat="1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 wrapText="1"/>
    </xf>
    <xf numFmtId="0" fontId="16" fillId="3" borderId="16" xfId="0" applyFont="1" applyFill="1" applyBorder="1" applyAlignment="1">
      <alignment horizontal="center" vertical="center" wrapText="1"/>
    </xf>
    <xf numFmtId="0" fontId="13" fillId="2" borderId="23" xfId="0" applyFont="1" applyFill="1" applyBorder="1" applyAlignment="1">
      <alignment horizontal="center" vertical="center" wrapText="1"/>
    </xf>
    <xf numFmtId="0" fontId="13" fillId="2" borderId="24" xfId="0" applyFont="1" applyFill="1" applyBorder="1" applyAlignment="1">
      <alignment horizontal="center" vertical="center" wrapText="1"/>
    </xf>
    <xf numFmtId="2" fontId="1" fillId="0" borderId="8" xfId="0" applyNumberFormat="1" applyFont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 vertical="center"/>
    </xf>
  </cellXfs>
  <cellStyles count="1">
    <cellStyle name="표준" xfId="0" builtinId="0"/>
  </cellStyles>
  <dxfs count="93"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008000"/>
      <color rgb="FF1985D2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30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3000" b="0" i="0" u="none" strike="noStrike" kern="1200" spc="0" baseline="0">
                <a:solidFill>
                  <a:schemeClr val="tx1"/>
                </a:solidFill>
                <a:effectLst/>
                <a:latin typeface="에스코어 드림 7 ExtraBold" panose="020B0803030302020204" pitchFamily="34" charset="-127"/>
                <a:ea typeface="에스코어 드림 7 ExtraBold" panose="020B0803030302020204" pitchFamily="34" charset="-127"/>
                <a:cs typeface="+mn-cs"/>
              </a:rPr>
              <a:t>주중 그래프 </a:t>
            </a:r>
            <a:r>
              <a:rPr lang="en-US" altLang="ko-KR" sz="3000" b="0" i="0" u="none" strike="noStrike" kern="1200" spc="0" baseline="0">
                <a:solidFill>
                  <a:schemeClr val="tx1"/>
                </a:solidFill>
                <a:effectLst/>
                <a:latin typeface="에스코어 드림 7 ExtraBold" panose="020B0803030302020204" pitchFamily="34" charset="-127"/>
                <a:ea typeface="에스코어 드림 7 ExtraBold" panose="020B0803030302020204" pitchFamily="34" charset="-127"/>
                <a:cs typeface="+mn-cs"/>
              </a:rPr>
              <a:t>(Regulating prices) [EUR/MWh]</a:t>
            </a:r>
          </a:p>
        </c:rich>
      </c:tx>
      <c:layout>
        <c:manualLayout>
          <c:xMode val="edge"/>
          <c:yMode val="edge"/>
          <c:x val="0.2666316033051122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30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3.5160257915590659E-2"/>
          <c:y val="0.10185859730003018"/>
          <c:w val="0.95110371720274811"/>
          <c:h val="0.85416719825041343"/>
        </c:manualLayout>
      </c:layout>
      <c:lineChart>
        <c:grouping val="standard"/>
        <c:varyColors val="0"/>
        <c:ser>
          <c:idx val="0"/>
          <c:order val="0"/>
          <c:tx>
            <c:strRef>
              <c:f>주중DATA!$Z$4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주중비교!$T$4:$T$27</c:f>
              <c:numCache>
                <c:formatCode>General</c:formatCode>
                <c:ptCount val="24"/>
                <c:pt idx="0">
                  <c:v>134.6</c:v>
                </c:pt>
                <c:pt idx="1">
                  <c:v>48.67</c:v>
                </c:pt>
                <c:pt idx="2">
                  <c:v>28.02</c:v>
                </c:pt>
                <c:pt idx="3">
                  <c:v>27.24</c:v>
                </c:pt>
                <c:pt idx="4">
                  <c:v>143</c:v>
                </c:pt>
                <c:pt idx="5">
                  <c:v>330</c:v>
                </c:pt>
                <c:pt idx="6">
                  <c:v>252</c:v>
                </c:pt>
                <c:pt idx="7">
                  <c:v>204</c:v>
                </c:pt>
                <c:pt idx="8">
                  <c:v>180</c:v>
                </c:pt>
                <c:pt idx="9">
                  <c:v>180</c:v>
                </c:pt>
                <c:pt idx="10">
                  <c:v>337.8</c:v>
                </c:pt>
                <c:pt idx="11">
                  <c:v>339</c:v>
                </c:pt>
                <c:pt idx="12">
                  <c:v>302.35000000000002</c:v>
                </c:pt>
                <c:pt idx="13">
                  <c:v>288</c:v>
                </c:pt>
                <c:pt idx="14">
                  <c:v>262.10000000000002</c:v>
                </c:pt>
                <c:pt idx="15">
                  <c:v>238.72</c:v>
                </c:pt>
                <c:pt idx="16">
                  <c:v>220.69</c:v>
                </c:pt>
                <c:pt idx="17">
                  <c:v>242.5</c:v>
                </c:pt>
                <c:pt idx="18">
                  <c:v>230.66</c:v>
                </c:pt>
                <c:pt idx="19">
                  <c:v>200</c:v>
                </c:pt>
                <c:pt idx="20">
                  <c:v>178.39</c:v>
                </c:pt>
                <c:pt idx="21">
                  <c:v>170.04</c:v>
                </c:pt>
                <c:pt idx="22">
                  <c:v>151</c:v>
                </c:pt>
                <c:pt idx="2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52-4433-A874-C9866F1FCE65}"/>
            </c:ext>
          </c:extLst>
        </c:ser>
        <c:ser>
          <c:idx val="1"/>
          <c:order val="1"/>
          <c:tx>
            <c:strRef>
              <c:f>주중DATA!$Z$28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주중비교!$T$28:$T$51</c:f>
              <c:numCache>
                <c:formatCode>General</c:formatCode>
                <c:ptCount val="24"/>
                <c:pt idx="0">
                  <c:v>3.53</c:v>
                </c:pt>
                <c:pt idx="1">
                  <c:v>1.89</c:v>
                </c:pt>
                <c:pt idx="2">
                  <c:v>0</c:v>
                </c:pt>
                <c:pt idx="3">
                  <c:v>0</c:v>
                </c:pt>
                <c:pt idx="4">
                  <c:v>36.44</c:v>
                </c:pt>
                <c:pt idx="5">
                  <c:v>173.34</c:v>
                </c:pt>
                <c:pt idx="6">
                  <c:v>208.81</c:v>
                </c:pt>
                <c:pt idx="7">
                  <c:v>290.94</c:v>
                </c:pt>
                <c:pt idx="8">
                  <c:v>385.17</c:v>
                </c:pt>
                <c:pt idx="9">
                  <c:v>157</c:v>
                </c:pt>
                <c:pt idx="10">
                  <c:v>157</c:v>
                </c:pt>
                <c:pt idx="11">
                  <c:v>452.19</c:v>
                </c:pt>
                <c:pt idx="12">
                  <c:v>484.08</c:v>
                </c:pt>
                <c:pt idx="13">
                  <c:v>145</c:v>
                </c:pt>
                <c:pt idx="14">
                  <c:v>143</c:v>
                </c:pt>
                <c:pt idx="15">
                  <c:v>244.27</c:v>
                </c:pt>
                <c:pt idx="16">
                  <c:v>128</c:v>
                </c:pt>
                <c:pt idx="17">
                  <c:v>220.59</c:v>
                </c:pt>
                <c:pt idx="18">
                  <c:v>190</c:v>
                </c:pt>
                <c:pt idx="19">
                  <c:v>175</c:v>
                </c:pt>
                <c:pt idx="20">
                  <c:v>172.98</c:v>
                </c:pt>
                <c:pt idx="21">
                  <c:v>207.5</c:v>
                </c:pt>
                <c:pt idx="22">
                  <c:v>136.5</c:v>
                </c:pt>
                <c:pt idx="23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352-4433-A874-C9866F1FCE65}"/>
            </c:ext>
          </c:extLst>
        </c:ser>
        <c:ser>
          <c:idx val="2"/>
          <c:order val="2"/>
          <c:tx>
            <c:strRef>
              <c:f>주중DATA!$Z$52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주중비교!$T$52:$T$75</c:f>
              <c:numCache>
                <c:formatCode>General</c:formatCode>
                <c:ptCount val="24"/>
                <c:pt idx="0">
                  <c:v>-1</c:v>
                </c:pt>
                <c:pt idx="1">
                  <c:v>-0.97</c:v>
                </c:pt>
                <c:pt idx="2">
                  <c:v>-0.97</c:v>
                </c:pt>
                <c:pt idx="3">
                  <c:v>51.9</c:v>
                </c:pt>
                <c:pt idx="4">
                  <c:v>99.76</c:v>
                </c:pt>
                <c:pt idx="5">
                  <c:v>169.19</c:v>
                </c:pt>
                <c:pt idx="6">
                  <c:v>173.68</c:v>
                </c:pt>
                <c:pt idx="7">
                  <c:v>171.7</c:v>
                </c:pt>
                <c:pt idx="8">
                  <c:v>179.16</c:v>
                </c:pt>
                <c:pt idx="9">
                  <c:v>161.54</c:v>
                </c:pt>
                <c:pt idx="10">
                  <c:v>100</c:v>
                </c:pt>
                <c:pt idx="11">
                  <c:v>100</c:v>
                </c:pt>
                <c:pt idx="12">
                  <c:v>10.62</c:v>
                </c:pt>
                <c:pt idx="13">
                  <c:v>10.62</c:v>
                </c:pt>
                <c:pt idx="14">
                  <c:v>92.01</c:v>
                </c:pt>
                <c:pt idx="15">
                  <c:v>99.81</c:v>
                </c:pt>
                <c:pt idx="16">
                  <c:v>101.63</c:v>
                </c:pt>
                <c:pt idx="17">
                  <c:v>88.09</c:v>
                </c:pt>
                <c:pt idx="18">
                  <c:v>159.04</c:v>
                </c:pt>
                <c:pt idx="19">
                  <c:v>164.06</c:v>
                </c:pt>
                <c:pt idx="20">
                  <c:v>150</c:v>
                </c:pt>
                <c:pt idx="21">
                  <c:v>126.02</c:v>
                </c:pt>
                <c:pt idx="22">
                  <c:v>4.2</c:v>
                </c:pt>
                <c:pt idx="23">
                  <c:v>1.01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352-4433-A874-C9866F1FCE65}"/>
            </c:ext>
          </c:extLst>
        </c:ser>
        <c:ser>
          <c:idx val="3"/>
          <c:order val="3"/>
          <c:tx>
            <c:strRef>
              <c:f>주중DATA!$Z$76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주중비교!$T$76:$T$99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-0.5</c:v>
                </c:pt>
                <c:pt idx="3">
                  <c:v>-0.5</c:v>
                </c:pt>
                <c:pt idx="4">
                  <c:v>-1</c:v>
                </c:pt>
                <c:pt idx="5">
                  <c:v>-1</c:v>
                </c:pt>
                <c:pt idx="6">
                  <c:v>167.84</c:v>
                </c:pt>
                <c:pt idx="7">
                  <c:v>183</c:v>
                </c:pt>
                <c:pt idx="8">
                  <c:v>171.09</c:v>
                </c:pt>
                <c:pt idx="9">
                  <c:v>171.1</c:v>
                </c:pt>
                <c:pt idx="10">
                  <c:v>172.98</c:v>
                </c:pt>
                <c:pt idx="11">
                  <c:v>199.99</c:v>
                </c:pt>
                <c:pt idx="12">
                  <c:v>210.87</c:v>
                </c:pt>
                <c:pt idx="13">
                  <c:v>187.12</c:v>
                </c:pt>
                <c:pt idx="14">
                  <c:v>198</c:v>
                </c:pt>
                <c:pt idx="15">
                  <c:v>127</c:v>
                </c:pt>
                <c:pt idx="16">
                  <c:v>220.9</c:v>
                </c:pt>
                <c:pt idx="17">
                  <c:v>194</c:v>
                </c:pt>
                <c:pt idx="18">
                  <c:v>150.69999999999999</c:v>
                </c:pt>
                <c:pt idx="19">
                  <c:v>147</c:v>
                </c:pt>
                <c:pt idx="20">
                  <c:v>125</c:v>
                </c:pt>
                <c:pt idx="21">
                  <c:v>111</c:v>
                </c:pt>
                <c:pt idx="22">
                  <c:v>111</c:v>
                </c:pt>
                <c:pt idx="23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352-4433-A874-C9866F1FCE65}"/>
            </c:ext>
          </c:extLst>
        </c:ser>
        <c:ser>
          <c:idx val="4"/>
          <c:order val="4"/>
          <c:tx>
            <c:strRef>
              <c:f>주중DATA!$Z$100</c:f>
              <c:strCache>
                <c:ptCount val="1"/>
                <c:pt idx="0">
                  <c:v>7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주중비교!$T$100:$T$123</c:f>
              <c:numCache>
                <c:formatCode>General</c:formatCode>
                <c:ptCount val="24"/>
                <c:pt idx="0">
                  <c:v>119</c:v>
                </c:pt>
                <c:pt idx="1">
                  <c:v>-2</c:v>
                </c:pt>
                <c:pt idx="2">
                  <c:v>-1.5</c:v>
                </c:pt>
                <c:pt idx="3">
                  <c:v>-1.5</c:v>
                </c:pt>
                <c:pt idx="4">
                  <c:v>-1.5</c:v>
                </c:pt>
                <c:pt idx="5">
                  <c:v>-1.5</c:v>
                </c:pt>
                <c:pt idx="6">
                  <c:v>-1.5</c:v>
                </c:pt>
                <c:pt idx="7">
                  <c:v>-0.5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15</c:v>
                </c:pt>
                <c:pt idx="14">
                  <c:v>98</c:v>
                </c:pt>
                <c:pt idx="15">
                  <c:v>96</c:v>
                </c:pt>
                <c:pt idx="16">
                  <c:v>120</c:v>
                </c:pt>
                <c:pt idx="17">
                  <c:v>121</c:v>
                </c:pt>
                <c:pt idx="18">
                  <c:v>121</c:v>
                </c:pt>
                <c:pt idx="19">
                  <c:v>143</c:v>
                </c:pt>
                <c:pt idx="20">
                  <c:v>143</c:v>
                </c:pt>
                <c:pt idx="21">
                  <c:v>150</c:v>
                </c:pt>
                <c:pt idx="22">
                  <c:v>140</c:v>
                </c:pt>
                <c:pt idx="23">
                  <c:v>140.01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352-4433-A874-C9866F1FCE65}"/>
            </c:ext>
          </c:extLst>
        </c:ser>
        <c:ser>
          <c:idx val="5"/>
          <c:order val="5"/>
          <c:tx>
            <c:strRef>
              <c:f>주중DATA!$Z$124</c:f>
              <c:strCache>
                <c:ptCount val="1"/>
                <c:pt idx="0">
                  <c:v>8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주중비교!$T$124:$T$147</c:f>
              <c:numCache>
                <c:formatCode>General</c:formatCode>
                <c:ptCount val="24"/>
                <c:pt idx="0">
                  <c:v>0.48</c:v>
                </c:pt>
                <c:pt idx="1">
                  <c:v>-0.5</c:v>
                </c:pt>
                <c:pt idx="2">
                  <c:v>-0.5</c:v>
                </c:pt>
                <c:pt idx="3">
                  <c:v>-0.5</c:v>
                </c:pt>
                <c:pt idx="4">
                  <c:v>-0.5</c:v>
                </c:pt>
                <c:pt idx="5">
                  <c:v>-0.97</c:v>
                </c:pt>
                <c:pt idx="6">
                  <c:v>225</c:v>
                </c:pt>
                <c:pt idx="7">
                  <c:v>128</c:v>
                </c:pt>
                <c:pt idx="8">
                  <c:v>148</c:v>
                </c:pt>
                <c:pt idx="9">
                  <c:v>169.8</c:v>
                </c:pt>
                <c:pt idx="10">
                  <c:v>170.07</c:v>
                </c:pt>
                <c:pt idx="11">
                  <c:v>150</c:v>
                </c:pt>
                <c:pt idx="12">
                  <c:v>150</c:v>
                </c:pt>
                <c:pt idx="13">
                  <c:v>148</c:v>
                </c:pt>
                <c:pt idx="14">
                  <c:v>120</c:v>
                </c:pt>
                <c:pt idx="15">
                  <c:v>120</c:v>
                </c:pt>
                <c:pt idx="16">
                  <c:v>127.5</c:v>
                </c:pt>
                <c:pt idx="17">
                  <c:v>156</c:v>
                </c:pt>
                <c:pt idx="18">
                  <c:v>156</c:v>
                </c:pt>
                <c:pt idx="19">
                  <c:v>167.13</c:v>
                </c:pt>
                <c:pt idx="20">
                  <c:v>189.24</c:v>
                </c:pt>
                <c:pt idx="21">
                  <c:v>197.27</c:v>
                </c:pt>
                <c:pt idx="22">
                  <c:v>187.91</c:v>
                </c:pt>
                <c:pt idx="23">
                  <c:v>144.28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352-4433-A874-C9866F1FCE65}"/>
            </c:ext>
          </c:extLst>
        </c:ser>
        <c:ser>
          <c:idx val="6"/>
          <c:order val="6"/>
          <c:tx>
            <c:strRef>
              <c:f>주중DATA!$Z$148</c:f>
              <c:strCache>
                <c:ptCount val="1"/>
                <c:pt idx="0">
                  <c:v>11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주중비교!$T$148:$T$171</c:f>
              <c:numCache>
                <c:formatCode>General</c:formatCode>
                <c:ptCount val="24"/>
                <c:pt idx="0">
                  <c:v>307.95999999999998</c:v>
                </c:pt>
                <c:pt idx="1">
                  <c:v>227.5</c:v>
                </c:pt>
                <c:pt idx="2">
                  <c:v>227.5</c:v>
                </c:pt>
                <c:pt idx="3">
                  <c:v>229</c:v>
                </c:pt>
                <c:pt idx="4">
                  <c:v>229</c:v>
                </c:pt>
                <c:pt idx="5">
                  <c:v>229</c:v>
                </c:pt>
                <c:pt idx="6">
                  <c:v>395.95</c:v>
                </c:pt>
                <c:pt idx="7">
                  <c:v>447.88</c:v>
                </c:pt>
                <c:pt idx="8">
                  <c:v>274.5</c:v>
                </c:pt>
                <c:pt idx="9">
                  <c:v>284</c:v>
                </c:pt>
                <c:pt idx="10">
                  <c:v>170.52</c:v>
                </c:pt>
                <c:pt idx="11">
                  <c:v>204</c:v>
                </c:pt>
                <c:pt idx="12">
                  <c:v>204</c:v>
                </c:pt>
                <c:pt idx="13">
                  <c:v>196</c:v>
                </c:pt>
                <c:pt idx="14">
                  <c:v>185</c:v>
                </c:pt>
                <c:pt idx="15">
                  <c:v>185</c:v>
                </c:pt>
                <c:pt idx="16">
                  <c:v>215</c:v>
                </c:pt>
                <c:pt idx="17">
                  <c:v>196</c:v>
                </c:pt>
                <c:pt idx="18">
                  <c:v>196</c:v>
                </c:pt>
                <c:pt idx="19">
                  <c:v>458.03</c:v>
                </c:pt>
                <c:pt idx="20">
                  <c:v>570</c:v>
                </c:pt>
                <c:pt idx="21">
                  <c:v>167</c:v>
                </c:pt>
                <c:pt idx="22">
                  <c:v>450.05</c:v>
                </c:pt>
                <c:pt idx="23">
                  <c:v>409.09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352-4433-A874-C9866F1FCE65}"/>
            </c:ext>
          </c:extLst>
        </c:ser>
        <c:ser>
          <c:idx val="7"/>
          <c:order val="7"/>
          <c:tx>
            <c:strRef>
              <c:f>주중DATA!$Z$172</c:f>
              <c:strCache>
                <c:ptCount val="1"/>
                <c:pt idx="0">
                  <c:v>12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주중비교!$T$172:$T$195</c:f>
              <c:numCache>
                <c:formatCode>General</c:formatCode>
                <c:ptCount val="24"/>
                <c:pt idx="0">
                  <c:v>180.02</c:v>
                </c:pt>
                <c:pt idx="1">
                  <c:v>180.04</c:v>
                </c:pt>
                <c:pt idx="2">
                  <c:v>160.07</c:v>
                </c:pt>
                <c:pt idx="3">
                  <c:v>153.13999999999999</c:v>
                </c:pt>
                <c:pt idx="4">
                  <c:v>156.43</c:v>
                </c:pt>
                <c:pt idx="5">
                  <c:v>292.87</c:v>
                </c:pt>
                <c:pt idx="6">
                  <c:v>419.64</c:v>
                </c:pt>
                <c:pt idx="7">
                  <c:v>453.66</c:v>
                </c:pt>
                <c:pt idx="8">
                  <c:v>448.9</c:v>
                </c:pt>
                <c:pt idx="9">
                  <c:v>388.36</c:v>
                </c:pt>
                <c:pt idx="10">
                  <c:v>445.52</c:v>
                </c:pt>
                <c:pt idx="11">
                  <c:v>445.56</c:v>
                </c:pt>
                <c:pt idx="12">
                  <c:v>388.79</c:v>
                </c:pt>
                <c:pt idx="13">
                  <c:v>363.72</c:v>
                </c:pt>
                <c:pt idx="14">
                  <c:v>329.96</c:v>
                </c:pt>
                <c:pt idx="15">
                  <c:v>310.14999999999998</c:v>
                </c:pt>
                <c:pt idx="16">
                  <c:v>316.58999999999997</c:v>
                </c:pt>
                <c:pt idx="17">
                  <c:v>379.82</c:v>
                </c:pt>
                <c:pt idx="18">
                  <c:v>500</c:v>
                </c:pt>
                <c:pt idx="19">
                  <c:v>590</c:v>
                </c:pt>
                <c:pt idx="20">
                  <c:v>700</c:v>
                </c:pt>
                <c:pt idx="21">
                  <c:v>700</c:v>
                </c:pt>
                <c:pt idx="22">
                  <c:v>676</c:v>
                </c:pt>
                <c:pt idx="23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352-4433-A874-C9866F1FCE65}"/>
            </c:ext>
          </c:extLst>
        </c:ser>
        <c:ser>
          <c:idx val="8"/>
          <c:order val="8"/>
          <c:tx>
            <c:strRef>
              <c:f>주중DATA!$Z$196</c:f>
              <c:strCache>
                <c:ptCount val="1"/>
                <c:pt idx="0">
                  <c:v>13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주중비교!$T$196:$T$219</c:f>
              <c:numCache>
                <c:formatCode>General</c:formatCode>
                <c:ptCount val="24"/>
                <c:pt idx="0">
                  <c:v>126</c:v>
                </c:pt>
                <c:pt idx="1">
                  <c:v>127</c:v>
                </c:pt>
                <c:pt idx="2">
                  <c:v>143</c:v>
                </c:pt>
                <c:pt idx="3">
                  <c:v>491</c:v>
                </c:pt>
                <c:pt idx="4">
                  <c:v>288</c:v>
                </c:pt>
                <c:pt idx="5">
                  <c:v>500</c:v>
                </c:pt>
                <c:pt idx="6">
                  <c:v>570</c:v>
                </c:pt>
                <c:pt idx="7">
                  <c:v>550</c:v>
                </c:pt>
                <c:pt idx="8">
                  <c:v>438.55</c:v>
                </c:pt>
                <c:pt idx="9">
                  <c:v>399.16</c:v>
                </c:pt>
                <c:pt idx="10">
                  <c:v>570</c:v>
                </c:pt>
                <c:pt idx="11">
                  <c:v>700</c:v>
                </c:pt>
                <c:pt idx="12">
                  <c:v>1000</c:v>
                </c:pt>
                <c:pt idx="13">
                  <c:v>900</c:v>
                </c:pt>
                <c:pt idx="14">
                  <c:v>700</c:v>
                </c:pt>
                <c:pt idx="15">
                  <c:v>700</c:v>
                </c:pt>
                <c:pt idx="16">
                  <c:v>999</c:v>
                </c:pt>
                <c:pt idx="17">
                  <c:v>999</c:v>
                </c:pt>
                <c:pt idx="18">
                  <c:v>791.62</c:v>
                </c:pt>
                <c:pt idx="19">
                  <c:v>416.61</c:v>
                </c:pt>
                <c:pt idx="20">
                  <c:v>440.8</c:v>
                </c:pt>
                <c:pt idx="21">
                  <c:v>439.83</c:v>
                </c:pt>
                <c:pt idx="22">
                  <c:v>500</c:v>
                </c:pt>
                <c:pt idx="23">
                  <c:v>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352-4433-A874-C9866F1FCE65}"/>
            </c:ext>
          </c:extLst>
        </c:ser>
        <c:ser>
          <c:idx val="9"/>
          <c:order val="9"/>
          <c:tx>
            <c:strRef>
              <c:f>주중DATA!$Z$220</c:f>
              <c:strCache>
                <c:ptCount val="1"/>
                <c:pt idx="0">
                  <c:v>14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주중비교!$T$220:$T$243</c:f>
              <c:numCache>
                <c:formatCode>General</c:formatCode>
                <c:ptCount val="24"/>
                <c:pt idx="0">
                  <c:v>349</c:v>
                </c:pt>
                <c:pt idx="1">
                  <c:v>199.99</c:v>
                </c:pt>
                <c:pt idx="2">
                  <c:v>163.32</c:v>
                </c:pt>
                <c:pt idx="3">
                  <c:v>74</c:v>
                </c:pt>
                <c:pt idx="4">
                  <c:v>74</c:v>
                </c:pt>
                <c:pt idx="5">
                  <c:v>143</c:v>
                </c:pt>
                <c:pt idx="6">
                  <c:v>396.61</c:v>
                </c:pt>
                <c:pt idx="7">
                  <c:v>433.31</c:v>
                </c:pt>
                <c:pt idx="8">
                  <c:v>434.07</c:v>
                </c:pt>
                <c:pt idx="9">
                  <c:v>143</c:v>
                </c:pt>
                <c:pt idx="10">
                  <c:v>75.5</c:v>
                </c:pt>
                <c:pt idx="11">
                  <c:v>75.5</c:v>
                </c:pt>
                <c:pt idx="12">
                  <c:v>75.5</c:v>
                </c:pt>
                <c:pt idx="13">
                  <c:v>334.33</c:v>
                </c:pt>
                <c:pt idx="14">
                  <c:v>200</c:v>
                </c:pt>
                <c:pt idx="15">
                  <c:v>200</c:v>
                </c:pt>
                <c:pt idx="16">
                  <c:v>326.32</c:v>
                </c:pt>
                <c:pt idx="17">
                  <c:v>161.09</c:v>
                </c:pt>
                <c:pt idx="18">
                  <c:v>143</c:v>
                </c:pt>
                <c:pt idx="19">
                  <c:v>101.5</c:v>
                </c:pt>
                <c:pt idx="20">
                  <c:v>190</c:v>
                </c:pt>
                <c:pt idx="21">
                  <c:v>190</c:v>
                </c:pt>
                <c:pt idx="22">
                  <c:v>143</c:v>
                </c:pt>
                <c:pt idx="23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352-4433-A874-C9866F1FCE65}"/>
            </c:ext>
          </c:extLst>
        </c:ser>
        <c:ser>
          <c:idx val="10"/>
          <c:order val="10"/>
          <c:tx>
            <c:strRef>
              <c:f>주중DATA!$Z$244</c:f>
              <c:strCache>
                <c:ptCount val="1"/>
                <c:pt idx="0">
                  <c:v>15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주중비교!$T$244:$T$267</c:f>
              <c:numCache>
                <c:formatCode>General</c:formatCode>
                <c:ptCount val="24"/>
                <c:pt idx="0">
                  <c:v>0</c:v>
                </c:pt>
                <c:pt idx="1">
                  <c:v>-1.5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30</c:v>
                </c:pt>
                <c:pt idx="6">
                  <c:v>404.9</c:v>
                </c:pt>
                <c:pt idx="7">
                  <c:v>317.51</c:v>
                </c:pt>
                <c:pt idx="8">
                  <c:v>374.71</c:v>
                </c:pt>
                <c:pt idx="9">
                  <c:v>298.86</c:v>
                </c:pt>
                <c:pt idx="10">
                  <c:v>262.45</c:v>
                </c:pt>
                <c:pt idx="11">
                  <c:v>250.05</c:v>
                </c:pt>
                <c:pt idx="12">
                  <c:v>140</c:v>
                </c:pt>
                <c:pt idx="13">
                  <c:v>140</c:v>
                </c:pt>
                <c:pt idx="14">
                  <c:v>149</c:v>
                </c:pt>
                <c:pt idx="15">
                  <c:v>149</c:v>
                </c:pt>
                <c:pt idx="16">
                  <c:v>249.2</c:v>
                </c:pt>
                <c:pt idx="17">
                  <c:v>315.47000000000003</c:v>
                </c:pt>
                <c:pt idx="18">
                  <c:v>374.58</c:v>
                </c:pt>
                <c:pt idx="19">
                  <c:v>378.47</c:v>
                </c:pt>
                <c:pt idx="20">
                  <c:v>387.44</c:v>
                </c:pt>
                <c:pt idx="21">
                  <c:v>388.23</c:v>
                </c:pt>
                <c:pt idx="22">
                  <c:v>320.77999999999997</c:v>
                </c:pt>
                <c:pt idx="23">
                  <c:v>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352-4433-A874-C9866F1FCE65}"/>
            </c:ext>
          </c:extLst>
        </c:ser>
        <c:ser>
          <c:idx val="11"/>
          <c:order val="11"/>
          <c:tx>
            <c:strRef>
              <c:f>주중DATA!$Z$268</c:f>
              <c:strCache>
                <c:ptCount val="1"/>
                <c:pt idx="0">
                  <c:v>18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주중비교!$T$268:$T$291</c:f>
              <c:numCache>
                <c:formatCode>General</c:formatCode>
                <c:ptCount val="24"/>
                <c:pt idx="0">
                  <c:v>141.41999999999999</c:v>
                </c:pt>
                <c:pt idx="1">
                  <c:v>123.11</c:v>
                </c:pt>
                <c:pt idx="2">
                  <c:v>149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285</c:v>
                </c:pt>
                <c:pt idx="7">
                  <c:v>355</c:v>
                </c:pt>
                <c:pt idx="8">
                  <c:v>500</c:v>
                </c:pt>
                <c:pt idx="9">
                  <c:v>399</c:v>
                </c:pt>
                <c:pt idx="10">
                  <c:v>281.42</c:v>
                </c:pt>
                <c:pt idx="11">
                  <c:v>258.70999999999998</c:v>
                </c:pt>
                <c:pt idx="12">
                  <c:v>284.92</c:v>
                </c:pt>
                <c:pt idx="13">
                  <c:v>300.04000000000002</c:v>
                </c:pt>
                <c:pt idx="14">
                  <c:v>156</c:v>
                </c:pt>
                <c:pt idx="15">
                  <c:v>156</c:v>
                </c:pt>
                <c:pt idx="16">
                  <c:v>156</c:v>
                </c:pt>
                <c:pt idx="17">
                  <c:v>269.86</c:v>
                </c:pt>
                <c:pt idx="18">
                  <c:v>322.88</c:v>
                </c:pt>
                <c:pt idx="19">
                  <c:v>349.99</c:v>
                </c:pt>
                <c:pt idx="20">
                  <c:v>329.97</c:v>
                </c:pt>
                <c:pt idx="21">
                  <c:v>999</c:v>
                </c:pt>
                <c:pt idx="22">
                  <c:v>500</c:v>
                </c:pt>
                <c:pt idx="23">
                  <c:v>159.88999999999999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352-4433-A874-C9866F1FCE65}"/>
            </c:ext>
          </c:extLst>
        </c:ser>
        <c:ser>
          <c:idx val="12"/>
          <c:order val="12"/>
          <c:tx>
            <c:strRef>
              <c:f>주중DATA!$Z$292</c:f>
              <c:strCache>
                <c:ptCount val="1"/>
                <c:pt idx="0">
                  <c:v>19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주중비교!$T$292:$T$315</c:f>
              <c:numCache>
                <c:formatCode>General</c:formatCode>
                <c:ptCount val="24"/>
                <c:pt idx="0">
                  <c:v>80</c:v>
                </c:pt>
                <c:pt idx="1">
                  <c:v>80</c:v>
                </c:pt>
                <c:pt idx="2">
                  <c:v>40.299999999999997</c:v>
                </c:pt>
                <c:pt idx="3">
                  <c:v>67.17</c:v>
                </c:pt>
                <c:pt idx="4">
                  <c:v>126.22</c:v>
                </c:pt>
                <c:pt idx="5">
                  <c:v>230.47</c:v>
                </c:pt>
                <c:pt idx="6">
                  <c:v>275.10000000000002</c:v>
                </c:pt>
                <c:pt idx="7">
                  <c:v>148.5</c:v>
                </c:pt>
                <c:pt idx="8">
                  <c:v>159</c:v>
                </c:pt>
                <c:pt idx="9">
                  <c:v>157.5</c:v>
                </c:pt>
                <c:pt idx="10">
                  <c:v>155.5</c:v>
                </c:pt>
                <c:pt idx="11">
                  <c:v>155.5</c:v>
                </c:pt>
                <c:pt idx="12">
                  <c:v>149.5</c:v>
                </c:pt>
                <c:pt idx="13">
                  <c:v>125</c:v>
                </c:pt>
                <c:pt idx="14">
                  <c:v>144</c:v>
                </c:pt>
                <c:pt idx="15">
                  <c:v>135</c:v>
                </c:pt>
                <c:pt idx="16">
                  <c:v>358</c:v>
                </c:pt>
                <c:pt idx="17">
                  <c:v>358</c:v>
                </c:pt>
                <c:pt idx="18">
                  <c:v>353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352-4433-A874-C9866F1FCE65}"/>
            </c:ext>
          </c:extLst>
        </c:ser>
        <c:ser>
          <c:idx val="13"/>
          <c:order val="13"/>
          <c:tx>
            <c:strRef>
              <c:f>주중DATA!$Z$316</c:f>
              <c:strCache>
                <c:ptCount val="1"/>
                <c:pt idx="0">
                  <c:v>20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주중비교!$T$316:$T$339</c:f>
              <c:numCache>
                <c:formatCode>General</c:formatCode>
                <c:ptCount val="24"/>
                <c:pt idx="0">
                  <c:v>51.78</c:v>
                </c:pt>
                <c:pt idx="1">
                  <c:v>29.98</c:v>
                </c:pt>
                <c:pt idx="2">
                  <c:v>20.86</c:v>
                </c:pt>
                <c:pt idx="3">
                  <c:v>18.920000000000002</c:v>
                </c:pt>
                <c:pt idx="4">
                  <c:v>18.579999999999998</c:v>
                </c:pt>
                <c:pt idx="5">
                  <c:v>39.880000000000003</c:v>
                </c:pt>
                <c:pt idx="6">
                  <c:v>116.86</c:v>
                </c:pt>
                <c:pt idx="7">
                  <c:v>300</c:v>
                </c:pt>
                <c:pt idx="8">
                  <c:v>210</c:v>
                </c:pt>
                <c:pt idx="9">
                  <c:v>300</c:v>
                </c:pt>
                <c:pt idx="10">
                  <c:v>210</c:v>
                </c:pt>
                <c:pt idx="11">
                  <c:v>181.56</c:v>
                </c:pt>
                <c:pt idx="12">
                  <c:v>192.8</c:v>
                </c:pt>
                <c:pt idx="13">
                  <c:v>178.02</c:v>
                </c:pt>
                <c:pt idx="14">
                  <c:v>162.80000000000001</c:v>
                </c:pt>
                <c:pt idx="15">
                  <c:v>183.5</c:v>
                </c:pt>
                <c:pt idx="16">
                  <c:v>307</c:v>
                </c:pt>
                <c:pt idx="17">
                  <c:v>330</c:v>
                </c:pt>
                <c:pt idx="18">
                  <c:v>347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325</c:v>
                </c:pt>
                <c:pt idx="23">
                  <c:v>160.71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352-4433-A874-C9866F1FCE65}"/>
            </c:ext>
          </c:extLst>
        </c:ser>
        <c:ser>
          <c:idx val="14"/>
          <c:order val="14"/>
          <c:tx>
            <c:strRef>
              <c:f>주중DATA!$Z$340</c:f>
              <c:strCache>
                <c:ptCount val="1"/>
                <c:pt idx="0">
                  <c:v>21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주중비교!$T$340:$T$363</c:f>
              <c:numCache>
                <c:formatCode>General</c:formatCode>
                <c:ptCount val="24"/>
                <c:pt idx="0">
                  <c:v>167.82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60.56</c:v>
                </c:pt>
                <c:pt idx="7">
                  <c:v>136</c:v>
                </c:pt>
                <c:pt idx="8">
                  <c:v>287.29000000000002</c:v>
                </c:pt>
                <c:pt idx="9">
                  <c:v>264.89999999999998</c:v>
                </c:pt>
                <c:pt idx="10">
                  <c:v>286.74</c:v>
                </c:pt>
                <c:pt idx="11">
                  <c:v>300</c:v>
                </c:pt>
                <c:pt idx="12">
                  <c:v>299.86</c:v>
                </c:pt>
                <c:pt idx="13">
                  <c:v>280.61</c:v>
                </c:pt>
                <c:pt idx="14">
                  <c:v>162.85</c:v>
                </c:pt>
                <c:pt idx="15">
                  <c:v>201.04</c:v>
                </c:pt>
                <c:pt idx="16">
                  <c:v>265.99</c:v>
                </c:pt>
                <c:pt idx="17">
                  <c:v>300</c:v>
                </c:pt>
                <c:pt idx="18">
                  <c:v>292.57</c:v>
                </c:pt>
                <c:pt idx="19">
                  <c:v>320</c:v>
                </c:pt>
                <c:pt idx="20">
                  <c:v>400</c:v>
                </c:pt>
                <c:pt idx="21">
                  <c:v>372</c:v>
                </c:pt>
                <c:pt idx="22">
                  <c:v>317</c:v>
                </c:pt>
                <c:pt idx="23">
                  <c:v>135.5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352-4433-A874-C9866F1FCE65}"/>
            </c:ext>
          </c:extLst>
        </c:ser>
        <c:ser>
          <c:idx val="15"/>
          <c:order val="15"/>
          <c:tx>
            <c:strRef>
              <c:f>주중DATA!$Z$364</c:f>
              <c:strCache>
                <c:ptCount val="1"/>
                <c:pt idx="0">
                  <c:v>22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주중비교!$T$364:$T$387</c:f>
              <c:numCache>
                <c:formatCode>General</c:formatCode>
                <c:ptCount val="24"/>
                <c:pt idx="0">
                  <c:v>16.3</c:v>
                </c:pt>
                <c:pt idx="1">
                  <c:v>37</c:v>
                </c:pt>
                <c:pt idx="2">
                  <c:v>230</c:v>
                </c:pt>
                <c:pt idx="3">
                  <c:v>-1</c:v>
                </c:pt>
                <c:pt idx="4">
                  <c:v>-1</c:v>
                </c:pt>
                <c:pt idx="5">
                  <c:v>266.5</c:v>
                </c:pt>
                <c:pt idx="6">
                  <c:v>344.33</c:v>
                </c:pt>
                <c:pt idx="7">
                  <c:v>225.32</c:v>
                </c:pt>
                <c:pt idx="8">
                  <c:v>234.93</c:v>
                </c:pt>
                <c:pt idx="9">
                  <c:v>230.04</c:v>
                </c:pt>
                <c:pt idx="10">
                  <c:v>233.13</c:v>
                </c:pt>
                <c:pt idx="11">
                  <c:v>237.01</c:v>
                </c:pt>
                <c:pt idx="12">
                  <c:v>284</c:v>
                </c:pt>
                <c:pt idx="13">
                  <c:v>320</c:v>
                </c:pt>
                <c:pt idx="14">
                  <c:v>332</c:v>
                </c:pt>
                <c:pt idx="15">
                  <c:v>410</c:v>
                </c:pt>
                <c:pt idx="16">
                  <c:v>480</c:v>
                </c:pt>
                <c:pt idx="17">
                  <c:v>350</c:v>
                </c:pt>
                <c:pt idx="18">
                  <c:v>354</c:v>
                </c:pt>
                <c:pt idx="19">
                  <c:v>350</c:v>
                </c:pt>
                <c:pt idx="20">
                  <c:v>205.78</c:v>
                </c:pt>
                <c:pt idx="21">
                  <c:v>350</c:v>
                </c:pt>
                <c:pt idx="22">
                  <c:v>325</c:v>
                </c:pt>
                <c:pt idx="23">
                  <c:v>150.68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352-4433-A874-C9866F1FCE65}"/>
            </c:ext>
          </c:extLst>
        </c:ser>
        <c:ser>
          <c:idx val="16"/>
          <c:order val="16"/>
          <c:tx>
            <c:strRef>
              <c:f>주중DATA!$Z$388</c:f>
              <c:strCache>
                <c:ptCount val="1"/>
                <c:pt idx="0">
                  <c:v>25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주중비교!$T$388:$T$411</c:f>
              <c:numCache>
                <c:formatCode>General</c:formatCode>
                <c:ptCount val="24"/>
                <c:pt idx="0">
                  <c:v>381</c:v>
                </c:pt>
                <c:pt idx="1">
                  <c:v>185.81</c:v>
                </c:pt>
                <c:pt idx="2">
                  <c:v>250</c:v>
                </c:pt>
                <c:pt idx="3">
                  <c:v>250</c:v>
                </c:pt>
                <c:pt idx="4">
                  <c:v>82.61</c:v>
                </c:pt>
                <c:pt idx="5">
                  <c:v>30</c:v>
                </c:pt>
                <c:pt idx="6">
                  <c:v>299</c:v>
                </c:pt>
                <c:pt idx="7">
                  <c:v>212.5</c:v>
                </c:pt>
                <c:pt idx="8">
                  <c:v>220.1</c:v>
                </c:pt>
                <c:pt idx="9">
                  <c:v>212.01</c:v>
                </c:pt>
                <c:pt idx="10">
                  <c:v>199.82</c:v>
                </c:pt>
                <c:pt idx="11">
                  <c:v>172.01</c:v>
                </c:pt>
                <c:pt idx="12">
                  <c:v>179.72</c:v>
                </c:pt>
                <c:pt idx="13">
                  <c:v>189.12</c:v>
                </c:pt>
                <c:pt idx="14">
                  <c:v>174.21</c:v>
                </c:pt>
                <c:pt idx="15">
                  <c:v>104.19</c:v>
                </c:pt>
                <c:pt idx="16">
                  <c:v>130</c:v>
                </c:pt>
                <c:pt idx="17">
                  <c:v>133.63999999999999</c:v>
                </c:pt>
                <c:pt idx="18">
                  <c:v>151</c:v>
                </c:pt>
                <c:pt idx="19">
                  <c:v>135.5</c:v>
                </c:pt>
                <c:pt idx="20">
                  <c:v>144.5</c:v>
                </c:pt>
                <c:pt idx="21">
                  <c:v>124</c:v>
                </c:pt>
                <c:pt idx="22">
                  <c:v>43.69</c:v>
                </c:pt>
                <c:pt idx="23">
                  <c:v>4.03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352-4433-A874-C9866F1FCE65}"/>
            </c:ext>
          </c:extLst>
        </c:ser>
        <c:ser>
          <c:idx val="17"/>
          <c:order val="17"/>
          <c:tx>
            <c:strRef>
              <c:f>주중DATA!$Z$412</c:f>
              <c:strCache>
                <c:ptCount val="1"/>
                <c:pt idx="0">
                  <c:v>26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주중비교!$T$412:$T$435</c:f>
              <c:numCache>
                <c:formatCode>General</c:formatCode>
                <c:ptCount val="24"/>
                <c:pt idx="0">
                  <c:v>4.3099999999999996</c:v>
                </c:pt>
                <c:pt idx="1">
                  <c:v>2.65</c:v>
                </c:pt>
                <c:pt idx="2">
                  <c:v>1.57</c:v>
                </c:pt>
                <c:pt idx="3">
                  <c:v>1.51</c:v>
                </c:pt>
                <c:pt idx="4">
                  <c:v>1.53</c:v>
                </c:pt>
                <c:pt idx="5">
                  <c:v>3.05</c:v>
                </c:pt>
                <c:pt idx="6">
                  <c:v>5.09</c:v>
                </c:pt>
                <c:pt idx="7">
                  <c:v>8.5399999999999991</c:v>
                </c:pt>
                <c:pt idx="8">
                  <c:v>16.86</c:v>
                </c:pt>
                <c:pt idx="9">
                  <c:v>11.9</c:v>
                </c:pt>
                <c:pt idx="10">
                  <c:v>11.36</c:v>
                </c:pt>
                <c:pt idx="11">
                  <c:v>9.33</c:v>
                </c:pt>
                <c:pt idx="12">
                  <c:v>9.67</c:v>
                </c:pt>
                <c:pt idx="13">
                  <c:v>7.92</c:v>
                </c:pt>
                <c:pt idx="14">
                  <c:v>7.24</c:v>
                </c:pt>
                <c:pt idx="15">
                  <c:v>0</c:v>
                </c:pt>
                <c:pt idx="16">
                  <c:v>-1</c:v>
                </c:pt>
                <c:pt idx="17">
                  <c:v>-1</c:v>
                </c:pt>
                <c:pt idx="18">
                  <c:v>0</c:v>
                </c:pt>
                <c:pt idx="19">
                  <c:v>0.67</c:v>
                </c:pt>
                <c:pt idx="20">
                  <c:v>9.99</c:v>
                </c:pt>
                <c:pt idx="21">
                  <c:v>8.35</c:v>
                </c:pt>
                <c:pt idx="22">
                  <c:v>7.53</c:v>
                </c:pt>
                <c:pt idx="23">
                  <c:v>2.46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352-4433-A874-C9866F1FCE65}"/>
            </c:ext>
          </c:extLst>
        </c:ser>
        <c:ser>
          <c:idx val="18"/>
          <c:order val="18"/>
          <c:tx>
            <c:strRef>
              <c:f>주중DATA!$Z$436</c:f>
              <c:strCache>
                <c:ptCount val="1"/>
                <c:pt idx="0">
                  <c:v>27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주중비교!$T$436:$T$459</c:f>
              <c:numCache>
                <c:formatCode>General</c:formatCode>
                <c:ptCount val="24"/>
                <c:pt idx="0">
                  <c:v>7</c:v>
                </c:pt>
                <c:pt idx="1">
                  <c:v>5.5</c:v>
                </c:pt>
                <c:pt idx="2">
                  <c:v>5.5</c:v>
                </c:pt>
                <c:pt idx="3">
                  <c:v>3.5</c:v>
                </c:pt>
                <c:pt idx="4">
                  <c:v>1.37</c:v>
                </c:pt>
                <c:pt idx="5">
                  <c:v>0</c:v>
                </c:pt>
                <c:pt idx="6">
                  <c:v>1.49</c:v>
                </c:pt>
                <c:pt idx="7">
                  <c:v>4.0199999999999996</c:v>
                </c:pt>
                <c:pt idx="8">
                  <c:v>5.03</c:v>
                </c:pt>
                <c:pt idx="9">
                  <c:v>5.51</c:v>
                </c:pt>
                <c:pt idx="10">
                  <c:v>79.44</c:v>
                </c:pt>
                <c:pt idx="11">
                  <c:v>1.3</c:v>
                </c:pt>
                <c:pt idx="12">
                  <c:v>1.1299999999999999</c:v>
                </c:pt>
                <c:pt idx="13">
                  <c:v>113.79</c:v>
                </c:pt>
                <c:pt idx="14">
                  <c:v>114.02</c:v>
                </c:pt>
                <c:pt idx="15">
                  <c:v>162.08000000000001</c:v>
                </c:pt>
                <c:pt idx="16">
                  <c:v>144</c:v>
                </c:pt>
                <c:pt idx="17">
                  <c:v>144</c:v>
                </c:pt>
                <c:pt idx="18">
                  <c:v>191.06</c:v>
                </c:pt>
                <c:pt idx="19">
                  <c:v>190.78</c:v>
                </c:pt>
                <c:pt idx="20">
                  <c:v>200</c:v>
                </c:pt>
                <c:pt idx="21">
                  <c:v>200</c:v>
                </c:pt>
                <c:pt idx="22">
                  <c:v>174</c:v>
                </c:pt>
                <c:pt idx="23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352-4433-A874-C9866F1FCE65}"/>
            </c:ext>
          </c:extLst>
        </c:ser>
        <c:ser>
          <c:idx val="19"/>
          <c:order val="19"/>
          <c:tx>
            <c:strRef>
              <c:f>주중DATA!$Z$460</c:f>
              <c:strCache>
                <c:ptCount val="1"/>
                <c:pt idx="0">
                  <c:v>28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주중비교!$T$460:$T$483</c:f>
              <c:numCache>
                <c:formatCode>General</c:formatCode>
                <c:ptCount val="24"/>
                <c:pt idx="0">
                  <c:v>110</c:v>
                </c:pt>
                <c:pt idx="1">
                  <c:v>2.16</c:v>
                </c:pt>
                <c:pt idx="2">
                  <c:v>2.2599999999999998</c:v>
                </c:pt>
                <c:pt idx="3">
                  <c:v>2.48</c:v>
                </c:pt>
                <c:pt idx="4">
                  <c:v>3.23</c:v>
                </c:pt>
                <c:pt idx="5">
                  <c:v>179.91</c:v>
                </c:pt>
                <c:pt idx="6">
                  <c:v>192.29</c:v>
                </c:pt>
                <c:pt idx="7">
                  <c:v>324</c:v>
                </c:pt>
                <c:pt idx="8">
                  <c:v>255.39</c:v>
                </c:pt>
                <c:pt idx="9">
                  <c:v>251.8</c:v>
                </c:pt>
                <c:pt idx="10">
                  <c:v>261.25</c:v>
                </c:pt>
                <c:pt idx="11">
                  <c:v>205</c:v>
                </c:pt>
                <c:pt idx="12">
                  <c:v>170</c:v>
                </c:pt>
                <c:pt idx="13">
                  <c:v>145</c:v>
                </c:pt>
                <c:pt idx="14">
                  <c:v>68</c:v>
                </c:pt>
                <c:pt idx="15">
                  <c:v>140</c:v>
                </c:pt>
                <c:pt idx="16">
                  <c:v>159</c:v>
                </c:pt>
                <c:pt idx="17">
                  <c:v>214.49</c:v>
                </c:pt>
                <c:pt idx="18">
                  <c:v>305</c:v>
                </c:pt>
                <c:pt idx="19">
                  <c:v>305</c:v>
                </c:pt>
                <c:pt idx="20">
                  <c:v>214.91</c:v>
                </c:pt>
                <c:pt idx="21">
                  <c:v>172</c:v>
                </c:pt>
                <c:pt idx="22">
                  <c:v>180</c:v>
                </c:pt>
                <c:pt idx="23">
                  <c:v>179.56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352-4433-A874-C9866F1FCE65}"/>
            </c:ext>
          </c:extLst>
        </c:ser>
        <c:ser>
          <c:idx val="20"/>
          <c:order val="20"/>
          <c:tx>
            <c:strRef>
              <c:f>주중DATA!$Z$484</c:f>
              <c:strCache>
                <c:ptCount val="1"/>
                <c:pt idx="0">
                  <c:v>29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주중비교!$T$484:$T$507</c:f>
              <c:numCache>
                <c:formatCode>General</c:formatCode>
                <c:ptCount val="24"/>
                <c:pt idx="0">
                  <c:v>36.840000000000003</c:v>
                </c:pt>
                <c:pt idx="1">
                  <c:v>31.24</c:v>
                </c:pt>
                <c:pt idx="2">
                  <c:v>28.02</c:v>
                </c:pt>
                <c:pt idx="3">
                  <c:v>25.62</c:v>
                </c:pt>
                <c:pt idx="4">
                  <c:v>26.53</c:v>
                </c:pt>
                <c:pt idx="5">
                  <c:v>147.24</c:v>
                </c:pt>
                <c:pt idx="6">
                  <c:v>200</c:v>
                </c:pt>
                <c:pt idx="7">
                  <c:v>213.24</c:v>
                </c:pt>
                <c:pt idx="8">
                  <c:v>217.15</c:v>
                </c:pt>
                <c:pt idx="9">
                  <c:v>216.11</c:v>
                </c:pt>
                <c:pt idx="10">
                  <c:v>214.88</c:v>
                </c:pt>
                <c:pt idx="11">
                  <c:v>214.07</c:v>
                </c:pt>
                <c:pt idx="12">
                  <c:v>214.31</c:v>
                </c:pt>
                <c:pt idx="13">
                  <c:v>212.35</c:v>
                </c:pt>
                <c:pt idx="14">
                  <c:v>180</c:v>
                </c:pt>
                <c:pt idx="15">
                  <c:v>212.7</c:v>
                </c:pt>
                <c:pt idx="16">
                  <c:v>212.99</c:v>
                </c:pt>
                <c:pt idx="17">
                  <c:v>216.05</c:v>
                </c:pt>
                <c:pt idx="18">
                  <c:v>219.55</c:v>
                </c:pt>
                <c:pt idx="19">
                  <c:v>237</c:v>
                </c:pt>
                <c:pt idx="20">
                  <c:v>220</c:v>
                </c:pt>
                <c:pt idx="21">
                  <c:v>220</c:v>
                </c:pt>
                <c:pt idx="22">
                  <c:v>207.51</c:v>
                </c:pt>
                <c:pt idx="23">
                  <c:v>147.28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352-4433-A874-C9866F1FCE65}"/>
            </c:ext>
          </c:extLst>
        </c:ser>
        <c:ser>
          <c:idx val="21"/>
          <c:order val="21"/>
          <c:tx>
            <c:strRef>
              <c:f>주중DATA!$Z$508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주중비교!$T$508:$T$531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352-4433-A874-C9866F1FCE65}"/>
            </c:ext>
          </c:extLst>
        </c:ser>
        <c:ser>
          <c:idx val="22"/>
          <c:order val="22"/>
          <c:tx>
            <c:strRef>
              <c:f>주중DATA!$Z$532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주중비교!$T$532:$T$555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352-4433-A874-C9866F1FCE65}"/>
            </c:ext>
          </c:extLst>
        </c:ser>
        <c:ser>
          <c:idx val="23"/>
          <c:order val="23"/>
          <c:tx>
            <c:strRef>
              <c:f>주중DATA!$Z$556</c:f>
              <c:strCache>
                <c:ptCount val="1"/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주중비교!$T$556:$T$579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352-4433-A874-C9866F1FCE65}"/>
            </c:ext>
          </c:extLst>
        </c:ser>
        <c:ser>
          <c:idx val="24"/>
          <c:order val="24"/>
          <c:tx>
            <c:strRef>
              <c:f>주중DATA!$Z$580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주중비교!$T$580:$T$603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352-4433-A874-C9866F1FCE65}"/>
            </c:ext>
          </c:extLst>
        </c:ser>
        <c:ser>
          <c:idx val="25"/>
          <c:order val="25"/>
          <c:tx>
            <c:strRef>
              <c:f>주중DATA!$Z$604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주중비교!$T$604:$T$627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352-4433-A874-C9866F1FC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2824303"/>
        <c:axId val="506271583"/>
        <c:extLst/>
      </c:lineChart>
      <c:catAx>
        <c:axId val="6428243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ko-KR" altLang="en-US" sz="1600" b="0" i="0" u="none" strike="noStrike" kern="1200" baseline="0">
                <a:solidFill>
                  <a:schemeClr val="tx1"/>
                </a:solidFill>
                <a:latin typeface="나눔스퀘어라운드OTF Bold" panose="020B0600000101010101" pitchFamily="34" charset="-127"/>
                <a:ea typeface="나눔스퀘어라운드OTF Bold" panose="020B0600000101010101" pitchFamily="34" charset="-127"/>
                <a:cs typeface="+mn-cs"/>
              </a:defRPr>
            </a:pPr>
            <a:endParaRPr lang="ko-KR"/>
          </a:p>
        </c:txPr>
        <c:crossAx val="506271583"/>
        <c:crosses val="autoZero"/>
        <c:auto val="1"/>
        <c:lblAlgn val="ctr"/>
        <c:lblOffset val="100"/>
        <c:noMultiLvlLbl val="0"/>
      </c:catAx>
      <c:valAx>
        <c:axId val="50627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ko-KR" altLang="en-US" sz="1600" b="0" i="0" u="none" strike="noStrike" kern="1200" baseline="0">
                <a:solidFill>
                  <a:schemeClr val="tx1"/>
                </a:solidFill>
                <a:latin typeface="나눔스퀘어라운드OTF Bold" panose="020B0600000101010101" pitchFamily="34" charset="-127"/>
                <a:ea typeface="나눔스퀘어라운드OTF Bold" panose="020B0600000101010101" pitchFamily="34" charset="-127"/>
                <a:cs typeface="+mn-cs"/>
              </a:defRPr>
            </a:pPr>
            <a:endParaRPr lang="ko-KR"/>
          </a:p>
        </c:txPr>
        <c:crossAx val="642824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213973285053956"/>
          <c:y val="3.5152222846294302E-2"/>
          <c:w val="0.3977373463183041"/>
          <c:h val="0.304298845290747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에스코어 드림 5 Medium" panose="020B0503030302020204" pitchFamily="34" charset="-127"/>
              <a:ea typeface="에스코어 드림 5 Medium" panose="020B0503030302020204" pitchFamily="34" charset="-127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rgbClr val="1985D2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30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3000" b="0" i="0" u="none" strike="noStrike" kern="1200" spc="0" baseline="0">
                <a:solidFill>
                  <a:schemeClr val="tx1"/>
                </a:solidFill>
                <a:effectLst/>
                <a:latin typeface="에스코어 드림 7 ExtraBold" panose="020B0803030302020204" pitchFamily="34" charset="-127"/>
                <a:ea typeface="에스코어 드림 7 ExtraBold" panose="020B0803030302020204" pitchFamily="34" charset="-127"/>
                <a:cs typeface="+mn-cs"/>
              </a:rPr>
              <a:t>주중 그래프 </a:t>
            </a:r>
            <a:r>
              <a:rPr lang="en-US" altLang="ko-KR" sz="3000" b="0" i="0" u="none" strike="noStrike" kern="1200" spc="0" baseline="0">
                <a:solidFill>
                  <a:schemeClr val="tx1"/>
                </a:solidFill>
                <a:effectLst/>
                <a:latin typeface="에스코어 드림 7 ExtraBold" panose="020B0803030302020204" pitchFamily="34" charset="-127"/>
                <a:ea typeface="에스코어 드림 7 ExtraBold" panose="020B0803030302020204" pitchFamily="34" charset="-127"/>
                <a:cs typeface="+mn-cs"/>
              </a:rPr>
              <a:t>(Spot prices)</a:t>
            </a:r>
            <a:r>
              <a:rPr lang="ko-KR" altLang="en-US" sz="3000" b="0" i="0" u="none" strike="noStrike" kern="1200" spc="0" baseline="0">
                <a:solidFill>
                  <a:schemeClr val="tx1"/>
                </a:solidFill>
                <a:effectLst/>
                <a:latin typeface="에스코어 드림 7 ExtraBold" panose="020B0803030302020204" pitchFamily="34" charset="-127"/>
                <a:ea typeface="에스코어 드림 7 ExtraBold" panose="020B0803030302020204" pitchFamily="34" charset="-127"/>
                <a:cs typeface="+mn-cs"/>
              </a:rPr>
              <a:t> </a:t>
            </a:r>
            <a:r>
              <a:rPr lang="en-US" altLang="ko-KR" sz="3000" b="0" i="0" u="none" strike="noStrike" kern="1200" spc="0" baseline="0">
                <a:solidFill>
                  <a:schemeClr val="tx1"/>
                </a:solidFill>
                <a:effectLst/>
                <a:latin typeface="에스코어 드림 7 ExtraBold" panose="020B0803030302020204" pitchFamily="34" charset="-127"/>
                <a:ea typeface="에스코어 드림 7 ExtraBold" panose="020B0803030302020204" pitchFamily="34" charset="-127"/>
                <a:cs typeface="+mn-cs"/>
              </a:rPr>
              <a:t>[EUR/MWh]</a:t>
            </a:r>
          </a:p>
        </c:rich>
      </c:tx>
      <c:layout>
        <c:manualLayout>
          <c:xMode val="edge"/>
          <c:yMode val="edge"/>
          <c:x val="0.2977790520163619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30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3.5160257915590659E-2"/>
          <c:y val="0.10185859730003018"/>
          <c:w val="0.95110371720274811"/>
          <c:h val="0.85416719825041343"/>
        </c:manualLayout>
      </c:layout>
      <c:lineChart>
        <c:grouping val="standard"/>
        <c:varyColors val="0"/>
        <c:ser>
          <c:idx val="0"/>
          <c:order val="0"/>
          <c:tx>
            <c:strRef>
              <c:f>주중DATA!$Z$4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주중비교!$T$632:$T$655</c:f>
              <c:numCache>
                <c:formatCode>General</c:formatCode>
                <c:ptCount val="24"/>
                <c:pt idx="0">
                  <c:v>134.6</c:v>
                </c:pt>
                <c:pt idx="1">
                  <c:v>48.67</c:v>
                </c:pt>
                <c:pt idx="2">
                  <c:v>28.02</c:v>
                </c:pt>
                <c:pt idx="3">
                  <c:v>27.24</c:v>
                </c:pt>
                <c:pt idx="4">
                  <c:v>27.76</c:v>
                </c:pt>
                <c:pt idx="5">
                  <c:v>160.01</c:v>
                </c:pt>
                <c:pt idx="6">
                  <c:v>179.95</c:v>
                </c:pt>
                <c:pt idx="7">
                  <c:v>274.95999999999998</c:v>
                </c:pt>
                <c:pt idx="8">
                  <c:v>385.19</c:v>
                </c:pt>
                <c:pt idx="9">
                  <c:v>378</c:v>
                </c:pt>
                <c:pt idx="10">
                  <c:v>235</c:v>
                </c:pt>
                <c:pt idx="11">
                  <c:v>339</c:v>
                </c:pt>
                <c:pt idx="12">
                  <c:v>302.35000000000002</c:v>
                </c:pt>
                <c:pt idx="13">
                  <c:v>270.89999999999998</c:v>
                </c:pt>
                <c:pt idx="14">
                  <c:v>262.10000000000002</c:v>
                </c:pt>
                <c:pt idx="15">
                  <c:v>238.72</c:v>
                </c:pt>
                <c:pt idx="16">
                  <c:v>220.69</c:v>
                </c:pt>
                <c:pt idx="17">
                  <c:v>242.5</c:v>
                </c:pt>
                <c:pt idx="18">
                  <c:v>230.66</c:v>
                </c:pt>
                <c:pt idx="19">
                  <c:v>200</c:v>
                </c:pt>
                <c:pt idx="20">
                  <c:v>178.39</c:v>
                </c:pt>
                <c:pt idx="21">
                  <c:v>170.04</c:v>
                </c:pt>
                <c:pt idx="22">
                  <c:v>158.79</c:v>
                </c:pt>
                <c:pt idx="23">
                  <c:v>57.76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11-465E-BAD4-5CB1F275CEED}"/>
            </c:ext>
          </c:extLst>
        </c:ser>
        <c:ser>
          <c:idx val="1"/>
          <c:order val="1"/>
          <c:tx>
            <c:strRef>
              <c:f>주중DATA!$Z$28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주중비교!$T$656:$T$679</c:f>
              <c:numCache>
                <c:formatCode>General</c:formatCode>
                <c:ptCount val="24"/>
                <c:pt idx="0">
                  <c:v>3.53</c:v>
                </c:pt>
                <c:pt idx="1">
                  <c:v>1.89</c:v>
                </c:pt>
                <c:pt idx="2">
                  <c:v>2.58</c:v>
                </c:pt>
                <c:pt idx="3">
                  <c:v>4.8600000000000003</c:v>
                </c:pt>
                <c:pt idx="4">
                  <c:v>36.44</c:v>
                </c:pt>
                <c:pt idx="5">
                  <c:v>173.34</c:v>
                </c:pt>
                <c:pt idx="6">
                  <c:v>208.81</c:v>
                </c:pt>
                <c:pt idx="7">
                  <c:v>290.94</c:v>
                </c:pt>
                <c:pt idx="8">
                  <c:v>385.17</c:v>
                </c:pt>
                <c:pt idx="9">
                  <c:v>366</c:v>
                </c:pt>
                <c:pt idx="10">
                  <c:v>331.62</c:v>
                </c:pt>
                <c:pt idx="11">
                  <c:v>452.19</c:v>
                </c:pt>
                <c:pt idx="12">
                  <c:v>484.08</c:v>
                </c:pt>
                <c:pt idx="13">
                  <c:v>311.35000000000002</c:v>
                </c:pt>
                <c:pt idx="14">
                  <c:v>282.47000000000003</c:v>
                </c:pt>
                <c:pt idx="15">
                  <c:v>244.27</c:v>
                </c:pt>
                <c:pt idx="16">
                  <c:v>229.99</c:v>
                </c:pt>
                <c:pt idx="17">
                  <c:v>220.59</c:v>
                </c:pt>
                <c:pt idx="18">
                  <c:v>235.14</c:v>
                </c:pt>
                <c:pt idx="19">
                  <c:v>223.31</c:v>
                </c:pt>
                <c:pt idx="20">
                  <c:v>172.98</c:v>
                </c:pt>
                <c:pt idx="21">
                  <c:v>211.31</c:v>
                </c:pt>
                <c:pt idx="22">
                  <c:v>199.77</c:v>
                </c:pt>
                <c:pt idx="23">
                  <c:v>135.74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11-465E-BAD4-5CB1F275CEED}"/>
            </c:ext>
          </c:extLst>
        </c:ser>
        <c:ser>
          <c:idx val="2"/>
          <c:order val="2"/>
          <c:tx>
            <c:strRef>
              <c:f>주중DATA!$Z$52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주중비교!$T$680:$T$703</c:f>
              <c:numCache>
                <c:formatCode>General</c:formatCode>
                <c:ptCount val="24"/>
                <c:pt idx="0">
                  <c:v>149.99</c:v>
                </c:pt>
                <c:pt idx="1">
                  <c:v>113.12</c:v>
                </c:pt>
                <c:pt idx="2">
                  <c:v>78.33</c:v>
                </c:pt>
                <c:pt idx="3">
                  <c:v>-0.97</c:v>
                </c:pt>
                <c:pt idx="4">
                  <c:v>99.76</c:v>
                </c:pt>
                <c:pt idx="5">
                  <c:v>169.19</c:v>
                </c:pt>
                <c:pt idx="6">
                  <c:v>173.68</c:v>
                </c:pt>
                <c:pt idx="7">
                  <c:v>171.7</c:v>
                </c:pt>
                <c:pt idx="8">
                  <c:v>179.16</c:v>
                </c:pt>
                <c:pt idx="9">
                  <c:v>140.83000000000001</c:v>
                </c:pt>
                <c:pt idx="10">
                  <c:v>164.01</c:v>
                </c:pt>
                <c:pt idx="11">
                  <c:v>163.46</c:v>
                </c:pt>
                <c:pt idx="12">
                  <c:v>150</c:v>
                </c:pt>
                <c:pt idx="13">
                  <c:v>130.05000000000001</c:v>
                </c:pt>
                <c:pt idx="14">
                  <c:v>91.51</c:v>
                </c:pt>
                <c:pt idx="15">
                  <c:v>99.81</c:v>
                </c:pt>
                <c:pt idx="16">
                  <c:v>101.63</c:v>
                </c:pt>
                <c:pt idx="17">
                  <c:v>88.09</c:v>
                </c:pt>
                <c:pt idx="18">
                  <c:v>159.04</c:v>
                </c:pt>
                <c:pt idx="19">
                  <c:v>164.06</c:v>
                </c:pt>
                <c:pt idx="20">
                  <c:v>150</c:v>
                </c:pt>
                <c:pt idx="21">
                  <c:v>126.02</c:v>
                </c:pt>
                <c:pt idx="22">
                  <c:v>4.2</c:v>
                </c:pt>
                <c:pt idx="23">
                  <c:v>1.01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11-465E-BAD4-5CB1F275CEED}"/>
            </c:ext>
          </c:extLst>
        </c:ser>
        <c:ser>
          <c:idx val="3"/>
          <c:order val="3"/>
          <c:tx>
            <c:strRef>
              <c:f>주중DATA!$Z$76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주중비교!$T$704:$T$727</c:f>
              <c:numCache>
                <c:formatCode>General</c:formatCode>
                <c:ptCount val="24"/>
                <c:pt idx="0">
                  <c:v>1.28</c:v>
                </c:pt>
                <c:pt idx="1">
                  <c:v>0.94</c:v>
                </c:pt>
                <c:pt idx="2">
                  <c:v>0.89</c:v>
                </c:pt>
                <c:pt idx="3">
                  <c:v>1.01</c:v>
                </c:pt>
                <c:pt idx="4">
                  <c:v>1.44</c:v>
                </c:pt>
                <c:pt idx="5">
                  <c:v>67.88</c:v>
                </c:pt>
                <c:pt idx="6">
                  <c:v>2.5</c:v>
                </c:pt>
                <c:pt idx="7">
                  <c:v>175.05</c:v>
                </c:pt>
                <c:pt idx="8">
                  <c:v>171.09</c:v>
                </c:pt>
                <c:pt idx="9">
                  <c:v>171.1</c:v>
                </c:pt>
                <c:pt idx="10">
                  <c:v>172.98</c:v>
                </c:pt>
                <c:pt idx="11">
                  <c:v>199.99</c:v>
                </c:pt>
                <c:pt idx="12">
                  <c:v>210.87</c:v>
                </c:pt>
                <c:pt idx="13">
                  <c:v>187.12</c:v>
                </c:pt>
                <c:pt idx="14">
                  <c:v>136</c:v>
                </c:pt>
                <c:pt idx="15">
                  <c:v>199.99</c:v>
                </c:pt>
                <c:pt idx="16">
                  <c:v>220.9</c:v>
                </c:pt>
                <c:pt idx="17">
                  <c:v>199.99</c:v>
                </c:pt>
                <c:pt idx="18">
                  <c:v>197.67</c:v>
                </c:pt>
                <c:pt idx="19">
                  <c:v>196.99</c:v>
                </c:pt>
                <c:pt idx="20">
                  <c:v>173.35</c:v>
                </c:pt>
                <c:pt idx="21">
                  <c:v>170.97</c:v>
                </c:pt>
                <c:pt idx="22">
                  <c:v>177.35</c:v>
                </c:pt>
                <c:pt idx="23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11-465E-BAD4-5CB1F275CEED}"/>
            </c:ext>
          </c:extLst>
        </c:ser>
        <c:ser>
          <c:idx val="4"/>
          <c:order val="4"/>
          <c:tx>
            <c:strRef>
              <c:f>주중DATA!$Z$100</c:f>
              <c:strCache>
                <c:ptCount val="1"/>
                <c:pt idx="0">
                  <c:v>7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주중비교!$T$728:$T$751</c:f>
              <c:numCache>
                <c:formatCode>General</c:formatCode>
                <c:ptCount val="24"/>
                <c:pt idx="0">
                  <c:v>149.99</c:v>
                </c:pt>
                <c:pt idx="1">
                  <c:v>99.48</c:v>
                </c:pt>
                <c:pt idx="2">
                  <c:v>4.17</c:v>
                </c:pt>
                <c:pt idx="3">
                  <c:v>53.29</c:v>
                </c:pt>
                <c:pt idx="4">
                  <c:v>105.81</c:v>
                </c:pt>
                <c:pt idx="5">
                  <c:v>190.06</c:v>
                </c:pt>
                <c:pt idx="6">
                  <c:v>209.74</c:v>
                </c:pt>
                <c:pt idx="7">
                  <c:v>231.7</c:v>
                </c:pt>
                <c:pt idx="8">
                  <c:v>300.06</c:v>
                </c:pt>
                <c:pt idx="9">
                  <c:v>295.2</c:v>
                </c:pt>
                <c:pt idx="10">
                  <c:v>249.99</c:v>
                </c:pt>
                <c:pt idx="11">
                  <c:v>220</c:v>
                </c:pt>
                <c:pt idx="12">
                  <c:v>201.99</c:v>
                </c:pt>
                <c:pt idx="13">
                  <c:v>190.48</c:v>
                </c:pt>
                <c:pt idx="14">
                  <c:v>197.26</c:v>
                </c:pt>
                <c:pt idx="15">
                  <c:v>218.07</c:v>
                </c:pt>
                <c:pt idx="16">
                  <c:v>236.6</c:v>
                </c:pt>
                <c:pt idx="17">
                  <c:v>262.27999999999997</c:v>
                </c:pt>
                <c:pt idx="18">
                  <c:v>262.54000000000002</c:v>
                </c:pt>
                <c:pt idx="19">
                  <c:v>192.5</c:v>
                </c:pt>
                <c:pt idx="20">
                  <c:v>166.61</c:v>
                </c:pt>
                <c:pt idx="21">
                  <c:v>165.57</c:v>
                </c:pt>
                <c:pt idx="22">
                  <c:v>161.04</c:v>
                </c:pt>
                <c:pt idx="23">
                  <c:v>140.01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611-465E-BAD4-5CB1F275CEED}"/>
            </c:ext>
          </c:extLst>
        </c:ser>
        <c:ser>
          <c:idx val="5"/>
          <c:order val="5"/>
          <c:tx>
            <c:strRef>
              <c:f>주중DATA!$Z$124</c:f>
              <c:strCache>
                <c:ptCount val="1"/>
                <c:pt idx="0">
                  <c:v>8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주중비교!$T$752:$T$775</c:f>
              <c:numCache>
                <c:formatCode>General</c:formatCode>
                <c:ptCount val="24"/>
                <c:pt idx="0">
                  <c:v>0.48</c:v>
                </c:pt>
                <c:pt idx="1">
                  <c:v>0.4</c:v>
                </c:pt>
                <c:pt idx="2">
                  <c:v>0.44</c:v>
                </c:pt>
                <c:pt idx="3">
                  <c:v>0.76</c:v>
                </c:pt>
                <c:pt idx="4">
                  <c:v>1.1499999999999999</c:v>
                </c:pt>
                <c:pt idx="5">
                  <c:v>149.99</c:v>
                </c:pt>
                <c:pt idx="6">
                  <c:v>180.03</c:v>
                </c:pt>
                <c:pt idx="7">
                  <c:v>166.97</c:v>
                </c:pt>
                <c:pt idx="8">
                  <c:v>169.76</c:v>
                </c:pt>
                <c:pt idx="9">
                  <c:v>169.8</c:v>
                </c:pt>
                <c:pt idx="10">
                  <c:v>170.07</c:v>
                </c:pt>
                <c:pt idx="11">
                  <c:v>169.59</c:v>
                </c:pt>
                <c:pt idx="12">
                  <c:v>169.2</c:v>
                </c:pt>
                <c:pt idx="13">
                  <c:v>163.58000000000001</c:v>
                </c:pt>
                <c:pt idx="14">
                  <c:v>158.15</c:v>
                </c:pt>
                <c:pt idx="15">
                  <c:v>151.22</c:v>
                </c:pt>
                <c:pt idx="16">
                  <c:v>166.11</c:v>
                </c:pt>
                <c:pt idx="17">
                  <c:v>168.89</c:v>
                </c:pt>
                <c:pt idx="18">
                  <c:v>200</c:v>
                </c:pt>
                <c:pt idx="19">
                  <c:v>223.08</c:v>
                </c:pt>
                <c:pt idx="20">
                  <c:v>189.24</c:v>
                </c:pt>
                <c:pt idx="21">
                  <c:v>197.27</c:v>
                </c:pt>
                <c:pt idx="22">
                  <c:v>187.91</c:v>
                </c:pt>
                <c:pt idx="23">
                  <c:v>144.28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611-465E-BAD4-5CB1F275CEED}"/>
            </c:ext>
          </c:extLst>
        </c:ser>
        <c:ser>
          <c:idx val="6"/>
          <c:order val="6"/>
          <c:tx>
            <c:strRef>
              <c:f>주중DATA!$Z$148</c:f>
              <c:strCache>
                <c:ptCount val="1"/>
                <c:pt idx="0">
                  <c:v>11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주중비교!$T$776:$T$799</c:f>
              <c:numCache>
                <c:formatCode>General</c:formatCode>
                <c:ptCount val="24"/>
                <c:pt idx="0">
                  <c:v>307.95999999999998</c:v>
                </c:pt>
                <c:pt idx="1">
                  <c:v>278.08999999999997</c:v>
                </c:pt>
                <c:pt idx="2">
                  <c:v>246.12</c:v>
                </c:pt>
                <c:pt idx="3">
                  <c:v>234.08</c:v>
                </c:pt>
                <c:pt idx="4">
                  <c:v>253.31</c:v>
                </c:pt>
                <c:pt idx="5">
                  <c:v>298</c:v>
                </c:pt>
                <c:pt idx="6">
                  <c:v>395.95</c:v>
                </c:pt>
                <c:pt idx="7">
                  <c:v>447.88</c:v>
                </c:pt>
                <c:pt idx="8">
                  <c:v>550</c:v>
                </c:pt>
                <c:pt idx="9">
                  <c:v>493.17</c:v>
                </c:pt>
                <c:pt idx="10">
                  <c:v>549.9</c:v>
                </c:pt>
                <c:pt idx="11">
                  <c:v>427.18</c:v>
                </c:pt>
                <c:pt idx="12">
                  <c:v>382.06</c:v>
                </c:pt>
                <c:pt idx="13">
                  <c:v>494.45</c:v>
                </c:pt>
                <c:pt idx="14">
                  <c:v>497.98</c:v>
                </c:pt>
                <c:pt idx="15">
                  <c:v>549.91</c:v>
                </c:pt>
                <c:pt idx="16">
                  <c:v>549.99</c:v>
                </c:pt>
                <c:pt idx="17">
                  <c:v>378.79</c:v>
                </c:pt>
                <c:pt idx="18">
                  <c:v>401.64</c:v>
                </c:pt>
                <c:pt idx="19">
                  <c:v>458.03</c:v>
                </c:pt>
                <c:pt idx="20">
                  <c:v>469.9</c:v>
                </c:pt>
                <c:pt idx="21">
                  <c:v>452.12</c:v>
                </c:pt>
                <c:pt idx="22">
                  <c:v>450.05</c:v>
                </c:pt>
                <c:pt idx="23">
                  <c:v>409.09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611-465E-BAD4-5CB1F275CEED}"/>
            </c:ext>
          </c:extLst>
        </c:ser>
        <c:ser>
          <c:idx val="7"/>
          <c:order val="7"/>
          <c:tx>
            <c:strRef>
              <c:f>주중DATA!$Z$172</c:f>
              <c:strCache>
                <c:ptCount val="1"/>
                <c:pt idx="0">
                  <c:v>12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주중비교!$T$800:$T$823</c:f>
              <c:numCache>
                <c:formatCode>General</c:formatCode>
                <c:ptCount val="24"/>
                <c:pt idx="0">
                  <c:v>180.02</c:v>
                </c:pt>
                <c:pt idx="1">
                  <c:v>180.04</c:v>
                </c:pt>
                <c:pt idx="2">
                  <c:v>160.07</c:v>
                </c:pt>
                <c:pt idx="3">
                  <c:v>153.13999999999999</c:v>
                </c:pt>
                <c:pt idx="4">
                  <c:v>156.43</c:v>
                </c:pt>
                <c:pt idx="5">
                  <c:v>292.87</c:v>
                </c:pt>
                <c:pt idx="6">
                  <c:v>419.64</c:v>
                </c:pt>
                <c:pt idx="7">
                  <c:v>453.66</c:v>
                </c:pt>
                <c:pt idx="8">
                  <c:v>448.9</c:v>
                </c:pt>
                <c:pt idx="9">
                  <c:v>388.36</c:v>
                </c:pt>
                <c:pt idx="10">
                  <c:v>445.52</c:v>
                </c:pt>
                <c:pt idx="11">
                  <c:v>445.56</c:v>
                </c:pt>
                <c:pt idx="12">
                  <c:v>388.79</c:v>
                </c:pt>
                <c:pt idx="13">
                  <c:v>363.72</c:v>
                </c:pt>
                <c:pt idx="14">
                  <c:v>329.96</c:v>
                </c:pt>
                <c:pt idx="15">
                  <c:v>310.14999999999998</c:v>
                </c:pt>
                <c:pt idx="16">
                  <c:v>316.58999999999997</c:v>
                </c:pt>
                <c:pt idx="17">
                  <c:v>379.82</c:v>
                </c:pt>
                <c:pt idx="18">
                  <c:v>422.8</c:v>
                </c:pt>
                <c:pt idx="19">
                  <c:v>479.82</c:v>
                </c:pt>
                <c:pt idx="20">
                  <c:v>442.76</c:v>
                </c:pt>
                <c:pt idx="21">
                  <c:v>412.85</c:v>
                </c:pt>
                <c:pt idx="22">
                  <c:v>464.22</c:v>
                </c:pt>
                <c:pt idx="23">
                  <c:v>260.76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611-465E-BAD4-5CB1F275CEED}"/>
            </c:ext>
          </c:extLst>
        </c:ser>
        <c:ser>
          <c:idx val="8"/>
          <c:order val="8"/>
          <c:tx>
            <c:strRef>
              <c:f>주중DATA!$Z$196</c:f>
              <c:strCache>
                <c:ptCount val="1"/>
                <c:pt idx="0">
                  <c:v>13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주중비교!$T$824:$T$847</c:f>
              <c:numCache>
                <c:formatCode>General</c:formatCode>
                <c:ptCount val="24"/>
                <c:pt idx="0">
                  <c:v>228.23</c:v>
                </c:pt>
                <c:pt idx="1">
                  <c:v>212.3</c:v>
                </c:pt>
                <c:pt idx="2">
                  <c:v>205.96</c:v>
                </c:pt>
                <c:pt idx="3">
                  <c:v>210.63</c:v>
                </c:pt>
                <c:pt idx="4">
                  <c:v>255.33</c:v>
                </c:pt>
                <c:pt idx="5">
                  <c:v>332.22</c:v>
                </c:pt>
                <c:pt idx="6">
                  <c:v>411.97</c:v>
                </c:pt>
                <c:pt idx="7">
                  <c:v>456.16</c:v>
                </c:pt>
                <c:pt idx="8">
                  <c:v>438.55</c:v>
                </c:pt>
                <c:pt idx="9">
                  <c:v>399.16</c:v>
                </c:pt>
                <c:pt idx="10">
                  <c:v>419.15</c:v>
                </c:pt>
                <c:pt idx="11">
                  <c:v>484.66</c:v>
                </c:pt>
                <c:pt idx="12">
                  <c:v>549.9</c:v>
                </c:pt>
                <c:pt idx="13">
                  <c:v>409.63</c:v>
                </c:pt>
                <c:pt idx="14">
                  <c:v>425.89</c:v>
                </c:pt>
                <c:pt idx="15">
                  <c:v>449.99</c:v>
                </c:pt>
                <c:pt idx="16">
                  <c:v>378.73</c:v>
                </c:pt>
                <c:pt idx="17">
                  <c:v>374.04</c:v>
                </c:pt>
                <c:pt idx="18">
                  <c:v>374.03</c:v>
                </c:pt>
                <c:pt idx="19">
                  <c:v>416.61</c:v>
                </c:pt>
                <c:pt idx="20">
                  <c:v>440.8</c:v>
                </c:pt>
                <c:pt idx="21">
                  <c:v>439.83</c:v>
                </c:pt>
                <c:pt idx="22">
                  <c:v>380.23</c:v>
                </c:pt>
                <c:pt idx="23">
                  <c:v>226.77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611-465E-BAD4-5CB1F275CEED}"/>
            </c:ext>
          </c:extLst>
        </c:ser>
        <c:ser>
          <c:idx val="9"/>
          <c:order val="9"/>
          <c:tx>
            <c:strRef>
              <c:f>주중DATA!$Z$220</c:f>
              <c:strCache>
                <c:ptCount val="1"/>
                <c:pt idx="0">
                  <c:v>14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주중비교!$T$848:$T$871</c:f>
              <c:numCache>
                <c:formatCode>General</c:formatCode>
                <c:ptCount val="24"/>
                <c:pt idx="0">
                  <c:v>262.54000000000002</c:v>
                </c:pt>
                <c:pt idx="1">
                  <c:v>199.99</c:v>
                </c:pt>
                <c:pt idx="2">
                  <c:v>163.32</c:v>
                </c:pt>
                <c:pt idx="3">
                  <c:v>150</c:v>
                </c:pt>
                <c:pt idx="4">
                  <c:v>191.14</c:v>
                </c:pt>
                <c:pt idx="5">
                  <c:v>330.14</c:v>
                </c:pt>
                <c:pt idx="6">
                  <c:v>396.61</c:v>
                </c:pt>
                <c:pt idx="7">
                  <c:v>433.31</c:v>
                </c:pt>
                <c:pt idx="8">
                  <c:v>434.07</c:v>
                </c:pt>
                <c:pt idx="9">
                  <c:v>419.96</c:v>
                </c:pt>
                <c:pt idx="10">
                  <c:v>379.9</c:v>
                </c:pt>
                <c:pt idx="11">
                  <c:v>363.19</c:v>
                </c:pt>
                <c:pt idx="12">
                  <c:v>343.52</c:v>
                </c:pt>
                <c:pt idx="13">
                  <c:v>334.33</c:v>
                </c:pt>
                <c:pt idx="14">
                  <c:v>343.58</c:v>
                </c:pt>
                <c:pt idx="15">
                  <c:v>330.01</c:v>
                </c:pt>
                <c:pt idx="16">
                  <c:v>326.32</c:v>
                </c:pt>
                <c:pt idx="17">
                  <c:v>331.18</c:v>
                </c:pt>
                <c:pt idx="18">
                  <c:v>343.53</c:v>
                </c:pt>
                <c:pt idx="19">
                  <c:v>416.84</c:v>
                </c:pt>
                <c:pt idx="20">
                  <c:v>398.42</c:v>
                </c:pt>
                <c:pt idx="21">
                  <c:v>398.9</c:v>
                </c:pt>
                <c:pt idx="22">
                  <c:v>336.12</c:v>
                </c:pt>
                <c:pt idx="23">
                  <c:v>234.87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611-465E-BAD4-5CB1F275CEED}"/>
            </c:ext>
          </c:extLst>
        </c:ser>
        <c:ser>
          <c:idx val="10"/>
          <c:order val="10"/>
          <c:tx>
            <c:strRef>
              <c:f>주중DATA!$Z$244</c:f>
              <c:strCache>
                <c:ptCount val="1"/>
                <c:pt idx="0">
                  <c:v>15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주중비교!$T$872:$T$895</c:f>
              <c:numCache>
                <c:formatCode>General</c:formatCode>
                <c:ptCount val="24"/>
                <c:pt idx="0">
                  <c:v>160.08000000000001</c:v>
                </c:pt>
                <c:pt idx="1">
                  <c:v>149.97999999999999</c:v>
                </c:pt>
                <c:pt idx="2">
                  <c:v>132.80000000000001</c:v>
                </c:pt>
                <c:pt idx="3">
                  <c:v>149.97999999999999</c:v>
                </c:pt>
                <c:pt idx="4">
                  <c:v>176.69</c:v>
                </c:pt>
                <c:pt idx="5">
                  <c:v>288.45999999999998</c:v>
                </c:pt>
                <c:pt idx="6">
                  <c:v>404.9</c:v>
                </c:pt>
                <c:pt idx="7">
                  <c:v>317.51</c:v>
                </c:pt>
                <c:pt idx="8">
                  <c:v>374.71</c:v>
                </c:pt>
                <c:pt idx="9">
                  <c:v>298.86</c:v>
                </c:pt>
                <c:pt idx="10">
                  <c:v>262.45</c:v>
                </c:pt>
                <c:pt idx="11">
                  <c:v>250.05</c:v>
                </c:pt>
                <c:pt idx="12">
                  <c:v>301.61</c:v>
                </c:pt>
                <c:pt idx="13">
                  <c:v>235.02</c:v>
                </c:pt>
                <c:pt idx="14">
                  <c:v>298.22000000000003</c:v>
                </c:pt>
                <c:pt idx="15">
                  <c:v>308.62</c:v>
                </c:pt>
                <c:pt idx="16">
                  <c:v>249.2</c:v>
                </c:pt>
                <c:pt idx="17">
                  <c:v>315.47000000000003</c:v>
                </c:pt>
                <c:pt idx="18">
                  <c:v>374.58</c:v>
                </c:pt>
                <c:pt idx="19">
                  <c:v>378.47</c:v>
                </c:pt>
                <c:pt idx="20">
                  <c:v>387.44</c:v>
                </c:pt>
                <c:pt idx="21">
                  <c:v>388.23</c:v>
                </c:pt>
                <c:pt idx="22">
                  <c:v>320.77999999999997</c:v>
                </c:pt>
                <c:pt idx="23">
                  <c:v>299.98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611-465E-BAD4-5CB1F275CEED}"/>
            </c:ext>
          </c:extLst>
        </c:ser>
        <c:ser>
          <c:idx val="11"/>
          <c:order val="11"/>
          <c:tx>
            <c:strRef>
              <c:f>주중DATA!$Z$268</c:f>
              <c:strCache>
                <c:ptCount val="1"/>
                <c:pt idx="0">
                  <c:v>18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주중비교!$T$896:$T$919</c:f>
              <c:numCache>
                <c:formatCode>General</c:formatCode>
                <c:ptCount val="24"/>
                <c:pt idx="0">
                  <c:v>141.41999999999999</c:v>
                </c:pt>
                <c:pt idx="1">
                  <c:v>123.11</c:v>
                </c:pt>
                <c:pt idx="2">
                  <c:v>98.77</c:v>
                </c:pt>
                <c:pt idx="3">
                  <c:v>94.58</c:v>
                </c:pt>
                <c:pt idx="4">
                  <c:v>100.41</c:v>
                </c:pt>
                <c:pt idx="5">
                  <c:v>211.82</c:v>
                </c:pt>
                <c:pt idx="6">
                  <c:v>269.17</c:v>
                </c:pt>
                <c:pt idx="7">
                  <c:v>319.41000000000003</c:v>
                </c:pt>
                <c:pt idx="8">
                  <c:v>328.93</c:v>
                </c:pt>
                <c:pt idx="9">
                  <c:v>321.98</c:v>
                </c:pt>
                <c:pt idx="10">
                  <c:v>281.42</c:v>
                </c:pt>
                <c:pt idx="11">
                  <c:v>258.70999999999998</c:v>
                </c:pt>
                <c:pt idx="12">
                  <c:v>284.92</c:v>
                </c:pt>
                <c:pt idx="13">
                  <c:v>300.04000000000002</c:v>
                </c:pt>
                <c:pt idx="14">
                  <c:v>281.91000000000003</c:v>
                </c:pt>
                <c:pt idx="15">
                  <c:v>272.93</c:v>
                </c:pt>
                <c:pt idx="16">
                  <c:v>267.98</c:v>
                </c:pt>
                <c:pt idx="17">
                  <c:v>269.86</c:v>
                </c:pt>
                <c:pt idx="18">
                  <c:v>322.88</c:v>
                </c:pt>
                <c:pt idx="19">
                  <c:v>349.99</c:v>
                </c:pt>
                <c:pt idx="20">
                  <c:v>329.97</c:v>
                </c:pt>
                <c:pt idx="21">
                  <c:v>269.83999999999997</c:v>
                </c:pt>
                <c:pt idx="22">
                  <c:v>213.98</c:v>
                </c:pt>
                <c:pt idx="23">
                  <c:v>159.88999999999999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611-465E-BAD4-5CB1F275CEED}"/>
            </c:ext>
          </c:extLst>
        </c:ser>
        <c:ser>
          <c:idx val="12"/>
          <c:order val="12"/>
          <c:tx>
            <c:strRef>
              <c:f>주중DATA!$Z$292</c:f>
              <c:strCache>
                <c:ptCount val="1"/>
                <c:pt idx="0">
                  <c:v>19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주중비교!$T$920:$T$943</c:f>
              <c:numCache>
                <c:formatCode>General</c:formatCode>
                <c:ptCount val="24"/>
                <c:pt idx="0">
                  <c:v>159.80000000000001</c:v>
                </c:pt>
                <c:pt idx="1">
                  <c:v>148.66</c:v>
                </c:pt>
                <c:pt idx="2">
                  <c:v>122.13</c:v>
                </c:pt>
                <c:pt idx="3">
                  <c:v>120.43</c:v>
                </c:pt>
                <c:pt idx="4">
                  <c:v>126.22</c:v>
                </c:pt>
                <c:pt idx="5">
                  <c:v>230.47</c:v>
                </c:pt>
                <c:pt idx="6">
                  <c:v>275.10000000000002</c:v>
                </c:pt>
                <c:pt idx="7">
                  <c:v>404.63</c:v>
                </c:pt>
                <c:pt idx="8">
                  <c:v>390.05</c:v>
                </c:pt>
                <c:pt idx="9">
                  <c:v>275.02</c:v>
                </c:pt>
                <c:pt idx="10">
                  <c:v>275.02</c:v>
                </c:pt>
                <c:pt idx="11">
                  <c:v>203.25</c:v>
                </c:pt>
                <c:pt idx="12">
                  <c:v>200</c:v>
                </c:pt>
                <c:pt idx="13">
                  <c:v>187.65</c:v>
                </c:pt>
                <c:pt idx="14">
                  <c:v>182.85</c:v>
                </c:pt>
                <c:pt idx="15">
                  <c:v>160.84</c:v>
                </c:pt>
                <c:pt idx="16">
                  <c:v>165.79</c:v>
                </c:pt>
                <c:pt idx="17">
                  <c:v>200.03</c:v>
                </c:pt>
                <c:pt idx="18">
                  <c:v>226.85</c:v>
                </c:pt>
                <c:pt idx="19">
                  <c:v>222.84</c:v>
                </c:pt>
                <c:pt idx="20">
                  <c:v>179.28</c:v>
                </c:pt>
                <c:pt idx="21">
                  <c:v>160.86000000000001</c:v>
                </c:pt>
                <c:pt idx="22">
                  <c:v>157.83000000000001</c:v>
                </c:pt>
                <c:pt idx="23">
                  <c:v>74.540000000000006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611-465E-BAD4-5CB1F275CEED}"/>
            </c:ext>
          </c:extLst>
        </c:ser>
        <c:ser>
          <c:idx val="13"/>
          <c:order val="13"/>
          <c:tx>
            <c:strRef>
              <c:f>주중DATA!$Z$316</c:f>
              <c:strCache>
                <c:ptCount val="1"/>
                <c:pt idx="0">
                  <c:v>20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주중비교!$T$944:$T$967</c:f>
              <c:numCache>
                <c:formatCode>General</c:formatCode>
                <c:ptCount val="24"/>
                <c:pt idx="0">
                  <c:v>51.78</c:v>
                </c:pt>
                <c:pt idx="1">
                  <c:v>29.98</c:v>
                </c:pt>
                <c:pt idx="2">
                  <c:v>20.86</c:v>
                </c:pt>
                <c:pt idx="3">
                  <c:v>18.920000000000002</c:v>
                </c:pt>
                <c:pt idx="4">
                  <c:v>18.579999999999998</c:v>
                </c:pt>
                <c:pt idx="5">
                  <c:v>39.880000000000003</c:v>
                </c:pt>
                <c:pt idx="6">
                  <c:v>116.86</c:v>
                </c:pt>
                <c:pt idx="7">
                  <c:v>180.74</c:v>
                </c:pt>
                <c:pt idx="8">
                  <c:v>143</c:v>
                </c:pt>
                <c:pt idx="9">
                  <c:v>199.99</c:v>
                </c:pt>
                <c:pt idx="10">
                  <c:v>185.16</c:v>
                </c:pt>
                <c:pt idx="11">
                  <c:v>181.56</c:v>
                </c:pt>
                <c:pt idx="12">
                  <c:v>192.8</c:v>
                </c:pt>
                <c:pt idx="13">
                  <c:v>178.02</c:v>
                </c:pt>
                <c:pt idx="14">
                  <c:v>162.80000000000001</c:v>
                </c:pt>
                <c:pt idx="15">
                  <c:v>166.91</c:v>
                </c:pt>
                <c:pt idx="16">
                  <c:v>199.99</c:v>
                </c:pt>
                <c:pt idx="17">
                  <c:v>260.02999999999997</c:v>
                </c:pt>
                <c:pt idx="18">
                  <c:v>328.69</c:v>
                </c:pt>
                <c:pt idx="19">
                  <c:v>327.08</c:v>
                </c:pt>
                <c:pt idx="20">
                  <c:v>260.08999999999997</c:v>
                </c:pt>
                <c:pt idx="21">
                  <c:v>258</c:v>
                </c:pt>
                <c:pt idx="22">
                  <c:v>231.89</c:v>
                </c:pt>
                <c:pt idx="23">
                  <c:v>160.71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611-465E-BAD4-5CB1F275CEED}"/>
            </c:ext>
          </c:extLst>
        </c:ser>
        <c:ser>
          <c:idx val="14"/>
          <c:order val="14"/>
          <c:tx>
            <c:strRef>
              <c:f>주중DATA!$Z$340</c:f>
              <c:strCache>
                <c:ptCount val="1"/>
                <c:pt idx="0">
                  <c:v>21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주중비교!$T$968:$T$991</c:f>
              <c:numCache>
                <c:formatCode>General</c:formatCode>
                <c:ptCount val="24"/>
                <c:pt idx="0">
                  <c:v>167.82</c:v>
                </c:pt>
                <c:pt idx="1">
                  <c:v>159.16999999999999</c:v>
                </c:pt>
                <c:pt idx="2">
                  <c:v>56.26</c:v>
                </c:pt>
                <c:pt idx="3">
                  <c:v>20.59</c:v>
                </c:pt>
                <c:pt idx="4">
                  <c:v>16.78</c:v>
                </c:pt>
                <c:pt idx="5">
                  <c:v>155.99</c:v>
                </c:pt>
                <c:pt idx="6">
                  <c:v>175.94</c:v>
                </c:pt>
                <c:pt idx="7">
                  <c:v>200.03</c:v>
                </c:pt>
                <c:pt idx="8">
                  <c:v>287.29000000000002</c:v>
                </c:pt>
                <c:pt idx="9">
                  <c:v>264.89999999999998</c:v>
                </c:pt>
                <c:pt idx="10">
                  <c:v>286.74</c:v>
                </c:pt>
                <c:pt idx="11">
                  <c:v>300</c:v>
                </c:pt>
                <c:pt idx="12">
                  <c:v>299.86</c:v>
                </c:pt>
                <c:pt idx="13">
                  <c:v>162.85</c:v>
                </c:pt>
                <c:pt idx="14">
                  <c:v>215.04</c:v>
                </c:pt>
                <c:pt idx="15">
                  <c:v>201.04</c:v>
                </c:pt>
                <c:pt idx="16">
                  <c:v>245.99</c:v>
                </c:pt>
                <c:pt idx="17">
                  <c:v>254.91</c:v>
                </c:pt>
                <c:pt idx="18">
                  <c:v>292.57</c:v>
                </c:pt>
                <c:pt idx="19">
                  <c:v>261.75</c:v>
                </c:pt>
                <c:pt idx="20">
                  <c:v>208.05</c:v>
                </c:pt>
                <c:pt idx="21">
                  <c:v>188.67</c:v>
                </c:pt>
                <c:pt idx="22">
                  <c:v>178.59</c:v>
                </c:pt>
                <c:pt idx="23">
                  <c:v>152.1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611-465E-BAD4-5CB1F275CEED}"/>
            </c:ext>
          </c:extLst>
        </c:ser>
        <c:ser>
          <c:idx val="15"/>
          <c:order val="15"/>
          <c:tx>
            <c:strRef>
              <c:f>주중DATA!$Z$364</c:f>
              <c:strCache>
                <c:ptCount val="1"/>
                <c:pt idx="0">
                  <c:v>22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주중비교!$T$992:$T$1015</c:f>
              <c:numCache>
                <c:formatCode>General</c:formatCode>
                <c:ptCount val="24"/>
                <c:pt idx="0">
                  <c:v>16.3</c:v>
                </c:pt>
                <c:pt idx="1">
                  <c:v>32.81</c:v>
                </c:pt>
                <c:pt idx="2">
                  <c:v>61.66</c:v>
                </c:pt>
                <c:pt idx="3">
                  <c:v>115.46</c:v>
                </c:pt>
                <c:pt idx="4">
                  <c:v>170.83</c:v>
                </c:pt>
                <c:pt idx="5">
                  <c:v>266.5</c:v>
                </c:pt>
                <c:pt idx="6">
                  <c:v>344.33</c:v>
                </c:pt>
                <c:pt idx="7">
                  <c:v>225.32</c:v>
                </c:pt>
                <c:pt idx="8">
                  <c:v>234.93</c:v>
                </c:pt>
                <c:pt idx="9">
                  <c:v>230.04</c:v>
                </c:pt>
                <c:pt idx="10">
                  <c:v>233.13</c:v>
                </c:pt>
                <c:pt idx="11">
                  <c:v>237.01</c:v>
                </c:pt>
                <c:pt idx="12">
                  <c:v>236.67</c:v>
                </c:pt>
                <c:pt idx="13">
                  <c:v>203.33</c:v>
                </c:pt>
                <c:pt idx="14">
                  <c:v>200.08</c:v>
                </c:pt>
                <c:pt idx="15">
                  <c:v>193.47</c:v>
                </c:pt>
                <c:pt idx="16">
                  <c:v>199.13</c:v>
                </c:pt>
                <c:pt idx="17">
                  <c:v>209.57</c:v>
                </c:pt>
                <c:pt idx="18">
                  <c:v>298.8</c:v>
                </c:pt>
                <c:pt idx="19">
                  <c:v>299.93</c:v>
                </c:pt>
                <c:pt idx="20">
                  <c:v>205.78</c:v>
                </c:pt>
                <c:pt idx="21">
                  <c:v>230.09</c:v>
                </c:pt>
                <c:pt idx="22">
                  <c:v>206.36</c:v>
                </c:pt>
                <c:pt idx="23">
                  <c:v>150.68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611-465E-BAD4-5CB1F275CEED}"/>
            </c:ext>
          </c:extLst>
        </c:ser>
        <c:ser>
          <c:idx val="16"/>
          <c:order val="16"/>
          <c:tx>
            <c:strRef>
              <c:f>주중DATA!$Z$388</c:f>
              <c:strCache>
                <c:ptCount val="1"/>
                <c:pt idx="0">
                  <c:v>25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주중비교!$T$1016:$T$1039</c:f>
              <c:numCache>
                <c:formatCode>General</c:formatCode>
                <c:ptCount val="24"/>
                <c:pt idx="0">
                  <c:v>223.99</c:v>
                </c:pt>
                <c:pt idx="1">
                  <c:v>185.81</c:v>
                </c:pt>
                <c:pt idx="2">
                  <c:v>159.25</c:v>
                </c:pt>
                <c:pt idx="3">
                  <c:v>102.75</c:v>
                </c:pt>
                <c:pt idx="4">
                  <c:v>82.61</c:v>
                </c:pt>
                <c:pt idx="5">
                  <c:v>189.11</c:v>
                </c:pt>
                <c:pt idx="6">
                  <c:v>233.2</c:v>
                </c:pt>
                <c:pt idx="7">
                  <c:v>212.5</c:v>
                </c:pt>
                <c:pt idx="8">
                  <c:v>220.1</c:v>
                </c:pt>
                <c:pt idx="9">
                  <c:v>212.01</c:v>
                </c:pt>
                <c:pt idx="10">
                  <c:v>199.82</c:v>
                </c:pt>
                <c:pt idx="11">
                  <c:v>172.01</c:v>
                </c:pt>
                <c:pt idx="12">
                  <c:v>179.72</c:v>
                </c:pt>
                <c:pt idx="13">
                  <c:v>189.12</c:v>
                </c:pt>
                <c:pt idx="14">
                  <c:v>174.21</c:v>
                </c:pt>
                <c:pt idx="15">
                  <c:v>104.19</c:v>
                </c:pt>
                <c:pt idx="16">
                  <c:v>145.63999999999999</c:v>
                </c:pt>
                <c:pt idx="17">
                  <c:v>133.63999999999999</c:v>
                </c:pt>
                <c:pt idx="18">
                  <c:v>198.31</c:v>
                </c:pt>
                <c:pt idx="19">
                  <c:v>198.84</c:v>
                </c:pt>
                <c:pt idx="20">
                  <c:v>180.05</c:v>
                </c:pt>
                <c:pt idx="21">
                  <c:v>138.44</c:v>
                </c:pt>
                <c:pt idx="22">
                  <c:v>43.69</c:v>
                </c:pt>
                <c:pt idx="23">
                  <c:v>4.03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611-465E-BAD4-5CB1F275CEED}"/>
            </c:ext>
          </c:extLst>
        </c:ser>
        <c:ser>
          <c:idx val="17"/>
          <c:order val="17"/>
          <c:tx>
            <c:strRef>
              <c:f>주중DATA!$Z$412</c:f>
              <c:strCache>
                <c:ptCount val="1"/>
                <c:pt idx="0">
                  <c:v>26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주중비교!$T$1040:$T$1063</c:f>
              <c:numCache>
                <c:formatCode>General</c:formatCode>
                <c:ptCount val="24"/>
                <c:pt idx="0">
                  <c:v>4.3099999999999996</c:v>
                </c:pt>
                <c:pt idx="1">
                  <c:v>2.65</c:v>
                </c:pt>
                <c:pt idx="2">
                  <c:v>1.57</c:v>
                </c:pt>
                <c:pt idx="3">
                  <c:v>1.51</c:v>
                </c:pt>
                <c:pt idx="4">
                  <c:v>1.53</c:v>
                </c:pt>
                <c:pt idx="5">
                  <c:v>3.05</c:v>
                </c:pt>
                <c:pt idx="6">
                  <c:v>5.09</c:v>
                </c:pt>
                <c:pt idx="7">
                  <c:v>8.5399999999999991</c:v>
                </c:pt>
                <c:pt idx="8">
                  <c:v>16.86</c:v>
                </c:pt>
                <c:pt idx="9">
                  <c:v>11.9</c:v>
                </c:pt>
                <c:pt idx="10">
                  <c:v>11.36</c:v>
                </c:pt>
                <c:pt idx="11">
                  <c:v>9.33</c:v>
                </c:pt>
                <c:pt idx="12">
                  <c:v>9.67</c:v>
                </c:pt>
                <c:pt idx="13">
                  <c:v>7.92</c:v>
                </c:pt>
                <c:pt idx="14">
                  <c:v>7.24</c:v>
                </c:pt>
                <c:pt idx="15">
                  <c:v>7</c:v>
                </c:pt>
                <c:pt idx="16">
                  <c:v>7.14</c:v>
                </c:pt>
                <c:pt idx="17">
                  <c:v>7.28</c:v>
                </c:pt>
                <c:pt idx="18">
                  <c:v>9.94</c:v>
                </c:pt>
                <c:pt idx="19">
                  <c:v>9</c:v>
                </c:pt>
                <c:pt idx="20">
                  <c:v>9.99</c:v>
                </c:pt>
                <c:pt idx="21">
                  <c:v>8.35</c:v>
                </c:pt>
                <c:pt idx="22">
                  <c:v>7.53</c:v>
                </c:pt>
                <c:pt idx="23">
                  <c:v>2.46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611-465E-BAD4-5CB1F275CEED}"/>
            </c:ext>
          </c:extLst>
        </c:ser>
        <c:ser>
          <c:idx val="18"/>
          <c:order val="18"/>
          <c:tx>
            <c:strRef>
              <c:f>주중DATA!$Z$436</c:f>
              <c:strCache>
                <c:ptCount val="1"/>
                <c:pt idx="0">
                  <c:v>27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주중비교!$T$1064:$T$1087</c:f>
              <c:numCache>
                <c:formatCode>General</c:formatCode>
                <c:ptCount val="24"/>
                <c:pt idx="0">
                  <c:v>1.75</c:v>
                </c:pt>
                <c:pt idx="1">
                  <c:v>1.44</c:v>
                </c:pt>
                <c:pt idx="2">
                  <c:v>1.4</c:v>
                </c:pt>
                <c:pt idx="3">
                  <c:v>1.33</c:v>
                </c:pt>
                <c:pt idx="4">
                  <c:v>1.37</c:v>
                </c:pt>
                <c:pt idx="5">
                  <c:v>1.45</c:v>
                </c:pt>
                <c:pt idx="6">
                  <c:v>1.49</c:v>
                </c:pt>
                <c:pt idx="7">
                  <c:v>4.0199999999999996</c:v>
                </c:pt>
                <c:pt idx="8">
                  <c:v>5.03</c:v>
                </c:pt>
                <c:pt idx="9">
                  <c:v>5.51</c:v>
                </c:pt>
                <c:pt idx="10">
                  <c:v>79.44</c:v>
                </c:pt>
                <c:pt idx="11">
                  <c:v>107.47</c:v>
                </c:pt>
                <c:pt idx="12">
                  <c:v>108.99</c:v>
                </c:pt>
                <c:pt idx="13">
                  <c:v>113.79</c:v>
                </c:pt>
                <c:pt idx="14">
                  <c:v>114.02</c:v>
                </c:pt>
                <c:pt idx="15">
                  <c:v>162.08000000000001</c:v>
                </c:pt>
                <c:pt idx="16">
                  <c:v>174.6</c:v>
                </c:pt>
                <c:pt idx="17">
                  <c:v>190.23</c:v>
                </c:pt>
                <c:pt idx="18">
                  <c:v>191.06</c:v>
                </c:pt>
                <c:pt idx="19">
                  <c:v>190.78</c:v>
                </c:pt>
                <c:pt idx="20">
                  <c:v>175.05</c:v>
                </c:pt>
                <c:pt idx="21">
                  <c:v>181.62</c:v>
                </c:pt>
                <c:pt idx="22">
                  <c:v>159.83000000000001</c:v>
                </c:pt>
                <c:pt idx="23">
                  <c:v>23.44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611-465E-BAD4-5CB1F275CEED}"/>
            </c:ext>
          </c:extLst>
        </c:ser>
        <c:ser>
          <c:idx val="19"/>
          <c:order val="19"/>
          <c:tx>
            <c:strRef>
              <c:f>주중DATA!$Z$460</c:f>
              <c:strCache>
                <c:ptCount val="1"/>
                <c:pt idx="0">
                  <c:v>28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주중비교!$T$1088:$T$1111</c:f>
              <c:numCache>
                <c:formatCode>General</c:formatCode>
                <c:ptCount val="24"/>
                <c:pt idx="0">
                  <c:v>2.65</c:v>
                </c:pt>
                <c:pt idx="1">
                  <c:v>2.16</c:v>
                </c:pt>
                <c:pt idx="2">
                  <c:v>2.2599999999999998</c:v>
                </c:pt>
                <c:pt idx="3">
                  <c:v>2.48</c:v>
                </c:pt>
                <c:pt idx="4">
                  <c:v>3.23</c:v>
                </c:pt>
                <c:pt idx="5">
                  <c:v>179.91</c:v>
                </c:pt>
                <c:pt idx="6">
                  <c:v>192.29</c:v>
                </c:pt>
                <c:pt idx="7">
                  <c:v>249.99</c:v>
                </c:pt>
                <c:pt idx="8">
                  <c:v>255.39</c:v>
                </c:pt>
                <c:pt idx="9">
                  <c:v>251.8</c:v>
                </c:pt>
                <c:pt idx="10">
                  <c:v>261.25</c:v>
                </c:pt>
                <c:pt idx="11">
                  <c:v>252.6</c:v>
                </c:pt>
                <c:pt idx="12">
                  <c:v>239.72</c:v>
                </c:pt>
                <c:pt idx="13">
                  <c:v>197.19</c:v>
                </c:pt>
                <c:pt idx="14">
                  <c:v>204.25</c:v>
                </c:pt>
                <c:pt idx="15">
                  <c:v>200.09</c:v>
                </c:pt>
                <c:pt idx="16">
                  <c:v>205.73</c:v>
                </c:pt>
                <c:pt idx="17">
                  <c:v>214.49</c:v>
                </c:pt>
                <c:pt idx="18">
                  <c:v>220.97</c:v>
                </c:pt>
                <c:pt idx="19">
                  <c:v>233.86</c:v>
                </c:pt>
                <c:pt idx="20">
                  <c:v>214.91</c:v>
                </c:pt>
                <c:pt idx="21">
                  <c:v>212.83</c:v>
                </c:pt>
                <c:pt idx="22">
                  <c:v>207.25</c:v>
                </c:pt>
                <c:pt idx="23">
                  <c:v>179.56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611-465E-BAD4-5CB1F275CEED}"/>
            </c:ext>
          </c:extLst>
        </c:ser>
        <c:ser>
          <c:idx val="20"/>
          <c:order val="20"/>
          <c:tx>
            <c:strRef>
              <c:f>주중DATA!$Z$484</c:f>
              <c:strCache>
                <c:ptCount val="1"/>
                <c:pt idx="0">
                  <c:v>29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주중비교!$T$1112:$T$1135</c:f>
              <c:numCache>
                <c:formatCode>General</c:formatCode>
                <c:ptCount val="24"/>
                <c:pt idx="0">
                  <c:v>36.840000000000003</c:v>
                </c:pt>
                <c:pt idx="1">
                  <c:v>31.24</c:v>
                </c:pt>
                <c:pt idx="2">
                  <c:v>28.02</c:v>
                </c:pt>
                <c:pt idx="3">
                  <c:v>25.62</c:v>
                </c:pt>
                <c:pt idx="4">
                  <c:v>26.53</c:v>
                </c:pt>
                <c:pt idx="5">
                  <c:v>147.24</c:v>
                </c:pt>
                <c:pt idx="6">
                  <c:v>200</c:v>
                </c:pt>
                <c:pt idx="7">
                  <c:v>213.24</c:v>
                </c:pt>
                <c:pt idx="8">
                  <c:v>217.15</c:v>
                </c:pt>
                <c:pt idx="9">
                  <c:v>216.11</c:v>
                </c:pt>
                <c:pt idx="10">
                  <c:v>214.88</c:v>
                </c:pt>
                <c:pt idx="11">
                  <c:v>214.07</c:v>
                </c:pt>
                <c:pt idx="12">
                  <c:v>214.31</c:v>
                </c:pt>
                <c:pt idx="13">
                  <c:v>212.35</c:v>
                </c:pt>
                <c:pt idx="14">
                  <c:v>213.26</c:v>
                </c:pt>
                <c:pt idx="15">
                  <c:v>212.7</c:v>
                </c:pt>
                <c:pt idx="16">
                  <c:v>212.99</c:v>
                </c:pt>
                <c:pt idx="17">
                  <c:v>216.05</c:v>
                </c:pt>
                <c:pt idx="18">
                  <c:v>219.55</c:v>
                </c:pt>
                <c:pt idx="19">
                  <c:v>215.33</c:v>
                </c:pt>
                <c:pt idx="20">
                  <c:v>210.4</c:v>
                </c:pt>
                <c:pt idx="21">
                  <c:v>207.67</c:v>
                </c:pt>
                <c:pt idx="22">
                  <c:v>207.51</c:v>
                </c:pt>
                <c:pt idx="23">
                  <c:v>147.28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611-465E-BAD4-5CB1F275CEED}"/>
            </c:ext>
          </c:extLst>
        </c:ser>
        <c:ser>
          <c:idx val="21"/>
          <c:order val="21"/>
          <c:tx>
            <c:strRef>
              <c:f>주중DATA!$Z$508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주중비교!$T$1136:$T$1159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611-465E-BAD4-5CB1F275CEED}"/>
            </c:ext>
          </c:extLst>
        </c:ser>
        <c:ser>
          <c:idx val="22"/>
          <c:order val="22"/>
          <c:tx>
            <c:strRef>
              <c:f>주중DATA!$Z$532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주중비교!$T$1160:$T$1183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611-465E-BAD4-5CB1F275CEED}"/>
            </c:ext>
          </c:extLst>
        </c:ser>
        <c:ser>
          <c:idx val="23"/>
          <c:order val="23"/>
          <c:tx>
            <c:strRef>
              <c:f>주중DATA!$Z$556</c:f>
              <c:strCache>
                <c:ptCount val="1"/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주중비교!$T$1184:$T$1207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611-465E-BAD4-5CB1F275CEED}"/>
            </c:ext>
          </c:extLst>
        </c:ser>
        <c:ser>
          <c:idx val="24"/>
          <c:order val="24"/>
          <c:tx>
            <c:strRef>
              <c:f>주중DATA!$Z$580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주중비교!$T$1208:$T$1231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611-465E-BAD4-5CB1F275CEED}"/>
            </c:ext>
          </c:extLst>
        </c:ser>
        <c:ser>
          <c:idx val="25"/>
          <c:order val="25"/>
          <c:tx>
            <c:strRef>
              <c:f>주중DATA!$Z$604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주중비교!$T$1232:$T$1255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611-465E-BAD4-5CB1F275C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2824303"/>
        <c:axId val="506271583"/>
      </c:lineChart>
      <c:catAx>
        <c:axId val="6428243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ko-KR" altLang="en-US" sz="1600" b="0" i="0" u="none" strike="noStrike" kern="1200" baseline="0">
                <a:solidFill>
                  <a:schemeClr val="tx1"/>
                </a:solidFill>
                <a:latin typeface="나눔스퀘어라운드OTF Bold" panose="020B0600000101010101" pitchFamily="34" charset="-127"/>
                <a:ea typeface="나눔스퀘어라운드OTF Bold" panose="020B0600000101010101" pitchFamily="34" charset="-127"/>
                <a:cs typeface="+mn-cs"/>
              </a:defRPr>
            </a:pPr>
            <a:endParaRPr lang="ko-KR"/>
          </a:p>
        </c:txPr>
        <c:crossAx val="506271583"/>
        <c:crosses val="autoZero"/>
        <c:auto val="1"/>
        <c:lblAlgn val="ctr"/>
        <c:lblOffset val="100"/>
        <c:noMultiLvlLbl val="0"/>
      </c:catAx>
      <c:valAx>
        <c:axId val="50627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ko-KR" altLang="en-US" sz="1600" b="0" i="0" u="none" strike="noStrike" kern="1200" baseline="0">
                <a:solidFill>
                  <a:schemeClr val="tx1"/>
                </a:solidFill>
                <a:latin typeface="나눔스퀘어라운드OTF Bold" panose="020B0600000101010101" pitchFamily="34" charset="-127"/>
                <a:ea typeface="나눔스퀘어라운드OTF Bold" panose="020B0600000101010101" pitchFamily="34" charset="-127"/>
                <a:cs typeface="+mn-cs"/>
              </a:defRPr>
            </a:pPr>
            <a:endParaRPr lang="ko-KR"/>
          </a:p>
        </c:txPr>
        <c:crossAx val="642824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927082964172696"/>
          <c:y val="3.8343412214665647E-2"/>
          <c:w val="0.38294230818046043"/>
          <c:h val="0.257000035008554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에스코어 드림 5 Medium" panose="020B0503030302020204" pitchFamily="34" charset="-127"/>
              <a:ea typeface="에스코어 드림 5 Medium" panose="020B0503030302020204" pitchFamily="34" charset="-127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rgbClr val="1985D2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30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3000" b="0" i="0" u="none" strike="noStrike" kern="1200" spc="0" baseline="0">
                <a:solidFill>
                  <a:schemeClr val="tx1"/>
                </a:solidFill>
                <a:effectLst/>
                <a:latin typeface="에스코어 드림 7 ExtraBold" panose="020B0803030302020204" pitchFamily="34" charset="-127"/>
                <a:ea typeface="에스코어 드림 7 ExtraBold" panose="020B0803030302020204" pitchFamily="34" charset="-127"/>
                <a:cs typeface="+mn-cs"/>
              </a:rPr>
              <a:t>주말 그래프 </a:t>
            </a:r>
            <a:r>
              <a:rPr lang="en-US" altLang="ko-KR" sz="3000" b="0" i="0" u="none" strike="noStrike" kern="1200" spc="0" baseline="0">
                <a:solidFill>
                  <a:schemeClr val="tx1"/>
                </a:solidFill>
                <a:effectLst/>
                <a:latin typeface="에스코어 드림 7 ExtraBold" panose="020B0803030302020204" pitchFamily="34" charset="-127"/>
                <a:ea typeface="에스코어 드림 7 ExtraBold" panose="020B0803030302020204" pitchFamily="34" charset="-127"/>
                <a:cs typeface="+mn-cs"/>
              </a:rPr>
              <a:t>(Regulating prices) [EUR/MWh]</a:t>
            </a:r>
          </a:p>
        </c:rich>
      </c:tx>
      <c:layout>
        <c:manualLayout>
          <c:xMode val="edge"/>
          <c:yMode val="edge"/>
          <c:x val="0.2642955446517685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30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3.5160257915590659E-2"/>
          <c:y val="0.10185859730003018"/>
          <c:w val="0.95110371720274811"/>
          <c:h val="0.85416719825041343"/>
        </c:manualLayout>
      </c:layout>
      <c:lineChart>
        <c:grouping val="standard"/>
        <c:varyColors val="0"/>
        <c:ser>
          <c:idx val="0"/>
          <c:order val="0"/>
          <c:tx>
            <c:strRef>
              <c:f>주말DATA!$Z$4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주말비교!$T$4:$T$27</c:f>
              <c:numCache>
                <c:formatCode>General</c:formatCode>
                <c:ptCount val="24"/>
                <c:pt idx="0">
                  <c:v>-1</c:v>
                </c:pt>
                <c:pt idx="1">
                  <c:v>-0.5</c:v>
                </c:pt>
                <c:pt idx="2">
                  <c:v>-0.5</c:v>
                </c:pt>
                <c:pt idx="3">
                  <c:v>-0.5</c:v>
                </c:pt>
                <c:pt idx="4">
                  <c:v>-0.5</c:v>
                </c:pt>
                <c:pt idx="5">
                  <c:v>-0.5</c:v>
                </c:pt>
                <c:pt idx="6">
                  <c:v>-0.5</c:v>
                </c:pt>
                <c:pt idx="7">
                  <c:v>-0.5</c:v>
                </c:pt>
                <c:pt idx="8">
                  <c:v>178</c:v>
                </c:pt>
                <c:pt idx="9">
                  <c:v>153</c:v>
                </c:pt>
                <c:pt idx="10">
                  <c:v>124.5</c:v>
                </c:pt>
                <c:pt idx="11">
                  <c:v>-2</c:v>
                </c:pt>
                <c:pt idx="12">
                  <c:v>-3</c:v>
                </c:pt>
                <c:pt idx="13">
                  <c:v>-7.5</c:v>
                </c:pt>
                <c:pt idx="14">
                  <c:v>-7.5</c:v>
                </c:pt>
                <c:pt idx="15">
                  <c:v>1</c:v>
                </c:pt>
                <c:pt idx="16">
                  <c:v>103.12</c:v>
                </c:pt>
                <c:pt idx="17">
                  <c:v>-0.5</c:v>
                </c:pt>
                <c:pt idx="18">
                  <c:v>16</c:v>
                </c:pt>
                <c:pt idx="19">
                  <c:v>106.39</c:v>
                </c:pt>
                <c:pt idx="20">
                  <c:v>39.979999999999997</c:v>
                </c:pt>
                <c:pt idx="21">
                  <c:v>79.12</c:v>
                </c:pt>
                <c:pt idx="22">
                  <c:v>215</c:v>
                </c:pt>
                <c:pt idx="23">
                  <c:v>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D8-4D3B-A69A-CCF981A63B7A}"/>
            </c:ext>
          </c:extLst>
        </c:ser>
        <c:ser>
          <c:idx val="1"/>
          <c:order val="1"/>
          <c:tx>
            <c:strRef>
              <c:f>주말DATA!$Z$28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주말비교!$T$28:$T$51</c:f>
              <c:numCache>
                <c:formatCode>General</c:formatCode>
                <c:ptCount val="24"/>
                <c:pt idx="0">
                  <c:v>264</c:v>
                </c:pt>
                <c:pt idx="1">
                  <c:v>215</c:v>
                </c:pt>
                <c:pt idx="2">
                  <c:v>1</c:v>
                </c:pt>
                <c:pt idx="3">
                  <c:v>0.97</c:v>
                </c:pt>
                <c:pt idx="4">
                  <c:v>0.98</c:v>
                </c:pt>
                <c:pt idx="5">
                  <c:v>1.25</c:v>
                </c:pt>
                <c:pt idx="6">
                  <c:v>50</c:v>
                </c:pt>
                <c:pt idx="7">
                  <c:v>171.89</c:v>
                </c:pt>
                <c:pt idx="8">
                  <c:v>181</c:v>
                </c:pt>
                <c:pt idx="9">
                  <c:v>175</c:v>
                </c:pt>
                <c:pt idx="10">
                  <c:v>166</c:v>
                </c:pt>
                <c:pt idx="11">
                  <c:v>178</c:v>
                </c:pt>
                <c:pt idx="12">
                  <c:v>171.89</c:v>
                </c:pt>
                <c:pt idx="13">
                  <c:v>164</c:v>
                </c:pt>
                <c:pt idx="14">
                  <c:v>42.3</c:v>
                </c:pt>
                <c:pt idx="15">
                  <c:v>180</c:v>
                </c:pt>
                <c:pt idx="16">
                  <c:v>180</c:v>
                </c:pt>
                <c:pt idx="17">
                  <c:v>127.49</c:v>
                </c:pt>
                <c:pt idx="18">
                  <c:v>143.5</c:v>
                </c:pt>
                <c:pt idx="19">
                  <c:v>145.74</c:v>
                </c:pt>
                <c:pt idx="20">
                  <c:v>180</c:v>
                </c:pt>
                <c:pt idx="21">
                  <c:v>204</c:v>
                </c:pt>
                <c:pt idx="22">
                  <c:v>199.26</c:v>
                </c:pt>
                <c:pt idx="23">
                  <c:v>49.92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D8-4D3B-A69A-CCF981A63B7A}"/>
            </c:ext>
          </c:extLst>
        </c:ser>
        <c:ser>
          <c:idx val="2"/>
          <c:order val="2"/>
          <c:tx>
            <c:strRef>
              <c:f>주말DATA!$Z$52</c:f>
              <c:strCache>
                <c:ptCount val="1"/>
                <c:pt idx="0">
                  <c:v>9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주말비교!$T$52:$T$75</c:f>
              <c:numCache>
                <c:formatCode>General</c:formatCode>
                <c:ptCount val="24"/>
                <c:pt idx="0">
                  <c:v>133.13999999999999</c:v>
                </c:pt>
                <c:pt idx="1">
                  <c:v>119.24</c:v>
                </c:pt>
                <c:pt idx="2">
                  <c:v>113.58</c:v>
                </c:pt>
                <c:pt idx="3">
                  <c:v>169</c:v>
                </c:pt>
                <c:pt idx="4">
                  <c:v>180</c:v>
                </c:pt>
                <c:pt idx="5">
                  <c:v>200</c:v>
                </c:pt>
                <c:pt idx="6">
                  <c:v>208</c:v>
                </c:pt>
                <c:pt idx="7">
                  <c:v>115.5</c:v>
                </c:pt>
                <c:pt idx="8">
                  <c:v>42</c:v>
                </c:pt>
                <c:pt idx="9">
                  <c:v>12</c:v>
                </c:pt>
                <c:pt idx="10">
                  <c:v>12</c:v>
                </c:pt>
                <c:pt idx="11">
                  <c:v>0</c:v>
                </c:pt>
                <c:pt idx="12">
                  <c:v>145.31</c:v>
                </c:pt>
                <c:pt idx="13">
                  <c:v>146.58000000000001</c:v>
                </c:pt>
                <c:pt idx="14">
                  <c:v>0.1</c:v>
                </c:pt>
                <c:pt idx="15">
                  <c:v>78</c:v>
                </c:pt>
                <c:pt idx="16">
                  <c:v>77</c:v>
                </c:pt>
                <c:pt idx="17">
                  <c:v>93</c:v>
                </c:pt>
                <c:pt idx="18">
                  <c:v>77</c:v>
                </c:pt>
                <c:pt idx="19">
                  <c:v>73</c:v>
                </c:pt>
                <c:pt idx="20">
                  <c:v>156.22999999999999</c:v>
                </c:pt>
                <c:pt idx="21">
                  <c:v>178.38</c:v>
                </c:pt>
                <c:pt idx="22">
                  <c:v>174.57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D8-4D3B-A69A-CCF981A63B7A}"/>
            </c:ext>
          </c:extLst>
        </c:ser>
        <c:ser>
          <c:idx val="3"/>
          <c:order val="3"/>
          <c:tx>
            <c:strRef>
              <c:f>주말DATA!$Z$76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주말비교!$T$76:$T$99</c:f>
              <c:numCache>
                <c:formatCode>General</c:formatCode>
                <c:ptCount val="24"/>
                <c:pt idx="0">
                  <c:v>0.5</c:v>
                </c:pt>
                <c:pt idx="1">
                  <c:v>0.5</c:v>
                </c:pt>
                <c:pt idx="2">
                  <c:v>94.43</c:v>
                </c:pt>
                <c:pt idx="3">
                  <c:v>119</c:v>
                </c:pt>
                <c:pt idx="4">
                  <c:v>169</c:v>
                </c:pt>
                <c:pt idx="5">
                  <c:v>200</c:v>
                </c:pt>
                <c:pt idx="6">
                  <c:v>0</c:v>
                </c:pt>
                <c:pt idx="7">
                  <c:v>93.86</c:v>
                </c:pt>
                <c:pt idx="8">
                  <c:v>133.25</c:v>
                </c:pt>
                <c:pt idx="9">
                  <c:v>133.04</c:v>
                </c:pt>
                <c:pt idx="10">
                  <c:v>141.41999999999999</c:v>
                </c:pt>
                <c:pt idx="11">
                  <c:v>145.52000000000001</c:v>
                </c:pt>
                <c:pt idx="12">
                  <c:v>145.55000000000001</c:v>
                </c:pt>
                <c:pt idx="13">
                  <c:v>139.47999999999999</c:v>
                </c:pt>
                <c:pt idx="14">
                  <c:v>153.15</c:v>
                </c:pt>
                <c:pt idx="15">
                  <c:v>127</c:v>
                </c:pt>
                <c:pt idx="16">
                  <c:v>58</c:v>
                </c:pt>
                <c:pt idx="17">
                  <c:v>60</c:v>
                </c:pt>
                <c:pt idx="18">
                  <c:v>234.29</c:v>
                </c:pt>
                <c:pt idx="19">
                  <c:v>291.49</c:v>
                </c:pt>
                <c:pt idx="20">
                  <c:v>321.12</c:v>
                </c:pt>
                <c:pt idx="21">
                  <c:v>342.39</c:v>
                </c:pt>
                <c:pt idx="22">
                  <c:v>296.48</c:v>
                </c:pt>
                <c:pt idx="23">
                  <c:v>288.69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D8-4D3B-A69A-CCF981A63B7A}"/>
            </c:ext>
          </c:extLst>
        </c:ser>
        <c:ser>
          <c:idx val="4"/>
          <c:order val="4"/>
          <c:tx>
            <c:strRef>
              <c:f>주말DATA!$Z$100</c:f>
              <c:strCache>
                <c:ptCount val="1"/>
                <c:pt idx="0">
                  <c:v>16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주말비교!$T$100:$T$123</c:f>
              <c:numCache>
                <c:formatCode>General</c:formatCode>
                <c:ptCount val="24"/>
                <c:pt idx="0">
                  <c:v>280</c:v>
                </c:pt>
                <c:pt idx="1">
                  <c:v>250</c:v>
                </c:pt>
                <c:pt idx="2">
                  <c:v>279</c:v>
                </c:pt>
                <c:pt idx="3">
                  <c:v>250</c:v>
                </c:pt>
                <c:pt idx="4">
                  <c:v>254</c:v>
                </c:pt>
                <c:pt idx="5">
                  <c:v>250</c:v>
                </c:pt>
                <c:pt idx="6">
                  <c:v>278.5</c:v>
                </c:pt>
                <c:pt idx="7">
                  <c:v>299</c:v>
                </c:pt>
                <c:pt idx="8">
                  <c:v>299</c:v>
                </c:pt>
                <c:pt idx="9">
                  <c:v>229.99</c:v>
                </c:pt>
                <c:pt idx="10">
                  <c:v>274.74</c:v>
                </c:pt>
                <c:pt idx="11">
                  <c:v>252.9</c:v>
                </c:pt>
                <c:pt idx="12">
                  <c:v>307</c:v>
                </c:pt>
                <c:pt idx="13">
                  <c:v>265</c:v>
                </c:pt>
                <c:pt idx="14">
                  <c:v>230.06</c:v>
                </c:pt>
                <c:pt idx="15">
                  <c:v>200</c:v>
                </c:pt>
                <c:pt idx="16">
                  <c:v>285</c:v>
                </c:pt>
                <c:pt idx="17">
                  <c:v>300</c:v>
                </c:pt>
                <c:pt idx="18">
                  <c:v>330</c:v>
                </c:pt>
                <c:pt idx="19">
                  <c:v>501</c:v>
                </c:pt>
                <c:pt idx="20">
                  <c:v>517</c:v>
                </c:pt>
                <c:pt idx="21">
                  <c:v>599</c:v>
                </c:pt>
                <c:pt idx="22">
                  <c:v>480</c:v>
                </c:pt>
                <c:pt idx="23">
                  <c:v>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1D8-4D3B-A69A-CCF981A63B7A}"/>
            </c:ext>
          </c:extLst>
        </c:ser>
        <c:ser>
          <c:idx val="5"/>
          <c:order val="5"/>
          <c:tx>
            <c:strRef>
              <c:f>주말DATA!$Z$124</c:f>
              <c:strCache>
                <c:ptCount val="1"/>
                <c:pt idx="0">
                  <c:v>17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주말비교!$T$124:$T$147</c:f>
              <c:numCache>
                <c:formatCode>General</c:formatCode>
                <c:ptCount val="24"/>
                <c:pt idx="0">
                  <c:v>610</c:v>
                </c:pt>
                <c:pt idx="1">
                  <c:v>350.79</c:v>
                </c:pt>
                <c:pt idx="2">
                  <c:v>297</c:v>
                </c:pt>
                <c:pt idx="3">
                  <c:v>118.13</c:v>
                </c:pt>
                <c:pt idx="4">
                  <c:v>227</c:v>
                </c:pt>
                <c:pt idx="5">
                  <c:v>230</c:v>
                </c:pt>
                <c:pt idx="6">
                  <c:v>147.25</c:v>
                </c:pt>
                <c:pt idx="7">
                  <c:v>160.87</c:v>
                </c:pt>
                <c:pt idx="8">
                  <c:v>165.17</c:v>
                </c:pt>
                <c:pt idx="9">
                  <c:v>148.04</c:v>
                </c:pt>
                <c:pt idx="10">
                  <c:v>250</c:v>
                </c:pt>
                <c:pt idx="11">
                  <c:v>96.05</c:v>
                </c:pt>
                <c:pt idx="12">
                  <c:v>129.31</c:v>
                </c:pt>
                <c:pt idx="13">
                  <c:v>0</c:v>
                </c:pt>
                <c:pt idx="14">
                  <c:v>-0.5</c:v>
                </c:pt>
                <c:pt idx="15">
                  <c:v>0</c:v>
                </c:pt>
                <c:pt idx="16">
                  <c:v>123.13</c:v>
                </c:pt>
                <c:pt idx="17">
                  <c:v>157.19999999999999</c:v>
                </c:pt>
                <c:pt idx="18">
                  <c:v>173.84</c:v>
                </c:pt>
                <c:pt idx="19">
                  <c:v>285</c:v>
                </c:pt>
                <c:pt idx="20">
                  <c:v>253</c:v>
                </c:pt>
                <c:pt idx="21">
                  <c:v>178.21</c:v>
                </c:pt>
                <c:pt idx="22">
                  <c:v>174.86</c:v>
                </c:pt>
                <c:pt idx="23">
                  <c:v>160.83000000000001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1D8-4D3B-A69A-CCF981A63B7A}"/>
            </c:ext>
          </c:extLst>
        </c:ser>
        <c:ser>
          <c:idx val="6"/>
          <c:order val="6"/>
          <c:tx>
            <c:strRef>
              <c:f>주말DATA!$Z$148</c:f>
              <c:strCache>
                <c:ptCount val="1"/>
                <c:pt idx="0">
                  <c:v>23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주말비교!$T$148:$T$171</c:f>
              <c:numCache>
                <c:formatCode>General</c:formatCode>
                <c:ptCount val="24"/>
                <c:pt idx="0">
                  <c:v>-0.99</c:v>
                </c:pt>
                <c:pt idx="1">
                  <c:v>-0.99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230</c:v>
                </c:pt>
                <c:pt idx="7">
                  <c:v>164.58</c:v>
                </c:pt>
                <c:pt idx="8">
                  <c:v>147.94999999999999</c:v>
                </c:pt>
                <c:pt idx="9">
                  <c:v>155.52000000000001</c:v>
                </c:pt>
                <c:pt idx="10">
                  <c:v>168.34</c:v>
                </c:pt>
                <c:pt idx="11">
                  <c:v>168.48</c:v>
                </c:pt>
                <c:pt idx="12">
                  <c:v>168.64</c:v>
                </c:pt>
                <c:pt idx="13">
                  <c:v>161.61000000000001</c:v>
                </c:pt>
                <c:pt idx="14">
                  <c:v>151.44</c:v>
                </c:pt>
                <c:pt idx="15">
                  <c:v>150.07</c:v>
                </c:pt>
                <c:pt idx="16">
                  <c:v>180</c:v>
                </c:pt>
                <c:pt idx="17">
                  <c:v>184</c:v>
                </c:pt>
                <c:pt idx="18">
                  <c:v>184</c:v>
                </c:pt>
                <c:pt idx="19">
                  <c:v>275</c:v>
                </c:pt>
                <c:pt idx="20">
                  <c:v>250</c:v>
                </c:pt>
                <c:pt idx="21">
                  <c:v>175.04</c:v>
                </c:pt>
                <c:pt idx="22">
                  <c:v>180</c:v>
                </c:pt>
                <c:pt idx="23">
                  <c:v>172.42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1D8-4D3B-A69A-CCF981A63B7A}"/>
            </c:ext>
          </c:extLst>
        </c:ser>
        <c:ser>
          <c:idx val="7"/>
          <c:order val="7"/>
          <c:tx>
            <c:strRef>
              <c:f>주말DATA!$Z$172</c:f>
              <c:strCache>
                <c:ptCount val="1"/>
                <c:pt idx="0">
                  <c:v>24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주말비교!$T$172:$T$195</c:f>
              <c:numCache>
                <c:formatCode>General</c:formatCode>
                <c:ptCount val="24"/>
                <c:pt idx="0">
                  <c:v>110</c:v>
                </c:pt>
                <c:pt idx="1">
                  <c:v>110</c:v>
                </c:pt>
                <c:pt idx="2">
                  <c:v>39.130000000000003</c:v>
                </c:pt>
                <c:pt idx="3">
                  <c:v>52</c:v>
                </c:pt>
                <c:pt idx="4">
                  <c:v>52</c:v>
                </c:pt>
                <c:pt idx="5">
                  <c:v>46</c:v>
                </c:pt>
                <c:pt idx="6">
                  <c:v>103.05</c:v>
                </c:pt>
                <c:pt idx="7">
                  <c:v>162</c:v>
                </c:pt>
                <c:pt idx="8">
                  <c:v>180.69</c:v>
                </c:pt>
                <c:pt idx="9">
                  <c:v>162.5</c:v>
                </c:pt>
                <c:pt idx="10">
                  <c:v>173.99</c:v>
                </c:pt>
                <c:pt idx="11">
                  <c:v>195.65</c:v>
                </c:pt>
                <c:pt idx="12">
                  <c:v>174.52</c:v>
                </c:pt>
                <c:pt idx="13">
                  <c:v>159.99</c:v>
                </c:pt>
                <c:pt idx="14">
                  <c:v>155.4</c:v>
                </c:pt>
                <c:pt idx="15">
                  <c:v>80</c:v>
                </c:pt>
                <c:pt idx="16">
                  <c:v>191.55</c:v>
                </c:pt>
                <c:pt idx="17">
                  <c:v>299.69</c:v>
                </c:pt>
                <c:pt idx="18">
                  <c:v>285</c:v>
                </c:pt>
                <c:pt idx="19">
                  <c:v>304</c:v>
                </c:pt>
                <c:pt idx="20">
                  <c:v>330</c:v>
                </c:pt>
                <c:pt idx="21">
                  <c:v>450</c:v>
                </c:pt>
                <c:pt idx="22">
                  <c:v>450</c:v>
                </c:pt>
                <c:pt idx="23">
                  <c:v>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1D8-4D3B-A69A-CCF981A63B7A}"/>
            </c:ext>
          </c:extLst>
        </c:ser>
        <c:ser>
          <c:idx val="8"/>
          <c:order val="8"/>
          <c:tx>
            <c:strRef>
              <c:f>주말DATA!$Z$196</c:f>
              <c:strCache>
                <c:ptCount val="1"/>
                <c:pt idx="0">
                  <c:v>30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주말비교!$T$196:$T$219</c:f>
              <c:numCache>
                <c:formatCode>General</c:formatCode>
                <c:ptCount val="24"/>
                <c:pt idx="0">
                  <c:v>29.89</c:v>
                </c:pt>
                <c:pt idx="1">
                  <c:v>24.08</c:v>
                </c:pt>
                <c:pt idx="2">
                  <c:v>21.16</c:v>
                </c:pt>
                <c:pt idx="3">
                  <c:v>20.079999999999998</c:v>
                </c:pt>
                <c:pt idx="4">
                  <c:v>19.420000000000002</c:v>
                </c:pt>
                <c:pt idx="5">
                  <c:v>19.43</c:v>
                </c:pt>
                <c:pt idx="6">
                  <c:v>19.989999999999998</c:v>
                </c:pt>
                <c:pt idx="7">
                  <c:v>27.04</c:v>
                </c:pt>
                <c:pt idx="8">
                  <c:v>101.8</c:v>
                </c:pt>
                <c:pt idx="9">
                  <c:v>133.76</c:v>
                </c:pt>
                <c:pt idx="10">
                  <c:v>138.13999999999999</c:v>
                </c:pt>
                <c:pt idx="11">
                  <c:v>148.36000000000001</c:v>
                </c:pt>
                <c:pt idx="12">
                  <c:v>129.94999999999999</c:v>
                </c:pt>
                <c:pt idx="13">
                  <c:v>112.11</c:v>
                </c:pt>
                <c:pt idx="14">
                  <c:v>145.72999999999999</c:v>
                </c:pt>
                <c:pt idx="15">
                  <c:v>26</c:v>
                </c:pt>
                <c:pt idx="16">
                  <c:v>23.1</c:v>
                </c:pt>
                <c:pt idx="17">
                  <c:v>76.400000000000006</c:v>
                </c:pt>
                <c:pt idx="18">
                  <c:v>213.78</c:v>
                </c:pt>
                <c:pt idx="19">
                  <c:v>213.37</c:v>
                </c:pt>
                <c:pt idx="20">
                  <c:v>205.24</c:v>
                </c:pt>
                <c:pt idx="21">
                  <c:v>200</c:v>
                </c:pt>
                <c:pt idx="22">
                  <c:v>199.99</c:v>
                </c:pt>
                <c:pt idx="23">
                  <c:v>195.76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1D8-4D3B-A69A-CCF981A63B7A}"/>
            </c:ext>
          </c:extLst>
        </c:ser>
        <c:ser>
          <c:idx val="9"/>
          <c:order val="9"/>
          <c:tx>
            <c:strRef>
              <c:f>주말DATA!$Z$220</c:f>
              <c:strCache>
                <c:ptCount val="1"/>
                <c:pt idx="0">
                  <c:v>31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주말비교!$T$220:$T$243</c:f>
              <c:numCache>
                <c:formatCode>General</c:formatCode>
                <c:ptCount val="24"/>
                <c:pt idx="0">
                  <c:v>126.43</c:v>
                </c:pt>
                <c:pt idx="1">
                  <c:v>71.91</c:v>
                </c:pt>
                <c:pt idx="2">
                  <c:v>58.9</c:v>
                </c:pt>
                <c:pt idx="3">
                  <c:v>45.58</c:v>
                </c:pt>
                <c:pt idx="4">
                  <c:v>21.43</c:v>
                </c:pt>
                <c:pt idx="5">
                  <c:v>55.56</c:v>
                </c:pt>
                <c:pt idx="6">
                  <c:v>73.680000000000007</c:v>
                </c:pt>
                <c:pt idx="7">
                  <c:v>156.22999999999999</c:v>
                </c:pt>
                <c:pt idx="8">
                  <c:v>200</c:v>
                </c:pt>
                <c:pt idx="9">
                  <c:v>200</c:v>
                </c:pt>
                <c:pt idx="10">
                  <c:v>216.43</c:v>
                </c:pt>
                <c:pt idx="11">
                  <c:v>201.04</c:v>
                </c:pt>
                <c:pt idx="12">
                  <c:v>199.99</c:v>
                </c:pt>
                <c:pt idx="13">
                  <c:v>140</c:v>
                </c:pt>
                <c:pt idx="14">
                  <c:v>17.5</c:v>
                </c:pt>
                <c:pt idx="15">
                  <c:v>90</c:v>
                </c:pt>
                <c:pt idx="16">
                  <c:v>137</c:v>
                </c:pt>
                <c:pt idx="17">
                  <c:v>200</c:v>
                </c:pt>
                <c:pt idx="18">
                  <c:v>217.31</c:v>
                </c:pt>
                <c:pt idx="19">
                  <c:v>235</c:v>
                </c:pt>
                <c:pt idx="20">
                  <c:v>235</c:v>
                </c:pt>
                <c:pt idx="21">
                  <c:v>214.34</c:v>
                </c:pt>
                <c:pt idx="22">
                  <c:v>205</c:v>
                </c:pt>
                <c:pt idx="23">
                  <c:v>16.38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1D8-4D3B-A69A-CCF981A63B7A}"/>
            </c:ext>
          </c:extLst>
        </c:ser>
        <c:ser>
          <c:idx val="10"/>
          <c:order val="10"/>
          <c:tx>
            <c:strRef>
              <c:f>주말DATA!$Z$244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주말비교!$T$244:$T$267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1D8-4D3B-A69A-CCF981A63B7A}"/>
            </c:ext>
          </c:extLst>
        </c:ser>
        <c:ser>
          <c:idx val="11"/>
          <c:order val="11"/>
          <c:tx>
            <c:strRef>
              <c:f>주말DATA!$Z$268</c:f>
              <c:strCache>
                <c:ptCount val="1"/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주말비교!$T$268:$T$291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1D8-4D3B-A69A-CCF981A63B7A}"/>
            </c:ext>
          </c:extLst>
        </c:ser>
        <c:ser>
          <c:idx val="12"/>
          <c:order val="12"/>
          <c:tx>
            <c:strRef>
              <c:f>주말DATA!$Z$292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주말비교!$T$292:$T$315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1D8-4D3B-A69A-CCF981A63B7A}"/>
            </c:ext>
          </c:extLst>
        </c:ser>
        <c:ser>
          <c:idx val="13"/>
          <c:order val="13"/>
          <c:tx>
            <c:strRef>
              <c:f>주말DATA!$Z$316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주말비교!$T$316:$T$339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1D8-4D3B-A69A-CCF981A63B7A}"/>
            </c:ext>
          </c:extLst>
        </c:ser>
        <c:ser>
          <c:idx val="14"/>
          <c:order val="14"/>
          <c:tx>
            <c:strRef>
              <c:f>주말DATA!$Z$340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주말비교!$T$340:$T$363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1D8-4D3B-A69A-CCF981A63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2824303"/>
        <c:axId val="506271583"/>
      </c:lineChart>
      <c:catAx>
        <c:axId val="6428243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ko-KR" altLang="en-US" sz="1600" b="0" i="0" u="none" strike="noStrike" kern="1200" baseline="0">
                <a:solidFill>
                  <a:schemeClr val="tx1"/>
                </a:solidFill>
                <a:latin typeface="나눔스퀘어라운드OTF Bold" panose="020B0600000101010101" pitchFamily="34" charset="-127"/>
                <a:ea typeface="나눔스퀘어라운드OTF Bold" panose="020B0600000101010101" pitchFamily="34" charset="-127"/>
                <a:cs typeface="+mn-cs"/>
              </a:defRPr>
            </a:pPr>
            <a:endParaRPr lang="ko-KR"/>
          </a:p>
        </c:txPr>
        <c:crossAx val="506271583"/>
        <c:crosses val="autoZero"/>
        <c:auto val="1"/>
        <c:lblAlgn val="ctr"/>
        <c:lblOffset val="100"/>
        <c:noMultiLvlLbl val="0"/>
      </c:catAx>
      <c:valAx>
        <c:axId val="50627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ko-KR" altLang="en-US" sz="1600" b="0" i="0" u="none" strike="noStrike" kern="1200" baseline="0">
                <a:solidFill>
                  <a:schemeClr val="tx1"/>
                </a:solidFill>
                <a:latin typeface="나눔스퀘어라운드OTF Bold" panose="020B0600000101010101" pitchFamily="34" charset="-127"/>
                <a:ea typeface="나눔스퀘어라운드OTF Bold" panose="020B0600000101010101" pitchFamily="34" charset="-127"/>
                <a:cs typeface="+mn-cs"/>
              </a:defRPr>
            </a:pPr>
            <a:endParaRPr lang="ko-KR"/>
          </a:p>
        </c:txPr>
        <c:crossAx val="642824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603316393944594"/>
          <c:y val="4.573356005445222E-2"/>
          <c:w val="0.40318814984277285"/>
          <c:h val="0.157482791527556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에스코어 드림 5 Medium" panose="020B0503030302020204" pitchFamily="34" charset="-127"/>
              <a:ea typeface="에스코어 드림 5 Medium" panose="020B0503030302020204" pitchFamily="34" charset="-127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rgbClr val="1985D2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30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3000" b="0" i="0" u="none" strike="noStrike" kern="1200" spc="0" baseline="0">
                <a:solidFill>
                  <a:schemeClr val="tx1"/>
                </a:solidFill>
                <a:effectLst/>
                <a:latin typeface="에스코어 드림 7 ExtraBold" panose="020B0803030302020204" pitchFamily="34" charset="-127"/>
                <a:ea typeface="에스코어 드림 7 ExtraBold" panose="020B0803030302020204" pitchFamily="34" charset="-127"/>
                <a:cs typeface="+mn-cs"/>
              </a:rPr>
              <a:t>주말 그래프 </a:t>
            </a:r>
            <a:r>
              <a:rPr lang="en-US" altLang="ko-KR" sz="3000" b="0" i="0" u="none" strike="noStrike" kern="1200" spc="0" baseline="0">
                <a:solidFill>
                  <a:schemeClr val="tx1"/>
                </a:solidFill>
                <a:effectLst/>
                <a:latin typeface="에스코어 드림 7 ExtraBold" panose="020B0803030302020204" pitchFamily="34" charset="-127"/>
                <a:ea typeface="에스코어 드림 7 ExtraBold" panose="020B0803030302020204" pitchFamily="34" charset="-127"/>
                <a:cs typeface="+mn-cs"/>
              </a:rPr>
              <a:t>(Spot prices) [EUR/MWh]</a:t>
            </a:r>
            <a:r>
              <a:rPr lang="ko-KR" altLang="ko-KR" sz="3000" b="0" i="0" u="none" strike="noStrike" kern="1200" spc="0" baseline="0">
                <a:solidFill>
                  <a:schemeClr val="tx1"/>
                </a:solidFill>
                <a:effectLst/>
                <a:latin typeface="에스코어 드림 7 ExtraBold" panose="020B0803030302020204" pitchFamily="34" charset="-127"/>
                <a:ea typeface="에스코어 드림 7 ExtraBold" panose="020B0803030302020204" pitchFamily="34" charset="-127"/>
                <a:cs typeface="+mn-cs"/>
              </a:rPr>
              <a:t> </a:t>
            </a:r>
            <a:endParaRPr lang="en-US" altLang="ko-KR" sz="3000" b="0" i="0" u="none" strike="noStrike" kern="1200" spc="0" baseline="0">
              <a:solidFill>
                <a:schemeClr val="tx1"/>
              </a:solidFill>
              <a:effectLst/>
              <a:latin typeface="에스코어 드림 7 ExtraBold" panose="020B0803030302020204" pitchFamily="34" charset="-127"/>
              <a:ea typeface="에스코어 드림 7 ExtraBold" panose="020B0803030302020204" pitchFamily="34" charset="-127"/>
              <a:cs typeface="+mn-cs"/>
            </a:endParaRPr>
          </a:p>
        </c:rich>
      </c:tx>
      <c:layout>
        <c:manualLayout>
          <c:xMode val="edge"/>
          <c:yMode val="edge"/>
          <c:x val="0.2892135036207683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30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3.5160257915590659E-2"/>
          <c:y val="0.10185859730003018"/>
          <c:w val="0.95110371720274811"/>
          <c:h val="0.85416719825041343"/>
        </c:manualLayout>
      </c:layout>
      <c:lineChart>
        <c:grouping val="standard"/>
        <c:varyColors val="0"/>
        <c:ser>
          <c:idx val="0"/>
          <c:order val="0"/>
          <c:tx>
            <c:strRef>
              <c:f>주말DATA!$Z$4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주말비교!$T$368:$T$391</c:f>
              <c:numCache>
                <c:formatCode>General</c:formatCode>
                <c:ptCount val="24"/>
                <c:pt idx="0">
                  <c:v>19.489999999999998</c:v>
                </c:pt>
                <c:pt idx="1">
                  <c:v>15.06</c:v>
                </c:pt>
                <c:pt idx="2">
                  <c:v>6.97</c:v>
                </c:pt>
                <c:pt idx="3">
                  <c:v>4.91</c:v>
                </c:pt>
                <c:pt idx="4">
                  <c:v>3.28</c:v>
                </c:pt>
                <c:pt idx="5">
                  <c:v>4.7</c:v>
                </c:pt>
                <c:pt idx="6">
                  <c:v>3.85</c:v>
                </c:pt>
                <c:pt idx="7">
                  <c:v>15.37</c:v>
                </c:pt>
                <c:pt idx="8">
                  <c:v>100.87</c:v>
                </c:pt>
                <c:pt idx="9">
                  <c:v>120.77</c:v>
                </c:pt>
                <c:pt idx="10">
                  <c:v>124.5</c:v>
                </c:pt>
                <c:pt idx="11">
                  <c:v>100.89</c:v>
                </c:pt>
                <c:pt idx="12">
                  <c:v>65.349999999999994</c:v>
                </c:pt>
                <c:pt idx="13">
                  <c:v>100.81</c:v>
                </c:pt>
                <c:pt idx="14">
                  <c:v>62.77</c:v>
                </c:pt>
                <c:pt idx="15">
                  <c:v>155</c:v>
                </c:pt>
                <c:pt idx="16">
                  <c:v>103.12</c:v>
                </c:pt>
                <c:pt idx="17">
                  <c:v>52.04</c:v>
                </c:pt>
                <c:pt idx="18">
                  <c:v>107.37</c:v>
                </c:pt>
                <c:pt idx="19">
                  <c:v>106.39</c:v>
                </c:pt>
                <c:pt idx="20">
                  <c:v>39.979999999999997</c:v>
                </c:pt>
                <c:pt idx="21">
                  <c:v>79.12</c:v>
                </c:pt>
                <c:pt idx="22">
                  <c:v>8.4600000000000009</c:v>
                </c:pt>
                <c:pt idx="23">
                  <c:v>2.59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3B-4B6A-BC0E-2E82A222525F}"/>
            </c:ext>
          </c:extLst>
        </c:ser>
        <c:ser>
          <c:idx val="1"/>
          <c:order val="1"/>
          <c:tx>
            <c:strRef>
              <c:f>주말DATA!$Z$28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주말비교!$T$392:$T$415</c:f>
              <c:numCache>
                <c:formatCode>General</c:formatCode>
                <c:ptCount val="24"/>
                <c:pt idx="0">
                  <c:v>1.43</c:v>
                </c:pt>
                <c:pt idx="1">
                  <c:v>1.1000000000000001</c:v>
                </c:pt>
                <c:pt idx="2">
                  <c:v>1</c:v>
                </c:pt>
                <c:pt idx="3">
                  <c:v>0.97</c:v>
                </c:pt>
                <c:pt idx="4">
                  <c:v>0.98</c:v>
                </c:pt>
                <c:pt idx="5">
                  <c:v>1.25</c:v>
                </c:pt>
                <c:pt idx="6">
                  <c:v>1.41</c:v>
                </c:pt>
                <c:pt idx="7">
                  <c:v>4.9800000000000004</c:v>
                </c:pt>
                <c:pt idx="8">
                  <c:v>40.11</c:v>
                </c:pt>
                <c:pt idx="9">
                  <c:v>44.75</c:v>
                </c:pt>
                <c:pt idx="10">
                  <c:v>43.4</c:v>
                </c:pt>
                <c:pt idx="11">
                  <c:v>46.49</c:v>
                </c:pt>
                <c:pt idx="12">
                  <c:v>20.440000000000001</c:v>
                </c:pt>
                <c:pt idx="13">
                  <c:v>5.2</c:v>
                </c:pt>
                <c:pt idx="14">
                  <c:v>42.3</c:v>
                </c:pt>
                <c:pt idx="15">
                  <c:v>79.95</c:v>
                </c:pt>
                <c:pt idx="16">
                  <c:v>107.54</c:v>
                </c:pt>
                <c:pt idx="17">
                  <c:v>127.49</c:v>
                </c:pt>
                <c:pt idx="18">
                  <c:v>143.5</c:v>
                </c:pt>
                <c:pt idx="19">
                  <c:v>145.74</c:v>
                </c:pt>
                <c:pt idx="20">
                  <c:v>111</c:v>
                </c:pt>
                <c:pt idx="21">
                  <c:v>137.08000000000001</c:v>
                </c:pt>
                <c:pt idx="22">
                  <c:v>102.64</c:v>
                </c:pt>
                <c:pt idx="23">
                  <c:v>49.92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3B-4B6A-BC0E-2E82A222525F}"/>
            </c:ext>
          </c:extLst>
        </c:ser>
        <c:ser>
          <c:idx val="2"/>
          <c:order val="2"/>
          <c:tx>
            <c:strRef>
              <c:f>주말DATA!$Z$52</c:f>
              <c:strCache>
                <c:ptCount val="1"/>
                <c:pt idx="0">
                  <c:v>9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주말비교!$T$416:$T$439</c:f>
              <c:numCache>
                <c:formatCode>General</c:formatCode>
                <c:ptCount val="24"/>
                <c:pt idx="0">
                  <c:v>133.13999999999999</c:v>
                </c:pt>
                <c:pt idx="1">
                  <c:v>119.24</c:v>
                </c:pt>
                <c:pt idx="2">
                  <c:v>113.58</c:v>
                </c:pt>
                <c:pt idx="3">
                  <c:v>109.09</c:v>
                </c:pt>
                <c:pt idx="4">
                  <c:v>128.02000000000001</c:v>
                </c:pt>
                <c:pt idx="5">
                  <c:v>140.9</c:v>
                </c:pt>
                <c:pt idx="6">
                  <c:v>174.46</c:v>
                </c:pt>
                <c:pt idx="7">
                  <c:v>194.45</c:v>
                </c:pt>
                <c:pt idx="8">
                  <c:v>189.69</c:v>
                </c:pt>
                <c:pt idx="9">
                  <c:v>148.5</c:v>
                </c:pt>
                <c:pt idx="10">
                  <c:v>149.99</c:v>
                </c:pt>
                <c:pt idx="11">
                  <c:v>144.75</c:v>
                </c:pt>
                <c:pt idx="12">
                  <c:v>2.27</c:v>
                </c:pt>
                <c:pt idx="13">
                  <c:v>146.58000000000001</c:v>
                </c:pt>
                <c:pt idx="14">
                  <c:v>150</c:v>
                </c:pt>
                <c:pt idx="15">
                  <c:v>181.51</c:v>
                </c:pt>
                <c:pt idx="16">
                  <c:v>182.06</c:v>
                </c:pt>
                <c:pt idx="17">
                  <c:v>163.32</c:v>
                </c:pt>
                <c:pt idx="18">
                  <c:v>160.78</c:v>
                </c:pt>
                <c:pt idx="19">
                  <c:v>168.15</c:v>
                </c:pt>
                <c:pt idx="20">
                  <c:v>156.22999999999999</c:v>
                </c:pt>
                <c:pt idx="21">
                  <c:v>178.38</c:v>
                </c:pt>
                <c:pt idx="22">
                  <c:v>174.57</c:v>
                </c:pt>
                <c:pt idx="23">
                  <c:v>127.49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3B-4B6A-BC0E-2E82A222525F}"/>
            </c:ext>
          </c:extLst>
        </c:ser>
        <c:ser>
          <c:idx val="3"/>
          <c:order val="3"/>
          <c:tx>
            <c:strRef>
              <c:f>주말DATA!$Z$76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주말비교!$T$440:$T$463</c:f>
              <c:numCache>
                <c:formatCode>General</c:formatCode>
                <c:ptCount val="24"/>
                <c:pt idx="0">
                  <c:v>84.73</c:v>
                </c:pt>
                <c:pt idx="1">
                  <c:v>70.64</c:v>
                </c:pt>
                <c:pt idx="2">
                  <c:v>94.43</c:v>
                </c:pt>
                <c:pt idx="3">
                  <c:v>3.49</c:v>
                </c:pt>
                <c:pt idx="4">
                  <c:v>39.14</c:v>
                </c:pt>
                <c:pt idx="5">
                  <c:v>36.46</c:v>
                </c:pt>
                <c:pt idx="6">
                  <c:v>40.93</c:v>
                </c:pt>
                <c:pt idx="7">
                  <c:v>93.86</c:v>
                </c:pt>
                <c:pt idx="8">
                  <c:v>133.25</c:v>
                </c:pt>
                <c:pt idx="9">
                  <c:v>133.04</c:v>
                </c:pt>
                <c:pt idx="10">
                  <c:v>141.41999999999999</c:v>
                </c:pt>
                <c:pt idx="11">
                  <c:v>145.52000000000001</c:v>
                </c:pt>
                <c:pt idx="12">
                  <c:v>145.55000000000001</c:v>
                </c:pt>
                <c:pt idx="13">
                  <c:v>139.47999999999999</c:v>
                </c:pt>
                <c:pt idx="14">
                  <c:v>153.15</c:v>
                </c:pt>
                <c:pt idx="15">
                  <c:v>178.81</c:v>
                </c:pt>
                <c:pt idx="16">
                  <c:v>288</c:v>
                </c:pt>
                <c:pt idx="17">
                  <c:v>291.41000000000003</c:v>
                </c:pt>
                <c:pt idx="18">
                  <c:v>234.29</c:v>
                </c:pt>
                <c:pt idx="19">
                  <c:v>291.49</c:v>
                </c:pt>
                <c:pt idx="20">
                  <c:v>321.12</c:v>
                </c:pt>
                <c:pt idx="21">
                  <c:v>342.39</c:v>
                </c:pt>
                <c:pt idx="22">
                  <c:v>296.48</c:v>
                </c:pt>
                <c:pt idx="23">
                  <c:v>288.69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3B-4B6A-BC0E-2E82A222525F}"/>
            </c:ext>
          </c:extLst>
        </c:ser>
        <c:ser>
          <c:idx val="4"/>
          <c:order val="4"/>
          <c:tx>
            <c:strRef>
              <c:f>주말DATA!$Z$100</c:f>
              <c:strCache>
                <c:ptCount val="1"/>
                <c:pt idx="0">
                  <c:v>16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주말비교!$T$464:$T$487</c:f>
              <c:numCache>
                <c:formatCode>General</c:formatCode>
                <c:ptCount val="24"/>
                <c:pt idx="0">
                  <c:v>240.02</c:v>
                </c:pt>
                <c:pt idx="1">
                  <c:v>215.06</c:v>
                </c:pt>
                <c:pt idx="2">
                  <c:v>187.77</c:v>
                </c:pt>
                <c:pt idx="3">
                  <c:v>181.62</c:v>
                </c:pt>
                <c:pt idx="4">
                  <c:v>165.03</c:v>
                </c:pt>
                <c:pt idx="5">
                  <c:v>157.94999999999999</c:v>
                </c:pt>
                <c:pt idx="6">
                  <c:v>144.32</c:v>
                </c:pt>
                <c:pt idx="7">
                  <c:v>209.05</c:v>
                </c:pt>
                <c:pt idx="8">
                  <c:v>202.48</c:v>
                </c:pt>
                <c:pt idx="9">
                  <c:v>229.99</c:v>
                </c:pt>
                <c:pt idx="10">
                  <c:v>274.74</c:v>
                </c:pt>
                <c:pt idx="11">
                  <c:v>252.9</c:v>
                </c:pt>
                <c:pt idx="12">
                  <c:v>248.88</c:v>
                </c:pt>
                <c:pt idx="13">
                  <c:v>200.09</c:v>
                </c:pt>
                <c:pt idx="14">
                  <c:v>230.06</c:v>
                </c:pt>
                <c:pt idx="15">
                  <c:v>200</c:v>
                </c:pt>
                <c:pt idx="16">
                  <c:v>192</c:v>
                </c:pt>
                <c:pt idx="17">
                  <c:v>190.79</c:v>
                </c:pt>
                <c:pt idx="18">
                  <c:v>183.03</c:v>
                </c:pt>
                <c:pt idx="19">
                  <c:v>199.99</c:v>
                </c:pt>
                <c:pt idx="20">
                  <c:v>242.27</c:v>
                </c:pt>
                <c:pt idx="21">
                  <c:v>293.38</c:v>
                </c:pt>
                <c:pt idx="22">
                  <c:v>244.08</c:v>
                </c:pt>
                <c:pt idx="23">
                  <c:v>201.91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3B-4B6A-BC0E-2E82A222525F}"/>
            </c:ext>
          </c:extLst>
        </c:ser>
        <c:ser>
          <c:idx val="5"/>
          <c:order val="5"/>
          <c:tx>
            <c:strRef>
              <c:f>주말DATA!$Z$124</c:f>
              <c:strCache>
                <c:ptCount val="1"/>
                <c:pt idx="0">
                  <c:v>17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주말비교!$T$488:$T$511</c:f>
              <c:numCache>
                <c:formatCode>General</c:formatCode>
                <c:ptCount val="24"/>
                <c:pt idx="0">
                  <c:v>160.84</c:v>
                </c:pt>
                <c:pt idx="1">
                  <c:v>129.22999999999999</c:v>
                </c:pt>
                <c:pt idx="2">
                  <c:v>114.09</c:v>
                </c:pt>
                <c:pt idx="3">
                  <c:v>118.13</c:v>
                </c:pt>
                <c:pt idx="4">
                  <c:v>111.85</c:v>
                </c:pt>
                <c:pt idx="5">
                  <c:v>112.49</c:v>
                </c:pt>
                <c:pt idx="6">
                  <c:v>147.25</c:v>
                </c:pt>
                <c:pt idx="7">
                  <c:v>160.87</c:v>
                </c:pt>
                <c:pt idx="8">
                  <c:v>165.17</c:v>
                </c:pt>
                <c:pt idx="9">
                  <c:v>148.04</c:v>
                </c:pt>
                <c:pt idx="10">
                  <c:v>144.37</c:v>
                </c:pt>
                <c:pt idx="11">
                  <c:v>96.05</c:v>
                </c:pt>
                <c:pt idx="12">
                  <c:v>129.31</c:v>
                </c:pt>
                <c:pt idx="13">
                  <c:v>116.78</c:v>
                </c:pt>
                <c:pt idx="14">
                  <c:v>117.65</c:v>
                </c:pt>
                <c:pt idx="15">
                  <c:v>121.02</c:v>
                </c:pt>
                <c:pt idx="16">
                  <c:v>123.13</c:v>
                </c:pt>
                <c:pt idx="17">
                  <c:v>157.19999999999999</c:v>
                </c:pt>
                <c:pt idx="18">
                  <c:v>173.84</c:v>
                </c:pt>
                <c:pt idx="19">
                  <c:v>175.16</c:v>
                </c:pt>
                <c:pt idx="20">
                  <c:v>169.66</c:v>
                </c:pt>
                <c:pt idx="21">
                  <c:v>178.21</c:v>
                </c:pt>
                <c:pt idx="22">
                  <c:v>174.86</c:v>
                </c:pt>
                <c:pt idx="23">
                  <c:v>160.83000000000001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73B-4B6A-BC0E-2E82A222525F}"/>
            </c:ext>
          </c:extLst>
        </c:ser>
        <c:ser>
          <c:idx val="6"/>
          <c:order val="6"/>
          <c:tx>
            <c:strRef>
              <c:f>주말DATA!$Z$148</c:f>
              <c:strCache>
                <c:ptCount val="1"/>
                <c:pt idx="0">
                  <c:v>23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주말비교!$T$512:$T$535</c:f>
              <c:numCache>
                <c:formatCode>General</c:formatCode>
                <c:ptCount val="24"/>
                <c:pt idx="0">
                  <c:v>103.95</c:v>
                </c:pt>
                <c:pt idx="1">
                  <c:v>95.6</c:v>
                </c:pt>
                <c:pt idx="2">
                  <c:v>35</c:v>
                </c:pt>
                <c:pt idx="3">
                  <c:v>16.13</c:v>
                </c:pt>
                <c:pt idx="4">
                  <c:v>14.25</c:v>
                </c:pt>
                <c:pt idx="5">
                  <c:v>56.75</c:v>
                </c:pt>
                <c:pt idx="6">
                  <c:v>120.57</c:v>
                </c:pt>
                <c:pt idx="7">
                  <c:v>164.58</c:v>
                </c:pt>
                <c:pt idx="8">
                  <c:v>147.94999999999999</c:v>
                </c:pt>
                <c:pt idx="9">
                  <c:v>155.52000000000001</c:v>
                </c:pt>
                <c:pt idx="10">
                  <c:v>168.34</c:v>
                </c:pt>
                <c:pt idx="11">
                  <c:v>168.48</c:v>
                </c:pt>
                <c:pt idx="12">
                  <c:v>168.64</c:v>
                </c:pt>
                <c:pt idx="13">
                  <c:v>161.61000000000001</c:v>
                </c:pt>
                <c:pt idx="14">
                  <c:v>151.44</c:v>
                </c:pt>
                <c:pt idx="15">
                  <c:v>150.07</c:v>
                </c:pt>
                <c:pt idx="16">
                  <c:v>161.04</c:v>
                </c:pt>
                <c:pt idx="17">
                  <c:v>164.5</c:v>
                </c:pt>
                <c:pt idx="18">
                  <c:v>168.35</c:v>
                </c:pt>
                <c:pt idx="19">
                  <c:v>200</c:v>
                </c:pt>
                <c:pt idx="20">
                  <c:v>168.45</c:v>
                </c:pt>
                <c:pt idx="21">
                  <c:v>175.04</c:v>
                </c:pt>
                <c:pt idx="22">
                  <c:v>164.97</c:v>
                </c:pt>
                <c:pt idx="23">
                  <c:v>83.08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73B-4B6A-BC0E-2E82A222525F}"/>
            </c:ext>
          </c:extLst>
        </c:ser>
        <c:ser>
          <c:idx val="7"/>
          <c:order val="7"/>
          <c:tx>
            <c:strRef>
              <c:f>주말DATA!$Z$172</c:f>
              <c:strCache>
                <c:ptCount val="1"/>
                <c:pt idx="0">
                  <c:v>24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주말비교!$T$536:$T$559</c:f>
              <c:numCache>
                <c:formatCode>General</c:formatCode>
                <c:ptCount val="24"/>
                <c:pt idx="0">
                  <c:v>51.4</c:v>
                </c:pt>
                <c:pt idx="1">
                  <c:v>45.96</c:v>
                </c:pt>
                <c:pt idx="2">
                  <c:v>39.130000000000003</c:v>
                </c:pt>
                <c:pt idx="3">
                  <c:v>35.4</c:v>
                </c:pt>
                <c:pt idx="4">
                  <c:v>38.06</c:v>
                </c:pt>
                <c:pt idx="5">
                  <c:v>46</c:v>
                </c:pt>
                <c:pt idx="6">
                  <c:v>103.05</c:v>
                </c:pt>
                <c:pt idx="7">
                  <c:v>163.47999999999999</c:v>
                </c:pt>
                <c:pt idx="8">
                  <c:v>180.69</c:v>
                </c:pt>
                <c:pt idx="9">
                  <c:v>162.5</c:v>
                </c:pt>
                <c:pt idx="10">
                  <c:v>173.99</c:v>
                </c:pt>
                <c:pt idx="11">
                  <c:v>195.65</c:v>
                </c:pt>
                <c:pt idx="12">
                  <c:v>174.52</c:v>
                </c:pt>
                <c:pt idx="13">
                  <c:v>159.99</c:v>
                </c:pt>
                <c:pt idx="14">
                  <c:v>155.4</c:v>
                </c:pt>
                <c:pt idx="15">
                  <c:v>168.06</c:v>
                </c:pt>
                <c:pt idx="16">
                  <c:v>191.55</c:v>
                </c:pt>
                <c:pt idx="17">
                  <c:v>299.69</c:v>
                </c:pt>
                <c:pt idx="18">
                  <c:v>259.91000000000003</c:v>
                </c:pt>
                <c:pt idx="19">
                  <c:v>248.82</c:v>
                </c:pt>
                <c:pt idx="20">
                  <c:v>190.07</c:v>
                </c:pt>
                <c:pt idx="21">
                  <c:v>205.04</c:v>
                </c:pt>
                <c:pt idx="22">
                  <c:v>249.99</c:v>
                </c:pt>
                <c:pt idx="23">
                  <c:v>211.43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73B-4B6A-BC0E-2E82A222525F}"/>
            </c:ext>
          </c:extLst>
        </c:ser>
        <c:ser>
          <c:idx val="8"/>
          <c:order val="8"/>
          <c:tx>
            <c:strRef>
              <c:f>주말DATA!$Z$196</c:f>
              <c:strCache>
                <c:ptCount val="1"/>
                <c:pt idx="0">
                  <c:v>30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주말비교!$T$560:$T$583</c:f>
              <c:numCache>
                <c:formatCode>General</c:formatCode>
                <c:ptCount val="24"/>
                <c:pt idx="0">
                  <c:v>29.89</c:v>
                </c:pt>
                <c:pt idx="1">
                  <c:v>24.08</c:v>
                </c:pt>
                <c:pt idx="2">
                  <c:v>21.16</c:v>
                </c:pt>
                <c:pt idx="3">
                  <c:v>20.079999999999998</c:v>
                </c:pt>
                <c:pt idx="4">
                  <c:v>19.420000000000002</c:v>
                </c:pt>
                <c:pt idx="5">
                  <c:v>19.43</c:v>
                </c:pt>
                <c:pt idx="6">
                  <c:v>19.989999999999998</c:v>
                </c:pt>
                <c:pt idx="7">
                  <c:v>27.04</c:v>
                </c:pt>
                <c:pt idx="8">
                  <c:v>101.8</c:v>
                </c:pt>
                <c:pt idx="9">
                  <c:v>133.76</c:v>
                </c:pt>
                <c:pt idx="10">
                  <c:v>138.13999999999999</c:v>
                </c:pt>
                <c:pt idx="11">
                  <c:v>148.36000000000001</c:v>
                </c:pt>
                <c:pt idx="12">
                  <c:v>129.94999999999999</c:v>
                </c:pt>
                <c:pt idx="13">
                  <c:v>112.11</c:v>
                </c:pt>
                <c:pt idx="14">
                  <c:v>145.72999999999999</c:v>
                </c:pt>
                <c:pt idx="15">
                  <c:v>199.1</c:v>
                </c:pt>
                <c:pt idx="16">
                  <c:v>204.29</c:v>
                </c:pt>
                <c:pt idx="17">
                  <c:v>209.95</c:v>
                </c:pt>
                <c:pt idx="18">
                  <c:v>213.78</c:v>
                </c:pt>
                <c:pt idx="19">
                  <c:v>213.37</c:v>
                </c:pt>
                <c:pt idx="20">
                  <c:v>205.24</c:v>
                </c:pt>
                <c:pt idx="21">
                  <c:v>200</c:v>
                </c:pt>
                <c:pt idx="22">
                  <c:v>199.99</c:v>
                </c:pt>
                <c:pt idx="23">
                  <c:v>195.76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73B-4B6A-BC0E-2E82A222525F}"/>
            </c:ext>
          </c:extLst>
        </c:ser>
        <c:ser>
          <c:idx val="9"/>
          <c:order val="9"/>
          <c:tx>
            <c:strRef>
              <c:f>주말DATA!$Z$220</c:f>
              <c:strCache>
                <c:ptCount val="1"/>
                <c:pt idx="0">
                  <c:v>31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주말비교!$T$584:$T$607</c:f>
              <c:numCache>
                <c:formatCode>General</c:formatCode>
                <c:ptCount val="24"/>
                <c:pt idx="0">
                  <c:v>126.43</c:v>
                </c:pt>
                <c:pt idx="1">
                  <c:v>71.91</c:v>
                </c:pt>
                <c:pt idx="2">
                  <c:v>58.9</c:v>
                </c:pt>
                <c:pt idx="3">
                  <c:v>45.58</c:v>
                </c:pt>
                <c:pt idx="4">
                  <c:v>21.43</c:v>
                </c:pt>
                <c:pt idx="5">
                  <c:v>55.56</c:v>
                </c:pt>
                <c:pt idx="6">
                  <c:v>73.680000000000007</c:v>
                </c:pt>
                <c:pt idx="7">
                  <c:v>156.22999999999999</c:v>
                </c:pt>
                <c:pt idx="8">
                  <c:v>200</c:v>
                </c:pt>
                <c:pt idx="9">
                  <c:v>200</c:v>
                </c:pt>
                <c:pt idx="10">
                  <c:v>216.43</c:v>
                </c:pt>
                <c:pt idx="11">
                  <c:v>201.04</c:v>
                </c:pt>
                <c:pt idx="12">
                  <c:v>199.99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217.31</c:v>
                </c:pt>
                <c:pt idx="19">
                  <c:v>218</c:v>
                </c:pt>
                <c:pt idx="20">
                  <c:v>209.01</c:v>
                </c:pt>
                <c:pt idx="21">
                  <c:v>214.34</c:v>
                </c:pt>
                <c:pt idx="22">
                  <c:v>149.16999999999999</c:v>
                </c:pt>
                <c:pt idx="23">
                  <c:v>16.38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73B-4B6A-BC0E-2E82A222525F}"/>
            </c:ext>
          </c:extLst>
        </c:ser>
        <c:ser>
          <c:idx val="10"/>
          <c:order val="10"/>
          <c:tx>
            <c:strRef>
              <c:f>주말DATA!$Z$244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주말비교!$T$608:$T$631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73B-4B6A-BC0E-2E82A222525F}"/>
            </c:ext>
          </c:extLst>
        </c:ser>
        <c:ser>
          <c:idx val="11"/>
          <c:order val="11"/>
          <c:tx>
            <c:strRef>
              <c:f>주말DATA!$Z$268</c:f>
              <c:strCache>
                <c:ptCount val="1"/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주말비교!$T$632:$T$655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73B-4B6A-BC0E-2E82A222525F}"/>
            </c:ext>
          </c:extLst>
        </c:ser>
        <c:ser>
          <c:idx val="12"/>
          <c:order val="12"/>
          <c:tx>
            <c:strRef>
              <c:f>주말DATA!$Z$292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주말비교!$T$656:$T$679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73B-4B6A-BC0E-2E82A222525F}"/>
            </c:ext>
          </c:extLst>
        </c:ser>
        <c:ser>
          <c:idx val="13"/>
          <c:order val="13"/>
          <c:tx>
            <c:strRef>
              <c:f>주말DATA!$Z$316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주말비교!$T$680:$T$703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73B-4B6A-BC0E-2E82A222525F}"/>
            </c:ext>
          </c:extLst>
        </c:ser>
        <c:ser>
          <c:idx val="14"/>
          <c:order val="14"/>
          <c:tx>
            <c:strRef>
              <c:f>주말DATA!$Z$340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주말비교!$T$704:$T$727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73B-4B6A-BC0E-2E82A2225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2824303"/>
        <c:axId val="506271583"/>
      </c:lineChart>
      <c:catAx>
        <c:axId val="6428243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ko-KR" altLang="en-US" sz="1600" b="0" i="0" u="none" strike="noStrike" kern="1200" baseline="0">
                <a:solidFill>
                  <a:schemeClr val="tx1"/>
                </a:solidFill>
                <a:latin typeface="나눔스퀘어라운드OTF Bold" panose="020B0600000101010101" pitchFamily="34" charset="-127"/>
                <a:ea typeface="나눔스퀘어라운드OTF Bold" panose="020B0600000101010101" pitchFamily="34" charset="-127"/>
                <a:cs typeface="+mn-cs"/>
              </a:defRPr>
            </a:pPr>
            <a:endParaRPr lang="ko-KR"/>
          </a:p>
        </c:txPr>
        <c:crossAx val="506271583"/>
        <c:crosses val="autoZero"/>
        <c:auto val="1"/>
        <c:lblAlgn val="ctr"/>
        <c:lblOffset val="100"/>
        <c:noMultiLvlLbl val="0"/>
      </c:catAx>
      <c:valAx>
        <c:axId val="50627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ko-KR" altLang="en-US" sz="1600" b="0" i="0" u="none" strike="noStrike" kern="1200" baseline="0">
                <a:solidFill>
                  <a:schemeClr val="tx1"/>
                </a:solidFill>
                <a:latin typeface="나눔스퀘어라운드OTF Bold" panose="020B0600000101010101" pitchFamily="34" charset="-127"/>
                <a:ea typeface="나눔스퀘어라운드OTF Bold" panose="020B0600000101010101" pitchFamily="34" charset="-127"/>
                <a:cs typeface="+mn-cs"/>
              </a:defRPr>
            </a:pPr>
            <a:endParaRPr lang="ko-KR"/>
          </a:p>
        </c:txPr>
        <c:crossAx val="642824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718061265069558"/>
          <c:y val="4.9154564684583034E-2"/>
          <c:w val="0.37281938734930431"/>
          <c:h val="0.156996874661818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에스코어 드림 5 Medium" panose="020B0503030302020204" pitchFamily="34" charset="-127"/>
              <a:ea typeface="에스코어 드림 5 Medium" panose="020B0503030302020204" pitchFamily="34" charset="-127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rgbClr val="1985D2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4083</xdr:rowOff>
    </xdr:from>
    <xdr:to>
      <xdr:col>25</xdr:col>
      <xdr:colOff>0</xdr:colOff>
      <xdr:row>48</xdr:row>
      <xdr:rowOff>12858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6724DB91-83F2-4C12-8EBF-DA9E82F65E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24</xdr:col>
      <xdr:colOff>661308</xdr:colOff>
      <xdr:row>94</xdr:row>
      <xdr:rowOff>22382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83582217-7884-4E00-8AB8-3F2D7F5CB0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24</xdr:col>
      <xdr:colOff>661308</xdr:colOff>
      <xdr:row>48</xdr:row>
      <xdr:rowOff>8775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184044D9-46A7-49D0-8B99-8D338D0503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24</xdr:col>
      <xdr:colOff>661308</xdr:colOff>
      <xdr:row>95</xdr:row>
      <xdr:rowOff>8774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961A4F3B-BBE6-4B54-BE36-0DC6B9E77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E9A82-0212-4457-9316-332622069A5D}">
  <sheetPr codeName="Sheet1"/>
  <dimension ref="A1:AY627"/>
  <sheetViews>
    <sheetView zoomScale="85" zoomScaleNormal="85" workbookViewId="0">
      <selection activeCell="AB5" sqref="AB5"/>
    </sheetView>
  </sheetViews>
  <sheetFormatPr defaultRowHeight="16.5"/>
  <cols>
    <col min="1" max="1" width="9" customWidth="1"/>
    <col min="27" max="27" width="11.25" bestFit="1" customWidth="1"/>
  </cols>
  <sheetData>
    <row r="1" spans="1:26" ht="17.25" thickBot="1">
      <c r="A1" s="4" t="s">
        <v>0</v>
      </c>
      <c r="B1" s="6">
        <v>2</v>
      </c>
      <c r="C1" s="6">
        <v>3</v>
      </c>
      <c r="D1" s="6">
        <v>9</v>
      </c>
      <c r="E1" s="6">
        <v>10</v>
      </c>
      <c r="F1" s="6">
        <v>16</v>
      </c>
      <c r="G1" s="6">
        <v>17</v>
      </c>
      <c r="H1" s="6">
        <v>23</v>
      </c>
      <c r="I1" s="6">
        <v>24</v>
      </c>
      <c r="J1" s="6">
        <v>30</v>
      </c>
      <c r="K1" s="7">
        <v>31</v>
      </c>
    </row>
    <row r="2" spans="1:26" ht="17.25" thickBot="1">
      <c r="B2" s="32" t="s">
        <v>1</v>
      </c>
      <c r="C2" s="32" t="s">
        <v>2</v>
      </c>
      <c r="D2" s="32" t="s">
        <v>3</v>
      </c>
      <c r="E2" s="32" t="s">
        <v>3</v>
      </c>
      <c r="F2" s="32" t="s">
        <v>4</v>
      </c>
      <c r="G2" s="32" t="s">
        <v>4</v>
      </c>
      <c r="H2" s="32" t="s">
        <v>5</v>
      </c>
      <c r="I2" s="32" t="s">
        <v>5</v>
      </c>
      <c r="J2" s="32" t="s">
        <v>6</v>
      </c>
      <c r="K2" s="32" t="s">
        <v>6</v>
      </c>
      <c r="L2" s="32" t="s">
        <v>7</v>
      </c>
      <c r="M2" s="32" t="s">
        <v>7</v>
      </c>
      <c r="N2" s="32" t="s">
        <v>8</v>
      </c>
      <c r="O2" s="32" t="s">
        <v>8</v>
      </c>
      <c r="P2" s="32" t="s">
        <v>9</v>
      </c>
      <c r="Q2" s="32" t="s">
        <v>9</v>
      </c>
      <c r="R2" s="32" t="s">
        <v>10</v>
      </c>
      <c r="S2" s="32" t="s">
        <v>10</v>
      </c>
      <c r="T2" s="32" t="s">
        <v>11</v>
      </c>
      <c r="U2" s="32" t="s">
        <v>11</v>
      </c>
      <c r="V2" s="32" t="s">
        <v>12</v>
      </c>
      <c r="W2" s="32" t="s">
        <v>12</v>
      </c>
      <c r="X2" s="32" t="s">
        <v>13</v>
      </c>
      <c r="Y2" s="32" t="s">
        <v>13</v>
      </c>
    </row>
    <row r="3" spans="1:26" ht="17.25" thickBot="1">
      <c r="B3" s="33" t="s">
        <v>14</v>
      </c>
      <c r="C3" s="33" t="s">
        <v>15</v>
      </c>
      <c r="D3" s="33" t="s">
        <v>14</v>
      </c>
      <c r="E3" s="33" t="s">
        <v>15</v>
      </c>
      <c r="F3" s="33" t="s">
        <v>14</v>
      </c>
      <c r="G3" s="33" t="s">
        <v>15</v>
      </c>
      <c r="H3" s="33" t="s">
        <v>14</v>
      </c>
      <c r="I3" s="33" t="s">
        <v>15</v>
      </c>
      <c r="J3" s="33" t="s">
        <v>14</v>
      </c>
      <c r="K3" s="33" t="s">
        <v>15</v>
      </c>
      <c r="L3" s="33" t="s">
        <v>14</v>
      </c>
      <c r="M3" s="33" t="s">
        <v>15</v>
      </c>
      <c r="N3" s="33" t="s">
        <v>14</v>
      </c>
      <c r="O3" s="33" t="s">
        <v>15</v>
      </c>
      <c r="P3" s="33" t="s">
        <v>14</v>
      </c>
      <c r="Q3" s="33" t="s">
        <v>15</v>
      </c>
      <c r="R3" s="33" t="s">
        <v>14</v>
      </c>
      <c r="S3" s="33" t="s">
        <v>15</v>
      </c>
      <c r="T3" s="33" t="s">
        <v>14</v>
      </c>
      <c r="U3" s="33" t="s">
        <v>15</v>
      </c>
      <c r="V3" s="33" t="s">
        <v>14</v>
      </c>
      <c r="W3" s="33" t="s">
        <v>15</v>
      </c>
      <c r="X3" s="33" t="s">
        <v>14</v>
      </c>
      <c r="Y3" s="33" t="s">
        <v>15</v>
      </c>
    </row>
    <row r="4" spans="1:26">
      <c r="A4" s="59" t="s">
        <v>16</v>
      </c>
      <c r="B4" s="60" t="s">
        <v>57</v>
      </c>
      <c r="C4" s="60" t="s">
        <v>57</v>
      </c>
      <c r="D4" s="60" t="s">
        <v>58</v>
      </c>
      <c r="E4" s="60" t="s">
        <v>58</v>
      </c>
      <c r="F4" s="60" t="s">
        <v>59</v>
      </c>
      <c r="G4" s="60" t="s">
        <v>59</v>
      </c>
      <c r="H4" s="60" t="s">
        <v>59</v>
      </c>
      <c r="I4" s="60" t="s">
        <v>59</v>
      </c>
      <c r="J4" s="60" t="s">
        <v>57</v>
      </c>
      <c r="K4" s="60" t="s">
        <v>57</v>
      </c>
      <c r="L4" s="60" t="s">
        <v>60</v>
      </c>
      <c r="M4" s="60" t="s">
        <v>60</v>
      </c>
      <c r="N4" s="60" t="s">
        <v>60</v>
      </c>
      <c r="O4" s="60" t="s">
        <v>60</v>
      </c>
      <c r="P4" s="60" t="s">
        <v>61</v>
      </c>
      <c r="Q4" s="60" t="s">
        <v>61</v>
      </c>
      <c r="R4" s="60" t="s">
        <v>62</v>
      </c>
      <c r="S4" s="60" t="s">
        <v>62</v>
      </c>
      <c r="T4" s="60" t="s">
        <v>61</v>
      </c>
      <c r="U4" s="60" t="s">
        <v>61</v>
      </c>
      <c r="V4" s="60" t="s">
        <v>63</v>
      </c>
      <c r="W4" s="60" t="s">
        <v>63</v>
      </c>
      <c r="X4" s="60" t="s">
        <v>63</v>
      </c>
      <c r="Y4" s="60" t="s">
        <v>63</v>
      </c>
      <c r="Z4" s="75">
        <f>IF(AA24="","",DAY(AA24))</f>
        <v>1</v>
      </c>
    </row>
    <row r="5" spans="1:26">
      <c r="A5" s="61" t="s">
        <v>17</v>
      </c>
      <c r="B5" s="62" t="s">
        <v>64</v>
      </c>
      <c r="C5" s="63" t="s">
        <v>65</v>
      </c>
      <c r="D5" s="62" t="s">
        <v>66</v>
      </c>
      <c r="E5" s="62" t="s">
        <v>66</v>
      </c>
      <c r="F5" s="62" t="s">
        <v>67</v>
      </c>
      <c r="G5" s="62" t="s">
        <v>67</v>
      </c>
      <c r="H5" s="62" t="s">
        <v>67</v>
      </c>
      <c r="I5" s="62" t="s">
        <v>67</v>
      </c>
      <c r="J5" s="62" t="s">
        <v>64</v>
      </c>
      <c r="K5" s="63" t="s">
        <v>65</v>
      </c>
      <c r="L5" s="62" t="s">
        <v>68</v>
      </c>
      <c r="M5" s="62" t="s">
        <v>68</v>
      </c>
      <c r="N5" s="62" t="s">
        <v>68</v>
      </c>
      <c r="O5" s="62" t="s">
        <v>68</v>
      </c>
      <c r="P5" s="62" t="s">
        <v>69</v>
      </c>
      <c r="Q5" s="62" t="s">
        <v>69</v>
      </c>
      <c r="R5" s="62" t="s">
        <v>70</v>
      </c>
      <c r="S5" s="63" t="s">
        <v>65</v>
      </c>
      <c r="T5" s="62" t="s">
        <v>69</v>
      </c>
      <c r="U5" s="62" t="s">
        <v>69</v>
      </c>
      <c r="V5" s="62" t="s">
        <v>71</v>
      </c>
      <c r="W5" s="63" t="s">
        <v>65</v>
      </c>
      <c r="X5" s="62" t="s">
        <v>71</v>
      </c>
      <c r="Y5" s="63" t="s">
        <v>65</v>
      </c>
      <c r="Z5" s="76"/>
    </row>
    <row r="6" spans="1:26">
      <c r="A6" s="59" t="s">
        <v>18</v>
      </c>
      <c r="B6" s="60" t="s">
        <v>72</v>
      </c>
      <c r="C6" s="64" t="s">
        <v>65</v>
      </c>
      <c r="D6" s="60" t="s">
        <v>73</v>
      </c>
      <c r="E6" s="60" t="s">
        <v>73</v>
      </c>
      <c r="F6" s="60" t="s">
        <v>74</v>
      </c>
      <c r="G6" s="60" t="s">
        <v>74</v>
      </c>
      <c r="H6" s="60" t="s">
        <v>74</v>
      </c>
      <c r="I6" s="60" t="s">
        <v>74</v>
      </c>
      <c r="J6" s="60" t="s">
        <v>72</v>
      </c>
      <c r="K6" s="64" t="s">
        <v>65</v>
      </c>
      <c r="L6" s="60" t="s">
        <v>75</v>
      </c>
      <c r="M6" s="60" t="s">
        <v>75</v>
      </c>
      <c r="N6" s="60" t="s">
        <v>75</v>
      </c>
      <c r="O6" s="60" t="s">
        <v>75</v>
      </c>
      <c r="P6" s="60" t="s">
        <v>75</v>
      </c>
      <c r="Q6" s="60" t="s">
        <v>75</v>
      </c>
      <c r="R6" s="60" t="s">
        <v>76</v>
      </c>
      <c r="S6" s="64" t="s">
        <v>65</v>
      </c>
      <c r="T6" s="60" t="s">
        <v>75</v>
      </c>
      <c r="U6" s="60" t="s">
        <v>75</v>
      </c>
      <c r="V6" s="60" t="s">
        <v>77</v>
      </c>
      <c r="W6" s="64" t="s">
        <v>65</v>
      </c>
      <c r="X6" s="60" t="s">
        <v>77</v>
      </c>
      <c r="Y6" s="64" t="s">
        <v>65</v>
      </c>
      <c r="Z6" s="76"/>
    </row>
    <row r="7" spans="1:26">
      <c r="A7" s="61" t="s">
        <v>19</v>
      </c>
      <c r="B7" s="62" t="s">
        <v>78</v>
      </c>
      <c r="C7" s="63" t="s">
        <v>65</v>
      </c>
      <c r="D7" s="62" t="s">
        <v>79</v>
      </c>
      <c r="E7" s="62" t="s">
        <v>79</v>
      </c>
      <c r="F7" s="62" t="s">
        <v>80</v>
      </c>
      <c r="G7" s="62" t="s">
        <v>80</v>
      </c>
      <c r="H7" s="62" t="s">
        <v>80</v>
      </c>
      <c r="I7" s="62" t="s">
        <v>80</v>
      </c>
      <c r="J7" s="62" t="s">
        <v>78</v>
      </c>
      <c r="K7" s="63" t="s">
        <v>65</v>
      </c>
      <c r="L7" s="62" t="s">
        <v>81</v>
      </c>
      <c r="M7" s="62" t="s">
        <v>81</v>
      </c>
      <c r="N7" s="62" t="s">
        <v>81</v>
      </c>
      <c r="O7" s="62" t="s">
        <v>81</v>
      </c>
      <c r="P7" s="62" t="s">
        <v>81</v>
      </c>
      <c r="Q7" s="62" t="s">
        <v>81</v>
      </c>
      <c r="R7" s="62" t="s">
        <v>82</v>
      </c>
      <c r="S7" s="63" t="s">
        <v>65</v>
      </c>
      <c r="T7" s="62" t="s">
        <v>81</v>
      </c>
      <c r="U7" s="62" t="s">
        <v>81</v>
      </c>
      <c r="V7" s="62" t="s">
        <v>83</v>
      </c>
      <c r="W7" s="63" t="s">
        <v>65</v>
      </c>
      <c r="X7" s="62" t="s">
        <v>83</v>
      </c>
      <c r="Y7" s="63" t="s">
        <v>65</v>
      </c>
      <c r="Z7" s="76"/>
    </row>
    <row r="8" spans="1:26">
      <c r="A8" s="59" t="s">
        <v>20</v>
      </c>
      <c r="B8" s="60" t="s">
        <v>84</v>
      </c>
      <c r="C8" s="64" t="s">
        <v>65</v>
      </c>
      <c r="D8" s="60" t="s">
        <v>85</v>
      </c>
      <c r="E8" s="60" t="s">
        <v>85</v>
      </c>
      <c r="F8" s="60" t="s">
        <v>80</v>
      </c>
      <c r="G8" s="60" t="s">
        <v>80</v>
      </c>
      <c r="H8" s="60" t="s">
        <v>80</v>
      </c>
      <c r="I8" s="60" t="s">
        <v>80</v>
      </c>
      <c r="J8" s="60" t="s">
        <v>84</v>
      </c>
      <c r="K8" s="64" t="s">
        <v>65</v>
      </c>
      <c r="L8" s="60" t="s">
        <v>86</v>
      </c>
      <c r="M8" s="60" t="s">
        <v>86</v>
      </c>
      <c r="N8" s="60" t="s">
        <v>86</v>
      </c>
      <c r="O8" s="60" t="s">
        <v>86</v>
      </c>
      <c r="P8" s="60" t="s">
        <v>86</v>
      </c>
      <c r="Q8" s="60" t="s">
        <v>86</v>
      </c>
      <c r="R8" s="60" t="s">
        <v>87</v>
      </c>
      <c r="S8" s="64" t="s">
        <v>65</v>
      </c>
      <c r="T8" s="65" t="s">
        <v>65</v>
      </c>
      <c r="U8" s="60" t="s">
        <v>86</v>
      </c>
      <c r="V8" s="60" t="s">
        <v>88</v>
      </c>
      <c r="W8" s="64" t="s">
        <v>65</v>
      </c>
      <c r="X8" s="60" t="s">
        <v>88</v>
      </c>
      <c r="Y8" s="64" t="s">
        <v>65</v>
      </c>
      <c r="Z8" s="76"/>
    </row>
    <row r="9" spans="1:26">
      <c r="A9" s="61" t="s">
        <v>21</v>
      </c>
      <c r="B9" s="62" t="s">
        <v>89</v>
      </c>
      <c r="C9" s="62" t="s">
        <v>89</v>
      </c>
      <c r="D9" s="62" t="s">
        <v>90</v>
      </c>
      <c r="E9" s="62" t="s">
        <v>90</v>
      </c>
      <c r="F9" s="62" t="s">
        <v>91</v>
      </c>
      <c r="G9" s="62" t="s">
        <v>91</v>
      </c>
      <c r="H9" s="62" t="s">
        <v>91</v>
      </c>
      <c r="I9" s="62" t="s">
        <v>91</v>
      </c>
      <c r="J9" s="62" t="s">
        <v>89</v>
      </c>
      <c r="K9" s="62" t="s">
        <v>89</v>
      </c>
      <c r="L9" s="62" t="s">
        <v>92</v>
      </c>
      <c r="M9" s="62" t="s">
        <v>92</v>
      </c>
      <c r="N9" s="62" t="s">
        <v>92</v>
      </c>
      <c r="O9" s="62" t="s">
        <v>92</v>
      </c>
      <c r="P9" s="62" t="s">
        <v>92</v>
      </c>
      <c r="Q9" s="62" t="s">
        <v>92</v>
      </c>
      <c r="R9" s="62" t="s">
        <v>93</v>
      </c>
      <c r="S9" s="62" t="s">
        <v>93</v>
      </c>
      <c r="T9" s="66" t="s">
        <v>94</v>
      </c>
      <c r="U9" s="62" t="s">
        <v>95</v>
      </c>
      <c r="V9" s="66" t="s">
        <v>96</v>
      </c>
      <c r="W9" s="62" t="s">
        <v>97</v>
      </c>
      <c r="X9" s="66" t="s">
        <v>96</v>
      </c>
      <c r="Y9" s="62" t="s">
        <v>97</v>
      </c>
      <c r="Z9" s="76"/>
    </row>
    <row r="10" spans="1:26">
      <c r="A10" s="59" t="s">
        <v>22</v>
      </c>
      <c r="B10" s="60" t="s">
        <v>98</v>
      </c>
      <c r="C10" s="60" t="s">
        <v>98</v>
      </c>
      <c r="D10" s="60" t="s">
        <v>99</v>
      </c>
      <c r="E10" s="60" t="s">
        <v>99</v>
      </c>
      <c r="F10" s="60" t="s">
        <v>100</v>
      </c>
      <c r="G10" s="60" t="s">
        <v>100</v>
      </c>
      <c r="H10" s="60" t="s">
        <v>100</v>
      </c>
      <c r="I10" s="60" t="s">
        <v>100</v>
      </c>
      <c r="J10" s="60" t="s">
        <v>98</v>
      </c>
      <c r="K10" s="60" t="s">
        <v>98</v>
      </c>
      <c r="L10" s="60" t="s">
        <v>101</v>
      </c>
      <c r="M10" s="60" t="s">
        <v>101</v>
      </c>
      <c r="N10" s="60" t="s">
        <v>101</v>
      </c>
      <c r="O10" s="60" t="s">
        <v>101</v>
      </c>
      <c r="P10" s="60" t="s">
        <v>98</v>
      </c>
      <c r="Q10" s="60" t="s">
        <v>98</v>
      </c>
      <c r="R10" s="60" t="s">
        <v>102</v>
      </c>
      <c r="S10" s="60" t="s">
        <v>102</v>
      </c>
      <c r="T10" s="65" t="s">
        <v>103</v>
      </c>
      <c r="U10" s="60" t="s">
        <v>104</v>
      </c>
      <c r="V10" s="60" t="s">
        <v>102</v>
      </c>
      <c r="W10" s="60" t="s">
        <v>102</v>
      </c>
      <c r="X10" s="60" t="s">
        <v>102</v>
      </c>
      <c r="Y10" s="60" t="s">
        <v>102</v>
      </c>
      <c r="Z10" s="76"/>
    </row>
    <row r="11" spans="1:26">
      <c r="A11" s="61" t="s">
        <v>23</v>
      </c>
      <c r="B11" s="62" t="s">
        <v>105</v>
      </c>
      <c r="C11" s="62" t="s">
        <v>105</v>
      </c>
      <c r="D11" s="62" t="s">
        <v>106</v>
      </c>
      <c r="E11" s="62" t="s">
        <v>106</v>
      </c>
      <c r="F11" s="62" t="s">
        <v>107</v>
      </c>
      <c r="G11" s="63" t="s">
        <v>108</v>
      </c>
      <c r="H11" s="62" t="s">
        <v>107</v>
      </c>
      <c r="I11" s="63" t="s">
        <v>108</v>
      </c>
      <c r="J11" s="62" t="s">
        <v>105</v>
      </c>
      <c r="K11" s="62" t="s">
        <v>105</v>
      </c>
      <c r="L11" s="62" t="s">
        <v>109</v>
      </c>
      <c r="M11" s="63" t="s">
        <v>108</v>
      </c>
      <c r="N11" s="62" t="s">
        <v>109</v>
      </c>
      <c r="O11" s="63" t="s">
        <v>108</v>
      </c>
      <c r="P11" s="62" t="s">
        <v>110</v>
      </c>
      <c r="Q11" s="63" t="s">
        <v>111</v>
      </c>
      <c r="R11" s="62" t="s">
        <v>112</v>
      </c>
      <c r="S11" s="63" t="s">
        <v>111</v>
      </c>
      <c r="T11" s="62" t="s">
        <v>110</v>
      </c>
      <c r="U11" s="63" t="s">
        <v>111</v>
      </c>
      <c r="V11" s="62" t="s">
        <v>112</v>
      </c>
      <c r="W11" s="63" t="s">
        <v>111</v>
      </c>
      <c r="X11" s="62" t="s">
        <v>112</v>
      </c>
      <c r="Y11" s="63" t="s">
        <v>111</v>
      </c>
      <c r="Z11" s="76"/>
    </row>
    <row r="12" spans="1:26">
      <c r="A12" s="59" t="s">
        <v>24</v>
      </c>
      <c r="B12" s="60" t="s">
        <v>113</v>
      </c>
      <c r="C12" s="64" t="s">
        <v>114</v>
      </c>
      <c r="D12" s="60" t="s">
        <v>115</v>
      </c>
      <c r="E12" s="60" t="s">
        <v>115</v>
      </c>
      <c r="F12" s="60" t="s">
        <v>116</v>
      </c>
      <c r="G12" s="64" t="s">
        <v>117</v>
      </c>
      <c r="H12" s="60" t="s">
        <v>116</v>
      </c>
      <c r="I12" s="64" t="s">
        <v>117</v>
      </c>
      <c r="J12" s="60" t="s">
        <v>113</v>
      </c>
      <c r="K12" s="64" t="s">
        <v>114</v>
      </c>
      <c r="L12" s="60" t="s">
        <v>118</v>
      </c>
      <c r="M12" s="64" t="s">
        <v>117</v>
      </c>
      <c r="N12" s="60" t="s">
        <v>118</v>
      </c>
      <c r="O12" s="64" t="s">
        <v>117</v>
      </c>
      <c r="P12" s="60" t="s">
        <v>119</v>
      </c>
      <c r="Q12" s="64" t="s">
        <v>114</v>
      </c>
      <c r="R12" s="60" t="s">
        <v>119</v>
      </c>
      <c r="S12" s="64" t="s">
        <v>114</v>
      </c>
      <c r="T12" s="60" t="s">
        <v>119</v>
      </c>
      <c r="U12" s="64" t="s">
        <v>114</v>
      </c>
      <c r="V12" s="60" t="s">
        <v>119</v>
      </c>
      <c r="W12" s="64" t="s">
        <v>114</v>
      </c>
      <c r="X12" s="60" t="s">
        <v>119</v>
      </c>
      <c r="Y12" s="64" t="s">
        <v>114</v>
      </c>
      <c r="Z12" s="76"/>
    </row>
    <row r="13" spans="1:26">
      <c r="A13" s="61" t="s">
        <v>25</v>
      </c>
      <c r="B13" s="62" t="s">
        <v>120</v>
      </c>
      <c r="C13" s="63" t="s">
        <v>114</v>
      </c>
      <c r="D13" s="62" t="s">
        <v>121</v>
      </c>
      <c r="E13" s="63" t="s">
        <v>122</v>
      </c>
      <c r="F13" s="62" t="s">
        <v>116</v>
      </c>
      <c r="G13" s="63" t="s">
        <v>117</v>
      </c>
      <c r="H13" s="62" t="s">
        <v>116</v>
      </c>
      <c r="I13" s="63" t="s">
        <v>117</v>
      </c>
      <c r="J13" s="62" t="s">
        <v>120</v>
      </c>
      <c r="K13" s="63" t="s">
        <v>114</v>
      </c>
      <c r="L13" s="62" t="s">
        <v>123</v>
      </c>
      <c r="M13" s="63" t="s">
        <v>117</v>
      </c>
      <c r="N13" s="62" t="s">
        <v>123</v>
      </c>
      <c r="O13" s="63" t="s">
        <v>117</v>
      </c>
      <c r="P13" s="62" t="s">
        <v>124</v>
      </c>
      <c r="Q13" s="63" t="s">
        <v>114</v>
      </c>
      <c r="R13" s="62" t="s">
        <v>124</v>
      </c>
      <c r="S13" s="63" t="s">
        <v>114</v>
      </c>
      <c r="T13" s="62" t="s">
        <v>124</v>
      </c>
      <c r="U13" s="63" t="s">
        <v>114</v>
      </c>
      <c r="V13" s="62" t="s">
        <v>124</v>
      </c>
      <c r="W13" s="63" t="s">
        <v>114</v>
      </c>
      <c r="X13" s="62" t="s">
        <v>124</v>
      </c>
      <c r="Y13" s="63" t="s">
        <v>114</v>
      </c>
      <c r="Z13" s="76"/>
    </row>
    <row r="14" spans="1:26">
      <c r="A14" s="59" t="s">
        <v>26</v>
      </c>
      <c r="B14" s="65" t="s">
        <v>125</v>
      </c>
      <c r="C14" s="60" t="s">
        <v>126</v>
      </c>
      <c r="D14" s="60" t="s">
        <v>127</v>
      </c>
      <c r="E14" s="60" t="s">
        <v>127</v>
      </c>
      <c r="F14" s="60" t="s">
        <v>128</v>
      </c>
      <c r="G14" s="64" t="s">
        <v>117</v>
      </c>
      <c r="H14" s="60" t="s">
        <v>128</v>
      </c>
      <c r="I14" s="64" t="s">
        <v>117</v>
      </c>
      <c r="J14" s="65" t="s">
        <v>125</v>
      </c>
      <c r="K14" s="60" t="s">
        <v>126</v>
      </c>
      <c r="L14" s="60" t="s">
        <v>129</v>
      </c>
      <c r="M14" s="64" t="s">
        <v>117</v>
      </c>
      <c r="N14" s="60" t="s">
        <v>129</v>
      </c>
      <c r="O14" s="64" t="s">
        <v>117</v>
      </c>
      <c r="P14" s="60" t="s">
        <v>130</v>
      </c>
      <c r="Q14" s="60" t="s">
        <v>130</v>
      </c>
      <c r="R14" s="65" t="s">
        <v>131</v>
      </c>
      <c r="S14" s="60" t="s">
        <v>132</v>
      </c>
      <c r="T14" s="65" t="s">
        <v>130</v>
      </c>
      <c r="U14" s="60" t="s">
        <v>132</v>
      </c>
      <c r="V14" s="60" t="s">
        <v>130</v>
      </c>
      <c r="W14" s="64" t="s">
        <v>132</v>
      </c>
      <c r="X14" s="60" t="s">
        <v>131</v>
      </c>
      <c r="Y14" s="64" t="s">
        <v>132</v>
      </c>
      <c r="Z14" s="76"/>
    </row>
    <row r="15" spans="1:26">
      <c r="A15" s="61" t="s">
        <v>27</v>
      </c>
      <c r="B15" s="66" t="s">
        <v>133</v>
      </c>
      <c r="C15" s="62" t="s">
        <v>134</v>
      </c>
      <c r="D15" s="66" t="s">
        <v>133</v>
      </c>
      <c r="E15" s="62" t="s">
        <v>135</v>
      </c>
      <c r="F15" s="62" t="s">
        <v>136</v>
      </c>
      <c r="G15" s="62" t="s">
        <v>136</v>
      </c>
      <c r="H15" s="62" t="s">
        <v>136</v>
      </c>
      <c r="I15" s="62" t="s">
        <v>136</v>
      </c>
      <c r="J15" s="66" t="s">
        <v>133</v>
      </c>
      <c r="K15" s="62" t="s">
        <v>134</v>
      </c>
      <c r="L15" s="62" t="s">
        <v>137</v>
      </c>
      <c r="M15" s="63" t="s">
        <v>138</v>
      </c>
      <c r="N15" s="62" t="s">
        <v>137</v>
      </c>
      <c r="O15" s="63" t="s">
        <v>138</v>
      </c>
      <c r="P15" s="62" t="s">
        <v>139</v>
      </c>
      <c r="Q15" s="62" t="s">
        <v>139</v>
      </c>
      <c r="R15" s="62" t="s">
        <v>140</v>
      </c>
      <c r="S15" s="62" t="s">
        <v>140</v>
      </c>
      <c r="T15" s="62" t="s">
        <v>139</v>
      </c>
      <c r="U15" s="62" t="s">
        <v>139</v>
      </c>
      <c r="V15" s="62" t="s">
        <v>139</v>
      </c>
      <c r="W15" s="62" t="s">
        <v>139</v>
      </c>
      <c r="X15" s="62" t="s">
        <v>140</v>
      </c>
      <c r="Y15" s="62" t="s">
        <v>140</v>
      </c>
      <c r="Z15" s="76"/>
    </row>
    <row r="16" spans="1:26">
      <c r="A16" s="59" t="s">
        <v>28</v>
      </c>
      <c r="B16" s="65" t="s">
        <v>141</v>
      </c>
      <c r="C16" s="60" t="s">
        <v>142</v>
      </c>
      <c r="D16" s="65" t="s">
        <v>141</v>
      </c>
      <c r="E16" s="60" t="s">
        <v>135</v>
      </c>
      <c r="F16" s="60" t="s">
        <v>100</v>
      </c>
      <c r="G16" s="60" t="s">
        <v>100</v>
      </c>
      <c r="H16" s="60" t="s">
        <v>100</v>
      </c>
      <c r="I16" s="60" t="s">
        <v>100</v>
      </c>
      <c r="J16" s="65" t="s">
        <v>141</v>
      </c>
      <c r="K16" s="60" t="s">
        <v>142</v>
      </c>
      <c r="L16" s="60" t="s">
        <v>143</v>
      </c>
      <c r="M16" s="64" t="s">
        <v>138</v>
      </c>
      <c r="N16" s="60" t="s">
        <v>143</v>
      </c>
      <c r="O16" s="64" t="s">
        <v>138</v>
      </c>
      <c r="P16" s="60" t="s">
        <v>144</v>
      </c>
      <c r="Q16" s="60" t="s">
        <v>144</v>
      </c>
      <c r="R16" s="65" t="s">
        <v>145</v>
      </c>
      <c r="S16" s="60" t="s">
        <v>146</v>
      </c>
      <c r="T16" s="60" t="s">
        <v>144</v>
      </c>
      <c r="U16" s="60" t="s">
        <v>144</v>
      </c>
      <c r="V16" s="65" t="s">
        <v>145</v>
      </c>
      <c r="W16" s="60" t="s">
        <v>144</v>
      </c>
      <c r="X16" s="65" t="s">
        <v>145</v>
      </c>
      <c r="Y16" s="60" t="s">
        <v>146</v>
      </c>
      <c r="Z16" s="76"/>
    </row>
    <row r="17" spans="1:51">
      <c r="A17" s="61" t="s">
        <v>29</v>
      </c>
      <c r="B17" s="66" t="s">
        <v>147</v>
      </c>
      <c r="C17" s="62" t="s">
        <v>148</v>
      </c>
      <c r="D17" s="66" t="s">
        <v>147</v>
      </c>
      <c r="E17" s="62" t="s">
        <v>149</v>
      </c>
      <c r="F17" s="62" t="s">
        <v>150</v>
      </c>
      <c r="G17" s="62" t="s">
        <v>150</v>
      </c>
      <c r="H17" s="62" t="s">
        <v>150</v>
      </c>
      <c r="I17" s="62" t="s">
        <v>150</v>
      </c>
      <c r="J17" s="66" t="s">
        <v>147</v>
      </c>
      <c r="K17" s="62" t="s">
        <v>148</v>
      </c>
      <c r="L17" s="62" t="s">
        <v>151</v>
      </c>
      <c r="M17" s="62" t="s">
        <v>151</v>
      </c>
      <c r="N17" s="62" t="s">
        <v>151</v>
      </c>
      <c r="O17" s="62" t="s">
        <v>151</v>
      </c>
      <c r="P17" s="66" t="s">
        <v>152</v>
      </c>
      <c r="Q17" s="62" t="s">
        <v>153</v>
      </c>
      <c r="R17" s="62" t="s">
        <v>154</v>
      </c>
      <c r="S17" s="62" t="s">
        <v>154</v>
      </c>
      <c r="T17" s="66" t="s">
        <v>147</v>
      </c>
      <c r="U17" s="62" t="s">
        <v>153</v>
      </c>
      <c r="V17" s="62" t="s">
        <v>153</v>
      </c>
      <c r="W17" s="62" t="s">
        <v>153</v>
      </c>
      <c r="X17" s="62" t="s">
        <v>154</v>
      </c>
      <c r="Y17" s="62" t="s">
        <v>154</v>
      </c>
      <c r="Z17" s="76"/>
    </row>
    <row r="18" spans="1:51">
      <c r="A18" s="59" t="s">
        <v>30</v>
      </c>
      <c r="B18" s="60" t="s">
        <v>155</v>
      </c>
      <c r="C18" s="60" t="s">
        <v>155</v>
      </c>
      <c r="D18" s="60" t="s">
        <v>156</v>
      </c>
      <c r="E18" s="60" t="s">
        <v>156</v>
      </c>
      <c r="F18" s="60" t="s">
        <v>157</v>
      </c>
      <c r="G18" s="60" t="s">
        <v>157</v>
      </c>
      <c r="H18" s="60" t="s">
        <v>157</v>
      </c>
      <c r="I18" s="60" t="s">
        <v>157</v>
      </c>
      <c r="J18" s="60" t="s">
        <v>155</v>
      </c>
      <c r="K18" s="60" t="s">
        <v>155</v>
      </c>
      <c r="L18" s="60" t="s">
        <v>158</v>
      </c>
      <c r="M18" s="60" t="s">
        <v>158</v>
      </c>
      <c r="N18" s="60" t="s">
        <v>158</v>
      </c>
      <c r="O18" s="60" t="s">
        <v>158</v>
      </c>
      <c r="P18" s="60" t="s">
        <v>159</v>
      </c>
      <c r="Q18" s="60" t="s">
        <v>159</v>
      </c>
      <c r="R18" s="60" t="s">
        <v>160</v>
      </c>
      <c r="S18" s="60" t="s">
        <v>160</v>
      </c>
      <c r="T18" s="60" t="s">
        <v>159</v>
      </c>
      <c r="U18" s="60" t="s">
        <v>159</v>
      </c>
      <c r="V18" s="60" t="s">
        <v>159</v>
      </c>
      <c r="W18" s="60" t="s">
        <v>159</v>
      </c>
      <c r="X18" s="60" t="s">
        <v>160</v>
      </c>
      <c r="Y18" s="60" t="s">
        <v>160</v>
      </c>
      <c r="Z18" s="76"/>
    </row>
    <row r="19" spans="1:51">
      <c r="A19" s="61" t="s">
        <v>31</v>
      </c>
      <c r="B19" s="62" t="s">
        <v>161</v>
      </c>
      <c r="C19" s="62" t="s">
        <v>161</v>
      </c>
      <c r="D19" s="62" t="s">
        <v>162</v>
      </c>
      <c r="E19" s="62" t="s">
        <v>162</v>
      </c>
      <c r="F19" s="62" t="s">
        <v>163</v>
      </c>
      <c r="G19" s="63" t="s">
        <v>164</v>
      </c>
      <c r="H19" s="62" t="s">
        <v>163</v>
      </c>
      <c r="I19" s="63" t="s">
        <v>164</v>
      </c>
      <c r="J19" s="62" t="s">
        <v>161</v>
      </c>
      <c r="K19" s="62" t="s">
        <v>161</v>
      </c>
      <c r="L19" s="62" t="s">
        <v>165</v>
      </c>
      <c r="M19" s="63" t="s">
        <v>164</v>
      </c>
      <c r="N19" s="62" t="s">
        <v>165</v>
      </c>
      <c r="O19" s="63" t="s">
        <v>164</v>
      </c>
      <c r="P19" s="62" t="s">
        <v>166</v>
      </c>
      <c r="Q19" s="62" t="s">
        <v>166</v>
      </c>
      <c r="R19" s="62" t="s">
        <v>167</v>
      </c>
      <c r="S19" s="62" t="s">
        <v>167</v>
      </c>
      <c r="T19" s="62" t="s">
        <v>166</v>
      </c>
      <c r="U19" s="62" t="s">
        <v>166</v>
      </c>
      <c r="V19" s="62" t="s">
        <v>166</v>
      </c>
      <c r="W19" s="62" t="s">
        <v>166</v>
      </c>
      <c r="X19" s="62" t="s">
        <v>167</v>
      </c>
      <c r="Y19" s="62" t="s">
        <v>167</v>
      </c>
      <c r="Z19" s="76"/>
    </row>
    <row r="20" spans="1:51">
      <c r="A20" s="59" t="s">
        <v>32</v>
      </c>
      <c r="B20" s="60" t="s">
        <v>168</v>
      </c>
      <c r="C20" s="60" t="s">
        <v>168</v>
      </c>
      <c r="D20" s="60" t="s">
        <v>169</v>
      </c>
      <c r="E20" s="60" t="s">
        <v>169</v>
      </c>
      <c r="F20" s="60" t="s">
        <v>170</v>
      </c>
      <c r="G20" s="64" t="s">
        <v>164</v>
      </c>
      <c r="H20" s="60" t="s">
        <v>170</v>
      </c>
      <c r="I20" s="64" t="s">
        <v>164</v>
      </c>
      <c r="J20" s="60" t="s">
        <v>168</v>
      </c>
      <c r="K20" s="60" t="s">
        <v>168</v>
      </c>
      <c r="L20" s="60" t="s">
        <v>171</v>
      </c>
      <c r="M20" s="64" t="s">
        <v>164</v>
      </c>
      <c r="N20" s="60" t="s">
        <v>171</v>
      </c>
      <c r="O20" s="64" t="s">
        <v>164</v>
      </c>
      <c r="P20" s="60" t="s">
        <v>172</v>
      </c>
      <c r="Q20" s="60" t="s">
        <v>172</v>
      </c>
      <c r="R20" s="60" t="s">
        <v>172</v>
      </c>
      <c r="S20" s="60" t="s">
        <v>172</v>
      </c>
      <c r="T20" s="60" t="s">
        <v>172</v>
      </c>
      <c r="U20" s="60" t="s">
        <v>172</v>
      </c>
      <c r="V20" s="60" t="s">
        <v>172</v>
      </c>
      <c r="W20" s="60" t="s">
        <v>172</v>
      </c>
      <c r="X20" s="60" t="s">
        <v>172</v>
      </c>
      <c r="Y20" s="60" t="s">
        <v>172</v>
      </c>
      <c r="Z20" s="76"/>
    </row>
    <row r="21" spans="1:51">
      <c r="A21" s="61" t="s">
        <v>33</v>
      </c>
      <c r="B21" s="62" t="s">
        <v>173</v>
      </c>
      <c r="C21" s="62" t="s">
        <v>173</v>
      </c>
      <c r="D21" s="62" t="s">
        <v>174</v>
      </c>
      <c r="E21" s="62" t="s">
        <v>174</v>
      </c>
      <c r="F21" s="62" t="s">
        <v>175</v>
      </c>
      <c r="G21" s="63" t="s">
        <v>176</v>
      </c>
      <c r="H21" s="62" t="s">
        <v>175</v>
      </c>
      <c r="I21" s="63" t="s">
        <v>176</v>
      </c>
      <c r="J21" s="62" t="s">
        <v>173</v>
      </c>
      <c r="K21" s="62" t="s">
        <v>173</v>
      </c>
      <c r="L21" s="62" t="s">
        <v>177</v>
      </c>
      <c r="M21" s="63" t="s">
        <v>176</v>
      </c>
      <c r="N21" s="62" t="s">
        <v>177</v>
      </c>
      <c r="O21" s="63" t="s">
        <v>176</v>
      </c>
      <c r="P21" s="62" t="s">
        <v>178</v>
      </c>
      <c r="Q21" s="62" t="s">
        <v>178</v>
      </c>
      <c r="R21" s="62" t="s">
        <v>179</v>
      </c>
      <c r="S21" s="62" t="s">
        <v>179</v>
      </c>
      <c r="T21" s="62" t="s">
        <v>178</v>
      </c>
      <c r="U21" s="62" t="s">
        <v>178</v>
      </c>
      <c r="V21" s="62" t="s">
        <v>178</v>
      </c>
      <c r="W21" s="62" t="s">
        <v>178</v>
      </c>
      <c r="X21" s="62" t="s">
        <v>179</v>
      </c>
      <c r="Y21" s="62" t="s">
        <v>179</v>
      </c>
      <c r="Z21" s="76"/>
    </row>
    <row r="22" spans="1:51">
      <c r="A22" s="59" t="s">
        <v>34</v>
      </c>
      <c r="B22" s="60" t="s">
        <v>180</v>
      </c>
      <c r="C22" s="60" t="s">
        <v>180</v>
      </c>
      <c r="D22" s="60" t="s">
        <v>181</v>
      </c>
      <c r="E22" s="60" t="s">
        <v>181</v>
      </c>
      <c r="F22" s="60" t="s">
        <v>170</v>
      </c>
      <c r="G22" s="64" t="s">
        <v>176</v>
      </c>
      <c r="H22" s="60" t="s">
        <v>170</v>
      </c>
      <c r="I22" s="64" t="s">
        <v>176</v>
      </c>
      <c r="J22" s="60" t="s">
        <v>180</v>
      </c>
      <c r="K22" s="60" t="s">
        <v>180</v>
      </c>
      <c r="L22" s="60" t="s">
        <v>182</v>
      </c>
      <c r="M22" s="64" t="s">
        <v>176</v>
      </c>
      <c r="N22" s="60" t="s">
        <v>182</v>
      </c>
      <c r="O22" s="64" t="s">
        <v>176</v>
      </c>
      <c r="P22" s="60" t="s">
        <v>183</v>
      </c>
      <c r="Q22" s="60" t="s">
        <v>183</v>
      </c>
      <c r="R22" s="60" t="s">
        <v>97</v>
      </c>
      <c r="S22" s="60" t="s">
        <v>97</v>
      </c>
      <c r="T22" s="60" t="s">
        <v>183</v>
      </c>
      <c r="U22" s="60" t="s">
        <v>183</v>
      </c>
      <c r="V22" s="60" t="s">
        <v>97</v>
      </c>
      <c r="W22" s="60" t="s">
        <v>97</v>
      </c>
      <c r="X22" s="60" t="s">
        <v>97</v>
      </c>
      <c r="Y22" s="60" t="s">
        <v>97</v>
      </c>
      <c r="Z22" s="76"/>
    </row>
    <row r="23" spans="1:51" ht="17.25" thickBot="1">
      <c r="A23" s="61" t="s">
        <v>35</v>
      </c>
      <c r="B23" s="62" t="s">
        <v>184</v>
      </c>
      <c r="C23" s="62" t="s">
        <v>184</v>
      </c>
      <c r="D23" s="62" t="s">
        <v>185</v>
      </c>
      <c r="E23" s="62" t="s">
        <v>185</v>
      </c>
      <c r="F23" s="62" t="s">
        <v>91</v>
      </c>
      <c r="G23" s="63" t="s">
        <v>176</v>
      </c>
      <c r="H23" s="62" t="s">
        <v>91</v>
      </c>
      <c r="I23" s="63" t="s">
        <v>176</v>
      </c>
      <c r="J23" s="62" t="s">
        <v>184</v>
      </c>
      <c r="K23" s="62" t="s">
        <v>184</v>
      </c>
      <c r="L23" s="62" t="s">
        <v>186</v>
      </c>
      <c r="M23" s="63" t="s">
        <v>176</v>
      </c>
      <c r="N23" s="62" t="s">
        <v>186</v>
      </c>
      <c r="O23" s="63" t="s">
        <v>176</v>
      </c>
      <c r="P23" s="62" t="s">
        <v>187</v>
      </c>
      <c r="Q23" s="62" t="s">
        <v>187</v>
      </c>
      <c r="R23" s="62" t="s">
        <v>188</v>
      </c>
      <c r="S23" s="62" t="s">
        <v>188</v>
      </c>
      <c r="T23" s="62" t="s">
        <v>187</v>
      </c>
      <c r="U23" s="62" t="s">
        <v>187</v>
      </c>
      <c r="V23" s="62" t="s">
        <v>189</v>
      </c>
      <c r="W23" s="62" t="s">
        <v>189</v>
      </c>
      <c r="X23" s="62" t="s">
        <v>188</v>
      </c>
      <c r="Y23" s="62" t="s">
        <v>188</v>
      </c>
      <c r="Z23" s="76"/>
    </row>
    <row r="24" spans="1:51" ht="17.25" thickBot="1">
      <c r="A24" s="59" t="s">
        <v>36</v>
      </c>
      <c r="B24" s="60" t="s">
        <v>190</v>
      </c>
      <c r="C24" s="60" t="s">
        <v>190</v>
      </c>
      <c r="D24" s="60" t="s">
        <v>191</v>
      </c>
      <c r="E24" s="64" t="s">
        <v>192</v>
      </c>
      <c r="F24" s="60" t="s">
        <v>175</v>
      </c>
      <c r="G24" s="64" t="s">
        <v>176</v>
      </c>
      <c r="H24" s="60" t="s">
        <v>175</v>
      </c>
      <c r="I24" s="64" t="s">
        <v>176</v>
      </c>
      <c r="J24" s="60" t="s">
        <v>190</v>
      </c>
      <c r="K24" s="60" t="s">
        <v>190</v>
      </c>
      <c r="L24" s="60" t="s">
        <v>193</v>
      </c>
      <c r="M24" s="64" t="s">
        <v>176</v>
      </c>
      <c r="N24" s="60" t="s">
        <v>193</v>
      </c>
      <c r="O24" s="64" t="s">
        <v>176</v>
      </c>
      <c r="P24" s="60" t="s">
        <v>194</v>
      </c>
      <c r="Q24" s="60" t="s">
        <v>194</v>
      </c>
      <c r="R24" s="60" t="s">
        <v>195</v>
      </c>
      <c r="S24" s="64" t="s">
        <v>192</v>
      </c>
      <c r="T24" s="60" t="s">
        <v>194</v>
      </c>
      <c r="U24" s="60" t="s">
        <v>194</v>
      </c>
      <c r="V24" s="60" t="s">
        <v>196</v>
      </c>
      <c r="W24" s="64" t="s">
        <v>192</v>
      </c>
      <c r="X24" s="60" t="s">
        <v>197</v>
      </c>
      <c r="Y24" s="64" t="s">
        <v>192</v>
      </c>
      <c r="Z24" s="76"/>
      <c r="AA24" s="2">
        <v>44743</v>
      </c>
    </row>
    <row r="25" spans="1:51">
      <c r="A25" s="61" t="s">
        <v>37</v>
      </c>
      <c r="B25" s="62" t="s">
        <v>198</v>
      </c>
      <c r="C25" s="62" t="s">
        <v>198</v>
      </c>
      <c r="D25" s="62" t="s">
        <v>199</v>
      </c>
      <c r="E25" s="63" t="s">
        <v>200</v>
      </c>
      <c r="F25" s="62" t="s">
        <v>201</v>
      </c>
      <c r="G25" s="63" t="s">
        <v>202</v>
      </c>
      <c r="H25" s="62" t="s">
        <v>201</v>
      </c>
      <c r="I25" s="63" t="s">
        <v>202</v>
      </c>
      <c r="J25" s="62" t="s">
        <v>198</v>
      </c>
      <c r="K25" s="62" t="s">
        <v>198</v>
      </c>
      <c r="L25" s="62" t="s">
        <v>203</v>
      </c>
      <c r="M25" s="63" t="s">
        <v>202</v>
      </c>
      <c r="N25" s="62" t="s">
        <v>203</v>
      </c>
      <c r="O25" s="63" t="s">
        <v>202</v>
      </c>
      <c r="P25" s="62" t="s">
        <v>204</v>
      </c>
      <c r="Q25" s="62" t="s">
        <v>204</v>
      </c>
      <c r="R25" s="62" t="s">
        <v>205</v>
      </c>
      <c r="S25" s="63" t="s">
        <v>200</v>
      </c>
      <c r="T25" s="62" t="s">
        <v>204</v>
      </c>
      <c r="U25" s="62" t="s">
        <v>204</v>
      </c>
      <c r="V25" s="62" t="s">
        <v>205</v>
      </c>
      <c r="W25" s="63" t="s">
        <v>200</v>
      </c>
      <c r="X25" s="62" t="s">
        <v>205</v>
      </c>
      <c r="Y25" s="63" t="s">
        <v>200</v>
      </c>
      <c r="Z25" s="76"/>
      <c r="AA25" s="61" t="s">
        <v>38</v>
      </c>
      <c r="AB25" s="62" t="s">
        <v>84</v>
      </c>
      <c r="AC25" s="62" t="s">
        <v>65</v>
      </c>
      <c r="AD25" s="62" t="s">
        <v>169</v>
      </c>
      <c r="AE25" s="62" t="s">
        <v>213</v>
      </c>
      <c r="AF25" s="62" t="s">
        <v>215</v>
      </c>
      <c r="AG25" s="62" t="s">
        <v>202</v>
      </c>
      <c r="AH25" s="62" t="s">
        <v>215</v>
      </c>
      <c r="AI25" s="62" t="s">
        <v>202</v>
      </c>
      <c r="AJ25" s="62" t="s">
        <v>84</v>
      </c>
      <c r="AK25" s="62" t="s">
        <v>65</v>
      </c>
      <c r="AL25" s="62" t="s">
        <v>216</v>
      </c>
      <c r="AM25" s="62" t="s">
        <v>202</v>
      </c>
      <c r="AN25" s="62" t="s">
        <v>216</v>
      </c>
      <c r="AO25" s="62" t="s">
        <v>202</v>
      </c>
      <c r="AP25" s="62" t="s">
        <v>81</v>
      </c>
      <c r="AQ25" s="62" t="s">
        <v>202</v>
      </c>
      <c r="AR25" s="62" t="s">
        <v>172</v>
      </c>
      <c r="AS25" s="62" t="s">
        <v>202</v>
      </c>
      <c r="AT25" s="62" t="s">
        <v>81</v>
      </c>
      <c r="AU25" s="62" t="s">
        <v>202</v>
      </c>
      <c r="AV25" s="62" t="s">
        <v>172</v>
      </c>
      <c r="AW25" s="62" t="s">
        <v>65</v>
      </c>
      <c r="AX25" s="62" t="s">
        <v>172</v>
      </c>
      <c r="AY25" s="70" t="s">
        <v>65</v>
      </c>
    </row>
    <row r="26" spans="1:51">
      <c r="A26" s="59" t="s">
        <v>39</v>
      </c>
      <c r="B26" s="60" t="s">
        <v>206</v>
      </c>
      <c r="C26" s="64" t="s">
        <v>207</v>
      </c>
      <c r="D26" s="60" t="s">
        <v>122</v>
      </c>
      <c r="E26" s="64" t="s">
        <v>207</v>
      </c>
      <c r="F26" s="60" t="s">
        <v>208</v>
      </c>
      <c r="G26" s="64" t="s">
        <v>202</v>
      </c>
      <c r="H26" s="60" t="s">
        <v>208</v>
      </c>
      <c r="I26" s="64" t="s">
        <v>202</v>
      </c>
      <c r="J26" s="60" t="s">
        <v>206</v>
      </c>
      <c r="K26" s="64" t="s">
        <v>207</v>
      </c>
      <c r="L26" s="60" t="s">
        <v>209</v>
      </c>
      <c r="M26" s="64" t="s">
        <v>202</v>
      </c>
      <c r="N26" s="60" t="s">
        <v>209</v>
      </c>
      <c r="O26" s="64" t="s">
        <v>202</v>
      </c>
      <c r="P26" s="60" t="s">
        <v>206</v>
      </c>
      <c r="Q26" s="64" t="s">
        <v>207</v>
      </c>
      <c r="R26" s="60" t="s">
        <v>210</v>
      </c>
      <c r="S26" s="64" t="s">
        <v>207</v>
      </c>
      <c r="T26" s="60" t="s">
        <v>206</v>
      </c>
      <c r="U26" s="64" t="s">
        <v>207</v>
      </c>
      <c r="V26" s="60" t="s">
        <v>211</v>
      </c>
      <c r="W26" s="64" t="s">
        <v>207</v>
      </c>
      <c r="X26" s="60" t="s">
        <v>211</v>
      </c>
      <c r="Y26" s="64" t="s">
        <v>207</v>
      </c>
      <c r="Z26" s="76"/>
      <c r="AA26" s="59" t="s">
        <v>40</v>
      </c>
      <c r="AB26" s="60" t="s">
        <v>133</v>
      </c>
      <c r="AC26" s="60" t="s">
        <v>134</v>
      </c>
      <c r="AD26" s="60" t="s">
        <v>133</v>
      </c>
      <c r="AE26" s="60" t="s">
        <v>58</v>
      </c>
      <c r="AF26" s="60" t="s">
        <v>116</v>
      </c>
      <c r="AG26" s="60" t="s">
        <v>136</v>
      </c>
      <c r="AH26" s="60" t="s">
        <v>116</v>
      </c>
      <c r="AI26" s="60" t="s">
        <v>136</v>
      </c>
      <c r="AJ26" s="60" t="s">
        <v>133</v>
      </c>
      <c r="AK26" s="60" t="s">
        <v>134</v>
      </c>
      <c r="AL26" s="60" t="s">
        <v>118</v>
      </c>
      <c r="AM26" s="60" t="s">
        <v>101</v>
      </c>
      <c r="AN26" s="60" t="s">
        <v>118</v>
      </c>
      <c r="AO26" s="60" t="s">
        <v>101</v>
      </c>
      <c r="AP26" s="60" t="s">
        <v>119</v>
      </c>
      <c r="AQ26" s="60" t="s">
        <v>139</v>
      </c>
      <c r="AR26" s="60" t="s">
        <v>145</v>
      </c>
      <c r="AS26" s="60" t="s">
        <v>102</v>
      </c>
      <c r="AT26" s="60" t="s">
        <v>119</v>
      </c>
      <c r="AU26" s="60" t="s">
        <v>139</v>
      </c>
      <c r="AV26" s="60" t="s">
        <v>96</v>
      </c>
      <c r="AW26" s="60" t="s">
        <v>102</v>
      </c>
      <c r="AX26" s="60" t="s">
        <v>96</v>
      </c>
      <c r="AY26" s="67" t="s">
        <v>102</v>
      </c>
    </row>
    <row r="27" spans="1:51" ht="17.25" thickBot="1">
      <c r="A27" s="61" t="s">
        <v>41</v>
      </c>
      <c r="B27" s="62" t="s">
        <v>212</v>
      </c>
      <c r="C27" s="63" t="s">
        <v>213</v>
      </c>
      <c r="D27" s="62" t="s">
        <v>214</v>
      </c>
      <c r="E27" s="63" t="s">
        <v>213</v>
      </c>
      <c r="F27" s="62" t="s">
        <v>215</v>
      </c>
      <c r="G27" s="63" t="s">
        <v>202</v>
      </c>
      <c r="H27" s="62" t="s">
        <v>215</v>
      </c>
      <c r="I27" s="63" t="s">
        <v>202</v>
      </c>
      <c r="J27" s="62" t="s">
        <v>212</v>
      </c>
      <c r="K27" s="63" t="s">
        <v>213</v>
      </c>
      <c r="L27" s="62" t="s">
        <v>216</v>
      </c>
      <c r="M27" s="63" t="s">
        <v>202</v>
      </c>
      <c r="N27" s="62" t="s">
        <v>216</v>
      </c>
      <c r="O27" s="63" t="s">
        <v>202</v>
      </c>
      <c r="P27" s="62" t="s">
        <v>217</v>
      </c>
      <c r="Q27" s="63" t="s">
        <v>202</v>
      </c>
      <c r="R27" s="62" t="s">
        <v>218</v>
      </c>
      <c r="S27" s="63" t="s">
        <v>202</v>
      </c>
      <c r="T27" s="62" t="s">
        <v>217</v>
      </c>
      <c r="U27" s="63" t="s">
        <v>202</v>
      </c>
      <c r="V27" s="62" t="s">
        <v>219</v>
      </c>
      <c r="W27" s="63" t="s">
        <v>213</v>
      </c>
      <c r="X27" s="62" t="s">
        <v>219</v>
      </c>
      <c r="Y27" s="63" t="s">
        <v>213</v>
      </c>
      <c r="Z27" s="77"/>
      <c r="AA27" s="71" t="s">
        <v>42</v>
      </c>
      <c r="AB27" s="70" t="s">
        <v>2739</v>
      </c>
      <c r="AC27" s="70" t="s">
        <v>2740</v>
      </c>
      <c r="AD27" s="70" t="s">
        <v>2741</v>
      </c>
      <c r="AE27" s="70" t="s">
        <v>2742</v>
      </c>
      <c r="AF27" s="70" t="s">
        <v>1807</v>
      </c>
      <c r="AG27" s="70" t="s">
        <v>393</v>
      </c>
      <c r="AH27" s="70" t="s">
        <v>1807</v>
      </c>
      <c r="AI27" s="70" t="s">
        <v>393</v>
      </c>
      <c r="AJ27" s="70" t="s">
        <v>2739</v>
      </c>
      <c r="AK27" s="70" t="s">
        <v>2740</v>
      </c>
      <c r="AL27" s="70" t="s">
        <v>2743</v>
      </c>
      <c r="AM27" s="70" t="s">
        <v>2744</v>
      </c>
      <c r="AN27" s="70" t="s">
        <v>2743</v>
      </c>
      <c r="AO27" s="70" t="s">
        <v>2744</v>
      </c>
      <c r="AP27" s="70" t="s">
        <v>2745</v>
      </c>
      <c r="AQ27" s="70" t="s">
        <v>2746</v>
      </c>
      <c r="AR27" s="70" t="s">
        <v>2747</v>
      </c>
      <c r="AS27" s="70" t="s">
        <v>2748</v>
      </c>
      <c r="AT27" s="70" t="s">
        <v>2749</v>
      </c>
      <c r="AU27" s="70" t="s">
        <v>2750</v>
      </c>
      <c r="AV27" s="70" t="s">
        <v>1242</v>
      </c>
      <c r="AW27" s="70" t="s">
        <v>2751</v>
      </c>
      <c r="AX27" s="70" t="s">
        <v>2752</v>
      </c>
      <c r="AY27" s="70" t="s">
        <v>1267</v>
      </c>
    </row>
    <row r="28" spans="1:51">
      <c r="A28" s="59" t="s">
        <v>16</v>
      </c>
      <c r="B28" s="67" t="s">
        <v>220</v>
      </c>
      <c r="C28" s="68" t="s">
        <v>221</v>
      </c>
      <c r="D28" s="67" t="s">
        <v>222</v>
      </c>
      <c r="E28" s="68" t="s">
        <v>223</v>
      </c>
      <c r="F28" s="67" t="s">
        <v>117</v>
      </c>
      <c r="G28" s="67" t="s">
        <v>117</v>
      </c>
      <c r="H28" s="67" t="s">
        <v>117</v>
      </c>
      <c r="I28" s="67" t="s">
        <v>117</v>
      </c>
      <c r="J28" s="67" t="s">
        <v>220</v>
      </c>
      <c r="K28" s="68" t="s">
        <v>221</v>
      </c>
      <c r="L28" s="67" t="s">
        <v>224</v>
      </c>
      <c r="M28" s="67" t="s">
        <v>224</v>
      </c>
      <c r="N28" s="67" t="s">
        <v>224</v>
      </c>
      <c r="O28" s="67" t="s">
        <v>224</v>
      </c>
      <c r="P28" s="67" t="s">
        <v>224</v>
      </c>
      <c r="Q28" s="67" t="s">
        <v>224</v>
      </c>
      <c r="R28" s="67" t="s">
        <v>225</v>
      </c>
      <c r="S28" s="68" t="s">
        <v>221</v>
      </c>
      <c r="T28" s="67" t="s">
        <v>226</v>
      </c>
      <c r="U28" s="67" t="s">
        <v>226</v>
      </c>
      <c r="V28" s="67" t="s">
        <v>227</v>
      </c>
      <c r="W28" s="68" t="s">
        <v>221</v>
      </c>
      <c r="X28" s="67" t="s">
        <v>227</v>
      </c>
      <c r="Y28" s="68" t="s">
        <v>221</v>
      </c>
      <c r="Z28" s="75">
        <f>IF(AA48="","",DAY(AA48))</f>
        <v>4</v>
      </c>
    </row>
    <row r="29" spans="1:51">
      <c r="A29" s="61" t="s">
        <v>17</v>
      </c>
      <c r="B29" s="62" t="s">
        <v>57</v>
      </c>
      <c r="C29" s="63" t="s">
        <v>228</v>
      </c>
      <c r="D29" s="62" t="s">
        <v>229</v>
      </c>
      <c r="E29" s="63" t="s">
        <v>230</v>
      </c>
      <c r="F29" s="62" t="s">
        <v>231</v>
      </c>
      <c r="G29" s="62" t="s">
        <v>231</v>
      </c>
      <c r="H29" s="62" t="s">
        <v>231</v>
      </c>
      <c r="I29" s="62" t="s">
        <v>231</v>
      </c>
      <c r="J29" s="62" t="s">
        <v>57</v>
      </c>
      <c r="K29" s="63" t="s">
        <v>228</v>
      </c>
      <c r="L29" s="62" t="s">
        <v>231</v>
      </c>
      <c r="M29" s="62" t="s">
        <v>231</v>
      </c>
      <c r="N29" s="62" t="s">
        <v>231</v>
      </c>
      <c r="O29" s="62" t="s">
        <v>231</v>
      </c>
      <c r="P29" s="62" t="s">
        <v>231</v>
      </c>
      <c r="Q29" s="62" t="s">
        <v>231</v>
      </c>
      <c r="R29" s="62" t="s">
        <v>232</v>
      </c>
      <c r="S29" s="63" t="s">
        <v>228</v>
      </c>
      <c r="T29" s="62" t="s">
        <v>231</v>
      </c>
      <c r="U29" s="62" t="s">
        <v>231</v>
      </c>
      <c r="V29" s="62" t="s">
        <v>233</v>
      </c>
      <c r="W29" s="63" t="s">
        <v>228</v>
      </c>
      <c r="X29" s="62" t="s">
        <v>233</v>
      </c>
      <c r="Y29" s="63" t="s">
        <v>228</v>
      </c>
      <c r="Z29" s="76"/>
    </row>
    <row r="30" spans="1:51">
      <c r="A30" s="59" t="s">
        <v>18</v>
      </c>
      <c r="B30" s="60" t="s">
        <v>234</v>
      </c>
      <c r="C30" s="64" t="s">
        <v>164</v>
      </c>
      <c r="D30" s="60" t="s">
        <v>229</v>
      </c>
      <c r="E30" s="64" t="s">
        <v>235</v>
      </c>
      <c r="F30" s="60" t="s">
        <v>170</v>
      </c>
      <c r="G30" s="64" t="s">
        <v>164</v>
      </c>
      <c r="H30" s="60" t="s">
        <v>170</v>
      </c>
      <c r="I30" s="64" t="s">
        <v>164</v>
      </c>
      <c r="J30" s="60" t="s">
        <v>234</v>
      </c>
      <c r="K30" s="64" t="s">
        <v>164</v>
      </c>
      <c r="L30" s="60" t="s">
        <v>236</v>
      </c>
      <c r="M30" s="64" t="s">
        <v>164</v>
      </c>
      <c r="N30" s="60" t="s">
        <v>236</v>
      </c>
      <c r="O30" s="64" t="s">
        <v>164</v>
      </c>
      <c r="P30" s="60" t="s">
        <v>236</v>
      </c>
      <c r="Q30" s="64" t="s">
        <v>164</v>
      </c>
      <c r="R30" s="60" t="s">
        <v>237</v>
      </c>
      <c r="S30" s="64" t="s">
        <v>164</v>
      </c>
      <c r="T30" s="60" t="s">
        <v>236</v>
      </c>
      <c r="U30" s="64" t="s">
        <v>164</v>
      </c>
      <c r="V30" s="60" t="s">
        <v>238</v>
      </c>
      <c r="W30" s="64" t="s">
        <v>235</v>
      </c>
      <c r="X30" s="60" t="s">
        <v>238</v>
      </c>
      <c r="Y30" s="64" t="s">
        <v>235</v>
      </c>
      <c r="Z30" s="76"/>
    </row>
    <row r="31" spans="1:51">
      <c r="A31" s="61" t="s">
        <v>19</v>
      </c>
      <c r="B31" s="62" t="s">
        <v>239</v>
      </c>
      <c r="C31" s="63" t="s">
        <v>164</v>
      </c>
      <c r="D31" s="62" t="s">
        <v>240</v>
      </c>
      <c r="E31" s="63" t="s">
        <v>241</v>
      </c>
      <c r="F31" s="62" t="s">
        <v>91</v>
      </c>
      <c r="G31" s="63" t="s">
        <v>164</v>
      </c>
      <c r="H31" s="62" t="s">
        <v>91</v>
      </c>
      <c r="I31" s="63" t="s">
        <v>164</v>
      </c>
      <c r="J31" s="62" t="s">
        <v>239</v>
      </c>
      <c r="K31" s="63" t="s">
        <v>164</v>
      </c>
      <c r="L31" s="62" t="s">
        <v>242</v>
      </c>
      <c r="M31" s="63" t="s">
        <v>164</v>
      </c>
      <c r="N31" s="62" t="s">
        <v>242</v>
      </c>
      <c r="O31" s="63" t="s">
        <v>164</v>
      </c>
      <c r="P31" s="62" t="s">
        <v>242</v>
      </c>
      <c r="Q31" s="63" t="s">
        <v>164</v>
      </c>
      <c r="R31" s="62" t="s">
        <v>243</v>
      </c>
      <c r="S31" s="63" t="s">
        <v>164</v>
      </c>
      <c r="T31" s="62" t="s">
        <v>242</v>
      </c>
      <c r="U31" s="63" t="s">
        <v>164</v>
      </c>
      <c r="V31" s="62" t="s">
        <v>244</v>
      </c>
      <c r="W31" s="63" t="s">
        <v>241</v>
      </c>
      <c r="X31" s="62" t="s">
        <v>244</v>
      </c>
      <c r="Y31" s="63" t="s">
        <v>241</v>
      </c>
      <c r="Z31" s="76"/>
    </row>
    <row r="32" spans="1:51">
      <c r="A32" s="59" t="s">
        <v>20</v>
      </c>
      <c r="B32" s="60" t="s">
        <v>245</v>
      </c>
      <c r="C32" s="60" t="s">
        <v>245</v>
      </c>
      <c r="D32" s="60" t="s">
        <v>246</v>
      </c>
      <c r="E32" s="60" t="s">
        <v>246</v>
      </c>
      <c r="F32" s="60" t="s">
        <v>170</v>
      </c>
      <c r="G32" s="60" t="s">
        <v>170</v>
      </c>
      <c r="H32" s="60" t="s">
        <v>170</v>
      </c>
      <c r="I32" s="60" t="s">
        <v>170</v>
      </c>
      <c r="J32" s="60" t="s">
        <v>245</v>
      </c>
      <c r="K32" s="60" t="s">
        <v>245</v>
      </c>
      <c r="L32" s="60" t="s">
        <v>247</v>
      </c>
      <c r="M32" s="60" t="s">
        <v>247</v>
      </c>
      <c r="N32" s="60" t="s">
        <v>247</v>
      </c>
      <c r="O32" s="60" t="s">
        <v>247</v>
      </c>
      <c r="P32" s="60" t="s">
        <v>247</v>
      </c>
      <c r="Q32" s="60" t="s">
        <v>247</v>
      </c>
      <c r="R32" s="65" t="s">
        <v>248</v>
      </c>
      <c r="S32" s="60" t="s">
        <v>249</v>
      </c>
      <c r="T32" s="60" t="s">
        <v>250</v>
      </c>
      <c r="U32" s="60" t="s">
        <v>250</v>
      </c>
      <c r="V32" s="65" t="s">
        <v>248</v>
      </c>
      <c r="W32" s="60" t="s">
        <v>251</v>
      </c>
      <c r="X32" s="65" t="s">
        <v>248</v>
      </c>
      <c r="Y32" s="60" t="s">
        <v>251</v>
      </c>
      <c r="Z32" s="76"/>
    </row>
    <row r="33" spans="1:27">
      <c r="A33" s="61" t="s">
        <v>21</v>
      </c>
      <c r="B33" s="62" t="s">
        <v>252</v>
      </c>
      <c r="C33" s="62" t="s">
        <v>252</v>
      </c>
      <c r="D33" s="62" t="s">
        <v>253</v>
      </c>
      <c r="E33" s="62" t="s">
        <v>253</v>
      </c>
      <c r="F33" s="62" t="s">
        <v>117</v>
      </c>
      <c r="G33" s="62" t="s">
        <v>117</v>
      </c>
      <c r="H33" s="62" t="s">
        <v>117</v>
      </c>
      <c r="I33" s="62" t="s">
        <v>117</v>
      </c>
      <c r="J33" s="62" t="s">
        <v>252</v>
      </c>
      <c r="K33" s="62" t="s">
        <v>252</v>
      </c>
      <c r="L33" s="62" t="s">
        <v>254</v>
      </c>
      <c r="M33" s="62" t="s">
        <v>254</v>
      </c>
      <c r="N33" s="62" t="s">
        <v>254</v>
      </c>
      <c r="O33" s="62" t="s">
        <v>254</v>
      </c>
      <c r="P33" s="62" t="s">
        <v>254</v>
      </c>
      <c r="Q33" s="62" t="s">
        <v>254</v>
      </c>
      <c r="R33" s="62" t="s">
        <v>255</v>
      </c>
      <c r="S33" s="62" t="s">
        <v>255</v>
      </c>
      <c r="T33" s="62" t="s">
        <v>256</v>
      </c>
      <c r="U33" s="62" t="s">
        <v>256</v>
      </c>
      <c r="V33" s="62" t="s">
        <v>257</v>
      </c>
      <c r="W33" s="62" t="s">
        <v>257</v>
      </c>
      <c r="X33" s="62" t="s">
        <v>257</v>
      </c>
      <c r="Y33" s="62" t="s">
        <v>257</v>
      </c>
      <c r="Z33" s="76"/>
    </row>
    <row r="34" spans="1:27">
      <c r="A34" s="59" t="s">
        <v>22</v>
      </c>
      <c r="B34" s="60" t="s">
        <v>258</v>
      </c>
      <c r="C34" s="60" t="s">
        <v>258</v>
      </c>
      <c r="D34" s="60" t="s">
        <v>259</v>
      </c>
      <c r="E34" s="60" t="s">
        <v>259</v>
      </c>
      <c r="F34" s="60" t="s">
        <v>260</v>
      </c>
      <c r="G34" s="60" t="s">
        <v>260</v>
      </c>
      <c r="H34" s="60" t="s">
        <v>260</v>
      </c>
      <c r="I34" s="60" t="s">
        <v>260</v>
      </c>
      <c r="J34" s="60" t="s">
        <v>258</v>
      </c>
      <c r="K34" s="60" t="s">
        <v>258</v>
      </c>
      <c r="L34" s="60" t="s">
        <v>261</v>
      </c>
      <c r="M34" s="60" t="s">
        <v>261</v>
      </c>
      <c r="N34" s="60" t="s">
        <v>261</v>
      </c>
      <c r="O34" s="60" t="s">
        <v>261</v>
      </c>
      <c r="P34" s="60" t="s">
        <v>258</v>
      </c>
      <c r="Q34" s="60" t="s">
        <v>258</v>
      </c>
      <c r="R34" s="60" t="s">
        <v>262</v>
      </c>
      <c r="S34" s="60" t="s">
        <v>262</v>
      </c>
      <c r="T34" s="60" t="s">
        <v>263</v>
      </c>
      <c r="U34" s="60" t="s">
        <v>263</v>
      </c>
      <c r="V34" s="60" t="s">
        <v>262</v>
      </c>
      <c r="W34" s="60" t="s">
        <v>262</v>
      </c>
      <c r="X34" s="60" t="s">
        <v>262</v>
      </c>
      <c r="Y34" s="60" t="s">
        <v>262</v>
      </c>
      <c r="Z34" s="76"/>
    </row>
    <row r="35" spans="1:27">
      <c r="A35" s="61" t="s">
        <v>23</v>
      </c>
      <c r="B35" s="62" t="s">
        <v>264</v>
      </c>
      <c r="C35" s="62" t="s">
        <v>264</v>
      </c>
      <c r="D35" s="62" t="s">
        <v>265</v>
      </c>
      <c r="E35" s="62" t="s">
        <v>265</v>
      </c>
      <c r="F35" s="66" t="s">
        <v>266</v>
      </c>
      <c r="G35" s="62" t="s">
        <v>267</v>
      </c>
      <c r="H35" s="66" t="s">
        <v>266</v>
      </c>
      <c r="I35" s="62" t="s">
        <v>267</v>
      </c>
      <c r="J35" s="62" t="s">
        <v>264</v>
      </c>
      <c r="K35" s="62" t="s">
        <v>264</v>
      </c>
      <c r="L35" s="62" t="s">
        <v>268</v>
      </c>
      <c r="M35" s="62" t="s">
        <v>268</v>
      </c>
      <c r="N35" s="62" t="s">
        <v>268</v>
      </c>
      <c r="O35" s="62" t="s">
        <v>268</v>
      </c>
      <c r="P35" s="62" t="s">
        <v>269</v>
      </c>
      <c r="Q35" s="62" t="s">
        <v>269</v>
      </c>
      <c r="R35" s="62" t="s">
        <v>270</v>
      </c>
      <c r="S35" s="62" t="s">
        <v>270</v>
      </c>
      <c r="T35" s="62" t="s">
        <v>269</v>
      </c>
      <c r="U35" s="62" t="s">
        <v>269</v>
      </c>
      <c r="V35" s="62" t="s">
        <v>270</v>
      </c>
      <c r="W35" s="62" t="s">
        <v>270</v>
      </c>
      <c r="X35" s="62" t="s">
        <v>270</v>
      </c>
      <c r="Y35" s="62" t="s">
        <v>270</v>
      </c>
      <c r="Z35" s="76"/>
    </row>
    <row r="36" spans="1:27">
      <c r="A36" s="59" t="s">
        <v>24</v>
      </c>
      <c r="B36" s="60" t="s">
        <v>271</v>
      </c>
      <c r="C36" s="60" t="s">
        <v>271</v>
      </c>
      <c r="D36" s="60" t="s">
        <v>272</v>
      </c>
      <c r="E36" s="60" t="s">
        <v>272</v>
      </c>
      <c r="F36" s="65" t="s">
        <v>273</v>
      </c>
      <c r="G36" s="60" t="s">
        <v>274</v>
      </c>
      <c r="H36" s="65" t="s">
        <v>273</v>
      </c>
      <c r="I36" s="60" t="s">
        <v>274</v>
      </c>
      <c r="J36" s="60" t="s">
        <v>271</v>
      </c>
      <c r="K36" s="60" t="s">
        <v>271</v>
      </c>
      <c r="L36" s="60" t="s">
        <v>275</v>
      </c>
      <c r="M36" s="60" t="s">
        <v>275</v>
      </c>
      <c r="N36" s="60" t="s">
        <v>275</v>
      </c>
      <c r="O36" s="60" t="s">
        <v>275</v>
      </c>
      <c r="P36" s="60" t="s">
        <v>276</v>
      </c>
      <c r="Q36" s="60" t="s">
        <v>276</v>
      </c>
      <c r="R36" s="60" t="s">
        <v>276</v>
      </c>
      <c r="S36" s="60" t="s">
        <v>276</v>
      </c>
      <c r="T36" s="60" t="s">
        <v>276</v>
      </c>
      <c r="U36" s="60" t="s">
        <v>276</v>
      </c>
      <c r="V36" s="60" t="s">
        <v>276</v>
      </c>
      <c r="W36" s="60" t="s">
        <v>276</v>
      </c>
      <c r="X36" s="60" t="s">
        <v>276</v>
      </c>
      <c r="Y36" s="60" t="s">
        <v>276</v>
      </c>
      <c r="Z36" s="76"/>
    </row>
    <row r="37" spans="1:27">
      <c r="A37" s="61" t="s">
        <v>25</v>
      </c>
      <c r="B37" s="62" t="s">
        <v>277</v>
      </c>
      <c r="C37" s="63" t="s">
        <v>278</v>
      </c>
      <c r="D37" s="62" t="s">
        <v>279</v>
      </c>
      <c r="E37" s="63" t="s">
        <v>223</v>
      </c>
      <c r="F37" s="62" t="s">
        <v>280</v>
      </c>
      <c r="G37" s="62" t="s">
        <v>280</v>
      </c>
      <c r="H37" s="62" t="s">
        <v>280</v>
      </c>
      <c r="I37" s="62" t="s">
        <v>280</v>
      </c>
      <c r="J37" s="62" t="s">
        <v>277</v>
      </c>
      <c r="K37" s="63" t="s">
        <v>278</v>
      </c>
      <c r="L37" s="62" t="s">
        <v>281</v>
      </c>
      <c r="M37" s="62" t="s">
        <v>281</v>
      </c>
      <c r="N37" s="62" t="s">
        <v>281</v>
      </c>
      <c r="O37" s="62" t="s">
        <v>281</v>
      </c>
      <c r="P37" s="62" t="s">
        <v>282</v>
      </c>
      <c r="Q37" s="63" t="s">
        <v>278</v>
      </c>
      <c r="R37" s="62" t="s">
        <v>282</v>
      </c>
      <c r="S37" s="63" t="s">
        <v>278</v>
      </c>
      <c r="T37" s="62" t="s">
        <v>282</v>
      </c>
      <c r="U37" s="63" t="s">
        <v>278</v>
      </c>
      <c r="V37" s="62" t="s">
        <v>282</v>
      </c>
      <c r="W37" s="63" t="s">
        <v>278</v>
      </c>
      <c r="X37" s="62" t="s">
        <v>282</v>
      </c>
      <c r="Y37" s="63" t="s">
        <v>278</v>
      </c>
      <c r="Z37" s="76"/>
    </row>
    <row r="38" spans="1:27">
      <c r="A38" s="59" t="s">
        <v>26</v>
      </c>
      <c r="B38" s="60" t="s">
        <v>283</v>
      </c>
      <c r="C38" s="64" t="s">
        <v>278</v>
      </c>
      <c r="D38" s="60" t="s">
        <v>284</v>
      </c>
      <c r="E38" s="64" t="s">
        <v>285</v>
      </c>
      <c r="F38" s="60" t="s">
        <v>286</v>
      </c>
      <c r="G38" s="60" t="s">
        <v>286</v>
      </c>
      <c r="H38" s="60" t="s">
        <v>286</v>
      </c>
      <c r="I38" s="60" t="s">
        <v>286</v>
      </c>
      <c r="J38" s="60" t="s">
        <v>283</v>
      </c>
      <c r="K38" s="64" t="s">
        <v>278</v>
      </c>
      <c r="L38" s="60" t="s">
        <v>287</v>
      </c>
      <c r="M38" s="60" t="s">
        <v>287</v>
      </c>
      <c r="N38" s="60" t="s">
        <v>287</v>
      </c>
      <c r="O38" s="60" t="s">
        <v>287</v>
      </c>
      <c r="P38" s="60" t="s">
        <v>288</v>
      </c>
      <c r="Q38" s="64" t="s">
        <v>278</v>
      </c>
      <c r="R38" s="60" t="s">
        <v>288</v>
      </c>
      <c r="S38" s="64" t="s">
        <v>278</v>
      </c>
      <c r="T38" s="60" t="s">
        <v>289</v>
      </c>
      <c r="U38" s="64" t="s">
        <v>278</v>
      </c>
      <c r="V38" s="60" t="s">
        <v>288</v>
      </c>
      <c r="W38" s="64" t="s">
        <v>278</v>
      </c>
      <c r="X38" s="60" t="s">
        <v>288</v>
      </c>
      <c r="Y38" s="64" t="s">
        <v>278</v>
      </c>
      <c r="Z38" s="76"/>
    </row>
    <row r="39" spans="1:27">
      <c r="A39" s="61" t="s">
        <v>27</v>
      </c>
      <c r="B39" s="62" t="s">
        <v>290</v>
      </c>
      <c r="C39" s="62" t="s">
        <v>290</v>
      </c>
      <c r="D39" s="62" t="s">
        <v>291</v>
      </c>
      <c r="E39" s="62" t="s">
        <v>291</v>
      </c>
      <c r="F39" s="62" t="s">
        <v>280</v>
      </c>
      <c r="G39" s="62" t="s">
        <v>280</v>
      </c>
      <c r="H39" s="62" t="s">
        <v>280</v>
      </c>
      <c r="I39" s="62" t="s">
        <v>280</v>
      </c>
      <c r="J39" s="62" t="s">
        <v>290</v>
      </c>
      <c r="K39" s="62" t="s">
        <v>290</v>
      </c>
      <c r="L39" s="62" t="s">
        <v>292</v>
      </c>
      <c r="M39" s="62" t="s">
        <v>292</v>
      </c>
      <c r="N39" s="62" t="s">
        <v>292</v>
      </c>
      <c r="O39" s="62" t="s">
        <v>292</v>
      </c>
      <c r="P39" s="62" t="s">
        <v>293</v>
      </c>
      <c r="Q39" s="62" t="s">
        <v>293</v>
      </c>
      <c r="R39" s="62" t="s">
        <v>293</v>
      </c>
      <c r="S39" s="62" t="s">
        <v>293</v>
      </c>
      <c r="T39" s="62" t="s">
        <v>294</v>
      </c>
      <c r="U39" s="62" t="s">
        <v>294</v>
      </c>
      <c r="V39" s="62" t="s">
        <v>293</v>
      </c>
      <c r="W39" s="62" t="s">
        <v>293</v>
      </c>
      <c r="X39" s="62" t="s">
        <v>293</v>
      </c>
      <c r="Y39" s="62" t="s">
        <v>293</v>
      </c>
      <c r="Z39" s="76"/>
    </row>
    <row r="40" spans="1:27">
      <c r="A40" s="59" t="s">
        <v>28</v>
      </c>
      <c r="B40" s="60" t="s">
        <v>295</v>
      </c>
      <c r="C40" s="60" t="s">
        <v>295</v>
      </c>
      <c r="D40" s="60" t="s">
        <v>296</v>
      </c>
      <c r="E40" s="60" t="s">
        <v>296</v>
      </c>
      <c r="F40" s="60" t="s">
        <v>116</v>
      </c>
      <c r="G40" s="60" t="s">
        <v>116</v>
      </c>
      <c r="H40" s="60" t="s">
        <v>116</v>
      </c>
      <c r="I40" s="60" t="s">
        <v>116</v>
      </c>
      <c r="J40" s="60" t="s">
        <v>295</v>
      </c>
      <c r="K40" s="60" t="s">
        <v>295</v>
      </c>
      <c r="L40" s="60" t="s">
        <v>297</v>
      </c>
      <c r="M40" s="60" t="s">
        <v>297</v>
      </c>
      <c r="N40" s="60" t="s">
        <v>297</v>
      </c>
      <c r="O40" s="60" t="s">
        <v>297</v>
      </c>
      <c r="P40" s="60" t="s">
        <v>298</v>
      </c>
      <c r="Q40" s="60" t="s">
        <v>298</v>
      </c>
      <c r="R40" s="60" t="s">
        <v>298</v>
      </c>
      <c r="S40" s="60" t="s">
        <v>298</v>
      </c>
      <c r="T40" s="60" t="s">
        <v>299</v>
      </c>
      <c r="U40" s="60" t="s">
        <v>299</v>
      </c>
      <c r="V40" s="60" t="s">
        <v>298</v>
      </c>
      <c r="W40" s="60" t="s">
        <v>298</v>
      </c>
      <c r="X40" s="60" t="s">
        <v>298</v>
      </c>
      <c r="Y40" s="60" t="s">
        <v>298</v>
      </c>
      <c r="Z40" s="76"/>
    </row>
    <row r="41" spans="1:27">
      <c r="A41" s="61" t="s">
        <v>29</v>
      </c>
      <c r="B41" s="62" t="s">
        <v>300</v>
      </c>
      <c r="C41" s="63" t="s">
        <v>301</v>
      </c>
      <c r="D41" s="62" t="s">
        <v>302</v>
      </c>
      <c r="E41" s="63" t="s">
        <v>301</v>
      </c>
      <c r="F41" s="62" t="s">
        <v>116</v>
      </c>
      <c r="G41" s="62" t="s">
        <v>116</v>
      </c>
      <c r="H41" s="62" t="s">
        <v>116</v>
      </c>
      <c r="I41" s="62" t="s">
        <v>116</v>
      </c>
      <c r="J41" s="62" t="s">
        <v>300</v>
      </c>
      <c r="K41" s="63" t="s">
        <v>301</v>
      </c>
      <c r="L41" s="62" t="s">
        <v>303</v>
      </c>
      <c r="M41" s="62" t="s">
        <v>303</v>
      </c>
      <c r="N41" s="62" t="s">
        <v>303</v>
      </c>
      <c r="O41" s="62" t="s">
        <v>303</v>
      </c>
      <c r="P41" s="62" t="s">
        <v>304</v>
      </c>
      <c r="Q41" s="63" t="s">
        <v>301</v>
      </c>
      <c r="R41" s="62" t="s">
        <v>304</v>
      </c>
      <c r="S41" s="63" t="s">
        <v>301</v>
      </c>
      <c r="T41" s="62" t="s">
        <v>305</v>
      </c>
      <c r="U41" s="63" t="s">
        <v>301</v>
      </c>
      <c r="V41" s="62" t="s">
        <v>304</v>
      </c>
      <c r="W41" s="63" t="s">
        <v>301</v>
      </c>
      <c r="X41" s="62" t="s">
        <v>304</v>
      </c>
      <c r="Y41" s="63" t="s">
        <v>301</v>
      </c>
      <c r="Z41" s="76"/>
    </row>
    <row r="42" spans="1:27">
      <c r="A42" s="59" t="s">
        <v>30</v>
      </c>
      <c r="B42" s="60" t="s">
        <v>306</v>
      </c>
      <c r="C42" s="64" t="s">
        <v>307</v>
      </c>
      <c r="D42" s="60" t="s">
        <v>308</v>
      </c>
      <c r="E42" s="64" t="s">
        <v>307</v>
      </c>
      <c r="F42" s="60" t="s">
        <v>309</v>
      </c>
      <c r="G42" s="60" t="s">
        <v>309</v>
      </c>
      <c r="H42" s="60" t="s">
        <v>309</v>
      </c>
      <c r="I42" s="60" t="s">
        <v>309</v>
      </c>
      <c r="J42" s="60" t="s">
        <v>306</v>
      </c>
      <c r="K42" s="64" t="s">
        <v>307</v>
      </c>
      <c r="L42" s="60" t="s">
        <v>309</v>
      </c>
      <c r="M42" s="60" t="s">
        <v>309</v>
      </c>
      <c r="N42" s="60" t="s">
        <v>309</v>
      </c>
      <c r="O42" s="60" t="s">
        <v>309</v>
      </c>
      <c r="P42" s="60" t="s">
        <v>310</v>
      </c>
      <c r="Q42" s="64" t="s">
        <v>307</v>
      </c>
      <c r="R42" s="60" t="s">
        <v>310</v>
      </c>
      <c r="S42" s="64" t="s">
        <v>307</v>
      </c>
      <c r="T42" s="60" t="s">
        <v>311</v>
      </c>
      <c r="U42" s="64" t="s">
        <v>65</v>
      </c>
      <c r="V42" s="60" t="s">
        <v>310</v>
      </c>
      <c r="W42" s="64" t="s">
        <v>307</v>
      </c>
      <c r="X42" s="60" t="s">
        <v>310</v>
      </c>
      <c r="Y42" s="64" t="s">
        <v>307</v>
      </c>
      <c r="Z42" s="76"/>
    </row>
    <row r="43" spans="1:27">
      <c r="A43" s="61" t="s">
        <v>31</v>
      </c>
      <c r="B43" s="62" t="s">
        <v>312</v>
      </c>
      <c r="C43" s="63" t="s">
        <v>164</v>
      </c>
      <c r="D43" s="62" t="s">
        <v>313</v>
      </c>
      <c r="E43" s="63" t="s">
        <v>164</v>
      </c>
      <c r="F43" s="62" t="s">
        <v>314</v>
      </c>
      <c r="G43" s="63" t="s">
        <v>164</v>
      </c>
      <c r="H43" s="62" t="s">
        <v>314</v>
      </c>
      <c r="I43" s="63" t="s">
        <v>164</v>
      </c>
      <c r="J43" s="62" t="s">
        <v>312</v>
      </c>
      <c r="K43" s="63" t="s">
        <v>164</v>
      </c>
      <c r="L43" s="62" t="s">
        <v>314</v>
      </c>
      <c r="M43" s="63" t="s">
        <v>164</v>
      </c>
      <c r="N43" s="62" t="s">
        <v>314</v>
      </c>
      <c r="O43" s="63" t="s">
        <v>164</v>
      </c>
      <c r="P43" s="62" t="s">
        <v>312</v>
      </c>
      <c r="Q43" s="63" t="s">
        <v>164</v>
      </c>
      <c r="R43" s="62" t="s">
        <v>312</v>
      </c>
      <c r="S43" s="63" t="s">
        <v>164</v>
      </c>
      <c r="T43" s="62" t="s">
        <v>315</v>
      </c>
      <c r="U43" s="62" t="s">
        <v>315</v>
      </c>
      <c r="V43" s="62" t="s">
        <v>312</v>
      </c>
      <c r="W43" s="63" t="s">
        <v>164</v>
      </c>
      <c r="X43" s="62" t="s">
        <v>312</v>
      </c>
      <c r="Y43" s="63" t="s">
        <v>164</v>
      </c>
      <c r="Z43" s="76"/>
    </row>
    <row r="44" spans="1:27">
      <c r="A44" s="59" t="s">
        <v>32</v>
      </c>
      <c r="B44" s="60" t="s">
        <v>316</v>
      </c>
      <c r="C44" s="64" t="s">
        <v>164</v>
      </c>
      <c r="D44" s="60" t="s">
        <v>317</v>
      </c>
      <c r="E44" s="64" t="s">
        <v>164</v>
      </c>
      <c r="F44" s="60" t="s">
        <v>318</v>
      </c>
      <c r="G44" s="64" t="s">
        <v>164</v>
      </c>
      <c r="H44" s="60" t="s">
        <v>318</v>
      </c>
      <c r="I44" s="64" t="s">
        <v>164</v>
      </c>
      <c r="J44" s="60" t="s">
        <v>316</v>
      </c>
      <c r="K44" s="64" t="s">
        <v>164</v>
      </c>
      <c r="L44" s="60" t="s">
        <v>318</v>
      </c>
      <c r="M44" s="64" t="s">
        <v>164</v>
      </c>
      <c r="N44" s="60" t="s">
        <v>318</v>
      </c>
      <c r="O44" s="64" t="s">
        <v>164</v>
      </c>
      <c r="P44" s="60" t="s">
        <v>316</v>
      </c>
      <c r="Q44" s="64" t="s">
        <v>164</v>
      </c>
      <c r="R44" s="60" t="s">
        <v>316</v>
      </c>
      <c r="S44" s="64" t="s">
        <v>164</v>
      </c>
      <c r="T44" s="60" t="s">
        <v>272</v>
      </c>
      <c r="U44" s="64" t="s">
        <v>319</v>
      </c>
      <c r="V44" s="60" t="s">
        <v>316</v>
      </c>
      <c r="W44" s="64" t="s">
        <v>164</v>
      </c>
      <c r="X44" s="60" t="s">
        <v>316</v>
      </c>
      <c r="Y44" s="64" t="s">
        <v>164</v>
      </c>
      <c r="Z44" s="76"/>
    </row>
    <row r="45" spans="1:27">
      <c r="A45" s="61" t="s">
        <v>33</v>
      </c>
      <c r="B45" s="62" t="s">
        <v>320</v>
      </c>
      <c r="C45" s="63" t="s">
        <v>321</v>
      </c>
      <c r="D45" s="62" t="s">
        <v>322</v>
      </c>
      <c r="E45" s="63" t="s">
        <v>321</v>
      </c>
      <c r="F45" s="62" t="s">
        <v>323</v>
      </c>
      <c r="G45" s="62" t="s">
        <v>323</v>
      </c>
      <c r="H45" s="62" t="s">
        <v>323</v>
      </c>
      <c r="I45" s="62" t="s">
        <v>323</v>
      </c>
      <c r="J45" s="62" t="s">
        <v>320</v>
      </c>
      <c r="K45" s="63" t="s">
        <v>321</v>
      </c>
      <c r="L45" s="62" t="s">
        <v>323</v>
      </c>
      <c r="M45" s="62" t="s">
        <v>323</v>
      </c>
      <c r="N45" s="62" t="s">
        <v>323</v>
      </c>
      <c r="O45" s="62" t="s">
        <v>323</v>
      </c>
      <c r="P45" s="62" t="s">
        <v>324</v>
      </c>
      <c r="Q45" s="63" t="s">
        <v>321</v>
      </c>
      <c r="R45" s="62" t="s">
        <v>324</v>
      </c>
      <c r="S45" s="63" t="s">
        <v>321</v>
      </c>
      <c r="T45" s="62" t="s">
        <v>325</v>
      </c>
      <c r="U45" s="62" t="s">
        <v>325</v>
      </c>
      <c r="V45" s="62" t="s">
        <v>324</v>
      </c>
      <c r="W45" s="63" t="s">
        <v>321</v>
      </c>
      <c r="X45" s="62" t="s">
        <v>324</v>
      </c>
      <c r="Y45" s="63" t="s">
        <v>321</v>
      </c>
      <c r="Z45" s="76"/>
    </row>
    <row r="46" spans="1:27">
      <c r="A46" s="59" t="s">
        <v>34</v>
      </c>
      <c r="B46" s="60" t="s">
        <v>326</v>
      </c>
      <c r="C46" s="60" t="s">
        <v>326</v>
      </c>
      <c r="D46" s="60" t="s">
        <v>327</v>
      </c>
      <c r="E46" s="64" t="s">
        <v>328</v>
      </c>
      <c r="F46" s="60" t="s">
        <v>329</v>
      </c>
      <c r="G46" s="64" t="s">
        <v>330</v>
      </c>
      <c r="H46" s="60" t="s">
        <v>329</v>
      </c>
      <c r="I46" s="64" t="s">
        <v>330</v>
      </c>
      <c r="J46" s="60" t="s">
        <v>326</v>
      </c>
      <c r="K46" s="60" t="s">
        <v>326</v>
      </c>
      <c r="L46" s="60" t="s">
        <v>329</v>
      </c>
      <c r="M46" s="64" t="s">
        <v>330</v>
      </c>
      <c r="N46" s="60" t="s">
        <v>329</v>
      </c>
      <c r="O46" s="64" t="s">
        <v>330</v>
      </c>
      <c r="P46" s="60" t="s">
        <v>331</v>
      </c>
      <c r="Q46" s="64" t="s">
        <v>328</v>
      </c>
      <c r="R46" s="60" t="s">
        <v>332</v>
      </c>
      <c r="S46" s="64" t="s">
        <v>328</v>
      </c>
      <c r="T46" s="60" t="s">
        <v>333</v>
      </c>
      <c r="U46" s="64" t="s">
        <v>328</v>
      </c>
      <c r="V46" s="60" t="s">
        <v>332</v>
      </c>
      <c r="W46" s="64" t="s">
        <v>328</v>
      </c>
      <c r="X46" s="60" t="s">
        <v>332</v>
      </c>
      <c r="Y46" s="64" t="s">
        <v>328</v>
      </c>
      <c r="Z46" s="76"/>
    </row>
    <row r="47" spans="1:27" ht="17.25" thickBot="1">
      <c r="A47" s="61" t="s">
        <v>35</v>
      </c>
      <c r="B47" s="62" t="s">
        <v>334</v>
      </c>
      <c r="C47" s="62" t="s">
        <v>334</v>
      </c>
      <c r="D47" s="62" t="s">
        <v>335</v>
      </c>
      <c r="E47" s="63" t="s">
        <v>336</v>
      </c>
      <c r="F47" s="62" t="s">
        <v>163</v>
      </c>
      <c r="G47" s="63" t="s">
        <v>330</v>
      </c>
      <c r="H47" s="62" t="s">
        <v>163</v>
      </c>
      <c r="I47" s="63" t="s">
        <v>330</v>
      </c>
      <c r="J47" s="62" t="s">
        <v>334</v>
      </c>
      <c r="K47" s="62" t="s">
        <v>334</v>
      </c>
      <c r="L47" s="62" t="s">
        <v>163</v>
      </c>
      <c r="M47" s="63" t="s">
        <v>330</v>
      </c>
      <c r="N47" s="62" t="s">
        <v>163</v>
      </c>
      <c r="O47" s="63" t="s">
        <v>330</v>
      </c>
      <c r="P47" s="62" t="s">
        <v>334</v>
      </c>
      <c r="Q47" s="62" t="s">
        <v>334</v>
      </c>
      <c r="R47" s="62" t="s">
        <v>337</v>
      </c>
      <c r="S47" s="63" t="s">
        <v>336</v>
      </c>
      <c r="T47" s="62" t="s">
        <v>338</v>
      </c>
      <c r="U47" s="63" t="s">
        <v>336</v>
      </c>
      <c r="V47" s="62" t="s">
        <v>337</v>
      </c>
      <c r="W47" s="63" t="s">
        <v>336</v>
      </c>
      <c r="X47" s="62" t="s">
        <v>337</v>
      </c>
      <c r="Y47" s="63" t="s">
        <v>336</v>
      </c>
      <c r="Z47" s="76"/>
    </row>
    <row r="48" spans="1:27" ht="17.25" thickBot="1">
      <c r="A48" s="59" t="s">
        <v>36</v>
      </c>
      <c r="B48" s="60" t="s">
        <v>339</v>
      </c>
      <c r="C48" s="60" t="s">
        <v>339</v>
      </c>
      <c r="D48" s="60" t="s">
        <v>340</v>
      </c>
      <c r="E48" s="64" t="s">
        <v>341</v>
      </c>
      <c r="F48" s="60" t="s">
        <v>59</v>
      </c>
      <c r="G48" s="64" t="s">
        <v>330</v>
      </c>
      <c r="H48" s="60" t="s">
        <v>59</v>
      </c>
      <c r="I48" s="64" t="s">
        <v>330</v>
      </c>
      <c r="J48" s="60" t="s">
        <v>339</v>
      </c>
      <c r="K48" s="60" t="s">
        <v>339</v>
      </c>
      <c r="L48" s="60" t="s">
        <v>59</v>
      </c>
      <c r="M48" s="64" t="s">
        <v>330</v>
      </c>
      <c r="N48" s="60" t="s">
        <v>59</v>
      </c>
      <c r="O48" s="64" t="s">
        <v>330</v>
      </c>
      <c r="P48" s="60" t="s">
        <v>339</v>
      </c>
      <c r="Q48" s="60" t="s">
        <v>339</v>
      </c>
      <c r="R48" s="60" t="s">
        <v>342</v>
      </c>
      <c r="S48" s="64" t="s">
        <v>341</v>
      </c>
      <c r="T48" s="60" t="s">
        <v>343</v>
      </c>
      <c r="U48" s="60" t="s">
        <v>343</v>
      </c>
      <c r="V48" s="60" t="s">
        <v>342</v>
      </c>
      <c r="W48" s="64" t="s">
        <v>341</v>
      </c>
      <c r="X48" s="60" t="s">
        <v>342</v>
      </c>
      <c r="Y48" s="64" t="s">
        <v>341</v>
      </c>
      <c r="Z48" s="76"/>
      <c r="AA48" s="2">
        <v>44746</v>
      </c>
    </row>
    <row r="49" spans="1:51">
      <c r="A49" s="61" t="s">
        <v>37</v>
      </c>
      <c r="B49" s="62" t="s">
        <v>344</v>
      </c>
      <c r="C49" s="62" t="s">
        <v>344</v>
      </c>
      <c r="D49" s="62" t="s">
        <v>345</v>
      </c>
      <c r="E49" s="63" t="s">
        <v>346</v>
      </c>
      <c r="F49" s="62" t="s">
        <v>347</v>
      </c>
      <c r="G49" s="63" t="s">
        <v>348</v>
      </c>
      <c r="H49" s="62" t="s">
        <v>347</v>
      </c>
      <c r="I49" s="63" t="s">
        <v>348</v>
      </c>
      <c r="J49" s="62" t="s">
        <v>344</v>
      </c>
      <c r="K49" s="62" t="s">
        <v>344</v>
      </c>
      <c r="L49" s="62" t="s">
        <v>347</v>
      </c>
      <c r="M49" s="63" t="s">
        <v>348</v>
      </c>
      <c r="N49" s="62" t="s">
        <v>347</v>
      </c>
      <c r="O49" s="63" t="s">
        <v>348</v>
      </c>
      <c r="P49" s="62" t="s">
        <v>349</v>
      </c>
      <c r="Q49" s="62" t="s">
        <v>349</v>
      </c>
      <c r="R49" s="62" t="s">
        <v>350</v>
      </c>
      <c r="S49" s="63" t="s">
        <v>346</v>
      </c>
      <c r="T49" s="62" t="s">
        <v>351</v>
      </c>
      <c r="U49" s="63" t="s">
        <v>346</v>
      </c>
      <c r="V49" s="62" t="s">
        <v>350</v>
      </c>
      <c r="W49" s="63" t="s">
        <v>346</v>
      </c>
      <c r="X49" s="62" t="s">
        <v>350</v>
      </c>
      <c r="Y49" s="63" t="s">
        <v>346</v>
      </c>
      <c r="Z49" s="76"/>
      <c r="AA49" s="61" t="s">
        <v>38</v>
      </c>
      <c r="AB49" s="70" t="s">
        <v>358</v>
      </c>
      <c r="AC49" s="70" t="s">
        <v>164</v>
      </c>
      <c r="AD49" s="70" t="s">
        <v>313</v>
      </c>
      <c r="AE49" s="70" t="s">
        <v>164</v>
      </c>
      <c r="AF49" s="70" t="s">
        <v>362</v>
      </c>
      <c r="AG49" s="70" t="s">
        <v>348</v>
      </c>
      <c r="AH49" s="70" t="s">
        <v>362</v>
      </c>
      <c r="AI49" s="70" t="s">
        <v>348</v>
      </c>
      <c r="AJ49" s="70" t="s">
        <v>358</v>
      </c>
      <c r="AK49" s="70" t="s">
        <v>164</v>
      </c>
      <c r="AL49" s="70" t="s">
        <v>362</v>
      </c>
      <c r="AM49" s="70" t="s">
        <v>348</v>
      </c>
      <c r="AN49" s="70" t="s">
        <v>362</v>
      </c>
      <c r="AO49" s="70" t="s">
        <v>348</v>
      </c>
      <c r="AP49" s="70" t="s">
        <v>362</v>
      </c>
      <c r="AQ49" s="70" t="s">
        <v>164</v>
      </c>
      <c r="AR49" s="70" t="s">
        <v>362</v>
      </c>
      <c r="AS49" s="70" t="s">
        <v>164</v>
      </c>
      <c r="AT49" s="70" t="s">
        <v>231</v>
      </c>
      <c r="AU49" s="70" t="s">
        <v>164</v>
      </c>
      <c r="AV49" s="70" t="s">
        <v>316</v>
      </c>
      <c r="AW49" s="70" t="s">
        <v>164</v>
      </c>
      <c r="AX49" s="70" t="s">
        <v>316</v>
      </c>
      <c r="AY49" s="70" t="s">
        <v>164</v>
      </c>
    </row>
    <row r="50" spans="1:51">
      <c r="A50" s="59" t="s">
        <v>39</v>
      </c>
      <c r="B50" s="60" t="s">
        <v>352</v>
      </c>
      <c r="C50" s="64" t="s">
        <v>353</v>
      </c>
      <c r="D50" s="60" t="s">
        <v>354</v>
      </c>
      <c r="E50" s="64" t="s">
        <v>355</v>
      </c>
      <c r="F50" s="60" t="s">
        <v>215</v>
      </c>
      <c r="G50" s="64" t="s">
        <v>348</v>
      </c>
      <c r="H50" s="60" t="s">
        <v>215</v>
      </c>
      <c r="I50" s="64" t="s">
        <v>348</v>
      </c>
      <c r="J50" s="60" t="s">
        <v>352</v>
      </c>
      <c r="K50" s="64" t="s">
        <v>353</v>
      </c>
      <c r="L50" s="60" t="s">
        <v>215</v>
      </c>
      <c r="M50" s="64" t="s">
        <v>348</v>
      </c>
      <c r="N50" s="60" t="s">
        <v>215</v>
      </c>
      <c r="O50" s="64" t="s">
        <v>348</v>
      </c>
      <c r="P50" s="60" t="s">
        <v>215</v>
      </c>
      <c r="Q50" s="60" t="s">
        <v>215</v>
      </c>
      <c r="R50" s="60" t="s">
        <v>356</v>
      </c>
      <c r="S50" s="64" t="s">
        <v>353</v>
      </c>
      <c r="T50" s="60" t="s">
        <v>357</v>
      </c>
      <c r="U50" s="64" t="s">
        <v>353</v>
      </c>
      <c r="V50" s="60" t="s">
        <v>356</v>
      </c>
      <c r="W50" s="64" t="s">
        <v>353</v>
      </c>
      <c r="X50" s="60" t="s">
        <v>356</v>
      </c>
      <c r="Y50" s="64" t="s">
        <v>353</v>
      </c>
      <c r="Z50" s="76"/>
      <c r="AA50" s="59" t="s">
        <v>40</v>
      </c>
      <c r="AB50" s="60" t="s">
        <v>295</v>
      </c>
      <c r="AC50" s="60" t="s">
        <v>295</v>
      </c>
      <c r="AD50" s="60" t="s">
        <v>354</v>
      </c>
      <c r="AE50" s="60" t="s">
        <v>272</v>
      </c>
      <c r="AF50" s="60" t="s">
        <v>273</v>
      </c>
      <c r="AG50" s="60" t="s">
        <v>286</v>
      </c>
      <c r="AH50" s="60" t="s">
        <v>273</v>
      </c>
      <c r="AI50" s="60" t="s">
        <v>286</v>
      </c>
      <c r="AJ50" s="60" t="s">
        <v>295</v>
      </c>
      <c r="AK50" s="60" t="s">
        <v>295</v>
      </c>
      <c r="AL50" s="60" t="s">
        <v>268</v>
      </c>
      <c r="AM50" s="60" t="s">
        <v>268</v>
      </c>
      <c r="AN50" s="60" t="s">
        <v>268</v>
      </c>
      <c r="AO50" s="60" t="s">
        <v>268</v>
      </c>
      <c r="AP50" s="60" t="s">
        <v>276</v>
      </c>
      <c r="AQ50" s="60" t="s">
        <v>276</v>
      </c>
      <c r="AR50" s="60" t="s">
        <v>248</v>
      </c>
      <c r="AS50" s="60" t="s">
        <v>276</v>
      </c>
      <c r="AT50" s="60" t="s">
        <v>299</v>
      </c>
      <c r="AU50" s="60" t="s">
        <v>299</v>
      </c>
      <c r="AV50" s="60" t="s">
        <v>248</v>
      </c>
      <c r="AW50" s="60" t="s">
        <v>276</v>
      </c>
      <c r="AX50" s="60" t="s">
        <v>248</v>
      </c>
      <c r="AY50" s="60" t="s">
        <v>276</v>
      </c>
    </row>
    <row r="51" spans="1:51" ht="17.25" thickBot="1">
      <c r="A51" s="61" t="s">
        <v>41</v>
      </c>
      <c r="B51" s="62" t="s">
        <v>358</v>
      </c>
      <c r="C51" s="63" t="s">
        <v>359</v>
      </c>
      <c r="D51" s="62" t="s">
        <v>360</v>
      </c>
      <c r="E51" s="63" t="s">
        <v>361</v>
      </c>
      <c r="F51" s="62" t="s">
        <v>362</v>
      </c>
      <c r="G51" s="63" t="s">
        <v>348</v>
      </c>
      <c r="H51" s="62" t="s">
        <v>362</v>
      </c>
      <c r="I51" s="63" t="s">
        <v>348</v>
      </c>
      <c r="J51" s="62" t="s">
        <v>358</v>
      </c>
      <c r="K51" s="63" t="s">
        <v>359</v>
      </c>
      <c r="L51" s="62" t="s">
        <v>362</v>
      </c>
      <c r="M51" s="63" t="s">
        <v>348</v>
      </c>
      <c r="N51" s="62" t="s">
        <v>362</v>
      </c>
      <c r="O51" s="63" t="s">
        <v>348</v>
      </c>
      <c r="P51" s="62" t="s">
        <v>362</v>
      </c>
      <c r="Q51" s="62" t="s">
        <v>362</v>
      </c>
      <c r="R51" s="62" t="s">
        <v>362</v>
      </c>
      <c r="S51" s="62" t="s">
        <v>362</v>
      </c>
      <c r="T51" s="62" t="s">
        <v>363</v>
      </c>
      <c r="U51" s="63" t="s">
        <v>359</v>
      </c>
      <c r="V51" s="62" t="s">
        <v>364</v>
      </c>
      <c r="W51" s="63" t="s">
        <v>361</v>
      </c>
      <c r="X51" s="62" t="s">
        <v>364</v>
      </c>
      <c r="Y51" s="63" t="s">
        <v>361</v>
      </c>
      <c r="Z51" s="77"/>
      <c r="AA51" s="61" t="s">
        <v>42</v>
      </c>
      <c r="AB51" s="62" t="s">
        <v>2753</v>
      </c>
      <c r="AC51" s="62" t="s">
        <v>2754</v>
      </c>
      <c r="AD51" s="62" t="s">
        <v>799</v>
      </c>
      <c r="AE51" s="62" t="s">
        <v>2755</v>
      </c>
      <c r="AF51" s="62" t="s">
        <v>893</v>
      </c>
      <c r="AG51" s="62" t="s">
        <v>2756</v>
      </c>
      <c r="AH51" s="62" t="s">
        <v>893</v>
      </c>
      <c r="AI51" s="62" t="s">
        <v>2756</v>
      </c>
      <c r="AJ51" s="62" t="s">
        <v>2753</v>
      </c>
      <c r="AK51" s="62" t="s">
        <v>2754</v>
      </c>
      <c r="AL51" s="62" t="s">
        <v>2757</v>
      </c>
      <c r="AM51" s="62" t="s">
        <v>2758</v>
      </c>
      <c r="AN51" s="62" t="s">
        <v>2757</v>
      </c>
      <c r="AO51" s="62" t="s">
        <v>2758</v>
      </c>
      <c r="AP51" s="62" t="s">
        <v>2759</v>
      </c>
      <c r="AQ51" s="62" t="s">
        <v>2760</v>
      </c>
      <c r="AR51" s="62" t="s">
        <v>2761</v>
      </c>
      <c r="AS51" s="62" t="s">
        <v>2762</v>
      </c>
      <c r="AT51" s="62" t="s">
        <v>2763</v>
      </c>
      <c r="AU51" s="62" t="s">
        <v>2764</v>
      </c>
      <c r="AV51" s="62" t="s">
        <v>2765</v>
      </c>
      <c r="AW51" s="62" t="s">
        <v>2766</v>
      </c>
      <c r="AX51" s="62" t="s">
        <v>2765</v>
      </c>
      <c r="AY51" s="62" t="s">
        <v>2766</v>
      </c>
    </row>
    <row r="52" spans="1:51">
      <c r="A52" s="59" t="s">
        <v>16</v>
      </c>
      <c r="B52" s="67" t="s">
        <v>365</v>
      </c>
      <c r="C52" s="68" t="s">
        <v>366</v>
      </c>
      <c r="D52" s="67" t="s">
        <v>367</v>
      </c>
      <c r="E52" s="68" t="s">
        <v>368</v>
      </c>
      <c r="F52" s="67" t="s">
        <v>369</v>
      </c>
      <c r="G52" s="68" t="s">
        <v>202</v>
      </c>
      <c r="H52" s="67" t="s">
        <v>369</v>
      </c>
      <c r="I52" s="68" t="s">
        <v>202</v>
      </c>
      <c r="J52" s="67" t="s">
        <v>365</v>
      </c>
      <c r="K52" s="68" t="s">
        <v>366</v>
      </c>
      <c r="L52" s="67" t="s">
        <v>369</v>
      </c>
      <c r="M52" s="68" t="s">
        <v>202</v>
      </c>
      <c r="N52" s="67" t="s">
        <v>369</v>
      </c>
      <c r="O52" s="68" t="s">
        <v>202</v>
      </c>
      <c r="P52" s="67" t="s">
        <v>369</v>
      </c>
      <c r="Q52" s="68" t="s">
        <v>202</v>
      </c>
      <c r="R52" s="67" t="s">
        <v>369</v>
      </c>
      <c r="S52" s="68" t="s">
        <v>202</v>
      </c>
      <c r="T52" s="67" t="s">
        <v>370</v>
      </c>
      <c r="U52" s="68" t="s">
        <v>202</v>
      </c>
      <c r="V52" s="67" t="s">
        <v>371</v>
      </c>
      <c r="W52" s="68" t="s">
        <v>368</v>
      </c>
      <c r="X52" s="67" t="s">
        <v>371</v>
      </c>
      <c r="Y52" s="68" t="s">
        <v>368</v>
      </c>
      <c r="Z52" s="75">
        <f>IF(AA72="","",DAY(AA72))</f>
        <v>5</v>
      </c>
    </row>
    <row r="53" spans="1:51">
      <c r="A53" s="61" t="s">
        <v>17</v>
      </c>
      <c r="B53" s="62" t="s">
        <v>372</v>
      </c>
      <c r="C53" s="62" t="s">
        <v>372</v>
      </c>
      <c r="D53" s="62" t="s">
        <v>373</v>
      </c>
      <c r="E53" s="63" t="s">
        <v>374</v>
      </c>
      <c r="F53" s="62" t="s">
        <v>375</v>
      </c>
      <c r="G53" s="63" t="s">
        <v>376</v>
      </c>
      <c r="H53" s="62" t="s">
        <v>375</v>
      </c>
      <c r="I53" s="63" t="s">
        <v>376</v>
      </c>
      <c r="J53" s="62" t="s">
        <v>372</v>
      </c>
      <c r="K53" s="62" t="s">
        <v>372</v>
      </c>
      <c r="L53" s="62" t="s">
        <v>375</v>
      </c>
      <c r="M53" s="63" t="s">
        <v>376</v>
      </c>
      <c r="N53" s="62" t="s">
        <v>375</v>
      </c>
      <c r="O53" s="63" t="s">
        <v>376</v>
      </c>
      <c r="P53" s="62" t="s">
        <v>375</v>
      </c>
      <c r="Q53" s="63" t="s">
        <v>376</v>
      </c>
      <c r="R53" s="62" t="s">
        <v>375</v>
      </c>
      <c r="S53" s="63" t="s">
        <v>376</v>
      </c>
      <c r="T53" s="62" t="s">
        <v>377</v>
      </c>
      <c r="U53" s="63" t="s">
        <v>376</v>
      </c>
      <c r="V53" s="62" t="s">
        <v>378</v>
      </c>
      <c r="W53" s="63" t="s">
        <v>374</v>
      </c>
      <c r="X53" s="62" t="s">
        <v>378</v>
      </c>
      <c r="Y53" s="63" t="s">
        <v>374</v>
      </c>
      <c r="Z53" s="76"/>
    </row>
    <row r="54" spans="1:51">
      <c r="A54" s="59" t="s">
        <v>18</v>
      </c>
      <c r="B54" s="60" t="s">
        <v>379</v>
      </c>
      <c r="C54" s="60" t="s">
        <v>379</v>
      </c>
      <c r="D54" s="60" t="s">
        <v>380</v>
      </c>
      <c r="E54" s="60" t="s">
        <v>380</v>
      </c>
      <c r="F54" s="60" t="s">
        <v>381</v>
      </c>
      <c r="G54" s="64" t="s">
        <v>376</v>
      </c>
      <c r="H54" s="60" t="s">
        <v>381</v>
      </c>
      <c r="I54" s="64" t="s">
        <v>376</v>
      </c>
      <c r="J54" s="60" t="s">
        <v>379</v>
      </c>
      <c r="K54" s="60" t="s">
        <v>379</v>
      </c>
      <c r="L54" s="60" t="s">
        <v>381</v>
      </c>
      <c r="M54" s="64" t="s">
        <v>376</v>
      </c>
      <c r="N54" s="60" t="s">
        <v>381</v>
      </c>
      <c r="O54" s="64" t="s">
        <v>376</v>
      </c>
      <c r="P54" s="60" t="s">
        <v>381</v>
      </c>
      <c r="Q54" s="64" t="s">
        <v>376</v>
      </c>
      <c r="R54" s="60" t="s">
        <v>381</v>
      </c>
      <c r="S54" s="64" t="s">
        <v>376</v>
      </c>
      <c r="T54" s="60" t="s">
        <v>382</v>
      </c>
      <c r="U54" s="64" t="s">
        <v>376</v>
      </c>
      <c r="V54" s="60" t="s">
        <v>383</v>
      </c>
      <c r="W54" s="60" t="s">
        <v>383</v>
      </c>
      <c r="X54" s="60" t="s">
        <v>383</v>
      </c>
      <c r="Y54" s="60" t="s">
        <v>383</v>
      </c>
      <c r="Z54" s="76"/>
    </row>
    <row r="55" spans="1:51">
      <c r="A55" s="61" t="s">
        <v>19</v>
      </c>
      <c r="B55" s="66" t="s">
        <v>384</v>
      </c>
      <c r="C55" s="62" t="s">
        <v>385</v>
      </c>
      <c r="D55" s="66" t="s">
        <v>386</v>
      </c>
      <c r="E55" s="62" t="s">
        <v>387</v>
      </c>
      <c r="F55" s="66" t="s">
        <v>388</v>
      </c>
      <c r="G55" s="62" t="s">
        <v>376</v>
      </c>
      <c r="H55" s="66" t="s">
        <v>388</v>
      </c>
      <c r="I55" s="62" t="s">
        <v>376</v>
      </c>
      <c r="J55" s="66" t="s">
        <v>384</v>
      </c>
      <c r="K55" s="62" t="s">
        <v>385</v>
      </c>
      <c r="L55" s="66" t="s">
        <v>388</v>
      </c>
      <c r="M55" s="62" t="s">
        <v>376</v>
      </c>
      <c r="N55" s="66" t="s">
        <v>388</v>
      </c>
      <c r="O55" s="62" t="s">
        <v>376</v>
      </c>
      <c r="P55" s="66" t="s">
        <v>388</v>
      </c>
      <c r="Q55" s="62" t="s">
        <v>376</v>
      </c>
      <c r="R55" s="66" t="s">
        <v>388</v>
      </c>
      <c r="S55" s="62" t="s">
        <v>376</v>
      </c>
      <c r="T55" s="66" t="s">
        <v>389</v>
      </c>
      <c r="U55" s="62" t="s">
        <v>376</v>
      </c>
      <c r="V55" s="62" t="s">
        <v>390</v>
      </c>
      <c r="W55" s="62" t="s">
        <v>390</v>
      </c>
      <c r="X55" s="62" t="s">
        <v>390</v>
      </c>
      <c r="Y55" s="62" t="s">
        <v>390</v>
      </c>
      <c r="Z55" s="76"/>
    </row>
    <row r="56" spans="1:51">
      <c r="A56" s="59" t="s">
        <v>20</v>
      </c>
      <c r="B56" s="65" t="s">
        <v>384</v>
      </c>
      <c r="C56" s="60" t="s">
        <v>391</v>
      </c>
      <c r="D56" s="65" t="s">
        <v>386</v>
      </c>
      <c r="E56" s="60" t="s">
        <v>392</v>
      </c>
      <c r="F56" s="65" t="s">
        <v>388</v>
      </c>
      <c r="G56" s="60" t="s">
        <v>393</v>
      </c>
      <c r="H56" s="65" t="s">
        <v>388</v>
      </c>
      <c r="I56" s="60" t="s">
        <v>393</v>
      </c>
      <c r="J56" s="65" t="s">
        <v>384</v>
      </c>
      <c r="K56" s="60" t="s">
        <v>391</v>
      </c>
      <c r="L56" s="65" t="s">
        <v>388</v>
      </c>
      <c r="M56" s="60" t="s">
        <v>393</v>
      </c>
      <c r="N56" s="65" t="s">
        <v>388</v>
      </c>
      <c r="O56" s="60" t="s">
        <v>393</v>
      </c>
      <c r="P56" s="65" t="s">
        <v>388</v>
      </c>
      <c r="Q56" s="60" t="s">
        <v>393</v>
      </c>
      <c r="R56" s="65" t="s">
        <v>388</v>
      </c>
      <c r="S56" s="60" t="s">
        <v>393</v>
      </c>
      <c r="T56" s="60" t="s">
        <v>394</v>
      </c>
      <c r="U56" s="60" t="s">
        <v>394</v>
      </c>
      <c r="V56" s="60" t="s">
        <v>395</v>
      </c>
      <c r="W56" s="60" t="s">
        <v>395</v>
      </c>
      <c r="X56" s="60" t="s">
        <v>395</v>
      </c>
      <c r="Y56" s="60" t="s">
        <v>395</v>
      </c>
      <c r="Z56" s="76"/>
    </row>
    <row r="57" spans="1:51">
      <c r="A57" s="61" t="s">
        <v>21</v>
      </c>
      <c r="B57" s="66" t="s">
        <v>387</v>
      </c>
      <c r="C57" s="62" t="s">
        <v>396</v>
      </c>
      <c r="D57" s="62" t="s">
        <v>397</v>
      </c>
      <c r="E57" s="62" t="s">
        <v>397</v>
      </c>
      <c r="F57" s="66" t="s">
        <v>388</v>
      </c>
      <c r="G57" s="62" t="s">
        <v>398</v>
      </c>
      <c r="H57" s="66" t="s">
        <v>388</v>
      </c>
      <c r="I57" s="62" t="s">
        <v>398</v>
      </c>
      <c r="J57" s="66" t="s">
        <v>387</v>
      </c>
      <c r="K57" s="62" t="s">
        <v>396</v>
      </c>
      <c r="L57" s="66" t="s">
        <v>388</v>
      </c>
      <c r="M57" s="62" t="s">
        <v>398</v>
      </c>
      <c r="N57" s="66" t="s">
        <v>388</v>
      </c>
      <c r="O57" s="62" t="s">
        <v>398</v>
      </c>
      <c r="P57" s="66" t="s">
        <v>388</v>
      </c>
      <c r="Q57" s="62" t="s">
        <v>398</v>
      </c>
      <c r="R57" s="66" t="s">
        <v>388</v>
      </c>
      <c r="S57" s="62" t="s">
        <v>398</v>
      </c>
      <c r="T57" s="62" t="s">
        <v>399</v>
      </c>
      <c r="U57" s="62" t="s">
        <v>399</v>
      </c>
      <c r="V57" s="66" t="s">
        <v>400</v>
      </c>
      <c r="W57" s="62" t="s">
        <v>401</v>
      </c>
      <c r="X57" s="66" t="s">
        <v>400</v>
      </c>
      <c r="Y57" s="62" t="s">
        <v>401</v>
      </c>
      <c r="Z57" s="76"/>
    </row>
    <row r="58" spans="1:51">
      <c r="A58" s="59" t="s">
        <v>22</v>
      </c>
      <c r="B58" s="60" t="s">
        <v>198</v>
      </c>
      <c r="C58" s="60" t="s">
        <v>198</v>
      </c>
      <c r="D58" s="60" t="s">
        <v>402</v>
      </c>
      <c r="E58" s="60" t="s">
        <v>402</v>
      </c>
      <c r="F58" s="65" t="s">
        <v>403</v>
      </c>
      <c r="G58" s="60" t="s">
        <v>404</v>
      </c>
      <c r="H58" s="65" t="s">
        <v>403</v>
      </c>
      <c r="I58" s="60" t="s">
        <v>404</v>
      </c>
      <c r="J58" s="60" t="s">
        <v>198</v>
      </c>
      <c r="K58" s="60" t="s">
        <v>198</v>
      </c>
      <c r="L58" s="65" t="s">
        <v>405</v>
      </c>
      <c r="M58" s="60" t="s">
        <v>404</v>
      </c>
      <c r="N58" s="65" t="s">
        <v>405</v>
      </c>
      <c r="O58" s="60" t="s">
        <v>404</v>
      </c>
      <c r="P58" s="65" t="s">
        <v>405</v>
      </c>
      <c r="Q58" s="60" t="s">
        <v>404</v>
      </c>
      <c r="R58" s="60" t="s">
        <v>406</v>
      </c>
      <c r="S58" s="60" t="s">
        <v>406</v>
      </c>
      <c r="T58" s="60" t="s">
        <v>407</v>
      </c>
      <c r="U58" s="60" t="s">
        <v>407</v>
      </c>
      <c r="V58" s="60" t="s">
        <v>406</v>
      </c>
      <c r="W58" s="60" t="s">
        <v>406</v>
      </c>
      <c r="X58" s="60" t="s">
        <v>406</v>
      </c>
      <c r="Y58" s="60" t="s">
        <v>406</v>
      </c>
      <c r="Z58" s="76"/>
    </row>
    <row r="59" spans="1:51">
      <c r="A59" s="61" t="s">
        <v>23</v>
      </c>
      <c r="B59" s="62" t="s">
        <v>408</v>
      </c>
      <c r="C59" s="62" t="s">
        <v>408</v>
      </c>
      <c r="D59" s="62" t="s">
        <v>409</v>
      </c>
      <c r="E59" s="62" t="s">
        <v>409</v>
      </c>
      <c r="F59" s="66" t="s">
        <v>410</v>
      </c>
      <c r="G59" s="62" t="s">
        <v>117</v>
      </c>
      <c r="H59" s="66" t="s">
        <v>411</v>
      </c>
      <c r="I59" s="62" t="s">
        <v>117</v>
      </c>
      <c r="J59" s="62" t="s">
        <v>408</v>
      </c>
      <c r="K59" s="62" t="s">
        <v>408</v>
      </c>
      <c r="L59" s="66" t="s">
        <v>410</v>
      </c>
      <c r="M59" s="62" t="s">
        <v>412</v>
      </c>
      <c r="N59" s="66" t="s">
        <v>410</v>
      </c>
      <c r="O59" s="62" t="s">
        <v>412</v>
      </c>
      <c r="P59" s="62" t="s">
        <v>413</v>
      </c>
      <c r="Q59" s="62" t="s">
        <v>413</v>
      </c>
      <c r="R59" s="62" t="s">
        <v>414</v>
      </c>
      <c r="S59" s="62" t="s">
        <v>414</v>
      </c>
      <c r="T59" s="62" t="s">
        <v>415</v>
      </c>
      <c r="U59" s="62" t="s">
        <v>415</v>
      </c>
      <c r="V59" s="62" t="s">
        <v>416</v>
      </c>
      <c r="W59" s="62" t="s">
        <v>416</v>
      </c>
      <c r="X59" s="62" t="s">
        <v>416</v>
      </c>
      <c r="Y59" s="62" t="s">
        <v>416</v>
      </c>
      <c r="Z59" s="76"/>
    </row>
    <row r="60" spans="1:51">
      <c r="A60" s="59" t="s">
        <v>24</v>
      </c>
      <c r="B60" s="60" t="s">
        <v>379</v>
      </c>
      <c r="C60" s="60" t="s">
        <v>379</v>
      </c>
      <c r="D60" s="60" t="s">
        <v>417</v>
      </c>
      <c r="E60" s="60" t="s">
        <v>417</v>
      </c>
      <c r="F60" s="65" t="s">
        <v>411</v>
      </c>
      <c r="G60" s="60" t="s">
        <v>418</v>
      </c>
      <c r="H60" s="60" t="s">
        <v>418</v>
      </c>
      <c r="I60" s="60" t="s">
        <v>418</v>
      </c>
      <c r="J60" s="60" t="s">
        <v>379</v>
      </c>
      <c r="K60" s="60" t="s">
        <v>379</v>
      </c>
      <c r="L60" s="60" t="s">
        <v>419</v>
      </c>
      <c r="M60" s="60" t="s">
        <v>419</v>
      </c>
      <c r="N60" s="60" t="s">
        <v>419</v>
      </c>
      <c r="O60" s="60" t="s">
        <v>419</v>
      </c>
      <c r="P60" s="60" t="s">
        <v>379</v>
      </c>
      <c r="Q60" s="60" t="s">
        <v>379</v>
      </c>
      <c r="R60" s="60" t="s">
        <v>420</v>
      </c>
      <c r="S60" s="60" t="s">
        <v>420</v>
      </c>
      <c r="T60" s="60" t="s">
        <v>421</v>
      </c>
      <c r="U60" s="60" t="s">
        <v>421</v>
      </c>
      <c r="V60" s="65" t="s">
        <v>422</v>
      </c>
      <c r="W60" s="60" t="s">
        <v>423</v>
      </c>
      <c r="X60" s="65" t="s">
        <v>422</v>
      </c>
      <c r="Y60" s="60" t="s">
        <v>423</v>
      </c>
      <c r="Z60" s="76"/>
    </row>
    <row r="61" spans="1:51">
      <c r="A61" s="61" t="s">
        <v>25</v>
      </c>
      <c r="B61" s="66" t="s">
        <v>424</v>
      </c>
      <c r="C61" s="62" t="s">
        <v>425</v>
      </c>
      <c r="D61" s="62" t="s">
        <v>426</v>
      </c>
      <c r="E61" s="62" t="s">
        <v>426</v>
      </c>
      <c r="F61" s="66" t="s">
        <v>411</v>
      </c>
      <c r="G61" s="62" t="s">
        <v>427</v>
      </c>
      <c r="H61" s="62" t="s">
        <v>427</v>
      </c>
      <c r="I61" s="62" t="s">
        <v>427</v>
      </c>
      <c r="J61" s="66" t="s">
        <v>424</v>
      </c>
      <c r="K61" s="62" t="s">
        <v>425</v>
      </c>
      <c r="L61" s="62" t="s">
        <v>428</v>
      </c>
      <c r="M61" s="62" t="s">
        <v>428</v>
      </c>
      <c r="N61" s="62" t="s">
        <v>428</v>
      </c>
      <c r="O61" s="62" t="s">
        <v>428</v>
      </c>
      <c r="P61" s="66" t="s">
        <v>424</v>
      </c>
      <c r="Q61" s="62" t="s">
        <v>425</v>
      </c>
      <c r="R61" s="66" t="s">
        <v>429</v>
      </c>
      <c r="S61" s="62" t="s">
        <v>425</v>
      </c>
      <c r="T61" s="66" t="s">
        <v>424</v>
      </c>
      <c r="U61" s="62" t="s">
        <v>425</v>
      </c>
      <c r="V61" s="66" t="s">
        <v>429</v>
      </c>
      <c r="W61" s="62" t="s">
        <v>425</v>
      </c>
      <c r="X61" s="66" t="s">
        <v>429</v>
      </c>
      <c r="Y61" s="62" t="s">
        <v>425</v>
      </c>
      <c r="Z61" s="76"/>
    </row>
    <row r="62" spans="1:51">
      <c r="A62" s="59" t="s">
        <v>26</v>
      </c>
      <c r="B62" s="60" t="s">
        <v>430</v>
      </c>
      <c r="C62" s="64" t="s">
        <v>431</v>
      </c>
      <c r="D62" s="60" t="s">
        <v>103</v>
      </c>
      <c r="E62" s="60" t="s">
        <v>103</v>
      </c>
      <c r="F62" s="60" t="s">
        <v>260</v>
      </c>
      <c r="G62" s="60" t="s">
        <v>260</v>
      </c>
      <c r="H62" s="60" t="s">
        <v>260</v>
      </c>
      <c r="I62" s="60" t="s">
        <v>260</v>
      </c>
      <c r="J62" s="60" t="s">
        <v>430</v>
      </c>
      <c r="K62" s="64" t="s">
        <v>431</v>
      </c>
      <c r="L62" s="60" t="s">
        <v>432</v>
      </c>
      <c r="M62" s="60" t="s">
        <v>432</v>
      </c>
      <c r="N62" s="60" t="s">
        <v>432</v>
      </c>
      <c r="O62" s="60" t="s">
        <v>432</v>
      </c>
      <c r="P62" s="60" t="s">
        <v>430</v>
      </c>
      <c r="Q62" s="64" t="s">
        <v>431</v>
      </c>
      <c r="R62" s="60" t="s">
        <v>433</v>
      </c>
      <c r="S62" s="64" t="s">
        <v>431</v>
      </c>
      <c r="T62" s="60" t="s">
        <v>430</v>
      </c>
      <c r="U62" s="64" t="s">
        <v>431</v>
      </c>
      <c r="V62" s="60" t="s">
        <v>433</v>
      </c>
      <c r="W62" s="64" t="s">
        <v>431</v>
      </c>
      <c r="X62" s="60" t="s">
        <v>433</v>
      </c>
      <c r="Y62" s="64" t="s">
        <v>431</v>
      </c>
      <c r="Z62" s="76"/>
    </row>
    <row r="63" spans="1:51">
      <c r="A63" s="61" t="s">
        <v>27</v>
      </c>
      <c r="B63" s="62" t="s">
        <v>434</v>
      </c>
      <c r="C63" s="63" t="s">
        <v>431</v>
      </c>
      <c r="D63" s="62" t="s">
        <v>435</v>
      </c>
      <c r="E63" s="62" t="s">
        <v>435</v>
      </c>
      <c r="F63" s="62" t="s">
        <v>418</v>
      </c>
      <c r="G63" s="62" t="s">
        <v>418</v>
      </c>
      <c r="H63" s="62" t="s">
        <v>418</v>
      </c>
      <c r="I63" s="62" t="s">
        <v>418</v>
      </c>
      <c r="J63" s="62" t="s">
        <v>434</v>
      </c>
      <c r="K63" s="63" t="s">
        <v>431</v>
      </c>
      <c r="L63" s="62" t="s">
        <v>436</v>
      </c>
      <c r="M63" s="62" t="s">
        <v>436</v>
      </c>
      <c r="N63" s="62" t="s">
        <v>436</v>
      </c>
      <c r="O63" s="62" t="s">
        <v>436</v>
      </c>
      <c r="P63" s="62" t="s">
        <v>434</v>
      </c>
      <c r="Q63" s="63" t="s">
        <v>431</v>
      </c>
      <c r="R63" s="62" t="s">
        <v>437</v>
      </c>
      <c r="S63" s="63" t="s">
        <v>431</v>
      </c>
      <c r="T63" s="62" t="s">
        <v>434</v>
      </c>
      <c r="U63" s="63" t="s">
        <v>431</v>
      </c>
      <c r="V63" s="62" t="s">
        <v>437</v>
      </c>
      <c r="W63" s="63" t="s">
        <v>431</v>
      </c>
      <c r="X63" s="62" t="s">
        <v>437</v>
      </c>
      <c r="Y63" s="63" t="s">
        <v>431</v>
      </c>
      <c r="Z63" s="76"/>
    </row>
    <row r="64" spans="1:51">
      <c r="A64" s="59" t="s">
        <v>28</v>
      </c>
      <c r="B64" s="60" t="s">
        <v>438</v>
      </c>
      <c r="C64" s="64" t="s">
        <v>439</v>
      </c>
      <c r="D64" s="60" t="s">
        <v>440</v>
      </c>
      <c r="E64" s="64" t="s">
        <v>441</v>
      </c>
      <c r="F64" s="60" t="s">
        <v>59</v>
      </c>
      <c r="G64" s="60" t="s">
        <v>59</v>
      </c>
      <c r="H64" s="60" t="s">
        <v>59</v>
      </c>
      <c r="I64" s="60" t="s">
        <v>59</v>
      </c>
      <c r="J64" s="60" t="s">
        <v>438</v>
      </c>
      <c r="K64" s="64" t="s">
        <v>439</v>
      </c>
      <c r="L64" s="60" t="s">
        <v>442</v>
      </c>
      <c r="M64" s="60" t="s">
        <v>442</v>
      </c>
      <c r="N64" s="60" t="s">
        <v>442</v>
      </c>
      <c r="O64" s="60" t="s">
        <v>442</v>
      </c>
      <c r="P64" s="60" t="s">
        <v>443</v>
      </c>
      <c r="Q64" s="64" t="s">
        <v>439</v>
      </c>
      <c r="R64" s="60" t="s">
        <v>444</v>
      </c>
      <c r="S64" s="64" t="s">
        <v>439</v>
      </c>
      <c r="T64" s="60" t="s">
        <v>443</v>
      </c>
      <c r="U64" s="64" t="s">
        <v>439</v>
      </c>
      <c r="V64" s="60" t="s">
        <v>444</v>
      </c>
      <c r="W64" s="64" t="s">
        <v>439</v>
      </c>
      <c r="X64" s="60" t="s">
        <v>444</v>
      </c>
      <c r="Y64" s="64" t="s">
        <v>439</v>
      </c>
      <c r="Z64" s="76"/>
    </row>
    <row r="65" spans="1:51">
      <c r="A65" s="61" t="s">
        <v>29</v>
      </c>
      <c r="B65" s="62" t="s">
        <v>445</v>
      </c>
      <c r="C65" s="63" t="s">
        <v>439</v>
      </c>
      <c r="D65" s="62" t="s">
        <v>446</v>
      </c>
      <c r="E65" s="63" t="s">
        <v>441</v>
      </c>
      <c r="F65" s="62" t="s">
        <v>170</v>
      </c>
      <c r="G65" s="62" t="s">
        <v>170</v>
      </c>
      <c r="H65" s="62" t="s">
        <v>170</v>
      </c>
      <c r="I65" s="62" t="s">
        <v>170</v>
      </c>
      <c r="J65" s="62" t="s">
        <v>445</v>
      </c>
      <c r="K65" s="63" t="s">
        <v>439</v>
      </c>
      <c r="L65" s="62" t="s">
        <v>447</v>
      </c>
      <c r="M65" s="62" t="s">
        <v>447</v>
      </c>
      <c r="N65" s="62" t="s">
        <v>447</v>
      </c>
      <c r="O65" s="62" t="s">
        <v>447</v>
      </c>
      <c r="P65" s="62" t="s">
        <v>448</v>
      </c>
      <c r="Q65" s="63" t="s">
        <v>439</v>
      </c>
      <c r="R65" s="62" t="s">
        <v>448</v>
      </c>
      <c r="S65" s="63" t="s">
        <v>439</v>
      </c>
      <c r="T65" s="62" t="s">
        <v>448</v>
      </c>
      <c r="U65" s="63" t="s">
        <v>439</v>
      </c>
      <c r="V65" s="62" t="s">
        <v>449</v>
      </c>
      <c r="W65" s="63" t="s">
        <v>439</v>
      </c>
      <c r="X65" s="62" t="s">
        <v>449</v>
      </c>
      <c r="Y65" s="63" t="s">
        <v>439</v>
      </c>
      <c r="Z65" s="76"/>
    </row>
    <row r="66" spans="1:51">
      <c r="A66" s="59" t="s">
        <v>30</v>
      </c>
      <c r="B66" s="65" t="s">
        <v>450</v>
      </c>
      <c r="C66" s="60" t="s">
        <v>451</v>
      </c>
      <c r="D66" s="60" t="s">
        <v>452</v>
      </c>
      <c r="E66" s="60" t="s">
        <v>441</v>
      </c>
      <c r="F66" s="65" t="s">
        <v>453</v>
      </c>
      <c r="G66" s="60" t="s">
        <v>454</v>
      </c>
      <c r="H66" s="65" t="s">
        <v>453</v>
      </c>
      <c r="I66" s="60" t="s">
        <v>454</v>
      </c>
      <c r="J66" s="65" t="s">
        <v>450</v>
      </c>
      <c r="K66" s="60" t="s">
        <v>451</v>
      </c>
      <c r="L66" s="65" t="s">
        <v>453</v>
      </c>
      <c r="M66" s="60" t="s">
        <v>455</v>
      </c>
      <c r="N66" s="65" t="s">
        <v>453</v>
      </c>
      <c r="O66" s="60" t="s">
        <v>455</v>
      </c>
      <c r="P66" s="65" t="s">
        <v>456</v>
      </c>
      <c r="Q66" s="60" t="s">
        <v>451</v>
      </c>
      <c r="R66" s="65" t="s">
        <v>456</v>
      </c>
      <c r="S66" s="60" t="s">
        <v>451</v>
      </c>
      <c r="T66" s="65" t="s">
        <v>456</v>
      </c>
      <c r="U66" s="60" t="s">
        <v>451</v>
      </c>
      <c r="V66" s="65" t="s">
        <v>457</v>
      </c>
      <c r="W66" s="60" t="s">
        <v>451</v>
      </c>
      <c r="X66" s="65" t="s">
        <v>457</v>
      </c>
      <c r="Y66" s="60" t="s">
        <v>451</v>
      </c>
      <c r="Z66" s="76"/>
    </row>
    <row r="67" spans="1:51">
      <c r="A67" s="61" t="s">
        <v>31</v>
      </c>
      <c r="B67" s="62" t="s">
        <v>458</v>
      </c>
      <c r="C67" s="62" t="s">
        <v>458</v>
      </c>
      <c r="D67" s="62" t="s">
        <v>459</v>
      </c>
      <c r="E67" s="62" t="s">
        <v>459</v>
      </c>
      <c r="F67" s="66" t="s">
        <v>460</v>
      </c>
      <c r="G67" s="62" t="s">
        <v>461</v>
      </c>
      <c r="H67" s="66" t="s">
        <v>460</v>
      </c>
      <c r="I67" s="62" t="s">
        <v>461</v>
      </c>
      <c r="J67" s="62" t="s">
        <v>458</v>
      </c>
      <c r="K67" s="62" t="s">
        <v>458</v>
      </c>
      <c r="L67" s="66" t="s">
        <v>460</v>
      </c>
      <c r="M67" s="62" t="s">
        <v>462</v>
      </c>
      <c r="N67" s="66" t="s">
        <v>460</v>
      </c>
      <c r="O67" s="62" t="s">
        <v>462</v>
      </c>
      <c r="P67" s="62" t="s">
        <v>463</v>
      </c>
      <c r="Q67" s="62" t="s">
        <v>463</v>
      </c>
      <c r="R67" s="62" t="s">
        <v>463</v>
      </c>
      <c r="S67" s="62" t="s">
        <v>463</v>
      </c>
      <c r="T67" s="62" t="s">
        <v>463</v>
      </c>
      <c r="U67" s="62" t="s">
        <v>463</v>
      </c>
      <c r="V67" s="62" t="s">
        <v>464</v>
      </c>
      <c r="W67" s="62" t="s">
        <v>464</v>
      </c>
      <c r="X67" s="62" t="s">
        <v>464</v>
      </c>
      <c r="Y67" s="62" t="s">
        <v>464</v>
      </c>
      <c r="Z67" s="76"/>
    </row>
    <row r="68" spans="1:51">
      <c r="A68" s="59" t="s">
        <v>32</v>
      </c>
      <c r="B68" s="60" t="s">
        <v>465</v>
      </c>
      <c r="C68" s="64" t="s">
        <v>466</v>
      </c>
      <c r="D68" s="60" t="s">
        <v>467</v>
      </c>
      <c r="E68" s="64" t="s">
        <v>468</v>
      </c>
      <c r="F68" s="60" t="s">
        <v>453</v>
      </c>
      <c r="G68" s="64" t="s">
        <v>469</v>
      </c>
      <c r="H68" s="60" t="s">
        <v>453</v>
      </c>
      <c r="I68" s="64" t="s">
        <v>469</v>
      </c>
      <c r="J68" s="60" t="s">
        <v>465</v>
      </c>
      <c r="K68" s="64" t="s">
        <v>466</v>
      </c>
      <c r="L68" s="60" t="s">
        <v>453</v>
      </c>
      <c r="M68" s="64" t="s">
        <v>470</v>
      </c>
      <c r="N68" s="60" t="s">
        <v>453</v>
      </c>
      <c r="O68" s="64" t="s">
        <v>470</v>
      </c>
      <c r="P68" s="60" t="s">
        <v>471</v>
      </c>
      <c r="Q68" s="60" t="s">
        <v>471</v>
      </c>
      <c r="R68" s="60" t="s">
        <v>471</v>
      </c>
      <c r="S68" s="60" t="s">
        <v>471</v>
      </c>
      <c r="T68" s="60" t="s">
        <v>471</v>
      </c>
      <c r="U68" s="60" t="s">
        <v>471</v>
      </c>
      <c r="V68" s="60" t="s">
        <v>472</v>
      </c>
      <c r="W68" s="64" t="s">
        <v>466</v>
      </c>
      <c r="X68" s="60" t="s">
        <v>472</v>
      </c>
      <c r="Y68" s="64" t="s">
        <v>466</v>
      </c>
      <c r="Z68" s="76"/>
    </row>
    <row r="69" spans="1:51">
      <c r="A69" s="61" t="s">
        <v>33</v>
      </c>
      <c r="B69" s="62" t="s">
        <v>326</v>
      </c>
      <c r="C69" s="63" t="s">
        <v>473</v>
      </c>
      <c r="D69" s="62" t="s">
        <v>474</v>
      </c>
      <c r="E69" s="63" t="s">
        <v>468</v>
      </c>
      <c r="F69" s="62" t="s">
        <v>475</v>
      </c>
      <c r="G69" s="62" t="s">
        <v>475</v>
      </c>
      <c r="H69" s="62" t="s">
        <v>475</v>
      </c>
      <c r="I69" s="62" t="s">
        <v>475</v>
      </c>
      <c r="J69" s="62" t="s">
        <v>326</v>
      </c>
      <c r="K69" s="63" t="s">
        <v>473</v>
      </c>
      <c r="L69" s="62" t="s">
        <v>476</v>
      </c>
      <c r="M69" s="62" t="s">
        <v>476</v>
      </c>
      <c r="N69" s="62" t="s">
        <v>476</v>
      </c>
      <c r="O69" s="62" t="s">
        <v>476</v>
      </c>
      <c r="P69" s="62" t="s">
        <v>477</v>
      </c>
      <c r="Q69" s="62" t="s">
        <v>477</v>
      </c>
      <c r="R69" s="62" t="s">
        <v>478</v>
      </c>
      <c r="S69" s="63" t="s">
        <v>473</v>
      </c>
      <c r="T69" s="62" t="s">
        <v>477</v>
      </c>
      <c r="U69" s="62" t="s">
        <v>477</v>
      </c>
      <c r="V69" s="62" t="s">
        <v>478</v>
      </c>
      <c r="W69" s="63" t="s">
        <v>473</v>
      </c>
      <c r="X69" s="62" t="s">
        <v>478</v>
      </c>
      <c r="Y69" s="63" t="s">
        <v>473</v>
      </c>
      <c r="Z69" s="76"/>
    </row>
    <row r="70" spans="1:51">
      <c r="A70" s="59" t="s">
        <v>34</v>
      </c>
      <c r="B70" s="60" t="s">
        <v>479</v>
      </c>
      <c r="C70" s="60" t="s">
        <v>479</v>
      </c>
      <c r="D70" s="60" t="s">
        <v>480</v>
      </c>
      <c r="E70" s="60" t="s">
        <v>480</v>
      </c>
      <c r="F70" s="60" t="s">
        <v>481</v>
      </c>
      <c r="G70" s="60" t="s">
        <v>481</v>
      </c>
      <c r="H70" s="60" t="s">
        <v>481</v>
      </c>
      <c r="I70" s="60" t="s">
        <v>481</v>
      </c>
      <c r="J70" s="60" t="s">
        <v>479</v>
      </c>
      <c r="K70" s="60" t="s">
        <v>479</v>
      </c>
      <c r="L70" s="60" t="s">
        <v>482</v>
      </c>
      <c r="M70" s="60" t="s">
        <v>482</v>
      </c>
      <c r="N70" s="60" t="s">
        <v>482</v>
      </c>
      <c r="O70" s="60" t="s">
        <v>482</v>
      </c>
      <c r="P70" s="60" t="s">
        <v>483</v>
      </c>
      <c r="Q70" s="60" t="s">
        <v>483</v>
      </c>
      <c r="R70" s="60" t="s">
        <v>484</v>
      </c>
      <c r="S70" s="60" t="s">
        <v>484</v>
      </c>
      <c r="T70" s="60" t="s">
        <v>483</v>
      </c>
      <c r="U70" s="60" t="s">
        <v>483</v>
      </c>
      <c r="V70" s="60" t="s">
        <v>484</v>
      </c>
      <c r="W70" s="60" t="s">
        <v>484</v>
      </c>
      <c r="X70" s="60" t="s">
        <v>484</v>
      </c>
      <c r="Y70" s="60" t="s">
        <v>484</v>
      </c>
      <c r="Z70" s="76"/>
    </row>
    <row r="71" spans="1:51" ht="17.25" thickBot="1">
      <c r="A71" s="61" t="s">
        <v>35</v>
      </c>
      <c r="B71" s="62" t="s">
        <v>190</v>
      </c>
      <c r="C71" s="62" t="s">
        <v>190</v>
      </c>
      <c r="D71" s="62" t="s">
        <v>485</v>
      </c>
      <c r="E71" s="63" t="s">
        <v>486</v>
      </c>
      <c r="F71" s="62" t="s">
        <v>481</v>
      </c>
      <c r="G71" s="62" t="s">
        <v>481</v>
      </c>
      <c r="H71" s="62" t="s">
        <v>481</v>
      </c>
      <c r="I71" s="62" t="s">
        <v>481</v>
      </c>
      <c r="J71" s="62" t="s">
        <v>190</v>
      </c>
      <c r="K71" s="62" t="s">
        <v>190</v>
      </c>
      <c r="L71" s="62" t="s">
        <v>487</v>
      </c>
      <c r="M71" s="62" t="s">
        <v>487</v>
      </c>
      <c r="N71" s="62" t="s">
        <v>487</v>
      </c>
      <c r="O71" s="62" t="s">
        <v>487</v>
      </c>
      <c r="P71" s="62" t="s">
        <v>190</v>
      </c>
      <c r="Q71" s="62" t="s">
        <v>190</v>
      </c>
      <c r="R71" s="62" t="s">
        <v>488</v>
      </c>
      <c r="S71" s="63" t="s">
        <v>486</v>
      </c>
      <c r="T71" s="62" t="s">
        <v>190</v>
      </c>
      <c r="U71" s="62" t="s">
        <v>190</v>
      </c>
      <c r="V71" s="62" t="s">
        <v>488</v>
      </c>
      <c r="W71" s="63" t="s">
        <v>486</v>
      </c>
      <c r="X71" s="62" t="s">
        <v>488</v>
      </c>
      <c r="Y71" s="63" t="s">
        <v>486</v>
      </c>
      <c r="Z71" s="76"/>
    </row>
    <row r="72" spans="1:51" ht="17.25" thickBot="1">
      <c r="A72" s="59" t="s">
        <v>36</v>
      </c>
      <c r="B72" s="60" t="s">
        <v>489</v>
      </c>
      <c r="C72" s="60" t="s">
        <v>489</v>
      </c>
      <c r="D72" s="60" t="s">
        <v>490</v>
      </c>
      <c r="E72" s="64" t="s">
        <v>486</v>
      </c>
      <c r="F72" s="60" t="s">
        <v>491</v>
      </c>
      <c r="G72" s="60" t="s">
        <v>491</v>
      </c>
      <c r="H72" s="60" t="s">
        <v>491</v>
      </c>
      <c r="I72" s="60" t="s">
        <v>491</v>
      </c>
      <c r="J72" s="60" t="s">
        <v>489</v>
      </c>
      <c r="K72" s="60" t="s">
        <v>489</v>
      </c>
      <c r="L72" s="60" t="s">
        <v>492</v>
      </c>
      <c r="M72" s="60" t="s">
        <v>492</v>
      </c>
      <c r="N72" s="60" t="s">
        <v>492</v>
      </c>
      <c r="O72" s="60" t="s">
        <v>492</v>
      </c>
      <c r="P72" s="60" t="s">
        <v>443</v>
      </c>
      <c r="Q72" s="60" t="s">
        <v>443</v>
      </c>
      <c r="R72" s="65" t="s">
        <v>493</v>
      </c>
      <c r="S72" s="60" t="s">
        <v>486</v>
      </c>
      <c r="T72" s="60" t="s">
        <v>443</v>
      </c>
      <c r="U72" s="60" t="s">
        <v>443</v>
      </c>
      <c r="V72" s="65" t="s">
        <v>493</v>
      </c>
      <c r="W72" s="60" t="s">
        <v>486</v>
      </c>
      <c r="X72" s="65" t="s">
        <v>493</v>
      </c>
      <c r="Y72" s="60" t="s">
        <v>486</v>
      </c>
      <c r="Z72" s="76"/>
      <c r="AA72" s="2">
        <v>44747</v>
      </c>
    </row>
    <row r="73" spans="1:51">
      <c r="A73" s="61" t="s">
        <v>37</v>
      </c>
      <c r="B73" s="62" t="s">
        <v>494</v>
      </c>
      <c r="C73" s="62" t="s">
        <v>494</v>
      </c>
      <c r="D73" s="62" t="s">
        <v>495</v>
      </c>
      <c r="E73" s="63" t="s">
        <v>486</v>
      </c>
      <c r="F73" s="62" t="s">
        <v>496</v>
      </c>
      <c r="G73" s="62" t="s">
        <v>496</v>
      </c>
      <c r="H73" s="62" t="s">
        <v>496</v>
      </c>
      <c r="I73" s="62" t="s">
        <v>496</v>
      </c>
      <c r="J73" s="62" t="s">
        <v>494</v>
      </c>
      <c r="K73" s="62" t="s">
        <v>494</v>
      </c>
      <c r="L73" s="62" t="s">
        <v>455</v>
      </c>
      <c r="M73" s="62" t="s">
        <v>455</v>
      </c>
      <c r="N73" s="62" t="s">
        <v>455</v>
      </c>
      <c r="O73" s="62" t="s">
        <v>455</v>
      </c>
      <c r="P73" s="62" t="s">
        <v>497</v>
      </c>
      <c r="Q73" s="62" t="s">
        <v>497</v>
      </c>
      <c r="R73" s="62" t="s">
        <v>498</v>
      </c>
      <c r="S73" s="63" t="s">
        <v>486</v>
      </c>
      <c r="T73" s="62" t="s">
        <v>497</v>
      </c>
      <c r="U73" s="62" t="s">
        <v>497</v>
      </c>
      <c r="V73" s="66" t="s">
        <v>499</v>
      </c>
      <c r="W73" s="62" t="s">
        <v>498</v>
      </c>
      <c r="X73" s="66" t="s">
        <v>499</v>
      </c>
      <c r="Y73" s="62" t="s">
        <v>498</v>
      </c>
      <c r="Z73" s="76"/>
      <c r="AA73" s="61" t="s">
        <v>38</v>
      </c>
      <c r="AB73" s="62" t="s">
        <v>408</v>
      </c>
      <c r="AC73" s="62" t="s">
        <v>439</v>
      </c>
      <c r="AD73" s="62" t="s">
        <v>380</v>
      </c>
      <c r="AE73" s="62" t="s">
        <v>387</v>
      </c>
      <c r="AF73" s="62" t="s">
        <v>381</v>
      </c>
      <c r="AG73" s="62" t="s">
        <v>202</v>
      </c>
      <c r="AH73" s="62" t="s">
        <v>381</v>
      </c>
      <c r="AI73" s="62" t="s">
        <v>202</v>
      </c>
      <c r="AJ73" s="62" t="s">
        <v>408</v>
      </c>
      <c r="AK73" s="62" t="s">
        <v>439</v>
      </c>
      <c r="AL73" s="62" t="s">
        <v>381</v>
      </c>
      <c r="AM73" s="62" t="s">
        <v>202</v>
      </c>
      <c r="AN73" s="62" t="s">
        <v>381</v>
      </c>
      <c r="AO73" s="62" t="s">
        <v>202</v>
      </c>
      <c r="AP73" s="62" t="s">
        <v>381</v>
      </c>
      <c r="AQ73" s="62" t="s">
        <v>202</v>
      </c>
      <c r="AR73" s="62" t="s">
        <v>381</v>
      </c>
      <c r="AS73" s="62" t="s">
        <v>202</v>
      </c>
      <c r="AT73" s="62" t="s">
        <v>393</v>
      </c>
      <c r="AU73" s="62" t="s">
        <v>202</v>
      </c>
      <c r="AV73" s="62" t="s">
        <v>395</v>
      </c>
      <c r="AW73" s="62" t="s">
        <v>439</v>
      </c>
      <c r="AX73" s="62" t="s">
        <v>395</v>
      </c>
      <c r="AY73" s="70" t="s">
        <v>439</v>
      </c>
    </row>
    <row r="74" spans="1:51">
      <c r="A74" s="59" t="s">
        <v>39</v>
      </c>
      <c r="B74" s="60" t="s">
        <v>500</v>
      </c>
      <c r="C74" s="60" t="s">
        <v>500</v>
      </c>
      <c r="D74" s="60" t="s">
        <v>501</v>
      </c>
      <c r="E74" s="64" t="s">
        <v>486</v>
      </c>
      <c r="F74" s="60" t="s">
        <v>469</v>
      </c>
      <c r="G74" s="60" t="s">
        <v>469</v>
      </c>
      <c r="H74" s="60" t="s">
        <v>469</v>
      </c>
      <c r="I74" s="60" t="s">
        <v>469</v>
      </c>
      <c r="J74" s="60" t="s">
        <v>500</v>
      </c>
      <c r="K74" s="60" t="s">
        <v>500</v>
      </c>
      <c r="L74" s="60" t="s">
        <v>469</v>
      </c>
      <c r="M74" s="60" t="s">
        <v>469</v>
      </c>
      <c r="N74" s="60" t="s">
        <v>469</v>
      </c>
      <c r="O74" s="60" t="s">
        <v>469</v>
      </c>
      <c r="P74" s="60" t="s">
        <v>502</v>
      </c>
      <c r="Q74" s="60" t="s">
        <v>502</v>
      </c>
      <c r="R74" s="60" t="s">
        <v>503</v>
      </c>
      <c r="S74" s="64" t="s">
        <v>486</v>
      </c>
      <c r="T74" s="60" t="s">
        <v>502</v>
      </c>
      <c r="U74" s="60" t="s">
        <v>502</v>
      </c>
      <c r="V74" s="65" t="s">
        <v>400</v>
      </c>
      <c r="W74" s="60" t="s">
        <v>503</v>
      </c>
      <c r="X74" s="65" t="s">
        <v>400</v>
      </c>
      <c r="Y74" s="60" t="s">
        <v>503</v>
      </c>
      <c r="Z74" s="76"/>
      <c r="AA74" s="59" t="s">
        <v>40</v>
      </c>
      <c r="AB74" s="60" t="s">
        <v>384</v>
      </c>
      <c r="AC74" s="60" t="s">
        <v>190</v>
      </c>
      <c r="AD74" s="60" t="s">
        <v>426</v>
      </c>
      <c r="AE74" s="60" t="s">
        <v>426</v>
      </c>
      <c r="AF74" s="60" t="s">
        <v>410</v>
      </c>
      <c r="AG74" s="60" t="s">
        <v>427</v>
      </c>
      <c r="AH74" s="60" t="s">
        <v>460</v>
      </c>
      <c r="AI74" s="60" t="s">
        <v>427</v>
      </c>
      <c r="AJ74" s="60" t="s">
        <v>384</v>
      </c>
      <c r="AK74" s="60" t="s">
        <v>190</v>
      </c>
      <c r="AL74" s="60" t="s">
        <v>410</v>
      </c>
      <c r="AM74" s="60" t="s">
        <v>419</v>
      </c>
      <c r="AN74" s="60" t="s">
        <v>410</v>
      </c>
      <c r="AO74" s="60" t="s">
        <v>419</v>
      </c>
      <c r="AP74" s="60" t="s">
        <v>190</v>
      </c>
      <c r="AQ74" s="60" t="s">
        <v>190</v>
      </c>
      <c r="AR74" s="60" t="s">
        <v>493</v>
      </c>
      <c r="AS74" s="60" t="s">
        <v>414</v>
      </c>
      <c r="AT74" s="60" t="s">
        <v>421</v>
      </c>
      <c r="AU74" s="60" t="s">
        <v>421</v>
      </c>
      <c r="AV74" s="60" t="s">
        <v>2767</v>
      </c>
      <c r="AW74" s="60" t="s">
        <v>416</v>
      </c>
      <c r="AX74" s="60" t="s">
        <v>2767</v>
      </c>
      <c r="AY74" s="67" t="s">
        <v>416</v>
      </c>
    </row>
    <row r="75" spans="1:51" ht="17.25" thickBot="1">
      <c r="A75" s="61" t="s">
        <v>41</v>
      </c>
      <c r="B75" s="62" t="s">
        <v>504</v>
      </c>
      <c r="C75" s="62" t="s">
        <v>504</v>
      </c>
      <c r="D75" s="62" t="s">
        <v>505</v>
      </c>
      <c r="E75" s="63" t="s">
        <v>486</v>
      </c>
      <c r="F75" s="62" t="s">
        <v>393</v>
      </c>
      <c r="G75" s="62" t="s">
        <v>393</v>
      </c>
      <c r="H75" s="62" t="s">
        <v>393</v>
      </c>
      <c r="I75" s="62" t="s">
        <v>393</v>
      </c>
      <c r="J75" s="62" t="s">
        <v>504</v>
      </c>
      <c r="K75" s="62" t="s">
        <v>504</v>
      </c>
      <c r="L75" s="62" t="s">
        <v>393</v>
      </c>
      <c r="M75" s="62" t="s">
        <v>393</v>
      </c>
      <c r="N75" s="62" t="s">
        <v>393</v>
      </c>
      <c r="O75" s="62" t="s">
        <v>393</v>
      </c>
      <c r="P75" s="62" t="s">
        <v>393</v>
      </c>
      <c r="Q75" s="62" t="s">
        <v>393</v>
      </c>
      <c r="R75" s="62" t="s">
        <v>393</v>
      </c>
      <c r="S75" s="62" t="s">
        <v>393</v>
      </c>
      <c r="T75" s="62" t="s">
        <v>393</v>
      </c>
      <c r="U75" s="62" t="s">
        <v>393</v>
      </c>
      <c r="V75" s="66" t="s">
        <v>506</v>
      </c>
      <c r="W75" s="62" t="s">
        <v>507</v>
      </c>
      <c r="X75" s="66" t="s">
        <v>506</v>
      </c>
      <c r="Y75" s="62" t="s">
        <v>507</v>
      </c>
      <c r="Z75" s="77"/>
      <c r="AA75" s="71" t="s">
        <v>42</v>
      </c>
      <c r="AB75" s="70" t="s">
        <v>326</v>
      </c>
      <c r="AC75" s="70" t="s">
        <v>2768</v>
      </c>
      <c r="AD75" s="70" t="s">
        <v>2769</v>
      </c>
      <c r="AE75" s="70" t="s">
        <v>2770</v>
      </c>
      <c r="AF75" s="70" t="s">
        <v>2073</v>
      </c>
      <c r="AG75" s="70" t="s">
        <v>762</v>
      </c>
      <c r="AH75" s="70" t="s">
        <v>2771</v>
      </c>
      <c r="AI75" s="70" t="s">
        <v>762</v>
      </c>
      <c r="AJ75" s="70" t="s">
        <v>326</v>
      </c>
      <c r="AK75" s="70" t="s">
        <v>2768</v>
      </c>
      <c r="AL75" s="70" t="s">
        <v>2772</v>
      </c>
      <c r="AM75" s="70" t="s">
        <v>2773</v>
      </c>
      <c r="AN75" s="70" t="s">
        <v>2772</v>
      </c>
      <c r="AO75" s="70" t="s">
        <v>2773</v>
      </c>
      <c r="AP75" s="70" t="s">
        <v>2774</v>
      </c>
      <c r="AQ75" s="70" t="s">
        <v>2775</v>
      </c>
      <c r="AR75" s="70" t="s">
        <v>2776</v>
      </c>
      <c r="AS75" s="70" t="s">
        <v>2777</v>
      </c>
      <c r="AT75" s="70" t="s">
        <v>2778</v>
      </c>
      <c r="AU75" s="70" t="s">
        <v>2779</v>
      </c>
      <c r="AV75" s="70" t="s">
        <v>2780</v>
      </c>
      <c r="AW75" s="70" t="s">
        <v>2781</v>
      </c>
      <c r="AX75" s="70" t="s">
        <v>2780</v>
      </c>
      <c r="AY75" s="70" t="s">
        <v>2781</v>
      </c>
    </row>
    <row r="76" spans="1:51">
      <c r="A76" s="59" t="s">
        <v>16</v>
      </c>
      <c r="B76" s="67" t="s">
        <v>508</v>
      </c>
      <c r="C76" s="68" t="s">
        <v>443</v>
      </c>
      <c r="D76" s="67" t="s">
        <v>509</v>
      </c>
      <c r="E76" s="68" t="s">
        <v>443</v>
      </c>
      <c r="F76" s="67" t="s">
        <v>510</v>
      </c>
      <c r="G76" s="68" t="s">
        <v>164</v>
      </c>
      <c r="H76" s="67" t="s">
        <v>510</v>
      </c>
      <c r="I76" s="68" t="s">
        <v>164</v>
      </c>
      <c r="J76" s="67" t="s">
        <v>508</v>
      </c>
      <c r="K76" s="68" t="s">
        <v>443</v>
      </c>
      <c r="L76" s="67" t="s">
        <v>510</v>
      </c>
      <c r="M76" s="68" t="s">
        <v>164</v>
      </c>
      <c r="N76" s="67" t="s">
        <v>510</v>
      </c>
      <c r="O76" s="68" t="s">
        <v>164</v>
      </c>
      <c r="P76" s="67" t="s">
        <v>510</v>
      </c>
      <c r="Q76" s="68" t="s">
        <v>164</v>
      </c>
      <c r="R76" s="67" t="s">
        <v>510</v>
      </c>
      <c r="S76" s="68" t="s">
        <v>164</v>
      </c>
      <c r="T76" s="67" t="s">
        <v>510</v>
      </c>
      <c r="U76" s="68" t="s">
        <v>164</v>
      </c>
      <c r="V76" s="67" t="s">
        <v>511</v>
      </c>
      <c r="W76" s="68" t="s">
        <v>443</v>
      </c>
      <c r="X76" s="67" t="s">
        <v>511</v>
      </c>
      <c r="Y76" s="68" t="s">
        <v>443</v>
      </c>
      <c r="Z76" s="75">
        <f>IF(AA96="","",DAY(AA96))</f>
        <v>6</v>
      </c>
    </row>
    <row r="77" spans="1:51">
      <c r="A77" s="61" t="s">
        <v>17</v>
      </c>
      <c r="B77" s="62" t="s">
        <v>512</v>
      </c>
      <c r="C77" s="62" t="s">
        <v>512</v>
      </c>
      <c r="D77" s="62" t="s">
        <v>513</v>
      </c>
      <c r="E77" s="63" t="s">
        <v>328</v>
      </c>
      <c r="F77" s="62" t="s">
        <v>514</v>
      </c>
      <c r="G77" s="63" t="s">
        <v>164</v>
      </c>
      <c r="H77" s="62" t="s">
        <v>514</v>
      </c>
      <c r="I77" s="63" t="s">
        <v>164</v>
      </c>
      <c r="J77" s="62" t="s">
        <v>512</v>
      </c>
      <c r="K77" s="62" t="s">
        <v>512</v>
      </c>
      <c r="L77" s="62" t="s">
        <v>514</v>
      </c>
      <c r="M77" s="63" t="s">
        <v>164</v>
      </c>
      <c r="N77" s="62" t="s">
        <v>514</v>
      </c>
      <c r="O77" s="63" t="s">
        <v>164</v>
      </c>
      <c r="P77" s="62" t="s">
        <v>514</v>
      </c>
      <c r="Q77" s="63" t="s">
        <v>164</v>
      </c>
      <c r="R77" s="62" t="s">
        <v>514</v>
      </c>
      <c r="S77" s="63" t="s">
        <v>164</v>
      </c>
      <c r="T77" s="62" t="s">
        <v>514</v>
      </c>
      <c r="U77" s="63" t="s">
        <v>164</v>
      </c>
      <c r="V77" s="62" t="s">
        <v>515</v>
      </c>
      <c r="W77" s="62" t="s">
        <v>515</v>
      </c>
      <c r="X77" s="62" t="s">
        <v>515</v>
      </c>
      <c r="Y77" s="62" t="s">
        <v>515</v>
      </c>
      <c r="Z77" s="76"/>
    </row>
    <row r="78" spans="1:51">
      <c r="A78" s="59" t="s">
        <v>18</v>
      </c>
      <c r="B78" s="60" t="s">
        <v>516</v>
      </c>
      <c r="C78" s="60" t="s">
        <v>516</v>
      </c>
      <c r="D78" s="60" t="s">
        <v>517</v>
      </c>
      <c r="E78" s="64" t="s">
        <v>328</v>
      </c>
      <c r="F78" s="60" t="s">
        <v>381</v>
      </c>
      <c r="G78" s="64" t="s">
        <v>176</v>
      </c>
      <c r="H78" s="60" t="s">
        <v>381</v>
      </c>
      <c r="I78" s="64" t="s">
        <v>176</v>
      </c>
      <c r="J78" s="60" t="s">
        <v>516</v>
      </c>
      <c r="K78" s="60" t="s">
        <v>516</v>
      </c>
      <c r="L78" s="60" t="s">
        <v>381</v>
      </c>
      <c r="M78" s="64" t="s">
        <v>176</v>
      </c>
      <c r="N78" s="60" t="s">
        <v>381</v>
      </c>
      <c r="O78" s="64" t="s">
        <v>176</v>
      </c>
      <c r="P78" s="60" t="s">
        <v>381</v>
      </c>
      <c r="Q78" s="64" t="s">
        <v>176</v>
      </c>
      <c r="R78" s="60" t="s">
        <v>381</v>
      </c>
      <c r="S78" s="64" t="s">
        <v>176</v>
      </c>
      <c r="T78" s="60" t="s">
        <v>381</v>
      </c>
      <c r="U78" s="64" t="s">
        <v>176</v>
      </c>
      <c r="V78" s="60" t="s">
        <v>518</v>
      </c>
      <c r="W78" s="64" t="s">
        <v>328</v>
      </c>
      <c r="X78" s="60" t="s">
        <v>518</v>
      </c>
      <c r="Y78" s="64" t="s">
        <v>328</v>
      </c>
      <c r="Z78" s="76"/>
    </row>
    <row r="79" spans="1:51">
      <c r="A79" s="61" t="s">
        <v>19</v>
      </c>
      <c r="B79" s="62" t="s">
        <v>519</v>
      </c>
      <c r="C79" s="62" t="s">
        <v>519</v>
      </c>
      <c r="D79" s="62" t="s">
        <v>520</v>
      </c>
      <c r="E79" s="63" t="s">
        <v>328</v>
      </c>
      <c r="F79" s="62" t="s">
        <v>393</v>
      </c>
      <c r="G79" s="63" t="s">
        <v>176</v>
      </c>
      <c r="H79" s="62" t="s">
        <v>393</v>
      </c>
      <c r="I79" s="63" t="s">
        <v>176</v>
      </c>
      <c r="J79" s="62" t="s">
        <v>519</v>
      </c>
      <c r="K79" s="62" t="s">
        <v>519</v>
      </c>
      <c r="L79" s="62" t="s">
        <v>393</v>
      </c>
      <c r="M79" s="63" t="s">
        <v>176</v>
      </c>
      <c r="N79" s="62" t="s">
        <v>393</v>
      </c>
      <c r="O79" s="63" t="s">
        <v>176</v>
      </c>
      <c r="P79" s="62" t="s">
        <v>393</v>
      </c>
      <c r="Q79" s="63" t="s">
        <v>176</v>
      </c>
      <c r="R79" s="62" t="s">
        <v>393</v>
      </c>
      <c r="S79" s="63" t="s">
        <v>176</v>
      </c>
      <c r="T79" s="62" t="s">
        <v>393</v>
      </c>
      <c r="U79" s="63" t="s">
        <v>176</v>
      </c>
      <c r="V79" s="62" t="s">
        <v>521</v>
      </c>
      <c r="W79" s="63" t="s">
        <v>328</v>
      </c>
      <c r="X79" s="62" t="s">
        <v>521</v>
      </c>
      <c r="Y79" s="63" t="s">
        <v>328</v>
      </c>
      <c r="Z79" s="76"/>
    </row>
    <row r="80" spans="1:51">
      <c r="A80" s="59" t="s">
        <v>20</v>
      </c>
      <c r="B80" s="60" t="s">
        <v>522</v>
      </c>
      <c r="C80" s="60" t="s">
        <v>522</v>
      </c>
      <c r="D80" s="60" t="s">
        <v>523</v>
      </c>
      <c r="E80" s="64" t="s">
        <v>524</v>
      </c>
      <c r="F80" s="60" t="s">
        <v>525</v>
      </c>
      <c r="G80" s="64" t="s">
        <v>202</v>
      </c>
      <c r="H80" s="60" t="s">
        <v>525</v>
      </c>
      <c r="I80" s="64" t="s">
        <v>202</v>
      </c>
      <c r="J80" s="60" t="s">
        <v>522</v>
      </c>
      <c r="K80" s="60" t="s">
        <v>522</v>
      </c>
      <c r="L80" s="60" t="s">
        <v>525</v>
      </c>
      <c r="M80" s="64" t="s">
        <v>202</v>
      </c>
      <c r="N80" s="60" t="s">
        <v>525</v>
      </c>
      <c r="O80" s="64" t="s">
        <v>202</v>
      </c>
      <c r="P80" s="60" t="s">
        <v>525</v>
      </c>
      <c r="Q80" s="64" t="s">
        <v>202</v>
      </c>
      <c r="R80" s="60" t="s">
        <v>525</v>
      </c>
      <c r="S80" s="64" t="s">
        <v>202</v>
      </c>
      <c r="T80" s="60" t="s">
        <v>525</v>
      </c>
      <c r="U80" s="64" t="s">
        <v>202</v>
      </c>
      <c r="V80" s="60" t="s">
        <v>526</v>
      </c>
      <c r="W80" s="64" t="s">
        <v>524</v>
      </c>
      <c r="X80" s="60" t="s">
        <v>526</v>
      </c>
      <c r="Y80" s="64" t="s">
        <v>524</v>
      </c>
      <c r="Z80" s="76"/>
    </row>
    <row r="81" spans="1:27">
      <c r="A81" s="61" t="s">
        <v>21</v>
      </c>
      <c r="B81" s="62" t="s">
        <v>527</v>
      </c>
      <c r="C81" s="62" t="s">
        <v>527</v>
      </c>
      <c r="D81" s="62" t="s">
        <v>528</v>
      </c>
      <c r="E81" s="63" t="s">
        <v>443</v>
      </c>
      <c r="F81" s="62" t="s">
        <v>529</v>
      </c>
      <c r="G81" s="63" t="s">
        <v>202</v>
      </c>
      <c r="H81" s="62" t="s">
        <v>530</v>
      </c>
      <c r="I81" s="63" t="s">
        <v>202</v>
      </c>
      <c r="J81" s="62" t="s">
        <v>527</v>
      </c>
      <c r="K81" s="62" t="s">
        <v>527</v>
      </c>
      <c r="L81" s="62" t="s">
        <v>531</v>
      </c>
      <c r="M81" s="63" t="s">
        <v>202</v>
      </c>
      <c r="N81" s="62" t="s">
        <v>531</v>
      </c>
      <c r="O81" s="63" t="s">
        <v>202</v>
      </c>
      <c r="P81" s="62" t="s">
        <v>531</v>
      </c>
      <c r="Q81" s="63" t="s">
        <v>202</v>
      </c>
      <c r="R81" s="62" t="s">
        <v>531</v>
      </c>
      <c r="S81" s="63" t="s">
        <v>202</v>
      </c>
      <c r="T81" s="62" t="s">
        <v>532</v>
      </c>
      <c r="U81" s="63" t="s">
        <v>202</v>
      </c>
      <c r="V81" s="62" t="s">
        <v>533</v>
      </c>
      <c r="W81" s="63" t="s">
        <v>443</v>
      </c>
      <c r="X81" s="62" t="s">
        <v>533</v>
      </c>
      <c r="Y81" s="63" t="s">
        <v>443</v>
      </c>
      <c r="Z81" s="76"/>
    </row>
    <row r="82" spans="1:27">
      <c r="A82" s="59" t="s">
        <v>22</v>
      </c>
      <c r="B82" s="65" t="s">
        <v>534</v>
      </c>
      <c r="C82" s="60" t="s">
        <v>535</v>
      </c>
      <c r="D82" s="65" t="s">
        <v>536</v>
      </c>
      <c r="E82" s="60" t="s">
        <v>537</v>
      </c>
      <c r="F82" s="65" t="s">
        <v>538</v>
      </c>
      <c r="G82" s="60" t="s">
        <v>539</v>
      </c>
      <c r="H82" s="65" t="s">
        <v>538</v>
      </c>
      <c r="I82" s="60" t="s">
        <v>540</v>
      </c>
      <c r="J82" s="65" t="s">
        <v>534</v>
      </c>
      <c r="K82" s="60" t="s">
        <v>535</v>
      </c>
      <c r="L82" s="65" t="s">
        <v>541</v>
      </c>
      <c r="M82" s="60" t="s">
        <v>542</v>
      </c>
      <c r="N82" s="65" t="s">
        <v>541</v>
      </c>
      <c r="O82" s="60" t="s">
        <v>542</v>
      </c>
      <c r="P82" s="65" t="s">
        <v>543</v>
      </c>
      <c r="Q82" s="60" t="s">
        <v>542</v>
      </c>
      <c r="R82" s="65" t="s">
        <v>544</v>
      </c>
      <c r="S82" s="60" t="s">
        <v>542</v>
      </c>
      <c r="T82" s="65" t="s">
        <v>545</v>
      </c>
      <c r="U82" s="60" t="s">
        <v>542</v>
      </c>
      <c r="V82" s="65" t="s">
        <v>546</v>
      </c>
      <c r="W82" s="60" t="s">
        <v>544</v>
      </c>
      <c r="X82" s="65" t="s">
        <v>546</v>
      </c>
      <c r="Y82" s="60" t="s">
        <v>544</v>
      </c>
      <c r="Z82" s="76"/>
    </row>
    <row r="83" spans="1:27">
      <c r="A83" s="61" t="s">
        <v>23</v>
      </c>
      <c r="B83" s="66" t="s">
        <v>534</v>
      </c>
      <c r="C83" s="62" t="s">
        <v>547</v>
      </c>
      <c r="D83" s="62" t="s">
        <v>548</v>
      </c>
      <c r="E83" s="62" t="s">
        <v>548</v>
      </c>
      <c r="F83" s="66" t="s">
        <v>538</v>
      </c>
      <c r="G83" s="62" t="s">
        <v>481</v>
      </c>
      <c r="H83" s="66" t="s">
        <v>538</v>
      </c>
      <c r="I83" s="62" t="s">
        <v>481</v>
      </c>
      <c r="J83" s="66" t="s">
        <v>534</v>
      </c>
      <c r="K83" s="62" t="s">
        <v>547</v>
      </c>
      <c r="L83" s="62" t="s">
        <v>549</v>
      </c>
      <c r="M83" s="62" t="s">
        <v>549</v>
      </c>
      <c r="N83" s="62" t="s">
        <v>549</v>
      </c>
      <c r="O83" s="62" t="s">
        <v>549</v>
      </c>
      <c r="P83" s="66" t="s">
        <v>534</v>
      </c>
      <c r="Q83" s="62" t="s">
        <v>547</v>
      </c>
      <c r="R83" s="66" t="s">
        <v>534</v>
      </c>
      <c r="S83" s="62" t="s">
        <v>547</v>
      </c>
      <c r="T83" s="66" t="s">
        <v>534</v>
      </c>
      <c r="U83" s="62" t="s">
        <v>550</v>
      </c>
      <c r="V83" s="66" t="s">
        <v>546</v>
      </c>
      <c r="W83" s="62" t="s">
        <v>551</v>
      </c>
      <c r="X83" s="66" t="s">
        <v>546</v>
      </c>
      <c r="Y83" s="62" t="s">
        <v>551</v>
      </c>
      <c r="Z83" s="76"/>
    </row>
    <row r="84" spans="1:27">
      <c r="A84" s="59" t="s">
        <v>24</v>
      </c>
      <c r="B84" s="60" t="s">
        <v>552</v>
      </c>
      <c r="C84" s="60" t="s">
        <v>552</v>
      </c>
      <c r="D84" s="60" t="s">
        <v>553</v>
      </c>
      <c r="E84" s="64" t="s">
        <v>122</v>
      </c>
      <c r="F84" s="60" t="s">
        <v>538</v>
      </c>
      <c r="G84" s="64" t="s">
        <v>475</v>
      </c>
      <c r="H84" s="60" t="s">
        <v>538</v>
      </c>
      <c r="I84" s="64" t="s">
        <v>475</v>
      </c>
      <c r="J84" s="60" t="s">
        <v>552</v>
      </c>
      <c r="K84" s="60" t="s">
        <v>552</v>
      </c>
      <c r="L84" s="60" t="s">
        <v>554</v>
      </c>
      <c r="M84" s="60" t="s">
        <v>554</v>
      </c>
      <c r="N84" s="60" t="s">
        <v>554</v>
      </c>
      <c r="O84" s="60" t="s">
        <v>554</v>
      </c>
      <c r="P84" s="60" t="s">
        <v>552</v>
      </c>
      <c r="Q84" s="60" t="s">
        <v>552</v>
      </c>
      <c r="R84" s="60" t="s">
        <v>552</v>
      </c>
      <c r="S84" s="60" t="s">
        <v>552</v>
      </c>
      <c r="T84" s="60" t="s">
        <v>552</v>
      </c>
      <c r="U84" s="60" t="s">
        <v>552</v>
      </c>
      <c r="V84" s="60" t="s">
        <v>555</v>
      </c>
      <c r="W84" s="64" t="s">
        <v>122</v>
      </c>
      <c r="X84" s="60" t="s">
        <v>555</v>
      </c>
      <c r="Y84" s="64" t="s">
        <v>122</v>
      </c>
      <c r="Z84" s="76"/>
    </row>
    <row r="85" spans="1:27">
      <c r="A85" s="61" t="s">
        <v>25</v>
      </c>
      <c r="B85" s="62" t="s">
        <v>556</v>
      </c>
      <c r="C85" s="62" t="s">
        <v>556</v>
      </c>
      <c r="D85" s="62" t="s">
        <v>557</v>
      </c>
      <c r="E85" s="63" t="s">
        <v>122</v>
      </c>
      <c r="F85" s="62" t="s">
        <v>475</v>
      </c>
      <c r="G85" s="62" t="s">
        <v>475</v>
      </c>
      <c r="H85" s="62" t="s">
        <v>475</v>
      </c>
      <c r="I85" s="62" t="s">
        <v>475</v>
      </c>
      <c r="J85" s="62" t="s">
        <v>556</v>
      </c>
      <c r="K85" s="62" t="s">
        <v>556</v>
      </c>
      <c r="L85" s="62" t="s">
        <v>558</v>
      </c>
      <c r="M85" s="62" t="s">
        <v>558</v>
      </c>
      <c r="N85" s="62" t="s">
        <v>558</v>
      </c>
      <c r="O85" s="62" t="s">
        <v>558</v>
      </c>
      <c r="P85" s="62" t="s">
        <v>556</v>
      </c>
      <c r="Q85" s="62" t="s">
        <v>556</v>
      </c>
      <c r="R85" s="62" t="s">
        <v>556</v>
      </c>
      <c r="S85" s="62" t="s">
        <v>556</v>
      </c>
      <c r="T85" s="62" t="s">
        <v>556</v>
      </c>
      <c r="U85" s="62" t="s">
        <v>556</v>
      </c>
      <c r="V85" s="62" t="s">
        <v>559</v>
      </c>
      <c r="W85" s="63" t="s">
        <v>122</v>
      </c>
      <c r="X85" s="62" t="s">
        <v>559</v>
      </c>
      <c r="Y85" s="63" t="s">
        <v>122</v>
      </c>
      <c r="Z85" s="76"/>
    </row>
    <row r="86" spans="1:27">
      <c r="A86" s="59" t="s">
        <v>26</v>
      </c>
      <c r="B86" s="60" t="s">
        <v>343</v>
      </c>
      <c r="C86" s="60" t="s">
        <v>343</v>
      </c>
      <c r="D86" s="60" t="s">
        <v>560</v>
      </c>
      <c r="E86" s="60" t="s">
        <v>560</v>
      </c>
      <c r="F86" s="60" t="s">
        <v>469</v>
      </c>
      <c r="G86" s="60" t="s">
        <v>469</v>
      </c>
      <c r="H86" s="60" t="s">
        <v>469</v>
      </c>
      <c r="I86" s="60" t="s">
        <v>469</v>
      </c>
      <c r="J86" s="60" t="s">
        <v>343</v>
      </c>
      <c r="K86" s="60" t="s">
        <v>343</v>
      </c>
      <c r="L86" s="60" t="s">
        <v>561</v>
      </c>
      <c r="M86" s="60" t="s">
        <v>561</v>
      </c>
      <c r="N86" s="60" t="s">
        <v>561</v>
      </c>
      <c r="O86" s="60" t="s">
        <v>561</v>
      </c>
      <c r="P86" s="60" t="s">
        <v>343</v>
      </c>
      <c r="Q86" s="60" t="s">
        <v>343</v>
      </c>
      <c r="R86" s="60" t="s">
        <v>343</v>
      </c>
      <c r="S86" s="60" t="s">
        <v>343</v>
      </c>
      <c r="T86" s="60" t="s">
        <v>343</v>
      </c>
      <c r="U86" s="60" t="s">
        <v>343</v>
      </c>
      <c r="V86" s="60" t="s">
        <v>562</v>
      </c>
      <c r="W86" s="60" t="s">
        <v>562</v>
      </c>
      <c r="X86" s="60" t="s">
        <v>562</v>
      </c>
      <c r="Y86" s="60" t="s">
        <v>562</v>
      </c>
      <c r="Z86" s="76"/>
    </row>
    <row r="87" spans="1:27">
      <c r="A87" s="61" t="s">
        <v>27</v>
      </c>
      <c r="B87" s="62" t="s">
        <v>563</v>
      </c>
      <c r="C87" s="62" t="s">
        <v>563</v>
      </c>
      <c r="D87" s="62" t="s">
        <v>564</v>
      </c>
      <c r="E87" s="62" t="s">
        <v>564</v>
      </c>
      <c r="F87" s="62" t="s">
        <v>565</v>
      </c>
      <c r="G87" s="62" t="s">
        <v>565</v>
      </c>
      <c r="H87" s="62" t="s">
        <v>565</v>
      </c>
      <c r="I87" s="62" t="s">
        <v>565</v>
      </c>
      <c r="J87" s="62" t="s">
        <v>563</v>
      </c>
      <c r="K87" s="62" t="s">
        <v>563</v>
      </c>
      <c r="L87" s="62" t="s">
        <v>561</v>
      </c>
      <c r="M87" s="62" t="s">
        <v>561</v>
      </c>
      <c r="N87" s="62" t="s">
        <v>561</v>
      </c>
      <c r="O87" s="62" t="s">
        <v>561</v>
      </c>
      <c r="P87" s="62" t="s">
        <v>563</v>
      </c>
      <c r="Q87" s="62" t="s">
        <v>563</v>
      </c>
      <c r="R87" s="62" t="s">
        <v>563</v>
      </c>
      <c r="S87" s="62" t="s">
        <v>563</v>
      </c>
      <c r="T87" s="62" t="s">
        <v>566</v>
      </c>
      <c r="U87" s="62" t="s">
        <v>566</v>
      </c>
      <c r="V87" s="62" t="s">
        <v>567</v>
      </c>
      <c r="W87" s="62" t="s">
        <v>567</v>
      </c>
      <c r="X87" s="62" t="s">
        <v>567</v>
      </c>
      <c r="Y87" s="62" t="s">
        <v>567</v>
      </c>
      <c r="Z87" s="76"/>
    </row>
    <row r="88" spans="1:27">
      <c r="A88" s="59" t="s">
        <v>28</v>
      </c>
      <c r="B88" s="60" t="s">
        <v>399</v>
      </c>
      <c r="C88" s="60" t="s">
        <v>399</v>
      </c>
      <c r="D88" s="60" t="s">
        <v>568</v>
      </c>
      <c r="E88" s="60" t="s">
        <v>568</v>
      </c>
      <c r="F88" s="65" t="s">
        <v>569</v>
      </c>
      <c r="G88" s="60" t="s">
        <v>570</v>
      </c>
      <c r="H88" s="65" t="s">
        <v>569</v>
      </c>
      <c r="I88" s="60" t="s">
        <v>570</v>
      </c>
      <c r="J88" s="60" t="s">
        <v>399</v>
      </c>
      <c r="K88" s="60" t="s">
        <v>399</v>
      </c>
      <c r="L88" s="60" t="s">
        <v>571</v>
      </c>
      <c r="M88" s="60" t="s">
        <v>571</v>
      </c>
      <c r="N88" s="60" t="s">
        <v>571</v>
      </c>
      <c r="O88" s="60" t="s">
        <v>571</v>
      </c>
      <c r="P88" s="60" t="s">
        <v>572</v>
      </c>
      <c r="Q88" s="60" t="s">
        <v>572</v>
      </c>
      <c r="R88" s="60" t="s">
        <v>572</v>
      </c>
      <c r="S88" s="60" t="s">
        <v>572</v>
      </c>
      <c r="T88" s="60" t="s">
        <v>573</v>
      </c>
      <c r="U88" s="60" t="s">
        <v>573</v>
      </c>
      <c r="V88" s="60" t="s">
        <v>122</v>
      </c>
      <c r="W88" s="60" t="s">
        <v>122</v>
      </c>
      <c r="X88" s="60" t="s">
        <v>122</v>
      </c>
      <c r="Y88" s="60" t="s">
        <v>122</v>
      </c>
      <c r="Z88" s="76"/>
    </row>
    <row r="89" spans="1:27">
      <c r="A89" s="61" t="s">
        <v>29</v>
      </c>
      <c r="B89" s="62" t="s">
        <v>574</v>
      </c>
      <c r="C89" s="62" t="s">
        <v>574</v>
      </c>
      <c r="D89" s="62" t="s">
        <v>575</v>
      </c>
      <c r="E89" s="62" t="s">
        <v>575</v>
      </c>
      <c r="F89" s="66" t="s">
        <v>569</v>
      </c>
      <c r="G89" s="62" t="s">
        <v>576</v>
      </c>
      <c r="H89" s="66" t="s">
        <v>569</v>
      </c>
      <c r="I89" s="62" t="s">
        <v>576</v>
      </c>
      <c r="J89" s="62" t="s">
        <v>574</v>
      </c>
      <c r="K89" s="62" t="s">
        <v>574</v>
      </c>
      <c r="L89" s="62" t="s">
        <v>577</v>
      </c>
      <c r="M89" s="62" t="s">
        <v>577</v>
      </c>
      <c r="N89" s="62" t="s">
        <v>577</v>
      </c>
      <c r="O89" s="62" t="s">
        <v>577</v>
      </c>
      <c r="P89" s="62" t="s">
        <v>578</v>
      </c>
      <c r="Q89" s="62" t="s">
        <v>578</v>
      </c>
      <c r="R89" s="62" t="s">
        <v>578</v>
      </c>
      <c r="S89" s="62" t="s">
        <v>578</v>
      </c>
      <c r="T89" s="62" t="s">
        <v>579</v>
      </c>
      <c r="U89" s="62" t="s">
        <v>579</v>
      </c>
      <c r="V89" s="62" t="s">
        <v>580</v>
      </c>
      <c r="W89" s="62" t="s">
        <v>580</v>
      </c>
      <c r="X89" s="62" t="s">
        <v>580</v>
      </c>
      <c r="Y89" s="62" t="s">
        <v>580</v>
      </c>
      <c r="Z89" s="76"/>
    </row>
    <row r="90" spans="1:27">
      <c r="A90" s="59" t="s">
        <v>30</v>
      </c>
      <c r="B90" s="65" t="s">
        <v>581</v>
      </c>
      <c r="C90" s="60" t="s">
        <v>582</v>
      </c>
      <c r="D90" s="65" t="s">
        <v>583</v>
      </c>
      <c r="E90" s="60" t="s">
        <v>582</v>
      </c>
      <c r="F90" s="65" t="s">
        <v>569</v>
      </c>
      <c r="G90" s="60" t="s">
        <v>584</v>
      </c>
      <c r="H90" s="65" t="s">
        <v>569</v>
      </c>
      <c r="I90" s="60" t="s">
        <v>584</v>
      </c>
      <c r="J90" s="65" t="s">
        <v>581</v>
      </c>
      <c r="K90" s="60" t="s">
        <v>582</v>
      </c>
      <c r="L90" s="60" t="s">
        <v>577</v>
      </c>
      <c r="M90" s="60" t="s">
        <v>577</v>
      </c>
      <c r="N90" s="60" t="s">
        <v>577</v>
      </c>
      <c r="O90" s="60" t="s">
        <v>577</v>
      </c>
      <c r="P90" s="60" t="s">
        <v>585</v>
      </c>
      <c r="Q90" s="60" t="s">
        <v>585</v>
      </c>
      <c r="R90" s="60" t="s">
        <v>585</v>
      </c>
      <c r="S90" s="60" t="s">
        <v>585</v>
      </c>
      <c r="T90" s="65" t="s">
        <v>586</v>
      </c>
      <c r="U90" s="60" t="s">
        <v>582</v>
      </c>
      <c r="V90" s="65" t="s">
        <v>587</v>
      </c>
      <c r="W90" s="60" t="s">
        <v>582</v>
      </c>
      <c r="X90" s="65" t="s">
        <v>587</v>
      </c>
      <c r="Y90" s="60" t="s">
        <v>582</v>
      </c>
      <c r="Z90" s="76"/>
    </row>
    <row r="91" spans="1:27">
      <c r="A91" s="61" t="s">
        <v>31</v>
      </c>
      <c r="B91" s="62" t="s">
        <v>588</v>
      </c>
      <c r="C91" s="63" t="s">
        <v>221</v>
      </c>
      <c r="D91" s="62" t="s">
        <v>589</v>
      </c>
      <c r="E91" s="63" t="s">
        <v>221</v>
      </c>
      <c r="F91" s="62" t="s">
        <v>590</v>
      </c>
      <c r="G91" s="62" t="s">
        <v>590</v>
      </c>
      <c r="H91" s="62" t="s">
        <v>590</v>
      </c>
      <c r="I91" s="62" t="s">
        <v>590</v>
      </c>
      <c r="J91" s="62" t="s">
        <v>588</v>
      </c>
      <c r="K91" s="63" t="s">
        <v>221</v>
      </c>
      <c r="L91" s="62" t="s">
        <v>549</v>
      </c>
      <c r="M91" s="62" t="s">
        <v>549</v>
      </c>
      <c r="N91" s="62" t="s">
        <v>549</v>
      </c>
      <c r="O91" s="62" t="s">
        <v>549</v>
      </c>
      <c r="P91" s="62" t="s">
        <v>549</v>
      </c>
      <c r="Q91" s="62" t="s">
        <v>549</v>
      </c>
      <c r="R91" s="62" t="s">
        <v>549</v>
      </c>
      <c r="S91" s="62" t="s">
        <v>549</v>
      </c>
      <c r="T91" s="62" t="s">
        <v>566</v>
      </c>
      <c r="U91" s="63" t="s">
        <v>221</v>
      </c>
      <c r="V91" s="62" t="s">
        <v>588</v>
      </c>
      <c r="W91" s="63" t="s">
        <v>221</v>
      </c>
      <c r="X91" s="62" t="s">
        <v>588</v>
      </c>
      <c r="Y91" s="63" t="s">
        <v>221</v>
      </c>
      <c r="Z91" s="76"/>
    </row>
    <row r="92" spans="1:27">
      <c r="A92" s="59" t="s">
        <v>32</v>
      </c>
      <c r="B92" s="60" t="s">
        <v>591</v>
      </c>
      <c r="C92" s="60" t="s">
        <v>591</v>
      </c>
      <c r="D92" s="60" t="s">
        <v>592</v>
      </c>
      <c r="E92" s="60" t="s">
        <v>592</v>
      </c>
      <c r="F92" s="60" t="s">
        <v>593</v>
      </c>
      <c r="G92" s="60" t="s">
        <v>593</v>
      </c>
      <c r="H92" s="60" t="s">
        <v>593</v>
      </c>
      <c r="I92" s="60" t="s">
        <v>593</v>
      </c>
      <c r="J92" s="60" t="s">
        <v>591</v>
      </c>
      <c r="K92" s="60" t="s">
        <v>591</v>
      </c>
      <c r="L92" s="60" t="s">
        <v>594</v>
      </c>
      <c r="M92" s="60" t="s">
        <v>594</v>
      </c>
      <c r="N92" s="60" t="s">
        <v>594</v>
      </c>
      <c r="O92" s="60" t="s">
        <v>594</v>
      </c>
      <c r="P92" s="60" t="s">
        <v>594</v>
      </c>
      <c r="Q92" s="60" t="s">
        <v>594</v>
      </c>
      <c r="R92" s="60" t="s">
        <v>594</v>
      </c>
      <c r="S92" s="60" t="s">
        <v>594</v>
      </c>
      <c r="T92" s="60" t="s">
        <v>595</v>
      </c>
      <c r="U92" s="60" t="s">
        <v>595</v>
      </c>
      <c r="V92" s="60" t="s">
        <v>596</v>
      </c>
      <c r="W92" s="60" t="s">
        <v>596</v>
      </c>
      <c r="X92" s="60" t="s">
        <v>597</v>
      </c>
      <c r="Y92" s="60" t="s">
        <v>597</v>
      </c>
      <c r="Z92" s="76"/>
    </row>
    <row r="93" spans="1:27">
      <c r="A93" s="61" t="s">
        <v>33</v>
      </c>
      <c r="B93" s="62" t="s">
        <v>598</v>
      </c>
      <c r="C93" s="62" t="s">
        <v>598</v>
      </c>
      <c r="D93" s="62" t="s">
        <v>599</v>
      </c>
      <c r="E93" s="63" t="s">
        <v>600</v>
      </c>
      <c r="F93" s="62" t="s">
        <v>601</v>
      </c>
      <c r="G93" s="62" t="s">
        <v>601</v>
      </c>
      <c r="H93" s="62" t="s">
        <v>601</v>
      </c>
      <c r="I93" s="62" t="s">
        <v>601</v>
      </c>
      <c r="J93" s="62" t="s">
        <v>598</v>
      </c>
      <c r="K93" s="62" t="s">
        <v>598</v>
      </c>
      <c r="L93" s="62" t="s">
        <v>602</v>
      </c>
      <c r="M93" s="62" t="s">
        <v>602</v>
      </c>
      <c r="N93" s="62" t="s">
        <v>602</v>
      </c>
      <c r="O93" s="62" t="s">
        <v>602</v>
      </c>
      <c r="P93" s="62" t="s">
        <v>598</v>
      </c>
      <c r="Q93" s="62" t="s">
        <v>598</v>
      </c>
      <c r="R93" s="62" t="s">
        <v>598</v>
      </c>
      <c r="S93" s="62" t="s">
        <v>598</v>
      </c>
      <c r="T93" s="62" t="s">
        <v>566</v>
      </c>
      <c r="U93" s="63" t="s">
        <v>600</v>
      </c>
      <c r="V93" s="62" t="s">
        <v>603</v>
      </c>
      <c r="W93" s="63" t="s">
        <v>600</v>
      </c>
      <c r="X93" s="62" t="s">
        <v>604</v>
      </c>
      <c r="Y93" s="63" t="s">
        <v>600</v>
      </c>
      <c r="Z93" s="76"/>
    </row>
    <row r="94" spans="1:27">
      <c r="A94" s="59" t="s">
        <v>34</v>
      </c>
      <c r="B94" s="60" t="s">
        <v>605</v>
      </c>
      <c r="C94" s="64" t="s">
        <v>606</v>
      </c>
      <c r="D94" s="60" t="s">
        <v>607</v>
      </c>
      <c r="E94" s="64" t="s">
        <v>600</v>
      </c>
      <c r="F94" s="60" t="s">
        <v>608</v>
      </c>
      <c r="G94" s="60" t="s">
        <v>608</v>
      </c>
      <c r="H94" s="60" t="s">
        <v>608</v>
      </c>
      <c r="I94" s="60" t="s">
        <v>608</v>
      </c>
      <c r="J94" s="60" t="s">
        <v>605</v>
      </c>
      <c r="K94" s="64" t="s">
        <v>606</v>
      </c>
      <c r="L94" s="60" t="s">
        <v>609</v>
      </c>
      <c r="M94" s="64" t="s">
        <v>542</v>
      </c>
      <c r="N94" s="60" t="s">
        <v>609</v>
      </c>
      <c r="O94" s="64" t="s">
        <v>542</v>
      </c>
      <c r="P94" s="60" t="s">
        <v>605</v>
      </c>
      <c r="Q94" s="64" t="s">
        <v>606</v>
      </c>
      <c r="R94" s="60" t="s">
        <v>605</v>
      </c>
      <c r="S94" s="64" t="s">
        <v>606</v>
      </c>
      <c r="T94" s="60" t="s">
        <v>610</v>
      </c>
      <c r="U94" s="64" t="s">
        <v>606</v>
      </c>
      <c r="V94" s="60" t="s">
        <v>611</v>
      </c>
      <c r="W94" s="64" t="s">
        <v>606</v>
      </c>
      <c r="X94" s="60" t="s">
        <v>611</v>
      </c>
      <c r="Y94" s="64" t="s">
        <v>606</v>
      </c>
      <c r="Z94" s="76"/>
    </row>
    <row r="95" spans="1:27" ht="17.25" thickBot="1">
      <c r="A95" s="61" t="s">
        <v>35</v>
      </c>
      <c r="B95" s="62" t="s">
        <v>612</v>
      </c>
      <c r="C95" s="63" t="s">
        <v>613</v>
      </c>
      <c r="D95" s="62" t="s">
        <v>614</v>
      </c>
      <c r="E95" s="63" t="s">
        <v>615</v>
      </c>
      <c r="F95" s="62" t="s">
        <v>616</v>
      </c>
      <c r="G95" s="62" t="s">
        <v>616</v>
      </c>
      <c r="H95" s="62" t="s">
        <v>616</v>
      </c>
      <c r="I95" s="62" t="s">
        <v>616</v>
      </c>
      <c r="J95" s="62" t="s">
        <v>612</v>
      </c>
      <c r="K95" s="63" t="s">
        <v>613</v>
      </c>
      <c r="L95" s="62" t="s">
        <v>419</v>
      </c>
      <c r="M95" s="63" t="s">
        <v>542</v>
      </c>
      <c r="N95" s="62" t="s">
        <v>419</v>
      </c>
      <c r="O95" s="63" t="s">
        <v>542</v>
      </c>
      <c r="P95" s="62" t="s">
        <v>612</v>
      </c>
      <c r="Q95" s="63" t="s">
        <v>613</v>
      </c>
      <c r="R95" s="62" t="s">
        <v>617</v>
      </c>
      <c r="S95" s="63" t="s">
        <v>613</v>
      </c>
      <c r="T95" s="62" t="s">
        <v>618</v>
      </c>
      <c r="U95" s="63" t="s">
        <v>613</v>
      </c>
      <c r="V95" s="62" t="s">
        <v>617</v>
      </c>
      <c r="W95" s="63" t="s">
        <v>613</v>
      </c>
      <c r="X95" s="62" t="s">
        <v>617</v>
      </c>
      <c r="Y95" s="63" t="s">
        <v>613</v>
      </c>
      <c r="Z95" s="76"/>
    </row>
    <row r="96" spans="1:27" ht="17.25" thickBot="1">
      <c r="A96" s="59" t="s">
        <v>36</v>
      </c>
      <c r="B96" s="60" t="s">
        <v>619</v>
      </c>
      <c r="C96" s="64" t="s">
        <v>620</v>
      </c>
      <c r="D96" s="60" t="s">
        <v>621</v>
      </c>
      <c r="E96" s="60" t="s">
        <v>621</v>
      </c>
      <c r="F96" s="60" t="s">
        <v>622</v>
      </c>
      <c r="G96" s="64" t="s">
        <v>164</v>
      </c>
      <c r="H96" s="60" t="s">
        <v>622</v>
      </c>
      <c r="I96" s="64" t="s">
        <v>164</v>
      </c>
      <c r="J96" s="60" t="s">
        <v>619</v>
      </c>
      <c r="K96" s="64" t="s">
        <v>620</v>
      </c>
      <c r="L96" s="60" t="s">
        <v>623</v>
      </c>
      <c r="M96" s="64" t="s">
        <v>164</v>
      </c>
      <c r="N96" s="60" t="s">
        <v>623</v>
      </c>
      <c r="O96" s="64" t="s">
        <v>164</v>
      </c>
      <c r="P96" s="60" t="s">
        <v>619</v>
      </c>
      <c r="Q96" s="64" t="s">
        <v>620</v>
      </c>
      <c r="R96" s="60" t="s">
        <v>624</v>
      </c>
      <c r="S96" s="64" t="s">
        <v>620</v>
      </c>
      <c r="T96" s="60" t="s">
        <v>625</v>
      </c>
      <c r="U96" s="64" t="s">
        <v>620</v>
      </c>
      <c r="V96" s="60" t="s">
        <v>624</v>
      </c>
      <c r="W96" s="64" t="s">
        <v>620</v>
      </c>
      <c r="X96" s="60" t="s">
        <v>624</v>
      </c>
      <c r="Y96" s="64" t="s">
        <v>620</v>
      </c>
      <c r="Z96" s="76"/>
      <c r="AA96" s="2">
        <v>44748</v>
      </c>
    </row>
    <row r="97" spans="1:51">
      <c r="A97" s="61" t="s">
        <v>37</v>
      </c>
      <c r="B97" s="62" t="s">
        <v>626</v>
      </c>
      <c r="C97" s="63" t="s">
        <v>627</v>
      </c>
      <c r="D97" s="62" t="s">
        <v>628</v>
      </c>
      <c r="E97" s="62" t="s">
        <v>628</v>
      </c>
      <c r="F97" s="62" t="s">
        <v>629</v>
      </c>
      <c r="G97" s="63" t="s">
        <v>176</v>
      </c>
      <c r="H97" s="62" t="s">
        <v>629</v>
      </c>
      <c r="I97" s="63" t="s">
        <v>176</v>
      </c>
      <c r="J97" s="62" t="s">
        <v>626</v>
      </c>
      <c r="K97" s="63" t="s">
        <v>627</v>
      </c>
      <c r="L97" s="62" t="s">
        <v>630</v>
      </c>
      <c r="M97" s="63" t="s">
        <v>176</v>
      </c>
      <c r="N97" s="62" t="s">
        <v>630</v>
      </c>
      <c r="O97" s="63" t="s">
        <v>176</v>
      </c>
      <c r="P97" s="62" t="s">
        <v>626</v>
      </c>
      <c r="Q97" s="63" t="s">
        <v>627</v>
      </c>
      <c r="R97" s="62" t="s">
        <v>631</v>
      </c>
      <c r="S97" s="63" t="s">
        <v>627</v>
      </c>
      <c r="T97" s="62" t="s">
        <v>626</v>
      </c>
      <c r="U97" s="63" t="s">
        <v>627</v>
      </c>
      <c r="V97" s="62" t="s">
        <v>631</v>
      </c>
      <c r="W97" s="63" t="s">
        <v>627</v>
      </c>
      <c r="X97" s="62" t="s">
        <v>631</v>
      </c>
      <c r="Y97" s="63" t="s">
        <v>627</v>
      </c>
      <c r="Z97" s="76"/>
      <c r="AA97" s="61" t="s">
        <v>38</v>
      </c>
      <c r="AB97" s="70" t="s">
        <v>522</v>
      </c>
      <c r="AC97" s="70" t="s">
        <v>627</v>
      </c>
      <c r="AD97" s="70" t="s">
        <v>589</v>
      </c>
      <c r="AE97" s="70" t="s">
        <v>221</v>
      </c>
      <c r="AF97" s="70" t="s">
        <v>381</v>
      </c>
      <c r="AG97" s="70" t="s">
        <v>641</v>
      </c>
      <c r="AH97" s="70" t="s">
        <v>381</v>
      </c>
      <c r="AI97" s="70" t="s">
        <v>641</v>
      </c>
      <c r="AJ97" s="70" t="s">
        <v>522</v>
      </c>
      <c r="AK97" s="70" t="s">
        <v>627</v>
      </c>
      <c r="AL97" s="70" t="s">
        <v>381</v>
      </c>
      <c r="AM97" s="70" t="s">
        <v>641</v>
      </c>
      <c r="AN97" s="70" t="s">
        <v>381</v>
      </c>
      <c r="AO97" s="70" t="s">
        <v>641</v>
      </c>
      <c r="AP97" s="70" t="s">
        <v>381</v>
      </c>
      <c r="AQ97" s="70" t="s">
        <v>202</v>
      </c>
      <c r="AR97" s="70" t="s">
        <v>381</v>
      </c>
      <c r="AS97" s="70" t="s">
        <v>202</v>
      </c>
      <c r="AT97" s="70" t="s">
        <v>381</v>
      </c>
      <c r="AU97" s="70" t="s">
        <v>202</v>
      </c>
      <c r="AV97" s="70" t="s">
        <v>588</v>
      </c>
      <c r="AW97" s="70" t="s">
        <v>627</v>
      </c>
      <c r="AX97" s="70" t="s">
        <v>643</v>
      </c>
      <c r="AY97" s="70" t="s">
        <v>643</v>
      </c>
    </row>
    <row r="98" spans="1:51">
      <c r="A98" s="59" t="s">
        <v>39</v>
      </c>
      <c r="B98" s="60" t="s">
        <v>184</v>
      </c>
      <c r="C98" s="64" t="s">
        <v>627</v>
      </c>
      <c r="D98" s="60" t="s">
        <v>632</v>
      </c>
      <c r="E98" s="64" t="s">
        <v>633</v>
      </c>
      <c r="F98" s="60" t="s">
        <v>634</v>
      </c>
      <c r="G98" s="64" t="s">
        <v>202</v>
      </c>
      <c r="H98" s="60" t="s">
        <v>634</v>
      </c>
      <c r="I98" s="64" t="s">
        <v>202</v>
      </c>
      <c r="J98" s="60" t="s">
        <v>184</v>
      </c>
      <c r="K98" s="64" t="s">
        <v>627</v>
      </c>
      <c r="L98" s="60" t="s">
        <v>635</v>
      </c>
      <c r="M98" s="64" t="s">
        <v>202</v>
      </c>
      <c r="N98" s="60" t="s">
        <v>635</v>
      </c>
      <c r="O98" s="64" t="s">
        <v>202</v>
      </c>
      <c r="P98" s="60" t="s">
        <v>184</v>
      </c>
      <c r="Q98" s="64" t="s">
        <v>627</v>
      </c>
      <c r="R98" s="60" t="s">
        <v>636</v>
      </c>
      <c r="S98" s="64" t="s">
        <v>627</v>
      </c>
      <c r="T98" s="60" t="s">
        <v>637</v>
      </c>
      <c r="U98" s="64" t="s">
        <v>627</v>
      </c>
      <c r="V98" s="60" t="s">
        <v>636</v>
      </c>
      <c r="W98" s="64" t="s">
        <v>627</v>
      </c>
      <c r="X98" s="60" t="s">
        <v>636</v>
      </c>
      <c r="Y98" s="64" t="s">
        <v>627</v>
      </c>
      <c r="Z98" s="76"/>
      <c r="AA98" s="59" t="s">
        <v>40</v>
      </c>
      <c r="AB98" s="60" t="s">
        <v>534</v>
      </c>
      <c r="AC98" s="60" t="s">
        <v>343</v>
      </c>
      <c r="AD98" s="60" t="s">
        <v>553</v>
      </c>
      <c r="AE98" s="60" t="s">
        <v>560</v>
      </c>
      <c r="AF98" s="60" t="s">
        <v>569</v>
      </c>
      <c r="AG98" s="60" t="s">
        <v>616</v>
      </c>
      <c r="AH98" s="60" t="s">
        <v>569</v>
      </c>
      <c r="AI98" s="60" t="s">
        <v>616</v>
      </c>
      <c r="AJ98" s="60" t="s">
        <v>534</v>
      </c>
      <c r="AK98" s="60" t="s">
        <v>343</v>
      </c>
      <c r="AL98" s="60" t="s">
        <v>419</v>
      </c>
      <c r="AM98" s="60" t="s">
        <v>571</v>
      </c>
      <c r="AN98" s="60" t="s">
        <v>419</v>
      </c>
      <c r="AO98" s="60" t="s">
        <v>571</v>
      </c>
      <c r="AP98" s="60" t="s">
        <v>534</v>
      </c>
      <c r="AQ98" s="60" t="s">
        <v>343</v>
      </c>
      <c r="AR98" s="60" t="s">
        <v>544</v>
      </c>
      <c r="AS98" s="60" t="s">
        <v>343</v>
      </c>
      <c r="AT98" s="60" t="s">
        <v>595</v>
      </c>
      <c r="AU98" s="60" t="s">
        <v>595</v>
      </c>
      <c r="AV98" s="60" t="s">
        <v>546</v>
      </c>
      <c r="AW98" s="60" t="s">
        <v>551</v>
      </c>
      <c r="AX98" s="60" t="s">
        <v>546</v>
      </c>
      <c r="AY98" s="60" t="s">
        <v>551</v>
      </c>
    </row>
    <row r="99" spans="1:51" ht="17.25" thickBot="1">
      <c r="A99" s="61" t="s">
        <v>41</v>
      </c>
      <c r="B99" s="62" t="s">
        <v>638</v>
      </c>
      <c r="C99" s="63" t="s">
        <v>627</v>
      </c>
      <c r="D99" s="62" t="s">
        <v>639</v>
      </c>
      <c r="E99" s="63" t="s">
        <v>111</v>
      </c>
      <c r="F99" s="62" t="s">
        <v>640</v>
      </c>
      <c r="G99" s="63" t="s">
        <v>641</v>
      </c>
      <c r="H99" s="62" t="s">
        <v>640</v>
      </c>
      <c r="I99" s="63" t="s">
        <v>641</v>
      </c>
      <c r="J99" s="62" t="s">
        <v>638</v>
      </c>
      <c r="K99" s="63" t="s">
        <v>627</v>
      </c>
      <c r="L99" s="62" t="s">
        <v>642</v>
      </c>
      <c r="M99" s="63" t="s">
        <v>641</v>
      </c>
      <c r="N99" s="62" t="s">
        <v>642</v>
      </c>
      <c r="O99" s="63" t="s">
        <v>641</v>
      </c>
      <c r="P99" s="62" t="s">
        <v>643</v>
      </c>
      <c r="Q99" s="62" t="s">
        <v>643</v>
      </c>
      <c r="R99" s="62" t="s">
        <v>643</v>
      </c>
      <c r="S99" s="62" t="s">
        <v>643</v>
      </c>
      <c r="T99" s="62" t="s">
        <v>443</v>
      </c>
      <c r="U99" s="63" t="s">
        <v>627</v>
      </c>
      <c r="V99" s="62" t="s">
        <v>644</v>
      </c>
      <c r="W99" s="63" t="s">
        <v>627</v>
      </c>
      <c r="X99" s="62" t="s">
        <v>643</v>
      </c>
      <c r="Y99" s="62" t="s">
        <v>643</v>
      </c>
      <c r="Z99" s="77"/>
      <c r="AA99" s="61" t="s">
        <v>42</v>
      </c>
      <c r="AB99" s="62" t="s">
        <v>2782</v>
      </c>
      <c r="AC99" s="62" t="s">
        <v>2783</v>
      </c>
      <c r="AD99" s="62" t="s">
        <v>2784</v>
      </c>
      <c r="AE99" s="62" t="s">
        <v>2785</v>
      </c>
      <c r="AF99" s="62" t="s">
        <v>2786</v>
      </c>
      <c r="AG99" s="62" t="s">
        <v>2787</v>
      </c>
      <c r="AH99" s="62" t="s">
        <v>2786</v>
      </c>
      <c r="AI99" s="62" t="s">
        <v>2788</v>
      </c>
      <c r="AJ99" s="62" t="s">
        <v>2782</v>
      </c>
      <c r="AK99" s="62" t="s">
        <v>2783</v>
      </c>
      <c r="AL99" s="62" t="s">
        <v>2789</v>
      </c>
      <c r="AM99" s="62" t="s">
        <v>2790</v>
      </c>
      <c r="AN99" s="62" t="s">
        <v>2789</v>
      </c>
      <c r="AO99" s="62" t="s">
        <v>2790</v>
      </c>
      <c r="AP99" s="62" t="s">
        <v>2791</v>
      </c>
      <c r="AQ99" s="62" t="s">
        <v>2792</v>
      </c>
      <c r="AR99" s="62" t="s">
        <v>2793</v>
      </c>
      <c r="AS99" s="62" t="s">
        <v>2792</v>
      </c>
      <c r="AT99" s="62" t="s">
        <v>2794</v>
      </c>
      <c r="AU99" s="62" t="s">
        <v>2795</v>
      </c>
      <c r="AV99" s="62" t="s">
        <v>2796</v>
      </c>
      <c r="AW99" s="62" t="s">
        <v>2797</v>
      </c>
      <c r="AX99" s="62" t="s">
        <v>2798</v>
      </c>
      <c r="AY99" s="62" t="s">
        <v>2799</v>
      </c>
    </row>
    <row r="100" spans="1:51">
      <c r="A100" s="59" t="s">
        <v>16</v>
      </c>
      <c r="B100" s="60" t="s">
        <v>645</v>
      </c>
      <c r="C100" s="64" t="s">
        <v>646</v>
      </c>
      <c r="D100" s="60" t="s">
        <v>647</v>
      </c>
      <c r="E100" s="64" t="s">
        <v>65</v>
      </c>
      <c r="F100" s="60" t="s">
        <v>491</v>
      </c>
      <c r="G100" s="64" t="s">
        <v>202</v>
      </c>
      <c r="H100" s="60" t="s">
        <v>491</v>
      </c>
      <c r="I100" s="64" t="s">
        <v>202</v>
      </c>
      <c r="J100" s="60" t="s">
        <v>645</v>
      </c>
      <c r="K100" s="64" t="s">
        <v>646</v>
      </c>
      <c r="L100" s="60" t="s">
        <v>648</v>
      </c>
      <c r="M100" s="64" t="s">
        <v>202</v>
      </c>
      <c r="N100" s="60" t="s">
        <v>648</v>
      </c>
      <c r="O100" s="68" t="s">
        <v>202</v>
      </c>
      <c r="P100" s="60" t="s">
        <v>648</v>
      </c>
      <c r="Q100" s="60" t="s">
        <v>648</v>
      </c>
      <c r="R100" s="60" t="s">
        <v>648</v>
      </c>
      <c r="S100" s="60" t="s">
        <v>648</v>
      </c>
      <c r="T100" s="60" t="s">
        <v>370</v>
      </c>
      <c r="U100" s="64" t="s">
        <v>646</v>
      </c>
      <c r="V100" s="60" t="s">
        <v>649</v>
      </c>
      <c r="W100" s="64" t="s">
        <v>646</v>
      </c>
      <c r="X100" s="60" t="s">
        <v>650</v>
      </c>
      <c r="Y100" s="60" t="s">
        <v>650</v>
      </c>
      <c r="Z100" s="75">
        <f>IF(AA120="","",DAY(AA120))</f>
        <v>7</v>
      </c>
    </row>
    <row r="101" spans="1:51">
      <c r="A101" s="61" t="s">
        <v>17</v>
      </c>
      <c r="B101" s="62" t="s">
        <v>651</v>
      </c>
      <c r="C101" s="63" t="s">
        <v>627</v>
      </c>
      <c r="D101" s="62" t="s">
        <v>652</v>
      </c>
      <c r="E101" s="63" t="s">
        <v>627</v>
      </c>
      <c r="F101" s="62" t="s">
        <v>529</v>
      </c>
      <c r="G101" s="63" t="s">
        <v>653</v>
      </c>
      <c r="H101" s="62" t="s">
        <v>529</v>
      </c>
      <c r="I101" s="63" t="s">
        <v>653</v>
      </c>
      <c r="J101" s="62" t="s">
        <v>651</v>
      </c>
      <c r="K101" s="63" t="s">
        <v>627</v>
      </c>
      <c r="L101" s="62" t="s">
        <v>654</v>
      </c>
      <c r="M101" s="63" t="s">
        <v>653</v>
      </c>
      <c r="N101" s="62" t="s">
        <v>654</v>
      </c>
      <c r="O101" s="69" t="s">
        <v>653</v>
      </c>
      <c r="P101" s="62" t="s">
        <v>654</v>
      </c>
      <c r="Q101" s="63" t="s">
        <v>653</v>
      </c>
      <c r="R101" s="62" t="s">
        <v>654</v>
      </c>
      <c r="S101" s="63" t="s">
        <v>653</v>
      </c>
      <c r="T101" s="62" t="s">
        <v>655</v>
      </c>
      <c r="U101" s="63" t="s">
        <v>653</v>
      </c>
      <c r="V101" s="62" t="s">
        <v>656</v>
      </c>
      <c r="W101" s="63" t="s">
        <v>653</v>
      </c>
      <c r="X101" s="62" t="s">
        <v>654</v>
      </c>
      <c r="Y101" s="63" t="s">
        <v>653</v>
      </c>
      <c r="Z101" s="76"/>
    </row>
    <row r="102" spans="1:51">
      <c r="A102" s="59" t="s">
        <v>18</v>
      </c>
      <c r="B102" s="60" t="s">
        <v>84</v>
      </c>
      <c r="C102" s="64" t="s">
        <v>228</v>
      </c>
      <c r="D102" s="60" t="s">
        <v>84</v>
      </c>
      <c r="E102" s="64" t="s">
        <v>228</v>
      </c>
      <c r="F102" s="60" t="s">
        <v>525</v>
      </c>
      <c r="G102" s="64" t="s">
        <v>657</v>
      </c>
      <c r="H102" s="60" t="s">
        <v>525</v>
      </c>
      <c r="I102" s="64" t="s">
        <v>657</v>
      </c>
      <c r="J102" s="60" t="s">
        <v>84</v>
      </c>
      <c r="K102" s="64" t="s">
        <v>228</v>
      </c>
      <c r="L102" s="60" t="s">
        <v>658</v>
      </c>
      <c r="M102" s="64" t="s">
        <v>657</v>
      </c>
      <c r="N102" s="60" t="s">
        <v>658</v>
      </c>
      <c r="O102" s="68" t="s">
        <v>657</v>
      </c>
      <c r="P102" s="60" t="s">
        <v>658</v>
      </c>
      <c r="Q102" s="64" t="s">
        <v>657</v>
      </c>
      <c r="R102" s="60" t="s">
        <v>658</v>
      </c>
      <c r="S102" s="64" t="s">
        <v>657</v>
      </c>
      <c r="T102" s="60" t="s">
        <v>659</v>
      </c>
      <c r="U102" s="64" t="s">
        <v>657</v>
      </c>
      <c r="V102" s="60" t="s">
        <v>660</v>
      </c>
      <c r="W102" s="64" t="s">
        <v>657</v>
      </c>
      <c r="X102" s="60" t="s">
        <v>658</v>
      </c>
      <c r="Y102" s="64" t="s">
        <v>657</v>
      </c>
      <c r="Z102" s="76"/>
    </row>
    <row r="103" spans="1:51">
      <c r="A103" s="61" t="s">
        <v>19</v>
      </c>
      <c r="B103" s="62" t="s">
        <v>661</v>
      </c>
      <c r="C103" s="63" t="s">
        <v>662</v>
      </c>
      <c r="D103" s="62" t="s">
        <v>661</v>
      </c>
      <c r="E103" s="63" t="s">
        <v>662</v>
      </c>
      <c r="F103" s="62" t="s">
        <v>663</v>
      </c>
      <c r="G103" s="63" t="s">
        <v>657</v>
      </c>
      <c r="H103" s="62" t="s">
        <v>663</v>
      </c>
      <c r="I103" s="63" t="s">
        <v>657</v>
      </c>
      <c r="J103" s="62" t="s">
        <v>661</v>
      </c>
      <c r="K103" s="63" t="s">
        <v>662</v>
      </c>
      <c r="L103" s="62" t="s">
        <v>664</v>
      </c>
      <c r="M103" s="63" t="s">
        <v>657</v>
      </c>
      <c r="N103" s="62" t="s">
        <v>664</v>
      </c>
      <c r="O103" s="69" t="s">
        <v>657</v>
      </c>
      <c r="P103" s="62" t="s">
        <v>664</v>
      </c>
      <c r="Q103" s="63" t="s">
        <v>657</v>
      </c>
      <c r="R103" s="62" t="s">
        <v>664</v>
      </c>
      <c r="S103" s="63" t="s">
        <v>657</v>
      </c>
      <c r="T103" s="62" t="s">
        <v>665</v>
      </c>
      <c r="U103" s="63" t="s">
        <v>657</v>
      </c>
      <c r="V103" s="62" t="s">
        <v>666</v>
      </c>
      <c r="W103" s="63" t="s">
        <v>657</v>
      </c>
      <c r="X103" s="62" t="s">
        <v>664</v>
      </c>
      <c r="Y103" s="63" t="s">
        <v>657</v>
      </c>
      <c r="Z103" s="76"/>
    </row>
    <row r="104" spans="1:51">
      <c r="A104" s="59" t="s">
        <v>20</v>
      </c>
      <c r="B104" s="60" t="s">
        <v>667</v>
      </c>
      <c r="C104" s="64" t="s">
        <v>662</v>
      </c>
      <c r="D104" s="60" t="s">
        <v>667</v>
      </c>
      <c r="E104" s="64" t="s">
        <v>662</v>
      </c>
      <c r="F104" s="60" t="s">
        <v>668</v>
      </c>
      <c r="G104" s="64" t="s">
        <v>657</v>
      </c>
      <c r="H104" s="60" t="s">
        <v>669</v>
      </c>
      <c r="I104" s="64" t="s">
        <v>657</v>
      </c>
      <c r="J104" s="60" t="s">
        <v>667</v>
      </c>
      <c r="K104" s="64" t="s">
        <v>662</v>
      </c>
      <c r="L104" s="60" t="s">
        <v>670</v>
      </c>
      <c r="M104" s="64" t="s">
        <v>657</v>
      </c>
      <c r="N104" s="60" t="s">
        <v>670</v>
      </c>
      <c r="O104" s="68" t="s">
        <v>657</v>
      </c>
      <c r="P104" s="60" t="s">
        <v>670</v>
      </c>
      <c r="Q104" s="64" t="s">
        <v>657</v>
      </c>
      <c r="R104" s="60" t="s">
        <v>670</v>
      </c>
      <c r="S104" s="64" t="s">
        <v>657</v>
      </c>
      <c r="T104" s="60" t="s">
        <v>671</v>
      </c>
      <c r="U104" s="64" t="s">
        <v>657</v>
      </c>
      <c r="V104" s="60" t="s">
        <v>672</v>
      </c>
      <c r="W104" s="64" t="s">
        <v>657</v>
      </c>
      <c r="X104" s="60" t="s">
        <v>670</v>
      </c>
      <c r="Y104" s="64" t="s">
        <v>657</v>
      </c>
      <c r="Z104" s="76"/>
    </row>
    <row r="105" spans="1:51">
      <c r="A105" s="61" t="s">
        <v>21</v>
      </c>
      <c r="B105" s="62" t="s">
        <v>673</v>
      </c>
      <c r="C105" s="63" t="s">
        <v>473</v>
      </c>
      <c r="D105" s="62" t="s">
        <v>673</v>
      </c>
      <c r="E105" s="63" t="s">
        <v>473</v>
      </c>
      <c r="F105" s="62" t="s">
        <v>669</v>
      </c>
      <c r="G105" s="63" t="s">
        <v>657</v>
      </c>
      <c r="H105" s="62" t="s">
        <v>398</v>
      </c>
      <c r="I105" s="63" t="s">
        <v>657</v>
      </c>
      <c r="J105" s="62" t="s">
        <v>673</v>
      </c>
      <c r="K105" s="63" t="s">
        <v>473</v>
      </c>
      <c r="L105" s="62" t="s">
        <v>674</v>
      </c>
      <c r="M105" s="63" t="s">
        <v>657</v>
      </c>
      <c r="N105" s="62" t="s">
        <v>674</v>
      </c>
      <c r="O105" s="69" t="s">
        <v>657</v>
      </c>
      <c r="P105" s="62" t="s">
        <v>674</v>
      </c>
      <c r="Q105" s="63" t="s">
        <v>657</v>
      </c>
      <c r="R105" s="62" t="s">
        <v>674</v>
      </c>
      <c r="S105" s="63" t="s">
        <v>657</v>
      </c>
      <c r="T105" s="62" t="s">
        <v>675</v>
      </c>
      <c r="U105" s="63" t="s">
        <v>657</v>
      </c>
      <c r="V105" s="62" t="s">
        <v>676</v>
      </c>
      <c r="W105" s="63" t="s">
        <v>657</v>
      </c>
      <c r="X105" s="62" t="s">
        <v>676</v>
      </c>
      <c r="Y105" s="63" t="s">
        <v>657</v>
      </c>
      <c r="Z105" s="76"/>
    </row>
    <row r="106" spans="1:51">
      <c r="A106" s="59" t="s">
        <v>22</v>
      </c>
      <c r="B106" s="60" t="s">
        <v>677</v>
      </c>
      <c r="C106" s="64" t="s">
        <v>613</v>
      </c>
      <c r="D106" s="60" t="s">
        <v>652</v>
      </c>
      <c r="E106" s="64" t="s">
        <v>613</v>
      </c>
      <c r="F106" s="60" t="s">
        <v>362</v>
      </c>
      <c r="G106" s="64" t="s">
        <v>657</v>
      </c>
      <c r="H106" s="60" t="s">
        <v>539</v>
      </c>
      <c r="I106" s="64" t="s">
        <v>657</v>
      </c>
      <c r="J106" s="60" t="s">
        <v>677</v>
      </c>
      <c r="K106" s="64" t="s">
        <v>613</v>
      </c>
      <c r="L106" s="60" t="s">
        <v>678</v>
      </c>
      <c r="M106" s="64" t="s">
        <v>657</v>
      </c>
      <c r="N106" s="60" t="s">
        <v>678</v>
      </c>
      <c r="O106" s="68" t="s">
        <v>657</v>
      </c>
      <c r="P106" s="60" t="s">
        <v>677</v>
      </c>
      <c r="Q106" s="64" t="s">
        <v>657</v>
      </c>
      <c r="R106" s="60" t="s">
        <v>574</v>
      </c>
      <c r="S106" s="64" t="s">
        <v>657</v>
      </c>
      <c r="T106" s="60" t="s">
        <v>679</v>
      </c>
      <c r="U106" s="64" t="s">
        <v>657</v>
      </c>
      <c r="V106" s="60" t="s">
        <v>574</v>
      </c>
      <c r="W106" s="64" t="s">
        <v>657</v>
      </c>
      <c r="X106" s="60" t="s">
        <v>574</v>
      </c>
      <c r="Y106" s="64" t="s">
        <v>657</v>
      </c>
      <c r="Z106" s="76"/>
    </row>
    <row r="107" spans="1:51">
      <c r="A107" s="61" t="s">
        <v>23</v>
      </c>
      <c r="B107" s="62" t="s">
        <v>680</v>
      </c>
      <c r="C107" s="63" t="s">
        <v>681</v>
      </c>
      <c r="D107" s="62" t="s">
        <v>682</v>
      </c>
      <c r="E107" s="63" t="s">
        <v>681</v>
      </c>
      <c r="F107" s="62" t="s">
        <v>481</v>
      </c>
      <c r="G107" s="63" t="s">
        <v>176</v>
      </c>
      <c r="H107" s="62" t="s">
        <v>491</v>
      </c>
      <c r="I107" s="63" t="s">
        <v>176</v>
      </c>
      <c r="J107" s="62" t="s">
        <v>680</v>
      </c>
      <c r="K107" s="63" t="s">
        <v>681</v>
      </c>
      <c r="L107" s="62" t="s">
        <v>683</v>
      </c>
      <c r="M107" s="63" t="s">
        <v>176</v>
      </c>
      <c r="N107" s="62" t="s">
        <v>683</v>
      </c>
      <c r="O107" s="69" t="s">
        <v>176</v>
      </c>
      <c r="P107" s="62" t="s">
        <v>680</v>
      </c>
      <c r="Q107" s="63" t="s">
        <v>176</v>
      </c>
      <c r="R107" s="62" t="s">
        <v>684</v>
      </c>
      <c r="S107" s="63" t="s">
        <v>176</v>
      </c>
      <c r="T107" s="62" t="s">
        <v>685</v>
      </c>
      <c r="U107" s="63" t="s">
        <v>176</v>
      </c>
      <c r="V107" s="62" t="s">
        <v>684</v>
      </c>
      <c r="W107" s="63" t="s">
        <v>176</v>
      </c>
      <c r="X107" s="62" t="s">
        <v>684</v>
      </c>
      <c r="Y107" s="63" t="s">
        <v>176</v>
      </c>
      <c r="Z107" s="76"/>
    </row>
    <row r="108" spans="1:51">
      <c r="A108" s="59" t="s">
        <v>24</v>
      </c>
      <c r="B108" s="60" t="s">
        <v>686</v>
      </c>
      <c r="C108" s="64" t="s">
        <v>687</v>
      </c>
      <c r="D108" s="60" t="s">
        <v>688</v>
      </c>
      <c r="E108" s="64" t="s">
        <v>687</v>
      </c>
      <c r="F108" s="60" t="s">
        <v>539</v>
      </c>
      <c r="G108" s="64" t="s">
        <v>164</v>
      </c>
      <c r="H108" s="60" t="s">
        <v>539</v>
      </c>
      <c r="I108" s="64" t="s">
        <v>164</v>
      </c>
      <c r="J108" s="60" t="s">
        <v>686</v>
      </c>
      <c r="K108" s="64" t="s">
        <v>687</v>
      </c>
      <c r="L108" s="60" t="s">
        <v>689</v>
      </c>
      <c r="M108" s="64" t="s">
        <v>164</v>
      </c>
      <c r="N108" s="60" t="s">
        <v>689</v>
      </c>
      <c r="O108" s="68" t="s">
        <v>164</v>
      </c>
      <c r="P108" s="60" t="s">
        <v>690</v>
      </c>
      <c r="Q108" s="64" t="s">
        <v>164</v>
      </c>
      <c r="R108" s="60" t="s">
        <v>691</v>
      </c>
      <c r="S108" s="64" t="s">
        <v>164</v>
      </c>
      <c r="T108" s="60" t="s">
        <v>692</v>
      </c>
      <c r="U108" s="64" t="s">
        <v>164</v>
      </c>
      <c r="V108" s="60" t="s">
        <v>690</v>
      </c>
      <c r="W108" s="64" t="s">
        <v>164</v>
      </c>
      <c r="X108" s="60" t="s">
        <v>691</v>
      </c>
      <c r="Y108" s="64" t="s">
        <v>164</v>
      </c>
      <c r="Z108" s="76"/>
    </row>
    <row r="109" spans="1:51">
      <c r="A109" s="61" t="s">
        <v>25</v>
      </c>
      <c r="B109" s="62" t="s">
        <v>693</v>
      </c>
      <c r="C109" s="63" t="s">
        <v>687</v>
      </c>
      <c r="D109" s="62" t="s">
        <v>694</v>
      </c>
      <c r="E109" s="63" t="s">
        <v>687</v>
      </c>
      <c r="F109" s="62" t="s">
        <v>539</v>
      </c>
      <c r="G109" s="63" t="s">
        <v>164</v>
      </c>
      <c r="H109" s="62" t="s">
        <v>539</v>
      </c>
      <c r="I109" s="63" t="s">
        <v>164</v>
      </c>
      <c r="J109" s="62" t="s">
        <v>693</v>
      </c>
      <c r="K109" s="63" t="s">
        <v>687</v>
      </c>
      <c r="L109" s="62" t="s">
        <v>695</v>
      </c>
      <c r="M109" s="63" t="s">
        <v>164</v>
      </c>
      <c r="N109" s="62" t="s">
        <v>695</v>
      </c>
      <c r="O109" s="69" t="s">
        <v>164</v>
      </c>
      <c r="P109" s="62" t="s">
        <v>696</v>
      </c>
      <c r="Q109" s="63" t="s">
        <v>164</v>
      </c>
      <c r="R109" s="62" t="s">
        <v>697</v>
      </c>
      <c r="S109" s="63" t="s">
        <v>164</v>
      </c>
      <c r="T109" s="62" t="s">
        <v>698</v>
      </c>
      <c r="U109" s="63" t="s">
        <v>164</v>
      </c>
      <c r="V109" s="62" t="s">
        <v>696</v>
      </c>
      <c r="W109" s="63" t="s">
        <v>164</v>
      </c>
      <c r="X109" s="62" t="s">
        <v>697</v>
      </c>
      <c r="Y109" s="63" t="s">
        <v>164</v>
      </c>
      <c r="Z109" s="76"/>
    </row>
    <row r="110" spans="1:51">
      <c r="A110" s="59" t="s">
        <v>26</v>
      </c>
      <c r="B110" s="60" t="s">
        <v>699</v>
      </c>
      <c r="C110" s="64" t="s">
        <v>700</v>
      </c>
      <c r="D110" s="60" t="s">
        <v>701</v>
      </c>
      <c r="E110" s="64" t="s">
        <v>700</v>
      </c>
      <c r="F110" s="60" t="s">
        <v>539</v>
      </c>
      <c r="G110" s="64" t="s">
        <v>164</v>
      </c>
      <c r="H110" s="60" t="s">
        <v>539</v>
      </c>
      <c r="I110" s="64" t="s">
        <v>164</v>
      </c>
      <c r="J110" s="60" t="s">
        <v>699</v>
      </c>
      <c r="K110" s="64" t="s">
        <v>700</v>
      </c>
      <c r="L110" s="60" t="s">
        <v>702</v>
      </c>
      <c r="M110" s="64" t="s">
        <v>164</v>
      </c>
      <c r="N110" s="60" t="s">
        <v>702</v>
      </c>
      <c r="O110" s="68" t="s">
        <v>164</v>
      </c>
      <c r="P110" s="60" t="s">
        <v>703</v>
      </c>
      <c r="Q110" s="64" t="s">
        <v>164</v>
      </c>
      <c r="R110" s="60" t="s">
        <v>703</v>
      </c>
      <c r="S110" s="64" t="s">
        <v>164</v>
      </c>
      <c r="T110" s="60" t="s">
        <v>704</v>
      </c>
      <c r="U110" s="64" t="s">
        <v>164</v>
      </c>
      <c r="V110" s="60" t="s">
        <v>703</v>
      </c>
      <c r="W110" s="64" t="s">
        <v>164</v>
      </c>
      <c r="X110" s="60" t="s">
        <v>703</v>
      </c>
      <c r="Y110" s="64" t="s">
        <v>164</v>
      </c>
      <c r="Z110" s="76"/>
    </row>
    <row r="111" spans="1:51">
      <c r="A111" s="61" t="s">
        <v>27</v>
      </c>
      <c r="B111" s="62" t="s">
        <v>705</v>
      </c>
      <c r="C111" s="63" t="s">
        <v>700</v>
      </c>
      <c r="D111" s="62" t="s">
        <v>706</v>
      </c>
      <c r="E111" s="63" t="s">
        <v>700</v>
      </c>
      <c r="F111" s="62" t="s">
        <v>539</v>
      </c>
      <c r="G111" s="63" t="s">
        <v>164</v>
      </c>
      <c r="H111" s="62" t="s">
        <v>539</v>
      </c>
      <c r="I111" s="63" t="s">
        <v>164</v>
      </c>
      <c r="J111" s="62" t="s">
        <v>705</v>
      </c>
      <c r="K111" s="63" t="s">
        <v>700</v>
      </c>
      <c r="L111" s="62" t="s">
        <v>707</v>
      </c>
      <c r="M111" s="63" t="s">
        <v>164</v>
      </c>
      <c r="N111" s="62" t="s">
        <v>707</v>
      </c>
      <c r="O111" s="69" t="s">
        <v>164</v>
      </c>
      <c r="P111" s="62" t="s">
        <v>122</v>
      </c>
      <c r="Q111" s="63" t="s">
        <v>164</v>
      </c>
      <c r="R111" s="62" t="s">
        <v>122</v>
      </c>
      <c r="S111" s="63" t="s">
        <v>164</v>
      </c>
      <c r="T111" s="62" t="s">
        <v>122</v>
      </c>
      <c r="U111" s="63" t="s">
        <v>164</v>
      </c>
      <c r="V111" s="62" t="s">
        <v>122</v>
      </c>
      <c r="W111" s="63" t="s">
        <v>164</v>
      </c>
      <c r="X111" s="62" t="s">
        <v>122</v>
      </c>
      <c r="Y111" s="63" t="s">
        <v>164</v>
      </c>
      <c r="Z111" s="76"/>
    </row>
    <row r="112" spans="1:51">
      <c r="A112" s="59" t="s">
        <v>28</v>
      </c>
      <c r="B112" s="60" t="s">
        <v>708</v>
      </c>
      <c r="C112" s="64" t="s">
        <v>687</v>
      </c>
      <c r="D112" s="60" t="s">
        <v>709</v>
      </c>
      <c r="E112" s="64" t="s">
        <v>687</v>
      </c>
      <c r="F112" s="60" t="s">
        <v>539</v>
      </c>
      <c r="G112" s="64" t="s">
        <v>164</v>
      </c>
      <c r="H112" s="60" t="s">
        <v>539</v>
      </c>
      <c r="I112" s="64" t="s">
        <v>164</v>
      </c>
      <c r="J112" s="60" t="s">
        <v>708</v>
      </c>
      <c r="K112" s="64" t="s">
        <v>687</v>
      </c>
      <c r="L112" s="60" t="s">
        <v>695</v>
      </c>
      <c r="M112" s="64" t="s">
        <v>164</v>
      </c>
      <c r="N112" s="60" t="s">
        <v>695</v>
      </c>
      <c r="O112" s="68" t="s">
        <v>164</v>
      </c>
      <c r="P112" s="60" t="s">
        <v>710</v>
      </c>
      <c r="Q112" s="64" t="s">
        <v>164</v>
      </c>
      <c r="R112" s="60" t="s">
        <v>710</v>
      </c>
      <c r="S112" s="64" t="s">
        <v>164</v>
      </c>
      <c r="T112" s="60" t="s">
        <v>710</v>
      </c>
      <c r="U112" s="64" t="s">
        <v>164</v>
      </c>
      <c r="V112" s="60" t="s">
        <v>710</v>
      </c>
      <c r="W112" s="64" t="s">
        <v>164</v>
      </c>
      <c r="X112" s="60" t="s">
        <v>710</v>
      </c>
      <c r="Y112" s="64" t="s">
        <v>164</v>
      </c>
      <c r="Z112" s="76"/>
    </row>
    <row r="113" spans="1:51">
      <c r="A113" s="61" t="s">
        <v>29</v>
      </c>
      <c r="B113" s="62" t="s">
        <v>711</v>
      </c>
      <c r="C113" s="63" t="s">
        <v>687</v>
      </c>
      <c r="D113" s="62" t="s">
        <v>712</v>
      </c>
      <c r="E113" s="63" t="s">
        <v>687</v>
      </c>
      <c r="F113" s="62" t="s">
        <v>529</v>
      </c>
      <c r="G113" s="62" t="s">
        <v>529</v>
      </c>
      <c r="H113" s="62" t="s">
        <v>529</v>
      </c>
      <c r="I113" s="62" t="s">
        <v>529</v>
      </c>
      <c r="J113" s="62" t="s">
        <v>711</v>
      </c>
      <c r="K113" s="63" t="s">
        <v>687</v>
      </c>
      <c r="L113" s="62" t="s">
        <v>713</v>
      </c>
      <c r="M113" s="62" t="s">
        <v>713</v>
      </c>
      <c r="N113" s="62" t="s">
        <v>713</v>
      </c>
      <c r="O113" s="70" t="s">
        <v>713</v>
      </c>
      <c r="P113" s="62" t="s">
        <v>714</v>
      </c>
      <c r="Q113" s="63" t="s">
        <v>460</v>
      </c>
      <c r="R113" s="62" t="s">
        <v>714</v>
      </c>
      <c r="S113" s="63" t="s">
        <v>460</v>
      </c>
      <c r="T113" s="62" t="s">
        <v>714</v>
      </c>
      <c r="U113" s="63" t="s">
        <v>460</v>
      </c>
      <c r="V113" s="62" t="s">
        <v>714</v>
      </c>
      <c r="W113" s="63" t="s">
        <v>687</v>
      </c>
      <c r="X113" s="62" t="s">
        <v>714</v>
      </c>
      <c r="Y113" s="63" t="s">
        <v>687</v>
      </c>
      <c r="Z113" s="76"/>
    </row>
    <row r="114" spans="1:51">
      <c r="A114" s="59" t="s">
        <v>30</v>
      </c>
      <c r="B114" s="60" t="s">
        <v>715</v>
      </c>
      <c r="C114" s="64" t="s">
        <v>716</v>
      </c>
      <c r="D114" s="60" t="s">
        <v>717</v>
      </c>
      <c r="E114" s="64" t="s">
        <v>716</v>
      </c>
      <c r="F114" s="60" t="s">
        <v>525</v>
      </c>
      <c r="G114" s="60" t="s">
        <v>525</v>
      </c>
      <c r="H114" s="60" t="s">
        <v>525</v>
      </c>
      <c r="I114" s="60" t="s">
        <v>525</v>
      </c>
      <c r="J114" s="60" t="s">
        <v>715</v>
      </c>
      <c r="K114" s="64" t="s">
        <v>716</v>
      </c>
      <c r="L114" s="60" t="s">
        <v>718</v>
      </c>
      <c r="M114" s="60" t="s">
        <v>718</v>
      </c>
      <c r="N114" s="60" t="s">
        <v>718</v>
      </c>
      <c r="O114" s="67" t="s">
        <v>718</v>
      </c>
      <c r="P114" s="60" t="s">
        <v>715</v>
      </c>
      <c r="Q114" s="64" t="s">
        <v>719</v>
      </c>
      <c r="R114" s="60" t="s">
        <v>715</v>
      </c>
      <c r="S114" s="64" t="s">
        <v>719</v>
      </c>
      <c r="T114" s="60" t="s">
        <v>720</v>
      </c>
      <c r="U114" s="64" t="s">
        <v>719</v>
      </c>
      <c r="V114" s="60" t="s">
        <v>715</v>
      </c>
      <c r="W114" s="64" t="s">
        <v>716</v>
      </c>
      <c r="X114" s="60" t="s">
        <v>715</v>
      </c>
      <c r="Y114" s="64" t="s">
        <v>716</v>
      </c>
      <c r="Z114" s="76"/>
    </row>
    <row r="115" spans="1:51">
      <c r="A115" s="61" t="s">
        <v>31</v>
      </c>
      <c r="B115" s="62" t="s">
        <v>721</v>
      </c>
      <c r="C115" s="63" t="s">
        <v>722</v>
      </c>
      <c r="D115" s="62" t="s">
        <v>723</v>
      </c>
      <c r="E115" s="63" t="s">
        <v>722</v>
      </c>
      <c r="F115" s="62" t="s">
        <v>398</v>
      </c>
      <c r="G115" s="63" t="s">
        <v>164</v>
      </c>
      <c r="H115" s="62" t="s">
        <v>398</v>
      </c>
      <c r="I115" s="63" t="s">
        <v>164</v>
      </c>
      <c r="J115" s="62" t="s">
        <v>721</v>
      </c>
      <c r="K115" s="63" t="s">
        <v>722</v>
      </c>
      <c r="L115" s="62" t="s">
        <v>724</v>
      </c>
      <c r="M115" s="63" t="s">
        <v>164</v>
      </c>
      <c r="N115" s="62" t="s">
        <v>724</v>
      </c>
      <c r="O115" s="69" t="s">
        <v>164</v>
      </c>
      <c r="P115" s="62" t="s">
        <v>721</v>
      </c>
      <c r="Q115" s="63" t="s">
        <v>725</v>
      </c>
      <c r="R115" s="62" t="s">
        <v>721</v>
      </c>
      <c r="S115" s="63" t="s">
        <v>725</v>
      </c>
      <c r="T115" s="62" t="s">
        <v>726</v>
      </c>
      <c r="U115" s="63" t="s">
        <v>725</v>
      </c>
      <c r="V115" s="62" t="s">
        <v>721</v>
      </c>
      <c r="W115" s="63" t="s">
        <v>722</v>
      </c>
      <c r="X115" s="62" t="s">
        <v>721</v>
      </c>
      <c r="Y115" s="63" t="s">
        <v>722</v>
      </c>
      <c r="Z115" s="76"/>
    </row>
    <row r="116" spans="1:51">
      <c r="A116" s="59" t="s">
        <v>32</v>
      </c>
      <c r="B116" s="60" t="s">
        <v>727</v>
      </c>
      <c r="C116" s="64" t="s">
        <v>728</v>
      </c>
      <c r="D116" s="60" t="s">
        <v>729</v>
      </c>
      <c r="E116" s="64" t="s">
        <v>728</v>
      </c>
      <c r="F116" s="60" t="s">
        <v>663</v>
      </c>
      <c r="G116" s="64" t="s">
        <v>164</v>
      </c>
      <c r="H116" s="60" t="s">
        <v>663</v>
      </c>
      <c r="I116" s="64" t="s">
        <v>164</v>
      </c>
      <c r="J116" s="60" t="s">
        <v>727</v>
      </c>
      <c r="K116" s="64" t="s">
        <v>728</v>
      </c>
      <c r="L116" s="60" t="s">
        <v>730</v>
      </c>
      <c r="M116" s="64" t="s">
        <v>164</v>
      </c>
      <c r="N116" s="60" t="s">
        <v>730</v>
      </c>
      <c r="O116" s="68" t="s">
        <v>164</v>
      </c>
      <c r="P116" s="60" t="s">
        <v>727</v>
      </c>
      <c r="Q116" s="64" t="s">
        <v>728</v>
      </c>
      <c r="R116" s="60" t="s">
        <v>727</v>
      </c>
      <c r="S116" s="64" t="s">
        <v>728</v>
      </c>
      <c r="T116" s="60" t="s">
        <v>731</v>
      </c>
      <c r="U116" s="64" t="s">
        <v>728</v>
      </c>
      <c r="V116" s="60" t="s">
        <v>727</v>
      </c>
      <c r="W116" s="64" t="s">
        <v>728</v>
      </c>
      <c r="X116" s="60" t="s">
        <v>727</v>
      </c>
      <c r="Y116" s="64" t="s">
        <v>728</v>
      </c>
      <c r="Z116" s="76"/>
    </row>
    <row r="117" spans="1:51">
      <c r="A117" s="61" t="s">
        <v>33</v>
      </c>
      <c r="B117" s="62" t="s">
        <v>732</v>
      </c>
      <c r="C117" s="63" t="s">
        <v>733</v>
      </c>
      <c r="D117" s="62" t="s">
        <v>734</v>
      </c>
      <c r="E117" s="63" t="s">
        <v>733</v>
      </c>
      <c r="F117" s="62" t="s">
        <v>669</v>
      </c>
      <c r="G117" s="63" t="s">
        <v>176</v>
      </c>
      <c r="H117" s="62" t="s">
        <v>669</v>
      </c>
      <c r="I117" s="63" t="s">
        <v>176</v>
      </c>
      <c r="J117" s="62" t="s">
        <v>732</v>
      </c>
      <c r="K117" s="63" t="s">
        <v>733</v>
      </c>
      <c r="L117" s="62" t="s">
        <v>735</v>
      </c>
      <c r="M117" s="63" t="s">
        <v>176</v>
      </c>
      <c r="N117" s="62" t="s">
        <v>735</v>
      </c>
      <c r="O117" s="69" t="s">
        <v>176</v>
      </c>
      <c r="P117" s="62" t="s">
        <v>736</v>
      </c>
      <c r="Q117" s="63" t="s">
        <v>733</v>
      </c>
      <c r="R117" s="62" t="s">
        <v>736</v>
      </c>
      <c r="S117" s="63" t="s">
        <v>733</v>
      </c>
      <c r="T117" s="62" t="s">
        <v>737</v>
      </c>
      <c r="U117" s="63" t="s">
        <v>733</v>
      </c>
      <c r="V117" s="62" t="s">
        <v>736</v>
      </c>
      <c r="W117" s="63" t="s">
        <v>733</v>
      </c>
      <c r="X117" s="62" t="s">
        <v>736</v>
      </c>
      <c r="Y117" s="63" t="s">
        <v>733</v>
      </c>
      <c r="Z117" s="76"/>
    </row>
    <row r="118" spans="1:51">
      <c r="A118" s="59" t="s">
        <v>34</v>
      </c>
      <c r="B118" s="60" t="s">
        <v>738</v>
      </c>
      <c r="C118" s="64" t="s">
        <v>733</v>
      </c>
      <c r="D118" s="60" t="s">
        <v>739</v>
      </c>
      <c r="E118" s="64" t="s">
        <v>733</v>
      </c>
      <c r="F118" s="60" t="s">
        <v>669</v>
      </c>
      <c r="G118" s="64" t="s">
        <v>176</v>
      </c>
      <c r="H118" s="60" t="s">
        <v>669</v>
      </c>
      <c r="I118" s="64" t="s">
        <v>176</v>
      </c>
      <c r="J118" s="60" t="s">
        <v>738</v>
      </c>
      <c r="K118" s="64" t="s">
        <v>733</v>
      </c>
      <c r="L118" s="60" t="s">
        <v>740</v>
      </c>
      <c r="M118" s="64" t="s">
        <v>176</v>
      </c>
      <c r="N118" s="60" t="s">
        <v>740</v>
      </c>
      <c r="O118" s="68" t="s">
        <v>176</v>
      </c>
      <c r="P118" s="60" t="s">
        <v>741</v>
      </c>
      <c r="Q118" s="64" t="s">
        <v>733</v>
      </c>
      <c r="R118" s="60" t="s">
        <v>741</v>
      </c>
      <c r="S118" s="64" t="s">
        <v>733</v>
      </c>
      <c r="T118" s="60" t="s">
        <v>742</v>
      </c>
      <c r="U118" s="64" t="s">
        <v>733</v>
      </c>
      <c r="V118" s="60" t="s">
        <v>743</v>
      </c>
      <c r="W118" s="64" t="s">
        <v>733</v>
      </c>
      <c r="X118" s="60" t="s">
        <v>743</v>
      </c>
      <c r="Y118" s="64" t="s">
        <v>733</v>
      </c>
      <c r="Z118" s="76"/>
    </row>
    <row r="119" spans="1:51" ht="17.25" thickBot="1">
      <c r="A119" s="61" t="s">
        <v>35</v>
      </c>
      <c r="B119" s="62" t="s">
        <v>744</v>
      </c>
      <c r="C119" s="63" t="s">
        <v>65</v>
      </c>
      <c r="D119" s="62" t="s">
        <v>745</v>
      </c>
      <c r="E119" s="63" t="s">
        <v>65</v>
      </c>
      <c r="F119" s="62" t="s">
        <v>525</v>
      </c>
      <c r="G119" s="63" t="s">
        <v>176</v>
      </c>
      <c r="H119" s="62" t="s">
        <v>491</v>
      </c>
      <c r="I119" s="63" t="s">
        <v>176</v>
      </c>
      <c r="J119" s="62" t="s">
        <v>744</v>
      </c>
      <c r="K119" s="63" t="s">
        <v>65</v>
      </c>
      <c r="L119" s="62" t="s">
        <v>746</v>
      </c>
      <c r="M119" s="63" t="s">
        <v>176</v>
      </c>
      <c r="N119" s="62" t="s">
        <v>746</v>
      </c>
      <c r="O119" s="69" t="s">
        <v>176</v>
      </c>
      <c r="P119" s="62" t="s">
        <v>747</v>
      </c>
      <c r="Q119" s="63" t="s">
        <v>65</v>
      </c>
      <c r="R119" s="62" t="s">
        <v>747</v>
      </c>
      <c r="S119" s="63" t="s">
        <v>65</v>
      </c>
      <c r="T119" s="62" t="s">
        <v>747</v>
      </c>
      <c r="U119" s="63" t="s">
        <v>65</v>
      </c>
      <c r="V119" s="62" t="s">
        <v>748</v>
      </c>
      <c r="W119" s="63" t="s">
        <v>65</v>
      </c>
      <c r="X119" s="62" t="s">
        <v>748</v>
      </c>
      <c r="Y119" s="63" t="s">
        <v>65</v>
      </c>
      <c r="Z119" s="76"/>
    </row>
    <row r="120" spans="1:51" ht="17.25" thickBot="1">
      <c r="A120" s="59" t="s">
        <v>36</v>
      </c>
      <c r="B120" s="60" t="s">
        <v>749</v>
      </c>
      <c r="C120" s="64" t="s">
        <v>65</v>
      </c>
      <c r="D120" s="60" t="s">
        <v>750</v>
      </c>
      <c r="E120" s="64" t="s">
        <v>65</v>
      </c>
      <c r="F120" s="60" t="s">
        <v>525</v>
      </c>
      <c r="G120" s="64" t="s">
        <v>176</v>
      </c>
      <c r="H120" s="60" t="s">
        <v>469</v>
      </c>
      <c r="I120" s="64" t="s">
        <v>176</v>
      </c>
      <c r="J120" s="60" t="s">
        <v>749</v>
      </c>
      <c r="K120" s="64" t="s">
        <v>65</v>
      </c>
      <c r="L120" s="60" t="s">
        <v>751</v>
      </c>
      <c r="M120" s="64" t="s">
        <v>176</v>
      </c>
      <c r="N120" s="60" t="s">
        <v>751</v>
      </c>
      <c r="O120" s="68" t="s">
        <v>176</v>
      </c>
      <c r="P120" s="60" t="s">
        <v>749</v>
      </c>
      <c r="Q120" s="64" t="s">
        <v>65</v>
      </c>
      <c r="R120" s="60" t="s">
        <v>752</v>
      </c>
      <c r="S120" s="64" t="s">
        <v>65</v>
      </c>
      <c r="T120" s="60" t="s">
        <v>749</v>
      </c>
      <c r="U120" s="64" t="s">
        <v>65</v>
      </c>
      <c r="V120" s="60" t="s">
        <v>753</v>
      </c>
      <c r="W120" s="64" t="s">
        <v>65</v>
      </c>
      <c r="X120" s="60" t="s">
        <v>753</v>
      </c>
      <c r="Y120" s="64" t="s">
        <v>65</v>
      </c>
      <c r="Z120" s="76"/>
      <c r="AA120" s="2">
        <v>44749</v>
      </c>
    </row>
    <row r="121" spans="1:51">
      <c r="A121" s="61" t="s">
        <v>37</v>
      </c>
      <c r="B121" s="62" t="s">
        <v>754</v>
      </c>
      <c r="C121" s="63" t="s">
        <v>443</v>
      </c>
      <c r="D121" s="62" t="s">
        <v>755</v>
      </c>
      <c r="E121" s="63" t="s">
        <v>443</v>
      </c>
      <c r="F121" s="62" t="s">
        <v>525</v>
      </c>
      <c r="G121" s="63" t="s">
        <v>202</v>
      </c>
      <c r="H121" s="62" t="s">
        <v>481</v>
      </c>
      <c r="I121" s="63" t="s">
        <v>202</v>
      </c>
      <c r="J121" s="62" t="s">
        <v>754</v>
      </c>
      <c r="K121" s="63" t="s">
        <v>443</v>
      </c>
      <c r="L121" s="62" t="s">
        <v>481</v>
      </c>
      <c r="M121" s="63" t="s">
        <v>202</v>
      </c>
      <c r="N121" s="62" t="s">
        <v>481</v>
      </c>
      <c r="O121" s="69" t="s">
        <v>202</v>
      </c>
      <c r="P121" s="62" t="s">
        <v>754</v>
      </c>
      <c r="Q121" s="63" t="s">
        <v>443</v>
      </c>
      <c r="R121" s="62" t="s">
        <v>756</v>
      </c>
      <c r="S121" s="63" t="s">
        <v>443</v>
      </c>
      <c r="T121" s="62" t="s">
        <v>754</v>
      </c>
      <c r="U121" s="63" t="s">
        <v>443</v>
      </c>
      <c r="V121" s="62" t="s">
        <v>756</v>
      </c>
      <c r="W121" s="63" t="s">
        <v>443</v>
      </c>
      <c r="X121" s="62" t="s">
        <v>756</v>
      </c>
      <c r="Y121" s="63" t="s">
        <v>443</v>
      </c>
      <c r="Z121" s="76"/>
      <c r="AA121" s="61" t="s">
        <v>38</v>
      </c>
      <c r="AB121" s="62" t="s">
        <v>667</v>
      </c>
      <c r="AC121" s="62" t="s">
        <v>473</v>
      </c>
      <c r="AD121" s="62" t="s">
        <v>667</v>
      </c>
      <c r="AE121" s="62" t="s">
        <v>473</v>
      </c>
      <c r="AF121" s="62" t="s">
        <v>762</v>
      </c>
      <c r="AG121" s="62" t="s">
        <v>653</v>
      </c>
      <c r="AH121" s="62" t="s">
        <v>762</v>
      </c>
      <c r="AI121" s="62" t="s">
        <v>653</v>
      </c>
      <c r="AJ121" s="62" t="s">
        <v>667</v>
      </c>
      <c r="AK121" s="62" t="s">
        <v>473</v>
      </c>
      <c r="AL121" s="62" t="s">
        <v>762</v>
      </c>
      <c r="AM121" s="62" t="s">
        <v>653</v>
      </c>
      <c r="AN121" s="62" t="s">
        <v>762</v>
      </c>
      <c r="AO121" s="62" t="s">
        <v>653</v>
      </c>
      <c r="AP121" s="62" t="s">
        <v>658</v>
      </c>
      <c r="AQ121" s="62" t="s">
        <v>653</v>
      </c>
      <c r="AR121" s="62" t="s">
        <v>658</v>
      </c>
      <c r="AS121" s="62" t="s">
        <v>653</v>
      </c>
      <c r="AT121" s="62" t="s">
        <v>659</v>
      </c>
      <c r="AU121" s="62" t="s">
        <v>653</v>
      </c>
      <c r="AV121" s="62" t="s">
        <v>672</v>
      </c>
      <c r="AW121" s="62" t="s">
        <v>653</v>
      </c>
      <c r="AX121" s="62" t="s">
        <v>658</v>
      </c>
      <c r="AY121" s="70" t="s">
        <v>653</v>
      </c>
    </row>
    <row r="122" spans="1:51">
      <c r="A122" s="59" t="s">
        <v>39</v>
      </c>
      <c r="B122" s="60" t="s">
        <v>757</v>
      </c>
      <c r="C122" s="64" t="s">
        <v>366</v>
      </c>
      <c r="D122" s="60" t="s">
        <v>758</v>
      </c>
      <c r="E122" s="64" t="s">
        <v>366</v>
      </c>
      <c r="F122" s="60" t="s">
        <v>669</v>
      </c>
      <c r="G122" s="64" t="s">
        <v>202</v>
      </c>
      <c r="H122" s="60" t="s">
        <v>669</v>
      </c>
      <c r="I122" s="64" t="s">
        <v>202</v>
      </c>
      <c r="J122" s="60" t="s">
        <v>757</v>
      </c>
      <c r="K122" s="64" t="s">
        <v>366</v>
      </c>
      <c r="L122" s="60" t="s">
        <v>669</v>
      </c>
      <c r="M122" s="64" t="s">
        <v>202</v>
      </c>
      <c r="N122" s="60" t="s">
        <v>669</v>
      </c>
      <c r="O122" s="68" t="s">
        <v>202</v>
      </c>
      <c r="P122" s="60" t="s">
        <v>757</v>
      </c>
      <c r="Q122" s="64" t="s">
        <v>366</v>
      </c>
      <c r="R122" s="60" t="s">
        <v>759</v>
      </c>
      <c r="S122" s="64" t="s">
        <v>366</v>
      </c>
      <c r="T122" s="60" t="s">
        <v>757</v>
      </c>
      <c r="U122" s="64" t="s">
        <v>366</v>
      </c>
      <c r="V122" s="60" t="s">
        <v>759</v>
      </c>
      <c r="W122" s="64" t="s">
        <v>366</v>
      </c>
      <c r="X122" s="60" t="s">
        <v>759</v>
      </c>
      <c r="Y122" s="64" t="s">
        <v>366</v>
      </c>
      <c r="Z122" s="76"/>
      <c r="AA122" s="59" t="s">
        <v>40</v>
      </c>
      <c r="AB122" s="60" t="s">
        <v>686</v>
      </c>
      <c r="AC122" s="60" t="s">
        <v>687</v>
      </c>
      <c r="AD122" s="60" t="s">
        <v>755</v>
      </c>
      <c r="AE122" s="60" t="s">
        <v>687</v>
      </c>
      <c r="AF122" s="60" t="s">
        <v>491</v>
      </c>
      <c r="AG122" s="60" t="s">
        <v>529</v>
      </c>
      <c r="AH122" s="60" t="s">
        <v>469</v>
      </c>
      <c r="AI122" s="60" t="s">
        <v>529</v>
      </c>
      <c r="AJ122" s="60" t="s">
        <v>686</v>
      </c>
      <c r="AK122" s="60" t="s">
        <v>687</v>
      </c>
      <c r="AL122" s="60" t="s">
        <v>702</v>
      </c>
      <c r="AM122" s="60" t="s">
        <v>713</v>
      </c>
      <c r="AN122" s="60" t="s">
        <v>702</v>
      </c>
      <c r="AO122" s="60" t="s">
        <v>713</v>
      </c>
      <c r="AP122" s="60" t="s">
        <v>696</v>
      </c>
      <c r="AQ122" s="60" t="s">
        <v>443</v>
      </c>
      <c r="AR122" s="60" t="s">
        <v>691</v>
      </c>
      <c r="AS122" s="60" t="s">
        <v>681</v>
      </c>
      <c r="AT122" s="60" t="s">
        <v>692</v>
      </c>
      <c r="AU122" s="60" t="s">
        <v>443</v>
      </c>
      <c r="AV122" s="60" t="s">
        <v>756</v>
      </c>
      <c r="AW122" s="60" t="s">
        <v>687</v>
      </c>
      <c r="AX122" s="60" t="s">
        <v>691</v>
      </c>
      <c r="AY122" s="67" t="s">
        <v>687</v>
      </c>
    </row>
    <row r="123" spans="1:51" ht="17.25" thickBot="1">
      <c r="A123" s="61" t="s">
        <v>41</v>
      </c>
      <c r="B123" s="62" t="s">
        <v>760</v>
      </c>
      <c r="C123" s="63" t="s">
        <v>681</v>
      </c>
      <c r="D123" s="62" t="s">
        <v>761</v>
      </c>
      <c r="E123" s="63" t="s">
        <v>681</v>
      </c>
      <c r="F123" s="62" t="s">
        <v>762</v>
      </c>
      <c r="G123" s="63" t="s">
        <v>376</v>
      </c>
      <c r="H123" s="62" t="s">
        <v>762</v>
      </c>
      <c r="I123" s="63" t="s">
        <v>376</v>
      </c>
      <c r="J123" s="62" t="s">
        <v>760</v>
      </c>
      <c r="K123" s="63" t="s">
        <v>681</v>
      </c>
      <c r="L123" s="62" t="s">
        <v>762</v>
      </c>
      <c r="M123" s="63" t="s">
        <v>376</v>
      </c>
      <c r="N123" s="62" t="s">
        <v>762</v>
      </c>
      <c r="O123" s="69" t="s">
        <v>376</v>
      </c>
      <c r="P123" s="62" t="s">
        <v>763</v>
      </c>
      <c r="Q123" s="62" t="s">
        <v>763</v>
      </c>
      <c r="R123" s="62" t="s">
        <v>764</v>
      </c>
      <c r="S123" s="63" t="s">
        <v>681</v>
      </c>
      <c r="T123" s="62" t="s">
        <v>763</v>
      </c>
      <c r="U123" s="62" t="s">
        <v>763</v>
      </c>
      <c r="V123" s="62" t="s">
        <v>765</v>
      </c>
      <c r="W123" s="63" t="s">
        <v>681</v>
      </c>
      <c r="X123" s="62" t="s">
        <v>765</v>
      </c>
      <c r="Y123" s="63" t="s">
        <v>681</v>
      </c>
      <c r="Z123" s="77"/>
      <c r="AA123" s="71" t="s">
        <v>42</v>
      </c>
      <c r="AB123" s="70" t="s">
        <v>2800</v>
      </c>
      <c r="AC123" s="70" t="s">
        <v>2801</v>
      </c>
      <c r="AD123" s="70" t="s">
        <v>2802</v>
      </c>
      <c r="AE123" s="70" t="s">
        <v>2803</v>
      </c>
      <c r="AF123" s="70" t="s">
        <v>525</v>
      </c>
      <c r="AG123" s="70" t="s">
        <v>2804</v>
      </c>
      <c r="AH123" s="70" t="s">
        <v>362</v>
      </c>
      <c r="AI123" s="70" t="s">
        <v>2804</v>
      </c>
      <c r="AJ123" s="70" t="s">
        <v>2800</v>
      </c>
      <c r="AK123" s="70" t="s">
        <v>2801</v>
      </c>
      <c r="AL123" s="70" t="s">
        <v>2805</v>
      </c>
      <c r="AM123" s="70" t="s">
        <v>2806</v>
      </c>
      <c r="AN123" s="70" t="s">
        <v>2805</v>
      </c>
      <c r="AO123" s="70" t="s">
        <v>2806</v>
      </c>
      <c r="AP123" s="70" t="s">
        <v>2807</v>
      </c>
      <c r="AQ123" s="70" t="s">
        <v>2808</v>
      </c>
      <c r="AR123" s="70" t="s">
        <v>1549</v>
      </c>
      <c r="AS123" s="70" t="s">
        <v>2809</v>
      </c>
      <c r="AT123" s="70" t="s">
        <v>2810</v>
      </c>
      <c r="AU123" s="70" t="s">
        <v>2811</v>
      </c>
      <c r="AV123" s="70" t="s">
        <v>2812</v>
      </c>
      <c r="AW123" s="70" t="s">
        <v>2813</v>
      </c>
      <c r="AX123" s="70" t="s">
        <v>2814</v>
      </c>
      <c r="AY123" s="70" t="s">
        <v>2815</v>
      </c>
    </row>
    <row r="124" spans="1:51">
      <c r="A124" s="59" t="s">
        <v>16</v>
      </c>
      <c r="B124" s="67" t="s">
        <v>766</v>
      </c>
      <c r="C124" s="68" t="s">
        <v>767</v>
      </c>
      <c r="D124" s="67" t="s">
        <v>768</v>
      </c>
      <c r="E124" s="68" t="s">
        <v>767</v>
      </c>
      <c r="F124" s="67" t="s">
        <v>769</v>
      </c>
      <c r="G124" s="68" t="s">
        <v>176</v>
      </c>
      <c r="H124" s="67" t="s">
        <v>769</v>
      </c>
      <c r="I124" s="68" t="s">
        <v>176</v>
      </c>
      <c r="J124" s="67" t="s">
        <v>766</v>
      </c>
      <c r="K124" s="68" t="s">
        <v>767</v>
      </c>
      <c r="L124" s="67" t="s">
        <v>769</v>
      </c>
      <c r="M124" s="68" t="s">
        <v>176</v>
      </c>
      <c r="N124" s="67" t="s">
        <v>769</v>
      </c>
      <c r="O124" s="68" t="s">
        <v>176</v>
      </c>
      <c r="P124" s="67" t="s">
        <v>769</v>
      </c>
      <c r="Q124" s="67" t="s">
        <v>769</v>
      </c>
      <c r="R124" s="67" t="s">
        <v>770</v>
      </c>
      <c r="S124" s="67" t="s">
        <v>770</v>
      </c>
      <c r="T124" s="67" t="s">
        <v>769</v>
      </c>
      <c r="U124" s="67" t="s">
        <v>769</v>
      </c>
      <c r="V124" s="67" t="s">
        <v>771</v>
      </c>
      <c r="W124" s="67" t="s">
        <v>771</v>
      </c>
      <c r="X124" s="67" t="s">
        <v>771</v>
      </c>
      <c r="Y124" s="67" t="s">
        <v>771</v>
      </c>
      <c r="Z124" s="75">
        <f>IF(AA144="","",DAY(AA144))</f>
        <v>8</v>
      </c>
    </row>
    <row r="125" spans="1:51">
      <c r="A125" s="61" t="s">
        <v>17</v>
      </c>
      <c r="B125" s="62" t="s">
        <v>772</v>
      </c>
      <c r="C125" s="63" t="s">
        <v>319</v>
      </c>
      <c r="D125" s="62" t="s">
        <v>773</v>
      </c>
      <c r="E125" s="63" t="s">
        <v>319</v>
      </c>
      <c r="F125" s="62" t="s">
        <v>774</v>
      </c>
      <c r="G125" s="63" t="s">
        <v>176</v>
      </c>
      <c r="H125" s="62" t="s">
        <v>774</v>
      </c>
      <c r="I125" s="63" t="s">
        <v>176</v>
      </c>
      <c r="J125" s="62" t="s">
        <v>772</v>
      </c>
      <c r="K125" s="63" t="s">
        <v>319</v>
      </c>
      <c r="L125" s="62" t="s">
        <v>774</v>
      </c>
      <c r="M125" s="63" t="s">
        <v>176</v>
      </c>
      <c r="N125" s="62" t="s">
        <v>774</v>
      </c>
      <c r="O125" s="63" t="s">
        <v>176</v>
      </c>
      <c r="P125" s="62" t="s">
        <v>774</v>
      </c>
      <c r="Q125" s="63" t="s">
        <v>176</v>
      </c>
      <c r="R125" s="62" t="s">
        <v>775</v>
      </c>
      <c r="S125" s="63" t="s">
        <v>176</v>
      </c>
      <c r="T125" s="62" t="s">
        <v>774</v>
      </c>
      <c r="U125" s="63" t="s">
        <v>176</v>
      </c>
      <c r="V125" s="62" t="s">
        <v>776</v>
      </c>
      <c r="W125" s="63" t="s">
        <v>176</v>
      </c>
      <c r="X125" s="62" t="s">
        <v>776</v>
      </c>
      <c r="Y125" s="63" t="s">
        <v>176</v>
      </c>
      <c r="Z125" s="76"/>
    </row>
    <row r="126" spans="1:51">
      <c r="A126" s="59" t="s">
        <v>18</v>
      </c>
      <c r="B126" s="60" t="s">
        <v>777</v>
      </c>
      <c r="C126" s="64" t="s">
        <v>662</v>
      </c>
      <c r="D126" s="60" t="s">
        <v>778</v>
      </c>
      <c r="E126" s="64" t="s">
        <v>662</v>
      </c>
      <c r="F126" s="60" t="s">
        <v>779</v>
      </c>
      <c r="G126" s="64" t="s">
        <v>176</v>
      </c>
      <c r="H126" s="60" t="s">
        <v>779</v>
      </c>
      <c r="I126" s="64" t="s">
        <v>176</v>
      </c>
      <c r="J126" s="60" t="s">
        <v>777</v>
      </c>
      <c r="K126" s="64" t="s">
        <v>662</v>
      </c>
      <c r="L126" s="60" t="s">
        <v>779</v>
      </c>
      <c r="M126" s="64" t="s">
        <v>176</v>
      </c>
      <c r="N126" s="60" t="s">
        <v>779</v>
      </c>
      <c r="O126" s="64" t="s">
        <v>176</v>
      </c>
      <c r="P126" s="60" t="s">
        <v>779</v>
      </c>
      <c r="Q126" s="64" t="s">
        <v>176</v>
      </c>
      <c r="R126" s="60" t="s">
        <v>780</v>
      </c>
      <c r="S126" s="64" t="s">
        <v>176</v>
      </c>
      <c r="T126" s="60" t="s">
        <v>779</v>
      </c>
      <c r="U126" s="64" t="s">
        <v>176</v>
      </c>
      <c r="V126" s="60" t="s">
        <v>781</v>
      </c>
      <c r="W126" s="64" t="s">
        <v>176</v>
      </c>
      <c r="X126" s="60" t="s">
        <v>781</v>
      </c>
      <c r="Y126" s="64" t="s">
        <v>176</v>
      </c>
      <c r="Z126" s="76"/>
    </row>
    <row r="127" spans="1:51">
      <c r="A127" s="61" t="s">
        <v>19</v>
      </c>
      <c r="B127" s="62" t="s">
        <v>782</v>
      </c>
      <c r="C127" s="63" t="s">
        <v>783</v>
      </c>
      <c r="D127" s="62" t="s">
        <v>784</v>
      </c>
      <c r="E127" s="63" t="s">
        <v>783</v>
      </c>
      <c r="F127" s="62" t="s">
        <v>785</v>
      </c>
      <c r="G127" s="63" t="s">
        <v>176</v>
      </c>
      <c r="H127" s="62" t="s">
        <v>785</v>
      </c>
      <c r="I127" s="63" t="s">
        <v>176</v>
      </c>
      <c r="J127" s="62" t="s">
        <v>782</v>
      </c>
      <c r="K127" s="63" t="s">
        <v>783</v>
      </c>
      <c r="L127" s="62" t="s">
        <v>785</v>
      </c>
      <c r="M127" s="63" t="s">
        <v>176</v>
      </c>
      <c r="N127" s="62" t="s">
        <v>785</v>
      </c>
      <c r="O127" s="63" t="s">
        <v>176</v>
      </c>
      <c r="P127" s="62" t="s">
        <v>785</v>
      </c>
      <c r="Q127" s="63" t="s">
        <v>176</v>
      </c>
      <c r="R127" s="62" t="s">
        <v>785</v>
      </c>
      <c r="S127" s="63" t="s">
        <v>176</v>
      </c>
      <c r="T127" s="62" t="s">
        <v>785</v>
      </c>
      <c r="U127" s="63" t="s">
        <v>176</v>
      </c>
      <c r="V127" s="62" t="s">
        <v>786</v>
      </c>
      <c r="W127" s="63" t="s">
        <v>176</v>
      </c>
      <c r="X127" s="62" t="s">
        <v>786</v>
      </c>
      <c r="Y127" s="63" t="s">
        <v>176</v>
      </c>
      <c r="Z127" s="76"/>
    </row>
    <row r="128" spans="1:51">
      <c r="A128" s="59" t="s">
        <v>20</v>
      </c>
      <c r="B128" s="60" t="s">
        <v>787</v>
      </c>
      <c r="C128" s="64" t="s">
        <v>176</v>
      </c>
      <c r="D128" s="60" t="s">
        <v>788</v>
      </c>
      <c r="E128" s="64" t="s">
        <v>176</v>
      </c>
      <c r="F128" s="60" t="s">
        <v>789</v>
      </c>
      <c r="G128" s="64" t="s">
        <v>176</v>
      </c>
      <c r="H128" s="60" t="s">
        <v>789</v>
      </c>
      <c r="I128" s="64" t="s">
        <v>176</v>
      </c>
      <c r="J128" s="60" t="s">
        <v>787</v>
      </c>
      <c r="K128" s="64" t="s">
        <v>176</v>
      </c>
      <c r="L128" s="60" t="s">
        <v>789</v>
      </c>
      <c r="M128" s="64" t="s">
        <v>176</v>
      </c>
      <c r="N128" s="60" t="s">
        <v>789</v>
      </c>
      <c r="O128" s="64" t="s">
        <v>176</v>
      </c>
      <c r="P128" s="60" t="s">
        <v>789</v>
      </c>
      <c r="Q128" s="64" t="s">
        <v>176</v>
      </c>
      <c r="R128" s="60" t="s">
        <v>789</v>
      </c>
      <c r="S128" s="64" t="s">
        <v>176</v>
      </c>
      <c r="T128" s="60" t="s">
        <v>789</v>
      </c>
      <c r="U128" s="64" t="s">
        <v>176</v>
      </c>
      <c r="V128" s="60" t="s">
        <v>787</v>
      </c>
      <c r="W128" s="64" t="s">
        <v>176</v>
      </c>
      <c r="X128" s="60" t="s">
        <v>787</v>
      </c>
      <c r="Y128" s="64" t="s">
        <v>176</v>
      </c>
      <c r="Z128" s="76"/>
    </row>
    <row r="129" spans="1:27">
      <c r="A129" s="61" t="s">
        <v>21</v>
      </c>
      <c r="B129" s="62" t="s">
        <v>790</v>
      </c>
      <c r="C129" s="63" t="s">
        <v>202</v>
      </c>
      <c r="D129" s="62" t="s">
        <v>791</v>
      </c>
      <c r="E129" s="63" t="s">
        <v>202</v>
      </c>
      <c r="F129" s="62" t="s">
        <v>529</v>
      </c>
      <c r="G129" s="63" t="s">
        <v>202</v>
      </c>
      <c r="H129" s="62" t="s">
        <v>529</v>
      </c>
      <c r="I129" s="63" t="s">
        <v>202</v>
      </c>
      <c r="J129" s="62" t="s">
        <v>790</v>
      </c>
      <c r="K129" s="63" t="s">
        <v>202</v>
      </c>
      <c r="L129" s="62" t="s">
        <v>529</v>
      </c>
      <c r="M129" s="63" t="s">
        <v>202</v>
      </c>
      <c r="N129" s="62" t="s">
        <v>529</v>
      </c>
      <c r="O129" s="63" t="s">
        <v>202</v>
      </c>
      <c r="P129" s="62" t="s">
        <v>529</v>
      </c>
      <c r="Q129" s="63" t="s">
        <v>202</v>
      </c>
      <c r="R129" s="62" t="s">
        <v>790</v>
      </c>
      <c r="S129" s="63" t="s">
        <v>202</v>
      </c>
      <c r="T129" s="62" t="s">
        <v>370</v>
      </c>
      <c r="U129" s="63" t="s">
        <v>376</v>
      </c>
      <c r="V129" s="62" t="s">
        <v>790</v>
      </c>
      <c r="W129" s="63" t="s">
        <v>202</v>
      </c>
      <c r="X129" s="62" t="s">
        <v>790</v>
      </c>
      <c r="Y129" s="63" t="s">
        <v>202</v>
      </c>
      <c r="Z129" s="76"/>
    </row>
    <row r="130" spans="1:27">
      <c r="A130" s="59" t="s">
        <v>22</v>
      </c>
      <c r="B130" s="60" t="s">
        <v>792</v>
      </c>
      <c r="C130" s="64" t="s">
        <v>164</v>
      </c>
      <c r="D130" s="60" t="s">
        <v>793</v>
      </c>
      <c r="E130" s="64" t="s">
        <v>164</v>
      </c>
      <c r="F130" s="60" t="s">
        <v>362</v>
      </c>
      <c r="G130" s="64" t="s">
        <v>164</v>
      </c>
      <c r="H130" s="60" t="s">
        <v>481</v>
      </c>
      <c r="I130" s="64" t="s">
        <v>164</v>
      </c>
      <c r="J130" s="60" t="s">
        <v>792</v>
      </c>
      <c r="K130" s="64" t="s">
        <v>164</v>
      </c>
      <c r="L130" s="60" t="s">
        <v>794</v>
      </c>
      <c r="M130" s="64" t="s">
        <v>164</v>
      </c>
      <c r="N130" s="60" t="s">
        <v>794</v>
      </c>
      <c r="O130" s="64" t="s">
        <v>164</v>
      </c>
      <c r="P130" s="60" t="s">
        <v>792</v>
      </c>
      <c r="Q130" s="64" t="s">
        <v>164</v>
      </c>
      <c r="R130" s="60" t="s">
        <v>795</v>
      </c>
      <c r="S130" s="64" t="s">
        <v>164</v>
      </c>
      <c r="T130" s="65" t="s">
        <v>796</v>
      </c>
      <c r="U130" s="60" t="s">
        <v>797</v>
      </c>
      <c r="V130" s="60" t="s">
        <v>795</v>
      </c>
      <c r="W130" s="64" t="s">
        <v>164</v>
      </c>
      <c r="X130" s="60" t="s">
        <v>795</v>
      </c>
      <c r="Y130" s="64" t="s">
        <v>164</v>
      </c>
      <c r="Z130" s="76"/>
    </row>
    <row r="131" spans="1:27">
      <c r="A131" s="61" t="s">
        <v>23</v>
      </c>
      <c r="B131" s="62" t="s">
        <v>798</v>
      </c>
      <c r="C131" s="63" t="s">
        <v>319</v>
      </c>
      <c r="D131" s="62" t="s">
        <v>799</v>
      </c>
      <c r="E131" s="63" t="s">
        <v>319</v>
      </c>
      <c r="F131" s="62" t="s">
        <v>398</v>
      </c>
      <c r="G131" s="62" t="s">
        <v>398</v>
      </c>
      <c r="H131" s="62" t="s">
        <v>469</v>
      </c>
      <c r="I131" s="62" t="s">
        <v>469</v>
      </c>
      <c r="J131" s="62" t="s">
        <v>798</v>
      </c>
      <c r="K131" s="63" t="s">
        <v>319</v>
      </c>
      <c r="L131" s="62" t="s">
        <v>800</v>
      </c>
      <c r="M131" s="62" t="s">
        <v>800</v>
      </c>
      <c r="N131" s="62" t="s">
        <v>800</v>
      </c>
      <c r="O131" s="62" t="s">
        <v>800</v>
      </c>
      <c r="P131" s="62" t="s">
        <v>798</v>
      </c>
      <c r="Q131" s="63" t="s">
        <v>319</v>
      </c>
      <c r="R131" s="62" t="s">
        <v>801</v>
      </c>
      <c r="S131" s="63" t="s">
        <v>319</v>
      </c>
      <c r="T131" s="62" t="s">
        <v>798</v>
      </c>
      <c r="U131" s="63" t="s">
        <v>319</v>
      </c>
      <c r="V131" s="62" t="s">
        <v>801</v>
      </c>
      <c r="W131" s="63" t="s">
        <v>319</v>
      </c>
      <c r="X131" s="62" t="s">
        <v>801</v>
      </c>
      <c r="Y131" s="63" t="s">
        <v>319</v>
      </c>
      <c r="Z131" s="76"/>
    </row>
    <row r="132" spans="1:27">
      <c r="A132" s="59" t="s">
        <v>24</v>
      </c>
      <c r="B132" s="60" t="s">
        <v>802</v>
      </c>
      <c r="C132" s="64" t="s">
        <v>803</v>
      </c>
      <c r="D132" s="60" t="s">
        <v>804</v>
      </c>
      <c r="E132" s="64" t="s">
        <v>803</v>
      </c>
      <c r="F132" s="60" t="s">
        <v>669</v>
      </c>
      <c r="G132" s="60" t="s">
        <v>669</v>
      </c>
      <c r="H132" s="60" t="s">
        <v>669</v>
      </c>
      <c r="I132" s="60" t="s">
        <v>669</v>
      </c>
      <c r="J132" s="60" t="s">
        <v>802</v>
      </c>
      <c r="K132" s="64" t="s">
        <v>803</v>
      </c>
      <c r="L132" s="60" t="s">
        <v>805</v>
      </c>
      <c r="M132" s="60" t="s">
        <v>805</v>
      </c>
      <c r="N132" s="60" t="s">
        <v>805</v>
      </c>
      <c r="O132" s="60" t="s">
        <v>805</v>
      </c>
      <c r="P132" s="60" t="s">
        <v>802</v>
      </c>
      <c r="Q132" s="64" t="s">
        <v>803</v>
      </c>
      <c r="R132" s="60" t="s">
        <v>806</v>
      </c>
      <c r="S132" s="64" t="s">
        <v>803</v>
      </c>
      <c r="T132" s="60" t="s">
        <v>802</v>
      </c>
      <c r="U132" s="64" t="s">
        <v>803</v>
      </c>
      <c r="V132" s="60" t="s">
        <v>806</v>
      </c>
      <c r="W132" s="64" t="s">
        <v>803</v>
      </c>
      <c r="X132" s="60" t="s">
        <v>806</v>
      </c>
      <c r="Y132" s="64" t="s">
        <v>803</v>
      </c>
      <c r="Z132" s="76"/>
    </row>
    <row r="133" spans="1:27">
      <c r="A133" s="61" t="s">
        <v>25</v>
      </c>
      <c r="B133" s="62" t="s">
        <v>807</v>
      </c>
      <c r="C133" s="62" t="s">
        <v>807</v>
      </c>
      <c r="D133" s="62" t="s">
        <v>808</v>
      </c>
      <c r="E133" s="62" t="s">
        <v>808</v>
      </c>
      <c r="F133" s="62" t="s">
        <v>668</v>
      </c>
      <c r="G133" s="62" t="s">
        <v>668</v>
      </c>
      <c r="H133" s="62" t="s">
        <v>398</v>
      </c>
      <c r="I133" s="62" t="s">
        <v>398</v>
      </c>
      <c r="J133" s="62" t="s">
        <v>807</v>
      </c>
      <c r="K133" s="62" t="s">
        <v>807</v>
      </c>
      <c r="L133" s="62" t="s">
        <v>809</v>
      </c>
      <c r="M133" s="62" t="s">
        <v>809</v>
      </c>
      <c r="N133" s="62" t="s">
        <v>809</v>
      </c>
      <c r="O133" s="62" t="s">
        <v>809</v>
      </c>
      <c r="P133" s="62" t="s">
        <v>807</v>
      </c>
      <c r="Q133" s="62" t="s">
        <v>807</v>
      </c>
      <c r="R133" s="62" t="s">
        <v>810</v>
      </c>
      <c r="S133" s="62" t="s">
        <v>810</v>
      </c>
      <c r="T133" s="62" t="s">
        <v>807</v>
      </c>
      <c r="U133" s="62" t="s">
        <v>807</v>
      </c>
      <c r="V133" s="62" t="s">
        <v>810</v>
      </c>
      <c r="W133" s="62" t="s">
        <v>810</v>
      </c>
      <c r="X133" s="62" t="s">
        <v>810</v>
      </c>
      <c r="Y133" s="62" t="s">
        <v>810</v>
      </c>
      <c r="Z133" s="76"/>
    </row>
    <row r="134" spans="1:27">
      <c r="A134" s="59" t="s">
        <v>26</v>
      </c>
      <c r="B134" s="60" t="s">
        <v>811</v>
      </c>
      <c r="C134" s="60" t="s">
        <v>811</v>
      </c>
      <c r="D134" s="60" t="s">
        <v>812</v>
      </c>
      <c r="E134" s="60" t="s">
        <v>812</v>
      </c>
      <c r="F134" s="60" t="s">
        <v>813</v>
      </c>
      <c r="G134" s="60" t="s">
        <v>813</v>
      </c>
      <c r="H134" s="60" t="s">
        <v>398</v>
      </c>
      <c r="I134" s="60" t="s">
        <v>398</v>
      </c>
      <c r="J134" s="60" t="s">
        <v>811</v>
      </c>
      <c r="K134" s="60" t="s">
        <v>811</v>
      </c>
      <c r="L134" s="60" t="s">
        <v>814</v>
      </c>
      <c r="M134" s="60" t="s">
        <v>814</v>
      </c>
      <c r="N134" s="60" t="s">
        <v>814</v>
      </c>
      <c r="O134" s="60" t="s">
        <v>814</v>
      </c>
      <c r="P134" s="60" t="s">
        <v>811</v>
      </c>
      <c r="Q134" s="60" t="s">
        <v>811</v>
      </c>
      <c r="R134" s="60" t="s">
        <v>815</v>
      </c>
      <c r="S134" s="60" t="s">
        <v>815</v>
      </c>
      <c r="T134" s="60" t="s">
        <v>811</v>
      </c>
      <c r="U134" s="60" t="s">
        <v>811</v>
      </c>
      <c r="V134" s="60" t="s">
        <v>815</v>
      </c>
      <c r="W134" s="60" t="s">
        <v>815</v>
      </c>
      <c r="X134" s="60" t="s">
        <v>815</v>
      </c>
      <c r="Y134" s="60" t="s">
        <v>815</v>
      </c>
      <c r="Z134" s="76"/>
    </row>
    <row r="135" spans="1:27">
      <c r="A135" s="61" t="s">
        <v>27</v>
      </c>
      <c r="B135" s="62" t="s">
        <v>816</v>
      </c>
      <c r="C135" s="63" t="s">
        <v>443</v>
      </c>
      <c r="D135" s="62" t="s">
        <v>817</v>
      </c>
      <c r="E135" s="62" t="s">
        <v>817</v>
      </c>
      <c r="F135" s="62" t="s">
        <v>818</v>
      </c>
      <c r="G135" s="62" t="s">
        <v>818</v>
      </c>
      <c r="H135" s="62" t="s">
        <v>663</v>
      </c>
      <c r="I135" s="62" t="s">
        <v>663</v>
      </c>
      <c r="J135" s="62" t="s">
        <v>816</v>
      </c>
      <c r="K135" s="63" t="s">
        <v>443</v>
      </c>
      <c r="L135" s="62" t="s">
        <v>819</v>
      </c>
      <c r="M135" s="62" t="s">
        <v>819</v>
      </c>
      <c r="N135" s="62" t="s">
        <v>819</v>
      </c>
      <c r="O135" s="62" t="s">
        <v>819</v>
      </c>
      <c r="P135" s="62" t="s">
        <v>816</v>
      </c>
      <c r="Q135" s="63" t="s">
        <v>443</v>
      </c>
      <c r="R135" s="62" t="s">
        <v>820</v>
      </c>
      <c r="S135" s="62" t="s">
        <v>820</v>
      </c>
      <c r="T135" s="62" t="s">
        <v>816</v>
      </c>
      <c r="U135" s="63" t="s">
        <v>443</v>
      </c>
      <c r="V135" s="62" t="s">
        <v>820</v>
      </c>
      <c r="W135" s="62" t="s">
        <v>820</v>
      </c>
      <c r="X135" s="62" t="s">
        <v>820</v>
      </c>
      <c r="Y135" s="62" t="s">
        <v>820</v>
      </c>
      <c r="Z135" s="76"/>
    </row>
    <row r="136" spans="1:27">
      <c r="A136" s="59" t="s">
        <v>28</v>
      </c>
      <c r="B136" s="60" t="s">
        <v>821</v>
      </c>
      <c r="C136" s="64" t="s">
        <v>443</v>
      </c>
      <c r="D136" s="60" t="s">
        <v>390</v>
      </c>
      <c r="E136" s="64" t="s">
        <v>443</v>
      </c>
      <c r="F136" s="60" t="s">
        <v>762</v>
      </c>
      <c r="G136" s="60" t="s">
        <v>762</v>
      </c>
      <c r="H136" s="60" t="s">
        <v>822</v>
      </c>
      <c r="I136" s="60" t="s">
        <v>822</v>
      </c>
      <c r="J136" s="60" t="s">
        <v>821</v>
      </c>
      <c r="K136" s="64" t="s">
        <v>443</v>
      </c>
      <c r="L136" s="60" t="s">
        <v>823</v>
      </c>
      <c r="M136" s="60" t="s">
        <v>823</v>
      </c>
      <c r="N136" s="60" t="s">
        <v>823</v>
      </c>
      <c r="O136" s="60" t="s">
        <v>823</v>
      </c>
      <c r="P136" s="60" t="s">
        <v>821</v>
      </c>
      <c r="Q136" s="64" t="s">
        <v>443</v>
      </c>
      <c r="R136" s="60" t="s">
        <v>824</v>
      </c>
      <c r="S136" s="64" t="s">
        <v>443</v>
      </c>
      <c r="T136" s="60" t="s">
        <v>821</v>
      </c>
      <c r="U136" s="64" t="s">
        <v>443</v>
      </c>
      <c r="V136" s="60" t="s">
        <v>824</v>
      </c>
      <c r="W136" s="64" t="s">
        <v>443</v>
      </c>
      <c r="X136" s="60" t="s">
        <v>824</v>
      </c>
      <c r="Y136" s="64" t="s">
        <v>443</v>
      </c>
      <c r="Z136" s="76"/>
    </row>
    <row r="137" spans="1:27">
      <c r="A137" s="61" t="s">
        <v>29</v>
      </c>
      <c r="B137" s="62" t="s">
        <v>825</v>
      </c>
      <c r="C137" s="63" t="s">
        <v>803</v>
      </c>
      <c r="D137" s="62" t="s">
        <v>826</v>
      </c>
      <c r="E137" s="63" t="s">
        <v>803</v>
      </c>
      <c r="F137" s="62" t="s">
        <v>827</v>
      </c>
      <c r="G137" s="62" t="s">
        <v>827</v>
      </c>
      <c r="H137" s="62" t="s">
        <v>828</v>
      </c>
      <c r="I137" s="62" t="s">
        <v>828</v>
      </c>
      <c r="J137" s="62" t="s">
        <v>825</v>
      </c>
      <c r="K137" s="63" t="s">
        <v>803</v>
      </c>
      <c r="L137" s="62" t="s">
        <v>829</v>
      </c>
      <c r="M137" s="62" t="s">
        <v>829</v>
      </c>
      <c r="N137" s="62" t="s">
        <v>829</v>
      </c>
      <c r="O137" s="62" t="s">
        <v>829</v>
      </c>
      <c r="P137" s="62" t="s">
        <v>825</v>
      </c>
      <c r="Q137" s="63" t="s">
        <v>803</v>
      </c>
      <c r="R137" s="62" t="s">
        <v>825</v>
      </c>
      <c r="S137" s="63" t="s">
        <v>803</v>
      </c>
      <c r="T137" s="62" t="s">
        <v>825</v>
      </c>
      <c r="U137" s="63" t="s">
        <v>803</v>
      </c>
      <c r="V137" s="62" t="s">
        <v>825</v>
      </c>
      <c r="W137" s="63" t="s">
        <v>803</v>
      </c>
      <c r="X137" s="62" t="s">
        <v>825</v>
      </c>
      <c r="Y137" s="63" t="s">
        <v>803</v>
      </c>
      <c r="Z137" s="76"/>
    </row>
    <row r="138" spans="1:27">
      <c r="A138" s="59" t="s">
        <v>30</v>
      </c>
      <c r="B138" s="60" t="s">
        <v>830</v>
      </c>
      <c r="C138" s="64" t="s">
        <v>728</v>
      </c>
      <c r="D138" s="60" t="s">
        <v>831</v>
      </c>
      <c r="E138" s="64" t="s">
        <v>728</v>
      </c>
      <c r="F138" s="60" t="s">
        <v>832</v>
      </c>
      <c r="G138" s="60" t="s">
        <v>832</v>
      </c>
      <c r="H138" s="60" t="s">
        <v>833</v>
      </c>
      <c r="I138" s="60" t="s">
        <v>833</v>
      </c>
      <c r="J138" s="60" t="s">
        <v>830</v>
      </c>
      <c r="K138" s="64" t="s">
        <v>728</v>
      </c>
      <c r="L138" s="60" t="s">
        <v>834</v>
      </c>
      <c r="M138" s="60" t="s">
        <v>834</v>
      </c>
      <c r="N138" s="60" t="s">
        <v>834</v>
      </c>
      <c r="O138" s="60" t="s">
        <v>834</v>
      </c>
      <c r="P138" s="60" t="s">
        <v>830</v>
      </c>
      <c r="Q138" s="64" t="s">
        <v>728</v>
      </c>
      <c r="R138" s="60" t="s">
        <v>830</v>
      </c>
      <c r="S138" s="64" t="s">
        <v>728</v>
      </c>
      <c r="T138" s="60" t="s">
        <v>830</v>
      </c>
      <c r="U138" s="64" t="s">
        <v>728</v>
      </c>
      <c r="V138" s="60" t="s">
        <v>830</v>
      </c>
      <c r="W138" s="64" t="s">
        <v>728</v>
      </c>
      <c r="X138" s="60" t="s">
        <v>830</v>
      </c>
      <c r="Y138" s="64" t="s">
        <v>728</v>
      </c>
      <c r="Z138" s="76"/>
    </row>
    <row r="139" spans="1:27">
      <c r="A139" s="61" t="s">
        <v>31</v>
      </c>
      <c r="B139" s="62" t="s">
        <v>258</v>
      </c>
      <c r="C139" s="63" t="s">
        <v>728</v>
      </c>
      <c r="D139" s="62" t="s">
        <v>155</v>
      </c>
      <c r="E139" s="63" t="s">
        <v>728</v>
      </c>
      <c r="F139" s="62" t="s">
        <v>835</v>
      </c>
      <c r="G139" s="62" t="s">
        <v>835</v>
      </c>
      <c r="H139" s="62" t="s">
        <v>836</v>
      </c>
      <c r="I139" s="62" t="s">
        <v>836</v>
      </c>
      <c r="J139" s="62" t="s">
        <v>258</v>
      </c>
      <c r="K139" s="63" t="s">
        <v>728</v>
      </c>
      <c r="L139" s="62" t="s">
        <v>837</v>
      </c>
      <c r="M139" s="62" t="s">
        <v>837</v>
      </c>
      <c r="N139" s="62" t="s">
        <v>837</v>
      </c>
      <c r="O139" s="62" t="s">
        <v>837</v>
      </c>
      <c r="P139" s="62" t="s">
        <v>838</v>
      </c>
      <c r="Q139" s="63" t="s">
        <v>728</v>
      </c>
      <c r="R139" s="62" t="s">
        <v>838</v>
      </c>
      <c r="S139" s="63" t="s">
        <v>728</v>
      </c>
      <c r="T139" s="62" t="s">
        <v>838</v>
      </c>
      <c r="U139" s="63" t="s">
        <v>728</v>
      </c>
      <c r="V139" s="62" t="s">
        <v>258</v>
      </c>
      <c r="W139" s="63" t="s">
        <v>728</v>
      </c>
      <c r="X139" s="62" t="s">
        <v>258</v>
      </c>
      <c r="Y139" s="63" t="s">
        <v>728</v>
      </c>
      <c r="Z139" s="76"/>
    </row>
    <row r="140" spans="1:27">
      <c r="A140" s="59" t="s">
        <v>32</v>
      </c>
      <c r="B140" s="60" t="s">
        <v>839</v>
      </c>
      <c r="C140" s="64" t="s">
        <v>840</v>
      </c>
      <c r="D140" s="60" t="s">
        <v>841</v>
      </c>
      <c r="E140" s="64" t="s">
        <v>840</v>
      </c>
      <c r="F140" s="60" t="s">
        <v>842</v>
      </c>
      <c r="G140" s="60" t="s">
        <v>842</v>
      </c>
      <c r="H140" s="60" t="s">
        <v>362</v>
      </c>
      <c r="I140" s="60" t="s">
        <v>362</v>
      </c>
      <c r="J140" s="60" t="s">
        <v>839</v>
      </c>
      <c r="K140" s="64" t="s">
        <v>840</v>
      </c>
      <c r="L140" s="60" t="s">
        <v>843</v>
      </c>
      <c r="M140" s="60" t="s">
        <v>843</v>
      </c>
      <c r="N140" s="60" t="s">
        <v>843</v>
      </c>
      <c r="O140" s="60" t="s">
        <v>843</v>
      </c>
      <c r="P140" s="60" t="s">
        <v>839</v>
      </c>
      <c r="Q140" s="64" t="s">
        <v>840</v>
      </c>
      <c r="R140" s="60" t="s">
        <v>839</v>
      </c>
      <c r="S140" s="64" t="s">
        <v>840</v>
      </c>
      <c r="T140" s="60" t="s">
        <v>839</v>
      </c>
      <c r="U140" s="64" t="s">
        <v>840</v>
      </c>
      <c r="V140" s="60" t="s">
        <v>839</v>
      </c>
      <c r="W140" s="64" t="s">
        <v>840</v>
      </c>
      <c r="X140" s="60" t="s">
        <v>839</v>
      </c>
      <c r="Y140" s="64" t="s">
        <v>840</v>
      </c>
      <c r="Z140" s="76"/>
    </row>
    <row r="141" spans="1:27">
      <c r="A141" s="61" t="s">
        <v>33</v>
      </c>
      <c r="B141" s="62" t="s">
        <v>844</v>
      </c>
      <c r="C141" s="63" t="s">
        <v>845</v>
      </c>
      <c r="D141" s="62" t="s">
        <v>846</v>
      </c>
      <c r="E141" s="63" t="s">
        <v>845</v>
      </c>
      <c r="F141" s="62" t="s">
        <v>847</v>
      </c>
      <c r="G141" s="62" t="s">
        <v>847</v>
      </c>
      <c r="H141" s="62" t="s">
        <v>565</v>
      </c>
      <c r="I141" s="62" t="s">
        <v>565</v>
      </c>
      <c r="J141" s="62" t="s">
        <v>844</v>
      </c>
      <c r="K141" s="63" t="s">
        <v>845</v>
      </c>
      <c r="L141" s="62" t="s">
        <v>848</v>
      </c>
      <c r="M141" s="62" t="s">
        <v>848</v>
      </c>
      <c r="N141" s="62" t="s">
        <v>848</v>
      </c>
      <c r="O141" s="62" t="s">
        <v>848</v>
      </c>
      <c r="P141" s="62" t="s">
        <v>844</v>
      </c>
      <c r="Q141" s="63" t="s">
        <v>845</v>
      </c>
      <c r="R141" s="62" t="s">
        <v>849</v>
      </c>
      <c r="S141" s="63" t="s">
        <v>845</v>
      </c>
      <c r="T141" s="62" t="s">
        <v>844</v>
      </c>
      <c r="U141" s="63" t="s">
        <v>845</v>
      </c>
      <c r="V141" s="62" t="s">
        <v>849</v>
      </c>
      <c r="W141" s="63" t="s">
        <v>845</v>
      </c>
      <c r="X141" s="62" t="s">
        <v>849</v>
      </c>
      <c r="Y141" s="63" t="s">
        <v>845</v>
      </c>
      <c r="Z141" s="76"/>
    </row>
    <row r="142" spans="1:27">
      <c r="A142" s="59" t="s">
        <v>34</v>
      </c>
      <c r="B142" s="60" t="s">
        <v>399</v>
      </c>
      <c r="C142" s="64" t="s">
        <v>845</v>
      </c>
      <c r="D142" s="60" t="s">
        <v>850</v>
      </c>
      <c r="E142" s="64" t="s">
        <v>845</v>
      </c>
      <c r="F142" s="60" t="s">
        <v>851</v>
      </c>
      <c r="G142" s="60" t="s">
        <v>851</v>
      </c>
      <c r="H142" s="60" t="s">
        <v>530</v>
      </c>
      <c r="I142" s="60" t="s">
        <v>530</v>
      </c>
      <c r="J142" s="60" t="s">
        <v>399</v>
      </c>
      <c r="K142" s="64" t="s">
        <v>845</v>
      </c>
      <c r="L142" s="60" t="s">
        <v>226</v>
      </c>
      <c r="M142" s="60" t="s">
        <v>226</v>
      </c>
      <c r="N142" s="60" t="s">
        <v>226</v>
      </c>
      <c r="O142" s="60" t="s">
        <v>226</v>
      </c>
      <c r="P142" s="60" t="s">
        <v>399</v>
      </c>
      <c r="Q142" s="64" t="s">
        <v>845</v>
      </c>
      <c r="R142" s="60" t="s">
        <v>852</v>
      </c>
      <c r="S142" s="64" t="s">
        <v>845</v>
      </c>
      <c r="T142" s="60" t="s">
        <v>187</v>
      </c>
      <c r="U142" s="64" t="s">
        <v>845</v>
      </c>
      <c r="V142" s="60" t="s">
        <v>852</v>
      </c>
      <c r="W142" s="64" t="s">
        <v>845</v>
      </c>
      <c r="X142" s="60" t="s">
        <v>852</v>
      </c>
      <c r="Y142" s="64" t="s">
        <v>845</v>
      </c>
      <c r="Z142" s="76"/>
    </row>
    <row r="143" spans="1:27" ht="17.25" thickBot="1">
      <c r="A143" s="61" t="s">
        <v>35</v>
      </c>
      <c r="B143" s="62" t="s">
        <v>853</v>
      </c>
      <c r="C143" s="63" t="s">
        <v>854</v>
      </c>
      <c r="D143" s="62" t="s">
        <v>855</v>
      </c>
      <c r="E143" s="63" t="s">
        <v>854</v>
      </c>
      <c r="F143" s="62" t="s">
        <v>856</v>
      </c>
      <c r="G143" s="62" t="s">
        <v>856</v>
      </c>
      <c r="H143" s="62" t="s">
        <v>469</v>
      </c>
      <c r="I143" s="62" t="s">
        <v>469</v>
      </c>
      <c r="J143" s="62" t="s">
        <v>853</v>
      </c>
      <c r="K143" s="63" t="s">
        <v>854</v>
      </c>
      <c r="L143" s="62" t="s">
        <v>857</v>
      </c>
      <c r="M143" s="62" t="s">
        <v>857</v>
      </c>
      <c r="N143" s="62" t="s">
        <v>857</v>
      </c>
      <c r="O143" s="62" t="s">
        <v>857</v>
      </c>
      <c r="P143" s="62" t="s">
        <v>853</v>
      </c>
      <c r="Q143" s="63" t="s">
        <v>854</v>
      </c>
      <c r="R143" s="62" t="s">
        <v>858</v>
      </c>
      <c r="S143" s="63" t="s">
        <v>854</v>
      </c>
      <c r="T143" s="62" t="s">
        <v>859</v>
      </c>
      <c r="U143" s="63" t="s">
        <v>854</v>
      </c>
      <c r="V143" s="62" t="s">
        <v>858</v>
      </c>
      <c r="W143" s="63" t="s">
        <v>854</v>
      </c>
      <c r="X143" s="62" t="s">
        <v>858</v>
      </c>
      <c r="Y143" s="63" t="s">
        <v>854</v>
      </c>
      <c r="Z143" s="76"/>
    </row>
    <row r="144" spans="1:27" ht="17.25" thickBot="1">
      <c r="A144" s="59" t="s">
        <v>36</v>
      </c>
      <c r="B144" s="60" t="s">
        <v>860</v>
      </c>
      <c r="C144" s="60" t="s">
        <v>860</v>
      </c>
      <c r="D144" s="60" t="s">
        <v>861</v>
      </c>
      <c r="E144" s="60" t="s">
        <v>861</v>
      </c>
      <c r="F144" s="60" t="s">
        <v>862</v>
      </c>
      <c r="G144" s="60" t="s">
        <v>862</v>
      </c>
      <c r="H144" s="60" t="s">
        <v>475</v>
      </c>
      <c r="I144" s="60" t="s">
        <v>475</v>
      </c>
      <c r="J144" s="60" t="s">
        <v>860</v>
      </c>
      <c r="K144" s="60" t="s">
        <v>860</v>
      </c>
      <c r="L144" s="60" t="s">
        <v>863</v>
      </c>
      <c r="M144" s="60" t="s">
        <v>863</v>
      </c>
      <c r="N144" s="60" t="s">
        <v>863</v>
      </c>
      <c r="O144" s="60" t="s">
        <v>863</v>
      </c>
      <c r="P144" s="60" t="s">
        <v>860</v>
      </c>
      <c r="Q144" s="60" t="s">
        <v>860</v>
      </c>
      <c r="R144" s="60" t="s">
        <v>864</v>
      </c>
      <c r="S144" s="60" t="s">
        <v>864</v>
      </c>
      <c r="T144" s="60" t="s">
        <v>865</v>
      </c>
      <c r="U144" s="60" t="s">
        <v>865</v>
      </c>
      <c r="V144" s="60" t="s">
        <v>864</v>
      </c>
      <c r="W144" s="60" t="s">
        <v>864</v>
      </c>
      <c r="X144" s="60" t="s">
        <v>864</v>
      </c>
      <c r="Y144" s="60" t="s">
        <v>864</v>
      </c>
      <c r="Z144" s="76"/>
      <c r="AA144" s="2">
        <v>44750</v>
      </c>
    </row>
    <row r="145" spans="1:51">
      <c r="A145" s="61" t="s">
        <v>37</v>
      </c>
      <c r="B145" s="62" t="s">
        <v>866</v>
      </c>
      <c r="C145" s="62" t="s">
        <v>866</v>
      </c>
      <c r="D145" s="62" t="s">
        <v>867</v>
      </c>
      <c r="E145" s="62" t="s">
        <v>867</v>
      </c>
      <c r="F145" s="66" t="s">
        <v>868</v>
      </c>
      <c r="G145" s="62" t="s">
        <v>842</v>
      </c>
      <c r="H145" s="66" t="s">
        <v>868</v>
      </c>
      <c r="I145" s="62" t="s">
        <v>475</v>
      </c>
      <c r="J145" s="62" t="s">
        <v>866</v>
      </c>
      <c r="K145" s="62" t="s">
        <v>866</v>
      </c>
      <c r="L145" s="66" t="s">
        <v>868</v>
      </c>
      <c r="M145" s="62" t="s">
        <v>869</v>
      </c>
      <c r="N145" s="66" t="s">
        <v>868</v>
      </c>
      <c r="O145" s="62" t="s">
        <v>869</v>
      </c>
      <c r="P145" s="62" t="s">
        <v>870</v>
      </c>
      <c r="Q145" s="62" t="s">
        <v>870</v>
      </c>
      <c r="R145" s="62" t="s">
        <v>870</v>
      </c>
      <c r="S145" s="62" t="s">
        <v>870</v>
      </c>
      <c r="T145" s="62" t="s">
        <v>871</v>
      </c>
      <c r="U145" s="62" t="s">
        <v>871</v>
      </c>
      <c r="V145" s="62" t="s">
        <v>872</v>
      </c>
      <c r="W145" s="62" t="s">
        <v>872</v>
      </c>
      <c r="X145" s="62" t="s">
        <v>872</v>
      </c>
      <c r="Y145" s="62" t="s">
        <v>872</v>
      </c>
      <c r="Z145" s="76"/>
      <c r="AA145" s="61" t="s">
        <v>38</v>
      </c>
      <c r="AB145" s="62" t="s">
        <v>787</v>
      </c>
      <c r="AC145" s="62" t="s">
        <v>202</v>
      </c>
      <c r="AD145" s="62" t="s">
        <v>788</v>
      </c>
      <c r="AE145" s="62" t="s">
        <v>202</v>
      </c>
      <c r="AF145" s="62" t="s">
        <v>774</v>
      </c>
      <c r="AG145" s="62" t="s">
        <v>202</v>
      </c>
      <c r="AH145" s="62" t="s">
        <v>774</v>
      </c>
      <c r="AI145" s="62" t="s">
        <v>202</v>
      </c>
      <c r="AJ145" s="62" t="s">
        <v>787</v>
      </c>
      <c r="AK145" s="62" t="s">
        <v>202</v>
      </c>
      <c r="AL145" s="62" t="s">
        <v>774</v>
      </c>
      <c r="AM145" s="62" t="s">
        <v>202</v>
      </c>
      <c r="AN145" s="62" t="s">
        <v>774</v>
      </c>
      <c r="AO145" s="62" t="s">
        <v>202</v>
      </c>
      <c r="AP145" s="62" t="s">
        <v>774</v>
      </c>
      <c r="AQ145" s="62" t="s">
        <v>202</v>
      </c>
      <c r="AR145" s="62" t="s">
        <v>785</v>
      </c>
      <c r="AS145" s="62" t="s">
        <v>202</v>
      </c>
      <c r="AT145" s="62" t="s">
        <v>774</v>
      </c>
      <c r="AU145" s="62" t="s">
        <v>376</v>
      </c>
      <c r="AV145" s="62" t="s">
        <v>787</v>
      </c>
      <c r="AW145" s="62" t="s">
        <v>202</v>
      </c>
      <c r="AX145" s="62" t="s">
        <v>787</v>
      </c>
      <c r="AY145" s="62" t="s">
        <v>202</v>
      </c>
    </row>
    <row r="146" spans="1:51">
      <c r="A146" s="59" t="s">
        <v>39</v>
      </c>
      <c r="B146" s="60" t="s">
        <v>873</v>
      </c>
      <c r="C146" s="60" t="s">
        <v>873</v>
      </c>
      <c r="D146" s="60" t="s">
        <v>874</v>
      </c>
      <c r="E146" s="64" t="s">
        <v>187</v>
      </c>
      <c r="F146" s="60" t="s">
        <v>875</v>
      </c>
      <c r="G146" s="60" t="s">
        <v>875</v>
      </c>
      <c r="H146" s="60" t="s">
        <v>475</v>
      </c>
      <c r="I146" s="60" t="s">
        <v>475</v>
      </c>
      <c r="J146" s="60" t="s">
        <v>873</v>
      </c>
      <c r="K146" s="60" t="s">
        <v>873</v>
      </c>
      <c r="L146" s="60" t="s">
        <v>876</v>
      </c>
      <c r="M146" s="60" t="s">
        <v>876</v>
      </c>
      <c r="N146" s="60" t="s">
        <v>876</v>
      </c>
      <c r="O146" s="60" t="s">
        <v>876</v>
      </c>
      <c r="P146" s="60" t="s">
        <v>876</v>
      </c>
      <c r="Q146" s="60" t="s">
        <v>876</v>
      </c>
      <c r="R146" s="60" t="s">
        <v>876</v>
      </c>
      <c r="S146" s="60" t="s">
        <v>876</v>
      </c>
      <c r="T146" s="60" t="s">
        <v>877</v>
      </c>
      <c r="U146" s="60" t="s">
        <v>877</v>
      </c>
      <c r="V146" s="60" t="s">
        <v>878</v>
      </c>
      <c r="W146" s="64" t="s">
        <v>187</v>
      </c>
      <c r="X146" s="60" t="s">
        <v>878</v>
      </c>
      <c r="Y146" s="64" t="s">
        <v>187</v>
      </c>
      <c r="Z146" s="76"/>
      <c r="AA146" s="59" t="s">
        <v>40</v>
      </c>
      <c r="AB146" s="60" t="s">
        <v>811</v>
      </c>
      <c r="AC146" s="60" t="s">
        <v>811</v>
      </c>
      <c r="AD146" s="60" t="s">
        <v>808</v>
      </c>
      <c r="AE146" s="60" t="s">
        <v>808</v>
      </c>
      <c r="AF146" s="60" t="s">
        <v>868</v>
      </c>
      <c r="AG146" s="60" t="s">
        <v>398</v>
      </c>
      <c r="AH146" s="60" t="s">
        <v>868</v>
      </c>
      <c r="AI146" s="60" t="s">
        <v>565</v>
      </c>
      <c r="AJ146" s="60" t="s">
        <v>811</v>
      </c>
      <c r="AK146" s="60" t="s">
        <v>811</v>
      </c>
      <c r="AL146" s="60" t="s">
        <v>868</v>
      </c>
      <c r="AM146" s="60" t="s">
        <v>863</v>
      </c>
      <c r="AN146" s="60" t="s">
        <v>868</v>
      </c>
      <c r="AO146" s="60" t="s">
        <v>863</v>
      </c>
      <c r="AP146" s="60" t="s">
        <v>811</v>
      </c>
      <c r="AQ146" s="60" t="s">
        <v>811</v>
      </c>
      <c r="AR146" s="60" t="s">
        <v>810</v>
      </c>
      <c r="AS146" s="60" t="s">
        <v>810</v>
      </c>
      <c r="AT146" s="60" t="s">
        <v>796</v>
      </c>
      <c r="AU146" s="60" t="s">
        <v>871</v>
      </c>
      <c r="AV146" s="60" t="s">
        <v>810</v>
      </c>
      <c r="AW146" s="60" t="s">
        <v>810</v>
      </c>
      <c r="AX146" s="60" t="s">
        <v>810</v>
      </c>
      <c r="AY146" s="60" t="s">
        <v>810</v>
      </c>
    </row>
    <row r="147" spans="1:51" ht="17.25" thickBot="1">
      <c r="A147" s="61" t="s">
        <v>41</v>
      </c>
      <c r="B147" s="62" t="s">
        <v>879</v>
      </c>
      <c r="C147" s="62" t="s">
        <v>879</v>
      </c>
      <c r="D147" s="62" t="s">
        <v>880</v>
      </c>
      <c r="E147" s="62" t="s">
        <v>880</v>
      </c>
      <c r="F147" s="62" t="s">
        <v>847</v>
      </c>
      <c r="G147" s="62" t="s">
        <v>847</v>
      </c>
      <c r="H147" s="62" t="s">
        <v>475</v>
      </c>
      <c r="I147" s="62" t="s">
        <v>475</v>
      </c>
      <c r="J147" s="62" t="s">
        <v>879</v>
      </c>
      <c r="K147" s="62" t="s">
        <v>879</v>
      </c>
      <c r="L147" s="62" t="s">
        <v>881</v>
      </c>
      <c r="M147" s="62" t="s">
        <v>881</v>
      </c>
      <c r="N147" s="62" t="s">
        <v>881</v>
      </c>
      <c r="O147" s="62" t="s">
        <v>881</v>
      </c>
      <c r="P147" s="62" t="s">
        <v>881</v>
      </c>
      <c r="Q147" s="62" t="s">
        <v>881</v>
      </c>
      <c r="R147" s="62" t="s">
        <v>881</v>
      </c>
      <c r="S147" s="62" t="s">
        <v>881</v>
      </c>
      <c r="T147" s="62" t="s">
        <v>882</v>
      </c>
      <c r="U147" s="62" t="s">
        <v>882</v>
      </c>
      <c r="V147" s="62" t="s">
        <v>883</v>
      </c>
      <c r="W147" s="62" t="s">
        <v>883</v>
      </c>
      <c r="X147" s="62" t="s">
        <v>883</v>
      </c>
      <c r="Y147" s="62" t="s">
        <v>883</v>
      </c>
      <c r="Z147" s="77"/>
      <c r="AA147" s="61" t="s">
        <v>42</v>
      </c>
      <c r="AB147" s="62" t="s">
        <v>2816</v>
      </c>
      <c r="AC147" s="62" t="s">
        <v>2817</v>
      </c>
      <c r="AD147" s="62" t="s">
        <v>2818</v>
      </c>
      <c r="AE147" s="62" t="s">
        <v>2819</v>
      </c>
      <c r="AF147" s="62" t="s">
        <v>822</v>
      </c>
      <c r="AG147" s="62" t="s">
        <v>2820</v>
      </c>
      <c r="AH147" s="62" t="s">
        <v>565</v>
      </c>
      <c r="AI147" s="62" t="s">
        <v>2821</v>
      </c>
      <c r="AJ147" s="62" t="s">
        <v>2816</v>
      </c>
      <c r="AK147" s="62" t="s">
        <v>2817</v>
      </c>
      <c r="AL147" s="62" t="s">
        <v>2822</v>
      </c>
      <c r="AM147" s="62" t="s">
        <v>2823</v>
      </c>
      <c r="AN147" s="62" t="s">
        <v>2822</v>
      </c>
      <c r="AO147" s="62" t="s">
        <v>2823</v>
      </c>
      <c r="AP147" s="62" t="s">
        <v>2824</v>
      </c>
      <c r="AQ147" s="62" t="s">
        <v>2825</v>
      </c>
      <c r="AR147" s="62" t="s">
        <v>2826</v>
      </c>
      <c r="AS147" s="62" t="s">
        <v>2827</v>
      </c>
      <c r="AT147" s="62" t="s">
        <v>2828</v>
      </c>
      <c r="AU147" s="62" t="s">
        <v>2829</v>
      </c>
      <c r="AV147" s="62" t="s">
        <v>2830</v>
      </c>
      <c r="AW147" s="62" t="s">
        <v>2831</v>
      </c>
      <c r="AX147" s="62" t="s">
        <v>2830</v>
      </c>
      <c r="AY147" s="62" t="s">
        <v>2831</v>
      </c>
    </row>
    <row r="148" spans="1:51">
      <c r="A148" s="59" t="s">
        <v>16</v>
      </c>
      <c r="B148" s="60" t="s">
        <v>884</v>
      </c>
      <c r="C148" s="60" t="s">
        <v>884</v>
      </c>
      <c r="D148" s="60" t="s">
        <v>885</v>
      </c>
      <c r="E148" s="60" t="s">
        <v>885</v>
      </c>
      <c r="F148" s="60" t="s">
        <v>886</v>
      </c>
      <c r="G148" s="60" t="s">
        <v>886</v>
      </c>
      <c r="H148" s="60" t="s">
        <v>886</v>
      </c>
      <c r="I148" s="60" t="s">
        <v>886</v>
      </c>
      <c r="J148" s="60" t="s">
        <v>884</v>
      </c>
      <c r="K148" s="60" t="s">
        <v>884</v>
      </c>
      <c r="L148" s="60" t="s">
        <v>843</v>
      </c>
      <c r="M148" s="60" t="s">
        <v>843</v>
      </c>
      <c r="N148" s="60" t="s">
        <v>843</v>
      </c>
      <c r="O148" s="60" t="s">
        <v>843</v>
      </c>
      <c r="P148" s="60" t="s">
        <v>843</v>
      </c>
      <c r="Q148" s="60" t="s">
        <v>843</v>
      </c>
      <c r="R148" s="60" t="s">
        <v>843</v>
      </c>
      <c r="S148" s="67" t="s">
        <v>843</v>
      </c>
      <c r="T148" s="60" t="s">
        <v>887</v>
      </c>
      <c r="U148" s="60" t="s">
        <v>887</v>
      </c>
      <c r="V148" s="65" t="s">
        <v>888</v>
      </c>
      <c r="W148" s="60" t="s">
        <v>889</v>
      </c>
      <c r="X148" s="65" t="s">
        <v>888</v>
      </c>
      <c r="Y148" s="60" t="s">
        <v>889</v>
      </c>
      <c r="Z148" s="75">
        <f>IF(AA168="","",DAY(AA168))</f>
        <v>11</v>
      </c>
    </row>
    <row r="149" spans="1:51">
      <c r="A149" s="61" t="s">
        <v>17</v>
      </c>
      <c r="B149" s="62" t="s">
        <v>890</v>
      </c>
      <c r="C149" s="62" t="s">
        <v>890</v>
      </c>
      <c r="D149" s="62" t="s">
        <v>891</v>
      </c>
      <c r="E149" s="63" t="s">
        <v>892</v>
      </c>
      <c r="F149" s="62" t="s">
        <v>893</v>
      </c>
      <c r="G149" s="62" t="s">
        <v>893</v>
      </c>
      <c r="H149" s="62" t="s">
        <v>893</v>
      </c>
      <c r="I149" s="62" t="s">
        <v>893</v>
      </c>
      <c r="J149" s="62" t="s">
        <v>890</v>
      </c>
      <c r="K149" s="62" t="s">
        <v>890</v>
      </c>
      <c r="L149" s="62" t="s">
        <v>893</v>
      </c>
      <c r="M149" s="62" t="s">
        <v>893</v>
      </c>
      <c r="N149" s="62" t="s">
        <v>893</v>
      </c>
      <c r="O149" s="62" t="s">
        <v>893</v>
      </c>
      <c r="P149" s="62" t="s">
        <v>893</v>
      </c>
      <c r="Q149" s="62" t="s">
        <v>893</v>
      </c>
      <c r="R149" s="62" t="s">
        <v>893</v>
      </c>
      <c r="S149" s="70" t="s">
        <v>893</v>
      </c>
      <c r="T149" s="62" t="s">
        <v>894</v>
      </c>
      <c r="U149" s="63" t="s">
        <v>892</v>
      </c>
      <c r="V149" s="62" t="s">
        <v>895</v>
      </c>
      <c r="W149" s="63" t="s">
        <v>892</v>
      </c>
      <c r="X149" s="62" t="s">
        <v>895</v>
      </c>
      <c r="Y149" s="63" t="s">
        <v>892</v>
      </c>
      <c r="Z149" s="76"/>
    </row>
    <row r="150" spans="1:51">
      <c r="A150" s="59" t="s">
        <v>18</v>
      </c>
      <c r="B150" s="60" t="s">
        <v>896</v>
      </c>
      <c r="C150" s="60" t="s">
        <v>896</v>
      </c>
      <c r="D150" s="60" t="s">
        <v>897</v>
      </c>
      <c r="E150" s="64" t="s">
        <v>892</v>
      </c>
      <c r="F150" s="60" t="s">
        <v>274</v>
      </c>
      <c r="G150" s="60" t="s">
        <v>274</v>
      </c>
      <c r="H150" s="60" t="s">
        <v>274</v>
      </c>
      <c r="I150" s="60" t="s">
        <v>274</v>
      </c>
      <c r="J150" s="60" t="s">
        <v>896</v>
      </c>
      <c r="K150" s="60" t="s">
        <v>896</v>
      </c>
      <c r="L150" s="60" t="s">
        <v>274</v>
      </c>
      <c r="M150" s="60" t="s">
        <v>274</v>
      </c>
      <c r="N150" s="60" t="s">
        <v>274</v>
      </c>
      <c r="O150" s="60" t="s">
        <v>274</v>
      </c>
      <c r="P150" s="60" t="s">
        <v>274</v>
      </c>
      <c r="Q150" s="60" t="s">
        <v>274</v>
      </c>
      <c r="R150" s="60" t="s">
        <v>274</v>
      </c>
      <c r="S150" s="67" t="s">
        <v>274</v>
      </c>
      <c r="T150" s="60" t="s">
        <v>898</v>
      </c>
      <c r="U150" s="64" t="s">
        <v>892</v>
      </c>
      <c r="V150" s="65" t="s">
        <v>899</v>
      </c>
      <c r="W150" s="60" t="s">
        <v>892</v>
      </c>
      <c r="X150" s="65" t="s">
        <v>899</v>
      </c>
      <c r="Y150" s="60" t="s">
        <v>892</v>
      </c>
      <c r="Z150" s="76"/>
    </row>
    <row r="151" spans="1:51">
      <c r="A151" s="61" t="s">
        <v>19</v>
      </c>
      <c r="B151" s="62" t="s">
        <v>900</v>
      </c>
      <c r="C151" s="62" t="s">
        <v>900</v>
      </c>
      <c r="D151" s="62" t="s">
        <v>901</v>
      </c>
      <c r="E151" s="63" t="s">
        <v>902</v>
      </c>
      <c r="F151" s="62" t="s">
        <v>116</v>
      </c>
      <c r="G151" s="62" t="s">
        <v>116</v>
      </c>
      <c r="H151" s="62" t="s">
        <v>116</v>
      </c>
      <c r="I151" s="62" t="s">
        <v>116</v>
      </c>
      <c r="J151" s="62" t="s">
        <v>900</v>
      </c>
      <c r="K151" s="62" t="s">
        <v>900</v>
      </c>
      <c r="L151" s="62" t="s">
        <v>116</v>
      </c>
      <c r="M151" s="62" t="s">
        <v>116</v>
      </c>
      <c r="N151" s="62" t="s">
        <v>116</v>
      </c>
      <c r="O151" s="62" t="s">
        <v>116</v>
      </c>
      <c r="P151" s="62" t="s">
        <v>116</v>
      </c>
      <c r="Q151" s="62" t="s">
        <v>116</v>
      </c>
      <c r="R151" s="62" t="s">
        <v>116</v>
      </c>
      <c r="S151" s="70" t="s">
        <v>116</v>
      </c>
      <c r="T151" s="62" t="s">
        <v>903</v>
      </c>
      <c r="U151" s="63" t="s">
        <v>902</v>
      </c>
      <c r="V151" s="66" t="s">
        <v>888</v>
      </c>
      <c r="W151" s="62" t="s">
        <v>904</v>
      </c>
      <c r="X151" s="66" t="s">
        <v>888</v>
      </c>
      <c r="Y151" s="62" t="s">
        <v>904</v>
      </c>
      <c r="Z151" s="76"/>
    </row>
    <row r="152" spans="1:51">
      <c r="A152" s="59" t="s">
        <v>20</v>
      </c>
      <c r="B152" s="60" t="s">
        <v>905</v>
      </c>
      <c r="C152" s="60" t="s">
        <v>905</v>
      </c>
      <c r="D152" s="60" t="s">
        <v>906</v>
      </c>
      <c r="E152" s="64" t="s">
        <v>902</v>
      </c>
      <c r="F152" s="60" t="s">
        <v>907</v>
      </c>
      <c r="G152" s="60" t="s">
        <v>907</v>
      </c>
      <c r="H152" s="60" t="s">
        <v>907</v>
      </c>
      <c r="I152" s="60" t="s">
        <v>907</v>
      </c>
      <c r="J152" s="60" t="s">
        <v>905</v>
      </c>
      <c r="K152" s="60" t="s">
        <v>905</v>
      </c>
      <c r="L152" s="60" t="s">
        <v>907</v>
      </c>
      <c r="M152" s="60" t="s">
        <v>907</v>
      </c>
      <c r="N152" s="60" t="s">
        <v>907</v>
      </c>
      <c r="O152" s="60" t="s">
        <v>907</v>
      </c>
      <c r="P152" s="60" t="s">
        <v>907</v>
      </c>
      <c r="Q152" s="60" t="s">
        <v>907</v>
      </c>
      <c r="R152" s="60" t="s">
        <v>907</v>
      </c>
      <c r="S152" s="67" t="s">
        <v>907</v>
      </c>
      <c r="T152" s="60" t="s">
        <v>908</v>
      </c>
      <c r="U152" s="64" t="s">
        <v>902</v>
      </c>
      <c r="V152" s="65" t="s">
        <v>888</v>
      </c>
      <c r="W152" s="60" t="s">
        <v>909</v>
      </c>
      <c r="X152" s="65" t="s">
        <v>888</v>
      </c>
      <c r="Y152" s="60" t="s">
        <v>909</v>
      </c>
      <c r="Z152" s="76"/>
    </row>
    <row r="153" spans="1:51">
      <c r="A153" s="61" t="s">
        <v>21</v>
      </c>
      <c r="B153" s="62" t="s">
        <v>910</v>
      </c>
      <c r="C153" s="62" t="s">
        <v>910</v>
      </c>
      <c r="D153" s="62" t="s">
        <v>911</v>
      </c>
      <c r="E153" s="63" t="s">
        <v>902</v>
      </c>
      <c r="F153" s="62" t="s">
        <v>912</v>
      </c>
      <c r="G153" s="62" t="s">
        <v>912</v>
      </c>
      <c r="H153" s="62" t="s">
        <v>912</v>
      </c>
      <c r="I153" s="62" t="s">
        <v>912</v>
      </c>
      <c r="J153" s="62" t="s">
        <v>910</v>
      </c>
      <c r="K153" s="62" t="s">
        <v>910</v>
      </c>
      <c r="L153" s="62" t="s">
        <v>834</v>
      </c>
      <c r="M153" s="62" t="s">
        <v>834</v>
      </c>
      <c r="N153" s="62" t="s">
        <v>834</v>
      </c>
      <c r="O153" s="62" t="s">
        <v>834</v>
      </c>
      <c r="P153" s="62" t="s">
        <v>913</v>
      </c>
      <c r="Q153" s="62" t="s">
        <v>913</v>
      </c>
      <c r="R153" s="62" t="s">
        <v>913</v>
      </c>
      <c r="S153" s="70" t="s">
        <v>913</v>
      </c>
      <c r="T153" s="62" t="s">
        <v>141</v>
      </c>
      <c r="U153" s="63" t="s">
        <v>902</v>
      </c>
      <c r="V153" s="66" t="s">
        <v>888</v>
      </c>
      <c r="W153" s="62" t="s">
        <v>902</v>
      </c>
      <c r="X153" s="66" t="s">
        <v>888</v>
      </c>
      <c r="Y153" s="62" t="s">
        <v>902</v>
      </c>
      <c r="Z153" s="76"/>
    </row>
    <row r="154" spans="1:51">
      <c r="A154" s="59" t="s">
        <v>22</v>
      </c>
      <c r="B154" s="60" t="s">
        <v>914</v>
      </c>
      <c r="C154" s="60" t="s">
        <v>914</v>
      </c>
      <c r="D154" s="60" t="s">
        <v>915</v>
      </c>
      <c r="E154" s="60" t="s">
        <v>915</v>
      </c>
      <c r="F154" s="60" t="s">
        <v>916</v>
      </c>
      <c r="G154" s="60" t="s">
        <v>916</v>
      </c>
      <c r="H154" s="60" t="s">
        <v>916</v>
      </c>
      <c r="I154" s="60" t="s">
        <v>916</v>
      </c>
      <c r="J154" s="60" t="s">
        <v>914</v>
      </c>
      <c r="K154" s="60" t="s">
        <v>914</v>
      </c>
      <c r="L154" s="60" t="s">
        <v>917</v>
      </c>
      <c r="M154" s="60" t="s">
        <v>917</v>
      </c>
      <c r="N154" s="60" t="s">
        <v>917</v>
      </c>
      <c r="O154" s="60" t="s">
        <v>917</v>
      </c>
      <c r="P154" s="60" t="s">
        <v>914</v>
      </c>
      <c r="Q154" s="60" t="s">
        <v>914</v>
      </c>
      <c r="R154" s="60" t="s">
        <v>918</v>
      </c>
      <c r="S154" s="67" t="s">
        <v>918</v>
      </c>
      <c r="T154" s="60" t="s">
        <v>919</v>
      </c>
      <c r="U154" s="60" t="s">
        <v>919</v>
      </c>
      <c r="V154" s="60" t="s">
        <v>919</v>
      </c>
      <c r="W154" s="60" t="s">
        <v>919</v>
      </c>
      <c r="X154" s="60" t="s">
        <v>918</v>
      </c>
      <c r="Y154" s="60" t="s">
        <v>918</v>
      </c>
      <c r="Z154" s="76"/>
    </row>
    <row r="155" spans="1:51">
      <c r="A155" s="61" t="s">
        <v>23</v>
      </c>
      <c r="B155" s="62" t="s">
        <v>920</v>
      </c>
      <c r="C155" s="62" t="s">
        <v>920</v>
      </c>
      <c r="D155" s="62" t="s">
        <v>921</v>
      </c>
      <c r="E155" s="62" t="s">
        <v>921</v>
      </c>
      <c r="F155" s="62" t="s">
        <v>922</v>
      </c>
      <c r="G155" s="62" t="s">
        <v>922</v>
      </c>
      <c r="H155" s="62" t="s">
        <v>922</v>
      </c>
      <c r="I155" s="62" t="s">
        <v>922</v>
      </c>
      <c r="J155" s="62" t="s">
        <v>920</v>
      </c>
      <c r="K155" s="62" t="s">
        <v>920</v>
      </c>
      <c r="L155" s="62" t="s">
        <v>923</v>
      </c>
      <c r="M155" s="62" t="s">
        <v>923</v>
      </c>
      <c r="N155" s="62" t="s">
        <v>923</v>
      </c>
      <c r="O155" s="62" t="s">
        <v>923</v>
      </c>
      <c r="P155" s="62" t="s">
        <v>920</v>
      </c>
      <c r="Q155" s="62" t="s">
        <v>920</v>
      </c>
      <c r="R155" s="62" t="s">
        <v>924</v>
      </c>
      <c r="S155" s="70" t="s">
        <v>924</v>
      </c>
      <c r="T155" s="62" t="s">
        <v>925</v>
      </c>
      <c r="U155" s="62" t="s">
        <v>925</v>
      </c>
      <c r="V155" s="62" t="s">
        <v>924</v>
      </c>
      <c r="W155" s="62" t="s">
        <v>924</v>
      </c>
      <c r="X155" s="62" t="s">
        <v>924</v>
      </c>
      <c r="Y155" s="62" t="s">
        <v>924</v>
      </c>
      <c r="Z155" s="76"/>
    </row>
    <row r="156" spans="1:51">
      <c r="A156" s="59" t="s">
        <v>24</v>
      </c>
      <c r="B156" s="60" t="s">
        <v>926</v>
      </c>
      <c r="C156" s="60" t="s">
        <v>926</v>
      </c>
      <c r="D156" s="60" t="s">
        <v>927</v>
      </c>
      <c r="E156" s="64" t="s">
        <v>928</v>
      </c>
      <c r="F156" s="60" t="s">
        <v>929</v>
      </c>
      <c r="G156" s="60" t="s">
        <v>929</v>
      </c>
      <c r="H156" s="60" t="s">
        <v>929</v>
      </c>
      <c r="I156" s="60" t="s">
        <v>929</v>
      </c>
      <c r="J156" s="60" t="s">
        <v>926</v>
      </c>
      <c r="K156" s="60" t="s">
        <v>926</v>
      </c>
      <c r="L156" s="60" t="s">
        <v>930</v>
      </c>
      <c r="M156" s="60" t="s">
        <v>930</v>
      </c>
      <c r="N156" s="60" t="s">
        <v>930</v>
      </c>
      <c r="O156" s="60" t="s">
        <v>930</v>
      </c>
      <c r="P156" s="60" t="s">
        <v>926</v>
      </c>
      <c r="Q156" s="60" t="s">
        <v>926</v>
      </c>
      <c r="R156" s="60" t="s">
        <v>931</v>
      </c>
      <c r="S156" s="68" t="s">
        <v>928</v>
      </c>
      <c r="T156" s="60" t="s">
        <v>932</v>
      </c>
      <c r="U156" s="64" t="s">
        <v>928</v>
      </c>
      <c r="V156" s="60" t="s">
        <v>931</v>
      </c>
      <c r="W156" s="64" t="s">
        <v>928</v>
      </c>
      <c r="X156" s="60" t="s">
        <v>931</v>
      </c>
      <c r="Y156" s="64" t="s">
        <v>928</v>
      </c>
      <c r="Z156" s="76"/>
    </row>
    <row r="157" spans="1:51">
      <c r="A157" s="61" t="s">
        <v>25</v>
      </c>
      <c r="B157" s="62" t="s">
        <v>933</v>
      </c>
      <c r="C157" s="62" t="s">
        <v>933</v>
      </c>
      <c r="D157" s="62" t="s">
        <v>934</v>
      </c>
      <c r="E157" s="63" t="s">
        <v>147</v>
      </c>
      <c r="F157" s="62" t="s">
        <v>814</v>
      </c>
      <c r="G157" s="62" t="s">
        <v>814</v>
      </c>
      <c r="H157" s="62" t="s">
        <v>814</v>
      </c>
      <c r="I157" s="62" t="s">
        <v>814</v>
      </c>
      <c r="J157" s="62" t="s">
        <v>933</v>
      </c>
      <c r="K157" s="62" t="s">
        <v>933</v>
      </c>
      <c r="L157" s="62" t="s">
        <v>935</v>
      </c>
      <c r="M157" s="62" t="s">
        <v>935</v>
      </c>
      <c r="N157" s="62" t="s">
        <v>935</v>
      </c>
      <c r="O157" s="62" t="s">
        <v>935</v>
      </c>
      <c r="P157" s="62" t="s">
        <v>933</v>
      </c>
      <c r="Q157" s="62" t="s">
        <v>933</v>
      </c>
      <c r="R157" s="62" t="s">
        <v>936</v>
      </c>
      <c r="S157" s="69" t="s">
        <v>937</v>
      </c>
      <c r="T157" s="62" t="s">
        <v>938</v>
      </c>
      <c r="U157" s="63" t="s">
        <v>937</v>
      </c>
      <c r="V157" s="62" t="s">
        <v>936</v>
      </c>
      <c r="W157" s="63" t="s">
        <v>937</v>
      </c>
      <c r="X157" s="62" t="s">
        <v>936</v>
      </c>
      <c r="Y157" s="63" t="s">
        <v>937</v>
      </c>
      <c r="Z157" s="76"/>
    </row>
    <row r="158" spans="1:51">
      <c r="A158" s="59" t="s">
        <v>26</v>
      </c>
      <c r="B158" s="60" t="s">
        <v>939</v>
      </c>
      <c r="C158" s="64" t="s">
        <v>940</v>
      </c>
      <c r="D158" s="60" t="s">
        <v>941</v>
      </c>
      <c r="E158" s="60" t="s">
        <v>941</v>
      </c>
      <c r="F158" s="60" t="s">
        <v>809</v>
      </c>
      <c r="G158" s="60" t="s">
        <v>809</v>
      </c>
      <c r="H158" s="60" t="s">
        <v>809</v>
      </c>
      <c r="I158" s="60" t="s">
        <v>809</v>
      </c>
      <c r="J158" s="60" t="s">
        <v>939</v>
      </c>
      <c r="K158" s="64" t="s">
        <v>940</v>
      </c>
      <c r="L158" s="60" t="s">
        <v>942</v>
      </c>
      <c r="M158" s="60" t="s">
        <v>942</v>
      </c>
      <c r="N158" s="60" t="s">
        <v>942</v>
      </c>
      <c r="O158" s="60" t="s">
        <v>942</v>
      </c>
      <c r="P158" s="60" t="s">
        <v>939</v>
      </c>
      <c r="Q158" s="64" t="s">
        <v>940</v>
      </c>
      <c r="R158" s="60" t="s">
        <v>943</v>
      </c>
      <c r="S158" s="68" t="s">
        <v>940</v>
      </c>
      <c r="T158" s="60" t="s">
        <v>944</v>
      </c>
      <c r="U158" s="64" t="s">
        <v>940</v>
      </c>
      <c r="V158" s="65" t="s">
        <v>945</v>
      </c>
      <c r="W158" s="60" t="s">
        <v>943</v>
      </c>
      <c r="X158" s="65" t="s">
        <v>945</v>
      </c>
      <c r="Y158" s="60" t="s">
        <v>943</v>
      </c>
      <c r="Z158" s="76"/>
    </row>
    <row r="159" spans="1:51">
      <c r="A159" s="61" t="s">
        <v>27</v>
      </c>
      <c r="B159" s="62" t="s">
        <v>946</v>
      </c>
      <c r="C159" s="63" t="s">
        <v>947</v>
      </c>
      <c r="D159" s="62" t="s">
        <v>948</v>
      </c>
      <c r="E159" s="62" t="s">
        <v>948</v>
      </c>
      <c r="F159" s="62" t="s">
        <v>949</v>
      </c>
      <c r="G159" s="62" t="s">
        <v>949</v>
      </c>
      <c r="H159" s="62" t="s">
        <v>949</v>
      </c>
      <c r="I159" s="62" t="s">
        <v>949</v>
      </c>
      <c r="J159" s="62" t="s">
        <v>946</v>
      </c>
      <c r="K159" s="63" t="s">
        <v>947</v>
      </c>
      <c r="L159" s="62" t="s">
        <v>950</v>
      </c>
      <c r="M159" s="62" t="s">
        <v>950</v>
      </c>
      <c r="N159" s="62" t="s">
        <v>950</v>
      </c>
      <c r="O159" s="62" t="s">
        <v>950</v>
      </c>
      <c r="P159" s="62" t="s">
        <v>946</v>
      </c>
      <c r="Q159" s="63" t="s">
        <v>947</v>
      </c>
      <c r="R159" s="62" t="s">
        <v>951</v>
      </c>
      <c r="S159" s="69" t="s">
        <v>952</v>
      </c>
      <c r="T159" s="62" t="s">
        <v>953</v>
      </c>
      <c r="U159" s="63" t="s">
        <v>111</v>
      </c>
      <c r="V159" s="62" t="s">
        <v>951</v>
      </c>
      <c r="W159" s="63" t="s">
        <v>952</v>
      </c>
      <c r="X159" s="62" t="s">
        <v>951</v>
      </c>
      <c r="Y159" s="63" t="s">
        <v>952</v>
      </c>
      <c r="Z159" s="76"/>
    </row>
    <row r="160" spans="1:51">
      <c r="A160" s="59" t="s">
        <v>28</v>
      </c>
      <c r="B160" s="60" t="s">
        <v>954</v>
      </c>
      <c r="C160" s="64" t="s">
        <v>947</v>
      </c>
      <c r="D160" s="60" t="s">
        <v>955</v>
      </c>
      <c r="E160" s="60" t="s">
        <v>955</v>
      </c>
      <c r="F160" s="60" t="s">
        <v>956</v>
      </c>
      <c r="G160" s="60" t="s">
        <v>956</v>
      </c>
      <c r="H160" s="60" t="s">
        <v>956</v>
      </c>
      <c r="I160" s="60" t="s">
        <v>956</v>
      </c>
      <c r="J160" s="60" t="s">
        <v>954</v>
      </c>
      <c r="K160" s="64" t="s">
        <v>947</v>
      </c>
      <c r="L160" s="60" t="s">
        <v>957</v>
      </c>
      <c r="M160" s="60" t="s">
        <v>957</v>
      </c>
      <c r="N160" s="60" t="s">
        <v>957</v>
      </c>
      <c r="O160" s="60" t="s">
        <v>957</v>
      </c>
      <c r="P160" s="60" t="s">
        <v>954</v>
      </c>
      <c r="Q160" s="64" t="s">
        <v>947</v>
      </c>
      <c r="R160" s="60" t="s">
        <v>958</v>
      </c>
      <c r="S160" s="68" t="s">
        <v>947</v>
      </c>
      <c r="T160" s="60" t="s">
        <v>959</v>
      </c>
      <c r="U160" s="64" t="s">
        <v>111</v>
      </c>
      <c r="V160" s="60" t="s">
        <v>958</v>
      </c>
      <c r="W160" s="60" t="s">
        <v>958</v>
      </c>
      <c r="X160" s="60" t="s">
        <v>958</v>
      </c>
      <c r="Y160" s="60" t="s">
        <v>958</v>
      </c>
      <c r="Z160" s="76"/>
    </row>
    <row r="161" spans="1:51">
      <c r="A161" s="61" t="s">
        <v>29</v>
      </c>
      <c r="B161" s="62" t="s">
        <v>960</v>
      </c>
      <c r="C161" s="63" t="s">
        <v>961</v>
      </c>
      <c r="D161" s="62" t="s">
        <v>962</v>
      </c>
      <c r="E161" s="62" t="s">
        <v>962</v>
      </c>
      <c r="F161" s="62" t="s">
        <v>963</v>
      </c>
      <c r="G161" s="62" t="s">
        <v>963</v>
      </c>
      <c r="H161" s="62" t="s">
        <v>963</v>
      </c>
      <c r="I161" s="62" t="s">
        <v>963</v>
      </c>
      <c r="J161" s="62" t="s">
        <v>960</v>
      </c>
      <c r="K161" s="63" t="s">
        <v>961</v>
      </c>
      <c r="L161" s="62" t="s">
        <v>964</v>
      </c>
      <c r="M161" s="62" t="s">
        <v>964</v>
      </c>
      <c r="N161" s="62" t="s">
        <v>964</v>
      </c>
      <c r="O161" s="62" t="s">
        <v>964</v>
      </c>
      <c r="P161" s="62" t="s">
        <v>960</v>
      </c>
      <c r="Q161" s="63" t="s">
        <v>961</v>
      </c>
      <c r="R161" s="62" t="s">
        <v>965</v>
      </c>
      <c r="S161" s="69" t="s">
        <v>961</v>
      </c>
      <c r="T161" s="62" t="s">
        <v>966</v>
      </c>
      <c r="U161" s="63" t="s">
        <v>285</v>
      </c>
      <c r="V161" s="66" t="s">
        <v>888</v>
      </c>
      <c r="W161" s="62" t="s">
        <v>965</v>
      </c>
      <c r="X161" s="66" t="s">
        <v>888</v>
      </c>
      <c r="Y161" s="62" t="s">
        <v>965</v>
      </c>
      <c r="Z161" s="76"/>
    </row>
    <row r="162" spans="1:51">
      <c r="A162" s="59" t="s">
        <v>30</v>
      </c>
      <c r="B162" s="60" t="s">
        <v>114</v>
      </c>
      <c r="C162" s="64" t="s">
        <v>278</v>
      </c>
      <c r="D162" s="65" t="s">
        <v>967</v>
      </c>
      <c r="E162" s="60" t="s">
        <v>968</v>
      </c>
      <c r="F162" s="60" t="s">
        <v>837</v>
      </c>
      <c r="G162" s="60" t="s">
        <v>837</v>
      </c>
      <c r="H162" s="60" t="s">
        <v>837</v>
      </c>
      <c r="I162" s="60" t="s">
        <v>837</v>
      </c>
      <c r="J162" s="60" t="s">
        <v>114</v>
      </c>
      <c r="K162" s="64" t="s">
        <v>278</v>
      </c>
      <c r="L162" s="60" t="s">
        <v>969</v>
      </c>
      <c r="M162" s="60" t="s">
        <v>969</v>
      </c>
      <c r="N162" s="60" t="s">
        <v>969</v>
      </c>
      <c r="O162" s="60" t="s">
        <v>969</v>
      </c>
      <c r="P162" s="60" t="s">
        <v>114</v>
      </c>
      <c r="Q162" s="64" t="s">
        <v>278</v>
      </c>
      <c r="R162" s="65" t="s">
        <v>970</v>
      </c>
      <c r="S162" s="67" t="s">
        <v>971</v>
      </c>
      <c r="T162" s="60" t="s">
        <v>972</v>
      </c>
      <c r="U162" s="64" t="s">
        <v>973</v>
      </c>
      <c r="V162" s="65" t="s">
        <v>970</v>
      </c>
      <c r="W162" s="60" t="s">
        <v>971</v>
      </c>
      <c r="X162" s="65" t="s">
        <v>970</v>
      </c>
      <c r="Y162" s="60" t="s">
        <v>971</v>
      </c>
      <c r="Z162" s="76"/>
    </row>
    <row r="163" spans="1:51">
      <c r="A163" s="61" t="s">
        <v>31</v>
      </c>
      <c r="B163" s="62" t="s">
        <v>974</v>
      </c>
      <c r="C163" s="63" t="s">
        <v>108</v>
      </c>
      <c r="D163" s="62" t="s">
        <v>975</v>
      </c>
      <c r="E163" s="62" t="s">
        <v>975</v>
      </c>
      <c r="F163" s="62" t="s">
        <v>976</v>
      </c>
      <c r="G163" s="63" t="s">
        <v>108</v>
      </c>
      <c r="H163" s="62" t="s">
        <v>976</v>
      </c>
      <c r="I163" s="63" t="s">
        <v>108</v>
      </c>
      <c r="J163" s="62" t="s">
        <v>974</v>
      </c>
      <c r="K163" s="63" t="s">
        <v>108</v>
      </c>
      <c r="L163" s="62" t="s">
        <v>977</v>
      </c>
      <c r="M163" s="63" t="s">
        <v>108</v>
      </c>
      <c r="N163" s="62" t="s">
        <v>977</v>
      </c>
      <c r="O163" s="63" t="s">
        <v>108</v>
      </c>
      <c r="P163" s="62" t="s">
        <v>974</v>
      </c>
      <c r="Q163" s="63" t="s">
        <v>108</v>
      </c>
      <c r="R163" s="62" t="s">
        <v>978</v>
      </c>
      <c r="S163" s="70" t="s">
        <v>978</v>
      </c>
      <c r="T163" s="62" t="s">
        <v>979</v>
      </c>
      <c r="U163" s="63" t="s">
        <v>973</v>
      </c>
      <c r="V163" s="62" t="s">
        <v>980</v>
      </c>
      <c r="W163" s="62" t="s">
        <v>980</v>
      </c>
      <c r="X163" s="62" t="s">
        <v>980</v>
      </c>
      <c r="Y163" s="62" t="s">
        <v>980</v>
      </c>
      <c r="Z163" s="76"/>
    </row>
    <row r="164" spans="1:51">
      <c r="A164" s="59" t="s">
        <v>32</v>
      </c>
      <c r="B164" s="60" t="s">
        <v>981</v>
      </c>
      <c r="C164" s="64" t="s">
        <v>108</v>
      </c>
      <c r="D164" s="60" t="s">
        <v>982</v>
      </c>
      <c r="E164" s="60" t="s">
        <v>982</v>
      </c>
      <c r="F164" s="60" t="s">
        <v>983</v>
      </c>
      <c r="G164" s="64" t="s">
        <v>108</v>
      </c>
      <c r="H164" s="60" t="s">
        <v>983</v>
      </c>
      <c r="I164" s="64" t="s">
        <v>108</v>
      </c>
      <c r="J164" s="60" t="s">
        <v>981</v>
      </c>
      <c r="K164" s="64" t="s">
        <v>108</v>
      </c>
      <c r="L164" s="60" t="s">
        <v>984</v>
      </c>
      <c r="M164" s="64" t="s">
        <v>108</v>
      </c>
      <c r="N164" s="60" t="s">
        <v>984</v>
      </c>
      <c r="O164" s="64" t="s">
        <v>108</v>
      </c>
      <c r="P164" s="60" t="s">
        <v>981</v>
      </c>
      <c r="Q164" s="64" t="s">
        <v>108</v>
      </c>
      <c r="R164" s="60" t="s">
        <v>985</v>
      </c>
      <c r="S164" s="67" t="s">
        <v>985</v>
      </c>
      <c r="T164" s="60" t="s">
        <v>986</v>
      </c>
      <c r="U164" s="64" t="s">
        <v>987</v>
      </c>
      <c r="V164" s="60" t="s">
        <v>985</v>
      </c>
      <c r="W164" s="60" t="s">
        <v>985</v>
      </c>
      <c r="X164" s="60" t="s">
        <v>985</v>
      </c>
      <c r="Y164" s="60" t="s">
        <v>985</v>
      </c>
      <c r="Z164" s="76"/>
    </row>
    <row r="165" spans="1:51">
      <c r="A165" s="61" t="s">
        <v>33</v>
      </c>
      <c r="B165" s="62" t="s">
        <v>988</v>
      </c>
      <c r="C165" s="63" t="s">
        <v>529</v>
      </c>
      <c r="D165" s="62" t="s">
        <v>989</v>
      </c>
      <c r="E165" s="62" t="s">
        <v>989</v>
      </c>
      <c r="F165" s="62" t="s">
        <v>990</v>
      </c>
      <c r="G165" s="63" t="s">
        <v>529</v>
      </c>
      <c r="H165" s="62" t="s">
        <v>990</v>
      </c>
      <c r="I165" s="63" t="s">
        <v>529</v>
      </c>
      <c r="J165" s="62" t="s">
        <v>988</v>
      </c>
      <c r="K165" s="63" t="s">
        <v>529</v>
      </c>
      <c r="L165" s="62" t="s">
        <v>991</v>
      </c>
      <c r="M165" s="63" t="s">
        <v>529</v>
      </c>
      <c r="N165" s="62" t="s">
        <v>991</v>
      </c>
      <c r="O165" s="63" t="s">
        <v>529</v>
      </c>
      <c r="P165" s="62" t="s">
        <v>988</v>
      </c>
      <c r="Q165" s="63" t="s">
        <v>529</v>
      </c>
      <c r="R165" s="62" t="s">
        <v>992</v>
      </c>
      <c r="S165" s="70" t="s">
        <v>992</v>
      </c>
      <c r="T165" s="62" t="s">
        <v>993</v>
      </c>
      <c r="U165" s="63" t="s">
        <v>285</v>
      </c>
      <c r="V165" s="62" t="s">
        <v>992</v>
      </c>
      <c r="W165" s="62" t="s">
        <v>992</v>
      </c>
      <c r="X165" s="62" t="s">
        <v>992</v>
      </c>
      <c r="Y165" s="62" t="s">
        <v>992</v>
      </c>
      <c r="Z165" s="76"/>
    </row>
    <row r="166" spans="1:51">
      <c r="A166" s="59" t="s">
        <v>34</v>
      </c>
      <c r="B166" s="60" t="s">
        <v>994</v>
      </c>
      <c r="C166" s="64" t="s">
        <v>995</v>
      </c>
      <c r="D166" s="60" t="s">
        <v>996</v>
      </c>
      <c r="E166" s="60" t="s">
        <v>996</v>
      </c>
      <c r="F166" s="60" t="s">
        <v>983</v>
      </c>
      <c r="G166" s="60" t="s">
        <v>983</v>
      </c>
      <c r="H166" s="60" t="s">
        <v>983</v>
      </c>
      <c r="I166" s="60" t="s">
        <v>983</v>
      </c>
      <c r="J166" s="60" t="s">
        <v>994</v>
      </c>
      <c r="K166" s="64" t="s">
        <v>995</v>
      </c>
      <c r="L166" s="60" t="s">
        <v>997</v>
      </c>
      <c r="M166" s="60" t="s">
        <v>997</v>
      </c>
      <c r="N166" s="60" t="s">
        <v>997</v>
      </c>
      <c r="O166" s="60" t="s">
        <v>997</v>
      </c>
      <c r="P166" s="60" t="s">
        <v>998</v>
      </c>
      <c r="Q166" s="64" t="s">
        <v>995</v>
      </c>
      <c r="R166" s="60" t="s">
        <v>999</v>
      </c>
      <c r="S166" s="67" t="s">
        <v>999</v>
      </c>
      <c r="T166" s="60" t="s">
        <v>999</v>
      </c>
      <c r="U166" s="64" t="s">
        <v>285</v>
      </c>
      <c r="V166" s="60" t="s">
        <v>1000</v>
      </c>
      <c r="W166" s="60" t="s">
        <v>1000</v>
      </c>
      <c r="X166" s="60" t="s">
        <v>1000</v>
      </c>
      <c r="Y166" s="60" t="s">
        <v>1000</v>
      </c>
      <c r="Z166" s="76"/>
    </row>
    <row r="167" spans="1:51" ht="17.25" thickBot="1">
      <c r="A167" s="61" t="s">
        <v>35</v>
      </c>
      <c r="B167" s="62" t="s">
        <v>1001</v>
      </c>
      <c r="C167" s="62" t="s">
        <v>1001</v>
      </c>
      <c r="D167" s="62" t="s">
        <v>1002</v>
      </c>
      <c r="E167" s="62" t="s">
        <v>1002</v>
      </c>
      <c r="F167" s="62" t="s">
        <v>1003</v>
      </c>
      <c r="G167" s="62" t="s">
        <v>1003</v>
      </c>
      <c r="H167" s="62" t="s">
        <v>1003</v>
      </c>
      <c r="I167" s="62" t="s">
        <v>1003</v>
      </c>
      <c r="J167" s="62" t="s">
        <v>1001</v>
      </c>
      <c r="K167" s="62" t="s">
        <v>1001</v>
      </c>
      <c r="L167" s="62" t="s">
        <v>1004</v>
      </c>
      <c r="M167" s="62" t="s">
        <v>1004</v>
      </c>
      <c r="N167" s="62" t="s">
        <v>1004</v>
      </c>
      <c r="O167" s="62" t="s">
        <v>1004</v>
      </c>
      <c r="P167" s="62" t="s">
        <v>1005</v>
      </c>
      <c r="Q167" s="62" t="s">
        <v>1005</v>
      </c>
      <c r="R167" s="62" t="s">
        <v>1005</v>
      </c>
      <c r="S167" s="70" t="s">
        <v>1005</v>
      </c>
      <c r="T167" s="62" t="s">
        <v>1005</v>
      </c>
      <c r="U167" s="62" t="s">
        <v>1005</v>
      </c>
      <c r="V167" s="62" t="s">
        <v>1005</v>
      </c>
      <c r="W167" s="62" t="s">
        <v>1005</v>
      </c>
      <c r="X167" s="62" t="s">
        <v>1005</v>
      </c>
      <c r="Y167" s="62" t="s">
        <v>1005</v>
      </c>
      <c r="Z167" s="76"/>
    </row>
    <row r="168" spans="1:51" ht="17.25" thickBot="1">
      <c r="A168" s="59" t="s">
        <v>36</v>
      </c>
      <c r="B168" s="60" t="s">
        <v>1006</v>
      </c>
      <c r="C168" s="64" t="s">
        <v>1007</v>
      </c>
      <c r="D168" s="60" t="s">
        <v>1008</v>
      </c>
      <c r="E168" s="60" t="s">
        <v>1008</v>
      </c>
      <c r="F168" s="60" t="s">
        <v>1009</v>
      </c>
      <c r="G168" s="60" t="s">
        <v>1009</v>
      </c>
      <c r="H168" s="60" t="s">
        <v>1009</v>
      </c>
      <c r="I168" s="60" t="s">
        <v>1009</v>
      </c>
      <c r="J168" s="60" t="s">
        <v>1006</v>
      </c>
      <c r="K168" s="64" t="s">
        <v>1007</v>
      </c>
      <c r="L168" s="60" t="s">
        <v>1010</v>
      </c>
      <c r="M168" s="60" t="s">
        <v>1010</v>
      </c>
      <c r="N168" s="60" t="s">
        <v>1010</v>
      </c>
      <c r="O168" s="60" t="s">
        <v>1010</v>
      </c>
      <c r="P168" s="60" t="s">
        <v>1011</v>
      </c>
      <c r="Q168" s="64" t="s">
        <v>1007</v>
      </c>
      <c r="R168" s="60" t="s">
        <v>1012</v>
      </c>
      <c r="S168" s="67" t="s">
        <v>1012</v>
      </c>
      <c r="T168" s="65" t="s">
        <v>1013</v>
      </c>
      <c r="U168" s="60" t="s">
        <v>1014</v>
      </c>
      <c r="V168" s="60" t="s">
        <v>1014</v>
      </c>
      <c r="W168" s="60" t="s">
        <v>1014</v>
      </c>
      <c r="X168" s="60" t="s">
        <v>1014</v>
      </c>
      <c r="Y168" s="60" t="s">
        <v>1014</v>
      </c>
      <c r="Z168" s="76"/>
      <c r="AA168" s="2">
        <v>44753</v>
      </c>
    </row>
    <row r="169" spans="1:51">
      <c r="A169" s="61" t="s">
        <v>37</v>
      </c>
      <c r="B169" s="62" t="s">
        <v>1015</v>
      </c>
      <c r="C169" s="63" t="s">
        <v>308</v>
      </c>
      <c r="D169" s="62" t="s">
        <v>1016</v>
      </c>
      <c r="E169" s="62" t="s">
        <v>1016</v>
      </c>
      <c r="F169" s="62" t="s">
        <v>876</v>
      </c>
      <c r="G169" s="62" t="s">
        <v>876</v>
      </c>
      <c r="H169" s="62" t="s">
        <v>876</v>
      </c>
      <c r="I169" s="62" t="s">
        <v>876</v>
      </c>
      <c r="J169" s="62" t="s">
        <v>1015</v>
      </c>
      <c r="K169" s="63" t="s">
        <v>308</v>
      </c>
      <c r="L169" s="62" t="s">
        <v>1017</v>
      </c>
      <c r="M169" s="62" t="s">
        <v>1017</v>
      </c>
      <c r="N169" s="62" t="s">
        <v>1017</v>
      </c>
      <c r="O169" s="62" t="s">
        <v>1017</v>
      </c>
      <c r="P169" s="62" t="s">
        <v>1018</v>
      </c>
      <c r="Q169" s="63" t="s">
        <v>308</v>
      </c>
      <c r="R169" s="62" t="s">
        <v>1019</v>
      </c>
      <c r="S169" s="70" t="s">
        <v>1019</v>
      </c>
      <c r="T169" s="62" t="s">
        <v>1020</v>
      </c>
      <c r="U169" s="63" t="s">
        <v>308</v>
      </c>
      <c r="V169" s="62" t="s">
        <v>1020</v>
      </c>
      <c r="W169" s="62" t="s">
        <v>1020</v>
      </c>
      <c r="X169" s="62" t="s">
        <v>1020</v>
      </c>
      <c r="Y169" s="62" t="s">
        <v>1020</v>
      </c>
      <c r="Z169" s="76"/>
      <c r="AA169" s="61" t="s">
        <v>38</v>
      </c>
      <c r="AB169" s="62" t="s">
        <v>905</v>
      </c>
      <c r="AC169" s="62" t="s">
        <v>108</v>
      </c>
      <c r="AD169" s="62" t="s">
        <v>1028</v>
      </c>
      <c r="AE169" s="62" t="s">
        <v>892</v>
      </c>
      <c r="AF169" s="62" t="s">
        <v>116</v>
      </c>
      <c r="AG169" s="62" t="s">
        <v>108</v>
      </c>
      <c r="AH169" s="62" t="s">
        <v>116</v>
      </c>
      <c r="AI169" s="62" t="s">
        <v>108</v>
      </c>
      <c r="AJ169" s="62" t="s">
        <v>905</v>
      </c>
      <c r="AK169" s="62" t="s">
        <v>108</v>
      </c>
      <c r="AL169" s="62" t="s">
        <v>116</v>
      </c>
      <c r="AM169" s="62" t="s">
        <v>108</v>
      </c>
      <c r="AN169" s="62" t="s">
        <v>116</v>
      </c>
      <c r="AO169" s="62" t="s">
        <v>108</v>
      </c>
      <c r="AP169" s="62" t="s">
        <v>116</v>
      </c>
      <c r="AQ169" s="62" t="s">
        <v>108</v>
      </c>
      <c r="AR169" s="62" t="s">
        <v>116</v>
      </c>
      <c r="AS169" s="62" t="s">
        <v>116</v>
      </c>
      <c r="AT169" s="62" t="s">
        <v>903</v>
      </c>
      <c r="AU169" s="62" t="s">
        <v>308</v>
      </c>
      <c r="AV169" s="62" t="s">
        <v>895</v>
      </c>
      <c r="AW169" s="62" t="s">
        <v>952</v>
      </c>
      <c r="AX169" s="62" t="s">
        <v>895</v>
      </c>
      <c r="AY169" s="70" t="s">
        <v>952</v>
      </c>
    </row>
    <row r="170" spans="1:51">
      <c r="A170" s="59" t="s">
        <v>39</v>
      </c>
      <c r="B170" s="60" t="s">
        <v>1021</v>
      </c>
      <c r="C170" s="60" t="s">
        <v>1021</v>
      </c>
      <c r="D170" s="60" t="s">
        <v>1022</v>
      </c>
      <c r="E170" s="60" t="s">
        <v>1022</v>
      </c>
      <c r="F170" s="60" t="s">
        <v>983</v>
      </c>
      <c r="G170" s="60" t="s">
        <v>983</v>
      </c>
      <c r="H170" s="60" t="s">
        <v>983</v>
      </c>
      <c r="I170" s="60" t="s">
        <v>983</v>
      </c>
      <c r="J170" s="60" t="s">
        <v>1021</v>
      </c>
      <c r="K170" s="60" t="s">
        <v>1021</v>
      </c>
      <c r="L170" s="60" t="s">
        <v>1023</v>
      </c>
      <c r="M170" s="60" t="s">
        <v>1023</v>
      </c>
      <c r="N170" s="60" t="s">
        <v>1023</v>
      </c>
      <c r="O170" s="60" t="s">
        <v>1023</v>
      </c>
      <c r="P170" s="60" t="s">
        <v>1021</v>
      </c>
      <c r="Q170" s="60" t="s">
        <v>1021</v>
      </c>
      <c r="R170" s="60" t="s">
        <v>1024</v>
      </c>
      <c r="S170" s="67" t="s">
        <v>1024</v>
      </c>
      <c r="T170" s="60" t="s">
        <v>1025</v>
      </c>
      <c r="U170" s="60" t="s">
        <v>1025</v>
      </c>
      <c r="V170" s="65" t="s">
        <v>1026</v>
      </c>
      <c r="W170" s="60" t="s">
        <v>1025</v>
      </c>
      <c r="X170" s="65" t="s">
        <v>1026</v>
      </c>
      <c r="Y170" s="60" t="s">
        <v>1025</v>
      </c>
      <c r="Z170" s="76"/>
      <c r="AA170" s="59" t="s">
        <v>40</v>
      </c>
      <c r="AB170" s="60" t="s">
        <v>933</v>
      </c>
      <c r="AC170" s="60" t="s">
        <v>933</v>
      </c>
      <c r="AD170" s="60" t="s">
        <v>934</v>
      </c>
      <c r="AE170" s="60" t="s">
        <v>885</v>
      </c>
      <c r="AF170" s="60" t="s">
        <v>929</v>
      </c>
      <c r="AG170" s="60" t="s">
        <v>929</v>
      </c>
      <c r="AH170" s="60" t="s">
        <v>929</v>
      </c>
      <c r="AI170" s="60" t="s">
        <v>929</v>
      </c>
      <c r="AJ170" s="60" t="s">
        <v>933</v>
      </c>
      <c r="AK170" s="60" t="s">
        <v>933</v>
      </c>
      <c r="AL170" s="60" t="s">
        <v>997</v>
      </c>
      <c r="AM170" s="60" t="s">
        <v>997</v>
      </c>
      <c r="AN170" s="60" t="s">
        <v>997</v>
      </c>
      <c r="AO170" s="60" t="s">
        <v>997</v>
      </c>
      <c r="AP170" s="60" t="s">
        <v>1005</v>
      </c>
      <c r="AQ170" s="60" t="s">
        <v>1005</v>
      </c>
      <c r="AR170" s="60" t="s">
        <v>970</v>
      </c>
      <c r="AS170" s="60" t="s">
        <v>1012</v>
      </c>
      <c r="AT170" s="60" t="s">
        <v>1013</v>
      </c>
      <c r="AU170" s="60" t="s">
        <v>1014</v>
      </c>
      <c r="AV170" s="60" t="s">
        <v>899</v>
      </c>
      <c r="AW170" s="60" t="s">
        <v>1014</v>
      </c>
      <c r="AX170" s="60" t="s">
        <v>899</v>
      </c>
      <c r="AY170" s="67" t="s">
        <v>1014</v>
      </c>
    </row>
    <row r="171" spans="1:51" ht="17.25" thickBot="1">
      <c r="A171" s="61" t="s">
        <v>41</v>
      </c>
      <c r="B171" s="62" t="s">
        <v>1027</v>
      </c>
      <c r="C171" s="62" t="s">
        <v>1027</v>
      </c>
      <c r="D171" s="62" t="s">
        <v>1028</v>
      </c>
      <c r="E171" s="62" t="s">
        <v>1028</v>
      </c>
      <c r="F171" s="62" t="s">
        <v>274</v>
      </c>
      <c r="G171" s="62" t="s">
        <v>274</v>
      </c>
      <c r="H171" s="62" t="s">
        <v>274</v>
      </c>
      <c r="I171" s="62" t="s">
        <v>274</v>
      </c>
      <c r="J171" s="62" t="s">
        <v>1027</v>
      </c>
      <c r="K171" s="62" t="s">
        <v>1027</v>
      </c>
      <c r="L171" s="62" t="s">
        <v>1029</v>
      </c>
      <c r="M171" s="62" t="s">
        <v>1029</v>
      </c>
      <c r="N171" s="62" t="s">
        <v>1029</v>
      </c>
      <c r="O171" s="62" t="s">
        <v>1029</v>
      </c>
      <c r="P171" s="62" t="s">
        <v>1027</v>
      </c>
      <c r="Q171" s="62" t="s">
        <v>1027</v>
      </c>
      <c r="R171" s="62" t="s">
        <v>1030</v>
      </c>
      <c r="S171" s="70" t="s">
        <v>1030</v>
      </c>
      <c r="T171" s="62" t="s">
        <v>1030</v>
      </c>
      <c r="U171" s="62" t="s">
        <v>1030</v>
      </c>
      <c r="V171" s="62" t="s">
        <v>1031</v>
      </c>
      <c r="W171" s="62" t="s">
        <v>1031</v>
      </c>
      <c r="X171" s="62" t="s">
        <v>1031</v>
      </c>
      <c r="Y171" s="62" t="s">
        <v>1031</v>
      </c>
      <c r="Z171" s="77"/>
      <c r="AA171" s="71" t="s">
        <v>42</v>
      </c>
      <c r="AB171" s="70" t="s">
        <v>2307</v>
      </c>
      <c r="AC171" s="70" t="s">
        <v>2832</v>
      </c>
      <c r="AD171" s="70" t="s">
        <v>2833</v>
      </c>
      <c r="AE171" s="70" t="s">
        <v>2834</v>
      </c>
      <c r="AF171" s="70" t="s">
        <v>2835</v>
      </c>
      <c r="AG171" s="70" t="s">
        <v>1743</v>
      </c>
      <c r="AH171" s="70" t="s">
        <v>2835</v>
      </c>
      <c r="AI171" s="70" t="s">
        <v>1743</v>
      </c>
      <c r="AJ171" s="70" t="s">
        <v>2307</v>
      </c>
      <c r="AK171" s="70" t="s">
        <v>2832</v>
      </c>
      <c r="AL171" s="70" t="s">
        <v>2836</v>
      </c>
      <c r="AM171" s="70" t="s">
        <v>2837</v>
      </c>
      <c r="AN171" s="70" t="s">
        <v>2836</v>
      </c>
      <c r="AO171" s="70" t="s">
        <v>2837</v>
      </c>
      <c r="AP171" s="70" t="s">
        <v>2838</v>
      </c>
      <c r="AQ171" s="70" t="s">
        <v>2839</v>
      </c>
      <c r="AR171" s="70" t="s">
        <v>2840</v>
      </c>
      <c r="AS171" s="70" t="s">
        <v>2841</v>
      </c>
      <c r="AT171" s="70" t="s">
        <v>2842</v>
      </c>
      <c r="AU171" s="70" t="s">
        <v>2843</v>
      </c>
      <c r="AV171" s="70" t="s">
        <v>2844</v>
      </c>
      <c r="AW171" s="70" t="s">
        <v>2845</v>
      </c>
      <c r="AX171" s="70" t="s">
        <v>2846</v>
      </c>
      <c r="AY171" s="70" t="s">
        <v>2847</v>
      </c>
    </row>
    <row r="172" spans="1:51">
      <c r="A172" s="59" t="s">
        <v>16</v>
      </c>
      <c r="B172" s="67" t="s">
        <v>954</v>
      </c>
      <c r="C172" s="67" t="s">
        <v>954</v>
      </c>
      <c r="D172" s="67" t="s">
        <v>1032</v>
      </c>
      <c r="E172" s="67" t="s">
        <v>1032</v>
      </c>
      <c r="F172" s="67" t="s">
        <v>1033</v>
      </c>
      <c r="G172" s="67" t="s">
        <v>1033</v>
      </c>
      <c r="H172" s="67" t="s">
        <v>1033</v>
      </c>
      <c r="I172" s="67" t="s">
        <v>1033</v>
      </c>
      <c r="J172" s="67" t="s">
        <v>954</v>
      </c>
      <c r="K172" s="67" t="s">
        <v>954</v>
      </c>
      <c r="L172" s="67" t="s">
        <v>1034</v>
      </c>
      <c r="M172" s="67" t="s">
        <v>1034</v>
      </c>
      <c r="N172" s="67" t="s">
        <v>1034</v>
      </c>
      <c r="O172" s="67" t="s">
        <v>1034</v>
      </c>
      <c r="P172" s="67" t="s">
        <v>1035</v>
      </c>
      <c r="Q172" s="67" t="s">
        <v>1035</v>
      </c>
      <c r="R172" s="67" t="s">
        <v>1036</v>
      </c>
      <c r="S172" s="67" t="s">
        <v>1036</v>
      </c>
      <c r="T172" s="67" t="s">
        <v>1037</v>
      </c>
      <c r="U172" s="67" t="s">
        <v>1037</v>
      </c>
      <c r="V172" s="67" t="s">
        <v>1038</v>
      </c>
      <c r="W172" s="67" t="s">
        <v>1038</v>
      </c>
      <c r="X172" s="67" t="s">
        <v>1038</v>
      </c>
      <c r="Y172" s="67" t="s">
        <v>1038</v>
      </c>
      <c r="Z172" s="75">
        <f>IF(AA192="","",DAY(AA192))</f>
        <v>12</v>
      </c>
    </row>
    <row r="173" spans="1:51">
      <c r="A173" s="61" t="s">
        <v>17</v>
      </c>
      <c r="B173" s="62" t="s">
        <v>1039</v>
      </c>
      <c r="C173" s="62" t="s">
        <v>1039</v>
      </c>
      <c r="D173" s="62" t="s">
        <v>1040</v>
      </c>
      <c r="E173" s="62" t="s">
        <v>1040</v>
      </c>
      <c r="F173" s="62" t="s">
        <v>1041</v>
      </c>
      <c r="G173" s="62" t="s">
        <v>1041</v>
      </c>
      <c r="H173" s="62" t="s">
        <v>1041</v>
      </c>
      <c r="I173" s="62" t="s">
        <v>1041</v>
      </c>
      <c r="J173" s="62" t="s">
        <v>1039</v>
      </c>
      <c r="K173" s="62" t="s">
        <v>1039</v>
      </c>
      <c r="L173" s="62" t="s">
        <v>1042</v>
      </c>
      <c r="M173" s="62" t="s">
        <v>1042</v>
      </c>
      <c r="N173" s="62" t="s">
        <v>1042</v>
      </c>
      <c r="O173" s="62" t="s">
        <v>1042</v>
      </c>
      <c r="P173" s="62" t="s">
        <v>1042</v>
      </c>
      <c r="Q173" s="62" t="s">
        <v>1042</v>
      </c>
      <c r="R173" s="62" t="s">
        <v>1043</v>
      </c>
      <c r="S173" s="62" t="s">
        <v>1043</v>
      </c>
      <c r="T173" s="62" t="s">
        <v>597</v>
      </c>
      <c r="U173" s="62" t="s">
        <v>597</v>
      </c>
      <c r="V173" s="66" t="s">
        <v>1044</v>
      </c>
      <c r="W173" s="62" t="s">
        <v>1045</v>
      </c>
      <c r="X173" s="66" t="s">
        <v>1044</v>
      </c>
      <c r="Y173" s="62" t="s">
        <v>1045</v>
      </c>
      <c r="Z173" s="76"/>
    </row>
    <row r="174" spans="1:51">
      <c r="A174" s="59" t="s">
        <v>18</v>
      </c>
      <c r="B174" s="60" t="s">
        <v>1046</v>
      </c>
      <c r="C174" s="60" t="s">
        <v>1046</v>
      </c>
      <c r="D174" s="60" t="s">
        <v>1047</v>
      </c>
      <c r="E174" s="60" t="s">
        <v>1047</v>
      </c>
      <c r="F174" s="60" t="s">
        <v>1048</v>
      </c>
      <c r="G174" s="60" t="s">
        <v>1048</v>
      </c>
      <c r="H174" s="60" t="s">
        <v>1048</v>
      </c>
      <c r="I174" s="60" t="s">
        <v>1048</v>
      </c>
      <c r="J174" s="60" t="s">
        <v>1046</v>
      </c>
      <c r="K174" s="60" t="s">
        <v>1046</v>
      </c>
      <c r="L174" s="60" t="s">
        <v>1049</v>
      </c>
      <c r="M174" s="60" t="s">
        <v>1049</v>
      </c>
      <c r="N174" s="60" t="s">
        <v>1049</v>
      </c>
      <c r="O174" s="60" t="s">
        <v>1049</v>
      </c>
      <c r="P174" s="60" t="s">
        <v>1049</v>
      </c>
      <c r="Q174" s="60" t="s">
        <v>1049</v>
      </c>
      <c r="R174" s="60" t="s">
        <v>1049</v>
      </c>
      <c r="S174" s="60" t="s">
        <v>1049</v>
      </c>
      <c r="T174" s="60" t="s">
        <v>1050</v>
      </c>
      <c r="U174" s="60" t="s">
        <v>1050</v>
      </c>
      <c r="V174" s="60" t="s">
        <v>1051</v>
      </c>
      <c r="W174" s="60" t="s">
        <v>1051</v>
      </c>
      <c r="X174" s="60" t="s">
        <v>1051</v>
      </c>
      <c r="Y174" s="60" t="s">
        <v>1051</v>
      </c>
      <c r="Z174" s="76"/>
    </row>
    <row r="175" spans="1:51">
      <c r="A175" s="61" t="s">
        <v>19</v>
      </c>
      <c r="B175" s="62" t="s">
        <v>1052</v>
      </c>
      <c r="C175" s="62" t="s">
        <v>1052</v>
      </c>
      <c r="D175" s="62" t="s">
        <v>1053</v>
      </c>
      <c r="E175" s="62" t="s">
        <v>1053</v>
      </c>
      <c r="F175" s="62" t="s">
        <v>1054</v>
      </c>
      <c r="G175" s="62" t="s">
        <v>1054</v>
      </c>
      <c r="H175" s="62" t="s">
        <v>1054</v>
      </c>
      <c r="I175" s="62" t="s">
        <v>1054</v>
      </c>
      <c r="J175" s="62" t="s">
        <v>1052</v>
      </c>
      <c r="K175" s="62" t="s">
        <v>1052</v>
      </c>
      <c r="L175" s="62" t="s">
        <v>1055</v>
      </c>
      <c r="M175" s="62" t="s">
        <v>1055</v>
      </c>
      <c r="N175" s="62" t="s">
        <v>1055</v>
      </c>
      <c r="O175" s="62" t="s">
        <v>1055</v>
      </c>
      <c r="P175" s="62" t="s">
        <v>1055</v>
      </c>
      <c r="Q175" s="62" t="s">
        <v>1055</v>
      </c>
      <c r="R175" s="62" t="s">
        <v>1055</v>
      </c>
      <c r="S175" s="62" t="s">
        <v>1055</v>
      </c>
      <c r="T175" s="62" t="s">
        <v>1056</v>
      </c>
      <c r="U175" s="62" t="s">
        <v>1056</v>
      </c>
      <c r="V175" s="62" t="s">
        <v>1057</v>
      </c>
      <c r="W175" s="62" t="s">
        <v>1057</v>
      </c>
      <c r="X175" s="62" t="s">
        <v>1057</v>
      </c>
      <c r="Y175" s="62" t="s">
        <v>1057</v>
      </c>
      <c r="Z175" s="76"/>
    </row>
    <row r="176" spans="1:51">
      <c r="A176" s="59" t="s">
        <v>20</v>
      </c>
      <c r="B176" s="60" t="s">
        <v>1058</v>
      </c>
      <c r="C176" s="60" t="s">
        <v>1058</v>
      </c>
      <c r="D176" s="60" t="s">
        <v>1059</v>
      </c>
      <c r="E176" s="60" t="s">
        <v>1059</v>
      </c>
      <c r="F176" s="60" t="s">
        <v>540</v>
      </c>
      <c r="G176" s="60" t="s">
        <v>540</v>
      </c>
      <c r="H176" s="60" t="s">
        <v>540</v>
      </c>
      <c r="I176" s="60" t="s">
        <v>540</v>
      </c>
      <c r="J176" s="60" t="s">
        <v>1058</v>
      </c>
      <c r="K176" s="60" t="s">
        <v>1058</v>
      </c>
      <c r="L176" s="60" t="s">
        <v>1060</v>
      </c>
      <c r="M176" s="60" t="s">
        <v>1060</v>
      </c>
      <c r="N176" s="60" t="s">
        <v>1060</v>
      </c>
      <c r="O176" s="60" t="s">
        <v>1060</v>
      </c>
      <c r="P176" s="60" t="s">
        <v>1060</v>
      </c>
      <c r="Q176" s="60" t="s">
        <v>1060</v>
      </c>
      <c r="R176" s="60" t="s">
        <v>1060</v>
      </c>
      <c r="S176" s="60" t="s">
        <v>1060</v>
      </c>
      <c r="T176" s="60" t="s">
        <v>1061</v>
      </c>
      <c r="U176" s="60" t="s">
        <v>1061</v>
      </c>
      <c r="V176" s="60" t="s">
        <v>1062</v>
      </c>
      <c r="W176" s="60" t="s">
        <v>1062</v>
      </c>
      <c r="X176" s="60" t="s">
        <v>1062</v>
      </c>
      <c r="Y176" s="60" t="s">
        <v>1062</v>
      </c>
      <c r="Z176" s="76"/>
    </row>
    <row r="177" spans="1:27">
      <c r="A177" s="61" t="s">
        <v>21</v>
      </c>
      <c r="B177" s="62" t="s">
        <v>1063</v>
      </c>
      <c r="C177" s="62" t="s">
        <v>1063</v>
      </c>
      <c r="D177" s="62" t="s">
        <v>1064</v>
      </c>
      <c r="E177" s="62" t="s">
        <v>1064</v>
      </c>
      <c r="F177" s="62" t="s">
        <v>1065</v>
      </c>
      <c r="G177" s="62" t="s">
        <v>1065</v>
      </c>
      <c r="H177" s="62" t="s">
        <v>1065</v>
      </c>
      <c r="I177" s="62" t="s">
        <v>1065</v>
      </c>
      <c r="J177" s="62" t="s">
        <v>1063</v>
      </c>
      <c r="K177" s="62" t="s">
        <v>1063</v>
      </c>
      <c r="L177" s="62" t="s">
        <v>1066</v>
      </c>
      <c r="M177" s="62" t="s">
        <v>1066</v>
      </c>
      <c r="N177" s="62" t="s">
        <v>1066</v>
      </c>
      <c r="O177" s="62" t="s">
        <v>1066</v>
      </c>
      <c r="P177" s="62" t="s">
        <v>1066</v>
      </c>
      <c r="Q177" s="62" t="s">
        <v>1066</v>
      </c>
      <c r="R177" s="62" t="s">
        <v>1066</v>
      </c>
      <c r="S177" s="62" t="s">
        <v>1066</v>
      </c>
      <c r="T177" s="62" t="s">
        <v>1067</v>
      </c>
      <c r="U177" s="62" t="s">
        <v>1067</v>
      </c>
      <c r="V177" s="62" t="s">
        <v>1068</v>
      </c>
      <c r="W177" s="62" t="s">
        <v>1068</v>
      </c>
      <c r="X177" s="62" t="s">
        <v>1068</v>
      </c>
      <c r="Y177" s="62" t="s">
        <v>1068</v>
      </c>
      <c r="Z177" s="76"/>
    </row>
    <row r="178" spans="1:27">
      <c r="A178" s="59" t="s">
        <v>22</v>
      </c>
      <c r="B178" s="60" t="s">
        <v>1069</v>
      </c>
      <c r="C178" s="60" t="s">
        <v>1069</v>
      </c>
      <c r="D178" s="60" t="s">
        <v>1070</v>
      </c>
      <c r="E178" s="60" t="s">
        <v>1070</v>
      </c>
      <c r="F178" s="60" t="s">
        <v>1071</v>
      </c>
      <c r="G178" s="60" t="s">
        <v>1071</v>
      </c>
      <c r="H178" s="60" t="s">
        <v>1071</v>
      </c>
      <c r="I178" s="60" t="s">
        <v>1071</v>
      </c>
      <c r="J178" s="60" t="s">
        <v>1069</v>
      </c>
      <c r="K178" s="60" t="s">
        <v>1069</v>
      </c>
      <c r="L178" s="60" t="s">
        <v>1072</v>
      </c>
      <c r="M178" s="60" t="s">
        <v>1072</v>
      </c>
      <c r="N178" s="60" t="s">
        <v>1072</v>
      </c>
      <c r="O178" s="60" t="s">
        <v>1072</v>
      </c>
      <c r="P178" s="60" t="s">
        <v>1069</v>
      </c>
      <c r="Q178" s="60" t="s">
        <v>1069</v>
      </c>
      <c r="R178" s="60" t="s">
        <v>1073</v>
      </c>
      <c r="S178" s="60" t="s">
        <v>1073</v>
      </c>
      <c r="T178" s="60" t="s">
        <v>1074</v>
      </c>
      <c r="U178" s="60" t="s">
        <v>1074</v>
      </c>
      <c r="V178" s="65" t="s">
        <v>1075</v>
      </c>
      <c r="W178" s="60" t="s">
        <v>1074</v>
      </c>
      <c r="X178" s="65" t="s">
        <v>1075</v>
      </c>
      <c r="Y178" s="60" t="s">
        <v>1074</v>
      </c>
      <c r="Z178" s="76"/>
    </row>
    <row r="179" spans="1:27">
      <c r="A179" s="61" t="s">
        <v>23</v>
      </c>
      <c r="B179" s="62" t="s">
        <v>1076</v>
      </c>
      <c r="C179" s="62" t="s">
        <v>1076</v>
      </c>
      <c r="D179" s="62" t="s">
        <v>1077</v>
      </c>
      <c r="E179" s="62" t="s">
        <v>1077</v>
      </c>
      <c r="F179" s="62" t="s">
        <v>570</v>
      </c>
      <c r="G179" s="62" t="s">
        <v>570</v>
      </c>
      <c r="H179" s="62" t="s">
        <v>570</v>
      </c>
      <c r="I179" s="62" t="s">
        <v>570</v>
      </c>
      <c r="J179" s="62" t="s">
        <v>1076</v>
      </c>
      <c r="K179" s="62" t="s">
        <v>1076</v>
      </c>
      <c r="L179" s="62" t="s">
        <v>1078</v>
      </c>
      <c r="M179" s="62" t="s">
        <v>1078</v>
      </c>
      <c r="N179" s="62" t="s">
        <v>1078</v>
      </c>
      <c r="O179" s="62" t="s">
        <v>1078</v>
      </c>
      <c r="P179" s="62" t="s">
        <v>1076</v>
      </c>
      <c r="Q179" s="62" t="s">
        <v>1076</v>
      </c>
      <c r="R179" s="62" t="s">
        <v>1079</v>
      </c>
      <c r="S179" s="62" t="s">
        <v>1079</v>
      </c>
      <c r="T179" s="62" t="s">
        <v>1079</v>
      </c>
      <c r="U179" s="62" t="s">
        <v>1079</v>
      </c>
      <c r="V179" s="66" t="s">
        <v>1080</v>
      </c>
      <c r="W179" s="62" t="s">
        <v>1079</v>
      </c>
      <c r="X179" s="66" t="s">
        <v>1080</v>
      </c>
      <c r="Y179" s="62" t="s">
        <v>1079</v>
      </c>
      <c r="Z179" s="76"/>
    </row>
    <row r="180" spans="1:27">
      <c r="A180" s="59" t="s">
        <v>24</v>
      </c>
      <c r="B180" s="65" t="s">
        <v>187</v>
      </c>
      <c r="C180" s="60" t="s">
        <v>1081</v>
      </c>
      <c r="D180" s="60" t="s">
        <v>1082</v>
      </c>
      <c r="E180" s="60" t="s">
        <v>1082</v>
      </c>
      <c r="F180" s="60" t="s">
        <v>576</v>
      </c>
      <c r="G180" s="60" t="s">
        <v>576</v>
      </c>
      <c r="H180" s="60" t="s">
        <v>576</v>
      </c>
      <c r="I180" s="60" t="s">
        <v>576</v>
      </c>
      <c r="J180" s="65" t="s">
        <v>187</v>
      </c>
      <c r="K180" s="60" t="s">
        <v>1081</v>
      </c>
      <c r="L180" s="60" t="s">
        <v>1083</v>
      </c>
      <c r="M180" s="60" t="s">
        <v>1083</v>
      </c>
      <c r="N180" s="60" t="s">
        <v>1083</v>
      </c>
      <c r="O180" s="60" t="s">
        <v>1083</v>
      </c>
      <c r="P180" s="65" t="s">
        <v>187</v>
      </c>
      <c r="Q180" s="60" t="s">
        <v>1081</v>
      </c>
      <c r="R180" s="65" t="s">
        <v>1084</v>
      </c>
      <c r="S180" s="60" t="s">
        <v>1085</v>
      </c>
      <c r="T180" s="60" t="s">
        <v>1085</v>
      </c>
      <c r="U180" s="60" t="s">
        <v>1085</v>
      </c>
      <c r="V180" s="65" t="s">
        <v>1084</v>
      </c>
      <c r="W180" s="60" t="s">
        <v>1085</v>
      </c>
      <c r="X180" s="65" t="s">
        <v>1084</v>
      </c>
      <c r="Y180" s="60" t="s">
        <v>1085</v>
      </c>
      <c r="Z180" s="76"/>
    </row>
    <row r="181" spans="1:27">
      <c r="A181" s="61" t="s">
        <v>25</v>
      </c>
      <c r="B181" s="66" t="s">
        <v>187</v>
      </c>
      <c r="C181" s="62" t="s">
        <v>1086</v>
      </c>
      <c r="D181" s="62" t="s">
        <v>1087</v>
      </c>
      <c r="E181" s="62" t="s">
        <v>1087</v>
      </c>
      <c r="F181" s="62" t="s">
        <v>1048</v>
      </c>
      <c r="G181" s="62" t="s">
        <v>1048</v>
      </c>
      <c r="H181" s="62" t="s">
        <v>1048</v>
      </c>
      <c r="I181" s="62" t="s">
        <v>1048</v>
      </c>
      <c r="J181" s="66" t="s">
        <v>187</v>
      </c>
      <c r="K181" s="62" t="s">
        <v>1086</v>
      </c>
      <c r="L181" s="62" t="s">
        <v>1088</v>
      </c>
      <c r="M181" s="62" t="s">
        <v>1088</v>
      </c>
      <c r="N181" s="62" t="s">
        <v>1088</v>
      </c>
      <c r="O181" s="62" t="s">
        <v>1088</v>
      </c>
      <c r="P181" s="66" t="s">
        <v>187</v>
      </c>
      <c r="Q181" s="62" t="s">
        <v>1086</v>
      </c>
      <c r="R181" s="66" t="s">
        <v>1089</v>
      </c>
      <c r="S181" s="62" t="s">
        <v>1090</v>
      </c>
      <c r="T181" s="62" t="s">
        <v>1091</v>
      </c>
      <c r="U181" s="62" t="s">
        <v>1091</v>
      </c>
      <c r="V181" s="66" t="s">
        <v>1089</v>
      </c>
      <c r="W181" s="62" t="s">
        <v>1090</v>
      </c>
      <c r="X181" s="66" t="s">
        <v>1089</v>
      </c>
      <c r="Y181" s="62" t="s">
        <v>1090</v>
      </c>
      <c r="Z181" s="76"/>
    </row>
    <row r="182" spans="1:27">
      <c r="A182" s="59" t="s">
        <v>26</v>
      </c>
      <c r="B182" s="65" t="s">
        <v>187</v>
      </c>
      <c r="C182" s="60" t="s">
        <v>1092</v>
      </c>
      <c r="D182" s="60" t="s">
        <v>1093</v>
      </c>
      <c r="E182" s="60" t="s">
        <v>1093</v>
      </c>
      <c r="F182" s="60" t="s">
        <v>347</v>
      </c>
      <c r="G182" s="60" t="s">
        <v>347</v>
      </c>
      <c r="H182" s="60" t="s">
        <v>347</v>
      </c>
      <c r="I182" s="60" t="s">
        <v>347</v>
      </c>
      <c r="J182" s="65" t="s">
        <v>187</v>
      </c>
      <c r="K182" s="60" t="s">
        <v>1092</v>
      </c>
      <c r="L182" s="60" t="s">
        <v>1094</v>
      </c>
      <c r="M182" s="60" t="s">
        <v>1094</v>
      </c>
      <c r="N182" s="60" t="s">
        <v>1094</v>
      </c>
      <c r="O182" s="60" t="s">
        <v>1094</v>
      </c>
      <c r="P182" s="65" t="s">
        <v>187</v>
      </c>
      <c r="Q182" s="60" t="s">
        <v>1092</v>
      </c>
      <c r="R182" s="65" t="s">
        <v>1095</v>
      </c>
      <c r="S182" s="60" t="s">
        <v>1096</v>
      </c>
      <c r="T182" s="60" t="s">
        <v>1097</v>
      </c>
      <c r="U182" s="60" t="s">
        <v>1097</v>
      </c>
      <c r="V182" s="65" t="s">
        <v>1095</v>
      </c>
      <c r="W182" s="60" t="s">
        <v>1098</v>
      </c>
      <c r="X182" s="65" t="s">
        <v>1095</v>
      </c>
      <c r="Y182" s="60" t="s">
        <v>1098</v>
      </c>
      <c r="Z182" s="76"/>
    </row>
    <row r="183" spans="1:27">
      <c r="A183" s="61" t="s">
        <v>27</v>
      </c>
      <c r="B183" s="66" t="s">
        <v>187</v>
      </c>
      <c r="C183" s="62" t="s">
        <v>1099</v>
      </c>
      <c r="D183" s="62" t="s">
        <v>1100</v>
      </c>
      <c r="E183" s="62" t="s">
        <v>1100</v>
      </c>
      <c r="F183" s="62" t="s">
        <v>170</v>
      </c>
      <c r="G183" s="62" t="s">
        <v>170</v>
      </c>
      <c r="H183" s="62" t="s">
        <v>170</v>
      </c>
      <c r="I183" s="62" t="s">
        <v>170</v>
      </c>
      <c r="J183" s="66" t="s">
        <v>187</v>
      </c>
      <c r="K183" s="62" t="s">
        <v>1099</v>
      </c>
      <c r="L183" s="62" t="s">
        <v>1101</v>
      </c>
      <c r="M183" s="62" t="s">
        <v>1101</v>
      </c>
      <c r="N183" s="62" t="s">
        <v>1101</v>
      </c>
      <c r="O183" s="62" t="s">
        <v>1101</v>
      </c>
      <c r="P183" s="66" t="s">
        <v>187</v>
      </c>
      <c r="Q183" s="62" t="s">
        <v>1099</v>
      </c>
      <c r="R183" s="62" t="s">
        <v>1102</v>
      </c>
      <c r="S183" s="62" t="s">
        <v>1102</v>
      </c>
      <c r="T183" s="62" t="s">
        <v>1103</v>
      </c>
      <c r="U183" s="62" t="s">
        <v>1103</v>
      </c>
      <c r="V183" s="62" t="s">
        <v>1102</v>
      </c>
      <c r="W183" s="62" t="s">
        <v>1102</v>
      </c>
      <c r="X183" s="62" t="s">
        <v>1102</v>
      </c>
      <c r="Y183" s="62" t="s">
        <v>1102</v>
      </c>
      <c r="Z183" s="76"/>
    </row>
    <row r="184" spans="1:27">
      <c r="A184" s="59" t="s">
        <v>28</v>
      </c>
      <c r="B184" s="60" t="s">
        <v>1104</v>
      </c>
      <c r="C184" s="60" t="s">
        <v>1104</v>
      </c>
      <c r="D184" s="60" t="s">
        <v>1105</v>
      </c>
      <c r="E184" s="60" t="s">
        <v>1105</v>
      </c>
      <c r="F184" s="60" t="s">
        <v>163</v>
      </c>
      <c r="G184" s="60" t="s">
        <v>163</v>
      </c>
      <c r="H184" s="60" t="s">
        <v>163</v>
      </c>
      <c r="I184" s="60" t="s">
        <v>163</v>
      </c>
      <c r="J184" s="60" t="s">
        <v>1104</v>
      </c>
      <c r="K184" s="60" t="s">
        <v>1104</v>
      </c>
      <c r="L184" s="60" t="s">
        <v>1106</v>
      </c>
      <c r="M184" s="60" t="s">
        <v>1106</v>
      </c>
      <c r="N184" s="60" t="s">
        <v>1106</v>
      </c>
      <c r="O184" s="60" t="s">
        <v>1106</v>
      </c>
      <c r="P184" s="60" t="s">
        <v>1104</v>
      </c>
      <c r="Q184" s="60" t="s">
        <v>1104</v>
      </c>
      <c r="R184" s="60" t="s">
        <v>1107</v>
      </c>
      <c r="S184" s="60" t="s">
        <v>1107</v>
      </c>
      <c r="T184" s="60" t="s">
        <v>1108</v>
      </c>
      <c r="U184" s="60" t="s">
        <v>1108</v>
      </c>
      <c r="V184" s="60" t="s">
        <v>1109</v>
      </c>
      <c r="W184" s="60" t="s">
        <v>1109</v>
      </c>
      <c r="X184" s="60" t="s">
        <v>1109</v>
      </c>
      <c r="Y184" s="60" t="s">
        <v>1109</v>
      </c>
      <c r="Z184" s="76"/>
    </row>
    <row r="185" spans="1:27">
      <c r="A185" s="61" t="s">
        <v>29</v>
      </c>
      <c r="B185" s="62" t="s">
        <v>1110</v>
      </c>
      <c r="C185" s="62" t="s">
        <v>1110</v>
      </c>
      <c r="D185" s="62" t="s">
        <v>1111</v>
      </c>
      <c r="E185" s="62" t="s">
        <v>1111</v>
      </c>
      <c r="F185" s="62" t="s">
        <v>1112</v>
      </c>
      <c r="G185" s="62" t="s">
        <v>1112</v>
      </c>
      <c r="H185" s="62" t="s">
        <v>1112</v>
      </c>
      <c r="I185" s="62" t="s">
        <v>1112</v>
      </c>
      <c r="J185" s="62" t="s">
        <v>1110</v>
      </c>
      <c r="K185" s="62" t="s">
        <v>1110</v>
      </c>
      <c r="L185" s="62" t="s">
        <v>1113</v>
      </c>
      <c r="M185" s="62" t="s">
        <v>1113</v>
      </c>
      <c r="N185" s="62" t="s">
        <v>1113</v>
      </c>
      <c r="O185" s="62" t="s">
        <v>1113</v>
      </c>
      <c r="P185" s="62" t="s">
        <v>1110</v>
      </c>
      <c r="Q185" s="62" t="s">
        <v>1110</v>
      </c>
      <c r="R185" s="62" t="s">
        <v>1114</v>
      </c>
      <c r="S185" s="62" t="s">
        <v>1114</v>
      </c>
      <c r="T185" s="62" t="s">
        <v>1115</v>
      </c>
      <c r="U185" s="62" t="s">
        <v>1115</v>
      </c>
      <c r="V185" s="62" t="s">
        <v>1116</v>
      </c>
      <c r="W185" s="62" t="s">
        <v>1116</v>
      </c>
      <c r="X185" s="62" t="s">
        <v>1116</v>
      </c>
      <c r="Y185" s="62" t="s">
        <v>1116</v>
      </c>
      <c r="Z185" s="76"/>
    </row>
    <row r="186" spans="1:27">
      <c r="A186" s="59" t="s">
        <v>30</v>
      </c>
      <c r="B186" s="60" t="s">
        <v>1117</v>
      </c>
      <c r="C186" s="64" t="s">
        <v>387</v>
      </c>
      <c r="D186" s="60" t="s">
        <v>1118</v>
      </c>
      <c r="E186" s="60" t="s">
        <v>1118</v>
      </c>
      <c r="F186" s="60" t="s">
        <v>175</v>
      </c>
      <c r="G186" s="60" t="s">
        <v>175</v>
      </c>
      <c r="H186" s="60" t="s">
        <v>175</v>
      </c>
      <c r="I186" s="60" t="s">
        <v>175</v>
      </c>
      <c r="J186" s="60" t="s">
        <v>1117</v>
      </c>
      <c r="K186" s="64" t="s">
        <v>387</v>
      </c>
      <c r="L186" s="60" t="s">
        <v>1119</v>
      </c>
      <c r="M186" s="60" t="s">
        <v>1119</v>
      </c>
      <c r="N186" s="60" t="s">
        <v>1119</v>
      </c>
      <c r="O186" s="60" t="s">
        <v>1119</v>
      </c>
      <c r="P186" s="60" t="s">
        <v>1117</v>
      </c>
      <c r="Q186" s="64" t="s">
        <v>387</v>
      </c>
      <c r="R186" s="60" t="s">
        <v>1120</v>
      </c>
      <c r="S186" s="64" t="s">
        <v>387</v>
      </c>
      <c r="T186" s="60" t="s">
        <v>1121</v>
      </c>
      <c r="U186" s="60" t="s">
        <v>1121</v>
      </c>
      <c r="V186" s="60" t="s">
        <v>1122</v>
      </c>
      <c r="W186" s="64" t="s">
        <v>387</v>
      </c>
      <c r="X186" s="60" t="s">
        <v>1122</v>
      </c>
      <c r="Y186" s="64" t="s">
        <v>387</v>
      </c>
      <c r="Z186" s="76"/>
    </row>
    <row r="187" spans="1:27">
      <c r="A187" s="61" t="s">
        <v>31</v>
      </c>
      <c r="B187" s="66" t="s">
        <v>241</v>
      </c>
      <c r="C187" s="62" t="s">
        <v>1123</v>
      </c>
      <c r="D187" s="62" t="s">
        <v>1124</v>
      </c>
      <c r="E187" s="62" t="s">
        <v>1124</v>
      </c>
      <c r="F187" s="62" t="s">
        <v>208</v>
      </c>
      <c r="G187" s="62" t="s">
        <v>208</v>
      </c>
      <c r="H187" s="62" t="s">
        <v>208</v>
      </c>
      <c r="I187" s="62" t="s">
        <v>208</v>
      </c>
      <c r="J187" s="66" t="s">
        <v>241</v>
      </c>
      <c r="K187" s="62" t="s">
        <v>1123</v>
      </c>
      <c r="L187" s="62" t="s">
        <v>1125</v>
      </c>
      <c r="M187" s="62" t="s">
        <v>1125</v>
      </c>
      <c r="N187" s="62" t="s">
        <v>1125</v>
      </c>
      <c r="O187" s="62" t="s">
        <v>1125</v>
      </c>
      <c r="P187" s="66" t="s">
        <v>241</v>
      </c>
      <c r="Q187" s="62" t="s">
        <v>1123</v>
      </c>
      <c r="R187" s="62" t="s">
        <v>1126</v>
      </c>
      <c r="S187" s="62" t="s">
        <v>1126</v>
      </c>
      <c r="T187" s="62" t="s">
        <v>1127</v>
      </c>
      <c r="U187" s="62" t="s">
        <v>1127</v>
      </c>
      <c r="V187" s="62" t="s">
        <v>1128</v>
      </c>
      <c r="W187" s="62" t="s">
        <v>1128</v>
      </c>
      <c r="X187" s="62" t="s">
        <v>1128</v>
      </c>
      <c r="Y187" s="62" t="s">
        <v>1128</v>
      </c>
      <c r="Z187" s="76"/>
    </row>
    <row r="188" spans="1:27">
      <c r="A188" s="59" t="s">
        <v>32</v>
      </c>
      <c r="B188" s="65" t="s">
        <v>1129</v>
      </c>
      <c r="C188" s="60" t="s">
        <v>1130</v>
      </c>
      <c r="D188" s="60" t="s">
        <v>1131</v>
      </c>
      <c r="E188" s="60" t="s">
        <v>1131</v>
      </c>
      <c r="F188" s="60" t="s">
        <v>347</v>
      </c>
      <c r="G188" s="60" t="s">
        <v>347</v>
      </c>
      <c r="H188" s="60" t="s">
        <v>347</v>
      </c>
      <c r="I188" s="60" t="s">
        <v>347</v>
      </c>
      <c r="J188" s="65" t="s">
        <v>1129</v>
      </c>
      <c r="K188" s="60" t="s">
        <v>1130</v>
      </c>
      <c r="L188" s="60" t="s">
        <v>1132</v>
      </c>
      <c r="M188" s="60" t="s">
        <v>1132</v>
      </c>
      <c r="N188" s="60" t="s">
        <v>1132</v>
      </c>
      <c r="O188" s="60" t="s">
        <v>1132</v>
      </c>
      <c r="P188" s="65" t="s">
        <v>1129</v>
      </c>
      <c r="Q188" s="60" t="s">
        <v>1130</v>
      </c>
      <c r="R188" s="65" t="s">
        <v>1129</v>
      </c>
      <c r="S188" s="60" t="s">
        <v>1130</v>
      </c>
      <c r="T188" s="60" t="s">
        <v>1133</v>
      </c>
      <c r="U188" s="60" t="s">
        <v>1133</v>
      </c>
      <c r="V188" s="60" t="s">
        <v>1134</v>
      </c>
      <c r="W188" s="60" t="s">
        <v>1134</v>
      </c>
      <c r="X188" s="60" t="s">
        <v>1134</v>
      </c>
      <c r="Y188" s="60" t="s">
        <v>1134</v>
      </c>
      <c r="Z188" s="76"/>
    </row>
    <row r="189" spans="1:27">
      <c r="A189" s="61" t="s">
        <v>33</v>
      </c>
      <c r="B189" s="66" t="s">
        <v>1135</v>
      </c>
      <c r="C189" s="62" t="s">
        <v>1136</v>
      </c>
      <c r="D189" s="62" t="s">
        <v>1137</v>
      </c>
      <c r="E189" s="62" t="s">
        <v>1137</v>
      </c>
      <c r="F189" s="62" t="s">
        <v>404</v>
      </c>
      <c r="G189" s="62" t="s">
        <v>404</v>
      </c>
      <c r="H189" s="62" t="s">
        <v>404</v>
      </c>
      <c r="I189" s="62" t="s">
        <v>404</v>
      </c>
      <c r="J189" s="66" t="s">
        <v>1135</v>
      </c>
      <c r="K189" s="62" t="s">
        <v>1136</v>
      </c>
      <c r="L189" s="62" t="s">
        <v>1138</v>
      </c>
      <c r="M189" s="62" t="s">
        <v>1138</v>
      </c>
      <c r="N189" s="62" t="s">
        <v>1138</v>
      </c>
      <c r="O189" s="62" t="s">
        <v>1138</v>
      </c>
      <c r="P189" s="66" t="s">
        <v>1135</v>
      </c>
      <c r="Q189" s="62" t="s">
        <v>1136</v>
      </c>
      <c r="R189" s="66" t="s">
        <v>1135</v>
      </c>
      <c r="S189" s="62" t="s">
        <v>1136</v>
      </c>
      <c r="T189" s="62" t="s">
        <v>1139</v>
      </c>
      <c r="U189" s="62" t="s">
        <v>1139</v>
      </c>
      <c r="V189" s="66" t="s">
        <v>1140</v>
      </c>
      <c r="W189" s="62" t="s">
        <v>1141</v>
      </c>
      <c r="X189" s="66" t="s">
        <v>1140</v>
      </c>
      <c r="Y189" s="62" t="s">
        <v>1141</v>
      </c>
      <c r="Z189" s="76"/>
    </row>
    <row r="190" spans="1:27">
      <c r="A190" s="59" t="s">
        <v>34</v>
      </c>
      <c r="B190" s="65" t="s">
        <v>1135</v>
      </c>
      <c r="C190" s="60" t="s">
        <v>1142</v>
      </c>
      <c r="D190" s="60" t="s">
        <v>1143</v>
      </c>
      <c r="E190" s="60" t="s">
        <v>1143</v>
      </c>
      <c r="F190" s="60" t="s">
        <v>347</v>
      </c>
      <c r="G190" s="60" t="s">
        <v>347</v>
      </c>
      <c r="H190" s="60" t="s">
        <v>347</v>
      </c>
      <c r="I190" s="60" t="s">
        <v>347</v>
      </c>
      <c r="J190" s="65" t="s">
        <v>1135</v>
      </c>
      <c r="K190" s="60" t="s">
        <v>1142</v>
      </c>
      <c r="L190" s="60" t="s">
        <v>1144</v>
      </c>
      <c r="M190" s="60" t="s">
        <v>1144</v>
      </c>
      <c r="N190" s="60" t="s">
        <v>1144</v>
      </c>
      <c r="O190" s="60" t="s">
        <v>1144</v>
      </c>
      <c r="P190" s="65" t="s">
        <v>1135</v>
      </c>
      <c r="Q190" s="60" t="s">
        <v>1142</v>
      </c>
      <c r="R190" s="65" t="s">
        <v>1135</v>
      </c>
      <c r="S190" s="60" t="s">
        <v>1142</v>
      </c>
      <c r="T190" s="65" t="s">
        <v>1145</v>
      </c>
      <c r="U190" s="60" t="s">
        <v>1146</v>
      </c>
      <c r="V190" s="65" t="s">
        <v>1147</v>
      </c>
      <c r="W190" s="60" t="s">
        <v>1148</v>
      </c>
      <c r="X190" s="65" t="s">
        <v>1147</v>
      </c>
      <c r="Y190" s="60" t="s">
        <v>1148</v>
      </c>
      <c r="Z190" s="76"/>
    </row>
    <row r="191" spans="1:27" ht="17.25" thickBot="1">
      <c r="A191" s="61" t="s">
        <v>35</v>
      </c>
      <c r="B191" s="66" t="s">
        <v>1149</v>
      </c>
      <c r="C191" s="62" t="s">
        <v>597</v>
      </c>
      <c r="D191" s="62" t="s">
        <v>1150</v>
      </c>
      <c r="E191" s="62" t="s">
        <v>1150</v>
      </c>
      <c r="F191" s="62" t="s">
        <v>347</v>
      </c>
      <c r="G191" s="62" t="s">
        <v>347</v>
      </c>
      <c r="H191" s="62" t="s">
        <v>347</v>
      </c>
      <c r="I191" s="62" t="s">
        <v>347</v>
      </c>
      <c r="J191" s="66" t="s">
        <v>1149</v>
      </c>
      <c r="K191" s="62" t="s">
        <v>597</v>
      </c>
      <c r="L191" s="62" t="s">
        <v>1151</v>
      </c>
      <c r="M191" s="62" t="s">
        <v>1151</v>
      </c>
      <c r="N191" s="62" t="s">
        <v>1151</v>
      </c>
      <c r="O191" s="62" t="s">
        <v>1151</v>
      </c>
      <c r="P191" s="66" t="s">
        <v>1149</v>
      </c>
      <c r="Q191" s="62" t="s">
        <v>597</v>
      </c>
      <c r="R191" s="66" t="s">
        <v>1149</v>
      </c>
      <c r="S191" s="62" t="s">
        <v>597</v>
      </c>
      <c r="T191" s="66" t="s">
        <v>1152</v>
      </c>
      <c r="U191" s="62" t="s">
        <v>1153</v>
      </c>
      <c r="V191" s="66" t="s">
        <v>1154</v>
      </c>
      <c r="W191" s="62" t="s">
        <v>1155</v>
      </c>
      <c r="X191" s="62" t="s">
        <v>1155</v>
      </c>
      <c r="Y191" s="62" t="s">
        <v>1155</v>
      </c>
      <c r="Z191" s="76"/>
    </row>
    <row r="192" spans="1:27" ht="17.25" thickBot="1">
      <c r="A192" s="59" t="s">
        <v>36</v>
      </c>
      <c r="B192" s="65" t="s">
        <v>1149</v>
      </c>
      <c r="C192" s="60" t="s">
        <v>1156</v>
      </c>
      <c r="D192" s="60" t="s">
        <v>1157</v>
      </c>
      <c r="E192" s="60" t="s">
        <v>1157</v>
      </c>
      <c r="F192" s="60" t="s">
        <v>74</v>
      </c>
      <c r="G192" s="60" t="s">
        <v>74</v>
      </c>
      <c r="H192" s="60" t="s">
        <v>74</v>
      </c>
      <c r="I192" s="60" t="s">
        <v>74</v>
      </c>
      <c r="J192" s="65" t="s">
        <v>1149</v>
      </c>
      <c r="K192" s="60" t="s">
        <v>1156</v>
      </c>
      <c r="L192" s="60" t="s">
        <v>1158</v>
      </c>
      <c r="M192" s="60" t="s">
        <v>1158</v>
      </c>
      <c r="N192" s="60" t="s">
        <v>1158</v>
      </c>
      <c r="O192" s="60" t="s">
        <v>1158</v>
      </c>
      <c r="P192" s="65" t="s">
        <v>1149</v>
      </c>
      <c r="Q192" s="60" t="s">
        <v>1156</v>
      </c>
      <c r="R192" s="65" t="s">
        <v>1149</v>
      </c>
      <c r="S192" s="60" t="s">
        <v>1156</v>
      </c>
      <c r="T192" s="65" t="s">
        <v>1159</v>
      </c>
      <c r="U192" s="60" t="s">
        <v>1160</v>
      </c>
      <c r="V192" s="65" t="s">
        <v>1154</v>
      </c>
      <c r="W192" s="60" t="s">
        <v>1161</v>
      </c>
      <c r="X192" s="60" t="s">
        <v>1161</v>
      </c>
      <c r="Y192" s="60" t="s">
        <v>1161</v>
      </c>
      <c r="Z192" s="76"/>
      <c r="AA192" s="2">
        <v>44754</v>
      </c>
    </row>
    <row r="193" spans="1:51">
      <c r="A193" s="61" t="s">
        <v>37</v>
      </c>
      <c r="B193" s="66" t="s">
        <v>1162</v>
      </c>
      <c r="C193" s="62" t="s">
        <v>1163</v>
      </c>
      <c r="D193" s="66" t="s">
        <v>1164</v>
      </c>
      <c r="E193" s="62" t="s">
        <v>1165</v>
      </c>
      <c r="F193" s="62" t="s">
        <v>584</v>
      </c>
      <c r="G193" s="63" t="s">
        <v>164</v>
      </c>
      <c r="H193" s="62" t="s">
        <v>584</v>
      </c>
      <c r="I193" s="63" t="s">
        <v>164</v>
      </c>
      <c r="J193" s="66" t="s">
        <v>1162</v>
      </c>
      <c r="K193" s="62" t="s">
        <v>1163</v>
      </c>
      <c r="L193" s="62" t="s">
        <v>1166</v>
      </c>
      <c r="M193" s="63" t="s">
        <v>164</v>
      </c>
      <c r="N193" s="62" t="s">
        <v>1166</v>
      </c>
      <c r="O193" s="63" t="s">
        <v>164</v>
      </c>
      <c r="P193" s="66" t="s">
        <v>1162</v>
      </c>
      <c r="Q193" s="62" t="s">
        <v>1163</v>
      </c>
      <c r="R193" s="66" t="s">
        <v>1162</v>
      </c>
      <c r="S193" s="62" t="s">
        <v>1163</v>
      </c>
      <c r="T193" s="66" t="s">
        <v>1159</v>
      </c>
      <c r="U193" s="62" t="s">
        <v>1167</v>
      </c>
      <c r="V193" s="66" t="s">
        <v>1168</v>
      </c>
      <c r="W193" s="62" t="s">
        <v>1169</v>
      </c>
      <c r="X193" s="62" t="s">
        <v>1169</v>
      </c>
      <c r="Y193" s="62" t="s">
        <v>1169</v>
      </c>
      <c r="Z193" s="76"/>
      <c r="AA193" s="61" t="s">
        <v>38</v>
      </c>
      <c r="AB193" s="62" t="s">
        <v>1058</v>
      </c>
      <c r="AC193" s="62" t="s">
        <v>387</v>
      </c>
      <c r="AD193" s="62" t="s">
        <v>1111</v>
      </c>
      <c r="AE193" s="62" t="s">
        <v>1111</v>
      </c>
      <c r="AF193" s="62" t="s">
        <v>1065</v>
      </c>
      <c r="AG193" s="62" t="s">
        <v>376</v>
      </c>
      <c r="AH193" s="62" t="s">
        <v>1065</v>
      </c>
      <c r="AI193" s="62" t="s">
        <v>376</v>
      </c>
      <c r="AJ193" s="62" t="s">
        <v>1058</v>
      </c>
      <c r="AK193" s="62" t="s">
        <v>387</v>
      </c>
      <c r="AL193" s="62" t="s">
        <v>1183</v>
      </c>
      <c r="AM193" s="62" t="s">
        <v>376</v>
      </c>
      <c r="AN193" s="62" t="s">
        <v>1183</v>
      </c>
      <c r="AO193" s="62" t="s">
        <v>376</v>
      </c>
      <c r="AP193" s="62" t="s">
        <v>1183</v>
      </c>
      <c r="AQ193" s="62" t="s">
        <v>376</v>
      </c>
      <c r="AR193" s="62" t="s">
        <v>1183</v>
      </c>
      <c r="AS193" s="62" t="s">
        <v>376</v>
      </c>
      <c r="AT193" s="62" t="s">
        <v>1056</v>
      </c>
      <c r="AU193" s="62" t="s">
        <v>1056</v>
      </c>
      <c r="AV193" s="62" t="s">
        <v>1116</v>
      </c>
      <c r="AW193" s="62" t="s">
        <v>387</v>
      </c>
      <c r="AX193" s="62" t="s">
        <v>1186</v>
      </c>
      <c r="AY193" s="70" t="s">
        <v>376</v>
      </c>
    </row>
    <row r="194" spans="1:51">
      <c r="A194" s="59" t="s">
        <v>39</v>
      </c>
      <c r="B194" s="65" t="s">
        <v>1129</v>
      </c>
      <c r="C194" s="60" t="s">
        <v>1170</v>
      </c>
      <c r="D194" s="65" t="s">
        <v>1164</v>
      </c>
      <c r="E194" s="60" t="s">
        <v>1171</v>
      </c>
      <c r="F194" s="60" t="s">
        <v>1172</v>
      </c>
      <c r="G194" s="64" t="s">
        <v>164</v>
      </c>
      <c r="H194" s="60" t="s">
        <v>1172</v>
      </c>
      <c r="I194" s="64" t="s">
        <v>164</v>
      </c>
      <c r="J194" s="65" t="s">
        <v>1129</v>
      </c>
      <c r="K194" s="60" t="s">
        <v>1170</v>
      </c>
      <c r="L194" s="60" t="s">
        <v>1173</v>
      </c>
      <c r="M194" s="64" t="s">
        <v>164</v>
      </c>
      <c r="N194" s="60" t="s">
        <v>1173</v>
      </c>
      <c r="O194" s="64" t="s">
        <v>164</v>
      </c>
      <c r="P194" s="60" t="s">
        <v>1174</v>
      </c>
      <c r="Q194" s="60" t="s">
        <v>1174</v>
      </c>
      <c r="R194" s="60" t="s">
        <v>1174</v>
      </c>
      <c r="S194" s="60" t="s">
        <v>1174</v>
      </c>
      <c r="T194" s="65" t="s">
        <v>1175</v>
      </c>
      <c r="U194" s="60" t="s">
        <v>1176</v>
      </c>
      <c r="V194" s="65" t="s">
        <v>1168</v>
      </c>
      <c r="W194" s="60" t="s">
        <v>1177</v>
      </c>
      <c r="X194" s="60" t="s">
        <v>1178</v>
      </c>
      <c r="Y194" s="60" t="s">
        <v>1178</v>
      </c>
      <c r="Z194" s="76"/>
      <c r="AA194" s="59" t="s">
        <v>40</v>
      </c>
      <c r="AB194" s="60" t="s">
        <v>1135</v>
      </c>
      <c r="AC194" s="60" t="s">
        <v>1081</v>
      </c>
      <c r="AD194" s="60" t="s">
        <v>1164</v>
      </c>
      <c r="AE194" s="60" t="s">
        <v>1150</v>
      </c>
      <c r="AF194" s="60" t="s">
        <v>1033</v>
      </c>
      <c r="AG194" s="60" t="s">
        <v>1033</v>
      </c>
      <c r="AH194" s="60" t="s">
        <v>1033</v>
      </c>
      <c r="AI194" s="60" t="s">
        <v>1033</v>
      </c>
      <c r="AJ194" s="60" t="s">
        <v>1135</v>
      </c>
      <c r="AK194" s="60" t="s">
        <v>1081</v>
      </c>
      <c r="AL194" s="60" t="s">
        <v>1113</v>
      </c>
      <c r="AM194" s="60" t="s">
        <v>1113</v>
      </c>
      <c r="AN194" s="60" t="s">
        <v>1113</v>
      </c>
      <c r="AO194" s="60" t="s">
        <v>1113</v>
      </c>
      <c r="AP194" s="60" t="s">
        <v>1135</v>
      </c>
      <c r="AQ194" s="60" t="s">
        <v>1081</v>
      </c>
      <c r="AR194" s="60" t="s">
        <v>1084</v>
      </c>
      <c r="AS194" s="60" t="s">
        <v>1079</v>
      </c>
      <c r="AT194" s="60" t="s">
        <v>1159</v>
      </c>
      <c r="AU194" s="60" t="s">
        <v>1153</v>
      </c>
      <c r="AV194" s="60" t="s">
        <v>1168</v>
      </c>
      <c r="AW194" s="60" t="s">
        <v>1161</v>
      </c>
      <c r="AX194" s="60" t="s">
        <v>1084</v>
      </c>
      <c r="AY194" s="67" t="s">
        <v>1161</v>
      </c>
    </row>
    <row r="195" spans="1:51" ht="17.25" thickBot="1">
      <c r="A195" s="61" t="s">
        <v>41</v>
      </c>
      <c r="B195" s="66" t="s">
        <v>192</v>
      </c>
      <c r="C195" s="62" t="s">
        <v>1179</v>
      </c>
      <c r="D195" s="66" t="s">
        <v>1180</v>
      </c>
      <c r="E195" s="62" t="s">
        <v>1181</v>
      </c>
      <c r="F195" s="62" t="s">
        <v>1182</v>
      </c>
      <c r="G195" s="63" t="s">
        <v>376</v>
      </c>
      <c r="H195" s="62" t="s">
        <v>1182</v>
      </c>
      <c r="I195" s="63" t="s">
        <v>376</v>
      </c>
      <c r="J195" s="66" t="s">
        <v>192</v>
      </c>
      <c r="K195" s="62" t="s">
        <v>1179</v>
      </c>
      <c r="L195" s="62" t="s">
        <v>1183</v>
      </c>
      <c r="M195" s="63" t="s">
        <v>376</v>
      </c>
      <c r="N195" s="62" t="s">
        <v>1183</v>
      </c>
      <c r="O195" s="63" t="s">
        <v>376</v>
      </c>
      <c r="P195" s="62" t="s">
        <v>1183</v>
      </c>
      <c r="Q195" s="63" t="s">
        <v>376</v>
      </c>
      <c r="R195" s="62" t="s">
        <v>1183</v>
      </c>
      <c r="S195" s="63" t="s">
        <v>376</v>
      </c>
      <c r="T195" s="66" t="s">
        <v>1145</v>
      </c>
      <c r="U195" s="62" t="s">
        <v>1184</v>
      </c>
      <c r="V195" s="62" t="s">
        <v>1185</v>
      </c>
      <c r="W195" s="62" t="s">
        <v>1185</v>
      </c>
      <c r="X195" s="62" t="s">
        <v>1186</v>
      </c>
      <c r="Y195" s="63" t="s">
        <v>376</v>
      </c>
      <c r="Z195" s="77"/>
      <c r="AA195" s="71" t="s">
        <v>42</v>
      </c>
      <c r="AB195" s="70" t="s">
        <v>2848</v>
      </c>
      <c r="AC195" s="70" t="s">
        <v>2849</v>
      </c>
      <c r="AD195" s="70" t="s">
        <v>2850</v>
      </c>
      <c r="AE195" s="70" t="s">
        <v>2851</v>
      </c>
      <c r="AF195" s="70" t="s">
        <v>454</v>
      </c>
      <c r="AG195" s="70" t="s">
        <v>530</v>
      </c>
      <c r="AH195" s="70" t="s">
        <v>454</v>
      </c>
      <c r="AI195" s="70" t="s">
        <v>530</v>
      </c>
      <c r="AJ195" s="70" t="s">
        <v>2848</v>
      </c>
      <c r="AK195" s="70" t="s">
        <v>2849</v>
      </c>
      <c r="AL195" s="70" t="s">
        <v>2852</v>
      </c>
      <c r="AM195" s="70" t="s">
        <v>2853</v>
      </c>
      <c r="AN195" s="70" t="s">
        <v>2852</v>
      </c>
      <c r="AO195" s="70" t="s">
        <v>2853</v>
      </c>
      <c r="AP195" s="70" t="s">
        <v>2854</v>
      </c>
      <c r="AQ195" s="70" t="s">
        <v>2855</v>
      </c>
      <c r="AR195" s="70" t="s">
        <v>564</v>
      </c>
      <c r="AS195" s="70" t="s">
        <v>2856</v>
      </c>
      <c r="AT195" s="70" t="s">
        <v>2857</v>
      </c>
      <c r="AU195" s="70" t="s">
        <v>2858</v>
      </c>
      <c r="AV195" s="70" t="s">
        <v>2859</v>
      </c>
      <c r="AW195" s="70" t="s">
        <v>2860</v>
      </c>
      <c r="AX195" s="70" t="s">
        <v>2861</v>
      </c>
      <c r="AY195" s="70" t="s">
        <v>2862</v>
      </c>
    </row>
    <row r="196" spans="1:51">
      <c r="A196" s="59" t="s">
        <v>16</v>
      </c>
      <c r="B196" s="65" t="s">
        <v>1187</v>
      </c>
      <c r="C196" s="60" t="s">
        <v>1188</v>
      </c>
      <c r="D196" s="60" t="s">
        <v>1189</v>
      </c>
      <c r="E196" s="60" t="s">
        <v>1189</v>
      </c>
      <c r="F196" s="60" t="s">
        <v>1190</v>
      </c>
      <c r="G196" s="64" t="s">
        <v>202</v>
      </c>
      <c r="H196" s="60" t="s">
        <v>1190</v>
      </c>
      <c r="I196" s="64" t="s">
        <v>202</v>
      </c>
      <c r="J196" s="65" t="s">
        <v>1187</v>
      </c>
      <c r="K196" s="60" t="s">
        <v>1188</v>
      </c>
      <c r="L196" s="60" t="s">
        <v>1191</v>
      </c>
      <c r="M196" s="64" t="s">
        <v>202</v>
      </c>
      <c r="N196" s="60" t="s">
        <v>1191</v>
      </c>
      <c r="O196" s="64" t="s">
        <v>202</v>
      </c>
      <c r="P196" s="60" t="s">
        <v>1191</v>
      </c>
      <c r="Q196" s="64" t="s">
        <v>202</v>
      </c>
      <c r="R196" s="60" t="s">
        <v>1191</v>
      </c>
      <c r="S196" s="64" t="s">
        <v>202</v>
      </c>
      <c r="T196" s="60" t="s">
        <v>1192</v>
      </c>
      <c r="U196" s="64" t="s">
        <v>1193</v>
      </c>
      <c r="V196" s="60" t="s">
        <v>1194</v>
      </c>
      <c r="W196" s="60" t="s">
        <v>1194</v>
      </c>
      <c r="X196" s="60" t="s">
        <v>1191</v>
      </c>
      <c r="Y196" s="68" t="s">
        <v>202</v>
      </c>
      <c r="Z196" s="75">
        <f>IF(AA216="","",DAY(AA216))</f>
        <v>13</v>
      </c>
    </row>
    <row r="197" spans="1:51">
      <c r="A197" s="61" t="s">
        <v>17</v>
      </c>
      <c r="B197" s="62" t="s">
        <v>1195</v>
      </c>
      <c r="C197" s="62" t="s">
        <v>1195</v>
      </c>
      <c r="D197" s="62" t="s">
        <v>1196</v>
      </c>
      <c r="E197" s="62" t="s">
        <v>1196</v>
      </c>
      <c r="F197" s="62" t="s">
        <v>1197</v>
      </c>
      <c r="G197" s="63" t="s">
        <v>202</v>
      </c>
      <c r="H197" s="62" t="s">
        <v>1197</v>
      </c>
      <c r="I197" s="63" t="s">
        <v>202</v>
      </c>
      <c r="J197" s="62" t="s">
        <v>1195</v>
      </c>
      <c r="K197" s="62" t="s">
        <v>1195</v>
      </c>
      <c r="L197" s="62" t="s">
        <v>1198</v>
      </c>
      <c r="M197" s="63" t="s">
        <v>202</v>
      </c>
      <c r="N197" s="62" t="s">
        <v>1198</v>
      </c>
      <c r="O197" s="63" t="s">
        <v>202</v>
      </c>
      <c r="P197" s="62" t="s">
        <v>1198</v>
      </c>
      <c r="Q197" s="63" t="s">
        <v>202</v>
      </c>
      <c r="R197" s="62" t="s">
        <v>1198</v>
      </c>
      <c r="S197" s="63" t="s">
        <v>202</v>
      </c>
      <c r="T197" s="62" t="s">
        <v>1199</v>
      </c>
      <c r="U197" s="63" t="s">
        <v>221</v>
      </c>
      <c r="V197" s="62" t="s">
        <v>1200</v>
      </c>
      <c r="W197" s="62" t="s">
        <v>1200</v>
      </c>
      <c r="X197" s="62" t="s">
        <v>1198</v>
      </c>
      <c r="Y197" s="69" t="s">
        <v>202</v>
      </c>
      <c r="Z197" s="76"/>
    </row>
    <row r="198" spans="1:51">
      <c r="A198" s="59" t="s">
        <v>18</v>
      </c>
      <c r="B198" s="65" t="s">
        <v>328</v>
      </c>
      <c r="C198" s="60" t="s">
        <v>1201</v>
      </c>
      <c r="D198" s="65" t="s">
        <v>1202</v>
      </c>
      <c r="E198" s="60" t="s">
        <v>1203</v>
      </c>
      <c r="F198" s="60" t="s">
        <v>1204</v>
      </c>
      <c r="G198" s="64" t="s">
        <v>1205</v>
      </c>
      <c r="H198" s="60" t="s">
        <v>1204</v>
      </c>
      <c r="I198" s="64" t="s">
        <v>1205</v>
      </c>
      <c r="J198" s="65" t="s">
        <v>328</v>
      </c>
      <c r="K198" s="60" t="s">
        <v>1201</v>
      </c>
      <c r="L198" s="60" t="s">
        <v>922</v>
      </c>
      <c r="M198" s="64" t="s">
        <v>1205</v>
      </c>
      <c r="N198" s="60" t="s">
        <v>922</v>
      </c>
      <c r="O198" s="64" t="s">
        <v>1205</v>
      </c>
      <c r="P198" s="60" t="s">
        <v>922</v>
      </c>
      <c r="Q198" s="64" t="s">
        <v>1205</v>
      </c>
      <c r="R198" s="60" t="s">
        <v>922</v>
      </c>
      <c r="S198" s="64" t="s">
        <v>1205</v>
      </c>
      <c r="T198" s="60" t="s">
        <v>1206</v>
      </c>
      <c r="U198" s="64" t="s">
        <v>65</v>
      </c>
      <c r="V198" s="65" t="s">
        <v>1207</v>
      </c>
      <c r="W198" s="60" t="s">
        <v>1208</v>
      </c>
      <c r="X198" s="60" t="s">
        <v>922</v>
      </c>
      <c r="Y198" s="68" t="s">
        <v>1205</v>
      </c>
      <c r="Z198" s="76"/>
    </row>
    <row r="199" spans="1:51">
      <c r="A199" s="61" t="s">
        <v>19</v>
      </c>
      <c r="B199" s="66" t="s">
        <v>1209</v>
      </c>
      <c r="C199" s="62" t="s">
        <v>1210</v>
      </c>
      <c r="D199" s="62" t="s">
        <v>1211</v>
      </c>
      <c r="E199" s="62" t="s">
        <v>1211</v>
      </c>
      <c r="F199" s="62" t="s">
        <v>1071</v>
      </c>
      <c r="G199" s="63" t="s">
        <v>164</v>
      </c>
      <c r="H199" s="62" t="s">
        <v>1071</v>
      </c>
      <c r="I199" s="63" t="s">
        <v>164</v>
      </c>
      <c r="J199" s="66" t="s">
        <v>1209</v>
      </c>
      <c r="K199" s="62" t="s">
        <v>1210</v>
      </c>
      <c r="L199" s="62" t="s">
        <v>1212</v>
      </c>
      <c r="M199" s="63" t="s">
        <v>164</v>
      </c>
      <c r="N199" s="62" t="s">
        <v>1212</v>
      </c>
      <c r="O199" s="63" t="s">
        <v>164</v>
      </c>
      <c r="P199" s="62" t="s">
        <v>1212</v>
      </c>
      <c r="Q199" s="63" t="s">
        <v>164</v>
      </c>
      <c r="R199" s="62" t="s">
        <v>1212</v>
      </c>
      <c r="S199" s="63" t="s">
        <v>164</v>
      </c>
      <c r="T199" s="66" t="s">
        <v>1213</v>
      </c>
      <c r="U199" s="62" t="s">
        <v>1214</v>
      </c>
      <c r="V199" s="66" t="s">
        <v>1215</v>
      </c>
      <c r="W199" s="62" t="s">
        <v>1216</v>
      </c>
      <c r="X199" s="62" t="s">
        <v>1212</v>
      </c>
      <c r="Y199" s="69" t="s">
        <v>164</v>
      </c>
      <c r="Z199" s="76"/>
    </row>
    <row r="200" spans="1:51">
      <c r="A200" s="59" t="s">
        <v>20</v>
      </c>
      <c r="B200" s="65" t="s">
        <v>1209</v>
      </c>
      <c r="C200" s="60" t="s">
        <v>1217</v>
      </c>
      <c r="D200" s="60" t="s">
        <v>1218</v>
      </c>
      <c r="E200" s="60" t="s">
        <v>1218</v>
      </c>
      <c r="F200" s="60" t="s">
        <v>1219</v>
      </c>
      <c r="G200" s="64" t="s">
        <v>164</v>
      </c>
      <c r="H200" s="60" t="s">
        <v>1219</v>
      </c>
      <c r="I200" s="64" t="s">
        <v>164</v>
      </c>
      <c r="J200" s="65" t="s">
        <v>1209</v>
      </c>
      <c r="K200" s="60" t="s">
        <v>1217</v>
      </c>
      <c r="L200" s="60" t="s">
        <v>1220</v>
      </c>
      <c r="M200" s="64" t="s">
        <v>164</v>
      </c>
      <c r="N200" s="60" t="s">
        <v>1220</v>
      </c>
      <c r="O200" s="64" t="s">
        <v>164</v>
      </c>
      <c r="P200" s="60" t="s">
        <v>1220</v>
      </c>
      <c r="Q200" s="64" t="s">
        <v>164</v>
      </c>
      <c r="R200" s="60" t="s">
        <v>1220</v>
      </c>
      <c r="S200" s="64" t="s">
        <v>164</v>
      </c>
      <c r="T200" s="65" t="s">
        <v>147</v>
      </c>
      <c r="U200" s="60" t="s">
        <v>1221</v>
      </c>
      <c r="V200" s="65" t="s">
        <v>1222</v>
      </c>
      <c r="W200" s="60" t="s">
        <v>1223</v>
      </c>
      <c r="X200" s="60" t="s">
        <v>1220</v>
      </c>
      <c r="Y200" s="68" t="s">
        <v>164</v>
      </c>
      <c r="Z200" s="76"/>
    </row>
    <row r="201" spans="1:51">
      <c r="A201" s="61" t="s">
        <v>21</v>
      </c>
      <c r="B201" s="62" t="s">
        <v>1224</v>
      </c>
      <c r="C201" s="62" t="s">
        <v>1224</v>
      </c>
      <c r="D201" s="66" t="s">
        <v>1225</v>
      </c>
      <c r="E201" s="62" t="s">
        <v>1226</v>
      </c>
      <c r="F201" s="62" t="s">
        <v>1190</v>
      </c>
      <c r="G201" s="63" t="s">
        <v>164</v>
      </c>
      <c r="H201" s="62" t="s">
        <v>1190</v>
      </c>
      <c r="I201" s="63" t="s">
        <v>164</v>
      </c>
      <c r="J201" s="62" t="s">
        <v>1224</v>
      </c>
      <c r="K201" s="62" t="s">
        <v>1224</v>
      </c>
      <c r="L201" s="62" t="s">
        <v>1227</v>
      </c>
      <c r="M201" s="63" t="s">
        <v>164</v>
      </c>
      <c r="N201" s="62" t="s">
        <v>1227</v>
      </c>
      <c r="O201" s="63" t="s">
        <v>164</v>
      </c>
      <c r="P201" s="62" t="s">
        <v>1227</v>
      </c>
      <c r="Q201" s="63" t="s">
        <v>164</v>
      </c>
      <c r="R201" s="62" t="s">
        <v>1227</v>
      </c>
      <c r="S201" s="63" t="s">
        <v>164</v>
      </c>
      <c r="T201" s="66" t="s">
        <v>1145</v>
      </c>
      <c r="U201" s="62" t="s">
        <v>1228</v>
      </c>
      <c r="V201" s="66" t="s">
        <v>1229</v>
      </c>
      <c r="W201" s="62" t="s">
        <v>1228</v>
      </c>
      <c r="X201" s="62" t="s">
        <v>1230</v>
      </c>
      <c r="Y201" s="69" t="s">
        <v>164</v>
      </c>
      <c r="Z201" s="76"/>
    </row>
    <row r="202" spans="1:51">
      <c r="A202" s="59" t="s">
        <v>22</v>
      </c>
      <c r="B202" s="60" t="s">
        <v>596</v>
      </c>
      <c r="C202" s="60" t="s">
        <v>596</v>
      </c>
      <c r="D202" s="60" t="s">
        <v>1231</v>
      </c>
      <c r="E202" s="60" t="s">
        <v>1231</v>
      </c>
      <c r="F202" s="60" t="s">
        <v>1232</v>
      </c>
      <c r="G202" s="64" t="s">
        <v>164</v>
      </c>
      <c r="H202" s="60" t="s">
        <v>1232</v>
      </c>
      <c r="I202" s="64" t="s">
        <v>164</v>
      </c>
      <c r="J202" s="60" t="s">
        <v>596</v>
      </c>
      <c r="K202" s="60" t="s">
        <v>596</v>
      </c>
      <c r="L202" s="60" t="s">
        <v>1233</v>
      </c>
      <c r="M202" s="64" t="s">
        <v>164</v>
      </c>
      <c r="N202" s="60" t="s">
        <v>1233</v>
      </c>
      <c r="O202" s="64" t="s">
        <v>164</v>
      </c>
      <c r="P202" s="60" t="s">
        <v>1234</v>
      </c>
      <c r="Q202" s="64" t="s">
        <v>164</v>
      </c>
      <c r="R202" s="60" t="s">
        <v>1234</v>
      </c>
      <c r="S202" s="64" t="s">
        <v>164</v>
      </c>
      <c r="T202" s="65" t="s">
        <v>1013</v>
      </c>
      <c r="U202" s="60" t="s">
        <v>1235</v>
      </c>
      <c r="V202" s="60" t="s">
        <v>1235</v>
      </c>
      <c r="W202" s="64" t="s">
        <v>164</v>
      </c>
      <c r="X202" s="60" t="s">
        <v>1235</v>
      </c>
      <c r="Y202" s="68" t="s">
        <v>164</v>
      </c>
      <c r="Z202" s="76"/>
    </row>
    <row r="203" spans="1:51">
      <c r="A203" s="61" t="s">
        <v>23</v>
      </c>
      <c r="B203" s="62" t="s">
        <v>1236</v>
      </c>
      <c r="C203" s="62" t="s">
        <v>1236</v>
      </c>
      <c r="D203" s="62" t="s">
        <v>1237</v>
      </c>
      <c r="E203" s="62" t="s">
        <v>1237</v>
      </c>
      <c r="F203" s="62" t="s">
        <v>347</v>
      </c>
      <c r="G203" s="63" t="s">
        <v>164</v>
      </c>
      <c r="H203" s="62" t="s">
        <v>347</v>
      </c>
      <c r="I203" s="63" t="s">
        <v>164</v>
      </c>
      <c r="J203" s="62" t="s">
        <v>1236</v>
      </c>
      <c r="K203" s="62" t="s">
        <v>1236</v>
      </c>
      <c r="L203" s="62" t="s">
        <v>1238</v>
      </c>
      <c r="M203" s="63" t="s">
        <v>164</v>
      </c>
      <c r="N203" s="62" t="s">
        <v>1238</v>
      </c>
      <c r="O203" s="63" t="s">
        <v>164</v>
      </c>
      <c r="P203" s="62" t="s">
        <v>1236</v>
      </c>
      <c r="Q203" s="63" t="s">
        <v>164</v>
      </c>
      <c r="R203" s="62" t="s">
        <v>1236</v>
      </c>
      <c r="S203" s="63" t="s">
        <v>164</v>
      </c>
      <c r="T203" s="66" t="s">
        <v>932</v>
      </c>
      <c r="U203" s="62" t="s">
        <v>1239</v>
      </c>
      <c r="V203" s="62" t="s">
        <v>1240</v>
      </c>
      <c r="W203" s="63" t="s">
        <v>164</v>
      </c>
      <c r="X203" s="62" t="s">
        <v>1240</v>
      </c>
      <c r="Y203" s="69" t="s">
        <v>164</v>
      </c>
      <c r="Z203" s="76"/>
    </row>
    <row r="204" spans="1:51">
      <c r="A204" s="59" t="s">
        <v>24</v>
      </c>
      <c r="B204" s="60" t="s">
        <v>1241</v>
      </c>
      <c r="C204" s="60" t="s">
        <v>1241</v>
      </c>
      <c r="D204" s="60" t="s">
        <v>1242</v>
      </c>
      <c r="E204" s="60" t="s">
        <v>1242</v>
      </c>
      <c r="F204" s="60" t="s">
        <v>91</v>
      </c>
      <c r="G204" s="60" t="s">
        <v>91</v>
      </c>
      <c r="H204" s="60" t="s">
        <v>91</v>
      </c>
      <c r="I204" s="60" t="s">
        <v>91</v>
      </c>
      <c r="J204" s="60" t="s">
        <v>1241</v>
      </c>
      <c r="K204" s="60" t="s">
        <v>1241</v>
      </c>
      <c r="L204" s="60" t="s">
        <v>1243</v>
      </c>
      <c r="M204" s="60" t="s">
        <v>1243</v>
      </c>
      <c r="N204" s="60" t="s">
        <v>1243</v>
      </c>
      <c r="O204" s="60" t="s">
        <v>1243</v>
      </c>
      <c r="P204" s="60" t="s">
        <v>1241</v>
      </c>
      <c r="Q204" s="60" t="s">
        <v>1241</v>
      </c>
      <c r="R204" s="60" t="s">
        <v>1241</v>
      </c>
      <c r="S204" s="60" t="s">
        <v>1241</v>
      </c>
      <c r="T204" s="60" t="s">
        <v>1244</v>
      </c>
      <c r="U204" s="60" t="s">
        <v>1244</v>
      </c>
      <c r="V204" s="60" t="s">
        <v>1245</v>
      </c>
      <c r="W204" s="60" t="s">
        <v>1245</v>
      </c>
      <c r="X204" s="60" t="s">
        <v>1245</v>
      </c>
      <c r="Y204" s="67" t="s">
        <v>1245</v>
      </c>
      <c r="Z204" s="76"/>
    </row>
    <row r="205" spans="1:51">
      <c r="A205" s="61" t="s">
        <v>25</v>
      </c>
      <c r="B205" s="62" t="s">
        <v>1246</v>
      </c>
      <c r="C205" s="62" t="s">
        <v>1246</v>
      </c>
      <c r="D205" s="66" t="s">
        <v>1247</v>
      </c>
      <c r="E205" s="62" t="s">
        <v>1248</v>
      </c>
      <c r="F205" s="62" t="s">
        <v>1112</v>
      </c>
      <c r="G205" s="62" t="s">
        <v>1112</v>
      </c>
      <c r="H205" s="62" t="s">
        <v>1112</v>
      </c>
      <c r="I205" s="62" t="s">
        <v>1112</v>
      </c>
      <c r="J205" s="62" t="s">
        <v>1246</v>
      </c>
      <c r="K205" s="62" t="s">
        <v>1246</v>
      </c>
      <c r="L205" s="62" t="s">
        <v>1249</v>
      </c>
      <c r="M205" s="62" t="s">
        <v>1249</v>
      </c>
      <c r="N205" s="62" t="s">
        <v>1249</v>
      </c>
      <c r="O205" s="62" t="s">
        <v>1249</v>
      </c>
      <c r="P205" s="62" t="s">
        <v>1246</v>
      </c>
      <c r="Q205" s="62" t="s">
        <v>1246</v>
      </c>
      <c r="R205" s="62" t="s">
        <v>1246</v>
      </c>
      <c r="S205" s="62" t="s">
        <v>1246</v>
      </c>
      <c r="T205" s="62" t="s">
        <v>1250</v>
      </c>
      <c r="U205" s="62" t="s">
        <v>1250</v>
      </c>
      <c r="V205" s="62" t="s">
        <v>1251</v>
      </c>
      <c r="W205" s="62" t="s">
        <v>1251</v>
      </c>
      <c r="X205" s="62" t="s">
        <v>1251</v>
      </c>
      <c r="Y205" s="70" t="s">
        <v>1251</v>
      </c>
      <c r="Z205" s="76"/>
    </row>
    <row r="206" spans="1:51">
      <c r="A206" s="59" t="s">
        <v>26</v>
      </c>
      <c r="B206" s="60" t="s">
        <v>1252</v>
      </c>
      <c r="C206" s="60" t="s">
        <v>1252</v>
      </c>
      <c r="D206" s="60" t="s">
        <v>1253</v>
      </c>
      <c r="E206" s="60" t="s">
        <v>1253</v>
      </c>
      <c r="F206" s="60" t="s">
        <v>163</v>
      </c>
      <c r="G206" s="60" t="s">
        <v>163</v>
      </c>
      <c r="H206" s="60" t="s">
        <v>163</v>
      </c>
      <c r="I206" s="60" t="s">
        <v>163</v>
      </c>
      <c r="J206" s="60" t="s">
        <v>1252</v>
      </c>
      <c r="K206" s="60" t="s">
        <v>1252</v>
      </c>
      <c r="L206" s="60" t="s">
        <v>1254</v>
      </c>
      <c r="M206" s="60" t="s">
        <v>1254</v>
      </c>
      <c r="N206" s="60" t="s">
        <v>1254</v>
      </c>
      <c r="O206" s="60" t="s">
        <v>1254</v>
      </c>
      <c r="P206" s="60" t="s">
        <v>1252</v>
      </c>
      <c r="Q206" s="60" t="s">
        <v>1252</v>
      </c>
      <c r="R206" s="60" t="s">
        <v>1252</v>
      </c>
      <c r="S206" s="60" t="s">
        <v>1252</v>
      </c>
      <c r="T206" s="65" t="s">
        <v>1013</v>
      </c>
      <c r="U206" s="60" t="s">
        <v>1031</v>
      </c>
      <c r="V206" s="60" t="s">
        <v>1255</v>
      </c>
      <c r="W206" s="60" t="s">
        <v>1255</v>
      </c>
      <c r="X206" s="60" t="s">
        <v>1255</v>
      </c>
      <c r="Y206" s="67" t="s">
        <v>1255</v>
      </c>
      <c r="Z206" s="76"/>
    </row>
    <row r="207" spans="1:51">
      <c r="A207" s="61" t="s">
        <v>27</v>
      </c>
      <c r="B207" s="62" t="s">
        <v>1256</v>
      </c>
      <c r="C207" s="62" t="s">
        <v>1256</v>
      </c>
      <c r="D207" s="62" t="s">
        <v>1257</v>
      </c>
      <c r="E207" s="62" t="s">
        <v>1257</v>
      </c>
      <c r="F207" s="62" t="s">
        <v>1112</v>
      </c>
      <c r="G207" s="62" t="s">
        <v>1112</v>
      </c>
      <c r="H207" s="62" t="s">
        <v>1112</v>
      </c>
      <c r="I207" s="62" t="s">
        <v>1112</v>
      </c>
      <c r="J207" s="62" t="s">
        <v>1256</v>
      </c>
      <c r="K207" s="62" t="s">
        <v>1256</v>
      </c>
      <c r="L207" s="62" t="s">
        <v>1258</v>
      </c>
      <c r="M207" s="62" t="s">
        <v>1258</v>
      </c>
      <c r="N207" s="62" t="s">
        <v>1258</v>
      </c>
      <c r="O207" s="62" t="s">
        <v>1258</v>
      </c>
      <c r="P207" s="62" t="s">
        <v>1256</v>
      </c>
      <c r="Q207" s="62" t="s">
        <v>1256</v>
      </c>
      <c r="R207" s="62" t="s">
        <v>1256</v>
      </c>
      <c r="S207" s="62" t="s">
        <v>1256</v>
      </c>
      <c r="T207" s="66" t="s">
        <v>1159</v>
      </c>
      <c r="U207" s="62" t="s">
        <v>1259</v>
      </c>
      <c r="V207" s="62" t="s">
        <v>1260</v>
      </c>
      <c r="W207" s="62" t="s">
        <v>1260</v>
      </c>
      <c r="X207" s="62" t="s">
        <v>1260</v>
      </c>
      <c r="Y207" s="70" t="s">
        <v>1260</v>
      </c>
      <c r="Z207" s="76"/>
    </row>
    <row r="208" spans="1:51">
      <c r="A208" s="59" t="s">
        <v>28</v>
      </c>
      <c r="B208" s="60" t="s">
        <v>1261</v>
      </c>
      <c r="C208" s="64" t="s">
        <v>387</v>
      </c>
      <c r="D208" s="60" t="s">
        <v>1262</v>
      </c>
      <c r="E208" s="60" t="s">
        <v>1262</v>
      </c>
      <c r="F208" s="60" t="s">
        <v>1041</v>
      </c>
      <c r="G208" s="60" t="s">
        <v>1041</v>
      </c>
      <c r="H208" s="60" t="s">
        <v>1041</v>
      </c>
      <c r="I208" s="60" t="s">
        <v>1041</v>
      </c>
      <c r="J208" s="60" t="s">
        <v>1261</v>
      </c>
      <c r="K208" s="64" t="s">
        <v>387</v>
      </c>
      <c r="L208" s="60" t="s">
        <v>1263</v>
      </c>
      <c r="M208" s="60" t="s">
        <v>1263</v>
      </c>
      <c r="N208" s="60" t="s">
        <v>1263</v>
      </c>
      <c r="O208" s="60" t="s">
        <v>1263</v>
      </c>
      <c r="P208" s="60" t="s">
        <v>1264</v>
      </c>
      <c r="Q208" s="60" t="s">
        <v>1264</v>
      </c>
      <c r="R208" s="60" t="s">
        <v>1264</v>
      </c>
      <c r="S208" s="60" t="s">
        <v>1264</v>
      </c>
      <c r="T208" s="65" t="s">
        <v>1265</v>
      </c>
      <c r="U208" s="60" t="s">
        <v>944</v>
      </c>
      <c r="V208" s="60" t="s">
        <v>1264</v>
      </c>
      <c r="W208" s="60" t="s">
        <v>1264</v>
      </c>
      <c r="X208" s="60" t="s">
        <v>1264</v>
      </c>
      <c r="Y208" s="67" t="s">
        <v>1264</v>
      </c>
      <c r="Z208" s="76"/>
    </row>
    <row r="209" spans="1:51">
      <c r="A209" s="61" t="s">
        <v>29</v>
      </c>
      <c r="B209" s="62" t="s">
        <v>1266</v>
      </c>
      <c r="C209" s="63" t="s">
        <v>151</v>
      </c>
      <c r="D209" s="62" t="s">
        <v>1267</v>
      </c>
      <c r="E209" s="62" t="s">
        <v>1267</v>
      </c>
      <c r="F209" s="62" t="s">
        <v>231</v>
      </c>
      <c r="G209" s="62" t="s">
        <v>231</v>
      </c>
      <c r="H209" s="62" t="s">
        <v>231</v>
      </c>
      <c r="I209" s="62" t="s">
        <v>231</v>
      </c>
      <c r="J209" s="62" t="s">
        <v>1266</v>
      </c>
      <c r="K209" s="63" t="s">
        <v>151</v>
      </c>
      <c r="L209" s="62" t="s">
        <v>1268</v>
      </c>
      <c r="M209" s="63" t="s">
        <v>151</v>
      </c>
      <c r="N209" s="62" t="s">
        <v>1268</v>
      </c>
      <c r="O209" s="63" t="s">
        <v>151</v>
      </c>
      <c r="P209" s="62" t="s">
        <v>1268</v>
      </c>
      <c r="Q209" s="63" t="s">
        <v>151</v>
      </c>
      <c r="R209" s="62" t="s">
        <v>1268</v>
      </c>
      <c r="S209" s="63" t="s">
        <v>151</v>
      </c>
      <c r="T209" s="66" t="s">
        <v>1269</v>
      </c>
      <c r="U209" s="62" t="s">
        <v>1270</v>
      </c>
      <c r="V209" s="62" t="s">
        <v>1271</v>
      </c>
      <c r="W209" s="63" t="s">
        <v>151</v>
      </c>
      <c r="X209" s="62" t="s">
        <v>1272</v>
      </c>
      <c r="Y209" s="69" t="s">
        <v>151</v>
      </c>
      <c r="Z209" s="76"/>
    </row>
    <row r="210" spans="1:51">
      <c r="A210" s="59" t="s">
        <v>30</v>
      </c>
      <c r="B210" s="60" t="s">
        <v>1273</v>
      </c>
      <c r="C210" s="64" t="s">
        <v>176</v>
      </c>
      <c r="D210" s="60" t="s">
        <v>1274</v>
      </c>
      <c r="E210" s="60" t="s">
        <v>1274</v>
      </c>
      <c r="F210" s="60" t="s">
        <v>1172</v>
      </c>
      <c r="G210" s="64" t="s">
        <v>176</v>
      </c>
      <c r="H210" s="60" t="s">
        <v>1172</v>
      </c>
      <c r="I210" s="64" t="s">
        <v>176</v>
      </c>
      <c r="J210" s="60" t="s">
        <v>1273</v>
      </c>
      <c r="K210" s="64" t="s">
        <v>176</v>
      </c>
      <c r="L210" s="60" t="s">
        <v>1275</v>
      </c>
      <c r="M210" s="64" t="s">
        <v>176</v>
      </c>
      <c r="N210" s="60" t="s">
        <v>1275</v>
      </c>
      <c r="O210" s="64" t="s">
        <v>176</v>
      </c>
      <c r="P210" s="60" t="s">
        <v>1275</v>
      </c>
      <c r="Q210" s="64" t="s">
        <v>176</v>
      </c>
      <c r="R210" s="60" t="s">
        <v>1275</v>
      </c>
      <c r="S210" s="64" t="s">
        <v>176</v>
      </c>
      <c r="T210" s="65" t="s">
        <v>1159</v>
      </c>
      <c r="U210" s="60" t="s">
        <v>1276</v>
      </c>
      <c r="V210" s="60" t="s">
        <v>1277</v>
      </c>
      <c r="W210" s="64" t="s">
        <v>176</v>
      </c>
      <c r="X210" s="60" t="s">
        <v>1275</v>
      </c>
      <c r="Y210" s="68" t="s">
        <v>176</v>
      </c>
      <c r="Z210" s="76"/>
    </row>
    <row r="211" spans="1:51">
      <c r="A211" s="61" t="s">
        <v>31</v>
      </c>
      <c r="B211" s="62" t="s">
        <v>1278</v>
      </c>
      <c r="C211" s="63" t="s">
        <v>176</v>
      </c>
      <c r="D211" s="62" t="s">
        <v>1279</v>
      </c>
      <c r="E211" s="62" t="s">
        <v>1279</v>
      </c>
      <c r="F211" s="62" t="s">
        <v>1280</v>
      </c>
      <c r="G211" s="63" t="s">
        <v>176</v>
      </c>
      <c r="H211" s="62" t="s">
        <v>1280</v>
      </c>
      <c r="I211" s="63" t="s">
        <v>176</v>
      </c>
      <c r="J211" s="62" t="s">
        <v>1278</v>
      </c>
      <c r="K211" s="63" t="s">
        <v>176</v>
      </c>
      <c r="L211" s="62" t="s">
        <v>1281</v>
      </c>
      <c r="M211" s="63" t="s">
        <v>176</v>
      </c>
      <c r="N211" s="62" t="s">
        <v>1281</v>
      </c>
      <c r="O211" s="63" t="s">
        <v>176</v>
      </c>
      <c r="P211" s="62" t="s">
        <v>1281</v>
      </c>
      <c r="Q211" s="63" t="s">
        <v>176</v>
      </c>
      <c r="R211" s="62" t="s">
        <v>1281</v>
      </c>
      <c r="S211" s="63" t="s">
        <v>176</v>
      </c>
      <c r="T211" s="66" t="s">
        <v>1159</v>
      </c>
      <c r="U211" s="62" t="s">
        <v>1282</v>
      </c>
      <c r="V211" s="62" t="s">
        <v>1278</v>
      </c>
      <c r="W211" s="63" t="s">
        <v>176</v>
      </c>
      <c r="X211" s="62" t="s">
        <v>1281</v>
      </c>
      <c r="Y211" s="69" t="s">
        <v>176</v>
      </c>
      <c r="Z211" s="76"/>
    </row>
    <row r="212" spans="1:51">
      <c r="A212" s="59" t="s">
        <v>32</v>
      </c>
      <c r="B212" s="60" t="s">
        <v>1283</v>
      </c>
      <c r="C212" s="64" t="s">
        <v>176</v>
      </c>
      <c r="D212" s="60" t="s">
        <v>1284</v>
      </c>
      <c r="E212" s="60" t="s">
        <v>1284</v>
      </c>
      <c r="F212" s="60" t="s">
        <v>1280</v>
      </c>
      <c r="G212" s="64" t="s">
        <v>176</v>
      </c>
      <c r="H212" s="60" t="s">
        <v>1280</v>
      </c>
      <c r="I212" s="64" t="s">
        <v>176</v>
      </c>
      <c r="J212" s="60" t="s">
        <v>1283</v>
      </c>
      <c r="K212" s="64" t="s">
        <v>176</v>
      </c>
      <c r="L212" s="60" t="s">
        <v>949</v>
      </c>
      <c r="M212" s="64" t="s">
        <v>176</v>
      </c>
      <c r="N212" s="60" t="s">
        <v>949</v>
      </c>
      <c r="O212" s="64" t="s">
        <v>176</v>
      </c>
      <c r="P212" s="60" t="s">
        <v>949</v>
      </c>
      <c r="Q212" s="64" t="s">
        <v>176</v>
      </c>
      <c r="R212" s="60" t="s">
        <v>949</v>
      </c>
      <c r="S212" s="64" t="s">
        <v>176</v>
      </c>
      <c r="T212" s="65" t="s">
        <v>1285</v>
      </c>
      <c r="U212" s="60" t="s">
        <v>1286</v>
      </c>
      <c r="V212" s="60" t="s">
        <v>1283</v>
      </c>
      <c r="W212" s="64" t="s">
        <v>176</v>
      </c>
      <c r="X212" s="60" t="s">
        <v>949</v>
      </c>
      <c r="Y212" s="68" t="s">
        <v>176</v>
      </c>
      <c r="Z212" s="76"/>
    </row>
    <row r="213" spans="1:51">
      <c r="A213" s="61" t="s">
        <v>33</v>
      </c>
      <c r="B213" s="62" t="s">
        <v>791</v>
      </c>
      <c r="C213" s="63" t="s">
        <v>176</v>
      </c>
      <c r="D213" s="62" t="s">
        <v>860</v>
      </c>
      <c r="E213" s="62" t="s">
        <v>860</v>
      </c>
      <c r="F213" s="62" t="s">
        <v>1280</v>
      </c>
      <c r="G213" s="63" t="s">
        <v>176</v>
      </c>
      <c r="H213" s="62" t="s">
        <v>1280</v>
      </c>
      <c r="I213" s="63" t="s">
        <v>176</v>
      </c>
      <c r="J213" s="62" t="s">
        <v>791</v>
      </c>
      <c r="K213" s="63" t="s">
        <v>176</v>
      </c>
      <c r="L213" s="62" t="s">
        <v>1191</v>
      </c>
      <c r="M213" s="63" t="s">
        <v>176</v>
      </c>
      <c r="N213" s="62" t="s">
        <v>1191</v>
      </c>
      <c r="O213" s="63" t="s">
        <v>176</v>
      </c>
      <c r="P213" s="62" t="s">
        <v>1191</v>
      </c>
      <c r="Q213" s="63" t="s">
        <v>176</v>
      </c>
      <c r="R213" s="62" t="s">
        <v>1191</v>
      </c>
      <c r="S213" s="63" t="s">
        <v>176</v>
      </c>
      <c r="T213" s="66" t="s">
        <v>1285</v>
      </c>
      <c r="U213" s="62" t="s">
        <v>1287</v>
      </c>
      <c r="V213" s="62" t="s">
        <v>791</v>
      </c>
      <c r="W213" s="63" t="s">
        <v>176</v>
      </c>
      <c r="X213" s="62" t="s">
        <v>1191</v>
      </c>
      <c r="Y213" s="69" t="s">
        <v>176</v>
      </c>
      <c r="Z213" s="76"/>
    </row>
    <row r="214" spans="1:51">
      <c r="A214" s="59" t="s">
        <v>34</v>
      </c>
      <c r="B214" s="60" t="s">
        <v>1288</v>
      </c>
      <c r="C214" s="64" t="s">
        <v>176</v>
      </c>
      <c r="D214" s="60" t="s">
        <v>1289</v>
      </c>
      <c r="E214" s="60" t="s">
        <v>1289</v>
      </c>
      <c r="F214" s="60" t="s">
        <v>1182</v>
      </c>
      <c r="G214" s="64" t="s">
        <v>176</v>
      </c>
      <c r="H214" s="60" t="s">
        <v>1182</v>
      </c>
      <c r="I214" s="64" t="s">
        <v>176</v>
      </c>
      <c r="J214" s="60" t="s">
        <v>1288</v>
      </c>
      <c r="K214" s="64" t="s">
        <v>176</v>
      </c>
      <c r="L214" s="60" t="s">
        <v>930</v>
      </c>
      <c r="M214" s="64" t="s">
        <v>176</v>
      </c>
      <c r="N214" s="60" t="s">
        <v>930</v>
      </c>
      <c r="O214" s="64" t="s">
        <v>176</v>
      </c>
      <c r="P214" s="60" t="s">
        <v>930</v>
      </c>
      <c r="Q214" s="64" t="s">
        <v>176</v>
      </c>
      <c r="R214" s="60" t="s">
        <v>930</v>
      </c>
      <c r="S214" s="64" t="s">
        <v>176</v>
      </c>
      <c r="T214" s="65" t="s">
        <v>1290</v>
      </c>
      <c r="U214" s="60" t="s">
        <v>1291</v>
      </c>
      <c r="V214" s="60" t="s">
        <v>1288</v>
      </c>
      <c r="W214" s="64" t="s">
        <v>176</v>
      </c>
      <c r="X214" s="60" t="s">
        <v>930</v>
      </c>
      <c r="Y214" s="68" t="s">
        <v>176</v>
      </c>
      <c r="Z214" s="76"/>
    </row>
    <row r="215" spans="1:51" ht="17.25" thickBot="1">
      <c r="A215" s="61" t="s">
        <v>35</v>
      </c>
      <c r="B215" s="62" t="s">
        <v>1292</v>
      </c>
      <c r="C215" s="63" t="s">
        <v>176</v>
      </c>
      <c r="D215" s="62" t="s">
        <v>1293</v>
      </c>
      <c r="E215" s="62" t="s">
        <v>1293</v>
      </c>
      <c r="F215" s="62" t="s">
        <v>404</v>
      </c>
      <c r="G215" s="63" t="s">
        <v>176</v>
      </c>
      <c r="H215" s="62" t="s">
        <v>404</v>
      </c>
      <c r="I215" s="63" t="s">
        <v>176</v>
      </c>
      <c r="J215" s="62" t="s">
        <v>1292</v>
      </c>
      <c r="K215" s="63" t="s">
        <v>176</v>
      </c>
      <c r="L215" s="62" t="s">
        <v>929</v>
      </c>
      <c r="M215" s="63" t="s">
        <v>176</v>
      </c>
      <c r="N215" s="62" t="s">
        <v>929</v>
      </c>
      <c r="O215" s="63" t="s">
        <v>176</v>
      </c>
      <c r="P215" s="62" t="s">
        <v>929</v>
      </c>
      <c r="Q215" s="63" t="s">
        <v>176</v>
      </c>
      <c r="R215" s="62" t="s">
        <v>929</v>
      </c>
      <c r="S215" s="63" t="s">
        <v>176</v>
      </c>
      <c r="T215" s="62" t="s">
        <v>1294</v>
      </c>
      <c r="U215" s="62" t="s">
        <v>1294</v>
      </c>
      <c r="V215" s="62" t="s">
        <v>1292</v>
      </c>
      <c r="W215" s="62" t="s">
        <v>176</v>
      </c>
      <c r="X215" s="62" t="s">
        <v>929</v>
      </c>
      <c r="Y215" s="69" t="s">
        <v>176</v>
      </c>
      <c r="Z215" s="76"/>
    </row>
    <row r="216" spans="1:51" ht="17.25" thickBot="1">
      <c r="A216" s="59" t="s">
        <v>36</v>
      </c>
      <c r="B216" s="60" t="s">
        <v>1295</v>
      </c>
      <c r="C216" s="64" t="s">
        <v>176</v>
      </c>
      <c r="D216" s="60" t="s">
        <v>1296</v>
      </c>
      <c r="E216" s="60" t="s">
        <v>1296</v>
      </c>
      <c r="F216" s="60" t="s">
        <v>347</v>
      </c>
      <c r="G216" s="64" t="s">
        <v>176</v>
      </c>
      <c r="H216" s="60" t="s">
        <v>347</v>
      </c>
      <c r="I216" s="64" t="s">
        <v>176</v>
      </c>
      <c r="J216" s="60" t="s">
        <v>1295</v>
      </c>
      <c r="K216" s="64" t="s">
        <v>176</v>
      </c>
      <c r="L216" s="60" t="s">
        <v>1003</v>
      </c>
      <c r="M216" s="64" t="s">
        <v>176</v>
      </c>
      <c r="N216" s="60" t="s">
        <v>1003</v>
      </c>
      <c r="O216" s="64" t="s">
        <v>176</v>
      </c>
      <c r="P216" s="60" t="s">
        <v>1003</v>
      </c>
      <c r="Q216" s="64" t="s">
        <v>176</v>
      </c>
      <c r="R216" s="60" t="s">
        <v>1003</v>
      </c>
      <c r="S216" s="64" t="s">
        <v>176</v>
      </c>
      <c r="T216" s="60" t="s">
        <v>1297</v>
      </c>
      <c r="U216" s="60" t="s">
        <v>1297</v>
      </c>
      <c r="V216" s="65" t="s">
        <v>1298</v>
      </c>
      <c r="W216" s="60" t="s">
        <v>1299</v>
      </c>
      <c r="X216" s="60" t="s">
        <v>1003</v>
      </c>
      <c r="Y216" s="68" t="s">
        <v>176</v>
      </c>
      <c r="Z216" s="76"/>
      <c r="AA216" s="2">
        <v>44755</v>
      </c>
    </row>
    <row r="217" spans="1:51">
      <c r="A217" s="61" t="s">
        <v>37</v>
      </c>
      <c r="B217" s="62" t="s">
        <v>1300</v>
      </c>
      <c r="C217" s="63" t="s">
        <v>164</v>
      </c>
      <c r="D217" s="62" t="s">
        <v>1301</v>
      </c>
      <c r="E217" s="62" t="s">
        <v>1301</v>
      </c>
      <c r="F217" s="62" t="s">
        <v>347</v>
      </c>
      <c r="G217" s="63" t="s">
        <v>164</v>
      </c>
      <c r="H217" s="62" t="s">
        <v>347</v>
      </c>
      <c r="I217" s="63" t="s">
        <v>164</v>
      </c>
      <c r="J217" s="62" t="s">
        <v>1300</v>
      </c>
      <c r="K217" s="63" t="s">
        <v>164</v>
      </c>
      <c r="L217" s="62" t="s">
        <v>318</v>
      </c>
      <c r="M217" s="63" t="s">
        <v>164</v>
      </c>
      <c r="N217" s="62" t="s">
        <v>318</v>
      </c>
      <c r="O217" s="63" t="s">
        <v>164</v>
      </c>
      <c r="P217" s="62" t="s">
        <v>318</v>
      </c>
      <c r="Q217" s="63" t="s">
        <v>164</v>
      </c>
      <c r="R217" s="62" t="s">
        <v>318</v>
      </c>
      <c r="S217" s="63" t="s">
        <v>164</v>
      </c>
      <c r="T217" s="62" t="s">
        <v>1302</v>
      </c>
      <c r="U217" s="62" t="s">
        <v>1302</v>
      </c>
      <c r="V217" s="62" t="s">
        <v>1303</v>
      </c>
      <c r="W217" s="62" t="s">
        <v>1303</v>
      </c>
      <c r="X217" s="62" t="s">
        <v>318</v>
      </c>
      <c r="Y217" s="69" t="s">
        <v>164</v>
      </c>
      <c r="Z217" s="76"/>
      <c r="AA217" s="61" t="s">
        <v>38</v>
      </c>
      <c r="AB217" s="62" t="s">
        <v>1278</v>
      </c>
      <c r="AC217" s="62" t="s">
        <v>176</v>
      </c>
      <c r="AD217" s="62" t="s">
        <v>1279</v>
      </c>
      <c r="AE217" s="62" t="s">
        <v>1279</v>
      </c>
      <c r="AF217" s="62" t="s">
        <v>525</v>
      </c>
      <c r="AG217" s="62" t="s">
        <v>202</v>
      </c>
      <c r="AH217" s="62" t="s">
        <v>525</v>
      </c>
      <c r="AI217" s="62" t="s">
        <v>202</v>
      </c>
      <c r="AJ217" s="62" t="s">
        <v>1278</v>
      </c>
      <c r="AK217" s="62" t="s">
        <v>176</v>
      </c>
      <c r="AL217" s="62" t="s">
        <v>525</v>
      </c>
      <c r="AM217" s="62" t="s">
        <v>202</v>
      </c>
      <c r="AN217" s="62" t="s">
        <v>525</v>
      </c>
      <c r="AO217" s="62" t="s">
        <v>202</v>
      </c>
      <c r="AP217" s="62" t="s">
        <v>525</v>
      </c>
      <c r="AQ217" s="62" t="s">
        <v>202</v>
      </c>
      <c r="AR217" s="62" t="s">
        <v>525</v>
      </c>
      <c r="AS217" s="62" t="s">
        <v>202</v>
      </c>
      <c r="AT217" s="62" t="s">
        <v>1206</v>
      </c>
      <c r="AU217" s="62" t="s">
        <v>1193</v>
      </c>
      <c r="AV217" s="62" t="s">
        <v>1271</v>
      </c>
      <c r="AW217" s="62" t="s">
        <v>176</v>
      </c>
      <c r="AX217" s="62" t="s">
        <v>525</v>
      </c>
      <c r="AY217" s="70" t="s">
        <v>202</v>
      </c>
    </row>
    <row r="218" spans="1:51">
      <c r="A218" s="59" t="s">
        <v>39</v>
      </c>
      <c r="B218" s="60" t="s">
        <v>1304</v>
      </c>
      <c r="C218" s="60" t="s">
        <v>1304</v>
      </c>
      <c r="D218" s="60" t="s">
        <v>1305</v>
      </c>
      <c r="E218" s="60" t="s">
        <v>1305</v>
      </c>
      <c r="F218" s="60" t="s">
        <v>461</v>
      </c>
      <c r="G218" s="60" t="s">
        <v>461</v>
      </c>
      <c r="H218" s="60" t="s">
        <v>461</v>
      </c>
      <c r="I218" s="60" t="s">
        <v>461</v>
      </c>
      <c r="J218" s="60" t="s">
        <v>1304</v>
      </c>
      <c r="K218" s="60" t="s">
        <v>1304</v>
      </c>
      <c r="L218" s="60" t="s">
        <v>461</v>
      </c>
      <c r="M218" s="60" t="s">
        <v>461</v>
      </c>
      <c r="N218" s="60" t="s">
        <v>461</v>
      </c>
      <c r="O218" s="60" t="s">
        <v>461</v>
      </c>
      <c r="P218" s="60" t="s">
        <v>461</v>
      </c>
      <c r="Q218" s="60" t="s">
        <v>461</v>
      </c>
      <c r="R218" s="60" t="s">
        <v>461</v>
      </c>
      <c r="S218" s="60" t="s">
        <v>461</v>
      </c>
      <c r="T218" s="65" t="s">
        <v>1145</v>
      </c>
      <c r="U218" s="60" t="s">
        <v>1306</v>
      </c>
      <c r="V218" s="60" t="s">
        <v>1307</v>
      </c>
      <c r="W218" s="60" t="s">
        <v>1307</v>
      </c>
      <c r="X218" s="60" t="s">
        <v>461</v>
      </c>
      <c r="Y218" s="67" t="s">
        <v>461</v>
      </c>
      <c r="Z218" s="76"/>
      <c r="AA218" s="59" t="s">
        <v>40</v>
      </c>
      <c r="AB218" s="60" t="s">
        <v>328</v>
      </c>
      <c r="AC218" s="60" t="s">
        <v>1246</v>
      </c>
      <c r="AD218" s="60" t="s">
        <v>1247</v>
      </c>
      <c r="AE218" s="60" t="s">
        <v>1242</v>
      </c>
      <c r="AF218" s="60" t="s">
        <v>163</v>
      </c>
      <c r="AG218" s="60" t="s">
        <v>163</v>
      </c>
      <c r="AH218" s="60" t="s">
        <v>163</v>
      </c>
      <c r="AI218" s="60" t="s">
        <v>163</v>
      </c>
      <c r="AJ218" s="60" t="s">
        <v>328</v>
      </c>
      <c r="AK218" s="60" t="s">
        <v>1246</v>
      </c>
      <c r="AL218" s="60" t="s">
        <v>1249</v>
      </c>
      <c r="AM218" s="60" t="s">
        <v>1249</v>
      </c>
      <c r="AN218" s="60" t="s">
        <v>1249</v>
      </c>
      <c r="AO218" s="60" t="s">
        <v>1249</v>
      </c>
      <c r="AP218" s="60" t="s">
        <v>1246</v>
      </c>
      <c r="AQ218" s="60" t="s">
        <v>1246</v>
      </c>
      <c r="AR218" s="60" t="s">
        <v>1246</v>
      </c>
      <c r="AS218" s="60" t="s">
        <v>1246</v>
      </c>
      <c r="AT218" s="60" t="s">
        <v>2863</v>
      </c>
      <c r="AU218" s="60" t="s">
        <v>944</v>
      </c>
      <c r="AV218" s="60" t="s">
        <v>2864</v>
      </c>
      <c r="AW218" s="60" t="s">
        <v>1245</v>
      </c>
      <c r="AX218" s="60" t="s">
        <v>1245</v>
      </c>
      <c r="AY218" s="67" t="s">
        <v>1245</v>
      </c>
    </row>
    <row r="219" spans="1:51" ht="17.25" thickBot="1">
      <c r="A219" s="71" t="s">
        <v>41</v>
      </c>
      <c r="B219" s="70" t="s">
        <v>1308</v>
      </c>
      <c r="C219" s="69" t="s">
        <v>1309</v>
      </c>
      <c r="D219" s="70" t="s">
        <v>1310</v>
      </c>
      <c r="E219" s="70" t="s">
        <v>1310</v>
      </c>
      <c r="F219" s="70" t="s">
        <v>525</v>
      </c>
      <c r="G219" s="70" t="s">
        <v>525</v>
      </c>
      <c r="H219" s="70" t="s">
        <v>525</v>
      </c>
      <c r="I219" s="70" t="s">
        <v>525</v>
      </c>
      <c r="J219" s="70" t="s">
        <v>1308</v>
      </c>
      <c r="K219" s="69" t="s">
        <v>1309</v>
      </c>
      <c r="L219" s="70" t="s">
        <v>525</v>
      </c>
      <c r="M219" s="70" t="s">
        <v>525</v>
      </c>
      <c r="N219" s="70" t="s">
        <v>525</v>
      </c>
      <c r="O219" s="70" t="s">
        <v>525</v>
      </c>
      <c r="P219" s="70" t="s">
        <v>525</v>
      </c>
      <c r="Q219" s="70" t="s">
        <v>525</v>
      </c>
      <c r="R219" s="70" t="s">
        <v>525</v>
      </c>
      <c r="S219" s="70" t="s">
        <v>525</v>
      </c>
      <c r="T219" s="72" t="s">
        <v>147</v>
      </c>
      <c r="U219" s="70" t="s">
        <v>1311</v>
      </c>
      <c r="V219" s="70" t="s">
        <v>1312</v>
      </c>
      <c r="W219" s="69" t="s">
        <v>1309</v>
      </c>
      <c r="X219" s="70" t="s">
        <v>525</v>
      </c>
      <c r="Y219" s="70" t="s">
        <v>525</v>
      </c>
      <c r="Z219" s="77"/>
      <c r="AA219" s="71" t="s">
        <v>42</v>
      </c>
      <c r="AB219" s="70" t="s">
        <v>2865</v>
      </c>
      <c r="AC219" s="70" t="s">
        <v>2866</v>
      </c>
      <c r="AD219" s="70" t="s">
        <v>2867</v>
      </c>
      <c r="AE219" s="70" t="s">
        <v>2868</v>
      </c>
      <c r="AF219" s="70" t="s">
        <v>640</v>
      </c>
      <c r="AG219" s="70" t="s">
        <v>2869</v>
      </c>
      <c r="AH219" s="70" t="s">
        <v>640</v>
      </c>
      <c r="AI219" s="70" t="s">
        <v>2869</v>
      </c>
      <c r="AJ219" s="70" t="s">
        <v>2865</v>
      </c>
      <c r="AK219" s="70" t="s">
        <v>2866</v>
      </c>
      <c r="AL219" s="70" t="s">
        <v>2870</v>
      </c>
      <c r="AM219" s="70" t="s">
        <v>2871</v>
      </c>
      <c r="AN219" s="70" t="s">
        <v>2870</v>
      </c>
      <c r="AO219" s="70" t="s">
        <v>2871</v>
      </c>
      <c r="AP219" s="70" t="s">
        <v>2872</v>
      </c>
      <c r="AQ219" s="70" t="s">
        <v>2873</v>
      </c>
      <c r="AR219" s="70" t="s">
        <v>2872</v>
      </c>
      <c r="AS219" s="70" t="s">
        <v>2873</v>
      </c>
      <c r="AT219" s="70" t="s">
        <v>2874</v>
      </c>
      <c r="AU219" s="70" t="s">
        <v>2875</v>
      </c>
      <c r="AV219" s="70" t="s">
        <v>2876</v>
      </c>
      <c r="AW219" s="70" t="s">
        <v>2877</v>
      </c>
      <c r="AX219" s="70" t="s">
        <v>2878</v>
      </c>
      <c r="AY219" s="70" t="s">
        <v>2879</v>
      </c>
    </row>
    <row r="220" spans="1:51">
      <c r="A220" s="59" t="s">
        <v>16</v>
      </c>
      <c r="B220" s="60" t="s">
        <v>1313</v>
      </c>
      <c r="C220" s="64" t="s">
        <v>1314</v>
      </c>
      <c r="D220" s="60" t="s">
        <v>1315</v>
      </c>
      <c r="E220" s="60" t="s">
        <v>1315</v>
      </c>
      <c r="F220" s="60" t="s">
        <v>398</v>
      </c>
      <c r="G220" s="60" t="s">
        <v>398</v>
      </c>
      <c r="H220" s="60" t="s">
        <v>398</v>
      </c>
      <c r="I220" s="60" t="s">
        <v>398</v>
      </c>
      <c r="J220" s="60" t="s">
        <v>1313</v>
      </c>
      <c r="K220" s="64" t="s">
        <v>1314</v>
      </c>
      <c r="L220" s="60" t="s">
        <v>398</v>
      </c>
      <c r="M220" s="60" t="s">
        <v>398</v>
      </c>
      <c r="N220" s="60" t="s">
        <v>398</v>
      </c>
      <c r="O220" s="60" t="s">
        <v>398</v>
      </c>
      <c r="P220" s="60" t="s">
        <v>398</v>
      </c>
      <c r="Q220" s="60" t="s">
        <v>398</v>
      </c>
      <c r="R220" s="60" t="s">
        <v>398</v>
      </c>
      <c r="S220" s="60" t="s">
        <v>398</v>
      </c>
      <c r="T220" s="65" t="s">
        <v>1316</v>
      </c>
      <c r="U220" s="60" t="s">
        <v>742</v>
      </c>
      <c r="V220" s="60" t="s">
        <v>1317</v>
      </c>
      <c r="W220" s="64" t="s">
        <v>1314</v>
      </c>
      <c r="X220" s="60" t="s">
        <v>398</v>
      </c>
      <c r="Y220" s="60" t="s">
        <v>398</v>
      </c>
      <c r="Z220" s="75">
        <f>IF(AA240="","",DAY(AA240))</f>
        <v>14</v>
      </c>
    </row>
    <row r="221" spans="1:51">
      <c r="A221" s="61" t="s">
        <v>17</v>
      </c>
      <c r="B221" s="62" t="s">
        <v>1318</v>
      </c>
      <c r="C221" s="62" t="s">
        <v>1318</v>
      </c>
      <c r="D221" s="62" t="s">
        <v>1319</v>
      </c>
      <c r="E221" s="62" t="s">
        <v>1319</v>
      </c>
      <c r="F221" s="62" t="s">
        <v>1320</v>
      </c>
      <c r="G221" s="62" t="s">
        <v>1320</v>
      </c>
      <c r="H221" s="62" t="s">
        <v>1320</v>
      </c>
      <c r="I221" s="62" t="s">
        <v>1320</v>
      </c>
      <c r="J221" s="62" t="s">
        <v>1318</v>
      </c>
      <c r="K221" s="62" t="s">
        <v>1318</v>
      </c>
      <c r="L221" s="62" t="s">
        <v>1320</v>
      </c>
      <c r="M221" s="62" t="s">
        <v>1320</v>
      </c>
      <c r="N221" s="62" t="s">
        <v>1320</v>
      </c>
      <c r="O221" s="62" t="s">
        <v>1320</v>
      </c>
      <c r="P221" s="62" t="s">
        <v>1320</v>
      </c>
      <c r="Q221" s="62" t="s">
        <v>1320</v>
      </c>
      <c r="R221" s="62" t="s">
        <v>1320</v>
      </c>
      <c r="S221" s="62" t="s">
        <v>1320</v>
      </c>
      <c r="T221" s="62" t="s">
        <v>566</v>
      </c>
      <c r="U221" s="62" t="s">
        <v>566</v>
      </c>
      <c r="V221" s="62" t="s">
        <v>1321</v>
      </c>
      <c r="W221" s="62" t="s">
        <v>1321</v>
      </c>
      <c r="X221" s="62" t="s">
        <v>1320</v>
      </c>
      <c r="Y221" s="62" t="s">
        <v>1320</v>
      </c>
      <c r="Z221" s="76"/>
    </row>
    <row r="222" spans="1:51">
      <c r="A222" s="59" t="s">
        <v>18</v>
      </c>
      <c r="B222" s="60" t="s">
        <v>1322</v>
      </c>
      <c r="C222" s="60" t="s">
        <v>1322</v>
      </c>
      <c r="D222" s="60" t="s">
        <v>1323</v>
      </c>
      <c r="E222" s="60" t="s">
        <v>1323</v>
      </c>
      <c r="F222" s="60" t="s">
        <v>1324</v>
      </c>
      <c r="G222" s="60" t="s">
        <v>1324</v>
      </c>
      <c r="H222" s="60" t="s">
        <v>1324</v>
      </c>
      <c r="I222" s="60" t="s">
        <v>1324</v>
      </c>
      <c r="J222" s="60" t="s">
        <v>1322</v>
      </c>
      <c r="K222" s="60" t="s">
        <v>1322</v>
      </c>
      <c r="L222" s="60" t="s">
        <v>1324</v>
      </c>
      <c r="M222" s="60" t="s">
        <v>1324</v>
      </c>
      <c r="N222" s="60" t="s">
        <v>1324</v>
      </c>
      <c r="O222" s="60" t="s">
        <v>1324</v>
      </c>
      <c r="P222" s="60" t="s">
        <v>1324</v>
      </c>
      <c r="Q222" s="60" t="s">
        <v>1324</v>
      </c>
      <c r="R222" s="60" t="s">
        <v>1324</v>
      </c>
      <c r="S222" s="60" t="s">
        <v>1324</v>
      </c>
      <c r="T222" s="60" t="s">
        <v>1325</v>
      </c>
      <c r="U222" s="60" t="s">
        <v>1325</v>
      </c>
      <c r="V222" s="60" t="s">
        <v>1326</v>
      </c>
      <c r="W222" s="60" t="s">
        <v>1326</v>
      </c>
      <c r="X222" s="60" t="s">
        <v>1324</v>
      </c>
      <c r="Y222" s="60" t="s">
        <v>1324</v>
      </c>
      <c r="Z222" s="76"/>
    </row>
    <row r="223" spans="1:51">
      <c r="A223" s="61" t="s">
        <v>19</v>
      </c>
      <c r="B223" s="62" t="s">
        <v>1327</v>
      </c>
      <c r="C223" s="63" t="s">
        <v>1328</v>
      </c>
      <c r="D223" s="62" t="s">
        <v>1329</v>
      </c>
      <c r="E223" s="62" t="s">
        <v>1329</v>
      </c>
      <c r="F223" s="62" t="s">
        <v>1330</v>
      </c>
      <c r="G223" s="62" t="s">
        <v>1330</v>
      </c>
      <c r="H223" s="62" t="s">
        <v>1330</v>
      </c>
      <c r="I223" s="62" t="s">
        <v>1330</v>
      </c>
      <c r="J223" s="62" t="s">
        <v>1327</v>
      </c>
      <c r="K223" s="63" t="s">
        <v>1328</v>
      </c>
      <c r="L223" s="62" t="s">
        <v>1330</v>
      </c>
      <c r="M223" s="62" t="s">
        <v>1330</v>
      </c>
      <c r="N223" s="62" t="s">
        <v>1330</v>
      </c>
      <c r="O223" s="62" t="s">
        <v>1330</v>
      </c>
      <c r="P223" s="62" t="s">
        <v>1330</v>
      </c>
      <c r="Q223" s="62" t="s">
        <v>1330</v>
      </c>
      <c r="R223" s="62" t="s">
        <v>1330</v>
      </c>
      <c r="S223" s="62" t="s">
        <v>1330</v>
      </c>
      <c r="T223" s="62" t="s">
        <v>443</v>
      </c>
      <c r="U223" s="63" t="s">
        <v>1328</v>
      </c>
      <c r="V223" s="62" t="s">
        <v>1331</v>
      </c>
      <c r="W223" s="63" t="s">
        <v>1328</v>
      </c>
      <c r="X223" s="62" t="s">
        <v>1330</v>
      </c>
      <c r="Y223" s="62" t="s">
        <v>1330</v>
      </c>
      <c r="Z223" s="76"/>
    </row>
    <row r="224" spans="1:51">
      <c r="A224" s="59" t="s">
        <v>20</v>
      </c>
      <c r="B224" s="60" t="s">
        <v>1332</v>
      </c>
      <c r="C224" s="64" t="s">
        <v>1328</v>
      </c>
      <c r="D224" s="60" t="s">
        <v>1333</v>
      </c>
      <c r="E224" s="60" t="s">
        <v>1333</v>
      </c>
      <c r="F224" s="60" t="s">
        <v>1334</v>
      </c>
      <c r="G224" s="60" t="s">
        <v>1334</v>
      </c>
      <c r="H224" s="60" t="s">
        <v>1334</v>
      </c>
      <c r="I224" s="60" t="s">
        <v>1334</v>
      </c>
      <c r="J224" s="60" t="s">
        <v>1332</v>
      </c>
      <c r="K224" s="64" t="s">
        <v>1328</v>
      </c>
      <c r="L224" s="60" t="s">
        <v>1334</v>
      </c>
      <c r="M224" s="60" t="s">
        <v>1334</v>
      </c>
      <c r="N224" s="60" t="s">
        <v>1334</v>
      </c>
      <c r="O224" s="60" t="s">
        <v>1334</v>
      </c>
      <c r="P224" s="60" t="s">
        <v>1334</v>
      </c>
      <c r="Q224" s="60" t="s">
        <v>1334</v>
      </c>
      <c r="R224" s="60" t="s">
        <v>1334</v>
      </c>
      <c r="S224" s="60" t="s">
        <v>1334</v>
      </c>
      <c r="T224" s="60" t="s">
        <v>1335</v>
      </c>
      <c r="U224" s="64" t="s">
        <v>1328</v>
      </c>
      <c r="V224" s="60" t="s">
        <v>1336</v>
      </c>
      <c r="W224" s="64" t="s">
        <v>1328</v>
      </c>
      <c r="X224" s="60" t="s">
        <v>1334</v>
      </c>
      <c r="Y224" s="60" t="s">
        <v>1334</v>
      </c>
      <c r="Z224" s="76"/>
    </row>
    <row r="225" spans="1:27">
      <c r="A225" s="61" t="s">
        <v>21</v>
      </c>
      <c r="B225" s="62" t="s">
        <v>1337</v>
      </c>
      <c r="C225" s="63" t="s">
        <v>65</v>
      </c>
      <c r="D225" s="62" t="s">
        <v>1338</v>
      </c>
      <c r="E225" s="62" t="s">
        <v>1338</v>
      </c>
      <c r="F225" s="62" t="s">
        <v>1339</v>
      </c>
      <c r="G225" s="62" t="s">
        <v>1339</v>
      </c>
      <c r="H225" s="62" t="s">
        <v>1339</v>
      </c>
      <c r="I225" s="62" t="s">
        <v>1339</v>
      </c>
      <c r="J225" s="62" t="s">
        <v>1337</v>
      </c>
      <c r="K225" s="63" t="s">
        <v>65</v>
      </c>
      <c r="L225" s="62" t="s">
        <v>1339</v>
      </c>
      <c r="M225" s="62" t="s">
        <v>1339</v>
      </c>
      <c r="N225" s="62" t="s">
        <v>1339</v>
      </c>
      <c r="O225" s="62" t="s">
        <v>1339</v>
      </c>
      <c r="P225" s="62" t="s">
        <v>1339</v>
      </c>
      <c r="Q225" s="62" t="s">
        <v>1339</v>
      </c>
      <c r="R225" s="62" t="s">
        <v>1339</v>
      </c>
      <c r="S225" s="62" t="s">
        <v>1339</v>
      </c>
      <c r="T225" s="62" t="s">
        <v>1340</v>
      </c>
      <c r="U225" s="63" t="s">
        <v>65</v>
      </c>
      <c r="V225" s="66" t="s">
        <v>1341</v>
      </c>
      <c r="W225" s="62" t="s">
        <v>1342</v>
      </c>
      <c r="X225" s="62" t="s">
        <v>1339</v>
      </c>
      <c r="Y225" s="62" t="s">
        <v>1339</v>
      </c>
      <c r="Z225" s="76"/>
    </row>
    <row r="226" spans="1:27">
      <c r="A226" s="59" t="s">
        <v>22</v>
      </c>
      <c r="B226" s="60" t="s">
        <v>1343</v>
      </c>
      <c r="C226" s="60" t="s">
        <v>1343</v>
      </c>
      <c r="D226" s="65" t="s">
        <v>1344</v>
      </c>
      <c r="E226" s="60" t="s">
        <v>1345</v>
      </c>
      <c r="F226" s="60" t="s">
        <v>668</v>
      </c>
      <c r="G226" s="60" t="s">
        <v>668</v>
      </c>
      <c r="H226" s="60" t="s">
        <v>668</v>
      </c>
      <c r="I226" s="60" t="s">
        <v>668</v>
      </c>
      <c r="J226" s="60" t="s">
        <v>1343</v>
      </c>
      <c r="K226" s="60" t="s">
        <v>1343</v>
      </c>
      <c r="L226" s="60" t="s">
        <v>668</v>
      </c>
      <c r="M226" s="60" t="s">
        <v>668</v>
      </c>
      <c r="N226" s="60" t="s">
        <v>668</v>
      </c>
      <c r="O226" s="60" t="s">
        <v>668</v>
      </c>
      <c r="P226" s="60" t="s">
        <v>668</v>
      </c>
      <c r="Q226" s="60" t="s">
        <v>668</v>
      </c>
      <c r="R226" s="60" t="s">
        <v>668</v>
      </c>
      <c r="S226" s="60" t="s">
        <v>668</v>
      </c>
      <c r="T226" s="60" t="s">
        <v>1346</v>
      </c>
      <c r="U226" s="60" t="s">
        <v>1346</v>
      </c>
      <c r="V226" s="65" t="s">
        <v>1344</v>
      </c>
      <c r="W226" s="60" t="s">
        <v>1347</v>
      </c>
      <c r="X226" s="60" t="s">
        <v>668</v>
      </c>
      <c r="Y226" s="60" t="s">
        <v>668</v>
      </c>
      <c r="Z226" s="76"/>
    </row>
    <row r="227" spans="1:27">
      <c r="A227" s="61" t="s">
        <v>23</v>
      </c>
      <c r="B227" s="62" t="s">
        <v>1348</v>
      </c>
      <c r="C227" s="62" t="s">
        <v>1348</v>
      </c>
      <c r="D227" s="66" t="s">
        <v>1349</v>
      </c>
      <c r="E227" s="62" t="s">
        <v>1350</v>
      </c>
      <c r="F227" s="62" t="s">
        <v>1351</v>
      </c>
      <c r="G227" s="62" t="s">
        <v>1351</v>
      </c>
      <c r="H227" s="62" t="s">
        <v>1351</v>
      </c>
      <c r="I227" s="62" t="s">
        <v>1351</v>
      </c>
      <c r="J227" s="62" t="s">
        <v>1348</v>
      </c>
      <c r="K227" s="62" t="s">
        <v>1348</v>
      </c>
      <c r="L227" s="62" t="s">
        <v>1351</v>
      </c>
      <c r="M227" s="62" t="s">
        <v>1351</v>
      </c>
      <c r="N227" s="62" t="s">
        <v>1351</v>
      </c>
      <c r="O227" s="62" t="s">
        <v>1351</v>
      </c>
      <c r="P227" s="62" t="s">
        <v>1351</v>
      </c>
      <c r="Q227" s="62" t="s">
        <v>1351</v>
      </c>
      <c r="R227" s="62" t="s">
        <v>1351</v>
      </c>
      <c r="S227" s="62" t="s">
        <v>1351</v>
      </c>
      <c r="T227" s="62" t="s">
        <v>1352</v>
      </c>
      <c r="U227" s="62" t="s">
        <v>1352</v>
      </c>
      <c r="V227" s="66" t="s">
        <v>1349</v>
      </c>
      <c r="W227" s="62" t="s">
        <v>1353</v>
      </c>
      <c r="X227" s="62" t="s">
        <v>1351</v>
      </c>
      <c r="Y227" s="62" t="s">
        <v>1351</v>
      </c>
      <c r="Z227" s="76"/>
    </row>
    <row r="228" spans="1:27">
      <c r="A228" s="59" t="s">
        <v>24</v>
      </c>
      <c r="B228" s="60" t="s">
        <v>1354</v>
      </c>
      <c r="C228" s="60" t="s">
        <v>1354</v>
      </c>
      <c r="D228" s="65" t="s">
        <v>1349</v>
      </c>
      <c r="E228" s="60" t="s">
        <v>1355</v>
      </c>
      <c r="F228" s="60" t="s">
        <v>454</v>
      </c>
      <c r="G228" s="60" t="s">
        <v>454</v>
      </c>
      <c r="H228" s="60" t="s">
        <v>454</v>
      </c>
      <c r="I228" s="60" t="s">
        <v>454</v>
      </c>
      <c r="J228" s="60" t="s">
        <v>1354</v>
      </c>
      <c r="K228" s="60" t="s">
        <v>1354</v>
      </c>
      <c r="L228" s="60" t="s">
        <v>542</v>
      </c>
      <c r="M228" s="60" t="s">
        <v>542</v>
      </c>
      <c r="N228" s="60" t="s">
        <v>542</v>
      </c>
      <c r="O228" s="60" t="s">
        <v>542</v>
      </c>
      <c r="P228" s="60" t="s">
        <v>542</v>
      </c>
      <c r="Q228" s="60" t="s">
        <v>542</v>
      </c>
      <c r="R228" s="60" t="s">
        <v>542</v>
      </c>
      <c r="S228" s="60" t="s">
        <v>542</v>
      </c>
      <c r="T228" s="60" t="s">
        <v>1356</v>
      </c>
      <c r="U228" s="60" t="s">
        <v>1356</v>
      </c>
      <c r="V228" s="65" t="s">
        <v>1349</v>
      </c>
      <c r="W228" s="60" t="s">
        <v>1357</v>
      </c>
      <c r="X228" s="60" t="s">
        <v>542</v>
      </c>
      <c r="Y228" s="60" t="s">
        <v>542</v>
      </c>
      <c r="Z228" s="76"/>
    </row>
    <row r="229" spans="1:27">
      <c r="A229" s="61" t="s">
        <v>25</v>
      </c>
      <c r="B229" s="62" t="s">
        <v>1358</v>
      </c>
      <c r="C229" s="63" t="s">
        <v>1359</v>
      </c>
      <c r="D229" s="62" t="s">
        <v>1360</v>
      </c>
      <c r="E229" s="62" t="s">
        <v>1360</v>
      </c>
      <c r="F229" s="62" t="s">
        <v>80</v>
      </c>
      <c r="G229" s="62" t="s">
        <v>80</v>
      </c>
      <c r="H229" s="62" t="s">
        <v>80</v>
      </c>
      <c r="I229" s="62" t="s">
        <v>80</v>
      </c>
      <c r="J229" s="62" t="s">
        <v>1358</v>
      </c>
      <c r="K229" s="63" t="s">
        <v>1359</v>
      </c>
      <c r="L229" s="62" t="s">
        <v>751</v>
      </c>
      <c r="M229" s="62" t="s">
        <v>751</v>
      </c>
      <c r="N229" s="62" t="s">
        <v>751</v>
      </c>
      <c r="O229" s="62" t="s">
        <v>751</v>
      </c>
      <c r="P229" s="62" t="s">
        <v>751</v>
      </c>
      <c r="Q229" s="62" t="s">
        <v>751</v>
      </c>
      <c r="R229" s="62" t="s">
        <v>751</v>
      </c>
      <c r="S229" s="62" t="s">
        <v>751</v>
      </c>
      <c r="T229" s="62" t="s">
        <v>1361</v>
      </c>
      <c r="U229" s="63" t="s">
        <v>65</v>
      </c>
      <c r="V229" s="62" t="s">
        <v>1362</v>
      </c>
      <c r="W229" s="62" t="s">
        <v>1362</v>
      </c>
      <c r="X229" s="62" t="s">
        <v>751</v>
      </c>
      <c r="Y229" s="62" t="s">
        <v>751</v>
      </c>
      <c r="Z229" s="76"/>
    </row>
    <row r="230" spans="1:27">
      <c r="A230" s="59" t="s">
        <v>26</v>
      </c>
      <c r="B230" s="60" t="s">
        <v>1363</v>
      </c>
      <c r="C230" s="64" t="s">
        <v>1359</v>
      </c>
      <c r="D230" s="60" t="s">
        <v>1364</v>
      </c>
      <c r="E230" s="60" t="s">
        <v>1364</v>
      </c>
      <c r="F230" s="60" t="s">
        <v>80</v>
      </c>
      <c r="G230" s="60" t="s">
        <v>80</v>
      </c>
      <c r="H230" s="60" t="s">
        <v>80</v>
      </c>
      <c r="I230" s="60" t="s">
        <v>80</v>
      </c>
      <c r="J230" s="60" t="s">
        <v>1363</v>
      </c>
      <c r="K230" s="64" t="s">
        <v>1359</v>
      </c>
      <c r="L230" s="60" t="s">
        <v>751</v>
      </c>
      <c r="M230" s="60" t="s">
        <v>751</v>
      </c>
      <c r="N230" s="60" t="s">
        <v>751</v>
      </c>
      <c r="O230" s="60" t="s">
        <v>751</v>
      </c>
      <c r="P230" s="60" t="s">
        <v>751</v>
      </c>
      <c r="Q230" s="60" t="s">
        <v>751</v>
      </c>
      <c r="R230" s="60" t="s">
        <v>751</v>
      </c>
      <c r="S230" s="60" t="s">
        <v>751</v>
      </c>
      <c r="T230" s="60" t="s">
        <v>1365</v>
      </c>
      <c r="U230" s="64" t="s">
        <v>1359</v>
      </c>
      <c r="V230" s="60" t="s">
        <v>1366</v>
      </c>
      <c r="W230" s="60" t="s">
        <v>1366</v>
      </c>
      <c r="X230" s="60" t="s">
        <v>751</v>
      </c>
      <c r="Y230" s="60" t="s">
        <v>751</v>
      </c>
      <c r="Z230" s="76"/>
    </row>
    <row r="231" spans="1:27">
      <c r="A231" s="61" t="s">
        <v>27</v>
      </c>
      <c r="B231" s="62" t="s">
        <v>1367</v>
      </c>
      <c r="C231" s="63" t="s">
        <v>1359</v>
      </c>
      <c r="D231" s="62" t="s">
        <v>1368</v>
      </c>
      <c r="E231" s="62" t="s">
        <v>1368</v>
      </c>
      <c r="F231" s="62" t="s">
        <v>1182</v>
      </c>
      <c r="G231" s="62" t="s">
        <v>1182</v>
      </c>
      <c r="H231" s="62" t="s">
        <v>1182</v>
      </c>
      <c r="I231" s="62" t="s">
        <v>1182</v>
      </c>
      <c r="J231" s="62" t="s">
        <v>1367</v>
      </c>
      <c r="K231" s="63" t="s">
        <v>1359</v>
      </c>
      <c r="L231" s="62" t="s">
        <v>1369</v>
      </c>
      <c r="M231" s="62" t="s">
        <v>1369</v>
      </c>
      <c r="N231" s="62" t="s">
        <v>1369</v>
      </c>
      <c r="O231" s="62" t="s">
        <v>1369</v>
      </c>
      <c r="P231" s="62" t="s">
        <v>1369</v>
      </c>
      <c r="Q231" s="62" t="s">
        <v>1369</v>
      </c>
      <c r="R231" s="62" t="s">
        <v>1369</v>
      </c>
      <c r="S231" s="62" t="s">
        <v>1369</v>
      </c>
      <c r="T231" s="62" t="s">
        <v>1370</v>
      </c>
      <c r="U231" s="63" t="s">
        <v>1359</v>
      </c>
      <c r="V231" s="62" t="s">
        <v>1371</v>
      </c>
      <c r="W231" s="62" t="s">
        <v>1371</v>
      </c>
      <c r="X231" s="62" t="s">
        <v>1369</v>
      </c>
      <c r="Y231" s="62" t="s">
        <v>1369</v>
      </c>
      <c r="Z231" s="76"/>
    </row>
    <row r="232" spans="1:27">
      <c r="A232" s="59" t="s">
        <v>28</v>
      </c>
      <c r="B232" s="60" t="s">
        <v>1372</v>
      </c>
      <c r="C232" s="64" t="s">
        <v>1359</v>
      </c>
      <c r="D232" s="60" t="s">
        <v>1373</v>
      </c>
      <c r="E232" s="60" t="s">
        <v>1373</v>
      </c>
      <c r="F232" s="60" t="s">
        <v>1374</v>
      </c>
      <c r="G232" s="60" t="s">
        <v>1374</v>
      </c>
      <c r="H232" s="60" t="s">
        <v>1374</v>
      </c>
      <c r="I232" s="60" t="s">
        <v>1374</v>
      </c>
      <c r="J232" s="60" t="s">
        <v>1372</v>
      </c>
      <c r="K232" s="64" t="s">
        <v>1359</v>
      </c>
      <c r="L232" s="60" t="s">
        <v>1033</v>
      </c>
      <c r="M232" s="60" t="s">
        <v>1033</v>
      </c>
      <c r="N232" s="60" t="s">
        <v>1033</v>
      </c>
      <c r="O232" s="60" t="s">
        <v>1033</v>
      </c>
      <c r="P232" s="60" t="s">
        <v>1033</v>
      </c>
      <c r="Q232" s="60" t="s">
        <v>1033</v>
      </c>
      <c r="R232" s="60" t="s">
        <v>1033</v>
      </c>
      <c r="S232" s="60" t="s">
        <v>1033</v>
      </c>
      <c r="T232" s="60" t="s">
        <v>1375</v>
      </c>
      <c r="U232" s="64" t="s">
        <v>1359</v>
      </c>
      <c r="V232" s="60" t="s">
        <v>364</v>
      </c>
      <c r="W232" s="60" t="s">
        <v>364</v>
      </c>
      <c r="X232" s="60" t="s">
        <v>1033</v>
      </c>
      <c r="Y232" s="60" t="s">
        <v>1033</v>
      </c>
      <c r="Z232" s="76"/>
    </row>
    <row r="233" spans="1:27">
      <c r="A233" s="61" t="s">
        <v>29</v>
      </c>
      <c r="B233" s="62" t="s">
        <v>1376</v>
      </c>
      <c r="C233" s="62" t="s">
        <v>1376</v>
      </c>
      <c r="D233" s="62" t="s">
        <v>1377</v>
      </c>
      <c r="E233" s="62" t="s">
        <v>1377</v>
      </c>
      <c r="F233" s="62" t="s">
        <v>1351</v>
      </c>
      <c r="G233" s="62" t="s">
        <v>1351</v>
      </c>
      <c r="H233" s="62" t="s">
        <v>1351</v>
      </c>
      <c r="I233" s="62" t="s">
        <v>1351</v>
      </c>
      <c r="J233" s="62" t="s">
        <v>1376</v>
      </c>
      <c r="K233" s="62" t="s">
        <v>1376</v>
      </c>
      <c r="L233" s="62" t="s">
        <v>1378</v>
      </c>
      <c r="M233" s="62" t="s">
        <v>1378</v>
      </c>
      <c r="N233" s="62" t="s">
        <v>1378</v>
      </c>
      <c r="O233" s="62" t="s">
        <v>1378</v>
      </c>
      <c r="P233" s="62" t="s">
        <v>1378</v>
      </c>
      <c r="Q233" s="62" t="s">
        <v>1378</v>
      </c>
      <c r="R233" s="62" t="s">
        <v>1378</v>
      </c>
      <c r="S233" s="62" t="s">
        <v>1378</v>
      </c>
      <c r="T233" s="62" t="s">
        <v>1379</v>
      </c>
      <c r="U233" s="62" t="s">
        <v>1379</v>
      </c>
      <c r="V233" s="62" t="s">
        <v>1380</v>
      </c>
      <c r="W233" s="62" t="s">
        <v>1380</v>
      </c>
      <c r="X233" s="62" t="s">
        <v>1378</v>
      </c>
      <c r="Y233" s="62" t="s">
        <v>1378</v>
      </c>
      <c r="Z233" s="76"/>
    </row>
    <row r="234" spans="1:27">
      <c r="A234" s="59" t="s">
        <v>30</v>
      </c>
      <c r="B234" s="60" t="s">
        <v>1381</v>
      </c>
      <c r="C234" s="64" t="s">
        <v>1328</v>
      </c>
      <c r="D234" s="60" t="s">
        <v>1382</v>
      </c>
      <c r="E234" s="60" t="s">
        <v>1382</v>
      </c>
      <c r="F234" s="60" t="s">
        <v>1190</v>
      </c>
      <c r="G234" s="60" t="s">
        <v>1190</v>
      </c>
      <c r="H234" s="60" t="s">
        <v>1190</v>
      </c>
      <c r="I234" s="60" t="s">
        <v>1190</v>
      </c>
      <c r="J234" s="60" t="s">
        <v>1381</v>
      </c>
      <c r="K234" s="64" t="s">
        <v>1328</v>
      </c>
      <c r="L234" s="60" t="s">
        <v>1190</v>
      </c>
      <c r="M234" s="60" t="s">
        <v>1190</v>
      </c>
      <c r="N234" s="60" t="s">
        <v>1190</v>
      </c>
      <c r="O234" s="60" t="s">
        <v>1190</v>
      </c>
      <c r="P234" s="60" t="s">
        <v>1190</v>
      </c>
      <c r="Q234" s="60" t="s">
        <v>1190</v>
      </c>
      <c r="R234" s="60" t="s">
        <v>1190</v>
      </c>
      <c r="S234" s="60" t="s">
        <v>1190</v>
      </c>
      <c r="T234" s="60" t="s">
        <v>1383</v>
      </c>
      <c r="U234" s="64" t="s">
        <v>187</v>
      </c>
      <c r="V234" s="60" t="s">
        <v>1381</v>
      </c>
      <c r="W234" s="64" t="s">
        <v>1328</v>
      </c>
      <c r="X234" s="60" t="s">
        <v>1190</v>
      </c>
      <c r="Y234" s="60" t="s">
        <v>1190</v>
      </c>
      <c r="Z234" s="76"/>
    </row>
    <row r="235" spans="1:27">
      <c r="A235" s="61" t="s">
        <v>31</v>
      </c>
      <c r="B235" s="62" t="s">
        <v>1318</v>
      </c>
      <c r="C235" s="63" t="s">
        <v>1328</v>
      </c>
      <c r="D235" s="62" t="s">
        <v>1384</v>
      </c>
      <c r="E235" s="62" t="s">
        <v>1384</v>
      </c>
      <c r="F235" s="62" t="s">
        <v>215</v>
      </c>
      <c r="G235" s="62" t="s">
        <v>215</v>
      </c>
      <c r="H235" s="62" t="s">
        <v>1197</v>
      </c>
      <c r="I235" s="62" t="s">
        <v>1197</v>
      </c>
      <c r="J235" s="62" t="s">
        <v>1318</v>
      </c>
      <c r="K235" s="63" t="s">
        <v>1328</v>
      </c>
      <c r="L235" s="62" t="s">
        <v>1197</v>
      </c>
      <c r="M235" s="62" t="s">
        <v>1197</v>
      </c>
      <c r="N235" s="62" t="s">
        <v>1197</v>
      </c>
      <c r="O235" s="62" t="s">
        <v>1197</v>
      </c>
      <c r="P235" s="62" t="s">
        <v>1197</v>
      </c>
      <c r="Q235" s="62" t="s">
        <v>1197</v>
      </c>
      <c r="R235" s="62" t="s">
        <v>1197</v>
      </c>
      <c r="S235" s="62" t="s">
        <v>1197</v>
      </c>
      <c r="T235" s="62" t="s">
        <v>1385</v>
      </c>
      <c r="U235" s="63" t="s">
        <v>187</v>
      </c>
      <c r="V235" s="62" t="s">
        <v>1318</v>
      </c>
      <c r="W235" s="63" t="s">
        <v>1328</v>
      </c>
      <c r="X235" s="62" t="s">
        <v>1197</v>
      </c>
      <c r="Y235" s="62" t="s">
        <v>1197</v>
      </c>
      <c r="Z235" s="76"/>
    </row>
    <row r="236" spans="1:27">
      <c r="A236" s="59" t="s">
        <v>32</v>
      </c>
      <c r="B236" s="60" t="s">
        <v>1386</v>
      </c>
      <c r="C236" s="64" t="s">
        <v>164</v>
      </c>
      <c r="D236" s="60" t="s">
        <v>1387</v>
      </c>
      <c r="E236" s="60" t="s">
        <v>1387</v>
      </c>
      <c r="F236" s="60" t="s">
        <v>1065</v>
      </c>
      <c r="G236" s="64" t="s">
        <v>164</v>
      </c>
      <c r="H236" s="60" t="s">
        <v>1219</v>
      </c>
      <c r="I236" s="64" t="s">
        <v>164</v>
      </c>
      <c r="J236" s="60" t="s">
        <v>1386</v>
      </c>
      <c r="K236" s="64" t="s">
        <v>164</v>
      </c>
      <c r="L236" s="60" t="s">
        <v>1219</v>
      </c>
      <c r="M236" s="64" t="s">
        <v>164</v>
      </c>
      <c r="N236" s="60" t="s">
        <v>1219</v>
      </c>
      <c r="O236" s="64" t="s">
        <v>164</v>
      </c>
      <c r="P236" s="60" t="s">
        <v>1219</v>
      </c>
      <c r="Q236" s="64" t="s">
        <v>164</v>
      </c>
      <c r="R236" s="60" t="s">
        <v>1219</v>
      </c>
      <c r="S236" s="64" t="s">
        <v>164</v>
      </c>
      <c r="T236" s="60" t="s">
        <v>1388</v>
      </c>
      <c r="U236" s="60" t="s">
        <v>1388</v>
      </c>
      <c r="V236" s="60" t="s">
        <v>1386</v>
      </c>
      <c r="W236" s="64" t="s">
        <v>164</v>
      </c>
      <c r="X236" s="60" t="s">
        <v>1219</v>
      </c>
      <c r="Y236" s="64" t="s">
        <v>164</v>
      </c>
      <c r="Z236" s="76"/>
    </row>
    <row r="237" spans="1:27">
      <c r="A237" s="61" t="s">
        <v>33</v>
      </c>
      <c r="B237" s="62" t="s">
        <v>1389</v>
      </c>
      <c r="C237" s="63" t="s">
        <v>164</v>
      </c>
      <c r="D237" s="62" t="s">
        <v>1390</v>
      </c>
      <c r="E237" s="62" t="s">
        <v>1390</v>
      </c>
      <c r="F237" s="62" t="s">
        <v>475</v>
      </c>
      <c r="G237" s="63" t="s">
        <v>164</v>
      </c>
      <c r="H237" s="62" t="s">
        <v>570</v>
      </c>
      <c r="I237" s="63" t="s">
        <v>164</v>
      </c>
      <c r="J237" s="62" t="s">
        <v>1389</v>
      </c>
      <c r="K237" s="63" t="s">
        <v>164</v>
      </c>
      <c r="L237" s="62" t="s">
        <v>1391</v>
      </c>
      <c r="M237" s="63" t="s">
        <v>164</v>
      </c>
      <c r="N237" s="62" t="s">
        <v>1391</v>
      </c>
      <c r="O237" s="63" t="s">
        <v>164</v>
      </c>
      <c r="P237" s="62" t="s">
        <v>1392</v>
      </c>
      <c r="Q237" s="63" t="s">
        <v>164</v>
      </c>
      <c r="R237" s="62" t="s">
        <v>1392</v>
      </c>
      <c r="S237" s="63" t="s">
        <v>164</v>
      </c>
      <c r="T237" s="62" t="s">
        <v>1393</v>
      </c>
      <c r="U237" s="63" t="s">
        <v>1394</v>
      </c>
      <c r="V237" s="62" t="s">
        <v>1389</v>
      </c>
      <c r="W237" s="63" t="s">
        <v>164</v>
      </c>
      <c r="X237" s="62" t="s">
        <v>1392</v>
      </c>
      <c r="Y237" s="63" t="s">
        <v>164</v>
      </c>
      <c r="Z237" s="76"/>
    </row>
    <row r="238" spans="1:27">
      <c r="A238" s="59" t="s">
        <v>34</v>
      </c>
      <c r="B238" s="60" t="s">
        <v>711</v>
      </c>
      <c r="C238" s="64" t="s">
        <v>164</v>
      </c>
      <c r="D238" s="60" t="s">
        <v>1395</v>
      </c>
      <c r="E238" s="60" t="s">
        <v>1395</v>
      </c>
      <c r="F238" s="60" t="s">
        <v>481</v>
      </c>
      <c r="G238" s="64" t="s">
        <v>164</v>
      </c>
      <c r="H238" s="60" t="s">
        <v>1054</v>
      </c>
      <c r="I238" s="64" t="s">
        <v>164</v>
      </c>
      <c r="J238" s="60" t="s">
        <v>711</v>
      </c>
      <c r="K238" s="64" t="s">
        <v>164</v>
      </c>
      <c r="L238" s="60" t="s">
        <v>1396</v>
      </c>
      <c r="M238" s="64" t="s">
        <v>164</v>
      </c>
      <c r="N238" s="60" t="s">
        <v>1396</v>
      </c>
      <c r="O238" s="64" t="s">
        <v>164</v>
      </c>
      <c r="P238" s="60" t="s">
        <v>1397</v>
      </c>
      <c r="Q238" s="64" t="s">
        <v>164</v>
      </c>
      <c r="R238" s="60" t="s">
        <v>1397</v>
      </c>
      <c r="S238" s="64" t="s">
        <v>164</v>
      </c>
      <c r="T238" s="60" t="s">
        <v>1398</v>
      </c>
      <c r="U238" s="64" t="s">
        <v>65</v>
      </c>
      <c r="V238" s="60" t="s">
        <v>711</v>
      </c>
      <c r="W238" s="64" t="s">
        <v>164</v>
      </c>
      <c r="X238" s="60" t="s">
        <v>1397</v>
      </c>
      <c r="Y238" s="64" t="s">
        <v>164</v>
      </c>
      <c r="Z238" s="76"/>
    </row>
    <row r="239" spans="1:27" ht="17.25" thickBot="1">
      <c r="A239" s="61" t="s">
        <v>35</v>
      </c>
      <c r="B239" s="62" t="s">
        <v>1399</v>
      </c>
      <c r="C239" s="63" t="s">
        <v>1400</v>
      </c>
      <c r="D239" s="62" t="s">
        <v>1401</v>
      </c>
      <c r="E239" s="62" t="s">
        <v>1401</v>
      </c>
      <c r="F239" s="62" t="s">
        <v>475</v>
      </c>
      <c r="G239" s="62" t="s">
        <v>475</v>
      </c>
      <c r="H239" s="62" t="s">
        <v>1054</v>
      </c>
      <c r="I239" s="62" t="s">
        <v>1054</v>
      </c>
      <c r="J239" s="62" t="s">
        <v>1399</v>
      </c>
      <c r="K239" s="63" t="s">
        <v>1400</v>
      </c>
      <c r="L239" s="62" t="s">
        <v>1402</v>
      </c>
      <c r="M239" s="63" t="s">
        <v>1400</v>
      </c>
      <c r="N239" s="62" t="s">
        <v>1402</v>
      </c>
      <c r="O239" s="63" t="s">
        <v>1400</v>
      </c>
      <c r="P239" s="62" t="s">
        <v>1403</v>
      </c>
      <c r="Q239" s="63" t="s">
        <v>1400</v>
      </c>
      <c r="R239" s="62" t="s">
        <v>1403</v>
      </c>
      <c r="S239" s="63" t="s">
        <v>1400</v>
      </c>
      <c r="T239" s="62" t="s">
        <v>1404</v>
      </c>
      <c r="U239" s="63" t="s">
        <v>1405</v>
      </c>
      <c r="V239" s="62" t="s">
        <v>1399</v>
      </c>
      <c r="W239" s="63" t="s">
        <v>1400</v>
      </c>
      <c r="X239" s="62" t="s">
        <v>1403</v>
      </c>
      <c r="Y239" s="63" t="s">
        <v>1400</v>
      </c>
      <c r="Z239" s="76"/>
    </row>
    <row r="240" spans="1:27" ht="17.25" thickBot="1">
      <c r="A240" s="59" t="s">
        <v>36</v>
      </c>
      <c r="B240" s="60" t="s">
        <v>1406</v>
      </c>
      <c r="C240" s="64" t="s">
        <v>1407</v>
      </c>
      <c r="D240" s="60" t="s">
        <v>1408</v>
      </c>
      <c r="E240" s="60" t="s">
        <v>1408</v>
      </c>
      <c r="F240" s="60" t="s">
        <v>475</v>
      </c>
      <c r="G240" s="60" t="s">
        <v>475</v>
      </c>
      <c r="H240" s="60" t="s">
        <v>461</v>
      </c>
      <c r="I240" s="60" t="s">
        <v>461</v>
      </c>
      <c r="J240" s="60" t="s">
        <v>1406</v>
      </c>
      <c r="K240" s="64" t="s">
        <v>1407</v>
      </c>
      <c r="L240" s="60" t="s">
        <v>1409</v>
      </c>
      <c r="M240" s="60" t="s">
        <v>1409</v>
      </c>
      <c r="N240" s="60" t="s">
        <v>1409</v>
      </c>
      <c r="O240" s="60" t="s">
        <v>1409</v>
      </c>
      <c r="P240" s="60" t="s">
        <v>1410</v>
      </c>
      <c r="Q240" s="60" t="s">
        <v>1410</v>
      </c>
      <c r="R240" s="60" t="s">
        <v>1410</v>
      </c>
      <c r="S240" s="60" t="s">
        <v>1410</v>
      </c>
      <c r="T240" s="60" t="s">
        <v>1411</v>
      </c>
      <c r="U240" s="64" t="s">
        <v>328</v>
      </c>
      <c r="V240" s="60" t="s">
        <v>1412</v>
      </c>
      <c r="W240" s="64" t="s">
        <v>1407</v>
      </c>
      <c r="X240" s="60" t="s">
        <v>1410</v>
      </c>
      <c r="Y240" s="60" t="s">
        <v>1410</v>
      </c>
      <c r="Z240" s="76"/>
      <c r="AA240" s="2">
        <v>44756</v>
      </c>
    </row>
    <row r="241" spans="1:51">
      <c r="A241" s="61" t="s">
        <v>37</v>
      </c>
      <c r="B241" s="62" t="s">
        <v>1413</v>
      </c>
      <c r="C241" s="63" t="s">
        <v>1414</v>
      </c>
      <c r="D241" s="62" t="s">
        <v>1415</v>
      </c>
      <c r="E241" s="62" t="s">
        <v>1415</v>
      </c>
      <c r="F241" s="62" t="s">
        <v>475</v>
      </c>
      <c r="G241" s="62" t="s">
        <v>475</v>
      </c>
      <c r="H241" s="62" t="s">
        <v>1190</v>
      </c>
      <c r="I241" s="62" t="s">
        <v>1190</v>
      </c>
      <c r="J241" s="62" t="s">
        <v>1413</v>
      </c>
      <c r="K241" s="63" t="s">
        <v>1414</v>
      </c>
      <c r="L241" s="62" t="s">
        <v>1190</v>
      </c>
      <c r="M241" s="62" t="s">
        <v>1190</v>
      </c>
      <c r="N241" s="62" t="s">
        <v>1190</v>
      </c>
      <c r="O241" s="62" t="s">
        <v>1190</v>
      </c>
      <c r="P241" s="62" t="s">
        <v>1190</v>
      </c>
      <c r="Q241" s="62" t="s">
        <v>1190</v>
      </c>
      <c r="R241" s="62" t="s">
        <v>1190</v>
      </c>
      <c r="S241" s="62" t="s">
        <v>1190</v>
      </c>
      <c r="T241" s="62" t="s">
        <v>1416</v>
      </c>
      <c r="U241" s="63" t="s">
        <v>328</v>
      </c>
      <c r="V241" s="62" t="s">
        <v>1417</v>
      </c>
      <c r="W241" s="63" t="s">
        <v>1414</v>
      </c>
      <c r="X241" s="62" t="s">
        <v>1190</v>
      </c>
      <c r="Y241" s="62" t="s">
        <v>1190</v>
      </c>
      <c r="Z241" s="76"/>
      <c r="AA241" s="61" t="s">
        <v>38</v>
      </c>
      <c r="AB241" s="62" t="s">
        <v>1332</v>
      </c>
      <c r="AC241" s="62" t="s">
        <v>164</v>
      </c>
      <c r="AD241" s="62" t="s">
        <v>1424</v>
      </c>
      <c r="AE241" s="62" t="s">
        <v>1424</v>
      </c>
      <c r="AF241" s="62" t="s">
        <v>1330</v>
      </c>
      <c r="AG241" s="62" t="s">
        <v>164</v>
      </c>
      <c r="AH241" s="62" t="s">
        <v>1330</v>
      </c>
      <c r="AI241" s="62" t="s">
        <v>164</v>
      </c>
      <c r="AJ241" s="62" t="s">
        <v>1332</v>
      </c>
      <c r="AK241" s="62" t="s">
        <v>164</v>
      </c>
      <c r="AL241" s="62" t="s">
        <v>1330</v>
      </c>
      <c r="AM241" s="62" t="s">
        <v>164</v>
      </c>
      <c r="AN241" s="62" t="s">
        <v>1330</v>
      </c>
      <c r="AO241" s="62" t="s">
        <v>164</v>
      </c>
      <c r="AP241" s="62" t="s">
        <v>1330</v>
      </c>
      <c r="AQ241" s="62" t="s">
        <v>164</v>
      </c>
      <c r="AR241" s="62" t="s">
        <v>1330</v>
      </c>
      <c r="AS241" s="62" t="s">
        <v>164</v>
      </c>
      <c r="AT241" s="62" t="s">
        <v>443</v>
      </c>
      <c r="AU241" s="62" t="s">
        <v>1419</v>
      </c>
      <c r="AV241" s="62" t="s">
        <v>1386</v>
      </c>
      <c r="AW241" s="62" t="s">
        <v>164</v>
      </c>
      <c r="AX241" s="62" t="s">
        <v>1330</v>
      </c>
      <c r="AY241" s="70" t="s">
        <v>164</v>
      </c>
    </row>
    <row r="242" spans="1:51">
      <c r="A242" s="59" t="s">
        <v>39</v>
      </c>
      <c r="B242" s="60" t="s">
        <v>1418</v>
      </c>
      <c r="C242" s="64" t="s">
        <v>1419</v>
      </c>
      <c r="D242" s="60" t="s">
        <v>1420</v>
      </c>
      <c r="E242" s="60" t="s">
        <v>1420</v>
      </c>
      <c r="F242" s="60" t="s">
        <v>539</v>
      </c>
      <c r="G242" s="64" t="s">
        <v>1419</v>
      </c>
      <c r="H242" s="60" t="s">
        <v>539</v>
      </c>
      <c r="I242" s="64" t="s">
        <v>1419</v>
      </c>
      <c r="J242" s="60" t="s">
        <v>1418</v>
      </c>
      <c r="K242" s="64" t="s">
        <v>1419</v>
      </c>
      <c r="L242" s="60" t="s">
        <v>539</v>
      </c>
      <c r="M242" s="64" t="s">
        <v>1419</v>
      </c>
      <c r="N242" s="60" t="s">
        <v>539</v>
      </c>
      <c r="O242" s="64" t="s">
        <v>1419</v>
      </c>
      <c r="P242" s="60" t="s">
        <v>539</v>
      </c>
      <c r="Q242" s="64" t="s">
        <v>1419</v>
      </c>
      <c r="R242" s="60" t="s">
        <v>539</v>
      </c>
      <c r="S242" s="64" t="s">
        <v>1419</v>
      </c>
      <c r="T242" s="60" t="s">
        <v>1421</v>
      </c>
      <c r="U242" s="64" t="s">
        <v>65</v>
      </c>
      <c r="V242" s="60" t="s">
        <v>1422</v>
      </c>
      <c r="W242" s="64" t="s">
        <v>1419</v>
      </c>
      <c r="X242" s="60" t="s">
        <v>539</v>
      </c>
      <c r="Y242" s="64" t="s">
        <v>1419</v>
      </c>
      <c r="Z242" s="76"/>
      <c r="AA242" s="59" t="s">
        <v>40</v>
      </c>
      <c r="AB242" s="60" t="s">
        <v>1372</v>
      </c>
      <c r="AC242" s="60" t="s">
        <v>1376</v>
      </c>
      <c r="AD242" s="60" t="s">
        <v>1349</v>
      </c>
      <c r="AE242" s="60" t="s">
        <v>1355</v>
      </c>
      <c r="AF242" s="60" t="s">
        <v>80</v>
      </c>
      <c r="AG242" s="60" t="s">
        <v>80</v>
      </c>
      <c r="AH242" s="60" t="s">
        <v>80</v>
      </c>
      <c r="AI242" s="60" t="s">
        <v>80</v>
      </c>
      <c r="AJ242" s="60" t="s">
        <v>1372</v>
      </c>
      <c r="AK242" s="60" t="s">
        <v>1376</v>
      </c>
      <c r="AL242" s="60" t="s">
        <v>1396</v>
      </c>
      <c r="AM242" s="60" t="s">
        <v>751</v>
      </c>
      <c r="AN242" s="60" t="s">
        <v>1396</v>
      </c>
      <c r="AO242" s="60" t="s">
        <v>751</v>
      </c>
      <c r="AP242" s="60" t="s">
        <v>1403</v>
      </c>
      <c r="AQ242" s="60" t="s">
        <v>1410</v>
      </c>
      <c r="AR242" s="60" t="s">
        <v>1403</v>
      </c>
      <c r="AS242" s="60" t="s">
        <v>1410</v>
      </c>
      <c r="AT242" s="60" t="s">
        <v>1356</v>
      </c>
      <c r="AU242" s="60" t="s">
        <v>1356</v>
      </c>
      <c r="AV242" s="60" t="s">
        <v>1341</v>
      </c>
      <c r="AW242" s="60" t="s">
        <v>1357</v>
      </c>
      <c r="AX242" s="60" t="s">
        <v>1403</v>
      </c>
      <c r="AY242" s="67" t="s">
        <v>1410</v>
      </c>
    </row>
    <row r="243" spans="1:51" ht="17.25" thickBot="1">
      <c r="A243" s="61" t="s">
        <v>41</v>
      </c>
      <c r="B243" s="62" t="s">
        <v>1423</v>
      </c>
      <c r="C243" s="63" t="s">
        <v>1419</v>
      </c>
      <c r="D243" s="62" t="s">
        <v>1424</v>
      </c>
      <c r="E243" s="62" t="s">
        <v>1424</v>
      </c>
      <c r="F243" s="62" t="s">
        <v>510</v>
      </c>
      <c r="G243" s="63" t="s">
        <v>1419</v>
      </c>
      <c r="H243" s="62" t="s">
        <v>510</v>
      </c>
      <c r="I243" s="63" t="s">
        <v>1419</v>
      </c>
      <c r="J243" s="62" t="s">
        <v>1423</v>
      </c>
      <c r="K243" s="63" t="s">
        <v>1419</v>
      </c>
      <c r="L243" s="62" t="s">
        <v>510</v>
      </c>
      <c r="M243" s="63" t="s">
        <v>1419</v>
      </c>
      <c r="N243" s="62" t="s">
        <v>510</v>
      </c>
      <c r="O243" s="63" t="s">
        <v>1419</v>
      </c>
      <c r="P243" s="62" t="s">
        <v>510</v>
      </c>
      <c r="Q243" s="63" t="s">
        <v>1419</v>
      </c>
      <c r="R243" s="62" t="s">
        <v>510</v>
      </c>
      <c r="S243" s="63" t="s">
        <v>1419</v>
      </c>
      <c r="T243" s="62" t="s">
        <v>1425</v>
      </c>
      <c r="U243" s="63" t="s">
        <v>1419</v>
      </c>
      <c r="V243" s="62" t="s">
        <v>1426</v>
      </c>
      <c r="W243" s="63" t="s">
        <v>1419</v>
      </c>
      <c r="X243" s="62" t="s">
        <v>510</v>
      </c>
      <c r="Y243" s="63" t="s">
        <v>1419</v>
      </c>
      <c r="Z243" s="77"/>
      <c r="AA243" s="71" t="s">
        <v>42</v>
      </c>
      <c r="AB243" s="70" t="s">
        <v>2880</v>
      </c>
      <c r="AC243" s="70" t="s">
        <v>2881</v>
      </c>
      <c r="AD243" s="70" t="s">
        <v>2882</v>
      </c>
      <c r="AE243" s="70" t="s">
        <v>2883</v>
      </c>
      <c r="AF243" s="70" t="s">
        <v>663</v>
      </c>
      <c r="AG243" s="70" t="s">
        <v>2884</v>
      </c>
      <c r="AH243" s="70" t="s">
        <v>362</v>
      </c>
      <c r="AI243" s="70" t="s">
        <v>2885</v>
      </c>
      <c r="AJ243" s="70" t="s">
        <v>2880</v>
      </c>
      <c r="AK243" s="70" t="s">
        <v>2881</v>
      </c>
      <c r="AL243" s="70" t="s">
        <v>80</v>
      </c>
      <c r="AM243" s="70" t="s">
        <v>668</v>
      </c>
      <c r="AN243" s="70" t="s">
        <v>80</v>
      </c>
      <c r="AO243" s="70" t="s">
        <v>668</v>
      </c>
      <c r="AP243" s="70" t="s">
        <v>2886</v>
      </c>
      <c r="AQ243" s="70" t="s">
        <v>323</v>
      </c>
      <c r="AR243" s="70" t="s">
        <v>2886</v>
      </c>
      <c r="AS243" s="70" t="s">
        <v>323</v>
      </c>
      <c r="AT243" s="70" t="s">
        <v>1393</v>
      </c>
      <c r="AU243" s="70" t="s">
        <v>2887</v>
      </c>
      <c r="AV243" s="70" t="s">
        <v>2888</v>
      </c>
      <c r="AW243" s="70" t="s">
        <v>760</v>
      </c>
      <c r="AX243" s="70" t="s">
        <v>2886</v>
      </c>
      <c r="AY243" s="70" t="s">
        <v>323</v>
      </c>
    </row>
    <row r="244" spans="1:51">
      <c r="A244" s="59" t="s">
        <v>16</v>
      </c>
      <c r="B244" s="60" t="s">
        <v>1427</v>
      </c>
      <c r="C244" s="64" t="s">
        <v>164</v>
      </c>
      <c r="D244" s="60" t="s">
        <v>1428</v>
      </c>
      <c r="E244" s="60" t="s">
        <v>1428</v>
      </c>
      <c r="F244" s="60" t="s">
        <v>510</v>
      </c>
      <c r="G244" s="64" t="s">
        <v>164</v>
      </c>
      <c r="H244" s="60" t="s">
        <v>510</v>
      </c>
      <c r="I244" s="64" t="s">
        <v>164</v>
      </c>
      <c r="J244" s="60" t="s">
        <v>1427</v>
      </c>
      <c r="K244" s="64" t="s">
        <v>164</v>
      </c>
      <c r="L244" s="60" t="s">
        <v>510</v>
      </c>
      <c r="M244" s="64" t="s">
        <v>164</v>
      </c>
      <c r="N244" s="60" t="s">
        <v>510</v>
      </c>
      <c r="O244" s="64" t="s">
        <v>164</v>
      </c>
      <c r="P244" s="60" t="s">
        <v>510</v>
      </c>
      <c r="Q244" s="64" t="s">
        <v>164</v>
      </c>
      <c r="R244" s="60" t="s">
        <v>510</v>
      </c>
      <c r="S244" s="64" t="s">
        <v>164</v>
      </c>
      <c r="T244" s="60" t="s">
        <v>860</v>
      </c>
      <c r="U244" s="64" t="s">
        <v>164</v>
      </c>
      <c r="V244" s="60" t="s">
        <v>1429</v>
      </c>
      <c r="W244" s="64" t="s">
        <v>164</v>
      </c>
      <c r="X244" s="60" t="s">
        <v>510</v>
      </c>
      <c r="Y244" s="68" t="s">
        <v>164</v>
      </c>
      <c r="Z244" s="75">
        <f>IF(AA264="","",DAY(AA264))</f>
        <v>15</v>
      </c>
    </row>
    <row r="245" spans="1:51">
      <c r="A245" s="61" t="s">
        <v>17</v>
      </c>
      <c r="B245" s="62" t="s">
        <v>1430</v>
      </c>
      <c r="C245" s="63" t="s">
        <v>657</v>
      </c>
      <c r="D245" s="62" t="s">
        <v>1431</v>
      </c>
      <c r="E245" s="62" t="s">
        <v>1431</v>
      </c>
      <c r="F245" s="62" t="s">
        <v>1432</v>
      </c>
      <c r="G245" s="63" t="s">
        <v>657</v>
      </c>
      <c r="H245" s="62" t="s">
        <v>1432</v>
      </c>
      <c r="I245" s="63" t="s">
        <v>657</v>
      </c>
      <c r="J245" s="62" t="s">
        <v>1430</v>
      </c>
      <c r="K245" s="63" t="s">
        <v>657</v>
      </c>
      <c r="L245" s="62" t="s">
        <v>1432</v>
      </c>
      <c r="M245" s="63" t="s">
        <v>657</v>
      </c>
      <c r="N245" s="62" t="s">
        <v>1432</v>
      </c>
      <c r="O245" s="63" t="s">
        <v>657</v>
      </c>
      <c r="P245" s="62" t="s">
        <v>1432</v>
      </c>
      <c r="Q245" s="63" t="s">
        <v>657</v>
      </c>
      <c r="R245" s="62" t="s">
        <v>1432</v>
      </c>
      <c r="S245" s="63" t="s">
        <v>657</v>
      </c>
      <c r="T245" s="62" t="s">
        <v>1433</v>
      </c>
      <c r="U245" s="63" t="s">
        <v>657</v>
      </c>
      <c r="V245" s="62" t="s">
        <v>1430</v>
      </c>
      <c r="W245" s="63" t="s">
        <v>657</v>
      </c>
      <c r="X245" s="62" t="s">
        <v>1432</v>
      </c>
      <c r="Y245" s="69" t="s">
        <v>657</v>
      </c>
      <c r="Z245" s="76"/>
    </row>
    <row r="246" spans="1:51">
      <c r="A246" s="59" t="s">
        <v>18</v>
      </c>
      <c r="B246" s="60" t="s">
        <v>1434</v>
      </c>
      <c r="C246" s="64" t="s">
        <v>202</v>
      </c>
      <c r="D246" s="60" t="s">
        <v>1435</v>
      </c>
      <c r="E246" s="60" t="s">
        <v>1435</v>
      </c>
      <c r="F246" s="60" t="s">
        <v>514</v>
      </c>
      <c r="G246" s="64" t="s">
        <v>202</v>
      </c>
      <c r="H246" s="60" t="s">
        <v>514</v>
      </c>
      <c r="I246" s="64" t="s">
        <v>202</v>
      </c>
      <c r="J246" s="60" t="s">
        <v>1434</v>
      </c>
      <c r="K246" s="64" t="s">
        <v>202</v>
      </c>
      <c r="L246" s="60" t="s">
        <v>514</v>
      </c>
      <c r="M246" s="64" t="s">
        <v>202</v>
      </c>
      <c r="N246" s="60" t="s">
        <v>514</v>
      </c>
      <c r="O246" s="64" t="s">
        <v>202</v>
      </c>
      <c r="P246" s="60" t="s">
        <v>514</v>
      </c>
      <c r="Q246" s="64" t="s">
        <v>202</v>
      </c>
      <c r="R246" s="60" t="s">
        <v>514</v>
      </c>
      <c r="S246" s="64" t="s">
        <v>202</v>
      </c>
      <c r="T246" s="60" t="s">
        <v>1436</v>
      </c>
      <c r="U246" s="64" t="s">
        <v>202</v>
      </c>
      <c r="V246" s="60" t="s">
        <v>1434</v>
      </c>
      <c r="W246" s="64" t="s">
        <v>202</v>
      </c>
      <c r="X246" s="60" t="s">
        <v>514</v>
      </c>
      <c r="Y246" s="68" t="s">
        <v>202</v>
      </c>
      <c r="Z246" s="76"/>
    </row>
    <row r="247" spans="1:51">
      <c r="A247" s="61" t="s">
        <v>19</v>
      </c>
      <c r="B247" s="62" t="s">
        <v>1437</v>
      </c>
      <c r="C247" s="63" t="s">
        <v>202</v>
      </c>
      <c r="D247" s="62" t="s">
        <v>1438</v>
      </c>
      <c r="E247" s="62" t="s">
        <v>1438</v>
      </c>
      <c r="F247" s="62" t="s">
        <v>375</v>
      </c>
      <c r="G247" s="63" t="s">
        <v>202</v>
      </c>
      <c r="H247" s="62" t="s">
        <v>375</v>
      </c>
      <c r="I247" s="63" t="s">
        <v>202</v>
      </c>
      <c r="J247" s="62" t="s">
        <v>1437</v>
      </c>
      <c r="K247" s="63" t="s">
        <v>202</v>
      </c>
      <c r="L247" s="62" t="s">
        <v>375</v>
      </c>
      <c r="M247" s="63" t="s">
        <v>202</v>
      </c>
      <c r="N247" s="62" t="s">
        <v>375</v>
      </c>
      <c r="O247" s="63" t="s">
        <v>202</v>
      </c>
      <c r="P247" s="62" t="s">
        <v>375</v>
      </c>
      <c r="Q247" s="63" t="s">
        <v>202</v>
      </c>
      <c r="R247" s="62" t="s">
        <v>375</v>
      </c>
      <c r="S247" s="63" t="s">
        <v>202</v>
      </c>
      <c r="T247" s="62" t="s">
        <v>1433</v>
      </c>
      <c r="U247" s="63" t="s">
        <v>202</v>
      </c>
      <c r="V247" s="62" t="s">
        <v>1437</v>
      </c>
      <c r="W247" s="63" t="s">
        <v>202</v>
      </c>
      <c r="X247" s="62" t="s">
        <v>375</v>
      </c>
      <c r="Y247" s="69" t="s">
        <v>202</v>
      </c>
      <c r="Z247" s="76"/>
    </row>
    <row r="248" spans="1:51">
      <c r="A248" s="59" t="s">
        <v>20</v>
      </c>
      <c r="B248" s="60" t="s">
        <v>1439</v>
      </c>
      <c r="C248" s="64" t="s">
        <v>202</v>
      </c>
      <c r="D248" s="60" t="s">
        <v>1440</v>
      </c>
      <c r="E248" s="60" t="s">
        <v>1440</v>
      </c>
      <c r="F248" s="60" t="s">
        <v>1441</v>
      </c>
      <c r="G248" s="64" t="s">
        <v>202</v>
      </c>
      <c r="H248" s="60" t="s">
        <v>1441</v>
      </c>
      <c r="I248" s="64" t="s">
        <v>202</v>
      </c>
      <c r="J248" s="60" t="s">
        <v>1439</v>
      </c>
      <c r="K248" s="64" t="s">
        <v>202</v>
      </c>
      <c r="L248" s="60" t="s">
        <v>1441</v>
      </c>
      <c r="M248" s="64" t="s">
        <v>202</v>
      </c>
      <c r="N248" s="60" t="s">
        <v>1441</v>
      </c>
      <c r="O248" s="64" t="s">
        <v>202</v>
      </c>
      <c r="P248" s="60" t="s">
        <v>1441</v>
      </c>
      <c r="Q248" s="64" t="s">
        <v>202</v>
      </c>
      <c r="R248" s="60" t="s">
        <v>1441</v>
      </c>
      <c r="S248" s="64" t="s">
        <v>202</v>
      </c>
      <c r="T248" s="60" t="s">
        <v>1442</v>
      </c>
      <c r="U248" s="64" t="s">
        <v>202</v>
      </c>
      <c r="V248" s="60" t="s">
        <v>1439</v>
      </c>
      <c r="W248" s="64" t="s">
        <v>202</v>
      </c>
      <c r="X248" s="60" t="s">
        <v>1441</v>
      </c>
      <c r="Y248" s="68" t="s">
        <v>202</v>
      </c>
      <c r="Z248" s="76"/>
    </row>
    <row r="249" spans="1:51">
      <c r="A249" s="61" t="s">
        <v>21</v>
      </c>
      <c r="B249" s="62" t="s">
        <v>1443</v>
      </c>
      <c r="C249" s="63" t="s">
        <v>202</v>
      </c>
      <c r="D249" s="62" t="s">
        <v>1444</v>
      </c>
      <c r="E249" s="62" t="s">
        <v>1444</v>
      </c>
      <c r="F249" s="62" t="s">
        <v>847</v>
      </c>
      <c r="G249" s="63" t="s">
        <v>202</v>
      </c>
      <c r="H249" s="62" t="s">
        <v>847</v>
      </c>
      <c r="I249" s="63" t="s">
        <v>202</v>
      </c>
      <c r="J249" s="62" t="s">
        <v>1443</v>
      </c>
      <c r="K249" s="63" t="s">
        <v>202</v>
      </c>
      <c r="L249" s="62" t="s">
        <v>847</v>
      </c>
      <c r="M249" s="63" t="s">
        <v>202</v>
      </c>
      <c r="N249" s="62" t="s">
        <v>847</v>
      </c>
      <c r="O249" s="63" t="s">
        <v>202</v>
      </c>
      <c r="P249" s="62" t="s">
        <v>847</v>
      </c>
      <c r="Q249" s="63" t="s">
        <v>202</v>
      </c>
      <c r="R249" s="62" t="s">
        <v>847</v>
      </c>
      <c r="S249" s="63" t="s">
        <v>202</v>
      </c>
      <c r="T249" s="62" t="s">
        <v>1445</v>
      </c>
      <c r="U249" s="63" t="s">
        <v>1446</v>
      </c>
      <c r="V249" s="62" t="s">
        <v>1443</v>
      </c>
      <c r="W249" s="63" t="s">
        <v>202</v>
      </c>
      <c r="X249" s="62" t="s">
        <v>847</v>
      </c>
      <c r="Y249" s="69" t="s">
        <v>202</v>
      </c>
      <c r="Z249" s="76"/>
    </row>
    <row r="250" spans="1:51">
      <c r="A250" s="59" t="s">
        <v>22</v>
      </c>
      <c r="B250" s="60" t="s">
        <v>1447</v>
      </c>
      <c r="C250" s="64" t="s">
        <v>202</v>
      </c>
      <c r="D250" s="60" t="s">
        <v>1448</v>
      </c>
      <c r="E250" s="60" t="s">
        <v>1448</v>
      </c>
      <c r="F250" s="60" t="s">
        <v>398</v>
      </c>
      <c r="G250" s="64" t="s">
        <v>202</v>
      </c>
      <c r="H250" s="60" t="s">
        <v>398</v>
      </c>
      <c r="I250" s="64" t="s">
        <v>202</v>
      </c>
      <c r="J250" s="60" t="s">
        <v>1447</v>
      </c>
      <c r="K250" s="64" t="s">
        <v>202</v>
      </c>
      <c r="L250" s="60" t="s">
        <v>398</v>
      </c>
      <c r="M250" s="64" t="s">
        <v>202</v>
      </c>
      <c r="N250" s="60" t="s">
        <v>398</v>
      </c>
      <c r="O250" s="64" t="s">
        <v>202</v>
      </c>
      <c r="P250" s="60" t="s">
        <v>398</v>
      </c>
      <c r="Q250" s="64" t="s">
        <v>202</v>
      </c>
      <c r="R250" s="60" t="s">
        <v>398</v>
      </c>
      <c r="S250" s="64" t="s">
        <v>202</v>
      </c>
      <c r="T250" s="60" t="s">
        <v>1449</v>
      </c>
      <c r="U250" s="60" t="s">
        <v>1449</v>
      </c>
      <c r="V250" s="60" t="s">
        <v>1447</v>
      </c>
      <c r="W250" s="64" t="s">
        <v>202</v>
      </c>
      <c r="X250" s="60" t="s">
        <v>398</v>
      </c>
      <c r="Y250" s="68" t="s">
        <v>202</v>
      </c>
      <c r="Z250" s="76"/>
    </row>
    <row r="251" spans="1:51">
      <c r="A251" s="61" t="s">
        <v>23</v>
      </c>
      <c r="B251" s="62" t="s">
        <v>1450</v>
      </c>
      <c r="C251" s="62" t="s">
        <v>1450</v>
      </c>
      <c r="D251" s="62" t="s">
        <v>1451</v>
      </c>
      <c r="E251" s="62" t="s">
        <v>1451</v>
      </c>
      <c r="F251" s="62" t="s">
        <v>215</v>
      </c>
      <c r="G251" s="62" t="s">
        <v>215</v>
      </c>
      <c r="H251" s="62" t="s">
        <v>215</v>
      </c>
      <c r="I251" s="62" t="s">
        <v>215</v>
      </c>
      <c r="J251" s="62" t="s">
        <v>1450</v>
      </c>
      <c r="K251" s="62" t="s">
        <v>1450</v>
      </c>
      <c r="L251" s="62" t="s">
        <v>215</v>
      </c>
      <c r="M251" s="62" t="s">
        <v>215</v>
      </c>
      <c r="N251" s="62" t="s">
        <v>215</v>
      </c>
      <c r="O251" s="62" t="s">
        <v>215</v>
      </c>
      <c r="P251" s="62" t="s">
        <v>215</v>
      </c>
      <c r="Q251" s="62" t="s">
        <v>215</v>
      </c>
      <c r="R251" s="62" t="s">
        <v>215</v>
      </c>
      <c r="S251" s="62" t="s">
        <v>215</v>
      </c>
      <c r="T251" s="62" t="s">
        <v>1452</v>
      </c>
      <c r="U251" s="62" t="s">
        <v>1452</v>
      </c>
      <c r="V251" s="62" t="s">
        <v>1453</v>
      </c>
      <c r="W251" s="62" t="s">
        <v>1453</v>
      </c>
      <c r="X251" s="62" t="s">
        <v>215</v>
      </c>
      <c r="Y251" s="70" t="s">
        <v>215</v>
      </c>
      <c r="Z251" s="76"/>
    </row>
    <row r="252" spans="1:51">
      <c r="A252" s="59" t="s">
        <v>24</v>
      </c>
      <c r="B252" s="60" t="s">
        <v>1454</v>
      </c>
      <c r="C252" s="60" t="s">
        <v>1454</v>
      </c>
      <c r="D252" s="60" t="s">
        <v>1455</v>
      </c>
      <c r="E252" s="60" t="s">
        <v>1455</v>
      </c>
      <c r="F252" s="60" t="s">
        <v>1456</v>
      </c>
      <c r="G252" s="60" t="s">
        <v>1456</v>
      </c>
      <c r="H252" s="60" t="s">
        <v>1456</v>
      </c>
      <c r="I252" s="60" t="s">
        <v>1456</v>
      </c>
      <c r="J252" s="60" t="s">
        <v>1454</v>
      </c>
      <c r="K252" s="60" t="s">
        <v>1454</v>
      </c>
      <c r="L252" s="60" t="s">
        <v>1232</v>
      </c>
      <c r="M252" s="60" t="s">
        <v>1232</v>
      </c>
      <c r="N252" s="60" t="s">
        <v>1232</v>
      </c>
      <c r="O252" s="60" t="s">
        <v>1232</v>
      </c>
      <c r="P252" s="60" t="s">
        <v>453</v>
      </c>
      <c r="Q252" s="60" t="s">
        <v>453</v>
      </c>
      <c r="R252" s="60" t="s">
        <v>453</v>
      </c>
      <c r="S252" s="60" t="s">
        <v>453</v>
      </c>
      <c r="T252" s="60" t="s">
        <v>1457</v>
      </c>
      <c r="U252" s="60" t="s">
        <v>1457</v>
      </c>
      <c r="V252" s="60" t="s">
        <v>1458</v>
      </c>
      <c r="W252" s="60" t="s">
        <v>1458</v>
      </c>
      <c r="X252" s="60" t="s">
        <v>453</v>
      </c>
      <c r="Y252" s="67" t="s">
        <v>453</v>
      </c>
      <c r="Z252" s="76"/>
    </row>
    <row r="253" spans="1:51">
      <c r="A253" s="61" t="s">
        <v>25</v>
      </c>
      <c r="B253" s="62" t="s">
        <v>1459</v>
      </c>
      <c r="C253" s="62" t="s">
        <v>1459</v>
      </c>
      <c r="D253" s="62" t="s">
        <v>1460</v>
      </c>
      <c r="E253" s="62" t="s">
        <v>1460</v>
      </c>
      <c r="F253" s="62" t="s">
        <v>576</v>
      </c>
      <c r="G253" s="62" t="s">
        <v>576</v>
      </c>
      <c r="H253" s="62" t="s">
        <v>576</v>
      </c>
      <c r="I253" s="62" t="s">
        <v>576</v>
      </c>
      <c r="J253" s="62" t="s">
        <v>1459</v>
      </c>
      <c r="K253" s="62" t="s">
        <v>1459</v>
      </c>
      <c r="L253" s="62" t="s">
        <v>1461</v>
      </c>
      <c r="M253" s="62" t="s">
        <v>1461</v>
      </c>
      <c r="N253" s="62" t="s">
        <v>1461</v>
      </c>
      <c r="O253" s="62" t="s">
        <v>1461</v>
      </c>
      <c r="P253" s="62" t="s">
        <v>1462</v>
      </c>
      <c r="Q253" s="62" t="s">
        <v>1462</v>
      </c>
      <c r="R253" s="62" t="s">
        <v>1462</v>
      </c>
      <c r="S253" s="62" t="s">
        <v>1462</v>
      </c>
      <c r="T253" s="62" t="s">
        <v>1463</v>
      </c>
      <c r="U253" s="62" t="s">
        <v>1463</v>
      </c>
      <c r="V253" s="62" t="s">
        <v>1464</v>
      </c>
      <c r="W253" s="62" t="s">
        <v>1464</v>
      </c>
      <c r="X253" s="62" t="s">
        <v>1462</v>
      </c>
      <c r="Y253" s="70" t="s">
        <v>1462</v>
      </c>
      <c r="Z253" s="76"/>
    </row>
    <row r="254" spans="1:51">
      <c r="A254" s="59" t="s">
        <v>26</v>
      </c>
      <c r="B254" s="60" t="s">
        <v>1465</v>
      </c>
      <c r="C254" s="60" t="s">
        <v>1465</v>
      </c>
      <c r="D254" s="60" t="s">
        <v>1466</v>
      </c>
      <c r="E254" s="60" t="s">
        <v>1466</v>
      </c>
      <c r="F254" s="60" t="s">
        <v>1351</v>
      </c>
      <c r="G254" s="60" t="s">
        <v>1351</v>
      </c>
      <c r="H254" s="60" t="s">
        <v>1351</v>
      </c>
      <c r="I254" s="60" t="s">
        <v>1351</v>
      </c>
      <c r="J254" s="60" t="s">
        <v>1465</v>
      </c>
      <c r="K254" s="60" t="s">
        <v>1465</v>
      </c>
      <c r="L254" s="60" t="s">
        <v>584</v>
      </c>
      <c r="M254" s="60" t="s">
        <v>584</v>
      </c>
      <c r="N254" s="60" t="s">
        <v>584</v>
      </c>
      <c r="O254" s="60" t="s">
        <v>584</v>
      </c>
      <c r="P254" s="60" t="s">
        <v>1467</v>
      </c>
      <c r="Q254" s="60" t="s">
        <v>1467</v>
      </c>
      <c r="R254" s="60" t="s">
        <v>1467</v>
      </c>
      <c r="S254" s="60" t="s">
        <v>1467</v>
      </c>
      <c r="T254" s="60" t="s">
        <v>1468</v>
      </c>
      <c r="U254" s="60" t="s">
        <v>1468</v>
      </c>
      <c r="V254" s="60" t="s">
        <v>1469</v>
      </c>
      <c r="W254" s="60" t="s">
        <v>1469</v>
      </c>
      <c r="X254" s="60" t="s">
        <v>1467</v>
      </c>
      <c r="Y254" s="67" t="s">
        <v>1467</v>
      </c>
      <c r="Z254" s="76"/>
    </row>
    <row r="255" spans="1:51">
      <c r="A255" s="61" t="s">
        <v>27</v>
      </c>
      <c r="B255" s="62" t="s">
        <v>1470</v>
      </c>
      <c r="C255" s="62" t="s">
        <v>1470</v>
      </c>
      <c r="D255" s="62" t="s">
        <v>1471</v>
      </c>
      <c r="E255" s="62" t="s">
        <v>1471</v>
      </c>
      <c r="F255" s="62" t="s">
        <v>576</v>
      </c>
      <c r="G255" s="62" t="s">
        <v>576</v>
      </c>
      <c r="H255" s="62" t="s">
        <v>576</v>
      </c>
      <c r="I255" s="62" t="s">
        <v>576</v>
      </c>
      <c r="J255" s="62" t="s">
        <v>1470</v>
      </c>
      <c r="K255" s="62" t="s">
        <v>1470</v>
      </c>
      <c r="L255" s="62" t="s">
        <v>576</v>
      </c>
      <c r="M255" s="62" t="s">
        <v>576</v>
      </c>
      <c r="N255" s="62" t="s">
        <v>576</v>
      </c>
      <c r="O255" s="62" t="s">
        <v>576</v>
      </c>
      <c r="P255" s="62" t="s">
        <v>576</v>
      </c>
      <c r="Q255" s="62" t="s">
        <v>576</v>
      </c>
      <c r="R255" s="62" t="s">
        <v>576</v>
      </c>
      <c r="S255" s="62" t="s">
        <v>576</v>
      </c>
      <c r="T255" s="62" t="s">
        <v>1472</v>
      </c>
      <c r="U255" s="62" t="s">
        <v>1472</v>
      </c>
      <c r="V255" s="62" t="s">
        <v>1473</v>
      </c>
      <c r="W255" s="62" t="s">
        <v>1473</v>
      </c>
      <c r="X255" s="62" t="s">
        <v>576</v>
      </c>
      <c r="Y255" s="70" t="s">
        <v>576</v>
      </c>
      <c r="Z255" s="76"/>
    </row>
    <row r="256" spans="1:51">
      <c r="A256" s="59" t="s">
        <v>28</v>
      </c>
      <c r="B256" s="60" t="s">
        <v>1474</v>
      </c>
      <c r="C256" s="64" t="s">
        <v>366</v>
      </c>
      <c r="D256" s="60" t="s">
        <v>1475</v>
      </c>
      <c r="E256" s="60" t="s">
        <v>1475</v>
      </c>
      <c r="F256" s="60" t="s">
        <v>570</v>
      </c>
      <c r="G256" s="60" t="s">
        <v>570</v>
      </c>
      <c r="H256" s="60" t="s">
        <v>570</v>
      </c>
      <c r="I256" s="60" t="s">
        <v>570</v>
      </c>
      <c r="J256" s="60" t="s">
        <v>1474</v>
      </c>
      <c r="K256" s="64" t="s">
        <v>366</v>
      </c>
      <c r="L256" s="60" t="s">
        <v>570</v>
      </c>
      <c r="M256" s="60" t="s">
        <v>570</v>
      </c>
      <c r="N256" s="60" t="s">
        <v>570</v>
      </c>
      <c r="O256" s="60" t="s">
        <v>570</v>
      </c>
      <c r="P256" s="60" t="s">
        <v>570</v>
      </c>
      <c r="Q256" s="60" t="s">
        <v>570</v>
      </c>
      <c r="R256" s="60" t="s">
        <v>570</v>
      </c>
      <c r="S256" s="60" t="s">
        <v>570</v>
      </c>
      <c r="T256" s="60" t="s">
        <v>1476</v>
      </c>
      <c r="U256" s="64" t="s">
        <v>366</v>
      </c>
      <c r="V256" s="60" t="s">
        <v>1477</v>
      </c>
      <c r="W256" s="64" t="s">
        <v>366</v>
      </c>
      <c r="X256" s="60" t="s">
        <v>570</v>
      </c>
      <c r="Y256" s="67" t="s">
        <v>570</v>
      </c>
      <c r="Z256" s="76"/>
    </row>
    <row r="257" spans="1:51">
      <c r="A257" s="61" t="s">
        <v>29</v>
      </c>
      <c r="B257" s="62" t="s">
        <v>1478</v>
      </c>
      <c r="C257" s="63" t="s">
        <v>366</v>
      </c>
      <c r="D257" s="62" t="s">
        <v>1479</v>
      </c>
      <c r="E257" s="62" t="s">
        <v>1479</v>
      </c>
      <c r="F257" s="62" t="s">
        <v>540</v>
      </c>
      <c r="G257" s="62" t="s">
        <v>540</v>
      </c>
      <c r="H257" s="62" t="s">
        <v>540</v>
      </c>
      <c r="I257" s="62" t="s">
        <v>540</v>
      </c>
      <c r="J257" s="62" t="s">
        <v>1478</v>
      </c>
      <c r="K257" s="63" t="s">
        <v>366</v>
      </c>
      <c r="L257" s="62" t="s">
        <v>540</v>
      </c>
      <c r="M257" s="62" t="s">
        <v>540</v>
      </c>
      <c r="N257" s="62" t="s">
        <v>540</v>
      </c>
      <c r="O257" s="62" t="s">
        <v>540</v>
      </c>
      <c r="P257" s="62" t="s">
        <v>540</v>
      </c>
      <c r="Q257" s="62" t="s">
        <v>540</v>
      </c>
      <c r="R257" s="62" t="s">
        <v>540</v>
      </c>
      <c r="S257" s="62" t="s">
        <v>540</v>
      </c>
      <c r="T257" s="62" t="s">
        <v>1480</v>
      </c>
      <c r="U257" s="63" t="s">
        <v>366</v>
      </c>
      <c r="V257" s="62" t="s">
        <v>328</v>
      </c>
      <c r="W257" s="63" t="s">
        <v>366</v>
      </c>
      <c r="X257" s="62" t="s">
        <v>540</v>
      </c>
      <c r="Y257" s="70" t="s">
        <v>540</v>
      </c>
      <c r="Z257" s="76"/>
    </row>
    <row r="258" spans="1:51">
      <c r="A258" s="59" t="s">
        <v>30</v>
      </c>
      <c r="B258" s="60" t="s">
        <v>1481</v>
      </c>
      <c r="C258" s="64" t="s">
        <v>947</v>
      </c>
      <c r="D258" s="60" t="s">
        <v>765</v>
      </c>
      <c r="E258" s="60" t="s">
        <v>765</v>
      </c>
      <c r="F258" s="60" t="s">
        <v>475</v>
      </c>
      <c r="G258" s="60" t="s">
        <v>475</v>
      </c>
      <c r="H258" s="60" t="s">
        <v>475</v>
      </c>
      <c r="I258" s="60" t="s">
        <v>475</v>
      </c>
      <c r="J258" s="60" t="s">
        <v>1481</v>
      </c>
      <c r="K258" s="64" t="s">
        <v>947</v>
      </c>
      <c r="L258" s="60" t="s">
        <v>475</v>
      </c>
      <c r="M258" s="60" t="s">
        <v>475</v>
      </c>
      <c r="N258" s="60" t="s">
        <v>475</v>
      </c>
      <c r="O258" s="60" t="s">
        <v>475</v>
      </c>
      <c r="P258" s="60" t="s">
        <v>475</v>
      </c>
      <c r="Q258" s="60" t="s">
        <v>475</v>
      </c>
      <c r="R258" s="60" t="s">
        <v>475</v>
      </c>
      <c r="S258" s="60" t="s">
        <v>475</v>
      </c>
      <c r="T258" s="60" t="s">
        <v>1482</v>
      </c>
      <c r="U258" s="64" t="s">
        <v>947</v>
      </c>
      <c r="V258" s="60" t="s">
        <v>1481</v>
      </c>
      <c r="W258" s="64" t="s">
        <v>947</v>
      </c>
      <c r="X258" s="60" t="s">
        <v>475</v>
      </c>
      <c r="Y258" s="67" t="s">
        <v>475</v>
      </c>
      <c r="Z258" s="76"/>
    </row>
    <row r="259" spans="1:51">
      <c r="A259" s="61" t="s">
        <v>31</v>
      </c>
      <c r="B259" s="62" t="s">
        <v>547</v>
      </c>
      <c r="C259" s="63" t="s">
        <v>947</v>
      </c>
      <c r="D259" s="62" t="s">
        <v>1483</v>
      </c>
      <c r="E259" s="62" t="s">
        <v>1483</v>
      </c>
      <c r="F259" s="62" t="s">
        <v>539</v>
      </c>
      <c r="G259" s="62" t="s">
        <v>539</v>
      </c>
      <c r="H259" s="62" t="s">
        <v>539</v>
      </c>
      <c r="I259" s="62" t="s">
        <v>539</v>
      </c>
      <c r="J259" s="62" t="s">
        <v>547</v>
      </c>
      <c r="K259" s="63" t="s">
        <v>947</v>
      </c>
      <c r="L259" s="62" t="s">
        <v>539</v>
      </c>
      <c r="M259" s="62" t="s">
        <v>539</v>
      </c>
      <c r="N259" s="62" t="s">
        <v>539</v>
      </c>
      <c r="O259" s="62" t="s">
        <v>539</v>
      </c>
      <c r="P259" s="62" t="s">
        <v>539</v>
      </c>
      <c r="Q259" s="62" t="s">
        <v>539</v>
      </c>
      <c r="R259" s="62" t="s">
        <v>539</v>
      </c>
      <c r="S259" s="62" t="s">
        <v>539</v>
      </c>
      <c r="T259" s="62" t="s">
        <v>1484</v>
      </c>
      <c r="U259" s="63" t="s">
        <v>947</v>
      </c>
      <c r="V259" s="62" t="s">
        <v>547</v>
      </c>
      <c r="W259" s="63" t="s">
        <v>947</v>
      </c>
      <c r="X259" s="62" t="s">
        <v>539</v>
      </c>
      <c r="Y259" s="70" t="s">
        <v>539</v>
      </c>
      <c r="Z259" s="76"/>
    </row>
    <row r="260" spans="1:51">
      <c r="A260" s="59" t="s">
        <v>32</v>
      </c>
      <c r="B260" s="60" t="s">
        <v>1485</v>
      </c>
      <c r="C260" s="60" t="s">
        <v>1485</v>
      </c>
      <c r="D260" s="60" t="s">
        <v>1486</v>
      </c>
      <c r="E260" s="60" t="s">
        <v>1486</v>
      </c>
      <c r="F260" s="60" t="s">
        <v>481</v>
      </c>
      <c r="G260" s="60" t="s">
        <v>481</v>
      </c>
      <c r="H260" s="60" t="s">
        <v>481</v>
      </c>
      <c r="I260" s="60" t="s">
        <v>481</v>
      </c>
      <c r="J260" s="60" t="s">
        <v>1485</v>
      </c>
      <c r="K260" s="60" t="s">
        <v>1485</v>
      </c>
      <c r="L260" s="60" t="s">
        <v>481</v>
      </c>
      <c r="M260" s="60" t="s">
        <v>481</v>
      </c>
      <c r="N260" s="60" t="s">
        <v>481</v>
      </c>
      <c r="O260" s="60" t="s">
        <v>481</v>
      </c>
      <c r="P260" s="60" t="s">
        <v>481</v>
      </c>
      <c r="Q260" s="60" t="s">
        <v>481</v>
      </c>
      <c r="R260" s="60" t="s">
        <v>481</v>
      </c>
      <c r="S260" s="60" t="s">
        <v>481</v>
      </c>
      <c r="T260" s="60" t="s">
        <v>1487</v>
      </c>
      <c r="U260" s="60" t="s">
        <v>1487</v>
      </c>
      <c r="V260" s="60" t="s">
        <v>1488</v>
      </c>
      <c r="W260" s="60" t="s">
        <v>1488</v>
      </c>
      <c r="X260" s="60" t="s">
        <v>481</v>
      </c>
      <c r="Y260" s="67" t="s">
        <v>481</v>
      </c>
      <c r="Z260" s="76"/>
    </row>
    <row r="261" spans="1:51">
      <c r="A261" s="61" t="s">
        <v>33</v>
      </c>
      <c r="B261" s="62" t="s">
        <v>1489</v>
      </c>
      <c r="C261" s="62" t="s">
        <v>1489</v>
      </c>
      <c r="D261" s="62" t="s">
        <v>1490</v>
      </c>
      <c r="E261" s="62" t="s">
        <v>1490</v>
      </c>
      <c r="F261" s="62" t="s">
        <v>481</v>
      </c>
      <c r="G261" s="62" t="s">
        <v>481</v>
      </c>
      <c r="H261" s="62" t="s">
        <v>481</v>
      </c>
      <c r="I261" s="62" t="s">
        <v>481</v>
      </c>
      <c r="J261" s="62" t="s">
        <v>1489</v>
      </c>
      <c r="K261" s="62" t="s">
        <v>1489</v>
      </c>
      <c r="L261" s="62" t="s">
        <v>481</v>
      </c>
      <c r="M261" s="62" t="s">
        <v>481</v>
      </c>
      <c r="N261" s="62" t="s">
        <v>481</v>
      </c>
      <c r="O261" s="62" t="s">
        <v>481</v>
      </c>
      <c r="P261" s="62" t="s">
        <v>481</v>
      </c>
      <c r="Q261" s="62" t="s">
        <v>481</v>
      </c>
      <c r="R261" s="62" t="s">
        <v>481</v>
      </c>
      <c r="S261" s="62" t="s">
        <v>481</v>
      </c>
      <c r="T261" s="62" t="s">
        <v>1491</v>
      </c>
      <c r="U261" s="62" t="s">
        <v>1491</v>
      </c>
      <c r="V261" s="62" t="s">
        <v>1492</v>
      </c>
      <c r="W261" s="62" t="s">
        <v>1492</v>
      </c>
      <c r="X261" s="62" t="s">
        <v>481</v>
      </c>
      <c r="Y261" s="70" t="s">
        <v>481</v>
      </c>
      <c r="Z261" s="76"/>
    </row>
    <row r="262" spans="1:51">
      <c r="A262" s="59" t="s">
        <v>34</v>
      </c>
      <c r="B262" s="60" t="s">
        <v>1493</v>
      </c>
      <c r="C262" s="60" t="s">
        <v>1493</v>
      </c>
      <c r="D262" s="60" t="s">
        <v>1494</v>
      </c>
      <c r="E262" s="60" t="s">
        <v>1494</v>
      </c>
      <c r="F262" s="65" t="s">
        <v>1495</v>
      </c>
      <c r="G262" s="60" t="s">
        <v>1197</v>
      </c>
      <c r="H262" s="65" t="s">
        <v>1495</v>
      </c>
      <c r="I262" s="60" t="s">
        <v>1197</v>
      </c>
      <c r="J262" s="60" t="s">
        <v>1493</v>
      </c>
      <c r="K262" s="60" t="s">
        <v>1493</v>
      </c>
      <c r="L262" s="65" t="s">
        <v>1495</v>
      </c>
      <c r="M262" s="60" t="s">
        <v>1197</v>
      </c>
      <c r="N262" s="65" t="s">
        <v>1495</v>
      </c>
      <c r="O262" s="60" t="s">
        <v>1197</v>
      </c>
      <c r="P262" s="65" t="s">
        <v>1495</v>
      </c>
      <c r="Q262" s="60" t="s">
        <v>1197</v>
      </c>
      <c r="R262" s="65" t="s">
        <v>1495</v>
      </c>
      <c r="S262" s="60" t="s">
        <v>1197</v>
      </c>
      <c r="T262" s="60" t="s">
        <v>1496</v>
      </c>
      <c r="U262" s="60" t="s">
        <v>1496</v>
      </c>
      <c r="V262" s="60" t="s">
        <v>1497</v>
      </c>
      <c r="W262" s="60" t="s">
        <v>1497</v>
      </c>
      <c r="X262" s="60" t="s">
        <v>1498</v>
      </c>
      <c r="Y262" s="67" t="s">
        <v>1498</v>
      </c>
      <c r="Z262" s="76"/>
    </row>
    <row r="263" spans="1:51" ht="17.25" thickBot="1">
      <c r="A263" s="61" t="s">
        <v>35</v>
      </c>
      <c r="B263" s="66" t="s">
        <v>114</v>
      </c>
      <c r="C263" s="62" t="s">
        <v>1499</v>
      </c>
      <c r="D263" s="62" t="s">
        <v>1500</v>
      </c>
      <c r="E263" s="62" t="s">
        <v>1500</v>
      </c>
      <c r="F263" s="66" t="s">
        <v>1495</v>
      </c>
      <c r="G263" s="62" t="s">
        <v>1197</v>
      </c>
      <c r="H263" s="66" t="s">
        <v>1495</v>
      </c>
      <c r="I263" s="62" t="s">
        <v>1197</v>
      </c>
      <c r="J263" s="66" t="s">
        <v>114</v>
      </c>
      <c r="K263" s="62" t="s">
        <v>1499</v>
      </c>
      <c r="L263" s="66" t="s">
        <v>1495</v>
      </c>
      <c r="M263" s="62" t="s">
        <v>1197</v>
      </c>
      <c r="N263" s="66" t="s">
        <v>1495</v>
      </c>
      <c r="O263" s="62" t="s">
        <v>1197</v>
      </c>
      <c r="P263" s="66" t="s">
        <v>114</v>
      </c>
      <c r="Q263" s="62" t="s">
        <v>1501</v>
      </c>
      <c r="R263" s="66" t="s">
        <v>114</v>
      </c>
      <c r="S263" s="62" t="s">
        <v>1501</v>
      </c>
      <c r="T263" s="62" t="s">
        <v>1502</v>
      </c>
      <c r="U263" s="62" t="s">
        <v>1502</v>
      </c>
      <c r="V263" s="62" t="s">
        <v>1503</v>
      </c>
      <c r="W263" s="62" t="s">
        <v>1503</v>
      </c>
      <c r="X263" s="62" t="s">
        <v>1503</v>
      </c>
      <c r="Y263" s="70" t="s">
        <v>1503</v>
      </c>
      <c r="Z263" s="76"/>
    </row>
    <row r="264" spans="1:51" ht="17.25" thickBot="1">
      <c r="A264" s="59" t="s">
        <v>36</v>
      </c>
      <c r="B264" s="65" t="s">
        <v>114</v>
      </c>
      <c r="C264" s="60" t="s">
        <v>1504</v>
      </c>
      <c r="D264" s="60" t="s">
        <v>1505</v>
      </c>
      <c r="E264" s="60" t="s">
        <v>1505</v>
      </c>
      <c r="F264" s="65" t="s">
        <v>1495</v>
      </c>
      <c r="G264" s="60" t="s">
        <v>215</v>
      </c>
      <c r="H264" s="65" t="s">
        <v>1495</v>
      </c>
      <c r="I264" s="60" t="s">
        <v>215</v>
      </c>
      <c r="J264" s="65" t="s">
        <v>114</v>
      </c>
      <c r="K264" s="60" t="s">
        <v>1504</v>
      </c>
      <c r="L264" s="65" t="s">
        <v>1495</v>
      </c>
      <c r="M264" s="60" t="s">
        <v>215</v>
      </c>
      <c r="N264" s="65" t="s">
        <v>1495</v>
      </c>
      <c r="O264" s="60" t="s">
        <v>215</v>
      </c>
      <c r="P264" s="65" t="s">
        <v>114</v>
      </c>
      <c r="Q264" s="60" t="s">
        <v>1506</v>
      </c>
      <c r="R264" s="65" t="s">
        <v>114</v>
      </c>
      <c r="S264" s="60" t="s">
        <v>1506</v>
      </c>
      <c r="T264" s="60" t="s">
        <v>1507</v>
      </c>
      <c r="U264" s="60" t="s">
        <v>1507</v>
      </c>
      <c r="V264" s="60" t="s">
        <v>1508</v>
      </c>
      <c r="W264" s="60" t="s">
        <v>1508</v>
      </c>
      <c r="X264" s="60" t="s">
        <v>1509</v>
      </c>
      <c r="Y264" s="67" t="s">
        <v>1509</v>
      </c>
      <c r="Z264" s="76"/>
      <c r="AA264" s="2">
        <v>44757</v>
      </c>
    </row>
    <row r="265" spans="1:51">
      <c r="A265" s="61" t="s">
        <v>37</v>
      </c>
      <c r="B265" s="62" t="s">
        <v>1510</v>
      </c>
      <c r="C265" s="62" t="s">
        <v>1510</v>
      </c>
      <c r="D265" s="62" t="s">
        <v>1511</v>
      </c>
      <c r="E265" s="62" t="s">
        <v>1511</v>
      </c>
      <c r="F265" s="66" t="s">
        <v>1512</v>
      </c>
      <c r="G265" s="62" t="s">
        <v>469</v>
      </c>
      <c r="H265" s="66" t="s">
        <v>1512</v>
      </c>
      <c r="I265" s="62" t="s">
        <v>469</v>
      </c>
      <c r="J265" s="62" t="s">
        <v>1510</v>
      </c>
      <c r="K265" s="62" t="s">
        <v>1510</v>
      </c>
      <c r="L265" s="66" t="s">
        <v>1512</v>
      </c>
      <c r="M265" s="62" t="s">
        <v>469</v>
      </c>
      <c r="N265" s="66" t="s">
        <v>1512</v>
      </c>
      <c r="O265" s="62" t="s">
        <v>469</v>
      </c>
      <c r="P265" s="66" t="s">
        <v>1512</v>
      </c>
      <c r="Q265" s="62" t="s">
        <v>469</v>
      </c>
      <c r="R265" s="66" t="s">
        <v>1512</v>
      </c>
      <c r="S265" s="62" t="s">
        <v>469</v>
      </c>
      <c r="T265" s="62" t="s">
        <v>1513</v>
      </c>
      <c r="U265" s="62" t="s">
        <v>1513</v>
      </c>
      <c r="V265" s="62" t="s">
        <v>1514</v>
      </c>
      <c r="W265" s="62" t="s">
        <v>1514</v>
      </c>
      <c r="X265" s="62" t="s">
        <v>1514</v>
      </c>
      <c r="Y265" s="70" t="s">
        <v>1514</v>
      </c>
      <c r="Z265" s="76"/>
      <c r="AA265" s="61" t="s">
        <v>38</v>
      </c>
      <c r="AB265" s="62" t="s">
        <v>1434</v>
      </c>
      <c r="AC265" s="62" t="s">
        <v>657</v>
      </c>
      <c r="AD265" s="62" t="s">
        <v>1438</v>
      </c>
      <c r="AE265" s="62" t="s">
        <v>1438</v>
      </c>
      <c r="AF265" s="62" t="s">
        <v>1441</v>
      </c>
      <c r="AG265" s="62" t="s">
        <v>657</v>
      </c>
      <c r="AH265" s="62" t="s">
        <v>1441</v>
      </c>
      <c r="AI265" s="62" t="s">
        <v>657</v>
      </c>
      <c r="AJ265" s="62" t="s">
        <v>1434</v>
      </c>
      <c r="AK265" s="62" t="s">
        <v>657</v>
      </c>
      <c r="AL265" s="62" t="s">
        <v>1441</v>
      </c>
      <c r="AM265" s="62" t="s">
        <v>657</v>
      </c>
      <c r="AN265" s="62" t="s">
        <v>1441</v>
      </c>
      <c r="AO265" s="62" t="s">
        <v>657</v>
      </c>
      <c r="AP265" s="62" t="s">
        <v>1441</v>
      </c>
      <c r="AQ265" s="62" t="s">
        <v>657</v>
      </c>
      <c r="AR265" s="62" t="s">
        <v>1441</v>
      </c>
      <c r="AS265" s="62" t="s">
        <v>657</v>
      </c>
      <c r="AT265" s="62" t="s">
        <v>1436</v>
      </c>
      <c r="AU265" s="62" t="s">
        <v>657</v>
      </c>
      <c r="AV265" s="62" t="s">
        <v>1429</v>
      </c>
      <c r="AW265" s="62" t="s">
        <v>657</v>
      </c>
      <c r="AX265" s="62" t="s">
        <v>1441</v>
      </c>
      <c r="AY265" s="70" t="s">
        <v>657</v>
      </c>
    </row>
    <row r="266" spans="1:51">
      <c r="A266" s="59" t="s">
        <v>39</v>
      </c>
      <c r="B266" s="65" t="s">
        <v>387</v>
      </c>
      <c r="C266" s="60" t="s">
        <v>1515</v>
      </c>
      <c r="D266" s="65" t="s">
        <v>1202</v>
      </c>
      <c r="E266" s="60" t="s">
        <v>1516</v>
      </c>
      <c r="F266" s="65" t="s">
        <v>1517</v>
      </c>
      <c r="G266" s="60" t="s">
        <v>475</v>
      </c>
      <c r="H266" s="65" t="s">
        <v>1517</v>
      </c>
      <c r="I266" s="60" t="s">
        <v>475</v>
      </c>
      <c r="J266" s="65" t="s">
        <v>387</v>
      </c>
      <c r="K266" s="60" t="s">
        <v>1515</v>
      </c>
      <c r="L266" s="65" t="s">
        <v>1517</v>
      </c>
      <c r="M266" s="60" t="s">
        <v>475</v>
      </c>
      <c r="N266" s="65" t="s">
        <v>1517</v>
      </c>
      <c r="O266" s="60" t="s">
        <v>475</v>
      </c>
      <c r="P266" s="65" t="s">
        <v>387</v>
      </c>
      <c r="Q266" s="60" t="s">
        <v>475</v>
      </c>
      <c r="R266" s="65" t="s">
        <v>387</v>
      </c>
      <c r="S266" s="60" t="s">
        <v>475</v>
      </c>
      <c r="T266" s="60" t="s">
        <v>1518</v>
      </c>
      <c r="U266" s="60" t="s">
        <v>1518</v>
      </c>
      <c r="V266" s="60" t="s">
        <v>1519</v>
      </c>
      <c r="W266" s="60" t="s">
        <v>1519</v>
      </c>
      <c r="X266" s="60" t="s">
        <v>1519</v>
      </c>
      <c r="Y266" s="67" t="s">
        <v>1519</v>
      </c>
      <c r="Z266" s="76"/>
      <c r="AA266" s="59" t="s">
        <v>40</v>
      </c>
      <c r="AB266" s="60" t="s">
        <v>114</v>
      </c>
      <c r="AC266" s="60" t="s">
        <v>1450</v>
      </c>
      <c r="AD266" s="60" t="s">
        <v>1511</v>
      </c>
      <c r="AE266" s="60" t="s">
        <v>1511</v>
      </c>
      <c r="AF266" s="60" t="s">
        <v>1495</v>
      </c>
      <c r="AG266" s="60" t="s">
        <v>1351</v>
      </c>
      <c r="AH266" s="60" t="s">
        <v>1495</v>
      </c>
      <c r="AI266" s="60" t="s">
        <v>1351</v>
      </c>
      <c r="AJ266" s="60" t="s">
        <v>114</v>
      </c>
      <c r="AK266" s="60" t="s">
        <v>1450</v>
      </c>
      <c r="AL266" s="60" t="s">
        <v>1495</v>
      </c>
      <c r="AM266" s="60" t="s">
        <v>584</v>
      </c>
      <c r="AN266" s="60" t="s">
        <v>1495</v>
      </c>
      <c r="AO266" s="60" t="s">
        <v>584</v>
      </c>
      <c r="AP266" s="60" t="s">
        <v>114</v>
      </c>
      <c r="AQ266" s="60" t="s">
        <v>1462</v>
      </c>
      <c r="AR266" s="60" t="s">
        <v>114</v>
      </c>
      <c r="AS266" s="60" t="s">
        <v>1462</v>
      </c>
      <c r="AT266" s="60" t="s">
        <v>1449</v>
      </c>
      <c r="AU266" s="60" t="s">
        <v>1449</v>
      </c>
      <c r="AV266" s="60" t="s">
        <v>1508</v>
      </c>
      <c r="AW266" s="60" t="s">
        <v>1508</v>
      </c>
      <c r="AX266" s="60" t="s">
        <v>1514</v>
      </c>
      <c r="AY266" s="67" t="s">
        <v>1514</v>
      </c>
    </row>
    <row r="267" spans="1:51" ht="17.25" thickBot="1">
      <c r="A267" s="71" t="s">
        <v>41</v>
      </c>
      <c r="B267" s="72" t="s">
        <v>387</v>
      </c>
      <c r="C267" s="70" t="s">
        <v>344</v>
      </c>
      <c r="D267" s="70" t="s">
        <v>1520</v>
      </c>
      <c r="E267" s="70" t="s">
        <v>1520</v>
      </c>
      <c r="F267" s="72" t="s">
        <v>1521</v>
      </c>
      <c r="G267" s="70" t="s">
        <v>398</v>
      </c>
      <c r="H267" s="72" t="s">
        <v>1521</v>
      </c>
      <c r="I267" s="70" t="s">
        <v>398</v>
      </c>
      <c r="J267" s="72" t="s">
        <v>387</v>
      </c>
      <c r="K267" s="70" t="s">
        <v>344</v>
      </c>
      <c r="L267" s="72" t="s">
        <v>1521</v>
      </c>
      <c r="M267" s="70" t="s">
        <v>398</v>
      </c>
      <c r="N267" s="72" t="s">
        <v>1521</v>
      </c>
      <c r="O267" s="70" t="s">
        <v>398</v>
      </c>
      <c r="P267" s="72" t="s">
        <v>387</v>
      </c>
      <c r="Q267" s="70" t="s">
        <v>398</v>
      </c>
      <c r="R267" s="72" t="s">
        <v>387</v>
      </c>
      <c r="S267" s="70" t="s">
        <v>398</v>
      </c>
      <c r="T267" s="72" t="s">
        <v>1522</v>
      </c>
      <c r="U267" s="70" t="s">
        <v>1523</v>
      </c>
      <c r="V267" s="70" t="s">
        <v>1524</v>
      </c>
      <c r="W267" s="70" t="s">
        <v>1524</v>
      </c>
      <c r="X267" s="70" t="s">
        <v>1524</v>
      </c>
      <c r="Y267" s="70" t="s">
        <v>1524</v>
      </c>
      <c r="Z267" s="77"/>
      <c r="AA267" s="71" t="s">
        <v>42</v>
      </c>
      <c r="AB267" s="70" t="s">
        <v>2889</v>
      </c>
      <c r="AC267" s="70" t="s">
        <v>2890</v>
      </c>
      <c r="AD267" s="70" t="s">
        <v>2891</v>
      </c>
      <c r="AE267" s="70" t="s">
        <v>2892</v>
      </c>
      <c r="AF267" s="70" t="s">
        <v>834</v>
      </c>
      <c r="AG267" s="70" t="s">
        <v>2893</v>
      </c>
      <c r="AH267" s="70" t="s">
        <v>834</v>
      </c>
      <c r="AI267" s="70" t="s">
        <v>2893</v>
      </c>
      <c r="AJ267" s="70" t="s">
        <v>2889</v>
      </c>
      <c r="AK267" s="70" t="s">
        <v>2890</v>
      </c>
      <c r="AL267" s="70" t="s">
        <v>224</v>
      </c>
      <c r="AM267" s="70" t="s">
        <v>2894</v>
      </c>
      <c r="AN267" s="70" t="s">
        <v>224</v>
      </c>
      <c r="AO267" s="70" t="s">
        <v>2894</v>
      </c>
      <c r="AP267" s="70" t="s">
        <v>2895</v>
      </c>
      <c r="AQ267" s="70" t="s">
        <v>136</v>
      </c>
      <c r="AR267" s="70" t="s">
        <v>2895</v>
      </c>
      <c r="AS267" s="70" t="s">
        <v>136</v>
      </c>
      <c r="AT267" s="70" t="s">
        <v>2896</v>
      </c>
      <c r="AU267" s="70" t="s">
        <v>2897</v>
      </c>
      <c r="AV267" s="70" t="s">
        <v>2742</v>
      </c>
      <c r="AW267" s="70" t="s">
        <v>2500</v>
      </c>
      <c r="AX267" s="70" t="s">
        <v>2898</v>
      </c>
      <c r="AY267" s="70" t="s">
        <v>2899</v>
      </c>
    </row>
    <row r="268" spans="1:51">
      <c r="A268" s="59" t="s">
        <v>16</v>
      </c>
      <c r="B268" s="60" t="s">
        <v>1525</v>
      </c>
      <c r="C268" s="60" t="s">
        <v>1525</v>
      </c>
      <c r="D268" s="65" t="s">
        <v>1526</v>
      </c>
      <c r="E268" s="60" t="s">
        <v>1527</v>
      </c>
      <c r="F268" s="60" t="s">
        <v>1048</v>
      </c>
      <c r="G268" s="60" t="s">
        <v>1048</v>
      </c>
      <c r="H268" s="60" t="s">
        <v>1048</v>
      </c>
      <c r="I268" s="60" t="s">
        <v>1048</v>
      </c>
      <c r="J268" s="60" t="s">
        <v>1525</v>
      </c>
      <c r="K268" s="60" t="s">
        <v>1525</v>
      </c>
      <c r="L268" s="60" t="s">
        <v>1528</v>
      </c>
      <c r="M268" s="60" t="s">
        <v>1528</v>
      </c>
      <c r="N268" s="60" t="s">
        <v>1528</v>
      </c>
      <c r="O268" s="60" t="s">
        <v>1528</v>
      </c>
      <c r="P268" s="60" t="s">
        <v>1528</v>
      </c>
      <c r="Q268" s="60" t="s">
        <v>1528</v>
      </c>
      <c r="R268" s="60" t="s">
        <v>1528</v>
      </c>
      <c r="S268" s="60" t="s">
        <v>1528</v>
      </c>
      <c r="T268" s="60" t="s">
        <v>1529</v>
      </c>
      <c r="U268" s="60" t="s">
        <v>1529</v>
      </c>
      <c r="V268" s="65" t="s">
        <v>1530</v>
      </c>
      <c r="W268" s="60" t="s">
        <v>1531</v>
      </c>
      <c r="X268" s="65" t="s">
        <v>1530</v>
      </c>
      <c r="Y268" s="67" t="s">
        <v>1531</v>
      </c>
      <c r="Z268" s="75">
        <f>IF(AA288="","",DAY(AA288))</f>
        <v>18</v>
      </c>
    </row>
    <row r="269" spans="1:51">
      <c r="A269" s="61" t="s">
        <v>17</v>
      </c>
      <c r="B269" s="62" t="s">
        <v>1532</v>
      </c>
      <c r="C269" s="62" t="s">
        <v>1532</v>
      </c>
      <c r="D269" s="62" t="s">
        <v>1533</v>
      </c>
      <c r="E269" s="62" t="s">
        <v>1533</v>
      </c>
      <c r="F269" s="66" t="s">
        <v>1534</v>
      </c>
      <c r="G269" s="62" t="s">
        <v>1374</v>
      </c>
      <c r="H269" s="62" t="s">
        <v>1535</v>
      </c>
      <c r="I269" s="63" t="s">
        <v>108</v>
      </c>
      <c r="J269" s="62" t="s">
        <v>1532</v>
      </c>
      <c r="K269" s="62" t="s">
        <v>1532</v>
      </c>
      <c r="L269" s="62" t="s">
        <v>1536</v>
      </c>
      <c r="M269" s="62" t="s">
        <v>1536</v>
      </c>
      <c r="N269" s="62" t="s">
        <v>1536</v>
      </c>
      <c r="O269" s="62" t="s">
        <v>1536</v>
      </c>
      <c r="P269" s="62" t="s">
        <v>1536</v>
      </c>
      <c r="Q269" s="62" t="s">
        <v>1536</v>
      </c>
      <c r="R269" s="62" t="s">
        <v>1536</v>
      </c>
      <c r="S269" s="62" t="s">
        <v>1536</v>
      </c>
      <c r="T269" s="62" t="s">
        <v>1537</v>
      </c>
      <c r="U269" s="62" t="s">
        <v>1537</v>
      </c>
      <c r="V269" s="66" t="s">
        <v>1538</v>
      </c>
      <c r="W269" s="62" t="s">
        <v>1539</v>
      </c>
      <c r="X269" s="66" t="s">
        <v>1538</v>
      </c>
      <c r="Y269" s="70" t="s">
        <v>1539</v>
      </c>
      <c r="Z269" s="76"/>
    </row>
    <row r="270" spans="1:51">
      <c r="A270" s="59" t="s">
        <v>18</v>
      </c>
      <c r="B270" s="60" t="s">
        <v>1540</v>
      </c>
      <c r="C270" s="60" t="s">
        <v>1540</v>
      </c>
      <c r="D270" s="60" t="s">
        <v>1541</v>
      </c>
      <c r="E270" s="60" t="s">
        <v>1541</v>
      </c>
      <c r="F270" s="65" t="s">
        <v>1542</v>
      </c>
      <c r="G270" s="60" t="s">
        <v>1543</v>
      </c>
      <c r="H270" s="60" t="s">
        <v>1543</v>
      </c>
      <c r="I270" s="64" t="s">
        <v>108</v>
      </c>
      <c r="J270" s="60" t="s">
        <v>1540</v>
      </c>
      <c r="K270" s="60" t="s">
        <v>1540</v>
      </c>
      <c r="L270" s="65" t="s">
        <v>1542</v>
      </c>
      <c r="M270" s="60" t="s">
        <v>1544</v>
      </c>
      <c r="N270" s="65" t="s">
        <v>1542</v>
      </c>
      <c r="O270" s="60" t="s">
        <v>1544</v>
      </c>
      <c r="P270" s="65" t="s">
        <v>1542</v>
      </c>
      <c r="Q270" s="60" t="s">
        <v>1544</v>
      </c>
      <c r="R270" s="65" t="s">
        <v>1542</v>
      </c>
      <c r="S270" s="60" t="s">
        <v>1544</v>
      </c>
      <c r="T270" s="65" t="s">
        <v>947</v>
      </c>
      <c r="U270" s="60" t="s">
        <v>1545</v>
      </c>
      <c r="V270" s="65" t="s">
        <v>1546</v>
      </c>
      <c r="W270" s="60" t="s">
        <v>1547</v>
      </c>
      <c r="X270" s="65" t="s">
        <v>1546</v>
      </c>
      <c r="Y270" s="67" t="s">
        <v>1548</v>
      </c>
      <c r="Z270" s="76"/>
    </row>
    <row r="271" spans="1:51">
      <c r="A271" s="61" t="s">
        <v>19</v>
      </c>
      <c r="B271" s="62" t="s">
        <v>1549</v>
      </c>
      <c r="C271" s="62" t="s">
        <v>1549</v>
      </c>
      <c r="D271" s="62" t="s">
        <v>1550</v>
      </c>
      <c r="E271" s="62" t="s">
        <v>1550</v>
      </c>
      <c r="F271" s="66" t="s">
        <v>1542</v>
      </c>
      <c r="G271" s="62" t="s">
        <v>1374</v>
      </c>
      <c r="H271" s="62" t="s">
        <v>1374</v>
      </c>
      <c r="I271" s="63" t="s">
        <v>108</v>
      </c>
      <c r="J271" s="62" t="s">
        <v>1549</v>
      </c>
      <c r="K271" s="62" t="s">
        <v>1549</v>
      </c>
      <c r="L271" s="66" t="s">
        <v>1542</v>
      </c>
      <c r="M271" s="62" t="s">
        <v>1551</v>
      </c>
      <c r="N271" s="66" t="s">
        <v>1542</v>
      </c>
      <c r="O271" s="62" t="s">
        <v>1551</v>
      </c>
      <c r="P271" s="66" t="s">
        <v>1542</v>
      </c>
      <c r="Q271" s="62" t="s">
        <v>1551</v>
      </c>
      <c r="R271" s="66" t="s">
        <v>1542</v>
      </c>
      <c r="S271" s="62" t="s">
        <v>1551</v>
      </c>
      <c r="T271" s="66" t="s">
        <v>1203</v>
      </c>
      <c r="U271" s="62" t="s">
        <v>1552</v>
      </c>
      <c r="V271" s="66" t="s">
        <v>1546</v>
      </c>
      <c r="W271" s="62" t="s">
        <v>1553</v>
      </c>
      <c r="X271" s="66" t="s">
        <v>1546</v>
      </c>
      <c r="Y271" s="70" t="s">
        <v>1553</v>
      </c>
      <c r="Z271" s="76"/>
    </row>
    <row r="272" spans="1:51">
      <c r="A272" s="59" t="s">
        <v>20</v>
      </c>
      <c r="B272" s="60" t="s">
        <v>1554</v>
      </c>
      <c r="C272" s="60" t="s">
        <v>1554</v>
      </c>
      <c r="D272" s="60" t="s">
        <v>1555</v>
      </c>
      <c r="E272" s="60" t="s">
        <v>1555</v>
      </c>
      <c r="F272" s="65" t="s">
        <v>1556</v>
      </c>
      <c r="G272" s="60" t="s">
        <v>1048</v>
      </c>
      <c r="H272" s="60" t="s">
        <v>1048</v>
      </c>
      <c r="I272" s="64" t="s">
        <v>108</v>
      </c>
      <c r="J272" s="60" t="s">
        <v>1554</v>
      </c>
      <c r="K272" s="60" t="s">
        <v>1554</v>
      </c>
      <c r="L272" s="60" t="s">
        <v>1557</v>
      </c>
      <c r="M272" s="60" t="s">
        <v>1557</v>
      </c>
      <c r="N272" s="60" t="s">
        <v>1557</v>
      </c>
      <c r="O272" s="60" t="s">
        <v>1557</v>
      </c>
      <c r="P272" s="60" t="s">
        <v>1557</v>
      </c>
      <c r="Q272" s="60" t="s">
        <v>1557</v>
      </c>
      <c r="R272" s="60" t="s">
        <v>1557</v>
      </c>
      <c r="S272" s="60" t="s">
        <v>1557</v>
      </c>
      <c r="T272" s="65" t="s">
        <v>1203</v>
      </c>
      <c r="U272" s="60" t="s">
        <v>1558</v>
      </c>
      <c r="V272" s="65" t="s">
        <v>1546</v>
      </c>
      <c r="W272" s="60" t="s">
        <v>1559</v>
      </c>
      <c r="X272" s="65" t="s">
        <v>1546</v>
      </c>
      <c r="Y272" s="67" t="s">
        <v>1559</v>
      </c>
      <c r="Z272" s="76"/>
    </row>
    <row r="273" spans="1:27">
      <c r="A273" s="61" t="s">
        <v>21</v>
      </c>
      <c r="B273" s="62" t="s">
        <v>1560</v>
      </c>
      <c r="C273" s="62" t="s">
        <v>1560</v>
      </c>
      <c r="D273" s="62" t="s">
        <v>1561</v>
      </c>
      <c r="E273" s="62" t="s">
        <v>1561</v>
      </c>
      <c r="F273" s="62" t="s">
        <v>1461</v>
      </c>
      <c r="G273" s="62" t="s">
        <v>1461</v>
      </c>
      <c r="H273" s="62" t="s">
        <v>1461</v>
      </c>
      <c r="I273" s="63" t="s">
        <v>1320</v>
      </c>
      <c r="J273" s="62" t="s">
        <v>1560</v>
      </c>
      <c r="K273" s="62" t="s">
        <v>1560</v>
      </c>
      <c r="L273" s="62" t="s">
        <v>1528</v>
      </c>
      <c r="M273" s="62" t="s">
        <v>1528</v>
      </c>
      <c r="N273" s="62" t="s">
        <v>1528</v>
      </c>
      <c r="O273" s="62" t="s">
        <v>1528</v>
      </c>
      <c r="P273" s="62" t="s">
        <v>1528</v>
      </c>
      <c r="Q273" s="62" t="s">
        <v>1528</v>
      </c>
      <c r="R273" s="62" t="s">
        <v>1528</v>
      </c>
      <c r="S273" s="62" t="s">
        <v>1528</v>
      </c>
      <c r="T273" s="66" t="s">
        <v>1203</v>
      </c>
      <c r="U273" s="62" t="s">
        <v>1562</v>
      </c>
      <c r="V273" s="62" t="s">
        <v>996</v>
      </c>
      <c r="W273" s="62" t="s">
        <v>996</v>
      </c>
      <c r="X273" s="62" t="s">
        <v>996</v>
      </c>
      <c r="Y273" s="70" t="s">
        <v>996</v>
      </c>
      <c r="Z273" s="76"/>
    </row>
    <row r="274" spans="1:27">
      <c r="A274" s="59" t="s">
        <v>22</v>
      </c>
      <c r="B274" s="60" t="s">
        <v>1563</v>
      </c>
      <c r="C274" s="60" t="s">
        <v>1563</v>
      </c>
      <c r="D274" s="60" t="s">
        <v>1564</v>
      </c>
      <c r="E274" s="64" t="s">
        <v>1565</v>
      </c>
      <c r="F274" s="60" t="s">
        <v>1182</v>
      </c>
      <c r="G274" s="60" t="s">
        <v>1182</v>
      </c>
      <c r="H274" s="60" t="s">
        <v>1182</v>
      </c>
      <c r="I274" s="64" t="s">
        <v>1320</v>
      </c>
      <c r="J274" s="60" t="s">
        <v>1563</v>
      </c>
      <c r="K274" s="60" t="s">
        <v>1563</v>
      </c>
      <c r="L274" s="60" t="s">
        <v>1566</v>
      </c>
      <c r="M274" s="60" t="s">
        <v>1566</v>
      </c>
      <c r="N274" s="60" t="s">
        <v>1566</v>
      </c>
      <c r="O274" s="60" t="s">
        <v>1566</v>
      </c>
      <c r="P274" s="60" t="s">
        <v>1566</v>
      </c>
      <c r="Q274" s="60" t="s">
        <v>1566</v>
      </c>
      <c r="R274" s="60" t="s">
        <v>1566</v>
      </c>
      <c r="S274" s="60" t="s">
        <v>1566</v>
      </c>
      <c r="T274" s="65" t="s">
        <v>978</v>
      </c>
      <c r="U274" s="60" t="s">
        <v>1567</v>
      </c>
      <c r="V274" s="60" t="s">
        <v>1568</v>
      </c>
      <c r="W274" s="64" t="s">
        <v>1565</v>
      </c>
      <c r="X274" s="60" t="s">
        <v>1568</v>
      </c>
      <c r="Y274" s="68" t="s">
        <v>1565</v>
      </c>
      <c r="Z274" s="76"/>
    </row>
    <row r="275" spans="1:27">
      <c r="A275" s="61" t="s">
        <v>23</v>
      </c>
      <c r="B275" s="62" t="s">
        <v>1569</v>
      </c>
      <c r="C275" s="62" t="s">
        <v>1569</v>
      </c>
      <c r="D275" s="62" t="s">
        <v>1570</v>
      </c>
      <c r="E275" s="62" t="s">
        <v>1570</v>
      </c>
      <c r="F275" s="66" t="s">
        <v>1534</v>
      </c>
      <c r="G275" s="62" t="s">
        <v>175</v>
      </c>
      <c r="H275" s="62" t="s">
        <v>175</v>
      </c>
      <c r="I275" s="62" t="s">
        <v>175</v>
      </c>
      <c r="J275" s="62" t="s">
        <v>1569</v>
      </c>
      <c r="K275" s="62" t="s">
        <v>1569</v>
      </c>
      <c r="L275" s="62" t="s">
        <v>1571</v>
      </c>
      <c r="M275" s="62" t="s">
        <v>1571</v>
      </c>
      <c r="N275" s="62" t="s">
        <v>1571</v>
      </c>
      <c r="O275" s="62" t="s">
        <v>1571</v>
      </c>
      <c r="P275" s="62" t="s">
        <v>1571</v>
      </c>
      <c r="Q275" s="62" t="s">
        <v>1571</v>
      </c>
      <c r="R275" s="62" t="s">
        <v>1571</v>
      </c>
      <c r="S275" s="62" t="s">
        <v>1571</v>
      </c>
      <c r="T275" s="66" t="s">
        <v>1572</v>
      </c>
      <c r="U275" s="62" t="s">
        <v>1336</v>
      </c>
      <c r="V275" s="62" t="s">
        <v>1573</v>
      </c>
      <c r="W275" s="62" t="s">
        <v>1573</v>
      </c>
      <c r="X275" s="62" t="s">
        <v>1573</v>
      </c>
      <c r="Y275" s="70" t="s">
        <v>1573</v>
      </c>
      <c r="Z275" s="76"/>
    </row>
    <row r="276" spans="1:27">
      <c r="A276" s="59" t="s">
        <v>24</v>
      </c>
      <c r="B276" s="60" t="s">
        <v>1574</v>
      </c>
      <c r="C276" s="60" t="s">
        <v>1574</v>
      </c>
      <c r="D276" s="60" t="s">
        <v>1575</v>
      </c>
      <c r="E276" s="60" t="s">
        <v>1575</v>
      </c>
      <c r="F276" s="60" t="s">
        <v>1534</v>
      </c>
      <c r="G276" s="64" t="s">
        <v>1576</v>
      </c>
      <c r="H276" s="60" t="s">
        <v>1576</v>
      </c>
      <c r="I276" s="60" t="s">
        <v>1576</v>
      </c>
      <c r="J276" s="60" t="s">
        <v>1574</v>
      </c>
      <c r="K276" s="60" t="s">
        <v>1574</v>
      </c>
      <c r="L276" s="60" t="s">
        <v>1577</v>
      </c>
      <c r="M276" s="64" t="s">
        <v>1578</v>
      </c>
      <c r="N276" s="60" t="s">
        <v>1577</v>
      </c>
      <c r="O276" s="64" t="s">
        <v>1578</v>
      </c>
      <c r="P276" s="60" t="s">
        <v>1579</v>
      </c>
      <c r="Q276" s="60" t="s">
        <v>1579</v>
      </c>
      <c r="R276" s="60" t="s">
        <v>1579</v>
      </c>
      <c r="S276" s="60" t="s">
        <v>1579</v>
      </c>
      <c r="T276" s="65" t="s">
        <v>1145</v>
      </c>
      <c r="U276" s="60" t="s">
        <v>1580</v>
      </c>
      <c r="V276" s="60" t="s">
        <v>1581</v>
      </c>
      <c r="W276" s="60" t="s">
        <v>1581</v>
      </c>
      <c r="X276" s="60" t="s">
        <v>1581</v>
      </c>
      <c r="Y276" s="67" t="s">
        <v>1581</v>
      </c>
      <c r="Z276" s="76"/>
    </row>
    <row r="277" spans="1:27">
      <c r="A277" s="61" t="s">
        <v>25</v>
      </c>
      <c r="B277" s="62" t="s">
        <v>1582</v>
      </c>
      <c r="C277" s="62" t="s">
        <v>1582</v>
      </c>
      <c r="D277" s="62" t="s">
        <v>1583</v>
      </c>
      <c r="E277" s="62" t="s">
        <v>1583</v>
      </c>
      <c r="F277" s="62" t="s">
        <v>323</v>
      </c>
      <c r="G277" s="62" t="s">
        <v>323</v>
      </c>
      <c r="H277" s="62" t="s">
        <v>323</v>
      </c>
      <c r="I277" s="62" t="s">
        <v>323</v>
      </c>
      <c r="J277" s="62" t="s">
        <v>1582</v>
      </c>
      <c r="K277" s="62" t="s">
        <v>1582</v>
      </c>
      <c r="L277" s="62" t="s">
        <v>1584</v>
      </c>
      <c r="M277" s="62" t="s">
        <v>1584</v>
      </c>
      <c r="N277" s="62" t="s">
        <v>1584</v>
      </c>
      <c r="O277" s="62" t="s">
        <v>1584</v>
      </c>
      <c r="P277" s="62" t="s">
        <v>1585</v>
      </c>
      <c r="Q277" s="62" t="s">
        <v>1585</v>
      </c>
      <c r="R277" s="62" t="s">
        <v>1585</v>
      </c>
      <c r="S277" s="62" t="s">
        <v>1585</v>
      </c>
      <c r="T277" s="66" t="s">
        <v>1586</v>
      </c>
      <c r="U277" s="62" t="s">
        <v>1587</v>
      </c>
      <c r="V277" s="62" t="s">
        <v>1588</v>
      </c>
      <c r="W277" s="62" t="s">
        <v>1588</v>
      </c>
      <c r="X277" s="62" t="s">
        <v>1588</v>
      </c>
      <c r="Y277" s="70" t="s">
        <v>1588</v>
      </c>
      <c r="Z277" s="76"/>
    </row>
    <row r="278" spans="1:27">
      <c r="A278" s="59" t="s">
        <v>26</v>
      </c>
      <c r="B278" s="65" t="s">
        <v>1589</v>
      </c>
      <c r="C278" s="60" t="s">
        <v>1590</v>
      </c>
      <c r="D278" s="60" t="s">
        <v>1591</v>
      </c>
      <c r="E278" s="60" t="s">
        <v>1591</v>
      </c>
      <c r="F278" s="60" t="s">
        <v>590</v>
      </c>
      <c r="G278" s="60" t="s">
        <v>590</v>
      </c>
      <c r="H278" s="60" t="s">
        <v>590</v>
      </c>
      <c r="I278" s="60" t="s">
        <v>590</v>
      </c>
      <c r="J278" s="65" t="s">
        <v>1589</v>
      </c>
      <c r="K278" s="60" t="s">
        <v>1590</v>
      </c>
      <c r="L278" s="60" t="s">
        <v>1592</v>
      </c>
      <c r="M278" s="60" t="s">
        <v>1592</v>
      </c>
      <c r="N278" s="60" t="s">
        <v>1592</v>
      </c>
      <c r="O278" s="60" t="s">
        <v>1592</v>
      </c>
      <c r="P278" s="65" t="s">
        <v>1589</v>
      </c>
      <c r="Q278" s="60" t="s">
        <v>1590</v>
      </c>
      <c r="R278" s="65" t="s">
        <v>1589</v>
      </c>
      <c r="S278" s="60" t="s">
        <v>1590</v>
      </c>
      <c r="T278" s="60" t="s">
        <v>1593</v>
      </c>
      <c r="U278" s="60" t="s">
        <v>1593</v>
      </c>
      <c r="V278" s="60" t="s">
        <v>1594</v>
      </c>
      <c r="W278" s="60" t="s">
        <v>1594</v>
      </c>
      <c r="X278" s="60" t="s">
        <v>1594</v>
      </c>
      <c r="Y278" s="67" t="s">
        <v>1594</v>
      </c>
      <c r="Z278" s="76"/>
    </row>
    <row r="279" spans="1:27">
      <c r="A279" s="61" t="s">
        <v>27</v>
      </c>
      <c r="B279" s="66" t="s">
        <v>1595</v>
      </c>
      <c r="C279" s="62" t="s">
        <v>1515</v>
      </c>
      <c r="D279" s="62" t="s">
        <v>1596</v>
      </c>
      <c r="E279" s="62" t="s">
        <v>1596</v>
      </c>
      <c r="F279" s="62" t="s">
        <v>329</v>
      </c>
      <c r="G279" s="62" t="s">
        <v>329</v>
      </c>
      <c r="H279" s="62" t="s">
        <v>329</v>
      </c>
      <c r="I279" s="62" t="s">
        <v>329</v>
      </c>
      <c r="J279" s="66" t="s">
        <v>1595</v>
      </c>
      <c r="K279" s="62" t="s">
        <v>1515</v>
      </c>
      <c r="L279" s="62" t="s">
        <v>1597</v>
      </c>
      <c r="M279" s="62" t="s">
        <v>1597</v>
      </c>
      <c r="N279" s="62" t="s">
        <v>1597</v>
      </c>
      <c r="O279" s="62" t="s">
        <v>1597</v>
      </c>
      <c r="P279" s="66" t="s">
        <v>1595</v>
      </c>
      <c r="Q279" s="62" t="s">
        <v>1598</v>
      </c>
      <c r="R279" s="66" t="s">
        <v>1595</v>
      </c>
      <c r="S279" s="62" t="s">
        <v>1598</v>
      </c>
      <c r="T279" s="62" t="s">
        <v>1599</v>
      </c>
      <c r="U279" s="62" t="s">
        <v>1599</v>
      </c>
      <c r="V279" s="62" t="s">
        <v>1600</v>
      </c>
      <c r="W279" s="62" t="s">
        <v>1600</v>
      </c>
      <c r="X279" s="62" t="s">
        <v>1600</v>
      </c>
      <c r="Y279" s="70" t="s">
        <v>1600</v>
      </c>
      <c r="Z279" s="76"/>
    </row>
    <row r="280" spans="1:27">
      <c r="A280" s="59" t="s">
        <v>28</v>
      </c>
      <c r="B280" s="60" t="s">
        <v>1601</v>
      </c>
      <c r="C280" s="60" t="s">
        <v>1601</v>
      </c>
      <c r="D280" s="60" t="s">
        <v>1602</v>
      </c>
      <c r="E280" s="60" t="s">
        <v>1602</v>
      </c>
      <c r="F280" s="60" t="s">
        <v>91</v>
      </c>
      <c r="G280" s="60" t="s">
        <v>91</v>
      </c>
      <c r="H280" s="60" t="s">
        <v>91</v>
      </c>
      <c r="I280" s="60" t="s">
        <v>91</v>
      </c>
      <c r="J280" s="60" t="s">
        <v>1601</v>
      </c>
      <c r="K280" s="60" t="s">
        <v>1601</v>
      </c>
      <c r="L280" s="60" t="s">
        <v>1603</v>
      </c>
      <c r="M280" s="60" t="s">
        <v>1603</v>
      </c>
      <c r="N280" s="60" t="s">
        <v>1603</v>
      </c>
      <c r="O280" s="60" t="s">
        <v>1603</v>
      </c>
      <c r="P280" s="60" t="s">
        <v>1603</v>
      </c>
      <c r="Q280" s="60" t="s">
        <v>1603</v>
      </c>
      <c r="R280" s="60" t="s">
        <v>1603</v>
      </c>
      <c r="S280" s="60" t="s">
        <v>1603</v>
      </c>
      <c r="T280" s="60" t="s">
        <v>1604</v>
      </c>
      <c r="U280" s="60" t="s">
        <v>1604</v>
      </c>
      <c r="V280" s="60" t="s">
        <v>1605</v>
      </c>
      <c r="W280" s="60" t="s">
        <v>1605</v>
      </c>
      <c r="X280" s="60" t="s">
        <v>1605</v>
      </c>
      <c r="Y280" s="67" t="s">
        <v>1605</v>
      </c>
      <c r="Z280" s="76"/>
    </row>
    <row r="281" spans="1:27">
      <c r="A281" s="61" t="s">
        <v>29</v>
      </c>
      <c r="B281" s="62" t="s">
        <v>1606</v>
      </c>
      <c r="C281" s="62" t="s">
        <v>1606</v>
      </c>
      <c r="D281" s="62" t="s">
        <v>1607</v>
      </c>
      <c r="E281" s="62" t="s">
        <v>1607</v>
      </c>
      <c r="F281" s="62" t="s">
        <v>175</v>
      </c>
      <c r="G281" s="62" t="s">
        <v>175</v>
      </c>
      <c r="H281" s="62" t="s">
        <v>175</v>
      </c>
      <c r="I281" s="62" t="s">
        <v>175</v>
      </c>
      <c r="J281" s="62" t="s">
        <v>1606</v>
      </c>
      <c r="K281" s="62" t="s">
        <v>1606</v>
      </c>
      <c r="L281" s="62" t="s">
        <v>1608</v>
      </c>
      <c r="M281" s="62" t="s">
        <v>1608</v>
      </c>
      <c r="N281" s="62" t="s">
        <v>1608</v>
      </c>
      <c r="O281" s="62" t="s">
        <v>1608</v>
      </c>
      <c r="P281" s="62" t="s">
        <v>1608</v>
      </c>
      <c r="Q281" s="62" t="s">
        <v>1608</v>
      </c>
      <c r="R281" s="62" t="s">
        <v>1608</v>
      </c>
      <c r="S281" s="62" t="s">
        <v>1608</v>
      </c>
      <c r="T281" s="62" t="s">
        <v>1609</v>
      </c>
      <c r="U281" s="62" t="s">
        <v>1609</v>
      </c>
      <c r="V281" s="62" t="s">
        <v>1610</v>
      </c>
      <c r="W281" s="62" t="s">
        <v>1610</v>
      </c>
      <c r="X281" s="62" t="s">
        <v>1610</v>
      </c>
      <c r="Y281" s="70" t="s">
        <v>1610</v>
      </c>
      <c r="Z281" s="76"/>
    </row>
    <row r="282" spans="1:27">
      <c r="A282" s="59" t="s">
        <v>30</v>
      </c>
      <c r="B282" s="60" t="s">
        <v>1611</v>
      </c>
      <c r="C282" s="64" t="s">
        <v>845</v>
      </c>
      <c r="D282" s="60" t="s">
        <v>1612</v>
      </c>
      <c r="E282" s="60" t="s">
        <v>1612</v>
      </c>
      <c r="F282" s="60" t="s">
        <v>80</v>
      </c>
      <c r="G282" s="60" t="s">
        <v>80</v>
      </c>
      <c r="H282" s="60" t="s">
        <v>80</v>
      </c>
      <c r="I282" s="60" t="s">
        <v>80</v>
      </c>
      <c r="J282" s="60" t="s">
        <v>1611</v>
      </c>
      <c r="K282" s="64" t="s">
        <v>845</v>
      </c>
      <c r="L282" s="60" t="s">
        <v>1613</v>
      </c>
      <c r="M282" s="60" t="s">
        <v>1613</v>
      </c>
      <c r="N282" s="60" t="s">
        <v>1613</v>
      </c>
      <c r="O282" s="60" t="s">
        <v>1613</v>
      </c>
      <c r="P282" s="60" t="s">
        <v>1613</v>
      </c>
      <c r="Q282" s="60" t="s">
        <v>1613</v>
      </c>
      <c r="R282" s="60" t="s">
        <v>1613</v>
      </c>
      <c r="S282" s="60" t="s">
        <v>1613</v>
      </c>
      <c r="T282" s="60" t="s">
        <v>1614</v>
      </c>
      <c r="U282" s="64" t="s">
        <v>845</v>
      </c>
      <c r="V282" s="60" t="s">
        <v>1615</v>
      </c>
      <c r="W282" s="64" t="s">
        <v>845</v>
      </c>
      <c r="X282" s="60" t="s">
        <v>1615</v>
      </c>
      <c r="Y282" s="68" t="s">
        <v>845</v>
      </c>
      <c r="Z282" s="76"/>
    </row>
    <row r="283" spans="1:27">
      <c r="A283" s="61" t="s">
        <v>31</v>
      </c>
      <c r="B283" s="62" t="s">
        <v>1616</v>
      </c>
      <c r="C283" s="63" t="s">
        <v>845</v>
      </c>
      <c r="D283" s="62" t="s">
        <v>1617</v>
      </c>
      <c r="E283" s="62" t="s">
        <v>1617</v>
      </c>
      <c r="F283" s="62" t="s">
        <v>1280</v>
      </c>
      <c r="G283" s="62" t="s">
        <v>1280</v>
      </c>
      <c r="H283" s="62" t="s">
        <v>1280</v>
      </c>
      <c r="I283" s="62" t="s">
        <v>1280</v>
      </c>
      <c r="J283" s="62" t="s">
        <v>1616</v>
      </c>
      <c r="K283" s="63" t="s">
        <v>845</v>
      </c>
      <c r="L283" s="62" t="s">
        <v>1618</v>
      </c>
      <c r="M283" s="62" t="s">
        <v>1618</v>
      </c>
      <c r="N283" s="62" t="s">
        <v>1618</v>
      </c>
      <c r="O283" s="62" t="s">
        <v>1618</v>
      </c>
      <c r="P283" s="62" t="s">
        <v>1618</v>
      </c>
      <c r="Q283" s="62" t="s">
        <v>1618</v>
      </c>
      <c r="R283" s="62" t="s">
        <v>1618</v>
      </c>
      <c r="S283" s="62" t="s">
        <v>1618</v>
      </c>
      <c r="T283" s="62" t="s">
        <v>1619</v>
      </c>
      <c r="U283" s="63" t="s">
        <v>845</v>
      </c>
      <c r="V283" s="62" t="s">
        <v>1620</v>
      </c>
      <c r="W283" s="63" t="s">
        <v>845</v>
      </c>
      <c r="X283" s="62" t="s">
        <v>1620</v>
      </c>
      <c r="Y283" s="69" t="s">
        <v>845</v>
      </c>
      <c r="Z283" s="76"/>
    </row>
    <row r="284" spans="1:27">
      <c r="A284" s="59" t="s">
        <v>32</v>
      </c>
      <c r="B284" s="60" t="s">
        <v>1621</v>
      </c>
      <c r="C284" s="64" t="s">
        <v>845</v>
      </c>
      <c r="D284" s="60" t="s">
        <v>1622</v>
      </c>
      <c r="E284" s="60" t="s">
        <v>1622</v>
      </c>
      <c r="F284" s="60" t="s">
        <v>1182</v>
      </c>
      <c r="G284" s="60" t="s">
        <v>1182</v>
      </c>
      <c r="H284" s="60" t="s">
        <v>1182</v>
      </c>
      <c r="I284" s="60" t="s">
        <v>1182</v>
      </c>
      <c r="J284" s="60" t="s">
        <v>1621</v>
      </c>
      <c r="K284" s="64" t="s">
        <v>845</v>
      </c>
      <c r="L284" s="60" t="s">
        <v>1623</v>
      </c>
      <c r="M284" s="60" t="s">
        <v>1623</v>
      </c>
      <c r="N284" s="60" t="s">
        <v>1623</v>
      </c>
      <c r="O284" s="60" t="s">
        <v>1623</v>
      </c>
      <c r="P284" s="60" t="s">
        <v>1623</v>
      </c>
      <c r="Q284" s="60" t="s">
        <v>1623</v>
      </c>
      <c r="R284" s="60" t="s">
        <v>1623</v>
      </c>
      <c r="S284" s="60" t="s">
        <v>1623</v>
      </c>
      <c r="T284" s="60" t="s">
        <v>1624</v>
      </c>
      <c r="U284" s="64" t="s">
        <v>845</v>
      </c>
      <c r="V284" s="60" t="s">
        <v>1625</v>
      </c>
      <c r="W284" s="64" t="s">
        <v>845</v>
      </c>
      <c r="X284" s="60" t="s">
        <v>1625</v>
      </c>
      <c r="Y284" s="68" t="s">
        <v>845</v>
      </c>
      <c r="Z284" s="76"/>
    </row>
    <row r="285" spans="1:27">
      <c r="A285" s="61" t="s">
        <v>33</v>
      </c>
      <c r="B285" s="62" t="s">
        <v>860</v>
      </c>
      <c r="C285" s="62" t="s">
        <v>860</v>
      </c>
      <c r="D285" s="66" t="s">
        <v>1626</v>
      </c>
      <c r="E285" s="62" t="s">
        <v>1627</v>
      </c>
      <c r="F285" s="62" t="s">
        <v>640</v>
      </c>
      <c r="G285" s="62" t="s">
        <v>640</v>
      </c>
      <c r="H285" s="62" t="s">
        <v>640</v>
      </c>
      <c r="I285" s="62" t="s">
        <v>640</v>
      </c>
      <c r="J285" s="62" t="s">
        <v>860</v>
      </c>
      <c r="K285" s="62" t="s">
        <v>860</v>
      </c>
      <c r="L285" s="62" t="s">
        <v>1628</v>
      </c>
      <c r="M285" s="62" t="s">
        <v>1628</v>
      </c>
      <c r="N285" s="62" t="s">
        <v>1628</v>
      </c>
      <c r="O285" s="62" t="s">
        <v>1628</v>
      </c>
      <c r="P285" s="62" t="s">
        <v>1628</v>
      </c>
      <c r="Q285" s="62" t="s">
        <v>1628</v>
      </c>
      <c r="R285" s="62" t="s">
        <v>1628</v>
      </c>
      <c r="S285" s="62" t="s">
        <v>1628</v>
      </c>
      <c r="T285" s="62" t="s">
        <v>1629</v>
      </c>
      <c r="U285" s="62" t="s">
        <v>1629</v>
      </c>
      <c r="V285" s="62" t="s">
        <v>1630</v>
      </c>
      <c r="W285" s="62" t="s">
        <v>1630</v>
      </c>
      <c r="X285" s="62" t="s">
        <v>1630</v>
      </c>
      <c r="Y285" s="70" t="s">
        <v>1630</v>
      </c>
      <c r="Z285" s="76"/>
    </row>
    <row r="286" spans="1:27">
      <c r="A286" s="59" t="s">
        <v>34</v>
      </c>
      <c r="B286" s="60" t="s">
        <v>1631</v>
      </c>
      <c r="C286" s="60" t="s">
        <v>1631</v>
      </c>
      <c r="D286" s="65" t="s">
        <v>1626</v>
      </c>
      <c r="E286" s="60" t="s">
        <v>1632</v>
      </c>
      <c r="F286" s="60" t="s">
        <v>640</v>
      </c>
      <c r="G286" s="60" t="s">
        <v>640</v>
      </c>
      <c r="H286" s="60" t="s">
        <v>640</v>
      </c>
      <c r="I286" s="60" t="s">
        <v>640</v>
      </c>
      <c r="J286" s="60" t="s">
        <v>1631</v>
      </c>
      <c r="K286" s="60" t="s">
        <v>1631</v>
      </c>
      <c r="L286" s="60" t="s">
        <v>1633</v>
      </c>
      <c r="M286" s="60" t="s">
        <v>1633</v>
      </c>
      <c r="N286" s="60" t="s">
        <v>1633</v>
      </c>
      <c r="O286" s="60" t="s">
        <v>1633</v>
      </c>
      <c r="P286" s="60" t="s">
        <v>1633</v>
      </c>
      <c r="Q286" s="60" t="s">
        <v>1633</v>
      </c>
      <c r="R286" s="60" t="s">
        <v>1633</v>
      </c>
      <c r="S286" s="60" t="s">
        <v>1633</v>
      </c>
      <c r="T286" s="60" t="s">
        <v>1634</v>
      </c>
      <c r="U286" s="60" t="s">
        <v>1634</v>
      </c>
      <c r="V286" s="60" t="s">
        <v>1635</v>
      </c>
      <c r="W286" s="60" t="s">
        <v>1635</v>
      </c>
      <c r="X286" s="60" t="s">
        <v>1635</v>
      </c>
      <c r="Y286" s="67" t="s">
        <v>1635</v>
      </c>
      <c r="Z286" s="76"/>
    </row>
    <row r="287" spans="1:27" ht="17.25" thickBot="1">
      <c r="A287" s="61" t="s">
        <v>35</v>
      </c>
      <c r="B287" s="66" t="s">
        <v>1129</v>
      </c>
      <c r="C287" s="62" t="s">
        <v>1636</v>
      </c>
      <c r="D287" s="66" t="s">
        <v>1626</v>
      </c>
      <c r="E287" s="62" t="s">
        <v>1637</v>
      </c>
      <c r="F287" s="62" t="s">
        <v>1374</v>
      </c>
      <c r="G287" s="62" t="s">
        <v>1374</v>
      </c>
      <c r="H287" s="62" t="s">
        <v>1374</v>
      </c>
      <c r="I287" s="62" t="s">
        <v>1374</v>
      </c>
      <c r="J287" s="66" t="s">
        <v>1129</v>
      </c>
      <c r="K287" s="62" t="s">
        <v>1636</v>
      </c>
      <c r="L287" s="62" t="s">
        <v>1638</v>
      </c>
      <c r="M287" s="62" t="s">
        <v>1638</v>
      </c>
      <c r="N287" s="62" t="s">
        <v>1638</v>
      </c>
      <c r="O287" s="62" t="s">
        <v>1638</v>
      </c>
      <c r="P287" s="66" t="s">
        <v>1129</v>
      </c>
      <c r="Q287" s="62" t="s">
        <v>1639</v>
      </c>
      <c r="R287" s="66" t="s">
        <v>1129</v>
      </c>
      <c r="S287" s="62" t="s">
        <v>1639</v>
      </c>
      <c r="T287" s="62" t="s">
        <v>1640</v>
      </c>
      <c r="U287" s="62" t="s">
        <v>1640</v>
      </c>
      <c r="V287" s="62" t="s">
        <v>1641</v>
      </c>
      <c r="W287" s="62" t="s">
        <v>1641</v>
      </c>
      <c r="X287" s="62" t="s">
        <v>1642</v>
      </c>
      <c r="Y287" s="70" t="s">
        <v>1642</v>
      </c>
      <c r="Z287" s="76"/>
    </row>
    <row r="288" spans="1:27" ht="17.25" thickBot="1">
      <c r="A288" s="59" t="s">
        <v>36</v>
      </c>
      <c r="B288" s="65" t="s">
        <v>1129</v>
      </c>
      <c r="C288" s="60" t="s">
        <v>1643</v>
      </c>
      <c r="D288" s="65" t="s">
        <v>1644</v>
      </c>
      <c r="E288" s="60" t="s">
        <v>1645</v>
      </c>
      <c r="F288" s="60" t="s">
        <v>1543</v>
      </c>
      <c r="G288" s="60" t="s">
        <v>1543</v>
      </c>
      <c r="H288" s="60" t="s">
        <v>1543</v>
      </c>
      <c r="I288" s="60" t="s">
        <v>1543</v>
      </c>
      <c r="J288" s="65" t="s">
        <v>1129</v>
      </c>
      <c r="K288" s="60" t="s">
        <v>1643</v>
      </c>
      <c r="L288" s="60" t="s">
        <v>1646</v>
      </c>
      <c r="M288" s="60" t="s">
        <v>1646</v>
      </c>
      <c r="N288" s="60" t="s">
        <v>1646</v>
      </c>
      <c r="O288" s="60" t="s">
        <v>1646</v>
      </c>
      <c r="P288" s="65" t="s">
        <v>1129</v>
      </c>
      <c r="Q288" s="60" t="s">
        <v>1647</v>
      </c>
      <c r="R288" s="65" t="s">
        <v>1129</v>
      </c>
      <c r="S288" s="60" t="s">
        <v>1647</v>
      </c>
      <c r="T288" s="60" t="s">
        <v>1648</v>
      </c>
      <c r="U288" s="60" t="s">
        <v>1648</v>
      </c>
      <c r="V288" s="60" t="s">
        <v>1649</v>
      </c>
      <c r="W288" s="60" t="s">
        <v>1649</v>
      </c>
      <c r="X288" s="65" t="s">
        <v>1650</v>
      </c>
      <c r="Y288" s="67" t="s">
        <v>1651</v>
      </c>
      <c r="Z288" s="76"/>
      <c r="AA288" s="2">
        <v>44760</v>
      </c>
    </row>
    <row r="289" spans="1:51">
      <c r="A289" s="61" t="s">
        <v>37</v>
      </c>
      <c r="B289" s="66" t="s">
        <v>1129</v>
      </c>
      <c r="C289" s="62" t="s">
        <v>1606</v>
      </c>
      <c r="D289" s="66" t="s">
        <v>1644</v>
      </c>
      <c r="E289" s="62" t="s">
        <v>1652</v>
      </c>
      <c r="F289" s="62" t="s">
        <v>1543</v>
      </c>
      <c r="G289" s="62" t="s">
        <v>1543</v>
      </c>
      <c r="H289" s="62" t="s">
        <v>1543</v>
      </c>
      <c r="I289" s="62" t="s">
        <v>1543</v>
      </c>
      <c r="J289" s="66" t="s">
        <v>1129</v>
      </c>
      <c r="K289" s="62" t="s">
        <v>1606</v>
      </c>
      <c r="L289" s="62" t="s">
        <v>1653</v>
      </c>
      <c r="M289" s="62" t="s">
        <v>1653</v>
      </c>
      <c r="N289" s="62" t="s">
        <v>1653</v>
      </c>
      <c r="O289" s="62" t="s">
        <v>1653</v>
      </c>
      <c r="P289" s="66" t="s">
        <v>1129</v>
      </c>
      <c r="Q289" s="62" t="s">
        <v>1653</v>
      </c>
      <c r="R289" s="66" t="s">
        <v>1129</v>
      </c>
      <c r="S289" s="62" t="s">
        <v>1653</v>
      </c>
      <c r="T289" s="66" t="s">
        <v>1285</v>
      </c>
      <c r="U289" s="62" t="s">
        <v>1654</v>
      </c>
      <c r="V289" s="66" t="s">
        <v>1655</v>
      </c>
      <c r="W289" s="62" t="s">
        <v>1656</v>
      </c>
      <c r="X289" s="66" t="s">
        <v>1655</v>
      </c>
      <c r="Y289" s="70" t="s">
        <v>1657</v>
      </c>
      <c r="Z289" s="76"/>
      <c r="AA289" s="61" t="s">
        <v>38</v>
      </c>
      <c r="AB289" s="62" t="s">
        <v>1554</v>
      </c>
      <c r="AC289" s="62" t="s">
        <v>845</v>
      </c>
      <c r="AD289" s="62" t="s">
        <v>1550</v>
      </c>
      <c r="AE289" s="62" t="s">
        <v>1565</v>
      </c>
      <c r="AF289" s="62" t="s">
        <v>1667</v>
      </c>
      <c r="AG289" s="62" t="s">
        <v>1667</v>
      </c>
      <c r="AH289" s="62" t="s">
        <v>1667</v>
      </c>
      <c r="AI289" s="62" t="s">
        <v>108</v>
      </c>
      <c r="AJ289" s="62" t="s">
        <v>1554</v>
      </c>
      <c r="AK289" s="62" t="s">
        <v>845</v>
      </c>
      <c r="AL289" s="62" t="s">
        <v>1557</v>
      </c>
      <c r="AM289" s="62" t="s">
        <v>1578</v>
      </c>
      <c r="AN289" s="62" t="s">
        <v>1557</v>
      </c>
      <c r="AO289" s="62" t="s">
        <v>1578</v>
      </c>
      <c r="AP289" s="62" t="s">
        <v>1557</v>
      </c>
      <c r="AQ289" s="62" t="s">
        <v>1544</v>
      </c>
      <c r="AR289" s="62" t="s">
        <v>1557</v>
      </c>
      <c r="AS289" s="62" t="s">
        <v>1544</v>
      </c>
      <c r="AT289" s="62" t="s">
        <v>1537</v>
      </c>
      <c r="AU289" s="62" t="s">
        <v>1552</v>
      </c>
      <c r="AV289" s="62" t="s">
        <v>1615</v>
      </c>
      <c r="AW289" s="62" t="s">
        <v>845</v>
      </c>
      <c r="AX289" s="62" t="s">
        <v>1615</v>
      </c>
      <c r="AY289" s="70" t="s">
        <v>845</v>
      </c>
    </row>
    <row r="290" spans="1:51">
      <c r="A290" s="59" t="s">
        <v>39</v>
      </c>
      <c r="B290" s="60" t="s">
        <v>1658</v>
      </c>
      <c r="C290" s="60" t="s">
        <v>1658</v>
      </c>
      <c r="D290" s="65" t="s">
        <v>1644</v>
      </c>
      <c r="E290" s="60" t="s">
        <v>1659</v>
      </c>
      <c r="F290" s="60" t="s">
        <v>201</v>
      </c>
      <c r="G290" s="60" t="s">
        <v>201</v>
      </c>
      <c r="H290" s="60" t="s">
        <v>201</v>
      </c>
      <c r="I290" s="60" t="s">
        <v>201</v>
      </c>
      <c r="J290" s="60" t="s">
        <v>1658</v>
      </c>
      <c r="K290" s="60" t="s">
        <v>1658</v>
      </c>
      <c r="L290" s="60" t="s">
        <v>1660</v>
      </c>
      <c r="M290" s="60" t="s">
        <v>1660</v>
      </c>
      <c r="N290" s="60" t="s">
        <v>1660</v>
      </c>
      <c r="O290" s="60" t="s">
        <v>1660</v>
      </c>
      <c r="P290" s="60" t="s">
        <v>1660</v>
      </c>
      <c r="Q290" s="60" t="s">
        <v>1660</v>
      </c>
      <c r="R290" s="60" t="s">
        <v>1660</v>
      </c>
      <c r="S290" s="60" t="s">
        <v>1660</v>
      </c>
      <c r="T290" s="65" t="s">
        <v>1145</v>
      </c>
      <c r="U290" s="60" t="s">
        <v>1661</v>
      </c>
      <c r="V290" s="65" t="s">
        <v>1662</v>
      </c>
      <c r="W290" s="60" t="s">
        <v>1663</v>
      </c>
      <c r="X290" s="65" t="s">
        <v>1662</v>
      </c>
      <c r="Y290" s="67" t="s">
        <v>1664</v>
      </c>
      <c r="Z290" s="76"/>
      <c r="AA290" s="59" t="s">
        <v>40</v>
      </c>
      <c r="AB290" s="60" t="s">
        <v>1129</v>
      </c>
      <c r="AC290" s="60" t="s">
        <v>1569</v>
      </c>
      <c r="AD290" s="60" t="s">
        <v>1626</v>
      </c>
      <c r="AE290" s="60" t="s">
        <v>1632</v>
      </c>
      <c r="AF290" s="60" t="s">
        <v>1542</v>
      </c>
      <c r="AG290" s="60" t="s">
        <v>323</v>
      </c>
      <c r="AH290" s="60" t="s">
        <v>1535</v>
      </c>
      <c r="AI290" s="60" t="s">
        <v>323</v>
      </c>
      <c r="AJ290" s="60" t="s">
        <v>1129</v>
      </c>
      <c r="AK290" s="60" t="s">
        <v>1569</v>
      </c>
      <c r="AL290" s="60" t="s">
        <v>1592</v>
      </c>
      <c r="AM290" s="60" t="s">
        <v>1592</v>
      </c>
      <c r="AN290" s="60" t="s">
        <v>1592</v>
      </c>
      <c r="AO290" s="60" t="s">
        <v>1592</v>
      </c>
      <c r="AP290" s="60" t="s">
        <v>1129</v>
      </c>
      <c r="AQ290" s="60" t="s">
        <v>1590</v>
      </c>
      <c r="AR290" s="60" t="s">
        <v>1129</v>
      </c>
      <c r="AS290" s="60" t="s">
        <v>1590</v>
      </c>
      <c r="AT290" s="60" t="s">
        <v>1285</v>
      </c>
      <c r="AU290" s="60" t="s">
        <v>1640</v>
      </c>
      <c r="AV290" s="60" t="s">
        <v>1546</v>
      </c>
      <c r="AW290" s="60" t="s">
        <v>1649</v>
      </c>
      <c r="AX290" s="60" t="s">
        <v>1546</v>
      </c>
      <c r="AY290" s="67" t="s">
        <v>1651</v>
      </c>
    </row>
    <row r="291" spans="1:51" ht="17.25" thickBot="1">
      <c r="A291" s="71" t="s">
        <v>41</v>
      </c>
      <c r="B291" s="70" t="s">
        <v>1665</v>
      </c>
      <c r="C291" s="70" t="s">
        <v>1665</v>
      </c>
      <c r="D291" s="72" t="s">
        <v>1644</v>
      </c>
      <c r="E291" s="70" t="s">
        <v>1666</v>
      </c>
      <c r="F291" s="70" t="s">
        <v>1667</v>
      </c>
      <c r="G291" s="70" t="s">
        <v>1667</v>
      </c>
      <c r="H291" s="70" t="s">
        <v>1667</v>
      </c>
      <c r="I291" s="70" t="s">
        <v>1667</v>
      </c>
      <c r="J291" s="70" t="s">
        <v>1665</v>
      </c>
      <c r="K291" s="70" t="s">
        <v>1665</v>
      </c>
      <c r="L291" s="70" t="s">
        <v>1668</v>
      </c>
      <c r="M291" s="70" t="s">
        <v>1668</v>
      </c>
      <c r="N291" s="70" t="s">
        <v>1668</v>
      </c>
      <c r="O291" s="70" t="s">
        <v>1668</v>
      </c>
      <c r="P291" s="70" t="s">
        <v>1668</v>
      </c>
      <c r="Q291" s="70" t="s">
        <v>1668</v>
      </c>
      <c r="R291" s="70" t="s">
        <v>1668</v>
      </c>
      <c r="S291" s="70" t="s">
        <v>1668</v>
      </c>
      <c r="T291" s="70" t="s">
        <v>1669</v>
      </c>
      <c r="U291" s="70" t="s">
        <v>1669</v>
      </c>
      <c r="V291" s="70" t="s">
        <v>1670</v>
      </c>
      <c r="W291" s="70" t="s">
        <v>1670</v>
      </c>
      <c r="X291" s="70" t="s">
        <v>1671</v>
      </c>
      <c r="Y291" s="70" t="s">
        <v>1671</v>
      </c>
      <c r="Z291" s="77"/>
      <c r="AA291" s="71" t="s">
        <v>42</v>
      </c>
      <c r="AB291" s="70" t="s">
        <v>2900</v>
      </c>
      <c r="AC291" s="70" t="s">
        <v>2901</v>
      </c>
      <c r="AD291" s="70" t="s">
        <v>2902</v>
      </c>
      <c r="AE291" s="70" t="s">
        <v>2903</v>
      </c>
      <c r="AF291" s="70" t="s">
        <v>1227</v>
      </c>
      <c r="AG291" s="70" t="s">
        <v>80</v>
      </c>
      <c r="AH291" s="70" t="s">
        <v>1849</v>
      </c>
      <c r="AI291" s="70" t="s">
        <v>540</v>
      </c>
      <c r="AJ291" s="70" t="s">
        <v>2900</v>
      </c>
      <c r="AK291" s="70" t="s">
        <v>2901</v>
      </c>
      <c r="AL291" s="70" t="s">
        <v>2904</v>
      </c>
      <c r="AM291" s="70" t="s">
        <v>2905</v>
      </c>
      <c r="AN291" s="70" t="s">
        <v>2904</v>
      </c>
      <c r="AO291" s="70" t="s">
        <v>2905</v>
      </c>
      <c r="AP291" s="70" t="s">
        <v>2906</v>
      </c>
      <c r="AQ291" s="70" t="s">
        <v>2907</v>
      </c>
      <c r="AR291" s="70" t="s">
        <v>2906</v>
      </c>
      <c r="AS291" s="70" t="s">
        <v>2907</v>
      </c>
      <c r="AT291" s="70" t="s">
        <v>2908</v>
      </c>
      <c r="AU291" s="70" t="s">
        <v>2909</v>
      </c>
      <c r="AV291" s="70" t="s">
        <v>2910</v>
      </c>
      <c r="AW291" s="70" t="s">
        <v>2911</v>
      </c>
      <c r="AX291" s="70" t="s">
        <v>2912</v>
      </c>
      <c r="AY291" s="70" t="s">
        <v>2913</v>
      </c>
    </row>
    <row r="292" spans="1:51">
      <c r="A292" s="59" t="s">
        <v>16</v>
      </c>
      <c r="B292" s="60" t="s">
        <v>1672</v>
      </c>
      <c r="C292" s="64" t="s">
        <v>1673</v>
      </c>
      <c r="D292" s="65" t="s">
        <v>1674</v>
      </c>
      <c r="E292" s="60" t="s">
        <v>1675</v>
      </c>
      <c r="F292" s="60" t="s">
        <v>157</v>
      </c>
      <c r="G292" s="60" t="s">
        <v>157</v>
      </c>
      <c r="H292" s="60" t="s">
        <v>157</v>
      </c>
      <c r="I292" s="60" t="s">
        <v>157</v>
      </c>
      <c r="J292" s="60" t="s">
        <v>1672</v>
      </c>
      <c r="K292" s="64" t="s">
        <v>1673</v>
      </c>
      <c r="L292" s="60" t="s">
        <v>1676</v>
      </c>
      <c r="M292" s="60" t="s">
        <v>1676</v>
      </c>
      <c r="N292" s="60" t="s">
        <v>1676</v>
      </c>
      <c r="O292" s="60" t="s">
        <v>1676</v>
      </c>
      <c r="P292" s="60" t="s">
        <v>1676</v>
      </c>
      <c r="Q292" s="60" t="s">
        <v>1676</v>
      </c>
      <c r="R292" s="60" t="s">
        <v>1676</v>
      </c>
      <c r="S292" s="60" t="s">
        <v>1676</v>
      </c>
      <c r="T292" s="60" t="s">
        <v>1677</v>
      </c>
      <c r="U292" s="64" t="s">
        <v>1673</v>
      </c>
      <c r="V292" s="60" t="s">
        <v>1678</v>
      </c>
      <c r="W292" s="64" t="s">
        <v>1673</v>
      </c>
      <c r="X292" s="60" t="s">
        <v>1678</v>
      </c>
      <c r="Y292" s="68" t="s">
        <v>1673</v>
      </c>
      <c r="Z292" s="75">
        <f>IF(AA312="","",DAY(AA312))</f>
        <v>19</v>
      </c>
    </row>
    <row r="293" spans="1:51">
      <c r="A293" s="61" t="s">
        <v>17</v>
      </c>
      <c r="B293" s="62" t="s">
        <v>1679</v>
      </c>
      <c r="C293" s="63" t="s">
        <v>1673</v>
      </c>
      <c r="D293" s="66" t="s">
        <v>1680</v>
      </c>
      <c r="E293" s="62" t="s">
        <v>1681</v>
      </c>
      <c r="F293" s="62" t="s">
        <v>329</v>
      </c>
      <c r="G293" s="62" t="s">
        <v>329</v>
      </c>
      <c r="H293" s="62" t="s">
        <v>329</v>
      </c>
      <c r="I293" s="62" t="s">
        <v>329</v>
      </c>
      <c r="J293" s="62" t="s">
        <v>1679</v>
      </c>
      <c r="K293" s="63" t="s">
        <v>1673</v>
      </c>
      <c r="L293" s="62" t="s">
        <v>1682</v>
      </c>
      <c r="M293" s="62" t="s">
        <v>1682</v>
      </c>
      <c r="N293" s="62" t="s">
        <v>1682</v>
      </c>
      <c r="O293" s="62" t="s">
        <v>1682</v>
      </c>
      <c r="P293" s="62" t="s">
        <v>1682</v>
      </c>
      <c r="Q293" s="62" t="s">
        <v>1682</v>
      </c>
      <c r="R293" s="62" t="s">
        <v>1682</v>
      </c>
      <c r="S293" s="62" t="s">
        <v>1682</v>
      </c>
      <c r="T293" s="62" t="s">
        <v>1683</v>
      </c>
      <c r="U293" s="63" t="s">
        <v>1673</v>
      </c>
      <c r="V293" s="62" t="s">
        <v>1684</v>
      </c>
      <c r="W293" s="63" t="s">
        <v>1673</v>
      </c>
      <c r="X293" s="62" t="s">
        <v>1684</v>
      </c>
      <c r="Y293" s="69" t="s">
        <v>1673</v>
      </c>
      <c r="Z293" s="76"/>
    </row>
    <row r="294" spans="1:51">
      <c r="A294" s="59" t="s">
        <v>18</v>
      </c>
      <c r="B294" s="60" t="s">
        <v>1685</v>
      </c>
      <c r="C294" s="64" t="s">
        <v>1686</v>
      </c>
      <c r="D294" s="65" t="s">
        <v>1687</v>
      </c>
      <c r="E294" s="60" t="s">
        <v>1688</v>
      </c>
      <c r="F294" s="60" t="s">
        <v>59</v>
      </c>
      <c r="G294" s="60" t="s">
        <v>59</v>
      </c>
      <c r="H294" s="60" t="s">
        <v>59</v>
      </c>
      <c r="I294" s="60" t="s">
        <v>59</v>
      </c>
      <c r="J294" s="60" t="s">
        <v>1685</v>
      </c>
      <c r="K294" s="64" t="s">
        <v>1686</v>
      </c>
      <c r="L294" s="60" t="s">
        <v>1689</v>
      </c>
      <c r="M294" s="60" t="s">
        <v>1689</v>
      </c>
      <c r="N294" s="60" t="s">
        <v>1689</v>
      </c>
      <c r="O294" s="60" t="s">
        <v>1689</v>
      </c>
      <c r="P294" s="60" t="s">
        <v>1689</v>
      </c>
      <c r="Q294" s="60" t="s">
        <v>1689</v>
      </c>
      <c r="R294" s="60" t="s">
        <v>1689</v>
      </c>
      <c r="S294" s="60" t="s">
        <v>1689</v>
      </c>
      <c r="T294" s="60" t="s">
        <v>1690</v>
      </c>
      <c r="U294" s="64" t="s">
        <v>1686</v>
      </c>
      <c r="V294" s="60" t="s">
        <v>1691</v>
      </c>
      <c r="W294" s="64" t="s">
        <v>1686</v>
      </c>
      <c r="X294" s="60" t="s">
        <v>1691</v>
      </c>
      <c r="Y294" s="68" t="s">
        <v>1686</v>
      </c>
      <c r="Z294" s="76"/>
    </row>
    <row r="295" spans="1:51">
      <c r="A295" s="61" t="s">
        <v>19</v>
      </c>
      <c r="B295" s="62" t="s">
        <v>1692</v>
      </c>
      <c r="C295" s="63" t="s">
        <v>1693</v>
      </c>
      <c r="D295" s="66" t="s">
        <v>1687</v>
      </c>
      <c r="E295" s="62" t="s">
        <v>1694</v>
      </c>
      <c r="F295" s="62" t="s">
        <v>117</v>
      </c>
      <c r="G295" s="62" t="s">
        <v>117</v>
      </c>
      <c r="H295" s="62" t="s">
        <v>117</v>
      </c>
      <c r="I295" s="62" t="s">
        <v>117</v>
      </c>
      <c r="J295" s="62" t="s">
        <v>1692</v>
      </c>
      <c r="K295" s="63" t="s">
        <v>1693</v>
      </c>
      <c r="L295" s="62" t="s">
        <v>1695</v>
      </c>
      <c r="M295" s="62" t="s">
        <v>1695</v>
      </c>
      <c r="N295" s="62" t="s">
        <v>1695</v>
      </c>
      <c r="O295" s="62" t="s">
        <v>1695</v>
      </c>
      <c r="P295" s="62" t="s">
        <v>1695</v>
      </c>
      <c r="Q295" s="62" t="s">
        <v>1695</v>
      </c>
      <c r="R295" s="62" t="s">
        <v>1695</v>
      </c>
      <c r="S295" s="62" t="s">
        <v>1695</v>
      </c>
      <c r="T295" s="62" t="s">
        <v>1696</v>
      </c>
      <c r="U295" s="63" t="s">
        <v>1693</v>
      </c>
      <c r="V295" s="62" t="s">
        <v>1697</v>
      </c>
      <c r="W295" s="63" t="s">
        <v>1693</v>
      </c>
      <c r="X295" s="62" t="s">
        <v>1697</v>
      </c>
      <c r="Y295" s="69" t="s">
        <v>1693</v>
      </c>
      <c r="Z295" s="76"/>
    </row>
    <row r="296" spans="1:51">
      <c r="A296" s="59" t="s">
        <v>20</v>
      </c>
      <c r="B296" s="60" t="s">
        <v>1698</v>
      </c>
      <c r="C296" s="64" t="s">
        <v>1699</v>
      </c>
      <c r="D296" s="65" t="s">
        <v>1680</v>
      </c>
      <c r="E296" s="60" t="s">
        <v>1700</v>
      </c>
      <c r="F296" s="60" t="s">
        <v>1701</v>
      </c>
      <c r="G296" s="60" t="s">
        <v>1701</v>
      </c>
      <c r="H296" s="60" t="s">
        <v>1701</v>
      </c>
      <c r="I296" s="60" t="s">
        <v>1701</v>
      </c>
      <c r="J296" s="60" t="s">
        <v>1698</v>
      </c>
      <c r="K296" s="64" t="s">
        <v>1699</v>
      </c>
      <c r="L296" s="60" t="s">
        <v>1702</v>
      </c>
      <c r="M296" s="60" t="s">
        <v>1702</v>
      </c>
      <c r="N296" s="60" t="s">
        <v>1702</v>
      </c>
      <c r="O296" s="60" t="s">
        <v>1702</v>
      </c>
      <c r="P296" s="60" t="s">
        <v>1702</v>
      </c>
      <c r="Q296" s="60" t="s">
        <v>1702</v>
      </c>
      <c r="R296" s="60" t="s">
        <v>1702</v>
      </c>
      <c r="S296" s="60" t="s">
        <v>1702</v>
      </c>
      <c r="T296" s="60" t="s">
        <v>1703</v>
      </c>
      <c r="U296" s="60" t="s">
        <v>1703</v>
      </c>
      <c r="V296" s="60" t="s">
        <v>1704</v>
      </c>
      <c r="W296" s="64" t="s">
        <v>1705</v>
      </c>
      <c r="X296" s="60" t="s">
        <v>1704</v>
      </c>
      <c r="Y296" s="68" t="s">
        <v>1705</v>
      </c>
      <c r="Z296" s="76"/>
    </row>
    <row r="297" spans="1:51">
      <c r="A297" s="61" t="s">
        <v>21</v>
      </c>
      <c r="B297" s="62" t="s">
        <v>1706</v>
      </c>
      <c r="C297" s="63" t="s">
        <v>1707</v>
      </c>
      <c r="D297" s="62" t="s">
        <v>1708</v>
      </c>
      <c r="E297" s="62" t="s">
        <v>1708</v>
      </c>
      <c r="F297" s="62" t="s">
        <v>323</v>
      </c>
      <c r="G297" s="62" t="s">
        <v>323</v>
      </c>
      <c r="H297" s="62" t="s">
        <v>323</v>
      </c>
      <c r="I297" s="62" t="s">
        <v>323</v>
      </c>
      <c r="J297" s="62" t="s">
        <v>1706</v>
      </c>
      <c r="K297" s="63" t="s">
        <v>1707</v>
      </c>
      <c r="L297" s="62" t="s">
        <v>1709</v>
      </c>
      <c r="M297" s="63" t="s">
        <v>1707</v>
      </c>
      <c r="N297" s="62" t="s">
        <v>1709</v>
      </c>
      <c r="O297" s="63" t="s">
        <v>1707</v>
      </c>
      <c r="P297" s="62" t="s">
        <v>1709</v>
      </c>
      <c r="Q297" s="63" t="s">
        <v>1707</v>
      </c>
      <c r="R297" s="62" t="s">
        <v>1709</v>
      </c>
      <c r="S297" s="63" t="s">
        <v>1707</v>
      </c>
      <c r="T297" s="62" t="s">
        <v>1710</v>
      </c>
      <c r="U297" s="62" t="s">
        <v>1710</v>
      </c>
      <c r="V297" s="62" t="s">
        <v>1711</v>
      </c>
      <c r="W297" s="63" t="s">
        <v>1712</v>
      </c>
      <c r="X297" s="62" t="s">
        <v>1711</v>
      </c>
      <c r="Y297" s="69" t="s">
        <v>1712</v>
      </c>
      <c r="Z297" s="76"/>
    </row>
    <row r="298" spans="1:51">
      <c r="A298" s="59" t="s">
        <v>22</v>
      </c>
      <c r="B298" s="60" t="s">
        <v>1713</v>
      </c>
      <c r="C298" s="64" t="s">
        <v>1714</v>
      </c>
      <c r="D298" s="60" t="s">
        <v>1715</v>
      </c>
      <c r="E298" s="60" t="s">
        <v>1715</v>
      </c>
      <c r="F298" s="60" t="s">
        <v>593</v>
      </c>
      <c r="G298" s="60" t="s">
        <v>593</v>
      </c>
      <c r="H298" s="60" t="s">
        <v>593</v>
      </c>
      <c r="I298" s="60" t="s">
        <v>593</v>
      </c>
      <c r="J298" s="60" t="s">
        <v>1713</v>
      </c>
      <c r="K298" s="64" t="s">
        <v>1714</v>
      </c>
      <c r="L298" s="60" t="s">
        <v>1716</v>
      </c>
      <c r="M298" s="60" t="s">
        <v>1716</v>
      </c>
      <c r="N298" s="60" t="s">
        <v>1716</v>
      </c>
      <c r="O298" s="60" t="s">
        <v>1716</v>
      </c>
      <c r="P298" s="60" t="s">
        <v>1716</v>
      </c>
      <c r="Q298" s="60" t="s">
        <v>1716</v>
      </c>
      <c r="R298" s="60" t="s">
        <v>1716</v>
      </c>
      <c r="S298" s="60" t="s">
        <v>1716</v>
      </c>
      <c r="T298" s="60" t="s">
        <v>1717</v>
      </c>
      <c r="U298" s="60" t="s">
        <v>1717</v>
      </c>
      <c r="V298" s="65" t="s">
        <v>1718</v>
      </c>
      <c r="W298" s="60" t="s">
        <v>1719</v>
      </c>
      <c r="X298" s="65" t="s">
        <v>1718</v>
      </c>
      <c r="Y298" s="67" t="s">
        <v>1719</v>
      </c>
      <c r="Z298" s="76"/>
    </row>
    <row r="299" spans="1:51">
      <c r="A299" s="61" t="s">
        <v>23</v>
      </c>
      <c r="B299" s="62" t="s">
        <v>1720</v>
      </c>
      <c r="C299" s="63" t="s">
        <v>1721</v>
      </c>
      <c r="D299" s="62" t="s">
        <v>1722</v>
      </c>
      <c r="E299" s="62" t="s">
        <v>1722</v>
      </c>
      <c r="F299" s="62" t="s">
        <v>314</v>
      </c>
      <c r="G299" s="62" t="s">
        <v>314</v>
      </c>
      <c r="H299" s="62" t="s">
        <v>314</v>
      </c>
      <c r="I299" s="62" t="s">
        <v>314</v>
      </c>
      <c r="J299" s="62" t="s">
        <v>1720</v>
      </c>
      <c r="K299" s="63" t="s">
        <v>1721</v>
      </c>
      <c r="L299" s="62" t="s">
        <v>1723</v>
      </c>
      <c r="M299" s="62" t="s">
        <v>1723</v>
      </c>
      <c r="N299" s="62" t="s">
        <v>1723</v>
      </c>
      <c r="O299" s="62" t="s">
        <v>1723</v>
      </c>
      <c r="P299" s="62" t="s">
        <v>1720</v>
      </c>
      <c r="Q299" s="63" t="s">
        <v>1721</v>
      </c>
      <c r="R299" s="62" t="s">
        <v>1720</v>
      </c>
      <c r="S299" s="63" t="s">
        <v>1721</v>
      </c>
      <c r="T299" s="62" t="s">
        <v>1724</v>
      </c>
      <c r="U299" s="63" t="s">
        <v>1721</v>
      </c>
      <c r="V299" s="66" t="s">
        <v>1725</v>
      </c>
      <c r="W299" s="62" t="s">
        <v>1726</v>
      </c>
      <c r="X299" s="66" t="s">
        <v>1725</v>
      </c>
      <c r="Y299" s="70" t="s">
        <v>1726</v>
      </c>
      <c r="Z299" s="76"/>
    </row>
    <row r="300" spans="1:51">
      <c r="A300" s="59" t="s">
        <v>24</v>
      </c>
      <c r="B300" s="60" t="s">
        <v>1727</v>
      </c>
      <c r="C300" s="64" t="s">
        <v>1728</v>
      </c>
      <c r="D300" s="60" t="s">
        <v>1729</v>
      </c>
      <c r="E300" s="60" t="s">
        <v>1729</v>
      </c>
      <c r="F300" s="60" t="s">
        <v>1730</v>
      </c>
      <c r="G300" s="60" t="s">
        <v>1730</v>
      </c>
      <c r="H300" s="60" t="s">
        <v>1730</v>
      </c>
      <c r="I300" s="60" t="s">
        <v>1730</v>
      </c>
      <c r="J300" s="60" t="s">
        <v>1727</v>
      </c>
      <c r="K300" s="64" t="s">
        <v>1728</v>
      </c>
      <c r="L300" s="60" t="s">
        <v>1731</v>
      </c>
      <c r="M300" s="60" t="s">
        <v>1731</v>
      </c>
      <c r="N300" s="60" t="s">
        <v>1731</v>
      </c>
      <c r="O300" s="60" t="s">
        <v>1731</v>
      </c>
      <c r="P300" s="60" t="s">
        <v>1727</v>
      </c>
      <c r="Q300" s="64" t="s">
        <v>1728</v>
      </c>
      <c r="R300" s="60" t="s">
        <v>1727</v>
      </c>
      <c r="S300" s="64" t="s">
        <v>1728</v>
      </c>
      <c r="T300" s="60" t="s">
        <v>1732</v>
      </c>
      <c r="U300" s="64" t="s">
        <v>1728</v>
      </c>
      <c r="V300" s="65" t="s">
        <v>1725</v>
      </c>
      <c r="W300" s="60" t="s">
        <v>1733</v>
      </c>
      <c r="X300" s="65" t="s">
        <v>1725</v>
      </c>
      <c r="Y300" s="67" t="s">
        <v>1733</v>
      </c>
      <c r="Z300" s="76"/>
    </row>
    <row r="301" spans="1:51">
      <c r="A301" s="61" t="s">
        <v>25</v>
      </c>
      <c r="B301" s="62" t="s">
        <v>1734</v>
      </c>
      <c r="C301" s="63" t="s">
        <v>1735</v>
      </c>
      <c r="D301" s="62" t="s">
        <v>1736</v>
      </c>
      <c r="E301" s="62" t="s">
        <v>1736</v>
      </c>
      <c r="F301" s="62" t="s">
        <v>1737</v>
      </c>
      <c r="G301" s="62" t="s">
        <v>1737</v>
      </c>
      <c r="H301" s="62" t="s">
        <v>1737</v>
      </c>
      <c r="I301" s="62" t="s">
        <v>1737</v>
      </c>
      <c r="J301" s="62" t="s">
        <v>1734</v>
      </c>
      <c r="K301" s="63" t="s">
        <v>1735</v>
      </c>
      <c r="L301" s="62" t="s">
        <v>1738</v>
      </c>
      <c r="M301" s="62" t="s">
        <v>1738</v>
      </c>
      <c r="N301" s="62" t="s">
        <v>1738</v>
      </c>
      <c r="O301" s="62" t="s">
        <v>1738</v>
      </c>
      <c r="P301" s="62" t="s">
        <v>1734</v>
      </c>
      <c r="Q301" s="63" t="s">
        <v>1735</v>
      </c>
      <c r="R301" s="62" t="s">
        <v>1734</v>
      </c>
      <c r="S301" s="63" t="s">
        <v>1735</v>
      </c>
      <c r="T301" s="62" t="s">
        <v>1739</v>
      </c>
      <c r="U301" s="63" t="s">
        <v>1735</v>
      </c>
      <c r="V301" s="62" t="s">
        <v>1740</v>
      </c>
      <c r="W301" s="62" t="s">
        <v>1740</v>
      </c>
      <c r="X301" s="62" t="s">
        <v>1740</v>
      </c>
      <c r="Y301" s="70" t="s">
        <v>1740</v>
      </c>
      <c r="Z301" s="76"/>
    </row>
    <row r="302" spans="1:51">
      <c r="A302" s="59" t="s">
        <v>26</v>
      </c>
      <c r="B302" s="60" t="s">
        <v>1741</v>
      </c>
      <c r="C302" s="64" t="s">
        <v>681</v>
      </c>
      <c r="D302" s="60" t="s">
        <v>1742</v>
      </c>
      <c r="E302" s="60" t="s">
        <v>1742</v>
      </c>
      <c r="F302" s="60" t="s">
        <v>1743</v>
      </c>
      <c r="G302" s="60" t="s">
        <v>1743</v>
      </c>
      <c r="H302" s="60" t="s">
        <v>1743</v>
      </c>
      <c r="I302" s="60" t="s">
        <v>1743</v>
      </c>
      <c r="J302" s="60" t="s">
        <v>1741</v>
      </c>
      <c r="K302" s="64" t="s">
        <v>681</v>
      </c>
      <c r="L302" s="60" t="s">
        <v>1744</v>
      </c>
      <c r="M302" s="60" t="s">
        <v>1744</v>
      </c>
      <c r="N302" s="60" t="s">
        <v>1744</v>
      </c>
      <c r="O302" s="60" t="s">
        <v>1744</v>
      </c>
      <c r="P302" s="60" t="s">
        <v>1741</v>
      </c>
      <c r="Q302" s="64" t="s">
        <v>681</v>
      </c>
      <c r="R302" s="60" t="s">
        <v>1741</v>
      </c>
      <c r="S302" s="64" t="s">
        <v>681</v>
      </c>
      <c r="T302" s="60" t="s">
        <v>1739</v>
      </c>
      <c r="U302" s="64" t="s">
        <v>681</v>
      </c>
      <c r="V302" s="60" t="s">
        <v>1745</v>
      </c>
      <c r="W302" s="60" t="s">
        <v>1745</v>
      </c>
      <c r="X302" s="60" t="s">
        <v>1745</v>
      </c>
      <c r="Y302" s="67" t="s">
        <v>1745</v>
      </c>
      <c r="Z302" s="76"/>
    </row>
    <row r="303" spans="1:51">
      <c r="A303" s="61" t="s">
        <v>27</v>
      </c>
      <c r="B303" s="62" t="s">
        <v>677</v>
      </c>
      <c r="C303" s="63" t="s">
        <v>681</v>
      </c>
      <c r="D303" s="62" t="s">
        <v>1746</v>
      </c>
      <c r="E303" s="62" t="s">
        <v>1746</v>
      </c>
      <c r="F303" s="62" t="s">
        <v>1747</v>
      </c>
      <c r="G303" s="62" t="s">
        <v>1747</v>
      </c>
      <c r="H303" s="62" t="s">
        <v>1747</v>
      </c>
      <c r="I303" s="62" t="s">
        <v>1747</v>
      </c>
      <c r="J303" s="62" t="s">
        <v>677</v>
      </c>
      <c r="K303" s="63" t="s">
        <v>681</v>
      </c>
      <c r="L303" s="62" t="s">
        <v>1748</v>
      </c>
      <c r="M303" s="62" t="s">
        <v>1748</v>
      </c>
      <c r="N303" s="62" t="s">
        <v>1748</v>
      </c>
      <c r="O303" s="62" t="s">
        <v>1748</v>
      </c>
      <c r="P303" s="62" t="s">
        <v>677</v>
      </c>
      <c r="Q303" s="63" t="s">
        <v>681</v>
      </c>
      <c r="R303" s="62" t="s">
        <v>677</v>
      </c>
      <c r="S303" s="63" t="s">
        <v>681</v>
      </c>
      <c r="T303" s="62" t="s">
        <v>1749</v>
      </c>
      <c r="U303" s="63" t="s">
        <v>681</v>
      </c>
      <c r="V303" s="62" t="s">
        <v>1750</v>
      </c>
      <c r="W303" s="63" t="s">
        <v>681</v>
      </c>
      <c r="X303" s="62" t="s">
        <v>1750</v>
      </c>
      <c r="Y303" s="69" t="s">
        <v>681</v>
      </c>
      <c r="Z303" s="76"/>
    </row>
    <row r="304" spans="1:51">
      <c r="A304" s="59" t="s">
        <v>28</v>
      </c>
      <c r="B304" s="60" t="s">
        <v>1751</v>
      </c>
      <c r="C304" s="64" t="s">
        <v>1752</v>
      </c>
      <c r="D304" s="60" t="s">
        <v>1753</v>
      </c>
      <c r="E304" s="60" t="s">
        <v>1753</v>
      </c>
      <c r="F304" s="60" t="s">
        <v>1754</v>
      </c>
      <c r="G304" s="60" t="s">
        <v>1754</v>
      </c>
      <c r="H304" s="60" t="s">
        <v>1754</v>
      </c>
      <c r="I304" s="60" t="s">
        <v>1754</v>
      </c>
      <c r="J304" s="60" t="s">
        <v>1751</v>
      </c>
      <c r="K304" s="64" t="s">
        <v>1752</v>
      </c>
      <c r="L304" s="60" t="s">
        <v>1755</v>
      </c>
      <c r="M304" s="60" t="s">
        <v>1755</v>
      </c>
      <c r="N304" s="60" t="s">
        <v>1755</v>
      </c>
      <c r="O304" s="60" t="s">
        <v>1755</v>
      </c>
      <c r="P304" s="60" t="s">
        <v>1751</v>
      </c>
      <c r="Q304" s="64" t="s">
        <v>1752</v>
      </c>
      <c r="R304" s="60" t="s">
        <v>1751</v>
      </c>
      <c r="S304" s="64" t="s">
        <v>1752</v>
      </c>
      <c r="T304" s="60" t="s">
        <v>187</v>
      </c>
      <c r="U304" s="64" t="s">
        <v>1752</v>
      </c>
      <c r="V304" s="60" t="s">
        <v>1756</v>
      </c>
      <c r="W304" s="64" t="s">
        <v>1752</v>
      </c>
      <c r="X304" s="60" t="s">
        <v>1756</v>
      </c>
      <c r="Y304" s="68" t="s">
        <v>1752</v>
      </c>
      <c r="Z304" s="76"/>
    </row>
    <row r="305" spans="1:51">
      <c r="A305" s="61" t="s">
        <v>29</v>
      </c>
      <c r="B305" s="62" t="s">
        <v>1757</v>
      </c>
      <c r="C305" s="63" t="s">
        <v>620</v>
      </c>
      <c r="D305" s="62" t="s">
        <v>1758</v>
      </c>
      <c r="E305" s="62" t="s">
        <v>1758</v>
      </c>
      <c r="F305" s="62" t="s">
        <v>1759</v>
      </c>
      <c r="G305" s="62" t="s">
        <v>1759</v>
      </c>
      <c r="H305" s="62" t="s">
        <v>1759</v>
      </c>
      <c r="I305" s="62" t="s">
        <v>1759</v>
      </c>
      <c r="J305" s="62" t="s">
        <v>1757</v>
      </c>
      <c r="K305" s="63" t="s">
        <v>620</v>
      </c>
      <c r="L305" s="62" t="s">
        <v>1760</v>
      </c>
      <c r="M305" s="62" t="s">
        <v>1760</v>
      </c>
      <c r="N305" s="62" t="s">
        <v>1760</v>
      </c>
      <c r="O305" s="62" t="s">
        <v>1760</v>
      </c>
      <c r="P305" s="62" t="s">
        <v>1757</v>
      </c>
      <c r="Q305" s="63" t="s">
        <v>620</v>
      </c>
      <c r="R305" s="62" t="s">
        <v>1757</v>
      </c>
      <c r="S305" s="63" t="s">
        <v>620</v>
      </c>
      <c r="T305" s="62" t="s">
        <v>1761</v>
      </c>
      <c r="U305" s="63" t="s">
        <v>620</v>
      </c>
      <c r="V305" s="62" t="s">
        <v>1762</v>
      </c>
      <c r="W305" s="63" t="s">
        <v>620</v>
      </c>
      <c r="X305" s="62" t="s">
        <v>1762</v>
      </c>
      <c r="Y305" s="69" t="s">
        <v>620</v>
      </c>
      <c r="Z305" s="76"/>
    </row>
    <row r="306" spans="1:51">
      <c r="A306" s="59" t="s">
        <v>30</v>
      </c>
      <c r="B306" s="60" t="s">
        <v>1763</v>
      </c>
      <c r="C306" s="64" t="s">
        <v>1764</v>
      </c>
      <c r="D306" s="60" t="s">
        <v>1765</v>
      </c>
      <c r="E306" s="60" t="s">
        <v>1765</v>
      </c>
      <c r="F306" s="60" t="s">
        <v>983</v>
      </c>
      <c r="G306" s="60" t="s">
        <v>983</v>
      </c>
      <c r="H306" s="60" t="s">
        <v>983</v>
      </c>
      <c r="I306" s="60" t="s">
        <v>983</v>
      </c>
      <c r="J306" s="60" t="s">
        <v>1763</v>
      </c>
      <c r="K306" s="64" t="s">
        <v>1764</v>
      </c>
      <c r="L306" s="60" t="s">
        <v>1766</v>
      </c>
      <c r="M306" s="60" t="s">
        <v>1766</v>
      </c>
      <c r="N306" s="60" t="s">
        <v>1766</v>
      </c>
      <c r="O306" s="60" t="s">
        <v>1766</v>
      </c>
      <c r="P306" s="60" t="s">
        <v>1763</v>
      </c>
      <c r="Q306" s="64" t="s">
        <v>1764</v>
      </c>
      <c r="R306" s="60" t="s">
        <v>1763</v>
      </c>
      <c r="S306" s="64" t="s">
        <v>1764</v>
      </c>
      <c r="T306" s="60" t="s">
        <v>1767</v>
      </c>
      <c r="U306" s="64" t="s">
        <v>1764</v>
      </c>
      <c r="V306" s="60" t="s">
        <v>1768</v>
      </c>
      <c r="W306" s="60" t="s">
        <v>1768</v>
      </c>
      <c r="X306" s="60" t="s">
        <v>1768</v>
      </c>
      <c r="Y306" s="67" t="s">
        <v>1768</v>
      </c>
      <c r="Z306" s="76"/>
    </row>
    <row r="307" spans="1:51">
      <c r="A307" s="61" t="s">
        <v>31</v>
      </c>
      <c r="B307" s="62" t="s">
        <v>1769</v>
      </c>
      <c r="C307" s="63" t="s">
        <v>321</v>
      </c>
      <c r="D307" s="62" t="s">
        <v>1770</v>
      </c>
      <c r="E307" s="62" t="s">
        <v>1770</v>
      </c>
      <c r="F307" s="62" t="s">
        <v>730</v>
      </c>
      <c r="G307" s="62" t="s">
        <v>730</v>
      </c>
      <c r="H307" s="62" t="s">
        <v>730</v>
      </c>
      <c r="I307" s="62" t="s">
        <v>730</v>
      </c>
      <c r="J307" s="62" t="s">
        <v>1769</v>
      </c>
      <c r="K307" s="63" t="s">
        <v>321</v>
      </c>
      <c r="L307" s="62" t="s">
        <v>1771</v>
      </c>
      <c r="M307" s="62" t="s">
        <v>1771</v>
      </c>
      <c r="N307" s="62" t="s">
        <v>1771</v>
      </c>
      <c r="O307" s="62" t="s">
        <v>1771</v>
      </c>
      <c r="P307" s="62" t="s">
        <v>1769</v>
      </c>
      <c r="Q307" s="63" t="s">
        <v>321</v>
      </c>
      <c r="R307" s="62" t="s">
        <v>1769</v>
      </c>
      <c r="S307" s="63" t="s">
        <v>321</v>
      </c>
      <c r="T307" s="62" t="s">
        <v>1769</v>
      </c>
      <c r="U307" s="63" t="s">
        <v>321</v>
      </c>
      <c r="V307" s="62" t="s">
        <v>1772</v>
      </c>
      <c r="W307" s="62" t="s">
        <v>1772</v>
      </c>
      <c r="X307" s="62" t="s">
        <v>1772</v>
      </c>
      <c r="Y307" s="70" t="s">
        <v>1772</v>
      </c>
      <c r="Z307" s="76"/>
    </row>
    <row r="308" spans="1:51">
      <c r="A308" s="59" t="s">
        <v>32</v>
      </c>
      <c r="B308" s="65" t="s">
        <v>1773</v>
      </c>
      <c r="C308" s="60" t="s">
        <v>1713</v>
      </c>
      <c r="D308" s="65" t="s">
        <v>1773</v>
      </c>
      <c r="E308" s="60" t="s">
        <v>1774</v>
      </c>
      <c r="F308" s="60" t="s">
        <v>1396</v>
      </c>
      <c r="G308" s="60" t="s">
        <v>1396</v>
      </c>
      <c r="H308" s="60" t="s">
        <v>1396</v>
      </c>
      <c r="I308" s="60" t="s">
        <v>1396</v>
      </c>
      <c r="J308" s="65" t="s">
        <v>1773</v>
      </c>
      <c r="K308" s="60" t="s">
        <v>1713</v>
      </c>
      <c r="L308" s="60" t="s">
        <v>1775</v>
      </c>
      <c r="M308" s="60" t="s">
        <v>1775</v>
      </c>
      <c r="N308" s="60" t="s">
        <v>1775</v>
      </c>
      <c r="O308" s="60" t="s">
        <v>1775</v>
      </c>
      <c r="P308" s="65" t="s">
        <v>1773</v>
      </c>
      <c r="Q308" s="60" t="s">
        <v>1713</v>
      </c>
      <c r="R308" s="65" t="s">
        <v>1773</v>
      </c>
      <c r="S308" s="60" t="s">
        <v>1713</v>
      </c>
      <c r="T308" s="65" t="s">
        <v>1773</v>
      </c>
      <c r="U308" s="60" t="s">
        <v>1776</v>
      </c>
      <c r="V308" s="60" t="s">
        <v>1777</v>
      </c>
      <c r="W308" s="60" t="s">
        <v>1777</v>
      </c>
      <c r="X308" s="60" t="s">
        <v>1777</v>
      </c>
      <c r="Y308" s="67" t="s">
        <v>1777</v>
      </c>
      <c r="Z308" s="76"/>
    </row>
    <row r="309" spans="1:51">
      <c r="A309" s="61" t="s">
        <v>33</v>
      </c>
      <c r="B309" s="66" t="s">
        <v>1773</v>
      </c>
      <c r="C309" s="62" t="s">
        <v>1778</v>
      </c>
      <c r="D309" s="66" t="s">
        <v>1773</v>
      </c>
      <c r="E309" s="62" t="s">
        <v>1779</v>
      </c>
      <c r="F309" s="62" t="s">
        <v>1780</v>
      </c>
      <c r="G309" s="62" t="s">
        <v>1780</v>
      </c>
      <c r="H309" s="62" t="s">
        <v>1780</v>
      </c>
      <c r="I309" s="62" t="s">
        <v>1780</v>
      </c>
      <c r="J309" s="66" t="s">
        <v>1773</v>
      </c>
      <c r="K309" s="62" t="s">
        <v>1778</v>
      </c>
      <c r="L309" s="62" t="s">
        <v>1781</v>
      </c>
      <c r="M309" s="62" t="s">
        <v>1781</v>
      </c>
      <c r="N309" s="62" t="s">
        <v>1781</v>
      </c>
      <c r="O309" s="62" t="s">
        <v>1781</v>
      </c>
      <c r="P309" s="66" t="s">
        <v>1773</v>
      </c>
      <c r="Q309" s="62" t="s">
        <v>1778</v>
      </c>
      <c r="R309" s="66" t="s">
        <v>1773</v>
      </c>
      <c r="S309" s="62" t="s">
        <v>1778</v>
      </c>
      <c r="T309" s="66" t="s">
        <v>1773</v>
      </c>
      <c r="U309" s="62" t="s">
        <v>1782</v>
      </c>
      <c r="V309" s="62" t="s">
        <v>1783</v>
      </c>
      <c r="W309" s="62" t="s">
        <v>1783</v>
      </c>
      <c r="X309" s="62" t="s">
        <v>1783</v>
      </c>
      <c r="Y309" s="70" t="s">
        <v>1783</v>
      </c>
      <c r="Z309" s="76"/>
    </row>
    <row r="310" spans="1:51">
      <c r="A310" s="59" t="s">
        <v>34</v>
      </c>
      <c r="B310" s="65" t="s">
        <v>1784</v>
      </c>
      <c r="C310" s="60" t="s">
        <v>1785</v>
      </c>
      <c r="D310" s="65" t="s">
        <v>1784</v>
      </c>
      <c r="E310" s="60" t="s">
        <v>1736</v>
      </c>
      <c r="F310" s="60" t="s">
        <v>309</v>
      </c>
      <c r="G310" s="60" t="s">
        <v>309</v>
      </c>
      <c r="H310" s="60" t="s">
        <v>309</v>
      </c>
      <c r="I310" s="60" t="s">
        <v>309</v>
      </c>
      <c r="J310" s="65" t="s">
        <v>1784</v>
      </c>
      <c r="K310" s="60" t="s">
        <v>1785</v>
      </c>
      <c r="L310" s="60" t="s">
        <v>1786</v>
      </c>
      <c r="M310" s="60" t="s">
        <v>1786</v>
      </c>
      <c r="N310" s="60" t="s">
        <v>1786</v>
      </c>
      <c r="O310" s="60" t="s">
        <v>1786</v>
      </c>
      <c r="P310" s="65" t="s">
        <v>1784</v>
      </c>
      <c r="Q310" s="60" t="s">
        <v>1785</v>
      </c>
      <c r="R310" s="65" t="s">
        <v>1784</v>
      </c>
      <c r="S310" s="60" t="s">
        <v>1785</v>
      </c>
      <c r="T310" s="65" t="s">
        <v>1784</v>
      </c>
      <c r="U310" s="60" t="s">
        <v>1787</v>
      </c>
      <c r="V310" s="60" t="s">
        <v>1788</v>
      </c>
      <c r="W310" s="60" t="s">
        <v>1788</v>
      </c>
      <c r="X310" s="60" t="s">
        <v>1788</v>
      </c>
      <c r="Y310" s="67" t="s">
        <v>1788</v>
      </c>
      <c r="Z310" s="76"/>
    </row>
    <row r="311" spans="1:51" ht="17.25" thickBot="1">
      <c r="A311" s="61" t="s">
        <v>35</v>
      </c>
      <c r="B311" s="66" t="s">
        <v>1349</v>
      </c>
      <c r="C311" s="62" t="s">
        <v>1789</v>
      </c>
      <c r="D311" s="66" t="s">
        <v>1349</v>
      </c>
      <c r="E311" s="62" t="s">
        <v>1790</v>
      </c>
      <c r="F311" s="62" t="s">
        <v>1791</v>
      </c>
      <c r="G311" s="62" t="s">
        <v>1791</v>
      </c>
      <c r="H311" s="62" t="s">
        <v>1791</v>
      </c>
      <c r="I311" s="62" t="s">
        <v>1791</v>
      </c>
      <c r="J311" s="66" t="s">
        <v>1349</v>
      </c>
      <c r="K311" s="62" t="s">
        <v>1789</v>
      </c>
      <c r="L311" s="62" t="s">
        <v>1792</v>
      </c>
      <c r="M311" s="62" t="s">
        <v>1792</v>
      </c>
      <c r="N311" s="62" t="s">
        <v>1792</v>
      </c>
      <c r="O311" s="62" t="s">
        <v>1792</v>
      </c>
      <c r="P311" s="66" t="s">
        <v>1145</v>
      </c>
      <c r="Q311" s="62" t="s">
        <v>1789</v>
      </c>
      <c r="R311" s="66" t="s">
        <v>1145</v>
      </c>
      <c r="S311" s="62" t="s">
        <v>1789</v>
      </c>
      <c r="T311" s="66" t="s">
        <v>1145</v>
      </c>
      <c r="U311" s="62" t="s">
        <v>1793</v>
      </c>
      <c r="V311" s="62" t="s">
        <v>1794</v>
      </c>
      <c r="W311" s="62" t="s">
        <v>1794</v>
      </c>
      <c r="X311" s="62" t="s">
        <v>1794</v>
      </c>
      <c r="Y311" s="70" t="s">
        <v>1794</v>
      </c>
      <c r="Z311" s="76"/>
    </row>
    <row r="312" spans="1:51" ht="17.25" thickBot="1">
      <c r="A312" s="59" t="s">
        <v>36</v>
      </c>
      <c r="B312" s="65" t="s">
        <v>1795</v>
      </c>
      <c r="C312" s="60" t="s">
        <v>326</v>
      </c>
      <c r="D312" s="60" t="s">
        <v>1796</v>
      </c>
      <c r="E312" s="60" t="s">
        <v>1796</v>
      </c>
      <c r="F312" s="60" t="s">
        <v>1797</v>
      </c>
      <c r="G312" s="60" t="s">
        <v>1797</v>
      </c>
      <c r="H312" s="60" t="s">
        <v>1797</v>
      </c>
      <c r="I312" s="60" t="s">
        <v>1797</v>
      </c>
      <c r="J312" s="65" t="s">
        <v>1795</v>
      </c>
      <c r="K312" s="60" t="s">
        <v>326</v>
      </c>
      <c r="L312" s="60" t="s">
        <v>1798</v>
      </c>
      <c r="M312" s="60" t="s">
        <v>1798</v>
      </c>
      <c r="N312" s="60" t="s">
        <v>1798</v>
      </c>
      <c r="O312" s="60" t="s">
        <v>1798</v>
      </c>
      <c r="P312" s="65" t="s">
        <v>1145</v>
      </c>
      <c r="Q312" s="60" t="s">
        <v>326</v>
      </c>
      <c r="R312" s="65" t="s">
        <v>1145</v>
      </c>
      <c r="S312" s="60" t="s">
        <v>326</v>
      </c>
      <c r="T312" s="65" t="s">
        <v>1145</v>
      </c>
      <c r="U312" s="60" t="s">
        <v>1799</v>
      </c>
      <c r="V312" s="60" t="s">
        <v>1800</v>
      </c>
      <c r="W312" s="60" t="s">
        <v>1800</v>
      </c>
      <c r="X312" s="60" t="s">
        <v>1800</v>
      </c>
      <c r="Y312" s="67" t="s">
        <v>1800</v>
      </c>
      <c r="Z312" s="76"/>
      <c r="AA312" s="2">
        <v>44761</v>
      </c>
    </row>
    <row r="313" spans="1:51">
      <c r="A313" s="61" t="s">
        <v>37</v>
      </c>
      <c r="B313" s="66" t="s">
        <v>1795</v>
      </c>
      <c r="C313" s="62" t="s">
        <v>1801</v>
      </c>
      <c r="D313" s="62" t="s">
        <v>1802</v>
      </c>
      <c r="E313" s="62" t="s">
        <v>1802</v>
      </c>
      <c r="F313" s="62" t="s">
        <v>1803</v>
      </c>
      <c r="G313" s="62" t="s">
        <v>1803</v>
      </c>
      <c r="H313" s="62" t="s">
        <v>1803</v>
      </c>
      <c r="I313" s="62" t="s">
        <v>1803</v>
      </c>
      <c r="J313" s="66" t="s">
        <v>1795</v>
      </c>
      <c r="K313" s="62" t="s">
        <v>1801</v>
      </c>
      <c r="L313" s="62" t="s">
        <v>1804</v>
      </c>
      <c r="M313" s="62" t="s">
        <v>1804</v>
      </c>
      <c r="N313" s="62" t="s">
        <v>1804</v>
      </c>
      <c r="O313" s="62" t="s">
        <v>1804</v>
      </c>
      <c r="P313" s="66" t="s">
        <v>1145</v>
      </c>
      <c r="Q313" s="62" t="s">
        <v>1801</v>
      </c>
      <c r="R313" s="66" t="s">
        <v>1145</v>
      </c>
      <c r="S313" s="62" t="s">
        <v>1801</v>
      </c>
      <c r="T313" s="66" t="s">
        <v>1145</v>
      </c>
      <c r="U313" s="62" t="s">
        <v>1801</v>
      </c>
      <c r="V313" s="66" t="s">
        <v>1145</v>
      </c>
      <c r="W313" s="62" t="s">
        <v>1805</v>
      </c>
      <c r="X313" s="66" t="s">
        <v>1145</v>
      </c>
      <c r="Y313" s="70" t="s">
        <v>1805</v>
      </c>
      <c r="Z313" s="76"/>
      <c r="AA313" s="61" t="s">
        <v>38</v>
      </c>
      <c r="AB313" s="62" t="s">
        <v>1698</v>
      </c>
      <c r="AC313" s="62" t="s">
        <v>1707</v>
      </c>
      <c r="AD313" s="62" t="s">
        <v>1811</v>
      </c>
      <c r="AE313" s="62" t="s">
        <v>1811</v>
      </c>
      <c r="AF313" s="62" t="s">
        <v>329</v>
      </c>
      <c r="AG313" s="62" t="s">
        <v>329</v>
      </c>
      <c r="AH313" s="62" t="s">
        <v>329</v>
      </c>
      <c r="AI313" s="62" t="s">
        <v>329</v>
      </c>
      <c r="AJ313" s="62" t="s">
        <v>1698</v>
      </c>
      <c r="AK313" s="62" t="s">
        <v>1707</v>
      </c>
      <c r="AL313" s="62" t="s">
        <v>1702</v>
      </c>
      <c r="AM313" s="62" t="s">
        <v>1707</v>
      </c>
      <c r="AN313" s="62" t="s">
        <v>1702</v>
      </c>
      <c r="AO313" s="62" t="s">
        <v>1707</v>
      </c>
      <c r="AP313" s="62" t="s">
        <v>1702</v>
      </c>
      <c r="AQ313" s="62" t="s">
        <v>1707</v>
      </c>
      <c r="AR313" s="62" t="s">
        <v>1702</v>
      </c>
      <c r="AS313" s="62" t="s">
        <v>1707</v>
      </c>
      <c r="AT313" s="62" t="s">
        <v>1696</v>
      </c>
      <c r="AU313" s="62" t="s">
        <v>1686</v>
      </c>
      <c r="AV313" s="62" t="s">
        <v>1814</v>
      </c>
      <c r="AW313" s="62" t="s">
        <v>1686</v>
      </c>
      <c r="AX313" s="62" t="s">
        <v>1814</v>
      </c>
      <c r="AY313" s="70" t="s">
        <v>1686</v>
      </c>
    </row>
    <row r="314" spans="1:51">
      <c r="A314" s="59" t="s">
        <v>39</v>
      </c>
      <c r="B314" s="65" t="s">
        <v>1795</v>
      </c>
      <c r="C314" s="60" t="s">
        <v>234</v>
      </c>
      <c r="D314" s="60" t="s">
        <v>1806</v>
      </c>
      <c r="E314" s="60" t="s">
        <v>1806</v>
      </c>
      <c r="F314" s="60" t="s">
        <v>1807</v>
      </c>
      <c r="G314" s="60" t="s">
        <v>1807</v>
      </c>
      <c r="H314" s="60" t="s">
        <v>1807</v>
      </c>
      <c r="I314" s="60" t="s">
        <v>1807</v>
      </c>
      <c r="J314" s="65" t="s">
        <v>1795</v>
      </c>
      <c r="K314" s="60" t="s">
        <v>234</v>
      </c>
      <c r="L314" s="60" t="s">
        <v>1808</v>
      </c>
      <c r="M314" s="60" t="s">
        <v>1808</v>
      </c>
      <c r="N314" s="60" t="s">
        <v>1808</v>
      </c>
      <c r="O314" s="60" t="s">
        <v>1808</v>
      </c>
      <c r="P314" s="65" t="s">
        <v>1145</v>
      </c>
      <c r="Q314" s="60" t="s">
        <v>234</v>
      </c>
      <c r="R314" s="65" t="s">
        <v>1145</v>
      </c>
      <c r="S314" s="60" t="s">
        <v>234</v>
      </c>
      <c r="T314" s="65" t="s">
        <v>1145</v>
      </c>
      <c r="U314" s="60" t="s">
        <v>234</v>
      </c>
      <c r="V314" s="65" t="s">
        <v>1145</v>
      </c>
      <c r="W314" s="60" t="s">
        <v>1809</v>
      </c>
      <c r="X314" s="65" t="s">
        <v>1145</v>
      </c>
      <c r="Y314" s="67" t="s">
        <v>1809</v>
      </c>
      <c r="Z314" s="76"/>
      <c r="AA314" s="59" t="s">
        <v>40</v>
      </c>
      <c r="AB314" s="60" t="s">
        <v>1773</v>
      </c>
      <c r="AC314" s="60" t="s">
        <v>1785</v>
      </c>
      <c r="AD314" s="60" t="s">
        <v>1674</v>
      </c>
      <c r="AE314" s="60" t="s">
        <v>1796</v>
      </c>
      <c r="AF314" s="60" t="s">
        <v>1754</v>
      </c>
      <c r="AG314" s="60" t="s">
        <v>1754</v>
      </c>
      <c r="AH314" s="60" t="s">
        <v>1754</v>
      </c>
      <c r="AI314" s="60" t="s">
        <v>1754</v>
      </c>
      <c r="AJ314" s="60" t="s">
        <v>1773</v>
      </c>
      <c r="AK314" s="60" t="s">
        <v>1785</v>
      </c>
      <c r="AL314" s="60" t="s">
        <v>1792</v>
      </c>
      <c r="AM314" s="60" t="s">
        <v>1792</v>
      </c>
      <c r="AN314" s="60" t="s">
        <v>1792</v>
      </c>
      <c r="AO314" s="60" t="s">
        <v>1792</v>
      </c>
      <c r="AP314" s="60" t="s">
        <v>1145</v>
      </c>
      <c r="AQ314" s="60" t="s">
        <v>1785</v>
      </c>
      <c r="AR314" s="60" t="s">
        <v>1145</v>
      </c>
      <c r="AS314" s="60" t="s">
        <v>1785</v>
      </c>
      <c r="AT314" s="60" t="s">
        <v>1145</v>
      </c>
      <c r="AU314" s="60" t="s">
        <v>1717</v>
      </c>
      <c r="AV314" s="60" t="s">
        <v>1718</v>
      </c>
      <c r="AW314" s="60" t="s">
        <v>1794</v>
      </c>
      <c r="AX314" s="60" t="s">
        <v>1718</v>
      </c>
      <c r="AY314" s="67" t="s">
        <v>1794</v>
      </c>
    </row>
    <row r="315" spans="1:51" ht="17.25" thickBot="1">
      <c r="A315" s="71" t="s">
        <v>41</v>
      </c>
      <c r="B315" s="72" t="s">
        <v>878</v>
      </c>
      <c r="C315" s="70" t="s">
        <v>1810</v>
      </c>
      <c r="D315" s="70" t="s">
        <v>1811</v>
      </c>
      <c r="E315" s="70" t="s">
        <v>1811</v>
      </c>
      <c r="F315" s="70" t="s">
        <v>1812</v>
      </c>
      <c r="G315" s="70" t="s">
        <v>1812</v>
      </c>
      <c r="H315" s="70" t="s">
        <v>1812</v>
      </c>
      <c r="I315" s="70" t="s">
        <v>1812</v>
      </c>
      <c r="J315" s="72" t="s">
        <v>878</v>
      </c>
      <c r="K315" s="70" t="s">
        <v>1810</v>
      </c>
      <c r="L315" s="70" t="s">
        <v>1813</v>
      </c>
      <c r="M315" s="70" t="s">
        <v>1813</v>
      </c>
      <c r="N315" s="70" t="s">
        <v>1813</v>
      </c>
      <c r="O315" s="70" t="s">
        <v>1813</v>
      </c>
      <c r="P315" s="72" t="s">
        <v>878</v>
      </c>
      <c r="Q315" s="70" t="s">
        <v>1813</v>
      </c>
      <c r="R315" s="72" t="s">
        <v>878</v>
      </c>
      <c r="S315" s="70" t="s">
        <v>1813</v>
      </c>
      <c r="T315" s="72" t="s">
        <v>878</v>
      </c>
      <c r="U315" s="70" t="s">
        <v>1813</v>
      </c>
      <c r="V315" s="70" t="s">
        <v>1814</v>
      </c>
      <c r="W315" s="70" t="s">
        <v>1814</v>
      </c>
      <c r="X315" s="70" t="s">
        <v>1814</v>
      </c>
      <c r="Y315" s="70" t="s">
        <v>1814</v>
      </c>
      <c r="Z315" s="77"/>
      <c r="AA315" s="71" t="s">
        <v>42</v>
      </c>
      <c r="AB315" s="70" t="s">
        <v>2410</v>
      </c>
      <c r="AC315" s="70" t="s">
        <v>2914</v>
      </c>
      <c r="AD315" s="70" t="s">
        <v>1421</v>
      </c>
      <c r="AE315" s="70" t="s">
        <v>2915</v>
      </c>
      <c r="AF315" s="70" t="s">
        <v>236</v>
      </c>
      <c r="AG315" s="70" t="s">
        <v>236</v>
      </c>
      <c r="AH315" s="70" t="s">
        <v>236</v>
      </c>
      <c r="AI315" s="70" t="s">
        <v>236</v>
      </c>
      <c r="AJ315" s="70" t="s">
        <v>2410</v>
      </c>
      <c r="AK315" s="70" t="s">
        <v>2914</v>
      </c>
      <c r="AL315" s="70" t="s">
        <v>2916</v>
      </c>
      <c r="AM315" s="70" t="s">
        <v>2917</v>
      </c>
      <c r="AN315" s="70" t="s">
        <v>2916</v>
      </c>
      <c r="AO315" s="70" t="s">
        <v>2917</v>
      </c>
      <c r="AP315" s="70" t="s">
        <v>2918</v>
      </c>
      <c r="AQ315" s="70" t="s">
        <v>2919</v>
      </c>
      <c r="AR315" s="70" t="s">
        <v>2918</v>
      </c>
      <c r="AS315" s="70" t="s">
        <v>2919</v>
      </c>
      <c r="AT315" s="70" t="s">
        <v>2920</v>
      </c>
      <c r="AU315" s="70" t="s">
        <v>606</v>
      </c>
      <c r="AV315" s="70" t="s">
        <v>2921</v>
      </c>
      <c r="AW315" s="70" t="s">
        <v>2922</v>
      </c>
      <c r="AX315" s="70" t="s">
        <v>2921</v>
      </c>
      <c r="AY315" s="70" t="s">
        <v>2922</v>
      </c>
    </row>
    <row r="316" spans="1:51">
      <c r="A316" s="59" t="s">
        <v>16</v>
      </c>
      <c r="B316" s="60" t="s">
        <v>1590</v>
      </c>
      <c r="C316" s="60" t="s">
        <v>1590</v>
      </c>
      <c r="D316" s="60" t="s">
        <v>1815</v>
      </c>
      <c r="E316" s="60" t="s">
        <v>1815</v>
      </c>
      <c r="F316" s="65" t="s">
        <v>1816</v>
      </c>
      <c r="G316" s="60" t="s">
        <v>1701</v>
      </c>
      <c r="H316" s="65" t="s">
        <v>1816</v>
      </c>
      <c r="I316" s="60" t="s">
        <v>1701</v>
      </c>
      <c r="J316" s="60" t="s">
        <v>1590</v>
      </c>
      <c r="K316" s="60" t="s">
        <v>1590</v>
      </c>
      <c r="L316" s="60" t="s">
        <v>1817</v>
      </c>
      <c r="M316" s="60" t="s">
        <v>1817</v>
      </c>
      <c r="N316" s="60" t="s">
        <v>1817</v>
      </c>
      <c r="O316" s="60" t="s">
        <v>1817</v>
      </c>
      <c r="P316" s="60" t="s">
        <v>1817</v>
      </c>
      <c r="Q316" s="60" t="s">
        <v>1817</v>
      </c>
      <c r="R316" s="60" t="s">
        <v>1817</v>
      </c>
      <c r="S316" s="67" t="s">
        <v>1817</v>
      </c>
      <c r="T316" s="60" t="s">
        <v>1817</v>
      </c>
      <c r="U316" s="60" t="s">
        <v>1817</v>
      </c>
      <c r="V316" s="60" t="s">
        <v>1818</v>
      </c>
      <c r="W316" s="60" t="s">
        <v>1818</v>
      </c>
      <c r="X316" s="60" t="s">
        <v>1818</v>
      </c>
      <c r="Y316" s="60" t="s">
        <v>1818</v>
      </c>
      <c r="Z316" s="75">
        <f>IF(AA336="","",DAY(AA336))</f>
        <v>20</v>
      </c>
    </row>
    <row r="317" spans="1:51">
      <c r="A317" s="61" t="s">
        <v>17</v>
      </c>
      <c r="B317" s="62" t="s">
        <v>1819</v>
      </c>
      <c r="C317" s="62" t="s">
        <v>1819</v>
      </c>
      <c r="D317" s="62" t="s">
        <v>1820</v>
      </c>
      <c r="E317" s="62" t="s">
        <v>1820</v>
      </c>
      <c r="F317" s="62" t="s">
        <v>67</v>
      </c>
      <c r="G317" s="62" t="s">
        <v>67</v>
      </c>
      <c r="H317" s="62" t="s">
        <v>67</v>
      </c>
      <c r="I317" s="62" t="s">
        <v>67</v>
      </c>
      <c r="J317" s="62" t="s">
        <v>1819</v>
      </c>
      <c r="K317" s="62" t="s">
        <v>1819</v>
      </c>
      <c r="L317" s="62" t="s">
        <v>1821</v>
      </c>
      <c r="M317" s="62" t="s">
        <v>1821</v>
      </c>
      <c r="N317" s="62" t="s">
        <v>1821</v>
      </c>
      <c r="O317" s="62" t="s">
        <v>1821</v>
      </c>
      <c r="P317" s="62" t="s">
        <v>1821</v>
      </c>
      <c r="Q317" s="62" t="s">
        <v>1821</v>
      </c>
      <c r="R317" s="62" t="s">
        <v>1821</v>
      </c>
      <c r="S317" s="70" t="s">
        <v>1821</v>
      </c>
      <c r="T317" s="62" t="s">
        <v>1821</v>
      </c>
      <c r="U317" s="62" t="s">
        <v>1821</v>
      </c>
      <c r="V317" s="62" t="s">
        <v>1822</v>
      </c>
      <c r="W317" s="62" t="s">
        <v>1822</v>
      </c>
      <c r="X317" s="62" t="s">
        <v>1822</v>
      </c>
      <c r="Y317" s="62" t="s">
        <v>1822</v>
      </c>
      <c r="Z317" s="76"/>
    </row>
    <row r="318" spans="1:51">
      <c r="A318" s="59" t="s">
        <v>18</v>
      </c>
      <c r="B318" s="60" t="s">
        <v>860</v>
      </c>
      <c r="C318" s="60" t="s">
        <v>860</v>
      </c>
      <c r="D318" s="60" t="s">
        <v>1823</v>
      </c>
      <c r="E318" s="60" t="s">
        <v>1823</v>
      </c>
      <c r="F318" s="60" t="s">
        <v>461</v>
      </c>
      <c r="G318" s="60" t="s">
        <v>461</v>
      </c>
      <c r="H318" s="60" t="s">
        <v>461</v>
      </c>
      <c r="I318" s="60" t="s">
        <v>461</v>
      </c>
      <c r="J318" s="60" t="s">
        <v>860</v>
      </c>
      <c r="K318" s="60" t="s">
        <v>860</v>
      </c>
      <c r="L318" s="60" t="s">
        <v>1824</v>
      </c>
      <c r="M318" s="60" t="s">
        <v>1824</v>
      </c>
      <c r="N318" s="60" t="s">
        <v>1824</v>
      </c>
      <c r="O318" s="60" t="s">
        <v>1824</v>
      </c>
      <c r="P318" s="60" t="s">
        <v>1824</v>
      </c>
      <c r="Q318" s="60" t="s">
        <v>1824</v>
      </c>
      <c r="R318" s="60" t="s">
        <v>1824</v>
      </c>
      <c r="S318" s="67" t="s">
        <v>1824</v>
      </c>
      <c r="T318" s="60" t="s">
        <v>1824</v>
      </c>
      <c r="U318" s="60" t="s">
        <v>1824</v>
      </c>
      <c r="V318" s="60" t="s">
        <v>1825</v>
      </c>
      <c r="W318" s="60" t="s">
        <v>1825</v>
      </c>
      <c r="X318" s="60" t="s">
        <v>1825</v>
      </c>
      <c r="Y318" s="60" t="s">
        <v>1825</v>
      </c>
      <c r="Z318" s="76"/>
    </row>
    <row r="319" spans="1:51">
      <c r="A319" s="61" t="s">
        <v>19</v>
      </c>
      <c r="B319" s="62" t="s">
        <v>1826</v>
      </c>
      <c r="C319" s="63" t="s">
        <v>1827</v>
      </c>
      <c r="D319" s="62" t="s">
        <v>1828</v>
      </c>
      <c r="E319" s="63" t="s">
        <v>1827</v>
      </c>
      <c r="F319" s="62" t="s">
        <v>540</v>
      </c>
      <c r="G319" s="62" t="s">
        <v>540</v>
      </c>
      <c r="H319" s="62" t="s">
        <v>540</v>
      </c>
      <c r="I319" s="62" t="s">
        <v>540</v>
      </c>
      <c r="J319" s="62" t="s">
        <v>1826</v>
      </c>
      <c r="K319" s="63" t="s">
        <v>1827</v>
      </c>
      <c r="L319" s="62" t="s">
        <v>1829</v>
      </c>
      <c r="M319" s="62" t="s">
        <v>1829</v>
      </c>
      <c r="N319" s="62" t="s">
        <v>1829</v>
      </c>
      <c r="O319" s="62" t="s">
        <v>1829</v>
      </c>
      <c r="P319" s="62" t="s">
        <v>1829</v>
      </c>
      <c r="Q319" s="62" t="s">
        <v>1829</v>
      </c>
      <c r="R319" s="62" t="s">
        <v>1829</v>
      </c>
      <c r="S319" s="70" t="s">
        <v>1829</v>
      </c>
      <c r="T319" s="62" t="s">
        <v>1829</v>
      </c>
      <c r="U319" s="62" t="s">
        <v>1829</v>
      </c>
      <c r="V319" s="62" t="s">
        <v>1830</v>
      </c>
      <c r="W319" s="63" t="s">
        <v>1827</v>
      </c>
      <c r="X319" s="62" t="s">
        <v>1830</v>
      </c>
      <c r="Y319" s="63" t="s">
        <v>1827</v>
      </c>
      <c r="Z319" s="76"/>
    </row>
    <row r="320" spans="1:51">
      <c r="A320" s="59" t="s">
        <v>20</v>
      </c>
      <c r="B320" s="60" t="s">
        <v>1831</v>
      </c>
      <c r="C320" s="60" t="s">
        <v>1831</v>
      </c>
      <c r="D320" s="60" t="s">
        <v>1831</v>
      </c>
      <c r="E320" s="60" t="s">
        <v>1831</v>
      </c>
      <c r="F320" s="60" t="s">
        <v>491</v>
      </c>
      <c r="G320" s="60" t="s">
        <v>491</v>
      </c>
      <c r="H320" s="60" t="s">
        <v>491</v>
      </c>
      <c r="I320" s="60" t="s">
        <v>491</v>
      </c>
      <c r="J320" s="60" t="s">
        <v>1831</v>
      </c>
      <c r="K320" s="60" t="s">
        <v>1831</v>
      </c>
      <c r="L320" s="60" t="s">
        <v>1832</v>
      </c>
      <c r="M320" s="60" t="s">
        <v>1832</v>
      </c>
      <c r="N320" s="60" t="s">
        <v>1832</v>
      </c>
      <c r="O320" s="60" t="s">
        <v>1832</v>
      </c>
      <c r="P320" s="60" t="s">
        <v>1832</v>
      </c>
      <c r="Q320" s="60" t="s">
        <v>1832</v>
      </c>
      <c r="R320" s="60" t="s">
        <v>1832</v>
      </c>
      <c r="S320" s="67" t="s">
        <v>1832</v>
      </c>
      <c r="T320" s="60" t="s">
        <v>1832</v>
      </c>
      <c r="U320" s="60" t="s">
        <v>1832</v>
      </c>
      <c r="V320" s="60" t="s">
        <v>1833</v>
      </c>
      <c r="W320" s="60" t="s">
        <v>1833</v>
      </c>
      <c r="X320" s="60" t="s">
        <v>1833</v>
      </c>
      <c r="Y320" s="60" t="s">
        <v>1833</v>
      </c>
      <c r="Z320" s="76"/>
    </row>
    <row r="321" spans="1:27">
      <c r="A321" s="61" t="s">
        <v>21</v>
      </c>
      <c r="B321" s="62" t="s">
        <v>1834</v>
      </c>
      <c r="C321" s="63" t="s">
        <v>1835</v>
      </c>
      <c r="D321" s="62" t="s">
        <v>1834</v>
      </c>
      <c r="E321" s="63" t="s">
        <v>1835</v>
      </c>
      <c r="F321" s="62" t="s">
        <v>491</v>
      </c>
      <c r="G321" s="62" t="s">
        <v>491</v>
      </c>
      <c r="H321" s="62" t="s">
        <v>491</v>
      </c>
      <c r="I321" s="62" t="s">
        <v>491</v>
      </c>
      <c r="J321" s="62" t="s">
        <v>1834</v>
      </c>
      <c r="K321" s="63" t="s">
        <v>1835</v>
      </c>
      <c r="L321" s="62" t="s">
        <v>1836</v>
      </c>
      <c r="M321" s="62" t="s">
        <v>1836</v>
      </c>
      <c r="N321" s="62" t="s">
        <v>1836</v>
      </c>
      <c r="O321" s="62" t="s">
        <v>1836</v>
      </c>
      <c r="P321" s="62" t="s">
        <v>1836</v>
      </c>
      <c r="Q321" s="62" t="s">
        <v>1836</v>
      </c>
      <c r="R321" s="62" t="s">
        <v>1836</v>
      </c>
      <c r="S321" s="70" t="s">
        <v>1836</v>
      </c>
      <c r="T321" s="62" t="s">
        <v>1836</v>
      </c>
      <c r="U321" s="62" t="s">
        <v>1836</v>
      </c>
      <c r="V321" s="62" t="s">
        <v>1837</v>
      </c>
      <c r="W321" s="63" t="s">
        <v>1835</v>
      </c>
      <c r="X321" s="62" t="s">
        <v>1837</v>
      </c>
      <c r="Y321" s="63" t="s">
        <v>1835</v>
      </c>
      <c r="Z321" s="76"/>
    </row>
    <row r="322" spans="1:27">
      <c r="A322" s="59" t="s">
        <v>22</v>
      </c>
      <c r="B322" s="60" t="s">
        <v>1838</v>
      </c>
      <c r="C322" s="64" t="s">
        <v>1839</v>
      </c>
      <c r="D322" s="60" t="s">
        <v>1840</v>
      </c>
      <c r="E322" s="64" t="s">
        <v>1839</v>
      </c>
      <c r="F322" s="60" t="s">
        <v>530</v>
      </c>
      <c r="G322" s="60" t="s">
        <v>530</v>
      </c>
      <c r="H322" s="60" t="s">
        <v>530</v>
      </c>
      <c r="I322" s="60" t="s">
        <v>530</v>
      </c>
      <c r="J322" s="60" t="s">
        <v>1838</v>
      </c>
      <c r="K322" s="64" t="s">
        <v>1839</v>
      </c>
      <c r="L322" s="60" t="s">
        <v>1841</v>
      </c>
      <c r="M322" s="60" t="s">
        <v>1841</v>
      </c>
      <c r="N322" s="60" t="s">
        <v>1841</v>
      </c>
      <c r="O322" s="60" t="s">
        <v>1841</v>
      </c>
      <c r="P322" s="60" t="s">
        <v>1841</v>
      </c>
      <c r="Q322" s="60" t="s">
        <v>1841</v>
      </c>
      <c r="R322" s="60" t="s">
        <v>1841</v>
      </c>
      <c r="S322" s="67" t="s">
        <v>1841</v>
      </c>
      <c r="T322" s="60" t="s">
        <v>1842</v>
      </c>
      <c r="U322" s="60" t="s">
        <v>1842</v>
      </c>
      <c r="V322" s="60" t="s">
        <v>1117</v>
      </c>
      <c r="W322" s="64" t="s">
        <v>1839</v>
      </c>
      <c r="X322" s="60" t="s">
        <v>1117</v>
      </c>
      <c r="Y322" s="64" t="s">
        <v>1839</v>
      </c>
      <c r="Z322" s="76"/>
    </row>
    <row r="323" spans="1:27">
      <c r="A323" s="61" t="s">
        <v>23</v>
      </c>
      <c r="B323" s="62" t="s">
        <v>1843</v>
      </c>
      <c r="C323" s="63" t="s">
        <v>431</v>
      </c>
      <c r="D323" s="62" t="s">
        <v>1844</v>
      </c>
      <c r="E323" s="62" t="s">
        <v>1844</v>
      </c>
      <c r="F323" s="62" t="s">
        <v>496</v>
      </c>
      <c r="G323" s="62" t="s">
        <v>496</v>
      </c>
      <c r="H323" s="62" t="s">
        <v>496</v>
      </c>
      <c r="I323" s="62" t="s">
        <v>496</v>
      </c>
      <c r="J323" s="62" t="s">
        <v>1843</v>
      </c>
      <c r="K323" s="63" t="s">
        <v>431</v>
      </c>
      <c r="L323" s="62" t="s">
        <v>1804</v>
      </c>
      <c r="M323" s="62" t="s">
        <v>1804</v>
      </c>
      <c r="N323" s="62" t="s">
        <v>1804</v>
      </c>
      <c r="O323" s="62" t="s">
        <v>1804</v>
      </c>
      <c r="P323" s="62" t="s">
        <v>1845</v>
      </c>
      <c r="Q323" s="63" t="s">
        <v>431</v>
      </c>
      <c r="R323" s="62" t="s">
        <v>1845</v>
      </c>
      <c r="S323" s="69" t="s">
        <v>431</v>
      </c>
      <c r="T323" s="66" t="s">
        <v>1203</v>
      </c>
      <c r="U323" s="62" t="s">
        <v>1846</v>
      </c>
      <c r="V323" s="62" t="s">
        <v>1847</v>
      </c>
      <c r="W323" s="63" t="s">
        <v>431</v>
      </c>
      <c r="X323" s="62" t="s">
        <v>1847</v>
      </c>
      <c r="Y323" s="63" t="s">
        <v>431</v>
      </c>
      <c r="Z323" s="76"/>
    </row>
    <row r="324" spans="1:27">
      <c r="A324" s="59" t="s">
        <v>24</v>
      </c>
      <c r="B324" s="65" t="s">
        <v>1135</v>
      </c>
      <c r="C324" s="60" t="s">
        <v>473</v>
      </c>
      <c r="D324" s="60" t="s">
        <v>1848</v>
      </c>
      <c r="E324" s="60" t="s">
        <v>1848</v>
      </c>
      <c r="F324" s="60" t="s">
        <v>1849</v>
      </c>
      <c r="G324" s="60" t="s">
        <v>1849</v>
      </c>
      <c r="H324" s="60" t="s">
        <v>1849</v>
      </c>
      <c r="I324" s="60" t="s">
        <v>1849</v>
      </c>
      <c r="J324" s="65" t="s">
        <v>1135</v>
      </c>
      <c r="K324" s="60" t="s">
        <v>473</v>
      </c>
      <c r="L324" s="60" t="s">
        <v>1850</v>
      </c>
      <c r="M324" s="64" t="s">
        <v>1446</v>
      </c>
      <c r="N324" s="60" t="s">
        <v>1850</v>
      </c>
      <c r="O324" s="64" t="s">
        <v>1446</v>
      </c>
      <c r="P324" s="65" t="s">
        <v>1135</v>
      </c>
      <c r="Q324" s="60" t="s">
        <v>473</v>
      </c>
      <c r="R324" s="65" t="s">
        <v>1135</v>
      </c>
      <c r="S324" s="67" t="s">
        <v>473</v>
      </c>
      <c r="T324" s="65" t="s">
        <v>1135</v>
      </c>
      <c r="U324" s="60" t="s">
        <v>65</v>
      </c>
      <c r="V324" s="65" t="s">
        <v>1851</v>
      </c>
      <c r="W324" s="60" t="s">
        <v>473</v>
      </c>
      <c r="X324" s="65" t="s">
        <v>1851</v>
      </c>
      <c r="Y324" s="60" t="s">
        <v>473</v>
      </c>
      <c r="Z324" s="76"/>
    </row>
    <row r="325" spans="1:27">
      <c r="A325" s="61" t="s">
        <v>25</v>
      </c>
      <c r="B325" s="66" t="s">
        <v>1203</v>
      </c>
      <c r="C325" s="62" t="s">
        <v>1852</v>
      </c>
      <c r="D325" s="62" t="s">
        <v>1853</v>
      </c>
      <c r="E325" s="62" t="s">
        <v>1853</v>
      </c>
      <c r="F325" s="66" t="s">
        <v>1816</v>
      </c>
      <c r="G325" s="62" t="s">
        <v>1854</v>
      </c>
      <c r="H325" s="66" t="s">
        <v>1816</v>
      </c>
      <c r="I325" s="62" t="s">
        <v>1854</v>
      </c>
      <c r="J325" s="66" t="s">
        <v>1203</v>
      </c>
      <c r="K325" s="62" t="s">
        <v>1852</v>
      </c>
      <c r="L325" s="66" t="s">
        <v>1855</v>
      </c>
      <c r="M325" s="62" t="s">
        <v>1446</v>
      </c>
      <c r="N325" s="66" t="s">
        <v>1855</v>
      </c>
      <c r="O325" s="62" t="s">
        <v>1446</v>
      </c>
      <c r="P325" s="66" t="s">
        <v>1203</v>
      </c>
      <c r="Q325" s="62" t="s">
        <v>1852</v>
      </c>
      <c r="R325" s="66" t="s">
        <v>1203</v>
      </c>
      <c r="S325" s="70" t="s">
        <v>1852</v>
      </c>
      <c r="T325" s="66" t="s">
        <v>1203</v>
      </c>
      <c r="U325" s="62" t="s">
        <v>566</v>
      </c>
      <c r="V325" s="62" t="s">
        <v>1856</v>
      </c>
      <c r="W325" s="62" t="s">
        <v>1856</v>
      </c>
      <c r="X325" s="62" t="s">
        <v>1856</v>
      </c>
      <c r="Y325" s="62" t="s">
        <v>1856</v>
      </c>
      <c r="Z325" s="76"/>
    </row>
    <row r="326" spans="1:27">
      <c r="A326" s="59" t="s">
        <v>26</v>
      </c>
      <c r="B326" s="65" t="s">
        <v>1135</v>
      </c>
      <c r="C326" s="60" t="s">
        <v>1857</v>
      </c>
      <c r="D326" s="60" t="s">
        <v>1858</v>
      </c>
      <c r="E326" s="60" t="s">
        <v>1858</v>
      </c>
      <c r="F326" s="65" t="s">
        <v>1816</v>
      </c>
      <c r="G326" s="60" t="s">
        <v>634</v>
      </c>
      <c r="H326" s="65" t="s">
        <v>1816</v>
      </c>
      <c r="I326" s="60" t="s">
        <v>634</v>
      </c>
      <c r="J326" s="65" t="s">
        <v>1135</v>
      </c>
      <c r="K326" s="60" t="s">
        <v>1857</v>
      </c>
      <c r="L326" s="60" t="s">
        <v>1859</v>
      </c>
      <c r="M326" s="60" t="s">
        <v>1859</v>
      </c>
      <c r="N326" s="60" t="s">
        <v>1859</v>
      </c>
      <c r="O326" s="60" t="s">
        <v>1859</v>
      </c>
      <c r="P326" s="65" t="s">
        <v>1135</v>
      </c>
      <c r="Q326" s="60" t="s">
        <v>1857</v>
      </c>
      <c r="R326" s="65" t="s">
        <v>1135</v>
      </c>
      <c r="S326" s="67" t="s">
        <v>1857</v>
      </c>
      <c r="T326" s="65" t="s">
        <v>1135</v>
      </c>
      <c r="U326" s="60" t="s">
        <v>1860</v>
      </c>
      <c r="V326" s="60" t="s">
        <v>1861</v>
      </c>
      <c r="W326" s="60" t="s">
        <v>1861</v>
      </c>
      <c r="X326" s="60" t="s">
        <v>1861</v>
      </c>
      <c r="Y326" s="60" t="s">
        <v>1861</v>
      </c>
      <c r="Z326" s="76"/>
    </row>
    <row r="327" spans="1:27">
      <c r="A327" s="61" t="s">
        <v>27</v>
      </c>
      <c r="B327" s="62" t="s">
        <v>1862</v>
      </c>
      <c r="C327" s="62" t="s">
        <v>1862</v>
      </c>
      <c r="D327" s="62" t="s">
        <v>1863</v>
      </c>
      <c r="E327" s="62" t="s">
        <v>1863</v>
      </c>
      <c r="F327" s="62" t="s">
        <v>1803</v>
      </c>
      <c r="G327" s="62" t="s">
        <v>1803</v>
      </c>
      <c r="H327" s="62" t="s">
        <v>1803</v>
      </c>
      <c r="I327" s="62" t="s">
        <v>1803</v>
      </c>
      <c r="J327" s="62" t="s">
        <v>1862</v>
      </c>
      <c r="K327" s="62" t="s">
        <v>1862</v>
      </c>
      <c r="L327" s="62" t="s">
        <v>1864</v>
      </c>
      <c r="M327" s="62" t="s">
        <v>1864</v>
      </c>
      <c r="N327" s="62" t="s">
        <v>1864</v>
      </c>
      <c r="O327" s="62" t="s">
        <v>1864</v>
      </c>
      <c r="P327" s="62" t="s">
        <v>1862</v>
      </c>
      <c r="Q327" s="62" t="s">
        <v>1862</v>
      </c>
      <c r="R327" s="62" t="s">
        <v>1862</v>
      </c>
      <c r="S327" s="70" t="s">
        <v>1862</v>
      </c>
      <c r="T327" s="62" t="s">
        <v>1865</v>
      </c>
      <c r="U327" s="62" t="s">
        <v>1865</v>
      </c>
      <c r="V327" s="62" t="s">
        <v>1866</v>
      </c>
      <c r="W327" s="62" t="s">
        <v>1866</v>
      </c>
      <c r="X327" s="62" t="s">
        <v>1866</v>
      </c>
      <c r="Y327" s="62" t="s">
        <v>1866</v>
      </c>
      <c r="Z327" s="76"/>
    </row>
    <row r="328" spans="1:27">
      <c r="A328" s="59" t="s">
        <v>28</v>
      </c>
      <c r="B328" s="60" t="s">
        <v>1867</v>
      </c>
      <c r="C328" s="60" t="s">
        <v>1867</v>
      </c>
      <c r="D328" s="60" t="s">
        <v>1868</v>
      </c>
      <c r="E328" s="60" t="s">
        <v>1868</v>
      </c>
      <c r="F328" s="65" t="s">
        <v>1869</v>
      </c>
      <c r="G328" s="60" t="s">
        <v>1870</v>
      </c>
      <c r="H328" s="65" t="s">
        <v>1869</v>
      </c>
      <c r="I328" s="60" t="s">
        <v>1870</v>
      </c>
      <c r="J328" s="60" t="s">
        <v>1867</v>
      </c>
      <c r="K328" s="60" t="s">
        <v>1867</v>
      </c>
      <c r="L328" s="60" t="s">
        <v>1871</v>
      </c>
      <c r="M328" s="60" t="s">
        <v>1871</v>
      </c>
      <c r="N328" s="60" t="s">
        <v>1871</v>
      </c>
      <c r="O328" s="60" t="s">
        <v>1871</v>
      </c>
      <c r="P328" s="60" t="s">
        <v>1871</v>
      </c>
      <c r="Q328" s="60" t="s">
        <v>1871</v>
      </c>
      <c r="R328" s="60" t="s">
        <v>1872</v>
      </c>
      <c r="S328" s="67" t="s">
        <v>1872</v>
      </c>
      <c r="T328" s="60" t="s">
        <v>1872</v>
      </c>
      <c r="U328" s="60" t="s">
        <v>1872</v>
      </c>
      <c r="V328" s="60" t="s">
        <v>1873</v>
      </c>
      <c r="W328" s="60" t="s">
        <v>1873</v>
      </c>
      <c r="X328" s="60" t="s">
        <v>1873</v>
      </c>
      <c r="Y328" s="60" t="s">
        <v>1873</v>
      </c>
      <c r="Z328" s="76"/>
    </row>
    <row r="329" spans="1:27">
      <c r="A329" s="61" t="s">
        <v>29</v>
      </c>
      <c r="B329" s="62" t="s">
        <v>1874</v>
      </c>
      <c r="C329" s="62" t="s">
        <v>1874</v>
      </c>
      <c r="D329" s="62" t="s">
        <v>1875</v>
      </c>
      <c r="E329" s="62" t="s">
        <v>1875</v>
      </c>
      <c r="F329" s="66" t="s">
        <v>1869</v>
      </c>
      <c r="G329" s="62" t="s">
        <v>1409</v>
      </c>
      <c r="H329" s="66" t="s">
        <v>1869</v>
      </c>
      <c r="I329" s="62" t="s">
        <v>1409</v>
      </c>
      <c r="J329" s="62" t="s">
        <v>1874</v>
      </c>
      <c r="K329" s="62" t="s">
        <v>1874</v>
      </c>
      <c r="L329" s="62" t="s">
        <v>1876</v>
      </c>
      <c r="M329" s="62" t="s">
        <v>1876</v>
      </c>
      <c r="N329" s="62" t="s">
        <v>1876</v>
      </c>
      <c r="O329" s="62" t="s">
        <v>1876</v>
      </c>
      <c r="P329" s="62" t="s">
        <v>1876</v>
      </c>
      <c r="Q329" s="62" t="s">
        <v>1876</v>
      </c>
      <c r="R329" s="62" t="s">
        <v>1877</v>
      </c>
      <c r="S329" s="70" t="s">
        <v>1877</v>
      </c>
      <c r="T329" s="62" t="s">
        <v>1878</v>
      </c>
      <c r="U329" s="62" t="s">
        <v>1878</v>
      </c>
      <c r="V329" s="62" t="s">
        <v>1879</v>
      </c>
      <c r="W329" s="62" t="s">
        <v>1879</v>
      </c>
      <c r="X329" s="62" t="s">
        <v>1879</v>
      </c>
      <c r="Y329" s="62" t="s">
        <v>1879</v>
      </c>
      <c r="Z329" s="76"/>
    </row>
    <row r="330" spans="1:27">
      <c r="A330" s="59" t="s">
        <v>30</v>
      </c>
      <c r="B330" s="60" t="s">
        <v>1880</v>
      </c>
      <c r="C330" s="60" t="s">
        <v>1880</v>
      </c>
      <c r="D330" s="60" t="s">
        <v>1881</v>
      </c>
      <c r="E330" s="60" t="s">
        <v>1881</v>
      </c>
      <c r="F330" s="60" t="s">
        <v>629</v>
      </c>
      <c r="G330" s="60" t="s">
        <v>629</v>
      </c>
      <c r="H330" s="60" t="s">
        <v>629</v>
      </c>
      <c r="I330" s="60" t="s">
        <v>629</v>
      </c>
      <c r="J330" s="60" t="s">
        <v>1880</v>
      </c>
      <c r="K330" s="60" t="s">
        <v>1880</v>
      </c>
      <c r="L330" s="60" t="s">
        <v>1882</v>
      </c>
      <c r="M330" s="60" t="s">
        <v>1882</v>
      </c>
      <c r="N330" s="60" t="s">
        <v>1882</v>
      </c>
      <c r="O330" s="60" t="s">
        <v>1882</v>
      </c>
      <c r="P330" s="60" t="s">
        <v>1882</v>
      </c>
      <c r="Q330" s="60" t="s">
        <v>1882</v>
      </c>
      <c r="R330" s="60" t="s">
        <v>1877</v>
      </c>
      <c r="S330" s="67" t="s">
        <v>1877</v>
      </c>
      <c r="T330" s="60" t="s">
        <v>1883</v>
      </c>
      <c r="U330" s="60" t="s">
        <v>1883</v>
      </c>
      <c r="V330" s="60" t="s">
        <v>1884</v>
      </c>
      <c r="W330" s="60" t="s">
        <v>1884</v>
      </c>
      <c r="X330" s="60" t="s">
        <v>1885</v>
      </c>
      <c r="Y330" s="60" t="s">
        <v>1885</v>
      </c>
      <c r="Z330" s="76"/>
    </row>
    <row r="331" spans="1:27">
      <c r="A331" s="61" t="s">
        <v>31</v>
      </c>
      <c r="B331" s="66" t="s">
        <v>1886</v>
      </c>
      <c r="C331" s="62" t="s">
        <v>1887</v>
      </c>
      <c r="D331" s="62" t="s">
        <v>1888</v>
      </c>
      <c r="E331" s="62" t="s">
        <v>1888</v>
      </c>
      <c r="F331" s="62" t="s">
        <v>629</v>
      </c>
      <c r="G331" s="62" t="s">
        <v>629</v>
      </c>
      <c r="H331" s="62" t="s">
        <v>629</v>
      </c>
      <c r="I331" s="62" t="s">
        <v>629</v>
      </c>
      <c r="J331" s="66" t="s">
        <v>1886</v>
      </c>
      <c r="K331" s="62" t="s">
        <v>1887</v>
      </c>
      <c r="L331" s="62" t="s">
        <v>1889</v>
      </c>
      <c r="M331" s="62" t="s">
        <v>1889</v>
      </c>
      <c r="N331" s="62" t="s">
        <v>1889</v>
      </c>
      <c r="O331" s="62" t="s">
        <v>1889</v>
      </c>
      <c r="P331" s="66" t="s">
        <v>1886</v>
      </c>
      <c r="Q331" s="62" t="s">
        <v>1889</v>
      </c>
      <c r="R331" s="66" t="s">
        <v>1886</v>
      </c>
      <c r="S331" s="70" t="s">
        <v>1890</v>
      </c>
      <c r="T331" s="66" t="s">
        <v>1886</v>
      </c>
      <c r="U331" s="62" t="s">
        <v>1313</v>
      </c>
      <c r="V331" s="62" t="s">
        <v>1891</v>
      </c>
      <c r="W331" s="62" t="s">
        <v>1891</v>
      </c>
      <c r="X331" s="66" t="s">
        <v>1886</v>
      </c>
      <c r="Y331" s="62" t="s">
        <v>1890</v>
      </c>
      <c r="Z331" s="76"/>
    </row>
    <row r="332" spans="1:27">
      <c r="A332" s="59" t="s">
        <v>32</v>
      </c>
      <c r="B332" s="65" t="s">
        <v>1892</v>
      </c>
      <c r="C332" s="60" t="s">
        <v>1893</v>
      </c>
      <c r="D332" s="60" t="s">
        <v>1894</v>
      </c>
      <c r="E332" s="60" t="s">
        <v>1894</v>
      </c>
      <c r="F332" s="60" t="s">
        <v>1895</v>
      </c>
      <c r="G332" s="60" t="s">
        <v>1895</v>
      </c>
      <c r="H332" s="60" t="s">
        <v>1895</v>
      </c>
      <c r="I332" s="60" t="s">
        <v>1895</v>
      </c>
      <c r="J332" s="65" t="s">
        <v>1892</v>
      </c>
      <c r="K332" s="60" t="s">
        <v>1893</v>
      </c>
      <c r="L332" s="60" t="s">
        <v>1896</v>
      </c>
      <c r="M332" s="60" t="s">
        <v>1896</v>
      </c>
      <c r="N332" s="60" t="s">
        <v>1896</v>
      </c>
      <c r="O332" s="60" t="s">
        <v>1896</v>
      </c>
      <c r="P332" s="65" t="s">
        <v>1892</v>
      </c>
      <c r="Q332" s="60" t="s">
        <v>1896</v>
      </c>
      <c r="R332" s="65" t="s">
        <v>1892</v>
      </c>
      <c r="S332" s="67" t="s">
        <v>1897</v>
      </c>
      <c r="T332" s="65" t="s">
        <v>1892</v>
      </c>
      <c r="U332" s="60" t="s">
        <v>566</v>
      </c>
      <c r="V332" s="60" t="s">
        <v>1898</v>
      </c>
      <c r="W332" s="60" t="s">
        <v>1898</v>
      </c>
      <c r="X332" s="65" t="s">
        <v>1892</v>
      </c>
      <c r="Y332" s="60" t="s">
        <v>1897</v>
      </c>
      <c r="Z332" s="76"/>
    </row>
    <row r="333" spans="1:27">
      <c r="A333" s="61" t="s">
        <v>33</v>
      </c>
      <c r="B333" s="66" t="s">
        <v>1899</v>
      </c>
      <c r="C333" s="62" t="s">
        <v>1900</v>
      </c>
      <c r="D333" s="66" t="s">
        <v>1899</v>
      </c>
      <c r="E333" s="62" t="s">
        <v>1901</v>
      </c>
      <c r="F333" s="62" t="s">
        <v>1902</v>
      </c>
      <c r="G333" s="62" t="s">
        <v>1902</v>
      </c>
      <c r="H333" s="62" t="s">
        <v>1902</v>
      </c>
      <c r="I333" s="62" t="s">
        <v>1902</v>
      </c>
      <c r="J333" s="66" t="s">
        <v>1899</v>
      </c>
      <c r="K333" s="62" t="s">
        <v>1900</v>
      </c>
      <c r="L333" s="62" t="s">
        <v>1903</v>
      </c>
      <c r="M333" s="62" t="s">
        <v>1903</v>
      </c>
      <c r="N333" s="62" t="s">
        <v>1903</v>
      </c>
      <c r="O333" s="62" t="s">
        <v>1903</v>
      </c>
      <c r="P333" s="66" t="s">
        <v>1899</v>
      </c>
      <c r="Q333" s="62" t="s">
        <v>1903</v>
      </c>
      <c r="R333" s="66" t="s">
        <v>1899</v>
      </c>
      <c r="S333" s="70" t="s">
        <v>1904</v>
      </c>
      <c r="T333" s="66" t="s">
        <v>94</v>
      </c>
      <c r="U333" s="62" t="s">
        <v>1815</v>
      </c>
      <c r="V333" s="62" t="s">
        <v>1905</v>
      </c>
      <c r="W333" s="62" t="s">
        <v>1905</v>
      </c>
      <c r="X333" s="66" t="s">
        <v>1899</v>
      </c>
      <c r="Y333" s="62" t="s">
        <v>1904</v>
      </c>
      <c r="Z333" s="76"/>
    </row>
    <row r="334" spans="1:27">
      <c r="A334" s="59" t="s">
        <v>34</v>
      </c>
      <c r="B334" s="65" t="s">
        <v>1906</v>
      </c>
      <c r="C334" s="60" t="s">
        <v>1789</v>
      </c>
      <c r="D334" s="65" t="s">
        <v>1906</v>
      </c>
      <c r="E334" s="60" t="s">
        <v>1907</v>
      </c>
      <c r="F334" s="60" t="s">
        <v>1908</v>
      </c>
      <c r="G334" s="60" t="s">
        <v>1908</v>
      </c>
      <c r="H334" s="60" t="s">
        <v>1908</v>
      </c>
      <c r="I334" s="60" t="s">
        <v>1908</v>
      </c>
      <c r="J334" s="65" t="s">
        <v>1906</v>
      </c>
      <c r="K334" s="60" t="s">
        <v>1789</v>
      </c>
      <c r="L334" s="60" t="s">
        <v>1909</v>
      </c>
      <c r="M334" s="60" t="s">
        <v>1909</v>
      </c>
      <c r="N334" s="60" t="s">
        <v>1909</v>
      </c>
      <c r="O334" s="60" t="s">
        <v>1909</v>
      </c>
      <c r="P334" s="65" t="s">
        <v>1906</v>
      </c>
      <c r="Q334" s="60" t="s">
        <v>1909</v>
      </c>
      <c r="R334" s="65" t="s">
        <v>1906</v>
      </c>
      <c r="S334" s="67" t="s">
        <v>1910</v>
      </c>
      <c r="T334" s="65" t="s">
        <v>1906</v>
      </c>
      <c r="U334" s="60" t="s">
        <v>1911</v>
      </c>
      <c r="V334" s="65" t="s">
        <v>1906</v>
      </c>
      <c r="W334" s="60" t="s">
        <v>1912</v>
      </c>
      <c r="X334" s="65" t="s">
        <v>1906</v>
      </c>
      <c r="Y334" s="60" t="s">
        <v>1910</v>
      </c>
      <c r="Z334" s="76"/>
    </row>
    <row r="335" spans="1:27" ht="17.25" thickBot="1">
      <c r="A335" s="71" t="s">
        <v>35</v>
      </c>
      <c r="B335" s="72" t="s">
        <v>1913</v>
      </c>
      <c r="C335" s="70" t="s">
        <v>1914</v>
      </c>
      <c r="D335" s="70" t="s">
        <v>1915</v>
      </c>
      <c r="E335" s="70" t="s">
        <v>1915</v>
      </c>
      <c r="F335" s="70" t="s">
        <v>1916</v>
      </c>
      <c r="G335" s="70" t="s">
        <v>1916</v>
      </c>
      <c r="H335" s="70" t="s">
        <v>1916</v>
      </c>
      <c r="I335" s="70" t="s">
        <v>1916</v>
      </c>
      <c r="J335" s="72" t="s">
        <v>1913</v>
      </c>
      <c r="K335" s="70" t="s">
        <v>1914</v>
      </c>
      <c r="L335" s="70" t="s">
        <v>1917</v>
      </c>
      <c r="M335" s="70" t="s">
        <v>1917</v>
      </c>
      <c r="N335" s="70" t="s">
        <v>1917</v>
      </c>
      <c r="O335" s="70" t="s">
        <v>1917</v>
      </c>
      <c r="P335" s="72" t="s">
        <v>1913</v>
      </c>
      <c r="Q335" s="70" t="s">
        <v>1917</v>
      </c>
      <c r="R335" s="72" t="s">
        <v>1913</v>
      </c>
      <c r="S335" s="70" t="s">
        <v>1918</v>
      </c>
      <c r="T335" s="72" t="s">
        <v>1145</v>
      </c>
      <c r="U335" s="70" t="s">
        <v>1919</v>
      </c>
      <c r="V335" s="70" t="s">
        <v>1920</v>
      </c>
      <c r="W335" s="70" t="s">
        <v>1920</v>
      </c>
      <c r="X335" s="72" t="s">
        <v>1913</v>
      </c>
      <c r="Y335" s="70" t="s">
        <v>1918</v>
      </c>
      <c r="Z335" s="76"/>
    </row>
    <row r="336" spans="1:27" ht="17.25" thickBot="1">
      <c r="A336" s="59" t="s">
        <v>36</v>
      </c>
      <c r="B336" s="65" t="s">
        <v>336</v>
      </c>
      <c r="C336" s="60" t="s">
        <v>1921</v>
      </c>
      <c r="D336" s="60" t="s">
        <v>1922</v>
      </c>
      <c r="E336" s="60" t="s">
        <v>1922</v>
      </c>
      <c r="F336" s="60" t="s">
        <v>1923</v>
      </c>
      <c r="G336" s="60" t="s">
        <v>1923</v>
      </c>
      <c r="H336" s="60" t="s">
        <v>1923</v>
      </c>
      <c r="I336" s="60" t="s">
        <v>1923</v>
      </c>
      <c r="J336" s="65" t="s">
        <v>336</v>
      </c>
      <c r="K336" s="60" t="s">
        <v>1921</v>
      </c>
      <c r="L336" s="60" t="s">
        <v>1924</v>
      </c>
      <c r="M336" s="60" t="s">
        <v>1924</v>
      </c>
      <c r="N336" s="60" t="s">
        <v>1924</v>
      </c>
      <c r="O336" s="60" t="s">
        <v>1924</v>
      </c>
      <c r="P336" s="65" t="s">
        <v>336</v>
      </c>
      <c r="Q336" s="60" t="s">
        <v>1924</v>
      </c>
      <c r="R336" s="65" t="s">
        <v>336</v>
      </c>
      <c r="S336" s="67" t="s">
        <v>1925</v>
      </c>
      <c r="T336" s="65" t="s">
        <v>1145</v>
      </c>
      <c r="U336" s="60" t="s">
        <v>1926</v>
      </c>
      <c r="V336" s="60" t="s">
        <v>1927</v>
      </c>
      <c r="W336" s="60" t="s">
        <v>1927</v>
      </c>
      <c r="X336" s="65" t="s">
        <v>336</v>
      </c>
      <c r="Y336" s="60" t="s">
        <v>1925</v>
      </c>
      <c r="Z336" s="76"/>
      <c r="AA336" s="2">
        <v>44762</v>
      </c>
    </row>
    <row r="337" spans="1:51">
      <c r="A337" s="61" t="s">
        <v>37</v>
      </c>
      <c r="B337" s="62" t="s">
        <v>1928</v>
      </c>
      <c r="C337" s="62" t="s">
        <v>1928</v>
      </c>
      <c r="D337" s="62" t="s">
        <v>1929</v>
      </c>
      <c r="E337" s="62" t="s">
        <v>1929</v>
      </c>
      <c r="F337" s="62" t="s">
        <v>1908</v>
      </c>
      <c r="G337" s="62" t="s">
        <v>1908</v>
      </c>
      <c r="H337" s="62" t="s">
        <v>1908</v>
      </c>
      <c r="I337" s="62" t="s">
        <v>1908</v>
      </c>
      <c r="J337" s="62" t="s">
        <v>1928</v>
      </c>
      <c r="K337" s="62" t="s">
        <v>1928</v>
      </c>
      <c r="L337" s="62" t="s">
        <v>1930</v>
      </c>
      <c r="M337" s="62" t="s">
        <v>1930</v>
      </c>
      <c r="N337" s="62" t="s">
        <v>1930</v>
      </c>
      <c r="O337" s="62" t="s">
        <v>1930</v>
      </c>
      <c r="P337" s="62" t="s">
        <v>1930</v>
      </c>
      <c r="Q337" s="62" t="s">
        <v>1930</v>
      </c>
      <c r="R337" s="62" t="s">
        <v>1930</v>
      </c>
      <c r="S337" s="70" t="s">
        <v>1930</v>
      </c>
      <c r="T337" s="66" t="s">
        <v>1145</v>
      </c>
      <c r="U337" s="62" t="s">
        <v>1931</v>
      </c>
      <c r="V337" s="62" t="s">
        <v>1932</v>
      </c>
      <c r="W337" s="62" t="s">
        <v>1932</v>
      </c>
      <c r="X337" s="62" t="s">
        <v>1933</v>
      </c>
      <c r="Y337" s="62" t="s">
        <v>1933</v>
      </c>
      <c r="Z337" s="76"/>
      <c r="AA337" s="61" t="s">
        <v>38</v>
      </c>
      <c r="AB337" s="62" t="s">
        <v>1834</v>
      </c>
      <c r="AC337" s="62" t="s">
        <v>431</v>
      </c>
      <c r="AD337" s="62" t="s">
        <v>1834</v>
      </c>
      <c r="AE337" s="62" t="s">
        <v>1835</v>
      </c>
      <c r="AF337" s="62" t="s">
        <v>491</v>
      </c>
      <c r="AG337" s="62" t="s">
        <v>491</v>
      </c>
      <c r="AH337" s="62" t="s">
        <v>491</v>
      </c>
      <c r="AI337" s="62" t="s">
        <v>491</v>
      </c>
      <c r="AJ337" s="62" t="s">
        <v>1834</v>
      </c>
      <c r="AK337" s="62" t="s">
        <v>431</v>
      </c>
      <c r="AL337" s="62" t="s">
        <v>1944</v>
      </c>
      <c r="AM337" s="62" t="s">
        <v>1944</v>
      </c>
      <c r="AN337" s="62" t="s">
        <v>1944</v>
      </c>
      <c r="AO337" s="62" t="s">
        <v>1944</v>
      </c>
      <c r="AP337" s="62" t="s">
        <v>1944</v>
      </c>
      <c r="AQ337" s="62" t="s">
        <v>1944</v>
      </c>
      <c r="AR337" s="62" t="s">
        <v>1944</v>
      </c>
      <c r="AS337" s="62" t="s">
        <v>1944</v>
      </c>
      <c r="AT337" s="62" t="s">
        <v>1832</v>
      </c>
      <c r="AU337" s="62" t="s">
        <v>1832</v>
      </c>
      <c r="AV337" s="62" t="s">
        <v>1837</v>
      </c>
      <c r="AW337" s="62" t="s">
        <v>431</v>
      </c>
      <c r="AX337" s="62" t="s">
        <v>1933</v>
      </c>
      <c r="AY337" s="70" t="s">
        <v>431</v>
      </c>
    </row>
    <row r="338" spans="1:51">
      <c r="A338" s="59" t="s">
        <v>39</v>
      </c>
      <c r="B338" s="60" t="s">
        <v>1934</v>
      </c>
      <c r="C338" s="60" t="s">
        <v>1934</v>
      </c>
      <c r="D338" s="60" t="s">
        <v>1935</v>
      </c>
      <c r="E338" s="64" t="s">
        <v>1936</v>
      </c>
      <c r="F338" s="60" t="s">
        <v>1895</v>
      </c>
      <c r="G338" s="60" t="s">
        <v>1895</v>
      </c>
      <c r="H338" s="60" t="s">
        <v>1895</v>
      </c>
      <c r="I338" s="60" t="s">
        <v>1895</v>
      </c>
      <c r="J338" s="60" t="s">
        <v>1934</v>
      </c>
      <c r="K338" s="60" t="s">
        <v>1934</v>
      </c>
      <c r="L338" s="60" t="s">
        <v>1937</v>
      </c>
      <c r="M338" s="60" t="s">
        <v>1937</v>
      </c>
      <c r="N338" s="60" t="s">
        <v>1937</v>
      </c>
      <c r="O338" s="60" t="s">
        <v>1937</v>
      </c>
      <c r="P338" s="60" t="s">
        <v>1937</v>
      </c>
      <c r="Q338" s="60" t="s">
        <v>1937</v>
      </c>
      <c r="R338" s="60" t="s">
        <v>1937</v>
      </c>
      <c r="S338" s="67" t="s">
        <v>1937</v>
      </c>
      <c r="T338" s="65" t="s">
        <v>1202</v>
      </c>
      <c r="U338" s="60" t="s">
        <v>1938</v>
      </c>
      <c r="V338" s="60" t="s">
        <v>1939</v>
      </c>
      <c r="W338" s="64" t="s">
        <v>1936</v>
      </c>
      <c r="X338" s="60" t="s">
        <v>1940</v>
      </c>
      <c r="Y338" s="60" t="s">
        <v>1940</v>
      </c>
      <c r="Z338" s="76"/>
      <c r="AA338" s="59" t="s">
        <v>40</v>
      </c>
      <c r="AB338" s="60" t="s">
        <v>1906</v>
      </c>
      <c r="AC338" s="60" t="s">
        <v>1874</v>
      </c>
      <c r="AD338" s="60" t="s">
        <v>1915</v>
      </c>
      <c r="AE338" s="60" t="s">
        <v>1915</v>
      </c>
      <c r="AF338" s="60" t="s">
        <v>1869</v>
      </c>
      <c r="AG338" s="60" t="s">
        <v>1923</v>
      </c>
      <c r="AH338" s="60" t="s">
        <v>1869</v>
      </c>
      <c r="AI338" s="60" t="s">
        <v>1923</v>
      </c>
      <c r="AJ338" s="60" t="s">
        <v>1906</v>
      </c>
      <c r="AK338" s="60" t="s">
        <v>1874</v>
      </c>
      <c r="AL338" s="60" t="s">
        <v>1850</v>
      </c>
      <c r="AM338" s="60" t="s">
        <v>1804</v>
      </c>
      <c r="AN338" s="60" t="s">
        <v>1850</v>
      </c>
      <c r="AO338" s="60" t="s">
        <v>1804</v>
      </c>
      <c r="AP338" s="60" t="s">
        <v>1906</v>
      </c>
      <c r="AQ338" s="60" t="s">
        <v>1852</v>
      </c>
      <c r="AR338" s="60" t="s">
        <v>1906</v>
      </c>
      <c r="AS338" s="60" t="s">
        <v>1872</v>
      </c>
      <c r="AT338" s="60" t="s">
        <v>1145</v>
      </c>
      <c r="AU338" s="60" t="s">
        <v>1911</v>
      </c>
      <c r="AV338" s="60" t="s">
        <v>1920</v>
      </c>
      <c r="AW338" s="60" t="s">
        <v>1920</v>
      </c>
      <c r="AX338" s="60" t="s">
        <v>1906</v>
      </c>
      <c r="AY338" s="67" t="s">
        <v>1856</v>
      </c>
    </row>
    <row r="339" spans="1:51" ht="17.25" thickBot="1">
      <c r="A339" s="61" t="s">
        <v>41</v>
      </c>
      <c r="B339" s="62" t="s">
        <v>1941</v>
      </c>
      <c r="C339" s="62" t="s">
        <v>1941</v>
      </c>
      <c r="D339" s="62" t="s">
        <v>1942</v>
      </c>
      <c r="E339" s="63" t="s">
        <v>1943</v>
      </c>
      <c r="F339" s="62" t="s">
        <v>442</v>
      </c>
      <c r="G339" s="62" t="s">
        <v>442</v>
      </c>
      <c r="H339" s="62" t="s">
        <v>442</v>
      </c>
      <c r="I339" s="62" t="s">
        <v>442</v>
      </c>
      <c r="J339" s="62" t="s">
        <v>1941</v>
      </c>
      <c r="K339" s="62" t="s">
        <v>1941</v>
      </c>
      <c r="L339" s="62" t="s">
        <v>1944</v>
      </c>
      <c r="M339" s="62" t="s">
        <v>1944</v>
      </c>
      <c r="N339" s="62" t="s">
        <v>1944</v>
      </c>
      <c r="O339" s="62" t="s">
        <v>1944</v>
      </c>
      <c r="P339" s="62" t="s">
        <v>1944</v>
      </c>
      <c r="Q339" s="62" t="s">
        <v>1944</v>
      </c>
      <c r="R339" s="62" t="s">
        <v>1944</v>
      </c>
      <c r="S339" s="70" t="s">
        <v>1944</v>
      </c>
      <c r="T339" s="62" t="s">
        <v>1945</v>
      </c>
      <c r="U339" s="62" t="s">
        <v>1945</v>
      </c>
      <c r="V339" s="62" t="s">
        <v>1946</v>
      </c>
      <c r="W339" s="63" t="s">
        <v>1943</v>
      </c>
      <c r="X339" s="62" t="s">
        <v>1947</v>
      </c>
      <c r="Y339" s="62" t="s">
        <v>1947</v>
      </c>
      <c r="Z339" s="77"/>
      <c r="AA339" s="71" t="s">
        <v>42</v>
      </c>
      <c r="AB339" s="70" t="s">
        <v>2923</v>
      </c>
      <c r="AC339" s="70" t="s">
        <v>2924</v>
      </c>
      <c r="AD339" s="70" t="s">
        <v>2925</v>
      </c>
      <c r="AE339" s="70" t="s">
        <v>2170</v>
      </c>
      <c r="AF339" s="70" t="s">
        <v>2926</v>
      </c>
      <c r="AG339" s="70" t="s">
        <v>2184</v>
      </c>
      <c r="AH339" s="70" t="s">
        <v>2926</v>
      </c>
      <c r="AI339" s="70" t="s">
        <v>2184</v>
      </c>
      <c r="AJ339" s="70" t="s">
        <v>2923</v>
      </c>
      <c r="AK339" s="70" t="s">
        <v>2924</v>
      </c>
      <c r="AL339" s="70" t="s">
        <v>2927</v>
      </c>
      <c r="AM339" s="70" t="s">
        <v>2928</v>
      </c>
      <c r="AN339" s="70" t="s">
        <v>2927</v>
      </c>
      <c r="AO339" s="70" t="s">
        <v>2928</v>
      </c>
      <c r="AP339" s="70" t="s">
        <v>2929</v>
      </c>
      <c r="AQ339" s="70" t="s">
        <v>2930</v>
      </c>
      <c r="AR339" s="70" t="s">
        <v>2931</v>
      </c>
      <c r="AS339" s="70" t="s">
        <v>2932</v>
      </c>
      <c r="AT339" s="70" t="s">
        <v>2706</v>
      </c>
      <c r="AU339" s="70" t="s">
        <v>2933</v>
      </c>
      <c r="AV339" s="70" t="s">
        <v>2934</v>
      </c>
      <c r="AW339" s="70" t="s">
        <v>2935</v>
      </c>
      <c r="AX339" s="70" t="s">
        <v>628</v>
      </c>
      <c r="AY339" s="70" t="s">
        <v>2936</v>
      </c>
    </row>
    <row r="340" spans="1:51">
      <c r="A340" s="59" t="s">
        <v>16</v>
      </c>
      <c r="B340" s="60" t="s">
        <v>98</v>
      </c>
      <c r="C340" s="60" t="s">
        <v>98</v>
      </c>
      <c r="D340" s="60" t="s">
        <v>1948</v>
      </c>
      <c r="E340" s="60" t="s">
        <v>1948</v>
      </c>
      <c r="F340" s="60" t="s">
        <v>616</v>
      </c>
      <c r="G340" s="60" t="s">
        <v>616</v>
      </c>
      <c r="H340" s="60" t="s">
        <v>616</v>
      </c>
      <c r="I340" s="60" t="s">
        <v>616</v>
      </c>
      <c r="J340" s="60" t="s">
        <v>98</v>
      </c>
      <c r="K340" s="60" t="s">
        <v>98</v>
      </c>
      <c r="L340" s="60" t="s">
        <v>1949</v>
      </c>
      <c r="M340" s="60" t="s">
        <v>1949</v>
      </c>
      <c r="N340" s="60" t="s">
        <v>1949</v>
      </c>
      <c r="O340" s="60" t="s">
        <v>1949</v>
      </c>
      <c r="P340" s="60" t="s">
        <v>1949</v>
      </c>
      <c r="Q340" s="60" t="s">
        <v>1949</v>
      </c>
      <c r="R340" s="60" t="s">
        <v>1949</v>
      </c>
      <c r="S340" s="60" t="s">
        <v>1949</v>
      </c>
      <c r="T340" s="60" t="s">
        <v>1950</v>
      </c>
      <c r="U340" s="60" t="s">
        <v>1950</v>
      </c>
      <c r="V340" s="60" t="s">
        <v>1892</v>
      </c>
      <c r="W340" s="60" t="s">
        <v>1892</v>
      </c>
      <c r="X340" s="60" t="s">
        <v>1951</v>
      </c>
      <c r="Y340" s="67" t="s">
        <v>1951</v>
      </c>
      <c r="Z340" s="75">
        <f>IF(AA360="","",DAY(AA360))</f>
        <v>21</v>
      </c>
    </row>
    <row r="341" spans="1:51">
      <c r="A341" s="61" t="s">
        <v>17</v>
      </c>
      <c r="B341" s="62" t="s">
        <v>458</v>
      </c>
      <c r="C341" s="62" t="s">
        <v>458</v>
      </c>
      <c r="D341" s="62" t="s">
        <v>1952</v>
      </c>
      <c r="E341" s="62" t="s">
        <v>1952</v>
      </c>
      <c r="F341" s="62" t="s">
        <v>1797</v>
      </c>
      <c r="G341" s="62" t="s">
        <v>1797</v>
      </c>
      <c r="H341" s="62" t="s">
        <v>1797</v>
      </c>
      <c r="I341" s="62" t="s">
        <v>1797</v>
      </c>
      <c r="J341" s="62" t="s">
        <v>458</v>
      </c>
      <c r="K341" s="62" t="s">
        <v>458</v>
      </c>
      <c r="L341" s="62" t="s">
        <v>1707</v>
      </c>
      <c r="M341" s="63" t="s">
        <v>1512</v>
      </c>
      <c r="N341" s="62" t="s">
        <v>1707</v>
      </c>
      <c r="O341" s="63" t="s">
        <v>1512</v>
      </c>
      <c r="P341" s="62" t="s">
        <v>1707</v>
      </c>
      <c r="Q341" s="63" t="s">
        <v>1512</v>
      </c>
      <c r="R341" s="62" t="s">
        <v>1707</v>
      </c>
      <c r="S341" s="63" t="s">
        <v>1512</v>
      </c>
      <c r="T341" s="62" t="s">
        <v>1953</v>
      </c>
      <c r="U341" s="63" t="s">
        <v>1512</v>
      </c>
      <c r="V341" s="62" t="s">
        <v>1954</v>
      </c>
      <c r="W341" s="62" t="s">
        <v>1954</v>
      </c>
      <c r="X341" s="62" t="s">
        <v>1955</v>
      </c>
      <c r="Y341" s="70" t="s">
        <v>1955</v>
      </c>
      <c r="Z341" s="76"/>
    </row>
    <row r="342" spans="1:51">
      <c r="A342" s="59" t="s">
        <v>18</v>
      </c>
      <c r="B342" s="60" t="s">
        <v>1956</v>
      </c>
      <c r="C342" s="60" t="s">
        <v>1956</v>
      </c>
      <c r="D342" s="60" t="s">
        <v>1957</v>
      </c>
      <c r="E342" s="64" t="s">
        <v>1958</v>
      </c>
      <c r="F342" s="60" t="s">
        <v>1902</v>
      </c>
      <c r="G342" s="60" t="s">
        <v>1902</v>
      </c>
      <c r="H342" s="60" t="s">
        <v>1902</v>
      </c>
      <c r="I342" s="60" t="s">
        <v>1902</v>
      </c>
      <c r="J342" s="60" t="s">
        <v>1956</v>
      </c>
      <c r="K342" s="60" t="s">
        <v>1956</v>
      </c>
      <c r="L342" s="60" t="s">
        <v>1959</v>
      </c>
      <c r="M342" s="64" t="s">
        <v>1512</v>
      </c>
      <c r="N342" s="60" t="s">
        <v>1959</v>
      </c>
      <c r="O342" s="64" t="s">
        <v>1512</v>
      </c>
      <c r="P342" s="60" t="s">
        <v>1959</v>
      </c>
      <c r="Q342" s="64" t="s">
        <v>1512</v>
      </c>
      <c r="R342" s="60" t="s">
        <v>1959</v>
      </c>
      <c r="S342" s="64" t="s">
        <v>1512</v>
      </c>
      <c r="T342" s="60" t="s">
        <v>1960</v>
      </c>
      <c r="U342" s="64" t="s">
        <v>1512</v>
      </c>
      <c r="V342" s="60" t="s">
        <v>1961</v>
      </c>
      <c r="W342" s="64" t="s">
        <v>1962</v>
      </c>
      <c r="X342" s="60" t="s">
        <v>1951</v>
      </c>
      <c r="Y342" s="68" t="s">
        <v>1962</v>
      </c>
      <c r="Z342" s="76"/>
    </row>
    <row r="343" spans="1:51">
      <c r="A343" s="61" t="s">
        <v>19</v>
      </c>
      <c r="B343" s="62" t="s">
        <v>1470</v>
      </c>
      <c r="C343" s="62" t="s">
        <v>1470</v>
      </c>
      <c r="D343" s="62" t="s">
        <v>1963</v>
      </c>
      <c r="E343" s="63" t="s">
        <v>1958</v>
      </c>
      <c r="F343" s="62" t="s">
        <v>1964</v>
      </c>
      <c r="G343" s="62" t="s">
        <v>1964</v>
      </c>
      <c r="H343" s="62" t="s">
        <v>1964</v>
      </c>
      <c r="I343" s="62" t="s">
        <v>1964</v>
      </c>
      <c r="J343" s="62" t="s">
        <v>1470</v>
      </c>
      <c r="K343" s="62" t="s">
        <v>1470</v>
      </c>
      <c r="L343" s="62" t="s">
        <v>1965</v>
      </c>
      <c r="M343" s="63" t="s">
        <v>1512</v>
      </c>
      <c r="N343" s="62" t="s">
        <v>1965</v>
      </c>
      <c r="O343" s="63" t="s">
        <v>1512</v>
      </c>
      <c r="P343" s="62" t="s">
        <v>1965</v>
      </c>
      <c r="Q343" s="63" t="s">
        <v>1512</v>
      </c>
      <c r="R343" s="62" t="s">
        <v>1965</v>
      </c>
      <c r="S343" s="63" t="s">
        <v>1512</v>
      </c>
      <c r="T343" s="62" t="s">
        <v>1965</v>
      </c>
      <c r="U343" s="63" t="s">
        <v>1512</v>
      </c>
      <c r="V343" s="62" t="s">
        <v>1966</v>
      </c>
      <c r="W343" s="63" t="s">
        <v>1958</v>
      </c>
      <c r="X343" s="62" t="s">
        <v>1799</v>
      </c>
      <c r="Y343" s="70" t="s">
        <v>1799</v>
      </c>
      <c r="Z343" s="76"/>
    </row>
    <row r="344" spans="1:51">
      <c r="A344" s="59" t="s">
        <v>20</v>
      </c>
      <c r="B344" s="60" t="s">
        <v>1967</v>
      </c>
      <c r="C344" s="60" t="s">
        <v>1967</v>
      </c>
      <c r="D344" s="60" t="s">
        <v>1968</v>
      </c>
      <c r="E344" s="64" t="s">
        <v>328</v>
      </c>
      <c r="F344" s="60" t="s">
        <v>1908</v>
      </c>
      <c r="G344" s="64" t="s">
        <v>1320</v>
      </c>
      <c r="H344" s="60" t="s">
        <v>1908</v>
      </c>
      <c r="I344" s="64" t="s">
        <v>1320</v>
      </c>
      <c r="J344" s="60" t="s">
        <v>1967</v>
      </c>
      <c r="K344" s="60" t="s">
        <v>1967</v>
      </c>
      <c r="L344" s="60" t="s">
        <v>1969</v>
      </c>
      <c r="M344" s="64" t="s">
        <v>1320</v>
      </c>
      <c r="N344" s="60" t="s">
        <v>1969</v>
      </c>
      <c r="O344" s="64" t="s">
        <v>1320</v>
      </c>
      <c r="P344" s="60" t="s">
        <v>1969</v>
      </c>
      <c r="Q344" s="64" t="s">
        <v>1320</v>
      </c>
      <c r="R344" s="60" t="s">
        <v>1969</v>
      </c>
      <c r="S344" s="64" t="s">
        <v>1320</v>
      </c>
      <c r="T344" s="60" t="s">
        <v>1969</v>
      </c>
      <c r="U344" s="64" t="s">
        <v>1320</v>
      </c>
      <c r="V344" s="60" t="s">
        <v>1970</v>
      </c>
      <c r="W344" s="64" t="s">
        <v>328</v>
      </c>
      <c r="X344" s="60" t="s">
        <v>1971</v>
      </c>
      <c r="Y344" s="67" t="s">
        <v>1971</v>
      </c>
      <c r="Z344" s="76"/>
    </row>
    <row r="345" spans="1:51">
      <c r="A345" s="61" t="s">
        <v>21</v>
      </c>
      <c r="B345" s="62" t="s">
        <v>1972</v>
      </c>
      <c r="C345" s="62" t="s">
        <v>1972</v>
      </c>
      <c r="D345" s="62" t="s">
        <v>1973</v>
      </c>
      <c r="E345" s="63" t="s">
        <v>328</v>
      </c>
      <c r="F345" s="62" t="s">
        <v>1908</v>
      </c>
      <c r="G345" s="63" t="s">
        <v>1320</v>
      </c>
      <c r="H345" s="62" t="s">
        <v>1908</v>
      </c>
      <c r="I345" s="63" t="s">
        <v>1320</v>
      </c>
      <c r="J345" s="62" t="s">
        <v>1972</v>
      </c>
      <c r="K345" s="62" t="s">
        <v>1972</v>
      </c>
      <c r="L345" s="62" t="s">
        <v>1974</v>
      </c>
      <c r="M345" s="63" t="s">
        <v>1320</v>
      </c>
      <c r="N345" s="62" t="s">
        <v>1974</v>
      </c>
      <c r="O345" s="63" t="s">
        <v>1320</v>
      </c>
      <c r="P345" s="62" t="s">
        <v>1974</v>
      </c>
      <c r="Q345" s="63" t="s">
        <v>1320</v>
      </c>
      <c r="R345" s="62" t="s">
        <v>1974</v>
      </c>
      <c r="S345" s="63" t="s">
        <v>1320</v>
      </c>
      <c r="T345" s="62" t="s">
        <v>1975</v>
      </c>
      <c r="U345" s="63" t="s">
        <v>1320</v>
      </c>
      <c r="V345" s="62" t="s">
        <v>1976</v>
      </c>
      <c r="W345" s="63" t="s">
        <v>328</v>
      </c>
      <c r="X345" s="62" t="s">
        <v>1977</v>
      </c>
      <c r="Y345" s="69" t="s">
        <v>328</v>
      </c>
      <c r="Z345" s="76"/>
    </row>
    <row r="346" spans="1:51">
      <c r="A346" s="59" t="s">
        <v>22</v>
      </c>
      <c r="B346" s="60" t="s">
        <v>1978</v>
      </c>
      <c r="C346" s="60" t="s">
        <v>1978</v>
      </c>
      <c r="D346" s="60" t="s">
        <v>1979</v>
      </c>
      <c r="E346" s="64" t="s">
        <v>1980</v>
      </c>
      <c r="F346" s="60" t="s">
        <v>1902</v>
      </c>
      <c r="G346" s="64" t="s">
        <v>1320</v>
      </c>
      <c r="H346" s="60" t="s">
        <v>1902</v>
      </c>
      <c r="I346" s="64" t="s">
        <v>1320</v>
      </c>
      <c r="J346" s="60" t="s">
        <v>1978</v>
      </c>
      <c r="K346" s="60" t="s">
        <v>1978</v>
      </c>
      <c r="L346" s="60" t="s">
        <v>1981</v>
      </c>
      <c r="M346" s="64" t="s">
        <v>1320</v>
      </c>
      <c r="N346" s="60" t="s">
        <v>1981</v>
      </c>
      <c r="O346" s="64" t="s">
        <v>1320</v>
      </c>
      <c r="P346" s="60" t="s">
        <v>1982</v>
      </c>
      <c r="Q346" s="64" t="s">
        <v>1320</v>
      </c>
      <c r="R346" s="60" t="s">
        <v>1983</v>
      </c>
      <c r="S346" s="64" t="s">
        <v>1320</v>
      </c>
      <c r="T346" s="60" t="s">
        <v>1224</v>
      </c>
      <c r="U346" s="64" t="s">
        <v>1984</v>
      </c>
      <c r="V346" s="60" t="s">
        <v>1985</v>
      </c>
      <c r="W346" s="64" t="s">
        <v>1980</v>
      </c>
      <c r="X346" s="60" t="s">
        <v>1985</v>
      </c>
      <c r="Y346" s="68" t="s">
        <v>1980</v>
      </c>
      <c r="Z346" s="76"/>
    </row>
    <row r="347" spans="1:51">
      <c r="A347" s="61" t="s">
        <v>23</v>
      </c>
      <c r="B347" s="62" t="s">
        <v>1986</v>
      </c>
      <c r="C347" s="62" t="s">
        <v>1986</v>
      </c>
      <c r="D347" s="62" t="s">
        <v>1987</v>
      </c>
      <c r="E347" s="63" t="s">
        <v>1988</v>
      </c>
      <c r="F347" s="62" t="s">
        <v>616</v>
      </c>
      <c r="G347" s="63" t="s">
        <v>1320</v>
      </c>
      <c r="H347" s="62" t="s">
        <v>616</v>
      </c>
      <c r="I347" s="63" t="s">
        <v>1320</v>
      </c>
      <c r="J347" s="62" t="s">
        <v>1986</v>
      </c>
      <c r="K347" s="62" t="s">
        <v>1986</v>
      </c>
      <c r="L347" s="62" t="s">
        <v>1989</v>
      </c>
      <c r="M347" s="63" t="s">
        <v>1320</v>
      </c>
      <c r="N347" s="62" t="s">
        <v>1989</v>
      </c>
      <c r="O347" s="63" t="s">
        <v>1320</v>
      </c>
      <c r="P347" s="62" t="s">
        <v>1986</v>
      </c>
      <c r="Q347" s="63" t="s">
        <v>1320</v>
      </c>
      <c r="R347" s="62" t="s">
        <v>1990</v>
      </c>
      <c r="S347" s="62" t="s">
        <v>1990</v>
      </c>
      <c r="T347" s="62" t="s">
        <v>1782</v>
      </c>
      <c r="U347" s="63" t="s">
        <v>582</v>
      </c>
      <c r="V347" s="62" t="s">
        <v>1991</v>
      </c>
      <c r="W347" s="62" t="s">
        <v>1991</v>
      </c>
      <c r="X347" s="62" t="s">
        <v>1991</v>
      </c>
      <c r="Y347" s="70" t="s">
        <v>1991</v>
      </c>
      <c r="Z347" s="76"/>
    </row>
    <row r="348" spans="1:51">
      <c r="A348" s="59" t="s">
        <v>24</v>
      </c>
      <c r="B348" s="60" t="s">
        <v>1992</v>
      </c>
      <c r="C348" s="60" t="s">
        <v>1992</v>
      </c>
      <c r="D348" s="60" t="s">
        <v>1993</v>
      </c>
      <c r="E348" s="60" t="s">
        <v>1993</v>
      </c>
      <c r="F348" s="60" t="s">
        <v>136</v>
      </c>
      <c r="G348" s="64" t="s">
        <v>1320</v>
      </c>
      <c r="H348" s="60" t="s">
        <v>136</v>
      </c>
      <c r="I348" s="64" t="s">
        <v>1320</v>
      </c>
      <c r="J348" s="60" t="s">
        <v>1992</v>
      </c>
      <c r="K348" s="60" t="s">
        <v>1992</v>
      </c>
      <c r="L348" s="60" t="s">
        <v>1994</v>
      </c>
      <c r="M348" s="64" t="s">
        <v>1320</v>
      </c>
      <c r="N348" s="60" t="s">
        <v>1994</v>
      </c>
      <c r="O348" s="64" t="s">
        <v>1320</v>
      </c>
      <c r="P348" s="60" t="s">
        <v>1992</v>
      </c>
      <c r="Q348" s="60" t="s">
        <v>1992</v>
      </c>
      <c r="R348" s="60" t="s">
        <v>1995</v>
      </c>
      <c r="S348" s="60" t="s">
        <v>1995</v>
      </c>
      <c r="T348" s="60" t="s">
        <v>1996</v>
      </c>
      <c r="U348" s="60" t="s">
        <v>1996</v>
      </c>
      <c r="V348" s="60" t="s">
        <v>1997</v>
      </c>
      <c r="W348" s="60" t="s">
        <v>1997</v>
      </c>
      <c r="X348" s="60" t="s">
        <v>1997</v>
      </c>
      <c r="Y348" s="67" t="s">
        <v>1997</v>
      </c>
      <c r="Z348" s="76"/>
    </row>
    <row r="349" spans="1:51">
      <c r="A349" s="61" t="s">
        <v>25</v>
      </c>
      <c r="B349" s="62" t="s">
        <v>1998</v>
      </c>
      <c r="C349" s="62" t="s">
        <v>1998</v>
      </c>
      <c r="D349" s="62" t="s">
        <v>1666</v>
      </c>
      <c r="E349" s="62" t="s">
        <v>1666</v>
      </c>
      <c r="F349" s="62" t="s">
        <v>1999</v>
      </c>
      <c r="G349" s="62" t="s">
        <v>1999</v>
      </c>
      <c r="H349" s="62" t="s">
        <v>1999</v>
      </c>
      <c r="I349" s="62" t="s">
        <v>1999</v>
      </c>
      <c r="J349" s="62" t="s">
        <v>1998</v>
      </c>
      <c r="K349" s="62" t="s">
        <v>1998</v>
      </c>
      <c r="L349" s="62" t="s">
        <v>2000</v>
      </c>
      <c r="M349" s="63" t="s">
        <v>470</v>
      </c>
      <c r="N349" s="62" t="s">
        <v>2000</v>
      </c>
      <c r="O349" s="63" t="s">
        <v>470</v>
      </c>
      <c r="P349" s="62" t="s">
        <v>2001</v>
      </c>
      <c r="Q349" s="62" t="s">
        <v>2001</v>
      </c>
      <c r="R349" s="62" t="s">
        <v>2002</v>
      </c>
      <c r="S349" s="62" t="s">
        <v>2002</v>
      </c>
      <c r="T349" s="62" t="s">
        <v>2001</v>
      </c>
      <c r="U349" s="62" t="s">
        <v>2001</v>
      </c>
      <c r="V349" s="62" t="s">
        <v>2003</v>
      </c>
      <c r="W349" s="62" t="s">
        <v>2003</v>
      </c>
      <c r="X349" s="62" t="s">
        <v>2003</v>
      </c>
      <c r="Y349" s="70" t="s">
        <v>2003</v>
      </c>
      <c r="Z349" s="76"/>
    </row>
    <row r="350" spans="1:51">
      <c r="A350" s="59" t="s">
        <v>26</v>
      </c>
      <c r="B350" s="60" t="s">
        <v>2004</v>
      </c>
      <c r="C350" s="60" t="s">
        <v>2004</v>
      </c>
      <c r="D350" s="60" t="s">
        <v>2005</v>
      </c>
      <c r="E350" s="60" t="s">
        <v>2005</v>
      </c>
      <c r="F350" s="60" t="s">
        <v>2006</v>
      </c>
      <c r="G350" s="60" t="s">
        <v>2006</v>
      </c>
      <c r="H350" s="60" t="s">
        <v>2006</v>
      </c>
      <c r="I350" s="60" t="s">
        <v>2006</v>
      </c>
      <c r="J350" s="60" t="s">
        <v>2004</v>
      </c>
      <c r="K350" s="60" t="s">
        <v>2004</v>
      </c>
      <c r="L350" s="60" t="s">
        <v>2007</v>
      </c>
      <c r="M350" s="64" t="s">
        <v>470</v>
      </c>
      <c r="N350" s="60" t="s">
        <v>2007</v>
      </c>
      <c r="O350" s="64" t="s">
        <v>470</v>
      </c>
      <c r="P350" s="60" t="s">
        <v>2008</v>
      </c>
      <c r="Q350" s="60" t="s">
        <v>2008</v>
      </c>
      <c r="R350" s="60" t="s">
        <v>2009</v>
      </c>
      <c r="S350" s="60" t="s">
        <v>2009</v>
      </c>
      <c r="T350" s="60" t="s">
        <v>2008</v>
      </c>
      <c r="U350" s="60" t="s">
        <v>2008</v>
      </c>
      <c r="V350" s="60" t="s">
        <v>2010</v>
      </c>
      <c r="W350" s="60" t="s">
        <v>2010</v>
      </c>
      <c r="X350" s="60" t="s">
        <v>2010</v>
      </c>
      <c r="Y350" s="67" t="s">
        <v>2010</v>
      </c>
      <c r="Z350" s="76"/>
    </row>
    <row r="351" spans="1:51">
      <c r="A351" s="61" t="s">
        <v>27</v>
      </c>
      <c r="B351" s="62" t="s">
        <v>2011</v>
      </c>
      <c r="C351" s="62" t="s">
        <v>2011</v>
      </c>
      <c r="D351" s="62" t="s">
        <v>2012</v>
      </c>
      <c r="E351" s="62" t="s">
        <v>2012</v>
      </c>
      <c r="F351" s="62" t="s">
        <v>1512</v>
      </c>
      <c r="G351" s="63" t="s">
        <v>1369</v>
      </c>
      <c r="H351" s="62" t="s">
        <v>1512</v>
      </c>
      <c r="I351" s="63" t="s">
        <v>1369</v>
      </c>
      <c r="J351" s="62" t="s">
        <v>2011</v>
      </c>
      <c r="K351" s="62" t="s">
        <v>2011</v>
      </c>
      <c r="L351" s="62" t="s">
        <v>2013</v>
      </c>
      <c r="M351" s="63" t="s">
        <v>470</v>
      </c>
      <c r="N351" s="62" t="s">
        <v>2013</v>
      </c>
      <c r="O351" s="63" t="s">
        <v>470</v>
      </c>
      <c r="P351" s="62" t="s">
        <v>1203</v>
      </c>
      <c r="Q351" s="62" t="s">
        <v>1203</v>
      </c>
      <c r="R351" s="62" t="s">
        <v>2014</v>
      </c>
      <c r="S351" s="62" t="s">
        <v>2014</v>
      </c>
      <c r="T351" s="62" t="s">
        <v>1203</v>
      </c>
      <c r="U351" s="62" t="s">
        <v>1203</v>
      </c>
      <c r="V351" s="62" t="s">
        <v>2015</v>
      </c>
      <c r="W351" s="62" t="s">
        <v>2015</v>
      </c>
      <c r="X351" s="62" t="s">
        <v>2015</v>
      </c>
      <c r="Y351" s="70" t="s">
        <v>2015</v>
      </c>
      <c r="Z351" s="76"/>
    </row>
    <row r="352" spans="1:51">
      <c r="A352" s="59" t="s">
        <v>28</v>
      </c>
      <c r="B352" s="60" t="s">
        <v>2016</v>
      </c>
      <c r="C352" s="60" t="s">
        <v>2016</v>
      </c>
      <c r="D352" s="65" t="s">
        <v>2017</v>
      </c>
      <c r="E352" s="60" t="s">
        <v>1526</v>
      </c>
      <c r="F352" s="65" t="s">
        <v>1512</v>
      </c>
      <c r="G352" s="60" t="s">
        <v>616</v>
      </c>
      <c r="H352" s="65" t="s">
        <v>1512</v>
      </c>
      <c r="I352" s="60" t="s">
        <v>616</v>
      </c>
      <c r="J352" s="60" t="s">
        <v>2016</v>
      </c>
      <c r="K352" s="60" t="s">
        <v>2016</v>
      </c>
      <c r="L352" s="60" t="s">
        <v>2018</v>
      </c>
      <c r="M352" s="60" t="s">
        <v>2018</v>
      </c>
      <c r="N352" s="60" t="s">
        <v>2018</v>
      </c>
      <c r="O352" s="60" t="s">
        <v>2018</v>
      </c>
      <c r="P352" s="60" t="s">
        <v>2019</v>
      </c>
      <c r="Q352" s="60" t="s">
        <v>2019</v>
      </c>
      <c r="R352" s="60" t="s">
        <v>2020</v>
      </c>
      <c r="S352" s="60" t="s">
        <v>2020</v>
      </c>
      <c r="T352" s="60" t="s">
        <v>2019</v>
      </c>
      <c r="U352" s="60" t="s">
        <v>2019</v>
      </c>
      <c r="V352" s="65" t="s">
        <v>2021</v>
      </c>
      <c r="W352" s="60" t="s">
        <v>2022</v>
      </c>
      <c r="X352" s="65" t="s">
        <v>2021</v>
      </c>
      <c r="Y352" s="67" t="s">
        <v>2022</v>
      </c>
      <c r="Z352" s="76"/>
    </row>
    <row r="353" spans="1:51">
      <c r="A353" s="61" t="s">
        <v>29</v>
      </c>
      <c r="B353" s="66" t="s">
        <v>2023</v>
      </c>
      <c r="C353" s="62" t="s">
        <v>2024</v>
      </c>
      <c r="D353" s="66" t="s">
        <v>2025</v>
      </c>
      <c r="E353" s="62" t="s">
        <v>2026</v>
      </c>
      <c r="F353" s="66" t="s">
        <v>1512</v>
      </c>
      <c r="G353" s="62" t="s">
        <v>1797</v>
      </c>
      <c r="H353" s="66" t="s">
        <v>1512</v>
      </c>
      <c r="I353" s="62" t="s">
        <v>1797</v>
      </c>
      <c r="J353" s="66" t="s">
        <v>2023</v>
      </c>
      <c r="K353" s="62" t="s">
        <v>2024</v>
      </c>
      <c r="L353" s="62" t="s">
        <v>2027</v>
      </c>
      <c r="M353" s="62" t="s">
        <v>2027</v>
      </c>
      <c r="N353" s="62" t="s">
        <v>2027</v>
      </c>
      <c r="O353" s="62" t="s">
        <v>2027</v>
      </c>
      <c r="P353" s="66" t="s">
        <v>2028</v>
      </c>
      <c r="Q353" s="62" t="s">
        <v>2024</v>
      </c>
      <c r="R353" s="66" t="s">
        <v>2029</v>
      </c>
      <c r="S353" s="62" t="s">
        <v>2024</v>
      </c>
      <c r="T353" s="66" t="s">
        <v>2028</v>
      </c>
      <c r="U353" s="62" t="s">
        <v>2024</v>
      </c>
      <c r="V353" s="62" t="s">
        <v>2030</v>
      </c>
      <c r="W353" s="62" t="s">
        <v>2030</v>
      </c>
      <c r="X353" s="62" t="s">
        <v>2029</v>
      </c>
      <c r="Y353" s="70" t="s">
        <v>2029</v>
      </c>
      <c r="Z353" s="76"/>
    </row>
    <row r="354" spans="1:51">
      <c r="A354" s="59" t="s">
        <v>30</v>
      </c>
      <c r="B354" s="60" t="s">
        <v>2031</v>
      </c>
      <c r="C354" s="64" t="s">
        <v>2024</v>
      </c>
      <c r="D354" s="60" t="s">
        <v>2032</v>
      </c>
      <c r="E354" s="60" t="s">
        <v>2032</v>
      </c>
      <c r="F354" s="60" t="s">
        <v>1902</v>
      </c>
      <c r="G354" s="60" t="s">
        <v>1902</v>
      </c>
      <c r="H354" s="60" t="s">
        <v>1902</v>
      </c>
      <c r="I354" s="60" t="s">
        <v>1902</v>
      </c>
      <c r="J354" s="60" t="s">
        <v>2031</v>
      </c>
      <c r="K354" s="64" t="s">
        <v>2024</v>
      </c>
      <c r="L354" s="60" t="s">
        <v>2033</v>
      </c>
      <c r="M354" s="60" t="s">
        <v>2033</v>
      </c>
      <c r="N354" s="60" t="s">
        <v>2033</v>
      </c>
      <c r="O354" s="60" t="s">
        <v>2033</v>
      </c>
      <c r="P354" s="60" t="s">
        <v>2034</v>
      </c>
      <c r="Q354" s="64" t="s">
        <v>2024</v>
      </c>
      <c r="R354" s="60" t="s">
        <v>2034</v>
      </c>
      <c r="S354" s="64" t="s">
        <v>2024</v>
      </c>
      <c r="T354" s="60" t="s">
        <v>2034</v>
      </c>
      <c r="U354" s="64" t="s">
        <v>2024</v>
      </c>
      <c r="V354" s="60" t="s">
        <v>2035</v>
      </c>
      <c r="W354" s="64" t="s">
        <v>2024</v>
      </c>
      <c r="X354" s="60" t="s">
        <v>2034</v>
      </c>
      <c r="Y354" s="68" t="s">
        <v>2024</v>
      </c>
      <c r="Z354" s="76"/>
    </row>
    <row r="355" spans="1:51">
      <c r="A355" s="61" t="s">
        <v>31</v>
      </c>
      <c r="B355" s="62" t="s">
        <v>2036</v>
      </c>
      <c r="C355" s="62" t="s">
        <v>2036</v>
      </c>
      <c r="D355" s="62" t="s">
        <v>2037</v>
      </c>
      <c r="E355" s="62" t="s">
        <v>2037</v>
      </c>
      <c r="F355" s="62" t="s">
        <v>1902</v>
      </c>
      <c r="G355" s="62" t="s">
        <v>1902</v>
      </c>
      <c r="H355" s="62" t="s">
        <v>1902</v>
      </c>
      <c r="I355" s="62" t="s">
        <v>1902</v>
      </c>
      <c r="J355" s="62" t="s">
        <v>2036</v>
      </c>
      <c r="K355" s="62" t="s">
        <v>2036</v>
      </c>
      <c r="L355" s="62" t="s">
        <v>2038</v>
      </c>
      <c r="M355" s="62" t="s">
        <v>2038</v>
      </c>
      <c r="N355" s="62" t="s">
        <v>2038</v>
      </c>
      <c r="O355" s="62" t="s">
        <v>2038</v>
      </c>
      <c r="P355" s="62" t="s">
        <v>2036</v>
      </c>
      <c r="Q355" s="62" t="s">
        <v>2036</v>
      </c>
      <c r="R355" s="62" t="s">
        <v>2036</v>
      </c>
      <c r="S355" s="62" t="s">
        <v>2036</v>
      </c>
      <c r="T355" s="62" t="s">
        <v>2039</v>
      </c>
      <c r="U355" s="62" t="s">
        <v>2039</v>
      </c>
      <c r="V355" s="62" t="s">
        <v>2040</v>
      </c>
      <c r="W355" s="62" t="s">
        <v>2040</v>
      </c>
      <c r="X355" s="62" t="s">
        <v>2040</v>
      </c>
      <c r="Y355" s="70" t="s">
        <v>2040</v>
      </c>
      <c r="Z355" s="76"/>
    </row>
    <row r="356" spans="1:51">
      <c r="A356" s="59" t="s">
        <v>32</v>
      </c>
      <c r="B356" s="60" t="s">
        <v>2041</v>
      </c>
      <c r="C356" s="60" t="s">
        <v>2041</v>
      </c>
      <c r="D356" s="60" t="s">
        <v>2042</v>
      </c>
      <c r="E356" s="60" t="s">
        <v>2042</v>
      </c>
      <c r="F356" s="60" t="s">
        <v>1964</v>
      </c>
      <c r="G356" s="60" t="s">
        <v>1964</v>
      </c>
      <c r="H356" s="60" t="s">
        <v>1964</v>
      </c>
      <c r="I356" s="60" t="s">
        <v>1964</v>
      </c>
      <c r="J356" s="60" t="s">
        <v>2041</v>
      </c>
      <c r="K356" s="60" t="s">
        <v>2041</v>
      </c>
      <c r="L356" s="60" t="s">
        <v>2043</v>
      </c>
      <c r="M356" s="60" t="s">
        <v>2043</v>
      </c>
      <c r="N356" s="60" t="s">
        <v>2043</v>
      </c>
      <c r="O356" s="60" t="s">
        <v>2043</v>
      </c>
      <c r="P356" s="60" t="s">
        <v>2044</v>
      </c>
      <c r="Q356" s="60" t="s">
        <v>2044</v>
      </c>
      <c r="R356" s="60" t="s">
        <v>2045</v>
      </c>
      <c r="S356" s="60" t="s">
        <v>2045</v>
      </c>
      <c r="T356" s="65" t="s">
        <v>2046</v>
      </c>
      <c r="U356" s="60" t="s">
        <v>2044</v>
      </c>
      <c r="V356" s="60" t="s">
        <v>2045</v>
      </c>
      <c r="W356" s="60" t="s">
        <v>2045</v>
      </c>
      <c r="X356" s="60" t="s">
        <v>2045</v>
      </c>
      <c r="Y356" s="67" t="s">
        <v>2045</v>
      </c>
      <c r="Z356" s="76"/>
    </row>
    <row r="357" spans="1:51">
      <c r="A357" s="61" t="s">
        <v>33</v>
      </c>
      <c r="B357" s="62" t="s">
        <v>1099</v>
      </c>
      <c r="C357" s="62" t="s">
        <v>1099</v>
      </c>
      <c r="D357" s="62" t="s">
        <v>2047</v>
      </c>
      <c r="E357" s="62" t="s">
        <v>2047</v>
      </c>
      <c r="F357" s="62" t="s">
        <v>2048</v>
      </c>
      <c r="G357" s="62" t="s">
        <v>2048</v>
      </c>
      <c r="H357" s="62" t="s">
        <v>2048</v>
      </c>
      <c r="I357" s="62" t="s">
        <v>2048</v>
      </c>
      <c r="J357" s="62" t="s">
        <v>1099</v>
      </c>
      <c r="K357" s="62" t="s">
        <v>1099</v>
      </c>
      <c r="L357" s="62" t="s">
        <v>2049</v>
      </c>
      <c r="M357" s="62" t="s">
        <v>2049</v>
      </c>
      <c r="N357" s="62" t="s">
        <v>2049</v>
      </c>
      <c r="O357" s="62" t="s">
        <v>2049</v>
      </c>
      <c r="P357" s="62" t="s">
        <v>2050</v>
      </c>
      <c r="Q357" s="62" t="s">
        <v>2050</v>
      </c>
      <c r="R357" s="62" t="s">
        <v>2051</v>
      </c>
      <c r="S357" s="62" t="s">
        <v>2051</v>
      </c>
      <c r="T357" s="66" t="s">
        <v>1203</v>
      </c>
      <c r="U357" s="62" t="s">
        <v>2050</v>
      </c>
      <c r="V357" s="62" t="s">
        <v>2051</v>
      </c>
      <c r="W357" s="62" t="s">
        <v>2051</v>
      </c>
      <c r="X357" s="62" t="s">
        <v>2051</v>
      </c>
      <c r="Y357" s="70" t="s">
        <v>2051</v>
      </c>
      <c r="Z357" s="76"/>
    </row>
    <row r="358" spans="1:51">
      <c r="A358" s="59" t="s">
        <v>34</v>
      </c>
      <c r="B358" s="60" t="s">
        <v>2052</v>
      </c>
      <c r="C358" s="64" t="s">
        <v>687</v>
      </c>
      <c r="D358" s="60" t="s">
        <v>2053</v>
      </c>
      <c r="E358" s="60" t="s">
        <v>2053</v>
      </c>
      <c r="F358" s="60" t="s">
        <v>2054</v>
      </c>
      <c r="G358" s="60" t="s">
        <v>2054</v>
      </c>
      <c r="H358" s="60" t="s">
        <v>2054</v>
      </c>
      <c r="I358" s="60" t="s">
        <v>2054</v>
      </c>
      <c r="J358" s="60" t="s">
        <v>2052</v>
      </c>
      <c r="K358" s="64" t="s">
        <v>687</v>
      </c>
      <c r="L358" s="60" t="s">
        <v>2055</v>
      </c>
      <c r="M358" s="60" t="s">
        <v>2055</v>
      </c>
      <c r="N358" s="60" t="s">
        <v>2055</v>
      </c>
      <c r="O358" s="60" t="s">
        <v>2055</v>
      </c>
      <c r="P358" s="60" t="s">
        <v>2056</v>
      </c>
      <c r="Q358" s="64" t="s">
        <v>687</v>
      </c>
      <c r="R358" s="60" t="s">
        <v>2057</v>
      </c>
      <c r="S358" s="64" t="s">
        <v>687</v>
      </c>
      <c r="T358" s="60" t="s">
        <v>2056</v>
      </c>
      <c r="U358" s="60" t="s">
        <v>2056</v>
      </c>
      <c r="V358" s="60" t="s">
        <v>2057</v>
      </c>
      <c r="W358" s="60" t="s">
        <v>2057</v>
      </c>
      <c r="X358" s="60" t="s">
        <v>2057</v>
      </c>
      <c r="Y358" s="67" t="s">
        <v>2057</v>
      </c>
      <c r="Z358" s="76"/>
    </row>
    <row r="359" spans="1:51" ht="17.25" thickBot="1">
      <c r="A359" s="61" t="s">
        <v>35</v>
      </c>
      <c r="B359" s="66" t="s">
        <v>2058</v>
      </c>
      <c r="C359" s="62" t="s">
        <v>2059</v>
      </c>
      <c r="D359" s="62" t="s">
        <v>2060</v>
      </c>
      <c r="E359" s="62" t="s">
        <v>2060</v>
      </c>
      <c r="F359" s="62" t="s">
        <v>2061</v>
      </c>
      <c r="G359" s="62" t="s">
        <v>2061</v>
      </c>
      <c r="H359" s="62" t="s">
        <v>2061</v>
      </c>
      <c r="I359" s="62" t="s">
        <v>2061</v>
      </c>
      <c r="J359" s="66" t="s">
        <v>2058</v>
      </c>
      <c r="K359" s="62" t="s">
        <v>2059</v>
      </c>
      <c r="L359" s="66" t="s">
        <v>1707</v>
      </c>
      <c r="M359" s="62" t="s">
        <v>2062</v>
      </c>
      <c r="N359" s="66" t="s">
        <v>1707</v>
      </c>
      <c r="O359" s="62" t="s">
        <v>2062</v>
      </c>
      <c r="P359" s="66" t="s">
        <v>2058</v>
      </c>
      <c r="Q359" s="62" t="s">
        <v>2063</v>
      </c>
      <c r="R359" s="62" t="s">
        <v>1630</v>
      </c>
      <c r="S359" s="62" t="s">
        <v>1630</v>
      </c>
      <c r="T359" s="66" t="s">
        <v>2064</v>
      </c>
      <c r="U359" s="62" t="s">
        <v>2063</v>
      </c>
      <c r="V359" s="62" t="s">
        <v>1630</v>
      </c>
      <c r="W359" s="62" t="s">
        <v>1630</v>
      </c>
      <c r="X359" s="62" t="s">
        <v>1630</v>
      </c>
      <c r="Y359" s="70" t="s">
        <v>1630</v>
      </c>
      <c r="Z359" s="76"/>
    </row>
    <row r="360" spans="1:51" ht="17.25" thickBot="1">
      <c r="A360" s="59" t="s">
        <v>36</v>
      </c>
      <c r="B360" s="65" t="s">
        <v>2058</v>
      </c>
      <c r="C360" s="60" t="s">
        <v>2065</v>
      </c>
      <c r="D360" s="60" t="s">
        <v>2066</v>
      </c>
      <c r="E360" s="60" t="s">
        <v>2066</v>
      </c>
      <c r="F360" s="60" t="s">
        <v>442</v>
      </c>
      <c r="G360" s="60" t="s">
        <v>442</v>
      </c>
      <c r="H360" s="60" t="s">
        <v>442</v>
      </c>
      <c r="I360" s="60" t="s">
        <v>442</v>
      </c>
      <c r="J360" s="65" t="s">
        <v>2058</v>
      </c>
      <c r="K360" s="60" t="s">
        <v>2065</v>
      </c>
      <c r="L360" s="65" t="s">
        <v>2067</v>
      </c>
      <c r="M360" s="60" t="s">
        <v>2068</v>
      </c>
      <c r="N360" s="65" t="s">
        <v>2067</v>
      </c>
      <c r="O360" s="60" t="s">
        <v>2068</v>
      </c>
      <c r="P360" s="65" t="s">
        <v>2058</v>
      </c>
      <c r="Q360" s="60" t="s">
        <v>2069</v>
      </c>
      <c r="R360" s="60" t="s">
        <v>2070</v>
      </c>
      <c r="S360" s="60" t="s">
        <v>2070</v>
      </c>
      <c r="T360" s="65" t="s">
        <v>1630</v>
      </c>
      <c r="U360" s="60" t="s">
        <v>2069</v>
      </c>
      <c r="V360" s="60" t="s">
        <v>2070</v>
      </c>
      <c r="W360" s="60" t="s">
        <v>2070</v>
      </c>
      <c r="X360" s="60" t="s">
        <v>2070</v>
      </c>
      <c r="Y360" s="67" t="s">
        <v>2070</v>
      </c>
      <c r="Z360" s="76"/>
      <c r="AA360" s="2">
        <v>44763</v>
      </c>
    </row>
    <row r="361" spans="1:51">
      <c r="A361" s="61" t="s">
        <v>37</v>
      </c>
      <c r="B361" s="62" t="s">
        <v>122</v>
      </c>
      <c r="C361" s="63" t="s">
        <v>2071</v>
      </c>
      <c r="D361" s="62" t="s">
        <v>2072</v>
      </c>
      <c r="E361" s="62" t="s">
        <v>2072</v>
      </c>
      <c r="F361" s="62" t="s">
        <v>601</v>
      </c>
      <c r="G361" s="62" t="s">
        <v>601</v>
      </c>
      <c r="H361" s="62" t="s">
        <v>601</v>
      </c>
      <c r="I361" s="62" t="s">
        <v>601</v>
      </c>
      <c r="J361" s="62" t="s">
        <v>122</v>
      </c>
      <c r="K361" s="63" t="s">
        <v>2071</v>
      </c>
      <c r="L361" s="62" t="s">
        <v>2073</v>
      </c>
      <c r="M361" s="62" t="s">
        <v>2073</v>
      </c>
      <c r="N361" s="62" t="s">
        <v>2073</v>
      </c>
      <c r="O361" s="62" t="s">
        <v>2073</v>
      </c>
      <c r="P361" s="62" t="s">
        <v>122</v>
      </c>
      <c r="Q361" s="63" t="s">
        <v>2071</v>
      </c>
      <c r="R361" s="62" t="s">
        <v>2074</v>
      </c>
      <c r="S361" s="63" t="s">
        <v>2071</v>
      </c>
      <c r="T361" s="66" t="s">
        <v>2075</v>
      </c>
      <c r="U361" s="62" t="s">
        <v>2076</v>
      </c>
      <c r="V361" s="62" t="s">
        <v>2077</v>
      </c>
      <c r="W361" s="63" t="s">
        <v>2071</v>
      </c>
      <c r="X361" s="62" t="s">
        <v>2077</v>
      </c>
      <c r="Y361" s="69" t="s">
        <v>2071</v>
      </c>
      <c r="Z361" s="76"/>
      <c r="AA361" s="61" t="s">
        <v>38</v>
      </c>
      <c r="AB361" s="62" t="s">
        <v>1967</v>
      </c>
      <c r="AC361" s="62" t="s">
        <v>2071</v>
      </c>
      <c r="AD361" s="62" t="s">
        <v>1948</v>
      </c>
      <c r="AE361" s="62" t="s">
        <v>328</v>
      </c>
      <c r="AF361" s="62" t="s">
        <v>634</v>
      </c>
      <c r="AG361" s="62" t="s">
        <v>1320</v>
      </c>
      <c r="AH361" s="62" t="s">
        <v>634</v>
      </c>
      <c r="AI361" s="62" t="s">
        <v>1320</v>
      </c>
      <c r="AJ361" s="62" t="s">
        <v>1967</v>
      </c>
      <c r="AK361" s="62" t="s">
        <v>2071</v>
      </c>
      <c r="AL361" s="62" t="s">
        <v>2087</v>
      </c>
      <c r="AM361" s="62" t="s">
        <v>1320</v>
      </c>
      <c r="AN361" s="62" t="s">
        <v>2087</v>
      </c>
      <c r="AO361" s="62" t="s">
        <v>1320</v>
      </c>
      <c r="AP361" s="62" t="s">
        <v>1969</v>
      </c>
      <c r="AQ361" s="62" t="s">
        <v>1320</v>
      </c>
      <c r="AR361" s="62" t="s">
        <v>1969</v>
      </c>
      <c r="AS361" s="62" t="s">
        <v>1320</v>
      </c>
      <c r="AT361" s="62" t="s">
        <v>1969</v>
      </c>
      <c r="AU361" s="62" t="s">
        <v>1320</v>
      </c>
      <c r="AV361" s="62" t="s">
        <v>2051</v>
      </c>
      <c r="AW361" s="62" t="s">
        <v>1962</v>
      </c>
      <c r="AX361" s="62" t="s">
        <v>1955</v>
      </c>
      <c r="AY361" s="70" t="s">
        <v>1962</v>
      </c>
    </row>
    <row r="362" spans="1:51">
      <c r="A362" s="59" t="s">
        <v>39</v>
      </c>
      <c r="B362" s="60" t="s">
        <v>2078</v>
      </c>
      <c r="C362" s="64" t="s">
        <v>2071</v>
      </c>
      <c r="D362" s="60" t="s">
        <v>1790</v>
      </c>
      <c r="E362" s="60" t="s">
        <v>1790</v>
      </c>
      <c r="F362" s="60" t="s">
        <v>2079</v>
      </c>
      <c r="G362" s="60" t="s">
        <v>2079</v>
      </c>
      <c r="H362" s="60" t="s">
        <v>2079</v>
      </c>
      <c r="I362" s="60" t="s">
        <v>2079</v>
      </c>
      <c r="J362" s="60" t="s">
        <v>2078</v>
      </c>
      <c r="K362" s="64" t="s">
        <v>2071</v>
      </c>
      <c r="L362" s="60" t="s">
        <v>2080</v>
      </c>
      <c r="M362" s="60" t="s">
        <v>2080</v>
      </c>
      <c r="N362" s="60" t="s">
        <v>2080</v>
      </c>
      <c r="O362" s="60" t="s">
        <v>2080</v>
      </c>
      <c r="P362" s="60" t="s">
        <v>2078</v>
      </c>
      <c r="Q362" s="64" t="s">
        <v>2071</v>
      </c>
      <c r="R362" s="60" t="s">
        <v>2081</v>
      </c>
      <c r="S362" s="64" t="s">
        <v>2071</v>
      </c>
      <c r="T362" s="65" t="s">
        <v>2082</v>
      </c>
      <c r="U362" s="60" t="s">
        <v>2078</v>
      </c>
      <c r="V362" s="60" t="s">
        <v>2083</v>
      </c>
      <c r="W362" s="64" t="s">
        <v>2071</v>
      </c>
      <c r="X362" s="60" t="s">
        <v>2083</v>
      </c>
      <c r="Y362" s="68" t="s">
        <v>2071</v>
      </c>
      <c r="Z362" s="76"/>
      <c r="AA362" s="59" t="s">
        <v>40</v>
      </c>
      <c r="AB362" s="60" t="s">
        <v>2058</v>
      </c>
      <c r="AC362" s="60" t="s">
        <v>2016</v>
      </c>
      <c r="AD362" s="60" t="s">
        <v>2017</v>
      </c>
      <c r="AE362" s="60" t="s">
        <v>2005</v>
      </c>
      <c r="AF362" s="60" t="s">
        <v>1512</v>
      </c>
      <c r="AG362" s="60" t="s">
        <v>1999</v>
      </c>
      <c r="AH362" s="60" t="s">
        <v>1512</v>
      </c>
      <c r="AI362" s="60" t="s">
        <v>1999</v>
      </c>
      <c r="AJ362" s="60" t="s">
        <v>2058</v>
      </c>
      <c r="AK362" s="60" t="s">
        <v>2016</v>
      </c>
      <c r="AL362" s="60" t="s">
        <v>2000</v>
      </c>
      <c r="AM362" s="60" t="s">
        <v>1949</v>
      </c>
      <c r="AN362" s="60" t="s">
        <v>2000</v>
      </c>
      <c r="AO362" s="60" t="s">
        <v>1949</v>
      </c>
      <c r="AP362" s="60" t="s">
        <v>2058</v>
      </c>
      <c r="AQ362" s="60" t="s">
        <v>1203</v>
      </c>
      <c r="AR362" s="60" t="s">
        <v>1990</v>
      </c>
      <c r="AS362" s="60" t="s">
        <v>1990</v>
      </c>
      <c r="AT362" s="60" t="s">
        <v>1630</v>
      </c>
      <c r="AU362" s="60" t="s">
        <v>1203</v>
      </c>
      <c r="AV362" s="60" t="s">
        <v>2021</v>
      </c>
      <c r="AW362" s="60" t="s">
        <v>1991</v>
      </c>
      <c r="AX362" s="60" t="s">
        <v>2021</v>
      </c>
      <c r="AY362" s="67" t="s">
        <v>1991</v>
      </c>
    </row>
    <row r="363" spans="1:51" ht="17.25" thickBot="1">
      <c r="A363" s="71" t="s">
        <v>41</v>
      </c>
      <c r="B363" s="70" t="s">
        <v>2084</v>
      </c>
      <c r="C363" s="69" t="s">
        <v>2085</v>
      </c>
      <c r="D363" s="70" t="s">
        <v>2086</v>
      </c>
      <c r="E363" s="70" t="s">
        <v>2086</v>
      </c>
      <c r="F363" s="70" t="s">
        <v>634</v>
      </c>
      <c r="G363" s="70" t="s">
        <v>634</v>
      </c>
      <c r="H363" s="70" t="s">
        <v>634</v>
      </c>
      <c r="I363" s="70" t="s">
        <v>634</v>
      </c>
      <c r="J363" s="70" t="s">
        <v>2084</v>
      </c>
      <c r="K363" s="69" t="s">
        <v>2085</v>
      </c>
      <c r="L363" s="70" t="s">
        <v>2087</v>
      </c>
      <c r="M363" s="70" t="s">
        <v>2087</v>
      </c>
      <c r="N363" s="70" t="s">
        <v>2087</v>
      </c>
      <c r="O363" s="70" t="s">
        <v>2087</v>
      </c>
      <c r="P363" s="70" t="s">
        <v>2088</v>
      </c>
      <c r="Q363" s="69" t="s">
        <v>2085</v>
      </c>
      <c r="R363" s="70" t="s">
        <v>2089</v>
      </c>
      <c r="S363" s="69" t="s">
        <v>2085</v>
      </c>
      <c r="T363" s="70" t="s">
        <v>2088</v>
      </c>
      <c r="U363" s="69" t="s">
        <v>2085</v>
      </c>
      <c r="V363" s="70" t="s">
        <v>2090</v>
      </c>
      <c r="W363" s="69" t="s">
        <v>2085</v>
      </c>
      <c r="X363" s="70" t="s">
        <v>2090</v>
      </c>
      <c r="Y363" s="69" t="s">
        <v>2085</v>
      </c>
      <c r="Z363" s="77"/>
      <c r="AA363" s="71" t="s">
        <v>42</v>
      </c>
      <c r="AB363" s="70" t="s">
        <v>2937</v>
      </c>
      <c r="AC363" s="70" t="s">
        <v>2938</v>
      </c>
      <c r="AD363" s="70" t="s">
        <v>2939</v>
      </c>
      <c r="AE363" s="70" t="s">
        <v>2940</v>
      </c>
      <c r="AF363" s="70" t="s">
        <v>2941</v>
      </c>
      <c r="AG363" s="70" t="s">
        <v>2178</v>
      </c>
      <c r="AH363" s="70" t="s">
        <v>2941</v>
      </c>
      <c r="AI363" s="70" t="s">
        <v>2178</v>
      </c>
      <c r="AJ363" s="70" t="s">
        <v>2937</v>
      </c>
      <c r="AK363" s="70" t="s">
        <v>2938</v>
      </c>
      <c r="AL363" s="70" t="s">
        <v>2942</v>
      </c>
      <c r="AM363" s="70" t="s">
        <v>2943</v>
      </c>
      <c r="AN363" s="70" t="s">
        <v>2942</v>
      </c>
      <c r="AO363" s="70" t="s">
        <v>2943</v>
      </c>
      <c r="AP363" s="70" t="s">
        <v>2944</v>
      </c>
      <c r="AQ363" s="70" t="s">
        <v>2945</v>
      </c>
      <c r="AR363" s="70" t="s">
        <v>1211</v>
      </c>
      <c r="AS363" s="70" t="s">
        <v>2946</v>
      </c>
      <c r="AT363" s="70" t="s">
        <v>2947</v>
      </c>
      <c r="AU363" s="70" t="s">
        <v>2948</v>
      </c>
      <c r="AV363" s="70" t="s">
        <v>2578</v>
      </c>
      <c r="AW363" s="70" t="s">
        <v>2949</v>
      </c>
      <c r="AX363" s="70" t="s">
        <v>2950</v>
      </c>
      <c r="AY363" s="70" t="s">
        <v>2951</v>
      </c>
    </row>
    <row r="364" spans="1:51">
      <c r="A364" s="59" t="s">
        <v>16</v>
      </c>
      <c r="B364" s="60" t="s">
        <v>1499</v>
      </c>
      <c r="C364" s="64" t="s">
        <v>443</v>
      </c>
      <c r="D364" s="60" t="s">
        <v>1202</v>
      </c>
      <c r="E364" s="60" t="s">
        <v>1202</v>
      </c>
      <c r="F364" s="60" t="s">
        <v>170</v>
      </c>
      <c r="G364" s="60" t="s">
        <v>170</v>
      </c>
      <c r="H364" s="60" t="s">
        <v>170</v>
      </c>
      <c r="I364" s="60" t="s">
        <v>170</v>
      </c>
      <c r="J364" s="60" t="s">
        <v>1499</v>
      </c>
      <c r="K364" s="64" t="s">
        <v>443</v>
      </c>
      <c r="L364" s="60" t="s">
        <v>2091</v>
      </c>
      <c r="M364" s="60" t="s">
        <v>2091</v>
      </c>
      <c r="N364" s="60" t="s">
        <v>2091</v>
      </c>
      <c r="O364" s="60" t="s">
        <v>2091</v>
      </c>
      <c r="P364" s="60" t="s">
        <v>2091</v>
      </c>
      <c r="Q364" s="60" t="s">
        <v>2091</v>
      </c>
      <c r="R364" s="60" t="s">
        <v>2091</v>
      </c>
      <c r="S364" s="60" t="s">
        <v>2091</v>
      </c>
      <c r="T364" s="60" t="s">
        <v>2091</v>
      </c>
      <c r="U364" s="60" t="s">
        <v>2091</v>
      </c>
      <c r="V364" s="60" t="s">
        <v>2092</v>
      </c>
      <c r="W364" s="64" t="s">
        <v>443</v>
      </c>
      <c r="X364" s="60" t="s">
        <v>2092</v>
      </c>
      <c r="Y364" s="68" t="s">
        <v>443</v>
      </c>
      <c r="Z364" s="75">
        <f>IF(AA384="","",DAY(AA384))</f>
        <v>22</v>
      </c>
    </row>
    <row r="365" spans="1:51">
      <c r="A365" s="61" t="s">
        <v>17</v>
      </c>
      <c r="B365" s="62" t="s">
        <v>2093</v>
      </c>
      <c r="C365" s="62" t="s">
        <v>2093</v>
      </c>
      <c r="D365" s="62" t="s">
        <v>2094</v>
      </c>
      <c r="E365" s="62" t="s">
        <v>2094</v>
      </c>
      <c r="F365" s="62" t="s">
        <v>215</v>
      </c>
      <c r="G365" s="62" t="s">
        <v>215</v>
      </c>
      <c r="H365" s="62" t="s">
        <v>215</v>
      </c>
      <c r="I365" s="62" t="s">
        <v>215</v>
      </c>
      <c r="J365" s="62" t="s">
        <v>2093</v>
      </c>
      <c r="K365" s="62" t="s">
        <v>2093</v>
      </c>
      <c r="L365" s="66" t="s">
        <v>2095</v>
      </c>
      <c r="M365" s="62" t="s">
        <v>2096</v>
      </c>
      <c r="N365" s="66" t="s">
        <v>2095</v>
      </c>
      <c r="O365" s="62" t="s">
        <v>2096</v>
      </c>
      <c r="P365" s="66" t="s">
        <v>2095</v>
      </c>
      <c r="Q365" s="62" t="s">
        <v>2096</v>
      </c>
      <c r="R365" s="66" t="s">
        <v>2095</v>
      </c>
      <c r="S365" s="62" t="s">
        <v>2096</v>
      </c>
      <c r="T365" s="66" t="s">
        <v>2095</v>
      </c>
      <c r="U365" s="62" t="s">
        <v>2097</v>
      </c>
      <c r="V365" s="62" t="s">
        <v>2098</v>
      </c>
      <c r="W365" s="62" t="s">
        <v>2098</v>
      </c>
      <c r="X365" s="62" t="s">
        <v>2098</v>
      </c>
      <c r="Y365" s="70" t="s">
        <v>2098</v>
      </c>
      <c r="Z365" s="76"/>
    </row>
    <row r="366" spans="1:51">
      <c r="A366" s="59" t="s">
        <v>18</v>
      </c>
      <c r="B366" s="60" t="s">
        <v>2099</v>
      </c>
      <c r="C366" s="60" t="s">
        <v>2099</v>
      </c>
      <c r="D366" s="60" t="s">
        <v>2100</v>
      </c>
      <c r="E366" s="60" t="s">
        <v>2100</v>
      </c>
      <c r="F366" s="65" t="s">
        <v>475</v>
      </c>
      <c r="G366" s="60" t="s">
        <v>1419</v>
      </c>
      <c r="H366" s="65" t="s">
        <v>475</v>
      </c>
      <c r="I366" s="60" t="s">
        <v>1419</v>
      </c>
      <c r="J366" s="60" t="s">
        <v>2099</v>
      </c>
      <c r="K366" s="60" t="s">
        <v>2099</v>
      </c>
      <c r="L366" s="65" t="s">
        <v>2095</v>
      </c>
      <c r="M366" s="60" t="s">
        <v>1419</v>
      </c>
      <c r="N366" s="65" t="s">
        <v>2095</v>
      </c>
      <c r="O366" s="60" t="s">
        <v>1419</v>
      </c>
      <c r="P366" s="65" t="s">
        <v>2095</v>
      </c>
      <c r="Q366" s="60" t="s">
        <v>1419</v>
      </c>
      <c r="R366" s="65" t="s">
        <v>2095</v>
      </c>
      <c r="S366" s="60" t="s">
        <v>1419</v>
      </c>
      <c r="T366" s="65" t="s">
        <v>125</v>
      </c>
      <c r="U366" s="60" t="s">
        <v>2101</v>
      </c>
      <c r="V366" s="60" t="s">
        <v>2102</v>
      </c>
      <c r="W366" s="60" t="s">
        <v>2102</v>
      </c>
      <c r="X366" s="60" t="s">
        <v>2102</v>
      </c>
      <c r="Y366" s="67" t="s">
        <v>2102</v>
      </c>
      <c r="Z366" s="76"/>
    </row>
    <row r="367" spans="1:51">
      <c r="A367" s="61" t="s">
        <v>19</v>
      </c>
      <c r="B367" s="62" t="s">
        <v>2103</v>
      </c>
      <c r="C367" s="62" t="s">
        <v>2103</v>
      </c>
      <c r="D367" s="62" t="s">
        <v>2104</v>
      </c>
      <c r="E367" s="62" t="s">
        <v>2104</v>
      </c>
      <c r="F367" s="62" t="s">
        <v>475</v>
      </c>
      <c r="G367" s="63" t="s">
        <v>202</v>
      </c>
      <c r="H367" s="62" t="s">
        <v>475</v>
      </c>
      <c r="I367" s="63" t="s">
        <v>202</v>
      </c>
      <c r="J367" s="62" t="s">
        <v>2103</v>
      </c>
      <c r="K367" s="62" t="s">
        <v>2103</v>
      </c>
      <c r="L367" s="62" t="s">
        <v>2105</v>
      </c>
      <c r="M367" s="63" t="s">
        <v>202</v>
      </c>
      <c r="N367" s="62" t="s">
        <v>2105</v>
      </c>
      <c r="O367" s="63" t="s">
        <v>202</v>
      </c>
      <c r="P367" s="62" t="s">
        <v>2105</v>
      </c>
      <c r="Q367" s="63" t="s">
        <v>202</v>
      </c>
      <c r="R367" s="62" t="s">
        <v>2105</v>
      </c>
      <c r="S367" s="63" t="s">
        <v>202</v>
      </c>
      <c r="T367" s="62" t="s">
        <v>2106</v>
      </c>
      <c r="U367" s="63" t="s">
        <v>202</v>
      </c>
      <c r="V367" s="62" t="s">
        <v>2107</v>
      </c>
      <c r="W367" s="62" t="s">
        <v>2107</v>
      </c>
      <c r="X367" s="62" t="s">
        <v>2107</v>
      </c>
      <c r="Y367" s="70" t="s">
        <v>2107</v>
      </c>
      <c r="Z367" s="76"/>
    </row>
    <row r="368" spans="1:51">
      <c r="A368" s="59" t="s">
        <v>20</v>
      </c>
      <c r="B368" s="60" t="s">
        <v>379</v>
      </c>
      <c r="C368" s="60" t="s">
        <v>379</v>
      </c>
      <c r="D368" s="60" t="s">
        <v>2108</v>
      </c>
      <c r="E368" s="60" t="s">
        <v>2108</v>
      </c>
      <c r="F368" s="60" t="s">
        <v>475</v>
      </c>
      <c r="G368" s="64" t="s">
        <v>202</v>
      </c>
      <c r="H368" s="60" t="s">
        <v>475</v>
      </c>
      <c r="I368" s="64" t="s">
        <v>202</v>
      </c>
      <c r="J368" s="60" t="s">
        <v>379</v>
      </c>
      <c r="K368" s="60" t="s">
        <v>379</v>
      </c>
      <c r="L368" s="60" t="s">
        <v>659</v>
      </c>
      <c r="M368" s="64" t="s">
        <v>202</v>
      </c>
      <c r="N368" s="60" t="s">
        <v>659</v>
      </c>
      <c r="O368" s="64" t="s">
        <v>202</v>
      </c>
      <c r="P368" s="60" t="s">
        <v>659</v>
      </c>
      <c r="Q368" s="64" t="s">
        <v>202</v>
      </c>
      <c r="R368" s="60" t="s">
        <v>659</v>
      </c>
      <c r="S368" s="64" t="s">
        <v>202</v>
      </c>
      <c r="T368" s="60" t="s">
        <v>2109</v>
      </c>
      <c r="U368" s="64" t="s">
        <v>202</v>
      </c>
      <c r="V368" s="60" t="s">
        <v>2110</v>
      </c>
      <c r="W368" s="64" t="s">
        <v>202</v>
      </c>
      <c r="X368" s="60" t="s">
        <v>2110</v>
      </c>
      <c r="Y368" s="68" t="s">
        <v>202</v>
      </c>
      <c r="Z368" s="76"/>
    </row>
    <row r="369" spans="1:27">
      <c r="A369" s="61" t="s">
        <v>21</v>
      </c>
      <c r="B369" s="62" t="s">
        <v>2111</v>
      </c>
      <c r="C369" s="62" t="s">
        <v>2111</v>
      </c>
      <c r="D369" s="62" t="s">
        <v>2112</v>
      </c>
      <c r="E369" s="62" t="s">
        <v>2112</v>
      </c>
      <c r="F369" s="62" t="s">
        <v>1065</v>
      </c>
      <c r="G369" s="63" t="s">
        <v>2113</v>
      </c>
      <c r="H369" s="62" t="s">
        <v>1065</v>
      </c>
      <c r="I369" s="63" t="s">
        <v>2113</v>
      </c>
      <c r="J369" s="62" t="s">
        <v>2111</v>
      </c>
      <c r="K369" s="62" t="s">
        <v>2111</v>
      </c>
      <c r="L369" s="62" t="s">
        <v>531</v>
      </c>
      <c r="M369" s="63" t="s">
        <v>2113</v>
      </c>
      <c r="N369" s="62" t="s">
        <v>531</v>
      </c>
      <c r="O369" s="63" t="s">
        <v>2113</v>
      </c>
      <c r="P369" s="62" t="s">
        <v>531</v>
      </c>
      <c r="Q369" s="63" t="s">
        <v>2113</v>
      </c>
      <c r="R369" s="62" t="s">
        <v>531</v>
      </c>
      <c r="S369" s="63" t="s">
        <v>2113</v>
      </c>
      <c r="T369" s="62" t="s">
        <v>2114</v>
      </c>
      <c r="U369" s="62" t="s">
        <v>2114</v>
      </c>
      <c r="V369" s="62" t="s">
        <v>2115</v>
      </c>
      <c r="W369" s="63" t="s">
        <v>2113</v>
      </c>
      <c r="X369" s="62" t="s">
        <v>2115</v>
      </c>
      <c r="Y369" s="69" t="s">
        <v>2113</v>
      </c>
      <c r="Z369" s="76"/>
    </row>
    <row r="370" spans="1:27">
      <c r="A370" s="59" t="s">
        <v>22</v>
      </c>
      <c r="B370" s="60" t="s">
        <v>677</v>
      </c>
      <c r="C370" s="60" t="s">
        <v>677</v>
      </c>
      <c r="D370" s="60" t="s">
        <v>2116</v>
      </c>
      <c r="E370" s="60" t="s">
        <v>2116</v>
      </c>
      <c r="F370" s="60" t="s">
        <v>491</v>
      </c>
      <c r="G370" s="64" t="s">
        <v>164</v>
      </c>
      <c r="H370" s="60" t="s">
        <v>491</v>
      </c>
      <c r="I370" s="64" t="s">
        <v>164</v>
      </c>
      <c r="J370" s="60" t="s">
        <v>677</v>
      </c>
      <c r="K370" s="60" t="s">
        <v>677</v>
      </c>
      <c r="L370" s="60" t="s">
        <v>2117</v>
      </c>
      <c r="M370" s="64" t="s">
        <v>164</v>
      </c>
      <c r="N370" s="60" t="s">
        <v>2117</v>
      </c>
      <c r="O370" s="64" t="s">
        <v>164</v>
      </c>
      <c r="P370" s="60" t="s">
        <v>2117</v>
      </c>
      <c r="Q370" s="64" t="s">
        <v>2118</v>
      </c>
      <c r="R370" s="60" t="s">
        <v>2119</v>
      </c>
      <c r="S370" s="64" t="s">
        <v>2118</v>
      </c>
      <c r="T370" s="60" t="s">
        <v>1756</v>
      </c>
      <c r="U370" s="60" t="s">
        <v>1756</v>
      </c>
      <c r="V370" s="60" t="s">
        <v>2120</v>
      </c>
      <c r="W370" s="64" t="s">
        <v>2118</v>
      </c>
      <c r="X370" s="60" t="s">
        <v>2120</v>
      </c>
      <c r="Y370" s="68" t="s">
        <v>2118</v>
      </c>
      <c r="Z370" s="76"/>
    </row>
    <row r="371" spans="1:27">
      <c r="A371" s="61" t="s">
        <v>23</v>
      </c>
      <c r="B371" s="62" t="s">
        <v>2121</v>
      </c>
      <c r="C371" s="62" t="s">
        <v>2121</v>
      </c>
      <c r="D371" s="62" t="s">
        <v>2122</v>
      </c>
      <c r="E371" s="62" t="s">
        <v>2122</v>
      </c>
      <c r="F371" s="62" t="s">
        <v>329</v>
      </c>
      <c r="G371" s="62" t="s">
        <v>329</v>
      </c>
      <c r="H371" s="62" t="s">
        <v>329</v>
      </c>
      <c r="I371" s="62" t="s">
        <v>329</v>
      </c>
      <c r="J371" s="62" t="s">
        <v>2121</v>
      </c>
      <c r="K371" s="62" t="s">
        <v>2121</v>
      </c>
      <c r="L371" s="62" t="s">
        <v>2123</v>
      </c>
      <c r="M371" s="62" t="s">
        <v>2123</v>
      </c>
      <c r="N371" s="62" t="s">
        <v>2123</v>
      </c>
      <c r="O371" s="62" t="s">
        <v>2123</v>
      </c>
      <c r="P371" s="62" t="s">
        <v>2121</v>
      </c>
      <c r="Q371" s="62" t="s">
        <v>2121</v>
      </c>
      <c r="R371" s="66" t="s">
        <v>2124</v>
      </c>
      <c r="S371" s="62" t="s">
        <v>2125</v>
      </c>
      <c r="T371" s="62" t="s">
        <v>2126</v>
      </c>
      <c r="U371" s="62" t="s">
        <v>2126</v>
      </c>
      <c r="V371" s="66" t="s">
        <v>2124</v>
      </c>
      <c r="W371" s="62" t="s">
        <v>2125</v>
      </c>
      <c r="X371" s="66" t="s">
        <v>2124</v>
      </c>
      <c r="Y371" s="70" t="s">
        <v>2125</v>
      </c>
      <c r="Z371" s="76"/>
    </row>
    <row r="372" spans="1:27">
      <c r="A372" s="59" t="s">
        <v>24</v>
      </c>
      <c r="B372" s="60" t="s">
        <v>2127</v>
      </c>
      <c r="C372" s="60" t="s">
        <v>2127</v>
      </c>
      <c r="D372" s="60" t="s">
        <v>2128</v>
      </c>
      <c r="E372" s="64" t="s">
        <v>2129</v>
      </c>
      <c r="F372" s="60" t="s">
        <v>418</v>
      </c>
      <c r="G372" s="60" t="s">
        <v>418</v>
      </c>
      <c r="H372" s="60" t="s">
        <v>418</v>
      </c>
      <c r="I372" s="60" t="s">
        <v>418</v>
      </c>
      <c r="J372" s="60" t="s">
        <v>2127</v>
      </c>
      <c r="K372" s="60" t="s">
        <v>2127</v>
      </c>
      <c r="L372" s="60" t="s">
        <v>2130</v>
      </c>
      <c r="M372" s="64" t="s">
        <v>2131</v>
      </c>
      <c r="N372" s="60" t="s">
        <v>2130</v>
      </c>
      <c r="O372" s="64" t="s">
        <v>2131</v>
      </c>
      <c r="P372" s="60" t="s">
        <v>2127</v>
      </c>
      <c r="Q372" s="60" t="s">
        <v>2127</v>
      </c>
      <c r="R372" s="60" t="s">
        <v>2132</v>
      </c>
      <c r="S372" s="64" t="s">
        <v>2129</v>
      </c>
      <c r="T372" s="60" t="s">
        <v>2133</v>
      </c>
      <c r="U372" s="60" t="s">
        <v>2133</v>
      </c>
      <c r="V372" s="60" t="s">
        <v>2132</v>
      </c>
      <c r="W372" s="64" t="s">
        <v>2129</v>
      </c>
      <c r="X372" s="60" t="s">
        <v>2132</v>
      </c>
      <c r="Y372" s="68" t="s">
        <v>2129</v>
      </c>
      <c r="Z372" s="76"/>
    </row>
    <row r="373" spans="1:27">
      <c r="A373" s="61" t="s">
        <v>25</v>
      </c>
      <c r="B373" s="62" t="s">
        <v>2134</v>
      </c>
      <c r="C373" s="62" t="s">
        <v>2134</v>
      </c>
      <c r="D373" s="62" t="s">
        <v>1202</v>
      </c>
      <c r="E373" s="63" t="s">
        <v>2129</v>
      </c>
      <c r="F373" s="62" t="s">
        <v>2135</v>
      </c>
      <c r="G373" s="62" t="s">
        <v>2135</v>
      </c>
      <c r="H373" s="62" t="s">
        <v>2135</v>
      </c>
      <c r="I373" s="62" t="s">
        <v>2135</v>
      </c>
      <c r="J373" s="62" t="s">
        <v>2134</v>
      </c>
      <c r="K373" s="62" t="s">
        <v>2134</v>
      </c>
      <c r="L373" s="62" t="s">
        <v>2136</v>
      </c>
      <c r="M373" s="63" t="s">
        <v>2137</v>
      </c>
      <c r="N373" s="62" t="s">
        <v>2136</v>
      </c>
      <c r="O373" s="63" t="s">
        <v>2137</v>
      </c>
      <c r="P373" s="62" t="s">
        <v>2134</v>
      </c>
      <c r="Q373" s="62" t="s">
        <v>2134</v>
      </c>
      <c r="R373" s="66" t="s">
        <v>2138</v>
      </c>
      <c r="S373" s="62" t="s">
        <v>2129</v>
      </c>
      <c r="T373" s="62" t="s">
        <v>2139</v>
      </c>
      <c r="U373" s="62" t="s">
        <v>2139</v>
      </c>
      <c r="V373" s="66" t="s">
        <v>2138</v>
      </c>
      <c r="W373" s="62" t="s">
        <v>2129</v>
      </c>
      <c r="X373" s="66" t="s">
        <v>2138</v>
      </c>
      <c r="Y373" s="70" t="s">
        <v>2129</v>
      </c>
      <c r="Z373" s="76"/>
    </row>
    <row r="374" spans="1:27">
      <c r="A374" s="59" t="s">
        <v>26</v>
      </c>
      <c r="B374" s="60" t="s">
        <v>2140</v>
      </c>
      <c r="C374" s="60" t="s">
        <v>2140</v>
      </c>
      <c r="D374" s="60" t="s">
        <v>2141</v>
      </c>
      <c r="E374" s="60" t="s">
        <v>2141</v>
      </c>
      <c r="F374" s="60" t="s">
        <v>1400</v>
      </c>
      <c r="G374" s="60" t="s">
        <v>1400</v>
      </c>
      <c r="H374" s="60" t="s">
        <v>1400</v>
      </c>
      <c r="I374" s="60" t="s">
        <v>1400</v>
      </c>
      <c r="J374" s="60" t="s">
        <v>2140</v>
      </c>
      <c r="K374" s="60" t="s">
        <v>2140</v>
      </c>
      <c r="L374" s="60" t="s">
        <v>2142</v>
      </c>
      <c r="M374" s="64" t="s">
        <v>1707</v>
      </c>
      <c r="N374" s="60" t="s">
        <v>2142</v>
      </c>
      <c r="O374" s="64" t="s">
        <v>1707</v>
      </c>
      <c r="P374" s="60" t="s">
        <v>2140</v>
      </c>
      <c r="Q374" s="60" t="s">
        <v>2140</v>
      </c>
      <c r="R374" s="65" t="s">
        <v>2138</v>
      </c>
      <c r="S374" s="60" t="s">
        <v>2143</v>
      </c>
      <c r="T374" s="60" t="s">
        <v>2144</v>
      </c>
      <c r="U374" s="60" t="s">
        <v>2144</v>
      </c>
      <c r="V374" s="65" t="s">
        <v>2138</v>
      </c>
      <c r="W374" s="60" t="s">
        <v>2145</v>
      </c>
      <c r="X374" s="65" t="s">
        <v>2138</v>
      </c>
      <c r="Y374" s="67" t="s">
        <v>2145</v>
      </c>
      <c r="Z374" s="76"/>
    </row>
    <row r="375" spans="1:27">
      <c r="A375" s="61" t="s">
        <v>27</v>
      </c>
      <c r="B375" s="66" t="s">
        <v>122</v>
      </c>
      <c r="C375" s="62" t="s">
        <v>2146</v>
      </c>
      <c r="D375" s="62" t="s">
        <v>2147</v>
      </c>
      <c r="E375" s="62" t="s">
        <v>2147</v>
      </c>
      <c r="F375" s="62" t="s">
        <v>1400</v>
      </c>
      <c r="G375" s="62" t="s">
        <v>1400</v>
      </c>
      <c r="H375" s="62" t="s">
        <v>1400</v>
      </c>
      <c r="I375" s="62" t="s">
        <v>1400</v>
      </c>
      <c r="J375" s="66" t="s">
        <v>122</v>
      </c>
      <c r="K375" s="62" t="s">
        <v>2146</v>
      </c>
      <c r="L375" s="62" t="s">
        <v>2148</v>
      </c>
      <c r="M375" s="63" t="s">
        <v>1707</v>
      </c>
      <c r="N375" s="62" t="s">
        <v>2148</v>
      </c>
      <c r="O375" s="63" t="s">
        <v>1707</v>
      </c>
      <c r="P375" s="66" t="s">
        <v>122</v>
      </c>
      <c r="Q375" s="62" t="s">
        <v>2146</v>
      </c>
      <c r="R375" s="66" t="s">
        <v>1145</v>
      </c>
      <c r="S375" s="62" t="s">
        <v>2149</v>
      </c>
      <c r="T375" s="62" t="s">
        <v>2150</v>
      </c>
      <c r="U375" s="62" t="s">
        <v>2150</v>
      </c>
      <c r="V375" s="66" t="s">
        <v>1145</v>
      </c>
      <c r="W375" s="62" t="s">
        <v>2151</v>
      </c>
      <c r="X375" s="66" t="s">
        <v>1145</v>
      </c>
      <c r="Y375" s="70" t="s">
        <v>2149</v>
      </c>
      <c r="Z375" s="76"/>
    </row>
    <row r="376" spans="1:27">
      <c r="A376" s="59" t="s">
        <v>28</v>
      </c>
      <c r="B376" s="65" t="s">
        <v>937</v>
      </c>
      <c r="C376" s="60" t="s">
        <v>2152</v>
      </c>
      <c r="D376" s="65" t="s">
        <v>2153</v>
      </c>
      <c r="E376" s="60" t="s">
        <v>2154</v>
      </c>
      <c r="F376" s="60" t="s">
        <v>1400</v>
      </c>
      <c r="G376" s="60" t="s">
        <v>1400</v>
      </c>
      <c r="H376" s="60" t="s">
        <v>1400</v>
      </c>
      <c r="I376" s="60" t="s">
        <v>1400</v>
      </c>
      <c r="J376" s="65" t="s">
        <v>937</v>
      </c>
      <c r="K376" s="60" t="s">
        <v>2152</v>
      </c>
      <c r="L376" s="65" t="s">
        <v>2155</v>
      </c>
      <c r="M376" s="60" t="s">
        <v>2156</v>
      </c>
      <c r="N376" s="65" t="s">
        <v>2155</v>
      </c>
      <c r="O376" s="60" t="s">
        <v>2156</v>
      </c>
      <c r="P376" s="65" t="s">
        <v>937</v>
      </c>
      <c r="Q376" s="60" t="s">
        <v>2152</v>
      </c>
      <c r="R376" s="65" t="s">
        <v>937</v>
      </c>
      <c r="S376" s="60" t="s">
        <v>2152</v>
      </c>
      <c r="T376" s="65" t="s">
        <v>937</v>
      </c>
      <c r="U376" s="60" t="s">
        <v>2157</v>
      </c>
      <c r="V376" s="65" t="s">
        <v>2153</v>
      </c>
      <c r="W376" s="60" t="s">
        <v>2158</v>
      </c>
      <c r="X376" s="65" t="s">
        <v>2153</v>
      </c>
      <c r="Y376" s="67" t="s">
        <v>2152</v>
      </c>
      <c r="Z376" s="76"/>
    </row>
    <row r="377" spans="1:27">
      <c r="A377" s="61" t="s">
        <v>29</v>
      </c>
      <c r="B377" s="66" t="s">
        <v>2064</v>
      </c>
      <c r="C377" s="62" t="s">
        <v>2159</v>
      </c>
      <c r="D377" s="66" t="s">
        <v>2064</v>
      </c>
      <c r="E377" s="62" t="s">
        <v>2160</v>
      </c>
      <c r="F377" s="62" t="s">
        <v>318</v>
      </c>
      <c r="G377" s="62" t="s">
        <v>318</v>
      </c>
      <c r="H377" s="62" t="s">
        <v>318</v>
      </c>
      <c r="I377" s="62" t="s">
        <v>318</v>
      </c>
      <c r="J377" s="66" t="s">
        <v>2064</v>
      </c>
      <c r="K377" s="62" t="s">
        <v>2159</v>
      </c>
      <c r="L377" s="66" t="s">
        <v>2161</v>
      </c>
      <c r="M377" s="62" t="s">
        <v>2162</v>
      </c>
      <c r="N377" s="66" t="s">
        <v>2161</v>
      </c>
      <c r="O377" s="62" t="s">
        <v>2162</v>
      </c>
      <c r="P377" s="66" t="s">
        <v>2064</v>
      </c>
      <c r="Q377" s="62" t="s">
        <v>2159</v>
      </c>
      <c r="R377" s="66" t="s">
        <v>2064</v>
      </c>
      <c r="S377" s="62" t="s">
        <v>2159</v>
      </c>
      <c r="T377" s="66" t="s">
        <v>2064</v>
      </c>
      <c r="U377" s="62" t="s">
        <v>2163</v>
      </c>
      <c r="V377" s="66" t="s">
        <v>2064</v>
      </c>
      <c r="W377" s="62" t="s">
        <v>2164</v>
      </c>
      <c r="X377" s="66" t="s">
        <v>2064</v>
      </c>
      <c r="Y377" s="70" t="s">
        <v>2159</v>
      </c>
      <c r="Z377" s="76"/>
    </row>
    <row r="378" spans="1:27">
      <c r="A378" s="59" t="s">
        <v>30</v>
      </c>
      <c r="B378" s="65" t="s">
        <v>2165</v>
      </c>
      <c r="C378" s="60" t="s">
        <v>1951</v>
      </c>
      <c r="D378" s="65" t="s">
        <v>2165</v>
      </c>
      <c r="E378" s="60" t="s">
        <v>2166</v>
      </c>
      <c r="F378" s="60" t="s">
        <v>318</v>
      </c>
      <c r="G378" s="60" t="s">
        <v>318</v>
      </c>
      <c r="H378" s="60" t="s">
        <v>318</v>
      </c>
      <c r="I378" s="60" t="s">
        <v>318</v>
      </c>
      <c r="J378" s="65" t="s">
        <v>2165</v>
      </c>
      <c r="K378" s="60" t="s">
        <v>1951</v>
      </c>
      <c r="L378" s="65" t="s">
        <v>2167</v>
      </c>
      <c r="M378" s="60" t="s">
        <v>2168</v>
      </c>
      <c r="N378" s="65" t="s">
        <v>2167</v>
      </c>
      <c r="O378" s="60" t="s">
        <v>2168</v>
      </c>
      <c r="P378" s="65" t="s">
        <v>2165</v>
      </c>
      <c r="Q378" s="60" t="s">
        <v>1951</v>
      </c>
      <c r="R378" s="65" t="s">
        <v>2165</v>
      </c>
      <c r="S378" s="60" t="s">
        <v>1951</v>
      </c>
      <c r="T378" s="65" t="s">
        <v>2165</v>
      </c>
      <c r="U378" s="60" t="s">
        <v>771</v>
      </c>
      <c r="V378" s="65" t="s">
        <v>2165</v>
      </c>
      <c r="W378" s="60" t="s">
        <v>2169</v>
      </c>
      <c r="X378" s="65" t="s">
        <v>2165</v>
      </c>
      <c r="Y378" s="67" t="s">
        <v>1951</v>
      </c>
      <c r="Z378" s="76"/>
    </row>
    <row r="379" spans="1:27">
      <c r="A379" s="61" t="s">
        <v>31</v>
      </c>
      <c r="B379" s="66" t="s">
        <v>2170</v>
      </c>
      <c r="C379" s="62" t="s">
        <v>1951</v>
      </c>
      <c r="D379" s="62" t="s">
        <v>2171</v>
      </c>
      <c r="E379" s="62" t="s">
        <v>2171</v>
      </c>
      <c r="F379" s="62" t="s">
        <v>2135</v>
      </c>
      <c r="G379" s="62" t="s">
        <v>2135</v>
      </c>
      <c r="H379" s="62" t="s">
        <v>2135</v>
      </c>
      <c r="I379" s="62" t="s">
        <v>2135</v>
      </c>
      <c r="J379" s="66" t="s">
        <v>2170</v>
      </c>
      <c r="K379" s="62" t="s">
        <v>1951</v>
      </c>
      <c r="L379" s="66" t="s">
        <v>2170</v>
      </c>
      <c r="M379" s="62" t="s">
        <v>2172</v>
      </c>
      <c r="N379" s="66" t="s">
        <v>2170</v>
      </c>
      <c r="O379" s="62" t="s">
        <v>2172</v>
      </c>
      <c r="P379" s="66" t="s">
        <v>2170</v>
      </c>
      <c r="Q379" s="62" t="s">
        <v>1951</v>
      </c>
      <c r="R379" s="66" t="s">
        <v>2170</v>
      </c>
      <c r="S379" s="62" t="s">
        <v>1951</v>
      </c>
      <c r="T379" s="66" t="s">
        <v>2173</v>
      </c>
      <c r="U379" s="62" t="s">
        <v>2174</v>
      </c>
      <c r="V379" s="66" t="s">
        <v>2170</v>
      </c>
      <c r="W379" s="62" t="s">
        <v>2175</v>
      </c>
      <c r="X379" s="66" t="s">
        <v>2170</v>
      </c>
      <c r="Y379" s="70" t="s">
        <v>1951</v>
      </c>
      <c r="Z379" s="76"/>
    </row>
    <row r="380" spans="1:27">
      <c r="A380" s="59" t="s">
        <v>32</v>
      </c>
      <c r="B380" s="60" t="s">
        <v>2176</v>
      </c>
      <c r="C380" s="60" t="s">
        <v>2176</v>
      </c>
      <c r="D380" s="60" t="s">
        <v>2177</v>
      </c>
      <c r="E380" s="60" t="s">
        <v>2177</v>
      </c>
      <c r="F380" s="60" t="s">
        <v>2178</v>
      </c>
      <c r="G380" s="60" t="s">
        <v>2178</v>
      </c>
      <c r="H380" s="60" t="s">
        <v>2178</v>
      </c>
      <c r="I380" s="60" t="s">
        <v>2178</v>
      </c>
      <c r="J380" s="60" t="s">
        <v>2176</v>
      </c>
      <c r="K380" s="60" t="s">
        <v>2176</v>
      </c>
      <c r="L380" s="60" t="s">
        <v>2179</v>
      </c>
      <c r="M380" s="60" t="s">
        <v>2179</v>
      </c>
      <c r="N380" s="60" t="s">
        <v>2179</v>
      </c>
      <c r="O380" s="60" t="s">
        <v>2179</v>
      </c>
      <c r="P380" s="60" t="s">
        <v>2176</v>
      </c>
      <c r="Q380" s="60" t="s">
        <v>2176</v>
      </c>
      <c r="R380" s="60" t="s">
        <v>2176</v>
      </c>
      <c r="S380" s="60" t="s">
        <v>2176</v>
      </c>
      <c r="T380" s="65" t="s">
        <v>1169</v>
      </c>
      <c r="U380" s="60" t="s">
        <v>2180</v>
      </c>
      <c r="V380" s="60" t="s">
        <v>2181</v>
      </c>
      <c r="W380" s="60" t="s">
        <v>2181</v>
      </c>
      <c r="X380" s="60" t="s">
        <v>1799</v>
      </c>
      <c r="Y380" s="67" t="s">
        <v>1799</v>
      </c>
      <c r="Z380" s="76"/>
    </row>
    <row r="381" spans="1:27">
      <c r="A381" s="61" t="s">
        <v>33</v>
      </c>
      <c r="B381" s="62" t="s">
        <v>2182</v>
      </c>
      <c r="C381" s="62" t="s">
        <v>2182</v>
      </c>
      <c r="D381" s="62" t="s">
        <v>2183</v>
      </c>
      <c r="E381" s="62" t="s">
        <v>2183</v>
      </c>
      <c r="F381" s="62" t="s">
        <v>2184</v>
      </c>
      <c r="G381" s="62" t="s">
        <v>2184</v>
      </c>
      <c r="H381" s="62" t="s">
        <v>2184</v>
      </c>
      <c r="I381" s="62" t="s">
        <v>2184</v>
      </c>
      <c r="J381" s="62" t="s">
        <v>2182</v>
      </c>
      <c r="K381" s="62" t="s">
        <v>2182</v>
      </c>
      <c r="L381" s="66" t="s">
        <v>2185</v>
      </c>
      <c r="M381" s="62" t="s">
        <v>2186</v>
      </c>
      <c r="N381" s="66" t="s">
        <v>2185</v>
      </c>
      <c r="O381" s="62" t="s">
        <v>2186</v>
      </c>
      <c r="P381" s="62" t="s">
        <v>2182</v>
      </c>
      <c r="Q381" s="62" t="s">
        <v>2182</v>
      </c>
      <c r="R381" s="62" t="s">
        <v>2182</v>
      </c>
      <c r="S381" s="62" t="s">
        <v>2182</v>
      </c>
      <c r="T381" s="66" t="s">
        <v>1349</v>
      </c>
      <c r="U381" s="62" t="s">
        <v>2187</v>
      </c>
      <c r="V381" s="62" t="s">
        <v>2188</v>
      </c>
      <c r="W381" s="62" t="s">
        <v>2188</v>
      </c>
      <c r="X381" s="62" t="s">
        <v>2189</v>
      </c>
      <c r="Y381" s="70" t="s">
        <v>2189</v>
      </c>
      <c r="Z381" s="76"/>
    </row>
    <row r="382" spans="1:27">
      <c r="A382" s="59" t="s">
        <v>34</v>
      </c>
      <c r="B382" s="60" t="s">
        <v>2182</v>
      </c>
      <c r="C382" s="60" t="s">
        <v>2182</v>
      </c>
      <c r="D382" s="60" t="s">
        <v>2190</v>
      </c>
      <c r="E382" s="60" t="s">
        <v>2190</v>
      </c>
      <c r="F382" s="60" t="s">
        <v>1033</v>
      </c>
      <c r="G382" s="60" t="s">
        <v>1033</v>
      </c>
      <c r="H382" s="60" t="s">
        <v>1033</v>
      </c>
      <c r="I382" s="60" t="s">
        <v>1033</v>
      </c>
      <c r="J382" s="60" t="s">
        <v>2182</v>
      </c>
      <c r="K382" s="60" t="s">
        <v>2182</v>
      </c>
      <c r="L382" s="65" t="s">
        <v>2185</v>
      </c>
      <c r="M382" s="60" t="s">
        <v>2191</v>
      </c>
      <c r="N382" s="65" t="s">
        <v>2185</v>
      </c>
      <c r="O382" s="60" t="s">
        <v>2191</v>
      </c>
      <c r="P382" s="60" t="s">
        <v>2182</v>
      </c>
      <c r="Q382" s="60" t="s">
        <v>2182</v>
      </c>
      <c r="R382" s="60" t="s">
        <v>2182</v>
      </c>
      <c r="S382" s="60" t="s">
        <v>2182</v>
      </c>
      <c r="T382" s="65" t="s">
        <v>2192</v>
      </c>
      <c r="U382" s="60" t="s">
        <v>2193</v>
      </c>
      <c r="V382" s="60" t="s">
        <v>2194</v>
      </c>
      <c r="W382" s="60" t="s">
        <v>2194</v>
      </c>
      <c r="X382" s="60" t="s">
        <v>2195</v>
      </c>
      <c r="Y382" s="67" t="s">
        <v>2195</v>
      </c>
      <c r="Z382" s="76"/>
    </row>
    <row r="383" spans="1:27" ht="17.25" thickBot="1">
      <c r="A383" s="61" t="s">
        <v>35</v>
      </c>
      <c r="B383" s="62" t="s">
        <v>2196</v>
      </c>
      <c r="C383" s="62" t="s">
        <v>2196</v>
      </c>
      <c r="D383" s="62" t="s">
        <v>2197</v>
      </c>
      <c r="E383" s="62" t="s">
        <v>2197</v>
      </c>
      <c r="F383" s="62" t="s">
        <v>1854</v>
      </c>
      <c r="G383" s="62" t="s">
        <v>1854</v>
      </c>
      <c r="H383" s="62" t="s">
        <v>1854</v>
      </c>
      <c r="I383" s="62" t="s">
        <v>1854</v>
      </c>
      <c r="J383" s="62" t="s">
        <v>2196</v>
      </c>
      <c r="K383" s="62" t="s">
        <v>2196</v>
      </c>
      <c r="L383" s="66" t="s">
        <v>2198</v>
      </c>
      <c r="M383" s="62" t="s">
        <v>2199</v>
      </c>
      <c r="N383" s="66" t="s">
        <v>2198</v>
      </c>
      <c r="O383" s="62" t="s">
        <v>2199</v>
      </c>
      <c r="P383" s="62" t="s">
        <v>2196</v>
      </c>
      <c r="Q383" s="62" t="s">
        <v>2196</v>
      </c>
      <c r="R383" s="62" t="s">
        <v>2196</v>
      </c>
      <c r="S383" s="62" t="s">
        <v>2196</v>
      </c>
      <c r="T383" s="66" t="s">
        <v>1349</v>
      </c>
      <c r="U383" s="62" t="s">
        <v>1082</v>
      </c>
      <c r="V383" s="62" t="s">
        <v>2200</v>
      </c>
      <c r="W383" s="62" t="s">
        <v>2200</v>
      </c>
      <c r="X383" s="62" t="s">
        <v>2200</v>
      </c>
      <c r="Y383" s="70" t="s">
        <v>2200</v>
      </c>
      <c r="Z383" s="76"/>
    </row>
    <row r="384" spans="1:27" ht="17.25" thickBot="1">
      <c r="A384" s="59" t="s">
        <v>36</v>
      </c>
      <c r="B384" s="60" t="s">
        <v>2201</v>
      </c>
      <c r="C384" s="60" t="s">
        <v>2201</v>
      </c>
      <c r="D384" s="60" t="s">
        <v>2202</v>
      </c>
      <c r="E384" s="60" t="s">
        <v>2202</v>
      </c>
      <c r="F384" s="60" t="s">
        <v>418</v>
      </c>
      <c r="G384" s="60" t="s">
        <v>418</v>
      </c>
      <c r="H384" s="60" t="s">
        <v>418</v>
      </c>
      <c r="I384" s="60" t="s">
        <v>418</v>
      </c>
      <c r="J384" s="60" t="s">
        <v>2201</v>
      </c>
      <c r="K384" s="60" t="s">
        <v>2201</v>
      </c>
      <c r="L384" s="65" t="s">
        <v>2198</v>
      </c>
      <c r="M384" s="60" t="s">
        <v>2203</v>
      </c>
      <c r="N384" s="65" t="s">
        <v>2198</v>
      </c>
      <c r="O384" s="60" t="s">
        <v>2203</v>
      </c>
      <c r="P384" s="60" t="s">
        <v>2201</v>
      </c>
      <c r="Q384" s="60" t="s">
        <v>2201</v>
      </c>
      <c r="R384" s="60" t="s">
        <v>2201</v>
      </c>
      <c r="S384" s="60" t="s">
        <v>2201</v>
      </c>
      <c r="T384" s="60" t="s">
        <v>2204</v>
      </c>
      <c r="U384" s="60" t="s">
        <v>2204</v>
      </c>
      <c r="V384" s="60" t="s">
        <v>2205</v>
      </c>
      <c r="W384" s="60" t="s">
        <v>2205</v>
      </c>
      <c r="X384" s="60" t="s">
        <v>2205</v>
      </c>
      <c r="Y384" s="67" t="s">
        <v>2205</v>
      </c>
      <c r="Z384" s="76"/>
      <c r="AA384" s="2">
        <v>44764</v>
      </c>
    </row>
    <row r="385" spans="1:51">
      <c r="A385" s="61" t="s">
        <v>37</v>
      </c>
      <c r="B385" s="62" t="s">
        <v>2206</v>
      </c>
      <c r="C385" s="62" t="s">
        <v>2206</v>
      </c>
      <c r="D385" s="62" t="s">
        <v>2207</v>
      </c>
      <c r="E385" s="62" t="s">
        <v>2207</v>
      </c>
      <c r="F385" s="62" t="s">
        <v>1378</v>
      </c>
      <c r="G385" s="62" t="s">
        <v>1378</v>
      </c>
      <c r="H385" s="62" t="s">
        <v>1378</v>
      </c>
      <c r="I385" s="62" t="s">
        <v>1378</v>
      </c>
      <c r="J385" s="62" t="s">
        <v>2206</v>
      </c>
      <c r="K385" s="62" t="s">
        <v>2206</v>
      </c>
      <c r="L385" s="66" t="s">
        <v>2198</v>
      </c>
      <c r="M385" s="62" t="s">
        <v>2208</v>
      </c>
      <c r="N385" s="66" t="s">
        <v>2198</v>
      </c>
      <c r="O385" s="62" t="s">
        <v>2208</v>
      </c>
      <c r="P385" s="62" t="s">
        <v>2206</v>
      </c>
      <c r="Q385" s="62" t="s">
        <v>2206</v>
      </c>
      <c r="R385" s="62" t="s">
        <v>2206</v>
      </c>
      <c r="S385" s="62" t="s">
        <v>2206</v>
      </c>
      <c r="T385" s="66" t="s">
        <v>1349</v>
      </c>
      <c r="U385" s="62" t="s">
        <v>2209</v>
      </c>
      <c r="V385" s="62" t="s">
        <v>2210</v>
      </c>
      <c r="W385" s="62" t="s">
        <v>2210</v>
      </c>
      <c r="X385" s="62" t="s">
        <v>2211</v>
      </c>
      <c r="Y385" s="70" t="s">
        <v>2211</v>
      </c>
      <c r="Z385" s="76"/>
      <c r="AA385" s="61" t="s">
        <v>38</v>
      </c>
      <c r="AB385" s="62" t="s">
        <v>379</v>
      </c>
      <c r="AC385" s="62" t="s">
        <v>443</v>
      </c>
      <c r="AD385" s="62" t="s">
        <v>2108</v>
      </c>
      <c r="AE385" s="62" t="s">
        <v>2108</v>
      </c>
      <c r="AF385" s="62" t="s">
        <v>475</v>
      </c>
      <c r="AG385" s="62" t="s">
        <v>202</v>
      </c>
      <c r="AH385" s="62" t="s">
        <v>475</v>
      </c>
      <c r="AI385" s="62" t="s">
        <v>202</v>
      </c>
      <c r="AJ385" s="62" t="s">
        <v>379</v>
      </c>
      <c r="AK385" s="62" t="s">
        <v>443</v>
      </c>
      <c r="AL385" s="62" t="s">
        <v>659</v>
      </c>
      <c r="AM385" s="62" t="s">
        <v>202</v>
      </c>
      <c r="AN385" s="62" t="s">
        <v>659</v>
      </c>
      <c r="AO385" s="62" t="s">
        <v>202</v>
      </c>
      <c r="AP385" s="62" t="s">
        <v>659</v>
      </c>
      <c r="AQ385" s="62" t="s">
        <v>202</v>
      </c>
      <c r="AR385" s="62" t="s">
        <v>659</v>
      </c>
      <c r="AS385" s="62" t="s">
        <v>202</v>
      </c>
      <c r="AT385" s="62" t="s">
        <v>2091</v>
      </c>
      <c r="AU385" s="62" t="s">
        <v>202</v>
      </c>
      <c r="AV385" s="62" t="s">
        <v>2110</v>
      </c>
      <c r="AW385" s="62" t="s">
        <v>202</v>
      </c>
      <c r="AX385" s="62" t="s">
        <v>1799</v>
      </c>
      <c r="AY385" s="62" t="s">
        <v>202</v>
      </c>
    </row>
    <row r="386" spans="1:51">
      <c r="A386" s="59" t="s">
        <v>39</v>
      </c>
      <c r="B386" s="60" t="s">
        <v>2212</v>
      </c>
      <c r="C386" s="60" t="s">
        <v>2212</v>
      </c>
      <c r="D386" s="60" t="s">
        <v>2213</v>
      </c>
      <c r="E386" s="60" t="s">
        <v>2213</v>
      </c>
      <c r="F386" s="60" t="s">
        <v>2135</v>
      </c>
      <c r="G386" s="60" t="s">
        <v>2135</v>
      </c>
      <c r="H386" s="60" t="s">
        <v>2135</v>
      </c>
      <c r="I386" s="60" t="s">
        <v>2135</v>
      </c>
      <c r="J386" s="60" t="s">
        <v>2212</v>
      </c>
      <c r="K386" s="60" t="s">
        <v>2212</v>
      </c>
      <c r="L386" s="65" t="s">
        <v>2214</v>
      </c>
      <c r="M386" s="60" t="s">
        <v>2215</v>
      </c>
      <c r="N386" s="65" t="s">
        <v>2214</v>
      </c>
      <c r="O386" s="60" t="s">
        <v>2215</v>
      </c>
      <c r="P386" s="60" t="s">
        <v>2212</v>
      </c>
      <c r="Q386" s="60" t="s">
        <v>2212</v>
      </c>
      <c r="R386" s="60" t="s">
        <v>2212</v>
      </c>
      <c r="S386" s="60" t="s">
        <v>2212</v>
      </c>
      <c r="T386" s="65" t="s">
        <v>1202</v>
      </c>
      <c r="U386" s="60" t="s">
        <v>761</v>
      </c>
      <c r="V386" s="60" t="s">
        <v>2216</v>
      </c>
      <c r="W386" s="60" t="s">
        <v>2216</v>
      </c>
      <c r="X386" s="60" t="s">
        <v>2217</v>
      </c>
      <c r="Y386" s="67" t="s">
        <v>2217</v>
      </c>
      <c r="Z386" s="76"/>
      <c r="AA386" s="59" t="s">
        <v>40</v>
      </c>
      <c r="AB386" s="60" t="s">
        <v>2165</v>
      </c>
      <c r="AC386" s="60" t="s">
        <v>2146</v>
      </c>
      <c r="AD386" s="60" t="s">
        <v>2207</v>
      </c>
      <c r="AE386" s="60" t="s">
        <v>2207</v>
      </c>
      <c r="AF386" s="60" t="s">
        <v>1400</v>
      </c>
      <c r="AG386" s="60" t="s">
        <v>1400</v>
      </c>
      <c r="AH386" s="60" t="s">
        <v>1400</v>
      </c>
      <c r="AI386" s="60" t="s">
        <v>1400</v>
      </c>
      <c r="AJ386" s="60" t="s">
        <v>2165</v>
      </c>
      <c r="AK386" s="60" t="s">
        <v>2146</v>
      </c>
      <c r="AL386" s="60" t="s">
        <v>2170</v>
      </c>
      <c r="AM386" s="60" t="s">
        <v>2179</v>
      </c>
      <c r="AN386" s="60" t="s">
        <v>2170</v>
      </c>
      <c r="AO386" s="60" t="s">
        <v>2179</v>
      </c>
      <c r="AP386" s="60" t="s">
        <v>2165</v>
      </c>
      <c r="AQ386" s="60" t="s">
        <v>2146</v>
      </c>
      <c r="AR386" s="60" t="s">
        <v>2138</v>
      </c>
      <c r="AS386" s="60" t="s">
        <v>2125</v>
      </c>
      <c r="AT386" s="60" t="s">
        <v>1169</v>
      </c>
      <c r="AU386" s="60" t="s">
        <v>1756</v>
      </c>
      <c r="AV386" s="60" t="s">
        <v>2138</v>
      </c>
      <c r="AW386" s="60" t="s">
        <v>2125</v>
      </c>
      <c r="AX386" s="60" t="s">
        <v>2138</v>
      </c>
      <c r="AY386" s="60" t="s">
        <v>2125</v>
      </c>
    </row>
    <row r="387" spans="1:51" ht="17.25" thickBot="1">
      <c r="A387" s="71" t="s">
        <v>41</v>
      </c>
      <c r="B387" s="70" t="s">
        <v>2218</v>
      </c>
      <c r="C387" s="70" t="s">
        <v>2218</v>
      </c>
      <c r="D387" s="70" t="s">
        <v>2219</v>
      </c>
      <c r="E387" s="70" t="s">
        <v>2219</v>
      </c>
      <c r="F387" s="70" t="s">
        <v>2178</v>
      </c>
      <c r="G387" s="70" t="s">
        <v>2178</v>
      </c>
      <c r="H387" s="70" t="s">
        <v>2178</v>
      </c>
      <c r="I387" s="70" t="s">
        <v>2178</v>
      </c>
      <c r="J387" s="70" t="s">
        <v>2218</v>
      </c>
      <c r="K387" s="70" t="s">
        <v>2218</v>
      </c>
      <c r="L387" s="70" t="s">
        <v>2220</v>
      </c>
      <c r="M387" s="70" t="s">
        <v>2220</v>
      </c>
      <c r="N387" s="70" t="s">
        <v>2220</v>
      </c>
      <c r="O387" s="70" t="s">
        <v>2220</v>
      </c>
      <c r="P387" s="70" t="s">
        <v>2220</v>
      </c>
      <c r="Q387" s="70" t="s">
        <v>2220</v>
      </c>
      <c r="R387" s="70" t="s">
        <v>2220</v>
      </c>
      <c r="S387" s="70" t="s">
        <v>2220</v>
      </c>
      <c r="T387" s="70" t="s">
        <v>2221</v>
      </c>
      <c r="U387" s="70" t="s">
        <v>2221</v>
      </c>
      <c r="V387" s="70" t="s">
        <v>2222</v>
      </c>
      <c r="W387" s="70" t="s">
        <v>2222</v>
      </c>
      <c r="X387" s="70" t="s">
        <v>2223</v>
      </c>
      <c r="Y387" s="70" t="s">
        <v>2223</v>
      </c>
      <c r="Z387" s="77"/>
      <c r="AA387" s="61" t="s">
        <v>42</v>
      </c>
      <c r="AB387" s="62" t="s">
        <v>2952</v>
      </c>
      <c r="AC387" s="62" t="s">
        <v>2953</v>
      </c>
      <c r="AD387" s="62" t="s">
        <v>2954</v>
      </c>
      <c r="AE387" s="62" t="s">
        <v>2955</v>
      </c>
      <c r="AF387" s="62" t="s">
        <v>163</v>
      </c>
      <c r="AG387" s="62" t="s">
        <v>530</v>
      </c>
      <c r="AH387" s="62" t="s">
        <v>163</v>
      </c>
      <c r="AI387" s="62" t="s">
        <v>530</v>
      </c>
      <c r="AJ387" s="62" t="s">
        <v>2952</v>
      </c>
      <c r="AK387" s="62" t="s">
        <v>2953</v>
      </c>
      <c r="AL387" s="62" t="s">
        <v>2956</v>
      </c>
      <c r="AM387" s="62" t="s">
        <v>268</v>
      </c>
      <c r="AN387" s="62" t="s">
        <v>2956</v>
      </c>
      <c r="AO387" s="62" t="s">
        <v>268</v>
      </c>
      <c r="AP387" s="62" t="s">
        <v>2957</v>
      </c>
      <c r="AQ387" s="62" t="s">
        <v>2958</v>
      </c>
      <c r="AR387" s="62" t="s">
        <v>2959</v>
      </c>
      <c r="AS387" s="62" t="s">
        <v>2960</v>
      </c>
      <c r="AT387" s="62" t="s">
        <v>2961</v>
      </c>
      <c r="AU387" s="62" t="s">
        <v>2962</v>
      </c>
      <c r="AV387" s="62" t="s">
        <v>2963</v>
      </c>
      <c r="AW387" s="62" t="s">
        <v>2964</v>
      </c>
      <c r="AX387" s="62" t="s">
        <v>2965</v>
      </c>
      <c r="AY387" s="62" t="s">
        <v>2966</v>
      </c>
    </row>
    <row r="388" spans="1:51">
      <c r="A388" s="59" t="s">
        <v>16</v>
      </c>
      <c r="B388" s="60" t="s">
        <v>2224</v>
      </c>
      <c r="C388" s="60" t="s">
        <v>2224</v>
      </c>
      <c r="D388" s="60" t="s">
        <v>2225</v>
      </c>
      <c r="E388" s="64" t="s">
        <v>2226</v>
      </c>
      <c r="F388" s="60" t="s">
        <v>1190</v>
      </c>
      <c r="G388" s="64" t="s">
        <v>164</v>
      </c>
      <c r="H388" s="60" t="s">
        <v>1190</v>
      </c>
      <c r="I388" s="64" t="s">
        <v>164</v>
      </c>
      <c r="J388" s="60" t="s">
        <v>2224</v>
      </c>
      <c r="K388" s="60" t="s">
        <v>2224</v>
      </c>
      <c r="L388" s="60" t="s">
        <v>2227</v>
      </c>
      <c r="M388" s="64" t="s">
        <v>164</v>
      </c>
      <c r="N388" s="60" t="s">
        <v>2227</v>
      </c>
      <c r="O388" s="64" t="s">
        <v>164</v>
      </c>
      <c r="P388" s="60" t="s">
        <v>2227</v>
      </c>
      <c r="Q388" s="64" t="s">
        <v>164</v>
      </c>
      <c r="R388" s="60" t="s">
        <v>2227</v>
      </c>
      <c r="S388" s="64" t="s">
        <v>164</v>
      </c>
      <c r="T388" s="65" t="s">
        <v>2228</v>
      </c>
      <c r="U388" s="60" t="s">
        <v>2229</v>
      </c>
      <c r="V388" s="60" t="s">
        <v>2230</v>
      </c>
      <c r="W388" s="60" t="s">
        <v>2230</v>
      </c>
      <c r="X388" s="60" t="s">
        <v>2230</v>
      </c>
      <c r="Y388" s="67" t="s">
        <v>2230</v>
      </c>
      <c r="Z388" s="75">
        <f>IF(AA408="","",DAY(AA408))</f>
        <v>25</v>
      </c>
    </row>
    <row r="389" spans="1:51">
      <c r="A389" s="61" t="s">
        <v>17</v>
      </c>
      <c r="B389" s="62" t="s">
        <v>2231</v>
      </c>
      <c r="C389" s="63" t="s">
        <v>2232</v>
      </c>
      <c r="D389" s="62" t="s">
        <v>2233</v>
      </c>
      <c r="E389" s="63" t="s">
        <v>2232</v>
      </c>
      <c r="F389" s="62" t="s">
        <v>215</v>
      </c>
      <c r="G389" s="63" t="s">
        <v>164</v>
      </c>
      <c r="H389" s="62" t="s">
        <v>215</v>
      </c>
      <c r="I389" s="63" t="s">
        <v>164</v>
      </c>
      <c r="J389" s="62" t="s">
        <v>2231</v>
      </c>
      <c r="K389" s="63" t="s">
        <v>2232</v>
      </c>
      <c r="L389" s="62" t="s">
        <v>2234</v>
      </c>
      <c r="M389" s="63" t="s">
        <v>164</v>
      </c>
      <c r="N389" s="62" t="s">
        <v>2234</v>
      </c>
      <c r="O389" s="63" t="s">
        <v>164</v>
      </c>
      <c r="P389" s="62" t="s">
        <v>2234</v>
      </c>
      <c r="Q389" s="63" t="s">
        <v>164</v>
      </c>
      <c r="R389" s="62" t="s">
        <v>2234</v>
      </c>
      <c r="S389" s="63" t="s">
        <v>164</v>
      </c>
      <c r="T389" s="62" t="s">
        <v>2235</v>
      </c>
      <c r="U389" s="62" t="s">
        <v>2235</v>
      </c>
      <c r="V389" s="62" t="s">
        <v>2236</v>
      </c>
      <c r="W389" s="63" t="s">
        <v>2232</v>
      </c>
      <c r="X389" s="62" t="s">
        <v>2236</v>
      </c>
      <c r="Y389" s="69" t="s">
        <v>164</v>
      </c>
      <c r="Z389" s="76"/>
    </row>
    <row r="390" spans="1:51">
      <c r="A390" s="59" t="s">
        <v>18</v>
      </c>
      <c r="B390" s="60" t="s">
        <v>2237</v>
      </c>
      <c r="C390" s="64" t="s">
        <v>1835</v>
      </c>
      <c r="D390" s="60" t="s">
        <v>2238</v>
      </c>
      <c r="E390" s="64" t="s">
        <v>1835</v>
      </c>
      <c r="F390" s="60" t="s">
        <v>215</v>
      </c>
      <c r="G390" s="64" t="s">
        <v>164</v>
      </c>
      <c r="H390" s="60" t="s">
        <v>215</v>
      </c>
      <c r="I390" s="64" t="s">
        <v>164</v>
      </c>
      <c r="J390" s="60" t="s">
        <v>2237</v>
      </c>
      <c r="K390" s="64" t="s">
        <v>1835</v>
      </c>
      <c r="L390" s="60" t="s">
        <v>2239</v>
      </c>
      <c r="M390" s="64" t="s">
        <v>164</v>
      </c>
      <c r="N390" s="60" t="s">
        <v>2239</v>
      </c>
      <c r="O390" s="64" t="s">
        <v>164</v>
      </c>
      <c r="P390" s="60" t="s">
        <v>2239</v>
      </c>
      <c r="Q390" s="64" t="s">
        <v>164</v>
      </c>
      <c r="R390" s="60" t="s">
        <v>2239</v>
      </c>
      <c r="S390" s="64" t="s">
        <v>164</v>
      </c>
      <c r="T390" s="65" t="s">
        <v>1795</v>
      </c>
      <c r="U390" s="60" t="s">
        <v>2240</v>
      </c>
      <c r="V390" s="60" t="s">
        <v>2241</v>
      </c>
      <c r="W390" s="64" t="s">
        <v>1835</v>
      </c>
      <c r="X390" s="60" t="s">
        <v>2241</v>
      </c>
      <c r="Y390" s="68" t="s">
        <v>164</v>
      </c>
      <c r="Z390" s="76"/>
    </row>
    <row r="391" spans="1:51">
      <c r="A391" s="61" t="s">
        <v>19</v>
      </c>
      <c r="B391" s="62" t="s">
        <v>2242</v>
      </c>
      <c r="C391" s="63" t="s">
        <v>1314</v>
      </c>
      <c r="D391" s="62" t="s">
        <v>2243</v>
      </c>
      <c r="E391" s="63" t="s">
        <v>1314</v>
      </c>
      <c r="F391" s="62" t="s">
        <v>1197</v>
      </c>
      <c r="G391" s="63" t="s">
        <v>176</v>
      </c>
      <c r="H391" s="62" t="s">
        <v>1197</v>
      </c>
      <c r="I391" s="63" t="s">
        <v>176</v>
      </c>
      <c r="J391" s="62" t="s">
        <v>2242</v>
      </c>
      <c r="K391" s="63" t="s">
        <v>1314</v>
      </c>
      <c r="L391" s="62" t="s">
        <v>2244</v>
      </c>
      <c r="M391" s="63" t="s">
        <v>176</v>
      </c>
      <c r="N391" s="62" t="s">
        <v>2244</v>
      </c>
      <c r="O391" s="63" t="s">
        <v>176</v>
      </c>
      <c r="P391" s="62" t="s">
        <v>2244</v>
      </c>
      <c r="Q391" s="63" t="s">
        <v>176</v>
      </c>
      <c r="R391" s="62" t="s">
        <v>2244</v>
      </c>
      <c r="S391" s="63" t="s">
        <v>176</v>
      </c>
      <c r="T391" s="66" t="s">
        <v>1795</v>
      </c>
      <c r="U391" s="62" t="s">
        <v>2245</v>
      </c>
      <c r="V391" s="62" t="s">
        <v>2246</v>
      </c>
      <c r="W391" s="63" t="s">
        <v>1314</v>
      </c>
      <c r="X391" s="62" t="s">
        <v>2246</v>
      </c>
      <c r="Y391" s="69" t="s">
        <v>176</v>
      </c>
      <c r="Z391" s="76"/>
    </row>
    <row r="392" spans="1:51">
      <c r="A392" s="59" t="s">
        <v>20</v>
      </c>
      <c r="B392" s="60" t="s">
        <v>2247</v>
      </c>
      <c r="C392" s="64" t="s">
        <v>164</v>
      </c>
      <c r="D392" s="60" t="s">
        <v>2247</v>
      </c>
      <c r="E392" s="64" t="s">
        <v>164</v>
      </c>
      <c r="F392" s="60" t="s">
        <v>1190</v>
      </c>
      <c r="G392" s="64" t="s">
        <v>176</v>
      </c>
      <c r="H392" s="60" t="s">
        <v>1190</v>
      </c>
      <c r="I392" s="64" t="s">
        <v>176</v>
      </c>
      <c r="J392" s="60" t="s">
        <v>2247</v>
      </c>
      <c r="K392" s="64" t="s">
        <v>164</v>
      </c>
      <c r="L392" s="60" t="s">
        <v>2244</v>
      </c>
      <c r="M392" s="64" t="s">
        <v>176</v>
      </c>
      <c r="N392" s="60" t="s">
        <v>2244</v>
      </c>
      <c r="O392" s="64" t="s">
        <v>176</v>
      </c>
      <c r="P392" s="60" t="s">
        <v>2244</v>
      </c>
      <c r="Q392" s="64" t="s">
        <v>176</v>
      </c>
      <c r="R392" s="60" t="s">
        <v>2244</v>
      </c>
      <c r="S392" s="64" t="s">
        <v>176</v>
      </c>
      <c r="T392" s="60" t="s">
        <v>2248</v>
      </c>
      <c r="U392" s="60" t="s">
        <v>2248</v>
      </c>
      <c r="V392" s="60" t="s">
        <v>2247</v>
      </c>
      <c r="W392" s="64" t="s">
        <v>164</v>
      </c>
      <c r="X392" s="60" t="s">
        <v>2247</v>
      </c>
      <c r="Y392" s="68" t="s">
        <v>176</v>
      </c>
      <c r="Z392" s="76"/>
    </row>
    <row r="393" spans="1:51">
      <c r="A393" s="61" t="s">
        <v>21</v>
      </c>
      <c r="B393" s="62" t="s">
        <v>2249</v>
      </c>
      <c r="C393" s="63" t="s">
        <v>164</v>
      </c>
      <c r="D393" s="62" t="s">
        <v>2249</v>
      </c>
      <c r="E393" s="63" t="s">
        <v>164</v>
      </c>
      <c r="F393" s="62" t="s">
        <v>1232</v>
      </c>
      <c r="G393" s="63" t="s">
        <v>176</v>
      </c>
      <c r="H393" s="62" t="s">
        <v>1232</v>
      </c>
      <c r="I393" s="63" t="s">
        <v>176</v>
      </c>
      <c r="J393" s="62" t="s">
        <v>2249</v>
      </c>
      <c r="K393" s="63" t="s">
        <v>164</v>
      </c>
      <c r="L393" s="62" t="s">
        <v>2250</v>
      </c>
      <c r="M393" s="63" t="s">
        <v>176</v>
      </c>
      <c r="N393" s="62" t="s">
        <v>2250</v>
      </c>
      <c r="O393" s="63" t="s">
        <v>176</v>
      </c>
      <c r="P393" s="62" t="s">
        <v>2250</v>
      </c>
      <c r="Q393" s="63" t="s">
        <v>176</v>
      </c>
      <c r="R393" s="62" t="s">
        <v>2250</v>
      </c>
      <c r="S393" s="63" t="s">
        <v>176</v>
      </c>
      <c r="T393" s="62" t="s">
        <v>2251</v>
      </c>
      <c r="U393" s="63" t="s">
        <v>1446</v>
      </c>
      <c r="V393" s="62" t="s">
        <v>2249</v>
      </c>
      <c r="W393" s="63" t="s">
        <v>164</v>
      </c>
      <c r="X393" s="62" t="s">
        <v>2249</v>
      </c>
      <c r="Y393" s="69" t="s">
        <v>176</v>
      </c>
      <c r="Z393" s="76"/>
    </row>
    <row r="394" spans="1:51">
      <c r="A394" s="59" t="s">
        <v>22</v>
      </c>
      <c r="B394" s="60" t="s">
        <v>2252</v>
      </c>
      <c r="C394" s="64" t="s">
        <v>783</v>
      </c>
      <c r="D394" s="60" t="s">
        <v>2252</v>
      </c>
      <c r="E394" s="64" t="s">
        <v>783</v>
      </c>
      <c r="F394" s="60" t="s">
        <v>208</v>
      </c>
      <c r="G394" s="64" t="s">
        <v>176</v>
      </c>
      <c r="H394" s="60" t="s">
        <v>208</v>
      </c>
      <c r="I394" s="64" t="s">
        <v>176</v>
      </c>
      <c r="J394" s="60" t="s">
        <v>2252</v>
      </c>
      <c r="K394" s="64" t="s">
        <v>783</v>
      </c>
      <c r="L394" s="60" t="s">
        <v>2253</v>
      </c>
      <c r="M394" s="64" t="s">
        <v>176</v>
      </c>
      <c r="N394" s="60" t="s">
        <v>2253</v>
      </c>
      <c r="O394" s="64" t="s">
        <v>176</v>
      </c>
      <c r="P394" s="60" t="s">
        <v>2253</v>
      </c>
      <c r="Q394" s="64" t="s">
        <v>176</v>
      </c>
      <c r="R394" s="60" t="s">
        <v>2253</v>
      </c>
      <c r="S394" s="64" t="s">
        <v>176</v>
      </c>
      <c r="T394" s="65" t="s">
        <v>2254</v>
      </c>
      <c r="U394" s="60" t="s">
        <v>2255</v>
      </c>
      <c r="V394" s="60" t="s">
        <v>2252</v>
      </c>
      <c r="W394" s="64" t="s">
        <v>783</v>
      </c>
      <c r="X394" s="60" t="s">
        <v>2256</v>
      </c>
      <c r="Y394" s="68" t="s">
        <v>176</v>
      </c>
      <c r="Z394" s="76"/>
    </row>
    <row r="395" spans="1:51">
      <c r="A395" s="61" t="s">
        <v>23</v>
      </c>
      <c r="B395" s="62" t="s">
        <v>2257</v>
      </c>
      <c r="C395" s="63" t="s">
        <v>200</v>
      </c>
      <c r="D395" s="62" t="s">
        <v>2258</v>
      </c>
      <c r="E395" s="63" t="s">
        <v>200</v>
      </c>
      <c r="F395" s="62" t="s">
        <v>163</v>
      </c>
      <c r="G395" s="63" t="s">
        <v>164</v>
      </c>
      <c r="H395" s="62" t="s">
        <v>163</v>
      </c>
      <c r="I395" s="63" t="s">
        <v>164</v>
      </c>
      <c r="J395" s="62" t="s">
        <v>2257</v>
      </c>
      <c r="K395" s="63" t="s">
        <v>200</v>
      </c>
      <c r="L395" s="62" t="s">
        <v>2259</v>
      </c>
      <c r="M395" s="63" t="s">
        <v>164</v>
      </c>
      <c r="N395" s="62" t="s">
        <v>2259</v>
      </c>
      <c r="O395" s="63" t="s">
        <v>164</v>
      </c>
      <c r="P395" s="62" t="s">
        <v>2259</v>
      </c>
      <c r="Q395" s="63" t="s">
        <v>164</v>
      </c>
      <c r="R395" s="62" t="s">
        <v>2259</v>
      </c>
      <c r="S395" s="63" t="s">
        <v>164</v>
      </c>
      <c r="T395" s="62" t="s">
        <v>2260</v>
      </c>
      <c r="U395" s="62" t="s">
        <v>2260</v>
      </c>
      <c r="V395" s="62" t="s">
        <v>2261</v>
      </c>
      <c r="W395" s="63" t="s">
        <v>200</v>
      </c>
      <c r="X395" s="62" t="s">
        <v>1799</v>
      </c>
      <c r="Y395" s="69" t="s">
        <v>164</v>
      </c>
      <c r="Z395" s="76"/>
    </row>
    <row r="396" spans="1:51">
      <c r="A396" s="59" t="s">
        <v>24</v>
      </c>
      <c r="B396" s="60" t="s">
        <v>2262</v>
      </c>
      <c r="C396" s="60" t="s">
        <v>2262</v>
      </c>
      <c r="D396" s="60" t="s">
        <v>2263</v>
      </c>
      <c r="E396" s="64" t="s">
        <v>2264</v>
      </c>
      <c r="F396" s="60" t="s">
        <v>1730</v>
      </c>
      <c r="G396" s="64" t="s">
        <v>1320</v>
      </c>
      <c r="H396" s="60" t="s">
        <v>1730</v>
      </c>
      <c r="I396" s="64" t="s">
        <v>1320</v>
      </c>
      <c r="J396" s="60" t="s">
        <v>2262</v>
      </c>
      <c r="K396" s="60" t="s">
        <v>2262</v>
      </c>
      <c r="L396" s="60" t="s">
        <v>2265</v>
      </c>
      <c r="M396" s="64" t="s">
        <v>1320</v>
      </c>
      <c r="N396" s="60" t="s">
        <v>2265</v>
      </c>
      <c r="O396" s="64" t="s">
        <v>1320</v>
      </c>
      <c r="P396" s="60" t="s">
        <v>2265</v>
      </c>
      <c r="Q396" s="64" t="s">
        <v>1320</v>
      </c>
      <c r="R396" s="60" t="s">
        <v>2265</v>
      </c>
      <c r="S396" s="64" t="s">
        <v>1320</v>
      </c>
      <c r="T396" s="60" t="s">
        <v>2266</v>
      </c>
      <c r="U396" s="60" t="s">
        <v>2266</v>
      </c>
      <c r="V396" s="60" t="s">
        <v>2267</v>
      </c>
      <c r="W396" s="64" t="s">
        <v>2264</v>
      </c>
      <c r="X396" s="60" t="s">
        <v>2268</v>
      </c>
      <c r="Y396" s="68" t="s">
        <v>1320</v>
      </c>
      <c r="Z396" s="76"/>
    </row>
    <row r="397" spans="1:51">
      <c r="A397" s="61" t="s">
        <v>25</v>
      </c>
      <c r="B397" s="62" t="s">
        <v>2269</v>
      </c>
      <c r="C397" s="62" t="s">
        <v>2269</v>
      </c>
      <c r="D397" s="62" t="s">
        <v>2270</v>
      </c>
      <c r="E397" s="62" t="s">
        <v>2270</v>
      </c>
      <c r="F397" s="62" t="s">
        <v>2271</v>
      </c>
      <c r="G397" s="62" t="s">
        <v>2271</v>
      </c>
      <c r="H397" s="62" t="s">
        <v>2271</v>
      </c>
      <c r="I397" s="62" t="s">
        <v>2271</v>
      </c>
      <c r="J397" s="62" t="s">
        <v>2269</v>
      </c>
      <c r="K397" s="62" t="s">
        <v>2269</v>
      </c>
      <c r="L397" s="62" t="s">
        <v>2272</v>
      </c>
      <c r="M397" s="62" t="s">
        <v>2272</v>
      </c>
      <c r="N397" s="62" t="s">
        <v>2272</v>
      </c>
      <c r="O397" s="62" t="s">
        <v>2272</v>
      </c>
      <c r="P397" s="62" t="s">
        <v>2272</v>
      </c>
      <c r="Q397" s="62" t="s">
        <v>2272</v>
      </c>
      <c r="R397" s="62" t="s">
        <v>2272</v>
      </c>
      <c r="S397" s="62" t="s">
        <v>2272</v>
      </c>
      <c r="T397" s="62" t="s">
        <v>2273</v>
      </c>
      <c r="U397" s="62" t="s">
        <v>2273</v>
      </c>
      <c r="V397" s="62" t="s">
        <v>2274</v>
      </c>
      <c r="W397" s="62" t="s">
        <v>2274</v>
      </c>
      <c r="X397" s="62" t="s">
        <v>2275</v>
      </c>
      <c r="Y397" s="70" t="s">
        <v>2275</v>
      </c>
      <c r="Z397" s="76"/>
    </row>
    <row r="398" spans="1:51">
      <c r="A398" s="59" t="s">
        <v>26</v>
      </c>
      <c r="B398" s="60" t="s">
        <v>2276</v>
      </c>
      <c r="C398" s="60" t="s">
        <v>2276</v>
      </c>
      <c r="D398" s="60" t="s">
        <v>2277</v>
      </c>
      <c r="E398" s="60" t="s">
        <v>2277</v>
      </c>
      <c r="F398" s="60" t="s">
        <v>2278</v>
      </c>
      <c r="G398" s="60" t="s">
        <v>2278</v>
      </c>
      <c r="H398" s="60" t="s">
        <v>2278</v>
      </c>
      <c r="I398" s="60" t="s">
        <v>2278</v>
      </c>
      <c r="J398" s="60" t="s">
        <v>2276</v>
      </c>
      <c r="K398" s="60" t="s">
        <v>2276</v>
      </c>
      <c r="L398" s="65" t="s">
        <v>2279</v>
      </c>
      <c r="M398" s="60" t="s">
        <v>2280</v>
      </c>
      <c r="N398" s="65" t="s">
        <v>2279</v>
      </c>
      <c r="O398" s="60" t="s">
        <v>2280</v>
      </c>
      <c r="P398" s="65" t="s">
        <v>2279</v>
      </c>
      <c r="Q398" s="60" t="s">
        <v>2281</v>
      </c>
      <c r="R398" s="65" t="s">
        <v>2279</v>
      </c>
      <c r="S398" s="60" t="s">
        <v>2281</v>
      </c>
      <c r="T398" s="60" t="s">
        <v>2282</v>
      </c>
      <c r="U398" s="60" t="s">
        <v>2282</v>
      </c>
      <c r="V398" s="60" t="s">
        <v>2283</v>
      </c>
      <c r="W398" s="60" t="s">
        <v>2283</v>
      </c>
      <c r="X398" s="60" t="s">
        <v>2284</v>
      </c>
      <c r="Y398" s="67" t="s">
        <v>2284</v>
      </c>
      <c r="Z398" s="76"/>
    </row>
    <row r="399" spans="1:51">
      <c r="A399" s="61" t="s">
        <v>27</v>
      </c>
      <c r="B399" s="62" t="s">
        <v>2285</v>
      </c>
      <c r="C399" s="62" t="s">
        <v>2285</v>
      </c>
      <c r="D399" s="62" t="s">
        <v>1028</v>
      </c>
      <c r="E399" s="62" t="s">
        <v>1028</v>
      </c>
      <c r="F399" s="62" t="s">
        <v>267</v>
      </c>
      <c r="G399" s="62" t="s">
        <v>267</v>
      </c>
      <c r="H399" s="62" t="s">
        <v>267</v>
      </c>
      <c r="I399" s="62" t="s">
        <v>267</v>
      </c>
      <c r="J399" s="62" t="s">
        <v>2285</v>
      </c>
      <c r="K399" s="62" t="s">
        <v>2285</v>
      </c>
      <c r="L399" s="66" t="s">
        <v>2286</v>
      </c>
      <c r="M399" s="62" t="s">
        <v>2287</v>
      </c>
      <c r="N399" s="66" t="s">
        <v>2286</v>
      </c>
      <c r="O399" s="62" t="s">
        <v>2287</v>
      </c>
      <c r="P399" s="66" t="s">
        <v>2286</v>
      </c>
      <c r="Q399" s="62" t="s">
        <v>2287</v>
      </c>
      <c r="R399" s="66" t="s">
        <v>2286</v>
      </c>
      <c r="S399" s="62" t="s">
        <v>2287</v>
      </c>
      <c r="T399" s="62" t="s">
        <v>2288</v>
      </c>
      <c r="U399" s="62" t="s">
        <v>2288</v>
      </c>
      <c r="V399" s="62" t="s">
        <v>2289</v>
      </c>
      <c r="W399" s="62" t="s">
        <v>2289</v>
      </c>
      <c r="X399" s="62" t="s">
        <v>2284</v>
      </c>
      <c r="Y399" s="70" t="s">
        <v>2284</v>
      </c>
      <c r="Z399" s="76"/>
    </row>
    <row r="400" spans="1:51">
      <c r="A400" s="59" t="s">
        <v>28</v>
      </c>
      <c r="B400" s="60" t="s">
        <v>2290</v>
      </c>
      <c r="C400" s="60" t="s">
        <v>2290</v>
      </c>
      <c r="D400" s="60" t="s">
        <v>2291</v>
      </c>
      <c r="E400" s="60" t="s">
        <v>2291</v>
      </c>
      <c r="F400" s="60" t="s">
        <v>2292</v>
      </c>
      <c r="G400" s="60" t="s">
        <v>2292</v>
      </c>
      <c r="H400" s="60" t="s">
        <v>2292</v>
      </c>
      <c r="I400" s="60" t="s">
        <v>2292</v>
      </c>
      <c r="J400" s="60" t="s">
        <v>2290</v>
      </c>
      <c r="K400" s="60" t="s">
        <v>2290</v>
      </c>
      <c r="L400" s="65" t="s">
        <v>995</v>
      </c>
      <c r="M400" s="60" t="s">
        <v>2293</v>
      </c>
      <c r="N400" s="65" t="s">
        <v>995</v>
      </c>
      <c r="O400" s="60" t="s">
        <v>2293</v>
      </c>
      <c r="P400" s="65" t="s">
        <v>995</v>
      </c>
      <c r="Q400" s="60" t="s">
        <v>2293</v>
      </c>
      <c r="R400" s="65" t="s">
        <v>995</v>
      </c>
      <c r="S400" s="60" t="s">
        <v>2293</v>
      </c>
      <c r="T400" s="60" t="s">
        <v>2294</v>
      </c>
      <c r="U400" s="60" t="s">
        <v>2294</v>
      </c>
      <c r="V400" s="60" t="s">
        <v>2295</v>
      </c>
      <c r="W400" s="60" t="s">
        <v>2295</v>
      </c>
      <c r="X400" s="60" t="s">
        <v>2296</v>
      </c>
      <c r="Y400" s="67" t="s">
        <v>2296</v>
      </c>
      <c r="Z400" s="76"/>
    </row>
    <row r="401" spans="1:51">
      <c r="A401" s="61" t="s">
        <v>29</v>
      </c>
      <c r="B401" s="62" t="s">
        <v>2297</v>
      </c>
      <c r="C401" s="62" t="s">
        <v>2297</v>
      </c>
      <c r="D401" s="62" t="s">
        <v>2298</v>
      </c>
      <c r="E401" s="62" t="s">
        <v>2298</v>
      </c>
      <c r="F401" s="62" t="s">
        <v>2299</v>
      </c>
      <c r="G401" s="62" t="s">
        <v>2299</v>
      </c>
      <c r="H401" s="62" t="s">
        <v>2299</v>
      </c>
      <c r="I401" s="62" t="s">
        <v>2299</v>
      </c>
      <c r="J401" s="62" t="s">
        <v>2297</v>
      </c>
      <c r="K401" s="62" t="s">
        <v>2297</v>
      </c>
      <c r="L401" s="66" t="s">
        <v>995</v>
      </c>
      <c r="M401" s="62" t="s">
        <v>2300</v>
      </c>
      <c r="N401" s="66" t="s">
        <v>995</v>
      </c>
      <c r="O401" s="62" t="s">
        <v>2300</v>
      </c>
      <c r="P401" s="66" t="s">
        <v>995</v>
      </c>
      <c r="Q401" s="62" t="s">
        <v>2300</v>
      </c>
      <c r="R401" s="66" t="s">
        <v>995</v>
      </c>
      <c r="S401" s="62" t="s">
        <v>2300</v>
      </c>
      <c r="T401" s="62" t="s">
        <v>2301</v>
      </c>
      <c r="U401" s="62" t="s">
        <v>2301</v>
      </c>
      <c r="V401" s="62" t="s">
        <v>2302</v>
      </c>
      <c r="W401" s="62" t="s">
        <v>2302</v>
      </c>
      <c r="X401" s="62" t="s">
        <v>2303</v>
      </c>
      <c r="Y401" s="70" t="s">
        <v>2303</v>
      </c>
      <c r="Z401" s="76"/>
    </row>
    <row r="402" spans="1:51">
      <c r="A402" s="59" t="s">
        <v>30</v>
      </c>
      <c r="B402" s="60" t="s">
        <v>2304</v>
      </c>
      <c r="C402" s="64" t="s">
        <v>728</v>
      </c>
      <c r="D402" s="60" t="s">
        <v>2305</v>
      </c>
      <c r="E402" s="64" t="s">
        <v>728</v>
      </c>
      <c r="F402" s="60" t="s">
        <v>116</v>
      </c>
      <c r="G402" s="60" t="s">
        <v>116</v>
      </c>
      <c r="H402" s="60" t="s">
        <v>116</v>
      </c>
      <c r="I402" s="60" t="s">
        <v>116</v>
      </c>
      <c r="J402" s="60" t="s">
        <v>2304</v>
      </c>
      <c r="K402" s="64" t="s">
        <v>728</v>
      </c>
      <c r="L402" s="60" t="s">
        <v>2306</v>
      </c>
      <c r="M402" s="60" t="s">
        <v>2306</v>
      </c>
      <c r="N402" s="60" t="s">
        <v>2306</v>
      </c>
      <c r="O402" s="60" t="s">
        <v>2306</v>
      </c>
      <c r="P402" s="60" t="s">
        <v>2306</v>
      </c>
      <c r="Q402" s="60" t="s">
        <v>2306</v>
      </c>
      <c r="R402" s="60" t="s">
        <v>2306</v>
      </c>
      <c r="S402" s="60" t="s">
        <v>2306</v>
      </c>
      <c r="T402" s="60" t="s">
        <v>2307</v>
      </c>
      <c r="U402" s="60" t="s">
        <v>2307</v>
      </c>
      <c r="V402" s="60" t="s">
        <v>2308</v>
      </c>
      <c r="W402" s="64" t="s">
        <v>728</v>
      </c>
      <c r="X402" s="60" t="s">
        <v>2308</v>
      </c>
      <c r="Y402" s="68" t="s">
        <v>728</v>
      </c>
      <c r="Z402" s="76"/>
    </row>
    <row r="403" spans="1:51">
      <c r="A403" s="61" t="s">
        <v>31</v>
      </c>
      <c r="B403" s="62" t="s">
        <v>2309</v>
      </c>
      <c r="C403" s="63" t="s">
        <v>728</v>
      </c>
      <c r="D403" s="62" t="s">
        <v>2310</v>
      </c>
      <c r="E403" s="63" t="s">
        <v>728</v>
      </c>
      <c r="F403" s="62" t="s">
        <v>280</v>
      </c>
      <c r="G403" s="62" t="s">
        <v>280</v>
      </c>
      <c r="H403" s="62" t="s">
        <v>280</v>
      </c>
      <c r="I403" s="62" t="s">
        <v>280</v>
      </c>
      <c r="J403" s="62" t="s">
        <v>2309</v>
      </c>
      <c r="K403" s="63" t="s">
        <v>728</v>
      </c>
      <c r="L403" s="62" t="s">
        <v>780</v>
      </c>
      <c r="M403" s="62" t="s">
        <v>780</v>
      </c>
      <c r="N403" s="62" t="s">
        <v>780</v>
      </c>
      <c r="O403" s="62" t="s">
        <v>780</v>
      </c>
      <c r="P403" s="62" t="s">
        <v>780</v>
      </c>
      <c r="Q403" s="62" t="s">
        <v>780</v>
      </c>
      <c r="R403" s="62" t="s">
        <v>780</v>
      </c>
      <c r="S403" s="62" t="s">
        <v>780</v>
      </c>
      <c r="T403" s="62" t="s">
        <v>2311</v>
      </c>
      <c r="U403" s="62" t="s">
        <v>2311</v>
      </c>
      <c r="V403" s="62" t="s">
        <v>2312</v>
      </c>
      <c r="W403" s="63" t="s">
        <v>728</v>
      </c>
      <c r="X403" s="62" t="s">
        <v>2312</v>
      </c>
      <c r="Y403" s="69" t="s">
        <v>728</v>
      </c>
      <c r="Z403" s="76"/>
    </row>
    <row r="404" spans="1:51">
      <c r="A404" s="59" t="s">
        <v>32</v>
      </c>
      <c r="B404" s="60" t="s">
        <v>2313</v>
      </c>
      <c r="C404" s="64" t="s">
        <v>2314</v>
      </c>
      <c r="D404" s="60" t="s">
        <v>2315</v>
      </c>
      <c r="E404" s="64" t="s">
        <v>2314</v>
      </c>
      <c r="F404" s="60" t="s">
        <v>2316</v>
      </c>
      <c r="G404" s="60" t="s">
        <v>2316</v>
      </c>
      <c r="H404" s="60" t="s">
        <v>2316</v>
      </c>
      <c r="I404" s="60" t="s">
        <v>2316</v>
      </c>
      <c r="J404" s="60" t="s">
        <v>2313</v>
      </c>
      <c r="K404" s="64" t="s">
        <v>2314</v>
      </c>
      <c r="L404" s="60" t="s">
        <v>2317</v>
      </c>
      <c r="M404" s="60" t="s">
        <v>2317</v>
      </c>
      <c r="N404" s="60" t="s">
        <v>2317</v>
      </c>
      <c r="O404" s="60" t="s">
        <v>2317</v>
      </c>
      <c r="P404" s="60" t="s">
        <v>2317</v>
      </c>
      <c r="Q404" s="60" t="s">
        <v>2317</v>
      </c>
      <c r="R404" s="60" t="s">
        <v>2317</v>
      </c>
      <c r="S404" s="60" t="s">
        <v>2317</v>
      </c>
      <c r="T404" s="60" t="s">
        <v>2318</v>
      </c>
      <c r="U404" s="64" t="s">
        <v>2314</v>
      </c>
      <c r="V404" s="60" t="s">
        <v>2319</v>
      </c>
      <c r="W404" s="64" t="s">
        <v>2314</v>
      </c>
      <c r="X404" s="60" t="s">
        <v>2319</v>
      </c>
      <c r="Y404" s="68" t="s">
        <v>2314</v>
      </c>
      <c r="Z404" s="76"/>
    </row>
    <row r="405" spans="1:51">
      <c r="A405" s="61" t="s">
        <v>33</v>
      </c>
      <c r="B405" s="62" t="s">
        <v>2320</v>
      </c>
      <c r="C405" s="63" t="s">
        <v>2321</v>
      </c>
      <c r="D405" s="62" t="s">
        <v>251</v>
      </c>
      <c r="E405" s="63" t="s">
        <v>2321</v>
      </c>
      <c r="F405" s="62" t="s">
        <v>1870</v>
      </c>
      <c r="G405" s="62" t="s">
        <v>1870</v>
      </c>
      <c r="H405" s="62" t="s">
        <v>1870</v>
      </c>
      <c r="I405" s="62" t="s">
        <v>1870</v>
      </c>
      <c r="J405" s="62" t="s">
        <v>2320</v>
      </c>
      <c r="K405" s="63" t="s">
        <v>2321</v>
      </c>
      <c r="L405" s="62" t="s">
        <v>2322</v>
      </c>
      <c r="M405" s="62" t="s">
        <v>2322</v>
      </c>
      <c r="N405" s="62" t="s">
        <v>2322</v>
      </c>
      <c r="O405" s="62" t="s">
        <v>2322</v>
      </c>
      <c r="P405" s="62" t="s">
        <v>2322</v>
      </c>
      <c r="Q405" s="62" t="s">
        <v>2322</v>
      </c>
      <c r="R405" s="62" t="s">
        <v>2322</v>
      </c>
      <c r="S405" s="62" t="s">
        <v>2322</v>
      </c>
      <c r="T405" s="62" t="s">
        <v>2323</v>
      </c>
      <c r="U405" s="62" t="s">
        <v>2323</v>
      </c>
      <c r="V405" s="62" t="s">
        <v>2324</v>
      </c>
      <c r="W405" s="63" t="s">
        <v>2321</v>
      </c>
      <c r="X405" s="62" t="s">
        <v>2324</v>
      </c>
      <c r="Y405" s="69" t="s">
        <v>2321</v>
      </c>
      <c r="Z405" s="76"/>
    </row>
    <row r="406" spans="1:51">
      <c r="A406" s="59" t="s">
        <v>34</v>
      </c>
      <c r="B406" s="60" t="s">
        <v>2325</v>
      </c>
      <c r="C406" s="64" t="s">
        <v>207</v>
      </c>
      <c r="D406" s="60" t="s">
        <v>2326</v>
      </c>
      <c r="E406" s="64" t="s">
        <v>207</v>
      </c>
      <c r="F406" s="60" t="s">
        <v>107</v>
      </c>
      <c r="G406" s="60" t="s">
        <v>107</v>
      </c>
      <c r="H406" s="60" t="s">
        <v>107</v>
      </c>
      <c r="I406" s="60" t="s">
        <v>107</v>
      </c>
      <c r="J406" s="60" t="s">
        <v>2325</v>
      </c>
      <c r="K406" s="64" t="s">
        <v>207</v>
      </c>
      <c r="L406" s="60" t="s">
        <v>2327</v>
      </c>
      <c r="M406" s="60" t="s">
        <v>2327</v>
      </c>
      <c r="N406" s="60" t="s">
        <v>2327</v>
      </c>
      <c r="O406" s="60" t="s">
        <v>2327</v>
      </c>
      <c r="P406" s="60" t="s">
        <v>2327</v>
      </c>
      <c r="Q406" s="60" t="s">
        <v>2327</v>
      </c>
      <c r="R406" s="60" t="s">
        <v>2327</v>
      </c>
      <c r="S406" s="60" t="s">
        <v>2327</v>
      </c>
      <c r="T406" s="60" t="s">
        <v>1284</v>
      </c>
      <c r="U406" s="64" t="s">
        <v>207</v>
      </c>
      <c r="V406" s="60" t="s">
        <v>2328</v>
      </c>
      <c r="W406" s="64" t="s">
        <v>207</v>
      </c>
      <c r="X406" s="60" t="s">
        <v>2328</v>
      </c>
      <c r="Y406" s="68" t="s">
        <v>207</v>
      </c>
      <c r="Z406" s="76"/>
    </row>
    <row r="407" spans="1:51" ht="17.25" thickBot="1">
      <c r="A407" s="61" t="s">
        <v>35</v>
      </c>
      <c r="B407" s="62" t="s">
        <v>2329</v>
      </c>
      <c r="C407" s="63" t="s">
        <v>2085</v>
      </c>
      <c r="D407" s="62" t="s">
        <v>2330</v>
      </c>
      <c r="E407" s="63" t="s">
        <v>2085</v>
      </c>
      <c r="F407" s="62" t="s">
        <v>150</v>
      </c>
      <c r="G407" s="62" t="s">
        <v>150</v>
      </c>
      <c r="H407" s="62" t="s">
        <v>150</v>
      </c>
      <c r="I407" s="62" t="s">
        <v>150</v>
      </c>
      <c r="J407" s="62" t="s">
        <v>2329</v>
      </c>
      <c r="K407" s="63" t="s">
        <v>2085</v>
      </c>
      <c r="L407" s="62" t="s">
        <v>2317</v>
      </c>
      <c r="M407" s="62" t="s">
        <v>2317</v>
      </c>
      <c r="N407" s="62" t="s">
        <v>2317</v>
      </c>
      <c r="O407" s="62" t="s">
        <v>2317</v>
      </c>
      <c r="P407" s="62" t="s">
        <v>2317</v>
      </c>
      <c r="Q407" s="62" t="s">
        <v>2317</v>
      </c>
      <c r="R407" s="62" t="s">
        <v>2317</v>
      </c>
      <c r="S407" s="62" t="s">
        <v>2317</v>
      </c>
      <c r="T407" s="62" t="s">
        <v>2331</v>
      </c>
      <c r="U407" s="63" t="s">
        <v>2085</v>
      </c>
      <c r="V407" s="62" t="s">
        <v>2332</v>
      </c>
      <c r="W407" s="63" t="s">
        <v>2085</v>
      </c>
      <c r="X407" s="62" t="s">
        <v>2332</v>
      </c>
      <c r="Y407" s="69" t="s">
        <v>2085</v>
      </c>
      <c r="Z407" s="76"/>
    </row>
    <row r="408" spans="1:51" ht="17.25" thickBot="1">
      <c r="A408" s="59" t="s">
        <v>36</v>
      </c>
      <c r="B408" s="60" t="s">
        <v>2333</v>
      </c>
      <c r="C408" s="64" t="s">
        <v>1827</v>
      </c>
      <c r="D408" s="60" t="s">
        <v>2334</v>
      </c>
      <c r="E408" s="64" t="s">
        <v>1827</v>
      </c>
      <c r="F408" s="60" t="s">
        <v>260</v>
      </c>
      <c r="G408" s="60" t="s">
        <v>260</v>
      </c>
      <c r="H408" s="60" t="s">
        <v>260</v>
      </c>
      <c r="I408" s="60" t="s">
        <v>260</v>
      </c>
      <c r="J408" s="60" t="s">
        <v>2333</v>
      </c>
      <c r="K408" s="64" t="s">
        <v>1827</v>
      </c>
      <c r="L408" s="60" t="s">
        <v>2335</v>
      </c>
      <c r="M408" s="60" t="s">
        <v>2335</v>
      </c>
      <c r="N408" s="60" t="s">
        <v>2335</v>
      </c>
      <c r="O408" s="60" t="s">
        <v>2335</v>
      </c>
      <c r="P408" s="60" t="s">
        <v>2335</v>
      </c>
      <c r="Q408" s="60" t="s">
        <v>2335</v>
      </c>
      <c r="R408" s="60" t="s">
        <v>2335</v>
      </c>
      <c r="S408" s="60" t="s">
        <v>2335</v>
      </c>
      <c r="T408" s="60" t="s">
        <v>2336</v>
      </c>
      <c r="U408" s="64" t="s">
        <v>1827</v>
      </c>
      <c r="V408" s="60" t="s">
        <v>2337</v>
      </c>
      <c r="W408" s="64" t="s">
        <v>1827</v>
      </c>
      <c r="X408" s="60" t="s">
        <v>2337</v>
      </c>
      <c r="Y408" s="68" t="s">
        <v>1827</v>
      </c>
      <c r="Z408" s="76"/>
      <c r="AA408" s="2">
        <v>44767</v>
      </c>
    </row>
    <row r="409" spans="1:51">
      <c r="A409" s="61" t="s">
        <v>37</v>
      </c>
      <c r="B409" s="62" t="s">
        <v>2338</v>
      </c>
      <c r="C409" s="63" t="s">
        <v>1835</v>
      </c>
      <c r="D409" s="62" t="s">
        <v>2339</v>
      </c>
      <c r="E409" s="63" t="s">
        <v>1835</v>
      </c>
      <c r="F409" s="62" t="s">
        <v>1807</v>
      </c>
      <c r="G409" s="62" t="s">
        <v>1807</v>
      </c>
      <c r="H409" s="62" t="s">
        <v>1807</v>
      </c>
      <c r="I409" s="62" t="s">
        <v>1807</v>
      </c>
      <c r="J409" s="62" t="s">
        <v>2338</v>
      </c>
      <c r="K409" s="63" t="s">
        <v>1835</v>
      </c>
      <c r="L409" s="62" t="s">
        <v>2340</v>
      </c>
      <c r="M409" s="62" t="s">
        <v>2340</v>
      </c>
      <c r="N409" s="62" t="s">
        <v>2340</v>
      </c>
      <c r="O409" s="62" t="s">
        <v>2340</v>
      </c>
      <c r="P409" s="62" t="s">
        <v>2340</v>
      </c>
      <c r="Q409" s="62" t="s">
        <v>2340</v>
      </c>
      <c r="R409" s="62" t="s">
        <v>2340</v>
      </c>
      <c r="S409" s="62" t="s">
        <v>2340</v>
      </c>
      <c r="T409" s="62" t="s">
        <v>2341</v>
      </c>
      <c r="U409" s="63" t="s">
        <v>1835</v>
      </c>
      <c r="V409" s="62" t="s">
        <v>2342</v>
      </c>
      <c r="W409" s="63" t="s">
        <v>1835</v>
      </c>
      <c r="X409" s="62" t="s">
        <v>2342</v>
      </c>
      <c r="Y409" s="69" t="s">
        <v>1835</v>
      </c>
      <c r="Z409" s="76"/>
      <c r="AA409" s="61" t="s">
        <v>38</v>
      </c>
      <c r="AB409" s="62" t="s">
        <v>2249</v>
      </c>
      <c r="AC409" s="62" t="s">
        <v>164</v>
      </c>
      <c r="AD409" s="62" t="s">
        <v>2249</v>
      </c>
      <c r="AE409" s="62" t="s">
        <v>164</v>
      </c>
      <c r="AF409" s="62" t="s">
        <v>215</v>
      </c>
      <c r="AG409" s="62" t="s">
        <v>176</v>
      </c>
      <c r="AH409" s="62" t="s">
        <v>215</v>
      </c>
      <c r="AI409" s="62" t="s">
        <v>176</v>
      </c>
      <c r="AJ409" s="62" t="s">
        <v>2249</v>
      </c>
      <c r="AK409" s="62" t="s">
        <v>164</v>
      </c>
      <c r="AL409" s="62" t="s">
        <v>2348</v>
      </c>
      <c r="AM409" s="62" t="s">
        <v>176</v>
      </c>
      <c r="AN409" s="62" t="s">
        <v>2348</v>
      </c>
      <c r="AO409" s="62" t="s">
        <v>176</v>
      </c>
      <c r="AP409" s="62" t="s">
        <v>2348</v>
      </c>
      <c r="AQ409" s="62" t="s">
        <v>176</v>
      </c>
      <c r="AR409" s="62" t="s">
        <v>2348</v>
      </c>
      <c r="AS409" s="62" t="s">
        <v>176</v>
      </c>
      <c r="AT409" s="62" t="s">
        <v>2348</v>
      </c>
      <c r="AU409" s="62" t="s">
        <v>2348</v>
      </c>
      <c r="AV409" s="62" t="s">
        <v>2249</v>
      </c>
      <c r="AW409" s="62" t="s">
        <v>164</v>
      </c>
      <c r="AX409" s="62" t="s">
        <v>2256</v>
      </c>
      <c r="AY409" s="70" t="s">
        <v>176</v>
      </c>
    </row>
    <row r="410" spans="1:51">
      <c r="A410" s="59" t="s">
        <v>39</v>
      </c>
      <c r="B410" s="60" t="s">
        <v>2343</v>
      </c>
      <c r="C410" s="64" t="s">
        <v>1835</v>
      </c>
      <c r="D410" s="60" t="s">
        <v>2344</v>
      </c>
      <c r="E410" s="64" t="s">
        <v>1835</v>
      </c>
      <c r="F410" s="60" t="s">
        <v>117</v>
      </c>
      <c r="G410" s="60" t="s">
        <v>117</v>
      </c>
      <c r="H410" s="60" t="s">
        <v>117</v>
      </c>
      <c r="I410" s="60" t="s">
        <v>117</v>
      </c>
      <c r="J410" s="60" t="s">
        <v>2343</v>
      </c>
      <c r="K410" s="64" t="s">
        <v>1835</v>
      </c>
      <c r="L410" s="60" t="s">
        <v>462</v>
      </c>
      <c r="M410" s="60" t="s">
        <v>462</v>
      </c>
      <c r="N410" s="60" t="s">
        <v>462</v>
      </c>
      <c r="O410" s="60" t="s">
        <v>462</v>
      </c>
      <c r="P410" s="60" t="s">
        <v>462</v>
      </c>
      <c r="Q410" s="60" t="s">
        <v>462</v>
      </c>
      <c r="R410" s="60" t="s">
        <v>462</v>
      </c>
      <c r="S410" s="60" t="s">
        <v>462</v>
      </c>
      <c r="T410" s="60" t="s">
        <v>2345</v>
      </c>
      <c r="U410" s="60" t="s">
        <v>2345</v>
      </c>
      <c r="V410" s="60" t="s">
        <v>2346</v>
      </c>
      <c r="W410" s="64" t="s">
        <v>1835</v>
      </c>
      <c r="X410" s="60" t="s">
        <v>2346</v>
      </c>
      <c r="Y410" s="68" t="s">
        <v>1835</v>
      </c>
      <c r="Z410" s="76"/>
      <c r="AA410" s="73" t="s">
        <v>40</v>
      </c>
      <c r="AB410" s="67" t="s">
        <v>2257</v>
      </c>
      <c r="AC410" s="67" t="s">
        <v>2262</v>
      </c>
      <c r="AD410" s="67" t="s">
        <v>2263</v>
      </c>
      <c r="AE410" s="67" t="s">
        <v>2270</v>
      </c>
      <c r="AF410" s="67" t="s">
        <v>280</v>
      </c>
      <c r="AG410" s="67" t="s">
        <v>280</v>
      </c>
      <c r="AH410" s="67" t="s">
        <v>280</v>
      </c>
      <c r="AI410" s="67" t="s">
        <v>280</v>
      </c>
      <c r="AJ410" s="67" t="s">
        <v>2257</v>
      </c>
      <c r="AK410" s="67" t="s">
        <v>2262</v>
      </c>
      <c r="AL410" s="67" t="s">
        <v>2286</v>
      </c>
      <c r="AM410" s="67" t="s">
        <v>2322</v>
      </c>
      <c r="AN410" s="67" t="s">
        <v>2286</v>
      </c>
      <c r="AO410" s="67" t="s">
        <v>2322</v>
      </c>
      <c r="AP410" s="67" t="s">
        <v>2286</v>
      </c>
      <c r="AQ410" s="67" t="s">
        <v>2322</v>
      </c>
      <c r="AR410" s="67" t="s">
        <v>2286</v>
      </c>
      <c r="AS410" s="67" t="s">
        <v>2322</v>
      </c>
      <c r="AT410" s="67" t="s">
        <v>2228</v>
      </c>
      <c r="AU410" s="67" t="s">
        <v>2255</v>
      </c>
      <c r="AV410" s="67" t="s">
        <v>2267</v>
      </c>
      <c r="AW410" s="67" t="s">
        <v>2274</v>
      </c>
      <c r="AX410" s="67" t="s">
        <v>2346</v>
      </c>
      <c r="AY410" s="67" t="s">
        <v>2284</v>
      </c>
    </row>
    <row r="411" spans="1:51" ht="17.25" thickBot="1">
      <c r="A411" s="71" t="s">
        <v>41</v>
      </c>
      <c r="B411" s="70" t="s">
        <v>2247</v>
      </c>
      <c r="C411" s="69" t="s">
        <v>1835</v>
      </c>
      <c r="D411" s="70" t="s">
        <v>2347</v>
      </c>
      <c r="E411" s="69" t="s">
        <v>1835</v>
      </c>
      <c r="F411" s="70" t="s">
        <v>74</v>
      </c>
      <c r="G411" s="70" t="s">
        <v>74</v>
      </c>
      <c r="H411" s="70" t="s">
        <v>74</v>
      </c>
      <c r="I411" s="70" t="s">
        <v>74</v>
      </c>
      <c r="J411" s="70" t="s">
        <v>2247</v>
      </c>
      <c r="K411" s="69" t="s">
        <v>1835</v>
      </c>
      <c r="L411" s="70" t="s">
        <v>2348</v>
      </c>
      <c r="M411" s="70" t="s">
        <v>2348</v>
      </c>
      <c r="N411" s="70" t="s">
        <v>2348</v>
      </c>
      <c r="O411" s="70" t="s">
        <v>2348</v>
      </c>
      <c r="P411" s="70" t="s">
        <v>2348</v>
      </c>
      <c r="Q411" s="70" t="s">
        <v>2348</v>
      </c>
      <c r="R411" s="70" t="s">
        <v>2348</v>
      </c>
      <c r="S411" s="70" t="s">
        <v>2348</v>
      </c>
      <c r="T411" s="70" t="s">
        <v>2348</v>
      </c>
      <c r="U411" s="70" t="s">
        <v>2348</v>
      </c>
      <c r="V411" s="70" t="s">
        <v>2349</v>
      </c>
      <c r="W411" s="69" t="s">
        <v>1835</v>
      </c>
      <c r="X411" s="70" t="s">
        <v>2350</v>
      </c>
      <c r="Y411" s="69" t="s">
        <v>1835</v>
      </c>
      <c r="Z411" s="77"/>
      <c r="AA411" s="61" t="s">
        <v>42</v>
      </c>
      <c r="AB411" s="62" t="s">
        <v>2967</v>
      </c>
      <c r="AC411" s="62" t="s">
        <v>2968</v>
      </c>
      <c r="AD411" s="62" t="s">
        <v>2969</v>
      </c>
      <c r="AE411" s="62" t="s">
        <v>2970</v>
      </c>
      <c r="AF411" s="62" t="s">
        <v>2971</v>
      </c>
      <c r="AG411" s="62" t="s">
        <v>491</v>
      </c>
      <c r="AH411" s="62" t="s">
        <v>2971</v>
      </c>
      <c r="AI411" s="62" t="s">
        <v>491</v>
      </c>
      <c r="AJ411" s="62" t="s">
        <v>2967</v>
      </c>
      <c r="AK411" s="62" t="s">
        <v>2968</v>
      </c>
      <c r="AL411" s="62" t="s">
        <v>2972</v>
      </c>
      <c r="AM411" s="62" t="s">
        <v>2973</v>
      </c>
      <c r="AN411" s="62" t="s">
        <v>2972</v>
      </c>
      <c r="AO411" s="62" t="s">
        <v>2973</v>
      </c>
      <c r="AP411" s="62" t="s">
        <v>2972</v>
      </c>
      <c r="AQ411" s="62" t="s">
        <v>2974</v>
      </c>
      <c r="AR411" s="62" t="s">
        <v>2972</v>
      </c>
      <c r="AS411" s="62" t="s">
        <v>2974</v>
      </c>
      <c r="AT411" s="62" t="s">
        <v>2975</v>
      </c>
      <c r="AU411" s="62" t="s">
        <v>2976</v>
      </c>
      <c r="AV411" s="62" t="s">
        <v>2977</v>
      </c>
      <c r="AW411" s="62" t="s">
        <v>2978</v>
      </c>
      <c r="AX411" s="62" t="s">
        <v>2979</v>
      </c>
      <c r="AY411" s="70" t="s">
        <v>2980</v>
      </c>
    </row>
    <row r="412" spans="1:51">
      <c r="A412" s="59" t="s">
        <v>16</v>
      </c>
      <c r="B412" s="60" t="s">
        <v>2351</v>
      </c>
      <c r="C412" s="60" t="s">
        <v>2351</v>
      </c>
      <c r="D412" s="60" t="s">
        <v>2352</v>
      </c>
      <c r="E412" s="64" t="s">
        <v>1007</v>
      </c>
      <c r="F412" s="60" t="s">
        <v>175</v>
      </c>
      <c r="G412" s="60" t="s">
        <v>175</v>
      </c>
      <c r="H412" s="60" t="s">
        <v>175</v>
      </c>
      <c r="I412" s="60" t="s">
        <v>175</v>
      </c>
      <c r="J412" s="60" t="s">
        <v>2351</v>
      </c>
      <c r="K412" s="60" t="s">
        <v>2351</v>
      </c>
      <c r="L412" s="60" t="s">
        <v>2353</v>
      </c>
      <c r="M412" s="60" t="s">
        <v>2353</v>
      </c>
      <c r="N412" s="60" t="s">
        <v>2353</v>
      </c>
      <c r="O412" s="60" t="s">
        <v>2353</v>
      </c>
      <c r="P412" s="60" t="s">
        <v>2353</v>
      </c>
      <c r="Q412" s="60" t="s">
        <v>2353</v>
      </c>
      <c r="R412" s="60" t="s">
        <v>2353</v>
      </c>
      <c r="S412" s="60" t="s">
        <v>2353</v>
      </c>
      <c r="T412" s="60" t="s">
        <v>2353</v>
      </c>
      <c r="U412" s="60" t="s">
        <v>2353</v>
      </c>
      <c r="V412" s="60" t="s">
        <v>168</v>
      </c>
      <c r="W412" s="64" t="s">
        <v>1007</v>
      </c>
      <c r="X412" s="60" t="s">
        <v>168</v>
      </c>
      <c r="Y412" s="68" t="s">
        <v>1007</v>
      </c>
      <c r="Z412" s="75">
        <f>IF(AA432="","",DAY(AA432))</f>
        <v>26</v>
      </c>
    </row>
    <row r="413" spans="1:51">
      <c r="A413" s="61" t="s">
        <v>17</v>
      </c>
      <c r="B413" s="62" t="s">
        <v>1880</v>
      </c>
      <c r="C413" s="63" t="s">
        <v>2354</v>
      </c>
      <c r="D413" s="62" t="s">
        <v>2355</v>
      </c>
      <c r="E413" s="63" t="s">
        <v>2354</v>
      </c>
      <c r="F413" s="62" t="s">
        <v>1461</v>
      </c>
      <c r="G413" s="62" t="s">
        <v>1461</v>
      </c>
      <c r="H413" s="62" t="s">
        <v>1461</v>
      </c>
      <c r="I413" s="62" t="s">
        <v>1461</v>
      </c>
      <c r="J413" s="62" t="s">
        <v>1880</v>
      </c>
      <c r="K413" s="63" t="s">
        <v>2354</v>
      </c>
      <c r="L413" s="62" t="s">
        <v>1402</v>
      </c>
      <c r="M413" s="62" t="s">
        <v>1402</v>
      </c>
      <c r="N413" s="62" t="s">
        <v>1402</v>
      </c>
      <c r="O413" s="62" t="s">
        <v>1402</v>
      </c>
      <c r="P413" s="62" t="s">
        <v>1402</v>
      </c>
      <c r="Q413" s="62" t="s">
        <v>1402</v>
      </c>
      <c r="R413" s="62" t="s">
        <v>1402</v>
      </c>
      <c r="S413" s="62" t="s">
        <v>1402</v>
      </c>
      <c r="T413" s="62" t="s">
        <v>1402</v>
      </c>
      <c r="U413" s="62" t="s">
        <v>1402</v>
      </c>
      <c r="V413" s="62" t="s">
        <v>2356</v>
      </c>
      <c r="W413" s="63" t="s">
        <v>2354</v>
      </c>
      <c r="X413" s="62" t="s">
        <v>1799</v>
      </c>
      <c r="Y413" s="69" t="s">
        <v>2354</v>
      </c>
      <c r="Z413" s="76"/>
    </row>
    <row r="414" spans="1:51">
      <c r="A414" s="59" t="s">
        <v>18</v>
      </c>
      <c r="B414" s="60" t="s">
        <v>2357</v>
      </c>
      <c r="C414" s="64" t="s">
        <v>2354</v>
      </c>
      <c r="D414" s="60" t="s">
        <v>2358</v>
      </c>
      <c r="E414" s="64" t="s">
        <v>2354</v>
      </c>
      <c r="F414" s="60" t="s">
        <v>1204</v>
      </c>
      <c r="G414" s="60" t="s">
        <v>1204</v>
      </c>
      <c r="H414" s="60" t="s">
        <v>1204</v>
      </c>
      <c r="I414" s="60" t="s">
        <v>1204</v>
      </c>
      <c r="J414" s="60" t="s">
        <v>2357</v>
      </c>
      <c r="K414" s="64" t="s">
        <v>2354</v>
      </c>
      <c r="L414" s="60" t="s">
        <v>1204</v>
      </c>
      <c r="M414" s="60" t="s">
        <v>1204</v>
      </c>
      <c r="N414" s="60" t="s">
        <v>1204</v>
      </c>
      <c r="O414" s="60" t="s">
        <v>1204</v>
      </c>
      <c r="P414" s="60" t="s">
        <v>1204</v>
      </c>
      <c r="Q414" s="60" t="s">
        <v>1204</v>
      </c>
      <c r="R414" s="60" t="s">
        <v>1204</v>
      </c>
      <c r="S414" s="60" t="s">
        <v>1204</v>
      </c>
      <c r="T414" s="60" t="s">
        <v>1204</v>
      </c>
      <c r="U414" s="60" t="s">
        <v>1204</v>
      </c>
      <c r="V414" s="60" t="s">
        <v>2359</v>
      </c>
      <c r="W414" s="64" t="s">
        <v>2354</v>
      </c>
      <c r="X414" s="60" t="s">
        <v>2360</v>
      </c>
      <c r="Y414" s="68" t="s">
        <v>2354</v>
      </c>
      <c r="Z414" s="76"/>
    </row>
    <row r="415" spans="1:51">
      <c r="A415" s="61" t="s">
        <v>19</v>
      </c>
      <c r="B415" s="62" t="s">
        <v>588</v>
      </c>
      <c r="C415" s="62" t="s">
        <v>588</v>
      </c>
      <c r="D415" s="62" t="s">
        <v>858</v>
      </c>
      <c r="E415" s="63" t="s">
        <v>534</v>
      </c>
      <c r="F415" s="62" t="s">
        <v>469</v>
      </c>
      <c r="G415" s="62" t="s">
        <v>469</v>
      </c>
      <c r="H415" s="62" t="s">
        <v>469</v>
      </c>
      <c r="I415" s="62" t="s">
        <v>469</v>
      </c>
      <c r="J415" s="62" t="s">
        <v>588</v>
      </c>
      <c r="K415" s="62" t="s">
        <v>588</v>
      </c>
      <c r="L415" s="62" t="s">
        <v>469</v>
      </c>
      <c r="M415" s="62" t="s">
        <v>469</v>
      </c>
      <c r="N415" s="62" t="s">
        <v>469</v>
      </c>
      <c r="O415" s="62" t="s">
        <v>469</v>
      </c>
      <c r="P415" s="62" t="s">
        <v>469</v>
      </c>
      <c r="Q415" s="62" t="s">
        <v>469</v>
      </c>
      <c r="R415" s="62" t="s">
        <v>469</v>
      </c>
      <c r="S415" s="62" t="s">
        <v>469</v>
      </c>
      <c r="T415" s="62" t="s">
        <v>469</v>
      </c>
      <c r="U415" s="62" t="s">
        <v>469</v>
      </c>
      <c r="V415" s="62" t="s">
        <v>2361</v>
      </c>
      <c r="W415" s="63" t="s">
        <v>534</v>
      </c>
      <c r="X415" s="62" t="s">
        <v>2362</v>
      </c>
      <c r="Y415" s="70" t="s">
        <v>2362</v>
      </c>
      <c r="Z415" s="76"/>
    </row>
    <row r="416" spans="1:51">
      <c r="A416" s="59" t="s">
        <v>20</v>
      </c>
      <c r="B416" s="60" t="s">
        <v>1757</v>
      </c>
      <c r="C416" s="60" t="s">
        <v>1757</v>
      </c>
      <c r="D416" s="60" t="s">
        <v>338</v>
      </c>
      <c r="E416" s="64" t="s">
        <v>187</v>
      </c>
      <c r="F416" s="60" t="s">
        <v>530</v>
      </c>
      <c r="G416" s="60" t="s">
        <v>530</v>
      </c>
      <c r="H416" s="60" t="s">
        <v>530</v>
      </c>
      <c r="I416" s="60" t="s">
        <v>530</v>
      </c>
      <c r="J416" s="60" t="s">
        <v>1757</v>
      </c>
      <c r="K416" s="60" t="s">
        <v>1757</v>
      </c>
      <c r="L416" s="60" t="s">
        <v>530</v>
      </c>
      <c r="M416" s="60" t="s">
        <v>530</v>
      </c>
      <c r="N416" s="60" t="s">
        <v>530</v>
      </c>
      <c r="O416" s="60" t="s">
        <v>530</v>
      </c>
      <c r="P416" s="60" t="s">
        <v>530</v>
      </c>
      <c r="Q416" s="60" t="s">
        <v>530</v>
      </c>
      <c r="R416" s="60" t="s">
        <v>530</v>
      </c>
      <c r="S416" s="60" t="s">
        <v>530</v>
      </c>
      <c r="T416" s="60" t="s">
        <v>530</v>
      </c>
      <c r="U416" s="60" t="s">
        <v>530</v>
      </c>
      <c r="V416" s="60" t="s">
        <v>2363</v>
      </c>
      <c r="W416" s="64" t="s">
        <v>187</v>
      </c>
      <c r="X416" s="60" t="s">
        <v>2364</v>
      </c>
      <c r="Y416" s="67" t="s">
        <v>2364</v>
      </c>
      <c r="Z416" s="76"/>
    </row>
    <row r="417" spans="1:27">
      <c r="A417" s="61" t="s">
        <v>21</v>
      </c>
      <c r="B417" s="62" t="s">
        <v>2365</v>
      </c>
      <c r="C417" s="63" t="s">
        <v>2366</v>
      </c>
      <c r="D417" s="62" t="s">
        <v>2367</v>
      </c>
      <c r="E417" s="63" t="s">
        <v>2366</v>
      </c>
      <c r="F417" s="62" t="s">
        <v>1461</v>
      </c>
      <c r="G417" s="62" t="s">
        <v>1461</v>
      </c>
      <c r="H417" s="62" t="s">
        <v>1461</v>
      </c>
      <c r="I417" s="62" t="s">
        <v>1461</v>
      </c>
      <c r="J417" s="62" t="s">
        <v>2365</v>
      </c>
      <c r="K417" s="63" t="s">
        <v>2366</v>
      </c>
      <c r="L417" s="62" t="s">
        <v>2368</v>
      </c>
      <c r="M417" s="62" t="s">
        <v>2368</v>
      </c>
      <c r="N417" s="62" t="s">
        <v>2368</v>
      </c>
      <c r="O417" s="62" t="s">
        <v>2368</v>
      </c>
      <c r="P417" s="62" t="s">
        <v>2368</v>
      </c>
      <c r="Q417" s="62" t="s">
        <v>2368</v>
      </c>
      <c r="R417" s="62" t="s">
        <v>2368</v>
      </c>
      <c r="S417" s="62" t="s">
        <v>2368</v>
      </c>
      <c r="T417" s="62" t="s">
        <v>2368</v>
      </c>
      <c r="U417" s="62" t="s">
        <v>2368</v>
      </c>
      <c r="V417" s="62" t="s">
        <v>2365</v>
      </c>
      <c r="W417" s="63" t="s">
        <v>2366</v>
      </c>
      <c r="X417" s="62" t="s">
        <v>2369</v>
      </c>
      <c r="Y417" s="70" t="s">
        <v>2369</v>
      </c>
      <c r="Z417" s="76"/>
    </row>
    <row r="418" spans="1:27">
      <c r="A418" s="59" t="s">
        <v>22</v>
      </c>
      <c r="B418" s="60" t="s">
        <v>2370</v>
      </c>
      <c r="C418" s="64" t="s">
        <v>2366</v>
      </c>
      <c r="D418" s="60" t="s">
        <v>797</v>
      </c>
      <c r="E418" s="64" t="s">
        <v>2366</v>
      </c>
      <c r="F418" s="60" t="s">
        <v>91</v>
      </c>
      <c r="G418" s="60" t="s">
        <v>91</v>
      </c>
      <c r="H418" s="60" t="s">
        <v>91</v>
      </c>
      <c r="I418" s="60" t="s">
        <v>91</v>
      </c>
      <c r="J418" s="60" t="s">
        <v>2370</v>
      </c>
      <c r="K418" s="64" t="s">
        <v>2366</v>
      </c>
      <c r="L418" s="60" t="s">
        <v>2371</v>
      </c>
      <c r="M418" s="60" t="s">
        <v>2371</v>
      </c>
      <c r="N418" s="60" t="s">
        <v>2371</v>
      </c>
      <c r="O418" s="60" t="s">
        <v>2371</v>
      </c>
      <c r="P418" s="60" t="s">
        <v>2371</v>
      </c>
      <c r="Q418" s="60" t="s">
        <v>2371</v>
      </c>
      <c r="R418" s="60" t="s">
        <v>2371</v>
      </c>
      <c r="S418" s="60" t="s">
        <v>2371</v>
      </c>
      <c r="T418" s="60" t="s">
        <v>2371</v>
      </c>
      <c r="U418" s="60" t="s">
        <v>2371</v>
      </c>
      <c r="V418" s="60" t="s">
        <v>2370</v>
      </c>
      <c r="W418" s="64" t="s">
        <v>2366</v>
      </c>
      <c r="X418" s="60" t="s">
        <v>2372</v>
      </c>
      <c r="Y418" s="67" t="s">
        <v>2372</v>
      </c>
      <c r="Z418" s="76"/>
    </row>
    <row r="419" spans="1:27">
      <c r="A419" s="61" t="s">
        <v>23</v>
      </c>
      <c r="B419" s="62" t="s">
        <v>2373</v>
      </c>
      <c r="C419" s="63" t="s">
        <v>2366</v>
      </c>
      <c r="D419" s="62" t="s">
        <v>2374</v>
      </c>
      <c r="E419" s="63" t="s">
        <v>2366</v>
      </c>
      <c r="F419" s="62" t="s">
        <v>1112</v>
      </c>
      <c r="G419" s="62" t="s">
        <v>1112</v>
      </c>
      <c r="H419" s="62" t="s">
        <v>1112</v>
      </c>
      <c r="I419" s="62" t="s">
        <v>1112</v>
      </c>
      <c r="J419" s="62" t="s">
        <v>2373</v>
      </c>
      <c r="K419" s="63" t="s">
        <v>2366</v>
      </c>
      <c r="L419" s="62" t="s">
        <v>2375</v>
      </c>
      <c r="M419" s="62" t="s">
        <v>2375</v>
      </c>
      <c r="N419" s="62" t="s">
        <v>2375</v>
      </c>
      <c r="O419" s="62" t="s">
        <v>2375</v>
      </c>
      <c r="P419" s="62" t="s">
        <v>2375</v>
      </c>
      <c r="Q419" s="62" t="s">
        <v>2375</v>
      </c>
      <c r="R419" s="62" t="s">
        <v>2375</v>
      </c>
      <c r="S419" s="62" t="s">
        <v>2375</v>
      </c>
      <c r="T419" s="62" t="s">
        <v>2375</v>
      </c>
      <c r="U419" s="62" t="s">
        <v>2375</v>
      </c>
      <c r="V419" s="62" t="s">
        <v>2376</v>
      </c>
      <c r="W419" s="63" t="s">
        <v>2366</v>
      </c>
      <c r="X419" s="62" t="s">
        <v>2377</v>
      </c>
      <c r="Y419" s="69" t="s">
        <v>2366</v>
      </c>
      <c r="Z419" s="76"/>
    </row>
    <row r="420" spans="1:27">
      <c r="A420" s="59" t="s">
        <v>24</v>
      </c>
      <c r="B420" s="60" t="s">
        <v>2378</v>
      </c>
      <c r="C420" s="64" t="s">
        <v>2354</v>
      </c>
      <c r="D420" s="60" t="s">
        <v>2379</v>
      </c>
      <c r="E420" s="64" t="s">
        <v>2354</v>
      </c>
      <c r="F420" s="60" t="s">
        <v>157</v>
      </c>
      <c r="G420" s="60" t="s">
        <v>157</v>
      </c>
      <c r="H420" s="60" t="s">
        <v>157</v>
      </c>
      <c r="I420" s="60" t="s">
        <v>157</v>
      </c>
      <c r="J420" s="60" t="s">
        <v>2378</v>
      </c>
      <c r="K420" s="64" t="s">
        <v>2354</v>
      </c>
      <c r="L420" s="60" t="s">
        <v>2380</v>
      </c>
      <c r="M420" s="60" t="s">
        <v>2380</v>
      </c>
      <c r="N420" s="60" t="s">
        <v>2380</v>
      </c>
      <c r="O420" s="60" t="s">
        <v>2380</v>
      </c>
      <c r="P420" s="60" t="s">
        <v>2380</v>
      </c>
      <c r="Q420" s="60" t="s">
        <v>2380</v>
      </c>
      <c r="R420" s="60" t="s">
        <v>2380</v>
      </c>
      <c r="S420" s="60" t="s">
        <v>2380</v>
      </c>
      <c r="T420" s="60" t="s">
        <v>2380</v>
      </c>
      <c r="U420" s="60" t="s">
        <v>2380</v>
      </c>
      <c r="V420" s="60" t="s">
        <v>2381</v>
      </c>
      <c r="W420" s="64" t="s">
        <v>2354</v>
      </c>
      <c r="X420" s="60" t="s">
        <v>2382</v>
      </c>
      <c r="Y420" s="68" t="s">
        <v>2354</v>
      </c>
      <c r="Z420" s="76"/>
    </row>
    <row r="421" spans="1:27">
      <c r="A421" s="61" t="s">
        <v>25</v>
      </c>
      <c r="B421" s="62" t="s">
        <v>2383</v>
      </c>
      <c r="C421" s="63" t="s">
        <v>2354</v>
      </c>
      <c r="D421" s="62" t="s">
        <v>2384</v>
      </c>
      <c r="E421" s="63" t="s">
        <v>2354</v>
      </c>
      <c r="F421" s="62" t="s">
        <v>59</v>
      </c>
      <c r="G421" s="62" t="s">
        <v>59</v>
      </c>
      <c r="H421" s="62" t="s">
        <v>59</v>
      </c>
      <c r="I421" s="62" t="s">
        <v>59</v>
      </c>
      <c r="J421" s="62" t="s">
        <v>2383</v>
      </c>
      <c r="K421" s="63" t="s">
        <v>2354</v>
      </c>
      <c r="L421" s="62" t="s">
        <v>2385</v>
      </c>
      <c r="M421" s="62" t="s">
        <v>2385</v>
      </c>
      <c r="N421" s="62" t="s">
        <v>2385</v>
      </c>
      <c r="O421" s="62" t="s">
        <v>2385</v>
      </c>
      <c r="P421" s="62" t="s">
        <v>2385</v>
      </c>
      <c r="Q421" s="62" t="s">
        <v>2385</v>
      </c>
      <c r="R421" s="62" t="s">
        <v>2385</v>
      </c>
      <c r="S421" s="62" t="s">
        <v>2385</v>
      </c>
      <c r="T421" s="62" t="s">
        <v>2385</v>
      </c>
      <c r="U421" s="62" t="s">
        <v>2385</v>
      </c>
      <c r="V421" s="62" t="s">
        <v>2039</v>
      </c>
      <c r="W421" s="63" t="s">
        <v>2354</v>
      </c>
      <c r="X421" s="62" t="s">
        <v>2386</v>
      </c>
      <c r="Y421" s="69" t="s">
        <v>2354</v>
      </c>
      <c r="Z421" s="76"/>
    </row>
    <row r="422" spans="1:27">
      <c r="A422" s="59" t="s">
        <v>26</v>
      </c>
      <c r="B422" s="60" t="s">
        <v>2387</v>
      </c>
      <c r="C422" s="64" t="s">
        <v>2366</v>
      </c>
      <c r="D422" s="60" t="s">
        <v>2388</v>
      </c>
      <c r="E422" s="64" t="s">
        <v>2366</v>
      </c>
      <c r="F422" s="60" t="s">
        <v>59</v>
      </c>
      <c r="G422" s="60" t="s">
        <v>59</v>
      </c>
      <c r="H422" s="60" t="s">
        <v>59</v>
      </c>
      <c r="I422" s="60" t="s">
        <v>59</v>
      </c>
      <c r="J422" s="60" t="s">
        <v>2387</v>
      </c>
      <c r="K422" s="64" t="s">
        <v>2366</v>
      </c>
      <c r="L422" s="60" t="s">
        <v>2389</v>
      </c>
      <c r="M422" s="60" t="s">
        <v>2389</v>
      </c>
      <c r="N422" s="60" t="s">
        <v>2389</v>
      </c>
      <c r="O422" s="60" t="s">
        <v>2389</v>
      </c>
      <c r="P422" s="60" t="s">
        <v>2389</v>
      </c>
      <c r="Q422" s="60" t="s">
        <v>2389</v>
      </c>
      <c r="R422" s="60" t="s">
        <v>2389</v>
      </c>
      <c r="S422" s="60" t="s">
        <v>2389</v>
      </c>
      <c r="T422" s="60" t="s">
        <v>2389</v>
      </c>
      <c r="U422" s="60" t="s">
        <v>2389</v>
      </c>
      <c r="V422" s="60" t="s">
        <v>2387</v>
      </c>
      <c r="W422" s="64" t="s">
        <v>2366</v>
      </c>
      <c r="X422" s="60" t="s">
        <v>2387</v>
      </c>
      <c r="Y422" s="68" t="s">
        <v>2366</v>
      </c>
      <c r="Z422" s="76"/>
    </row>
    <row r="423" spans="1:27">
      <c r="A423" s="61" t="s">
        <v>27</v>
      </c>
      <c r="B423" s="62" t="s">
        <v>1510</v>
      </c>
      <c r="C423" s="63" t="s">
        <v>2366</v>
      </c>
      <c r="D423" s="62" t="s">
        <v>2390</v>
      </c>
      <c r="E423" s="63" t="s">
        <v>2366</v>
      </c>
      <c r="F423" s="62" t="s">
        <v>163</v>
      </c>
      <c r="G423" s="62" t="s">
        <v>163</v>
      </c>
      <c r="H423" s="62" t="s">
        <v>163</v>
      </c>
      <c r="I423" s="62" t="s">
        <v>163</v>
      </c>
      <c r="J423" s="62" t="s">
        <v>1510</v>
      </c>
      <c r="K423" s="63" t="s">
        <v>2366</v>
      </c>
      <c r="L423" s="62" t="s">
        <v>2391</v>
      </c>
      <c r="M423" s="62" t="s">
        <v>2391</v>
      </c>
      <c r="N423" s="62" t="s">
        <v>2391</v>
      </c>
      <c r="O423" s="62" t="s">
        <v>2391</v>
      </c>
      <c r="P423" s="62" t="s">
        <v>2391</v>
      </c>
      <c r="Q423" s="62" t="s">
        <v>2391</v>
      </c>
      <c r="R423" s="62" t="s">
        <v>2391</v>
      </c>
      <c r="S423" s="62" t="s">
        <v>2391</v>
      </c>
      <c r="T423" s="62" t="s">
        <v>2391</v>
      </c>
      <c r="U423" s="62" t="s">
        <v>2391</v>
      </c>
      <c r="V423" s="62" t="s">
        <v>1510</v>
      </c>
      <c r="W423" s="63" t="s">
        <v>2366</v>
      </c>
      <c r="X423" s="62" t="s">
        <v>1510</v>
      </c>
      <c r="Y423" s="69" t="s">
        <v>2366</v>
      </c>
      <c r="Z423" s="76"/>
    </row>
    <row r="424" spans="1:27">
      <c r="A424" s="59" t="s">
        <v>28</v>
      </c>
      <c r="B424" s="60" t="s">
        <v>2392</v>
      </c>
      <c r="C424" s="64" t="s">
        <v>2393</v>
      </c>
      <c r="D424" s="60" t="s">
        <v>2394</v>
      </c>
      <c r="E424" s="64" t="s">
        <v>2393</v>
      </c>
      <c r="F424" s="60" t="s">
        <v>59</v>
      </c>
      <c r="G424" s="60" t="s">
        <v>59</v>
      </c>
      <c r="H424" s="60" t="s">
        <v>59</v>
      </c>
      <c r="I424" s="60" t="s">
        <v>59</v>
      </c>
      <c r="J424" s="60" t="s">
        <v>2392</v>
      </c>
      <c r="K424" s="64" t="s">
        <v>2393</v>
      </c>
      <c r="L424" s="60" t="s">
        <v>1017</v>
      </c>
      <c r="M424" s="60" t="s">
        <v>1017</v>
      </c>
      <c r="N424" s="60" t="s">
        <v>1017</v>
      </c>
      <c r="O424" s="60" t="s">
        <v>1017</v>
      </c>
      <c r="P424" s="60" t="s">
        <v>1017</v>
      </c>
      <c r="Q424" s="60" t="s">
        <v>1017</v>
      </c>
      <c r="R424" s="60" t="s">
        <v>1017</v>
      </c>
      <c r="S424" s="60" t="s">
        <v>1017</v>
      </c>
      <c r="T424" s="60" t="s">
        <v>1017</v>
      </c>
      <c r="U424" s="60" t="s">
        <v>1017</v>
      </c>
      <c r="V424" s="60" t="s">
        <v>2392</v>
      </c>
      <c r="W424" s="64" t="s">
        <v>2393</v>
      </c>
      <c r="X424" s="60" t="s">
        <v>2392</v>
      </c>
      <c r="Y424" s="68" t="s">
        <v>2393</v>
      </c>
      <c r="Z424" s="76"/>
    </row>
    <row r="425" spans="1:27">
      <c r="A425" s="61" t="s">
        <v>29</v>
      </c>
      <c r="B425" s="62" t="s">
        <v>2395</v>
      </c>
      <c r="C425" s="63" t="s">
        <v>2393</v>
      </c>
      <c r="D425" s="62" t="s">
        <v>2396</v>
      </c>
      <c r="E425" s="63" t="s">
        <v>2393</v>
      </c>
      <c r="F425" s="62" t="s">
        <v>329</v>
      </c>
      <c r="G425" s="62" t="s">
        <v>329</v>
      </c>
      <c r="H425" s="62" t="s">
        <v>329</v>
      </c>
      <c r="I425" s="62" t="s">
        <v>329</v>
      </c>
      <c r="J425" s="62" t="s">
        <v>2395</v>
      </c>
      <c r="K425" s="63" t="s">
        <v>2393</v>
      </c>
      <c r="L425" s="62" t="s">
        <v>2397</v>
      </c>
      <c r="M425" s="62" t="s">
        <v>2397</v>
      </c>
      <c r="N425" s="62" t="s">
        <v>2397</v>
      </c>
      <c r="O425" s="62" t="s">
        <v>2397</v>
      </c>
      <c r="P425" s="62" t="s">
        <v>2397</v>
      </c>
      <c r="Q425" s="62" t="s">
        <v>2397</v>
      </c>
      <c r="R425" s="62" t="s">
        <v>2397</v>
      </c>
      <c r="S425" s="62" t="s">
        <v>2397</v>
      </c>
      <c r="T425" s="62" t="s">
        <v>2397</v>
      </c>
      <c r="U425" s="62" t="s">
        <v>2397</v>
      </c>
      <c r="V425" s="62" t="s">
        <v>2395</v>
      </c>
      <c r="W425" s="63" t="s">
        <v>2393</v>
      </c>
      <c r="X425" s="62" t="s">
        <v>770</v>
      </c>
      <c r="Y425" s="69" t="s">
        <v>2393</v>
      </c>
      <c r="Z425" s="76"/>
    </row>
    <row r="426" spans="1:27">
      <c r="A426" s="59" t="s">
        <v>30</v>
      </c>
      <c r="B426" s="60" t="s">
        <v>2398</v>
      </c>
      <c r="C426" s="64" t="s">
        <v>2393</v>
      </c>
      <c r="D426" s="60" t="s">
        <v>2399</v>
      </c>
      <c r="E426" s="64" t="s">
        <v>2393</v>
      </c>
      <c r="F426" s="60" t="s">
        <v>170</v>
      </c>
      <c r="G426" s="60" t="s">
        <v>170</v>
      </c>
      <c r="H426" s="60" t="s">
        <v>170</v>
      </c>
      <c r="I426" s="60" t="s">
        <v>170</v>
      </c>
      <c r="J426" s="60" t="s">
        <v>2398</v>
      </c>
      <c r="K426" s="64" t="s">
        <v>2393</v>
      </c>
      <c r="L426" s="60" t="s">
        <v>2400</v>
      </c>
      <c r="M426" s="60" t="s">
        <v>2400</v>
      </c>
      <c r="N426" s="60" t="s">
        <v>2400</v>
      </c>
      <c r="O426" s="60" t="s">
        <v>2400</v>
      </c>
      <c r="P426" s="60" t="s">
        <v>2400</v>
      </c>
      <c r="Q426" s="60" t="s">
        <v>2400</v>
      </c>
      <c r="R426" s="60" t="s">
        <v>2400</v>
      </c>
      <c r="S426" s="60" t="s">
        <v>2400</v>
      </c>
      <c r="T426" s="60" t="s">
        <v>2400</v>
      </c>
      <c r="U426" s="60" t="s">
        <v>2400</v>
      </c>
      <c r="V426" s="60" t="s">
        <v>2398</v>
      </c>
      <c r="W426" s="64" t="s">
        <v>2393</v>
      </c>
      <c r="X426" s="60" t="s">
        <v>2401</v>
      </c>
      <c r="Y426" s="67" t="s">
        <v>2401</v>
      </c>
      <c r="Z426" s="76"/>
    </row>
    <row r="427" spans="1:27">
      <c r="A427" s="61" t="s">
        <v>31</v>
      </c>
      <c r="B427" s="62" t="s">
        <v>2402</v>
      </c>
      <c r="C427" s="63" t="s">
        <v>164</v>
      </c>
      <c r="D427" s="62" t="s">
        <v>2403</v>
      </c>
      <c r="E427" s="63" t="s">
        <v>164</v>
      </c>
      <c r="F427" s="62" t="s">
        <v>208</v>
      </c>
      <c r="G427" s="63" t="s">
        <v>164</v>
      </c>
      <c r="H427" s="62" t="s">
        <v>208</v>
      </c>
      <c r="I427" s="63" t="s">
        <v>164</v>
      </c>
      <c r="J427" s="62" t="s">
        <v>2402</v>
      </c>
      <c r="K427" s="63" t="s">
        <v>164</v>
      </c>
      <c r="L427" s="62" t="s">
        <v>388</v>
      </c>
      <c r="M427" s="63" t="s">
        <v>164</v>
      </c>
      <c r="N427" s="62" t="s">
        <v>388</v>
      </c>
      <c r="O427" s="63" t="s">
        <v>164</v>
      </c>
      <c r="P427" s="62" t="s">
        <v>388</v>
      </c>
      <c r="Q427" s="63" t="s">
        <v>164</v>
      </c>
      <c r="R427" s="62" t="s">
        <v>388</v>
      </c>
      <c r="S427" s="63" t="s">
        <v>164</v>
      </c>
      <c r="T427" s="62" t="s">
        <v>388</v>
      </c>
      <c r="U427" s="63" t="s">
        <v>164</v>
      </c>
      <c r="V427" s="62" t="s">
        <v>2402</v>
      </c>
      <c r="W427" s="63" t="s">
        <v>164</v>
      </c>
      <c r="X427" s="62" t="s">
        <v>569</v>
      </c>
      <c r="Y427" s="69" t="s">
        <v>164</v>
      </c>
      <c r="Z427" s="76"/>
    </row>
    <row r="428" spans="1:27">
      <c r="A428" s="59" t="s">
        <v>32</v>
      </c>
      <c r="B428" s="60" t="s">
        <v>2404</v>
      </c>
      <c r="C428" s="64" t="s">
        <v>2405</v>
      </c>
      <c r="D428" s="60" t="s">
        <v>2406</v>
      </c>
      <c r="E428" s="64" t="s">
        <v>2405</v>
      </c>
      <c r="F428" s="60" t="s">
        <v>1048</v>
      </c>
      <c r="G428" s="64" t="s">
        <v>202</v>
      </c>
      <c r="H428" s="60" t="s">
        <v>1048</v>
      </c>
      <c r="I428" s="64" t="s">
        <v>202</v>
      </c>
      <c r="J428" s="60" t="s">
        <v>2404</v>
      </c>
      <c r="K428" s="64" t="s">
        <v>2405</v>
      </c>
      <c r="L428" s="60" t="s">
        <v>2407</v>
      </c>
      <c r="M428" s="64" t="s">
        <v>202</v>
      </c>
      <c r="N428" s="60" t="s">
        <v>2407</v>
      </c>
      <c r="O428" s="64" t="s">
        <v>202</v>
      </c>
      <c r="P428" s="60" t="s">
        <v>2407</v>
      </c>
      <c r="Q428" s="64" t="s">
        <v>202</v>
      </c>
      <c r="R428" s="60" t="s">
        <v>2407</v>
      </c>
      <c r="S428" s="64" t="s">
        <v>202</v>
      </c>
      <c r="T428" s="60" t="s">
        <v>2407</v>
      </c>
      <c r="U428" s="64" t="s">
        <v>202</v>
      </c>
      <c r="V428" s="60" t="s">
        <v>2404</v>
      </c>
      <c r="W428" s="64" t="s">
        <v>202</v>
      </c>
      <c r="X428" s="60" t="s">
        <v>2408</v>
      </c>
      <c r="Y428" s="68" t="s">
        <v>202</v>
      </c>
      <c r="Z428" s="76"/>
    </row>
    <row r="429" spans="1:27">
      <c r="A429" s="61" t="s">
        <v>33</v>
      </c>
      <c r="B429" s="62" t="s">
        <v>2409</v>
      </c>
      <c r="C429" s="63" t="s">
        <v>164</v>
      </c>
      <c r="D429" s="62" t="s">
        <v>2410</v>
      </c>
      <c r="E429" s="63" t="s">
        <v>164</v>
      </c>
      <c r="F429" s="62" t="s">
        <v>1204</v>
      </c>
      <c r="G429" s="63" t="s">
        <v>202</v>
      </c>
      <c r="H429" s="62" t="s">
        <v>1204</v>
      </c>
      <c r="I429" s="63" t="s">
        <v>202</v>
      </c>
      <c r="J429" s="62" t="s">
        <v>2409</v>
      </c>
      <c r="K429" s="63" t="s">
        <v>164</v>
      </c>
      <c r="L429" s="62" t="s">
        <v>2411</v>
      </c>
      <c r="M429" s="63" t="s">
        <v>202</v>
      </c>
      <c r="N429" s="62" t="s">
        <v>2411</v>
      </c>
      <c r="O429" s="63" t="s">
        <v>202</v>
      </c>
      <c r="P429" s="62" t="s">
        <v>2411</v>
      </c>
      <c r="Q429" s="63" t="s">
        <v>202</v>
      </c>
      <c r="R429" s="62" t="s">
        <v>2411</v>
      </c>
      <c r="S429" s="63" t="s">
        <v>202</v>
      </c>
      <c r="T429" s="62" t="s">
        <v>2411</v>
      </c>
      <c r="U429" s="63" t="s">
        <v>202</v>
      </c>
      <c r="V429" s="62" t="s">
        <v>2409</v>
      </c>
      <c r="W429" s="63" t="s">
        <v>202</v>
      </c>
      <c r="X429" s="62" t="s">
        <v>2412</v>
      </c>
      <c r="Y429" s="69" t="s">
        <v>202</v>
      </c>
      <c r="Z429" s="76"/>
    </row>
    <row r="430" spans="1:27">
      <c r="A430" s="59" t="s">
        <v>34</v>
      </c>
      <c r="B430" s="60" t="s">
        <v>2413</v>
      </c>
      <c r="C430" s="64" t="s">
        <v>164</v>
      </c>
      <c r="D430" s="60" t="s">
        <v>1293</v>
      </c>
      <c r="E430" s="64" t="s">
        <v>164</v>
      </c>
      <c r="F430" s="60" t="s">
        <v>1071</v>
      </c>
      <c r="G430" s="64" t="s">
        <v>164</v>
      </c>
      <c r="H430" s="60" t="s">
        <v>1071</v>
      </c>
      <c r="I430" s="64" t="s">
        <v>164</v>
      </c>
      <c r="J430" s="60" t="s">
        <v>2413</v>
      </c>
      <c r="K430" s="64" t="s">
        <v>164</v>
      </c>
      <c r="L430" s="60" t="s">
        <v>2414</v>
      </c>
      <c r="M430" s="64" t="s">
        <v>164</v>
      </c>
      <c r="N430" s="60" t="s">
        <v>2414</v>
      </c>
      <c r="O430" s="64" t="s">
        <v>164</v>
      </c>
      <c r="P430" s="60" t="s">
        <v>2414</v>
      </c>
      <c r="Q430" s="64" t="s">
        <v>164</v>
      </c>
      <c r="R430" s="60" t="s">
        <v>2414</v>
      </c>
      <c r="S430" s="64" t="s">
        <v>164</v>
      </c>
      <c r="T430" s="60" t="s">
        <v>2414</v>
      </c>
      <c r="U430" s="64" t="s">
        <v>164</v>
      </c>
      <c r="V430" s="60" t="s">
        <v>2413</v>
      </c>
      <c r="W430" s="64" t="s">
        <v>164</v>
      </c>
      <c r="X430" s="60" t="s">
        <v>2415</v>
      </c>
      <c r="Y430" s="68" t="s">
        <v>164</v>
      </c>
      <c r="Z430" s="76"/>
    </row>
    <row r="431" spans="1:27" ht="17.25" thickBot="1">
      <c r="A431" s="61" t="s">
        <v>35</v>
      </c>
      <c r="B431" s="62" t="s">
        <v>2416</v>
      </c>
      <c r="C431" s="63" t="s">
        <v>2417</v>
      </c>
      <c r="D431" s="62" t="s">
        <v>2418</v>
      </c>
      <c r="E431" s="63" t="s">
        <v>2417</v>
      </c>
      <c r="F431" s="62" t="s">
        <v>1071</v>
      </c>
      <c r="G431" s="63" t="s">
        <v>2417</v>
      </c>
      <c r="H431" s="62" t="s">
        <v>1071</v>
      </c>
      <c r="I431" s="63" t="s">
        <v>2417</v>
      </c>
      <c r="J431" s="62" t="s">
        <v>2416</v>
      </c>
      <c r="K431" s="63" t="s">
        <v>2417</v>
      </c>
      <c r="L431" s="62" t="s">
        <v>1521</v>
      </c>
      <c r="M431" s="63" t="s">
        <v>2417</v>
      </c>
      <c r="N431" s="62" t="s">
        <v>1521</v>
      </c>
      <c r="O431" s="63" t="s">
        <v>2417</v>
      </c>
      <c r="P431" s="62" t="s">
        <v>1521</v>
      </c>
      <c r="Q431" s="63" t="s">
        <v>2417</v>
      </c>
      <c r="R431" s="62" t="s">
        <v>1521</v>
      </c>
      <c r="S431" s="63" t="s">
        <v>2417</v>
      </c>
      <c r="T431" s="62" t="s">
        <v>1521</v>
      </c>
      <c r="U431" s="63" t="s">
        <v>2417</v>
      </c>
      <c r="V431" s="62" t="s">
        <v>2416</v>
      </c>
      <c r="W431" s="63" t="s">
        <v>2417</v>
      </c>
      <c r="X431" s="62" t="s">
        <v>2419</v>
      </c>
      <c r="Y431" s="69" t="s">
        <v>2417</v>
      </c>
      <c r="Z431" s="76"/>
    </row>
    <row r="432" spans="1:27" ht="17.25" thickBot="1">
      <c r="A432" s="59" t="s">
        <v>36</v>
      </c>
      <c r="B432" s="60" t="s">
        <v>2420</v>
      </c>
      <c r="C432" s="64" t="s">
        <v>2366</v>
      </c>
      <c r="D432" s="60" t="s">
        <v>2374</v>
      </c>
      <c r="E432" s="64" t="s">
        <v>2366</v>
      </c>
      <c r="F432" s="60" t="s">
        <v>1071</v>
      </c>
      <c r="G432" s="60" t="s">
        <v>1071</v>
      </c>
      <c r="H432" s="60" t="s">
        <v>1071</v>
      </c>
      <c r="I432" s="60" t="s">
        <v>1071</v>
      </c>
      <c r="J432" s="60" t="s">
        <v>2420</v>
      </c>
      <c r="K432" s="64" t="s">
        <v>2366</v>
      </c>
      <c r="L432" s="60" t="s">
        <v>247</v>
      </c>
      <c r="M432" s="60" t="s">
        <v>247</v>
      </c>
      <c r="N432" s="60" t="s">
        <v>247</v>
      </c>
      <c r="O432" s="60" t="s">
        <v>247</v>
      </c>
      <c r="P432" s="60" t="s">
        <v>247</v>
      </c>
      <c r="Q432" s="60" t="s">
        <v>247</v>
      </c>
      <c r="R432" s="60" t="s">
        <v>247</v>
      </c>
      <c r="S432" s="60" t="s">
        <v>247</v>
      </c>
      <c r="T432" s="60" t="s">
        <v>247</v>
      </c>
      <c r="U432" s="60" t="s">
        <v>247</v>
      </c>
      <c r="V432" s="60" t="s">
        <v>2421</v>
      </c>
      <c r="W432" s="64" t="s">
        <v>2366</v>
      </c>
      <c r="X432" s="60" t="s">
        <v>2422</v>
      </c>
      <c r="Y432" s="67" t="s">
        <v>2422</v>
      </c>
      <c r="Z432" s="76"/>
      <c r="AA432" s="2">
        <v>44768</v>
      </c>
    </row>
    <row r="433" spans="1:51">
      <c r="A433" s="61" t="s">
        <v>37</v>
      </c>
      <c r="B433" s="62" t="s">
        <v>2423</v>
      </c>
      <c r="C433" s="63" t="s">
        <v>2366</v>
      </c>
      <c r="D433" s="62" t="s">
        <v>2424</v>
      </c>
      <c r="E433" s="63" t="s">
        <v>2366</v>
      </c>
      <c r="F433" s="62" t="s">
        <v>1071</v>
      </c>
      <c r="G433" s="62" t="s">
        <v>1071</v>
      </c>
      <c r="H433" s="62" t="s">
        <v>1071</v>
      </c>
      <c r="I433" s="62" t="s">
        <v>1071</v>
      </c>
      <c r="J433" s="62" t="s">
        <v>2423</v>
      </c>
      <c r="K433" s="63" t="s">
        <v>2366</v>
      </c>
      <c r="L433" s="62" t="s">
        <v>2425</v>
      </c>
      <c r="M433" s="62" t="s">
        <v>2425</v>
      </c>
      <c r="N433" s="62" t="s">
        <v>2425</v>
      </c>
      <c r="O433" s="62" t="s">
        <v>2425</v>
      </c>
      <c r="P433" s="62" t="s">
        <v>2425</v>
      </c>
      <c r="Q433" s="62" t="s">
        <v>2425</v>
      </c>
      <c r="R433" s="62" t="s">
        <v>2425</v>
      </c>
      <c r="S433" s="62" t="s">
        <v>2425</v>
      </c>
      <c r="T433" s="62" t="s">
        <v>2425</v>
      </c>
      <c r="U433" s="62" t="s">
        <v>2425</v>
      </c>
      <c r="V433" s="62" t="s">
        <v>2423</v>
      </c>
      <c r="W433" s="63" t="s">
        <v>2366</v>
      </c>
      <c r="X433" s="62" t="s">
        <v>2426</v>
      </c>
      <c r="Y433" s="70" t="s">
        <v>2426</v>
      </c>
      <c r="Z433" s="76"/>
      <c r="AA433" s="61" t="s">
        <v>38</v>
      </c>
      <c r="AB433" s="62" t="s">
        <v>2402</v>
      </c>
      <c r="AC433" s="62" t="s">
        <v>2405</v>
      </c>
      <c r="AD433" s="62" t="s">
        <v>2367</v>
      </c>
      <c r="AE433" s="62" t="s">
        <v>2405</v>
      </c>
      <c r="AF433" s="62" t="s">
        <v>469</v>
      </c>
      <c r="AG433" s="62" t="s">
        <v>202</v>
      </c>
      <c r="AH433" s="62" t="s">
        <v>469</v>
      </c>
      <c r="AI433" s="62" t="s">
        <v>202</v>
      </c>
      <c r="AJ433" s="62" t="s">
        <v>2402</v>
      </c>
      <c r="AK433" s="62" t="s">
        <v>2405</v>
      </c>
      <c r="AL433" s="62" t="s">
        <v>469</v>
      </c>
      <c r="AM433" s="62" t="s">
        <v>202</v>
      </c>
      <c r="AN433" s="62" t="s">
        <v>469</v>
      </c>
      <c r="AO433" s="62" t="s">
        <v>202</v>
      </c>
      <c r="AP433" s="62" t="s">
        <v>469</v>
      </c>
      <c r="AQ433" s="62" t="s">
        <v>202</v>
      </c>
      <c r="AR433" s="62" t="s">
        <v>469</v>
      </c>
      <c r="AS433" s="62" t="s">
        <v>202</v>
      </c>
      <c r="AT433" s="62" t="s">
        <v>469</v>
      </c>
      <c r="AU433" s="62" t="s">
        <v>202</v>
      </c>
      <c r="AV433" s="62" t="s">
        <v>2402</v>
      </c>
      <c r="AW433" s="62" t="s">
        <v>202</v>
      </c>
      <c r="AX433" s="62" t="s">
        <v>2432</v>
      </c>
      <c r="AY433" s="70" t="s">
        <v>202</v>
      </c>
    </row>
    <row r="434" spans="1:51">
      <c r="A434" s="59" t="s">
        <v>39</v>
      </c>
      <c r="B434" s="60" t="s">
        <v>2427</v>
      </c>
      <c r="C434" s="64" t="s">
        <v>2366</v>
      </c>
      <c r="D434" s="60" t="s">
        <v>2428</v>
      </c>
      <c r="E434" s="64" t="s">
        <v>2366</v>
      </c>
      <c r="F434" s="60" t="s">
        <v>215</v>
      </c>
      <c r="G434" s="60" t="s">
        <v>215</v>
      </c>
      <c r="H434" s="60" t="s">
        <v>215</v>
      </c>
      <c r="I434" s="60" t="s">
        <v>215</v>
      </c>
      <c r="J434" s="60" t="s">
        <v>2427</v>
      </c>
      <c r="K434" s="64" t="s">
        <v>2366</v>
      </c>
      <c r="L434" s="60" t="s">
        <v>707</v>
      </c>
      <c r="M434" s="60" t="s">
        <v>707</v>
      </c>
      <c r="N434" s="60" t="s">
        <v>707</v>
      </c>
      <c r="O434" s="60" t="s">
        <v>707</v>
      </c>
      <c r="P434" s="60" t="s">
        <v>707</v>
      </c>
      <c r="Q434" s="60" t="s">
        <v>707</v>
      </c>
      <c r="R434" s="60" t="s">
        <v>707</v>
      </c>
      <c r="S434" s="60" t="s">
        <v>707</v>
      </c>
      <c r="T434" s="60" t="s">
        <v>707</v>
      </c>
      <c r="U434" s="60" t="s">
        <v>707</v>
      </c>
      <c r="V434" s="60" t="s">
        <v>2427</v>
      </c>
      <c r="W434" s="64" t="s">
        <v>2366</v>
      </c>
      <c r="X434" s="60" t="s">
        <v>2429</v>
      </c>
      <c r="Y434" s="67" t="s">
        <v>2429</v>
      </c>
      <c r="Z434" s="76"/>
      <c r="AA434" s="59" t="s">
        <v>40</v>
      </c>
      <c r="AB434" s="60" t="s">
        <v>2373</v>
      </c>
      <c r="AC434" s="60" t="s">
        <v>588</v>
      </c>
      <c r="AD434" s="60" t="s">
        <v>2352</v>
      </c>
      <c r="AE434" s="60" t="s">
        <v>187</v>
      </c>
      <c r="AF434" s="60" t="s">
        <v>59</v>
      </c>
      <c r="AG434" s="60" t="s">
        <v>59</v>
      </c>
      <c r="AH434" s="60" t="s">
        <v>59</v>
      </c>
      <c r="AI434" s="60" t="s">
        <v>59</v>
      </c>
      <c r="AJ434" s="60" t="s">
        <v>2373</v>
      </c>
      <c r="AK434" s="60" t="s">
        <v>588</v>
      </c>
      <c r="AL434" s="60" t="s">
        <v>2380</v>
      </c>
      <c r="AM434" s="60" t="s">
        <v>2380</v>
      </c>
      <c r="AN434" s="60" t="s">
        <v>2380</v>
      </c>
      <c r="AO434" s="60" t="s">
        <v>2380</v>
      </c>
      <c r="AP434" s="60" t="s">
        <v>2380</v>
      </c>
      <c r="AQ434" s="60" t="s">
        <v>2380</v>
      </c>
      <c r="AR434" s="60" t="s">
        <v>2380</v>
      </c>
      <c r="AS434" s="60" t="s">
        <v>2380</v>
      </c>
      <c r="AT434" s="60" t="s">
        <v>2380</v>
      </c>
      <c r="AU434" s="60" t="s">
        <v>2380</v>
      </c>
      <c r="AV434" s="60" t="s">
        <v>2381</v>
      </c>
      <c r="AW434" s="60" t="s">
        <v>187</v>
      </c>
      <c r="AX434" s="60" t="s">
        <v>2386</v>
      </c>
      <c r="AY434" s="67" t="s">
        <v>1007</v>
      </c>
    </row>
    <row r="435" spans="1:51" ht="17.25" thickBot="1">
      <c r="A435" s="71" t="s">
        <v>41</v>
      </c>
      <c r="B435" s="70" t="s">
        <v>2430</v>
      </c>
      <c r="C435" s="69" t="s">
        <v>2366</v>
      </c>
      <c r="D435" s="70" t="s">
        <v>1435</v>
      </c>
      <c r="E435" s="69" t="s">
        <v>2366</v>
      </c>
      <c r="F435" s="70" t="s">
        <v>540</v>
      </c>
      <c r="G435" s="70" t="s">
        <v>540</v>
      </c>
      <c r="H435" s="70" t="s">
        <v>540</v>
      </c>
      <c r="I435" s="70" t="s">
        <v>540</v>
      </c>
      <c r="J435" s="70" t="s">
        <v>2430</v>
      </c>
      <c r="K435" s="69" t="s">
        <v>2366</v>
      </c>
      <c r="L435" s="70" t="s">
        <v>2431</v>
      </c>
      <c r="M435" s="70" t="s">
        <v>2431</v>
      </c>
      <c r="N435" s="70" t="s">
        <v>2431</v>
      </c>
      <c r="O435" s="70" t="s">
        <v>2431</v>
      </c>
      <c r="P435" s="70" t="s">
        <v>2431</v>
      </c>
      <c r="Q435" s="70" t="s">
        <v>2431</v>
      </c>
      <c r="R435" s="70" t="s">
        <v>2431</v>
      </c>
      <c r="S435" s="70" t="s">
        <v>2431</v>
      </c>
      <c r="T435" s="70" t="s">
        <v>2431</v>
      </c>
      <c r="U435" s="70" t="s">
        <v>2431</v>
      </c>
      <c r="V435" s="70" t="s">
        <v>2430</v>
      </c>
      <c r="W435" s="69" t="s">
        <v>2366</v>
      </c>
      <c r="X435" s="70" t="s">
        <v>2432</v>
      </c>
      <c r="Y435" s="70" t="s">
        <v>2432</v>
      </c>
      <c r="Z435" s="77"/>
      <c r="AA435" s="71" t="s">
        <v>42</v>
      </c>
      <c r="AB435" s="70" t="s">
        <v>2981</v>
      </c>
      <c r="AC435" s="70" t="s">
        <v>2982</v>
      </c>
      <c r="AD435" s="70" t="s">
        <v>2983</v>
      </c>
      <c r="AE435" s="70" t="s">
        <v>2984</v>
      </c>
      <c r="AF435" s="70" t="s">
        <v>640</v>
      </c>
      <c r="AG435" s="70" t="s">
        <v>2985</v>
      </c>
      <c r="AH435" s="70" t="s">
        <v>640</v>
      </c>
      <c r="AI435" s="70" t="s">
        <v>2985</v>
      </c>
      <c r="AJ435" s="70" t="s">
        <v>2981</v>
      </c>
      <c r="AK435" s="70" t="s">
        <v>2982</v>
      </c>
      <c r="AL435" s="70" t="s">
        <v>2986</v>
      </c>
      <c r="AM435" s="70" t="s">
        <v>2987</v>
      </c>
      <c r="AN435" s="70" t="s">
        <v>2986</v>
      </c>
      <c r="AO435" s="70" t="s">
        <v>2987</v>
      </c>
      <c r="AP435" s="70" t="s">
        <v>2986</v>
      </c>
      <c r="AQ435" s="70" t="s">
        <v>2987</v>
      </c>
      <c r="AR435" s="70" t="s">
        <v>2986</v>
      </c>
      <c r="AS435" s="70" t="s">
        <v>2987</v>
      </c>
      <c r="AT435" s="70" t="s">
        <v>2986</v>
      </c>
      <c r="AU435" s="70" t="s">
        <v>2987</v>
      </c>
      <c r="AV435" s="70" t="s">
        <v>2988</v>
      </c>
      <c r="AW435" s="70" t="s">
        <v>1271</v>
      </c>
      <c r="AX435" s="70" t="s">
        <v>2989</v>
      </c>
      <c r="AY435" s="70" t="s">
        <v>2990</v>
      </c>
    </row>
    <row r="436" spans="1:51">
      <c r="A436" s="59" t="s">
        <v>16</v>
      </c>
      <c r="B436" s="60" t="s">
        <v>2433</v>
      </c>
      <c r="C436" s="60" t="s">
        <v>2433</v>
      </c>
      <c r="D436" s="60" t="s">
        <v>2434</v>
      </c>
      <c r="E436" s="60" t="s">
        <v>2434</v>
      </c>
      <c r="F436" s="65" t="s">
        <v>388</v>
      </c>
      <c r="G436" s="60" t="s">
        <v>481</v>
      </c>
      <c r="H436" s="65" t="s">
        <v>388</v>
      </c>
      <c r="I436" s="60" t="s">
        <v>481</v>
      </c>
      <c r="J436" s="60" t="s">
        <v>2433</v>
      </c>
      <c r="K436" s="60" t="s">
        <v>2433</v>
      </c>
      <c r="L436" s="65" t="s">
        <v>388</v>
      </c>
      <c r="M436" s="60" t="s">
        <v>1048</v>
      </c>
      <c r="N436" s="65" t="s">
        <v>388</v>
      </c>
      <c r="O436" s="60" t="s">
        <v>1048</v>
      </c>
      <c r="P436" s="65" t="s">
        <v>388</v>
      </c>
      <c r="Q436" s="60" t="s">
        <v>1048</v>
      </c>
      <c r="R436" s="65" t="s">
        <v>388</v>
      </c>
      <c r="S436" s="60" t="s">
        <v>1048</v>
      </c>
      <c r="T436" s="65" t="s">
        <v>388</v>
      </c>
      <c r="U436" s="60" t="s">
        <v>1048</v>
      </c>
      <c r="V436" s="60" t="s">
        <v>2433</v>
      </c>
      <c r="W436" s="60" t="s">
        <v>2433</v>
      </c>
      <c r="X436" s="65" t="s">
        <v>388</v>
      </c>
      <c r="Y436" s="67" t="s">
        <v>1048</v>
      </c>
      <c r="Z436" s="75">
        <f>IF(AA456="","",DAY(AA456))</f>
        <v>27</v>
      </c>
    </row>
    <row r="437" spans="1:51">
      <c r="A437" s="61" t="s">
        <v>17</v>
      </c>
      <c r="B437" s="62" t="s">
        <v>2435</v>
      </c>
      <c r="C437" s="62" t="s">
        <v>2435</v>
      </c>
      <c r="D437" s="62" t="s">
        <v>2424</v>
      </c>
      <c r="E437" s="62" t="s">
        <v>2424</v>
      </c>
      <c r="F437" s="66" t="s">
        <v>2436</v>
      </c>
      <c r="G437" s="62" t="s">
        <v>525</v>
      </c>
      <c r="H437" s="66" t="s">
        <v>2436</v>
      </c>
      <c r="I437" s="62" t="s">
        <v>525</v>
      </c>
      <c r="J437" s="62" t="s">
        <v>2435</v>
      </c>
      <c r="K437" s="62" t="s">
        <v>2435</v>
      </c>
      <c r="L437" s="66" t="s">
        <v>2436</v>
      </c>
      <c r="M437" s="62" t="s">
        <v>525</v>
      </c>
      <c r="N437" s="66" t="s">
        <v>2436</v>
      </c>
      <c r="O437" s="62" t="s">
        <v>525</v>
      </c>
      <c r="P437" s="66" t="s">
        <v>2436</v>
      </c>
      <c r="Q437" s="62" t="s">
        <v>525</v>
      </c>
      <c r="R437" s="66" t="s">
        <v>2436</v>
      </c>
      <c r="S437" s="62" t="s">
        <v>525</v>
      </c>
      <c r="T437" s="66" t="s">
        <v>2436</v>
      </c>
      <c r="U437" s="62" t="s">
        <v>525</v>
      </c>
      <c r="V437" s="62" t="s">
        <v>2435</v>
      </c>
      <c r="W437" s="62" t="s">
        <v>2435</v>
      </c>
      <c r="X437" s="66" t="s">
        <v>2436</v>
      </c>
      <c r="Y437" s="70" t="s">
        <v>525</v>
      </c>
      <c r="Z437" s="76"/>
    </row>
    <row r="438" spans="1:51">
      <c r="A438" s="59" t="s">
        <v>18</v>
      </c>
      <c r="B438" s="60" t="s">
        <v>2437</v>
      </c>
      <c r="C438" s="60" t="s">
        <v>2437</v>
      </c>
      <c r="D438" s="60" t="s">
        <v>2438</v>
      </c>
      <c r="E438" s="60" t="s">
        <v>2438</v>
      </c>
      <c r="F438" s="65" t="s">
        <v>2436</v>
      </c>
      <c r="G438" s="60" t="s">
        <v>668</v>
      </c>
      <c r="H438" s="65" t="s">
        <v>2436</v>
      </c>
      <c r="I438" s="60" t="s">
        <v>668</v>
      </c>
      <c r="J438" s="60" t="s">
        <v>2437</v>
      </c>
      <c r="K438" s="60" t="s">
        <v>2437</v>
      </c>
      <c r="L438" s="65" t="s">
        <v>2436</v>
      </c>
      <c r="M438" s="60" t="s">
        <v>668</v>
      </c>
      <c r="N438" s="65" t="s">
        <v>2436</v>
      </c>
      <c r="O438" s="60" t="s">
        <v>668</v>
      </c>
      <c r="P438" s="65" t="s">
        <v>2436</v>
      </c>
      <c r="Q438" s="60" t="s">
        <v>668</v>
      </c>
      <c r="R438" s="65" t="s">
        <v>2436</v>
      </c>
      <c r="S438" s="60" t="s">
        <v>668</v>
      </c>
      <c r="T438" s="65" t="s">
        <v>2436</v>
      </c>
      <c r="U438" s="60" t="s">
        <v>668</v>
      </c>
      <c r="V438" s="60" t="s">
        <v>2437</v>
      </c>
      <c r="W438" s="60" t="s">
        <v>2437</v>
      </c>
      <c r="X438" s="65" t="s">
        <v>2436</v>
      </c>
      <c r="Y438" s="67" t="s">
        <v>668</v>
      </c>
      <c r="Z438" s="76"/>
    </row>
    <row r="439" spans="1:51">
      <c r="A439" s="61" t="s">
        <v>19</v>
      </c>
      <c r="B439" s="62" t="s">
        <v>2439</v>
      </c>
      <c r="C439" s="62" t="s">
        <v>2439</v>
      </c>
      <c r="D439" s="62" t="s">
        <v>2440</v>
      </c>
      <c r="E439" s="62" t="s">
        <v>2440</v>
      </c>
      <c r="F439" s="66" t="s">
        <v>2441</v>
      </c>
      <c r="G439" s="62" t="s">
        <v>2442</v>
      </c>
      <c r="H439" s="66" t="s">
        <v>2441</v>
      </c>
      <c r="I439" s="62" t="s">
        <v>2442</v>
      </c>
      <c r="J439" s="62" t="s">
        <v>2439</v>
      </c>
      <c r="K439" s="62" t="s">
        <v>2439</v>
      </c>
      <c r="L439" s="66" t="s">
        <v>2441</v>
      </c>
      <c r="M439" s="62" t="s">
        <v>2442</v>
      </c>
      <c r="N439" s="66" t="s">
        <v>2441</v>
      </c>
      <c r="O439" s="62" t="s">
        <v>2442</v>
      </c>
      <c r="P439" s="66" t="s">
        <v>2441</v>
      </c>
      <c r="Q439" s="62" t="s">
        <v>2442</v>
      </c>
      <c r="R439" s="66" t="s">
        <v>2441</v>
      </c>
      <c r="S439" s="62" t="s">
        <v>2442</v>
      </c>
      <c r="T439" s="66" t="s">
        <v>2441</v>
      </c>
      <c r="U439" s="62" t="s">
        <v>2442</v>
      </c>
      <c r="V439" s="62" t="s">
        <v>2439</v>
      </c>
      <c r="W439" s="62" t="s">
        <v>2439</v>
      </c>
      <c r="X439" s="66" t="s">
        <v>2441</v>
      </c>
      <c r="Y439" s="70" t="s">
        <v>2442</v>
      </c>
      <c r="Z439" s="76"/>
    </row>
    <row r="440" spans="1:51">
      <c r="A440" s="59" t="s">
        <v>20</v>
      </c>
      <c r="B440" s="60" t="s">
        <v>2443</v>
      </c>
      <c r="C440" s="60" t="s">
        <v>2443</v>
      </c>
      <c r="D440" s="60" t="s">
        <v>2444</v>
      </c>
      <c r="E440" s="60" t="s">
        <v>2444</v>
      </c>
      <c r="F440" s="60" t="s">
        <v>2445</v>
      </c>
      <c r="G440" s="60" t="s">
        <v>2445</v>
      </c>
      <c r="H440" s="60" t="s">
        <v>2445</v>
      </c>
      <c r="I440" s="60" t="s">
        <v>2445</v>
      </c>
      <c r="J440" s="60" t="s">
        <v>2443</v>
      </c>
      <c r="K440" s="60" t="s">
        <v>2443</v>
      </c>
      <c r="L440" s="60" t="s">
        <v>2445</v>
      </c>
      <c r="M440" s="60" t="s">
        <v>2445</v>
      </c>
      <c r="N440" s="60" t="s">
        <v>2445</v>
      </c>
      <c r="O440" s="60" t="s">
        <v>2445</v>
      </c>
      <c r="P440" s="60" t="s">
        <v>2445</v>
      </c>
      <c r="Q440" s="60" t="s">
        <v>2445</v>
      </c>
      <c r="R440" s="60" t="s">
        <v>2445</v>
      </c>
      <c r="S440" s="60" t="s">
        <v>2445</v>
      </c>
      <c r="T440" s="60" t="s">
        <v>2445</v>
      </c>
      <c r="U440" s="60" t="s">
        <v>2445</v>
      </c>
      <c r="V440" s="60" t="s">
        <v>2443</v>
      </c>
      <c r="W440" s="60" t="s">
        <v>2443</v>
      </c>
      <c r="X440" s="60" t="s">
        <v>2445</v>
      </c>
      <c r="Y440" s="67" t="s">
        <v>2445</v>
      </c>
      <c r="Z440" s="76"/>
    </row>
    <row r="441" spans="1:51">
      <c r="A441" s="61" t="s">
        <v>21</v>
      </c>
      <c r="B441" s="62" t="s">
        <v>2446</v>
      </c>
      <c r="C441" s="63" t="s">
        <v>164</v>
      </c>
      <c r="D441" s="62" t="s">
        <v>667</v>
      </c>
      <c r="E441" s="62" t="s">
        <v>667</v>
      </c>
      <c r="F441" s="62" t="s">
        <v>362</v>
      </c>
      <c r="G441" s="63" t="s">
        <v>164</v>
      </c>
      <c r="H441" s="62" t="s">
        <v>362</v>
      </c>
      <c r="I441" s="63" t="s">
        <v>164</v>
      </c>
      <c r="J441" s="62" t="s">
        <v>2446</v>
      </c>
      <c r="K441" s="63" t="s">
        <v>164</v>
      </c>
      <c r="L441" s="62" t="s">
        <v>362</v>
      </c>
      <c r="M441" s="63" t="s">
        <v>164</v>
      </c>
      <c r="N441" s="62" t="s">
        <v>362</v>
      </c>
      <c r="O441" s="63" t="s">
        <v>164</v>
      </c>
      <c r="P441" s="62" t="s">
        <v>362</v>
      </c>
      <c r="Q441" s="63" t="s">
        <v>164</v>
      </c>
      <c r="R441" s="62" t="s">
        <v>362</v>
      </c>
      <c r="S441" s="63" t="s">
        <v>164</v>
      </c>
      <c r="T441" s="62" t="s">
        <v>362</v>
      </c>
      <c r="U441" s="63" t="s">
        <v>164</v>
      </c>
      <c r="V441" s="62" t="s">
        <v>2446</v>
      </c>
      <c r="W441" s="63" t="s">
        <v>164</v>
      </c>
      <c r="X441" s="62" t="s">
        <v>362</v>
      </c>
      <c r="Y441" s="69" t="s">
        <v>164</v>
      </c>
      <c r="Z441" s="76"/>
    </row>
    <row r="442" spans="1:51">
      <c r="A442" s="59" t="s">
        <v>22</v>
      </c>
      <c r="B442" s="60" t="s">
        <v>2447</v>
      </c>
      <c r="C442" s="64" t="s">
        <v>2448</v>
      </c>
      <c r="D442" s="60" t="s">
        <v>2449</v>
      </c>
      <c r="E442" s="60" t="s">
        <v>2449</v>
      </c>
      <c r="F442" s="60" t="s">
        <v>475</v>
      </c>
      <c r="G442" s="60" t="s">
        <v>475</v>
      </c>
      <c r="H442" s="60" t="s">
        <v>475</v>
      </c>
      <c r="I442" s="60" t="s">
        <v>475</v>
      </c>
      <c r="J442" s="60" t="s">
        <v>2447</v>
      </c>
      <c r="K442" s="64" t="s">
        <v>2448</v>
      </c>
      <c r="L442" s="60" t="s">
        <v>475</v>
      </c>
      <c r="M442" s="60" t="s">
        <v>475</v>
      </c>
      <c r="N442" s="60" t="s">
        <v>475</v>
      </c>
      <c r="O442" s="60" t="s">
        <v>475</v>
      </c>
      <c r="P442" s="60" t="s">
        <v>475</v>
      </c>
      <c r="Q442" s="60" t="s">
        <v>475</v>
      </c>
      <c r="R442" s="60" t="s">
        <v>475</v>
      </c>
      <c r="S442" s="60" t="s">
        <v>475</v>
      </c>
      <c r="T442" s="60" t="s">
        <v>475</v>
      </c>
      <c r="U442" s="60" t="s">
        <v>475</v>
      </c>
      <c r="V442" s="60" t="s">
        <v>2447</v>
      </c>
      <c r="W442" s="64" t="s">
        <v>2448</v>
      </c>
      <c r="X442" s="60" t="s">
        <v>475</v>
      </c>
      <c r="Y442" s="67" t="s">
        <v>475</v>
      </c>
      <c r="Z442" s="76"/>
    </row>
    <row r="443" spans="1:51">
      <c r="A443" s="61" t="s">
        <v>23</v>
      </c>
      <c r="B443" s="62" t="s">
        <v>2450</v>
      </c>
      <c r="C443" s="62" t="s">
        <v>2450</v>
      </c>
      <c r="D443" s="62" t="s">
        <v>2451</v>
      </c>
      <c r="E443" s="62" t="s">
        <v>2451</v>
      </c>
      <c r="F443" s="62" t="s">
        <v>1219</v>
      </c>
      <c r="G443" s="62" t="s">
        <v>1219</v>
      </c>
      <c r="H443" s="62" t="s">
        <v>1219</v>
      </c>
      <c r="I443" s="62" t="s">
        <v>1219</v>
      </c>
      <c r="J443" s="62" t="s">
        <v>2450</v>
      </c>
      <c r="K443" s="62" t="s">
        <v>2450</v>
      </c>
      <c r="L443" s="62" t="s">
        <v>963</v>
      </c>
      <c r="M443" s="62" t="s">
        <v>963</v>
      </c>
      <c r="N443" s="62" t="s">
        <v>963</v>
      </c>
      <c r="O443" s="62" t="s">
        <v>963</v>
      </c>
      <c r="P443" s="62" t="s">
        <v>963</v>
      </c>
      <c r="Q443" s="62" t="s">
        <v>963</v>
      </c>
      <c r="R443" s="62" t="s">
        <v>963</v>
      </c>
      <c r="S443" s="62" t="s">
        <v>963</v>
      </c>
      <c r="T443" s="62" t="s">
        <v>2452</v>
      </c>
      <c r="U443" s="62" t="s">
        <v>2452</v>
      </c>
      <c r="V443" s="62" t="s">
        <v>2450</v>
      </c>
      <c r="W443" s="62" t="s">
        <v>2450</v>
      </c>
      <c r="X443" s="62" t="s">
        <v>453</v>
      </c>
      <c r="Y443" s="70" t="s">
        <v>453</v>
      </c>
      <c r="Z443" s="76"/>
    </row>
    <row r="444" spans="1:51">
      <c r="A444" s="59" t="s">
        <v>24</v>
      </c>
      <c r="B444" s="60" t="s">
        <v>1210</v>
      </c>
      <c r="C444" s="60" t="s">
        <v>1210</v>
      </c>
      <c r="D444" s="60" t="s">
        <v>2453</v>
      </c>
      <c r="E444" s="60" t="s">
        <v>2453</v>
      </c>
      <c r="F444" s="60" t="s">
        <v>496</v>
      </c>
      <c r="G444" s="60" t="s">
        <v>496</v>
      </c>
      <c r="H444" s="60" t="s">
        <v>496</v>
      </c>
      <c r="I444" s="60" t="s">
        <v>496</v>
      </c>
      <c r="J444" s="60" t="s">
        <v>1210</v>
      </c>
      <c r="K444" s="60" t="s">
        <v>1210</v>
      </c>
      <c r="L444" s="60" t="s">
        <v>930</v>
      </c>
      <c r="M444" s="60" t="s">
        <v>930</v>
      </c>
      <c r="N444" s="60" t="s">
        <v>930</v>
      </c>
      <c r="O444" s="60" t="s">
        <v>930</v>
      </c>
      <c r="P444" s="60" t="s">
        <v>930</v>
      </c>
      <c r="Q444" s="60" t="s">
        <v>930</v>
      </c>
      <c r="R444" s="60" t="s">
        <v>930</v>
      </c>
      <c r="S444" s="60" t="s">
        <v>930</v>
      </c>
      <c r="T444" s="60" t="s">
        <v>930</v>
      </c>
      <c r="U444" s="60" t="s">
        <v>930</v>
      </c>
      <c r="V444" s="60" t="s">
        <v>1210</v>
      </c>
      <c r="W444" s="60" t="s">
        <v>1210</v>
      </c>
      <c r="X444" s="60" t="s">
        <v>2454</v>
      </c>
      <c r="Y444" s="67" t="s">
        <v>2454</v>
      </c>
      <c r="Z444" s="76"/>
    </row>
    <row r="445" spans="1:51">
      <c r="A445" s="61" t="s">
        <v>25</v>
      </c>
      <c r="B445" s="62" t="s">
        <v>2455</v>
      </c>
      <c r="C445" s="62" t="s">
        <v>2455</v>
      </c>
      <c r="D445" s="62" t="s">
        <v>2456</v>
      </c>
      <c r="E445" s="62" t="s">
        <v>2456</v>
      </c>
      <c r="F445" s="62" t="s">
        <v>1374</v>
      </c>
      <c r="G445" s="62" t="s">
        <v>1374</v>
      </c>
      <c r="H445" s="62" t="s">
        <v>1374</v>
      </c>
      <c r="I445" s="62" t="s">
        <v>1374</v>
      </c>
      <c r="J445" s="62" t="s">
        <v>2455</v>
      </c>
      <c r="K445" s="62" t="s">
        <v>2455</v>
      </c>
      <c r="L445" s="62" t="s">
        <v>2457</v>
      </c>
      <c r="M445" s="62" t="s">
        <v>2457</v>
      </c>
      <c r="N445" s="62" t="s">
        <v>2457</v>
      </c>
      <c r="O445" s="62" t="s">
        <v>2457</v>
      </c>
      <c r="P445" s="62" t="s">
        <v>2457</v>
      </c>
      <c r="Q445" s="62" t="s">
        <v>2457</v>
      </c>
      <c r="R445" s="62" t="s">
        <v>2457</v>
      </c>
      <c r="S445" s="62" t="s">
        <v>2457</v>
      </c>
      <c r="T445" s="62" t="s">
        <v>2457</v>
      </c>
      <c r="U445" s="62" t="s">
        <v>2457</v>
      </c>
      <c r="V445" s="62" t="s">
        <v>2455</v>
      </c>
      <c r="W445" s="62" t="s">
        <v>2455</v>
      </c>
      <c r="X445" s="62" t="s">
        <v>2458</v>
      </c>
      <c r="Y445" s="70" t="s">
        <v>2458</v>
      </c>
      <c r="Z445" s="76"/>
    </row>
    <row r="446" spans="1:51">
      <c r="A446" s="59" t="s">
        <v>26</v>
      </c>
      <c r="B446" s="60" t="s">
        <v>2459</v>
      </c>
      <c r="C446" s="60" t="s">
        <v>2459</v>
      </c>
      <c r="D446" s="60" t="s">
        <v>2460</v>
      </c>
      <c r="E446" s="60" t="s">
        <v>2460</v>
      </c>
      <c r="F446" s="60" t="s">
        <v>640</v>
      </c>
      <c r="G446" s="60" t="s">
        <v>640</v>
      </c>
      <c r="H446" s="60" t="s">
        <v>640</v>
      </c>
      <c r="I446" s="60" t="s">
        <v>640</v>
      </c>
      <c r="J446" s="60" t="s">
        <v>2459</v>
      </c>
      <c r="K446" s="60" t="s">
        <v>2459</v>
      </c>
      <c r="L446" s="60" t="s">
        <v>1512</v>
      </c>
      <c r="M446" s="60" t="s">
        <v>1512</v>
      </c>
      <c r="N446" s="60" t="s">
        <v>1512</v>
      </c>
      <c r="O446" s="60" t="s">
        <v>1512</v>
      </c>
      <c r="P446" s="60" t="s">
        <v>2461</v>
      </c>
      <c r="Q446" s="60" t="s">
        <v>2461</v>
      </c>
      <c r="R446" s="60" t="s">
        <v>2461</v>
      </c>
      <c r="S446" s="60" t="s">
        <v>2461</v>
      </c>
      <c r="T446" s="60" t="s">
        <v>2461</v>
      </c>
      <c r="U446" s="60" t="s">
        <v>2461</v>
      </c>
      <c r="V446" s="60" t="s">
        <v>2459</v>
      </c>
      <c r="W446" s="60" t="s">
        <v>2459</v>
      </c>
      <c r="X446" s="60" t="s">
        <v>2461</v>
      </c>
      <c r="Y446" s="67" t="s">
        <v>2461</v>
      </c>
      <c r="Z446" s="76"/>
    </row>
    <row r="447" spans="1:51">
      <c r="A447" s="61" t="s">
        <v>27</v>
      </c>
      <c r="B447" s="62" t="s">
        <v>926</v>
      </c>
      <c r="C447" s="62" t="s">
        <v>926</v>
      </c>
      <c r="D447" s="62" t="s">
        <v>2462</v>
      </c>
      <c r="E447" s="63" t="s">
        <v>2463</v>
      </c>
      <c r="F447" s="62" t="s">
        <v>1374</v>
      </c>
      <c r="G447" s="63" t="s">
        <v>833</v>
      </c>
      <c r="H447" s="62" t="s">
        <v>1374</v>
      </c>
      <c r="I447" s="63" t="s">
        <v>833</v>
      </c>
      <c r="J447" s="62" t="s">
        <v>926</v>
      </c>
      <c r="K447" s="62" t="s">
        <v>926</v>
      </c>
      <c r="L447" s="62" t="s">
        <v>2464</v>
      </c>
      <c r="M447" s="63" t="s">
        <v>833</v>
      </c>
      <c r="N447" s="62" t="s">
        <v>2464</v>
      </c>
      <c r="O447" s="63" t="s">
        <v>833</v>
      </c>
      <c r="P447" s="62" t="s">
        <v>2465</v>
      </c>
      <c r="Q447" s="63" t="s">
        <v>833</v>
      </c>
      <c r="R447" s="62" t="s">
        <v>2465</v>
      </c>
      <c r="S447" s="63" t="s">
        <v>833</v>
      </c>
      <c r="T447" s="62" t="s">
        <v>2465</v>
      </c>
      <c r="U447" s="63" t="s">
        <v>833</v>
      </c>
      <c r="V447" s="62" t="s">
        <v>926</v>
      </c>
      <c r="W447" s="62" t="s">
        <v>926</v>
      </c>
      <c r="X447" s="62" t="s">
        <v>2465</v>
      </c>
      <c r="Y447" s="69" t="s">
        <v>833</v>
      </c>
      <c r="Z447" s="76"/>
    </row>
    <row r="448" spans="1:51">
      <c r="A448" s="59" t="s">
        <v>28</v>
      </c>
      <c r="B448" s="60" t="s">
        <v>2466</v>
      </c>
      <c r="C448" s="60" t="s">
        <v>2466</v>
      </c>
      <c r="D448" s="60" t="s">
        <v>1315</v>
      </c>
      <c r="E448" s="64" t="s">
        <v>2463</v>
      </c>
      <c r="F448" s="60" t="s">
        <v>1374</v>
      </c>
      <c r="G448" s="64" t="s">
        <v>2467</v>
      </c>
      <c r="H448" s="60" t="s">
        <v>1374</v>
      </c>
      <c r="I448" s="64" t="s">
        <v>2467</v>
      </c>
      <c r="J448" s="60" t="s">
        <v>2466</v>
      </c>
      <c r="K448" s="60" t="s">
        <v>2466</v>
      </c>
      <c r="L448" s="60" t="s">
        <v>805</v>
      </c>
      <c r="M448" s="64" t="s">
        <v>2467</v>
      </c>
      <c r="N448" s="60" t="s">
        <v>805</v>
      </c>
      <c r="O448" s="64" t="s">
        <v>2467</v>
      </c>
      <c r="P448" s="60" t="s">
        <v>2468</v>
      </c>
      <c r="Q448" s="64" t="s">
        <v>2467</v>
      </c>
      <c r="R448" s="60" t="s">
        <v>2468</v>
      </c>
      <c r="S448" s="64" t="s">
        <v>2467</v>
      </c>
      <c r="T448" s="60" t="s">
        <v>2468</v>
      </c>
      <c r="U448" s="64" t="s">
        <v>2467</v>
      </c>
      <c r="V448" s="60" t="s">
        <v>2466</v>
      </c>
      <c r="W448" s="60" t="s">
        <v>2466</v>
      </c>
      <c r="X448" s="60" t="s">
        <v>2468</v>
      </c>
      <c r="Y448" s="68" t="s">
        <v>2467</v>
      </c>
      <c r="Z448" s="76"/>
    </row>
    <row r="449" spans="1:51">
      <c r="A449" s="61" t="s">
        <v>29</v>
      </c>
      <c r="B449" s="62" t="s">
        <v>328</v>
      </c>
      <c r="C449" s="62" t="s">
        <v>328</v>
      </c>
      <c r="D449" s="62" t="s">
        <v>2469</v>
      </c>
      <c r="E449" s="63" t="s">
        <v>2463</v>
      </c>
      <c r="F449" s="62" t="s">
        <v>1048</v>
      </c>
      <c r="G449" s="62" t="s">
        <v>1048</v>
      </c>
      <c r="H449" s="62" t="s">
        <v>1048</v>
      </c>
      <c r="I449" s="62" t="s">
        <v>1048</v>
      </c>
      <c r="J449" s="62" t="s">
        <v>328</v>
      </c>
      <c r="K449" s="62" t="s">
        <v>328</v>
      </c>
      <c r="L449" s="62" t="s">
        <v>116</v>
      </c>
      <c r="M449" s="62" t="s">
        <v>116</v>
      </c>
      <c r="N449" s="62" t="s">
        <v>116</v>
      </c>
      <c r="O449" s="62" t="s">
        <v>116</v>
      </c>
      <c r="P449" s="62" t="s">
        <v>2470</v>
      </c>
      <c r="Q449" s="62" t="s">
        <v>2470</v>
      </c>
      <c r="R449" s="62" t="s">
        <v>2470</v>
      </c>
      <c r="S449" s="62" t="s">
        <v>2470</v>
      </c>
      <c r="T449" s="62" t="s">
        <v>2470</v>
      </c>
      <c r="U449" s="62" t="s">
        <v>2470</v>
      </c>
      <c r="V449" s="62" t="s">
        <v>2471</v>
      </c>
      <c r="W449" s="63" t="s">
        <v>2463</v>
      </c>
      <c r="X449" s="62" t="s">
        <v>2470</v>
      </c>
      <c r="Y449" s="70" t="s">
        <v>2470</v>
      </c>
      <c r="Z449" s="76"/>
    </row>
    <row r="450" spans="1:51">
      <c r="A450" s="59" t="s">
        <v>30</v>
      </c>
      <c r="B450" s="60" t="s">
        <v>328</v>
      </c>
      <c r="C450" s="64" t="s">
        <v>387</v>
      </c>
      <c r="D450" s="60" t="s">
        <v>2472</v>
      </c>
      <c r="E450" s="64" t="s">
        <v>387</v>
      </c>
      <c r="F450" s="60" t="s">
        <v>640</v>
      </c>
      <c r="G450" s="60" t="s">
        <v>640</v>
      </c>
      <c r="H450" s="60" t="s">
        <v>640</v>
      </c>
      <c r="I450" s="60" t="s">
        <v>640</v>
      </c>
      <c r="J450" s="60" t="s">
        <v>328</v>
      </c>
      <c r="K450" s="64" t="s">
        <v>387</v>
      </c>
      <c r="L450" s="60" t="s">
        <v>2473</v>
      </c>
      <c r="M450" s="60" t="s">
        <v>2473</v>
      </c>
      <c r="N450" s="60" t="s">
        <v>2473</v>
      </c>
      <c r="O450" s="60" t="s">
        <v>2473</v>
      </c>
      <c r="P450" s="60" t="s">
        <v>2474</v>
      </c>
      <c r="Q450" s="60" t="s">
        <v>2474</v>
      </c>
      <c r="R450" s="60" t="s">
        <v>2474</v>
      </c>
      <c r="S450" s="60" t="s">
        <v>2474</v>
      </c>
      <c r="T450" s="60" t="s">
        <v>2474</v>
      </c>
      <c r="U450" s="60" t="s">
        <v>2474</v>
      </c>
      <c r="V450" s="60" t="s">
        <v>2475</v>
      </c>
      <c r="W450" s="64" t="s">
        <v>387</v>
      </c>
      <c r="X450" s="60" t="s">
        <v>2474</v>
      </c>
      <c r="Y450" s="67" t="s">
        <v>2474</v>
      </c>
      <c r="Z450" s="76"/>
    </row>
    <row r="451" spans="1:51">
      <c r="A451" s="61" t="s">
        <v>31</v>
      </c>
      <c r="B451" s="62" t="s">
        <v>926</v>
      </c>
      <c r="C451" s="62" t="s">
        <v>926</v>
      </c>
      <c r="D451" s="62" t="s">
        <v>2476</v>
      </c>
      <c r="E451" s="62" t="s">
        <v>2476</v>
      </c>
      <c r="F451" s="62" t="s">
        <v>1182</v>
      </c>
      <c r="G451" s="62" t="s">
        <v>1182</v>
      </c>
      <c r="H451" s="62" t="s">
        <v>1182</v>
      </c>
      <c r="I451" s="62" t="s">
        <v>1182</v>
      </c>
      <c r="J451" s="62" t="s">
        <v>926</v>
      </c>
      <c r="K451" s="62" t="s">
        <v>926</v>
      </c>
      <c r="L451" s="62" t="s">
        <v>976</v>
      </c>
      <c r="M451" s="62" t="s">
        <v>976</v>
      </c>
      <c r="N451" s="62" t="s">
        <v>976</v>
      </c>
      <c r="O451" s="62" t="s">
        <v>976</v>
      </c>
      <c r="P451" s="62" t="s">
        <v>1470</v>
      </c>
      <c r="Q451" s="62" t="s">
        <v>1470</v>
      </c>
      <c r="R451" s="62" t="s">
        <v>1470</v>
      </c>
      <c r="S451" s="62" t="s">
        <v>1470</v>
      </c>
      <c r="T451" s="62" t="s">
        <v>1470</v>
      </c>
      <c r="U451" s="62" t="s">
        <v>1470</v>
      </c>
      <c r="V451" s="62" t="s">
        <v>2477</v>
      </c>
      <c r="W451" s="62" t="s">
        <v>2477</v>
      </c>
      <c r="X451" s="62" t="s">
        <v>1470</v>
      </c>
      <c r="Y451" s="70" t="s">
        <v>1470</v>
      </c>
      <c r="Z451" s="76"/>
    </row>
    <row r="452" spans="1:51">
      <c r="A452" s="59" t="s">
        <v>32</v>
      </c>
      <c r="B452" s="60" t="s">
        <v>2466</v>
      </c>
      <c r="C452" s="64" t="s">
        <v>1764</v>
      </c>
      <c r="D452" s="60" t="s">
        <v>2478</v>
      </c>
      <c r="E452" s="64" t="s">
        <v>1764</v>
      </c>
      <c r="F452" s="60" t="s">
        <v>1172</v>
      </c>
      <c r="G452" s="60" t="s">
        <v>1172</v>
      </c>
      <c r="H452" s="60" t="s">
        <v>1172</v>
      </c>
      <c r="I452" s="60" t="s">
        <v>1172</v>
      </c>
      <c r="J452" s="60" t="s">
        <v>2466</v>
      </c>
      <c r="K452" s="64" t="s">
        <v>1764</v>
      </c>
      <c r="L452" s="60" t="s">
        <v>1870</v>
      </c>
      <c r="M452" s="60" t="s">
        <v>1870</v>
      </c>
      <c r="N452" s="60" t="s">
        <v>1870</v>
      </c>
      <c r="O452" s="60" t="s">
        <v>1870</v>
      </c>
      <c r="P452" s="60" t="s">
        <v>2479</v>
      </c>
      <c r="Q452" s="64" t="s">
        <v>1764</v>
      </c>
      <c r="R452" s="60" t="s">
        <v>2479</v>
      </c>
      <c r="S452" s="64" t="s">
        <v>1764</v>
      </c>
      <c r="T452" s="60" t="s">
        <v>2479</v>
      </c>
      <c r="U452" s="64" t="s">
        <v>1764</v>
      </c>
      <c r="V452" s="60" t="s">
        <v>2480</v>
      </c>
      <c r="W452" s="64" t="s">
        <v>1764</v>
      </c>
      <c r="X452" s="60" t="s">
        <v>2481</v>
      </c>
      <c r="Y452" s="68" t="s">
        <v>1764</v>
      </c>
      <c r="Z452" s="76"/>
    </row>
    <row r="453" spans="1:51">
      <c r="A453" s="61" t="s">
        <v>33</v>
      </c>
      <c r="B453" s="62" t="s">
        <v>2482</v>
      </c>
      <c r="C453" s="63" t="s">
        <v>1764</v>
      </c>
      <c r="D453" s="62" t="s">
        <v>2483</v>
      </c>
      <c r="E453" s="63" t="s">
        <v>1764</v>
      </c>
      <c r="F453" s="62" t="s">
        <v>347</v>
      </c>
      <c r="G453" s="62" t="s">
        <v>347</v>
      </c>
      <c r="H453" s="62" t="s">
        <v>347</v>
      </c>
      <c r="I453" s="62" t="s">
        <v>347</v>
      </c>
      <c r="J453" s="62" t="s">
        <v>2482</v>
      </c>
      <c r="K453" s="63" t="s">
        <v>1764</v>
      </c>
      <c r="L453" s="62" t="s">
        <v>2484</v>
      </c>
      <c r="M453" s="62" t="s">
        <v>2484</v>
      </c>
      <c r="N453" s="62" t="s">
        <v>2484</v>
      </c>
      <c r="O453" s="62" t="s">
        <v>2484</v>
      </c>
      <c r="P453" s="62" t="s">
        <v>2482</v>
      </c>
      <c r="Q453" s="63" t="s">
        <v>1764</v>
      </c>
      <c r="R453" s="62" t="s">
        <v>2482</v>
      </c>
      <c r="S453" s="63" t="s">
        <v>1764</v>
      </c>
      <c r="T453" s="62" t="s">
        <v>2482</v>
      </c>
      <c r="U453" s="63" t="s">
        <v>1764</v>
      </c>
      <c r="V453" s="62" t="s">
        <v>2485</v>
      </c>
      <c r="W453" s="63" t="s">
        <v>1764</v>
      </c>
      <c r="X453" s="62" t="s">
        <v>2482</v>
      </c>
      <c r="Y453" s="69" t="s">
        <v>1764</v>
      </c>
      <c r="Z453" s="76"/>
    </row>
    <row r="454" spans="1:51">
      <c r="A454" s="59" t="s">
        <v>34</v>
      </c>
      <c r="B454" s="60" t="s">
        <v>2486</v>
      </c>
      <c r="C454" s="60" t="s">
        <v>2486</v>
      </c>
      <c r="D454" s="60" t="s">
        <v>2487</v>
      </c>
      <c r="E454" s="60" t="s">
        <v>2487</v>
      </c>
      <c r="F454" s="60" t="s">
        <v>584</v>
      </c>
      <c r="G454" s="60" t="s">
        <v>584</v>
      </c>
      <c r="H454" s="60" t="s">
        <v>584</v>
      </c>
      <c r="I454" s="60" t="s">
        <v>584</v>
      </c>
      <c r="J454" s="60" t="s">
        <v>2486</v>
      </c>
      <c r="K454" s="60" t="s">
        <v>2486</v>
      </c>
      <c r="L454" s="60" t="s">
        <v>829</v>
      </c>
      <c r="M454" s="60" t="s">
        <v>829</v>
      </c>
      <c r="N454" s="60" t="s">
        <v>829</v>
      </c>
      <c r="O454" s="60" t="s">
        <v>829</v>
      </c>
      <c r="P454" s="60" t="s">
        <v>2486</v>
      </c>
      <c r="Q454" s="60" t="s">
        <v>2486</v>
      </c>
      <c r="R454" s="60" t="s">
        <v>2486</v>
      </c>
      <c r="S454" s="60" t="s">
        <v>2486</v>
      </c>
      <c r="T454" s="60" t="s">
        <v>2486</v>
      </c>
      <c r="U454" s="60" t="s">
        <v>2486</v>
      </c>
      <c r="V454" s="60" t="s">
        <v>2488</v>
      </c>
      <c r="W454" s="60" t="s">
        <v>2488</v>
      </c>
      <c r="X454" s="60" t="s">
        <v>2488</v>
      </c>
      <c r="Y454" s="67" t="s">
        <v>2488</v>
      </c>
      <c r="Z454" s="76"/>
    </row>
    <row r="455" spans="1:51" ht="17.25" thickBot="1">
      <c r="A455" s="61" t="s">
        <v>35</v>
      </c>
      <c r="B455" s="62" t="s">
        <v>2489</v>
      </c>
      <c r="C455" s="62" t="s">
        <v>2489</v>
      </c>
      <c r="D455" s="62" t="s">
        <v>2490</v>
      </c>
      <c r="E455" s="62" t="s">
        <v>2490</v>
      </c>
      <c r="F455" s="62" t="s">
        <v>74</v>
      </c>
      <c r="G455" s="62" t="s">
        <v>74</v>
      </c>
      <c r="H455" s="62" t="s">
        <v>74</v>
      </c>
      <c r="I455" s="63" t="s">
        <v>2491</v>
      </c>
      <c r="J455" s="62" t="s">
        <v>2489</v>
      </c>
      <c r="K455" s="62" t="s">
        <v>2489</v>
      </c>
      <c r="L455" s="62" t="s">
        <v>2244</v>
      </c>
      <c r="M455" s="62" t="s">
        <v>2244</v>
      </c>
      <c r="N455" s="62" t="s">
        <v>2244</v>
      </c>
      <c r="O455" s="62" t="s">
        <v>2244</v>
      </c>
      <c r="P455" s="62" t="s">
        <v>2489</v>
      </c>
      <c r="Q455" s="62" t="s">
        <v>2489</v>
      </c>
      <c r="R455" s="62" t="s">
        <v>2489</v>
      </c>
      <c r="S455" s="62" t="s">
        <v>2489</v>
      </c>
      <c r="T455" s="62" t="s">
        <v>2489</v>
      </c>
      <c r="U455" s="62" t="s">
        <v>2489</v>
      </c>
      <c r="V455" s="62" t="s">
        <v>2492</v>
      </c>
      <c r="W455" s="62" t="s">
        <v>2492</v>
      </c>
      <c r="X455" s="62" t="s">
        <v>2492</v>
      </c>
      <c r="Y455" s="70" t="s">
        <v>2492</v>
      </c>
      <c r="Z455" s="76"/>
    </row>
    <row r="456" spans="1:51" ht="17.25" thickBot="1">
      <c r="A456" s="59" t="s">
        <v>36</v>
      </c>
      <c r="B456" s="65" t="s">
        <v>187</v>
      </c>
      <c r="C456" s="60" t="s">
        <v>550</v>
      </c>
      <c r="D456" s="60" t="s">
        <v>2493</v>
      </c>
      <c r="E456" s="60" t="s">
        <v>2493</v>
      </c>
      <c r="F456" s="65" t="s">
        <v>569</v>
      </c>
      <c r="G456" s="60" t="s">
        <v>231</v>
      </c>
      <c r="H456" s="60" t="s">
        <v>231</v>
      </c>
      <c r="I456" s="64" t="s">
        <v>641</v>
      </c>
      <c r="J456" s="65" t="s">
        <v>187</v>
      </c>
      <c r="K456" s="60" t="s">
        <v>550</v>
      </c>
      <c r="L456" s="65" t="s">
        <v>569</v>
      </c>
      <c r="M456" s="60" t="s">
        <v>2494</v>
      </c>
      <c r="N456" s="65" t="s">
        <v>569</v>
      </c>
      <c r="O456" s="60" t="s">
        <v>2494</v>
      </c>
      <c r="P456" s="65" t="s">
        <v>187</v>
      </c>
      <c r="Q456" s="60" t="s">
        <v>550</v>
      </c>
      <c r="R456" s="65" t="s">
        <v>187</v>
      </c>
      <c r="S456" s="60" t="s">
        <v>550</v>
      </c>
      <c r="T456" s="65" t="s">
        <v>187</v>
      </c>
      <c r="U456" s="60" t="s">
        <v>550</v>
      </c>
      <c r="V456" s="60" t="s">
        <v>2495</v>
      </c>
      <c r="W456" s="60" t="s">
        <v>2495</v>
      </c>
      <c r="X456" s="60" t="s">
        <v>2495</v>
      </c>
      <c r="Y456" s="67" t="s">
        <v>2495</v>
      </c>
      <c r="Z456" s="76"/>
      <c r="AA456" s="2">
        <v>44769</v>
      </c>
    </row>
    <row r="457" spans="1:51">
      <c r="A457" s="61" t="s">
        <v>37</v>
      </c>
      <c r="B457" s="66" t="s">
        <v>187</v>
      </c>
      <c r="C457" s="62" t="s">
        <v>2496</v>
      </c>
      <c r="D457" s="62" t="s">
        <v>2497</v>
      </c>
      <c r="E457" s="62" t="s">
        <v>2497</v>
      </c>
      <c r="F457" s="66" t="s">
        <v>2498</v>
      </c>
      <c r="G457" s="62" t="s">
        <v>91</v>
      </c>
      <c r="H457" s="62" t="s">
        <v>91</v>
      </c>
      <c r="I457" s="63" t="s">
        <v>641</v>
      </c>
      <c r="J457" s="66" t="s">
        <v>187</v>
      </c>
      <c r="K457" s="62" t="s">
        <v>2496</v>
      </c>
      <c r="L457" s="66" t="s">
        <v>2498</v>
      </c>
      <c r="M457" s="62" t="s">
        <v>2250</v>
      </c>
      <c r="N457" s="66" t="s">
        <v>2498</v>
      </c>
      <c r="O457" s="62" t="s">
        <v>2250</v>
      </c>
      <c r="P457" s="66" t="s">
        <v>187</v>
      </c>
      <c r="Q457" s="62" t="s">
        <v>2496</v>
      </c>
      <c r="R457" s="66" t="s">
        <v>187</v>
      </c>
      <c r="S457" s="62" t="s">
        <v>2496</v>
      </c>
      <c r="T457" s="66" t="s">
        <v>187</v>
      </c>
      <c r="U457" s="62" t="s">
        <v>2496</v>
      </c>
      <c r="V457" s="62" t="s">
        <v>2499</v>
      </c>
      <c r="W457" s="62" t="s">
        <v>2499</v>
      </c>
      <c r="X457" s="62" t="s">
        <v>2499</v>
      </c>
      <c r="Y457" s="70" t="s">
        <v>2499</v>
      </c>
      <c r="Z457" s="76"/>
      <c r="AA457" s="61" t="s">
        <v>38</v>
      </c>
      <c r="AB457" s="62" t="s">
        <v>2446</v>
      </c>
      <c r="AC457" s="62" t="s">
        <v>164</v>
      </c>
      <c r="AD457" s="62" t="s">
        <v>667</v>
      </c>
      <c r="AE457" s="62" t="s">
        <v>667</v>
      </c>
      <c r="AF457" s="62" t="s">
        <v>2445</v>
      </c>
      <c r="AG457" s="62" t="s">
        <v>164</v>
      </c>
      <c r="AH457" s="62" t="s">
        <v>2445</v>
      </c>
      <c r="AI457" s="62" t="s">
        <v>641</v>
      </c>
      <c r="AJ457" s="62" t="s">
        <v>2446</v>
      </c>
      <c r="AK457" s="62" t="s">
        <v>164</v>
      </c>
      <c r="AL457" s="62" t="s">
        <v>2445</v>
      </c>
      <c r="AM457" s="62" t="s">
        <v>164</v>
      </c>
      <c r="AN457" s="62" t="s">
        <v>2445</v>
      </c>
      <c r="AO457" s="62" t="s">
        <v>164</v>
      </c>
      <c r="AP457" s="62" t="s">
        <v>2445</v>
      </c>
      <c r="AQ457" s="62" t="s">
        <v>164</v>
      </c>
      <c r="AR457" s="62" t="s">
        <v>2445</v>
      </c>
      <c r="AS457" s="62" t="s">
        <v>164</v>
      </c>
      <c r="AT457" s="62" t="s">
        <v>2445</v>
      </c>
      <c r="AU457" s="62" t="s">
        <v>164</v>
      </c>
      <c r="AV457" s="62" t="s">
        <v>2446</v>
      </c>
      <c r="AW457" s="62" t="s">
        <v>164</v>
      </c>
      <c r="AX457" s="62" t="s">
        <v>2445</v>
      </c>
      <c r="AY457" s="70" t="s">
        <v>164</v>
      </c>
    </row>
    <row r="458" spans="1:51">
      <c r="A458" s="59" t="s">
        <v>39</v>
      </c>
      <c r="B458" s="65" t="s">
        <v>368</v>
      </c>
      <c r="C458" s="60" t="s">
        <v>2500</v>
      </c>
      <c r="D458" s="60" t="s">
        <v>2501</v>
      </c>
      <c r="E458" s="60" t="s">
        <v>2501</v>
      </c>
      <c r="F458" s="65" t="s">
        <v>2502</v>
      </c>
      <c r="G458" s="60" t="s">
        <v>91</v>
      </c>
      <c r="H458" s="60" t="s">
        <v>91</v>
      </c>
      <c r="I458" s="64" t="s">
        <v>2491</v>
      </c>
      <c r="J458" s="65" t="s">
        <v>368</v>
      </c>
      <c r="K458" s="60" t="s">
        <v>2500</v>
      </c>
      <c r="L458" s="65" t="s">
        <v>2502</v>
      </c>
      <c r="M458" s="60" t="s">
        <v>2503</v>
      </c>
      <c r="N458" s="65" t="s">
        <v>2502</v>
      </c>
      <c r="O458" s="60" t="s">
        <v>2503</v>
      </c>
      <c r="P458" s="65" t="s">
        <v>368</v>
      </c>
      <c r="Q458" s="60" t="s">
        <v>2504</v>
      </c>
      <c r="R458" s="65" t="s">
        <v>368</v>
      </c>
      <c r="S458" s="60" t="s">
        <v>2504</v>
      </c>
      <c r="T458" s="65" t="s">
        <v>368</v>
      </c>
      <c r="U458" s="60" t="s">
        <v>2504</v>
      </c>
      <c r="V458" s="60" t="s">
        <v>2505</v>
      </c>
      <c r="W458" s="60" t="s">
        <v>2505</v>
      </c>
      <c r="X458" s="60" t="s">
        <v>2505</v>
      </c>
      <c r="Y458" s="67" t="s">
        <v>2505</v>
      </c>
      <c r="Z458" s="76"/>
      <c r="AA458" s="59" t="s">
        <v>40</v>
      </c>
      <c r="AB458" s="60" t="s">
        <v>187</v>
      </c>
      <c r="AC458" s="60" t="s">
        <v>2486</v>
      </c>
      <c r="AD458" s="60" t="s">
        <v>2501</v>
      </c>
      <c r="AE458" s="60" t="s">
        <v>2501</v>
      </c>
      <c r="AF458" s="60" t="s">
        <v>2502</v>
      </c>
      <c r="AG458" s="60" t="s">
        <v>91</v>
      </c>
      <c r="AH458" s="60" t="s">
        <v>388</v>
      </c>
      <c r="AI458" s="60" t="s">
        <v>347</v>
      </c>
      <c r="AJ458" s="60" t="s">
        <v>187</v>
      </c>
      <c r="AK458" s="60" t="s">
        <v>2486</v>
      </c>
      <c r="AL458" s="60" t="s">
        <v>2502</v>
      </c>
      <c r="AM458" s="60" t="s">
        <v>2503</v>
      </c>
      <c r="AN458" s="60" t="s">
        <v>2502</v>
      </c>
      <c r="AO458" s="60" t="s">
        <v>2503</v>
      </c>
      <c r="AP458" s="60" t="s">
        <v>187</v>
      </c>
      <c r="AQ458" s="60" t="s">
        <v>2486</v>
      </c>
      <c r="AR458" s="60" t="s">
        <v>187</v>
      </c>
      <c r="AS458" s="60" t="s">
        <v>2486</v>
      </c>
      <c r="AT458" s="60" t="s">
        <v>187</v>
      </c>
      <c r="AU458" s="60" t="s">
        <v>2486</v>
      </c>
      <c r="AV458" s="60" t="s">
        <v>2495</v>
      </c>
      <c r="AW458" s="60" t="s">
        <v>2495</v>
      </c>
      <c r="AX458" s="60" t="s">
        <v>2495</v>
      </c>
      <c r="AY458" s="67" t="s">
        <v>2495</v>
      </c>
    </row>
    <row r="459" spans="1:51" ht="17.25" thickBot="1">
      <c r="A459" s="71" t="s">
        <v>41</v>
      </c>
      <c r="B459" s="72" t="s">
        <v>114</v>
      </c>
      <c r="C459" s="70" t="s">
        <v>2506</v>
      </c>
      <c r="D459" s="70" t="s">
        <v>2507</v>
      </c>
      <c r="E459" s="70" t="s">
        <v>2507</v>
      </c>
      <c r="F459" s="72" t="s">
        <v>2502</v>
      </c>
      <c r="G459" s="70" t="s">
        <v>74</v>
      </c>
      <c r="H459" s="70" t="s">
        <v>74</v>
      </c>
      <c r="I459" s="69" t="s">
        <v>2491</v>
      </c>
      <c r="J459" s="72" t="s">
        <v>114</v>
      </c>
      <c r="K459" s="70" t="s">
        <v>2506</v>
      </c>
      <c r="L459" s="72" t="s">
        <v>2502</v>
      </c>
      <c r="M459" s="70" t="s">
        <v>2494</v>
      </c>
      <c r="N459" s="72" t="s">
        <v>2502</v>
      </c>
      <c r="O459" s="70" t="s">
        <v>2494</v>
      </c>
      <c r="P459" s="72" t="s">
        <v>114</v>
      </c>
      <c r="Q459" s="70" t="s">
        <v>2494</v>
      </c>
      <c r="R459" s="72" t="s">
        <v>114</v>
      </c>
      <c r="S459" s="70" t="s">
        <v>2494</v>
      </c>
      <c r="T459" s="72" t="s">
        <v>114</v>
      </c>
      <c r="U459" s="70" t="s">
        <v>2508</v>
      </c>
      <c r="V459" s="70" t="s">
        <v>2509</v>
      </c>
      <c r="W459" s="70" t="s">
        <v>2509</v>
      </c>
      <c r="X459" s="70" t="s">
        <v>2509</v>
      </c>
      <c r="Y459" s="70" t="s">
        <v>2509</v>
      </c>
      <c r="Z459" s="77"/>
      <c r="AA459" s="71" t="s">
        <v>42</v>
      </c>
      <c r="AB459" s="70" t="s">
        <v>2991</v>
      </c>
      <c r="AC459" s="70" t="s">
        <v>2992</v>
      </c>
      <c r="AD459" s="70" t="s">
        <v>2993</v>
      </c>
      <c r="AE459" s="70" t="s">
        <v>2994</v>
      </c>
      <c r="AF459" s="70" t="s">
        <v>2837</v>
      </c>
      <c r="AG459" s="70" t="s">
        <v>1071</v>
      </c>
      <c r="AH459" s="70" t="s">
        <v>1409</v>
      </c>
      <c r="AI459" s="70" t="s">
        <v>2995</v>
      </c>
      <c r="AJ459" s="70" t="s">
        <v>2991</v>
      </c>
      <c r="AK459" s="70" t="s">
        <v>2992</v>
      </c>
      <c r="AL459" s="70" t="s">
        <v>2996</v>
      </c>
      <c r="AM459" s="70" t="s">
        <v>1003</v>
      </c>
      <c r="AN459" s="70" t="s">
        <v>2996</v>
      </c>
      <c r="AO459" s="70" t="s">
        <v>1003</v>
      </c>
      <c r="AP459" s="70" t="s">
        <v>2997</v>
      </c>
      <c r="AQ459" s="70" t="s">
        <v>2998</v>
      </c>
      <c r="AR459" s="70" t="s">
        <v>2997</v>
      </c>
      <c r="AS459" s="70" t="s">
        <v>2998</v>
      </c>
      <c r="AT459" s="70" t="s">
        <v>2999</v>
      </c>
      <c r="AU459" s="70" t="s">
        <v>3000</v>
      </c>
      <c r="AV459" s="70" t="s">
        <v>624</v>
      </c>
      <c r="AW459" s="70" t="s">
        <v>3001</v>
      </c>
      <c r="AX459" s="70" t="s">
        <v>3002</v>
      </c>
      <c r="AY459" s="70" t="s">
        <v>2968</v>
      </c>
    </row>
    <row r="460" spans="1:51">
      <c r="A460" s="59" t="s">
        <v>16</v>
      </c>
      <c r="B460" s="60" t="s">
        <v>2510</v>
      </c>
      <c r="C460" s="60" t="s">
        <v>2510</v>
      </c>
      <c r="D460" s="60" t="s">
        <v>2511</v>
      </c>
      <c r="E460" s="64" t="s">
        <v>94</v>
      </c>
      <c r="F460" s="65" t="s">
        <v>1512</v>
      </c>
      <c r="G460" s="60" t="s">
        <v>540</v>
      </c>
      <c r="H460" s="60" t="s">
        <v>540</v>
      </c>
      <c r="I460" s="64" t="s">
        <v>641</v>
      </c>
      <c r="J460" s="60" t="s">
        <v>2510</v>
      </c>
      <c r="K460" s="60" t="s">
        <v>2510</v>
      </c>
      <c r="L460" s="65" t="s">
        <v>1512</v>
      </c>
      <c r="M460" s="60" t="s">
        <v>1402</v>
      </c>
      <c r="N460" s="65" t="s">
        <v>1512</v>
      </c>
      <c r="O460" s="60" t="s">
        <v>1402</v>
      </c>
      <c r="P460" s="60" t="s">
        <v>1402</v>
      </c>
      <c r="Q460" s="60" t="s">
        <v>1402</v>
      </c>
      <c r="R460" s="60" t="s">
        <v>1402</v>
      </c>
      <c r="S460" s="60" t="s">
        <v>1402</v>
      </c>
      <c r="T460" s="65" t="s">
        <v>473</v>
      </c>
      <c r="U460" s="60" t="s">
        <v>1402</v>
      </c>
      <c r="V460" s="60" t="s">
        <v>2512</v>
      </c>
      <c r="W460" s="64" t="s">
        <v>94</v>
      </c>
      <c r="X460" s="60" t="s">
        <v>2513</v>
      </c>
      <c r="Y460" s="68" t="s">
        <v>94</v>
      </c>
      <c r="Z460" s="75">
        <f>IF(AA480="","",DAY(AA480))</f>
        <v>28</v>
      </c>
    </row>
    <row r="461" spans="1:51">
      <c r="A461" s="61" t="s">
        <v>17</v>
      </c>
      <c r="B461" s="62" t="s">
        <v>2514</v>
      </c>
      <c r="C461" s="62" t="s">
        <v>2514</v>
      </c>
      <c r="D461" s="62" t="s">
        <v>2515</v>
      </c>
      <c r="E461" s="63" t="s">
        <v>1057</v>
      </c>
      <c r="F461" s="62" t="s">
        <v>540</v>
      </c>
      <c r="G461" s="62" t="s">
        <v>540</v>
      </c>
      <c r="H461" s="62" t="s">
        <v>540</v>
      </c>
      <c r="I461" s="63" t="s">
        <v>653</v>
      </c>
      <c r="J461" s="62" t="s">
        <v>2514</v>
      </c>
      <c r="K461" s="62" t="s">
        <v>2514</v>
      </c>
      <c r="L461" s="62" t="s">
        <v>634</v>
      </c>
      <c r="M461" s="62" t="s">
        <v>634</v>
      </c>
      <c r="N461" s="62" t="s">
        <v>634</v>
      </c>
      <c r="O461" s="62" t="s">
        <v>634</v>
      </c>
      <c r="P461" s="62" t="s">
        <v>634</v>
      </c>
      <c r="Q461" s="62" t="s">
        <v>634</v>
      </c>
      <c r="R461" s="62" t="s">
        <v>634</v>
      </c>
      <c r="S461" s="62" t="s">
        <v>634</v>
      </c>
      <c r="T461" s="62" t="s">
        <v>634</v>
      </c>
      <c r="U461" s="62" t="s">
        <v>634</v>
      </c>
      <c r="V461" s="62" t="s">
        <v>2516</v>
      </c>
      <c r="W461" s="63" t="s">
        <v>1057</v>
      </c>
      <c r="X461" s="62" t="s">
        <v>2517</v>
      </c>
      <c r="Y461" s="69" t="s">
        <v>1057</v>
      </c>
      <c r="Z461" s="76"/>
    </row>
    <row r="462" spans="1:51">
      <c r="A462" s="59" t="s">
        <v>18</v>
      </c>
      <c r="B462" s="60" t="s">
        <v>2518</v>
      </c>
      <c r="C462" s="60" t="s">
        <v>2518</v>
      </c>
      <c r="D462" s="60" t="s">
        <v>2519</v>
      </c>
      <c r="E462" s="64" t="s">
        <v>1057</v>
      </c>
      <c r="F462" s="60" t="s">
        <v>540</v>
      </c>
      <c r="G462" s="60" t="s">
        <v>540</v>
      </c>
      <c r="H462" s="60" t="s">
        <v>540</v>
      </c>
      <c r="I462" s="64" t="s">
        <v>653</v>
      </c>
      <c r="J462" s="60" t="s">
        <v>2518</v>
      </c>
      <c r="K462" s="60" t="s">
        <v>2518</v>
      </c>
      <c r="L462" s="60" t="s">
        <v>1803</v>
      </c>
      <c r="M462" s="60" t="s">
        <v>1803</v>
      </c>
      <c r="N462" s="60" t="s">
        <v>1803</v>
      </c>
      <c r="O462" s="60" t="s">
        <v>1803</v>
      </c>
      <c r="P462" s="60" t="s">
        <v>1803</v>
      </c>
      <c r="Q462" s="60" t="s">
        <v>1803</v>
      </c>
      <c r="R462" s="60" t="s">
        <v>1803</v>
      </c>
      <c r="S462" s="60" t="s">
        <v>1803</v>
      </c>
      <c r="T462" s="60" t="s">
        <v>1803</v>
      </c>
      <c r="U462" s="60" t="s">
        <v>1803</v>
      </c>
      <c r="V462" s="60" t="s">
        <v>2520</v>
      </c>
      <c r="W462" s="64" t="s">
        <v>1057</v>
      </c>
      <c r="X462" s="60" t="s">
        <v>2521</v>
      </c>
      <c r="Y462" s="68" t="s">
        <v>1057</v>
      </c>
      <c r="Z462" s="76"/>
    </row>
    <row r="463" spans="1:51">
      <c r="A463" s="61" t="s">
        <v>19</v>
      </c>
      <c r="B463" s="62" t="s">
        <v>2522</v>
      </c>
      <c r="C463" s="62" t="s">
        <v>2522</v>
      </c>
      <c r="D463" s="62" t="s">
        <v>2523</v>
      </c>
      <c r="E463" s="62" t="s">
        <v>2523</v>
      </c>
      <c r="F463" s="62" t="s">
        <v>565</v>
      </c>
      <c r="G463" s="62" t="s">
        <v>565</v>
      </c>
      <c r="H463" s="62" t="s">
        <v>565</v>
      </c>
      <c r="I463" s="63" t="s">
        <v>653</v>
      </c>
      <c r="J463" s="62" t="s">
        <v>2522</v>
      </c>
      <c r="K463" s="62" t="s">
        <v>2522</v>
      </c>
      <c r="L463" s="62" t="s">
        <v>616</v>
      </c>
      <c r="M463" s="62" t="s">
        <v>616</v>
      </c>
      <c r="N463" s="62" t="s">
        <v>616</v>
      </c>
      <c r="O463" s="62" t="s">
        <v>616</v>
      </c>
      <c r="P463" s="62" t="s">
        <v>616</v>
      </c>
      <c r="Q463" s="62" t="s">
        <v>616</v>
      </c>
      <c r="R463" s="62" t="s">
        <v>616</v>
      </c>
      <c r="S463" s="62" t="s">
        <v>616</v>
      </c>
      <c r="T463" s="62" t="s">
        <v>616</v>
      </c>
      <c r="U463" s="62" t="s">
        <v>616</v>
      </c>
      <c r="V463" s="62" t="s">
        <v>2524</v>
      </c>
      <c r="W463" s="62" t="s">
        <v>2524</v>
      </c>
      <c r="X463" s="62" t="s">
        <v>2524</v>
      </c>
      <c r="Y463" s="70" t="s">
        <v>2524</v>
      </c>
      <c r="Z463" s="76"/>
    </row>
    <row r="464" spans="1:51">
      <c r="A464" s="59" t="s">
        <v>20</v>
      </c>
      <c r="B464" s="60" t="s">
        <v>2525</v>
      </c>
      <c r="C464" s="60" t="s">
        <v>2525</v>
      </c>
      <c r="D464" s="60" t="s">
        <v>2519</v>
      </c>
      <c r="E464" s="60" t="s">
        <v>2519</v>
      </c>
      <c r="F464" s="60" t="s">
        <v>565</v>
      </c>
      <c r="G464" s="60" t="s">
        <v>565</v>
      </c>
      <c r="H464" s="60" t="s">
        <v>565</v>
      </c>
      <c r="I464" s="64" t="s">
        <v>653</v>
      </c>
      <c r="J464" s="60" t="s">
        <v>2525</v>
      </c>
      <c r="K464" s="60" t="s">
        <v>2525</v>
      </c>
      <c r="L464" s="60" t="s">
        <v>2526</v>
      </c>
      <c r="M464" s="60" t="s">
        <v>2526</v>
      </c>
      <c r="N464" s="60" t="s">
        <v>2526</v>
      </c>
      <c r="O464" s="60" t="s">
        <v>2526</v>
      </c>
      <c r="P464" s="60" t="s">
        <v>2526</v>
      </c>
      <c r="Q464" s="60" t="s">
        <v>2526</v>
      </c>
      <c r="R464" s="60" t="s">
        <v>2526</v>
      </c>
      <c r="S464" s="60" t="s">
        <v>2526</v>
      </c>
      <c r="T464" s="60" t="s">
        <v>2526</v>
      </c>
      <c r="U464" s="60" t="s">
        <v>2526</v>
      </c>
      <c r="V464" s="60" t="s">
        <v>2520</v>
      </c>
      <c r="W464" s="60" t="s">
        <v>2520</v>
      </c>
      <c r="X464" s="60" t="s">
        <v>2520</v>
      </c>
      <c r="Y464" s="67" t="s">
        <v>2520</v>
      </c>
      <c r="Z464" s="76"/>
    </row>
    <row r="465" spans="1:27">
      <c r="A465" s="61" t="s">
        <v>21</v>
      </c>
      <c r="B465" s="62" t="s">
        <v>2527</v>
      </c>
      <c r="C465" s="62" t="s">
        <v>2527</v>
      </c>
      <c r="D465" s="62" t="s">
        <v>2528</v>
      </c>
      <c r="E465" s="62" t="s">
        <v>2528</v>
      </c>
      <c r="F465" s="62" t="s">
        <v>215</v>
      </c>
      <c r="G465" s="62" t="s">
        <v>215</v>
      </c>
      <c r="H465" s="62" t="s">
        <v>215</v>
      </c>
      <c r="I465" s="63" t="s">
        <v>653</v>
      </c>
      <c r="J465" s="62" t="s">
        <v>2527</v>
      </c>
      <c r="K465" s="62" t="s">
        <v>2527</v>
      </c>
      <c r="L465" s="62" t="s">
        <v>2529</v>
      </c>
      <c r="M465" s="62" t="s">
        <v>2529</v>
      </c>
      <c r="N465" s="62" t="s">
        <v>2529</v>
      </c>
      <c r="O465" s="62" t="s">
        <v>2529</v>
      </c>
      <c r="P465" s="62" t="s">
        <v>2529</v>
      </c>
      <c r="Q465" s="62" t="s">
        <v>2529</v>
      </c>
      <c r="R465" s="62" t="s">
        <v>2529</v>
      </c>
      <c r="S465" s="62" t="s">
        <v>2529</v>
      </c>
      <c r="T465" s="62" t="s">
        <v>778</v>
      </c>
      <c r="U465" s="62" t="s">
        <v>778</v>
      </c>
      <c r="V465" s="62" t="s">
        <v>2530</v>
      </c>
      <c r="W465" s="62" t="s">
        <v>2530</v>
      </c>
      <c r="X465" s="62" t="s">
        <v>2530</v>
      </c>
      <c r="Y465" s="70" t="s">
        <v>2530</v>
      </c>
      <c r="Z465" s="76"/>
    </row>
    <row r="466" spans="1:27">
      <c r="A466" s="59" t="s">
        <v>22</v>
      </c>
      <c r="B466" s="60" t="s">
        <v>2531</v>
      </c>
      <c r="C466" s="60" t="s">
        <v>2531</v>
      </c>
      <c r="D466" s="60" t="s">
        <v>2532</v>
      </c>
      <c r="E466" s="60" t="s">
        <v>2532</v>
      </c>
      <c r="F466" s="65" t="s">
        <v>2533</v>
      </c>
      <c r="G466" s="60" t="s">
        <v>1219</v>
      </c>
      <c r="H466" s="60" t="s">
        <v>1219</v>
      </c>
      <c r="I466" s="64" t="s">
        <v>202</v>
      </c>
      <c r="J466" s="60" t="s">
        <v>2531</v>
      </c>
      <c r="K466" s="60" t="s">
        <v>2531</v>
      </c>
      <c r="L466" s="65" t="s">
        <v>2533</v>
      </c>
      <c r="M466" s="60" t="s">
        <v>2534</v>
      </c>
      <c r="N466" s="65" t="s">
        <v>2533</v>
      </c>
      <c r="O466" s="60" t="s">
        <v>2534</v>
      </c>
      <c r="P466" s="65" t="s">
        <v>2533</v>
      </c>
      <c r="Q466" s="60" t="s">
        <v>2534</v>
      </c>
      <c r="R466" s="65" t="s">
        <v>2533</v>
      </c>
      <c r="S466" s="60" t="s">
        <v>2534</v>
      </c>
      <c r="T466" s="60" t="s">
        <v>2535</v>
      </c>
      <c r="U466" s="60" t="s">
        <v>2535</v>
      </c>
      <c r="V466" s="65" t="s">
        <v>2536</v>
      </c>
      <c r="W466" s="60" t="s">
        <v>2537</v>
      </c>
      <c r="X466" s="65" t="s">
        <v>2536</v>
      </c>
      <c r="Y466" s="67" t="s">
        <v>2537</v>
      </c>
      <c r="Z466" s="76"/>
    </row>
    <row r="467" spans="1:27">
      <c r="A467" s="61" t="s">
        <v>23</v>
      </c>
      <c r="B467" s="62" t="s">
        <v>2538</v>
      </c>
      <c r="C467" s="62" t="s">
        <v>2538</v>
      </c>
      <c r="D467" s="62" t="s">
        <v>2539</v>
      </c>
      <c r="E467" s="62" t="s">
        <v>2539</v>
      </c>
      <c r="F467" s="66" t="s">
        <v>2533</v>
      </c>
      <c r="G467" s="62" t="s">
        <v>576</v>
      </c>
      <c r="H467" s="62" t="s">
        <v>576</v>
      </c>
      <c r="I467" s="63" t="s">
        <v>202</v>
      </c>
      <c r="J467" s="62" t="s">
        <v>2538</v>
      </c>
      <c r="K467" s="62" t="s">
        <v>2538</v>
      </c>
      <c r="L467" s="62" t="s">
        <v>411</v>
      </c>
      <c r="M467" s="62" t="s">
        <v>411</v>
      </c>
      <c r="N467" s="62" t="s">
        <v>411</v>
      </c>
      <c r="O467" s="62" t="s">
        <v>411</v>
      </c>
      <c r="P467" s="62" t="s">
        <v>2540</v>
      </c>
      <c r="Q467" s="62" t="s">
        <v>2540</v>
      </c>
      <c r="R467" s="62" t="s">
        <v>2540</v>
      </c>
      <c r="S467" s="62" t="s">
        <v>2540</v>
      </c>
      <c r="T467" s="66" t="s">
        <v>2541</v>
      </c>
      <c r="U467" s="62" t="s">
        <v>704</v>
      </c>
      <c r="V467" s="62" t="s">
        <v>2542</v>
      </c>
      <c r="W467" s="62" t="s">
        <v>2542</v>
      </c>
      <c r="X467" s="62" t="s">
        <v>2543</v>
      </c>
      <c r="Y467" s="70" t="s">
        <v>2543</v>
      </c>
      <c r="Z467" s="76"/>
    </row>
    <row r="468" spans="1:27">
      <c r="A468" s="59" t="s">
        <v>24</v>
      </c>
      <c r="B468" s="60" t="s">
        <v>2544</v>
      </c>
      <c r="C468" s="60" t="s">
        <v>2544</v>
      </c>
      <c r="D468" s="60" t="s">
        <v>2545</v>
      </c>
      <c r="E468" s="60" t="s">
        <v>2545</v>
      </c>
      <c r="F468" s="65" t="s">
        <v>2533</v>
      </c>
      <c r="G468" s="60" t="s">
        <v>1280</v>
      </c>
      <c r="H468" s="60" t="s">
        <v>1280</v>
      </c>
      <c r="I468" s="64" t="s">
        <v>202</v>
      </c>
      <c r="J468" s="60" t="s">
        <v>2544</v>
      </c>
      <c r="K468" s="60" t="s">
        <v>2544</v>
      </c>
      <c r="L468" s="60" t="s">
        <v>2546</v>
      </c>
      <c r="M468" s="60" t="s">
        <v>2546</v>
      </c>
      <c r="N468" s="60" t="s">
        <v>2546</v>
      </c>
      <c r="O468" s="60" t="s">
        <v>2546</v>
      </c>
      <c r="P468" s="60" t="s">
        <v>2544</v>
      </c>
      <c r="Q468" s="60" t="s">
        <v>2544</v>
      </c>
      <c r="R468" s="60" t="s">
        <v>2544</v>
      </c>
      <c r="S468" s="60" t="s">
        <v>2544</v>
      </c>
      <c r="T468" s="60" t="s">
        <v>2547</v>
      </c>
      <c r="U468" s="60" t="s">
        <v>2547</v>
      </c>
      <c r="V468" s="60" t="s">
        <v>2548</v>
      </c>
      <c r="W468" s="60" t="s">
        <v>2548</v>
      </c>
      <c r="X468" s="60" t="s">
        <v>2549</v>
      </c>
      <c r="Y468" s="67" t="s">
        <v>2549</v>
      </c>
      <c r="Z468" s="76"/>
    </row>
    <row r="469" spans="1:27">
      <c r="A469" s="61" t="s">
        <v>25</v>
      </c>
      <c r="B469" s="62" t="s">
        <v>2550</v>
      </c>
      <c r="C469" s="62" t="s">
        <v>2550</v>
      </c>
      <c r="D469" s="62" t="s">
        <v>2551</v>
      </c>
      <c r="E469" s="62" t="s">
        <v>2551</v>
      </c>
      <c r="F469" s="66" t="s">
        <v>2552</v>
      </c>
      <c r="G469" s="62" t="s">
        <v>1812</v>
      </c>
      <c r="H469" s="62" t="s">
        <v>1812</v>
      </c>
      <c r="I469" s="63" t="s">
        <v>202</v>
      </c>
      <c r="J469" s="62" t="s">
        <v>2550</v>
      </c>
      <c r="K469" s="62" t="s">
        <v>2550</v>
      </c>
      <c r="L469" s="66" t="s">
        <v>2552</v>
      </c>
      <c r="M469" s="62" t="s">
        <v>2553</v>
      </c>
      <c r="N469" s="66" t="s">
        <v>2552</v>
      </c>
      <c r="O469" s="62" t="s">
        <v>2553</v>
      </c>
      <c r="P469" s="62" t="s">
        <v>2550</v>
      </c>
      <c r="Q469" s="62" t="s">
        <v>2550</v>
      </c>
      <c r="R469" s="62" t="s">
        <v>2550</v>
      </c>
      <c r="S469" s="62" t="s">
        <v>2550</v>
      </c>
      <c r="T469" s="62" t="s">
        <v>2554</v>
      </c>
      <c r="U469" s="62" t="s">
        <v>2554</v>
      </c>
      <c r="V469" s="62" t="s">
        <v>2555</v>
      </c>
      <c r="W469" s="62" t="s">
        <v>2555</v>
      </c>
      <c r="X469" s="62" t="s">
        <v>2556</v>
      </c>
      <c r="Y469" s="70" t="s">
        <v>2556</v>
      </c>
      <c r="Z469" s="76"/>
    </row>
    <row r="470" spans="1:27">
      <c r="A470" s="59" t="s">
        <v>26</v>
      </c>
      <c r="B470" s="60" t="s">
        <v>647</v>
      </c>
      <c r="C470" s="60" t="s">
        <v>647</v>
      </c>
      <c r="D470" s="60" t="s">
        <v>2557</v>
      </c>
      <c r="E470" s="60" t="s">
        <v>2557</v>
      </c>
      <c r="F470" s="65" t="s">
        <v>2558</v>
      </c>
      <c r="G470" s="60" t="s">
        <v>2061</v>
      </c>
      <c r="H470" s="60" t="s">
        <v>2061</v>
      </c>
      <c r="I470" s="64" t="s">
        <v>202</v>
      </c>
      <c r="J470" s="60" t="s">
        <v>647</v>
      </c>
      <c r="K470" s="60" t="s">
        <v>647</v>
      </c>
      <c r="L470" s="65" t="s">
        <v>2558</v>
      </c>
      <c r="M470" s="60" t="s">
        <v>2559</v>
      </c>
      <c r="N470" s="65" t="s">
        <v>2558</v>
      </c>
      <c r="O470" s="60" t="s">
        <v>2559</v>
      </c>
      <c r="P470" s="60" t="s">
        <v>647</v>
      </c>
      <c r="Q470" s="60" t="s">
        <v>647</v>
      </c>
      <c r="R470" s="60" t="s">
        <v>647</v>
      </c>
      <c r="S470" s="60" t="s">
        <v>647</v>
      </c>
      <c r="T470" s="60" t="s">
        <v>2560</v>
      </c>
      <c r="U470" s="60" t="s">
        <v>2560</v>
      </c>
      <c r="V470" s="60" t="s">
        <v>2561</v>
      </c>
      <c r="W470" s="60" t="s">
        <v>2561</v>
      </c>
      <c r="X470" s="60" t="s">
        <v>2562</v>
      </c>
      <c r="Y470" s="67" t="s">
        <v>2562</v>
      </c>
      <c r="Z470" s="76"/>
    </row>
    <row r="471" spans="1:27">
      <c r="A471" s="61" t="s">
        <v>27</v>
      </c>
      <c r="B471" s="62" t="s">
        <v>2563</v>
      </c>
      <c r="C471" s="63" t="s">
        <v>441</v>
      </c>
      <c r="D471" s="62" t="s">
        <v>2564</v>
      </c>
      <c r="E471" s="63" t="s">
        <v>441</v>
      </c>
      <c r="F471" s="62" t="s">
        <v>2565</v>
      </c>
      <c r="G471" s="63" t="s">
        <v>117</v>
      </c>
      <c r="H471" s="62" t="s">
        <v>117</v>
      </c>
      <c r="I471" s="63" t="s">
        <v>202</v>
      </c>
      <c r="J471" s="62" t="s">
        <v>2563</v>
      </c>
      <c r="K471" s="63" t="s">
        <v>441</v>
      </c>
      <c r="L471" s="62" t="s">
        <v>2565</v>
      </c>
      <c r="M471" s="63" t="s">
        <v>2566</v>
      </c>
      <c r="N471" s="62" t="s">
        <v>2565</v>
      </c>
      <c r="O471" s="63" t="s">
        <v>2566</v>
      </c>
      <c r="P471" s="62" t="s">
        <v>2563</v>
      </c>
      <c r="Q471" s="63" t="s">
        <v>441</v>
      </c>
      <c r="R471" s="62" t="s">
        <v>2563</v>
      </c>
      <c r="S471" s="63" t="s">
        <v>441</v>
      </c>
      <c r="T471" s="62" t="s">
        <v>2567</v>
      </c>
      <c r="U471" s="63" t="s">
        <v>441</v>
      </c>
      <c r="V471" s="62" t="s">
        <v>2568</v>
      </c>
      <c r="W471" s="63" t="s">
        <v>441</v>
      </c>
      <c r="X471" s="62" t="s">
        <v>2569</v>
      </c>
      <c r="Y471" s="69" t="s">
        <v>441</v>
      </c>
      <c r="Z471" s="76"/>
    </row>
    <row r="472" spans="1:27">
      <c r="A472" s="59" t="s">
        <v>28</v>
      </c>
      <c r="B472" s="60" t="s">
        <v>2570</v>
      </c>
      <c r="C472" s="64" t="s">
        <v>1007</v>
      </c>
      <c r="D472" s="60" t="s">
        <v>2571</v>
      </c>
      <c r="E472" s="64" t="s">
        <v>1007</v>
      </c>
      <c r="F472" s="60" t="s">
        <v>1041</v>
      </c>
      <c r="G472" s="60" t="s">
        <v>1041</v>
      </c>
      <c r="H472" s="60" t="s">
        <v>1041</v>
      </c>
      <c r="I472" s="60" t="s">
        <v>1041</v>
      </c>
      <c r="J472" s="60" t="s">
        <v>2570</v>
      </c>
      <c r="K472" s="64" t="s">
        <v>1007</v>
      </c>
      <c r="L472" s="60" t="s">
        <v>2572</v>
      </c>
      <c r="M472" s="60" t="s">
        <v>2572</v>
      </c>
      <c r="N472" s="60" t="s">
        <v>2572</v>
      </c>
      <c r="O472" s="60" t="s">
        <v>2572</v>
      </c>
      <c r="P472" s="60" t="s">
        <v>2570</v>
      </c>
      <c r="Q472" s="64" t="s">
        <v>1007</v>
      </c>
      <c r="R472" s="60" t="s">
        <v>2570</v>
      </c>
      <c r="S472" s="64" t="s">
        <v>1007</v>
      </c>
      <c r="T472" s="60" t="s">
        <v>2573</v>
      </c>
      <c r="U472" s="64" t="s">
        <v>1007</v>
      </c>
      <c r="V472" s="60" t="s">
        <v>2574</v>
      </c>
      <c r="W472" s="64" t="s">
        <v>1007</v>
      </c>
      <c r="X472" s="60" t="s">
        <v>2575</v>
      </c>
      <c r="Y472" s="68" t="s">
        <v>1007</v>
      </c>
      <c r="Z472" s="76"/>
    </row>
    <row r="473" spans="1:27">
      <c r="A473" s="61" t="s">
        <v>29</v>
      </c>
      <c r="B473" s="62" t="s">
        <v>2576</v>
      </c>
      <c r="C473" s="63" t="s">
        <v>2577</v>
      </c>
      <c r="D473" s="62" t="s">
        <v>2578</v>
      </c>
      <c r="E473" s="63" t="s">
        <v>2577</v>
      </c>
      <c r="F473" s="62" t="s">
        <v>329</v>
      </c>
      <c r="G473" s="62" t="s">
        <v>329</v>
      </c>
      <c r="H473" s="62" t="s">
        <v>329</v>
      </c>
      <c r="I473" s="62" t="s">
        <v>329</v>
      </c>
      <c r="J473" s="62" t="s">
        <v>2576</v>
      </c>
      <c r="K473" s="63" t="s">
        <v>2577</v>
      </c>
      <c r="L473" s="62" t="s">
        <v>2579</v>
      </c>
      <c r="M473" s="62" t="s">
        <v>2579</v>
      </c>
      <c r="N473" s="62" t="s">
        <v>2579</v>
      </c>
      <c r="O473" s="62" t="s">
        <v>2579</v>
      </c>
      <c r="P473" s="62" t="s">
        <v>2576</v>
      </c>
      <c r="Q473" s="63" t="s">
        <v>2577</v>
      </c>
      <c r="R473" s="62" t="s">
        <v>2576</v>
      </c>
      <c r="S473" s="63" t="s">
        <v>2577</v>
      </c>
      <c r="T473" s="62" t="s">
        <v>2576</v>
      </c>
      <c r="U473" s="63" t="s">
        <v>301</v>
      </c>
      <c r="V473" s="62" t="s">
        <v>2017</v>
      </c>
      <c r="W473" s="63" t="s">
        <v>2577</v>
      </c>
      <c r="X473" s="62" t="s">
        <v>2017</v>
      </c>
      <c r="Y473" s="69" t="s">
        <v>2577</v>
      </c>
      <c r="Z473" s="76"/>
    </row>
    <row r="474" spans="1:27">
      <c r="A474" s="59" t="s">
        <v>30</v>
      </c>
      <c r="B474" s="60" t="s">
        <v>2580</v>
      </c>
      <c r="C474" s="64" t="s">
        <v>1414</v>
      </c>
      <c r="D474" s="60" t="s">
        <v>2581</v>
      </c>
      <c r="E474" s="64" t="s">
        <v>2582</v>
      </c>
      <c r="F474" s="60" t="s">
        <v>67</v>
      </c>
      <c r="G474" s="60" t="s">
        <v>67</v>
      </c>
      <c r="H474" s="60" t="s">
        <v>67</v>
      </c>
      <c r="I474" s="60" t="s">
        <v>67</v>
      </c>
      <c r="J474" s="60" t="s">
        <v>2580</v>
      </c>
      <c r="K474" s="64" t="s">
        <v>1414</v>
      </c>
      <c r="L474" s="60" t="s">
        <v>2583</v>
      </c>
      <c r="M474" s="60" t="s">
        <v>2583</v>
      </c>
      <c r="N474" s="60" t="s">
        <v>2583</v>
      </c>
      <c r="O474" s="60" t="s">
        <v>2583</v>
      </c>
      <c r="P474" s="60" t="s">
        <v>2580</v>
      </c>
      <c r="Q474" s="64" t="s">
        <v>1414</v>
      </c>
      <c r="R474" s="60" t="s">
        <v>2580</v>
      </c>
      <c r="S474" s="64" t="s">
        <v>1414</v>
      </c>
      <c r="T474" s="60" t="s">
        <v>2580</v>
      </c>
      <c r="U474" s="64" t="s">
        <v>1414</v>
      </c>
      <c r="V474" s="60" t="s">
        <v>2584</v>
      </c>
      <c r="W474" s="64" t="s">
        <v>1414</v>
      </c>
      <c r="X474" s="60" t="s">
        <v>2585</v>
      </c>
      <c r="Y474" s="68" t="s">
        <v>1414</v>
      </c>
      <c r="Z474" s="76"/>
    </row>
    <row r="475" spans="1:27">
      <c r="A475" s="61" t="s">
        <v>31</v>
      </c>
      <c r="B475" s="62" t="s">
        <v>2586</v>
      </c>
      <c r="C475" s="63" t="s">
        <v>366</v>
      </c>
      <c r="D475" s="62" t="s">
        <v>2587</v>
      </c>
      <c r="E475" s="63" t="s">
        <v>443</v>
      </c>
      <c r="F475" s="62" t="s">
        <v>347</v>
      </c>
      <c r="G475" s="62" t="s">
        <v>347</v>
      </c>
      <c r="H475" s="62" t="s">
        <v>347</v>
      </c>
      <c r="I475" s="62" t="s">
        <v>347</v>
      </c>
      <c r="J475" s="62" t="s">
        <v>2586</v>
      </c>
      <c r="K475" s="63" t="s">
        <v>366</v>
      </c>
      <c r="L475" s="62" t="s">
        <v>2588</v>
      </c>
      <c r="M475" s="62" t="s">
        <v>2588</v>
      </c>
      <c r="N475" s="62" t="s">
        <v>2588</v>
      </c>
      <c r="O475" s="62" t="s">
        <v>2588</v>
      </c>
      <c r="P475" s="62" t="s">
        <v>2586</v>
      </c>
      <c r="Q475" s="63" t="s">
        <v>366</v>
      </c>
      <c r="R475" s="62" t="s">
        <v>2586</v>
      </c>
      <c r="S475" s="63" t="s">
        <v>366</v>
      </c>
      <c r="T475" s="62" t="s">
        <v>2586</v>
      </c>
      <c r="U475" s="63" t="s">
        <v>366</v>
      </c>
      <c r="V475" s="62" t="s">
        <v>2589</v>
      </c>
      <c r="W475" s="63" t="s">
        <v>366</v>
      </c>
      <c r="X475" s="62" t="s">
        <v>2590</v>
      </c>
      <c r="Y475" s="69" t="s">
        <v>366</v>
      </c>
      <c r="Z475" s="76"/>
    </row>
    <row r="476" spans="1:27">
      <c r="A476" s="59" t="s">
        <v>32</v>
      </c>
      <c r="B476" s="60" t="s">
        <v>2591</v>
      </c>
      <c r="C476" s="64" t="s">
        <v>1728</v>
      </c>
      <c r="D476" s="60" t="s">
        <v>2592</v>
      </c>
      <c r="E476" s="64" t="s">
        <v>2593</v>
      </c>
      <c r="F476" s="60" t="s">
        <v>404</v>
      </c>
      <c r="G476" s="60" t="s">
        <v>404</v>
      </c>
      <c r="H476" s="60" t="s">
        <v>404</v>
      </c>
      <c r="I476" s="60" t="s">
        <v>404</v>
      </c>
      <c r="J476" s="60" t="s">
        <v>2591</v>
      </c>
      <c r="K476" s="64" t="s">
        <v>1728</v>
      </c>
      <c r="L476" s="60" t="s">
        <v>2594</v>
      </c>
      <c r="M476" s="60" t="s">
        <v>2594</v>
      </c>
      <c r="N476" s="60" t="s">
        <v>2594</v>
      </c>
      <c r="O476" s="60" t="s">
        <v>2594</v>
      </c>
      <c r="P476" s="60" t="s">
        <v>2591</v>
      </c>
      <c r="Q476" s="64" t="s">
        <v>1728</v>
      </c>
      <c r="R476" s="60" t="s">
        <v>2591</v>
      </c>
      <c r="S476" s="64" t="s">
        <v>1728</v>
      </c>
      <c r="T476" s="60" t="s">
        <v>2591</v>
      </c>
      <c r="U476" s="64" t="s">
        <v>1728</v>
      </c>
      <c r="V476" s="60" t="s">
        <v>2595</v>
      </c>
      <c r="W476" s="64" t="s">
        <v>1728</v>
      </c>
      <c r="X476" s="60" t="s">
        <v>2595</v>
      </c>
      <c r="Y476" s="68" t="s">
        <v>1728</v>
      </c>
      <c r="Z476" s="76"/>
    </row>
    <row r="477" spans="1:27">
      <c r="A477" s="61" t="s">
        <v>33</v>
      </c>
      <c r="B477" s="62" t="s">
        <v>2596</v>
      </c>
      <c r="C477" s="62" t="s">
        <v>2596</v>
      </c>
      <c r="D477" s="62" t="s">
        <v>2597</v>
      </c>
      <c r="E477" s="62" t="s">
        <v>2597</v>
      </c>
      <c r="F477" s="62" t="s">
        <v>454</v>
      </c>
      <c r="G477" s="62" t="s">
        <v>454</v>
      </c>
      <c r="H477" s="62" t="s">
        <v>454</v>
      </c>
      <c r="I477" s="62" t="s">
        <v>454</v>
      </c>
      <c r="J477" s="62" t="s">
        <v>2596</v>
      </c>
      <c r="K477" s="62" t="s">
        <v>2596</v>
      </c>
      <c r="L477" s="62" t="s">
        <v>2598</v>
      </c>
      <c r="M477" s="62" t="s">
        <v>2598</v>
      </c>
      <c r="N477" s="62" t="s">
        <v>2598</v>
      </c>
      <c r="O477" s="62" t="s">
        <v>2598</v>
      </c>
      <c r="P477" s="62" t="s">
        <v>2596</v>
      </c>
      <c r="Q477" s="62" t="s">
        <v>2596</v>
      </c>
      <c r="R477" s="62" t="s">
        <v>2599</v>
      </c>
      <c r="S477" s="62" t="s">
        <v>2599</v>
      </c>
      <c r="T477" s="62" t="s">
        <v>2596</v>
      </c>
      <c r="U477" s="62" t="s">
        <v>2596</v>
      </c>
      <c r="V477" s="62" t="s">
        <v>2600</v>
      </c>
      <c r="W477" s="62" t="s">
        <v>2600</v>
      </c>
      <c r="X477" s="62" t="s">
        <v>2600</v>
      </c>
      <c r="Y477" s="70" t="s">
        <v>2600</v>
      </c>
      <c r="Z477" s="76"/>
    </row>
    <row r="478" spans="1:27">
      <c r="A478" s="59" t="s">
        <v>34</v>
      </c>
      <c r="B478" s="60" t="s">
        <v>2601</v>
      </c>
      <c r="C478" s="60" t="s">
        <v>2601</v>
      </c>
      <c r="D478" s="60" t="s">
        <v>2602</v>
      </c>
      <c r="E478" s="64" t="s">
        <v>2603</v>
      </c>
      <c r="F478" s="60" t="s">
        <v>208</v>
      </c>
      <c r="G478" s="60" t="s">
        <v>208</v>
      </c>
      <c r="H478" s="60" t="s">
        <v>208</v>
      </c>
      <c r="I478" s="60" t="s">
        <v>208</v>
      </c>
      <c r="J478" s="60" t="s">
        <v>2601</v>
      </c>
      <c r="K478" s="60" t="s">
        <v>2601</v>
      </c>
      <c r="L478" s="60" t="s">
        <v>2604</v>
      </c>
      <c r="M478" s="60" t="s">
        <v>2604</v>
      </c>
      <c r="N478" s="60" t="s">
        <v>2604</v>
      </c>
      <c r="O478" s="60" t="s">
        <v>2604</v>
      </c>
      <c r="P478" s="60" t="s">
        <v>2601</v>
      </c>
      <c r="Q478" s="60" t="s">
        <v>2601</v>
      </c>
      <c r="R478" s="60" t="s">
        <v>2605</v>
      </c>
      <c r="S478" s="64" t="s">
        <v>2603</v>
      </c>
      <c r="T478" s="65" t="s">
        <v>2606</v>
      </c>
      <c r="U478" s="60" t="s">
        <v>2601</v>
      </c>
      <c r="V478" s="60" t="s">
        <v>2607</v>
      </c>
      <c r="W478" s="64" t="s">
        <v>2603</v>
      </c>
      <c r="X478" s="60" t="s">
        <v>2607</v>
      </c>
      <c r="Y478" s="68" t="s">
        <v>2603</v>
      </c>
      <c r="Z478" s="76"/>
    </row>
    <row r="479" spans="1:27" ht="17.25" thickBot="1">
      <c r="A479" s="61" t="s">
        <v>35</v>
      </c>
      <c r="B479" s="62" t="s">
        <v>2608</v>
      </c>
      <c r="C479" s="62" t="s">
        <v>2608</v>
      </c>
      <c r="D479" s="62" t="s">
        <v>2609</v>
      </c>
      <c r="E479" s="63" t="s">
        <v>2610</v>
      </c>
      <c r="F479" s="62" t="s">
        <v>67</v>
      </c>
      <c r="G479" s="62" t="s">
        <v>67</v>
      </c>
      <c r="H479" s="62" t="s">
        <v>67</v>
      </c>
      <c r="I479" s="62" t="s">
        <v>67</v>
      </c>
      <c r="J479" s="62" t="s">
        <v>2608</v>
      </c>
      <c r="K479" s="62" t="s">
        <v>2608</v>
      </c>
      <c r="L479" s="62" t="s">
        <v>2611</v>
      </c>
      <c r="M479" s="62" t="s">
        <v>2611</v>
      </c>
      <c r="N479" s="62" t="s">
        <v>2611</v>
      </c>
      <c r="O479" s="62" t="s">
        <v>2611</v>
      </c>
      <c r="P479" s="62" t="s">
        <v>2608</v>
      </c>
      <c r="Q479" s="62" t="s">
        <v>2608</v>
      </c>
      <c r="R479" s="62" t="s">
        <v>2612</v>
      </c>
      <c r="S479" s="62" t="s">
        <v>2612</v>
      </c>
      <c r="T479" s="66" t="s">
        <v>2606</v>
      </c>
      <c r="U479" s="62" t="s">
        <v>2613</v>
      </c>
      <c r="V479" s="62" t="s">
        <v>2614</v>
      </c>
      <c r="W479" s="63" t="s">
        <v>2610</v>
      </c>
      <c r="X479" s="62" t="s">
        <v>2614</v>
      </c>
      <c r="Y479" s="69" t="s">
        <v>2610</v>
      </c>
      <c r="Z479" s="76"/>
    </row>
    <row r="480" spans="1:27" ht="17.25" thickBot="1">
      <c r="A480" s="59" t="s">
        <v>36</v>
      </c>
      <c r="B480" s="60" t="s">
        <v>2615</v>
      </c>
      <c r="C480" s="60" t="s">
        <v>2615</v>
      </c>
      <c r="D480" s="60" t="s">
        <v>2616</v>
      </c>
      <c r="E480" s="60" t="s">
        <v>2616</v>
      </c>
      <c r="F480" s="60" t="s">
        <v>170</v>
      </c>
      <c r="G480" s="60" t="s">
        <v>170</v>
      </c>
      <c r="H480" s="60" t="s">
        <v>170</v>
      </c>
      <c r="I480" s="60" t="s">
        <v>170</v>
      </c>
      <c r="J480" s="60" t="s">
        <v>2615</v>
      </c>
      <c r="K480" s="60" t="s">
        <v>2615</v>
      </c>
      <c r="L480" s="60" t="s">
        <v>2617</v>
      </c>
      <c r="M480" s="60" t="s">
        <v>2617</v>
      </c>
      <c r="N480" s="60" t="s">
        <v>2617</v>
      </c>
      <c r="O480" s="60" t="s">
        <v>2617</v>
      </c>
      <c r="P480" s="60" t="s">
        <v>2615</v>
      </c>
      <c r="Q480" s="60" t="s">
        <v>2615</v>
      </c>
      <c r="R480" s="60" t="s">
        <v>2615</v>
      </c>
      <c r="S480" s="60" t="s">
        <v>2615</v>
      </c>
      <c r="T480" s="60" t="s">
        <v>2615</v>
      </c>
      <c r="U480" s="60" t="s">
        <v>2615</v>
      </c>
      <c r="V480" s="60" t="s">
        <v>2618</v>
      </c>
      <c r="W480" s="60" t="s">
        <v>2618</v>
      </c>
      <c r="X480" s="60" t="s">
        <v>2618</v>
      </c>
      <c r="Y480" s="67" t="s">
        <v>2618</v>
      </c>
      <c r="Z480" s="76"/>
      <c r="AA480" s="2">
        <v>44770</v>
      </c>
    </row>
    <row r="481" spans="1:51">
      <c r="A481" s="61" t="s">
        <v>37</v>
      </c>
      <c r="B481" s="62" t="s">
        <v>2619</v>
      </c>
      <c r="C481" s="63" t="s">
        <v>200</v>
      </c>
      <c r="D481" s="62" t="s">
        <v>2620</v>
      </c>
      <c r="E481" s="62" t="s">
        <v>2620</v>
      </c>
      <c r="F481" s="62" t="s">
        <v>175</v>
      </c>
      <c r="G481" s="62" t="s">
        <v>175</v>
      </c>
      <c r="H481" s="62" t="s">
        <v>175</v>
      </c>
      <c r="I481" s="62" t="s">
        <v>175</v>
      </c>
      <c r="J481" s="62" t="s">
        <v>2619</v>
      </c>
      <c r="K481" s="63" t="s">
        <v>200</v>
      </c>
      <c r="L481" s="62" t="s">
        <v>2604</v>
      </c>
      <c r="M481" s="62" t="s">
        <v>2604</v>
      </c>
      <c r="N481" s="62" t="s">
        <v>2604</v>
      </c>
      <c r="O481" s="62" t="s">
        <v>2604</v>
      </c>
      <c r="P481" s="62" t="s">
        <v>2619</v>
      </c>
      <c r="Q481" s="63" t="s">
        <v>200</v>
      </c>
      <c r="R481" s="62" t="s">
        <v>2621</v>
      </c>
      <c r="S481" s="63" t="s">
        <v>200</v>
      </c>
      <c r="T481" s="62" t="s">
        <v>2619</v>
      </c>
      <c r="U481" s="63" t="s">
        <v>200</v>
      </c>
      <c r="V481" s="62" t="s">
        <v>2622</v>
      </c>
      <c r="W481" s="63" t="s">
        <v>200</v>
      </c>
      <c r="X481" s="62" t="s">
        <v>2622</v>
      </c>
      <c r="Y481" s="69" t="s">
        <v>200</v>
      </c>
      <c r="Z481" s="76"/>
      <c r="AA481" s="61" t="s">
        <v>38</v>
      </c>
      <c r="AB481" s="62" t="s">
        <v>2525</v>
      </c>
      <c r="AC481" s="62" t="s">
        <v>1414</v>
      </c>
      <c r="AD481" s="62" t="s">
        <v>2523</v>
      </c>
      <c r="AE481" s="62" t="s">
        <v>2577</v>
      </c>
      <c r="AF481" s="62" t="s">
        <v>540</v>
      </c>
      <c r="AG481" s="62" t="s">
        <v>540</v>
      </c>
      <c r="AH481" s="62" t="s">
        <v>540</v>
      </c>
      <c r="AI481" s="62" t="s">
        <v>641</v>
      </c>
      <c r="AJ481" s="62" t="s">
        <v>2525</v>
      </c>
      <c r="AK481" s="62" t="s">
        <v>1414</v>
      </c>
      <c r="AL481" s="62" t="s">
        <v>634</v>
      </c>
      <c r="AM481" s="62" t="s">
        <v>634</v>
      </c>
      <c r="AN481" s="62" t="s">
        <v>634</v>
      </c>
      <c r="AO481" s="62" t="s">
        <v>634</v>
      </c>
      <c r="AP481" s="62" t="s">
        <v>634</v>
      </c>
      <c r="AQ481" s="62" t="s">
        <v>634</v>
      </c>
      <c r="AR481" s="62" t="s">
        <v>634</v>
      </c>
      <c r="AS481" s="62" t="s">
        <v>634</v>
      </c>
      <c r="AT481" s="62" t="s">
        <v>634</v>
      </c>
      <c r="AU481" s="62" t="s">
        <v>634</v>
      </c>
      <c r="AV481" s="62" t="s">
        <v>2589</v>
      </c>
      <c r="AW481" s="62" t="s">
        <v>1414</v>
      </c>
      <c r="AX481" s="62" t="s">
        <v>2513</v>
      </c>
      <c r="AY481" s="70" t="s">
        <v>1414</v>
      </c>
    </row>
    <row r="482" spans="1:51">
      <c r="A482" s="59" t="s">
        <v>39</v>
      </c>
      <c r="B482" s="60" t="s">
        <v>2623</v>
      </c>
      <c r="C482" s="64" t="s">
        <v>114</v>
      </c>
      <c r="D482" s="60" t="s">
        <v>2624</v>
      </c>
      <c r="E482" s="60" t="s">
        <v>2624</v>
      </c>
      <c r="F482" s="60" t="s">
        <v>1182</v>
      </c>
      <c r="G482" s="60" t="s">
        <v>1182</v>
      </c>
      <c r="H482" s="60" t="s">
        <v>1182</v>
      </c>
      <c r="I482" s="60" t="s">
        <v>1182</v>
      </c>
      <c r="J482" s="60" t="s">
        <v>2623</v>
      </c>
      <c r="K482" s="64" t="s">
        <v>114</v>
      </c>
      <c r="L482" s="60" t="s">
        <v>2625</v>
      </c>
      <c r="M482" s="64" t="s">
        <v>917</v>
      </c>
      <c r="N482" s="60" t="s">
        <v>2625</v>
      </c>
      <c r="O482" s="64" t="s">
        <v>917</v>
      </c>
      <c r="P482" s="60" t="s">
        <v>2623</v>
      </c>
      <c r="Q482" s="64" t="s">
        <v>114</v>
      </c>
      <c r="R482" s="60" t="s">
        <v>2623</v>
      </c>
      <c r="S482" s="64" t="s">
        <v>114</v>
      </c>
      <c r="T482" s="60" t="s">
        <v>2623</v>
      </c>
      <c r="U482" s="64" t="s">
        <v>114</v>
      </c>
      <c r="V482" s="60" t="s">
        <v>2626</v>
      </c>
      <c r="W482" s="64" t="s">
        <v>114</v>
      </c>
      <c r="X482" s="60" t="s">
        <v>2626</v>
      </c>
      <c r="Y482" s="68" t="s">
        <v>114</v>
      </c>
      <c r="Z482" s="76"/>
      <c r="AA482" s="59" t="s">
        <v>40</v>
      </c>
      <c r="AB482" s="60" t="s">
        <v>2601</v>
      </c>
      <c r="AC482" s="60" t="s">
        <v>2601</v>
      </c>
      <c r="AD482" s="60" t="s">
        <v>2616</v>
      </c>
      <c r="AE482" s="60" t="s">
        <v>2616</v>
      </c>
      <c r="AF482" s="60" t="s">
        <v>2565</v>
      </c>
      <c r="AG482" s="60" t="s">
        <v>2061</v>
      </c>
      <c r="AH482" s="60" t="s">
        <v>2061</v>
      </c>
      <c r="AI482" s="60" t="s">
        <v>329</v>
      </c>
      <c r="AJ482" s="60" t="s">
        <v>2601</v>
      </c>
      <c r="AK482" s="60" t="s">
        <v>2601</v>
      </c>
      <c r="AL482" s="60" t="s">
        <v>2611</v>
      </c>
      <c r="AM482" s="60" t="s">
        <v>2611</v>
      </c>
      <c r="AN482" s="60" t="s">
        <v>2611</v>
      </c>
      <c r="AO482" s="60" t="s">
        <v>2611</v>
      </c>
      <c r="AP482" s="60" t="s">
        <v>2601</v>
      </c>
      <c r="AQ482" s="60" t="s">
        <v>2601</v>
      </c>
      <c r="AR482" s="60" t="s">
        <v>2605</v>
      </c>
      <c r="AS482" s="60" t="s">
        <v>2603</v>
      </c>
      <c r="AT482" s="60" t="s">
        <v>2541</v>
      </c>
      <c r="AU482" s="60" t="s">
        <v>2560</v>
      </c>
      <c r="AV482" s="60" t="s">
        <v>2536</v>
      </c>
      <c r="AW482" s="60" t="s">
        <v>2618</v>
      </c>
      <c r="AX482" s="60" t="s">
        <v>2536</v>
      </c>
      <c r="AY482" s="67" t="s">
        <v>2618</v>
      </c>
    </row>
    <row r="483" spans="1:51" ht="17.25" thickBot="1">
      <c r="A483" s="71" t="s">
        <v>41</v>
      </c>
      <c r="B483" s="70" t="s">
        <v>2627</v>
      </c>
      <c r="C483" s="70" t="s">
        <v>2627</v>
      </c>
      <c r="D483" s="70" t="s">
        <v>2628</v>
      </c>
      <c r="E483" s="70" t="s">
        <v>2628</v>
      </c>
      <c r="F483" s="70" t="s">
        <v>1543</v>
      </c>
      <c r="G483" s="70" t="s">
        <v>1543</v>
      </c>
      <c r="H483" s="70" t="s">
        <v>1543</v>
      </c>
      <c r="I483" s="70" t="s">
        <v>1543</v>
      </c>
      <c r="J483" s="70" t="s">
        <v>2627</v>
      </c>
      <c r="K483" s="70" t="s">
        <v>2627</v>
      </c>
      <c r="L483" s="70" t="s">
        <v>2629</v>
      </c>
      <c r="M483" s="69" t="s">
        <v>976</v>
      </c>
      <c r="N483" s="70" t="s">
        <v>2629</v>
      </c>
      <c r="O483" s="69" t="s">
        <v>976</v>
      </c>
      <c r="P483" s="70" t="s">
        <v>2630</v>
      </c>
      <c r="Q483" s="70" t="s">
        <v>2630</v>
      </c>
      <c r="R483" s="70" t="s">
        <v>2630</v>
      </c>
      <c r="S483" s="70" t="s">
        <v>2630</v>
      </c>
      <c r="T483" s="70" t="s">
        <v>2630</v>
      </c>
      <c r="U483" s="70" t="s">
        <v>2630</v>
      </c>
      <c r="V483" s="70" t="s">
        <v>2631</v>
      </c>
      <c r="W483" s="70" t="s">
        <v>2631</v>
      </c>
      <c r="X483" s="70" t="s">
        <v>2631</v>
      </c>
      <c r="Y483" s="70" t="s">
        <v>2631</v>
      </c>
      <c r="Z483" s="77"/>
      <c r="AA483" s="71" t="s">
        <v>42</v>
      </c>
      <c r="AB483" s="70" t="s">
        <v>3003</v>
      </c>
      <c r="AC483" s="70" t="s">
        <v>3004</v>
      </c>
      <c r="AD483" s="70" t="s">
        <v>3005</v>
      </c>
      <c r="AE483" s="70" t="s">
        <v>3006</v>
      </c>
      <c r="AF483" s="70" t="s">
        <v>3007</v>
      </c>
      <c r="AG483" s="70" t="s">
        <v>454</v>
      </c>
      <c r="AH483" s="70" t="s">
        <v>454</v>
      </c>
      <c r="AI483" s="70" t="s">
        <v>3008</v>
      </c>
      <c r="AJ483" s="70" t="s">
        <v>3003</v>
      </c>
      <c r="AK483" s="70" t="s">
        <v>3004</v>
      </c>
      <c r="AL483" s="70" t="s">
        <v>3009</v>
      </c>
      <c r="AM483" s="70" t="s">
        <v>3010</v>
      </c>
      <c r="AN483" s="70" t="s">
        <v>3009</v>
      </c>
      <c r="AO483" s="70" t="s">
        <v>3010</v>
      </c>
      <c r="AP483" s="70" t="s">
        <v>3011</v>
      </c>
      <c r="AQ483" s="70" t="s">
        <v>3012</v>
      </c>
      <c r="AR483" s="70" t="s">
        <v>3013</v>
      </c>
      <c r="AS483" s="70" t="s">
        <v>3014</v>
      </c>
      <c r="AT483" s="70" t="s">
        <v>3015</v>
      </c>
      <c r="AU483" s="70" t="s">
        <v>3016</v>
      </c>
      <c r="AV483" s="70" t="s">
        <v>3017</v>
      </c>
      <c r="AW483" s="70" t="s">
        <v>3018</v>
      </c>
      <c r="AX483" s="70" t="s">
        <v>3019</v>
      </c>
      <c r="AY483" s="70" t="s">
        <v>3020</v>
      </c>
    </row>
    <row r="484" spans="1:51">
      <c r="A484" s="59" t="s">
        <v>16</v>
      </c>
      <c r="B484" s="60" t="s">
        <v>2632</v>
      </c>
      <c r="C484" s="60" t="s">
        <v>2632</v>
      </c>
      <c r="D484" s="60" t="s">
        <v>2633</v>
      </c>
      <c r="E484" s="60" t="s">
        <v>2633</v>
      </c>
      <c r="F484" s="60" t="s">
        <v>404</v>
      </c>
      <c r="G484" s="60" t="s">
        <v>404</v>
      </c>
      <c r="H484" s="60" t="s">
        <v>404</v>
      </c>
      <c r="I484" s="60" t="s">
        <v>404</v>
      </c>
      <c r="J484" s="60" t="s">
        <v>2632</v>
      </c>
      <c r="K484" s="60" t="s">
        <v>2632</v>
      </c>
      <c r="L484" s="60" t="s">
        <v>2634</v>
      </c>
      <c r="M484" s="60" t="s">
        <v>2634</v>
      </c>
      <c r="N484" s="60" t="s">
        <v>2634</v>
      </c>
      <c r="O484" s="60" t="s">
        <v>2634</v>
      </c>
      <c r="P484" s="60" t="s">
        <v>2635</v>
      </c>
      <c r="Q484" s="60" t="s">
        <v>2635</v>
      </c>
      <c r="R484" s="60" t="s">
        <v>2635</v>
      </c>
      <c r="S484" s="60" t="s">
        <v>2635</v>
      </c>
      <c r="T484" s="60" t="s">
        <v>2635</v>
      </c>
      <c r="U484" s="60" t="s">
        <v>2635</v>
      </c>
      <c r="V484" s="60" t="s">
        <v>2636</v>
      </c>
      <c r="W484" s="60" t="s">
        <v>2636</v>
      </c>
      <c r="X484" s="60" t="s">
        <v>2636</v>
      </c>
      <c r="Y484" s="67" t="s">
        <v>2636</v>
      </c>
      <c r="Z484" s="75">
        <f>IF(AA504="","",DAY(AA504))</f>
        <v>29</v>
      </c>
    </row>
    <row r="485" spans="1:51">
      <c r="A485" s="61" t="s">
        <v>17</v>
      </c>
      <c r="B485" s="62" t="s">
        <v>2637</v>
      </c>
      <c r="C485" s="62" t="s">
        <v>2637</v>
      </c>
      <c r="D485" s="62" t="s">
        <v>2638</v>
      </c>
      <c r="E485" s="62" t="s">
        <v>2638</v>
      </c>
      <c r="F485" s="62" t="s">
        <v>496</v>
      </c>
      <c r="G485" s="62" t="s">
        <v>496</v>
      </c>
      <c r="H485" s="62" t="s">
        <v>496</v>
      </c>
      <c r="I485" s="62" t="s">
        <v>496</v>
      </c>
      <c r="J485" s="62" t="s">
        <v>2637</v>
      </c>
      <c r="K485" s="62" t="s">
        <v>2637</v>
      </c>
      <c r="L485" s="62" t="s">
        <v>2639</v>
      </c>
      <c r="M485" s="62" t="s">
        <v>2639</v>
      </c>
      <c r="N485" s="62" t="s">
        <v>2639</v>
      </c>
      <c r="O485" s="62" t="s">
        <v>2639</v>
      </c>
      <c r="P485" s="62" t="s">
        <v>2639</v>
      </c>
      <c r="Q485" s="62" t="s">
        <v>2639</v>
      </c>
      <c r="R485" s="62" t="s">
        <v>2639</v>
      </c>
      <c r="S485" s="62" t="s">
        <v>2639</v>
      </c>
      <c r="T485" s="62" t="s">
        <v>2639</v>
      </c>
      <c r="U485" s="62" t="s">
        <v>2639</v>
      </c>
      <c r="V485" s="62" t="s">
        <v>2640</v>
      </c>
      <c r="W485" s="62" t="s">
        <v>2640</v>
      </c>
      <c r="X485" s="62" t="s">
        <v>2640</v>
      </c>
      <c r="Y485" s="70" t="s">
        <v>2640</v>
      </c>
      <c r="Z485" s="76"/>
    </row>
    <row r="486" spans="1:51">
      <c r="A486" s="59" t="s">
        <v>18</v>
      </c>
      <c r="B486" s="60" t="s">
        <v>2641</v>
      </c>
      <c r="C486" s="60" t="s">
        <v>2641</v>
      </c>
      <c r="D486" s="60" t="s">
        <v>2642</v>
      </c>
      <c r="E486" s="60" t="s">
        <v>2642</v>
      </c>
      <c r="F486" s="60" t="s">
        <v>576</v>
      </c>
      <c r="G486" s="60" t="s">
        <v>576</v>
      </c>
      <c r="H486" s="60" t="s">
        <v>576</v>
      </c>
      <c r="I486" s="60" t="s">
        <v>576</v>
      </c>
      <c r="J486" s="60" t="s">
        <v>2641</v>
      </c>
      <c r="K486" s="60" t="s">
        <v>2641</v>
      </c>
      <c r="L486" s="60" t="s">
        <v>75</v>
      </c>
      <c r="M486" s="60" t="s">
        <v>75</v>
      </c>
      <c r="N486" s="60" t="s">
        <v>75</v>
      </c>
      <c r="O486" s="60" t="s">
        <v>75</v>
      </c>
      <c r="P486" s="60" t="s">
        <v>75</v>
      </c>
      <c r="Q486" s="60" t="s">
        <v>75</v>
      </c>
      <c r="R486" s="60" t="s">
        <v>75</v>
      </c>
      <c r="S486" s="60" t="s">
        <v>75</v>
      </c>
      <c r="T486" s="60" t="s">
        <v>75</v>
      </c>
      <c r="U486" s="60" t="s">
        <v>75</v>
      </c>
      <c r="V486" s="65" t="s">
        <v>2643</v>
      </c>
      <c r="W486" s="60" t="s">
        <v>2644</v>
      </c>
      <c r="X486" s="65" t="s">
        <v>2643</v>
      </c>
      <c r="Y486" s="67" t="s">
        <v>2644</v>
      </c>
      <c r="Z486" s="76"/>
    </row>
    <row r="487" spans="1:51">
      <c r="A487" s="61" t="s">
        <v>19</v>
      </c>
      <c r="B487" s="62" t="s">
        <v>2645</v>
      </c>
      <c r="C487" s="62" t="s">
        <v>2645</v>
      </c>
      <c r="D487" s="62" t="s">
        <v>2646</v>
      </c>
      <c r="E487" s="62" t="s">
        <v>2646</v>
      </c>
      <c r="F487" s="62" t="s">
        <v>1456</v>
      </c>
      <c r="G487" s="62" t="s">
        <v>1456</v>
      </c>
      <c r="H487" s="62" t="s">
        <v>1456</v>
      </c>
      <c r="I487" s="62" t="s">
        <v>1456</v>
      </c>
      <c r="J487" s="62" t="s">
        <v>2645</v>
      </c>
      <c r="K487" s="62" t="s">
        <v>2645</v>
      </c>
      <c r="L487" s="62" t="s">
        <v>2647</v>
      </c>
      <c r="M487" s="62" t="s">
        <v>2647</v>
      </c>
      <c r="N487" s="62" t="s">
        <v>2647</v>
      </c>
      <c r="O487" s="62" t="s">
        <v>2647</v>
      </c>
      <c r="P487" s="62" t="s">
        <v>2647</v>
      </c>
      <c r="Q487" s="62" t="s">
        <v>2647</v>
      </c>
      <c r="R487" s="62" t="s">
        <v>2647</v>
      </c>
      <c r="S487" s="62" t="s">
        <v>2647</v>
      </c>
      <c r="T487" s="62" t="s">
        <v>2647</v>
      </c>
      <c r="U487" s="62" t="s">
        <v>2647</v>
      </c>
      <c r="V487" s="66" t="s">
        <v>2648</v>
      </c>
      <c r="W487" s="62" t="s">
        <v>2649</v>
      </c>
      <c r="X487" s="66" t="s">
        <v>2648</v>
      </c>
      <c r="Y487" s="70" t="s">
        <v>2649</v>
      </c>
      <c r="Z487" s="76"/>
    </row>
    <row r="488" spans="1:51">
      <c r="A488" s="59" t="s">
        <v>20</v>
      </c>
      <c r="B488" s="60" t="s">
        <v>2650</v>
      </c>
      <c r="C488" s="60" t="s">
        <v>2650</v>
      </c>
      <c r="D488" s="60" t="s">
        <v>2651</v>
      </c>
      <c r="E488" s="60" t="s">
        <v>2651</v>
      </c>
      <c r="F488" s="60" t="s">
        <v>1190</v>
      </c>
      <c r="G488" s="60" t="s">
        <v>1190</v>
      </c>
      <c r="H488" s="60" t="s">
        <v>1190</v>
      </c>
      <c r="I488" s="60" t="s">
        <v>1190</v>
      </c>
      <c r="J488" s="60" t="s">
        <v>2650</v>
      </c>
      <c r="K488" s="60" t="s">
        <v>2650</v>
      </c>
      <c r="L488" s="60" t="s">
        <v>2652</v>
      </c>
      <c r="M488" s="60" t="s">
        <v>2652</v>
      </c>
      <c r="N488" s="60" t="s">
        <v>2652</v>
      </c>
      <c r="O488" s="60" t="s">
        <v>2652</v>
      </c>
      <c r="P488" s="60" t="s">
        <v>2652</v>
      </c>
      <c r="Q488" s="60" t="s">
        <v>2652</v>
      </c>
      <c r="R488" s="60" t="s">
        <v>2652</v>
      </c>
      <c r="S488" s="60" t="s">
        <v>2652</v>
      </c>
      <c r="T488" s="60" t="s">
        <v>2652</v>
      </c>
      <c r="U488" s="60" t="s">
        <v>2652</v>
      </c>
      <c r="V488" s="60" t="s">
        <v>2653</v>
      </c>
      <c r="W488" s="60" t="s">
        <v>2653</v>
      </c>
      <c r="X488" s="60" t="s">
        <v>2653</v>
      </c>
      <c r="Y488" s="67" t="s">
        <v>2653</v>
      </c>
      <c r="Z488" s="76"/>
    </row>
    <row r="489" spans="1:51">
      <c r="A489" s="61" t="s">
        <v>21</v>
      </c>
      <c r="B489" s="62" t="s">
        <v>2654</v>
      </c>
      <c r="C489" s="62" t="s">
        <v>2654</v>
      </c>
      <c r="D489" s="62" t="s">
        <v>2655</v>
      </c>
      <c r="E489" s="62" t="s">
        <v>2655</v>
      </c>
      <c r="F489" s="62" t="s">
        <v>461</v>
      </c>
      <c r="G489" s="62" t="s">
        <v>461</v>
      </c>
      <c r="H489" s="62" t="s">
        <v>461</v>
      </c>
      <c r="I489" s="62" t="s">
        <v>461</v>
      </c>
      <c r="J489" s="62" t="s">
        <v>2654</v>
      </c>
      <c r="K489" s="62" t="s">
        <v>2654</v>
      </c>
      <c r="L489" s="62" t="s">
        <v>2656</v>
      </c>
      <c r="M489" s="62" t="s">
        <v>2656</v>
      </c>
      <c r="N489" s="62" t="s">
        <v>2656</v>
      </c>
      <c r="O489" s="62" t="s">
        <v>2656</v>
      </c>
      <c r="P489" s="62" t="s">
        <v>2656</v>
      </c>
      <c r="Q489" s="62" t="s">
        <v>2656</v>
      </c>
      <c r="R489" s="62" t="s">
        <v>2656</v>
      </c>
      <c r="S489" s="62" t="s">
        <v>2656</v>
      </c>
      <c r="T489" s="62" t="s">
        <v>2657</v>
      </c>
      <c r="U489" s="62" t="s">
        <v>2657</v>
      </c>
      <c r="V489" s="62" t="s">
        <v>2658</v>
      </c>
      <c r="W489" s="62" t="s">
        <v>2658</v>
      </c>
      <c r="X489" s="62" t="s">
        <v>2658</v>
      </c>
      <c r="Y489" s="70" t="s">
        <v>2658</v>
      </c>
      <c r="Z489" s="76"/>
    </row>
    <row r="490" spans="1:51">
      <c r="A490" s="59" t="s">
        <v>22</v>
      </c>
      <c r="B490" s="60" t="s">
        <v>2659</v>
      </c>
      <c r="C490" s="60" t="s">
        <v>2659</v>
      </c>
      <c r="D490" s="60" t="s">
        <v>2660</v>
      </c>
      <c r="E490" s="60" t="s">
        <v>2660</v>
      </c>
      <c r="F490" s="60" t="s">
        <v>576</v>
      </c>
      <c r="G490" s="60" t="s">
        <v>576</v>
      </c>
      <c r="H490" s="60" t="s">
        <v>576</v>
      </c>
      <c r="I490" s="60" t="s">
        <v>576</v>
      </c>
      <c r="J490" s="60" t="s">
        <v>2659</v>
      </c>
      <c r="K490" s="60" t="s">
        <v>2659</v>
      </c>
      <c r="L490" s="60" t="s">
        <v>2661</v>
      </c>
      <c r="M490" s="60" t="s">
        <v>2661</v>
      </c>
      <c r="N490" s="60" t="s">
        <v>2661</v>
      </c>
      <c r="O490" s="60" t="s">
        <v>2661</v>
      </c>
      <c r="P490" s="60" t="s">
        <v>187</v>
      </c>
      <c r="Q490" s="60" t="s">
        <v>187</v>
      </c>
      <c r="R490" s="60" t="s">
        <v>187</v>
      </c>
      <c r="S490" s="60" t="s">
        <v>187</v>
      </c>
      <c r="T490" s="60" t="s">
        <v>187</v>
      </c>
      <c r="U490" s="60" t="s">
        <v>187</v>
      </c>
      <c r="V490" s="60" t="s">
        <v>2662</v>
      </c>
      <c r="W490" s="60" t="s">
        <v>2662</v>
      </c>
      <c r="X490" s="60" t="s">
        <v>2662</v>
      </c>
      <c r="Y490" s="67" t="s">
        <v>2662</v>
      </c>
      <c r="Z490" s="76"/>
    </row>
    <row r="491" spans="1:51">
      <c r="A491" s="61" t="s">
        <v>23</v>
      </c>
      <c r="B491" s="62" t="s">
        <v>2663</v>
      </c>
      <c r="C491" s="62" t="s">
        <v>2663</v>
      </c>
      <c r="D491" s="62" t="s">
        <v>2664</v>
      </c>
      <c r="E491" s="62" t="s">
        <v>2664</v>
      </c>
      <c r="F491" s="62" t="s">
        <v>1232</v>
      </c>
      <c r="G491" s="62" t="s">
        <v>1232</v>
      </c>
      <c r="H491" s="62" t="s">
        <v>1232</v>
      </c>
      <c r="I491" s="62" t="s">
        <v>1232</v>
      </c>
      <c r="J491" s="62" t="s">
        <v>2663</v>
      </c>
      <c r="K491" s="62" t="s">
        <v>2663</v>
      </c>
      <c r="L491" s="62" t="s">
        <v>2665</v>
      </c>
      <c r="M491" s="62" t="s">
        <v>2665</v>
      </c>
      <c r="N491" s="62" t="s">
        <v>2665</v>
      </c>
      <c r="O491" s="62" t="s">
        <v>2665</v>
      </c>
      <c r="P491" s="62" t="s">
        <v>2663</v>
      </c>
      <c r="Q491" s="62" t="s">
        <v>2663</v>
      </c>
      <c r="R491" s="62" t="s">
        <v>2666</v>
      </c>
      <c r="S491" s="62" t="s">
        <v>2666</v>
      </c>
      <c r="T491" s="62" t="s">
        <v>2663</v>
      </c>
      <c r="U491" s="62" t="s">
        <v>2663</v>
      </c>
      <c r="V491" s="62" t="s">
        <v>2667</v>
      </c>
      <c r="W491" s="62" t="s">
        <v>2667</v>
      </c>
      <c r="X491" s="62" t="s">
        <v>2667</v>
      </c>
      <c r="Y491" s="70" t="s">
        <v>2667</v>
      </c>
      <c r="Z491" s="76"/>
    </row>
    <row r="492" spans="1:51">
      <c r="A492" s="59" t="s">
        <v>24</v>
      </c>
      <c r="B492" s="60" t="s">
        <v>2668</v>
      </c>
      <c r="C492" s="60" t="s">
        <v>2668</v>
      </c>
      <c r="D492" s="60" t="s">
        <v>2669</v>
      </c>
      <c r="E492" s="60" t="s">
        <v>2669</v>
      </c>
      <c r="F492" s="60" t="s">
        <v>404</v>
      </c>
      <c r="G492" s="60" t="s">
        <v>404</v>
      </c>
      <c r="H492" s="60" t="s">
        <v>404</v>
      </c>
      <c r="I492" s="60" t="s">
        <v>404</v>
      </c>
      <c r="J492" s="60" t="s">
        <v>2668</v>
      </c>
      <c r="K492" s="60" t="s">
        <v>2668</v>
      </c>
      <c r="L492" s="60" t="s">
        <v>2670</v>
      </c>
      <c r="M492" s="60" t="s">
        <v>2670</v>
      </c>
      <c r="N492" s="60" t="s">
        <v>2670</v>
      </c>
      <c r="O492" s="60" t="s">
        <v>2670</v>
      </c>
      <c r="P492" s="60" t="s">
        <v>2668</v>
      </c>
      <c r="Q492" s="60" t="s">
        <v>2668</v>
      </c>
      <c r="R492" s="60" t="s">
        <v>796</v>
      </c>
      <c r="S492" s="60" t="s">
        <v>796</v>
      </c>
      <c r="T492" s="60" t="s">
        <v>2668</v>
      </c>
      <c r="U492" s="60" t="s">
        <v>2668</v>
      </c>
      <c r="V492" s="60" t="s">
        <v>2671</v>
      </c>
      <c r="W492" s="60" t="s">
        <v>2671</v>
      </c>
      <c r="X492" s="60" t="s">
        <v>2671</v>
      </c>
      <c r="Y492" s="67" t="s">
        <v>2671</v>
      </c>
      <c r="Z492" s="76"/>
    </row>
    <row r="493" spans="1:51">
      <c r="A493" s="61" t="s">
        <v>25</v>
      </c>
      <c r="B493" s="62" t="s">
        <v>2672</v>
      </c>
      <c r="C493" s="62" t="s">
        <v>2672</v>
      </c>
      <c r="D493" s="62" t="s">
        <v>2673</v>
      </c>
      <c r="E493" s="62" t="s">
        <v>2673</v>
      </c>
      <c r="F493" s="62" t="s">
        <v>1576</v>
      </c>
      <c r="G493" s="62" t="s">
        <v>1576</v>
      </c>
      <c r="H493" s="62" t="s">
        <v>1576</v>
      </c>
      <c r="I493" s="62" t="s">
        <v>1576</v>
      </c>
      <c r="J493" s="62" t="s">
        <v>2672</v>
      </c>
      <c r="K493" s="62" t="s">
        <v>2672</v>
      </c>
      <c r="L493" s="62" t="s">
        <v>2674</v>
      </c>
      <c r="M493" s="62" t="s">
        <v>2674</v>
      </c>
      <c r="N493" s="62" t="s">
        <v>2674</v>
      </c>
      <c r="O493" s="62" t="s">
        <v>2674</v>
      </c>
      <c r="P493" s="62" t="s">
        <v>2672</v>
      </c>
      <c r="Q493" s="62" t="s">
        <v>2672</v>
      </c>
      <c r="R493" s="62" t="s">
        <v>2672</v>
      </c>
      <c r="S493" s="62" t="s">
        <v>2672</v>
      </c>
      <c r="T493" s="62" t="s">
        <v>2672</v>
      </c>
      <c r="U493" s="62" t="s">
        <v>2672</v>
      </c>
      <c r="V493" s="62" t="s">
        <v>2675</v>
      </c>
      <c r="W493" s="62" t="s">
        <v>2675</v>
      </c>
      <c r="X493" s="62" t="s">
        <v>2675</v>
      </c>
      <c r="Y493" s="70" t="s">
        <v>2675</v>
      </c>
      <c r="Z493" s="76"/>
    </row>
    <row r="494" spans="1:51">
      <c r="A494" s="59" t="s">
        <v>26</v>
      </c>
      <c r="B494" s="60" t="s">
        <v>2676</v>
      </c>
      <c r="C494" s="60" t="s">
        <v>2676</v>
      </c>
      <c r="D494" s="60" t="s">
        <v>2677</v>
      </c>
      <c r="E494" s="64" t="s">
        <v>1203</v>
      </c>
      <c r="F494" s="60" t="s">
        <v>2678</v>
      </c>
      <c r="G494" s="60" t="s">
        <v>2678</v>
      </c>
      <c r="H494" s="60" t="s">
        <v>2678</v>
      </c>
      <c r="I494" s="60" t="s">
        <v>2678</v>
      </c>
      <c r="J494" s="60" t="s">
        <v>2676</v>
      </c>
      <c r="K494" s="60" t="s">
        <v>2676</v>
      </c>
      <c r="L494" s="60" t="s">
        <v>1882</v>
      </c>
      <c r="M494" s="60" t="s">
        <v>1882</v>
      </c>
      <c r="N494" s="60" t="s">
        <v>1882</v>
      </c>
      <c r="O494" s="60" t="s">
        <v>1882</v>
      </c>
      <c r="P494" s="60" t="s">
        <v>2676</v>
      </c>
      <c r="Q494" s="60" t="s">
        <v>2676</v>
      </c>
      <c r="R494" s="60" t="s">
        <v>2676</v>
      </c>
      <c r="S494" s="60" t="s">
        <v>2676</v>
      </c>
      <c r="T494" s="60" t="s">
        <v>2676</v>
      </c>
      <c r="U494" s="60" t="s">
        <v>2676</v>
      </c>
      <c r="V494" s="60" t="s">
        <v>2679</v>
      </c>
      <c r="W494" s="64" t="s">
        <v>1203</v>
      </c>
      <c r="X494" s="60" t="s">
        <v>2679</v>
      </c>
      <c r="Y494" s="68" t="s">
        <v>1203</v>
      </c>
      <c r="Z494" s="76"/>
    </row>
    <row r="495" spans="1:51">
      <c r="A495" s="61" t="s">
        <v>27</v>
      </c>
      <c r="B495" s="62" t="s">
        <v>2680</v>
      </c>
      <c r="C495" s="62" t="s">
        <v>2680</v>
      </c>
      <c r="D495" s="62" t="s">
        <v>2681</v>
      </c>
      <c r="E495" s="63" t="s">
        <v>1203</v>
      </c>
      <c r="F495" s="62" t="s">
        <v>1743</v>
      </c>
      <c r="G495" s="62" t="s">
        <v>1743</v>
      </c>
      <c r="H495" s="62" t="s">
        <v>1743</v>
      </c>
      <c r="I495" s="62" t="s">
        <v>1743</v>
      </c>
      <c r="J495" s="62" t="s">
        <v>2680</v>
      </c>
      <c r="K495" s="62" t="s">
        <v>2680</v>
      </c>
      <c r="L495" s="62" t="s">
        <v>2682</v>
      </c>
      <c r="M495" s="62" t="s">
        <v>2682</v>
      </c>
      <c r="N495" s="62" t="s">
        <v>2682</v>
      </c>
      <c r="O495" s="62" t="s">
        <v>2682</v>
      </c>
      <c r="P495" s="62" t="s">
        <v>2680</v>
      </c>
      <c r="Q495" s="62" t="s">
        <v>2680</v>
      </c>
      <c r="R495" s="62" t="s">
        <v>2680</v>
      </c>
      <c r="S495" s="62" t="s">
        <v>2680</v>
      </c>
      <c r="T495" s="62" t="s">
        <v>2680</v>
      </c>
      <c r="U495" s="62" t="s">
        <v>2680</v>
      </c>
      <c r="V495" s="62" t="s">
        <v>2683</v>
      </c>
      <c r="W495" s="63" t="s">
        <v>1203</v>
      </c>
      <c r="X495" s="62" t="s">
        <v>2683</v>
      </c>
      <c r="Y495" s="69" t="s">
        <v>1203</v>
      </c>
      <c r="Z495" s="76"/>
    </row>
    <row r="496" spans="1:51">
      <c r="A496" s="59" t="s">
        <v>28</v>
      </c>
      <c r="B496" s="60" t="s">
        <v>2684</v>
      </c>
      <c r="C496" s="60" t="s">
        <v>2684</v>
      </c>
      <c r="D496" s="60" t="s">
        <v>2685</v>
      </c>
      <c r="E496" s="64" t="s">
        <v>1203</v>
      </c>
      <c r="F496" s="60" t="s">
        <v>1396</v>
      </c>
      <c r="G496" s="60" t="s">
        <v>1396</v>
      </c>
      <c r="H496" s="60" t="s">
        <v>1396</v>
      </c>
      <c r="I496" s="60" t="s">
        <v>1396</v>
      </c>
      <c r="J496" s="60" t="s">
        <v>2684</v>
      </c>
      <c r="K496" s="60" t="s">
        <v>2684</v>
      </c>
      <c r="L496" s="60" t="s">
        <v>2686</v>
      </c>
      <c r="M496" s="60" t="s">
        <v>2686</v>
      </c>
      <c r="N496" s="60" t="s">
        <v>2686</v>
      </c>
      <c r="O496" s="60" t="s">
        <v>2686</v>
      </c>
      <c r="P496" s="60" t="s">
        <v>2684</v>
      </c>
      <c r="Q496" s="60" t="s">
        <v>2684</v>
      </c>
      <c r="R496" s="60" t="s">
        <v>2684</v>
      </c>
      <c r="S496" s="60" t="s">
        <v>2684</v>
      </c>
      <c r="T496" s="60" t="s">
        <v>2684</v>
      </c>
      <c r="U496" s="60" t="s">
        <v>2684</v>
      </c>
      <c r="V496" s="60" t="s">
        <v>2687</v>
      </c>
      <c r="W496" s="64" t="s">
        <v>1203</v>
      </c>
      <c r="X496" s="60" t="s">
        <v>2687</v>
      </c>
      <c r="Y496" s="68" t="s">
        <v>1203</v>
      </c>
      <c r="Z496" s="76"/>
    </row>
    <row r="497" spans="1:51">
      <c r="A497" s="61" t="s">
        <v>29</v>
      </c>
      <c r="B497" s="62" t="s">
        <v>2688</v>
      </c>
      <c r="C497" s="62" t="s">
        <v>2688</v>
      </c>
      <c r="D497" s="62" t="s">
        <v>2689</v>
      </c>
      <c r="E497" s="63" t="s">
        <v>2690</v>
      </c>
      <c r="F497" s="62" t="s">
        <v>983</v>
      </c>
      <c r="G497" s="62" t="s">
        <v>983</v>
      </c>
      <c r="H497" s="62" t="s">
        <v>983</v>
      </c>
      <c r="I497" s="62" t="s">
        <v>983</v>
      </c>
      <c r="J497" s="62" t="s">
        <v>2688</v>
      </c>
      <c r="K497" s="62" t="s">
        <v>2688</v>
      </c>
      <c r="L497" s="62" t="s">
        <v>2691</v>
      </c>
      <c r="M497" s="62" t="s">
        <v>2691</v>
      </c>
      <c r="N497" s="62" t="s">
        <v>2691</v>
      </c>
      <c r="O497" s="62" t="s">
        <v>2691</v>
      </c>
      <c r="P497" s="62" t="s">
        <v>2688</v>
      </c>
      <c r="Q497" s="62" t="s">
        <v>2688</v>
      </c>
      <c r="R497" s="62" t="s">
        <v>2688</v>
      </c>
      <c r="S497" s="62" t="s">
        <v>2688</v>
      </c>
      <c r="T497" s="62" t="s">
        <v>2688</v>
      </c>
      <c r="U497" s="62" t="s">
        <v>2688</v>
      </c>
      <c r="V497" s="62" t="s">
        <v>2692</v>
      </c>
      <c r="W497" s="63" t="s">
        <v>2690</v>
      </c>
      <c r="X497" s="62" t="s">
        <v>2692</v>
      </c>
      <c r="Y497" s="69" t="s">
        <v>2690</v>
      </c>
      <c r="Z497" s="76"/>
    </row>
    <row r="498" spans="1:51">
      <c r="A498" s="59" t="s">
        <v>30</v>
      </c>
      <c r="B498" s="60" t="s">
        <v>2693</v>
      </c>
      <c r="C498" s="64" t="s">
        <v>114</v>
      </c>
      <c r="D498" s="60" t="s">
        <v>2694</v>
      </c>
      <c r="E498" s="64" t="s">
        <v>114</v>
      </c>
      <c r="F498" s="60" t="s">
        <v>1396</v>
      </c>
      <c r="G498" s="60" t="s">
        <v>1396</v>
      </c>
      <c r="H498" s="60" t="s">
        <v>1396</v>
      </c>
      <c r="I498" s="60" t="s">
        <v>1396</v>
      </c>
      <c r="J498" s="60" t="s">
        <v>2693</v>
      </c>
      <c r="K498" s="64" t="s">
        <v>114</v>
      </c>
      <c r="L498" s="60" t="s">
        <v>2695</v>
      </c>
      <c r="M498" s="60" t="s">
        <v>2695</v>
      </c>
      <c r="N498" s="60" t="s">
        <v>2695</v>
      </c>
      <c r="O498" s="60" t="s">
        <v>2695</v>
      </c>
      <c r="P498" s="60" t="s">
        <v>2693</v>
      </c>
      <c r="Q498" s="64" t="s">
        <v>114</v>
      </c>
      <c r="R498" s="60" t="s">
        <v>2693</v>
      </c>
      <c r="S498" s="64" t="s">
        <v>114</v>
      </c>
      <c r="T498" s="60" t="s">
        <v>2693</v>
      </c>
      <c r="U498" s="64" t="s">
        <v>114</v>
      </c>
      <c r="V498" s="60" t="s">
        <v>2696</v>
      </c>
      <c r="W498" s="64" t="s">
        <v>114</v>
      </c>
      <c r="X498" s="60" t="s">
        <v>2696</v>
      </c>
      <c r="Y498" s="68" t="s">
        <v>114</v>
      </c>
      <c r="Z498" s="76"/>
    </row>
    <row r="499" spans="1:51">
      <c r="A499" s="61" t="s">
        <v>31</v>
      </c>
      <c r="B499" s="62" t="s">
        <v>2697</v>
      </c>
      <c r="C499" s="62" t="s">
        <v>2697</v>
      </c>
      <c r="D499" s="62" t="s">
        <v>2698</v>
      </c>
      <c r="E499" s="63" t="s">
        <v>1958</v>
      </c>
      <c r="F499" s="62" t="s">
        <v>2699</v>
      </c>
      <c r="G499" s="62" t="s">
        <v>2699</v>
      </c>
      <c r="H499" s="62" t="s">
        <v>2699</v>
      </c>
      <c r="I499" s="62" t="s">
        <v>2699</v>
      </c>
      <c r="J499" s="62" t="s">
        <v>2697</v>
      </c>
      <c r="K499" s="62" t="s">
        <v>2697</v>
      </c>
      <c r="L499" s="62" t="s">
        <v>2700</v>
      </c>
      <c r="M499" s="62" t="s">
        <v>2700</v>
      </c>
      <c r="N499" s="62" t="s">
        <v>2700</v>
      </c>
      <c r="O499" s="62" t="s">
        <v>2700</v>
      </c>
      <c r="P499" s="62" t="s">
        <v>2697</v>
      </c>
      <c r="Q499" s="62" t="s">
        <v>2697</v>
      </c>
      <c r="R499" s="62" t="s">
        <v>2697</v>
      </c>
      <c r="S499" s="62" t="s">
        <v>2697</v>
      </c>
      <c r="T499" s="62" t="s">
        <v>2697</v>
      </c>
      <c r="U499" s="62" t="s">
        <v>2697</v>
      </c>
      <c r="V499" s="62" t="s">
        <v>2701</v>
      </c>
      <c r="W499" s="63" t="s">
        <v>1958</v>
      </c>
      <c r="X499" s="62" t="s">
        <v>2701</v>
      </c>
      <c r="Y499" s="69" t="s">
        <v>1958</v>
      </c>
      <c r="Z499" s="76"/>
    </row>
    <row r="500" spans="1:51">
      <c r="A500" s="59" t="s">
        <v>32</v>
      </c>
      <c r="B500" s="60" t="s">
        <v>2702</v>
      </c>
      <c r="C500" s="60" t="s">
        <v>2702</v>
      </c>
      <c r="D500" s="60" t="s">
        <v>2703</v>
      </c>
      <c r="E500" s="64" t="s">
        <v>1203</v>
      </c>
      <c r="F500" s="60" t="s">
        <v>912</v>
      </c>
      <c r="G500" s="60" t="s">
        <v>912</v>
      </c>
      <c r="H500" s="60" t="s">
        <v>912</v>
      </c>
      <c r="I500" s="60" t="s">
        <v>912</v>
      </c>
      <c r="J500" s="60" t="s">
        <v>2702</v>
      </c>
      <c r="K500" s="60" t="s">
        <v>2702</v>
      </c>
      <c r="L500" s="60" t="s">
        <v>2704</v>
      </c>
      <c r="M500" s="60" t="s">
        <v>2704</v>
      </c>
      <c r="N500" s="60" t="s">
        <v>2704</v>
      </c>
      <c r="O500" s="60" t="s">
        <v>2704</v>
      </c>
      <c r="P500" s="60" t="s">
        <v>2702</v>
      </c>
      <c r="Q500" s="60" t="s">
        <v>2702</v>
      </c>
      <c r="R500" s="60" t="s">
        <v>2702</v>
      </c>
      <c r="S500" s="60" t="s">
        <v>2702</v>
      </c>
      <c r="T500" s="60" t="s">
        <v>2702</v>
      </c>
      <c r="U500" s="60" t="s">
        <v>2702</v>
      </c>
      <c r="V500" s="60" t="s">
        <v>2705</v>
      </c>
      <c r="W500" s="64" t="s">
        <v>1203</v>
      </c>
      <c r="X500" s="60" t="s">
        <v>2705</v>
      </c>
      <c r="Y500" s="68" t="s">
        <v>1203</v>
      </c>
      <c r="Z500" s="76"/>
    </row>
    <row r="501" spans="1:51">
      <c r="A501" s="61" t="s">
        <v>33</v>
      </c>
      <c r="B501" s="62" t="s">
        <v>2706</v>
      </c>
      <c r="C501" s="62" t="s">
        <v>2706</v>
      </c>
      <c r="D501" s="62" t="s">
        <v>2707</v>
      </c>
      <c r="E501" s="63" t="s">
        <v>1148</v>
      </c>
      <c r="F501" s="62" t="s">
        <v>2708</v>
      </c>
      <c r="G501" s="62" t="s">
        <v>2708</v>
      </c>
      <c r="H501" s="62" t="s">
        <v>2708</v>
      </c>
      <c r="I501" s="62" t="s">
        <v>2708</v>
      </c>
      <c r="J501" s="62" t="s">
        <v>2706</v>
      </c>
      <c r="K501" s="62" t="s">
        <v>2706</v>
      </c>
      <c r="L501" s="62" t="s">
        <v>2709</v>
      </c>
      <c r="M501" s="62" t="s">
        <v>2709</v>
      </c>
      <c r="N501" s="62" t="s">
        <v>2709</v>
      </c>
      <c r="O501" s="62" t="s">
        <v>2709</v>
      </c>
      <c r="P501" s="62" t="s">
        <v>2706</v>
      </c>
      <c r="Q501" s="62" t="s">
        <v>2706</v>
      </c>
      <c r="R501" s="62" t="s">
        <v>2706</v>
      </c>
      <c r="S501" s="62" t="s">
        <v>2706</v>
      </c>
      <c r="T501" s="62" t="s">
        <v>2706</v>
      </c>
      <c r="U501" s="62" t="s">
        <v>2706</v>
      </c>
      <c r="V501" s="62" t="s">
        <v>2710</v>
      </c>
      <c r="W501" s="63" t="s">
        <v>1148</v>
      </c>
      <c r="X501" s="62" t="s">
        <v>2710</v>
      </c>
      <c r="Y501" s="69" t="s">
        <v>1148</v>
      </c>
      <c r="Z501" s="76"/>
    </row>
    <row r="502" spans="1:51">
      <c r="A502" s="59" t="s">
        <v>34</v>
      </c>
      <c r="B502" s="60" t="s">
        <v>2711</v>
      </c>
      <c r="C502" s="60" t="s">
        <v>2711</v>
      </c>
      <c r="D502" s="60" t="s">
        <v>2712</v>
      </c>
      <c r="E502" s="60" t="s">
        <v>2712</v>
      </c>
      <c r="F502" s="60" t="s">
        <v>280</v>
      </c>
      <c r="G502" s="60" t="s">
        <v>280</v>
      </c>
      <c r="H502" s="60" t="s">
        <v>280</v>
      </c>
      <c r="I502" s="60" t="s">
        <v>280</v>
      </c>
      <c r="J502" s="60" t="s">
        <v>2711</v>
      </c>
      <c r="K502" s="60" t="s">
        <v>2711</v>
      </c>
      <c r="L502" s="60" t="s">
        <v>2713</v>
      </c>
      <c r="M502" s="64" t="s">
        <v>2038</v>
      </c>
      <c r="N502" s="60" t="s">
        <v>2713</v>
      </c>
      <c r="O502" s="64" t="s">
        <v>2038</v>
      </c>
      <c r="P502" s="60" t="s">
        <v>2711</v>
      </c>
      <c r="Q502" s="60" t="s">
        <v>2711</v>
      </c>
      <c r="R502" s="60" t="s">
        <v>2711</v>
      </c>
      <c r="S502" s="60" t="s">
        <v>2711</v>
      </c>
      <c r="T502" s="60" t="s">
        <v>2711</v>
      </c>
      <c r="U502" s="60" t="s">
        <v>2711</v>
      </c>
      <c r="V502" s="60" t="s">
        <v>2714</v>
      </c>
      <c r="W502" s="60" t="s">
        <v>2714</v>
      </c>
      <c r="X502" s="60" t="s">
        <v>2714</v>
      </c>
      <c r="Y502" s="67" t="s">
        <v>2714</v>
      </c>
      <c r="Z502" s="76"/>
    </row>
    <row r="503" spans="1:51" ht="17.25" thickBot="1">
      <c r="A503" s="61" t="s">
        <v>35</v>
      </c>
      <c r="B503" s="66" t="s">
        <v>2715</v>
      </c>
      <c r="C503" s="62" t="s">
        <v>2716</v>
      </c>
      <c r="D503" s="62" t="s">
        <v>2717</v>
      </c>
      <c r="E503" s="62" t="s">
        <v>2717</v>
      </c>
      <c r="F503" s="62" t="s">
        <v>2299</v>
      </c>
      <c r="G503" s="62" t="s">
        <v>2299</v>
      </c>
      <c r="H503" s="62" t="s">
        <v>2299</v>
      </c>
      <c r="I503" s="62" t="s">
        <v>2299</v>
      </c>
      <c r="J503" s="66" t="s">
        <v>2715</v>
      </c>
      <c r="K503" s="62" t="s">
        <v>2716</v>
      </c>
      <c r="L503" s="62" t="s">
        <v>2713</v>
      </c>
      <c r="M503" s="62" t="s">
        <v>2713</v>
      </c>
      <c r="N503" s="62" t="s">
        <v>2713</v>
      </c>
      <c r="O503" s="62" t="s">
        <v>2713</v>
      </c>
      <c r="P503" s="66" t="s">
        <v>2715</v>
      </c>
      <c r="Q503" s="62" t="s">
        <v>2716</v>
      </c>
      <c r="R503" s="66" t="s">
        <v>2715</v>
      </c>
      <c r="S503" s="62" t="s">
        <v>2716</v>
      </c>
      <c r="T503" s="66" t="s">
        <v>2715</v>
      </c>
      <c r="U503" s="62" t="s">
        <v>2716</v>
      </c>
      <c r="V503" s="66" t="s">
        <v>2718</v>
      </c>
      <c r="W503" s="62" t="s">
        <v>2719</v>
      </c>
      <c r="X503" s="66" t="s">
        <v>2718</v>
      </c>
      <c r="Y503" s="70" t="s">
        <v>2719</v>
      </c>
      <c r="Z503" s="76"/>
    </row>
    <row r="504" spans="1:51" ht="17.25" thickBot="1">
      <c r="A504" s="59" t="s">
        <v>36</v>
      </c>
      <c r="B504" s="65" t="s">
        <v>122</v>
      </c>
      <c r="C504" s="60" t="s">
        <v>2720</v>
      </c>
      <c r="D504" s="60" t="s">
        <v>2721</v>
      </c>
      <c r="E504" s="60" t="s">
        <v>2721</v>
      </c>
      <c r="F504" s="60" t="s">
        <v>2678</v>
      </c>
      <c r="G504" s="60" t="s">
        <v>2678</v>
      </c>
      <c r="H504" s="60" t="s">
        <v>2678</v>
      </c>
      <c r="I504" s="60" t="s">
        <v>2678</v>
      </c>
      <c r="J504" s="65" t="s">
        <v>122</v>
      </c>
      <c r="K504" s="60" t="s">
        <v>2720</v>
      </c>
      <c r="L504" s="60" t="s">
        <v>2722</v>
      </c>
      <c r="M504" s="60" t="s">
        <v>2722</v>
      </c>
      <c r="N504" s="60" t="s">
        <v>2722</v>
      </c>
      <c r="O504" s="60" t="s">
        <v>2722</v>
      </c>
      <c r="P504" s="65" t="s">
        <v>122</v>
      </c>
      <c r="Q504" s="60" t="s">
        <v>2720</v>
      </c>
      <c r="R504" s="65" t="s">
        <v>122</v>
      </c>
      <c r="S504" s="60" t="s">
        <v>2720</v>
      </c>
      <c r="T504" s="65" t="s">
        <v>122</v>
      </c>
      <c r="U504" s="60" t="s">
        <v>2720</v>
      </c>
      <c r="V504" s="65" t="s">
        <v>2723</v>
      </c>
      <c r="W504" s="60" t="s">
        <v>2724</v>
      </c>
      <c r="X504" s="65" t="s">
        <v>2723</v>
      </c>
      <c r="Y504" s="67" t="s">
        <v>2724</v>
      </c>
      <c r="Z504" s="76"/>
      <c r="AA504" s="2">
        <v>44771</v>
      </c>
    </row>
    <row r="505" spans="1:51">
      <c r="A505" s="61" t="s">
        <v>37</v>
      </c>
      <c r="B505" s="66" t="s">
        <v>122</v>
      </c>
      <c r="C505" s="62" t="s">
        <v>2725</v>
      </c>
      <c r="D505" s="66" t="s">
        <v>2726</v>
      </c>
      <c r="E505" s="62" t="s">
        <v>2727</v>
      </c>
      <c r="F505" s="62" t="s">
        <v>1701</v>
      </c>
      <c r="G505" s="62" t="s">
        <v>1701</v>
      </c>
      <c r="H505" s="62" t="s">
        <v>1701</v>
      </c>
      <c r="I505" s="62" t="s">
        <v>1701</v>
      </c>
      <c r="J505" s="66" t="s">
        <v>122</v>
      </c>
      <c r="K505" s="62" t="s">
        <v>2725</v>
      </c>
      <c r="L505" s="62" t="s">
        <v>2728</v>
      </c>
      <c r="M505" s="62" t="s">
        <v>2728</v>
      </c>
      <c r="N505" s="62" t="s">
        <v>2728</v>
      </c>
      <c r="O505" s="62" t="s">
        <v>2728</v>
      </c>
      <c r="P505" s="66" t="s">
        <v>122</v>
      </c>
      <c r="Q505" s="62" t="s">
        <v>2725</v>
      </c>
      <c r="R505" s="66" t="s">
        <v>122</v>
      </c>
      <c r="S505" s="62" t="s">
        <v>2725</v>
      </c>
      <c r="T505" s="66" t="s">
        <v>122</v>
      </c>
      <c r="U505" s="62" t="s">
        <v>2725</v>
      </c>
      <c r="V505" s="62" t="s">
        <v>2729</v>
      </c>
      <c r="W505" s="62" t="s">
        <v>2729</v>
      </c>
      <c r="X505" s="62" t="s">
        <v>2729</v>
      </c>
      <c r="Y505" s="70" t="s">
        <v>2729</v>
      </c>
      <c r="Z505" s="76"/>
      <c r="AA505" s="61" t="s">
        <v>38</v>
      </c>
      <c r="AB505" s="62" t="s">
        <v>2650</v>
      </c>
      <c r="AC505" s="62" t="s">
        <v>114</v>
      </c>
      <c r="AD505" s="62" t="s">
        <v>2694</v>
      </c>
      <c r="AE505" s="62" t="s">
        <v>114</v>
      </c>
      <c r="AF505" s="62" t="s">
        <v>1190</v>
      </c>
      <c r="AG505" s="62" t="s">
        <v>1190</v>
      </c>
      <c r="AH505" s="62" t="s">
        <v>1190</v>
      </c>
      <c r="AI505" s="62" t="s">
        <v>1190</v>
      </c>
      <c r="AJ505" s="62" t="s">
        <v>2650</v>
      </c>
      <c r="AK505" s="62" t="s">
        <v>114</v>
      </c>
      <c r="AL505" s="62" t="s">
        <v>2647</v>
      </c>
      <c r="AM505" s="62" t="s">
        <v>2038</v>
      </c>
      <c r="AN505" s="62" t="s">
        <v>2647</v>
      </c>
      <c r="AO505" s="62" t="s">
        <v>2038</v>
      </c>
      <c r="AP505" s="62" t="s">
        <v>2647</v>
      </c>
      <c r="AQ505" s="62" t="s">
        <v>2647</v>
      </c>
      <c r="AR505" s="62" t="s">
        <v>2647</v>
      </c>
      <c r="AS505" s="62" t="s">
        <v>2647</v>
      </c>
      <c r="AT505" s="62" t="s">
        <v>2647</v>
      </c>
      <c r="AU505" s="62" t="s">
        <v>2647</v>
      </c>
      <c r="AV505" s="62" t="s">
        <v>2696</v>
      </c>
      <c r="AW505" s="62" t="s">
        <v>114</v>
      </c>
      <c r="AX505" s="62" t="s">
        <v>2696</v>
      </c>
      <c r="AY505" s="70" t="s">
        <v>114</v>
      </c>
    </row>
    <row r="506" spans="1:51">
      <c r="A506" s="59" t="s">
        <v>39</v>
      </c>
      <c r="B506" s="60" t="s">
        <v>2730</v>
      </c>
      <c r="C506" s="60" t="s">
        <v>2730</v>
      </c>
      <c r="D506" s="60" t="s">
        <v>2731</v>
      </c>
      <c r="E506" s="60" t="s">
        <v>2731</v>
      </c>
      <c r="F506" s="60" t="s">
        <v>347</v>
      </c>
      <c r="G506" s="60" t="s">
        <v>347</v>
      </c>
      <c r="H506" s="60" t="s">
        <v>347</v>
      </c>
      <c r="I506" s="60" t="s">
        <v>347</v>
      </c>
      <c r="J506" s="60" t="s">
        <v>2730</v>
      </c>
      <c r="K506" s="60" t="s">
        <v>2730</v>
      </c>
      <c r="L506" s="60" t="s">
        <v>2732</v>
      </c>
      <c r="M506" s="60" t="s">
        <v>2732</v>
      </c>
      <c r="N506" s="60" t="s">
        <v>2732</v>
      </c>
      <c r="O506" s="60" t="s">
        <v>2732</v>
      </c>
      <c r="P506" s="60" t="s">
        <v>2730</v>
      </c>
      <c r="Q506" s="60" t="s">
        <v>2730</v>
      </c>
      <c r="R506" s="60" t="s">
        <v>2730</v>
      </c>
      <c r="S506" s="60" t="s">
        <v>2730</v>
      </c>
      <c r="T506" s="60" t="s">
        <v>2730</v>
      </c>
      <c r="U506" s="60" t="s">
        <v>2730</v>
      </c>
      <c r="V506" s="60" t="s">
        <v>2733</v>
      </c>
      <c r="W506" s="60" t="s">
        <v>2733</v>
      </c>
      <c r="X506" s="60" t="s">
        <v>2733</v>
      </c>
      <c r="Y506" s="67" t="s">
        <v>2733</v>
      </c>
      <c r="Z506" s="76"/>
      <c r="AA506" s="59" t="s">
        <v>40</v>
      </c>
      <c r="AB506" s="60" t="s">
        <v>2715</v>
      </c>
      <c r="AC506" s="60" t="s">
        <v>2711</v>
      </c>
      <c r="AD506" s="60" t="s">
        <v>2673</v>
      </c>
      <c r="AE506" s="60" t="s">
        <v>2673</v>
      </c>
      <c r="AF506" s="60" t="s">
        <v>983</v>
      </c>
      <c r="AG506" s="60" t="s">
        <v>983</v>
      </c>
      <c r="AH506" s="60" t="s">
        <v>983</v>
      </c>
      <c r="AI506" s="60" t="s">
        <v>983</v>
      </c>
      <c r="AJ506" s="60" t="s">
        <v>2715</v>
      </c>
      <c r="AK506" s="60" t="s">
        <v>2711</v>
      </c>
      <c r="AL506" s="60" t="s">
        <v>2709</v>
      </c>
      <c r="AM506" s="60" t="s">
        <v>2709</v>
      </c>
      <c r="AN506" s="60" t="s">
        <v>2709</v>
      </c>
      <c r="AO506" s="60" t="s">
        <v>2709</v>
      </c>
      <c r="AP506" s="60" t="s">
        <v>2715</v>
      </c>
      <c r="AQ506" s="60" t="s">
        <v>2711</v>
      </c>
      <c r="AR506" s="60" t="s">
        <v>2666</v>
      </c>
      <c r="AS506" s="60" t="s">
        <v>2666</v>
      </c>
      <c r="AT506" s="60" t="s">
        <v>2715</v>
      </c>
      <c r="AU506" s="60" t="s">
        <v>2711</v>
      </c>
      <c r="AV506" s="60" t="s">
        <v>2718</v>
      </c>
      <c r="AW506" s="60" t="s">
        <v>2671</v>
      </c>
      <c r="AX506" s="60" t="s">
        <v>2718</v>
      </c>
      <c r="AY506" s="67" t="s">
        <v>2671</v>
      </c>
    </row>
    <row r="507" spans="1:51" ht="17.25" thickBot="1">
      <c r="A507" s="71" t="s">
        <v>41</v>
      </c>
      <c r="B507" s="70" t="s">
        <v>2734</v>
      </c>
      <c r="C507" s="70" t="s">
        <v>2734</v>
      </c>
      <c r="D507" s="70" t="s">
        <v>2735</v>
      </c>
      <c r="E507" s="70" t="s">
        <v>2735</v>
      </c>
      <c r="F507" s="70" t="s">
        <v>80</v>
      </c>
      <c r="G507" s="70" t="s">
        <v>80</v>
      </c>
      <c r="H507" s="70" t="s">
        <v>80</v>
      </c>
      <c r="I507" s="70" t="s">
        <v>80</v>
      </c>
      <c r="J507" s="70" t="s">
        <v>2734</v>
      </c>
      <c r="K507" s="70" t="s">
        <v>2734</v>
      </c>
      <c r="L507" s="70" t="s">
        <v>2736</v>
      </c>
      <c r="M507" s="70" t="s">
        <v>2736</v>
      </c>
      <c r="N507" s="70" t="s">
        <v>2736</v>
      </c>
      <c r="O507" s="70" t="s">
        <v>2736</v>
      </c>
      <c r="P507" s="70" t="s">
        <v>2737</v>
      </c>
      <c r="Q507" s="70" t="s">
        <v>2737</v>
      </c>
      <c r="R507" s="70" t="s">
        <v>2737</v>
      </c>
      <c r="S507" s="70" t="s">
        <v>2737</v>
      </c>
      <c r="T507" s="70" t="s">
        <v>2737</v>
      </c>
      <c r="U507" s="70" t="s">
        <v>2737</v>
      </c>
      <c r="V507" s="70" t="s">
        <v>2738</v>
      </c>
      <c r="W507" s="70" t="s">
        <v>2738</v>
      </c>
      <c r="X507" s="70" t="s">
        <v>2738</v>
      </c>
      <c r="Y507" s="70" t="s">
        <v>2738</v>
      </c>
      <c r="Z507" s="77"/>
      <c r="AA507" s="71" t="s">
        <v>42</v>
      </c>
      <c r="AB507" s="70" t="s">
        <v>3021</v>
      </c>
      <c r="AC507" s="70" t="s">
        <v>3022</v>
      </c>
      <c r="AD507" s="70" t="s">
        <v>3023</v>
      </c>
      <c r="AE507" s="70" t="s">
        <v>3024</v>
      </c>
      <c r="AF507" s="70" t="s">
        <v>1803</v>
      </c>
      <c r="AG507" s="70" t="s">
        <v>1803</v>
      </c>
      <c r="AH507" s="70" t="s">
        <v>1803</v>
      </c>
      <c r="AI507" s="70" t="s">
        <v>1803</v>
      </c>
      <c r="AJ507" s="70" t="s">
        <v>3021</v>
      </c>
      <c r="AK507" s="70" t="s">
        <v>3022</v>
      </c>
      <c r="AL507" s="70" t="s">
        <v>3025</v>
      </c>
      <c r="AM507" s="70" t="s">
        <v>3026</v>
      </c>
      <c r="AN507" s="70" t="s">
        <v>3025</v>
      </c>
      <c r="AO507" s="70" t="s">
        <v>3026</v>
      </c>
      <c r="AP507" s="70" t="s">
        <v>3027</v>
      </c>
      <c r="AQ507" s="70" t="s">
        <v>3028</v>
      </c>
      <c r="AR507" s="70" t="s">
        <v>3029</v>
      </c>
      <c r="AS507" s="70" t="s">
        <v>3030</v>
      </c>
      <c r="AT507" s="70" t="s">
        <v>3031</v>
      </c>
      <c r="AU507" s="70" t="s">
        <v>3032</v>
      </c>
      <c r="AV507" s="70" t="s">
        <v>3033</v>
      </c>
      <c r="AW507" s="70" t="s">
        <v>3034</v>
      </c>
      <c r="AX507" s="70" t="s">
        <v>3033</v>
      </c>
      <c r="AY507" s="70" t="s">
        <v>3034</v>
      </c>
    </row>
    <row r="508" spans="1:51">
      <c r="A508" s="9" t="s">
        <v>16</v>
      </c>
      <c r="B508" s="40"/>
      <c r="C508" s="40"/>
      <c r="D508" s="40"/>
      <c r="E508" s="40"/>
      <c r="F508" s="40"/>
      <c r="G508" s="40"/>
      <c r="H508" s="40"/>
      <c r="I508" s="40"/>
      <c r="J508" s="40"/>
      <c r="K508" s="40"/>
      <c r="L508" s="40"/>
      <c r="M508" s="40"/>
      <c r="N508" s="40"/>
      <c r="O508" s="40"/>
      <c r="P508" s="40"/>
      <c r="Q508" s="40"/>
      <c r="R508" s="40"/>
      <c r="S508" s="40"/>
      <c r="T508" s="40"/>
      <c r="U508" s="40"/>
      <c r="V508" s="40"/>
      <c r="W508" s="40"/>
      <c r="X508" s="40"/>
      <c r="Y508" s="41"/>
      <c r="Z508" s="75" t="str">
        <f>IF(AA528="","",DAY(AA528))</f>
        <v/>
      </c>
    </row>
    <row r="509" spans="1:51">
      <c r="A509" s="11" t="s">
        <v>17</v>
      </c>
      <c r="B509" s="42"/>
      <c r="C509" s="42"/>
      <c r="D509" s="42"/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3"/>
      <c r="Z509" s="76"/>
    </row>
    <row r="510" spans="1:51">
      <c r="A510" s="11" t="s">
        <v>18</v>
      </c>
      <c r="B510" s="42"/>
      <c r="C510" s="42"/>
      <c r="D510" s="42"/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3"/>
      <c r="Z510" s="76"/>
    </row>
    <row r="511" spans="1:51">
      <c r="A511" s="11" t="s">
        <v>19</v>
      </c>
      <c r="B511" s="42"/>
      <c r="C511" s="42"/>
      <c r="D511" s="42"/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3"/>
      <c r="Z511" s="76"/>
    </row>
    <row r="512" spans="1:51">
      <c r="A512" s="11" t="s">
        <v>20</v>
      </c>
      <c r="B512" s="42"/>
      <c r="C512" s="42"/>
      <c r="D512" s="42"/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3"/>
      <c r="Z512" s="76"/>
    </row>
    <row r="513" spans="1:27">
      <c r="A513" s="11" t="s">
        <v>21</v>
      </c>
      <c r="B513" s="42"/>
      <c r="C513" s="42"/>
      <c r="D513" s="42"/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3"/>
      <c r="Z513" s="76"/>
    </row>
    <row r="514" spans="1:27">
      <c r="A514" s="11" t="s">
        <v>22</v>
      </c>
      <c r="B514" s="42"/>
      <c r="C514" s="42"/>
      <c r="D514" s="42"/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3"/>
      <c r="Z514" s="76"/>
    </row>
    <row r="515" spans="1:27">
      <c r="A515" s="11" t="s">
        <v>23</v>
      </c>
      <c r="B515" s="42"/>
      <c r="C515" s="42"/>
      <c r="D515" s="42"/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3"/>
      <c r="Z515" s="76"/>
    </row>
    <row r="516" spans="1:27">
      <c r="A516" s="11" t="s">
        <v>24</v>
      </c>
      <c r="B516" s="42"/>
      <c r="C516" s="42"/>
      <c r="D516" s="42"/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3"/>
      <c r="Z516" s="76"/>
    </row>
    <row r="517" spans="1:27">
      <c r="A517" s="11" t="s">
        <v>25</v>
      </c>
      <c r="B517" s="42"/>
      <c r="C517" s="42"/>
      <c r="D517" s="42"/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3"/>
      <c r="Z517" s="76"/>
    </row>
    <row r="518" spans="1:27">
      <c r="A518" s="11" t="s">
        <v>26</v>
      </c>
      <c r="B518" s="42"/>
      <c r="C518" s="42"/>
      <c r="D518" s="42"/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3"/>
      <c r="Z518" s="76"/>
    </row>
    <row r="519" spans="1:27">
      <c r="A519" s="11" t="s">
        <v>27</v>
      </c>
      <c r="B519" s="42"/>
      <c r="C519" s="42"/>
      <c r="D519" s="42"/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3"/>
      <c r="Z519" s="76"/>
    </row>
    <row r="520" spans="1:27">
      <c r="A520" s="11" t="s">
        <v>28</v>
      </c>
      <c r="B520" s="42"/>
      <c r="C520" s="42"/>
      <c r="D520" s="42"/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3"/>
      <c r="Z520" s="76"/>
    </row>
    <row r="521" spans="1:27">
      <c r="A521" s="11" t="s">
        <v>29</v>
      </c>
      <c r="B521" s="42"/>
      <c r="C521" s="42"/>
      <c r="D521" s="42"/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3"/>
      <c r="Z521" s="76"/>
    </row>
    <row r="522" spans="1:27">
      <c r="A522" s="11" t="s">
        <v>30</v>
      </c>
      <c r="B522" s="42"/>
      <c r="C522" s="42"/>
      <c r="D522" s="42"/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3"/>
      <c r="Z522" s="76"/>
    </row>
    <row r="523" spans="1:27">
      <c r="A523" s="11" t="s">
        <v>31</v>
      </c>
      <c r="B523" s="42"/>
      <c r="C523" s="42"/>
      <c r="D523" s="42"/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3"/>
      <c r="Z523" s="76"/>
    </row>
    <row r="524" spans="1:27">
      <c r="A524" s="11" t="s">
        <v>32</v>
      </c>
      <c r="B524" s="42"/>
      <c r="C524" s="42"/>
      <c r="D524" s="42"/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3"/>
      <c r="Z524" s="76"/>
    </row>
    <row r="525" spans="1:27">
      <c r="A525" s="11" t="s">
        <v>33</v>
      </c>
      <c r="B525" s="42"/>
      <c r="C525" s="42"/>
      <c r="D525" s="42"/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3"/>
      <c r="Z525" s="76"/>
    </row>
    <row r="526" spans="1:27">
      <c r="A526" s="11" t="s">
        <v>34</v>
      </c>
      <c r="B526" s="42"/>
      <c r="C526" s="42"/>
      <c r="D526" s="42"/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3"/>
      <c r="Z526" s="76"/>
    </row>
    <row r="527" spans="1:27" ht="17.25" thickBot="1">
      <c r="A527" s="11" t="s">
        <v>35</v>
      </c>
      <c r="B527" s="42"/>
      <c r="C527" s="42"/>
      <c r="D527" s="42"/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3"/>
      <c r="Z527" s="76"/>
    </row>
    <row r="528" spans="1:27" ht="17.25" thickBot="1">
      <c r="A528" s="11" t="s">
        <v>36</v>
      </c>
      <c r="B528" s="42"/>
      <c r="C528" s="42"/>
      <c r="D528" s="42"/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3"/>
      <c r="Z528" s="76"/>
      <c r="AA528" s="24"/>
    </row>
    <row r="529" spans="1:51">
      <c r="A529" s="11" t="s">
        <v>37</v>
      </c>
      <c r="B529" s="42"/>
      <c r="C529" s="42"/>
      <c r="D529" s="42"/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3"/>
      <c r="Z529" s="76"/>
      <c r="AA529" s="23" t="s">
        <v>38</v>
      </c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</row>
    <row r="530" spans="1:51">
      <c r="A530" s="11" t="s">
        <v>39</v>
      </c>
      <c r="B530" s="42"/>
      <c r="C530" s="42"/>
      <c r="D530" s="42"/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3"/>
      <c r="Z530" s="76"/>
      <c r="AA530" s="23" t="s">
        <v>40</v>
      </c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</row>
    <row r="531" spans="1:51" ht="17.25" thickBot="1">
      <c r="A531" s="13" t="s">
        <v>41</v>
      </c>
      <c r="B531" s="44"/>
      <c r="C531" s="44"/>
      <c r="D531" s="44"/>
      <c r="E531" s="44"/>
      <c r="F531" s="44"/>
      <c r="G531" s="44"/>
      <c r="H531" s="44"/>
      <c r="I531" s="44"/>
      <c r="J531" s="44"/>
      <c r="K531" s="44"/>
      <c r="L531" s="44"/>
      <c r="M531" s="44"/>
      <c r="N531" s="44"/>
      <c r="O531" s="44"/>
      <c r="P531" s="44"/>
      <c r="Q531" s="44"/>
      <c r="R531" s="44"/>
      <c r="S531" s="44"/>
      <c r="T531" s="44"/>
      <c r="U531" s="44"/>
      <c r="V531" s="44"/>
      <c r="W531" s="44"/>
      <c r="X531" s="44"/>
      <c r="Y531" s="45"/>
      <c r="Z531" s="77"/>
      <c r="AA531" s="23" t="s">
        <v>42</v>
      </c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</row>
    <row r="532" spans="1:51">
      <c r="A532" s="9" t="s">
        <v>16</v>
      </c>
      <c r="B532" s="40"/>
      <c r="C532" s="40"/>
      <c r="D532" s="40"/>
      <c r="E532" s="40"/>
      <c r="F532" s="40"/>
      <c r="G532" s="40"/>
      <c r="H532" s="40"/>
      <c r="I532" s="40"/>
      <c r="J532" s="40"/>
      <c r="K532" s="40"/>
      <c r="L532" s="40"/>
      <c r="M532" s="40"/>
      <c r="N532" s="40"/>
      <c r="O532" s="40"/>
      <c r="P532" s="40"/>
      <c r="Q532" s="40"/>
      <c r="R532" s="40"/>
      <c r="S532" s="40"/>
      <c r="T532" s="40"/>
      <c r="U532" s="40"/>
      <c r="V532" s="40"/>
      <c r="W532" s="40"/>
      <c r="X532" s="40"/>
      <c r="Y532" s="41"/>
      <c r="Z532" s="75" t="str">
        <f>IF(AA552="","",DAY(AA552))</f>
        <v/>
      </c>
    </row>
    <row r="533" spans="1:51">
      <c r="A533" s="11" t="s">
        <v>17</v>
      </c>
      <c r="B533" s="42"/>
      <c r="C533" s="42"/>
      <c r="D533" s="42"/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3"/>
      <c r="Z533" s="76"/>
    </row>
    <row r="534" spans="1:51">
      <c r="A534" s="11" t="s">
        <v>18</v>
      </c>
      <c r="B534" s="42"/>
      <c r="C534" s="42"/>
      <c r="D534" s="42"/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3"/>
      <c r="Z534" s="76"/>
    </row>
    <row r="535" spans="1:51">
      <c r="A535" s="11" t="s">
        <v>19</v>
      </c>
      <c r="B535" s="42"/>
      <c r="C535" s="42"/>
      <c r="D535" s="42"/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3"/>
      <c r="Z535" s="76"/>
    </row>
    <row r="536" spans="1:51">
      <c r="A536" s="11" t="s">
        <v>20</v>
      </c>
      <c r="B536" s="42"/>
      <c r="C536" s="42"/>
      <c r="D536" s="42"/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3"/>
      <c r="Z536" s="76"/>
    </row>
    <row r="537" spans="1:51">
      <c r="A537" s="11" t="s">
        <v>21</v>
      </c>
      <c r="B537" s="42"/>
      <c r="C537" s="42"/>
      <c r="D537" s="42"/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3"/>
      <c r="Z537" s="76"/>
    </row>
    <row r="538" spans="1:51">
      <c r="A538" s="11" t="s">
        <v>22</v>
      </c>
      <c r="B538" s="42"/>
      <c r="C538" s="42"/>
      <c r="D538" s="42"/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3"/>
      <c r="Z538" s="76"/>
    </row>
    <row r="539" spans="1:51">
      <c r="A539" s="11" t="s">
        <v>23</v>
      </c>
      <c r="B539" s="42"/>
      <c r="C539" s="42"/>
      <c r="D539" s="42"/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3"/>
      <c r="Z539" s="76"/>
    </row>
    <row r="540" spans="1:51">
      <c r="A540" s="11" t="s">
        <v>24</v>
      </c>
      <c r="B540" s="42"/>
      <c r="C540" s="42"/>
      <c r="D540" s="42"/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3"/>
      <c r="Z540" s="76"/>
    </row>
    <row r="541" spans="1:51">
      <c r="A541" s="11" t="s">
        <v>25</v>
      </c>
      <c r="B541" s="42"/>
      <c r="C541" s="42"/>
      <c r="D541" s="42"/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3"/>
      <c r="Z541" s="76"/>
    </row>
    <row r="542" spans="1:51">
      <c r="A542" s="11" t="s">
        <v>26</v>
      </c>
      <c r="B542" s="42"/>
      <c r="C542" s="42"/>
      <c r="D542" s="42"/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3"/>
      <c r="Z542" s="76"/>
    </row>
    <row r="543" spans="1:51">
      <c r="A543" s="11" t="s">
        <v>27</v>
      </c>
      <c r="B543" s="42"/>
      <c r="C543" s="42"/>
      <c r="D543" s="42"/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3"/>
      <c r="Z543" s="76"/>
    </row>
    <row r="544" spans="1:51">
      <c r="A544" s="11" t="s">
        <v>28</v>
      </c>
      <c r="B544" s="42"/>
      <c r="C544" s="42"/>
      <c r="D544" s="42"/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3"/>
      <c r="Z544" s="76"/>
    </row>
    <row r="545" spans="1:51">
      <c r="A545" s="11" t="s">
        <v>29</v>
      </c>
      <c r="B545" s="42"/>
      <c r="C545" s="42"/>
      <c r="D545" s="42"/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3"/>
      <c r="Z545" s="76"/>
    </row>
    <row r="546" spans="1:51">
      <c r="A546" s="11" t="s">
        <v>30</v>
      </c>
      <c r="B546" s="42"/>
      <c r="C546" s="42"/>
      <c r="D546" s="42"/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3"/>
      <c r="Z546" s="76"/>
    </row>
    <row r="547" spans="1:51">
      <c r="A547" s="11" t="s">
        <v>31</v>
      </c>
      <c r="B547" s="42"/>
      <c r="C547" s="42"/>
      <c r="D547" s="42"/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3"/>
      <c r="Z547" s="76"/>
    </row>
    <row r="548" spans="1:51">
      <c r="A548" s="11" t="s">
        <v>32</v>
      </c>
      <c r="B548" s="42"/>
      <c r="C548" s="42"/>
      <c r="D548" s="42"/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3"/>
      <c r="Z548" s="76"/>
    </row>
    <row r="549" spans="1:51">
      <c r="A549" s="11" t="s">
        <v>33</v>
      </c>
      <c r="B549" s="42"/>
      <c r="C549" s="42"/>
      <c r="D549" s="42"/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3"/>
      <c r="Z549" s="76"/>
    </row>
    <row r="550" spans="1:51">
      <c r="A550" s="11" t="s">
        <v>34</v>
      </c>
      <c r="B550" s="42"/>
      <c r="C550" s="42"/>
      <c r="D550" s="42"/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3"/>
      <c r="Z550" s="76"/>
    </row>
    <row r="551" spans="1:51" ht="17.25" thickBot="1">
      <c r="A551" s="11" t="s">
        <v>35</v>
      </c>
      <c r="B551" s="42"/>
      <c r="C551" s="42"/>
      <c r="D551" s="42"/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3"/>
      <c r="Z551" s="76"/>
    </row>
    <row r="552" spans="1:51" ht="17.25" thickBot="1">
      <c r="A552" s="11" t="s">
        <v>36</v>
      </c>
      <c r="B552" s="42"/>
      <c r="C552" s="42"/>
      <c r="D552" s="42"/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3"/>
      <c r="Z552" s="76"/>
      <c r="AA552" s="24"/>
    </row>
    <row r="553" spans="1:51">
      <c r="A553" s="11" t="s">
        <v>37</v>
      </c>
      <c r="B553" s="42"/>
      <c r="C553" s="42"/>
      <c r="D553" s="42"/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3"/>
      <c r="Z553" s="76"/>
      <c r="AA553" s="23" t="s">
        <v>38</v>
      </c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</row>
    <row r="554" spans="1:51">
      <c r="A554" s="11" t="s">
        <v>39</v>
      </c>
      <c r="B554" s="42"/>
      <c r="C554" s="42"/>
      <c r="D554" s="42"/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3"/>
      <c r="Z554" s="76"/>
      <c r="AA554" s="23" t="s">
        <v>40</v>
      </c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</row>
    <row r="555" spans="1:51" ht="17.25" thickBot="1">
      <c r="A555" s="13" t="s">
        <v>41</v>
      </c>
      <c r="B555" s="44"/>
      <c r="C555" s="44"/>
      <c r="D555" s="44"/>
      <c r="E555" s="44"/>
      <c r="F555" s="44"/>
      <c r="G555" s="44"/>
      <c r="H555" s="44"/>
      <c r="I555" s="44"/>
      <c r="J555" s="44"/>
      <c r="K555" s="44"/>
      <c r="L555" s="44"/>
      <c r="M555" s="44"/>
      <c r="N555" s="44"/>
      <c r="O555" s="44"/>
      <c r="P555" s="44"/>
      <c r="Q555" s="44"/>
      <c r="R555" s="44"/>
      <c r="S555" s="44"/>
      <c r="T555" s="44"/>
      <c r="U555" s="44"/>
      <c r="V555" s="44"/>
      <c r="W555" s="44"/>
      <c r="X555" s="44"/>
      <c r="Y555" s="45"/>
      <c r="Z555" s="77"/>
      <c r="AA555" s="23" t="s">
        <v>42</v>
      </c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</row>
    <row r="556" spans="1:51">
      <c r="A556" s="9" t="s">
        <v>16</v>
      </c>
      <c r="B556" s="40"/>
      <c r="C556" s="40"/>
      <c r="D556" s="40"/>
      <c r="E556" s="40"/>
      <c r="F556" s="40"/>
      <c r="G556" s="40"/>
      <c r="H556" s="40"/>
      <c r="I556" s="40"/>
      <c r="J556" s="40"/>
      <c r="K556" s="40"/>
      <c r="L556" s="40"/>
      <c r="M556" s="40"/>
      <c r="N556" s="40"/>
      <c r="O556" s="40"/>
      <c r="P556" s="40"/>
      <c r="Q556" s="40"/>
      <c r="R556" s="40"/>
      <c r="S556" s="40"/>
      <c r="T556" s="40"/>
      <c r="U556" s="40"/>
      <c r="V556" s="40"/>
      <c r="W556" s="40"/>
      <c r="X556" s="40"/>
      <c r="Y556" s="41"/>
      <c r="Z556" s="75" t="str">
        <f>IF(AA576="","",DAY(AA576))</f>
        <v/>
      </c>
    </row>
    <row r="557" spans="1:51">
      <c r="A557" s="11" t="s">
        <v>17</v>
      </c>
      <c r="B557" s="42"/>
      <c r="C557" s="42"/>
      <c r="D557" s="42"/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3"/>
      <c r="Z557" s="76"/>
    </row>
    <row r="558" spans="1:51">
      <c r="A558" s="11" t="s">
        <v>18</v>
      </c>
      <c r="B558" s="42"/>
      <c r="C558" s="42"/>
      <c r="D558" s="42"/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3"/>
      <c r="Z558" s="76"/>
    </row>
    <row r="559" spans="1:51">
      <c r="A559" s="11" t="s">
        <v>19</v>
      </c>
      <c r="B559" s="42"/>
      <c r="C559" s="42"/>
      <c r="D559" s="42"/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3"/>
      <c r="Z559" s="76"/>
    </row>
    <row r="560" spans="1:51">
      <c r="A560" s="11" t="s">
        <v>20</v>
      </c>
      <c r="B560" s="42"/>
      <c r="C560" s="42"/>
      <c r="D560" s="42"/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3"/>
      <c r="Z560" s="76"/>
    </row>
    <row r="561" spans="1:27">
      <c r="A561" s="11" t="s">
        <v>21</v>
      </c>
      <c r="B561" s="42"/>
      <c r="C561" s="42"/>
      <c r="D561" s="42"/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3"/>
      <c r="Z561" s="76"/>
    </row>
    <row r="562" spans="1:27">
      <c r="A562" s="11" t="s">
        <v>22</v>
      </c>
      <c r="B562" s="42"/>
      <c r="C562" s="42"/>
      <c r="D562" s="42"/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3"/>
      <c r="Z562" s="76"/>
    </row>
    <row r="563" spans="1:27">
      <c r="A563" s="11" t="s">
        <v>23</v>
      </c>
      <c r="B563" s="42"/>
      <c r="C563" s="42"/>
      <c r="D563" s="42"/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3"/>
      <c r="Z563" s="76"/>
    </row>
    <row r="564" spans="1:27">
      <c r="A564" s="11" t="s">
        <v>24</v>
      </c>
      <c r="B564" s="42"/>
      <c r="C564" s="42"/>
      <c r="D564" s="42"/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3"/>
      <c r="Z564" s="76"/>
    </row>
    <row r="565" spans="1:27">
      <c r="A565" s="11" t="s">
        <v>25</v>
      </c>
      <c r="B565" s="42"/>
      <c r="C565" s="42"/>
      <c r="D565" s="42"/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3"/>
      <c r="Z565" s="76"/>
    </row>
    <row r="566" spans="1:27">
      <c r="A566" s="11" t="s">
        <v>26</v>
      </c>
      <c r="B566" s="42"/>
      <c r="C566" s="42"/>
      <c r="D566" s="42"/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3"/>
      <c r="Z566" s="76"/>
    </row>
    <row r="567" spans="1:27">
      <c r="A567" s="11" t="s">
        <v>27</v>
      </c>
      <c r="B567" s="42"/>
      <c r="C567" s="42"/>
      <c r="D567" s="42"/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3"/>
      <c r="Z567" s="76"/>
    </row>
    <row r="568" spans="1:27">
      <c r="A568" s="11" t="s">
        <v>28</v>
      </c>
      <c r="B568" s="42"/>
      <c r="C568" s="42"/>
      <c r="D568" s="42"/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3"/>
      <c r="Z568" s="76"/>
    </row>
    <row r="569" spans="1:27">
      <c r="A569" s="11" t="s">
        <v>29</v>
      </c>
      <c r="B569" s="42"/>
      <c r="C569" s="42"/>
      <c r="D569" s="42"/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3"/>
      <c r="Z569" s="76"/>
    </row>
    <row r="570" spans="1:27">
      <c r="A570" s="11" t="s">
        <v>30</v>
      </c>
      <c r="B570" s="42"/>
      <c r="C570" s="42"/>
      <c r="D570" s="42"/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3"/>
      <c r="Z570" s="76"/>
    </row>
    <row r="571" spans="1:27">
      <c r="A571" s="11" t="s">
        <v>31</v>
      </c>
      <c r="B571" s="42"/>
      <c r="C571" s="42"/>
      <c r="D571" s="42"/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3"/>
      <c r="Z571" s="76"/>
    </row>
    <row r="572" spans="1:27">
      <c r="A572" s="11" t="s">
        <v>32</v>
      </c>
      <c r="B572" s="42"/>
      <c r="C572" s="42"/>
      <c r="D572" s="42"/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3"/>
      <c r="Z572" s="76"/>
    </row>
    <row r="573" spans="1:27">
      <c r="A573" s="11" t="s">
        <v>33</v>
      </c>
      <c r="B573" s="42"/>
      <c r="C573" s="42"/>
      <c r="D573" s="42"/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3"/>
      <c r="Z573" s="76"/>
    </row>
    <row r="574" spans="1:27">
      <c r="A574" s="11" t="s">
        <v>34</v>
      </c>
      <c r="B574" s="42"/>
      <c r="C574" s="42"/>
      <c r="D574" s="42"/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3"/>
      <c r="Z574" s="76"/>
    </row>
    <row r="575" spans="1:27" ht="17.25" thickBot="1">
      <c r="A575" s="11" t="s">
        <v>35</v>
      </c>
      <c r="B575" s="42"/>
      <c r="C575" s="42"/>
      <c r="D575" s="42"/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3"/>
      <c r="Z575" s="76"/>
    </row>
    <row r="576" spans="1:27" ht="17.25" thickBot="1">
      <c r="A576" s="11" t="s">
        <v>36</v>
      </c>
      <c r="B576" s="42"/>
      <c r="C576" s="42"/>
      <c r="D576" s="42"/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3"/>
      <c r="Z576" s="76"/>
      <c r="AA576" s="24"/>
    </row>
    <row r="577" spans="1:51">
      <c r="A577" s="11" t="s">
        <v>37</v>
      </c>
      <c r="B577" s="42"/>
      <c r="C577" s="42"/>
      <c r="D577" s="42"/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3"/>
      <c r="Z577" s="76"/>
      <c r="AA577" s="23" t="s">
        <v>38</v>
      </c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</row>
    <row r="578" spans="1:51">
      <c r="A578" s="11" t="s">
        <v>39</v>
      </c>
      <c r="B578" s="42"/>
      <c r="C578" s="42"/>
      <c r="D578" s="42"/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3"/>
      <c r="Z578" s="76"/>
      <c r="AA578" s="23" t="s">
        <v>40</v>
      </c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</row>
    <row r="579" spans="1:51" ht="17.25" thickBot="1">
      <c r="A579" s="13" t="s">
        <v>41</v>
      </c>
      <c r="B579" s="44"/>
      <c r="C579" s="44"/>
      <c r="D579" s="44"/>
      <c r="E579" s="44"/>
      <c r="F579" s="44"/>
      <c r="G579" s="44"/>
      <c r="H579" s="44"/>
      <c r="I579" s="44"/>
      <c r="J579" s="44"/>
      <c r="K579" s="44"/>
      <c r="L579" s="44"/>
      <c r="M579" s="44"/>
      <c r="N579" s="44"/>
      <c r="O579" s="44"/>
      <c r="P579" s="44"/>
      <c r="Q579" s="44"/>
      <c r="R579" s="44"/>
      <c r="S579" s="44"/>
      <c r="T579" s="44"/>
      <c r="U579" s="44"/>
      <c r="V579" s="44"/>
      <c r="W579" s="44"/>
      <c r="X579" s="44"/>
      <c r="Y579" s="45"/>
      <c r="Z579" s="77"/>
      <c r="AA579" s="23" t="s">
        <v>42</v>
      </c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</row>
    <row r="580" spans="1:51">
      <c r="A580" s="9" t="s">
        <v>16</v>
      </c>
      <c r="B580" s="40"/>
      <c r="C580" s="40"/>
      <c r="D580" s="40"/>
      <c r="E580" s="40"/>
      <c r="F580" s="40"/>
      <c r="G580" s="40"/>
      <c r="H580" s="40"/>
      <c r="I580" s="40"/>
      <c r="J580" s="40"/>
      <c r="K580" s="40"/>
      <c r="L580" s="40"/>
      <c r="M580" s="40"/>
      <c r="N580" s="40"/>
      <c r="O580" s="40"/>
      <c r="P580" s="40"/>
      <c r="Q580" s="40"/>
      <c r="R580" s="40"/>
      <c r="S580" s="40"/>
      <c r="T580" s="40"/>
      <c r="U580" s="40"/>
      <c r="V580" s="40"/>
      <c r="W580" s="40"/>
      <c r="X580" s="40"/>
      <c r="Y580" s="41"/>
      <c r="Z580" s="75" t="str">
        <f>IF(AA600="","",DAY(AA600))</f>
        <v/>
      </c>
    </row>
    <row r="581" spans="1:51">
      <c r="A581" s="11" t="s">
        <v>17</v>
      </c>
      <c r="B581" s="42"/>
      <c r="C581" s="42"/>
      <c r="D581" s="42"/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3"/>
      <c r="Z581" s="76"/>
    </row>
    <row r="582" spans="1:51">
      <c r="A582" s="11" t="s">
        <v>18</v>
      </c>
      <c r="B582" s="42"/>
      <c r="C582" s="42"/>
      <c r="D582" s="42"/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3"/>
      <c r="Z582" s="76"/>
    </row>
    <row r="583" spans="1:51">
      <c r="A583" s="11" t="s">
        <v>19</v>
      </c>
      <c r="B583" s="42"/>
      <c r="C583" s="42"/>
      <c r="D583" s="42"/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3"/>
      <c r="Z583" s="76"/>
    </row>
    <row r="584" spans="1:51">
      <c r="A584" s="11" t="s">
        <v>20</v>
      </c>
      <c r="B584" s="42"/>
      <c r="C584" s="42"/>
      <c r="D584" s="42"/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3"/>
      <c r="Z584" s="76"/>
    </row>
    <row r="585" spans="1:51">
      <c r="A585" s="11" t="s">
        <v>21</v>
      </c>
      <c r="B585" s="42"/>
      <c r="C585" s="42"/>
      <c r="D585" s="42"/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3"/>
      <c r="Z585" s="76"/>
    </row>
    <row r="586" spans="1:51">
      <c r="A586" s="11" t="s">
        <v>22</v>
      </c>
      <c r="B586" s="42"/>
      <c r="C586" s="42"/>
      <c r="D586" s="42"/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3"/>
      <c r="Z586" s="76"/>
    </row>
    <row r="587" spans="1:51">
      <c r="A587" s="11" t="s">
        <v>23</v>
      </c>
      <c r="B587" s="42"/>
      <c r="C587" s="42"/>
      <c r="D587" s="42"/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3"/>
      <c r="Z587" s="76"/>
    </row>
    <row r="588" spans="1:51">
      <c r="A588" s="11" t="s">
        <v>24</v>
      </c>
      <c r="B588" s="42"/>
      <c r="C588" s="42"/>
      <c r="D588" s="42"/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3"/>
      <c r="Z588" s="76"/>
    </row>
    <row r="589" spans="1:51">
      <c r="A589" s="11" t="s">
        <v>25</v>
      </c>
      <c r="B589" s="42"/>
      <c r="C589" s="42"/>
      <c r="D589" s="42"/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3"/>
      <c r="Z589" s="76"/>
    </row>
    <row r="590" spans="1:51">
      <c r="A590" s="11" t="s">
        <v>26</v>
      </c>
      <c r="B590" s="42"/>
      <c r="C590" s="42"/>
      <c r="D590" s="42"/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3"/>
      <c r="Z590" s="76"/>
    </row>
    <row r="591" spans="1:51">
      <c r="A591" s="11" t="s">
        <v>27</v>
      </c>
      <c r="B591" s="42"/>
      <c r="C591" s="42"/>
      <c r="D591" s="42"/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3"/>
      <c r="Z591" s="76"/>
    </row>
    <row r="592" spans="1:51">
      <c r="A592" s="11" t="s">
        <v>28</v>
      </c>
      <c r="B592" s="42"/>
      <c r="C592" s="42"/>
      <c r="D592" s="42"/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3"/>
      <c r="Z592" s="76"/>
    </row>
    <row r="593" spans="1:51">
      <c r="A593" s="11" t="s">
        <v>29</v>
      </c>
      <c r="B593" s="42"/>
      <c r="C593" s="42"/>
      <c r="D593" s="42"/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3"/>
      <c r="Z593" s="76"/>
    </row>
    <row r="594" spans="1:51">
      <c r="A594" s="11" t="s">
        <v>30</v>
      </c>
      <c r="B594" s="42"/>
      <c r="C594" s="42"/>
      <c r="D594" s="42"/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3"/>
      <c r="Z594" s="76"/>
    </row>
    <row r="595" spans="1:51">
      <c r="A595" s="11" t="s">
        <v>31</v>
      </c>
      <c r="B595" s="42"/>
      <c r="C595" s="42"/>
      <c r="D595" s="42"/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3"/>
      <c r="Z595" s="76"/>
    </row>
    <row r="596" spans="1:51">
      <c r="A596" s="11" t="s">
        <v>32</v>
      </c>
      <c r="B596" s="42"/>
      <c r="C596" s="42"/>
      <c r="D596" s="42"/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3"/>
      <c r="Z596" s="76"/>
    </row>
    <row r="597" spans="1:51">
      <c r="A597" s="11" t="s">
        <v>33</v>
      </c>
      <c r="B597" s="42"/>
      <c r="C597" s="42"/>
      <c r="D597" s="42"/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3"/>
      <c r="Z597" s="76"/>
    </row>
    <row r="598" spans="1:51">
      <c r="A598" s="11" t="s">
        <v>34</v>
      </c>
      <c r="B598" s="42"/>
      <c r="C598" s="42"/>
      <c r="D598" s="42"/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3"/>
      <c r="Z598" s="76"/>
    </row>
    <row r="599" spans="1:51" ht="17.25" thickBot="1">
      <c r="A599" s="11" t="s">
        <v>35</v>
      </c>
      <c r="B599" s="42"/>
      <c r="C599" s="42"/>
      <c r="D599" s="42"/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3"/>
      <c r="Z599" s="76"/>
    </row>
    <row r="600" spans="1:51" ht="17.25" thickBot="1">
      <c r="A600" s="11" t="s">
        <v>36</v>
      </c>
      <c r="B600" s="42"/>
      <c r="C600" s="42"/>
      <c r="D600" s="42"/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3"/>
      <c r="Z600" s="76"/>
      <c r="AA600" s="24"/>
    </row>
    <row r="601" spans="1:51">
      <c r="A601" s="11" t="s">
        <v>37</v>
      </c>
      <c r="B601" s="42"/>
      <c r="C601" s="42"/>
      <c r="D601" s="42"/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3"/>
      <c r="Z601" s="76"/>
      <c r="AA601" s="23" t="s">
        <v>38</v>
      </c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</row>
    <row r="602" spans="1:51">
      <c r="A602" s="11" t="s">
        <v>39</v>
      </c>
      <c r="B602" s="42"/>
      <c r="C602" s="42"/>
      <c r="D602" s="42"/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3"/>
      <c r="Z602" s="76"/>
      <c r="AA602" s="23" t="s">
        <v>40</v>
      </c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</row>
    <row r="603" spans="1:51" ht="17.25" thickBot="1">
      <c r="A603" s="13" t="s">
        <v>41</v>
      </c>
      <c r="B603" s="44"/>
      <c r="C603" s="44"/>
      <c r="D603" s="44"/>
      <c r="E603" s="44"/>
      <c r="F603" s="44"/>
      <c r="G603" s="44"/>
      <c r="H603" s="44"/>
      <c r="I603" s="44"/>
      <c r="J603" s="44"/>
      <c r="K603" s="44"/>
      <c r="L603" s="44"/>
      <c r="M603" s="44"/>
      <c r="N603" s="44"/>
      <c r="O603" s="44"/>
      <c r="P603" s="44"/>
      <c r="Q603" s="44"/>
      <c r="R603" s="44"/>
      <c r="S603" s="44"/>
      <c r="T603" s="44"/>
      <c r="U603" s="44"/>
      <c r="V603" s="44"/>
      <c r="W603" s="44"/>
      <c r="X603" s="44"/>
      <c r="Y603" s="45"/>
      <c r="Z603" s="77"/>
      <c r="AA603" s="23" t="s">
        <v>42</v>
      </c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</row>
    <row r="604" spans="1:51">
      <c r="A604" s="9" t="s">
        <v>16</v>
      </c>
      <c r="B604" s="40"/>
      <c r="C604" s="40"/>
      <c r="D604" s="40"/>
      <c r="E604" s="40"/>
      <c r="F604" s="40"/>
      <c r="G604" s="40"/>
      <c r="H604" s="40"/>
      <c r="I604" s="40"/>
      <c r="J604" s="40"/>
      <c r="K604" s="40"/>
      <c r="L604" s="40"/>
      <c r="M604" s="40"/>
      <c r="N604" s="40"/>
      <c r="O604" s="40"/>
      <c r="P604" s="40"/>
      <c r="Q604" s="40"/>
      <c r="R604" s="40"/>
      <c r="S604" s="40"/>
      <c r="T604" s="40"/>
      <c r="U604" s="40"/>
      <c r="V604" s="40"/>
      <c r="W604" s="40"/>
      <c r="X604" s="40"/>
      <c r="Y604" s="41"/>
      <c r="Z604" s="75" t="str">
        <f>IF(AA624="","",DAY(AA624))</f>
        <v/>
      </c>
    </row>
    <row r="605" spans="1:51">
      <c r="A605" s="11" t="s">
        <v>17</v>
      </c>
      <c r="B605" s="42"/>
      <c r="C605" s="42"/>
      <c r="D605" s="42"/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3"/>
      <c r="Z605" s="76"/>
    </row>
    <row r="606" spans="1:51">
      <c r="A606" s="11" t="s">
        <v>18</v>
      </c>
      <c r="B606" s="42"/>
      <c r="C606" s="42"/>
      <c r="D606" s="42"/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3"/>
      <c r="Z606" s="76"/>
    </row>
    <row r="607" spans="1:51">
      <c r="A607" s="11" t="s">
        <v>19</v>
      </c>
      <c r="B607" s="42"/>
      <c r="C607" s="42"/>
      <c r="D607" s="42"/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3"/>
      <c r="Z607" s="76"/>
    </row>
    <row r="608" spans="1:51">
      <c r="A608" s="11" t="s">
        <v>20</v>
      </c>
      <c r="B608" s="42"/>
      <c r="C608" s="42"/>
      <c r="D608" s="42"/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3"/>
      <c r="Z608" s="76"/>
    </row>
    <row r="609" spans="1:27">
      <c r="A609" s="11" t="s">
        <v>21</v>
      </c>
      <c r="B609" s="42"/>
      <c r="C609" s="42"/>
      <c r="D609" s="42"/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3"/>
      <c r="Z609" s="76"/>
    </row>
    <row r="610" spans="1:27">
      <c r="A610" s="11" t="s">
        <v>22</v>
      </c>
      <c r="B610" s="42"/>
      <c r="C610" s="42"/>
      <c r="D610" s="42"/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3"/>
      <c r="Z610" s="76"/>
    </row>
    <row r="611" spans="1:27">
      <c r="A611" s="11" t="s">
        <v>23</v>
      </c>
      <c r="B611" s="42"/>
      <c r="C611" s="42"/>
      <c r="D611" s="42"/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3"/>
      <c r="Z611" s="76"/>
    </row>
    <row r="612" spans="1:27">
      <c r="A612" s="11" t="s">
        <v>24</v>
      </c>
      <c r="B612" s="42"/>
      <c r="C612" s="42"/>
      <c r="D612" s="42"/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3"/>
      <c r="Z612" s="76"/>
    </row>
    <row r="613" spans="1:27">
      <c r="A613" s="11" t="s">
        <v>25</v>
      </c>
      <c r="B613" s="42"/>
      <c r="C613" s="42"/>
      <c r="D613" s="42"/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3"/>
      <c r="Z613" s="76"/>
    </row>
    <row r="614" spans="1:27">
      <c r="A614" s="11" t="s">
        <v>26</v>
      </c>
      <c r="B614" s="42"/>
      <c r="C614" s="42"/>
      <c r="D614" s="42"/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3"/>
      <c r="Z614" s="76"/>
    </row>
    <row r="615" spans="1:27">
      <c r="A615" s="11" t="s">
        <v>27</v>
      </c>
      <c r="B615" s="42"/>
      <c r="C615" s="42"/>
      <c r="D615" s="42"/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3"/>
      <c r="Z615" s="76"/>
    </row>
    <row r="616" spans="1:27">
      <c r="A616" s="11" t="s">
        <v>28</v>
      </c>
      <c r="B616" s="42"/>
      <c r="C616" s="42"/>
      <c r="D616" s="42"/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3"/>
      <c r="Z616" s="76"/>
    </row>
    <row r="617" spans="1:27">
      <c r="A617" s="11" t="s">
        <v>29</v>
      </c>
      <c r="B617" s="42"/>
      <c r="C617" s="42"/>
      <c r="D617" s="42"/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3"/>
      <c r="Z617" s="76"/>
    </row>
    <row r="618" spans="1:27">
      <c r="A618" s="11" t="s">
        <v>30</v>
      </c>
      <c r="B618" s="42"/>
      <c r="C618" s="42"/>
      <c r="D618" s="42"/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3"/>
      <c r="Z618" s="76"/>
    </row>
    <row r="619" spans="1:27">
      <c r="A619" s="11" t="s">
        <v>31</v>
      </c>
      <c r="B619" s="42"/>
      <c r="C619" s="42"/>
      <c r="D619" s="42"/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3"/>
      <c r="Z619" s="76"/>
    </row>
    <row r="620" spans="1:27">
      <c r="A620" s="11" t="s">
        <v>32</v>
      </c>
      <c r="B620" s="42"/>
      <c r="C620" s="42"/>
      <c r="D620" s="42"/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3"/>
      <c r="Z620" s="76"/>
    </row>
    <row r="621" spans="1:27">
      <c r="A621" s="11" t="s">
        <v>33</v>
      </c>
      <c r="B621" s="42"/>
      <c r="C621" s="42"/>
      <c r="D621" s="42"/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3"/>
      <c r="Z621" s="76"/>
    </row>
    <row r="622" spans="1:27">
      <c r="A622" s="11" t="s">
        <v>34</v>
      </c>
      <c r="B622" s="42"/>
      <c r="C622" s="42"/>
      <c r="D622" s="42"/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3"/>
      <c r="Z622" s="76"/>
    </row>
    <row r="623" spans="1:27" ht="17.25" thickBot="1">
      <c r="A623" s="11" t="s">
        <v>35</v>
      </c>
      <c r="B623" s="42"/>
      <c r="C623" s="42"/>
      <c r="D623" s="42"/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3"/>
      <c r="Z623" s="76"/>
    </row>
    <row r="624" spans="1:27" ht="17.25" thickBot="1">
      <c r="A624" s="11" t="s">
        <v>36</v>
      </c>
      <c r="B624" s="42"/>
      <c r="C624" s="42"/>
      <c r="D624" s="42"/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3"/>
      <c r="Z624" s="76"/>
      <c r="AA624" s="24"/>
    </row>
    <row r="625" spans="1:51">
      <c r="A625" s="11" t="s">
        <v>37</v>
      </c>
      <c r="B625" s="42"/>
      <c r="C625" s="42"/>
      <c r="D625" s="42"/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3"/>
      <c r="Z625" s="76"/>
      <c r="AA625" s="23" t="s">
        <v>38</v>
      </c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</row>
    <row r="626" spans="1:51">
      <c r="A626" s="11" t="s">
        <v>39</v>
      </c>
      <c r="B626" s="42"/>
      <c r="C626" s="42"/>
      <c r="D626" s="42"/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3"/>
      <c r="Z626" s="76"/>
      <c r="AA626" s="23" t="s">
        <v>40</v>
      </c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</row>
    <row r="627" spans="1:51" ht="17.25" thickBot="1">
      <c r="A627" s="13" t="s">
        <v>41</v>
      </c>
      <c r="B627" s="44"/>
      <c r="C627" s="44"/>
      <c r="D627" s="44"/>
      <c r="E627" s="44"/>
      <c r="F627" s="44"/>
      <c r="G627" s="44"/>
      <c r="H627" s="44"/>
      <c r="I627" s="44"/>
      <c r="J627" s="44"/>
      <c r="K627" s="44"/>
      <c r="L627" s="44"/>
      <c r="M627" s="44"/>
      <c r="N627" s="44"/>
      <c r="O627" s="44"/>
      <c r="P627" s="44"/>
      <c r="Q627" s="44"/>
      <c r="R627" s="44"/>
      <c r="S627" s="44"/>
      <c r="T627" s="44"/>
      <c r="U627" s="44"/>
      <c r="V627" s="44"/>
      <c r="W627" s="44"/>
      <c r="X627" s="44"/>
      <c r="Y627" s="45"/>
      <c r="Z627" s="77"/>
      <c r="AA627" s="23" t="s">
        <v>42</v>
      </c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</row>
  </sheetData>
  <mergeCells count="26">
    <mergeCell ref="Z4:Z27"/>
    <mergeCell ref="Z460:Z483"/>
    <mergeCell ref="Z28:Z51"/>
    <mergeCell ref="Z316:Z339"/>
    <mergeCell ref="Z292:Z315"/>
    <mergeCell ref="Z268:Z291"/>
    <mergeCell ref="Z244:Z267"/>
    <mergeCell ref="Z76:Z99"/>
    <mergeCell ref="Z52:Z75"/>
    <mergeCell ref="Z220:Z243"/>
    <mergeCell ref="Z196:Z219"/>
    <mergeCell ref="Z172:Z195"/>
    <mergeCell ref="Z148:Z171"/>
    <mergeCell ref="Z124:Z147"/>
    <mergeCell ref="Z100:Z123"/>
    <mergeCell ref="Z340:Z363"/>
    <mergeCell ref="Z508:Z531"/>
    <mergeCell ref="Z604:Z627"/>
    <mergeCell ref="Z580:Z603"/>
    <mergeCell ref="Z556:Z579"/>
    <mergeCell ref="Z532:Z555"/>
    <mergeCell ref="Z484:Z507"/>
    <mergeCell ref="Z436:Z459"/>
    <mergeCell ref="Z412:Z435"/>
    <mergeCell ref="Z388:Z411"/>
    <mergeCell ref="Z364:Z387"/>
  </mergeCells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05508-7A4A-4ED4-86B8-053E6F61A0FC}">
  <sheetPr codeName="Sheet2"/>
  <dimension ref="A1:AY363"/>
  <sheetViews>
    <sheetView zoomScale="85" zoomScaleNormal="85" workbookViewId="0">
      <selection activeCell="I38" sqref="I38"/>
    </sheetView>
  </sheetViews>
  <sheetFormatPr defaultRowHeight="16.5"/>
  <cols>
    <col min="1" max="1" width="9" customWidth="1"/>
    <col min="27" max="27" width="11.25" bestFit="1" customWidth="1"/>
  </cols>
  <sheetData>
    <row r="1" spans="1:26" ht="17.25" thickBot="1">
      <c r="A1" s="4" t="s">
        <v>0</v>
      </c>
      <c r="B1" s="6">
        <v>2</v>
      </c>
      <c r="C1" s="6">
        <v>3</v>
      </c>
      <c r="D1" s="6">
        <v>9</v>
      </c>
      <c r="E1" s="6">
        <v>10</v>
      </c>
      <c r="F1" s="6">
        <v>16</v>
      </c>
      <c r="G1" s="6">
        <v>17</v>
      </c>
      <c r="H1" s="6">
        <v>23</v>
      </c>
      <c r="I1" s="6">
        <v>24</v>
      </c>
      <c r="J1" s="6">
        <v>30</v>
      </c>
      <c r="K1" s="7">
        <v>31</v>
      </c>
    </row>
    <row r="2" spans="1:26" ht="17.25" thickBot="1">
      <c r="B2" s="32" t="s">
        <v>1</v>
      </c>
      <c r="C2" s="32" t="s">
        <v>2</v>
      </c>
      <c r="D2" s="32" t="s">
        <v>3</v>
      </c>
      <c r="E2" s="32" t="s">
        <v>3</v>
      </c>
      <c r="F2" s="32" t="s">
        <v>4</v>
      </c>
      <c r="G2" s="32" t="s">
        <v>4</v>
      </c>
      <c r="H2" s="32" t="s">
        <v>5</v>
      </c>
      <c r="I2" s="32" t="s">
        <v>5</v>
      </c>
      <c r="J2" s="32" t="s">
        <v>6</v>
      </c>
      <c r="K2" s="32" t="s">
        <v>6</v>
      </c>
      <c r="L2" s="32" t="s">
        <v>7</v>
      </c>
      <c r="M2" s="32" t="s">
        <v>7</v>
      </c>
      <c r="N2" s="32" t="s">
        <v>8</v>
      </c>
      <c r="O2" s="32" t="s">
        <v>8</v>
      </c>
      <c r="P2" s="32" t="s">
        <v>9</v>
      </c>
      <c r="Q2" s="32" t="s">
        <v>9</v>
      </c>
      <c r="R2" s="32" t="s">
        <v>10</v>
      </c>
      <c r="S2" s="32" t="s">
        <v>10</v>
      </c>
      <c r="T2" s="32" t="s">
        <v>11</v>
      </c>
      <c r="U2" s="32" t="s">
        <v>11</v>
      </c>
      <c r="V2" s="32" t="s">
        <v>12</v>
      </c>
      <c r="W2" s="32" t="s">
        <v>12</v>
      </c>
      <c r="X2" s="32" t="s">
        <v>13</v>
      </c>
      <c r="Y2" s="32" t="s">
        <v>13</v>
      </c>
    </row>
    <row r="3" spans="1:26" ht="17.25" thickBot="1">
      <c r="B3" s="33" t="s">
        <v>14</v>
      </c>
      <c r="C3" s="33" t="s">
        <v>15</v>
      </c>
      <c r="D3" s="33" t="s">
        <v>14</v>
      </c>
      <c r="E3" s="33" t="s">
        <v>15</v>
      </c>
      <c r="F3" s="33" t="s">
        <v>14</v>
      </c>
      <c r="G3" s="33" t="s">
        <v>15</v>
      </c>
      <c r="H3" s="33" t="s">
        <v>14</v>
      </c>
      <c r="I3" s="33" t="s">
        <v>15</v>
      </c>
      <c r="J3" s="33" t="s">
        <v>14</v>
      </c>
      <c r="K3" s="33" t="s">
        <v>15</v>
      </c>
      <c r="L3" s="33" t="s">
        <v>14</v>
      </c>
      <c r="M3" s="33" t="s">
        <v>15</v>
      </c>
      <c r="N3" s="33" t="s">
        <v>14</v>
      </c>
      <c r="O3" s="33" t="s">
        <v>15</v>
      </c>
      <c r="P3" s="33" t="s">
        <v>14</v>
      </c>
      <c r="Q3" s="33" t="s">
        <v>15</v>
      </c>
      <c r="R3" s="33" t="s">
        <v>14</v>
      </c>
      <c r="S3" s="33" t="s">
        <v>15</v>
      </c>
      <c r="T3" s="33" t="s">
        <v>14</v>
      </c>
      <c r="U3" s="33" t="s">
        <v>15</v>
      </c>
      <c r="V3" s="33" t="s">
        <v>14</v>
      </c>
      <c r="W3" s="33" t="s">
        <v>15</v>
      </c>
      <c r="X3" s="33" t="s">
        <v>14</v>
      </c>
      <c r="Y3" s="33" t="s">
        <v>15</v>
      </c>
    </row>
    <row r="4" spans="1:26">
      <c r="A4" s="59" t="s">
        <v>16</v>
      </c>
      <c r="B4" s="60" t="s">
        <v>3035</v>
      </c>
      <c r="C4" s="60" t="s">
        <v>3035</v>
      </c>
      <c r="D4" s="67" t="s">
        <v>3036</v>
      </c>
      <c r="E4" s="64" t="s">
        <v>3037</v>
      </c>
      <c r="F4" s="60" t="s">
        <v>491</v>
      </c>
      <c r="G4" s="64" t="s">
        <v>202</v>
      </c>
      <c r="H4" s="60" t="s">
        <v>491</v>
      </c>
      <c r="I4" s="64" t="s">
        <v>202</v>
      </c>
      <c r="J4" s="60" t="s">
        <v>3035</v>
      </c>
      <c r="K4" s="60" t="s">
        <v>3035</v>
      </c>
      <c r="L4" s="60" t="s">
        <v>3038</v>
      </c>
      <c r="M4" s="64" t="s">
        <v>202</v>
      </c>
      <c r="N4" s="60" t="s">
        <v>3038</v>
      </c>
      <c r="O4" s="64" t="s">
        <v>202</v>
      </c>
      <c r="P4" s="60" t="s">
        <v>3038</v>
      </c>
      <c r="Q4" s="64" t="s">
        <v>202</v>
      </c>
      <c r="R4" s="60" t="s">
        <v>3039</v>
      </c>
      <c r="S4" s="60" t="s">
        <v>202</v>
      </c>
      <c r="T4" s="60" t="s">
        <v>3038</v>
      </c>
      <c r="U4" s="64" t="s">
        <v>202</v>
      </c>
      <c r="V4" s="60" t="s">
        <v>3040</v>
      </c>
      <c r="W4" s="64" t="s">
        <v>3037</v>
      </c>
      <c r="X4" s="60" t="s">
        <v>3040</v>
      </c>
      <c r="Y4" s="64" t="s">
        <v>3037</v>
      </c>
      <c r="Z4" s="75">
        <f>IF(AA24="","",DAY(AA24))</f>
        <v>2</v>
      </c>
    </row>
    <row r="5" spans="1:26">
      <c r="A5" s="61" t="s">
        <v>17</v>
      </c>
      <c r="B5" s="62" t="s">
        <v>3041</v>
      </c>
      <c r="C5" s="63" t="s">
        <v>2321</v>
      </c>
      <c r="D5" s="70" t="s">
        <v>162</v>
      </c>
      <c r="E5" s="63" t="s">
        <v>2321</v>
      </c>
      <c r="F5" s="62" t="s">
        <v>481</v>
      </c>
      <c r="G5" s="63" t="s">
        <v>176</v>
      </c>
      <c r="H5" s="62" t="s">
        <v>481</v>
      </c>
      <c r="I5" s="63" t="s">
        <v>176</v>
      </c>
      <c r="J5" s="62" t="s">
        <v>3041</v>
      </c>
      <c r="K5" s="63" t="s">
        <v>2321</v>
      </c>
      <c r="L5" s="62" t="s">
        <v>3042</v>
      </c>
      <c r="M5" s="63" t="s">
        <v>176</v>
      </c>
      <c r="N5" s="62" t="s">
        <v>3042</v>
      </c>
      <c r="O5" s="63" t="s">
        <v>176</v>
      </c>
      <c r="P5" s="62" t="s">
        <v>3042</v>
      </c>
      <c r="Q5" s="63" t="s">
        <v>176</v>
      </c>
      <c r="R5" s="62" t="s">
        <v>3042</v>
      </c>
      <c r="S5" s="63" t="s">
        <v>176</v>
      </c>
      <c r="T5" s="62" t="s">
        <v>3042</v>
      </c>
      <c r="U5" s="63" t="s">
        <v>176</v>
      </c>
      <c r="V5" s="62" t="s">
        <v>3043</v>
      </c>
      <c r="W5" s="63" t="s">
        <v>2321</v>
      </c>
      <c r="X5" s="62" t="s">
        <v>3043</v>
      </c>
      <c r="Y5" s="63" t="s">
        <v>2321</v>
      </c>
      <c r="Z5" s="76"/>
    </row>
    <row r="6" spans="1:26">
      <c r="A6" s="59" t="s">
        <v>18</v>
      </c>
      <c r="B6" s="60" t="s">
        <v>3044</v>
      </c>
      <c r="C6" s="64" t="s">
        <v>3045</v>
      </c>
      <c r="D6" s="67" t="s">
        <v>3046</v>
      </c>
      <c r="E6" s="64" t="s">
        <v>3045</v>
      </c>
      <c r="F6" s="60" t="s">
        <v>539</v>
      </c>
      <c r="G6" s="64" t="s">
        <v>176</v>
      </c>
      <c r="H6" s="60" t="s">
        <v>539</v>
      </c>
      <c r="I6" s="64" t="s">
        <v>176</v>
      </c>
      <c r="J6" s="60" t="s">
        <v>3044</v>
      </c>
      <c r="K6" s="64" t="s">
        <v>3045</v>
      </c>
      <c r="L6" s="60" t="s">
        <v>3047</v>
      </c>
      <c r="M6" s="64" t="s">
        <v>176</v>
      </c>
      <c r="N6" s="60" t="s">
        <v>3047</v>
      </c>
      <c r="O6" s="64" t="s">
        <v>176</v>
      </c>
      <c r="P6" s="60" t="s">
        <v>3047</v>
      </c>
      <c r="Q6" s="64" t="s">
        <v>176</v>
      </c>
      <c r="R6" s="60" t="s">
        <v>3047</v>
      </c>
      <c r="S6" s="64" t="s">
        <v>176</v>
      </c>
      <c r="T6" s="60" t="s">
        <v>3047</v>
      </c>
      <c r="U6" s="64" t="s">
        <v>176</v>
      </c>
      <c r="V6" s="60" t="s">
        <v>3048</v>
      </c>
      <c r="W6" s="64" t="s">
        <v>3045</v>
      </c>
      <c r="X6" s="60" t="s">
        <v>3048</v>
      </c>
      <c r="Y6" s="64" t="s">
        <v>3045</v>
      </c>
      <c r="Z6" s="76"/>
    </row>
    <row r="7" spans="1:26">
      <c r="A7" s="61" t="s">
        <v>19</v>
      </c>
      <c r="B7" s="62" t="s">
        <v>3049</v>
      </c>
      <c r="C7" s="63" t="s">
        <v>228</v>
      </c>
      <c r="D7" s="70" t="s">
        <v>3050</v>
      </c>
      <c r="E7" s="63" t="s">
        <v>228</v>
      </c>
      <c r="F7" s="62" t="s">
        <v>539</v>
      </c>
      <c r="G7" s="63" t="s">
        <v>176</v>
      </c>
      <c r="H7" s="62" t="s">
        <v>539</v>
      </c>
      <c r="I7" s="63" t="s">
        <v>176</v>
      </c>
      <c r="J7" s="62" t="s">
        <v>3049</v>
      </c>
      <c r="K7" s="63" t="s">
        <v>228</v>
      </c>
      <c r="L7" s="62" t="s">
        <v>2494</v>
      </c>
      <c r="M7" s="63" t="s">
        <v>176</v>
      </c>
      <c r="N7" s="62" t="s">
        <v>2494</v>
      </c>
      <c r="O7" s="63" t="s">
        <v>176</v>
      </c>
      <c r="P7" s="62" t="s">
        <v>2494</v>
      </c>
      <c r="Q7" s="63" t="s">
        <v>176</v>
      </c>
      <c r="R7" s="62" t="s">
        <v>2494</v>
      </c>
      <c r="S7" s="63" t="s">
        <v>176</v>
      </c>
      <c r="T7" s="62" t="s">
        <v>2494</v>
      </c>
      <c r="U7" s="63" t="s">
        <v>176</v>
      </c>
      <c r="V7" s="62" t="s">
        <v>3051</v>
      </c>
      <c r="W7" s="63" t="s">
        <v>228</v>
      </c>
      <c r="X7" s="62" t="s">
        <v>3051</v>
      </c>
      <c r="Y7" s="63" t="s">
        <v>228</v>
      </c>
      <c r="Z7" s="76"/>
    </row>
    <row r="8" spans="1:26">
      <c r="A8" s="59" t="s">
        <v>20</v>
      </c>
      <c r="B8" s="60" t="s">
        <v>3052</v>
      </c>
      <c r="C8" s="64" t="s">
        <v>3053</v>
      </c>
      <c r="D8" s="67" t="s">
        <v>3054</v>
      </c>
      <c r="E8" s="64" t="s">
        <v>3053</v>
      </c>
      <c r="F8" s="60" t="s">
        <v>529</v>
      </c>
      <c r="G8" s="64" t="s">
        <v>176</v>
      </c>
      <c r="H8" s="60" t="s">
        <v>529</v>
      </c>
      <c r="I8" s="64" t="s">
        <v>176</v>
      </c>
      <c r="J8" s="60" t="s">
        <v>3052</v>
      </c>
      <c r="K8" s="64" t="s">
        <v>3053</v>
      </c>
      <c r="L8" s="60" t="s">
        <v>917</v>
      </c>
      <c r="M8" s="64" t="s">
        <v>176</v>
      </c>
      <c r="N8" s="60" t="s">
        <v>917</v>
      </c>
      <c r="O8" s="64" t="s">
        <v>176</v>
      </c>
      <c r="P8" s="60" t="s">
        <v>917</v>
      </c>
      <c r="Q8" s="64" t="s">
        <v>176</v>
      </c>
      <c r="R8" s="60" t="s">
        <v>917</v>
      </c>
      <c r="S8" s="64" t="s">
        <v>176</v>
      </c>
      <c r="T8" s="60" t="s">
        <v>917</v>
      </c>
      <c r="U8" s="64" t="s">
        <v>176</v>
      </c>
      <c r="V8" s="60" t="s">
        <v>3055</v>
      </c>
      <c r="W8" s="64" t="s">
        <v>3053</v>
      </c>
      <c r="X8" s="60" t="s">
        <v>3055</v>
      </c>
      <c r="Y8" s="64" t="s">
        <v>3053</v>
      </c>
      <c r="Z8" s="76"/>
    </row>
    <row r="9" spans="1:26">
      <c r="A9" s="61" t="s">
        <v>21</v>
      </c>
      <c r="B9" s="62" t="s">
        <v>3056</v>
      </c>
      <c r="C9" s="63" t="s">
        <v>207</v>
      </c>
      <c r="D9" s="70" t="s">
        <v>3057</v>
      </c>
      <c r="E9" s="63" t="s">
        <v>207</v>
      </c>
      <c r="F9" s="62" t="s">
        <v>529</v>
      </c>
      <c r="G9" s="63" t="s">
        <v>176</v>
      </c>
      <c r="H9" s="62" t="s">
        <v>529</v>
      </c>
      <c r="I9" s="63" t="s">
        <v>176</v>
      </c>
      <c r="J9" s="62" t="s">
        <v>3056</v>
      </c>
      <c r="K9" s="63" t="s">
        <v>207</v>
      </c>
      <c r="L9" s="62" t="s">
        <v>3058</v>
      </c>
      <c r="M9" s="63" t="s">
        <v>176</v>
      </c>
      <c r="N9" s="62" t="s">
        <v>3058</v>
      </c>
      <c r="O9" s="63" t="s">
        <v>176</v>
      </c>
      <c r="P9" s="62" t="s">
        <v>3058</v>
      </c>
      <c r="Q9" s="63" t="s">
        <v>176</v>
      </c>
      <c r="R9" s="62" t="s">
        <v>3058</v>
      </c>
      <c r="S9" s="63" t="s">
        <v>176</v>
      </c>
      <c r="T9" s="62" t="s">
        <v>3058</v>
      </c>
      <c r="U9" s="63" t="s">
        <v>176</v>
      </c>
      <c r="V9" s="62" t="s">
        <v>3059</v>
      </c>
      <c r="W9" s="63" t="s">
        <v>207</v>
      </c>
      <c r="X9" s="62" t="s">
        <v>3059</v>
      </c>
      <c r="Y9" s="63" t="s">
        <v>207</v>
      </c>
      <c r="Z9" s="76"/>
    </row>
    <row r="10" spans="1:26">
      <c r="A10" s="73" t="s">
        <v>22</v>
      </c>
      <c r="B10" s="67" t="s">
        <v>914</v>
      </c>
      <c r="C10" s="68" t="s">
        <v>1721</v>
      </c>
      <c r="D10" s="67" t="s">
        <v>3060</v>
      </c>
      <c r="E10" s="68" t="s">
        <v>1721</v>
      </c>
      <c r="F10" s="67" t="s">
        <v>529</v>
      </c>
      <c r="G10" s="68" t="s">
        <v>176</v>
      </c>
      <c r="H10" s="67" t="s">
        <v>529</v>
      </c>
      <c r="I10" s="68" t="s">
        <v>176</v>
      </c>
      <c r="J10" s="67" t="s">
        <v>914</v>
      </c>
      <c r="K10" s="68" t="s">
        <v>1721</v>
      </c>
      <c r="L10" s="67" t="s">
        <v>3061</v>
      </c>
      <c r="M10" s="68" t="s">
        <v>176</v>
      </c>
      <c r="N10" s="67" t="s">
        <v>3061</v>
      </c>
      <c r="O10" s="68" t="s">
        <v>176</v>
      </c>
      <c r="P10" s="67" t="s">
        <v>3061</v>
      </c>
      <c r="Q10" s="68" t="s">
        <v>176</v>
      </c>
      <c r="R10" s="67" t="s">
        <v>3061</v>
      </c>
      <c r="S10" s="68" t="s">
        <v>176</v>
      </c>
      <c r="T10" s="67" t="s">
        <v>3061</v>
      </c>
      <c r="U10" s="68" t="s">
        <v>176</v>
      </c>
      <c r="V10" s="67" t="s">
        <v>3062</v>
      </c>
      <c r="W10" s="68" t="s">
        <v>1721</v>
      </c>
      <c r="X10" s="67" t="s">
        <v>3062</v>
      </c>
      <c r="Y10" s="68" t="s">
        <v>1721</v>
      </c>
      <c r="Z10" s="76"/>
    </row>
    <row r="11" spans="1:26">
      <c r="A11" s="61" t="s">
        <v>23</v>
      </c>
      <c r="B11" s="62" t="s">
        <v>3063</v>
      </c>
      <c r="C11" s="63" t="s">
        <v>3064</v>
      </c>
      <c r="D11" s="70" t="s">
        <v>3065</v>
      </c>
      <c r="E11" s="63" t="s">
        <v>3064</v>
      </c>
      <c r="F11" s="62" t="s">
        <v>481</v>
      </c>
      <c r="G11" s="63" t="s">
        <v>176</v>
      </c>
      <c r="H11" s="62" t="s">
        <v>481</v>
      </c>
      <c r="I11" s="63" t="s">
        <v>176</v>
      </c>
      <c r="J11" s="62" t="s">
        <v>3063</v>
      </c>
      <c r="K11" s="63" t="s">
        <v>3064</v>
      </c>
      <c r="L11" s="62" t="s">
        <v>3066</v>
      </c>
      <c r="M11" s="63" t="s">
        <v>176</v>
      </c>
      <c r="N11" s="62" t="s">
        <v>3066</v>
      </c>
      <c r="O11" s="63" t="s">
        <v>176</v>
      </c>
      <c r="P11" s="62" t="s">
        <v>3066</v>
      </c>
      <c r="Q11" s="63" t="s">
        <v>176</v>
      </c>
      <c r="R11" s="62" t="s">
        <v>3066</v>
      </c>
      <c r="S11" s="63" t="s">
        <v>176</v>
      </c>
      <c r="T11" s="62" t="s">
        <v>3066</v>
      </c>
      <c r="U11" s="63" t="s">
        <v>176</v>
      </c>
      <c r="V11" s="62" t="s">
        <v>3067</v>
      </c>
      <c r="W11" s="63" t="s">
        <v>3064</v>
      </c>
      <c r="X11" s="62" t="s">
        <v>3067</v>
      </c>
      <c r="Y11" s="63" t="s">
        <v>3064</v>
      </c>
      <c r="Z11" s="76"/>
    </row>
    <row r="12" spans="1:26">
      <c r="A12" s="59" t="s">
        <v>24</v>
      </c>
      <c r="B12" s="65" t="s">
        <v>336</v>
      </c>
      <c r="C12" s="60" t="s">
        <v>3068</v>
      </c>
      <c r="D12" s="67" t="s">
        <v>3069</v>
      </c>
      <c r="E12" s="60" t="s">
        <v>3069</v>
      </c>
      <c r="F12" s="60" t="s">
        <v>469</v>
      </c>
      <c r="G12" s="64" t="s">
        <v>164</v>
      </c>
      <c r="H12" s="60" t="s">
        <v>469</v>
      </c>
      <c r="I12" s="64" t="s">
        <v>164</v>
      </c>
      <c r="J12" s="65" t="s">
        <v>336</v>
      </c>
      <c r="K12" s="60" t="s">
        <v>3068</v>
      </c>
      <c r="L12" s="60" t="s">
        <v>3070</v>
      </c>
      <c r="M12" s="64" t="s">
        <v>164</v>
      </c>
      <c r="N12" s="60" t="s">
        <v>3070</v>
      </c>
      <c r="O12" s="64" t="s">
        <v>164</v>
      </c>
      <c r="P12" s="60" t="s">
        <v>3070</v>
      </c>
      <c r="Q12" s="64" t="s">
        <v>164</v>
      </c>
      <c r="R12" s="60" t="s">
        <v>3070</v>
      </c>
      <c r="S12" s="64" t="s">
        <v>164</v>
      </c>
      <c r="T12" s="65" t="s">
        <v>3071</v>
      </c>
      <c r="U12" s="60" t="s">
        <v>3072</v>
      </c>
      <c r="V12" s="60" t="s">
        <v>3073</v>
      </c>
      <c r="W12" s="60" t="s">
        <v>3073</v>
      </c>
      <c r="X12" s="60" t="s">
        <v>3073</v>
      </c>
      <c r="Y12" s="60" t="s">
        <v>3073</v>
      </c>
      <c r="Z12" s="76"/>
    </row>
    <row r="13" spans="1:26">
      <c r="A13" s="61" t="s">
        <v>25</v>
      </c>
      <c r="B13" s="62" t="s">
        <v>766</v>
      </c>
      <c r="C13" s="63" t="s">
        <v>3074</v>
      </c>
      <c r="D13" s="70" t="s">
        <v>3075</v>
      </c>
      <c r="E13" s="63" t="s">
        <v>3074</v>
      </c>
      <c r="F13" s="62" t="s">
        <v>1054</v>
      </c>
      <c r="G13" s="63" t="s">
        <v>164</v>
      </c>
      <c r="H13" s="62" t="s">
        <v>1054</v>
      </c>
      <c r="I13" s="63" t="s">
        <v>164</v>
      </c>
      <c r="J13" s="62" t="s">
        <v>766</v>
      </c>
      <c r="K13" s="63" t="s">
        <v>3074</v>
      </c>
      <c r="L13" s="62" t="s">
        <v>3076</v>
      </c>
      <c r="M13" s="63" t="s">
        <v>164</v>
      </c>
      <c r="N13" s="62" t="s">
        <v>3076</v>
      </c>
      <c r="O13" s="63" t="s">
        <v>164</v>
      </c>
      <c r="P13" s="62" t="s">
        <v>3076</v>
      </c>
      <c r="Q13" s="63" t="s">
        <v>164</v>
      </c>
      <c r="R13" s="62" t="s">
        <v>3076</v>
      </c>
      <c r="S13" s="63" t="s">
        <v>164</v>
      </c>
      <c r="T13" s="66" t="s">
        <v>3077</v>
      </c>
      <c r="U13" s="62" t="s">
        <v>3078</v>
      </c>
      <c r="V13" s="62" t="s">
        <v>3079</v>
      </c>
      <c r="W13" s="63" t="s">
        <v>3074</v>
      </c>
      <c r="X13" s="62" t="s">
        <v>3079</v>
      </c>
      <c r="Y13" s="63" t="s">
        <v>3074</v>
      </c>
      <c r="Z13" s="76"/>
    </row>
    <row r="14" spans="1:26">
      <c r="A14" s="59" t="s">
        <v>26</v>
      </c>
      <c r="B14" s="60" t="s">
        <v>3080</v>
      </c>
      <c r="C14" s="64" t="s">
        <v>164</v>
      </c>
      <c r="D14" s="67" t="s">
        <v>3081</v>
      </c>
      <c r="E14" s="64" t="s">
        <v>164</v>
      </c>
      <c r="F14" s="60" t="s">
        <v>67</v>
      </c>
      <c r="G14" s="64" t="s">
        <v>164</v>
      </c>
      <c r="H14" s="60" t="s">
        <v>67</v>
      </c>
      <c r="I14" s="64" t="s">
        <v>164</v>
      </c>
      <c r="J14" s="60" t="s">
        <v>3080</v>
      </c>
      <c r="K14" s="64" t="s">
        <v>164</v>
      </c>
      <c r="L14" s="60" t="s">
        <v>1230</v>
      </c>
      <c r="M14" s="64" t="s">
        <v>164</v>
      </c>
      <c r="N14" s="60" t="s">
        <v>1230</v>
      </c>
      <c r="O14" s="64" t="s">
        <v>164</v>
      </c>
      <c r="P14" s="60" t="s">
        <v>1230</v>
      </c>
      <c r="Q14" s="64" t="s">
        <v>164</v>
      </c>
      <c r="R14" s="60" t="s">
        <v>1230</v>
      </c>
      <c r="S14" s="64" t="s">
        <v>164</v>
      </c>
      <c r="T14" s="60" t="s">
        <v>3082</v>
      </c>
      <c r="U14" s="60" t="s">
        <v>3082</v>
      </c>
      <c r="V14" s="60" t="s">
        <v>620</v>
      </c>
      <c r="W14" s="64" t="s">
        <v>164</v>
      </c>
      <c r="X14" s="60" t="s">
        <v>620</v>
      </c>
      <c r="Y14" s="64" t="s">
        <v>164</v>
      </c>
      <c r="Z14" s="76"/>
    </row>
    <row r="15" spans="1:26">
      <c r="A15" s="61" t="s">
        <v>27</v>
      </c>
      <c r="B15" s="62" t="s">
        <v>3083</v>
      </c>
      <c r="C15" s="63" t="s">
        <v>653</v>
      </c>
      <c r="D15" s="70" t="s">
        <v>3083</v>
      </c>
      <c r="E15" s="63" t="s">
        <v>653</v>
      </c>
      <c r="F15" s="62" t="s">
        <v>329</v>
      </c>
      <c r="G15" s="63" t="s">
        <v>653</v>
      </c>
      <c r="H15" s="62" t="s">
        <v>329</v>
      </c>
      <c r="I15" s="63" t="s">
        <v>653</v>
      </c>
      <c r="J15" s="62" t="s">
        <v>3083</v>
      </c>
      <c r="K15" s="63" t="s">
        <v>653</v>
      </c>
      <c r="L15" s="62" t="s">
        <v>3084</v>
      </c>
      <c r="M15" s="63" t="s">
        <v>653</v>
      </c>
      <c r="N15" s="62" t="s">
        <v>3084</v>
      </c>
      <c r="O15" s="63" t="s">
        <v>653</v>
      </c>
      <c r="P15" s="62" t="s">
        <v>3084</v>
      </c>
      <c r="Q15" s="63" t="s">
        <v>653</v>
      </c>
      <c r="R15" s="62" t="s">
        <v>3085</v>
      </c>
      <c r="S15" s="63" t="s">
        <v>653</v>
      </c>
      <c r="T15" s="62" t="s">
        <v>3086</v>
      </c>
      <c r="U15" s="63" t="s">
        <v>653</v>
      </c>
      <c r="V15" s="62" t="s">
        <v>3087</v>
      </c>
      <c r="W15" s="63" t="s">
        <v>653</v>
      </c>
      <c r="X15" s="62" t="s">
        <v>3087</v>
      </c>
      <c r="Y15" s="63" t="s">
        <v>653</v>
      </c>
      <c r="Z15" s="76"/>
    </row>
    <row r="16" spans="1:26">
      <c r="A16" s="59" t="s">
        <v>28</v>
      </c>
      <c r="B16" s="60" t="s">
        <v>3039</v>
      </c>
      <c r="C16" s="64" t="s">
        <v>330</v>
      </c>
      <c r="D16" s="67" t="s">
        <v>3039</v>
      </c>
      <c r="E16" s="64" t="s">
        <v>330</v>
      </c>
      <c r="F16" s="60" t="s">
        <v>329</v>
      </c>
      <c r="G16" s="64" t="s">
        <v>330</v>
      </c>
      <c r="H16" s="60" t="s">
        <v>329</v>
      </c>
      <c r="I16" s="64" t="s">
        <v>330</v>
      </c>
      <c r="J16" s="60" t="s">
        <v>3039</v>
      </c>
      <c r="K16" s="64" t="s">
        <v>330</v>
      </c>
      <c r="L16" s="60" t="s">
        <v>1829</v>
      </c>
      <c r="M16" s="64" t="s">
        <v>330</v>
      </c>
      <c r="N16" s="60" t="s">
        <v>1829</v>
      </c>
      <c r="O16" s="64" t="s">
        <v>330</v>
      </c>
      <c r="P16" s="60" t="s">
        <v>1829</v>
      </c>
      <c r="Q16" s="64" t="s">
        <v>330</v>
      </c>
      <c r="R16" s="60" t="s">
        <v>1829</v>
      </c>
      <c r="S16" s="64" t="s">
        <v>330</v>
      </c>
      <c r="T16" s="60" t="s">
        <v>3088</v>
      </c>
      <c r="U16" s="64" t="s">
        <v>330</v>
      </c>
      <c r="V16" s="60" t="s">
        <v>3089</v>
      </c>
      <c r="W16" s="64" t="s">
        <v>330</v>
      </c>
      <c r="X16" s="60" t="s">
        <v>3089</v>
      </c>
      <c r="Y16" s="64" t="s">
        <v>330</v>
      </c>
      <c r="Z16" s="76"/>
    </row>
    <row r="17" spans="1:51">
      <c r="A17" s="61" t="s">
        <v>29</v>
      </c>
      <c r="B17" s="62" t="s">
        <v>3090</v>
      </c>
      <c r="C17" s="63" t="s">
        <v>3091</v>
      </c>
      <c r="D17" s="70" t="s">
        <v>3090</v>
      </c>
      <c r="E17" s="63" t="s">
        <v>3091</v>
      </c>
      <c r="F17" s="62" t="s">
        <v>175</v>
      </c>
      <c r="G17" s="63" t="s">
        <v>3091</v>
      </c>
      <c r="H17" s="62" t="s">
        <v>175</v>
      </c>
      <c r="I17" s="63" t="s">
        <v>3091</v>
      </c>
      <c r="J17" s="62" t="s">
        <v>3090</v>
      </c>
      <c r="K17" s="63" t="s">
        <v>3091</v>
      </c>
      <c r="L17" s="62" t="s">
        <v>2414</v>
      </c>
      <c r="M17" s="63" t="s">
        <v>3091</v>
      </c>
      <c r="N17" s="62" t="s">
        <v>2414</v>
      </c>
      <c r="O17" s="63" t="s">
        <v>3091</v>
      </c>
      <c r="P17" s="62" t="s">
        <v>2414</v>
      </c>
      <c r="Q17" s="63" t="s">
        <v>3091</v>
      </c>
      <c r="R17" s="62" t="s">
        <v>2414</v>
      </c>
      <c r="S17" s="63" t="s">
        <v>3091</v>
      </c>
      <c r="T17" s="62" t="s">
        <v>3092</v>
      </c>
      <c r="U17" s="63" t="s">
        <v>3091</v>
      </c>
      <c r="V17" s="62" t="s">
        <v>3093</v>
      </c>
      <c r="W17" s="63" t="s">
        <v>3091</v>
      </c>
      <c r="X17" s="62" t="s">
        <v>3093</v>
      </c>
      <c r="Y17" s="63" t="s">
        <v>3091</v>
      </c>
      <c r="Z17" s="76"/>
    </row>
    <row r="18" spans="1:51">
      <c r="A18" s="59" t="s">
        <v>30</v>
      </c>
      <c r="B18" s="60" t="s">
        <v>3094</v>
      </c>
      <c r="C18" s="64" t="s">
        <v>3091</v>
      </c>
      <c r="D18" s="67" t="s">
        <v>3095</v>
      </c>
      <c r="E18" s="64" t="s">
        <v>3091</v>
      </c>
      <c r="F18" s="60" t="s">
        <v>175</v>
      </c>
      <c r="G18" s="64" t="s">
        <v>3091</v>
      </c>
      <c r="H18" s="60" t="s">
        <v>175</v>
      </c>
      <c r="I18" s="64" t="s">
        <v>3091</v>
      </c>
      <c r="J18" s="60" t="s">
        <v>3094</v>
      </c>
      <c r="K18" s="64" t="s">
        <v>3091</v>
      </c>
      <c r="L18" s="60" t="s">
        <v>3096</v>
      </c>
      <c r="M18" s="64" t="s">
        <v>3091</v>
      </c>
      <c r="N18" s="60" t="s">
        <v>3096</v>
      </c>
      <c r="O18" s="64" t="s">
        <v>3091</v>
      </c>
      <c r="P18" s="60" t="s">
        <v>3096</v>
      </c>
      <c r="Q18" s="64" t="s">
        <v>3091</v>
      </c>
      <c r="R18" s="60" t="s">
        <v>3096</v>
      </c>
      <c r="S18" s="64" t="s">
        <v>3091</v>
      </c>
      <c r="T18" s="60" t="s">
        <v>3097</v>
      </c>
      <c r="U18" s="64" t="s">
        <v>3091</v>
      </c>
      <c r="V18" s="60" t="s">
        <v>3098</v>
      </c>
      <c r="W18" s="64" t="s">
        <v>3091</v>
      </c>
      <c r="X18" s="60" t="s">
        <v>3098</v>
      </c>
      <c r="Y18" s="64" t="s">
        <v>3091</v>
      </c>
      <c r="Z18" s="76"/>
    </row>
    <row r="19" spans="1:51">
      <c r="A19" s="61" t="s">
        <v>31</v>
      </c>
      <c r="B19" s="62" t="s">
        <v>3099</v>
      </c>
      <c r="C19" s="63" t="s">
        <v>3100</v>
      </c>
      <c r="D19" s="70" t="s">
        <v>3101</v>
      </c>
      <c r="E19" s="63" t="s">
        <v>3100</v>
      </c>
      <c r="F19" s="62" t="s">
        <v>347</v>
      </c>
      <c r="G19" s="63" t="s">
        <v>3100</v>
      </c>
      <c r="H19" s="62" t="s">
        <v>347</v>
      </c>
      <c r="I19" s="63" t="s">
        <v>3100</v>
      </c>
      <c r="J19" s="62" t="s">
        <v>3099</v>
      </c>
      <c r="K19" s="63" t="s">
        <v>3100</v>
      </c>
      <c r="L19" s="62" t="s">
        <v>1780</v>
      </c>
      <c r="M19" s="63" t="s">
        <v>3100</v>
      </c>
      <c r="N19" s="62" t="s">
        <v>1780</v>
      </c>
      <c r="O19" s="63" t="s">
        <v>3100</v>
      </c>
      <c r="P19" s="62" t="s">
        <v>1780</v>
      </c>
      <c r="Q19" s="63" t="s">
        <v>3100</v>
      </c>
      <c r="R19" s="62" t="s">
        <v>3102</v>
      </c>
      <c r="S19" s="63" t="s">
        <v>3100</v>
      </c>
      <c r="T19" s="62" t="s">
        <v>2321</v>
      </c>
      <c r="U19" s="63" t="s">
        <v>1320</v>
      </c>
      <c r="V19" s="62" t="s">
        <v>3103</v>
      </c>
      <c r="W19" s="63" t="s">
        <v>3100</v>
      </c>
      <c r="X19" s="62" t="s">
        <v>3103</v>
      </c>
      <c r="Y19" s="63" t="s">
        <v>3100</v>
      </c>
      <c r="Z19" s="76"/>
    </row>
    <row r="20" spans="1:51">
      <c r="A20" s="59" t="s">
        <v>32</v>
      </c>
      <c r="B20" s="60" t="s">
        <v>1735</v>
      </c>
      <c r="C20" s="64" t="s">
        <v>3100</v>
      </c>
      <c r="D20" s="67" t="s">
        <v>1435</v>
      </c>
      <c r="E20" s="64" t="s">
        <v>3100</v>
      </c>
      <c r="F20" s="60" t="s">
        <v>1041</v>
      </c>
      <c r="G20" s="64" t="s">
        <v>3100</v>
      </c>
      <c r="H20" s="60" t="s">
        <v>1041</v>
      </c>
      <c r="I20" s="64" t="s">
        <v>3100</v>
      </c>
      <c r="J20" s="60" t="s">
        <v>1735</v>
      </c>
      <c r="K20" s="64" t="s">
        <v>3100</v>
      </c>
      <c r="L20" s="60" t="s">
        <v>163</v>
      </c>
      <c r="M20" s="64" t="s">
        <v>3100</v>
      </c>
      <c r="N20" s="60" t="s">
        <v>163</v>
      </c>
      <c r="O20" s="64" t="s">
        <v>3100</v>
      </c>
      <c r="P20" s="60" t="s">
        <v>163</v>
      </c>
      <c r="Q20" s="64" t="s">
        <v>3100</v>
      </c>
      <c r="R20" s="60" t="s">
        <v>3104</v>
      </c>
      <c r="S20" s="64" t="s">
        <v>3100</v>
      </c>
      <c r="T20" s="60" t="s">
        <v>3105</v>
      </c>
      <c r="U20" s="60" t="s">
        <v>3105</v>
      </c>
      <c r="V20" s="60" t="s">
        <v>3106</v>
      </c>
      <c r="W20" s="64" t="s">
        <v>3100</v>
      </c>
      <c r="X20" s="60" t="s">
        <v>3106</v>
      </c>
      <c r="Y20" s="64" t="s">
        <v>3100</v>
      </c>
      <c r="Z20" s="76"/>
    </row>
    <row r="21" spans="1:51">
      <c r="A21" s="61" t="s">
        <v>33</v>
      </c>
      <c r="B21" s="62" t="s">
        <v>3107</v>
      </c>
      <c r="C21" s="63" t="s">
        <v>176</v>
      </c>
      <c r="D21" s="70" t="s">
        <v>3108</v>
      </c>
      <c r="E21" s="63" t="s">
        <v>176</v>
      </c>
      <c r="F21" s="62" t="s">
        <v>1112</v>
      </c>
      <c r="G21" s="63" t="s">
        <v>176</v>
      </c>
      <c r="H21" s="62" t="s">
        <v>1112</v>
      </c>
      <c r="I21" s="63" t="s">
        <v>176</v>
      </c>
      <c r="J21" s="62" t="s">
        <v>3107</v>
      </c>
      <c r="K21" s="63" t="s">
        <v>176</v>
      </c>
      <c r="L21" s="62" t="s">
        <v>1112</v>
      </c>
      <c r="M21" s="63" t="s">
        <v>176</v>
      </c>
      <c r="N21" s="62" t="s">
        <v>1112</v>
      </c>
      <c r="O21" s="63" t="s">
        <v>176</v>
      </c>
      <c r="P21" s="62" t="s">
        <v>1112</v>
      </c>
      <c r="Q21" s="63" t="s">
        <v>176</v>
      </c>
      <c r="R21" s="62" t="s">
        <v>3109</v>
      </c>
      <c r="S21" s="63" t="s">
        <v>176</v>
      </c>
      <c r="T21" s="62" t="s">
        <v>3110</v>
      </c>
      <c r="U21" s="63" t="s">
        <v>176</v>
      </c>
      <c r="V21" s="62" t="s">
        <v>3111</v>
      </c>
      <c r="W21" s="63" t="s">
        <v>176</v>
      </c>
      <c r="X21" s="62" t="s">
        <v>3111</v>
      </c>
      <c r="Y21" s="63" t="s">
        <v>176</v>
      </c>
      <c r="Z21" s="76"/>
    </row>
    <row r="22" spans="1:51" ht="15.75" customHeight="1">
      <c r="A22" s="59" t="s">
        <v>34</v>
      </c>
      <c r="B22" s="60" t="s">
        <v>3112</v>
      </c>
      <c r="C22" s="64" t="s">
        <v>3113</v>
      </c>
      <c r="D22" s="67" t="s">
        <v>3114</v>
      </c>
      <c r="E22" s="64" t="s">
        <v>3113</v>
      </c>
      <c r="F22" s="60" t="s">
        <v>1807</v>
      </c>
      <c r="G22" s="60" t="s">
        <v>1807</v>
      </c>
      <c r="H22" s="60" t="s">
        <v>1807</v>
      </c>
      <c r="I22" s="60" t="s">
        <v>1807</v>
      </c>
      <c r="J22" s="60" t="s">
        <v>3112</v>
      </c>
      <c r="K22" s="64" t="s">
        <v>3113</v>
      </c>
      <c r="L22" s="60" t="s">
        <v>1964</v>
      </c>
      <c r="M22" s="60" t="s">
        <v>1964</v>
      </c>
      <c r="N22" s="60" t="s">
        <v>1964</v>
      </c>
      <c r="O22" s="60" t="s">
        <v>1964</v>
      </c>
      <c r="P22" s="60" t="s">
        <v>1964</v>
      </c>
      <c r="Q22" s="60" t="s">
        <v>1964</v>
      </c>
      <c r="R22" s="60" t="s">
        <v>3115</v>
      </c>
      <c r="S22" s="64" t="s">
        <v>3113</v>
      </c>
      <c r="T22" s="60" t="s">
        <v>3116</v>
      </c>
      <c r="U22" s="64" t="s">
        <v>3113</v>
      </c>
      <c r="V22" s="60" t="s">
        <v>3117</v>
      </c>
      <c r="W22" s="64" t="s">
        <v>3113</v>
      </c>
      <c r="X22" s="60" t="s">
        <v>3117</v>
      </c>
      <c r="Y22" s="64" t="s">
        <v>3113</v>
      </c>
      <c r="Z22" s="76"/>
    </row>
    <row r="23" spans="1:51" ht="17.25" thickBot="1">
      <c r="A23" s="61" t="s">
        <v>35</v>
      </c>
      <c r="B23" s="62" t="s">
        <v>3118</v>
      </c>
      <c r="C23" s="62" t="s">
        <v>3118</v>
      </c>
      <c r="D23" s="70" t="s">
        <v>753</v>
      </c>
      <c r="E23" s="63" t="s">
        <v>122</v>
      </c>
      <c r="F23" s="62" t="s">
        <v>2178</v>
      </c>
      <c r="G23" s="62" t="s">
        <v>2178</v>
      </c>
      <c r="H23" s="62" t="s">
        <v>2178</v>
      </c>
      <c r="I23" s="62" t="s">
        <v>2178</v>
      </c>
      <c r="J23" s="62" t="s">
        <v>3118</v>
      </c>
      <c r="K23" s="62" t="s">
        <v>3118</v>
      </c>
      <c r="L23" s="62" t="s">
        <v>2941</v>
      </c>
      <c r="M23" s="62" t="s">
        <v>2941</v>
      </c>
      <c r="N23" s="62" t="s">
        <v>2941</v>
      </c>
      <c r="O23" s="62" t="s">
        <v>2941</v>
      </c>
      <c r="P23" s="62" t="s">
        <v>2941</v>
      </c>
      <c r="Q23" s="62" t="s">
        <v>2941</v>
      </c>
      <c r="R23" s="62" t="s">
        <v>3119</v>
      </c>
      <c r="S23" s="63" t="s">
        <v>122</v>
      </c>
      <c r="T23" s="62" t="s">
        <v>3120</v>
      </c>
      <c r="U23" s="62" t="s">
        <v>3120</v>
      </c>
      <c r="V23" s="62" t="s">
        <v>1349</v>
      </c>
      <c r="W23" s="63" t="s">
        <v>122</v>
      </c>
      <c r="X23" s="62" t="s">
        <v>1349</v>
      </c>
      <c r="Y23" s="63" t="s">
        <v>122</v>
      </c>
      <c r="Z23" s="76"/>
    </row>
    <row r="24" spans="1:51" ht="17.25" thickBot="1">
      <c r="A24" s="59" t="s">
        <v>36</v>
      </c>
      <c r="B24" s="60" t="s">
        <v>3121</v>
      </c>
      <c r="C24" s="60" t="s">
        <v>3121</v>
      </c>
      <c r="D24" s="67" t="s">
        <v>3122</v>
      </c>
      <c r="E24" s="64" t="s">
        <v>3123</v>
      </c>
      <c r="F24" s="60" t="s">
        <v>1033</v>
      </c>
      <c r="G24" s="60" t="s">
        <v>1033</v>
      </c>
      <c r="H24" s="60" t="s">
        <v>1033</v>
      </c>
      <c r="I24" s="60" t="s">
        <v>1033</v>
      </c>
      <c r="J24" s="60" t="s">
        <v>3121</v>
      </c>
      <c r="K24" s="60" t="s">
        <v>3121</v>
      </c>
      <c r="L24" s="60" t="s">
        <v>907</v>
      </c>
      <c r="M24" s="60" t="s">
        <v>907</v>
      </c>
      <c r="N24" s="60" t="s">
        <v>907</v>
      </c>
      <c r="O24" s="60" t="s">
        <v>907</v>
      </c>
      <c r="P24" s="60" t="s">
        <v>907</v>
      </c>
      <c r="Q24" s="60" t="s">
        <v>907</v>
      </c>
      <c r="R24" s="60" t="s">
        <v>3124</v>
      </c>
      <c r="S24" s="64" t="s">
        <v>3123</v>
      </c>
      <c r="T24" s="60" t="s">
        <v>3125</v>
      </c>
      <c r="U24" s="60" t="s">
        <v>3125</v>
      </c>
      <c r="V24" s="60" t="s">
        <v>3126</v>
      </c>
      <c r="W24" s="64" t="s">
        <v>3123</v>
      </c>
      <c r="X24" s="60" t="s">
        <v>3126</v>
      </c>
      <c r="Y24" s="64" t="s">
        <v>3123</v>
      </c>
      <c r="Z24" s="76"/>
      <c r="AA24" s="5">
        <v>44744</v>
      </c>
    </row>
    <row r="25" spans="1:51">
      <c r="A25" s="61" t="s">
        <v>37</v>
      </c>
      <c r="B25" s="62" t="s">
        <v>3127</v>
      </c>
      <c r="C25" s="62" t="s">
        <v>3127</v>
      </c>
      <c r="D25" s="70" t="s">
        <v>3128</v>
      </c>
      <c r="E25" s="63" t="s">
        <v>3129</v>
      </c>
      <c r="F25" s="62" t="s">
        <v>1701</v>
      </c>
      <c r="G25" s="62" t="s">
        <v>1701</v>
      </c>
      <c r="H25" s="62" t="s">
        <v>1701</v>
      </c>
      <c r="I25" s="62" t="s">
        <v>1701</v>
      </c>
      <c r="J25" s="62" t="s">
        <v>3127</v>
      </c>
      <c r="K25" s="62" t="s">
        <v>3127</v>
      </c>
      <c r="L25" s="62" t="s">
        <v>2271</v>
      </c>
      <c r="M25" s="62" t="s">
        <v>2271</v>
      </c>
      <c r="N25" s="62" t="s">
        <v>2271</v>
      </c>
      <c r="O25" s="62" t="s">
        <v>2271</v>
      </c>
      <c r="P25" s="62" t="s">
        <v>2271</v>
      </c>
      <c r="Q25" s="62" t="s">
        <v>2271</v>
      </c>
      <c r="R25" s="62" t="s">
        <v>3130</v>
      </c>
      <c r="S25" s="63" t="s">
        <v>3129</v>
      </c>
      <c r="T25" s="62" t="s">
        <v>3131</v>
      </c>
      <c r="U25" s="62" t="s">
        <v>3131</v>
      </c>
      <c r="V25" s="62" t="s">
        <v>3132</v>
      </c>
      <c r="W25" s="63" t="s">
        <v>3129</v>
      </c>
      <c r="X25" s="62" t="s">
        <v>3132</v>
      </c>
      <c r="Y25" s="63" t="s">
        <v>3129</v>
      </c>
      <c r="Z25" s="76"/>
      <c r="AA25" s="61" t="s">
        <v>38</v>
      </c>
      <c r="AB25" s="62" t="s">
        <v>3039</v>
      </c>
      <c r="AC25" s="62" t="s">
        <v>3091</v>
      </c>
      <c r="AD25" s="62" t="s">
        <v>3039</v>
      </c>
      <c r="AE25" s="62" t="s">
        <v>3091</v>
      </c>
      <c r="AF25" s="62" t="s">
        <v>529</v>
      </c>
      <c r="AG25" s="62" t="s">
        <v>3091</v>
      </c>
      <c r="AH25" s="62" t="s">
        <v>529</v>
      </c>
      <c r="AI25" s="62" t="s">
        <v>3091</v>
      </c>
      <c r="AJ25" s="62" t="s">
        <v>3039</v>
      </c>
      <c r="AK25" s="62" t="s">
        <v>3091</v>
      </c>
      <c r="AL25" s="62" t="s">
        <v>1112</v>
      </c>
      <c r="AM25" s="62" t="s">
        <v>3091</v>
      </c>
      <c r="AN25" s="62" t="s">
        <v>1112</v>
      </c>
      <c r="AO25" s="62" t="s">
        <v>3091</v>
      </c>
      <c r="AP25" s="62" t="s">
        <v>1112</v>
      </c>
      <c r="AQ25" s="62" t="s">
        <v>3091</v>
      </c>
      <c r="AR25" s="62" t="s">
        <v>917</v>
      </c>
      <c r="AS25" s="62" t="s">
        <v>3091</v>
      </c>
      <c r="AT25" s="62" t="s">
        <v>917</v>
      </c>
      <c r="AU25" s="62" t="s">
        <v>3091</v>
      </c>
      <c r="AV25" s="62" t="s">
        <v>3093</v>
      </c>
      <c r="AW25" s="62" t="s">
        <v>3091</v>
      </c>
      <c r="AX25" s="62" t="s">
        <v>3093</v>
      </c>
      <c r="AY25" s="70" t="s">
        <v>3091</v>
      </c>
    </row>
    <row r="26" spans="1:51">
      <c r="A26" s="59" t="s">
        <v>39</v>
      </c>
      <c r="B26" s="60" t="s">
        <v>3133</v>
      </c>
      <c r="C26" s="60" t="s">
        <v>3133</v>
      </c>
      <c r="D26" s="67" t="s">
        <v>3134</v>
      </c>
      <c r="E26" s="64" t="s">
        <v>3135</v>
      </c>
      <c r="F26" s="60" t="s">
        <v>91</v>
      </c>
      <c r="G26" s="60" t="s">
        <v>91</v>
      </c>
      <c r="H26" s="60" t="s">
        <v>91</v>
      </c>
      <c r="I26" s="60" t="s">
        <v>91</v>
      </c>
      <c r="J26" s="60" t="s">
        <v>3133</v>
      </c>
      <c r="K26" s="60" t="s">
        <v>3133</v>
      </c>
      <c r="L26" s="60" t="s">
        <v>751</v>
      </c>
      <c r="M26" s="60" t="s">
        <v>751</v>
      </c>
      <c r="N26" s="60" t="s">
        <v>751</v>
      </c>
      <c r="O26" s="60" t="s">
        <v>751</v>
      </c>
      <c r="P26" s="60" t="s">
        <v>751</v>
      </c>
      <c r="Q26" s="60" t="s">
        <v>751</v>
      </c>
      <c r="R26" s="60" t="s">
        <v>3136</v>
      </c>
      <c r="S26" s="64" t="s">
        <v>3135</v>
      </c>
      <c r="T26" s="65" t="s">
        <v>987</v>
      </c>
      <c r="U26" s="60" t="s">
        <v>3137</v>
      </c>
      <c r="V26" s="60" t="s">
        <v>3138</v>
      </c>
      <c r="W26" s="64" t="s">
        <v>3135</v>
      </c>
      <c r="X26" s="60" t="s">
        <v>3138</v>
      </c>
      <c r="Y26" s="64" t="s">
        <v>3135</v>
      </c>
      <c r="Z26" s="76"/>
      <c r="AA26" s="59" t="s">
        <v>40</v>
      </c>
      <c r="AB26" s="60" t="s">
        <v>336</v>
      </c>
      <c r="AC26" s="60" t="s">
        <v>3035</v>
      </c>
      <c r="AD26" s="60" t="s">
        <v>3122</v>
      </c>
      <c r="AE26" s="60" t="s">
        <v>122</v>
      </c>
      <c r="AF26" s="60" t="s">
        <v>2178</v>
      </c>
      <c r="AG26" s="60" t="s">
        <v>2178</v>
      </c>
      <c r="AH26" s="60" t="s">
        <v>2178</v>
      </c>
      <c r="AI26" s="60" t="s">
        <v>2178</v>
      </c>
      <c r="AJ26" s="60" t="s">
        <v>336</v>
      </c>
      <c r="AK26" s="60" t="s">
        <v>3035</v>
      </c>
      <c r="AL26" s="60" t="s">
        <v>3076</v>
      </c>
      <c r="AM26" s="60" t="s">
        <v>907</v>
      </c>
      <c r="AN26" s="60" t="s">
        <v>3076</v>
      </c>
      <c r="AO26" s="60" t="s">
        <v>907</v>
      </c>
      <c r="AP26" s="60" t="s">
        <v>3076</v>
      </c>
      <c r="AQ26" s="60" t="s">
        <v>907</v>
      </c>
      <c r="AR26" s="60" t="s">
        <v>3124</v>
      </c>
      <c r="AS26" s="60" t="s">
        <v>122</v>
      </c>
      <c r="AT26" s="60" t="s">
        <v>1795</v>
      </c>
      <c r="AU26" s="60" t="s">
        <v>3082</v>
      </c>
      <c r="AV26" s="60" t="s">
        <v>3126</v>
      </c>
      <c r="AW26" s="60" t="s">
        <v>122</v>
      </c>
      <c r="AX26" s="60" t="s">
        <v>3126</v>
      </c>
      <c r="AY26" s="67" t="s">
        <v>122</v>
      </c>
    </row>
    <row r="27" spans="1:51" ht="17.25" thickBot="1">
      <c r="A27" s="61" t="s">
        <v>41</v>
      </c>
      <c r="B27" s="62" t="s">
        <v>1665</v>
      </c>
      <c r="C27" s="62" t="s">
        <v>1665</v>
      </c>
      <c r="D27" s="70" t="s">
        <v>3139</v>
      </c>
      <c r="E27" s="63" t="s">
        <v>3135</v>
      </c>
      <c r="F27" s="62" t="s">
        <v>1667</v>
      </c>
      <c r="G27" s="62" t="s">
        <v>1667</v>
      </c>
      <c r="H27" s="62" t="s">
        <v>1667</v>
      </c>
      <c r="I27" s="62" t="s">
        <v>1667</v>
      </c>
      <c r="J27" s="62" t="s">
        <v>1665</v>
      </c>
      <c r="K27" s="62" t="s">
        <v>1665</v>
      </c>
      <c r="L27" s="62" t="s">
        <v>2292</v>
      </c>
      <c r="M27" s="62" t="s">
        <v>2292</v>
      </c>
      <c r="N27" s="62" t="s">
        <v>2292</v>
      </c>
      <c r="O27" s="62" t="s">
        <v>2292</v>
      </c>
      <c r="P27" s="62" t="s">
        <v>2292</v>
      </c>
      <c r="Q27" s="62" t="s">
        <v>2292</v>
      </c>
      <c r="R27" s="62" t="s">
        <v>3140</v>
      </c>
      <c r="S27" s="63" t="s">
        <v>3135</v>
      </c>
      <c r="T27" s="66" t="s">
        <v>1795</v>
      </c>
      <c r="U27" s="62" t="s">
        <v>2292</v>
      </c>
      <c r="V27" s="62" t="s">
        <v>3141</v>
      </c>
      <c r="W27" s="63" t="s">
        <v>3135</v>
      </c>
      <c r="X27" s="62" t="s">
        <v>3141</v>
      </c>
      <c r="Y27" s="63" t="s">
        <v>3135</v>
      </c>
      <c r="Z27" s="77"/>
      <c r="AA27" s="71" t="s">
        <v>42</v>
      </c>
      <c r="AB27" s="70" t="s">
        <v>4057</v>
      </c>
      <c r="AC27" s="70" t="s">
        <v>4058</v>
      </c>
      <c r="AD27" s="70" t="s">
        <v>618</v>
      </c>
      <c r="AE27" s="70" t="s">
        <v>4059</v>
      </c>
      <c r="AF27" s="70" t="s">
        <v>640</v>
      </c>
      <c r="AG27" s="70" t="s">
        <v>4060</v>
      </c>
      <c r="AH27" s="70" t="s">
        <v>640</v>
      </c>
      <c r="AI27" s="70" t="s">
        <v>4060</v>
      </c>
      <c r="AJ27" s="70" t="s">
        <v>4057</v>
      </c>
      <c r="AK27" s="70" t="s">
        <v>4058</v>
      </c>
      <c r="AL27" s="70" t="s">
        <v>4061</v>
      </c>
      <c r="AM27" s="70" t="s">
        <v>4062</v>
      </c>
      <c r="AN27" s="70" t="s">
        <v>4061</v>
      </c>
      <c r="AO27" s="70" t="s">
        <v>4062</v>
      </c>
      <c r="AP27" s="70" t="s">
        <v>4061</v>
      </c>
      <c r="AQ27" s="70" t="s">
        <v>4062</v>
      </c>
      <c r="AR27" s="70" t="s">
        <v>4063</v>
      </c>
      <c r="AS27" s="70" t="s">
        <v>4064</v>
      </c>
      <c r="AT27" s="70" t="s">
        <v>4065</v>
      </c>
      <c r="AU27" s="70" t="s">
        <v>4066</v>
      </c>
      <c r="AV27" s="70" t="s">
        <v>4067</v>
      </c>
      <c r="AW27" s="70" t="s">
        <v>4068</v>
      </c>
      <c r="AX27" s="70" t="s">
        <v>4067</v>
      </c>
      <c r="AY27" s="70" t="s">
        <v>4068</v>
      </c>
    </row>
    <row r="28" spans="1:51">
      <c r="A28" s="59" t="s">
        <v>16</v>
      </c>
      <c r="B28" s="67" t="s">
        <v>1574</v>
      </c>
      <c r="C28" s="68" t="s">
        <v>620</v>
      </c>
      <c r="D28" s="67" t="s">
        <v>3142</v>
      </c>
      <c r="E28" s="68" t="s">
        <v>441</v>
      </c>
      <c r="F28" s="67" t="s">
        <v>398</v>
      </c>
      <c r="G28" s="67" t="s">
        <v>398</v>
      </c>
      <c r="H28" s="67" t="s">
        <v>398</v>
      </c>
      <c r="I28" s="67" t="s">
        <v>398</v>
      </c>
      <c r="J28" s="67" t="s">
        <v>1574</v>
      </c>
      <c r="K28" s="68" t="s">
        <v>620</v>
      </c>
      <c r="L28" s="67" t="s">
        <v>398</v>
      </c>
      <c r="M28" s="67" t="s">
        <v>398</v>
      </c>
      <c r="N28" s="67" t="s">
        <v>398</v>
      </c>
      <c r="O28" s="67" t="s">
        <v>398</v>
      </c>
      <c r="P28" s="67" t="s">
        <v>398</v>
      </c>
      <c r="Q28" s="67" t="s">
        <v>398</v>
      </c>
      <c r="R28" s="67" t="s">
        <v>3143</v>
      </c>
      <c r="S28" s="68" t="s">
        <v>441</v>
      </c>
      <c r="T28" s="74" t="s">
        <v>3144</v>
      </c>
      <c r="U28" s="67" t="s">
        <v>398</v>
      </c>
      <c r="V28" s="67" t="s">
        <v>3145</v>
      </c>
      <c r="W28" s="68" t="s">
        <v>441</v>
      </c>
      <c r="X28" s="67" t="s">
        <v>3145</v>
      </c>
      <c r="Y28" s="68" t="s">
        <v>441</v>
      </c>
      <c r="Z28" s="75">
        <f>IF(AA48="","",DAY(AA48))</f>
        <v>3</v>
      </c>
    </row>
    <row r="29" spans="1:51">
      <c r="A29" s="61" t="s">
        <v>17</v>
      </c>
      <c r="B29" s="62" t="s">
        <v>1560</v>
      </c>
      <c r="C29" s="63" t="s">
        <v>620</v>
      </c>
      <c r="D29" s="62" t="s">
        <v>3146</v>
      </c>
      <c r="E29" s="63" t="s">
        <v>285</v>
      </c>
      <c r="F29" s="62" t="s">
        <v>1432</v>
      </c>
      <c r="G29" s="62" t="s">
        <v>1432</v>
      </c>
      <c r="H29" s="62" t="s">
        <v>1432</v>
      </c>
      <c r="I29" s="62" t="s">
        <v>1432</v>
      </c>
      <c r="J29" s="62" t="s">
        <v>1560</v>
      </c>
      <c r="K29" s="63" t="s">
        <v>620</v>
      </c>
      <c r="L29" s="62" t="s">
        <v>1432</v>
      </c>
      <c r="M29" s="62" t="s">
        <v>1432</v>
      </c>
      <c r="N29" s="62" t="s">
        <v>1432</v>
      </c>
      <c r="O29" s="62" t="s">
        <v>1432</v>
      </c>
      <c r="P29" s="62" t="s">
        <v>1432</v>
      </c>
      <c r="Q29" s="62" t="s">
        <v>1432</v>
      </c>
      <c r="R29" s="62" t="s">
        <v>3147</v>
      </c>
      <c r="S29" s="63" t="s">
        <v>285</v>
      </c>
      <c r="T29" s="66" t="s">
        <v>987</v>
      </c>
      <c r="U29" s="62" t="s">
        <v>1432</v>
      </c>
      <c r="V29" s="62" t="s">
        <v>3148</v>
      </c>
      <c r="W29" s="63" t="s">
        <v>285</v>
      </c>
      <c r="X29" s="62" t="s">
        <v>3148</v>
      </c>
      <c r="Y29" s="63" t="s">
        <v>285</v>
      </c>
      <c r="Z29" s="76"/>
    </row>
    <row r="30" spans="1:51">
      <c r="A30" s="59" t="s">
        <v>18</v>
      </c>
      <c r="B30" s="60" t="s">
        <v>3149</v>
      </c>
      <c r="C30" s="64" t="s">
        <v>620</v>
      </c>
      <c r="D30" s="60" t="s">
        <v>3150</v>
      </c>
      <c r="E30" s="64" t="s">
        <v>336</v>
      </c>
      <c r="F30" s="60" t="s">
        <v>1320</v>
      </c>
      <c r="G30" s="60" t="s">
        <v>1320</v>
      </c>
      <c r="H30" s="60" t="s">
        <v>1320</v>
      </c>
      <c r="I30" s="60" t="s">
        <v>1320</v>
      </c>
      <c r="J30" s="60" t="s">
        <v>3149</v>
      </c>
      <c r="K30" s="64" t="s">
        <v>620</v>
      </c>
      <c r="L30" s="60" t="s">
        <v>1320</v>
      </c>
      <c r="M30" s="60" t="s">
        <v>1320</v>
      </c>
      <c r="N30" s="60" t="s">
        <v>1320</v>
      </c>
      <c r="O30" s="60" t="s">
        <v>1320</v>
      </c>
      <c r="P30" s="60" t="s">
        <v>1320</v>
      </c>
      <c r="Q30" s="60" t="s">
        <v>1320</v>
      </c>
      <c r="R30" s="60" t="s">
        <v>2952</v>
      </c>
      <c r="S30" s="64" t="s">
        <v>336</v>
      </c>
      <c r="T30" s="60" t="s">
        <v>1320</v>
      </c>
      <c r="U30" s="60" t="s">
        <v>1320</v>
      </c>
      <c r="V30" s="60" t="s">
        <v>3151</v>
      </c>
      <c r="W30" s="64" t="s">
        <v>336</v>
      </c>
      <c r="X30" s="60" t="s">
        <v>3151</v>
      </c>
      <c r="Y30" s="64" t="s">
        <v>336</v>
      </c>
      <c r="Z30" s="76"/>
    </row>
    <row r="31" spans="1:51">
      <c r="A31" s="61" t="s">
        <v>19</v>
      </c>
      <c r="B31" s="62" t="s">
        <v>3152</v>
      </c>
      <c r="C31" s="63" t="s">
        <v>620</v>
      </c>
      <c r="D31" s="62" t="s">
        <v>3153</v>
      </c>
      <c r="E31" s="62" t="s">
        <v>3153</v>
      </c>
      <c r="F31" s="62" t="s">
        <v>369</v>
      </c>
      <c r="G31" s="62" t="s">
        <v>369</v>
      </c>
      <c r="H31" s="62" t="s">
        <v>369</v>
      </c>
      <c r="I31" s="62" t="s">
        <v>369</v>
      </c>
      <c r="J31" s="62" t="s">
        <v>3152</v>
      </c>
      <c r="K31" s="63" t="s">
        <v>620</v>
      </c>
      <c r="L31" s="62" t="s">
        <v>369</v>
      </c>
      <c r="M31" s="62" t="s">
        <v>369</v>
      </c>
      <c r="N31" s="62" t="s">
        <v>369</v>
      </c>
      <c r="O31" s="62" t="s">
        <v>369</v>
      </c>
      <c r="P31" s="62" t="s">
        <v>369</v>
      </c>
      <c r="Q31" s="62" t="s">
        <v>369</v>
      </c>
      <c r="R31" s="62" t="s">
        <v>3154</v>
      </c>
      <c r="S31" s="62" t="s">
        <v>3154</v>
      </c>
      <c r="T31" s="62" t="s">
        <v>369</v>
      </c>
      <c r="U31" s="62" t="s">
        <v>369</v>
      </c>
      <c r="V31" s="62" t="s">
        <v>3155</v>
      </c>
      <c r="W31" s="62" t="s">
        <v>3155</v>
      </c>
      <c r="X31" s="62" t="s">
        <v>3155</v>
      </c>
      <c r="Y31" s="62" t="s">
        <v>3155</v>
      </c>
      <c r="Z31" s="76"/>
    </row>
    <row r="32" spans="1:51">
      <c r="A32" s="59" t="s">
        <v>20</v>
      </c>
      <c r="B32" s="60" t="s">
        <v>3016</v>
      </c>
      <c r="C32" s="64" t="s">
        <v>646</v>
      </c>
      <c r="D32" s="60" t="s">
        <v>3156</v>
      </c>
      <c r="E32" s="64" t="s">
        <v>646</v>
      </c>
      <c r="F32" s="60" t="s">
        <v>3157</v>
      </c>
      <c r="G32" s="60" t="s">
        <v>3157</v>
      </c>
      <c r="H32" s="60" t="s">
        <v>3157</v>
      </c>
      <c r="I32" s="60" t="s">
        <v>3157</v>
      </c>
      <c r="J32" s="60" t="s">
        <v>3016</v>
      </c>
      <c r="K32" s="64" t="s">
        <v>646</v>
      </c>
      <c r="L32" s="60" t="s">
        <v>3157</v>
      </c>
      <c r="M32" s="60" t="s">
        <v>3157</v>
      </c>
      <c r="N32" s="60" t="s">
        <v>3157</v>
      </c>
      <c r="O32" s="60" t="s">
        <v>3157</v>
      </c>
      <c r="P32" s="60" t="s">
        <v>3157</v>
      </c>
      <c r="Q32" s="60" t="s">
        <v>3157</v>
      </c>
      <c r="R32" s="60" t="s">
        <v>3158</v>
      </c>
      <c r="S32" s="64" t="s">
        <v>646</v>
      </c>
      <c r="T32" s="60" t="s">
        <v>3157</v>
      </c>
      <c r="U32" s="60" t="s">
        <v>3157</v>
      </c>
      <c r="V32" s="60" t="s">
        <v>3159</v>
      </c>
      <c r="W32" s="64" t="s">
        <v>646</v>
      </c>
      <c r="X32" s="60" t="s">
        <v>3159</v>
      </c>
      <c r="Y32" s="64" t="s">
        <v>646</v>
      </c>
      <c r="Z32" s="76"/>
    </row>
    <row r="33" spans="1:27">
      <c r="A33" s="61" t="s">
        <v>21</v>
      </c>
      <c r="B33" s="62" t="s">
        <v>3160</v>
      </c>
      <c r="C33" s="63" t="s">
        <v>3161</v>
      </c>
      <c r="D33" s="62" t="s">
        <v>3162</v>
      </c>
      <c r="E33" s="63" t="s">
        <v>3161</v>
      </c>
      <c r="F33" s="62" t="s">
        <v>762</v>
      </c>
      <c r="G33" s="62" t="s">
        <v>762</v>
      </c>
      <c r="H33" s="62" t="s">
        <v>762</v>
      </c>
      <c r="I33" s="62" t="s">
        <v>762</v>
      </c>
      <c r="J33" s="62" t="s">
        <v>3160</v>
      </c>
      <c r="K33" s="63" t="s">
        <v>3161</v>
      </c>
      <c r="L33" s="62" t="s">
        <v>762</v>
      </c>
      <c r="M33" s="62" t="s">
        <v>762</v>
      </c>
      <c r="N33" s="62" t="s">
        <v>762</v>
      </c>
      <c r="O33" s="62" t="s">
        <v>762</v>
      </c>
      <c r="P33" s="62" t="s">
        <v>762</v>
      </c>
      <c r="Q33" s="62" t="s">
        <v>762</v>
      </c>
      <c r="R33" s="62" t="s">
        <v>3163</v>
      </c>
      <c r="S33" s="62" t="s">
        <v>3163</v>
      </c>
      <c r="T33" s="62" t="s">
        <v>762</v>
      </c>
      <c r="U33" s="62" t="s">
        <v>762</v>
      </c>
      <c r="V33" s="62" t="s">
        <v>3164</v>
      </c>
      <c r="W33" s="63" t="s">
        <v>3161</v>
      </c>
      <c r="X33" s="62" t="s">
        <v>3164</v>
      </c>
      <c r="Y33" s="63" t="s">
        <v>3161</v>
      </c>
      <c r="Z33" s="76"/>
    </row>
    <row r="34" spans="1:27">
      <c r="A34" s="59" t="s">
        <v>22</v>
      </c>
      <c r="B34" s="60" t="s">
        <v>3165</v>
      </c>
      <c r="C34" s="64" t="s">
        <v>3161</v>
      </c>
      <c r="D34" s="60" t="s">
        <v>3166</v>
      </c>
      <c r="E34" s="64" t="s">
        <v>3161</v>
      </c>
      <c r="F34" s="60" t="s">
        <v>669</v>
      </c>
      <c r="G34" s="60" t="s">
        <v>669</v>
      </c>
      <c r="H34" s="60" t="s">
        <v>669</v>
      </c>
      <c r="I34" s="60" t="s">
        <v>669</v>
      </c>
      <c r="J34" s="60" t="s">
        <v>3165</v>
      </c>
      <c r="K34" s="64" t="s">
        <v>3161</v>
      </c>
      <c r="L34" s="60" t="s">
        <v>669</v>
      </c>
      <c r="M34" s="60" t="s">
        <v>669</v>
      </c>
      <c r="N34" s="60" t="s">
        <v>669</v>
      </c>
      <c r="O34" s="60" t="s">
        <v>669</v>
      </c>
      <c r="P34" s="60" t="s">
        <v>669</v>
      </c>
      <c r="Q34" s="60" t="s">
        <v>669</v>
      </c>
      <c r="R34" s="60" t="s">
        <v>3167</v>
      </c>
      <c r="S34" s="60" t="s">
        <v>3167</v>
      </c>
      <c r="T34" s="65" t="s">
        <v>3168</v>
      </c>
      <c r="U34" s="60" t="s">
        <v>669</v>
      </c>
      <c r="V34" s="60" t="s">
        <v>3169</v>
      </c>
      <c r="W34" s="64" t="s">
        <v>3161</v>
      </c>
      <c r="X34" s="60" t="s">
        <v>3169</v>
      </c>
      <c r="Y34" s="64" t="s">
        <v>3161</v>
      </c>
      <c r="Z34" s="76"/>
    </row>
    <row r="35" spans="1:27">
      <c r="A35" s="61" t="s">
        <v>23</v>
      </c>
      <c r="B35" s="62" t="s">
        <v>3170</v>
      </c>
      <c r="C35" s="63" t="s">
        <v>2314</v>
      </c>
      <c r="D35" s="62" t="s">
        <v>3171</v>
      </c>
      <c r="E35" s="63" t="s">
        <v>2314</v>
      </c>
      <c r="F35" s="62" t="s">
        <v>362</v>
      </c>
      <c r="G35" s="62" t="s">
        <v>362</v>
      </c>
      <c r="H35" s="62" t="s">
        <v>362</v>
      </c>
      <c r="I35" s="62" t="s">
        <v>362</v>
      </c>
      <c r="J35" s="62" t="s">
        <v>3170</v>
      </c>
      <c r="K35" s="63" t="s">
        <v>2314</v>
      </c>
      <c r="L35" s="62" t="s">
        <v>3172</v>
      </c>
      <c r="M35" s="62" t="s">
        <v>3172</v>
      </c>
      <c r="N35" s="62" t="s">
        <v>3172</v>
      </c>
      <c r="O35" s="62" t="s">
        <v>3172</v>
      </c>
      <c r="P35" s="62" t="s">
        <v>3172</v>
      </c>
      <c r="Q35" s="62" t="s">
        <v>3172</v>
      </c>
      <c r="R35" s="62" t="s">
        <v>3173</v>
      </c>
      <c r="S35" s="63" t="s">
        <v>2314</v>
      </c>
      <c r="T35" s="66" t="s">
        <v>3174</v>
      </c>
      <c r="U35" s="62" t="s">
        <v>3172</v>
      </c>
      <c r="V35" s="62" t="s">
        <v>3175</v>
      </c>
      <c r="W35" s="63" t="s">
        <v>2314</v>
      </c>
      <c r="X35" s="62" t="s">
        <v>3175</v>
      </c>
      <c r="Y35" s="63" t="s">
        <v>2314</v>
      </c>
      <c r="Z35" s="76"/>
    </row>
    <row r="36" spans="1:27">
      <c r="A36" s="59" t="s">
        <v>24</v>
      </c>
      <c r="B36" s="60" t="s">
        <v>3176</v>
      </c>
      <c r="C36" s="60" t="s">
        <v>3176</v>
      </c>
      <c r="D36" s="60" t="s">
        <v>3177</v>
      </c>
      <c r="E36" s="60" t="s">
        <v>3177</v>
      </c>
      <c r="F36" s="60" t="s">
        <v>539</v>
      </c>
      <c r="G36" s="60" t="s">
        <v>539</v>
      </c>
      <c r="H36" s="60" t="s">
        <v>539</v>
      </c>
      <c r="I36" s="60" t="s">
        <v>539</v>
      </c>
      <c r="J36" s="60" t="s">
        <v>3176</v>
      </c>
      <c r="K36" s="60" t="s">
        <v>3176</v>
      </c>
      <c r="L36" s="60" t="s">
        <v>3178</v>
      </c>
      <c r="M36" s="60" t="s">
        <v>3178</v>
      </c>
      <c r="N36" s="60" t="s">
        <v>3178</v>
      </c>
      <c r="O36" s="60" t="s">
        <v>3178</v>
      </c>
      <c r="P36" s="60" t="s">
        <v>3178</v>
      </c>
      <c r="Q36" s="60" t="s">
        <v>3178</v>
      </c>
      <c r="R36" s="60" t="s">
        <v>3179</v>
      </c>
      <c r="S36" s="60" t="s">
        <v>3179</v>
      </c>
      <c r="T36" s="65" t="s">
        <v>3180</v>
      </c>
      <c r="U36" s="60" t="s">
        <v>3181</v>
      </c>
      <c r="V36" s="60" t="s">
        <v>401</v>
      </c>
      <c r="W36" s="60" t="s">
        <v>401</v>
      </c>
      <c r="X36" s="60" t="s">
        <v>401</v>
      </c>
      <c r="Y36" s="60" t="s">
        <v>401</v>
      </c>
      <c r="Z36" s="76"/>
    </row>
    <row r="37" spans="1:27">
      <c r="A37" s="61" t="s">
        <v>25</v>
      </c>
      <c r="B37" s="62" t="s">
        <v>3182</v>
      </c>
      <c r="C37" s="63" t="s">
        <v>3161</v>
      </c>
      <c r="D37" s="62" t="s">
        <v>3183</v>
      </c>
      <c r="E37" s="63" t="s">
        <v>3161</v>
      </c>
      <c r="F37" s="62" t="s">
        <v>469</v>
      </c>
      <c r="G37" s="62" t="s">
        <v>469</v>
      </c>
      <c r="H37" s="62" t="s">
        <v>469</v>
      </c>
      <c r="I37" s="62" t="s">
        <v>469</v>
      </c>
      <c r="J37" s="62" t="s">
        <v>3182</v>
      </c>
      <c r="K37" s="63" t="s">
        <v>3161</v>
      </c>
      <c r="L37" s="62" t="s">
        <v>3184</v>
      </c>
      <c r="M37" s="62" t="s">
        <v>3184</v>
      </c>
      <c r="N37" s="62" t="s">
        <v>3184</v>
      </c>
      <c r="O37" s="62" t="s">
        <v>3184</v>
      </c>
      <c r="P37" s="62" t="s">
        <v>3184</v>
      </c>
      <c r="Q37" s="62" t="s">
        <v>3184</v>
      </c>
      <c r="R37" s="62" t="s">
        <v>1481</v>
      </c>
      <c r="S37" s="63" t="s">
        <v>3161</v>
      </c>
      <c r="T37" s="66" t="s">
        <v>336</v>
      </c>
      <c r="U37" s="62" t="s">
        <v>3185</v>
      </c>
      <c r="V37" s="62" t="s">
        <v>3186</v>
      </c>
      <c r="W37" s="63" t="s">
        <v>3161</v>
      </c>
      <c r="X37" s="62" t="s">
        <v>3186</v>
      </c>
      <c r="Y37" s="63" t="s">
        <v>3161</v>
      </c>
      <c r="Z37" s="76"/>
    </row>
    <row r="38" spans="1:27">
      <c r="A38" s="59" t="s">
        <v>26</v>
      </c>
      <c r="B38" s="60" t="s">
        <v>3187</v>
      </c>
      <c r="C38" s="64" t="s">
        <v>164</v>
      </c>
      <c r="D38" s="60" t="s">
        <v>3187</v>
      </c>
      <c r="E38" s="64" t="s">
        <v>164</v>
      </c>
      <c r="F38" s="60" t="s">
        <v>1456</v>
      </c>
      <c r="G38" s="64" t="s">
        <v>164</v>
      </c>
      <c r="H38" s="60" t="s">
        <v>1456</v>
      </c>
      <c r="I38" s="64" t="s">
        <v>164</v>
      </c>
      <c r="J38" s="60" t="s">
        <v>3187</v>
      </c>
      <c r="K38" s="64" t="s">
        <v>164</v>
      </c>
      <c r="L38" s="60" t="s">
        <v>3188</v>
      </c>
      <c r="M38" s="64" t="s">
        <v>164</v>
      </c>
      <c r="N38" s="60" t="s">
        <v>3188</v>
      </c>
      <c r="O38" s="64" t="s">
        <v>164</v>
      </c>
      <c r="P38" s="60" t="s">
        <v>3188</v>
      </c>
      <c r="Q38" s="64" t="s">
        <v>164</v>
      </c>
      <c r="R38" s="60" t="s">
        <v>3189</v>
      </c>
      <c r="S38" s="64" t="s">
        <v>164</v>
      </c>
      <c r="T38" s="65" t="s">
        <v>1893</v>
      </c>
      <c r="U38" s="60" t="s">
        <v>3190</v>
      </c>
      <c r="V38" s="60" t="s">
        <v>3191</v>
      </c>
      <c r="W38" s="64" t="s">
        <v>164</v>
      </c>
      <c r="X38" s="60" t="s">
        <v>3191</v>
      </c>
      <c r="Y38" s="64" t="s">
        <v>164</v>
      </c>
      <c r="Z38" s="76"/>
    </row>
    <row r="39" spans="1:27">
      <c r="A39" s="61" t="s">
        <v>27</v>
      </c>
      <c r="B39" s="62" t="s">
        <v>3192</v>
      </c>
      <c r="C39" s="63" t="s">
        <v>164</v>
      </c>
      <c r="D39" s="62" t="s">
        <v>3193</v>
      </c>
      <c r="E39" s="63" t="s">
        <v>164</v>
      </c>
      <c r="F39" s="62" t="s">
        <v>1232</v>
      </c>
      <c r="G39" s="63" t="s">
        <v>164</v>
      </c>
      <c r="H39" s="62" t="s">
        <v>1232</v>
      </c>
      <c r="I39" s="63" t="s">
        <v>164</v>
      </c>
      <c r="J39" s="62" t="s">
        <v>3192</v>
      </c>
      <c r="K39" s="63" t="s">
        <v>164</v>
      </c>
      <c r="L39" s="62" t="s">
        <v>403</v>
      </c>
      <c r="M39" s="63" t="s">
        <v>164</v>
      </c>
      <c r="N39" s="62" t="s">
        <v>403</v>
      </c>
      <c r="O39" s="63" t="s">
        <v>164</v>
      </c>
      <c r="P39" s="62" t="s">
        <v>403</v>
      </c>
      <c r="Q39" s="63" t="s">
        <v>164</v>
      </c>
      <c r="R39" s="62" t="s">
        <v>3194</v>
      </c>
      <c r="S39" s="63" t="s">
        <v>164</v>
      </c>
      <c r="T39" s="66" t="s">
        <v>3071</v>
      </c>
      <c r="U39" s="62" t="s">
        <v>3195</v>
      </c>
      <c r="V39" s="62" t="s">
        <v>3196</v>
      </c>
      <c r="W39" s="63" t="s">
        <v>164</v>
      </c>
      <c r="X39" s="62" t="s">
        <v>3196</v>
      </c>
      <c r="Y39" s="63" t="s">
        <v>164</v>
      </c>
      <c r="Z39" s="76"/>
    </row>
    <row r="40" spans="1:27">
      <c r="A40" s="59" t="s">
        <v>28</v>
      </c>
      <c r="B40" s="60" t="s">
        <v>3197</v>
      </c>
      <c r="C40" s="64" t="s">
        <v>164</v>
      </c>
      <c r="D40" s="60" t="s">
        <v>3197</v>
      </c>
      <c r="E40" s="64" t="s">
        <v>164</v>
      </c>
      <c r="F40" s="60" t="s">
        <v>1374</v>
      </c>
      <c r="G40" s="64" t="s">
        <v>164</v>
      </c>
      <c r="H40" s="60" t="s">
        <v>1374</v>
      </c>
      <c r="I40" s="64" t="s">
        <v>164</v>
      </c>
      <c r="J40" s="60" t="s">
        <v>3197</v>
      </c>
      <c r="K40" s="64" t="s">
        <v>164</v>
      </c>
      <c r="L40" s="60" t="s">
        <v>1172</v>
      </c>
      <c r="M40" s="64" t="s">
        <v>164</v>
      </c>
      <c r="N40" s="60" t="s">
        <v>1172</v>
      </c>
      <c r="O40" s="64" t="s">
        <v>164</v>
      </c>
      <c r="P40" s="60" t="s">
        <v>1172</v>
      </c>
      <c r="Q40" s="64" t="s">
        <v>164</v>
      </c>
      <c r="R40" s="60" t="s">
        <v>1172</v>
      </c>
      <c r="S40" s="64" t="s">
        <v>164</v>
      </c>
      <c r="T40" s="65" t="s">
        <v>3174</v>
      </c>
      <c r="U40" s="60" t="s">
        <v>3198</v>
      </c>
      <c r="V40" s="60" t="s">
        <v>3199</v>
      </c>
      <c r="W40" s="64" t="s">
        <v>164</v>
      </c>
      <c r="X40" s="60" t="s">
        <v>3199</v>
      </c>
      <c r="Y40" s="64" t="s">
        <v>164</v>
      </c>
      <c r="Z40" s="76"/>
    </row>
    <row r="41" spans="1:27">
      <c r="A41" s="61" t="s">
        <v>29</v>
      </c>
      <c r="B41" s="62" t="s">
        <v>3200</v>
      </c>
      <c r="C41" s="63" t="s">
        <v>164</v>
      </c>
      <c r="D41" s="62" t="s">
        <v>3200</v>
      </c>
      <c r="E41" s="63" t="s">
        <v>164</v>
      </c>
      <c r="F41" s="62" t="s">
        <v>1197</v>
      </c>
      <c r="G41" s="63" t="s">
        <v>164</v>
      </c>
      <c r="H41" s="62" t="s">
        <v>1197</v>
      </c>
      <c r="I41" s="63" t="s">
        <v>164</v>
      </c>
      <c r="J41" s="62" t="s">
        <v>3200</v>
      </c>
      <c r="K41" s="63" t="s">
        <v>164</v>
      </c>
      <c r="L41" s="62" t="s">
        <v>1197</v>
      </c>
      <c r="M41" s="63" t="s">
        <v>164</v>
      </c>
      <c r="N41" s="62" t="s">
        <v>1197</v>
      </c>
      <c r="O41" s="63" t="s">
        <v>164</v>
      </c>
      <c r="P41" s="62" t="s">
        <v>1197</v>
      </c>
      <c r="Q41" s="63" t="s">
        <v>164</v>
      </c>
      <c r="R41" s="62" t="s">
        <v>1197</v>
      </c>
      <c r="S41" s="63" t="s">
        <v>164</v>
      </c>
      <c r="T41" s="66" t="s">
        <v>1921</v>
      </c>
      <c r="U41" s="62" t="s">
        <v>3201</v>
      </c>
      <c r="V41" s="62" t="s">
        <v>3202</v>
      </c>
      <c r="W41" s="63" t="s">
        <v>164</v>
      </c>
      <c r="X41" s="62" t="s">
        <v>3202</v>
      </c>
      <c r="Y41" s="63" t="s">
        <v>164</v>
      </c>
      <c r="Z41" s="76"/>
    </row>
    <row r="42" spans="1:27">
      <c r="A42" s="59" t="s">
        <v>30</v>
      </c>
      <c r="B42" s="60" t="s">
        <v>3203</v>
      </c>
      <c r="C42" s="60" t="s">
        <v>3203</v>
      </c>
      <c r="D42" s="60" t="s">
        <v>3204</v>
      </c>
      <c r="E42" s="60" t="s">
        <v>3204</v>
      </c>
      <c r="F42" s="65" t="s">
        <v>3205</v>
      </c>
      <c r="G42" s="60" t="s">
        <v>469</v>
      </c>
      <c r="H42" s="65" t="s">
        <v>3205</v>
      </c>
      <c r="I42" s="60" t="s">
        <v>469</v>
      </c>
      <c r="J42" s="60" t="s">
        <v>3203</v>
      </c>
      <c r="K42" s="60" t="s">
        <v>3203</v>
      </c>
      <c r="L42" s="65" t="s">
        <v>3205</v>
      </c>
      <c r="M42" s="60" t="s">
        <v>469</v>
      </c>
      <c r="N42" s="65" t="s">
        <v>3205</v>
      </c>
      <c r="O42" s="60" t="s">
        <v>469</v>
      </c>
      <c r="P42" s="65" t="s">
        <v>3205</v>
      </c>
      <c r="Q42" s="60" t="s">
        <v>469</v>
      </c>
      <c r="R42" s="65" t="s">
        <v>3205</v>
      </c>
      <c r="S42" s="60" t="s">
        <v>469</v>
      </c>
      <c r="T42" s="60" t="s">
        <v>3206</v>
      </c>
      <c r="U42" s="60" t="s">
        <v>3206</v>
      </c>
      <c r="V42" s="60" t="s">
        <v>3207</v>
      </c>
      <c r="W42" s="60" t="s">
        <v>3207</v>
      </c>
      <c r="X42" s="60" t="s">
        <v>3207</v>
      </c>
      <c r="Y42" s="60" t="s">
        <v>3207</v>
      </c>
      <c r="Z42" s="76"/>
    </row>
    <row r="43" spans="1:27">
      <c r="A43" s="61" t="s">
        <v>31</v>
      </c>
      <c r="B43" s="62" t="s">
        <v>3208</v>
      </c>
      <c r="C43" s="62" t="s">
        <v>3208</v>
      </c>
      <c r="D43" s="62" t="s">
        <v>3208</v>
      </c>
      <c r="E43" s="62" t="s">
        <v>3208</v>
      </c>
      <c r="F43" s="66" t="s">
        <v>3205</v>
      </c>
      <c r="G43" s="62" t="s">
        <v>1065</v>
      </c>
      <c r="H43" s="66" t="s">
        <v>3205</v>
      </c>
      <c r="I43" s="62" t="s">
        <v>1065</v>
      </c>
      <c r="J43" s="62" t="s">
        <v>3208</v>
      </c>
      <c r="K43" s="62" t="s">
        <v>3208</v>
      </c>
      <c r="L43" s="66" t="s">
        <v>3205</v>
      </c>
      <c r="M43" s="62" t="s">
        <v>1065</v>
      </c>
      <c r="N43" s="66" t="s">
        <v>3205</v>
      </c>
      <c r="O43" s="62" t="s">
        <v>1065</v>
      </c>
      <c r="P43" s="66" t="s">
        <v>3205</v>
      </c>
      <c r="Q43" s="62" t="s">
        <v>1065</v>
      </c>
      <c r="R43" s="66" t="s">
        <v>3205</v>
      </c>
      <c r="S43" s="62" t="s">
        <v>1065</v>
      </c>
      <c r="T43" s="66" t="s">
        <v>114</v>
      </c>
      <c r="U43" s="62" t="s">
        <v>3209</v>
      </c>
      <c r="V43" s="62" t="s">
        <v>3210</v>
      </c>
      <c r="W43" s="62" t="s">
        <v>3210</v>
      </c>
      <c r="X43" s="62" t="s">
        <v>3210</v>
      </c>
      <c r="Y43" s="62" t="s">
        <v>3210</v>
      </c>
      <c r="Z43" s="76"/>
    </row>
    <row r="44" spans="1:27">
      <c r="A44" s="59" t="s">
        <v>32</v>
      </c>
      <c r="B44" s="60" t="s">
        <v>3211</v>
      </c>
      <c r="C44" s="60" t="s">
        <v>3211</v>
      </c>
      <c r="D44" s="60" t="s">
        <v>3212</v>
      </c>
      <c r="E44" s="60" t="s">
        <v>3212</v>
      </c>
      <c r="F44" s="60" t="s">
        <v>1374</v>
      </c>
      <c r="G44" s="60" t="s">
        <v>1374</v>
      </c>
      <c r="H44" s="60" t="s">
        <v>1374</v>
      </c>
      <c r="I44" s="60" t="s">
        <v>1374</v>
      </c>
      <c r="J44" s="60" t="s">
        <v>3211</v>
      </c>
      <c r="K44" s="60" t="s">
        <v>3211</v>
      </c>
      <c r="L44" s="60" t="s">
        <v>1374</v>
      </c>
      <c r="M44" s="60" t="s">
        <v>1374</v>
      </c>
      <c r="N44" s="60" t="s">
        <v>1374</v>
      </c>
      <c r="O44" s="60" t="s">
        <v>1374</v>
      </c>
      <c r="P44" s="60" t="s">
        <v>1374</v>
      </c>
      <c r="Q44" s="60" t="s">
        <v>1374</v>
      </c>
      <c r="R44" s="60" t="s">
        <v>1374</v>
      </c>
      <c r="S44" s="60" t="s">
        <v>1374</v>
      </c>
      <c r="T44" s="65" t="s">
        <v>114</v>
      </c>
      <c r="U44" s="60" t="s">
        <v>3213</v>
      </c>
      <c r="V44" s="60" t="s">
        <v>3214</v>
      </c>
      <c r="W44" s="60" t="s">
        <v>3214</v>
      </c>
      <c r="X44" s="60" t="s">
        <v>3214</v>
      </c>
      <c r="Y44" s="60" t="s">
        <v>3214</v>
      </c>
      <c r="Z44" s="76"/>
    </row>
    <row r="45" spans="1:27">
      <c r="A45" s="61" t="s">
        <v>33</v>
      </c>
      <c r="B45" s="62" t="s">
        <v>3215</v>
      </c>
      <c r="C45" s="62" t="s">
        <v>3215</v>
      </c>
      <c r="D45" s="62" t="s">
        <v>3216</v>
      </c>
      <c r="E45" s="62" t="s">
        <v>3216</v>
      </c>
      <c r="F45" s="62" t="s">
        <v>454</v>
      </c>
      <c r="G45" s="62" t="s">
        <v>454</v>
      </c>
      <c r="H45" s="62" t="s">
        <v>454</v>
      </c>
      <c r="I45" s="62" t="s">
        <v>454</v>
      </c>
      <c r="J45" s="62" t="s">
        <v>3215</v>
      </c>
      <c r="K45" s="62" t="s">
        <v>3215</v>
      </c>
      <c r="L45" s="62" t="s">
        <v>3217</v>
      </c>
      <c r="M45" s="62" t="s">
        <v>3217</v>
      </c>
      <c r="N45" s="62" t="s">
        <v>3217</v>
      </c>
      <c r="O45" s="62" t="s">
        <v>3217</v>
      </c>
      <c r="P45" s="62" t="s">
        <v>3218</v>
      </c>
      <c r="Q45" s="62" t="s">
        <v>3218</v>
      </c>
      <c r="R45" s="62" t="s">
        <v>3219</v>
      </c>
      <c r="S45" s="62" t="s">
        <v>3219</v>
      </c>
      <c r="T45" s="62" t="s">
        <v>3220</v>
      </c>
      <c r="U45" s="62" t="s">
        <v>3220</v>
      </c>
      <c r="V45" s="62" t="s">
        <v>3221</v>
      </c>
      <c r="W45" s="62" t="s">
        <v>3221</v>
      </c>
      <c r="X45" s="62" t="s">
        <v>3221</v>
      </c>
      <c r="Y45" s="62" t="s">
        <v>3221</v>
      </c>
      <c r="Z45" s="76"/>
    </row>
    <row r="46" spans="1:27">
      <c r="A46" s="59" t="s">
        <v>34</v>
      </c>
      <c r="B46" s="60" t="s">
        <v>3222</v>
      </c>
      <c r="C46" s="60" t="s">
        <v>3222</v>
      </c>
      <c r="D46" s="60" t="s">
        <v>3223</v>
      </c>
      <c r="E46" s="60" t="s">
        <v>3223</v>
      </c>
      <c r="F46" s="60" t="s">
        <v>404</v>
      </c>
      <c r="G46" s="60" t="s">
        <v>404</v>
      </c>
      <c r="H46" s="60" t="s">
        <v>404</v>
      </c>
      <c r="I46" s="60" t="s">
        <v>404</v>
      </c>
      <c r="J46" s="60" t="s">
        <v>3222</v>
      </c>
      <c r="K46" s="60" t="s">
        <v>3222</v>
      </c>
      <c r="L46" s="60" t="s">
        <v>3224</v>
      </c>
      <c r="M46" s="60" t="s">
        <v>3224</v>
      </c>
      <c r="N46" s="60" t="s">
        <v>3224</v>
      </c>
      <c r="O46" s="60" t="s">
        <v>3224</v>
      </c>
      <c r="P46" s="60" t="s">
        <v>3045</v>
      </c>
      <c r="Q46" s="60" t="s">
        <v>3045</v>
      </c>
      <c r="R46" s="60" t="s">
        <v>3225</v>
      </c>
      <c r="S46" s="60" t="s">
        <v>3225</v>
      </c>
      <c r="T46" s="60" t="s">
        <v>3045</v>
      </c>
      <c r="U46" s="60" t="s">
        <v>3045</v>
      </c>
      <c r="V46" s="60" t="s">
        <v>3226</v>
      </c>
      <c r="W46" s="60" t="s">
        <v>3226</v>
      </c>
      <c r="X46" s="60" t="s">
        <v>3226</v>
      </c>
      <c r="Y46" s="60" t="s">
        <v>3226</v>
      </c>
      <c r="Z46" s="76"/>
    </row>
    <row r="47" spans="1:27" ht="17.25" thickBot="1">
      <c r="A47" s="61" t="s">
        <v>35</v>
      </c>
      <c r="B47" s="62" t="s">
        <v>3227</v>
      </c>
      <c r="C47" s="62" t="s">
        <v>3227</v>
      </c>
      <c r="D47" s="62" t="s">
        <v>3228</v>
      </c>
      <c r="E47" s="62" t="s">
        <v>3228</v>
      </c>
      <c r="F47" s="62" t="s">
        <v>74</v>
      </c>
      <c r="G47" s="62" t="s">
        <v>74</v>
      </c>
      <c r="H47" s="62" t="s">
        <v>74</v>
      </c>
      <c r="I47" s="62" t="s">
        <v>74</v>
      </c>
      <c r="J47" s="62" t="s">
        <v>3227</v>
      </c>
      <c r="K47" s="62" t="s">
        <v>3227</v>
      </c>
      <c r="L47" s="62" t="s">
        <v>3229</v>
      </c>
      <c r="M47" s="62" t="s">
        <v>3229</v>
      </c>
      <c r="N47" s="62" t="s">
        <v>3229</v>
      </c>
      <c r="O47" s="62" t="s">
        <v>3229</v>
      </c>
      <c r="P47" s="62" t="s">
        <v>3230</v>
      </c>
      <c r="Q47" s="62" t="s">
        <v>3230</v>
      </c>
      <c r="R47" s="62" t="s">
        <v>3231</v>
      </c>
      <c r="S47" s="62" t="s">
        <v>3231</v>
      </c>
      <c r="T47" s="62" t="s">
        <v>3230</v>
      </c>
      <c r="U47" s="62" t="s">
        <v>3230</v>
      </c>
      <c r="V47" s="62" t="s">
        <v>3232</v>
      </c>
      <c r="W47" s="62" t="s">
        <v>3232</v>
      </c>
      <c r="X47" s="62" t="s">
        <v>3232</v>
      </c>
      <c r="Y47" s="62" t="s">
        <v>3232</v>
      </c>
      <c r="Z47" s="76"/>
    </row>
    <row r="48" spans="1:27" ht="17.25" thickBot="1">
      <c r="A48" s="59" t="s">
        <v>36</v>
      </c>
      <c r="B48" s="60" t="s">
        <v>438</v>
      </c>
      <c r="C48" s="60" t="s">
        <v>438</v>
      </c>
      <c r="D48" s="60" t="s">
        <v>3233</v>
      </c>
      <c r="E48" s="60" t="s">
        <v>3233</v>
      </c>
      <c r="F48" s="60" t="s">
        <v>91</v>
      </c>
      <c r="G48" s="60" t="s">
        <v>91</v>
      </c>
      <c r="H48" s="60" t="s">
        <v>91</v>
      </c>
      <c r="I48" s="60" t="s">
        <v>91</v>
      </c>
      <c r="J48" s="60" t="s">
        <v>438</v>
      </c>
      <c r="K48" s="60" t="s">
        <v>438</v>
      </c>
      <c r="L48" s="60" t="s">
        <v>3234</v>
      </c>
      <c r="M48" s="60" t="s">
        <v>3234</v>
      </c>
      <c r="N48" s="60" t="s">
        <v>3234</v>
      </c>
      <c r="O48" s="60" t="s">
        <v>3234</v>
      </c>
      <c r="P48" s="60" t="s">
        <v>627</v>
      </c>
      <c r="Q48" s="60" t="s">
        <v>627</v>
      </c>
      <c r="R48" s="60" t="s">
        <v>3235</v>
      </c>
      <c r="S48" s="60" t="s">
        <v>3235</v>
      </c>
      <c r="T48" s="65" t="s">
        <v>114</v>
      </c>
      <c r="U48" s="60" t="s">
        <v>627</v>
      </c>
      <c r="V48" s="60" t="s">
        <v>3236</v>
      </c>
      <c r="W48" s="60" t="s">
        <v>3236</v>
      </c>
      <c r="X48" s="60" t="s">
        <v>3236</v>
      </c>
      <c r="Y48" s="60" t="s">
        <v>3236</v>
      </c>
      <c r="Z48" s="76"/>
      <c r="AA48" s="5">
        <v>44745</v>
      </c>
    </row>
    <row r="49" spans="1:51">
      <c r="A49" s="61" t="s">
        <v>37</v>
      </c>
      <c r="B49" s="62" t="s">
        <v>3237</v>
      </c>
      <c r="C49" s="62" t="s">
        <v>3237</v>
      </c>
      <c r="D49" s="62" t="s">
        <v>3238</v>
      </c>
      <c r="E49" s="62" t="s">
        <v>3238</v>
      </c>
      <c r="F49" s="62" t="s">
        <v>170</v>
      </c>
      <c r="G49" s="62" t="s">
        <v>170</v>
      </c>
      <c r="H49" s="62" t="s">
        <v>170</v>
      </c>
      <c r="I49" s="62" t="s">
        <v>170</v>
      </c>
      <c r="J49" s="62" t="s">
        <v>3237</v>
      </c>
      <c r="K49" s="62" t="s">
        <v>3237</v>
      </c>
      <c r="L49" s="62" t="s">
        <v>3239</v>
      </c>
      <c r="M49" s="62" t="s">
        <v>3239</v>
      </c>
      <c r="N49" s="62" t="s">
        <v>3239</v>
      </c>
      <c r="O49" s="62" t="s">
        <v>3239</v>
      </c>
      <c r="P49" s="62" t="s">
        <v>3240</v>
      </c>
      <c r="Q49" s="62" t="s">
        <v>3240</v>
      </c>
      <c r="R49" s="62" t="s">
        <v>3241</v>
      </c>
      <c r="S49" s="62" t="s">
        <v>3241</v>
      </c>
      <c r="T49" s="66" t="s">
        <v>111</v>
      </c>
      <c r="U49" s="62" t="s">
        <v>3242</v>
      </c>
      <c r="V49" s="62" t="s">
        <v>1637</v>
      </c>
      <c r="W49" s="62" t="s">
        <v>1637</v>
      </c>
      <c r="X49" s="62" t="s">
        <v>1637</v>
      </c>
      <c r="Y49" s="62" t="s">
        <v>1637</v>
      </c>
      <c r="Z49" s="76"/>
      <c r="AA49" s="61" t="s">
        <v>38</v>
      </c>
      <c r="AB49" s="70" t="s">
        <v>3200</v>
      </c>
      <c r="AC49" s="70" t="s">
        <v>164</v>
      </c>
      <c r="AD49" s="70" t="s">
        <v>3200</v>
      </c>
      <c r="AE49" s="70" t="s">
        <v>164</v>
      </c>
      <c r="AF49" s="70" t="s">
        <v>369</v>
      </c>
      <c r="AG49" s="70" t="s">
        <v>164</v>
      </c>
      <c r="AH49" s="70" t="s">
        <v>369</v>
      </c>
      <c r="AI49" s="70" t="s">
        <v>164</v>
      </c>
      <c r="AJ49" s="70" t="s">
        <v>3200</v>
      </c>
      <c r="AK49" s="70" t="s">
        <v>164</v>
      </c>
      <c r="AL49" s="70" t="s">
        <v>369</v>
      </c>
      <c r="AM49" s="70" t="s">
        <v>164</v>
      </c>
      <c r="AN49" s="70" t="s">
        <v>369</v>
      </c>
      <c r="AO49" s="70" t="s">
        <v>164</v>
      </c>
      <c r="AP49" s="70" t="s">
        <v>369</v>
      </c>
      <c r="AQ49" s="70" t="s">
        <v>164</v>
      </c>
      <c r="AR49" s="70" t="s">
        <v>1197</v>
      </c>
      <c r="AS49" s="70" t="s">
        <v>164</v>
      </c>
      <c r="AT49" s="70" t="s">
        <v>369</v>
      </c>
      <c r="AU49" s="70" t="s">
        <v>369</v>
      </c>
      <c r="AV49" s="70" t="s">
        <v>3207</v>
      </c>
      <c r="AW49" s="70" t="s">
        <v>164</v>
      </c>
      <c r="AX49" s="70" t="s">
        <v>3207</v>
      </c>
      <c r="AY49" s="70" t="s">
        <v>164</v>
      </c>
    </row>
    <row r="50" spans="1:51">
      <c r="A50" s="59" t="s">
        <v>39</v>
      </c>
      <c r="B50" s="60" t="s">
        <v>3243</v>
      </c>
      <c r="C50" s="60" t="s">
        <v>3243</v>
      </c>
      <c r="D50" s="60" t="s">
        <v>3244</v>
      </c>
      <c r="E50" s="60" t="s">
        <v>3244</v>
      </c>
      <c r="F50" s="60" t="s">
        <v>170</v>
      </c>
      <c r="G50" s="60" t="s">
        <v>170</v>
      </c>
      <c r="H50" s="60" t="s">
        <v>170</v>
      </c>
      <c r="I50" s="60" t="s">
        <v>170</v>
      </c>
      <c r="J50" s="60" t="s">
        <v>3243</v>
      </c>
      <c r="K50" s="60" t="s">
        <v>3243</v>
      </c>
      <c r="L50" s="60" t="s">
        <v>3245</v>
      </c>
      <c r="M50" s="60" t="s">
        <v>3245</v>
      </c>
      <c r="N50" s="60" t="s">
        <v>3245</v>
      </c>
      <c r="O50" s="60" t="s">
        <v>3245</v>
      </c>
      <c r="P50" s="60" t="s">
        <v>3246</v>
      </c>
      <c r="Q50" s="60" t="s">
        <v>3246</v>
      </c>
      <c r="R50" s="60" t="s">
        <v>3247</v>
      </c>
      <c r="S50" s="60" t="s">
        <v>3247</v>
      </c>
      <c r="T50" s="65" t="s">
        <v>3248</v>
      </c>
      <c r="U50" s="60" t="s">
        <v>3246</v>
      </c>
      <c r="V50" s="60" t="s">
        <v>3249</v>
      </c>
      <c r="W50" s="60" t="s">
        <v>3249</v>
      </c>
      <c r="X50" s="60" t="s">
        <v>3249</v>
      </c>
      <c r="Y50" s="60" t="s">
        <v>3249</v>
      </c>
      <c r="Z50" s="76"/>
      <c r="AA50" s="59" t="s">
        <v>40</v>
      </c>
      <c r="AB50" s="60" t="s">
        <v>438</v>
      </c>
      <c r="AC50" s="60" t="s">
        <v>438</v>
      </c>
      <c r="AD50" s="60" t="s">
        <v>3233</v>
      </c>
      <c r="AE50" s="60" t="s">
        <v>3233</v>
      </c>
      <c r="AF50" s="60" t="s">
        <v>3205</v>
      </c>
      <c r="AG50" s="60" t="s">
        <v>170</v>
      </c>
      <c r="AH50" s="60" t="s">
        <v>3205</v>
      </c>
      <c r="AI50" s="60" t="s">
        <v>170</v>
      </c>
      <c r="AJ50" s="60" t="s">
        <v>438</v>
      </c>
      <c r="AK50" s="60" t="s">
        <v>438</v>
      </c>
      <c r="AL50" s="60" t="s">
        <v>3234</v>
      </c>
      <c r="AM50" s="60" t="s">
        <v>3234</v>
      </c>
      <c r="AN50" s="60" t="s">
        <v>3234</v>
      </c>
      <c r="AO50" s="60" t="s">
        <v>3234</v>
      </c>
      <c r="AP50" s="60" t="s">
        <v>3230</v>
      </c>
      <c r="AQ50" s="60" t="s">
        <v>3230</v>
      </c>
      <c r="AR50" s="60" t="s">
        <v>3247</v>
      </c>
      <c r="AS50" s="60" t="s">
        <v>3247</v>
      </c>
      <c r="AT50" s="60" t="s">
        <v>3144</v>
      </c>
      <c r="AU50" s="60" t="s">
        <v>3230</v>
      </c>
      <c r="AV50" s="60" t="s">
        <v>3249</v>
      </c>
      <c r="AW50" s="60" t="s">
        <v>3249</v>
      </c>
      <c r="AX50" s="60" t="s">
        <v>3249</v>
      </c>
      <c r="AY50" s="60" t="s">
        <v>3249</v>
      </c>
    </row>
    <row r="51" spans="1:51" ht="17.25" thickBot="1">
      <c r="A51" s="61" t="s">
        <v>41</v>
      </c>
      <c r="B51" s="62" t="s">
        <v>3215</v>
      </c>
      <c r="C51" s="62" t="s">
        <v>3215</v>
      </c>
      <c r="D51" s="62" t="s">
        <v>3250</v>
      </c>
      <c r="E51" s="62" t="s">
        <v>3250</v>
      </c>
      <c r="F51" s="62" t="s">
        <v>67</v>
      </c>
      <c r="G51" s="62" t="s">
        <v>67</v>
      </c>
      <c r="H51" s="62" t="s">
        <v>67</v>
      </c>
      <c r="I51" s="62" t="s">
        <v>67</v>
      </c>
      <c r="J51" s="62" t="s">
        <v>3215</v>
      </c>
      <c r="K51" s="62" t="s">
        <v>3215</v>
      </c>
      <c r="L51" s="62" t="s">
        <v>3251</v>
      </c>
      <c r="M51" s="62" t="s">
        <v>3251</v>
      </c>
      <c r="N51" s="62" t="s">
        <v>3251</v>
      </c>
      <c r="O51" s="62" t="s">
        <v>3251</v>
      </c>
      <c r="P51" s="62" t="s">
        <v>3251</v>
      </c>
      <c r="Q51" s="62" t="s">
        <v>3251</v>
      </c>
      <c r="R51" s="62" t="s">
        <v>3252</v>
      </c>
      <c r="S51" s="62" t="s">
        <v>3252</v>
      </c>
      <c r="T51" s="62" t="s">
        <v>3253</v>
      </c>
      <c r="U51" s="62" t="s">
        <v>3253</v>
      </c>
      <c r="V51" s="62" t="s">
        <v>3254</v>
      </c>
      <c r="W51" s="62" t="s">
        <v>3254</v>
      </c>
      <c r="X51" s="62" t="s">
        <v>3254</v>
      </c>
      <c r="Y51" s="62" t="s">
        <v>3254</v>
      </c>
      <c r="Z51" s="77"/>
      <c r="AA51" s="61" t="s">
        <v>42</v>
      </c>
      <c r="AB51" s="62" t="s">
        <v>4069</v>
      </c>
      <c r="AC51" s="62" t="s">
        <v>4070</v>
      </c>
      <c r="AD51" s="62" t="s">
        <v>4071</v>
      </c>
      <c r="AE51" s="62" t="s">
        <v>4072</v>
      </c>
      <c r="AF51" s="62" t="s">
        <v>608</v>
      </c>
      <c r="AG51" s="62" t="s">
        <v>813</v>
      </c>
      <c r="AH51" s="62" t="s">
        <v>608</v>
      </c>
      <c r="AI51" s="62" t="s">
        <v>813</v>
      </c>
      <c r="AJ51" s="62" t="s">
        <v>4069</v>
      </c>
      <c r="AK51" s="62" t="s">
        <v>4070</v>
      </c>
      <c r="AL51" s="62" t="s">
        <v>2973</v>
      </c>
      <c r="AM51" s="62" t="s">
        <v>1023</v>
      </c>
      <c r="AN51" s="62" t="s">
        <v>2973</v>
      </c>
      <c r="AO51" s="62" t="s">
        <v>1023</v>
      </c>
      <c r="AP51" s="62" t="s">
        <v>4073</v>
      </c>
      <c r="AQ51" s="62" t="s">
        <v>4074</v>
      </c>
      <c r="AR51" s="62" t="s">
        <v>4075</v>
      </c>
      <c r="AS51" s="62" t="s">
        <v>4076</v>
      </c>
      <c r="AT51" s="62" t="s">
        <v>4077</v>
      </c>
      <c r="AU51" s="62" t="s">
        <v>4078</v>
      </c>
      <c r="AV51" s="62" t="s">
        <v>4079</v>
      </c>
      <c r="AW51" s="62" t="s">
        <v>4080</v>
      </c>
      <c r="AX51" s="62" t="s">
        <v>4079</v>
      </c>
      <c r="AY51" s="62" t="s">
        <v>4080</v>
      </c>
    </row>
    <row r="52" spans="1:51">
      <c r="A52" s="59" t="s">
        <v>16</v>
      </c>
      <c r="B52" s="60" t="s">
        <v>3255</v>
      </c>
      <c r="C52" s="60" t="s">
        <v>3255</v>
      </c>
      <c r="D52" s="60" t="s">
        <v>3060</v>
      </c>
      <c r="E52" s="60" t="s">
        <v>3060</v>
      </c>
      <c r="F52" s="60" t="s">
        <v>529</v>
      </c>
      <c r="G52" s="60" t="s">
        <v>529</v>
      </c>
      <c r="H52" s="60" t="s">
        <v>576</v>
      </c>
      <c r="I52" s="60" t="s">
        <v>576</v>
      </c>
      <c r="J52" s="60" t="s">
        <v>3255</v>
      </c>
      <c r="K52" s="60" t="s">
        <v>3255</v>
      </c>
      <c r="L52" s="60" t="s">
        <v>3256</v>
      </c>
      <c r="M52" s="60" t="s">
        <v>3256</v>
      </c>
      <c r="N52" s="60" t="s">
        <v>3256</v>
      </c>
      <c r="O52" s="60" t="s">
        <v>3256</v>
      </c>
      <c r="P52" s="60" t="s">
        <v>3256</v>
      </c>
      <c r="Q52" s="60" t="s">
        <v>3256</v>
      </c>
      <c r="R52" s="60" t="s">
        <v>3256</v>
      </c>
      <c r="S52" s="60" t="s">
        <v>3256</v>
      </c>
      <c r="T52" s="60" t="s">
        <v>3257</v>
      </c>
      <c r="U52" s="60" t="s">
        <v>3257</v>
      </c>
      <c r="V52" s="60" t="s">
        <v>3255</v>
      </c>
      <c r="W52" s="60" t="s">
        <v>3255</v>
      </c>
      <c r="X52" s="60" t="s">
        <v>3256</v>
      </c>
      <c r="Y52" s="67" t="s">
        <v>3256</v>
      </c>
      <c r="Z52" s="75">
        <f>IF(AA72="","",DAY(AA72))</f>
        <v>9</v>
      </c>
    </row>
    <row r="53" spans="1:51">
      <c r="A53" s="61" t="s">
        <v>17</v>
      </c>
      <c r="B53" s="62" t="s">
        <v>3258</v>
      </c>
      <c r="C53" s="62" t="s">
        <v>3258</v>
      </c>
      <c r="D53" s="62" t="s">
        <v>3259</v>
      </c>
      <c r="E53" s="62" t="s">
        <v>3259</v>
      </c>
      <c r="F53" s="66" t="s">
        <v>3260</v>
      </c>
      <c r="G53" s="62" t="s">
        <v>362</v>
      </c>
      <c r="H53" s="66" t="s">
        <v>3260</v>
      </c>
      <c r="I53" s="62" t="s">
        <v>1054</v>
      </c>
      <c r="J53" s="62" t="s">
        <v>3258</v>
      </c>
      <c r="K53" s="62" t="s">
        <v>3258</v>
      </c>
      <c r="L53" s="66" t="s">
        <v>3260</v>
      </c>
      <c r="M53" s="62" t="s">
        <v>608</v>
      </c>
      <c r="N53" s="66" t="s">
        <v>3260</v>
      </c>
      <c r="O53" s="62" t="s">
        <v>608</v>
      </c>
      <c r="P53" s="66" t="s">
        <v>3260</v>
      </c>
      <c r="Q53" s="62" t="s">
        <v>608</v>
      </c>
      <c r="R53" s="66" t="s">
        <v>3260</v>
      </c>
      <c r="S53" s="62" t="s">
        <v>608</v>
      </c>
      <c r="T53" s="62" t="s">
        <v>3261</v>
      </c>
      <c r="U53" s="62" t="s">
        <v>3261</v>
      </c>
      <c r="V53" s="62" t="s">
        <v>3262</v>
      </c>
      <c r="W53" s="62" t="s">
        <v>3262</v>
      </c>
      <c r="X53" s="66" t="s">
        <v>3260</v>
      </c>
      <c r="Y53" s="70" t="s">
        <v>608</v>
      </c>
      <c r="Z53" s="76"/>
    </row>
    <row r="54" spans="1:51">
      <c r="A54" s="59" t="s">
        <v>18</v>
      </c>
      <c r="B54" s="60" t="s">
        <v>3263</v>
      </c>
      <c r="C54" s="60" t="s">
        <v>3263</v>
      </c>
      <c r="D54" s="60" t="s">
        <v>3264</v>
      </c>
      <c r="E54" s="60" t="s">
        <v>3264</v>
      </c>
      <c r="F54" s="65" t="s">
        <v>453</v>
      </c>
      <c r="G54" s="60" t="s">
        <v>398</v>
      </c>
      <c r="H54" s="65" t="s">
        <v>453</v>
      </c>
      <c r="I54" s="60" t="s">
        <v>1197</v>
      </c>
      <c r="J54" s="60" t="s">
        <v>3263</v>
      </c>
      <c r="K54" s="60" t="s">
        <v>3263</v>
      </c>
      <c r="L54" s="65" t="s">
        <v>453</v>
      </c>
      <c r="M54" s="60" t="s">
        <v>601</v>
      </c>
      <c r="N54" s="65" t="s">
        <v>453</v>
      </c>
      <c r="O54" s="60" t="s">
        <v>601</v>
      </c>
      <c r="P54" s="65" t="s">
        <v>453</v>
      </c>
      <c r="Q54" s="60" t="s">
        <v>601</v>
      </c>
      <c r="R54" s="65" t="s">
        <v>453</v>
      </c>
      <c r="S54" s="60" t="s">
        <v>601</v>
      </c>
      <c r="T54" s="60" t="s">
        <v>3265</v>
      </c>
      <c r="U54" s="60" t="s">
        <v>3265</v>
      </c>
      <c r="V54" s="60" t="s">
        <v>3263</v>
      </c>
      <c r="W54" s="60" t="s">
        <v>3263</v>
      </c>
      <c r="X54" s="65" t="s">
        <v>453</v>
      </c>
      <c r="Y54" s="67" t="s">
        <v>601</v>
      </c>
      <c r="Z54" s="76"/>
    </row>
    <row r="55" spans="1:51">
      <c r="A55" s="61" t="s">
        <v>19</v>
      </c>
      <c r="B55" s="62" t="s">
        <v>3266</v>
      </c>
      <c r="C55" s="62" t="s">
        <v>3266</v>
      </c>
      <c r="D55" s="62" t="s">
        <v>3267</v>
      </c>
      <c r="E55" s="62" t="s">
        <v>3267</v>
      </c>
      <c r="F55" s="66" t="s">
        <v>453</v>
      </c>
      <c r="G55" s="62" t="s">
        <v>398</v>
      </c>
      <c r="H55" s="66" t="s">
        <v>453</v>
      </c>
      <c r="I55" s="62" t="s">
        <v>1071</v>
      </c>
      <c r="J55" s="62" t="s">
        <v>3266</v>
      </c>
      <c r="K55" s="62" t="s">
        <v>3266</v>
      </c>
      <c r="L55" s="66" t="s">
        <v>453</v>
      </c>
      <c r="M55" s="62" t="s">
        <v>1908</v>
      </c>
      <c r="N55" s="66" t="s">
        <v>453</v>
      </c>
      <c r="O55" s="62" t="s">
        <v>1908</v>
      </c>
      <c r="P55" s="66" t="s">
        <v>453</v>
      </c>
      <c r="Q55" s="62" t="s">
        <v>1908</v>
      </c>
      <c r="R55" s="66" t="s">
        <v>453</v>
      </c>
      <c r="S55" s="62" t="s">
        <v>1908</v>
      </c>
      <c r="T55" s="66" t="s">
        <v>1595</v>
      </c>
      <c r="U55" s="62" t="s">
        <v>3268</v>
      </c>
      <c r="V55" s="62" t="s">
        <v>3266</v>
      </c>
      <c r="W55" s="62" t="s">
        <v>3266</v>
      </c>
      <c r="X55" s="66" t="s">
        <v>453</v>
      </c>
      <c r="Y55" s="70" t="s">
        <v>1908</v>
      </c>
      <c r="Z55" s="76"/>
    </row>
    <row r="56" spans="1:51">
      <c r="A56" s="59" t="s">
        <v>20</v>
      </c>
      <c r="B56" s="60" t="s">
        <v>3269</v>
      </c>
      <c r="C56" s="60" t="s">
        <v>3269</v>
      </c>
      <c r="D56" s="60" t="s">
        <v>3270</v>
      </c>
      <c r="E56" s="60" t="s">
        <v>3270</v>
      </c>
      <c r="F56" s="65" t="s">
        <v>453</v>
      </c>
      <c r="G56" s="60" t="s">
        <v>398</v>
      </c>
      <c r="H56" s="65" t="s">
        <v>453</v>
      </c>
      <c r="I56" s="60" t="s">
        <v>215</v>
      </c>
      <c r="J56" s="60" t="s">
        <v>3269</v>
      </c>
      <c r="K56" s="60" t="s">
        <v>3269</v>
      </c>
      <c r="L56" s="65" t="s">
        <v>453</v>
      </c>
      <c r="M56" s="60" t="s">
        <v>1999</v>
      </c>
      <c r="N56" s="65" t="s">
        <v>453</v>
      </c>
      <c r="O56" s="60" t="s">
        <v>1999</v>
      </c>
      <c r="P56" s="65" t="s">
        <v>453</v>
      </c>
      <c r="Q56" s="60" t="s">
        <v>1999</v>
      </c>
      <c r="R56" s="65" t="s">
        <v>453</v>
      </c>
      <c r="S56" s="60" t="s">
        <v>1999</v>
      </c>
      <c r="T56" s="65" t="s">
        <v>114</v>
      </c>
      <c r="U56" s="60" t="s">
        <v>3271</v>
      </c>
      <c r="V56" s="60" t="s">
        <v>3269</v>
      </c>
      <c r="W56" s="60" t="s">
        <v>3269</v>
      </c>
      <c r="X56" s="65" t="s">
        <v>453</v>
      </c>
      <c r="Y56" s="67" t="s">
        <v>1999</v>
      </c>
      <c r="Z56" s="76"/>
    </row>
    <row r="57" spans="1:51">
      <c r="A57" s="61" t="s">
        <v>21</v>
      </c>
      <c r="B57" s="62" t="s">
        <v>3272</v>
      </c>
      <c r="C57" s="62" t="s">
        <v>3272</v>
      </c>
      <c r="D57" s="62" t="s">
        <v>3273</v>
      </c>
      <c r="E57" s="62" t="s">
        <v>3273</v>
      </c>
      <c r="F57" s="66" t="s">
        <v>453</v>
      </c>
      <c r="G57" s="62" t="s">
        <v>398</v>
      </c>
      <c r="H57" s="66" t="s">
        <v>453</v>
      </c>
      <c r="I57" s="62" t="s">
        <v>215</v>
      </c>
      <c r="J57" s="62" t="s">
        <v>3272</v>
      </c>
      <c r="K57" s="62" t="s">
        <v>3272</v>
      </c>
      <c r="L57" s="66" t="s">
        <v>453</v>
      </c>
      <c r="M57" s="62" t="s">
        <v>2061</v>
      </c>
      <c r="N57" s="66" t="s">
        <v>453</v>
      </c>
      <c r="O57" s="62" t="s">
        <v>2061</v>
      </c>
      <c r="P57" s="66" t="s">
        <v>453</v>
      </c>
      <c r="Q57" s="62" t="s">
        <v>2061</v>
      </c>
      <c r="R57" s="66" t="s">
        <v>453</v>
      </c>
      <c r="S57" s="62" t="s">
        <v>2061</v>
      </c>
      <c r="T57" s="66" t="s">
        <v>187</v>
      </c>
      <c r="U57" s="62" t="s">
        <v>3274</v>
      </c>
      <c r="V57" s="62" t="s">
        <v>3272</v>
      </c>
      <c r="W57" s="62" t="s">
        <v>3272</v>
      </c>
      <c r="X57" s="66" t="s">
        <v>453</v>
      </c>
      <c r="Y57" s="70" t="s">
        <v>2061</v>
      </c>
      <c r="Z57" s="76"/>
    </row>
    <row r="58" spans="1:51">
      <c r="A58" s="59" t="s">
        <v>22</v>
      </c>
      <c r="B58" s="60" t="s">
        <v>3275</v>
      </c>
      <c r="C58" s="60" t="s">
        <v>3275</v>
      </c>
      <c r="D58" s="60" t="s">
        <v>3276</v>
      </c>
      <c r="E58" s="60" t="s">
        <v>3276</v>
      </c>
      <c r="F58" s="65" t="s">
        <v>2805</v>
      </c>
      <c r="G58" s="60" t="s">
        <v>398</v>
      </c>
      <c r="H58" s="65" t="s">
        <v>2805</v>
      </c>
      <c r="I58" s="60" t="s">
        <v>540</v>
      </c>
      <c r="J58" s="60" t="s">
        <v>3275</v>
      </c>
      <c r="K58" s="60" t="s">
        <v>3275</v>
      </c>
      <c r="L58" s="65" t="s">
        <v>2805</v>
      </c>
      <c r="M58" s="60" t="s">
        <v>2431</v>
      </c>
      <c r="N58" s="65" t="s">
        <v>2805</v>
      </c>
      <c r="O58" s="60" t="s">
        <v>2431</v>
      </c>
      <c r="P58" s="65" t="s">
        <v>2805</v>
      </c>
      <c r="Q58" s="60" t="s">
        <v>2431</v>
      </c>
      <c r="R58" s="65" t="s">
        <v>2805</v>
      </c>
      <c r="S58" s="60" t="s">
        <v>2431</v>
      </c>
      <c r="T58" s="65" t="s">
        <v>3277</v>
      </c>
      <c r="U58" s="60" t="s">
        <v>3278</v>
      </c>
      <c r="V58" s="60" t="s">
        <v>3275</v>
      </c>
      <c r="W58" s="60" t="s">
        <v>3275</v>
      </c>
      <c r="X58" s="65" t="s">
        <v>2805</v>
      </c>
      <c r="Y58" s="67" t="s">
        <v>2431</v>
      </c>
      <c r="Z58" s="76"/>
    </row>
    <row r="59" spans="1:51">
      <c r="A59" s="61" t="s">
        <v>23</v>
      </c>
      <c r="B59" s="62" t="s">
        <v>3279</v>
      </c>
      <c r="C59" s="63" t="s">
        <v>1714</v>
      </c>
      <c r="D59" s="62" t="s">
        <v>3280</v>
      </c>
      <c r="E59" s="63" t="s">
        <v>1714</v>
      </c>
      <c r="F59" s="62" t="s">
        <v>525</v>
      </c>
      <c r="G59" s="62" t="s">
        <v>525</v>
      </c>
      <c r="H59" s="62" t="s">
        <v>565</v>
      </c>
      <c r="I59" s="62" t="s">
        <v>565</v>
      </c>
      <c r="J59" s="62" t="s">
        <v>3279</v>
      </c>
      <c r="K59" s="63" t="s">
        <v>1714</v>
      </c>
      <c r="L59" s="62" t="s">
        <v>983</v>
      </c>
      <c r="M59" s="62" t="s">
        <v>983</v>
      </c>
      <c r="N59" s="62" t="s">
        <v>983</v>
      </c>
      <c r="O59" s="62" t="s">
        <v>983</v>
      </c>
      <c r="P59" s="62" t="s">
        <v>983</v>
      </c>
      <c r="Q59" s="62" t="s">
        <v>983</v>
      </c>
      <c r="R59" s="62" t="s">
        <v>983</v>
      </c>
      <c r="S59" s="62" t="s">
        <v>983</v>
      </c>
      <c r="T59" s="62" t="s">
        <v>3281</v>
      </c>
      <c r="U59" s="63" t="s">
        <v>1714</v>
      </c>
      <c r="V59" s="62" t="s">
        <v>3279</v>
      </c>
      <c r="W59" s="63" t="s">
        <v>1714</v>
      </c>
      <c r="X59" s="62" t="s">
        <v>247</v>
      </c>
      <c r="Y59" s="70" t="s">
        <v>247</v>
      </c>
      <c r="Z59" s="76"/>
    </row>
    <row r="60" spans="1:51">
      <c r="A60" s="59" t="s">
        <v>24</v>
      </c>
      <c r="B60" s="60" t="s">
        <v>2423</v>
      </c>
      <c r="C60" s="64" t="s">
        <v>3282</v>
      </c>
      <c r="D60" s="60" t="s">
        <v>3283</v>
      </c>
      <c r="E60" s="64" t="s">
        <v>3282</v>
      </c>
      <c r="F60" s="60" t="s">
        <v>362</v>
      </c>
      <c r="G60" s="60" t="s">
        <v>362</v>
      </c>
      <c r="H60" s="60" t="s">
        <v>496</v>
      </c>
      <c r="I60" s="60" t="s">
        <v>496</v>
      </c>
      <c r="J60" s="60" t="s">
        <v>2423</v>
      </c>
      <c r="K60" s="64" t="s">
        <v>3282</v>
      </c>
      <c r="L60" s="60" t="s">
        <v>3284</v>
      </c>
      <c r="M60" s="60" t="s">
        <v>3284</v>
      </c>
      <c r="N60" s="60" t="s">
        <v>3284</v>
      </c>
      <c r="O60" s="60" t="s">
        <v>3284</v>
      </c>
      <c r="P60" s="60" t="s">
        <v>3284</v>
      </c>
      <c r="Q60" s="60" t="s">
        <v>3284</v>
      </c>
      <c r="R60" s="60" t="s">
        <v>3284</v>
      </c>
      <c r="S60" s="60" t="s">
        <v>3284</v>
      </c>
      <c r="T60" s="60" t="s">
        <v>3285</v>
      </c>
      <c r="U60" s="64" t="s">
        <v>3282</v>
      </c>
      <c r="V60" s="60" t="s">
        <v>2423</v>
      </c>
      <c r="W60" s="64" t="s">
        <v>3282</v>
      </c>
      <c r="X60" s="60" t="s">
        <v>3286</v>
      </c>
      <c r="Y60" s="67" t="s">
        <v>3286</v>
      </c>
      <c r="Z60" s="76"/>
    </row>
    <row r="61" spans="1:51">
      <c r="A61" s="61" t="s">
        <v>25</v>
      </c>
      <c r="B61" s="62" t="s">
        <v>3287</v>
      </c>
      <c r="C61" s="63" t="s">
        <v>273</v>
      </c>
      <c r="D61" s="62" t="s">
        <v>3288</v>
      </c>
      <c r="E61" s="63" t="s">
        <v>273</v>
      </c>
      <c r="F61" s="62" t="s">
        <v>529</v>
      </c>
      <c r="G61" s="62" t="s">
        <v>529</v>
      </c>
      <c r="H61" s="62" t="s">
        <v>117</v>
      </c>
      <c r="I61" s="62" t="s">
        <v>117</v>
      </c>
      <c r="J61" s="62" t="s">
        <v>3287</v>
      </c>
      <c r="K61" s="63" t="s">
        <v>273</v>
      </c>
      <c r="L61" s="62" t="s">
        <v>3289</v>
      </c>
      <c r="M61" s="62" t="s">
        <v>3289</v>
      </c>
      <c r="N61" s="62" t="s">
        <v>3289</v>
      </c>
      <c r="O61" s="62" t="s">
        <v>3289</v>
      </c>
      <c r="P61" s="62" t="s">
        <v>3289</v>
      </c>
      <c r="Q61" s="62" t="s">
        <v>3289</v>
      </c>
      <c r="R61" s="62" t="s">
        <v>3289</v>
      </c>
      <c r="S61" s="62" t="s">
        <v>3289</v>
      </c>
      <c r="T61" s="62" t="s">
        <v>1721</v>
      </c>
      <c r="U61" s="63" t="s">
        <v>273</v>
      </c>
      <c r="V61" s="62" t="s">
        <v>3287</v>
      </c>
      <c r="W61" s="63" t="s">
        <v>273</v>
      </c>
      <c r="X61" s="62" t="s">
        <v>3289</v>
      </c>
      <c r="Y61" s="70" t="s">
        <v>3289</v>
      </c>
      <c r="Z61" s="76"/>
    </row>
    <row r="62" spans="1:51">
      <c r="A62" s="59" t="s">
        <v>26</v>
      </c>
      <c r="B62" s="60" t="s">
        <v>3290</v>
      </c>
      <c r="C62" s="64" t="s">
        <v>164</v>
      </c>
      <c r="D62" s="60" t="s">
        <v>3291</v>
      </c>
      <c r="E62" s="64" t="s">
        <v>164</v>
      </c>
      <c r="F62" s="60" t="s">
        <v>529</v>
      </c>
      <c r="G62" s="64" t="s">
        <v>164</v>
      </c>
      <c r="H62" s="60" t="s">
        <v>1378</v>
      </c>
      <c r="I62" s="64" t="s">
        <v>164</v>
      </c>
      <c r="J62" s="60" t="s">
        <v>3290</v>
      </c>
      <c r="K62" s="64" t="s">
        <v>164</v>
      </c>
      <c r="L62" s="60" t="s">
        <v>3292</v>
      </c>
      <c r="M62" s="64" t="s">
        <v>164</v>
      </c>
      <c r="N62" s="60" t="s">
        <v>3292</v>
      </c>
      <c r="O62" s="64" t="s">
        <v>164</v>
      </c>
      <c r="P62" s="60" t="s">
        <v>3292</v>
      </c>
      <c r="Q62" s="64" t="s">
        <v>164</v>
      </c>
      <c r="R62" s="60" t="s">
        <v>3292</v>
      </c>
      <c r="S62" s="64" t="s">
        <v>164</v>
      </c>
      <c r="T62" s="60" t="s">
        <v>370</v>
      </c>
      <c r="U62" s="64" t="s">
        <v>273</v>
      </c>
      <c r="V62" s="60" t="s">
        <v>3290</v>
      </c>
      <c r="W62" s="64" t="s">
        <v>164</v>
      </c>
      <c r="X62" s="60" t="s">
        <v>3292</v>
      </c>
      <c r="Y62" s="68" t="s">
        <v>164</v>
      </c>
      <c r="Z62" s="76"/>
    </row>
    <row r="63" spans="1:51">
      <c r="A63" s="61" t="s">
        <v>27</v>
      </c>
      <c r="B63" s="62" t="s">
        <v>3293</v>
      </c>
      <c r="C63" s="63" t="s">
        <v>164</v>
      </c>
      <c r="D63" s="62" t="s">
        <v>3294</v>
      </c>
      <c r="E63" s="63" t="s">
        <v>164</v>
      </c>
      <c r="F63" s="62" t="s">
        <v>539</v>
      </c>
      <c r="G63" s="63" t="s">
        <v>164</v>
      </c>
      <c r="H63" s="62" t="s">
        <v>323</v>
      </c>
      <c r="I63" s="63" t="s">
        <v>164</v>
      </c>
      <c r="J63" s="62" t="s">
        <v>3293</v>
      </c>
      <c r="K63" s="63" t="s">
        <v>164</v>
      </c>
      <c r="L63" s="62" t="s">
        <v>2473</v>
      </c>
      <c r="M63" s="63" t="s">
        <v>164</v>
      </c>
      <c r="N63" s="62" t="s">
        <v>2473</v>
      </c>
      <c r="O63" s="63" t="s">
        <v>164</v>
      </c>
      <c r="P63" s="62" t="s">
        <v>2473</v>
      </c>
      <c r="Q63" s="63" t="s">
        <v>164</v>
      </c>
      <c r="R63" s="62" t="s">
        <v>2473</v>
      </c>
      <c r="S63" s="63" t="s">
        <v>164</v>
      </c>
      <c r="T63" s="62" t="s">
        <v>3295</v>
      </c>
      <c r="U63" s="63" t="s">
        <v>164</v>
      </c>
      <c r="V63" s="62" t="s">
        <v>3293</v>
      </c>
      <c r="W63" s="63" t="s">
        <v>164</v>
      </c>
      <c r="X63" s="62" t="s">
        <v>2473</v>
      </c>
      <c r="Y63" s="69" t="s">
        <v>164</v>
      </c>
      <c r="Z63" s="76"/>
    </row>
    <row r="64" spans="1:51">
      <c r="A64" s="59" t="s">
        <v>28</v>
      </c>
      <c r="B64" s="65" t="s">
        <v>3296</v>
      </c>
      <c r="C64" s="60" t="s">
        <v>3297</v>
      </c>
      <c r="D64" s="65" t="s">
        <v>3296</v>
      </c>
      <c r="E64" s="60" t="s">
        <v>3297</v>
      </c>
      <c r="F64" s="65" t="s">
        <v>3298</v>
      </c>
      <c r="G64" s="60" t="s">
        <v>475</v>
      </c>
      <c r="H64" s="65" t="s">
        <v>3298</v>
      </c>
      <c r="I64" s="60" t="s">
        <v>1576</v>
      </c>
      <c r="J64" s="65" t="s">
        <v>3296</v>
      </c>
      <c r="K64" s="60" t="s">
        <v>3297</v>
      </c>
      <c r="L64" s="65" t="s">
        <v>3298</v>
      </c>
      <c r="M64" s="60" t="s">
        <v>3297</v>
      </c>
      <c r="N64" s="65" t="s">
        <v>3298</v>
      </c>
      <c r="O64" s="60" t="s">
        <v>3297</v>
      </c>
      <c r="P64" s="65" t="s">
        <v>3298</v>
      </c>
      <c r="Q64" s="60" t="s">
        <v>3297</v>
      </c>
      <c r="R64" s="65" t="s">
        <v>3298</v>
      </c>
      <c r="S64" s="60" t="s">
        <v>3297</v>
      </c>
      <c r="T64" s="65" t="s">
        <v>3299</v>
      </c>
      <c r="U64" s="60" t="s">
        <v>3297</v>
      </c>
      <c r="V64" s="65" t="s">
        <v>3300</v>
      </c>
      <c r="W64" s="60" t="s">
        <v>3297</v>
      </c>
      <c r="X64" s="65" t="s">
        <v>3298</v>
      </c>
      <c r="Y64" s="67" t="s">
        <v>3297</v>
      </c>
      <c r="Z64" s="76"/>
    </row>
    <row r="65" spans="1:51">
      <c r="A65" s="61" t="s">
        <v>29</v>
      </c>
      <c r="B65" s="62" t="s">
        <v>3301</v>
      </c>
      <c r="C65" s="62" t="s">
        <v>3301</v>
      </c>
      <c r="D65" s="62" t="s">
        <v>3301</v>
      </c>
      <c r="E65" s="62" t="s">
        <v>3301</v>
      </c>
      <c r="F65" s="62" t="s">
        <v>469</v>
      </c>
      <c r="G65" s="62" t="s">
        <v>469</v>
      </c>
      <c r="H65" s="62" t="s">
        <v>1576</v>
      </c>
      <c r="I65" s="62" t="s">
        <v>1576</v>
      </c>
      <c r="J65" s="62" t="s">
        <v>3301</v>
      </c>
      <c r="K65" s="62" t="s">
        <v>3301</v>
      </c>
      <c r="L65" s="62" t="s">
        <v>2054</v>
      </c>
      <c r="M65" s="62" t="s">
        <v>2054</v>
      </c>
      <c r="N65" s="62" t="s">
        <v>2054</v>
      </c>
      <c r="O65" s="62" t="s">
        <v>2054</v>
      </c>
      <c r="P65" s="62" t="s">
        <v>2054</v>
      </c>
      <c r="Q65" s="62" t="s">
        <v>2054</v>
      </c>
      <c r="R65" s="62" t="s">
        <v>2054</v>
      </c>
      <c r="S65" s="62" t="s">
        <v>2054</v>
      </c>
      <c r="T65" s="62" t="s">
        <v>3302</v>
      </c>
      <c r="U65" s="62" t="s">
        <v>3302</v>
      </c>
      <c r="V65" s="62" t="s">
        <v>3303</v>
      </c>
      <c r="W65" s="62" t="s">
        <v>3303</v>
      </c>
      <c r="X65" s="62" t="s">
        <v>2054</v>
      </c>
      <c r="Y65" s="70" t="s">
        <v>2054</v>
      </c>
      <c r="Z65" s="76"/>
    </row>
    <row r="66" spans="1:51">
      <c r="A66" s="59" t="s">
        <v>30</v>
      </c>
      <c r="B66" s="60" t="s">
        <v>3304</v>
      </c>
      <c r="C66" s="64" t="s">
        <v>3008</v>
      </c>
      <c r="D66" s="60" t="s">
        <v>3304</v>
      </c>
      <c r="E66" s="64" t="s">
        <v>3008</v>
      </c>
      <c r="F66" s="60" t="s">
        <v>1204</v>
      </c>
      <c r="G66" s="64" t="s">
        <v>3008</v>
      </c>
      <c r="H66" s="60" t="s">
        <v>1204</v>
      </c>
      <c r="I66" s="64" t="s">
        <v>3008</v>
      </c>
      <c r="J66" s="60" t="s">
        <v>3304</v>
      </c>
      <c r="K66" s="64" t="s">
        <v>3008</v>
      </c>
      <c r="L66" s="60" t="s">
        <v>1204</v>
      </c>
      <c r="M66" s="64" t="s">
        <v>3008</v>
      </c>
      <c r="N66" s="60" t="s">
        <v>1204</v>
      </c>
      <c r="O66" s="64" t="s">
        <v>3008</v>
      </c>
      <c r="P66" s="60" t="s">
        <v>1204</v>
      </c>
      <c r="Q66" s="64" t="s">
        <v>3008</v>
      </c>
      <c r="R66" s="60" t="s">
        <v>1204</v>
      </c>
      <c r="S66" s="64" t="s">
        <v>3008</v>
      </c>
      <c r="T66" s="60" t="s">
        <v>443</v>
      </c>
      <c r="U66" s="64" t="s">
        <v>3008</v>
      </c>
      <c r="V66" s="60" t="s">
        <v>2821</v>
      </c>
      <c r="W66" s="64" t="s">
        <v>3008</v>
      </c>
      <c r="X66" s="60" t="s">
        <v>1204</v>
      </c>
      <c r="Y66" s="68" t="s">
        <v>3008</v>
      </c>
      <c r="Z66" s="76"/>
    </row>
    <row r="67" spans="1:51">
      <c r="A67" s="61" t="s">
        <v>31</v>
      </c>
      <c r="B67" s="62" t="s">
        <v>3305</v>
      </c>
      <c r="C67" s="63" t="s">
        <v>164</v>
      </c>
      <c r="D67" s="62" t="s">
        <v>3305</v>
      </c>
      <c r="E67" s="63" t="s">
        <v>164</v>
      </c>
      <c r="F67" s="62" t="s">
        <v>530</v>
      </c>
      <c r="G67" s="63" t="s">
        <v>164</v>
      </c>
      <c r="H67" s="62" t="s">
        <v>530</v>
      </c>
      <c r="I67" s="63" t="s">
        <v>164</v>
      </c>
      <c r="J67" s="62" t="s">
        <v>3305</v>
      </c>
      <c r="K67" s="63" t="s">
        <v>164</v>
      </c>
      <c r="L67" s="62" t="s">
        <v>530</v>
      </c>
      <c r="M67" s="63" t="s">
        <v>164</v>
      </c>
      <c r="N67" s="62" t="s">
        <v>530</v>
      </c>
      <c r="O67" s="63" t="s">
        <v>164</v>
      </c>
      <c r="P67" s="62" t="s">
        <v>530</v>
      </c>
      <c r="Q67" s="63" t="s">
        <v>164</v>
      </c>
      <c r="R67" s="62" t="s">
        <v>530</v>
      </c>
      <c r="S67" s="63" t="s">
        <v>164</v>
      </c>
      <c r="T67" s="62" t="s">
        <v>3306</v>
      </c>
      <c r="U67" s="63" t="s">
        <v>3307</v>
      </c>
      <c r="V67" s="62" t="s">
        <v>381</v>
      </c>
      <c r="W67" s="63" t="s">
        <v>164</v>
      </c>
      <c r="X67" s="62" t="s">
        <v>530</v>
      </c>
      <c r="Y67" s="69" t="s">
        <v>164</v>
      </c>
      <c r="Z67" s="76"/>
    </row>
    <row r="68" spans="1:51">
      <c r="A68" s="59" t="s">
        <v>32</v>
      </c>
      <c r="B68" s="60" t="s">
        <v>3308</v>
      </c>
      <c r="C68" s="64" t="s">
        <v>202</v>
      </c>
      <c r="D68" s="60" t="s">
        <v>3308</v>
      </c>
      <c r="E68" s="64" t="s">
        <v>202</v>
      </c>
      <c r="F68" s="60" t="s">
        <v>1374</v>
      </c>
      <c r="G68" s="64" t="s">
        <v>202</v>
      </c>
      <c r="H68" s="60" t="s">
        <v>1374</v>
      </c>
      <c r="I68" s="64" t="s">
        <v>202</v>
      </c>
      <c r="J68" s="60" t="s">
        <v>3308</v>
      </c>
      <c r="K68" s="64" t="s">
        <v>202</v>
      </c>
      <c r="L68" s="60" t="s">
        <v>1916</v>
      </c>
      <c r="M68" s="64" t="s">
        <v>202</v>
      </c>
      <c r="N68" s="60" t="s">
        <v>1916</v>
      </c>
      <c r="O68" s="64" t="s">
        <v>202</v>
      </c>
      <c r="P68" s="60" t="s">
        <v>1916</v>
      </c>
      <c r="Q68" s="64" t="s">
        <v>202</v>
      </c>
      <c r="R68" s="60" t="s">
        <v>1916</v>
      </c>
      <c r="S68" s="64" t="s">
        <v>202</v>
      </c>
      <c r="T68" s="60" t="s">
        <v>126</v>
      </c>
      <c r="U68" s="64" t="s">
        <v>3309</v>
      </c>
      <c r="V68" s="60" t="s">
        <v>2368</v>
      </c>
      <c r="W68" s="64" t="s">
        <v>202</v>
      </c>
      <c r="X68" s="60" t="s">
        <v>1916</v>
      </c>
      <c r="Y68" s="68" t="s">
        <v>202</v>
      </c>
      <c r="Z68" s="76"/>
    </row>
    <row r="69" spans="1:51">
      <c r="A69" s="61" t="s">
        <v>33</v>
      </c>
      <c r="B69" s="62" t="s">
        <v>3310</v>
      </c>
      <c r="C69" s="63" t="s">
        <v>202</v>
      </c>
      <c r="D69" s="62" t="s">
        <v>3311</v>
      </c>
      <c r="E69" s="63" t="s">
        <v>202</v>
      </c>
      <c r="F69" s="62" t="s">
        <v>1461</v>
      </c>
      <c r="G69" s="63" t="s">
        <v>202</v>
      </c>
      <c r="H69" s="62" t="s">
        <v>1461</v>
      </c>
      <c r="I69" s="63" t="s">
        <v>202</v>
      </c>
      <c r="J69" s="62" t="s">
        <v>3310</v>
      </c>
      <c r="K69" s="63" t="s">
        <v>202</v>
      </c>
      <c r="L69" s="62" t="s">
        <v>2941</v>
      </c>
      <c r="M69" s="63" t="s">
        <v>202</v>
      </c>
      <c r="N69" s="62" t="s">
        <v>2941</v>
      </c>
      <c r="O69" s="63" t="s">
        <v>202</v>
      </c>
      <c r="P69" s="62" t="s">
        <v>2941</v>
      </c>
      <c r="Q69" s="63" t="s">
        <v>202</v>
      </c>
      <c r="R69" s="62" t="s">
        <v>2941</v>
      </c>
      <c r="S69" s="63" t="s">
        <v>202</v>
      </c>
      <c r="T69" s="62" t="s">
        <v>1325</v>
      </c>
      <c r="U69" s="63" t="s">
        <v>3312</v>
      </c>
      <c r="V69" s="62" t="s">
        <v>3310</v>
      </c>
      <c r="W69" s="63" t="s">
        <v>202</v>
      </c>
      <c r="X69" s="62" t="s">
        <v>2941</v>
      </c>
      <c r="Y69" s="69" t="s">
        <v>202</v>
      </c>
      <c r="Z69" s="76"/>
    </row>
    <row r="70" spans="1:51">
      <c r="A70" s="59" t="s">
        <v>34</v>
      </c>
      <c r="B70" s="60" t="s">
        <v>3313</v>
      </c>
      <c r="C70" s="64" t="s">
        <v>164</v>
      </c>
      <c r="D70" s="60" t="s">
        <v>3314</v>
      </c>
      <c r="E70" s="64" t="s">
        <v>164</v>
      </c>
      <c r="F70" s="60" t="s">
        <v>1280</v>
      </c>
      <c r="G70" s="64" t="s">
        <v>164</v>
      </c>
      <c r="H70" s="60" t="s">
        <v>1280</v>
      </c>
      <c r="I70" s="64" t="s">
        <v>164</v>
      </c>
      <c r="J70" s="60" t="s">
        <v>3313</v>
      </c>
      <c r="K70" s="64" t="s">
        <v>164</v>
      </c>
      <c r="L70" s="60" t="s">
        <v>3315</v>
      </c>
      <c r="M70" s="64" t="s">
        <v>164</v>
      </c>
      <c r="N70" s="60" t="s">
        <v>3315</v>
      </c>
      <c r="O70" s="64" t="s">
        <v>164</v>
      </c>
      <c r="P70" s="60" t="s">
        <v>3315</v>
      </c>
      <c r="Q70" s="64" t="s">
        <v>164</v>
      </c>
      <c r="R70" s="60" t="s">
        <v>3315</v>
      </c>
      <c r="S70" s="64" t="s">
        <v>164</v>
      </c>
      <c r="T70" s="60" t="s">
        <v>3316</v>
      </c>
      <c r="U70" s="64" t="s">
        <v>3309</v>
      </c>
      <c r="V70" s="60" t="s">
        <v>3313</v>
      </c>
      <c r="W70" s="64" t="s">
        <v>164</v>
      </c>
      <c r="X70" s="60" t="s">
        <v>3315</v>
      </c>
      <c r="Y70" s="68" t="s">
        <v>164</v>
      </c>
      <c r="Z70" s="76"/>
    </row>
    <row r="71" spans="1:51" ht="17.25" thickBot="1">
      <c r="A71" s="61" t="s">
        <v>35</v>
      </c>
      <c r="B71" s="62" t="s">
        <v>3317</v>
      </c>
      <c r="C71" s="63" t="s">
        <v>3008</v>
      </c>
      <c r="D71" s="62" t="s">
        <v>3318</v>
      </c>
      <c r="E71" s="63" t="s">
        <v>3008</v>
      </c>
      <c r="F71" s="62" t="s">
        <v>404</v>
      </c>
      <c r="G71" s="63" t="s">
        <v>3008</v>
      </c>
      <c r="H71" s="62" t="s">
        <v>404</v>
      </c>
      <c r="I71" s="63" t="s">
        <v>3008</v>
      </c>
      <c r="J71" s="62" t="s">
        <v>3317</v>
      </c>
      <c r="K71" s="63" t="s">
        <v>3008</v>
      </c>
      <c r="L71" s="62" t="s">
        <v>3319</v>
      </c>
      <c r="M71" s="63" t="s">
        <v>3008</v>
      </c>
      <c r="N71" s="62" t="s">
        <v>3319</v>
      </c>
      <c r="O71" s="63" t="s">
        <v>3008</v>
      </c>
      <c r="P71" s="62" t="s">
        <v>3319</v>
      </c>
      <c r="Q71" s="63" t="s">
        <v>3008</v>
      </c>
      <c r="R71" s="62" t="s">
        <v>3319</v>
      </c>
      <c r="S71" s="63" t="s">
        <v>3008</v>
      </c>
      <c r="T71" s="62" t="s">
        <v>3320</v>
      </c>
      <c r="U71" s="63" t="s">
        <v>3321</v>
      </c>
      <c r="V71" s="62" t="s">
        <v>3317</v>
      </c>
      <c r="W71" s="63" t="s">
        <v>3008</v>
      </c>
      <c r="X71" s="62" t="s">
        <v>3319</v>
      </c>
      <c r="Y71" s="69" t="s">
        <v>3008</v>
      </c>
      <c r="Z71" s="76"/>
    </row>
    <row r="72" spans="1:51" ht="17.25" thickBot="1">
      <c r="A72" s="59" t="s">
        <v>36</v>
      </c>
      <c r="B72" s="60" t="s">
        <v>3322</v>
      </c>
      <c r="C72" s="60" t="s">
        <v>3322</v>
      </c>
      <c r="D72" s="60" t="s">
        <v>3323</v>
      </c>
      <c r="E72" s="60" t="s">
        <v>3323</v>
      </c>
      <c r="F72" s="60" t="s">
        <v>91</v>
      </c>
      <c r="G72" s="60" t="s">
        <v>91</v>
      </c>
      <c r="H72" s="60" t="s">
        <v>91</v>
      </c>
      <c r="I72" s="60" t="s">
        <v>91</v>
      </c>
      <c r="J72" s="60" t="s">
        <v>3322</v>
      </c>
      <c r="K72" s="60" t="s">
        <v>3322</v>
      </c>
      <c r="L72" s="60" t="s">
        <v>2441</v>
      </c>
      <c r="M72" s="60" t="s">
        <v>2441</v>
      </c>
      <c r="N72" s="60" t="s">
        <v>2441</v>
      </c>
      <c r="O72" s="60" t="s">
        <v>2441</v>
      </c>
      <c r="P72" s="60" t="s">
        <v>3324</v>
      </c>
      <c r="Q72" s="60" t="s">
        <v>3324</v>
      </c>
      <c r="R72" s="60" t="s">
        <v>3324</v>
      </c>
      <c r="S72" s="60" t="s">
        <v>3324</v>
      </c>
      <c r="T72" s="60" t="s">
        <v>3325</v>
      </c>
      <c r="U72" s="60" t="s">
        <v>3325</v>
      </c>
      <c r="V72" s="60" t="s">
        <v>3322</v>
      </c>
      <c r="W72" s="60" t="s">
        <v>3322</v>
      </c>
      <c r="X72" s="60" t="s">
        <v>3324</v>
      </c>
      <c r="Y72" s="67" t="s">
        <v>3324</v>
      </c>
      <c r="Z72" s="76"/>
      <c r="AA72" s="5">
        <v>44751</v>
      </c>
    </row>
    <row r="73" spans="1:51">
      <c r="A73" s="61" t="s">
        <v>37</v>
      </c>
      <c r="B73" s="62" t="s">
        <v>3326</v>
      </c>
      <c r="C73" s="62" t="s">
        <v>3326</v>
      </c>
      <c r="D73" s="62" t="s">
        <v>3327</v>
      </c>
      <c r="E73" s="62" t="s">
        <v>3327</v>
      </c>
      <c r="F73" s="62" t="s">
        <v>59</v>
      </c>
      <c r="G73" s="62" t="s">
        <v>59</v>
      </c>
      <c r="H73" s="62" t="s">
        <v>59</v>
      </c>
      <c r="I73" s="62" t="s">
        <v>59</v>
      </c>
      <c r="J73" s="62" t="s">
        <v>3326</v>
      </c>
      <c r="K73" s="62" t="s">
        <v>3326</v>
      </c>
      <c r="L73" s="62" t="s">
        <v>876</v>
      </c>
      <c r="M73" s="62" t="s">
        <v>876</v>
      </c>
      <c r="N73" s="62" t="s">
        <v>876</v>
      </c>
      <c r="O73" s="62" t="s">
        <v>876</v>
      </c>
      <c r="P73" s="62" t="s">
        <v>3328</v>
      </c>
      <c r="Q73" s="62" t="s">
        <v>3328</v>
      </c>
      <c r="R73" s="62" t="s">
        <v>3328</v>
      </c>
      <c r="S73" s="62" t="s">
        <v>3328</v>
      </c>
      <c r="T73" s="62" t="s">
        <v>1163</v>
      </c>
      <c r="U73" s="62" t="s">
        <v>1163</v>
      </c>
      <c r="V73" s="62" t="s">
        <v>3326</v>
      </c>
      <c r="W73" s="62" t="s">
        <v>3326</v>
      </c>
      <c r="X73" s="62" t="s">
        <v>3328</v>
      </c>
      <c r="Y73" s="70" t="s">
        <v>3328</v>
      </c>
      <c r="Z73" s="76"/>
      <c r="AA73" s="61" t="s">
        <v>38</v>
      </c>
      <c r="AB73" s="70" t="s">
        <v>3305</v>
      </c>
      <c r="AC73" s="70" t="s">
        <v>202</v>
      </c>
      <c r="AD73" s="70" t="s">
        <v>3305</v>
      </c>
      <c r="AE73" s="70" t="s">
        <v>202</v>
      </c>
      <c r="AF73" s="70" t="s">
        <v>525</v>
      </c>
      <c r="AG73" s="70" t="s">
        <v>202</v>
      </c>
      <c r="AH73" s="70" t="s">
        <v>530</v>
      </c>
      <c r="AI73" s="70" t="s">
        <v>202</v>
      </c>
      <c r="AJ73" s="70" t="s">
        <v>3305</v>
      </c>
      <c r="AK73" s="70" t="s">
        <v>202</v>
      </c>
      <c r="AL73" s="70" t="s">
        <v>530</v>
      </c>
      <c r="AM73" s="70" t="s">
        <v>202</v>
      </c>
      <c r="AN73" s="70" t="s">
        <v>530</v>
      </c>
      <c r="AO73" s="70" t="s">
        <v>202</v>
      </c>
      <c r="AP73" s="70" t="s">
        <v>530</v>
      </c>
      <c r="AQ73" s="70" t="s">
        <v>202</v>
      </c>
      <c r="AR73" s="70" t="s">
        <v>530</v>
      </c>
      <c r="AS73" s="70" t="s">
        <v>202</v>
      </c>
      <c r="AT73" s="70" t="s">
        <v>3265</v>
      </c>
      <c r="AU73" s="70" t="s">
        <v>164</v>
      </c>
      <c r="AV73" s="70" t="s">
        <v>2821</v>
      </c>
      <c r="AW73" s="70" t="s">
        <v>202</v>
      </c>
      <c r="AX73" s="70" t="s">
        <v>530</v>
      </c>
      <c r="AY73" s="70" t="s">
        <v>202</v>
      </c>
    </row>
    <row r="74" spans="1:51">
      <c r="A74" s="59" t="s">
        <v>39</v>
      </c>
      <c r="B74" s="60" t="s">
        <v>3329</v>
      </c>
      <c r="C74" s="60" t="s">
        <v>3329</v>
      </c>
      <c r="D74" s="60" t="s">
        <v>3330</v>
      </c>
      <c r="E74" s="60" t="s">
        <v>3330</v>
      </c>
      <c r="F74" s="60" t="s">
        <v>59</v>
      </c>
      <c r="G74" s="60" t="s">
        <v>59</v>
      </c>
      <c r="H74" s="60" t="s">
        <v>59</v>
      </c>
      <c r="I74" s="60" t="s">
        <v>59</v>
      </c>
      <c r="J74" s="60" t="s">
        <v>3329</v>
      </c>
      <c r="K74" s="60" t="s">
        <v>3329</v>
      </c>
      <c r="L74" s="60" t="s">
        <v>2473</v>
      </c>
      <c r="M74" s="60" t="s">
        <v>2473</v>
      </c>
      <c r="N74" s="60" t="s">
        <v>2473</v>
      </c>
      <c r="O74" s="60" t="s">
        <v>2473</v>
      </c>
      <c r="P74" s="60" t="s">
        <v>2473</v>
      </c>
      <c r="Q74" s="60" t="s">
        <v>2473</v>
      </c>
      <c r="R74" s="60" t="s">
        <v>2473</v>
      </c>
      <c r="S74" s="60" t="s">
        <v>2473</v>
      </c>
      <c r="T74" s="60" t="s">
        <v>3331</v>
      </c>
      <c r="U74" s="60" t="s">
        <v>3331</v>
      </c>
      <c r="V74" s="60" t="s">
        <v>3329</v>
      </c>
      <c r="W74" s="60" t="s">
        <v>3329</v>
      </c>
      <c r="X74" s="60" t="s">
        <v>2473</v>
      </c>
      <c r="Y74" s="67" t="s">
        <v>2473</v>
      </c>
      <c r="Z74" s="76"/>
      <c r="AA74" s="59" t="s">
        <v>40</v>
      </c>
      <c r="AB74" s="60" t="s">
        <v>3255</v>
      </c>
      <c r="AC74" s="60" t="s">
        <v>3255</v>
      </c>
      <c r="AD74" s="60" t="s">
        <v>3060</v>
      </c>
      <c r="AE74" s="60" t="s">
        <v>3060</v>
      </c>
      <c r="AF74" s="60" t="s">
        <v>453</v>
      </c>
      <c r="AG74" s="60" t="s">
        <v>59</v>
      </c>
      <c r="AH74" s="60" t="s">
        <v>453</v>
      </c>
      <c r="AI74" s="60" t="s">
        <v>1576</v>
      </c>
      <c r="AJ74" s="60" t="s">
        <v>3255</v>
      </c>
      <c r="AK74" s="60" t="s">
        <v>3255</v>
      </c>
      <c r="AL74" s="60" t="s">
        <v>453</v>
      </c>
      <c r="AM74" s="60" t="s">
        <v>2441</v>
      </c>
      <c r="AN74" s="60" t="s">
        <v>453</v>
      </c>
      <c r="AO74" s="60" t="s">
        <v>2441</v>
      </c>
      <c r="AP74" s="60" t="s">
        <v>3324</v>
      </c>
      <c r="AQ74" s="60" t="s">
        <v>3324</v>
      </c>
      <c r="AR74" s="60" t="s">
        <v>3324</v>
      </c>
      <c r="AS74" s="60" t="s">
        <v>3324</v>
      </c>
      <c r="AT74" s="60" t="s">
        <v>3277</v>
      </c>
      <c r="AU74" s="60" t="s">
        <v>1163</v>
      </c>
      <c r="AV74" s="60" t="s">
        <v>3262</v>
      </c>
      <c r="AW74" s="60" t="s">
        <v>3262</v>
      </c>
      <c r="AX74" s="60" t="s">
        <v>3324</v>
      </c>
      <c r="AY74" s="60" t="s">
        <v>3324</v>
      </c>
    </row>
    <row r="75" spans="1:51" ht="17.25" thickBot="1">
      <c r="A75" s="71" t="s">
        <v>41</v>
      </c>
      <c r="B75" s="70" t="s">
        <v>3332</v>
      </c>
      <c r="C75" s="69" t="s">
        <v>164</v>
      </c>
      <c r="D75" s="70" t="s">
        <v>3333</v>
      </c>
      <c r="E75" s="69" t="s">
        <v>164</v>
      </c>
      <c r="F75" s="70" t="s">
        <v>157</v>
      </c>
      <c r="G75" s="69" t="s">
        <v>164</v>
      </c>
      <c r="H75" s="70" t="s">
        <v>157</v>
      </c>
      <c r="I75" s="69" t="s">
        <v>164</v>
      </c>
      <c r="J75" s="70" t="s">
        <v>3332</v>
      </c>
      <c r="K75" s="69" t="s">
        <v>164</v>
      </c>
      <c r="L75" s="70" t="s">
        <v>601</v>
      </c>
      <c r="M75" s="69" t="s">
        <v>164</v>
      </c>
      <c r="N75" s="70" t="s">
        <v>601</v>
      </c>
      <c r="O75" s="69" t="s">
        <v>164</v>
      </c>
      <c r="P75" s="70" t="s">
        <v>601</v>
      </c>
      <c r="Q75" s="69" t="s">
        <v>164</v>
      </c>
      <c r="R75" s="70" t="s">
        <v>601</v>
      </c>
      <c r="S75" s="69" t="s">
        <v>164</v>
      </c>
      <c r="T75" s="70" t="s">
        <v>3220</v>
      </c>
      <c r="U75" s="69" t="s">
        <v>164</v>
      </c>
      <c r="V75" s="70" t="s">
        <v>3332</v>
      </c>
      <c r="W75" s="69" t="s">
        <v>164</v>
      </c>
      <c r="X75" s="70" t="s">
        <v>601</v>
      </c>
      <c r="Y75" s="69" t="s">
        <v>164</v>
      </c>
      <c r="Z75" s="77"/>
      <c r="AA75" s="61" t="s">
        <v>42</v>
      </c>
      <c r="AB75" s="62" t="s">
        <v>4081</v>
      </c>
      <c r="AC75" s="62" t="s">
        <v>2917</v>
      </c>
      <c r="AD75" s="62" t="s">
        <v>4082</v>
      </c>
      <c r="AE75" s="62" t="s">
        <v>4083</v>
      </c>
      <c r="AF75" s="62" t="s">
        <v>869</v>
      </c>
      <c r="AG75" s="62" t="s">
        <v>381</v>
      </c>
      <c r="AH75" s="62" t="s">
        <v>3560</v>
      </c>
      <c r="AI75" s="62" t="s">
        <v>4084</v>
      </c>
      <c r="AJ75" s="62" t="s">
        <v>4081</v>
      </c>
      <c r="AK75" s="62" t="s">
        <v>2917</v>
      </c>
      <c r="AL75" s="62" t="s">
        <v>2239</v>
      </c>
      <c r="AM75" s="62" t="s">
        <v>461</v>
      </c>
      <c r="AN75" s="62" t="s">
        <v>2239</v>
      </c>
      <c r="AO75" s="62" t="s">
        <v>461</v>
      </c>
      <c r="AP75" s="62" t="s">
        <v>4085</v>
      </c>
      <c r="AQ75" s="62" t="s">
        <v>1791</v>
      </c>
      <c r="AR75" s="62" t="s">
        <v>4085</v>
      </c>
      <c r="AS75" s="62" t="s">
        <v>1791</v>
      </c>
      <c r="AT75" s="62" t="s">
        <v>4086</v>
      </c>
      <c r="AU75" s="62" t="s">
        <v>4087</v>
      </c>
      <c r="AV75" s="62" t="s">
        <v>4088</v>
      </c>
      <c r="AW75" s="62" t="s">
        <v>4089</v>
      </c>
      <c r="AX75" s="62" t="s">
        <v>4090</v>
      </c>
      <c r="AY75" s="62" t="s">
        <v>1747</v>
      </c>
    </row>
    <row r="76" spans="1:51">
      <c r="A76" s="59" t="s">
        <v>16</v>
      </c>
      <c r="B76" s="60" t="s">
        <v>3334</v>
      </c>
      <c r="C76" s="64" t="s">
        <v>108</v>
      </c>
      <c r="D76" s="60" t="s">
        <v>3335</v>
      </c>
      <c r="E76" s="64" t="s">
        <v>108</v>
      </c>
      <c r="F76" s="60" t="s">
        <v>1048</v>
      </c>
      <c r="G76" s="64" t="s">
        <v>108</v>
      </c>
      <c r="H76" s="60" t="s">
        <v>1048</v>
      </c>
      <c r="I76" s="64" t="s">
        <v>108</v>
      </c>
      <c r="J76" s="60" t="s">
        <v>3334</v>
      </c>
      <c r="K76" s="64" t="s">
        <v>108</v>
      </c>
      <c r="L76" s="60" t="s">
        <v>1048</v>
      </c>
      <c r="M76" s="64" t="s">
        <v>108</v>
      </c>
      <c r="N76" s="60" t="s">
        <v>1048</v>
      </c>
      <c r="O76" s="64" t="s">
        <v>108</v>
      </c>
      <c r="P76" s="60" t="s">
        <v>1048</v>
      </c>
      <c r="Q76" s="64" t="s">
        <v>108</v>
      </c>
      <c r="R76" s="60" t="s">
        <v>1048</v>
      </c>
      <c r="S76" s="64" t="s">
        <v>108</v>
      </c>
      <c r="T76" s="60" t="s">
        <v>3336</v>
      </c>
      <c r="U76" s="64" t="s">
        <v>108</v>
      </c>
      <c r="V76" s="67" t="s">
        <v>3334</v>
      </c>
      <c r="W76" s="64" t="s">
        <v>108</v>
      </c>
      <c r="X76" s="60" t="s">
        <v>1048</v>
      </c>
      <c r="Y76" s="64" t="s">
        <v>108</v>
      </c>
      <c r="Z76" s="75">
        <f>IF(AA96="","",DAY(AA96))</f>
        <v>10</v>
      </c>
    </row>
    <row r="77" spans="1:51">
      <c r="A77" s="61" t="s">
        <v>17</v>
      </c>
      <c r="B77" s="62" t="s">
        <v>3337</v>
      </c>
      <c r="C77" s="63" t="s">
        <v>108</v>
      </c>
      <c r="D77" s="62" t="s">
        <v>3338</v>
      </c>
      <c r="E77" s="63" t="s">
        <v>108</v>
      </c>
      <c r="F77" s="62" t="s">
        <v>475</v>
      </c>
      <c r="G77" s="63" t="s">
        <v>108</v>
      </c>
      <c r="H77" s="62" t="s">
        <v>475</v>
      </c>
      <c r="I77" s="63" t="s">
        <v>108</v>
      </c>
      <c r="J77" s="62" t="s">
        <v>3337</v>
      </c>
      <c r="K77" s="63" t="s">
        <v>108</v>
      </c>
      <c r="L77" s="62" t="s">
        <v>475</v>
      </c>
      <c r="M77" s="63" t="s">
        <v>108</v>
      </c>
      <c r="N77" s="62" t="s">
        <v>475</v>
      </c>
      <c r="O77" s="63" t="s">
        <v>108</v>
      </c>
      <c r="P77" s="62" t="s">
        <v>475</v>
      </c>
      <c r="Q77" s="63" t="s">
        <v>108</v>
      </c>
      <c r="R77" s="62" t="s">
        <v>475</v>
      </c>
      <c r="S77" s="63" t="s">
        <v>108</v>
      </c>
      <c r="T77" s="62" t="s">
        <v>3339</v>
      </c>
      <c r="U77" s="63" t="s">
        <v>108</v>
      </c>
      <c r="V77" s="70" t="s">
        <v>3337</v>
      </c>
      <c r="W77" s="63" t="s">
        <v>108</v>
      </c>
      <c r="X77" s="62" t="s">
        <v>475</v>
      </c>
      <c r="Y77" s="63" t="s">
        <v>108</v>
      </c>
      <c r="Z77" s="76"/>
    </row>
    <row r="78" spans="1:51">
      <c r="A78" s="59" t="s">
        <v>18</v>
      </c>
      <c r="B78" s="60" t="s">
        <v>3340</v>
      </c>
      <c r="C78" s="60" t="s">
        <v>3340</v>
      </c>
      <c r="D78" s="60" t="s">
        <v>1882</v>
      </c>
      <c r="E78" s="60" t="s">
        <v>1882</v>
      </c>
      <c r="F78" s="60" t="s">
        <v>3341</v>
      </c>
      <c r="G78" s="60" t="s">
        <v>3341</v>
      </c>
      <c r="H78" s="60" t="s">
        <v>3341</v>
      </c>
      <c r="I78" s="60" t="s">
        <v>3341</v>
      </c>
      <c r="J78" s="60" t="s">
        <v>3340</v>
      </c>
      <c r="K78" s="60" t="s">
        <v>3340</v>
      </c>
      <c r="L78" s="60" t="s">
        <v>3341</v>
      </c>
      <c r="M78" s="60" t="s">
        <v>3341</v>
      </c>
      <c r="N78" s="60" t="s">
        <v>3341</v>
      </c>
      <c r="O78" s="60" t="s">
        <v>3341</v>
      </c>
      <c r="P78" s="60" t="s">
        <v>3341</v>
      </c>
      <c r="Q78" s="60" t="s">
        <v>3341</v>
      </c>
      <c r="R78" s="60" t="s">
        <v>3341</v>
      </c>
      <c r="S78" s="60" t="s">
        <v>3341</v>
      </c>
      <c r="T78" s="60" t="s">
        <v>3342</v>
      </c>
      <c r="U78" s="60" t="s">
        <v>3342</v>
      </c>
      <c r="V78" s="67" t="s">
        <v>3340</v>
      </c>
      <c r="W78" s="60" t="s">
        <v>3340</v>
      </c>
      <c r="X78" s="60" t="s">
        <v>3341</v>
      </c>
      <c r="Y78" s="60" t="s">
        <v>3341</v>
      </c>
      <c r="Z78" s="76"/>
    </row>
    <row r="79" spans="1:51">
      <c r="A79" s="61" t="s">
        <v>19</v>
      </c>
      <c r="B79" s="62" t="s">
        <v>3343</v>
      </c>
      <c r="C79" s="62" t="s">
        <v>3343</v>
      </c>
      <c r="D79" s="62" t="s">
        <v>3344</v>
      </c>
      <c r="E79" s="62" t="s">
        <v>3344</v>
      </c>
      <c r="F79" s="66" t="s">
        <v>1521</v>
      </c>
      <c r="G79" s="62" t="s">
        <v>669</v>
      </c>
      <c r="H79" s="66" t="s">
        <v>1521</v>
      </c>
      <c r="I79" s="62" t="s">
        <v>669</v>
      </c>
      <c r="J79" s="62" t="s">
        <v>3343</v>
      </c>
      <c r="K79" s="62" t="s">
        <v>3343</v>
      </c>
      <c r="L79" s="66" t="s">
        <v>1521</v>
      </c>
      <c r="M79" s="62" t="s">
        <v>669</v>
      </c>
      <c r="N79" s="66" t="s">
        <v>1521</v>
      </c>
      <c r="O79" s="62" t="s">
        <v>669</v>
      </c>
      <c r="P79" s="66" t="s">
        <v>1521</v>
      </c>
      <c r="Q79" s="62" t="s">
        <v>669</v>
      </c>
      <c r="R79" s="66" t="s">
        <v>1521</v>
      </c>
      <c r="S79" s="62" t="s">
        <v>669</v>
      </c>
      <c r="T79" s="66" t="s">
        <v>646</v>
      </c>
      <c r="U79" s="62" t="s">
        <v>956</v>
      </c>
      <c r="V79" s="70" t="s">
        <v>3343</v>
      </c>
      <c r="W79" s="62" t="s">
        <v>3343</v>
      </c>
      <c r="X79" s="66" t="s">
        <v>1521</v>
      </c>
      <c r="Y79" s="62" t="s">
        <v>669</v>
      </c>
      <c r="Z79" s="76"/>
    </row>
    <row r="80" spans="1:51">
      <c r="A80" s="59" t="s">
        <v>20</v>
      </c>
      <c r="B80" s="60" t="s">
        <v>3345</v>
      </c>
      <c r="C80" s="60" t="s">
        <v>3345</v>
      </c>
      <c r="D80" s="60" t="s">
        <v>3346</v>
      </c>
      <c r="E80" s="60" t="s">
        <v>3346</v>
      </c>
      <c r="F80" s="65" t="s">
        <v>1521</v>
      </c>
      <c r="G80" s="60" t="s">
        <v>3347</v>
      </c>
      <c r="H80" s="65" t="s">
        <v>1521</v>
      </c>
      <c r="I80" s="60" t="s">
        <v>3347</v>
      </c>
      <c r="J80" s="60" t="s">
        <v>3345</v>
      </c>
      <c r="K80" s="60" t="s">
        <v>3345</v>
      </c>
      <c r="L80" s="65" t="s">
        <v>1521</v>
      </c>
      <c r="M80" s="60" t="s">
        <v>3347</v>
      </c>
      <c r="N80" s="65" t="s">
        <v>1521</v>
      </c>
      <c r="O80" s="60" t="s">
        <v>3347</v>
      </c>
      <c r="P80" s="65" t="s">
        <v>1521</v>
      </c>
      <c r="Q80" s="60" t="s">
        <v>3347</v>
      </c>
      <c r="R80" s="65" t="s">
        <v>1521</v>
      </c>
      <c r="S80" s="60" t="s">
        <v>3347</v>
      </c>
      <c r="T80" s="65" t="s">
        <v>1595</v>
      </c>
      <c r="U80" s="60" t="s">
        <v>3348</v>
      </c>
      <c r="V80" s="67" t="s">
        <v>3345</v>
      </c>
      <c r="W80" s="60" t="s">
        <v>3345</v>
      </c>
      <c r="X80" s="65" t="s">
        <v>1521</v>
      </c>
      <c r="Y80" s="60" t="s">
        <v>3347</v>
      </c>
      <c r="Z80" s="76"/>
    </row>
    <row r="81" spans="1:27">
      <c r="A81" s="61" t="s">
        <v>21</v>
      </c>
      <c r="B81" s="62" t="s">
        <v>3349</v>
      </c>
      <c r="C81" s="63" t="s">
        <v>164</v>
      </c>
      <c r="D81" s="62" t="s">
        <v>3350</v>
      </c>
      <c r="E81" s="63" t="s">
        <v>164</v>
      </c>
      <c r="F81" s="62" t="s">
        <v>393</v>
      </c>
      <c r="G81" s="63" t="s">
        <v>164</v>
      </c>
      <c r="H81" s="62" t="s">
        <v>393</v>
      </c>
      <c r="I81" s="63" t="s">
        <v>164</v>
      </c>
      <c r="J81" s="62" t="s">
        <v>3349</v>
      </c>
      <c r="K81" s="63" t="s">
        <v>164</v>
      </c>
      <c r="L81" s="62" t="s">
        <v>393</v>
      </c>
      <c r="M81" s="63" t="s">
        <v>164</v>
      </c>
      <c r="N81" s="62" t="s">
        <v>393</v>
      </c>
      <c r="O81" s="63" t="s">
        <v>164</v>
      </c>
      <c r="P81" s="62" t="s">
        <v>393</v>
      </c>
      <c r="Q81" s="63" t="s">
        <v>164</v>
      </c>
      <c r="R81" s="62" t="s">
        <v>393</v>
      </c>
      <c r="S81" s="63" t="s">
        <v>164</v>
      </c>
      <c r="T81" s="66" t="s">
        <v>187</v>
      </c>
      <c r="U81" s="62" t="s">
        <v>3351</v>
      </c>
      <c r="V81" s="70" t="s">
        <v>3349</v>
      </c>
      <c r="W81" s="63" t="s">
        <v>164</v>
      </c>
      <c r="X81" s="62" t="s">
        <v>393</v>
      </c>
      <c r="Y81" s="63" t="s">
        <v>164</v>
      </c>
      <c r="Z81" s="76"/>
    </row>
    <row r="82" spans="1:27">
      <c r="A82" s="59" t="s">
        <v>22</v>
      </c>
      <c r="B82" s="60" t="s">
        <v>3352</v>
      </c>
      <c r="C82" s="64" t="s">
        <v>164</v>
      </c>
      <c r="D82" s="60" t="s">
        <v>3353</v>
      </c>
      <c r="E82" s="64" t="s">
        <v>164</v>
      </c>
      <c r="F82" s="60" t="s">
        <v>668</v>
      </c>
      <c r="G82" s="64" t="s">
        <v>164</v>
      </c>
      <c r="H82" s="60" t="s">
        <v>668</v>
      </c>
      <c r="I82" s="64" t="s">
        <v>164</v>
      </c>
      <c r="J82" s="60" t="s">
        <v>3352</v>
      </c>
      <c r="K82" s="64" t="s">
        <v>164</v>
      </c>
      <c r="L82" s="60" t="s">
        <v>668</v>
      </c>
      <c r="M82" s="64" t="s">
        <v>164</v>
      </c>
      <c r="N82" s="60" t="s">
        <v>668</v>
      </c>
      <c r="O82" s="64" t="s">
        <v>164</v>
      </c>
      <c r="P82" s="60" t="s">
        <v>668</v>
      </c>
      <c r="Q82" s="64" t="s">
        <v>164</v>
      </c>
      <c r="R82" s="60" t="s">
        <v>668</v>
      </c>
      <c r="S82" s="64" t="s">
        <v>164</v>
      </c>
      <c r="T82" s="60" t="s">
        <v>3354</v>
      </c>
      <c r="U82" s="64" t="s">
        <v>164</v>
      </c>
      <c r="V82" s="67" t="s">
        <v>3352</v>
      </c>
      <c r="W82" s="64" t="s">
        <v>164</v>
      </c>
      <c r="X82" s="60" t="s">
        <v>668</v>
      </c>
      <c r="Y82" s="64" t="s">
        <v>164</v>
      </c>
      <c r="Z82" s="76"/>
    </row>
    <row r="83" spans="1:27">
      <c r="A83" s="61" t="s">
        <v>23</v>
      </c>
      <c r="B83" s="62" t="s">
        <v>3355</v>
      </c>
      <c r="C83" s="62" t="s">
        <v>3355</v>
      </c>
      <c r="D83" s="62" t="s">
        <v>3356</v>
      </c>
      <c r="E83" s="62" t="s">
        <v>3356</v>
      </c>
      <c r="F83" s="66" t="s">
        <v>3357</v>
      </c>
      <c r="G83" s="62" t="s">
        <v>529</v>
      </c>
      <c r="H83" s="66" t="s">
        <v>3357</v>
      </c>
      <c r="I83" s="62" t="s">
        <v>529</v>
      </c>
      <c r="J83" s="62" t="s">
        <v>3355</v>
      </c>
      <c r="K83" s="62" t="s">
        <v>3355</v>
      </c>
      <c r="L83" s="66" t="s">
        <v>3357</v>
      </c>
      <c r="M83" s="62" t="s">
        <v>529</v>
      </c>
      <c r="N83" s="66" t="s">
        <v>3357</v>
      </c>
      <c r="O83" s="62" t="s">
        <v>529</v>
      </c>
      <c r="P83" s="66" t="s">
        <v>3357</v>
      </c>
      <c r="Q83" s="62" t="s">
        <v>529</v>
      </c>
      <c r="R83" s="66" t="s">
        <v>3357</v>
      </c>
      <c r="S83" s="62" t="s">
        <v>529</v>
      </c>
      <c r="T83" s="62" t="s">
        <v>3358</v>
      </c>
      <c r="U83" s="62" t="s">
        <v>3358</v>
      </c>
      <c r="V83" s="70" t="s">
        <v>3355</v>
      </c>
      <c r="W83" s="62" t="s">
        <v>3355</v>
      </c>
      <c r="X83" s="66" t="s">
        <v>3357</v>
      </c>
      <c r="Y83" s="62" t="s">
        <v>529</v>
      </c>
      <c r="Z83" s="76"/>
    </row>
    <row r="84" spans="1:27">
      <c r="A84" s="59" t="s">
        <v>24</v>
      </c>
      <c r="B84" s="60" t="s">
        <v>3359</v>
      </c>
      <c r="C84" s="60" t="s">
        <v>3359</v>
      </c>
      <c r="D84" s="60" t="s">
        <v>3360</v>
      </c>
      <c r="E84" s="60" t="s">
        <v>3360</v>
      </c>
      <c r="F84" s="65" t="s">
        <v>3357</v>
      </c>
      <c r="G84" s="60" t="s">
        <v>1204</v>
      </c>
      <c r="H84" s="65" t="s">
        <v>3357</v>
      </c>
      <c r="I84" s="60" t="s">
        <v>1204</v>
      </c>
      <c r="J84" s="60" t="s">
        <v>3359</v>
      </c>
      <c r="K84" s="60" t="s">
        <v>3359</v>
      </c>
      <c r="L84" s="65" t="s">
        <v>3357</v>
      </c>
      <c r="M84" s="60" t="s">
        <v>1204</v>
      </c>
      <c r="N84" s="65" t="s">
        <v>3357</v>
      </c>
      <c r="O84" s="60" t="s">
        <v>1204</v>
      </c>
      <c r="P84" s="65" t="s">
        <v>3357</v>
      </c>
      <c r="Q84" s="60" t="s">
        <v>1204</v>
      </c>
      <c r="R84" s="65" t="s">
        <v>3357</v>
      </c>
      <c r="S84" s="60" t="s">
        <v>1204</v>
      </c>
      <c r="T84" s="60" t="s">
        <v>3361</v>
      </c>
      <c r="U84" s="60" t="s">
        <v>3361</v>
      </c>
      <c r="V84" s="67" t="s">
        <v>3359</v>
      </c>
      <c r="W84" s="60" t="s">
        <v>3359</v>
      </c>
      <c r="X84" s="65" t="s">
        <v>3357</v>
      </c>
      <c r="Y84" s="60" t="s">
        <v>2494</v>
      </c>
      <c r="Z84" s="76"/>
    </row>
    <row r="85" spans="1:27">
      <c r="A85" s="61" t="s">
        <v>25</v>
      </c>
      <c r="B85" s="62" t="s">
        <v>3362</v>
      </c>
      <c r="C85" s="62" t="s">
        <v>3362</v>
      </c>
      <c r="D85" s="62" t="s">
        <v>3363</v>
      </c>
      <c r="E85" s="62" t="s">
        <v>3363</v>
      </c>
      <c r="F85" s="66" t="s">
        <v>3364</v>
      </c>
      <c r="G85" s="62" t="s">
        <v>91</v>
      </c>
      <c r="H85" s="66" t="s">
        <v>3364</v>
      </c>
      <c r="I85" s="62" t="s">
        <v>91</v>
      </c>
      <c r="J85" s="62" t="s">
        <v>3362</v>
      </c>
      <c r="K85" s="62" t="s">
        <v>3362</v>
      </c>
      <c r="L85" s="66" t="s">
        <v>3364</v>
      </c>
      <c r="M85" s="62" t="s">
        <v>91</v>
      </c>
      <c r="N85" s="66" t="s">
        <v>3364</v>
      </c>
      <c r="O85" s="62" t="s">
        <v>91</v>
      </c>
      <c r="P85" s="66" t="s">
        <v>3364</v>
      </c>
      <c r="Q85" s="62" t="s">
        <v>91</v>
      </c>
      <c r="R85" s="66" t="s">
        <v>3364</v>
      </c>
      <c r="S85" s="62" t="s">
        <v>91</v>
      </c>
      <c r="T85" s="62" t="s">
        <v>3365</v>
      </c>
      <c r="U85" s="62" t="s">
        <v>3365</v>
      </c>
      <c r="V85" s="70" t="s">
        <v>3362</v>
      </c>
      <c r="W85" s="62" t="s">
        <v>3362</v>
      </c>
      <c r="X85" s="62" t="s">
        <v>3366</v>
      </c>
      <c r="Y85" s="62" t="s">
        <v>3366</v>
      </c>
      <c r="Z85" s="76"/>
    </row>
    <row r="86" spans="1:27">
      <c r="A86" s="59" t="s">
        <v>26</v>
      </c>
      <c r="B86" s="60" t="s">
        <v>3367</v>
      </c>
      <c r="C86" s="60" t="s">
        <v>3367</v>
      </c>
      <c r="D86" s="60" t="s">
        <v>3368</v>
      </c>
      <c r="E86" s="60" t="s">
        <v>3368</v>
      </c>
      <c r="F86" s="65" t="s">
        <v>1534</v>
      </c>
      <c r="G86" s="60" t="s">
        <v>318</v>
      </c>
      <c r="H86" s="65" t="s">
        <v>1534</v>
      </c>
      <c r="I86" s="60" t="s">
        <v>318</v>
      </c>
      <c r="J86" s="60" t="s">
        <v>3367</v>
      </c>
      <c r="K86" s="60" t="s">
        <v>3367</v>
      </c>
      <c r="L86" s="65" t="s">
        <v>1534</v>
      </c>
      <c r="M86" s="60" t="s">
        <v>1803</v>
      </c>
      <c r="N86" s="65" t="s">
        <v>1534</v>
      </c>
      <c r="O86" s="60" t="s">
        <v>1803</v>
      </c>
      <c r="P86" s="65" t="s">
        <v>1534</v>
      </c>
      <c r="Q86" s="60" t="s">
        <v>1803</v>
      </c>
      <c r="R86" s="65" t="s">
        <v>1534</v>
      </c>
      <c r="S86" s="60" t="s">
        <v>1803</v>
      </c>
      <c r="T86" s="60" t="s">
        <v>1529</v>
      </c>
      <c r="U86" s="60" t="s">
        <v>1529</v>
      </c>
      <c r="V86" s="67" t="s">
        <v>3367</v>
      </c>
      <c r="W86" s="60" t="s">
        <v>3367</v>
      </c>
      <c r="X86" s="60" t="s">
        <v>3367</v>
      </c>
      <c r="Y86" s="60" t="s">
        <v>3367</v>
      </c>
      <c r="Z86" s="76"/>
    </row>
    <row r="87" spans="1:27">
      <c r="A87" s="61" t="s">
        <v>27</v>
      </c>
      <c r="B87" s="62" t="s">
        <v>3369</v>
      </c>
      <c r="C87" s="62" t="s">
        <v>3369</v>
      </c>
      <c r="D87" s="62" t="s">
        <v>3370</v>
      </c>
      <c r="E87" s="62" t="s">
        <v>3370</v>
      </c>
      <c r="F87" s="66" t="s">
        <v>3371</v>
      </c>
      <c r="G87" s="62" t="s">
        <v>1033</v>
      </c>
      <c r="H87" s="66" t="s">
        <v>3371</v>
      </c>
      <c r="I87" s="62" t="s">
        <v>1033</v>
      </c>
      <c r="J87" s="62" t="s">
        <v>3369</v>
      </c>
      <c r="K87" s="62" t="s">
        <v>3369</v>
      </c>
      <c r="L87" s="66" t="s">
        <v>3371</v>
      </c>
      <c r="M87" s="62" t="s">
        <v>1730</v>
      </c>
      <c r="N87" s="66" t="s">
        <v>3371</v>
      </c>
      <c r="O87" s="62" t="s">
        <v>1730</v>
      </c>
      <c r="P87" s="66" t="s">
        <v>3371</v>
      </c>
      <c r="Q87" s="62" t="s">
        <v>3292</v>
      </c>
      <c r="R87" s="66" t="s">
        <v>3371</v>
      </c>
      <c r="S87" s="62" t="s">
        <v>3292</v>
      </c>
      <c r="T87" s="62" t="s">
        <v>3372</v>
      </c>
      <c r="U87" s="62" t="s">
        <v>3372</v>
      </c>
      <c r="V87" s="70" t="s">
        <v>3369</v>
      </c>
      <c r="W87" s="62" t="s">
        <v>3369</v>
      </c>
      <c r="X87" s="62" t="s">
        <v>3369</v>
      </c>
      <c r="Y87" s="62" t="s">
        <v>3369</v>
      </c>
      <c r="Z87" s="76"/>
    </row>
    <row r="88" spans="1:27">
      <c r="A88" s="59" t="s">
        <v>28</v>
      </c>
      <c r="B88" s="60" t="s">
        <v>3373</v>
      </c>
      <c r="C88" s="60" t="s">
        <v>3373</v>
      </c>
      <c r="D88" s="60" t="s">
        <v>3373</v>
      </c>
      <c r="E88" s="60" t="s">
        <v>3373</v>
      </c>
      <c r="F88" s="60" t="s">
        <v>1854</v>
      </c>
      <c r="G88" s="60" t="s">
        <v>1854</v>
      </c>
      <c r="H88" s="60" t="s">
        <v>1854</v>
      </c>
      <c r="I88" s="60" t="s">
        <v>1854</v>
      </c>
      <c r="J88" s="60" t="s">
        <v>3373</v>
      </c>
      <c r="K88" s="60" t="s">
        <v>3373</v>
      </c>
      <c r="L88" s="60" t="s">
        <v>447</v>
      </c>
      <c r="M88" s="60" t="s">
        <v>447</v>
      </c>
      <c r="N88" s="60" t="s">
        <v>447</v>
      </c>
      <c r="O88" s="60" t="s">
        <v>447</v>
      </c>
      <c r="P88" s="60" t="s">
        <v>447</v>
      </c>
      <c r="Q88" s="60" t="s">
        <v>447</v>
      </c>
      <c r="R88" s="60" t="s">
        <v>447</v>
      </c>
      <c r="S88" s="60" t="s">
        <v>447</v>
      </c>
      <c r="T88" s="60" t="s">
        <v>3374</v>
      </c>
      <c r="U88" s="60" t="s">
        <v>3374</v>
      </c>
      <c r="V88" s="67" t="s">
        <v>569</v>
      </c>
      <c r="W88" s="60" t="s">
        <v>569</v>
      </c>
      <c r="X88" s="60" t="s">
        <v>569</v>
      </c>
      <c r="Y88" s="60" t="s">
        <v>569</v>
      </c>
      <c r="Z88" s="76"/>
    </row>
    <row r="89" spans="1:27">
      <c r="A89" s="61" t="s">
        <v>29</v>
      </c>
      <c r="B89" s="62" t="s">
        <v>3375</v>
      </c>
      <c r="C89" s="62" t="s">
        <v>3375</v>
      </c>
      <c r="D89" s="62" t="s">
        <v>3375</v>
      </c>
      <c r="E89" s="62" t="s">
        <v>3375</v>
      </c>
      <c r="F89" s="62" t="s">
        <v>323</v>
      </c>
      <c r="G89" s="62" t="s">
        <v>323</v>
      </c>
      <c r="H89" s="62" t="s">
        <v>323</v>
      </c>
      <c r="I89" s="62" t="s">
        <v>323</v>
      </c>
      <c r="J89" s="62" t="s">
        <v>3375</v>
      </c>
      <c r="K89" s="62" t="s">
        <v>3375</v>
      </c>
      <c r="L89" s="62" t="s">
        <v>3376</v>
      </c>
      <c r="M89" s="62" t="s">
        <v>3376</v>
      </c>
      <c r="N89" s="62" t="s">
        <v>3376</v>
      </c>
      <c r="O89" s="62" t="s">
        <v>3376</v>
      </c>
      <c r="P89" s="62" t="s">
        <v>3376</v>
      </c>
      <c r="Q89" s="62" t="s">
        <v>3376</v>
      </c>
      <c r="R89" s="62" t="s">
        <v>3376</v>
      </c>
      <c r="S89" s="62" t="s">
        <v>3376</v>
      </c>
      <c r="T89" s="62" t="s">
        <v>3377</v>
      </c>
      <c r="U89" s="62" t="s">
        <v>3377</v>
      </c>
      <c r="V89" s="70" t="s">
        <v>2306</v>
      </c>
      <c r="W89" s="62" t="s">
        <v>2306</v>
      </c>
      <c r="X89" s="62" t="s">
        <v>2306</v>
      </c>
      <c r="Y89" s="62" t="s">
        <v>2306</v>
      </c>
      <c r="Z89" s="76"/>
    </row>
    <row r="90" spans="1:27">
      <c r="A90" s="59" t="s">
        <v>30</v>
      </c>
      <c r="B90" s="60" t="s">
        <v>3378</v>
      </c>
      <c r="C90" s="60" t="s">
        <v>3378</v>
      </c>
      <c r="D90" s="60" t="s">
        <v>3378</v>
      </c>
      <c r="E90" s="60" t="s">
        <v>3378</v>
      </c>
      <c r="F90" s="60" t="s">
        <v>418</v>
      </c>
      <c r="G90" s="60" t="s">
        <v>418</v>
      </c>
      <c r="H90" s="60" t="s">
        <v>418</v>
      </c>
      <c r="I90" s="60" t="s">
        <v>418</v>
      </c>
      <c r="J90" s="60" t="s">
        <v>3378</v>
      </c>
      <c r="K90" s="60" t="s">
        <v>3378</v>
      </c>
      <c r="L90" s="60" t="s">
        <v>260</v>
      </c>
      <c r="M90" s="60" t="s">
        <v>260</v>
      </c>
      <c r="N90" s="60" t="s">
        <v>260</v>
      </c>
      <c r="O90" s="60" t="s">
        <v>260</v>
      </c>
      <c r="P90" s="60" t="s">
        <v>260</v>
      </c>
      <c r="Q90" s="60" t="s">
        <v>260</v>
      </c>
      <c r="R90" s="60" t="s">
        <v>260</v>
      </c>
      <c r="S90" s="60" t="s">
        <v>260</v>
      </c>
      <c r="T90" s="60" t="s">
        <v>3379</v>
      </c>
      <c r="U90" s="60" t="s">
        <v>3379</v>
      </c>
      <c r="V90" s="67" t="s">
        <v>3380</v>
      </c>
      <c r="W90" s="60" t="s">
        <v>3380</v>
      </c>
      <c r="X90" s="60" t="s">
        <v>3380</v>
      </c>
      <c r="Y90" s="60" t="s">
        <v>3380</v>
      </c>
      <c r="Z90" s="76"/>
    </row>
    <row r="91" spans="1:27">
      <c r="A91" s="61" t="s">
        <v>31</v>
      </c>
      <c r="B91" s="62" t="s">
        <v>3381</v>
      </c>
      <c r="C91" s="63" t="s">
        <v>108</v>
      </c>
      <c r="D91" s="62" t="s">
        <v>3381</v>
      </c>
      <c r="E91" s="63" t="s">
        <v>108</v>
      </c>
      <c r="F91" s="62" t="s">
        <v>1854</v>
      </c>
      <c r="G91" s="63" t="s">
        <v>108</v>
      </c>
      <c r="H91" s="62" t="s">
        <v>1854</v>
      </c>
      <c r="I91" s="63" t="s">
        <v>108</v>
      </c>
      <c r="J91" s="62" t="s">
        <v>3381</v>
      </c>
      <c r="K91" s="62" t="s">
        <v>3381</v>
      </c>
      <c r="L91" s="62" t="s">
        <v>3382</v>
      </c>
      <c r="M91" s="63" t="s">
        <v>108</v>
      </c>
      <c r="N91" s="62" t="s">
        <v>3382</v>
      </c>
      <c r="O91" s="63" t="s">
        <v>108</v>
      </c>
      <c r="P91" s="62" t="s">
        <v>3382</v>
      </c>
      <c r="Q91" s="63" t="s">
        <v>108</v>
      </c>
      <c r="R91" s="62" t="s">
        <v>3382</v>
      </c>
      <c r="S91" s="63" t="s">
        <v>108</v>
      </c>
      <c r="T91" s="62" t="s">
        <v>3383</v>
      </c>
      <c r="U91" s="63" t="s">
        <v>221</v>
      </c>
      <c r="V91" s="70" t="s">
        <v>3384</v>
      </c>
      <c r="W91" s="63" t="s">
        <v>108</v>
      </c>
      <c r="X91" s="62" t="s">
        <v>3384</v>
      </c>
      <c r="Y91" s="63" t="s">
        <v>108</v>
      </c>
      <c r="Z91" s="76"/>
    </row>
    <row r="92" spans="1:27">
      <c r="A92" s="59" t="s">
        <v>32</v>
      </c>
      <c r="B92" s="60" t="s">
        <v>3385</v>
      </c>
      <c r="C92" s="64" t="s">
        <v>164</v>
      </c>
      <c r="D92" s="60" t="s">
        <v>3385</v>
      </c>
      <c r="E92" s="64" t="s">
        <v>164</v>
      </c>
      <c r="F92" s="60" t="s">
        <v>318</v>
      </c>
      <c r="G92" s="64" t="s">
        <v>164</v>
      </c>
      <c r="H92" s="60" t="s">
        <v>318</v>
      </c>
      <c r="I92" s="64" t="s">
        <v>164</v>
      </c>
      <c r="J92" s="60" t="s">
        <v>3385</v>
      </c>
      <c r="K92" s="64" t="s">
        <v>164</v>
      </c>
      <c r="L92" s="60" t="s">
        <v>3386</v>
      </c>
      <c r="M92" s="64" t="s">
        <v>164</v>
      </c>
      <c r="N92" s="60" t="s">
        <v>3386</v>
      </c>
      <c r="O92" s="64" t="s">
        <v>164</v>
      </c>
      <c r="P92" s="60" t="s">
        <v>3387</v>
      </c>
      <c r="Q92" s="64" t="s">
        <v>164</v>
      </c>
      <c r="R92" s="60" t="s">
        <v>3387</v>
      </c>
      <c r="S92" s="64" t="s">
        <v>164</v>
      </c>
      <c r="T92" s="60" t="s">
        <v>147</v>
      </c>
      <c r="U92" s="64" t="s">
        <v>3388</v>
      </c>
      <c r="V92" s="67" t="s">
        <v>3389</v>
      </c>
      <c r="W92" s="64" t="s">
        <v>164</v>
      </c>
      <c r="X92" s="60" t="s">
        <v>3389</v>
      </c>
      <c r="Y92" s="64" t="s">
        <v>164</v>
      </c>
      <c r="Z92" s="76"/>
    </row>
    <row r="93" spans="1:27">
      <c r="A93" s="61" t="s">
        <v>33</v>
      </c>
      <c r="B93" s="62" t="s">
        <v>3390</v>
      </c>
      <c r="C93" s="63" t="s">
        <v>164</v>
      </c>
      <c r="D93" s="62" t="s">
        <v>3391</v>
      </c>
      <c r="E93" s="63" t="s">
        <v>164</v>
      </c>
      <c r="F93" s="62" t="s">
        <v>608</v>
      </c>
      <c r="G93" s="63" t="s">
        <v>164</v>
      </c>
      <c r="H93" s="62" t="s">
        <v>608</v>
      </c>
      <c r="I93" s="63" t="s">
        <v>164</v>
      </c>
      <c r="J93" s="62" t="s">
        <v>3390</v>
      </c>
      <c r="K93" s="63" t="s">
        <v>164</v>
      </c>
      <c r="L93" s="62" t="s">
        <v>3392</v>
      </c>
      <c r="M93" s="63" t="s">
        <v>164</v>
      </c>
      <c r="N93" s="62" t="s">
        <v>3392</v>
      </c>
      <c r="O93" s="63" t="s">
        <v>164</v>
      </c>
      <c r="P93" s="62" t="s">
        <v>3393</v>
      </c>
      <c r="Q93" s="63" t="s">
        <v>164</v>
      </c>
      <c r="R93" s="62" t="s">
        <v>3393</v>
      </c>
      <c r="S93" s="63" t="s">
        <v>164</v>
      </c>
      <c r="T93" s="62" t="s">
        <v>3394</v>
      </c>
      <c r="U93" s="63" t="s">
        <v>1542</v>
      </c>
      <c r="V93" s="70" t="s">
        <v>3395</v>
      </c>
      <c r="W93" s="63" t="s">
        <v>164</v>
      </c>
      <c r="X93" s="62" t="s">
        <v>3395</v>
      </c>
      <c r="Y93" s="63" t="s">
        <v>164</v>
      </c>
      <c r="Z93" s="76"/>
    </row>
    <row r="94" spans="1:27">
      <c r="A94" s="59" t="s">
        <v>34</v>
      </c>
      <c r="B94" s="60" t="s">
        <v>3396</v>
      </c>
      <c r="C94" s="60" t="s">
        <v>3396</v>
      </c>
      <c r="D94" s="60" t="s">
        <v>2187</v>
      </c>
      <c r="E94" s="60" t="s">
        <v>2187</v>
      </c>
      <c r="F94" s="60" t="s">
        <v>2048</v>
      </c>
      <c r="G94" s="60" t="s">
        <v>2048</v>
      </c>
      <c r="H94" s="60" t="s">
        <v>2048</v>
      </c>
      <c r="I94" s="60" t="s">
        <v>2048</v>
      </c>
      <c r="J94" s="60" t="s">
        <v>3396</v>
      </c>
      <c r="K94" s="60" t="s">
        <v>3396</v>
      </c>
      <c r="L94" s="60" t="s">
        <v>1512</v>
      </c>
      <c r="M94" s="60" t="s">
        <v>1512</v>
      </c>
      <c r="N94" s="60" t="s">
        <v>1512</v>
      </c>
      <c r="O94" s="60" t="s">
        <v>1512</v>
      </c>
      <c r="P94" s="60" t="s">
        <v>3397</v>
      </c>
      <c r="Q94" s="60" t="s">
        <v>3397</v>
      </c>
      <c r="R94" s="60" t="s">
        <v>3397</v>
      </c>
      <c r="S94" s="60" t="s">
        <v>3397</v>
      </c>
      <c r="T94" s="60" t="s">
        <v>3398</v>
      </c>
      <c r="U94" s="60" t="s">
        <v>3398</v>
      </c>
      <c r="V94" s="67" t="s">
        <v>3399</v>
      </c>
      <c r="W94" s="60" t="s">
        <v>3399</v>
      </c>
      <c r="X94" s="60" t="s">
        <v>3399</v>
      </c>
      <c r="Y94" s="60" t="s">
        <v>3399</v>
      </c>
      <c r="Z94" s="76"/>
    </row>
    <row r="95" spans="1:27" ht="17.25" thickBot="1">
      <c r="A95" s="61" t="s">
        <v>35</v>
      </c>
      <c r="B95" s="62" t="s">
        <v>3400</v>
      </c>
      <c r="C95" s="62" t="s">
        <v>3400</v>
      </c>
      <c r="D95" s="62" t="s">
        <v>3401</v>
      </c>
      <c r="E95" s="62" t="s">
        <v>3401</v>
      </c>
      <c r="F95" s="66" t="s">
        <v>3402</v>
      </c>
      <c r="G95" s="62" t="s">
        <v>2006</v>
      </c>
      <c r="H95" s="66" t="s">
        <v>3402</v>
      </c>
      <c r="I95" s="62" t="s">
        <v>2006</v>
      </c>
      <c r="J95" s="62" t="s">
        <v>3400</v>
      </c>
      <c r="K95" s="62" t="s">
        <v>3400</v>
      </c>
      <c r="L95" s="66" t="s">
        <v>3402</v>
      </c>
      <c r="M95" s="62" t="s">
        <v>1281</v>
      </c>
      <c r="N95" s="66" t="s">
        <v>3402</v>
      </c>
      <c r="O95" s="62" t="s">
        <v>1281</v>
      </c>
      <c r="P95" s="62" t="s">
        <v>3400</v>
      </c>
      <c r="Q95" s="62" t="s">
        <v>3400</v>
      </c>
      <c r="R95" s="62" t="s">
        <v>3400</v>
      </c>
      <c r="S95" s="62" t="s">
        <v>3400</v>
      </c>
      <c r="T95" s="62" t="s">
        <v>3403</v>
      </c>
      <c r="U95" s="62" t="s">
        <v>3403</v>
      </c>
      <c r="V95" s="70" t="s">
        <v>3404</v>
      </c>
      <c r="W95" s="62" t="s">
        <v>3404</v>
      </c>
      <c r="X95" s="62" t="s">
        <v>3404</v>
      </c>
      <c r="Y95" s="62" t="s">
        <v>3404</v>
      </c>
      <c r="Z95" s="76"/>
    </row>
    <row r="96" spans="1:27" ht="17.25" thickBot="1">
      <c r="A96" s="59" t="s">
        <v>36</v>
      </c>
      <c r="B96" s="60" t="s">
        <v>3405</v>
      </c>
      <c r="C96" s="60" t="s">
        <v>3405</v>
      </c>
      <c r="D96" s="60" t="s">
        <v>3406</v>
      </c>
      <c r="E96" s="60" t="s">
        <v>3406</v>
      </c>
      <c r="F96" s="65" t="s">
        <v>3402</v>
      </c>
      <c r="G96" s="60" t="s">
        <v>236</v>
      </c>
      <c r="H96" s="65" t="s">
        <v>3402</v>
      </c>
      <c r="I96" s="60" t="s">
        <v>236</v>
      </c>
      <c r="J96" s="60" t="s">
        <v>3405</v>
      </c>
      <c r="K96" s="60" t="s">
        <v>3405</v>
      </c>
      <c r="L96" s="65" t="s">
        <v>3402</v>
      </c>
      <c r="M96" s="60" t="s">
        <v>455</v>
      </c>
      <c r="N96" s="65" t="s">
        <v>3402</v>
      </c>
      <c r="O96" s="60" t="s">
        <v>455</v>
      </c>
      <c r="P96" s="60" t="s">
        <v>3405</v>
      </c>
      <c r="Q96" s="60" t="s">
        <v>3405</v>
      </c>
      <c r="R96" s="60" t="s">
        <v>3405</v>
      </c>
      <c r="S96" s="60" t="s">
        <v>3405</v>
      </c>
      <c r="T96" s="60" t="s">
        <v>3407</v>
      </c>
      <c r="U96" s="60" t="s">
        <v>3407</v>
      </c>
      <c r="V96" s="67" t="s">
        <v>3408</v>
      </c>
      <c r="W96" s="60" t="s">
        <v>3408</v>
      </c>
      <c r="X96" s="60" t="s">
        <v>3408</v>
      </c>
      <c r="Y96" s="60" t="s">
        <v>3408</v>
      </c>
      <c r="Z96" s="76"/>
      <c r="AA96" s="5">
        <v>44752</v>
      </c>
    </row>
    <row r="97" spans="1:51">
      <c r="A97" s="61" t="s">
        <v>37</v>
      </c>
      <c r="B97" s="62" t="s">
        <v>3409</v>
      </c>
      <c r="C97" s="62" t="s">
        <v>3409</v>
      </c>
      <c r="D97" s="62" t="s">
        <v>3410</v>
      </c>
      <c r="E97" s="62" t="s">
        <v>3410</v>
      </c>
      <c r="F97" s="66" t="s">
        <v>3260</v>
      </c>
      <c r="G97" s="62" t="s">
        <v>3411</v>
      </c>
      <c r="H97" s="66" t="s">
        <v>3260</v>
      </c>
      <c r="I97" s="62" t="s">
        <v>3411</v>
      </c>
      <c r="J97" s="62" t="s">
        <v>3409</v>
      </c>
      <c r="K97" s="62" t="s">
        <v>3409</v>
      </c>
      <c r="L97" s="66" t="s">
        <v>3260</v>
      </c>
      <c r="M97" s="62" t="s">
        <v>3412</v>
      </c>
      <c r="N97" s="66" t="s">
        <v>3260</v>
      </c>
      <c r="O97" s="62" t="s">
        <v>3412</v>
      </c>
      <c r="P97" s="62" t="s">
        <v>3409</v>
      </c>
      <c r="Q97" s="62" t="s">
        <v>3409</v>
      </c>
      <c r="R97" s="62" t="s">
        <v>3409</v>
      </c>
      <c r="S97" s="62" t="s">
        <v>3409</v>
      </c>
      <c r="T97" s="62" t="s">
        <v>3413</v>
      </c>
      <c r="U97" s="62" t="s">
        <v>3413</v>
      </c>
      <c r="V97" s="70" t="s">
        <v>3414</v>
      </c>
      <c r="W97" s="62" t="s">
        <v>3414</v>
      </c>
      <c r="X97" s="62" t="s">
        <v>3414</v>
      </c>
      <c r="Y97" s="62" t="s">
        <v>3414</v>
      </c>
      <c r="Z97" s="76"/>
      <c r="AA97" s="61" t="s">
        <v>38</v>
      </c>
      <c r="AB97" s="62" t="s">
        <v>3373</v>
      </c>
      <c r="AC97" s="62" t="s">
        <v>164</v>
      </c>
      <c r="AD97" s="62" t="s">
        <v>3373</v>
      </c>
      <c r="AE97" s="62" t="s">
        <v>164</v>
      </c>
      <c r="AF97" s="62" t="s">
        <v>393</v>
      </c>
      <c r="AG97" s="62" t="s">
        <v>164</v>
      </c>
      <c r="AH97" s="62" t="s">
        <v>393</v>
      </c>
      <c r="AI97" s="62" t="s">
        <v>164</v>
      </c>
      <c r="AJ97" s="62" t="s">
        <v>3373</v>
      </c>
      <c r="AK97" s="62" t="s">
        <v>164</v>
      </c>
      <c r="AL97" s="62" t="s">
        <v>393</v>
      </c>
      <c r="AM97" s="62" t="s">
        <v>164</v>
      </c>
      <c r="AN97" s="62" t="s">
        <v>393</v>
      </c>
      <c r="AO97" s="62" t="s">
        <v>164</v>
      </c>
      <c r="AP97" s="62" t="s">
        <v>393</v>
      </c>
      <c r="AQ97" s="62" t="s">
        <v>164</v>
      </c>
      <c r="AR97" s="62" t="s">
        <v>393</v>
      </c>
      <c r="AS97" s="62" t="s">
        <v>164</v>
      </c>
      <c r="AT97" s="62" t="s">
        <v>3354</v>
      </c>
      <c r="AU97" s="62" t="s">
        <v>164</v>
      </c>
      <c r="AV97" s="62" t="s">
        <v>3380</v>
      </c>
      <c r="AW97" s="62" t="s">
        <v>164</v>
      </c>
      <c r="AX97" s="62" t="s">
        <v>393</v>
      </c>
      <c r="AY97" s="70" t="s">
        <v>164</v>
      </c>
    </row>
    <row r="98" spans="1:51">
      <c r="A98" s="73" t="s">
        <v>39</v>
      </c>
      <c r="B98" s="74" t="s">
        <v>3415</v>
      </c>
      <c r="C98" s="67" t="s">
        <v>3416</v>
      </c>
      <c r="D98" s="67" t="s">
        <v>2223</v>
      </c>
      <c r="E98" s="67" t="s">
        <v>2223</v>
      </c>
      <c r="F98" s="74" t="s">
        <v>3260</v>
      </c>
      <c r="G98" s="67" t="s">
        <v>3417</v>
      </c>
      <c r="H98" s="74" t="s">
        <v>3260</v>
      </c>
      <c r="I98" s="67" t="s">
        <v>3417</v>
      </c>
      <c r="J98" s="74" t="s">
        <v>3415</v>
      </c>
      <c r="K98" s="67" t="s">
        <v>3416</v>
      </c>
      <c r="L98" s="74" t="s">
        <v>3260</v>
      </c>
      <c r="M98" s="67" t="s">
        <v>3418</v>
      </c>
      <c r="N98" s="74" t="s">
        <v>3260</v>
      </c>
      <c r="O98" s="67" t="s">
        <v>3418</v>
      </c>
      <c r="P98" s="74" t="s">
        <v>3415</v>
      </c>
      <c r="Q98" s="67" t="s">
        <v>3182</v>
      </c>
      <c r="R98" s="74" t="s">
        <v>3415</v>
      </c>
      <c r="S98" s="67" t="s">
        <v>3182</v>
      </c>
      <c r="T98" s="67" t="s">
        <v>3419</v>
      </c>
      <c r="U98" s="67" t="s">
        <v>3419</v>
      </c>
      <c r="V98" s="67" t="s">
        <v>3420</v>
      </c>
      <c r="W98" s="67" t="s">
        <v>3420</v>
      </c>
      <c r="X98" s="67" t="s">
        <v>3420</v>
      </c>
      <c r="Y98" s="67" t="s">
        <v>3420</v>
      </c>
      <c r="Z98" s="76"/>
      <c r="AA98" s="59" t="s">
        <v>40</v>
      </c>
      <c r="AB98" s="60" t="s">
        <v>3405</v>
      </c>
      <c r="AC98" s="60" t="s">
        <v>3405</v>
      </c>
      <c r="AD98" s="60" t="s">
        <v>3421</v>
      </c>
      <c r="AE98" s="60" t="s">
        <v>3421</v>
      </c>
      <c r="AF98" s="60" t="s">
        <v>3371</v>
      </c>
      <c r="AG98" s="60" t="s">
        <v>3411</v>
      </c>
      <c r="AH98" s="60" t="s">
        <v>3371</v>
      </c>
      <c r="AI98" s="60" t="s">
        <v>3411</v>
      </c>
      <c r="AJ98" s="60" t="s">
        <v>3405</v>
      </c>
      <c r="AK98" s="60" t="s">
        <v>3405</v>
      </c>
      <c r="AL98" s="60" t="s">
        <v>3371</v>
      </c>
      <c r="AM98" s="60" t="s">
        <v>1281</v>
      </c>
      <c r="AN98" s="60" t="s">
        <v>3371</v>
      </c>
      <c r="AO98" s="60" t="s">
        <v>1281</v>
      </c>
      <c r="AP98" s="60" t="s">
        <v>3405</v>
      </c>
      <c r="AQ98" s="60" t="s">
        <v>3405</v>
      </c>
      <c r="AR98" s="60" t="s">
        <v>3405</v>
      </c>
      <c r="AS98" s="60" t="s">
        <v>3405</v>
      </c>
      <c r="AT98" s="60" t="s">
        <v>3413</v>
      </c>
      <c r="AU98" s="60" t="s">
        <v>3413</v>
      </c>
      <c r="AV98" s="60" t="s">
        <v>3420</v>
      </c>
      <c r="AW98" s="60" t="s">
        <v>3420</v>
      </c>
      <c r="AX98" s="60" t="s">
        <v>3420</v>
      </c>
      <c r="AY98" s="67" t="s">
        <v>3420</v>
      </c>
    </row>
    <row r="99" spans="1:51" ht="17.25" thickBot="1">
      <c r="A99" s="61" t="s">
        <v>41</v>
      </c>
      <c r="B99" s="66" t="s">
        <v>687</v>
      </c>
      <c r="C99" s="62" t="s">
        <v>645</v>
      </c>
      <c r="D99" s="62" t="s">
        <v>3421</v>
      </c>
      <c r="E99" s="62" t="s">
        <v>3421</v>
      </c>
      <c r="F99" s="66" t="s">
        <v>3422</v>
      </c>
      <c r="G99" s="62" t="s">
        <v>1999</v>
      </c>
      <c r="H99" s="66" t="s">
        <v>3422</v>
      </c>
      <c r="I99" s="62" t="s">
        <v>1999</v>
      </c>
      <c r="J99" s="66" t="s">
        <v>687</v>
      </c>
      <c r="K99" s="62" t="s">
        <v>645</v>
      </c>
      <c r="L99" s="66" t="s">
        <v>3422</v>
      </c>
      <c r="M99" s="62" t="s">
        <v>3423</v>
      </c>
      <c r="N99" s="66" t="s">
        <v>3422</v>
      </c>
      <c r="O99" s="62" t="s">
        <v>3423</v>
      </c>
      <c r="P99" s="66" t="s">
        <v>687</v>
      </c>
      <c r="Q99" s="62" t="s">
        <v>3423</v>
      </c>
      <c r="R99" s="66" t="s">
        <v>687</v>
      </c>
      <c r="S99" s="62" t="s">
        <v>3423</v>
      </c>
      <c r="T99" s="62" t="s">
        <v>3424</v>
      </c>
      <c r="U99" s="62" t="s">
        <v>3424</v>
      </c>
      <c r="V99" s="70" t="s">
        <v>3425</v>
      </c>
      <c r="W99" s="62" t="s">
        <v>3425</v>
      </c>
      <c r="X99" s="62" t="s">
        <v>3425</v>
      </c>
      <c r="Y99" s="62" t="s">
        <v>3425</v>
      </c>
      <c r="Z99" s="77"/>
      <c r="AA99" s="71" t="s">
        <v>42</v>
      </c>
      <c r="AB99" s="70" t="s">
        <v>4091</v>
      </c>
      <c r="AC99" s="70" t="s">
        <v>4092</v>
      </c>
      <c r="AD99" s="70" t="s">
        <v>4093</v>
      </c>
      <c r="AE99" s="70" t="s">
        <v>4094</v>
      </c>
      <c r="AF99" s="70" t="s">
        <v>4095</v>
      </c>
      <c r="AG99" s="70" t="s">
        <v>469</v>
      </c>
      <c r="AH99" s="70" t="s">
        <v>4095</v>
      </c>
      <c r="AI99" s="70" t="s">
        <v>469</v>
      </c>
      <c r="AJ99" s="70" t="s">
        <v>4091</v>
      </c>
      <c r="AK99" s="70" t="s">
        <v>4096</v>
      </c>
      <c r="AL99" s="70" t="s">
        <v>4097</v>
      </c>
      <c r="AM99" s="70" t="s">
        <v>1701</v>
      </c>
      <c r="AN99" s="70" t="s">
        <v>4097</v>
      </c>
      <c r="AO99" s="70" t="s">
        <v>1701</v>
      </c>
      <c r="AP99" s="70" t="s">
        <v>4098</v>
      </c>
      <c r="AQ99" s="70" t="s">
        <v>4099</v>
      </c>
      <c r="AR99" s="70" t="s">
        <v>4098</v>
      </c>
      <c r="AS99" s="70" t="s">
        <v>4099</v>
      </c>
      <c r="AT99" s="70" t="s">
        <v>4100</v>
      </c>
      <c r="AU99" s="70" t="s">
        <v>4101</v>
      </c>
      <c r="AV99" s="70" t="s">
        <v>4102</v>
      </c>
      <c r="AW99" s="70" t="s">
        <v>2827</v>
      </c>
      <c r="AX99" s="70" t="s">
        <v>4103</v>
      </c>
      <c r="AY99" s="70" t="s">
        <v>4104</v>
      </c>
    </row>
    <row r="100" spans="1:51">
      <c r="A100" s="59" t="s">
        <v>16</v>
      </c>
      <c r="B100" s="60" t="s">
        <v>3426</v>
      </c>
      <c r="C100" s="60" t="s">
        <v>3426</v>
      </c>
      <c r="D100" s="65" t="s">
        <v>94</v>
      </c>
      <c r="E100" s="60" t="s">
        <v>3427</v>
      </c>
      <c r="F100" s="65" t="s">
        <v>1535</v>
      </c>
      <c r="G100" s="60" t="s">
        <v>1219</v>
      </c>
      <c r="H100" s="65" t="s">
        <v>1535</v>
      </c>
      <c r="I100" s="60" t="s">
        <v>1219</v>
      </c>
      <c r="J100" s="60" t="s">
        <v>3426</v>
      </c>
      <c r="K100" s="60" t="s">
        <v>3426</v>
      </c>
      <c r="L100" s="65" t="s">
        <v>1535</v>
      </c>
      <c r="M100" s="60" t="s">
        <v>1219</v>
      </c>
      <c r="N100" s="65" t="s">
        <v>1535</v>
      </c>
      <c r="O100" s="60" t="s">
        <v>1219</v>
      </c>
      <c r="P100" s="65" t="s">
        <v>1535</v>
      </c>
      <c r="Q100" s="60" t="s">
        <v>1219</v>
      </c>
      <c r="R100" s="65" t="s">
        <v>1535</v>
      </c>
      <c r="S100" s="60" t="s">
        <v>1219</v>
      </c>
      <c r="T100" s="65" t="s">
        <v>3428</v>
      </c>
      <c r="U100" s="60" t="s">
        <v>3429</v>
      </c>
      <c r="V100" s="65" t="s">
        <v>94</v>
      </c>
      <c r="W100" s="60" t="s">
        <v>3062</v>
      </c>
      <c r="X100" s="65" t="s">
        <v>94</v>
      </c>
      <c r="Y100" s="67" t="s">
        <v>3062</v>
      </c>
      <c r="Z100" s="75">
        <f>IF(AA120="","",DAY(AA120))</f>
        <v>16</v>
      </c>
    </row>
    <row r="101" spans="1:51">
      <c r="A101" s="61" t="s">
        <v>17</v>
      </c>
      <c r="B101" s="62" t="s">
        <v>3430</v>
      </c>
      <c r="C101" s="63" t="s">
        <v>1673</v>
      </c>
      <c r="D101" s="62" t="s">
        <v>3431</v>
      </c>
      <c r="E101" s="62" t="s">
        <v>3431</v>
      </c>
      <c r="F101" s="62" t="s">
        <v>469</v>
      </c>
      <c r="G101" s="62" t="s">
        <v>469</v>
      </c>
      <c r="H101" s="62" t="s">
        <v>469</v>
      </c>
      <c r="I101" s="62" t="s">
        <v>469</v>
      </c>
      <c r="J101" s="62" t="s">
        <v>3430</v>
      </c>
      <c r="K101" s="63" t="s">
        <v>1673</v>
      </c>
      <c r="L101" s="62" t="s">
        <v>469</v>
      </c>
      <c r="M101" s="62" t="s">
        <v>469</v>
      </c>
      <c r="N101" s="62" t="s">
        <v>469</v>
      </c>
      <c r="O101" s="62" t="s">
        <v>469</v>
      </c>
      <c r="P101" s="62" t="s">
        <v>469</v>
      </c>
      <c r="Q101" s="62" t="s">
        <v>469</v>
      </c>
      <c r="R101" s="62" t="s">
        <v>469</v>
      </c>
      <c r="S101" s="62" t="s">
        <v>469</v>
      </c>
      <c r="T101" s="66" t="s">
        <v>1795</v>
      </c>
      <c r="U101" s="62" t="s">
        <v>3432</v>
      </c>
      <c r="V101" s="62" t="s">
        <v>3433</v>
      </c>
      <c r="W101" s="62" t="s">
        <v>3433</v>
      </c>
      <c r="X101" s="62" t="s">
        <v>3433</v>
      </c>
      <c r="Y101" s="70" t="s">
        <v>3433</v>
      </c>
      <c r="Z101" s="76"/>
    </row>
    <row r="102" spans="1:51">
      <c r="A102" s="59" t="s">
        <v>18</v>
      </c>
      <c r="B102" s="60" t="s">
        <v>3434</v>
      </c>
      <c r="C102" s="64" t="s">
        <v>1673</v>
      </c>
      <c r="D102" s="60" t="s">
        <v>1081</v>
      </c>
      <c r="E102" s="60" t="s">
        <v>1081</v>
      </c>
      <c r="F102" s="60" t="s">
        <v>475</v>
      </c>
      <c r="G102" s="60" t="s">
        <v>475</v>
      </c>
      <c r="H102" s="60" t="s">
        <v>475</v>
      </c>
      <c r="I102" s="60" t="s">
        <v>475</v>
      </c>
      <c r="J102" s="60" t="s">
        <v>3434</v>
      </c>
      <c r="K102" s="64" t="s">
        <v>1673</v>
      </c>
      <c r="L102" s="60" t="s">
        <v>475</v>
      </c>
      <c r="M102" s="60" t="s">
        <v>475</v>
      </c>
      <c r="N102" s="60" t="s">
        <v>475</v>
      </c>
      <c r="O102" s="60" t="s">
        <v>475</v>
      </c>
      <c r="P102" s="60" t="s">
        <v>475</v>
      </c>
      <c r="Q102" s="60" t="s">
        <v>475</v>
      </c>
      <c r="R102" s="60" t="s">
        <v>475</v>
      </c>
      <c r="S102" s="60" t="s">
        <v>475</v>
      </c>
      <c r="T102" s="65" t="s">
        <v>3435</v>
      </c>
      <c r="U102" s="60" t="s">
        <v>1086</v>
      </c>
      <c r="V102" s="60" t="s">
        <v>3436</v>
      </c>
      <c r="W102" s="60" t="s">
        <v>3436</v>
      </c>
      <c r="X102" s="60" t="s">
        <v>3436</v>
      </c>
      <c r="Y102" s="67" t="s">
        <v>3436</v>
      </c>
      <c r="Z102" s="76"/>
    </row>
    <row r="103" spans="1:51">
      <c r="A103" s="61" t="s">
        <v>19</v>
      </c>
      <c r="B103" s="62" t="s">
        <v>3437</v>
      </c>
      <c r="C103" s="63" t="s">
        <v>3438</v>
      </c>
      <c r="D103" s="62" t="s">
        <v>3439</v>
      </c>
      <c r="E103" s="63" t="s">
        <v>1209</v>
      </c>
      <c r="F103" s="62" t="s">
        <v>529</v>
      </c>
      <c r="G103" s="62" t="s">
        <v>529</v>
      </c>
      <c r="H103" s="62" t="s">
        <v>529</v>
      </c>
      <c r="I103" s="62" t="s">
        <v>529</v>
      </c>
      <c r="J103" s="62" t="s">
        <v>3437</v>
      </c>
      <c r="K103" s="63" t="s">
        <v>3438</v>
      </c>
      <c r="L103" s="62" t="s">
        <v>529</v>
      </c>
      <c r="M103" s="62" t="s">
        <v>529</v>
      </c>
      <c r="N103" s="62" t="s">
        <v>529</v>
      </c>
      <c r="O103" s="62" t="s">
        <v>529</v>
      </c>
      <c r="P103" s="62" t="s">
        <v>529</v>
      </c>
      <c r="Q103" s="62" t="s">
        <v>529</v>
      </c>
      <c r="R103" s="62" t="s">
        <v>529</v>
      </c>
      <c r="S103" s="62" t="s">
        <v>529</v>
      </c>
      <c r="T103" s="66" t="s">
        <v>1795</v>
      </c>
      <c r="U103" s="62" t="s">
        <v>2496</v>
      </c>
      <c r="V103" s="62" t="s">
        <v>3440</v>
      </c>
      <c r="W103" s="62" t="s">
        <v>3440</v>
      </c>
      <c r="X103" s="62" t="s">
        <v>3440</v>
      </c>
      <c r="Y103" s="70" t="s">
        <v>3440</v>
      </c>
      <c r="Z103" s="76"/>
    </row>
    <row r="104" spans="1:51">
      <c r="A104" s="59" t="s">
        <v>20</v>
      </c>
      <c r="B104" s="60" t="s">
        <v>3441</v>
      </c>
      <c r="C104" s="64" t="s">
        <v>3438</v>
      </c>
      <c r="D104" s="60" t="s">
        <v>3442</v>
      </c>
      <c r="E104" s="64" t="s">
        <v>278</v>
      </c>
      <c r="F104" s="60" t="s">
        <v>669</v>
      </c>
      <c r="G104" s="60" t="s">
        <v>669</v>
      </c>
      <c r="H104" s="60" t="s">
        <v>669</v>
      </c>
      <c r="I104" s="60" t="s">
        <v>669</v>
      </c>
      <c r="J104" s="60" t="s">
        <v>3441</v>
      </c>
      <c r="K104" s="64" t="s">
        <v>3438</v>
      </c>
      <c r="L104" s="60" t="s">
        <v>669</v>
      </c>
      <c r="M104" s="60" t="s">
        <v>669</v>
      </c>
      <c r="N104" s="60" t="s">
        <v>669</v>
      </c>
      <c r="O104" s="60" t="s">
        <v>669</v>
      </c>
      <c r="P104" s="60" t="s">
        <v>669</v>
      </c>
      <c r="Q104" s="60" t="s">
        <v>669</v>
      </c>
      <c r="R104" s="60" t="s">
        <v>669</v>
      </c>
      <c r="S104" s="60" t="s">
        <v>669</v>
      </c>
      <c r="T104" s="65" t="s">
        <v>3443</v>
      </c>
      <c r="U104" s="60" t="s">
        <v>3444</v>
      </c>
      <c r="V104" s="60" t="s">
        <v>3441</v>
      </c>
      <c r="W104" s="60" t="s">
        <v>3441</v>
      </c>
      <c r="X104" s="60" t="s">
        <v>3441</v>
      </c>
      <c r="Y104" s="67" t="s">
        <v>3441</v>
      </c>
      <c r="Z104" s="76"/>
    </row>
    <row r="105" spans="1:51">
      <c r="A105" s="61" t="s">
        <v>21</v>
      </c>
      <c r="B105" s="62" t="s">
        <v>1433</v>
      </c>
      <c r="C105" s="63" t="s">
        <v>3438</v>
      </c>
      <c r="D105" s="62" t="s">
        <v>3445</v>
      </c>
      <c r="E105" s="62" t="s">
        <v>3445</v>
      </c>
      <c r="F105" s="62" t="s">
        <v>669</v>
      </c>
      <c r="G105" s="62" t="s">
        <v>669</v>
      </c>
      <c r="H105" s="62" t="s">
        <v>669</v>
      </c>
      <c r="I105" s="62" t="s">
        <v>669</v>
      </c>
      <c r="J105" s="62" t="s">
        <v>1433</v>
      </c>
      <c r="K105" s="63" t="s">
        <v>3438</v>
      </c>
      <c r="L105" s="62" t="s">
        <v>669</v>
      </c>
      <c r="M105" s="62" t="s">
        <v>669</v>
      </c>
      <c r="N105" s="62" t="s">
        <v>669</v>
      </c>
      <c r="O105" s="62" t="s">
        <v>669</v>
      </c>
      <c r="P105" s="62" t="s">
        <v>669</v>
      </c>
      <c r="Q105" s="62" t="s">
        <v>669</v>
      </c>
      <c r="R105" s="62" t="s">
        <v>669</v>
      </c>
      <c r="S105" s="62" t="s">
        <v>669</v>
      </c>
      <c r="T105" s="66" t="s">
        <v>1795</v>
      </c>
      <c r="U105" s="62" t="s">
        <v>3446</v>
      </c>
      <c r="V105" s="62" t="s">
        <v>1433</v>
      </c>
      <c r="W105" s="62" t="s">
        <v>1433</v>
      </c>
      <c r="X105" s="62" t="s">
        <v>539</v>
      </c>
      <c r="Y105" s="70" t="s">
        <v>539</v>
      </c>
      <c r="Z105" s="76"/>
    </row>
    <row r="106" spans="1:51">
      <c r="A106" s="59" t="s">
        <v>22</v>
      </c>
      <c r="B106" s="60" t="s">
        <v>3447</v>
      </c>
      <c r="C106" s="64" t="s">
        <v>164</v>
      </c>
      <c r="D106" s="60" t="s">
        <v>441</v>
      </c>
      <c r="E106" s="60" t="s">
        <v>441</v>
      </c>
      <c r="F106" s="60" t="s">
        <v>3448</v>
      </c>
      <c r="G106" s="64" t="s">
        <v>164</v>
      </c>
      <c r="H106" s="60" t="s">
        <v>3448</v>
      </c>
      <c r="I106" s="64" t="s">
        <v>164</v>
      </c>
      <c r="J106" s="60" t="s">
        <v>3447</v>
      </c>
      <c r="K106" s="64" t="s">
        <v>164</v>
      </c>
      <c r="L106" s="60" t="s">
        <v>3448</v>
      </c>
      <c r="M106" s="64" t="s">
        <v>164</v>
      </c>
      <c r="N106" s="60" t="s">
        <v>3448</v>
      </c>
      <c r="O106" s="64" t="s">
        <v>164</v>
      </c>
      <c r="P106" s="60" t="s">
        <v>3448</v>
      </c>
      <c r="Q106" s="64" t="s">
        <v>164</v>
      </c>
      <c r="R106" s="60" t="s">
        <v>3448</v>
      </c>
      <c r="S106" s="64" t="s">
        <v>164</v>
      </c>
      <c r="T106" s="65" t="s">
        <v>3449</v>
      </c>
      <c r="U106" s="60" t="s">
        <v>512</v>
      </c>
      <c r="V106" s="60" t="s">
        <v>3447</v>
      </c>
      <c r="W106" s="64" t="s">
        <v>164</v>
      </c>
      <c r="X106" s="60" t="s">
        <v>3448</v>
      </c>
      <c r="Y106" s="68" t="s">
        <v>164</v>
      </c>
      <c r="Z106" s="76"/>
    </row>
    <row r="107" spans="1:51">
      <c r="A107" s="61" t="s">
        <v>23</v>
      </c>
      <c r="B107" s="62" t="s">
        <v>1636</v>
      </c>
      <c r="C107" s="62" t="s">
        <v>1636</v>
      </c>
      <c r="D107" s="62" t="s">
        <v>3450</v>
      </c>
      <c r="E107" s="62" t="s">
        <v>3450</v>
      </c>
      <c r="F107" s="62" t="s">
        <v>669</v>
      </c>
      <c r="G107" s="62" t="s">
        <v>669</v>
      </c>
      <c r="H107" s="62" t="s">
        <v>669</v>
      </c>
      <c r="I107" s="62" t="s">
        <v>669</v>
      </c>
      <c r="J107" s="62" t="s">
        <v>1636</v>
      </c>
      <c r="K107" s="62" t="s">
        <v>1636</v>
      </c>
      <c r="L107" s="62" t="s">
        <v>669</v>
      </c>
      <c r="M107" s="62" t="s">
        <v>669</v>
      </c>
      <c r="N107" s="62" t="s">
        <v>669</v>
      </c>
      <c r="O107" s="62" t="s">
        <v>669</v>
      </c>
      <c r="P107" s="62" t="s">
        <v>669</v>
      </c>
      <c r="Q107" s="62" t="s">
        <v>669</v>
      </c>
      <c r="R107" s="62" t="s">
        <v>669</v>
      </c>
      <c r="S107" s="62" t="s">
        <v>669</v>
      </c>
      <c r="T107" s="66" t="s">
        <v>2254</v>
      </c>
      <c r="U107" s="62" t="s">
        <v>3451</v>
      </c>
      <c r="V107" s="62" t="s">
        <v>1636</v>
      </c>
      <c r="W107" s="62" t="s">
        <v>1636</v>
      </c>
      <c r="X107" s="62" t="s">
        <v>669</v>
      </c>
      <c r="Y107" s="70" t="s">
        <v>669</v>
      </c>
      <c r="Z107" s="76"/>
    </row>
    <row r="108" spans="1:51">
      <c r="A108" s="59" t="s">
        <v>24</v>
      </c>
      <c r="B108" s="60" t="s">
        <v>3452</v>
      </c>
      <c r="C108" s="64" t="s">
        <v>164</v>
      </c>
      <c r="D108" s="60" t="s">
        <v>3453</v>
      </c>
      <c r="E108" s="60" t="s">
        <v>3453</v>
      </c>
      <c r="F108" s="60" t="s">
        <v>398</v>
      </c>
      <c r="G108" s="64" t="s">
        <v>164</v>
      </c>
      <c r="H108" s="60" t="s">
        <v>398</v>
      </c>
      <c r="I108" s="64" t="s">
        <v>164</v>
      </c>
      <c r="J108" s="60" t="s">
        <v>3452</v>
      </c>
      <c r="K108" s="64" t="s">
        <v>164</v>
      </c>
      <c r="L108" s="60" t="s">
        <v>398</v>
      </c>
      <c r="M108" s="64" t="s">
        <v>164</v>
      </c>
      <c r="N108" s="60" t="s">
        <v>398</v>
      </c>
      <c r="O108" s="64" t="s">
        <v>164</v>
      </c>
      <c r="P108" s="60" t="s">
        <v>398</v>
      </c>
      <c r="Q108" s="64" t="s">
        <v>164</v>
      </c>
      <c r="R108" s="60" t="s">
        <v>398</v>
      </c>
      <c r="S108" s="64" t="s">
        <v>164</v>
      </c>
      <c r="T108" s="65" t="s">
        <v>2254</v>
      </c>
      <c r="U108" s="60" t="s">
        <v>3454</v>
      </c>
      <c r="V108" s="60" t="s">
        <v>3455</v>
      </c>
      <c r="W108" s="64" t="s">
        <v>164</v>
      </c>
      <c r="X108" s="60" t="s">
        <v>398</v>
      </c>
      <c r="Y108" s="68" t="s">
        <v>164</v>
      </c>
      <c r="Z108" s="76"/>
    </row>
    <row r="109" spans="1:51">
      <c r="A109" s="61" t="s">
        <v>25</v>
      </c>
      <c r="B109" s="62" t="s">
        <v>3456</v>
      </c>
      <c r="C109" s="63" t="s">
        <v>164</v>
      </c>
      <c r="D109" s="62" t="s">
        <v>3456</v>
      </c>
      <c r="E109" s="63" t="s">
        <v>164</v>
      </c>
      <c r="F109" s="62" t="s">
        <v>481</v>
      </c>
      <c r="G109" s="63" t="s">
        <v>164</v>
      </c>
      <c r="H109" s="62" t="s">
        <v>481</v>
      </c>
      <c r="I109" s="63" t="s">
        <v>164</v>
      </c>
      <c r="J109" s="62" t="s">
        <v>3456</v>
      </c>
      <c r="K109" s="63" t="s">
        <v>164</v>
      </c>
      <c r="L109" s="62" t="s">
        <v>481</v>
      </c>
      <c r="M109" s="63" t="s">
        <v>164</v>
      </c>
      <c r="N109" s="62" t="s">
        <v>481</v>
      </c>
      <c r="O109" s="63" t="s">
        <v>164</v>
      </c>
      <c r="P109" s="62" t="s">
        <v>481</v>
      </c>
      <c r="Q109" s="63" t="s">
        <v>164</v>
      </c>
      <c r="R109" s="62" t="s">
        <v>481</v>
      </c>
      <c r="S109" s="63" t="s">
        <v>164</v>
      </c>
      <c r="T109" s="62" t="s">
        <v>272</v>
      </c>
      <c r="U109" s="62" t="s">
        <v>272</v>
      </c>
      <c r="V109" s="62" t="s">
        <v>3457</v>
      </c>
      <c r="W109" s="63" t="s">
        <v>164</v>
      </c>
      <c r="X109" s="62" t="s">
        <v>481</v>
      </c>
      <c r="Y109" s="69" t="s">
        <v>164</v>
      </c>
      <c r="Z109" s="76"/>
    </row>
    <row r="110" spans="1:51">
      <c r="A110" s="59" t="s">
        <v>26</v>
      </c>
      <c r="B110" s="60" t="s">
        <v>3458</v>
      </c>
      <c r="C110" s="64" t="s">
        <v>164</v>
      </c>
      <c r="D110" s="60" t="s">
        <v>3458</v>
      </c>
      <c r="E110" s="64" t="s">
        <v>164</v>
      </c>
      <c r="F110" s="60" t="s">
        <v>491</v>
      </c>
      <c r="G110" s="64" t="s">
        <v>164</v>
      </c>
      <c r="H110" s="60" t="s">
        <v>491</v>
      </c>
      <c r="I110" s="64" t="s">
        <v>164</v>
      </c>
      <c r="J110" s="60" t="s">
        <v>3458</v>
      </c>
      <c r="K110" s="64" t="s">
        <v>164</v>
      </c>
      <c r="L110" s="60" t="s">
        <v>491</v>
      </c>
      <c r="M110" s="64" t="s">
        <v>164</v>
      </c>
      <c r="N110" s="60" t="s">
        <v>491</v>
      </c>
      <c r="O110" s="64" t="s">
        <v>164</v>
      </c>
      <c r="P110" s="60" t="s">
        <v>491</v>
      </c>
      <c r="Q110" s="64" t="s">
        <v>164</v>
      </c>
      <c r="R110" s="60" t="s">
        <v>491</v>
      </c>
      <c r="S110" s="64" t="s">
        <v>164</v>
      </c>
      <c r="T110" s="60" t="s">
        <v>3459</v>
      </c>
      <c r="U110" s="60" t="s">
        <v>3459</v>
      </c>
      <c r="V110" s="60" t="s">
        <v>3460</v>
      </c>
      <c r="W110" s="64" t="s">
        <v>164</v>
      </c>
      <c r="X110" s="60" t="s">
        <v>491</v>
      </c>
      <c r="Y110" s="68" t="s">
        <v>164</v>
      </c>
      <c r="Z110" s="76"/>
    </row>
    <row r="111" spans="1:51">
      <c r="A111" s="61" t="s">
        <v>27</v>
      </c>
      <c r="B111" s="62" t="s">
        <v>101</v>
      </c>
      <c r="C111" s="63" t="s">
        <v>164</v>
      </c>
      <c r="D111" s="62" t="s">
        <v>101</v>
      </c>
      <c r="E111" s="63" t="s">
        <v>164</v>
      </c>
      <c r="F111" s="62" t="s">
        <v>842</v>
      </c>
      <c r="G111" s="63" t="s">
        <v>164</v>
      </c>
      <c r="H111" s="62" t="s">
        <v>842</v>
      </c>
      <c r="I111" s="63" t="s">
        <v>164</v>
      </c>
      <c r="J111" s="62" t="s">
        <v>101</v>
      </c>
      <c r="K111" s="63" t="s">
        <v>164</v>
      </c>
      <c r="L111" s="62" t="s">
        <v>842</v>
      </c>
      <c r="M111" s="63" t="s">
        <v>164</v>
      </c>
      <c r="N111" s="62" t="s">
        <v>842</v>
      </c>
      <c r="O111" s="63" t="s">
        <v>164</v>
      </c>
      <c r="P111" s="62" t="s">
        <v>842</v>
      </c>
      <c r="Q111" s="63" t="s">
        <v>164</v>
      </c>
      <c r="R111" s="62" t="s">
        <v>842</v>
      </c>
      <c r="S111" s="63" t="s">
        <v>164</v>
      </c>
      <c r="T111" s="62" t="s">
        <v>3461</v>
      </c>
      <c r="U111" s="62" t="s">
        <v>3461</v>
      </c>
      <c r="V111" s="62" t="s">
        <v>842</v>
      </c>
      <c r="W111" s="63" t="s">
        <v>164</v>
      </c>
      <c r="X111" s="62" t="s">
        <v>842</v>
      </c>
      <c r="Y111" s="69" t="s">
        <v>164</v>
      </c>
      <c r="Z111" s="76"/>
    </row>
    <row r="112" spans="1:51">
      <c r="A112" s="59" t="s">
        <v>28</v>
      </c>
      <c r="B112" s="60" t="s">
        <v>700</v>
      </c>
      <c r="C112" s="64" t="s">
        <v>641</v>
      </c>
      <c r="D112" s="60" t="s">
        <v>700</v>
      </c>
      <c r="E112" s="64" t="s">
        <v>641</v>
      </c>
      <c r="F112" s="60" t="s">
        <v>3462</v>
      </c>
      <c r="G112" s="64" t="s">
        <v>641</v>
      </c>
      <c r="H112" s="60" t="s">
        <v>3462</v>
      </c>
      <c r="I112" s="64" t="s">
        <v>641</v>
      </c>
      <c r="J112" s="60" t="s">
        <v>700</v>
      </c>
      <c r="K112" s="64" t="s">
        <v>641</v>
      </c>
      <c r="L112" s="60" t="s">
        <v>3463</v>
      </c>
      <c r="M112" s="64" t="s">
        <v>641</v>
      </c>
      <c r="N112" s="60" t="s">
        <v>3463</v>
      </c>
      <c r="O112" s="64" t="s">
        <v>641</v>
      </c>
      <c r="P112" s="60" t="s">
        <v>3463</v>
      </c>
      <c r="Q112" s="64" t="s">
        <v>641</v>
      </c>
      <c r="R112" s="60" t="s">
        <v>3463</v>
      </c>
      <c r="S112" s="64" t="s">
        <v>641</v>
      </c>
      <c r="T112" s="65" t="s">
        <v>1892</v>
      </c>
      <c r="U112" s="60" t="s">
        <v>3464</v>
      </c>
      <c r="V112" s="60" t="s">
        <v>3463</v>
      </c>
      <c r="W112" s="64" t="s">
        <v>641</v>
      </c>
      <c r="X112" s="60" t="s">
        <v>3463</v>
      </c>
      <c r="Y112" s="68" t="s">
        <v>641</v>
      </c>
      <c r="Z112" s="76"/>
    </row>
    <row r="113" spans="1:51">
      <c r="A113" s="61" t="s">
        <v>29</v>
      </c>
      <c r="B113" s="66" t="s">
        <v>700</v>
      </c>
      <c r="C113" s="62" t="s">
        <v>157</v>
      </c>
      <c r="D113" s="66" t="s">
        <v>700</v>
      </c>
      <c r="E113" s="62" t="s">
        <v>157</v>
      </c>
      <c r="F113" s="62" t="s">
        <v>3462</v>
      </c>
      <c r="G113" s="63" t="s">
        <v>641</v>
      </c>
      <c r="H113" s="62" t="s">
        <v>3462</v>
      </c>
      <c r="I113" s="63" t="s">
        <v>641</v>
      </c>
      <c r="J113" s="66" t="s">
        <v>700</v>
      </c>
      <c r="K113" s="62" t="s">
        <v>157</v>
      </c>
      <c r="L113" s="62" t="s">
        <v>3465</v>
      </c>
      <c r="M113" s="63" t="s">
        <v>641</v>
      </c>
      <c r="N113" s="62" t="s">
        <v>3465</v>
      </c>
      <c r="O113" s="63" t="s">
        <v>641</v>
      </c>
      <c r="P113" s="62" t="s">
        <v>3465</v>
      </c>
      <c r="Q113" s="63" t="s">
        <v>641</v>
      </c>
      <c r="R113" s="62" t="s">
        <v>3465</v>
      </c>
      <c r="S113" s="63" t="s">
        <v>641</v>
      </c>
      <c r="T113" s="66" t="s">
        <v>2170</v>
      </c>
      <c r="U113" s="62" t="s">
        <v>2586</v>
      </c>
      <c r="V113" s="62" t="s">
        <v>3465</v>
      </c>
      <c r="W113" s="63" t="s">
        <v>3466</v>
      </c>
      <c r="X113" s="62" t="s">
        <v>3465</v>
      </c>
      <c r="Y113" s="70" t="s">
        <v>3465</v>
      </c>
      <c r="Z113" s="76"/>
    </row>
    <row r="114" spans="1:51">
      <c r="A114" s="59" t="s">
        <v>30</v>
      </c>
      <c r="B114" s="65" t="s">
        <v>700</v>
      </c>
      <c r="C114" s="60" t="s">
        <v>170</v>
      </c>
      <c r="D114" s="65" t="s">
        <v>700</v>
      </c>
      <c r="E114" s="60" t="s">
        <v>170</v>
      </c>
      <c r="F114" s="60" t="s">
        <v>3463</v>
      </c>
      <c r="G114" s="64" t="s">
        <v>641</v>
      </c>
      <c r="H114" s="60" t="s">
        <v>3463</v>
      </c>
      <c r="I114" s="64" t="s">
        <v>641</v>
      </c>
      <c r="J114" s="65" t="s">
        <v>700</v>
      </c>
      <c r="K114" s="60" t="s">
        <v>170</v>
      </c>
      <c r="L114" s="60" t="s">
        <v>1205</v>
      </c>
      <c r="M114" s="64" t="s">
        <v>641</v>
      </c>
      <c r="N114" s="60" t="s">
        <v>1205</v>
      </c>
      <c r="O114" s="64" t="s">
        <v>641</v>
      </c>
      <c r="P114" s="60" t="s">
        <v>1205</v>
      </c>
      <c r="Q114" s="64" t="s">
        <v>641</v>
      </c>
      <c r="R114" s="60" t="s">
        <v>1205</v>
      </c>
      <c r="S114" s="64" t="s">
        <v>641</v>
      </c>
      <c r="T114" s="60" t="s">
        <v>1431</v>
      </c>
      <c r="U114" s="60" t="s">
        <v>1431</v>
      </c>
      <c r="V114" s="60" t="s">
        <v>1205</v>
      </c>
      <c r="W114" s="64" t="s">
        <v>641</v>
      </c>
      <c r="X114" s="60" t="s">
        <v>1205</v>
      </c>
      <c r="Y114" s="68" t="s">
        <v>641</v>
      </c>
      <c r="Z114" s="76"/>
    </row>
    <row r="115" spans="1:51">
      <c r="A115" s="61" t="s">
        <v>31</v>
      </c>
      <c r="B115" s="66" t="s">
        <v>200</v>
      </c>
      <c r="C115" s="62" t="s">
        <v>1543</v>
      </c>
      <c r="D115" s="66" t="s">
        <v>200</v>
      </c>
      <c r="E115" s="62" t="s">
        <v>1543</v>
      </c>
      <c r="F115" s="62" t="s">
        <v>3467</v>
      </c>
      <c r="G115" s="63" t="s">
        <v>653</v>
      </c>
      <c r="H115" s="62" t="s">
        <v>3467</v>
      </c>
      <c r="I115" s="63" t="s">
        <v>653</v>
      </c>
      <c r="J115" s="66" t="s">
        <v>200</v>
      </c>
      <c r="K115" s="62" t="s">
        <v>1543</v>
      </c>
      <c r="L115" s="62" t="s">
        <v>164</v>
      </c>
      <c r="M115" s="63" t="s">
        <v>653</v>
      </c>
      <c r="N115" s="62" t="s">
        <v>164</v>
      </c>
      <c r="O115" s="63" t="s">
        <v>653</v>
      </c>
      <c r="P115" s="62" t="s">
        <v>164</v>
      </c>
      <c r="Q115" s="63" t="s">
        <v>653</v>
      </c>
      <c r="R115" s="62" t="s">
        <v>164</v>
      </c>
      <c r="S115" s="63" t="s">
        <v>653</v>
      </c>
      <c r="T115" s="62" t="s">
        <v>187</v>
      </c>
      <c r="U115" s="62" t="s">
        <v>187</v>
      </c>
      <c r="V115" s="62" t="s">
        <v>164</v>
      </c>
      <c r="W115" s="63" t="s">
        <v>653</v>
      </c>
      <c r="X115" s="62" t="s">
        <v>164</v>
      </c>
      <c r="Y115" s="69" t="s">
        <v>653</v>
      </c>
      <c r="Z115" s="76"/>
    </row>
    <row r="116" spans="1:51">
      <c r="A116" s="59" t="s">
        <v>32</v>
      </c>
      <c r="B116" s="65" t="s">
        <v>200</v>
      </c>
      <c r="C116" s="60" t="s">
        <v>847</v>
      </c>
      <c r="D116" s="65" t="s">
        <v>200</v>
      </c>
      <c r="E116" s="60" t="s">
        <v>847</v>
      </c>
      <c r="F116" s="60" t="s">
        <v>856</v>
      </c>
      <c r="G116" s="64" t="s">
        <v>202</v>
      </c>
      <c r="H116" s="60" t="s">
        <v>856</v>
      </c>
      <c r="I116" s="64" t="s">
        <v>202</v>
      </c>
      <c r="J116" s="65" t="s">
        <v>200</v>
      </c>
      <c r="K116" s="60" t="s">
        <v>847</v>
      </c>
      <c r="L116" s="60" t="s">
        <v>856</v>
      </c>
      <c r="M116" s="64" t="s">
        <v>202</v>
      </c>
      <c r="N116" s="60" t="s">
        <v>856</v>
      </c>
      <c r="O116" s="64" t="s">
        <v>202</v>
      </c>
      <c r="P116" s="60" t="s">
        <v>856</v>
      </c>
      <c r="Q116" s="64" t="s">
        <v>202</v>
      </c>
      <c r="R116" s="60" t="s">
        <v>856</v>
      </c>
      <c r="S116" s="64" t="s">
        <v>202</v>
      </c>
      <c r="T116" s="65" t="s">
        <v>978</v>
      </c>
      <c r="U116" s="60" t="s">
        <v>3468</v>
      </c>
      <c r="V116" s="60" t="s">
        <v>856</v>
      </c>
      <c r="W116" s="64" t="s">
        <v>202</v>
      </c>
      <c r="X116" s="60" t="s">
        <v>856</v>
      </c>
      <c r="Y116" s="68" t="s">
        <v>202</v>
      </c>
      <c r="Z116" s="76"/>
    </row>
    <row r="117" spans="1:51">
      <c r="A117" s="61" t="s">
        <v>33</v>
      </c>
      <c r="B117" s="66" t="s">
        <v>3469</v>
      </c>
      <c r="C117" s="62" t="s">
        <v>3470</v>
      </c>
      <c r="D117" s="66" t="s">
        <v>3469</v>
      </c>
      <c r="E117" s="62" t="s">
        <v>3470</v>
      </c>
      <c r="F117" s="66" t="s">
        <v>868</v>
      </c>
      <c r="G117" s="62" t="s">
        <v>362</v>
      </c>
      <c r="H117" s="66" t="s">
        <v>868</v>
      </c>
      <c r="I117" s="62" t="s">
        <v>362</v>
      </c>
      <c r="J117" s="66" t="s">
        <v>3469</v>
      </c>
      <c r="K117" s="62" t="s">
        <v>3470</v>
      </c>
      <c r="L117" s="66" t="s">
        <v>868</v>
      </c>
      <c r="M117" s="62" t="s">
        <v>362</v>
      </c>
      <c r="N117" s="66" t="s">
        <v>868</v>
      </c>
      <c r="O117" s="62" t="s">
        <v>362</v>
      </c>
      <c r="P117" s="66" t="s">
        <v>868</v>
      </c>
      <c r="Q117" s="62" t="s">
        <v>362</v>
      </c>
      <c r="R117" s="66" t="s">
        <v>868</v>
      </c>
      <c r="S117" s="62" t="s">
        <v>362</v>
      </c>
      <c r="T117" s="66" t="s">
        <v>1203</v>
      </c>
      <c r="U117" s="62" t="s">
        <v>3471</v>
      </c>
      <c r="V117" s="62" t="s">
        <v>3472</v>
      </c>
      <c r="W117" s="62" t="s">
        <v>3472</v>
      </c>
      <c r="X117" s="62" t="s">
        <v>3473</v>
      </c>
      <c r="Y117" s="70" t="s">
        <v>3473</v>
      </c>
      <c r="Z117" s="76"/>
    </row>
    <row r="118" spans="1:51">
      <c r="A118" s="59" t="s">
        <v>34</v>
      </c>
      <c r="B118" s="65" t="s">
        <v>3474</v>
      </c>
      <c r="C118" s="60" t="s">
        <v>3475</v>
      </c>
      <c r="D118" s="65" t="s">
        <v>3474</v>
      </c>
      <c r="E118" s="60" t="s">
        <v>3475</v>
      </c>
      <c r="F118" s="65" t="s">
        <v>3476</v>
      </c>
      <c r="G118" s="60" t="s">
        <v>481</v>
      </c>
      <c r="H118" s="65" t="s">
        <v>3476</v>
      </c>
      <c r="I118" s="60" t="s">
        <v>481</v>
      </c>
      <c r="J118" s="65" t="s">
        <v>3474</v>
      </c>
      <c r="K118" s="60" t="s">
        <v>3475</v>
      </c>
      <c r="L118" s="65" t="s">
        <v>3476</v>
      </c>
      <c r="M118" s="60" t="s">
        <v>481</v>
      </c>
      <c r="N118" s="65" t="s">
        <v>3476</v>
      </c>
      <c r="O118" s="60" t="s">
        <v>481</v>
      </c>
      <c r="P118" s="65" t="s">
        <v>3476</v>
      </c>
      <c r="Q118" s="60" t="s">
        <v>481</v>
      </c>
      <c r="R118" s="65" t="s">
        <v>3476</v>
      </c>
      <c r="S118" s="60" t="s">
        <v>481</v>
      </c>
      <c r="T118" s="65" t="s">
        <v>94</v>
      </c>
      <c r="U118" s="60" t="s">
        <v>3477</v>
      </c>
      <c r="V118" s="60" t="s">
        <v>3478</v>
      </c>
      <c r="W118" s="60" t="s">
        <v>3478</v>
      </c>
      <c r="X118" s="60" t="s">
        <v>3478</v>
      </c>
      <c r="Y118" s="67" t="s">
        <v>3478</v>
      </c>
      <c r="Z118" s="76"/>
    </row>
    <row r="119" spans="1:51" ht="17.25" thickBot="1">
      <c r="A119" s="61" t="s">
        <v>35</v>
      </c>
      <c r="B119" s="62" t="s">
        <v>3479</v>
      </c>
      <c r="C119" s="62" t="s">
        <v>3479</v>
      </c>
      <c r="D119" s="62" t="s">
        <v>3480</v>
      </c>
      <c r="E119" s="62" t="s">
        <v>3480</v>
      </c>
      <c r="F119" s="66" t="s">
        <v>453</v>
      </c>
      <c r="G119" s="62" t="s">
        <v>475</v>
      </c>
      <c r="H119" s="66" t="s">
        <v>453</v>
      </c>
      <c r="I119" s="62" t="s">
        <v>475</v>
      </c>
      <c r="J119" s="62" t="s">
        <v>3479</v>
      </c>
      <c r="K119" s="62" t="s">
        <v>3479</v>
      </c>
      <c r="L119" s="66" t="s">
        <v>453</v>
      </c>
      <c r="M119" s="62" t="s">
        <v>475</v>
      </c>
      <c r="N119" s="66" t="s">
        <v>453</v>
      </c>
      <c r="O119" s="62" t="s">
        <v>475</v>
      </c>
      <c r="P119" s="62" t="s">
        <v>3481</v>
      </c>
      <c r="Q119" s="62" t="s">
        <v>3481</v>
      </c>
      <c r="R119" s="62" t="s">
        <v>3481</v>
      </c>
      <c r="S119" s="62" t="s">
        <v>3481</v>
      </c>
      <c r="T119" s="66" t="s">
        <v>3482</v>
      </c>
      <c r="U119" s="62" t="s">
        <v>566</v>
      </c>
      <c r="V119" s="62" t="s">
        <v>3483</v>
      </c>
      <c r="W119" s="62" t="s">
        <v>3483</v>
      </c>
      <c r="X119" s="62" t="s">
        <v>3483</v>
      </c>
      <c r="Y119" s="70" t="s">
        <v>3483</v>
      </c>
      <c r="Z119" s="76"/>
    </row>
    <row r="120" spans="1:51" ht="17.25" thickBot="1">
      <c r="A120" s="59" t="s">
        <v>36</v>
      </c>
      <c r="B120" s="60" t="s">
        <v>3484</v>
      </c>
      <c r="C120" s="60" t="s">
        <v>3484</v>
      </c>
      <c r="D120" s="60" t="s">
        <v>3485</v>
      </c>
      <c r="E120" s="60" t="s">
        <v>3485</v>
      </c>
      <c r="F120" s="65" t="s">
        <v>3486</v>
      </c>
      <c r="G120" s="60" t="s">
        <v>481</v>
      </c>
      <c r="H120" s="65" t="s">
        <v>3486</v>
      </c>
      <c r="I120" s="60" t="s">
        <v>481</v>
      </c>
      <c r="J120" s="60" t="s">
        <v>3484</v>
      </c>
      <c r="K120" s="60" t="s">
        <v>3484</v>
      </c>
      <c r="L120" s="65" t="s">
        <v>3486</v>
      </c>
      <c r="M120" s="60" t="s">
        <v>481</v>
      </c>
      <c r="N120" s="65" t="s">
        <v>3486</v>
      </c>
      <c r="O120" s="60" t="s">
        <v>481</v>
      </c>
      <c r="P120" s="60" t="s">
        <v>3484</v>
      </c>
      <c r="Q120" s="60" t="s">
        <v>3484</v>
      </c>
      <c r="R120" s="60" t="s">
        <v>3484</v>
      </c>
      <c r="S120" s="60" t="s">
        <v>3484</v>
      </c>
      <c r="T120" s="65" t="s">
        <v>3487</v>
      </c>
      <c r="U120" s="60" t="s">
        <v>3488</v>
      </c>
      <c r="V120" s="60" t="s">
        <v>3489</v>
      </c>
      <c r="W120" s="60" t="s">
        <v>3489</v>
      </c>
      <c r="X120" s="60" t="s">
        <v>3489</v>
      </c>
      <c r="Y120" s="67" t="s">
        <v>3489</v>
      </c>
      <c r="Z120" s="76"/>
      <c r="AA120" s="5">
        <v>44758</v>
      </c>
    </row>
    <row r="121" spans="1:51">
      <c r="A121" s="61" t="s">
        <v>37</v>
      </c>
      <c r="B121" s="62" t="s">
        <v>3490</v>
      </c>
      <c r="C121" s="62" t="s">
        <v>3490</v>
      </c>
      <c r="D121" s="62" t="s">
        <v>2283</v>
      </c>
      <c r="E121" s="62" t="s">
        <v>2283</v>
      </c>
      <c r="F121" s="66" t="s">
        <v>3486</v>
      </c>
      <c r="G121" s="62" t="s">
        <v>529</v>
      </c>
      <c r="H121" s="66" t="s">
        <v>3486</v>
      </c>
      <c r="I121" s="62" t="s">
        <v>529</v>
      </c>
      <c r="J121" s="62" t="s">
        <v>3490</v>
      </c>
      <c r="K121" s="62" t="s">
        <v>3490</v>
      </c>
      <c r="L121" s="66" t="s">
        <v>3486</v>
      </c>
      <c r="M121" s="62" t="s">
        <v>529</v>
      </c>
      <c r="N121" s="66" t="s">
        <v>3486</v>
      </c>
      <c r="O121" s="62" t="s">
        <v>529</v>
      </c>
      <c r="P121" s="62" t="s">
        <v>3491</v>
      </c>
      <c r="Q121" s="62" t="s">
        <v>3491</v>
      </c>
      <c r="R121" s="62" t="s">
        <v>3491</v>
      </c>
      <c r="S121" s="62" t="s">
        <v>3491</v>
      </c>
      <c r="T121" s="66" t="s">
        <v>3492</v>
      </c>
      <c r="U121" s="62" t="s">
        <v>3493</v>
      </c>
      <c r="V121" s="62" t="s">
        <v>2277</v>
      </c>
      <c r="W121" s="62" t="s">
        <v>2277</v>
      </c>
      <c r="X121" s="62" t="s">
        <v>2277</v>
      </c>
      <c r="Y121" s="70" t="s">
        <v>2277</v>
      </c>
      <c r="Z121" s="76"/>
      <c r="AA121" s="61" t="s">
        <v>38</v>
      </c>
      <c r="AB121" s="62" t="s">
        <v>101</v>
      </c>
      <c r="AC121" s="62" t="s">
        <v>641</v>
      </c>
      <c r="AD121" s="62" t="s">
        <v>101</v>
      </c>
      <c r="AE121" s="62" t="s">
        <v>641</v>
      </c>
      <c r="AF121" s="62" t="s">
        <v>3467</v>
      </c>
      <c r="AG121" s="62" t="s">
        <v>641</v>
      </c>
      <c r="AH121" s="62" t="s">
        <v>3467</v>
      </c>
      <c r="AI121" s="62" t="s">
        <v>641</v>
      </c>
      <c r="AJ121" s="62" t="s">
        <v>101</v>
      </c>
      <c r="AK121" s="62" t="s">
        <v>641</v>
      </c>
      <c r="AL121" s="62" t="s">
        <v>1205</v>
      </c>
      <c r="AM121" s="62" t="s">
        <v>641</v>
      </c>
      <c r="AN121" s="62" t="s">
        <v>1205</v>
      </c>
      <c r="AO121" s="62" t="s">
        <v>641</v>
      </c>
      <c r="AP121" s="62" t="s">
        <v>1205</v>
      </c>
      <c r="AQ121" s="62" t="s">
        <v>641</v>
      </c>
      <c r="AR121" s="62" t="s">
        <v>1205</v>
      </c>
      <c r="AS121" s="62" t="s">
        <v>641</v>
      </c>
      <c r="AT121" s="62" t="s">
        <v>187</v>
      </c>
      <c r="AU121" s="62" t="s">
        <v>512</v>
      </c>
      <c r="AV121" s="62" t="s">
        <v>1205</v>
      </c>
      <c r="AW121" s="62" t="s">
        <v>3466</v>
      </c>
      <c r="AX121" s="62" t="s">
        <v>1205</v>
      </c>
      <c r="AY121" s="70" t="s">
        <v>641</v>
      </c>
    </row>
    <row r="122" spans="1:51">
      <c r="A122" s="59" t="s">
        <v>39</v>
      </c>
      <c r="B122" s="60" t="s">
        <v>1459</v>
      </c>
      <c r="C122" s="60" t="s">
        <v>1459</v>
      </c>
      <c r="D122" s="65" t="s">
        <v>3494</v>
      </c>
      <c r="E122" s="60" t="s">
        <v>3495</v>
      </c>
      <c r="F122" s="65" t="s">
        <v>3496</v>
      </c>
      <c r="G122" s="60" t="s">
        <v>362</v>
      </c>
      <c r="H122" s="65" t="s">
        <v>3496</v>
      </c>
      <c r="I122" s="60" t="s">
        <v>362</v>
      </c>
      <c r="J122" s="60" t="s">
        <v>1459</v>
      </c>
      <c r="K122" s="60" t="s">
        <v>1459</v>
      </c>
      <c r="L122" s="65" t="s">
        <v>3496</v>
      </c>
      <c r="M122" s="60" t="s">
        <v>362</v>
      </c>
      <c r="N122" s="65" t="s">
        <v>3496</v>
      </c>
      <c r="O122" s="60" t="s">
        <v>362</v>
      </c>
      <c r="P122" s="65" t="s">
        <v>3496</v>
      </c>
      <c r="Q122" s="60" t="s">
        <v>584</v>
      </c>
      <c r="R122" s="65" t="s">
        <v>3496</v>
      </c>
      <c r="S122" s="60" t="s">
        <v>584</v>
      </c>
      <c r="T122" s="65" t="s">
        <v>1169</v>
      </c>
      <c r="U122" s="60" t="s">
        <v>3497</v>
      </c>
      <c r="V122" s="65" t="s">
        <v>3494</v>
      </c>
      <c r="W122" s="60" t="s">
        <v>3498</v>
      </c>
      <c r="X122" s="60" t="s">
        <v>3499</v>
      </c>
      <c r="Y122" s="67" t="s">
        <v>3499</v>
      </c>
      <c r="Z122" s="76"/>
      <c r="AA122" s="59" t="s">
        <v>40</v>
      </c>
      <c r="AB122" s="60" t="s">
        <v>3474</v>
      </c>
      <c r="AC122" s="60" t="s">
        <v>3479</v>
      </c>
      <c r="AD122" s="60" t="s">
        <v>3501</v>
      </c>
      <c r="AE122" s="60" t="s">
        <v>3495</v>
      </c>
      <c r="AF122" s="60" t="s">
        <v>3476</v>
      </c>
      <c r="AG122" s="60" t="s">
        <v>1219</v>
      </c>
      <c r="AH122" s="60" t="s">
        <v>3476</v>
      </c>
      <c r="AI122" s="60" t="s">
        <v>1219</v>
      </c>
      <c r="AJ122" s="60" t="s">
        <v>3474</v>
      </c>
      <c r="AK122" s="60" t="s">
        <v>3479</v>
      </c>
      <c r="AL122" s="60" t="s">
        <v>3476</v>
      </c>
      <c r="AM122" s="60" t="s">
        <v>1219</v>
      </c>
      <c r="AN122" s="60" t="s">
        <v>3476</v>
      </c>
      <c r="AO122" s="60" t="s">
        <v>1219</v>
      </c>
      <c r="AP122" s="60" t="s">
        <v>3484</v>
      </c>
      <c r="AQ122" s="60" t="s">
        <v>3484</v>
      </c>
      <c r="AR122" s="60" t="s">
        <v>3484</v>
      </c>
      <c r="AS122" s="60" t="s">
        <v>3484</v>
      </c>
      <c r="AT122" s="60" t="s">
        <v>3492</v>
      </c>
      <c r="AU122" s="60" t="s">
        <v>3493</v>
      </c>
      <c r="AV122" s="60" t="s">
        <v>3501</v>
      </c>
      <c r="AW122" s="60" t="s">
        <v>3498</v>
      </c>
      <c r="AX122" s="60" t="s">
        <v>94</v>
      </c>
      <c r="AY122" s="67" t="s">
        <v>406</v>
      </c>
    </row>
    <row r="123" spans="1:51" ht="17.25" thickBot="1">
      <c r="A123" s="71" t="s">
        <v>41</v>
      </c>
      <c r="B123" s="70" t="s">
        <v>3500</v>
      </c>
      <c r="C123" s="70" t="s">
        <v>3500</v>
      </c>
      <c r="D123" s="72" t="s">
        <v>3501</v>
      </c>
      <c r="E123" s="70" t="s">
        <v>3502</v>
      </c>
      <c r="F123" s="72" t="s">
        <v>3503</v>
      </c>
      <c r="G123" s="70" t="s">
        <v>669</v>
      </c>
      <c r="H123" s="72" t="s">
        <v>3503</v>
      </c>
      <c r="I123" s="70" t="s">
        <v>669</v>
      </c>
      <c r="J123" s="70" t="s">
        <v>3500</v>
      </c>
      <c r="K123" s="70" t="s">
        <v>3500</v>
      </c>
      <c r="L123" s="72" t="s">
        <v>3503</v>
      </c>
      <c r="M123" s="70" t="s">
        <v>669</v>
      </c>
      <c r="N123" s="72" t="s">
        <v>3503</v>
      </c>
      <c r="O123" s="70" t="s">
        <v>669</v>
      </c>
      <c r="P123" s="72" t="s">
        <v>3503</v>
      </c>
      <c r="Q123" s="70" t="s">
        <v>669</v>
      </c>
      <c r="R123" s="72" t="s">
        <v>3503</v>
      </c>
      <c r="S123" s="70" t="s">
        <v>669</v>
      </c>
      <c r="T123" s="72" t="s">
        <v>3504</v>
      </c>
      <c r="U123" s="70" t="s">
        <v>3505</v>
      </c>
      <c r="V123" s="72" t="s">
        <v>3501</v>
      </c>
      <c r="W123" s="70" t="s">
        <v>406</v>
      </c>
      <c r="X123" s="70" t="s">
        <v>406</v>
      </c>
      <c r="Y123" s="70" t="s">
        <v>406</v>
      </c>
      <c r="Z123" s="77"/>
      <c r="AA123" s="71" t="s">
        <v>42</v>
      </c>
      <c r="AB123" s="70" t="s">
        <v>4105</v>
      </c>
      <c r="AC123" s="70" t="s">
        <v>4106</v>
      </c>
      <c r="AD123" s="70" t="s">
        <v>4107</v>
      </c>
      <c r="AE123" s="70" t="s">
        <v>4108</v>
      </c>
      <c r="AF123" s="70" t="s">
        <v>4109</v>
      </c>
      <c r="AG123" s="70" t="s">
        <v>4110</v>
      </c>
      <c r="AH123" s="70" t="s">
        <v>4109</v>
      </c>
      <c r="AI123" s="70" t="s">
        <v>4110</v>
      </c>
      <c r="AJ123" s="70" t="s">
        <v>4105</v>
      </c>
      <c r="AK123" s="70" t="s">
        <v>4106</v>
      </c>
      <c r="AL123" s="70" t="s">
        <v>1198</v>
      </c>
      <c r="AM123" s="70" t="s">
        <v>4110</v>
      </c>
      <c r="AN123" s="70" t="s">
        <v>1198</v>
      </c>
      <c r="AO123" s="70" t="s">
        <v>4110</v>
      </c>
      <c r="AP123" s="70" t="s">
        <v>4111</v>
      </c>
      <c r="AQ123" s="70" t="s">
        <v>4112</v>
      </c>
      <c r="AR123" s="70" t="s">
        <v>4111</v>
      </c>
      <c r="AS123" s="70" t="s">
        <v>4112</v>
      </c>
      <c r="AT123" s="70" t="s">
        <v>4113</v>
      </c>
      <c r="AU123" s="70" t="s">
        <v>4114</v>
      </c>
      <c r="AV123" s="70" t="s">
        <v>4115</v>
      </c>
      <c r="AW123" s="70" t="s">
        <v>4116</v>
      </c>
      <c r="AX123" s="70" t="s">
        <v>4117</v>
      </c>
      <c r="AY123" s="70" t="s">
        <v>4118</v>
      </c>
    </row>
    <row r="124" spans="1:51">
      <c r="A124" s="59" t="s">
        <v>16</v>
      </c>
      <c r="B124" s="60" t="s">
        <v>3506</v>
      </c>
      <c r="C124" s="60" t="s">
        <v>3506</v>
      </c>
      <c r="D124" s="65" t="s">
        <v>3507</v>
      </c>
      <c r="E124" s="60" t="s">
        <v>3508</v>
      </c>
      <c r="F124" s="65" t="s">
        <v>453</v>
      </c>
      <c r="G124" s="60" t="s">
        <v>469</v>
      </c>
      <c r="H124" s="65" t="s">
        <v>453</v>
      </c>
      <c r="I124" s="60" t="s">
        <v>469</v>
      </c>
      <c r="J124" s="60" t="s">
        <v>3506</v>
      </c>
      <c r="K124" s="60" t="s">
        <v>3506</v>
      </c>
      <c r="L124" s="65" t="s">
        <v>453</v>
      </c>
      <c r="M124" s="60" t="s">
        <v>469</v>
      </c>
      <c r="N124" s="65" t="s">
        <v>453</v>
      </c>
      <c r="O124" s="60" t="s">
        <v>469</v>
      </c>
      <c r="P124" s="65" t="s">
        <v>453</v>
      </c>
      <c r="Q124" s="60" t="s">
        <v>469</v>
      </c>
      <c r="R124" s="65" t="s">
        <v>453</v>
      </c>
      <c r="S124" s="60" t="s">
        <v>469</v>
      </c>
      <c r="T124" s="65" t="s">
        <v>3509</v>
      </c>
      <c r="U124" s="60" t="s">
        <v>1769</v>
      </c>
      <c r="V124" s="60" t="s">
        <v>3510</v>
      </c>
      <c r="W124" s="60" t="s">
        <v>3510</v>
      </c>
      <c r="X124" s="60" t="s">
        <v>3511</v>
      </c>
      <c r="Y124" s="67" t="s">
        <v>3511</v>
      </c>
      <c r="Z124" s="75">
        <f>IF(AA144="","",DAY(AA144))</f>
        <v>17</v>
      </c>
    </row>
    <row r="125" spans="1:51">
      <c r="A125" s="61" t="s">
        <v>17</v>
      </c>
      <c r="B125" s="62" t="s">
        <v>3512</v>
      </c>
      <c r="C125" s="62" t="s">
        <v>3512</v>
      </c>
      <c r="D125" s="62" t="s">
        <v>3513</v>
      </c>
      <c r="E125" s="62" t="s">
        <v>3513</v>
      </c>
      <c r="F125" s="62" t="s">
        <v>362</v>
      </c>
      <c r="G125" s="62" t="s">
        <v>362</v>
      </c>
      <c r="H125" s="62" t="s">
        <v>362</v>
      </c>
      <c r="I125" s="62" t="s">
        <v>362</v>
      </c>
      <c r="J125" s="62" t="s">
        <v>3512</v>
      </c>
      <c r="K125" s="62" t="s">
        <v>3512</v>
      </c>
      <c r="L125" s="62" t="s">
        <v>362</v>
      </c>
      <c r="M125" s="62" t="s">
        <v>362</v>
      </c>
      <c r="N125" s="62" t="s">
        <v>362</v>
      </c>
      <c r="O125" s="62" t="s">
        <v>362</v>
      </c>
      <c r="P125" s="62" t="s">
        <v>362</v>
      </c>
      <c r="Q125" s="62" t="s">
        <v>362</v>
      </c>
      <c r="R125" s="62" t="s">
        <v>362</v>
      </c>
      <c r="S125" s="62" t="s">
        <v>362</v>
      </c>
      <c r="T125" s="66" t="s">
        <v>3514</v>
      </c>
      <c r="U125" s="62" t="s">
        <v>3515</v>
      </c>
      <c r="V125" s="62" t="s">
        <v>3111</v>
      </c>
      <c r="W125" s="62" t="s">
        <v>3111</v>
      </c>
      <c r="X125" s="62" t="s">
        <v>3111</v>
      </c>
      <c r="Y125" s="70" t="s">
        <v>3111</v>
      </c>
      <c r="Z125" s="76"/>
    </row>
    <row r="126" spans="1:51">
      <c r="A126" s="59" t="s">
        <v>18</v>
      </c>
      <c r="B126" s="60" t="s">
        <v>660</v>
      </c>
      <c r="C126" s="60" t="s">
        <v>660</v>
      </c>
      <c r="D126" s="65" t="s">
        <v>3516</v>
      </c>
      <c r="E126" s="60" t="s">
        <v>3517</v>
      </c>
      <c r="F126" s="60" t="s">
        <v>362</v>
      </c>
      <c r="G126" s="60" t="s">
        <v>362</v>
      </c>
      <c r="H126" s="60" t="s">
        <v>362</v>
      </c>
      <c r="I126" s="60" t="s">
        <v>362</v>
      </c>
      <c r="J126" s="60" t="s">
        <v>660</v>
      </c>
      <c r="K126" s="60" t="s">
        <v>660</v>
      </c>
      <c r="L126" s="60" t="s">
        <v>362</v>
      </c>
      <c r="M126" s="60" t="s">
        <v>362</v>
      </c>
      <c r="N126" s="60" t="s">
        <v>362</v>
      </c>
      <c r="O126" s="60" t="s">
        <v>362</v>
      </c>
      <c r="P126" s="60" t="s">
        <v>362</v>
      </c>
      <c r="Q126" s="60" t="s">
        <v>362</v>
      </c>
      <c r="R126" s="60" t="s">
        <v>362</v>
      </c>
      <c r="S126" s="60" t="s">
        <v>362</v>
      </c>
      <c r="T126" s="65" t="s">
        <v>3518</v>
      </c>
      <c r="U126" s="60" t="s">
        <v>3519</v>
      </c>
      <c r="V126" s="65" t="s">
        <v>3516</v>
      </c>
      <c r="W126" s="60" t="s">
        <v>3520</v>
      </c>
      <c r="X126" s="60" t="s">
        <v>3520</v>
      </c>
      <c r="Y126" s="67" t="s">
        <v>3520</v>
      </c>
      <c r="Z126" s="76"/>
    </row>
    <row r="127" spans="1:51">
      <c r="A127" s="61" t="s">
        <v>19</v>
      </c>
      <c r="B127" s="62" t="s">
        <v>3521</v>
      </c>
      <c r="C127" s="62" t="s">
        <v>3521</v>
      </c>
      <c r="D127" s="66" t="s">
        <v>3516</v>
      </c>
      <c r="E127" s="62" t="s">
        <v>1104</v>
      </c>
      <c r="F127" s="62" t="s">
        <v>529</v>
      </c>
      <c r="G127" s="62" t="s">
        <v>529</v>
      </c>
      <c r="H127" s="62" t="s">
        <v>529</v>
      </c>
      <c r="I127" s="62" t="s">
        <v>529</v>
      </c>
      <c r="J127" s="62" t="s">
        <v>3521</v>
      </c>
      <c r="K127" s="62" t="s">
        <v>3521</v>
      </c>
      <c r="L127" s="62" t="s">
        <v>529</v>
      </c>
      <c r="M127" s="62" t="s">
        <v>529</v>
      </c>
      <c r="N127" s="62" t="s">
        <v>529</v>
      </c>
      <c r="O127" s="62" t="s">
        <v>529</v>
      </c>
      <c r="P127" s="62" t="s">
        <v>529</v>
      </c>
      <c r="Q127" s="62" t="s">
        <v>529</v>
      </c>
      <c r="R127" s="62" t="s">
        <v>529</v>
      </c>
      <c r="S127" s="62" t="s">
        <v>529</v>
      </c>
      <c r="T127" s="62" t="s">
        <v>3522</v>
      </c>
      <c r="U127" s="62" t="s">
        <v>3522</v>
      </c>
      <c r="V127" s="66" t="s">
        <v>3516</v>
      </c>
      <c r="W127" s="62" t="s">
        <v>3523</v>
      </c>
      <c r="X127" s="62" t="s">
        <v>3523</v>
      </c>
      <c r="Y127" s="70" t="s">
        <v>3523</v>
      </c>
      <c r="Z127" s="76"/>
    </row>
    <row r="128" spans="1:51">
      <c r="A128" s="59" t="s">
        <v>20</v>
      </c>
      <c r="B128" s="60" t="s">
        <v>3524</v>
      </c>
      <c r="C128" s="60" t="s">
        <v>3524</v>
      </c>
      <c r="D128" s="65" t="s">
        <v>386</v>
      </c>
      <c r="E128" s="60" t="s">
        <v>2781</v>
      </c>
      <c r="F128" s="65" t="s">
        <v>3525</v>
      </c>
      <c r="G128" s="60" t="s">
        <v>362</v>
      </c>
      <c r="H128" s="65" t="s">
        <v>3525</v>
      </c>
      <c r="I128" s="60" t="s">
        <v>362</v>
      </c>
      <c r="J128" s="60" t="s">
        <v>3524</v>
      </c>
      <c r="K128" s="60" t="s">
        <v>3524</v>
      </c>
      <c r="L128" s="65" t="s">
        <v>3525</v>
      </c>
      <c r="M128" s="60" t="s">
        <v>362</v>
      </c>
      <c r="N128" s="65" t="s">
        <v>3525</v>
      </c>
      <c r="O128" s="60" t="s">
        <v>362</v>
      </c>
      <c r="P128" s="65" t="s">
        <v>3525</v>
      </c>
      <c r="Q128" s="60" t="s">
        <v>362</v>
      </c>
      <c r="R128" s="65" t="s">
        <v>3525</v>
      </c>
      <c r="S128" s="60" t="s">
        <v>362</v>
      </c>
      <c r="T128" s="65" t="s">
        <v>3526</v>
      </c>
      <c r="U128" s="60" t="s">
        <v>3527</v>
      </c>
      <c r="V128" s="65" t="s">
        <v>386</v>
      </c>
      <c r="W128" s="60" t="s">
        <v>3528</v>
      </c>
      <c r="X128" s="65" t="s">
        <v>386</v>
      </c>
      <c r="Y128" s="67" t="s">
        <v>3528</v>
      </c>
      <c r="Z128" s="76"/>
    </row>
    <row r="129" spans="1:27">
      <c r="A129" s="61" t="s">
        <v>21</v>
      </c>
      <c r="B129" s="62" t="s">
        <v>3529</v>
      </c>
      <c r="C129" s="62" t="s">
        <v>3529</v>
      </c>
      <c r="D129" s="66" t="s">
        <v>3530</v>
      </c>
      <c r="E129" s="62" t="s">
        <v>3531</v>
      </c>
      <c r="F129" s="66" t="s">
        <v>388</v>
      </c>
      <c r="G129" s="62" t="s">
        <v>475</v>
      </c>
      <c r="H129" s="66" t="s">
        <v>388</v>
      </c>
      <c r="I129" s="62" t="s">
        <v>475</v>
      </c>
      <c r="J129" s="62" t="s">
        <v>3529</v>
      </c>
      <c r="K129" s="62" t="s">
        <v>3529</v>
      </c>
      <c r="L129" s="66" t="s">
        <v>388</v>
      </c>
      <c r="M129" s="62" t="s">
        <v>475</v>
      </c>
      <c r="N129" s="66" t="s">
        <v>388</v>
      </c>
      <c r="O129" s="62" t="s">
        <v>475</v>
      </c>
      <c r="P129" s="66" t="s">
        <v>388</v>
      </c>
      <c r="Q129" s="62" t="s">
        <v>475</v>
      </c>
      <c r="R129" s="66" t="s">
        <v>388</v>
      </c>
      <c r="S129" s="62" t="s">
        <v>475</v>
      </c>
      <c r="T129" s="66" t="s">
        <v>125</v>
      </c>
      <c r="U129" s="62" t="s">
        <v>3532</v>
      </c>
      <c r="V129" s="66" t="s">
        <v>3530</v>
      </c>
      <c r="W129" s="62" t="s">
        <v>3533</v>
      </c>
      <c r="X129" s="66" t="s">
        <v>3530</v>
      </c>
      <c r="Y129" s="70" t="s">
        <v>3533</v>
      </c>
      <c r="Z129" s="76"/>
    </row>
    <row r="130" spans="1:27">
      <c r="A130" s="59" t="s">
        <v>22</v>
      </c>
      <c r="B130" s="60" t="s">
        <v>3534</v>
      </c>
      <c r="C130" s="60" t="s">
        <v>3534</v>
      </c>
      <c r="D130" s="65" t="s">
        <v>3516</v>
      </c>
      <c r="E130" s="60" t="s">
        <v>3535</v>
      </c>
      <c r="F130" s="65" t="s">
        <v>388</v>
      </c>
      <c r="G130" s="60" t="s">
        <v>469</v>
      </c>
      <c r="H130" s="65" t="s">
        <v>388</v>
      </c>
      <c r="I130" s="60" t="s">
        <v>469</v>
      </c>
      <c r="J130" s="60" t="s">
        <v>3534</v>
      </c>
      <c r="K130" s="60" t="s">
        <v>3534</v>
      </c>
      <c r="L130" s="65" t="s">
        <v>388</v>
      </c>
      <c r="M130" s="60" t="s">
        <v>469</v>
      </c>
      <c r="N130" s="65" t="s">
        <v>388</v>
      </c>
      <c r="O130" s="60" t="s">
        <v>469</v>
      </c>
      <c r="P130" s="65" t="s">
        <v>388</v>
      </c>
      <c r="Q130" s="60" t="s">
        <v>469</v>
      </c>
      <c r="R130" s="65" t="s">
        <v>388</v>
      </c>
      <c r="S130" s="60" t="s">
        <v>469</v>
      </c>
      <c r="T130" s="60" t="s">
        <v>3536</v>
      </c>
      <c r="U130" s="60" t="s">
        <v>3536</v>
      </c>
      <c r="V130" s="65" t="s">
        <v>3516</v>
      </c>
      <c r="W130" s="60" t="s">
        <v>3537</v>
      </c>
      <c r="X130" s="65" t="s">
        <v>3516</v>
      </c>
      <c r="Y130" s="67" t="s">
        <v>3537</v>
      </c>
      <c r="Z130" s="76"/>
    </row>
    <row r="131" spans="1:27">
      <c r="A131" s="61" t="s">
        <v>23</v>
      </c>
      <c r="B131" s="62" t="s">
        <v>3538</v>
      </c>
      <c r="C131" s="62" t="s">
        <v>3538</v>
      </c>
      <c r="D131" s="66" t="s">
        <v>3516</v>
      </c>
      <c r="E131" s="62" t="s">
        <v>3539</v>
      </c>
      <c r="F131" s="66" t="s">
        <v>2137</v>
      </c>
      <c r="G131" s="62" t="s">
        <v>565</v>
      </c>
      <c r="H131" s="66" t="s">
        <v>2137</v>
      </c>
      <c r="I131" s="62" t="s">
        <v>565</v>
      </c>
      <c r="J131" s="62" t="s">
        <v>3538</v>
      </c>
      <c r="K131" s="62" t="s">
        <v>3538</v>
      </c>
      <c r="L131" s="66" t="s">
        <v>2137</v>
      </c>
      <c r="M131" s="62" t="s">
        <v>565</v>
      </c>
      <c r="N131" s="66" t="s">
        <v>2137</v>
      </c>
      <c r="O131" s="62" t="s">
        <v>565</v>
      </c>
      <c r="P131" s="66" t="s">
        <v>2137</v>
      </c>
      <c r="Q131" s="62" t="s">
        <v>565</v>
      </c>
      <c r="R131" s="66" t="s">
        <v>2137</v>
      </c>
      <c r="S131" s="62" t="s">
        <v>565</v>
      </c>
      <c r="T131" s="62" t="s">
        <v>3540</v>
      </c>
      <c r="U131" s="62" t="s">
        <v>3540</v>
      </c>
      <c r="V131" s="66" t="s">
        <v>3516</v>
      </c>
      <c r="W131" s="62" t="s">
        <v>3541</v>
      </c>
      <c r="X131" s="66" t="s">
        <v>3516</v>
      </c>
      <c r="Y131" s="70" t="s">
        <v>3541</v>
      </c>
      <c r="Z131" s="76"/>
    </row>
    <row r="132" spans="1:27">
      <c r="A132" s="59" t="s">
        <v>24</v>
      </c>
      <c r="B132" s="60" t="s">
        <v>2816</v>
      </c>
      <c r="C132" s="60" t="s">
        <v>2816</v>
      </c>
      <c r="D132" s="65" t="s">
        <v>3542</v>
      </c>
      <c r="E132" s="60" t="s">
        <v>3543</v>
      </c>
      <c r="F132" s="65" t="s">
        <v>3544</v>
      </c>
      <c r="G132" s="60" t="s">
        <v>80</v>
      </c>
      <c r="H132" s="65" t="s">
        <v>3544</v>
      </c>
      <c r="I132" s="60" t="s">
        <v>80</v>
      </c>
      <c r="J132" s="60" t="s">
        <v>2816</v>
      </c>
      <c r="K132" s="60" t="s">
        <v>2816</v>
      </c>
      <c r="L132" s="65" t="s">
        <v>3544</v>
      </c>
      <c r="M132" s="60" t="s">
        <v>80</v>
      </c>
      <c r="N132" s="65" t="s">
        <v>3544</v>
      </c>
      <c r="O132" s="60" t="s">
        <v>80</v>
      </c>
      <c r="P132" s="65" t="s">
        <v>3544</v>
      </c>
      <c r="Q132" s="60" t="s">
        <v>80</v>
      </c>
      <c r="R132" s="65" t="s">
        <v>3544</v>
      </c>
      <c r="S132" s="60" t="s">
        <v>80</v>
      </c>
      <c r="T132" s="60" t="s">
        <v>3545</v>
      </c>
      <c r="U132" s="60" t="s">
        <v>3545</v>
      </c>
      <c r="V132" s="65" t="s">
        <v>3542</v>
      </c>
      <c r="W132" s="60" t="s">
        <v>3546</v>
      </c>
      <c r="X132" s="65" t="s">
        <v>3542</v>
      </c>
      <c r="Y132" s="67" t="s">
        <v>3546</v>
      </c>
      <c r="Z132" s="76"/>
    </row>
    <row r="133" spans="1:27">
      <c r="A133" s="61" t="s">
        <v>25</v>
      </c>
      <c r="B133" s="62" t="s">
        <v>3547</v>
      </c>
      <c r="C133" s="62" t="s">
        <v>3547</v>
      </c>
      <c r="D133" s="62" t="s">
        <v>3548</v>
      </c>
      <c r="E133" s="62" t="s">
        <v>3548</v>
      </c>
      <c r="F133" s="66" t="s">
        <v>3113</v>
      </c>
      <c r="G133" s="62" t="s">
        <v>59</v>
      </c>
      <c r="H133" s="66" t="s">
        <v>3113</v>
      </c>
      <c r="I133" s="62" t="s">
        <v>59</v>
      </c>
      <c r="J133" s="62" t="s">
        <v>3547</v>
      </c>
      <c r="K133" s="62" t="s">
        <v>3547</v>
      </c>
      <c r="L133" s="66" t="s">
        <v>3113</v>
      </c>
      <c r="M133" s="62" t="s">
        <v>1737</v>
      </c>
      <c r="N133" s="66" t="s">
        <v>3113</v>
      </c>
      <c r="O133" s="62" t="s">
        <v>1737</v>
      </c>
      <c r="P133" s="66" t="s">
        <v>3113</v>
      </c>
      <c r="Q133" s="62" t="s">
        <v>1737</v>
      </c>
      <c r="R133" s="66" t="s">
        <v>3113</v>
      </c>
      <c r="S133" s="62" t="s">
        <v>1737</v>
      </c>
      <c r="T133" s="62" t="s">
        <v>3549</v>
      </c>
      <c r="U133" s="62" t="s">
        <v>3549</v>
      </c>
      <c r="V133" s="62" t="s">
        <v>1921</v>
      </c>
      <c r="W133" s="62" t="s">
        <v>1921</v>
      </c>
      <c r="X133" s="62" t="s">
        <v>1921</v>
      </c>
      <c r="Y133" s="70" t="s">
        <v>1921</v>
      </c>
      <c r="Z133" s="76"/>
    </row>
    <row r="134" spans="1:27">
      <c r="A134" s="59" t="s">
        <v>26</v>
      </c>
      <c r="B134" s="60" t="s">
        <v>3550</v>
      </c>
      <c r="C134" s="60" t="s">
        <v>3550</v>
      </c>
      <c r="D134" s="60" t="s">
        <v>3551</v>
      </c>
      <c r="E134" s="60" t="s">
        <v>3551</v>
      </c>
      <c r="F134" s="65" t="s">
        <v>3113</v>
      </c>
      <c r="G134" s="60" t="s">
        <v>117</v>
      </c>
      <c r="H134" s="65" t="s">
        <v>3113</v>
      </c>
      <c r="I134" s="60" t="s">
        <v>117</v>
      </c>
      <c r="J134" s="60" t="s">
        <v>3550</v>
      </c>
      <c r="K134" s="60" t="s">
        <v>3550</v>
      </c>
      <c r="L134" s="65" t="s">
        <v>3113</v>
      </c>
      <c r="M134" s="60" t="s">
        <v>3552</v>
      </c>
      <c r="N134" s="65" t="s">
        <v>3113</v>
      </c>
      <c r="O134" s="60" t="s">
        <v>3552</v>
      </c>
      <c r="P134" s="65" t="s">
        <v>3113</v>
      </c>
      <c r="Q134" s="60" t="s">
        <v>3552</v>
      </c>
      <c r="R134" s="65" t="s">
        <v>3113</v>
      </c>
      <c r="S134" s="60" t="s">
        <v>3552</v>
      </c>
      <c r="T134" s="65" t="s">
        <v>1795</v>
      </c>
      <c r="U134" s="60" t="s">
        <v>3553</v>
      </c>
      <c r="V134" s="60" t="s">
        <v>3554</v>
      </c>
      <c r="W134" s="60" t="s">
        <v>3554</v>
      </c>
      <c r="X134" s="60" t="s">
        <v>3554</v>
      </c>
      <c r="Y134" s="67" t="s">
        <v>3554</v>
      </c>
      <c r="Z134" s="76"/>
    </row>
    <row r="135" spans="1:27">
      <c r="A135" s="61" t="s">
        <v>27</v>
      </c>
      <c r="B135" s="66" t="s">
        <v>3555</v>
      </c>
      <c r="C135" s="62" t="s">
        <v>164</v>
      </c>
      <c r="D135" s="62" t="s">
        <v>3556</v>
      </c>
      <c r="E135" s="62" t="s">
        <v>3556</v>
      </c>
      <c r="F135" s="66" t="s">
        <v>3205</v>
      </c>
      <c r="G135" s="62" t="s">
        <v>164</v>
      </c>
      <c r="H135" s="66" t="s">
        <v>3205</v>
      </c>
      <c r="I135" s="62" t="s">
        <v>164</v>
      </c>
      <c r="J135" s="66" t="s">
        <v>3555</v>
      </c>
      <c r="K135" s="62" t="s">
        <v>164</v>
      </c>
      <c r="L135" s="66" t="s">
        <v>3205</v>
      </c>
      <c r="M135" s="62" t="s">
        <v>164</v>
      </c>
      <c r="N135" s="66" t="s">
        <v>3205</v>
      </c>
      <c r="O135" s="62" t="s">
        <v>164</v>
      </c>
      <c r="P135" s="66" t="s">
        <v>3205</v>
      </c>
      <c r="Q135" s="62" t="s">
        <v>164</v>
      </c>
      <c r="R135" s="66" t="s">
        <v>3205</v>
      </c>
      <c r="S135" s="62" t="s">
        <v>164</v>
      </c>
      <c r="T135" s="62" t="s">
        <v>3557</v>
      </c>
      <c r="U135" s="62" t="s">
        <v>3557</v>
      </c>
      <c r="V135" s="62" t="s">
        <v>3558</v>
      </c>
      <c r="W135" s="62" t="s">
        <v>3558</v>
      </c>
      <c r="X135" s="62" t="s">
        <v>3558</v>
      </c>
      <c r="Y135" s="70" t="s">
        <v>3558</v>
      </c>
      <c r="Z135" s="76"/>
    </row>
    <row r="136" spans="1:27">
      <c r="A136" s="59" t="s">
        <v>28</v>
      </c>
      <c r="B136" s="60" t="s">
        <v>3559</v>
      </c>
      <c r="C136" s="64" t="s">
        <v>164</v>
      </c>
      <c r="D136" s="60" t="s">
        <v>3559</v>
      </c>
      <c r="E136" s="64" t="s">
        <v>164</v>
      </c>
      <c r="F136" s="60" t="s">
        <v>170</v>
      </c>
      <c r="G136" s="64" t="s">
        <v>164</v>
      </c>
      <c r="H136" s="60" t="s">
        <v>170</v>
      </c>
      <c r="I136" s="64" t="s">
        <v>164</v>
      </c>
      <c r="J136" s="60" t="s">
        <v>3559</v>
      </c>
      <c r="K136" s="64" t="s">
        <v>164</v>
      </c>
      <c r="L136" s="60" t="s">
        <v>3560</v>
      </c>
      <c r="M136" s="64" t="s">
        <v>164</v>
      </c>
      <c r="N136" s="60" t="s">
        <v>3560</v>
      </c>
      <c r="O136" s="64" t="s">
        <v>164</v>
      </c>
      <c r="P136" s="60" t="s">
        <v>3560</v>
      </c>
      <c r="Q136" s="64" t="s">
        <v>164</v>
      </c>
      <c r="R136" s="60" t="s">
        <v>3560</v>
      </c>
      <c r="S136" s="64" t="s">
        <v>164</v>
      </c>
      <c r="T136" s="60" t="s">
        <v>3561</v>
      </c>
      <c r="U136" s="60" t="s">
        <v>3561</v>
      </c>
      <c r="V136" s="60" t="s">
        <v>3562</v>
      </c>
      <c r="W136" s="64" t="s">
        <v>164</v>
      </c>
      <c r="X136" s="60" t="s">
        <v>3562</v>
      </c>
      <c r="Y136" s="68" t="s">
        <v>164</v>
      </c>
      <c r="Z136" s="76"/>
    </row>
    <row r="137" spans="1:27">
      <c r="A137" s="61" t="s">
        <v>29</v>
      </c>
      <c r="B137" s="62" t="s">
        <v>3563</v>
      </c>
      <c r="C137" s="63" t="s">
        <v>164</v>
      </c>
      <c r="D137" s="62" t="s">
        <v>3563</v>
      </c>
      <c r="E137" s="63" t="s">
        <v>164</v>
      </c>
      <c r="F137" s="62" t="s">
        <v>91</v>
      </c>
      <c r="G137" s="63" t="s">
        <v>164</v>
      </c>
      <c r="H137" s="62" t="s">
        <v>91</v>
      </c>
      <c r="I137" s="63" t="s">
        <v>164</v>
      </c>
      <c r="J137" s="62" t="s">
        <v>3563</v>
      </c>
      <c r="K137" s="63" t="s">
        <v>164</v>
      </c>
      <c r="L137" s="62" t="s">
        <v>3564</v>
      </c>
      <c r="M137" s="63" t="s">
        <v>164</v>
      </c>
      <c r="N137" s="62" t="s">
        <v>3564</v>
      </c>
      <c r="O137" s="63" t="s">
        <v>164</v>
      </c>
      <c r="P137" s="62" t="s">
        <v>3564</v>
      </c>
      <c r="Q137" s="63" t="s">
        <v>164</v>
      </c>
      <c r="R137" s="62" t="s">
        <v>3564</v>
      </c>
      <c r="S137" s="63" t="s">
        <v>164</v>
      </c>
      <c r="T137" s="62" t="s">
        <v>3565</v>
      </c>
      <c r="U137" s="63" t="s">
        <v>164</v>
      </c>
      <c r="V137" s="62" t="s">
        <v>3566</v>
      </c>
      <c r="W137" s="63" t="s">
        <v>164</v>
      </c>
      <c r="X137" s="62" t="s">
        <v>3566</v>
      </c>
      <c r="Y137" s="69" t="s">
        <v>164</v>
      </c>
      <c r="Z137" s="76"/>
    </row>
    <row r="138" spans="1:27">
      <c r="A138" s="59" t="s">
        <v>30</v>
      </c>
      <c r="B138" s="60" t="s">
        <v>3567</v>
      </c>
      <c r="C138" s="64" t="s">
        <v>176</v>
      </c>
      <c r="D138" s="60" t="s">
        <v>3568</v>
      </c>
      <c r="E138" s="64" t="s">
        <v>176</v>
      </c>
      <c r="F138" s="60" t="s">
        <v>74</v>
      </c>
      <c r="G138" s="64" t="s">
        <v>176</v>
      </c>
      <c r="H138" s="60" t="s">
        <v>74</v>
      </c>
      <c r="I138" s="64" t="s">
        <v>176</v>
      </c>
      <c r="J138" s="60" t="s">
        <v>3567</v>
      </c>
      <c r="K138" s="64" t="s">
        <v>176</v>
      </c>
      <c r="L138" s="60" t="s">
        <v>3569</v>
      </c>
      <c r="M138" s="64" t="s">
        <v>176</v>
      </c>
      <c r="N138" s="60" t="s">
        <v>3569</v>
      </c>
      <c r="O138" s="64" t="s">
        <v>176</v>
      </c>
      <c r="P138" s="60" t="s">
        <v>3569</v>
      </c>
      <c r="Q138" s="64" t="s">
        <v>176</v>
      </c>
      <c r="R138" s="60" t="s">
        <v>3569</v>
      </c>
      <c r="S138" s="64" t="s">
        <v>176</v>
      </c>
      <c r="T138" s="60" t="s">
        <v>3570</v>
      </c>
      <c r="U138" s="64" t="s">
        <v>176</v>
      </c>
      <c r="V138" s="60" t="s">
        <v>3571</v>
      </c>
      <c r="W138" s="64" t="s">
        <v>176</v>
      </c>
      <c r="X138" s="60" t="s">
        <v>3571</v>
      </c>
      <c r="Y138" s="68" t="s">
        <v>176</v>
      </c>
      <c r="Z138" s="76"/>
    </row>
    <row r="139" spans="1:27">
      <c r="A139" s="61" t="s">
        <v>31</v>
      </c>
      <c r="B139" s="62" t="s">
        <v>3572</v>
      </c>
      <c r="C139" s="63" t="s">
        <v>164</v>
      </c>
      <c r="D139" s="62" t="s">
        <v>3573</v>
      </c>
      <c r="E139" s="63" t="s">
        <v>164</v>
      </c>
      <c r="F139" s="62" t="s">
        <v>1172</v>
      </c>
      <c r="G139" s="63" t="s">
        <v>164</v>
      </c>
      <c r="H139" s="62" t="s">
        <v>1172</v>
      </c>
      <c r="I139" s="63" t="s">
        <v>164</v>
      </c>
      <c r="J139" s="62" t="s">
        <v>3572</v>
      </c>
      <c r="K139" s="63" t="s">
        <v>164</v>
      </c>
      <c r="L139" s="62" t="s">
        <v>670</v>
      </c>
      <c r="M139" s="63" t="s">
        <v>164</v>
      </c>
      <c r="N139" s="62" t="s">
        <v>670</v>
      </c>
      <c r="O139" s="63" t="s">
        <v>164</v>
      </c>
      <c r="P139" s="62" t="s">
        <v>670</v>
      </c>
      <c r="Q139" s="63" t="s">
        <v>164</v>
      </c>
      <c r="R139" s="62" t="s">
        <v>670</v>
      </c>
      <c r="S139" s="63" t="s">
        <v>164</v>
      </c>
      <c r="T139" s="62" t="s">
        <v>3090</v>
      </c>
      <c r="U139" s="63" t="s">
        <v>164</v>
      </c>
      <c r="V139" s="62" t="s">
        <v>3574</v>
      </c>
      <c r="W139" s="63" t="s">
        <v>164</v>
      </c>
      <c r="X139" s="62" t="s">
        <v>3574</v>
      </c>
      <c r="Y139" s="69" t="s">
        <v>164</v>
      </c>
      <c r="Z139" s="76"/>
    </row>
    <row r="140" spans="1:27">
      <c r="A140" s="59" t="s">
        <v>32</v>
      </c>
      <c r="B140" s="60" t="s">
        <v>3540</v>
      </c>
      <c r="C140" s="60" t="s">
        <v>3540</v>
      </c>
      <c r="D140" s="60" t="s">
        <v>1992</v>
      </c>
      <c r="E140" s="60" t="s">
        <v>1992</v>
      </c>
      <c r="F140" s="60" t="s">
        <v>640</v>
      </c>
      <c r="G140" s="60" t="s">
        <v>640</v>
      </c>
      <c r="H140" s="60" t="s">
        <v>640</v>
      </c>
      <c r="I140" s="60" t="s">
        <v>640</v>
      </c>
      <c r="J140" s="60" t="s">
        <v>3540</v>
      </c>
      <c r="K140" s="60" t="s">
        <v>3540</v>
      </c>
      <c r="L140" s="60" t="s">
        <v>3575</v>
      </c>
      <c r="M140" s="60" t="s">
        <v>3575</v>
      </c>
      <c r="N140" s="60" t="s">
        <v>3575</v>
      </c>
      <c r="O140" s="60" t="s">
        <v>3575</v>
      </c>
      <c r="P140" s="60" t="s">
        <v>3575</v>
      </c>
      <c r="Q140" s="60" t="s">
        <v>3575</v>
      </c>
      <c r="R140" s="60" t="s">
        <v>3575</v>
      </c>
      <c r="S140" s="60" t="s">
        <v>3575</v>
      </c>
      <c r="T140" s="60" t="s">
        <v>3576</v>
      </c>
      <c r="U140" s="60" t="s">
        <v>3576</v>
      </c>
      <c r="V140" s="60" t="s">
        <v>3577</v>
      </c>
      <c r="W140" s="60" t="s">
        <v>3577</v>
      </c>
      <c r="X140" s="60" t="s">
        <v>3578</v>
      </c>
      <c r="Y140" s="67" t="s">
        <v>3578</v>
      </c>
      <c r="Z140" s="76"/>
    </row>
    <row r="141" spans="1:27">
      <c r="A141" s="61" t="s">
        <v>33</v>
      </c>
      <c r="B141" s="62" t="s">
        <v>3579</v>
      </c>
      <c r="C141" s="62" t="s">
        <v>3579</v>
      </c>
      <c r="D141" s="62" t="s">
        <v>1118</v>
      </c>
      <c r="E141" s="62" t="s">
        <v>1118</v>
      </c>
      <c r="F141" s="66" t="s">
        <v>453</v>
      </c>
      <c r="G141" s="62" t="s">
        <v>454</v>
      </c>
      <c r="H141" s="66" t="s">
        <v>453</v>
      </c>
      <c r="I141" s="62" t="s">
        <v>454</v>
      </c>
      <c r="J141" s="62" t="s">
        <v>3579</v>
      </c>
      <c r="K141" s="62" t="s">
        <v>3579</v>
      </c>
      <c r="L141" s="62" t="s">
        <v>3580</v>
      </c>
      <c r="M141" s="62" t="s">
        <v>3580</v>
      </c>
      <c r="N141" s="62" t="s">
        <v>3580</v>
      </c>
      <c r="O141" s="62" t="s">
        <v>3580</v>
      </c>
      <c r="P141" s="62" t="s">
        <v>3580</v>
      </c>
      <c r="Q141" s="62" t="s">
        <v>3580</v>
      </c>
      <c r="R141" s="62" t="s">
        <v>3580</v>
      </c>
      <c r="S141" s="62" t="s">
        <v>3580</v>
      </c>
      <c r="T141" s="62" t="s">
        <v>3581</v>
      </c>
      <c r="U141" s="62" t="s">
        <v>3581</v>
      </c>
      <c r="V141" s="62" t="s">
        <v>3582</v>
      </c>
      <c r="W141" s="62" t="s">
        <v>3582</v>
      </c>
      <c r="X141" s="62" t="s">
        <v>3582</v>
      </c>
      <c r="Y141" s="70" t="s">
        <v>3582</v>
      </c>
      <c r="Z141" s="76"/>
    </row>
    <row r="142" spans="1:27">
      <c r="A142" s="59" t="s">
        <v>34</v>
      </c>
      <c r="B142" s="60" t="s">
        <v>3243</v>
      </c>
      <c r="C142" s="60" t="s">
        <v>3243</v>
      </c>
      <c r="D142" s="60" t="s">
        <v>3583</v>
      </c>
      <c r="E142" s="60" t="s">
        <v>3583</v>
      </c>
      <c r="F142" s="65" t="s">
        <v>3544</v>
      </c>
      <c r="G142" s="60" t="s">
        <v>1172</v>
      </c>
      <c r="H142" s="65" t="s">
        <v>3544</v>
      </c>
      <c r="I142" s="60" t="s">
        <v>1172</v>
      </c>
      <c r="J142" s="60" t="s">
        <v>3243</v>
      </c>
      <c r="K142" s="60" t="s">
        <v>3243</v>
      </c>
      <c r="L142" s="65" t="s">
        <v>3544</v>
      </c>
      <c r="M142" s="60" t="s">
        <v>3584</v>
      </c>
      <c r="N142" s="65" t="s">
        <v>3544</v>
      </c>
      <c r="O142" s="60" t="s">
        <v>3584</v>
      </c>
      <c r="P142" s="65" t="s">
        <v>3544</v>
      </c>
      <c r="Q142" s="60" t="s">
        <v>3584</v>
      </c>
      <c r="R142" s="65" t="s">
        <v>3544</v>
      </c>
      <c r="S142" s="60" t="s">
        <v>3584</v>
      </c>
      <c r="T142" s="60" t="s">
        <v>3585</v>
      </c>
      <c r="U142" s="60" t="s">
        <v>3585</v>
      </c>
      <c r="V142" s="60" t="s">
        <v>3586</v>
      </c>
      <c r="W142" s="60" t="s">
        <v>3586</v>
      </c>
      <c r="X142" s="60" t="s">
        <v>3586</v>
      </c>
      <c r="Y142" s="67" t="s">
        <v>3586</v>
      </c>
      <c r="Z142" s="76"/>
    </row>
    <row r="143" spans="1:27" ht="17.25" thickBot="1">
      <c r="A143" s="61" t="s">
        <v>35</v>
      </c>
      <c r="B143" s="62" t="s">
        <v>3587</v>
      </c>
      <c r="C143" s="62" t="s">
        <v>3587</v>
      </c>
      <c r="D143" s="66" t="s">
        <v>1247</v>
      </c>
      <c r="E143" s="62" t="s">
        <v>3588</v>
      </c>
      <c r="F143" s="66" t="s">
        <v>1839</v>
      </c>
      <c r="G143" s="62" t="s">
        <v>347</v>
      </c>
      <c r="H143" s="66" t="s">
        <v>1839</v>
      </c>
      <c r="I143" s="62" t="s">
        <v>347</v>
      </c>
      <c r="J143" s="62" t="s">
        <v>3587</v>
      </c>
      <c r="K143" s="62" t="s">
        <v>3587</v>
      </c>
      <c r="L143" s="66" t="s">
        <v>1839</v>
      </c>
      <c r="M143" s="62" t="s">
        <v>3589</v>
      </c>
      <c r="N143" s="66" t="s">
        <v>1839</v>
      </c>
      <c r="O143" s="62" t="s">
        <v>3589</v>
      </c>
      <c r="P143" s="66" t="s">
        <v>1839</v>
      </c>
      <c r="Q143" s="62" t="s">
        <v>3590</v>
      </c>
      <c r="R143" s="66" t="s">
        <v>1839</v>
      </c>
      <c r="S143" s="62" t="s">
        <v>3590</v>
      </c>
      <c r="T143" s="66" t="s">
        <v>978</v>
      </c>
      <c r="U143" s="62" t="s">
        <v>3591</v>
      </c>
      <c r="V143" s="62" t="s">
        <v>3592</v>
      </c>
      <c r="W143" s="62" t="s">
        <v>3592</v>
      </c>
      <c r="X143" s="62" t="s">
        <v>3592</v>
      </c>
      <c r="Y143" s="70" t="s">
        <v>3592</v>
      </c>
      <c r="Z143" s="76"/>
    </row>
    <row r="144" spans="1:27" ht="17.25" thickBot="1">
      <c r="A144" s="59" t="s">
        <v>36</v>
      </c>
      <c r="B144" s="60" t="s">
        <v>1050</v>
      </c>
      <c r="C144" s="60" t="s">
        <v>1050</v>
      </c>
      <c r="D144" s="60" t="s">
        <v>3593</v>
      </c>
      <c r="E144" s="60" t="s">
        <v>3593</v>
      </c>
      <c r="F144" s="65" t="s">
        <v>3525</v>
      </c>
      <c r="G144" s="60" t="s">
        <v>584</v>
      </c>
      <c r="H144" s="65" t="s">
        <v>3525</v>
      </c>
      <c r="I144" s="60" t="s">
        <v>584</v>
      </c>
      <c r="J144" s="60" t="s">
        <v>1050</v>
      </c>
      <c r="K144" s="60" t="s">
        <v>1050</v>
      </c>
      <c r="L144" s="60" t="s">
        <v>3594</v>
      </c>
      <c r="M144" s="60" t="s">
        <v>3594</v>
      </c>
      <c r="N144" s="60" t="s">
        <v>3594</v>
      </c>
      <c r="O144" s="60" t="s">
        <v>3594</v>
      </c>
      <c r="P144" s="60" t="s">
        <v>3595</v>
      </c>
      <c r="Q144" s="60" t="s">
        <v>3595</v>
      </c>
      <c r="R144" s="60" t="s">
        <v>3595</v>
      </c>
      <c r="S144" s="60" t="s">
        <v>3595</v>
      </c>
      <c r="T144" s="65" t="s">
        <v>3596</v>
      </c>
      <c r="U144" s="60" t="s">
        <v>3597</v>
      </c>
      <c r="V144" s="60" t="s">
        <v>3598</v>
      </c>
      <c r="W144" s="60" t="s">
        <v>3598</v>
      </c>
      <c r="X144" s="60" t="s">
        <v>3598</v>
      </c>
      <c r="Y144" s="67" t="s">
        <v>3598</v>
      </c>
      <c r="Z144" s="76"/>
      <c r="AA144" s="5">
        <v>44759</v>
      </c>
    </row>
    <row r="145" spans="1:51">
      <c r="A145" s="61" t="s">
        <v>37</v>
      </c>
      <c r="B145" s="62" t="s">
        <v>3599</v>
      </c>
      <c r="C145" s="62" t="s">
        <v>3599</v>
      </c>
      <c r="D145" s="62" t="s">
        <v>3600</v>
      </c>
      <c r="E145" s="62" t="s">
        <v>3600</v>
      </c>
      <c r="F145" s="62" t="s">
        <v>404</v>
      </c>
      <c r="G145" s="62" t="s">
        <v>404</v>
      </c>
      <c r="H145" s="62" t="s">
        <v>404</v>
      </c>
      <c r="I145" s="62" t="s">
        <v>404</v>
      </c>
      <c r="J145" s="62" t="s">
        <v>3599</v>
      </c>
      <c r="K145" s="62" t="s">
        <v>3599</v>
      </c>
      <c r="L145" s="62" t="s">
        <v>3601</v>
      </c>
      <c r="M145" s="62" t="s">
        <v>3601</v>
      </c>
      <c r="N145" s="62" t="s">
        <v>3601</v>
      </c>
      <c r="O145" s="62" t="s">
        <v>3601</v>
      </c>
      <c r="P145" s="62" t="s">
        <v>3601</v>
      </c>
      <c r="Q145" s="62" t="s">
        <v>3601</v>
      </c>
      <c r="R145" s="62" t="s">
        <v>3601</v>
      </c>
      <c r="S145" s="62" t="s">
        <v>3601</v>
      </c>
      <c r="T145" s="62" t="s">
        <v>3029</v>
      </c>
      <c r="U145" s="62" t="s">
        <v>3029</v>
      </c>
      <c r="V145" s="62" t="s">
        <v>3602</v>
      </c>
      <c r="W145" s="62" t="s">
        <v>3602</v>
      </c>
      <c r="X145" s="62" t="s">
        <v>3602</v>
      </c>
      <c r="Y145" s="70" t="s">
        <v>3602</v>
      </c>
      <c r="Z145" s="76"/>
      <c r="AA145" s="61" t="s">
        <v>38</v>
      </c>
      <c r="AB145" s="62" t="s">
        <v>3563</v>
      </c>
      <c r="AC145" s="62" t="s">
        <v>176</v>
      </c>
      <c r="AD145" s="62" t="s">
        <v>3563</v>
      </c>
      <c r="AE145" s="62" t="s">
        <v>176</v>
      </c>
      <c r="AF145" s="62" t="s">
        <v>362</v>
      </c>
      <c r="AG145" s="62" t="s">
        <v>176</v>
      </c>
      <c r="AH145" s="62" t="s">
        <v>362</v>
      </c>
      <c r="AI145" s="62" t="s">
        <v>176</v>
      </c>
      <c r="AJ145" s="62" t="s">
        <v>3563</v>
      </c>
      <c r="AK145" s="62" t="s">
        <v>176</v>
      </c>
      <c r="AL145" s="62" t="s">
        <v>362</v>
      </c>
      <c r="AM145" s="62" t="s">
        <v>176</v>
      </c>
      <c r="AN145" s="62" t="s">
        <v>362</v>
      </c>
      <c r="AO145" s="62" t="s">
        <v>176</v>
      </c>
      <c r="AP145" s="62" t="s">
        <v>362</v>
      </c>
      <c r="AQ145" s="62" t="s">
        <v>176</v>
      </c>
      <c r="AR145" s="62" t="s">
        <v>362</v>
      </c>
      <c r="AS145" s="62" t="s">
        <v>176</v>
      </c>
      <c r="AT145" s="62" t="s">
        <v>3557</v>
      </c>
      <c r="AU145" s="62" t="s">
        <v>176</v>
      </c>
      <c r="AV145" s="62" t="s">
        <v>3571</v>
      </c>
      <c r="AW145" s="62" t="s">
        <v>176</v>
      </c>
      <c r="AX145" s="62" t="s">
        <v>3571</v>
      </c>
      <c r="AY145" s="70" t="s">
        <v>176</v>
      </c>
    </row>
    <row r="146" spans="1:51">
      <c r="A146" s="59" t="s">
        <v>39</v>
      </c>
      <c r="B146" s="60" t="s">
        <v>3603</v>
      </c>
      <c r="C146" s="60" t="s">
        <v>3603</v>
      </c>
      <c r="D146" s="65" t="s">
        <v>139</v>
      </c>
      <c r="E146" s="60" t="s">
        <v>3604</v>
      </c>
      <c r="F146" s="60" t="s">
        <v>80</v>
      </c>
      <c r="G146" s="60" t="s">
        <v>80</v>
      </c>
      <c r="H146" s="60" t="s">
        <v>80</v>
      </c>
      <c r="I146" s="60" t="s">
        <v>80</v>
      </c>
      <c r="J146" s="60" t="s">
        <v>3603</v>
      </c>
      <c r="K146" s="60" t="s">
        <v>3603</v>
      </c>
      <c r="L146" s="60" t="s">
        <v>2656</v>
      </c>
      <c r="M146" s="60" t="s">
        <v>2656</v>
      </c>
      <c r="N146" s="60" t="s">
        <v>2656</v>
      </c>
      <c r="O146" s="60" t="s">
        <v>2656</v>
      </c>
      <c r="P146" s="60" t="s">
        <v>2656</v>
      </c>
      <c r="Q146" s="60" t="s">
        <v>2656</v>
      </c>
      <c r="R146" s="60" t="s">
        <v>2656</v>
      </c>
      <c r="S146" s="60" t="s">
        <v>2656</v>
      </c>
      <c r="T146" s="60" t="s">
        <v>3605</v>
      </c>
      <c r="U146" s="60" t="s">
        <v>3605</v>
      </c>
      <c r="V146" s="60" t="s">
        <v>3606</v>
      </c>
      <c r="W146" s="60" t="s">
        <v>3606</v>
      </c>
      <c r="X146" s="60" t="s">
        <v>3606</v>
      </c>
      <c r="Y146" s="67" t="s">
        <v>3606</v>
      </c>
      <c r="Z146" s="76"/>
      <c r="AA146" s="59" t="s">
        <v>40</v>
      </c>
      <c r="AB146" s="60" t="s">
        <v>3538</v>
      </c>
      <c r="AC146" s="60" t="s">
        <v>3538</v>
      </c>
      <c r="AD146" s="60" t="s">
        <v>139</v>
      </c>
      <c r="AE146" s="60" t="s">
        <v>3600</v>
      </c>
      <c r="AF146" s="60" t="s">
        <v>1839</v>
      </c>
      <c r="AG146" s="60" t="s">
        <v>117</v>
      </c>
      <c r="AH146" s="60" t="s">
        <v>1839</v>
      </c>
      <c r="AI146" s="60" t="s">
        <v>117</v>
      </c>
      <c r="AJ146" s="60" t="s">
        <v>3538</v>
      </c>
      <c r="AK146" s="60" t="s">
        <v>3538</v>
      </c>
      <c r="AL146" s="60" t="s">
        <v>1839</v>
      </c>
      <c r="AM146" s="60" t="s">
        <v>3594</v>
      </c>
      <c r="AN146" s="60" t="s">
        <v>1839</v>
      </c>
      <c r="AO146" s="60" t="s">
        <v>3594</v>
      </c>
      <c r="AP146" s="60" t="s">
        <v>1839</v>
      </c>
      <c r="AQ146" s="60" t="s">
        <v>3595</v>
      </c>
      <c r="AR146" s="60" t="s">
        <v>1839</v>
      </c>
      <c r="AS146" s="60" t="s">
        <v>3595</v>
      </c>
      <c r="AT146" s="60" t="s">
        <v>3509</v>
      </c>
      <c r="AU146" s="60" t="s">
        <v>3029</v>
      </c>
      <c r="AV146" s="60" t="s">
        <v>3609</v>
      </c>
      <c r="AW146" s="60" t="s">
        <v>3602</v>
      </c>
      <c r="AX146" s="60" t="s">
        <v>3609</v>
      </c>
      <c r="AY146" s="67" t="s">
        <v>3602</v>
      </c>
    </row>
    <row r="147" spans="1:51" ht="17.25" thickBot="1">
      <c r="A147" s="71" t="s">
        <v>41</v>
      </c>
      <c r="B147" s="70" t="s">
        <v>3581</v>
      </c>
      <c r="C147" s="70" t="s">
        <v>3581</v>
      </c>
      <c r="D147" s="72" t="s">
        <v>1247</v>
      </c>
      <c r="E147" s="70" t="s">
        <v>1851</v>
      </c>
      <c r="F147" s="70" t="s">
        <v>80</v>
      </c>
      <c r="G147" s="70" t="s">
        <v>80</v>
      </c>
      <c r="H147" s="70" t="s">
        <v>80</v>
      </c>
      <c r="I147" s="70" t="s">
        <v>80</v>
      </c>
      <c r="J147" s="70" t="s">
        <v>3581</v>
      </c>
      <c r="K147" s="70" t="s">
        <v>3581</v>
      </c>
      <c r="L147" s="70" t="s">
        <v>3607</v>
      </c>
      <c r="M147" s="70" t="s">
        <v>3607</v>
      </c>
      <c r="N147" s="70" t="s">
        <v>3607</v>
      </c>
      <c r="O147" s="70" t="s">
        <v>3607</v>
      </c>
      <c r="P147" s="70" t="s">
        <v>3607</v>
      </c>
      <c r="Q147" s="70" t="s">
        <v>3607</v>
      </c>
      <c r="R147" s="70" t="s">
        <v>3607</v>
      </c>
      <c r="S147" s="70" t="s">
        <v>3607</v>
      </c>
      <c r="T147" s="70" t="s">
        <v>3608</v>
      </c>
      <c r="U147" s="70" t="s">
        <v>3608</v>
      </c>
      <c r="V147" s="72" t="s">
        <v>3609</v>
      </c>
      <c r="W147" s="70" t="s">
        <v>3610</v>
      </c>
      <c r="X147" s="72" t="s">
        <v>3609</v>
      </c>
      <c r="Y147" s="70" t="s">
        <v>3610</v>
      </c>
      <c r="Z147" s="77"/>
      <c r="AA147" s="71" t="s">
        <v>42</v>
      </c>
      <c r="AB147" s="70" t="s">
        <v>4119</v>
      </c>
      <c r="AC147" s="70" t="s">
        <v>4120</v>
      </c>
      <c r="AD147" s="70" t="s">
        <v>4121</v>
      </c>
      <c r="AE147" s="70" t="s">
        <v>4122</v>
      </c>
      <c r="AF147" s="70" t="s">
        <v>1578</v>
      </c>
      <c r="AG147" s="70" t="s">
        <v>4123</v>
      </c>
      <c r="AH147" s="70" t="s">
        <v>1578</v>
      </c>
      <c r="AI147" s="70" t="s">
        <v>4123</v>
      </c>
      <c r="AJ147" s="70" t="s">
        <v>4119</v>
      </c>
      <c r="AK147" s="70" t="s">
        <v>4120</v>
      </c>
      <c r="AL147" s="70" t="s">
        <v>4124</v>
      </c>
      <c r="AM147" s="70" t="s">
        <v>4125</v>
      </c>
      <c r="AN147" s="70" t="s">
        <v>4124</v>
      </c>
      <c r="AO147" s="70" t="s">
        <v>4125</v>
      </c>
      <c r="AP147" s="70" t="s">
        <v>780</v>
      </c>
      <c r="AQ147" s="70" t="s">
        <v>4126</v>
      </c>
      <c r="AR147" s="70" t="s">
        <v>780</v>
      </c>
      <c r="AS147" s="70" t="s">
        <v>4126</v>
      </c>
      <c r="AT147" s="70" t="s">
        <v>4127</v>
      </c>
      <c r="AU147" s="70" t="s">
        <v>4128</v>
      </c>
      <c r="AV147" s="70" t="s">
        <v>4129</v>
      </c>
      <c r="AW147" s="70" t="s">
        <v>4130</v>
      </c>
      <c r="AX147" s="70" t="s">
        <v>4131</v>
      </c>
      <c r="AY147" s="70" t="s">
        <v>3582</v>
      </c>
    </row>
    <row r="148" spans="1:51">
      <c r="A148" s="59" t="s">
        <v>16</v>
      </c>
      <c r="B148" s="60" t="s">
        <v>3611</v>
      </c>
      <c r="C148" s="60" t="s">
        <v>3611</v>
      </c>
      <c r="D148" s="60" t="s">
        <v>3612</v>
      </c>
      <c r="E148" s="64" t="s">
        <v>3613</v>
      </c>
      <c r="F148" s="60" t="s">
        <v>1461</v>
      </c>
      <c r="G148" s="64" t="s">
        <v>3614</v>
      </c>
      <c r="H148" s="60" t="s">
        <v>1461</v>
      </c>
      <c r="I148" s="64" t="s">
        <v>3614</v>
      </c>
      <c r="J148" s="60" t="s">
        <v>3611</v>
      </c>
      <c r="K148" s="60" t="s">
        <v>3611</v>
      </c>
      <c r="L148" s="60" t="s">
        <v>428</v>
      </c>
      <c r="M148" s="64" t="s">
        <v>3614</v>
      </c>
      <c r="N148" s="60" t="s">
        <v>428</v>
      </c>
      <c r="O148" s="64" t="s">
        <v>3614</v>
      </c>
      <c r="P148" s="60" t="s">
        <v>428</v>
      </c>
      <c r="Q148" s="64" t="s">
        <v>3614</v>
      </c>
      <c r="R148" s="60" t="s">
        <v>428</v>
      </c>
      <c r="S148" s="64" t="s">
        <v>3614</v>
      </c>
      <c r="T148" s="60" t="s">
        <v>3615</v>
      </c>
      <c r="U148" s="64" t="s">
        <v>3614</v>
      </c>
      <c r="V148" s="65" t="s">
        <v>3616</v>
      </c>
      <c r="W148" s="60" t="s">
        <v>3617</v>
      </c>
      <c r="X148" s="60" t="s">
        <v>687</v>
      </c>
      <c r="Y148" s="67" t="s">
        <v>687</v>
      </c>
      <c r="Z148" s="75">
        <f>IF(AA168="","",DAY(AA168))</f>
        <v>23</v>
      </c>
    </row>
    <row r="149" spans="1:51">
      <c r="A149" s="61" t="s">
        <v>17</v>
      </c>
      <c r="B149" s="62" t="s">
        <v>3618</v>
      </c>
      <c r="C149" s="63" t="s">
        <v>3415</v>
      </c>
      <c r="D149" s="62" t="s">
        <v>3619</v>
      </c>
      <c r="E149" s="63" t="s">
        <v>2165</v>
      </c>
      <c r="F149" s="62" t="s">
        <v>1048</v>
      </c>
      <c r="G149" s="63" t="s">
        <v>3614</v>
      </c>
      <c r="H149" s="62" t="s">
        <v>1048</v>
      </c>
      <c r="I149" s="63" t="s">
        <v>3614</v>
      </c>
      <c r="J149" s="62" t="s">
        <v>3618</v>
      </c>
      <c r="K149" s="63" t="s">
        <v>3415</v>
      </c>
      <c r="L149" s="62" t="s">
        <v>3620</v>
      </c>
      <c r="M149" s="63" t="s">
        <v>3614</v>
      </c>
      <c r="N149" s="62" t="s">
        <v>3620</v>
      </c>
      <c r="O149" s="63" t="s">
        <v>3614</v>
      </c>
      <c r="P149" s="62" t="s">
        <v>3620</v>
      </c>
      <c r="Q149" s="63" t="s">
        <v>3614</v>
      </c>
      <c r="R149" s="62" t="s">
        <v>3620</v>
      </c>
      <c r="S149" s="63" t="s">
        <v>3614</v>
      </c>
      <c r="T149" s="62" t="s">
        <v>3621</v>
      </c>
      <c r="U149" s="63" t="s">
        <v>3614</v>
      </c>
      <c r="V149" s="66" t="s">
        <v>3616</v>
      </c>
      <c r="W149" s="62" t="s">
        <v>3622</v>
      </c>
      <c r="X149" s="62" t="s">
        <v>3623</v>
      </c>
      <c r="Y149" s="70" t="s">
        <v>3623</v>
      </c>
      <c r="Z149" s="76"/>
    </row>
    <row r="150" spans="1:51">
      <c r="A150" s="59" t="s">
        <v>18</v>
      </c>
      <c r="B150" s="60" t="s">
        <v>3624</v>
      </c>
      <c r="C150" s="64" t="s">
        <v>3415</v>
      </c>
      <c r="D150" s="60" t="s">
        <v>3625</v>
      </c>
      <c r="E150" s="64" t="s">
        <v>3626</v>
      </c>
      <c r="F150" s="60" t="s">
        <v>1543</v>
      </c>
      <c r="G150" s="64" t="s">
        <v>164</v>
      </c>
      <c r="H150" s="60" t="s">
        <v>1543</v>
      </c>
      <c r="I150" s="64" t="s">
        <v>164</v>
      </c>
      <c r="J150" s="60" t="s">
        <v>3624</v>
      </c>
      <c r="K150" s="64" t="s">
        <v>3415</v>
      </c>
      <c r="L150" s="60" t="s">
        <v>3627</v>
      </c>
      <c r="M150" s="64" t="s">
        <v>164</v>
      </c>
      <c r="N150" s="60" t="s">
        <v>3627</v>
      </c>
      <c r="O150" s="64" t="s">
        <v>164</v>
      </c>
      <c r="P150" s="60" t="s">
        <v>3627</v>
      </c>
      <c r="Q150" s="64" t="s">
        <v>164</v>
      </c>
      <c r="R150" s="60" t="s">
        <v>3627</v>
      </c>
      <c r="S150" s="64" t="s">
        <v>164</v>
      </c>
      <c r="T150" s="60" t="s">
        <v>3628</v>
      </c>
      <c r="U150" s="64" t="s">
        <v>164</v>
      </c>
      <c r="V150" s="65" t="s">
        <v>3629</v>
      </c>
      <c r="W150" s="60" t="s">
        <v>3630</v>
      </c>
      <c r="X150" s="65" t="s">
        <v>3629</v>
      </c>
      <c r="Y150" s="67" t="s">
        <v>3630</v>
      </c>
      <c r="Z150" s="76"/>
    </row>
    <row r="151" spans="1:51">
      <c r="A151" s="61" t="s">
        <v>19</v>
      </c>
      <c r="B151" s="62" t="s">
        <v>3631</v>
      </c>
      <c r="C151" s="63" t="s">
        <v>3415</v>
      </c>
      <c r="D151" s="62" t="s">
        <v>3632</v>
      </c>
      <c r="E151" s="63" t="s">
        <v>1202</v>
      </c>
      <c r="F151" s="62" t="s">
        <v>201</v>
      </c>
      <c r="G151" s="63" t="s">
        <v>164</v>
      </c>
      <c r="H151" s="62" t="s">
        <v>201</v>
      </c>
      <c r="I151" s="63" t="s">
        <v>164</v>
      </c>
      <c r="J151" s="62" t="s">
        <v>3631</v>
      </c>
      <c r="K151" s="63" t="s">
        <v>3415</v>
      </c>
      <c r="L151" s="62" t="s">
        <v>3633</v>
      </c>
      <c r="M151" s="63" t="s">
        <v>164</v>
      </c>
      <c r="N151" s="62" t="s">
        <v>3633</v>
      </c>
      <c r="O151" s="63" t="s">
        <v>164</v>
      </c>
      <c r="P151" s="62" t="s">
        <v>3633</v>
      </c>
      <c r="Q151" s="63" t="s">
        <v>164</v>
      </c>
      <c r="R151" s="62" t="s">
        <v>3633</v>
      </c>
      <c r="S151" s="63" t="s">
        <v>164</v>
      </c>
      <c r="T151" s="62" t="s">
        <v>3633</v>
      </c>
      <c r="U151" s="63" t="s">
        <v>164</v>
      </c>
      <c r="V151" s="66" t="s">
        <v>3634</v>
      </c>
      <c r="W151" s="62" t="s">
        <v>3635</v>
      </c>
      <c r="X151" s="66" t="s">
        <v>3634</v>
      </c>
      <c r="Y151" s="70" t="s">
        <v>3635</v>
      </c>
      <c r="Z151" s="76"/>
    </row>
    <row r="152" spans="1:51">
      <c r="A152" s="59" t="s">
        <v>20</v>
      </c>
      <c r="B152" s="60" t="s">
        <v>3636</v>
      </c>
      <c r="C152" s="64" t="s">
        <v>3415</v>
      </c>
      <c r="D152" s="60" t="s">
        <v>3637</v>
      </c>
      <c r="E152" s="64" t="s">
        <v>2064</v>
      </c>
      <c r="F152" s="60" t="s">
        <v>1667</v>
      </c>
      <c r="G152" s="64" t="s">
        <v>164</v>
      </c>
      <c r="H152" s="60" t="s">
        <v>1667</v>
      </c>
      <c r="I152" s="64" t="s">
        <v>164</v>
      </c>
      <c r="J152" s="60" t="s">
        <v>3636</v>
      </c>
      <c r="K152" s="64" t="s">
        <v>3415</v>
      </c>
      <c r="L152" s="60" t="s">
        <v>3638</v>
      </c>
      <c r="M152" s="64" t="s">
        <v>164</v>
      </c>
      <c r="N152" s="60" t="s">
        <v>3638</v>
      </c>
      <c r="O152" s="64" t="s">
        <v>164</v>
      </c>
      <c r="P152" s="60" t="s">
        <v>3638</v>
      </c>
      <c r="Q152" s="64" t="s">
        <v>164</v>
      </c>
      <c r="R152" s="60" t="s">
        <v>3638</v>
      </c>
      <c r="S152" s="64" t="s">
        <v>164</v>
      </c>
      <c r="T152" s="60" t="s">
        <v>3638</v>
      </c>
      <c r="U152" s="64" t="s">
        <v>164</v>
      </c>
      <c r="V152" s="65" t="s">
        <v>3616</v>
      </c>
      <c r="W152" s="60" t="s">
        <v>3639</v>
      </c>
      <c r="X152" s="65" t="s">
        <v>3616</v>
      </c>
      <c r="Y152" s="67" t="s">
        <v>3639</v>
      </c>
      <c r="Z152" s="76"/>
    </row>
    <row r="153" spans="1:51">
      <c r="A153" s="61" t="s">
        <v>21</v>
      </c>
      <c r="B153" s="62" t="s">
        <v>3640</v>
      </c>
      <c r="C153" s="63" t="s">
        <v>3415</v>
      </c>
      <c r="D153" s="62" t="s">
        <v>3641</v>
      </c>
      <c r="E153" s="63" t="s">
        <v>2064</v>
      </c>
      <c r="F153" s="62" t="s">
        <v>201</v>
      </c>
      <c r="G153" s="63" t="s">
        <v>164</v>
      </c>
      <c r="H153" s="62" t="s">
        <v>201</v>
      </c>
      <c r="I153" s="63" t="s">
        <v>164</v>
      </c>
      <c r="J153" s="62" t="s">
        <v>3640</v>
      </c>
      <c r="K153" s="63" t="s">
        <v>3415</v>
      </c>
      <c r="L153" s="62" t="s">
        <v>3642</v>
      </c>
      <c r="M153" s="63" t="s">
        <v>164</v>
      </c>
      <c r="N153" s="62" t="s">
        <v>3642</v>
      </c>
      <c r="O153" s="63" t="s">
        <v>164</v>
      </c>
      <c r="P153" s="62" t="s">
        <v>3642</v>
      </c>
      <c r="Q153" s="63" t="s">
        <v>164</v>
      </c>
      <c r="R153" s="62" t="s">
        <v>3642</v>
      </c>
      <c r="S153" s="63" t="s">
        <v>164</v>
      </c>
      <c r="T153" s="62" t="s">
        <v>3643</v>
      </c>
      <c r="U153" s="63" t="s">
        <v>164</v>
      </c>
      <c r="V153" s="62" t="s">
        <v>3644</v>
      </c>
      <c r="W153" s="63" t="s">
        <v>2064</v>
      </c>
      <c r="X153" s="62" t="s">
        <v>3644</v>
      </c>
      <c r="Y153" s="69" t="s">
        <v>2064</v>
      </c>
      <c r="Z153" s="76"/>
    </row>
    <row r="154" spans="1:51">
      <c r="A154" s="59" t="s">
        <v>22</v>
      </c>
      <c r="B154" s="60" t="s">
        <v>2084</v>
      </c>
      <c r="C154" s="64" t="s">
        <v>443</v>
      </c>
      <c r="D154" s="60" t="s">
        <v>1976</v>
      </c>
      <c r="E154" s="64" t="s">
        <v>1564</v>
      </c>
      <c r="F154" s="60" t="s">
        <v>1543</v>
      </c>
      <c r="G154" s="60" t="s">
        <v>1543</v>
      </c>
      <c r="H154" s="60" t="s">
        <v>1543</v>
      </c>
      <c r="I154" s="60" t="s">
        <v>1543</v>
      </c>
      <c r="J154" s="60" t="s">
        <v>2084</v>
      </c>
      <c r="K154" s="64" t="s">
        <v>443</v>
      </c>
      <c r="L154" s="60" t="s">
        <v>3645</v>
      </c>
      <c r="M154" s="64" t="s">
        <v>542</v>
      </c>
      <c r="N154" s="60" t="s">
        <v>3645</v>
      </c>
      <c r="O154" s="64" t="s">
        <v>542</v>
      </c>
      <c r="P154" s="60" t="s">
        <v>3645</v>
      </c>
      <c r="Q154" s="64" t="s">
        <v>542</v>
      </c>
      <c r="R154" s="60" t="s">
        <v>3645</v>
      </c>
      <c r="S154" s="64" t="s">
        <v>542</v>
      </c>
      <c r="T154" s="65" t="s">
        <v>125</v>
      </c>
      <c r="U154" s="60" t="s">
        <v>3646</v>
      </c>
      <c r="V154" s="65" t="s">
        <v>3647</v>
      </c>
      <c r="W154" s="60" t="s">
        <v>3648</v>
      </c>
      <c r="X154" s="65" t="s">
        <v>3647</v>
      </c>
      <c r="Y154" s="67" t="s">
        <v>3648</v>
      </c>
      <c r="Z154" s="76"/>
    </row>
    <row r="155" spans="1:51">
      <c r="A155" s="61" t="s">
        <v>23</v>
      </c>
      <c r="B155" s="62" t="s">
        <v>1833</v>
      </c>
      <c r="C155" s="63" t="s">
        <v>443</v>
      </c>
      <c r="D155" s="62" t="s">
        <v>3649</v>
      </c>
      <c r="E155" s="63" t="s">
        <v>1564</v>
      </c>
      <c r="F155" s="62" t="s">
        <v>1048</v>
      </c>
      <c r="G155" s="62" t="s">
        <v>1048</v>
      </c>
      <c r="H155" s="62" t="s">
        <v>1048</v>
      </c>
      <c r="I155" s="62" t="s">
        <v>1048</v>
      </c>
      <c r="J155" s="62" t="s">
        <v>1833</v>
      </c>
      <c r="K155" s="63" t="s">
        <v>443</v>
      </c>
      <c r="L155" s="62" t="s">
        <v>3650</v>
      </c>
      <c r="M155" s="62" t="s">
        <v>3650</v>
      </c>
      <c r="N155" s="62" t="s">
        <v>3650</v>
      </c>
      <c r="O155" s="62" t="s">
        <v>3650</v>
      </c>
      <c r="P155" s="62" t="s">
        <v>3650</v>
      </c>
      <c r="Q155" s="62" t="s">
        <v>3650</v>
      </c>
      <c r="R155" s="62" t="s">
        <v>3650</v>
      </c>
      <c r="S155" s="62" t="s">
        <v>3650</v>
      </c>
      <c r="T155" s="62" t="s">
        <v>1510</v>
      </c>
      <c r="U155" s="62" t="s">
        <v>1510</v>
      </c>
      <c r="V155" s="62" t="s">
        <v>3651</v>
      </c>
      <c r="W155" s="63" t="s">
        <v>1564</v>
      </c>
      <c r="X155" s="62" t="s">
        <v>3651</v>
      </c>
      <c r="Y155" s="69" t="s">
        <v>1564</v>
      </c>
      <c r="Z155" s="76"/>
    </row>
    <row r="156" spans="1:51">
      <c r="A156" s="59" t="s">
        <v>24</v>
      </c>
      <c r="B156" s="60" t="s">
        <v>1789</v>
      </c>
      <c r="C156" s="60" t="s">
        <v>1789</v>
      </c>
      <c r="D156" s="60" t="s">
        <v>3651</v>
      </c>
      <c r="E156" s="64" t="s">
        <v>3652</v>
      </c>
      <c r="F156" s="60" t="s">
        <v>1182</v>
      </c>
      <c r="G156" s="60" t="s">
        <v>1182</v>
      </c>
      <c r="H156" s="60" t="s">
        <v>1182</v>
      </c>
      <c r="I156" s="60" t="s">
        <v>1182</v>
      </c>
      <c r="J156" s="60" t="s">
        <v>1789</v>
      </c>
      <c r="K156" s="60" t="s">
        <v>1789</v>
      </c>
      <c r="L156" s="60" t="s">
        <v>3653</v>
      </c>
      <c r="M156" s="60" t="s">
        <v>3653</v>
      </c>
      <c r="N156" s="60" t="s">
        <v>3653</v>
      </c>
      <c r="O156" s="60" t="s">
        <v>3653</v>
      </c>
      <c r="P156" s="60" t="s">
        <v>3653</v>
      </c>
      <c r="Q156" s="60" t="s">
        <v>3653</v>
      </c>
      <c r="R156" s="60" t="s">
        <v>3653</v>
      </c>
      <c r="S156" s="60" t="s">
        <v>3653</v>
      </c>
      <c r="T156" s="60" t="s">
        <v>3654</v>
      </c>
      <c r="U156" s="60" t="s">
        <v>3654</v>
      </c>
      <c r="V156" s="60" t="s">
        <v>3655</v>
      </c>
      <c r="W156" s="64" t="s">
        <v>3652</v>
      </c>
      <c r="X156" s="60" t="s">
        <v>3655</v>
      </c>
      <c r="Y156" s="68" t="s">
        <v>3652</v>
      </c>
      <c r="Z156" s="76"/>
    </row>
    <row r="157" spans="1:51">
      <c r="A157" s="61" t="s">
        <v>25</v>
      </c>
      <c r="B157" s="62" t="s">
        <v>3656</v>
      </c>
      <c r="C157" s="62" t="s">
        <v>3656</v>
      </c>
      <c r="D157" s="62" t="s">
        <v>3657</v>
      </c>
      <c r="E157" s="62" t="s">
        <v>3657</v>
      </c>
      <c r="F157" s="62" t="s">
        <v>74</v>
      </c>
      <c r="G157" s="62" t="s">
        <v>74</v>
      </c>
      <c r="H157" s="62" t="s">
        <v>74</v>
      </c>
      <c r="I157" s="62" t="s">
        <v>74</v>
      </c>
      <c r="J157" s="62" t="s">
        <v>3656</v>
      </c>
      <c r="K157" s="62" t="s">
        <v>3656</v>
      </c>
      <c r="L157" s="62" t="s">
        <v>3658</v>
      </c>
      <c r="M157" s="62" t="s">
        <v>3658</v>
      </c>
      <c r="N157" s="62" t="s">
        <v>3658</v>
      </c>
      <c r="O157" s="62" t="s">
        <v>3658</v>
      </c>
      <c r="P157" s="62" t="s">
        <v>3659</v>
      </c>
      <c r="Q157" s="62" t="s">
        <v>3659</v>
      </c>
      <c r="R157" s="62" t="s">
        <v>3659</v>
      </c>
      <c r="S157" s="62" t="s">
        <v>3659</v>
      </c>
      <c r="T157" s="62" t="s">
        <v>3659</v>
      </c>
      <c r="U157" s="62" t="s">
        <v>3659</v>
      </c>
      <c r="V157" s="62" t="s">
        <v>3660</v>
      </c>
      <c r="W157" s="62" t="s">
        <v>3660</v>
      </c>
      <c r="X157" s="62" t="s">
        <v>3660</v>
      </c>
      <c r="Y157" s="70" t="s">
        <v>3660</v>
      </c>
      <c r="Z157" s="76"/>
    </row>
    <row r="158" spans="1:51">
      <c r="A158" s="59" t="s">
        <v>26</v>
      </c>
      <c r="B158" s="65" t="s">
        <v>114</v>
      </c>
      <c r="C158" s="60" t="s">
        <v>3661</v>
      </c>
      <c r="D158" s="60" t="s">
        <v>3662</v>
      </c>
      <c r="E158" s="60" t="s">
        <v>3662</v>
      </c>
      <c r="F158" s="60" t="s">
        <v>170</v>
      </c>
      <c r="G158" s="60" t="s">
        <v>170</v>
      </c>
      <c r="H158" s="60" t="s">
        <v>170</v>
      </c>
      <c r="I158" s="60" t="s">
        <v>170</v>
      </c>
      <c r="J158" s="65" t="s">
        <v>114</v>
      </c>
      <c r="K158" s="60" t="s">
        <v>3661</v>
      </c>
      <c r="L158" s="60" t="s">
        <v>3663</v>
      </c>
      <c r="M158" s="60" t="s">
        <v>3663</v>
      </c>
      <c r="N158" s="60" t="s">
        <v>3663</v>
      </c>
      <c r="O158" s="60" t="s">
        <v>3663</v>
      </c>
      <c r="P158" s="60" t="s">
        <v>3661</v>
      </c>
      <c r="Q158" s="60" t="s">
        <v>3661</v>
      </c>
      <c r="R158" s="60" t="s">
        <v>3661</v>
      </c>
      <c r="S158" s="60" t="s">
        <v>3661</v>
      </c>
      <c r="T158" s="60" t="s">
        <v>3661</v>
      </c>
      <c r="U158" s="60" t="s">
        <v>3661</v>
      </c>
      <c r="V158" s="60" t="s">
        <v>3664</v>
      </c>
      <c r="W158" s="60" t="s">
        <v>3664</v>
      </c>
      <c r="X158" s="60" t="s">
        <v>3664</v>
      </c>
      <c r="Y158" s="67" t="s">
        <v>3664</v>
      </c>
      <c r="Z158" s="76"/>
    </row>
    <row r="159" spans="1:51">
      <c r="A159" s="61" t="s">
        <v>27</v>
      </c>
      <c r="B159" s="66" t="s">
        <v>114</v>
      </c>
      <c r="C159" s="62" t="s">
        <v>3665</v>
      </c>
      <c r="D159" s="62" t="s">
        <v>1347</v>
      </c>
      <c r="E159" s="62" t="s">
        <v>1347</v>
      </c>
      <c r="F159" s="62" t="s">
        <v>67</v>
      </c>
      <c r="G159" s="62" t="s">
        <v>67</v>
      </c>
      <c r="H159" s="62" t="s">
        <v>67</v>
      </c>
      <c r="I159" s="62" t="s">
        <v>67</v>
      </c>
      <c r="J159" s="66" t="s">
        <v>114</v>
      </c>
      <c r="K159" s="62" t="s">
        <v>3665</v>
      </c>
      <c r="L159" s="62" t="s">
        <v>3666</v>
      </c>
      <c r="M159" s="62" t="s">
        <v>3666</v>
      </c>
      <c r="N159" s="62" t="s">
        <v>3666</v>
      </c>
      <c r="O159" s="62" t="s">
        <v>3666</v>
      </c>
      <c r="P159" s="62" t="s">
        <v>3665</v>
      </c>
      <c r="Q159" s="62" t="s">
        <v>3665</v>
      </c>
      <c r="R159" s="62" t="s">
        <v>3665</v>
      </c>
      <c r="S159" s="62" t="s">
        <v>3665</v>
      </c>
      <c r="T159" s="62" t="s">
        <v>3665</v>
      </c>
      <c r="U159" s="62" t="s">
        <v>3665</v>
      </c>
      <c r="V159" s="62" t="s">
        <v>3667</v>
      </c>
      <c r="W159" s="62" t="s">
        <v>3667</v>
      </c>
      <c r="X159" s="62" t="s">
        <v>3667</v>
      </c>
      <c r="Y159" s="70" t="s">
        <v>3667</v>
      </c>
      <c r="Z159" s="76"/>
    </row>
    <row r="160" spans="1:51">
      <c r="A160" s="59" t="s">
        <v>28</v>
      </c>
      <c r="B160" s="65" t="s">
        <v>114</v>
      </c>
      <c r="C160" s="60" t="s">
        <v>3668</v>
      </c>
      <c r="D160" s="60" t="s">
        <v>3669</v>
      </c>
      <c r="E160" s="60" t="s">
        <v>3669</v>
      </c>
      <c r="F160" s="60" t="s">
        <v>231</v>
      </c>
      <c r="G160" s="60" t="s">
        <v>231</v>
      </c>
      <c r="H160" s="60" t="s">
        <v>231</v>
      </c>
      <c r="I160" s="60" t="s">
        <v>231</v>
      </c>
      <c r="J160" s="65" t="s">
        <v>114</v>
      </c>
      <c r="K160" s="60" t="s">
        <v>3668</v>
      </c>
      <c r="L160" s="60" t="s">
        <v>3670</v>
      </c>
      <c r="M160" s="60" t="s">
        <v>3670</v>
      </c>
      <c r="N160" s="60" t="s">
        <v>3670</v>
      </c>
      <c r="O160" s="60" t="s">
        <v>3670</v>
      </c>
      <c r="P160" s="60" t="s">
        <v>3668</v>
      </c>
      <c r="Q160" s="60" t="s">
        <v>3668</v>
      </c>
      <c r="R160" s="60" t="s">
        <v>3668</v>
      </c>
      <c r="S160" s="60" t="s">
        <v>3668</v>
      </c>
      <c r="T160" s="60" t="s">
        <v>3668</v>
      </c>
      <c r="U160" s="60" t="s">
        <v>3668</v>
      </c>
      <c r="V160" s="60" t="s">
        <v>3671</v>
      </c>
      <c r="W160" s="60" t="s">
        <v>3671</v>
      </c>
      <c r="X160" s="60" t="s">
        <v>3671</v>
      </c>
      <c r="Y160" s="67" t="s">
        <v>3671</v>
      </c>
      <c r="Z160" s="76"/>
    </row>
    <row r="161" spans="1:51">
      <c r="A161" s="61" t="s">
        <v>29</v>
      </c>
      <c r="B161" s="66" t="s">
        <v>114</v>
      </c>
      <c r="C161" s="62" t="s">
        <v>545</v>
      </c>
      <c r="D161" s="62" t="s">
        <v>3672</v>
      </c>
      <c r="E161" s="62" t="s">
        <v>3672</v>
      </c>
      <c r="F161" s="62" t="s">
        <v>347</v>
      </c>
      <c r="G161" s="62" t="s">
        <v>347</v>
      </c>
      <c r="H161" s="62" t="s">
        <v>347</v>
      </c>
      <c r="I161" s="62" t="s">
        <v>347</v>
      </c>
      <c r="J161" s="66" t="s">
        <v>114</v>
      </c>
      <c r="K161" s="62" t="s">
        <v>545</v>
      </c>
      <c r="L161" s="62" t="s">
        <v>1855</v>
      </c>
      <c r="M161" s="62" t="s">
        <v>1855</v>
      </c>
      <c r="N161" s="62" t="s">
        <v>1855</v>
      </c>
      <c r="O161" s="62" t="s">
        <v>1855</v>
      </c>
      <c r="P161" s="62" t="s">
        <v>3673</v>
      </c>
      <c r="Q161" s="62" t="s">
        <v>3673</v>
      </c>
      <c r="R161" s="62" t="s">
        <v>3673</v>
      </c>
      <c r="S161" s="62" t="s">
        <v>3673</v>
      </c>
      <c r="T161" s="62" t="s">
        <v>3673</v>
      </c>
      <c r="U161" s="62" t="s">
        <v>3673</v>
      </c>
      <c r="V161" s="62" t="s">
        <v>3674</v>
      </c>
      <c r="W161" s="62" t="s">
        <v>3674</v>
      </c>
      <c r="X161" s="62" t="s">
        <v>3674</v>
      </c>
      <c r="Y161" s="70" t="s">
        <v>3674</v>
      </c>
      <c r="Z161" s="76"/>
    </row>
    <row r="162" spans="1:51">
      <c r="A162" s="59" t="s">
        <v>30</v>
      </c>
      <c r="B162" s="65" t="s">
        <v>114</v>
      </c>
      <c r="C162" s="60" t="s">
        <v>3675</v>
      </c>
      <c r="D162" s="60" t="s">
        <v>3676</v>
      </c>
      <c r="E162" s="60" t="s">
        <v>3676</v>
      </c>
      <c r="F162" s="60" t="s">
        <v>454</v>
      </c>
      <c r="G162" s="60" t="s">
        <v>454</v>
      </c>
      <c r="H162" s="60" t="s">
        <v>454</v>
      </c>
      <c r="I162" s="60" t="s">
        <v>454</v>
      </c>
      <c r="J162" s="65" t="s">
        <v>114</v>
      </c>
      <c r="K162" s="60" t="s">
        <v>3675</v>
      </c>
      <c r="L162" s="60" t="s">
        <v>3677</v>
      </c>
      <c r="M162" s="60" t="s">
        <v>3677</v>
      </c>
      <c r="N162" s="60" t="s">
        <v>3677</v>
      </c>
      <c r="O162" s="60" t="s">
        <v>3677</v>
      </c>
      <c r="P162" s="60" t="s">
        <v>3678</v>
      </c>
      <c r="Q162" s="60" t="s">
        <v>3678</v>
      </c>
      <c r="R162" s="60" t="s">
        <v>3678</v>
      </c>
      <c r="S162" s="60" t="s">
        <v>3678</v>
      </c>
      <c r="T162" s="60" t="s">
        <v>3678</v>
      </c>
      <c r="U162" s="60" t="s">
        <v>3678</v>
      </c>
      <c r="V162" s="60" t="s">
        <v>3679</v>
      </c>
      <c r="W162" s="60" t="s">
        <v>3679</v>
      </c>
      <c r="X162" s="60" t="s">
        <v>3679</v>
      </c>
      <c r="Y162" s="67" t="s">
        <v>3679</v>
      </c>
      <c r="Z162" s="76"/>
    </row>
    <row r="163" spans="1:51">
      <c r="A163" s="61" t="s">
        <v>31</v>
      </c>
      <c r="B163" s="66" t="s">
        <v>114</v>
      </c>
      <c r="C163" s="62" t="s">
        <v>3680</v>
      </c>
      <c r="D163" s="62" t="s">
        <v>3681</v>
      </c>
      <c r="E163" s="62" t="s">
        <v>3681</v>
      </c>
      <c r="F163" s="62" t="s">
        <v>1280</v>
      </c>
      <c r="G163" s="62" t="s">
        <v>1280</v>
      </c>
      <c r="H163" s="62" t="s">
        <v>1280</v>
      </c>
      <c r="I163" s="62" t="s">
        <v>1280</v>
      </c>
      <c r="J163" s="66" t="s">
        <v>114</v>
      </c>
      <c r="K163" s="62" t="s">
        <v>3680</v>
      </c>
      <c r="L163" s="62" t="s">
        <v>3682</v>
      </c>
      <c r="M163" s="62" t="s">
        <v>3682</v>
      </c>
      <c r="N163" s="62" t="s">
        <v>3682</v>
      </c>
      <c r="O163" s="62" t="s">
        <v>3682</v>
      </c>
      <c r="P163" s="62" t="s">
        <v>3683</v>
      </c>
      <c r="Q163" s="62" t="s">
        <v>3683</v>
      </c>
      <c r="R163" s="62" t="s">
        <v>3683</v>
      </c>
      <c r="S163" s="62" t="s">
        <v>3683</v>
      </c>
      <c r="T163" s="62" t="s">
        <v>3683</v>
      </c>
      <c r="U163" s="62" t="s">
        <v>3683</v>
      </c>
      <c r="V163" s="62" t="s">
        <v>3684</v>
      </c>
      <c r="W163" s="62" t="s">
        <v>3684</v>
      </c>
      <c r="X163" s="62" t="s">
        <v>3683</v>
      </c>
      <c r="Y163" s="70" t="s">
        <v>3683</v>
      </c>
      <c r="Z163" s="76"/>
    </row>
    <row r="164" spans="1:51">
      <c r="A164" s="59" t="s">
        <v>32</v>
      </c>
      <c r="B164" s="65" t="s">
        <v>114</v>
      </c>
      <c r="C164" s="60" t="s">
        <v>508</v>
      </c>
      <c r="D164" s="60" t="s">
        <v>3685</v>
      </c>
      <c r="E164" s="60" t="s">
        <v>3685</v>
      </c>
      <c r="F164" s="60" t="s">
        <v>1280</v>
      </c>
      <c r="G164" s="60" t="s">
        <v>1280</v>
      </c>
      <c r="H164" s="60" t="s">
        <v>1280</v>
      </c>
      <c r="I164" s="60" t="s">
        <v>1280</v>
      </c>
      <c r="J164" s="65" t="s">
        <v>114</v>
      </c>
      <c r="K164" s="60" t="s">
        <v>508</v>
      </c>
      <c r="L164" s="65" t="s">
        <v>114</v>
      </c>
      <c r="M164" s="60" t="s">
        <v>3686</v>
      </c>
      <c r="N164" s="65" t="s">
        <v>114</v>
      </c>
      <c r="O164" s="60" t="s">
        <v>3686</v>
      </c>
      <c r="P164" s="65" t="s">
        <v>114</v>
      </c>
      <c r="Q164" s="60" t="s">
        <v>757</v>
      </c>
      <c r="R164" s="65" t="s">
        <v>114</v>
      </c>
      <c r="S164" s="60" t="s">
        <v>757</v>
      </c>
      <c r="T164" s="65" t="s">
        <v>114</v>
      </c>
      <c r="U164" s="60" t="s">
        <v>757</v>
      </c>
      <c r="V164" s="60" t="s">
        <v>3687</v>
      </c>
      <c r="W164" s="60" t="s">
        <v>3687</v>
      </c>
      <c r="X164" s="65" t="s">
        <v>114</v>
      </c>
      <c r="Y164" s="67" t="s">
        <v>757</v>
      </c>
      <c r="Z164" s="76"/>
    </row>
    <row r="165" spans="1:51">
      <c r="A165" s="61" t="s">
        <v>33</v>
      </c>
      <c r="B165" s="66" t="s">
        <v>3688</v>
      </c>
      <c r="C165" s="62" t="s">
        <v>3689</v>
      </c>
      <c r="D165" s="62" t="s">
        <v>3690</v>
      </c>
      <c r="E165" s="62" t="s">
        <v>3690</v>
      </c>
      <c r="F165" s="62" t="s">
        <v>1280</v>
      </c>
      <c r="G165" s="62" t="s">
        <v>1280</v>
      </c>
      <c r="H165" s="62" t="s">
        <v>1280</v>
      </c>
      <c r="I165" s="62" t="s">
        <v>1280</v>
      </c>
      <c r="J165" s="66" t="s">
        <v>3688</v>
      </c>
      <c r="K165" s="62" t="s">
        <v>3689</v>
      </c>
      <c r="L165" s="66" t="s">
        <v>3688</v>
      </c>
      <c r="M165" s="62" t="s">
        <v>3691</v>
      </c>
      <c r="N165" s="66" t="s">
        <v>3688</v>
      </c>
      <c r="O165" s="62" t="s">
        <v>3691</v>
      </c>
      <c r="P165" s="66" t="s">
        <v>3688</v>
      </c>
      <c r="Q165" s="62" t="s">
        <v>3689</v>
      </c>
      <c r="R165" s="66" t="s">
        <v>3688</v>
      </c>
      <c r="S165" s="62" t="s">
        <v>3689</v>
      </c>
      <c r="T165" s="66" t="s">
        <v>3688</v>
      </c>
      <c r="U165" s="62" t="s">
        <v>3689</v>
      </c>
      <c r="V165" s="62" t="s">
        <v>3692</v>
      </c>
      <c r="W165" s="62" t="s">
        <v>3692</v>
      </c>
      <c r="X165" s="66" t="s">
        <v>3688</v>
      </c>
      <c r="Y165" s="70" t="s">
        <v>3689</v>
      </c>
      <c r="Z165" s="76"/>
    </row>
    <row r="166" spans="1:51">
      <c r="A166" s="59" t="s">
        <v>34</v>
      </c>
      <c r="B166" s="65" t="s">
        <v>3688</v>
      </c>
      <c r="C166" s="60" t="s">
        <v>3693</v>
      </c>
      <c r="D166" s="60" t="s">
        <v>3694</v>
      </c>
      <c r="E166" s="60" t="s">
        <v>3694</v>
      </c>
      <c r="F166" s="60" t="s">
        <v>404</v>
      </c>
      <c r="G166" s="60" t="s">
        <v>404</v>
      </c>
      <c r="H166" s="60" t="s">
        <v>404</v>
      </c>
      <c r="I166" s="60" t="s">
        <v>404</v>
      </c>
      <c r="J166" s="65" t="s">
        <v>3688</v>
      </c>
      <c r="K166" s="60" t="s">
        <v>3693</v>
      </c>
      <c r="L166" s="65" t="s">
        <v>3688</v>
      </c>
      <c r="M166" s="60" t="s">
        <v>3695</v>
      </c>
      <c r="N166" s="65" t="s">
        <v>3688</v>
      </c>
      <c r="O166" s="60" t="s">
        <v>3695</v>
      </c>
      <c r="P166" s="65" t="s">
        <v>3688</v>
      </c>
      <c r="Q166" s="60" t="s">
        <v>3693</v>
      </c>
      <c r="R166" s="65" t="s">
        <v>3688</v>
      </c>
      <c r="S166" s="60" t="s">
        <v>3693</v>
      </c>
      <c r="T166" s="65" t="s">
        <v>3688</v>
      </c>
      <c r="U166" s="60" t="s">
        <v>3693</v>
      </c>
      <c r="V166" s="60" t="s">
        <v>3696</v>
      </c>
      <c r="W166" s="60" t="s">
        <v>3696</v>
      </c>
      <c r="X166" s="65" t="s">
        <v>3688</v>
      </c>
      <c r="Y166" s="67" t="s">
        <v>173</v>
      </c>
      <c r="Z166" s="76"/>
    </row>
    <row r="167" spans="1:51" ht="17.25" thickBot="1">
      <c r="A167" s="61" t="s">
        <v>35</v>
      </c>
      <c r="B167" s="66" t="s">
        <v>3688</v>
      </c>
      <c r="C167" s="62" t="s">
        <v>3697</v>
      </c>
      <c r="D167" s="62" t="s">
        <v>1340</v>
      </c>
      <c r="E167" s="62" t="s">
        <v>1340</v>
      </c>
      <c r="F167" s="62" t="s">
        <v>208</v>
      </c>
      <c r="G167" s="62" t="s">
        <v>208</v>
      </c>
      <c r="H167" s="62" t="s">
        <v>208</v>
      </c>
      <c r="I167" s="62" t="s">
        <v>208</v>
      </c>
      <c r="J167" s="66" t="s">
        <v>3688</v>
      </c>
      <c r="K167" s="62" t="s">
        <v>3697</v>
      </c>
      <c r="L167" s="66" t="s">
        <v>3688</v>
      </c>
      <c r="M167" s="62" t="s">
        <v>3698</v>
      </c>
      <c r="N167" s="66" t="s">
        <v>3688</v>
      </c>
      <c r="O167" s="62" t="s">
        <v>3698</v>
      </c>
      <c r="P167" s="66" t="s">
        <v>3688</v>
      </c>
      <c r="Q167" s="62" t="s">
        <v>3697</v>
      </c>
      <c r="R167" s="66" t="s">
        <v>3688</v>
      </c>
      <c r="S167" s="62" t="s">
        <v>3697</v>
      </c>
      <c r="T167" s="66" t="s">
        <v>3530</v>
      </c>
      <c r="U167" s="62" t="s">
        <v>187</v>
      </c>
      <c r="V167" s="62" t="s">
        <v>3699</v>
      </c>
      <c r="W167" s="62" t="s">
        <v>3699</v>
      </c>
      <c r="X167" s="66" t="s">
        <v>3688</v>
      </c>
      <c r="Y167" s="70" t="s">
        <v>1799</v>
      </c>
      <c r="Z167" s="76"/>
    </row>
    <row r="168" spans="1:51" ht="17.25" thickBot="1">
      <c r="A168" s="59" t="s">
        <v>36</v>
      </c>
      <c r="B168" s="65" t="s">
        <v>3688</v>
      </c>
      <c r="C168" s="60" t="s">
        <v>3700</v>
      </c>
      <c r="D168" s="60" t="s">
        <v>3701</v>
      </c>
      <c r="E168" s="60" t="s">
        <v>3701</v>
      </c>
      <c r="F168" s="60" t="s">
        <v>175</v>
      </c>
      <c r="G168" s="60" t="s">
        <v>175</v>
      </c>
      <c r="H168" s="60" t="s">
        <v>175</v>
      </c>
      <c r="I168" s="60" t="s">
        <v>175</v>
      </c>
      <c r="J168" s="65" t="s">
        <v>3688</v>
      </c>
      <c r="K168" s="60" t="s">
        <v>3700</v>
      </c>
      <c r="L168" s="65" t="s">
        <v>3688</v>
      </c>
      <c r="M168" s="60" t="s">
        <v>3702</v>
      </c>
      <c r="N168" s="65" t="s">
        <v>3688</v>
      </c>
      <c r="O168" s="60" t="s">
        <v>3702</v>
      </c>
      <c r="P168" s="65" t="s">
        <v>3688</v>
      </c>
      <c r="Q168" s="60" t="s">
        <v>3700</v>
      </c>
      <c r="R168" s="65" t="s">
        <v>3688</v>
      </c>
      <c r="S168" s="60" t="s">
        <v>3700</v>
      </c>
      <c r="T168" s="65" t="s">
        <v>1795</v>
      </c>
      <c r="U168" s="60" t="s">
        <v>3700</v>
      </c>
      <c r="V168" s="60" t="s">
        <v>3703</v>
      </c>
      <c r="W168" s="60" t="s">
        <v>3703</v>
      </c>
      <c r="X168" s="65" t="s">
        <v>3688</v>
      </c>
      <c r="Y168" s="67" t="s">
        <v>2386</v>
      </c>
      <c r="Z168" s="76"/>
      <c r="AA168" s="5">
        <v>44765</v>
      </c>
    </row>
    <row r="169" spans="1:51">
      <c r="A169" s="61" t="s">
        <v>37</v>
      </c>
      <c r="B169" s="66" t="s">
        <v>1886</v>
      </c>
      <c r="C169" s="62" t="s">
        <v>3704</v>
      </c>
      <c r="D169" s="62" t="s">
        <v>3705</v>
      </c>
      <c r="E169" s="62" t="s">
        <v>3705</v>
      </c>
      <c r="F169" s="62" t="s">
        <v>231</v>
      </c>
      <c r="G169" s="62" t="s">
        <v>231</v>
      </c>
      <c r="H169" s="62" t="s">
        <v>231</v>
      </c>
      <c r="I169" s="62" t="s">
        <v>231</v>
      </c>
      <c r="J169" s="66" t="s">
        <v>1886</v>
      </c>
      <c r="K169" s="62" t="s">
        <v>3704</v>
      </c>
      <c r="L169" s="66" t="s">
        <v>1886</v>
      </c>
      <c r="M169" s="62" t="s">
        <v>3706</v>
      </c>
      <c r="N169" s="66" t="s">
        <v>1886</v>
      </c>
      <c r="O169" s="62" t="s">
        <v>3706</v>
      </c>
      <c r="P169" s="66" t="s">
        <v>1886</v>
      </c>
      <c r="Q169" s="62" t="s">
        <v>3704</v>
      </c>
      <c r="R169" s="66" t="s">
        <v>1886</v>
      </c>
      <c r="S169" s="62" t="s">
        <v>3704</v>
      </c>
      <c r="T169" s="62" t="s">
        <v>3707</v>
      </c>
      <c r="U169" s="62" t="s">
        <v>3707</v>
      </c>
      <c r="V169" s="62" t="s">
        <v>2530</v>
      </c>
      <c r="W169" s="62" t="s">
        <v>2530</v>
      </c>
      <c r="X169" s="66" t="s">
        <v>1886</v>
      </c>
      <c r="Y169" s="70" t="s">
        <v>2386</v>
      </c>
      <c r="Z169" s="76"/>
      <c r="AA169" s="61" t="s">
        <v>38</v>
      </c>
      <c r="AB169" s="62" t="s">
        <v>1833</v>
      </c>
      <c r="AC169" s="62" t="s">
        <v>443</v>
      </c>
      <c r="AD169" s="62" t="s">
        <v>3676</v>
      </c>
      <c r="AE169" s="62" t="s">
        <v>3676</v>
      </c>
      <c r="AF169" s="62" t="s">
        <v>1667</v>
      </c>
      <c r="AG169" s="62" t="s">
        <v>3614</v>
      </c>
      <c r="AH169" s="62" t="s">
        <v>1667</v>
      </c>
      <c r="AI169" s="62" t="s">
        <v>3614</v>
      </c>
      <c r="AJ169" s="62" t="s">
        <v>1833</v>
      </c>
      <c r="AK169" s="62" t="s">
        <v>443</v>
      </c>
      <c r="AL169" s="62" t="s">
        <v>3638</v>
      </c>
      <c r="AM169" s="62" t="s">
        <v>3614</v>
      </c>
      <c r="AN169" s="62" t="s">
        <v>3638</v>
      </c>
      <c r="AO169" s="62" t="s">
        <v>3614</v>
      </c>
      <c r="AP169" s="62" t="s">
        <v>3638</v>
      </c>
      <c r="AQ169" s="62" t="s">
        <v>3614</v>
      </c>
      <c r="AR169" s="62" t="s">
        <v>3638</v>
      </c>
      <c r="AS169" s="62" t="s">
        <v>3614</v>
      </c>
      <c r="AT169" s="62" t="s">
        <v>3638</v>
      </c>
      <c r="AU169" s="62" t="s">
        <v>3614</v>
      </c>
      <c r="AV169" s="62" t="s">
        <v>3679</v>
      </c>
      <c r="AW169" s="62" t="s">
        <v>3679</v>
      </c>
      <c r="AX169" s="62" t="s">
        <v>3683</v>
      </c>
      <c r="AY169" s="70" t="s">
        <v>3683</v>
      </c>
    </row>
    <row r="170" spans="1:51">
      <c r="A170" s="59" t="s">
        <v>39</v>
      </c>
      <c r="B170" s="65" t="s">
        <v>114</v>
      </c>
      <c r="C170" s="60" t="s">
        <v>3708</v>
      </c>
      <c r="D170" s="60" t="s">
        <v>3709</v>
      </c>
      <c r="E170" s="60" t="s">
        <v>3709</v>
      </c>
      <c r="F170" s="60" t="s">
        <v>175</v>
      </c>
      <c r="G170" s="60" t="s">
        <v>175</v>
      </c>
      <c r="H170" s="60" t="s">
        <v>175</v>
      </c>
      <c r="I170" s="60" t="s">
        <v>175</v>
      </c>
      <c r="J170" s="65" t="s">
        <v>114</v>
      </c>
      <c r="K170" s="60" t="s">
        <v>3708</v>
      </c>
      <c r="L170" s="65" t="s">
        <v>114</v>
      </c>
      <c r="M170" s="60" t="s">
        <v>3710</v>
      </c>
      <c r="N170" s="65" t="s">
        <v>114</v>
      </c>
      <c r="O170" s="60" t="s">
        <v>3710</v>
      </c>
      <c r="P170" s="65" t="s">
        <v>114</v>
      </c>
      <c r="Q170" s="60" t="s">
        <v>3708</v>
      </c>
      <c r="R170" s="65" t="s">
        <v>114</v>
      </c>
      <c r="S170" s="60" t="s">
        <v>3708</v>
      </c>
      <c r="T170" s="65" t="s">
        <v>114</v>
      </c>
      <c r="U170" s="60" t="s">
        <v>3708</v>
      </c>
      <c r="V170" s="65" t="s">
        <v>3629</v>
      </c>
      <c r="W170" s="60" t="s">
        <v>3711</v>
      </c>
      <c r="X170" s="65" t="s">
        <v>114</v>
      </c>
      <c r="Y170" s="67" t="s">
        <v>2386</v>
      </c>
      <c r="Z170" s="76"/>
      <c r="AA170" s="59" t="s">
        <v>40</v>
      </c>
      <c r="AB170" s="60" t="s">
        <v>3688</v>
      </c>
      <c r="AC170" s="60" t="s">
        <v>3611</v>
      </c>
      <c r="AD170" s="60" t="s">
        <v>3612</v>
      </c>
      <c r="AE170" s="60" t="s">
        <v>3613</v>
      </c>
      <c r="AF170" s="60" t="s">
        <v>170</v>
      </c>
      <c r="AG170" s="60" t="s">
        <v>170</v>
      </c>
      <c r="AH170" s="60" t="s">
        <v>170</v>
      </c>
      <c r="AI170" s="60" t="s">
        <v>170</v>
      </c>
      <c r="AJ170" s="60" t="s">
        <v>3688</v>
      </c>
      <c r="AK170" s="60" t="s">
        <v>3611</v>
      </c>
      <c r="AL170" s="60" t="s">
        <v>3688</v>
      </c>
      <c r="AM170" s="60" t="s">
        <v>3702</v>
      </c>
      <c r="AN170" s="60" t="s">
        <v>3688</v>
      </c>
      <c r="AO170" s="60" t="s">
        <v>3702</v>
      </c>
      <c r="AP170" s="60" t="s">
        <v>3688</v>
      </c>
      <c r="AQ170" s="60" t="s">
        <v>3697</v>
      </c>
      <c r="AR170" s="60" t="s">
        <v>3688</v>
      </c>
      <c r="AS170" s="60" t="s">
        <v>3697</v>
      </c>
      <c r="AT170" s="60" t="s">
        <v>3530</v>
      </c>
      <c r="AU170" s="60" t="s">
        <v>187</v>
      </c>
      <c r="AV170" s="60" t="s">
        <v>3629</v>
      </c>
      <c r="AW170" s="60" t="s">
        <v>2530</v>
      </c>
      <c r="AX170" s="60" t="s">
        <v>3629</v>
      </c>
      <c r="AY170" s="67" t="s">
        <v>3630</v>
      </c>
    </row>
    <row r="171" spans="1:51" ht="17.25" thickBot="1">
      <c r="A171" s="71" t="s">
        <v>41</v>
      </c>
      <c r="B171" s="72" t="s">
        <v>3712</v>
      </c>
      <c r="C171" s="70" t="s">
        <v>1474</v>
      </c>
      <c r="D171" s="70" t="s">
        <v>3713</v>
      </c>
      <c r="E171" s="70" t="s">
        <v>3713</v>
      </c>
      <c r="F171" s="70" t="s">
        <v>91</v>
      </c>
      <c r="G171" s="70" t="s">
        <v>91</v>
      </c>
      <c r="H171" s="70" t="s">
        <v>91</v>
      </c>
      <c r="I171" s="70" t="s">
        <v>91</v>
      </c>
      <c r="J171" s="72" t="s">
        <v>3712</v>
      </c>
      <c r="K171" s="70" t="s">
        <v>1474</v>
      </c>
      <c r="L171" s="72" t="s">
        <v>3712</v>
      </c>
      <c r="M171" s="70" t="s">
        <v>3714</v>
      </c>
      <c r="N171" s="72" t="s">
        <v>3712</v>
      </c>
      <c r="O171" s="70" t="s">
        <v>3714</v>
      </c>
      <c r="P171" s="72" t="s">
        <v>3712</v>
      </c>
      <c r="Q171" s="70" t="s">
        <v>3714</v>
      </c>
      <c r="R171" s="72" t="s">
        <v>3712</v>
      </c>
      <c r="S171" s="70" t="s">
        <v>3714</v>
      </c>
      <c r="T171" s="72" t="s">
        <v>3712</v>
      </c>
      <c r="U171" s="70" t="s">
        <v>3714</v>
      </c>
      <c r="V171" s="70" t="s">
        <v>3715</v>
      </c>
      <c r="W171" s="70" t="s">
        <v>3715</v>
      </c>
      <c r="X171" s="70" t="s">
        <v>1951</v>
      </c>
      <c r="Y171" s="70" t="s">
        <v>1951</v>
      </c>
      <c r="Z171" s="77"/>
      <c r="AA171" s="71" t="s">
        <v>42</v>
      </c>
      <c r="AB171" s="70" t="s">
        <v>4132</v>
      </c>
      <c r="AC171" s="70" t="s">
        <v>2084</v>
      </c>
      <c r="AD171" s="70" t="s">
        <v>4133</v>
      </c>
      <c r="AE171" s="70" t="s">
        <v>4134</v>
      </c>
      <c r="AF171" s="70" t="s">
        <v>80</v>
      </c>
      <c r="AG171" s="70" t="s">
        <v>833</v>
      </c>
      <c r="AH171" s="70" t="s">
        <v>80</v>
      </c>
      <c r="AI171" s="70" t="s">
        <v>833</v>
      </c>
      <c r="AJ171" s="70" t="s">
        <v>4132</v>
      </c>
      <c r="AK171" s="70" t="s">
        <v>2084</v>
      </c>
      <c r="AL171" s="70" t="s">
        <v>4135</v>
      </c>
      <c r="AM171" s="70" t="s">
        <v>4136</v>
      </c>
      <c r="AN171" s="70" t="s">
        <v>4135</v>
      </c>
      <c r="AO171" s="70" t="s">
        <v>4136</v>
      </c>
      <c r="AP171" s="70" t="s">
        <v>4137</v>
      </c>
      <c r="AQ171" s="70" t="s">
        <v>4138</v>
      </c>
      <c r="AR171" s="70" t="s">
        <v>4137</v>
      </c>
      <c r="AS171" s="70" t="s">
        <v>4138</v>
      </c>
      <c r="AT171" s="70" t="s">
        <v>4139</v>
      </c>
      <c r="AU171" s="70" t="s">
        <v>4140</v>
      </c>
      <c r="AV171" s="70" t="s">
        <v>4141</v>
      </c>
      <c r="AW171" s="70" t="s">
        <v>4142</v>
      </c>
      <c r="AX171" s="70" t="s">
        <v>4143</v>
      </c>
      <c r="AY171" s="70" t="s">
        <v>4144</v>
      </c>
    </row>
    <row r="172" spans="1:51">
      <c r="A172" s="59" t="s">
        <v>16</v>
      </c>
      <c r="B172" s="60" t="s">
        <v>3716</v>
      </c>
      <c r="C172" s="60" t="s">
        <v>3716</v>
      </c>
      <c r="D172" s="60" t="s">
        <v>3717</v>
      </c>
      <c r="E172" s="60" t="s">
        <v>3717</v>
      </c>
      <c r="F172" s="60" t="s">
        <v>404</v>
      </c>
      <c r="G172" s="60" t="s">
        <v>404</v>
      </c>
      <c r="H172" s="60" t="s">
        <v>404</v>
      </c>
      <c r="I172" s="60" t="s">
        <v>404</v>
      </c>
      <c r="J172" s="60" t="s">
        <v>3716</v>
      </c>
      <c r="K172" s="60" t="s">
        <v>3716</v>
      </c>
      <c r="L172" s="65" t="s">
        <v>473</v>
      </c>
      <c r="M172" s="60" t="s">
        <v>3718</v>
      </c>
      <c r="N172" s="65" t="s">
        <v>473</v>
      </c>
      <c r="O172" s="60" t="s">
        <v>3718</v>
      </c>
      <c r="P172" s="65" t="s">
        <v>473</v>
      </c>
      <c r="Q172" s="60" t="s">
        <v>3718</v>
      </c>
      <c r="R172" s="65" t="s">
        <v>473</v>
      </c>
      <c r="S172" s="60" t="s">
        <v>3718</v>
      </c>
      <c r="T172" s="65" t="s">
        <v>473</v>
      </c>
      <c r="U172" s="60" t="s">
        <v>3718</v>
      </c>
      <c r="V172" s="60" t="s">
        <v>3719</v>
      </c>
      <c r="W172" s="60" t="s">
        <v>3719</v>
      </c>
      <c r="X172" s="60" t="s">
        <v>3720</v>
      </c>
      <c r="Y172" s="67" t="s">
        <v>3720</v>
      </c>
      <c r="Z172" s="75">
        <f>IF(AA192="","",DAY(AA192))</f>
        <v>24</v>
      </c>
    </row>
    <row r="173" spans="1:51">
      <c r="A173" s="61" t="s">
        <v>17</v>
      </c>
      <c r="B173" s="62" t="s">
        <v>3721</v>
      </c>
      <c r="C173" s="62" t="s">
        <v>3721</v>
      </c>
      <c r="D173" s="62" t="s">
        <v>3722</v>
      </c>
      <c r="E173" s="62" t="s">
        <v>3722</v>
      </c>
      <c r="F173" s="62" t="s">
        <v>496</v>
      </c>
      <c r="G173" s="62" t="s">
        <v>496</v>
      </c>
      <c r="H173" s="62" t="s">
        <v>496</v>
      </c>
      <c r="I173" s="62" t="s">
        <v>496</v>
      </c>
      <c r="J173" s="62" t="s">
        <v>3721</v>
      </c>
      <c r="K173" s="62" t="s">
        <v>3721</v>
      </c>
      <c r="L173" s="66" t="s">
        <v>473</v>
      </c>
      <c r="M173" s="62" t="s">
        <v>3723</v>
      </c>
      <c r="N173" s="66" t="s">
        <v>473</v>
      </c>
      <c r="O173" s="62" t="s">
        <v>3723</v>
      </c>
      <c r="P173" s="66" t="s">
        <v>473</v>
      </c>
      <c r="Q173" s="62" t="s">
        <v>3723</v>
      </c>
      <c r="R173" s="66" t="s">
        <v>473</v>
      </c>
      <c r="S173" s="62" t="s">
        <v>3723</v>
      </c>
      <c r="T173" s="66" t="s">
        <v>473</v>
      </c>
      <c r="U173" s="62" t="s">
        <v>3723</v>
      </c>
      <c r="V173" s="62" t="s">
        <v>3724</v>
      </c>
      <c r="W173" s="62" t="s">
        <v>3724</v>
      </c>
      <c r="X173" s="62" t="s">
        <v>2284</v>
      </c>
      <c r="Y173" s="70" t="s">
        <v>2284</v>
      </c>
      <c r="Z173" s="76"/>
    </row>
    <row r="174" spans="1:51">
      <c r="A174" s="59" t="s">
        <v>18</v>
      </c>
      <c r="B174" s="60" t="s">
        <v>3725</v>
      </c>
      <c r="C174" s="60" t="s">
        <v>3725</v>
      </c>
      <c r="D174" s="60" t="s">
        <v>3726</v>
      </c>
      <c r="E174" s="60" t="s">
        <v>3726</v>
      </c>
      <c r="F174" s="60" t="s">
        <v>1351</v>
      </c>
      <c r="G174" s="60" t="s">
        <v>1351</v>
      </c>
      <c r="H174" s="60" t="s">
        <v>1351</v>
      </c>
      <c r="I174" s="60" t="s">
        <v>1351</v>
      </c>
      <c r="J174" s="60" t="s">
        <v>3725</v>
      </c>
      <c r="K174" s="60" t="s">
        <v>3725</v>
      </c>
      <c r="L174" s="60" t="s">
        <v>3727</v>
      </c>
      <c r="M174" s="60" t="s">
        <v>3727</v>
      </c>
      <c r="N174" s="60" t="s">
        <v>3727</v>
      </c>
      <c r="O174" s="60" t="s">
        <v>3727</v>
      </c>
      <c r="P174" s="60" t="s">
        <v>3727</v>
      </c>
      <c r="Q174" s="60" t="s">
        <v>3727</v>
      </c>
      <c r="R174" s="60" t="s">
        <v>3727</v>
      </c>
      <c r="S174" s="60" t="s">
        <v>3727</v>
      </c>
      <c r="T174" s="60" t="s">
        <v>3727</v>
      </c>
      <c r="U174" s="60" t="s">
        <v>3727</v>
      </c>
      <c r="V174" s="60" t="s">
        <v>3728</v>
      </c>
      <c r="W174" s="60" t="s">
        <v>3728</v>
      </c>
      <c r="X174" s="60" t="s">
        <v>3729</v>
      </c>
      <c r="Y174" s="67" t="s">
        <v>3729</v>
      </c>
      <c r="Z174" s="76"/>
    </row>
    <row r="175" spans="1:51">
      <c r="A175" s="61" t="s">
        <v>19</v>
      </c>
      <c r="B175" s="62" t="s">
        <v>3730</v>
      </c>
      <c r="C175" s="62" t="s">
        <v>3730</v>
      </c>
      <c r="D175" s="62" t="s">
        <v>3731</v>
      </c>
      <c r="E175" s="62" t="s">
        <v>3731</v>
      </c>
      <c r="F175" s="62" t="s">
        <v>1232</v>
      </c>
      <c r="G175" s="62" t="s">
        <v>1232</v>
      </c>
      <c r="H175" s="62" t="s">
        <v>1232</v>
      </c>
      <c r="I175" s="62" t="s">
        <v>1232</v>
      </c>
      <c r="J175" s="62" t="s">
        <v>3730</v>
      </c>
      <c r="K175" s="62" t="s">
        <v>3730</v>
      </c>
      <c r="L175" s="66" t="s">
        <v>3732</v>
      </c>
      <c r="M175" s="62" t="s">
        <v>3733</v>
      </c>
      <c r="N175" s="66" t="s">
        <v>3732</v>
      </c>
      <c r="O175" s="62" t="s">
        <v>3733</v>
      </c>
      <c r="P175" s="66" t="s">
        <v>3732</v>
      </c>
      <c r="Q175" s="62" t="s">
        <v>3733</v>
      </c>
      <c r="R175" s="66" t="s">
        <v>3732</v>
      </c>
      <c r="S175" s="62" t="s">
        <v>3733</v>
      </c>
      <c r="T175" s="66" t="s">
        <v>3732</v>
      </c>
      <c r="U175" s="62" t="s">
        <v>3733</v>
      </c>
      <c r="V175" s="62" t="s">
        <v>3734</v>
      </c>
      <c r="W175" s="62" t="s">
        <v>3734</v>
      </c>
      <c r="X175" s="62" t="s">
        <v>3735</v>
      </c>
      <c r="Y175" s="70" t="s">
        <v>3735</v>
      </c>
      <c r="Z175" s="76"/>
    </row>
    <row r="176" spans="1:51">
      <c r="A176" s="59" t="s">
        <v>20</v>
      </c>
      <c r="B176" s="60" t="s">
        <v>1406</v>
      </c>
      <c r="C176" s="60" t="s">
        <v>1406</v>
      </c>
      <c r="D176" s="60" t="s">
        <v>3736</v>
      </c>
      <c r="E176" s="60" t="s">
        <v>3736</v>
      </c>
      <c r="F176" s="60" t="s">
        <v>496</v>
      </c>
      <c r="G176" s="60" t="s">
        <v>496</v>
      </c>
      <c r="H176" s="60" t="s">
        <v>496</v>
      </c>
      <c r="I176" s="60" t="s">
        <v>496</v>
      </c>
      <c r="J176" s="60" t="s">
        <v>1406</v>
      </c>
      <c r="K176" s="60" t="s">
        <v>1406</v>
      </c>
      <c r="L176" s="65" t="s">
        <v>3732</v>
      </c>
      <c r="M176" s="60" t="s">
        <v>3737</v>
      </c>
      <c r="N176" s="65" t="s">
        <v>3732</v>
      </c>
      <c r="O176" s="60" t="s">
        <v>3737</v>
      </c>
      <c r="P176" s="65" t="s">
        <v>3732</v>
      </c>
      <c r="Q176" s="60" t="s">
        <v>3737</v>
      </c>
      <c r="R176" s="65" t="s">
        <v>3732</v>
      </c>
      <c r="S176" s="60" t="s">
        <v>3737</v>
      </c>
      <c r="T176" s="65" t="s">
        <v>3732</v>
      </c>
      <c r="U176" s="60" t="s">
        <v>3737</v>
      </c>
      <c r="V176" s="60" t="s">
        <v>3738</v>
      </c>
      <c r="W176" s="60" t="s">
        <v>3738</v>
      </c>
      <c r="X176" s="60" t="s">
        <v>3738</v>
      </c>
      <c r="Y176" s="67" t="s">
        <v>3738</v>
      </c>
      <c r="Z176" s="76"/>
    </row>
    <row r="177" spans="1:27">
      <c r="A177" s="61" t="s">
        <v>21</v>
      </c>
      <c r="B177" s="62" t="s">
        <v>3739</v>
      </c>
      <c r="C177" s="62" t="s">
        <v>3739</v>
      </c>
      <c r="D177" s="62" t="s">
        <v>3740</v>
      </c>
      <c r="E177" s="63" t="s">
        <v>3741</v>
      </c>
      <c r="F177" s="62" t="s">
        <v>80</v>
      </c>
      <c r="G177" s="62" t="s">
        <v>80</v>
      </c>
      <c r="H177" s="62" t="s">
        <v>80</v>
      </c>
      <c r="I177" s="62" t="s">
        <v>80</v>
      </c>
      <c r="J177" s="62" t="s">
        <v>3739</v>
      </c>
      <c r="K177" s="62" t="s">
        <v>3739</v>
      </c>
      <c r="L177" s="62" t="s">
        <v>2928</v>
      </c>
      <c r="M177" s="62" t="s">
        <v>2928</v>
      </c>
      <c r="N177" s="62" t="s">
        <v>2928</v>
      </c>
      <c r="O177" s="62" t="s">
        <v>2928</v>
      </c>
      <c r="P177" s="62" t="s">
        <v>2928</v>
      </c>
      <c r="Q177" s="62" t="s">
        <v>2928</v>
      </c>
      <c r="R177" s="62" t="s">
        <v>2928</v>
      </c>
      <c r="S177" s="62" t="s">
        <v>2928</v>
      </c>
      <c r="T177" s="62" t="s">
        <v>2928</v>
      </c>
      <c r="U177" s="62" t="s">
        <v>2928</v>
      </c>
      <c r="V177" s="62" t="s">
        <v>3742</v>
      </c>
      <c r="W177" s="63" t="s">
        <v>3741</v>
      </c>
      <c r="X177" s="62" t="s">
        <v>3742</v>
      </c>
      <c r="Y177" s="69" t="s">
        <v>3741</v>
      </c>
      <c r="Z177" s="76"/>
    </row>
    <row r="178" spans="1:27">
      <c r="A178" s="59" t="s">
        <v>22</v>
      </c>
      <c r="B178" s="60" t="s">
        <v>1447</v>
      </c>
      <c r="C178" s="64" t="s">
        <v>3415</v>
      </c>
      <c r="D178" s="60" t="s">
        <v>3743</v>
      </c>
      <c r="E178" s="64" t="s">
        <v>3415</v>
      </c>
      <c r="F178" s="60" t="s">
        <v>404</v>
      </c>
      <c r="G178" s="60" t="s">
        <v>404</v>
      </c>
      <c r="H178" s="60" t="s">
        <v>404</v>
      </c>
      <c r="I178" s="60" t="s">
        <v>404</v>
      </c>
      <c r="J178" s="60" t="s">
        <v>1447</v>
      </c>
      <c r="K178" s="64" t="s">
        <v>3415</v>
      </c>
      <c r="L178" s="60" t="s">
        <v>3744</v>
      </c>
      <c r="M178" s="60" t="s">
        <v>3744</v>
      </c>
      <c r="N178" s="60" t="s">
        <v>3744</v>
      </c>
      <c r="O178" s="60" t="s">
        <v>3744</v>
      </c>
      <c r="P178" s="60" t="s">
        <v>3744</v>
      </c>
      <c r="Q178" s="60" t="s">
        <v>3744</v>
      </c>
      <c r="R178" s="60" t="s">
        <v>3744</v>
      </c>
      <c r="S178" s="60" t="s">
        <v>3744</v>
      </c>
      <c r="T178" s="60" t="s">
        <v>3745</v>
      </c>
      <c r="U178" s="60" t="s">
        <v>3745</v>
      </c>
      <c r="V178" s="60" t="s">
        <v>3746</v>
      </c>
      <c r="W178" s="64" t="s">
        <v>3415</v>
      </c>
      <c r="X178" s="60" t="s">
        <v>3746</v>
      </c>
      <c r="Y178" s="68" t="s">
        <v>3415</v>
      </c>
      <c r="Z178" s="76"/>
    </row>
    <row r="179" spans="1:27">
      <c r="A179" s="61" t="s">
        <v>23</v>
      </c>
      <c r="B179" s="62" t="s">
        <v>3747</v>
      </c>
      <c r="C179" s="63" t="s">
        <v>3415</v>
      </c>
      <c r="D179" s="62" t="s">
        <v>3748</v>
      </c>
      <c r="E179" s="63" t="s">
        <v>3415</v>
      </c>
      <c r="F179" s="62" t="s">
        <v>1172</v>
      </c>
      <c r="G179" s="62" t="s">
        <v>1172</v>
      </c>
      <c r="H179" s="62" t="s">
        <v>1172</v>
      </c>
      <c r="I179" s="62" t="s">
        <v>1172</v>
      </c>
      <c r="J179" s="62" t="s">
        <v>3747</v>
      </c>
      <c r="K179" s="63" t="s">
        <v>3415</v>
      </c>
      <c r="L179" s="62" t="s">
        <v>3749</v>
      </c>
      <c r="M179" s="62" t="s">
        <v>3749</v>
      </c>
      <c r="N179" s="62" t="s">
        <v>3749</v>
      </c>
      <c r="O179" s="62" t="s">
        <v>3749</v>
      </c>
      <c r="P179" s="62" t="s">
        <v>3749</v>
      </c>
      <c r="Q179" s="62" t="s">
        <v>3749</v>
      </c>
      <c r="R179" s="62" t="s">
        <v>3749</v>
      </c>
      <c r="S179" s="62" t="s">
        <v>3749</v>
      </c>
      <c r="T179" s="62" t="s">
        <v>3750</v>
      </c>
      <c r="U179" s="63" t="s">
        <v>3415</v>
      </c>
      <c r="V179" s="62" t="s">
        <v>3751</v>
      </c>
      <c r="W179" s="63" t="s">
        <v>3415</v>
      </c>
      <c r="X179" s="62" t="s">
        <v>3751</v>
      </c>
      <c r="Y179" s="69" t="s">
        <v>3415</v>
      </c>
      <c r="Z179" s="76"/>
    </row>
    <row r="180" spans="1:27">
      <c r="A180" s="59" t="s">
        <v>24</v>
      </c>
      <c r="B180" s="60" t="s">
        <v>3752</v>
      </c>
      <c r="C180" s="64" t="s">
        <v>3415</v>
      </c>
      <c r="D180" s="60" t="s">
        <v>701</v>
      </c>
      <c r="E180" s="64" t="s">
        <v>3415</v>
      </c>
      <c r="F180" s="60" t="s">
        <v>231</v>
      </c>
      <c r="G180" s="60" t="s">
        <v>231</v>
      </c>
      <c r="H180" s="60" t="s">
        <v>231</v>
      </c>
      <c r="I180" s="60" t="s">
        <v>231</v>
      </c>
      <c r="J180" s="60" t="s">
        <v>3752</v>
      </c>
      <c r="K180" s="64" t="s">
        <v>3415</v>
      </c>
      <c r="L180" s="60" t="s">
        <v>3753</v>
      </c>
      <c r="M180" s="60" t="s">
        <v>3753</v>
      </c>
      <c r="N180" s="60" t="s">
        <v>3753</v>
      </c>
      <c r="O180" s="60" t="s">
        <v>3753</v>
      </c>
      <c r="P180" s="60" t="s">
        <v>3753</v>
      </c>
      <c r="Q180" s="60" t="s">
        <v>3753</v>
      </c>
      <c r="R180" s="60" t="s">
        <v>3753</v>
      </c>
      <c r="S180" s="60" t="s">
        <v>3753</v>
      </c>
      <c r="T180" s="60" t="s">
        <v>3754</v>
      </c>
      <c r="U180" s="60" t="s">
        <v>3754</v>
      </c>
      <c r="V180" s="60" t="s">
        <v>3755</v>
      </c>
      <c r="W180" s="64" t="s">
        <v>3415</v>
      </c>
      <c r="X180" s="60" t="s">
        <v>3755</v>
      </c>
      <c r="Y180" s="68" t="s">
        <v>3415</v>
      </c>
      <c r="Z180" s="76"/>
    </row>
    <row r="181" spans="1:27">
      <c r="A181" s="61" t="s">
        <v>25</v>
      </c>
      <c r="B181" s="62" t="s">
        <v>1928</v>
      </c>
      <c r="C181" s="63" t="s">
        <v>1835</v>
      </c>
      <c r="D181" s="62" t="s">
        <v>3756</v>
      </c>
      <c r="E181" s="63" t="s">
        <v>1835</v>
      </c>
      <c r="F181" s="62" t="s">
        <v>1849</v>
      </c>
      <c r="G181" s="62" t="s">
        <v>1849</v>
      </c>
      <c r="H181" s="62" t="s">
        <v>1849</v>
      </c>
      <c r="I181" s="62" t="s">
        <v>1849</v>
      </c>
      <c r="J181" s="62" t="s">
        <v>1928</v>
      </c>
      <c r="K181" s="63" t="s">
        <v>1835</v>
      </c>
      <c r="L181" s="62" t="s">
        <v>1628</v>
      </c>
      <c r="M181" s="62" t="s">
        <v>1628</v>
      </c>
      <c r="N181" s="62" t="s">
        <v>1628</v>
      </c>
      <c r="O181" s="62" t="s">
        <v>1628</v>
      </c>
      <c r="P181" s="62" t="s">
        <v>1628</v>
      </c>
      <c r="Q181" s="62" t="s">
        <v>1628</v>
      </c>
      <c r="R181" s="62" t="s">
        <v>1628</v>
      </c>
      <c r="S181" s="62" t="s">
        <v>1628</v>
      </c>
      <c r="T181" s="62" t="s">
        <v>1972</v>
      </c>
      <c r="U181" s="62" t="s">
        <v>1972</v>
      </c>
      <c r="V181" s="62" t="s">
        <v>3757</v>
      </c>
      <c r="W181" s="63" t="s">
        <v>1835</v>
      </c>
      <c r="X181" s="62" t="s">
        <v>3757</v>
      </c>
      <c r="Y181" s="69" t="s">
        <v>1835</v>
      </c>
      <c r="Z181" s="76"/>
    </row>
    <row r="182" spans="1:27">
      <c r="A182" s="59" t="s">
        <v>26</v>
      </c>
      <c r="B182" s="60" t="s">
        <v>3758</v>
      </c>
      <c r="C182" s="60" t="s">
        <v>3758</v>
      </c>
      <c r="D182" s="60" t="s">
        <v>3152</v>
      </c>
      <c r="E182" s="60" t="s">
        <v>3152</v>
      </c>
      <c r="F182" s="60" t="s">
        <v>590</v>
      </c>
      <c r="G182" s="60" t="s">
        <v>590</v>
      </c>
      <c r="H182" s="60" t="s">
        <v>590</v>
      </c>
      <c r="I182" s="60" t="s">
        <v>590</v>
      </c>
      <c r="J182" s="60" t="s">
        <v>3758</v>
      </c>
      <c r="K182" s="60" t="s">
        <v>3758</v>
      </c>
      <c r="L182" s="65" t="s">
        <v>366</v>
      </c>
      <c r="M182" s="60" t="s">
        <v>3759</v>
      </c>
      <c r="N182" s="65" t="s">
        <v>366</v>
      </c>
      <c r="O182" s="60" t="s">
        <v>3759</v>
      </c>
      <c r="P182" s="65" t="s">
        <v>366</v>
      </c>
      <c r="Q182" s="60" t="s">
        <v>3759</v>
      </c>
      <c r="R182" s="65" t="s">
        <v>366</v>
      </c>
      <c r="S182" s="60" t="s">
        <v>3759</v>
      </c>
      <c r="T182" s="60" t="s">
        <v>3760</v>
      </c>
      <c r="U182" s="60" t="s">
        <v>3760</v>
      </c>
      <c r="V182" s="60" t="s">
        <v>370</v>
      </c>
      <c r="W182" s="60" t="s">
        <v>370</v>
      </c>
      <c r="X182" s="60" t="s">
        <v>370</v>
      </c>
      <c r="Y182" s="67" t="s">
        <v>370</v>
      </c>
      <c r="Z182" s="76"/>
    </row>
    <row r="183" spans="1:27">
      <c r="A183" s="61" t="s">
        <v>27</v>
      </c>
      <c r="B183" s="62" t="s">
        <v>3761</v>
      </c>
      <c r="C183" s="62" t="s">
        <v>3761</v>
      </c>
      <c r="D183" s="62" t="s">
        <v>3762</v>
      </c>
      <c r="E183" s="62" t="s">
        <v>3762</v>
      </c>
      <c r="F183" s="62" t="s">
        <v>1378</v>
      </c>
      <c r="G183" s="62" t="s">
        <v>1378</v>
      </c>
      <c r="H183" s="62" t="s">
        <v>1378</v>
      </c>
      <c r="I183" s="62" t="s">
        <v>1378</v>
      </c>
      <c r="J183" s="62" t="s">
        <v>3761</v>
      </c>
      <c r="K183" s="62" t="s">
        <v>3761</v>
      </c>
      <c r="L183" s="62" t="s">
        <v>3759</v>
      </c>
      <c r="M183" s="62" t="s">
        <v>3759</v>
      </c>
      <c r="N183" s="62" t="s">
        <v>3759</v>
      </c>
      <c r="O183" s="62" t="s">
        <v>3759</v>
      </c>
      <c r="P183" s="62" t="s">
        <v>3759</v>
      </c>
      <c r="Q183" s="62" t="s">
        <v>3759</v>
      </c>
      <c r="R183" s="62" t="s">
        <v>3759</v>
      </c>
      <c r="S183" s="62" t="s">
        <v>3759</v>
      </c>
      <c r="T183" s="62" t="s">
        <v>3763</v>
      </c>
      <c r="U183" s="62" t="s">
        <v>3763</v>
      </c>
      <c r="V183" s="62" t="s">
        <v>3764</v>
      </c>
      <c r="W183" s="62" t="s">
        <v>3764</v>
      </c>
      <c r="X183" s="62" t="s">
        <v>3764</v>
      </c>
      <c r="Y183" s="70" t="s">
        <v>3764</v>
      </c>
      <c r="Z183" s="76"/>
    </row>
    <row r="184" spans="1:27">
      <c r="A184" s="59" t="s">
        <v>28</v>
      </c>
      <c r="B184" s="60" t="s">
        <v>3765</v>
      </c>
      <c r="C184" s="64" t="s">
        <v>1320</v>
      </c>
      <c r="D184" s="60" t="s">
        <v>3766</v>
      </c>
      <c r="E184" s="64" t="s">
        <v>1320</v>
      </c>
      <c r="F184" s="60" t="s">
        <v>1812</v>
      </c>
      <c r="G184" s="60" t="s">
        <v>1320</v>
      </c>
      <c r="H184" s="60" t="s">
        <v>1812</v>
      </c>
      <c r="I184" s="60" t="s">
        <v>1320</v>
      </c>
      <c r="J184" s="60" t="s">
        <v>3765</v>
      </c>
      <c r="K184" s="64" t="s">
        <v>1320</v>
      </c>
      <c r="L184" s="60" t="s">
        <v>3767</v>
      </c>
      <c r="M184" s="64" t="s">
        <v>1320</v>
      </c>
      <c r="N184" s="60" t="s">
        <v>3767</v>
      </c>
      <c r="O184" s="64" t="s">
        <v>1320</v>
      </c>
      <c r="P184" s="60" t="s">
        <v>3767</v>
      </c>
      <c r="Q184" s="64" t="s">
        <v>1320</v>
      </c>
      <c r="R184" s="60" t="s">
        <v>3767</v>
      </c>
      <c r="S184" s="64" t="s">
        <v>1320</v>
      </c>
      <c r="T184" s="60" t="s">
        <v>3768</v>
      </c>
      <c r="U184" s="60" t="s">
        <v>3768</v>
      </c>
      <c r="V184" s="60" t="s">
        <v>3765</v>
      </c>
      <c r="W184" s="64" t="s">
        <v>1320</v>
      </c>
      <c r="X184" s="60" t="s">
        <v>3765</v>
      </c>
      <c r="Y184" s="68" t="s">
        <v>1320</v>
      </c>
      <c r="Z184" s="76"/>
    </row>
    <row r="185" spans="1:27">
      <c r="A185" s="61" t="s">
        <v>29</v>
      </c>
      <c r="B185" s="62" t="s">
        <v>3769</v>
      </c>
      <c r="C185" s="63" t="s">
        <v>3770</v>
      </c>
      <c r="D185" s="62" t="s">
        <v>3769</v>
      </c>
      <c r="E185" s="63" t="s">
        <v>3770</v>
      </c>
      <c r="F185" s="62" t="s">
        <v>1849</v>
      </c>
      <c r="G185" s="62" t="s">
        <v>1849</v>
      </c>
      <c r="H185" s="62" t="s">
        <v>1849</v>
      </c>
      <c r="I185" s="62" t="s">
        <v>1849</v>
      </c>
      <c r="J185" s="62" t="s">
        <v>3769</v>
      </c>
      <c r="K185" s="63" t="s">
        <v>3770</v>
      </c>
      <c r="L185" s="62" t="s">
        <v>3771</v>
      </c>
      <c r="M185" s="63" t="s">
        <v>3770</v>
      </c>
      <c r="N185" s="62" t="s">
        <v>3771</v>
      </c>
      <c r="O185" s="63" t="s">
        <v>3770</v>
      </c>
      <c r="P185" s="62" t="s">
        <v>3771</v>
      </c>
      <c r="Q185" s="63" t="s">
        <v>3770</v>
      </c>
      <c r="R185" s="62" t="s">
        <v>3771</v>
      </c>
      <c r="S185" s="63" t="s">
        <v>3770</v>
      </c>
      <c r="T185" s="62" t="s">
        <v>645</v>
      </c>
      <c r="U185" s="62" t="s">
        <v>645</v>
      </c>
      <c r="V185" s="62" t="s">
        <v>3772</v>
      </c>
      <c r="W185" s="63" t="s">
        <v>3770</v>
      </c>
      <c r="X185" s="62" t="s">
        <v>3772</v>
      </c>
      <c r="Y185" s="69" t="s">
        <v>3770</v>
      </c>
      <c r="Z185" s="76"/>
    </row>
    <row r="186" spans="1:27">
      <c r="A186" s="59" t="s">
        <v>30</v>
      </c>
      <c r="B186" s="60" t="s">
        <v>3773</v>
      </c>
      <c r="C186" s="64" t="s">
        <v>3770</v>
      </c>
      <c r="D186" s="60" t="s">
        <v>3774</v>
      </c>
      <c r="E186" s="64" t="s">
        <v>3770</v>
      </c>
      <c r="F186" s="60" t="s">
        <v>1112</v>
      </c>
      <c r="G186" s="60" t="s">
        <v>491</v>
      </c>
      <c r="H186" s="60" t="s">
        <v>1112</v>
      </c>
      <c r="I186" s="60" t="s">
        <v>491</v>
      </c>
      <c r="J186" s="60" t="s">
        <v>3773</v>
      </c>
      <c r="K186" s="64" t="s">
        <v>3770</v>
      </c>
      <c r="L186" s="60" t="s">
        <v>3775</v>
      </c>
      <c r="M186" s="64" t="s">
        <v>3770</v>
      </c>
      <c r="N186" s="60" t="s">
        <v>3775</v>
      </c>
      <c r="O186" s="64" t="s">
        <v>3770</v>
      </c>
      <c r="P186" s="60" t="s">
        <v>3775</v>
      </c>
      <c r="Q186" s="64" t="s">
        <v>3770</v>
      </c>
      <c r="R186" s="60" t="s">
        <v>3775</v>
      </c>
      <c r="S186" s="64" t="s">
        <v>3770</v>
      </c>
      <c r="T186" s="60" t="s">
        <v>3776</v>
      </c>
      <c r="U186" s="60" t="s">
        <v>3776</v>
      </c>
      <c r="V186" s="60" t="s">
        <v>3777</v>
      </c>
      <c r="W186" s="64" t="s">
        <v>3770</v>
      </c>
      <c r="X186" s="60" t="s">
        <v>3777</v>
      </c>
      <c r="Y186" s="68" t="s">
        <v>3770</v>
      </c>
      <c r="Z186" s="76"/>
    </row>
    <row r="187" spans="1:27">
      <c r="A187" s="61" t="s">
        <v>31</v>
      </c>
      <c r="B187" s="62" t="s">
        <v>3778</v>
      </c>
      <c r="C187" s="63" t="s">
        <v>3779</v>
      </c>
      <c r="D187" s="62" t="s">
        <v>3778</v>
      </c>
      <c r="E187" s="63" t="s">
        <v>3779</v>
      </c>
      <c r="F187" s="62" t="s">
        <v>67</v>
      </c>
      <c r="G187" s="62" t="s">
        <v>67</v>
      </c>
      <c r="H187" s="62" t="s">
        <v>67</v>
      </c>
      <c r="I187" s="62" t="s">
        <v>67</v>
      </c>
      <c r="J187" s="62" t="s">
        <v>3778</v>
      </c>
      <c r="K187" s="63" t="s">
        <v>3779</v>
      </c>
      <c r="L187" s="62" t="s">
        <v>3780</v>
      </c>
      <c r="M187" s="63" t="s">
        <v>3779</v>
      </c>
      <c r="N187" s="62" t="s">
        <v>3780</v>
      </c>
      <c r="O187" s="63" t="s">
        <v>3779</v>
      </c>
      <c r="P187" s="62" t="s">
        <v>3780</v>
      </c>
      <c r="Q187" s="63" t="s">
        <v>3779</v>
      </c>
      <c r="R187" s="62" t="s">
        <v>3780</v>
      </c>
      <c r="S187" s="63" t="s">
        <v>3779</v>
      </c>
      <c r="T187" s="62" t="s">
        <v>3781</v>
      </c>
      <c r="U187" s="63" t="s">
        <v>1673</v>
      </c>
      <c r="V187" s="62" t="s">
        <v>3782</v>
      </c>
      <c r="W187" s="63" t="s">
        <v>3779</v>
      </c>
      <c r="X187" s="62" t="s">
        <v>3782</v>
      </c>
      <c r="Y187" s="69" t="s">
        <v>3779</v>
      </c>
      <c r="Z187" s="76"/>
    </row>
    <row r="188" spans="1:27">
      <c r="A188" s="59" t="s">
        <v>32</v>
      </c>
      <c r="B188" s="60" t="s">
        <v>3783</v>
      </c>
      <c r="C188" s="60" t="s">
        <v>3783</v>
      </c>
      <c r="D188" s="60" t="s">
        <v>3783</v>
      </c>
      <c r="E188" s="60" t="s">
        <v>3783</v>
      </c>
      <c r="F188" s="60" t="s">
        <v>347</v>
      </c>
      <c r="G188" s="60" t="s">
        <v>347</v>
      </c>
      <c r="H188" s="60" t="s">
        <v>347</v>
      </c>
      <c r="I188" s="60" t="s">
        <v>347</v>
      </c>
      <c r="J188" s="60" t="s">
        <v>3783</v>
      </c>
      <c r="K188" s="60" t="s">
        <v>3783</v>
      </c>
      <c r="L188" s="65" t="s">
        <v>3784</v>
      </c>
      <c r="M188" s="60" t="s">
        <v>3785</v>
      </c>
      <c r="N188" s="65" t="s">
        <v>3784</v>
      </c>
      <c r="O188" s="60" t="s">
        <v>3785</v>
      </c>
      <c r="P188" s="65" t="s">
        <v>3784</v>
      </c>
      <c r="Q188" s="60" t="s">
        <v>3785</v>
      </c>
      <c r="R188" s="65" t="s">
        <v>3784</v>
      </c>
      <c r="S188" s="60" t="s">
        <v>3785</v>
      </c>
      <c r="T188" s="60" t="s">
        <v>3786</v>
      </c>
      <c r="U188" s="60" t="s">
        <v>3786</v>
      </c>
      <c r="V188" s="65" t="s">
        <v>3784</v>
      </c>
      <c r="W188" s="60" t="s">
        <v>3787</v>
      </c>
      <c r="X188" s="65" t="s">
        <v>3784</v>
      </c>
      <c r="Y188" s="67" t="s">
        <v>3787</v>
      </c>
      <c r="Z188" s="76"/>
    </row>
    <row r="189" spans="1:27">
      <c r="A189" s="61" t="s">
        <v>33</v>
      </c>
      <c r="B189" s="66" t="s">
        <v>3741</v>
      </c>
      <c r="C189" s="62" t="s">
        <v>3788</v>
      </c>
      <c r="D189" s="62" t="s">
        <v>3495</v>
      </c>
      <c r="E189" s="62" t="s">
        <v>3495</v>
      </c>
      <c r="F189" s="62" t="s">
        <v>404</v>
      </c>
      <c r="G189" s="62" t="s">
        <v>404</v>
      </c>
      <c r="H189" s="62" t="s">
        <v>404</v>
      </c>
      <c r="I189" s="62" t="s">
        <v>404</v>
      </c>
      <c r="J189" s="66" t="s">
        <v>3741</v>
      </c>
      <c r="K189" s="62" t="s">
        <v>3788</v>
      </c>
      <c r="L189" s="62" t="s">
        <v>3789</v>
      </c>
      <c r="M189" s="63" t="s">
        <v>3790</v>
      </c>
      <c r="N189" s="62" t="s">
        <v>3789</v>
      </c>
      <c r="O189" s="63" t="s">
        <v>3790</v>
      </c>
      <c r="P189" s="62" t="s">
        <v>3789</v>
      </c>
      <c r="Q189" s="62" t="s">
        <v>3789</v>
      </c>
      <c r="R189" s="62" t="s">
        <v>3789</v>
      </c>
      <c r="S189" s="62" t="s">
        <v>3789</v>
      </c>
      <c r="T189" s="62" t="s">
        <v>3791</v>
      </c>
      <c r="U189" s="62" t="s">
        <v>3791</v>
      </c>
      <c r="V189" s="62" t="s">
        <v>3792</v>
      </c>
      <c r="W189" s="62" t="s">
        <v>3792</v>
      </c>
      <c r="X189" s="62" t="s">
        <v>3792</v>
      </c>
      <c r="Y189" s="70" t="s">
        <v>3792</v>
      </c>
      <c r="Z189" s="76"/>
    </row>
    <row r="190" spans="1:27">
      <c r="A190" s="59" t="s">
        <v>34</v>
      </c>
      <c r="B190" s="65" t="s">
        <v>3741</v>
      </c>
      <c r="C190" s="60" t="s">
        <v>3793</v>
      </c>
      <c r="D190" s="60" t="s">
        <v>3794</v>
      </c>
      <c r="E190" s="60" t="s">
        <v>3794</v>
      </c>
      <c r="F190" s="60" t="s">
        <v>175</v>
      </c>
      <c r="G190" s="60" t="s">
        <v>175</v>
      </c>
      <c r="H190" s="60" t="s">
        <v>175</v>
      </c>
      <c r="I190" s="60" t="s">
        <v>175</v>
      </c>
      <c r="J190" s="65" t="s">
        <v>3741</v>
      </c>
      <c r="K190" s="60" t="s">
        <v>3793</v>
      </c>
      <c r="L190" s="60" t="s">
        <v>3795</v>
      </c>
      <c r="M190" s="64" t="s">
        <v>3790</v>
      </c>
      <c r="N190" s="60" t="s">
        <v>3795</v>
      </c>
      <c r="O190" s="64" t="s">
        <v>3790</v>
      </c>
      <c r="P190" s="60" t="s">
        <v>516</v>
      </c>
      <c r="Q190" s="60" t="s">
        <v>516</v>
      </c>
      <c r="R190" s="60" t="s">
        <v>516</v>
      </c>
      <c r="S190" s="60" t="s">
        <v>516</v>
      </c>
      <c r="T190" s="65" t="s">
        <v>978</v>
      </c>
      <c r="U190" s="60" t="s">
        <v>3796</v>
      </c>
      <c r="V190" s="60" t="s">
        <v>3797</v>
      </c>
      <c r="W190" s="60" t="s">
        <v>3797</v>
      </c>
      <c r="X190" s="60" t="s">
        <v>3797</v>
      </c>
      <c r="Y190" s="67" t="s">
        <v>3797</v>
      </c>
      <c r="Z190" s="76"/>
    </row>
    <row r="191" spans="1:27" ht="17.25" thickBot="1">
      <c r="A191" s="61" t="s">
        <v>35</v>
      </c>
      <c r="B191" s="62" t="s">
        <v>3798</v>
      </c>
      <c r="C191" s="62" t="s">
        <v>3798</v>
      </c>
      <c r="D191" s="62" t="s">
        <v>3799</v>
      </c>
      <c r="E191" s="62" t="s">
        <v>3799</v>
      </c>
      <c r="F191" s="62" t="s">
        <v>80</v>
      </c>
      <c r="G191" s="62" t="s">
        <v>80</v>
      </c>
      <c r="H191" s="62" t="s">
        <v>80</v>
      </c>
      <c r="I191" s="62" t="s">
        <v>80</v>
      </c>
      <c r="J191" s="62" t="s">
        <v>3798</v>
      </c>
      <c r="K191" s="62" t="s">
        <v>3798</v>
      </c>
      <c r="L191" s="62" t="s">
        <v>3800</v>
      </c>
      <c r="M191" s="63" t="s">
        <v>388</v>
      </c>
      <c r="N191" s="62" t="s">
        <v>3800</v>
      </c>
      <c r="O191" s="63" t="s">
        <v>388</v>
      </c>
      <c r="P191" s="62" t="s">
        <v>3801</v>
      </c>
      <c r="Q191" s="62" t="s">
        <v>3801</v>
      </c>
      <c r="R191" s="62" t="s">
        <v>3801</v>
      </c>
      <c r="S191" s="62" t="s">
        <v>3801</v>
      </c>
      <c r="T191" s="66" t="s">
        <v>3802</v>
      </c>
      <c r="U191" s="62" t="s">
        <v>3803</v>
      </c>
      <c r="V191" s="62" t="s">
        <v>3804</v>
      </c>
      <c r="W191" s="62" t="s">
        <v>3804</v>
      </c>
      <c r="X191" s="62" t="s">
        <v>3804</v>
      </c>
      <c r="Y191" s="70" t="s">
        <v>3804</v>
      </c>
      <c r="Z191" s="76"/>
    </row>
    <row r="192" spans="1:27" ht="17.25" thickBot="1">
      <c r="A192" s="59" t="s">
        <v>36</v>
      </c>
      <c r="B192" s="60" t="s">
        <v>3805</v>
      </c>
      <c r="C192" s="60" t="s">
        <v>3805</v>
      </c>
      <c r="D192" s="60" t="s">
        <v>3806</v>
      </c>
      <c r="E192" s="60" t="s">
        <v>3806</v>
      </c>
      <c r="F192" s="60" t="s">
        <v>1232</v>
      </c>
      <c r="G192" s="60" t="s">
        <v>1232</v>
      </c>
      <c r="H192" s="60" t="s">
        <v>1232</v>
      </c>
      <c r="I192" s="60" t="s">
        <v>1232</v>
      </c>
      <c r="J192" s="60" t="s">
        <v>3805</v>
      </c>
      <c r="K192" s="60" t="s">
        <v>3805</v>
      </c>
      <c r="L192" s="60" t="s">
        <v>3807</v>
      </c>
      <c r="M192" s="64" t="s">
        <v>388</v>
      </c>
      <c r="N192" s="60" t="s">
        <v>3807</v>
      </c>
      <c r="O192" s="64" t="s">
        <v>388</v>
      </c>
      <c r="P192" s="60" t="s">
        <v>3808</v>
      </c>
      <c r="Q192" s="60" t="s">
        <v>3808</v>
      </c>
      <c r="R192" s="60" t="s">
        <v>3808</v>
      </c>
      <c r="S192" s="60" t="s">
        <v>3808</v>
      </c>
      <c r="T192" s="65" t="s">
        <v>94</v>
      </c>
      <c r="U192" s="60" t="s">
        <v>3809</v>
      </c>
      <c r="V192" s="60" t="s">
        <v>3810</v>
      </c>
      <c r="W192" s="60" t="s">
        <v>3810</v>
      </c>
      <c r="X192" s="60" t="s">
        <v>3810</v>
      </c>
      <c r="Y192" s="67" t="s">
        <v>3810</v>
      </c>
      <c r="Z192" s="76"/>
      <c r="AA192" s="5">
        <v>44766</v>
      </c>
    </row>
    <row r="193" spans="1:51">
      <c r="A193" s="61" t="s">
        <v>37</v>
      </c>
      <c r="B193" s="62" t="s">
        <v>3811</v>
      </c>
      <c r="C193" s="62" t="s">
        <v>3811</v>
      </c>
      <c r="D193" s="62" t="s">
        <v>3812</v>
      </c>
      <c r="E193" s="63" t="s">
        <v>3813</v>
      </c>
      <c r="F193" s="62" t="s">
        <v>1190</v>
      </c>
      <c r="G193" s="62" t="s">
        <v>1190</v>
      </c>
      <c r="H193" s="62" t="s">
        <v>1190</v>
      </c>
      <c r="I193" s="62" t="s">
        <v>1190</v>
      </c>
      <c r="J193" s="62" t="s">
        <v>3811</v>
      </c>
      <c r="K193" s="62" t="s">
        <v>3811</v>
      </c>
      <c r="L193" s="62" t="s">
        <v>3814</v>
      </c>
      <c r="M193" s="63" t="s">
        <v>983</v>
      </c>
      <c r="N193" s="62" t="s">
        <v>3814</v>
      </c>
      <c r="O193" s="63" t="s">
        <v>983</v>
      </c>
      <c r="P193" s="62" t="s">
        <v>3815</v>
      </c>
      <c r="Q193" s="62" t="s">
        <v>3815</v>
      </c>
      <c r="R193" s="62" t="s">
        <v>3815</v>
      </c>
      <c r="S193" s="62" t="s">
        <v>3815</v>
      </c>
      <c r="T193" s="66" t="s">
        <v>1245</v>
      </c>
      <c r="U193" s="62" t="s">
        <v>3816</v>
      </c>
      <c r="V193" s="62" t="s">
        <v>3817</v>
      </c>
      <c r="W193" s="63" t="s">
        <v>3813</v>
      </c>
      <c r="X193" s="62" t="s">
        <v>3817</v>
      </c>
      <c r="Y193" s="69" t="s">
        <v>3813</v>
      </c>
      <c r="Z193" s="76"/>
      <c r="AA193" s="61" t="s">
        <v>38</v>
      </c>
      <c r="AB193" s="62" t="s">
        <v>3773</v>
      </c>
      <c r="AC193" s="62" t="s">
        <v>3770</v>
      </c>
      <c r="AD193" s="62" t="s">
        <v>3774</v>
      </c>
      <c r="AE193" s="62" t="s">
        <v>3770</v>
      </c>
      <c r="AF193" s="62" t="s">
        <v>491</v>
      </c>
      <c r="AG193" s="62" t="s">
        <v>202</v>
      </c>
      <c r="AH193" s="62" t="s">
        <v>491</v>
      </c>
      <c r="AI193" s="62" t="s">
        <v>202</v>
      </c>
      <c r="AJ193" s="62" t="s">
        <v>3773</v>
      </c>
      <c r="AK193" s="62" t="s">
        <v>3770</v>
      </c>
      <c r="AL193" s="62" t="s">
        <v>3824</v>
      </c>
      <c r="AM193" s="62" t="s">
        <v>3770</v>
      </c>
      <c r="AN193" s="62" t="s">
        <v>3824</v>
      </c>
      <c r="AO193" s="62" t="s">
        <v>3770</v>
      </c>
      <c r="AP193" s="62" t="s">
        <v>3824</v>
      </c>
      <c r="AQ193" s="62" t="s">
        <v>3770</v>
      </c>
      <c r="AR193" s="62" t="s">
        <v>3824</v>
      </c>
      <c r="AS193" s="62" t="s">
        <v>3770</v>
      </c>
      <c r="AT193" s="62" t="s">
        <v>3727</v>
      </c>
      <c r="AU193" s="62" t="s">
        <v>3733</v>
      </c>
      <c r="AV193" s="62" t="s">
        <v>3777</v>
      </c>
      <c r="AW193" s="62" t="s">
        <v>3770</v>
      </c>
      <c r="AX193" s="62" t="s">
        <v>3777</v>
      </c>
      <c r="AY193" s="70" t="s">
        <v>3770</v>
      </c>
    </row>
    <row r="194" spans="1:51">
      <c r="A194" s="59" t="s">
        <v>39</v>
      </c>
      <c r="B194" s="60" t="s">
        <v>3818</v>
      </c>
      <c r="C194" s="60" t="s">
        <v>3818</v>
      </c>
      <c r="D194" s="60" t="s">
        <v>3819</v>
      </c>
      <c r="E194" s="64" t="s">
        <v>3813</v>
      </c>
      <c r="F194" s="60" t="s">
        <v>491</v>
      </c>
      <c r="G194" s="64" t="s">
        <v>3820</v>
      </c>
      <c r="H194" s="60" t="s">
        <v>491</v>
      </c>
      <c r="I194" s="64" t="s">
        <v>3820</v>
      </c>
      <c r="J194" s="60" t="s">
        <v>3818</v>
      </c>
      <c r="K194" s="60" t="s">
        <v>3818</v>
      </c>
      <c r="L194" s="60" t="s">
        <v>3821</v>
      </c>
      <c r="M194" s="64" t="s">
        <v>3820</v>
      </c>
      <c r="N194" s="60" t="s">
        <v>3821</v>
      </c>
      <c r="O194" s="64" t="s">
        <v>3820</v>
      </c>
      <c r="P194" s="60" t="s">
        <v>3821</v>
      </c>
      <c r="Q194" s="60" t="s">
        <v>3821</v>
      </c>
      <c r="R194" s="60" t="s">
        <v>3821</v>
      </c>
      <c r="S194" s="60" t="s">
        <v>3821</v>
      </c>
      <c r="T194" s="65" t="s">
        <v>1245</v>
      </c>
      <c r="U194" s="60" t="s">
        <v>704</v>
      </c>
      <c r="V194" s="60" t="s">
        <v>2548</v>
      </c>
      <c r="W194" s="64" t="s">
        <v>3813</v>
      </c>
      <c r="X194" s="60" t="s">
        <v>2548</v>
      </c>
      <c r="Y194" s="68" t="s">
        <v>3813</v>
      </c>
      <c r="Z194" s="76"/>
      <c r="AA194" s="59" t="s">
        <v>40</v>
      </c>
      <c r="AB194" s="60" t="s">
        <v>3741</v>
      </c>
      <c r="AC194" s="60" t="s">
        <v>3716</v>
      </c>
      <c r="AD194" s="60" t="s">
        <v>3812</v>
      </c>
      <c r="AE194" s="60" t="s">
        <v>3806</v>
      </c>
      <c r="AF194" s="60" t="s">
        <v>1378</v>
      </c>
      <c r="AG194" s="60" t="s">
        <v>1378</v>
      </c>
      <c r="AH194" s="60" t="s">
        <v>1378</v>
      </c>
      <c r="AI194" s="60" t="s">
        <v>1378</v>
      </c>
      <c r="AJ194" s="60" t="s">
        <v>3741</v>
      </c>
      <c r="AK194" s="60" t="s">
        <v>3716</v>
      </c>
      <c r="AL194" s="60" t="s">
        <v>366</v>
      </c>
      <c r="AM194" s="60" t="s">
        <v>1628</v>
      </c>
      <c r="AN194" s="60" t="s">
        <v>366</v>
      </c>
      <c r="AO194" s="60" t="s">
        <v>1628</v>
      </c>
      <c r="AP194" s="60" t="s">
        <v>3801</v>
      </c>
      <c r="AQ194" s="60" t="s">
        <v>3801</v>
      </c>
      <c r="AR194" s="60" t="s">
        <v>3801</v>
      </c>
      <c r="AS194" s="60" t="s">
        <v>3801</v>
      </c>
      <c r="AT194" s="60" t="s">
        <v>1245</v>
      </c>
      <c r="AU194" s="60" t="s">
        <v>3791</v>
      </c>
      <c r="AV194" s="60" t="s">
        <v>3810</v>
      </c>
      <c r="AW194" s="60" t="s">
        <v>3810</v>
      </c>
      <c r="AX194" s="60" t="s">
        <v>3810</v>
      </c>
      <c r="AY194" s="67" t="s">
        <v>3810</v>
      </c>
    </row>
    <row r="195" spans="1:51" ht="17.25" thickBot="1">
      <c r="A195" s="71" t="s">
        <v>41</v>
      </c>
      <c r="B195" s="70" t="s">
        <v>1179</v>
      </c>
      <c r="C195" s="70" t="s">
        <v>1179</v>
      </c>
      <c r="D195" s="70" t="s">
        <v>3822</v>
      </c>
      <c r="E195" s="69" t="s">
        <v>3823</v>
      </c>
      <c r="F195" s="70" t="s">
        <v>491</v>
      </c>
      <c r="G195" s="69" t="s">
        <v>202</v>
      </c>
      <c r="H195" s="70" t="s">
        <v>491</v>
      </c>
      <c r="I195" s="69" t="s">
        <v>202</v>
      </c>
      <c r="J195" s="70" t="s">
        <v>1179</v>
      </c>
      <c r="K195" s="70" t="s">
        <v>1179</v>
      </c>
      <c r="L195" s="70" t="s">
        <v>3824</v>
      </c>
      <c r="M195" s="69" t="s">
        <v>202</v>
      </c>
      <c r="N195" s="70" t="s">
        <v>3824</v>
      </c>
      <c r="O195" s="69" t="s">
        <v>202</v>
      </c>
      <c r="P195" s="70" t="s">
        <v>3824</v>
      </c>
      <c r="Q195" s="69" t="s">
        <v>202</v>
      </c>
      <c r="R195" s="70" t="s">
        <v>3824</v>
      </c>
      <c r="S195" s="69" t="s">
        <v>202</v>
      </c>
      <c r="T195" s="72" t="s">
        <v>1245</v>
      </c>
      <c r="U195" s="70" t="s">
        <v>3825</v>
      </c>
      <c r="V195" s="70" t="s">
        <v>3826</v>
      </c>
      <c r="W195" s="69" t="s">
        <v>3823</v>
      </c>
      <c r="X195" s="70" t="s">
        <v>3826</v>
      </c>
      <c r="Y195" s="69" t="s">
        <v>3823</v>
      </c>
      <c r="Z195" s="77"/>
      <c r="AA195" s="71" t="s">
        <v>42</v>
      </c>
      <c r="AB195" s="70" t="s">
        <v>4145</v>
      </c>
      <c r="AC195" s="70" t="s">
        <v>4146</v>
      </c>
      <c r="AD195" s="70" t="s">
        <v>4147</v>
      </c>
      <c r="AE195" s="70" t="s">
        <v>4148</v>
      </c>
      <c r="AF195" s="70" t="s">
        <v>80</v>
      </c>
      <c r="AG195" s="70" t="s">
        <v>1054</v>
      </c>
      <c r="AH195" s="70" t="s">
        <v>80</v>
      </c>
      <c r="AI195" s="70" t="s">
        <v>1054</v>
      </c>
      <c r="AJ195" s="70" t="s">
        <v>4145</v>
      </c>
      <c r="AK195" s="70" t="s">
        <v>4146</v>
      </c>
      <c r="AL195" s="70" t="s">
        <v>4149</v>
      </c>
      <c r="AM195" s="70" t="s">
        <v>4150</v>
      </c>
      <c r="AN195" s="70" t="s">
        <v>4149</v>
      </c>
      <c r="AO195" s="70" t="s">
        <v>4150</v>
      </c>
      <c r="AP195" s="70" t="s">
        <v>4151</v>
      </c>
      <c r="AQ195" s="70" t="s">
        <v>4152</v>
      </c>
      <c r="AR195" s="70" t="s">
        <v>4151</v>
      </c>
      <c r="AS195" s="70" t="s">
        <v>4152</v>
      </c>
      <c r="AT195" s="70" t="s">
        <v>4153</v>
      </c>
      <c r="AU195" s="70" t="s">
        <v>4154</v>
      </c>
      <c r="AV195" s="70" t="s">
        <v>4155</v>
      </c>
      <c r="AW195" s="70" t="s">
        <v>4156</v>
      </c>
      <c r="AX195" s="70" t="s">
        <v>4157</v>
      </c>
      <c r="AY195" s="70" t="s">
        <v>4158</v>
      </c>
    </row>
    <row r="196" spans="1:51">
      <c r="A196" s="59" t="s">
        <v>16</v>
      </c>
      <c r="B196" s="60" t="s">
        <v>3827</v>
      </c>
      <c r="C196" s="60" t="s">
        <v>3827</v>
      </c>
      <c r="D196" s="60" t="s">
        <v>3828</v>
      </c>
      <c r="E196" s="60" t="s">
        <v>3828</v>
      </c>
      <c r="F196" s="60" t="s">
        <v>2526</v>
      </c>
      <c r="G196" s="60" t="s">
        <v>2526</v>
      </c>
      <c r="H196" s="60" t="s">
        <v>2526</v>
      </c>
      <c r="I196" s="60" t="s">
        <v>2526</v>
      </c>
      <c r="J196" s="60" t="s">
        <v>3827</v>
      </c>
      <c r="K196" s="60" t="s">
        <v>3827</v>
      </c>
      <c r="L196" s="60" t="s">
        <v>3829</v>
      </c>
      <c r="M196" s="60" t="s">
        <v>3829</v>
      </c>
      <c r="N196" s="60" t="s">
        <v>3829</v>
      </c>
      <c r="O196" s="60" t="s">
        <v>3829</v>
      </c>
      <c r="P196" s="60" t="s">
        <v>3829</v>
      </c>
      <c r="Q196" s="60" t="s">
        <v>3829</v>
      </c>
      <c r="R196" s="60" t="s">
        <v>3829</v>
      </c>
      <c r="S196" s="67" t="s">
        <v>3829</v>
      </c>
      <c r="T196" s="60" t="s">
        <v>3829</v>
      </c>
      <c r="U196" s="60" t="s">
        <v>3829</v>
      </c>
      <c r="V196" s="60" t="s">
        <v>3830</v>
      </c>
      <c r="W196" s="60" t="s">
        <v>3830</v>
      </c>
      <c r="X196" s="60" t="s">
        <v>3830</v>
      </c>
      <c r="Y196" s="60" t="s">
        <v>3830</v>
      </c>
      <c r="Z196" s="75">
        <f>IF(AA216="","",DAY(AA216))</f>
        <v>30</v>
      </c>
    </row>
    <row r="197" spans="1:51">
      <c r="A197" s="61" t="s">
        <v>17</v>
      </c>
      <c r="B197" s="62" t="s">
        <v>3831</v>
      </c>
      <c r="C197" s="62" t="s">
        <v>3831</v>
      </c>
      <c r="D197" s="62" t="s">
        <v>3832</v>
      </c>
      <c r="E197" s="63" t="s">
        <v>3833</v>
      </c>
      <c r="F197" s="62" t="s">
        <v>2135</v>
      </c>
      <c r="G197" s="62" t="s">
        <v>2135</v>
      </c>
      <c r="H197" s="62" t="s">
        <v>2135</v>
      </c>
      <c r="I197" s="62" t="s">
        <v>2135</v>
      </c>
      <c r="J197" s="62" t="s">
        <v>3831</v>
      </c>
      <c r="K197" s="62" t="s">
        <v>3831</v>
      </c>
      <c r="L197" s="62" t="s">
        <v>3834</v>
      </c>
      <c r="M197" s="62" t="s">
        <v>3834</v>
      </c>
      <c r="N197" s="62" t="s">
        <v>3834</v>
      </c>
      <c r="O197" s="62" t="s">
        <v>3834</v>
      </c>
      <c r="P197" s="62" t="s">
        <v>3834</v>
      </c>
      <c r="Q197" s="62" t="s">
        <v>3834</v>
      </c>
      <c r="R197" s="62" t="s">
        <v>3834</v>
      </c>
      <c r="S197" s="70" t="s">
        <v>3834</v>
      </c>
      <c r="T197" s="62" t="s">
        <v>3834</v>
      </c>
      <c r="U197" s="62" t="s">
        <v>3834</v>
      </c>
      <c r="V197" s="62" t="s">
        <v>3835</v>
      </c>
      <c r="W197" s="63" t="s">
        <v>3833</v>
      </c>
      <c r="X197" s="62" t="s">
        <v>2195</v>
      </c>
      <c r="Y197" s="62" t="s">
        <v>2195</v>
      </c>
      <c r="Z197" s="76"/>
    </row>
    <row r="198" spans="1:51">
      <c r="A198" s="59" t="s">
        <v>18</v>
      </c>
      <c r="B198" s="60" t="s">
        <v>3836</v>
      </c>
      <c r="C198" s="60" t="s">
        <v>3836</v>
      </c>
      <c r="D198" s="65" t="s">
        <v>3837</v>
      </c>
      <c r="E198" s="60" t="s">
        <v>3833</v>
      </c>
      <c r="F198" s="65" t="s">
        <v>3838</v>
      </c>
      <c r="G198" s="60" t="s">
        <v>1182</v>
      </c>
      <c r="H198" s="65" t="s">
        <v>3838</v>
      </c>
      <c r="I198" s="60" t="s">
        <v>1182</v>
      </c>
      <c r="J198" s="60" t="s">
        <v>3836</v>
      </c>
      <c r="K198" s="60" t="s">
        <v>3836</v>
      </c>
      <c r="L198" s="60" t="s">
        <v>3839</v>
      </c>
      <c r="M198" s="60" t="s">
        <v>3839</v>
      </c>
      <c r="N198" s="60" t="s">
        <v>3839</v>
      </c>
      <c r="O198" s="60" t="s">
        <v>3839</v>
      </c>
      <c r="P198" s="60" t="s">
        <v>3839</v>
      </c>
      <c r="Q198" s="60" t="s">
        <v>3839</v>
      </c>
      <c r="R198" s="60" t="s">
        <v>3839</v>
      </c>
      <c r="S198" s="67" t="s">
        <v>3839</v>
      </c>
      <c r="T198" s="60" t="s">
        <v>3839</v>
      </c>
      <c r="U198" s="60" t="s">
        <v>3839</v>
      </c>
      <c r="V198" s="65" t="s">
        <v>3840</v>
      </c>
      <c r="W198" s="60" t="s">
        <v>1000</v>
      </c>
      <c r="X198" s="65" t="s">
        <v>3840</v>
      </c>
      <c r="Y198" s="60" t="s">
        <v>3841</v>
      </c>
      <c r="Z198" s="76"/>
    </row>
    <row r="199" spans="1:51">
      <c r="A199" s="61" t="s">
        <v>19</v>
      </c>
      <c r="B199" s="62" t="s">
        <v>3842</v>
      </c>
      <c r="C199" s="62" t="s">
        <v>3842</v>
      </c>
      <c r="D199" s="62" t="s">
        <v>3843</v>
      </c>
      <c r="E199" s="62" t="s">
        <v>3843</v>
      </c>
      <c r="F199" s="66" t="s">
        <v>3838</v>
      </c>
      <c r="G199" s="62" t="s">
        <v>1667</v>
      </c>
      <c r="H199" s="66" t="s">
        <v>3838</v>
      </c>
      <c r="I199" s="62" t="s">
        <v>1667</v>
      </c>
      <c r="J199" s="62" t="s">
        <v>3842</v>
      </c>
      <c r="K199" s="62" t="s">
        <v>3842</v>
      </c>
      <c r="L199" s="62" t="s">
        <v>3844</v>
      </c>
      <c r="M199" s="62" t="s">
        <v>3844</v>
      </c>
      <c r="N199" s="62" t="s">
        <v>3844</v>
      </c>
      <c r="O199" s="62" t="s">
        <v>3844</v>
      </c>
      <c r="P199" s="62" t="s">
        <v>3844</v>
      </c>
      <c r="Q199" s="62" t="s">
        <v>3844</v>
      </c>
      <c r="R199" s="62" t="s">
        <v>3844</v>
      </c>
      <c r="S199" s="70" t="s">
        <v>3844</v>
      </c>
      <c r="T199" s="62" t="s">
        <v>3844</v>
      </c>
      <c r="U199" s="62" t="s">
        <v>3844</v>
      </c>
      <c r="V199" s="66" t="s">
        <v>3845</v>
      </c>
      <c r="W199" s="62" t="s">
        <v>3846</v>
      </c>
      <c r="X199" s="66" t="s">
        <v>3845</v>
      </c>
      <c r="Y199" s="62" t="s">
        <v>1977</v>
      </c>
      <c r="Z199" s="76"/>
    </row>
    <row r="200" spans="1:51">
      <c r="A200" s="59" t="s">
        <v>20</v>
      </c>
      <c r="B200" s="60" t="s">
        <v>3847</v>
      </c>
      <c r="C200" s="60" t="s">
        <v>3847</v>
      </c>
      <c r="D200" s="60" t="s">
        <v>3848</v>
      </c>
      <c r="E200" s="60" t="s">
        <v>3848</v>
      </c>
      <c r="F200" s="60" t="s">
        <v>576</v>
      </c>
      <c r="G200" s="60" t="s">
        <v>576</v>
      </c>
      <c r="H200" s="60" t="s">
        <v>576</v>
      </c>
      <c r="I200" s="60" t="s">
        <v>576</v>
      </c>
      <c r="J200" s="60" t="s">
        <v>3847</v>
      </c>
      <c r="K200" s="60" t="s">
        <v>3847</v>
      </c>
      <c r="L200" s="60" t="s">
        <v>3849</v>
      </c>
      <c r="M200" s="60" t="s">
        <v>3849</v>
      </c>
      <c r="N200" s="60" t="s">
        <v>3849</v>
      </c>
      <c r="O200" s="60" t="s">
        <v>3849</v>
      </c>
      <c r="P200" s="60" t="s">
        <v>3849</v>
      </c>
      <c r="Q200" s="60" t="s">
        <v>3849</v>
      </c>
      <c r="R200" s="60" t="s">
        <v>3849</v>
      </c>
      <c r="S200" s="67" t="s">
        <v>3849</v>
      </c>
      <c r="T200" s="60" t="s">
        <v>3849</v>
      </c>
      <c r="U200" s="60" t="s">
        <v>3849</v>
      </c>
      <c r="V200" s="65" t="s">
        <v>3850</v>
      </c>
      <c r="W200" s="60" t="s">
        <v>3851</v>
      </c>
      <c r="X200" s="65" t="s">
        <v>3850</v>
      </c>
      <c r="Y200" s="60" t="s">
        <v>3852</v>
      </c>
      <c r="Z200" s="76"/>
    </row>
    <row r="201" spans="1:51">
      <c r="A201" s="61" t="s">
        <v>21</v>
      </c>
      <c r="B201" s="62" t="s">
        <v>3853</v>
      </c>
      <c r="C201" s="62" t="s">
        <v>3853</v>
      </c>
      <c r="D201" s="62" t="s">
        <v>3854</v>
      </c>
      <c r="E201" s="62" t="s">
        <v>3854</v>
      </c>
      <c r="F201" s="62" t="s">
        <v>3855</v>
      </c>
      <c r="G201" s="62" t="s">
        <v>3855</v>
      </c>
      <c r="H201" s="62" t="s">
        <v>3855</v>
      </c>
      <c r="I201" s="62" t="s">
        <v>3855</v>
      </c>
      <c r="J201" s="62" t="s">
        <v>3853</v>
      </c>
      <c r="K201" s="62" t="s">
        <v>3853</v>
      </c>
      <c r="L201" s="62" t="s">
        <v>3856</v>
      </c>
      <c r="M201" s="62" t="s">
        <v>3856</v>
      </c>
      <c r="N201" s="62" t="s">
        <v>3856</v>
      </c>
      <c r="O201" s="62" t="s">
        <v>3856</v>
      </c>
      <c r="P201" s="62" t="s">
        <v>3856</v>
      </c>
      <c r="Q201" s="62" t="s">
        <v>3856</v>
      </c>
      <c r="R201" s="62" t="s">
        <v>3856</v>
      </c>
      <c r="S201" s="70" t="s">
        <v>3856</v>
      </c>
      <c r="T201" s="62" t="s">
        <v>3856</v>
      </c>
      <c r="U201" s="62" t="s">
        <v>3856</v>
      </c>
      <c r="V201" s="66" t="s">
        <v>3857</v>
      </c>
      <c r="W201" s="62" t="s">
        <v>3858</v>
      </c>
      <c r="X201" s="66" t="s">
        <v>3857</v>
      </c>
      <c r="Y201" s="62" t="s">
        <v>2152</v>
      </c>
      <c r="Z201" s="76"/>
    </row>
    <row r="202" spans="1:51">
      <c r="A202" s="59" t="s">
        <v>22</v>
      </c>
      <c r="B202" s="60" t="s">
        <v>952</v>
      </c>
      <c r="C202" s="60" t="s">
        <v>952</v>
      </c>
      <c r="D202" s="60" t="s">
        <v>3859</v>
      </c>
      <c r="E202" s="64" t="s">
        <v>3860</v>
      </c>
      <c r="F202" s="60" t="s">
        <v>576</v>
      </c>
      <c r="G202" s="60" t="s">
        <v>576</v>
      </c>
      <c r="H202" s="60" t="s">
        <v>576</v>
      </c>
      <c r="I202" s="60" t="s">
        <v>576</v>
      </c>
      <c r="J202" s="60" t="s">
        <v>952</v>
      </c>
      <c r="K202" s="60" t="s">
        <v>952</v>
      </c>
      <c r="L202" s="60" t="s">
        <v>3861</v>
      </c>
      <c r="M202" s="60" t="s">
        <v>3861</v>
      </c>
      <c r="N202" s="60" t="s">
        <v>3861</v>
      </c>
      <c r="O202" s="60" t="s">
        <v>3861</v>
      </c>
      <c r="P202" s="60" t="s">
        <v>3861</v>
      </c>
      <c r="Q202" s="60" t="s">
        <v>3861</v>
      </c>
      <c r="R202" s="60" t="s">
        <v>3861</v>
      </c>
      <c r="S202" s="67" t="s">
        <v>3861</v>
      </c>
      <c r="T202" s="60" t="s">
        <v>3861</v>
      </c>
      <c r="U202" s="60" t="s">
        <v>3861</v>
      </c>
      <c r="V202" s="65" t="s">
        <v>3862</v>
      </c>
      <c r="W202" s="60" t="s">
        <v>3863</v>
      </c>
      <c r="X202" s="65" t="s">
        <v>3862</v>
      </c>
      <c r="Y202" s="60" t="s">
        <v>3863</v>
      </c>
      <c r="Z202" s="76"/>
    </row>
    <row r="203" spans="1:51">
      <c r="A203" s="61" t="s">
        <v>23</v>
      </c>
      <c r="B203" s="62" t="s">
        <v>3864</v>
      </c>
      <c r="C203" s="62" t="s">
        <v>3864</v>
      </c>
      <c r="D203" s="62" t="s">
        <v>3865</v>
      </c>
      <c r="E203" s="63" t="s">
        <v>3860</v>
      </c>
      <c r="F203" s="62" t="s">
        <v>1543</v>
      </c>
      <c r="G203" s="62" t="s">
        <v>1543</v>
      </c>
      <c r="H203" s="62" t="s">
        <v>1543</v>
      </c>
      <c r="I203" s="62" t="s">
        <v>1543</v>
      </c>
      <c r="J203" s="62" t="s">
        <v>3864</v>
      </c>
      <c r="K203" s="62" t="s">
        <v>3864</v>
      </c>
      <c r="L203" s="62" t="s">
        <v>3866</v>
      </c>
      <c r="M203" s="62" t="s">
        <v>3866</v>
      </c>
      <c r="N203" s="62" t="s">
        <v>3866</v>
      </c>
      <c r="O203" s="62" t="s">
        <v>3866</v>
      </c>
      <c r="P203" s="62" t="s">
        <v>3866</v>
      </c>
      <c r="Q203" s="62" t="s">
        <v>3866</v>
      </c>
      <c r="R203" s="62" t="s">
        <v>3866</v>
      </c>
      <c r="S203" s="70" t="s">
        <v>3866</v>
      </c>
      <c r="T203" s="62" t="s">
        <v>3867</v>
      </c>
      <c r="U203" s="62" t="s">
        <v>3867</v>
      </c>
      <c r="V203" s="62" t="s">
        <v>3868</v>
      </c>
      <c r="W203" s="63" t="s">
        <v>3860</v>
      </c>
      <c r="X203" s="62" t="s">
        <v>3868</v>
      </c>
      <c r="Y203" s="63" t="s">
        <v>3860</v>
      </c>
      <c r="Z203" s="76"/>
    </row>
    <row r="204" spans="1:51">
      <c r="A204" s="59" t="s">
        <v>24</v>
      </c>
      <c r="B204" s="65" t="s">
        <v>3869</v>
      </c>
      <c r="C204" s="60" t="s">
        <v>3870</v>
      </c>
      <c r="D204" s="60" t="s">
        <v>3871</v>
      </c>
      <c r="E204" s="60" t="s">
        <v>3871</v>
      </c>
      <c r="F204" s="60" t="s">
        <v>201</v>
      </c>
      <c r="G204" s="60" t="s">
        <v>201</v>
      </c>
      <c r="H204" s="60" t="s">
        <v>201</v>
      </c>
      <c r="I204" s="60" t="s">
        <v>201</v>
      </c>
      <c r="J204" s="65" t="s">
        <v>3869</v>
      </c>
      <c r="K204" s="60" t="s">
        <v>3870</v>
      </c>
      <c r="L204" s="60" t="s">
        <v>3872</v>
      </c>
      <c r="M204" s="60" t="s">
        <v>3872</v>
      </c>
      <c r="N204" s="60" t="s">
        <v>3872</v>
      </c>
      <c r="O204" s="60" t="s">
        <v>3872</v>
      </c>
      <c r="P204" s="60" t="s">
        <v>3872</v>
      </c>
      <c r="Q204" s="60" t="s">
        <v>3872</v>
      </c>
      <c r="R204" s="60" t="s">
        <v>3872</v>
      </c>
      <c r="S204" s="67" t="s">
        <v>3872</v>
      </c>
      <c r="T204" s="60" t="s">
        <v>3873</v>
      </c>
      <c r="U204" s="60" t="s">
        <v>3873</v>
      </c>
      <c r="V204" s="60" t="s">
        <v>3874</v>
      </c>
      <c r="W204" s="60" t="s">
        <v>3874</v>
      </c>
      <c r="X204" s="60" t="s">
        <v>3874</v>
      </c>
      <c r="Y204" s="60" t="s">
        <v>3874</v>
      </c>
      <c r="Z204" s="76"/>
    </row>
    <row r="205" spans="1:51">
      <c r="A205" s="61" t="s">
        <v>25</v>
      </c>
      <c r="B205" s="66" t="s">
        <v>3869</v>
      </c>
      <c r="C205" s="62" t="s">
        <v>3875</v>
      </c>
      <c r="D205" s="62" t="s">
        <v>3876</v>
      </c>
      <c r="E205" s="62" t="s">
        <v>3876</v>
      </c>
      <c r="F205" s="66" t="s">
        <v>3838</v>
      </c>
      <c r="G205" s="62" t="s">
        <v>1543</v>
      </c>
      <c r="H205" s="66" t="s">
        <v>3838</v>
      </c>
      <c r="I205" s="62" t="s">
        <v>1543</v>
      </c>
      <c r="J205" s="66" t="s">
        <v>3869</v>
      </c>
      <c r="K205" s="62" t="s">
        <v>3875</v>
      </c>
      <c r="L205" s="62" t="s">
        <v>3877</v>
      </c>
      <c r="M205" s="62" t="s">
        <v>3877</v>
      </c>
      <c r="N205" s="62" t="s">
        <v>3877</v>
      </c>
      <c r="O205" s="62" t="s">
        <v>3877</v>
      </c>
      <c r="P205" s="62" t="s">
        <v>3878</v>
      </c>
      <c r="Q205" s="62" t="s">
        <v>3878</v>
      </c>
      <c r="R205" s="62" t="s">
        <v>3878</v>
      </c>
      <c r="S205" s="70" t="s">
        <v>3878</v>
      </c>
      <c r="T205" s="62" t="s">
        <v>3878</v>
      </c>
      <c r="U205" s="62" t="s">
        <v>3878</v>
      </c>
      <c r="V205" s="62" t="s">
        <v>3879</v>
      </c>
      <c r="W205" s="62" t="s">
        <v>3879</v>
      </c>
      <c r="X205" s="62" t="s">
        <v>3879</v>
      </c>
      <c r="Y205" s="62" t="s">
        <v>3879</v>
      </c>
      <c r="Z205" s="76"/>
    </row>
    <row r="206" spans="1:51">
      <c r="A206" s="59" t="s">
        <v>26</v>
      </c>
      <c r="B206" s="65" t="s">
        <v>3869</v>
      </c>
      <c r="C206" s="60" t="s">
        <v>846</v>
      </c>
      <c r="D206" s="60" t="s">
        <v>3880</v>
      </c>
      <c r="E206" s="60" t="s">
        <v>3880</v>
      </c>
      <c r="F206" s="65" t="s">
        <v>3881</v>
      </c>
      <c r="G206" s="60" t="s">
        <v>640</v>
      </c>
      <c r="H206" s="65" t="s">
        <v>3881</v>
      </c>
      <c r="I206" s="60" t="s">
        <v>640</v>
      </c>
      <c r="J206" s="65" t="s">
        <v>3869</v>
      </c>
      <c r="K206" s="60" t="s">
        <v>846</v>
      </c>
      <c r="L206" s="60" t="s">
        <v>3821</v>
      </c>
      <c r="M206" s="60" t="s">
        <v>3821</v>
      </c>
      <c r="N206" s="60" t="s">
        <v>3821</v>
      </c>
      <c r="O206" s="60" t="s">
        <v>3821</v>
      </c>
      <c r="P206" s="60" t="s">
        <v>3882</v>
      </c>
      <c r="Q206" s="60" t="s">
        <v>3882</v>
      </c>
      <c r="R206" s="60" t="s">
        <v>3882</v>
      </c>
      <c r="S206" s="67" t="s">
        <v>3882</v>
      </c>
      <c r="T206" s="60" t="s">
        <v>3882</v>
      </c>
      <c r="U206" s="60" t="s">
        <v>3882</v>
      </c>
      <c r="V206" s="60" t="s">
        <v>3883</v>
      </c>
      <c r="W206" s="60" t="s">
        <v>3883</v>
      </c>
      <c r="X206" s="60" t="s">
        <v>3883</v>
      </c>
      <c r="Y206" s="60" t="s">
        <v>3883</v>
      </c>
      <c r="Z206" s="76"/>
    </row>
    <row r="207" spans="1:51">
      <c r="A207" s="61" t="s">
        <v>27</v>
      </c>
      <c r="B207" s="66" t="s">
        <v>3884</v>
      </c>
      <c r="C207" s="62" t="s">
        <v>3885</v>
      </c>
      <c r="D207" s="66" t="s">
        <v>3886</v>
      </c>
      <c r="E207" s="62" t="s">
        <v>3887</v>
      </c>
      <c r="F207" s="66" t="s">
        <v>3881</v>
      </c>
      <c r="G207" s="62" t="s">
        <v>201</v>
      </c>
      <c r="H207" s="66" t="s">
        <v>3881</v>
      </c>
      <c r="I207" s="62" t="s">
        <v>201</v>
      </c>
      <c r="J207" s="66" t="s">
        <v>3884</v>
      </c>
      <c r="K207" s="62" t="s">
        <v>3885</v>
      </c>
      <c r="L207" s="62" t="s">
        <v>2007</v>
      </c>
      <c r="M207" s="62" t="s">
        <v>2007</v>
      </c>
      <c r="N207" s="62" t="s">
        <v>2007</v>
      </c>
      <c r="O207" s="62" t="s">
        <v>2007</v>
      </c>
      <c r="P207" s="62" t="s">
        <v>3888</v>
      </c>
      <c r="Q207" s="62" t="s">
        <v>3888</v>
      </c>
      <c r="R207" s="62" t="s">
        <v>3888</v>
      </c>
      <c r="S207" s="70" t="s">
        <v>3888</v>
      </c>
      <c r="T207" s="62" t="s">
        <v>3888</v>
      </c>
      <c r="U207" s="62" t="s">
        <v>3888</v>
      </c>
      <c r="V207" s="66" t="s">
        <v>3886</v>
      </c>
      <c r="W207" s="62" t="s">
        <v>3889</v>
      </c>
      <c r="X207" s="66" t="s">
        <v>3886</v>
      </c>
      <c r="Y207" s="62" t="s">
        <v>3889</v>
      </c>
      <c r="Z207" s="76"/>
    </row>
    <row r="208" spans="1:51">
      <c r="A208" s="59" t="s">
        <v>28</v>
      </c>
      <c r="B208" s="65" t="s">
        <v>796</v>
      </c>
      <c r="C208" s="60" t="s">
        <v>3890</v>
      </c>
      <c r="D208" s="65" t="s">
        <v>3891</v>
      </c>
      <c r="E208" s="60" t="s">
        <v>3892</v>
      </c>
      <c r="F208" s="65" t="s">
        <v>1512</v>
      </c>
      <c r="G208" s="60" t="s">
        <v>576</v>
      </c>
      <c r="H208" s="65" t="s">
        <v>1512</v>
      </c>
      <c r="I208" s="60" t="s">
        <v>576</v>
      </c>
      <c r="J208" s="65" t="s">
        <v>796</v>
      </c>
      <c r="K208" s="60" t="s">
        <v>3890</v>
      </c>
      <c r="L208" s="60" t="s">
        <v>3893</v>
      </c>
      <c r="M208" s="60" t="s">
        <v>3893</v>
      </c>
      <c r="N208" s="60" t="s">
        <v>3893</v>
      </c>
      <c r="O208" s="60" t="s">
        <v>3893</v>
      </c>
      <c r="P208" s="60" t="s">
        <v>3894</v>
      </c>
      <c r="Q208" s="60" t="s">
        <v>3894</v>
      </c>
      <c r="R208" s="60" t="s">
        <v>3894</v>
      </c>
      <c r="S208" s="67" t="s">
        <v>3894</v>
      </c>
      <c r="T208" s="60" t="s">
        <v>3894</v>
      </c>
      <c r="U208" s="60" t="s">
        <v>3894</v>
      </c>
      <c r="V208" s="65" t="s">
        <v>3891</v>
      </c>
      <c r="W208" s="60" t="s">
        <v>3895</v>
      </c>
      <c r="X208" s="65" t="s">
        <v>3891</v>
      </c>
      <c r="Y208" s="60" t="s">
        <v>3895</v>
      </c>
      <c r="Z208" s="76"/>
    </row>
    <row r="209" spans="1:51">
      <c r="A209" s="61" t="s">
        <v>29</v>
      </c>
      <c r="B209" s="62" t="s">
        <v>3896</v>
      </c>
      <c r="C209" s="62" t="s">
        <v>3896</v>
      </c>
      <c r="D209" s="62" t="s">
        <v>3897</v>
      </c>
      <c r="E209" s="62" t="s">
        <v>3897</v>
      </c>
      <c r="F209" s="62" t="s">
        <v>1456</v>
      </c>
      <c r="G209" s="62" t="s">
        <v>1456</v>
      </c>
      <c r="H209" s="62" t="s">
        <v>1456</v>
      </c>
      <c r="I209" s="62" t="s">
        <v>1456</v>
      </c>
      <c r="J209" s="62" t="s">
        <v>3896</v>
      </c>
      <c r="K209" s="62" t="s">
        <v>3896</v>
      </c>
      <c r="L209" s="62" t="s">
        <v>3898</v>
      </c>
      <c r="M209" s="62" t="s">
        <v>3898</v>
      </c>
      <c r="N209" s="62" t="s">
        <v>3898</v>
      </c>
      <c r="O209" s="62" t="s">
        <v>3898</v>
      </c>
      <c r="P209" s="62" t="s">
        <v>3899</v>
      </c>
      <c r="Q209" s="62" t="s">
        <v>3899</v>
      </c>
      <c r="R209" s="62" t="s">
        <v>3899</v>
      </c>
      <c r="S209" s="70" t="s">
        <v>3899</v>
      </c>
      <c r="T209" s="62" t="s">
        <v>3899</v>
      </c>
      <c r="U209" s="62" t="s">
        <v>3899</v>
      </c>
      <c r="V209" s="62" t="s">
        <v>3900</v>
      </c>
      <c r="W209" s="62" t="s">
        <v>3900</v>
      </c>
      <c r="X209" s="62" t="s">
        <v>3900</v>
      </c>
      <c r="Y209" s="62" t="s">
        <v>3900</v>
      </c>
      <c r="Z209" s="76"/>
    </row>
    <row r="210" spans="1:51">
      <c r="A210" s="59" t="s">
        <v>30</v>
      </c>
      <c r="B210" s="60" t="s">
        <v>3901</v>
      </c>
      <c r="C210" s="60" t="s">
        <v>3901</v>
      </c>
      <c r="D210" s="60" t="s">
        <v>3902</v>
      </c>
      <c r="E210" s="60" t="s">
        <v>3902</v>
      </c>
      <c r="F210" s="60" t="s">
        <v>461</v>
      </c>
      <c r="G210" s="60" t="s">
        <v>461</v>
      </c>
      <c r="H210" s="60" t="s">
        <v>461</v>
      </c>
      <c r="I210" s="60" t="s">
        <v>461</v>
      </c>
      <c r="J210" s="60" t="s">
        <v>3901</v>
      </c>
      <c r="K210" s="60" t="s">
        <v>3901</v>
      </c>
      <c r="L210" s="60" t="s">
        <v>3903</v>
      </c>
      <c r="M210" s="60" t="s">
        <v>3903</v>
      </c>
      <c r="N210" s="60" t="s">
        <v>3903</v>
      </c>
      <c r="O210" s="60" t="s">
        <v>3903</v>
      </c>
      <c r="P210" s="60" t="s">
        <v>3903</v>
      </c>
      <c r="Q210" s="60" t="s">
        <v>3903</v>
      </c>
      <c r="R210" s="60" t="s">
        <v>3903</v>
      </c>
      <c r="S210" s="67" t="s">
        <v>3903</v>
      </c>
      <c r="T210" s="60" t="s">
        <v>3904</v>
      </c>
      <c r="U210" s="60" t="s">
        <v>3904</v>
      </c>
      <c r="V210" s="60" t="s">
        <v>3905</v>
      </c>
      <c r="W210" s="60" t="s">
        <v>3905</v>
      </c>
      <c r="X210" s="60" t="s">
        <v>3905</v>
      </c>
      <c r="Y210" s="60" t="s">
        <v>3905</v>
      </c>
      <c r="Z210" s="76"/>
    </row>
    <row r="211" spans="1:51">
      <c r="A211" s="61" t="s">
        <v>31</v>
      </c>
      <c r="B211" s="62" t="s">
        <v>3906</v>
      </c>
      <c r="C211" s="62" t="s">
        <v>3906</v>
      </c>
      <c r="D211" s="62" t="s">
        <v>3907</v>
      </c>
      <c r="E211" s="62" t="s">
        <v>3907</v>
      </c>
      <c r="F211" s="62" t="s">
        <v>461</v>
      </c>
      <c r="G211" s="62" t="s">
        <v>461</v>
      </c>
      <c r="H211" s="62" t="s">
        <v>461</v>
      </c>
      <c r="I211" s="62" t="s">
        <v>461</v>
      </c>
      <c r="J211" s="62" t="s">
        <v>3906</v>
      </c>
      <c r="K211" s="62" t="s">
        <v>3906</v>
      </c>
      <c r="L211" s="62" t="s">
        <v>3908</v>
      </c>
      <c r="M211" s="63" t="s">
        <v>2502</v>
      </c>
      <c r="N211" s="62" t="s">
        <v>3908</v>
      </c>
      <c r="O211" s="63" t="s">
        <v>2502</v>
      </c>
      <c r="P211" s="62" t="s">
        <v>3909</v>
      </c>
      <c r="Q211" s="63" t="s">
        <v>2502</v>
      </c>
      <c r="R211" s="62" t="s">
        <v>3909</v>
      </c>
      <c r="S211" s="69" t="s">
        <v>2502</v>
      </c>
      <c r="T211" s="62" t="s">
        <v>3910</v>
      </c>
      <c r="U211" s="63" t="s">
        <v>2502</v>
      </c>
      <c r="V211" s="62" t="s">
        <v>3911</v>
      </c>
      <c r="W211" s="62" t="s">
        <v>3911</v>
      </c>
      <c r="X211" s="62" t="s">
        <v>3911</v>
      </c>
      <c r="Y211" s="62" t="s">
        <v>3911</v>
      </c>
      <c r="Z211" s="76"/>
    </row>
    <row r="212" spans="1:51">
      <c r="A212" s="59" t="s">
        <v>32</v>
      </c>
      <c r="B212" s="60" t="s">
        <v>3912</v>
      </c>
      <c r="C212" s="60" t="s">
        <v>3912</v>
      </c>
      <c r="D212" s="60" t="s">
        <v>3913</v>
      </c>
      <c r="E212" s="60" t="s">
        <v>3913</v>
      </c>
      <c r="F212" s="60" t="s">
        <v>461</v>
      </c>
      <c r="G212" s="60" t="s">
        <v>461</v>
      </c>
      <c r="H212" s="60" t="s">
        <v>461</v>
      </c>
      <c r="I212" s="60" t="s">
        <v>461</v>
      </c>
      <c r="J212" s="60" t="s">
        <v>3912</v>
      </c>
      <c r="K212" s="60" t="s">
        <v>3912</v>
      </c>
      <c r="L212" s="60" t="s">
        <v>3914</v>
      </c>
      <c r="M212" s="64" t="s">
        <v>3915</v>
      </c>
      <c r="N212" s="60" t="s">
        <v>3914</v>
      </c>
      <c r="O212" s="64" t="s">
        <v>3915</v>
      </c>
      <c r="P212" s="60" t="s">
        <v>3916</v>
      </c>
      <c r="Q212" s="64" t="s">
        <v>3915</v>
      </c>
      <c r="R212" s="60" t="s">
        <v>3916</v>
      </c>
      <c r="S212" s="68" t="s">
        <v>3915</v>
      </c>
      <c r="T212" s="60" t="s">
        <v>3916</v>
      </c>
      <c r="U212" s="64" t="s">
        <v>3915</v>
      </c>
      <c r="V212" s="60" t="s">
        <v>3917</v>
      </c>
      <c r="W212" s="60" t="s">
        <v>3917</v>
      </c>
      <c r="X212" s="60" t="s">
        <v>3917</v>
      </c>
      <c r="Y212" s="60" t="s">
        <v>3917</v>
      </c>
      <c r="Z212" s="76"/>
    </row>
    <row r="213" spans="1:51">
      <c r="A213" s="61" t="s">
        <v>33</v>
      </c>
      <c r="B213" s="62" t="s">
        <v>3918</v>
      </c>
      <c r="C213" s="62" t="s">
        <v>3918</v>
      </c>
      <c r="D213" s="62" t="s">
        <v>3919</v>
      </c>
      <c r="E213" s="63" t="s">
        <v>3920</v>
      </c>
      <c r="F213" s="62" t="s">
        <v>461</v>
      </c>
      <c r="G213" s="62" t="s">
        <v>461</v>
      </c>
      <c r="H213" s="62" t="s">
        <v>461</v>
      </c>
      <c r="I213" s="62" t="s">
        <v>461</v>
      </c>
      <c r="J213" s="62" t="s">
        <v>3918</v>
      </c>
      <c r="K213" s="62" t="s">
        <v>3918</v>
      </c>
      <c r="L213" s="62" t="s">
        <v>3921</v>
      </c>
      <c r="M213" s="62" t="s">
        <v>3921</v>
      </c>
      <c r="N213" s="62" t="s">
        <v>3921</v>
      </c>
      <c r="O213" s="62" t="s">
        <v>3921</v>
      </c>
      <c r="P213" s="62" t="s">
        <v>3922</v>
      </c>
      <c r="Q213" s="63" t="s">
        <v>3923</v>
      </c>
      <c r="R213" s="62" t="s">
        <v>3922</v>
      </c>
      <c r="S213" s="69" t="s">
        <v>3923</v>
      </c>
      <c r="T213" s="62" t="s">
        <v>3922</v>
      </c>
      <c r="U213" s="63" t="s">
        <v>3923</v>
      </c>
      <c r="V213" s="62" t="s">
        <v>3924</v>
      </c>
      <c r="W213" s="63" t="s">
        <v>3920</v>
      </c>
      <c r="X213" s="62" t="s">
        <v>3924</v>
      </c>
      <c r="Y213" s="63" t="s">
        <v>3920</v>
      </c>
      <c r="Z213" s="76"/>
    </row>
    <row r="214" spans="1:51">
      <c r="A214" s="73" t="s">
        <v>34</v>
      </c>
      <c r="B214" s="67" t="s">
        <v>3925</v>
      </c>
      <c r="C214" s="67" t="s">
        <v>3925</v>
      </c>
      <c r="D214" s="67" t="s">
        <v>3926</v>
      </c>
      <c r="E214" s="68" t="s">
        <v>3920</v>
      </c>
      <c r="F214" s="67" t="s">
        <v>1456</v>
      </c>
      <c r="G214" s="67" t="s">
        <v>1456</v>
      </c>
      <c r="H214" s="67" t="s">
        <v>1456</v>
      </c>
      <c r="I214" s="67" t="s">
        <v>1456</v>
      </c>
      <c r="J214" s="67" t="s">
        <v>3925</v>
      </c>
      <c r="K214" s="67" t="s">
        <v>3925</v>
      </c>
      <c r="L214" s="67" t="s">
        <v>3927</v>
      </c>
      <c r="M214" s="67" t="s">
        <v>3927</v>
      </c>
      <c r="N214" s="67" t="s">
        <v>3927</v>
      </c>
      <c r="O214" s="67" t="s">
        <v>3927</v>
      </c>
      <c r="P214" s="67" t="s">
        <v>3925</v>
      </c>
      <c r="Q214" s="67" t="s">
        <v>3925</v>
      </c>
      <c r="R214" s="67" t="s">
        <v>3925</v>
      </c>
      <c r="S214" s="67" t="s">
        <v>3925</v>
      </c>
      <c r="T214" s="67" t="s">
        <v>3925</v>
      </c>
      <c r="U214" s="67" t="s">
        <v>3925</v>
      </c>
      <c r="V214" s="67" t="s">
        <v>3928</v>
      </c>
      <c r="W214" s="68" t="s">
        <v>3920</v>
      </c>
      <c r="X214" s="67" t="s">
        <v>3928</v>
      </c>
      <c r="Y214" s="68" t="s">
        <v>3920</v>
      </c>
      <c r="Z214" s="76"/>
    </row>
    <row r="215" spans="1:51" ht="17.25" thickBot="1">
      <c r="A215" s="61" t="s">
        <v>35</v>
      </c>
      <c r="B215" s="62" t="s">
        <v>3929</v>
      </c>
      <c r="C215" s="62" t="s">
        <v>3929</v>
      </c>
      <c r="D215" s="62" t="s">
        <v>3930</v>
      </c>
      <c r="E215" s="62" t="s">
        <v>3930</v>
      </c>
      <c r="F215" s="62" t="s">
        <v>3855</v>
      </c>
      <c r="G215" s="62" t="s">
        <v>3855</v>
      </c>
      <c r="H215" s="62" t="s">
        <v>3855</v>
      </c>
      <c r="I215" s="62" t="s">
        <v>3855</v>
      </c>
      <c r="J215" s="62" t="s">
        <v>3929</v>
      </c>
      <c r="K215" s="62" t="s">
        <v>3929</v>
      </c>
      <c r="L215" s="62" t="s">
        <v>3931</v>
      </c>
      <c r="M215" s="62" t="s">
        <v>3931</v>
      </c>
      <c r="N215" s="62" t="s">
        <v>3931</v>
      </c>
      <c r="O215" s="62" t="s">
        <v>3931</v>
      </c>
      <c r="P215" s="62" t="s">
        <v>3929</v>
      </c>
      <c r="Q215" s="62" t="s">
        <v>3929</v>
      </c>
      <c r="R215" s="62" t="s">
        <v>3929</v>
      </c>
      <c r="S215" s="70" t="s">
        <v>3929</v>
      </c>
      <c r="T215" s="62" t="s">
        <v>3929</v>
      </c>
      <c r="U215" s="62" t="s">
        <v>3929</v>
      </c>
      <c r="V215" s="62" t="s">
        <v>3932</v>
      </c>
      <c r="W215" s="62" t="s">
        <v>3932</v>
      </c>
      <c r="X215" s="62" t="s">
        <v>3932</v>
      </c>
      <c r="Y215" s="62" t="s">
        <v>3932</v>
      </c>
      <c r="Z215" s="76"/>
    </row>
    <row r="216" spans="1:51" ht="17.25" thickBot="1">
      <c r="A216" s="59" t="s">
        <v>36</v>
      </c>
      <c r="B216" s="60" t="s">
        <v>3933</v>
      </c>
      <c r="C216" s="60" t="s">
        <v>3933</v>
      </c>
      <c r="D216" s="60" t="s">
        <v>3934</v>
      </c>
      <c r="E216" s="64" t="s">
        <v>3935</v>
      </c>
      <c r="F216" s="60" t="s">
        <v>1456</v>
      </c>
      <c r="G216" s="60" t="s">
        <v>1456</v>
      </c>
      <c r="H216" s="60" t="s">
        <v>1456</v>
      </c>
      <c r="I216" s="60" t="s">
        <v>1456</v>
      </c>
      <c r="J216" s="60" t="s">
        <v>3933</v>
      </c>
      <c r="K216" s="60" t="s">
        <v>3933</v>
      </c>
      <c r="L216" s="60" t="s">
        <v>3936</v>
      </c>
      <c r="M216" s="60" t="s">
        <v>3936</v>
      </c>
      <c r="N216" s="60" t="s">
        <v>3936</v>
      </c>
      <c r="O216" s="60" t="s">
        <v>3936</v>
      </c>
      <c r="P216" s="60" t="s">
        <v>3937</v>
      </c>
      <c r="Q216" s="60" t="s">
        <v>3937</v>
      </c>
      <c r="R216" s="60" t="s">
        <v>3937</v>
      </c>
      <c r="S216" s="67" t="s">
        <v>3937</v>
      </c>
      <c r="T216" s="60" t="s">
        <v>3937</v>
      </c>
      <c r="U216" s="60" t="s">
        <v>3937</v>
      </c>
      <c r="V216" s="60" t="s">
        <v>3938</v>
      </c>
      <c r="W216" s="64" t="s">
        <v>3935</v>
      </c>
      <c r="X216" s="60" t="s">
        <v>3938</v>
      </c>
      <c r="Y216" s="64" t="s">
        <v>3935</v>
      </c>
      <c r="Z216" s="76"/>
      <c r="AA216" s="5">
        <v>44772</v>
      </c>
    </row>
    <row r="217" spans="1:51">
      <c r="A217" s="61" t="s">
        <v>37</v>
      </c>
      <c r="B217" s="62" t="s">
        <v>3939</v>
      </c>
      <c r="C217" s="62" t="s">
        <v>3939</v>
      </c>
      <c r="D217" s="62" t="s">
        <v>3940</v>
      </c>
      <c r="E217" s="63" t="s">
        <v>3935</v>
      </c>
      <c r="F217" s="62" t="s">
        <v>570</v>
      </c>
      <c r="G217" s="62" t="s">
        <v>570</v>
      </c>
      <c r="H217" s="62" t="s">
        <v>570</v>
      </c>
      <c r="I217" s="62" t="s">
        <v>570</v>
      </c>
      <c r="J217" s="62" t="s">
        <v>3939</v>
      </c>
      <c r="K217" s="62" t="s">
        <v>3939</v>
      </c>
      <c r="L217" s="62" t="s">
        <v>3941</v>
      </c>
      <c r="M217" s="62" t="s">
        <v>3941</v>
      </c>
      <c r="N217" s="62" t="s">
        <v>3941</v>
      </c>
      <c r="O217" s="62" t="s">
        <v>3941</v>
      </c>
      <c r="P217" s="62" t="s">
        <v>187</v>
      </c>
      <c r="Q217" s="62" t="s">
        <v>187</v>
      </c>
      <c r="R217" s="62" t="s">
        <v>187</v>
      </c>
      <c r="S217" s="70" t="s">
        <v>187</v>
      </c>
      <c r="T217" s="62" t="s">
        <v>187</v>
      </c>
      <c r="U217" s="62" t="s">
        <v>187</v>
      </c>
      <c r="V217" s="66" t="s">
        <v>3845</v>
      </c>
      <c r="W217" s="62" t="s">
        <v>3942</v>
      </c>
      <c r="X217" s="66" t="s">
        <v>3845</v>
      </c>
      <c r="Y217" s="62" t="s">
        <v>3942</v>
      </c>
      <c r="Z217" s="76"/>
      <c r="AA217" s="61" t="s">
        <v>38</v>
      </c>
      <c r="AB217" s="62" t="s">
        <v>3864</v>
      </c>
      <c r="AC217" s="62" t="s">
        <v>3864</v>
      </c>
      <c r="AD217" s="62" t="s">
        <v>3897</v>
      </c>
      <c r="AE217" s="62" t="s">
        <v>3897</v>
      </c>
      <c r="AF217" s="62" t="s">
        <v>570</v>
      </c>
      <c r="AG217" s="62" t="s">
        <v>1219</v>
      </c>
      <c r="AH217" s="62" t="s">
        <v>570</v>
      </c>
      <c r="AI217" s="62" t="s">
        <v>1219</v>
      </c>
      <c r="AJ217" s="62" t="s">
        <v>3864</v>
      </c>
      <c r="AK217" s="62" t="s">
        <v>3864</v>
      </c>
      <c r="AL217" s="62" t="s">
        <v>3849</v>
      </c>
      <c r="AM217" s="62" t="s">
        <v>3849</v>
      </c>
      <c r="AN217" s="62" t="s">
        <v>3849</v>
      </c>
      <c r="AO217" s="62" t="s">
        <v>3849</v>
      </c>
      <c r="AP217" s="62" t="s">
        <v>3849</v>
      </c>
      <c r="AQ217" s="62" t="s">
        <v>3849</v>
      </c>
      <c r="AR217" s="62" t="s">
        <v>3849</v>
      </c>
      <c r="AS217" s="62" t="s">
        <v>3849</v>
      </c>
      <c r="AT217" s="62" t="s">
        <v>3849</v>
      </c>
      <c r="AU217" s="62" t="s">
        <v>3849</v>
      </c>
      <c r="AV217" s="62" t="s">
        <v>3900</v>
      </c>
      <c r="AW217" s="62" t="s">
        <v>3900</v>
      </c>
      <c r="AX217" s="62" t="s">
        <v>2195</v>
      </c>
      <c r="AY217" s="70" t="s">
        <v>3841</v>
      </c>
    </row>
    <row r="218" spans="1:51">
      <c r="A218" s="59" t="s">
        <v>39</v>
      </c>
      <c r="B218" s="60" t="s">
        <v>3943</v>
      </c>
      <c r="C218" s="60" t="s">
        <v>3943</v>
      </c>
      <c r="D218" s="65" t="s">
        <v>3944</v>
      </c>
      <c r="E218" s="60" t="s">
        <v>3945</v>
      </c>
      <c r="F218" s="65" t="s">
        <v>3946</v>
      </c>
      <c r="G218" s="60" t="s">
        <v>1219</v>
      </c>
      <c r="H218" s="65" t="s">
        <v>3946</v>
      </c>
      <c r="I218" s="60" t="s">
        <v>1219</v>
      </c>
      <c r="J218" s="60" t="s">
        <v>3943</v>
      </c>
      <c r="K218" s="60" t="s">
        <v>3943</v>
      </c>
      <c r="L218" s="60" t="s">
        <v>3947</v>
      </c>
      <c r="M218" s="60" t="s">
        <v>3947</v>
      </c>
      <c r="N218" s="60" t="s">
        <v>3947</v>
      </c>
      <c r="O218" s="60" t="s">
        <v>3947</v>
      </c>
      <c r="P218" s="60" t="s">
        <v>3948</v>
      </c>
      <c r="Q218" s="60" t="s">
        <v>3948</v>
      </c>
      <c r="R218" s="60" t="s">
        <v>3948</v>
      </c>
      <c r="S218" s="67" t="s">
        <v>3948</v>
      </c>
      <c r="T218" s="60" t="s">
        <v>566</v>
      </c>
      <c r="U218" s="60" t="s">
        <v>566</v>
      </c>
      <c r="V218" s="65" t="s">
        <v>3845</v>
      </c>
      <c r="W218" s="60" t="s">
        <v>3949</v>
      </c>
      <c r="X218" s="65" t="s">
        <v>3845</v>
      </c>
      <c r="Y218" s="60" t="s">
        <v>3949</v>
      </c>
      <c r="Z218" s="76"/>
      <c r="AA218" s="59" t="s">
        <v>40</v>
      </c>
      <c r="AB218" s="60" t="s">
        <v>3884</v>
      </c>
      <c r="AC218" s="60" t="s">
        <v>3925</v>
      </c>
      <c r="AD218" s="60" t="s">
        <v>3934</v>
      </c>
      <c r="AE218" s="60" t="s">
        <v>3930</v>
      </c>
      <c r="AF218" s="60" t="s">
        <v>3946</v>
      </c>
      <c r="AG218" s="60" t="s">
        <v>2526</v>
      </c>
      <c r="AH218" s="60" t="s">
        <v>3946</v>
      </c>
      <c r="AI218" s="60" t="s">
        <v>2526</v>
      </c>
      <c r="AJ218" s="60" t="s">
        <v>3884</v>
      </c>
      <c r="AK218" s="60" t="s">
        <v>3925</v>
      </c>
      <c r="AL218" s="60" t="s">
        <v>3914</v>
      </c>
      <c r="AM218" s="60" t="s">
        <v>3921</v>
      </c>
      <c r="AN218" s="60" t="s">
        <v>3914</v>
      </c>
      <c r="AO218" s="60" t="s">
        <v>3921</v>
      </c>
      <c r="AP218" s="60" t="s">
        <v>3925</v>
      </c>
      <c r="AQ218" s="60" t="s">
        <v>3925</v>
      </c>
      <c r="AR218" s="60" t="s">
        <v>3925</v>
      </c>
      <c r="AS218" s="60" t="s">
        <v>3925</v>
      </c>
      <c r="AT218" s="60" t="s">
        <v>3925</v>
      </c>
      <c r="AU218" s="60" t="s">
        <v>3925</v>
      </c>
      <c r="AV218" s="60" t="s">
        <v>3845</v>
      </c>
      <c r="AW218" s="60" t="s">
        <v>3942</v>
      </c>
      <c r="AX218" s="60" t="s">
        <v>3845</v>
      </c>
      <c r="AY218" s="67" t="s">
        <v>3942</v>
      </c>
    </row>
    <row r="219" spans="1:51" ht="17.25" thickBot="1">
      <c r="A219" s="61" t="s">
        <v>41</v>
      </c>
      <c r="B219" s="62" t="s">
        <v>3950</v>
      </c>
      <c r="C219" s="62" t="s">
        <v>3950</v>
      </c>
      <c r="D219" s="62" t="s">
        <v>3951</v>
      </c>
      <c r="E219" s="62" t="s">
        <v>3951</v>
      </c>
      <c r="F219" s="66" t="s">
        <v>3946</v>
      </c>
      <c r="G219" s="62" t="s">
        <v>1219</v>
      </c>
      <c r="H219" s="66" t="s">
        <v>3946</v>
      </c>
      <c r="I219" s="62" t="s">
        <v>1219</v>
      </c>
      <c r="J219" s="62" t="s">
        <v>3950</v>
      </c>
      <c r="K219" s="62" t="s">
        <v>3950</v>
      </c>
      <c r="L219" s="62" t="s">
        <v>3952</v>
      </c>
      <c r="M219" s="62" t="s">
        <v>3952</v>
      </c>
      <c r="N219" s="62" t="s">
        <v>3952</v>
      </c>
      <c r="O219" s="62" t="s">
        <v>3952</v>
      </c>
      <c r="P219" s="62" t="s">
        <v>3952</v>
      </c>
      <c r="Q219" s="62" t="s">
        <v>3952</v>
      </c>
      <c r="R219" s="62" t="s">
        <v>3952</v>
      </c>
      <c r="S219" s="70" t="s">
        <v>3952</v>
      </c>
      <c r="T219" s="62" t="s">
        <v>3953</v>
      </c>
      <c r="U219" s="62" t="s">
        <v>3953</v>
      </c>
      <c r="V219" s="66" t="s">
        <v>3954</v>
      </c>
      <c r="W219" s="62" t="s">
        <v>3955</v>
      </c>
      <c r="X219" s="66" t="s">
        <v>3954</v>
      </c>
      <c r="Y219" s="62" t="s">
        <v>3955</v>
      </c>
      <c r="Z219" s="77"/>
      <c r="AA219" s="71" t="s">
        <v>42</v>
      </c>
      <c r="AB219" s="70" t="s">
        <v>4159</v>
      </c>
      <c r="AC219" s="70" t="s">
        <v>4160</v>
      </c>
      <c r="AD219" s="70" t="s">
        <v>4161</v>
      </c>
      <c r="AE219" s="70" t="s">
        <v>4162</v>
      </c>
      <c r="AF219" s="70" t="s">
        <v>274</v>
      </c>
      <c r="AG219" s="70" t="s">
        <v>640</v>
      </c>
      <c r="AH219" s="70" t="s">
        <v>274</v>
      </c>
      <c r="AI219" s="70" t="s">
        <v>640</v>
      </c>
      <c r="AJ219" s="70" t="s">
        <v>4159</v>
      </c>
      <c r="AK219" s="70" t="s">
        <v>4160</v>
      </c>
      <c r="AL219" s="70" t="s">
        <v>4163</v>
      </c>
      <c r="AM219" s="70" t="s">
        <v>4164</v>
      </c>
      <c r="AN219" s="70" t="s">
        <v>4163</v>
      </c>
      <c r="AO219" s="70" t="s">
        <v>4164</v>
      </c>
      <c r="AP219" s="70" t="s">
        <v>4165</v>
      </c>
      <c r="AQ219" s="70" t="s">
        <v>4166</v>
      </c>
      <c r="AR219" s="70" t="s">
        <v>4165</v>
      </c>
      <c r="AS219" s="70" t="s">
        <v>4166</v>
      </c>
      <c r="AT219" s="70" t="s">
        <v>4167</v>
      </c>
      <c r="AU219" s="70" t="s">
        <v>4168</v>
      </c>
      <c r="AV219" s="70" t="s">
        <v>4169</v>
      </c>
      <c r="AW219" s="70" t="s">
        <v>4170</v>
      </c>
      <c r="AX219" s="70" t="s">
        <v>4171</v>
      </c>
      <c r="AY219" s="70" t="s">
        <v>4172</v>
      </c>
    </row>
    <row r="220" spans="1:51">
      <c r="A220" s="59" t="s">
        <v>16</v>
      </c>
      <c r="B220" s="60" t="s">
        <v>3956</v>
      </c>
      <c r="C220" s="60" t="s">
        <v>3956</v>
      </c>
      <c r="D220" s="60" t="s">
        <v>3957</v>
      </c>
      <c r="E220" s="64" t="s">
        <v>3958</v>
      </c>
      <c r="F220" s="60" t="s">
        <v>1172</v>
      </c>
      <c r="G220" s="60" t="s">
        <v>1172</v>
      </c>
      <c r="H220" s="60" t="s">
        <v>1172</v>
      </c>
      <c r="I220" s="60" t="s">
        <v>1172</v>
      </c>
      <c r="J220" s="60" t="s">
        <v>3956</v>
      </c>
      <c r="K220" s="60" t="s">
        <v>3956</v>
      </c>
      <c r="L220" s="60" t="s">
        <v>3959</v>
      </c>
      <c r="M220" s="60" t="s">
        <v>3959</v>
      </c>
      <c r="N220" s="60" t="s">
        <v>3959</v>
      </c>
      <c r="O220" s="60" t="s">
        <v>3959</v>
      </c>
      <c r="P220" s="60" t="s">
        <v>3959</v>
      </c>
      <c r="Q220" s="60" t="s">
        <v>3959</v>
      </c>
      <c r="R220" s="60" t="s">
        <v>3959</v>
      </c>
      <c r="S220" s="60" t="s">
        <v>3959</v>
      </c>
      <c r="T220" s="60" t="s">
        <v>3960</v>
      </c>
      <c r="U220" s="60" t="s">
        <v>3960</v>
      </c>
      <c r="V220" s="60" t="s">
        <v>3961</v>
      </c>
      <c r="W220" s="64" t="s">
        <v>3958</v>
      </c>
      <c r="X220" s="60" t="s">
        <v>3961</v>
      </c>
      <c r="Y220" s="64" t="s">
        <v>3958</v>
      </c>
      <c r="Z220" s="75">
        <f>IF(AA240="","",DAY(AA240))</f>
        <v>31</v>
      </c>
    </row>
    <row r="221" spans="1:51">
      <c r="A221" s="61" t="s">
        <v>17</v>
      </c>
      <c r="B221" s="62" t="s">
        <v>3962</v>
      </c>
      <c r="C221" s="62" t="s">
        <v>3962</v>
      </c>
      <c r="D221" s="62" t="s">
        <v>3963</v>
      </c>
      <c r="E221" s="63" t="s">
        <v>3958</v>
      </c>
      <c r="F221" s="62" t="s">
        <v>454</v>
      </c>
      <c r="G221" s="62" t="s">
        <v>454</v>
      </c>
      <c r="H221" s="62" t="s">
        <v>454</v>
      </c>
      <c r="I221" s="62" t="s">
        <v>454</v>
      </c>
      <c r="J221" s="62" t="s">
        <v>3962</v>
      </c>
      <c r="K221" s="62" t="s">
        <v>3962</v>
      </c>
      <c r="L221" s="62" t="s">
        <v>3964</v>
      </c>
      <c r="M221" s="62" t="s">
        <v>3964</v>
      </c>
      <c r="N221" s="62" t="s">
        <v>3964</v>
      </c>
      <c r="O221" s="62" t="s">
        <v>3964</v>
      </c>
      <c r="P221" s="62" t="s">
        <v>3964</v>
      </c>
      <c r="Q221" s="62" t="s">
        <v>3964</v>
      </c>
      <c r="R221" s="62" t="s">
        <v>3964</v>
      </c>
      <c r="S221" s="62" t="s">
        <v>3964</v>
      </c>
      <c r="T221" s="62" t="s">
        <v>3965</v>
      </c>
      <c r="U221" s="62" t="s">
        <v>3965</v>
      </c>
      <c r="V221" s="62" t="s">
        <v>3966</v>
      </c>
      <c r="W221" s="63" t="s">
        <v>3958</v>
      </c>
      <c r="X221" s="62" t="s">
        <v>3966</v>
      </c>
      <c r="Y221" s="63" t="s">
        <v>3958</v>
      </c>
      <c r="Z221" s="76"/>
    </row>
    <row r="222" spans="1:51">
      <c r="A222" s="59" t="s">
        <v>18</v>
      </c>
      <c r="B222" s="60" t="s">
        <v>3967</v>
      </c>
      <c r="C222" s="60" t="s">
        <v>3967</v>
      </c>
      <c r="D222" s="60" t="s">
        <v>3968</v>
      </c>
      <c r="E222" s="64" t="s">
        <v>3958</v>
      </c>
      <c r="F222" s="60" t="s">
        <v>454</v>
      </c>
      <c r="G222" s="60" t="s">
        <v>454</v>
      </c>
      <c r="H222" s="60" t="s">
        <v>454</v>
      </c>
      <c r="I222" s="60" t="s">
        <v>454</v>
      </c>
      <c r="J222" s="60" t="s">
        <v>3967</v>
      </c>
      <c r="K222" s="60" t="s">
        <v>3967</v>
      </c>
      <c r="L222" s="60" t="s">
        <v>287</v>
      </c>
      <c r="M222" s="60" t="s">
        <v>287</v>
      </c>
      <c r="N222" s="60" t="s">
        <v>287</v>
      </c>
      <c r="O222" s="60" t="s">
        <v>287</v>
      </c>
      <c r="P222" s="60" t="s">
        <v>287</v>
      </c>
      <c r="Q222" s="60" t="s">
        <v>287</v>
      </c>
      <c r="R222" s="60" t="s">
        <v>287</v>
      </c>
      <c r="S222" s="60" t="s">
        <v>287</v>
      </c>
      <c r="T222" s="60" t="s">
        <v>3969</v>
      </c>
      <c r="U222" s="60" t="s">
        <v>3969</v>
      </c>
      <c r="V222" s="60" t="s">
        <v>3970</v>
      </c>
      <c r="W222" s="64" t="s">
        <v>3958</v>
      </c>
      <c r="X222" s="60" t="s">
        <v>3970</v>
      </c>
      <c r="Y222" s="64" t="s">
        <v>3958</v>
      </c>
      <c r="Z222" s="76"/>
    </row>
    <row r="223" spans="1:51">
      <c r="A223" s="61" t="s">
        <v>19</v>
      </c>
      <c r="B223" s="62" t="s">
        <v>2959</v>
      </c>
      <c r="C223" s="63" t="s">
        <v>486</v>
      </c>
      <c r="D223" s="62" t="s">
        <v>3971</v>
      </c>
      <c r="E223" s="63" t="s">
        <v>486</v>
      </c>
      <c r="F223" s="62" t="s">
        <v>1172</v>
      </c>
      <c r="G223" s="62" t="s">
        <v>1172</v>
      </c>
      <c r="H223" s="62" t="s">
        <v>1172</v>
      </c>
      <c r="I223" s="62" t="s">
        <v>1172</v>
      </c>
      <c r="J223" s="62" t="s">
        <v>2959</v>
      </c>
      <c r="K223" s="63" t="s">
        <v>486</v>
      </c>
      <c r="L223" s="62" t="s">
        <v>3972</v>
      </c>
      <c r="M223" s="62" t="s">
        <v>3972</v>
      </c>
      <c r="N223" s="62" t="s">
        <v>3972</v>
      </c>
      <c r="O223" s="62" t="s">
        <v>3972</v>
      </c>
      <c r="P223" s="62" t="s">
        <v>3972</v>
      </c>
      <c r="Q223" s="62" t="s">
        <v>3972</v>
      </c>
      <c r="R223" s="62" t="s">
        <v>3972</v>
      </c>
      <c r="S223" s="62" t="s">
        <v>3972</v>
      </c>
      <c r="T223" s="62" t="s">
        <v>3973</v>
      </c>
      <c r="U223" s="62" t="s">
        <v>3973</v>
      </c>
      <c r="V223" s="62" t="s">
        <v>3974</v>
      </c>
      <c r="W223" s="63" t="s">
        <v>486</v>
      </c>
      <c r="X223" s="62" t="s">
        <v>3974</v>
      </c>
      <c r="Y223" s="63" t="s">
        <v>486</v>
      </c>
      <c r="Z223" s="76"/>
    </row>
    <row r="224" spans="1:51">
      <c r="A224" s="59" t="s">
        <v>20</v>
      </c>
      <c r="B224" s="60" t="s">
        <v>3975</v>
      </c>
      <c r="C224" s="64" t="s">
        <v>486</v>
      </c>
      <c r="D224" s="60" t="s">
        <v>3976</v>
      </c>
      <c r="E224" s="64" t="s">
        <v>486</v>
      </c>
      <c r="F224" s="60" t="s">
        <v>74</v>
      </c>
      <c r="G224" s="60" t="s">
        <v>74</v>
      </c>
      <c r="H224" s="60" t="s">
        <v>74</v>
      </c>
      <c r="I224" s="60" t="s">
        <v>74</v>
      </c>
      <c r="J224" s="60" t="s">
        <v>3975</v>
      </c>
      <c r="K224" s="64" t="s">
        <v>486</v>
      </c>
      <c r="L224" s="60" t="s">
        <v>3977</v>
      </c>
      <c r="M224" s="60" t="s">
        <v>3977</v>
      </c>
      <c r="N224" s="60" t="s">
        <v>3977</v>
      </c>
      <c r="O224" s="60" t="s">
        <v>3977</v>
      </c>
      <c r="P224" s="60" t="s">
        <v>3977</v>
      </c>
      <c r="Q224" s="60" t="s">
        <v>3977</v>
      </c>
      <c r="R224" s="60" t="s">
        <v>3977</v>
      </c>
      <c r="S224" s="60" t="s">
        <v>3977</v>
      </c>
      <c r="T224" s="60" t="s">
        <v>3977</v>
      </c>
      <c r="U224" s="60" t="s">
        <v>3977</v>
      </c>
      <c r="V224" s="60" t="s">
        <v>3978</v>
      </c>
      <c r="W224" s="64" t="s">
        <v>486</v>
      </c>
      <c r="X224" s="60" t="s">
        <v>3978</v>
      </c>
      <c r="Y224" s="64" t="s">
        <v>486</v>
      </c>
      <c r="Z224" s="76"/>
    </row>
    <row r="225" spans="1:27">
      <c r="A225" s="61" t="s">
        <v>21</v>
      </c>
      <c r="B225" s="62" t="s">
        <v>3979</v>
      </c>
      <c r="C225" s="63" t="s">
        <v>486</v>
      </c>
      <c r="D225" s="62" t="s">
        <v>3980</v>
      </c>
      <c r="E225" s="63" t="s">
        <v>486</v>
      </c>
      <c r="F225" s="62" t="s">
        <v>157</v>
      </c>
      <c r="G225" s="62" t="s">
        <v>157</v>
      </c>
      <c r="H225" s="62" t="s">
        <v>157</v>
      </c>
      <c r="I225" s="62" t="s">
        <v>157</v>
      </c>
      <c r="J225" s="62" t="s">
        <v>3979</v>
      </c>
      <c r="K225" s="63" t="s">
        <v>486</v>
      </c>
      <c r="L225" s="62" t="s">
        <v>3981</v>
      </c>
      <c r="M225" s="62" t="s">
        <v>3981</v>
      </c>
      <c r="N225" s="62" t="s">
        <v>3981</v>
      </c>
      <c r="O225" s="62" t="s">
        <v>3981</v>
      </c>
      <c r="P225" s="62" t="s">
        <v>3981</v>
      </c>
      <c r="Q225" s="62" t="s">
        <v>3981</v>
      </c>
      <c r="R225" s="62" t="s">
        <v>3981</v>
      </c>
      <c r="S225" s="62" t="s">
        <v>3981</v>
      </c>
      <c r="T225" s="62" t="s">
        <v>3982</v>
      </c>
      <c r="U225" s="62" t="s">
        <v>3982</v>
      </c>
      <c r="V225" s="62" t="s">
        <v>3983</v>
      </c>
      <c r="W225" s="63" t="s">
        <v>486</v>
      </c>
      <c r="X225" s="62" t="s">
        <v>3983</v>
      </c>
      <c r="Y225" s="63" t="s">
        <v>486</v>
      </c>
      <c r="Z225" s="76"/>
    </row>
    <row r="226" spans="1:27">
      <c r="A226" s="59" t="s">
        <v>22</v>
      </c>
      <c r="B226" s="60" t="s">
        <v>3984</v>
      </c>
      <c r="C226" s="64" t="s">
        <v>443</v>
      </c>
      <c r="D226" s="60" t="s">
        <v>3985</v>
      </c>
      <c r="E226" s="64" t="s">
        <v>443</v>
      </c>
      <c r="F226" s="60" t="s">
        <v>1849</v>
      </c>
      <c r="G226" s="60" t="s">
        <v>1849</v>
      </c>
      <c r="H226" s="60" t="s">
        <v>1849</v>
      </c>
      <c r="I226" s="60" t="s">
        <v>1849</v>
      </c>
      <c r="J226" s="60" t="s">
        <v>3984</v>
      </c>
      <c r="K226" s="64" t="s">
        <v>443</v>
      </c>
      <c r="L226" s="60" t="s">
        <v>3986</v>
      </c>
      <c r="M226" s="60" t="s">
        <v>3986</v>
      </c>
      <c r="N226" s="60" t="s">
        <v>3986</v>
      </c>
      <c r="O226" s="60" t="s">
        <v>3986</v>
      </c>
      <c r="P226" s="60" t="s">
        <v>3986</v>
      </c>
      <c r="Q226" s="60" t="s">
        <v>3986</v>
      </c>
      <c r="R226" s="60" t="s">
        <v>3986</v>
      </c>
      <c r="S226" s="60" t="s">
        <v>3986</v>
      </c>
      <c r="T226" s="60" t="s">
        <v>3987</v>
      </c>
      <c r="U226" s="60" t="s">
        <v>3987</v>
      </c>
      <c r="V226" s="60" t="s">
        <v>3988</v>
      </c>
      <c r="W226" s="64" t="s">
        <v>443</v>
      </c>
      <c r="X226" s="60" t="s">
        <v>3988</v>
      </c>
      <c r="Y226" s="64" t="s">
        <v>443</v>
      </c>
      <c r="Z226" s="76"/>
    </row>
    <row r="227" spans="1:27">
      <c r="A227" s="61" t="s">
        <v>23</v>
      </c>
      <c r="B227" s="62" t="s">
        <v>3989</v>
      </c>
      <c r="C227" s="62" t="s">
        <v>3989</v>
      </c>
      <c r="D227" s="62" t="s">
        <v>3990</v>
      </c>
      <c r="E227" s="62" t="s">
        <v>3990</v>
      </c>
      <c r="F227" s="62" t="s">
        <v>91</v>
      </c>
      <c r="G227" s="62" t="s">
        <v>91</v>
      </c>
      <c r="H227" s="62" t="s">
        <v>91</v>
      </c>
      <c r="I227" s="62" t="s">
        <v>91</v>
      </c>
      <c r="J227" s="62" t="s">
        <v>3989</v>
      </c>
      <c r="K227" s="62" t="s">
        <v>3989</v>
      </c>
      <c r="L227" s="62" t="s">
        <v>3991</v>
      </c>
      <c r="M227" s="62" t="s">
        <v>3991</v>
      </c>
      <c r="N227" s="62" t="s">
        <v>3991</v>
      </c>
      <c r="O227" s="62" t="s">
        <v>3991</v>
      </c>
      <c r="P227" s="62" t="s">
        <v>3991</v>
      </c>
      <c r="Q227" s="62" t="s">
        <v>3991</v>
      </c>
      <c r="R227" s="62" t="s">
        <v>3991</v>
      </c>
      <c r="S227" s="62" t="s">
        <v>3991</v>
      </c>
      <c r="T227" s="62" t="s">
        <v>3325</v>
      </c>
      <c r="U227" s="62" t="s">
        <v>3325</v>
      </c>
      <c r="V227" s="62" t="s">
        <v>3992</v>
      </c>
      <c r="W227" s="62" t="s">
        <v>3992</v>
      </c>
      <c r="X227" s="62" t="s">
        <v>3992</v>
      </c>
      <c r="Y227" s="62" t="s">
        <v>3992</v>
      </c>
      <c r="Z227" s="76"/>
    </row>
    <row r="228" spans="1:27">
      <c r="A228" s="59" t="s">
        <v>24</v>
      </c>
      <c r="B228" s="60" t="s">
        <v>2034</v>
      </c>
      <c r="C228" s="60" t="s">
        <v>2034</v>
      </c>
      <c r="D228" s="60" t="s">
        <v>3993</v>
      </c>
      <c r="E228" s="60" t="s">
        <v>3993</v>
      </c>
      <c r="F228" s="65" t="s">
        <v>3168</v>
      </c>
      <c r="G228" s="60" t="s">
        <v>329</v>
      </c>
      <c r="H228" s="65" t="s">
        <v>3168</v>
      </c>
      <c r="I228" s="60" t="s">
        <v>329</v>
      </c>
      <c r="J228" s="60" t="s">
        <v>2034</v>
      </c>
      <c r="K228" s="60" t="s">
        <v>2034</v>
      </c>
      <c r="L228" s="65" t="s">
        <v>3168</v>
      </c>
      <c r="M228" s="60" t="s">
        <v>3994</v>
      </c>
      <c r="N228" s="65" t="s">
        <v>3168</v>
      </c>
      <c r="O228" s="60" t="s">
        <v>3994</v>
      </c>
      <c r="P228" s="65" t="s">
        <v>3168</v>
      </c>
      <c r="Q228" s="60" t="s">
        <v>3994</v>
      </c>
      <c r="R228" s="65" t="s">
        <v>3168</v>
      </c>
      <c r="S228" s="60" t="s">
        <v>3994</v>
      </c>
      <c r="T228" s="60" t="s">
        <v>187</v>
      </c>
      <c r="U228" s="60" t="s">
        <v>187</v>
      </c>
      <c r="V228" s="60" t="s">
        <v>3995</v>
      </c>
      <c r="W228" s="60" t="s">
        <v>3995</v>
      </c>
      <c r="X228" s="60" t="s">
        <v>3995</v>
      </c>
      <c r="Y228" s="60" t="s">
        <v>3995</v>
      </c>
      <c r="Z228" s="76"/>
    </row>
    <row r="229" spans="1:27">
      <c r="A229" s="61" t="s">
        <v>25</v>
      </c>
      <c r="B229" s="62" t="s">
        <v>3996</v>
      </c>
      <c r="C229" s="62" t="s">
        <v>3996</v>
      </c>
      <c r="D229" s="62" t="s">
        <v>3997</v>
      </c>
      <c r="E229" s="62" t="s">
        <v>3997</v>
      </c>
      <c r="F229" s="66" t="s">
        <v>460</v>
      </c>
      <c r="G229" s="62" t="s">
        <v>314</v>
      </c>
      <c r="H229" s="62" t="s">
        <v>314</v>
      </c>
      <c r="I229" s="62" t="s">
        <v>314</v>
      </c>
      <c r="J229" s="62" t="s">
        <v>3996</v>
      </c>
      <c r="K229" s="62" t="s">
        <v>3996</v>
      </c>
      <c r="L229" s="66" t="s">
        <v>1673</v>
      </c>
      <c r="M229" s="62" t="s">
        <v>3998</v>
      </c>
      <c r="N229" s="66" t="s">
        <v>1673</v>
      </c>
      <c r="O229" s="62" t="s">
        <v>3998</v>
      </c>
      <c r="P229" s="66" t="s">
        <v>1673</v>
      </c>
      <c r="Q229" s="62" t="s">
        <v>3998</v>
      </c>
      <c r="R229" s="66" t="s">
        <v>1673</v>
      </c>
      <c r="S229" s="62" t="s">
        <v>3998</v>
      </c>
      <c r="T229" s="62" t="s">
        <v>187</v>
      </c>
      <c r="U229" s="62" t="s">
        <v>187</v>
      </c>
      <c r="V229" s="62" t="s">
        <v>3999</v>
      </c>
      <c r="W229" s="62" t="s">
        <v>3999</v>
      </c>
      <c r="X229" s="62" t="s">
        <v>3999</v>
      </c>
      <c r="Y229" s="62" t="s">
        <v>3999</v>
      </c>
      <c r="Z229" s="76"/>
    </row>
    <row r="230" spans="1:27">
      <c r="A230" s="59" t="s">
        <v>26</v>
      </c>
      <c r="B230" s="60" t="s">
        <v>2305</v>
      </c>
      <c r="C230" s="60" t="s">
        <v>2305</v>
      </c>
      <c r="D230" s="60" t="s">
        <v>4000</v>
      </c>
      <c r="E230" s="60" t="s">
        <v>4000</v>
      </c>
      <c r="F230" s="60" t="s">
        <v>286</v>
      </c>
      <c r="G230" s="60" t="s">
        <v>286</v>
      </c>
      <c r="H230" s="60" t="s">
        <v>286</v>
      </c>
      <c r="I230" s="60" t="s">
        <v>286</v>
      </c>
      <c r="J230" s="60" t="s">
        <v>2305</v>
      </c>
      <c r="K230" s="60" t="s">
        <v>2305</v>
      </c>
      <c r="L230" s="65" t="s">
        <v>1673</v>
      </c>
      <c r="M230" s="60" t="s">
        <v>4001</v>
      </c>
      <c r="N230" s="65" t="s">
        <v>1673</v>
      </c>
      <c r="O230" s="60" t="s">
        <v>4001</v>
      </c>
      <c r="P230" s="65" t="s">
        <v>1673</v>
      </c>
      <c r="Q230" s="60" t="s">
        <v>4001</v>
      </c>
      <c r="R230" s="65" t="s">
        <v>1673</v>
      </c>
      <c r="S230" s="60" t="s">
        <v>4001</v>
      </c>
      <c r="T230" s="60" t="s">
        <v>4002</v>
      </c>
      <c r="U230" s="60" t="s">
        <v>4002</v>
      </c>
      <c r="V230" s="60" t="s">
        <v>4003</v>
      </c>
      <c r="W230" s="60" t="s">
        <v>4003</v>
      </c>
      <c r="X230" s="60" t="s">
        <v>4003</v>
      </c>
      <c r="Y230" s="60" t="s">
        <v>4003</v>
      </c>
      <c r="Z230" s="76"/>
    </row>
    <row r="231" spans="1:27">
      <c r="A231" s="61" t="s">
        <v>27</v>
      </c>
      <c r="B231" s="62" t="s">
        <v>4004</v>
      </c>
      <c r="C231" s="62" t="s">
        <v>4004</v>
      </c>
      <c r="D231" s="62" t="s">
        <v>4005</v>
      </c>
      <c r="E231" s="62" t="s">
        <v>4005</v>
      </c>
      <c r="F231" s="62" t="s">
        <v>886</v>
      </c>
      <c r="G231" s="62" t="s">
        <v>886</v>
      </c>
      <c r="H231" s="62" t="s">
        <v>886</v>
      </c>
      <c r="I231" s="62" t="s">
        <v>886</v>
      </c>
      <c r="J231" s="62" t="s">
        <v>4004</v>
      </c>
      <c r="K231" s="62" t="s">
        <v>4004</v>
      </c>
      <c r="L231" s="62" t="s">
        <v>4006</v>
      </c>
      <c r="M231" s="62" t="s">
        <v>4006</v>
      </c>
      <c r="N231" s="62" t="s">
        <v>4006</v>
      </c>
      <c r="O231" s="62" t="s">
        <v>4006</v>
      </c>
      <c r="P231" s="62" t="s">
        <v>4006</v>
      </c>
      <c r="Q231" s="62" t="s">
        <v>4006</v>
      </c>
      <c r="R231" s="62" t="s">
        <v>4006</v>
      </c>
      <c r="S231" s="62" t="s">
        <v>4006</v>
      </c>
      <c r="T231" s="62" t="s">
        <v>2039</v>
      </c>
      <c r="U231" s="62" t="s">
        <v>2039</v>
      </c>
      <c r="V231" s="62" t="s">
        <v>4007</v>
      </c>
      <c r="W231" s="62" t="s">
        <v>4007</v>
      </c>
      <c r="X231" s="62" t="s">
        <v>4007</v>
      </c>
      <c r="Y231" s="62" t="s">
        <v>4007</v>
      </c>
      <c r="Z231" s="76"/>
    </row>
    <row r="232" spans="1:27">
      <c r="A232" s="59" t="s">
        <v>28</v>
      </c>
      <c r="B232" s="60" t="s">
        <v>4008</v>
      </c>
      <c r="C232" s="60" t="s">
        <v>4008</v>
      </c>
      <c r="D232" s="60" t="s">
        <v>4009</v>
      </c>
      <c r="E232" s="60" t="s">
        <v>4009</v>
      </c>
      <c r="F232" s="60" t="s">
        <v>1396</v>
      </c>
      <c r="G232" s="60" t="s">
        <v>1396</v>
      </c>
      <c r="H232" s="60" t="s">
        <v>1396</v>
      </c>
      <c r="I232" s="60" t="s">
        <v>1396</v>
      </c>
      <c r="J232" s="60" t="s">
        <v>4008</v>
      </c>
      <c r="K232" s="60" t="s">
        <v>4008</v>
      </c>
      <c r="L232" s="60" t="s">
        <v>3384</v>
      </c>
      <c r="M232" s="60" t="s">
        <v>3384</v>
      </c>
      <c r="N232" s="60" t="s">
        <v>3384</v>
      </c>
      <c r="O232" s="60" t="s">
        <v>3384</v>
      </c>
      <c r="P232" s="60" t="s">
        <v>3384</v>
      </c>
      <c r="Q232" s="60" t="s">
        <v>3384</v>
      </c>
      <c r="R232" s="60" t="s">
        <v>3384</v>
      </c>
      <c r="S232" s="60" t="s">
        <v>3384</v>
      </c>
      <c r="T232" s="60" t="s">
        <v>566</v>
      </c>
      <c r="U232" s="60" t="s">
        <v>566</v>
      </c>
      <c r="V232" s="60" t="s">
        <v>4010</v>
      </c>
      <c r="W232" s="60" t="s">
        <v>4010</v>
      </c>
      <c r="X232" s="60" t="s">
        <v>4010</v>
      </c>
      <c r="Y232" s="60" t="s">
        <v>4010</v>
      </c>
      <c r="Z232" s="76"/>
    </row>
    <row r="233" spans="1:27">
      <c r="A233" s="61" t="s">
        <v>29</v>
      </c>
      <c r="B233" s="62" t="s">
        <v>4011</v>
      </c>
      <c r="C233" s="62" t="s">
        <v>4011</v>
      </c>
      <c r="D233" s="62" t="s">
        <v>4012</v>
      </c>
      <c r="E233" s="63" t="s">
        <v>366</v>
      </c>
      <c r="F233" s="62" t="s">
        <v>2699</v>
      </c>
      <c r="G233" s="63" t="s">
        <v>164</v>
      </c>
      <c r="H233" s="62" t="s">
        <v>2699</v>
      </c>
      <c r="I233" s="62" t="s">
        <v>2699</v>
      </c>
      <c r="J233" s="62" t="s">
        <v>4011</v>
      </c>
      <c r="K233" s="63" t="s">
        <v>366</v>
      </c>
      <c r="L233" s="62" t="s">
        <v>4013</v>
      </c>
      <c r="M233" s="62" t="s">
        <v>4013</v>
      </c>
      <c r="N233" s="62" t="s">
        <v>4013</v>
      </c>
      <c r="O233" s="62" t="s">
        <v>4013</v>
      </c>
      <c r="P233" s="62" t="s">
        <v>4013</v>
      </c>
      <c r="Q233" s="62" t="s">
        <v>4013</v>
      </c>
      <c r="R233" s="62" t="s">
        <v>4013</v>
      </c>
      <c r="S233" s="62" t="s">
        <v>4013</v>
      </c>
      <c r="T233" s="62" t="s">
        <v>187</v>
      </c>
      <c r="U233" s="63" t="s">
        <v>366</v>
      </c>
      <c r="V233" s="62" t="s">
        <v>214</v>
      </c>
      <c r="W233" s="63" t="s">
        <v>366</v>
      </c>
      <c r="X233" s="62" t="s">
        <v>214</v>
      </c>
      <c r="Y233" s="63" t="s">
        <v>366</v>
      </c>
      <c r="Z233" s="76"/>
    </row>
    <row r="234" spans="1:27">
      <c r="A234" s="59" t="s">
        <v>30</v>
      </c>
      <c r="B234" s="60" t="s">
        <v>4014</v>
      </c>
      <c r="C234" s="64" t="s">
        <v>4015</v>
      </c>
      <c r="D234" s="60" t="s">
        <v>3054</v>
      </c>
      <c r="E234" s="64" t="s">
        <v>4015</v>
      </c>
      <c r="F234" s="60" t="s">
        <v>593</v>
      </c>
      <c r="G234" s="64" t="s">
        <v>164</v>
      </c>
      <c r="H234" s="60" t="s">
        <v>593</v>
      </c>
      <c r="I234" s="64" t="s">
        <v>108</v>
      </c>
      <c r="J234" s="60" t="s">
        <v>4014</v>
      </c>
      <c r="K234" s="64" t="s">
        <v>4015</v>
      </c>
      <c r="L234" s="60" t="s">
        <v>3844</v>
      </c>
      <c r="M234" s="64" t="s">
        <v>4015</v>
      </c>
      <c r="N234" s="60" t="s">
        <v>3844</v>
      </c>
      <c r="O234" s="64" t="s">
        <v>4015</v>
      </c>
      <c r="P234" s="60" t="s">
        <v>3844</v>
      </c>
      <c r="Q234" s="64" t="s">
        <v>4015</v>
      </c>
      <c r="R234" s="60" t="s">
        <v>3844</v>
      </c>
      <c r="S234" s="64" t="s">
        <v>4015</v>
      </c>
      <c r="T234" s="60" t="s">
        <v>187</v>
      </c>
      <c r="U234" s="64" t="s">
        <v>4015</v>
      </c>
      <c r="V234" s="60" t="s">
        <v>4016</v>
      </c>
      <c r="W234" s="64" t="s">
        <v>4015</v>
      </c>
      <c r="X234" s="60" t="s">
        <v>4016</v>
      </c>
      <c r="Y234" s="64" t="s">
        <v>4015</v>
      </c>
      <c r="Z234" s="76"/>
    </row>
    <row r="235" spans="1:27">
      <c r="A235" s="61" t="s">
        <v>31</v>
      </c>
      <c r="B235" s="62" t="s">
        <v>4011</v>
      </c>
      <c r="C235" s="63" t="s">
        <v>1407</v>
      </c>
      <c r="D235" s="62" t="s">
        <v>4017</v>
      </c>
      <c r="E235" s="63" t="s">
        <v>1407</v>
      </c>
      <c r="F235" s="62" t="s">
        <v>280</v>
      </c>
      <c r="G235" s="63" t="s">
        <v>164</v>
      </c>
      <c r="H235" s="62" t="s">
        <v>280</v>
      </c>
      <c r="I235" s="63" t="s">
        <v>164</v>
      </c>
      <c r="J235" s="62" t="s">
        <v>4011</v>
      </c>
      <c r="K235" s="63" t="s">
        <v>1407</v>
      </c>
      <c r="L235" s="62" t="s">
        <v>4018</v>
      </c>
      <c r="M235" s="62" t="s">
        <v>4018</v>
      </c>
      <c r="N235" s="62" t="s">
        <v>4018</v>
      </c>
      <c r="O235" s="62" t="s">
        <v>4018</v>
      </c>
      <c r="P235" s="62" t="s">
        <v>4018</v>
      </c>
      <c r="Q235" s="62" t="s">
        <v>4018</v>
      </c>
      <c r="R235" s="62" t="s">
        <v>4018</v>
      </c>
      <c r="S235" s="62" t="s">
        <v>4018</v>
      </c>
      <c r="T235" s="62" t="s">
        <v>187</v>
      </c>
      <c r="U235" s="63" t="s">
        <v>1407</v>
      </c>
      <c r="V235" s="62" t="s">
        <v>4019</v>
      </c>
      <c r="W235" s="63" t="s">
        <v>1407</v>
      </c>
      <c r="X235" s="62" t="s">
        <v>4019</v>
      </c>
      <c r="Y235" s="63" t="s">
        <v>1407</v>
      </c>
      <c r="Z235" s="76"/>
    </row>
    <row r="236" spans="1:27">
      <c r="A236" s="59" t="s">
        <v>32</v>
      </c>
      <c r="B236" s="60" t="s">
        <v>4020</v>
      </c>
      <c r="C236" s="64" t="s">
        <v>4021</v>
      </c>
      <c r="D236" s="60" t="s">
        <v>4022</v>
      </c>
      <c r="E236" s="64" t="s">
        <v>4021</v>
      </c>
      <c r="F236" s="60" t="s">
        <v>280</v>
      </c>
      <c r="G236" s="64" t="s">
        <v>164</v>
      </c>
      <c r="H236" s="60" t="s">
        <v>280</v>
      </c>
      <c r="I236" s="64" t="s">
        <v>164</v>
      </c>
      <c r="J236" s="60" t="s">
        <v>4020</v>
      </c>
      <c r="K236" s="64" t="s">
        <v>4021</v>
      </c>
      <c r="L236" s="60" t="s">
        <v>4023</v>
      </c>
      <c r="M236" s="60" t="s">
        <v>4023</v>
      </c>
      <c r="N236" s="60" t="s">
        <v>4023</v>
      </c>
      <c r="O236" s="60" t="s">
        <v>4023</v>
      </c>
      <c r="P236" s="60" t="s">
        <v>4024</v>
      </c>
      <c r="Q236" s="60" t="s">
        <v>4024</v>
      </c>
      <c r="R236" s="60" t="s">
        <v>4024</v>
      </c>
      <c r="S236" s="60" t="s">
        <v>4024</v>
      </c>
      <c r="T236" s="60" t="s">
        <v>187</v>
      </c>
      <c r="U236" s="64" t="s">
        <v>4021</v>
      </c>
      <c r="V236" s="60" t="s">
        <v>4025</v>
      </c>
      <c r="W236" s="64" t="s">
        <v>4021</v>
      </c>
      <c r="X236" s="60" t="s">
        <v>4025</v>
      </c>
      <c r="Y236" s="64" t="s">
        <v>4021</v>
      </c>
      <c r="Z236" s="76"/>
    </row>
    <row r="237" spans="1:27">
      <c r="A237" s="61" t="s">
        <v>33</v>
      </c>
      <c r="B237" s="62" t="s">
        <v>864</v>
      </c>
      <c r="C237" s="63" t="s">
        <v>4026</v>
      </c>
      <c r="D237" s="62" t="s">
        <v>4027</v>
      </c>
      <c r="E237" s="63" t="s">
        <v>4026</v>
      </c>
      <c r="F237" s="62" t="s">
        <v>2178</v>
      </c>
      <c r="G237" s="63" t="s">
        <v>164</v>
      </c>
      <c r="H237" s="62" t="s">
        <v>2178</v>
      </c>
      <c r="I237" s="63" t="s">
        <v>164</v>
      </c>
      <c r="J237" s="62" t="s">
        <v>864</v>
      </c>
      <c r="K237" s="63" t="s">
        <v>4026</v>
      </c>
      <c r="L237" s="62" t="s">
        <v>4028</v>
      </c>
      <c r="M237" s="62" t="s">
        <v>4028</v>
      </c>
      <c r="N237" s="62" t="s">
        <v>4028</v>
      </c>
      <c r="O237" s="62" t="s">
        <v>4028</v>
      </c>
      <c r="P237" s="62" t="s">
        <v>187</v>
      </c>
      <c r="Q237" s="62" t="s">
        <v>187</v>
      </c>
      <c r="R237" s="62" t="s">
        <v>187</v>
      </c>
      <c r="S237" s="62" t="s">
        <v>187</v>
      </c>
      <c r="T237" s="62" t="s">
        <v>187</v>
      </c>
      <c r="U237" s="62" t="s">
        <v>187</v>
      </c>
      <c r="V237" s="62" t="s">
        <v>4029</v>
      </c>
      <c r="W237" s="63" t="s">
        <v>4026</v>
      </c>
      <c r="X237" s="62" t="s">
        <v>4029</v>
      </c>
      <c r="Y237" s="63" t="s">
        <v>4026</v>
      </c>
      <c r="Z237" s="76"/>
    </row>
    <row r="238" spans="1:27">
      <c r="A238" s="59" t="s">
        <v>34</v>
      </c>
      <c r="B238" s="60" t="s">
        <v>4030</v>
      </c>
      <c r="C238" s="60" t="s">
        <v>4030</v>
      </c>
      <c r="D238" s="60" t="s">
        <v>4031</v>
      </c>
      <c r="E238" s="60" t="s">
        <v>4031</v>
      </c>
      <c r="F238" s="60" t="s">
        <v>2971</v>
      </c>
      <c r="G238" s="64" t="s">
        <v>164</v>
      </c>
      <c r="H238" s="60" t="s">
        <v>2971</v>
      </c>
      <c r="I238" s="64" t="s">
        <v>164</v>
      </c>
      <c r="J238" s="60" t="s">
        <v>4030</v>
      </c>
      <c r="K238" s="60" t="s">
        <v>4030</v>
      </c>
      <c r="L238" s="65" t="s">
        <v>3168</v>
      </c>
      <c r="M238" s="60" t="s">
        <v>4032</v>
      </c>
      <c r="N238" s="65" t="s">
        <v>3168</v>
      </c>
      <c r="O238" s="60" t="s">
        <v>4032</v>
      </c>
      <c r="P238" s="60" t="s">
        <v>4030</v>
      </c>
      <c r="Q238" s="60" t="s">
        <v>4030</v>
      </c>
      <c r="R238" s="60" t="s">
        <v>4030</v>
      </c>
      <c r="S238" s="60" t="s">
        <v>4030</v>
      </c>
      <c r="T238" s="60" t="s">
        <v>4030</v>
      </c>
      <c r="U238" s="60" t="s">
        <v>4030</v>
      </c>
      <c r="V238" s="60" t="s">
        <v>4033</v>
      </c>
      <c r="W238" s="60" t="s">
        <v>4033</v>
      </c>
      <c r="X238" s="60" t="s">
        <v>4033</v>
      </c>
      <c r="Y238" s="60" t="s">
        <v>4033</v>
      </c>
      <c r="Z238" s="76"/>
    </row>
    <row r="239" spans="1:27" ht="17.25" thickBot="1">
      <c r="A239" s="61" t="s">
        <v>35</v>
      </c>
      <c r="B239" s="66" t="s">
        <v>132</v>
      </c>
      <c r="C239" s="62" t="s">
        <v>4034</v>
      </c>
      <c r="D239" s="62" t="s">
        <v>4035</v>
      </c>
      <c r="E239" s="62" t="s">
        <v>4035</v>
      </c>
      <c r="F239" s="62" t="s">
        <v>4036</v>
      </c>
      <c r="G239" s="63" t="s">
        <v>164</v>
      </c>
      <c r="H239" s="62" t="s">
        <v>4036</v>
      </c>
      <c r="I239" s="63" t="s">
        <v>164</v>
      </c>
      <c r="J239" s="66" t="s">
        <v>132</v>
      </c>
      <c r="K239" s="62" t="s">
        <v>4034</v>
      </c>
      <c r="L239" s="66" t="s">
        <v>3168</v>
      </c>
      <c r="M239" s="62" t="s">
        <v>4037</v>
      </c>
      <c r="N239" s="66" t="s">
        <v>3168</v>
      </c>
      <c r="O239" s="62" t="s">
        <v>4037</v>
      </c>
      <c r="P239" s="66" t="s">
        <v>132</v>
      </c>
      <c r="Q239" s="62" t="s">
        <v>4034</v>
      </c>
      <c r="R239" s="66" t="s">
        <v>132</v>
      </c>
      <c r="S239" s="62" t="s">
        <v>4034</v>
      </c>
      <c r="T239" s="66" t="s">
        <v>132</v>
      </c>
      <c r="U239" s="62" t="s">
        <v>4034</v>
      </c>
      <c r="V239" s="62" t="s">
        <v>4038</v>
      </c>
      <c r="W239" s="62" t="s">
        <v>4038</v>
      </c>
      <c r="X239" s="62" t="s">
        <v>4038</v>
      </c>
      <c r="Y239" s="62" t="s">
        <v>4038</v>
      </c>
      <c r="Z239" s="76"/>
    </row>
    <row r="240" spans="1:27" ht="17.25" thickBot="1">
      <c r="A240" s="59" t="s">
        <v>36</v>
      </c>
      <c r="B240" s="65" t="s">
        <v>132</v>
      </c>
      <c r="C240" s="60" t="s">
        <v>4039</v>
      </c>
      <c r="D240" s="65" t="s">
        <v>4040</v>
      </c>
      <c r="E240" s="60" t="s">
        <v>1203</v>
      </c>
      <c r="F240" s="60" t="s">
        <v>4041</v>
      </c>
      <c r="G240" s="64" t="s">
        <v>164</v>
      </c>
      <c r="H240" s="60" t="s">
        <v>4041</v>
      </c>
      <c r="I240" s="64" t="s">
        <v>164</v>
      </c>
      <c r="J240" s="65" t="s">
        <v>132</v>
      </c>
      <c r="K240" s="60" t="s">
        <v>4039</v>
      </c>
      <c r="L240" s="60" t="s">
        <v>4042</v>
      </c>
      <c r="M240" s="64" t="s">
        <v>460</v>
      </c>
      <c r="N240" s="60" t="s">
        <v>4042</v>
      </c>
      <c r="O240" s="64" t="s">
        <v>460</v>
      </c>
      <c r="P240" s="65" t="s">
        <v>132</v>
      </c>
      <c r="Q240" s="60" t="s">
        <v>4043</v>
      </c>
      <c r="R240" s="65" t="s">
        <v>132</v>
      </c>
      <c r="S240" s="60" t="s">
        <v>4043</v>
      </c>
      <c r="T240" s="65" t="s">
        <v>132</v>
      </c>
      <c r="U240" s="60" t="s">
        <v>4043</v>
      </c>
      <c r="V240" s="60" t="s">
        <v>1733</v>
      </c>
      <c r="W240" s="60" t="s">
        <v>1733</v>
      </c>
      <c r="X240" s="60" t="s">
        <v>1733</v>
      </c>
      <c r="Y240" s="60" t="s">
        <v>1733</v>
      </c>
      <c r="Z240" s="76"/>
      <c r="AA240" s="5">
        <v>44773</v>
      </c>
    </row>
    <row r="241" spans="1:51">
      <c r="A241" s="61" t="s">
        <v>37</v>
      </c>
      <c r="B241" s="62" t="s">
        <v>4044</v>
      </c>
      <c r="C241" s="62" t="s">
        <v>4044</v>
      </c>
      <c r="D241" s="62" t="s">
        <v>4045</v>
      </c>
      <c r="E241" s="63" t="s">
        <v>1203</v>
      </c>
      <c r="F241" s="62" t="s">
        <v>4046</v>
      </c>
      <c r="G241" s="63" t="s">
        <v>164</v>
      </c>
      <c r="H241" s="62" t="s">
        <v>4046</v>
      </c>
      <c r="I241" s="63" t="s">
        <v>164</v>
      </c>
      <c r="J241" s="62" t="s">
        <v>4044</v>
      </c>
      <c r="K241" s="62" t="s">
        <v>4044</v>
      </c>
      <c r="L241" s="62" t="s">
        <v>571</v>
      </c>
      <c r="M241" s="63" t="s">
        <v>460</v>
      </c>
      <c r="N241" s="62" t="s">
        <v>571</v>
      </c>
      <c r="O241" s="63" t="s">
        <v>460</v>
      </c>
      <c r="P241" s="62" t="s">
        <v>4047</v>
      </c>
      <c r="Q241" s="62" t="s">
        <v>4047</v>
      </c>
      <c r="R241" s="62" t="s">
        <v>4047</v>
      </c>
      <c r="S241" s="62" t="s">
        <v>4047</v>
      </c>
      <c r="T241" s="62" t="s">
        <v>4047</v>
      </c>
      <c r="U241" s="62" t="s">
        <v>4047</v>
      </c>
      <c r="V241" s="66" t="s">
        <v>3840</v>
      </c>
      <c r="W241" s="62" t="s">
        <v>4048</v>
      </c>
      <c r="X241" s="66" t="s">
        <v>3840</v>
      </c>
      <c r="Y241" s="62" t="s">
        <v>4048</v>
      </c>
      <c r="Z241" s="76"/>
      <c r="AA241" s="61" t="s">
        <v>38</v>
      </c>
      <c r="AB241" s="62" t="s">
        <v>4014</v>
      </c>
      <c r="AC241" s="62" t="s">
        <v>4015</v>
      </c>
      <c r="AD241" s="62" t="s">
        <v>3054</v>
      </c>
      <c r="AE241" s="62" t="s">
        <v>4015</v>
      </c>
      <c r="AF241" s="62" t="s">
        <v>454</v>
      </c>
      <c r="AG241" s="62" t="s">
        <v>164</v>
      </c>
      <c r="AH241" s="62" t="s">
        <v>454</v>
      </c>
      <c r="AI241" s="62" t="s">
        <v>164</v>
      </c>
      <c r="AJ241" s="62" t="s">
        <v>4014</v>
      </c>
      <c r="AK241" s="62" t="s">
        <v>4015</v>
      </c>
      <c r="AL241" s="62" t="s">
        <v>4055</v>
      </c>
      <c r="AM241" s="62" t="s">
        <v>460</v>
      </c>
      <c r="AN241" s="62" t="s">
        <v>4055</v>
      </c>
      <c r="AO241" s="62" t="s">
        <v>460</v>
      </c>
      <c r="AP241" s="62" t="s">
        <v>4055</v>
      </c>
      <c r="AQ241" s="62" t="s">
        <v>4055</v>
      </c>
      <c r="AR241" s="62" t="s">
        <v>4055</v>
      </c>
      <c r="AS241" s="62" t="s">
        <v>4055</v>
      </c>
      <c r="AT241" s="62" t="s">
        <v>4055</v>
      </c>
      <c r="AU241" s="62" t="s">
        <v>4055</v>
      </c>
      <c r="AV241" s="62" t="s">
        <v>4016</v>
      </c>
      <c r="AW241" s="62" t="s">
        <v>4015</v>
      </c>
      <c r="AX241" s="62" t="s">
        <v>4016</v>
      </c>
      <c r="AY241" s="70" t="s">
        <v>4015</v>
      </c>
    </row>
    <row r="242" spans="1:51">
      <c r="A242" s="59" t="s">
        <v>39</v>
      </c>
      <c r="B242" s="60" t="s">
        <v>4049</v>
      </c>
      <c r="C242" s="60" t="s">
        <v>4049</v>
      </c>
      <c r="D242" s="60" t="s">
        <v>4050</v>
      </c>
      <c r="E242" s="60" t="s">
        <v>4050</v>
      </c>
      <c r="F242" s="60" t="s">
        <v>963</v>
      </c>
      <c r="G242" s="60" t="s">
        <v>963</v>
      </c>
      <c r="H242" s="60" t="s">
        <v>963</v>
      </c>
      <c r="I242" s="60" t="s">
        <v>963</v>
      </c>
      <c r="J242" s="60" t="s">
        <v>4049</v>
      </c>
      <c r="K242" s="60" t="s">
        <v>4049</v>
      </c>
      <c r="L242" s="60" t="s">
        <v>4051</v>
      </c>
      <c r="M242" s="60" t="s">
        <v>4051</v>
      </c>
      <c r="N242" s="60" t="s">
        <v>4051</v>
      </c>
      <c r="O242" s="60" t="s">
        <v>4051</v>
      </c>
      <c r="P242" s="60" t="s">
        <v>4052</v>
      </c>
      <c r="Q242" s="60" t="s">
        <v>4052</v>
      </c>
      <c r="R242" s="60" t="s">
        <v>4052</v>
      </c>
      <c r="S242" s="60" t="s">
        <v>4052</v>
      </c>
      <c r="T242" s="65" t="s">
        <v>441</v>
      </c>
      <c r="U242" s="60" t="s">
        <v>4052</v>
      </c>
      <c r="V242" s="65" t="s">
        <v>3954</v>
      </c>
      <c r="W242" s="60" t="s">
        <v>4053</v>
      </c>
      <c r="X242" s="65" t="s">
        <v>3954</v>
      </c>
      <c r="Y242" s="60" t="s">
        <v>4053</v>
      </c>
      <c r="Z242" s="76"/>
      <c r="AA242" s="59" t="s">
        <v>40</v>
      </c>
      <c r="AB242" s="60" t="s">
        <v>132</v>
      </c>
      <c r="AC242" s="60" t="s">
        <v>4034</v>
      </c>
      <c r="AD242" s="60" t="s">
        <v>4050</v>
      </c>
      <c r="AE242" s="60" t="s">
        <v>4050</v>
      </c>
      <c r="AF242" s="60" t="s">
        <v>3168</v>
      </c>
      <c r="AG242" s="60" t="s">
        <v>963</v>
      </c>
      <c r="AH242" s="60" t="s">
        <v>3168</v>
      </c>
      <c r="AI242" s="60" t="s">
        <v>963</v>
      </c>
      <c r="AJ242" s="60" t="s">
        <v>132</v>
      </c>
      <c r="AK242" s="60" t="s">
        <v>4034</v>
      </c>
      <c r="AL242" s="60" t="s">
        <v>1673</v>
      </c>
      <c r="AM242" s="60" t="s">
        <v>4023</v>
      </c>
      <c r="AN242" s="60" t="s">
        <v>1673</v>
      </c>
      <c r="AO242" s="60" t="s">
        <v>4023</v>
      </c>
      <c r="AP242" s="60" t="s">
        <v>132</v>
      </c>
      <c r="AQ242" s="60" t="s">
        <v>4034</v>
      </c>
      <c r="AR242" s="60" t="s">
        <v>132</v>
      </c>
      <c r="AS242" s="60" t="s">
        <v>4034</v>
      </c>
      <c r="AT242" s="60" t="s">
        <v>132</v>
      </c>
      <c r="AU242" s="60" t="s">
        <v>4034</v>
      </c>
      <c r="AV242" s="60" t="s">
        <v>3840</v>
      </c>
      <c r="AW242" s="60" t="s">
        <v>4053</v>
      </c>
      <c r="AX242" s="60" t="s">
        <v>3840</v>
      </c>
      <c r="AY242" s="67" t="s">
        <v>4053</v>
      </c>
    </row>
    <row r="243" spans="1:51" ht="17.25" thickBot="1">
      <c r="A243" s="61" t="s">
        <v>41</v>
      </c>
      <c r="B243" s="62" t="s">
        <v>4049</v>
      </c>
      <c r="C243" s="62" t="s">
        <v>4049</v>
      </c>
      <c r="D243" s="62" t="s">
        <v>4054</v>
      </c>
      <c r="E243" s="63" t="s">
        <v>1931</v>
      </c>
      <c r="F243" s="62" t="s">
        <v>2708</v>
      </c>
      <c r="G243" s="62" t="s">
        <v>2708</v>
      </c>
      <c r="H243" s="62" t="s">
        <v>2708</v>
      </c>
      <c r="I243" s="62" t="s">
        <v>2708</v>
      </c>
      <c r="J243" s="62" t="s">
        <v>4049</v>
      </c>
      <c r="K243" s="62" t="s">
        <v>4049</v>
      </c>
      <c r="L243" s="62" t="s">
        <v>4055</v>
      </c>
      <c r="M243" s="62" t="s">
        <v>4055</v>
      </c>
      <c r="N243" s="62" t="s">
        <v>4055</v>
      </c>
      <c r="O243" s="62" t="s">
        <v>4055</v>
      </c>
      <c r="P243" s="62" t="s">
        <v>4055</v>
      </c>
      <c r="Q243" s="62" t="s">
        <v>4055</v>
      </c>
      <c r="R243" s="62" t="s">
        <v>4055</v>
      </c>
      <c r="S243" s="62" t="s">
        <v>4055</v>
      </c>
      <c r="T243" s="62" t="s">
        <v>4055</v>
      </c>
      <c r="U243" s="62" t="s">
        <v>4055</v>
      </c>
      <c r="V243" s="62" t="s">
        <v>4056</v>
      </c>
      <c r="W243" s="63" t="s">
        <v>1931</v>
      </c>
      <c r="X243" s="62" t="s">
        <v>4056</v>
      </c>
      <c r="Y243" s="63" t="s">
        <v>1931</v>
      </c>
      <c r="Z243" s="77"/>
      <c r="AA243" s="71" t="s">
        <v>42</v>
      </c>
      <c r="AB243" s="70" t="s">
        <v>4173</v>
      </c>
      <c r="AC243" s="70" t="s">
        <v>4174</v>
      </c>
      <c r="AD243" s="70" t="s">
        <v>4175</v>
      </c>
      <c r="AE243" s="70" t="s">
        <v>4176</v>
      </c>
      <c r="AF243" s="70" t="s">
        <v>3172</v>
      </c>
      <c r="AG243" s="70" t="s">
        <v>398</v>
      </c>
      <c r="AH243" s="70" t="s">
        <v>4177</v>
      </c>
      <c r="AI243" s="70" t="s">
        <v>1071</v>
      </c>
      <c r="AJ243" s="70" t="s">
        <v>4173</v>
      </c>
      <c r="AK243" s="70" t="s">
        <v>4178</v>
      </c>
      <c r="AL243" s="70" t="s">
        <v>4179</v>
      </c>
      <c r="AM243" s="70" t="s">
        <v>4180</v>
      </c>
      <c r="AN243" s="70" t="s">
        <v>4179</v>
      </c>
      <c r="AO243" s="70" t="s">
        <v>4180</v>
      </c>
      <c r="AP243" s="70" t="s">
        <v>4181</v>
      </c>
      <c r="AQ243" s="70" t="s">
        <v>2813</v>
      </c>
      <c r="AR243" s="70" t="s">
        <v>4181</v>
      </c>
      <c r="AS243" s="70" t="s">
        <v>2813</v>
      </c>
      <c r="AT243" s="70" t="s">
        <v>4182</v>
      </c>
      <c r="AU243" s="70" t="s">
        <v>4183</v>
      </c>
      <c r="AV243" s="70" t="s">
        <v>4184</v>
      </c>
      <c r="AW243" s="70" t="s">
        <v>4185</v>
      </c>
      <c r="AX243" s="70" t="s">
        <v>4184</v>
      </c>
      <c r="AY243" s="70" t="s">
        <v>4185</v>
      </c>
    </row>
    <row r="244" spans="1:51">
      <c r="A244" s="9" t="s">
        <v>16</v>
      </c>
      <c r="B244" s="40"/>
      <c r="C244" s="40"/>
      <c r="D244" s="40"/>
      <c r="E244" s="40"/>
      <c r="F244" s="40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40"/>
      <c r="S244" s="40"/>
      <c r="T244" s="40"/>
      <c r="U244" s="40"/>
      <c r="V244" s="40"/>
      <c r="W244" s="40"/>
      <c r="X244" s="40"/>
      <c r="Y244" s="41"/>
      <c r="Z244" s="75" t="str">
        <f>IF(AA264="","",DAY(AA264))</f>
        <v/>
      </c>
    </row>
    <row r="245" spans="1:51">
      <c r="A245" s="11" t="s">
        <v>17</v>
      </c>
      <c r="B245" s="42"/>
      <c r="C245" s="42"/>
      <c r="D245" s="42"/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3"/>
      <c r="Z245" s="76"/>
    </row>
    <row r="246" spans="1:51">
      <c r="A246" s="11" t="s">
        <v>18</v>
      </c>
      <c r="B246" s="42"/>
      <c r="C246" s="42"/>
      <c r="D246" s="42"/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3"/>
      <c r="Z246" s="76"/>
    </row>
    <row r="247" spans="1:51">
      <c r="A247" s="11" t="s">
        <v>19</v>
      </c>
      <c r="B247" s="42"/>
      <c r="C247" s="42"/>
      <c r="D247" s="42"/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3"/>
      <c r="Z247" s="76"/>
    </row>
    <row r="248" spans="1:51">
      <c r="A248" s="11" t="s">
        <v>20</v>
      </c>
      <c r="B248" s="42"/>
      <c r="C248" s="42"/>
      <c r="D248" s="42"/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3"/>
      <c r="Z248" s="76"/>
    </row>
    <row r="249" spans="1:51">
      <c r="A249" s="11" t="s">
        <v>21</v>
      </c>
      <c r="B249" s="42"/>
      <c r="C249" s="42"/>
      <c r="D249" s="42"/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3"/>
      <c r="Z249" s="76"/>
    </row>
    <row r="250" spans="1:51">
      <c r="A250" s="11" t="s">
        <v>22</v>
      </c>
      <c r="B250" s="42"/>
      <c r="C250" s="42"/>
      <c r="D250" s="42"/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3"/>
      <c r="Z250" s="76"/>
    </row>
    <row r="251" spans="1:51">
      <c r="A251" s="11" t="s">
        <v>23</v>
      </c>
      <c r="B251" s="42"/>
      <c r="C251" s="42"/>
      <c r="D251" s="42"/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3"/>
      <c r="Z251" s="76"/>
    </row>
    <row r="252" spans="1:51">
      <c r="A252" s="11" t="s">
        <v>24</v>
      </c>
      <c r="B252" s="42"/>
      <c r="C252" s="42"/>
      <c r="D252" s="42"/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3"/>
      <c r="Z252" s="76"/>
    </row>
    <row r="253" spans="1:51">
      <c r="A253" s="11" t="s">
        <v>25</v>
      </c>
      <c r="B253" s="42"/>
      <c r="C253" s="42"/>
      <c r="D253" s="42"/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3"/>
      <c r="Z253" s="76"/>
    </row>
    <row r="254" spans="1:51">
      <c r="A254" s="11" t="s">
        <v>26</v>
      </c>
      <c r="B254" s="42"/>
      <c r="C254" s="42"/>
      <c r="D254" s="42"/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3"/>
      <c r="Z254" s="76"/>
    </row>
    <row r="255" spans="1:51">
      <c r="A255" s="11" t="s">
        <v>27</v>
      </c>
      <c r="B255" s="42"/>
      <c r="C255" s="42"/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3"/>
      <c r="Z255" s="76"/>
    </row>
    <row r="256" spans="1:51">
      <c r="A256" s="11" t="s">
        <v>28</v>
      </c>
      <c r="B256" s="42"/>
      <c r="C256" s="42"/>
      <c r="D256" s="42"/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3"/>
      <c r="Z256" s="76"/>
    </row>
    <row r="257" spans="1:51">
      <c r="A257" s="11" t="s">
        <v>29</v>
      </c>
      <c r="B257" s="42"/>
      <c r="C257" s="42"/>
      <c r="D257" s="42"/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3"/>
      <c r="Z257" s="76"/>
    </row>
    <row r="258" spans="1:51">
      <c r="A258" s="11" t="s">
        <v>30</v>
      </c>
      <c r="B258" s="42"/>
      <c r="C258" s="42"/>
      <c r="D258" s="42"/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3"/>
      <c r="Z258" s="76"/>
    </row>
    <row r="259" spans="1:51">
      <c r="A259" s="11" t="s">
        <v>31</v>
      </c>
      <c r="B259" s="42"/>
      <c r="C259" s="42"/>
      <c r="D259" s="42"/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3"/>
      <c r="Z259" s="76"/>
    </row>
    <row r="260" spans="1:51">
      <c r="A260" s="11" t="s">
        <v>32</v>
      </c>
      <c r="B260" s="42"/>
      <c r="C260" s="42"/>
      <c r="D260" s="42"/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3"/>
      <c r="Z260" s="76"/>
    </row>
    <row r="261" spans="1:51">
      <c r="A261" s="11" t="s">
        <v>33</v>
      </c>
      <c r="B261" s="42"/>
      <c r="C261" s="42"/>
      <c r="D261" s="42"/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3"/>
      <c r="Z261" s="76"/>
    </row>
    <row r="262" spans="1:51">
      <c r="A262" s="11" t="s">
        <v>34</v>
      </c>
      <c r="B262" s="42"/>
      <c r="C262" s="42"/>
      <c r="D262" s="42"/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3"/>
      <c r="Z262" s="76"/>
    </row>
    <row r="263" spans="1:51" ht="17.25" thickBot="1">
      <c r="A263" s="11" t="s">
        <v>35</v>
      </c>
      <c r="B263" s="42"/>
      <c r="C263" s="42"/>
      <c r="D263" s="42"/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3"/>
      <c r="Z263" s="76"/>
    </row>
    <row r="264" spans="1:51" ht="17.25" thickBot="1">
      <c r="A264" s="11" t="s">
        <v>36</v>
      </c>
      <c r="B264" s="42"/>
      <c r="C264" s="42"/>
      <c r="D264" s="42"/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3"/>
      <c r="Z264" s="76"/>
      <c r="AA264" s="25"/>
    </row>
    <row r="265" spans="1:51">
      <c r="A265" s="11" t="s">
        <v>37</v>
      </c>
      <c r="B265" s="42"/>
      <c r="C265" s="42"/>
      <c r="D265" s="42"/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3"/>
      <c r="Z265" s="76"/>
      <c r="AA265" s="26" t="s">
        <v>38</v>
      </c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</row>
    <row r="266" spans="1:51">
      <c r="A266" s="11" t="s">
        <v>39</v>
      </c>
      <c r="B266" s="42"/>
      <c r="C266" s="42"/>
      <c r="D266" s="42"/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3"/>
      <c r="Z266" s="76"/>
      <c r="AA266" s="26" t="s">
        <v>40</v>
      </c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</row>
    <row r="267" spans="1:51" ht="17.25" thickBot="1">
      <c r="A267" s="13" t="s">
        <v>41</v>
      </c>
      <c r="B267" s="44"/>
      <c r="C267" s="44"/>
      <c r="D267" s="44"/>
      <c r="E267" s="44"/>
      <c r="F267" s="44"/>
      <c r="G267" s="44"/>
      <c r="H267" s="44"/>
      <c r="I267" s="44"/>
      <c r="J267" s="44"/>
      <c r="K267" s="44"/>
      <c r="L267" s="44"/>
      <c r="M267" s="44"/>
      <c r="N267" s="44"/>
      <c r="O267" s="44"/>
      <c r="P267" s="44"/>
      <c r="Q267" s="44"/>
      <c r="R267" s="44"/>
      <c r="S267" s="44"/>
      <c r="T267" s="44"/>
      <c r="U267" s="44"/>
      <c r="V267" s="44"/>
      <c r="W267" s="44"/>
      <c r="X267" s="44"/>
      <c r="Y267" s="45"/>
      <c r="Z267" s="77"/>
      <c r="AA267" s="26" t="s">
        <v>42</v>
      </c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</row>
    <row r="268" spans="1:51">
      <c r="A268" s="9" t="s">
        <v>16</v>
      </c>
      <c r="B268" s="40"/>
      <c r="C268" s="40"/>
      <c r="D268" s="40"/>
      <c r="E268" s="40"/>
      <c r="F268" s="40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40"/>
      <c r="S268" s="40"/>
      <c r="T268" s="40"/>
      <c r="U268" s="40"/>
      <c r="V268" s="40"/>
      <c r="W268" s="40"/>
      <c r="X268" s="40"/>
      <c r="Y268" s="41"/>
      <c r="Z268" s="75" t="str">
        <f>IF(AA288="","",DAY(AA288))</f>
        <v/>
      </c>
    </row>
    <row r="269" spans="1:51">
      <c r="A269" s="11" t="s">
        <v>17</v>
      </c>
      <c r="B269" s="42"/>
      <c r="C269" s="42"/>
      <c r="D269" s="42"/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3"/>
      <c r="Z269" s="76"/>
    </row>
    <row r="270" spans="1:51">
      <c r="A270" s="11" t="s">
        <v>18</v>
      </c>
      <c r="B270" s="42"/>
      <c r="C270" s="42"/>
      <c r="D270" s="42"/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3"/>
      <c r="Z270" s="76"/>
    </row>
    <row r="271" spans="1:51">
      <c r="A271" s="11" t="s">
        <v>19</v>
      </c>
      <c r="B271" s="42"/>
      <c r="C271" s="42"/>
      <c r="D271" s="42"/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3"/>
      <c r="Z271" s="76"/>
    </row>
    <row r="272" spans="1:51">
      <c r="A272" s="11" t="s">
        <v>20</v>
      </c>
      <c r="B272" s="42"/>
      <c r="C272" s="42"/>
      <c r="D272" s="42"/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3"/>
      <c r="Z272" s="76"/>
    </row>
    <row r="273" spans="1:27">
      <c r="A273" s="11" t="s">
        <v>21</v>
      </c>
      <c r="B273" s="42"/>
      <c r="C273" s="42"/>
      <c r="D273" s="42"/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3"/>
      <c r="Z273" s="76"/>
    </row>
    <row r="274" spans="1:27">
      <c r="A274" s="11" t="s">
        <v>22</v>
      </c>
      <c r="B274" s="42"/>
      <c r="C274" s="42"/>
      <c r="D274" s="42"/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3"/>
      <c r="Z274" s="76"/>
    </row>
    <row r="275" spans="1:27">
      <c r="A275" s="11" t="s">
        <v>23</v>
      </c>
      <c r="B275" s="42"/>
      <c r="C275" s="42"/>
      <c r="D275" s="42"/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3"/>
      <c r="Z275" s="76"/>
    </row>
    <row r="276" spans="1:27">
      <c r="A276" s="11" t="s">
        <v>24</v>
      </c>
      <c r="B276" s="42"/>
      <c r="C276" s="42"/>
      <c r="D276" s="42"/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3"/>
      <c r="Z276" s="76"/>
    </row>
    <row r="277" spans="1:27">
      <c r="A277" s="11" t="s">
        <v>25</v>
      </c>
      <c r="B277" s="42"/>
      <c r="C277" s="42"/>
      <c r="D277" s="42"/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3"/>
      <c r="Z277" s="76"/>
    </row>
    <row r="278" spans="1:27">
      <c r="A278" s="11" t="s">
        <v>26</v>
      </c>
      <c r="B278" s="42"/>
      <c r="C278" s="42"/>
      <c r="D278" s="42"/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3"/>
      <c r="Z278" s="76"/>
    </row>
    <row r="279" spans="1:27">
      <c r="A279" s="11" t="s">
        <v>27</v>
      </c>
      <c r="B279" s="42"/>
      <c r="C279" s="42"/>
      <c r="D279" s="42"/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3"/>
      <c r="Z279" s="76"/>
    </row>
    <row r="280" spans="1:27">
      <c r="A280" s="11" t="s">
        <v>28</v>
      </c>
      <c r="B280" s="42"/>
      <c r="C280" s="42"/>
      <c r="D280" s="42"/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3"/>
      <c r="Z280" s="76"/>
    </row>
    <row r="281" spans="1:27">
      <c r="A281" s="11" t="s">
        <v>29</v>
      </c>
      <c r="B281" s="42"/>
      <c r="C281" s="42"/>
      <c r="D281" s="42"/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3"/>
      <c r="Z281" s="76"/>
    </row>
    <row r="282" spans="1:27">
      <c r="A282" s="11" t="s">
        <v>30</v>
      </c>
      <c r="B282" s="42"/>
      <c r="C282" s="42"/>
      <c r="D282" s="42"/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3"/>
      <c r="Z282" s="76"/>
    </row>
    <row r="283" spans="1:27">
      <c r="A283" s="11" t="s">
        <v>31</v>
      </c>
      <c r="B283" s="42"/>
      <c r="C283" s="42"/>
      <c r="D283" s="42"/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3"/>
      <c r="Z283" s="76"/>
    </row>
    <row r="284" spans="1:27">
      <c r="A284" s="11" t="s">
        <v>32</v>
      </c>
      <c r="B284" s="42"/>
      <c r="C284" s="42"/>
      <c r="D284" s="42"/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3"/>
      <c r="Z284" s="76"/>
    </row>
    <row r="285" spans="1:27">
      <c r="A285" s="11" t="s">
        <v>33</v>
      </c>
      <c r="B285" s="42"/>
      <c r="C285" s="42"/>
      <c r="D285" s="42"/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3"/>
      <c r="Z285" s="76"/>
    </row>
    <row r="286" spans="1:27">
      <c r="A286" s="11" t="s">
        <v>34</v>
      </c>
      <c r="B286" s="42"/>
      <c r="C286" s="42"/>
      <c r="D286" s="42"/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3"/>
      <c r="Z286" s="76"/>
    </row>
    <row r="287" spans="1:27" ht="17.25" thickBot="1">
      <c r="A287" s="11" t="s">
        <v>35</v>
      </c>
      <c r="B287" s="42"/>
      <c r="C287" s="42"/>
      <c r="D287" s="42"/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3"/>
      <c r="Z287" s="76"/>
    </row>
    <row r="288" spans="1:27" ht="17.25" thickBot="1">
      <c r="A288" s="11" t="s">
        <v>36</v>
      </c>
      <c r="B288" s="42"/>
      <c r="C288" s="42"/>
      <c r="D288" s="42"/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3"/>
      <c r="Z288" s="76"/>
      <c r="AA288" s="25"/>
    </row>
    <row r="289" spans="1:51">
      <c r="A289" s="11" t="s">
        <v>37</v>
      </c>
      <c r="B289" s="42"/>
      <c r="C289" s="42"/>
      <c r="D289" s="42"/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3"/>
      <c r="Z289" s="76"/>
      <c r="AA289" s="26" t="s">
        <v>38</v>
      </c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</row>
    <row r="290" spans="1:51">
      <c r="A290" s="11" t="s">
        <v>39</v>
      </c>
      <c r="B290" s="42"/>
      <c r="C290" s="42"/>
      <c r="D290" s="42"/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3"/>
      <c r="Z290" s="76"/>
      <c r="AA290" s="26" t="s">
        <v>40</v>
      </c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</row>
    <row r="291" spans="1:51" ht="17.25" thickBot="1">
      <c r="A291" s="13" t="s">
        <v>41</v>
      </c>
      <c r="B291" s="44"/>
      <c r="C291" s="44"/>
      <c r="D291" s="44"/>
      <c r="E291" s="44"/>
      <c r="F291" s="44"/>
      <c r="G291" s="44"/>
      <c r="H291" s="44"/>
      <c r="I291" s="44"/>
      <c r="J291" s="44"/>
      <c r="K291" s="44"/>
      <c r="L291" s="44"/>
      <c r="M291" s="44"/>
      <c r="N291" s="44"/>
      <c r="O291" s="44"/>
      <c r="P291" s="44"/>
      <c r="Q291" s="44"/>
      <c r="R291" s="44"/>
      <c r="S291" s="44"/>
      <c r="T291" s="44"/>
      <c r="U291" s="44"/>
      <c r="V291" s="44"/>
      <c r="W291" s="44"/>
      <c r="X291" s="44"/>
      <c r="Y291" s="45"/>
      <c r="Z291" s="77"/>
      <c r="AA291" s="26" t="s">
        <v>42</v>
      </c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</row>
    <row r="292" spans="1:51">
      <c r="A292" s="9" t="s">
        <v>16</v>
      </c>
      <c r="B292" s="40"/>
      <c r="C292" s="40"/>
      <c r="D292" s="40"/>
      <c r="E292" s="40"/>
      <c r="F292" s="40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/>
      <c r="R292" s="40"/>
      <c r="S292" s="40"/>
      <c r="T292" s="40"/>
      <c r="U292" s="40"/>
      <c r="V292" s="40"/>
      <c r="W292" s="40"/>
      <c r="X292" s="40"/>
      <c r="Y292" s="41"/>
      <c r="Z292" s="75" t="str">
        <f>IF(AA312="","",DAY(AA312))</f>
        <v/>
      </c>
    </row>
    <row r="293" spans="1:51">
      <c r="A293" s="11" t="s">
        <v>17</v>
      </c>
      <c r="B293" s="42"/>
      <c r="C293" s="42"/>
      <c r="D293" s="42"/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3"/>
      <c r="Z293" s="76"/>
    </row>
    <row r="294" spans="1:51">
      <c r="A294" s="11" t="s">
        <v>18</v>
      </c>
      <c r="B294" s="42"/>
      <c r="C294" s="42"/>
      <c r="D294" s="42"/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3"/>
      <c r="Z294" s="76"/>
    </row>
    <row r="295" spans="1:51">
      <c r="A295" s="11" t="s">
        <v>19</v>
      </c>
      <c r="B295" s="42"/>
      <c r="C295" s="42"/>
      <c r="D295" s="42"/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3"/>
      <c r="Z295" s="76"/>
    </row>
    <row r="296" spans="1:51">
      <c r="A296" s="11" t="s">
        <v>20</v>
      </c>
      <c r="B296" s="42"/>
      <c r="C296" s="42"/>
      <c r="D296" s="42"/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3"/>
      <c r="Z296" s="76"/>
    </row>
    <row r="297" spans="1:51">
      <c r="A297" s="11" t="s">
        <v>21</v>
      </c>
      <c r="B297" s="42"/>
      <c r="C297" s="42"/>
      <c r="D297" s="42"/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3"/>
      <c r="Z297" s="76"/>
    </row>
    <row r="298" spans="1:51">
      <c r="A298" s="11" t="s">
        <v>22</v>
      </c>
      <c r="B298" s="42"/>
      <c r="C298" s="42"/>
      <c r="D298" s="42"/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3"/>
      <c r="Z298" s="76"/>
    </row>
    <row r="299" spans="1:51">
      <c r="A299" s="11" t="s">
        <v>23</v>
      </c>
      <c r="B299" s="42"/>
      <c r="C299" s="42"/>
      <c r="D299" s="42"/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3"/>
      <c r="Z299" s="76"/>
    </row>
    <row r="300" spans="1:51">
      <c r="A300" s="11" t="s">
        <v>24</v>
      </c>
      <c r="B300" s="42"/>
      <c r="C300" s="42"/>
      <c r="D300" s="42"/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3"/>
      <c r="Z300" s="76"/>
    </row>
    <row r="301" spans="1:51">
      <c r="A301" s="11" t="s">
        <v>25</v>
      </c>
      <c r="B301" s="42"/>
      <c r="C301" s="42"/>
      <c r="D301" s="42"/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3"/>
      <c r="Z301" s="76"/>
    </row>
    <row r="302" spans="1:51">
      <c r="A302" s="11" t="s">
        <v>26</v>
      </c>
      <c r="B302" s="42"/>
      <c r="C302" s="42"/>
      <c r="D302" s="42"/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3"/>
      <c r="Z302" s="76"/>
    </row>
    <row r="303" spans="1:51">
      <c r="A303" s="11" t="s">
        <v>27</v>
      </c>
      <c r="B303" s="42"/>
      <c r="C303" s="42"/>
      <c r="D303" s="42"/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3"/>
      <c r="Z303" s="76"/>
    </row>
    <row r="304" spans="1:51">
      <c r="A304" s="11" t="s">
        <v>28</v>
      </c>
      <c r="B304" s="42"/>
      <c r="C304" s="42"/>
      <c r="D304" s="42"/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3"/>
      <c r="Z304" s="76"/>
    </row>
    <row r="305" spans="1:51">
      <c r="A305" s="11" t="s">
        <v>29</v>
      </c>
      <c r="B305" s="42"/>
      <c r="C305" s="42"/>
      <c r="D305" s="42"/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3"/>
      <c r="Z305" s="76"/>
    </row>
    <row r="306" spans="1:51">
      <c r="A306" s="11" t="s">
        <v>30</v>
      </c>
      <c r="B306" s="42"/>
      <c r="C306" s="42"/>
      <c r="D306" s="42"/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3"/>
      <c r="Z306" s="76"/>
    </row>
    <row r="307" spans="1:51">
      <c r="A307" s="11" t="s">
        <v>31</v>
      </c>
      <c r="B307" s="42"/>
      <c r="C307" s="42"/>
      <c r="D307" s="42"/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3"/>
      <c r="Z307" s="76"/>
    </row>
    <row r="308" spans="1:51">
      <c r="A308" s="11" t="s">
        <v>32</v>
      </c>
      <c r="B308" s="42"/>
      <c r="C308" s="42"/>
      <c r="D308" s="42"/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3"/>
      <c r="Z308" s="76"/>
    </row>
    <row r="309" spans="1:51">
      <c r="A309" s="11" t="s">
        <v>33</v>
      </c>
      <c r="B309" s="42"/>
      <c r="C309" s="42"/>
      <c r="D309" s="42"/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3"/>
      <c r="Z309" s="76"/>
    </row>
    <row r="310" spans="1:51">
      <c r="A310" s="11" t="s">
        <v>34</v>
      </c>
      <c r="B310" s="42"/>
      <c r="C310" s="42"/>
      <c r="D310" s="42"/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3"/>
      <c r="Z310" s="76"/>
    </row>
    <row r="311" spans="1:51" ht="17.25" thickBot="1">
      <c r="A311" s="11" t="s">
        <v>35</v>
      </c>
      <c r="B311" s="42"/>
      <c r="C311" s="42"/>
      <c r="D311" s="42"/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3"/>
      <c r="Z311" s="76"/>
    </row>
    <row r="312" spans="1:51" ht="17.25" thickBot="1">
      <c r="A312" s="11" t="s">
        <v>36</v>
      </c>
      <c r="B312" s="42"/>
      <c r="C312" s="42"/>
      <c r="D312" s="42"/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3"/>
      <c r="Z312" s="76"/>
      <c r="AA312" s="25"/>
    </row>
    <row r="313" spans="1:51">
      <c r="A313" s="11" t="s">
        <v>37</v>
      </c>
      <c r="B313" s="42"/>
      <c r="C313" s="42"/>
      <c r="D313" s="42"/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3"/>
      <c r="Z313" s="76"/>
      <c r="AA313" s="26" t="s">
        <v>38</v>
      </c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</row>
    <row r="314" spans="1:51">
      <c r="A314" s="11" t="s">
        <v>39</v>
      </c>
      <c r="B314" s="42"/>
      <c r="C314" s="42"/>
      <c r="D314" s="42"/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3"/>
      <c r="Z314" s="76"/>
      <c r="AA314" s="26" t="s">
        <v>40</v>
      </c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</row>
    <row r="315" spans="1:51" ht="17.25" thickBot="1">
      <c r="A315" s="13" t="s">
        <v>41</v>
      </c>
      <c r="B315" s="44"/>
      <c r="C315" s="44"/>
      <c r="D315" s="44"/>
      <c r="E315" s="44"/>
      <c r="F315" s="44"/>
      <c r="G315" s="44"/>
      <c r="H315" s="44"/>
      <c r="I315" s="44"/>
      <c r="J315" s="44"/>
      <c r="K315" s="44"/>
      <c r="L315" s="44"/>
      <c r="M315" s="44"/>
      <c r="N315" s="44"/>
      <c r="O315" s="44"/>
      <c r="P315" s="44"/>
      <c r="Q315" s="44"/>
      <c r="R315" s="44"/>
      <c r="S315" s="44"/>
      <c r="T315" s="44"/>
      <c r="U315" s="44"/>
      <c r="V315" s="44"/>
      <c r="W315" s="44"/>
      <c r="X315" s="44"/>
      <c r="Y315" s="45"/>
      <c r="Z315" s="77"/>
      <c r="AA315" s="26" t="s">
        <v>42</v>
      </c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</row>
    <row r="316" spans="1:51">
      <c r="A316" s="9" t="s">
        <v>16</v>
      </c>
      <c r="B316" s="40"/>
      <c r="C316" s="40"/>
      <c r="D316" s="40"/>
      <c r="E316" s="40"/>
      <c r="F316" s="40"/>
      <c r="G316" s="40"/>
      <c r="H316" s="40"/>
      <c r="I316" s="40"/>
      <c r="J316" s="40"/>
      <c r="K316" s="40"/>
      <c r="L316" s="40"/>
      <c r="M316" s="40"/>
      <c r="N316" s="40"/>
      <c r="O316" s="40"/>
      <c r="P316" s="40"/>
      <c r="Q316" s="40"/>
      <c r="R316" s="40"/>
      <c r="S316" s="40"/>
      <c r="T316" s="40"/>
      <c r="U316" s="40"/>
      <c r="V316" s="40"/>
      <c r="W316" s="40"/>
      <c r="X316" s="40"/>
      <c r="Y316" s="41"/>
      <c r="Z316" s="75" t="str">
        <f>IF(AA336="","",DAY(AA336))</f>
        <v/>
      </c>
    </row>
    <row r="317" spans="1:51">
      <c r="A317" s="11" t="s">
        <v>17</v>
      </c>
      <c r="B317" s="42"/>
      <c r="C317" s="42"/>
      <c r="D317" s="42"/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3"/>
      <c r="Z317" s="76"/>
    </row>
    <row r="318" spans="1:51">
      <c r="A318" s="11" t="s">
        <v>18</v>
      </c>
      <c r="B318" s="42"/>
      <c r="C318" s="42"/>
      <c r="D318" s="42"/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3"/>
      <c r="Z318" s="76"/>
    </row>
    <row r="319" spans="1:51">
      <c r="A319" s="11" t="s">
        <v>19</v>
      </c>
      <c r="B319" s="42"/>
      <c r="C319" s="42"/>
      <c r="D319" s="42"/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3"/>
      <c r="Z319" s="76"/>
    </row>
    <row r="320" spans="1:51">
      <c r="A320" s="11" t="s">
        <v>20</v>
      </c>
      <c r="B320" s="42"/>
      <c r="C320" s="42"/>
      <c r="D320" s="42"/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3"/>
      <c r="Z320" s="76"/>
    </row>
    <row r="321" spans="1:27">
      <c r="A321" s="11" t="s">
        <v>21</v>
      </c>
      <c r="B321" s="42"/>
      <c r="C321" s="42"/>
      <c r="D321" s="42"/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3"/>
      <c r="Z321" s="76"/>
    </row>
    <row r="322" spans="1:27">
      <c r="A322" s="11" t="s">
        <v>22</v>
      </c>
      <c r="B322" s="42"/>
      <c r="C322" s="42"/>
      <c r="D322" s="42"/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3"/>
      <c r="Z322" s="76"/>
    </row>
    <row r="323" spans="1:27">
      <c r="A323" s="11" t="s">
        <v>23</v>
      </c>
      <c r="B323" s="42"/>
      <c r="C323" s="42"/>
      <c r="D323" s="42"/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3"/>
      <c r="Z323" s="76"/>
    </row>
    <row r="324" spans="1:27">
      <c r="A324" s="11" t="s">
        <v>24</v>
      </c>
      <c r="B324" s="42"/>
      <c r="C324" s="42"/>
      <c r="D324" s="42"/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3"/>
      <c r="Z324" s="76"/>
    </row>
    <row r="325" spans="1:27">
      <c r="A325" s="11" t="s">
        <v>25</v>
      </c>
      <c r="B325" s="42"/>
      <c r="C325" s="42"/>
      <c r="D325" s="42"/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3"/>
      <c r="Z325" s="76"/>
    </row>
    <row r="326" spans="1:27">
      <c r="A326" s="11" t="s">
        <v>26</v>
      </c>
      <c r="B326" s="42"/>
      <c r="C326" s="42"/>
      <c r="D326" s="42"/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3"/>
      <c r="Z326" s="76"/>
    </row>
    <row r="327" spans="1:27">
      <c r="A327" s="11" t="s">
        <v>27</v>
      </c>
      <c r="B327" s="42"/>
      <c r="C327" s="42"/>
      <c r="D327" s="42"/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3"/>
      <c r="Z327" s="76"/>
    </row>
    <row r="328" spans="1:27">
      <c r="A328" s="11" t="s">
        <v>28</v>
      </c>
      <c r="B328" s="42"/>
      <c r="C328" s="42"/>
      <c r="D328" s="42"/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3"/>
      <c r="Z328" s="76"/>
    </row>
    <row r="329" spans="1:27">
      <c r="A329" s="11" t="s">
        <v>29</v>
      </c>
      <c r="B329" s="42"/>
      <c r="C329" s="42"/>
      <c r="D329" s="42"/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3"/>
      <c r="Z329" s="76"/>
    </row>
    <row r="330" spans="1:27">
      <c r="A330" s="11" t="s">
        <v>30</v>
      </c>
      <c r="B330" s="42"/>
      <c r="C330" s="42"/>
      <c r="D330" s="42"/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3"/>
      <c r="Z330" s="76"/>
    </row>
    <row r="331" spans="1:27">
      <c r="A331" s="11" t="s">
        <v>31</v>
      </c>
      <c r="B331" s="42"/>
      <c r="C331" s="42"/>
      <c r="D331" s="42"/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3"/>
      <c r="Z331" s="76"/>
    </row>
    <row r="332" spans="1:27">
      <c r="A332" s="11" t="s">
        <v>32</v>
      </c>
      <c r="B332" s="42"/>
      <c r="C332" s="42"/>
      <c r="D332" s="42"/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3"/>
      <c r="Z332" s="76"/>
    </row>
    <row r="333" spans="1:27">
      <c r="A333" s="11" t="s">
        <v>33</v>
      </c>
      <c r="B333" s="42"/>
      <c r="C333" s="42"/>
      <c r="D333" s="42"/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3"/>
      <c r="Z333" s="76"/>
    </row>
    <row r="334" spans="1:27">
      <c r="A334" s="11" t="s">
        <v>34</v>
      </c>
      <c r="B334" s="42"/>
      <c r="C334" s="42"/>
      <c r="D334" s="42"/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3"/>
      <c r="Z334" s="76"/>
    </row>
    <row r="335" spans="1:27" ht="17.25" thickBot="1">
      <c r="A335" s="11" t="s">
        <v>35</v>
      </c>
      <c r="B335" s="42"/>
      <c r="C335" s="42"/>
      <c r="D335" s="42"/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3"/>
      <c r="Z335" s="76"/>
    </row>
    <row r="336" spans="1:27" ht="17.25" thickBot="1">
      <c r="A336" s="11" t="s">
        <v>36</v>
      </c>
      <c r="B336" s="42"/>
      <c r="C336" s="42"/>
      <c r="D336" s="42"/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3"/>
      <c r="Z336" s="76"/>
      <c r="AA336" s="25"/>
    </row>
    <row r="337" spans="1:51">
      <c r="A337" s="11" t="s">
        <v>37</v>
      </c>
      <c r="B337" s="42"/>
      <c r="C337" s="42"/>
      <c r="D337" s="42"/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3"/>
      <c r="Z337" s="76"/>
      <c r="AA337" s="26" t="s">
        <v>38</v>
      </c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</row>
    <row r="338" spans="1:51">
      <c r="A338" s="11" t="s">
        <v>39</v>
      </c>
      <c r="B338" s="42"/>
      <c r="C338" s="42"/>
      <c r="D338" s="42"/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3"/>
      <c r="Z338" s="76"/>
      <c r="AA338" s="26" t="s">
        <v>40</v>
      </c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</row>
    <row r="339" spans="1:51" ht="17.25" thickBot="1">
      <c r="A339" s="13" t="s">
        <v>41</v>
      </c>
      <c r="B339" s="44"/>
      <c r="C339" s="44"/>
      <c r="D339" s="44"/>
      <c r="E339" s="44"/>
      <c r="F339" s="44"/>
      <c r="G339" s="44"/>
      <c r="H339" s="44"/>
      <c r="I339" s="44"/>
      <c r="J339" s="44"/>
      <c r="K339" s="44"/>
      <c r="L339" s="44"/>
      <c r="M339" s="44"/>
      <c r="N339" s="44"/>
      <c r="O339" s="44"/>
      <c r="P339" s="44"/>
      <c r="Q339" s="44"/>
      <c r="R339" s="44"/>
      <c r="S339" s="44"/>
      <c r="T339" s="44"/>
      <c r="U339" s="44"/>
      <c r="V339" s="44"/>
      <c r="W339" s="44"/>
      <c r="X339" s="44"/>
      <c r="Y339" s="45"/>
      <c r="Z339" s="77"/>
      <c r="AA339" s="26" t="s">
        <v>42</v>
      </c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</row>
    <row r="340" spans="1:51">
      <c r="A340" s="9" t="s">
        <v>16</v>
      </c>
      <c r="B340" s="40"/>
      <c r="C340" s="40"/>
      <c r="D340" s="40"/>
      <c r="E340" s="40"/>
      <c r="F340" s="40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40"/>
      <c r="S340" s="40"/>
      <c r="T340" s="40"/>
      <c r="U340" s="40"/>
      <c r="V340" s="40"/>
      <c r="W340" s="40"/>
      <c r="X340" s="40"/>
      <c r="Y340" s="41"/>
      <c r="Z340" s="75" t="str">
        <f>IF(AA360="","",DAY(AA360))</f>
        <v/>
      </c>
    </row>
    <row r="341" spans="1:51">
      <c r="A341" s="11" t="s">
        <v>17</v>
      </c>
      <c r="B341" s="42"/>
      <c r="C341" s="42"/>
      <c r="D341" s="42"/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3"/>
      <c r="Z341" s="76"/>
    </row>
    <row r="342" spans="1:51">
      <c r="A342" s="11" t="s">
        <v>18</v>
      </c>
      <c r="B342" s="42"/>
      <c r="C342" s="42"/>
      <c r="D342" s="42"/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3"/>
      <c r="Z342" s="76"/>
    </row>
    <row r="343" spans="1:51">
      <c r="A343" s="11" t="s">
        <v>19</v>
      </c>
      <c r="B343" s="42"/>
      <c r="C343" s="42"/>
      <c r="D343" s="42"/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3"/>
      <c r="Z343" s="76"/>
    </row>
    <row r="344" spans="1:51">
      <c r="A344" s="11" t="s">
        <v>20</v>
      </c>
      <c r="B344" s="42"/>
      <c r="C344" s="42"/>
      <c r="D344" s="42"/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3"/>
      <c r="Z344" s="76"/>
    </row>
    <row r="345" spans="1:51">
      <c r="A345" s="11" t="s">
        <v>21</v>
      </c>
      <c r="B345" s="42"/>
      <c r="C345" s="42"/>
      <c r="D345" s="42"/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3"/>
      <c r="Z345" s="76"/>
    </row>
    <row r="346" spans="1:51">
      <c r="A346" s="11" t="s">
        <v>22</v>
      </c>
      <c r="B346" s="42"/>
      <c r="C346" s="42"/>
      <c r="D346" s="42"/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3"/>
      <c r="Z346" s="76"/>
    </row>
    <row r="347" spans="1:51">
      <c r="A347" s="11" t="s">
        <v>23</v>
      </c>
      <c r="B347" s="42"/>
      <c r="C347" s="42"/>
      <c r="D347" s="42"/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3"/>
      <c r="Z347" s="76"/>
    </row>
    <row r="348" spans="1:51">
      <c r="A348" s="11" t="s">
        <v>24</v>
      </c>
      <c r="B348" s="42"/>
      <c r="C348" s="42"/>
      <c r="D348" s="42"/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3"/>
      <c r="Z348" s="76"/>
    </row>
    <row r="349" spans="1:51">
      <c r="A349" s="11" t="s">
        <v>25</v>
      </c>
      <c r="B349" s="42"/>
      <c r="C349" s="42"/>
      <c r="D349" s="42"/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3"/>
      <c r="Z349" s="76"/>
    </row>
    <row r="350" spans="1:51">
      <c r="A350" s="11" t="s">
        <v>26</v>
      </c>
      <c r="B350" s="42"/>
      <c r="C350" s="42"/>
      <c r="D350" s="42"/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3"/>
      <c r="Z350" s="76"/>
    </row>
    <row r="351" spans="1:51">
      <c r="A351" s="11" t="s">
        <v>27</v>
      </c>
      <c r="B351" s="42"/>
      <c r="C351" s="42"/>
      <c r="D351" s="42"/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3"/>
      <c r="Z351" s="76"/>
    </row>
    <row r="352" spans="1:51">
      <c r="A352" s="11" t="s">
        <v>28</v>
      </c>
      <c r="B352" s="42"/>
      <c r="C352" s="42"/>
      <c r="D352" s="42"/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3"/>
      <c r="Z352" s="76"/>
    </row>
    <row r="353" spans="1:51">
      <c r="A353" s="11" t="s">
        <v>29</v>
      </c>
      <c r="B353" s="42"/>
      <c r="C353" s="42"/>
      <c r="D353" s="42"/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3"/>
      <c r="Z353" s="76"/>
    </row>
    <row r="354" spans="1:51">
      <c r="A354" s="11" t="s">
        <v>30</v>
      </c>
      <c r="B354" s="42"/>
      <c r="C354" s="42"/>
      <c r="D354" s="42"/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3"/>
      <c r="Z354" s="76"/>
    </row>
    <row r="355" spans="1:51">
      <c r="A355" s="11" t="s">
        <v>31</v>
      </c>
      <c r="B355" s="42"/>
      <c r="C355" s="42"/>
      <c r="D355" s="42"/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3"/>
      <c r="Z355" s="76"/>
    </row>
    <row r="356" spans="1:51">
      <c r="A356" s="11" t="s">
        <v>32</v>
      </c>
      <c r="B356" s="42"/>
      <c r="C356" s="42"/>
      <c r="D356" s="42"/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3"/>
      <c r="Z356" s="76"/>
    </row>
    <row r="357" spans="1:51">
      <c r="A357" s="11" t="s">
        <v>33</v>
      </c>
      <c r="B357" s="42"/>
      <c r="C357" s="42"/>
      <c r="D357" s="42"/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3"/>
      <c r="Z357" s="76"/>
    </row>
    <row r="358" spans="1:51">
      <c r="A358" s="11" t="s">
        <v>34</v>
      </c>
      <c r="B358" s="42"/>
      <c r="C358" s="42"/>
      <c r="D358" s="42"/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3"/>
      <c r="Z358" s="76"/>
    </row>
    <row r="359" spans="1:51" ht="17.25" thickBot="1">
      <c r="A359" s="11" t="s">
        <v>35</v>
      </c>
      <c r="B359" s="42"/>
      <c r="C359" s="42"/>
      <c r="D359" s="42"/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3"/>
      <c r="Z359" s="76"/>
    </row>
    <row r="360" spans="1:51" ht="17.25" thickBot="1">
      <c r="A360" s="11" t="s">
        <v>36</v>
      </c>
      <c r="B360" s="42"/>
      <c r="C360" s="42"/>
      <c r="D360" s="42"/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3"/>
      <c r="Z360" s="76"/>
      <c r="AA360" s="25"/>
    </row>
    <row r="361" spans="1:51">
      <c r="A361" s="11" t="s">
        <v>37</v>
      </c>
      <c r="B361" s="42"/>
      <c r="C361" s="42"/>
      <c r="D361" s="42"/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3"/>
      <c r="Z361" s="76"/>
      <c r="AA361" s="26" t="s">
        <v>38</v>
      </c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</row>
    <row r="362" spans="1:51">
      <c r="A362" s="11" t="s">
        <v>39</v>
      </c>
      <c r="B362" s="42"/>
      <c r="C362" s="42"/>
      <c r="D362" s="42"/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3"/>
      <c r="Z362" s="76"/>
      <c r="AA362" s="26" t="s">
        <v>40</v>
      </c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</row>
    <row r="363" spans="1:51" ht="17.25" thickBot="1">
      <c r="A363" s="13" t="s">
        <v>41</v>
      </c>
      <c r="B363" s="44"/>
      <c r="C363" s="44"/>
      <c r="D363" s="44"/>
      <c r="E363" s="44"/>
      <c r="F363" s="44"/>
      <c r="G363" s="44"/>
      <c r="H363" s="44"/>
      <c r="I363" s="44"/>
      <c r="J363" s="44"/>
      <c r="K363" s="44"/>
      <c r="L363" s="44"/>
      <c r="M363" s="44"/>
      <c r="N363" s="44"/>
      <c r="O363" s="44"/>
      <c r="P363" s="44"/>
      <c r="Q363" s="44"/>
      <c r="R363" s="44"/>
      <c r="S363" s="44"/>
      <c r="T363" s="44"/>
      <c r="U363" s="44"/>
      <c r="V363" s="44"/>
      <c r="W363" s="44"/>
      <c r="X363" s="44"/>
      <c r="Y363" s="45"/>
      <c r="Z363" s="77"/>
      <c r="AA363" s="26" t="s">
        <v>42</v>
      </c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</row>
  </sheetData>
  <mergeCells count="15">
    <mergeCell ref="Z220:Z243"/>
    <mergeCell ref="Z4:Z27"/>
    <mergeCell ref="Z28:Z51"/>
    <mergeCell ref="Z52:Z75"/>
    <mergeCell ref="Z76:Z99"/>
    <mergeCell ref="Z100:Z123"/>
    <mergeCell ref="Z124:Z147"/>
    <mergeCell ref="Z148:Z171"/>
    <mergeCell ref="Z172:Z195"/>
    <mergeCell ref="Z196:Z219"/>
    <mergeCell ref="Z244:Z267"/>
    <mergeCell ref="Z268:Z291"/>
    <mergeCell ref="Z292:Z315"/>
    <mergeCell ref="Z316:Z339"/>
    <mergeCell ref="Z340:Z363"/>
  </mergeCells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0C349-421F-4CF0-AD7D-93421ED70436}">
  <sheetPr codeName="Sheet9"/>
  <dimension ref="A1:AY627"/>
  <sheetViews>
    <sheetView zoomScale="85" zoomScaleNormal="85" workbookViewId="0">
      <selection activeCell="M4" sqref="M4"/>
    </sheetView>
  </sheetViews>
  <sheetFormatPr defaultRowHeight="16.5"/>
  <cols>
    <col min="27" max="27" width="11.25" bestFit="1" customWidth="1"/>
    <col min="28" max="28" width="11.625" bestFit="1" customWidth="1"/>
  </cols>
  <sheetData>
    <row r="1" spans="1:26" ht="32.25" thickBot="1">
      <c r="A1" s="4"/>
      <c r="B1" s="78" t="s">
        <v>43</v>
      </c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</row>
    <row r="2" spans="1:26" ht="17.25" thickBot="1">
      <c r="B2" s="32" t="s">
        <v>1</v>
      </c>
      <c r="C2" s="32" t="s">
        <v>2</v>
      </c>
      <c r="D2" s="32" t="s">
        <v>3</v>
      </c>
      <c r="E2" s="32" t="s">
        <v>3</v>
      </c>
      <c r="F2" s="32" t="s">
        <v>4</v>
      </c>
      <c r="G2" s="32" t="s">
        <v>4</v>
      </c>
      <c r="H2" s="32" t="s">
        <v>5</v>
      </c>
      <c r="I2" s="32" t="s">
        <v>5</v>
      </c>
      <c r="J2" s="32" t="s">
        <v>6</v>
      </c>
      <c r="K2" s="32" t="s">
        <v>6</v>
      </c>
      <c r="L2" s="32" t="s">
        <v>7</v>
      </c>
      <c r="M2" s="32" t="s">
        <v>7</v>
      </c>
      <c r="N2" s="32" t="s">
        <v>8</v>
      </c>
      <c r="O2" s="32" t="s">
        <v>8</v>
      </c>
      <c r="P2" s="32" t="s">
        <v>9</v>
      </c>
      <c r="Q2" s="32" t="s">
        <v>9</v>
      </c>
      <c r="R2" s="32" t="s">
        <v>10</v>
      </c>
      <c r="S2" s="32" t="s">
        <v>10</v>
      </c>
      <c r="T2" s="32" t="s">
        <v>11</v>
      </c>
      <c r="U2" s="32" t="s">
        <v>11</v>
      </c>
      <c r="V2" s="32" t="s">
        <v>12</v>
      </c>
      <c r="W2" s="32" t="s">
        <v>12</v>
      </c>
      <c r="X2" s="32" t="s">
        <v>13</v>
      </c>
      <c r="Y2" s="32" t="s">
        <v>13</v>
      </c>
    </row>
    <row r="3" spans="1:26" ht="17.25" thickBot="1">
      <c r="B3" s="33" t="s">
        <v>14</v>
      </c>
      <c r="C3" s="33" t="s">
        <v>15</v>
      </c>
      <c r="D3" s="33" t="s">
        <v>14</v>
      </c>
      <c r="E3" s="33" t="s">
        <v>15</v>
      </c>
      <c r="F3" s="33" t="s">
        <v>14</v>
      </c>
      <c r="G3" s="33" t="s">
        <v>15</v>
      </c>
      <c r="H3" s="33" t="s">
        <v>14</v>
      </c>
      <c r="I3" s="33" t="s">
        <v>15</v>
      </c>
      <c r="J3" s="33" t="s">
        <v>14</v>
      </c>
      <c r="K3" s="33" t="s">
        <v>15</v>
      </c>
      <c r="L3" s="33" t="s">
        <v>14</v>
      </c>
      <c r="M3" s="33" t="s">
        <v>15</v>
      </c>
      <c r="N3" s="33" t="s">
        <v>14</v>
      </c>
      <c r="O3" s="33" t="s">
        <v>15</v>
      </c>
      <c r="P3" s="33" t="s">
        <v>14</v>
      </c>
      <c r="Q3" s="33" t="s">
        <v>15</v>
      </c>
      <c r="R3" s="33" t="s">
        <v>14</v>
      </c>
      <c r="S3" s="33" t="s">
        <v>15</v>
      </c>
      <c r="T3" s="33" t="s">
        <v>14</v>
      </c>
      <c r="U3" s="33" t="s">
        <v>15</v>
      </c>
      <c r="V3" s="33" t="s">
        <v>14</v>
      </c>
      <c r="W3" s="33" t="s">
        <v>15</v>
      </c>
      <c r="X3" s="33" t="s">
        <v>14</v>
      </c>
      <c r="Y3" s="33" t="s">
        <v>15</v>
      </c>
    </row>
    <row r="4" spans="1:26">
      <c r="A4" s="9" t="s">
        <v>16</v>
      </c>
      <c r="B4" s="60">
        <f>IF(OR(주중DATA!B4="",주중DATA!B4=0),0,SUBSTITUTE(주중DATA!B4,",",".")*1)</f>
        <v>158.26</v>
      </c>
      <c r="C4" s="60">
        <f>IF(OR(주중DATA!C4="",주중DATA!C4=0),0,SUBSTITUTE(주중DATA!C4,",",".")*1)</f>
        <v>158.26</v>
      </c>
      <c r="D4" s="60">
        <f>IF(OR(주중DATA!D4="",주중DATA!D4=0),0,SUBSTITUTE(주중DATA!D4,",",".")*1)</f>
        <v>253.79</v>
      </c>
      <c r="E4" s="60">
        <f>IF(OR(주중DATA!E4="",주중DATA!E4=0),0,SUBSTITUTE(주중DATA!E4,",",".")*1)</f>
        <v>253.79</v>
      </c>
      <c r="F4" s="60">
        <f>IF(OR(주중DATA!F4="",주중DATA!F4=0),0,SUBSTITUTE(주중DATA!F4,",",".")*1)</f>
        <v>1.98</v>
      </c>
      <c r="G4" s="60">
        <f>IF(OR(주중DATA!G4="",주중DATA!G4=0),0,SUBSTITUTE(주중DATA!G4,",",".")*1)</f>
        <v>1.98</v>
      </c>
      <c r="H4" s="60">
        <f>IF(OR(주중DATA!H4="",주중DATA!H4=0),0,SUBSTITUTE(주중DATA!H4,",",".")*1)</f>
        <v>1.98</v>
      </c>
      <c r="I4" s="60">
        <f>IF(OR(주중DATA!I4="",주중DATA!I4=0),0,SUBSTITUTE(주중DATA!I4,",",".")*1)</f>
        <v>1.98</v>
      </c>
      <c r="J4" s="60">
        <f>IF(OR(주중DATA!J4="",주중DATA!J4=0),0,SUBSTITUTE(주중DATA!J4,",",".")*1)</f>
        <v>158.26</v>
      </c>
      <c r="K4" s="60">
        <f>IF(OR(주중DATA!K4="",주중DATA!K4=0),0,SUBSTITUTE(주중DATA!K4,",",".")*1)</f>
        <v>158.26</v>
      </c>
      <c r="L4" s="60">
        <f>IF(OR(주중DATA!L4="",주중DATA!L4=0),0,SUBSTITUTE(주중DATA!L4,",",".")*1)</f>
        <v>29.21</v>
      </c>
      <c r="M4" s="60">
        <f>IF(OR(주중DATA!M4="",주중DATA!M4=0),0,SUBSTITUTE(주중DATA!M4,",",".")*1)</f>
        <v>29.21</v>
      </c>
      <c r="N4" s="60">
        <f>IF(OR(주중DATA!N4="",주중DATA!N4=0),0,SUBSTITUTE(주중DATA!N4,",",".")*1)</f>
        <v>29.21</v>
      </c>
      <c r="O4" s="60">
        <f>IF(OR(주중DATA!O4="",주중DATA!O4=0),0,SUBSTITUTE(주중DATA!O4,",",".")*1)</f>
        <v>29.21</v>
      </c>
      <c r="P4" s="60">
        <f>IF(OR(주중DATA!P4="",주중DATA!P4=0),0,SUBSTITUTE(주중DATA!P4,",",".")*1)</f>
        <v>134.6</v>
      </c>
      <c r="Q4" s="60">
        <f>IF(OR(주중DATA!Q4="",주중DATA!Q4=0),0,SUBSTITUTE(주중DATA!Q4,",",".")*1)</f>
        <v>134.6</v>
      </c>
      <c r="R4" s="60">
        <f>IF(OR(주중DATA!R4="",주중DATA!R4=0),0,SUBSTITUTE(주중DATA!R4,",",".")*1)</f>
        <v>252.65</v>
      </c>
      <c r="S4" s="60">
        <f>IF(OR(주중DATA!S4="",주중DATA!S4=0),0,SUBSTITUTE(주중DATA!S4,",",".")*1)</f>
        <v>252.65</v>
      </c>
      <c r="T4" s="60">
        <f>IF(OR(주중DATA!T4="",주중DATA!T4=0),0,SUBSTITUTE(주중DATA!T4,",",".")*1)</f>
        <v>134.6</v>
      </c>
      <c r="U4" s="60">
        <f>IF(OR(주중DATA!U4="",주중DATA!U4=0),0,SUBSTITUTE(주중DATA!U4,",",".")*1)</f>
        <v>134.6</v>
      </c>
      <c r="V4" s="60">
        <f>IF(OR(주중DATA!V4="",주중DATA!V4=0),0,SUBSTITUTE(주중DATA!V4,",",".")*1)</f>
        <v>268.70999999999998</v>
      </c>
      <c r="W4" s="60">
        <f>IF(OR(주중DATA!W4="",주중DATA!W4=0),0,SUBSTITUTE(주중DATA!W4,",",".")*1)</f>
        <v>268.70999999999998</v>
      </c>
      <c r="X4" s="60">
        <f>IF(OR(주중DATA!X4="",주중DATA!X4=0),0,SUBSTITUTE(주중DATA!X4,",",".")*1)</f>
        <v>268.70999999999998</v>
      </c>
      <c r="Y4" s="60">
        <f>IF(OR(주중DATA!Y4="",주중DATA!Y4=0),0,SUBSTITUTE(주중DATA!Y4,",",".")*1)</f>
        <v>268.70999999999998</v>
      </c>
      <c r="Z4" s="75">
        <f>IF(AA24="",0,DAY(AA24))</f>
        <v>1</v>
      </c>
    </row>
    <row r="5" spans="1:26">
      <c r="A5" s="11" t="s">
        <v>17</v>
      </c>
      <c r="B5" s="62">
        <f>IF(OR(주중DATA!B5="",주중DATA!B5=0),0,SUBSTITUTE(주중DATA!B5,",",".")*1)</f>
        <v>155.75</v>
      </c>
      <c r="C5" s="63">
        <f>IF(OR(주중DATA!C5="",주중DATA!C5=0),0,SUBSTITUTE(주중DATA!C5,",",".")*1)</f>
        <v>143</v>
      </c>
      <c r="D5" s="62">
        <f>IF(OR(주중DATA!D5="",주중DATA!D5=0),0,SUBSTITUTE(주중DATA!D5,",",".")*1)</f>
        <v>234.28</v>
      </c>
      <c r="E5" s="62">
        <f>IF(OR(주중DATA!E5="",주중DATA!E5=0),0,SUBSTITUTE(주중DATA!E5,",",".")*1)</f>
        <v>234.28</v>
      </c>
      <c r="F5" s="62">
        <f>IF(OR(주중DATA!F5="",주중DATA!F5=0),0,SUBSTITUTE(주중DATA!F5,",",".")*1)</f>
        <v>1.92</v>
      </c>
      <c r="G5" s="62">
        <f>IF(OR(주중DATA!G5="",주중DATA!G5=0),0,SUBSTITUTE(주중DATA!G5,",",".")*1)</f>
        <v>1.92</v>
      </c>
      <c r="H5" s="62">
        <f>IF(OR(주중DATA!H5="",주중DATA!H5=0),0,SUBSTITUTE(주중DATA!H5,",",".")*1)</f>
        <v>1.92</v>
      </c>
      <c r="I5" s="62">
        <f>IF(OR(주중DATA!I5="",주중DATA!I5=0),0,SUBSTITUTE(주중DATA!I5,",",".")*1)</f>
        <v>1.92</v>
      </c>
      <c r="J5" s="62">
        <f>IF(OR(주중DATA!J5="",주중DATA!J5=0),0,SUBSTITUTE(주중DATA!J5,",",".")*1)</f>
        <v>155.75</v>
      </c>
      <c r="K5" s="63">
        <f>IF(OR(주중DATA!K5="",주중DATA!K5=0),0,SUBSTITUTE(주중DATA!K5,",",".")*1)</f>
        <v>143</v>
      </c>
      <c r="L5" s="62">
        <f>IF(OR(주중DATA!L5="",주중DATA!L5=0),0,SUBSTITUTE(주중DATA!L5,",",".")*1)</f>
        <v>29.02</v>
      </c>
      <c r="M5" s="62">
        <f>IF(OR(주중DATA!M5="",주중DATA!M5=0),0,SUBSTITUTE(주중DATA!M5,",",".")*1)</f>
        <v>29.02</v>
      </c>
      <c r="N5" s="62">
        <f>IF(OR(주중DATA!N5="",주중DATA!N5=0),0,SUBSTITUTE(주중DATA!N5,",",".")*1)</f>
        <v>29.02</v>
      </c>
      <c r="O5" s="62">
        <f>IF(OR(주중DATA!O5="",주중DATA!O5=0),0,SUBSTITUTE(주중DATA!O5,",",".")*1)</f>
        <v>29.02</v>
      </c>
      <c r="P5" s="62">
        <f>IF(OR(주중DATA!P5="",주중DATA!P5=0),0,SUBSTITUTE(주중DATA!P5,",",".")*1)</f>
        <v>48.67</v>
      </c>
      <c r="Q5" s="62">
        <f>IF(OR(주중DATA!Q5="",주중DATA!Q5=0),0,SUBSTITUTE(주중DATA!Q5,",",".")*1)</f>
        <v>48.67</v>
      </c>
      <c r="R5" s="62">
        <f>IF(OR(주중DATA!R5="",주중DATA!R5=0),0,SUBSTITUTE(주중DATA!R5,",",".")*1)</f>
        <v>259.48</v>
      </c>
      <c r="S5" s="63">
        <f>IF(OR(주중DATA!S5="",주중DATA!S5=0),0,SUBSTITUTE(주중DATA!S5,",",".")*1)</f>
        <v>143</v>
      </c>
      <c r="T5" s="62">
        <f>IF(OR(주중DATA!T5="",주중DATA!T5=0),0,SUBSTITUTE(주중DATA!T5,",",".")*1)</f>
        <v>48.67</v>
      </c>
      <c r="U5" s="62">
        <f>IF(OR(주중DATA!U5="",주중DATA!U5=0),0,SUBSTITUTE(주중DATA!U5,",",".")*1)</f>
        <v>48.67</v>
      </c>
      <c r="V5" s="62">
        <f>IF(OR(주중DATA!V5="",주중DATA!V5=0),0,SUBSTITUTE(주중DATA!V5,",",".")*1)</f>
        <v>265.86</v>
      </c>
      <c r="W5" s="63">
        <f>IF(OR(주중DATA!W5="",주중DATA!W5=0),0,SUBSTITUTE(주중DATA!W5,",",".")*1)</f>
        <v>143</v>
      </c>
      <c r="X5" s="62">
        <f>IF(OR(주중DATA!X5="",주중DATA!X5=0),0,SUBSTITUTE(주중DATA!X5,",",".")*1)</f>
        <v>265.86</v>
      </c>
      <c r="Y5" s="63">
        <f>IF(OR(주중DATA!Y5="",주중DATA!Y5=0),0,SUBSTITUTE(주중DATA!Y5,",",".")*1)</f>
        <v>143</v>
      </c>
      <c r="Z5" s="76"/>
    </row>
    <row r="6" spans="1:26">
      <c r="A6" s="11" t="s">
        <v>18</v>
      </c>
      <c r="B6" s="60">
        <f>IF(OR(주중DATA!B6="",주중DATA!B6=0),0,SUBSTITUTE(주중DATA!B6,",",".")*1)</f>
        <v>155.32</v>
      </c>
      <c r="C6" s="64">
        <f>IF(OR(주중DATA!C6="",주중DATA!C6=0),0,SUBSTITUTE(주중DATA!C6,",",".")*1)</f>
        <v>143</v>
      </c>
      <c r="D6" s="60">
        <f>IF(OR(주중DATA!D6="",주중DATA!D6=0),0,SUBSTITUTE(주중DATA!D6,",",".")*1)</f>
        <v>229.95</v>
      </c>
      <c r="E6" s="60">
        <f>IF(OR(주중DATA!E6="",주중DATA!E6=0),0,SUBSTITUTE(주중DATA!E6,",",".")*1)</f>
        <v>229.95</v>
      </c>
      <c r="F6" s="60">
        <f>IF(OR(주중DATA!F6="",주중DATA!F6=0),0,SUBSTITUTE(주중DATA!F6,",",".")*1)</f>
        <v>1.87</v>
      </c>
      <c r="G6" s="60">
        <f>IF(OR(주중DATA!G6="",주중DATA!G6=0),0,SUBSTITUTE(주중DATA!G6,",",".")*1)</f>
        <v>1.87</v>
      </c>
      <c r="H6" s="60">
        <f>IF(OR(주중DATA!H6="",주중DATA!H6=0),0,SUBSTITUTE(주중DATA!H6,",",".")*1)</f>
        <v>1.87</v>
      </c>
      <c r="I6" s="60">
        <f>IF(OR(주중DATA!I6="",주중DATA!I6=0),0,SUBSTITUTE(주중DATA!I6,",",".")*1)</f>
        <v>1.87</v>
      </c>
      <c r="J6" s="60">
        <f>IF(OR(주중DATA!J6="",주중DATA!J6=0),0,SUBSTITUTE(주중DATA!J6,",",".")*1)</f>
        <v>155.32</v>
      </c>
      <c r="K6" s="64">
        <f>IF(OR(주중DATA!K6="",주중DATA!K6=0),0,SUBSTITUTE(주중DATA!K6,",",".")*1)</f>
        <v>143</v>
      </c>
      <c r="L6" s="60">
        <f>IF(OR(주중DATA!L6="",주중DATA!L6=0),0,SUBSTITUTE(주중DATA!L6,",",".")*1)</f>
        <v>28.02</v>
      </c>
      <c r="M6" s="60">
        <f>IF(OR(주중DATA!M6="",주중DATA!M6=0),0,SUBSTITUTE(주중DATA!M6,",",".")*1)</f>
        <v>28.02</v>
      </c>
      <c r="N6" s="60">
        <f>IF(OR(주중DATA!N6="",주중DATA!N6=0),0,SUBSTITUTE(주중DATA!N6,",",".")*1)</f>
        <v>28.02</v>
      </c>
      <c r="O6" s="60">
        <f>IF(OR(주중DATA!O6="",주중DATA!O6=0),0,SUBSTITUTE(주중DATA!O6,",",".")*1)</f>
        <v>28.02</v>
      </c>
      <c r="P6" s="60">
        <f>IF(OR(주중DATA!P6="",주중DATA!P6=0),0,SUBSTITUTE(주중DATA!P6,",",".")*1)</f>
        <v>28.02</v>
      </c>
      <c r="Q6" s="60">
        <f>IF(OR(주중DATA!Q6="",주중DATA!Q6=0),0,SUBSTITUTE(주중DATA!Q6,",",".")*1)</f>
        <v>28.02</v>
      </c>
      <c r="R6" s="60">
        <f>IF(OR(주중DATA!R6="",주중DATA!R6=0),0,SUBSTITUTE(주중DATA!R6,",",".")*1)</f>
        <v>261.58</v>
      </c>
      <c r="S6" s="64">
        <f>IF(OR(주중DATA!S6="",주중DATA!S6=0),0,SUBSTITUTE(주중DATA!S6,",",".")*1)</f>
        <v>143</v>
      </c>
      <c r="T6" s="60">
        <f>IF(OR(주중DATA!T6="",주중DATA!T6=0),0,SUBSTITUTE(주중DATA!T6,",",".")*1)</f>
        <v>28.02</v>
      </c>
      <c r="U6" s="60">
        <f>IF(OR(주중DATA!U6="",주중DATA!U6=0),0,SUBSTITUTE(주중DATA!U6,",",".")*1)</f>
        <v>28.02</v>
      </c>
      <c r="V6" s="60">
        <f>IF(OR(주중DATA!V6="",주중DATA!V6=0),0,SUBSTITUTE(주중DATA!V6,",",".")*1)</f>
        <v>268.01</v>
      </c>
      <c r="W6" s="64">
        <f>IF(OR(주중DATA!W6="",주중DATA!W6=0),0,SUBSTITUTE(주중DATA!W6,",",".")*1)</f>
        <v>143</v>
      </c>
      <c r="X6" s="60">
        <f>IF(OR(주중DATA!X6="",주중DATA!X6=0),0,SUBSTITUTE(주중DATA!X6,",",".")*1)</f>
        <v>268.01</v>
      </c>
      <c r="Y6" s="64">
        <f>IF(OR(주중DATA!Y6="",주중DATA!Y6=0),0,SUBSTITUTE(주중DATA!Y6,",",".")*1)</f>
        <v>143</v>
      </c>
      <c r="Z6" s="76"/>
    </row>
    <row r="7" spans="1:26">
      <c r="A7" s="11" t="s">
        <v>19</v>
      </c>
      <c r="B7" s="62">
        <f>IF(OR(주중DATA!B7="",주중DATA!B7=0),0,SUBSTITUTE(주중DATA!B7,",",".")*1)</f>
        <v>155.07</v>
      </c>
      <c r="C7" s="63">
        <f>IF(OR(주중DATA!C7="",주중DATA!C7=0),0,SUBSTITUTE(주중DATA!C7,",",".")*1)</f>
        <v>143</v>
      </c>
      <c r="D7" s="62">
        <f>IF(OR(주중DATA!D7="",주중DATA!D7=0),0,SUBSTITUTE(주중DATA!D7,",",".")*1)</f>
        <v>228.89</v>
      </c>
      <c r="E7" s="62">
        <f>IF(OR(주중DATA!E7="",주중DATA!E7=0),0,SUBSTITUTE(주중DATA!E7,",",".")*1)</f>
        <v>228.89</v>
      </c>
      <c r="F7" s="62">
        <f>IF(OR(주중DATA!F7="",주중DATA!F7=0),0,SUBSTITUTE(주중DATA!F7,",",".")*1)</f>
        <v>1.81</v>
      </c>
      <c r="G7" s="62">
        <f>IF(OR(주중DATA!G7="",주중DATA!G7=0),0,SUBSTITUTE(주중DATA!G7,",",".")*1)</f>
        <v>1.81</v>
      </c>
      <c r="H7" s="62">
        <f>IF(OR(주중DATA!H7="",주중DATA!H7=0),0,SUBSTITUTE(주중DATA!H7,",",".")*1)</f>
        <v>1.81</v>
      </c>
      <c r="I7" s="62">
        <f>IF(OR(주중DATA!I7="",주중DATA!I7=0),0,SUBSTITUTE(주중DATA!I7,",",".")*1)</f>
        <v>1.81</v>
      </c>
      <c r="J7" s="62">
        <f>IF(OR(주중DATA!J7="",주중DATA!J7=0),0,SUBSTITUTE(주중DATA!J7,",",".")*1)</f>
        <v>155.07</v>
      </c>
      <c r="K7" s="63">
        <f>IF(OR(주중DATA!K7="",주중DATA!K7=0),0,SUBSTITUTE(주중DATA!K7,",",".")*1)</f>
        <v>143</v>
      </c>
      <c r="L7" s="62">
        <f>IF(OR(주중DATA!L7="",주중DATA!L7=0),0,SUBSTITUTE(주중DATA!L7,",",".")*1)</f>
        <v>27.24</v>
      </c>
      <c r="M7" s="62">
        <f>IF(OR(주중DATA!M7="",주중DATA!M7=0),0,SUBSTITUTE(주중DATA!M7,",",".")*1)</f>
        <v>27.24</v>
      </c>
      <c r="N7" s="62">
        <f>IF(OR(주중DATA!N7="",주중DATA!N7=0),0,SUBSTITUTE(주중DATA!N7,",",".")*1)</f>
        <v>27.24</v>
      </c>
      <c r="O7" s="62">
        <f>IF(OR(주중DATA!O7="",주중DATA!O7=0),0,SUBSTITUTE(주중DATA!O7,",",".")*1)</f>
        <v>27.24</v>
      </c>
      <c r="P7" s="62">
        <f>IF(OR(주중DATA!P7="",주중DATA!P7=0),0,SUBSTITUTE(주중DATA!P7,",",".")*1)</f>
        <v>27.24</v>
      </c>
      <c r="Q7" s="62">
        <f>IF(OR(주중DATA!Q7="",주중DATA!Q7=0),0,SUBSTITUTE(주중DATA!Q7,",",".")*1)</f>
        <v>27.24</v>
      </c>
      <c r="R7" s="62">
        <f>IF(OR(주중DATA!R7="",주중DATA!R7=0),0,SUBSTITUTE(주중DATA!R7,",",".")*1)</f>
        <v>259.74</v>
      </c>
      <c r="S7" s="63">
        <f>IF(OR(주중DATA!S7="",주중DATA!S7=0),0,SUBSTITUTE(주중DATA!S7,",",".")*1)</f>
        <v>143</v>
      </c>
      <c r="T7" s="62">
        <f>IF(OR(주중DATA!T7="",주중DATA!T7=0),0,SUBSTITUTE(주중DATA!T7,",",".")*1)</f>
        <v>27.24</v>
      </c>
      <c r="U7" s="62">
        <f>IF(OR(주중DATA!U7="",주중DATA!U7=0),0,SUBSTITUTE(주중DATA!U7,",",".")*1)</f>
        <v>27.24</v>
      </c>
      <c r="V7" s="62">
        <f>IF(OR(주중DATA!V7="",주중DATA!V7=0),0,SUBSTITUTE(주중DATA!V7,",",".")*1)</f>
        <v>266.08</v>
      </c>
      <c r="W7" s="63">
        <f>IF(OR(주중DATA!W7="",주중DATA!W7=0),0,SUBSTITUTE(주중DATA!W7,",",".")*1)</f>
        <v>143</v>
      </c>
      <c r="X7" s="62">
        <f>IF(OR(주중DATA!X7="",주중DATA!X7=0),0,SUBSTITUTE(주중DATA!X7,",",".")*1)</f>
        <v>266.08</v>
      </c>
      <c r="Y7" s="63">
        <f>IF(OR(주중DATA!Y7="",주중DATA!Y7=0),0,SUBSTITUTE(주중DATA!Y7,",",".")*1)</f>
        <v>143</v>
      </c>
      <c r="Z7" s="76"/>
    </row>
    <row r="8" spans="1:26">
      <c r="A8" s="11" t="s">
        <v>20</v>
      </c>
      <c r="B8" s="60">
        <f>IF(OR(주중DATA!B8="",주중DATA!B8=0),0,SUBSTITUTE(주중DATA!B8,",",".")*1)</f>
        <v>153.44999999999999</v>
      </c>
      <c r="C8" s="64">
        <f>IF(OR(주중DATA!C8="",주중DATA!C8=0),0,SUBSTITUTE(주중DATA!C8,",",".")*1)</f>
        <v>143</v>
      </c>
      <c r="D8" s="60">
        <f>IF(OR(주중DATA!D8="",주중DATA!D8=0),0,SUBSTITUTE(주중DATA!D8,",",".")*1)</f>
        <v>219.99</v>
      </c>
      <c r="E8" s="60">
        <f>IF(OR(주중DATA!E8="",주중DATA!E8=0),0,SUBSTITUTE(주중DATA!E8,",",".")*1)</f>
        <v>219.99</v>
      </c>
      <c r="F8" s="60">
        <f>IF(OR(주중DATA!F8="",주중DATA!F8=0),0,SUBSTITUTE(주중DATA!F8,",",".")*1)</f>
        <v>1.81</v>
      </c>
      <c r="G8" s="60">
        <f>IF(OR(주중DATA!G8="",주중DATA!G8=0),0,SUBSTITUTE(주중DATA!G8,",",".")*1)</f>
        <v>1.81</v>
      </c>
      <c r="H8" s="60">
        <f>IF(OR(주중DATA!H8="",주중DATA!H8=0),0,SUBSTITUTE(주중DATA!H8,",",".")*1)</f>
        <v>1.81</v>
      </c>
      <c r="I8" s="60">
        <f>IF(OR(주중DATA!I8="",주중DATA!I8=0),0,SUBSTITUTE(주중DATA!I8,",",".")*1)</f>
        <v>1.81</v>
      </c>
      <c r="J8" s="60">
        <f>IF(OR(주중DATA!J8="",주중DATA!J8=0),0,SUBSTITUTE(주중DATA!J8,",",".")*1)</f>
        <v>153.44999999999999</v>
      </c>
      <c r="K8" s="64">
        <f>IF(OR(주중DATA!K8="",주중DATA!K8=0),0,SUBSTITUTE(주중DATA!K8,",",".")*1)</f>
        <v>143</v>
      </c>
      <c r="L8" s="60">
        <f>IF(OR(주중DATA!L8="",주중DATA!L8=0),0,SUBSTITUTE(주중DATA!L8,",",".")*1)</f>
        <v>27.76</v>
      </c>
      <c r="M8" s="60">
        <f>IF(OR(주중DATA!M8="",주중DATA!M8=0),0,SUBSTITUTE(주중DATA!M8,",",".")*1)</f>
        <v>27.76</v>
      </c>
      <c r="N8" s="60">
        <f>IF(OR(주중DATA!N8="",주중DATA!N8=0),0,SUBSTITUTE(주중DATA!N8,",",".")*1)</f>
        <v>27.76</v>
      </c>
      <c r="O8" s="60">
        <f>IF(OR(주중DATA!O8="",주중DATA!O8=0),0,SUBSTITUTE(주중DATA!O8,",",".")*1)</f>
        <v>27.76</v>
      </c>
      <c r="P8" s="60">
        <f>IF(OR(주중DATA!P8="",주중DATA!P8=0),0,SUBSTITUTE(주중DATA!P8,",",".")*1)</f>
        <v>27.76</v>
      </c>
      <c r="Q8" s="60">
        <f>IF(OR(주중DATA!Q8="",주중DATA!Q8=0),0,SUBSTITUTE(주중DATA!Q8,",",".")*1)</f>
        <v>27.76</v>
      </c>
      <c r="R8" s="60">
        <f>IF(OR(주중DATA!R8="",주중DATA!R8=0),0,SUBSTITUTE(주중DATA!R8,",",".")*1)</f>
        <v>259.01</v>
      </c>
      <c r="S8" s="64">
        <f>IF(OR(주중DATA!S8="",주중DATA!S8=0),0,SUBSTITUTE(주중DATA!S8,",",".")*1)</f>
        <v>143</v>
      </c>
      <c r="T8" s="65">
        <f>IF(OR(주중DATA!T8="",주중DATA!T8=0),0,SUBSTITUTE(주중DATA!T8,",",".")*1)</f>
        <v>143</v>
      </c>
      <c r="U8" s="60">
        <f>IF(OR(주중DATA!U8="",주중DATA!U8=0),0,SUBSTITUTE(주중DATA!U8,",",".")*1)</f>
        <v>27.76</v>
      </c>
      <c r="V8" s="60">
        <f>IF(OR(주중DATA!V8="",주중DATA!V8=0),0,SUBSTITUTE(주중DATA!V8,",",".")*1)</f>
        <v>265.33</v>
      </c>
      <c r="W8" s="64">
        <f>IF(OR(주중DATA!W8="",주중DATA!W8=0),0,SUBSTITUTE(주중DATA!W8,",",".")*1)</f>
        <v>143</v>
      </c>
      <c r="X8" s="60">
        <f>IF(OR(주중DATA!X8="",주중DATA!X8=0),0,SUBSTITUTE(주중DATA!X8,",",".")*1)</f>
        <v>265.33</v>
      </c>
      <c r="Y8" s="64">
        <f>IF(OR(주중DATA!Y8="",주중DATA!Y8=0),0,SUBSTITUTE(주중DATA!Y8,",",".")*1)</f>
        <v>143</v>
      </c>
      <c r="Z8" s="76"/>
    </row>
    <row r="9" spans="1:26">
      <c r="A9" s="11" t="s">
        <v>21</v>
      </c>
      <c r="B9" s="62">
        <f>IF(OR(주중DATA!B9="",주중DATA!B9=0),0,SUBSTITUTE(주중DATA!B9,",",".")*1)</f>
        <v>153.47999999999999</v>
      </c>
      <c r="C9" s="62">
        <f>IF(OR(주중DATA!C9="",주중DATA!C9=0),0,SUBSTITUTE(주중DATA!C9,",",".")*1)</f>
        <v>153.47999999999999</v>
      </c>
      <c r="D9" s="62">
        <f>IF(OR(주중DATA!D9="",주중DATA!D9=0),0,SUBSTITUTE(주중DATA!D9,",",".")*1)</f>
        <v>219.91</v>
      </c>
      <c r="E9" s="62">
        <f>IF(OR(주중DATA!E9="",주중DATA!E9=0),0,SUBSTITUTE(주중DATA!E9,",",".")*1)</f>
        <v>219.91</v>
      </c>
      <c r="F9" s="62">
        <f>IF(OR(주중DATA!F9="",주중DATA!F9=0),0,SUBSTITUTE(주중DATA!F9,",",".")*1)</f>
        <v>1.9</v>
      </c>
      <c r="G9" s="62">
        <f>IF(OR(주중DATA!G9="",주중DATA!G9=0),0,SUBSTITUTE(주중DATA!G9,",",".")*1)</f>
        <v>1.9</v>
      </c>
      <c r="H9" s="62">
        <f>IF(OR(주중DATA!H9="",주중DATA!H9=0),0,SUBSTITUTE(주중DATA!H9,",",".")*1)</f>
        <v>1.9</v>
      </c>
      <c r="I9" s="62">
        <f>IF(OR(주중DATA!I9="",주중DATA!I9=0),0,SUBSTITUTE(주중DATA!I9,",",".")*1)</f>
        <v>1.9</v>
      </c>
      <c r="J9" s="62">
        <f>IF(OR(주중DATA!J9="",주중DATA!J9=0),0,SUBSTITUTE(주중DATA!J9,",",".")*1)</f>
        <v>153.47999999999999</v>
      </c>
      <c r="K9" s="62">
        <f>IF(OR(주중DATA!K9="",주중DATA!K9=0),0,SUBSTITUTE(주중DATA!K9,",",".")*1)</f>
        <v>153.47999999999999</v>
      </c>
      <c r="L9" s="62">
        <f>IF(OR(주중DATA!L9="",주중DATA!L9=0),0,SUBSTITUTE(주중DATA!L9,",",".")*1)</f>
        <v>28.8</v>
      </c>
      <c r="M9" s="62">
        <f>IF(OR(주중DATA!M9="",주중DATA!M9=0),0,SUBSTITUTE(주중DATA!M9,",",".")*1)</f>
        <v>28.8</v>
      </c>
      <c r="N9" s="62">
        <f>IF(OR(주중DATA!N9="",주중DATA!N9=0),0,SUBSTITUTE(주중DATA!N9,",",".")*1)</f>
        <v>28.8</v>
      </c>
      <c r="O9" s="62">
        <f>IF(OR(주중DATA!O9="",주중DATA!O9=0),0,SUBSTITUTE(주중DATA!O9,",",".")*1)</f>
        <v>28.8</v>
      </c>
      <c r="P9" s="62">
        <f>IF(OR(주중DATA!P9="",주중DATA!P9=0),0,SUBSTITUTE(주중DATA!P9,",",".")*1)</f>
        <v>28.8</v>
      </c>
      <c r="Q9" s="62">
        <f>IF(OR(주중DATA!Q9="",주중DATA!Q9=0),0,SUBSTITUTE(주중DATA!Q9,",",".")*1)</f>
        <v>28.8</v>
      </c>
      <c r="R9" s="62">
        <f>IF(OR(주중DATA!R9="",주중DATA!R9=0),0,SUBSTITUTE(주중DATA!R9,",",".")*1)</f>
        <v>275.36</v>
      </c>
      <c r="S9" s="62">
        <f>IF(OR(주중DATA!S9="",주중DATA!S9=0),0,SUBSTITUTE(주중DATA!S9,",",".")*1)</f>
        <v>275.36</v>
      </c>
      <c r="T9" s="66">
        <f>IF(OR(주중DATA!T9="",주중DATA!T9=0),0,SUBSTITUTE(주중DATA!T9,",",".")*1)</f>
        <v>330</v>
      </c>
      <c r="U9" s="62">
        <f>IF(OR(주중DATA!U9="",주중DATA!U9=0),0,SUBSTITUTE(주중DATA!U9,",",".")*1)</f>
        <v>160.01</v>
      </c>
      <c r="V9" s="66">
        <f>IF(OR(주중DATA!V9="",주중DATA!V9=0),0,SUBSTITUTE(주중DATA!V9,",",".")*1)</f>
        <v>470.48</v>
      </c>
      <c r="W9" s="62">
        <f>IF(OR(주중DATA!W9="",주중DATA!W9=0),0,SUBSTITUTE(주중DATA!W9,",",".")*1)</f>
        <v>282.13</v>
      </c>
      <c r="X9" s="66">
        <f>IF(OR(주중DATA!X9="",주중DATA!X9=0),0,SUBSTITUTE(주중DATA!X9,",",".")*1)</f>
        <v>470.48</v>
      </c>
      <c r="Y9" s="62">
        <f>IF(OR(주중DATA!Y9="",주중DATA!Y9=0),0,SUBSTITUTE(주중DATA!Y9,",",".")*1)</f>
        <v>282.13</v>
      </c>
      <c r="Z9" s="76"/>
    </row>
    <row r="10" spans="1:26">
      <c r="A10" s="11" t="s">
        <v>22</v>
      </c>
      <c r="B10" s="60">
        <f>IF(OR(주중DATA!B10="",주중DATA!B10=0),0,SUBSTITUTE(주중DATA!B10,",",".")*1)</f>
        <v>161.94999999999999</v>
      </c>
      <c r="C10" s="60">
        <f>IF(OR(주중DATA!C10="",주중DATA!C10=0),0,SUBSTITUTE(주중DATA!C10,",",".")*1)</f>
        <v>161.94999999999999</v>
      </c>
      <c r="D10" s="60">
        <f>IF(OR(주중DATA!D10="",주중DATA!D10=0),0,SUBSTITUTE(주중DATA!D10,",",".")*1)</f>
        <v>220.51</v>
      </c>
      <c r="E10" s="60">
        <f>IF(OR(주중DATA!E10="",주중DATA!E10=0),0,SUBSTITUTE(주중DATA!E10,",",".")*1)</f>
        <v>220.51</v>
      </c>
      <c r="F10" s="60">
        <f>IF(OR(주중DATA!F10="",주중DATA!F10=0),0,SUBSTITUTE(주중DATA!F10,",",".")*1)</f>
        <v>2.3199999999999998</v>
      </c>
      <c r="G10" s="60">
        <f>IF(OR(주중DATA!G10="",주중DATA!G10=0),0,SUBSTITUTE(주중DATA!G10,",",".")*1)</f>
        <v>2.3199999999999998</v>
      </c>
      <c r="H10" s="60">
        <f>IF(OR(주중DATA!H10="",주중DATA!H10=0),0,SUBSTITUTE(주중DATA!H10,",",".")*1)</f>
        <v>2.3199999999999998</v>
      </c>
      <c r="I10" s="60">
        <f>IF(OR(주중DATA!I10="",주중DATA!I10=0),0,SUBSTITUTE(주중DATA!I10,",",".")*1)</f>
        <v>2.3199999999999998</v>
      </c>
      <c r="J10" s="60">
        <f>IF(OR(주중DATA!J10="",주중DATA!J10=0),0,SUBSTITUTE(주중DATA!J10,",",".")*1)</f>
        <v>161.94999999999999</v>
      </c>
      <c r="K10" s="60">
        <f>IF(OR(주중DATA!K10="",주중DATA!K10=0),0,SUBSTITUTE(주중DATA!K10,",",".")*1)</f>
        <v>161.94999999999999</v>
      </c>
      <c r="L10" s="60">
        <f>IF(OR(주중DATA!L10="",주중DATA!L10=0),0,SUBSTITUTE(주중DATA!L10,",",".")*1)</f>
        <v>29.84</v>
      </c>
      <c r="M10" s="60">
        <f>IF(OR(주중DATA!M10="",주중DATA!M10=0),0,SUBSTITUTE(주중DATA!M10,",",".")*1)</f>
        <v>29.84</v>
      </c>
      <c r="N10" s="60">
        <f>IF(OR(주중DATA!N10="",주중DATA!N10=0),0,SUBSTITUTE(주중DATA!N10,",",".")*1)</f>
        <v>29.84</v>
      </c>
      <c r="O10" s="60">
        <f>IF(OR(주중DATA!O10="",주중DATA!O10=0),0,SUBSTITUTE(주중DATA!O10,",",".")*1)</f>
        <v>29.84</v>
      </c>
      <c r="P10" s="60">
        <f>IF(OR(주중DATA!P10="",주중DATA!P10=0),0,SUBSTITUTE(주중DATA!P10,",",".")*1)</f>
        <v>161.94999999999999</v>
      </c>
      <c r="Q10" s="60">
        <f>IF(OR(주중DATA!Q10="",주중DATA!Q10=0),0,SUBSTITUTE(주중DATA!Q10,",",".")*1)</f>
        <v>161.94999999999999</v>
      </c>
      <c r="R10" s="60">
        <f>IF(OR(주중DATA!R10="",주중DATA!R10=0),0,SUBSTITUTE(주중DATA!R10,",",".")*1)</f>
        <v>355.19</v>
      </c>
      <c r="S10" s="60">
        <f>IF(OR(주중DATA!S10="",주중DATA!S10=0),0,SUBSTITUTE(주중DATA!S10,",",".")*1)</f>
        <v>355.19</v>
      </c>
      <c r="T10" s="65">
        <f>IF(OR(주중DATA!T10="",주중DATA!T10=0),0,SUBSTITUTE(주중DATA!T10,",",".")*1)</f>
        <v>252</v>
      </c>
      <c r="U10" s="60">
        <f>IF(OR(주중DATA!U10="",주중DATA!U10=0),0,SUBSTITUTE(주중DATA!U10,",",".")*1)</f>
        <v>179.95</v>
      </c>
      <c r="V10" s="60">
        <f>IF(OR(주중DATA!V10="",주중DATA!V10=0),0,SUBSTITUTE(주중DATA!V10,",",".")*1)</f>
        <v>355.19</v>
      </c>
      <c r="W10" s="60">
        <f>IF(OR(주중DATA!W10="",주중DATA!W10=0),0,SUBSTITUTE(주중DATA!W10,",",".")*1)</f>
        <v>355.19</v>
      </c>
      <c r="X10" s="60">
        <f>IF(OR(주중DATA!X10="",주중DATA!X10=0),0,SUBSTITUTE(주중DATA!X10,",",".")*1)</f>
        <v>355.19</v>
      </c>
      <c r="Y10" s="60">
        <f>IF(OR(주중DATA!Y10="",주중DATA!Y10=0),0,SUBSTITUTE(주중DATA!Y10,",",".")*1)</f>
        <v>355.19</v>
      </c>
      <c r="Z10" s="76"/>
    </row>
    <row r="11" spans="1:26">
      <c r="A11" s="11" t="s">
        <v>23</v>
      </c>
      <c r="B11" s="62">
        <f>IF(OR(주중DATA!B11="",주중DATA!B11=0),0,SUBSTITUTE(주중DATA!B11,",",".")*1)</f>
        <v>179.71</v>
      </c>
      <c r="C11" s="62">
        <f>IF(OR(주중DATA!C11="",주중DATA!C11=0),0,SUBSTITUTE(주중DATA!C11,",",".")*1)</f>
        <v>179.71</v>
      </c>
      <c r="D11" s="62">
        <f>IF(OR(주중DATA!D11="",주중DATA!D11=0),0,SUBSTITUTE(주중DATA!D11,",",".")*1)</f>
        <v>227.55</v>
      </c>
      <c r="E11" s="62">
        <f>IF(OR(주중DATA!E11="",주중DATA!E11=0),0,SUBSTITUTE(주중DATA!E11,",",".")*1)</f>
        <v>227.55</v>
      </c>
      <c r="F11" s="62">
        <f>IF(OR(주중DATA!F11="",주중DATA!F11=0),0,SUBSTITUTE(주중DATA!F11,",",".")*1)</f>
        <v>2.23</v>
      </c>
      <c r="G11" s="63">
        <f>IF(OR(주중DATA!G11="",주중DATA!G11=0),0,SUBSTITUTE(주중DATA!G11,",",".")*1)</f>
        <v>0.5</v>
      </c>
      <c r="H11" s="62">
        <f>IF(OR(주중DATA!H11="",주중DATA!H11=0),0,SUBSTITUTE(주중DATA!H11,",",".")*1)</f>
        <v>2.23</v>
      </c>
      <c r="I11" s="63">
        <f>IF(OR(주중DATA!I11="",주중DATA!I11=0),0,SUBSTITUTE(주중DATA!I11,",",".")*1)</f>
        <v>0.5</v>
      </c>
      <c r="J11" s="62">
        <f>IF(OR(주중DATA!J11="",주중DATA!J11=0),0,SUBSTITUTE(주중DATA!J11,",",".")*1)</f>
        <v>179.71</v>
      </c>
      <c r="K11" s="62">
        <f>IF(OR(주중DATA!K11="",주중DATA!K11=0),0,SUBSTITUTE(주중DATA!K11,",",".")*1)</f>
        <v>179.71</v>
      </c>
      <c r="L11" s="62">
        <f>IF(OR(주중DATA!L11="",주중DATA!L11=0),0,SUBSTITUTE(주중DATA!L11,",",".")*1)</f>
        <v>32.25</v>
      </c>
      <c r="M11" s="63">
        <f>IF(OR(주중DATA!M11="",주중DATA!M11=0),0,SUBSTITUTE(주중DATA!M11,",",".")*1)</f>
        <v>0.5</v>
      </c>
      <c r="N11" s="62">
        <f>IF(OR(주중DATA!N11="",주중DATA!N11=0),0,SUBSTITUTE(주중DATA!N11,",",".")*1)</f>
        <v>32.25</v>
      </c>
      <c r="O11" s="63">
        <f>IF(OR(주중DATA!O11="",주중DATA!O11=0),0,SUBSTITUTE(주중DATA!O11,",",".")*1)</f>
        <v>0.5</v>
      </c>
      <c r="P11" s="62">
        <f>IF(OR(주중DATA!P11="",주중DATA!P11=0),0,SUBSTITUTE(주중DATA!P11,",",".")*1)</f>
        <v>274.95999999999998</v>
      </c>
      <c r="Q11" s="63">
        <f>IF(OR(주중DATA!Q11="",주중DATA!Q11=0),0,SUBSTITUTE(주중DATA!Q11,",",".")*1)</f>
        <v>204</v>
      </c>
      <c r="R11" s="62">
        <f>IF(OR(주중DATA!R11="",주중DATA!R11=0),0,SUBSTITUTE(주중DATA!R11,",",".")*1)</f>
        <v>378.85</v>
      </c>
      <c r="S11" s="63">
        <f>IF(OR(주중DATA!S11="",주중DATA!S11=0),0,SUBSTITUTE(주중DATA!S11,",",".")*1)</f>
        <v>204</v>
      </c>
      <c r="T11" s="62">
        <f>IF(OR(주중DATA!T11="",주중DATA!T11=0),0,SUBSTITUTE(주중DATA!T11,",",".")*1)</f>
        <v>274.95999999999998</v>
      </c>
      <c r="U11" s="63">
        <f>IF(OR(주중DATA!U11="",주중DATA!U11=0),0,SUBSTITUTE(주중DATA!U11,",",".")*1)</f>
        <v>204</v>
      </c>
      <c r="V11" s="62">
        <f>IF(OR(주중DATA!V11="",주중DATA!V11=0),0,SUBSTITUTE(주중DATA!V11,",",".")*1)</f>
        <v>378.85</v>
      </c>
      <c r="W11" s="63">
        <f>IF(OR(주중DATA!W11="",주중DATA!W11=0),0,SUBSTITUTE(주중DATA!W11,",",".")*1)</f>
        <v>204</v>
      </c>
      <c r="X11" s="62">
        <f>IF(OR(주중DATA!X11="",주중DATA!X11=0),0,SUBSTITUTE(주중DATA!X11,",",".")*1)</f>
        <v>378.85</v>
      </c>
      <c r="Y11" s="63">
        <f>IF(OR(주중DATA!Y11="",주중DATA!Y11=0),0,SUBSTITUTE(주중DATA!Y11,",",".")*1)</f>
        <v>204</v>
      </c>
      <c r="Z11" s="76"/>
    </row>
    <row r="12" spans="1:26">
      <c r="A12" s="11" t="s">
        <v>24</v>
      </c>
      <c r="B12" s="60">
        <f>IF(OR(주중DATA!B12="",주중DATA!B12=0),0,SUBSTITUTE(주중DATA!B12,",",".")*1)</f>
        <v>184.7</v>
      </c>
      <c r="C12" s="64">
        <f>IF(OR(주중DATA!C12="",주중DATA!C12=0),0,SUBSTITUTE(주중DATA!C12,",",".")*1)</f>
        <v>180</v>
      </c>
      <c r="D12" s="60">
        <f>IF(OR(주중DATA!D12="",주중DATA!D12=0),0,SUBSTITUTE(주중DATA!D12,",",".")*1)</f>
        <v>239.86</v>
      </c>
      <c r="E12" s="60">
        <f>IF(OR(주중DATA!E12="",주중DATA!E12=0),0,SUBSTITUTE(주중DATA!E12,",",".")*1)</f>
        <v>239.86</v>
      </c>
      <c r="F12" s="60">
        <f>IF(OR(주중DATA!F12="",주중DATA!F12=0),0,SUBSTITUTE(주중DATA!F12,",",".")*1)</f>
        <v>2.83</v>
      </c>
      <c r="G12" s="64">
        <f>IF(OR(주중DATA!G12="",주중DATA!G12=0),0,SUBSTITUTE(주중DATA!G12,",",".")*1)</f>
        <v>2</v>
      </c>
      <c r="H12" s="60">
        <f>IF(OR(주중DATA!H12="",주중DATA!H12=0),0,SUBSTITUTE(주중DATA!H12,",",".")*1)</f>
        <v>2.83</v>
      </c>
      <c r="I12" s="64">
        <f>IF(OR(주중DATA!I12="",주중DATA!I12=0),0,SUBSTITUTE(주중DATA!I12,",",".")*1)</f>
        <v>2</v>
      </c>
      <c r="J12" s="60">
        <f>IF(OR(주중DATA!J12="",주중DATA!J12=0),0,SUBSTITUTE(주중DATA!J12,",",".")*1)</f>
        <v>184.7</v>
      </c>
      <c r="K12" s="64">
        <f>IF(OR(주중DATA!K12="",주중DATA!K12=0),0,SUBSTITUTE(주중DATA!K12,",",".")*1)</f>
        <v>180</v>
      </c>
      <c r="L12" s="60">
        <f>IF(OR(주중DATA!L12="",주중DATA!L12=0),0,SUBSTITUTE(주중DATA!L12,",",".")*1)</f>
        <v>32.61</v>
      </c>
      <c r="M12" s="64">
        <f>IF(OR(주중DATA!M12="",주중DATA!M12=0),0,SUBSTITUTE(주중DATA!M12,",",".")*1)</f>
        <v>2</v>
      </c>
      <c r="N12" s="60">
        <f>IF(OR(주중DATA!N12="",주중DATA!N12=0),0,SUBSTITUTE(주중DATA!N12,",",".")*1)</f>
        <v>32.61</v>
      </c>
      <c r="O12" s="64">
        <f>IF(OR(주중DATA!O12="",주중DATA!O12=0),0,SUBSTITUTE(주중DATA!O12,",",".")*1)</f>
        <v>2</v>
      </c>
      <c r="P12" s="60">
        <f>IF(OR(주중DATA!P12="",주중DATA!P12=0),0,SUBSTITUTE(주중DATA!P12,",",".")*1)</f>
        <v>385.19</v>
      </c>
      <c r="Q12" s="64">
        <f>IF(OR(주중DATA!Q12="",주중DATA!Q12=0),0,SUBSTITUTE(주중DATA!Q12,",",".")*1)</f>
        <v>180</v>
      </c>
      <c r="R12" s="60">
        <f>IF(OR(주중DATA!R12="",주중DATA!R12=0),0,SUBSTITUTE(주중DATA!R12,",",".")*1)</f>
        <v>385.19</v>
      </c>
      <c r="S12" s="64">
        <f>IF(OR(주중DATA!S12="",주중DATA!S12=0),0,SUBSTITUTE(주중DATA!S12,",",".")*1)</f>
        <v>180</v>
      </c>
      <c r="T12" s="60">
        <f>IF(OR(주중DATA!T12="",주중DATA!T12=0),0,SUBSTITUTE(주중DATA!T12,",",".")*1)</f>
        <v>385.19</v>
      </c>
      <c r="U12" s="64">
        <f>IF(OR(주중DATA!U12="",주중DATA!U12=0),0,SUBSTITUTE(주중DATA!U12,",",".")*1)</f>
        <v>180</v>
      </c>
      <c r="V12" s="60">
        <f>IF(OR(주중DATA!V12="",주중DATA!V12=0),0,SUBSTITUTE(주중DATA!V12,",",".")*1)</f>
        <v>385.19</v>
      </c>
      <c r="W12" s="64">
        <f>IF(OR(주중DATA!W12="",주중DATA!W12=0),0,SUBSTITUTE(주중DATA!W12,",",".")*1)</f>
        <v>180</v>
      </c>
      <c r="X12" s="60">
        <f>IF(OR(주중DATA!X12="",주중DATA!X12=0),0,SUBSTITUTE(주중DATA!X12,",",".")*1)</f>
        <v>385.19</v>
      </c>
      <c r="Y12" s="64">
        <f>IF(OR(주중DATA!Y12="",주중DATA!Y12=0),0,SUBSTITUTE(주중DATA!Y12,",",".")*1)</f>
        <v>180</v>
      </c>
      <c r="Z12" s="76"/>
    </row>
    <row r="13" spans="1:26">
      <c r="A13" s="11" t="s">
        <v>25</v>
      </c>
      <c r="B13" s="62">
        <f>IF(OR(주중DATA!B13="",주중DATA!B13=0),0,SUBSTITUTE(주중DATA!B13,",",".")*1)</f>
        <v>183.14</v>
      </c>
      <c r="C13" s="63">
        <f>IF(OR(주중DATA!C13="",주중DATA!C13=0),0,SUBSTITUTE(주중DATA!C13,",",".")*1)</f>
        <v>180</v>
      </c>
      <c r="D13" s="62">
        <f>IF(OR(주중DATA!D13="",주중DATA!D13=0),0,SUBSTITUTE(주중DATA!D13,",",".")*1)</f>
        <v>248.7</v>
      </c>
      <c r="E13" s="63">
        <f>IF(OR(주중DATA!E13="",주중DATA!E13=0),0,SUBSTITUTE(주중DATA!E13,",",".")*1)</f>
        <v>220</v>
      </c>
      <c r="F13" s="62">
        <f>IF(OR(주중DATA!F13="",주중DATA!F13=0),0,SUBSTITUTE(주중DATA!F13,",",".")*1)</f>
        <v>2.83</v>
      </c>
      <c r="G13" s="63">
        <f>IF(OR(주중DATA!G13="",주중DATA!G13=0),0,SUBSTITUTE(주중DATA!G13,",",".")*1)</f>
        <v>2</v>
      </c>
      <c r="H13" s="62">
        <f>IF(OR(주중DATA!H13="",주중DATA!H13=0),0,SUBSTITUTE(주중DATA!H13,",",".")*1)</f>
        <v>2.83</v>
      </c>
      <c r="I13" s="63">
        <f>IF(OR(주중DATA!I13="",주중DATA!I13=0),0,SUBSTITUTE(주중DATA!I13,",",".")*1)</f>
        <v>2</v>
      </c>
      <c r="J13" s="62">
        <f>IF(OR(주중DATA!J13="",주중DATA!J13=0),0,SUBSTITUTE(주중DATA!J13,",",".")*1)</f>
        <v>183.14</v>
      </c>
      <c r="K13" s="63">
        <f>IF(OR(주중DATA!K13="",주중DATA!K13=0),0,SUBSTITUTE(주중DATA!K13,",",".")*1)</f>
        <v>180</v>
      </c>
      <c r="L13" s="62">
        <f>IF(OR(주중DATA!L13="",주중DATA!L13=0),0,SUBSTITUTE(주중DATA!L13,",",".")*1)</f>
        <v>31.18</v>
      </c>
      <c r="M13" s="63">
        <f>IF(OR(주중DATA!M13="",주중DATA!M13=0),0,SUBSTITUTE(주중DATA!M13,",",".")*1)</f>
        <v>2</v>
      </c>
      <c r="N13" s="62">
        <f>IF(OR(주중DATA!N13="",주중DATA!N13=0),0,SUBSTITUTE(주중DATA!N13,",",".")*1)</f>
        <v>31.18</v>
      </c>
      <c r="O13" s="63">
        <f>IF(OR(주중DATA!O13="",주중DATA!O13=0),0,SUBSTITUTE(주중DATA!O13,",",".")*1)</f>
        <v>2</v>
      </c>
      <c r="P13" s="62">
        <f>IF(OR(주중DATA!P13="",주중DATA!P13=0),0,SUBSTITUTE(주중DATA!P13,",",".")*1)</f>
        <v>378</v>
      </c>
      <c r="Q13" s="63">
        <f>IF(OR(주중DATA!Q13="",주중DATA!Q13=0),0,SUBSTITUTE(주중DATA!Q13,",",".")*1)</f>
        <v>180</v>
      </c>
      <c r="R13" s="62">
        <f>IF(OR(주중DATA!R13="",주중DATA!R13=0),0,SUBSTITUTE(주중DATA!R13,",",".")*1)</f>
        <v>378</v>
      </c>
      <c r="S13" s="63">
        <f>IF(OR(주중DATA!S13="",주중DATA!S13=0),0,SUBSTITUTE(주중DATA!S13,",",".")*1)</f>
        <v>180</v>
      </c>
      <c r="T13" s="62">
        <f>IF(OR(주중DATA!T13="",주중DATA!T13=0),0,SUBSTITUTE(주중DATA!T13,",",".")*1)</f>
        <v>378</v>
      </c>
      <c r="U13" s="63">
        <f>IF(OR(주중DATA!U13="",주중DATA!U13=0),0,SUBSTITUTE(주중DATA!U13,",",".")*1)</f>
        <v>180</v>
      </c>
      <c r="V13" s="62">
        <f>IF(OR(주중DATA!V13="",주중DATA!V13=0),0,SUBSTITUTE(주중DATA!V13,",",".")*1)</f>
        <v>378</v>
      </c>
      <c r="W13" s="63">
        <f>IF(OR(주중DATA!W13="",주중DATA!W13=0),0,SUBSTITUTE(주중DATA!W13,",",".")*1)</f>
        <v>180</v>
      </c>
      <c r="X13" s="62">
        <f>IF(OR(주중DATA!X13="",주중DATA!X13=0),0,SUBSTITUTE(주중DATA!X13,",",".")*1)</f>
        <v>378</v>
      </c>
      <c r="Y13" s="63">
        <f>IF(OR(주중DATA!Y13="",주중DATA!Y13=0),0,SUBSTITUTE(주중DATA!Y13,",",".")*1)</f>
        <v>180</v>
      </c>
      <c r="Z13" s="76"/>
    </row>
    <row r="14" spans="1:26">
      <c r="A14" s="11" t="s">
        <v>26</v>
      </c>
      <c r="B14" s="65">
        <f>IF(OR(주중DATA!B14="",주중DATA!B14=0),0,SUBSTITUTE(주중DATA!B14,",",".")*1)</f>
        <v>230</v>
      </c>
      <c r="C14" s="60">
        <f>IF(OR(주중DATA!C14="",주중DATA!C14=0),0,SUBSTITUTE(주중DATA!C14,",",".")*1)</f>
        <v>182.06</v>
      </c>
      <c r="D14" s="60">
        <f>IF(OR(주중DATA!D14="",주중DATA!D14=0),0,SUBSTITUTE(주중DATA!D14,",",".")*1)</f>
        <v>242.44</v>
      </c>
      <c r="E14" s="60">
        <f>IF(OR(주중DATA!E14="",주중DATA!E14=0),0,SUBSTITUTE(주중DATA!E14,",",".")*1)</f>
        <v>242.44</v>
      </c>
      <c r="F14" s="60">
        <f>IF(OR(주중DATA!F14="",주중DATA!F14=0),0,SUBSTITUTE(주중DATA!F14,",",".")*1)</f>
        <v>2.63</v>
      </c>
      <c r="G14" s="64">
        <f>IF(OR(주중DATA!G14="",주중DATA!G14=0),0,SUBSTITUTE(주중DATA!G14,",",".")*1)</f>
        <v>2</v>
      </c>
      <c r="H14" s="60">
        <f>IF(OR(주중DATA!H14="",주중DATA!H14=0),0,SUBSTITUTE(주중DATA!H14,",",".")*1)</f>
        <v>2.63</v>
      </c>
      <c r="I14" s="64">
        <f>IF(OR(주중DATA!I14="",주중DATA!I14=0),0,SUBSTITUTE(주중DATA!I14,",",".")*1)</f>
        <v>2</v>
      </c>
      <c r="J14" s="65">
        <f>IF(OR(주중DATA!J14="",주중DATA!J14=0),0,SUBSTITUTE(주중DATA!J14,",",".")*1)</f>
        <v>230</v>
      </c>
      <c r="K14" s="60">
        <f>IF(OR(주중DATA!K14="",주중DATA!K14=0),0,SUBSTITUTE(주중DATA!K14,",",".")*1)</f>
        <v>182.06</v>
      </c>
      <c r="L14" s="60">
        <f>IF(OR(주중DATA!L14="",주중DATA!L14=0),0,SUBSTITUTE(주중DATA!L14,",",".")*1)</f>
        <v>30.13</v>
      </c>
      <c r="M14" s="64">
        <f>IF(OR(주중DATA!M14="",주중DATA!M14=0),0,SUBSTITUTE(주중DATA!M14,",",".")*1)</f>
        <v>2</v>
      </c>
      <c r="N14" s="60">
        <f>IF(OR(주중DATA!N14="",주중DATA!N14=0),0,SUBSTITUTE(주중DATA!N14,",",".")*1)</f>
        <v>30.13</v>
      </c>
      <c r="O14" s="64">
        <f>IF(OR(주중DATA!O14="",주중DATA!O14=0),0,SUBSTITUTE(주중DATA!O14,",",".")*1)</f>
        <v>2</v>
      </c>
      <c r="P14" s="60">
        <f>IF(OR(주중DATA!P14="",주중DATA!P14=0),0,SUBSTITUTE(주중DATA!P14,",",".")*1)</f>
        <v>337.8</v>
      </c>
      <c r="Q14" s="60">
        <f>IF(OR(주중DATA!Q14="",주중DATA!Q14=0),0,SUBSTITUTE(주중DATA!Q14,",",".")*1)</f>
        <v>337.8</v>
      </c>
      <c r="R14" s="65">
        <f>IF(OR(주중DATA!R14="",주중DATA!R14=0),0,SUBSTITUTE(주중DATA!R14,",",".")*1)</f>
        <v>360.06</v>
      </c>
      <c r="S14" s="60">
        <f>IF(OR(주중DATA!S14="",주중DATA!S14=0),0,SUBSTITUTE(주중DATA!S14,",",".")*1)</f>
        <v>235</v>
      </c>
      <c r="T14" s="65">
        <f>IF(OR(주중DATA!T14="",주중DATA!T14=0),0,SUBSTITUTE(주중DATA!T14,",",".")*1)</f>
        <v>337.8</v>
      </c>
      <c r="U14" s="60">
        <f>IF(OR(주중DATA!U14="",주중DATA!U14=0),0,SUBSTITUTE(주중DATA!U14,",",".")*1)</f>
        <v>235</v>
      </c>
      <c r="V14" s="60">
        <f>IF(OR(주중DATA!V14="",주중DATA!V14=0),0,SUBSTITUTE(주중DATA!V14,",",".")*1)</f>
        <v>337.8</v>
      </c>
      <c r="W14" s="64">
        <f>IF(OR(주중DATA!W14="",주중DATA!W14=0),0,SUBSTITUTE(주중DATA!W14,",",".")*1)</f>
        <v>235</v>
      </c>
      <c r="X14" s="60">
        <f>IF(OR(주중DATA!X14="",주중DATA!X14=0),0,SUBSTITUTE(주중DATA!X14,",",".")*1)</f>
        <v>360.06</v>
      </c>
      <c r="Y14" s="64">
        <f>IF(OR(주중DATA!Y14="",주중DATA!Y14=0),0,SUBSTITUTE(주중DATA!Y14,",",".")*1)</f>
        <v>235</v>
      </c>
      <c r="Z14" s="76"/>
    </row>
    <row r="15" spans="1:26">
      <c r="A15" s="11" t="s">
        <v>27</v>
      </c>
      <c r="B15" s="66">
        <f>IF(OR(주중DATA!B15="",주중DATA!B15=0),0,SUBSTITUTE(주중DATA!B15,",",".")*1)</f>
        <v>309.22000000000003</v>
      </c>
      <c r="C15" s="62">
        <f>IF(OR(주중DATA!C15="",주중DATA!C15=0),0,SUBSTITUTE(주중DATA!C15,",",".")*1)</f>
        <v>183.12</v>
      </c>
      <c r="D15" s="66">
        <f>IF(OR(주중DATA!D15="",주중DATA!D15=0),0,SUBSTITUTE(주중DATA!D15,",",".")*1)</f>
        <v>309.22000000000003</v>
      </c>
      <c r="E15" s="62">
        <f>IF(OR(주중DATA!E15="",주중DATA!E15=0),0,SUBSTITUTE(주중DATA!E15,",",".")*1)</f>
        <v>240.6</v>
      </c>
      <c r="F15" s="62">
        <f>IF(OR(주중DATA!F15="",주중DATA!F15=0),0,SUBSTITUTE(주중DATA!F15,",",".")*1)</f>
        <v>2.5499999999999998</v>
      </c>
      <c r="G15" s="62">
        <f>IF(OR(주중DATA!G15="",주중DATA!G15=0),0,SUBSTITUTE(주중DATA!G15,",",".")*1)</f>
        <v>2.5499999999999998</v>
      </c>
      <c r="H15" s="62">
        <f>IF(OR(주중DATA!H15="",주중DATA!H15=0),0,SUBSTITUTE(주중DATA!H15,",",".")*1)</f>
        <v>2.5499999999999998</v>
      </c>
      <c r="I15" s="62">
        <f>IF(OR(주중DATA!I15="",주중DATA!I15=0),0,SUBSTITUTE(주중DATA!I15,",",".")*1)</f>
        <v>2.5499999999999998</v>
      </c>
      <c r="J15" s="66">
        <f>IF(OR(주중DATA!J15="",주중DATA!J15=0),0,SUBSTITUTE(주중DATA!J15,",",".")*1)</f>
        <v>309.22000000000003</v>
      </c>
      <c r="K15" s="62">
        <f>IF(OR(주중DATA!K15="",주중DATA!K15=0),0,SUBSTITUTE(주중DATA!K15,",",".")*1)</f>
        <v>183.12</v>
      </c>
      <c r="L15" s="62">
        <f>IF(OR(주중DATA!L15="",주중DATA!L15=0),0,SUBSTITUTE(주중DATA!L15,",",".")*1)</f>
        <v>29.16</v>
      </c>
      <c r="M15" s="63">
        <f>IF(OR(주중DATA!M15="",주중DATA!M15=0),0,SUBSTITUTE(주중DATA!M15,",",".")*1)</f>
        <v>8.5</v>
      </c>
      <c r="N15" s="62">
        <f>IF(OR(주중DATA!N15="",주중DATA!N15=0),0,SUBSTITUTE(주중DATA!N15,",",".")*1)</f>
        <v>29.16</v>
      </c>
      <c r="O15" s="63">
        <f>IF(OR(주중DATA!O15="",주중DATA!O15=0),0,SUBSTITUTE(주중DATA!O15,",",".")*1)</f>
        <v>8.5</v>
      </c>
      <c r="P15" s="62">
        <f>IF(OR(주중DATA!P15="",주중DATA!P15=0),0,SUBSTITUTE(주중DATA!P15,",",".")*1)</f>
        <v>339</v>
      </c>
      <c r="Q15" s="62">
        <f>IF(OR(주중DATA!Q15="",주중DATA!Q15=0),0,SUBSTITUTE(주중DATA!Q15,",",".")*1)</f>
        <v>339</v>
      </c>
      <c r="R15" s="62">
        <f>IF(OR(주중DATA!R15="",주중DATA!R15=0),0,SUBSTITUTE(주중DATA!R15,",",".")*1)</f>
        <v>354.77</v>
      </c>
      <c r="S15" s="62">
        <f>IF(OR(주중DATA!S15="",주중DATA!S15=0),0,SUBSTITUTE(주중DATA!S15,",",".")*1)</f>
        <v>354.77</v>
      </c>
      <c r="T15" s="62">
        <f>IF(OR(주중DATA!T15="",주중DATA!T15=0),0,SUBSTITUTE(주중DATA!T15,",",".")*1)</f>
        <v>339</v>
      </c>
      <c r="U15" s="62">
        <f>IF(OR(주중DATA!U15="",주중DATA!U15=0),0,SUBSTITUTE(주중DATA!U15,",",".")*1)</f>
        <v>339</v>
      </c>
      <c r="V15" s="62">
        <f>IF(OR(주중DATA!V15="",주중DATA!V15=0),0,SUBSTITUTE(주중DATA!V15,",",".")*1)</f>
        <v>339</v>
      </c>
      <c r="W15" s="62">
        <f>IF(OR(주중DATA!W15="",주중DATA!W15=0),0,SUBSTITUTE(주중DATA!W15,",",".")*1)</f>
        <v>339</v>
      </c>
      <c r="X15" s="62">
        <f>IF(OR(주중DATA!X15="",주중DATA!X15=0),0,SUBSTITUTE(주중DATA!X15,",",".")*1)</f>
        <v>354.77</v>
      </c>
      <c r="Y15" s="62">
        <f>IF(OR(주중DATA!Y15="",주중DATA!Y15=0),0,SUBSTITUTE(주중DATA!Y15,",",".")*1)</f>
        <v>354.77</v>
      </c>
      <c r="Z15" s="76"/>
    </row>
    <row r="16" spans="1:26">
      <c r="A16" s="11" t="s">
        <v>28</v>
      </c>
      <c r="B16" s="65">
        <f>IF(OR(주중DATA!B16="",주중DATA!B16=0),0,SUBSTITUTE(주중DATA!B16,",",".")*1)</f>
        <v>298</v>
      </c>
      <c r="C16" s="60">
        <f>IF(OR(주중DATA!C16="",주중DATA!C16=0),0,SUBSTITUTE(주중DATA!C16,",",".")*1)</f>
        <v>179.1</v>
      </c>
      <c r="D16" s="65">
        <f>IF(OR(주중DATA!D16="",주중DATA!D16=0),0,SUBSTITUTE(주중DATA!D16,",",".")*1)</f>
        <v>298</v>
      </c>
      <c r="E16" s="60">
        <f>IF(OR(주중DATA!E16="",주중DATA!E16=0),0,SUBSTITUTE(주중DATA!E16,",",".")*1)</f>
        <v>240.6</v>
      </c>
      <c r="F16" s="60">
        <f>IF(OR(주중DATA!F16="",주중DATA!F16=0),0,SUBSTITUTE(주중DATA!F16,",",".")*1)</f>
        <v>2.3199999999999998</v>
      </c>
      <c r="G16" s="60">
        <f>IF(OR(주중DATA!G16="",주중DATA!G16=0),0,SUBSTITUTE(주중DATA!G16,",",".")*1)</f>
        <v>2.3199999999999998</v>
      </c>
      <c r="H16" s="60">
        <f>IF(OR(주중DATA!H16="",주중DATA!H16=0),0,SUBSTITUTE(주중DATA!H16,",",".")*1)</f>
        <v>2.3199999999999998</v>
      </c>
      <c r="I16" s="60">
        <f>IF(OR(주중DATA!I16="",주중DATA!I16=0),0,SUBSTITUTE(주중DATA!I16,",",".")*1)</f>
        <v>2.3199999999999998</v>
      </c>
      <c r="J16" s="65">
        <f>IF(OR(주중DATA!J16="",주중DATA!J16=0),0,SUBSTITUTE(주중DATA!J16,",",".")*1)</f>
        <v>298</v>
      </c>
      <c r="K16" s="60">
        <f>IF(OR(주중DATA!K16="",주중DATA!K16=0),0,SUBSTITUTE(주중DATA!K16,",",".")*1)</f>
        <v>179.1</v>
      </c>
      <c r="L16" s="60">
        <f>IF(OR(주중DATA!L16="",주중DATA!L16=0),0,SUBSTITUTE(주중DATA!L16,",",".")*1)</f>
        <v>28.43</v>
      </c>
      <c r="M16" s="64">
        <f>IF(OR(주중DATA!M16="",주중DATA!M16=0),0,SUBSTITUTE(주중DATA!M16,",",".")*1)</f>
        <v>8.5</v>
      </c>
      <c r="N16" s="60">
        <f>IF(OR(주중DATA!N16="",주중DATA!N16=0),0,SUBSTITUTE(주중DATA!N16,",",".")*1)</f>
        <v>28.43</v>
      </c>
      <c r="O16" s="64">
        <f>IF(OR(주중DATA!O16="",주중DATA!O16=0),0,SUBSTITUTE(주중DATA!O16,",",".")*1)</f>
        <v>8.5</v>
      </c>
      <c r="P16" s="60">
        <f>IF(OR(주중DATA!P16="",주중DATA!P16=0),0,SUBSTITUTE(주중DATA!P16,",",".")*1)</f>
        <v>302.35000000000002</v>
      </c>
      <c r="Q16" s="60">
        <f>IF(OR(주중DATA!Q16="",주중DATA!Q16=0),0,SUBSTITUTE(주중DATA!Q16,",",".")*1)</f>
        <v>302.35000000000002</v>
      </c>
      <c r="R16" s="65">
        <f>IF(OR(주중DATA!R16="",주중DATA!R16=0),0,SUBSTITUTE(주중DATA!R16,",",".")*1)</f>
        <v>430.15</v>
      </c>
      <c r="S16" s="60">
        <f>IF(OR(주중DATA!S16="",주중DATA!S16=0),0,SUBSTITUTE(주중DATA!S16,",",".")*1)</f>
        <v>325.63</v>
      </c>
      <c r="T16" s="60">
        <f>IF(OR(주중DATA!T16="",주중DATA!T16=0),0,SUBSTITUTE(주중DATA!T16,",",".")*1)</f>
        <v>302.35000000000002</v>
      </c>
      <c r="U16" s="60">
        <f>IF(OR(주중DATA!U16="",주중DATA!U16=0),0,SUBSTITUTE(주중DATA!U16,",",".")*1)</f>
        <v>302.35000000000002</v>
      </c>
      <c r="V16" s="65">
        <f>IF(OR(주중DATA!V16="",주중DATA!V16=0),0,SUBSTITUTE(주중DATA!V16,",",".")*1)</f>
        <v>430.15</v>
      </c>
      <c r="W16" s="60">
        <f>IF(OR(주중DATA!W16="",주중DATA!W16=0),0,SUBSTITUTE(주중DATA!W16,",",".")*1)</f>
        <v>302.35000000000002</v>
      </c>
      <c r="X16" s="65">
        <f>IF(OR(주중DATA!X16="",주중DATA!X16=0),0,SUBSTITUTE(주중DATA!X16,",",".")*1)</f>
        <v>430.15</v>
      </c>
      <c r="Y16" s="60">
        <f>IF(OR(주중DATA!Y16="",주중DATA!Y16=0),0,SUBSTITUTE(주중DATA!Y16,",",".")*1)</f>
        <v>325.63</v>
      </c>
      <c r="Z16" s="76"/>
    </row>
    <row r="17" spans="1:51">
      <c r="A17" s="11" t="s">
        <v>29</v>
      </c>
      <c r="B17" s="66">
        <f>IF(OR(주중DATA!B17="",주중DATA!B17=0),0,SUBSTITUTE(주중DATA!B17,",",".")*1)</f>
        <v>288</v>
      </c>
      <c r="C17" s="62">
        <f>IF(OR(주중DATA!C17="",주중DATA!C17=0),0,SUBSTITUTE(주중DATA!C17,",",".")*1)</f>
        <v>179.7</v>
      </c>
      <c r="D17" s="66">
        <f>IF(OR(주중DATA!D17="",주중DATA!D17=0),0,SUBSTITUTE(주중DATA!D17,",",".")*1)</f>
        <v>288</v>
      </c>
      <c r="E17" s="62">
        <f>IF(OR(주중DATA!E17="",주중DATA!E17=0),0,SUBSTITUTE(주중DATA!E17,",",".")*1)</f>
        <v>237.94</v>
      </c>
      <c r="F17" s="62">
        <f>IF(OR(주중DATA!F17="",주중DATA!F17=0),0,SUBSTITUTE(주중DATA!F17,",",".")*1)</f>
        <v>2.2400000000000002</v>
      </c>
      <c r="G17" s="62">
        <f>IF(OR(주중DATA!G17="",주중DATA!G17=0),0,SUBSTITUTE(주중DATA!G17,",",".")*1)</f>
        <v>2.2400000000000002</v>
      </c>
      <c r="H17" s="62">
        <f>IF(OR(주중DATA!H17="",주중DATA!H17=0),0,SUBSTITUTE(주중DATA!H17,",",".")*1)</f>
        <v>2.2400000000000002</v>
      </c>
      <c r="I17" s="62">
        <f>IF(OR(주중DATA!I17="",주중DATA!I17=0),0,SUBSTITUTE(주중DATA!I17,",",".")*1)</f>
        <v>2.2400000000000002</v>
      </c>
      <c r="J17" s="66">
        <f>IF(OR(주중DATA!J17="",주중DATA!J17=0),0,SUBSTITUTE(주중DATA!J17,",",".")*1)</f>
        <v>288</v>
      </c>
      <c r="K17" s="62">
        <f>IF(OR(주중DATA!K17="",주중DATA!K17=0),0,SUBSTITUTE(주중DATA!K17,",",".")*1)</f>
        <v>179.7</v>
      </c>
      <c r="L17" s="62">
        <f>IF(OR(주중DATA!L17="",주중DATA!L17=0),0,SUBSTITUTE(주중DATA!L17,",",".")*1)</f>
        <v>26.88</v>
      </c>
      <c r="M17" s="62">
        <f>IF(OR(주중DATA!M17="",주중DATA!M17=0),0,SUBSTITUTE(주중DATA!M17,",",".")*1)</f>
        <v>26.88</v>
      </c>
      <c r="N17" s="62">
        <f>IF(OR(주중DATA!N17="",주중DATA!N17=0),0,SUBSTITUTE(주중DATA!N17,",",".")*1)</f>
        <v>26.88</v>
      </c>
      <c r="O17" s="62">
        <f>IF(OR(주중DATA!O17="",주중DATA!O17=0),0,SUBSTITUTE(주중DATA!O17,",",".")*1)</f>
        <v>26.88</v>
      </c>
      <c r="P17" s="66">
        <f>IF(OR(주중DATA!P17="",주중DATA!P17=0),0,SUBSTITUTE(주중DATA!P17,",",".")*1)</f>
        <v>277</v>
      </c>
      <c r="Q17" s="62">
        <f>IF(OR(주중DATA!Q17="",주중DATA!Q17=0),0,SUBSTITUTE(주중DATA!Q17,",",".")*1)</f>
        <v>270.89999999999998</v>
      </c>
      <c r="R17" s="62">
        <f>IF(OR(주중DATA!R17="",주중DATA!R17=0),0,SUBSTITUTE(주중DATA!R17,",",".")*1)</f>
        <v>300.72000000000003</v>
      </c>
      <c r="S17" s="62">
        <f>IF(OR(주중DATA!S17="",주중DATA!S17=0),0,SUBSTITUTE(주중DATA!S17,",",".")*1)</f>
        <v>300.72000000000003</v>
      </c>
      <c r="T17" s="66">
        <f>IF(OR(주중DATA!T17="",주중DATA!T17=0),0,SUBSTITUTE(주중DATA!T17,",",".")*1)</f>
        <v>288</v>
      </c>
      <c r="U17" s="62">
        <f>IF(OR(주중DATA!U17="",주중DATA!U17=0),0,SUBSTITUTE(주중DATA!U17,",",".")*1)</f>
        <v>270.89999999999998</v>
      </c>
      <c r="V17" s="62">
        <f>IF(OR(주중DATA!V17="",주중DATA!V17=0),0,SUBSTITUTE(주중DATA!V17,",",".")*1)</f>
        <v>270.89999999999998</v>
      </c>
      <c r="W17" s="62">
        <f>IF(OR(주중DATA!W17="",주중DATA!W17=0),0,SUBSTITUTE(주중DATA!W17,",",".")*1)</f>
        <v>270.89999999999998</v>
      </c>
      <c r="X17" s="62">
        <f>IF(OR(주중DATA!X17="",주중DATA!X17=0),0,SUBSTITUTE(주중DATA!X17,",",".")*1)</f>
        <v>300.72000000000003</v>
      </c>
      <c r="Y17" s="62">
        <f>IF(OR(주중DATA!Y17="",주중DATA!Y17=0),0,SUBSTITUTE(주중DATA!Y17,",",".")*1)</f>
        <v>300.72000000000003</v>
      </c>
      <c r="Z17" s="76"/>
    </row>
    <row r="18" spans="1:51">
      <c r="A18" s="11" t="s">
        <v>30</v>
      </c>
      <c r="B18" s="60">
        <f>IF(OR(주중DATA!B18="",주중DATA!B18=0),0,SUBSTITUTE(주중DATA!B18,",",".")*1)</f>
        <v>179.89</v>
      </c>
      <c r="C18" s="60">
        <f>IF(OR(주중DATA!C18="",주중DATA!C18=0),0,SUBSTITUTE(주중DATA!C18,",",".")*1)</f>
        <v>179.89</v>
      </c>
      <c r="D18" s="60">
        <f>IF(OR(주중DATA!D18="",주중DATA!D18=0),0,SUBSTITUTE(주중DATA!D18,",",".")*1)</f>
        <v>233.47</v>
      </c>
      <c r="E18" s="60">
        <f>IF(OR(주중DATA!E18="",주중DATA!E18=0),0,SUBSTITUTE(주중DATA!E18,",",".")*1)</f>
        <v>233.47</v>
      </c>
      <c r="F18" s="60">
        <f>IF(OR(주중DATA!F18="",주중DATA!F18=0),0,SUBSTITUTE(주중DATA!F18,",",".")*1)</f>
        <v>1.97</v>
      </c>
      <c r="G18" s="60">
        <f>IF(OR(주중DATA!G18="",주중DATA!G18=0),0,SUBSTITUTE(주중DATA!G18,",",".")*1)</f>
        <v>1.97</v>
      </c>
      <c r="H18" s="60">
        <f>IF(OR(주중DATA!H18="",주중DATA!H18=0),0,SUBSTITUTE(주중DATA!H18,",",".")*1)</f>
        <v>1.97</v>
      </c>
      <c r="I18" s="60">
        <f>IF(OR(주중DATA!I18="",주중DATA!I18=0),0,SUBSTITUTE(주중DATA!I18,",",".")*1)</f>
        <v>1.97</v>
      </c>
      <c r="J18" s="60">
        <f>IF(OR(주중DATA!J18="",주중DATA!J18=0),0,SUBSTITUTE(주중DATA!J18,",",".")*1)</f>
        <v>179.89</v>
      </c>
      <c r="K18" s="60">
        <f>IF(OR(주중DATA!K18="",주중DATA!K18=0),0,SUBSTITUTE(주중DATA!K18,",",".")*1)</f>
        <v>179.89</v>
      </c>
      <c r="L18" s="60">
        <f>IF(OR(주중DATA!L18="",주중DATA!L18=0),0,SUBSTITUTE(주중DATA!L18,",",".")*1)</f>
        <v>25.3</v>
      </c>
      <c r="M18" s="60">
        <f>IF(OR(주중DATA!M18="",주중DATA!M18=0),0,SUBSTITUTE(주중DATA!M18,",",".")*1)</f>
        <v>25.3</v>
      </c>
      <c r="N18" s="60">
        <f>IF(OR(주중DATA!N18="",주중DATA!N18=0),0,SUBSTITUTE(주중DATA!N18,",",".")*1)</f>
        <v>25.3</v>
      </c>
      <c r="O18" s="60">
        <f>IF(OR(주중DATA!O18="",주중DATA!O18=0),0,SUBSTITUTE(주중DATA!O18,",",".")*1)</f>
        <v>25.3</v>
      </c>
      <c r="P18" s="60">
        <f>IF(OR(주중DATA!P18="",주중DATA!P18=0),0,SUBSTITUTE(주중DATA!P18,",",".")*1)</f>
        <v>262.10000000000002</v>
      </c>
      <c r="Q18" s="60">
        <f>IF(OR(주중DATA!Q18="",주중DATA!Q18=0),0,SUBSTITUTE(주중DATA!Q18,",",".")*1)</f>
        <v>262.10000000000002</v>
      </c>
      <c r="R18" s="60">
        <f>IF(OR(주중DATA!R18="",주중DATA!R18=0),0,SUBSTITUTE(주중DATA!R18,",",".")*1)</f>
        <v>266.68</v>
      </c>
      <c r="S18" s="60">
        <f>IF(OR(주중DATA!S18="",주중DATA!S18=0),0,SUBSTITUTE(주중DATA!S18,",",".")*1)</f>
        <v>266.68</v>
      </c>
      <c r="T18" s="60">
        <f>IF(OR(주중DATA!T18="",주중DATA!T18=0),0,SUBSTITUTE(주중DATA!T18,",",".")*1)</f>
        <v>262.10000000000002</v>
      </c>
      <c r="U18" s="60">
        <f>IF(OR(주중DATA!U18="",주중DATA!U18=0),0,SUBSTITUTE(주중DATA!U18,",",".")*1)</f>
        <v>262.10000000000002</v>
      </c>
      <c r="V18" s="60">
        <f>IF(OR(주중DATA!V18="",주중DATA!V18=0),0,SUBSTITUTE(주중DATA!V18,",",".")*1)</f>
        <v>262.10000000000002</v>
      </c>
      <c r="W18" s="60">
        <f>IF(OR(주중DATA!W18="",주중DATA!W18=0),0,SUBSTITUTE(주중DATA!W18,",",".")*1)</f>
        <v>262.10000000000002</v>
      </c>
      <c r="X18" s="60">
        <f>IF(OR(주중DATA!X18="",주중DATA!X18=0),0,SUBSTITUTE(주중DATA!X18,",",".")*1)</f>
        <v>266.68</v>
      </c>
      <c r="Y18" s="60">
        <f>IF(OR(주중DATA!Y18="",주중DATA!Y18=0),0,SUBSTITUTE(주중DATA!Y18,",",".")*1)</f>
        <v>266.68</v>
      </c>
      <c r="Z18" s="76"/>
    </row>
    <row r="19" spans="1:51">
      <c r="A19" s="11" t="s">
        <v>31</v>
      </c>
      <c r="B19" s="62">
        <f>IF(OR(주중DATA!B19="",주중DATA!B19=0),0,SUBSTITUTE(주중DATA!B19,",",".")*1)</f>
        <v>164.57</v>
      </c>
      <c r="C19" s="62">
        <f>IF(OR(주중DATA!C19="",주중DATA!C19=0),0,SUBSTITUTE(주중DATA!C19,",",".")*1)</f>
        <v>164.57</v>
      </c>
      <c r="D19" s="62">
        <f>IF(OR(주중DATA!D19="",주중DATA!D19=0),0,SUBSTITUTE(주중DATA!D19,",",".")*1)</f>
        <v>221.69</v>
      </c>
      <c r="E19" s="62">
        <f>IF(OR(주중DATA!E19="",주중DATA!E19=0),0,SUBSTITUTE(주중DATA!E19,",",".")*1)</f>
        <v>221.69</v>
      </c>
      <c r="F19" s="62">
        <f>IF(OR(주중DATA!F19="",주중DATA!F19=0),0,SUBSTITUTE(주중DATA!F19,",",".")*1)</f>
        <v>1.95</v>
      </c>
      <c r="G19" s="63">
        <f>IF(OR(주중DATA!G19="",주중DATA!G19=0),0,SUBSTITUTE(주중DATA!G19,",",".")*1)</f>
        <v>0</v>
      </c>
      <c r="H19" s="62">
        <f>IF(OR(주중DATA!H19="",주중DATA!H19=0),0,SUBSTITUTE(주중DATA!H19,",",".")*1)</f>
        <v>1.95</v>
      </c>
      <c r="I19" s="63">
        <f>IF(OR(주중DATA!I19="",주중DATA!I19=0),0,SUBSTITUTE(주중DATA!I19,",",".")*1)</f>
        <v>0</v>
      </c>
      <c r="J19" s="62">
        <f>IF(OR(주중DATA!J19="",주중DATA!J19=0),0,SUBSTITUTE(주중DATA!J19,",",".")*1)</f>
        <v>164.57</v>
      </c>
      <c r="K19" s="62">
        <f>IF(OR(주중DATA!K19="",주중DATA!K19=0),0,SUBSTITUTE(주중DATA!K19,",",".")*1)</f>
        <v>164.57</v>
      </c>
      <c r="L19" s="62">
        <f>IF(OR(주중DATA!L19="",주중DATA!L19=0),0,SUBSTITUTE(주중DATA!L19,",",".")*1)</f>
        <v>24.63</v>
      </c>
      <c r="M19" s="63">
        <f>IF(OR(주중DATA!M19="",주중DATA!M19=0),0,SUBSTITUTE(주중DATA!M19,",",".")*1)</f>
        <v>0</v>
      </c>
      <c r="N19" s="62">
        <f>IF(OR(주중DATA!N19="",주중DATA!N19=0),0,SUBSTITUTE(주중DATA!N19,",",".")*1)</f>
        <v>24.63</v>
      </c>
      <c r="O19" s="63">
        <f>IF(OR(주중DATA!O19="",주중DATA!O19=0),0,SUBSTITUTE(주중DATA!O19,",",".")*1)</f>
        <v>0</v>
      </c>
      <c r="P19" s="62">
        <f>IF(OR(주중DATA!P19="",주중DATA!P19=0),0,SUBSTITUTE(주중DATA!P19,",",".")*1)</f>
        <v>238.72</v>
      </c>
      <c r="Q19" s="62">
        <f>IF(OR(주중DATA!Q19="",주중DATA!Q19=0),0,SUBSTITUTE(주중DATA!Q19,",",".")*1)</f>
        <v>238.72</v>
      </c>
      <c r="R19" s="62">
        <f>IF(OR(주중DATA!R19="",주중DATA!R19=0),0,SUBSTITUTE(주중DATA!R19,",",".")*1)</f>
        <v>254.79</v>
      </c>
      <c r="S19" s="62">
        <f>IF(OR(주중DATA!S19="",주중DATA!S19=0),0,SUBSTITUTE(주중DATA!S19,",",".")*1)</f>
        <v>254.79</v>
      </c>
      <c r="T19" s="62">
        <f>IF(OR(주중DATA!T19="",주중DATA!T19=0),0,SUBSTITUTE(주중DATA!T19,",",".")*1)</f>
        <v>238.72</v>
      </c>
      <c r="U19" s="62">
        <f>IF(OR(주중DATA!U19="",주중DATA!U19=0),0,SUBSTITUTE(주중DATA!U19,",",".")*1)</f>
        <v>238.72</v>
      </c>
      <c r="V19" s="62">
        <f>IF(OR(주중DATA!V19="",주중DATA!V19=0),0,SUBSTITUTE(주중DATA!V19,",",".")*1)</f>
        <v>238.72</v>
      </c>
      <c r="W19" s="62">
        <f>IF(OR(주중DATA!W19="",주중DATA!W19=0),0,SUBSTITUTE(주중DATA!W19,",",".")*1)</f>
        <v>238.72</v>
      </c>
      <c r="X19" s="62">
        <f>IF(OR(주중DATA!X19="",주중DATA!X19=0),0,SUBSTITUTE(주중DATA!X19,",",".")*1)</f>
        <v>254.79</v>
      </c>
      <c r="Y19" s="62">
        <f>IF(OR(주중DATA!Y19="",주중DATA!Y19=0),0,SUBSTITUTE(주중DATA!Y19,",",".")*1)</f>
        <v>254.79</v>
      </c>
      <c r="Z19" s="76"/>
    </row>
    <row r="20" spans="1:51">
      <c r="A20" s="11" t="s">
        <v>32</v>
      </c>
      <c r="B20" s="60">
        <f>IF(OR(주중DATA!B20="",주중DATA!B20=0),0,SUBSTITUTE(주중DATA!B20,",",".")*1)</f>
        <v>179.24</v>
      </c>
      <c r="C20" s="60">
        <f>IF(OR(주중DATA!C20="",주중DATA!C20=0),0,SUBSTITUTE(주중DATA!C20,",",".")*1)</f>
        <v>179.24</v>
      </c>
      <c r="D20" s="60">
        <f>IF(OR(주중DATA!D20="",주중DATA!D20=0),0,SUBSTITUTE(주중DATA!D20,",",".")*1)</f>
        <v>214.29</v>
      </c>
      <c r="E20" s="60">
        <f>IF(OR(주중DATA!E20="",주중DATA!E20=0),0,SUBSTITUTE(주중DATA!E20,",",".")*1)</f>
        <v>214.29</v>
      </c>
      <c r="F20" s="60">
        <f>IF(OR(주중DATA!F20="",주중DATA!F20=0),0,SUBSTITUTE(주중DATA!F20,",",".")*1)</f>
        <v>1.93</v>
      </c>
      <c r="G20" s="64">
        <f>IF(OR(주중DATA!G20="",주중DATA!G20=0),0,SUBSTITUTE(주중DATA!G20,",",".")*1)</f>
        <v>0</v>
      </c>
      <c r="H20" s="60">
        <f>IF(OR(주중DATA!H20="",주중DATA!H20=0),0,SUBSTITUTE(주중DATA!H20,",",".")*1)</f>
        <v>1.93</v>
      </c>
      <c r="I20" s="64">
        <f>IF(OR(주중DATA!I20="",주중DATA!I20=0),0,SUBSTITUTE(주중DATA!I20,",",".")*1)</f>
        <v>0</v>
      </c>
      <c r="J20" s="60">
        <f>IF(OR(주중DATA!J20="",주중DATA!J20=0),0,SUBSTITUTE(주중DATA!J20,",",".")*1)</f>
        <v>179.24</v>
      </c>
      <c r="K20" s="60">
        <f>IF(OR(주중DATA!K20="",주중DATA!K20=0),0,SUBSTITUTE(주중DATA!K20,",",".")*1)</f>
        <v>179.24</v>
      </c>
      <c r="L20" s="60">
        <f>IF(OR(주중DATA!L20="",주중DATA!L20=0),0,SUBSTITUTE(주중DATA!L20,",",".")*1)</f>
        <v>24.59</v>
      </c>
      <c r="M20" s="64">
        <f>IF(OR(주중DATA!M20="",주중DATA!M20=0),0,SUBSTITUTE(주중DATA!M20,",",".")*1)</f>
        <v>0</v>
      </c>
      <c r="N20" s="60">
        <f>IF(OR(주중DATA!N20="",주중DATA!N20=0),0,SUBSTITUTE(주중DATA!N20,",",".")*1)</f>
        <v>24.59</v>
      </c>
      <c r="O20" s="64">
        <f>IF(OR(주중DATA!O20="",주중DATA!O20=0),0,SUBSTITUTE(주중DATA!O20,",",".")*1)</f>
        <v>0</v>
      </c>
      <c r="P20" s="60">
        <f>IF(OR(주중DATA!P20="",주중DATA!P20=0),0,SUBSTITUTE(주중DATA!P20,",",".")*1)</f>
        <v>220.69</v>
      </c>
      <c r="Q20" s="60">
        <f>IF(OR(주중DATA!Q20="",주중DATA!Q20=0),0,SUBSTITUTE(주중DATA!Q20,",",".")*1)</f>
        <v>220.69</v>
      </c>
      <c r="R20" s="60">
        <f>IF(OR(주중DATA!R20="",주중DATA!R20=0),0,SUBSTITUTE(주중DATA!R20,",",".")*1)</f>
        <v>220.69</v>
      </c>
      <c r="S20" s="60">
        <f>IF(OR(주중DATA!S20="",주중DATA!S20=0),0,SUBSTITUTE(주중DATA!S20,",",".")*1)</f>
        <v>220.69</v>
      </c>
      <c r="T20" s="60">
        <f>IF(OR(주중DATA!T20="",주중DATA!T20=0),0,SUBSTITUTE(주중DATA!T20,",",".")*1)</f>
        <v>220.69</v>
      </c>
      <c r="U20" s="60">
        <f>IF(OR(주중DATA!U20="",주중DATA!U20=0),0,SUBSTITUTE(주중DATA!U20,",",".")*1)</f>
        <v>220.69</v>
      </c>
      <c r="V20" s="60">
        <f>IF(OR(주중DATA!V20="",주중DATA!V20=0),0,SUBSTITUTE(주중DATA!V20,",",".")*1)</f>
        <v>220.69</v>
      </c>
      <c r="W20" s="60">
        <f>IF(OR(주중DATA!W20="",주중DATA!W20=0),0,SUBSTITUTE(주중DATA!W20,",",".")*1)</f>
        <v>220.69</v>
      </c>
      <c r="X20" s="60">
        <f>IF(OR(주중DATA!X20="",주중DATA!X20=0),0,SUBSTITUTE(주중DATA!X20,",",".")*1)</f>
        <v>220.69</v>
      </c>
      <c r="Y20" s="60">
        <f>IF(OR(주중DATA!Y20="",주중DATA!Y20=0),0,SUBSTITUTE(주중DATA!Y20,",",".")*1)</f>
        <v>220.69</v>
      </c>
      <c r="Z20" s="76"/>
    </row>
    <row r="21" spans="1:51">
      <c r="A21" s="11" t="s">
        <v>33</v>
      </c>
      <c r="B21" s="62">
        <f>IF(OR(주중DATA!B21="",주중DATA!B21=0),0,SUBSTITUTE(주중DATA!B21,",",".")*1)</f>
        <v>179.33</v>
      </c>
      <c r="C21" s="62">
        <f>IF(OR(주중DATA!C21="",주중DATA!C21=0),0,SUBSTITUTE(주중DATA!C21,",",".")*1)</f>
        <v>179.33</v>
      </c>
      <c r="D21" s="62">
        <f>IF(OR(주중DATA!D21="",주중DATA!D21=0),0,SUBSTITUTE(주중DATA!D21,",",".")*1)</f>
        <v>222.36</v>
      </c>
      <c r="E21" s="62">
        <f>IF(OR(주중DATA!E21="",주중DATA!E21=0),0,SUBSTITUTE(주중DATA!E21,",",".")*1)</f>
        <v>222.36</v>
      </c>
      <c r="F21" s="62">
        <f>IF(OR(주중DATA!F21="",주중DATA!F21=0),0,SUBSTITUTE(주중DATA!F21,",",".")*1)</f>
        <v>1.88</v>
      </c>
      <c r="G21" s="63">
        <f>IF(OR(주중DATA!G21="",주중DATA!G21=0),0,SUBSTITUTE(주중DATA!G21,",",".")*1)</f>
        <v>-0.5</v>
      </c>
      <c r="H21" s="62">
        <f>IF(OR(주중DATA!H21="",주중DATA!H21=0),0,SUBSTITUTE(주중DATA!H21,",",".")*1)</f>
        <v>1.88</v>
      </c>
      <c r="I21" s="63">
        <f>IF(OR(주중DATA!I21="",주중DATA!I21=0),0,SUBSTITUTE(주중DATA!I21,",",".")*1)</f>
        <v>-0.5</v>
      </c>
      <c r="J21" s="62">
        <f>IF(OR(주중DATA!J21="",주중DATA!J21=0),0,SUBSTITUTE(주중DATA!J21,",",".")*1)</f>
        <v>179.33</v>
      </c>
      <c r="K21" s="62">
        <f>IF(OR(주중DATA!K21="",주중DATA!K21=0),0,SUBSTITUTE(주중DATA!K21,",",".")*1)</f>
        <v>179.33</v>
      </c>
      <c r="L21" s="62">
        <f>IF(OR(주중DATA!L21="",주중DATA!L21=0),0,SUBSTITUTE(주중DATA!L21,",",".")*1)</f>
        <v>25.02</v>
      </c>
      <c r="M21" s="63">
        <f>IF(OR(주중DATA!M21="",주중DATA!M21=0),0,SUBSTITUTE(주중DATA!M21,",",".")*1)</f>
        <v>-0.5</v>
      </c>
      <c r="N21" s="62">
        <f>IF(OR(주중DATA!N21="",주중DATA!N21=0),0,SUBSTITUTE(주중DATA!N21,",",".")*1)</f>
        <v>25.02</v>
      </c>
      <c r="O21" s="63">
        <f>IF(OR(주중DATA!O21="",주중DATA!O21=0),0,SUBSTITUTE(주중DATA!O21,",",".")*1)</f>
        <v>-0.5</v>
      </c>
      <c r="P21" s="62">
        <f>IF(OR(주중DATA!P21="",주중DATA!P21=0),0,SUBSTITUTE(주중DATA!P21,",",".")*1)</f>
        <v>242.5</v>
      </c>
      <c r="Q21" s="62">
        <f>IF(OR(주중DATA!Q21="",주중DATA!Q21=0),0,SUBSTITUTE(주중DATA!Q21,",",".")*1)</f>
        <v>242.5</v>
      </c>
      <c r="R21" s="62">
        <f>IF(OR(주중DATA!R21="",주중DATA!R21=0),0,SUBSTITUTE(주중DATA!R21,",",".")*1)</f>
        <v>253.71</v>
      </c>
      <c r="S21" s="62">
        <f>IF(OR(주중DATA!S21="",주중DATA!S21=0),0,SUBSTITUTE(주중DATA!S21,",",".")*1)</f>
        <v>253.71</v>
      </c>
      <c r="T21" s="62">
        <f>IF(OR(주중DATA!T21="",주중DATA!T21=0),0,SUBSTITUTE(주중DATA!T21,",",".")*1)</f>
        <v>242.5</v>
      </c>
      <c r="U21" s="62">
        <f>IF(OR(주중DATA!U21="",주중DATA!U21=0),0,SUBSTITUTE(주중DATA!U21,",",".")*1)</f>
        <v>242.5</v>
      </c>
      <c r="V21" s="62">
        <f>IF(OR(주중DATA!V21="",주중DATA!V21=0),0,SUBSTITUTE(주중DATA!V21,",",".")*1)</f>
        <v>242.5</v>
      </c>
      <c r="W21" s="62">
        <f>IF(OR(주중DATA!W21="",주중DATA!W21=0),0,SUBSTITUTE(주중DATA!W21,",",".")*1)</f>
        <v>242.5</v>
      </c>
      <c r="X21" s="62">
        <f>IF(OR(주중DATA!X21="",주중DATA!X21=0),0,SUBSTITUTE(주중DATA!X21,",",".")*1)</f>
        <v>253.71</v>
      </c>
      <c r="Y21" s="62">
        <f>IF(OR(주중DATA!Y21="",주중DATA!Y21=0),0,SUBSTITUTE(주중DATA!Y21,",",".")*1)</f>
        <v>253.71</v>
      </c>
      <c r="Z21" s="76"/>
    </row>
    <row r="22" spans="1:51">
      <c r="A22" s="11" t="s">
        <v>34</v>
      </c>
      <c r="B22" s="60">
        <f>IF(OR(주중DATA!B22="",주중DATA!B22=0),0,SUBSTITUTE(주중DATA!B22,",",".")*1)</f>
        <v>173.89</v>
      </c>
      <c r="C22" s="60">
        <f>IF(OR(주중DATA!C22="",주중DATA!C22=0),0,SUBSTITUTE(주중DATA!C22,",",".")*1)</f>
        <v>173.89</v>
      </c>
      <c r="D22" s="60">
        <f>IF(OR(주중DATA!D22="",주중DATA!D22=0),0,SUBSTITUTE(주중DATA!D22,",",".")*1)</f>
        <v>227.8</v>
      </c>
      <c r="E22" s="60">
        <f>IF(OR(주중DATA!E22="",주중DATA!E22=0),0,SUBSTITUTE(주중DATA!E22,",",".")*1)</f>
        <v>227.8</v>
      </c>
      <c r="F22" s="60">
        <f>IF(OR(주중DATA!F22="",주중DATA!F22=0),0,SUBSTITUTE(주중DATA!F22,",",".")*1)</f>
        <v>1.93</v>
      </c>
      <c r="G22" s="64">
        <f>IF(OR(주중DATA!G22="",주중DATA!G22=0),0,SUBSTITUTE(주중DATA!G22,",",".")*1)</f>
        <v>-0.5</v>
      </c>
      <c r="H22" s="60">
        <f>IF(OR(주중DATA!H22="",주중DATA!H22=0),0,SUBSTITUTE(주중DATA!H22,",",".")*1)</f>
        <v>1.93</v>
      </c>
      <c r="I22" s="64">
        <f>IF(OR(주중DATA!I22="",주중DATA!I22=0),0,SUBSTITUTE(주중DATA!I22,",",".")*1)</f>
        <v>-0.5</v>
      </c>
      <c r="J22" s="60">
        <f>IF(OR(주중DATA!J22="",주중DATA!J22=0),0,SUBSTITUTE(주중DATA!J22,",",".")*1)</f>
        <v>173.89</v>
      </c>
      <c r="K22" s="60">
        <f>IF(OR(주중DATA!K22="",주중DATA!K22=0),0,SUBSTITUTE(주중DATA!K22,",",".")*1)</f>
        <v>173.89</v>
      </c>
      <c r="L22" s="60">
        <f>IF(OR(주중DATA!L22="",주중DATA!L22=0),0,SUBSTITUTE(주중DATA!L22,",",".")*1)</f>
        <v>25.09</v>
      </c>
      <c r="M22" s="64">
        <f>IF(OR(주중DATA!M22="",주중DATA!M22=0),0,SUBSTITUTE(주중DATA!M22,",",".")*1)</f>
        <v>-0.5</v>
      </c>
      <c r="N22" s="60">
        <f>IF(OR(주중DATA!N22="",주중DATA!N22=0),0,SUBSTITUTE(주중DATA!N22,",",".")*1)</f>
        <v>25.09</v>
      </c>
      <c r="O22" s="64">
        <f>IF(OR(주중DATA!O22="",주중DATA!O22=0),0,SUBSTITUTE(주중DATA!O22,",",".")*1)</f>
        <v>-0.5</v>
      </c>
      <c r="P22" s="60">
        <f>IF(OR(주중DATA!P22="",주중DATA!P22=0),0,SUBSTITUTE(주중DATA!P22,",",".")*1)</f>
        <v>230.66</v>
      </c>
      <c r="Q22" s="60">
        <f>IF(OR(주중DATA!Q22="",주중DATA!Q22=0),0,SUBSTITUTE(주중DATA!Q22,",",".")*1)</f>
        <v>230.66</v>
      </c>
      <c r="R22" s="60">
        <f>IF(OR(주중DATA!R22="",주중DATA!R22=0),0,SUBSTITUTE(주중DATA!R22,",",".")*1)</f>
        <v>282.13</v>
      </c>
      <c r="S22" s="60">
        <f>IF(OR(주중DATA!S22="",주중DATA!S22=0),0,SUBSTITUTE(주중DATA!S22,",",".")*1)</f>
        <v>282.13</v>
      </c>
      <c r="T22" s="60">
        <f>IF(OR(주중DATA!T22="",주중DATA!T22=0),0,SUBSTITUTE(주중DATA!T22,",",".")*1)</f>
        <v>230.66</v>
      </c>
      <c r="U22" s="60">
        <f>IF(OR(주중DATA!U22="",주중DATA!U22=0),0,SUBSTITUTE(주중DATA!U22,",",".")*1)</f>
        <v>230.66</v>
      </c>
      <c r="V22" s="60">
        <f>IF(OR(주중DATA!V22="",주중DATA!V22=0),0,SUBSTITUTE(주중DATA!V22,",",".")*1)</f>
        <v>282.13</v>
      </c>
      <c r="W22" s="60">
        <f>IF(OR(주중DATA!W22="",주중DATA!W22=0),0,SUBSTITUTE(주중DATA!W22,",",".")*1)</f>
        <v>282.13</v>
      </c>
      <c r="X22" s="60">
        <f>IF(OR(주중DATA!X22="",주중DATA!X22=0),0,SUBSTITUTE(주중DATA!X22,",",".")*1)</f>
        <v>282.13</v>
      </c>
      <c r="Y22" s="60">
        <f>IF(OR(주중DATA!Y22="",주중DATA!Y22=0),0,SUBSTITUTE(주중DATA!Y22,",",".")*1)</f>
        <v>282.13</v>
      </c>
      <c r="Z22" s="76"/>
    </row>
    <row r="23" spans="1:51" ht="17.25" thickBot="1">
      <c r="A23" s="11" t="s">
        <v>35</v>
      </c>
      <c r="B23" s="62">
        <f>IF(OR(주중DATA!B23="",주중DATA!B23=0),0,SUBSTITUTE(주중DATA!B23,",",".")*1)</f>
        <v>168.91</v>
      </c>
      <c r="C23" s="62">
        <f>IF(OR(주중DATA!C23="",주중DATA!C23=0),0,SUBSTITUTE(주중DATA!C23,",",".")*1)</f>
        <v>168.91</v>
      </c>
      <c r="D23" s="62">
        <f>IF(OR(주중DATA!D23="",주중DATA!D23=0),0,SUBSTITUTE(주중DATA!D23,",",".")*1)</f>
        <v>227.85</v>
      </c>
      <c r="E23" s="62">
        <f>IF(OR(주중DATA!E23="",주중DATA!E23=0),0,SUBSTITUTE(주중DATA!E23,",",".")*1)</f>
        <v>227.85</v>
      </c>
      <c r="F23" s="62">
        <f>IF(OR(주중DATA!F23="",주중DATA!F23=0),0,SUBSTITUTE(주중DATA!F23,",",".")*1)</f>
        <v>1.9</v>
      </c>
      <c r="G23" s="63">
        <f>IF(OR(주중DATA!G23="",주중DATA!G23=0),0,SUBSTITUTE(주중DATA!G23,",",".")*1)</f>
        <v>-0.5</v>
      </c>
      <c r="H23" s="62">
        <f>IF(OR(주중DATA!H23="",주중DATA!H23=0),0,SUBSTITUTE(주중DATA!H23,",",".")*1)</f>
        <v>1.9</v>
      </c>
      <c r="I23" s="63">
        <f>IF(OR(주중DATA!I23="",주중DATA!I23=0),0,SUBSTITUTE(주중DATA!I23,",",".")*1)</f>
        <v>-0.5</v>
      </c>
      <c r="J23" s="62">
        <f>IF(OR(주중DATA!J23="",주중DATA!J23=0),0,SUBSTITUTE(주중DATA!J23,",",".")*1)</f>
        <v>168.91</v>
      </c>
      <c r="K23" s="62">
        <f>IF(OR(주중DATA!K23="",주중DATA!K23=0),0,SUBSTITUTE(주중DATA!K23,",",".")*1)</f>
        <v>168.91</v>
      </c>
      <c r="L23" s="62">
        <f>IF(OR(주중DATA!L23="",주중DATA!L23=0),0,SUBSTITUTE(주중DATA!L23,",",".")*1)</f>
        <v>25.1</v>
      </c>
      <c r="M23" s="63">
        <f>IF(OR(주중DATA!M23="",주중DATA!M23=0),0,SUBSTITUTE(주중DATA!M23,",",".")*1)</f>
        <v>-0.5</v>
      </c>
      <c r="N23" s="62">
        <f>IF(OR(주중DATA!N23="",주중DATA!N23=0),0,SUBSTITUTE(주중DATA!N23,",",".")*1)</f>
        <v>25.1</v>
      </c>
      <c r="O23" s="63">
        <f>IF(OR(주중DATA!O23="",주중DATA!O23=0),0,SUBSTITUTE(주중DATA!O23,",",".")*1)</f>
        <v>-0.5</v>
      </c>
      <c r="P23" s="62">
        <f>IF(OR(주중DATA!P23="",주중DATA!P23=0),0,SUBSTITUTE(주중DATA!P23,",",".")*1)</f>
        <v>200</v>
      </c>
      <c r="Q23" s="62">
        <f>IF(OR(주중DATA!Q23="",주중DATA!Q23=0),0,SUBSTITUTE(주중DATA!Q23,",",".")*1)</f>
        <v>200</v>
      </c>
      <c r="R23" s="62">
        <f>IF(OR(주중DATA!R23="",주중DATA!R23=0),0,SUBSTITUTE(주중DATA!R23,",",".")*1)</f>
        <v>321.49</v>
      </c>
      <c r="S23" s="62">
        <f>IF(OR(주중DATA!S23="",주중DATA!S23=0),0,SUBSTITUTE(주중DATA!S23,",",".")*1)</f>
        <v>321.49</v>
      </c>
      <c r="T23" s="62">
        <f>IF(OR(주중DATA!T23="",주중DATA!T23=0),0,SUBSTITUTE(주중DATA!T23,",",".")*1)</f>
        <v>200</v>
      </c>
      <c r="U23" s="62">
        <f>IF(OR(주중DATA!U23="",주중DATA!U23=0),0,SUBSTITUTE(주중DATA!U23,",",".")*1)</f>
        <v>200</v>
      </c>
      <c r="V23" s="62">
        <f>IF(OR(주중DATA!V23="",주중DATA!V23=0),0,SUBSTITUTE(주중DATA!V23,",",".")*1)</f>
        <v>319.74</v>
      </c>
      <c r="W23" s="62">
        <f>IF(OR(주중DATA!W23="",주중DATA!W23=0),0,SUBSTITUTE(주중DATA!W23,",",".")*1)</f>
        <v>319.74</v>
      </c>
      <c r="X23" s="62">
        <f>IF(OR(주중DATA!X23="",주중DATA!X23=0),0,SUBSTITUTE(주중DATA!X23,",",".")*1)</f>
        <v>321.49</v>
      </c>
      <c r="Y23" s="62">
        <f>IF(OR(주중DATA!Y23="",주중DATA!Y23=0),0,SUBSTITUTE(주중DATA!Y23,",",".")*1)</f>
        <v>321.49</v>
      </c>
      <c r="Z23" s="76"/>
    </row>
    <row r="24" spans="1:51" ht="17.25" thickBot="1">
      <c r="A24" s="11" t="s">
        <v>36</v>
      </c>
      <c r="B24" s="60">
        <f>IF(OR(주중DATA!B24="",주중DATA!B24=0),0,SUBSTITUTE(주중DATA!B24,",",".")*1)</f>
        <v>164.06</v>
      </c>
      <c r="C24" s="60">
        <f>IF(OR(주중DATA!C24="",주중DATA!C24=0),0,SUBSTITUTE(주중DATA!C24,",",".")*1)</f>
        <v>164.06</v>
      </c>
      <c r="D24" s="60">
        <f>IF(OR(주중DATA!D24="",주중DATA!D24=0),0,SUBSTITUTE(주중DATA!D24,",",".")*1)</f>
        <v>224.45</v>
      </c>
      <c r="E24" s="64">
        <f>IF(OR(주중DATA!E24="",주중DATA!E24=0),0,SUBSTITUTE(주중DATA!E24,",",".")*1)</f>
        <v>193</v>
      </c>
      <c r="F24" s="60">
        <f>IF(OR(주중DATA!F24="",주중DATA!F24=0),0,SUBSTITUTE(주중DATA!F24,",",".")*1)</f>
        <v>1.88</v>
      </c>
      <c r="G24" s="64">
        <f>IF(OR(주중DATA!G24="",주중DATA!G24=0),0,SUBSTITUTE(주중DATA!G24,",",".")*1)</f>
        <v>-0.5</v>
      </c>
      <c r="H24" s="60">
        <f>IF(OR(주중DATA!H24="",주중DATA!H24=0),0,SUBSTITUTE(주중DATA!H24,",",".")*1)</f>
        <v>1.88</v>
      </c>
      <c r="I24" s="64">
        <f>IF(OR(주중DATA!I24="",주중DATA!I24=0),0,SUBSTITUTE(주중DATA!I24,",",".")*1)</f>
        <v>-0.5</v>
      </c>
      <c r="J24" s="60">
        <f>IF(OR(주중DATA!J24="",주중DATA!J24=0),0,SUBSTITUTE(주중DATA!J24,",",".")*1)</f>
        <v>164.06</v>
      </c>
      <c r="K24" s="60">
        <f>IF(OR(주중DATA!K24="",주중DATA!K24=0),0,SUBSTITUTE(주중DATA!K24,",",".")*1)</f>
        <v>164.06</v>
      </c>
      <c r="L24" s="60">
        <f>IF(OR(주중DATA!L24="",주중DATA!L24=0),0,SUBSTITUTE(주중DATA!L24,",",".")*1)</f>
        <v>24.73</v>
      </c>
      <c r="M24" s="64">
        <f>IF(OR(주중DATA!M24="",주중DATA!M24=0),0,SUBSTITUTE(주중DATA!M24,",",".")*1)</f>
        <v>-0.5</v>
      </c>
      <c r="N24" s="60">
        <f>IF(OR(주중DATA!N24="",주중DATA!N24=0),0,SUBSTITUTE(주중DATA!N24,",",".")*1)</f>
        <v>24.73</v>
      </c>
      <c r="O24" s="64">
        <f>IF(OR(주중DATA!O24="",주중DATA!O24=0),0,SUBSTITUTE(주중DATA!O24,",",".")*1)</f>
        <v>-0.5</v>
      </c>
      <c r="P24" s="60">
        <f>IF(OR(주중DATA!P24="",주중DATA!P24=0),0,SUBSTITUTE(주중DATA!P24,",",".")*1)</f>
        <v>178.39</v>
      </c>
      <c r="Q24" s="60">
        <f>IF(OR(주중DATA!Q24="",주중DATA!Q24=0),0,SUBSTITUTE(주중DATA!Q24,",",".")*1)</f>
        <v>178.39</v>
      </c>
      <c r="R24" s="60">
        <f>IF(OR(주중DATA!R24="",주중DATA!R24=0),0,SUBSTITUTE(주중DATA!R24,",",".")*1)</f>
        <v>350.93</v>
      </c>
      <c r="S24" s="64">
        <f>IF(OR(주중DATA!S24="",주중DATA!S24=0),0,SUBSTITUTE(주중DATA!S24,",",".")*1)</f>
        <v>193</v>
      </c>
      <c r="T24" s="60">
        <f>IF(OR(주중DATA!T24="",주중DATA!T24=0),0,SUBSTITUTE(주중DATA!T24,",",".")*1)</f>
        <v>178.39</v>
      </c>
      <c r="U24" s="60">
        <f>IF(OR(주중DATA!U24="",주중DATA!U24=0),0,SUBSTITUTE(주중DATA!U24,",",".")*1)</f>
        <v>178.39</v>
      </c>
      <c r="V24" s="60">
        <f>IF(OR(주중DATA!V24="",주중DATA!V24=0),0,SUBSTITUTE(주중DATA!V24,",",".")*1)</f>
        <v>359.49</v>
      </c>
      <c r="W24" s="64">
        <f>IF(OR(주중DATA!W24="",주중DATA!W24=0),0,SUBSTITUTE(주중DATA!W24,",",".")*1)</f>
        <v>193</v>
      </c>
      <c r="X24" s="60">
        <f>IF(OR(주중DATA!X24="",주중DATA!X24=0),0,SUBSTITUTE(주중DATA!X24,",",".")*1)</f>
        <v>357.74</v>
      </c>
      <c r="Y24" s="64">
        <f>IF(OR(주중DATA!Y24="",주중DATA!Y24=0),0,SUBSTITUTE(주중DATA!Y24,",",".")*1)</f>
        <v>193</v>
      </c>
      <c r="Z24" s="76"/>
      <c r="AA24" s="2">
        <f>IF(주중DATA!AA24="","",주중DATA!AA24)</f>
        <v>44743</v>
      </c>
    </row>
    <row r="25" spans="1:51">
      <c r="A25" s="11" t="s">
        <v>37</v>
      </c>
      <c r="B25" s="62">
        <f>IF(OR(주중DATA!B25="",주중DATA!B25=0),0,SUBSTITUTE(주중DATA!B25,",",".")*1)</f>
        <v>161.82</v>
      </c>
      <c r="C25" s="62">
        <f>IF(OR(주중DATA!C25="",주중DATA!C25=0),0,SUBSTITUTE(주중DATA!C25,",",".")*1)</f>
        <v>161.82</v>
      </c>
      <c r="D25" s="62">
        <f>IF(OR(주중DATA!D25="",주중DATA!D25=0),0,SUBSTITUTE(주중DATA!D25,",",".")*1)</f>
        <v>223.22</v>
      </c>
      <c r="E25" s="63">
        <f>IF(OR(주중DATA!E25="",주중DATA!E25=0),0,SUBSTITUTE(주중DATA!E25,",",".")*1)</f>
        <v>172</v>
      </c>
      <c r="F25" s="62">
        <f>IF(OR(주중DATA!F25="",주중DATA!F25=0),0,SUBSTITUTE(주중DATA!F25,",",".")*1)</f>
        <v>1.72</v>
      </c>
      <c r="G25" s="63">
        <f>IF(OR(주중DATA!G25="",주중DATA!G25=0),0,SUBSTITUTE(주중DATA!G25,",",".")*1)</f>
        <v>-1</v>
      </c>
      <c r="H25" s="62">
        <f>IF(OR(주중DATA!H25="",주중DATA!H25=0),0,SUBSTITUTE(주중DATA!H25,",",".")*1)</f>
        <v>1.72</v>
      </c>
      <c r="I25" s="63">
        <f>IF(OR(주중DATA!I25="",주중DATA!I25=0),0,SUBSTITUTE(주중DATA!I25,",",".")*1)</f>
        <v>-1</v>
      </c>
      <c r="J25" s="62">
        <f>IF(OR(주중DATA!J25="",주중DATA!J25=0),0,SUBSTITUTE(주중DATA!J25,",",".")*1)</f>
        <v>161.82</v>
      </c>
      <c r="K25" s="62">
        <f>IF(OR(주중DATA!K25="",주중DATA!K25=0),0,SUBSTITUTE(주중DATA!K25,",",".")*1)</f>
        <v>161.82</v>
      </c>
      <c r="L25" s="62">
        <f>IF(OR(주중DATA!L25="",주중DATA!L25=0),0,SUBSTITUTE(주중DATA!L25,",",".")*1)</f>
        <v>24.44</v>
      </c>
      <c r="M25" s="63">
        <f>IF(OR(주중DATA!M25="",주중DATA!M25=0),0,SUBSTITUTE(주중DATA!M25,",",".")*1)</f>
        <v>-1</v>
      </c>
      <c r="N25" s="62">
        <f>IF(OR(주중DATA!N25="",주중DATA!N25=0),0,SUBSTITUTE(주중DATA!N25,",",".")*1)</f>
        <v>24.44</v>
      </c>
      <c r="O25" s="63">
        <f>IF(OR(주중DATA!O25="",주중DATA!O25=0),0,SUBSTITUTE(주중DATA!O25,",",".")*1)</f>
        <v>-1</v>
      </c>
      <c r="P25" s="62">
        <f>IF(OR(주중DATA!P25="",주중DATA!P25=0),0,SUBSTITUTE(주중DATA!P25,",",".")*1)</f>
        <v>170.04</v>
      </c>
      <c r="Q25" s="62">
        <f>IF(OR(주중DATA!Q25="",주중DATA!Q25=0),0,SUBSTITUTE(주중DATA!Q25,",",".")*1)</f>
        <v>170.04</v>
      </c>
      <c r="R25" s="62">
        <f>IF(OR(주중DATA!R25="",주중DATA!R25=0),0,SUBSTITUTE(주중DATA!R25,",",".")*1)</f>
        <v>304.83</v>
      </c>
      <c r="S25" s="63">
        <f>IF(OR(주중DATA!S25="",주중DATA!S25=0),0,SUBSTITUTE(주중DATA!S25,",",".")*1)</f>
        <v>172</v>
      </c>
      <c r="T25" s="62">
        <f>IF(OR(주중DATA!T25="",주중DATA!T25=0),0,SUBSTITUTE(주중DATA!T25,",",".")*1)</f>
        <v>170.04</v>
      </c>
      <c r="U25" s="62">
        <f>IF(OR(주중DATA!U25="",주중DATA!U25=0),0,SUBSTITUTE(주중DATA!U25,",",".")*1)</f>
        <v>170.04</v>
      </c>
      <c r="V25" s="62">
        <f>IF(OR(주중DATA!V25="",주중DATA!V25=0),0,SUBSTITUTE(주중DATA!V25,",",".")*1)</f>
        <v>304.83</v>
      </c>
      <c r="W25" s="63">
        <f>IF(OR(주중DATA!W25="",주중DATA!W25=0),0,SUBSTITUTE(주중DATA!W25,",",".")*1)</f>
        <v>172</v>
      </c>
      <c r="X25" s="62">
        <f>IF(OR(주중DATA!X25="",주중DATA!X25=0),0,SUBSTITUTE(주중DATA!X25,",",".")*1)</f>
        <v>304.83</v>
      </c>
      <c r="Y25" s="63">
        <f>IF(OR(주중DATA!Y25="",주중DATA!Y25=0),0,SUBSTITUTE(주중DATA!Y25,",",".")*1)</f>
        <v>172</v>
      </c>
      <c r="Z25" s="76"/>
      <c r="AA25" s="23" t="str">
        <f>IF(주중DATA!AA25="","",주중DATA!AA25)</f>
        <v>Min</v>
      </c>
      <c r="AB25" s="3" t="str">
        <f>IF(주중DATA!AB25="","",주중DATA!AB25)</f>
        <v>153,45</v>
      </c>
      <c r="AC25" s="3" t="str">
        <f>IF(주중DATA!AC25="","",주중DATA!AC25)</f>
        <v>143,00</v>
      </c>
      <c r="AD25" s="3" t="str">
        <f>IF(주중DATA!AD25="","",주중DATA!AD25)</f>
        <v>214,29</v>
      </c>
      <c r="AE25" s="3" t="str">
        <f>IF(주중DATA!AE25="","",주중DATA!AE25)</f>
        <v>144,95</v>
      </c>
      <c r="AF25" s="3" t="str">
        <f>IF(주중DATA!AF25="","",주중DATA!AF25)</f>
        <v>1,56</v>
      </c>
      <c r="AG25" s="3" t="str">
        <f>IF(주중DATA!AG25="","",주중DATA!AG25)</f>
        <v>-1,00</v>
      </c>
      <c r="AH25" s="3" t="str">
        <f>IF(주중DATA!AH25="","",주중DATA!AH25)</f>
        <v>1,56</v>
      </c>
      <c r="AI25" s="3" t="str">
        <f>IF(주중DATA!AI25="","",주중DATA!AI25)</f>
        <v>-1,00</v>
      </c>
      <c r="AJ25" s="3" t="str">
        <f>IF(주중DATA!AJ25="","",주중DATA!AJ25)</f>
        <v>153,45</v>
      </c>
      <c r="AK25" s="3" t="str">
        <f>IF(주중DATA!AK25="","",주중DATA!AK25)</f>
        <v>143,00</v>
      </c>
      <c r="AL25" s="3" t="str">
        <f>IF(주중DATA!AL25="","",주중DATA!AL25)</f>
        <v>23,83</v>
      </c>
      <c r="AM25" s="3" t="str">
        <f>IF(주중DATA!AM25="","",주중DATA!AM25)</f>
        <v>-1,00</v>
      </c>
      <c r="AN25" s="3" t="str">
        <f>IF(주중DATA!AN25="","",주중DATA!AN25)</f>
        <v>23,83</v>
      </c>
      <c r="AO25" s="3" t="str">
        <f>IF(주중DATA!AO25="","",주중DATA!AO25)</f>
        <v>-1,00</v>
      </c>
      <c r="AP25" s="3" t="str">
        <f>IF(주중DATA!AP25="","",주중DATA!AP25)</f>
        <v>27,24</v>
      </c>
      <c r="AQ25" s="3" t="str">
        <f>IF(주중DATA!AQ25="","",주중DATA!AQ25)</f>
        <v>-1,00</v>
      </c>
      <c r="AR25" s="3" t="str">
        <f>IF(주중DATA!AR25="","",주중DATA!AR25)</f>
        <v>220,69</v>
      </c>
      <c r="AS25" s="3" t="str">
        <f>IF(주중DATA!AS25="","",주중DATA!AS25)</f>
        <v>-1,00</v>
      </c>
      <c r="AT25" s="3" t="str">
        <f>IF(주중DATA!AT25="","",주중DATA!AT25)</f>
        <v>27,24</v>
      </c>
      <c r="AU25" s="3" t="str">
        <f>IF(주중DATA!AU25="","",주중DATA!AU25)</f>
        <v>-1,00</v>
      </c>
      <c r="AV25" s="3" t="str">
        <f>IF(주중DATA!AV25="","",주중DATA!AV25)</f>
        <v>220,69</v>
      </c>
      <c r="AW25" s="3" t="str">
        <f>IF(주중DATA!AW25="","",주중DATA!AW25)</f>
        <v>143,00</v>
      </c>
      <c r="AX25" s="3" t="str">
        <f>IF(주중DATA!AX25="","",주중DATA!AX25)</f>
        <v>220,69</v>
      </c>
      <c r="AY25" s="3" t="str">
        <f>IF(주중DATA!AY25="","",주중DATA!AY25)</f>
        <v>143,00</v>
      </c>
    </row>
    <row r="26" spans="1:51">
      <c r="A26" s="11" t="s">
        <v>39</v>
      </c>
      <c r="B26" s="60">
        <f>IF(OR(주중DATA!B26="",주중DATA!B26=0),0,SUBSTITUTE(주중DATA!B26,",",".")*1)</f>
        <v>158.79</v>
      </c>
      <c r="C26" s="64">
        <f>IF(OR(주중DATA!C26="",주중DATA!C26=0),0,SUBSTITUTE(주중DATA!C26,",",".")*1)</f>
        <v>151</v>
      </c>
      <c r="D26" s="60">
        <f>IF(OR(주중DATA!D26="",주중DATA!D26=0),0,SUBSTITUTE(주중DATA!D26,",",".")*1)</f>
        <v>220</v>
      </c>
      <c r="E26" s="64">
        <f>IF(OR(주중DATA!E26="",주중DATA!E26=0),0,SUBSTITUTE(주중DATA!E26,",",".")*1)</f>
        <v>151</v>
      </c>
      <c r="F26" s="60">
        <f>IF(OR(주중DATA!F26="",주중DATA!F26=0),0,SUBSTITUTE(주중DATA!F26,",",".")*1)</f>
        <v>1.86</v>
      </c>
      <c r="G26" s="64">
        <f>IF(OR(주중DATA!G26="",주중DATA!G26=0),0,SUBSTITUTE(주중DATA!G26,",",".")*1)</f>
        <v>-1</v>
      </c>
      <c r="H26" s="60">
        <f>IF(OR(주중DATA!H26="",주중DATA!H26=0),0,SUBSTITUTE(주중DATA!H26,",",".")*1)</f>
        <v>1.86</v>
      </c>
      <c r="I26" s="64">
        <f>IF(OR(주중DATA!I26="",주중DATA!I26=0),0,SUBSTITUTE(주중DATA!I26,",",".")*1)</f>
        <v>-1</v>
      </c>
      <c r="J26" s="60">
        <f>IF(OR(주중DATA!J26="",주중DATA!J26=0),0,SUBSTITUTE(주중DATA!J26,",",".")*1)</f>
        <v>158.79</v>
      </c>
      <c r="K26" s="64">
        <f>IF(OR(주중DATA!K26="",주중DATA!K26=0),0,SUBSTITUTE(주중DATA!K26,",",".")*1)</f>
        <v>151</v>
      </c>
      <c r="L26" s="60">
        <f>IF(OR(주중DATA!L26="",주중DATA!L26=0),0,SUBSTITUTE(주중DATA!L26,",",".")*1)</f>
        <v>24.12</v>
      </c>
      <c r="M26" s="64">
        <f>IF(OR(주중DATA!M26="",주중DATA!M26=0),0,SUBSTITUTE(주중DATA!M26,",",".")*1)</f>
        <v>-1</v>
      </c>
      <c r="N26" s="60">
        <f>IF(OR(주중DATA!N26="",주중DATA!N26=0),0,SUBSTITUTE(주중DATA!N26,",",".")*1)</f>
        <v>24.12</v>
      </c>
      <c r="O26" s="64">
        <f>IF(OR(주중DATA!O26="",주중DATA!O26=0),0,SUBSTITUTE(주중DATA!O26,",",".")*1)</f>
        <v>-1</v>
      </c>
      <c r="P26" s="60">
        <f>IF(OR(주중DATA!P26="",주중DATA!P26=0),0,SUBSTITUTE(주중DATA!P26,",",".")*1)</f>
        <v>158.79</v>
      </c>
      <c r="Q26" s="64">
        <f>IF(OR(주중DATA!Q26="",주중DATA!Q26=0),0,SUBSTITUTE(주중DATA!Q26,",",".")*1)</f>
        <v>151</v>
      </c>
      <c r="R26" s="60">
        <f>IF(OR(주중DATA!R26="",주중DATA!R26=0),0,SUBSTITUTE(주중DATA!R26,",",".")*1)</f>
        <v>375.76</v>
      </c>
      <c r="S26" s="64">
        <f>IF(OR(주중DATA!S26="",주중DATA!S26=0),0,SUBSTITUTE(주중DATA!S26,",",".")*1)</f>
        <v>151</v>
      </c>
      <c r="T26" s="60">
        <f>IF(OR(주중DATA!T26="",주중DATA!T26=0),0,SUBSTITUTE(주중DATA!T26,",",".")*1)</f>
        <v>158.79</v>
      </c>
      <c r="U26" s="64">
        <f>IF(OR(주중DATA!U26="",주중DATA!U26=0),0,SUBSTITUTE(주중DATA!U26,",",".")*1)</f>
        <v>151</v>
      </c>
      <c r="V26" s="60">
        <f>IF(OR(주중DATA!V26="",주중DATA!V26=0),0,SUBSTITUTE(주중DATA!V26,",",".")*1)</f>
        <v>385</v>
      </c>
      <c r="W26" s="64">
        <f>IF(OR(주중DATA!W26="",주중DATA!W26=0),0,SUBSTITUTE(주중DATA!W26,",",".")*1)</f>
        <v>151</v>
      </c>
      <c r="X26" s="60">
        <f>IF(OR(주중DATA!X26="",주중DATA!X26=0),0,SUBSTITUTE(주중DATA!X26,",",".")*1)</f>
        <v>385</v>
      </c>
      <c r="Y26" s="64">
        <f>IF(OR(주중DATA!Y26="",주중DATA!Y26=0),0,SUBSTITUTE(주중DATA!Y26,",",".")*1)</f>
        <v>151</v>
      </c>
      <c r="Z26" s="76"/>
      <c r="AA26" s="23" t="str">
        <f>IF(주중DATA!AA26="","",주중DATA!AA26)</f>
        <v>Max</v>
      </c>
      <c r="AB26" s="3" t="str">
        <f>IF(주중DATA!AB26="","",주중DATA!AB26)</f>
        <v>309,22</v>
      </c>
      <c r="AC26" s="3" t="str">
        <f>IF(주중DATA!AC26="","",주중DATA!AC26)</f>
        <v>183,12</v>
      </c>
      <c r="AD26" s="3" t="str">
        <f>IF(주중DATA!AD26="","",주중DATA!AD26)</f>
        <v>309,22</v>
      </c>
      <c r="AE26" s="3" t="str">
        <f>IF(주중DATA!AE26="","",주중DATA!AE26)</f>
        <v>253,79</v>
      </c>
      <c r="AF26" s="3" t="str">
        <f>IF(주중DATA!AF26="","",주중DATA!AF26)</f>
        <v>2,83</v>
      </c>
      <c r="AG26" s="3" t="str">
        <f>IF(주중DATA!AG26="","",주중DATA!AG26)</f>
        <v>2,55</v>
      </c>
      <c r="AH26" s="3" t="str">
        <f>IF(주중DATA!AH26="","",주중DATA!AH26)</f>
        <v>2,83</v>
      </c>
      <c r="AI26" s="3" t="str">
        <f>IF(주중DATA!AI26="","",주중DATA!AI26)</f>
        <v>2,55</v>
      </c>
      <c r="AJ26" s="3" t="str">
        <f>IF(주중DATA!AJ26="","",주중DATA!AJ26)</f>
        <v>309,22</v>
      </c>
      <c r="AK26" s="3" t="str">
        <f>IF(주중DATA!AK26="","",주중DATA!AK26)</f>
        <v>183,12</v>
      </c>
      <c r="AL26" s="3" t="str">
        <f>IF(주중DATA!AL26="","",주중DATA!AL26)</f>
        <v>32,61</v>
      </c>
      <c r="AM26" s="3" t="str">
        <f>IF(주중DATA!AM26="","",주중DATA!AM26)</f>
        <v>29,84</v>
      </c>
      <c r="AN26" s="3" t="str">
        <f>IF(주중DATA!AN26="","",주중DATA!AN26)</f>
        <v>32,61</v>
      </c>
      <c r="AO26" s="3" t="str">
        <f>IF(주중DATA!AO26="","",주중DATA!AO26)</f>
        <v>29,84</v>
      </c>
      <c r="AP26" s="3" t="str">
        <f>IF(주중DATA!AP26="","",주중DATA!AP26)</f>
        <v>385,19</v>
      </c>
      <c r="AQ26" s="3" t="str">
        <f>IF(주중DATA!AQ26="","",주중DATA!AQ26)</f>
        <v>339,00</v>
      </c>
      <c r="AR26" s="3" t="str">
        <f>IF(주중DATA!AR26="","",주중DATA!AR26)</f>
        <v>430,15</v>
      </c>
      <c r="AS26" s="3" t="str">
        <f>IF(주중DATA!AS26="","",주중DATA!AS26)</f>
        <v>355,19</v>
      </c>
      <c r="AT26" s="3" t="str">
        <f>IF(주중DATA!AT26="","",주중DATA!AT26)</f>
        <v>385,19</v>
      </c>
      <c r="AU26" s="3" t="str">
        <f>IF(주중DATA!AU26="","",주중DATA!AU26)</f>
        <v>339,00</v>
      </c>
      <c r="AV26" s="3" t="str">
        <f>IF(주중DATA!AV26="","",주중DATA!AV26)</f>
        <v>470,48</v>
      </c>
      <c r="AW26" s="3" t="str">
        <f>IF(주중DATA!AW26="","",주중DATA!AW26)</f>
        <v>355,19</v>
      </c>
      <c r="AX26" s="3" t="str">
        <f>IF(주중DATA!AX26="","",주중DATA!AX26)</f>
        <v>470,48</v>
      </c>
      <c r="AY26" s="3" t="str">
        <f>IF(주중DATA!AY26="","",주중DATA!AY26)</f>
        <v>355,19</v>
      </c>
    </row>
    <row r="27" spans="1:51" ht="17.25" thickBot="1">
      <c r="A27" s="13" t="s">
        <v>41</v>
      </c>
      <c r="B27" s="62">
        <f>IF(OR(주중DATA!B27="",주중DATA!B27=0),0,SUBSTITUTE(주중DATA!B27,",",".")*1)</f>
        <v>155.84</v>
      </c>
      <c r="C27" s="63">
        <f>IF(OR(주중DATA!C27="",주중DATA!C27=0),0,SUBSTITUTE(주중DATA!C27,",",".")*1)</f>
        <v>144.94999999999999</v>
      </c>
      <c r="D27" s="62">
        <f>IF(OR(주중DATA!D27="",주중DATA!D27=0),0,SUBSTITUTE(주중DATA!D27,",",".")*1)</f>
        <v>219.08</v>
      </c>
      <c r="E27" s="63">
        <f>IF(OR(주중DATA!E27="",주중DATA!E27=0),0,SUBSTITUTE(주중DATA!E27,",",".")*1)</f>
        <v>144.94999999999999</v>
      </c>
      <c r="F27" s="62">
        <f>IF(OR(주중DATA!F27="",주중DATA!F27=0),0,SUBSTITUTE(주중DATA!F27,",",".")*1)</f>
        <v>1.56</v>
      </c>
      <c r="G27" s="63">
        <f>IF(OR(주중DATA!G27="",주중DATA!G27=0),0,SUBSTITUTE(주중DATA!G27,",",".")*1)</f>
        <v>-1</v>
      </c>
      <c r="H27" s="62">
        <f>IF(OR(주중DATA!H27="",주중DATA!H27=0),0,SUBSTITUTE(주중DATA!H27,",",".")*1)</f>
        <v>1.56</v>
      </c>
      <c r="I27" s="63">
        <f>IF(OR(주중DATA!I27="",주중DATA!I27=0),0,SUBSTITUTE(주중DATA!I27,",",".")*1)</f>
        <v>-1</v>
      </c>
      <c r="J27" s="62">
        <f>IF(OR(주중DATA!J27="",주중DATA!J27=0),0,SUBSTITUTE(주중DATA!J27,",",".")*1)</f>
        <v>155.84</v>
      </c>
      <c r="K27" s="63">
        <f>IF(OR(주중DATA!K27="",주중DATA!K27=0),0,SUBSTITUTE(주중DATA!K27,",",".")*1)</f>
        <v>144.94999999999999</v>
      </c>
      <c r="L27" s="62">
        <f>IF(OR(주중DATA!L27="",주중DATA!L27=0),0,SUBSTITUTE(주중DATA!L27,",",".")*1)</f>
        <v>23.83</v>
      </c>
      <c r="M27" s="63">
        <f>IF(OR(주중DATA!M27="",주중DATA!M27=0),0,SUBSTITUTE(주중DATA!M27,",",".")*1)</f>
        <v>-1</v>
      </c>
      <c r="N27" s="62">
        <f>IF(OR(주중DATA!N27="",주중DATA!N27=0),0,SUBSTITUTE(주중DATA!N27,",",".")*1)</f>
        <v>23.83</v>
      </c>
      <c r="O27" s="63">
        <f>IF(OR(주중DATA!O27="",주중DATA!O27=0),0,SUBSTITUTE(주중DATA!O27,",",".")*1)</f>
        <v>-1</v>
      </c>
      <c r="P27" s="62">
        <f>IF(OR(주중DATA!P27="",주중DATA!P27=0),0,SUBSTITUTE(주중DATA!P27,",",".")*1)</f>
        <v>57.76</v>
      </c>
      <c r="Q27" s="63">
        <f>IF(OR(주중DATA!Q27="",주중DATA!Q27=0),0,SUBSTITUTE(주중DATA!Q27,",",".")*1)</f>
        <v>-1</v>
      </c>
      <c r="R27" s="62">
        <f>IF(OR(주중DATA!R27="",주중DATA!R27=0),0,SUBSTITUTE(주중DATA!R27,",",".")*1)</f>
        <v>353.61</v>
      </c>
      <c r="S27" s="63">
        <f>IF(OR(주중DATA!S27="",주중DATA!S27=0),0,SUBSTITUTE(주중DATA!S27,",",".")*1)</f>
        <v>-1</v>
      </c>
      <c r="T27" s="62">
        <f>IF(OR(주중DATA!T27="",주중DATA!T27=0),0,SUBSTITUTE(주중DATA!T27,",",".")*1)</f>
        <v>57.76</v>
      </c>
      <c r="U27" s="63">
        <f>IF(OR(주중DATA!U27="",주중DATA!U27=0),0,SUBSTITUTE(주중DATA!U27,",",".")*1)</f>
        <v>-1</v>
      </c>
      <c r="V27" s="62">
        <f>IF(OR(주중DATA!V27="",주중DATA!V27=0),0,SUBSTITUTE(주중DATA!V27,",",".")*1)</f>
        <v>362.3</v>
      </c>
      <c r="W27" s="63">
        <f>IF(OR(주중DATA!W27="",주중DATA!W27=0),0,SUBSTITUTE(주중DATA!W27,",",".")*1)</f>
        <v>144.94999999999999</v>
      </c>
      <c r="X27" s="62">
        <f>IF(OR(주중DATA!X27="",주중DATA!X27=0),0,SUBSTITUTE(주중DATA!X27,",",".")*1)</f>
        <v>362.3</v>
      </c>
      <c r="Y27" s="63">
        <f>IF(OR(주중DATA!Y27="",주중DATA!Y27=0),0,SUBSTITUTE(주중DATA!Y27,",",".")*1)</f>
        <v>144.94999999999999</v>
      </c>
      <c r="Z27" s="77"/>
      <c r="AA27" s="23" t="str">
        <f>IF(주중DATA!AA27="","",주중DATA!AA27)</f>
        <v>Avg</v>
      </c>
      <c r="AB27" s="3" t="str">
        <f>IF(주중DATA!AB27="","",주중DATA!AB27)</f>
        <v>185,52</v>
      </c>
      <c r="AC27" s="3" t="str">
        <f>IF(주중DATA!AC27="","",주중DATA!AC27)</f>
        <v>165,71</v>
      </c>
      <c r="AD27" s="3" t="str">
        <f>IF(주중DATA!AD27="","",주중DATA!AD27)</f>
        <v>237,30</v>
      </c>
      <c r="AE27" s="3" t="str">
        <f>IF(주중DATA!AE27="","",주중DATA!AE27)</f>
        <v>219,36</v>
      </c>
      <c r="AF27" s="3" t="str">
        <f>IF(주중DATA!AF27="","",주중DATA!AF27)</f>
        <v>2,08</v>
      </c>
      <c r="AG27" s="3" t="str">
        <f>IF(주중DATA!AG27="","",주중DATA!AG27)</f>
        <v>1,01</v>
      </c>
      <c r="AH27" s="3" t="str">
        <f>IF(주중DATA!AH27="","",주중DATA!AH27)</f>
        <v>2,08</v>
      </c>
      <c r="AI27" s="3" t="str">
        <f>IF(주중DATA!AI27="","",주중DATA!AI27)</f>
        <v>1,01</v>
      </c>
      <c r="AJ27" s="3" t="str">
        <f>IF(주중DATA!AJ27="","",주중DATA!AJ27)</f>
        <v>185,52</v>
      </c>
      <c r="AK27" s="3" t="str">
        <f>IF(주중DATA!AK27="","",주중DATA!AK27)</f>
        <v>165,71</v>
      </c>
      <c r="AL27" s="3" t="str">
        <f>IF(주중DATA!AL27="","",주중DATA!AL27)</f>
        <v>27,39</v>
      </c>
      <c r="AM27" s="3" t="str">
        <f>IF(주중DATA!AM27="","",주중DATA!AM27)</f>
        <v>11,27</v>
      </c>
      <c r="AN27" s="3" t="str">
        <f>IF(주중DATA!AN27="","",주중DATA!AN27)</f>
        <v>27,39</v>
      </c>
      <c r="AO27" s="3" t="str">
        <f>IF(주중DATA!AO27="","",주중DATA!AO27)</f>
        <v>11,27</v>
      </c>
      <c r="AP27" s="3" t="str">
        <f>IF(주중DATA!AP27="","",주중DATA!AP27)</f>
        <v>196,29</v>
      </c>
      <c r="AQ27" s="3" t="str">
        <f>IF(주중DATA!AQ27="","",주중DATA!AQ27)</f>
        <v>173,51</v>
      </c>
      <c r="AR27" s="3" t="str">
        <f>IF(주중DATA!AR27="","",주중DATA!AR27)</f>
        <v>312,31</v>
      </c>
      <c r="AS27" s="3" t="str">
        <f>IF(주중DATA!AS27="","",주중DATA!AS27)</f>
        <v>222,91</v>
      </c>
      <c r="AT27" s="3" t="str">
        <f>IF(주중DATA!AT27="","",주중DATA!AT27)</f>
        <v>217,85</v>
      </c>
      <c r="AU27" s="3" t="str">
        <f>IF(주중DATA!AU27="","",주중DATA!AU27)</f>
        <v>175,44</v>
      </c>
      <c r="AV27" s="3" t="str">
        <f>IF(주중DATA!AV27="","",주중DATA!AV27)</f>
        <v>319,04</v>
      </c>
      <c r="AW27" s="3" t="str">
        <f>IF(주중DATA!AW27="","",주중DATA!AW27)</f>
        <v>225,67</v>
      </c>
      <c r="AX27" s="3" t="str">
        <f>IF(주중DATA!AX27="","",주중DATA!AX27)</f>
        <v>323,20</v>
      </c>
      <c r="AY27" s="3" t="str">
        <f>IF(주중DATA!AY27="","",주중DATA!AY27)</f>
        <v>229,94</v>
      </c>
    </row>
    <row r="28" spans="1:51">
      <c r="A28" s="9" t="s">
        <v>16</v>
      </c>
      <c r="B28" s="67">
        <f>IF(OR(주중DATA!B28="",주중DATA!B28=0),0,SUBSTITUTE(주중DATA!B28,",",".")*1)</f>
        <v>159.18</v>
      </c>
      <c r="C28" s="68">
        <f>IF(OR(주중DATA!C28="",주중DATA!C28=0),0,SUBSTITUTE(주중DATA!C28,",",".")*1)</f>
        <v>127</v>
      </c>
      <c r="D28" s="67">
        <f>IF(OR(주중DATA!D28="",주중DATA!D28=0),0,SUBSTITUTE(주중DATA!D28,",",".")*1)</f>
        <v>228.67</v>
      </c>
      <c r="E28" s="68">
        <f>IF(OR(주중DATA!E28="",주중DATA!E28=0),0,SUBSTITUTE(주중DATA!E28,",",".")*1)</f>
        <v>200.5</v>
      </c>
      <c r="F28" s="67">
        <f>IF(OR(주중DATA!F28="",주중DATA!F28=0),0,SUBSTITUTE(주중DATA!F28,",",".")*1)</f>
        <v>2</v>
      </c>
      <c r="G28" s="67">
        <f>IF(OR(주중DATA!G28="",주중DATA!G28=0),0,SUBSTITUTE(주중DATA!G28,",",".")*1)</f>
        <v>2</v>
      </c>
      <c r="H28" s="67">
        <f>IF(OR(주중DATA!H28="",주중DATA!H28=0),0,SUBSTITUTE(주중DATA!H28,",",".")*1)</f>
        <v>2</v>
      </c>
      <c r="I28" s="67">
        <f>IF(OR(주중DATA!I28="",주중DATA!I28=0),0,SUBSTITUTE(주중DATA!I28,",",".")*1)</f>
        <v>2</v>
      </c>
      <c r="J28" s="67">
        <f>IF(OR(주중DATA!J28="",주중DATA!J28=0),0,SUBSTITUTE(주중DATA!J28,",",".")*1)</f>
        <v>159.18</v>
      </c>
      <c r="K28" s="68">
        <f>IF(OR(주중DATA!K28="",주중DATA!K28=0),0,SUBSTITUTE(주중DATA!K28,",",".")*1)</f>
        <v>127</v>
      </c>
      <c r="L28" s="67">
        <f>IF(OR(주중DATA!L28="",주중DATA!L28=0),0,SUBSTITUTE(주중DATA!L28,",",".")*1)</f>
        <v>3.43</v>
      </c>
      <c r="M28" s="67">
        <f>IF(OR(주중DATA!M28="",주중DATA!M28=0),0,SUBSTITUTE(주중DATA!M28,",",".")*1)</f>
        <v>3.43</v>
      </c>
      <c r="N28" s="67">
        <f>IF(OR(주중DATA!N28="",주중DATA!N28=0),0,SUBSTITUTE(주중DATA!N28,",",".")*1)</f>
        <v>3.43</v>
      </c>
      <c r="O28" s="67">
        <f>IF(OR(주중DATA!O28="",주중DATA!O28=0),0,SUBSTITUTE(주중DATA!O28,",",".")*1)</f>
        <v>3.43</v>
      </c>
      <c r="P28" s="67">
        <f>IF(OR(주중DATA!P28="",주중DATA!P28=0),0,SUBSTITUTE(주중DATA!P28,",",".")*1)</f>
        <v>3.43</v>
      </c>
      <c r="Q28" s="67">
        <f>IF(OR(주중DATA!Q28="",주중DATA!Q28=0),0,SUBSTITUTE(주중DATA!Q28,",",".")*1)</f>
        <v>3.43</v>
      </c>
      <c r="R28" s="67">
        <f>IF(OR(주중DATA!R28="",주중DATA!R28=0),0,SUBSTITUTE(주중DATA!R28,",",".")*1)</f>
        <v>311.98</v>
      </c>
      <c r="S28" s="68">
        <f>IF(OR(주중DATA!S28="",주중DATA!S28=0),0,SUBSTITUTE(주중DATA!S28,",",".")*1)</f>
        <v>127</v>
      </c>
      <c r="T28" s="67">
        <f>IF(OR(주중DATA!T28="",주중DATA!T28=0),0,SUBSTITUTE(주중DATA!T28,",",".")*1)</f>
        <v>3.53</v>
      </c>
      <c r="U28" s="67">
        <f>IF(OR(주중DATA!U28="",주중DATA!U28=0),0,SUBSTITUTE(주중DATA!U28,",",".")*1)</f>
        <v>3.53</v>
      </c>
      <c r="V28" s="67">
        <f>IF(OR(주중DATA!V28="",주중DATA!V28=0),0,SUBSTITUTE(주중DATA!V28,",",".")*1)</f>
        <v>319.64999999999998</v>
      </c>
      <c r="W28" s="68">
        <f>IF(OR(주중DATA!W28="",주중DATA!W28=0),0,SUBSTITUTE(주중DATA!W28,",",".")*1)</f>
        <v>127</v>
      </c>
      <c r="X28" s="67">
        <f>IF(OR(주중DATA!X28="",주중DATA!X28=0),0,SUBSTITUTE(주중DATA!X28,",",".")*1)</f>
        <v>319.64999999999998</v>
      </c>
      <c r="Y28" s="68">
        <f>IF(OR(주중DATA!Y28="",주중DATA!Y28=0),0,SUBSTITUTE(주중DATA!Y28,",",".")*1)</f>
        <v>127</v>
      </c>
      <c r="Z28" s="75">
        <f>IF(AA48="",0,DAY(AA48))</f>
        <v>4</v>
      </c>
    </row>
    <row r="29" spans="1:51">
      <c r="A29" s="11" t="s">
        <v>17</v>
      </c>
      <c r="B29" s="62">
        <f>IF(OR(주중DATA!B29="",주중DATA!B29=0),0,SUBSTITUTE(주중DATA!B29,",",".")*1)</f>
        <v>158.26</v>
      </c>
      <c r="C29" s="63">
        <f>IF(OR(주중DATA!C29="",주중DATA!C29=0),0,SUBSTITUTE(주중DATA!C29,",",".")*1)</f>
        <v>117</v>
      </c>
      <c r="D29" s="62">
        <f>IF(OR(주중DATA!D29="",주중DATA!D29=0),0,SUBSTITUTE(주중DATA!D29,",",".")*1)</f>
        <v>221.84</v>
      </c>
      <c r="E29" s="63">
        <f>IF(OR(주중DATA!E29="",주중DATA!E29=0),0,SUBSTITUTE(주중DATA!E29,",",".")*1)</f>
        <v>197</v>
      </c>
      <c r="F29" s="62">
        <f>IF(OR(주중DATA!F29="",주중DATA!F29=0),0,SUBSTITUTE(주중DATA!F29,",",".")*1)</f>
        <v>1.89</v>
      </c>
      <c r="G29" s="62">
        <f>IF(OR(주중DATA!G29="",주중DATA!G29=0),0,SUBSTITUTE(주중DATA!G29,",",".")*1)</f>
        <v>1.89</v>
      </c>
      <c r="H29" s="62">
        <f>IF(OR(주중DATA!H29="",주중DATA!H29=0),0,SUBSTITUTE(주중DATA!H29,",",".")*1)</f>
        <v>1.89</v>
      </c>
      <c r="I29" s="62">
        <f>IF(OR(주중DATA!I29="",주중DATA!I29=0),0,SUBSTITUTE(주중DATA!I29,",",".")*1)</f>
        <v>1.89</v>
      </c>
      <c r="J29" s="62">
        <f>IF(OR(주중DATA!J29="",주중DATA!J29=0),0,SUBSTITUTE(주중DATA!J29,",",".")*1)</f>
        <v>158.26</v>
      </c>
      <c r="K29" s="63">
        <f>IF(OR(주중DATA!K29="",주중DATA!K29=0),0,SUBSTITUTE(주중DATA!K29,",",".")*1)</f>
        <v>117</v>
      </c>
      <c r="L29" s="62">
        <f>IF(OR(주중DATA!L29="",주중DATA!L29=0),0,SUBSTITUTE(주중DATA!L29,",",".")*1)</f>
        <v>1.89</v>
      </c>
      <c r="M29" s="62">
        <f>IF(OR(주중DATA!M29="",주중DATA!M29=0),0,SUBSTITUTE(주중DATA!M29,",",".")*1)</f>
        <v>1.89</v>
      </c>
      <c r="N29" s="62">
        <f>IF(OR(주중DATA!N29="",주중DATA!N29=0),0,SUBSTITUTE(주중DATA!N29,",",".")*1)</f>
        <v>1.89</v>
      </c>
      <c r="O29" s="62">
        <f>IF(OR(주중DATA!O29="",주중DATA!O29=0),0,SUBSTITUTE(주중DATA!O29,",",".")*1)</f>
        <v>1.89</v>
      </c>
      <c r="P29" s="62">
        <f>IF(OR(주중DATA!P29="",주중DATA!P29=0),0,SUBSTITUTE(주중DATA!P29,",",".")*1)</f>
        <v>1.89</v>
      </c>
      <c r="Q29" s="62">
        <f>IF(OR(주중DATA!Q29="",주중DATA!Q29=0),0,SUBSTITUTE(주중DATA!Q29,",",".")*1)</f>
        <v>1.89</v>
      </c>
      <c r="R29" s="62">
        <f>IF(OR(주중DATA!R29="",주중DATA!R29=0),0,SUBSTITUTE(주중DATA!R29,",",".")*1)</f>
        <v>271.16000000000003</v>
      </c>
      <c r="S29" s="63">
        <f>IF(OR(주중DATA!S29="",주중DATA!S29=0),0,SUBSTITUTE(주중DATA!S29,",",".")*1)</f>
        <v>117</v>
      </c>
      <c r="T29" s="62">
        <f>IF(OR(주중DATA!T29="",주중DATA!T29=0),0,SUBSTITUTE(주중DATA!T29,",",".")*1)</f>
        <v>1.89</v>
      </c>
      <c r="U29" s="62">
        <f>IF(OR(주중DATA!U29="",주중DATA!U29=0),0,SUBSTITUTE(주중DATA!U29,",",".")*1)</f>
        <v>1.89</v>
      </c>
      <c r="V29" s="62">
        <f>IF(OR(주중DATA!V29="",주중DATA!V29=0),0,SUBSTITUTE(주중DATA!V29,",",".")*1)</f>
        <v>277.83</v>
      </c>
      <c r="W29" s="63">
        <f>IF(OR(주중DATA!W29="",주중DATA!W29=0),0,SUBSTITUTE(주중DATA!W29,",",".")*1)</f>
        <v>117</v>
      </c>
      <c r="X29" s="62">
        <f>IF(OR(주중DATA!X29="",주중DATA!X29=0),0,SUBSTITUTE(주중DATA!X29,",",".")*1)</f>
        <v>277.83</v>
      </c>
      <c r="Y29" s="63">
        <f>IF(OR(주중DATA!Y29="",주중DATA!Y29=0),0,SUBSTITUTE(주중DATA!Y29,",",".")*1)</f>
        <v>117</v>
      </c>
      <c r="Z29" s="76"/>
    </row>
    <row r="30" spans="1:51">
      <c r="A30" s="11" t="s">
        <v>18</v>
      </c>
      <c r="B30" s="60">
        <f>IF(OR(주중DATA!B30="",주중DATA!B30=0),0,SUBSTITUTE(주중DATA!B30,",",".")*1)</f>
        <v>157.83000000000001</v>
      </c>
      <c r="C30" s="64">
        <f>IF(OR(주중DATA!C30="",주중DATA!C30=0),0,SUBSTITUTE(주중DATA!C30,",",".")*1)</f>
        <v>0</v>
      </c>
      <c r="D30" s="60">
        <f>IF(OR(주중DATA!D30="",주중DATA!D30=0),0,SUBSTITUTE(주중DATA!D30,",",".")*1)</f>
        <v>221.84</v>
      </c>
      <c r="E30" s="64">
        <f>IF(OR(주중DATA!E30="",주중DATA!E30=0),0,SUBSTITUTE(주중DATA!E30,",",".")*1)</f>
        <v>188.13</v>
      </c>
      <c r="F30" s="60">
        <f>IF(OR(주중DATA!F30="",주중DATA!F30=0),0,SUBSTITUTE(주중DATA!F30,",",".")*1)</f>
        <v>1.93</v>
      </c>
      <c r="G30" s="64">
        <f>IF(OR(주중DATA!G30="",주중DATA!G30=0),0,SUBSTITUTE(주중DATA!G30,",",".")*1)</f>
        <v>0</v>
      </c>
      <c r="H30" s="60">
        <f>IF(OR(주중DATA!H30="",주중DATA!H30=0),0,SUBSTITUTE(주중DATA!H30,",",".")*1)</f>
        <v>1.93</v>
      </c>
      <c r="I30" s="64">
        <f>IF(OR(주중DATA!I30="",주중DATA!I30=0),0,SUBSTITUTE(주중DATA!I30,",",".")*1)</f>
        <v>0</v>
      </c>
      <c r="J30" s="60">
        <f>IF(OR(주중DATA!J30="",주중DATA!J30=0),0,SUBSTITUTE(주중DATA!J30,",",".")*1)</f>
        <v>157.83000000000001</v>
      </c>
      <c r="K30" s="64">
        <f>IF(OR(주중DATA!K30="",주중DATA!K30=0),0,SUBSTITUTE(주중DATA!K30,",",".")*1)</f>
        <v>0</v>
      </c>
      <c r="L30" s="60">
        <f>IF(OR(주중DATA!L30="",주중DATA!L30=0),0,SUBSTITUTE(주중DATA!L30,",",".")*1)</f>
        <v>2.58</v>
      </c>
      <c r="M30" s="64">
        <f>IF(OR(주중DATA!M30="",주중DATA!M30=0),0,SUBSTITUTE(주중DATA!M30,",",".")*1)</f>
        <v>0</v>
      </c>
      <c r="N30" s="60">
        <f>IF(OR(주중DATA!N30="",주중DATA!N30=0),0,SUBSTITUTE(주중DATA!N30,",",".")*1)</f>
        <v>2.58</v>
      </c>
      <c r="O30" s="64">
        <f>IF(OR(주중DATA!O30="",주중DATA!O30=0),0,SUBSTITUTE(주중DATA!O30,",",".")*1)</f>
        <v>0</v>
      </c>
      <c r="P30" s="60">
        <f>IF(OR(주중DATA!P30="",주중DATA!P30=0),0,SUBSTITUTE(주중DATA!P30,",",".")*1)</f>
        <v>2.58</v>
      </c>
      <c r="Q30" s="64">
        <f>IF(OR(주중DATA!Q30="",주중DATA!Q30=0),0,SUBSTITUTE(주중DATA!Q30,",",".")*1)</f>
        <v>0</v>
      </c>
      <c r="R30" s="60">
        <f>IF(OR(주중DATA!R30="",주중DATA!R30=0),0,SUBSTITUTE(주중DATA!R30,",",".")*1)</f>
        <v>258.8</v>
      </c>
      <c r="S30" s="64">
        <f>IF(OR(주중DATA!S30="",주중DATA!S30=0),0,SUBSTITUTE(주중DATA!S30,",",".")*1)</f>
        <v>0</v>
      </c>
      <c r="T30" s="60">
        <f>IF(OR(주중DATA!T30="",주중DATA!T30=0),0,SUBSTITUTE(주중DATA!T30,",",".")*1)</f>
        <v>2.58</v>
      </c>
      <c r="U30" s="64">
        <f>IF(OR(주중DATA!U30="",주중DATA!U30=0),0,SUBSTITUTE(주중DATA!U30,",",".")*1)</f>
        <v>0</v>
      </c>
      <c r="V30" s="60">
        <f>IF(OR(주중DATA!V30="",주중DATA!V30=0),0,SUBSTITUTE(주중DATA!V30,",",".")*1)</f>
        <v>265.14999999999998</v>
      </c>
      <c r="W30" s="64">
        <f>IF(OR(주중DATA!W30="",주중DATA!W30=0),0,SUBSTITUTE(주중DATA!W30,",",".")*1)</f>
        <v>188.13</v>
      </c>
      <c r="X30" s="60">
        <f>IF(OR(주중DATA!X30="",주중DATA!X30=0),0,SUBSTITUTE(주중DATA!X30,",",".")*1)</f>
        <v>265.14999999999998</v>
      </c>
      <c r="Y30" s="64">
        <f>IF(OR(주중DATA!Y30="",주중DATA!Y30=0),0,SUBSTITUTE(주중DATA!Y30,",",".")*1)</f>
        <v>188.13</v>
      </c>
      <c r="Z30" s="76"/>
    </row>
    <row r="31" spans="1:51">
      <c r="A31" s="11" t="s">
        <v>19</v>
      </c>
      <c r="B31" s="62">
        <f>IF(OR(주중DATA!B31="",주중DATA!B31=0),0,SUBSTITUTE(주중DATA!B31,",",".")*1)</f>
        <v>157.69999999999999</v>
      </c>
      <c r="C31" s="63">
        <f>IF(OR(주중DATA!C31="",주중DATA!C31=0),0,SUBSTITUTE(주중DATA!C31,",",".")*1)</f>
        <v>0</v>
      </c>
      <c r="D31" s="62">
        <f>IF(OR(주중DATA!D31="",주중DATA!D31=0),0,SUBSTITUTE(주중DATA!D31,",",".")*1)</f>
        <v>221.81</v>
      </c>
      <c r="E31" s="63">
        <f>IF(OR(주중DATA!E31="",주중DATA!E31=0),0,SUBSTITUTE(주중DATA!E31,",",".")*1)</f>
        <v>190.5</v>
      </c>
      <c r="F31" s="62">
        <f>IF(OR(주중DATA!F31="",주중DATA!F31=0),0,SUBSTITUTE(주중DATA!F31,",",".")*1)</f>
        <v>1.9</v>
      </c>
      <c r="G31" s="63">
        <f>IF(OR(주중DATA!G31="",주중DATA!G31=0),0,SUBSTITUTE(주중DATA!G31,",",".")*1)</f>
        <v>0</v>
      </c>
      <c r="H31" s="62">
        <f>IF(OR(주중DATA!H31="",주중DATA!H31=0),0,SUBSTITUTE(주중DATA!H31,",",".")*1)</f>
        <v>1.9</v>
      </c>
      <c r="I31" s="63">
        <f>IF(OR(주중DATA!I31="",주중DATA!I31=0),0,SUBSTITUTE(주중DATA!I31,",",".")*1)</f>
        <v>0</v>
      </c>
      <c r="J31" s="62">
        <f>IF(OR(주중DATA!J31="",주중DATA!J31=0),0,SUBSTITUTE(주중DATA!J31,",",".")*1)</f>
        <v>157.69999999999999</v>
      </c>
      <c r="K31" s="63">
        <f>IF(OR(주중DATA!K31="",주중DATA!K31=0),0,SUBSTITUTE(주중DATA!K31,",",".")*1)</f>
        <v>0</v>
      </c>
      <c r="L31" s="62">
        <f>IF(OR(주중DATA!L31="",주중DATA!L31=0),0,SUBSTITUTE(주중DATA!L31,",",".")*1)</f>
        <v>4.8600000000000003</v>
      </c>
      <c r="M31" s="63">
        <f>IF(OR(주중DATA!M31="",주중DATA!M31=0),0,SUBSTITUTE(주중DATA!M31,",",".")*1)</f>
        <v>0</v>
      </c>
      <c r="N31" s="62">
        <f>IF(OR(주중DATA!N31="",주중DATA!N31=0),0,SUBSTITUTE(주중DATA!N31,",",".")*1)</f>
        <v>4.8600000000000003</v>
      </c>
      <c r="O31" s="63">
        <f>IF(OR(주중DATA!O31="",주중DATA!O31=0),0,SUBSTITUTE(주중DATA!O31,",",".")*1)</f>
        <v>0</v>
      </c>
      <c r="P31" s="62">
        <f>IF(OR(주중DATA!P31="",주중DATA!P31=0),0,SUBSTITUTE(주중DATA!P31,",",".")*1)</f>
        <v>4.8600000000000003</v>
      </c>
      <c r="Q31" s="63">
        <f>IF(OR(주중DATA!Q31="",주중DATA!Q31=0),0,SUBSTITUTE(주중DATA!Q31,",",".")*1)</f>
        <v>0</v>
      </c>
      <c r="R31" s="62">
        <f>IF(OR(주중DATA!R31="",주중DATA!R31=0),0,SUBSTITUTE(주중DATA!R31,",",".")*1)</f>
        <v>248.25</v>
      </c>
      <c r="S31" s="63">
        <f>IF(OR(주중DATA!S31="",주중DATA!S31=0),0,SUBSTITUTE(주중DATA!S31,",",".")*1)</f>
        <v>0</v>
      </c>
      <c r="T31" s="62">
        <f>IF(OR(주중DATA!T31="",주중DATA!T31=0),0,SUBSTITUTE(주중DATA!T31,",",".")*1)</f>
        <v>4.8600000000000003</v>
      </c>
      <c r="U31" s="63">
        <f>IF(OR(주중DATA!U31="",주중DATA!U31=0),0,SUBSTITUTE(주중DATA!U31,",",".")*1)</f>
        <v>0</v>
      </c>
      <c r="V31" s="62">
        <f>IF(OR(주중DATA!V31="",주중DATA!V31=0),0,SUBSTITUTE(주중DATA!V31,",",".")*1)</f>
        <v>254.35</v>
      </c>
      <c r="W31" s="63">
        <f>IF(OR(주중DATA!W31="",주중DATA!W31=0),0,SUBSTITUTE(주중DATA!W31,",",".")*1)</f>
        <v>190.5</v>
      </c>
      <c r="X31" s="62">
        <f>IF(OR(주중DATA!X31="",주중DATA!X31=0),0,SUBSTITUTE(주중DATA!X31,",",".")*1)</f>
        <v>254.35</v>
      </c>
      <c r="Y31" s="63">
        <f>IF(OR(주중DATA!Y31="",주중DATA!Y31=0),0,SUBSTITUTE(주중DATA!Y31,",",".")*1)</f>
        <v>190.5</v>
      </c>
      <c r="Z31" s="76"/>
    </row>
    <row r="32" spans="1:51">
      <c r="A32" s="11" t="s">
        <v>20</v>
      </c>
      <c r="B32" s="60">
        <f>IF(OR(주중DATA!B32="",주중DATA!B32=0),0,SUBSTITUTE(주중DATA!B32,",",".")*1)</f>
        <v>157.59</v>
      </c>
      <c r="C32" s="60">
        <f>IF(OR(주중DATA!C32="",주중DATA!C32=0),0,SUBSTITUTE(주중DATA!C32,",",".")*1)</f>
        <v>157.59</v>
      </c>
      <c r="D32" s="60">
        <f>IF(OR(주중DATA!D32="",주중DATA!D32=0),0,SUBSTITUTE(주중DATA!D32,",",".")*1)</f>
        <v>221.2</v>
      </c>
      <c r="E32" s="60">
        <f>IF(OR(주중DATA!E32="",주중DATA!E32=0),0,SUBSTITUTE(주중DATA!E32,",",".")*1)</f>
        <v>221.2</v>
      </c>
      <c r="F32" s="60">
        <f>IF(OR(주중DATA!F32="",주중DATA!F32=0),0,SUBSTITUTE(주중DATA!F32,",",".")*1)</f>
        <v>1.93</v>
      </c>
      <c r="G32" s="60">
        <f>IF(OR(주중DATA!G32="",주중DATA!G32=0),0,SUBSTITUTE(주중DATA!G32,",",".")*1)</f>
        <v>1.93</v>
      </c>
      <c r="H32" s="60">
        <f>IF(OR(주중DATA!H32="",주중DATA!H32=0),0,SUBSTITUTE(주중DATA!H32,",",".")*1)</f>
        <v>1.93</v>
      </c>
      <c r="I32" s="60">
        <f>IF(OR(주중DATA!I32="",주중DATA!I32=0),0,SUBSTITUTE(주중DATA!I32,",",".")*1)</f>
        <v>1.93</v>
      </c>
      <c r="J32" s="60">
        <f>IF(OR(주중DATA!J32="",주중DATA!J32=0),0,SUBSTITUTE(주중DATA!J32,",",".")*1)</f>
        <v>157.59</v>
      </c>
      <c r="K32" s="60">
        <f>IF(OR(주중DATA!K32="",주중DATA!K32=0),0,SUBSTITUTE(주중DATA!K32,",",".")*1)</f>
        <v>157.59</v>
      </c>
      <c r="L32" s="60">
        <f>IF(OR(주중DATA!L32="",주중DATA!L32=0),0,SUBSTITUTE(주중DATA!L32,",",".")*1)</f>
        <v>9.99</v>
      </c>
      <c r="M32" s="60">
        <f>IF(OR(주중DATA!M32="",주중DATA!M32=0),0,SUBSTITUTE(주중DATA!M32,",",".")*1)</f>
        <v>9.99</v>
      </c>
      <c r="N32" s="60">
        <f>IF(OR(주중DATA!N32="",주중DATA!N32=0),0,SUBSTITUTE(주중DATA!N32,",",".")*1)</f>
        <v>9.99</v>
      </c>
      <c r="O32" s="60">
        <f>IF(OR(주중DATA!O32="",주중DATA!O32=0),0,SUBSTITUTE(주중DATA!O32,",",".")*1)</f>
        <v>9.99</v>
      </c>
      <c r="P32" s="60">
        <f>IF(OR(주중DATA!P32="",주중DATA!P32=0),0,SUBSTITUTE(주중DATA!P32,",",".")*1)</f>
        <v>9.99</v>
      </c>
      <c r="Q32" s="60">
        <f>IF(OR(주중DATA!Q32="",주중DATA!Q32=0),0,SUBSTITUTE(주중DATA!Q32,",",".")*1)</f>
        <v>9.99</v>
      </c>
      <c r="R32" s="65">
        <f>IF(OR(주중DATA!R32="",주중DATA!R32=0),0,SUBSTITUTE(주중DATA!R32,",",".")*1)</f>
        <v>498.18</v>
      </c>
      <c r="S32" s="60">
        <f>IF(OR(주중DATA!S32="",주중DATA!S32=0),0,SUBSTITUTE(주중DATA!S32,",",".")*1)</f>
        <v>251.84</v>
      </c>
      <c r="T32" s="60">
        <f>IF(OR(주중DATA!T32="",주중DATA!T32=0),0,SUBSTITUTE(주중DATA!T32,",",".")*1)</f>
        <v>36.44</v>
      </c>
      <c r="U32" s="60">
        <f>IF(OR(주중DATA!U32="",주중DATA!U32=0),0,SUBSTITUTE(주중DATA!U32,",",".")*1)</f>
        <v>36.44</v>
      </c>
      <c r="V32" s="65">
        <f>IF(OR(주중DATA!V32="",주중DATA!V32=0),0,SUBSTITUTE(주중DATA!V32,",",".")*1)</f>
        <v>498.18</v>
      </c>
      <c r="W32" s="60">
        <f>IF(OR(주중DATA!W32="",주중DATA!W32=0),0,SUBSTITUTE(주중DATA!W32,",",".")*1)</f>
        <v>258.02999999999997</v>
      </c>
      <c r="X32" s="65">
        <f>IF(OR(주중DATA!X32="",주중DATA!X32=0),0,SUBSTITUTE(주중DATA!X32,",",".")*1)</f>
        <v>498.18</v>
      </c>
      <c r="Y32" s="60">
        <f>IF(OR(주중DATA!Y32="",주중DATA!Y32=0),0,SUBSTITUTE(주중DATA!Y32,",",".")*1)</f>
        <v>258.02999999999997</v>
      </c>
      <c r="Z32" s="76"/>
    </row>
    <row r="33" spans="1:27">
      <c r="A33" s="11" t="s">
        <v>21</v>
      </c>
      <c r="B33" s="62">
        <f>IF(OR(주중DATA!B33="",주중DATA!B33=0),0,SUBSTITUTE(주중DATA!B33,",",".")*1)</f>
        <v>158.25</v>
      </c>
      <c r="C33" s="62">
        <f>IF(OR(주중DATA!C33="",주중DATA!C33=0),0,SUBSTITUTE(주중DATA!C33,",",".")*1)</f>
        <v>158.25</v>
      </c>
      <c r="D33" s="62">
        <f>IF(OR(주중DATA!D33="",주중DATA!D33=0),0,SUBSTITUTE(주중DATA!D33,",",".")*1)</f>
        <v>219.57</v>
      </c>
      <c r="E33" s="62">
        <f>IF(OR(주중DATA!E33="",주중DATA!E33=0),0,SUBSTITUTE(주중DATA!E33,",",".")*1)</f>
        <v>219.57</v>
      </c>
      <c r="F33" s="62">
        <f>IF(OR(주중DATA!F33="",주중DATA!F33=0),0,SUBSTITUTE(주중DATA!F33,",",".")*1)</f>
        <v>2</v>
      </c>
      <c r="G33" s="62">
        <f>IF(OR(주중DATA!G33="",주중DATA!G33=0),0,SUBSTITUTE(주중DATA!G33,",",".")*1)</f>
        <v>2</v>
      </c>
      <c r="H33" s="62">
        <f>IF(OR(주중DATA!H33="",주중DATA!H33=0),0,SUBSTITUTE(주중DATA!H33,",",".")*1)</f>
        <v>2</v>
      </c>
      <c r="I33" s="62">
        <f>IF(OR(주중DATA!I33="",주중DATA!I33=0),0,SUBSTITUTE(주중DATA!I33,",",".")*1)</f>
        <v>2</v>
      </c>
      <c r="J33" s="62">
        <f>IF(OR(주중DATA!J33="",주중DATA!J33=0),0,SUBSTITUTE(주중DATA!J33,",",".")*1)</f>
        <v>158.25</v>
      </c>
      <c r="K33" s="62">
        <f>IF(OR(주중DATA!K33="",주중DATA!K33=0),0,SUBSTITUTE(주중DATA!K33,",",".")*1)</f>
        <v>158.25</v>
      </c>
      <c r="L33" s="62">
        <f>IF(OR(주중DATA!L33="",주중DATA!L33=0),0,SUBSTITUTE(주중DATA!L33,",",".")*1)</f>
        <v>26.54</v>
      </c>
      <c r="M33" s="62">
        <f>IF(OR(주중DATA!M33="",주중DATA!M33=0),0,SUBSTITUTE(주중DATA!M33,",",".")*1)</f>
        <v>26.54</v>
      </c>
      <c r="N33" s="62">
        <f>IF(OR(주중DATA!N33="",주중DATA!N33=0),0,SUBSTITUTE(주중DATA!N33,",",".")*1)</f>
        <v>26.54</v>
      </c>
      <c r="O33" s="62">
        <f>IF(OR(주중DATA!O33="",주중DATA!O33=0),0,SUBSTITUTE(주중DATA!O33,",",".")*1)</f>
        <v>26.54</v>
      </c>
      <c r="P33" s="62">
        <f>IF(OR(주중DATA!P33="",주중DATA!P33=0),0,SUBSTITUTE(주중DATA!P33,",",".")*1)</f>
        <v>26.54</v>
      </c>
      <c r="Q33" s="62">
        <f>IF(OR(주중DATA!Q33="",주중DATA!Q33=0),0,SUBSTITUTE(주중DATA!Q33,",",".")*1)</f>
        <v>26.54</v>
      </c>
      <c r="R33" s="62">
        <f>IF(OR(주중DATA!R33="",주중DATA!R33=0),0,SUBSTITUTE(주중DATA!R33,",",".")*1)</f>
        <v>295.18</v>
      </c>
      <c r="S33" s="62">
        <f>IF(OR(주중DATA!S33="",주중DATA!S33=0),0,SUBSTITUTE(주중DATA!S33,",",".")*1)</f>
        <v>295.18</v>
      </c>
      <c r="T33" s="62">
        <f>IF(OR(주중DATA!T33="",주중DATA!T33=0),0,SUBSTITUTE(주중DATA!T33,",",".")*1)</f>
        <v>173.34</v>
      </c>
      <c r="U33" s="62">
        <f>IF(OR(주중DATA!U33="",주중DATA!U33=0),0,SUBSTITUTE(주중DATA!U33,",",".")*1)</f>
        <v>173.34</v>
      </c>
      <c r="V33" s="62">
        <f>IF(OR(주중DATA!V33="",주중DATA!V33=0),0,SUBSTITUTE(주중DATA!V33,",",".")*1)</f>
        <v>302.44</v>
      </c>
      <c r="W33" s="62">
        <f>IF(OR(주중DATA!W33="",주중DATA!W33=0),0,SUBSTITUTE(주중DATA!W33,",",".")*1)</f>
        <v>302.44</v>
      </c>
      <c r="X33" s="62">
        <f>IF(OR(주중DATA!X33="",주중DATA!X33=0),0,SUBSTITUTE(주중DATA!X33,",",".")*1)</f>
        <v>302.44</v>
      </c>
      <c r="Y33" s="62">
        <f>IF(OR(주중DATA!Y33="",주중DATA!Y33=0),0,SUBSTITUTE(주중DATA!Y33,",",".")*1)</f>
        <v>302.44</v>
      </c>
      <c r="Z33" s="76"/>
    </row>
    <row r="34" spans="1:27">
      <c r="A34" s="11" t="s">
        <v>22</v>
      </c>
      <c r="B34" s="60">
        <f>IF(OR(주중DATA!B34="",주중DATA!B34=0),0,SUBSTITUTE(주중DATA!B34,",",".")*1)</f>
        <v>159.35</v>
      </c>
      <c r="C34" s="60">
        <f>IF(OR(주중DATA!C34="",주중DATA!C34=0),0,SUBSTITUTE(주중DATA!C34,",",".")*1)</f>
        <v>159.35</v>
      </c>
      <c r="D34" s="60">
        <f>IF(OR(주중DATA!D34="",주중DATA!D34=0),0,SUBSTITUTE(주중DATA!D34,",",".")*1)</f>
        <v>217.68</v>
      </c>
      <c r="E34" s="60">
        <f>IF(OR(주중DATA!E34="",주중DATA!E34=0),0,SUBSTITUTE(주중DATA!E34,",",".")*1)</f>
        <v>217.68</v>
      </c>
      <c r="F34" s="60">
        <f>IF(OR(주중DATA!F34="",주중DATA!F34=0),0,SUBSTITUTE(주중DATA!F34,",",".")*1)</f>
        <v>2.17</v>
      </c>
      <c r="G34" s="60">
        <f>IF(OR(주중DATA!G34="",주중DATA!G34=0),0,SUBSTITUTE(주중DATA!G34,",",".")*1)</f>
        <v>2.17</v>
      </c>
      <c r="H34" s="60">
        <f>IF(OR(주중DATA!H34="",주중DATA!H34=0),0,SUBSTITUTE(주중DATA!H34,",",".")*1)</f>
        <v>2.17</v>
      </c>
      <c r="I34" s="60">
        <f>IF(OR(주중DATA!I34="",주중DATA!I34=0),0,SUBSTITUTE(주중DATA!I34,",",".")*1)</f>
        <v>2.17</v>
      </c>
      <c r="J34" s="60">
        <f>IF(OR(주중DATA!J34="",주중DATA!J34=0),0,SUBSTITUTE(주중DATA!J34,",",".")*1)</f>
        <v>159.35</v>
      </c>
      <c r="K34" s="60">
        <f>IF(OR(주중DATA!K34="",주중DATA!K34=0),0,SUBSTITUTE(주중DATA!K34,",",".")*1)</f>
        <v>159.35</v>
      </c>
      <c r="L34" s="60">
        <f>IF(OR(주중DATA!L34="",주중DATA!L34=0),0,SUBSTITUTE(주중DATA!L34,",",".")*1)</f>
        <v>27.73</v>
      </c>
      <c r="M34" s="60">
        <f>IF(OR(주중DATA!M34="",주중DATA!M34=0),0,SUBSTITUTE(주중DATA!M34,",",".")*1)</f>
        <v>27.73</v>
      </c>
      <c r="N34" s="60">
        <f>IF(OR(주중DATA!N34="",주중DATA!N34=0),0,SUBSTITUTE(주중DATA!N34,",",".")*1)</f>
        <v>27.73</v>
      </c>
      <c r="O34" s="60">
        <f>IF(OR(주중DATA!O34="",주중DATA!O34=0),0,SUBSTITUTE(주중DATA!O34,",",".")*1)</f>
        <v>27.73</v>
      </c>
      <c r="P34" s="60">
        <f>IF(OR(주중DATA!P34="",주중DATA!P34=0),0,SUBSTITUTE(주중DATA!P34,",",".")*1)</f>
        <v>159.35</v>
      </c>
      <c r="Q34" s="60">
        <f>IF(OR(주중DATA!Q34="",주중DATA!Q34=0),0,SUBSTITUTE(주중DATA!Q34,",",".")*1)</f>
        <v>159.35</v>
      </c>
      <c r="R34" s="60">
        <f>IF(OR(주중DATA!R34="",주중DATA!R34=0),0,SUBSTITUTE(주중DATA!R34,",",".")*1)</f>
        <v>361.88</v>
      </c>
      <c r="S34" s="60">
        <f>IF(OR(주중DATA!S34="",주중DATA!S34=0),0,SUBSTITUTE(주중DATA!S34,",",".")*1)</f>
        <v>361.88</v>
      </c>
      <c r="T34" s="60">
        <f>IF(OR(주중DATA!T34="",주중DATA!T34=0),0,SUBSTITUTE(주중DATA!T34,",",".")*1)</f>
        <v>208.81</v>
      </c>
      <c r="U34" s="60">
        <f>IF(OR(주중DATA!U34="",주중DATA!U34=0),0,SUBSTITUTE(주중DATA!U34,",",".")*1)</f>
        <v>208.81</v>
      </c>
      <c r="V34" s="60">
        <f>IF(OR(주중DATA!V34="",주중DATA!V34=0),0,SUBSTITUTE(주중DATA!V34,",",".")*1)</f>
        <v>361.88</v>
      </c>
      <c r="W34" s="60">
        <f>IF(OR(주중DATA!W34="",주중DATA!W34=0),0,SUBSTITUTE(주중DATA!W34,",",".")*1)</f>
        <v>361.88</v>
      </c>
      <c r="X34" s="60">
        <f>IF(OR(주중DATA!X34="",주중DATA!X34=0),0,SUBSTITUTE(주중DATA!X34,",",".")*1)</f>
        <v>361.88</v>
      </c>
      <c r="Y34" s="60">
        <f>IF(OR(주중DATA!Y34="",주중DATA!Y34=0),0,SUBSTITUTE(주중DATA!Y34,",",".")*1)</f>
        <v>361.88</v>
      </c>
      <c r="Z34" s="76"/>
    </row>
    <row r="35" spans="1:27">
      <c r="A35" s="11" t="s">
        <v>23</v>
      </c>
      <c r="B35" s="62">
        <f>IF(OR(주중DATA!B35="",주중DATA!B35=0),0,SUBSTITUTE(주중DATA!B35,",",".")*1)</f>
        <v>158.63999999999999</v>
      </c>
      <c r="C35" s="62">
        <f>IF(OR(주중DATA!C35="",주중DATA!C35=0),0,SUBSTITUTE(주중DATA!C35,",",".")*1)</f>
        <v>158.63999999999999</v>
      </c>
      <c r="D35" s="62">
        <f>IF(OR(주중DATA!D35="",주중DATA!D35=0),0,SUBSTITUTE(주중DATA!D35,",",".")*1)</f>
        <v>228.47</v>
      </c>
      <c r="E35" s="62">
        <f>IF(OR(주중DATA!E35="",주중DATA!E35=0),0,SUBSTITUTE(주중DATA!E35,",",".")*1)</f>
        <v>228.47</v>
      </c>
      <c r="F35" s="66">
        <f>IF(OR(주중DATA!F35="",주중DATA!F35=0),0,SUBSTITUTE(주중DATA!F35,",",".")*1)</f>
        <v>9.17</v>
      </c>
      <c r="G35" s="62">
        <f>IF(OR(주중DATA!G35="",주중DATA!G35=0),0,SUBSTITUTE(주중DATA!G35,",",".")*1)</f>
        <v>2.67</v>
      </c>
      <c r="H35" s="66">
        <f>IF(OR(주중DATA!H35="",주중DATA!H35=0),0,SUBSTITUTE(주중DATA!H35,",",".")*1)</f>
        <v>9.17</v>
      </c>
      <c r="I35" s="62">
        <f>IF(OR(주중DATA!I35="",주중DATA!I35=0),0,SUBSTITUTE(주중DATA!I35,",",".")*1)</f>
        <v>2.67</v>
      </c>
      <c r="J35" s="62">
        <f>IF(OR(주중DATA!J35="",주중DATA!J35=0),0,SUBSTITUTE(주중DATA!J35,",",".")*1)</f>
        <v>158.63999999999999</v>
      </c>
      <c r="K35" s="62">
        <f>IF(OR(주중DATA!K35="",주중DATA!K35=0),0,SUBSTITUTE(주중DATA!K35,",",".")*1)</f>
        <v>158.63999999999999</v>
      </c>
      <c r="L35" s="62">
        <f>IF(OR(주중DATA!L35="",주중DATA!L35=0),0,SUBSTITUTE(주중DATA!L35,",",".")*1)</f>
        <v>27.96</v>
      </c>
      <c r="M35" s="62">
        <f>IF(OR(주중DATA!M35="",주중DATA!M35=0),0,SUBSTITUTE(주중DATA!M35,",",".")*1)</f>
        <v>27.96</v>
      </c>
      <c r="N35" s="62">
        <f>IF(OR(주중DATA!N35="",주중DATA!N35=0),0,SUBSTITUTE(주중DATA!N35,",",".")*1)</f>
        <v>27.96</v>
      </c>
      <c r="O35" s="62">
        <f>IF(OR(주중DATA!O35="",주중DATA!O35=0),0,SUBSTITUTE(주중DATA!O35,",",".")*1)</f>
        <v>27.96</v>
      </c>
      <c r="P35" s="62">
        <f>IF(OR(주중DATA!P35="",주중DATA!P35=0),0,SUBSTITUTE(주중DATA!P35,",",".")*1)</f>
        <v>290.94</v>
      </c>
      <c r="Q35" s="62">
        <f>IF(OR(주중DATA!Q35="",주중DATA!Q35=0),0,SUBSTITUTE(주중DATA!Q35,",",".")*1)</f>
        <v>290.94</v>
      </c>
      <c r="R35" s="62">
        <f>IF(OR(주중DATA!R35="",주중DATA!R35=0),0,SUBSTITUTE(주중DATA!R35,",",".")*1)</f>
        <v>376</v>
      </c>
      <c r="S35" s="62">
        <f>IF(OR(주중DATA!S35="",주중DATA!S35=0),0,SUBSTITUTE(주중DATA!S35,",",".")*1)</f>
        <v>376</v>
      </c>
      <c r="T35" s="62">
        <f>IF(OR(주중DATA!T35="",주중DATA!T35=0),0,SUBSTITUTE(주중DATA!T35,",",".")*1)</f>
        <v>290.94</v>
      </c>
      <c r="U35" s="62">
        <f>IF(OR(주중DATA!U35="",주중DATA!U35=0),0,SUBSTITUTE(주중DATA!U35,",",".")*1)</f>
        <v>290.94</v>
      </c>
      <c r="V35" s="62">
        <f>IF(OR(주중DATA!V35="",주중DATA!V35=0),0,SUBSTITUTE(주중DATA!V35,",",".")*1)</f>
        <v>376</v>
      </c>
      <c r="W35" s="62">
        <f>IF(OR(주중DATA!W35="",주중DATA!W35=0),0,SUBSTITUTE(주중DATA!W35,",",".")*1)</f>
        <v>376</v>
      </c>
      <c r="X35" s="62">
        <f>IF(OR(주중DATA!X35="",주중DATA!X35=0),0,SUBSTITUTE(주중DATA!X35,",",".")*1)</f>
        <v>376</v>
      </c>
      <c r="Y35" s="62">
        <f>IF(OR(주중DATA!Y35="",주중DATA!Y35=0),0,SUBSTITUTE(주중DATA!Y35,",",".")*1)</f>
        <v>376</v>
      </c>
      <c r="Z35" s="76"/>
    </row>
    <row r="36" spans="1:27">
      <c r="A36" s="11" t="s">
        <v>24</v>
      </c>
      <c r="B36" s="60">
        <f>IF(OR(주중DATA!B36="",주중DATA!B36=0),0,SUBSTITUTE(주중DATA!B36,",",".")*1)</f>
        <v>160.69999999999999</v>
      </c>
      <c r="C36" s="60">
        <f>IF(OR(주중DATA!C36="",주중DATA!C36=0),0,SUBSTITUTE(주중DATA!C36,",",".")*1)</f>
        <v>160.69999999999999</v>
      </c>
      <c r="D36" s="60">
        <f>IF(OR(주중DATA!D36="",주중DATA!D36=0),0,SUBSTITUTE(주중DATA!D36,",",".")*1)</f>
        <v>229.99</v>
      </c>
      <c r="E36" s="60">
        <f>IF(OR(주중DATA!E36="",주중DATA!E36=0),0,SUBSTITUTE(주중DATA!E36,",",".")*1)</f>
        <v>229.99</v>
      </c>
      <c r="F36" s="65">
        <f>IF(OR(주중DATA!F36="",주중DATA!F36=0),0,SUBSTITUTE(주중DATA!F36,",",".")*1)</f>
        <v>12</v>
      </c>
      <c r="G36" s="60">
        <f>IF(OR(주중DATA!G36="",주중DATA!G36=0),0,SUBSTITUTE(주중DATA!G36,",",".")*1)</f>
        <v>2.85</v>
      </c>
      <c r="H36" s="65">
        <f>IF(OR(주중DATA!H36="",주중DATA!H36=0),0,SUBSTITUTE(주중DATA!H36,",",".")*1)</f>
        <v>12</v>
      </c>
      <c r="I36" s="60">
        <f>IF(OR(주중DATA!I36="",주중DATA!I36=0),0,SUBSTITUTE(주중DATA!I36,",",".")*1)</f>
        <v>2.85</v>
      </c>
      <c r="J36" s="60">
        <f>IF(OR(주중DATA!J36="",주중DATA!J36=0),0,SUBSTITUTE(주중DATA!J36,",",".")*1)</f>
        <v>160.69999999999999</v>
      </c>
      <c r="K36" s="60">
        <f>IF(OR(주중DATA!K36="",주중DATA!K36=0),0,SUBSTITUTE(주중DATA!K36,",",".")*1)</f>
        <v>160.69999999999999</v>
      </c>
      <c r="L36" s="60">
        <f>IF(OR(주중DATA!L36="",주중DATA!L36=0),0,SUBSTITUTE(주중DATA!L36,",",".")*1)</f>
        <v>27.33</v>
      </c>
      <c r="M36" s="60">
        <f>IF(OR(주중DATA!M36="",주중DATA!M36=0),0,SUBSTITUTE(주중DATA!M36,",",".")*1)</f>
        <v>27.33</v>
      </c>
      <c r="N36" s="60">
        <f>IF(OR(주중DATA!N36="",주중DATA!N36=0),0,SUBSTITUTE(주중DATA!N36,",",".")*1)</f>
        <v>27.33</v>
      </c>
      <c r="O36" s="60">
        <f>IF(OR(주중DATA!O36="",주중DATA!O36=0),0,SUBSTITUTE(주중DATA!O36,",",".")*1)</f>
        <v>27.33</v>
      </c>
      <c r="P36" s="60">
        <f>IF(OR(주중DATA!P36="",주중DATA!P36=0),0,SUBSTITUTE(주중DATA!P36,",",".")*1)</f>
        <v>385.17</v>
      </c>
      <c r="Q36" s="60">
        <f>IF(OR(주중DATA!Q36="",주중DATA!Q36=0),0,SUBSTITUTE(주중DATA!Q36,",",".")*1)</f>
        <v>385.17</v>
      </c>
      <c r="R36" s="60">
        <f>IF(OR(주중DATA!R36="",주중DATA!R36=0),0,SUBSTITUTE(주중DATA!R36,",",".")*1)</f>
        <v>385.17</v>
      </c>
      <c r="S36" s="60">
        <f>IF(OR(주중DATA!S36="",주중DATA!S36=0),0,SUBSTITUTE(주중DATA!S36,",",".")*1)</f>
        <v>385.17</v>
      </c>
      <c r="T36" s="60">
        <f>IF(OR(주중DATA!T36="",주중DATA!T36=0),0,SUBSTITUTE(주중DATA!T36,",",".")*1)</f>
        <v>385.17</v>
      </c>
      <c r="U36" s="60">
        <f>IF(OR(주중DATA!U36="",주중DATA!U36=0),0,SUBSTITUTE(주중DATA!U36,",",".")*1)</f>
        <v>385.17</v>
      </c>
      <c r="V36" s="60">
        <f>IF(OR(주중DATA!V36="",주중DATA!V36=0),0,SUBSTITUTE(주중DATA!V36,",",".")*1)</f>
        <v>385.17</v>
      </c>
      <c r="W36" s="60">
        <f>IF(OR(주중DATA!W36="",주중DATA!W36=0),0,SUBSTITUTE(주중DATA!W36,",",".")*1)</f>
        <v>385.17</v>
      </c>
      <c r="X36" s="60">
        <f>IF(OR(주중DATA!X36="",주중DATA!X36=0),0,SUBSTITUTE(주중DATA!X36,",",".")*1)</f>
        <v>385.17</v>
      </c>
      <c r="Y36" s="60">
        <f>IF(OR(주중DATA!Y36="",주중DATA!Y36=0),0,SUBSTITUTE(주중DATA!Y36,",",".")*1)</f>
        <v>385.17</v>
      </c>
      <c r="Z36" s="76"/>
    </row>
    <row r="37" spans="1:27">
      <c r="A37" s="11" t="s">
        <v>25</v>
      </c>
      <c r="B37" s="62">
        <f>IF(OR(주중DATA!B37="",주중DATA!B37=0),0,SUBSTITUTE(주중DATA!B37,",",".")*1)</f>
        <v>161.53</v>
      </c>
      <c r="C37" s="63">
        <f>IF(OR(주중DATA!C37="",주중DATA!C37=0),0,SUBSTITUTE(주중DATA!C37,",",".")*1)</f>
        <v>157</v>
      </c>
      <c r="D37" s="62">
        <f>IF(OR(주중DATA!D37="",주중DATA!D37=0),0,SUBSTITUTE(주중DATA!D37,",",".")*1)</f>
        <v>244.31</v>
      </c>
      <c r="E37" s="63">
        <f>IF(OR(주중DATA!E37="",주중DATA!E37=0),0,SUBSTITUTE(주중DATA!E37,",",".")*1)</f>
        <v>200.5</v>
      </c>
      <c r="F37" s="62">
        <f>IF(OR(주중DATA!F37="",주중DATA!F37=0),0,SUBSTITUTE(주중DATA!F37,",",".")*1)</f>
        <v>2.91</v>
      </c>
      <c r="G37" s="62">
        <f>IF(OR(주중DATA!G37="",주중DATA!G37=0),0,SUBSTITUTE(주중DATA!G37,",",".")*1)</f>
        <v>2.91</v>
      </c>
      <c r="H37" s="62">
        <f>IF(OR(주중DATA!H37="",주중DATA!H37=0),0,SUBSTITUTE(주중DATA!H37,",",".")*1)</f>
        <v>2.91</v>
      </c>
      <c r="I37" s="62">
        <f>IF(OR(주중DATA!I37="",주중DATA!I37=0),0,SUBSTITUTE(주중DATA!I37,",",".")*1)</f>
        <v>2.91</v>
      </c>
      <c r="J37" s="62">
        <f>IF(OR(주중DATA!J37="",주중DATA!J37=0),0,SUBSTITUTE(주중DATA!J37,",",".")*1)</f>
        <v>161.53</v>
      </c>
      <c r="K37" s="63">
        <f>IF(OR(주중DATA!K37="",주중DATA!K37=0),0,SUBSTITUTE(주중DATA!K37,",",".")*1)</f>
        <v>157</v>
      </c>
      <c r="L37" s="62">
        <f>IF(OR(주중DATA!L37="",주중DATA!L37=0),0,SUBSTITUTE(주중DATA!L37,",",".")*1)</f>
        <v>26.02</v>
      </c>
      <c r="M37" s="62">
        <f>IF(OR(주중DATA!M37="",주중DATA!M37=0),0,SUBSTITUTE(주중DATA!M37,",",".")*1)</f>
        <v>26.02</v>
      </c>
      <c r="N37" s="62">
        <f>IF(OR(주중DATA!N37="",주중DATA!N37=0),0,SUBSTITUTE(주중DATA!N37,",",".")*1)</f>
        <v>26.02</v>
      </c>
      <c r="O37" s="62">
        <f>IF(OR(주중DATA!O37="",주중DATA!O37=0),0,SUBSTITUTE(주중DATA!O37,",",".")*1)</f>
        <v>26.02</v>
      </c>
      <c r="P37" s="62">
        <f>IF(OR(주중DATA!P37="",주중DATA!P37=0),0,SUBSTITUTE(주중DATA!P37,",",".")*1)</f>
        <v>366</v>
      </c>
      <c r="Q37" s="63">
        <f>IF(OR(주중DATA!Q37="",주중DATA!Q37=0),0,SUBSTITUTE(주중DATA!Q37,",",".")*1)</f>
        <v>157</v>
      </c>
      <c r="R37" s="62">
        <f>IF(OR(주중DATA!R37="",주중DATA!R37=0),0,SUBSTITUTE(주중DATA!R37,",",".")*1)</f>
        <v>366</v>
      </c>
      <c r="S37" s="63">
        <f>IF(OR(주중DATA!S37="",주중DATA!S37=0),0,SUBSTITUTE(주중DATA!S37,",",".")*1)</f>
        <v>157</v>
      </c>
      <c r="T37" s="62">
        <f>IF(OR(주중DATA!T37="",주중DATA!T37=0),0,SUBSTITUTE(주중DATA!T37,",",".")*1)</f>
        <v>366</v>
      </c>
      <c r="U37" s="63">
        <f>IF(OR(주중DATA!U37="",주중DATA!U37=0),0,SUBSTITUTE(주중DATA!U37,",",".")*1)</f>
        <v>157</v>
      </c>
      <c r="V37" s="62">
        <f>IF(OR(주중DATA!V37="",주중DATA!V37=0),0,SUBSTITUTE(주중DATA!V37,",",".")*1)</f>
        <v>366</v>
      </c>
      <c r="W37" s="63">
        <f>IF(OR(주중DATA!W37="",주중DATA!W37=0),0,SUBSTITUTE(주중DATA!W37,",",".")*1)</f>
        <v>157</v>
      </c>
      <c r="X37" s="62">
        <f>IF(OR(주중DATA!X37="",주중DATA!X37=0),0,SUBSTITUTE(주중DATA!X37,",",".")*1)</f>
        <v>366</v>
      </c>
      <c r="Y37" s="63">
        <f>IF(OR(주중DATA!Y37="",주중DATA!Y37=0),0,SUBSTITUTE(주중DATA!Y37,",",".")*1)</f>
        <v>157</v>
      </c>
      <c r="Z37" s="76"/>
    </row>
    <row r="38" spans="1:27">
      <c r="A38" s="11" t="s">
        <v>26</v>
      </c>
      <c r="B38" s="60">
        <f>IF(OR(주중DATA!B38="",주중DATA!B38=0),0,SUBSTITUTE(주중DATA!B38,",",".")*1)</f>
        <v>162.34</v>
      </c>
      <c r="C38" s="64">
        <f>IF(OR(주중DATA!C38="",주중DATA!C38=0),0,SUBSTITUTE(주중DATA!C38,",",".")*1)</f>
        <v>157</v>
      </c>
      <c r="D38" s="60">
        <f>IF(OR(주중DATA!D38="",주중DATA!D38=0),0,SUBSTITUTE(주중DATA!D38,",",".")*1)</f>
        <v>239.19</v>
      </c>
      <c r="E38" s="64">
        <f>IF(OR(주중DATA!E38="",주중DATA!E38=0),0,SUBSTITUTE(주중DATA!E38,",",".")*1)</f>
        <v>196</v>
      </c>
      <c r="F38" s="60">
        <f>IF(OR(주중DATA!F38="",주중DATA!F38=0),0,SUBSTITUTE(주중DATA!F38,",",".")*1)</f>
        <v>2.96</v>
      </c>
      <c r="G38" s="60">
        <f>IF(OR(주중DATA!G38="",주중DATA!G38=0),0,SUBSTITUTE(주중DATA!G38,",",".")*1)</f>
        <v>2.96</v>
      </c>
      <c r="H38" s="60">
        <f>IF(OR(주중DATA!H38="",주중DATA!H38=0),0,SUBSTITUTE(주중DATA!H38,",",".")*1)</f>
        <v>2.96</v>
      </c>
      <c r="I38" s="60">
        <f>IF(OR(주중DATA!I38="",주중DATA!I38=0),0,SUBSTITUTE(주중DATA!I38,",",".")*1)</f>
        <v>2.96</v>
      </c>
      <c r="J38" s="60">
        <f>IF(OR(주중DATA!J38="",주중DATA!J38=0),0,SUBSTITUTE(주중DATA!J38,",",".")*1)</f>
        <v>162.34</v>
      </c>
      <c r="K38" s="64">
        <f>IF(OR(주중DATA!K38="",주중DATA!K38=0),0,SUBSTITUTE(주중DATA!K38,",",".")*1)</f>
        <v>157</v>
      </c>
      <c r="L38" s="60">
        <f>IF(OR(주중DATA!L38="",주중DATA!L38=0),0,SUBSTITUTE(주중DATA!L38,",",".")*1)</f>
        <v>21.18</v>
      </c>
      <c r="M38" s="60">
        <f>IF(OR(주중DATA!M38="",주중DATA!M38=0),0,SUBSTITUTE(주중DATA!M38,",",".")*1)</f>
        <v>21.18</v>
      </c>
      <c r="N38" s="60">
        <f>IF(OR(주중DATA!N38="",주중DATA!N38=0),0,SUBSTITUTE(주중DATA!N38,",",".")*1)</f>
        <v>21.18</v>
      </c>
      <c r="O38" s="60">
        <f>IF(OR(주중DATA!O38="",주중DATA!O38=0),0,SUBSTITUTE(주중DATA!O38,",",".")*1)</f>
        <v>21.18</v>
      </c>
      <c r="P38" s="60">
        <f>IF(OR(주중DATA!P38="",주중DATA!P38=0),0,SUBSTITUTE(주중DATA!P38,",",".")*1)</f>
        <v>284.7</v>
      </c>
      <c r="Q38" s="64">
        <f>IF(OR(주중DATA!Q38="",주중DATA!Q38=0),0,SUBSTITUTE(주중DATA!Q38,",",".")*1)</f>
        <v>157</v>
      </c>
      <c r="R38" s="60">
        <f>IF(OR(주중DATA!R38="",주중DATA!R38=0),0,SUBSTITUTE(주중DATA!R38,",",".")*1)</f>
        <v>284.7</v>
      </c>
      <c r="S38" s="64">
        <f>IF(OR(주중DATA!S38="",주중DATA!S38=0),0,SUBSTITUTE(주중DATA!S38,",",".")*1)</f>
        <v>157</v>
      </c>
      <c r="T38" s="60">
        <f>IF(OR(주중DATA!T38="",주중DATA!T38=0),0,SUBSTITUTE(주중DATA!T38,",",".")*1)</f>
        <v>331.62</v>
      </c>
      <c r="U38" s="64">
        <f>IF(OR(주중DATA!U38="",주중DATA!U38=0),0,SUBSTITUTE(주중DATA!U38,",",".")*1)</f>
        <v>157</v>
      </c>
      <c r="V38" s="60">
        <f>IF(OR(주중DATA!V38="",주중DATA!V38=0),0,SUBSTITUTE(주중DATA!V38,",",".")*1)</f>
        <v>284.7</v>
      </c>
      <c r="W38" s="64">
        <f>IF(OR(주중DATA!W38="",주중DATA!W38=0),0,SUBSTITUTE(주중DATA!W38,",",".")*1)</f>
        <v>157</v>
      </c>
      <c r="X38" s="60">
        <f>IF(OR(주중DATA!X38="",주중DATA!X38=0),0,SUBSTITUTE(주중DATA!X38,",",".")*1)</f>
        <v>284.7</v>
      </c>
      <c r="Y38" s="64">
        <f>IF(OR(주중DATA!Y38="",주중DATA!Y38=0),0,SUBSTITUTE(주중DATA!Y38,",",".")*1)</f>
        <v>157</v>
      </c>
      <c r="Z38" s="76"/>
    </row>
    <row r="39" spans="1:27">
      <c r="A39" s="11" t="s">
        <v>27</v>
      </c>
      <c r="B39" s="62">
        <f>IF(OR(주중DATA!B39="",주중DATA!B39=0),0,SUBSTITUTE(주중DATA!B39,",",".")*1)</f>
        <v>161.99</v>
      </c>
      <c r="C39" s="62">
        <f>IF(OR(주중DATA!C39="",주중DATA!C39=0),0,SUBSTITUTE(주중DATA!C39,",",".")*1)</f>
        <v>161.99</v>
      </c>
      <c r="D39" s="62">
        <f>IF(OR(주중DATA!D39="",주중DATA!D39=0),0,SUBSTITUTE(주중DATA!D39,",",".")*1)</f>
        <v>217.09</v>
      </c>
      <c r="E39" s="62">
        <f>IF(OR(주중DATA!E39="",주중DATA!E39=0),0,SUBSTITUTE(주중DATA!E39,",",".")*1)</f>
        <v>217.09</v>
      </c>
      <c r="F39" s="62">
        <f>IF(OR(주중DATA!F39="",주중DATA!F39=0),0,SUBSTITUTE(주중DATA!F39,",",".")*1)</f>
        <v>2.91</v>
      </c>
      <c r="G39" s="62">
        <f>IF(OR(주중DATA!G39="",주중DATA!G39=0),0,SUBSTITUTE(주중DATA!G39,",",".")*1)</f>
        <v>2.91</v>
      </c>
      <c r="H39" s="62">
        <f>IF(OR(주중DATA!H39="",주중DATA!H39=0),0,SUBSTITUTE(주중DATA!H39,",",".")*1)</f>
        <v>2.91</v>
      </c>
      <c r="I39" s="62">
        <f>IF(OR(주중DATA!I39="",주중DATA!I39=0),0,SUBSTITUTE(주중DATA!I39,",",".")*1)</f>
        <v>2.91</v>
      </c>
      <c r="J39" s="62">
        <f>IF(OR(주중DATA!J39="",주중DATA!J39=0),0,SUBSTITUTE(주중DATA!J39,",",".")*1)</f>
        <v>161.99</v>
      </c>
      <c r="K39" s="62">
        <f>IF(OR(주중DATA!K39="",주중DATA!K39=0),0,SUBSTITUTE(주중DATA!K39,",",".")*1)</f>
        <v>161.99</v>
      </c>
      <c r="L39" s="62">
        <f>IF(OR(주중DATA!L39="",주중DATA!L39=0),0,SUBSTITUTE(주중DATA!L39,",",".")*1)</f>
        <v>14.69</v>
      </c>
      <c r="M39" s="62">
        <f>IF(OR(주중DATA!M39="",주중DATA!M39=0),0,SUBSTITUTE(주중DATA!M39,",",".")*1)</f>
        <v>14.69</v>
      </c>
      <c r="N39" s="62">
        <f>IF(OR(주중DATA!N39="",주중DATA!N39=0),0,SUBSTITUTE(주중DATA!N39,",",".")*1)</f>
        <v>14.69</v>
      </c>
      <c r="O39" s="62">
        <f>IF(OR(주중DATA!O39="",주중DATA!O39=0),0,SUBSTITUTE(주중DATA!O39,",",".")*1)</f>
        <v>14.69</v>
      </c>
      <c r="P39" s="62">
        <f>IF(OR(주중DATA!P39="",주중DATA!P39=0),0,SUBSTITUTE(주중DATA!P39,",",".")*1)</f>
        <v>221.3</v>
      </c>
      <c r="Q39" s="62">
        <f>IF(OR(주중DATA!Q39="",주중DATA!Q39=0),0,SUBSTITUTE(주중DATA!Q39,",",".")*1)</f>
        <v>221.3</v>
      </c>
      <c r="R39" s="62">
        <f>IF(OR(주중DATA!R39="",주중DATA!R39=0),0,SUBSTITUTE(주중DATA!R39,",",".")*1)</f>
        <v>221.3</v>
      </c>
      <c r="S39" s="62">
        <f>IF(OR(주중DATA!S39="",주중DATA!S39=0),0,SUBSTITUTE(주중DATA!S39,",",".")*1)</f>
        <v>221.3</v>
      </c>
      <c r="T39" s="62">
        <f>IF(OR(주중DATA!T39="",주중DATA!T39=0),0,SUBSTITUTE(주중DATA!T39,",",".")*1)</f>
        <v>452.19</v>
      </c>
      <c r="U39" s="62">
        <f>IF(OR(주중DATA!U39="",주중DATA!U39=0),0,SUBSTITUTE(주중DATA!U39,",",".")*1)</f>
        <v>452.19</v>
      </c>
      <c r="V39" s="62">
        <f>IF(OR(주중DATA!V39="",주중DATA!V39=0),0,SUBSTITUTE(주중DATA!V39,",",".")*1)</f>
        <v>221.3</v>
      </c>
      <c r="W39" s="62">
        <f>IF(OR(주중DATA!W39="",주중DATA!W39=0),0,SUBSTITUTE(주중DATA!W39,",",".")*1)</f>
        <v>221.3</v>
      </c>
      <c r="X39" s="62">
        <f>IF(OR(주중DATA!X39="",주중DATA!X39=0),0,SUBSTITUTE(주중DATA!X39,",",".")*1)</f>
        <v>221.3</v>
      </c>
      <c r="Y39" s="62">
        <f>IF(OR(주중DATA!Y39="",주중DATA!Y39=0),0,SUBSTITUTE(주중DATA!Y39,",",".")*1)</f>
        <v>221.3</v>
      </c>
      <c r="Z39" s="76"/>
    </row>
    <row r="40" spans="1:27">
      <c r="A40" s="11" t="s">
        <v>28</v>
      </c>
      <c r="B40" s="60">
        <f>IF(OR(주중DATA!B40="",주중DATA!B40=0),0,SUBSTITUTE(주중DATA!B40,",",".")*1)</f>
        <v>162.93</v>
      </c>
      <c r="C40" s="60">
        <f>IF(OR(주중DATA!C40="",주중DATA!C40=0),0,SUBSTITUTE(주중DATA!C40,",",".")*1)</f>
        <v>162.93</v>
      </c>
      <c r="D40" s="60">
        <f>IF(OR(주중DATA!D40="",주중DATA!D40=0),0,SUBSTITUTE(주중DATA!D40,",",".")*1)</f>
        <v>199.97</v>
      </c>
      <c r="E40" s="60">
        <f>IF(OR(주중DATA!E40="",주중DATA!E40=0),0,SUBSTITUTE(주중DATA!E40,",",".")*1)</f>
        <v>199.97</v>
      </c>
      <c r="F40" s="60">
        <f>IF(OR(주중DATA!F40="",주중DATA!F40=0),0,SUBSTITUTE(주중DATA!F40,",",".")*1)</f>
        <v>2.83</v>
      </c>
      <c r="G40" s="60">
        <f>IF(OR(주중DATA!G40="",주중DATA!G40=0),0,SUBSTITUTE(주중DATA!G40,",",".")*1)</f>
        <v>2.83</v>
      </c>
      <c r="H40" s="60">
        <f>IF(OR(주중DATA!H40="",주중DATA!H40=0),0,SUBSTITUTE(주중DATA!H40,",",".")*1)</f>
        <v>2.83</v>
      </c>
      <c r="I40" s="60">
        <f>IF(OR(주중DATA!I40="",주중DATA!I40=0),0,SUBSTITUTE(주중DATA!I40,",",".")*1)</f>
        <v>2.83</v>
      </c>
      <c r="J40" s="60">
        <f>IF(OR(주중DATA!J40="",주중DATA!J40=0),0,SUBSTITUTE(주중DATA!J40,",",".")*1)</f>
        <v>162.93</v>
      </c>
      <c r="K40" s="60">
        <f>IF(OR(주중DATA!K40="",주중DATA!K40=0),0,SUBSTITUTE(주중DATA!K40,",",".")*1)</f>
        <v>162.93</v>
      </c>
      <c r="L40" s="60">
        <f>IF(OR(주중DATA!L40="",주중DATA!L40=0),0,SUBSTITUTE(주중DATA!L40,",",".")*1)</f>
        <v>14.92</v>
      </c>
      <c r="M40" s="60">
        <f>IF(OR(주중DATA!M40="",주중DATA!M40=0),0,SUBSTITUTE(주중DATA!M40,",",".")*1)</f>
        <v>14.92</v>
      </c>
      <c r="N40" s="60">
        <f>IF(OR(주중DATA!N40="",주중DATA!N40=0),0,SUBSTITUTE(주중DATA!N40,",",".")*1)</f>
        <v>14.92</v>
      </c>
      <c r="O40" s="60">
        <f>IF(OR(주중DATA!O40="",주중DATA!O40=0),0,SUBSTITUTE(주중DATA!O40,",",".")*1)</f>
        <v>14.92</v>
      </c>
      <c r="P40" s="60">
        <f>IF(OR(주중DATA!P40="",주중DATA!P40=0),0,SUBSTITUTE(주중DATA!P40,",",".")*1)</f>
        <v>181.8</v>
      </c>
      <c r="Q40" s="60">
        <f>IF(OR(주중DATA!Q40="",주중DATA!Q40=0),0,SUBSTITUTE(주중DATA!Q40,",",".")*1)</f>
        <v>181.8</v>
      </c>
      <c r="R40" s="60">
        <f>IF(OR(주중DATA!R40="",주중DATA!R40=0),0,SUBSTITUTE(주중DATA!R40,",",".")*1)</f>
        <v>181.8</v>
      </c>
      <c r="S40" s="60">
        <f>IF(OR(주중DATA!S40="",주중DATA!S40=0),0,SUBSTITUTE(주중DATA!S40,",",".")*1)</f>
        <v>181.8</v>
      </c>
      <c r="T40" s="60">
        <f>IF(OR(주중DATA!T40="",주중DATA!T40=0),0,SUBSTITUTE(주중DATA!T40,",",".")*1)</f>
        <v>484.08</v>
      </c>
      <c r="U40" s="60">
        <f>IF(OR(주중DATA!U40="",주중DATA!U40=0),0,SUBSTITUTE(주중DATA!U40,",",".")*1)</f>
        <v>484.08</v>
      </c>
      <c r="V40" s="60">
        <f>IF(OR(주중DATA!V40="",주중DATA!V40=0),0,SUBSTITUTE(주중DATA!V40,",",".")*1)</f>
        <v>181.8</v>
      </c>
      <c r="W40" s="60">
        <f>IF(OR(주중DATA!W40="",주중DATA!W40=0),0,SUBSTITUTE(주중DATA!W40,",",".")*1)</f>
        <v>181.8</v>
      </c>
      <c r="X40" s="60">
        <f>IF(OR(주중DATA!X40="",주중DATA!X40=0),0,SUBSTITUTE(주중DATA!X40,",",".")*1)</f>
        <v>181.8</v>
      </c>
      <c r="Y40" s="60">
        <f>IF(OR(주중DATA!Y40="",주중DATA!Y40=0),0,SUBSTITUTE(주중DATA!Y40,",",".")*1)</f>
        <v>181.8</v>
      </c>
      <c r="Z40" s="76"/>
    </row>
    <row r="41" spans="1:27">
      <c r="A41" s="11" t="s">
        <v>29</v>
      </c>
      <c r="B41" s="62">
        <f>IF(OR(주중DATA!B41="",주중DATA!B41=0),0,SUBSTITUTE(주중DATA!B41,",",".")*1)</f>
        <v>162.86000000000001</v>
      </c>
      <c r="C41" s="63">
        <f>IF(OR(주중DATA!C41="",주중DATA!C41=0),0,SUBSTITUTE(주중DATA!C41,",",".")*1)</f>
        <v>145</v>
      </c>
      <c r="D41" s="62">
        <f>IF(OR(주중DATA!D41="",주중DATA!D41=0),0,SUBSTITUTE(주중DATA!D41,",",".")*1)</f>
        <v>183.34</v>
      </c>
      <c r="E41" s="63">
        <f>IF(OR(주중DATA!E41="",주중DATA!E41=0),0,SUBSTITUTE(주중DATA!E41,",",".")*1)</f>
        <v>145</v>
      </c>
      <c r="F41" s="62">
        <f>IF(OR(주중DATA!F41="",주중DATA!F41=0),0,SUBSTITUTE(주중DATA!F41,",",".")*1)</f>
        <v>2.83</v>
      </c>
      <c r="G41" s="62">
        <f>IF(OR(주중DATA!G41="",주중DATA!G41=0),0,SUBSTITUTE(주중DATA!G41,",",".")*1)</f>
        <v>2.83</v>
      </c>
      <c r="H41" s="62">
        <f>IF(OR(주중DATA!H41="",주중DATA!H41=0),0,SUBSTITUTE(주중DATA!H41,",",".")*1)</f>
        <v>2.83</v>
      </c>
      <c r="I41" s="62">
        <f>IF(OR(주중DATA!I41="",주중DATA!I41=0),0,SUBSTITUTE(주중DATA!I41,",",".")*1)</f>
        <v>2.83</v>
      </c>
      <c r="J41" s="62">
        <f>IF(OR(주중DATA!J41="",주중DATA!J41=0),0,SUBSTITUTE(주중DATA!J41,",",".")*1)</f>
        <v>162.86000000000001</v>
      </c>
      <c r="K41" s="63">
        <f>IF(OR(주중DATA!K41="",주중DATA!K41=0),0,SUBSTITUTE(주중DATA!K41,",",".")*1)</f>
        <v>145</v>
      </c>
      <c r="L41" s="62">
        <f>IF(OR(주중DATA!L41="",주중DATA!L41=0),0,SUBSTITUTE(주중DATA!L41,",",".")*1)</f>
        <v>9.92</v>
      </c>
      <c r="M41" s="62">
        <f>IF(OR(주중DATA!M41="",주중DATA!M41=0),0,SUBSTITUTE(주중DATA!M41,",",".")*1)</f>
        <v>9.92</v>
      </c>
      <c r="N41" s="62">
        <f>IF(OR(주중DATA!N41="",주중DATA!N41=0),0,SUBSTITUTE(주중DATA!N41,",",".")*1)</f>
        <v>9.92</v>
      </c>
      <c r="O41" s="62">
        <f>IF(OR(주중DATA!O41="",주중DATA!O41=0),0,SUBSTITUTE(주중DATA!O41,",",".")*1)</f>
        <v>9.92</v>
      </c>
      <c r="P41" s="62">
        <f>IF(OR(주중DATA!P41="",주중DATA!P41=0),0,SUBSTITUTE(주중DATA!P41,",",".")*1)</f>
        <v>184.36</v>
      </c>
      <c r="Q41" s="63">
        <f>IF(OR(주중DATA!Q41="",주중DATA!Q41=0),0,SUBSTITUTE(주중DATA!Q41,",",".")*1)</f>
        <v>145</v>
      </c>
      <c r="R41" s="62">
        <f>IF(OR(주중DATA!R41="",주중DATA!R41=0),0,SUBSTITUTE(주중DATA!R41,",",".")*1)</f>
        <v>184.36</v>
      </c>
      <c r="S41" s="63">
        <f>IF(OR(주중DATA!S41="",주중DATA!S41=0),0,SUBSTITUTE(주중DATA!S41,",",".")*1)</f>
        <v>145</v>
      </c>
      <c r="T41" s="62">
        <f>IF(OR(주중DATA!T41="",주중DATA!T41=0),0,SUBSTITUTE(주중DATA!T41,",",".")*1)</f>
        <v>311.35000000000002</v>
      </c>
      <c r="U41" s="63">
        <f>IF(OR(주중DATA!U41="",주중DATA!U41=0),0,SUBSTITUTE(주중DATA!U41,",",".")*1)</f>
        <v>145</v>
      </c>
      <c r="V41" s="62">
        <f>IF(OR(주중DATA!V41="",주중DATA!V41=0),0,SUBSTITUTE(주중DATA!V41,",",".")*1)</f>
        <v>184.36</v>
      </c>
      <c r="W41" s="63">
        <f>IF(OR(주중DATA!W41="",주중DATA!W41=0),0,SUBSTITUTE(주중DATA!W41,",",".")*1)</f>
        <v>145</v>
      </c>
      <c r="X41" s="62">
        <f>IF(OR(주중DATA!X41="",주중DATA!X41=0),0,SUBSTITUTE(주중DATA!X41,",",".")*1)</f>
        <v>184.36</v>
      </c>
      <c r="Y41" s="63">
        <f>IF(OR(주중DATA!Y41="",주중DATA!Y41=0),0,SUBSTITUTE(주중DATA!Y41,",",".")*1)</f>
        <v>145</v>
      </c>
      <c r="Z41" s="76"/>
    </row>
    <row r="42" spans="1:27">
      <c r="A42" s="11" t="s">
        <v>30</v>
      </c>
      <c r="B42" s="60">
        <f>IF(OR(주중DATA!B42="",주중DATA!B42=0),0,SUBSTITUTE(주중DATA!B42,",",".")*1)</f>
        <v>161.78</v>
      </c>
      <c r="C42" s="64">
        <f>IF(OR(주중DATA!C42="",주중DATA!C42=0),0,SUBSTITUTE(주중DATA!C42,",",".")*1)</f>
        <v>118</v>
      </c>
      <c r="D42" s="60">
        <f>IF(OR(주중DATA!D42="",주중DATA!D42=0),0,SUBSTITUTE(주중DATA!D42,",",".")*1)</f>
        <v>167</v>
      </c>
      <c r="E42" s="64">
        <f>IF(OR(주중DATA!E42="",주중DATA!E42=0),0,SUBSTITUTE(주중DATA!E42,",",".")*1)</f>
        <v>118</v>
      </c>
      <c r="F42" s="60">
        <f>IF(OR(주중DATA!F42="",주중DATA!F42=0),0,SUBSTITUTE(주중DATA!F42,",",".")*1)</f>
        <v>2.75</v>
      </c>
      <c r="G42" s="60">
        <f>IF(OR(주중DATA!G42="",주중DATA!G42=0),0,SUBSTITUTE(주중DATA!G42,",",".")*1)</f>
        <v>2.75</v>
      </c>
      <c r="H42" s="60">
        <f>IF(OR(주중DATA!H42="",주중DATA!H42=0),0,SUBSTITUTE(주중DATA!H42,",",".")*1)</f>
        <v>2.75</v>
      </c>
      <c r="I42" s="60">
        <f>IF(OR(주중DATA!I42="",주중DATA!I42=0),0,SUBSTITUTE(주중DATA!I42,",",".")*1)</f>
        <v>2.75</v>
      </c>
      <c r="J42" s="60">
        <f>IF(OR(주중DATA!J42="",주중DATA!J42=0),0,SUBSTITUTE(주중DATA!J42,",",".")*1)</f>
        <v>161.78</v>
      </c>
      <c r="K42" s="64">
        <f>IF(OR(주중DATA!K42="",주중DATA!K42=0),0,SUBSTITUTE(주중DATA!K42,",",".")*1)</f>
        <v>118</v>
      </c>
      <c r="L42" s="60">
        <f>IF(OR(주중DATA!L42="",주중DATA!L42=0),0,SUBSTITUTE(주중DATA!L42,",",".")*1)</f>
        <v>2.75</v>
      </c>
      <c r="M42" s="60">
        <f>IF(OR(주중DATA!M42="",주중DATA!M42=0),0,SUBSTITUTE(주중DATA!M42,",",".")*1)</f>
        <v>2.75</v>
      </c>
      <c r="N42" s="60">
        <f>IF(OR(주중DATA!N42="",주중DATA!N42=0),0,SUBSTITUTE(주중DATA!N42,",",".")*1)</f>
        <v>2.75</v>
      </c>
      <c r="O42" s="60">
        <f>IF(OR(주중DATA!O42="",주중DATA!O42=0),0,SUBSTITUTE(주중DATA!O42,",",".")*1)</f>
        <v>2.75</v>
      </c>
      <c r="P42" s="60">
        <f>IF(OR(주중DATA!P42="",주중DATA!P42=0),0,SUBSTITUTE(주중DATA!P42,",",".")*1)</f>
        <v>168.21</v>
      </c>
      <c r="Q42" s="64">
        <f>IF(OR(주중DATA!Q42="",주중DATA!Q42=0),0,SUBSTITUTE(주중DATA!Q42,",",".")*1)</f>
        <v>118</v>
      </c>
      <c r="R42" s="60">
        <f>IF(OR(주중DATA!R42="",주중DATA!R42=0),0,SUBSTITUTE(주중DATA!R42,",",".")*1)</f>
        <v>168.21</v>
      </c>
      <c r="S42" s="64">
        <f>IF(OR(주중DATA!S42="",주중DATA!S42=0),0,SUBSTITUTE(주중DATA!S42,",",".")*1)</f>
        <v>118</v>
      </c>
      <c r="T42" s="60">
        <f>IF(OR(주중DATA!T42="",주중DATA!T42=0),0,SUBSTITUTE(주중DATA!T42,",",".")*1)</f>
        <v>282.47000000000003</v>
      </c>
      <c r="U42" s="64">
        <f>IF(OR(주중DATA!U42="",주중DATA!U42=0),0,SUBSTITUTE(주중DATA!U42,",",".")*1)</f>
        <v>143</v>
      </c>
      <c r="V42" s="60">
        <f>IF(OR(주중DATA!V42="",주중DATA!V42=0),0,SUBSTITUTE(주중DATA!V42,",",".")*1)</f>
        <v>168.21</v>
      </c>
      <c r="W42" s="64">
        <f>IF(OR(주중DATA!W42="",주중DATA!W42=0),0,SUBSTITUTE(주중DATA!W42,",",".")*1)</f>
        <v>118</v>
      </c>
      <c r="X42" s="60">
        <f>IF(OR(주중DATA!X42="",주중DATA!X42=0),0,SUBSTITUTE(주중DATA!X42,",",".")*1)</f>
        <v>168.21</v>
      </c>
      <c r="Y42" s="64">
        <f>IF(OR(주중DATA!Y42="",주중DATA!Y42=0),0,SUBSTITUTE(주중DATA!Y42,",",".")*1)</f>
        <v>118</v>
      </c>
      <c r="Z42" s="76"/>
    </row>
    <row r="43" spans="1:27">
      <c r="A43" s="11" t="s">
        <v>31</v>
      </c>
      <c r="B43" s="62">
        <f>IF(OR(주중DATA!B43="",주중DATA!B43=0),0,SUBSTITUTE(주중DATA!B43,",",".")*1)</f>
        <v>161.07</v>
      </c>
      <c r="C43" s="63">
        <f>IF(OR(주중DATA!C43="",주중DATA!C43=0),0,SUBSTITUTE(주중DATA!C43,",",".")*1)</f>
        <v>0</v>
      </c>
      <c r="D43" s="62">
        <f>IF(OR(주중DATA!D43="",주중DATA!D43=0),0,SUBSTITUTE(주중DATA!D43,",",".")*1)</f>
        <v>165.88</v>
      </c>
      <c r="E43" s="63">
        <f>IF(OR(주중DATA!E43="",주중DATA!E43=0),0,SUBSTITUTE(주중DATA!E43,",",".")*1)</f>
        <v>0</v>
      </c>
      <c r="F43" s="62">
        <f>IF(OR(주중DATA!F43="",주중DATA!F43=0),0,SUBSTITUTE(주중DATA!F43,",",".")*1)</f>
        <v>2.4900000000000002</v>
      </c>
      <c r="G43" s="63">
        <f>IF(OR(주중DATA!G43="",주중DATA!G43=0),0,SUBSTITUTE(주중DATA!G43,",",".")*1)</f>
        <v>0</v>
      </c>
      <c r="H43" s="62">
        <f>IF(OR(주중DATA!H43="",주중DATA!H43=0),0,SUBSTITUTE(주중DATA!H43,",",".")*1)</f>
        <v>2.4900000000000002</v>
      </c>
      <c r="I43" s="63">
        <f>IF(OR(주중DATA!I43="",주중DATA!I43=0),0,SUBSTITUTE(주중DATA!I43,",",".")*1)</f>
        <v>0</v>
      </c>
      <c r="J43" s="62">
        <f>IF(OR(주중DATA!J43="",주중DATA!J43=0),0,SUBSTITUTE(주중DATA!J43,",",".")*1)</f>
        <v>161.07</v>
      </c>
      <c r="K43" s="63">
        <f>IF(OR(주중DATA!K43="",주중DATA!K43=0),0,SUBSTITUTE(주중DATA!K43,",",".")*1)</f>
        <v>0</v>
      </c>
      <c r="L43" s="62">
        <f>IF(OR(주중DATA!L43="",주중DATA!L43=0),0,SUBSTITUTE(주중DATA!L43,",",".")*1)</f>
        <v>2.4900000000000002</v>
      </c>
      <c r="M43" s="63">
        <f>IF(OR(주중DATA!M43="",주중DATA!M43=0),0,SUBSTITUTE(주중DATA!M43,",",".")*1)</f>
        <v>0</v>
      </c>
      <c r="N43" s="62">
        <f>IF(OR(주중DATA!N43="",주중DATA!N43=0),0,SUBSTITUTE(주중DATA!N43,",",".")*1)</f>
        <v>2.4900000000000002</v>
      </c>
      <c r="O43" s="63">
        <f>IF(OR(주중DATA!O43="",주중DATA!O43=0),0,SUBSTITUTE(주중DATA!O43,",",".")*1)</f>
        <v>0</v>
      </c>
      <c r="P43" s="62">
        <f>IF(OR(주중DATA!P43="",주중DATA!P43=0),0,SUBSTITUTE(주중DATA!P43,",",".")*1)</f>
        <v>161.07</v>
      </c>
      <c r="Q43" s="63">
        <f>IF(OR(주중DATA!Q43="",주중DATA!Q43=0),0,SUBSTITUTE(주중DATA!Q43,",",".")*1)</f>
        <v>0</v>
      </c>
      <c r="R43" s="62">
        <f>IF(OR(주중DATA!R43="",주중DATA!R43=0),0,SUBSTITUTE(주중DATA!R43,",",".")*1)</f>
        <v>161.07</v>
      </c>
      <c r="S43" s="63">
        <f>IF(OR(주중DATA!S43="",주중DATA!S43=0),0,SUBSTITUTE(주중DATA!S43,",",".")*1)</f>
        <v>0</v>
      </c>
      <c r="T43" s="62">
        <f>IF(OR(주중DATA!T43="",주중DATA!T43=0),0,SUBSTITUTE(주중DATA!T43,",",".")*1)</f>
        <v>244.27</v>
      </c>
      <c r="U43" s="62">
        <f>IF(OR(주중DATA!U43="",주중DATA!U43=0),0,SUBSTITUTE(주중DATA!U43,",",".")*1)</f>
        <v>244.27</v>
      </c>
      <c r="V43" s="62">
        <f>IF(OR(주중DATA!V43="",주중DATA!V43=0),0,SUBSTITUTE(주중DATA!V43,",",".")*1)</f>
        <v>161.07</v>
      </c>
      <c r="W43" s="63">
        <f>IF(OR(주중DATA!W43="",주중DATA!W43=0),0,SUBSTITUTE(주중DATA!W43,",",".")*1)</f>
        <v>0</v>
      </c>
      <c r="X43" s="62">
        <f>IF(OR(주중DATA!X43="",주중DATA!X43=0),0,SUBSTITUTE(주중DATA!X43,",",".")*1)</f>
        <v>161.07</v>
      </c>
      <c r="Y43" s="63">
        <f>IF(OR(주중DATA!Y43="",주중DATA!Y43=0),0,SUBSTITUTE(주중DATA!Y43,",",".")*1)</f>
        <v>0</v>
      </c>
      <c r="Z43" s="76"/>
    </row>
    <row r="44" spans="1:27">
      <c r="A44" s="11" t="s">
        <v>32</v>
      </c>
      <c r="B44" s="60">
        <f>IF(OR(주중DATA!B44="",주중DATA!B44=0),0,SUBSTITUTE(주중DATA!B44,",",".")*1)</f>
        <v>158.47999999999999</v>
      </c>
      <c r="C44" s="64">
        <f>IF(OR(주중DATA!C44="",주중DATA!C44=0),0,SUBSTITUTE(주중DATA!C44,",",".")*1)</f>
        <v>0</v>
      </c>
      <c r="D44" s="60">
        <f>IF(OR(주중DATA!D44="",주중DATA!D44=0),0,SUBSTITUTE(주중DATA!D44,",",".")*1)</f>
        <v>169.83</v>
      </c>
      <c r="E44" s="64">
        <f>IF(OR(주중DATA!E44="",주중DATA!E44=0),0,SUBSTITUTE(주중DATA!E44,",",".")*1)</f>
        <v>0</v>
      </c>
      <c r="F44" s="60">
        <f>IF(OR(주중DATA!F44="",주중DATA!F44=0),0,SUBSTITUTE(주중DATA!F44,",",".")*1)</f>
        <v>2.14</v>
      </c>
      <c r="G44" s="64">
        <f>IF(OR(주중DATA!G44="",주중DATA!G44=0),0,SUBSTITUTE(주중DATA!G44,",",".")*1)</f>
        <v>0</v>
      </c>
      <c r="H44" s="60">
        <f>IF(OR(주중DATA!H44="",주중DATA!H44=0),0,SUBSTITUTE(주중DATA!H44,",",".")*1)</f>
        <v>2.14</v>
      </c>
      <c r="I44" s="64">
        <f>IF(OR(주중DATA!I44="",주중DATA!I44=0),0,SUBSTITUTE(주중DATA!I44,",",".")*1)</f>
        <v>0</v>
      </c>
      <c r="J44" s="60">
        <f>IF(OR(주중DATA!J44="",주중DATA!J44=0),0,SUBSTITUTE(주중DATA!J44,",",".")*1)</f>
        <v>158.47999999999999</v>
      </c>
      <c r="K44" s="64">
        <f>IF(OR(주중DATA!K44="",주중DATA!K44=0),0,SUBSTITUTE(주중DATA!K44,",",".")*1)</f>
        <v>0</v>
      </c>
      <c r="L44" s="60">
        <f>IF(OR(주중DATA!L44="",주중DATA!L44=0),0,SUBSTITUTE(주중DATA!L44,",",".")*1)</f>
        <v>2.14</v>
      </c>
      <c r="M44" s="64">
        <f>IF(OR(주중DATA!M44="",주중DATA!M44=0),0,SUBSTITUTE(주중DATA!M44,",",".")*1)</f>
        <v>0</v>
      </c>
      <c r="N44" s="60">
        <f>IF(OR(주중DATA!N44="",주중DATA!N44=0),0,SUBSTITUTE(주중DATA!N44,",",".")*1)</f>
        <v>2.14</v>
      </c>
      <c r="O44" s="64">
        <f>IF(OR(주중DATA!O44="",주중DATA!O44=0),0,SUBSTITUTE(주중DATA!O44,",",".")*1)</f>
        <v>0</v>
      </c>
      <c r="P44" s="60">
        <f>IF(OR(주중DATA!P44="",주중DATA!P44=0),0,SUBSTITUTE(주중DATA!P44,",",".")*1)</f>
        <v>158.47999999999999</v>
      </c>
      <c r="Q44" s="64">
        <f>IF(OR(주중DATA!Q44="",주중DATA!Q44=0),0,SUBSTITUTE(주중DATA!Q44,",",".")*1)</f>
        <v>0</v>
      </c>
      <c r="R44" s="60">
        <f>IF(OR(주중DATA!R44="",주중DATA!R44=0),0,SUBSTITUTE(주중DATA!R44,",",".")*1)</f>
        <v>158.47999999999999</v>
      </c>
      <c r="S44" s="64">
        <f>IF(OR(주중DATA!S44="",주중DATA!S44=0),0,SUBSTITUTE(주중DATA!S44,",",".")*1)</f>
        <v>0</v>
      </c>
      <c r="T44" s="60">
        <f>IF(OR(주중DATA!T44="",주중DATA!T44=0),0,SUBSTITUTE(주중DATA!T44,",",".")*1)</f>
        <v>229.99</v>
      </c>
      <c r="U44" s="64">
        <f>IF(OR(주중DATA!U44="",주중DATA!U44=0),0,SUBSTITUTE(주중DATA!U44,",",".")*1)</f>
        <v>128</v>
      </c>
      <c r="V44" s="60">
        <f>IF(OR(주중DATA!V44="",주중DATA!V44=0),0,SUBSTITUTE(주중DATA!V44,",",".")*1)</f>
        <v>158.47999999999999</v>
      </c>
      <c r="W44" s="64">
        <f>IF(OR(주중DATA!W44="",주중DATA!W44=0),0,SUBSTITUTE(주중DATA!W44,",",".")*1)</f>
        <v>0</v>
      </c>
      <c r="X44" s="60">
        <f>IF(OR(주중DATA!X44="",주중DATA!X44=0),0,SUBSTITUTE(주중DATA!X44,",",".")*1)</f>
        <v>158.47999999999999</v>
      </c>
      <c r="Y44" s="64">
        <f>IF(OR(주중DATA!Y44="",주중DATA!Y44=0),0,SUBSTITUTE(주중DATA!Y44,",",".")*1)</f>
        <v>0</v>
      </c>
      <c r="Z44" s="76"/>
    </row>
    <row r="45" spans="1:27">
      <c r="A45" s="11" t="s">
        <v>33</v>
      </c>
      <c r="B45" s="62">
        <f>IF(OR(주중DATA!B45="",주중DATA!B45=0),0,SUBSTITUTE(주중DATA!B45,",",".")*1)</f>
        <v>162.71</v>
      </c>
      <c r="C45" s="63">
        <f>IF(OR(주중DATA!C45="",주중DATA!C45=0),0,SUBSTITUTE(주중DATA!C45,",",".")*1)</f>
        <v>135</v>
      </c>
      <c r="D45" s="62">
        <f>IF(OR(주중DATA!D45="",주중DATA!D45=0),0,SUBSTITUTE(주중DATA!D45,",",".")*1)</f>
        <v>204.55</v>
      </c>
      <c r="E45" s="63">
        <f>IF(OR(주중DATA!E45="",주중DATA!E45=0),0,SUBSTITUTE(주중DATA!E45,",",".")*1)</f>
        <v>135</v>
      </c>
      <c r="F45" s="62">
        <f>IF(OR(주중DATA!F45="",주중DATA!F45=0),0,SUBSTITUTE(주중DATA!F45,",",".")*1)</f>
        <v>2.06</v>
      </c>
      <c r="G45" s="62">
        <f>IF(OR(주중DATA!G45="",주중DATA!G45=0),0,SUBSTITUTE(주중DATA!G45,",",".")*1)</f>
        <v>2.06</v>
      </c>
      <c r="H45" s="62">
        <f>IF(OR(주중DATA!H45="",주중DATA!H45=0),0,SUBSTITUTE(주중DATA!H45,",",".")*1)</f>
        <v>2.06</v>
      </c>
      <c r="I45" s="62">
        <f>IF(OR(주중DATA!I45="",주중DATA!I45=0),0,SUBSTITUTE(주중DATA!I45,",",".")*1)</f>
        <v>2.06</v>
      </c>
      <c r="J45" s="62">
        <f>IF(OR(주중DATA!J45="",주중DATA!J45=0),0,SUBSTITUTE(주중DATA!J45,",",".")*1)</f>
        <v>162.71</v>
      </c>
      <c r="K45" s="63">
        <f>IF(OR(주중DATA!K45="",주중DATA!K45=0),0,SUBSTITUTE(주중DATA!K45,",",".")*1)</f>
        <v>135</v>
      </c>
      <c r="L45" s="62">
        <f>IF(OR(주중DATA!L45="",주중DATA!L45=0),0,SUBSTITUTE(주중DATA!L45,",",".")*1)</f>
        <v>2.06</v>
      </c>
      <c r="M45" s="62">
        <f>IF(OR(주중DATA!M45="",주중DATA!M45=0),0,SUBSTITUTE(주중DATA!M45,",",".")*1)</f>
        <v>2.06</v>
      </c>
      <c r="N45" s="62">
        <f>IF(OR(주중DATA!N45="",주중DATA!N45=0),0,SUBSTITUTE(주중DATA!N45,",",".")*1)</f>
        <v>2.06</v>
      </c>
      <c r="O45" s="62">
        <f>IF(OR(주중DATA!O45="",주중DATA!O45=0),0,SUBSTITUTE(주중DATA!O45,",",".")*1)</f>
        <v>2.06</v>
      </c>
      <c r="P45" s="62">
        <f>IF(OR(주중DATA!P45="",주중DATA!P45=0),0,SUBSTITUTE(주중DATA!P45,",",".")*1)</f>
        <v>189.03</v>
      </c>
      <c r="Q45" s="63">
        <f>IF(OR(주중DATA!Q45="",주중DATA!Q45=0),0,SUBSTITUTE(주중DATA!Q45,",",".")*1)</f>
        <v>135</v>
      </c>
      <c r="R45" s="62">
        <f>IF(OR(주중DATA!R45="",주중DATA!R45=0),0,SUBSTITUTE(주중DATA!R45,",",".")*1)</f>
        <v>189.03</v>
      </c>
      <c r="S45" s="63">
        <f>IF(OR(주중DATA!S45="",주중DATA!S45=0),0,SUBSTITUTE(주중DATA!S45,",",".")*1)</f>
        <v>135</v>
      </c>
      <c r="T45" s="62">
        <f>IF(OR(주중DATA!T45="",주중DATA!T45=0),0,SUBSTITUTE(주중DATA!T45,",",".")*1)</f>
        <v>220.59</v>
      </c>
      <c r="U45" s="62">
        <f>IF(OR(주중DATA!U45="",주중DATA!U45=0),0,SUBSTITUTE(주중DATA!U45,",",".")*1)</f>
        <v>220.59</v>
      </c>
      <c r="V45" s="62">
        <f>IF(OR(주중DATA!V45="",주중DATA!V45=0),0,SUBSTITUTE(주중DATA!V45,",",".")*1)</f>
        <v>189.03</v>
      </c>
      <c r="W45" s="63">
        <f>IF(OR(주중DATA!W45="",주중DATA!W45=0),0,SUBSTITUTE(주중DATA!W45,",",".")*1)</f>
        <v>135</v>
      </c>
      <c r="X45" s="62">
        <f>IF(OR(주중DATA!X45="",주중DATA!X45=0),0,SUBSTITUTE(주중DATA!X45,",",".")*1)</f>
        <v>189.03</v>
      </c>
      <c r="Y45" s="63">
        <f>IF(OR(주중DATA!Y45="",주중DATA!Y45=0),0,SUBSTITUTE(주중DATA!Y45,",",".")*1)</f>
        <v>135</v>
      </c>
      <c r="Z45" s="76"/>
    </row>
    <row r="46" spans="1:27">
      <c r="A46" s="11" t="s">
        <v>34</v>
      </c>
      <c r="B46" s="60">
        <f>IF(OR(주중DATA!B46="",주중DATA!B46=0),0,SUBSTITUTE(주중DATA!B46,",",".")*1)</f>
        <v>162.79</v>
      </c>
      <c r="C46" s="60">
        <f>IF(OR(주중DATA!C46="",주중DATA!C46=0),0,SUBSTITUTE(주중DATA!C46,",",".")*1)</f>
        <v>162.79</v>
      </c>
      <c r="D46" s="60">
        <f>IF(OR(주중DATA!D46="",주중DATA!D46=0),0,SUBSTITUTE(주중DATA!D46,",",".")*1)</f>
        <v>219.98</v>
      </c>
      <c r="E46" s="64">
        <f>IF(OR(주중DATA!E46="",주중DATA!E46=0),0,SUBSTITUTE(주중DATA!E46,",",".")*1)</f>
        <v>190</v>
      </c>
      <c r="F46" s="60">
        <f>IF(OR(주중DATA!F46="",주중DATA!F46=0),0,SUBSTITUTE(주중DATA!F46,",",".")*1)</f>
        <v>1.96</v>
      </c>
      <c r="G46" s="64">
        <f>IF(OR(주중DATA!G46="",주중DATA!G46=0),0,SUBSTITUTE(주중DATA!G46,",",".")*1)</f>
        <v>-3</v>
      </c>
      <c r="H46" s="60">
        <f>IF(OR(주중DATA!H46="",주중DATA!H46=0),0,SUBSTITUTE(주중DATA!H46,",",".")*1)</f>
        <v>1.96</v>
      </c>
      <c r="I46" s="64">
        <f>IF(OR(주중DATA!I46="",주중DATA!I46=0),0,SUBSTITUTE(주중DATA!I46,",",".")*1)</f>
        <v>-3</v>
      </c>
      <c r="J46" s="60">
        <f>IF(OR(주중DATA!J46="",주중DATA!J46=0),0,SUBSTITUTE(주중DATA!J46,",",".")*1)</f>
        <v>162.79</v>
      </c>
      <c r="K46" s="60">
        <f>IF(OR(주중DATA!K46="",주중DATA!K46=0),0,SUBSTITUTE(주중DATA!K46,",",".")*1)</f>
        <v>162.79</v>
      </c>
      <c r="L46" s="60">
        <f>IF(OR(주중DATA!L46="",주중DATA!L46=0),0,SUBSTITUTE(주중DATA!L46,",",".")*1)</f>
        <v>1.96</v>
      </c>
      <c r="M46" s="64">
        <f>IF(OR(주중DATA!M46="",주중DATA!M46=0),0,SUBSTITUTE(주중DATA!M46,",",".")*1)</f>
        <v>-3</v>
      </c>
      <c r="N46" s="60">
        <f>IF(OR(주중DATA!N46="",주중DATA!N46=0),0,SUBSTITUTE(주중DATA!N46,",",".")*1)</f>
        <v>1.96</v>
      </c>
      <c r="O46" s="64">
        <f>IF(OR(주중DATA!O46="",주중DATA!O46=0),0,SUBSTITUTE(주중DATA!O46,",",".")*1)</f>
        <v>-3</v>
      </c>
      <c r="P46" s="60">
        <f>IF(OR(주중DATA!P46="",주중DATA!P46=0),0,SUBSTITUTE(주중DATA!P46,",",".")*1)</f>
        <v>204.93</v>
      </c>
      <c r="Q46" s="64">
        <f>IF(OR(주중DATA!Q46="",주중DATA!Q46=0),0,SUBSTITUTE(주중DATA!Q46,",",".")*1)</f>
        <v>190</v>
      </c>
      <c r="R46" s="60">
        <f>IF(OR(주중DATA!R46="",주중DATA!R46=0),0,SUBSTITUTE(주중DATA!R46,",",".")*1)</f>
        <v>254.8</v>
      </c>
      <c r="S46" s="64">
        <f>IF(OR(주중DATA!S46="",주중DATA!S46=0),0,SUBSTITUTE(주중DATA!S46,",",".")*1)</f>
        <v>190</v>
      </c>
      <c r="T46" s="60">
        <f>IF(OR(주중DATA!T46="",주중DATA!T46=0),0,SUBSTITUTE(주중DATA!T46,",",".")*1)</f>
        <v>235.14</v>
      </c>
      <c r="U46" s="64">
        <f>IF(OR(주중DATA!U46="",주중DATA!U46=0),0,SUBSTITUTE(주중DATA!U46,",",".")*1)</f>
        <v>190</v>
      </c>
      <c r="V46" s="60">
        <f>IF(OR(주중DATA!V46="",주중DATA!V46=0),0,SUBSTITUTE(주중DATA!V46,",",".")*1)</f>
        <v>254.8</v>
      </c>
      <c r="W46" s="64">
        <f>IF(OR(주중DATA!W46="",주중DATA!W46=0),0,SUBSTITUTE(주중DATA!W46,",",".")*1)</f>
        <v>190</v>
      </c>
      <c r="X46" s="60">
        <f>IF(OR(주중DATA!X46="",주중DATA!X46=0),0,SUBSTITUTE(주중DATA!X46,",",".")*1)</f>
        <v>254.8</v>
      </c>
      <c r="Y46" s="64">
        <f>IF(OR(주중DATA!Y46="",주중DATA!Y46=0),0,SUBSTITUTE(주중DATA!Y46,",",".")*1)</f>
        <v>190</v>
      </c>
      <c r="Z46" s="76"/>
    </row>
    <row r="47" spans="1:27" ht="17.25" thickBot="1">
      <c r="A47" s="11" t="s">
        <v>35</v>
      </c>
      <c r="B47" s="62">
        <f>IF(OR(주중DATA!B47="",주중DATA!B47=0),0,SUBSTITUTE(주중DATA!B47,",",".")*1)</f>
        <v>161.63</v>
      </c>
      <c r="C47" s="62">
        <f>IF(OR(주중DATA!C47="",주중DATA!C47=0),0,SUBSTITUTE(주중DATA!C47,",",".")*1)</f>
        <v>161.63</v>
      </c>
      <c r="D47" s="62">
        <f>IF(OR(주중DATA!D47="",주중DATA!D47=0),0,SUBSTITUTE(주중DATA!D47,",",".")*1)</f>
        <v>243.98</v>
      </c>
      <c r="E47" s="63">
        <f>IF(OR(주중DATA!E47="",주중DATA!E47=0),0,SUBSTITUTE(주중DATA!E47,",",".")*1)</f>
        <v>175</v>
      </c>
      <c r="F47" s="62">
        <f>IF(OR(주중DATA!F47="",주중DATA!F47=0),0,SUBSTITUTE(주중DATA!F47,",",".")*1)</f>
        <v>1.95</v>
      </c>
      <c r="G47" s="63">
        <f>IF(OR(주중DATA!G47="",주중DATA!G47=0),0,SUBSTITUTE(주중DATA!G47,",",".")*1)</f>
        <v>-3</v>
      </c>
      <c r="H47" s="62">
        <f>IF(OR(주중DATA!H47="",주중DATA!H47=0),0,SUBSTITUTE(주중DATA!H47,",",".")*1)</f>
        <v>1.95</v>
      </c>
      <c r="I47" s="63">
        <f>IF(OR(주중DATA!I47="",주중DATA!I47=0),0,SUBSTITUTE(주중DATA!I47,",",".")*1)</f>
        <v>-3</v>
      </c>
      <c r="J47" s="62">
        <f>IF(OR(주중DATA!J47="",주중DATA!J47=0),0,SUBSTITUTE(주중DATA!J47,",",".")*1)</f>
        <v>161.63</v>
      </c>
      <c r="K47" s="62">
        <f>IF(OR(주중DATA!K47="",주중DATA!K47=0),0,SUBSTITUTE(주중DATA!K47,",",".")*1)</f>
        <v>161.63</v>
      </c>
      <c r="L47" s="62">
        <f>IF(OR(주중DATA!L47="",주중DATA!L47=0),0,SUBSTITUTE(주중DATA!L47,",",".")*1)</f>
        <v>1.95</v>
      </c>
      <c r="M47" s="63">
        <f>IF(OR(주중DATA!M47="",주중DATA!M47=0),0,SUBSTITUTE(주중DATA!M47,",",".")*1)</f>
        <v>-3</v>
      </c>
      <c r="N47" s="62">
        <f>IF(OR(주중DATA!N47="",주중DATA!N47=0),0,SUBSTITUTE(주중DATA!N47,",",".")*1)</f>
        <v>1.95</v>
      </c>
      <c r="O47" s="63">
        <f>IF(OR(주중DATA!O47="",주중DATA!O47=0),0,SUBSTITUTE(주중DATA!O47,",",".")*1)</f>
        <v>-3</v>
      </c>
      <c r="P47" s="62">
        <f>IF(OR(주중DATA!P47="",주중DATA!P47=0),0,SUBSTITUTE(주중DATA!P47,",",".")*1)</f>
        <v>161.63</v>
      </c>
      <c r="Q47" s="62">
        <f>IF(OR(주중DATA!Q47="",주중DATA!Q47=0),0,SUBSTITUTE(주중DATA!Q47,",",".")*1)</f>
        <v>161.63</v>
      </c>
      <c r="R47" s="62">
        <f>IF(OR(주중DATA!R47="",주중DATA!R47=0),0,SUBSTITUTE(주중DATA!R47,",",".")*1)</f>
        <v>250.03</v>
      </c>
      <c r="S47" s="63">
        <f>IF(OR(주중DATA!S47="",주중DATA!S47=0),0,SUBSTITUTE(주중DATA!S47,",",".")*1)</f>
        <v>175</v>
      </c>
      <c r="T47" s="62">
        <f>IF(OR(주중DATA!T47="",주중DATA!T47=0),0,SUBSTITUTE(주중DATA!T47,",",".")*1)</f>
        <v>223.31</v>
      </c>
      <c r="U47" s="63">
        <f>IF(OR(주중DATA!U47="",주중DATA!U47=0),0,SUBSTITUTE(주중DATA!U47,",",".")*1)</f>
        <v>175</v>
      </c>
      <c r="V47" s="62">
        <f>IF(OR(주중DATA!V47="",주중DATA!V47=0),0,SUBSTITUTE(주중DATA!V47,",",".")*1)</f>
        <v>250.03</v>
      </c>
      <c r="W47" s="63">
        <f>IF(OR(주중DATA!W47="",주중DATA!W47=0),0,SUBSTITUTE(주중DATA!W47,",",".")*1)</f>
        <v>175</v>
      </c>
      <c r="X47" s="62">
        <f>IF(OR(주중DATA!X47="",주중DATA!X47=0),0,SUBSTITUTE(주중DATA!X47,",",".")*1)</f>
        <v>250.03</v>
      </c>
      <c r="Y47" s="63">
        <f>IF(OR(주중DATA!Y47="",주중DATA!Y47=0),0,SUBSTITUTE(주중DATA!Y47,",",".")*1)</f>
        <v>175</v>
      </c>
      <c r="Z47" s="76"/>
    </row>
    <row r="48" spans="1:27" ht="17.25" thickBot="1">
      <c r="A48" s="11" t="s">
        <v>36</v>
      </c>
      <c r="B48" s="60">
        <f>IF(OR(주중DATA!B48="",주중DATA!B48=0),0,SUBSTITUTE(주중DATA!B48,",",".")*1)</f>
        <v>158.56</v>
      </c>
      <c r="C48" s="60">
        <f>IF(OR(주중DATA!C48="",주중DATA!C48=0),0,SUBSTITUTE(주중DATA!C48,",",".")*1)</f>
        <v>158.56</v>
      </c>
      <c r="D48" s="60">
        <f>IF(OR(주중DATA!D48="",주중DATA!D48=0),0,SUBSTITUTE(주중DATA!D48,",",".")*1)</f>
        <v>256.37</v>
      </c>
      <c r="E48" s="64">
        <f>IF(OR(주중DATA!E48="",주중DATA!E48=0),0,SUBSTITUTE(주중DATA!E48,",",".")*1)</f>
        <v>207</v>
      </c>
      <c r="F48" s="60">
        <f>IF(OR(주중DATA!F48="",주중DATA!F48=0),0,SUBSTITUTE(주중DATA!F48,",",".")*1)</f>
        <v>1.98</v>
      </c>
      <c r="G48" s="64">
        <f>IF(OR(주중DATA!G48="",주중DATA!G48=0),0,SUBSTITUTE(주중DATA!G48,",",".")*1)</f>
        <v>-3</v>
      </c>
      <c r="H48" s="60">
        <f>IF(OR(주중DATA!H48="",주중DATA!H48=0),0,SUBSTITUTE(주중DATA!H48,",",".")*1)</f>
        <v>1.98</v>
      </c>
      <c r="I48" s="64">
        <f>IF(OR(주중DATA!I48="",주중DATA!I48=0),0,SUBSTITUTE(주중DATA!I48,",",".")*1)</f>
        <v>-3</v>
      </c>
      <c r="J48" s="60">
        <f>IF(OR(주중DATA!J48="",주중DATA!J48=0),0,SUBSTITUTE(주중DATA!J48,",",".")*1)</f>
        <v>158.56</v>
      </c>
      <c r="K48" s="60">
        <f>IF(OR(주중DATA!K48="",주중DATA!K48=0),0,SUBSTITUTE(주중DATA!K48,",",".")*1)</f>
        <v>158.56</v>
      </c>
      <c r="L48" s="60">
        <f>IF(OR(주중DATA!L48="",주중DATA!L48=0),0,SUBSTITUTE(주중DATA!L48,",",".")*1)</f>
        <v>1.98</v>
      </c>
      <c r="M48" s="64">
        <f>IF(OR(주중DATA!M48="",주중DATA!M48=0),0,SUBSTITUTE(주중DATA!M48,",",".")*1)</f>
        <v>-3</v>
      </c>
      <c r="N48" s="60">
        <f>IF(OR(주중DATA!N48="",주중DATA!N48=0),0,SUBSTITUTE(주중DATA!N48,",",".")*1)</f>
        <v>1.98</v>
      </c>
      <c r="O48" s="64">
        <f>IF(OR(주중DATA!O48="",주중DATA!O48=0),0,SUBSTITUTE(주중DATA!O48,",",".")*1)</f>
        <v>-3</v>
      </c>
      <c r="P48" s="60">
        <f>IF(OR(주중DATA!P48="",주중DATA!P48=0),0,SUBSTITUTE(주중DATA!P48,",",".")*1)</f>
        <v>158.56</v>
      </c>
      <c r="Q48" s="60">
        <f>IF(OR(주중DATA!Q48="",주중DATA!Q48=0),0,SUBSTITUTE(주중DATA!Q48,",",".")*1)</f>
        <v>158.56</v>
      </c>
      <c r="R48" s="60">
        <f>IF(OR(주중DATA!R48="",주중DATA!R48=0),0,SUBSTITUTE(주중DATA!R48,",",".")*1)</f>
        <v>265.27</v>
      </c>
      <c r="S48" s="64">
        <f>IF(OR(주중DATA!S48="",주중DATA!S48=0),0,SUBSTITUTE(주중DATA!S48,",",".")*1)</f>
        <v>207</v>
      </c>
      <c r="T48" s="60">
        <f>IF(OR(주중DATA!T48="",주중DATA!T48=0),0,SUBSTITUTE(주중DATA!T48,",",".")*1)</f>
        <v>172.98</v>
      </c>
      <c r="U48" s="60">
        <f>IF(OR(주중DATA!U48="",주중DATA!U48=0),0,SUBSTITUTE(주중DATA!U48,",",".")*1)</f>
        <v>172.98</v>
      </c>
      <c r="V48" s="60">
        <f>IF(OR(주중DATA!V48="",주중DATA!V48=0),0,SUBSTITUTE(주중DATA!V48,",",".")*1)</f>
        <v>265.27</v>
      </c>
      <c r="W48" s="64">
        <f>IF(OR(주중DATA!W48="",주중DATA!W48=0),0,SUBSTITUTE(주중DATA!W48,",",".")*1)</f>
        <v>207</v>
      </c>
      <c r="X48" s="60">
        <f>IF(OR(주중DATA!X48="",주중DATA!X48=0),0,SUBSTITUTE(주중DATA!X48,",",".")*1)</f>
        <v>265.27</v>
      </c>
      <c r="Y48" s="64">
        <f>IF(OR(주중DATA!Y48="",주중DATA!Y48=0),0,SUBSTITUTE(주중DATA!Y48,",",".")*1)</f>
        <v>207</v>
      </c>
      <c r="Z48" s="76"/>
      <c r="AA48" s="2">
        <f>IF(주중DATA!AA48="","",주중DATA!AA48)</f>
        <v>44746</v>
      </c>
    </row>
    <row r="49" spans="1:51">
      <c r="A49" s="11" t="s">
        <v>37</v>
      </c>
      <c r="B49" s="62">
        <f>IF(OR(주중DATA!B49="",주중DATA!B49=0),0,SUBSTITUTE(주중DATA!B49,",",".")*1)</f>
        <v>158.05000000000001</v>
      </c>
      <c r="C49" s="62">
        <f>IF(OR(주중DATA!C49="",주중DATA!C49=0),0,SUBSTITUTE(주중DATA!C49,",",".")*1)</f>
        <v>158.05000000000001</v>
      </c>
      <c r="D49" s="62">
        <f>IF(OR(주중DATA!D49="",주중DATA!D49=0),0,SUBSTITUTE(주중DATA!D49,",",".")*1)</f>
        <v>259.63</v>
      </c>
      <c r="E49" s="63">
        <f>IF(OR(주중DATA!E49="",주중DATA!E49=0),0,SUBSTITUTE(주중DATA!E49,",",".")*1)</f>
        <v>207.5</v>
      </c>
      <c r="F49" s="62">
        <f>IF(OR(주중DATA!F49="",주중DATA!F49=0),0,SUBSTITUTE(주중DATA!F49,",",".")*1)</f>
        <v>1.85</v>
      </c>
      <c r="G49" s="63">
        <f>IF(OR(주중DATA!G49="",주중DATA!G49=0),0,SUBSTITUTE(주중DATA!G49,",",".")*1)</f>
        <v>-5</v>
      </c>
      <c r="H49" s="62">
        <f>IF(OR(주중DATA!H49="",주중DATA!H49=0),0,SUBSTITUTE(주중DATA!H49,",",".")*1)</f>
        <v>1.85</v>
      </c>
      <c r="I49" s="63">
        <f>IF(OR(주중DATA!I49="",주중DATA!I49=0),0,SUBSTITUTE(주중DATA!I49,",",".")*1)</f>
        <v>-5</v>
      </c>
      <c r="J49" s="62">
        <f>IF(OR(주중DATA!J49="",주중DATA!J49=0),0,SUBSTITUTE(주중DATA!J49,",",".")*1)</f>
        <v>158.05000000000001</v>
      </c>
      <c r="K49" s="62">
        <f>IF(OR(주중DATA!K49="",주중DATA!K49=0),0,SUBSTITUTE(주중DATA!K49,",",".")*1)</f>
        <v>158.05000000000001</v>
      </c>
      <c r="L49" s="62">
        <f>IF(OR(주중DATA!L49="",주중DATA!L49=0),0,SUBSTITUTE(주중DATA!L49,",",".")*1)</f>
        <v>1.85</v>
      </c>
      <c r="M49" s="63">
        <f>IF(OR(주중DATA!M49="",주중DATA!M49=0),0,SUBSTITUTE(주중DATA!M49,",",".")*1)</f>
        <v>-5</v>
      </c>
      <c r="N49" s="62">
        <f>IF(OR(주중DATA!N49="",주중DATA!N49=0),0,SUBSTITUTE(주중DATA!N49,",",".")*1)</f>
        <v>1.85</v>
      </c>
      <c r="O49" s="63">
        <f>IF(OR(주중DATA!O49="",주중DATA!O49=0),0,SUBSTITUTE(주중DATA!O49,",",".")*1)</f>
        <v>-5</v>
      </c>
      <c r="P49" s="62">
        <f>IF(OR(주중DATA!P49="",주중DATA!P49=0),0,SUBSTITUTE(주중DATA!P49,",",".")*1)</f>
        <v>97.55</v>
      </c>
      <c r="Q49" s="62">
        <f>IF(OR(주중DATA!Q49="",주중DATA!Q49=0),0,SUBSTITUTE(주중DATA!Q49,",",".")*1)</f>
        <v>97.55</v>
      </c>
      <c r="R49" s="62">
        <f>IF(OR(주중DATA!R49="",주중DATA!R49=0),0,SUBSTITUTE(주중DATA!R49,",",".")*1)</f>
        <v>376.27</v>
      </c>
      <c r="S49" s="63">
        <f>IF(OR(주중DATA!S49="",주중DATA!S49=0),0,SUBSTITUTE(주중DATA!S49,",",".")*1)</f>
        <v>207.5</v>
      </c>
      <c r="T49" s="62">
        <f>IF(OR(주중DATA!T49="",주중DATA!T49=0),0,SUBSTITUTE(주중DATA!T49,",",".")*1)</f>
        <v>211.31</v>
      </c>
      <c r="U49" s="63">
        <f>IF(OR(주중DATA!U49="",주중DATA!U49=0),0,SUBSTITUTE(주중DATA!U49,",",".")*1)</f>
        <v>207.5</v>
      </c>
      <c r="V49" s="62">
        <f>IF(OR(주중DATA!V49="",주중DATA!V49=0),0,SUBSTITUTE(주중DATA!V49,",",".")*1)</f>
        <v>376.27</v>
      </c>
      <c r="W49" s="63">
        <f>IF(OR(주중DATA!W49="",주중DATA!W49=0),0,SUBSTITUTE(주중DATA!W49,",",".")*1)</f>
        <v>207.5</v>
      </c>
      <c r="X49" s="62">
        <f>IF(OR(주중DATA!X49="",주중DATA!X49=0),0,SUBSTITUTE(주중DATA!X49,",",".")*1)</f>
        <v>376.27</v>
      </c>
      <c r="Y49" s="63">
        <f>IF(OR(주중DATA!Y49="",주중DATA!Y49=0),0,SUBSTITUTE(주중DATA!Y49,",",".")*1)</f>
        <v>207.5</v>
      </c>
      <c r="Z49" s="76"/>
      <c r="AA49" s="23" t="str">
        <f>IF(주중DATA!AA49="","",주중DATA!AA49)</f>
        <v>Min</v>
      </c>
      <c r="AB49" s="3" t="str">
        <f>IF(주중DATA!AB49="","",주중DATA!AB49)</f>
        <v>154,54</v>
      </c>
      <c r="AC49" s="3" t="str">
        <f>IF(주중DATA!AC49="","",주중DATA!AC49)</f>
        <v>0,00</v>
      </c>
      <c r="AD49" s="3" t="str">
        <f>IF(주중DATA!AD49="","",주중DATA!AD49)</f>
        <v>165,88</v>
      </c>
      <c r="AE49" s="3" t="str">
        <f>IF(주중DATA!AE49="","",주중DATA!AE49)</f>
        <v>0,00</v>
      </c>
      <c r="AF49" s="3" t="str">
        <f>IF(주중DATA!AF49="","",주중DATA!AF49)</f>
        <v>1,45</v>
      </c>
      <c r="AG49" s="3" t="str">
        <f>IF(주중DATA!AG49="","",주중DATA!AG49)</f>
        <v>-5,00</v>
      </c>
      <c r="AH49" s="3" t="str">
        <f>IF(주중DATA!AH49="","",주중DATA!AH49)</f>
        <v>1,45</v>
      </c>
      <c r="AI49" s="3" t="str">
        <f>IF(주중DATA!AI49="","",주중DATA!AI49)</f>
        <v>-5,00</v>
      </c>
      <c r="AJ49" s="3" t="str">
        <f>IF(주중DATA!AJ49="","",주중DATA!AJ49)</f>
        <v>154,54</v>
      </c>
      <c r="AK49" s="3" t="str">
        <f>IF(주중DATA!AK49="","",주중DATA!AK49)</f>
        <v>0,00</v>
      </c>
      <c r="AL49" s="3" t="str">
        <f>IF(주중DATA!AL49="","",주중DATA!AL49)</f>
        <v>1,45</v>
      </c>
      <c r="AM49" s="3" t="str">
        <f>IF(주중DATA!AM49="","",주중DATA!AM49)</f>
        <v>-5,00</v>
      </c>
      <c r="AN49" s="3" t="str">
        <f>IF(주중DATA!AN49="","",주중DATA!AN49)</f>
        <v>1,45</v>
      </c>
      <c r="AO49" s="3" t="str">
        <f>IF(주중DATA!AO49="","",주중DATA!AO49)</f>
        <v>-5,00</v>
      </c>
      <c r="AP49" s="3" t="str">
        <f>IF(주중DATA!AP49="","",주중DATA!AP49)</f>
        <v>1,45</v>
      </c>
      <c r="AQ49" s="3" t="str">
        <f>IF(주중DATA!AQ49="","",주중DATA!AQ49)</f>
        <v>0,00</v>
      </c>
      <c r="AR49" s="3" t="str">
        <f>IF(주중DATA!AR49="","",주중DATA!AR49)</f>
        <v>1,45</v>
      </c>
      <c r="AS49" s="3" t="str">
        <f>IF(주중DATA!AS49="","",주중DATA!AS49)</f>
        <v>0,00</v>
      </c>
      <c r="AT49" s="3" t="str">
        <f>IF(주중DATA!AT49="","",주중DATA!AT49)</f>
        <v>1,89</v>
      </c>
      <c r="AU49" s="3" t="str">
        <f>IF(주중DATA!AU49="","",주중DATA!AU49)</f>
        <v>0,00</v>
      </c>
      <c r="AV49" s="3" t="str">
        <f>IF(주중DATA!AV49="","",주중DATA!AV49)</f>
        <v>158,48</v>
      </c>
      <c r="AW49" s="3" t="str">
        <f>IF(주중DATA!AW49="","",주중DATA!AW49)</f>
        <v>0,00</v>
      </c>
      <c r="AX49" s="3" t="str">
        <f>IF(주중DATA!AX49="","",주중DATA!AX49)</f>
        <v>158,48</v>
      </c>
      <c r="AY49" s="3" t="str">
        <f>IF(주중DATA!AY49="","",주중DATA!AY49)</f>
        <v>0,00</v>
      </c>
    </row>
    <row r="50" spans="1:51">
      <c r="A50" s="11" t="s">
        <v>39</v>
      </c>
      <c r="B50" s="60">
        <f>IF(OR(주중DATA!B50="",주중DATA!B50=0),0,SUBSTITUTE(주중DATA!B50,",",".")*1)</f>
        <v>156.62</v>
      </c>
      <c r="C50" s="64">
        <f>IF(OR(주중DATA!C50="",주중DATA!C50=0),0,SUBSTITUTE(주중DATA!C50,",",".")*1)</f>
        <v>136.5</v>
      </c>
      <c r="D50" s="60">
        <f>IF(OR(주중DATA!D50="",주중DATA!D50=0),0,SUBSTITUTE(주중DATA!D50,",",".")*1)</f>
        <v>260.06</v>
      </c>
      <c r="E50" s="64">
        <f>IF(OR(주중DATA!E50="",주중DATA!E50=0),0,SUBSTITUTE(주중DATA!E50,",",".")*1)</f>
        <v>209</v>
      </c>
      <c r="F50" s="60">
        <f>IF(OR(주중DATA!F50="",주중DATA!F50=0),0,SUBSTITUTE(주중DATA!F50,",",".")*1)</f>
        <v>1.56</v>
      </c>
      <c r="G50" s="64">
        <f>IF(OR(주중DATA!G50="",주중DATA!G50=0),0,SUBSTITUTE(주중DATA!G50,",",".")*1)</f>
        <v>-5</v>
      </c>
      <c r="H50" s="60">
        <f>IF(OR(주중DATA!H50="",주중DATA!H50=0),0,SUBSTITUTE(주중DATA!H50,",",".")*1)</f>
        <v>1.56</v>
      </c>
      <c r="I50" s="64">
        <f>IF(OR(주중DATA!I50="",주중DATA!I50=0),0,SUBSTITUTE(주중DATA!I50,",",".")*1)</f>
        <v>-5</v>
      </c>
      <c r="J50" s="60">
        <f>IF(OR(주중DATA!J50="",주중DATA!J50=0),0,SUBSTITUTE(주중DATA!J50,",",".")*1)</f>
        <v>156.62</v>
      </c>
      <c r="K50" s="64">
        <f>IF(OR(주중DATA!K50="",주중DATA!K50=0),0,SUBSTITUTE(주중DATA!K50,",",".")*1)</f>
        <v>136.5</v>
      </c>
      <c r="L50" s="60">
        <f>IF(OR(주중DATA!L50="",주중DATA!L50=0),0,SUBSTITUTE(주중DATA!L50,",",".")*1)</f>
        <v>1.56</v>
      </c>
      <c r="M50" s="64">
        <f>IF(OR(주중DATA!M50="",주중DATA!M50=0),0,SUBSTITUTE(주중DATA!M50,",",".")*1)</f>
        <v>-5</v>
      </c>
      <c r="N50" s="60">
        <f>IF(OR(주중DATA!N50="",주중DATA!N50=0),0,SUBSTITUTE(주중DATA!N50,",",".")*1)</f>
        <v>1.56</v>
      </c>
      <c r="O50" s="64">
        <f>IF(OR(주중DATA!O50="",주중DATA!O50=0),0,SUBSTITUTE(주중DATA!O50,",",".")*1)</f>
        <v>-5</v>
      </c>
      <c r="P50" s="60">
        <f>IF(OR(주중DATA!P50="",주중DATA!P50=0),0,SUBSTITUTE(주중DATA!P50,",",".")*1)</f>
        <v>1.56</v>
      </c>
      <c r="Q50" s="60">
        <f>IF(OR(주중DATA!Q50="",주중DATA!Q50=0),0,SUBSTITUTE(주중DATA!Q50,",",".")*1)</f>
        <v>1.56</v>
      </c>
      <c r="R50" s="60">
        <f>IF(OR(주중DATA!R50="",주중DATA!R50=0),0,SUBSTITUTE(주중DATA!R50,",",".")*1)</f>
        <v>284.25</v>
      </c>
      <c r="S50" s="64">
        <f>IF(OR(주중DATA!S50="",주중DATA!S50=0),0,SUBSTITUTE(주중DATA!S50,",",".")*1)</f>
        <v>136.5</v>
      </c>
      <c r="T50" s="60">
        <f>IF(OR(주중DATA!T50="",주중DATA!T50=0),0,SUBSTITUTE(주중DATA!T50,",",".")*1)</f>
        <v>199.77</v>
      </c>
      <c r="U50" s="64">
        <f>IF(OR(주중DATA!U50="",주중DATA!U50=0),0,SUBSTITUTE(주중DATA!U50,",",".")*1)</f>
        <v>136.5</v>
      </c>
      <c r="V50" s="60">
        <f>IF(OR(주중DATA!V50="",주중DATA!V50=0),0,SUBSTITUTE(주중DATA!V50,",",".")*1)</f>
        <v>284.25</v>
      </c>
      <c r="W50" s="64">
        <f>IF(OR(주중DATA!W50="",주중DATA!W50=0),0,SUBSTITUTE(주중DATA!W50,",",".")*1)</f>
        <v>136.5</v>
      </c>
      <c r="X50" s="60">
        <f>IF(OR(주중DATA!X50="",주중DATA!X50=0),0,SUBSTITUTE(주중DATA!X50,",",".")*1)</f>
        <v>284.25</v>
      </c>
      <c r="Y50" s="64">
        <f>IF(OR(주중DATA!Y50="",주중DATA!Y50=0),0,SUBSTITUTE(주중DATA!Y50,",",".")*1)</f>
        <v>136.5</v>
      </c>
      <c r="Z50" s="76"/>
      <c r="AA50" s="23" t="str">
        <f>IF(주중DATA!AA50="","",주중DATA!AA50)</f>
        <v>Max</v>
      </c>
      <c r="AB50" s="3" t="str">
        <f>IF(주중DATA!AB50="","",주중DATA!AB50)</f>
        <v>162,93</v>
      </c>
      <c r="AC50" s="3" t="str">
        <f>IF(주중DATA!AC50="","",주중DATA!AC50)</f>
        <v>162,93</v>
      </c>
      <c r="AD50" s="3" t="str">
        <f>IF(주중DATA!AD50="","",주중DATA!AD50)</f>
        <v>260,06</v>
      </c>
      <c r="AE50" s="3" t="str">
        <f>IF(주중DATA!AE50="","",주중DATA!AE50)</f>
        <v>229,99</v>
      </c>
      <c r="AF50" s="3" t="str">
        <f>IF(주중DATA!AF50="","",주중DATA!AF50)</f>
        <v>12,00</v>
      </c>
      <c r="AG50" s="3" t="str">
        <f>IF(주중DATA!AG50="","",주중DATA!AG50)</f>
        <v>2,96</v>
      </c>
      <c r="AH50" s="3" t="str">
        <f>IF(주중DATA!AH50="","",주중DATA!AH50)</f>
        <v>12,00</v>
      </c>
      <c r="AI50" s="3" t="str">
        <f>IF(주중DATA!AI50="","",주중DATA!AI50)</f>
        <v>2,96</v>
      </c>
      <c r="AJ50" s="3" t="str">
        <f>IF(주중DATA!AJ50="","",주중DATA!AJ50)</f>
        <v>162,93</v>
      </c>
      <c r="AK50" s="3" t="str">
        <f>IF(주중DATA!AK50="","",주중DATA!AK50)</f>
        <v>162,93</v>
      </c>
      <c r="AL50" s="3" t="str">
        <f>IF(주중DATA!AL50="","",주중DATA!AL50)</f>
        <v>27,96</v>
      </c>
      <c r="AM50" s="3" t="str">
        <f>IF(주중DATA!AM50="","",주중DATA!AM50)</f>
        <v>27,96</v>
      </c>
      <c r="AN50" s="3" t="str">
        <f>IF(주중DATA!AN50="","",주중DATA!AN50)</f>
        <v>27,96</v>
      </c>
      <c r="AO50" s="3" t="str">
        <f>IF(주중DATA!AO50="","",주중DATA!AO50)</f>
        <v>27,96</v>
      </c>
      <c r="AP50" s="3" t="str">
        <f>IF(주중DATA!AP50="","",주중DATA!AP50)</f>
        <v>385,17</v>
      </c>
      <c r="AQ50" s="3" t="str">
        <f>IF(주중DATA!AQ50="","",주중DATA!AQ50)</f>
        <v>385,17</v>
      </c>
      <c r="AR50" s="3" t="str">
        <f>IF(주중DATA!AR50="","",주중DATA!AR50)</f>
        <v>498,18</v>
      </c>
      <c r="AS50" s="3" t="str">
        <f>IF(주중DATA!AS50="","",주중DATA!AS50)</f>
        <v>385,17</v>
      </c>
      <c r="AT50" s="3" t="str">
        <f>IF(주중DATA!AT50="","",주중DATA!AT50)</f>
        <v>484,08</v>
      </c>
      <c r="AU50" s="3" t="str">
        <f>IF(주중DATA!AU50="","",주중DATA!AU50)</f>
        <v>484,08</v>
      </c>
      <c r="AV50" s="3" t="str">
        <f>IF(주중DATA!AV50="","",주중DATA!AV50)</f>
        <v>498,18</v>
      </c>
      <c r="AW50" s="3" t="str">
        <f>IF(주중DATA!AW50="","",주중DATA!AW50)</f>
        <v>385,17</v>
      </c>
      <c r="AX50" s="3" t="str">
        <f>IF(주중DATA!AX50="","",주중DATA!AX50)</f>
        <v>498,18</v>
      </c>
      <c r="AY50" s="3" t="str">
        <f>IF(주중DATA!AY50="","",주중DATA!AY50)</f>
        <v>385,17</v>
      </c>
    </row>
    <row r="51" spans="1:51" ht="17.25" thickBot="1">
      <c r="A51" s="13" t="s">
        <v>41</v>
      </c>
      <c r="B51" s="62">
        <f>IF(OR(주중DATA!B51="",주중DATA!B51=0),0,SUBSTITUTE(주중DATA!B51,",",".")*1)</f>
        <v>154.54</v>
      </c>
      <c r="C51" s="63">
        <f>IF(OR(주중DATA!C51="",주중DATA!C51=0),0,SUBSTITUTE(주중DATA!C51,",",".")*1)</f>
        <v>134</v>
      </c>
      <c r="D51" s="62">
        <f>IF(OR(주중DATA!D51="",주중DATA!D51=0),0,SUBSTITUTE(주중DATA!D51,",",".")*1)</f>
        <v>246.22</v>
      </c>
      <c r="E51" s="63">
        <f>IF(OR(주중DATA!E51="",주중DATA!E51=0),0,SUBSTITUTE(주중DATA!E51,",",".")*1)</f>
        <v>186.5</v>
      </c>
      <c r="F51" s="62">
        <f>IF(OR(주중DATA!F51="",주중DATA!F51=0),0,SUBSTITUTE(주중DATA!F51,",",".")*1)</f>
        <v>1.45</v>
      </c>
      <c r="G51" s="63">
        <f>IF(OR(주중DATA!G51="",주중DATA!G51=0),0,SUBSTITUTE(주중DATA!G51,",",".")*1)</f>
        <v>-5</v>
      </c>
      <c r="H51" s="62">
        <f>IF(OR(주중DATA!H51="",주중DATA!H51=0),0,SUBSTITUTE(주중DATA!H51,",",".")*1)</f>
        <v>1.45</v>
      </c>
      <c r="I51" s="63">
        <f>IF(OR(주중DATA!I51="",주중DATA!I51=0),0,SUBSTITUTE(주중DATA!I51,",",".")*1)</f>
        <v>-5</v>
      </c>
      <c r="J51" s="62">
        <f>IF(OR(주중DATA!J51="",주중DATA!J51=0),0,SUBSTITUTE(주중DATA!J51,",",".")*1)</f>
        <v>154.54</v>
      </c>
      <c r="K51" s="63">
        <f>IF(OR(주중DATA!K51="",주중DATA!K51=0),0,SUBSTITUTE(주중DATA!K51,",",".")*1)</f>
        <v>134</v>
      </c>
      <c r="L51" s="62">
        <f>IF(OR(주중DATA!L51="",주중DATA!L51=0),0,SUBSTITUTE(주중DATA!L51,",",".")*1)</f>
        <v>1.45</v>
      </c>
      <c r="M51" s="63">
        <f>IF(OR(주중DATA!M51="",주중DATA!M51=0),0,SUBSTITUTE(주중DATA!M51,",",".")*1)</f>
        <v>-5</v>
      </c>
      <c r="N51" s="62">
        <f>IF(OR(주중DATA!N51="",주중DATA!N51=0),0,SUBSTITUTE(주중DATA!N51,",",".")*1)</f>
        <v>1.45</v>
      </c>
      <c r="O51" s="63">
        <f>IF(OR(주중DATA!O51="",주중DATA!O51=0),0,SUBSTITUTE(주중DATA!O51,",",".")*1)</f>
        <v>-5</v>
      </c>
      <c r="P51" s="62">
        <f>IF(OR(주중DATA!P51="",주중DATA!P51=0),0,SUBSTITUTE(주중DATA!P51,",",".")*1)</f>
        <v>1.45</v>
      </c>
      <c r="Q51" s="62">
        <f>IF(OR(주중DATA!Q51="",주중DATA!Q51=0),0,SUBSTITUTE(주중DATA!Q51,",",".")*1)</f>
        <v>1.45</v>
      </c>
      <c r="R51" s="62">
        <f>IF(OR(주중DATA!R51="",주중DATA!R51=0),0,SUBSTITUTE(주중DATA!R51,",",".")*1)</f>
        <v>1.45</v>
      </c>
      <c r="S51" s="62">
        <f>IF(OR(주중DATA!S51="",주중DATA!S51=0),0,SUBSTITUTE(주중DATA!S51,",",".")*1)</f>
        <v>1.45</v>
      </c>
      <c r="T51" s="62">
        <f>IF(OR(주중DATA!T51="",주중DATA!T51=0),0,SUBSTITUTE(주중DATA!T51,",",".")*1)</f>
        <v>135.74</v>
      </c>
      <c r="U51" s="63">
        <f>IF(OR(주중DATA!U51="",주중DATA!U51=0),0,SUBSTITUTE(주중DATA!U51,",",".")*1)</f>
        <v>134</v>
      </c>
      <c r="V51" s="62">
        <f>IF(OR(주중DATA!V51="",주중DATA!V51=0),0,SUBSTITUTE(주중DATA!V51,",",".")*1)</f>
        <v>237.15</v>
      </c>
      <c r="W51" s="63">
        <f>IF(OR(주중DATA!W51="",주중DATA!W51=0),0,SUBSTITUTE(주중DATA!W51,",",".")*1)</f>
        <v>186.5</v>
      </c>
      <c r="X51" s="62">
        <f>IF(OR(주중DATA!X51="",주중DATA!X51=0),0,SUBSTITUTE(주중DATA!X51,",",".")*1)</f>
        <v>237.15</v>
      </c>
      <c r="Y51" s="63">
        <f>IF(OR(주중DATA!Y51="",주중DATA!Y51=0),0,SUBSTITUTE(주중DATA!Y51,",",".")*1)</f>
        <v>186.5</v>
      </c>
      <c r="Z51" s="77"/>
      <c r="AA51" s="23" t="str">
        <f>IF(주중DATA!AA51="","",주중DATA!AA51)</f>
        <v>Avg</v>
      </c>
      <c r="AB51" s="3" t="str">
        <f>IF(주중DATA!AB51="","",주중DATA!AB51)</f>
        <v>159,81</v>
      </c>
      <c r="AC51" s="3" t="str">
        <f>IF(주중DATA!AC51="","",주중DATA!AC51)</f>
        <v>124,46</v>
      </c>
      <c r="AD51" s="3" t="str">
        <f>IF(주중DATA!AD51="","",주중DATA!AD51)</f>
        <v>220,35</v>
      </c>
      <c r="AE51" s="3" t="str">
        <f>IF(주중DATA!AE51="","",주중DATA!AE51)</f>
        <v>178,32</v>
      </c>
      <c r="AF51" s="3" t="str">
        <f>IF(주중DATA!AF51="","",주중DATA!AF51)</f>
        <v>2,90</v>
      </c>
      <c r="AG51" s="3" t="str">
        <f>IF(주중DATA!AG51="","",주중DATA!AG51)</f>
        <v>0,45</v>
      </c>
      <c r="AH51" s="3" t="str">
        <f>IF(주중DATA!AH51="","",주중DATA!AH51)</f>
        <v>2,90</v>
      </c>
      <c r="AI51" s="3" t="str">
        <f>IF(주중DATA!AI51="","",주중DATA!AI51)</f>
        <v>0,45</v>
      </c>
      <c r="AJ51" s="3" t="str">
        <f>IF(주중DATA!AJ51="","",주중DATA!AJ51)</f>
        <v>159,81</v>
      </c>
      <c r="AK51" s="3" t="str">
        <f>IF(주중DATA!AK51="","",주중DATA!AK51)</f>
        <v>124,46</v>
      </c>
      <c r="AL51" s="3" t="str">
        <f>IF(주중DATA!AL51="","",주중DATA!AL51)</f>
        <v>9,97</v>
      </c>
      <c r="AM51" s="3" t="str">
        <f>IF(주중DATA!AM51="","",주중DATA!AM51)</f>
        <v>8,02</v>
      </c>
      <c r="AN51" s="3" t="str">
        <f>IF(주중DATA!AN51="","",주중DATA!AN51)</f>
        <v>9,97</v>
      </c>
      <c r="AO51" s="3" t="str">
        <f>IF(주중DATA!AO51="","",주중DATA!AO51)</f>
        <v>8,02</v>
      </c>
      <c r="AP51" s="3" t="str">
        <f>IF(주중DATA!AP51="","",주중DATA!AP51)</f>
        <v>142,72</v>
      </c>
      <c r="AQ51" s="3" t="str">
        <f>IF(주중DATA!AQ51="","",주중DATA!AQ51)</f>
        <v>108,47</v>
      </c>
      <c r="AR51" s="3" t="str">
        <f>IF(주중DATA!AR51="","",주중DATA!AR51)</f>
        <v>264,73</v>
      </c>
      <c r="AS51" s="3" t="str">
        <f>IF(주중DATA!AS51="","",주중DATA!AS51)</f>
        <v>164,44</v>
      </c>
      <c r="AT51" s="3" t="str">
        <f>IF(주중DATA!AT51="","",주중DATA!AT51)</f>
        <v>217,02</v>
      </c>
      <c r="AU51" s="3" t="str">
        <f>IF(주중DATA!AU51="","",주중DATA!AU51)</f>
        <v>176,97</v>
      </c>
      <c r="AV51" s="3" t="str">
        <f>IF(주중DATA!AV51="","",주중DATA!AV51)</f>
        <v>275,97</v>
      </c>
      <c r="AW51" s="3" t="str">
        <f>IF(주중DATA!AW51="","",주중DATA!AW51)</f>
        <v>188,49</v>
      </c>
      <c r="AX51" s="3" t="str">
        <f>IF(주중DATA!AX51="","",주중DATA!AX51)</f>
        <v>275,97</v>
      </c>
      <c r="AY51" s="3" t="str">
        <f>IF(주중DATA!AY51="","",주중DATA!AY51)</f>
        <v>188,49</v>
      </c>
    </row>
    <row r="52" spans="1:51">
      <c r="A52" s="9" t="s">
        <v>16</v>
      </c>
      <c r="B52" s="67">
        <f>IF(OR(주중DATA!B52="",주중DATA!B52=0),0,SUBSTITUTE(주중DATA!B52,",",".")*1)</f>
        <v>164.41</v>
      </c>
      <c r="C52" s="68">
        <f>IF(OR(주중DATA!C52="",주중DATA!C52=0),0,SUBSTITUTE(주중DATA!C52,",",".")*1)</f>
        <v>140</v>
      </c>
      <c r="D52" s="67">
        <f>IF(OR(주중DATA!D52="",주중DATA!D52=0),0,SUBSTITUTE(주중DATA!D52,",",".")*1)</f>
        <v>228.33</v>
      </c>
      <c r="E52" s="68">
        <f>IF(OR(주중DATA!E52="",주중DATA!E52=0),0,SUBSTITUTE(주중DATA!E52,",",".")*1)</f>
        <v>174</v>
      </c>
      <c r="F52" s="67">
        <f>IF(OR(주중DATA!F52="",주중DATA!F52=0),0,SUBSTITUTE(주중DATA!F52,",",".")*1)</f>
        <v>0.97</v>
      </c>
      <c r="G52" s="68">
        <f>IF(OR(주중DATA!G52="",주중DATA!G52=0),0,SUBSTITUTE(주중DATA!G52,",",".")*1)</f>
        <v>-1</v>
      </c>
      <c r="H52" s="67">
        <f>IF(OR(주중DATA!H52="",주중DATA!H52=0),0,SUBSTITUTE(주중DATA!H52,",",".")*1)</f>
        <v>0.97</v>
      </c>
      <c r="I52" s="68">
        <f>IF(OR(주중DATA!I52="",주중DATA!I52=0),0,SUBSTITUTE(주중DATA!I52,",",".")*1)</f>
        <v>-1</v>
      </c>
      <c r="J52" s="67">
        <f>IF(OR(주중DATA!J52="",주중DATA!J52=0),0,SUBSTITUTE(주중DATA!J52,",",".")*1)</f>
        <v>164.41</v>
      </c>
      <c r="K52" s="68">
        <f>IF(OR(주중DATA!K52="",주중DATA!K52=0),0,SUBSTITUTE(주중DATA!K52,",",".")*1)</f>
        <v>140</v>
      </c>
      <c r="L52" s="67">
        <f>IF(OR(주중DATA!L52="",주중DATA!L52=0),0,SUBSTITUTE(주중DATA!L52,",",".")*1)</f>
        <v>0.97</v>
      </c>
      <c r="M52" s="68">
        <f>IF(OR(주중DATA!M52="",주중DATA!M52=0),0,SUBSTITUTE(주중DATA!M52,",",".")*1)</f>
        <v>-1</v>
      </c>
      <c r="N52" s="67">
        <f>IF(OR(주중DATA!N52="",주중DATA!N52=0),0,SUBSTITUTE(주중DATA!N52,",",".")*1)</f>
        <v>0.97</v>
      </c>
      <c r="O52" s="68">
        <f>IF(OR(주중DATA!O52="",주중DATA!O52=0),0,SUBSTITUTE(주중DATA!O52,",",".")*1)</f>
        <v>-1</v>
      </c>
      <c r="P52" s="67">
        <f>IF(OR(주중DATA!P52="",주중DATA!P52=0),0,SUBSTITUTE(주중DATA!P52,",",".")*1)</f>
        <v>0.97</v>
      </c>
      <c r="Q52" s="68">
        <f>IF(OR(주중DATA!Q52="",주중DATA!Q52=0),0,SUBSTITUTE(주중DATA!Q52,",",".")*1)</f>
        <v>-1</v>
      </c>
      <c r="R52" s="67">
        <f>IF(OR(주중DATA!R52="",주중DATA!R52=0),0,SUBSTITUTE(주중DATA!R52,",",".")*1)</f>
        <v>0.97</v>
      </c>
      <c r="S52" s="68">
        <f>IF(OR(주중DATA!S52="",주중DATA!S52=0),0,SUBSTITUTE(주중DATA!S52,",",".")*1)</f>
        <v>-1</v>
      </c>
      <c r="T52" s="67">
        <f>IF(OR(주중DATA!T52="",주중DATA!T52=0),0,SUBSTITUTE(주중DATA!T52,",",".")*1)</f>
        <v>149.99</v>
      </c>
      <c r="U52" s="68">
        <f>IF(OR(주중DATA!U52="",주중DATA!U52=0),0,SUBSTITUTE(주중DATA!U52,",",".")*1)</f>
        <v>-1</v>
      </c>
      <c r="V52" s="67">
        <f>IF(OR(주중DATA!V52="",주중DATA!V52=0),0,SUBSTITUTE(주중DATA!V52,",",".")*1)</f>
        <v>235.15</v>
      </c>
      <c r="W52" s="68">
        <f>IF(OR(주중DATA!W52="",주중DATA!W52=0),0,SUBSTITUTE(주중DATA!W52,",",".")*1)</f>
        <v>174</v>
      </c>
      <c r="X52" s="67">
        <f>IF(OR(주중DATA!X52="",주중DATA!X52=0),0,SUBSTITUTE(주중DATA!X52,",",".")*1)</f>
        <v>235.15</v>
      </c>
      <c r="Y52" s="68">
        <f>IF(OR(주중DATA!Y52="",주중DATA!Y52=0),0,SUBSTITUTE(주중DATA!Y52,",",".")*1)</f>
        <v>174</v>
      </c>
      <c r="Z52" s="75">
        <f>IF(AA72="",0,DAY(AA72))</f>
        <v>5</v>
      </c>
    </row>
    <row r="53" spans="1:51">
      <c r="A53" s="11" t="s">
        <v>17</v>
      </c>
      <c r="B53" s="62">
        <f>IF(OR(주중DATA!B53="",주중DATA!B53=0),0,SUBSTITUTE(주중DATA!B53,",",".")*1)</f>
        <v>163.86</v>
      </c>
      <c r="C53" s="62">
        <f>IF(OR(주중DATA!C53="",주중DATA!C53=0),0,SUBSTITUTE(주중DATA!C53,",",".")*1)</f>
        <v>163.86</v>
      </c>
      <c r="D53" s="62">
        <f>IF(OR(주중DATA!D53="",주중DATA!D53=0),0,SUBSTITUTE(주중DATA!D53,",",".")*1)</f>
        <v>218.65</v>
      </c>
      <c r="E53" s="63">
        <f>IF(OR(주중DATA!E53="",주중DATA!E53=0),0,SUBSTITUTE(주중DATA!E53,",",".")*1)</f>
        <v>191</v>
      </c>
      <c r="F53" s="62">
        <f>IF(OR(주중DATA!F53="",주중DATA!F53=0),0,SUBSTITUTE(주중DATA!F53,",",".")*1)</f>
        <v>0.91</v>
      </c>
      <c r="G53" s="63">
        <f>IF(OR(주중DATA!G53="",주중DATA!G53=0),0,SUBSTITUTE(주중DATA!G53,",",".")*1)</f>
        <v>-0.97</v>
      </c>
      <c r="H53" s="62">
        <f>IF(OR(주중DATA!H53="",주중DATA!H53=0),0,SUBSTITUTE(주중DATA!H53,",",".")*1)</f>
        <v>0.91</v>
      </c>
      <c r="I53" s="63">
        <f>IF(OR(주중DATA!I53="",주중DATA!I53=0),0,SUBSTITUTE(주중DATA!I53,",",".")*1)</f>
        <v>-0.97</v>
      </c>
      <c r="J53" s="62">
        <f>IF(OR(주중DATA!J53="",주중DATA!J53=0),0,SUBSTITUTE(주중DATA!J53,",",".")*1)</f>
        <v>163.86</v>
      </c>
      <c r="K53" s="62">
        <f>IF(OR(주중DATA!K53="",주중DATA!K53=0),0,SUBSTITUTE(주중DATA!K53,",",".")*1)</f>
        <v>163.86</v>
      </c>
      <c r="L53" s="62">
        <f>IF(OR(주중DATA!L53="",주중DATA!L53=0),0,SUBSTITUTE(주중DATA!L53,",",".")*1)</f>
        <v>0.91</v>
      </c>
      <c r="M53" s="63">
        <f>IF(OR(주중DATA!M53="",주중DATA!M53=0),0,SUBSTITUTE(주중DATA!M53,",",".")*1)</f>
        <v>-0.97</v>
      </c>
      <c r="N53" s="62">
        <f>IF(OR(주중DATA!N53="",주중DATA!N53=0),0,SUBSTITUTE(주중DATA!N53,",",".")*1)</f>
        <v>0.91</v>
      </c>
      <c r="O53" s="63">
        <f>IF(OR(주중DATA!O53="",주중DATA!O53=0),0,SUBSTITUTE(주중DATA!O53,",",".")*1)</f>
        <v>-0.97</v>
      </c>
      <c r="P53" s="62">
        <f>IF(OR(주중DATA!P53="",주중DATA!P53=0),0,SUBSTITUTE(주중DATA!P53,",",".")*1)</f>
        <v>0.91</v>
      </c>
      <c r="Q53" s="63">
        <f>IF(OR(주중DATA!Q53="",주중DATA!Q53=0),0,SUBSTITUTE(주중DATA!Q53,",",".")*1)</f>
        <v>-0.97</v>
      </c>
      <c r="R53" s="62">
        <f>IF(OR(주중DATA!R53="",주중DATA!R53=0),0,SUBSTITUTE(주중DATA!R53,",",".")*1)</f>
        <v>0.91</v>
      </c>
      <c r="S53" s="63">
        <f>IF(OR(주중DATA!S53="",주중DATA!S53=0),0,SUBSTITUTE(주중DATA!S53,",",".")*1)</f>
        <v>-0.97</v>
      </c>
      <c r="T53" s="62">
        <f>IF(OR(주중DATA!T53="",주중DATA!T53=0),0,SUBSTITUTE(주중DATA!T53,",",".")*1)</f>
        <v>113.12</v>
      </c>
      <c r="U53" s="63">
        <f>IF(OR(주중DATA!U53="",주중DATA!U53=0),0,SUBSTITUTE(주중DATA!U53,",",".")*1)</f>
        <v>-0.97</v>
      </c>
      <c r="V53" s="62">
        <f>IF(OR(주중DATA!V53="",주중DATA!V53=0),0,SUBSTITUTE(주중DATA!V53,",",".")*1)</f>
        <v>225.18</v>
      </c>
      <c r="W53" s="63">
        <f>IF(OR(주중DATA!W53="",주중DATA!W53=0),0,SUBSTITUTE(주중DATA!W53,",",".")*1)</f>
        <v>191</v>
      </c>
      <c r="X53" s="62">
        <f>IF(OR(주중DATA!X53="",주중DATA!X53=0),0,SUBSTITUTE(주중DATA!X53,",",".")*1)</f>
        <v>225.18</v>
      </c>
      <c r="Y53" s="63">
        <f>IF(OR(주중DATA!Y53="",주중DATA!Y53=0),0,SUBSTITUTE(주중DATA!Y53,",",".")*1)</f>
        <v>191</v>
      </c>
      <c r="Z53" s="76"/>
    </row>
    <row r="54" spans="1:51">
      <c r="A54" s="11" t="s">
        <v>18</v>
      </c>
      <c r="B54" s="60">
        <f>IF(OR(주중DATA!B54="",주중DATA!B54=0),0,SUBSTITUTE(주중DATA!B54,",",".")*1)</f>
        <v>163.34</v>
      </c>
      <c r="C54" s="60">
        <f>IF(OR(주중DATA!C54="",주중DATA!C54=0),0,SUBSTITUTE(주중DATA!C54,",",".")*1)</f>
        <v>163.34</v>
      </c>
      <c r="D54" s="60">
        <f>IF(OR(주중DATA!D54="",주중DATA!D54=0),0,SUBSTITUTE(주중DATA!D54,",",".")*1)</f>
        <v>200.92</v>
      </c>
      <c r="E54" s="60">
        <f>IF(OR(주중DATA!E54="",주중DATA!E54=0),0,SUBSTITUTE(주중DATA!E54,",",".")*1)</f>
        <v>200.92</v>
      </c>
      <c r="F54" s="60">
        <f>IF(OR(주중DATA!F54="",주중DATA!F54=0),0,SUBSTITUTE(주중DATA!F54,",",".")*1)</f>
        <v>0.89</v>
      </c>
      <c r="G54" s="64">
        <f>IF(OR(주중DATA!G54="",주중DATA!G54=0),0,SUBSTITUTE(주중DATA!G54,",",".")*1)</f>
        <v>-0.97</v>
      </c>
      <c r="H54" s="60">
        <f>IF(OR(주중DATA!H54="",주중DATA!H54=0),0,SUBSTITUTE(주중DATA!H54,",",".")*1)</f>
        <v>0.89</v>
      </c>
      <c r="I54" s="64">
        <f>IF(OR(주중DATA!I54="",주중DATA!I54=0),0,SUBSTITUTE(주중DATA!I54,",",".")*1)</f>
        <v>-0.97</v>
      </c>
      <c r="J54" s="60">
        <f>IF(OR(주중DATA!J54="",주중DATA!J54=0),0,SUBSTITUTE(주중DATA!J54,",",".")*1)</f>
        <v>163.34</v>
      </c>
      <c r="K54" s="60">
        <f>IF(OR(주중DATA!K54="",주중DATA!K54=0),0,SUBSTITUTE(주중DATA!K54,",",".")*1)</f>
        <v>163.34</v>
      </c>
      <c r="L54" s="60">
        <f>IF(OR(주중DATA!L54="",주중DATA!L54=0),0,SUBSTITUTE(주중DATA!L54,",",".")*1)</f>
        <v>0.89</v>
      </c>
      <c r="M54" s="64">
        <f>IF(OR(주중DATA!M54="",주중DATA!M54=0),0,SUBSTITUTE(주중DATA!M54,",",".")*1)</f>
        <v>-0.97</v>
      </c>
      <c r="N54" s="60">
        <f>IF(OR(주중DATA!N54="",주중DATA!N54=0),0,SUBSTITUTE(주중DATA!N54,",",".")*1)</f>
        <v>0.89</v>
      </c>
      <c r="O54" s="64">
        <f>IF(OR(주중DATA!O54="",주중DATA!O54=0),0,SUBSTITUTE(주중DATA!O54,",",".")*1)</f>
        <v>-0.97</v>
      </c>
      <c r="P54" s="60">
        <f>IF(OR(주중DATA!P54="",주중DATA!P54=0),0,SUBSTITUTE(주중DATA!P54,",",".")*1)</f>
        <v>0.89</v>
      </c>
      <c r="Q54" s="64">
        <f>IF(OR(주중DATA!Q54="",주중DATA!Q54=0),0,SUBSTITUTE(주중DATA!Q54,",",".")*1)</f>
        <v>-0.97</v>
      </c>
      <c r="R54" s="60">
        <f>IF(OR(주중DATA!R54="",주중DATA!R54=0),0,SUBSTITUTE(주중DATA!R54,",",".")*1)</f>
        <v>0.89</v>
      </c>
      <c r="S54" s="64">
        <f>IF(OR(주중DATA!S54="",주중DATA!S54=0),0,SUBSTITUTE(주중DATA!S54,",",".")*1)</f>
        <v>-0.97</v>
      </c>
      <c r="T54" s="60">
        <f>IF(OR(주중DATA!T54="",주중DATA!T54=0),0,SUBSTITUTE(주중DATA!T54,",",".")*1)</f>
        <v>78.33</v>
      </c>
      <c r="U54" s="64">
        <f>IF(OR(주중DATA!U54="",주중DATA!U54=0),0,SUBSTITUTE(주중DATA!U54,",",".")*1)</f>
        <v>-0.97</v>
      </c>
      <c r="V54" s="60">
        <f>IF(OR(주중DATA!V54="",주중DATA!V54=0),0,SUBSTITUTE(주중DATA!V54,",",".")*1)</f>
        <v>206.92</v>
      </c>
      <c r="W54" s="60">
        <f>IF(OR(주중DATA!W54="",주중DATA!W54=0),0,SUBSTITUTE(주중DATA!W54,",",".")*1)</f>
        <v>206.92</v>
      </c>
      <c r="X54" s="60">
        <f>IF(OR(주중DATA!X54="",주중DATA!X54=0),0,SUBSTITUTE(주중DATA!X54,",",".")*1)</f>
        <v>206.92</v>
      </c>
      <c r="Y54" s="60">
        <f>IF(OR(주중DATA!Y54="",주중DATA!Y54=0),0,SUBSTITUTE(주중DATA!Y54,",",".")*1)</f>
        <v>206.92</v>
      </c>
      <c r="Z54" s="76"/>
    </row>
    <row r="55" spans="1:51">
      <c r="A55" s="11" t="s">
        <v>19</v>
      </c>
      <c r="B55" s="66">
        <f>IF(OR(주중DATA!B55="",주중DATA!B55=0),0,SUBSTITUTE(주중DATA!B55,",",".")*1)</f>
        <v>177</v>
      </c>
      <c r="C55" s="62">
        <f>IF(OR(주중DATA!C55="",주중DATA!C55=0),0,SUBSTITUTE(주중DATA!C55,",",".")*1)</f>
        <v>150.55000000000001</v>
      </c>
      <c r="D55" s="66">
        <f>IF(OR(주중DATA!D55="",주중DATA!D55=0),0,SUBSTITUTE(주중DATA!D55,",",".")*1)</f>
        <v>248</v>
      </c>
      <c r="E55" s="62">
        <f>IF(OR(주중DATA!E55="",주중DATA!E55=0),0,SUBSTITUTE(주중DATA!E55,",",".")*1)</f>
        <v>165</v>
      </c>
      <c r="F55" s="66">
        <f>IF(OR(주중DATA!F55="",주중DATA!F55=0),0,SUBSTITUTE(주중DATA!F55,",",".")*1)</f>
        <v>7</v>
      </c>
      <c r="G55" s="62">
        <f>IF(OR(주중DATA!G55="",주중DATA!G55=0),0,SUBSTITUTE(주중DATA!G55,",",".")*1)</f>
        <v>-0.97</v>
      </c>
      <c r="H55" s="66">
        <f>IF(OR(주중DATA!H55="",주중DATA!H55=0),0,SUBSTITUTE(주중DATA!H55,",",".")*1)</f>
        <v>7</v>
      </c>
      <c r="I55" s="62">
        <f>IF(OR(주중DATA!I55="",주중DATA!I55=0),0,SUBSTITUTE(주중DATA!I55,",",".")*1)</f>
        <v>-0.97</v>
      </c>
      <c r="J55" s="66">
        <f>IF(OR(주중DATA!J55="",주중DATA!J55=0),0,SUBSTITUTE(주중DATA!J55,",",".")*1)</f>
        <v>177</v>
      </c>
      <c r="K55" s="62">
        <f>IF(OR(주중DATA!K55="",주중DATA!K55=0),0,SUBSTITUTE(주중DATA!K55,",",".")*1)</f>
        <v>150.55000000000001</v>
      </c>
      <c r="L55" s="66">
        <f>IF(OR(주중DATA!L55="",주중DATA!L55=0),0,SUBSTITUTE(주중DATA!L55,",",".")*1)</f>
        <v>7</v>
      </c>
      <c r="M55" s="62">
        <f>IF(OR(주중DATA!M55="",주중DATA!M55=0),0,SUBSTITUTE(주중DATA!M55,",",".")*1)</f>
        <v>-0.97</v>
      </c>
      <c r="N55" s="66">
        <f>IF(OR(주중DATA!N55="",주중DATA!N55=0),0,SUBSTITUTE(주중DATA!N55,",",".")*1)</f>
        <v>7</v>
      </c>
      <c r="O55" s="62">
        <f>IF(OR(주중DATA!O55="",주중DATA!O55=0),0,SUBSTITUTE(주중DATA!O55,",",".")*1)</f>
        <v>-0.97</v>
      </c>
      <c r="P55" s="66">
        <f>IF(OR(주중DATA!P55="",주중DATA!P55=0),0,SUBSTITUTE(주중DATA!P55,",",".")*1)</f>
        <v>7</v>
      </c>
      <c r="Q55" s="62">
        <f>IF(OR(주중DATA!Q55="",주중DATA!Q55=0),0,SUBSTITUTE(주중DATA!Q55,",",".")*1)</f>
        <v>-0.97</v>
      </c>
      <c r="R55" s="66">
        <f>IF(OR(주중DATA!R55="",주중DATA!R55=0),0,SUBSTITUTE(주중DATA!R55,",",".")*1)</f>
        <v>7</v>
      </c>
      <c r="S55" s="62">
        <f>IF(OR(주중DATA!S55="",주중DATA!S55=0),0,SUBSTITUTE(주중DATA!S55,",",".")*1)</f>
        <v>-0.97</v>
      </c>
      <c r="T55" s="66">
        <f>IF(OR(주중DATA!T55="",주중DATA!T55=0),0,SUBSTITUTE(주중DATA!T55,",",".")*1)</f>
        <v>51.9</v>
      </c>
      <c r="U55" s="62">
        <f>IF(OR(주중DATA!U55="",주중DATA!U55=0),0,SUBSTITUTE(주중DATA!U55,",",".")*1)</f>
        <v>-0.97</v>
      </c>
      <c r="V55" s="62">
        <f>IF(OR(주중DATA!V55="",주중DATA!V55=0),0,SUBSTITUTE(주중DATA!V55,",",".")*1)</f>
        <v>208.39</v>
      </c>
      <c r="W55" s="62">
        <f>IF(OR(주중DATA!W55="",주중DATA!W55=0),0,SUBSTITUTE(주중DATA!W55,",",".")*1)</f>
        <v>208.39</v>
      </c>
      <c r="X55" s="62">
        <f>IF(OR(주중DATA!X55="",주중DATA!X55=0),0,SUBSTITUTE(주중DATA!X55,",",".")*1)</f>
        <v>208.39</v>
      </c>
      <c r="Y55" s="62">
        <f>IF(OR(주중DATA!Y55="",주중DATA!Y55=0),0,SUBSTITUTE(주중DATA!Y55,",",".")*1)</f>
        <v>208.39</v>
      </c>
      <c r="Z55" s="76"/>
    </row>
    <row r="56" spans="1:51">
      <c r="A56" s="11" t="s">
        <v>20</v>
      </c>
      <c r="B56" s="65">
        <f>IF(OR(주중DATA!B56="",주중DATA!B56=0),0,SUBSTITUTE(주중DATA!B56,",",".")*1)</f>
        <v>177</v>
      </c>
      <c r="C56" s="60">
        <f>IF(OR(주중DATA!C56="",주중DATA!C56=0),0,SUBSTITUTE(주중DATA!C56,",",".")*1)</f>
        <v>162.61000000000001</v>
      </c>
      <c r="D56" s="65">
        <f>IF(OR(주중DATA!D56="",주중DATA!D56=0),0,SUBSTITUTE(주중DATA!D56,",",".")*1)</f>
        <v>248</v>
      </c>
      <c r="E56" s="60">
        <f>IF(OR(주중DATA!E56="",주중DATA!E56=0),0,SUBSTITUTE(주중DATA!E56,",",".")*1)</f>
        <v>203.75</v>
      </c>
      <c r="F56" s="65">
        <f>IF(OR(주중DATA!F56="",주중DATA!F56=0),0,SUBSTITUTE(주중DATA!F56,",",".")*1)</f>
        <v>7</v>
      </c>
      <c r="G56" s="60">
        <f>IF(OR(주중DATA!G56="",주중DATA!G56=0),0,SUBSTITUTE(주중DATA!G56,",",".")*1)</f>
        <v>1.01</v>
      </c>
      <c r="H56" s="65">
        <f>IF(OR(주중DATA!H56="",주중DATA!H56=0),0,SUBSTITUTE(주중DATA!H56,",",".")*1)</f>
        <v>7</v>
      </c>
      <c r="I56" s="60">
        <f>IF(OR(주중DATA!I56="",주중DATA!I56=0),0,SUBSTITUTE(주중DATA!I56,",",".")*1)</f>
        <v>1.01</v>
      </c>
      <c r="J56" s="65">
        <f>IF(OR(주중DATA!J56="",주중DATA!J56=0),0,SUBSTITUTE(주중DATA!J56,",",".")*1)</f>
        <v>177</v>
      </c>
      <c r="K56" s="60">
        <f>IF(OR(주중DATA!K56="",주중DATA!K56=0),0,SUBSTITUTE(주중DATA!K56,",",".")*1)</f>
        <v>162.61000000000001</v>
      </c>
      <c r="L56" s="65">
        <f>IF(OR(주중DATA!L56="",주중DATA!L56=0),0,SUBSTITUTE(주중DATA!L56,",",".")*1)</f>
        <v>7</v>
      </c>
      <c r="M56" s="60">
        <f>IF(OR(주중DATA!M56="",주중DATA!M56=0),0,SUBSTITUTE(주중DATA!M56,",",".")*1)</f>
        <v>1.01</v>
      </c>
      <c r="N56" s="65">
        <f>IF(OR(주중DATA!N56="",주중DATA!N56=0),0,SUBSTITUTE(주중DATA!N56,",",".")*1)</f>
        <v>7</v>
      </c>
      <c r="O56" s="60">
        <f>IF(OR(주중DATA!O56="",주중DATA!O56=0),0,SUBSTITUTE(주중DATA!O56,",",".")*1)</f>
        <v>1.01</v>
      </c>
      <c r="P56" s="65">
        <f>IF(OR(주중DATA!P56="",주중DATA!P56=0),0,SUBSTITUTE(주중DATA!P56,",",".")*1)</f>
        <v>7</v>
      </c>
      <c r="Q56" s="60">
        <f>IF(OR(주중DATA!Q56="",주중DATA!Q56=0),0,SUBSTITUTE(주중DATA!Q56,",",".")*1)</f>
        <v>1.01</v>
      </c>
      <c r="R56" s="65">
        <f>IF(OR(주중DATA!R56="",주중DATA!R56=0),0,SUBSTITUTE(주중DATA!R56,",",".")*1)</f>
        <v>7</v>
      </c>
      <c r="S56" s="60">
        <f>IF(OR(주중DATA!S56="",주중DATA!S56=0),0,SUBSTITUTE(주중DATA!S56,",",".")*1)</f>
        <v>1.01</v>
      </c>
      <c r="T56" s="60">
        <f>IF(OR(주중DATA!T56="",주중DATA!T56=0),0,SUBSTITUTE(주중DATA!T56,",",".")*1)</f>
        <v>99.76</v>
      </c>
      <c r="U56" s="60">
        <f>IF(OR(주중DATA!U56="",주중DATA!U56=0),0,SUBSTITUTE(주중DATA!U56,",",".")*1)</f>
        <v>99.76</v>
      </c>
      <c r="V56" s="60">
        <f>IF(OR(주중DATA!V56="",주중DATA!V56=0),0,SUBSTITUTE(주중DATA!V56,",",".")*1)</f>
        <v>184.99</v>
      </c>
      <c r="W56" s="60">
        <f>IF(OR(주중DATA!W56="",주중DATA!W56=0),0,SUBSTITUTE(주중DATA!W56,",",".")*1)</f>
        <v>184.99</v>
      </c>
      <c r="X56" s="60">
        <f>IF(OR(주중DATA!X56="",주중DATA!X56=0),0,SUBSTITUTE(주중DATA!X56,",",".")*1)</f>
        <v>184.99</v>
      </c>
      <c r="Y56" s="60">
        <f>IF(OR(주중DATA!Y56="",주중DATA!Y56=0),0,SUBSTITUTE(주중DATA!Y56,",",".")*1)</f>
        <v>184.99</v>
      </c>
      <c r="Z56" s="76"/>
    </row>
    <row r="57" spans="1:51">
      <c r="A57" s="11" t="s">
        <v>21</v>
      </c>
      <c r="B57" s="66">
        <f>IF(OR(주중DATA!B57="",주중DATA!B57=0),0,SUBSTITUTE(주중DATA!B57,",",".")*1)</f>
        <v>165</v>
      </c>
      <c r="C57" s="62">
        <f>IF(OR(주중DATA!C57="",주중DATA!C57=0),0,SUBSTITUTE(주중DATA!C57,",",".")*1)</f>
        <v>163.74</v>
      </c>
      <c r="D57" s="62">
        <f>IF(OR(주중DATA!D57="",주중DATA!D57=0),0,SUBSTITUTE(주중DATA!D57,",",".")*1)</f>
        <v>211.99</v>
      </c>
      <c r="E57" s="62">
        <f>IF(OR(주중DATA!E57="",주중DATA!E57=0),0,SUBSTITUTE(주중DATA!E57,",",".")*1)</f>
        <v>211.99</v>
      </c>
      <c r="F57" s="66">
        <f>IF(OR(주중DATA!F57="",주중DATA!F57=0),0,SUBSTITUTE(주중DATA!F57,",",".")*1)</f>
        <v>7</v>
      </c>
      <c r="G57" s="62">
        <f>IF(OR(주중DATA!G57="",주중DATA!G57=0),0,SUBSTITUTE(주중DATA!G57,",",".")*1)</f>
        <v>1.43</v>
      </c>
      <c r="H57" s="66">
        <f>IF(OR(주중DATA!H57="",주중DATA!H57=0),0,SUBSTITUTE(주중DATA!H57,",",".")*1)</f>
        <v>7</v>
      </c>
      <c r="I57" s="62">
        <f>IF(OR(주중DATA!I57="",주중DATA!I57=0),0,SUBSTITUTE(주중DATA!I57,",",".")*1)</f>
        <v>1.43</v>
      </c>
      <c r="J57" s="66">
        <f>IF(OR(주중DATA!J57="",주중DATA!J57=0),0,SUBSTITUTE(주중DATA!J57,",",".")*1)</f>
        <v>165</v>
      </c>
      <c r="K57" s="62">
        <f>IF(OR(주중DATA!K57="",주중DATA!K57=0),0,SUBSTITUTE(주중DATA!K57,",",".")*1)</f>
        <v>163.74</v>
      </c>
      <c r="L57" s="66">
        <f>IF(OR(주중DATA!L57="",주중DATA!L57=0),0,SUBSTITUTE(주중DATA!L57,",",".")*1)</f>
        <v>7</v>
      </c>
      <c r="M57" s="62">
        <f>IF(OR(주중DATA!M57="",주중DATA!M57=0),0,SUBSTITUTE(주중DATA!M57,",",".")*1)</f>
        <v>1.43</v>
      </c>
      <c r="N57" s="66">
        <f>IF(OR(주중DATA!N57="",주중DATA!N57=0),0,SUBSTITUTE(주중DATA!N57,",",".")*1)</f>
        <v>7</v>
      </c>
      <c r="O57" s="62">
        <f>IF(OR(주중DATA!O57="",주중DATA!O57=0),0,SUBSTITUTE(주중DATA!O57,",",".")*1)</f>
        <v>1.43</v>
      </c>
      <c r="P57" s="66">
        <f>IF(OR(주중DATA!P57="",주중DATA!P57=0),0,SUBSTITUTE(주중DATA!P57,",",".")*1)</f>
        <v>7</v>
      </c>
      <c r="Q57" s="62">
        <f>IF(OR(주중DATA!Q57="",주중DATA!Q57=0),0,SUBSTITUTE(주중DATA!Q57,",",".")*1)</f>
        <v>1.43</v>
      </c>
      <c r="R57" s="66">
        <f>IF(OR(주중DATA!R57="",주중DATA!R57=0),0,SUBSTITUTE(주중DATA!R57,",",".")*1)</f>
        <v>7</v>
      </c>
      <c r="S57" s="62">
        <f>IF(OR(주중DATA!S57="",주중DATA!S57=0),0,SUBSTITUTE(주중DATA!S57,",",".")*1)</f>
        <v>1.43</v>
      </c>
      <c r="T57" s="62">
        <f>IF(OR(주중DATA!T57="",주중DATA!T57=0),0,SUBSTITUTE(주중DATA!T57,",",".")*1)</f>
        <v>169.19</v>
      </c>
      <c r="U57" s="62">
        <f>IF(OR(주중DATA!U57="",주중DATA!U57=0),0,SUBSTITUTE(주중DATA!U57,",",".")*1)</f>
        <v>169.19</v>
      </c>
      <c r="V57" s="66">
        <f>IF(OR(주중DATA!V57="",주중DATA!V57=0),0,SUBSTITUTE(주중DATA!V57,",",".")*1)</f>
        <v>672.12</v>
      </c>
      <c r="W57" s="62">
        <f>IF(OR(주중DATA!W57="",주중DATA!W57=0),0,SUBSTITUTE(주중DATA!W57,",",".")*1)</f>
        <v>185.07</v>
      </c>
      <c r="X57" s="66">
        <f>IF(OR(주중DATA!X57="",주중DATA!X57=0),0,SUBSTITUTE(주중DATA!X57,",",".")*1)</f>
        <v>672.12</v>
      </c>
      <c r="Y57" s="62">
        <f>IF(OR(주중DATA!Y57="",주중DATA!Y57=0),0,SUBSTITUTE(주중DATA!Y57,",",".")*1)</f>
        <v>185.07</v>
      </c>
      <c r="Z57" s="76"/>
    </row>
    <row r="58" spans="1:51">
      <c r="A58" s="11" t="s">
        <v>22</v>
      </c>
      <c r="B58" s="60">
        <f>IF(OR(주중DATA!B58="",주중DATA!B58=0),0,SUBSTITUTE(주중DATA!B58,",",".")*1)</f>
        <v>161.82</v>
      </c>
      <c r="C58" s="60">
        <f>IF(OR(주중DATA!C58="",주중DATA!C58=0),0,SUBSTITUTE(주중DATA!C58,",",".")*1)</f>
        <v>161.82</v>
      </c>
      <c r="D58" s="60">
        <f>IF(OR(주중DATA!D58="",주중DATA!D58=0),0,SUBSTITUTE(주중DATA!D58,",",".")*1)</f>
        <v>224.87</v>
      </c>
      <c r="E58" s="60">
        <f>IF(OR(주중DATA!E58="",주중DATA!E58=0),0,SUBSTITUTE(주중DATA!E58,",",".")*1)</f>
        <v>224.87</v>
      </c>
      <c r="F58" s="65">
        <f>IF(OR(주중DATA!F58="",주중DATA!F58=0),0,SUBSTITUTE(주중DATA!F58,",",".")*1)</f>
        <v>9.7100000000000009</v>
      </c>
      <c r="G58" s="60">
        <f>IF(OR(주중DATA!G58="",주중DATA!G58=0),0,SUBSTITUTE(주중DATA!G58,",",".")*1)</f>
        <v>1.82</v>
      </c>
      <c r="H58" s="65">
        <f>IF(OR(주중DATA!H58="",주중DATA!H58=0),0,SUBSTITUTE(주중DATA!H58,",",".")*1)</f>
        <v>9.7100000000000009</v>
      </c>
      <c r="I58" s="60">
        <f>IF(OR(주중DATA!I58="",주중DATA!I58=0),0,SUBSTITUTE(주중DATA!I58,",",".")*1)</f>
        <v>1.82</v>
      </c>
      <c r="J58" s="60">
        <f>IF(OR(주중DATA!J58="",주중DATA!J58=0),0,SUBSTITUTE(주중DATA!J58,",",".")*1)</f>
        <v>161.82</v>
      </c>
      <c r="K58" s="60">
        <f>IF(OR(주중DATA!K58="",주중DATA!K58=0),0,SUBSTITUTE(주중DATA!K58,",",".")*1)</f>
        <v>161.82</v>
      </c>
      <c r="L58" s="65">
        <f>IF(OR(주중DATA!L58="",주중DATA!L58=0),0,SUBSTITUTE(주중DATA!L58,",",".")*1)</f>
        <v>29.77</v>
      </c>
      <c r="M58" s="60">
        <f>IF(OR(주중DATA!M58="",주중DATA!M58=0),0,SUBSTITUTE(주중DATA!M58,",",".")*1)</f>
        <v>1.82</v>
      </c>
      <c r="N58" s="65">
        <f>IF(OR(주중DATA!N58="",주중DATA!N58=0),0,SUBSTITUTE(주중DATA!N58,",",".")*1)</f>
        <v>29.77</v>
      </c>
      <c r="O58" s="60">
        <f>IF(OR(주중DATA!O58="",주중DATA!O58=0),0,SUBSTITUTE(주중DATA!O58,",",".")*1)</f>
        <v>1.82</v>
      </c>
      <c r="P58" s="65">
        <f>IF(OR(주중DATA!P58="",주중DATA!P58=0),0,SUBSTITUTE(주중DATA!P58,",",".")*1)</f>
        <v>29.77</v>
      </c>
      <c r="Q58" s="60">
        <f>IF(OR(주중DATA!Q58="",주중DATA!Q58=0),0,SUBSTITUTE(주중DATA!Q58,",",".")*1)</f>
        <v>1.82</v>
      </c>
      <c r="R58" s="60">
        <f>IF(OR(주중DATA!R58="",주중DATA!R58=0),0,SUBSTITUTE(주중DATA!R58,",",".")*1)</f>
        <v>289.69</v>
      </c>
      <c r="S58" s="60">
        <f>IF(OR(주중DATA!S58="",주중DATA!S58=0),0,SUBSTITUTE(주중DATA!S58,",",".")*1)</f>
        <v>289.69</v>
      </c>
      <c r="T58" s="60">
        <f>IF(OR(주중DATA!T58="",주중DATA!T58=0),0,SUBSTITUTE(주중DATA!T58,",",".")*1)</f>
        <v>173.68</v>
      </c>
      <c r="U58" s="60">
        <f>IF(OR(주중DATA!U58="",주중DATA!U58=0),0,SUBSTITUTE(주중DATA!U58,",",".")*1)</f>
        <v>173.68</v>
      </c>
      <c r="V58" s="60">
        <f>IF(OR(주중DATA!V58="",주중DATA!V58=0),0,SUBSTITUTE(주중DATA!V58,",",".")*1)</f>
        <v>289.69</v>
      </c>
      <c r="W58" s="60">
        <f>IF(OR(주중DATA!W58="",주중DATA!W58=0),0,SUBSTITUTE(주중DATA!W58,",",".")*1)</f>
        <v>289.69</v>
      </c>
      <c r="X58" s="60">
        <f>IF(OR(주중DATA!X58="",주중DATA!X58=0),0,SUBSTITUTE(주중DATA!X58,",",".")*1)</f>
        <v>289.69</v>
      </c>
      <c r="Y58" s="60">
        <f>IF(OR(주중DATA!Y58="",주중DATA!Y58=0),0,SUBSTITUTE(주중DATA!Y58,",",".")*1)</f>
        <v>289.69</v>
      </c>
      <c r="Z58" s="76"/>
    </row>
    <row r="59" spans="1:51">
      <c r="A59" s="11" t="s">
        <v>23</v>
      </c>
      <c r="B59" s="62">
        <f>IF(OR(주중DATA!B59="",주중DATA!B59=0),0,SUBSTITUTE(주중DATA!B59,",",".")*1)</f>
        <v>146.03</v>
      </c>
      <c r="C59" s="62">
        <f>IF(OR(주중DATA!C59="",주중DATA!C59=0),0,SUBSTITUTE(주중DATA!C59,",",".")*1)</f>
        <v>146.03</v>
      </c>
      <c r="D59" s="62">
        <f>IF(OR(주중DATA!D59="",주중DATA!D59=0),0,SUBSTITUTE(주중DATA!D59,",",".")*1)</f>
        <v>237.07</v>
      </c>
      <c r="E59" s="62">
        <f>IF(OR(주중DATA!E59="",주중DATA!E59=0),0,SUBSTITUTE(주중DATA!E59,",",".")*1)</f>
        <v>237.07</v>
      </c>
      <c r="F59" s="66">
        <f>IF(OR(주중DATA!F59="",주중DATA!F59=0),0,SUBSTITUTE(주중DATA!F59,",",".")*1)</f>
        <v>34.74</v>
      </c>
      <c r="G59" s="62">
        <f>IF(OR(주중DATA!G59="",주중DATA!G59=0),0,SUBSTITUTE(주중DATA!G59,",",".")*1)</f>
        <v>2</v>
      </c>
      <c r="H59" s="66">
        <f>IF(OR(주중DATA!H59="",주중DATA!H59=0),0,SUBSTITUTE(주중DATA!H59,",",".")*1)</f>
        <v>12.5</v>
      </c>
      <c r="I59" s="62">
        <f>IF(OR(주중DATA!I59="",주중DATA!I59=0),0,SUBSTITUTE(주중DATA!I59,",",".")*1)</f>
        <v>2</v>
      </c>
      <c r="J59" s="62">
        <f>IF(OR(주중DATA!J59="",주중DATA!J59=0),0,SUBSTITUTE(주중DATA!J59,",",".")*1)</f>
        <v>146.03</v>
      </c>
      <c r="K59" s="62">
        <f>IF(OR(주중DATA!K59="",주중DATA!K59=0),0,SUBSTITUTE(주중DATA!K59,",",".")*1)</f>
        <v>146.03</v>
      </c>
      <c r="L59" s="66">
        <f>IF(OR(주중DATA!L59="",주중DATA!L59=0),0,SUBSTITUTE(주중DATA!L59,",",".")*1)</f>
        <v>34.74</v>
      </c>
      <c r="M59" s="62">
        <f>IF(OR(주중DATA!M59="",주중DATA!M59=0),0,SUBSTITUTE(주중DATA!M59,",",".")*1)</f>
        <v>18.84</v>
      </c>
      <c r="N59" s="66">
        <f>IF(OR(주중DATA!N59="",주중DATA!N59=0),0,SUBSTITUTE(주중DATA!N59,",",".")*1)</f>
        <v>34.74</v>
      </c>
      <c r="O59" s="62">
        <f>IF(OR(주중DATA!O59="",주중DATA!O59=0),0,SUBSTITUTE(주중DATA!O59,",",".")*1)</f>
        <v>18.84</v>
      </c>
      <c r="P59" s="62">
        <f>IF(OR(주중DATA!P59="",주중DATA!P59=0),0,SUBSTITUTE(주중DATA!P59,",",".")*1)</f>
        <v>78.97</v>
      </c>
      <c r="Q59" s="62">
        <f>IF(OR(주중DATA!Q59="",주중DATA!Q59=0),0,SUBSTITUTE(주중DATA!Q59,",",".")*1)</f>
        <v>78.97</v>
      </c>
      <c r="R59" s="62">
        <f>IF(OR(주중DATA!R59="",주중DATA!R59=0),0,SUBSTITUTE(주중DATA!R59,",",".")*1)</f>
        <v>402.68</v>
      </c>
      <c r="S59" s="62">
        <f>IF(OR(주중DATA!S59="",주중DATA!S59=0),0,SUBSTITUTE(주중DATA!S59,",",".")*1)</f>
        <v>402.68</v>
      </c>
      <c r="T59" s="62">
        <f>IF(OR(주중DATA!T59="",주중DATA!T59=0),0,SUBSTITUTE(주중DATA!T59,",",".")*1)</f>
        <v>171.7</v>
      </c>
      <c r="U59" s="62">
        <f>IF(OR(주중DATA!U59="",주중DATA!U59=0),0,SUBSTITUTE(주중DATA!U59,",",".")*1)</f>
        <v>171.7</v>
      </c>
      <c r="V59" s="62">
        <f>IF(OR(주중DATA!V59="",주중DATA!V59=0),0,SUBSTITUTE(주중DATA!V59,",",".")*1)</f>
        <v>412.59</v>
      </c>
      <c r="W59" s="62">
        <f>IF(OR(주중DATA!W59="",주중DATA!W59=0),0,SUBSTITUTE(주중DATA!W59,",",".")*1)</f>
        <v>412.59</v>
      </c>
      <c r="X59" s="62">
        <f>IF(OR(주중DATA!X59="",주중DATA!X59=0),0,SUBSTITUTE(주중DATA!X59,",",".")*1)</f>
        <v>412.59</v>
      </c>
      <c r="Y59" s="62">
        <f>IF(OR(주중DATA!Y59="",주중DATA!Y59=0),0,SUBSTITUTE(주중DATA!Y59,",",".")*1)</f>
        <v>412.59</v>
      </c>
      <c r="Z59" s="76"/>
    </row>
    <row r="60" spans="1:51">
      <c r="A60" s="11" t="s">
        <v>24</v>
      </c>
      <c r="B60" s="60">
        <f>IF(OR(주중DATA!B60="",주중DATA!B60=0),0,SUBSTITUTE(주중DATA!B60,",",".")*1)</f>
        <v>163.34</v>
      </c>
      <c r="C60" s="60">
        <f>IF(OR(주중DATA!C60="",주중DATA!C60=0),0,SUBSTITUTE(주중DATA!C60,",",".")*1)</f>
        <v>163.34</v>
      </c>
      <c r="D60" s="60">
        <f>IF(OR(주중DATA!D60="",주중DATA!D60=0),0,SUBSTITUTE(주중DATA!D60,",",".")*1)</f>
        <v>243.52</v>
      </c>
      <c r="E60" s="60">
        <f>IF(OR(주중DATA!E60="",주중DATA!E60=0),0,SUBSTITUTE(주중DATA!E60,",",".")*1)</f>
        <v>243.52</v>
      </c>
      <c r="F60" s="65">
        <f>IF(OR(주중DATA!F60="",주중DATA!F60=0),0,SUBSTITUTE(주중DATA!F60,",",".")*1)</f>
        <v>12.5</v>
      </c>
      <c r="G60" s="60">
        <f>IF(OR(주중DATA!G60="",주중DATA!G60=0),0,SUBSTITUTE(주중DATA!G60,",",".")*1)</f>
        <v>2.0699999999999998</v>
      </c>
      <c r="H60" s="60">
        <f>IF(OR(주중DATA!H60="",주중DATA!H60=0),0,SUBSTITUTE(주중DATA!H60,",",".")*1)</f>
        <v>2.0699999999999998</v>
      </c>
      <c r="I60" s="60">
        <f>IF(OR(주중DATA!I60="",주중DATA!I60=0),0,SUBSTITUTE(주중DATA!I60,",",".")*1)</f>
        <v>2.0699999999999998</v>
      </c>
      <c r="J60" s="60">
        <f>IF(OR(주중DATA!J60="",주중DATA!J60=0),0,SUBSTITUTE(주중DATA!J60,",",".")*1)</f>
        <v>163.34</v>
      </c>
      <c r="K60" s="60">
        <f>IF(OR(주중DATA!K60="",주중DATA!K60=0),0,SUBSTITUTE(주중DATA!K60,",",".")*1)</f>
        <v>163.34</v>
      </c>
      <c r="L60" s="60">
        <f>IF(OR(주중DATA!L60="",주중DATA!L60=0),0,SUBSTITUTE(주중DATA!L60,",",".")*1)</f>
        <v>20.43</v>
      </c>
      <c r="M60" s="60">
        <f>IF(OR(주중DATA!M60="",주중DATA!M60=0),0,SUBSTITUTE(주중DATA!M60,",",".")*1)</f>
        <v>20.43</v>
      </c>
      <c r="N60" s="60">
        <f>IF(OR(주중DATA!N60="",주중DATA!N60=0),0,SUBSTITUTE(주중DATA!N60,",",".")*1)</f>
        <v>20.43</v>
      </c>
      <c r="O60" s="60">
        <f>IF(OR(주중DATA!O60="",주중DATA!O60=0),0,SUBSTITUTE(주중DATA!O60,",",".")*1)</f>
        <v>20.43</v>
      </c>
      <c r="P60" s="60">
        <f>IF(OR(주중DATA!P60="",주중DATA!P60=0),0,SUBSTITUTE(주중DATA!P60,",",".")*1)</f>
        <v>163.34</v>
      </c>
      <c r="Q60" s="60">
        <f>IF(OR(주중DATA!Q60="",주중DATA!Q60=0),0,SUBSTITUTE(주중DATA!Q60,",",".")*1)</f>
        <v>163.34</v>
      </c>
      <c r="R60" s="60">
        <f>IF(OR(주중DATA!R60="",주중DATA!R60=0),0,SUBSTITUTE(주중DATA!R60,",",".")*1)</f>
        <v>399.78</v>
      </c>
      <c r="S60" s="60">
        <f>IF(OR(주중DATA!S60="",주중DATA!S60=0),0,SUBSTITUTE(주중DATA!S60,",",".")*1)</f>
        <v>399.78</v>
      </c>
      <c r="T60" s="60">
        <f>IF(OR(주중DATA!T60="",주중DATA!T60=0),0,SUBSTITUTE(주중DATA!T60,",",".")*1)</f>
        <v>179.16</v>
      </c>
      <c r="U60" s="60">
        <f>IF(OR(주중DATA!U60="",주중DATA!U60=0),0,SUBSTITUTE(주중DATA!U60,",",".")*1)</f>
        <v>179.16</v>
      </c>
      <c r="V60" s="65">
        <f>IF(OR(주중DATA!V60="",주중DATA!V60=0),0,SUBSTITUTE(주중DATA!V60,",",".")*1)</f>
        <v>671.99</v>
      </c>
      <c r="W60" s="60">
        <f>IF(OR(주중DATA!W60="",주중DATA!W60=0),0,SUBSTITUTE(주중DATA!W60,",",".")*1)</f>
        <v>400.05</v>
      </c>
      <c r="X60" s="65">
        <f>IF(OR(주중DATA!X60="",주중DATA!X60=0),0,SUBSTITUTE(주중DATA!X60,",",".")*1)</f>
        <v>671.99</v>
      </c>
      <c r="Y60" s="60">
        <f>IF(OR(주중DATA!Y60="",주중DATA!Y60=0),0,SUBSTITUTE(주중DATA!Y60,",",".")*1)</f>
        <v>400.05</v>
      </c>
      <c r="Z60" s="76"/>
    </row>
    <row r="61" spans="1:51">
      <c r="A61" s="11" t="s">
        <v>25</v>
      </c>
      <c r="B61" s="66">
        <f>IF(OR(주중DATA!B61="",주중DATA!B61=0),0,SUBSTITUTE(주중DATA!B61,",",".")*1)</f>
        <v>161.54</v>
      </c>
      <c r="C61" s="62">
        <f>IF(OR(주중DATA!C61="",주중DATA!C61=0),0,SUBSTITUTE(주중DATA!C61,",",".")*1)</f>
        <v>140.83000000000001</v>
      </c>
      <c r="D61" s="62">
        <f>IF(OR(주중DATA!D61="",주중DATA!D61=0),0,SUBSTITUTE(주중DATA!D61,",",".")*1)</f>
        <v>252.57</v>
      </c>
      <c r="E61" s="62">
        <f>IF(OR(주중DATA!E61="",주중DATA!E61=0),0,SUBSTITUTE(주중DATA!E61,",",".")*1)</f>
        <v>252.57</v>
      </c>
      <c r="F61" s="66">
        <f>IF(OR(주중DATA!F61="",주중DATA!F61=0),0,SUBSTITUTE(주중DATA!F61,",",".")*1)</f>
        <v>12.5</v>
      </c>
      <c r="G61" s="62">
        <f>IF(OR(주중DATA!G61="",주중DATA!G61=0),0,SUBSTITUTE(주중DATA!G61,",",".")*1)</f>
        <v>2.2000000000000002</v>
      </c>
      <c r="H61" s="62">
        <f>IF(OR(주중DATA!H61="",주중DATA!H61=0),0,SUBSTITUTE(주중DATA!H61,",",".")*1)</f>
        <v>2.2000000000000002</v>
      </c>
      <c r="I61" s="62">
        <f>IF(OR(주중DATA!I61="",주중DATA!I61=0),0,SUBSTITUTE(주중DATA!I61,",",".")*1)</f>
        <v>2.2000000000000002</v>
      </c>
      <c r="J61" s="66">
        <f>IF(OR(주중DATA!J61="",주중DATA!J61=0),0,SUBSTITUTE(주중DATA!J61,",",".")*1)</f>
        <v>161.54</v>
      </c>
      <c r="K61" s="62">
        <f>IF(OR(주중DATA!K61="",주중DATA!K61=0),0,SUBSTITUTE(주중DATA!K61,",",".")*1)</f>
        <v>140.83000000000001</v>
      </c>
      <c r="L61" s="62">
        <f>IF(OR(주중DATA!L61="",주중DATA!L61=0),0,SUBSTITUTE(주중DATA!L61,",",".")*1)</f>
        <v>19.05</v>
      </c>
      <c r="M61" s="62">
        <f>IF(OR(주중DATA!M61="",주중DATA!M61=0),0,SUBSTITUTE(주중DATA!M61,",",".")*1)</f>
        <v>19.05</v>
      </c>
      <c r="N61" s="62">
        <f>IF(OR(주중DATA!N61="",주중DATA!N61=0),0,SUBSTITUTE(주중DATA!N61,",",".")*1)</f>
        <v>19.05</v>
      </c>
      <c r="O61" s="62">
        <f>IF(OR(주중DATA!O61="",주중DATA!O61=0),0,SUBSTITUTE(주중DATA!O61,",",".")*1)</f>
        <v>19.05</v>
      </c>
      <c r="P61" s="66">
        <f>IF(OR(주중DATA!P61="",주중DATA!P61=0),0,SUBSTITUTE(주중DATA!P61,",",".")*1)</f>
        <v>161.54</v>
      </c>
      <c r="Q61" s="62">
        <f>IF(OR(주중DATA!Q61="",주중DATA!Q61=0),0,SUBSTITUTE(주중DATA!Q61,",",".")*1)</f>
        <v>140.83000000000001</v>
      </c>
      <c r="R61" s="66">
        <f>IF(OR(주중DATA!R61="",주중DATA!R61=0),0,SUBSTITUTE(주중DATA!R61,",",".")*1)</f>
        <v>303.43</v>
      </c>
      <c r="S61" s="62">
        <f>IF(OR(주중DATA!S61="",주중DATA!S61=0),0,SUBSTITUTE(주중DATA!S61,",",".")*1)</f>
        <v>140.83000000000001</v>
      </c>
      <c r="T61" s="66">
        <f>IF(OR(주중DATA!T61="",주중DATA!T61=0),0,SUBSTITUTE(주중DATA!T61,",",".")*1)</f>
        <v>161.54</v>
      </c>
      <c r="U61" s="62">
        <f>IF(OR(주중DATA!U61="",주중DATA!U61=0),0,SUBSTITUTE(주중DATA!U61,",",".")*1)</f>
        <v>140.83000000000001</v>
      </c>
      <c r="V61" s="66">
        <f>IF(OR(주중DATA!V61="",주중DATA!V61=0),0,SUBSTITUTE(주중DATA!V61,",",".")*1)</f>
        <v>303.43</v>
      </c>
      <c r="W61" s="62">
        <f>IF(OR(주중DATA!W61="",주중DATA!W61=0),0,SUBSTITUTE(주중DATA!W61,",",".")*1)</f>
        <v>140.83000000000001</v>
      </c>
      <c r="X61" s="66">
        <f>IF(OR(주중DATA!X61="",주중DATA!X61=0),0,SUBSTITUTE(주중DATA!X61,",",".")*1)</f>
        <v>303.43</v>
      </c>
      <c r="Y61" s="62">
        <f>IF(OR(주중DATA!Y61="",주중DATA!Y61=0),0,SUBSTITUTE(주중DATA!Y61,",",".")*1)</f>
        <v>140.83000000000001</v>
      </c>
      <c r="Z61" s="76"/>
    </row>
    <row r="62" spans="1:51">
      <c r="A62" s="11" t="s">
        <v>26</v>
      </c>
      <c r="B62" s="60">
        <f>IF(OR(주중DATA!B62="",주중DATA!B62=0),0,SUBSTITUTE(주중DATA!B62,",",".")*1)</f>
        <v>164.01</v>
      </c>
      <c r="C62" s="64">
        <f>IF(OR(주중DATA!C62="",주중DATA!C62=0),0,SUBSTITUTE(주중DATA!C62,",",".")*1)</f>
        <v>100</v>
      </c>
      <c r="D62" s="60">
        <f>IF(OR(주중DATA!D62="",주중DATA!D62=0),0,SUBSTITUTE(주중DATA!D62,",",".")*1)</f>
        <v>252</v>
      </c>
      <c r="E62" s="60">
        <f>IF(OR(주중DATA!E62="",주중DATA!E62=0),0,SUBSTITUTE(주중DATA!E62,",",".")*1)</f>
        <v>252</v>
      </c>
      <c r="F62" s="60">
        <f>IF(OR(주중DATA!F62="",주중DATA!F62=0),0,SUBSTITUTE(주중DATA!F62,",",".")*1)</f>
        <v>2.17</v>
      </c>
      <c r="G62" s="60">
        <f>IF(OR(주중DATA!G62="",주중DATA!G62=0),0,SUBSTITUTE(주중DATA!G62,",",".")*1)</f>
        <v>2.17</v>
      </c>
      <c r="H62" s="60">
        <f>IF(OR(주중DATA!H62="",주중DATA!H62=0),0,SUBSTITUTE(주중DATA!H62,",",".")*1)</f>
        <v>2.17</v>
      </c>
      <c r="I62" s="60">
        <f>IF(OR(주중DATA!I62="",주중DATA!I62=0),0,SUBSTITUTE(주중DATA!I62,",",".")*1)</f>
        <v>2.17</v>
      </c>
      <c r="J62" s="60">
        <f>IF(OR(주중DATA!J62="",주중DATA!J62=0),0,SUBSTITUTE(주중DATA!J62,",",".")*1)</f>
        <v>164.01</v>
      </c>
      <c r="K62" s="64">
        <f>IF(OR(주중DATA!K62="",주중DATA!K62=0),0,SUBSTITUTE(주중DATA!K62,",",".")*1)</f>
        <v>100</v>
      </c>
      <c r="L62" s="60">
        <f>IF(OR(주중DATA!L62="",주중DATA!L62=0),0,SUBSTITUTE(주중DATA!L62,",",".")*1)</f>
        <v>12.06</v>
      </c>
      <c r="M62" s="60">
        <f>IF(OR(주중DATA!M62="",주중DATA!M62=0),0,SUBSTITUTE(주중DATA!M62,",",".")*1)</f>
        <v>12.06</v>
      </c>
      <c r="N62" s="60">
        <f>IF(OR(주중DATA!N62="",주중DATA!N62=0),0,SUBSTITUTE(주중DATA!N62,",",".")*1)</f>
        <v>12.06</v>
      </c>
      <c r="O62" s="60">
        <f>IF(OR(주중DATA!O62="",주중DATA!O62=0),0,SUBSTITUTE(주중DATA!O62,",",".")*1)</f>
        <v>12.06</v>
      </c>
      <c r="P62" s="60">
        <f>IF(OR(주중DATA!P62="",주중DATA!P62=0),0,SUBSTITUTE(주중DATA!P62,",",".")*1)</f>
        <v>164.01</v>
      </c>
      <c r="Q62" s="64">
        <f>IF(OR(주중DATA!Q62="",주중DATA!Q62=0),0,SUBSTITUTE(주중DATA!Q62,",",".")*1)</f>
        <v>100</v>
      </c>
      <c r="R62" s="60">
        <f>IF(OR(주중DATA!R62="",주중DATA!R62=0),0,SUBSTITUTE(주중DATA!R62,",",".")*1)</f>
        <v>240.11</v>
      </c>
      <c r="S62" s="64">
        <f>IF(OR(주중DATA!S62="",주중DATA!S62=0),0,SUBSTITUTE(주중DATA!S62,",",".")*1)</f>
        <v>100</v>
      </c>
      <c r="T62" s="60">
        <f>IF(OR(주중DATA!T62="",주중DATA!T62=0),0,SUBSTITUTE(주중DATA!T62,",",".")*1)</f>
        <v>164.01</v>
      </c>
      <c r="U62" s="64">
        <f>IF(OR(주중DATA!U62="",주중DATA!U62=0),0,SUBSTITUTE(주중DATA!U62,",",".")*1)</f>
        <v>100</v>
      </c>
      <c r="V62" s="60">
        <f>IF(OR(주중DATA!V62="",주중DATA!V62=0),0,SUBSTITUTE(주중DATA!V62,",",".")*1)</f>
        <v>240.11</v>
      </c>
      <c r="W62" s="64">
        <f>IF(OR(주중DATA!W62="",주중DATA!W62=0),0,SUBSTITUTE(주중DATA!W62,",",".")*1)</f>
        <v>100</v>
      </c>
      <c r="X62" s="60">
        <f>IF(OR(주중DATA!X62="",주중DATA!X62=0),0,SUBSTITUTE(주중DATA!X62,",",".")*1)</f>
        <v>240.11</v>
      </c>
      <c r="Y62" s="64">
        <f>IF(OR(주중DATA!Y62="",주중DATA!Y62=0),0,SUBSTITUTE(주중DATA!Y62,",",".")*1)</f>
        <v>100</v>
      </c>
      <c r="Z62" s="76"/>
    </row>
    <row r="63" spans="1:51">
      <c r="A63" s="11" t="s">
        <v>27</v>
      </c>
      <c r="B63" s="62">
        <f>IF(OR(주중DATA!B63="",주중DATA!B63=0),0,SUBSTITUTE(주중DATA!B63,",",".")*1)</f>
        <v>163.46</v>
      </c>
      <c r="C63" s="63">
        <f>IF(OR(주중DATA!C63="",주중DATA!C63=0),0,SUBSTITUTE(주중DATA!C63,",",".")*1)</f>
        <v>100</v>
      </c>
      <c r="D63" s="62">
        <f>IF(OR(주중DATA!D63="",주중DATA!D63=0),0,SUBSTITUTE(주중DATA!D63,",",".")*1)</f>
        <v>242.39</v>
      </c>
      <c r="E63" s="62">
        <f>IF(OR(주중DATA!E63="",주중DATA!E63=0),0,SUBSTITUTE(주중DATA!E63,",",".")*1)</f>
        <v>242.39</v>
      </c>
      <c r="F63" s="62">
        <f>IF(OR(주중DATA!F63="",주중DATA!F63=0),0,SUBSTITUTE(주중DATA!F63,",",".")*1)</f>
        <v>2.0699999999999998</v>
      </c>
      <c r="G63" s="62">
        <f>IF(OR(주중DATA!G63="",주중DATA!G63=0),0,SUBSTITUTE(주중DATA!G63,",",".")*1)</f>
        <v>2.0699999999999998</v>
      </c>
      <c r="H63" s="62">
        <f>IF(OR(주중DATA!H63="",주중DATA!H63=0),0,SUBSTITUTE(주중DATA!H63,",",".")*1)</f>
        <v>2.0699999999999998</v>
      </c>
      <c r="I63" s="62">
        <f>IF(OR(주중DATA!I63="",주중DATA!I63=0),0,SUBSTITUTE(주중DATA!I63,",",".")*1)</f>
        <v>2.0699999999999998</v>
      </c>
      <c r="J63" s="62">
        <f>IF(OR(주중DATA!J63="",주중DATA!J63=0),0,SUBSTITUTE(주중DATA!J63,",",".")*1)</f>
        <v>163.46</v>
      </c>
      <c r="K63" s="63">
        <f>IF(OR(주중DATA!K63="",주중DATA!K63=0),0,SUBSTITUTE(주중DATA!K63,",",".")*1)</f>
        <v>100</v>
      </c>
      <c r="L63" s="62">
        <f>IF(OR(주중DATA!L63="",주중DATA!L63=0),0,SUBSTITUTE(주중DATA!L63,",",".")*1)</f>
        <v>4.92</v>
      </c>
      <c r="M63" s="62">
        <f>IF(OR(주중DATA!M63="",주중DATA!M63=0),0,SUBSTITUTE(주중DATA!M63,",",".")*1)</f>
        <v>4.92</v>
      </c>
      <c r="N63" s="62">
        <f>IF(OR(주중DATA!N63="",주중DATA!N63=0),0,SUBSTITUTE(주중DATA!N63,",",".")*1)</f>
        <v>4.92</v>
      </c>
      <c r="O63" s="62">
        <f>IF(OR(주중DATA!O63="",주중DATA!O63=0),0,SUBSTITUTE(주중DATA!O63,",",".")*1)</f>
        <v>4.92</v>
      </c>
      <c r="P63" s="62">
        <f>IF(OR(주중DATA!P63="",주중DATA!P63=0),0,SUBSTITUTE(주중DATA!P63,",",".")*1)</f>
        <v>163.46</v>
      </c>
      <c r="Q63" s="63">
        <f>IF(OR(주중DATA!Q63="",주중DATA!Q63=0),0,SUBSTITUTE(주중DATA!Q63,",",".")*1)</f>
        <v>100</v>
      </c>
      <c r="R63" s="62">
        <f>IF(OR(주중DATA!R63="",주중DATA!R63=0),0,SUBSTITUTE(주중DATA!R63,",",".")*1)</f>
        <v>255.7</v>
      </c>
      <c r="S63" s="63">
        <f>IF(OR(주중DATA!S63="",주중DATA!S63=0),0,SUBSTITUTE(주중DATA!S63,",",".")*1)</f>
        <v>100</v>
      </c>
      <c r="T63" s="62">
        <f>IF(OR(주중DATA!T63="",주중DATA!T63=0),0,SUBSTITUTE(주중DATA!T63,",",".")*1)</f>
        <v>163.46</v>
      </c>
      <c r="U63" s="63">
        <f>IF(OR(주중DATA!U63="",주중DATA!U63=0),0,SUBSTITUTE(주중DATA!U63,",",".")*1)</f>
        <v>100</v>
      </c>
      <c r="V63" s="62">
        <f>IF(OR(주중DATA!V63="",주중DATA!V63=0),0,SUBSTITUTE(주중DATA!V63,",",".")*1)</f>
        <v>255.7</v>
      </c>
      <c r="W63" s="63">
        <f>IF(OR(주중DATA!W63="",주중DATA!W63=0),0,SUBSTITUTE(주중DATA!W63,",",".")*1)</f>
        <v>100</v>
      </c>
      <c r="X63" s="62">
        <f>IF(OR(주중DATA!X63="",주중DATA!X63=0),0,SUBSTITUTE(주중DATA!X63,",",".")*1)</f>
        <v>255.7</v>
      </c>
      <c r="Y63" s="63">
        <f>IF(OR(주중DATA!Y63="",주중DATA!Y63=0),0,SUBSTITUTE(주중DATA!Y63,",",".")*1)</f>
        <v>100</v>
      </c>
      <c r="Z63" s="76"/>
    </row>
    <row r="64" spans="1:51">
      <c r="A64" s="11" t="s">
        <v>28</v>
      </c>
      <c r="B64" s="60">
        <f>IF(OR(주중DATA!B64="",주중DATA!B64=0),0,SUBSTITUTE(주중DATA!B64,",",".")*1)</f>
        <v>163.22</v>
      </c>
      <c r="C64" s="64">
        <f>IF(OR(주중DATA!C64="",주중DATA!C64=0),0,SUBSTITUTE(주중DATA!C64,",",".")*1)</f>
        <v>10.62</v>
      </c>
      <c r="D64" s="60">
        <f>IF(OR(주중DATA!D64="",주중DATA!D64=0),0,SUBSTITUTE(주중DATA!D64,",",".")*1)</f>
        <v>236.39</v>
      </c>
      <c r="E64" s="64">
        <f>IF(OR(주중DATA!E64="",주중DATA!E64=0),0,SUBSTITUTE(주중DATA!E64,",",".")*1)</f>
        <v>205</v>
      </c>
      <c r="F64" s="60">
        <f>IF(OR(주중DATA!F64="",주중DATA!F64=0),0,SUBSTITUTE(주중DATA!F64,",",".")*1)</f>
        <v>1.98</v>
      </c>
      <c r="G64" s="60">
        <f>IF(OR(주중DATA!G64="",주중DATA!G64=0),0,SUBSTITUTE(주중DATA!G64,",",".")*1)</f>
        <v>1.98</v>
      </c>
      <c r="H64" s="60">
        <f>IF(OR(주중DATA!H64="",주중DATA!H64=0),0,SUBSTITUTE(주중DATA!H64,",",".")*1)</f>
        <v>1.98</v>
      </c>
      <c r="I64" s="60">
        <f>IF(OR(주중DATA!I64="",주중DATA!I64=0),0,SUBSTITUTE(주중DATA!I64,",",".")*1)</f>
        <v>1.98</v>
      </c>
      <c r="J64" s="60">
        <f>IF(OR(주중DATA!J64="",주중DATA!J64=0),0,SUBSTITUTE(주중DATA!J64,",",".")*1)</f>
        <v>163.22</v>
      </c>
      <c r="K64" s="64">
        <f>IF(OR(주중DATA!K64="",주중DATA!K64=0),0,SUBSTITUTE(주중DATA!K64,",",".")*1)</f>
        <v>10.62</v>
      </c>
      <c r="L64" s="60">
        <f>IF(OR(주중DATA!L64="",주중DATA!L64=0),0,SUBSTITUTE(주중DATA!L64,",",".")*1)</f>
        <v>2.34</v>
      </c>
      <c r="M64" s="60">
        <f>IF(OR(주중DATA!M64="",주중DATA!M64=0),0,SUBSTITUTE(주중DATA!M64,",",".")*1)</f>
        <v>2.34</v>
      </c>
      <c r="N64" s="60">
        <f>IF(OR(주중DATA!N64="",주중DATA!N64=0),0,SUBSTITUTE(주중DATA!N64,",",".")*1)</f>
        <v>2.34</v>
      </c>
      <c r="O64" s="60">
        <f>IF(OR(주중DATA!O64="",주중DATA!O64=0),0,SUBSTITUTE(주중DATA!O64,",",".")*1)</f>
        <v>2.34</v>
      </c>
      <c r="P64" s="60">
        <f>IF(OR(주중DATA!P64="",주중DATA!P64=0),0,SUBSTITUTE(주중DATA!P64,",",".")*1)</f>
        <v>150</v>
      </c>
      <c r="Q64" s="64">
        <f>IF(OR(주중DATA!Q64="",주중DATA!Q64=0),0,SUBSTITUTE(주중DATA!Q64,",",".")*1)</f>
        <v>10.62</v>
      </c>
      <c r="R64" s="60">
        <f>IF(OR(주중DATA!R64="",주중DATA!R64=0),0,SUBSTITUTE(주중DATA!R64,",",".")*1)</f>
        <v>221.75</v>
      </c>
      <c r="S64" s="64">
        <f>IF(OR(주중DATA!S64="",주중DATA!S64=0),0,SUBSTITUTE(주중DATA!S64,",",".")*1)</f>
        <v>10.62</v>
      </c>
      <c r="T64" s="60">
        <f>IF(OR(주중DATA!T64="",주중DATA!T64=0),0,SUBSTITUTE(주중DATA!T64,",",".")*1)</f>
        <v>150</v>
      </c>
      <c r="U64" s="64">
        <f>IF(OR(주중DATA!U64="",주중DATA!U64=0),0,SUBSTITUTE(주중DATA!U64,",",".")*1)</f>
        <v>10.62</v>
      </c>
      <c r="V64" s="60">
        <f>IF(OR(주중DATA!V64="",주중DATA!V64=0),0,SUBSTITUTE(주중DATA!V64,",",".")*1)</f>
        <v>221.75</v>
      </c>
      <c r="W64" s="64">
        <f>IF(OR(주중DATA!W64="",주중DATA!W64=0),0,SUBSTITUTE(주중DATA!W64,",",".")*1)</f>
        <v>10.62</v>
      </c>
      <c r="X64" s="60">
        <f>IF(OR(주중DATA!X64="",주중DATA!X64=0),0,SUBSTITUTE(주중DATA!X64,",",".")*1)</f>
        <v>221.75</v>
      </c>
      <c r="Y64" s="64">
        <f>IF(OR(주중DATA!Y64="",주중DATA!Y64=0),0,SUBSTITUTE(주중DATA!Y64,",",".")*1)</f>
        <v>10.62</v>
      </c>
      <c r="Z64" s="76"/>
    </row>
    <row r="65" spans="1:51">
      <c r="A65" s="11" t="s">
        <v>29</v>
      </c>
      <c r="B65" s="62">
        <f>IF(OR(주중DATA!B65="",주중DATA!B65=0),0,SUBSTITUTE(주중DATA!B65,",",".")*1)</f>
        <v>163.6</v>
      </c>
      <c r="C65" s="63">
        <f>IF(OR(주중DATA!C65="",주중DATA!C65=0),0,SUBSTITUTE(주중DATA!C65,",",".")*1)</f>
        <v>10.62</v>
      </c>
      <c r="D65" s="62">
        <f>IF(OR(주중DATA!D65="",주중DATA!D65=0),0,SUBSTITUTE(주중DATA!D65,",",".")*1)</f>
        <v>220.87</v>
      </c>
      <c r="E65" s="63">
        <f>IF(OR(주중DATA!E65="",주중DATA!E65=0),0,SUBSTITUTE(주중DATA!E65,",",".")*1)</f>
        <v>205</v>
      </c>
      <c r="F65" s="62">
        <f>IF(OR(주중DATA!F65="",주중DATA!F65=0),0,SUBSTITUTE(주중DATA!F65,",",".")*1)</f>
        <v>1.93</v>
      </c>
      <c r="G65" s="62">
        <f>IF(OR(주중DATA!G65="",주중DATA!G65=0),0,SUBSTITUTE(주중DATA!G65,",",".")*1)</f>
        <v>1.93</v>
      </c>
      <c r="H65" s="62">
        <f>IF(OR(주중DATA!H65="",주중DATA!H65=0),0,SUBSTITUTE(주중DATA!H65,",",".")*1)</f>
        <v>1.93</v>
      </c>
      <c r="I65" s="62">
        <f>IF(OR(주중DATA!I65="",주중DATA!I65=0),0,SUBSTITUTE(주중DATA!I65,",",".")*1)</f>
        <v>1.93</v>
      </c>
      <c r="J65" s="62">
        <f>IF(OR(주중DATA!J65="",주중DATA!J65=0),0,SUBSTITUTE(주중DATA!J65,",",".")*1)</f>
        <v>163.6</v>
      </c>
      <c r="K65" s="63">
        <f>IF(OR(주중DATA!K65="",주중DATA!K65=0),0,SUBSTITUTE(주중DATA!K65,",",".")*1)</f>
        <v>10.62</v>
      </c>
      <c r="L65" s="62">
        <f>IF(OR(주중DATA!L65="",주중DATA!L65=0),0,SUBSTITUTE(주중DATA!L65,",",".")*1)</f>
        <v>2.88</v>
      </c>
      <c r="M65" s="62">
        <f>IF(OR(주중DATA!M65="",주중DATA!M65=0),0,SUBSTITUTE(주중DATA!M65,",",".")*1)</f>
        <v>2.88</v>
      </c>
      <c r="N65" s="62">
        <f>IF(OR(주중DATA!N65="",주중DATA!N65=0),0,SUBSTITUTE(주중DATA!N65,",",".")*1)</f>
        <v>2.88</v>
      </c>
      <c r="O65" s="62">
        <f>IF(OR(주중DATA!O65="",주중DATA!O65=0),0,SUBSTITUTE(주중DATA!O65,",",".")*1)</f>
        <v>2.88</v>
      </c>
      <c r="P65" s="62">
        <f>IF(OR(주중DATA!P65="",주중DATA!P65=0),0,SUBSTITUTE(주중DATA!P65,",",".")*1)</f>
        <v>130.05000000000001</v>
      </c>
      <c r="Q65" s="63">
        <f>IF(OR(주중DATA!Q65="",주중DATA!Q65=0),0,SUBSTITUTE(주중DATA!Q65,",",".")*1)</f>
        <v>10.62</v>
      </c>
      <c r="R65" s="62">
        <f>IF(OR(주중DATA!R65="",주중DATA!R65=0),0,SUBSTITUTE(주중DATA!R65,",",".")*1)</f>
        <v>130.05000000000001</v>
      </c>
      <c r="S65" s="63">
        <f>IF(OR(주중DATA!S65="",주중DATA!S65=0),0,SUBSTITUTE(주중DATA!S65,",",".")*1)</f>
        <v>10.62</v>
      </c>
      <c r="T65" s="62">
        <f>IF(OR(주중DATA!T65="",주중DATA!T65=0),0,SUBSTITUTE(주중DATA!T65,",",".")*1)</f>
        <v>130.05000000000001</v>
      </c>
      <c r="U65" s="63">
        <f>IF(OR(주중DATA!U65="",주중DATA!U65=0),0,SUBSTITUTE(주중DATA!U65,",",".")*1)</f>
        <v>10.62</v>
      </c>
      <c r="V65" s="62">
        <f>IF(OR(주중DATA!V65="",주중DATA!V65=0),0,SUBSTITUTE(주중DATA!V65,",",".")*1)</f>
        <v>211.13</v>
      </c>
      <c r="W65" s="63">
        <f>IF(OR(주중DATA!W65="",주중DATA!W65=0),0,SUBSTITUTE(주중DATA!W65,",",".")*1)</f>
        <v>10.62</v>
      </c>
      <c r="X65" s="62">
        <f>IF(OR(주중DATA!X65="",주중DATA!X65=0),0,SUBSTITUTE(주중DATA!X65,",",".")*1)</f>
        <v>211.13</v>
      </c>
      <c r="Y65" s="63">
        <f>IF(OR(주중DATA!Y65="",주중DATA!Y65=0),0,SUBSTITUTE(주중DATA!Y65,",",".")*1)</f>
        <v>10.62</v>
      </c>
      <c r="Z65" s="76"/>
    </row>
    <row r="66" spans="1:51">
      <c r="A66" s="11" t="s">
        <v>30</v>
      </c>
      <c r="B66" s="65">
        <f>IF(OR(주중DATA!B66="",주중DATA!B66=0),0,SUBSTITUTE(주중DATA!B66,",",".")*1)</f>
        <v>163.99</v>
      </c>
      <c r="C66" s="60">
        <f>IF(OR(주중DATA!C66="",주중DATA!C66=0),0,SUBSTITUTE(주중DATA!C66,",",".")*1)</f>
        <v>91.51</v>
      </c>
      <c r="D66" s="60">
        <f>IF(OR(주중DATA!D66="",주중DATA!D66=0),0,SUBSTITUTE(주중DATA!D66,",",".")*1)</f>
        <v>207.6</v>
      </c>
      <c r="E66" s="60">
        <f>IF(OR(주중DATA!E66="",주중DATA!E66=0),0,SUBSTITUTE(주중DATA!E66,",",".")*1)</f>
        <v>205</v>
      </c>
      <c r="F66" s="65">
        <f>IF(OR(주중DATA!F66="",주중DATA!F66=0),0,SUBSTITUTE(주중DATA!F66,",",".")*1)</f>
        <v>10</v>
      </c>
      <c r="G66" s="60">
        <f>IF(OR(주중DATA!G66="",주중DATA!G66=0),0,SUBSTITUTE(주중DATA!G66,",",".")*1)</f>
        <v>1.8</v>
      </c>
      <c r="H66" s="65">
        <f>IF(OR(주중DATA!H66="",주중DATA!H66=0),0,SUBSTITUTE(주중DATA!H66,",",".")*1)</f>
        <v>10</v>
      </c>
      <c r="I66" s="60">
        <f>IF(OR(주중DATA!I66="",주중DATA!I66=0),0,SUBSTITUTE(주중DATA!I66,",",".")*1)</f>
        <v>1.8</v>
      </c>
      <c r="J66" s="65">
        <f>IF(OR(주중DATA!J66="",주중DATA!J66=0),0,SUBSTITUTE(주중DATA!J66,",",".")*1)</f>
        <v>163.99</v>
      </c>
      <c r="K66" s="60">
        <f>IF(OR(주중DATA!K66="",주중DATA!K66=0),0,SUBSTITUTE(주중DATA!K66,",",".")*1)</f>
        <v>91.51</v>
      </c>
      <c r="L66" s="65">
        <f>IF(OR(주중DATA!L66="",주중DATA!L66=0),0,SUBSTITUTE(주중DATA!L66,",",".")*1)</f>
        <v>10</v>
      </c>
      <c r="M66" s="60">
        <f>IF(OR(주중DATA!M66="",주중DATA!M66=0),0,SUBSTITUTE(주중DATA!M66,",",".")*1)</f>
        <v>4.9400000000000004</v>
      </c>
      <c r="N66" s="65">
        <f>IF(OR(주중DATA!N66="",주중DATA!N66=0),0,SUBSTITUTE(주중DATA!N66,",",".")*1)</f>
        <v>10</v>
      </c>
      <c r="O66" s="60">
        <f>IF(OR(주중DATA!O66="",주중DATA!O66=0),0,SUBSTITUTE(주중DATA!O66,",",".")*1)</f>
        <v>4.9400000000000004</v>
      </c>
      <c r="P66" s="65">
        <f>IF(OR(주중DATA!P66="",주중DATA!P66=0),0,SUBSTITUTE(주중DATA!P66,",",".")*1)</f>
        <v>92.01</v>
      </c>
      <c r="Q66" s="60">
        <f>IF(OR(주중DATA!Q66="",주중DATA!Q66=0),0,SUBSTITUTE(주중DATA!Q66,",",".")*1)</f>
        <v>91.51</v>
      </c>
      <c r="R66" s="65">
        <f>IF(OR(주중DATA!R66="",주중DATA!R66=0),0,SUBSTITUTE(주중DATA!R66,",",".")*1)</f>
        <v>92.01</v>
      </c>
      <c r="S66" s="60">
        <f>IF(OR(주중DATA!S66="",주중DATA!S66=0),0,SUBSTITUTE(주중DATA!S66,",",".")*1)</f>
        <v>91.51</v>
      </c>
      <c r="T66" s="65">
        <f>IF(OR(주중DATA!T66="",주중DATA!T66=0),0,SUBSTITUTE(주중DATA!T66,",",".")*1)</f>
        <v>92.01</v>
      </c>
      <c r="U66" s="60">
        <f>IF(OR(주중DATA!U66="",주중DATA!U66=0),0,SUBSTITUTE(주중DATA!U66,",",".")*1)</f>
        <v>91.51</v>
      </c>
      <c r="V66" s="65">
        <f>IF(OR(주중DATA!V66="",주중DATA!V66=0),0,SUBSTITUTE(주중DATA!V66,",",".")*1)</f>
        <v>192.71</v>
      </c>
      <c r="W66" s="60">
        <f>IF(OR(주중DATA!W66="",주중DATA!W66=0),0,SUBSTITUTE(주중DATA!W66,",",".")*1)</f>
        <v>91.51</v>
      </c>
      <c r="X66" s="65">
        <f>IF(OR(주중DATA!X66="",주중DATA!X66=0),0,SUBSTITUTE(주중DATA!X66,",",".")*1)</f>
        <v>192.71</v>
      </c>
      <c r="Y66" s="60">
        <f>IF(OR(주중DATA!Y66="",주중DATA!Y66=0),0,SUBSTITUTE(주중DATA!Y66,",",".")*1)</f>
        <v>91.51</v>
      </c>
      <c r="Z66" s="76"/>
    </row>
    <row r="67" spans="1:51">
      <c r="A67" s="11" t="s">
        <v>31</v>
      </c>
      <c r="B67" s="62">
        <f>IF(OR(주중DATA!B67="",주중DATA!B67=0),0,SUBSTITUTE(주중DATA!B67,",",".")*1)</f>
        <v>162.19</v>
      </c>
      <c r="C67" s="62">
        <f>IF(OR(주중DATA!C67="",주중DATA!C67=0),0,SUBSTITUTE(주중DATA!C67,",",".")*1)</f>
        <v>162.19</v>
      </c>
      <c r="D67" s="62">
        <f>IF(OR(주중DATA!D67="",주중DATA!D67=0),0,SUBSTITUTE(주중DATA!D67,",",".")*1)</f>
        <v>212.55</v>
      </c>
      <c r="E67" s="62">
        <f>IF(OR(주중DATA!E67="",주중DATA!E67=0),0,SUBSTITUTE(주중DATA!E67,",",".")*1)</f>
        <v>212.55</v>
      </c>
      <c r="F67" s="66">
        <f>IF(OR(주중DATA!F67="",주중DATA!F67=0),0,SUBSTITUTE(주중DATA!F67,",",".")*1)</f>
        <v>15</v>
      </c>
      <c r="G67" s="62">
        <f>IF(OR(주중DATA!G67="",주중DATA!G67=0),0,SUBSTITUTE(주중DATA!G67,",",".")*1)</f>
        <v>1.64</v>
      </c>
      <c r="H67" s="66">
        <f>IF(OR(주중DATA!H67="",주중DATA!H67=0),0,SUBSTITUTE(주중DATA!H67,",",".")*1)</f>
        <v>15</v>
      </c>
      <c r="I67" s="62">
        <f>IF(OR(주중DATA!I67="",주중DATA!I67=0),0,SUBSTITUTE(주중DATA!I67,",",".")*1)</f>
        <v>1.64</v>
      </c>
      <c r="J67" s="62">
        <f>IF(OR(주중DATA!J67="",주중DATA!J67=0),0,SUBSTITUTE(주중DATA!J67,",",".")*1)</f>
        <v>162.19</v>
      </c>
      <c r="K67" s="62">
        <f>IF(OR(주중DATA!K67="",주중DATA!K67=0),0,SUBSTITUTE(주중DATA!K67,",",".")*1)</f>
        <v>162.19</v>
      </c>
      <c r="L67" s="66">
        <f>IF(OR(주중DATA!L67="",주중DATA!L67=0),0,SUBSTITUTE(주중DATA!L67,",",".")*1)</f>
        <v>15</v>
      </c>
      <c r="M67" s="62">
        <f>IF(OR(주중DATA!M67="",주중DATA!M67=0),0,SUBSTITUTE(주중DATA!M67,",",".")*1)</f>
        <v>4.95</v>
      </c>
      <c r="N67" s="66">
        <f>IF(OR(주중DATA!N67="",주중DATA!N67=0),0,SUBSTITUTE(주중DATA!N67,",",".")*1)</f>
        <v>15</v>
      </c>
      <c r="O67" s="62">
        <f>IF(OR(주중DATA!O67="",주중DATA!O67=0),0,SUBSTITUTE(주중DATA!O67,",",".")*1)</f>
        <v>4.95</v>
      </c>
      <c r="P67" s="62">
        <f>IF(OR(주중DATA!P67="",주중DATA!P67=0),0,SUBSTITUTE(주중DATA!P67,",",".")*1)</f>
        <v>99.81</v>
      </c>
      <c r="Q67" s="62">
        <f>IF(OR(주중DATA!Q67="",주중DATA!Q67=0),0,SUBSTITUTE(주중DATA!Q67,",",".")*1)</f>
        <v>99.81</v>
      </c>
      <c r="R67" s="62">
        <f>IF(OR(주중DATA!R67="",주중DATA!R67=0),0,SUBSTITUTE(주중DATA!R67,",",".")*1)</f>
        <v>99.81</v>
      </c>
      <c r="S67" s="62">
        <f>IF(OR(주중DATA!S67="",주중DATA!S67=0),0,SUBSTITUTE(주중DATA!S67,",",".")*1)</f>
        <v>99.81</v>
      </c>
      <c r="T67" s="62">
        <f>IF(OR(주중DATA!T67="",주중DATA!T67=0),0,SUBSTITUTE(주중DATA!T67,",",".")*1)</f>
        <v>99.81</v>
      </c>
      <c r="U67" s="62">
        <f>IF(OR(주중DATA!U67="",주중DATA!U67=0),0,SUBSTITUTE(주중DATA!U67,",",".")*1)</f>
        <v>99.81</v>
      </c>
      <c r="V67" s="62">
        <f>IF(OR(주중DATA!V67="",주중DATA!V67=0),0,SUBSTITUTE(주중DATA!V67,",",".")*1)</f>
        <v>200.1</v>
      </c>
      <c r="W67" s="62">
        <f>IF(OR(주중DATA!W67="",주중DATA!W67=0),0,SUBSTITUTE(주중DATA!W67,",",".")*1)</f>
        <v>200.1</v>
      </c>
      <c r="X67" s="62">
        <f>IF(OR(주중DATA!X67="",주중DATA!X67=0),0,SUBSTITUTE(주중DATA!X67,",",".")*1)</f>
        <v>200.1</v>
      </c>
      <c r="Y67" s="62">
        <f>IF(OR(주중DATA!Y67="",주중DATA!Y67=0),0,SUBSTITUTE(주중DATA!Y67,",",".")*1)</f>
        <v>200.1</v>
      </c>
      <c r="Z67" s="76"/>
    </row>
    <row r="68" spans="1:51">
      <c r="A68" s="11" t="s">
        <v>32</v>
      </c>
      <c r="B68" s="60">
        <f>IF(OR(주중DATA!B68="",주중DATA!B68=0),0,SUBSTITUTE(주중DATA!B68,",",".")*1)</f>
        <v>162.91999999999999</v>
      </c>
      <c r="C68" s="64">
        <f>IF(OR(주중DATA!C68="",주중DATA!C68=0),0,SUBSTITUTE(주중DATA!C68,",",".")*1)</f>
        <v>123.5</v>
      </c>
      <c r="D68" s="60">
        <f>IF(OR(주중DATA!D68="",주중DATA!D68=0),0,SUBSTITUTE(주중DATA!D68,",",".")*1)</f>
        <v>224.34</v>
      </c>
      <c r="E68" s="64">
        <f>IF(OR(주중DATA!E68="",주중DATA!E68=0),0,SUBSTITUTE(주중DATA!E68,",",".")*1)</f>
        <v>184.5</v>
      </c>
      <c r="F68" s="60">
        <f>IF(OR(주중DATA!F68="",주중DATA!F68=0),0,SUBSTITUTE(주중DATA!F68,",",".")*1)</f>
        <v>10</v>
      </c>
      <c r="G68" s="64">
        <f>IF(OR(주중DATA!G68="",주중DATA!G68=0),0,SUBSTITUTE(주중DATA!G68,",",".")*1)</f>
        <v>1.51</v>
      </c>
      <c r="H68" s="60">
        <f>IF(OR(주중DATA!H68="",주중DATA!H68=0),0,SUBSTITUTE(주중DATA!H68,",",".")*1)</f>
        <v>10</v>
      </c>
      <c r="I68" s="64">
        <f>IF(OR(주중DATA!I68="",주중DATA!I68=0),0,SUBSTITUTE(주중DATA!I68,",",".")*1)</f>
        <v>1.51</v>
      </c>
      <c r="J68" s="60">
        <f>IF(OR(주중DATA!J68="",주중DATA!J68=0),0,SUBSTITUTE(주중DATA!J68,",",".")*1)</f>
        <v>162.91999999999999</v>
      </c>
      <c r="K68" s="64">
        <f>IF(OR(주중DATA!K68="",주중DATA!K68=0),0,SUBSTITUTE(주중DATA!K68,",",".")*1)</f>
        <v>123.5</v>
      </c>
      <c r="L68" s="60">
        <f>IF(OR(주중DATA!L68="",주중DATA!L68=0),0,SUBSTITUTE(주중DATA!L68,",",".")*1)</f>
        <v>10</v>
      </c>
      <c r="M68" s="64">
        <f>IF(OR(주중DATA!M68="",주중DATA!M68=0),0,SUBSTITUTE(주중DATA!M68,",",".")*1)</f>
        <v>4.5</v>
      </c>
      <c r="N68" s="60">
        <f>IF(OR(주중DATA!N68="",주중DATA!N68=0),0,SUBSTITUTE(주중DATA!N68,",",".")*1)</f>
        <v>10</v>
      </c>
      <c r="O68" s="64">
        <f>IF(OR(주중DATA!O68="",주중DATA!O68=0),0,SUBSTITUTE(주중DATA!O68,",",".")*1)</f>
        <v>4.5</v>
      </c>
      <c r="P68" s="60">
        <f>IF(OR(주중DATA!P68="",주중DATA!P68=0),0,SUBSTITUTE(주중DATA!P68,",",".")*1)</f>
        <v>101.63</v>
      </c>
      <c r="Q68" s="60">
        <f>IF(OR(주중DATA!Q68="",주중DATA!Q68=0),0,SUBSTITUTE(주중DATA!Q68,",",".")*1)</f>
        <v>101.63</v>
      </c>
      <c r="R68" s="60">
        <f>IF(OR(주중DATA!R68="",주중DATA!R68=0),0,SUBSTITUTE(주중DATA!R68,",",".")*1)</f>
        <v>101.63</v>
      </c>
      <c r="S68" s="60">
        <f>IF(OR(주중DATA!S68="",주중DATA!S68=0),0,SUBSTITUTE(주중DATA!S68,",",".")*1)</f>
        <v>101.63</v>
      </c>
      <c r="T68" s="60">
        <f>IF(OR(주중DATA!T68="",주중DATA!T68=0),0,SUBSTITUTE(주중DATA!T68,",",".")*1)</f>
        <v>101.63</v>
      </c>
      <c r="U68" s="60">
        <f>IF(OR(주중DATA!U68="",주중DATA!U68=0),0,SUBSTITUTE(주중DATA!U68,",",".")*1)</f>
        <v>101.63</v>
      </c>
      <c r="V68" s="60">
        <f>IF(OR(주중DATA!V68="",주중DATA!V68=0),0,SUBSTITUTE(주중DATA!V68,",",".")*1)</f>
        <v>224.11</v>
      </c>
      <c r="W68" s="64">
        <f>IF(OR(주중DATA!W68="",주중DATA!W68=0),0,SUBSTITUTE(주중DATA!W68,",",".")*1)</f>
        <v>123.5</v>
      </c>
      <c r="X68" s="60">
        <f>IF(OR(주중DATA!X68="",주중DATA!X68=0),0,SUBSTITUTE(주중DATA!X68,",",".")*1)</f>
        <v>224.11</v>
      </c>
      <c r="Y68" s="64">
        <f>IF(OR(주중DATA!Y68="",주중DATA!Y68=0),0,SUBSTITUTE(주중DATA!Y68,",",".")*1)</f>
        <v>123.5</v>
      </c>
      <c r="Z68" s="76"/>
    </row>
    <row r="69" spans="1:51">
      <c r="A69" s="11" t="s">
        <v>33</v>
      </c>
      <c r="B69" s="62">
        <f>IF(OR(주중DATA!B69="",주중DATA!B69=0),0,SUBSTITUTE(주중DATA!B69,",",".")*1)</f>
        <v>162.79</v>
      </c>
      <c r="C69" s="63">
        <f>IF(OR(주중DATA!C69="",주중DATA!C69=0),0,SUBSTITUTE(주중DATA!C69,",",".")*1)</f>
        <v>110</v>
      </c>
      <c r="D69" s="62">
        <f>IF(OR(주중DATA!D69="",주중DATA!D69=0),0,SUBSTITUTE(주중DATA!D69,",",".")*1)</f>
        <v>227.37</v>
      </c>
      <c r="E69" s="63">
        <f>IF(OR(주중DATA!E69="",주중DATA!E69=0),0,SUBSTITUTE(주중DATA!E69,",",".")*1)</f>
        <v>184.5</v>
      </c>
      <c r="F69" s="62">
        <f>IF(OR(주중DATA!F69="",주중DATA!F69=0),0,SUBSTITUTE(주중DATA!F69,",",".")*1)</f>
        <v>1.49</v>
      </c>
      <c r="G69" s="62">
        <f>IF(OR(주중DATA!G69="",주중DATA!G69=0),0,SUBSTITUTE(주중DATA!G69,",",".")*1)</f>
        <v>1.49</v>
      </c>
      <c r="H69" s="62">
        <f>IF(OR(주중DATA!H69="",주중DATA!H69=0),0,SUBSTITUTE(주중DATA!H69,",",".")*1)</f>
        <v>1.49</v>
      </c>
      <c r="I69" s="62">
        <f>IF(OR(주중DATA!I69="",주중DATA!I69=0),0,SUBSTITUTE(주중DATA!I69,",",".")*1)</f>
        <v>1.49</v>
      </c>
      <c r="J69" s="62">
        <f>IF(OR(주중DATA!J69="",주중DATA!J69=0),0,SUBSTITUTE(주중DATA!J69,",",".")*1)</f>
        <v>162.79</v>
      </c>
      <c r="K69" s="63">
        <f>IF(OR(주중DATA!K69="",주중DATA!K69=0),0,SUBSTITUTE(주중DATA!K69,",",".")*1)</f>
        <v>110</v>
      </c>
      <c r="L69" s="62">
        <f>IF(OR(주중DATA!L69="",주중DATA!L69=0),0,SUBSTITUTE(주중DATA!L69,",",".")*1)</f>
        <v>12.28</v>
      </c>
      <c r="M69" s="62">
        <f>IF(OR(주중DATA!M69="",주중DATA!M69=0),0,SUBSTITUTE(주중DATA!M69,",",".")*1)</f>
        <v>12.28</v>
      </c>
      <c r="N69" s="62">
        <f>IF(OR(주중DATA!N69="",주중DATA!N69=0),0,SUBSTITUTE(주중DATA!N69,",",".")*1)</f>
        <v>12.28</v>
      </c>
      <c r="O69" s="62">
        <f>IF(OR(주중DATA!O69="",주중DATA!O69=0),0,SUBSTITUTE(주중DATA!O69,",",".")*1)</f>
        <v>12.28</v>
      </c>
      <c r="P69" s="62">
        <f>IF(OR(주중DATA!P69="",주중DATA!P69=0),0,SUBSTITUTE(주중DATA!P69,",",".")*1)</f>
        <v>88.09</v>
      </c>
      <c r="Q69" s="62">
        <f>IF(OR(주중DATA!Q69="",주중DATA!Q69=0),0,SUBSTITUTE(주중DATA!Q69,",",".")*1)</f>
        <v>88.09</v>
      </c>
      <c r="R69" s="62">
        <f>IF(OR(주중DATA!R69="",주중DATA!R69=0),0,SUBSTITUTE(주중DATA!R69,",",".")*1)</f>
        <v>234.16</v>
      </c>
      <c r="S69" s="63">
        <f>IF(OR(주중DATA!S69="",주중DATA!S69=0),0,SUBSTITUTE(주중DATA!S69,",",".")*1)</f>
        <v>110</v>
      </c>
      <c r="T69" s="62">
        <f>IF(OR(주중DATA!T69="",주중DATA!T69=0),0,SUBSTITUTE(주중DATA!T69,",",".")*1)</f>
        <v>88.09</v>
      </c>
      <c r="U69" s="62">
        <f>IF(OR(주중DATA!U69="",주중DATA!U69=0),0,SUBSTITUTE(주중DATA!U69,",",".")*1)</f>
        <v>88.09</v>
      </c>
      <c r="V69" s="62">
        <f>IF(OR(주중DATA!V69="",주중DATA!V69=0),0,SUBSTITUTE(주중DATA!V69,",",".")*1)</f>
        <v>234.16</v>
      </c>
      <c r="W69" s="63">
        <f>IF(OR(주중DATA!W69="",주중DATA!W69=0),0,SUBSTITUTE(주중DATA!W69,",",".")*1)</f>
        <v>110</v>
      </c>
      <c r="X69" s="62">
        <f>IF(OR(주중DATA!X69="",주중DATA!X69=0),0,SUBSTITUTE(주중DATA!X69,",",".")*1)</f>
        <v>234.16</v>
      </c>
      <c r="Y69" s="63">
        <f>IF(OR(주중DATA!Y69="",주중DATA!Y69=0),0,SUBSTITUTE(주중DATA!Y69,",",".")*1)</f>
        <v>110</v>
      </c>
      <c r="Z69" s="76"/>
    </row>
    <row r="70" spans="1:51">
      <c r="A70" s="11" t="s">
        <v>34</v>
      </c>
      <c r="B70" s="60">
        <f>IF(OR(주중DATA!B70="",주중DATA!B70=0),0,SUBSTITUTE(주중DATA!B70,",",".")*1)</f>
        <v>162.21</v>
      </c>
      <c r="C70" s="60">
        <f>IF(OR(주중DATA!C70="",주중DATA!C70=0),0,SUBSTITUTE(주중DATA!C70,",",".")*1)</f>
        <v>162.21</v>
      </c>
      <c r="D70" s="60">
        <f>IF(OR(주중DATA!D70="",주중DATA!D70=0),0,SUBSTITUTE(주중DATA!D70,",",".")*1)</f>
        <v>236.24</v>
      </c>
      <c r="E70" s="60">
        <f>IF(OR(주중DATA!E70="",주중DATA!E70=0),0,SUBSTITUTE(주중DATA!E70,",",".")*1)</f>
        <v>236.24</v>
      </c>
      <c r="F70" s="60">
        <f>IF(OR(주중DATA!F70="",주중DATA!F70=0),0,SUBSTITUTE(주중DATA!F70,",",".")*1)</f>
        <v>1.48</v>
      </c>
      <c r="G70" s="60">
        <f>IF(OR(주중DATA!G70="",주중DATA!G70=0),0,SUBSTITUTE(주중DATA!G70,",",".")*1)</f>
        <v>1.48</v>
      </c>
      <c r="H70" s="60">
        <f>IF(OR(주중DATA!H70="",주중DATA!H70=0),0,SUBSTITUTE(주중DATA!H70,",",".")*1)</f>
        <v>1.48</v>
      </c>
      <c r="I70" s="60">
        <f>IF(OR(주중DATA!I70="",주중DATA!I70=0),0,SUBSTITUTE(주중DATA!I70,",",".")*1)</f>
        <v>1.48</v>
      </c>
      <c r="J70" s="60">
        <f>IF(OR(주중DATA!J70="",주중DATA!J70=0),0,SUBSTITUTE(주중DATA!J70,",",".")*1)</f>
        <v>162.21</v>
      </c>
      <c r="K70" s="60">
        <f>IF(OR(주중DATA!K70="",주중DATA!K70=0),0,SUBSTITUTE(주중DATA!K70,",",".")*1)</f>
        <v>162.21</v>
      </c>
      <c r="L70" s="60">
        <f>IF(OR(주중DATA!L70="",주중DATA!L70=0),0,SUBSTITUTE(주중DATA!L70,",",".")*1)</f>
        <v>17.61</v>
      </c>
      <c r="M70" s="60">
        <f>IF(OR(주중DATA!M70="",주중DATA!M70=0),0,SUBSTITUTE(주중DATA!M70,",",".")*1)</f>
        <v>17.61</v>
      </c>
      <c r="N70" s="60">
        <f>IF(OR(주중DATA!N70="",주중DATA!N70=0),0,SUBSTITUTE(주중DATA!N70,",",".")*1)</f>
        <v>17.61</v>
      </c>
      <c r="O70" s="60">
        <f>IF(OR(주중DATA!O70="",주중DATA!O70=0),0,SUBSTITUTE(주중DATA!O70,",",".")*1)</f>
        <v>17.61</v>
      </c>
      <c r="P70" s="60">
        <f>IF(OR(주중DATA!P70="",주중DATA!P70=0),0,SUBSTITUTE(주중DATA!P70,",",".")*1)</f>
        <v>159.04</v>
      </c>
      <c r="Q70" s="60">
        <f>IF(OR(주중DATA!Q70="",주중DATA!Q70=0),0,SUBSTITUTE(주중DATA!Q70,",",".")*1)</f>
        <v>159.04</v>
      </c>
      <c r="R70" s="60">
        <f>IF(OR(주중DATA!R70="",주중DATA!R70=0),0,SUBSTITUTE(주중DATA!R70,",",".")*1)</f>
        <v>231.53</v>
      </c>
      <c r="S70" s="60">
        <f>IF(OR(주중DATA!S70="",주중DATA!S70=0),0,SUBSTITUTE(주중DATA!S70,",",".")*1)</f>
        <v>231.53</v>
      </c>
      <c r="T70" s="60">
        <f>IF(OR(주중DATA!T70="",주중DATA!T70=0),0,SUBSTITUTE(주중DATA!T70,",",".")*1)</f>
        <v>159.04</v>
      </c>
      <c r="U70" s="60">
        <f>IF(OR(주중DATA!U70="",주중DATA!U70=0),0,SUBSTITUTE(주중DATA!U70,",",".")*1)</f>
        <v>159.04</v>
      </c>
      <c r="V70" s="60">
        <f>IF(OR(주중DATA!V70="",주중DATA!V70=0),0,SUBSTITUTE(주중DATA!V70,",",".")*1)</f>
        <v>231.53</v>
      </c>
      <c r="W70" s="60">
        <f>IF(OR(주중DATA!W70="",주중DATA!W70=0),0,SUBSTITUTE(주중DATA!W70,",",".")*1)</f>
        <v>231.53</v>
      </c>
      <c r="X70" s="60">
        <f>IF(OR(주중DATA!X70="",주중DATA!X70=0),0,SUBSTITUTE(주중DATA!X70,",",".")*1)</f>
        <v>231.53</v>
      </c>
      <c r="Y70" s="60">
        <f>IF(OR(주중DATA!Y70="",주중DATA!Y70=0),0,SUBSTITUTE(주중DATA!Y70,",",".")*1)</f>
        <v>231.53</v>
      </c>
      <c r="Z70" s="76"/>
    </row>
    <row r="71" spans="1:51" ht="17.25" thickBot="1">
      <c r="A71" s="11" t="s">
        <v>35</v>
      </c>
      <c r="B71" s="62">
        <f>IF(OR(주중DATA!B71="",주중DATA!B71=0),0,SUBSTITUTE(주중DATA!B71,",",".")*1)</f>
        <v>164.06</v>
      </c>
      <c r="C71" s="62">
        <f>IF(OR(주중DATA!C71="",주중DATA!C71=0),0,SUBSTITUTE(주중DATA!C71,",",".")*1)</f>
        <v>164.06</v>
      </c>
      <c r="D71" s="62">
        <f>IF(OR(주중DATA!D71="",주중DATA!D71=0),0,SUBSTITUTE(주중DATA!D71,",",".")*1)</f>
        <v>241.64</v>
      </c>
      <c r="E71" s="63">
        <f>IF(OR(주중DATA!E71="",주중DATA!E71=0),0,SUBSTITUTE(주중DATA!E71,",",".")*1)</f>
        <v>206.5</v>
      </c>
      <c r="F71" s="62">
        <f>IF(OR(주중DATA!F71="",주중DATA!F71=0),0,SUBSTITUTE(주중DATA!F71,",",".")*1)</f>
        <v>1.48</v>
      </c>
      <c r="G71" s="62">
        <f>IF(OR(주중DATA!G71="",주중DATA!G71=0),0,SUBSTITUTE(주중DATA!G71,",",".")*1)</f>
        <v>1.48</v>
      </c>
      <c r="H71" s="62">
        <f>IF(OR(주중DATA!H71="",주중DATA!H71=0),0,SUBSTITUTE(주중DATA!H71,",",".")*1)</f>
        <v>1.48</v>
      </c>
      <c r="I71" s="62">
        <f>IF(OR(주중DATA!I71="",주중DATA!I71=0),0,SUBSTITUTE(주중DATA!I71,",",".")*1)</f>
        <v>1.48</v>
      </c>
      <c r="J71" s="62">
        <f>IF(OR(주중DATA!J71="",주중DATA!J71=0),0,SUBSTITUTE(주중DATA!J71,",",".")*1)</f>
        <v>164.06</v>
      </c>
      <c r="K71" s="62">
        <f>IF(OR(주중DATA!K71="",주중DATA!K71=0),0,SUBSTITUTE(주중DATA!K71,",",".")*1)</f>
        <v>164.06</v>
      </c>
      <c r="L71" s="62">
        <f>IF(OR(주중DATA!L71="",주중DATA!L71=0),0,SUBSTITUTE(주중DATA!L71,",",".")*1)</f>
        <v>18.75</v>
      </c>
      <c r="M71" s="62">
        <f>IF(OR(주중DATA!M71="",주중DATA!M71=0),0,SUBSTITUTE(주중DATA!M71,",",".")*1)</f>
        <v>18.75</v>
      </c>
      <c r="N71" s="62">
        <f>IF(OR(주중DATA!N71="",주중DATA!N71=0),0,SUBSTITUTE(주중DATA!N71,",",".")*1)</f>
        <v>18.75</v>
      </c>
      <c r="O71" s="62">
        <f>IF(OR(주중DATA!O71="",주중DATA!O71=0),0,SUBSTITUTE(주중DATA!O71,",",".")*1)</f>
        <v>18.75</v>
      </c>
      <c r="P71" s="62">
        <f>IF(OR(주중DATA!P71="",주중DATA!P71=0),0,SUBSTITUTE(주중DATA!P71,",",".")*1)</f>
        <v>164.06</v>
      </c>
      <c r="Q71" s="62">
        <f>IF(OR(주중DATA!Q71="",주중DATA!Q71=0),0,SUBSTITUTE(주중DATA!Q71,",",".")*1)</f>
        <v>164.06</v>
      </c>
      <c r="R71" s="62">
        <f>IF(OR(주중DATA!R71="",주중DATA!R71=0),0,SUBSTITUTE(주중DATA!R71,",",".")*1)</f>
        <v>260.63</v>
      </c>
      <c r="S71" s="63">
        <f>IF(OR(주중DATA!S71="",주중DATA!S71=0),0,SUBSTITUTE(주중DATA!S71,",",".")*1)</f>
        <v>206.5</v>
      </c>
      <c r="T71" s="62">
        <f>IF(OR(주중DATA!T71="",주중DATA!T71=0),0,SUBSTITUTE(주중DATA!T71,",",".")*1)</f>
        <v>164.06</v>
      </c>
      <c r="U71" s="62">
        <f>IF(OR(주중DATA!U71="",주중DATA!U71=0),0,SUBSTITUTE(주중DATA!U71,",",".")*1)</f>
        <v>164.06</v>
      </c>
      <c r="V71" s="62">
        <f>IF(OR(주중DATA!V71="",주중DATA!V71=0),0,SUBSTITUTE(주중DATA!V71,",",".")*1)</f>
        <v>260.63</v>
      </c>
      <c r="W71" s="63">
        <f>IF(OR(주중DATA!W71="",주중DATA!W71=0),0,SUBSTITUTE(주중DATA!W71,",",".")*1)</f>
        <v>206.5</v>
      </c>
      <c r="X71" s="62">
        <f>IF(OR(주중DATA!X71="",주중DATA!X71=0),0,SUBSTITUTE(주중DATA!X71,",",".")*1)</f>
        <v>260.63</v>
      </c>
      <c r="Y71" s="63">
        <f>IF(OR(주중DATA!Y71="",주중DATA!Y71=0),0,SUBSTITUTE(주중DATA!Y71,",",".")*1)</f>
        <v>206.5</v>
      </c>
      <c r="Z71" s="76"/>
    </row>
    <row r="72" spans="1:51" ht="17.25" thickBot="1">
      <c r="A72" s="11" t="s">
        <v>36</v>
      </c>
      <c r="B72" s="60">
        <f>IF(OR(주중DATA!B72="",주중DATA!B72=0),0,SUBSTITUTE(주중DATA!B72,",",".")*1)</f>
        <v>162.31</v>
      </c>
      <c r="C72" s="60">
        <f>IF(OR(주중DATA!C72="",주중DATA!C72=0),0,SUBSTITUTE(주중DATA!C72,",",".")*1)</f>
        <v>162.31</v>
      </c>
      <c r="D72" s="60">
        <f>IF(OR(주중DATA!D72="",주중DATA!D72=0),0,SUBSTITUTE(주중DATA!D72,",",".")*1)</f>
        <v>242.65</v>
      </c>
      <c r="E72" s="64">
        <f>IF(OR(주중DATA!E72="",주중DATA!E72=0),0,SUBSTITUTE(주중DATA!E72,",",".")*1)</f>
        <v>206.5</v>
      </c>
      <c r="F72" s="60">
        <f>IF(OR(주중DATA!F72="",주중DATA!F72=0),0,SUBSTITUTE(주중DATA!F72,",",".")*1)</f>
        <v>1.5</v>
      </c>
      <c r="G72" s="60">
        <f>IF(OR(주중DATA!G72="",주중DATA!G72=0),0,SUBSTITUTE(주중DATA!G72,",",".")*1)</f>
        <v>1.5</v>
      </c>
      <c r="H72" s="60">
        <f>IF(OR(주중DATA!H72="",주중DATA!H72=0),0,SUBSTITUTE(주중DATA!H72,",",".")*1)</f>
        <v>1.5</v>
      </c>
      <c r="I72" s="60">
        <f>IF(OR(주중DATA!I72="",주중DATA!I72=0),0,SUBSTITUTE(주중DATA!I72,",",".")*1)</f>
        <v>1.5</v>
      </c>
      <c r="J72" s="60">
        <f>IF(OR(주중DATA!J72="",주중DATA!J72=0),0,SUBSTITUTE(주중DATA!J72,",",".")*1)</f>
        <v>162.31</v>
      </c>
      <c r="K72" s="60">
        <f>IF(OR(주중DATA!K72="",주중DATA!K72=0),0,SUBSTITUTE(주중DATA!K72,",",".")*1)</f>
        <v>162.31</v>
      </c>
      <c r="L72" s="60">
        <f>IF(OR(주중DATA!L72="",주중DATA!L72=0),0,SUBSTITUTE(주중DATA!L72,",",".")*1)</f>
        <v>17.66</v>
      </c>
      <c r="M72" s="60">
        <f>IF(OR(주중DATA!M72="",주중DATA!M72=0),0,SUBSTITUTE(주중DATA!M72,",",".")*1)</f>
        <v>17.66</v>
      </c>
      <c r="N72" s="60">
        <f>IF(OR(주중DATA!N72="",주중DATA!N72=0),0,SUBSTITUTE(주중DATA!N72,",",".")*1)</f>
        <v>17.66</v>
      </c>
      <c r="O72" s="60">
        <f>IF(OR(주중DATA!O72="",주중DATA!O72=0),0,SUBSTITUTE(주중DATA!O72,",",".")*1)</f>
        <v>17.66</v>
      </c>
      <c r="P72" s="60">
        <f>IF(OR(주중DATA!P72="",주중DATA!P72=0),0,SUBSTITUTE(주중DATA!P72,",",".")*1)</f>
        <v>150</v>
      </c>
      <c r="Q72" s="60">
        <f>IF(OR(주중DATA!Q72="",주중DATA!Q72=0),0,SUBSTITUTE(주중DATA!Q72,",",".")*1)</f>
        <v>150</v>
      </c>
      <c r="R72" s="65">
        <f>IF(OR(주중DATA!R72="",주중DATA!R72=0),0,SUBSTITUTE(주중DATA!R72,",",".")*1)</f>
        <v>510.81</v>
      </c>
      <c r="S72" s="60">
        <f>IF(OR(주중DATA!S72="",주중DATA!S72=0),0,SUBSTITUTE(주중DATA!S72,",",".")*1)</f>
        <v>206.5</v>
      </c>
      <c r="T72" s="60">
        <f>IF(OR(주중DATA!T72="",주중DATA!T72=0),0,SUBSTITUTE(주중DATA!T72,",",".")*1)</f>
        <v>150</v>
      </c>
      <c r="U72" s="60">
        <f>IF(OR(주중DATA!U72="",주중DATA!U72=0),0,SUBSTITUTE(주중DATA!U72,",",".")*1)</f>
        <v>150</v>
      </c>
      <c r="V72" s="65">
        <f>IF(OR(주중DATA!V72="",주중DATA!V72=0),0,SUBSTITUTE(주중DATA!V72,",",".")*1)</f>
        <v>510.81</v>
      </c>
      <c r="W72" s="60">
        <f>IF(OR(주중DATA!W72="",주중DATA!W72=0),0,SUBSTITUTE(주중DATA!W72,",",".")*1)</f>
        <v>206.5</v>
      </c>
      <c r="X72" s="65">
        <f>IF(OR(주중DATA!X72="",주중DATA!X72=0),0,SUBSTITUTE(주중DATA!X72,",",".")*1)</f>
        <v>510.81</v>
      </c>
      <c r="Y72" s="60">
        <f>IF(OR(주중DATA!Y72="",주중DATA!Y72=0),0,SUBSTITUTE(주중DATA!Y72,",",".")*1)</f>
        <v>206.5</v>
      </c>
      <c r="Z72" s="76"/>
      <c r="AA72" s="2">
        <f>IF(주중DATA!AA72="","",주중DATA!AA72)</f>
        <v>44747</v>
      </c>
    </row>
    <row r="73" spans="1:51">
      <c r="A73" s="11" t="s">
        <v>37</v>
      </c>
      <c r="B73" s="62">
        <f>IF(OR(주중DATA!B73="",주중DATA!B73=0),0,SUBSTITUTE(주중DATA!B73,",",".")*1)</f>
        <v>161.94</v>
      </c>
      <c r="C73" s="62">
        <f>IF(OR(주중DATA!C73="",주중DATA!C73=0),0,SUBSTITUTE(주중DATA!C73,",",".")*1)</f>
        <v>161.94</v>
      </c>
      <c r="D73" s="62">
        <f>IF(OR(주중DATA!D73="",주중DATA!D73=0),0,SUBSTITUTE(주중DATA!D73,",",".")*1)</f>
        <v>242.47</v>
      </c>
      <c r="E73" s="63">
        <f>IF(OR(주중DATA!E73="",주중DATA!E73=0),0,SUBSTITUTE(주중DATA!E73,",",".")*1)</f>
        <v>206.5</v>
      </c>
      <c r="F73" s="62">
        <f>IF(OR(주중DATA!F73="",주중DATA!F73=0),0,SUBSTITUTE(주중DATA!F73,",",".")*1)</f>
        <v>1.7</v>
      </c>
      <c r="G73" s="62">
        <f>IF(OR(주중DATA!G73="",주중DATA!G73=0),0,SUBSTITUTE(주중DATA!G73,",",".")*1)</f>
        <v>1.7</v>
      </c>
      <c r="H73" s="62">
        <f>IF(OR(주중DATA!H73="",주중DATA!H73=0),0,SUBSTITUTE(주중DATA!H73,",",".")*1)</f>
        <v>1.7</v>
      </c>
      <c r="I73" s="62">
        <f>IF(OR(주중DATA!I73="",주중DATA!I73=0),0,SUBSTITUTE(주중DATA!I73,",",".")*1)</f>
        <v>1.7</v>
      </c>
      <c r="J73" s="62">
        <f>IF(OR(주중DATA!J73="",주중DATA!J73=0),0,SUBSTITUTE(주중DATA!J73,",",".")*1)</f>
        <v>161.94</v>
      </c>
      <c r="K73" s="62">
        <f>IF(OR(주중DATA!K73="",주중DATA!K73=0),0,SUBSTITUTE(주중DATA!K73,",",".")*1)</f>
        <v>161.94</v>
      </c>
      <c r="L73" s="62">
        <f>IF(OR(주중DATA!L73="",주중DATA!L73=0),0,SUBSTITUTE(주중DATA!L73,",",".")*1)</f>
        <v>4.9400000000000004</v>
      </c>
      <c r="M73" s="62">
        <f>IF(OR(주중DATA!M73="",주중DATA!M73=0),0,SUBSTITUTE(주중DATA!M73,",",".")*1)</f>
        <v>4.9400000000000004</v>
      </c>
      <c r="N73" s="62">
        <f>IF(OR(주중DATA!N73="",주중DATA!N73=0),0,SUBSTITUTE(주중DATA!N73,",",".")*1)</f>
        <v>4.9400000000000004</v>
      </c>
      <c r="O73" s="62">
        <f>IF(OR(주중DATA!O73="",주중DATA!O73=0),0,SUBSTITUTE(주중DATA!O73,",",".")*1)</f>
        <v>4.9400000000000004</v>
      </c>
      <c r="P73" s="62">
        <f>IF(OR(주중DATA!P73="",주중DATA!P73=0),0,SUBSTITUTE(주중DATA!P73,",",".")*1)</f>
        <v>126.02</v>
      </c>
      <c r="Q73" s="62">
        <f>IF(OR(주중DATA!Q73="",주중DATA!Q73=0),0,SUBSTITUTE(주중DATA!Q73,",",".")*1)</f>
        <v>126.02</v>
      </c>
      <c r="R73" s="62">
        <f>IF(OR(주중DATA!R73="",주중DATA!R73=0),0,SUBSTITUTE(주중DATA!R73,",",".")*1)</f>
        <v>249.71</v>
      </c>
      <c r="S73" s="63">
        <f>IF(OR(주중DATA!S73="",주중DATA!S73=0),0,SUBSTITUTE(주중DATA!S73,",",".")*1)</f>
        <v>206.5</v>
      </c>
      <c r="T73" s="62">
        <f>IF(OR(주중DATA!T73="",주중DATA!T73=0),0,SUBSTITUTE(주중DATA!T73,",",".")*1)</f>
        <v>126.02</v>
      </c>
      <c r="U73" s="62">
        <f>IF(OR(주중DATA!U73="",주중DATA!U73=0),0,SUBSTITUTE(주중DATA!U73,",",".")*1)</f>
        <v>126.02</v>
      </c>
      <c r="V73" s="66">
        <f>IF(OR(주중DATA!V73="",주중DATA!V73=0),0,SUBSTITUTE(주중DATA!V73,",",".")*1)</f>
        <v>1344.25</v>
      </c>
      <c r="W73" s="62">
        <f>IF(OR(주중DATA!W73="",주중DATA!W73=0),0,SUBSTITUTE(주중DATA!W73,",",".")*1)</f>
        <v>249.71</v>
      </c>
      <c r="X73" s="66">
        <f>IF(OR(주중DATA!X73="",주중DATA!X73=0),0,SUBSTITUTE(주중DATA!X73,",",".")*1)</f>
        <v>1344.25</v>
      </c>
      <c r="Y73" s="62">
        <f>IF(OR(주중DATA!Y73="",주중DATA!Y73=0),0,SUBSTITUTE(주중DATA!Y73,",",".")*1)</f>
        <v>249.71</v>
      </c>
      <c r="Z73" s="76"/>
      <c r="AA73" s="23" t="str">
        <f>IF(주중DATA!AA73="","",주중DATA!AA73)</f>
        <v>Min</v>
      </c>
      <c r="AB73" s="3" t="str">
        <f>IF(주중DATA!AB73="","",주중DATA!AB73)</f>
        <v>146,03</v>
      </c>
      <c r="AC73" s="3" t="str">
        <f>IF(주중DATA!AC73="","",주중DATA!AC73)</f>
        <v>10,62</v>
      </c>
      <c r="AD73" s="3" t="str">
        <f>IF(주중DATA!AD73="","",주중DATA!AD73)</f>
        <v>200,92</v>
      </c>
      <c r="AE73" s="3" t="str">
        <f>IF(주중DATA!AE73="","",주중DATA!AE73)</f>
        <v>165,00</v>
      </c>
      <c r="AF73" s="3" t="str">
        <f>IF(주중DATA!AF73="","",주중DATA!AF73)</f>
        <v>0,89</v>
      </c>
      <c r="AG73" s="3" t="str">
        <f>IF(주중DATA!AG73="","",주중DATA!AG73)</f>
        <v>-1,00</v>
      </c>
      <c r="AH73" s="3" t="str">
        <f>IF(주중DATA!AH73="","",주중DATA!AH73)</f>
        <v>0,89</v>
      </c>
      <c r="AI73" s="3" t="str">
        <f>IF(주중DATA!AI73="","",주중DATA!AI73)</f>
        <v>-1,00</v>
      </c>
      <c r="AJ73" s="3" t="str">
        <f>IF(주중DATA!AJ73="","",주중DATA!AJ73)</f>
        <v>146,03</v>
      </c>
      <c r="AK73" s="3" t="str">
        <f>IF(주중DATA!AK73="","",주중DATA!AK73)</f>
        <v>10,62</v>
      </c>
      <c r="AL73" s="3" t="str">
        <f>IF(주중DATA!AL73="","",주중DATA!AL73)</f>
        <v>0,89</v>
      </c>
      <c r="AM73" s="3" t="str">
        <f>IF(주중DATA!AM73="","",주중DATA!AM73)</f>
        <v>-1,00</v>
      </c>
      <c r="AN73" s="3" t="str">
        <f>IF(주중DATA!AN73="","",주중DATA!AN73)</f>
        <v>0,89</v>
      </c>
      <c r="AO73" s="3" t="str">
        <f>IF(주중DATA!AO73="","",주중DATA!AO73)</f>
        <v>-1,00</v>
      </c>
      <c r="AP73" s="3" t="str">
        <f>IF(주중DATA!AP73="","",주중DATA!AP73)</f>
        <v>0,89</v>
      </c>
      <c r="AQ73" s="3" t="str">
        <f>IF(주중DATA!AQ73="","",주중DATA!AQ73)</f>
        <v>-1,00</v>
      </c>
      <c r="AR73" s="3" t="str">
        <f>IF(주중DATA!AR73="","",주중DATA!AR73)</f>
        <v>0,89</v>
      </c>
      <c r="AS73" s="3" t="str">
        <f>IF(주중DATA!AS73="","",주중DATA!AS73)</f>
        <v>-1,00</v>
      </c>
      <c r="AT73" s="3" t="str">
        <f>IF(주중DATA!AT73="","",주중DATA!AT73)</f>
        <v>1,01</v>
      </c>
      <c r="AU73" s="3" t="str">
        <f>IF(주중DATA!AU73="","",주중DATA!AU73)</f>
        <v>-1,00</v>
      </c>
      <c r="AV73" s="3" t="str">
        <f>IF(주중DATA!AV73="","",주중DATA!AV73)</f>
        <v>184,99</v>
      </c>
      <c r="AW73" s="3" t="str">
        <f>IF(주중DATA!AW73="","",주중DATA!AW73)</f>
        <v>10,62</v>
      </c>
      <c r="AX73" s="3" t="str">
        <f>IF(주중DATA!AX73="","",주중DATA!AX73)</f>
        <v>184,99</v>
      </c>
      <c r="AY73" s="3" t="str">
        <f>IF(주중DATA!AY73="","",주중DATA!AY73)</f>
        <v>10,62</v>
      </c>
    </row>
    <row r="74" spans="1:51">
      <c r="A74" s="11" t="s">
        <v>39</v>
      </c>
      <c r="B74" s="60">
        <f>IF(OR(주중DATA!B74="",주중DATA!B74=0),0,SUBSTITUTE(주중DATA!B74,",",".")*1)</f>
        <v>160.46</v>
      </c>
      <c r="C74" s="60">
        <f>IF(OR(주중DATA!C74="",주중DATA!C74=0),0,SUBSTITUTE(주중DATA!C74,",",".")*1)</f>
        <v>160.46</v>
      </c>
      <c r="D74" s="60">
        <f>IF(OR(주중DATA!D74="",주중DATA!D74=0),0,SUBSTITUTE(주중DATA!D74,",",".")*1)</f>
        <v>240.68</v>
      </c>
      <c r="E74" s="64">
        <f>IF(OR(주중DATA!E74="",주중DATA!E74=0),0,SUBSTITUTE(주중DATA!E74,",",".")*1)</f>
        <v>206.5</v>
      </c>
      <c r="F74" s="60">
        <f>IF(OR(주중DATA!F74="",주중DATA!F74=0),0,SUBSTITUTE(주중DATA!F74,",",".")*1)</f>
        <v>1.51</v>
      </c>
      <c r="G74" s="60">
        <f>IF(OR(주중DATA!G74="",주중DATA!G74=0),0,SUBSTITUTE(주중DATA!G74,",",".")*1)</f>
        <v>1.51</v>
      </c>
      <c r="H74" s="60">
        <f>IF(OR(주중DATA!H74="",주중DATA!H74=0),0,SUBSTITUTE(주중DATA!H74,",",".")*1)</f>
        <v>1.51</v>
      </c>
      <c r="I74" s="60">
        <f>IF(OR(주중DATA!I74="",주중DATA!I74=0),0,SUBSTITUTE(주중DATA!I74,",",".")*1)</f>
        <v>1.51</v>
      </c>
      <c r="J74" s="60">
        <f>IF(OR(주중DATA!J74="",주중DATA!J74=0),0,SUBSTITUTE(주중DATA!J74,",",".")*1)</f>
        <v>160.46</v>
      </c>
      <c r="K74" s="60">
        <f>IF(OR(주중DATA!K74="",주중DATA!K74=0),0,SUBSTITUTE(주중DATA!K74,",",".")*1)</f>
        <v>160.46</v>
      </c>
      <c r="L74" s="60">
        <f>IF(OR(주중DATA!L74="",주중DATA!L74=0),0,SUBSTITUTE(주중DATA!L74,",",".")*1)</f>
        <v>1.51</v>
      </c>
      <c r="M74" s="60">
        <f>IF(OR(주중DATA!M74="",주중DATA!M74=0),0,SUBSTITUTE(주중DATA!M74,",",".")*1)</f>
        <v>1.51</v>
      </c>
      <c r="N74" s="60">
        <f>IF(OR(주중DATA!N74="",주중DATA!N74=0),0,SUBSTITUTE(주중DATA!N74,",",".")*1)</f>
        <v>1.51</v>
      </c>
      <c r="O74" s="60">
        <f>IF(OR(주중DATA!O74="",주중DATA!O74=0),0,SUBSTITUTE(주중DATA!O74,",",".")*1)</f>
        <v>1.51</v>
      </c>
      <c r="P74" s="60">
        <f>IF(OR(주중DATA!P74="",주중DATA!P74=0),0,SUBSTITUTE(주중DATA!P74,",",".")*1)</f>
        <v>4.2</v>
      </c>
      <c r="Q74" s="60">
        <f>IF(OR(주중DATA!Q74="",주중DATA!Q74=0),0,SUBSTITUTE(주중DATA!Q74,",",".")*1)</f>
        <v>4.2</v>
      </c>
      <c r="R74" s="60">
        <f>IF(OR(주중DATA!R74="",주중DATA!R74=0),0,SUBSTITUTE(주중DATA!R74,",",".")*1)</f>
        <v>252.39</v>
      </c>
      <c r="S74" s="64">
        <f>IF(OR(주중DATA!S74="",주중DATA!S74=0),0,SUBSTITUTE(주중DATA!S74,",",".")*1)</f>
        <v>206.5</v>
      </c>
      <c r="T74" s="60">
        <f>IF(OR(주중DATA!T74="",주중DATA!T74=0),0,SUBSTITUTE(주중DATA!T74,",",".")*1)</f>
        <v>4.2</v>
      </c>
      <c r="U74" s="60">
        <f>IF(OR(주중DATA!U74="",주중DATA!U74=0),0,SUBSTITUTE(주중DATA!U74,",",".")*1)</f>
        <v>4.2</v>
      </c>
      <c r="V74" s="65">
        <f>IF(OR(주중DATA!V74="",주중DATA!V74=0),0,SUBSTITUTE(주중DATA!V74,",",".")*1)</f>
        <v>672.12</v>
      </c>
      <c r="W74" s="60">
        <f>IF(OR(주중DATA!W74="",주중DATA!W74=0),0,SUBSTITUTE(주중DATA!W74,",",".")*1)</f>
        <v>252.39</v>
      </c>
      <c r="X74" s="65">
        <f>IF(OR(주중DATA!X74="",주중DATA!X74=0),0,SUBSTITUTE(주중DATA!X74,",",".")*1)</f>
        <v>672.12</v>
      </c>
      <c r="Y74" s="60">
        <f>IF(OR(주중DATA!Y74="",주중DATA!Y74=0),0,SUBSTITUTE(주중DATA!Y74,",",".")*1)</f>
        <v>252.39</v>
      </c>
      <c r="Z74" s="76"/>
      <c r="AA74" s="23" t="str">
        <f>IF(주중DATA!AA74="","",주중DATA!AA74)</f>
        <v>Max</v>
      </c>
      <c r="AB74" s="3" t="str">
        <f>IF(주중DATA!AB74="","",주중DATA!AB74)</f>
        <v>177,00</v>
      </c>
      <c r="AC74" s="3" t="str">
        <f>IF(주중DATA!AC74="","",주중DATA!AC74)</f>
        <v>164,06</v>
      </c>
      <c r="AD74" s="3" t="str">
        <f>IF(주중DATA!AD74="","",주중DATA!AD74)</f>
        <v>252,57</v>
      </c>
      <c r="AE74" s="3" t="str">
        <f>IF(주중DATA!AE74="","",주중DATA!AE74)</f>
        <v>252,57</v>
      </c>
      <c r="AF74" s="3" t="str">
        <f>IF(주중DATA!AF74="","",주중DATA!AF74)</f>
        <v>34,74</v>
      </c>
      <c r="AG74" s="3" t="str">
        <f>IF(주중DATA!AG74="","",주중DATA!AG74)</f>
        <v>2,20</v>
      </c>
      <c r="AH74" s="3" t="str">
        <f>IF(주중DATA!AH74="","",주중DATA!AH74)</f>
        <v>15,00</v>
      </c>
      <c r="AI74" s="3" t="str">
        <f>IF(주중DATA!AI74="","",주중DATA!AI74)</f>
        <v>2,20</v>
      </c>
      <c r="AJ74" s="3" t="str">
        <f>IF(주중DATA!AJ74="","",주중DATA!AJ74)</f>
        <v>177,00</v>
      </c>
      <c r="AK74" s="3" t="str">
        <f>IF(주중DATA!AK74="","",주중DATA!AK74)</f>
        <v>164,06</v>
      </c>
      <c r="AL74" s="3" t="str">
        <f>IF(주중DATA!AL74="","",주중DATA!AL74)</f>
        <v>34,74</v>
      </c>
      <c r="AM74" s="3" t="str">
        <f>IF(주중DATA!AM74="","",주중DATA!AM74)</f>
        <v>20,43</v>
      </c>
      <c r="AN74" s="3" t="str">
        <f>IF(주중DATA!AN74="","",주중DATA!AN74)</f>
        <v>34,74</v>
      </c>
      <c r="AO74" s="3" t="str">
        <f>IF(주중DATA!AO74="","",주중DATA!AO74)</f>
        <v>20,43</v>
      </c>
      <c r="AP74" s="3" t="str">
        <f>IF(주중DATA!AP74="","",주중DATA!AP74)</f>
        <v>164,06</v>
      </c>
      <c r="AQ74" s="3" t="str">
        <f>IF(주중DATA!AQ74="","",주중DATA!AQ74)</f>
        <v>164,06</v>
      </c>
      <c r="AR74" s="3" t="str">
        <f>IF(주중DATA!AR74="","",주중DATA!AR74)</f>
        <v>510,81</v>
      </c>
      <c r="AS74" s="3" t="str">
        <f>IF(주중DATA!AS74="","",주중DATA!AS74)</f>
        <v>402,68</v>
      </c>
      <c r="AT74" s="3" t="str">
        <f>IF(주중DATA!AT74="","",주중DATA!AT74)</f>
        <v>179,16</v>
      </c>
      <c r="AU74" s="3" t="str">
        <f>IF(주중DATA!AU74="","",주중DATA!AU74)</f>
        <v>179,16</v>
      </c>
      <c r="AV74" s="3" t="str">
        <f>IF(주중DATA!AV74="","",주중DATA!AV74)</f>
        <v>1 344,25</v>
      </c>
      <c r="AW74" s="3" t="str">
        <f>IF(주중DATA!AW74="","",주중DATA!AW74)</f>
        <v>412,59</v>
      </c>
      <c r="AX74" s="3" t="str">
        <f>IF(주중DATA!AX74="","",주중DATA!AX74)</f>
        <v>1 344,25</v>
      </c>
      <c r="AY74" s="3" t="str">
        <f>IF(주중DATA!AY74="","",주중DATA!AY74)</f>
        <v>412,59</v>
      </c>
    </row>
    <row r="75" spans="1:51" ht="17.25" thickBot="1">
      <c r="A75" s="13" t="s">
        <v>41</v>
      </c>
      <c r="B75" s="62">
        <f>IF(OR(주중DATA!B75="",주중DATA!B75=0),0,SUBSTITUTE(주중DATA!B75,",",".")*1)</f>
        <v>146.47</v>
      </c>
      <c r="C75" s="62">
        <f>IF(OR(주중DATA!C75="",주중DATA!C75=0),0,SUBSTITUTE(주중DATA!C75,",",".")*1)</f>
        <v>146.47</v>
      </c>
      <c r="D75" s="62">
        <f>IF(OR(주중DATA!D75="",주중DATA!D75=0),0,SUBSTITUTE(주중DATA!D75,",",".")*1)</f>
        <v>227.73</v>
      </c>
      <c r="E75" s="63">
        <f>IF(OR(주중DATA!E75="",주중DATA!E75=0),0,SUBSTITUTE(주중DATA!E75,",",".")*1)</f>
        <v>206.5</v>
      </c>
      <c r="F75" s="62">
        <f>IF(OR(주중DATA!F75="",주중DATA!F75=0),0,SUBSTITUTE(주중DATA!F75,",",".")*1)</f>
        <v>1.01</v>
      </c>
      <c r="G75" s="62">
        <f>IF(OR(주중DATA!G75="",주중DATA!G75=0),0,SUBSTITUTE(주중DATA!G75,",",".")*1)</f>
        <v>1.01</v>
      </c>
      <c r="H75" s="62">
        <f>IF(OR(주중DATA!H75="",주중DATA!H75=0),0,SUBSTITUTE(주중DATA!H75,",",".")*1)</f>
        <v>1.01</v>
      </c>
      <c r="I75" s="62">
        <f>IF(OR(주중DATA!I75="",주중DATA!I75=0),0,SUBSTITUTE(주중DATA!I75,",",".")*1)</f>
        <v>1.01</v>
      </c>
      <c r="J75" s="62">
        <f>IF(OR(주중DATA!J75="",주중DATA!J75=0),0,SUBSTITUTE(주중DATA!J75,",",".")*1)</f>
        <v>146.47</v>
      </c>
      <c r="K75" s="62">
        <f>IF(OR(주중DATA!K75="",주중DATA!K75=0),0,SUBSTITUTE(주중DATA!K75,",",".")*1)</f>
        <v>146.47</v>
      </c>
      <c r="L75" s="62">
        <f>IF(OR(주중DATA!L75="",주중DATA!L75=0),0,SUBSTITUTE(주중DATA!L75,",",".")*1)</f>
        <v>1.01</v>
      </c>
      <c r="M75" s="62">
        <f>IF(OR(주중DATA!M75="",주중DATA!M75=0),0,SUBSTITUTE(주중DATA!M75,",",".")*1)</f>
        <v>1.01</v>
      </c>
      <c r="N75" s="62">
        <f>IF(OR(주중DATA!N75="",주중DATA!N75=0),0,SUBSTITUTE(주중DATA!N75,",",".")*1)</f>
        <v>1.01</v>
      </c>
      <c r="O75" s="62">
        <f>IF(OR(주중DATA!O75="",주중DATA!O75=0),0,SUBSTITUTE(주중DATA!O75,",",".")*1)</f>
        <v>1.01</v>
      </c>
      <c r="P75" s="62">
        <f>IF(OR(주중DATA!P75="",주중DATA!P75=0),0,SUBSTITUTE(주중DATA!P75,",",".")*1)</f>
        <v>1.01</v>
      </c>
      <c r="Q75" s="62">
        <f>IF(OR(주중DATA!Q75="",주중DATA!Q75=0),0,SUBSTITUTE(주중DATA!Q75,",",".")*1)</f>
        <v>1.01</v>
      </c>
      <c r="R75" s="62">
        <f>IF(OR(주중DATA!R75="",주중DATA!R75=0),0,SUBSTITUTE(주중DATA!R75,",",".")*1)</f>
        <v>1.01</v>
      </c>
      <c r="S75" s="62">
        <f>IF(OR(주중DATA!S75="",주중DATA!S75=0),0,SUBSTITUTE(주중DATA!S75,",",".")*1)</f>
        <v>1.01</v>
      </c>
      <c r="T75" s="62">
        <f>IF(OR(주중DATA!T75="",주중DATA!T75=0),0,SUBSTITUTE(주중DATA!T75,",",".")*1)</f>
        <v>1.01</v>
      </c>
      <c r="U75" s="62">
        <f>IF(OR(주중DATA!U75="",주중DATA!U75=0),0,SUBSTITUTE(주중DATA!U75,",",".")*1)</f>
        <v>1.01</v>
      </c>
      <c r="V75" s="66">
        <f>IF(OR(주중DATA!V75="",주중DATA!V75=0),0,SUBSTITUTE(주중DATA!V75,",",".")*1)</f>
        <v>671.45</v>
      </c>
      <c r="W75" s="62">
        <f>IF(OR(주중DATA!W75="",주중DATA!W75=0),0,SUBSTITUTE(주중DATA!W75,",",".")*1)</f>
        <v>230.01</v>
      </c>
      <c r="X75" s="66">
        <f>IF(OR(주중DATA!X75="",주중DATA!X75=0),0,SUBSTITUTE(주중DATA!X75,",",".")*1)</f>
        <v>671.45</v>
      </c>
      <c r="Y75" s="62">
        <f>IF(OR(주중DATA!Y75="",주중DATA!Y75=0),0,SUBSTITUTE(주중DATA!Y75,",",".")*1)</f>
        <v>230.01</v>
      </c>
      <c r="Z75" s="77"/>
      <c r="AA75" s="23" t="str">
        <f>IF(주중DATA!AA75="","",주중DATA!AA75)</f>
        <v>Avg</v>
      </c>
      <c r="AB75" s="3" t="str">
        <f>IF(주중DATA!AB75="","",주중DATA!AB75)</f>
        <v>162,79</v>
      </c>
      <c r="AC75" s="3" t="str">
        <f>IF(주중DATA!AC75="","",주중DATA!AC75)</f>
        <v>134,25</v>
      </c>
      <c r="AD75" s="3" t="str">
        <f>IF(주중DATA!AD75="","",주중DATA!AD75)</f>
        <v>232,04</v>
      </c>
      <c r="AE75" s="3" t="str">
        <f>IF(주중DATA!AE75="","",주중DATA!AE75)</f>
        <v>211,02</v>
      </c>
      <c r="AF75" s="3" t="str">
        <f>IF(주중DATA!AF75="","",주중DATA!AF75)</f>
        <v>6,11</v>
      </c>
      <c r="AG75" s="3" t="str">
        <f>IF(주중DATA!AG75="","",주중DATA!AG75)</f>
        <v>1,25</v>
      </c>
      <c r="AH75" s="3" t="str">
        <f>IF(주중DATA!AH75="","",주중DATA!AH75)</f>
        <v>4,32</v>
      </c>
      <c r="AI75" s="3" t="str">
        <f>IF(주중DATA!AI75="","",주중DATA!AI75)</f>
        <v>1,25</v>
      </c>
      <c r="AJ75" s="3" t="str">
        <f>IF(주중DATA!AJ75="","",주중DATA!AJ75)</f>
        <v>162,79</v>
      </c>
      <c r="AK75" s="3" t="str">
        <f>IF(주중DATA!AK75="","",주중DATA!AK75)</f>
        <v>134,25</v>
      </c>
      <c r="AL75" s="3" t="str">
        <f>IF(주중DATA!AL75="","",주중DATA!AL75)</f>
        <v>10,78</v>
      </c>
      <c r="AM75" s="3" t="str">
        <f>IF(주중DATA!AM75="","",주중DATA!AM75)</f>
        <v>7,04</v>
      </c>
      <c r="AN75" s="3" t="str">
        <f>IF(주중DATA!AN75="","",주중DATA!AN75)</f>
        <v>10,78</v>
      </c>
      <c r="AO75" s="3" t="str">
        <f>IF(주중DATA!AO75="","",주중DATA!AO75)</f>
        <v>7,04</v>
      </c>
      <c r="AP75" s="3" t="str">
        <f>IF(주중DATA!AP75="","",주중DATA!AP75)</f>
        <v>85,45</v>
      </c>
      <c r="AQ75" s="3" t="str">
        <f>IF(주중DATA!AQ75="","",주중DATA!AQ75)</f>
        <v>66,25</v>
      </c>
      <c r="AR75" s="3" t="str">
        <f>IF(주중DATA!AR75="","",주중DATA!AR75)</f>
        <v>179,19</v>
      </c>
      <c r="AS75" s="3" t="str">
        <f>IF(주중DATA!AS75="","",주중DATA!AS75)</f>
        <v>121,43</v>
      </c>
      <c r="AT75" s="3" t="str">
        <f>IF(주중DATA!AT75="","",주중DATA!AT75)</f>
        <v>122,57</v>
      </c>
      <c r="AU75" s="3" t="str">
        <f>IF(주중DATA!AU75="","",주중DATA!AU75)</f>
        <v>89,04</v>
      </c>
      <c r="AV75" s="3" t="str">
        <f>IF(주중DATA!AV75="","",주중DATA!AV75)</f>
        <v>370,04</v>
      </c>
      <c r="AW75" s="3" t="str">
        <f>IF(주중DATA!AW75="","",주중DATA!AW75)</f>
        <v>188,19</v>
      </c>
      <c r="AX75" s="3" t="str">
        <f>IF(주중DATA!AX75="","",주중DATA!AX75)</f>
        <v>370,04</v>
      </c>
      <c r="AY75" s="3" t="str">
        <f>IF(주중DATA!AY75="","",주중DATA!AY75)</f>
        <v>188,19</v>
      </c>
    </row>
    <row r="76" spans="1:51">
      <c r="A76" s="9" t="s">
        <v>16</v>
      </c>
      <c r="B76" s="67">
        <f>IF(OR(주중DATA!B76="",주중DATA!B76=0),0,SUBSTITUTE(주중DATA!B76,",",".")*1)</f>
        <v>163.49</v>
      </c>
      <c r="C76" s="68">
        <f>IF(OR(주중DATA!C76="",주중DATA!C76=0),0,SUBSTITUTE(주중DATA!C76,",",".")*1)</f>
        <v>150</v>
      </c>
      <c r="D76" s="67">
        <f>IF(OR(주중DATA!D76="",주중DATA!D76=0),0,SUBSTITUTE(주중DATA!D76,",",".")*1)</f>
        <v>250.18</v>
      </c>
      <c r="E76" s="68">
        <f>IF(OR(주중DATA!E76="",주중DATA!E76=0),0,SUBSTITUTE(주중DATA!E76,",",".")*1)</f>
        <v>150</v>
      </c>
      <c r="F76" s="67">
        <f>IF(OR(주중DATA!F76="",주중DATA!F76=0),0,SUBSTITUTE(주중DATA!F76,",",".")*1)</f>
        <v>1.28</v>
      </c>
      <c r="G76" s="68">
        <f>IF(OR(주중DATA!G76="",주중DATA!G76=0),0,SUBSTITUTE(주중DATA!G76,",",".")*1)</f>
        <v>0</v>
      </c>
      <c r="H76" s="67">
        <f>IF(OR(주중DATA!H76="",주중DATA!H76=0),0,SUBSTITUTE(주중DATA!H76,",",".")*1)</f>
        <v>1.28</v>
      </c>
      <c r="I76" s="68">
        <f>IF(OR(주중DATA!I76="",주중DATA!I76=0),0,SUBSTITUTE(주중DATA!I76,",",".")*1)</f>
        <v>0</v>
      </c>
      <c r="J76" s="67">
        <f>IF(OR(주중DATA!J76="",주중DATA!J76=0),0,SUBSTITUTE(주중DATA!J76,",",".")*1)</f>
        <v>163.49</v>
      </c>
      <c r="K76" s="68">
        <f>IF(OR(주중DATA!K76="",주중DATA!K76=0),0,SUBSTITUTE(주중DATA!K76,",",".")*1)</f>
        <v>150</v>
      </c>
      <c r="L76" s="67">
        <f>IF(OR(주중DATA!L76="",주중DATA!L76=0),0,SUBSTITUTE(주중DATA!L76,",",".")*1)</f>
        <v>1.28</v>
      </c>
      <c r="M76" s="68">
        <f>IF(OR(주중DATA!M76="",주중DATA!M76=0),0,SUBSTITUTE(주중DATA!M76,",",".")*1)</f>
        <v>0</v>
      </c>
      <c r="N76" s="67">
        <f>IF(OR(주중DATA!N76="",주중DATA!N76=0),0,SUBSTITUTE(주중DATA!N76,",",".")*1)</f>
        <v>1.28</v>
      </c>
      <c r="O76" s="68">
        <f>IF(OR(주중DATA!O76="",주중DATA!O76=0),0,SUBSTITUTE(주중DATA!O76,",",".")*1)</f>
        <v>0</v>
      </c>
      <c r="P76" s="67">
        <f>IF(OR(주중DATA!P76="",주중DATA!P76=0),0,SUBSTITUTE(주중DATA!P76,",",".")*1)</f>
        <v>1.28</v>
      </c>
      <c r="Q76" s="68">
        <f>IF(OR(주중DATA!Q76="",주중DATA!Q76=0),0,SUBSTITUTE(주중DATA!Q76,",",".")*1)</f>
        <v>0</v>
      </c>
      <c r="R76" s="67">
        <f>IF(OR(주중DATA!R76="",주중DATA!R76=0),0,SUBSTITUTE(주중DATA!R76,",",".")*1)</f>
        <v>1.28</v>
      </c>
      <c r="S76" s="68">
        <f>IF(OR(주중DATA!S76="",주중DATA!S76=0),0,SUBSTITUTE(주중DATA!S76,",",".")*1)</f>
        <v>0</v>
      </c>
      <c r="T76" s="67">
        <f>IF(OR(주중DATA!T76="",주중DATA!T76=0),0,SUBSTITUTE(주중DATA!T76,",",".")*1)</f>
        <v>1.28</v>
      </c>
      <c r="U76" s="68">
        <f>IF(OR(주중DATA!U76="",주중DATA!U76=0),0,SUBSTITUTE(주중DATA!U76,",",".")*1)</f>
        <v>0</v>
      </c>
      <c r="V76" s="67">
        <f>IF(OR(주중DATA!V76="",주중DATA!V76=0),0,SUBSTITUTE(주중DATA!V76,",",".")*1)</f>
        <v>351.39</v>
      </c>
      <c r="W76" s="68">
        <f>IF(OR(주중DATA!W76="",주중DATA!W76=0),0,SUBSTITUTE(주중DATA!W76,",",".")*1)</f>
        <v>150</v>
      </c>
      <c r="X76" s="67">
        <f>IF(OR(주중DATA!X76="",주중DATA!X76=0),0,SUBSTITUTE(주중DATA!X76,",",".")*1)</f>
        <v>351.39</v>
      </c>
      <c r="Y76" s="68">
        <f>IF(OR(주중DATA!Y76="",주중DATA!Y76=0),0,SUBSTITUTE(주중DATA!Y76,",",".")*1)</f>
        <v>150</v>
      </c>
      <c r="Z76" s="75">
        <f>IF(AA96="",0,DAY(AA96))</f>
        <v>6</v>
      </c>
    </row>
    <row r="77" spans="1:51">
      <c r="A77" s="11" t="s">
        <v>17</v>
      </c>
      <c r="B77" s="62">
        <f>IF(OR(주중DATA!B77="",주중DATA!B77=0),0,SUBSTITUTE(주중DATA!B77,",",".")*1)</f>
        <v>144.32</v>
      </c>
      <c r="C77" s="62">
        <f>IF(OR(주중DATA!C77="",주중DATA!C77=0),0,SUBSTITUTE(주중DATA!C77,",",".")*1)</f>
        <v>144.32</v>
      </c>
      <c r="D77" s="62">
        <f>IF(OR(주중DATA!D77="",주중DATA!D77=0),0,SUBSTITUTE(주중DATA!D77,",",".")*1)</f>
        <v>250.93</v>
      </c>
      <c r="E77" s="63">
        <f>IF(OR(주중DATA!E77="",주중DATA!E77=0),0,SUBSTITUTE(주중DATA!E77,",",".")*1)</f>
        <v>190</v>
      </c>
      <c r="F77" s="62">
        <f>IF(OR(주중DATA!F77="",주중DATA!F77=0),0,SUBSTITUTE(주중DATA!F77,",",".")*1)</f>
        <v>0.94</v>
      </c>
      <c r="G77" s="63">
        <f>IF(OR(주중DATA!G77="",주중DATA!G77=0),0,SUBSTITUTE(주중DATA!G77,",",".")*1)</f>
        <v>0</v>
      </c>
      <c r="H77" s="62">
        <f>IF(OR(주중DATA!H77="",주중DATA!H77=0),0,SUBSTITUTE(주중DATA!H77,",",".")*1)</f>
        <v>0.94</v>
      </c>
      <c r="I77" s="63">
        <f>IF(OR(주중DATA!I77="",주중DATA!I77=0),0,SUBSTITUTE(주중DATA!I77,",",".")*1)</f>
        <v>0</v>
      </c>
      <c r="J77" s="62">
        <f>IF(OR(주중DATA!J77="",주중DATA!J77=0),0,SUBSTITUTE(주중DATA!J77,",",".")*1)</f>
        <v>144.32</v>
      </c>
      <c r="K77" s="62">
        <f>IF(OR(주중DATA!K77="",주중DATA!K77=0),0,SUBSTITUTE(주중DATA!K77,",",".")*1)</f>
        <v>144.32</v>
      </c>
      <c r="L77" s="62">
        <f>IF(OR(주중DATA!L77="",주중DATA!L77=0),0,SUBSTITUTE(주중DATA!L77,",",".")*1)</f>
        <v>0.94</v>
      </c>
      <c r="M77" s="63">
        <f>IF(OR(주중DATA!M77="",주중DATA!M77=0),0,SUBSTITUTE(주중DATA!M77,",",".")*1)</f>
        <v>0</v>
      </c>
      <c r="N77" s="62">
        <f>IF(OR(주중DATA!N77="",주중DATA!N77=0),0,SUBSTITUTE(주중DATA!N77,",",".")*1)</f>
        <v>0.94</v>
      </c>
      <c r="O77" s="63">
        <f>IF(OR(주중DATA!O77="",주중DATA!O77=0),0,SUBSTITUTE(주중DATA!O77,",",".")*1)</f>
        <v>0</v>
      </c>
      <c r="P77" s="62">
        <f>IF(OR(주중DATA!P77="",주중DATA!P77=0),0,SUBSTITUTE(주중DATA!P77,",",".")*1)</f>
        <v>0.94</v>
      </c>
      <c r="Q77" s="63">
        <f>IF(OR(주중DATA!Q77="",주중DATA!Q77=0),0,SUBSTITUTE(주중DATA!Q77,",",".")*1)</f>
        <v>0</v>
      </c>
      <c r="R77" s="62">
        <f>IF(OR(주중DATA!R77="",주중DATA!R77=0),0,SUBSTITUTE(주중DATA!R77,",",".")*1)</f>
        <v>0.94</v>
      </c>
      <c r="S77" s="63">
        <f>IF(OR(주중DATA!S77="",주중DATA!S77=0),0,SUBSTITUTE(주중DATA!S77,",",".")*1)</f>
        <v>0</v>
      </c>
      <c r="T77" s="62">
        <f>IF(OR(주중DATA!T77="",주중DATA!T77=0),0,SUBSTITUTE(주중DATA!T77,",",".")*1)</f>
        <v>0.94</v>
      </c>
      <c r="U77" s="63">
        <f>IF(OR(주중DATA!U77="",주중DATA!U77=0),0,SUBSTITUTE(주중DATA!U77,",",".")*1)</f>
        <v>0</v>
      </c>
      <c r="V77" s="62">
        <f>IF(OR(주중DATA!V77="",주중DATA!V77=0),0,SUBSTITUTE(주중DATA!V77,",",".")*1)</f>
        <v>279.07</v>
      </c>
      <c r="W77" s="62">
        <f>IF(OR(주중DATA!W77="",주중DATA!W77=0),0,SUBSTITUTE(주중DATA!W77,",",".")*1)</f>
        <v>279.07</v>
      </c>
      <c r="X77" s="62">
        <f>IF(OR(주중DATA!X77="",주중DATA!X77=0),0,SUBSTITUTE(주중DATA!X77,",",".")*1)</f>
        <v>279.07</v>
      </c>
      <c r="Y77" s="62">
        <f>IF(OR(주중DATA!Y77="",주중DATA!Y77=0),0,SUBSTITUTE(주중DATA!Y77,",",".")*1)</f>
        <v>279.07</v>
      </c>
      <c r="Z77" s="76"/>
    </row>
    <row r="78" spans="1:51">
      <c r="A78" s="11" t="s">
        <v>18</v>
      </c>
      <c r="B78" s="60">
        <f>IF(OR(주중DATA!B78="",주중DATA!B78=0),0,SUBSTITUTE(주중DATA!B78,",",".")*1)</f>
        <v>139.88999999999999</v>
      </c>
      <c r="C78" s="60">
        <f>IF(OR(주중DATA!C78="",주중DATA!C78=0),0,SUBSTITUTE(주중DATA!C78,",",".")*1)</f>
        <v>139.88999999999999</v>
      </c>
      <c r="D78" s="60">
        <f>IF(OR(주중DATA!D78="",주중DATA!D78=0),0,SUBSTITUTE(주중DATA!D78,",",".")*1)</f>
        <v>246.27</v>
      </c>
      <c r="E78" s="64">
        <f>IF(OR(주중DATA!E78="",주중DATA!E78=0),0,SUBSTITUTE(주중DATA!E78,",",".")*1)</f>
        <v>190</v>
      </c>
      <c r="F78" s="60">
        <f>IF(OR(주중DATA!F78="",주중DATA!F78=0),0,SUBSTITUTE(주중DATA!F78,",",".")*1)</f>
        <v>0.89</v>
      </c>
      <c r="G78" s="64">
        <f>IF(OR(주중DATA!G78="",주중DATA!G78=0),0,SUBSTITUTE(주중DATA!G78,",",".")*1)</f>
        <v>-0.5</v>
      </c>
      <c r="H78" s="60">
        <f>IF(OR(주중DATA!H78="",주중DATA!H78=0),0,SUBSTITUTE(주중DATA!H78,",",".")*1)</f>
        <v>0.89</v>
      </c>
      <c r="I78" s="64">
        <f>IF(OR(주중DATA!I78="",주중DATA!I78=0),0,SUBSTITUTE(주중DATA!I78,",",".")*1)</f>
        <v>-0.5</v>
      </c>
      <c r="J78" s="60">
        <f>IF(OR(주중DATA!J78="",주중DATA!J78=0),0,SUBSTITUTE(주중DATA!J78,",",".")*1)</f>
        <v>139.88999999999999</v>
      </c>
      <c r="K78" s="60">
        <f>IF(OR(주중DATA!K78="",주중DATA!K78=0),0,SUBSTITUTE(주중DATA!K78,",",".")*1)</f>
        <v>139.88999999999999</v>
      </c>
      <c r="L78" s="60">
        <f>IF(OR(주중DATA!L78="",주중DATA!L78=0),0,SUBSTITUTE(주중DATA!L78,",",".")*1)</f>
        <v>0.89</v>
      </c>
      <c r="M78" s="64">
        <f>IF(OR(주중DATA!M78="",주중DATA!M78=0),0,SUBSTITUTE(주중DATA!M78,",",".")*1)</f>
        <v>-0.5</v>
      </c>
      <c r="N78" s="60">
        <f>IF(OR(주중DATA!N78="",주중DATA!N78=0),0,SUBSTITUTE(주중DATA!N78,",",".")*1)</f>
        <v>0.89</v>
      </c>
      <c r="O78" s="64">
        <f>IF(OR(주중DATA!O78="",주중DATA!O78=0),0,SUBSTITUTE(주중DATA!O78,",",".")*1)</f>
        <v>-0.5</v>
      </c>
      <c r="P78" s="60">
        <f>IF(OR(주중DATA!P78="",주중DATA!P78=0),0,SUBSTITUTE(주중DATA!P78,",",".")*1)</f>
        <v>0.89</v>
      </c>
      <c r="Q78" s="64">
        <f>IF(OR(주중DATA!Q78="",주중DATA!Q78=0),0,SUBSTITUTE(주중DATA!Q78,",",".")*1)</f>
        <v>-0.5</v>
      </c>
      <c r="R78" s="60">
        <f>IF(OR(주중DATA!R78="",주중DATA!R78=0),0,SUBSTITUTE(주중DATA!R78,",",".")*1)</f>
        <v>0.89</v>
      </c>
      <c r="S78" s="64">
        <f>IF(OR(주중DATA!S78="",주중DATA!S78=0),0,SUBSTITUTE(주중DATA!S78,",",".")*1)</f>
        <v>-0.5</v>
      </c>
      <c r="T78" s="60">
        <f>IF(OR(주중DATA!T78="",주중DATA!T78=0),0,SUBSTITUTE(주중DATA!T78,",",".")*1)</f>
        <v>0.89</v>
      </c>
      <c r="U78" s="64">
        <f>IF(OR(주중DATA!U78="",주중DATA!U78=0),0,SUBSTITUTE(주중DATA!U78,",",".")*1)</f>
        <v>-0.5</v>
      </c>
      <c r="V78" s="60">
        <f>IF(OR(주중DATA!V78="",주중DATA!V78=0),0,SUBSTITUTE(주중DATA!V78,",",".")*1)</f>
        <v>232.98</v>
      </c>
      <c r="W78" s="64">
        <f>IF(OR(주중DATA!W78="",주중DATA!W78=0),0,SUBSTITUTE(주중DATA!W78,",",".")*1)</f>
        <v>190</v>
      </c>
      <c r="X78" s="60">
        <f>IF(OR(주중DATA!X78="",주중DATA!X78=0),0,SUBSTITUTE(주중DATA!X78,",",".")*1)</f>
        <v>232.98</v>
      </c>
      <c r="Y78" s="64">
        <f>IF(OR(주중DATA!Y78="",주중DATA!Y78=0),0,SUBSTITUTE(주중DATA!Y78,",",".")*1)</f>
        <v>190</v>
      </c>
      <c r="Z78" s="76"/>
    </row>
    <row r="79" spans="1:51">
      <c r="A79" s="11" t="s">
        <v>19</v>
      </c>
      <c r="B79" s="62">
        <f>IF(OR(주중DATA!B79="",주중DATA!B79=0),0,SUBSTITUTE(주중DATA!B79,",",".")*1)</f>
        <v>137.9</v>
      </c>
      <c r="C79" s="62">
        <f>IF(OR(주중DATA!C79="",주중DATA!C79=0),0,SUBSTITUTE(주중DATA!C79,",",".")*1)</f>
        <v>137.9</v>
      </c>
      <c r="D79" s="62">
        <f>IF(OR(주중DATA!D79="",주중DATA!D79=0),0,SUBSTITUTE(주중DATA!D79,",",".")*1)</f>
        <v>239.1</v>
      </c>
      <c r="E79" s="63">
        <f>IF(OR(주중DATA!E79="",주중DATA!E79=0),0,SUBSTITUTE(주중DATA!E79,",",".")*1)</f>
        <v>190</v>
      </c>
      <c r="F79" s="62">
        <f>IF(OR(주중DATA!F79="",주중DATA!F79=0),0,SUBSTITUTE(주중DATA!F79,",",".")*1)</f>
        <v>1.01</v>
      </c>
      <c r="G79" s="63">
        <f>IF(OR(주중DATA!G79="",주중DATA!G79=0),0,SUBSTITUTE(주중DATA!G79,",",".")*1)</f>
        <v>-0.5</v>
      </c>
      <c r="H79" s="62">
        <f>IF(OR(주중DATA!H79="",주중DATA!H79=0),0,SUBSTITUTE(주중DATA!H79,",",".")*1)</f>
        <v>1.01</v>
      </c>
      <c r="I79" s="63">
        <f>IF(OR(주중DATA!I79="",주중DATA!I79=0),0,SUBSTITUTE(주중DATA!I79,",",".")*1)</f>
        <v>-0.5</v>
      </c>
      <c r="J79" s="62">
        <f>IF(OR(주중DATA!J79="",주중DATA!J79=0),0,SUBSTITUTE(주중DATA!J79,",",".")*1)</f>
        <v>137.9</v>
      </c>
      <c r="K79" s="62">
        <f>IF(OR(주중DATA!K79="",주중DATA!K79=0),0,SUBSTITUTE(주중DATA!K79,",",".")*1)</f>
        <v>137.9</v>
      </c>
      <c r="L79" s="62">
        <f>IF(OR(주중DATA!L79="",주중DATA!L79=0),0,SUBSTITUTE(주중DATA!L79,",",".")*1)</f>
        <v>1.01</v>
      </c>
      <c r="M79" s="63">
        <f>IF(OR(주중DATA!M79="",주중DATA!M79=0),0,SUBSTITUTE(주중DATA!M79,",",".")*1)</f>
        <v>-0.5</v>
      </c>
      <c r="N79" s="62">
        <f>IF(OR(주중DATA!N79="",주중DATA!N79=0),0,SUBSTITUTE(주중DATA!N79,",",".")*1)</f>
        <v>1.01</v>
      </c>
      <c r="O79" s="63">
        <f>IF(OR(주중DATA!O79="",주중DATA!O79=0),0,SUBSTITUTE(주중DATA!O79,",",".")*1)</f>
        <v>-0.5</v>
      </c>
      <c r="P79" s="62">
        <f>IF(OR(주중DATA!P79="",주중DATA!P79=0),0,SUBSTITUTE(주중DATA!P79,",",".")*1)</f>
        <v>1.01</v>
      </c>
      <c r="Q79" s="63">
        <f>IF(OR(주중DATA!Q79="",주중DATA!Q79=0),0,SUBSTITUTE(주중DATA!Q79,",",".")*1)</f>
        <v>-0.5</v>
      </c>
      <c r="R79" s="62">
        <f>IF(OR(주중DATA!R79="",주중DATA!R79=0),0,SUBSTITUTE(주중DATA!R79,",",".")*1)</f>
        <v>1.01</v>
      </c>
      <c r="S79" s="63">
        <f>IF(OR(주중DATA!S79="",주중DATA!S79=0),0,SUBSTITUTE(주중DATA!S79,",",".")*1)</f>
        <v>-0.5</v>
      </c>
      <c r="T79" s="62">
        <f>IF(OR(주중DATA!T79="",주중DATA!T79=0),0,SUBSTITUTE(주중DATA!T79,",",".")*1)</f>
        <v>1.01</v>
      </c>
      <c r="U79" s="63">
        <f>IF(OR(주중DATA!U79="",주중DATA!U79=0),0,SUBSTITUTE(주중DATA!U79,",",".")*1)</f>
        <v>-0.5</v>
      </c>
      <c r="V79" s="62">
        <f>IF(OR(주중DATA!V79="",주중DATA!V79=0),0,SUBSTITUTE(주중DATA!V79,",",".")*1)</f>
        <v>246.24</v>
      </c>
      <c r="W79" s="63">
        <f>IF(OR(주중DATA!W79="",주중DATA!W79=0),0,SUBSTITUTE(주중DATA!W79,",",".")*1)</f>
        <v>190</v>
      </c>
      <c r="X79" s="62">
        <f>IF(OR(주중DATA!X79="",주중DATA!X79=0),0,SUBSTITUTE(주중DATA!X79,",",".")*1)</f>
        <v>246.24</v>
      </c>
      <c r="Y79" s="63">
        <f>IF(OR(주중DATA!Y79="",주중DATA!Y79=0),0,SUBSTITUTE(주중DATA!Y79,",",".")*1)</f>
        <v>190</v>
      </c>
      <c r="Z79" s="76"/>
    </row>
    <row r="80" spans="1:51">
      <c r="A80" s="11" t="s">
        <v>20</v>
      </c>
      <c r="B80" s="60">
        <f>IF(OR(주중DATA!B80="",주중DATA!B80=0),0,SUBSTITUTE(주중DATA!B80,",",".")*1)</f>
        <v>136.34</v>
      </c>
      <c r="C80" s="60">
        <f>IF(OR(주중DATA!C80="",주중DATA!C80=0),0,SUBSTITUTE(주중DATA!C80,",",".")*1)</f>
        <v>136.34</v>
      </c>
      <c r="D80" s="60">
        <f>IF(OR(주중DATA!D80="",주중DATA!D80=0),0,SUBSTITUTE(주중DATA!D80,",",".")*1)</f>
        <v>232.35</v>
      </c>
      <c r="E80" s="64">
        <f>IF(OR(주중DATA!E80="",주중DATA!E80=0),0,SUBSTITUTE(주중DATA!E80,",",".")*1)</f>
        <v>174.5</v>
      </c>
      <c r="F80" s="60">
        <f>IF(OR(주중DATA!F80="",주중DATA!F80=0),0,SUBSTITUTE(주중DATA!F80,",",".")*1)</f>
        <v>1.44</v>
      </c>
      <c r="G80" s="64">
        <f>IF(OR(주중DATA!G80="",주중DATA!G80=0),0,SUBSTITUTE(주중DATA!G80,",",".")*1)</f>
        <v>-1</v>
      </c>
      <c r="H80" s="60">
        <f>IF(OR(주중DATA!H80="",주중DATA!H80=0),0,SUBSTITUTE(주중DATA!H80,",",".")*1)</f>
        <v>1.44</v>
      </c>
      <c r="I80" s="64">
        <f>IF(OR(주중DATA!I80="",주중DATA!I80=0),0,SUBSTITUTE(주중DATA!I80,",",".")*1)</f>
        <v>-1</v>
      </c>
      <c r="J80" s="60">
        <f>IF(OR(주중DATA!J80="",주중DATA!J80=0),0,SUBSTITUTE(주중DATA!J80,",",".")*1)</f>
        <v>136.34</v>
      </c>
      <c r="K80" s="60">
        <f>IF(OR(주중DATA!K80="",주중DATA!K80=0),0,SUBSTITUTE(주중DATA!K80,",",".")*1)</f>
        <v>136.34</v>
      </c>
      <c r="L80" s="60">
        <f>IF(OR(주중DATA!L80="",주중DATA!L80=0),0,SUBSTITUTE(주중DATA!L80,",",".")*1)</f>
        <v>1.44</v>
      </c>
      <c r="M80" s="64">
        <f>IF(OR(주중DATA!M80="",주중DATA!M80=0),0,SUBSTITUTE(주중DATA!M80,",",".")*1)</f>
        <v>-1</v>
      </c>
      <c r="N80" s="60">
        <f>IF(OR(주중DATA!N80="",주중DATA!N80=0),0,SUBSTITUTE(주중DATA!N80,",",".")*1)</f>
        <v>1.44</v>
      </c>
      <c r="O80" s="64">
        <f>IF(OR(주중DATA!O80="",주중DATA!O80=0),0,SUBSTITUTE(주중DATA!O80,",",".")*1)</f>
        <v>-1</v>
      </c>
      <c r="P80" s="60">
        <f>IF(OR(주중DATA!P80="",주중DATA!P80=0),0,SUBSTITUTE(주중DATA!P80,",",".")*1)</f>
        <v>1.44</v>
      </c>
      <c r="Q80" s="64">
        <f>IF(OR(주중DATA!Q80="",주중DATA!Q80=0),0,SUBSTITUTE(주중DATA!Q80,",",".")*1)</f>
        <v>-1</v>
      </c>
      <c r="R80" s="60">
        <f>IF(OR(주중DATA!R80="",주중DATA!R80=0),0,SUBSTITUTE(주중DATA!R80,",",".")*1)</f>
        <v>1.44</v>
      </c>
      <c r="S80" s="64">
        <f>IF(OR(주중DATA!S80="",주중DATA!S80=0),0,SUBSTITUTE(주중DATA!S80,",",".")*1)</f>
        <v>-1</v>
      </c>
      <c r="T80" s="60">
        <f>IF(OR(주중DATA!T80="",주중DATA!T80=0),0,SUBSTITUTE(주중DATA!T80,",",".")*1)</f>
        <v>1.44</v>
      </c>
      <c r="U80" s="64">
        <f>IF(OR(주중DATA!U80="",주중DATA!U80=0),0,SUBSTITUTE(주중DATA!U80,",",".")*1)</f>
        <v>-1</v>
      </c>
      <c r="V80" s="60">
        <f>IF(OR(주중DATA!V80="",주중DATA!V80=0),0,SUBSTITUTE(주중DATA!V80,",",".")*1)</f>
        <v>233.08</v>
      </c>
      <c r="W80" s="64">
        <f>IF(OR(주중DATA!W80="",주중DATA!W80=0),0,SUBSTITUTE(주중DATA!W80,",",".")*1)</f>
        <v>174.5</v>
      </c>
      <c r="X80" s="60">
        <f>IF(OR(주중DATA!X80="",주중DATA!X80=0),0,SUBSTITUTE(주중DATA!X80,",",".")*1)</f>
        <v>233.08</v>
      </c>
      <c r="Y80" s="64">
        <f>IF(OR(주중DATA!Y80="",주중DATA!Y80=0),0,SUBSTITUTE(주중DATA!Y80,",",".")*1)</f>
        <v>174.5</v>
      </c>
      <c r="Z80" s="76"/>
    </row>
    <row r="81" spans="1:27">
      <c r="A81" s="11" t="s">
        <v>21</v>
      </c>
      <c r="B81" s="62">
        <f>IF(OR(주중DATA!B81="",주중DATA!B81=0),0,SUBSTITUTE(주중DATA!B81,",",".")*1)</f>
        <v>137.37</v>
      </c>
      <c r="C81" s="62">
        <f>IF(OR(주중DATA!C81="",주중DATA!C81=0),0,SUBSTITUTE(주중DATA!C81,",",".")*1)</f>
        <v>137.37</v>
      </c>
      <c r="D81" s="62">
        <f>IF(OR(주중DATA!D81="",주중DATA!D81=0),0,SUBSTITUTE(주중DATA!D81,",",".")*1)</f>
        <v>234.12</v>
      </c>
      <c r="E81" s="63">
        <f>IF(OR(주중DATA!E81="",주중DATA!E81=0),0,SUBSTITUTE(주중DATA!E81,",",".")*1)</f>
        <v>150</v>
      </c>
      <c r="F81" s="62">
        <f>IF(OR(주중DATA!F81="",주중DATA!F81=0),0,SUBSTITUTE(주중DATA!F81,",",".")*1)</f>
        <v>1.46</v>
      </c>
      <c r="G81" s="63">
        <f>IF(OR(주중DATA!G81="",주중DATA!G81=0),0,SUBSTITUTE(주중DATA!G81,",",".")*1)</f>
        <v>-1</v>
      </c>
      <c r="H81" s="62">
        <f>IF(OR(주중DATA!H81="",주중DATA!H81=0),0,SUBSTITUTE(주중DATA!H81,",",".")*1)</f>
        <v>1.53</v>
      </c>
      <c r="I81" s="63">
        <f>IF(OR(주중DATA!I81="",주중DATA!I81=0),0,SUBSTITUTE(주중DATA!I81,",",".")*1)</f>
        <v>-1</v>
      </c>
      <c r="J81" s="62">
        <f>IF(OR(주중DATA!J81="",주중DATA!J81=0),0,SUBSTITUTE(주중DATA!J81,",",".")*1)</f>
        <v>137.37</v>
      </c>
      <c r="K81" s="62">
        <f>IF(OR(주중DATA!K81="",주중DATA!K81=0),0,SUBSTITUTE(주중DATA!K81,",",".")*1)</f>
        <v>137.37</v>
      </c>
      <c r="L81" s="62">
        <f>IF(OR(주중DATA!L81="",주중DATA!L81=0),0,SUBSTITUTE(주중DATA!L81,",",".")*1)</f>
        <v>4.97</v>
      </c>
      <c r="M81" s="63">
        <f>IF(OR(주중DATA!M81="",주중DATA!M81=0),0,SUBSTITUTE(주중DATA!M81,",",".")*1)</f>
        <v>-1</v>
      </c>
      <c r="N81" s="62">
        <f>IF(OR(주중DATA!N81="",주중DATA!N81=0),0,SUBSTITUTE(주중DATA!N81,",",".")*1)</f>
        <v>4.97</v>
      </c>
      <c r="O81" s="63">
        <f>IF(OR(주중DATA!O81="",주중DATA!O81=0),0,SUBSTITUTE(주중DATA!O81,",",".")*1)</f>
        <v>-1</v>
      </c>
      <c r="P81" s="62">
        <f>IF(OR(주중DATA!P81="",주중DATA!P81=0),0,SUBSTITUTE(주중DATA!P81,",",".")*1)</f>
        <v>4.97</v>
      </c>
      <c r="Q81" s="63">
        <f>IF(OR(주중DATA!Q81="",주중DATA!Q81=0),0,SUBSTITUTE(주중DATA!Q81,",",".")*1)</f>
        <v>-1</v>
      </c>
      <c r="R81" s="62">
        <f>IF(OR(주중DATA!R81="",주중DATA!R81=0),0,SUBSTITUTE(주중DATA!R81,",",".")*1)</f>
        <v>4.97</v>
      </c>
      <c r="S81" s="63">
        <f>IF(OR(주중DATA!S81="",주중DATA!S81=0),0,SUBSTITUTE(주중DATA!S81,",",".")*1)</f>
        <v>-1</v>
      </c>
      <c r="T81" s="62">
        <f>IF(OR(주중DATA!T81="",주중DATA!T81=0),0,SUBSTITUTE(주중DATA!T81,",",".")*1)</f>
        <v>67.88</v>
      </c>
      <c r="U81" s="63">
        <f>IF(OR(주중DATA!U81="",주중DATA!U81=0),0,SUBSTITUTE(주중DATA!U81,",",".")*1)</f>
        <v>-1</v>
      </c>
      <c r="V81" s="62">
        <f>IF(OR(주중DATA!V81="",주중DATA!V81=0),0,SUBSTITUTE(주중DATA!V81,",",".")*1)</f>
        <v>233.01</v>
      </c>
      <c r="W81" s="63">
        <f>IF(OR(주중DATA!W81="",주중DATA!W81=0),0,SUBSTITUTE(주중DATA!W81,",",".")*1)</f>
        <v>150</v>
      </c>
      <c r="X81" s="62">
        <f>IF(OR(주중DATA!X81="",주중DATA!X81=0),0,SUBSTITUTE(주중DATA!X81,",",".")*1)</f>
        <v>233.01</v>
      </c>
      <c r="Y81" s="63">
        <f>IF(OR(주중DATA!Y81="",주중DATA!Y81=0),0,SUBSTITUTE(주중DATA!Y81,",",".")*1)</f>
        <v>150</v>
      </c>
      <c r="Z81" s="76"/>
    </row>
    <row r="82" spans="1:27">
      <c r="A82" s="11" t="s">
        <v>22</v>
      </c>
      <c r="B82" s="65">
        <f>IF(OR(주중DATA!B82="",주중DATA!B82=0),0,SUBSTITUTE(주중DATA!B82,",",".")*1)</f>
        <v>183</v>
      </c>
      <c r="C82" s="60">
        <f>IF(OR(주중DATA!C82="",주중DATA!C82=0),0,SUBSTITUTE(주중DATA!C82,",",".")*1)</f>
        <v>157.47</v>
      </c>
      <c r="D82" s="65">
        <f>IF(OR(주중DATA!D82="",주중DATA!D82=0),0,SUBSTITUTE(주중DATA!D82,",",".")*1)</f>
        <v>245.42</v>
      </c>
      <c r="E82" s="60">
        <f>IF(OR(주중DATA!E82="",주중DATA!E82=0),0,SUBSTITUTE(주중DATA!E82,",",".")*1)</f>
        <v>189.5</v>
      </c>
      <c r="F82" s="65">
        <f>IF(OR(주중DATA!F82="",주중DATA!F82=0),0,SUBSTITUTE(주중DATA!F82,",",".")*1)</f>
        <v>6.5</v>
      </c>
      <c r="G82" s="60">
        <f>IF(OR(주중DATA!G82="",주중DATA!G82=0),0,SUBSTITUTE(주중DATA!G82,",",".")*1)</f>
        <v>1.47</v>
      </c>
      <c r="H82" s="65">
        <f>IF(OR(주중DATA!H82="",주중DATA!H82=0),0,SUBSTITUTE(주중DATA!H82,",",".")*1)</f>
        <v>6.5</v>
      </c>
      <c r="I82" s="60">
        <f>IF(OR(주중DATA!I82="",주중DATA!I82=0),0,SUBSTITUTE(주중DATA!I82,",",".")*1)</f>
        <v>1.54</v>
      </c>
      <c r="J82" s="65">
        <f>IF(OR(주중DATA!J82="",주중DATA!J82=0),0,SUBSTITUTE(주중DATA!J82,",",".")*1)</f>
        <v>183</v>
      </c>
      <c r="K82" s="60">
        <f>IF(OR(주중DATA!K82="",주중DATA!K82=0),0,SUBSTITUTE(주중DATA!K82,",",".")*1)</f>
        <v>157.47</v>
      </c>
      <c r="L82" s="65">
        <f>IF(OR(주중DATA!L82="",주중DATA!L82=0),0,SUBSTITUTE(주중DATA!L82,",",".")*1)</f>
        <v>18.309999999999999</v>
      </c>
      <c r="M82" s="60">
        <f>IF(OR(주중DATA!M82="",주중DATA!M82=0),0,SUBSTITUTE(주중DATA!M82,",",".")*1)</f>
        <v>2.5</v>
      </c>
      <c r="N82" s="65">
        <f>IF(OR(주중DATA!N82="",주중DATA!N82=0),0,SUBSTITUTE(주중DATA!N82,",",".")*1)</f>
        <v>18.309999999999999</v>
      </c>
      <c r="O82" s="60">
        <f>IF(OR(주중DATA!O82="",주중DATA!O82=0),0,SUBSTITUTE(주중DATA!O82,",",".")*1)</f>
        <v>2.5</v>
      </c>
      <c r="P82" s="65">
        <f>IF(OR(주중DATA!P82="",주중DATA!P82=0),0,SUBSTITUTE(주중DATA!P82,",",".")*1)</f>
        <v>146.91</v>
      </c>
      <c r="Q82" s="60">
        <f>IF(OR(주중DATA!Q82="",주중DATA!Q82=0),0,SUBSTITUTE(주중DATA!Q82,",",".")*1)</f>
        <v>2.5</v>
      </c>
      <c r="R82" s="65">
        <f>IF(OR(주중DATA!R82="",주중DATA!R82=0),0,SUBSTITUTE(주중DATA!R82,",",".")*1)</f>
        <v>362.08</v>
      </c>
      <c r="S82" s="60">
        <f>IF(OR(주중DATA!S82="",주중DATA!S82=0),0,SUBSTITUTE(주중DATA!S82,",",".")*1)</f>
        <v>2.5</v>
      </c>
      <c r="T82" s="65">
        <f>IF(OR(주중DATA!T82="",주중DATA!T82=0),0,SUBSTITUTE(주중DATA!T82,",",".")*1)</f>
        <v>167.84</v>
      </c>
      <c r="U82" s="60">
        <f>IF(OR(주중DATA!U82="",주중DATA!U82=0),0,SUBSTITUTE(주중DATA!U82,",",".")*1)</f>
        <v>2.5</v>
      </c>
      <c r="V82" s="65">
        <f>IF(OR(주중DATA!V82="",주중DATA!V82=0),0,SUBSTITUTE(주중DATA!V82,",",".")*1)</f>
        <v>672.08</v>
      </c>
      <c r="W82" s="60">
        <f>IF(OR(주중DATA!W82="",주중DATA!W82=0),0,SUBSTITUTE(주중DATA!W82,",",".")*1)</f>
        <v>362.08</v>
      </c>
      <c r="X82" s="65">
        <f>IF(OR(주중DATA!X82="",주중DATA!X82=0),0,SUBSTITUTE(주중DATA!X82,",",".")*1)</f>
        <v>672.08</v>
      </c>
      <c r="Y82" s="60">
        <f>IF(OR(주중DATA!Y82="",주중DATA!Y82=0),0,SUBSTITUTE(주중DATA!Y82,",",".")*1)</f>
        <v>362.08</v>
      </c>
      <c r="Z82" s="76"/>
    </row>
    <row r="83" spans="1:27">
      <c r="A83" s="11" t="s">
        <v>23</v>
      </c>
      <c r="B83" s="66">
        <f>IF(OR(주중DATA!B83="",주중DATA!B83=0),0,SUBSTITUTE(주중DATA!B83,",",".")*1)</f>
        <v>183</v>
      </c>
      <c r="C83" s="62">
        <f>IF(OR(주중DATA!C83="",주중DATA!C83=0),0,SUBSTITUTE(주중DATA!C83,",",".")*1)</f>
        <v>166.34</v>
      </c>
      <c r="D83" s="62">
        <f>IF(OR(주중DATA!D83="",주중DATA!D83=0),0,SUBSTITUTE(주중DATA!D83,",",".")*1)</f>
        <v>254.3</v>
      </c>
      <c r="E83" s="62">
        <f>IF(OR(주중DATA!E83="",주중DATA!E83=0),0,SUBSTITUTE(주중DATA!E83,",",".")*1)</f>
        <v>254.3</v>
      </c>
      <c r="F83" s="66">
        <f>IF(OR(주중DATA!F83="",주중DATA!F83=0),0,SUBSTITUTE(주중DATA!F83,",",".")*1)</f>
        <v>6.5</v>
      </c>
      <c r="G83" s="62">
        <f>IF(OR(주중DATA!G83="",주중DATA!G83=0),0,SUBSTITUTE(주중DATA!G83,",",".")*1)</f>
        <v>1.48</v>
      </c>
      <c r="H83" s="66">
        <f>IF(OR(주중DATA!H83="",주중DATA!H83=0),0,SUBSTITUTE(주중DATA!H83,",",".")*1)</f>
        <v>6.5</v>
      </c>
      <c r="I83" s="62">
        <f>IF(OR(주중DATA!I83="",주중DATA!I83=0),0,SUBSTITUTE(주중DATA!I83,",",".")*1)</f>
        <v>1.48</v>
      </c>
      <c r="J83" s="66">
        <f>IF(OR(주중DATA!J83="",주중DATA!J83=0),0,SUBSTITUTE(주중DATA!J83,",",".")*1)</f>
        <v>183</v>
      </c>
      <c r="K83" s="62">
        <f>IF(OR(주중DATA!K83="",주중DATA!K83=0),0,SUBSTITUTE(주중DATA!K83,",",".")*1)</f>
        <v>166.34</v>
      </c>
      <c r="L83" s="62">
        <f>IF(OR(주중DATA!L83="",주중DATA!L83=0),0,SUBSTITUTE(주중DATA!L83,",",".")*1)</f>
        <v>19.88</v>
      </c>
      <c r="M83" s="62">
        <f>IF(OR(주중DATA!M83="",주중DATA!M83=0),0,SUBSTITUTE(주중DATA!M83,",",".")*1)</f>
        <v>19.88</v>
      </c>
      <c r="N83" s="62">
        <f>IF(OR(주중DATA!N83="",주중DATA!N83=0),0,SUBSTITUTE(주중DATA!N83,",",".")*1)</f>
        <v>19.88</v>
      </c>
      <c r="O83" s="62">
        <f>IF(OR(주중DATA!O83="",주중DATA!O83=0),0,SUBSTITUTE(주중DATA!O83,",",".")*1)</f>
        <v>19.88</v>
      </c>
      <c r="P83" s="66">
        <f>IF(OR(주중DATA!P83="",주중DATA!P83=0),0,SUBSTITUTE(주중DATA!P83,",",".")*1)</f>
        <v>183</v>
      </c>
      <c r="Q83" s="62">
        <f>IF(OR(주중DATA!Q83="",주중DATA!Q83=0),0,SUBSTITUTE(주중DATA!Q83,",",".")*1)</f>
        <v>166.34</v>
      </c>
      <c r="R83" s="66">
        <f>IF(OR(주중DATA!R83="",주중DATA!R83=0),0,SUBSTITUTE(주중DATA!R83,",",".")*1)</f>
        <v>183</v>
      </c>
      <c r="S83" s="62">
        <f>IF(OR(주중DATA!S83="",주중DATA!S83=0),0,SUBSTITUTE(주중DATA!S83,",",".")*1)</f>
        <v>166.34</v>
      </c>
      <c r="T83" s="66">
        <f>IF(OR(주중DATA!T83="",주중DATA!T83=0),0,SUBSTITUTE(주중DATA!T83,",",".")*1)</f>
        <v>183</v>
      </c>
      <c r="U83" s="62">
        <f>IF(OR(주중DATA!U83="",주중DATA!U83=0),0,SUBSTITUTE(주중DATA!U83,",",".")*1)</f>
        <v>175.05</v>
      </c>
      <c r="V83" s="66">
        <f>IF(OR(주중DATA!V83="",주중DATA!V83=0),0,SUBSTITUTE(주중DATA!V83,",",".")*1)</f>
        <v>672.08</v>
      </c>
      <c r="W83" s="62">
        <f>IF(OR(주중DATA!W83="",주중DATA!W83=0),0,SUBSTITUTE(주중DATA!W83,",",".")*1)</f>
        <v>413.89</v>
      </c>
      <c r="X83" s="66">
        <f>IF(OR(주중DATA!X83="",주중DATA!X83=0),0,SUBSTITUTE(주중DATA!X83,",",".")*1)</f>
        <v>672.08</v>
      </c>
      <c r="Y83" s="62">
        <f>IF(OR(주중DATA!Y83="",주중DATA!Y83=0),0,SUBSTITUTE(주중DATA!Y83,",",".")*1)</f>
        <v>413.89</v>
      </c>
      <c r="Z83" s="76"/>
    </row>
    <row r="84" spans="1:27">
      <c r="A84" s="11" t="s">
        <v>24</v>
      </c>
      <c r="B84" s="60">
        <f>IF(OR(주중DATA!B84="",주중DATA!B84=0),0,SUBSTITUTE(주중DATA!B84,",",".")*1)</f>
        <v>171.09</v>
      </c>
      <c r="C84" s="60">
        <f>IF(OR(주중DATA!C84="",주중DATA!C84=0),0,SUBSTITUTE(주중DATA!C84,",",".")*1)</f>
        <v>171.09</v>
      </c>
      <c r="D84" s="60">
        <f>IF(OR(주중DATA!D84="",주중DATA!D84=0),0,SUBSTITUTE(주중DATA!D84,",",".")*1)</f>
        <v>259.13</v>
      </c>
      <c r="E84" s="64">
        <f>IF(OR(주중DATA!E84="",주중DATA!E84=0),0,SUBSTITUTE(주중DATA!E84,",",".")*1)</f>
        <v>220</v>
      </c>
      <c r="F84" s="60">
        <f>IF(OR(주중DATA!F84="",주중DATA!F84=0),0,SUBSTITUTE(주중DATA!F84,",",".")*1)</f>
        <v>6.5</v>
      </c>
      <c r="G84" s="64">
        <f>IF(OR(주중DATA!G84="",주중DATA!G84=0),0,SUBSTITUTE(주중DATA!G84,",",".")*1)</f>
        <v>1.49</v>
      </c>
      <c r="H84" s="60">
        <f>IF(OR(주중DATA!H84="",주중DATA!H84=0),0,SUBSTITUTE(주중DATA!H84,",",".")*1)</f>
        <v>6.5</v>
      </c>
      <c r="I84" s="64">
        <f>IF(OR(주중DATA!I84="",주중DATA!I84=0),0,SUBSTITUTE(주중DATA!I84,",",".")*1)</f>
        <v>1.49</v>
      </c>
      <c r="J84" s="60">
        <f>IF(OR(주중DATA!J84="",주중DATA!J84=0),0,SUBSTITUTE(주중DATA!J84,",",".")*1)</f>
        <v>171.09</v>
      </c>
      <c r="K84" s="60">
        <f>IF(OR(주중DATA!K84="",주중DATA!K84=0),0,SUBSTITUTE(주중DATA!K84,",",".")*1)</f>
        <v>171.09</v>
      </c>
      <c r="L84" s="60">
        <f>IF(OR(주중DATA!L84="",주중DATA!L84=0),0,SUBSTITUTE(주중DATA!L84,",",".")*1)</f>
        <v>20.21</v>
      </c>
      <c r="M84" s="60">
        <f>IF(OR(주중DATA!M84="",주중DATA!M84=0),0,SUBSTITUTE(주중DATA!M84,",",".")*1)</f>
        <v>20.21</v>
      </c>
      <c r="N84" s="60">
        <f>IF(OR(주중DATA!N84="",주중DATA!N84=0),0,SUBSTITUTE(주중DATA!N84,",",".")*1)</f>
        <v>20.21</v>
      </c>
      <c r="O84" s="60">
        <f>IF(OR(주중DATA!O84="",주중DATA!O84=0),0,SUBSTITUTE(주중DATA!O84,",",".")*1)</f>
        <v>20.21</v>
      </c>
      <c r="P84" s="60">
        <f>IF(OR(주중DATA!P84="",주중DATA!P84=0),0,SUBSTITUTE(주중DATA!P84,",",".")*1)</f>
        <v>171.09</v>
      </c>
      <c r="Q84" s="60">
        <f>IF(OR(주중DATA!Q84="",주중DATA!Q84=0),0,SUBSTITUTE(주중DATA!Q84,",",".")*1)</f>
        <v>171.09</v>
      </c>
      <c r="R84" s="60">
        <f>IF(OR(주중DATA!R84="",주중DATA!R84=0),0,SUBSTITUTE(주중DATA!R84,",",".")*1)</f>
        <v>171.09</v>
      </c>
      <c r="S84" s="60">
        <f>IF(OR(주중DATA!S84="",주중DATA!S84=0),0,SUBSTITUTE(주중DATA!S84,",",".")*1)</f>
        <v>171.09</v>
      </c>
      <c r="T84" s="60">
        <f>IF(OR(주중DATA!T84="",주중DATA!T84=0),0,SUBSTITUTE(주중DATA!T84,",",".")*1)</f>
        <v>171.09</v>
      </c>
      <c r="U84" s="60">
        <f>IF(OR(주중DATA!U84="",주중DATA!U84=0),0,SUBSTITUTE(주중DATA!U84,",",".")*1)</f>
        <v>171.09</v>
      </c>
      <c r="V84" s="60">
        <f>IF(OR(주중DATA!V84="",주중DATA!V84=0),0,SUBSTITUTE(주중DATA!V84,",",".")*1)</f>
        <v>406.93</v>
      </c>
      <c r="W84" s="64">
        <f>IF(OR(주중DATA!W84="",주중DATA!W84=0),0,SUBSTITUTE(주중DATA!W84,",",".")*1)</f>
        <v>220</v>
      </c>
      <c r="X84" s="60">
        <f>IF(OR(주중DATA!X84="",주중DATA!X84=0),0,SUBSTITUTE(주중DATA!X84,",",".")*1)</f>
        <v>406.93</v>
      </c>
      <c r="Y84" s="64">
        <f>IF(OR(주중DATA!Y84="",주중DATA!Y84=0),0,SUBSTITUTE(주중DATA!Y84,",",".")*1)</f>
        <v>220</v>
      </c>
      <c r="Z84" s="76"/>
    </row>
    <row r="85" spans="1:27">
      <c r="A85" s="11" t="s">
        <v>25</v>
      </c>
      <c r="B85" s="62">
        <f>IF(OR(주중DATA!B85="",주중DATA!B85=0),0,SUBSTITUTE(주중DATA!B85,",",".")*1)</f>
        <v>171.1</v>
      </c>
      <c r="C85" s="62">
        <f>IF(OR(주중DATA!C85="",주중DATA!C85=0),0,SUBSTITUTE(주중DATA!C85,",",".")*1)</f>
        <v>171.1</v>
      </c>
      <c r="D85" s="62">
        <f>IF(OR(주중DATA!D85="",주중DATA!D85=0),0,SUBSTITUTE(주중DATA!D85,",",".")*1)</f>
        <v>259</v>
      </c>
      <c r="E85" s="63">
        <f>IF(OR(주중DATA!E85="",주중DATA!E85=0),0,SUBSTITUTE(주중DATA!E85,",",".")*1)</f>
        <v>220</v>
      </c>
      <c r="F85" s="62">
        <f>IF(OR(주중DATA!F85="",주중DATA!F85=0),0,SUBSTITUTE(주중DATA!F85,",",".")*1)</f>
        <v>1.49</v>
      </c>
      <c r="G85" s="62">
        <f>IF(OR(주중DATA!G85="",주중DATA!G85=0),0,SUBSTITUTE(주중DATA!G85,",",".")*1)</f>
        <v>1.49</v>
      </c>
      <c r="H85" s="62">
        <f>IF(OR(주중DATA!H85="",주중DATA!H85=0),0,SUBSTITUTE(주중DATA!H85,",",".")*1)</f>
        <v>1.49</v>
      </c>
      <c r="I85" s="62">
        <f>IF(OR(주중DATA!I85="",주중DATA!I85=0),0,SUBSTITUTE(주중DATA!I85,",",".")*1)</f>
        <v>1.49</v>
      </c>
      <c r="J85" s="62">
        <f>IF(OR(주중DATA!J85="",주중DATA!J85=0),0,SUBSTITUTE(주중DATA!J85,",",".")*1)</f>
        <v>171.1</v>
      </c>
      <c r="K85" s="62">
        <f>IF(OR(주중DATA!K85="",주중DATA!K85=0),0,SUBSTITUTE(주중DATA!K85,",",".")*1)</f>
        <v>171.1</v>
      </c>
      <c r="L85" s="62">
        <f>IF(OR(주중DATA!L85="",주중DATA!L85=0),0,SUBSTITUTE(주중DATA!L85,",",".")*1)</f>
        <v>20.2</v>
      </c>
      <c r="M85" s="62">
        <f>IF(OR(주중DATA!M85="",주중DATA!M85=0),0,SUBSTITUTE(주중DATA!M85,",",".")*1)</f>
        <v>20.2</v>
      </c>
      <c r="N85" s="62">
        <f>IF(OR(주중DATA!N85="",주중DATA!N85=0),0,SUBSTITUTE(주중DATA!N85,",",".")*1)</f>
        <v>20.2</v>
      </c>
      <c r="O85" s="62">
        <f>IF(OR(주중DATA!O85="",주중DATA!O85=0),0,SUBSTITUTE(주중DATA!O85,",",".")*1)</f>
        <v>20.2</v>
      </c>
      <c r="P85" s="62">
        <f>IF(OR(주중DATA!P85="",주중DATA!P85=0),0,SUBSTITUTE(주중DATA!P85,",",".")*1)</f>
        <v>171.1</v>
      </c>
      <c r="Q85" s="62">
        <f>IF(OR(주중DATA!Q85="",주중DATA!Q85=0),0,SUBSTITUTE(주중DATA!Q85,",",".")*1)</f>
        <v>171.1</v>
      </c>
      <c r="R85" s="62">
        <f>IF(OR(주중DATA!R85="",주중DATA!R85=0),0,SUBSTITUTE(주중DATA!R85,",",".")*1)</f>
        <v>171.1</v>
      </c>
      <c r="S85" s="62">
        <f>IF(OR(주중DATA!S85="",주중DATA!S85=0),0,SUBSTITUTE(주중DATA!S85,",",".")*1)</f>
        <v>171.1</v>
      </c>
      <c r="T85" s="62">
        <f>IF(OR(주중DATA!T85="",주중DATA!T85=0),0,SUBSTITUTE(주중DATA!T85,",",".")*1)</f>
        <v>171.1</v>
      </c>
      <c r="U85" s="62">
        <f>IF(OR(주중DATA!U85="",주중DATA!U85=0),0,SUBSTITUTE(주중DATA!U85,",",".")*1)</f>
        <v>171.1</v>
      </c>
      <c r="V85" s="62">
        <f>IF(OR(주중DATA!V85="",주중DATA!V85=0),0,SUBSTITUTE(주중DATA!V85,",",".")*1)</f>
        <v>352.76</v>
      </c>
      <c r="W85" s="63">
        <f>IF(OR(주중DATA!W85="",주중DATA!W85=0),0,SUBSTITUTE(주중DATA!W85,",",".")*1)</f>
        <v>220</v>
      </c>
      <c r="X85" s="62">
        <f>IF(OR(주중DATA!X85="",주중DATA!X85=0),0,SUBSTITUTE(주중DATA!X85,",",".")*1)</f>
        <v>352.76</v>
      </c>
      <c r="Y85" s="63">
        <f>IF(OR(주중DATA!Y85="",주중DATA!Y85=0),0,SUBSTITUTE(주중DATA!Y85,",",".")*1)</f>
        <v>220</v>
      </c>
      <c r="Z85" s="76"/>
    </row>
    <row r="86" spans="1:27">
      <c r="A86" s="11" t="s">
        <v>26</v>
      </c>
      <c r="B86" s="60">
        <f>IF(OR(주중DATA!B86="",주중DATA!B86=0),0,SUBSTITUTE(주중DATA!B86,",",".")*1)</f>
        <v>172.98</v>
      </c>
      <c r="C86" s="60">
        <f>IF(OR(주중DATA!C86="",주중DATA!C86=0),0,SUBSTITUTE(주중DATA!C86,",",".")*1)</f>
        <v>172.98</v>
      </c>
      <c r="D86" s="60">
        <f>IF(OR(주중DATA!D86="",주중DATA!D86=0),0,SUBSTITUTE(주중DATA!D86,",",".")*1)</f>
        <v>258.69</v>
      </c>
      <c r="E86" s="60">
        <f>IF(OR(주중DATA!E86="",주중DATA!E86=0),0,SUBSTITUTE(주중DATA!E86,",",".")*1)</f>
        <v>258.69</v>
      </c>
      <c r="F86" s="60">
        <f>IF(OR(주중DATA!F86="",주중DATA!F86=0),0,SUBSTITUTE(주중DATA!F86,",",".")*1)</f>
        <v>1.51</v>
      </c>
      <c r="G86" s="60">
        <f>IF(OR(주중DATA!G86="",주중DATA!G86=0),0,SUBSTITUTE(주중DATA!G86,",",".")*1)</f>
        <v>1.51</v>
      </c>
      <c r="H86" s="60">
        <f>IF(OR(주중DATA!H86="",주중DATA!H86=0),0,SUBSTITUTE(주중DATA!H86,",",".")*1)</f>
        <v>1.51</v>
      </c>
      <c r="I86" s="60">
        <f>IF(OR(주중DATA!I86="",주중DATA!I86=0),0,SUBSTITUTE(주중DATA!I86,",",".")*1)</f>
        <v>1.51</v>
      </c>
      <c r="J86" s="60">
        <f>IF(OR(주중DATA!J86="",주중DATA!J86=0),0,SUBSTITUTE(주중DATA!J86,",",".")*1)</f>
        <v>172.98</v>
      </c>
      <c r="K86" s="60">
        <f>IF(OR(주중DATA!K86="",주중DATA!K86=0),0,SUBSTITUTE(주중DATA!K86,",",".")*1)</f>
        <v>172.98</v>
      </c>
      <c r="L86" s="60">
        <f>IF(OR(주중DATA!L86="",주중DATA!L86=0),0,SUBSTITUTE(주중DATA!L86,",",".")*1)</f>
        <v>20.14</v>
      </c>
      <c r="M86" s="60">
        <f>IF(OR(주중DATA!M86="",주중DATA!M86=0),0,SUBSTITUTE(주중DATA!M86,",",".")*1)</f>
        <v>20.14</v>
      </c>
      <c r="N86" s="60">
        <f>IF(OR(주중DATA!N86="",주중DATA!N86=0),0,SUBSTITUTE(주중DATA!N86,",",".")*1)</f>
        <v>20.14</v>
      </c>
      <c r="O86" s="60">
        <f>IF(OR(주중DATA!O86="",주중DATA!O86=0),0,SUBSTITUTE(주중DATA!O86,",",".")*1)</f>
        <v>20.14</v>
      </c>
      <c r="P86" s="60">
        <f>IF(OR(주중DATA!P86="",주중DATA!P86=0),0,SUBSTITUTE(주중DATA!P86,",",".")*1)</f>
        <v>172.98</v>
      </c>
      <c r="Q86" s="60">
        <f>IF(OR(주중DATA!Q86="",주중DATA!Q86=0),0,SUBSTITUTE(주중DATA!Q86,",",".")*1)</f>
        <v>172.98</v>
      </c>
      <c r="R86" s="60">
        <f>IF(OR(주중DATA!R86="",주중DATA!R86=0),0,SUBSTITUTE(주중DATA!R86,",",".")*1)</f>
        <v>172.98</v>
      </c>
      <c r="S86" s="60">
        <f>IF(OR(주중DATA!S86="",주중DATA!S86=0),0,SUBSTITUTE(주중DATA!S86,",",".")*1)</f>
        <v>172.98</v>
      </c>
      <c r="T86" s="60">
        <f>IF(OR(주중DATA!T86="",주중DATA!T86=0),0,SUBSTITUTE(주중DATA!T86,",",".")*1)</f>
        <v>172.98</v>
      </c>
      <c r="U86" s="60">
        <f>IF(OR(주중DATA!U86="",주중DATA!U86=0),0,SUBSTITUTE(주중DATA!U86,",",".")*1)</f>
        <v>172.98</v>
      </c>
      <c r="V86" s="60">
        <f>IF(OR(주중DATA!V86="",주중DATA!V86=0),0,SUBSTITUTE(주중DATA!V86,",",".")*1)</f>
        <v>287.89999999999998</v>
      </c>
      <c r="W86" s="60">
        <f>IF(OR(주중DATA!W86="",주중DATA!W86=0),0,SUBSTITUTE(주중DATA!W86,",",".")*1)</f>
        <v>287.89999999999998</v>
      </c>
      <c r="X86" s="60">
        <f>IF(OR(주중DATA!X86="",주중DATA!X86=0),0,SUBSTITUTE(주중DATA!X86,",",".")*1)</f>
        <v>287.89999999999998</v>
      </c>
      <c r="Y86" s="60">
        <f>IF(OR(주중DATA!Y86="",주중DATA!Y86=0),0,SUBSTITUTE(주중DATA!Y86,",",".")*1)</f>
        <v>287.89999999999998</v>
      </c>
      <c r="Z86" s="76"/>
    </row>
    <row r="87" spans="1:27">
      <c r="A87" s="11" t="s">
        <v>27</v>
      </c>
      <c r="B87" s="62">
        <f>IF(OR(주중DATA!B87="",주중DATA!B87=0),0,SUBSTITUTE(주중DATA!B87,",",".")*1)</f>
        <v>171.27</v>
      </c>
      <c r="C87" s="62">
        <f>IF(OR(주중DATA!C87="",주중DATA!C87=0),0,SUBSTITUTE(주중DATA!C87,",",".")*1)</f>
        <v>171.27</v>
      </c>
      <c r="D87" s="62">
        <f>IF(OR(주중DATA!D87="",주중DATA!D87=0),0,SUBSTITUTE(주중DATA!D87,",",".")*1)</f>
        <v>251.46</v>
      </c>
      <c r="E87" s="62">
        <f>IF(OR(주중DATA!E87="",주중DATA!E87=0),0,SUBSTITUTE(주중DATA!E87,",",".")*1)</f>
        <v>251.46</v>
      </c>
      <c r="F87" s="62">
        <f>IF(OR(주중DATA!F87="",주중DATA!F87=0),0,SUBSTITUTE(주중DATA!F87,",",".")*1)</f>
        <v>1.55</v>
      </c>
      <c r="G87" s="62">
        <f>IF(OR(주중DATA!G87="",주중DATA!G87=0),0,SUBSTITUTE(주중DATA!G87,",",".")*1)</f>
        <v>1.55</v>
      </c>
      <c r="H87" s="62">
        <f>IF(OR(주중DATA!H87="",주중DATA!H87=0),0,SUBSTITUTE(주중DATA!H87,",",".")*1)</f>
        <v>1.55</v>
      </c>
      <c r="I87" s="62">
        <f>IF(OR(주중DATA!I87="",주중DATA!I87=0),0,SUBSTITUTE(주중DATA!I87,",",".")*1)</f>
        <v>1.55</v>
      </c>
      <c r="J87" s="62">
        <f>IF(OR(주중DATA!J87="",주중DATA!J87=0),0,SUBSTITUTE(주중DATA!J87,",",".")*1)</f>
        <v>171.27</v>
      </c>
      <c r="K87" s="62">
        <f>IF(OR(주중DATA!K87="",주중DATA!K87=0),0,SUBSTITUTE(주중DATA!K87,",",".")*1)</f>
        <v>171.27</v>
      </c>
      <c r="L87" s="62">
        <f>IF(OR(주중DATA!L87="",주중DATA!L87=0),0,SUBSTITUTE(주중DATA!L87,",",".")*1)</f>
        <v>20.14</v>
      </c>
      <c r="M87" s="62">
        <f>IF(OR(주중DATA!M87="",주중DATA!M87=0),0,SUBSTITUTE(주중DATA!M87,",",".")*1)</f>
        <v>20.14</v>
      </c>
      <c r="N87" s="62">
        <f>IF(OR(주중DATA!N87="",주중DATA!N87=0),0,SUBSTITUTE(주중DATA!N87,",",".")*1)</f>
        <v>20.14</v>
      </c>
      <c r="O87" s="62">
        <f>IF(OR(주중DATA!O87="",주중DATA!O87=0),0,SUBSTITUTE(주중DATA!O87,",",".")*1)</f>
        <v>20.14</v>
      </c>
      <c r="P87" s="62">
        <f>IF(OR(주중DATA!P87="",주중DATA!P87=0),0,SUBSTITUTE(주중DATA!P87,",",".")*1)</f>
        <v>171.27</v>
      </c>
      <c r="Q87" s="62">
        <f>IF(OR(주중DATA!Q87="",주중DATA!Q87=0),0,SUBSTITUTE(주중DATA!Q87,",",".")*1)</f>
        <v>171.27</v>
      </c>
      <c r="R87" s="62">
        <f>IF(OR(주중DATA!R87="",주중DATA!R87=0),0,SUBSTITUTE(주중DATA!R87,",",".")*1)</f>
        <v>171.27</v>
      </c>
      <c r="S87" s="62">
        <f>IF(OR(주중DATA!S87="",주중DATA!S87=0),0,SUBSTITUTE(주중DATA!S87,",",".")*1)</f>
        <v>171.27</v>
      </c>
      <c r="T87" s="62">
        <f>IF(OR(주중DATA!T87="",주중DATA!T87=0),0,SUBSTITUTE(주중DATA!T87,",",".")*1)</f>
        <v>199.99</v>
      </c>
      <c r="U87" s="62">
        <f>IF(OR(주중DATA!U87="",주중DATA!U87=0),0,SUBSTITUTE(주중DATA!U87,",",".")*1)</f>
        <v>199.99</v>
      </c>
      <c r="V87" s="62">
        <f>IF(OR(주중DATA!V87="",주중DATA!V87=0),0,SUBSTITUTE(주중DATA!V87,",",".")*1)</f>
        <v>260.83</v>
      </c>
      <c r="W87" s="62">
        <f>IF(OR(주중DATA!W87="",주중DATA!W87=0),0,SUBSTITUTE(주중DATA!W87,",",".")*1)</f>
        <v>260.83</v>
      </c>
      <c r="X87" s="62">
        <f>IF(OR(주중DATA!X87="",주중DATA!X87=0),0,SUBSTITUTE(주중DATA!X87,",",".")*1)</f>
        <v>260.83</v>
      </c>
      <c r="Y87" s="62">
        <f>IF(OR(주중DATA!Y87="",주중DATA!Y87=0),0,SUBSTITUTE(주중DATA!Y87,",",".")*1)</f>
        <v>260.83</v>
      </c>
      <c r="Z87" s="76"/>
    </row>
    <row r="88" spans="1:27">
      <c r="A88" s="11" t="s">
        <v>28</v>
      </c>
      <c r="B88" s="60">
        <f>IF(OR(주중DATA!B88="",주중DATA!B88=0),0,SUBSTITUTE(주중DATA!B88,",",".")*1)</f>
        <v>169.19</v>
      </c>
      <c r="C88" s="60">
        <f>IF(OR(주중DATA!C88="",주중DATA!C88=0),0,SUBSTITUTE(주중DATA!C88,",",".")*1)</f>
        <v>169.19</v>
      </c>
      <c r="D88" s="60">
        <f>IF(OR(주중DATA!D88="",주중DATA!D88=0),0,SUBSTITUTE(주중DATA!D88,",",".")*1)</f>
        <v>231.09</v>
      </c>
      <c r="E88" s="60">
        <f>IF(OR(주중DATA!E88="",주중DATA!E88=0),0,SUBSTITUTE(주중DATA!E88,",",".")*1)</f>
        <v>231.09</v>
      </c>
      <c r="F88" s="65">
        <f>IF(OR(주중DATA!F88="",주중DATA!F88=0),0,SUBSTITUTE(주중DATA!F88,",",".")*1)</f>
        <v>20</v>
      </c>
      <c r="G88" s="60">
        <f>IF(OR(주중DATA!G88="",주중DATA!G88=0),0,SUBSTITUTE(주중DATA!G88,",",".")*1)</f>
        <v>1.61</v>
      </c>
      <c r="H88" s="65">
        <f>IF(OR(주중DATA!H88="",주중DATA!H88=0),0,SUBSTITUTE(주중DATA!H88,",",".")*1)</f>
        <v>20</v>
      </c>
      <c r="I88" s="60">
        <f>IF(OR(주중DATA!I88="",주중DATA!I88=0),0,SUBSTITUTE(주중DATA!I88,",",".")*1)</f>
        <v>1.61</v>
      </c>
      <c r="J88" s="60">
        <f>IF(OR(주중DATA!J88="",주중DATA!J88=0),0,SUBSTITUTE(주중DATA!J88,",",".")*1)</f>
        <v>169.19</v>
      </c>
      <c r="K88" s="60">
        <f>IF(OR(주중DATA!K88="",주중DATA!K88=0),0,SUBSTITUTE(주중DATA!K88,",",".")*1)</f>
        <v>169.19</v>
      </c>
      <c r="L88" s="60">
        <f>IF(OR(주중DATA!L88="",주중DATA!L88=0),0,SUBSTITUTE(주중DATA!L88,",",".")*1)</f>
        <v>20.309999999999999</v>
      </c>
      <c r="M88" s="60">
        <f>IF(OR(주중DATA!M88="",주중DATA!M88=0),0,SUBSTITUTE(주중DATA!M88,",",".")*1)</f>
        <v>20.309999999999999</v>
      </c>
      <c r="N88" s="60">
        <f>IF(OR(주중DATA!N88="",주중DATA!N88=0),0,SUBSTITUTE(주중DATA!N88,",",".")*1)</f>
        <v>20.309999999999999</v>
      </c>
      <c r="O88" s="60">
        <f>IF(OR(주중DATA!O88="",주중DATA!O88=0),0,SUBSTITUTE(주중DATA!O88,",",".")*1)</f>
        <v>20.309999999999999</v>
      </c>
      <c r="P88" s="60">
        <f>IF(OR(주중DATA!P88="",주중DATA!P88=0),0,SUBSTITUTE(주중DATA!P88,",",".")*1)</f>
        <v>146.1</v>
      </c>
      <c r="Q88" s="60">
        <f>IF(OR(주중DATA!Q88="",주중DATA!Q88=0),0,SUBSTITUTE(주중DATA!Q88,",",".")*1)</f>
        <v>146.1</v>
      </c>
      <c r="R88" s="60">
        <f>IF(OR(주중DATA!R88="",주중DATA!R88=0),0,SUBSTITUTE(주중DATA!R88,",",".")*1)</f>
        <v>146.1</v>
      </c>
      <c r="S88" s="60">
        <f>IF(OR(주중DATA!S88="",주중DATA!S88=0),0,SUBSTITUTE(주중DATA!S88,",",".")*1)</f>
        <v>146.1</v>
      </c>
      <c r="T88" s="60">
        <f>IF(OR(주중DATA!T88="",주중DATA!T88=0),0,SUBSTITUTE(주중DATA!T88,",",".")*1)</f>
        <v>210.87</v>
      </c>
      <c r="U88" s="60">
        <f>IF(OR(주중DATA!U88="",주중DATA!U88=0),0,SUBSTITUTE(주중DATA!U88,",",".")*1)</f>
        <v>210.87</v>
      </c>
      <c r="V88" s="60">
        <f>IF(OR(주중DATA!V88="",주중DATA!V88=0),0,SUBSTITUTE(주중DATA!V88,",",".")*1)</f>
        <v>220</v>
      </c>
      <c r="W88" s="60">
        <f>IF(OR(주중DATA!W88="",주중DATA!W88=0),0,SUBSTITUTE(주중DATA!W88,",",".")*1)</f>
        <v>220</v>
      </c>
      <c r="X88" s="60">
        <f>IF(OR(주중DATA!X88="",주중DATA!X88=0),0,SUBSTITUTE(주중DATA!X88,",",".")*1)</f>
        <v>220</v>
      </c>
      <c r="Y88" s="60">
        <f>IF(OR(주중DATA!Y88="",주중DATA!Y88=0),0,SUBSTITUTE(주중DATA!Y88,",",".")*1)</f>
        <v>220</v>
      </c>
      <c r="Z88" s="76"/>
    </row>
    <row r="89" spans="1:27">
      <c r="A89" s="11" t="s">
        <v>29</v>
      </c>
      <c r="B89" s="62">
        <f>IF(OR(주중DATA!B89="",주중DATA!B89=0),0,SUBSTITUTE(주중DATA!B89,",",".")*1)</f>
        <v>168.22</v>
      </c>
      <c r="C89" s="62">
        <f>IF(OR(주중DATA!C89="",주중DATA!C89=0),0,SUBSTITUTE(주중DATA!C89,",",".")*1)</f>
        <v>168.22</v>
      </c>
      <c r="D89" s="62">
        <f>IF(OR(주중DATA!D89="",주중DATA!D89=0),0,SUBSTITUTE(주중DATA!D89,",",".")*1)</f>
        <v>213.97</v>
      </c>
      <c r="E89" s="62">
        <f>IF(OR(주중DATA!E89="",주중DATA!E89=0),0,SUBSTITUTE(주중DATA!E89,",",".")*1)</f>
        <v>213.97</v>
      </c>
      <c r="F89" s="66">
        <f>IF(OR(주중DATA!F89="",주중DATA!F89=0),0,SUBSTITUTE(주중DATA!F89,",",".")*1)</f>
        <v>20</v>
      </c>
      <c r="G89" s="62">
        <f>IF(OR(주중DATA!G89="",주중DATA!G89=0),0,SUBSTITUTE(주중DATA!G89,",",".")*1)</f>
        <v>1.67</v>
      </c>
      <c r="H89" s="66">
        <f>IF(OR(주중DATA!H89="",주중DATA!H89=0),0,SUBSTITUTE(주중DATA!H89,",",".")*1)</f>
        <v>20</v>
      </c>
      <c r="I89" s="62">
        <f>IF(OR(주중DATA!I89="",주중DATA!I89=0),0,SUBSTITUTE(주중DATA!I89,",",".")*1)</f>
        <v>1.67</v>
      </c>
      <c r="J89" s="62">
        <f>IF(OR(주중DATA!J89="",주중DATA!J89=0),0,SUBSTITUTE(주중DATA!J89,",",".")*1)</f>
        <v>168.22</v>
      </c>
      <c r="K89" s="62">
        <f>IF(OR(주중DATA!K89="",주중DATA!K89=0),0,SUBSTITUTE(주중DATA!K89,",",".")*1)</f>
        <v>168.22</v>
      </c>
      <c r="L89" s="62">
        <f>IF(OR(주중DATA!L89="",주중DATA!L89=0),0,SUBSTITUTE(주중DATA!L89,",",".")*1)</f>
        <v>20.27</v>
      </c>
      <c r="M89" s="62">
        <f>IF(OR(주중DATA!M89="",주중DATA!M89=0),0,SUBSTITUTE(주중DATA!M89,",",".")*1)</f>
        <v>20.27</v>
      </c>
      <c r="N89" s="62">
        <f>IF(OR(주중DATA!N89="",주중DATA!N89=0),0,SUBSTITUTE(주중DATA!N89,",",".")*1)</f>
        <v>20.27</v>
      </c>
      <c r="O89" s="62">
        <f>IF(OR(주중DATA!O89="",주중DATA!O89=0),0,SUBSTITUTE(주중DATA!O89,",",".")*1)</f>
        <v>20.27</v>
      </c>
      <c r="P89" s="62">
        <f>IF(OR(주중DATA!P89="",주중DATA!P89=0),0,SUBSTITUTE(주중DATA!P89,",",".")*1)</f>
        <v>73.290000000000006</v>
      </c>
      <c r="Q89" s="62">
        <f>IF(OR(주중DATA!Q89="",주중DATA!Q89=0),0,SUBSTITUTE(주중DATA!Q89,",",".")*1)</f>
        <v>73.290000000000006</v>
      </c>
      <c r="R89" s="62">
        <f>IF(OR(주중DATA!R89="",주중DATA!R89=0),0,SUBSTITUTE(주중DATA!R89,",",".")*1)</f>
        <v>73.290000000000006</v>
      </c>
      <c r="S89" s="62">
        <f>IF(OR(주중DATA!S89="",주중DATA!S89=0),0,SUBSTITUTE(주중DATA!S89,",",".")*1)</f>
        <v>73.290000000000006</v>
      </c>
      <c r="T89" s="62">
        <f>IF(OR(주중DATA!T89="",주중DATA!T89=0),0,SUBSTITUTE(주중DATA!T89,",",".")*1)</f>
        <v>187.12</v>
      </c>
      <c r="U89" s="62">
        <f>IF(OR(주중DATA!U89="",주중DATA!U89=0),0,SUBSTITUTE(주중DATA!U89,",",".")*1)</f>
        <v>187.12</v>
      </c>
      <c r="V89" s="62">
        <f>IF(OR(주중DATA!V89="",주중DATA!V89=0),0,SUBSTITUTE(주중DATA!V89,",",".")*1)</f>
        <v>204.77</v>
      </c>
      <c r="W89" s="62">
        <f>IF(OR(주중DATA!W89="",주중DATA!W89=0),0,SUBSTITUTE(주중DATA!W89,",",".")*1)</f>
        <v>204.77</v>
      </c>
      <c r="X89" s="62">
        <f>IF(OR(주중DATA!X89="",주중DATA!X89=0),0,SUBSTITUTE(주중DATA!X89,",",".")*1)</f>
        <v>204.77</v>
      </c>
      <c r="Y89" s="62">
        <f>IF(OR(주중DATA!Y89="",주중DATA!Y89=0),0,SUBSTITUTE(주중DATA!Y89,",",".")*1)</f>
        <v>204.77</v>
      </c>
      <c r="Z89" s="76"/>
    </row>
    <row r="90" spans="1:27">
      <c r="A90" s="11" t="s">
        <v>30</v>
      </c>
      <c r="B90" s="65">
        <f>IF(OR(주중DATA!B90="",주중DATA!B90=0),0,SUBSTITUTE(주중DATA!B90,",",".")*1)</f>
        <v>167.04</v>
      </c>
      <c r="C90" s="60">
        <f>IF(OR(주중DATA!C90="",주중DATA!C90=0),0,SUBSTITUTE(주중DATA!C90,",",".")*1)</f>
        <v>136</v>
      </c>
      <c r="D90" s="65">
        <f>IF(OR(주중DATA!D90="",주중DATA!D90=0),0,SUBSTITUTE(주중DATA!D90,",",".")*1)</f>
        <v>177.95</v>
      </c>
      <c r="E90" s="60">
        <f>IF(OR(주중DATA!E90="",주중DATA!E90=0),0,SUBSTITUTE(주중DATA!E90,",",".")*1)</f>
        <v>136</v>
      </c>
      <c r="F90" s="65">
        <f>IF(OR(주중DATA!F90="",주중DATA!F90=0),0,SUBSTITUTE(주중DATA!F90,",",".")*1)</f>
        <v>20</v>
      </c>
      <c r="G90" s="60">
        <f>IF(OR(주중DATA!G90="",주중DATA!G90=0),0,SUBSTITUTE(주중DATA!G90,",",".")*1)</f>
        <v>1.84</v>
      </c>
      <c r="H90" s="65">
        <f>IF(OR(주중DATA!H90="",주중DATA!H90=0),0,SUBSTITUTE(주중DATA!H90,",",".")*1)</f>
        <v>20</v>
      </c>
      <c r="I90" s="60">
        <f>IF(OR(주중DATA!I90="",주중DATA!I90=0),0,SUBSTITUTE(주중DATA!I90,",",".")*1)</f>
        <v>1.84</v>
      </c>
      <c r="J90" s="65">
        <f>IF(OR(주중DATA!J90="",주중DATA!J90=0),0,SUBSTITUTE(주중DATA!J90,",",".")*1)</f>
        <v>167.04</v>
      </c>
      <c r="K90" s="60">
        <f>IF(OR(주중DATA!K90="",주중DATA!K90=0),0,SUBSTITUTE(주중DATA!K90,",",".")*1)</f>
        <v>136</v>
      </c>
      <c r="L90" s="60">
        <f>IF(OR(주중DATA!L90="",주중DATA!L90=0),0,SUBSTITUTE(주중DATA!L90,",",".")*1)</f>
        <v>20.27</v>
      </c>
      <c r="M90" s="60">
        <f>IF(OR(주중DATA!M90="",주중DATA!M90=0),0,SUBSTITUTE(주중DATA!M90,",",".")*1)</f>
        <v>20.27</v>
      </c>
      <c r="N90" s="60">
        <f>IF(OR(주중DATA!N90="",주중DATA!N90=0),0,SUBSTITUTE(주중DATA!N90,",",".")*1)</f>
        <v>20.27</v>
      </c>
      <c r="O90" s="60">
        <f>IF(OR(주중DATA!O90="",주중DATA!O90=0),0,SUBSTITUTE(주중DATA!O90,",",".")*1)</f>
        <v>20.27</v>
      </c>
      <c r="P90" s="60">
        <f>IF(OR(주중DATA!P90="",주중DATA!P90=0),0,SUBSTITUTE(주중DATA!P90,",",".")*1)</f>
        <v>24.54</v>
      </c>
      <c r="Q90" s="60">
        <f>IF(OR(주중DATA!Q90="",주중DATA!Q90=0),0,SUBSTITUTE(주중DATA!Q90,",",".")*1)</f>
        <v>24.54</v>
      </c>
      <c r="R90" s="60">
        <f>IF(OR(주중DATA!R90="",주중DATA!R90=0),0,SUBSTITUTE(주중DATA!R90,",",".")*1)</f>
        <v>24.54</v>
      </c>
      <c r="S90" s="60">
        <f>IF(OR(주중DATA!S90="",주중DATA!S90=0),0,SUBSTITUTE(주중DATA!S90,",",".")*1)</f>
        <v>24.54</v>
      </c>
      <c r="T90" s="65">
        <f>IF(OR(주중DATA!T90="",주중DATA!T90=0),0,SUBSTITUTE(주중DATA!T90,",",".")*1)</f>
        <v>198</v>
      </c>
      <c r="U90" s="60">
        <f>IF(OR(주중DATA!U90="",주중DATA!U90=0),0,SUBSTITUTE(주중DATA!U90,",",".")*1)</f>
        <v>136</v>
      </c>
      <c r="V90" s="65">
        <f>IF(OR(주중DATA!V90="",주중DATA!V90=0),0,SUBSTITUTE(주중DATA!V90,",",".")*1)</f>
        <v>172.44</v>
      </c>
      <c r="W90" s="60">
        <f>IF(OR(주중DATA!W90="",주중DATA!W90=0),0,SUBSTITUTE(주중DATA!W90,",",".")*1)</f>
        <v>136</v>
      </c>
      <c r="X90" s="65">
        <f>IF(OR(주중DATA!X90="",주중DATA!X90=0),0,SUBSTITUTE(주중DATA!X90,",",".")*1)</f>
        <v>172.44</v>
      </c>
      <c r="Y90" s="60">
        <f>IF(OR(주중DATA!Y90="",주중DATA!Y90=0),0,SUBSTITUTE(주중DATA!Y90,",",".")*1)</f>
        <v>136</v>
      </c>
      <c r="Z90" s="76"/>
    </row>
    <row r="91" spans="1:27">
      <c r="A91" s="11" t="s">
        <v>31</v>
      </c>
      <c r="B91" s="62">
        <f>IF(OR(주중DATA!B91="",주중DATA!B91=0),0,SUBSTITUTE(주중DATA!B91,",",".")*1)</f>
        <v>163.21</v>
      </c>
      <c r="C91" s="63">
        <f>IF(OR(주중DATA!C91="",주중DATA!C91=0),0,SUBSTITUTE(주중DATA!C91,",",".")*1)</f>
        <v>127</v>
      </c>
      <c r="D91" s="62">
        <f>IF(OR(주중DATA!D91="",주중DATA!D91=0),0,SUBSTITUTE(주중DATA!D91,",",".")*1)</f>
        <v>168.43</v>
      </c>
      <c r="E91" s="63">
        <f>IF(OR(주중DATA!E91="",주중DATA!E91=0),0,SUBSTITUTE(주중DATA!E91,",",".")*1)</f>
        <v>127</v>
      </c>
      <c r="F91" s="62">
        <f>IF(OR(주중DATA!F91="",주중DATA!F91=0),0,SUBSTITUTE(주중DATA!F91,",",".")*1)</f>
        <v>2.0299999999999998</v>
      </c>
      <c r="G91" s="62">
        <f>IF(OR(주중DATA!G91="",주중DATA!G91=0),0,SUBSTITUTE(주중DATA!G91,",",".")*1)</f>
        <v>2.0299999999999998</v>
      </c>
      <c r="H91" s="62">
        <f>IF(OR(주중DATA!H91="",주중DATA!H91=0),0,SUBSTITUTE(주중DATA!H91,",",".")*1)</f>
        <v>2.0299999999999998</v>
      </c>
      <c r="I91" s="62">
        <f>IF(OR(주중DATA!I91="",주중DATA!I91=0),0,SUBSTITUTE(주중DATA!I91,",",".")*1)</f>
        <v>2.0299999999999998</v>
      </c>
      <c r="J91" s="62">
        <f>IF(OR(주중DATA!J91="",주중DATA!J91=0),0,SUBSTITUTE(주중DATA!J91,",",".")*1)</f>
        <v>163.21</v>
      </c>
      <c r="K91" s="63">
        <f>IF(OR(주중DATA!K91="",주중DATA!K91=0),0,SUBSTITUTE(주중DATA!K91,",",".")*1)</f>
        <v>127</v>
      </c>
      <c r="L91" s="62">
        <f>IF(OR(주중DATA!L91="",주중DATA!L91=0),0,SUBSTITUTE(주중DATA!L91,",",".")*1)</f>
        <v>19.88</v>
      </c>
      <c r="M91" s="62">
        <f>IF(OR(주중DATA!M91="",주중DATA!M91=0),0,SUBSTITUTE(주중DATA!M91,",",".")*1)</f>
        <v>19.88</v>
      </c>
      <c r="N91" s="62">
        <f>IF(OR(주중DATA!N91="",주중DATA!N91=0),0,SUBSTITUTE(주중DATA!N91,",",".")*1)</f>
        <v>19.88</v>
      </c>
      <c r="O91" s="62">
        <f>IF(OR(주중DATA!O91="",주중DATA!O91=0),0,SUBSTITUTE(주중DATA!O91,",",".")*1)</f>
        <v>19.88</v>
      </c>
      <c r="P91" s="62">
        <f>IF(OR(주중DATA!P91="",주중DATA!P91=0),0,SUBSTITUTE(주중DATA!P91,",",".")*1)</f>
        <v>19.88</v>
      </c>
      <c r="Q91" s="62">
        <f>IF(OR(주중DATA!Q91="",주중DATA!Q91=0),0,SUBSTITUTE(주중DATA!Q91,",",".")*1)</f>
        <v>19.88</v>
      </c>
      <c r="R91" s="62">
        <f>IF(OR(주중DATA!R91="",주중DATA!R91=0),0,SUBSTITUTE(주중DATA!R91,",",".")*1)</f>
        <v>19.88</v>
      </c>
      <c r="S91" s="62">
        <f>IF(OR(주중DATA!S91="",주중DATA!S91=0),0,SUBSTITUTE(주중DATA!S91,",",".")*1)</f>
        <v>19.88</v>
      </c>
      <c r="T91" s="62">
        <f>IF(OR(주중DATA!T91="",주중DATA!T91=0),0,SUBSTITUTE(주중DATA!T91,",",".")*1)</f>
        <v>199.99</v>
      </c>
      <c r="U91" s="63">
        <f>IF(OR(주중DATA!U91="",주중DATA!U91=0),0,SUBSTITUTE(주중DATA!U91,",",".")*1)</f>
        <v>127</v>
      </c>
      <c r="V91" s="62">
        <f>IF(OR(주중DATA!V91="",주중DATA!V91=0),0,SUBSTITUTE(주중DATA!V91,",",".")*1)</f>
        <v>163.21</v>
      </c>
      <c r="W91" s="63">
        <f>IF(OR(주중DATA!W91="",주중DATA!W91=0),0,SUBSTITUTE(주중DATA!W91,",",".")*1)</f>
        <v>127</v>
      </c>
      <c r="X91" s="62">
        <f>IF(OR(주중DATA!X91="",주중DATA!X91=0),0,SUBSTITUTE(주중DATA!X91,",",".")*1)</f>
        <v>163.21</v>
      </c>
      <c r="Y91" s="63">
        <f>IF(OR(주중DATA!Y91="",주중DATA!Y91=0),0,SUBSTITUTE(주중DATA!Y91,",",".")*1)</f>
        <v>127</v>
      </c>
      <c r="Z91" s="76"/>
    </row>
    <row r="92" spans="1:27">
      <c r="A92" s="11" t="s">
        <v>32</v>
      </c>
      <c r="B92" s="60">
        <f>IF(OR(주중DATA!B92="",주중DATA!B92=0),0,SUBSTITUTE(주중DATA!B92,",",".")*1)</f>
        <v>170.49</v>
      </c>
      <c r="C92" s="60">
        <f>IF(OR(주중DATA!C92="",주중DATA!C92=0),0,SUBSTITUTE(주중DATA!C92,",",".")*1)</f>
        <v>170.49</v>
      </c>
      <c r="D92" s="60">
        <f>IF(OR(주중DATA!D92="",주중DATA!D92=0),0,SUBSTITUTE(주중DATA!D92,",",".")*1)</f>
        <v>183.83</v>
      </c>
      <c r="E92" s="60">
        <f>IF(OR(주중DATA!E92="",주중DATA!E92=0),0,SUBSTITUTE(주중DATA!E92,",",".")*1)</f>
        <v>183.83</v>
      </c>
      <c r="F92" s="60">
        <f>IF(OR(주중DATA!F92="",주중DATA!F92=0),0,SUBSTITUTE(주중DATA!F92,",",".")*1)</f>
        <v>2.19</v>
      </c>
      <c r="G92" s="60">
        <f>IF(OR(주중DATA!G92="",주중DATA!G92=0),0,SUBSTITUTE(주중DATA!G92,",",".")*1)</f>
        <v>2.19</v>
      </c>
      <c r="H92" s="60">
        <f>IF(OR(주중DATA!H92="",주중DATA!H92=0),0,SUBSTITUTE(주중DATA!H92,",",".")*1)</f>
        <v>2.19</v>
      </c>
      <c r="I92" s="60">
        <f>IF(OR(주중DATA!I92="",주중DATA!I92=0),0,SUBSTITUTE(주중DATA!I92,",",".")*1)</f>
        <v>2.19</v>
      </c>
      <c r="J92" s="60">
        <f>IF(OR(주중DATA!J92="",주중DATA!J92=0),0,SUBSTITUTE(주중DATA!J92,",",".")*1)</f>
        <v>170.49</v>
      </c>
      <c r="K92" s="60">
        <f>IF(OR(주중DATA!K92="",주중DATA!K92=0),0,SUBSTITUTE(주중DATA!K92,",",".")*1)</f>
        <v>170.49</v>
      </c>
      <c r="L92" s="60">
        <f>IF(OR(주중DATA!L92="",주중DATA!L92=0),0,SUBSTITUTE(주중DATA!L92,",",".")*1)</f>
        <v>18.27</v>
      </c>
      <c r="M92" s="60">
        <f>IF(OR(주중DATA!M92="",주중DATA!M92=0),0,SUBSTITUTE(주중DATA!M92,",",".")*1)</f>
        <v>18.27</v>
      </c>
      <c r="N92" s="60">
        <f>IF(OR(주중DATA!N92="",주중DATA!N92=0),0,SUBSTITUTE(주중DATA!N92,",",".")*1)</f>
        <v>18.27</v>
      </c>
      <c r="O92" s="60">
        <f>IF(OR(주중DATA!O92="",주중DATA!O92=0),0,SUBSTITUTE(주중DATA!O92,",",".")*1)</f>
        <v>18.27</v>
      </c>
      <c r="P92" s="60">
        <f>IF(OR(주중DATA!P92="",주중DATA!P92=0),0,SUBSTITUTE(주중DATA!P92,",",".")*1)</f>
        <v>18.27</v>
      </c>
      <c r="Q92" s="60">
        <f>IF(OR(주중DATA!Q92="",주중DATA!Q92=0),0,SUBSTITUTE(주중DATA!Q92,",",".")*1)</f>
        <v>18.27</v>
      </c>
      <c r="R92" s="60">
        <f>IF(OR(주중DATA!R92="",주중DATA!R92=0),0,SUBSTITUTE(주중DATA!R92,",",".")*1)</f>
        <v>18.27</v>
      </c>
      <c r="S92" s="60">
        <f>IF(OR(주중DATA!S92="",주중DATA!S92=0),0,SUBSTITUTE(주중DATA!S92,",",".")*1)</f>
        <v>18.27</v>
      </c>
      <c r="T92" s="60">
        <f>IF(OR(주중DATA!T92="",주중DATA!T92=0),0,SUBSTITUTE(주중DATA!T92,",",".")*1)</f>
        <v>220.9</v>
      </c>
      <c r="U92" s="60">
        <f>IF(OR(주중DATA!U92="",주중DATA!U92=0),0,SUBSTITUTE(주중DATA!U92,",",".")*1)</f>
        <v>220.9</v>
      </c>
      <c r="V92" s="60">
        <f>IF(OR(주중DATA!V92="",주중DATA!V92=0),0,SUBSTITUTE(주중DATA!V92,",",".")*1)</f>
        <v>178.83</v>
      </c>
      <c r="W92" s="60">
        <f>IF(OR(주중DATA!W92="",주중DATA!W92=0),0,SUBSTITUTE(주중DATA!W92,",",".")*1)</f>
        <v>178.83</v>
      </c>
      <c r="X92" s="60">
        <f>IF(OR(주중DATA!X92="",주중DATA!X92=0),0,SUBSTITUTE(주중DATA!X92,",",".")*1)</f>
        <v>180.04</v>
      </c>
      <c r="Y92" s="60">
        <f>IF(OR(주중DATA!Y92="",주중DATA!Y92=0),0,SUBSTITUTE(주중DATA!Y92,",",".")*1)</f>
        <v>180.04</v>
      </c>
      <c r="Z92" s="76"/>
    </row>
    <row r="93" spans="1:27">
      <c r="A93" s="11" t="s">
        <v>33</v>
      </c>
      <c r="B93" s="62">
        <f>IF(OR(주중DATA!B93="",주중DATA!B93=0),0,SUBSTITUTE(주중DATA!B93,",",".")*1)</f>
        <v>171.79</v>
      </c>
      <c r="C93" s="62">
        <f>IF(OR(주중DATA!C93="",주중DATA!C93=0),0,SUBSTITUTE(주중DATA!C93,",",".")*1)</f>
        <v>171.79</v>
      </c>
      <c r="D93" s="62">
        <f>IF(OR(주중DATA!D93="",주중DATA!D93=0),0,SUBSTITUTE(주중DATA!D93,",",".")*1)</f>
        <v>223.98</v>
      </c>
      <c r="E93" s="63">
        <f>IF(OR(주중DATA!E93="",주중DATA!E93=0),0,SUBSTITUTE(주중DATA!E93,",",".")*1)</f>
        <v>194</v>
      </c>
      <c r="F93" s="62">
        <f>IF(OR(주중DATA!F93="",주중DATA!F93=0),0,SUBSTITUTE(주중DATA!F93,",",".")*1)</f>
        <v>2.2799999999999998</v>
      </c>
      <c r="G93" s="62">
        <f>IF(OR(주중DATA!G93="",주중DATA!G93=0),0,SUBSTITUTE(주중DATA!G93,",",".")*1)</f>
        <v>2.2799999999999998</v>
      </c>
      <c r="H93" s="62">
        <f>IF(OR(주중DATA!H93="",주중DATA!H93=0),0,SUBSTITUTE(주중DATA!H93,",",".")*1)</f>
        <v>2.2799999999999998</v>
      </c>
      <c r="I93" s="62">
        <f>IF(OR(주중DATA!I93="",주중DATA!I93=0),0,SUBSTITUTE(주중DATA!I93,",",".")*1)</f>
        <v>2.2799999999999998</v>
      </c>
      <c r="J93" s="62">
        <f>IF(OR(주중DATA!J93="",주중DATA!J93=0),0,SUBSTITUTE(주중DATA!J93,",",".")*1)</f>
        <v>171.79</v>
      </c>
      <c r="K93" s="62">
        <f>IF(OR(주중DATA!K93="",주중DATA!K93=0),0,SUBSTITUTE(주중DATA!K93,",",".")*1)</f>
        <v>171.79</v>
      </c>
      <c r="L93" s="62">
        <f>IF(OR(주중DATA!L93="",주중DATA!L93=0),0,SUBSTITUTE(주중DATA!L93,",",".")*1)</f>
        <v>20.059999999999999</v>
      </c>
      <c r="M93" s="62">
        <f>IF(OR(주중DATA!M93="",주중DATA!M93=0),0,SUBSTITUTE(주중DATA!M93,",",".")*1)</f>
        <v>20.059999999999999</v>
      </c>
      <c r="N93" s="62">
        <f>IF(OR(주중DATA!N93="",주중DATA!N93=0),0,SUBSTITUTE(주중DATA!N93,",",".")*1)</f>
        <v>20.059999999999999</v>
      </c>
      <c r="O93" s="62">
        <f>IF(OR(주중DATA!O93="",주중DATA!O93=0),0,SUBSTITUTE(주중DATA!O93,",",".")*1)</f>
        <v>20.059999999999999</v>
      </c>
      <c r="P93" s="62">
        <f>IF(OR(주중DATA!P93="",주중DATA!P93=0),0,SUBSTITUTE(주중DATA!P93,",",".")*1)</f>
        <v>171.79</v>
      </c>
      <c r="Q93" s="62">
        <f>IF(OR(주중DATA!Q93="",주중DATA!Q93=0),0,SUBSTITUTE(주중DATA!Q93,",",".")*1)</f>
        <v>171.79</v>
      </c>
      <c r="R93" s="62">
        <f>IF(OR(주중DATA!R93="",주중DATA!R93=0),0,SUBSTITUTE(주중DATA!R93,",",".")*1)</f>
        <v>171.79</v>
      </c>
      <c r="S93" s="62">
        <f>IF(OR(주중DATA!S93="",주중DATA!S93=0),0,SUBSTITUTE(주중DATA!S93,",",".")*1)</f>
        <v>171.79</v>
      </c>
      <c r="T93" s="62">
        <f>IF(OR(주중DATA!T93="",주중DATA!T93=0),0,SUBSTITUTE(주중DATA!T93,",",".")*1)</f>
        <v>199.99</v>
      </c>
      <c r="U93" s="63">
        <f>IF(OR(주중DATA!U93="",주중DATA!U93=0),0,SUBSTITUTE(주중DATA!U93,",",".")*1)</f>
        <v>194</v>
      </c>
      <c r="V93" s="62">
        <f>IF(OR(주중DATA!V93="",주중DATA!V93=0),0,SUBSTITUTE(주중DATA!V93,",",".")*1)</f>
        <v>230.67</v>
      </c>
      <c r="W93" s="63">
        <f>IF(OR(주중DATA!W93="",주중DATA!W93=0),0,SUBSTITUTE(주중DATA!W93,",",".")*1)</f>
        <v>194</v>
      </c>
      <c r="X93" s="62">
        <f>IF(OR(주중DATA!X93="",주중DATA!X93=0),0,SUBSTITUTE(주중DATA!X93,",",".")*1)</f>
        <v>229.47</v>
      </c>
      <c r="Y93" s="63">
        <f>IF(OR(주중DATA!Y93="",주중DATA!Y93=0),0,SUBSTITUTE(주중DATA!Y93,",",".")*1)</f>
        <v>194</v>
      </c>
      <c r="Z93" s="76"/>
    </row>
    <row r="94" spans="1:27">
      <c r="A94" s="11" t="s">
        <v>34</v>
      </c>
      <c r="B94" s="60">
        <f>IF(OR(주중DATA!B94="",주중DATA!B94=0),0,SUBSTITUTE(주중DATA!B94,",",".")*1)</f>
        <v>171.26</v>
      </c>
      <c r="C94" s="64">
        <f>IF(OR(주중DATA!C94="",주중DATA!C94=0),0,SUBSTITUTE(주중DATA!C94,",",".")*1)</f>
        <v>150.69999999999999</v>
      </c>
      <c r="D94" s="60">
        <f>IF(OR(주중DATA!D94="",주중DATA!D94=0),0,SUBSTITUTE(주중DATA!D94,",",".")*1)</f>
        <v>225.79</v>
      </c>
      <c r="E94" s="64">
        <f>IF(OR(주중DATA!E94="",주중DATA!E94=0),0,SUBSTITUTE(주중DATA!E94,",",".")*1)</f>
        <v>194</v>
      </c>
      <c r="F94" s="60">
        <f>IF(OR(주중DATA!F94="",주중DATA!F94=0),0,SUBSTITUTE(주중DATA!F94,",",".")*1)</f>
        <v>2.2999999999999998</v>
      </c>
      <c r="G94" s="60">
        <f>IF(OR(주중DATA!G94="",주중DATA!G94=0),0,SUBSTITUTE(주중DATA!G94,",",".")*1)</f>
        <v>2.2999999999999998</v>
      </c>
      <c r="H94" s="60">
        <f>IF(OR(주중DATA!H94="",주중DATA!H94=0),0,SUBSTITUTE(주중DATA!H94,",",".")*1)</f>
        <v>2.2999999999999998</v>
      </c>
      <c r="I94" s="60">
        <f>IF(OR(주중DATA!I94="",주중DATA!I94=0),0,SUBSTITUTE(주중DATA!I94,",",".")*1)</f>
        <v>2.2999999999999998</v>
      </c>
      <c r="J94" s="60">
        <f>IF(OR(주중DATA!J94="",주중DATA!J94=0),0,SUBSTITUTE(주중DATA!J94,",",".")*1)</f>
        <v>171.26</v>
      </c>
      <c r="K94" s="64">
        <f>IF(OR(주중DATA!K94="",주중DATA!K94=0),0,SUBSTITUTE(주중DATA!K94,",",".")*1)</f>
        <v>150.69999999999999</v>
      </c>
      <c r="L94" s="60">
        <f>IF(OR(주중DATA!L94="",주중DATA!L94=0),0,SUBSTITUTE(주중DATA!L94,",",".")*1)</f>
        <v>20.3</v>
      </c>
      <c r="M94" s="64">
        <f>IF(OR(주중DATA!M94="",주중DATA!M94=0),0,SUBSTITUTE(주중DATA!M94,",",".")*1)</f>
        <v>2.5</v>
      </c>
      <c r="N94" s="60">
        <f>IF(OR(주중DATA!N94="",주중DATA!N94=0),0,SUBSTITUTE(주중DATA!N94,",",".")*1)</f>
        <v>20.3</v>
      </c>
      <c r="O94" s="64">
        <f>IF(OR(주중DATA!O94="",주중DATA!O94=0),0,SUBSTITUTE(주중DATA!O94,",",".")*1)</f>
        <v>2.5</v>
      </c>
      <c r="P94" s="60">
        <f>IF(OR(주중DATA!P94="",주중DATA!P94=0),0,SUBSTITUTE(주중DATA!P94,",",".")*1)</f>
        <v>171.26</v>
      </c>
      <c r="Q94" s="64">
        <f>IF(OR(주중DATA!Q94="",주중DATA!Q94=0),0,SUBSTITUTE(주중DATA!Q94,",",".")*1)</f>
        <v>150.69999999999999</v>
      </c>
      <c r="R94" s="60">
        <f>IF(OR(주중DATA!R94="",주중DATA!R94=0),0,SUBSTITUTE(주중DATA!R94,",",".")*1)</f>
        <v>171.26</v>
      </c>
      <c r="S94" s="64">
        <f>IF(OR(주중DATA!S94="",주중DATA!S94=0),0,SUBSTITUTE(주중DATA!S94,",",".")*1)</f>
        <v>150.69999999999999</v>
      </c>
      <c r="T94" s="60">
        <f>IF(OR(주중DATA!T94="",주중DATA!T94=0),0,SUBSTITUTE(주중DATA!T94,",",".")*1)</f>
        <v>197.67</v>
      </c>
      <c r="U94" s="64">
        <f>IF(OR(주중DATA!U94="",주중DATA!U94=0),0,SUBSTITUTE(주중DATA!U94,",",".")*1)</f>
        <v>150.69999999999999</v>
      </c>
      <c r="V94" s="60">
        <f>IF(OR(주중DATA!V94="",주중DATA!V94=0),0,SUBSTITUTE(주중DATA!V94,",",".")*1)</f>
        <v>232.53</v>
      </c>
      <c r="W94" s="64">
        <f>IF(OR(주중DATA!W94="",주중DATA!W94=0),0,SUBSTITUTE(주중DATA!W94,",",".")*1)</f>
        <v>150.69999999999999</v>
      </c>
      <c r="X94" s="60">
        <f>IF(OR(주중DATA!X94="",주중DATA!X94=0),0,SUBSTITUTE(주중DATA!X94,",",".")*1)</f>
        <v>232.53</v>
      </c>
      <c r="Y94" s="64">
        <f>IF(OR(주중DATA!Y94="",주중DATA!Y94=0),0,SUBSTITUTE(주중DATA!Y94,",",".")*1)</f>
        <v>150.69999999999999</v>
      </c>
      <c r="Z94" s="76"/>
    </row>
    <row r="95" spans="1:27" ht="17.25" thickBot="1">
      <c r="A95" s="11" t="s">
        <v>35</v>
      </c>
      <c r="B95" s="62">
        <f>IF(OR(주중DATA!B95="",주중DATA!B95=0),0,SUBSTITUTE(주중DATA!B95,",",".")*1)</f>
        <v>172.2</v>
      </c>
      <c r="C95" s="63">
        <f>IF(OR(주중DATA!C95="",주중DATA!C95=0),0,SUBSTITUTE(주중DATA!C95,",",".")*1)</f>
        <v>147</v>
      </c>
      <c r="D95" s="62">
        <f>IF(OR(주중DATA!D95="",주중DATA!D95=0),0,SUBSTITUTE(주중DATA!D95,",",".")*1)</f>
        <v>230.18</v>
      </c>
      <c r="E95" s="63">
        <f>IF(OR(주중DATA!E95="",주중DATA!E95=0),0,SUBSTITUTE(주중DATA!E95,",",".")*1)</f>
        <v>213.5</v>
      </c>
      <c r="F95" s="62">
        <f>IF(OR(주중DATA!F95="",주중DATA!F95=0),0,SUBSTITUTE(주중DATA!F95,",",".")*1)</f>
        <v>2.48</v>
      </c>
      <c r="G95" s="62">
        <f>IF(OR(주중DATA!G95="",주중DATA!G95=0),0,SUBSTITUTE(주중DATA!G95,",",".")*1)</f>
        <v>2.48</v>
      </c>
      <c r="H95" s="62">
        <f>IF(OR(주중DATA!H95="",주중DATA!H95=0),0,SUBSTITUTE(주중DATA!H95,",",".")*1)</f>
        <v>2.48</v>
      </c>
      <c r="I95" s="62">
        <f>IF(OR(주중DATA!I95="",주중DATA!I95=0),0,SUBSTITUTE(주중DATA!I95,",",".")*1)</f>
        <v>2.48</v>
      </c>
      <c r="J95" s="62">
        <f>IF(OR(주중DATA!J95="",주중DATA!J95=0),0,SUBSTITUTE(주중DATA!J95,",",".")*1)</f>
        <v>172.2</v>
      </c>
      <c r="K95" s="63">
        <f>IF(OR(주중DATA!K95="",주중DATA!K95=0),0,SUBSTITUTE(주중DATA!K95,",",".")*1)</f>
        <v>147</v>
      </c>
      <c r="L95" s="62">
        <f>IF(OR(주중DATA!L95="",주중DATA!L95=0),0,SUBSTITUTE(주중DATA!L95,",",".")*1)</f>
        <v>20.43</v>
      </c>
      <c r="M95" s="63">
        <f>IF(OR(주중DATA!M95="",주중DATA!M95=0),0,SUBSTITUTE(주중DATA!M95,",",".")*1)</f>
        <v>2.5</v>
      </c>
      <c r="N95" s="62">
        <f>IF(OR(주중DATA!N95="",주중DATA!N95=0),0,SUBSTITUTE(주중DATA!N95,",",".")*1)</f>
        <v>20.43</v>
      </c>
      <c r="O95" s="63">
        <f>IF(OR(주중DATA!O95="",주중DATA!O95=0),0,SUBSTITUTE(주중DATA!O95,",",".")*1)</f>
        <v>2.5</v>
      </c>
      <c r="P95" s="62">
        <f>IF(OR(주중DATA!P95="",주중DATA!P95=0),0,SUBSTITUTE(주중DATA!P95,",",".")*1)</f>
        <v>172.2</v>
      </c>
      <c r="Q95" s="63">
        <f>IF(OR(주중DATA!Q95="",주중DATA!Q95=0),0,SUBSTITUTE(주중DATA!Q95,",",".")*1)</f>
        <v>147</v>
      </c>
      <c r="R95" s="62">
        <f>IF(OR(주중DATA!R95="",주중DATA!R95=0),0,SUBSTITUTE(주중DATA!R95,",",".")*1)</f>
        <v>237.06</v>
      </c>
      <c r="S95" s="63">
        <f>IF(OR(주중DATA!S95="",주중DATA!S95=0),0,SUBSTITUTE(주중DATA!S95,",",".")*1)</f>
        <v>147</v>
      </c>
      <c r="T95" s="62">
        <f>IF(OR(주중DATA!T95="",주중DATA!T95=0),0,SUBSTITUTE(주중DATA!T95,",",".")*1)</f>
        <v>196.99</v>
      </c>
      <c r="U95" s="63">
        <f>IF(OR(주중DATA!U95="",주중DATA!U95=0),0,SUBSTITUTE(주중DATA!U95,",",".")*1)</f>
        <v>147</v>
      </c>
      <c r="V95" s="62">
        <f>IF(OR(주중DATA!V95="",주중DATA!V95=0),0,SUBSTITUTE(주중DATA!V95,",",".")*1)</f>
        <v>237.06</v>
      </c>
      <c r="W95" s="63">
        <f>IF(OR(주중DATA!W95="",주중DATA!W95=0),0,SUBSTITUTE(주중DATA!W95,",",".")*1)</f>
        <v>147</v>
      </c>
      <c r="X95" s="62">
        <f>IF(OR(주중DATA!X95="",주중DATA!X95=0),0,SUBSTITUTE(주중DATA!X95,",",".")*1)</f>
        <v>237.06</v>
      </c>
      <c r="Y95" s="63">
        <f>IF(OR(주중DATA!Y95="",주중DATA!Y95=0),0,SUBSTITUTE(주중DATA!Y95,",",".")*1)</f>
        <v>147</v>
      </c>
      <c r="Z95" s="76"/>
    </row>
    <row r="96" spans="1:27" ht="17.25" thickBot="1">
      <c r="A96" s="11" t="s">
        <v>36</v>
      </c>
      <c r="B96" s="60">
        <f>IF(OR(주중DATA!B96="",주중DATA!B96=0),0,SUBSTITUTE(주중DATA!B96,",",".")*1)</f>
        <v>171.35</v>
      </c>
      <c r="C96" s="64">
        <f>IF(OR(주중DATA!C96="",주중DATA!C96=0),0,SUBSTITUTE(주중DATA!C96,",",".")*1)</f>
        <v>125</v>
      </c>
      <c r="D96" s="60">
        <f>IF(OR(주중DATA!D96="",주중DATA!D96=0),0,SUBSTITUTE(주중DATA!D96,",",".")*1)</f>
        <v>226.93</v>
      </c>
      <c r="E96" s="60">
        <f>IF(OR(주중DATA!E96="",주중DATA!E96=0),0,SUBSTITUTE(주중DATA!E96,",",".")*1)</f>
        <v>226.93</v>
      </c>
      <c r="F96" s="60">
        <f>IF(OR(주중DATA!F96="",주중DATA!F96=0),0,SUBSTITUTE(주중DATA!F96,",",".")*1)</f>
        <v>2.39</v>
      </c>
      <c r="G96" s="64">
        <f>IF(OR(주중DATA!G96="",주중DATA!G96=0),0,SUBSTITUTE(주중DATA!G96,",",".")*1)</f>
        <v>0</v>
      </c>
      <c r="H96" s="60">
        <f>IF(OR(주중DATA!H96="",주중DATA!H96=0),0,SUBSTITUTE(주중DATA!H96,",",".")*1)</f>
        <v>2.39</v>
      </c>
      <c r="I96" s="64">
        <f>IF(OR(주중DATA!I96="",주중DATA!I96=0),0,SUBSTITUTE(주중DATA!I96,",",".")*1)</f>
        <v>0</v>
      </c>
      <c r="J96" s="60">
        <f>IF(OR(주중DATA!J96="",주중DATA!J96=0),0,SUBSTITUTE(주중DATA!J96,",",".")*1)</f>
        <v>171.35</v>
      </c>
      <c r="K96" s="64">
        <f>IF(OR(주중DATA!K96="",주중DATA!K96=0),0,SUBSTITUTE(주중DATA!K96,",",".")*1)</f>
        <v>125</v>
      </c>
      <c r="L96" s="60">
        <f>IF(OR(주중DATA!L96="",주중DATA!L96=0),0,SUBSTITUTE(주중DATA!L96,",",".")*1)</f>
        <v>20.36</v>
      </c>
      <c r="M96" s="64">
        <f>IF(OR(주중DATA!M96="",주중DATA!M96=0),0,SUBSTITUTE(주중DATA!M96,",",".")*1)</f>
        <v>0</v>
      </c>
      <c r="N96" s="60">
        <f>IF(OR(주중DATA!N96="",주중DATA!N96=0),0,SUBSTITUTE(주중DATA!N96,",",".")*1)</f>
        <v>20.36</v>
      </c>
      <c r="O96" s="64">
        <f>IF(OR(주중DATA!O96="",주중DATA!O96=0),0,SUBSTITUTE(주중DATA!O96,",",".")*1)</f>
        <v>0</v>
      </c>
      <c r="P96" s="60">
        <f>IF(OR(주중DATA!P96="",주중DATA!P96=0),0,SUBSTITUTE(주중DATA!P96,",",".")*1)</f>
        <v>171.35</v>
      </c>
      <c r="Q96" s="64">
        <f>IF(OR(주중DATA!Q96="",주중DATA!Q96=0),0,SUBSTITUTE(주중DATA!Q96,",",".")*1)</f>
        <v>125</v>
      </c>
      <c r="R96" s="60">
        <f>IF(OR(주중DATA!R96="",주중DATA!R96=0),0,SUBSTITUTE(주중DATA!R96,",",".")*1)</f>
        <v>233.71</v>
      </c>
      <c r="S96" s="64">
        <f>IF(OR(주중DATA!S96="",주중DATA!S96=0),0,SUBSTITUTE(주중DATA!S96,",",".")*1)</f>
        <v>125</v>
      </c>
      <c r="T96" s="60">
        <f>IF(OR(주중DATA!T96="",주중DATA!T96=0),0,SUBSTITUTE(주중DATA!T96,",",".")*1)</f>
        <v>173.35</v>
      </c>
      <c r="U96" s="64">
        <f>IF(OR(주중DATA!U96="",주중DATA!U96=0),0,SUBSTITUTE(주중DATA!U96,",",".")*1)</f>
        <v>125</v>
      </c>
      <c r="V96" s="60">
        <f>IF(OR(주중DATA!V96="",주중DATA!V96=0),0,SUBSTITUTE(주중DATA!V96,",",".")*1)</f>
        <v>233.71</v>
      </c>
      <c r="W96" s="64">
        <f>IF(OR(주중DATA!W96="",주중DATA!W96=0),0,SUBSTITUTE(주중DATA!W96,",",".")*1)</f>
        <v>125</v>
      </c>
      <c r="X96" s="60">
        <f>IF(OR(주중DATA!X96="",주중DATA!X96=0),0,SUBSTITUTE(주중DATA!X96,",",".")*1)</f>
        <v>233.71</v>
      </c>
      <c r="Y96" s="64">
        <f>IF(OR(주중DATA!Y96="",주중DATA!Y96=0),0,SUBSTITUTE(주중DATA!Y96,",",".")*1)</f>
        <v>125</v>
      </c>
      <c r="Z96" s="76"/>
      <c r="AA96" s="2">
        <f>IF(주중DATA!AA96="","",주중DATA!AA96)</f>
        <v>44748</v>
      </c>
    </row>
    <row r="97" spans="1:51">
      <c r="A97" s="11" t="s">
        <v>37</v>
      </c>
      <c r="B97" s="62">
        <f>IF(OR(주중DATA!B97="",주중DATA!B97=0),0,SUBSTITUTE(주중DATA!B97,",",".")*1)</f>
        <v>170.97</v>
      </c>
      <c r="C97" s="63">
        <f>IF(OR(주중DATA!C97="",주중DATA!C97=0),0,SUBSTITUTE(주중DATA!C97,",",".")*1)</f>
        <v>111</v>
      </c>
      <c r="D97" s="62">
        <f>IF(OR(주중DATA!D97="",주중DATA!D97=0),0,SUBSTITUTE(주중DATA!D97,",",".")*1)</f>
        <v>226.95</v>
      </c>
      <c r="E97" s="62">
        <f>IF(OR(주중DATA!E97="",주중DATA!E97=0),0,SUBSTITUTE(주중DATA!E97,",",".")*1)</f>
        <v>226.95</v>
      </c>
      <c r="F97" s="62">
        <f>IF(OR(주중DATA!F97="",주중DATA!F97=0),0,SUBSTITUTE(주중DATA!F97,",",".")*1)</f>
        <v>2.36</v>
      </c>
      <c r="G97" s="63">
        <f>IF(OR(주중DATA!G97="",주중DATA!G97=0),0,SUBSTITUTE(주중DATA!G97,",",".")*1)</f>
        <v>-0.5</v>
      </c>
      <c r="H97" s="62">
        <f>IF(OR(주중DATA!H97="",주중DATA!H97=0),0,SUBSTITUTE(주중DATA!H97,",",".")*1)</f>
        <v>2.36</v>
      </c>
      <c r="I97" s="63">
        <f>IF(OR(주중DATA!I97="",주중DATA!I97=0),0,SUBSTITUTE(주중DATA!I97,",",".")*1)</f>
        <v>-0.5</v>
      </c>
      <c r="J97" s="62">
        <f>IF(OR(주중DATA!J97="",주중DATA!J97=0),0,SUBSTITUTE(주중DATA!J97,",",".")*1)</f>
        <v>170.97</v>
      </c>
      <c r="K97" s="63">
        <f>IF(OR(주중DATA!K97="",주중DATA!K97=0),0,SUBSTITUTE(주중DATA!K97,",",".")*1)</f>
        <v>111</v>
      </c>
      <c r="L97" s="62">
        <f>IF(OR(주중DATA!L97="",주중DATA!L97=0),0,SUBSTITUTE(주중DATA!L97,",",".")*1)</f>
        <v>20.170000000000002</v>
      </c>
      <c r="M97" s="63">
        <f>IF(OR(주중DATA!M97="",주중DATA!M97=0),0,SUBSTITUTE(주중DATA!M97,",",".")*1)</f>
        <v>-0.5</v>
      </c>
      <c r="N97" s="62">
        <f>IF(OR(주중DATA!N97="",주중DATA!N97=0),0,SUBSTITUTE(주중DATA!N97,",",".")*1)</f>
        <v>20.170000000000002</v>
      </c>
      <c r="O97" s="63">
        <f>IF(OR(주중DATA!O97="",주중DATA!O97=0),0,SUBSTITUTE(주중DATA!O97,",",".")*1)</f>
        <v>-0.5</v>
      </c>
      <c r="P97" s="62">
        <f>IF(OR(주중DATA!P97="",주중DATA!P97=0),0,SUBSTITUTE(주중DATA!P97,",",".")*1)</f>
        <v>170.97</v>
      </c>
      <c r="Q97" s="63">
        <f>IF(OR(주중DATA!Q97="",주중DATA!Q97=0),0,SUBSTITUTE(주중DATA!Q97,",",".")*1)</f>
        <v>111</v>
      </c>
      <c r="R97" s="62">
        <f>IF(OR(주중DATA!R97="",주중DATA!R97=0),0,SUBSTITUTE(주중DATA!R97,",",".")*1)</f>
        <v>233.73</v>
      </c>
      <c r="S97" s="63">
        <f>IF(OR(주중DATA!S97="",주중DATA!S97=0),0,SUBSTITUTE(주중DATA!S97,",",".")*1)</f>
        <v>111</v>
      </c>
      <c r="T97" s="62">
        <f>IF(OR(주중DATA!T97="",주중DATA!T97=0),0,SUBSTITUTE(주중DATA!T97,",",".")*1)</f>
        <v>170.97</v>
      </c>
      <c r="U97" s="63">
        <f>IF(OR(주중DATA!U97="",주중DATA!U97=0),0,SUBSTITUTE(주중DATA!U97,",",".")*1)</f>
        <v>111</v>
      </c>
      <c r="V97" s="62">
        <f>IF(OR(주중DATA!V97="",주중DATA!V97=0),0,SUBSTITUTE(주중DATA!V97,",",".")*1)</f>
        <v>233.73</v>
      </c>
      <c r="W97" s="63">
        <f>IF(OR(주중DATA!W97="",주중DATA!W97=0),0,SUBSTITUTE(주중DATA!W97,",",".")*1)</f>
        <v>111</v>
      </c>
      <c r="X97" s="62">
        <f>IF(OR(주중DATA!X97="",주중DATA!X97=0),0,SUBSTITUTE(주중DATA!X97,",",".")*1)</f>
        <v>233.73</v>
      </c>
      <c r="Y97" s="63">
        <f>IF(OR(주중DATA!Y97="",주중DATA!Y97=0),0,SUBSTITUTE(주중DATA!Y97,",",".")*1)</f>
        <v>111</v>
      </c>
      <c r="Z97" s="76"/>
      <c r="AA97" s="23" t="str">
        <f>IF(주중DATA!AA97="","",주중DATA!AA97)</f>
        <v>Min</v>
      </c>
      <c r="AB97" s="3" t="str">
        <f>IF(주중DATA!AB97="","",주중DATA!AB97)</f>
        <v>136,34</v>
      </c>
      <c r="AC97" s="3" t="str">
        <f>IF(주중DATA!AC97="","",주중DATA!AC97)</f>
        <v>111,00</v>
      </c>
      <c r="AD97" s="3" t="str">
        <f>IF(주중DATA!AD97="","",주중DATA!AD97)</f>
        <v>168,43</v>
      </c>
      <c r="AE97" s="3" t="str">
        <f>IF(주중DATA!AE97="","",주중DATA!AE97)</f>
        <v>127,00</v>
      </c>
      <c r="AF97" s="3" t="str">
        <f>IF(주중DATA!AF97="","",주중DATA!AF97)</f>
        <v>0,89</v>
      </c>
      <c r="AG97" s="3" t="str">
        <f>IF(주중DATA!AG97="","",주중DATA!AG97)</f>
        <v>-4,00</v>
      </c>
      <c r="AH97" s="3" t="str">
        <f>IF(주중DATA!AH97="","",주중DATA!AH97)</f>
        <v>0,89</v>
      </c>
      <c r="AI97" s="3" t="str">
        <f>IF(주중DATA!AI97="","",주중DATA!AI97)</f>
        <v>-4,00</v>
      </c>
      <c r="AJ97" s="3" t="str">
        <f>IF(주중DATA!AJ97="","",주중DATA!AJ97)</f>
        <v>136,34</v>
      </c>
      <c r="AK97" s="3" t="str">
        <f>IF(주중DATA!AK97="","",주중DATA!AK97)</f>
        <v>111,00</v>
      </c>
      <c r="AL97" s="3" t="str">
        <f>IF(주중DATA!AL97="","",주중DATA!AL97)</f>
        <v>0,89</v>
      </c>
      <c r="AM97" s="3" t="str">
        <f>IF(주중DATA!AM97="","",주중DATA!AM97)</f>
        <v>-4,00</v>
      </c>
      <c r="AN97" s="3" t="str">
        <f>IF(주중DATA!AN97="","",주중DATA!AN97)</f>
        <v>0,89</v>
      </c>
      <c r="AO97" s="3" t="str">
        <f>IF(주중DATA!AO97="","",주중DATA!AO97)</f>
        <v>-4,00</v>
      </c>
      <c r="AP97" s="3" t="str">
        <f>IF(주중DATA!AP97="","",주중DATA!AP97)</f>
        <v>0,89</v>
      </c>
      <c r="AQ97" s="3" t="str">
        <f>IF(주중DATA!AQ97="","",주중DATA!AQ97)</f>
        <v>-1,00</v>
      </c>
      <c r="AR97" s="3" t="str">
        <f>IF(주중DATA!AR97="","",주중DATA!AR97)</f>
        <v>0,89</v>
      </c>
      <c r="AS97" s="3" t="str">
        <f>IF(주중DATA!AS97="","",주중DATA!AS97)</f>
        <v>-1,00</v>
      </c>
      <c r="AT97" s="3" t="str">
        <f>IF(주중DATA!AT97="","",주중DATA!AT97)</f>
        <v>0,89</v>
      </c>
      <c r="AU97" s="3" t="str">
        <f>IF(주중DATA!AU97="","",주중DATA!AU97)</f>
        <v>-1,00</v>
      </c>
      <c r="AV97" s="3" t="str">
        <f>IF(주중DATA!AV97="","",주중DATA!AV97)</f>
        <v>163,21</v>
      </c>
      <c r="AW97" s="3" t="str">
        <f>IF(주중DATA!AW97="","",주중DATA!AW97)</f>
        <v>111,00</v>
      </c>
      <c r="AX97" s="3" t="str">
        <f>IF(주중DATA!AX97="","",주중DATA!AX97)</f>
        <v>36,43</v>
      </c>
      <c r="AY97" s="3" t="str">
        <f>IF(주중DATA!AY97="","",주중DATA!AY97)</f>
        <v>36,43</v>
      </c>
    </row>
    <row r="98" spans="1:51">
      <c r="A98" s="11" t="s">
        <v>39</v>
      </c>
      <c r="B98" s="60">
        <f>IF(OR(주중DATA!B98="",주중DATA!B98=0),0,SUBSTITUTE(주중DATA!B98,",",".")*1)</f>
        <v>168.91</v>
      </c>
      <c r="C98" s="64">
        <f>IF(OR(주중DATA!C98="",주중DATA!C98=0),0,SUBSTITUTE(주중DATA!C98,",",".")*1)</f>
        <v>111</v>
      </c>
      <c r="D98" s="60">
        <f>IF(OR(주중DATA!D98="",주중DATA!D98=0),0,SUBSTITUTE(주중DATA!D98,",",".")*1)</f>
        <v>226.24</v>
      </c>
      <c r="E98" s="64">
        <f>IF(OR(주중DATA!E98="",주중DATA!E98=0),0,SUBSTITUTE(주중DATA!E98,",",".")*1)</f>
        <v>214.5</v>
      </c>
      <c r="F98" s="60">
        <f>IF(OR(주중DATA!F98="",주중DATA!F98=0),0,SUBSTITUTE(주중DATA!F98,",",".")*1)</f>
        <v>2.16</v>
      </c>
      <c r="G98" s="64">
        <f>IF(OR(주중DATA!G98="",주중DATA!G98=0),0,SUBSTITUTE(주중DATA!G98,",",".")*1)</f>
        <v>-1</v>
      </c>
      <c r="H98" s="60">
        <f>IF(OR(주중DATA!H98="",주중DATA!H98=0),0,SUBSTITUTE(주중DATA!H98,",",".")*1)</f>
        <v>2.16</v>
      </c>
      <c r="I98" s="64">
        <f>IF(OR(주중DATA!I98="",주중DATA!I98=0),0,SUBSTITUTE(주중DATA!I98,",",".")*1)</f>
        <v>-1</v>
      </c>
      <c r="J98" s="60">
        <f>IF(OR(주중DATA!J98="",주중DATA!J98=0),0,SUBSTITUTE(주중DATA!J98,",",".")*1)</f>
        <v>168.91</v>
      </c>
      <c r="K98" s="64">
        <f>IF(OR(주중DATA!K98="",주중DATA!K98=0),0,SUBSTITUTE(주중DATA!K98,",",".")*1)</f>
        <v>111</v>
      </c>
      <c r="L98" s="60">
        <f>IF(OR(주중DATA!L98="",주중DATA!L98=0),0,SUBSTITUTE(주중DATA!L98,",",".")*1)</f>
        <v>19.75</v>
      </c>
      <c r="M98" s="64">
        <f>IF(OR(주중DATA!M98="",주중DATA!M98=0),0,SUBSTITUTE(주중DATA!M98,",",".")*1)</f>
        <v>-1</v>
      </c>
      <c r="N98" s="60">
        <f>IF(OR(주중DATA!N98="",주중DATA!N98=0),0,SUBSTITUTE(주중DATA!N98,",",".")*1)</f>
        <v>19.75</v>
      </c>
      <c r="O98" s="64">
        <f>IF(OR(주중DATA!O98="",주중DATA!O98=0),0,SUBSTITUTE(주중DATA!O98,",",".")*1)</f>
        <v>-1</v>
      </c>
      <c r="P98" s="60">
        <f>IF(OR(주중DATA!P98="",주중DATA!P98=0),0,SUBSTITUTE(주중DATA!P98,",",".")*1)</f>
        <v>168.91</v>
      </c>
      <c r="Q98" s="64">
        <f>IF(OR(주중DATA!Q98="",주중DATA!Q98=0),0,SUBSTITUTE(주중DATA!Q98,",",".")*1)</f>
        <v>111</v>
      </c>
      <c r="R98" s="60">
        <f>IF(OR(주중DATA!R98="",주중DATA!R98=0),0,SUBSTITUTE(주중DATA!R98,",",".")*1)</f>
        <v>233</v>
      </c>
      <c r="S98" s="64">
        <f>IF(OR(주중DATA!S98="",주중DATA!S98=0),0,SUBSTITUTE(주중DATA!S98,",",".")*1)</f>
        <v>111</v>
      </c>
      <c r="T98" s="60">
        <f>IF(OR(주중DATA!T98="",주중DATA!T98=0),0,SUBSTITUTE(주중DATA!T98,",",".")*1)</f>
        <v>177.35</v>
      </c>
      <c r="U98" s="64">
        <f>IF(OR(주중DATA!U98="",주중DATA!U98=0),0,SUBSTITUTE(주중DATA!U98,",",".")*1)</f>
        <v>111</v>
      </c>
      <c r="V98" s="60">
        <f>IF(OR(주중DATA!V98="",주중DATA!V98=0),0,SUBSTITUTE(주중DATA!V98,",",".")*1)</f>
        <v>233</v>
      </c>
      <c r="W98" s="64">
        <f>IF(OR(주중DATA!W98="",주중DATA!W98=0),0,SUBSTITUTE(주중DATA!W98,",",".")*1)</f>
        <v>111</v>
      </c>
      <c r="X98" s="60">
        <f>IF(OR(주중DATA!X98="",주중DATA!X98=0),0,SUBSTITUTE(주중DATA!X98,",",".")*1)</f>
        <v>233</v>
      </c>
      <c r="Y98" s="64">
        <f>IF(OR(주중DATA!Y98="",주중DATA!Y98=0),0,SUBSTITUTE(주중DATA!Y98,",",".")*1)</f>
        <v>111</v>
      </c>
      <c r="Z98" s="76"/>
      <c r="AA98" s="23" t="str">
        <f>IF(주중DATA!AA98="","",주중DATA!AA98)</f>
        <v>Max</v>
      </c>
      <c r="AB98" s="3" t="str">
        <f>IF(주중DATA!AB98="","",주중DATA!AB98)</f>
        <v>183,00</v>
      </c>
      <c r="AC98" s="3" t="str">
        <f>IF(주중DATA!AC98="","",주중DATA!AC98)</f>
        <v>172,98</v>
      </c>
      <c r="AD98" s="3" t="str">
        <f>IF(주중DATA!AD98="","",주중DATA!AD98)</f>
        <v>259,13</v>
      </c>
      <c r="AE98" s="3" t="str">
        <f>IF(주중DATA!AE98="","",주중DATA!AE98)</f>
        <v>258,69</v>
      </c>
      <c r="AF98" s="3" t="str">
        <f>IF(주중DATA!AF98="","",주중DATA!AF98)</f>
        <v>20,00</v>
      </c>
      <c r="AG98" s="3" t="str">
        <f>IF(주중DATA!AG98="","",주중DATA!AG98)</f>
        <v>2,48</v>
      </c>
      <c r="AH98" s="3" t="str">
        <f>IF(주중DATA!AH98="","",주중DATA!AH98)</f>
        <v>20,00</v>
      </c>
      <c r="AI98" s="3" t="str">
        <f>IF(주중DATA!AI98="","",주중DATA!AI98)</f>
        <v>2,48</v>
      </c>
      <c r="AJ98" s="3" t="str">
        <f>IF(주중DATA!AJ98="","",주중DATA!AJ98)</f>
        <v>183,00</v>
      </c>
      <c r="AK98" s="3" t="str">
        <f>IF(주중DATA!AK98="","",주중DATA!AK98)</f>
        <v>172,98</v>
      </c>
      <c r="AL98" s="3" t="str">
        <f>IF(주중DATA!AL98="","",주중DATA!AL98)</f>
        <v>20,43</v>
      </c>
      <c r="AM98" s="3" t="str">
        <f>IF(주중DATA!AM98="","",주중DATA!AM98)</f>
        <v>20,31</v>
      </c>
      <c r="AN98" s="3" t="str">
        <f>IF(주중DATA!AN98="","",주중DATA!AN98)</f>
        <v>20,43</v>
      </c>
      <c r="AO98" s="3" t="str">
        <f>IF(주중DATA!AO98="","",주중DATA!AO98)</f>
        <v>20,31</v>
      </c>
      <c r="AP98" s="3" t="str">
        <f>IF(주중DATA!AP98="","",주중DATA!AP98)</f>
        <v>183,00</v>
      </c>
      <c r="AQ98" s="3" t="str">
        <f>IF(주중DATA!AQ98="","",주중DATA!AQ98)</f>
        <v>172,98</v>
      </c>
      <c r="AR98" s="3" t="str">
        <f>IF(주중DATA!AR98="","",주중DATA!AR98)</f>
        <v>362,08</v>
      </c>
      <c r="AS98" s="3" t="str">
        <f>IF(주중DATA!AS98="","",주중DATA!AS98)</f>
        <v>172,98</v>
      </c>
      <c r="AT98" s="3" t="str">
        <f>IF(주중DATA!AT98="","",주중DATA!AT98)</f>
        <v>220,90</v>
      </c>
      <c r="AU98" s="3" t="str">
        <f>IF(주중DATA!AU98="","",주중DATA!AU98)</f>
        <v>220,90</v>
      </c>
      <c r="AV98" s="3" t="str">
        <f>IF(주중DATA!AV98="","",주중DATA!AV98)</f>
        <v>672,08</v>
      </c>
      <c r="AW98" s="3" t="str">
        <f>IF(주중DATA!AW98="","",주중DATA!AW98)</f>
        <v>413,89</v>
      </c>
      <c r="AX98" s="3" t="str">
        <f>IF(주중DATA!AX98="","",주중DATA!AX98)</f>
        <v>672,08</v>
      </c>
      <c r="AY98" s="3" t="str">
        <f>IF(주중DATA!AY98="","",주중DATA!AY98)</f>
        <v>413,89</v>
      </c>
    </row>
    <row r="99" spans="1:51" ht="17.25" thickBot="1">
      <c r="A99" s="13" t="s">
        <v>41</v>
      </c>
      <c r="B99" s="62">
        <f>IF(OR(주중DATA!B99="",주중DATA!B99=0),0,SUBSTITUTE(주중DATA!B99,",",".")*1)</f>
        <v>167.76</v>
      </c>
      <c r="C99" s="63">
        <f>IF(OR(주중DATA!C99="",주중DATA!C99=0),0,SUBSTITUTE(주중DATA!C99,",",".")*1)</f>
        <v>111</v>
      </c>
      <c r="D99" s="62">
        <f>IF(OR(주중DATA!D99="",주중DATA!D99=0),0,SUBSTITUTE(주중DATA!D99,",",".")*1)</f>
        <v>220.46</v>
      </c>
      <c r="E99" s="63">
        <f>IF(OR(주중DATA!E99="",주중DATA!E99=0),0,SUBSTITUTE(주중DATA!E99,",",".")*1)</f>
        <v>204</v>
      </c>
      <c r="F99" s="62">
        <f>IF(OR(주중DATA!F99="",주중DATA!F99=0),0,SUBSTITUTE(주중DATA!F99,",",".")*1)</f>
        <v>1.76</v>
      </c>
      <c r="G99" s="63">
        <f>IF(OR(주중DATA!G99="",주중DATA!G99=0),0,SUBSTITUTE(주중DATA!G99,",",".")*1)</f>
        <v>-4</v>
      </c>
      <c r="H99" s="62">
        <f>IF(OR(주중DATA!H99="",주중DATA!H99=0),0,SUBSTITUTE(주중DATA!H99,",",".")*1)</f>
        <v>1.76</v>
      </c>
      <c r="I99" s="63">
        <f>IF(OR(주중DATA!I99="",주중DATA!I99=0),0,SUBSTITUTE(주중DATA!I99,",",".")*1)</f>
        <v>-4</v>
      </c>
      <c r="J99" s="62">
        <f>IF(OR(주중DATA!J99="",주중DATA!J99=0),0,SUBSTITUTE(주중DATA!J99,",",".")*1)</f>
        <v>167.76</v>
      </c>
      <c r="K99" s="63">
        <f>IF(OR(주중DATA!K99="",주중DATA!K99=0),0,SUBSTITUTE(주중DATA!K99,",",".")*1)</f>
        <v>111</v>
      </c>
      <c r="L99" s="62">
        <f>IF(OR(주중DATA!L99="",주중DATA!L99=0),0,SUBSTITUTE(주중DATA!L99,",",".")*1)</f>
        <v>20.010000000000002</v>
      </c>
      <c r="M99" s="63">
        <f>IF(OR(주중DATA!M99="",주중DATA!M99=0),0,SUBSTITUTE(주중DATA!M99,",",".")*1)</f>
        <v>-4</v>
      </c>
      <c r="N99" s="62">
        <f>IF(OR(주중DATA!N99="",주중DATA!N99=0),0,SUBSTITUTE(주중DATA!N99,",",".")*1)</f>
        <v>20.010000000000002</v>
      </c>
      <c r="O99" s="63">
        <f>IF(OR(주중DATA!O99="",주중DATA!O99=0),0,SUBSTITUTE(주중DATA!O99,",",".")*1)</f>
        <v>-4</v>
      </c>
      <c r="P99" s="62">
        <f>IF(OR(주중DATA!P99="",주중DATA!P99=0),0,SUBSTITUTE(주중DATA!P99,",",".")*1)</f>
        <v>36.43</v>
      </c>
      <c r="Q99" s="62">
        <f>IF(OR(주중DATA!Q99="",주중DATA!Q99=0),0,SUBSTITUTE(주중DATA!Q99,",",".")*1)</f>
        <v>36.43</v>
      </c>
      <c r="R99" s="62">
        <f>IF(OR(주중DATA!R99="",주중DATA!R99=0),0,SUBSTITUTE(주중DATA!R99,",",".")*1)</f>
        <v>36.43</v>
      </c>
      <c r="S99" s="62">
        <f>IF(OR(주중DATA!S99="",주중DATA!S99=0),0,SUBSTITUTE(주중DATA!S99,",",".")*1)</f>
        <v>36.43</v>
      </c>
      <c r="T99" s="62">
        <f>IF(OR(주중DATA!T99="",주중DATA!T99=0),0,SUBSTITUTE(주중DATA!T99,",",".")*1)</f>
        <v>150</v>
      </c>
      <c r="U99" s="63">
        <f>IF(OR(주중DATA!U99="",주중DATA!U99=0),0,SUBSTITUTE(주중DATA!U99,",",".")*1)</f>
        <v>111</v>
      </c>
      <c r="V99" s="62">
        <f>IF(OR(주중DATA!V99="",주중DATA!V99=0),0,SUBSTITUTE(주중DATA!V99,",",".")*1)</f>
        <v>227.05</v>
      </c>
      <c r="W99" s="63">
        <f>IF(OR(주중DATA!W99="",주중DATA!W99=0),0,SUBSTITUTE(주중DATA!W99,",",".")*1)</f>
        <v>111</v>
      </c>
      <c r="X99" s="62">
        <f>IF(OR(주중DATA!X99="",주중DATA!X99=0),0,SUBSTITUTE(주중DATA!X99,",",".")*1)</f>
        <v>36.43</v>
      </c>
      <c r="Y99" s="62">
        <f>IF(OR(주중DATA!Y99="",주중DATA!Y99=0),0,SUBSTITUTE(주중DATA!Y99,",",".")*1)</f>
        <v>36.43</v>
      </c>
      <c r="Z99" s="77"/>
      <c r="AA99" s="23" t="str">
        <f>IF(주중DATA!AA99="","",주중DATA!AA99)</f>
        <v>Avg</v>
      </c>
      <c r="AB99" s="3" t="str">
        <f>IF(주중DATA!AB99="","",주중DATA!AB99)</f>
        <v>164,34</v>
      </c>
      <c r="AC99" s="3" t="str">
        <f>IF(주중DATA!AC99="","",주중DATA!AC99)</f>
        <v>148,10</v>
      </c>
      <c r="AD99" s="3" t="str">
        <f>IF(주중DATA!AD99="","",주중DATA!AD99)</f>
        <v>230,70</v>
      </c>
      <c r="AE99" s="3" t="str">
        <f>IF(주중DATA!AE99="","",주중DATA!AE99)</f>
        <v>200,18</v>
      </c>
      <c r="AF99" s="3" t="str">
        <f>IF(주중DATA!AF99="","",주중DATA!AF99)</f>
        <v>4,63</v>
      </c>
      <c r="AG99" s="3" t="str">
        <f>IF(주중DATA!AG99="","",주중DATA!AG99)</f>
        <v>0,70</v>
      </c>
      <c r="AH99" s="3" t="str">
        <f>IF(주중DATA!AH99="","",주중DATA!AH99)</f>
        <v>4,63</v>
      </c>
      <c r="AI99" s="3" t="str">
        <f>IF(주중DATA!AI99="","",주중DATA!AI99)</f>
        <v>0,71</v>
      </c>
      <c r="AJ99" s="3" t="str">
        <f>IF(주중DATA!AJ99="","",주중DATA!AJ99)</f>
        <v>164,34</v>
      </c>
      <c r="AK99" s="3" t="str">
        <f>IF(주중DATA!AK99="","",주중DATA!AK99)</f>
        <v>148,10</v>
      </c>
      <c r="AL99" s="3" t="str">
        <f>IF(주중DATA!AL99="","",주중DATA!AL99)</f>
        <v>15,40</v>
      </c>
      <c r="AM99" s="3" t="str">
        <f>IF(주중DATA!AM99="","",주중DATA!AM99)</f>
        <v>9,11</v>
      </c>
      <c r="AN99" s="3" t="str">
        <f>IF(주중DATA!AN99="","",주중DATA!AN99)</f>
        <v>15,40</v>
      </c>
      <c r="AO99" s="3" t="str">
        <f>IF(주중DATA!AO99="","",주중DATA!AO99)</f>
        <v>9,11</v>
      </c>
      <c r="AP99" s="3" t="str">
        <f>IF(주중DATA!AP99="","",주중DATA!AP99)</f>
        <v>98,83</v>
      </c>
      <c r="AQ99" s="3" t="str">
        <f>IF(주중DATA!AQ99="","",주중DATA!AQ99)</f>
        <v>82,80</v>
      </c>
      <c r="AR99" s="3" t="str">
        <f>IF(주중DATA!AR99="","",주중DATA!AR99)</f>
        <v>118,38</v>
      </c>
      <c r="AS99" s="3" t="str">
        <f>IF(주중DATA!AS99="","",주중DATA!AS99)</f>
        <v>82,80</v>
      </c>
      <c r="AT99" s="3" t="str">
        <f>IF(주중DATA!AT99="","",주중DATA!AT99)</f>
        <v>142,61</v>
      </c>
      <c r="AU99" s="3" t="str">
        <f>IF(주중DATA!AU99="","",주중DATA!AU99)</f>
        <v>113,39</v>
      </c>
      <c r="AV99" s="3" t="str">
        <f>IF(주중DATA!AV99="","",주중DATA!AV99)</f>
        <v>283,14</v>
      </c>
      <c r="AW99" s="3" t="str">
        <f>IF(주중DATA!AW99="","",주중DATA!AW99)</f>
        <v>196,44</v>
      </c>
      <c r="AX99" s="3" t="str">
        <f>IF(주중DATA!AX99="","",주중DATA!AX99)</f>
        <v>275,20</v>
      </c>
      <c r="AY99" s="3" t="str">
        <f>IF(주중DATA!AY99="","",주중DATA!AY99)</f>
        <v>193,38</v>
      </c>
    </row>
    <row r="100" spans="1:51">
      <c r="A100" s="9" t="s">
        <v>16</v>
      </c>
      <c r="B100" s="60">
        <f>IF(OR(주중DATA!B100="",주중DATA!B100=0),0,SUBSTITUTE(주중DATA!B100,",",".")*1)</f>
        <v>159.99</v>
      </c>
      <c r="C100" s="64">
        <f>IF(OR(주중DATA!C100="",주중DATA!C100=0),0,SUBSTITUTE(주중DATA!C100,",",".")*1)</f>
        <v>119</v>
      </c>
      <c r="D100" s="60">
        <f>IF(OR(주중DATA!D100="",주중DATA!D100=0),0,SUBSTITUTE(주중DATA!D100,",",".")*1)</f>
        <v>209.92</v>
      </c>
      <c r="E100" s="64">
        <f>IF(OR(주중DATA!E100="",주중DATA!E100=0),0,SUBSTITUTE(주중DATA!E100,",",".")*1)</f>
        <v>143</v>
      </c>
      <c r="F100" s="60">
        <f>IF(OR(주중DATA!F100="",주중DATA!F100=0),0,SUBSTITUTE(주중DATA!F100,",",".")*1)</f>
        <v>1.5</v>
      </c>
      <c r="G100" s="64">
        <f>IF(OR(주중DATA!G100="",주중DATA!G100=0),0,SUBSTITUTE(주중DATA!G100,",",".")*1)</f>
        <v>-1</v>
      </c>
      <c r="H100" s="60">
        <f>IF(OR(주중DATA!H100="",주중DATA!H100=0),0,SUBSTITUTE(주중DATA!H100,",",".")*1)</f>
        <v>1.5</v>
      </c>
      <c r="I100" s="64">
        <f>IF(OR(주중DATA!I100="",주중DATA!I100=0),0,SUBSTITUTE(주중DATA!I100,",",".")*1)</f>
        <v>-1</v>
      </c>
      <c r="J100" s="60">
        <f>IF(OR(주중DATA!J100="",주중DATA!J100=0),0,SUBSTITUTE(주중DATA!J100,",",".")*1)</f>
        <v>159.99</v>
      </c>
      <c r="K100" s="64">
        <f>IF(OR(주중DATA!K100="",주중DATA!K100=0),0,SUBSTITUTE(주중DATA!K100,",",".")*1)</f>
        <v>119</v>
      </c>
      <c r="L100" s="60">
        <f>IF(OR(주중DATA!L100="",주중DATA!L100=0),0,SUBSTITUTE(주중DATA!L100,",",".")*1)</f>
        <v>5.16</v>
      </c>
      <c r="M100" s="64">
        <f>IF(OR(주중DATA!M100="",주중DATA!M100=0),0,SUBSTITUTE(주중DATA!M100,",",".")*1)</f>
        <v>-1</v>
      </c>
      <c r="N100" s="60">
        <f>IF(OR(주중DATA!N100="",주중DATA!N100=0),0,SUBSTITUTE(주중DATA!N100,",",".")*1)</f>
        <v>5.16</v>
      </c>
      <c r="O100" s="68">
        <f>IF(OR(주중DATA!O100="",주중DATA!O100=0),0,SUBSTITUTE(주중DATA!O100,",",".")*1)</f>
        <v>-1</v>
      </c>
      <c r="P100" s="60">
        <f>IF(OR(주중DATA!P100="",주중DATA!P100=0),0,SUBSTITUTE(주중DATA!P100,",",".")*1)</f>
        <v>5.16</v>
      </c>
      <c r="Q100" s="60">
        <f>IF(OR(주중DATA!Q100="",주중DATA!Q100=0),0,SUBSTITUTE(주중DATA!Q100,",",".")*1)</f>
        <v>5.16</v>
      </c>
      <c r="R100" s="60">
        <f>IF(OR(주중DATA!R100="",주중DATA!R100=0),0,SUBSTITUTE(주중DATA!R100,",",".")*1)</f>
        <v>5.16</v>
      </c>
      <c r="S100" s="60">
        <f>IF(OR(주중DATA!S100="",주중DATA!S100=0),0,SUBSTITUTE(주중DATA!S100,",",".")*1)</f>
        <v>5.16</v>
      </c>
      <c r="T100" s="60">
        <f>IF(OR(주중DATA!T100="",주중DATA!T100=0),0,SUBSTITUTE(주중DATA!T100,",",".")*1)</f>
        <v>149.99</v>
      </c>
      <c r="U100" s="64">
        <f>IF(OR(주중DATA!U100="",주중DATA!U100=0),0,SUBSTITUTE(주중DATA!U100,",",".")*1)</f>
        <v>119</v>
      </c>
      <c r="V100" s="60">
        <f>IF(OR(주중DATA!V100="",주중DATA!V100=0),0,SUBSTITUTE(주중DATA!V100,",",".")*1)</f>
        <v>216.18</v>
      </c>
      <c r="W100" s="64">
        <f>IF(OR(주중DATA!W100="",주중DATA!W100=0),0,SUBSTITUTE(주중DATA!W100,",",".")*1)</f>
        <v>119</v>
      </c>
      <c r="X100" s="60">
        <f>IF(OR(주중DATA!X100="",주중DATA!X100=0),0,SUBSTITUTE(주중DATA!X100,",",".")*1)</f>
        <v>23.15</v>
      </c>
      <c r="Y100" s="60">
        <f>IF(OR(주중DATA!Y100="",주중DATA!Y100=0),0,SUBSTITUTE(주중DATA!Y100,",",".")*1)</f>
        <v>23.15</v>
      </c>
      <c r="Z100" s="75">
        <f>IF(AA120="",0,DAY(AA120))</f>
        <v>7</v>
      </c>
    </row>
    <row r="101" spans="1:51">
      <c r="A101" s="11" t="s">
        <v>17</v>
      </c>
      <c r="B101" s="62">
        <f>IF(OR(주중DATA!B101="",주중DATA!B101=0),0,SUBSTITUTE(주중DATA!B101,",",".")*1)</f>
        <v>158.88</v>
      </c>
      <c r="C101" s="63">
        <f>IF(OR(주중DATA!C101="",주중DATA!C101=0),0,SUBSTITUTE(주중DATA!C101,",",".")*1)</f>
        <v>111</v>
      </c>
      <c r="D101" s="62">
        <f>IF(OR(주중DATA!D101="",주중DATA!D101=0),0,SUBSTITUTE(주중DATA!D101,",",".")*1)</f>
        <v>179.94</v>
      </c>
      <c r="E101" s="63">
        <f>IF(OR(주중DATA!E101="",주중DATA!E101=0),0,SUBSTITUTE(주중DATA!E101,",",".")*1)</f>
        <v>111</v>
      </c>
      <c r="F101" s="62">
        <f>IF(OR(주중DATA!F101="",주중DATA!F101=0),0,SUBSTITUTE(주중DATA!F101,",",".")*1)</f>
        <v>1.46</v>
      </c>
      <c r="G101" s="63">
        <f>IF(OR(주중DATA!G101="",주중DATA!G101=0),0,SUBSTITUTE(주중DATA!G101,",",".")*1)</f>
        <v>-2</v>
      </c>
      <c r="H101" s="62">
        <f>IF(OR(주중DATA!H101="",주중DATA!H101=0),0,SUBSTITUTE(주중DATA!H101,",",".")*1)</f>
        <v>1.46</v>
      </c>
      <c r="I101" s="63">
        <f>IF(OR(주중DATA!I101="",주중DATA!I101=0),0,SUBSTITUTE(주중DATA!I101,",",".")*1)</f>
        <v>-2</v>
      </c>
      <c r="J101" s="62">
        <f>IF(OR(주중DATA!J101="",주중DATA!J101=0),0,SUBSTITUTE(주중DATA!J101,",",".")*1)</f>
        <v>158.88</v>
      </c>
      <c r="K101" s="63">
        <f>IF(OR(주중DATA!K101="",주중DATA!K101=0),0,SUBSTITUTE(주중DATA!K101,",",".")*1)</f>
        <v>111</v>
      </c>
      <c r="L101" s="62">
        <f>IF(OR(주중DATA!L101="",주중DATA!L101=0),0,SUBSTITUTE(주중DATA!L101,",",".")*1)</f>
        <v>4.29</v>
      </c>
      <c r="M101" s="63">
        <f>IF(OR(주중DATA!M101="",주중DATA!M101=0),0,SUBSTITUTE(주중DATA!M101,",",".")*1)</f>
        <v>-2</v>
      </c>
      <c r="N101" s="62">
        <f>IF(OR(주중DATA!N101="",주중DATA!N101=0),0,SUBSTITUTE(주중DATA!N101,",",".")*1)</f>
        <v>4.29</v>
      </c>
      <c r="O101" s="69">
        <f>IF(OR(주중DATA!O101="",주중DATA!O101=0),0,SUBSTITUTE(주중DATA!O101,",",".")*1)</f>
        <v>-2</v>
      </c>
      <c r="P101" s="62">
        <f>IF(OR(주중DATA!P101="",주중DATA!P101=0),0,SUBSTITUTE(주중DATA!P101,",",".")*1)</f>
        <v>4.29</v>
      </c>
      <c r="Q101" s="63">
        <f>IF(OR(주중DATA!Q101="",주중DATA!Q101=0),0,SUBSTITUTE(주중DATA!Q101,",",".")*1)</f>
        <v>-2</v>
      </c>
      <c r="R101" s="62">
        <f>IF(OR(주중DATA!R101="",주중DATA!R101=0),0,SUBSTITUTE(주중DATA!R101,",",".")*1)</f>
        <v>4.29</v>
      </c>
      <c r="S101" s="63">
        <f>IF(OR(주중DATA!S101="",주중DATA!S101=0),0,SUBSTITUTE(주중DATA!S101,",",".")*1)</f>
        <v>-2</v>
      </c>
      <c r="T101" s="62">
        <f>IF(OR(주중DATA!T101="",주중DATA!T101=0),0,SUBSTITUTE(주중DATA!T101,",",".")*1)</f>
        <v>99.48</v>
      </c>
      <c r="U101" s="63">
        <f>IF(OR(주중DATA!U101="",주중DATA!U101=0),0,SUBSTITUTE(주중DATA!U101,",",".")*1)</f>
        <v>-2</v>
      </c>
      <c r="V101" s="62">
        <f>IF(OR(주중DATA!V101="",주중DATA!V101=0),0,SUBSTITUTE(주중DATA!V101,",",".")*1)</f>
        <v>185.32</v>
      </c>
      <c r="W101" s="63">
        <f>IF(OR(주중DATA!W101="",주중DATA!W101=0),0,SUBSTITUTE(주중DATA!W101,",",".")*1)</f>
        <v>-2</v>
      </c>
      <c r="X101" s="62">
        <f>IF(OR(주중DATA!X101="",주중DATA!X101=0),0,SUBSTITUTE(주중DATA!X101,",",".")*1)</f>
        <v>4.29</v>
      </c>
      <c r="Y101" s="63">
        <f>IF(OR(주중DATA!Y101="",주중DATA!Y101=0),0,SUBSTITUTE(주중DATA!Y101,",",".")*1)</f>
        <v>-2</v>
      </c>
      <c r="Z101" s="76"/>
    </row>
    <row r="102" spans="1:51">
      <c r="A102" s="11" t="s">
        <v>18</v>
      </c>
      <c r="B102" s="60">
        <f>IF(OR(주중DATA!B102="",주중DATA!B102=0),0,SUBSTITUTE(주중DATA!B102,",",".")*1)</f>
        <v>153.44999999999999</v>
      </c>
      <c r="C102" s="64">
        <f>IF(OR(주중DATA!C102="",주중DATA!C102=0),0,SUBSTITUTE(주중DATA!C102,",",".")*1)</f>
        <v>117</v>
      </c>
      <c r="D102" s="60">
        <f>IF(OR(주중DATA!D102="",주중DATA!D102=0),0,SUBSTITUTE(주중DATA!D102,",",".")*1)</f>
        <v>153.44999999999999</v>
      </c>
      <c r="E102" s="64">
        <f>IF(OR(주중DATA!E102="",주중DATA!E102=0),0,SUBSTITUTE(주중DATA!E102,",",".")*1)</f>
        <v>117</v>
      </c>
      <c r="F102" s="60">
        <f>IF(OR(주중DATA!F102="",주중DATA!F102=0),0,SUBSTITUTE(주중DATA!F102,",",".")*1)</f>
        <v>1.44</v>
      </c>
      <c r="G102" s="64">
        <f>IF(OR(주중DATA!G102="",주중DATA!G102=0),0,SUBSTITUTE(주중DATA!G102,",",".")*1)</f>
        <v>-1.5</v>
      </c>
      <c r="H102" s="60">
        <f>IF(OR(주중DATA!H102="",주중DATA!H102=0),0,SUBSTITUTE(주중DATA!H102,",",".")*1)</f>
        <v>1.44</v>
      </c>
      <c r="I102" s="64">
        <f>IF(OR(주중DATA!I102="",주중DATA!I102=0),0,SUBSTITUTE(주중DATA!I102,",",".")*1)</f>
        <v>-1.5</v>
      </c>
      <c r="J102" s="60">
        <f>IF(OR(주중DATA!J102="",주중DATA!J102=0),0,SUBSTITUTE(주중DATA!J102,",",".")*1)</f>
        <v>153.44999999999999</v>
      </c>
      <c r="K102" s="64">
        <f>IF(OR(주중DATA!K102="",주중DATA!K102=0),0,SUBSTITUTE(주중DATA!K102,",",".")*1)</f>
        <v>117</v>
      </c>
      <c r="L102" s="60">
        <f>IF(OR(주중DATA!L102="",주중DATA!L102=0),0,SUBSTITUTE(주중DATA!L102,",",".")*1)</f>
        <v>4.05</v>
      </c>
      <c r="M102" s="64">
        <f>IF(OR(주중DATA!M102="",주중DATA!M102=0),0,SUBSTITUTE(주중DATA!M102,",",".")*1)</f>
        <v>-1.5</v>
      </c>
      <c r="N102" s="60">
        <f>IF(OR(주중DATA!N102="",주중DATA!N102=0),0,SUBSTITUTE(주중DATA!N102,",",".")*1)</f>
        <v>4.05</v>
      </c>
      <c r="O102" s="68">
        <f>IF(OR(주중DATA!O102="",주중DATA!O102=0),0,SUBSTITUTE(주중DATA!O102,",",".")*1)</f>
        <v>-1.5</v>
      </c>
      <c r="P102" s="60">
        <f>IF(OR(주중DATA!P102="",주중DATA!P102=0),0,SUBSTITUTE(주중DATA!P102,",",".")*1)</f>
        <v>4.05</v>
      </c>
      <c r="Q102" s="64">
        <f>IF(OR(주중DATA!Q102="",주중DATA!Q102=0),0,SUBSTITUTE(주중DATA!Q102,",",".")*1)</f>
        <v>-1.5</v>
      </c>
      <c r="R102" s="60">
        <f>IF(OR(주중DATA!R102="",주중DATA!R102=0),0,SUBSTITUTE(주중DATA!R102,",",".")*1)</f>
        <v>4.05</v>
      </c>
      <c r="S102" s="64">
        <f>IF(OR(주중DATA!S102="",주중DATA!S102=0),0,SUBSTITUTE(주중DATA!S102,",",".")*1)</f>
        <v>-1.5</v>
      </c>
      <c r="T102" s="60">
        <f>IF(OR(주중DATA!T102="",주중DATA!T102=0),0,SUBSTITUTE(주중DATA!T102,",",".")*1)</f>
        <v>4.17</v>
      </c>
      <c r="U102" s="64">
        <f>IF(OR(주중DATA!U102="",주중DATA!U102=0),0,SUBSTITUTE(주중DATA!U102,",",".")*1)</f>
        <v>-1.5</v>
      </c>
      <c r="V102" s="60">
        <f>IF(OR(주중DATA!V102="",주중DATA!V102=0),0,SUBSTITUTE(주중DATA!V102,",",".")*1)</f>
        <v>158.04</v>
      </c>
      <c r="W102" s="64">
        <f>IF(OR(주중DATA!W102="",주중DATA!W102=0),0,SUBSTITUTE(주중DATA!W102,",",".")*1)</f>
        <v>-1.5</v>
      </c>
      <c r="X102" s="60">
        <f>IF(OR(주중DATA!X102="",주중DATA!X102=0),0,SUBSTITUTE(주중DATA!X102,",",".")*1)</f>
        <v>4.05</v>
      </c>
      <c r="Y102" s="64">
        <f>IF(OR(주중DATA!Y102="",주중DATA!Y102=0),0,SUBSTITUTE(주중DATA!Y102,",",".")*1)</f>
        <v>-1.5</v>
      </c>
      <c r="Z102" s="76"/>
    </row>
    <row r="103" spans="1:51">
      <c r="A103" s="11" t="s">
        <v>19</v>
      </c>
      <c r="B103" s="62">
        <f>IF(OR(주중DATA!B103="",주중DATA!B103=0),0,SUBSTITUTE(주중DATA!B103,",",".")*1)</f>
        <v>140.61000000000001</v>
      </c>
      <c r="C103" s="63">
        <f>IF(OR(주중DATA!C103="",주중DATA!C103=0),0,SUBSTITUTE(주중DATA!C103,",",".")*1)</f>
        <v>114</v>
      </c>
      <c r="D103" s="62">
        <f>IF(OR(주중DATA!D103="",주중DATA!D103=0),0,SUBSTITUTE(주중DATA!D103,",",".")*1)</f>
        <v>140.61000000000001</v>
      </c>
      <c r="E103" s="63">
        <f>IF(OR(주중DATA!E103="",주중DATA!E103=0),0,SUBSTITUTE(주중DATA!E103,",",".")*1)</f>
        <v>114</v>
      </c>
      <c r="F103" s="62">
        <f>IF(OR(주중DATA!F103="",주중DATA!F103=0),0,SUBSTITUTE(주중DATA!F103,",",".")*1)</f>
        <v>1.42</v>
      </c>
      <c r="G103" s="63">
        <f>IF(OR(주중DATA!G103="",주중DATA!G103=0),0,SUBSTITUTE(주중DATA!G103,",",".")*1)</f>
        <v>-1.5</v>
      </c>
      <c r="H103" s="62">
        <f>IF(OR(주중DATA!H103="",주중DATA!H103=0),0,SUBSTITUTE(주중DATA!H103,",",".")*1)</f>
        <v>1.42</v>
      </c>
      <c r="I103" s="63">
        <f>IF(OR(주중DATA!I103="",주중DATA!I103=0),0,SUBSTITUTE(주중DATA!I103,",",".")*1)</f>
        <v>-1.5</v>
      </c>
      <c r="J103" s="62">
        <f>IF(OR(주중DATA!J103="",주중DATA!J103=0),0,SUBSTITUTE(주중DATA!J103,",",".")*1)</f>
        <v>140.61000000000001</v>
      </c>
      <c r="K103" s="63">
        <f>IF(OR(주중DATA!K103="",주중DATA!K103=0),0,SUBSTITUTE(주중DATA!K103,",",".")*1)</f>
        <v>114</v>
      </c>
      <c r="L103" s="62">
        <f>IF(OR(주중DATA!L103="",주중DATA!L103=0),0,SUBSTITUTE(주중DATA!L103,",",".")*1)</f>
        <v>4.59</v>
      </c>
      <c r="M103" s="63">
        <f>IF(OR(주중DATA!M103="",주중DATA!M103=0),0,SUBSTITUTE(주중DATA!M103,",",".")*1)</f>
        <v>-1.5</v>
      </c>
      <c r="N103" s="62">
        <f>IF(OR(주중DATA!N103="",주중DATA!N103=0),0,SUBSTITUTE(주중DATA!N103,",",".")*1)</f>
        <v>4.59</v>
      </c>
      <c r="O103" s="69">
        <f>IF(OR(주중DATA!O103="",주중DATA!O103=0),0,SUBSTITUTE(주중DATA!O103,",",".")*1)</f>
        <v>-1.5</v>
      </c>
      <c r="P103" s="62">
        <f>IF(OR(주중DATA!P103="",주중DATA!P103=0),0,SUBSTITUTE(주중DATA!P103,",",".")*1)</f>
        <v>4.59</v>
      </c>
      <c r="Q103" s="63">
        <f>IF(OR(주중DATA!Q103="",주중DATA!Q103=0),0,SUBSTITUTE(주중DATA!Q103,",",".")*1)</f>
        <v>-1.5</v>
      </c>
      <c r="R103" s="62">
        <f>IF(OR(주중DATA!R103="",주중DATA!R103=0),0,SUBSTITUTE(주중DATA!R103,",",".")*1)</f>
        <v>4.59</v>
      </c>
      <c r="S103" s="63">
        <f>IF(OR(주중DATA!S103="",주중DATA!S103=0),0,SUBSTITUTE(주중DATA!S103,",",".")*1)</f>
        <v>-1.5</v>
      </c>
      <c r="T103" s="62">
        <f>IF(OR(주중DATA!T103="",주중DATA!T103=0),0,SUBSTITUTE(주중DATA!T103,",",".")*1)</f>
        <v>53.29</v>
      </c>
      <c r="U103" s="63">
        <f>IF(OR(주중DATA!U103="",주중DATA!U103=0),0,SUBSTITUTE(주중DATA!U103,",",".")*1)</f>
        <v>-1.5</v>
      </c>
      <c r="V103" s="62">
        <f>IF(OR(주중DATA!V103="",주중DATA!V103=0),0,SUBSTITUTE(주중DATA!V103,",",".")*1)</f>
        <v>144.81</v>
      </c>
      <c r="W103" s="63">
        <f>IF(OR(주중DATA!W103="",주중DATA!W103=0),0,SUBSTITUTE(주중DATA!W103,",",".")*1)</f>
        <v>-1.5</v>
      </c>
      <c r="X103" s="62">
        <f>IF(OR(주중DATA!X103="",주중DATA!X103=0),0,SUBSTITUTE(주중DATA!X103,",",".")*1)</f>
        <v>4.59</v>
      </c>
      <c r="Y103" s="63">
        <f>IF(OR(주중DATA!Y103="",주중DATA!Y103=0),0,SUBSTITUTE(주중DATA!Y103,",",".")*1)</f>
        <v>-1.5</v>
      </c>
      <c r="Z103" s="76"/>
    </row>
    <row r="104" spans="1:51">
      <c r="A104" s="11" t="s">
        <v>20</v>
      </c>
      <c r="B104" s="60">
        <f>IF(OR(주중DATA!B104="",주중DATA!B104=0),0,SUBSTITUTE(주중DATA!B104,",",".")*1)</f>
        <v>139.91999999999999</v>
      </c>
      <c r="C104" s="64">
        <f>IF(OR(주중DATA!C104="",주중DATA!C104=0),0,SUBSTITUTE(주중DATA!C104,",",".")*1)</f>
        <v>114</v>
      </c>
      <c r="D104" s="60">
        <f>IF(OR(주중DATA!D104="",주중DATA!D104=0),0,SUBSTITUTE(주중DATA!D104,",",".")*1)</f>
        <v>139.91999999999999</v>
      </c>
      <c r="E104" s="64">
        <f>IF(OR(주중DATA!E104="",주중DATA!E104=0),0,SUBSTITUTE(주중DATA!E104,",",".")*1)</f>
        <v>114</v>
      </c>
      <c r="F104" s="60">
        <f>IF(OR(주중DATA!F104="",주중DATA!F104=0),0,SUBSTITUTE(주중DATA!F104,",",".")*1)</f>
        <v>1.4</v>
      </c>
      <c r="G104" s="64">
        <f>IF(OR(주중DATA!G104="",주중DATA!G104=0),0,SUBSTITUTE(주중DATA!G104,",",".")*1)</f>
        <v>-1.5</v>
      </c>
      <c r="H104" s="60">
        <f>IF(OR(주중DATA!H104="",주중DATA!H104=0),0,SUBSTITUTE(주중DATA!H104,",",".")*1)</f>
        <v>1.41</v>
      </c>
      <c r="I104" s="64">
        <f>IF(OR(주중DATA!I104="",주중DATA!I104=0),0,SUBSTITUTE(주중DATA!I104,",",".")*1)</f>
        <v>-1.5</v>
      </c>
      <c r="J104" s="60">
        <f>IF(OR(주중DATA!J104="",주중DATA!J104=0),0,SUBSTITUTE(주중DATA!J104,",",".")*1)</f>
        <v>139.91999999999999</v>
      </c>
      <c r="K104" s="64">
        <f>IF(OR(주중DATA!K104="",주중DATA!K104=0),0,SUBSTITUTE(주중DATA!K104,",",".")*1)</f>
        <v>114</v>
      </c>
      <c r="L104" s="60">
        <f>IF(OR(주중DATA!L104="",주중DATA!L104=0),0,SUBSTITUTE(주중DATA!L104,",",".")*1)</f>
        <v>4.8499999999999996</v>
      </c>
      <c r="M104" s="64">
        <f>IF(OR(주중DATA!M104="",주중DATA!M104=0),0,SUBSTITUTE(주중DATA!M104,",",".")*1)</f>
        <v>-1.5</v>
      </c>
      <c r="N104" s="60">
        <f>IF(OR(주중DATA!N104="",주중DATA!N104=0),0,SUBSTITUTE(주중DATA!N104,",",".")*1)</f>
        <v>4.8499999999999996</v>
      </c>
      <c r="O104" s="68">
        <f>IF(OR(주중DATA!O104="",주중DATA!O104=0),0,SUBSTITUTE(주중DATA!O104,",",".")*1)</f>
        <v>-1.5</v>
      </c>
      <c r="P104" s="60">
        <f>IF(OR(주중DATA!P104="",주중DATA!P104=0),0,SUBSTITUTE(주중DATA!P104,",",".")*1)</f>
        <v>4.8499999999999996</v>
      </c>
      <c r="Q104" s="64">
        <f>IF(OR(주중DATA!Q104="",주중DATA!Q104=0),0,SUBSTITUTE(주중DATA!Q104,",",".")*1)</f>
        <v>-1.5</v>
      </c>
      <c r="R104" s="60">
        <f>IF(OR(주중DATA!R104="",주중DATA!R104=0),0,SUBSTITUTE(주중DATA!R104,",",".")*1)</f>
        <v>4.8499999999999996</v>
      </c>
      <c r="S104" s="64">
        <f>IF(OR(주중DATA!S104="",주중DATA!S104=0),0,SUBSTITUTE(주중DATA!S104,",",".")*1)</f>
        <v>-1.5</v>
      </c>
      <c r="T104" s="60">
        <f>IF(OR(주중DATA!T104="",주중DATA!T104=0),0,SUBSTITUTE(주중DATA!T104,",",".")*1)</f>
        <v>105.81</v>
      </c>
      <c r="U104" s="64">
        <f>IF(OR(주중DATA!U104="",주중DATA!U104=0),0,SUBSTITUTE(주중DATA!U104,",",".")*1)</f>
        <v>-1.5</v>
      </c>
      <c r="V104" s="60">
        <f>IF(OR(주중DATA!V104="",주중DATA!V104=0),0,SUBSTITUTE(주중DATA!V104,",",".")*1)</f>
        <v>144.1</v>
      </c>
      <c r="W104" s="64">
        <f>IF(OR(주중DATA!W104="",주중DATA!W104=0),0,SUBSTITUTE(주중DATA!W104,",",".")*1)</f>
        <v>-1.5</v>
      </c>
      <c r="X104" s="60">
        <f>IF(OR(주중DATA!X104="",주중DATA!X104=0),0,SUBSTITUTE(주중DATA!X104,",",".")*1)</f>
        <v>4.8499999999999996</v>
      </c>
      <c r="Y104" s="64">
        <f>IF(OR(주중DATA!Y104="",주중DATA!Y104=0),0,SUBSTITUTE(주중DATA!Y104,",",".")*1)</f>
        <v>-1.5</v>
      </c>
      <c r="Z104" s="76"/>
    </row>
    <row r="105" spans="1:51">
      <c r="A105" s="11" t="s">
        <v>21</v>
      </c>
      <c r="B105" s="62">
        <f>IF(OR(주중DATA!B105="",주중DATA!B105=0),0,SUBSTITUTE(주중DATA!B105,",",".")*1)</f>
        <v>151.13</v>
      </c>
      <c r="C105" s="63">
        <f>IF(OR(주중DATA!C105="",주중DATA!C105=0),0,SUBSTITUTE(주중DATA!C105,",",".")*1)</f>
        <v>110</v>
      </c>
      <c r="D105" s="62">
        <f>IF(OR(주중DATA!D105="",주중DATA!D105=0),0,SUBSTITUTE(주중DATA!D105,",",".")*1)</f>
        <v>151.13</v>
      </c>
      <c r="E105" s="63">
        <f>IF(OR(주중DATA!E105="",주중DATA!E105=0),0,SUBSTITUTE(주중DATA!E105,",",".")*1)</f>
        <v>110</v>
      </c>
      <c r="F105" s="62">
        <f>IF(OR(주중DATA!F105="",주중DATA!F105=0),0,SUBSTITUTE(주중DATA!F105,",",".")*1)</f>
        <v>1.41</v>
      </c>
      <c r="G105" s="63">
        <f>IF(OR(주중DATA!G105="",주중DATA!G105=0),0,SUBSTITUTE(주중DATA!G105,",",".")*1)</f>
        <v>-1.5</v>
      </c>
      <c r="H105" s="62">
        <f>IF(OR(주중DATA!H105="",주중DATA!H105=0),0,SUBSTITUTE(주중DATA!H105,",",".")*1)</f>
        <v>1.43</v>
      </c>
      <c r="I105" s="63">
        <f>IF(OR(주중DATA!I105="",주중DATA!I105=0),0,SUBSTITUTE(주중DATA!I105,",",".")*1)</f>
        <v>-1.5</v>
      </c>
      <c r="J105" s="62">
        <f>IF(OR(주중DATA!J105="",주중DATA!J105=0),0,SUBSTITUTE(주중DATA!J105,",",".")*1)</f>
        <v>151.13</v>
      </c>
      <c r="K105" s="63">
        <f>IF(OR(주중DATA!K105="",주중DATA!K105=0),0,SUBSTITUTE(주중DATA!K105,",",".")*1)</f>
        <v>110</v>
      </c>
      <c r="L105" s="62">
        <f>IF(OR(주중DATA!L105="",주중DATA!L105=0),0,SUBSTITUTE(주중DATA!L105,",",".")*1)</f>
        <v>5.62</v>
      </c>
      <c r="M105" s="63">
        <f>IF(OR(주중DATA!M105="",주중DATA!M105=0),0,SUBSTITUTE(주중DATA!M105,",",".")*1)</f>
        <v>-1.5</v>
      </c>
      <c r="N105" s="62">
        <f>IF(OR(주중DATA!N105="",주중DATA!N105=0),0,SUBSTITUTE(주중DATA!N105,",",".")*1)</f>
        <v>5.62</v>
      </c>
      <c r="O105" s="69">
        <f>IF(OR(주중DATA!O105="",주중DATA!O105=0),0,SUBSTITUTE(주중DATA!O105,",",".")*1)</f>
        <v>-1.5</v>
      </c>
      <c r="P105" s="62">
        <f>IF(OR(주중DATA!P105="",주중DATA!P105=0),0,SUBSTITUTE(주중DATA!P105,",",".")*1)</f>
        <v>5.62</v>
      </c>
      <c r="Q105" s="63">
        <f>IF(OR(주중DATA!Q105="",주중DATA!Q105=0),0,SUBSTITUTE(주중DATA!Q105,",",".")*1)</f>
        <v>-1.5</v>
      </c>
      <c r="R105" s="62">
        <f>IF(OR(주중DATA!R105="",주중DATA!R105=0),0,SUBSTITUTE(주중DATA!R105,",",".")*1)</f>
        <v>5.62</v>
      </c>
      <c r="S105" s="63">
        <f>IF(OR(주중DATA!S105="",주중DATA!S105=0),0,SUBSTITUTE(주중DATA!S105,",",".")*1)</f>
        <v>-1.5</v>
      </c>
      <c r="T105" s="62">
        <f>IF(OR(주중DATA!T105="",주중DATA!T105=0),0,SUBSTITUTE(주중DATA!T105,",",".")*1)</f>
        <v>190.06</v>
      </c>
      <c r="U105" s="63">
        <f>IF(OR(주중DATA!U105="",주중DATA!U105=0),0,SUBSTITUTE(주중DATA!U105,",",".")*1)</f>
        <v>-1.5</v>
      </c>
      <c r="V105" s="62">
        <f>IF(OR(주중DATA!V105="",주중DATA!V105=0),0,SUBSTITUTE(주중DATA!V105,",",".")*1)</f>
        <v>155.63999999999999</v>
      </c>
      <c r="W105" s="63">
        <f>IF(OR(주중DATA!W105="",주중DATA!W105=0),0,SUBSTITUTE(주중DATA!W105,",",".")*1)</f>
        <v>-1.5</v>
      </c>
      <c r="X105" s="62">
        <f>IF(OR(주중DATA!X105="",주중DATA!X105=0),0,SUBSTITUTE(주중DATA!X105,",",".")*1)</f>
        <v>155.63999999999999</v>
      </c>
      <c r="Y105" s="63">
        <f>IF(OR(주중DATA!Y105="",주중DATA!Y105=0),0,SUBSTITUTE(주중DATA!Y105,",",".")*1)</f>
        <v>-1.5</v>
      </c>
      <c r="Z105" s="76"/>
    </row>
    <row r="106" spans="1:51">
      <c r="A106" s="11" t="s">
        <v>22</v>
      </c>
      <c r="B106" s="60">
        <f>IF(OR(주중DATA!B106="",주중DATA!B106=0),0,SUBSTITUTE(주중DATA!B106,",",".")*1)</f>
        <v>164.48</v>
      </c>
      <c r="C106" s="64">
        <f>IF(OR(주중DATA!C106="",주중DATA!C106=0),0,SUBSTITUTE(주중DATA!C106,",",".")*1)</f>
        <v>147</v>
      </c>
      <c r="D106" s="60">
        <f>IF(OR(주중DATA!D106="",주중DATA!D106=0),0,SUBSTITUTE(주중DATA!D106,",",".")*1)</f>
        <v>179.94</v>
      </c>
      <c r="E106" s="64">
        <f>IF(OR(주중DATA!E106="",주중DATA!E106=0),0,SUBSTITUTE(주중DATA!E106,",",".")*1)</f>
        <v>147</v>
      </c>
      <c r="F106" s="60">
        <f>IF(OR(주중DATA!F106="",주중DATA!F106=0),0,SUBSTITUTE(주중DATA!F106,",",".")*1)</f>
        <v>1.45</v>
      </c>
      <c r="G106" s="64">
        <f>IF(OR(주중DATA!G106="",주중DATA!G106=0),0,SUBSTITUTE(주중DATA!G106,",",".")*1)</f>
        <v>-1.5</v>
      </c>
      <c r="H106" s="60">
        <f>IF(OR(주중DATA!H106="",주중DATA!H106=0),0,SUBSTITUTE(주중DATA!H106,",",".")*1)</f>
        <v>1.47</v>
      </c>
      <c r="I106" s="64">
        <f>IF(OR(주중DATA!I106="",주중DATA!I106=0),0,SUBSTITUTE(주중DATA!I106,",",".")*1)</f>
        <v>-1.5</v>
      </c>
      <c r="J106" s="60">
        <f>IF(OR(주중DATA!J106="",주중DATA!J106=0),0,SUBSTITUTE(주중DATA!J106,",",".")*1)</f>
        <v>164.48</v>
      </c>
      <c r="K106" s="64">
        <f>IF(OR(주중DATA!K106="",주중DATA!K106=0),0,SUBSTITUTE(주중DATA!K106,",",".")*1)</f>
        <v>147</v>
      </c>
      <c r="L106" s="60">
        <f>IF(OR(주중DATA!L106="",주중DATA!L106=0),0,SUBSTITUTE(주중DATA!L106,",",".")*1)</f>
        <v>6.94</v>
      </c>
      <c r="M106" s="64">
        <f>IF(OR(주중DATA!M106="",주중DATA!M106=0),0,SUBSTITUTE(주중DATA!M106,",",".")*1)</f>
        <v>-1.5</v>
      </c>
      <c r="N106" s="60">
        <f>IF(OR(주중DATA!N106="",주중DATA!N106=0),0,SUBSTITUTE(주중DATA!N106,",",".")*1)</f>
        <v>6.94</v>
      </c>
      <c r="O106" s="68">
        <f>IF(OR(주중DATA!O106="",주중DATA!O106=0),0,SUBSTITUTE(주중DATA!O106,",",".")*1)</f>
        <v>-1.5</v>
      </c>
      <c r="P106" s="60">
        <f>IF(OR(주중DATA!P106="",주중DATA!P106=0),0,SUBSTITUTE(주중DATA!P106,",",".")*1)</f>
        <v>164.48</v>
      </c>
      <c r="Q106" s="64">
        <f>IF(OR(주중DATA!Q106="",주중DATA!Q106=0),0,SUBSTITUTE(주중DATA!Q106,",",".")*1)</f>
        <v>-1.5</v>
      </c>
      <c r="R106" s="60">
        <f>IF(OR(주중DATA!R106="",주중DATA!R106=0),0,SUBSTITUTE(주중DATA!R106,",",".")*1)</f>
        <v>168.22</v>
      </c>
      <c r="S106" s="64">
        <f>IF(OR(주중DATA!S106="",주중DATA!S106=0),0,SUBSTITUTE(주중DATA!S106,",",".")*1)</f>
        <v>-1.5</v>
      </c>
      <c r="T106" s="60">
        <f>IF(OR(주중DATA!T106="",주중DATA!T106=0),0,SUBSTITUTE(주중DATA!T106,",",".")*1)</f>
        <v>209.74</v>
      </c>
      <c r="U106" s="64">
        <f>IF(OR(주중DATA!U106="",주중DATA!U106=0),0,SUBSTITUTE(주중DATA!U106,",",".")*1)</f>
        <v>-1.5</v>
      </c>
      <c r="V106" s="60">
        <f>IF(OR(주중DATA!V106="",주중DATA!V106=0),0,SUBSTITUTE(주중DATA!V106,",",".")*1)</f>
        <v>168.22</v>
      </c>
      <c r="W106" s="64">
        <f>IF(OR(주중DATA!W106="",주중DATA!W106=0),0,SUBSTITUTE(주중DATA!W106,",",".")*1)</f>
        <v>-1.5</v>
      </c>
      <c r="X106" s="60">
        <f>IF(OR(주중DATA!X106="",주중DATA!X106=0),0,SUBSTITUTE(주중DATA!X106,",",".")*1)</f>
        <v>168.22</v>
      </c>
      <c r="Y106" s="64">
        <f>IF(OR(주중DATA!Y106="",주중DATA!Y106=0),0,SUBSTITUTE(주중DATA!Y106,",",".")*1)</f>
        <v>-1.5</v>
      </c>
      <c r="Z106" s="76"/>
    </row>
    <row r="107" spans="1:51">
      <c r="A107" s="11" t="s">
        <v>23</v>
      </c>
      <c r="B107" s="62">
        <f>IF(OR(주중DATA!B107="",주중DATA!B107=0),0,SUBSTITUTE(주중DATA!B107,",",".")*1)</f>
        <v>166.94</v>
      </c>
      <c r="C107" s="63">
        <f>IF(OR(주중DATA!C107="",주중DATA!C107=0),0,SUBSTITUTE(주중DATA!C107,",",".")*1)</f>
        <v>155.5</v>
      </c>
      <c r="D107" s="62">
        <f>IF(OR(주중DATA!D107="",주중DATA!D107=0),0,SUBSTITUTE(주중DATA!D107,",",".")*1)</f>
        <v>208.54</v>
      </c>
      <c r="E107" s="63">
        <f>IF(OR(주중DATA!E107="",주중DATA!E107=0),0,SUBSTITUTE(주중DATA!E107,",",".")*1)</f>
        <v>155.5</v>
      </c>
      <c r="F107" s="62">
        <f>IF(OR(주중DATA!F107="",주중DATA!F107=0),0,SUBSTITUTE(주중DATA!F107,",",".")*1)</f>
        <v>1.48</v>
      </c>
      <c r="G107" s="63">
        <f>IF(OR(주중DATA!G107="",주중DATA!G107=0),0,SUBSTITUTE(주중DATA!G107,",",".")*1)</f>
        <v>-0.5</v>
      </c>
      <c r="H107" s="62">
        <f>IF(OR(주중DATA!H107="",주중DATA!H107=0),0,SUBSTITUTE(주중DATA!H107,",",".")*1)</f>
        <v>1.5</v>
      </c>
      <c r="I107" s="63">
        <f>IF(OR(주중DATA!I107="",주중DATA!I107=0),0,SUBSTITUTE(주중DATA!I107,",",".")*1)</f>
        <v>-0.5</v>
      </c>
      <c r="J107" s="62">
        <f>IF(OR(주중DATA!J107="",주중DATA!J107=0),0,SUBSTITUTE(주중DATA!J107,",",".")*1)</f>
        <v>166.94</v>
      </c>
      <c r="K107" s="63">
        <f>IF(OR(주중DATA!K107="",주중DATA!K107=0),0,SUBSTITUTE(주중DATA!K107,",",".")*1)</f>
        <v>155.5</v>
      </c>
      <c r="L107" s="62">
        <f>IF(OR(주중DATA!L107="",주중DATA!L107=0),0,SUBSTITUTE(주중DATA!L107,",",".")*1)</f>
        <v>7.39</v>
      </c>
      <c r="M107" s="63">
        <f>IF(OR(주중DATA!M107="",주중DATA!M107=0),0,SUBSTITUTE(주중DATA!M107,",",".")*1)</f>
        <v>-0.5</v>
      </c>
      <c r="N107" s="62">
        <f>IF(OR(주중DATA!N107="",주중DATA!N107=0),0,SUBSTITUTE(주중DATA!N107,",",".")*1)</f>
        <v>7.39</v>
      </c>
      <c r="O107" s="69">
        <f>IF(OR(주중DATA!O107="",주중DATA!O107=0),0,SUBSTITUTE(주중DATA!O107,",",".")*1)</f>
        <v>-0.5</v>
      </c>
      <c r="P107" s="62">
        <f>IF(OR(주중DATA!P107="",주중DATA!P107=0),0,SUBSTITUTE(주중DATA!P107,",",".")*1)</f>
        <v>166.94</v>
      </c>
      <c r="Q107" s="63">
        <f>IF(OR(주중DATA!Q107="",주중DATA!Q107=0),0,SUBSTITUTE(주중DATA!Q107,",",".")*1)</f>
        <v>-0.5</v>
      </c>
      <c r="R107" s="62">
        <f>IF(OR(주중DATA!R107="",주중DATA!R107=0),0,SUBSTITUTE(주중DATA!R107,",",".")*1)</f>
        <v>231.87</v>
      </c>
      <c r="S107" s="63">
        <f>IF(OR(주중DATA!S107="",주중DATA!S107=0),0,SUBSTITUTE(주중DATA!S107,",",".")*1)</f>
        <v>-0.5</v>
      </c>
      <c r="T107" s="62">
        <f>IF(OR(주중DATA!T107="",주중DATA!T107=0),0,SUBSTITUTE(주중DATA!T107,",",".")*1)</f>
        <v>231.7</v>
      </c>
      <c r="U107" s="63">
        <f>IF(OR(주중DATA!U107="",주중DATA!U107=0),0,SUBSTITUTE(주중DATA!U107,",",".")*1)</f>
        <v>-0.5</v>
      </c>
      <c r="V107" s="62">
        <f>IF(OR(주중DATA!V107="",주중DATA!V107=0),0,SUBSTITUTE(주중DATA!V107,",",".")*1)</f>
        <v>231.87</v>
      </c>
      <c r="W107" s="63">
        <f>IF(OR(주중DATA!W107="",주중DATA!W107=0),0,SUBSTITUTE(주중DATA!W107,",",".")*1)</f>
        <v>-0.5</v>
      </c>
      <c r="X107" s="62">
        <f>IF(OR(주중DATA!X107="",주중DATA!X107=0),0,SUBSTITUTE(주중DATA!X107,",",".")*1)</f>
        <v>231.87</v>
      </c>
      <c r="Y107" s="63">
        <f>IF(OR(주중DATA!Y107="",주중DATA!Y107=0),0,SUBSTITUTE(주중DATA!Y107,",",".")*1)</f>
        <v>-0.5</v>
      </c>
      <c r="Z107" s="76"/>
    </row>
    <row r="108" spans="1:51">
      <c r="A108" s="11" t="s">
        <v>24</v>
      </c>
      <c r="B108" s="60">
        <f>IF(OR(주중DATA!B108="",주중DATA!B108=0),0,SUBSTITUTE(주중DATA!B108,",",".")*1)</f>
        <v>169.09</v>
      </c>
      <c r="C108" s="64">
        <f>IF(OR(주중DATA!C108="",주중DATA!C108=0),0,SUBSTITUTE(주중DATA!C108,",",".")*1)</f>
        <v>161</v>
      </c>
      <c r="D108" s="60">
        <f>IF(OR(주중DATA!D108="",주중DATA!D108=0),0,SUBSTITUTE(주중DATA!D108,",",".")*1)</f>
        <v>232.57</v>
      </c>
      <c r="E108" s="64">
        <f>IF(OR(주중DATA!E108="",주중DATA!E108=0),0,SUBSTITUTE(주중DATA!E108,",",".")*1)</f>
        <v>161</v>
      </c>
      <c r="F108" s="60">
        <f>IF(OR(주중DATA!F108="",주중DATA!F108=0),0,SUBSTITUTE(주중DATA!F108,",",".")*1)</f>
        <v>1.47</v>
      </c>
      <c r="G108" s="64">
        <f>IF(OR(주중DATA!G108="",주중DATA!G108=0),0,SUBSTITUTE(주중DATA!G108,",",".")*1)</f>
        <v>0</v>
      </c>
      <c r="H108" s="60">
        <f>IF(OR(주중DATA!H108="",주중DATA!H108=0),0,SUBSTITUTE(주중DATA!H108,",",".")*1)</f>
        <v>1.47</v>
      </c>
      <c r="I108" s="64">
        <f>IF(OR(주중DATA!I108="",주중DATA!I108=0),0,SUBSTITUTE(주중DATA!I108,",",".")*1)</f>
        <v>0</v>
      </c>
      <c r="J108" s="60">
        <f>IF(OR(주중DATA!J108="",주중DATA!J108=0),0,SUBSTITUTE(주중DATA!J108,",",".")*1)</f>
        <v>169.09</v>
      </c>
      <c r="K108" s="64">
        <f>IF(OR(주중DATA!K108="",주중DATA!K108=0),0,SUBSTITUTE(주중DATA!K108,",",".")*1)</f>
        <v>161</v>
      </c>
      <c r="L108" s="60">
        <f>IF(OR(주중DATA!L108="",주중DATA!L108=0),0,SUBSTITUTE(주중DATA!L108,",",".")*1)</f>
        <v>7.27</v>
      </c>
      <c r="M108" s="64">
        <f>IF(OR(주중DATA!M108="",주중DATA!M108=0),0,SUBSTITUTE(주중DATA!M108,",",".")*1)</f>
        <v>0</v>
      </c>
      <c r="N108" s="60">
        <f>IF(OR(주중DATA!N108="",주중DATA!N108=0),0,SUBSTITUTE(주중DATA!N108,",",".")*1)</f>
        <v>7.27</v>
      </c>
      <c r="O108" s="68">
        <f>IF(OR(주중DATA!O108="",주중DATA!O108=0),0,SUBSTITUTE(주중DATA!O108,",",".")*1)</f>
        <v>0</v>
      </c>
      <c r="P108" s="60">
        <f>IF(OR(주중DATA!P108="",주중DATA!P108=0),0,SUBSTITUTE(주중DATA!P108,",",".")*1)</f>
        <v>239.51</v>
      </c>
      <c r="Q108" s="64">
        <f>IF(OR(주중DATA!Q108="",주중DATA!Q108=0),0,SUBSTITUTE(주중DATA!Q108,",",".")*1)</f>
        <v>0</v>
      </c>
      <c r="R108" s="60">
        <f>IF(OR(주중DATA!R108="",주중DATA!R108=0),0,SUBSTITUTE(주중DATA!R108,",",".")*1)</f>
        <v>289.60000000000002</v>
      </c>
      <c r="S108" s="64">
        <f>IF(OR(주중DATA!S108="",주중DATA!S108=0),0,SUBSTITUTE(주중DATA!S108,",",".")*1)</f>
        <v>0</v>
      </c>
      <c r="T108" s="60">
        <f>IF(OR(주중DATA!T108="",주중DATA!T108=0),0,SUBSTITUTE(주중DATA!T108,",",".")*1)</f>
        <v>300.06</v>
      </c>
      <c r="U108" s="64">
        <f>IF(OR(주중DATA!U108="",주중DATA!U108=0),0,SUBSTITUTE(주중DATA!U108,",",".")*1)</f>
        <v>0</v>
      </c>
      <c r="V108" s="60">
        <f>IF(OR(주중DATA!V108="",주중DATA!V108=0),0,SUBSTITUTE(주중DATA!V108,",",".")*1)</f>
        <v>239.51</v>
      </c>
      <c r="W108" s="64">
        <f>IF(OR(주중DATA!W108="",주중DATA!W108=0),0,SUBSTITUTE(주중DATA!W108,",",".")*1)</f>
        <v>0</v>
      </c>
      <c r="X108" s="60">
        <f>IF(OR(주중DATA!X108="",주중DATA!X108=0),0,SUBSTITUTE(주중DATA!X108,",",".")*1)</f>
        <v>289.60000000000002</v>
      </c>
      <c r="Y108" s="64">
        <f>IF(OR(주중DATA!Y108="",주중DATA!Y108=0),0,SUBSTITUTE(주중DATA!Y108,",",".")*1)</f>
        <v>0</v>
      </c>
      <c r="Z108" s="76"/>
    </row>
    <row r="109" spans="1:51">
      <c r="A109" s="11" t="s">
        <v>25</v>
      </c>
      <c r="B109" s="62">
        <f>IF(OR(주중DATA!B109="",주중DATA!B109=0),0,SUBSTITUTE(주중DATA!B109,",",".")*1)</f>
        <v>168.73</v>
      </c>
      <c r="C109" s="63">
        <f>IF(OR(주중DATA!C109="",주중DATA!C109=0),0,SUBSTITUTE(주중DATA!C109,",",".")*1)</f>
        <v>161</v>
      </c>
      <c r="D109" s="62">
        <f>IF(OR(주중DATA!D109="",주중DATA!D109=0),0,SUBSTITUTE(주중DATA!D109,",",".")*1)</f>
        <v>236.08</v>
      </c>
      <c r="E109" s="63">
        <f>IF(OR(주중DATA!E109="",주중DATA!E109=0),0,SUBSTITUTE(주중DATA!E109,",",".")*1)</f>
        <v>161</v>
      </c>
      <c r="F109" s="62">
        <f>IF(OR(주중DATA!F109="",주중DATA!F109=0),0,SUBSTITUTE(주중DATA!F109,",",".")*1)</f>
        <v>1.47</v>
      </c>
      <c r="G109" s="63">
        <f>IF(OR(주중DATA!G109="",주중DATA!G109=0),0,SUBSTITUTE(주중DATA!G109,",",".")*1)</f>
        <v>0</v>
      </c>
      <c r="H109" s="62">
        <f>IF(OR(주중DATA!H109="",주중DATA!H109=0),0,SUBSTITUTE(주중DATA!H109,",",".")*1)</f>
        <v>1.47</v>
      </c>
      <c r="I109" s="63">
        <f>IF(OR(주중DATA!I109="",주중DATA!I109=0),0,SUBSTITUTE(주중DATA!I109,",",".")*1)</f>
        <v>0</v>
      </c>
      <c r="J109" s="62">
        <f>IF(OR(주중DATA!J109="",주중DATA!J109=0),0,SUBSTITUTE(주중DATA!J109,",",".")*1)</f>
        <v>168.73</v>
      </c>
      <c r="K109" s="63">
        <f>IF(OR(주중DATA!K109="",주중DATA!K109=0),0,SUBSTITUTE(주중DATA!K109,",",".")*1)</f>
        <v>161</v>
      </c>
      <c r="L109" s="62">
        <f>IF(OR(주중DATA!L109="",주중DATA!L109=0),0,SUBSTITUTE(주중DATA!L109,",",".")*1)</f>
        <v>7.35</v>
      </c>
      <c r="M109" s="63">
        <f>IF(OR(주중DATA!M109="",주중DATA!M109=0),0,SUBSTITUTE(주중DATA!M109,",",".")*1)</f>
        <v>0</v>
      </c>
      <c r="N109" s="62">
        <f>IF(OR(주중DATA!N109="",주중DATA!N109=0),0,SUBSTITUTE(주중DATA!N109,",",".")*1)</f>
        <v>7.35</v>
      </c>
      <c r="O109" s="69">
        <f>IF(OR(주중DATA!O109="",주중DATA!O109=0),0,SUBSTITUTE(주중DATA!O109,",",".")*1)</f>
        <v>0</v>
      </c>
      <c r="P109" s="62">
        <f>IF(OR(주중DATA!P109="",주중DATA!P109=0),0,SUBSTITUTE(주중DATA!P109,",",".")*1)</f>
        <v>243.13</v>
      </c>
      <c r="Q109" s="63">
        <f>IF(OR(주중DATA!Q109="",주중DATA!Q109=0),0,SUBSTITUTE(주중DATA!Q109,",",".")*1)</f>
        <v>0</v>
      </c>
      <c r="R109" s="62">
        <f>IF(OR(주중DATA!R109="",주중DATA!R109=0),0,SUBSTITUTE(주중DATA!R109,",",".")*1)</f>
        <v>249.86</v>
      </c>
      <c r="S109" s="63">
        <f>IF(OR(주중DATA!S109="",주중DATA!S109=0),0,SUBSTITUTE(주중DATA!S109,",",".")*1)</f>
        <v>0</v>
      </c>
      <c r="T109" s="62">
        <f>IF(OR(주중DATA!T109="",주중DATA!T109=0),0,SUBSTITUTE(주중DATA!T109,",",".")*1)</f>
        <v>295.2</v>
      </c>
      <c r="U109" s="63">
        <f>IF(OR(주중DATA!U109="",주중DATA!U109=0),0,SUBSTITUTE(주중DATA!U109,",",".")*1)</f>
        <v>0</v>
      </c>
      <c r="V109" s="62">
        <f>IF(OR(주중DATA!V109="",주중DATA!V109=0),0,SUBSTITUTE(주중DATA!V109,",",".")*1)</f>
        <v>243.13</v>
      </c>
      <c r="W109" s="63">
        <f>IF(OR(주중DATA!W109="",주중DATA!W109=0),0,SUBSTITUTE(주중DATA!W109,",",".")*1)</f>
        <v>0</v>
      </c>
      <c r="X109" s="62">
        <f>IF(OR(주중DATA!X109="",주중DATA!X109=0),0,SUBSTITUTE(주중DATA!X109,",",".")*1)</f>
        <v>249.86</v>
      </c>
      <c r="Y109" s="63">
        <f>IF(OR(주중DATA!Y109="",주중DATA!Y109=0),0,SUBSTITUTE(주중DATA!Y109,",",".")*1)</f>
        <v>0</v>
      </c>
      <c r="Z109" s="76"/>
    </row>
    <row r="110" spans="1:51">
      <c r="A110" s="11" t="s">
        <v>26</v>
      </c>
      <c r="B110" s="60">
        <f>IF(OR(주중DATA!B110="",주중DATA!B110=0),0,SUBSTITUTE(주중DATA!B110,",",".")*1)</f>
        <v>168.81</v>
      </c>
      <c r="C110" s="64">
        <f>IF(OR(주중DATA!C110="",주중DATA!C110=0),0,SUBSTITUTE(주중DATA!C110,",",".")*1)</f>
        <v>158</v>
      </c>
      <c r="D110" s="60">
        <f>IF(OR(주중DATA!D110="",주중DATA!D110=0),0,SUBSTITUTE(주중DATA!D110,",",".")*1)</f>
        <v>228.18</v>
      </c>
      <c r="E110" s="64">
        <f>IF(OR(주중DATA!E110="",주중DATA!E110=0),0,SUBSTITUTE(주중DATA!E110,",",".")*1)</f>
        <v>158</v>
      </c>
      <c r="F110" s="60">
        <f>IF(OR(주중DATA!F110="",주중DATA!F110=0),0,SUBSTITUTE(주중DATA!F110,",",".")*1)</f>
        <v>1.47</v>
      </c>
      <c r="G110" s="64">
        <f>IF(OR(주중DATA!G110="",주중DATA!G110=0),0,SUBSTITUTE(주중DATA!G110,",",".")*1)</f>
        <v>0</v>
      </c>
      <c r="H110" s="60">
        <f>IF(OR(주중DATA!H110="",주중DATA!H110=0),0,SUBSTITUTE(주중DATA!H110,",",".")*1)</f>
        <v>1.47</v>
      </c>
      <c r="I110" s="64">
        <f>IF(OR(주중DATA!I110="",주중DATA!I110=0),0,SUBSTITUTE(주중DATA!I110,",",".")*1)</f>
        <v>0</v>
      </c>
      <c r="J110" s="60">
        <f>IF(OR(주중DATA!J110="",주중DATA!J110=0),0,SUBSTITUTE(주중DATA!J110,",",".")*1)</f>
        <v>168.81</v>
      </c>
      <c r="K110" s="64">
        <f>IF(OR(주중DATA!K110="",주중DATA!K110=0),0,SUBSTITUTE(주중DATA!K110,",",".")*1)</f>
        <v>158</v>
      </c>
      <c r="L110" s="60">
        <f>IF(OR(주중DATA!L110="",주중DATA!L110=0),0,SUBSTITUTE(주중DATA!L110,",",".")*1)</f>
        <v>7.74</v>
      </c>
      <c r="M110" s="64">
        <f>IF(OR(주중DATA!M110="",주중DATA!M110=0),0,SUBSTITUTE(주중DATA!M110,",",".")*1)</f>
        <v>0</v>
      </c>
      <c r="N110" s="60">
        <f>IF(OR(주중DATA!N110="",주중DATA!N110=0),0,SUBSTITUTE(주중DATA!N110,",",".")*1)</f>
        <v>7.74</v>
      </c>
      <c r="O110" s="68">
        <f>IF(OR(주중DATA!O110="",주중DATA!O110=0),0,SUBSTITUTE(주중DATA!O110,",",".")*1)</f>
        <v>0</v>
      </c>
      <c r="P110" s="60">
        <f>IF(OR(주중DATA!P110="",주중DATA!P110=0),0,SUBSTITUTE(주중DATA!P110,",",".")*1)</f>
        <v>234.99</v>
      </c>
      <c r="Q110" s="64">
        <f>IF(OR(주중DATA!Q110="",주중DATA!Q110=0),0,SUBSTITUTE(주중DATA!Q110,",",".")*1)</f>
        <v>0</v>
      </c>
      <c r="R110" s="60">
        <f>IF(OR(주중DATA!R110="",주중DATA!R110=0),0,SUBSTITUTE(주중DATA!R110,",",".")*1)</f>
        <v>234.99</v>
      </c>
      <c r="S110" s="64">
        <f>IF(OR(주중DATA!S110="",주중DATA!S110=0),0,SUBSTITUTE(주중DATA!S110,",",".")*1)</f>
        <v>0</v>
      </c>
      <c r="T110" s="60">
        <f>IF(OR(주중DATA!T110="",주중DATA!T110=0),0,SUBSTITUTE(주중DATA!T110,",",".")*1)</f>
        <v>249.99</v>
      </c>
      <c r="U110" s="64">
        <f>IF(OR(주중DATA!U110="",주중DATA!U110=0),0,SUBSTITUTE(주중DATA!U110,",",".")*1)</f>
        <v>0</v>
      </c>
      <c r="V110" s="60">
        <f>IF(OR(주중DATA!V110="",주중DATA!V110=0),0,SUBSTITUTE(주중DATA!V110,",",".")*1)</f>
        <v>234.99</v>
      </c>
      <c r="W110" s="64">
        <f>IF(OR(주중DATA!W110="",주중DATA!W110=0),0,SUBSTITUTE(주중DATA!W110,",",".")*1)</f>
        <v>0</v>
      </c>
      <c r="X110" s="60">
        <f>IF(OR(주중DATA!X110="",주중DATA!X110=0),0,SUBSTITUTE(주중DATA!X110,",",".")*1)</f>
        <v>234.99</v>
      </c>
      <c r="Y110" s="64">
        <f>IF(OR(주중DATA!Y110="",주중DATA!Y110=0),0,SUBSTITUTE(주중DATA!Y110,",",".")*1)</f>
        <v>0</v>
      </c>
      <c r="Z110" s="76"/>
    </row>
    <row r="111" spans="1:51">
      <c r="A111" s="11" t="s">
        <v>27</v>
      </c>
      <c r="B111" s="62">
        <f>IF(OR(주중DATA!B111="",주중DATA!B111=0),0,SUBSTITUTE(주중DATA!B111,",",".")*1)</f>
        <v>168.92</v>
      </c>
      <c r="C111" s="63">
        <f>IF(OR(주중DATA!C111="",주중DATA!C111=0),0,SUBSTITUTE(주중DATA!C111,",",".")*1)</f>
        <v>158</v>
      </c>
      <c r="D111" s="62">
        <f>IF(OR(주중DATA!D111="",주중DATA!D111=0),0,SUBSTITUTE(주중DATA!D111,",",".")*1)</f>
        <v>213.2</v>
      </c>
      <c r="E111" s="63">
        <f>IF(OR(주중DATA!E111="",주중DATA!E111=0),0,SUBSTITUTE(주중DATA!E111,",",".")*1)</f>
        <v>158</v>
      </c>
      <c r="F111" s="62">
        <f>IF(OR(주중DATA!F111="",주중DATA!F111=0),0,SUBSTITUTE(주중DATA!F111,",",".")*1)</f>
        <v>1.47</v>
      </c>
      <c r="G111" s="63">
        <f>IF(OR(주중DATA!G111="",주중DATA!G111=0),0,SUBSTITUTE(주중DATA!G111,",",".")*1)</f>
        <v>0</v>
      </c>
      <c r="H111" s="62">
        <f>IF(OR(주중DATA!H111="",주중DATA!H111=0),0,SUBSTITUTE(주중DATA!H111,",",".")*1)</f>
        <v>1.47</v>
      </c>
      <c r="I111" s="63">
        <f>IF(OR(주중DATA!I111="",주중DATA!I111=0),0,SUBSTITUTE(주중DATA!I111,",",".")*1)</f>
        <v>0</v>
      </c>
      <c r="J111" s="62">
        <f>IF(OR(주중DATA!J111="",주중DATA!J111=0),0,SUBSTITUTE(주중DATA!J111,",",".")*1)</f>
        <v>168.92</v>
      </c>
      <c r="K111" s="63">
        <f>IF(OR(주중DATA!K111="",주중DATA!K111=0),0,SUBSTITUTE(주중DATA!K111,",",".")*1)</f>
        <v>158</v>
      </c>
      <c r="L111" s="62">
        <f>IF(OR(주중DATA!L111="",주중DATA!L111=0),0,SUBSTITUTE(주중DATA!L111,",",".")*1)</f>
        <v>7.53</v>
      </c>
      <c r="M111" s="63">
        <f>IF(OR(주중DATA!M111="",주중DATA!M111=0),0,SUBSTITUTE(주중DATA!M111,",",".")*1)</f>
        <v>0</v>
      </c>
      <c r="N111" s="62">
        <f>IF(OR(주중DATA!N111="",주중DATA!N111=0),0,SUBSTITUTE(주중DATA!N111,",",".")*1)</f>
        <v>7.53</v>
      </c>
      <c r="O111" s="69">
        <f>IF(OR(주중DATA!O111="",주중DATA!O111=0),0,SUBSTITUTE(주중DATA!O111,",",".")*1)</f>
        <v>0</v>
      </c>
      <c r="P111" s="62">
        <f>IF(OR(주중DATA!P111="",주중DATA!P111=0),0,SUBSTITUTE(주중DATA!P111,",",".")*1)</f>
        <v>220</v>
      </c>
      <c r="Q111" s="63">
        <f>IF(OR(주중DATA!Q111="",주중DATA!Q111=0),0,SUBSTITUTE(주중DATA!Q111,",",".")*1)</f>
        <v>0</v>
      </c>
      <c r="R111" s="62">
        <f>IF(OR(주중DATA!R111="",주중DATA!R111=0),0,SUBSTITUTE(주중DATA!R111,",",".")*1)</f>
        <v>220</v>
      </c>
      <c r="S111" s="63">
        <f>IF(OR(주중DATA!S111="",주중DATA!S111=0),0,SUBSTITUTE(주중DATA!S111,",",".")*1)</f>
        <v>0</v>
      </c>
      <c r="T111" s="62">
        <f>IF(OR(주중DATA!T111="",주중DATA!T111=0),0,SUBSTITUTE(주중DATA!T111,",",".")*1)</f>
        <v>220</v>
      </c>
      <c r="U111" s="63">
        <f>IF(OR(주중DATA!U111="",주중DATA!U111=0),0,SUBSTITUTE(주중DATA!U111,",",".")*1)</f>
        <v>0</v>
      </c>
      <c r="V111" s="62">
        <f>IF(OR(주중DATA!V111="",주중DATA!V111=0),0,SUBSTITUTE(주중DATA!V111,",",".")*1)</f>
        <v>220</v>
      </c>
      <c r="W111" s="63">
        <f>IF(OR(주중DATA!W111="",주중DATA!W111=0),0,SUBSTITUTE(주중DATA!W111,",",".")*1)</f>
        <v>0</v>
      </c>
      <c r="X111" s="62">
        <f>IF(OR(주중DATA!X111="",주중DATA!X111=0),0,SUBSTITUTE(주중DATA!X111,",",".")*1)</f>
        <v>220</v>
      </c>
      <c r="Y111" s="63">
        <f>IF(OR(주중DATA!Y111="",주중DATA!Y111=0),0,SUBSTITUTE(주중DATA!Y111,",",".")*1)</f>
        <v>0</v>
      </c>
      <c r="Z111" s="76"/>
    </row>
    <row r="112" spans="1:51">
      <c r="A112" s="11" t="s">
        <v>28</v>
      </c>
      <c r="B112" s="60">
        <f>IF(OR(주중DATA!B112="",주중DATA!B112=0),0,SUBSTITUTE(주중DATA!B112,",",".")*1)</f>
        <v>167.75</v>
      </c>
      <c r="C112" s="64">
        <f>IF(OR(주중DATA!C112="",주중DATA!C112=0),0,SUBSTITUTE(주중DATA!C112,",",".")*1)</f>
        <v>161</v>
      </c>
      <c r="D112" s="60">
        <f>IF(OR(주중DATA!D112="",주중DATA!D112=0),0,SUBSTITUTE(주중DATA!D112,",",".")*1)</f>
        <v>208.45</v>
      </c>
      <c r="E112" s="64">
        <f>IF(OR(주중DATA!E112="",주중DATA!E112=0),0,SUBSTITUTE(주중DATA!E112,",",".")*1)</f>
        <v>161</v>
      </c>
      <c r="F112" s="60">
        <f>IF(OR(주중DATA!F112="",주중DATA!F112=0),0,SUBSTITUTE(주중DATA!F112,",",".")*1)</f>
        <v>1.47</v>
      </c>
      <c r="G112" s="64">
        <f>IF(OR(주중DATA!G112="",주중DATA!G112=0),0,SUBSTITUTE(주중DATA!G112,",",".")*1)</f>
        <v>0</v>
      </c>
      <c r="H112" s="60">
        <f>IF(OR(주중DATA!H112="",주중DATA!H112=0),0,SUBSTITUTE(주중DATA!H112,",",".")*1)</f>
        <v>1.47</v>
      </c>
      <c r="I112" s="64">
        <f>IF(OR(주중DATA!I112="",주중DATA!I112=0),0,SUBSTITUTE(주중DATA!I112,",",".")*1)</f>
        <v>0</v>
      </c>
      <c r="J112" s="60">
        <f>IF(OR(주중DATA!J112="",주중DATA!J112=0),0,SUBSTITUTE(주중DATA!J112,",",".")*1)</f>
        <v>167.75</v>
      </c>
      <c r="K112" s="64">
        <f>IF(OR(주중DATA!K112="",주중DATA!K112=0),0,SUBSTITUTE(주중DATA!K112,",",".")*1)</f>
        <v>161</v>
      </c>
      <c r="L112" s="60">
        <f>IF(OR(주중DATA!L112="",주중DATA!L112=0),0,SUBSTITUTE(주중DATA!L112,",",".")*1)</f>
        <v>7.35</v>
      </c>
      <c r="M112" s="64">
        <f>IF(OR(주중DATA!M112="",주중DATA!M112=0),0,SUBSTITUTE(주중DATA!M112,",",".")*1)</f>
        <v>0</v>
      </c>
      <c r="N112" s="60">
        <f>IF(OR(주중DATA!N112="",주중DATA!N112=0),0,SUBSTITUTE(주중DATA!N112,",",".")*1)</f>
        <v>7.35</v>
      </c>
      <c r="O112" s="68">
        <f>IF(OR(주중DATA!O112="",주중DATA!O112=0),0,SUBSTITUTE(주중DATA!O112,",",".")*1)</f>
        <v>0</v>
      </c>
      <c r="P112" s="60">
        <f>IF(OR(주중DATA!P112="",주중DATA!P112=0),0,SUBSTITUTE(주중DATA!P112,",",".")*1)</f>
        <v>201.99</v>
      </c>
      <c r="Q112" s="64">
        <f>IF(OR(주중DATA!Q112="",주중DATA!Q112=0),0,SUBSTITUTE(주중DATA!Q112,",",".")*1)</f>
        <v>0</v>
      </c>
      <c r="R112" s="60">
        <f>IF(OR(주중DATA!R112="",주중DATA!R112=0),0,SUBSTITUTE(주중DATA!R112,",",".")*1)</f>
        <v>201.99</v>
      </c>
      <c r="S112" s="64">
        <f>IF(OR(주중DATA!S112="",주중DATA!S112=0),0,SUBSTITUTE(주중DATA!S112,",",".")*1)</f>
        <v>0</v>
      </c>
      <c r="T112" s="60">
        <f>IF(OR(주중DATA!T112="",주중DATA!T112=0),0,SUBSTITUTE(주중DATA!T112,",",".")*1)</f>
        <v>201.99</v>
      </c>
      <c r="U112" s="64">
        <f>IF(OR(주중DATA!U112="",주중DATA!U112=0),0,SUBSTITUTE(주중DATA!U112,",",".")*1)</f>
        <v>0</v>
      </c>
      <c r="V112" s="60">
        <f>IF(OR(주중DATA!V112="",주중DATA!V112=0),0,SUBSTITUTE(주중DATA!V112,",",".")*1)</f>
        <v>201.99</v>
      </c>
      <c r="W112" s="64">
        <f>IF(OR(주중DATA!W112="",주중DATA!W112=0),0,SUBSTITUTE(주중DATA!W112,",",".")*1)</f>
        <v>0</v>
      </c>
      <c r="X112" s="60">
        <f>IF(OR(주중DATA!X112="",주중DATA!X112=0),0,SUBSTITUTE(주중DATA!X112,",",".")*1)</f>
        <v>201.99</v>
      </c>
      <c r="Y112" s="64">
        <f>IF(OR(주중DATA!Y112="",주중DATA!Y112=0),0,SUBSTITUTE(주중DATA!Y112,",",".")*1)</f>
        <v>0</v>
      </c>
      <c r="Z112" s="76"/>
    </row>
    <row r="113" spans="1:51">
      <c r="A113" s="11" t="s">
        <v>29</v>
      </c>
      <c r="B113" s="62">
        <f>IF(OR(주중DATA!B113="",주중DATA!B113=0),0,SUBSTITUTE(주중DATA!B113,",",".")*1)</f>
        <v>166.68</v>
      </c>
      <c r="C113" s="63">
        <f>IF(OR(주중DATA!C113="",주중DATA!C113=0),0,SUBSTITUTE(주중DATA!C113,",",".")*1)</f>
        <v>161</v>
      </c>
      <c r="D113" s="62">
        <f>IF(OR(주중DATA!D113="",주중DATA!D113=0),0,SUBSTITUTE(주중DATA!D113,",",".")*1)</f>
        <v>196.17</v>
      </c>
      <c r="E113" s="63">
        <f>IF(OR(주중DATA!E113="",주중DATA!E113=0),0,SUBSTITUTE(주중DATA!E113,",",".")*1)</f>
        <v>161</v>
      </c>
      <c r="F113" s="62">
        <f>IF(OR(주중DATA!F113="",주중DATA!F113=0),0,SUBSTITUTE(주중DATA!F113,",",".")*1)</f>
        <v>1.46</v>
      </c>
      <c r="G113" s="62">
        <f>IF(OR(주중DATA!G113="",주중DATA!G113=0),0,SUBSTITUTE(주중DATA!G113,",",".")*1)</f>
        <v>1.46</v>
      </c>
      <c r="H113" s="62">
        <f>IF(OR(주중DATA!H113="",주중DATA!H113=0),0,SUBSTITUTE(주중DATA!H113,",",".")*1)</f>
        <v>1.46</v>
      </c>
      <c r="I113" s="62">
        <f>IF(OR(주중DATA!I113="",주중DATA!I113=0),0,SUBSTITUTE(주중DATA!I113,",",".")*1)</f>
        <v>1.46</v>
      </c>
      <c r="J113" s="62">
        <f>IF(OR(주중DATA!J113="",주중DATA!J113=0),0,SUBSTITUTE(주중DATA!J113,",",".")*1)</f>
        <v>166.68</v>
      </c>
      <c r="K113" s="63">
        <f>IF(OR(주중DATA!K113="",주중DATA!K113=0),0,SUBSTITUTE(주중DATA!K113,",",".")*1)</f>
        <v>161</v>
      </c>
      <c r="L113" s="62">
        <f>IF(OR(주중DATA!L113="",주중DATA!L113=0),0,SUBSTITUTE(주중DATA!L113,",",".")*1)</f>
        <v>6.58</v>
      </c>
      <c r="M113" s="62">
        <f>IF(OR(주중DATA!M113="",주중DATA!M113=0),0,SUBSTITUTE(주중DATA!M113,",",".")*1)</f>
        <v>6.58</v>
      </c>
      <c r="N113" s="62">
        <f>IF(OR(주중DATA!N113="",주중DATA!N113=0),0,SUBSTITUTE(주중DATA!N113,",",".")*1)</f>
        <v>6.58</v>
      </c>
      <c r="O113" s="70">
        <f>IF(OR(주중DATA!O113="",주중DATA!O113=0),0,SUBSTITUTE(주중DATA!O113,",",".")*1)</f>
        <v>6.58</v>
      </c>
      <c r="P113" s="62">
        <f>IF(OR(주중DATA!P113="",주중DATA!P113=0),0,SUBSTITUTE(주중DATA!P113,",",".")*1)</f>
        <v>190.48</v>
      </c>
      <c r="Q113" s="63">
        <f>IF(OR(주중DATA!Q113="",주중DATA!Q113=0),0,SUBSTITUTE(주중DATA!Q113,",",".")*1)</f>
        <v>15</v>
      </c>
      <c r="R113" s="62">
        <f>IF(OR(주중DATA!R113="",주중DATA!R113=0),0,SUBSTITUTE(주중DATA!R113,",",".")*1)</f>
        <v>190.48</v>
      </c>
      <c r="S113" s="63">
        <f>IF(OR(주중DATA!S113="",주중DATA!S113=0),0,SUBSTITUTE(주중DATA!S113,",",".")*1)</f>
        <v>15</v>
      </c>
      <c r="T113" s="62">
        <f>IF(OR(주중DATA!T113="",주중DATA!T113=0),0,SUBSTITUTE(주중DATA!T113,",",".")*1)</f>
        <v>190.48</v>
      </c>
      <c r="U113" s="63">
        <f>IF(OR(주중DATA!U113="",주중DATA!U113=0),0,SUBSTITUTE(주중DATA!U113,",",".")*1)</f>
        <v>15</v>
      </c>
      <c r="V113" s="62">
        <f>IF(OR(주중DATA!V113="",주중DATA!V113=0),0,SUBSTITUTE(주중DATA!V113,",",".")*1)</f>
        <v>190.48</v>
      </c>
      <c r="W113" s="63">
        <f>IF(OR(주중DATA!W113="",주중DATA!W113=0),0,SUBSTITUTE(주중DATA!W113,",",".")*1)</f>
        <v>161</v>
      </c>
      <c r="X113" s="62">
        <f>IF(OR(주중DATA!X113="",주중DATA!X113=0),0,SUBSTITUTE(주중DATA!X113,",",".")*1)</f>
        <v>190.48</v>
      </c>
      <c r="Y113" s="63">
        <f>IF(OR(주중DATA!Y113="",주중DATA!Y113=0),0,SUBSTITUTE(주중DATA!Y113,",",".")*1)</f>
        <v>161</v>
      </c>
      <c r="Z113" s="76"/>
    </row>
    <row r="114" spans="1:51">
      <c r="A114" s="11" t="s">
        <v>30</v>
      </c>
      <c r="B114" s="60">
        <f>IF(OR(주중DATA!B114="",주중DATA!B114=0),0,SUBSTITUTE(주중DATA!B114,",",".")*1)</f>
        <v>165.62</v>
      </c>
      <c r="C114" s="64">
        <f>IF(OR(주중DATA!C114="",주중DATA!C114=0),0,SUBSTITUTE(주중DATA!C114,",",".")*1)</f>
        <v>150.77000000000001</v>
      </c>
      <c r="D114" s="60">
        <f>IF(OR(주중DATA!D114="",주중DATA!D114=0),0,SUBSTITUTE(주중DATA!D114,",",".")*1)</f>
        <v>170.56</v>
      </c>
      <c r="E114" s="64">
        <f>IF(OR(주중DATA!E114="",주중DATA!E114=0),0,SUBSTITUTE(주중DATA!E114,",",".")*1)</f>
        <v>150.77000000000001</v>
      </c>
      <c r="F114" s="60">
        <f>IF(OR(주중DATA!F114="",주중DATA!F114=0),0,SUBSTITUTE(주중DATA!F114,",",".")*1)</f>
        <v>1.44</v>
      </c>
      <c r="G114" s="60">
        <f>IF(OR(주중DATA!G114="",주중DATA!G114=0),0,SUBSTITUTE(주중DATA!G114,",",".")*1)</f>
        <v>1.44</v>
      </c>
      <c r="H114" s="60">
        <f>IF(OR(주중DATA!H114="",주중DATA!H114=0),0,SUBSTITUTE(주중DATA!H114,",",".")*1)</f>
        <v>1.44</v>
      </c>
      <c r="I114" s="60">
        <f>IF(OR(주중DATA!I114="",주중DATA!I114=0),0,SUBSTITUTE(주중DATA!I114,",",".")*1)</f>
        <v>1.44</v>
      </c>
      <c r="J114" s="60">
        <f>IF(OR(주중DATA!J114="",주중DATA!J114=0),0,SUBSTITUTE(주중DATA!J114,",",".")*1)</f>
        <v>165.62</v>
      </c>
      <c r="K114" s="64">
        <f>IF(OR(주중DATA!K114="",주중DATA!K114=0),0,SUBSTITUTE(주중DATA!K114,",",".")*1)</f>
        <v>150.77000000000001</v>
      </c>
      <c r="L114" s="60">
        <f>IF(OR(주중DATA!L114="",주중DATA!L114=0),0,SUBSTITUTE(주중DATA!L114,",",".")*1)</f>
        <v>5.07</v>
      </c>
      <c r="M114" s="60">
        <f>IF(OR(주중DATA!M114="",주중DATA!M114=0),0,SUBSTITUTE(주중DATA!M114,",",".")*1)</f>
        <v>5.07</v>
      </c>
      <c r="N114" s="60">
        <f>IF(OR(주중DATA!N114="",주중DATA!N114=0),0,SUBSTITUTE(주중DATA!N114,",",".")*1)</f>
        <v>5.07</v>
      </c>
      <c r="O114" s="67">
        <f>IF(OR(주중DATA!O114="",주중DATA!O114=0),0,SUBSTITUTE(주중DATA!O114,",",".")*1)</f>
        <v>5.07</v>
      </c>
      <c r="P114" s="60">
        <f>IF(OR(주중DATA!P114="",주중DATA!P114=0),0,SUBSTITUTE(주중DATA!P114,",",".")*1)</f>
        <v>165.62</v>
      </c>
      <c r="Q114" s="64">
        <f>IF(OR(주중DATA!Q114="",주중DATA!Q114=0),0,SUBSTITUTE(주중DATA!Q114,",",".")*1)</f>
        <v>98</v>
      </c>
      <c r="R114" s="60">
        <f>IF(OR(주중DATA!R114="",주중DATA!R114=0),0,SUBSTITUTE(주중DATA!R114,",",".")*1)</f>
        <v>165.62</v>
      </c>
      <c r="S114" s="64">
        <f>IF(OR(주중DATA!S114="",주중DATA!S114=0),0,SUBSTITUTE(주중DATA!S114,",",".")*1)</f>
        <v>98</v>
      </c>
      <c r="T114" s="60">
        <f>IF(OR(주중DATA!T114="",주중DATA!T114=0),0,SUBSTITUTE(주중DATA!T114,",",".")*1)</f>
        <v>197.26</v>
      </c>
      <c r="U114" s="64">
        <f>IF(OR(주중DATA!U114="",주중DATA!U114=0),0,SUBSTITUTE(주중DATA!U114,",",".")*1)</f>
        <v>98</v>
      </c>
      <c r="V114" s="60">
        <f>IF(OR(주중DATA!V114="",주중DATA!V114=0),0,SUBSTITUTE(주중DATA!V114,",",".")*1)</f>
        <v>165.62</v>
      </c>
      <c r="W114" s="64">
        <f>IF(OR(주중DATA!W114="",주중DATA!W114=0),0,SUBSTITUTE(주중DATA!W114,",",".")*1)</f>
        <v>150.77000000000001</v>
      </c>
      <c r="X114" s="60">
        <f>IF(OR(주중DATA!X114="",주중DATA!X114=0),0,SUBSTITUTE(주중DATA!X114,",",".")*1)</f>
        <v>165.62</v>
      </c>
      <c r="Y114" s="64">
        <f>IF(OR(주중DATA!Y114="",주중DATA!Y114=0),0,SUBSTITUTE(주중DATA!Y114,",",".")*1)</f>
        <v>150.77000000000001</v>
      </c>
      <c r="Z114" s="76"/>
    </row>
    <row r="115" spans="1:51">
      <c r="A115" s="11" t="s">
        <v>31</v>
      </c>
      <c r="B115" s="62">
        <f>IF(OR(주중DATA!B115="",주중DATA!B115=0),0,SUBSTITUTE(주중DATA!B115,",",".")*1)</f>
        <v>159.07</v>
      </c>
      <c r="C115" s="63">
        <f>IF(OR(주중DATA!C115="",주중DATA!C115=0),0,SUBSTITUTE(주중DATA!C115,",",".")*1)</f>
        <v>123</v>
      </c>
      <c r="D115" s="62">
        <f>IF(OR(주중DATA!D115="",주중DATA!D115=0),0,SUBSTITUTE(주중DATA!D115,",",".")*1)</f>
        <v>163.82</v>
      </c>
      <c r="E115" s="63">
        <f>IF(OR(주중DATA!E115="",주중DATA!E115=0),0,SUBSTITUTE(주중DATA!E115,",",".")*1)</f>
        <v>123</v>
      </c>
      <c r="F115" s="62">
        <f>IF(OR(주중DATA!F115="",주중DATA!F115=0),0,SUBSTITUTE(주중DATA!F115,",",".")*1)</f>
        <v>1.43</v>
      </c>
      <c r="G115" s="63">
        <f>IF(OR(주중DATA!G115="",주중DATA!G115=0),0,SUBSTITUTE(주중DATA!G115,",",".")*1)</f>
        <v>0</v>
      </c>
      <c r="H115" s="62">
        <f>IF(OR(주중DATA!H115="",주중DATA!H115=0),0,SUBSTITUTE(주중DATA!H115,",",".")*1)</f>
        <v>1.43</v>
      </c>
      <c r="I115" s="63">
        <f>IF(OR(주중DATA!I115="",주중DATA!I115=0),0,SUBSTITUTE(주중DATA!I115,",",".")*1)</f>
        <v>0</v>
      </c>
      <c r="J115" s="62">
        <f>IF(OR(주중DATA!J115="",주중DATA!J115=0),0,SUBSTITUTE(주중DATA!J115,",",".")*1)</f>
        <v>159.07</v>
      </c>
      <c r="K115" s="63">
        <f>IF(OR(주중DATA!K115="",주중DATA!K115=0),0,SUBSTITUTE(주중DATA!K115,",",".")*1)</f>
        <v>123</v>
      </c>
      <c r="L115" s="62">
        <f>IF(OR(주중DATA!L115="",주중DATA!L115=0),0,SUBSTITUTE(주중DATA!L115,",",".")*1)</f>
        <v>4.12</v>
      </c>
      <c r="M115" s="63">
        <f>IF(OR(주중DATA!M115="",주중DATA!M115=0),0,SUBSTITUTE(주중DATA!M115,",",".")*1)</f>
        <v>0</v>
      </c>
      <c r="N115" s="62">
        <f>IF(OR(주중DATA!N115="",주중DATA!N115=0),0,SUBSTITUTE(주중DATA!N115,",",".")*1)</f>
        <v>4.12</v>
      </c>
      <c r="O115" s="69">
        <f>IF(OR(주중DATA!O115="",주중DATA!O115=0),0,SUBSTITUTE(주중DATA!O115,",",".")*1)</f>
        <v>0</v>
      </c>
      <c r="P115" s="62">
        <f>IF(OR(주중DATA!P115="",주중DATA!P115=0),0,SUBSTITUTE(주중DATA!P115,",",".")*1)</f>
        <v>159.07</v>
      </c>
      <c r="Q115" s="63">
        <f>IF(OR(주중DATA!Q115="",주중DATA!Q115=0),0,SUBSTITUTE(주중DATA!Q115,",",".")*1)</f>
        <v>96</v>
      </c>
      <c r="R115" s="62">
        <f>IF(OR(주중DATA!R115="",주중DATA!R115=0),0,SUBSTITUTE(주중DATA!R115,",",".")*1)</f>
        <v>159.07</v>
      </c>
      <c r="S115" s="63">
        <f>IF(OR(주중DATA!S115="",주중DATA!S115=0),0,SUBSTITUTE(주중DATA!S115,",",".")*1)</f>
        <v>96</v>
      </c>
      <c r="T115" s="62">
        <f>IF(OR(주중DATA!T115="",주중DATA!T115=0),0,SUBSTITUTE(주중DATA!T115,",",".")*1)</f>
        <v>218.07</v>
      </c>
      <c r="U115" s="63">
        <f>IF(OR(주중DATA!U115="",주중DATA!U115=0),0,SUBSTITUTE(주중DATA!U115,",",".")*1)</f>
        <v>96</v>
      </c>
      <c r="V115" s="62">
        <f>IF(OR(주중DATA!V115="",주중DATA!V115=0),0,SUBSTITUTE(주중DATA!V115,",",".")*1)</f>
        <v>159.07</v>
      </c>
      <c r="W115" s="63">
        <f>IF(OR(주중DATA!W115="",주중DATA!W115=0),0,SUBSTITUTE(주중DATA!W115,",",".")*1)</f>
        <v>123</v>
      </c>
      <c r="X115" s="62">
        <f>IF(OR(주중DATA!X115="",주중DATA!X115=0),0,SUBSTITUTE(주중DATA!X115,",",".")*1)</f>
        <v>159.07</v>
      </c>
      <c r="Y115" s="63">
        <f>IF(OR(주중DATA!Y115="",주중DATA!Y115=0),0,SUBSTITUTE(주중DATA!Y115,",",".")*1)</f>
        <v>123</v>
      </c>
      <c r="Z115" s="76"/>
    </row>
    <row r="116" spans="1:51">
      <c r="A116" s="11" t="s">
        <v>32</v>
      </c>
      <c r="B116" s="60">
        <f>IF(OR(주중DATA!B116="",주중DATA!B116=0),0,SUBSTITUTE(주중DATA!B116,",",".")*1)</f>
        <v>155.02000000000001</v>
      </c>
      <c r="C116" s="64">
        <f>IF(OR(주중DATA!C116="",주중DATA!C116=0),0,SUBSTITUTE(주중DATA!C116,",",".")*1)</f>
        <v>120</v>
      </c>
      <c r="D116" s="60">
        <f>IF(OR(주중DATA!D116="",주중DATA!D116=0),0,SUBSTITUTE(주중DATA!D116,",",".")*1)</f>
        <v>159.65</v>
      </c>
      <c r="E116" s="64">
        <f>IF(OR(주중DATA!E116="",주중DATA!E116=0),0,SUBSTITUTE(주중DATA!E116,",",".")*1)</f>
        <v>120</v>
      </c>
      <c r="F116" s="60">
        <f>IF(OR(주중DATA!F116="",주중DATA!F116=0),0,SUBSTITUTE(주중DATA!F116,",",".")*1)</f>
        <v>1.42</v>
      </c>
      <c r="G116" s="64">
        <f>IF(OR(주중DATA!G116="",주중DATA!G116=0),0,SUBSTITUTE(주중DATA!G116,",",".")*1)</f>
        <v>0</v>
      </c>
      <c r="H116" s="60">
        <f>IF(OR(주중DATA!H116="",주중DATA!H116=0),0,SUBSTITUTE(주중DATA!H116,",",".")*1)</f>
        <v>1.42</v>
      </c>
      <c r="I116" s="64">
        <f>IF(OR(주중DATA!I116="",주중DATA!I116=0),0,SUBSTITUTE(주중DATA!I116,",",".")*1)</f>
        <v>0</v>
      </c>
      <c r="J116" s="60">
        <f>IF(OR(주중DATA!J116="",주중DATA!J116=0),0,SUBSTITUTE(주중DATA!J116,",",".")*1)</f>
        <v>155.02000000000001</v>
      </c>
      <c r="K116" s="64">
        <f>IF(OR(주중DATA!K116="",주중DATA!K116=0),0,SUBSTITUTE(주중DATA!K116,",",".")*1)</f>
        <v>120</v>
      </c>
      <c r="L116" s="60">
        <f>IF(OR(주중DATA!L116="",주중DATA!L116=0),0,SUBSTITUTE(주중DATA!L116,",",".")*1)</f>
        <v>3.37</v>
      </c>
      <c r="M116" s="64">
        <f>IF(OR(주중DATA!M116="",주중DATA!M116=0),0,SUBSTITUTE(주중DATA!M116,",",".")*1)</f>
        <v>0</v>
      </c>
      <c r="N116" s="60">
        <f>IF(OR(주중DATA!N116="",주중DATA!N116=0),0,SUBSTITUTE(주중DATA!N116,",",".")*1)</f>
        <v>3.37</v>
      </c>
      <c r="O116" s="68">
        <f>IF(OR(주중DATA!O116="",주중DATA!O116=0),0,SUBSTITUTE(주중DATA!O116,",",".")*1)</f>
        <v>0</v>
      </c>
      <c r="P116" s="60">
        <f>IF(OR(주중DATA!P116="",주중DATA!P116=0),0,SUBSTITUTE(주중DATA!P116,",",".")*1)</f>
        <v>155.02000000000001</v>
      </c>
      <c r="Q116" s="64">
        <f>IF(OR(주중DATA!Q116="",주중DATA!Q116=0),0,SUBSTITUTE(주중DATA!Q116,",",".")*1)</f>
        <v>120</v>
      </c>
      <c r="R116" s="60">
        <f>IF(OR(주중DATA!R116="",주중DATA!R116=0),0,SUBSTITUTE(주중DATA!R116,",",".")*1)</f>
        <v>155.02000000000001</v>
      </c>
      <c r="S116" s="64">
        <f>IF(OR(주중DATA!S116="",주중DATA!S116=0),0,SUBSTITUTE(주중DATA!S116,",",".")*1)</f>
        <v>120</v>
      </c>
      <c r="T116" s="60">
        <f>IF(OR(주중DATA!T116="",주중DATA!T116=0),0,SUBSTITUTE(주중DATA!T116,",",".")*1)</f>
        <v>236.6</v>
      </c>
      <c r="U116" s="64">
        <f>IF(OR(주중DATA!U116="",주중DATA!U116=0),0,SUBSTITUTE(주중DATA!U116,",",".")*1)</f>
        <v>120</v>
      </c>
      <c r="V116" s="60">
        <f>IF(OR(주중DATA!V116="",주중DATA!V116=0),0,SUBSTITUTE(주중DATA!V116,",",".")*1)</f>
        <v>155.02000000000001</v>
      </c>
      <c r="W116" s="64">
        <f>IF(OR(주중DATA!W116="",주중DATA!W116=0),0,SUBSTITUTE(주중DATA!W116,",",".")*1)</f>
        <v>120</v>
      </c>
      <c r="X116" s="60">
        <f>IF(OR(주중DATA!X116="",주중DATA!X116=0),0,SUBSTITUTE(주중DATA!X116,",",".")*1)</f>
        <v>155.02000000000001</v>
      </c>
      <c r="Y116" s="64">
        <f>IF(OR(주중DATA!Y116="",주중DATA!Y116=0),0,SUBSTITUTE(주중DATA!Y116,",",".")*1)</f>
        <v>120</v>
      </c>
      <c r="Z116" s="76"/>
    </row>
    <row r="117" spans="1:51">
      <c r="A117" s="11" t="s">
        <v>33</v>
      </c>
      <c r="B117" s="62">
        <f>IF(OR(주중DATA!B117="",주중DATA!B117=0),0,SUBSTITUTE(주중DATA!B117,",",".")*1)</f>
        <v>167.71</v>
      </c>
      <c r="C117" s="63">
        <f>IF(OR(주중DATA!C117="",주중DATA!C117=0),0,SUBSTITUTE(주중DATA!C117,",",".")*1)</f>
        <v>121</v>
      </c>
      <c r="D117" s="62">
        <f>IF(OR(주중DATA!D117="",주중DATA!D117=0),0,SUBSTITUTE(주중DATA!D117,",",".")*1)</f>
        <v>174.74</v>
      </c>
      <c r="E117" s="63">
        <f>IF(OR(주중DATA!E117="",주중DATA!E117=0),0,SUBSTITUTE(주중DATA!E117,",",".")*1)</f>
        <v>121</v>
      </c>
      <c r="F117" s="62">
        <f>IF(OR(주중DATA!F117="",주중DATA!F117=0),0,SUBSTITUTE(주중DATA!F117,",",".")*1)</f>
        <v>1.41</v>
      </c>
      <c r="G117" s="63">
        <f>IF(OR(주중DATA!G117="",주중DATA!G117=0),0,SUBSTITUTE(주중DATA!G117,",",".")*1)</f>
        <v>-0.5</v>
      </c>
      <c r="H117" s="62">
        <f>IF(OR(주중DATA!H117="",주중DATA!H117=0),0,SUBSTITUTE(주중DATA!H117,",",".")*1)</f>
        <v>1.41</v>
      </c>
      <c r="I117" s="63">
        <f>IF(OR(주중DATA!I117="",주중DATA!I117=0),0,SUBSTITUTE(주중DATA!I117,",",".")*1)</f>
        <v>-0.5</v>
      </c>
      <c r="J117" s="62">
        <f>IF(OR(주중DATA!J117="",주중DATA!J117=0),0,SUBSTITUTE(주중DATA!J117,",",".")*1)</f>
        <v>167.71</v>
      </c>
      <c r="K117" s="63">
        <f>IF(OR(주중DATA!K117="",주중DATA!K117=0),0,SUBSTITUTE(주중DATA!K117,",",".")*1)</f>
        <v>121</v>
      </c>
      <c r="L117" s="62">
        <f>IF(OR(주중DATA!L117="",주중DATA!L117=0),0,SUBSTITUTE(주중DATA!L117,",",".")*1)</f>
        <v>3.67</v>
      </c>
      <c r="M117" s="63">
        <f>IF(OR(주중DATA!M117="",주중DATA!M117=0),0,SUBSTITUTE(주중DATA!M117,",",".")*1)</f>
        <v>-0.5</v>
      </c>
      <c r="N117" s="62">
        <f>IF(OR(주중DATA!N117="",주중DATA!N117=0),0,SUBSTITUTE(주중DATA!N117,",",".")*1)</f>
        <v>3.67</v>
      </c>
      <c r="O117" s="69">
        <f>IF(OR(주중DATA!O117="",주중DATA!O117=0),0,SUBSTITUTE(주중DATA!O117,",",".")*1)</f>
        <v>-0.5</v>
      </c>
      <c r="P117" s="62">
        <f>IF(OR(주중DATA!P117="",주중DATA!P117=0),0,SUBSTITUTE(주중DATA!P117,",",".")*1)</f>
        <v>169.68</v>
      </c>
      <c r="Q117" s="63">
        <f>IF(OR(주중DATA!Q117="",주중DATA!Q117=0),0,SUBSTITUTE(주중DATA!Q117,",",".")*1)</f>
        <v>121</v>
      </c>
      <c r="R117" s="62">
        <f>IF(OR(주중DATA!R117="",주중DATA!R117=0),0,SUBSTITUTE(주중DATA!R117,",",".")*1)</f>
        <v>169.68</v>
      </c>
      <c r="S117" s="63">
        <f>IF(OR(주중DATA!S117="",주중DATA!S117=0),0,SUBSTITUTE(주중DATA!S117,",",".")*1)</f>
        <v>121</v>
      </c>
      <c r="T117" s="62">
        <f>IF(OR(주중DATA!T117="",주중DATA!T117=0),0,SUBSTITUTE(주중DATA!T117,",",".")*1)</f>
        <v>262.27999999999997</v>
      </c>
      <c r="U117" s="63">
        <f>IF(OR(주중DATA!U117="",주중DATA!U117=0),0,SUBSTITUTE(주중DATA!U117,",",".")*1)</f>
        <v>121</v>
      </c>
      <c r="V117" s="62">
        <f>IF(OR(주중DATA!V117="",주중DATA!V117=0),0,SUBSTITUTE(주중DATA!V117,",",".")*1)</f>
        <v>169.68</v>
      </c>
      <c r="W117" s="63">
        <f>IF(OR(주중DATA!W117="",주중DATA!W117=0),0,SUBSTITUTE(주중DATA!W117,",",".")*1)</f>
        <v>121</v>
      </c>
      <c r="X117" s="62">
        <f>IF(OR(주중DATA!X117="",주중DATA!X117=0),0,SUBSTITUTE(주중DATA!X117,",",".")*1)</f>
        <v>169.68</v>
      </c>
      <c r="Y117" s="63">
        <f>IF(OR(주중DATA!Y117="",주중DATA!Y117=0),0,SUBSTITUTE(주중DATA!Y117,",",".")*1)</f>
        <v>121</v>
      </c>
      <c r="Z117" s="76"/>
    </row>
    <row r="118" spans="1:51">
      <c r="A118" s="11" t="s">
        <v>34</v>
      </c>
      <c r="B118" s="60">
        <f>IF(OR(주중DATA!B118="",주중DATA!B118=0),0,SUBSTITUTE(주중DATA!B118,",",".")*1)</f>
        <v>167.48</v>
      </c>
      <c r="C118" s="64">
        <f>IF(OR(주중DATA!C118="",주중DATA!C118=0),0,SUBSTITUTE(주중DATA!C118,",",".")*1)</f>
        <v>121</v>
      </c>
      <c r="D118" s="60">
        <f>IF(OR(주중DATA!D118="",주중DATA!D118=0),0,SUBSTITUTE(주중DATA!D118,",",".")*1)</f>
        <v>184.35</v>
      </c>
      <c r="E118" s="64">
        <f>IF(OR(주중DATA!E118="",주중DATA!E118=0),0,SUBSTITUTE(주중DATA!E118,",",".")*1)</f>
        <v>121</v>
      </c>
      <c r="F118" s="60">
        <f>IF(OR(주중DATA!F118="",주중DATA!F118=0),0,SUBSTITUTE(주중DATA!F118,",",".")*1)</f>
        <v>1.41</v>
      </c>
      <c r="G118" s="64">
        <f>IF(OR(주중DATA!G118="",주중DATA!G118=0),0,SUBSTITUTE(주중DATA!G118,",",".")*1)</f>
        <v>-0.5</v>
      </c>
      <c r="H118" s="60">
        <f>IF(OR(주중DATA!H118="",주중DATA!H118=0),0,SUBSTITUTE(주중DATA!H118,",",".")*1)</f>
        <v>1.41</v>
      </c>
      <c r="I118" s="64">
        <f>IF(OR(주중DATA!I118="",주중DATA!I118=0),0,SUBSTITUTE(주중DATA!I118,",",".")*1)</f>
        <v>-0.5</v>
      </c>
      <c r="J118" s="60">
        <f>IF(OR(주중DATA!J118="",주중DATA!J118=0),0,SUBSTITUTE(주중DATA!J118,",",".")*1)</f>
        <v>167.48</v>
      </c>
      <c r="K118" s="64">
        <f>IF(OR(주중DATA!K118="",주중DATA!K118=0),0,SUBSTITUTE(주중DATA!K118,",",".")*1)</f>
        <v>121</v>
      </c>
      <c r="L118" s="60">
        <f>IF(OR(주중DATA!L118="",주중DATA!L118=0),0,SUBSTITUTE(주중DATA!L118,",",".")*1)</f>
        <v>3.64</v>
      </c>
      <c r="M118" s="64">
        <f>IF(OR(주중DATA!M118="",주중DATA!M118=0),0,SUBSTITUTE(주중DATA!M118,",",".")*1)</f>
        <v>-0.5</v>
      </c>
      <c r="N118" s="60">
        <f>IF(OR(주중DATA!N118="",주중DATA!N118=0),0,SUBSTITUTE(주중DATA!N118,",",".")*1)</f>
        <v>3.64</v>
      </c>
      <c r="O118" s="68">
        <f>IF(OR(주중DATA!O118="",주중DATA!O118=0),0,SUBSTITUTE(주중DATA!O118,",",".")*1)</f>
        <v>-0.5</v>
      </c>
      <c r="P118" s="60">
        <f>IF(OR(주중DATA!P118="",주중DATA!P118=0),0,SUBSTITUTE(주중DATA!P118,",",".")*1)</f>
        <v>174.71</v>
      </c>
      <c r="Q118" s="64">
        <f>IF(OR(주중DATA!Q118="",주중DATA!Q118=0),0,SUBSTITUTE(주중DATA!Q118,",",".")*1)</f>
        <v>121</v>
      </c>
      <c r="R118" s="60">
        <f>IF(OR(주중DATA!R118="",주중DATA!R118=0),0,SUBSTITUTE(주중DATA!R118,",",".")*1)</f>
        <v>174.71</v>
      </c>
      <c r="S118" s="64">
        <f>IF(OR(주중DATA!S118="",주중DATA!S118=0),0,SUBSTITUTE(주중DATA!S118,",",".")*1)</f>
        <v>121</v>
      </c>
      <c r="T118" s="60">
        <f>IF(OR(주중DATA!T118="",주중DATA!T118=0),0,SUBSTITUTE(주중DATA!T118,",",".")*1)</f>
        <v>262.54000000000002</v>
      </c>
      <c r="U118" s="64">
        <f>IF(OR(주중DATA!U118="",주중DATA!U118=0),0,SUBSTITUTE(주중DATA!U118,",",".")*1)</f>
        <v>121</v>
      </c>
      <c r="V118" s="60">
        <f>IF(OR(주중DATA!V118="",주중DATA!V118=0),0,SUBSTITUTE(주중DATA!V118,",",".")*1)</f>
        <v>179.01</v>
      </c>
      <c r="W118" s="64">
        <f>IF(OR(주중DATA!W118="",주중DATA!W118=0),0,SUBSTITUTE(주중DATA!W118,",",".")*1)</f>
        <v>121</v>
      </c>
      <c r="X118" s="60">
        <f>IF(OR(주중DATA!X118="",주중DATA!X118=0),0,SUBSTITUTE(주중DATA!X118,",",".")*1)</f>
        <v>179.01</v>
      </c>
      <c r="Y118" s="64">
        <f>IF(OR(주중DATA!Y118="",주중DATA!Y118=0),0,SUBSTITUTE(주중DATA!Y118,",",".")*1)</f>
        <v>121</v>
      </c>
      <c r="Z118" s="76"/>
    </row>
    <row r="119" spans="1:51" ht="17.25" thickBot="1">
      <c r="A119" s="11" t="s">
        <v>35</v>
      </c>
      <c r="B119" s="62">
        <f>IF(OR(주중DATA!B119="",주중DATA!B119=0),0,SUBSTITUTE(주중DATA!B119,",",".")*1)</f>
        <v>167.17</v>
      </c>
      <c r="C119" s="63">
        <f>IF(OR(주중DATA!C119="",주중DATA!C119=0),0,SUBSTITUTE(주중DATA!C119,",",".")*1)</f>
        <v>143</v>
      </c>
      <c r="D119" s="62">
        <f>IF(OR(주중DATA!D119="",주중DATA!D119=0),0,SUBSTITUTE(주중DATA!D119,",",".")*1)</f>
        <v>206.56</v>
      </c>
      <c r="E119" s="63">
        <f>IF(OR(주중DATA!E119="",주중DATA!E119=0),0,SUBSTITUTE(주중DATA!E119,",",".")*1)</f>
        <v>143</v>
      </c>
      <c r="F119" s="62">
        <f>IF(OR(주중DATA!F119="",주중DATA!F119=0),0,SUBSTITUTE(주중DATA!F119,",",".")*1)</f>
        <v>1.44</v>
      </c>
      <c r="G119" s="63">
        <f>IF(OR(주중DATA!G119="",주중DATA!G119=0),0,SUBSTITUTE(주중DATA!G119,",",".")*1)</f>
        <v>-0.5</v>
      </c>
      <c r="H119" s="62">
        <f>IF(OR(주중DATA!H119="",주중DATA!H119=0),0,SUBSTITUTE(주중DATA!H119,",",".")*1)</f>
        <v>1.5</v>
      </c>
      <c r="I119" s="63">
        <f>IF(OR(주중DATA!I119="",주중DATA!I119=0),0,SUBSTITUTE(주중DATA!I119,",",".")*1)</f>
        <v>-0.5</v>
      </c>
      <c r="J119" s="62">
        <f>IF(OR(주중DATA!J119="",주중DATA!J119=0),0,SUBSTITUTE(주중DATA!J119,",",".")*1)</f>
        <v>167.17</v>
      </c>
      <c r="K119" s="63">
        <f>IF(OR(주중DATA!K119="",주중DATA!K119=0),0,SUBSTITUTE(주중DATA!K119,",",".")*1)</f>
        <v>143</v>
      </c>
      <c r="L119" s="62">
        <f>IF(OR(주중DATA!L119="",주중DATA!L119=0),0,SUBSTITUTE(주중DATA!L119,",",".")*1)</f>
        <v>3.36</v>
      </c>
      <c r="M119" s="63">
        <f>IF(OR(주중DATA!M119="",주중DATA!M119=0),0,SUBSTITUTE(주중DATA!M119,",",".")*1)</f>
        <v>-0.5</v>
      </c>
      <c r="N119" s="62">
        <f>IF(OR(주중DATA!N119="",주중DATA!N119=0),0,SUBSTITUTE(주중DATA!N119,",",".")*1)</f>
        <v>3.36</v>
      </c>
      <c r="O119" s="69">
        <f>IF(OR(주중DATA!O119="",주중DATA!O119=0),0,SUBSTITUTE(주중DATA!O119,",",".")*1)</f>
        <v>-0.5</v>
      </c>
      <c r="P119" s="62">
        <f>IF(OR(주중DATA!P119="",주중DATA!P119=0),0,SUBSTITUTE(주중DATA!P119,",",".")*1)</f>
        <v>192.5</v>
      </c>
      <c r="Q119" s="63">
        <f>IF(OR(주중DATA!Q119="",주중DATA!Q119=0),0,SUBSTITUTE(주중DATA!Q119,",",".")*1)</f>
        <v>143</v>
      </c>
      <c r="R119" s="62">
        <f>IF(OR(주중DATA!R119="",주중DATA!R119=0),0,SUBSTITUTE(주중DATA!R119,",",".")*1)</f>
        <v>192.5</v>
      </c>
      <c r="S119" s="63">
        <f>IF(OR(주중DATA!S119="",주중DATA!S119=0),0,SUBSTITUTE(주중DATA!S119,",",".")*1)</f>
        <v>143</v>
      </c>
      <c r="T119" s="62">
        <f>IF(OR(주중DATA!T119="",주중DATA!T119=0),0,SUBSTITUTE(주중DATA!T119,",",".")*1)</f>
        <v>192.5</v>
      </c>
      <c r="U119" s="63">
        <f>IF(OR(주중DATA!U119="",주중DATA!U119=0),0,SUBSTITUTE(주중DATA!U119,",",".")*1)</f>
        <v>143</v>
      </c>
      <c r="V119" s="62">
        <f>IF(OR(주중DATA!V119="",주중DATA!V119=0),0,SUBSTITUTE(주중DATA!V119,",",".")*1)</f>
        <v>197.23</v>
      </c>
      <c r="W119" s="63">
        <f>IF(OR(주중DATA!W119="",주중DATA!W119=0),0,SUBSTITUTE(주중DATA!W119,",",".")*1)</f>
        <v>143</v>
      </c>
      <c r="X119" s="62">
        <f>IF(OR(주중DATA!X119="",주중DATA!X119=0),0,SUBSTITUTE(주중DATA!X119,",",".")*1)</f>
        <v>197.23</v>
      </c>
      <c r="Y119" s="63">
        <f>IF(OR(주중DATA!Y119="",주중DATA!Y119=0),0,SUBSTITUTE(주중DATA!Y119,",",".")*1)</f>
        <v>143</v>
      </c>
      <c r="Z119" s="76"/>
    </row>
    <row r="120" spans="1:51" ht="17.25" thickBot="1">
      <c r="A120" s="11" t="s">
        <v>36</v>
      </c>
      <c r="B120" s="60">
        <f>IF(OR(주중DATA!B120="",주중DATA!B120=0),0,SUBSTITUTE(주중DATA!B120,",",".")*1)</f>
        <v>166.61</v>
      </c>
      <c r="C120" s="64">
        <f>IF(OR(주중DATA!C120="",주중DATA!C120=0),0,SUBSTITUTE(주중DATA!C120,",",".")*1)</f>
        <v>143</v>
      </c>
      <c r="D120" s="60">
        <f>IF(OR(주중DATA!D120="",주중DATA!D120=0),0,SUBSTITUTE(주중DATA!D120,",",".")*1)</f>
        <v>231.98</v>
      </c>
      <c r="E120" s="64">
        <f>IF(OR(주중DATA!E120="",주중DATA!E120=0),0,SUBSTITUTE(주중DATA!E120,",",".")*1)</f>
        <v>143</v>
      </c>
      <c r="F120" s="60">
        <f>IF(OR(주중DATA!F120="",주중DATA!F120=0),0,SUBSTITUTE(주중DATA!F120,",",".")*1)</f>
        <v>1.44</v>
      </c>
      <c r="G120" s="64">
        <f>IF(OR(주중DATA!G120="",주중DATA!G120=0),0,SUBSTITUTE(주중DATA!G120,",",".")*1)</f>
        <v>-0.5</v>
      </c>
      <c r="H120" s="60">
        <f>IF(OR(주중DATA!H120="",주중DATA!H120=0),0,SUBSTITUTE(주중DATA!H120,",",".")*1)</f>
        <v>1.51</v>
      </c>
      <c r="I120" s="64">
        <f>IF(OR(주중DATA!I120="",주중DATA!I120=0),0,SUBSTITUTE(주중DATA!I120,",",".")*1)</f>
        <v>-0.5</v>
      </c>
      <c r="J120" s="60">
        <f>IF(OR(주중DATA!J120="",주중DATA!J120=0),0,SUBSTITUTE(주중DATA!J120,",",".")*1)</f>
        <v>166.61</v>
      </c>
      <c r="K120" s="64">
        <f>IF(OR(주중DATA!K120="",주중DATA!K120=0),0,SUBSTITUTE(주중DATA!K120,",",".")*1)</f>
        <v>143</v>
      </c>
      <c r="L120" s="60">
        <f>IF(OR(주중DATA!L120="",주중DATA!L120=0),0,SUBSTITUTE(주중DATA!L120,",",".")*1)</f>
        <v>2.84</v>
      </c>
      <c r="M120" s="64">
        <f>IF(OR(주중DATA!M120="",주중DATA!M120=0),0,SUBSTITUTE(주중DATA!M120,",",".")*1)</f>
        <v>-0.5</v>
      </c>
      <c r="N120" s="60">
        <f>IF(OR(주중DATA!N120="",주중DATA!N120=0),0,SUBSTITUTE(주중DATA!N120,",",".")*1)</f>
        <v>2.84</v>
      </c>
      <c r="O120" s="68">
        <f>IF(OR(주중DATA!O120="",주중DATA!O120=0),0,SUBSTITUTE(주중DATA!O120,",",".")*1)</f>
        <v>-0.5</v>
      </c>
      <c r="P120" s="60">
        <f>IF(OR(주중DATA!P120="",주중DATA!P120=0),0,SUBSTITUTE(주중DATA!P120,",",".")*1)</f>
        <v>166.61</v>
      </c>
      <c r="Q120" s="64">
        <f>IF(OR(주중DATA!Q120="",주중DATA!Q120=0),0,SUBSTITUTE(주중DATA!Q120,",",".")*1)</f>
        <v>143</v>
      </c>
      <c r="R120" s="60">
        <f>IF(OR(주중DATA!R120="",주중DATA!R120=0),0,SUBSTITUTE(주중DATA!R120,",",".")*1)</f>
        <v>236.61</v>
      </c>
      <c r="S120" s="64">
        <f>IF(OR(주중DATA!S120="",주중DATA!S120=0),0,SUBSTITUTE(주중DATA!S120,",",".")*1)</f>
        <v>143</v>
      </c>
      <c r="T120" s="60">
        <f>IF(OR(주중DATA!T120="",주중DATA!T120=0),0,SUBSTITUTE(주중DATA!T120,",",".")*1)</f>
        <v>166.61</v>
      </c>
      <c r="U120" s="64">
        <f>IF(OR(주중DATA!U120="",주중DATA!U120=0),0,SUBSTITUTE(주중DATA!U120,",",".")*1)</f>
        <v>143</v>
      </c>
      <c r="V120" s="60">
        <f>IF(OR(주중DATA!V120="",주중DATA!V120=0),0,SUBSTITUTE(주중DATA!V120,",",".")*1)</f>
        <v>242.42</v>
      </c>
      <c r="W120" s="64">
        <f>IF(OR(주중DATA!W120="",주중DATA!W120=0),0,SUBSTITUTE(주중DATA!W120,",",".")*1)</f>
        <v>143</v>
      </c>
      <c r="X120" s="60">
        <f>IF(OR(주중DATA!X120="",주중DATA!X120=0),0,SUBSTITUTE(주중DATA!X120,",",".")*1)</f>
        <v>242.42</v>
      </c>
      <c r="Y120" s="64">
        <f>IF(OR(주중DATA!Y120="",주중DATA!Y120=0),0,SUBSTITUTE(주중DATA!Y120,",",".")*1)</f>
        <v>143</v>
      </c>
      <c r="Z120" s="76"/>
      <c r="AA120" s="2">
        <f>IF(주중DATA!AA120="","",주중DATA!AA120)</f>
        <v>44749</v>
      </c>
    </row>
    <row r="121" spans="1:51">
      <c r="A121" s="11" t="s">
        <v>37</v>
      </c>
      <c r="B121" s="62">
        <f>IF(OR(주중DATA!B121="",주중DATA!B121=0),0,SUBSTITUTE(주중DATA!B121,",",".")*1)</f>
        <v>165.57</v>
      </c>
      <c r="C121" s="63">
        <f>IF(OR(주중DATA!C121="",주중DATA!C121=0),0,SUBSTITUTE(주중DATA!C121,",",".")*1)</f>
        <v>150</v>
      </c>
      <c r="D121" s="62">
        <f>IF(OR(주중DATA!D121="",주중DATA!D121=0),0,SUBSTITUTE(주중DATA!D121,",",".")*1)</f>
        <v>240.64</v>
      </c>
      <c r="E121" s="63">
        <f>IF(OR(주중DATA!E121="",주중DATA!E121=0),0,SUBSTITUTE(주중DATA!E121,",",".")*1)</f>
        <v>150</v>
      </c>
      <c r="F121" s="62">
        <f>IF(OR(주중DATA!F121="",주중DATA!F121=0),0,SUBSTITUTE(주중DATA!F121,",",".")*1)</f>
        <v>1.44</v>
      </c>
      <c r="G121" s="63">
        <f>IF(OR(주중DATA!G121="",주중DATA!G121=0),0,SUBSTITUTE(주중DATA!G121,",",".")*1)</f>
        <v>-1</v>
      </c>
      <c r="H121" s="62">
        <f>IF(OR(주중DATA!H121="",주중DATA!H121=0),0,SUBSTITUTE(주중DATA!H121,",",".")*1)</f>
        <v>1.48</v>
      </c>
      <c r="I121" s="63">
        <f>IF(OR(주중DATA!I121="",주중DATA!I121=0),0,SUBSTITUTE(주중DATA!I121,",",".")*1)</f>
        <v>-1</v>
      </c>
      <c r="J121" s="62">
        <f>IF(OR(주중DATA!J121="",주중DATA!J121=0),0,SUBSTITUTE(주중DATA!J121,",",".")*1)</f>
        <v>165.57</v>
      </c>
      <c r="K121" s="63">
        <f>IF(OR(주중DATA!K121="",주중DATA!K121=0),0,SUBSTITUTE(주중DATA!K121,",",".")*1)</f>
        <v>150</v>
      </c>
      <c r="L121" s="62">
        <f>IF(OR(주중DATA!L121="",주중DATA!L121=0),0,SUBSTITUTE(주중DATA!L121,",",".")*1)</f>
        <v>1.48</v>
      </c>
      <c r="M121" s="63">
        <f>IF(OR(주중DATA!M121="",주중DATA!M121=0),0,SUBSTITUTE(주중DATA!M121,",",".")*1)</f>
        <v>-1</v>
      </c>
      <c r="N121" s="62">
        <f>IF(OR(주중DATA!N121="",주중DATA!N121=0),0,SUBSTITUTE(주중DATA!N121,",",".")*1)</f>
        <v>1.48</v>
      </c>
      <c r="O121" s="69">
        <f>IF(OR(주중DATA!O121="",주중DATA!O121=0),0,SUBSTITUTE(주중DATA!O121,",",".")*1)</f>
        <v>-1</v>
      </c>
      <c r="P121" s="62">
        <f>IF(OR(주중DATA!P121="",주중DATA!P121=0),0,SUBSTITUTE(주중DATA!P121,",",".")*1)</f>
        <v>165.57</v>
      </c>
      <c r="Q121" s="63">
        <f>IF(OR(주중DATA!Q121="",주중DATA!Q121=0),0,SUBSTITUTE(주중DATA!Q121,",",".")*1)</f>
        <v>150</v>
      </c>
      <c r="R121" s="62">
        <f>IF(OR(주중DATA!R121="",주중DATA!R121=0),0,SUBSTITUTE(주중DATA!R121,",",".")*1)</f>
        <v>248.35</v>
      </c>
      <c r="S121" s="63">
        <f>IF(OR(주중DATA!S121="",주중DATA!S121=0),0,SUBSTITUTE(주중DATA!S121,",",".")*1)</f>
        <v>150</v>
      </c>
      <c r="T121" s="62">
        <f>IF(OR(주중DATA!T121="",주중DATA!T121=0),0,SUBSTITUTE(주중DATA!T121,",",".")*1)</f>
        <v>165.57</v>
      </c>
      <c r="U121" s="63">
        <f>IF(OR(주중DATA!U121="",주중DATA!U121=0),0,SUBSTITUTE(주중DATA!U121,",",".")*1)</f>
        <v>150</v>
      </c>
      <c r="V121" s="62">
        <f>IF(OR(주중DATA!V121="",주중DATA!V121=0),0,SUBSTITUTE(주중DATA!V121,",",".")*1)</f>
        <v>248.35</v>
      </c>
      <c r="W121" s="63">
        <f>IF(OR(주중DATA!W121="",주중DATA!W121=0),0,SUBSTITUTE(주중DATA!W121,",",".")*1)</f>
        <v>150</v>
      </c>
      <c r="X121" s="62">
        <f>IF(OR(주중DATA!X121="",주중DATA!X121=0),0,SUBSTITUTE(주중DATA!X121,",",".")*1)</f>
        <v>248.35</v>
      </c>
      <c r="Y121" s="63">
        <f>IF(OR(주중DATA!Y121="",주중DATA!Y121=0),0,SUBSTITUTE(주중DATA!Y121,",",".")*1)</f>
        <v>150</v>
      </c>
      <c r="Z121" s="76"/>
      <c r="AA121" s="23" t="str">
        <f>IF(주중DATA!AA121="","",주중DATA!AA121)</f>
        <v>Min</v>
      </c>
      <c r="AB121" s="3" t="str">
        <f>IF(주중DATA!AB121="","",주중DATA!AB121)</f>
        <v>139,92</v>
      </c>
      <c r="AC121" s="3" t="str">
        <f>IF(주중DATA!AC121="","",주중DATA!AC121)</f>
        <v>110,00</v>
      </c>
      <c r="AD121" s="3" t="str">
        <f>IF(주중DATA!AD121="","",주중DATA!AD121)</f>
        <v>139,92</v>
      </c>
      <c r="AE121" s="3" t="str">
        <f>IF(주중DATA!AE121="","",주중DATA!AE121)</f>
        <v>110,00</v>
      </c>
      <c r="AF121" s="3" t="str">
        <f>IF(주중DATA!AF121="","",주중DATA!AF121)</f>
        <v>1,25</v>
      </c>
      <c r="AG121" s="3" t="str">
        <f>IF(주중DATA!AG121="","",주중DATA!AG121)</f>
        <v>-2,00</v>
      </c>
      <c r="AH121" s="3" t="str">
        <f>IF(주중DATA!AH121="","",주중DATA!AH121)</f>
        <v>1,25</v>
      </c>
      <c r="AI121" s="3" t="str">
        <f>IF(주중DATA!AI121="","",주중DATA!AI121)</f>
        <v>-2,00</v>
      </c>
      <c r="AJ121" s="3" t="str">
        <f>IF(주중DATA!AJ121="","",주중DATA!AJ121)</f>
        <v>139,92</v>
      </c>
      <c r="AK121" s="3" t="str">
        <f>IF(주중DATA!AK121="","",주중DATA!AK121)</f>
        <v>110,00</v>
      </c>
      <c r="AL121" s="3" t="str">
        <f>IF(주중DATA!AL121="","",주중DATA!AL121)</f>
        <v>1,25</v>
      </c>
      <c r="AM121" s="3" t="str">
        <f>IF(주중DATA!AM121="","",주중DATA!AM121)</f>
        <v>-2,00</v>
      </c>
      <c r="AN121" s="3" t="str">
        <f>IF(주중DATA!AN121="","",주중DATA!AN121)</f>
        <v>1,25</v>
      </c>
      <c r="AO121" s="3" t="str">
        <f>IF(주중DATA!AO121="","",주중DATA!AO121)</f>
        <v>-2,00</v>
      </c>
      <c r="AP121" s="3" t="str">
        <f>IF(주중DATA!AP121="","",주중DATA!AP121)</f>
        <v>4,05</v>
      </c>
      <c r="AQ121" s="3" t="str">
        <f>IF(주중DATA!AQ121="","",주중DATA!AQ121)</f>
        <v>-2,00</v>
      </c>
      <c r="AR121" s="3" t="str">
        <f>IF(주중DATA!AR121="","",주중DATA!AR121)</f>
        <v>4,05</v>
      </c>
      <c r="AS121" s="3" t="str">
        <f>IF(주중DATA!AS121="","",주중DATA!AS121)</f>
        <v>-2,00</v>
      </c>
      <c r="AT121" s="3" t="str">
        <f>IF(주중DATA!AT121="","",주중DATA!AT121)</f>
        <v>4,17</v>
      </c>
      <c r="AU121" s="3" t="str">
        <f>IF(주중DATA!AU121="","",주중DATA!AU121)</f>
        <v>-2,00</v>
      </c>
      <c r="AV121" s="3" t="str">
        <f>IF(주중DATA!AV121="","",주중DATA!AV121)</f>
        <v>144,10</v>
      </c>
      <c r="AW121" s="3" t="str">
        <f>IF(주중DATA!AW121="","",주중DATA!AW121)</f>
        <v>-2,00</v>
      </c>
      <c r="AX121" s="3" t="str">
        <f>IF(주중DATA!AX121="","",주중DATA!AX121)</f>
        <v>4,05</v>
      </c>
      <c r="AY121" s="3" t="str">
        <f>IF(주중DATA!AY121="","",주중DATA!AY121)</f>
        <v>-2,00</v>
      </c>
    </row>
    <row r="122" spans="1:51">
      <c r="A122" s="11" t="s">
        <v>39</v>
      </c>
      <c r="B122" s="60">
        <f>IF(OR(주중DATA!B122="",주중DATA!B122=0),0,SUBSTITUTE(주중DATA!B122,",",".")*1)</f>
        <v>161.04</v>
      </c>
      <c r="C122" s="64">
        <f>IF(OR(주중DATA!C122="",주중DATA!C122=0),0,SUBSTITUTE(주중DATA!C122,",",".")*1)</f>
        <v>140</v>
      </c>
      <c r="D122" s="60">
        <f>IF(OR(주중DATA!D122="",주중DATA!D122=0),0,SUBSTITUTE(주중DATA!D122,",",".")*1)</f>
        <v>231.35</v>
      </c>
      <c r="E122" s="64">
        <f>IF(OR(주중DATA!E122="",주중DATA!E122=0),0,SUBSTITUTE(주중DATA!E122,",",".")*1)</f>
        <v>140</v>
      </c>
      <c r="F122" s="60">
        <f>IF(OR(주중DATA!F122="",주중DATA!F122=0),0,SUBSTITUTE(주중DATA!F122,",",".")*1)</f>
        <v>1.41</v>
      </c>
      <c r="G122" s="64">
        <f>IF(OR(주중DATA!G122="",주중DATA!G122=0),0,SUBSTITUTE(주중DATA!G122,",",".")*1)</f>
        <v>-1</v>
      </c>
      <c r="H122" s="60">
        <f>IF(OR(주중DATA!H122="",주중DATA!H122=0),0,SUBSTITUTE(주중DATA!H122,",",".")*1)</f>
        <v>1.41</v>
      </c>
      <c r="I122" s="64">
        <f>IF(OR(주중DATA!I122="",주중DATA!I122=0),0,SUBSTITUTE(주중DATA!I122,",",".")*1)</f>
        <v>-1</v>
      </c>
      <c r="J122" s="60">
        <f>IF(OR(주중DATA!J122="",주중DATA!J122=0),0,SUBSTITUTE(주중DATA!J122,",",".")*1)</f>
        <v>161.04</v>
      </c>
      <c r="K122" s="64">
        <f>IF(OR(주중DATA!K122="",주중DATA!K122=0),0,SUBSTITUTE(주중DATA!K122,",",".")*1)</f>
        <v>140</v>
      </c>
      <c r="L122" s="60">
        <f>IF(OR(주중DATA!L122="",주중DATA!L122=0),0,SUBSTITUTE(주중DATA!L122,",",".")*1)</f>
        <v>1.41</v>
      </c>
      <c r="M122" s="64">
        <f>IF(OR(주중DATA!M122="",주중DATA!M122=0),0,SUBSTITUTE(주중DATA!M122,",",".")*1)</f>
        <v>-1</v>
      </c>
      <c r="N122" s="60">
        <f>IF(OR(주중DATA!N122="",주중DATA!N122=0),0,SUBSTITUTE(주중DATA!N122,",",".")*1)</f>
        <v>1.41</v>
      </c>
      <c r="O122" s="68">
        <f>IF(OR(주중DATA!O122="",주중DATA!O122=0),0,SUBSTITUTE(주중DATA!O122,",",".")*1)</f>
        <v>-1</v>
      </c>
      <c r="P122" s="60">
        <f>IF(OR(주중DATA!P122="",주중DATA!P122=0),0,SUBSTITUTE(주중DATA!P122,",",".")*1)</f>
        <v>161.04</v>
      </c>
      <c r="Q122" s="64">
        <f>IF(OR(주중DATA!Q122="",주중DATA!Q122=0),0,SUBSTITUTE(주중DATA!Q122,",",".")*1)</f>
        <v>140</v>
      </c>
      <c r="R122" s="60">
        <f>IF(OR(주중DATA!R122="",주중DATA!R122=0),0,SUBSTITUTE(주중DATA!R122,",",".")*1)</f>
        <v>240.25</v>
      </c>
      <c r="S122" s="64">
        <f>IF(OR(주중DATA!S122="",주중DATA!S122=0),0,SUBSTITUTE(주중DATA!S122,",",".")*1)</f>
        <v>140</v>
      </c>
      <c r="T122" s="60">
        <f>IF(OR(주중DATA!T122="",주중DATA!T122=0),0,SUBSTITUTE(주중DATA!T122,",",".")*1)</f>
        <v>161.04</v>
      </c>
      <c r="U122" s="64">
        <f>IF(OR(주중DATA!U122="",주중DATA!U122=0),0,SUBSTITUTE(주중DATA!U122,",",".")*1)</f>
        <v>140</v>
      </c>
      <c r="V122" s="60">
        <f>IF(OR(주중DATA!V122="",주중DATA!V122=0),0,SUBSTITUTE(주중DATA!V122,",",".")*1)</f>
        <v>240.25</v>
      </c>
      <c r="W122" s="64">
        <f>IF(OR(주중DATA!W122="",주중DATA!W122=0),0,SUBSTITUTE(주중DATA!W122,",",".")*1)</f>
        <v>140</v>
      </c>
      <c r="X122" s="60">
        <f>IF(OR(주중DATA!X122="",주중DATA!X122=0),0,SUBSTITUTE(주중DATA!X122,",",".")*1)</f>
        <v>240.25</v>
      </c>
      <c r="Y122" s="64">
        <f>IF(OR(주중DATA!Y122="",주중DATA!Y122=0),0,SUBSTITUTE(주중DATA!Y122,",",".")*1)</f>
        <v>140</v>
      </c>
      <c r="Z122" s="76"/>
      <c r="AA122" s="23" t="str">
        <f>IF(주중DATA!AA122="","",주중DATA!AA122)</f>
        <v>Max</v>
      </c>
      <c r="AB122" s="3" t="str">
        <f>IF(주중DATA!AB122="","",주중DATA!AB122)</f>
        <v>169,09</v>
      </c>
      <c r="AC122" s="3" t="str">
        <f>IF(주중DATA!AC122="","",주중DATA!AC122)</f>
        <v>161,00</v>
      </c>
      <c r="AD122" s="3" t="str">
        <f>IF(주중DATA!AD122="","",주중DATA!AD122)</f>
        <v>240,64</v>
      </c>
      <c r="AE122" s="3" t="str">
        <f>IF(주중DATA!AE122="","",주중DATA!AE122)</f>
        <v>161,00</v>
      </c>
      <c r="AF122" s="3" t="str">
        <f>IF(주중DATA!AF122="","",주중DATA!AF122)</f>
        <v>1,50</v>
      </c>
      <c r="AG122" s="3" t="str">
        <f>IF(주중DATA!AG122="","",주중DATA!AG122)</f>
        <v>1,46</v>
      </c>
      <c r="AH122" s="3" t="str">
        <f>IF(주중DATA!AH122="","",주중DATA!AH122)</f>
        <v>1,51</v>
      </c>
      <c r="AI122" s="3" t="str">
        <f>IF(주중DATA!AI122="","",주중DATA!AI122)</f>
        <v>1,46</v>
      </c>
      <c r="AJ122" s="3" t="str">
        <f>IF(주중DATA!AJ122="","",주중DATA!AJ122)</f>
        <v>169,09</v>
      </c>
      <c r="AK122" s="3" t="str">
        <f>IF(주중DATA!AK122="","",주중DATA!AK122)</f>
        <v>161,00</v>
      </c>
      <c r="AL122" s="3" t="str">
        <f>IF(주중DATA!AL122="","",주중DATA!AL122)</f>
        <v>7,74</v>
      </c>
      <c r="AM122" s="3" t="str">
        <f>IF(주중DATA!AM122="","",주중DATA!AM122)</f>
        <v>6,58</v>
      </c>
      <c r="AN122" s="3" t="str">
        <f>IF(주중DATA!AN122="","",주중DATA!AN122)</f>
        <v>7,74</v>
      </c>
      <c r="AO122" s="3" t="str">
        <f>IF(주중DATA!AO122="","",주중DATA!AO122)</f>
        <v>6,58</v>
      </c>
      <c r="AP122" s="3" t="str">
        <f>IF(주중DATA!AP122="","",주중DATA!AP122)</f>
        <v>243,13</v>
      </c>
      <c r="AQ122" s="3" t="str">
        <f>IF(주중DATA!AQ122="","",주중DATA!AQ122)</f>
        <v>150,00</v>
      </c>
      <c r="AR122" s="3" t="str">
        <f>IF(주중DATA!AR122="","",주중DATA!AR122)</f>
        <v>289,60</v>
      </c>
      <c r="AS122" s="3" t="str">
        <f>IF(주중DATA!AS122="","",주중DATA!AS122)</f>
        <v>155,50</v>
      </c>
      <c r="AT122" s="3" t="str">
        <f>IF(주중DATA!AT122="","",주중DATA!AT122)</f>
        <v>300,06</v>
      </c>
      <c r="AU122" s="3" t="str">
        <f>IF(주중DATA!AU122="","",주중DATA!AU122)</f>
        <v>150,00</v>
      </c>
      <c r="AV122" s="3" t="str">
        <f>IF(주중DATA!AV122="","",주중DATA!AV122)</f>
        <v>248,35</v>
      </c>
      <c r="AW122" s="3" t="str">
        <f>IF(주중DATA!AW122="","",주중DATA!AW122)</f>
        <v>161,00</v>
      </c>
      <c r="AX122" s="3" t="str">
        <f>IF(주중DATA!AX122="","",주중DATA!AX122)</f>
        <v>289,60</v>
      </c>
      <c r="AY122" s="3" t="str">
        <f>IF(주중DATA!AY122="","",주중DATA!AY122)</f>
        <v>161,00</v>
      </c>
    </row>
    <row r="123" spans="1:51" ht="17.25" thickBot="1">
      <c r="A123" s="13" t="s">
        <v>41</v>
      </c>
      <c r="B123" s="62">
        <f>IF(OR(주중DATA!B123="",주중DATA!B123=0),0,SUBSTITUTE(주중DATA!B123,",",".")*1)</f>
        <v>159.06</v>
      </c>
      <c r="C123" s="63">
        <f>IF(OR(주중DATA!C123="",주중DATA!C123=0),0,SUBSTITUTE(주중DATA!C123,",",".")*1)</f>
        <v>155.5</v>
      </c>
      <c r="D123" s="62">
        <f>IF(OR(주중DATA!D123="",주중DATA!D123=0),0,SUBSTITUTE(주중DATA!D123,",",".")*1)</f>
        <v>206.36</v>
      </c>
      <c r="E123" s="63">
        <f>IF(OR(주중DATA!E123="",주중DATA!E123=0),0,SUBSTITUTE(주중DATA!E123,",",".")*1)</f>
        <v>155.5</v>
      </c>
      <c r="F123" s="62">
        <f>IF(OR(주중DATA!F123="",주중DATA!F123=0),0,SUBSTITUTE(주중DATA!F123,",",".")*1)</f>
        <v>1.25</v>
      </c>
      <c r="G123" s="63">
        <f>IF(OR(주중DATA!G123="",주중DATA!G123=0),0,SUBSTITUTE(주중DATA!G123,",",".")*1)</f>
        <v>-0.97</v>
      </c>
      <c r="H123" s="62">
        <f>IF(OR(주중DATA!H123="",주중DATA!H123=0),0,SUBSTITUTE(주중DATA!H123,",",".")*1)</f>
        <v>1.25</v>
      </c>
      <c r="I123" s="63">
        <f>IF(OR(주중DATA!I123="",주중DATA!I123=0),0,SUBSTITUTE(주중DATA!I123,",",".")*1)</f>
        <v>-0.97</v>
      </c>
      <c r="J123" s="62">
        <f>IF(OR(주중DATA!J123="",주중DATA!J123=0),0,SUBSTITUTE(주중DATA!J123,",",".")*1)</f>
        <v>159.06</v>
      </c>
      <c r="K123" s="63">
        <f>IF(OR(주중DATA!K123="",주중DATA!K123=0),0,SUBSTITUTE(주중DATA!K123,",",".")*1)</f>
        <v>155.5</v>
      </c>
      <c r="L123" s="62">
        <f>IF(OR(주중DATA!L123="",주중DATA!L123=0),0,SUBSTITUTE(주중DATA!L123,",",".")*1)</f>
        <v>1.25</v>
      </c>
      <c r="M123" s="63">
        <f>IF(OR(주중DATA!M123="",주중DATA!M123=0),0,SUBSTITUTE(주중DATA!M123,",",".")*1)</f>
        <v>-0.97</v>
      </c>
      <c r="N123" s="62">
        <f>IF(OR(주중DATA!N123="",주중DATA!N123=0),0,SUBSTITUTE(주중DATA!N123,",",".")*1)</f>
        <v>1.25</v>
      </c>
      <c r="O123" s="69">
        <f>IF(OR(주중DATA!O123="",주중DATA!O123=0),0,SUBSTITUTE(주중DATA!O123,",",".")*1)</f>
        <v>-0.97</v>
      </c>
      <c r="P123" s="62">
        <f>IF(OR(주중DATA!P123="",주중DATA!P123=0),0,SUBSTITUTE(주중DATA!P123,",",".")*1)</f>
        <v>140.01</v>
      </c>
      <c r="Q123" s="62">
        <f>IF(OR(주중DATA!Q123="",주중DATA!Q123=0),0,SUBSTITUTE(주중DATA!Q123,",",".")*1)</f>
        <v>140.01</v>
      </c>
      <c r="R123" s="62">
        <f>IF(OR(주중DATA!R123="",주중DATA!R123=0),0,SUBSTITUTE(주중DATA!R123,",",".")*1)</f>
        <v>193.19</v>
      </c>
      <c r="S123" s="63">
        <f>IF(OR(주중DATA!S123="",주중DATA!S123=0),0,SUBSTITUTE(주중DATA!S123,",",".")*1)</f>
        <v>155.5</v>
      </c>
      <c r="T123" s="62">
        <f>IF(OR(주중DATA!T123="",주중DATA!T123=0),0,SUBSTITUTE(주중DATA!T123,",",".")*1)</f>
        <v>140.01</v>
      </c>
      <c r="U123" s="62">
        <f>IF(OR(주중DATA!U123="",주중DATA!U123=0),0,SUBSTITUTE(주중DATA!U123,",",".")*1)</f>
        <v>140.01</v>
      </c>
      <c r="V123" s="62">
        <f>IF(OR(주중DATA!V123="",주중DATA!V123=0),0,SUBSTITUTE(주중DATA!V123,",",".")*1)</f>
        <v>197.94</v>
      </c>
      <c r="W123" s="63">
        <f>IF(OR(주중DATA!W123="",주중DATA!W123=0),0,SUBSTITUTE(주중DATA!W123,",",".")*1)</f>
        <v>155.5</v>
      </c>
      <c r="X123" s="62">
        <f>IF(OR(주중DATA!X123="",주중DATA!X123=0),0,SUBSTITUTE(주중DATA!X123,",",".")*1)</f>
        <v>197.94</v>
      </c>
      <c r="Y123" s="63">
        <f>IF(OR(주중DATA!Y123="",주중DATA!Y123=0),0,SUBSTITUTE(주중DATA!Y123,",",".")*1)</f>
        <v>155.5</v>
      </c>
      <c r="Z123" s="77"/>
      <c r="AA123" s="23" t="str">
        <f>IF(주중DATA!AA123="","",주중DATA!AA123)</f>
        <v>Avg</v>
      </c>
      <c r="AB123" s="3" t="str">
        <f>IF(주중DATA!AB123="","",주중DATA!AB123)</f>
        <v>161,66</v>
      </c>
      <c r="AC123" s="3" t="str">
        <f>IF(주중DATA!AC123="","",주중DATA!AC123)</f>
        <v>138,12</v>
      </c>
      <c r="AD123" s="3" t="str">
        <f>IF(주중DATA!AD123="","",주중DATA!AD123)</f>
        <v>193,67</v>
      </c>
      <c r="AE123" s="3" t="str">
        <f>IF(주중DATA!AE123="","",주중DATA!AE123)</f>
        <v>139,12</v>
      </c>
      <c r="AF123" s="3" t="str">
        <f>IF(주중DATA!AF123="","",주중DATA!AF123)</f>
        <v>1,44</v>
      </c>
      <c r="AG123" s="3" t="str">
        <f>IF(주중DATA!AG123="","",주중DATA!AG123)</f>
        <v>-0,54</v>
      </c>
      <c r="AH123" s="3" t="str">
        <f>IF(주중DATA!AH123="","",주중DATA!AH123)</f>
        <v>1,45</v>
      </c>
      <c r="AI123" s="3" t="str">
        <f>IF(주중DATA!AI123="","",주중DATA!AI123)</f>
        <v>-0,54</v>
      </c>
      <c r="AJ123" s="3" t="str">
        <f>IF(주중DATA!AJ123="","",주중DATA!AJ123)</f>
        <v>161,66</v>
      </c>
      <c r="AK123" s="3" t="str">
        <f>IF(주중DATA!AK123="","",주중DATA!AK123)</f>
        <v>138,12</v>
      </c>
      <c r="AL123" s="3" t="str">
        <f>IF(주중DATA!AL123="","",주중DATA!AL123)</f>
        <v>4,87</v>
      </c>
      <c r="AM123" s="3" t="str">
        <f>IF(주중DATA!AM123="","",주중DATA!AM123)</f>
        <v>-0,18</v>
      </c>
      <c r="AN123" s="3" t="str">
        <f>IF(주중DATA!AN123="","",주중DATA!AN123)</f>
        <v>4,87</v>
      </c>
      <c r="AO123" s="3" t="str">
        <f>IF(주중DATA!AO123="","",주중DATA!AO123)</f>
        <v>-0,18</v>
      </c>
      <c r="AP123" s="3" t="str">
        <f>IF(주중DATA!AP123="","",주중DATA!AP123)</f>
        <v>139,16</v>
      </c>
      <c r="AQ123" s="3" t="str">
        <f>IF(주중DATA!AQ123="","",주중DATA!AQ123)</f>
        <v>53,42</v>
      </c>
      <c r="AR123" s="3" t="str">
        <f>IF(주중DATA!AR123="","",주중DATA!AR123)</f>
        <v>156,27</v>
      </c>
      <c r="AS123" s="3" t="str">
        <f>IF(주중DATA!AS123="","",주중DATA!AS123)</f>
        <v>54,07</v>
      </c>
      <c r="AT123" s="3" t="str">
        <f>IF(주중DATA!AT123="","",주중DATA!AT123)</f>
        <v>187,69</v>
      </c>
      <c r="AU123" s="3" t="str">
        <f>IF(주중DATA!AU123="","",주중DATA!AU123)</f>
        <v>58,17</v>
      </c>
      <c r="AV123" s="3" t="str">
        <f>IF(주중DATA!AV123="","",주중DATA!AV123)</f>
        <v>195,37</v>
      </c>
      <c r="AW123" s="3" t="str">
        <f>IF(주중DATA!AW123="","",주중DATA!AW123)</f>
        <v>68,22</v>
      </c>
      <c r="AX123" s="3" t="str">
        <f>IF(주중DATA!AX123="","",주중DATA!AX123)</f>
        <v>164,09</v>
      </c>
      <c r="AY123" s="3" t="str">
        <f>IF(주중DATA!AY123="","",주중DATA!AY123)</f>
        <v>64,23</v>
      </c>
    </row>
    <row r="124" spans="1:51">
      <c r="A124" s="9" t="s">
        <v>16</v>
      </c>
      <c r="B124" s="67">
        <f>IF(OR(주중DATA!B124="",주중DATA!B124=0),0,SUBSTITUTE(주중DATA!B124,",",".")*1)</f>
        <v>157.85</v>
      </c>
      <c r="C124" s="68">
        <f>IF(OR(주중DATA!C124="",주중DATA!C124=0),0,SUBSTITUTE(주중DATA!C124,",",".")*1)</f>
        <v>152</v>
      </c>
      <c r="D124" s="67">
        <f>IF(OR(주중DATA!D124="",주중DATA!D124=0),0,SUBSTITUTE(주중DATA!D124,",",".")*1)</f>
        <v>206.06</v>
      </c>
      <c r="E124" s="68">
        <f>IF(OR(주중DATA!E124="",주중DATA!E124=0),0,SUBSTITUTE(주중DATA!E124,",",".")*1)</f>
        <v>152</v>
      </c>
      <c r="F124" s="67">
        <f>IF(OR(주중DATA!F124="",주중DATA!F124=0),0,SUBSTITUTE(주중DATA!F124,",",".")*1)</f>
        <v>0.48</v>
      </c>
      <c r="G124" s="68">
        <f>IF(OR(주중DATA!G124="",주중DATA!G124=0),0,SUBSTITUTE(주중DATA!G124,",",".")*1)</f>
        <v>-0.5</v>
      </c>
      <c r="H124" s="67">
        <f>IF(OR(주중DATA!H124="",주중DATA!H124=0),0,SUBSTITUTE(주중DATA!H124,",",".")*1)</f>
        <v>0.48</v>
      </c>
      <c r="I124" s="68">
        <f>IF(OR(주중DATA!I124="",주중DATA!I124=0),0,SUBSTITUTE(주중DATA!I124,",",".")*1)</f>
        <v>-0.5</v>
      </c>
      <c r="J124" s="67">
        <f>IF(OR(주중DATA!J124="",주중DATA!J124=0),0,SUBSTITUTE(주중DATA!J124,",",".")*1)</f>
        <v>157.85</v>
      </c>
      <c r="K124" s="68">
        <f>IF(OR(주중DATA!K124="",주중DATA!K124=0),0,SUBSTITUTE(주중DATA!K124,",",".")*1)</f>
        <v>152</v>
      </c>
      <c r="L124" s="67">
        <f>IF(OR(주중DATA!L124="",주중DATA!L124=0),0,SUBSTITUTE(주중DATA!L124,",",".")*1)</f>
        <v>0.48</v>
      </c>
      <c r="M124" s="68">
        <f>IF(OR(주중DATA!M124="",주중DATA!M124=0),0,SUBSTITUTE(주중DATA!M124,",",".")*1)</f>
        <v>-0.5</v>
      </c>
      <c r="N124" s="67">
        <f>IF(OR(주중DATA!N124="",주중DATA!N124=0),0,SUBSTITUTE(주중DATA!N124,",",".")*1)</f>
        <v>0.48</v>
      </c>
      <c r="O124" s="68">
        <f>IF(OR(주중DATA!O124="",주중DATA!O124=0),0,SUBSTITUTE(주중DATA!O124,",",".")*1)</f>
        <v>-0.5</v>
      </c>
      <c r="P124" s="67">
        <f>IF(OR(주중DATA!P124="",주중DATA!P124=0),0,SUBSTITUTE(주중DATA!P124,",",".")*1)</f>
        <v>0.48</v>
      </c>
      <c r="Q124" s="67">
        <f>IF(OR(주중DATA!Q124="",주중DATA!Q124=0),0,SUBSTITUTE(주중DATA!Q124,",",".")*1)</f>
        <v>0.48</v>
      </c>
      <c r="R124" s="67">
        <f>IF(OR(주중DATA!R124="",주중DATA!R124=0),0,SUBSTITUTE(주중DATA!R124,",",".")*1)</f>
        <v>55.08</v>
      </c>
      <c r="S124" s="67">
        <f>IF(OR(주중DATA!S124="",주중DATA!S124=0),0,SUBSTITUTE(주중DATA!S124,",",".")*1)</f>
        <v>55.08</v>
      </c>
      <c r="T124" s="67">
        <f>IF(OR(주중DATA!T124="",주중DATA!T124=0),0,SUBSTITUTE(주중DATA!T124,",",".")*1)</f>
        <v>0.48</v>
      </c>
      <c r="U124" s="67">
        <f>IF(OR(주중DATA!U124="",주중DATA!U124=0),0,SUBSTITUTE(주중DATA!U124,",",".")*1)</f>
        <v>0.48</v>
      </c>
      <c r="V124" s="67">
        <f>IF(OR(주중DATA!V124="",주중DATA!V124=0),0,SUBSTITUTE(주중DATA!V124,",",".")*1)</f>
        <v>200.08</v>
      </c>
      <c r="W124" s="67">
        <f>IF(OR(주중DATA!W124="",주중DATA!W124=0),0,SUBSTITUTE(주중DATA!W124,",",".")*1)</f>
        <v>200.08</v>
      </c>
      <c r="X124" s="67">
        <f>IF(OR(주중DATA!X124="",주중DATA!X124=0),0,SUBSTITUTE(주중DATA!X124,",",".")*1)</f>
        <v>200.08</v>
      </c>
      <c r="Y124" s="67">
        <f>IF(OR(주중DATA!Y124="",주중DATA!Y124=0),0,SUBSTITUTE(주중DATA!Y124,",",".")*1)</f>
        <v>200.08</v>
      </c>
      <c r="Z124" s="75">
        <f>IF(AA144="",0,DAY(AA144))</f>
        <v>8</v>
      </c>
    </row>
    <row r="125" spans="1:51">
      <c r="A125" s="11" t="s">
        <v>17</v>
      </c>
      <c r="B125" s="62">
        <f>IF(OR(주중DATA!B125="",주중DATA!B125=0),0,SUBSTITUTE(주중DATA!B125,",",".")*1)</f>
        <v>153.08000000000001</v>
      </c>
      <c r="C125" s="63">
        <f>IF(OR(주중DATA!C125="",주중DATA!C125=0),0,SUBSTITUTE(주중DATA!C125,",",".")*1)</f>
        <v>128</v>
      </c>
      <c r="D125" s="62">
        <f>IF(OR(주중DATA!D125="",주중DATA!D125=0),0,SUBSTITUTE(주중DATA!D125,",",".")*1)</f>
        <v>212.45</v>
      </c>
      <c r="E125" s="63">
        <f>IF(OR(주중DATA!E125="",주중DATA!E125=0),0,SUBSTITUTE(주중DATA!E125,",",".")*1)</f>
        <v>128</v>
      </c>
      <c r="F125" s="62">
        <f>IF(OR(주중DATA!F125="",주중DATA!F125=0),0,SUBSTITUTE(주중DATA!F125,",",".")*1)</f>
        <v>0.4</v>
      </c>
      <c r="G125" s="63">
        <f>IF(OR(주중DATA!G125="",주중DATA!G125=0),0,SUBSTITUTE(주중DATA!G125,",",".")*1)</f>
        <v>-0.5</v>
      </c>
      <c r="H125" s="62">
        <f>IF(OR(주중DATA!H125="",주중DATA!H125=0),0,SUBSTITUTE(주중DATA!H125,",",".")*1)</f>
        <v>0.4</v>
      </c>
      <c r="I125" s="63">
        <f>IF(OR(주중DATA!I125="",주중DATA!I125=0),0,SUBSTITUTE(주중DATA!I125,",",".")*1)</f>
        <v>-0.5</v>
      </c>
      <c r="J125" s="62">
        <f>IF(OR(주중DATA!J125="",주중DATA!J125=0),0,SUBSTITUTE(주중DATA!J125,",",".")*1)</f>
        <v>153.08000000000001</v>
      </c>
      <c r="K125" s="63">
        <f>IF(OR(주중DATA!K125="",주중DATA!K125=0),0,SUBSTITUTE(주중DATA!K125,",",".")*1)</f>
        <v>128</v>
      </c>
      <c r="L125" s="62">
        <f>IF(OR(주중DATA!L125="",주중DATA!L125=0),0,SUBSTITUTE(주중DATA!L125,",",".")*1)</f>
        <v>0.4</v>
      </c>
      <c r="M125" s="63">
        <f>IF(OR(주중DATA!M125="",주중DATA!M125=0),0,SUBSTITUTE(주중DATA!M125,",",".")*1)</f>
        <v>-0.5</v>
      </c>
      <c r="N125" s="62">
        <f>IF(OR(주중DATA!N125="",주중DATA!N125=0),0,SUBSTITUTE(주중DATA!N125,",",".")*1)</f>
        <v>0.4</v>
      </c>
      <c r="O125" s="63">
        <f>IF(OR(주중DATA!O125="",주중DATA!O125=0),0,SUBSTITUTE(주중DATA!O125,",",".")*1)</f>
        <v>-0.5</v>
      </c>
      <c r="P125" s="62">
        <f>IF(OR(주중DATA!P125="",주중DATA!P125=0),0,SUBSTITUTE(주중DATA!P125,",",".")*1)</f>
        <v>0.4</v>
      </c>
      <c r="Q125" s="63">
        <f>IF(OR(주중DATA!Q125="",주중DATA!Q125=0),0,SUBSTITUTE(주중DATA!Q125,",",".")*1)</f>
        <v>-0.5</v>
      </c>
      <c r="R125" s="62">
        <f>IF(OR(주중DATA!R125="",주중DATA!R125=0),0,SUBSTITUTE(주중DATA!R125,",",".")*1)</f>
        <v>19.010000000000002</v>
      </c>
      <c r="S125" s="63">
        <f>IF(OR(주중DATA!S125="",주중DATA!S125=0),0,SUBSTITUTE(주중DATA!S125,",",".")*1)</f>
        <v>-0.5</v>
      </c>
      <c r="T125" s="62">
        <f>IF(OR(주중DATA!T125="",주중DATA!T125=0),0,SUBSTITUTE(주중DATA!T125,",",".")*1)</f>
        <v>0.4</v>
      </c>
      <c r="U125" s="63">
        <f>IF(OR(주중DATA!U125="",주중DATA!U125=0),0,SUBSTITUTE(주중DATA!U125,",",".")*1)</f>
        <v>-0.5</v>
      </c>
      <c r="V125" s="62">
        <f>IF(OR(주중DATA!V125="",주중DATA!V125=0),0,SUBSTITUTE(주중DATA!V125,",",".")*1)</f>
        <v>206.29</v>
      </c>
      <c r="W125" s="63">
        <f>IF(OR(주중DATA!W125="",주중DATA!W125=0),0,SUBSTITUTE(주중DATA!W125,",",".")*1)</f>
        <v>-0.5</v>
      </c>
      <c r="X125" s="62">
        <f>IF(OR(주중DATA!X125="",주중DATA!X125=0),0,SUBSTITUTE(주중DATA!X125,",",".")*1)</f>
        <v>206.29</v>
      </c>
      <c r="Y125" s="63">
        <f>IF(OR(주중DATA!Y125="",주중DATA!Y125=0),0,SUBSTITUTE(주중DATA!Y125,",",".")*1)</f>
        <v>-0.5</v>
      </c>
      <c r="Z125" s="76"/>
    </row>
    <row r="126" spans="1:51">
      <c r="A126" s="11" t="s">
        <v>18</v>
      </c>
      <c r="B126" s="60">
        <f>IF(OR(주중DATA!B126="",주중DATA!B126=0),0,SUBSTITUTE(주중DATA!B126,",",".")*1)</f>
        <v>151.49</v>
      </c>
      <c r="C126" s="64">
        <f>IF(OR(주중DATA!C126="",주중DATA!C126=0),0,SUBSTITUTE(주중DATA!C126,",",".")*1)</f>
        <v>114</v>
      </c>
      <c r="D126" s="60">
        <f>IF(OR(주중DATA!D126="",주중DATA!D126=0),0,SUBSTITUTE(주중DATA!D126,",",".")*1)</f>
        <v>179.91</v>
      </c>
      <c r="E126" s="64">
        <f>IF(OR(주중DATA!E126="",주중DATA!E126=0),0,SUBSTITUTE(주중DATA!E126,",",".")*1)</f>
        <v>114</v>
      </c>
      <c r="F126" s="60">
        <f>IF(OR(주중DATA!F126="",주중DATA!F126=0),0,SUBSTITUTE(주중DATA!F126,",",".")*1)</f>
        <v>0.44</v>
      </c>
      <c r="G126" s="64">
        <f>IF(OR(주중DATA!G126="",주중DATA!G126=0),0,SUBSTITUTE(주중DATA!G126,",",".")*1)</f>
        <v>-0.5</v>
      </c>
      <c r="H126" s="60">
        <f>IF(OR(주중DATA!H126="",주중DATA!H126=0),0,SUBSTITUTE(주중DATA!H126,",",".")*1)</f>
        <v>0.44</v>
      </c>
      <c r="I126" s="64">
        <f>IF(OR(주중DATA!I126="",주중DATA!I126=0),0,SUBSTITUTE(주중DATA!I126,",",".")*1)</f>
        <v>-0.5</v>
      </c>
      <c r="J126" s="60">
        <f>IF(OR(주중DATA!J126="",주중DATA!J126=0),0,SUBSTITUTE(주중DATA!J126,",",".")*1)</f>
        <v>151.49</v>
      </c>
      <c r="K126" s="64">
        <f>IF(OR(주중DATA!K126="",주중DATA!K126=0),0,SUBSTITUTE(주중DATA!K126,",",".")*1)</f>
        <v>114</v>
      </c>
      <c r="L126" s="60">
        <f>IF(OR(주중DATA!L126="",주중DATA!L126=0),0,SUBSTITUTE(주중DATA!L126,",",".")*1)</f>
        <v>0.44</v>
      </c>
      <c r="M126" s="64">
        <f>IF(OR(주중DATA!M126="",주중DATA!M126=0),0,SUBSTITUTE(주중DATA!M126,",",".")*1)</f>
        <v>-0.5</v>
      </c>
      <c r="N126" s="60">
        <f>IF(OR(주중DATA!N126="",주중DATA!N126=0),0,SUBSTITUTE(주중DATA!N126,",",".")*1)</f>
        <v>0.44</v>
      </c>
      <c r="O126" s="64">
        <f>IF(OR(주중DATA!O126="",주중DATA!O126=0),0,SUBSTITUTE(주중DATA!O126,",",".")*1)</f>
        <v>-0.5</v>
      </c>
      <c r="P126" s="60">
        <f>IF(OR(주중DATA!P126="",주중DATA!P126=0),0,SUBSTITUTE(주중DATA!P126,",",".")*1)</f>
        <v>0.44</v>
      </c>
      <c r="Q126" s="64">
        <f>IF(OR(주중DATA!Q126="",주중DATA!Q126=0),0,SUBSTITUTE(주중DATA!Q126,",",".")*1)</f>
        <v>-0.5</v>
      </c>
      <c r="R126" s="60">
        <f>IF(OR(주중DATA!R126="",주중DATA!R126=0),0,SUBSTITUTE(주중DATA!R126,",",".")*1)</f>
        <v>19.07</v>
      </c>
      <c r="S126" s="64">
        <f>IF(OR(주중DATA!S126="",주중DATA!S126=0),0,SUBSTITUTE(주중DATA!S126,",",".")*1)</f>
        <v>-0.5</v>
      </c>
      <c r="T126" s="60">
        <f>IF(OR(주중DATA!T126="",주중DATA!T126=0),0,SUBSTITUTE(주중DATA!T126,",",".")*1)</f>
        <v>0.44</v>
      </c>
      <c r="U126" s="64">
        <f>IF(OR(주중DATA!U126="",주중DATA!U126=0),0,SUBSTITUTE(주중DATA!U126,",",".")*1)</f>
        <v>-0.5</v>
      </c>
      <c r="V126" s="60">
        <f>IF(OR(주중DATA!V126="",주중DATA!V126=0),0,SUBSTITUTE(주중DATA!V126,",",".")*1)</f>
        <v>174.69</v>
      </c>
      <c r="W126" s="64">
        <f>IF(OR(주중DATA!W126="",주중DATA!W126=0),0,SUBSTITUTE(주중DATA!W126,",",".")*1)</f>
        <v>-0.5</v>
      </c>
      <c r="X126" s="60">
        <f>IF(OR(주중DATA!X126="",주중DATA!X126=0),0,SUBSTITUTE(주중DATA!X126,",",".")*1)</f>
        <v>174.69</v>
      </c>
      <c r="Y126" s="64">
        <f>IF(OR(주중DATA!Y126="",주중DATA!Y126=0),0,SUBSTITUTE(주중DATA!Y126,",",".")*1)</f>
        <v>-0.5</v>
      </c>
      <c r="Z126" s="76"/>
    </row>
    <row r="127" spans="1:51">
      <c r="A127" s="11" t="s">
        <v>19</v>
      </c>
      <c r="B127" s="62">
        <f>IF(OR(주중DATA!B127="",주중DATA!B127=0),0,SUBSTITUTE(주중DATA!B127,",",".")*1)</f>
        <v>150.62</v>
      </c>
      <c r="C127" s="63">
        <f>IF(OR(주중DATA!C127="",주중DATA!C127=0),0,SUBSTITUTE(주중DATA!C127,",",".")*1)</f>
        <v>66.5</v>
      </c>
      <c r="D127" s="62">
        <f>IF(OR(주중DATA!D127="",주중DATA!D127=0),0,SUBSTITUTE(주중DATA!D127,",",".")*1)</f>
        <v>159.86000000000001</v>
      </c>
      <c r="E127" s="63">
        <f>IF(OR(주중DATA!E127="",주중DATA!E127=0),0,SUBSTITUTE(주중DATA!E127,",",".")*1)</f>
        <v>66.5</v>
      </c>
      <c r="F127" s="62">
        <f>IF(OR(주중DATA!F127="",주중DATA!F127=0),0,SUBSTITUTE(주중DATA!F127,",",".")*1)</f>
        <v>0.76</v>
      </c>
      <c r="G127" s="63">
        <f>IF(OR(주중DATA!G127="",주중DATA!G127=0),0,SUBSTITUTE(주중DATA!G127,",",".")*1)</f>
        <v>-0.5</v>
      </c>
      <c r="H127" s="62">
        <f>IF(OR(주중DATA!H127="",주중DATA!H127=0),0,SUBSTITUTE(주중DATA!H127,",",".")*1)</f>
        <v>0.76</v>
      </c>
      <c r="I127" s="63">
        <f>IF(OR(주중DATA!I127="",주중DATA!I127=0),0,SUBSTITUTE(주중DATA!I127,",",".")*1)</f>
        <v>-0.5</v>
      </c>
      <c r="J127" s="62">
        <f>IF(OR(주중DATA!J127="",주중DATA!J127=0),0,SUBSTITUTE(주중DATA!J127,",",".")*1)</f>
        <v>150.62</v>
      </c>
      <c r="K127" s="63">
        <f>IF(OR(주중DATA!K127="",주중DATA!K127=0),0,SUBSTITUTE(주중DATA!K127,",",".")*1)</f>
        <v>66.5</v>
      </c>
      <c r="L127" s="62">
        <f>IF(OR(주중DATA!L127="",주중DATA!L127=0),0,SUBSTITUTE(주중DATA!L127,",",".")*1)</f>
        <v>0.76</v>
      </c>
      <c r="M127" s="63">
        <f>IF(OR(주중DATA!M127="",주중DATA!M127=0),0,SUBSTITUTE(주중DATA!M127,",",".")*1)</f>
        <v>-0.5</v>
      </c>
      <c r="N127" s="62">
        <f>IF(OR(주중DATA!N127="",주중DATA!N127=0),0,SUBSTITUTE(주중DATA!N127,",",".")*1)</f>
        <v>0.76</v>
      </c>
      <c r="O127" s="63">
        <f>IF(OR(주중DATA!O127="",주중DATA!O127=0),0,SUBSTITUTE(주중DATA!O127,",",".")*1)</f>
        <v>-0.5</v>
      </c>
      <c r="P127" s="62">
        <f>IF(OR(주중DATA!P127="",주중DATA!P127=0),0,SUBSTITUTE(주중DATA!P127,",",".")*1)</f>
        <v>0.76</v>
      </c>
      <c r="Q127" s="63">
        <f>IF(OR(주중DATA!Q127="",주중DATA!Q127=0),0,SUBSTITUTE(주중DATA!Q127,",",".")*1)</f>
        <v>-0.5</v>
      </c>
      <c r="R127" s="62">
        <f>IF(OR(주중DATA!R127="",주중DATA!R127=0),0,SUBSTITUTE(주중DATA!R127,",",".")*1)</f>
        <v>0.76</v>
      </c>
      <c r="S127" s="63">
        <f>IF(OR(주중DATA!S127="",주중DATA!S127=0),0,SUBSTITUTE(주중DATA!S127,",",".")*1)</f>
        <v>-0.5</v>
      </c>
      <c r="T127" s="62">
        <f>IF(OR(주중DATA!T127="",주중DATA!T127=0),0,SUBSTITUTE(주중DATA!T127,",",".")*1)</f>
        <v>0.76</v>
      </c>
      <c r="U127" s="63">
        <f>IF(OR(주중DATA!U127="",주중DATA!U127=0),0,SUBSTITUTE(주중DATA!U127,",",".")*1)</f>
        <v>-0.5</v>
      </c>
      <c r="V127" s="62">
        <f>IF(OR(주중DATA!V127="",주중DATA!V127=0),0,SUBSTITUTE(주중DATA!V127,",",".")*1)</f>
        <v>155.22</v>
      </c>
      <c r="W127" s="63">
        <f>IF(OR(주중DATA!W127="",주중DATA!W127=0),0,SUBSTITUTE(주중DATA!W127,",",".")*1)</f>
        <v>-0.5</v>
      </c>
      <c r="X127" s="62">
        <f>IF(OR(주중DATA!X127="",주중DATA!X127=0),0,SUBSTITUTE(주중DATA!X127,",",".")*1)</f>
        <v>155.22</v>
      </c>
      <c r="Y127" s="63">
        <f>IF(OR(주중DATA!Y127="",주중DATA!Y127=0),0,SUBSTITUTE(주중DATA!Y127,",",".")*1)</f>
        <v>-0.5</v>
      </c>
      <c r="Z127" s="76"/>
    </row>
    <row r="128" spans="1:51">
      <c r="A128" s="11" t="s">
        <v>20</v>
      </c>
      <c r="B128" s="60">
        <f>IF(OR(주중DATA!B128="",주중DATA!B128=0),0,SUBSTITUTE(주중DATA!B128,",",".")*1)</f>
        <v>145.53</v>
      </c>
      <c r="C128" s="64">
        <f>IF(OR(주중DATA!C128="",주중DATA!C128=0),0,SUBSTITUTE(주중DATA!C128,",",".")*1)</f>
        <v>-0.5</v>
      </c>
      <c r="D128" s="60">
        <f>IF(OR(주중DATA!D128="",주중DATA!D128=0),0,SUBSTITUTE(주중DATA!D128,",",".")*1)</f>
        <v>149.88</v>
      </c>
      <c r="E128" s="64">
        <f>IF(OR(주중DATA!E128="",주중DATA!E128=0),0,SUBSTITUTE(주중DATA!E128,",",".")*1)</f>
        <v>-0.5</v>
      </c>
      <c r="F128" s="60">
        <f>IF(OR(주중DATA!F128="",주중DATA!F128=0),0,SUBSTITUTE(주중DATA!F128,",",".")*1)</f>
        <v>1.1499999999999999</v>
      </c>
      <c r="G128" s="64">
        <f>IF(OR(주중DATA!G128="",주중DATA!G128=0),0,SUBSTITUTE(주중DATA!G128,",",".")*1)</f>
        <v>-0.5</v>
      </c>
      <c r="H128" s="60">
        <f>IF(OR(주중DATA!H128="",주중DATA!H128=0),0,SUBSTITUTE(주중DATA!H128,",",".")*1)</f>
        <v>1.1499999999999999</v>
      </c>
      <c r="I128" s="64">
        <f>IF(OR(주중DATA!I128="",주중DATA!I128=0),0,SUBSTITUTE(주중DATA!I128,",",".")*1)</f>
        <v>-0.5</v>
      </c>
      <c r="J128" s="60">
        <f>IF(OR(주중DATA!J128="",주중DATA!J128=0),0,SUBSTITUTE(주중DATA!J128,",",".")*1)</f>
        <v>145.53</v>
      </c>
      <c r="K128" s="64">
        <f>IF(OR(주중DATA!K128="",주중DATA!K128=0),0,SUBSTITUTE(주중DATA!K128,",",".")*1)</f>
        <v>-0.5</v>
      </c>
      <c r="L128" s="60">
        <f>IF(OR(주중DATA!L128="",주중DATA!L128=0),0,SUBSTITUTE(주중DATA!L128,",",".")*1)</f>
        <v>1.1499999999999999</v>
      </c>
      <c r="M128" s="64">
        <f>IF(OR(주중DATA!M128="",주중DATA!M128=0),0,SUBSTITUTE(주중DATA!M128,",",".")*1)</f>
        <v>-0.5</v>
      </c>
      <c r="N128" s="60">
        <f>IF(OR(주중DATA!N128="",주중DATA!N128=0),0,SUBSTITUTE(주중DATA!N128,",",".")*1)</f>
        <v>1.1499999999999999</v>
      </c>
      <c r="O128" s="64">
        <f>IF(OR(주중DATA!O128="",주중DATA!O128=0),0,SUBSTITUTE(주중DATA!O128,",",".")*1)</f>
        <v>-0.5</v>
      </c>
      <c r="P128" s="60">
        <f>IF(OR(주중DATA!P128="",주중DATA!P128=0),0,SUBSTITUTE(주중DATA!P128,",",".")*1)</f>
        <v>1.1499999999999999</v>
      </c>
      <c r="Q128" s="64">
        <f>IF(OR(주중DATA!Q128="",주중DATA!Q128=0),0,SUBSTITUTE(주중DATA!Q128,",",".")*1)</f>
        <v>-0.5</v>
      </c>
      <c r="R128" s="60">
        <f>IF(OR(주중DATA!R128="",주중DATA!R128=0),0,SUBSTITUTE(주중DATA!R128,",",".")*1)</f>
        <v>1.1499999999999999</v>
      </c>
      <c r="S128" s="64">
        <f>IF(OR(주중DATA!S128="",주중DATA!S128=0),0,SUBSTITUTE(주중DATA!S128,",",".")*1)</f>
        <v>-0.5</v>
      </c>
      <c r="T128" s="60">
        <f>IF(OR(주중DATA!T128="",주중DATA!T128=0),0,SUBSTITUTE(주중DATA!T128,",",".")*1)</f>
        <v>1.1499999999999999</v>
      </c>
      <c r="U128" s="64">
        <f>IF(OR(주중DATA!U128="",주중DATA!U128=0),0,SUBSTITUTE(주중DATA!U128,",",".")*1)</f>
        <v>-0.5</v>
      </c>
      <c r="V128" s="60">
        <f>IF(OR(주중DATA!V128="",주중DATA!V128=0),0,SUBSTITUTE(주중DATA!V128,",",".")*1)</f>
        <v>145.53</v>
      </c>
      <c r="W128" s="64">
        <f>IF(OR(주중DATA!W128="",주중DATA!W128=0),0,SUBSTITUTE(주중DATA!W128,",",".")*1)</f>
        <v>-0.5</v>
      </c>
      <c r="X128" s="60">
        <f>IF(OR(주중DATA!X128="",주중DATA!X128=0),0,SUBSTITUTE(주중DATA!X128,",",".")*1)</f>
        <v>145.53</v>
      </c>
      <c r="Y128" s="64">
        <f>IF(OR(주중DATA!Y128="",주중DATA!Y128=0),0,SUBSTITUTE(주중DATA!Y128,",",".")*1)</f>
        <v>-0.5</v>
      </c>
      <c r="Z128" s="76"/>
    </row>
    <row r="129" spans="1:27">
      <c r="A129" s="11" t="s">
        <v>21</v>
      </c>
      <c r="B129" s="62">
        <f>IF(OR(주중DATA!B129="",주중DATA!B129=0),0,SUBSTITUTE(주중DATA!B129,",",".")*1)</f>
        <v>150.93</v>
      </c>
      <c r="C129" s="63">
        <f>IF(OR(주중DATA!C129="",주중DATA!C129=0),0,SUBSTITUTE(주중DATA!C129,",",".")*1)</f>
        <v>-1</v>
      </c>
      <c r="D129" s="62">
        <f>IF(OR(주중DATA!D129="",주중DATA!D129=0),0,SUBSTITUTE(주중DATA!D129,",",".")*1)</f>
        <v>155.44</v>
      </c>
      <c r="E129" s="63">
        <f>IF(OR(주중DATA!E129="",주중DATA!E129=0),0,SUBSTITUTE(주중DATA!E129,",",".")*1)</f>
        <v>-1</v>
      </c>
      <c r="F129" s="62">
        <f>IF(OR(주중DATA!F129="",주중DATA!F129=0),0,SUBSTITUTE(주중DATA!F129,",",".")*1)</f>
        <v>1.46</v>
      </c>
      <c r="G129" s="63">
        <f>IF(OR(주중DATA!G129="",주중DATA!G129=0),0,SUBSTITUTE(주중DATA!G129,",",".")*1)</f>
        <v>-1</v>
      </c>
      <c r="H129" s="62">
        <f>IF(OR(주중DATA!H129="",주중DATA!H129=0),0,SUBSTITUTE(주중DATA!H129,",",".")*1)</f>
        <v>1.46</v>
      </c>
      <c r="I129" s="63">
        <f>IF(OR(주중DATA!I129="",주중DATA!I129=0),0,SUBSTITUTE(주중DATA!I129,",",".")*1)</f>
        <v>-1</v>
      </c>
      <c r="J129" s="62">
        <f>IF(OR(주중DATA!J129="",주중DATA!J129=0),0,SUBSTITUTE(주중DATA!J129,",",".")*1)</f>
        <v>150.93</v>
      </c>
      <c r="K129" s="63">
        <f>IF(OR(주중DATA!K129="",주중DATA!K129=0),0,SUBSTITUTE(주중DATA!K129,",",".")*1)</f>
        <v>-1</v>
      </c>
      <c r="L129" s="62">
        <f>IF(OR(주중DATA!L129="",주중DATA!L129=0),0,SUBSTITUTE(주중DATA!L129,",",".")*1)</f>
        <v>1.46</v>
      </c>
      <c r="M129" s="63">
        <f>IF(OR(주중DATA!M129="",주중DATA!M129=0),0,SUBSTITUTE(주중DATA!M129,",",".")*1)</f>
        <v>-1</v>
      </c>
      <c r="N129" s="62">
        <f>IF(OR(주중DATA!N129="",주중DATA!N129=0),0,SUBSTITUTE(주중DATA!N129,",",".")*1)</f>
        <v>1.46</v>
      </c>
      <c r="O129" s="63">
        <f>IF(OR(주중DATA!O129="",주중DATA!O129=0),0,SUBSTITUTE(주중DATA!O129,",",".")*1)</f>
        <v>-1</v>
      </c>
      <c r="P129" s="62">
        <f>IF(OR(주중DATA!P129="",주중DATA!P129=0),0,SUBSTITUTE(주중DATA!P129,",",".")*1)</f>
        <v>1.46</v>
      </c>
      <c r="Q129" s="63">
        <f>IF(OR(주중DATA!Q129="",주중DATA!Q129=0),0,SUBSTITUTE(주중DATA!Q129,",",".")*1)</f>
        <v>-1</v>
      </c>
      <c r="R129" s="62">
        <f>IF(OR(주중DATA!R129="",주중DATA!R129=0),0,SUBSTITUTE(주중DATA!R129,",",".")*1)</f>
        <v>150.93</v>
      </c>
      <c r="S129" s="63">
        <f>IF(OR(주중DATA!S129="",주중DATA!S129=0),0,SUBSTITUTE(주중DATA!S129,",",".")*1)</f>
        <v>-1</v>
      </c>
      <c r="T129" s="62">
        <f>IF(OR(주중DATA!T129="",주중DATA!T129=0),0,SUBSTITUTE(주중DATA!T129,",",".")*1)</f>
        <v>149.99</v>
      </c>
      <c r="U129" s="63">
        <f>IF(OR(주중DATA!U129="",주중DATA!U129=0),0,SUBSTITUTE(주중DATA!U129,",",".")*1)</f>
        <v>-0.97</v>
      </c>
      <c r="V129" s="62">
        <f>IF(OR(주중DATA!V129="",주중DATA!V129=0),0,SUBSTITUTE(주중DATA!V129,",",".")*1)</f>
        <v>150.93</v>
      </c>
      <c r="W129" s="63">
        <f>IF(OR(주중DATA!W129="",주중DATA!W129=0),0,SUBSTITUTE(주중DATA!W129,",",".")*1)</f>
        <v>-1</v>
      </c>
      <c r="X129" s="62">
        <f>IF(OR(주중DATA!X129="",주중DATA!X129=0),0,SUBSTITUTE(주중DATA!X129,",",".")*1)</f>
        <v>150.93</v>
      </c>
      <c r="Y129" s="63">
        <f>IF(OR(주중DATA!Y129="",주중DATA!Y129=0),0,SUBSTITUTE(주중DATA!Y129,",",".")*1)</f>
        <v>-1</v>
      </c>
      <c r="Z129" s="76"/>
    </row>
    <row r="130" spans="1:27">
      <c r="A130" s="11" t="s">
        <v>22</v>
      </c>
      <c r="B130" s="60">
        <f>IF(OR(주중DATA!B130="",주중DATA!B130=0),0,SUBSTITUTE(주중DATA!B130,",",".")*1)</f>
        <v>157.57</v>
      </c>
      <c r="C130" s="64">
        <f>IF(OR(주중DATA!C130="",주중DATA!C130=0),0,SUBSTITUTE(주중DATA!C130,",",".")*1)</f>
        <v>0</v>
      </c>
      <c r="D130" s="60">
        <f>IF(OR(주중DATA!D130="",주중DATA!D130=0),0,SUBSTITUTE(주중DATA!D130,",",".")*1)</f>
        <v>170.2</v>
      </c>
      <c r="E130" s="64">
        <f>IF(OR(주중DATA!E130="",주중DATA!E130=0),0,SUBSTITUTE(주중DATA!E130,",",".")*1)</f>
        <v>0</v>
      </c>
      <c r="F130" s="60">
        <f>IF(OR(주중DATA!F130="",주중DATA!F130=0),0,SUBSTITUTE(주중DATA!F130,",",".")*1)</f>
        <v>1.45</v>
      </c>
      <c r="G130" s="64">
        <f>IF(OR(주중DATA!G130="",주중DATA!G130=0),0,SUBSTITUTE(주중DATA!G130,",",".")*1)</f>
        <v>0</v>
      </c>
      <c r="H130" s="60">
        <f>IF(OR(주중DATA!H130="",주중DATA!H130=0),0,SUBSTITUTE(주중DATA!H130,",",".")*1)</f>
        <v>1.48</v>
      </c>
      <c r="I130" s="64">
        <f>IF(OR(주중DATA!I130="",주중DATA!I130=0),0,SUBSTITUTE(주중DATA!I130,",",".")*1)</f>
        <v>0</v>
      </c>
      <c r="J130" s="60">
        <f>IF(OR(주중DATA!J130="",주중DATA!J130=0),0,SUBSTITUTE(주중DATA!J130,",",".")*1)</f>
        <v>157.57</v>
      </c>
      <c r="K130" s="64">
        <f>IF(OR(주중DATA!K130="",주중DATA!K130=0),0,SUBSTITUTE(주중DATA!K130,",",".")*1)</f>
        <v>0</v>
      </c>
      <c r="L130" s="60">
        <f>IF(OR(주중DATA!L130="",주중DATA!L130=0),0,SUBSTITUTE(주중DATA!L130,",",".")*1)</f>
        <v>2.61</v>
      </c>
      <c r="M130" s="64">
        <f>IF(OR(주중DATA!M130="",주중DATA!M130=0),0,SUBSTITUTE(주중DATA!M130,",",".")*1)</f>
        <v>0</v>
      </c>
      <c r="N130" s="60">
        <f>IF(OR(주중DATA!N130="",주중DATA!N130=0),0,SUBSTITUTE(주중DATA!N130,",",".")*1)</f>
        <v>2.61</v>
      </c>
      <c r="O130" s="64">
        <f>IF(OR(주중DATA!O130="",주중DATA!O130=0),0,SUBSTITUTE(주중DATA!O130,",",".")*1)</f>
        <v>0</v>
      </c>
      <c r="P130" s="60">
        <f>IF(OR(주중DATA!P130="",주중DATA!P130=0),0,SUBSTITUTE(주중DATA!P130,",",".")*1)</f>
        <v>157.57</v>
      </c>
      <c r="Q130" s="64">
        <f>IF(OR(주중DATA!Q130="",주중DATA!Q130=0),0,SUBSTITUTE(주중DATA!Q130,",",".")*1)</f>
        <v>0</v>
      </c>
      <c r="R130" s="60">
        <f>IF(OR(주중DATA!R130="",주중DATA!R130=0),0,SUBSTITUTE(주중DATA!R130,",",".")*1)</f>
        <v>165.26</v>
      </c>
      <c r="S130" s="64">
        <f>IF(OR(주중DATA!S130="",주중DATA!S130=0),0,SUBSTITUTE(주중DATA!S130,",",".")*1)</f>
        <v>0</v>
      </c>
      <c r="T130" s="65">
        <f>IF(OR(주중DATA!T130="",주중DATA!T130=0),0,SUBSTITUTE(주중DATA!T130,",",".")*1)</f>
        <v>225</v>
      </c>
      <c r="U130" s="60">
        <f>IF(OR(주중DATA!U130="",주중DATA!U130=0),0,SUBSTITUTE(주중DATA!U130,",",".")*1)</f>
        <v>180.03</v>
      </c>
      <c r="V130" s="60">
        <f>IF(OR(주중DATA!V130="",주중DATA!V130=0),0,SUBSTITUTE(주중DATA!V130,",",".")*1)</f>
        <v>165.26</v>
      </c>
      <c r="W130" s="64">
        <f>IF(OR(주중DATA!W130="",주중DATA!W130=0),0,SUBSTITUTE(주중DATA!W130,",",".")*1)</f>
        <v>0</v>
      </c>
      <c r="X130" s="60">
        <f>IF(OR(주중DATA!X130="",주중DATA!X130=0),0,SUBSTITUTE(주중DATA!X130,",",".")*1)</f>
        <v>165.26</v>
      </c>
      <c r="Y130" s="64">
        <f>IF(OR(주중DATA!Y130="",주중DATA!Y130=0),0,SUBSTITUTE(주중DATA!Y130,",",".")*1)</f>
        <v>0</v>
      </c>
      <c r="Z130" s="76"/>
    </row>
    <row r="131" spans="1:27">
      <c r="A131" s="11" t="s">
        <v>23</v>
      </c>
      <c r="B131" s="62">
        <f>IF(OR(주중DATA!B131="",주중DATA!B131=0),0,SUBSTITUTE(주중DATA!B131,",",".")*1)</f>
        <v>166.97</v>
      </c>
      <c r="C131" s="63">
        <f>IF(OR(주중DATA!C131="",주중DATA!C131=0),0,SUBSTITUTE(주중DATA!C131,",",".")*1)</f>
        <v>128</v>
      </c>
      <c r="D131" s="62">
        <f>IF(OR(주중DATA!D131="",주중DATA!D131=0),0,SUBSTITUTE(주중DATA!D131,",",".")*1)</f>
        <v>220.35</v>
      </c>
      <c r="E131" s="63">
        <f>IF(OR(주중DATA!E131="",주중DATA!E131=0),0,SUBSTITUTE(주중DATA!E131,",",".")*1)</f>
        <v>128</v>
      </c>
      <c r="F131" s="62">
        <f>IF(OR(주중DATA!F131="",주중DATA!F131=0),0,SUBSTITUTE(주중DATA!F131,",",".")*1)</f>
        <v>1.43</v>
      </c>
      <c r="G131" s="62">
        <f>IF(OR(주중DATA!G131="",주중DATA!G131=0),0,SUBSTITUTE(주중DATA!G131,",",".")*1)</f>
        <v>1.43</v>
      </c>
      <c r="H131" s="62">
        <f>IF(OR(주중DATA!H131="",주중DATA!H131=0),0,SUBSTITUTE(주중DATA!H131,",",".")*1)</f>
        <v>1.51</v>
      </c>
      <c r="I131" s="62">
        <f>IF(OR(주중DATA!I131="",주중DATA!I131=0),0,SUBSTITUTE(주중DATA!I131,",",".")*1)</f>
        <v>1.51</v>
      </c>
      <c r="J131" s="62">
        <f>IF(OR(주중DATA!J131="",주중DATA!J131=0),0,SUBSTITUTE(주중DATA!J131,",",".")*1)</f>
        <v>166.97</v>
      </c>
      <c r="K131" s="63">
        <f>IF(OR(주중DATA!K131="",주중DATA!K131=0),0,SUBSTITUTE(주중DATA!K131,",",".")*1)</f>
        <v>128</v>
      </c>
      <c r="L131" s="62">
        <f>IF(OR(주중DATA!L131="",주중DATA!L131=0),0,SUBSTITUTE(주중DATA!L131,",",".")*1)</f>
        <v>3.1</v>
      </c>
      <c r="M131" s="62">
        <f>IF(OR(주중DATA!M131="",주중DATA!M131=0),0,SUBSTITUTE(주중DATA!M131,",",".")*1)</f>
        <v>3.1</v>
      </c>
      <c r="N131" s="62">
        <f>IF(OR(주중DATA!N131="",주중DATA!N131=0),0,SUBSTITUTE(주중DATA!N131,",",".")*1)</f>
        <v>3.1</v>
      </c>
      <c r="O131" s="62">
        <f>IF(OR(주중DATA!O131="",주중DATA!O131=0),0,SUBSTITUTE(주중DATA!O131,",",".")*1)</f>
        <v>3.1</v>
      </c>
      <c r="P131" s="62">
        <f>IF(OR(주중DATA!P131="",주중DATA!P131=0),0,SUBSTITUTE(주중DATA!P131,",",".")*1)</f>
        <v>166.97</v>
      </c>
      <c r="Q131" s="63">
        <f>IF(OR(주중DATA!Q131="",주중DATA!Q131=0),0,SUBSTITUTE(주중DATA!Q131,",",".")*1)</f>
        <v>128</v>
      </c>
      <c r="R131" s="62">
        <f>IF(OR(주중DATA!R131="",주중DATA!R131=0),0,SUBSTITUTE(주중DATA!R131,",",".")*1)</f>
        <v>213.96</v>
      </c>
      <c r="S131" s="63">
        <f>IF(OR(주중DATA!S131="",주중DATA!S131=0),0,SUBSTITUTE(주중DATA!S131,",",".")*1)</f>
        <v>128</v>
      </c>
      <c r="T131" s="62">
        <f>IF(OR(주중DATA!T131="",주중DATA!T131=0),0,SUBSTITUTE(주중DATA!T131,",",".")*1)</f>
        <v>166.97</v>
      </c>
      <c r="U131" s="63">
        <f>IF(OR(주중DATA!U131="",주중DATA!U131=0),0,SUBSTITUTE(주중DATA!U131,",",".")*1)</f>
        <v>128</v>
      </c>
      <c r="V131" s="62">
        <f>IF(OR(주중DATA!V131="",주중DATA!V131=0),0,SUBSTITUTE(주중DATA!V131,",",".")*1)</f>
        <v>213.96</v>
      </c>
      <c r="W131" s="63">
        <f>IF(OR(주중DATA!W131="",주중DATA!W131=0),0,SUBSTITUTE(주중DATA!W131,",",".")*1)</f>
        <v>128</v>
      </c>
      <c r="X131" s="62">
        <f>IF(OR(주중DATA!X131="",주중DATA!X131=0),0,SUBSTITUTE(주중DATA!X131,",",".")*1)</f>
        <v>213.96</v>
      </c>
      <c r="Y131" s="63">
        <f>IF(OR(주중DATA!Y131="",주중DATA!Y131=0),0,SUBSTITUTE(주중DATA!Y131,",",".")*1)</f>
        <v>128</v>
      </c>
      <c r="Z131" s="76"/>
    </row>
    <row r="132" spans="1:27">
      <c r="A132" s="11" t="s">
        <v>24</v>
      </c>
      <c r="B132" s="60">
        <f>IF(OR(주중DATA!B132="",주중DATA!B132=0),0,SUBSTITUTE(주중DATA!B132,",",".")*1)</f>
        <v>169.76</v>
      </c>
      <c r="C132" s="64">
        <f>IF(OR(주중DATA!C132="",주중DATA!C132=0),0,SUBSTITUTE(주중DATA!C132,",",".")*1)</f>
        <v>148</v>
      </c>
      <c r="D132" s="60">
        <f>IF(OR(주중DATA!D132="",주중DATA!D132=0),0,SUBSTITUTE(주중DATA!D132,",",".")*1)</f>
        <v>236.72</v>
      </c>
      <c r="E132" s="64">
        <f>IF(OR(주중DATA!E132="",주중DATA!E132=0),0,SUBSTITUTE(주중DATA!E132,",",".")*1)</f>
        <v>148</v>
      </c>
      <c r="F132" s="60">
        <f>IF(OR(주중DATA!F132="",주중DATA!F132=0),0,SUBSTITUTE(주중DATA!F132,",",".")*1)</f>
        <v>1.41</v>
      </c>
      <c r="G132" s="60">
        <f>IF(OR(주중DATA!G132="",주중DATA!G132=0),0,SUBSTITUTE(주중DATA!G132,",",".")*1)</f>
        <v>1.41</v>
      </c>
      <c r="H132" s="60">
        <f>IF(OR(주중DATA!H132="",주중DATA!H132=0),0,SUBSTITUTE(주중DATA!H132,",",".")*1)</f>
        <v>1.41</v>
      </c>
      <c r="I132" s="60">
        <f>IF(OR(주중DATA!I132="",주중DATA!I132=0),0,SUBSTITUTE(주중DATA!I132,",",".")*1)</f>
        <v>1.41</v>
      </c>
      <c r="J132" s="60">
        <f>IF(OR(주중DATA!J132="",주중DATA!J132=0),0,SUBSTITUTE(주중DATA!J132,",",".")*1)</f>
        <v>169.76</v>
      </c>
      <c r="K132" s="64">
        <f>IF(OR(주중DATA!K132="",주중DATA!K132=0),0,SUBSTITUTE(주중DATA!K132,",",".")*1)</f>
        <v>148</v>
      </c>
      <c r="L132" s="60">
        <f>IF(OR(주중DATA!L132="",주중DATA!L132=0),0,SUBSTITUTE(주중DATA!L132,",",".")*1)</f>
        <v>3.48</v>
      </c>
      <c r="M132" s="60">
        <f>IF(OR(주중DATA!M132="",주중DATA!M132=0),0,SUBSTITUTE(주중DATA!M132,",",".")*1)</f>
        <v>3.48</v>
      </c>
      <c r="N132" s="60">
        <f>IF(OR(주중DATA!N132="",주중DATA!N132=0),0,SUBSTITUTE(주중DATA!N132,",",".")*1)</f>
        <v>3.48</v>
      </c>
      <c r="O132" s="60">
        <f>IF(OR(주중DATA!O132="",주중DATA!O132=0),0,SUBSTITUTE(주중DATA!O132,",",".")*1)</f>
        <v>3.48</v>
      </c>
      <c r="P132" s="60">
        <f>IF(OR(주중DATA!P132="",주중DATA!P132=0),0,SUBSTITUTE(주중DATA!P132,",",".")*1)</f>
        <v>169.76</v>
      </c>
      <c r="Q132" s="64">
        <f>IF(OR(주중DATA!Q132="",주중DATA!Q132=0),0,SUBSTITUTE(주중DATA!Q132,",",".")*1)</f>
        <v>148</v>
      </c>
      <c r="R132" s="60">
        <f>IF(OR(주중DATA!R132="",주중DATA!R132=0),0,SUBSTITUTE(주중DATA!R132,",",".")*1)</f>
        <v>229.86</v>
      </c>
      <c r="S132" s="64">
        <f>IF(OR(주중DATA!S132="",주중DATA!S132=0),0,SUBSTITUTE(주중DATA!S132,",",".")*1)</f>
        <v>148</v>
      </c>
      <c r="T132" s="60">
        <f>IF(OR(주중DATA!T132="",주중DATA!T132=0),0,SUBSTITUTE(주중DATA!T132,",",".")*1)</f>
        <v>169.76</v>
      </c>
      <c r="U132" s="64">
        <f>IF(OR(주중DATA!U132="",주중DATA!U132=0),0,SUBSTITUTE(주중DATA!U132,",",".")*1)</f>
        <v>148</v>
      </c>
      <c r="V132" s="60">
        <f>IF(OR(주중DATA!V132="",주중DATA!V132=0),0,SUBSTITUTE(주중DATA!V132,",",".")*1)</f>
        <v>229.86</v>
      </c>
      <c r="W132" s="64">
        <f>IF(OR(주중DATA!W132="",주중DATA!W132=0),0,SUBSTITUTE(주중DATA!W132,",",".")*1)</f>
        <v>148</v>
      </c>
      <c r="X132" s="60">
        <f>IF(OR(주중DATA!X132="",주중DATA!X132=0),0,SUBSTITUTE(주중DATA!X132,",",".")*1)</f>
        <v>229.86</v>
      </c>
      <c r="Y132" s="64">
        <f>IF(OR(주중DATA!Y132="",주중DATA!Y132=0),0,SUBSTITUTE(주중DATA!Y132,",",".")*1)</f>
        <v>148</v>
      </c>
      <c r="Z132" s="76"/>
    </row>
    <row r="133" spans="1:27">
      <c r="A133" s="11" t="s">
        <v>25</v>
      </c>
      <c r="B133" s="62">
        <f>IF(OR(주중DATA!B133="",주중DATA!B133=0),0,SUBSTITUTE(주중DATA!B133,",",".")*1)</f>
        <v>169.8</v>
      </c>
      <c r="C133" s="62">
        <f>IF(OR(주중DATA!C133="",주중DATA!C133=0),0,SUBSTITUTE(주중DATA!C133,",",".")*1)</f>
        <v>169.8</v>
      </c>
      <c r="D133" s="62">
        <f>IF(OR(주중DATA!D133="",주중DATA!D133=0),0,SUBSTITUTE(주중DATA!D133,",",".")*1)</f>
        <v>237.52</v>
      </c>
      <c r="E133" s="62">
        <f>IF(OR(주중DATA!E133="",주중DATA!E133=0),0,SUBSTITUTE(주중DATA!E133,",",".")*1)</f>
        <v>237.52</v>
      </c>
      <c r="F133" s="62">
        <f>IF(OR(주중DATA!F133="",주중DATA!F133=0),0,SUBSTITUTE(주중DATA!F133,",",".")*1)</f>
        <v>1.4</v>
      </c>
      <c r="G133" s="62">
        <f>IF(OR(주중DATA!G133="",주중DATA!G133=0),0,SUBSTITUTE(주중DATA!G133,",",".")*1)</f>
        <v>1.4</v>
      </c>
      <c r="H133" s="62">
        <f>IF(OR(주중DATA!H133="",주중DATA!H133=0),0,SUBSTITUTE(주중DATA!H133,",",".")*1)</f>
        <v>1.43</v>
      </c>
      <c r="I133" s="62">
        <f>IF(OR(주중DATA!I133="",주중DATA!I133=0),0,SUBSTITUTE(주중DATA!I133,",",".")*1)</f>
        <v>1.43</v>
      </c>
      <c r="J133" s="62">
        <f>IF(OR(주중DATA!J133="",주중DATA!J133=0),0,SUBSTITUTE(주중DATA!J133,",",".")*1)</f>
        <v>169.8</v>
      </c>
      <c r="K133" s="62">
        <f>IF(OR(주중DATA!K133="",주중DATA!K133=0),0,SUBSTITUTE(주중DATA!K133,",",".")*1)</f>
        <v>169.8</v>
      </c>
      <c r="L133" s="62">
        <f>IF(OR(주중DATA!L133="",주중DATA!L133=0),0,SUBSTITUTE(주중DATA!L133,",",".")*1)</f>
        <v>3.73</v>
      </c>
      <c r="M133" s="62">
        <f>IF(OR(주중DATA!M133="",주중DATA!M133=0),0,SUBSTITUTE(주중DATA!M133,",",".")*1)</f>
        <v>3.73</v>
      </c>
      <c r="N133" s="62">
        <f>IF(OR(주중DATA!N133="",주중DATA!N133=0),0,SUBSTITUTE(주중DATA!N133,",",".")*1)</f>
        <v>3.73</v>
      </c>
      <c r="O133" s="62">
        <f>IF(OR(주중DATA!O133="",주중DATA!O133=0),0,SUBSTITUTE(주중DATA!O133,",",".")*1)</f>
        <v>3.73</v>
      </c>
      <c r="P133" s="62">
        <f>IF(OR(주중DATA!P133="",주중DATA!P133=0),0,SUBSTITUTE(주중DATA!P133,",",".")*1)</f>
        <v>169.8</v>
      </c>
      <c r="Q133" s="62">
        <f>IF(OR(주중DATA!Q133="",주중DATA!Q133=0),0,SUBSTITUTE(주중DATA!Q133,",",".")*1)</f>
        <v>169.8</v>
      </c>
      <c r="R133" s="62">
        <f>IF(OR(주중DATA!R133="",주중DATA!R133=0),0,SUBSTITUTE(주중DATA!R133,",",".")*1)</f>
        <v>230.63</v>
      </c>
      <c r="S133" s="62">
        <f>IF(OR(주중DATA!S133="",주중DATA!S133=0),0,SUBSTITUTE(주중DATA!S133,",",".")*1)</f>
        <v>230.63</v>
      </c>
      <c r="T133" s="62">
        <f>IF(OR(주중DATA!T133="",주중DATA!T133=0),0,SUBSTITUTE(주중DATA!T133,",",".")*1)</f>
        <v>169.8</v>
      </c>
      <c r="U133" s="62">
        <f>IF(OR(주중DATA!U133="",주중DATA!U133=0),0,SUBSTITUTE(주중DATA!U133,",",".")*1)</f>
        <v>169.8</v>
      </c>
      <c r="V133" s="62">
        <f>IF(OR(주중DATA!V133="",주중DATA!V133=0),0,SUBSTITUTE(주중DATA!V133,",",".")*1)</f>
        <v>230.63</v>
      </c>
      <c r="W133" s="62">
        <f>IF(OR(주중DATA!W133="",주중DATA!W133=0),0,SUBSTITUTE(주중DATA!W133,",",".")*1)</f>
        <v>230.63</v>
      </c>
      <c r="X133" s="62">
        <f>IF(OR(주중DATA!X133="",주중DATA!X133=0),0,SUBSTITUTE(주중DATA!X133,",",".")*1)</f>
        <v>230.63</v>
      </c>
      <c r="Y133" s="62">
        <f>IF(OR(주중DATA!Y133="",주중DATA!Y133=0),0,SUBSTITUTE(주중DATA!Y133,",",".")*1)</f>
        <v>230.63</v>
      </c>
      <c r="Z133" s="76"/>
    </row>
    <row r="134" spans="1:27">
      <c r="A134" s="11" t="s">
        <v>26</v>
      </c>
      <c r="B134" s="60">
        <f>IF(OR(주중DATA!B134="",주중DATA!B134=0),0,SUBSTITUTE(주중DATA!B134,",",".")*1)</f>
        <v>170.07</v>
      </c>
      <c r="C134" s="60">
        <f>IF(OR(주중DATA!C134="",주중DATA!C134=0),0,SUBSTITUTE(주중DATA!C134,",",".")*1)</f>
        <v>170.07</v>
      </c>
      <c r="D134" s="60">
        <f>IF(OR(주중DATA!D134="",주중DATA!D134=0),0,SUBSTITUTE(주중DATA!D134,",",".")*1)</f>
        <v>231.33</v>
      </c>
      <c r="E134" s="60">
        <f>IF(OR(주중DATA!E134="",주중DATA!E134=0),0,SUBSTITUTE(주중DATA!E134,",",".")*1)</f>
        <v>231.33</v>
      </c>
      <c r="F134" s="60">
        <f>IF(OR(주중DATA!F134="",주중DATA!F134=0),0,SUBSTITUTE(주중DATA!F134,",",".")*1)</f>
        <v>1.27</v>
      </c>
      <c r="G134" s="60">
        <f>IF(OR(주중DATA!G134="",주중DATA!G134=0),0,SUBSTITUTE(주중DATA!G134,",",".")*1)</f>
        <v>1.27</v>
      </c>
      <c r="H134" s="60">
        <f>IF(OR(주중DATA!H134="",주중DATA!H134=0),0,SUBSTITUTE(주중DATA!H134,",",".")*1)</f>
        <v>1.43</v>
      </c>
      <c r="I134" s="60">
        <f>IF(OR(주중DATA!I134="",주중DATA!I134=0),0,SUBSTITUTE(주중DATA!I134,",",".")*1)</f>
        <v>1.43</v>
      </c>
      <c r="J134" s="60">
        <f>IF(OR(주중DATA!J134="",주중DATA!J134=0),0,SUBSTITUTE(주중DATA!J134,",",".")*1)</f>
        <v>170.07</v>
      </c>
      <c r="K134" s="60">
        <f>IF(OR(주중DATA!K134="",주중DATA!K134=0),0,SUBSTITUTE(주중DATA!K134,",",".")*1)</f>
        <v>170.07</v>
      </c>
      <c r="L134" s="60">
        <f>IF(OR(주중DATA!L134="",주중DATA!L134=0),0,SUBSTITUTE(주중DATA!L134,",",".")*1)</f>
        <v>3.82</v>
      </c>
      <c r="M134" s="60">
        <f>IF(OR(주중DATA!M134="",주중DATA!M134=0),0,SUBSTITUTE(주중DATA!M134,",",".")*1)</f>
        <v>3.82</v>
      </c>
      <c r="N134" s="60">
        <f>IF(OR(주중DATA!N134="",주중DATA!N134=0),0,SUBSTITUTE(주중DATA!N134,",",".")*1)</f>
        <v>3.82</v>
      </c>
      <c r="O134" s="60">
        <f>IF(OR(주중DATA!O134="",주중DATA!O134=0),0,SUBSTITUTE(주중DATA!O134,",",".")*1)</f>
        <v>3.82</v>
      </c>
      <c r="P134" s="60">
        <f>IF(OR(주중DATA!P134="",주중DATA!P134=0),0,SUBSTITUTE(주중DATA!P134,",",".")*1)</f>
        <v>170.07</v>
      </c>
      <c r="Q134" s="60">
        <f>IF(OR(주중DATA!Q134="",주중DATA!Q134=0),0,SUBSTITUTE(주중DATA!Q134,",",".")*1)</f>
        <v>170.07</v>
      </c>
      <c r="R134" s="60">
        <f>IF(OR(주중DATA!R134="",주중DATA!R134=0),0,SUBSTITUTE(주중DATA!R134,",",".")*1)</f>
        <v>224.62</v>
      </c>
      <c r="S134" s="60">
        <f>IF(OR(주중DATA!S134="",주중DATA!S134=0),0,SUBSTITUTE(주중DATA!S134,",",".")*1)</f>
        <v>224.62</v>
      </c>
      <c r="T134" s="60">
        <f>IF(OR(주중DATA!T134="",주중DATA!T134=0),0,SUBSTITUTE(주중DATA!T134,",",".")*1)</f>
        <v>170.07</v>
      </c>
      <c r="U134" s="60">
        <f>IF(OR(주중DATA!U134="",주중DATA!U134=0),0,SUBSTITUTE(주중DATA!U134,",",".")*1)</f>
        <v>170.07</v>
      </c>
      <c r="V134" s="60">
        <f>IF(OR(주중DATA!V134="",주중DATA!V134=0),0,SUBSTITUTE(주중DATA!V134,",",".")*1)</f>
        <v>224.62</v>
      </c>
      <c r="W134" s="60">
        <f>IF(OR(주중DATA!W134="",주중DATA!W134=0),0,SUBSTITUTE(주중DATA!W134,",",".")*1)</f>
        <v>224.62</v>
      </c>
      <c r="X134" s="60">
        <f>IF(OR(주중DATA!X134="",주중DATA!X134=0),0,SUBSTITUTE(주중DATA!X134,",",".")*1)</f>
        <v>224.62</v>
      </c>
      <c r="Y134" s="60">
        <f>IF(OR(주중DATA!Y134="",주중DATA!Y134=0),0,SUBSTITUTE(주중DATA!Y134,",",".")*1)</f>
        <v>224.62</v>
      </c>
      <c r="Z134" s="76"/>
    </row>
    <row r="135" spans="1:27">
      <c r="A135" s="11" t="s">
        <v>27</v>
      </c>
      <c r="B135" s="62">
        <f>IF(OR(주중DATA!B135="",주중DATA!B135=0),0,SUBSTITUTE(주중DATA!B135,",",".")*1)</f>
        <v>169.59</v>
      </c>
      <c r="C135" s="63">
        <f>IF(OR(주중DATA!C135="",주중DATA!C135=0),0,SUBSTITUTE(주중DATA!C135,",",".")*1)</f>
        <v>150</v>
      </c>
      <c r="D135" s="62">
        <f>IF(OR(주중DATA!D135="",주중DATA!D135=0),0,SUBSTITUTE(주중DATA!D135,",",".")*1)</f>
        <v>220.15</v>
      </c>
      <c r="E135" s="62">
        <f>IF(OR(주중DATA!E135="",주중DATA!E135=0),0,SUBSTITUTE(주중DATA!E135,",",".")*1)</f>
        <v>220.15</v>
      </c>
      <c r="F135" s="62">
        <f>IF(OR(주중DATA!F135="",주중DATA!F135=0),0,SUBSTITUTE(주중DATA!F135,",",".")*1)</f>
        <v>1.26</v>
      </c>
      <c r="G135" s="62">
        <f>IF(OR(주중DATA!G135="",주중DATA!G135=0),0,SUBSTITUTE(주중DATA!G135,",",".")*1)</f>
        <v>1.26</v>
      </c>
      <c r="H135" s="62">
        <f>IF(OR(주중DATA!H135="",주중DATA!H135=0),0,SUBSTITUTE(주중DATA!H135,",",".")*1)</f>
        <v>1.42</v>
      </c>
      <c r="I135" s="62">
        <f>IF(OR(주중DATA!I135="",주중DATA!I135=0),0,SUBSTITUTE(주중DATA!I135,",",".")*1)</f>
        <v>1.42</v>
      </c>
      <c r="J135" s="62">
        <f>IF(OR(주중DATA!J135="",주중DATA!J135=0),0,SUBSTITUTE(주중DATA!J135,",",".")*1)</f>
        <v>169.59</v>
      </c>
      <c r="K135" s="63">
        <f>IF(OR(주중DATA!K135="",주중DATA!K135=0),0,SUBSTITUTE(주중DATA!K135,",",".")*1)</f>
        <v>150</v>
      </c>
      <c r="L135" s="62">
        <f>IF(OR(주중DATA!L135="",주중DATA!L135=0),0,SUBSTITUTE(주중DATA!L135,",",".")*1)</f>
        <v>3.77</v>
      </c>
      <c r="M135" s="62">
        <f>IF(OR(주중DATA!M135="",주중DATA!M135=0),0,SUBSTITUTE(주중DATA!M135,",",".")*1)</f>
        <v>3.77</v>
      </c>
      <c r="N135" s="62">
        <f>IF(OR(주중DATA!N135="",주중DATA!N135=0),0,SUBSTITUTE(주중DATA!N135,",",".")*1)</f>
        <v>3.77</v>
      </c>
      <c r="O135" s="62">
        <f>IF(OR(주중DATA!O135="",주중DATA!O135=0),0,SUBSTITUTE(주중DATA!O135,",",".")*1)</f>
        <v>3.77</v>
      </c>
      <c r="P135" s="62">
        <f>IF(OR(주중DATA!P135="",주중DATA!P135=0),0,SUBSTITUTE(주중DATA!P135,",",".")*1)</f>
        <v>169.59</v>
      </c>
      <c r="Q135" s="63">
        <f>IF(OR(주중DATA!Q135="",주중DATA!Q135=0),0,SUBSTITUTE(주중DATA!Q135,",",".")*1)</f>
        <v>150</v>
      </c>
      <c r="R135" s="62">
        <f>IF(OR(주중DATA!R135="",주중DATA!R135=0),0,SUBSTITUTE(주중DATA!R135,",",".")*1)</f>
        <v>213.77</v>
      </c>
      <c r="S135" s="62">
        <f>IF(OR(주중DATA!S135="",주중DATA!S135=0),0,SUBSTITUTE(주중DATA!S135,",",".")*1)</f>
        <v>213.77</v>
      </c>
      <c r="T135" s="62">
        <f>IF(OR(주중DATA!T135="",주중DATA!T135=0),0,SUBSTITUTE(주중DATA!T135,",",".")*1)</f>
        <v>169.59</v>
      </c>
      <c r="U135" s="63">
        <f>IF(OR(주중DATA!U135="",주중DATA!U135=0),0,SUBSTITUTE(주중DATA!U135,",",".")*1)</f>
        <v>150</v>
      </c>
      <c r="V135" s="62">
        <f>IF(OR(주중DATA!V135="",주중DATA!V135=0),0,SUBSTITUTE(주중DATA!V135,",",".")*1)</f>
        <v>213.77</v>
      </c>
      <c r="W135" s="62">
        <f>IF(OR(주중DATA!W135="",주중DATA!W135=0),0,SUBSTITUTE(주중DATA!W135,",",".")*1)</f>
        <v>213.77</v>
      </c>
      <c r="X135" s="62">
        <f>IF(OR(주중DATA!X135="",주중DATA!X135=0),0,SUBSTITUTE(주중DATA!X135,",",".")*1)</f>
        <v>213.77</v>
      </c>
      <c r="Y135" s="62">
        <f>IF(OR(주중DATA!Y135="",주중DATA!Y135=0),0,SUBSTITUTE(주중DATA!Y135,",",".")*1)</f>
        <v>213.77</v>
      </c>
      <c r="Z135" s="76"/>
    </row>
    <row r="136" spans="1:27">
      <c r="A136" s="11" t="s">
        <v>28</v>
      </c>
      <c r="B136" s="60">
        <f>IF(OR(주중DATA!B136="",주중DATA!B136=0),0,SUBSTITUTE(주중DATA!B136,",",".")*1)</f>
        <v>169.2</v>
      </c>
      <c r="C136" s="64">
        <f>IF(OR(주중DATA!C136="",주중DATA!C136=0),0,SUBSTITUTE(주중DATA!C136,",",".")*1)</f>
        <v>150</v>
      </c>
      <c r="D136" s="60">
        <f>IF(OR(주중DATA!D136="",주중DATA!D136=0),0,SUBSTITUTE(주중DATA!D136,",",".")*1)</f>
        <v>208.39</v>
      </c>
      <c r="E136" s="64">
        <f>IF(OR(주중DATA!E136="",주중DATA!E136=0),0,SUBSTITUTE(주중DATA!E136,",",".")*1)</f>
        <v>150</v>
      </c>
      <c r="F136" s="60">
        <f>IF(OR(주중DATA!F136="",주중DATA!F136=0),0,SUBSTITUTE(주중DATA!F136,",",".")*1)</f>
        <v>1.25</v>
      </c>
      <c r="G136" s="60">
        <f>IF(OR(주중DATA!G136="",주중DATA!G136=0),0,SUBSTITUTE(주중DATA!G136,",",".")*1)</f>
        <v>1.25</v>
      </c>
      <c r="H136" s="60">
        <f>IF(OR(주중DATA!H136="",주중DATA!H136=0),0,SUBSTITUTE(주중DATA!H136,",",".")*1)</f>
        <v>1.38</v>
      </c>
      <c r="I136" s="60">
        <f>IF(OR(주중DATA!I136="",주중DATA!I136=0),0,SUBSTITUTE(주중DATA!I136,",",".")*1)</f>
        <v>1.38</v>
      </c>
      <c r="J136" s="60">
        <f>IF(OR(주중DATA!J136="",주중DATA!J136=0),0,SUBSTITUTE(주중DATA!J136,",",".")*1)</f>
        <v>169.2</v>
      </c>
      <c r="K136" s="64">
        <f>IF(OR(주중DATA!K136="",주중DATA!K136=0),0,SUBSTITUTE(주중DATA!K136,",",".")*1)</f>
        <v>150</v>
      </c>
      <c r="L136" s="60">
        <f>IF(OR(주중DATA!L136="",주중DATA!L136=0),0,SUBSTITUTE(주중DATA!L136,",",".")*1)</f>
        <v>3.66</v>
      </c>
      <c r="M136" s="60">
        <f>IF(OR(주중DATA!M136="",주중DATA!M136=0),0,SUBSTITUTE(주중DATA!M136,",",".")*1)</f>
        <v>3.66</v>
      </c>
      <c r="N136" s="60">
        <f>IF(OR(주중DATA!N136="",주중DATA!N136=0),0,SUBSTITUTE(주중DATA!N136,",",".")*1)</f>
        <v>3.66</v>
      </c>
      <c r="O136" s="60">
        <f>IF(OR(주중DATA!O136="",주중DATA!O136=0),0,SUBSTITUTE(주중DATA!O136,",",".")*1)</f>
        <v>3.66</v>
      </c>
      <c r="P136" s="60">
        <f>IF(OR(주중DATA!P136="",주중DATA!P136=0),0,SUBSTITUTE(주중DATA!P136,",",".")*1)</f>
        <v>169.2</v>
      </c>
      <c r="Q136" s="64">
        <f>IF(OR(주중DATA!Q136="",주중DATA!Q136=0),0,SUBSTITUTE(주중DATA!Q136,",",".")*1)</f>
        <v>150</v>
      </c>
      <c r="R136" s="60">
        <f>IF(OR(주중DATA!R136="",주중DATA!R136=0),0,SUBSTITUTE(주중DATA!R136,",",".")*1)</f>
        <v>179.5</v>
      </c>
      <c r="S136" s="64">
        <f>IF(OR(주중DATA!S136="",주중DATA!S136=0),0,SUBSTITUTE(주중DATA!S136,",",".")*1)</f>
        <v>150</v>
      </c>
      <c r="T136" s="60">
        <f>IF(OR(주중DATA!T136="",주중DATA!T136=0),0,SUBSTITUTE(주중DATA!T136,",",".")*1)</f>
        <v>169.2</v>
      </c>
      <c r="U136" s="64">
        <f>IF(OR(주중DATA!U136="",주중DATA!U136=0),0,SUBSTITUTE(주중DATA!U136,",",".")*1)</f>
        <v>150</v>
      </c>
      <c r="V136" s="60">
        <f>IF(OR(주중DATA!V136="",주중DATA!V136=0),0,SUBSTITUTE(주중DATA!V136,",",".")*1)</f>
        <v>179.5</v>
      </c>
      <c r="W136" s="64">
        <f>IF(OR(주중DATA!W136="",주중DATA!W136=0),0,SUBSTITUTE(주중DATA!W136,",",".")*1)</f>
        <v>150</v>
      </c>
      <c r="X136" s="60">
        <f>IF(OR(주중DATA!X136="",주중DATA!X136=0),0,SUBSTITUTE(주중DATA!X136,",",".")*1)</f>
        <v>179.5</v>
      </c>
      <c r="Y136" s="64">
        <f>IF(OR(주중DATA!Y136="",주중DATA!Y136=0),0,SUBSTITUTE(주중DATA!Y136,",",".")*1)</f>
        <v>150</v>
      </c>
      <c r="Z136" s="76"/>
    </row>
    <row r="137" spans="1:27">
      <c r="A137" s="11" t="s">
        <v>29</v>
      </c>
      <c r="B137" s="62">
        <f>IF(OR(주중DATA!B137="",주중DATA!B137=0),0,SUBSTITUTE(주중DATA!B137,",",".")*1)</f>
        <v>163.58000000000001</v>
      </c>
      <c r="C137" s="63">
        <f>IF(OR(주중DATA!C137="",주중DATA!C137=0),0,SUBSTITUTE(주중DATA!C137,",",".")*1)</f>
        <v>148</v>
      </c>
      <c r="D137" s="62">
        <f>IF(OR(주중DATA!D137="",주중DATA!D137=0),0,SUBSTITUTE(주중DATA!D137,",",".")*1)</f>
        <v>204.06</v>
      </c>
      <c r="E137" s="63">
        <f>IF(OR(주중DATA!E137="",주중DATA!E137=0),0,SUBSTITUTE(주중DATA!E137,",",".")*1)</f>
        <v>148</v>
      </c>
      <c r="F137" s="62">
        <f>IF(OR(주중DATA!F137="",주중DATA!F137=0),0,SUBSTITUTE(주중DATA!F137,",",".")*1)</f>
        <v>1.24</v>
      </c>
      <c r="G137" s="62">
        <f>IF(OR(주중DATA!G137="",주중DATA!G137=0),0,SUBSTITUTE(주중DATA!G137,",",".")*1)</f>
        <v>1.24</v>
      </c>
      <c r="H137" s="62">
        <f>IF(OR(주중DATA!H137="",주중DATA!H137=0),0,SUBSTITUTE(주중DATA!H137,",",".")*1)</f>
        <v>1.34</v>
      </c>
      <c r="I137" s="62">
        <f>IF(OR(주중DATA!I137="",주중DATA!I137=0),0,SUBSTITUTE(주중DATA!I137,",",".")*1)</f>
        <v>1.34</v>
      </c>
      <c r="J137" s="62">
        <f>IF(OR(주중DATA!J137="",주중DATA!J137=0),0,SUBSTITUTE(주중DATA!J137,",",".")*1)</f>
        <v>163.58000000000001</v>
      </c>
      <c r="K137" s="63">
        <f>IF(OR(주중DATA!K137="",주중DATA!K137=0),0,SUBSTITUTE(주중DATA!K137,",",".")*1)</f>
        <v>148</v>
      </c>
      <c r="L137" s="62">
        <f>IF(OR(주중DATA!L137="",주중DATA!L137=0),0,SUBSTITUTE(주중DATA!L137,",",".")*1)</f>
        <v>3.52</v>
      </c>
      <c r="M137" s="62">
        <f>IF(OR(주중DATA!M137="",주중DATA!M137=0),0,SUBSTITUTE(주중DATA!M137,",",".")*1)</f>
        <v>3.52</v>
      </c>
      <c r="N137" s="62">
        <f>IF(OR(주중DATA!N137="",주중DATA!N137=0),0,SUBSTITUTE(주중DATA!N137,",",".")*1)</f>
        <v>3.52</v>
      </c>
      <c r="O137" s="62">
        <f>IF(OR(주중DATA!O137="",주중DATA!O137=0),0,SUBSTITUTE(주중DATA!O137,",",".")*1)</f>
        <v>3.52</v>
      </c>
      <c r="P137" s="62">
        <f>IF(OR(주중DATA!P137="",주중DATA!P137=0),0,SUBSTITUTE(주중DATA!P137,",",".")*1)</f>
        <v>163.58000000000001</v>
      </c>
      <c r="Q137" s="63">
        <f>IF(OR(주중DATA!Q137="",주중DATA!Q137=0),0,SUBSTITUTE(주중DATA!Q137,",",".")*1)</f>
        <v>148</v>
      </c>
      <c r="R137" s="62">
        <f>IF(OR(주중DATA!R137="",주중DATA!R137=0),0,SUBSTITUTE(주중DATA!R137,",",".")*1)</f>
        <v>163.58000000000001</v>
      </c>
      <c r="S137" s="63">
        <f>IF(OR(주중DATA!S137="",주중DATA!S137=0),0,SUBSTITUTE(주중DATA!S137,",",".")*1)</f>
        <v>148</v>
      </c>
      <c r="T137" s="62">
        <f>IF(OR(주중DATA!T137="",주중DATA!T137=0),0,SUBSTITUTE(주중DATA!T137,",",".")*1)</f>
        <v>163.58000000000001</v>
      </c>
      <c r="U137" s="63">
        <f>IF(OR(주중DATA!U137="",주중DATA!U137=0),0,SUBSTITUTE(주중DATA!U137,",",".")*1)</f>
        <v>148</v>
      </c>
      <c r="V137" s="62">
        <f>IF(OR(주중DATA!V137="",주중DATA!V137=0),0,SUBSTITUTE(주중DATA!V137,",",".")*1)</f>
        <v>163.58000000000001</v>
      </c>
      <c r="W137" s="63">
        <f>IF(OR(주중DATA!W137="",주중DATA!W137=0),0,SUBSTITUTE(주중DATA!W137,",",".")*1)</f>
        <v>148</v>
      </c>
      <c r="X137" s="62">
        <f>IF(OR(주중DATA!X137="",주중DATA!X137=0),0,SUBSTITUTE(주중DATA!X137,",",".")*1)</f>
        <v>163.58000000000001</v>
      </c>
      <c r="Y137" s="63">
        <f>IF(OR(주중DATA!Y137="",주중DATA!Y137=0),0,SUBSTITUTE(주중DATA!Y137,",",".")*1)</f>
        <v>148</v>
      </c>
      <c r="Z137" s="76"/>
    </row>
    <row r="138" spans="1:27">
      <c r="A138" s="11" t="s">
        <v>30</v>
      </c>
      <c r="B138" s="60">
        <f>IF(OR(주중DATA!B138="",주중DATA!B138=0),0,SUBSTITUTE(주중DATA!B138,",",".")*1)</f>
        <v>158.15</v>
      </c>
      <c r="C138" s="64">
        <f>IF(OR(주중DATA!C138="",주중DATA!C138=0),0,SUBSTITUTE(주중DATA!C138,",",".")*1)</f>
        <v>120</v>
      </c>
      <c r="D138" s="60">
        <f>IF(OR(주중DATA!D138="",주중DATA!D138=0),0,SUBSTITUTE(주중DATA!D138,",",".")*1)</f>
        <v>173.15</v>
      </c>
      <c r="E138" s="64">
        <f>IF(OR(주중DATA!E138="",주중DATA!E138=0),0,SUBSTITUTE(주중DATA!E138,",",".")*1)</f>
        <v>120</v>
      </c>
      <c r="F138" s="60">
        <f>IF(OR(주중DATA!F138="",주중DATA!F138=0),0,SUBSTITUTE(주중DATA!F138,",",".")*1)</f>
        <v>1.22</v>
      </c>
      <c r="G138" s="60">
        <f>IF(OR(주중DATA!G138="",주중DATA!G138=0),0,SUBSTITUTE(주중DATA!G138,",",".")*1)</f>
        <v>1.22</v>
      </c>
      <c r="H138" s="60">
        <f>IF(OR(주중DATA!H138="",주중DATA!H138=0),0,SUBSTITUTE(주중DATA!H138,",",".")*1)</f>
        <v>1.3</v>
      </c>
      <c r="I138" s="60">
        <f>IF(OR(주중DATA!I138="",주중DATA!I138=0),0,SUBSTITUTE(주중DATA!I138,",",".")*1)</f>
        <v>1.3</v>
      </c>
      <c r="J138" s="60">
        <f>IF(OR(주중DATA!J138="",주중DATA!J138=0),0,SUBSTITUTE(주중DATA!J138,",",".")*1)</f>
        <v>158.15</v>
      </c>
      <c r="K138" s="64">
        <f>IF(OR(주중DATA!K138="",주중DATA!K138=0),0,SUBSTITUTE(주중DATA!K138,",",".")*1)</f>
        <v>120</v>
      </c>
      <c r="L138" s="60">
        <f>IF(OR(주중DATA!L138="",주중DATA!L138=0),0,SUBSTITUTE(주중DATA!L138,",",".")*1)</f>
        <v>3.42</v>
      </c>
      <c r="M138" s="60">
        <f>IF(OR(주중DATA!M138="",주중DATA!M138=0),0,SUBSTITUTE(주중DATA!M138,",",".")*1)</f>
        <v>3.42</v>
      </c>
      <c r="N138" s="60">
        <f>IF(OR(주중DATA!N138="",주중DATA!N138=0),0,SUBSTITUTE(주중DATA!N138,",",".")*1)</f>
        <v>3.42</v>
      </c>
      <c r="O138" s="60">
        <f>IF(OR(주중DATA!O138="",주중DATA!O138=0),0,SUBSTITUTE(주중DATA!O138,",",".")*1)</f>
        <v>3.42</v>
      </c>
      <c r="P138" s="60">
        <f>IF(OR(주중DATA!P138="",주중DATA!P138=0),0,SUBSTITUTE(주중DATA!P138,",",".")*1)</f>
        <v>158.15</v>
      </c>
      <c r="Q138" s="64">
        <f>IF(OR(주중DATA!Q138="",주중DATA!Q138=0),0,SUBSTITUTE(주중DATA!Q138,",",".")*1)</f>
        <v>120</v>
      </c>
      <c r="R138" s="60">
        <f>IF(OR(주중DATA!R138="",주중DATA!R138=0),0,SUBSTITUTE(주중DATA!R138,",",".")*1)</f>
        <v>158.15</v>
      </c>
      <c r="S138" s="64">
        <f>IF(OR(주중DATA!S138="",주중DATA!S138=0),0,SUBSTITUTE(주중DATA!S138,",",".")*1)</f>
        <v>120</v>
      </c>
      <c r="T138" s="60">
        <f>IF(OR(주중DATA!T138="",주중DATA!T138=0),0,SUBSTITUTE(주중DATA!T138,",",".")*1)</f>
        <v>158.15</v>
      </c>
      <c r="U138" s="64">
        <f>IF(OR(주중DATA!U138="",주중DATA!U138=0),0,SUBSTITUTE(주중DATA!U138,",",".")*1)</f>
        <v>120</v>
      </c>
      <c r="V138" s="60">
        <f>IF(OR(주중DATA!V138="",주중DATA!V138=0),0,SUBSTITUTE(주중DATA!V138,",",".")*1)</f>
        <v>158.15</v>
      </c>
      <c r="W138" s="64">
        <f>IF(OR(주중DATA!W138="",주중DATA!W138=0),0,SUBSTITUTE(주중DATA!W138,",",".")*1)</f>
        <v>120</v>
      </c>
      <c r="X138" s="60">
        <f>IF(OR(주중DATA!X138="",주중DATA!X138=0),0,SUBSTITUTE(주중DATA!X138,",",".")*1)</f>
        <v>158.15</v>
      </c>
      <c r="Y138" s="64">
        <f>IF(OR(주중DATA!Y138="",주중DATA!Y138=0),0,SUBSTITUTE(주중DATA!Y138,",",".")*1)</f>
        <v>120</v>
      </c>
      <c r="Z138" s="76"/>
    </row>
    <row r="139" spans="1:27">
      <c r="A139" s="11" t="s">
        <v>31</v>
      </c>
      <c r="B139" s="62">
        <f>IF(OR(주중DATA!B139="",주중DATA!B139=0),0,SUBSTITUTE(주중DATA!B139,",",".")*1)</f>
        <v>159.35</v>
      </c>
      <c r="C139" s="63">
        <f>IF(OR(주중DATA!C139="",주중DATA!C139=0),0,SUBSTITUTE(주중DATA!C139,",",".")*1)</f>
        <v>120</v>
      </c>
      <c r="D139" s="62">
        <f>IF(OR(주중DATA!D139="",주중DATA!D139=0),0,SUBSTITUTE(주중DATA!D139,",",".")*1)</f>
        <v>179.89</v>
      </c>
      <c r="E139" s="63">
        <f>IF(OR(주중DATA!E139="",주중DATA!E139=0),0,SUBSTITUTE(주중DATA!E139,",",".")*1)</f>
        <v>120</v>
      </c>
      <c r="F139" s="62">
        <f>IF(OR(주중DATA!F139="",주중DATA!F139=0),0,SUBSTITUTE(주중DATA!F139,",",".")*1)</f>
        <v>1.19</v>
      </c>
      <c r="G139" s="62">
        <f>IF(OR(주중DATA!G139="",주중DATA!G139=0),0,SUBSTITUTE(주중DATA!G139,",",".")*1)</f>
        <v>1.19</v>
      </c>
      <c r="H139" s="62">
        <f>IF(OR(주중DATA!H139="",주중DATA!H139=0),0,SUBSTITUTE(주중DATA!H139,",",".")*1)</f>
        <v>1.29</v>
      </c>
      <c r="I139" s="62">
        <f>IF(OR(주중DATA!I139="",주중DATA!I139=0),0,SUBSTITUTE(주중DATA!I139,",",".")*1)</f>
        <v>1.29</v>
      </c>
      <c r="J139" s="62">
        <f>IF(OR(주중DATA!J139="",주중DATA!J139=0),0,SUBSTITUTE(주중DATA!J139,",",".")*1)</f>
        <v>159.35</v>
      </c>
      <c r="K139" s="63">
        <f>IF(OR(주중DATA!K139="",주중DATA!K139=0),0,SUBSTITUTE(주중DATA!K139,",",".")*1)</f>
        <v>120</v>
      </c>
      <c r="L139" s="62">
        <f>IF(OR(주중DATA!L139="",주중DATA!L139=0),0,SUBSTITUTE(주중DATA!L139,",",".")*1)</f>
        <v>3.29</v>
      </c>
      <c r="M139" s="62">
        <f>IF(OR(주중DATA!M139="",주중DATA!M139=0),0,SUBSTITUTE(주중DATA!M139,",",".")*1)</f>
        <v>3.29</v>
      </c>
      <c r="N139" s="62">
        <f>IF(OR(주중DATA!N139="",주중DATA!N139=0),0,SUBSTITUTE(주중DATA!N139,",",".")*1)</f>
        <v>3.29</v>
      </c>
      <c r="O139" s="62">
        <f>IF(OR(주중DATA!O139="",주중DATA!O139=0),0,SUBSTITUTE(주중DATA!O139,",",".")*1)</f>
        <v>3.29</v>
      </c>
      <c r="P139" s="62">
        <f>IF(OR(주중DATA!P139="",주중DATA!P139=0),0,SUBSTITUTE(주중DATA!P139,",",".")*1)</f>
        <v>151.22</v>
      </c>
      <c r="Q139" s="63">
        <f>IF(OR(주중DATA!Q139="",주중DATA!Q139=0),0,SUBSTITUTE(주중DATA!Q139,",",".")*1)</f>
        <v>120</v>
      </c>
      <c r="R139" s="62">
        <f>IF(OR(주중DATA!R139="",주중DATA!R139=0),0,SUBSTITUTE(주중DATA!R139,",",".")*1)</f>
        <v>151.22</v>
      </c>
      <c r="S139" s="63">
        <f>IF(OR(주중DATA!S139="",주중DATA!S139=0),0,SUBSTITUTE(주중DATA!S139,",",".")*1)</f>
        <v>120</v>
      </c>
      <c r="T139" s="62">
        <f>IF(OR(주중DATA!T139="",주중DATA!T139=0),0,SUBSTITUTE(주중DATA!T139,",",".")*1)</f>
        <v>151.22</v>
      </c>
      <c r="U139" s="63">
        <f>IF(OR(주중DATA!U139="",주중DATA!U139=0),0,SUBSTITUTE(주중DATA!U139,",",".")*1)</f>
        <v>120</v>
      </c>
      <c r="V139" s="62">
        <f>IF(OR(주중DATA!V139="",주중DATA!V139=0),0,SUBSTITUTE(주중DATA!V139,",",".")*1)</f>
        <v>159.35</v>
      </c>
      <c r="W139" s="63">
        <f>IF(OR(주중DATA!W139="",주중DATA!W139=0),0,SUBSTITUTE(주중DATA!W139,",",".")*1)</f>
        <v>120</v>
      </c>
      <c r="X139" s="62">
        <f>IF(OR(주중DATA!X139="",주중DATA!X139=0),0,SUBSTITUTE(주중DATA!X139,",",".")*1)</f>
        <v>159.35</v>
      </c>
      <c r="Y139" s="63">
        <f>IF(OR(주중DATA!Y139="",주중DATA!Y139=0),0,SUBSTITUTE(주중DATA!Y139,",",".")*1)</f>
        <v>120</v>
      </c>
      <c r="Z139" s="76"/>
    </row>
    <row r="140" spans="1:27">
      <c r="A140" s="11" t="s">
        <v>32</v>
      </c>
      <c r="B140" s="60">
        <f>IF(OR(주중DATA!B140="",주중DATA!B140=0),0,SUBSTITUTE(주중DATA!B140,",",".")*1)</f>
        <v>166.11</v>
      </c>
      <c r="C140" s="64">
        <f>IF(OR(주중DATA!C140="",주중DATA!C140=0),0,SUBSTITUTE(주중DATA!C140,",",".")*1)</f>
        <v>127.5</v>
      </c>
      <c r="D140" s="60">
        <f>IF(OR(주중DATA!D140="",주중DATA!D140=0),0,SUBSTITUTE(주중DATA!D140,",",".")*1)</f>
        <v>171.07</v>
      </c>
      <c r="E140" s="64">
        <f>IF(OR(주중DATA!E140="",주중DATA!E140=0),0,SUBSTITUTE(주중DATA!E140,",",".")*1)</f>
        <v>127.5</v>
      </c>
      <c r="F140" s="60">
        <f>IF(OR(주중DATA!F140="",주중DATA!F140=0),0,SUBSTITUTE(주중DATA!F140,",",".")*1)</f>
        <v>1.07</v>
      </c>
      <c r="G140" s="60">
        <f>IF(OR(주중DATA!G140="",주중DATA!G140=0),0,SUBSTITUTE(주중DATA!G140,",",".")*1)</f>
        <v>1.07</v>
      </c>
      <c r="H140" s="60">
        <f>IF(OR(주중DATA!H140="",주중DATA!H140=0),0,SUBSTITUTE(주중DATA!H140,",",".")*1)</f>
        <v>1.45</v>
      </c>
      <c r="I140" s="60">
        <f>IF(OR(주중DATA!I140="",주중DATA!I140=0),0,SUBSTITUTE(주중DATA!I140,",",".")*1)</f>
        <v>1.45</v>
      </c>
      <c r="J140" s="60">
        <f>IF(OR(주중DATA!J140="",주중DATA!J140=0),0,SUBSTITUTE(주중DATA!J140,",",".")*1)</f>
        <v>166.11</v>
      </c>
      <c r="K140" s="64">
        <f>IF(OR(주중DATA!K140="",주중DATA!K140=0),0,SUBSTITUTE(주중DATA!K140,",",".")*1)</f>
        <v>127.5</v>
      </c>
      <c r="L140" s="60">
        <f>IF(OR(주중DATA!L140="",주중DATA!L140=0),0,SUBSTITUTE(주중DATA!L140,",",".")*1)</f>
        <v>3.06</v>
      </c>
      <c r="M140" s="60">
        <f>IF(OR(주중DATA!M140="",주중DATA!M140=0),0,SUBSTITUTE(주중DATA!M140,",",".")*1)</f>
        <v>3.06</v>
      </c>
      <c r="N140" s="60">
        <f>IF(OR(주중DATA!N140="",주중DATA!N140=0),0,SUBSTITUTE(주중DATA!N140,",",".")*1)</f>
        <v>3.06</v>
      </c>
      <c r="O140" s="60">
        <f>IF(OR(주중DATA!O140="",주중DATA!O140=0),0,SUBSTITUTE(주중DATA!O140,",",".")*1)</f>
        <v>3.06</v>
      </c>
      <c r="P140" s="60">
        <f>IF(OR(주중DATA!P140="",주중DATA!P140=0),0,SUBSTITUTE(주중DATA!P140,",",".")*1)</f>
        <v>166.11</v>
      </c>
      <c r="Q140" s="64">
        <f>IF(OR(주중DATA!Q140="",주중DATA!Q140=0),0,SUBSTITUTE(주중DATA!Q140,",",".")*1)</f>
        <v>127.5</v>
      </c>
      <c r="R140" s="60">
        <f>IF(OR(주중DATA!R140="",주중DATA!R140=0),0,SUBSTITUTE(주중DATA!R140,",",".")*1)</f>
        <v>166.11</v>
      </c>
      <c r="S140" s="64">
        <f>IF(OR(주중DATA!S140="",주중DATA!S140=0),0,SUBSTITUTE(주중DATA!S140,",",".")*1)</f>
        <v>127.5</v>
      </c>
      <c r="T140" s="60">
        <f>IF(OR(주중DATA!T140="",주중DATA!T140=0),0,SUBSTITUTE(주중DATA!T140,",",".")*1)</f>
        <v>166.11</v>
      </c>
      <c r="U140" s="64">
        <f>IF(OR(주중DATA!U140="",주중DATA!U140=0),0,SUBSTITUTE(주중DATA!U140,",",".")*1)</f>
        <v>127.5</v>
      </c>
      <c r="V140" s="60">
        <f>IF(OR(주중DATA!V140="",주중DATA!V140=0),0,SUBSTITUTE(주중DATA!V140,",",".")*1)</f>
        <v>166.11</v>
      </c>
      <c r="W140" s="64">
        <f>IF(OR(주중DATA!W140="",주중DATA!W140=0),0,SUBSTITUTE(주중DATA!W140,",",".")*1)</f>
        <v>127.5</v>
      </c>
      <c r="X140" s="60">
        <f>IF(OR(주중DATA!X140="",주중DATA!X140=0),0,SUBSTITUTE(주중DATA!X140,",",".")*1)</f>
        <v>166.11</v>
      </c>
      <c r="Y140" s="64">
        <f>IF(OR(주중DATA!Y140="",주중DATA!Y140=0),0,SUBSTITUTE(주중DATA!Y140,",",".")*1)</f>
        <v>127.5</v>
      </c>
      <c r="Z140" s="76"/>
    </row>
    <row r="141" spans="1:27">
      <c r="A141" s="11" t="s">
        <v>33</v>
      </c>
      <c r="B141" s="62">
        <f>IF(OR(주중DATA!B141="",주중DATA!B141=0),0,SUBSTITUTE(주중DATA!B141,",",".")*1)</f>
        <v>168.89</v>
      </c>
      <c r="C141" s="63">
        <f>IF(OR(주중DATA!C141="",주중DATA!C141=0),0,SUBSTITUTE(주중DATA!C141,",",".")*1)</f>
        <v>156</v>
      </c>
      <c r="D141" s="62">
        <f>IF(OR(주중DATA!D141="",주중DATA!D141=0),0,SUBSTITUTE(주중DATA!D141,",",".")*1)</f>
        <v>212.98</v>
      </c>
      <c r="E141" s="63">
        <f>IF(OR(주중DATA!E141="",주중DATA!E141=0),0,SUBSTITUTE(주중DATA!E141,",",".")*1)</f>
        <v>156</v>
      </c>
      <c r="F141" s="62">
        <f>IF(OR(주중DATA!F141="",주중DATA!F141=0),0,SUBSTITUTE(주중DATA!F141,",",".")*1)</f>
        <v>1.06</v>
      </c>
      <c r="G141" s="62">
        <f>IF(OR(주중DATA!G141="",주중DATA!G141=0),0,SUBSTITUTE(주중DATA!G141,",",".")*1)</f>
        <v>1.06</v>
      </c>
      <c r="H141" s="62">
        <f>IF(OR(주중DATA!H141="",주중DATA!H141=0),0,SUBSTITUTE(주중DATA!H141,",",".")*1)</f>
        <v>1.55</v>
      </c>
      <c r="I141" s="62">
        <f>IF(OR(주중DATA!I141="",주중DATA!I141=0),0,SUBSTITUTE(주중DATA!I141,",",".")*1)</f>
        <v>1.55</v>
      </c>
      <c r="J141" s="62">
        <f>IF(OR(주중DATA!J141="",주중DATA!J141=0),0,SUBSTITUTE(주중DATA!J141,",",".")*1)</f>
        <v>168.89</v>
      </c>
      <c r="K141" s="63">
        <f>IF(OR(주중DATA!K141="",주중DATA!K141=0),0,SUBSTITUTE(주중DATA!K141,",",".")*1)</f>
        <v>156</v>
      </c>
      <c r="L141" s="62">
        <f>IF(OR(주중DATA!L141="",주중DATA!L141=0),0,SUBSTITUTE(주중DATA!L141,",",".")*1)</f>
        <v>3.09</v>
      </c>
      <c r="M141" s="62">
        <f>IF(OR(주중DATA!M141="",주중DATA!M141=0),0,SUBSTITUTE(주중DATA!M141,",",".")*1)</f>
        <v>3.09</v>
      </c>
      <c r="N141" s="62">
        <f>IF(OR(주중DATA!N141="",주중DATA!N141=0),0,SUBSTITUTE(주중DATA!N141,",",".")*1)</f>
        <v>3.09</v>
      </c>
      <c r="O141" s="62">
        <f>IF(OR(주중DATA!O141="",주중DATA!O141=0),0,SUBSTITUTE(주중DATA!O141,",",".")*1)</f>
        <v>3.09</v>
      </c>
      <c r="P141" s="62">
        <f>IF(OR(주중DATA!P141="",주중DATA!P141=0),0,SUBSTITUTE(주중DATA!P141,",",".")*1)</f>
        <v>168.89</v>
      </c>
      <c r="Q141" s="63">
        <f>IF(OR(주중DATA!Q141="",주중DATA!Q141=0),0,SUBSTITUTE(주중DATA!Q141,",",".")*1)</f>
        <v>156</v>
      </c>
      <c r="R141" s="62">
        <f>IF(OR(주중DATA!R141="",주중DATA!R141=0),0,SUBSTITUTE(주중DATA!R141,",",".")*1)</f>
        <v>206.8</v>
      </c>
      <c r="S141" s="63">
        <f>IF(OR(주중DATA!S141="",주중DATA!S141=0),0,SUBSTITUTE(주중DATA!S141,",",".")*1)</f>
        <v>156</v>
      </c>
      <c r="T141" s="62">
        <f>IF(OR(주중DATA!T141="",주중DATA!T141=0),0,SUBSTITUTE(주중DATA!T141,",",".")*1)</f>
        <v>168.89</v>
      </c>
      <c r="U141" s="63">
        <f>IF(OR(주중DATA!U141="",주중DATA!U141=0),0,SUBSTITUTE(주중DATA!U141,",",".")*1)</f>
        <v>156</v>
      </c>
      <c r="V141" s="62">
        <f>IF(OR(주중DATA!V141="",주중DATA!V141=0),0,SUBSTITUTE(주중DATA!V141,",",".")*1)</f>
        <v>206.8</v>
      </c>
      <c r="W141" s="63">
        <f>IF(OR(주중DATA!W141="",주중DATA!W141=0),0,SUBSTITUTE(주중DATA!W141,",",".")*1)</f>
        <v>156</v>
      </c>
      <c r="X141" s="62">
        <f>IF(OR(주중DATA!X141="",주중DATA!X141=0),0,SUBSTITUTE(주중DATA!X141,",",".")*1)</f>
        <v>206.8</v>
      </c>
      <c r="Y141" s="63">
        <f>IF(OR(주중DATA!Y141="",주중DATA!Y141=0),0,SUBSTITUTE(주중DATA!Y141,",",".")*1)</f>
        <v>156</v>
      </c>
      <c r="Z141" s="76"/>
    </row>
    <row r="142" spans="1:27">
      <c r="A142" s="11" t="s">
        <v>34</v>
      </c>
      <c r="B142" s="60">
        <f>IF(OR(주중DATA!B142="",주중DATA!B142=0),0,SUBSTITUTE(주중DATA!B142,",",".")*1)</f>
        <v>169.19</v>
      </c>
      <c r="C142" s="64">
        <f>IF(OR(주중DATA!C142="",주중DATA!C142=0),0,SUBSTITUTE(주중DATA!C142,",",".")*1)</f>
        <v>156</v>
      </c>
      <c r="D142" s="60">
        <f>IF(OR(주중DATA!D142="",주중DATA!D142=0),0,SUBSTITUTE(주중DATA!D142,",",".")*1)</f>
        <v>218.77</v>
      </c>
      <c r="E142" s="64">
        <f>IF(OR(주중DATA!E142="",주중DATA!E142=0),0,SUBSTITUTE(주중DATA!E142,",",".")*1)</f>
        <v>156</v>
      </c>
      <c r="F142" s="60">
        <f>IF(OR(주중DATA!F142="",주중DATA!F142=0),0,SUBSTITUTE(주중DATA!F142,",",".")*1)</f>
        <v>1.04</v>
      </c>
      <c r="G142" s="60">
        <f>IF(OR(주중DATA!G142="",주중DATA!G142=0),0,SUBSTITUTE(주중DATA!G142,",",".")*1)</f>
        <v>1.04</v>
      </c>
      <c r="H142" s="60">
        <f>IF(OR(주중DATA!H142="",주중DATA!H142=0),0,SUBSTITUTE(주중DATA!H142,",",".")*1)</f>
        <v>1.53</v>
      </c>
      <c r="I142" s="60">
        <f>IF(OR(주중DATA!I142="",주중DATA!I142=0),0,SUBSTITUTE(주중DATA!I142,",",".")*1)</f>
        <v>1.53</v>
      </c>
      <c r="J142" s="60">
        <f>IF(OR(주중DATA!J142="",주중DATA!J142=0),0,SUBSTITUTE(주중DATA!J142,",",".")*1)</f>
        <v>169.19</v>
      </c>
      <c r="K142" s="64">
        <f>IF(OR(주중DATA!K142="",주중DATA!K142=0),0,SUBSTITUTE(주중DATA!K142,",",".")*1)</f>
        <v>156</v>
      </c>
      <c r="L142" s="60">
        <f>IF(OR(주중DATA!L142="",주중DATA!L142=0),0,SUBSTITUTE(주중DATA!L142,",",".")*1)</f>
        <v>3.53</v>
      </c>
      <c r="M142" s="60">
        <f>IF(OR(주중DATA!M142="",주중DATA!M142=0),0,SUBSTITUTE(주중DATA!M142,",",".")*1)</f>
        <v>3.53</v>
      </c>
      <c r="N142" s="60">
        <f>IF(OR(주중DATA!N142="",주중DATA!N142=0),0,SUBSTITUTE(주중DATA!N142,",",".")*1)</f>
        <v>3.53</v>
      </c>
      <c r="O142" s="60">
        <f>IF(OR(주중DATA!O142="",주중DATA!O142=0),0,SUBSTITUTE(주중DATA!O142,",",".")*1)</f>
        <v>3.53</v>
      </c>
      <c r="P142" s="60">
        <f>IF(OR(주중DATA!P142="",주중DATA!P142=0),0,SUBSTITUTE(주중DATA!P142,",",".")*1)</f>
        <v>169.19</v>
      </c>
      <c r="Q142" s="64">
        <f>IF(OR(주중DATA!Q142="",주중DATA!Q142=0),0,SUBSTITUTE(주중DATA!Q142,",",".")*1)</f>
        <v>156</v>
      </c>
      <c r="R142" s="60">
        <f>IF(OR(주중DATA!R142="",주중DATA!R142=0),0,SUBSTITUTE(주중DATA!R142,",",".")*1)</f>
        <v>212.43</v>
      </c>
      <c r="S142" s="64">
        <f>IF(OR(주중DATA!S142="",주중DATA!S142=0),0,SUBSTITUTE(주중DATA!S142,",",".")*1)</f>
        <v>156</v>
      </c>
      <c r="T142" s="60">
        <f>IF(OR(주중DATA!T142="",주중DATA!T142=0),0,SUBSTITUTE(주중DATA!T142,",",".")*1)</f>
        <v>200</v>
      </c>
      <c r="U142" s="64">
        <f>IF(OR(주중DATA!U142="",주중DATA!U142=0),0,SUBSTITUTE(주중DATA!U142,",",".")*1)</f>
        <v>156</v>
      </c>
      <c r="V142" s="60">
        <f>IF(OR(주중DATA!V142="",주중DATA!V142=0),0,SUBSTITUTE(주중DATA!V142,",",".")*1)</f>
        <v>212.43</v>
      </c>
      <c r="W142" s="64">
        <f>IF(OR(주중DATA!W142="",주중DATA!W142=0),0,SUBSTITUTE(주중DATA!W142,",",".")*1)</f>
        <v>156</v>
      </c>
      <c r="X142" s="60">
        <f>IF(OR(주중DATA!X142="",주중DATA!X142=0),0,SUBSTITUTE(주중DATA!X142,",",".")*1)</f>
        <v>212.43</v>
      </c>
      <c r="Y142" s="64">
        <f>IF(OR(주중DATA!Y142="",주중DATA!Y142=0),0,SUBSTITUTE(주중DATA!Y142,",",".")*1)</f>
        <v>156</v>
      </c>
      <c r="Z142" s="76"/>
    </row>
    <row r="143" spans="1:27" ht="17.25" thickBot="1">
      <c r="A143" s="11" t="s">
        <v>35</v>
      </c>
      <c r="B143" s="62">
        <f>IF(OR(주중DATA!B143="",주중DATA!B143=0),0,SUBSTITUTE(주중DATA!B143,",",".")*1)</f>
        <v>167.63</v>
      </c>
      <c r="C143" s="63">
        <f>IF(OR(주중DATA!C143="",주중DATA!C143=0),0,SUBSTITUTE(주중DATA!C143,",",".")*1)</f>
        <v>167.13</v>
      </c>
      <c r="D143" s="62">
        <f>IF(OR(주중DATA!D143="",주중DATA!D143=0),0,SUBSTITUTE(주중DATA!D143,",",".")*1)</f>
        <v>221.28</v>
      </c>
      <c r="E143" s="63">
        <f>IF(OR(주중DATA!E143="",주중DATA!E143=0),0,SUBSTITUTE(주중DATA!E143,",",".")*1)</f>
        <v>167.13</v>
      </c>
      <c r="F143" s="62">
        <f>IF(OR(주중DATA!F143="",주중DATA!F143=0),0,SUBSTITUTE(주중DATA!F143,",",".")*1)</f>
        <v>1.03</v>
      </c>
      <c r="G143" s="62">
        <f>IF(OR(주중DATA!G143="",주중DATA!G143=0),0,SUBSTITUTE(주중DATA!G143,",",".")*1)</f>
        <v>1.03</v>
      </c>
      <c r="H143" s="62">
        <f>IF(OR(주중DATA!H143="",주중DATA!H143=0),0,SUBSTITUTE(주중DATA!H143,",",".")*1)</f>
        <v>1.51</v>
      </c>
      <c r="I143" s="62">
        <f>IF(OR(주중DATA!I143="",주중DATA!I143=0),0,SUBSTITUTE(주중DATA!I143,",",".")*1)</f>
        <v>1.51</v>
      </c>
      <c r="J143" s="62">
        <f>IF(OR(주중DATA!J143="",주중DATA!J143=0),0,SUBSTITUTE(주중DATA!J143,",",".")*1)</f>
        <v>167.63</v>
      </c>
      <c r="K143" s="63">
        <f>IF(OR(주중DATA!K143="",주중DATA!K143=0),0,SUBSTITUTE(주중DATA!K143,",",".")*1)</f>
        <v>167.13</v>
      </c>
      <c r="L143" s="62">
        <f>IF(OR(주중DATA!L143="",주중DATA!L143=0),0,SUBSTITUTE(주중DATA!L143,",",".")*1)</f>
        <v>3.8</v>
      </c>
      <c r="M143" s="62">
        <f>IF(OR(주중DATA!M143="",주중DATA!M143=0),0,SUBSTITUTE(주중DATA!M143,",",".")*1)</f>
        <v>3.8</v>
      </c>
      <c r="N143" s="62">
        <f>IF(OR(주중DATA!N143="",주중DATA!N143=0),0,SUBSTITUTE(주중DATA!N143,",",".")*1)</f>
        <v>3.8</v>
      </c>
      <c r="O143" s="62">
        <f>IF(OR(주중DATA!O143="",주중DATA!O143=0),0,SUBSTITUTE(주중DATA!O143,",",".")*1)</f>
        <v>3.8</v>
      </c>
      <c r="P143" s="62">
        <f>IF(OR(주중DATA!P143="",주중DATA!P143=0),0,SUBSTITUTE(주중DATA!P143,",",".")*1)</f>
        <v>167.63</v>
      </c>
      <c r="Q143" s="63">
        <f>IF(OR(주중DATA!Q143="",주중DATA!Q143=0),0,SUBSTITUTE(주중DATA!Q143,",",".")*1)</f>
        <v>167.13</v>
      </c>
      <c r="R143" s="62">
        <f>IF(OR(주중DATA!R143="",주중DATA!R143=0),0,SUBSTITUTE(주중DATA!R143,",",".")*1)</f>
        <v>214.86</v>
      </c>
      <c r="S143" s="63">
        <f>IF(OR(주중DATA!S143="",주중DATA!S143=0),0,SUBSTITUTE(주중DATA!S143,",",".")*1)</f>
        <v>167.13</v>
      </c>
      <c r="T143" s="62">
        <f>IF(OR(주중DATA!T143="",주중DATA!T143=0),0,SUBSTITUTE(주중DATA!T143,",",".")*1)</f>
        <v>223.08</v>
      </c>
      <c r="U143" s="63">
        <f>IF(OR(주중DATA!U143="",주중DATA!U143=0),0,SUBSTITUTE(주중DATA!U143,",",".")*1)</f>
        <v>167.13</v>
      </c>
      <c r="V143" s="62">
        <f>IF(OR(주중DATA!V143="",주중DATA!V143=0),0,SUBSTITUTE(주중DATA!V143,",",".")*1)</f>
        <v>214.86</v>
      </c>
      <c r="W143" s="63">
        <f>IF(OR(주중DATA!W143="",주중DATA!W143=0),0,SUBSTITUTE(주중DATA!W143,",",".")*1)</f>
        <v>167.13</v>
      </c>
      <c r="X143" s="62">
        <f>IF(OR(주중DATA!X143="",주중DATA!X143=0),0,SUBSTITUTE(주중DATA!X143,",",".")*1)</f>
        <v>214.86</v>
      </c>
      <c r="Y143" s="63">
        <f>IF(OR(주중DATA!Y143="",주중DATA!Y143=0),0,SUBSTITUTE(주중DATA!Y143,",",".")*1)</f>
        <v>167.13</v>
      </c>
      <c r="Z143" s="76"/>
    </row>
    <row r="144" spans="1:27" ht="17.25" thickBot="1">
      <c r="A144" s="11" t="s">
        <v>36</v>
      </c>
      <c r="B144" s="60">
        <f>IF(OR(주중DATA!B144="",주중DATA!B144=0),0,SUBSTITUTE(주중DATA!B144,",",".")*1)</f>
        <v>160.08000000000001</v>
      </c>
      <c r="C144" s="60">
        <f>IF(OR(주중DATA!C144="",주중DATA!C144=0),0,SUBSTITUTE(주중DATA!C144,",",".")*1)</f>
        <v>160.08000000000001</v>
      </c>
      <c r="D144" s="60">
        <f>IF(OR(주중DATA!D144="",주중DATA!D144=0),0,SUBSTITUTE(주중DATA!D144,",",".")*1)</f>
        <v>222.58</v>
      </c>
      <c r="E144" s="60">
        <f>IF(OR(주중DATA!E144="",주중DATA!E144=0),0,SUBSTITUTE(주중DATA!E144,",",".")*1)</f>
        <v>222.58</v>
      </c>
      <c r="F144" s="60">
        <f>IF(OR(주중DATA!F144="",주중DATA!F144=0),0,SUBSTITUTE(주중DATA!F144,",",".")*1)</f>
        <v>1.05</v>
      </c>
      <c r="G144" s="60">
        <f>IF(OR(주중DATA!G144="",주중DATA!G144=0),0,SUBSTITUTE(주중DATA!G144,",",".")*1)</f>
        <v>1.05</v>
      </c>
      <c r="H144" s="60">
        <f>IF(OR(주중DATA!H144="",주중DATA!H144=0),0,SUBSTITUTE(주중DATA!H144,",",".")*1)</f>
        <v>1.49</v>
      </c>
      <c r="I144" s="60">
        <f>IF(OR(주중DATA!I144="",주중DATA!I144=0),0,SUBSTITUTE(주중DATA!I144,",",".")*1)</f>
        <v>1.49</v>
      </c>
      <c r="J144" s="60">
        <f>IF(OR(주중DATA!J144="",주중DATA!J144=0),0,SUBSTITUTE(주중DATA!J144,",",".")*1)</f>
        <v>160.08000000000001</v>
      </c>
      <c r="K144" s="60">
        <f>IF(OR(주중DATA!K144="",주중DATA!K144=0),0,SUBSTITUTE(주중DATA!K144,",",".")*1)</f>
        <v>160.08000000000001</v>
      </c>
      <c r="L144" s="60">
        <f>IF(OR(주중DATA!L144="",주중DATA!L144=0),0,SUBSTITUTE(주중DATA!L144,",",".")*1)</f>
        <v>3.9</v>
      </c>
      <c r="M144" s="60">
        <f>IF(OR(주중DATA!M144="",주중DATA!M144=0),0,SUBSTITUTE(주중DATA!M144,",",".")*1)</f>
        <v>3.9</v>
      </c>
      <c r="N144" s="60">
        <f>IF(OR(주중DATA!N144="",주중DATA!N144=0),0,SUBSTITUTE(주중DATA!N144,",",".")*1)</f>
        <v>3.9</v>
      </c>
      <c r="O144" s="60">
        <f>IF(OR(주중DATA!O144="",주중DATA!O144=0),0,SUBSTITUTE(주중DATA!O144,",",".")*1)</f>
        <v>3.9</v>
      </c>
      <c r="P144" s="60">
        <f>IF(OR(주중DATA!P144="",주중DATA!P144=0),0,SUBSTITUTE(주중DATA!P144,",",".")*1)</f>
        <v>160.08000000000001</v>
      </c>
      <c r="Q144" s="60">
        <f>IF(OR(주중DATA!Q144="",주중DATA!Q144=0),0,SUBSTITUTE(주중DATA!Q144,",",".")*1)</f>
        <v>160.08000000000001</v>
      </c>
      <c r="R144" s="60">
        <f>IF(OR(주중DATA!R144="",주중DATA!R144=0),0,SUBSTITUTE(주중DATA!R144,",",".")*1)</f>
        <v>216.13</v>
      </c>
      <c r="S144" s="60">
        <f>IF(OR(주중DATA!S144="",주중DATA!S144=0),0,SUBSTITUTE(주중DATA!S144,",",".")*1)</f>
        <v>216.13</v>
      </c>
      <c r="T144" s="60">
        <f>IF(OR(주중DATA!T144="",주중DATA!T144=0),0,SUBSTITUTE(주중DATA!T144,",",".")*1)</f>
        <v>189.24</v>
      </c>
      <c r="U144" s="60">
        <f>IF(OR(주중DATA!U144="",주중DATA!U144=0),0,SUBSTITUTE(주중DATA!U144,",",".")*1)</f>
        <v>189.24</v>
      </c>
      <c r="V144" s="60">
        <f>IF(OR(주중DATA!V144="",주중DATA!V144=0),0,SUBSTITUTE(주중DATA!V144,",",".")*1)</f>
        <v>216.13</v>
      </c>
      <c r="W144" s="60">
        <f>IF(OR(주중DATA!W144="",주중DATA!W144=0),0,SUBSTITUTE(주중DATA!W144,",",".")*1)</f>
        <v>216.13</v>
      </c>
      <c r="X144" s="60">
        <f>IF(OR(주중DATA!X144="",주중DATA!X144=0),0,SUBSTITUTE(주중DATA!X144,",",".")*1)</f>
        <v>216.13</v>
      </c>
      <c r="Y144" s="60">
        <f>IF(OR(주중DATA!Y144="",주중DATA!Y144=0),0,SUBSTITUTE(주중DATA!Y144,",",".")*1)</f>
        <v>216.13</v>
      </c>
      <c r="Z144" s="76"/>
      <c r="AA144" s="24">
        <f>IF(주중DATA!AA144="","",주중DATA!AA144)</f>
        <v>44750</v>
      </c>
    </row>
    <row r="145" spans="1:51">
      <c r="A145" s="11" t="s">
        <v>37</v>
      </c>
      <c r="B145" s="62">
        <f>IF(OR(주중DATA!B145="",주중DATA!B145=0),0,SUBSTITUTE(주중DATA!B145,",",".")*1)</f>
        <v>162.84</v>
      </c>
      <c r="C145" s="62">
        <f>IF(OR(주중DATA!C145="",주중DATA!C145=0),0,SUBSTITUTE(주중DATA!C145,",",".")*1)</f>
        <v>162.84</v>
      </c>
      <c r="D145" s="62">
        <f>IF(OR(주중DATA!D145="",주중DATA!D145=0),0,SUBSTITUTE(주중DATA!D145,",",".")*1)</f>
        <v>232.82</v>
      </c>
      <c r="E145" s="62">
        <f>IF(OR(주중DATA!E145="",주중DATA!E145=0),0,SUBSTITUTE(주중DATA!E145,",",".")*1)</f>
        <v>232.82</v>
      </c>
      <c r="F145" s="66">
        <f>IF(OR(주중DATA!F145="",주중DATA!F145=0),0,SUBSTITUTE(주중DATA!F145,",",".")*1)</f>
        <v>8</v>
      </c>
      <c r="G145" s="62">
        <f>IF(OR(주중DATA!G145="",주중DATA!G145=0),0,SUBSTITUTE(주중DATA!G145,",",".")*1)</f>
        <v>1.07</v>
      </c>
      <c r="H145" s="66">
        <f>IF(OR(주중DATA!H145="",주중DATA!H145=0),0,SUBSTITUTE(주중DATA!H145,",",".")*1)</f>
        <v>8</v>
      </c>
      <c r="I145" s="62">
        <f>IF(OR(주중DATA!I145="",주중DATA!I145=0),0,SUBSTITUTE(주중DATA!I145,",",".")*1)</f>
        <v>1.49</v>
      </c>
      <c r="J145" s="62">
        <f>IF(OR(주중DATA!J145="",주중DATA!J145=0),0,SUBSTITUTE(주중DATA!J145,",",".")*1)</f>
        <v>162.84</v>
      </c>
      <c r="K145" s="62">
        <f>IF(OR(주중DATA!K145="",주중DATA!K145=0),0,SUBSTITUTE(주중DATA!K145,",",".")*1)</f>
        <v>162.84</v>
      </c>
      <c r="L145" s="66">
        <f>IF(OR(주중DATA!L145="",주중DATA!L145=0),0,SUBSTITUTE(주중DATA!L145,",",".")*1)</f>
        <v>8</v>
      </c>
      <c r="M145" s="62">
        <f>IF(OR(주중DATA!M145="",주중DATA!M145=0),0,SUBSTITUTE(주중DATA!M145,",",".")*1)</f>
        <v>3.83</v>
      </c>
      <c r="N145" s="66">
        <f>IF(OR(주중DATA!N145="",주중DATA!N145=0),0,SUBSTITUTE(주중DATA!N145,",",".")*1)</f>
        <v>8</v>
      </c>
      <c r="O145" s="62">
        <f>IF(OR(주중DATA!O145="",주중DATA!O145=0),0,SUBSTITUTE(주중DATA!O145,",",".")*1)</f>
        <v>3.83</v>
      </c>
      <c r="P145" s="62">
        <f>IF(OR(주중DATA!P145="",주중DATA!P145=0),0,SUBSTITUTE(주중DATA!P145,",",".")*1)</f>
        <v>10.32</v>
      </c>
      <c r="Q145" s="62">
        <f>IF(OR(주중DATA!Q145="",주중DATA!Q145=0),0,SUBSTITUTE(주중DATA!Q145,",",".")*1)</f>
        <v>10.32</v>
      </c>
      <c r="R145" s="62">
        <f>IF(OR(주중DATA!R145="",주중DATA!R145=0),0,SUBSTITUTE(주중DATA!R145,",",".")*1)</f>
        <v>10.32</v>
      </c>
      <c r="S145" s="62">
        <f>IF(OR(주중DATA!S145="",주중DATA!S145=0),0,SUBSTITUTE(주중DATA!S145,",",".")*1)</f>
        <v>10.32</v>
      </c>
      <c r="T145" s="62">
        <f>IF(OR(주중DATA!T145="",주중DATA!T145=0),0,SUBSTITUTE(주중DATA!T145,",",".")*1)</f>
        <v>197.27</v>
      </c>
      <c r="U145" s="62">
        <f>IF(OR(주중DATA!U145="",주중DATA!U145=0),0,SUBSTITUTE(주중DATA!U145,",",".")*1)</f>
        <v>197.27</v>
      </c>
      <c r="V145" s="62">
        <f>IF(OR(주중DATA!V145="",주중DATA!V145=0),0,SUBSTITUTE(주중DATA!V145,",",".")*1)</f>
        <v>226.07</v>
      </c>
      <c r="W145" s="62">
        <f>IF(OR(주중DATA!W145="",주중DATA!W145=0),0,SUBSTITUTE(주중DATA!W145,",",".")*1)</f>
        <v>226.07</v>
      </c>
      <c r="X145" s="62">
        <f>IF(OR(주중DATA!X145="",주중DATA!X145=0),0,SUBSTITUTE(주중DATA!X145,",",".")*1)</f>
        <v>226.07</v>
      </c>
      <c r="Y145" s="62">
        <f>IF(OR(주중DATA!Y145="",주중DATA!Y145=0),0,SUBSTITUTE(주중DATA!Y145,",",".")*1)</f>
        <v>226.07</v>
      </c>
      <c r="Z145" s="76"/>
      <c r="AA145" s="23" t="str">
        <f>IF(주중DATA!AA145="","",주중DATA!AA145)</f>
        <v>Min</v>
      </c>
      <c r="AB145" s="3" t="str">
        <f>IF(주중DATA!AB145="","",주중DATA!AB145)</f>
        <v>145,53</v>
      </c>
      <c r="AC145" s="3" t="str">
        <f>IF(주중DATA!AC145="","",주중DATA!AC145)</f>
        <v>-1,00</v>
      </c>
      <c r="AD145" s="3" t="str">
        <f>IF(주중DATA!AD145="","",주중DATA!AD145)</f>
        <v>149,88</v>
      </c>
      <c r="AE145" s="3" t="str">
        <f>IF(주중DATA!AE145="","",주중DATA!AE145)</f>
        <v>-1,00</v>
      </c>
      <c r="AF145" s="3" t="str">
        <f>IF(주중DATA!AF145="","",주중DATA!AF145)</f>
        <v>0,40</v>
      </c>
      <c r="AG145" s="3" t="str">
        <f>IF(주중DATA!AG145="","",주중DATA!AG145)</f>
        <v>-1,00</v>
      </c>
      <c r="AH145" s="3" t="str">
        <f>IF(주중DATA!AH145="","",주중DATA!AH145)</f>
        <v>0,40</v>
      </c>
      <c r="AI145" s="3" t="str">
        <f>IF(주중DATA!AI145="","",주중DATA!AI145)</f>
        <v>-1,00</v>
      </c>
      <c r="AJ145" s="3" t="str">
        <f>IF(주중DATA!AJ145="","",주중DATA!AJ145)</f>
        <v>145,53</v>
      </c>
      <c r="AK145" s="3" t="str">
        <f>IF(주중DATA!AK145="","",주중DATA!AK145)</f>
        <v>-1,00</v>
      </c>
      <c r="AL145" s="3" t="str">
        <f>IF(주중DATA!AL145="","",주중DATA!AL145)</f>
        <v>0,40</v>
      </c>
      <c r="AM145" s="3" t="str">
        <f>IF(주중DATA!AM145="","",주중DATA!AM145)</f>
        <v>-1,00</v>
      </c>
      <c r="AN145" s="3" t="str">
        <f>IF(주중DATA!AN145="","",주중DATA!AN145)</f>
        <v>0,40</v>
      </c>
      <c r="AO145" s="3" t="str">
        <f>IF(주중DATA!AO145="","",주중DATA!AO145)</f>
        <v>-1,00</v>
      </c>
      <c r="AP145" s="3" t="str">
        <f>IF(주중DATA!AP145="","",주중DATA!AP145)</f>
        <v>0,40</v>
      </c>
      <c r="AQ145" s="3" t="str">
        <f>IF(주중DATA!AQ145="","",주중DATA!AQ145)</f>
        <v>-1,00</v>
      </c>
      <c r="AR145" s="3" t="str">
        <f>IF(주중DATA!AR145="","",주중DATA!AR145)</f>
        <v>0,76</v>
      </c>
      <c r="AS145" s="3" t="str">
        <f>IF(주중DATA!AS145="","",주중DATA!AS145)</f>
        <v>-1,00</v>
      </c>
      <c r="AT145" s="3" t="str">
        <f>IF(주중DATA!AT145="","",주중DATA!AT145)</f>
        <v>0,40</v>
      </c>
      <c r="AU145" s="3" t="str">
        <f>IF(주중DATA!AU145="","",주중DATA!AU145)</f>
        <v>-0,97</v>
      </c>
      <c r="AV145" s="3" t="str">
        <f>IF(주중DATA!AV145="","",주중DATA!AV145)</f>
        <v>145,53</v>
      </c>
      <c r="AW145" s="3" t="str">
        <f>IF(주중DATA!AW145="","",주중DATA!AW145)</f>
        <v>-1,00</v>
      </c>
      <c r="AX145" s="3" t="str">
        <f>IF(주중DATA!AX145="","",주중DATA!AX145)</f>
        <v>145,53</v>
      </c>
      <c r="AY145" s="3" t="str">
        <f>IF(주중DATA!AY145="","",주중DATA!AY145)</f>
        <v>-1,00</v>
      </c>
    </row>
    <row r="146" spans="1:51">
      <c r="A146" s="11" t="s">
        <v>39</v>
      </c>
      <c r="B146" s="60">
        <f>IF(OR(주중DATA!B146="",주중DATA!B146=0),0,SUBSTITUTE(주중DATA!B146,",",".")*1)</f>
        <v>159.97999999999999</v>
      </c>
      <c r="C146" s="60">
        <f>IF(OR(주중DATA!C146="",주중DATA!C146=0),0,SUBSTITUTE(주중DATA!C146,",",".")*1)</f>
        <v>159.97999999999999</v>
      </c>
      <c r="D146" s="60">
        <f>IF(OR(주중DATA!D146="",주중DATA!D146=0),0,SUBSTITUTE(주중DATA!D146,",",".")*1)</f>
        <v>232.75</v>
      </c>
      <c r="E146" s="64">
        <f>IF(OR(주중DATA!E146="",주중DATA!E146=0),0,SUBSTITUTE(주중DATA!E146,",",".")*1)</f>
        <v>200</v>
      </c>
      <c r="F146" s="60">
        <f>IF(OR(주중DATA!F146="",주중DATA!F146=0),0,SUBSTITUTE(주중DATA!F146,",",".")*1)</f>
        <v>1.08</v>
      </c>
      <c r="G146" s="60">
        <f>IF(OR(주중DATA!G146="",주중DATA!G146=0),0,SUBSTITUTE(주중DATA!G146,",",".")*1)</f>
        <v>1.08</v>
      </c>
      <c r="H146" s="60">
        <f>IF(OR(주중DATA!H146="",주중DATA!H146=0),0,SUBSTITUTE(주중DATA!H146,",",".")*1)</f>
        <v>1.49</v>
      </c>
      <c r="I146" s="60">
        <f>IF(OR(주중DATA!I146="",주중DATA!I146=0),0,SUBSTITUTE(주중DATA!I146,",",".")*1)</f>
        <v>1.49</v>
      </c>
      <c r="J146" s="60">
        <f>IF(OR(주중DATA!J146="",주중DATA!J146=0),0,SUBSTITUTE(주중DATA!J146,",",".")*1)</f>
        <v>159.97999999999999</v>
      </c>
      <c r="K146" s="60">
        <f>IF(OR(주중DATA!K146="",주중DATA!K146=0),0,SUBSTITUTE(주중DATA!K146,",",".")*1)</f>
        <v>159.97999999999999</v>
      </c>
      <c r="L146" s="60">
        <f>IF(OR(주중DATA!L146="",주중DATA!L146=0),0,SUBSTITUTE(주중DATA!L146,",",".")*1)</f>
        <v>3.35</v>
      </c>
      <c r="M146" s="60">
        <f>IF(OR(주중DATA!M146="",주중DATA!M146=0),0,SUBSTITUTE(주중DATA!M146,",",".")*1)</f>
        <v>3.35</v>
      </c>
      <c r="N146" s="60">
        <f>IF(OR(주중DATA!N146="",주중DATA!N146=0),0,SUBSTITUTE(주중DATA!N146,",",".")*1)</f>
        <v>3.35</v>
      </c>
      <c r="O146" s="60">
        <f>IF(OR(주중DATA!O146="",주중DATA!O146=0),0,SUBSTITUTE(주중DATA!O146,",",".")*1)</f>
        <v>3.35</v>
      </c>
      <c r="P146" s="60">
        <f>IF(OR(주중DATA!P146="",주중DATA!P146=0),0,SUBSTITUTE(주중DATA!P146,",",".")*1)</f>
        <v>3.35</v>
      </c>
      <c r="Q146" s="60">
        <f>IF(OR(주중DATA!Q146="",주중DATA!Q146=0),0,SUBSTITUTE(주중DATA!Q146,",",".")*1)</f>
        <v>3.35</v>
      </c>
      <c r="R146" s="60">
        <f>IF(OR(주중DATA!R146="",주중DATA!R146=0),0,SUBSTITUTE(주중DATA!R146,",",".")*1)</f>
        <v>3.35</v>
      </c>
      <c r="S146" s="60">
        <f>IF(OR(주중DATA!S146="",주중DATA!S146=0),0,SUBSTITUTE(주중DATA!S146,",",".")*1)</f>
        <v>3.35</v>
      </c>
      <c r="T146" s="60">
        <f>IF(OR(주중DATA!T146="",주중DATA!T146=0),0,SUBSTITUTE(주중DATA!T146,",",".")*1)</f>
        <v>187.91</v>
      </c>
      <c r="U146" s="60">
        <f>IF(OR(주중DATA!U146="",주중DATA!U146=0),0,SUBSTITUTE(주중DATA!U146,",",".")*1)</f>
        <v>187.91</v>
      </c>
      <c r="V146" s="60">
        <f>IF(OR(주중DATA!V146="",주중DATA!V146=0),0,SUBSTITUTE(주중DATA!V146,",",".")*1)</f>
        <v>226</v>
      </c>
      <c r="W146" s="64">
        <f>IF(OR(주중DATA!W146="",주중DATA!W146=0),0,SUBSTITUTE(주중DATA!W146,",",".")*1)</f>
        <v>200</v>
      </c>
      <c r="X146" s="60">
        <f>IF(OR(주중DATA!X146="",주중DATA!X146=0),0,SUBSTITUTE(주중DATA!X146,",",".")*1)</f>
        <v>226</v>
      </c>
      <c r="Y146" s="64">
        <f>IF(OR(주중DATA!Y146="",주중DATA!Y146=0),0,SUBSTITUTE(주중DATA!Y146,",",".")*1)</f>
        <v>200</v>
      </c>
      <c r="Z146" s="76"/>
      <c r="AA146" s="23" t="str">
        <f>IF(주중DATA!AA146="","",주중DATA!AA146)</f>
        <v>Max</v>
      </c>
      <c r="AB146" s="3" t="str">
        <f>IF(주중DATA!AB146="","",주중DATA!AB146)</f>
        <v>170,07</v>
      </c>
      <c r="AC146" s="3" t="str">
        <f>IF(주중DATA!AC146="","",주중DATA!AC146)</f>
        <v>170,07</v>
      </c>
      <c r="AD146" s="3" t="str">
        <f>IF(주중DATA!AD146="","",주중DATA!AD146)</f>
        <v>237,52</v>
      </c>
      <c r="AE146" s="3" t="str">
        <f>IF(주중DATA!AE146="","",주중DATA!AE146)</f>
        <v>237,52</v>
      </c>
      <c r="AF146" s="3" t="str">
        <f>IF(주중DATA!AF146="","",주중DATA!AF146)</f>
        <v>8,00</v>
      </c>
      <c r="AG146" s="3" t="str">
        <f>IF(주중DATA!AG146="","",주중DATA!AG146)</f>
        <v>1,43</v>
      </c>
      <c r="AH146" s="3" t="str">
        <f>IF(주중DATA!AH146="","",주중DATA!AH146)</f>
        <v>8,00</v>
      </c>
      <c r="AI146" s="3" t="str">
        <f>IF(주중DATA!AI146="","",주중DATA!AI146)</f>
        <v>1,55</v>
      </c>
      <c r="AJ146" s="3" t="str">
        <f>IF(주중DATA!AJ146="","",주중DATA!AJ146)</f>
        <v>170,07</v>
      </c>
      <c r="AK146" s="3" t="str">
        <f>IF(주중DATA!AK146="","",주중DATA!AK146)</f>
        <v>170,07</v>
      </c>
      <c r="AL146" s="3" t="str">
        <f>IF(주중DATA!AL146="","",주중DATA!AL146)</f>
        <v>8,00</v>
      </c>
      <c r="AM146" s="3" t="str">
        <f>IF(주중DATA!AM146="","",주중DATA!AM146)</f>
        <v>3,90</v>
      </c>
      <c r="AN146" s="3" t="str">
        <f>IF(주중DATA!AN146="","",주중DATA!AN146)</f>
        <v>8,00</v>
      </c>
      <c r="AO146" s="3" t="str">
        <f>IF(주중DATA!AO146="","",주중DATA!AO146)</f>
        <v>3,90</v>
      </c>
      <c r="AP146" s="3" t="str">
        <f>IF(주중DATA!AP146="","",주중DATA!AP146)</f>
        <v>170,07</v>
      </c>
      <c r="AQ146" s="3" t="str">
        <f>IF(주중DATA!AQ146="","",주중DATA!AQ146)</f>
        <v>170,07</v>
      </c>
      <c r="AR146" s="3" t="str">
        <f>IF(주중DATA!AR146="","",주중DATA!AR146)</f>
        <v>230,63</v>
      </c>
      <c r="AS146" s="3" t="str">
        <f>IF(주중DATA!AS146="","",주중DATA!AS146)</f>
        <v>230,63</v>
      </c>
      <c r="AT146" s="3" t="str">
        <f>IF(주중DATA!AT146="","",주중DATA!AT146)</f>
        <v>225,00</v>
      </c>
      <c r="AU146" s="3" t="str">
        <f>IF(주중DATA!AU146="","",주중DATA!AU146)</f>
        <v>197,27</v>
      </c>
      <c r="AV146" s="3" t="str">
        <f>IF(주중DATA!AV146="","",주중DATA!AV146)</f>
        <v>230,63</v>
      </c>
      <c r="AW146" s="3" t="str">
        <f>IF(주중DATA!AW146="","",주중DATA!AW146)</f>
        <v>230,63</v>
      </c>
      <c r="AX146" s="3" t="str">
        <f>IF(주중DATA!AX146="","",주중DATA!AX146)</f>
        <v>230,63</v>
      </c>
      <c r="AY146" s="3" t="str">
        <f>IF(주중DATA!AY146="","",주중DATA!AY146)</f>
        <v>230,63</v>
      </c>
    </row>
    <row r="147" spans="1:51" ht="17.25" thickBot="1">
      <c r="A147" s="13" t="s">
        <v>41</v>
      </c>
      <c r="B147" s="62">
        <f>IF(OR(주중DATA!B147="",주중DATA!B147=0),0,SUBSTITUTE(주중DATA!B147,",",".")*1)</f>
        <v>159.94</v>
      </c>
      <c r="C147" s="62">
        <f>IF(OR(주중DATA!C147="",주중DATA!C147=0),0,SUBSTITUTE(주중DATA!C147,",",".")*1)</f>
        <v>159.94</v>
      </c>
      <c r="D147" s="62">
        <f>IF(OR(주중DATA!D147="",주중DATA!D147=0),0,SUBSTITUTE(주중DATA!D147,",",".")*1)</f>
        <v>217.36</v>
      </c>
      <c r="E147" s="62">
        <f>IF(OR(주중DATA!E147="",주중DATA!E147=0),0,SUBSTITUTE(주중DATA!E147,",",".")*1)</f>
        <v>217.36</v>
      </c>
      <c r="F147" s="62">
        <f>IF(OR(주중DATA!F147="",주중DATA!F147=0),0,SUBSTITUTE(주중DATA!F147,",",".")*1)</f>
        <v>1.06</v>
      </c>
      <c r="G147" s="62">
        <f>IF(OR(주중DATA!G147="",주중DATA!G147=0),0,SUBSTITUTE(주중DATA!G147,",",".")*1)</f>
        <v>1.06</v>
      </c>
      <c r="H147" s="62">
        <f>IF(OR(주중DATA!H147="",주중DATA!H147=0),0,SUBSTITUTE(주중DATA!H147,",",".")*1)</f>
        <v>1.49</v>
      </c>
      <c r="I147" s="62">
        <f>IF(OR(주중DATA!I147="",주중DATA!I147=0),0,SUBSTITUTE(주중DATA!I147,",",".")*1)</f>
        <v>1.49</v>
      </c>
      <c r="J147" s="62">
        <f>IF(OR(주중DATA!J147="",주중DATA!J147=0),0,SUBSTITUTE(주중DATA!J147,",",".")*1)</f>
        <v>159.94</v>
      </c>
      <c r="K147" s="62">
        <f>IF(OR(주중DATA!K147="",주중DATA!K147=0),0,SUBSTITUTE(주중DATA!K147,",",".")*1)</f>
        <v>159.94</v>
      </c>
      <c r="L147" s="62">
        <f>IF(OR(주중DATA!L147="",주중DATA!L147=0),0,SUBSTITUTE(주중DATA!L147,",",".")*1)</f>
        <v>2.62</v>
      </c>
      <c r="M147" s="62">
        <f>IF(OR(주중DATA!M147="",주중DATA!M147=0),0,SUBSTITUTE(주중DATA!M147,",",".")*1)</f>
        <v>2.62</v>
      </c>
      <c r="N147" s="62">
        <f>IF(OR(주중DATA!N147="",주중DATA!N147=0),0,SUBSTITUTE(주중DATA!N147,",",".")*1)</f>
        <v>2.62</v>
      </c>
      <c r="O147" s="62">
        <f>IF(OR(주중DATA!O147="",주중DATA!O147=0),0,SUBSTITUTE(주중DATA!O147,",",".")*1)</f>
        <v>2.62</v>
      </c>
      <c r="P147" s="62">
        <f>IF(OR(주중DATA!P147="",주중DATA!P147=0),0,SUBSTITUTE(주중DATA!P147,",",".")*1)</f>
        <v>2.62</v>
      </c>
      <c r="Q147" s="62">
        <f>IF(OR(주중DATA!Q147="",주중DATA!Q147=0),0,SUBSTITUTE(주중DATA!Q147,",",".")*1)</f>
        <v>2.62</v>
      </c>
      <c r="R147" s="62">
        <f>IF(OR(주중DATA!R147="",주중DATA!R147=0),0,SUBSTITUTE(주중DATA!R147,",",".")*1)</f>
        <v>2.62</v>
      </c>
      <c r="S147" s="62">
        <f>IF(OR(주중DATA!S147="",주중DATA!S147=0),0,SUBSTITUTE(주중DATA!S147,",",".")*1)</f>
        <v>2.62</v>
      </c>
      <c r="T147" s="62">
        <f>IF(OR(주중DATA!T147="",주중DATA!T147=0),0,SUBSTITUTE(주중DATA!T147,",",".")*1)</f>
        <v>144.28</v>
      </c>
      <c r="U147" s="62">
        <f>IF(OR(주중DATA!U147="",주중DATA!U147=0),0,SUBSTITUTE(주중DATA!U147,",",".")*1)</f>
        <v>144.28</v>
      </c>
      <c r="V147" s="62">
        <f>IF(OR(주중DATA!V147="",주중DATA!V147=0),0,SUBSTITUTE(주중DATA!V147,",",".")*1)</f>
        <v>211.06</v>
      </c>
      <c r="W147" s="62">
        <f>IF(OR(주중DATA!W147="",주중DATA!W147=0),0,SUBSTITUTE(주중DATA!W147,",",".")*1)</f>
        <v>211.06</v>
      </c>
      <c r="X147" s="62">
        <f>IF(OR(주중DATA!X147="",주중DATA!X147=0),0,SUBSTITUTE(주중DATA!X147,",",".")*1)</f>
        <v>211.06</v>
      </c>
      <c r="Y147" s="62">
        <f>IF(OR(주중DATA!Y147="",주중DATA!Y147=0),0,SUBSTITUTE(주중DATA!Y147,",",".")*1)</f>
        <v>211.06</v>
      </c>
      <c r="Z147" s="77"/>
      <c r="AA147" s="23" t="str">
        <f>IF(주중DATA!AA147="","",주중DATA!AA147)</f>
        <v>Avg</v>
      </c>
      <c r="AB147" s="3" t="str">
        <f>IF(주중DATA!AB147="","",주중DATA!AB147)</f>
        <v>161,59</v>
      </c>
      <c r="AC147" s="3" t="str">
        <f>IF(주중DATA!AC147="","",주중DATA!AC147)</f>
        <v>125,51</v>
      </c>
      <c r="AD147" s="3" t="str">
        <f>IF(주중DATA!AD147="","",주중DATA!AD147)</f>
        <v>203,12</v>
      </c>
      <c r="AE147" s="3" t="str">
        <f>IF(주중DATA!AE147="","",주중DATA!AE147)</f>
        <v>143,39</v>
      </c>
      <c r="AF147" s="3" t="str">
        <f>IF(주중DATA!AF147="","",주중DATA!AF147)</f>
        <v>1,38</v>
      </c>
      <c r="AG147" s="3" t="str">
        <f>IF(주중DATA!AG147="","",주중DATA!AG147)</f>
        <v>0,69</v>
      </c>
      <c r="AH147" s="3" t="str">
        <f>IF(주중DATA!AH147="","",주중DATA!AH147)</f>
        <v>1,55</v>
      </c>
      <c r="AI147" s="3" t="str">
        <f>IF(주중DATA!AI147="","",주중DATA!AI147)</f>
        <v>0,88</v>
      </c>
      <c r="AJ147" s="3" t="str">
        <f>IF(주중DATA!AJ147="","",주중DATA!AJ147)</f>
        <v>161,59</v>
      </c>
      <c r="AK147" s="3" t="str">
        <f>IF(주중DATA!AK147="","",주중DATA!AK147)</f>
        <v>125,51</v>
      </c>
      <c r="AL147" s="3" t="str">
        <f>IF(주중DATA!AL147="","",주중DATA!AL147)</f>
        <v>2,94</v>
      </c>
      <c r="AM147" s="3" t="str">
        <f>IF(주중DATA!AM147="","",주중DATA!AM147)</f>
        <v>2,31</v>
      </c>
      <c r="AN147" s="3" t="str">
        <f>IF(주중DATA!AN147="","",주중DATA!AN147)</f>
        <v>2,94</v>
      </c>
      <c r="AO147" s="3" t="str">
        <f>IF(주중DATA!AO147="","",주중DATA!AO147)</f>
        <v>2,31</v>
      </c>
      <c r="AP147" s="3" t="str">
        <f>IF(주중DATA!AP147="","",주중DATA!AP147)</f>
        <v>104,12</v>
      </c>
      <c r="AQ147" s="3" t="str">
        <f>IF(주중DATA!AQ147="","",주중DATA!AQ147)</f>
        <v>86,85</v>
      </c>
      <c r="AR147" s="3" t="str">
        <f>IF(주중DATA!AR147="","",주중DATA!AR147)</f>
        <v>133,72</v>
      </c>
      <c r="AS147" s="3" t="str">
        <f>IF(주중DATA!AS147="","",주중DATA!AS147)</f>
        <v>98,92</v>
      </c>
      <c r="AT147" s="3" t="str">
        <f>IF(주중DATA!AT147="","",주중DATA!AT147)</f>
        <v>139,31</v>
      </c>
      <c r="AU147" s="3" t="str">
        <f>IF(주중DATA!AU147="","",주중DATA!AU147)</f>
        <v>116,95</v>
      </c>
      <c r="AV147" s="3" t="str">
        <f>IF(주중DATA!AV147="","",주중DATA!AV147)</f>
        <v>193,79</v>
      </c>
      <c r="AW147" s="3" t="str">
        <f>IF(주중DATA!AW147="","",주중DATA!AW147)</f>
        <v>130,83</v>
      </c>
      <c r="AX147" s="3" t="str">
        <f>IF(주중DATA!AX147="","",주중DATA!AX147)</f>
        <v>193,79</v>
      </c>
      <c r="AY147" s="3" t="str">
        <f>IF(주중DATA!AY147="","",주중DATA!AY147)</f>
        <v>130,83</v>
      </c>
    </row>
    <row r="148" spans="1:51">
      <c r="A148" s="9" t="s">
        <v>16</v>
      </c>
      <c r="B148" s="60">
        <f>IF(OR(주중DATA!B148="",주중DATA!B148=0),0,SUBSTITUTE(주중DATA!B148,",",".")*1)</f>
        <v>151.38999999999999</v>
      </c>
      <c r="C148" s="60">
        <f>IF(OR(주중DATA!C148="",주중DATA!C148=0),0,SUBSTITUTE(주중DATA!C148,",",".")*1)</f>
        <v>151.38999999999999</v>
      </c>
      <c r="D148" s="60">
        <f>IF(OR(주중DATA!D148="",주중DATA!D148=0),0,SUBSTITUTE(주중DATA!D148,",",".")*1)</f>
        <v>308.02</v>
      </c>
      <c r="E148" s="60">
        <f>IF(OR(주중DATA!E148="",주중DATA!E148=0),0,SUBSTITUTE(주중DATA!E148,",",".")*1)</f>
        <v>308.02</v>
      </c>
      <c r="F148" s="60">
        <f>IF(OR(주중DATA!F148="",주중DATA!F148=0),0,SUBSTITUTE(주중DATA!F148,",",".")*1)</f>
        <v>3</v>
      </c>
      <c r="G148" s="60">
        <f>IF(OR(주중DATA!G148="",주중DATA!G148=0),0,SUBSTITUTE(주중DATA!G148,",",".")*1)</f>
        <v>3</v>
      </c>
      <c r="H148" s="60">
        <f>IF(OR(주중DATA!H148="",주중DATA!H148=0),0,SUBSTITUTE(주중DATA!H148,",",".")*1)</f>
        <v>3</v>
      </c>
      <c r="I148" s="60">
        <f>IF(OR(주중DATA!I148="",주중DATA!I148=0),0,SUBSTITUTE(주중DATA!I148,",",".")*1)</f>
        <v>3</v>
      </c>
      <c r="J148" s="60">
        <f>IF(OR(주중DATA!J148="",주중DATA!J148=0),0,SUBSTITUTE(주중DATA!J148,",",".")*1)</f>
        <v>151.38999999999999</v>
      </c>
      <c r="K148" s="60">
        <f>IF(OR(주중DATA!K148="",주중DATA!K148=0),0,SUBSTITUTE(주중DATA!K148,",",".")*1)</f>
        <v>151.38999999999999</v>
      </c>
      <c r="L148" s="60">
        <f>IF(OR(주중DATA!L148="",주중DATA!L148=0),0,SUBSTITUTE(주중DATA!L148,",",".")*1)</f>
        <v>3.06</v>
      </c>
      <c r="M148" s="60">
        <f>IF(OR(주중DATA!M148="",주중DATA!M148=0),0,SUBSTITUTE(주중DATA!M148,",",".")*1)</f>
        <v>3.06</v>
      </c>
      <c r="N148" s="60">
        <f>IF(OR(주중DATA!N148="",주중DATA!N148=0),0,SUBSTITUTE(주중DATA!N148,",",".")*1)</f>
        <v>3.06</v>
      </c>
      <c r="O148" s="60">
        <f>IF(OR(주중DATA!O148="",주중DATA!O148=0),0,SUBSTITUTE(주중DATA!O148,",",".")*1)</f>
        <v>3.06</v>
      </c>
      <c r="P148" s="60">
        <f>IF(OR(주중DATA!P148="",주중DATA!P148=0),0,SUBSTITUTE(주중DATA!P148,",",".")*1)</f>
        <v>3.06</v>
      </c>
      <c r="Q148" s="60">
        <f>IF(OR(주중DATA!Q148="",주중DATA!Q148=0),0,SUBSTITUTE(주중DATA!Q148,",",".")*1)</f>
        <v>3.06</v>
      </c>
      <c r="R148" s="60">
        <f>IF(OR(주중DATA!R148="",주중DATA!R148=0),0,SUBSTITUTE(주중DATA!R148,",",".")*1)</f>
        <v>3.06</v>
      </c>
      <c r="S148" s="67">
        <f>IF(OR(주중DATA!S148="",주중DATA!S148=0),0,SUBSTITUTE(주중DATA!S148,",",".")*1)</f>
        <v>3.06</v>
      </c>
      <c r="T148" s="60">
        <f>IF(OR(주중DATA!T148="",주중DATA!T148=0),0,SUBSTITUTE(주중DATA!T148,",",".")*1)</f>
        <v>307.95999999999998</v>
      </c>
      <c r="U148" s="60">
        <f>IF(OR(주중DATA!U148="",주중DATA!U148=0),0,SUBSTITUTE(주중DATA!U148,",",".")*1)</f>
        <v>307.95999999999998</v>
      </c>
      <c r="V148" s="65">
        <f>IF(OR(주중DATA!V148="",주중DATA!V148=0),0,SUBSTITUTE(주중DATA!V148,",",".")*1)</f>
        <v>537.46</v>
      </c>
      <c r="W148" s="60">
        <f>IF(OR(주중DATA!W148="",주중DATA!W148=0),0,SUBSTITUTE(주중DATA!W148,",",".")*1)</f>
        <v>320.08</v>
      </c>
      <c r="X148" s="65">
        <f>IF(OR(주중DATA!X148="",주중DATA!X148=0),0,SUBSTITUTE(주중DATA!X148,",",".")*1)</f>
        <v>537.46</v>
      </c>
      <c r="Y148" s="60">
        <f>IF(OR(주중DATA!Y148="",주중DATA!Y148=0),0,SUBSTITUTE(주중DATA!Y148,",",".")*1)</f>
        <v>320.08</v>
      </c>
      <c r="Z148" s="75">
        <f>IF(AA168="",0,DAY(AA168))</f>
        <v>11</v>
      </c>
    </row>
    <row r="149" spans="1:51">
      <c r="A149" s="11" t="s">
        <v>17</v>
      </c>
      <c r="B149" s="62">
        <f>IF(OR(주중DATA!B149="",주중DATA!B149=0),0,SUBSTITUTE(주중DATA!B149,",",".")*1)</f>
        <v>150.21</v>
      </c>
      <c r="C149" s="62">
        <f>IF(OR(주중DATA!C149="",주중DATA!C149=0),0,SUBSTITUTE(주중DATA!C149,",",".")*1)</f>
        <v>150.21</v>
      </c>
      <c r="D149" s="62">
        <f>IF(OR(주중DATA!D149="",주중DATA!D149=0),0,SUBSTITUTE(주중DATA!D149,",",".")*1)</f>
        <v>271.52</v>
      </c>
      <c r="E149" s="63">
        <f>IF(OR(주중DATA!E149="",주중DATA!E149=0),0,SUBSTITUTE(주중DATA!E149,",",".")*1)</f>
        <v>227.5</v>
      </c>
      <c r="F149" s="62">
        <f>IF(OR(주중DATA!F149="",주중DATA!F149=0),0,SUBSTITUTE(주중DATA!F149,",",".")*1)</f>
        <v>2.9</v>
      </c>
      <c r="G149" s="62">
        <f>IF(OR(주중DATA!G149="",주중DATA!G149=0),0,SUBSTITUTE(주중DATA!G149,",",".")*1)</f>
        <v>2.9</v>
      </c>
      <c r="H149" s="62">
        <f>IF(OR(주중DATA!H149="",주중DATA!H149=0),0,SUBSTITUTE(주중DATA!H149,",",".")*1)</f>
        <v>2.9</v>
      </c>
      <c r="I149" s="62">
        <f>IF(OR(주중DATA!I149="",주중DATA!I149=0),0,SUBSTITUTE(주중DATA!I149,",",".")*1)</f>
        <v>2.9</v>
      </c>
      <c r="J149" s="62">
        <f>IF(OR(주중DATA!J149="",주중DATA!J149=0),0,SUBSTITUTE(주중DATA!J149,",",".")*1)</f>
        <v>150.21</v>
      </c>
      <c r="K149" s="62">
        <f>IF(OR(주중DATA!K149="",주중DATA!K149=0),0,SUBSTITUTE(주중DATA!K149,",",".")*1)</f>
        <v>150.21</v>
      </c>
      <c r="L149" s="62">
        <f>IF(OR(주중DATA!L149="",주중DATA!L149=0),0,SUBSTITUTE(주중DATA!L149,",",".")*1)</f>
        <v>2.9</v>
      </c>
      <c r="M149" s="62">
        <f>IF(OR(주중DATA!M149="",주중DATA!M149=0),0,SUBSTITUTE(주중DATA!M149,",",".")*1)</f>
        <v>2.9</v>
      </c>
      <c r="N149" s="62">
        <f>IF(OR(주중DATA!N149="",주중DATA!N149=0),0,SUBSTITUTE(주중DATA!N149,",",".")*1)</f>
        <v>2.9</v>
      </c>
      <c r="O149" s="62">
        <f>IF(OR(주중DATA!O149="",주중DATA!O149=0),0,SUBSTITUTE(주중DATA!O149,",",".")*1)</f>
        <v>2.9</v>
      </c>
      <c r="P149" s="62">
        <f>IF(OR(주중DATA!P149="",주중DATA!P149=0),0,SUBSTITUTE(주중DATA!P149,",",".")*1)</f>
        <v>2.9</v>
      </c>
      <c r="Q149" s="62">
        <f>IF(OR(주중DATA!Q149="",주중DATA!Q149=0),0,SUBSTITUTE(주중DATA!Q149,",",".")*1)</f>
        <v>2.9</v>
      </c>
      <c r="R149" s="62">
        <f>IF(OR(주중DATA!R149="",주중DATA!R149=0),0,SUBSTITUTE(주중DATA!R149,",",".")*1)</f>
        <v>2.9</v>
      </c>
      <c r="S149" s="70">
        <f>IF(OR(주중DATA!S149="",주중DATA!S149=0),0,SUBSTITUTE(주중DATA!S149,",",".")*1)</f>
        <v>2.9</v>
      </c>
      <c r="T149" s="62">
        <f>IF(OR(주중DATA!T149="",주중DATA!T149=0),0,SUBSTITUTE(주중DATA!T149,",",".")*1)</f>
        <v>278.08999999999997</v>
      </c>
      <c r="U149" s="63">
        <f>IF(OR(주중DATA!U149="",주중DATA!U149=0),0,SUBSTITUTE(주중DATA!U149,",",".")*1)</f>
        <v>227.5</v>
      </c>
      <c r="V149" s="62">
        <f>IF(OR(주중DATA!V149="",주중DATA!V149=0),0,SUBSTITUTE(주중DATA!V149,",",".")*1)</f>
        <v>278</v>
      </c>
      <c r="W149" s="63">
        <f>IF(OR(주중DATA!W149="",주중DATA!W149=0),0,SUBSTITUTE(주중DATA!W149,",",".")*1)</f>
        <v>227.5</v>
      </c>
      <c r="X149" s="62">
        <f>IF(OR(주중DATA!X149="",주중DATA!X149=0),0,SUBSTITUTE(주중DATA!X149,",",".")*1)</f>
        <v>278</v>
      </c>
      <c r="Y149" s="63">
        <f>IF(OR(주중DATA!Y149="",주중DATA!Y149=0),0,SUBSTITUTE(주중DATA!Y149,",",".")*1)</f>
        <v>227.5</v>
      </c>
      <c r="Z149" s="76"/>
    </row>
    <row r="150" spans="1:51">
      <c r="A150" s="11" t="s">
        <v>18</v>
      </c>
      <c r="B150" s="60">
        <f>IF(OR(주중DATA!B150="",주중DATA!B150=0),0,SUBSTITUTE(주중DATA!B150,",",".")*1)</f>
        <v>149.56</v>
      </c>
      <c r="C150" s="60">
        <f>IF(OR(주중DATA!C150="",주중DATA!C150=0),0,SUBSTITUTE(주중DATA!C150,",",".")*1)</f>
        <v>149.56</v>
      </c>
      <c r="D150" s="60">
        <f>IF(OR(주중DATA!D150="",주중DATA!D150=0),0,SUBSTITUTE(주중DATA!D150,",",".")*1)</f>
        <v>267.41000000000003</v>
      </c>
      <c r="E150" s="64">
        <f>IF(OR(주중DATA!E150="",주중DATA!E150=0),0,SUBSTITUTE(주중DATA!E150,",",".")*1)</f>
        <v>227.5</v>
      </c>
      <c r="F150" s="60">
        <f>IF(OR(주중DATA!F150="",주중DATA!F150=0),0,SUBSTITUTE(주중DATA!F150,",",".")*1)</f>
        <v>2.85</v>
      </c>
      <c r="G150" s="60">
        <f>IF(OR(주중DATA!G150="",주중DATA!G150=0),0,SUBSTITUTE(주중DATA!G150,",",".")*1)</f>
        <v>2.85</v>
      </c>
      <c r="H150" s="60">
        <f>IF(OR(주중DATA!H150="",주중DATA!H150=0),0,SUBSTITUTE(주중DATA!H150,",",".")*1)</f>
        <v>2.85</v>
      </c>
      <c r="I150" s="60">
        <f>IF(OR(주중DATA!I150="",주중DATA!I150=0),0,SUBSTITUTE(주중DATA!I150,",",".")*1)</f>
        <v>2.85</v>
      </c>
      <c r="J150" s="60">
        <f>IF(OR(주중DATA!J150="",주중DATA!J150=0),0,SUBSTITUTE(주중DATA!J150,",",".")*1)</f>
        <v>149.56</v>
      </c>
      <c r="K150" s="60">
        <f>IF(OR(주중DATA!K150="",주중DATA!K150=0),0,SUBSTITUTE(주중DATA!K150,",",".")*1)</f>
        <v>149.56</v>
      </c>
      <c r="L150" s="60">
        <f>IF(OR(주중DATA!L150="",주중DATA!L150=0),0,SUBSTITUTE(주중DATA!L150,",",".")*1)</f>
        <v>2.85</v>
      </c>
      <c r="M150" s="60">
        <f>IF(OR(주중DATA!M150="",주중DATA!M150=0),0,SUBSTITUTE(주중DATA!M150,",",".")*1)</f>
        <v>2.85</v>
      </c>
      <c r="N150" s="60">
        <f>IF(OR(주중DATA!N150="",주중DATA!N150=0),0,SUBSTITUTE(주중DATA!N150,",",".")*1)</f>
        <v>2.85</v>
      </c>
      <c r="O150" s="60">
        <f>IF(OR(주중DATA!O150="",주중DATA!O150=0),0,SUBSTITUTE(주중DATA!O150,",",".")*1)</f>
        <v>2.85</v>
      </c>
      <c r="P150" s="60">
        <f>IF(OR(주중DATA!P150="",주중DATA!P150=0),0,SUBSTITUTE(주중DATA!P150,",",".")*1)</f>
        <v>2.85</v>
      </c>
      <c r="Q150" s="60">
        <f>IF(OR(주중DATA!Q150="",주중DATA!Q150=0),0,SUBSTITUTE(주중DATA!Q150,",",".")*1)</f>
        <v>2.85</v>
      </c>
      <c r="R150" s="60">
        <f>IF(OR(주중DATA!R150="",주중DATA!R150=0),0,SUBSTITUTE(주중DATA!R150,",",".")*1)</f>
        <v>2.85</v>
      </c>
      <c r="S150" s="67">
        <f>IF(OR(주중DATA!S150="",주중DATA!S150=0),0,SUBSTITUTE(주중DATA!S150,",",".")*1)</f>
        <v>2.85</v>
      </c>
      <c r="T150" s="60">
        <f>IF(OR(주중DATA!T150="",주중DATA!T150=0),0,SUBSTITUTE(주중DATA!T150,",",".")*1)</f>
        <v>246.12</v>
      </c>
      <c r="U150" s="64">
        <f>IF(OR(주중DATA!U150="",주중DATA!U150=0),0,SUBSTITUTE(주중DATA!U150,",",".")*1)</f>
        <v>227.5</v>
      </c>
      <c r="V150" s="65">
        <f>IF(OR(주중DATA!V150="",주중DATA!V150=0),0,SUBSTITUTE(주중DATA!V150,",",".")*1)</f>
        <v>671.83</v>
      </c>
      <c r="W150" s="60">
        <f>IF(OR(주중DATA!W150="",주중DATA!W150=0),0,SUBSTITUTE(주중DATA!W150,",",".")*1)</f>
        <v>227.5</v>
      </c>
      <c r="X150" s="65">
        <f>IF(OR(주중DATA!X150="",주중DATA!X150=0),0,SUBSTITUTE(주중DATA!X150,",",".")*1)</f>
        <v>671.83</v>
      </c>
      <c r="Y150" s="60">
        <f>IF(OR(주중DATA!Y150="",주중DATA!Y150=0),0,SUBSTITUTE(주중DATA!Y150,",",".")*1)</f>
        <v>227.5</v>
      </c>
      <c r="Z150" s="76"/>
    </row>
    <row r="151" spans="1:51">
      <c r="A151" s="11" t="s">
        <v>19</v>
      </c>
      <c r="B151" s="62">
        <f>IF(OR(주중DATA!B151="",주중DATA!B151=0),0,SUBSTITUTE(주중DATA!B151,",",".")*1)</f>
        <v>149.28</v>
      </c>
      <c r="C151" s="62">
        <f>IF(OR(주중DATA!C151="",주중DATA!C151=0),0,SUBSTITUTE(주중DATA!C151,",",".")*1)</f>
        <v>149.28</v>
      </c>
      <c r="D151" s="62">
        <f>IF(OR(주중DATA!D151="",주중DATA!D151=0),0,SUBSTITUTE(주중DATA!D151,",",".")*1)</f>
        <v>260.92</v>
      </c>
      <c r="E151" s="63">
        <f>IF(OR(주중DATA!E151="",주중DATA!E151=0),0,SUBSTITUTE(주중DATA!E151,",",".")*1)</f>
        <v>229</v>
      </c>
      <c r="F151" s="62">
        <f>IF(OR(주중DATA!F151="",주중DATA!F151=0),0,SUBSTITUTE(주중DATA!F151,",",".")*1)</f>
        <v>2.83</v>
      </c>
      <c r="G151" s="62">
        <f>IF(OR(주중DATA!G151="",주중DATA!G151=0),0,SUBSTITUTE(주중DATA!G151,",",".")*1)</f>
        <v>2.83</v>
      </c>
      <c r="H151" s="62">
        <f>IF(OR(주중DATA!H151="",주중DATA!H151=0),0,SUBSTITUTE(주중DATA!H151,",",".")*1)</f>
        <v>2.83</v>
      </c>
      <c r="I151" s="62">
        <f>IF(OR(주중DATA!I151="",주중DATA!I151=0),0,SUBSTITUTE(주중DATA!I151,",",".")*1)</f>
        <v>2.83</v>
      </c>
      <c r="J151" s="62">
        <f>IF(OR(주중DATA!J151="",주중DATA!J151=0),0,SUBSTITUTE(주중DATA!J151,",",".")*1)</f>
        <v>149.28</v>
      </c>
      <c r="K151" s="62">
        <f>IF(OR(주중DATA!K151="",주중DATA!K151=0),0,SUBSTITUTE(주중DATA!K151,",",".")*1)</f>
        <v>149.28</v>
      </c>
      <c r="L151" s="62">
        <f>IF(OR(주중DATA!L151="",주중DATA!L151=0),0,SUBSTITUTE(주중DATA!L151,",",".")*1)</f>
        <v>2.83</v>
      </c>
      <c r="M151" s="62">
        <f>IF(OR(주중DATA!M151="",주중DATA!M151=0),0,SUBSTITUTE(주중DATA!M151,",",".")*1)</f>
        <v>2.83</v>
      </c>
      <c r="N151" s="62">
        <f>IF(OR(주중DATA!N151="",주중DATA!N151=0),0,SUBSTITUTE(주중DATA!N151,",",".")*1)</f>
        <v>2.83</v>
      </c>
      <c r="O151" s="62">
        <f>IF(OR(주중DATA!O151="",주중DATA!O151=0),0,SUBSTITUTE(주중DATA!O151,",",".")*1)</f>
        <v>2.83</v>
      </c>
      <c r="P151" s="62">
        <f>IF(OR(주중DATA!P151="",주중DATA!P151=0),0,SUBSTITUTE(주중DATA!P151,",",".")*1)</f>
        <v>2.83</v>
      </c>
      <c r="Q151" s="62">
        <f>IF(OR(주중DATA!Q151="",주중DATA!Q151=0),0,SUBSTITUTE(주중DATA!Q151,",",".")*1)</f>
        <v>2.83</v>
      </c>
      <c r="R151" s="62">
        <f>IF(OR(주중DATA!R151="",주중DATA!R151=0),0,SUBSTITUTE(주중DATA!R151,",",".")*1)</f>
        <v>2.83</v>
      </c>
      <c r="S151" s="70">
        <f>IF(OR(주중DATA!S151="",주중DATA!S151=0),0,SUBSTITUTE(주중DATA!S151,",",".")*1)</f>
        <v>2.83</v>
      </c>
      <c r="T151" s="62">
        <f>IF(OR(주중DATA!T151="",주중DATA!T151=0),0,SUBSTITUTE(주중DATA!T151,",",".")*1)</f>
        <v>234.08</v>
      </c>
      <c r="U151" s="63">
        <f>IF(OR(주중DATA!U151="",주중DATA!U151=0),0,SUBSTITUTE(주중DATA!U151,",",".")*1)</f>
        <v>229</v>
      </c>
      <c r="V151" s="66">
        <f>IF(OR(주중DATA!V151="",주중DATA!V151=0),0,SUBSTITUTE(주중DATA!V151,",",".")*1)</f>
        <v>537.46</v>
      </c>
      <c r="W151" s="62">
        <f>IF(OR(주중DATA!W151="",주중DATA!W151=0),0,SUBSTITUTE(주중DATA!W151,",",".")*1)</f>
        <v>269.24</v>
      </c>
      <c r="X151" s="66">
        <f>IF(OR(주중DATA!X151="",주중DATA!X151=0),0,SUBSTITUTE(주중DATA!X151,",",".")*1)</f>
        <v>537.46</v>
      </c>
      <c r="Y151" s="62">
        <f>IF(OR(주중DATA!Y151="",주중DATA!Y151=0),0,SUBSTITUTE(주중DATA!Y151,",",".")*1)</f>
        <v>269.24</v>
      </c>
      <c r="Z151" s="76"/>
    </row>
    <row r="152" spans="1:51">
      <c r="A152" s="11" t="s">
        <v>20</v>
      </c>
      <c r="B152" s="60">
        <f>IF(OR(주중DATA!B152="",주중DATA!B152=0),0,SUBSTITUTE(주중DATA!B152,",",".")*1)</f>
        <v>149.27000000000001</v>
      </c>
      <c r="C152" s="60">
        <f>IF(OR(주중DATA!C152="",주중DATA!C152=0),0,SUBSTITUTE(주중DATA!C152,",",".")*1)</f>
        <v>149.27000000000001</v>
      </c>
      <c r="D152" s="60">
        <f>IF(OR(주중DATA!D152="",주중DATA!D152=0),0,SUBSTITUTE(주중DATA!D152,",",".")*1)</f>
        <v>263.70999999999998</v>
      </c>
      <c r="E152" s="64">
        <f>IF(OR(주중DATA!E152="",주중DATA!E152=0),0,SUBSTITUTE(주중DATA!E152,",",".")*1)</f>
        <v>229</v>
      </c>
      <c r="F152" s="60">
        <f>IF(OR(주중DATA!F152="",주중DATA!F152=0),0,SUBSTITUTE(주중DATA!F152,",",".")*1)</f>
        <v>2.86</v>
      </c>
      <c r="G152" s="60">
        <f>IF(OR(주중DATA!G152="",주중DATA!G152=0),0,SUBSTITUTE(주중DATA!G152,",",".")*1)</f>
        <v>2.86</v>
      </c>
      <c r="H152" s="60">
        <f>IF(OR(주중DATA!H152="",주중DATA!H152=0),0,SUBSTITUTE(주중DATA!H152,",",".")*1)</f>
        <v>2.86</v>
      </c>
      <c r="I152" s="60">
        <f>IF(OR(주중DATA!I152="",주중DATA!I152=0),0,SUBSTITUTE(주중DATA!I152,",",".")*1)</f>
        <v>2.86</v>
      </c>
      <c r="J152" s="60">
        <f>IF(OR(주중DATA!J152="",주중DATA!J152=0),0,SUBSTITUTE(주중DATA!J152,",",".")*1)</f>
        <v>149.27000000000001</v>
      </c>
      <c r="K152" s="60">
        <f>IF(OR(주중DATA!K152="",주중DATA!K152=0),0,SUBSTITUTE(주중DATA!K152,",",".")*1)</f>
        <v>149.27000000000001</v>
      </c>
      <c r="L152" s="60">
        <f>IF(OR(주중DATA!L152="",주중DATA!L152=0),0,SUBSTITUTE(주중DATA!L152,",",".")*1)</f>
        <v>2.86</v>
      </c>
      <c r="M152" s="60">
        <f>IF(OR(주중DATA!M152="",주중DATA!M152=0),0,SUBSTITUTE(주중DATA!M152,",",".")*1)</f>
        <v>2.86</v>
      </c>
      <c r="N152" s="60">
        <f>IF(OR(주중DATA!N152="",주중DATA!N152=0),0,SUBSTITUTE(주중DATA!N152,",",".")*1)</f>
        <v>2.86</v>
      </c>
      <c r="O152" s="60">
        <f>IF(OR(주중DATA!O152="",주중DATA!O152=0),0,SUBSTITUTE(주중DATA!O152,",",".")*1)</f>
        <v>2.86</v>
      </c>
      <c r="P152" s="60">
        <f>IF(OR(주중DATA!P152="",주중DATA!P152=0),0,SUBSTITUTE(주중DATA!P152,",",".")*1)</f>
        <v>2.86</v>
      </c>
      <c r="Q152" s="60">
        <f>IF(OR(주중DATA!Q152="",주중DATA!Q152=0),0,SUBSTITUTE(주중DATA!Q152,",",".")*1)</f>
        <v>2.86</v>
      </c>
      <c r="R152" s="60">
        <f>IF(OR(주중DATA!R152="",주중DATA!R152=0),0,SUBSTITUTE(주중DATA!R152,",",".")*1)</f>
        <v>2.86</v>
      </c>
      <c r="S152" s="67">
        <f>IF(OR(주중DATA!S152="",주중DATA!S152=0),0,SUBSTITUTE(주중DATA!S152,",",".")*1)</f>
        <v>2.86</v>
      </c>
      <c r="T152" s="60">
        <f>IF(OR(주중DATA!T152="",주중DATA!T152=0),0,SUBSTITUTE(주중DATA!T152,",",".")*1)</f>
        <v>253.31</v>
      </c>
      <c r="U152" s="64">
        <f>IF(OR(주중DATA!U152="",주중DATA!U152=0),0,SUBSTITUTE(주중DATA!U152,",",".")*1)</f>
        <v>229</v>
      </c>
      <c r="V152" s="65">
        <f>IF(OR(주중DATA!V152="",주중DATA!V152=0),0,SUBSTITUTE(주중DATA!V152,",",".")*1)</f>
        <v>537.46</v>
      </c>
      <c r="W152" s="60">
        <f>IF(OR(주중DATA!W152="",주중DATA!W152=0),0,SUBSTITUTE(주중DATA!W152,",",".")*1)</f>
        <v>272.11</v>
      </c>
      <c r="X152" s="65">
        <f>IF(OR(주중DATA!X152="",주중DATA!X152=0),0,SUBSTITUTE(주중DATA!X152,",",".")*1)</f>
        <v>537.46</v>
      </c>
      <c r="Y152" s="60">
        <f>IF(OR(주중DATA!Y152="",주중DATA!Y152=0),0,SUBSTITUTE(주중DATA!Y152,",",".")*1)</f>
        <v>272.11</v>
      </c>
      <c r="Z152" s="76"/>
    </row>
    <row r="153" spans="1:51">
      <c r="A153" s="11" t="s">
        <v>21</v>
      </c>
      <c r="B153" s="62">
        <f>IF(OR(주중DATA!B153="",주중DATA!B153=0),0,SUBSTITUTE(주중DATA!B153,",",".")*1)</f>
        <v>150.28</v>
      </c>
      <c r="C153" s="62">
        <f>IF(OR(주중DATA!C153="",주중DATA!C153=0),0,SUBSTITUTE(주중DATA!C153,",",".")*1)</f>
        <v>150.28</v>
      </c>
      <c r="D153" s="62">
        <f>IF(OR(주중DATA!D153="",주중DATA!D153=0),0,SUBSTITUTE(주중DATA!D153,",",".")*1)</f>
        <v>288.76</v>
      </c>
      <c r="E153" s="63">
        <f>IF(OR(주중DATA!E153="",주중DATA!E153=0),0,SUBSTITUTE(주중DATA!E153,",",".")*1)</f>
        <v>229</v>
      </c>
      <c r="F153" s="62">
        <f>IF(OR(주중DATA!F153="",주중DATA!F153=0),0,SUBSTITUTE(주중DATA!F153,",",".")*1)</f>
        <v>2.89</v>
      </c>
      <c r="G153" s="62">
        <f>IF(OR(주중DATA!G153="",주중DATA!G153=0),0,SUBSTITUTE(주중DATA!G153,",",".")*1)</f>
        <v>2.89</v>
      </c>
      <c r="H153" s="62">
        <f>IF(OR(주중DATA!H153="",주중DATA!H153=0),0,SUBSTITUTE(주중DATA!H153,",",".")*1)</f>
        <v>2.89</v>
      </c>
      <c r="I153" s="62">
        <f>IF(OR(주중DATA!I153="",주중DATA!I153=0),0,SUBSTITUTE(주중DATA!I153,",",".")*1)</f>
        <v>2.89</v>
      </c>
      <c r="J153" s="62">
        <f>IF(OR(주중DATA!J153="",주중DATA!J153=0),0,SUBSTITUTE(주중DATA!J153,",",".")*1)</f>
        <v>150.28</v>
      </c>
      <c r="K153" s="62">
        <f>IF(OR(주중DATA!K153="",주중DATA!K153=0),0,SUBSTITUTE(주중DATA!K153,",",".")*1)</f>
        <v>150.28</v>
      </c>
      <c r="L153" s="62">
        <f>IF(OR(주중DATA!L153="",주중DATA!L153=0),0,SUBSTITUTE(주중DATA!L153,",",".")*1)</f>
        <v>3.42</v>
      </c>
      <c r="M153" s="62">
        <f>IF(OR(주중DATA!M153="",주중DATA!M153=0),0,SUBSTITUTE(주중DATA!M153,",",".")*1)</f>
        <v>3.42</v>
      </c>
      <c r="N153" s="62">
        <f>IF(OR(주중DATA!N153="",주중DATA!N153=0),0,SUBSTITUTE(주중DATA!N153,",",".")*1)</f>
        <v>3.42</v>
      </c>
      <c r="O153" s="62">
        <f>IF(OR(주중DATA!O153="",주중DATA!O153=0),0,SUBSTITUTE(주중DATA!O153,",",".")*1)</f>
        <v>3.42</v>
      </c>
      <c r="P153" s="62">
        <f>IF(OR(주중DATA!P153="",주중DATA!P153=0),0,SUBSTITUTE(주중DATA!P153,",",".")*1)</f>
        <v>7.29</v>
      </c>
      <c r="Q153" s="62">
        <f>IF(OR(주중DATA!Q153="",주중DATA!Q153=0),0,SUBSTITUTE(주중DATA!Q153,",",".")*1)</f>
        <v>7.29</v>
      </c>
      <c r="R153" s="62">
        <f>IF(OR(주중DATA!R153="",주중DATA!R153=0),0,SUBSTITUTE(주중DATA!R153,",",".")*1)</f>
        <v>7.29</v>
      </c>
      <c r="S153" s="70">
        <f>IF(OR(주중DATA!S153="",주중DATA!S153=0),0,SUBSTITUTE(주중DATA!S153,",",".")*1)</f>
        <v>7.29</v>
      </c>
      <c r="T153" s="62">
        <f>IF(OR(주중DATA!T153="",주중DATA!T153=0),0,SUBSTITUTE(주중DATA!T153,",",".")*1)</f>
        <v>298</v>
      </c>
      <c r="U153" s="63">
        <f>IF(OR(주중DATA!U153="",주중DATA!U153=0),0,SUBSTITUTE(주중DATA!U153,",",".")*1)</f>
        <v>229</v>
      </c>
      <c r="V153" s="66">
        <f>IF(OR(주중DATA!V153="",주중DATA!V153=0),0,SUBSTITUTE(주중DATA!V153,",",".")*1)</f>
        <v>537.46</v>
      </c>
      <c r="W153" s="62">
        <f>IF(OR(주중DATA!W153="",주중DATA!W153=0),0,SUBSTITUTE(주중DATA!W153,",",".")*1)</f>
        <v>229</v>
      </c>
      <c r="X153" s="66">
        <f>IF(OR(주중DATA!X153="",주중DATA!X153=0),0,SUBSTITUTE(주중DATA!X153,",",".")*1)</f>
        <v>537.46</v>
      </c>
      <c r="Y153" s="62">
        <f>IF(OR(주중DATA!Y153="",주중DATA!Y153=0),0,SUBSTITUTE(주중DATA!Y153,",",".")*1)</f>
        <v>229</v>
      </c>
      <c r="Z153" s="76"/>
    </row>
    <row r="154" spans="1:51">
      <c r="A154" s="11" t="s">
        <v>22</v>
      </c>
      <c r="B154" s="60">
        <f>IF(OR(주중DATA!B154="",주중DATA!B154=0),0,SUBSTITUTE(주중DATA!B154,",",".")*1)</f>
        <v>157.69</v>
      </c>
      <c r="C154" s="60">
        <f>IF(OR(주중DATA!C154="",주중DATA!C154=0),0,SUBSTITUTE(주중DATA!C154,",",".")*1)</f>
        <v>157.69</v>
      </c>
      <c r="D154" s="60">
        <f>IF(OR(주중DATA!D154="",주중DATA!D154=0),0,SUBSTITUTE(주중DATA!D154,",",".")*1)</f>
        <v>297.77999999999997</v>
      </c>
      <c r="E154" s="60">
        <f>IF(OR(주중DATA!E154="",주중DATA!E154=0),0,SUBSTITUTE(주중DATA!E154,",",".")*1)</f>
        <v>297.77999999999997</v>
      </c>
      <c r="F154" s="60">
        <f>IF(OR(주중DATA!F154="",주중DATA!F154=0),0,SUBSTITUTE(주중DATA!F154,",",".")*1)</f>
        <v>3.14</v>
      </c>
      <c r="G154" s="60">
        <f>IF(OR(주중DATA!G154="",주중DATA!G154=0),0,SUBSTITUTE(주중DATA!G154,",",".")*1)</f>
        <v>3.14</v>
      </c>
      <c r="H154" s="60">
        <f>IF(OR(주중DATA!H154="",주중DATA!H154=0),0,SUBSTITUTE(주중DATA!H154,",",".")*1)</f>
        <v>3.14</v>
      </c>
      <c r="I154" s="60">
        <f>IF(OR(주중DATA!I154="",주중DATA!I154=0),0,SUBSTITUTE(주중DATA!I154,",",".")*1)</f>
        <v>3.14</v>
      </c>
      <c r="J154" s="60">
        <f>IF(OR(주중DATA!J154="",주중DATA!J154=0),0,SUBSTITUTE(주중DATA!J154,",",".")*1)</f>
        <v>157.69</v>
      </c>
      <c r="K154" s="60">
        <f>IF(OR(주중DATA!K154="",주중DATA!K154=0),0,SUBSTITUTE(주중DATA!K154,",",".")*1)</f>
        <v>157.69</v>
      </c>
      <c r="L154" s="60">
        <f>IF(OR(주중DATA!L154="",주중DATA!L154=0),0,SUBSTITUTE(주중DATA!L154,",",".")*1)</f>
        <v>3.28</v>
      </c>
      <c r="M154" s="60">
        <f>IF(OR(주중DATA!M154="",주중DATA!M154=0),0,SUBSTITUTE(주중DATA!M154,",",".")*1)</f>
        <v>3.28</v>
      </c>
      <c r="N154" s="60">
        <f>IF(OR(주중DATA!N154="",주중DATA!N154=0),0,SUBSTITUTE(주중DATA!N154,",",".")*1)</f>
        <v>3.28</v>
      </c>
      <c r="O154" s="60">
        <f>IF(OR(주중DATA!O154="",주중DATA!O154=0),0,SUBSTITUTE(주중DATA!O154,",",".")*1)</f>
        <v>3.28</v>
      </c>
      <c r="P154" s="60">
        <f>IF(OR(주중DATA!P154="",주중DATA!P154=0),0,SUBSTITUTE(주중DATA!P154,",",".")*1)</f>
        <v>157.69</v>
      </c>
      <c r="Q154" s="60">
        <f>IF(OR(주중DATA!Q154="",주중DATA!Q154=0),0,SUBSTITUTE(주중DATA!Q154,",",".")*1)</f>
        <v>157.69</v>
      </c>
      <c r="R154" s="60">
        <f>IF(OR(주중DATA!R154="",주중DATA!R154=0),0,SUBSTITUTE(주중DATA!R154,",",".")*1)</f>
        <v>386.45</v>
      </c>
      <c r="S154" s="67">
        <f>IF(OR(주중DATA!S154="",주중DATA!S154=0),0,SUBSTITUTE(주중DATA!S154,",",".")*1)</f>
        <v>386.45</v>
      </c>
      <c r="T154" s="60">
        <f>IF(OR(주중DATA!T154="",주중DATA!T154=0),0,SUBSTITUTE(주중DATA!T154,",",".")*1)</f>
        <v>395.95</v>
      </c>
      <c r="U154" s="60">
        <f>IF(OR(주중DATA!U154="",주중DATA!U154=0),0,SUBSTITUTE(주중DATA!U154,",",".")*1)</f>
        <v>395.95</v>
      </c>
      <c r="V154" s="60">
        <f>IF(OR(주중DATA!V154="",주중DATA!V154=0),0,SUBSTITUTE(주중DATA!V154,",",".")*1)</f>
        <v>395.95</v>
      </c>
      <c r="W154" s="60">
        <f>IF(OR(주중DATA!W154="",주중DATA!W154=0),0,SUBSTITUTE(주중DATA!W154,",",".")*1)</f>
        <v>395.95</v>
      </c>
      <c r="X154" s="60">
        <f>IF(OR(주중DATA!X154="",주중DATA!X154=0),0,SUBSTITUTE(주중DATA!X154,",",".")*1)</f>
        <v>386.45</v>
      </c>
      <c r="Y154" s="60">
        <f>IF(OR(주중DATA!Y154="",주중DATA!Y154=0),0,SUBSTITUTE(주중DATA!Y154,",",".")*1)</f>
        <v>386.45</v>
      </c>
      <c r="Z154" s="76"/>
    </row>
    <row r="155" spans="1:51">
      <c r="A155" s="11" t="s">
        <v>23</v>
      </c>
      <c r="B155" s="62">
        <f>IF(OR(주중DATA!B155="",주중DATA!B155=0),0,SUBSTITUTE(주중DATA!B155,",",".")*1)</f>
        <v>172.4</v>
      </c>
      <c r="C155" s="62">
        <f>IF(OR(주중DATA!C155="",주중DATA!C155=0),0,SUBSTITUTE(주중DATA!C155,",",".")*1)</f>
        <v>172.4</v>
      </c>
      <c r="D155" s="62">
        <f>IF(OR(주중DATA!D155="",주중DATA!D155=0),0,SUBSTITUTE(주중DATA!D155,",",".")*1)</f>
        <v>302.20999999999998</v>
      </c>
      <c r="E155" s="62">
        <f>IF(OR(주중DATA!E155="",주중DATA!E155=0),0,SUBSTITUTE(주중DATA!E155,",",".")*1)</f>
        <v>302.20999999999998</v>
      </c>
      <c r="F155" s="62">
        <f>IF(OR(주중DATA!F155="",주중DATA!F155=0),0,SUBSTITUTE(주중DATA!F155,",",".")*1)</f>
        <v>3.75</v>
      </c>
      <c r="G155" s="62">
        <f>IF(OR(주중DATA!G155="",주중DATA!G155=0),0,SUBSTITUTE(주중DATA!G155,",",".")*1)</f>
        <v>3.75</v>
      </c>
      <c r="H155" s="62">
        <f>IF(OR(주중DATA!H155="",주중DATA!H155=0),0,SUBSTITUTE(주중DATA!H155,",",".")*1)</f>
        <v>3.75</v>
      </c>
      <c r="I155" s="62">
        <f>IF(OR(주중DATA!I155="",주중DATA!I155=0),0,SUBSTITUTE(주중DATA!I155,",",".")*1)</f>
        <v>3.75</v>
      </c>
      <c r="J155" s="62">
        <f>IF(OR(주중DATA!J155="",주중DATA!J155=0),0,SUBSTITUTE(주중DATA!J155,",",".")*1)</f>
        <v>172.4</v>
      </c>
      <c r="K155" s="62">
        <f>IF(OR(주중DATA!K155="",주중DATA!K155=0),0,SUBSTITUTE(주중DATA!K155,",",".")*1)</f>
        <v>172.4</v>
      </c>
      <c r="L155" s="62">
        <f>IF(OR(주중DATA!L155="",주중DATA!L155=0),0,SUBSTITUTE(주중DATA!L155,",",".")*1)</f>
        <v>3.84</v>
      </c>
      <c r="M155" s="62">
        <f>IF(OR(주중DATA!M155="",주중DATA!M155=0),0,SUBSTITUTE(주중DATA!M155,",",".")*1)</f>
        <v>3.84</v>
      </c>
      <c r="N155" s="62">
        <f>IF(OR(주중DATA!N155="",주중DATA!N155=0),0,SUBSTITUTE(주중DATA!N155,",",".")*1)</f>
        <v>3.84</v>
      </c>
      <c r="O155" s="62">
        <f>IF(OR(주중DATA!O155="",주중DATA!O155=0),0,SUBSTITUTE(주중DATA!O155,",",".")*1)</f>
        <v>3.84</v>
      </c>
      <c r="P155" s="62">
        <f>IF(OR(주중DATA!P155="",주중DATA!P155=0),0,SUBSTITUTE(주중DATA!P155,",",".")*1)</f>
        <v>172.4</v>
      </c>
      <c r="Q155" s="62">
        <f>IF(OR(주중DATA!Q155="",주중DATA!Q155=0),0,SUBSTITUTE(주중DATA!Q155,",",".")*1)</f>
        <v>172.4</v>
      </c>
      <c r="R155" s="62">
        <f>IF(OR(주중DATA!R155="",주중DATA!R155=0),0,SUBSTITUTE(주중DATA!R155,",",".")*1)</f>
        <v>415.08</v>
      </c>
      <c r="S155" s="70">
        <f>IF(OR(주중DATA!S155="",주중DATA!S155=0),0,SUBSTITUTE(주중DATA!S155,",",".")*1)</f>
        <v>415.08</v>
      </c>
      <c r="T155" s="62">
        <f>IF(OR(주중DATA!T155="",주중DATA!T155=0),0,SUBSTITUTE(주중DATA!T155,",",".")*1)</f>
        <v>447.88</v>
      </c>
      <c r="U155" s="62">
        <f>IF(OR(주중DATA!U155="",주중DATA!U155=0),0,SUBSTITUTE(주중DATA!U155,",",".")*1)</f>
        <v>447.88</v>
      </c>
      <c r="V155" s="62">
        <f>IF(OR(주중DATA!V155="",주중DATA!V155=0),0,SUBSTITUTE(주중DATA!V155,",",".")*1)</f>
        <v>415.08</v>
      </c>
      <c r="W155" s="62">
        <f>IF(OR(주중DATA!W155="",주중DATA!W155=0),0,SUBSTITUTE(주중DATA!W155,",",".")*1)</f>
        <v>415.08</v>
      </c>
      <c r="X155" s="62">
        <f>IF(OR(주중DATA!X155="",주중DATA!X155=0),0,SUBSTITUTE(주중DATA!X155,",",".")*1)</f>
        <v>415.08</v>
      </c>
      <c r="Y155" s="62">
        <f>IF(OR(주중DATA!Y155="",주중DATA!Y155=0),0,SUBSTITUTE(주중DATA!Y155,",",".")*1)</f>
        <v>415.08</v>
      </c>
      <c r="Z155" s="76"/>
    </row>
    <row r="156" spans="1:51">
      <c r="A156" s="11" t="s">
        <v>24</v>
      </c>
      <c r="B156" s="60">
        <f>IF(OR(주중DATA!B156="",주중DATA!B156=0),0,SUBSTITUTE(주중DATA!B156,",",".")*1)</f>
        <v>189.94</v>
      </c>
      <c r="C156" s="60">
        <f>IF(OR(주중DATA!C156="",주중DATA!C156=0),0,SUBSTITUTE(주중DATA!C156,",",".")*1)</f>
        <v>189.94</v>
      </c>
      <c r="D156" s="60">
        <f>IF(OR(주중DATA!D156="",주중DATA!D156=0),0,SUBSTITUTE(주중DATA!D156,",",".")*1)</f>
        <v>304.17</v>
      </c>
      <c r="E156" s="64">
        <f>IF(OR(주중DATA!E156="",주중DATA!E156=0),0,SUBSTITUTE(주중DATA!E156,",",".")*1)</f>
        <v>274.5</v>
      </c>
      <c r="F156" s="60">
        <f>IF(OR(주중DATA!F156="",주중DATA!F156=0),0,SUBSTITUTE(주중DATA!F156,",",".")*1)</f>
        <v>3.86</v>
      </c>
      <c r="G156" s="60">
        <f>IF(OR(주중DATA!G156="",주중DATA!G156=0),0,SUBSTITUTE(주중DATA!G156,",",".")*1)</f>
        <v>3.86</v>
      </c>
      <c r="H156" s="60">
        <f>IF(OR(주중DATA!H156="",주중DATA!H156=0),0,SUBSTITUTE(주중DATA!H156,",",".")*1)</f>
        <v>3.86</v>
      </c>
      <c r="I156" s="60">
        <f>IF(OR(주중DATA!I156="",주중DATA!I156=0),0,SUBSTITUTE(주중DATA!I156,",",".")*1)</f>
        <v>3.86</v>
      </c>
      <c r="J156" s="60">
        <f>IF(OR(주중DATA!J156="",주중DATA!J156=0),0,SUBSTITUTE(주중DATA!J156,",",".")*1)</f>
        <v>189.94</v>
      </c>
      <c r="K156" s="60">
        <f>IF(OR(주중DATA!K156="",주중DATA!K156=0),0,SUBSTITUTE(주중DATA!K156,",",".")*1)</f>
        <v>189.94</v>
      </c>
      <c r="L156" s="60">
        <f>IF(OR(주중DATA!L156="",주중DATA!L156=0),0,SUBSTITUTE(주중DATA!L156,",",".")*1)</f>
        <v>5.03</v>
      </c>
      <c r="M156" s="60">
        <f>IF(OR(주중DATA!M156="",주중DATA!M156=0),0,SUBSTITUTE(주중DATA!M156,",",".")*1)</f>
        <v>5.03</v>
      </c>
      <c r="N156" s="60">
        <f>IF(OR(주중DATA!N156="",주중DATA!N156=0),0,SUBSTITUTE(주중DATA!N156,",",".")*1)</f>
        <v>5.03</v>
      </c>
      <c r="O156" s="60">
        <f>IF(OR(주중DATA!O156="",주중DATA!O156=0),0,SUBSTITUTE(주중DATA!O156,",",".")*1)</f>
        <v>5.03</v>
      </c>
      <c r="P156" s="60">
        <f>IF(OR(주중DATA!P156="",주중DATA!P156=0),0,SUBSTITUTE(주중DATA!P156,",",".")*1)</f>
        <v>189.94</v>
      </c>
      <c r="Q156" s="60">
        <f>IF(OR(주중DATA!Q156="",주중DATA!Q156=0),0,SUBSTITUTE(주중DATA!Q156,",",".")*1)</f>
        <v>189.94</v>
      </c>
      <c r="R156" s="60">
        <f>IF(OR(주중DATA!R156="",주중DATA!R156=0),0,SUBSTITUTE(주중DATA!R156,",",".")*1)</f>
        <v>433.97</v>
      </c>
      <c r="S156" s="68">
        <f>IF(OR(주중DATA!S156="",주중DATA!S156=0),0,SUBSTITUTE(주중DATA!S156,",",".")*1)</f>
        <v>274.5</v>
      </c>
      <c r="T156" s="60">
        <f>IF(OR(주중DATA!T156="",주중DATA!T156=0),0,SUBSTITUTE(주중DATA!T156,",",".")*1)</f>
        <v>550</v>
      </c>
      <c r="U156" s="64">
        <f>IF(OR(주중DATA!U156="",주중DATA!U156=0),0,SUBSTITUTE(주중DATA!U156,",",".")*1)</f>
        <v>274.5</v>
      </c>
      <c r="V156" s="60">
        <f>IF(OR(주중DATA!V156="",주중DATA!V156=0),0,SUBSTITUTE(주중DATA!V156,",",".")*1)</f>
        <v>433.97</v>
      </c>
      <c r="W156" s="64">
        <f>IF(OR(주중DATA!W156="",주중DATA!W156=0),0,SUBSTITUTE(주중DATA!W156,",",".")*1)</f>
        <v>274.5</v>
      </c>
      <c r="X156" s="60">
        <f>IF(OR(주중DATA!X156="",주중DATA!X156=0),0,SUBSTITUTE(주중DATA!X156,",",".")*1)</f>
        <v>433.97</v>
      </c>
      <c r="Y156" s="64">
        <f>IF(OR(주중DATA!Y156="",주중DATA!Y156=0),0,SUBSTITUTE(주중DATA!Y156,",",".")*1)</f>
        <v>274.5</v>
      </c>
      <c r="Z156" s="76"/>
    </row>
    <row r="157" spans="1:51">
      <c r="A157" s="11" t="s">
        <v>25</v>
      </c>
      <c r="B157" s="62">
        <f>IF(OR(주중DATA!B157="",주중DATA!B157=0),0,SUBSTITUTE(주중DATA!B157,",",".")*1)</f>
        <v>193.26</v>
      </c>
      <c r="C157" s="62">
        <f>IF(OR(주중DATA!C157="",주중DATA!C157=0),0,SUBSTITUTE(주중DATA!C157,",",".")*1)</f>
        <v>193.26</v>
      </c>
      <c r="D157" s="62">
        <f>IF(OR(주중DATA!D157="",주중DATA!D157=0),0,SUBSTITUTE(주중DATA!D157,",",".")*1)</f>
        <v>309.62</v>
      </c>
      <c r="E157" s="63">
        <f>IF(OR(주중DATA!E157="",주중DATA!E157=0),0,SUBSTITUTE(주중DATA!E157,",",".")*1)</f>
        <v>288</v>
      </c>
      <c r="F157" s="62">
        <f>IF(OR(주중DATA!F157="",주중DATA!F157=0),0,SUBSTITUTE(주중DATA!F157,",",".")*1)</f>
        <v>3.82</v>
      </c>
      <c r="G157" s="62">
        <f>IF(OR(주중DATA!G157="",주중DATA!G157=0),0,SUBSTITUTE(주중DATA!G157,",",".")*1)</f>
        <v>3.82</v>
      </c>
      <c r="H157" s="62">
        <f>IF(OR(주중DATA!H157="",주중DATA!H157=0),0,SUBSTITUTE(주중DATA!H157,",",".")*1)</f>
        <v>3.82</v>
      </c>
      <c r="I157" s="62">
        <f>IF(OR(주중DATA!I157="",주중DATA!I157=0),0,SUBSTITUTE(주중DATA!I157,",",".")*1)</f>
        <v>3.82</v>
      </c>
      <c r="J157" s="62">
        <f>IF(OR(주중DATA!J157="",주중DATA!J157=0),0,SUBSTITUTE(주중DATA!J157,",",".")*1)</f>
        <v>193.26</v>
      </c>
      <c r="K157" s="62">
        <f>IF(OR(주중DATA!K157="",주중DATA!K157=0),0,SUBSTITUTE(주중DATA!K157,",",".")*1)</f>
        <v>193.26</v>
      </c>
      <c r="L157" s="62">
        <f>IF(OR(주중DATA!L157="",주중DATA!L157=0),0,SUBSTITUTE(주중DATA!L157,",",".")*1)</f>
        <v>6.4</v>
      </c>
      <c r="M157" s="62">
        <f>IF(OR(주중DATA!M157="",주중DATA!M157=0),0,SUBSTITUTE(주중DATA!M157,",",".")*1)</f>
        <v>6.4</v>
      </c>
      <c r="N157" s="62">
        <f>IF(OR(주중DATA!N157="",주중DATA!N157=0),0,SUBSTITUTE(주중DATA!N157,",",".")*1)</f>
        <v>6.4</v>
      </c>
      <c r="O157" s="62">
        <f>IF(OR(주중DATA!O157="",주중DATA!O157=0),0,SUBSTITUTE(주중DATA!O157,",",".")*1)</f>
        <v>6.4</v>
      </c>
      <c r="P157" s="62">
        <f>IF(OR(주중DATA!P157="",주중DATA!P157=0),0,SUBSTITUTE(주중DATA!P157,",",".")*1)</f>
        <v>193.26</v>
      </c>
      <c r="Q157" s="62">
        <f>IF(OR(주중DATA!Q157="",주중DATA!Q157=0),0,SUBSTITUTE(주중DATA!Q157,",",".")*1)</f>
        <v>193.26</v>
      </c>
      <c r="R157" s="62">
        <f>IF(OR(주중DATA!R157="",주중DATA!R157=0),0,SUBSTITUTE(주중DATA!R157,",",".")*1)</f>
        <v>416.32</v>
      </c>
      <c r="S157" s="69">
        <f>IF(OR(주중DATA!S157="",주중DATA!S157=0),0,SUBSTITUTE(주중DATA!S157,",",".")*1)</f>
        <v>284</v>
      </c>
      <c r="T157" s="62">
        <f>IF(OR(주중DATA!T157="",주중DATA!T157=0),0,SUBSTITUTE(주중DATA!T157,",",".")*1)</f>
        <v>493.17</v>
      </c>
      <c r="U157" s="63">
        <f>IF(OR(주중DATA!U157="",주중DATA!U157=0),0,SUBSTITUTE(주중DATA!U157,",",".")*1)</f>
        <v>284</v>
      </c>
      <c r="V157" s="62">
        <f>IF(OR(주중DATA!V157="",주중DATA!V157=0),0,SUBSTITUTE(주중DATA!V157,",",".")*1)</f>
        <v>416.32</v>
      </c>
      <c r="W157" s="63">
        <f>IF(OR(주중DATA!W157="",주중DATA!W157=0),0,SUBSTITUTE(주중DATA!W157,",",".")*1)</f>
        <v>284</v>
      </c>
      <c r="X157" s="62">
        <f>IF(OR(주중DATA!X157="",주중DATA!X157=0),0,SUBSTITUTE(주중DATA!X157,",",".")*1)</f>
        <v>416.32</v>
      </c>
      <c r="Y157" s="63">
        <f>IF(OR(주중DATA!Y157="",주중DATA!Y157=0),0,SUBSTITUTE(주중DATA!Y157,",",".")*1)</f>
        <v>284</v>
      </c>
      <c r="Z157" s="76"/>
    </row>
    <row r="158" spans="1:51">
      <c r="A158" s="11" t="s">
        <v>26</v>
      </c>
      <c r="B158" s="60">
        <f>IF(OR(주중DATA!B158="",주중DATA!B158=0),0,SUBSTITUTE(주중DATA!B158,",",".")*1)</f>
        <v>189.9</v>
      </c>
      <c r="C158" s="64">
        <f>IF(OR(주중DATA!C158="",주중DATA!C158=0),0,SUBSTITUTE(주중DATA!C158,",",".")*1)</f>
        <v>170.52</v>
      </c>
      <c r="D158" s="60">
        <f>IF(OR(주중DATA!D158="",주중DATA!D158=0),0,SUBSTITUTE(주중DATA!D158,",",".")*1)</f>
        <v>306.55</v>
      </c>
      <c r="E158" s="60">
        <f>IF(OR(주중DATA!E158="",주중DATA!E158=0),0,SUBSTITUTE(주중DATA!E158,",",".")*1)</f>
        <v>306.55</v>
      </c>
      <c r="F158" s="60">
        <f>IF(OR(주중DATA!F158="",주중DATA!F158=0),0,SUBSTITUTE(주중DATA!F158,",",".")*1)</f>
        <v>3.73</v>
      </c>
      <c r="G158" s="60">
        <f>IF(OR(주중DATA!G158="",주중DATA!G158=0),0,SUBSTITUTE(주중DATA!G158,",",".")*1)</f>
        <v>3.73</v>
      </c>
      <c r="H158" s="60">
        <f>IF(OR(주중DATA!H158="",주중DATA!H158=0),0,SUBSTITUTE(주중DATA!H158,",",".")*1)</f>
        <v>3.73</v>
      </c>
      <c r="I158" s="60">
        <f>IF(OR(주중DATA!I158="",주중DATA!I158=0),0,SUBSTITUTE(주중DATA!I158,",",".")*1)</f>
        <v>3.73</v>
      </c>
      <c r="J158" s="60">
        <f>IF(OR(주중DATA!J158="",주중DATA!J158=0),0,SUBSTITUTE(주중DATA!J158,",",".")*1)</f>
        <v>189.9</v>
      </c>
      <c r="K158" s="64">
        <f>IF(OR(주중DATA!K158="",주중DATA!K158=0),0,SUBSTITUTE(주중DATA!K158,",",".")*1)</f>
        <v>170.52</v>
      </c>
      <c r="L158" s="60">
        <f>IF(OR(주중DATA!L158="",주중DATA!L158=0),0,SUBSTITUTE(주중DATA!L158,",",".")*1)</f>
        <v>8.56</v>
      </c>
      <c r="M158" s="60">
        <f>IF(OR(주중DATA!M158="",주중DATA!M158=0),0,SUBSTITUTE(주중DATA!M158,",",".")*1)</f>
        <v>8.56</v>
      </c>
      <c r="N158" s="60">
        <f>IF(OR(주중DATA!N158="",주중DATA!N158=0),0,SUBSTITUTE(주중DATA!N158,",",".")*1)</f>
        <v>8.56</v>
      </c>
      <c r="O158" s="60">
        <f>IF(OR(주중DATA!O158="",주중DATA!O158=0),0,SUBSTITUTE(주중DATA!O158,",",".")*1)</f>
        <v>8.56</v>
      </c>
      <c r="P158" s="60">
        <f>IF(OR(주중DATA!P158="",주중DATA!P158=0),0,SUBSTITUTE(주중DATA!P158,",",".")*1)</f>
        <v>189.9</v>
      </c>
      <c r="Q158" s="64">
        <f>IF(OR(주중DATA!Q158="",주중DATA!Q158=0),0,SUBSTITUTE(주중DATA!Q158,",",".")*1)</f>
        <v>170.52</v>
      </c>
      <c r="R158" s="60">
        <f>IF(OR(주중DATA!R158="",주중DATA!R158=0),0,SUBSTITUTE(주중DATA!R158,",",".")*1)</f>
        <v>404.98</v>
      </c>
      <c r="S158" s="68">
        <f>IF(OR(주중DATA!S158="",주중DATA!S158=0),0,SUBSTITUTE(주중DATA!S158,",",".")*1)</f>
        <v>170.52</v>
      </c>
      <c r="T158" s="60">
        <f>IF(OR(주중DATA!T158="",주중DATA!T158=0),0,SUBSTITUTE(주중DATA!T158,",",".")*1)</f>
        <v>549.9</v>
      </c>
      <c r="U158" s="64">
        <f>IF(OR(주중DATA!U158="",주중DATA!U158=0),0,SUBSTITUTE(주중DATA!U158,",",".")*1)</f>
        <v>170.52</v>
      </c>
      <c r="V158" s="65">
        <f>IF(OR(주중DATA!V158="",주중DATA!V158=0),0,SUBSTITUTE(주중DATA!V158,",",".")*1)</f>
        <v>671.69</v>
      </c>
      <c r="W158" s="60">
        <f>IF(OR(주중DATA!W158="",주중DATA!W158=0),0,SUBSTITUTE(주중DATA!W158,",",".")*1)</f>
        <v>404.98</v>
      </c>
      <c r="X158" s="65">
        <f>IF(OR(주중DATA!X158="",주중DATA!X158=0),0,SUBSTITUTE(주중DATA!X158,",",".")*1)</f>
        <v>671.69</v>
      </c>
      <c r="Y158" s="60">
        <f>IF(OR(주중DATA!Y158="",주중DATA!Y158=0),0,SUBSTITUTE(주중DATA!Y158,",",".")*1)</f>
        <v>404.98</v>
      </c>
      <c r="Z158" s="76"/>
    </row>
    <row r="159" spans="1:51">
      <c r="A159" s="11" t="s">
        <v>27</v>
      </c>
      <c r="B159" s="62">
        <f>IF(OR(주중DATA!B159="",주중DATA!B159=0),0,SUBSTITUTE(주중DATA!B159,",",".")*1)</f>
        <v>187.42</v>
      </c>
      <c r="C159" s="63">
        <f>IF(OR(주중DATA!C159="",주중DATA!C159=0),0,SUBSTITUTE(주중DATA!C159,",",".")*1)</f>
        <v>149</v>
      </c>
      <c r="D159" s="62">
        <f>IF(OR(주중DATA!D159="",주중DATA!D159=0),0,SUBSTITUTE(주중DATA!D159,",",".")*1)</f>
        <v>306.23</v>
      </c>
      <c r="E159" s="62">
        <f>IF(OR(주중DATA!E159="",주중DATA!E159=0),0,SUBSTITUTE(주중DATA!E159,",",".")*1)</f>
        <v>306.23</v>
      </c>
      <c r="F159" s="62">
        <f>IF(OR(주중DATA!F159="",주중DATA!F159=0),0,SUBSTITUTE(주중DATA!F159,",",".")*1)</f>
        <v>3.61</v>
      </c>
      <c r="G159" s="62">
        <f>IF(OR(주중DATA!G159="",주중DATA!G159=0),0,SUBSTITUTE(주중DATA!G159,",",".")*1)</f>
        <v>3.61</v>
      </c>
      <c r="H159" s="62">
        <f>IF(OR(주중DATA!H159="",주중DATA!H159=0),0,SUBSTITUTE(주중DATA!H159,",",".")*1)</f>
        <v>3.61</v>
      </c>
      <c r="I159" s="62">
        <f>IF(OR(주중DATA!I159="",주중DATA!I159=0),0,SUBSTITUTE(주중DATA!I159,",",".")*1)</f>
        <v>3.61</v>
      </c>
      <c r="J159" s="62">
        <f>IF(OR(주중DATA!J159="",주중DATA!J159=0),0,SUBSTITUTE(주중DATA!J159,",",".")*1)</f>
        <v>187.42</v>
      </c>
      <c r="K159" s="63">
        <f>IF(OR(주중DATA!K159="",주중DATA!K159=0),0,SUBSTITUTE(주중DATA!K159,",",".")*1)</f>
        <v>149</v>
      </c>
      <c r="L159" s="62">
        <f>IF(OR(주중DATA!L159="",주중DATA!L159=0),0,SUBSTITUTE(주중DATA!L159,",",".")*1)</f>
        <v>8.8800000000000008</v>
      </c>
      <c r="M159" s="62">
        <f>IF(OR(주중DATA!M159="",주중DATA!M159=0),0,SUBSTITUTE(주중DATA!M159,",",".")*1)</f>
        <v>8.8800000000000008</v>
      </c>
      <c r="N159" s="62">
        <f>IF(OR(주중DATA!N159="",주중DATA!N159=0),0,SUBSTITUTE(주중DATA!N159,",",".")*1)</f>
        <v>8.8800000000000008</v>
      </c>
      <c r="O159" s="62">
        <f>IF(OR(주중DATA!O159="",주중DATA!O159=0),0,SUBSTITUTE(주중DATA!O159,",",".")*1)</f>
        <v>8.8800000000000008</v>
      </c>
      <c r="P159" s="62">
        <f>IF(OR(주중DATA!P159="",주중DATA!P159=0),0,SUBSTITUTE(주중DATA!P159,",",".")*1)</f>
        <v>187.42</v>
      </c>
      <c r="Q159" s="63">
        <f>IF(OR(주중DATA!Q159="",주중DATA!Q159=0),0,SUBSTITUTE(주중DATA!Q159,",",".")*1)</f>
        <v>149</v>
      </c>
      <c r="R159" s="62">
        <f>IF(OR(주중DATA!R159="",주중DATA!R159=0),0,SUBSTITUTE(주중DATA!R159,",",".")*1)</f>
        <v>396.9</v>
      </c>
      <c r="S159" s="69">
        <f>IF(OR(주중DATA!S159="",주중DATA!S159=0),0,SUBSTITUTE(주중DATA!S159,",",".")*1)</f>
        <v>210.17</v>
      </c>
      <c r="T159" s="62">
        <f>IF(OR(주중DATA!T159="",주중DATA!T159=0),0,SUBSTITUTE(주중DATA!T159,",",".")*1)</f>
        <v>427.18</v>
      </c>
      <c r="U159" s="63">
        <f>IF(OR(주중DATA!U159="",주중DATA!U159=0),0,SUBSTITUTE(주중DATA!U159,",",".")*1)</f>
        <v>204</v>
      </c>
      <c r="V159" s="62">
        <f>IF(OR(주중DATA!V159="",주중DATA!V159=0),0,SUBSTITUTE(주중DATA!V159,",",".")*1)</f>
        <v>396.9</v>
      </c>
      <c r="W159" s="63">
        <f>IF(OR(주중DATA!W159="",주중DATA!W159=0),0,SUBSTITUTE(주중DATA!W159,",",".")*1)</f>
        <v>210.17</v>
      </c>
      <c r="X159" s="62">
        <f>IF(OR(주중DATA!X159="",주중DATA!X159=0),0,SUBSTITUTE(주중DATA!X159,",",".")*1)</f>
        <v>396.9</v>
      </c>
      <c r="Y159" s="63">
        <f>IF(OR(주중DATA!Y159="",주중DATA!Y159=0),0,SUBSTITUTE(주중DATA!Y159,",",".")*1)</f>
        <v>210.17</v>
      </c>
      <c r="Z159" s="76"/>
    </row>
    <row r="160" spans="1:51">
      <c r="A160" s="11" t="s">
        <v>28</v>
      </c>
      <c r="B160" s="60">
        <f>IF(OR(주중DATA!B160="",주중DATA!B160=0),0,SUBSTITUTE(주중DATA!B160,",",".")*1)</f>
        <v>186.76</v>
      </c>
      <c r="C160" s="64">
        <f>IF(OR(주중DATA!C160="",주중DATA!C160=0),0,SUBSTITUTE(주중DATA!C160,",",".")*1)</f>
        <v>149</v>
      </c>
      <c r="D160" s="60">
        <f>IF(OR(주중DATA!D160="",주중DATA!D160=0),0,SUBSTITUTE(주중DATA!D160,",",".")*1)</f>
        <v>305.24</v>
      </c>
      <c r="E160" s="60">
        <f>IF(OR(주중DATA!E160="",주중DATA!E160=0),0,SUBSTITUTE(주중DATA!E160,",",".")*1)</f>
        <v>305.24</v>
      </c>
      <c r="F160" s="60">
        <f>IF(OR(주중DATA!F160="",주중DATA!F160=0),0,SUBSTITUTE(주중DATA!F160,",",".")*1)</f>
        <v>3.49</v>
      </c>
      <c r="G160" s="60">
        <f>IF(OR(주중DATA!G160="",주중DATA!G160=0),0,SUBSTITUTE(주중DATA!G160,",",".")*1)</f>
        <v>3.49</v>
      </c>
      <c r="H160" s="60">
        <f>IF(OR(주중DATA!H160="",주중DATA!H160=0),0,SUBSTITUTE(주중DATA!H160,",",".")*1)</f>
        <v>3.49</v>
      </c>
      <c r="I160" s="60">
        <f>IF(OR(주중DATA!I160="",주중DATA!I160=0),0,SUBSTITUTE(주중DATA!I160,",",".")*1)</f>
        <v>3.49</v>
      </c>
      <c r="J160" s="60">
        <f>IF(OR(주중DATA!J160="",주중DATA!J160=0),0,SUBSTITUTE(주중DATA!J160,",",".")*1)</f>
        <v>186.76</v>
      </c>
      <c r="K160" s="64">
        <f>IF(OR(주중DATA!K160="",주중DATA!K160=0),0,SUBSTITUTE(주중DATA!K160,",",".")*1)</f>
        <v>149</v>
      </c>
      <c r="L160" s="60">
        <f>IF(OR(주중DATA!L160="",주중DATA!L160=0),0,SUBSTITUTE(주중DATA!L160,",",".")*1)</f>
        <v>10.220000000000001</v>
      </c>
      <c r="M160" s="60">
        <f>IF(OR(주중DATA!M160="",주중DATA!M160=0),0,SUBSTITUTE(주중DATA!M160,",",".")*1)</f>
        <v>10.220000000000001</v>
      </c>
      <c r="N160" s="60">
        <f>IF(OR(주중DATA!N160="",주중DATA!N160=0),0,SUBSTITUTE(주중DATA!N160,",",".")*1)</f>
        <v>10.220000000000001</v>
      </c>
      <c r="O160" s="60">
        <f>IF(OR(주중DATA!O160="",주중DATA!O160=0),0,SUBSTITUTE(주중DATA!O160,",",".")*1)</f>
        <v>10.220000000000001</v>
      </c>
      <c r="P160" s="60">
        <f>IF(OR(주중DATA!P160="",주중DATA!P160=0),0,SUBSTITUTE(주중DATA!P160,",",".")*1)</f>
        <v>186.76</v>
      </c>
      <c r="Q160" s="64">
        <f>IF(OR(주중DATA!Q160="",주중DATA!Q160=0),0,SUBSTITUTE(주중DATA!Q160,",",".")*1)</f>
        <v>149</v>
      </c>
      <c r="R160" s="60">
        <f>IF(OR(주중DATA!R160="",주중DATA!R160=0),0,SUBSTITUTE(주중DATA!R160,",",".")*1)</f>
        <v>371.29</v>
      </c>
      <c r="S160" s="68">
        <f>IF(OR(주중DATA!S160="",주중DATA!S160=0),0,SUBSTITUTE(주중DATA!S160,",",".")*1)</f>
        <v>149</v>
      </c>
      <c r="T160" s="60">
        <f>IF(OR(주중DATA!T160="",주중DATA!T160=0),0,SUBSTITUTE(주중DATA!T160,",",".")*1)</f>
        <v>382.06</v>
      </c>
      <c r="U160" s="64">
        <f>IF(OR(주중DATA!U160="",주중DATA!U160=0),0,SUBSTITUTE(주중DATA!U160,",",".")*1)</f>
        <v>204</v>
      </c>
      <c r="V160" s="60">
        <f>IF(OR(주중DATA!V160="",주중DATA!V160=0),0,SUBSTITUTE(주중DATA!V160,",",".")*1)</f>
        <v>371.29</v>
      </c>
      <c r="W160" s="60">
        <f>IF(OR(주중DATA!W160="",주중DATA!W160=0),0,SUBSTITUTE(주중DATA!W160,",",".")*1)</f>
        <v>371.29</v>
      </c>
      <c r="X160" s="60">
        <f>IF(OR(주중DATA!X160="",주중DATA!X160=0),0,SUBSTITUTE(주중DATA!X160,",",".")*1)</f>
        <v>371.29</v>
      </c>
      <c r="Y160" s="60">
        <f>IF(OR(주중DATA!Y160="",주중DATA!Y160=0),0,SUBSTITUTE(주중DATA!Y160,",",".")*1)</f>
        <v>371.29</v>
      </c>
      <c r="Z160" s="76"/>
    </row>
    <row r="161" spans="1:51">
      <c r="A161" s="11" t="s">
        <v>29</v>
      </c>
      <c r="B161" s="62">
        <f>IF(OR(주중DATA!B161="",주중DATA!B161=0),0,SUBSTITUTE(주중DATA!B161,",",".")*1)</f>
        <v>183.72</v>
      </c>
      <c r="C161" s="63">
        <f>IF(OR(주중DATA!C161="",주중DATA!C161=0),0,SUBSTITUTE(주중DATA!C161,",",".")*1)</f>
        <v>163</v>
      </c>
      <c r="D161" s="62">
        <f>IF(OR(주중DATA!D161="",주중DATA!D161=0),0,SUBSTITUTE(주중DATA!D161,",",".")*1)</f>
        <v>304.52</v>
      </c>
      <c r="E161" s="62">
        <f>IF(OR(주중DATA!E161="",주중DATA!E161=0),0,SUBSTITUTE(주중DATA!E161,",",".")*1)</f>
        <v>304.52</v>
      </c>
      <c r="F161" s="62">
        <f>IF(OR(주중DATA!F161="",주중DATA!F161=0),0,SUBSTITUTE(주중DATA!F161,",",".")*1)</f>
        <v>3.41</v>
      </c>
      <c r="G161" s="62">
        <f>IF(OR(주중DATA!G161="",주중DATA!G161=0),0,SUBSTITUTE(주중DATA!G161,",",".")*1)</f>
        <v>3.41</v>
      </c>
      <c r="H161" s="62">
        <f>IF(OR(주중DATA!H161="",주중DATA!H161=0),0,SUBSTITUTE(주중DATA!H161,",",".")*1)</f>
        <v>3.41</v>
      </c>
      <c r="I161" s="62">
        <f>IF(OR(주중DATA!I161="",주중DATA!I161=0),0,SUBSTITUTE(주중DATA!I161,",",".")*1)</f>
        <v>3.41</v>
      </c>
      <c r="J161" s="62">
        <f>IF(OR(주중DATA!J161="",주중DATA!J161=0),0,SUBSTITUTE(주중DATA!J161,",",".")*1)</f>
        <v>183.72</v>
      </c>
      <c r="K161" s="63">
        <f>IF(OR(주중DATA!K161="",주중DATA!K161=0),0,SUBSTITUTE(주중DATA!K161,",",".")*1)</f>
        <v>163</v>
      </c>
      <c r="L161" s="62">
        <f>IF(OR(주중DATA!L161="",주중DATA!L161=0),0,SUBSTITUTE(주중DATA!L161,",",".")*1)</f>
        <v>10.84</v>
      </c>
      <c r="M161" s="62">
        <f>IF(OR(주중DATA!M161="",주중DATA!M161=0),0,SUBSTITUTE(주중DATA!M161,",",".")*1)</f>
        <v>10.84</v>
      </c>
      <c r="N161" s="62">
        <f>IF(OR(주중DATA!N161="",주중DATA!N161=0),0,SUBSTITUTE(주중DATA!N161,",",".")*1)</f>
        <v>10.84</v>
      </c>
      <c r="O161" s="62">
        <f>IF(OR(주중DATA!O161="",주중DATA!O161=0),0,SUBSTITUTE(주중DATA!O161,",",".")*1)</f>
        <v>10.84</v>
      </c>
      <c r="P161" s="62">
        <f>IF(OR(주중DATA!P161="",주중DATA!P161=0),0,SUBSTITUTE(주중DATA!P161,",",".")*1)</f>
        <v>183.72</v>
      </c>
      <c r="Q161" s="63">
        <f>IF(OR(주중DATA!Q161="",주중DATA!Q161=0),0,SUBSTITUTE(주중DATA!Q161,",",".")*1)</f>
        <v>163</v>
      </c>
      <c r="R161" s="62">
        <f>IF(OR(주중DATA!R161="",주중DATA!R161=0),0,SUBSTITUTE(주중DATA!R161,",",".")*1)</f>
        <v>366.09</v>
      </c>
      <c r="S161" s="69">
        <f>IF(OR(주중DATA!S161="",주중DATA!S161=0),0,SUBSTITUTE(주중DATA!S161,",",".")*1)</f>
        <v>163</v>
      </c>
      <c r="T161" s="62">
        <f>IF(OR(주중DATA!T161="",주중DATA!T161=0),0,SUBSTITUTE(주중DATA!T161,",",".")*1)</f>
        <v>494.45</v>
      </c>
      <c r="U161" s="63">
        <f>IF(OR(주중DATA!U161="",주중DATA!U161=0),0,SUBSTITUTE(주중DATA!U161,",",".")*1)</f>
        <v>196</v>
      </c>
      <c r="V161" s="66">
        <f>IF(OR(주중DATA!V161="",주중DATA!V161=0),0,SUBSTITUTE(주중DATA!V161,",",".")*1)</f>
        <v>537.46</v>
      </c>
      <c r="W161" s="62">
        <f>IF(OR(주중DATA!W161="",주중DATA!W161=0),0,SUBSTITUTE(주중DATA!W161,",",".")*1)</f>
        <v>366.09</v>
      </c>
      <c r="X161" s="66">
        <f>IF(OR(주중DATA!X161="",주중DATA!X161=0),0,SUBSTITUTE(주중DATA!X161,",",".")*1)</f>
        <v>537.46</v>
      </c>
      <c r="Y161" s="62">
        <f>IF(OR(주중DATA!Y161="",주중DATA!Y161=0),0,SUBSTITUTE(주중DATA!Y161,",",".")*1)</f>
        <v>366.09</v>
      </c>
      <c r="Z161" s="76"/>
    </row>
    <row r="162" spans="1:51">
      <c r="A162" s="11" t="s">
        <v>30</v>
      </c>
      <c r="B162" s="60">
        <f>IF(OR(주중DATA!B162="",주중DATA!B162=0),0,SUBSTITUTE(주중DATA!B162,",",".")*1)</f>
        <v>180</v>
      </c>
      <c r="C162" s="64">
        <f>IF(OR(주중DATA!C162="",주중DATA!C162=0),0,SUBSTITUTE(주중DATA!C162,",",".")*1)</f>
        <v>157</v>
      </c>
      <c r="D162" s="65">
        <f>IF(OR(주중DATA!D162="",주중DATA!D162=0),0,SUBSTITUTE(주중DATA!D162,",",".")*1)</f>
        <v>306.93</v>
      </c>
      <c r="E162" s="60">
        <f>IF(OR(주중DATA!E162="",주중DATA!E162=0),0,SUBSTITUTE(주중DATA!E162,",",".")*1)</f>
        <v>296.45999999999998</v>
      </c>
      <c r="F162" s="60">
        <f>IF(OR(주중DATA!F162="",주중DATA!F162=0),0,SUBSTITUTE(주중DATA!F162,",",".")*1)</f>
        <v>3.29</v>
      </c>
      <c r="G162" s="60">
        <f>IF(OR(주중DATA!G162="",주중DATA!G162=0),0,SUBSTITUTE(주중DATA!G162,",",".")*1)</f>
        <v>3.29</v>
      </c>
      <c r="H162" s="60">
        <f>IF(OR(주중DATA!H162="",주중DATA!H162=0),0,SUBSTITUTE(주중DATA!H162,",",".")*1)</f>
        <v>3.29</v>
      </c>
      <c r="I162" s="60">
        <f>IF(OR(주중DATA!I162="",주중DATA!I162=0),0,SUBSTITUTE(주중DATA!I162,",",".")*1)</f>
        <v>3.29</v>
      </c>
      <c r="J162" s="60">
        <f>IF(OR(주중DATA!J162="",주중DATA!J162=0),0,SUBSTITUTE(주중DATA!J162,",",".")*1)</f>
        <v>180</v>
      </c>
      <c r="K162" s="64">
        <f>IF(OR(주중DATA!K162="",주중DATA!K162=0),0,SUBSTITUTE(주중DATA!K162,",",".")*1)</f>
        <v>157</v>
      </c>
      <c r="L162" s="60">
        <f>IF(OR(주중DATA!L162="",주중DATA!L162=0),0,SUBSTITUTE(주중DATA!L162,",",".")*1)</f>
        <v>10.94</v>
      </c>
      <c r="M162" s="60">
        <f>IF(OR(주중DATA!M162="",주중DATA!M162=0),0,SUBSTITUTE(주중DATA!M162,",",".")*1)</f>
        <v>10.94</v>
      </c>
      <c r="N162" s="60">
        <f>IF(OR(주중DATA!N162="",주중DATA!N162=0),0,SUBSTITUTE(주중DATA!N162,",",".")*1)</f>
        <v>10.94</v>
      </c>
      <c r="O162" s="60">
        <f>IF(OR(주중DATA!O162="",주중DATA!O162=0),0,SUBSTITUTE(주중DATA!O162,",",".")*1)</f>
        <v>10.94</v>
      </c>
      <c r="P162" s="60">
        <f>IF(OR(주중DATA!P162="",주중DATA!P162=0),0,SUBSTITUTE(주중DATA!P162,",",".")*1)</f>
        <v>180</v>
      </c>
      <c r="Q162" s="64">
        <f>IF(OR(주중DATA!Q162="",주중DATA!Q162=0),0,SUBSTITUTE(주중DATA!Q162,",",".")*1)</f>
        <v>157</v>
      </c>
      <c r="R162" s="65">
        <f>IF(OR(주중DATA!R162="",주중DATA!R162=0),0,SUBSTITUTE(주중DATA!R162,",",".")*1)</f>
        <v>645.09</v>
      </c>
      <c r="S162" s="67">
        <f>IF(OR(주중DATA!S162="",주중DATA!S162=0),0,SUBSTITUTE(주중DATA!S162,",",".")*1)</f>
        <v>322.49</v>
      </c>
      <c r="T162" s="60">
        <f>IF(OR(주중DATA!T162="",주중DATA!T162=0),0,SUBSTITUTE(주중DATA!T162,",",".")*1)</f>
        <v>497.98</v>
      </c>
      <c r="U162" s="64">
        <f>IF(OR(주중DATA!U162="",주중DATA!U162=0),0,SUBSTITUTE(주중DATA!U162,",",".")*1)</f>
        <v>185</v>
      </c>
      <c r="V162" s="65">
        <f>IF(OR(주중DATA!V162="",주중DATA!V162=0),0,SUBSTITUTE(주중DATA!V162,",",".")*1)</f>
        <v>645.09</v>
      </c>
      <c r="W162" s="60">
        <f>IF(OR(주중DATA!W162="",주중DATA!W162=0),0,SUBSTITUTE(주중DATA!W162,",",".")*1)</f>
        <v>322.49</v>
      </c>
      <c r="X162" s="65">
        <f>IF(OR(주중DATA!X162="",주중DATA!X162=0),0,SUBSTITUTE(주중DATA!X162,",",".")*1)</f>
        <v>645.09</v>
      </c>
      <c r="Y162" s="60">
        <f>IF(OR(주중DATA!Y162="",주중DATA!Y162=0),0,SUBSTITUTE(주중DATA!Y162,",",".")*1)</f>
        <v>322.49</v>
      </c>
      <c r="Z162" s="76"/>
    </row>
    <row r="163" spans="1:51">
      <c r="A163" s="11" t="s">
        <v>31</v>
      </c>
      <c r="B163" s="62">
        <f>IF(OR(주중DATA!B163="",주중DATA!B163=0),0,SUBSTITUTE(주중DATA!B163,",",".")*1)</f>
        <v>179.97</v>
      </c>
      <c r="C163" s="63">
        <f>IF(OR(주중DATA!C163="",주중DATA!C163=0),0,SUBSTITUTE(주중DATA!C163,",",".")*1)</f>
        <v>0.5</v>
      </c>
      <c r="D163" s="62">
        <f>IF(OR(주중DATA!D163="",주중DATA!D163=0),0,SUBSTITUTE(주중DATA!D163,",",".")*1)</f>
        <v>291.22000000000003</v>
      </c>
      <c r="E163" s="62">
        <f>IF(OR(주중DATA!E163="",주중DATA!E163=0),0,SUBSTITUTE(주중DATA!E163,",",".")*1)</f>
        <v>291.22000000000003</v>
      </c>
      <c r="F163" s="62">
        <f>IF(OR(주중DATA!F163="",주중DATA!F163=0),0,SUBSTITUTE(주중DATA!F163,",",".")*1)</f>
        <v>3.08</v>
      </c>
      <c r="G163" s="63">
        <f>IF(OR(주중DATA!G163="",주중DATA!G163=0),0,SUBSTITUTE(주중DATA!G163,",",".")*1)</f>
        <v>0.5</v>
      </c>
      <c r="H163" s="62">
        <f>IF(OR(주중DATA!H163="",주중DATA!H163=0),0,SUBSTITUTE(주중DATA!H163,",",".")*1)</f>
        <v>3.08</v>
      </c>
      <c r="I163" s="63">
        <f>IF(OR(주중DATA!I163="",주중DATA!I163=0),0,SUBSTITUTE(주중DATA!I163,",",".")*1)</f>
        <v>0.5</v>
      </c>
      <c r="J163" s="62">
        <f>IF(OR(주중DATA!J163="",주중DATA!J163=0),0,SUBSTITUTE(주중DATA!J163,",",".")*1)</f>
        <v>179.97</v>
      </c>
      <c r="K163" s="63">
        <f>IF(OR(주중DATA!K163="",주중DATA!K163=0),0,SUBSTITUTE(주중DATA!K163,",",".")*1)</f>
        <v>0.5</v>
      </c>
      <c r="L163" s="62">
        <f>IF(OR(주중DATA!L163="",주중DATA!L163=0),0,SUBSTITUTE(주중DATA!L163,",",".")*1)</f>
        <v>11.05</v>
      </c>
      <c r="M163" s="63">
        <f>IF(OR(주중DATA!M163="",주중DATA!M163=0),0,SUBSTITUTE(주중DATA!M163,",",".")*1)</f>
        <v>0.5</v>
      </c>
      <c r="N163" s="62">
        <f>IF(OR(주중DATA!N163="",주중DATA!N163=0),0,SUBSTITUTE(주중DATA!N163,",",".")*1)</f>
        <v>11.05</v>
      </c>
      <c r="O163" s="63">
        <f>IF(OR(주중DATA!O163="",주중DATA!O163=0),0,SUBSTITUTE(주중DATA!O163,",",".")*1)</f>
        <v>0.5</v>
      </c>
      <c r="P163" s="62">
        <f>IF(OR(주중DATA!P163="",주중DATA!P163=0),0,SUBSTITUTE(주중DATA!P163,",",".")*1)</f>
        <v>179.97</v>
      </c>
      <c r="Q163" s="63">
        <f>IF(OR(주중DATA!Q163="",주중DATA!Q163=0),0,SUBSTITUTE(주중DATA!Q163,",",".")*1)</f>
        <v>0.5</v>
      </c>
      <c r="R163" s="62">
        <f>IF(OR(주중DATA!R163="",주중DATA!R163=0),0,SUBSTITUTE(주중DATA!R163,",",".")*1)</f>
        <v>285</v>
      </c>
      <c r="S163" s="70">
        <f>IF(OR(주중DATA!S163="",주중DATA!S163=0),0,SUBSTITUTE(주중DATA!S163,",",".")*1)</f>
        <v>285</v>
      </c>
      <c r="T163" s="62">
        <f>IF(OR(주중DATA!T163="",주중DATA!T163=0),0,SUBSTITUTE(주중DATA!T163,",",".")*1)</f>
        <v>549.91</v>
      </c>
      <c r="U163" s="63">
        <f>IF(OR(주중DATA!U163="",주중DATA!U163=0),0,SUBSTITUTE(주중DATA!U163,",",".")*1)</f>
        <v>185</v>
      </c>
      <c r="V163" s="62">
        <f>IF(OR(주중DATA!V163="",주중DATA!V163=0),0,SUBSTITUTE(주중DATA!V163,",",".")*1)</f>
        <v>299.92</v>
      </c>
      <c r="W163" s="62">
        <f>IF(OR(주중DATA!W163="",주중DATA!W163=0),0,SUBSTITUTE(주중DATA!W163,",",".")*1)</f>
        <v>299.92</v>
      </c>
      <c r="X163" s="62">
        <f>IF(OR(주중DATA!X163="",주중DATA!X163=0),0,SUBSTITUTE(주중DATA!X163,",",".")*1)</f>
        <v>299.92</v>
      </c>
      <c r="Y163" s="62">
        <f>IF(OR(주중DATA!Y163="",주중DATA!Y163=0),0,SUBSTITUTE(주중DATA!Y163,",",".")*1)</f>
        <v>299.92</v>
      </c>
      <c r="Z163" s="76"/>
    </row>
    <row r="164" spans="1:51">
      <c r="A164" s="11" t="s">
        <v>32</v>
      </c>
      <c r="B164" s="60">
        <f>IF(OR(주중DATA!B164="",주중DATA!B164=0),0,SUBSTITUTE(주중DATA!B164,",",".")*1)</f>
        <v>185.05</v>
      </c>
      <c r="C164" s="64">
        <f>IF(OR(주중DATA!C164="",주중DATA!C164=0),0,SUBSTITUTE(주중DATA!C164,",",".")*1)</f>
        <v>0.5</v>
      </c>
      <c r="D164" s="60">
        <f>IF(OR(주중DATA!D164="",주중DATA!D164=0),0,SUBSTITUTE(주중DATA!D164,",",".")*1)</f>
        <v>294.23</v>
      </c>
      <c r="E164" s="60">
        <f>IF(OR(주중DATA!E164="",주중DATA!E164=0),0,SUBSTITUTE(주중DATA!E164,",",".")*1)</f>
        <v>294.23</v>
      </c>
      <c r="F164" s="60">
        <f>IF(OR(주중DATA!F164="",주중DATA!F164=0),0,SUBSTITUTE(주중DATA!F164,",",".")*1)</f>
        <v>2.99</v>
      </c>
      <c r="G164" s="64">
        <f>IF(OR(주중DATA!G164="",주중DATA!G164=0),0,SUBSTITUTE(주중DATA!G164,",",".")*1)</f>
        <v>0.5</v>
      </c>
      <c r="H164" s="60">
        <f>IF(OR(주중DATA!H164="",주중DATA!H164=0),0,SUBSTITUTE(주중DATA!H164,",",".")*1)</f>
        <v>2.99</v>
      </c>
      <c r="I164" s="64">
        <f>IF(OR(주중DATA!I164="",주중DATA!I164=0),0,SUBSTITUTE(주중DATA!I164,",",".")*1)</f>
        <v>0.5</v>
      </c>
      <c r="J164" s="60">
        <f>IF(OR(주중DATA!J164="",주중DATA!J164=0),0,SUBSTITUTE(주중DATA!J164,",",".")*1)</f>
        <v>185.05</v>
      </c>
      <c r="K164" s="64">
        <f>IF(OR(주중DATA!K164="",주중DATA!K164=0),0,SUBSTITUTE(주중DATA!K164,",",".")*1)</f>
        <v>0.5</v>
      </c>
      <c r="L164" s="60">
        <f>IF(OR(주중DATA!L164="",주중DATA!L164=0),0,SUBSTITUTE(주중DATA!L164,",",".")*1)</f>
        <v>11.62</v>
      </c>
      <c r="M164" s="64">
        <f>IF(OR(주중DATA!M164="",주중DATA!M164=0),0,SUBSTITUTE(주중DATA!M164,",",".")*1)</f>
        <v>0.5</v>
      </c>
      <c r="N164" s="60">
        <f>IF(OR(주중DATA!N164="",주중DATA!N164=0),0,SUBSTITUTE(주중DATA!N164,",",".")*1)</f>
        <v>11.62</v>
      </c>
      <c r="O164" s="64">
        <f>IF(OR(주중DATA!O164="",주중DATA!O164=0),0,SUBSTITUTE(주중DATA!O164,",",".")*1)</f>
        <v>0.5</v>
      </c>
      <c r="P164" s="60">
        <f>IF(OR(주중DATA!P164="",주중DATA!P164=0),0,SUBSTITUTE(주중DATA!P164,",",".")*1)</f>
        <v>185.05</v>
      </c>
      <c r="Q164" s="64">
        <f>IF(OR(주중DATA!Q164="",주중DATA!Q164=0),0,SUBSTITUTE(주중DATA!Q164,",",".")*1)</f>
        <v>0.5</v>
      </c>
      <c r="R164" s="60">
        <f>IF(OR(주중DATA!R164="",주중DATA!R164=0),0,SUBSTITUTE(주중DATA!R164,",",".")*1)</f>
        <v>312.14999999999998</v>
      </c>
      <c r="S164" s="67">
        <f>IF(OR(주중DATA!S164="",주중DATA!S164=0),0,SUBSTITUTE(주중DATA!S164,",",".")*1)</f>
        <v>312.14999999999998</v>
      </c>
      <c r="T164" s="60">
        <f>IF(OR(주중DATA!T164="",주중DATA!T164=0),0,SUBSTITUTE(주중DATA!T164,",",".")*1)</f>
        <v>549.99</v>
      </c>
      <c r="U164" s="64">
        <f>IF(OR(주중DATA!U164="",주중DATA!U164=0),0,SUBSTITUTE(주중DATA!U164,",",".")*1)</f>
        <v>215</v>
      </c>
      <c r="V164" s="60">
        <f>IF(OR(주중DATA!V164="",주중DATA!V164=0),0,SUBSTITUTE(주중DATA!V164,",",".")*1)</f>
        <v>312.14999999999998</v>
      </c>
      <c r="W164" s="60">
        <f>IF(OR(주중DATA!W164="",주중DATA!W164=0),0,SUBSTITUTE(주중DATA!W164,",",".")*1)</f>
        <v>312.14999999999998</v>
      </c>
      <c r="X164" s="60">
        <f>IF(OR(주중DATA!X164="",주중DATA!X164=0),0,SUBSTITUTE(주중DATA!X164,",",".")*1)</f>
        <v>312.14999999999998</v>
      </c>
      <c r="Y164" s="60">
        <f>IF(OR(주중DATA!Y164="",주중DATA!Y164=0),0,SUBSTITUTE(주중DATA!Y164,",",".")*1)</f>
        <v>312.14999999999998</v>
      </c>
      <c r="Z164" s="76"/>
    </row>
    <row r="165" spans="1:51">
      <c r="A165" s="11" t="s">
        <v>33</v>
      </c>
      <c r="B165" s="62">
        <f>IF(OR(주중DATA!B165="",주중DATA!B165=0),0,SUBSTITUTE(주중DATA!B165,",",".")*1)</f>
        <v>188.4</v>
      </c>
      <c r="C165" s="63">
        <f>IF(OR(주중DATA!C165="",주중DATA!C165=0),0,SUBSTITUTE(주중DATA!C165,",",".")*1)</f>
        <v>1.46</v>
      </c>
      <c r="D165" s="62">
        <f>IF(OR(주중DATA!D165="",주중DATA!D165=0),0,SUBSTITUTE(주중DATA!D165,",",".")*1)</f>
        <v>302.91000000000003</v>
      </c>
      <c r="E165" s="62">
        <f>IF(OR(주중DATA!E165="",주중DATA!E165=0),0,SUBSTITUTE(주중DATA!E165,",",".")*1)</f>
        <v>302.91000000000003</v>
      </c>
      <c r="F165" s="62">
        <f>IF(OR(주중DATA!F165="",주중DATA!F165=0),0,SUBSTITUTE(주중DATA!F165,",",".")*1)</f>
        <v>2.98</v>
      </c>
      <c r="G165" s="63">
        <f>IF(OR(주중DATA!G165="",주중DATA!G165=0),0,SUBSTITUTE(주중DATA!G165,",",".")*1)</f>
        <v>1.46</v>
      </c>
      <c r="H165" s="62">
        <f>IF(OR(주중DATA!H165="",주중DATA!H165=0),0,SUBSTITUTE(주중DATA!H165,",",".")*1)</f>
        <v>2.98</v>
      </c>
      <c r="I165" s="63">
        <f>IF(OR(주중DATA!I165="",주중DATA!I165=0),0,SUBSTITUTE(주중DATA!I165,",",".")*1)</f>
        <v>1.46</v>
      </c>
      <c r="J165" s="62">
        <f>IF(OR(주중DATA!J165="",주중DATA!J165=0),0,SUBSTITUTE(주중DATA!J165,",",".")*1)</f>
        <v>188.4</v>
      </c>
      <c r="K165" s="63">
        <f>IF(OR(주중DATA!K165="",주중DATA!K165=0),0,SUBSTITUTE(주중DATA!K165,",",".")*1)</f>
        <v>1.46</v>
      </c>
      <c r="L165" s="62">
        <f>IF(OR(주중DATA!L165="",주중DATA!L165=0),0,SUBSTITUTE(주중DATA!L165,",",".")*1)</f>
        <v>12.46</v>
      </c>
      <c r="M165" s="63">
        <f>IF(OR(주중DATA!M165="",주중DATA!M165=0),0,SUBSTITUTE(주중DATA!M165,",",".")*1)</f>
        <v>1.46</v>
      </c>
      <c r="N165" s="62">
        <f>IF(OR(주중DATA!N165="",주중DATA!N165=0),0,SUBSTITUTE(주중DATA!N165,",",".")*1)</f>
        <v>12.46</v>
      </c>
      <c r="O165" s="63">
        <f>IF(OR(주중DATA!O165="",주중DATA!O165=0),0,SUBSTITUTE(주중DATA!O165,",",".")*1)</f>
        <v>1.46</v>
      </c>
      <c r="P165" s="62">
        <f>IF(OR(주중DATA!P165="",주중DATA!P165=0),0,SUBSTITUTE(주중DATA!P165,",",".")*1)</f>
        <v>188.4</v>
      </c>
      <c r="Q165" s="63">
        <f>IF(OR(주중DATA!Q165="",주중DATA!Q165=0),0,SUBSTITUTE(주중DATA!Q165,",",".")*1)</f>
        <v>1.46</v>
      </c>
      <c r="R165" s="62">
        <f>IF(OR(주중DATA!R165="",주중DATA!R165=0),0,SUBSTITUTE(주중DATA!R165,",",".")*1)</f>
        <v>375.48</v>
      </c>
      <c r="S165" s="70">
        <f>IF(OR(주중DATA!S165="",주중DATA!S165=0),0,SUBSTITUTE(주중DATA!S165,",",".")*1)</f>
        <v>375.48</v>
      </c>
      <c r="T165" s="62">
        <f>IF(OR(주중DATA!T165="",주중DATA!T165=0),0,SUBSTITUTE(주중DATA!T165,",",".")*1)</f>
        <v>378.79</v>
      </c>
      <c r="U165" s="63">
        <f>IF(OR(주중DATA!U165="",주중DATA!U165=0),0,SUBSTITUTE(주중DATA!U165,",",".")*1)</f>
        <v>196</v>
      </c>
      <c r="V165" s="62">
        <f>IF(OR(주중DATA!V165="",주중DATA!V165=0),0,SUBSTITUTE(주중DATA!V165,",",".")*1)</f>
        <v>375.48</v>
      </c>
      <c r="W165" s="62">
        <f>IF(OR(주중DATA!W165="",주중DATA!W165=0),0,SUBSTITUTE(주중DATA!W165,",",".")*1)</f>
        <v>375.48</v>
      </c>
      <c r="X165" s="62">
        <f>IF(OR(주중DATA!X165="",주중DATA!X165=0),0,SUBSTITUTE(주중DATA!X165,",",".")*1)</f>
        <v>375.48</v>
      </c>
      <c r="Y165" s="62">
        <f>IF(OR(주중DATA!Y165="",주중DATA!Y165=0),0,SUBSTITUTE(주중DATA!Y165,",",".")*1)</f>
        <v>375.48</v>
      </c>
      <c r="Z165" s="76"/>
    </row>
    <row r="166" spans="1:51">
      <c r="A166" s="11" t="s">
        <v>34</v>
      </c>
      <c r="B166" s="60">
        <f>IF(OR(주중DATA!B166="",주중DATA!B166=0),0,SUBSTITUTE(주중DATA!B166,",",".")*1)</f>
        <v>186.86</v>
      </c>
      <c r="C166" s="64">
        <f>IF(OR(주중DATA!C166="",주중DATA!C166=0),0,SUBSTITUTE(주중DATA!C166,",",".")*1)</f>
        <v>57</v>
      </c>
      <c r="D166" s="60">
        <f>IF(OR(주중DATA!D166="",주중DATA!D166=0),0,SUBSTITUTE(주중DATA!D166,",",".")*1)</f>
        <v>304.95</v>
      </c>
      <c r="E166" s="60">
        <f>IF(OR(주중DATA!E166="",주중DATA!E166=0),0,SUBSTITUTE(주중DATA!E166,",",".")*1)</f>
        <v>304.95</v>
      </c>
      <c r="F166" s="60">
        <f>IF(OR(주중DATA!F166="",주중DATA!F166=0),0,SUBSTITUTE(주중DATA!F166,",",".")*1)</f>
        <v>2.99</v>
      </c>
      <c r="G166" s="60">
        <f>IF(OR(주중DATA!G166="",주중DATA!G166=0),0,SUBSTITUTE(주중DATA!G166,",",".")*1)</f>
        <v>2.99</v>
      </c>
      <c r="H166" s="60">
        <f>IF(OR(주중DATA!H166="",주중DATA!H166=0),0,SUBSTITUTE(주중DATA!H166,",",".")*1)</f>
        <v>2.99</v>
      </c>
      <c r="I166" s="60">
        <f>IF(OR(주중DATA!I166="",주중DATA!I166=0),0,SUBSTITUTE(주중DATA!I166,",",".")*1)</f>
        <v>2.99</v>
      </c>
      <c r="J166" s="60">
        <f>IF(OR(주중DATA!J166="",주중DATA!J166=0),0,SUBSTITUTE(주중DATA!J166,",",".")*1)</f>
        <v>186.86</v>
      </c>
      <c r="K166" s="64">
        <f>IF(OR(주중DATA!K166="",주중DATA!K166=0),0,SUBSTITUTE(주중DATA!K166,",",".")*1)</f>
        <v>57</v>
      </c>
      <c r="L166" s="60">
        <f>IF(OR(주중DATA!L166="",주중DATA!L166=0),0,SUBSTITUTE(주중DATA!L166,",",".")*1)</f>
        <v>12.51</v>
      </c>
      <c r="M166" s="60">
        <f>IF(OR(주중DATA!M166="",주중DATA!M166=0),0,SUBSTITUTE(주중DATA!M166,",",".")*1)</f>
        <v>12.51</v>
      </c>
      <c r="N166" s="60">
        <f>IF(OR(주중DATA!N166="",주중DATA!N166=0),0,SUBSTITUTE(주중DATA!N166,",",".")*1)</f>
        <v>12.51</v>
      </c>
      <c r="O166" s="60">
        <f>IF(OR(주중DATA!O166="",주중DATA!O166=0),0,SUBSTITUTE(주중DATA!O166,",",".")*1)</f>
        <v>12.51</v>
      </c>
      <c r="P166" s="60">
        <f>IF(OR(주중DATA!P166="",주중DATA!P166=0),0,SUBSTITUTE(주중DATA!P166,",",".")*1)</f>
        <v>292.95</v>
      </c>
      <c r="Q166" s="64">
        <f>IF(OR(주중DATA!Q166="",주중DATA!Q166=0),0,SUBSTITUTE(주중DATA!Q166,",",".")*1)</f>
        <v>57</v>
      </c>
      <c r="R166" s="60">
        <f>IF(OR(주중DATA!R166="",주중DATA!R166=0),0,SUBSTITUTE(주중DATA!R166,",",".")*1)</f>
        <v>401.64</v>
      </c>
      <c r="S166" s="67">
        <f>IF(OR(주중DATA!S166="",주중DATA!S166=0),0,SUBSTITUTE(주중DATA!S166,",",".")*1)</f>
        <v>401.64</v>
      </c>
      <c r="T166" s="60">
        <f>IF(OR(주중DATA!T166="",주중DATA!T166=0),0,SUBSTITUTE(주중DATA!T166,",",".")*1)</f>
        <v>401.64</v>
      </c>
      <c r="U166" s="64">
        <f>IF(OR(주중DATA!U166="",주중DATA!U166=0),0,SUBSTITUTE(주중DATA!U166,",",".")*1)</f>
        <v>196</v>
      </c>
      <c r="V166" s="60">
        <f>IF(OR(주중DATA!V166="",주중DATA!V166=0),0,SUBSTITUTE(주중DATA!V166,",",".")*1)</f>
        <v>405</v>
      </c>
      <c r="W166" s="60">
        <f>IF(OR(주중DATA!W166="",주중DATA!W166=0),0,SUBSTITUTE(주중DATA!W166,",",".")*1)</f>
        <v>405</v>
      </c>
      <c r="X166" s="60">
        <f>IF(OR(주중DATA!X166="",주중DATA!X166=0),0,SUBSTITUTE(주중DATA!X166,",",".")*1)</f>
        <v>405</v>
      </c>
      <c r="Y166" s="60">
        <f>IF(OR(주중DATA!Y166="",주중DATA!Y166=0),0,SUBSTITUTE(주중DATA!Y166,",",".")*1)</f>
        <v>405</v>
      </c>
      <c r="Z166" s="76"/>
    </row>
    <row r="167" spans="1:51" ht="17.25" thickBot="1">
      <c r="A167" s="11" t="s">
        <v>35</v>
      </c>
      <c r="B167" s="62">
        <f>IF(OR(주중DATA!B167="",주중DATA!B167=0),0,SUBSTITUTE(주중DATA!B167,",",".")*1)</f>
        <v>186.24</v>
      </c>
      <c r="C167" s="62">
        <f>IF(OR(주중DATA!C167="",주중DATA!C167=0),0,SUBSTITUTE(주중DATA!C167,",",".")*1)</f>
        <v>186.24</v>
      </c>
      <c r="D167" s="62">
        <f>IF(OR(주중DATA!D167="",주중DATA!D167=0),0,SUBSTITUTE(주중DATA!D167,",",".")*1)</f>
        <v>303.52999999999997</v>
      </c>
      <c r="E167" s="62">
        <f>IF(OR(주중DATA!E167="",주중DATA!E167=0),0,SUBSTITUTE(주중DATA!E167,",",".")*1)</f>
        <v>303.52999999999997</v>
      </c>
      <c r="F167" s="62">
        <f>IF(OR(주중DATA!F167="",주중DATA!F167=0),0,SUBSTITUTE(주중DATA!F167,",",".")*1)</f>
        <v>3.04</v>
      </c>
      <c r="G167" s="62">
        <f>IF(OR(주중DATA!G167="",주중DATA!G167=0),0,SUBSTITUTE(주중DATA!G167,",",".")*1)</f>
        <v>3.04</v>
      </c>
      <c r="H167" s="62">
        <f>IF(OR(주중DATA!H167="",주중DATA!H167=0),0,SUBSTITUTE(주중DATA!H167,",",".")*1)</f>
        <v>3.04</v>
      </c>
      <c r="I167" s="62">
        <f>IF(OR(주중DATA!I167="",주중DATA!I167=0),0,SUBSTITUTE(주중DATA!I167,",",".")*1)</f>
        <v>3.04</v>
      </c>
      <c r="J167" s="62">
        <f>IF(OR(주중DATA!J167="",주중DATA!J167=0),0,SUBSTITUTE(주중DATA!J167,",",".")*1)</f>
        <v>186.24</v>
      </c>
      <c r="K167" s="62">
        <f>IF(OR(주중DATA!K167="",주중DATA!K167=0),0,SUBSTITUTE(주중DATA!K167,",",".")*1)</f>
        <v>186.24</v>
      </c>
      <c r="L167" s="62">
        <f>IF(OR(주중DATA!L167="",주중DATA!L167=0),0,SUBSTITUTE(주중DATA!L167,",",".")*1)</f>
        <v>12.07</v>
      </c>
      <c r="M167" s="62">
        <f>IF(OR(주중DATA!M167="",주중DATA!M167=0),0,SUBSTITUTE(주중DATA!M167,",",".")*1)</f>
        <v>12.07</v>
      </c>
      <c r="N167" s="62">
        <f>IF(OR(주중DATA!N167="",주중DATA!N167=0),0,SUBSTITUTE(주중DATA!N167,",",".")*1)</f>
        <v>12.07</v>
      </c>
      <c r="O167" s="62">
        <f>IF(OR(주중DATA!O167="",주중DATA!O167=0),0,SUBSTITUTE(주중DATA!O167,",",".")*1)</f>
        <v>12.07</v>
      </c>
      <c r="P167" s="62">
        <f>IF(OR(주중DATA!P167="",주중DATA!P167=0),0,SUBSTITUTE(주중DATA!P167,",",".")*1)</f>
        <v>458.03</v>
      </c>
      <c r="Q167" s="62">
        <f>IF(OR(주중DATA!Q167="",주중DATA!Q167=0),0,SUBSTITUTE(주중DATA!Q167,",",".")*1)</f>
        <v>458.03</v>
      </c>
      <c r="R167" s="62">
        <f>IF(OR(주중DATA!R167="",주중DATA!R167=0),0,SUBSTITUTE(주중DATA!R167,",",".")*1)</f>
        <v>458.03</v>
      </c>
      <c r="S167" s="70">
        <f>IF(OR(주중DATA!S167="",주중DATA!S167=0),0,SUBSTITUTE(주중DATA!S167,",",".")*1)</f>
        <v>458.03</v>
      </c>
      <c r="T167" s="62">
        <f>IF(OR(주중DATA!T167="",주중DATA!T167=0),0,SUBSTITUTE(주중DATA!T167,",",".")*1)</f>
        <v>458.03</v>
      </c>
      <c r="U167" s="62">
        <f>IF(OR(주중DATA!U167="",주중DATA!U167=0),0,SUBSTITUTE(주중DATA!U167,",",".")*1)</f>
        <v>458.03</v>
      </c>
      <c r="V167" s="62">
        <f>IF(OR(주중DATA!V167="",주중DATA!V167=0),0,SUBSTITUTE(주중DATA!V167,",",".")*1)</f>
        <v>458.03</v>
      </c>
      <c r="W167" s="62">
        <f>IF(OR(주중DATA!W167="",주중DATA!W167=0),0,SUBSTITUTE(주중DATA!W167,",",".")*1)</f>
        <v>458.03</v>
      </c>
      <c r="X167" s="62">
        <f>IF(OR(주중DATA!X167="",주중DATA!X167=0),0,SUBSTITUTE(주중DATA!X167,",",".")*1)</f>
        <v>458.03</v>
      </c>
      <c r="Y167" s="62">
        <f>IF(OR(주중DATA!Y167="",주중DATA!Y167=0),0,SUBSTITUTE(주중DATA!Y167,",",".")*1)</f>
        <v>458.03</v>
      </c>
      <c r="Z167" s="76"/>
    </row>
    <row r="168" spans="1:51" ht="17.25" thickBot="1">
      <c r="A168" s="11" t="s">
        <v>36</v>
      </c>
      <c r="B168" s="60">
        <f>IF(OR(주중DATA!B168="",주중DATA!B168=0),0,SUBSTITUTE(주중DATA!B168,",",".")*1)</f>
        <v>182.46</v>
      </c>
      <c r="C168" s="64">
        <f>IF(OR(주중DATA!C168="",주중DATA!C168=0),0,SUBSTITUTE(주중DATA!C168,",",".")*1)</f>
        <v>170</v>
      </c>
      <c r="D168" s="60">
        <f>IF(OR(주중DATA!D168="",주중DATA!D168=0),0,SUBSTITUTE(주중DATA!D168,",",".")*1)</f>
        <v>298.38</v>
      </c>
      <c r="E168" s="60">
        <f>IF(OR(주중DATA!E168="",주중DATA!E168=0),0,SUBSTITUTE(주중DATA!E168,",",".")*1)</f>
        <v>298.38</v>
      </c>
      <c r="F168" s="60">
        <f>IF(OR(주중DATA!F168="",주중DATA!F168=0),0,SUBSTITUTE(주중DATA!F168,",",".")*1)</f>
        <v>3.11</v>
      </c>
      <c r="G168" s="60">
        <f>IF(OR(주중DATA!G168="",주중DATA!G168=0),0,SUBSTITUTE(주중DATA!G168,",",".")*1)</f>
        <v>3.11</v>
      </c>
      <c r="H168" s="60">
        <f>IF(OR(주중DATA!H168="",주중DATA!H168=0),0,SUBSTITUTE(주중DATA!H168,",",".")*1)</f>
        <v>3.11</v>
      </c>
      <c r="I168" s="60">
        <f>IF(OR(주중DATA!I168="",주중DATA!I168=0),0,SUBSTITUTE(주중DATA!I168,",",".")*1)</f>
        <v>3.11</v>
      </c>
      <c r="J168" s="60">
        <f>IF(OR(주중DATA!J168="",주중DATA!J168=0),0,SUBSTITUTE(주중DATA!J168,",",".")*1)</f>
        <v>182.46</v>
      </c>
      <c r="K168" s="64">
        <f>IF(OR(주중DATA!K168="",주중DATA!K168=0),0,SUBSTITUTE(주중DATA!K168,",",".")*1)</f>
        <v>170</v>
      </c>
      <c r="L168" s="60">
        <f>IF(OR(주중DATA!L168="",주중DATA!L168=0),0,SUBSTITUTE(주중DATA!L168,",",".")*1)</f>
        <v>11.44</v>
      </c>
      <c r="M168" s="60">
        <f>IF(OR(주중DATA!M168="",주중DATA!M168=0),0,SUBSTITUTE(주중DATA!M168,",",".")*1)</f>
        <v>11.44</v>
      </c>
      <c r="N168" s="60">
        <f>IF(OR(주중DATA!N168="",주중DATA!N168=0),0,SUBSTITUTE(주중DATA!N168,",",".")*1)</f>
        <v>11.44</v>
      </c>
      <c r="O168" s="60">
        <f>IF(OR(주중DATA!O168="",주중DATA!O168=0),0,SUBSTITUTE(주중DATA!O168,",",".")*1)</f>
        <v>11.44</v>
      </c>
      <c r="P168" s="60">
        <f>IF(OR(주중DATA!P168="",주중DATA!P168=0),0,SUBSTITUTE(주중DATA!P168,",",".")*1)</f>
        <v>260.95</v>
      </c>
      <c r="Q168" s="64">
        <f>IF(OR(주중DATA!Q168="",주중DATA!Q168=0),0,SUBSTITUTE(주중DATA!Q168,",",".")*1)</f>
        <v>170</v>
      </c>
      <c r="R168" s="60">
        <f>IF(OR(주중DATA!R168="",주중DATA!R168=0),0,SUBSTITUTE(주중DATA!R168,",",".")*1)</f>
        <v>458.62</v>
      </c>
      <c r="S168" s="67">
        <f>IF(OR(주중DATA!S168="",주중DATA!S168=0),0,SUBSTITUTE(주중DATA!S168,",",".")*1)</f>
        <v>458.62</v>
      </c>
      <c r="T168" s="65">
        <f>IF(OR(주중DATA!T168="",주중DATA!T168=0),0,SUBSTITUTE(주중DATA!T168,",",".")*1)</f>
        <v>570</v>
      </c>
      <c r="U168" s="60">
        <f>IF(OR(주중DATA!U168="",주중DATA!U168=0),0,SUBSTITUTE(주중DATA!U168,",",".")*1)</f>
        <v>469.9</v>
      </c>
      <c r="V168" s="60">
        <f>IF(OR(주중DATA!V168="",주중DATA!V168=0),0,SUBSTITUTE(주중DATA!V168,",",".")*1)</f>
        <v>469.9</v>
      </c>
      <c r="W168" s="60">
        <f>IF(OR(주중DATA!W168="",주중DATA!W168=0),0,SUBSTITUTE(주중DATA!W168,",",".")*1)</f>
        <v>469.9</v>
      </c>
      <c r="X168" s="60">
        <f>IF(OR(주중DATA!X168="",주중DATA!X168=0),0,SUBSTITUTE(주중DATA!X168,",",".")*1)</f>
        <v>469.9</v>
      </c>
      <c r="Y168" s="60">
        <f>IF(OR(주중DATA!Y168="",주중DATA!Y168=0),0,SUBSTITUTE(주중DATA!Y168,",",".")*1)</f>
        <v>469.9</v>
      </c>
      <c r="Z168" s="76"/>
      <c r="AA168" s="24">
        <f>IF(주중DATA!AA168="","",주중DATA!AA168)</f>
        <v>44753</v>
      </c>
    </row>
    <row r="169" spans="1:51">
      <c r="A169" s="11" t="s">
        <v>37</v>
      </c>
      <c r="B169" s="62">
        <f>IF(OR(주중DATA!B169="",주중DATA!B169=0),0,SUBSTITUTE(주중DATA!B169,",",".")*1)</f>
        <v>180.7</v>
      </c>
      <c r="C169" s="63">
        <f>IF(OR(주중DATA!C169="",주중DATA!C169=0),0,SUBSTITUTE(주중DATA!C169,",",".")*1)</f>
        <v>167</v>
      </c>
      <c r="D169" s="62">
        <f>IF(OR(주중DATA!D169="",주중DATA!D169=0),0,SUBSTITUTE(주중DATA!D169,",",".")*1)</f>
        <v>292.10000000000002</v>
      </c>
      <c r="E169" s="62">
        <f>IF(OR(주중DATA!E169="",주중DATA!E169=0),0,SUBSTITUTE(주중DATA!E169,",",".")*1)</f>
        <v>292.10000000000002</v>
      </c>
      <c r="F169" s="62">
        <f>IF(OR(주중DATA!F169="",주중DATA!F169=0),0,SUBSTITUTE(주중DATA!F169,",",".")*1)</f>
        <v>3.35</v>
      </c>
      <c r="G169" s="62">
        <f>IF(OR(주중DATA!G169="",주중DATA!G169=0),0,SUBSTITUTE(주중DATA!G169,",",".")*1)</f>
        <v>3.35</v>
      </c>
      <c r="H169" s="62">
        <f>IF(OR(주중DATA!H169="",주중DATA!H169=0),0,SUBSTITUTE(주중DATA!H169,",",".")*1)</f>
        <v>3.35</v>
      </c>
      <c r="I169" s="62">
        <f>IF(OR(주중DATA!I169="",주중DATA!I169=0),0,SUBSTITUTE(주중DATA!I169,",",".")*1)</f>
        <v>3.35</v>
      </c>
      <c r="J169" s="62">
        <f>IF(OR(주중DATA!J169="",주중DATA!J169=0),0,SUBSTITUTE(주중DATA!J169,",",".")*1)</f>
        <v>180.7</v>
      </c>
      <c r="K169" s="63">
        <f>IF(OR(주중DATA!K169="",주중DATA!K169=0),0,SUBSTITUTE(주중DATA!K169,",",".")*1)</f>
        <v>167</v>
      </c>
      <c r="L169" s="62">
        <f>IF(OR(주중DATA!L169="",주중DATA!L169=0),0,SUBSTITUTE(주중DATA!L169,",",".")*1)</f>
        <v>9.67</v>
      </c>
      <c r="M169" s="62">
        <f>IF(OR(주중DATA!M169="",주중DATA!M169=0),0,SUBSTITUTE(주중DATA!M169,",",".")*1)</f>
        <v>9.67</v>
      </c>
      <c r="N169" s="62">
        <f>IF(OR(주중DATA!N169="",주중DATA!N169=0),0,SUBSTITUTE(주중DATA!N169,",",".")*1)</f>
        <v>9.67</v>
      </c>
      <c r="O169" s="62">
        <f>IF(OR(주중DATA!O169="",주중DATA!O169=0),0,SUBSTITUTE(주중DATA!O169,",",".")*1)</f>
        <v>9.67</v>
      </c>
      <c r="P169" s="62">
        <f>IF(OR(주중DATA!P169="",주중DATA!P169=0),0,SUBSTITUTE(주중DATA!P169,",",".")*1)</f>
        <v>199.96</v>
      </c>
      <c r="Q169" s="63">
        <f>IF(OR(주중DATA!Q169="",주중DATA!Q169=0),0,SUBSTITUTE(주중DATA!Q169,",",".")*1)</f>
        <v>167</v>
      </c>
      <c r="R169" s="62">
        <f>IF(OR(주중DATA!R169="",주중DATA!R169=0),0,SUBSTITUTE(주중DATA!R169,",",".")*1)</f>
        <v>441.27</v>
      </c>
      <c r="S169" s="70">
        <f>IF(OR(주중DATA!S169="",주중DATA!S169=0),0,SUBSTITUTE(주중DATA!S169,",",".")*1)</f>
        <v>441.27</v>
      </c>
      <c r="T169" s="62">
        <f>IF(OR(주중DATA!T169="",주중DATA!T169=0),0,SUBSTITUTE(주중DATA!T169,",",".")*1)</f>
        <v>452.12</v>
      </c>
      <c r="U169" s="63">
        <f>IF(OR(주중DATA!U169="",주중DATA!U169=0),0,SUBSTITUTE(주중DATA!U169,",",".")*1)</f>
        <v>167</v>
      </c>
      <c r="V169" s="62">
        <f>IF(OR(주중DATA!V169="",주중DATA!V169=0),0,SUBSTITUTE(주중DATA!V169,",",".")*1)</f>
        <v>452.12</v>
      </c>
      <c r="W169" s="62">
        <f>IF(OR(주중DATA!W169="",주중DATA!W169=0),0,SUBSTITUTE(주중DATA!W169,",",".")*1)</f>
        <v>452.12</v>
      </c>
      <c r="X169" s="62">
        <f>IF(OR(주중DATA!X169="",주중DATA!X169=0),0,SUBSTITUTE(주중DATA!X169,",",".")*1)</f>
        <v>452.12</v>
      </c>
      <c r="Y169" s="62">
        <f>IF(OR(주중DATA!Y169="",주중DATA!Y169=0),0,SUBSTITUTE(주중DATA!Y169,",",".")*1)</f>
        <v>452.12</v>
      </c>
      <c r="Z169" s="76"/>
      <c r="AA169" s="23" t="str">
        <f>IF(주중DATA!AA169="","",주중DATA!AA169)</f>
        <v>Min</v>
      </c>
      <c r="AB169" s="3" t="str">
        <f>IF(주중DATA!AB169="","",주중DATA!AB169)</f>
        <v>149,27</v>
      </c>
      <c r="AC169" s="3" t="str">
        <f>IF(주중DATA!AC169="","",주중DATA!AC169)</f>
        <v>0,50</v>
      </c>
      <c r="AD169" s="3" t="str">
        <f>IF(주중DATA!AD169="","",주중DATA!AD169)</f>
        <v>257,56</v>
      </c>
      <c r="AE169" s="3" t="str">
        <f>IF(주중DATA!AE169="","",주중DATA!AE169)</f>
        <v>227,50</v>
      </c>
      <c r="AF169" s="3" t="str">
        <f>IF(주중DATA!AF169="","",주중DATA!AF169)</f>
        <v>2,83</v>
      </c>
      <c r="AG169" s="3" t="str">
        <f>IF(주중DATA!AG169="","",주중DATA!AG169)</f>
        <v>0,50</v>
      </c>
      <c r="AH169" s="3" t="str">
        <f>IF(주중DATA!AH169="","",주중DATA!AH169)</f>
        <v>2,83</v>
      </c>
      <c r="AI169" s="3" t="str">
        <f>IF(주중DATA!AI169="","",주중DATA!AI169)</f>
        <v>0,50</v>
      </c>
      <c r="AJ169" s="3" t="str">
        <f>IF(주중DATA!AJ169="","",주중DATA!AJ169)</f>
        <v>149,27</v>
      </c>
      <c r="AK169" s="3" t="str">
        <f>IF(주중DATA!AK169="","",주중DATA!AK169)</f>
        <v>0,50</v>
      </c>
      <c r="AL169" s="3" t="str">
        <f>IF(주중DATA!AL169="","",주중DATA!AL169)</f>
        <v>2,83</v>
      </c>
      <c r="AM169" s="3" t="str">
        <f>IF(주중DATA!AM169="","",주중DATA!AM169)</f>
        <v>0,50</v>
      </c>
      <c r="AN169" s="3" t="str">
        <f>IF(주중DATA!AN169="","",주중DATA!AN169)</f>
        <v>2,83</v>
      </c>
      <c r="AO169" s="3" t="str">
        <f>IF(주중DATA!AO169="","",주중DATA!AO169)</f>
        <v>0,50</v>
      </c>
      <c r="AP169" s="3" t="str">
        <f>IF(주중DATA!AP169="","",주중DATA!AP169)</f>
        <v>2,83</v>
      </c>
      <c r="AQ169" s="3" t="str">
        <f>IF(주중DATA!AQ169="","",주중DATA!AQ169)</f>
        <v>0,50</v>
      </c>
      <c r="AR169" s="3" t="str">
        <f>IF(주중DATA!AR169="","",주중DATA!AR169)</f>
        <v>2,83</v>
      </c>
      <c r="AS169" s="3" t="str">
        <f>IF(주중DATA!AS169="","",주중DATA!AS169)</f>
        <v>2,83</v>
      </c>
      <c r="AT169" s="3" t="str">
        <f>IF(주중DATA!AT169="","",주중DATA!AT169)</f>
        <v>234,08</v>
      </c>
      <c r="AU169" s="3" t="str">
        <f>IF(주중DATA!AU169="","",주중DATA!AU169)</f>
        <v>167,00</v>
      </c>
      <c r="AV169" s="3" t="str">
        <f>IF(주중DATA!AV169="","",주중DATA!AV169)</f>
        <v>278,00</v>
      </c>
      <c r="AW169" s="3" t="str">
        <f>IF(주중DATA!AW169="","",주중DATA!AW169)</f>
        <v>210,17</v>
      </c>
      <c r="AX169" s="3" t="str">
        <f>IF(주중DATA!AX169="","",주중DATA!AX169)</f>
        <v>278,00</v>
      </c>
      <c r="AY169" s="3" t="str">
        <f>IF(주중DATA!AY169="","",주중DATA!AY169)</f>
        <v>210,17</v>
      </c>
    </row>
    <row r="170" spans="1:51">
      <c r="A170" s="11" t="s">
        <v>39</v>
      </c>
      <c r="B170" s="60">
        <f>IF(OR(주중DATA!B170="",주중DATA!B170=0),0,SUBSTITUTE(주중DATA!B170,",",".")*1)</f>
        <v>177.99</v>
      </c>
      <c r="C170" s="60">
        <f>IF(OR(주중DATA!C170="",주중DATA!C170=0),0,SUBSTITUTE(주중DATA!C170,",",".")*1)</f>
        <v>177.99</v>
      </c>
      <c r="D170" s="60">
        <f>IF(OR(주중DATA!D170="",주중DATA!D170=0),0,SUBSTITUTE(주중DATA!D170,",",".")*1)</f>
        <v>286.38</v>
      </c>
      <c r="E170" s="60">
        <f>IF(OR(주중DATA!E170="",주중DATA!E170=0),0,SUBSTITUTE(주중DATA!E170,",",".")*1)</f>
        <v>286.38</v>
      </c>
      <c r="F170" s="60">
        <f>IF(OR(주중DATA!F170="",주중DATA!F170=0),0,SUBSTITUTE(주중DATA!F170,",",".")*1)</f>
        <v>2.99</v>
      </c>
      <c r="G170" s="60">
        <f>IF(OR(주중DATA!G170="",주중DATA!G170=0),0,SUBSTITUTE(주중DATA!G170,",",".")*1)</f>
        <v>2.99</v>
      </c>
      <c r="H170" s="60">
        <f>IF(OR(주중DATA!H170="",주중DATA!H170=0),0,SUBSTITUTE(주중DATA!H170,",",".")*1)</f>
        <v>2.99</v>
      </c>
      <c r="I170" s="60">
        <f>IF(OR(주중DATA!I170="",주중DATA!I170=0),0,SUBSTITUTE(주중DATA!I170,",",".")*1)</f>
        <v>2.99</v>
      </c>
      <c r="J170" s="60">
        <f>IF(OR(주중DATA!J170="",주중DATA!J170=0),0,SUBSTITUTE(주중DATA!J170,",",".")*1)</f>
        <v>177.99</v>
      </c>
      <c r="K170" s="60">
        <f>IF(OR(주중DATA!K170="",주중DATA!K170=0),0,SUBSTITUTE(주중DATA!K170,",",".")*1)</f>
        <v>177.99</v>
      </c>
      <c r="L170" s="60">
        <f>IF(OR(주중DATA!L170="",주중DATA!L170=0),0,SUBSTITUTE(주중DATA!L170,",",".")*1)</f>
        <v>6.69</v>
      </c>
      <c r="M170" s="60">
        <f>IF(OR(주중DATA!M170="",주중DATA!M170=0),0,SUBSTITUTE(주중DATA!M170,",",".")*1)</f>
        <v>6.69</v>
      </c>
      <c r="N170" s="60">
        <f>IF(OR(주중DATA!N170="",주중DATA!N170=0),0,SUBSTITUTE(주중DATA!N170,",",".")*1)</f>
        <v>6.69</v>
      </c>
      <c r="O170" s="60">
        <f>IF(OR(주중DATA!O170="",주중DATA!O170=0),0,SUBSTITUTE(주중DATA!O170,",",".")*1)</f>
        <v>6.69</v>
      </c>
      <c r="P170" s="60">
        <f>IF(OR(주중DATA!P170="",주중DATA!P170=0),0,SUBSTITUTE(주중DATA!P170,",",".")*1)</f>
        <v>177.99</v>
      </c>
      <c r="Q170" s="60">
        <f>IF(OR(주중DATA!Q170="",주중DATA!Q170=0),0,SUBSTITUTE(주중DATA!Q170,",",".")*1)</f>
        <v>177.99</v>
      </c>
      <c r="R170" s="60">
        <f>IF(OR(주중DATA!R170="",주중DATA!R170=0),0,SUBSTITUTE(주중DATA!R170,",",".")*1)</f>
        <v>439.25</v>
      </c>
      <c r="S170" s="67">
        <f>IF(OR(주중DATA!S170="",주중DATA!S170=0),0,SUBSTITUTE(주중DATA!S170,",",".")*1)</f>
        <v>439.25</v>
      </c>
      <c r="T170" s="60">
        <f>IF(OR(주중DATA!T170="",주중DATA!T170=0),0,SUBSTITUTE(주중DATA!T170,",",".")*1)</f>
        <v>450.05</v>
      </c>
      <c r="U170" s="60">
        <f>IF(OR(주중DATA!U170="",주중DATA!U170=0),0,SUBSTITUTE(주중DATA!U170,",",".")*1)</f>
        <v>450.05</v>
      </c>
      <c r="V170" s="65">
        <f>IF(OR(주중DATA!V170="",주중DATA!V170=0),0,SUBSTITUTE(주중DATA!V170,",",".")*1)</f>
        <v>671.15</v>
      </c>
      <c r="W170" s="60">
        <f>IF(OR(주중DATA!W170="",주중DATA!W170=0),0,SUBSTITUTE(주중DATA!W170,",",".")*1)</f>
        <v>450.05</v>
      </c>
      <c r="X170" s="65">
        <f>IF(OR(주중DATA!X170="",주중DATA!X170=0),0,SUBSTITUTE(주중DATA!X170,",",".")*1)</f>
        <v>671.15</v>
      </c>
      <c r="Y170" s="60">
        <f>IF(OR(주중DATA!Y170="",주중DATA!Y170=0),0,SUBSTITUTE(주중DATA!Y170,",",".")*1)</f>
        <v>450.05</v>
      </c>
      <c r="Z170" s="76"/>
      <c r="AA170" s="23" t="str">
        <f>IF(주중DATA!AA170="","",주중DATA!AA170)</f>
        <v>Max</v>
      </c>
      <c r="AB170" s="3" t="str">
        <f>IF(주중DATA!AB170="","",주중DATA!AB170)</f>
        <v>193,26</v>
      </c>
      <c r="AC170" s="3" t="str">
        <f>IF(주중DATA!AC170="","",주중DATA!AC170)</f>
        <v>193,26</v>
      </c>
      <c r="AD170" s="3" t="str">
        <f>IF(주중DATA!AD170="","",주중DATA!AD170)</f>
        <v>309,62</v>
      </c>
      <c r="AE170" s="3" t="str">
        <f>IF(주중DATA!AE170="","",주중DATA!AE170)</f>
        <v>308,02</v>
      </c>
      <c r="AF170" s="3" t="str">
        <f>IF(주중DATA!AF170="","",주중DATA!AF170)</f>
        <v>3,86</v>
      </c>
      <c r="AG170" s="3" t="str">
        <f>IF(주중DATA!AG170="","",주중DATA!AG170)</f>
        <v>3,86</v>
      </c>
      <c r="AH170" s="3" t="str">
        <f>IF(주중DATA!AH170="","",주중DATA!AH170)</f>
        <v>3,86</v>
      </c>
      <c r="AI170" s="3" t="str">
        <f>IF(주중DATA!AI170="","",주중DATA!AI170)</f>
        <v>3,86</v>
      </c>
      <c r="AJ170" s="3" t="str">
        <f>IF(주중DATA!AJ170="","",주중DATA!AJ170)</f>
        <v>193,26</v>
      </c>
      <c r="AK170" s="3" t="str">
        <f>IF(주중DATA!AK170="","",주중DATA!AK170)</f>
        <v>193,26</v>
      </c>
      <c r="AL170" s="3" t="str">
        <f>IF(주중DATA!AL170="","",주중DATA!AL170)</f>
        <v>12,51</v>
      </c>
      <c r="AM170" s="3" t="str">
        <f>IF(주중DATA!AM170="","",주중DATA!AM170)</f>
        <v>12,51</v>
      </c>
      <c r="AN170" s="3" t="str">
        <f>IF(주중DATA!AN170="","",주중DATA!AN170)</f>
        <v>12,51</v>
      </c>
      <c r="AO170" s="3" t="str">
        <f>IF(주중DATA!AO170="","",주중DATA!AO170)</f>
        <v>12,51</v>
      </c>
      <c r="AP170" s="3" t="str">
        <f>IF(주중DATA!AP170="","",주중DATA!AP170)</f>
        <v>458,03</v>
      </c>
      <c r="AQ170" s="3" t="str">
        <f>IF(주중DATA!AQ170="","",주중DATA!AQ170)</f>
        <v>458,03</v>
      </c>
      <c r="AR170" s="3" t="str">
        <f>IF(주중DATA!AR170="","",주중DATA!AR170)</f>
        <v>645,09</v>
      </c>
      <c r="AS170" s="3" t="str">
        <f>IF(주중DATA!AS170="","",주중DATA!AS170)</f>
        <v>458,62</v>
      </c>
      <c r="AT170" s="3" t="str">
        <f>IF(주중DATA!AT170="","",주중DATA!AT170)</f>
        <v>570,00</v>
      </c>
      <c r="AU170" s="3" t="str">
        <f>IF(주중DATA!AU170="","",주중DATA!AU170)</f>
        <v>469,90</v>
      </c>
      <c r="AV170" s="3" t="str">
        <f>IF(주중DATA!AV170="","",주중DATA!AV170)</f>
        <v>671,83</v>
      </c>
      <c r="AW170" s="3" t="str">
        <f>IF(주중DATA!AW170="","",주중DATA!AW170)</f>
        <v>469,90</v>
      </c>
      <c r="AX170" s="3" t="str">
        <f>IF(주중DATA!AX170="","",주중DATA!AX170)</f>
        <v>671,83</v>
      </c>
      <c r="AY170" s="3" t="str">
        <f>IF(주중DATA!AY170="","",주중DATA!AY170)</f>
        <v>469,90</v>
      </c>
    </row>
    <row r="171" spans="1:51" ht="17.25" thickBot="1">
      <c r="A171" s="13" t="s">
        <v>41</v>
      </c>
      <c r="B171" s="62">
        <f>IF(OR(주중DATA!B171="",주중DATA!B171=0),0,SUBSTITUTE(주중DATA!B171,",",".")*1)</f>
        <v>172.31</v>
      </c>
      <c r="C171" s="62">
        <f>IF(OR(주중DATA!C171="",주중DATA!C171=0),0,SUBSTITUTE(주중DATA!C171,",",".")*1)</f>
        <v>172.31</v>
      </c>
      <c r="D171" s="62">
        <f>IF(OR(주중DATA!D171="",주중DATA!D171=0),0,SUBSTITUTE(주중DATA!D171,",",".")*1)</f>
        <v>257.56</v>
      </c>
      <c r="E171" s="62">
        <f>IF(OR(주중DATA!E171="",주중DATA!E171=0),0,SUBSTITUTE(주중DATA!E171,",",".")*1)</f>
        <v>257.56</v>
      </c>
      <c r="F171" s="62">
        <f>IF(OR(주중DATA!F171="",주중DATA!F171=0),0,SUBSTITUTE(주중DATA!F171,",",".")*1)</f>
        <v>2.85</v>
      </c>
      <c r="G171" s="62">
        <f>IF(OR(주중DATA!G171="",주중DATA!G171=0),0,SUBSTITUTE(주중DATA!G171,",",".")*1)</f>
        <v>2.85</v>
      </c>
      <c r="H171" s="62">
        <f>IF(OR(주중DATA!H171="",주중DATA!H171=0),0,SUBSTITUTE(주중DATA!H171,",",".")*1)</f>
        <v>2.85</v>
      </c>
      <c r="I171" s="62">
        <f>IF(OR(주중DATA!I171="",주중DATA!I171=0),0,SUBSTITUTE(주중DATA!I171,",",".")*1)</f>
        <v>2.85</v>
      </c>
      <c r="J171" s="62">
        <f>IF(OR(주중DATA!J171="",주중DATA!J171=0),0,SUBSTITUTE(주중DATA!J171,",",".")*1)</f>
        <v>172.31</v>
      </c>
      <c r="K171" s="62">
        <f>IF(OR(주중DATA!K171="",주중DATA!K171=0),0,SUBSTITUTE(주중DATA!K171,",",".")*1)</f>
        <v>172.31</v>
      </c>
      <c r="L171" s="62">
        <f>IF(OR(주중DATA!L171="",주중DATA!L171=0),0,SUBSTITUTE(주중DATA!L171,",",".")*1)</f>
        <v>5.36</v>
      </c>
      <c r="M171" s="62">
        <f>IF(OR(주중DATA!M171="",주중DATA!M171=0),0,SUBSTITUTE(주중DATA!M171,",",".")*1)</f>
        <v>5.36</v>
      </c>
      <c r="N171" s="62">
        <f>IF(OR(주중DATA!N171="",주중DATA!N171=0),0,SUBSTITUTE(주중DATA!N171,",",".")*1)</f>
        <v>5.36</v>
      </c>
      <c r="O171" s="62">
        <f>IF(OR(주중DATA!O171="",주중DATA!O171=0),0,SUBSTITUTE(주중DATA!O171,",",".")*1)</f>
        <v>5.36</v>
      </c>
      <c r="P171" s="62">
        <f>IF(OR(주중DATA!P171="",주중DATA!P171=0),0,SUBSTITUTE(주중DATA!P171,",",".")*1)</f>
        <v>172.31</v>
      </c>
      <c r="Q171" s="62">
        <f>IF(OR(주중DATA!Q171="",주중DATA!Q171=0),0,SUBSTITUTE(주중DATA!Q171,",",".")*1)</f>
        <v>172.31</v>
      </c>
      <c r="R171" s="62">
        <f>IF(OR(주중DATA!R171="",주중DATA!R171=0),0,SUBSTITUTE(주중DATA!R171,",",".")*1)</f>
        <v>409.09</v>
      </c>
      <c r="S171" s="70">
        <f>IF(OR(주중DATA!S171="",주중DATA!S171=0),0,SUBSTITUTE(주중DATA!S171,",",".")*1)</f>
        <v>409.09</v>
      </c>
      <c r="T171" s="62">
        <f>IF(OR(주중DATA!T171="",주중DATA!T171=0),0,SUBSTITUTE(주중DATA!T171,",",".")*1)</f>
        <v>409.09</v>
      </c>
      <c r="U171" s="62">
        <f>IF(OR(주중DATA!U171="",주중DATA!U171=0),0,SUBSTITUTE(주중DATA!U171,",",".")*1)</f>
        <v>409.09</v>
      </c>
      <c r="V171" s="62">
        <f>IF(OR(주중DATA!V171="",주중DATA!V171=0),0,SUBSTITUTE(주중DATA!V171,",",".")*1)</f>
        <v>419.15</v>
      </c>
      <c r="W171" s="62">
        <f>IF(OR(주중DATA!W171="",주중DATA!W171=0),0,SUBSTITUTE(주중DATA!W171,",",".")*1)</f>
        <v>419.15</v>
      </c>
      <c r="X171" s="62">
        <f>IF(OR(주중DATA!X171="",주중DATA!X171=0),0,SUBSTITUTE(주중DATA!X171,",",".")*1)</f>
        <v>419.15</v>
      </c>
      <c r="Y171" s="62">
        <f>IF(OR(주중DATA!Y171="",주중DATA!Y171=0),0,SUBSTITUTE(주중DATA!Y171,",",".")*1)</f>
        <v>419.15</v>
      </c>
      <c r="Z171" s="77"/>
      <c r="AA171" s="23" t="str">
        <f>IF(주중DATA!AA171="","",주중DATA!AA171)</f>
        <v>Avg</v>
      </c>
      <c r="AB171" s="3" t="str">
        <f>IF(주중DATA!AB171="","",주중DATA!AB171)</f>
        <v>174,21</v>
      </c>
      <c r="AC171" s="3" t="str">
        <f>IF(주중DATA!AC171="","",주중DATA!AC171)</f>
        <v>138,95</v>
      </c>
      <c r="AD171" s="3" t="str">
        <f>IF(주중DATA!AD171="","",주중DATA!AD171)</f>
        <v>293,12</v>
      </c>
      <c r="AE171" s="3" t="str">
        <f>IF(주중DATA!AE171="","",주중DATA!AE171)</f>
        <v>281,78</v>
      </c>
      <c r="AF171" s="3" t="str">
        <f>IF(주중DATA!AF171="","",주중DATA!AF171)</f>
        <v>3,20</v>
      </c>
      <c r="AG171" s="3" t="str">
        <f>IF(주중DATA!AG171="","",주중DATA!AG171)</f>
        <v>2,93</v>
      </c>
      <c r="AH171" s="3" t="str">
        <f>IF(주중DATA!AH171="","",주중DATA!AH171)</f>
        <v>3,20</v>
      </c>
      <c r="AI171" s="3" t="str">
        <f>IF(주중DATA!AI171="","",주중DATA!AI171)</f>
        <v>2,93</v>
      </c>
      <c r="AJ171" s="3" t="str">
        <f>IF(주중DATA!AJ171="","",주중DATA!AJ171)</f>
        <v>174,21</v>
      </c>
      <c r="AK171" s="3" t="str">
        <f>IF(주중DATA!AK171="","",주중DATA!AK171)</f>
        <v>138,95</v>
      </c>
      <c r="AL171" s="3" t="str">
        <f>IF(주중DATA!AL171="","",주중DATA!AL171)</f>
        <v>7,45</v>
      </c>
      <c r="AM171" s="3" t="str">
        <f>IF(주중DATA!AM171="","",주중DATA!AM171)</f>
        <v>6,09</v>
      </c>
      <c r="AN171" s="3" t="str">
        <f>IF(주중DATA!AN171="","",주중DATA!AN171)</f>
        <v>7,45</v>
      </c>
      <c r="AO171" s="3" t="str">
        <f>IF(주중DATA!AO171="","",주중DATA!AO171)</f>
        <v>6,09</v>
      </c>
      <c r="AP171" s="3" t="str">
        <f>IF(주중DATA!AP171="","",주중DATA!AP171)</f>
        <v>157,44</v>
      </c>
      <c r="AQ171" s="3" t="str">
        <f>IF(주중DATA!AQ171="","",주중DATA!AQ171)</f>
        <v>113,68</v>
      </c>
      <c r="AR171" s="3" t="str">
        <f>IF(주중DATA!AR171="","",주중DATA!AR171)</f>
        <v>309,94</v>
      </c>
      <c r="AS171" s="3" t="str">
        <f>IF(주중DATA!AS171="","",주중DATA!AS171)</f>
        <v>249,06</v>
      </c>
      <c r="AT171" s="3" t="str">
        <f>IF(주중DATA!AT171="","",주중DATA!AT171)</f>
        <v>419,82</v>
      </c>
      <c r="AU171" s="3" t="str">
        <f>IF(주중DATA!AU171="","",주중DATA!AU171)</f>
        <v>273,25</v>
      </c>
      <c r="AV171" s="3" t="str">
        <f>IF(주중DATA!AV171="","",주중DATA!AV171)</f>
        <v>468,60</v>
      </c>
      <c r="AW171" s="3" t="str">
        <f>IF(주중DATA!AW171="","",주중DATA!AW171)</f>
        <v>342,99</v>
      </c>
      <c r="AX171" s="3" t="str">
        <f>IF(주중DATA!AX171="","",주중DATA!AX171)</f>
        <v>468,20</v>
      </c>
      <c r="AY171" s="3" t="str">
        <f>IF(주중DATA!AY171="","",주중DATA!AY171)</f>
        <v>342,60</v>
      </c>
    </row>
    <row r="172" spans="1:51">
      <c r="A172" s="9" t="s">
        <v>16</v>
      </c>
      <c r="B172" s="67">
        <f>IF(OR(주중DATA!B172="",주중DATA!B172=0),0,SUBSTITUTE(주중DATA!B172,",",".")*1)</f>
        <v>186.76</v>
      </c>
      <c r="C172" s="67">
        <f>IF(OR(주중DATA!C172="",주중DATA!C172=0),0,SUBSTITUTE(주중DATA!C172,",",".")*1)</f>
        <v>186.76</v>
      </c>
      <c r="D172" s="67">
        <f>IF(OR(주중DATA!D172="",주중DATA!D172=0),0,SUBSTITUTE(주중DATA!D172,",",".")*1)</f>
        <v>287.91000000000003</v>
      </c>
      <c r="E172" s="67">
        <f>IF(OR(주중DATA!E172="",주중DATA!E172=0),0,SUBSTITUTE(주중DATA!E172,",",".")*1)</f>
        <v>287.91000000000003</v>
      </c>
      <c r="F172" s="67">
        <f>IF(OR(주중DATA!F172="",주중DATA!F172=0),0,SUBSTITUTE(주중DATA!F172,",",".")*1)</f>
        <v>2.1</v>
      </c>
      <c r="G172" s="67">
        <f>IF(OR(주중DATA!G172="",주중DATA!G172=0),0,SUBSTITUTE(주중DATA!G172,",",".")*1)</f>
        <v>2.1</v>
      </c>
      <c r="H172" s="67">
        <f>IF(OR(주중DATA!H172="",주중DATA!H172=0),0,SUBSTITUTE(주중DATA!H172,",",".")*1)</f>
        <v>2.1</v>
      </c>
      <c r="I172" s="67">
        <f>IF(OR(주중DATA!I172="",주중DATA!I172=0),0,SUBSTITUTE(주중DATA!I172,",",".")*1)</f>
        <v>2.1</v>
      </c>
      <c r="J172" s="67">
        <f>IF(OR(주중DATA!J172="",주중DATA!J172=0),0,SUBSTITUTE(주중DATA!J172,",",".")*1)</f>
        <v>186.76</v>
      </c>
      <c r="K172" s="67">
        <f>IF(OR(주중DATA!K172="",주중DATA!K172=0),0,SUBSTITUTE(주중DATA!K172,",",".")*1)</f>
        <v>186.76</v>
      </c>
      <c r="L172" s="67">
        <f>IF(OR(주중DATA!L172="",주중DATA!L172=0),0,SUBSTITUTE(주중DATA!L172,",",".")*1)</f>
        <v>11.29</v>
      </c>
      <c r="M172" s="67">
        <f>IF(OR(주중DATA!M172="",주중DATA!M172=0),0,SUBSTITUTE(주중DATA!M172,",",".")*1)</f>
        <v>11.29</v>
      </c>
      <c r="N172" s="67">
        <f>IF(OR(주중DATA!N172="",주중DATA!N172=0),0,SUBSTITUTE(주중DATA!N172,",",".")*1)</f>
        <v>11.29</v>
      </c>
      <c r="O172" s="67">
        <f>IF(OR(주중DATA!O172="",주중DATA!O172=0),0,SUBSTITUTE(주중DATA!O172,",",".")*1)</f>
        <v>11.29</v>
      </c>
      <c r="P172" s="67">
        <f>IF(OR(주중DATA!P172="",주중DATA!P172=0),0,SUBSTITUTE(주중DATA!P172,",",".")*1)</f>
        <v>159.08000000000001</v>
      </c>
      <c r="Q172" s="67">
        <f>IF(OR(주중DATA!Q172="",주중DATA!Q172=0),0,SUBSTITUTE(주중DATA!Q172,",",".")*1)</f>
        <v>159.08000000000001</v>
      </c>
      <c r="R172" s="67">
        <f>IF(OR(주중DATA!R172="",주중DATA!R172=0),0,SUBSTITUTE(주중DATA!R172,",",".")*1)</f>
        <v>188.15</v>
      </c>
      <c r="S172" s="67">
        <f>IF(OR(주중DATA!S172="",주중DATA!S172=0),0,SUBSTITUTE(주중DATA!S172,",",".")*1)</f>
        <v>188.15</v>
      </c>
      <c r="T172" s="67">
        <f>IF(OR(주중DATA!T172="",주중DATA!T172=0),0,SUBSTITUTE(주중DATA!T172,",",".")*1)</f>
        <v>180.02</v>
      </c>
      <c r="U172" s="67">
        <f>IF(OR(주중DATA!U172="",주중DATA!U172=0),0,SUBSTITUTE(주중DATA!U172,",",".")*1)</f>
        <v>180.02</v>
      </c>
      <c r="V172" s="67">
        <f>IF(OR(주중DATA!V172="",주중DATA!V172=0),0,SUBSTITUTE(주중DATA!V172,",",".")*1)</f>
        <v>395.49</v>
      </c>
      <c r="W172" s="67">
        <f>IF(OR(주중DATA!W172="",주중DATA!W172=0),0,SUBSTITUTE(주중DATA!W172,",",".")*1)</f>
        <v>395.49</v>
      </c>
      <c r="X172" s="67">
        <f>IF(OR(주중DATA!X172="",주중DATA!X172=0),0,SUBSTITUTE(주중DATA!X172,",",".")*1)</f>
        <v>395.49</v>
      </c>
      <c r="Y172" s="67">
        <f>IF(OR(주중DATA!Y172="",주중DATA!Y172=0),0,SUBSTITUTE(주중DATA!Y172,",",".")*1)</f>
        <v>395.49</v>
      </c>
      <c r="Z172" s="75">
        <f>IF(AA192="",0,DAY(AA192))</f>
        <v>12</v>
      </c>
    </row>
    <row r="173" spans="1:51">
      <c r="A173" s="11" t="s">
        <v>17</v>
      </c>
      <c r="B173" s="62">
        <f>IF(OR(주중DATA!B173="",주중DATA!B173=0),0,SUBSTITUTE(주중DATA!B173,",",".")*1)</f>
        <v>185.36</v>
      </c>
      <c r="C173" s="62">
        <f>IF(OR(주중DATA!C173="",주중DATA!C173=0),0,SUBSTITUTE(주중DATA!C173,",",".")*1)</f>
        <v>185.36</v>
      </c>
      <c r="D173" s="62">
        <f>IF(OR(주중DATA!D173="",주중DATA!D173=0),0,SUBSTITUTE(주중DATA!D173,",",".")*1)</f>
        <v>279.94</v>
      </c>
      <c r="E173" s="62">
        <f>IF(OR(주중DATA!E173="",주중DATA!E173=0),0,SUBSTITUTE(주중DATA!E173,",",".")*1)</f>
        <v>279.94</v>
      </c>
      <c r="F173" s="62">
        <f>IF(OR(주중DATA!F173="",주중DATA!F173=0),0,SUBSTITUTE(주중DATA!F173,",",".")*1)</f>
        <v>1.91</v>
      </c>
      <c r="G173" s="62">
        <f>IF(OR(주중DATA!G173="",주중DATA!G173=0),0,SUBSTITUTE(주중DATA!G173,",",".")*1)</f>
        <v>1.91</v>
      </c>
      <c r="H173" s="62">
        <f>IF(OR(주중DATA!H173="",주중DATA!H173=0),0,SUBSTITUTE(주중DATA!H173,",",".")*1)</f>
        <v>1.91</v>
      </c>
      <c r="I173" s="62">
        <f>IF(OR(주중DATA!I173="",주중DATA!I173=0),0,SUBSTITUTE(주중DATA!I173,",",".")*1)</f>
        <v>1.91</v>
      </c>
      <c r="J173" s="62">
        <f>IF(OR(주중DATA!J173="",주중DATA!J173=0),0,SUBSTITUTE(주중DATA!J173,",",".")*1)</f>
        <v>185.36</v>
      </c>
      <c r="K173" s="62">
        <f>IF(OR(주중DATA!K173="",주중DATA!K173=0),0,SUBSTITUTE(주중DATA!K173,",",".")*1)</f>
        <v>185.36</v>
      </c>
      <c r="L173" s="62">
        <f>IF(OR(주중DATA!L173="",주중DATA!L173=0),0,SUBSTITUTE(주중DATA!L173,",",".")*1)</f>
        <v>11.78</v>
      </c>
      <c r="M173" s="62">
        <f>IF(OR(주중DATA!M173="",주중DATA!M173=0),0,SUBSTITUTE(주중DATA!M173,",",".")*1)</f>
        <v>11.78</v>
      </c>
      <c r="N173" s="62">
        <f>IF(OR(주중DATA!N173="",주중DATA!N173=0),0,SUBSTITUTE(주중DATA!N173,",",".")*1)</f>
        <v>11.78</v>
      </c>
      <c r="O173" s="62">
        <f>IF(OR(주중DATA!O173="",주중DATA!O173=0),0,SUBSTITUTE(주중DATA!O173,",",".")*1)</f>
        <v>11.78</v>
      </c>
      <c r="P173" s="62">
        <f>IF(OR(주중DATA!P173="",주중DATA!P173=0),0,SUBSTITUTE(주중DATA!P173,",",".")*1)</f>
        <v>11.78</v>
      </c>
      <c r="Q173" s="62">
        <f>IF(OR(주중DATA!Q173="",주중DATA!Q173=0),0,SUBSTITUTE(주중DATA!Q173,",",".")*1)</f>
        <v>11.78</v>
      </c>
      <c r="R173" s="62">
        <f>IF(OR(주중DATA!R173="",주중DATA!R173=0),0,SUBSTITUTE(주중DATA!R173,",",".")*1)</f>
        <v>129.9</v>
      </c>
      <c r="S173" s="62">
        <f>IF(OR(주중DATA!S173="",주중DATA!S173=0),0,SUBSTITUTE(주중DATA!S173,",",".")*1)</f>
        <v>129.9</v>
      </c>
      <c r="T173" s="62">
        <f>IF(OR(주중DATA!T173="",주중DATA!T173=0),0,SUBSTITUTE(주중DATA!T173,",",".")*1)</f>
        <v>180.04</v>
      </c>
      <c r="U173" s="62">
        <f>IF(OR(주중DATA!U173="",주중DATA!U173=0),0,SUBSTITUTE(주중DATA!U173,",",".")*1)</f>
        <v>180.04</v>
      </c>
      <c r="V173" s="66">
        <f>IF(OR(주중DATA!V173="",주중DATA!V173=0),0,SUBSTITUTE(주중DATA!V173,",",".")*1)</f>
        <v>510.66</v>
      </c>
      <c r="W173" s="62">
        <f>IF(OR(주중DATA!W173="",주중DATA!W173=0),0,SUBSTITUTE(주중DATA!W173,",",".")*1)</f>
        <v>349.57</v>
      </c>
      <c r="X173" s="66">
        <f>IF(OR(주중DATA!X173="",주중DATA!X173=0),0,SUBSTITUTE(주중DATA!X173,",",".")*1)</f>
        <v>510.66</v>
      </c>
      <c r="Y173" s="62">
        <f>IF(OR(주중DATA!Y173="",주중DATA!Y173=0),0,SUBSTITUTE(주중DATA!Y173,",",".")*1)</f>
        <v>349.57</v>
      </c>
      <c r="Z173" s="76"/>
    </row>
    <row r="174" spans="1:51">
      <c r="A174" s="11" t="s">
        <v>18</v>
      </c>
      <c r="B174" s="60">
        <f>IF(OR(주중DATA!B174="",주중DATA!B174=0),0,SUBSTITUTE(주중DATA!B174,",",".")*1)</f>
        <v>182.13</v>
      </c>
      <c r="C174" s="60">
        <f>IF(OR(주중DATA!C174="",주중DATA!C174=0),0,SUBSTITUTE(주중DATA!C174,",",".")*1)</f>
        <v>182.13</v>
      </c>
      <c r="D174" s="60">
        <f>IF(OR(주중DATA!D174="",주중DATA!D174=0),0,SUBSTITUTE(주중DATA!D174,",",".")*1)</f>
        <v>278.97000000000003</v>
      </c>
      <c r="E174" s="60">
        <f>IF(OR(주중DATA!E174="",주중DATA!E174=0),0,SUBSTITUTE(주중DATA!E174,",",".")*1)</f>
        <v>278.97000000000003</v>
      </c>
      <c r="F174" s="60">
        <f>IF(OR(주중DATA!F174="",주중DATA!F174=0),0,SUBSTITUTE(주중DATA!F174,",",".")*1)</f>
        <v>1.75</v>
      </c>
      <c r="G174" s="60">
        <f>IF(OR(주중DATA!G174="",주중DATA!G174=0),0,SUBSTITUTE(주중DATA!G174,",",".")*1)</f>
        <v>1.75</v>
      </c>
      <c r="H174" s="60">
        <f>IF(OR(주중DATA!H174="",주중DATA!H174=0),0,SUBSTITUTE(주중DATA!H174,",",".")*1)</f>
        <v>1.75</v>
      </c>
      <c r="I174" s="60">
        <f>IF(OR(주중DATA!I174="",주중DATA!I174=0),0,SUBSTITUTE(주중DATA!I174,",",".")*1)</f>
        <v>1.75</v>
      </c>
      <c r="J174" s="60">
        <f>IF(OR(주중DATA!J174="",주중DATA!J174=0),0,SUBSTITUTE(주중DATA!J174,",",".")*1)</f>
        <v>182.13</v>
      </c>
      <c r="K174" s="60">
        <f>IF(OR(주중DATA!K174="",주중DATA!K174=0),0,SUBSTITUTE(주중DATA!K174,",",".")*1)</f>
        <v>182.13</v>
      </c>
      <c r="L174" s="60">
        <f>IF(OR(주중DATA!L174="",주중DATA!L174=0),0,SUBSTITUTE(주중DATA!L174,",",".")*1)</f>
        <v>10.31</v>
      </c>
      <c r="M174" s="60">
        <f>IF(OR(주중DATA!M174="",주중DATA!M174=0),0,SUBSTITUTE(주중DATA!M174,",",".")*1)</f>
        <v>10.31</v>
      </c>
      <c r="N174" s="60">
        <f>IF(OR(주중DATA!N174="",주중DATA!N174=0),0,SUBSTITUTE(주중DATA!N174,",",".")*1)</f>
        <v>10.31</v>
      </c>
      <c r="O174" s="60">
        <f>IF(OR(주중DATA!O174="",주중DATA!O174=0),0,SUBSTITUTE(주중DATA!O174,",",".")*1)</f>
        <v>10.31</v>
      </c>
      <c r="P174" s="60">
        <f>IF(OR(주중DATA!P174="",주중DATA!P174=0),0,SUBSTITUTE(주중DATA!P174,",",".")*1)</f>
        <v>10.31</v>
      </c>
      <c r="Q174" s="60">
        <f>IF(OR(주중DATA!Q174="",주중DATA!Q174=0),0,SUBSTITUTE(주중DATA!Q174,",",".")*1)</f>
        <v>10.31</v>
      </c>
      <c r="R174" s="60">
        <f>IF(OR(주중DATA!R174="",주중DATA!R174=0),0,SUBSTITUTE(주중DATA!R174,",",".")*1)</f>
        <v>10.31</v>
      </c>
      <c r="S174" s="60">
        <f>IF(OR(주중DATA!S174="",주중DATA!S174=0),0,SUBSTITUTE(주중DATA!S174,",",".")*1)</f>
        <v>10.31</v>
      </c>
      <c r="T174" s="60">
        <f>IF(OR(주중DATA!T174="",주중DATA!T174=0),0,SUBSTITUTE(주중DATA!T174,",",".")*1)</f>
        <v>160.07</v>
      </c>
      <c r="U174" s="60">
        <f>IF(OR(주중DATA!U174="",주중DATA!U174=0),0,SUBSTITUTE(주중DATA!U174,",",".")*1)</f>
        <v>160.07</v>
      </c>
      <c r="V174" s="60">
        <f>IF(OR(주중DATA!V174="",주중DATA!V174=0),0,SUBSTITUTE(주중DATA!V174,",",".")*1)</f>
        <v>330.04</v>
      </c>
      <c r="W174" s="60">
        <f>IF(OR(주중DATA!W174="",주중DATA!W174=0),0,SUBSTITUTE(주중DATA!W174,",",".")*1)</f>
        <v>330.04</v>
      </c>
      <c r="X174" s="60">
        <f>IF(OR(주중DATA!X174="",주중DATA!X174=0),0,SUBSTITUTE(주중DATA!X174,",",".")*1)</f>
        <v>330.04</v>
      </c>
      <c r="Y174" s="60">
        <f>IF(OR(주중DATA!Y174="",주중DATA!Y174=0),0,SUBSTITUTE(주중DATA!Y174,",",".")*1)</f>
        <v>330.04</v>
      </c>
      <c r="Z174" s="76"/>
    </row>
    <row r="175" spans="1:51">
      <c r="A175" s="11" t="s">
        <v>19</v>
      </c>
      <c r="B175" s="62">
        <f>IF(OR(주중DATA!B175="",주중DATA!B175=0),0,SUBSTITUTE(주중DATA!B175,",",".")*1)</f>
        <v>178.89</v>
      </c>
      <c r="C175" s="62">
        <f>IF(OR(주중DATA!C175="",주중DATA!C175=0),0,SUBSTITUTE(주중DATA!C175,",",".")*1)</f>
        <v>178.89</v>
      </c>
      <c r="D175" s="62">
        <f>IF(OR(주중DATA!D175="",주중DATA!D175=0),0,SUBSTITUTE(주중DATA!D175,",",".")*1)</f>
        <v>278.01</v>
      </c>
      <c r="E175" s="62">
        <f>IF(OR(주중DATA!E175="",주중DATA!E175=0),0,SUBSTITUTE(주중DATA!E175,",",".")*1)</f>
        <v>278.01</v>
      </c>
      <c r="F175" s="62">
        <f>IF(OR(주중DATA!F175="",주중DATA!F175=0),0,SUBSTITUTE(주중DATA!F175,",",".")*1)</f>
        <v>1.62</v>
      </c>
      <c r="G175" s="62">
        <f>IF(OR(주중DATA!G175="",주중DATA!G175=0),0,SUBSTITUTE(주중DATA!G175,",",".")*1)</f>
        <v>1.62</v>
      </c>
      <c r="H175" s="62">
        <f>IF(OR(주중DATA!H175="",주중DATA!H175=0),0,SUBSTITUTE(주중DATA!H175,",",".")*1)</f>
        <v>1.62</v>
      </c>
      <c r="I175" s="62">
        <f>IF(OR(주중DATA!I175="",주중DATA!I175=0),0,SUBSTITUTE(주중DATA!I175,",",".")*1)</f>
        <v>1.62</v>
      </c>
      <c r="J175" s="62">
        <f>IF(OR(주중DATA!J175="",주중DATA!J175=0),0,SUBSTITUTE(주중DATA!J175,",",".")*1)</f>
        <v>178.89</v>
      </c>
      <c r="K175" s="62">
        <f>IF(OR(주중DATA!K175="",주중DATA!K175=0),0,SUBSTITUTE(주중DATA!K175,",",".")*1)</f>
        <v>178.89</v>
      </c>
      <c r="L175" s="62">
        <f>IF(OR(주중DATA!L175="",주중DATA!L175=0),0,SUBSTITUTE(주중DATA!L175,",",".")*1)</f>
        <v>10.01</v>
      </c>
      <c r="M175" s="62">
        <f>IF(OR(주중DATA!M175="",주중DATA!M175=0),0,SUBSTITUTE(주중DATA!M175,",",".")*1)</f>
        <v>10.01</v>
      </c>
      <c r="N175" s="62">
        <f>IF(OR(주중DATA!N175="",주중DATA!N175=0),0,SUBSTITUTE(주중DATA!N175,",",".")*1)</f>
        <v>10.01</v>
      </c>
      <c r="O175" s="62">
        <f>IF(OR(주중DATA!O175="",주중DATA!O175=0),0,SUBSTITUTE(주중DATA!O175,",",".")*1)</f>
        <v>10.01</v>
      </c>
      <c r="P175" s="62">
        <f>IF(OR(주중DATA!P175="",주중DATA!P175=0),0,SUBSTITUTE(주중DATA!P175,",",".")*1)</f>
        <v>10.01</v>
      </c>
      <c r="Q175" s="62">
        <f>IF(OR(주중DATA!Q175="",주중DATA!Q175=0),0,SUBSTITUTE(주중DATA!Q175,",",".")*1)</f>
        <v>10.01</v>
      </c>
      <c r="R175" s="62">
        <f>IF(OR(주중DATA!R175="",주중DATA!R175=0),0,SUBSTITUTE(주중DATA!R175,",",".")*1)</f>
        <v>10.01</v>
      </c>
      <c r="S175" s="62">
        <f>IF(OR(주중DATA!S175="",주중DATA!S175=0),0,SUBSTITUTE(주중DATA!S175,",",".")*1)</f>
        <v>10.01</v>
      </c>
      <c r="T175" s="62">
        <f>IF(OR(주중DATA!T175="",주중DATA!T175=0),0,SUBSTITUTE(주중DATA!T175,",",".")*1)</f>
        <v>153.13999999999999</v>
      </c>
      <c r="U175" s="62">
        <f>IF(OR(주중DATA!U175="",주중DATA!U175=0),0,SUBSTITUTE(주중DATA!U175,",",".")*1)</f>
        <v>153.13999999999999</v>
      </c>
      <c r="V175" s="62">
        <f>IF(OR(주중DATA!V175="",주중DATA!V175=0),0,SUBSTITUTE(주중DATA!V175,",",".")*1)</f>
        <v>331.5</v>
      </c>
      <c r="W175" s="62">
        <f>IF(OR(주중DATA!W175="",주중DATA!W175=0),0,SUBSTITUTE(주중DATA!W175,",",".")*1)</f>
        <v>331.5</v>
      </c>
      <c r="X175" s="62">
        <f>IF(OR(주중DATA!X175="",주중DATA!X175=0),0,SUBSTITUTE(주중DATA!X175,",",".")*1)</f>
        <v>331.5</v>
      </c>
      <c r="Y175" s="62">
        <f>IF(OR(주중DATA!Y175="",주중DATA!Y175=0),0,SUBSTITUTE(주중DATA!Y175,",",".")*1)</f>
        <v>331.5</v>
      </c>
      <c r="Z175" s="76"/>
    </row>
    <row r="176" spans="1:51">
      <c r="A176" s="11" t="s">
        <v>20</v>
      </c>
      <c r="B176" s="60">
        <f>IF(OR(주중DATA!B176="",주중DATA!B176=0),0,SUBSTITUTE(주중DATA!B176,",",".")*1)</f>
        <v>175.62</v>
      </c>
      <c r="C176" s="60">
        <f>IF(OR(주중DATA!C176="",주중DATA!C176=0),0,SUBSTITUTE(주중DATA!C176,",",".")*1)</f>
        <v>175.62</v>
      </c>
      <c r="D176" s="60">
        <f>IF(OR(주중DATA!D176="",주중DATA!D176=0),0,SUBSTITUTE(주중DATA!D176,",",".")*1)</f>
        <v>276.99</v>
      </c>
      <c r="E176" s="60">
        <f>IF(OR(주중DATA!E176="",주중DATA!E176=0),0,SUBSTITUTE(주중DATA!E176,",",".")*1)</f>
        <v>276.99</v>
      </c>
      <c r="F176" s="60">
        <f>IF(OR(주중DATA!F176="",주중DATA!F176=0),0,SUBSTITUTE(주중DATA!F176,",",".")*1)</f>
        <v>1.54</v>
      </c>
      <c r="G176" s="60">
        <f>IF(OR(주중DATA!G176="",주중DATA!G176=0),0,SUBSTITUTE(주중DATA!G176,",",".")*1)</f>
        <v>1.54</v>
      </c>
      <c r="H176" s="60">
        <f>IF(OR(주중DATA!H176="",주중DATA!H176=0),0,SUBSTITUTE(주중DATA!H176,",",".")*1)</f>
        <v>1.54</v>
      </c>
      <c r="I176" s="60">
        <f>IF(OR(주중DATA!I176="",주중DATA!I176=0),0,SUBSTITUTE(주중DATA!I176,",",".")*1)</f>
        <v>1.54</v>
      </c>
      <c r="J176" s="60">
        <f>IF(OR(주중DATA!J176="",주중DATA!J176=0),0,SUBSTITUTE(주중DATA!J176,",",".")*1)</f>
        <v>175.62</v>
      </c>
      <c r="K176" s="60">
        <f>IF(OR(주중DATA!K176="",주중DATA!K176=0),0,SUBSTITUTE(주중DATA!K176,",",".")*1)</f>
        <v>175.62</v>
      </c>
      <c r="L176" s="60">
        <f>IF(OR(주중DATA!L176="",주중DATA!L176=0),0,SUBSTITUTE(주중DATA!L176,",",".")*1)</f>
        <v>9.24</v>
      </c>
      <c r="M176" s="60">
        <f>IF(OR(주중DATA!M176="",주중DATA!M176=0),0,SUBSTITUTE(주중DATA!M176,",",".")*1)</f>
        <v>9.24</v>
      </c>
      <c r="N176" s="60">
        <f>IF(OR(주중DATA!N176="",주중DATA!N176=0),0,SUBSTITUTE(주중DATA!N176,",",".")*1)</f>
        <v>9.24</v>
      </c>
      <c r="O176" s="60">
        <f>IF(OR(주중DATA!O176="",주중DATA!O176=0),0,SUBSTITUTE(주중DATA!O176,",",".")*1)</f>
        <v>9.24</v>
      </c>
      <c r="P176" s="60">
        <f>IF(OR(주중DATA!P176="",주중DATA!P176=0),0,SUBSTITUTE(주중DATA!P176,",",".")*1)</f>
        <v>9.24</v>
      </c>
      <c r="Q176" s="60">
        <f>IF(OR(주중DATA!Q176="",주중DATA!Q176=0),0,SUBSTITUTE(주중DATA!Q176,",",".")*1)</f>
        <v>9.24</v>
      </c>
      <c r="R176" s="60">
        <f>IF(OR(주중DATA!R176="",주중DATA!R176=0),0,SUBSTITUTE(주중DATA!R176,",",".")*1)</f>
        <v>9.24</v>
      </c>
      <c r="S176" s="60">
        <f>IF(OR(주중DATA!S176="",주중DATA!S176=0),0,SUBSTITUTE(주중DATA!S176,",",".")*1)</f>
        <v>9.24</v>
      </c>
      <c r="T176" s="60">
        <f>IF(OR(주중DATA!T176="",주중DATA!T176=0),0,SUBSTITUTE(주중DATA!T176,",",".")*1)</f>
        <v>156.43</v>
      </c>
      <c r="U176" s="60">
        <f>IF(OR(주중DATA!U176="",주중DATA!U176=0),0,SUBSTITUTE(주중DATA!U176,",",".")*1)</f>
        <v>156.43</v>
      </c>
      <c r="V176" s="60">
        <f>IF(OR(주중DATA!V176="",주중DATA!V176=0),0,SUBSTITUTE(주중DATA!V176,",",".")*1)</f>
        <v>334.34</v>
      </c>
      <c r="W176" s="60">
        <f>IF(OR(주중DATA!W176="",주중DATA!W176=0),0,SUBSTITUTE(주중DATA!W176,",",".")*1)</f>
        <v>334.34</v>
      </c>
      <c r="X176" s="60">
        <f>IF(OR(주중DATA!X176="",주중DATA!X176=0),0,SUBSTITUTE(주중DATA!X176,",",".")*1)</f>
        <v>334.34</v>
      </c>
      <c r="Y176" s="60">
        <f>IF(OR(주중DATA!Y176="",주중DATA!Y176=0),0,SUBSTITUTE(주중DATA!Y176,",",".")*1)</f>
        <v>334.34</v>
      </c>
      <c r="Z176" s="76"/>
    </row>
    <row r="177" spans="1:27">
      <c r="A177" s="11" t="s">
        <v>21</v>
      </c>
      <c r="B177" s="62">
        <f>IF(OR(주중DATA!B177="",주중DATA!B177=0),0,SUBSTITUTE(주중DATA!B177,",",".")*1)</f>
        <v>181.65</v>
      </c>
      <c r="C177" s="62">
        <f>IF(OR(주중DATA!C177="",주중DATA!C177=0),0,SUBSTITUTE(주중DATA!C177,",",".")*1)</f>
        <v>181.65</v>
      </c>
      <c r="D177" s="62">
        <f>IF(OR(주중DATA!D177="",주중DATA!D177=0),0,SUBSTITUTE(주중DATA!D177,",",".")*1)</f>
        <v>274.44</v>
      </c>
      <c r="E177" s="62">
        <f>IF(OR(주중DATA!E177="",주중DATA!E177=0),0,SUBSTITUTE(주중DATA!E177,",",".")*1)</f>
        <v>274.44</v>
      </c>
      <c r="F177" s="62">
        <f>IF(OR(주중DATA!F177="",주중DATA!F177=0),0,SUBSTITUTE(주중DATA!F177,",",".")*1)</f>
        <v>1.52</v>
      </c>
      <c r="G177" s="62">
        <f>IF(OR(주중DATA!G177="",주중DATA!G177=0),0,SUBSTITUTE(주중DATA!G177,",",".")*1)</f>
        <v>1.52</v>
      </c>
      <c r="H177" s="62">
        <f>IF(OR(주중DATA!H177="",주중DATA!H177=0),0,SUBSTITUTE(주중DATA!H177,",",".")*1)</f>
        <v>1.52</v>
      </c>
      <c r="I177" s="62">
        <f>IF(OR(주중DATA!I177="",주중DATA!I177=0),0,SUBSTITUTE(주중DATA!I177,",",".")*1)</f>
        <v>1.52</v>
      </c>
      <c r="J177" s="62">
        <f>IF(OR(주중DATA!J177="",주중DATA!J177=0),0,SUBSTITUTE(주중DATA!J177,",",".")*1)</f>
        <v>181.65</v>
      </c>
      <c r="K177" s="62">
        <f>IF(OR(주중DATA!K177="",주중DATA!K177=0),0,SUBSTITUTE(주중DATA!K177,",",".")*1)</f>
        <v>181.65</v>
      </c>
      <c r="L177" s="62">
        <f>IF(OR(주중DATA!L177="",주중DATA!L177=0),0,SUBSTITUTE(주중DATA!L177,",",".")*1)</f>
        <v>11.72</v>
      </c>
      <c r="M177" s="62">
        <f>IF(OR(주중DATA!M177="",주중DATA!M177=0),0,SUBSTITUTE(주중DATA!M177,",",".")*1)</f>
        <v>11.72</v>
      </c>
      <c r="N177" s="62">
        <f>IF(OR(주중DATA!N177="",주중DATA!N177=0),0,SUBSTITUTE(주중DATA!N177,",",".")*1)</f>
        <v>11.72</v>
      </c>
      <c r="O177" s="62">
        <f>IF(OR(주중DATA!O177="",주중DATA!O177=0),0,SUBSTITUTE(주중DATA!O177,",",".")*1)</f>
        <v>11.72</v>
      </c>
      <c r="P177" s="62">
        <f>IF(OR(주중DATA!P177="",주중DATA!P177=0),0,SUBSTITUTE(주중DATA!P177,",",".")*1)</f>
        <v>11.72</v>
      </c>
      <c r="Q177" s="62">
        <f>IF(OR(주중DATA!Q177="",주중DATA!Q177=0),0,SUBSTITUTE(주중DATA!Q177,",",".")*1)</f>
        <v>11.72</v>
      </c>
      <c r="R177" s="62">
        <f>IF(OR(주중DATA!R177="",주중DATA!R177=0),0,SUBSTITUTE(주중DATA!R177,",",".")*1)</f>
        <v>11.72</v>
      </c>
      <c r="S177" s="62">
        <f>IF(OR(주중DATA!S177="",주중DATA!S177=0),0,SUBSTITUTE(주중DATA!S177,",",".")*1)</f>
        <v>11.72</v>
      </c>
      <c r="T177" s="62">
        <f>IF(OR(주중DATA!T177="",주중DATA!T177=0),0,SUBSTITUTE(주중DATA!T177,",",".")*1)</f>
        <v>292.87</v>
      </c>
      <c r="U177" s="62">
        <f>IF(OR(주중DATA!U177="",주중DATA!U177=0),0,SUBSTITUTE(주중DATA!U177,",",".")*1)</f>
        <v>292.87</v>
      </c>
      <c r="V177" s="62">
        <f>IF(OR(주중DATA!V177="",주중DATA!V177=0),0,SUBSTITUTE(주중DATA!V177,",",".")*1)</f>
        <v>362.1</v>
      </c>
      <c r="W177" s="62">
        <f>IF(OR(주중DATA!W177="",주중DATA!W177=0),0,SUBSTITUTE(주중DATA!W177,",",".")*1)</f>
        <v>362.1</v>
      </c>
      <c r="X177" s="62">
        <f>IF(OR(주중DATA!X177="",주중DATA!X177=0),0,SUBSTITUTE(주중DATA!X177,",",".")*1)</f>
        <v>362.1</v>
      </c>
      <c r="Y177" s="62">
        <f>IF(OR(주중DATA!Y177="",주중DATA!Y177=0),0,SUBSTITUTE(주중DATA!Y177,",",".")*1)</f>
        <v>362.1</v>
      </c>
      <c r="Z177" s="76"/>
    </row>
    <row r="178" spans="1:27">
      <c r="A178" s="11" t="s">
        <v>22</v>
      </c>
      <c r="B178" s="60">
        <f>IF(OR(주중DATA!B178="",주중DATA!B178=0),0,SUBSTITUTE(주중DATA!B178,",",".")*1)</f>
        <v>186.17</v>
      </c>
      <c r="C178" s="60">
        <f>IF(OR(주중DATA!C178="",주중DATA!C178=0),0,SUBSTITUTE(주중DATA!C178,",",".")*1)</f>
        <v>186.17</v>
      </c>
      <c r="D178" s="60">
        <f>IF(OR(주중DATA!D178="",주중DATA!D178=0),0,SUBSTITUTE(주중DATA!D178,",",".")*1)</f>
        <v>261.7</v>
      </c>
      <c r="E178" s="60">
        <f>IF(OR(주중DATA!E178="",주중DATA!E178=0),0,SUBSTITUTE(주중DATA!E178,",",".")*1)</f>
        <v>261.7</v>
      </c>
      <c r="F178" s="60">
        <f>IF(OR(주중DATA!F178="",주중DATA!F178=0),0,SUBSTITUTE(주중DATA!F178,",",".")*1)</f>
        <v>1.58</v>
      </c>
      <c r="G178" s="60">
        <f>IF(OR(주중DATA!G178="",주중DATA!G178=0),0,SUBSTITUTE(주중DATA!G178,",",".")*1)</f>
        <v>1.58</v>
      </c>
      <c r="H178" s="60">
        <f>IF(OR(주중DATA!H178="",주중DATA!H178=0),0,SUBSTITUTE(주중DATA!H178,",",".")*1)</f>
        <v>1.58</v>
      </c>
      <c r="I178" s="60">
        <f>IF(OR(주중DATA!I178="",주중DATA!I178=0),0,SUBSTITUTE(주중DATA!I178,",",".")*1)</f>
        <v>1.58</v>
      </c>
      <c r="J178" s="60">
        <f>IF(OR(주중DATA!J178="",주중DATA!J178=0),0,SUBSTITUTE(주중DATA!J178,",",".")*1)</f>
        <v>186.17</v>
      </c>
      <c r="K178" s="60">
        <f>IF(OR(주중DATA!K178="",주중DATA!K178=0),0,SUBSTITUTE(주중DATA!K178,",",".")*1)</f>
        <v>186.17</v>
      </c>
      <c r="L178" s="60">
        <f>IF(OR(주중DATA!L178="",주중DATA!L178=0),0,SUBSTITUTE(주중DATA!L178,",",".")*1)</f>
        <v>14.87</v>
      </c>
      <c r="M178" s="60">
        <f>IF(OR(주중DATA!M178="",주중DATA!M178=0),0,SUBSTITUTE(주중DATA!M178,",",".")*1)</f>
        <v>14.87</v>
      </c>
      <c r="N178" s="60">
        <f>IF(OR(주중DATA!N178="",주중DATA!N178=0),0,SUBSTITUTE(주중DATA!N178,",",".")*1)</f>
        <v>14.87</v>
      </c>
      <c r="O178" s="60">
        <f>IF(OR(주중DATA!O178="",주중DATA!O178=0),0,SUBSTITUTE(주중DATA!O178,",",".")*1)</f>
        <v>14.87</v>
      </c>
      <c r="P178" s="60">
        <f>IF(OR(주중DATA!P178="",주중DATA!P178=0),0,SUBSTITUTE(주중DATA!P178,",",".")*1)</f>
        <v>186.17</v>
      </c>
      <c r="Q178" s="60">
        <f>IF(OR(주중DATA!Q178="",주중DATA!Q178=0),0,SUBSTITUTE(주중DATA!Q178,",",".")*1)</f>
        <v>186.17</v>
      </c>
      <c r="R178" s="60">
        <f>IF(OR(주중DATA!R178="",주중DATA!R178=0),0,SUBSTITUTE(주중DATA!R178,",",".")*1)</f>
        <v>409.57</v>
      </c>
      <c r="S178" s="60">
        <f>IF(OR(주중DATA!S178="",주중DATA!S178=0),0,SUBSTITUTE(주중DATA!S178,",",".")*1)</f>
        <v>409.57</v>
      </c>
      <c r="T178" s="60">
        <f>IF(OR(주중DATA!T178="",주중DATA!T178=0),0,SUBSTITUTE(주중DATA!T178,",",".")*1)</f>
        <v>419.64</v>
      </c>
      <c r="U178" s="60">
        <f>IF(OR(주중DATA!U178="",주중DATA!U178=0),0,SUBSTITUTE(주중DATA!U178,",",".")*1)</f>
        <v>419.64</v>
      </c>
      <c r="V178" s="65">
        <f>IF(OR(주중DATA!V178="",주중DATA!V178=0),0,SUBSTITUTE(주중DATA!V178,",",".")*1)</f>
        <v>535.79</v>
      </c>
      <c r="W178" s="60">
        <f>IF(OR(주중DATA!W178="",주중DATA!W178=0),0,SUBSTITUTE(주중DATA!W178,",",".")*1)</f>
        <v>419.64</v>
      </c>
      <c r="X178" s="65">
        <f>IF(OR(주중DATA!X178="",주중DATA!X178=0),0,SUBSTITUTE(주중DATA!X178,",",".")*1)</f>
        <v>535.79</v>
      </c>
      <c r="Y178" s="60">
        <f>IF(OR(주중DATA!Y178="",주중DATA!Y178=0),0,SUBSTITUTE(주중DATA!Y178,",",".")*1)</f>
        <v>419.64</v>
      </c>
      <c r="Z178" s="76"/>
    </row>
    <row r="179" spans="1:27">
      <c r="A179" s="11" t="s">
        <v>23</v>
      </c>
      <c r="B179" s="62">
        <f>IF(OR(주중DATA!B179="",주중DATA!B179=0),0,SUBSTITUTE(주중DATA!B179,",",".")*1)</f>
        <v>189.02</v>
      </c>
      <c r="C179" s="62">
        <f>IF(OR(주중DATA!C179="",주중DATA!C179=0),0,SUBSTITUTE(주중DATA!C179,",",".")*1)</f>
        <v>189.02</v>
      </c>
      <c r="D179" s="62">
        <f>IF(OR(주중DATA!D179="",주중DATA!D179=0),0,SUBSTITUTE(주중DATA!D179,",",".")*1)</f>
        <v>275.73</v>
      </c>
      <c r="E179" s="62">
        <f>IF(OR(주중DATA!E179="",주중DATA!E179=0),0,SUBSTITUTE(주중DATA!E179,",",".")*1)</f>
        <v>275.73</v>
      </c>
      <c r="F179" s="62">
        <f>IF(OR(주중DATA!F179="",주중DATA!F179=0),0,SUBSTITUTE(주중DATA!F179,",",".")*1)</f>
        <v>1.61</v>
      </c>
      <c r="G179" s="62">
        <f>IF(OR(주중DATA!G179="",주중DATA!G179=0),0,SUBSTITUTE(주중DATA!G179,",",".")*1)</f>
        <v>1.61</v>
      </c>
      <c r="H179" s="62">
        <f>IF(OR(주중DATA!H179="",주중DATA!H179=0),0,SUBSTITUTE(주중DATA!H179,",",".")*1)</f>
        <v>1.61</v>
      </c>
      <c r="I179" s="62">
        <f>IF(OR(주중DATA!I179="",주중DATA!I179=0),0,SUBSTITUTE(주중DATA!I179,",",".")*1)</f>
        <v>1.61</v>
      </c>
      <c r="J179" s="62">
        <f>IF(OR(주중DATA!J179="",주중DATA!J179=0),0,SUBSTITUTE(주중DATA!J179,",",".")*1)</f>
        <v>189.02</v>
      </c>
      <c r="K179" s="62">
        <f>IF(OR(주중DATA!K179="",주중DATA!K179=0),0,SUBSTITUTE(주중DATA!K179,",",".")*1)</f>
        <v>189.02</v>
      </c>
      <c r="L179" s="62">
        <f>IF(OR(주중DATA!L179="",주중DATA!L179=0),0,SUBSTITUTE(주중DATA!L179,",",".")*1)</f>
        <v>16.32</v>
      </c>
      <c r="M179" s="62">
        <f>IF(OR(주중DATA!M179="",주중DATA!M179=0),0,SUBSTITUTE(주중DATA!M179,",",".")*1)</f>
        <v>16.32</v>
      </c>
      <c r="N179" s="62">
        <f>IF(OR(주중DATA!N179="",주중DATA!N179=0),0,SUBSTITUTE(주중DATA!N179,",",".")*1)</f>
        <v>16.32</v>
      </c>
      <c r="O179" s="62">
        <f>IF(OR(주중DATA!O179="",주중DATA!O179=0),0,SUBSTITUTE(주중DATA!O179,",",".")*1)</f>
        <v>16.32</v>
      </c>
      <c r="P179" s="62">
        <f>IF(OR(주중DATA!P179="",주중DATA!P179=0),0,SUBSTITUTE(주중DATA!P179,",",".")*1)</f>
        <v>189.02</v>
      </c>
      <c r="Q179" s="62">
        <f>IF(OR(주중DATA!Q179="",주중DATA!Q179=0),0,SUBSTITUTE(주중DATA!Q179,",",".")*1)</f>
        <v>189.02</v>
      </c>
      <c r="R179" s="62">
        <f>IF(OR(주중DATA!R179="",주중DATA!R179=0),0,SUBSTITUTE(주중DATA!R179,",",".")*1)</f>
        <v>453.66</v>
      </c>
      <c r="S179" s="62">
        <f>IF(OR(주중DATA!S179="",주중DATA!S179=0),0,SUBSTITUTE(주중DATA!S179,",",".")*1)</f>
        <v>453.66</v>
      </c>
      <c r="T179" s="62">
        <f>IF(OR(주중DATA!T179="",주중DATA!T179=0),0,SUBSTITUTE(주중DATA!T179,",",".")*1)</f>
        <v>453.66</v>
      </c>
      <c r="U179" s="62">
        <f>IF(OR(주중DATA!U179="",주중DATA!U179=0),0,SUBSTITUTE(주중DATA!U179,",",".")*1)</f>
        <v>453.66</v>
      </c>
      <c r="V179" s="66">
        <f>IF(OR(주중DATA!V179="",주중DATA!V179=0),0,SUBSTITUTE(주중DATA!V179,",",".")*1)</f>
        <v>537.53</v>
      </c>
      <c r="W179" s="62">
        <f>IF(OR(주중DATA!W179="",주중DATA!W179=0),0,SUBSTITUTE(주중DATA!W179,",",".")*1)</f>
        <v>453.66</v>
      </c>
      <c r="X179" s="66">
        <f>IF(OR(주중DATA!X179="",주중DATA!X179=0),0,SUBSTITUTE(주중DATA!X179,",",".")*1)</f>
        <v>537.53</v>
      </c>
      <c r="Y179" s="62">
        <f>IF(OR(주중DATA!Y179="",주중DATA!Y179=0),0,SUBSTITUTE(주중DATA!Y179,",",".")*1)</f>
        <v>453.66</v>
      </c>
      <c r="Z179" s="76"/>
    </row>
    <row r="180" spans="1:27">
      <c r="A180" s="11" t="s">
        <v>24</v>
      </c>
      <c r="B180" s="65">
        <f>IF(OR(주중DATA!B180="",주중DATA!B180=0),0,SUBSTITUTE(주중DATA!B180,",",".")*1)</f>
        <v>200</v>
      </c>
      <c r="C180" s="60">
        <f>IF(OR(주중DATA!C180="",주중DATA!C180=0),0,SUBSTITUTE(주중DATA!C180,",",".")*1)</f>
        <v>189.26</v>
      </c>
      <c r="D180" s="60">
        <f>IF(OR(주중DATA!D180="",주중DATA!D180=0),0,SUBSTITUTE(주중DATA!D180,",",".")*1)</f>
        <v>299.93</v>
      </c>
      <c r="E180" s="60">
        <f>IF(OR(주중DATA!E180="",주중DATA!E180=0),0,SUBSTITUTE(주중DATA!E180,",",".")*1)</f>
        <v>299.93</v>
      </c>
      <c r="F180" s="60">
        <f>IF(OR(주중DATA!F180="",주중DATA!F180=0),0,SUBSTITUTE(주중DATA!F180,",",".")*1)</f>
        <v>1.67</v>
      </c>
      <c r="G180" s="60">
        <f>IF(OR(주중DATA!G180="",주중DATA!G180=0),0,SUBSTITUTE(주중DATA!G180,",",".")*1)</f>
        <v>1.67</v>
      </c>
      <c r="H180" s="60">
        <f>IF(OR(주중DATA!H180="",주중DATA!H180=0),0,SUBSTITUTE(주중DATA!H180,",",".")*1)</f>
        <v>1.67</v>
      </c>
      <c r="I180" s="60">
        <f>IF(OR(주중DATA!I180="",주중DATA!I180=0),0,SUBSTITUTE(주중DATA!I180,",",".")*1)</f>
        <v>1.67</v>
      </c>
      <c r="J180" s="65">
        <f>IF(OR(주중DATA!J180="",주중DATA!J180=0),0,SUBSTITUTE(주중DATA!J180,",",".")*1)</f>
        <v>200</v>
      </c>
      <c r="K180" s="60">
        <f>IF(OR(주중DATA!K180="",주중DATA!K180=0),0,SUBSTITUTE(주중DATA!K180,",",".")*1)</f>
        <v>189.26</v>
      </c>
      <c r="L180" s="60">
        <f>IF(OR(주중DATA!L180="",주중DATA!L180=0),0,SUBSTITUTE(주중DATA!L180,",",".")*1)</f>
        <v>15.51</v>
      </c>
      <c r="M180" s="60">
        <f>IF(OR(주중DATA!M180="",주중DATA!M180=0),0,SUBSTITUTE(주중DATA!M180,",",".")*1)</f>
        <v>15.51</v>
      </c>
      <c r="N180" s="60">
        <f>IF(OR(주중DATA!N180="",주중DATA!N180=0),0,SUBSTITUTE(주중DATA!N180,",",".")*1)</f>
        <v>15.51</v>
      </c>
      <c r="O180" s="60">
        <f>IF(OR(주중DATA!O180="",주중DATA!O180=0),0,SUBSTITUTE(주중DATA!O180,",",".")*1)</f>
        <v>15.51</v>
      </c>
      <c r="P180" s="65">
        <f>IF(OR(주중DATA!P180="",주중DATA!P180=0),0,SUBSTITUTE(주중DATA!P180,",",".")*1)</f>
        <v>200</v>
      </c>
      <c r="Q180" s="60">
        <f>IF(OR(주중DATA!Q180="",주중DATA!Q180=0),0,SUBSTITUTE(주중DATA!Q180,",",".")*1)</f>
        <v>189.26</v>
      </c>
      <c r="R180" s="65">
        <f>IF(OR(주중DATA!R180="",주중DATA!R180=0),0,SUBSTITUTE(주중DATA!R180,",",".")*1)</f>
        <v>806.3</v>
      </c>
      <c r="S180" s="60">
        <f>IF(OR(주중DATA!S180="",주중DATA!S180=0),0,SUBSTITUTE(주중DATA!S180,",",".")*1)</f>
        <v>448.9</v>
      </c>
      <c r="T180" s="60">
        <f>IF(OR(주중DATA!T180="",주중DATA!T180=0),0,SUBSTITUTE(주중DATA!T180,",",".")*1)</f>
        <v>448.9</v>
      </c>
      <c r="U180" s="60">
        <f>IF(OR(주중DATA!U180="",주중DATA!U180=0),0,SUBSTITUTE(주중DATA!U180,",",".")*1)</f>
        <v>448.9</v>
      </c>
      <c r="V180" s="65">
        <f>IF(OR(주중DATA!V180="",주중DATA!V180=0),0,SUBSTITUTE(주중DATA!V180,",",".")*1)</f>
        <v>806.3</v>
      </c>
      <c r="W180" s="60">
        <f>IF(OR(주중DATA!W180="",주중DATA!W180=0),0,SUBSTITUTE(주중DATA!W180,",",".")*1)</f>
        <v>448.9</v>
      </c>
      <c r="X180" s="65">
        <f>IF(OR(주중DATA!X180="",주중DATA!X180=0),0,SUBSTITUTE(주중DATA!X180,",",".")*1)</f>
        <v>806.3</v>
      </c>
      <c r="Y180" s="60">
        <f>IF(OR(주중DATA!Y180="",주중DATA!Y180=0),0,SUBSTITUTE(주중DATA!Y180,",",".")*1)</f>
        <v>448.9</v>
      </c>
      <c r="Z180" s="76"/>
    </row>
    <row r="181" spans="1:27">
      <c r="A181" s="11" t="s">
        <v>25</v>
      </c>
      <c r="B181" s="66">
        <f>IF(OR(주중DATA!B181="",주중DATA!B181=0),0,SUBSTITUTE(주중DATA!B181,",",".")*1)</f>
        <v>200</v>
      </c>
      <c r="C181" s="62">
        <f>IF(OR(주중DATA!C181="",주중DATA!C181=0),0,SUBSTITUTE(주중DATA!C181,",",".")*1)</f>
        <v>187.77</v>
      </c>
      <c r="D181" s="62">
        <f>IF(OR(주중DATA!D181="",주중DATA!D181=0),0,SUBSTITUTE(주중DATA!D181,",",".")*1)</f>
        <v>315.58</v>
      </c>
      <c r="E181" s="62">
        <f>IF(OR(주중DATA!E181="",주중DATA!E181=0),0,SUBSTITUTE(주중DATA!E181,",",".")*1)</f>
        <v>315.58</v>
      </c>
      <c r="F181" s="62">
        <f>IF(OR(주중DATA!F181="",주중DATA!F181=0),0,SUBSTITUTE(주중DATA!F181,",",".")*1)</f>
        <v>1.75</v>
      </c>
      <c r="G181" s="62">
        <f>IF(OR(주중DATA!G181="",주중DATA!G181=0),0,SUBSTITUTE(주중DATA!G181,",",".")*1)</f>
        <v>1.75</v>
      </c>
      <c r="H181" s="62">
        <f>IF(OR(주중DATA!H181="",주중DATA!H181=0),0,SUBSTITUTE(주중DATA!H181,",",".")*1)</f>
        <v>1.75</v>
      </c>
      <c r="I181" s="62">
        <f>IF(OR(주중DATA!I181="",주중DATA!I181=0),0,SUBSTITUTE(주중DATA!I181,",",".")*1)</f>
        <v>1.75</v>
      </c>
      <c r="J181" s="66">
        <f>IF(OR(주중DATA!J181="",주중DATA!J181=0),0,SUBSTITUTE(주중DATA!J181,",",".")*1)</f>
        <v>200</v>
      </c>
      <c r="K181" s="62">
        <f>IF(OR(주중DATA!K181="",주중DATA!K181=0),0,SUBSTITUTE(주중DATA!K181,",",".")*1)</f>
        <v>187.77</v>
      </c>
      <c r="L181" s="62">
        <f>IF(OR(주중DATA!L181="",주중DATA!L181=0),0,SUBSTITUTE(주중DATA!L181,",",".")*1)</f>
        <v>15.95</v>
      </c>
      <c r="M181" s="62">
        <f>IF(OR(주중DATA!M181="",주중DATA!M181=0),0,SUBSTITUTE(주중DATA!M181,",",".")*1)</f>
        <v>15.95</v>
      </c>
      <c r="N181" s="62">
        <f>IF(OR(주중DATA!N181="",주중DATA!N181=0),0,SUBSTITUTE(주중DATA!N181,",",".")*1)</f>
        <v>15.95</v>
      </c>
      <c r="O181" s="62">
        <f>IF(OR(주중DATA!O181="",주중DATA!O181=0),0,SUBSTITUTE(주중DATA!O181,",",".")*1)</f>
        <v>15.95</v>
      </c>
      <c r="P181" s="66">
        <f>IF(OR(주중DATA!P181="",주중DATA!P181=0),0,SUBSTITUTE(주중DATA!P181,",",".")*1)</f>
        <v>200</v>
      </c>
      <c r="Q181" s="62">
        <f>IF(OR(주중DATA!Q181="",주중DATA!Q181=0),0,SUBSTITUTE(주중DATA!Q181,",",".")*1)</f>
        <v>187.77</v>
      </c>
      <c r="R181" s="66">
        <f>IF(OR(주중DATA!R181="",주중DATA!R181=0),0,SUBSTITUTE(주중DATA!R181,",",".")*1)</f>
        <v>722.31</v>
      </c>
      <c r="S181" s="62">
        <f>IF(OR(주중DATA!S181="",주중DATA!S181=0),0,SUBSTITUTE(주중DATA!S181,",",".")*1)</f>
        <v>382.42</v>
      </c>
      <c r="T181" s="62">
        <f>IF(OR(주중DATA!T181="",주중DATA!T181=0),0,SUBSTITUTE(주중DATA!T181,",",".")*1)</f>
        <v>388.36</v>
      </c>
      <c r="U181" s="62">
        <f>IF(OR(주중DATA!U181="",주중DATA!U181=0),0,SUBSTITUTE(주중DATA!U181,",",".")*1)</f>
        <v>388.36</v>
      </c>
      <c r="V181" s="66">
        <f>IF(OR(주중DATA!V181="",주중DATA!V181=0),0,SUBSTITUTE(주중DATA!V181,",",".")*1)</f>
        <v>722.31</v>
      </c>
      <c r="W181" s="62">
        <f>IF(OR(주중DATA!W181="",주중DATA!W181=0),0,SUBSTITUTE(주중DATA!W181,",",".")*1)</f>
        <v>382.42</v>
      </c>
      <c r="X181" s="66">
        <f>IF(OR(주중DATA!X181="",주중DATA!X181=0),0,SUBSTITUTE(주중DATA!X181,",",".")*1)</f>
        <v>722.31</v>
      </c>
      <c r="Y181" s="62">
        <f>IF(OR(주중DATA!Y181="",주중DATA!Y181=0),0,SUBSTITUTE(주중DATA!Y181,",",".")*1)</f>
        <v>382.42</v>
      </c>
      <c r="Z181" s="76"/>
    </row>
    <row r="182" spans="1:27">
      <c r="A182" s="11" t="s">
        <v>26</v>
      </c>
      <c r="B182" s="65">
        <f>IF(OR(주중DATA!B182="",주중DATA!B182=0),0,SUBSTITUTE(주중DATA!B182,",",".")*1)</f>
        <v>200</v>
      </c>
      <c r="C182" s="60">
        <f>IF(OR(주중DATA!C182="",주중DATA!C182=0),0,SUBSTITUTE(주중DATA!C182,",",".")*1)</f>
        <v>188.28</v>
      </c>
      <c r="D182" s="60">
        <f>IF(OR(주중DATA!D182="",주중DATA!D182=0),0,SUBSTITUTE(주중DATA!D182,",",".")*1)</f>
        <v>316.38</v>
      </c>
      <c r="E182" s="60">
        <f>IF(OR(주중DATA!E182="",주중DATA!E182=0),0,SUBSTITUTE(주중DATA!E182,",",".")*1)</f>
        <v>316.38</v>
      </c>
      <c r="F182" s="60">
        <f>IF(OR(주중DATA!F182="",주중DATA!F182=0),0,SUBSTITUTE(주중DATA!F182,",",".")*1)</f>
        <v>1.85</v>
      </c>
      <c r="G182" s="60">
        <f>IF(OR(주중DATA!G182="",주중DATA!G182=0),0,SUBSTITUTE(주중DATA!G182,",",".")*1)</f>
        <v>1.85</v>
      </c>
      <c r="H182" s="60">
        <f>IF(OR(주중DATA!H182="",주중DATA!H182=0),0,SUBSTITUTE(주중DATA!H182,",",".")*1)</f>
        <v>1.85</v>
      </c>
      <c r="I182" s="60">
        <f>IF(OR(주중DATA!I182="",주중DATA!I182=0),0,SUBSTITUTE(주중DATA!I182,",",".")*1)</f>
        <v>1.85</v>
      </c>
      <c r="J182" s="65">
        <f>IF(OR(주중DATA!J182="",주중DATA!J182=0),0,SUBSTITUTE(주중DATA!J182,",",".")*1)</f>
        <v>200</v>
      </c>
      <c r="K182" s="60">
        <f>IF(OR(주중DATA!K182="",주중DATA!K182=0),0,SUBSTITUTE(주중DATA!K182,",",".")*1)</f>
        <v>188.28</v>
      </c>
      <c r="L182" s="60">
        <f>IF(OR(주중DATA!L182="",주중DATA!L182=0),0,SUBSTITUTE(주중DATA!L182,",",".")*1)</f>
        <v>17.059999999999999</v>
      </c>
      <c r="M182" s="60">
        <f>IF(OR(주중DATA!M182="",주중DATA!M182=0),0,SUBSTITUTE(주중DATA!M182,",",".")*1)</f>
        <v>17.059999999999999</v>
      </c>
      <c r="N182" s="60">
        <f>IF(OR(주중DATA!N182="",주중DATA!N182=0),0,SUBSTITUTE(주중DATA!N182,",",".")*1)</f>
        <v>17.059999999999999</v>
      </c>
      <c r="O182" s="60">
        <f>IF(OR(주중DATA!O182="",주중DATA!O182=0),0,SUBSTITUTE(주중DATA!O182,",",".")*1)</f>
        <v>17.059999999999999</v>
      </c>
      <c r="P182" s="65">
        <f>IF(OR(주중DATA!P182="",주중DATA!P182=0),0,SUBSTITUTE(주중DATA!P182,",",".")*1)</f>
        <v>200</v>
      </c>
      <c r="Q182" s="60">
        <f>IF(OR(주중DATA!Q182="",주중DATA!Q182=0),0,SUBSTITUTE(주중DATA!Q182,",",".")*1)</f>
        <v>188.28</v>
      </c>
      <c r="R182" s="65">
        <f>IF(OR(주중DATA!R182="",주중DATA!R182=0),0,SUBSTITUTE(주중DATA!R182,",",".")*1)</f>
        <v>645.16999999999996</v>
      </c>
      <c r="S182" s="60">
        <f>IF(OR(주중DATA!S182="",주중DATA!S182=0),0,SUBSTITUTE(주중DATA!S182,",",".")*1)</f>
        <v>320.85000000000002</v>
      </c>
      <c r="T182" s="60">
        <f>IF(OR(주중DATA!T182="",주중DATA!T182=0),0,SUBSTITUTE(주중DATA!T182,",",".")*1)</f>
        <v>445.52</v>
      </c>
      <c r="U182" s="60">
        <f>IF(OR(주중DATA!U182="",주중DATA!U182=0),0,SUBSTITUTE(주중DATA!U182,",",".")*1)</f>
        <v>445.52</v>
      </c>
      <c r="V182" s="65">
        <f>IF(OR(주중DATA!V182="",주중DATA!V182=0),0,SUBSTITUTE(주중DATA!V182,",",".")*1)</f>
        <v>645.16999999999996</v>
      </c>
      <c r="W182" s="60">
        <f>IF(OR(주중DATA!W182="",주중DATA!W182=0),0,SUBSTITUTE(주중DATA!W182,",",".")*1)</f>
        <v>328.74</v>
      </c>
      <c r="X182" s="65">
        <f>IF(OR(주중DATA!X182="",주중DATA!X182=0),0,SUBSTITUTE(주중DATA!X182,",",".")*1)</f>
        <v>645.16999999999996</v>
      </c>
      <c r="Y182" s="60">
        <f>IF(OR(주중DATA!Y182="",주중DATA!Y182=0),0,SUBSTITUTE(주중DATA!Y182,",",".")*1)</f>
        <v>328.74</v>
      </c>
      <c r="Z182" s="76"/>
    </row>
    <row r="183" spans="1:27">
      <c r="A183" s="11" t="s">
        <v>27</v>
      </c>
      <c r="B183" s="66">
        <f>IF(OR(주중DATA!B183="",주중DATA!B183=0),0,SUBSTITUTE(주중DATA!B183,",",".")*1)</f>
        <v>200</v>
      </c>
      <c r="C183" s="62">
        <f>IF(OR(주중DATA!C183="",주중DATA!C183=0),0,SUBSTITUTE(주중DATA!C183,",",".")*1)</f>
        <v>187.4</v>
      </c>
      <c r="D183" s="62">
        <f>IF(OR(주중DATA!D183="",주중DATA!D183=0),0,SUBSTITUTE(주중DATA!D183,",",".")*1)</f>
        <v>310.61</v>
      </c>
      <c r="E183" s="62">
        <f>IF(OR(주중DATA!E183="",주중DATA!E183=0),0,SUBSTITUTE(주중DATA!E183,",",".")*1)</f>
        <v>310.61</v>
      </c>
      <c r="F183" s="62">
        <f>IF(OR(주중DATA!F183="",주중DATA!F183=0),0,SUBSTITUTE(주중DATA!F183,",",".")*1)</f>
        <v>1.93</v>
      </c>
      <c r="G183" s="62">
        <f>IF(OR(주중DATA!G183="",주중DATA!G183=0),0,SUBSTITUTE(주중DATA!G183,",",".")*1)</f>
        <v>1.93</v>
      </c>
      <c r="H183" s="62">
        <f>IF(OR(주중DATA!H183="",주중DATA!H183=0),0,SUBSTITUTE(주중DATA!H183,",",".")*1)</f>
        <v>1.93</v>
      </c>
      <c r="I183" s="62">
        <f>IF(OR(주중DATA!I183="",주중DATA!I183=0),0,SUBSTITUTE(주중DATA!I183,",",".")*1)</f>
        <v>1.93</v>
      </c>
      <c r="J183" s="66">
        <f>IF(OR(주중DATA!J183="",주중DATA!J183=0),0,SUBSTITUTE(주중DATA!J183,",",".")*1)</f>
        <v>200</v>
      </c>
      <c r="K183" s="62">
        <f>IF(OR(주중DATA!K183="",주중DATA!K183=0),0,SUBSTITUTE(주중DATA!K183,",",".")*1)</f>
        <v>187.4</v>
      </c>
      <c r="L183" s="62">
        <f>IF(OR(주중DATA!L183="",주중DATA!L183=0),0,SUBSTITUTE(주중DATA!L183,",",".")*1)</f>
        <v>16.71</v>
      </c>
      <c r="M183" s="62">
        <f>IF(OR(주중DATA!M183="",주중DATA!M183=0),0,SUBSTITUTE(주중DATA!M183,",",".")*1)</f>
        <v>16.71</v>
      </c>
      <c r="N183" s="62">
        <f>IF(OR(주중DATA!N183="",주중DATA!N183=0),0,SUBSTITUTE(주중DATA!N183,",",".")*1)</f>
        <v>16.71</v>
      </c>
      <c r="O183" s="62">
        <f>IF(OR(주중DATA!O183="",주중DATA!O183=0),0,SUBSTITUTE(주중DATA!O183,",",".")*1)</f>
        <v>16.71</v>
      </c>
      <c r="P183" s="66">
        <f>IF(OR(주중DATA!P183="",주중DATA!P183=0),0,SUBSTITUTE(주중DATA!P183,",",".")*1)</f>
        <v>200</v>
      </c>
      <c r="Q183" s="62">
        <f>IF(OR(주중DATA!Q183="",주중DATA!Q183=0),0,SUBSTITUTE(주중DATA!Q183,",",".")*1)</f>
        <v>187.4</v>
      </c>
      <c r="R183" s="62">
        <f>IF(OR(주중DATA!R183="",주중DATA!R183=0),0,SUBSTITUTE(주중DATA!R183,",",".")*1)</f>
        <v>319.89</v>
      </c>
      <c r="S183" s="62">
        <f>IF(OR(주중DATA!S183="",주중DATA!S183=0),0,SUBSTITUTE(주중DATA!S183,",",".")*1)</f>
        <v>319.89</v>
      </c>
      <c r="T183" s="62">
        <f>IF(OR(주중DATA!T183="",주중DATA!T183=0),0,SUBSTITUTE(주중DATA!T183,",",".")*1)</f>
        <v>445.56</v>
      </c>
      <c r="U183" s="62">
        <f>IF(OR(주중DATA!U183="",주중DATA!U183=0),0,SUBSTITUTE(주중DATA!U183,",",".")*1)</f>
        <v>445.56</v>
      </c>
      <c r="V183" s="62">
        <f>IF(OR(주중DATA!V183="",주중DATA!V183=0),0,SUBSTITUTE(주중DATA!V183,",",".")*1)</f>
        <v>319.89</v>
      </c>
      <c r="W183" s="62">
        <f>IF(OR(주중DATA!W183="",주중DATA!W183=0),0,SUBSTITUTE(주중DATA!W183,",",".")*1)</f>
        <v>319.89</v>
      </c>
      <c r="X183" s="62">
        <f>IF(OR(주중DATA!X183="",주중DATA!X183=0),0,SUBSTITUTE(주중DATA!X183,",",".")*1)</f>
        <v>319.89</v>
      </c>
      <c r="Y183" s="62">
        <f>IF(OR(주중DATA!Y183="",주중DATA!Y183=0),0,SUBSTITUTE(주중DATA!Y183,",",".")*1)</f>
        <v>319.89</v>
      </c>
      <c r="Z183" s="76"/>
    </row>
    <row r="184" spans="1:27">
      <c r="A184" s="11" t="s">
        <v>28</v>
      </c>
      <c r="B184" s="60">
        <f>IF(OR(주중DATA!B184="",주중DATA!B184=0),0,SUBSTITUTE(주중DATA!B184,",",".")*1)</f>
        <v>186.66</v>
      </c>
      <c r="C184" s="60">
        <f>IF(OR(주중DATA!C184="",주중DATA!C184=0),0,SUBSTITUTE(주중DATA!C184,",",".")*1)</f>
        <v>186.66</v>
      </c>
      <c r="D184" s="60">
        <f>IF(OR(주중DATA!D184="",주중DATA!D184=0),0,SUBSTITUTE(주중DATA!D184,",",".")*1)</f>
        <v>288.25</v>
      </c>
      <c r="E184" s="60">
        <f>IF(OR(주중DATA!E184="",주중DATA!E184=0),0,SUBSTITUTE(주중DATA!E184,",",".")*1)</f>
        <v>288.25</v>
      </c>
      <c r="F184" s="60">
        <f>IF(OR(주중DATA!F184="",주중DATA!F184=0),0,SUBSTITUTE(주중DATA!F184,",",".")*1)</f>
        <v>1.95</v>
      </c>
      <c r="G184" s="60">
        <f>IF(OR(주중DATA!G184="",주중DATA!G184=0),0,SUBSTITUTE(주중DATA!G184,",",".")*1)</f>
        <v>1.95</v>
      </c>
      <c r="H184" s="60">
        <f>IF(OR(주중DATA!H184="",주중DATA!H184=0),0,SUBSTITUTE(주중DATA!H184,",",".")*1)</f>
        <v>1.95</v>
      </c>
      <c r="I184" s="60">
        <f>IF(OR(주중DATA!I184="",주중DATA!I184=0),0,SUBSTITUTE(주중DATA!I184,",",".")*1)</f>
        <v>1.95</v>
      </c>
      <c r="J184" s="60">
        <f>IF(OR(주중DATA!J184="",주중DATA!J184=0),0,SUBSTITUTE(주중DATA!J184,",",".")*1)</f>
        <v>186.66</v>
      </c>
      <c r="K184" s="60">
        <f>IF(OR(주중DATA!K184="",주중DATA!K184=0),0,SUBSTITUTE(주중DATA!K184,",",".")*1)</f>
        <v>186.66</v>
      </c>
      <c r="L184" s="60">
        <f>IF(OR(주중DATA!L184="",주중DATA!L184=0),0,SUBSTITUTE(주중DATA!L184,",",".")*1)</f>
        <v>15.66</v>
      </c>
      <c r="M184" s="60">
        <f>IF(OR(주중DATA!M184="",주중DATA!M184=0),0,SUBSTITUTE(주중DATA!M184,",",".")*1)</f>
        <v>15.66</v>
      </c>
      <c r="N184" s="60">
        <f>IF(OR(주중DATA!N184="",주중DATA!N184=0),0,SUBSTITUTE(주중DATA!N184,",",".")*1)</f>
        <v>15.66</v>
      </c>
      <c r="O184" s="60">
        <f>IF(OR(주중DATA!O184="",주중DATA!O184=0),0,SUBSTITUTE(주중DATA!O184,",",".")*1)</f>
        <v>15.66</v>
      </c>
      <c r="P184" s="60">
        <f>IF(OR(주중DATA!P184="",주중DATA!P184=0),0,SUBSTITUTE(주중DATA!P184,",",".")*1)</f>
        <v>186.66</v>
      </c>
      <c r="Q184" s="60">
        <f>IF(OR(주중DATA!Q184="",주중DATA!Q184=0),0,SUBSTITUTE(주중DATA!Q184,",",".")*1)</f>
        <v>186.66</v>
      </c>
      <c r="R184" s="60">
        <f>IF(OR(주중DATA!R184="",주중DATA!R184=0),0,SUBSTITUTE(주중DATA!R184,",",".")*1)</f>
        <v>290.33</v>
      </c>
      <c r="S184" s="60">
        <f>IF(OR(주중DATA!S184="",주중DATA!S184=0),0,SUBSTITUTE(주중DATA!S184,",",".")*1)</f>
        <v>290.33</v>
      </c>
      <c r="T184" s="60">
        <f>IF(OR(주중DATA!T184="",주중DATA!T184=0),0,SUBSTITUTE(주중DATA!T184,",",".")*1)</f>
        <v>388.79</v>
      </c>
      <c r="U184" s="60">
        <f>IF(OR(주중DATA!U184="",주중DATA!U184=0),0,SUBSTITUTE(주중DATA!U184,",",".")*1)</f>
        <v>388.79</v>
      </c>
      <c r="V184" s="60">
        <f>IF(OR(주중DATA!V184="",주중DATA!V184=0),0,SUBSTITUTE(주중DATA!V184,",",".")*1)</f>
        <v>297.47000000000003</v>
      </c>
      <c r="W184" s="60">
        <f>IF(OR(주중DATA!W184="",주중DATA!W184=0),0,SUBSTITUTE(주중DATA!W184,",",".")*1)</f>
        <v>297.47000000000003</v>
      </c>
      <c r="X184" s="60">
        <f>IF(OR(주중DATA!X184="",주중DATA!X184=0),0,SUBSTITUTE(주중DATA!X184,",",".")*1)</f>
        <v>297.47000000000003</v>
      </c>
      <c r="Y184" s="60">
        <f>IF(OR(주중DATA!Y184="",주중DATA!Y184=0),0,SUBSTITUTE(주중DATA!Y184,",",".")*1)</f>
        <v>297.47000000000003</v>
      </c>
      <c r="Z184" s="76"/>
    </row>
    <row r="185" spans="1:27">
      <c r="A185" s="11" t="s">
        <v>29</v>
      </c>
      <c r="B185" s="62">
        <f>IF(OR(주중DATA!B185="",주중DATA!B185=0),0,SUBSTITUTE(주중DATA!B185,",",".")*1)</f>
        <v>186.15</v>
      </c>
      <c r="C185" s="62">
        <f>IF(OR(주중DATA!C185="",주중DATA!C185=0),0,SUBSTITUTE(주중DATA!C185,",",".")*1)</f>
        <v>186.15</v>
      </c>
      <c r="D185" s="62">
        <f>IF(OR(주중DATA!D185="",주중DATA!D185=0),0,SUBSTITUTE(주중DATA!D185,",",".")*1)</f>
        <v>252.01</v>
      </c>
      <c r="E185" s="62">
        <f>IF(OR(주중DATA!E185="",주중DATA!E185=0),0,SUBSTITUTE(주중DATA!E185,",",".")*1)</f>
        <v>252.01</v>
      </c>
      <c r="F185" s="62">
        <f>IF(OR(주중DATA!F185="",주중DATA!F185=0),0,SUBSTITUTE(주중DATA!F185,",",".")*1)</f>
        <v>1.94</v>
      </c>
      <c r="G185" s="62">
        <f>IF(OR(주중DATA!G185="",주중DATA!G185=0),0,SUBSTITUTE(주중DATA!G185,",",".")*1)</f>
        <v>1.94</v>
      </c>
      <c r="H185" s="62">
        <f>IF(OR(주중DATA!H185="",주중DATA!H185=0),0,SUBSTITUTE(주중DATA!H185,",",".")*1)</f>
        <v>1.94</v>
      </c>
      <c r="I185" s="62">
        <f>IF(OR(주중DATA!I185="",주중DATA!I185=0),0,SUBSTITUTE(주중DATA!I185,",",".")*1)</f>
        <v>1.94</v>
      </c>
      <c r="J185" s="62">
        <f>IF(OR(주중DATA!J185="",주중DATA!J185=0),0,SUBSTITUTE(주중DATA!J185,",",".")*1)</f>
        <v>186.15</v>
      </c>
      <c r="K185" s="62">
        <f>IF(OR(주중DATA!K185="",주중DATA!K185=0),0,SUBSTITUTE(주중DATA!K185,",",".")*1)</f>
        <v>186.15</v>
      </c>
      <c r="L185" s="62">
        <f>IF(OR(주중DATA!L185="",주중DATA!L185=0),0,SUBSTITUTE(주중DATA!L185,",",".")*1)</f>
        <v>17.079999999999998</v>
      </c>
      <c r="M185" s="62">
        <f>IF(OR(주중DATA!M185="",주중DATA!M185=0),0,SUBSTITUTE(주중DATA!M185,",",".")*1)</f>
        <v>17.079999999999998</v>
      </c>
      <c r="N185" s="62">
        <f>IF(OR(주중DATA!N185="",주중DATA!N185=0),0,SUBSTITUTE(주중DATA!N185,",",".")*1)</f>
        <v>17.079999999999998</v>
      </c>
      <c r="O185" s="62">
        <f>IF(OR(주중DATA!O185="",주중DATA!O185=0),0,SUBSTITUTE(주중DATA!O185,",",".")*1)</f>
        <v>17.079999999999998</v>
      </c>
      <c r="P185" s="62">
        <f>IF(OR(주중DATA!P185="",주중DATA!P185=0),0,SUBSTITUTE(주중DATA!P185,",",".")*1)</f>
        <v>186.15</v>
      </c>
      <c r="Q185" s="62">
        <f>IF(OR(주중DATA!Q185="",주중DATA!Q185=0),0,SUBSTITUTE(주중DATA!Q185,",",".")*1)</f>
        <v>186.15</v>
      </c>
      <c r="R185" s="62">
        <f>IF(OR(주중DATA!R185="",주중DATA!R185=0),0,SUBSTITUTE(주중DATA!R185,",",".")*1)</f>
        <v>253.83</v>
      </c>
      <c r="S185" s="62">
        <f>IF(OR(주중DATA!S185="",주중DATA!S185=0),0,SUBSTITUTE(주중DATA!S185,",",".")*1)</f>
        <v>253.83</v>
      </c>
      <c r="T185" s="62">
        <f>IF(OR(주중DATA!T185="",주중DATA!T185=0),0,SUBSTITUTE(주중DATA!T185,",",".")*1)</f>
        <v>363.72</v>
      </c>
      <c r="U185" s="62">
        <f>IF(OR(주중DATA!U185="",주중DATA!U185=0),0,SUBSTITUTE(주중DATA!U185,",",".")*1)</f>
        <v>363.72</v>
      </c>
      <c r="V185" s="62">
        <f>IF(OR(주중DATA!V185="",주중DATA!V185=0),0,SUBSTITUTE(주중DATA!V185,",",".")*1)</f>
        <v>258.93</v>
      </c>
      <c r="W185" s="62">
        <f>IF(OR(주중DATA!W185="",주중DATA!W185=0),0,SUBSTITUTE(주중DATA!W185,",",".")*1)</f>
        <v>258.93</v>
      </c>
      <c r="X185" s="62">
        <f>IF(OR(주중DATA!X185="",주중DATA!X185=0),0,SUBSTITUTE(주중DATA!X185,",",".")*1)</f>
        <v>258.93</v>
      </c>
      <c r="Y185" s="62">
        <f>IF(OR(주중DATA!Y185="",주중DATA!Y185=0),0,SUBSTITUTE(주중DATA!Y185,",",".")*1)</f>
        <v>258.93</v>
      </c>
      <c r="Z185" s="76"/>
    </row>
    <row r="186" spans="1:27">
      <c r="A186" s="11" t="s">
        <v>30</v>
      </c>
      <c r="B186" s="60">
        <f>IF(OR(주중DATA!B186="",주중DATA!B186=0),0,SUBSTITUTE(주중DATA!B186,",",".")*1)</f>
        <v>186.16</v>
      </c>
      <c r="C186" s="64">
        <f>IF(OR(주중DATA!C186="",주중DATA!C186=0),0,SUBSTITUTE(주중DATA!C186,",",".")*1)</f>
        <v>165</v>
      </c>
      <c r="D186" s="60">
        <f>IF(OR(주중DATA!D186="",주중DATA!D186=0),0,SUBSTITUTE(주중DATA!D186,",",".")*1)</f>
        <v>254.1</v>
      </c>
      <c r="E186" s="60">
        <f>IF(OR(주중DATA!E186="",주중DATA!E186=0),0,SUBSTITUTE(주중DATA!E186,",",".")*1)</f>
        <v>254.1</v>
      </c>
      <c r="F186" s="60">
        <f>IF(OR(주중DATA!F186="",주중DATA!F186=0),0,SUBSTITUTE(주중DATA!F186,",",".")*1)</f>
        <v>1.88</v>
      </c>
      <c r="G186" s="60">
        <f>IF(OR(주중DATA!G186="",주중DATA!G186=0),0,SUBSTITUTE(주중DATA!G186,",",".")*1)</f>
        <v>1.88</v>
      </c>
      <c r="H186" s="60">
        <f>IF(OR(주중DATA!H186="",주중DATA!H186=0),0,SUBSTITUTE(주중DATA!H186,",",".")*1)</f>
        <v>1.88</v>
      </c>
      <c r="I186" s="60">
        <f>IF(OR(주중DATA!I186="",주중DATA!I186=0),0,SUBSTITUTE(주중DATA!I186,",",".")*1)</f>
        <v>1.88</v>
      </c>
      <c r="J186" s="60">
        <f>IF(OR(주중DATA!J186="",주중DATA!J186=0),0,SUBSTITUTE(주중DATA!J186,",",".")*1)</f>
        <v>186.16</v>
      </c>
      <c r="K186" s="64">
        <f>IF(OR(주중DATA!K186="",주중DATA!K186=0),0,SUBSTITUTE(주중DATA!K186,",",".")*1)</f>
        <v>165</v>
      </c>
      <c r="L186" s="60">
        <f>IF(OR(주중DATA!L186="",주중DATA!L186=0),0,SUBSTITUTE(주중DATA!L186,",",".")*1)</f>
        <v>16.920000000000002</v>
      </c>
      <c r="M186" s="60">
        <f>IF(OR(주중DATA!M186="",주중DATA!M186=0),0,SUBSTITUTE(주중DATA!M186,",",".")*1)</f>
        <v>16.920000000000002</v>
      </c>
      <c r="N186" s="60">
        <f>IF(OR(주중DATA!N186="",주중DATA!N186=0),0,SUBSTITUTE(주중DATA!N186,",",".")*1)</f>
        <v>16.920000000000002</v>
      </c>
      <c r="O186" s="60">
        <f>IF(OR(주중DATA!O186="",주중DATA!O186=0),0,SUBSTITUTE(주중DATA!O186,",",".")*1)</f>
        <v>16.920000000000002</v>
      </c>
      <c r="P186" s="60">
        <f>IF(OR(주중DATA!P186="",주중DATA!P186=0),0,SUBSTITUTE(주중DATA!P186,",",".")*1)</f>
        <v>186.16</v>
      </c>
      <c r="Q186" s="64">
        <f>IF(OR(주중DATA!Q186="",주중DATA!Q186=0),0,SUBSTITUTE(주중DATA!Q186,",",".")*1)</f>
        <v>165</v>
      </c>
      <c r="R186" s="60">
        <f>IF(OR(주중DATA!R186="",주중DATA!R186=0),0,SUBSTITUTE(주중DATA!R186,",",".")*1)</f>
        <v>255.94</v>
      </c>
      <c r="S186" s="64">
        <f>IF(OR(주중DATA!S186="",주중DATA!S186=0),0,SUBSTITUTE(주중DATA!S186,",",".")*1)</f>
        <v>165</v>
      </c>
      <c r="T186" s="60">
        <f>IF(OR(주중DATA!T186="",주중DATA!T186=0),0,SUBSTITUTE(주중DATA!T186,",",".")*1)</f>
        <v>329.96</v>
      </c>
      <c r="U186" s="60">
        <f>IF(OR(주중DATA!U186="",주중DATA!U186=0),0,SUBSTITUTE(주중DATA!U186,",",".")*1)</f>
        <v>329.96</v>
      </c>
      <c r="V186" s="60">
        <f>IF(OR(주중DATA!V186="",주중DATA!V186=0),0,SUBSTITUTE(주중DATA!V186,",",".")*1)</f>
        <v>261.69</v>
      </c>
      <c r="W186" s="64">
        <f>IF(OR(주중DATA!W186="",주중DATA!W186=0),0,SUBSTITUTE(주중DATA!W186,",",".")*1)</f>
        <v>165</v>
      </c>
      <c r="X186" s="60">
        <f>IF(OR(주중DATA!X186="",주중DATA!X186=0),0,SUBSTITUTE(주중DATA!X186,",",".")*1)</f>
        <v>261.69</v>
      </c>
      <c r="Y186" s="64">
        <f>IF(OR(주중DATA!Y186="",주중DATA!Y186=0),0,SUBSTITUTE(주중DATA!Y186,",",".")*1)</f>
        <v>165</v>
      </c>
      <c r="Z186" s="76"/>
    </row>
    <row r="187" spans="1:27">
      <c r="A187" s="11" t="s">
        <v>31</v>
      </c>
      <c r="B187" s="66">
        <f>IF(OR(주중DATA!B187="",주중DATA!B187=0),0,SUBSTITUTE(주중DATA!B187,",",".")*1)</f>
        <v>190.5</v>
      </c>
      <c r="C187" s="62">
        <f>IF(OR(주중DATA!C187="",주중DATA!C187=0),0,SUBSTITUTE(주중DATA!C187,",",".")*1)</f>
        <v>185.74</v>
      </c>
      <c r="D187" s="62">
        <f>IF(OR(주중DATA!D187="",주중DATA!D187=0),0,SUBSTITUTE(주중DATA!D187,",",".")*1)</f>
        <v>278.32</v>
      </c>
      <c r="E187" s="62">
        <f>IF(OR(주중DATA!E187="",주중DATA!E187=0),0,SUBSTITUTE(주중DATA!E187,",",".")*1)</f>
        <v>278.32</v>
      </c>
      <c r="F187" s="62">
        <f>IF(OR(주중DATA!F187="",주중DATA!F187=0),0,SUBSTITUTE(주중DATA!F187,",",".")*1)</f>
        <v>1.86</v>
      </c>
      <c r="G187" s="62">
        <f>IF(OR(주중DATA!G187="",주중DATA!G187=0),0,SUBSTITUTE(주중DATA!G187,",",".")*1)</f>
        <v>1.86</v>
      </c>
      <c r="H187" s="62">
        <f>IF(OR(주중DATA!H187="",주중DATA!H187=0),0,SUBSTITUTE(주중DATA!H187,",",".")*1)</f>
        <v>1.86</v>
      </c>
      <c r="I187" s="62">
        <f>IF(OR(주중DATA!I187="",주중DATA!I187=0),0,SUBSTITUTE(주중DATA!I187,",",".")*1)</f>
        <v>1.86</v>
      </c>
      <c r="J187" s="66">
        <f>IF(OR(주중DATA!J187="",주중DATA!J187=0),0,SUBSTITUTE(주중DATA!J187,",",".")*1)</f>
        <v>190.5</v>
      </c>
      <c r="K187" s="62">
        <f>IF(OR(주중DATA!K187="",주중DATA!K187=0),0,SUBSTITUTE(주중DATA!K187,",",".")*1)</f>
        <v>185.74</v>
      </c>
      <c r="L187" s="62">
        <f>IF(OR(주중DATA!L187="",주중DATA!L187=0),0,SUBSTITUTE(주중DATA!L187,",",".")*1)</f>
        <v>14.94</v>
      </c>
      <c r="M187" s="62">
        <f>IF(OR(주중DATA!M187="",주중DATA!M187=0),0,SUBSTITUTE(주중DATA!M187,",",".")*1)</f>
        <v>14.94</v>
      </c>
      <c r="N187" s="62">
        <f>IF(OR(주중DATA!N187="",주중DATA!N187=0),0,SUBSTITUTE(주중DATA!N187,",",".")*1)</f>
        <v>14.94</v>
      </c>
      <c r="O187" s="62">
        <f>IF(OR(주중DATA!O187="",주중DATA!O187=0),0,SUBSTITUTE(주중DATA!O187,",",".")*1)</f>
        <v>14.94</v>
      </c>
      <c r="P187" s="66">
        <f>IF(OR(주중DATA!P187="",주중DATA!P187=0),0,SUBSTITUTE(주중DATA!P187,",",".")*1)</f>
        <v>190.5</v>
      </c>
      <c r="Q187" s="62">
        <f>IF(OR(주중DATA!Q187="",주중DATA!Q187=0),0,SUBSTITUTE(주중DATA!Q187,",",".")*1)</f>
        <v>185.74</v>
      </c>
      <c r="R187" s="62">
        <f>IF(OR(주중DATA!R187="",주중DATA!R187=0),0,SUBSTITUTE(주중DATA!R187,",",".")*1)</f>
        <v>252.27</v>
      </c>
      <c r="S187" s="62">
        <f>IF(OR(주중DATA!S187="",주중DATA!S187=0),0,SUBSTITUTE(주중DATA!S187,",",".")*1)</f>
        <v>252.27</v>
      </c>
      <c r="T187" s="62">
        <f>IF(OR(주중DATA!T187="",주중DATA!T187=0),0,SUBSTITUTE(주중DATA!T187,",",".")*1)</f>
        <v>310.14999999999998</v>
      </c>
      <c r="U187" s="62">
        <f>IF(OR(주중DATA!U187="",주중DATA!U187=0),0,SUBSTITUTE(주중DATA!U187,",",".")*1)</f>
        <v>310.14999999999998</v>
      </c>
      <c r="V187" s="62">
        <f>IF(OR(주중DATA!V187="",주중DATA!V187=0),0,SUBSTITUTE(주중DATA!V187,",",".")*1)</f>
        <v>270.43</v>
      </c>
      <c r="W187" s="62">
        <f>IF(OR(주중DATA!W187="",주중DATA!W187=0),0,SUBSTITUTE(주중DATA!W187,",",".")*1)</f>
        <v>270.43</v>
      </c>
      <c r="X187" s="62">
        <f>IF(OR(주중DATA!X187="",주중DATA!X187=0),0,SUBSTITUTE(주중DATA!X187,",",".")*1)</f>
        <v>270.43</v>
      </c>
      <c r="Y187" s="62">
        <f>IF(OR(주중DATA!Y187="",주중DATA!Y187=0),0,SUBSTITUTE(주중DATA!Y187,",",".")*1)</f>
        <v>270.43</v>
      </c>
      <c r="Z187" s="76"/>
    </row>
    <row r="188" spans="1:27">
      <c r="A188" s="11" t="s">
        <v>32</v>
      </c>
      <c r="B188" s="65">
        <f>IF(OR(주중DATA!B188="",주중DATA!B188=0),0,SUBSTITUTE(주중DATA!B188,",",".")*1)</f>
        <v>195</v>
      </c>
      <c r="C188" s="60">
        <f>IF(OR(주중DATA!C188="",주중DATA!C188=0),0,SUBSTITUTE(주중DATA!C188,",",".")*1)</f>
        <v>185.89</v>
      </c>
      <c r="D188" s="60">
        <f>IF(OR(주중DATA!D188="",주중DATA!D188=0),0,SUBSTITUTE(주중DATA!D188,",",".")*1)</f>
        <v>305.05</v>
      </c>
      <c r="E188" s="60">
        <f>IF(OR(주중DATA!E188="",주중DATA!E188=0),0,SUBSTITUTE(주중DATA!E188,",",".")*1)</f>
        <v>305.05</v>
      </c>
      <c r="F188" s="60">
        <f>IF(OR(주중DATA!F188="",주중DATA!F188=0),0,SUBSTITUTE(주중DATA!F188,",",".")*1)</f>
        <v>1.85</v>
      </c>
      <c r="G188" s="60">
        <f>IF(OR(주중DATA!G188="",주중DATA!G188=0),0,SUBSTITUTE(주중DATA!G188,",",".")*1)</f>
        <v>1.85</v>
      </c>
      <c r="H188" s="60">
        <f>IF(OR(주중DATA!H188="",주중DATA!H188=0),0,SUBSTITUTE(주중DATA!H188,",",".")*1)</f>
        <v>1.85</v>
      </c>
      <c r="I188" s="60">
        <f>IF(OR(주중DATA!I188="",주중DATA!I188=0),0,SUBSTITUTE(주중DATA!I188,",",".")*1)</f>
        <v>1.85</v>
      </c>
      <c r="J188" s="65">
        <f>IF(OR(주중DATA!J188="",주중DATA!J188=0),0,SUBSTITUTE(주중DATA!J188,",",".")*1)</f>
        <v>195</v>
      </c>
      <c r="K188" s="60">
        <f>IF(OR(주중DATA!K188="",주중DATA!K188=0),0,SUBSTITUTE(주중DATA!K188,",",".")*1)</f>
        <v>185.89</v>
      </c>
      <c r="L188" s="60">
        <f>IF(OR(주중DATA!L188="",주중DATA!L188=0),0,SUBSTITUTE(주중DATA!L188,",",".")*1)</f>
        <v>12.41</v>
      </c>
      <c r="M188" s="60">
        <f>IF(OR(주중DATA!M188="",주중DATA!M188=0),0,SUBSTITUTE(주중DATA!M188,",",".")*1)</f>
        <v>12.41</v>
      </c>
      <c r="N188" s="60">
        <f>IF(OR(주중DATA!N188="",주중DATA!N188=0),0,SUBSTITUTE(주중DATA!N188,",",".")*1)</f>
        <v>12.41</v>
      </c>
      <c r="O188" s="60">
        <f>IF(OR(주중DATA!O188="",주중DATA!O188=0),0,SUBSTITUTE(주중DATA!O188,",",".")*1)</f>
        <v>12.41</v>
      </c>
      <c r="P188" s="65">
        <f>IF(OR(주중DATA!P188="",주중DATA!P188=0),0,SUBSTITUTE(주중DATA!P188,",",".")*1)</f>
        <v>195</v>
      </c>
      <c r="Q188" s="60">
        <f>IF(OR(주중DATA!Q188="",주중DATA!Q188=0),0,SUBSTITUTE(주중DATA!Q188,",",".")*1)</f>
        <v>185.89</v>
      </c>
      <c r="R188" s="65">
        <f>IF(OR(주중DATA!R188="",주중DATA!R188=0),0,SUBSTITUTE(주중DATA!R188,",",".")*1)</f>
        <v>195</v>
      </c>
      <c r="S188" s="60">
        <f>IF(OR(주중DATA!S188="",주중DATA!S188=0),0,SUBSTITUTE(주중DATA!S188,",",".")*1)</f>
        <v>185.89</v>
      </c>
      <c r="T188" s="60">
        <f>IF(OR(주중DATA!T188="",주중DATA!T188=0),0,SUBSTITUTE(주중DATA!T188,",",".")*1)</f>
        <v>316.58999999999997</v>
      </c>
      <c r="U188" s="60">
        <f>IF(OR(주중DATA!U188="",주중DATA!U188=0),0,SUBSTITUTE(주중DATA!U188,",",".")*1)</f>
        <v>316.58999999999997</v>
      </c>
      <c r="V188" s="60">
        <f>IF(OR(주중DATA!V188="",주중DATA!V188=0),0,SUBSTITUTE(주중DATA!V188,",",".")*1)</f>
        <v>291.75</v>
      </c>
      <c r="W188" s="60">
        <f>IF(OR(주중DATA!W188="",주중DATA!W188=0),0,SUBSTITUTE(주중DATA!W188,",",".")*1)</f>
        <v>291.75</v>
      </c>
      <c r="X188" s="60">
        <f>IF(OR(주중DATA!X188="",주중DATA!X188=0),0,SUBSTITUTE(주중DATA!X188,",",".")*1)</f>
        <v>291.75</v>
      </c>
      <c r="Y188" s="60">
        <f>IF(OR(주중DATA!Y188="",주중DATA!Y188=0),0,SUBSTITUTE(주중DATA!Y188,",",".")*1)</f>
        <v>291.75</v>
      </c>
      <c r="Z188" s="76"/>
    </row>
    <row r="189" spans="1:27">
      <c r="A189" s="11" t="s">
        <v>33</v>
      </c>
      <c r="B189" s="66">
        <f>IF(OR(주중DATA!B189="",주중DATA!B189=0),0,SUBSTITUTE(주중DATA!B189,",",".")*1)</f>
        <v>210</v>
      </c>
      <c r="C189" s="62">
        <f>IF(OR(주중DATA!C189="",주중DATA!C189=0),0,SUBSTITUTE(주중DATA!C189,",",".")*1)</f>
        <v>174.36</v>
      </c>
      <c r="D189" s="62">
        <f>IF(OR(주중DATA!D189="",주중DATA!D189=0),0,SUBSTITUTE(주중DATA!D189,",",".")*1)</f>
        <v>325.41000000000003</v>
      </c>
      <c r="E189" s="62">
        <f>IF(OR(주중DATA!E189="",주중DATA!E189=0),0,SUBSTITUTE(주중DATA!E189,",",".")*1)</f>
        <v>325.41000000000003</v>
      </c>
      <c r="F189" s="62">
        <f>IF(OR(주중DATA!F189="",주중DATA!F189=0),0,SUBSTITUTE(주중DATA!F189,",",".")*1)</f>
        <v>1.82</v>
      </c>
      <c r="G189" s="62">
        <f>IF(OR(주중DATA!G189="",주중DATA!G189=0),0,SUBSTITUTE(주중DATA!G189,",",".")*1)</f>
        <v>1.82</v>
      </c>
      <c r="H189" s="62">
        <f>IF(OR(주중DATA!H189="",주중DATA!H189=0),0,SUBSTITUTE(주중DATA!H189,",",".")*1)</f>
        <v>1.82</v>
      </c>
      <c r="I189" s="62">
        <f>IF(OR(주중DATA!I189="",주중DATA!I189=0),0,SUBSTITUTE(주중DATA!I189,",",".")*1)</f>
        <v>1.82</v>
      </c>
      <c r="J189" s="66">
        <f>IF(OR(주중DATA!J189="",주중DATA!J189=0),0,SUBSTITUTE(주중DATA!J189,",",".")*1)</f>
        <v>210</v>
      </c>
      <c r="K189" s="62">
        <f>IF(OR(주중DATA!K189="",주중DATA!K189=0),0,SUBSTITUTE(주중DATA!K189,",",".")*1)</f>
        <v>174.36</v>
      </c>
      <c r="L189" s="62">
        <f>IF(OR(주중DATA!L189="",주중DATA!L189=0),0,SUBSTITUTE(주중DATA!L189,",",".")*1)</f>
        <v>16.739999999999998</v>
      </c>
      <c r="M189" s="62">
        <f>IF(OR(주중DATA!M189="",주중DATA!M189=0),0,SUBSTITUTE(주중DATA!M189,",",".")*1)</f>
        <v>16.739999999999998</v>
      </c>
      <c r="N189" s="62">
        <f>IF(OR(주중DATA!N189="",주중DATA!N189=0),0,SUBSTITUTE(주중DATA!N189,",",".")*1)</f>
        <v>16.739999999999998</v>
      </c>
      <c r="O189" s="62">
        <f>IF(OR(주중DATA!O189="",주중DATA!O189=0),0,SUBSTITUTE(주중DATA!O189,",",".")*1)</f>
        <v>16.739999999999998</v>
      </c>
      <c r="P189" s="66">
        <f>IF(OR(주중DATA!P189="",주중DATA!P189=0),0,SUBSTITUTE(주중DATA!P189,",",".")*1)</f>
        <v>210</v>
      </c>
      <c r="Q189" s="62">
        <f>IF(OR(주중DATA!Q189="",주중DATA!Q189=0),0,SUBSTITUTE(주중DATA!Q189,",",".")*1)</f>
        <v>174.36</v>
      </c>
      <c r="R189" s="66">
        <f>IF(OR(주중DATA!R189="",주중DATA!R189=0),0,SUBSTITUTE(주중DATA!R189,",",".")*1)</f>
        <v>210</v>
      </c>
      <c r="S189" s="62">
        <f>IF(OR(주중DATA!S189="",주중DATA!S189=0),0,SUBSTITUTE(주중DATA!S189,",",".")*1)</f>
        <v>174.36</v>
      </c>
      <c r="T189" s="62">
        <f>IF(OR(주중DATA!T189="",주중DATA!T189=0),0,SUBSTITUTE(주중DATA!T189,",",".")*1)</f>
        <v>379.82</v>
      </c>
      <c r="U189" s="62">
        <f>IF(OR(주중DATA!U189="",주중DATA!U189=0),0,SUBSTITUTE(주중DATA!U189,",",".")*1)</f>
        <v>379.82</v>
      </c>
      <c r="V189" s="66">
        <f>IF(OR(주중DATA!V189="",주중DATA!V189=0),0,SUBSTITUTE(주중DATA!V189,",",".")*1)</f>
        <v>631.6</v>
      </c>
      <c r="W189" s="62">
        <f>IF(OR(주중DATA!W189="",주중DATA!W189=0),0,SUBSTITUTE(주중DATA!W189,",",".")*1)</f>
        <v>391.64</v>
      </c>
      <c r="X189" s="66">
        <f>IF(OR(주중DATA!X189="",주중DATA!X189=0),0,SUBSTITUTE(주중DATA!X189,",",".")*1)</f>
        <v>631.6</v>
      </c>
      <c r="Y189" s="62">
        <f>IF(OR(주중DATA!Y189="",주중DATA!Y189=0),0,SUBSTITUTE(주중DATA!Y189,",",".")*1)</f>
        <v>391.64</v>
      </c>
      <c r="Z189" s="76"/>
    </row>
    <row r="190" spans="1:27">
      <c r="A190" s="11" t="s">
        <v>34</v>
      </c>
      <c r="B190" s="65">
        <f>IF(OR(주중DATA!B190="",주중DATA!B190=0),0,SUBSTITUTE(주중DATA!B190,",",".")*1)</f>
        <v>210</v>
      </c>
      <c r="C190" s="60">
        <f>IF(OR(주중DATA!C190="",주중DATA!C190=0),0,SUBSTITUTE(주중DATA!C190,",",".")*1)</f>
        <v>178.74</v>
      </c>
      <c r="D190" s="60">
        <f>IF(OR(주중DATA!D190="",주중DATA!D190=0),0,SUBSTITUTE(주중DATA!D190,",",".")*1)</f>
        <v>329.56</v>
      </c>
      <c r="E190" s="60">
        <f>IF(OR(주중DATA!E190="",주중DATA!E190=0),0,SUBSTITUTE(주중DATA!E190,",",".")*1)</f>
        <v>329.56</v>
      </c>
      <c r="F190" s="60">
        <f>IF(OR(주중DATA!F190="",주중DATA!F190=0),0,SUBSTITUTE(주중DATA!F190,",",".")*1)</f>
        <v>1.85</v>
      </c>
      <c r="G190" s="60">
        <f>IF(OR(주중DATA!G190="",주중DATA!G190=0),0,SUBSTITUTE(주중DATA!G190,",",".")*1)</f>
        <v>1.85</v>
      </c>
      <c r="H190" s="60">
        <f>IF(OR(주중DATA!H190="",주중DATA!H190=0),0,SUBSTITUTE(주중DATA!H190,",",".")*1)</f>
        <v>1.85</v>
      </c>
      <c r="I190" s="60">
        <f>IF(OR(주중DATA!I190="",주중DATA!I190=0),0,SUBSTITUTE(주중DATA!I190,",",".")*1)</f>
        <v>1.85</v>
      </c>
      <c r="J190" s="65">
        <f>IF(OR(주중DATA!J190="",주중DATA!J190=0),0,SUBSTITUTE(주중DATA!J190,",",".")*1)</f>
        <v>210</v>
      </c>
      <c r="K190" s="60">
        <f>IF(OR(주중DATA!K190="",주중DATA!K190=0),0,SUBSTITUTE(주중DATA!K190,",",".")*1)</f>
        <v>178.74</v>
      </c>
      <c r="L190" s="60">
        <f>IF(OR(주중DATA!L190="",주중DATA!L190=0),0,SUBSTITUTE(주중DATA!L190,",",".")*1)</f>
        <v>15.94</v>
      </c>
      <c r="M190" s="60">
        <f>IF(OR(주중DATA!M190="",주중DATA!M190=0),0,SUBSTITUTE(주중DATA!M190,",",".")*1)</f>
        <v>15.94</v>
      </c>
      <c r="N190" s="60">
        <f>IF(OR(주중DATA!N190="",주중DATA!N190=0),0,SUBSTITUTE(주중DATA!N190,",",".")*1)</f>
        <v>15.94</v>
      </c>
      <c r="O190" s="60">
        <f>IF(OR(주중DATA!O190="",주중DATA!O190=0),0,SUBSTITUTE(주중DATA!O190,",",".")*1)</f>
        <v>15.94</v>
      </c>
      <c r="P190" s="65">
        <f>IF(OR(주중DATA!P190="",주중DATA!P190=0),0,SUBSTITUTE(주중DATA!P190,",",".")*1)</f>
        <v>210</v>
      </c>
      <c r="Q190" s="60">
        <f>IF(OR(주중DATA!Q190="",주중DATA!Q190=0),0,SUBSTITUTE(주중DATA!Q190,",",".")*1)</f>
        <v>178.74</v>
      </c>
      <c r="R190" s="65">
        <f>IF(OR(주중DATA!R190="",주중DATA!R190=0),0,SUBSTITUTE(주중DATA!R190,",",".")*1)</f>
        <v>210</v>
      </c>
      <c r="S190" s="60">
        <f>IF(OR(주중DATA!S190="",주중DATA!S190=0),0,SUBSTITUTE(주중DATA!S190,",",".")*1)</f>
        <v>178.74</v>
      </c>
      <c r="T190" s="65">
        <f>IF(OR(주중DATA!T190="",주중DATA!T190=0),0,SUBSTITUTE(주중DATA!T190,",",".")*1)</f>
        <v>500</v>
      </c>
      <c r="U190" s="60">
        <f>IF(OR(주중DATA!U190="",주중DATA!U190=0),0,SUBSTITUTE(주중DATA!U190,",",".")*1)</f>
        <v>422.8</v>
      </c>
      <c r="V190" s="65">
        <f>IF(OR(주중DATA!V190="",주중DATA!V190=0),0,SUBSTITUTE(주중DATA!V190,",",".")*1)</f>
        <v>671.65</v>
      </c>
      <c r="W190" s="60">
        <f>IF(OR(주중DATA!W190="",주중DATA!W190=0),0,SUBSTITUTE(주중DATA!W190,",",".")*1)</f>
        <v>416</v>
      </c>
      <c r="X190" s="65">
        <f>IF(OR(주중DATA!X190="",주중DATA!X190=0),0,SUBSTITUTE(주중DATA!X190,",",".")*1)</f>
        <v>671.65</v>
      </c>
      <c r="Y190" s="60">
        <f>IF(OR(주중DATA!Y190="",주중DATA!Y190=0),0,SUBSTITUTE(주중DATA!Y190,",",".")*1)</f>
        <v>416</v>
      </c>
      <c r="Z190" s="76"/>
    </row>
    <row r="191" spans="1:27" ht="17.25" thickBot="1">
      <c r="A191" s="11" t="s">
        <v>35</v>
      </c>
      <c r="B191" s="66">
        <f>IF(OR(주중DATA!B191="",주중DATA!B191=0),0,SUBSTITUTE(주중DATA!B191,",",".")*1)</f>
        <v>201.5</v>
      </c>
      <c r="C191" s="62">
        <f>IF(OR(주중DATA!C191="",주중DATA!C191=0),0,SUBSTITUTE(주중DATA!C191,",",".")*1)</f>
        <v>180.04</v>
      </c>
      <c r="D191" s="62">
        <f>IF(OR(주중DATA!D191="",주중DATA!D191=0),0,SUBSTITUTE(주중DATA!D191,",",".")*1)</f>
        <v>345.22</v>
      </c>
      <c r="E191" s="62">
        <f>IF(OR(주중DATA!E191="",주중DATA!E191=0),0,SUBSTITUTE(주중DATA!E191,",",".")*1)</f>
        <v>345.22</v>
      </c>
      <c r="F191" s="62">
        <f>IF(OR(주중DATA!F191="",주중DATA!F191=0),0,SUBSTITUTE(주중DATA!F191,",",".")*1)</f>
        <v>1.85</v>
      </c>
      <c r="G191" s="62">
        <f>IF(OR(주중DATA!G191="",주중DATA!G191=0),0,SUBSTITUTE(주중DATA!G191,",",".")*1)</f>
        <v>1.85</v>
      </c>
      <c r="H191" s="62">
        <f>IF(OR(주중DATA!H191="",주중DATA!H191=0),0,SUBSTITUTE(주중DATA!H191,",",".")*1)</f>
        <v>1.85</v>
      </c>
      <c r="I191" s="62">
        <f>IF(OR(주중DATA!I191="",주중DATA!I191=0),0,SUBSTITUTE(주중DATA!I191,",",".")*1)</f>
        <v>1.85</v>
      </c>
      <c r="J191" s="66">
        <f>IF(OR(주중DATA!J191="",주중DATA!J191=0),0,SUBSTITUTE(주중DATA!J191,",",".")*1)</f>
        <v>201.5</v>
      </c>
      <c r="K191" s="62">
        <f>IF(OR(주중DATA!K191="",주중DATA!K191=0),0,SUBSTITUTE(주중DATA!K191,",",".")*1)</f>
        <v>180.04</v>
      </c>
      <c r="L191" s="62">
        <f>IF(OR(주중DATA!L191="",주중DATA!L191=0),0,SUBSTITUTE(주중DATA!L191,",",".")*1)</f>
        <v>13.42</v>
      </c>
      <c r="M191" s="62">
        <f>IF(OR(주중DATA!M191="",주중DATA!M191=0),0,SUBSTITUTE(주중DATA!M191,",",".")*1)</f>
        <v>13.42</v>
      </c>
      <c r="N191" s="62">
        <f>IF(OR(주중DATA!N191="",주중DATA!N191=0),0,SUBSTITUTE(주중DATA!N191,",",".")*1)</f>
        <v>13.42</v>
      </c>
      <c r="O191" s="62">
        <f>IF(OR(주중DATA!O191="",주중DATA!O191=0),0,SUBSTITUTE(주중DATA!O191,",",".")*1)</f>
        <v>13.42</v>
      </c>
      <c r="P191" s="66">
        <f>IF(OR(주중DATA!P191="",주중DATA!P191=0),0,SUBSTITUTE(주중DATA!P191,",",".")*1)</f>
        <v>201.5</v>
      </c>
      <c r="Q191" s="62">
        <f>IF(OR(주중DATA!Q191="",주중DATA!Q191=0),0,SUBSTITUTE(주중DATA!Q191,",",".")*1)</f>
        <v>180.04</v>
      </c>
      <c r="R191" s="66">
        <f>IF(OR(주중DATA!R191="",주중DATA!R191=0),0,SUBSTITUTE(주중DATA!R191,",",".")*1)</f>
        <v>201.5</v>
      </c>
      <c r="S191" s="62">
        <f>IF(OR(주중DATA!S191="",주중DATA!S191=0),0,SUBSTITUTE(주중DATA!S191,",",".")*1)</f>
        <v>180.04</v>
      </c>
      <c r="T191" s="66">
        <f>IF(OR(주중DATA!T191="",주중DATA!T191=0),0,SUBSTITUTE(주중DATA!T191,",",".")*1)</f>
        <v>590</v>
      </c>
      <c r="U191" s="62">
        <f>IF(OR(주중DATA!U191="",주중DATA!U191=0),0,SUBSTITUTE(주중DATA!U191,",",".")*1)</f>
        <v>479.82</v>
      </c>
      <c r="V191" s="66">
        <f>IF(OR(주중DATA!V191="",주중DATA!V191=0),0,SUBSTITUTE(주중DATA!V191,",",".")*1)</f>
        <v>671.92</v>
      </c>
      <c r="W191" s="62">
        <f>IF(OR(주중DATA!W191="",주중DATA!W191=0),0,SUBSTITUTE(주중DATA!W191,",",".")*1)</f>
        <v>463.37</v>
      </c>
      <c r="X191" s="62">
        <f>IF(OR(주중DATA!X191="",주중DATA!X191=0),0,SUBSTITUTE(주중DATA!X191,",",".")*1)</f>
        <v>463.37</v>
      </c>
      <c r="Y191" s="62">
        <f>IF(OR(주중DATA!Y191="",주중DATA!Y191=0),0,SUBSTITUTE(주중DATA!Y191,",",".")*1)</f>
        <v>463.37</v>
      </c>
      <c r="Z191" s="76"/>
    </row>
    <row r="192" spans="1:27" ht="17.25" thickBot="1">
      <c r="A192" s="11" t="s">
        <v>36</v>
      </c>
      <c r="B192" s="65">
        <f>IF(OR(주중DATA!B192="",주중DATA!B192=0),0,SUBSTITUTE(주중DATA!B192,",",".")*1)</f>
        <v>201.5</v>
      </c>
      <c r="C192" s="60">
        <f>IF(OR(주중DATA!C192="",주중DATA!C192=0),0,SUBSTITUTE(주중DATA!C192,",",".")*1)</f>
        <v>186.71</v>
      </c>
      <c r="D192" s="60">
        <f>IF(OR(주중DATA!D192="",주중DATA!D192=0),0,SUBSTITUTE(주중DATA!D192,",",".")*1)</f>
        <v>331.14</v>
      </c>
      <c r="E192" s="60">
        <f>IF(OR(주중DATA!E192="",주중DATA!E192=0),0,SUBSTITUTE(주중DATA!E192,",",".")*1)</f>
        <v>331.14</v>
      </c>
      <c r="F192" s="60">
        <f>IF(OR(주중DATA!F192="",주중DATA!F192=0),0,SUBSTITUTE(주중DATA!F192,",",".")*1)</f>
        <v>1.87</v>
      </c>
      <c r="G192" s="60">
        <f>IF(OR(주중DATA!G192="",주중DATA!G192=0),0,SUBSTITUTE(주중DATA!G192,",",".")*1)</f>
        <v>1.87</v>
      </c>
      <c r="H192" s="60">
        <f>IF(OR(주중DATA!H192="",주중DATA!H192=0),0,SUBSTITUTE(주중DATA!H192,",",".")*1)</f>
        <v>1.87</v>
      </c>
      <c r="I192" s="60">
        <f>IF(OR(주중DATA!I192="",주중DATA!I192=0),0,SUBSTITUTE(주중DATA!I192,",",".")*1)</f>
        <v>1.87</v>
      </c>
      <c r="J192" s="65">
        <f>IF(OR(주중DATA!J192="",주중DATA!J192=0),0,SUBSTITUTE(주중DATA!J192,",",".")*1)</f>
        <v>201.5</v>
      </c>
      <c r="K192" s="60">
        <f>IF(OR(주중DATA!K192="",주중DATA!K192=0),0,SUBSTITUTE(주중DATA!K192,",",".")*1)</f>
        <v>186.71</v>
      </c>
      <c r="L192" s="60">
        <f>IF(OR(주중DATA!L192="",주중DATA!L192=0),0,SUBSTITUTE(주중DATA!L192,",",".")*1)</f>
        <v>10.83</v>
      </c>
      <c r="M192" s="60">
        <f>IF(OR(주중DATA!M192="",주중DATA!M192=0),0,SUBSTITUTE(주중DATA!M192,",",".")*1)</f>
        <v>10.83</v>
      </c>
      <c r="N192" s="60">
        <f>IF(OR(주중DATA!N192="",주중DATA!N192=0),0,SUBSTITUTE(주중DATA!N192,",",".")*1)</f>
        <v>10.83</v>
      </c>
      <c r="O192" s="60">
        <f>IF(OR(주중DATA!O192="",주중DATA!O192=0),0,SUBSTITUTE(주중DATA!O192,",",".")*1)</f>
        <v>10.83</v>
      </c>
      <c r="P192" s="65">
        <f>IF(OR(주중DATA!P192="",주중DATA!P192=0),0,SUBSTITUTE(주중DATA!P192,",",".")*1)</f>
        <v>201.5</v>
      </c>
      <c r="Q192" s="60">
        <f>IF(OR(주중DATA!Q192="",주중DATA!Q192=0),0,SUBSTITUTE(주중DATA!Q192,",",".")*1)</f>
        <v>186.71</v>
      </c>
      <c r="R192" s="65">
        <f>IF(OR(주중DATA!R192="",주중DATA!R192=0),0,SUBSTITUTE(주중DATA!R192,",",".")*1)</f>
        <v>201.5</v>
      </c>
      <c r="S192" s="60">
        <f>IF(OR(주중DATA!S192="",주중DATA!S192=0),0,SUBSTITUTE(주중DATA!S192,",",".")*1)</f>
        <v>186.71</v>
      </c>
      <c r="T192" s="65">
        <f>IF(OR(주중DATA!T192="",주중DATA!T192=0),0,SUBSTITUTE(주중DATA!T192,",",".")*1)</f>
        <v>700</v>
      </c>
      <c r="U192" s="60">
        <f>IF(OR(주중DATA!U192="",주중DATA!U192=0),0,SUBSTITUTE(주중DATA!U192,",",".")*1)</f>
        <v>442.76</v>
      </c>
      <c r="V192" s="65">
        <f>IF(OR(주중DATA!V192="",주중DATA!V192=0),0,SUBSTITUTE(주중DATA!V192,",",".")*1)</f>
        <v>671.92</v>
      </c>
      <c r="W192" s="60">
        <f>IF(OR(주중DATA!W192="",주중DATA!W192=0),0,SUBSTITUTE(주중DATA!W192,",",".")*1)</f>
        <v>505.37</v>
      </c>
      <c r="X192" s="60">
        <f>IF(OR(주중DATA!X192="",주중DATA!X192=0),0,SUBSTITUTE(주중DATA!X192,",",".")*1)</f>
        <v>505.37</v>
      </c>
      <c r="Y192" s="60">
        <f>IF(OR(주중DATA!Y192="",주중DATA!Y192=0),0,SUBSTITUTE(주중DATA!Y192,",",".")*1)</f>
        <v>505.37</v>
      </c>
      <c r="Z192" s="76"/>
      <c r="AA192" s="24">
        <f>IF(주중DATA!AA192="","",주중DATA!AA192)</f>
        <v>44754</v>
      </c>
    </row>
    <row r="193" spans="1:51">
      <c r="A193" s="11" t="s">
        <v>37</v>
      </c>
      <c r="B193" s="66">
        <f>IF(OR(주중DATA!B193="",주중DATA!B193=0),0,SUBSTITUTE(주중DATA!B193,",",".")*1)</f>
        <v>196.5</v>
      </c>
      <c r="C193" s="62">
        <f>IF(OR(주중DATA!C193="",주중DATA!C193=0),0,SUBSTITUTE(주중DATA!C193,",",".")*1)</f>
        <v>178.38</v>
      </c>
      <c r="D193" s="66">
        <f>IF(OR(주중DATA!D193="",주중DATA!D193=0),0,SUBSTITUTE(주중DATA!D193,",",".")*1)</f>
        <v>345.5</v>
      </c>
      <c r="E193" s="62">
        <f>IF(OR(주중DATA!E193="",주중DATA!E193=0),0,SUBSTITUTE(주중DATA!E193,",",".")*1)</f>
        <v>327.97</v>
      </c>
      <c r="F193" s="62">
        <f>IF(OR(주중DATA!F193="",주중DATA!F193=0),0,SUBSTITUTE(주중DATA!F193,",",".")*1)</f>
        <v>1.84</v>
      </c>
      <c r="G193" s="63">
        <f>IF(OR(주중DATA!G193="",주중DATA!G193=0),0,SUBSTITUTE(주중DATA!G193,",",".")*1)</f>
        <v>0</v>
      </c>
      <c r="H193" s="62">
        <f>IF(OR(주중DATA!H193="",주중DATA!H193=0),0,SUBSTITUTE(주중DATA!H193,",",".")*1)</f>
        <v>1.84</v>
      </c>
      <c r="I193" s="63">
        <f>IF(OR(주중DATA!I193="",주중DATA!I193=0),0,SUBSTITUTE(주중DATA!I193,",",".")*1)</f>
        <v>0</v>
      </c>
      <c r="J193" s="66">
        <f>IF(OR(주중DATA!J193="",주중DATA!J193=0),0,SUBSTITUTE(주중DATA!J193,",",".")*1)</f>
        <v>196.5</v>
      </c>
      <c r="K193" s="62">
        <f>IF(OR(주중DATA!K193="",주중DATA!K193=0),0,SUBSTITUTE(주중DATA!K193,",",".")*1)</f>
        <v>178.38</v>
      </c>
      <c r="L193" s="62">
        <f>IF(OR(주중DATA!L193="",주중DATA!L193=0),0,SUBSTITUTE(주중DATA!L193,",",".")*1)</f>
        <v>8.9600000000000009</v>
      </c>
      <c r="M193" s="63">
        <f>IF(OR(주중DATA!M193="",주중DATA!M193=0),0,SUBSTITUTE(주중DATA!M193,",",".")*1)</f>
        <v>0</v>
      </c>
      <c r="N193" s="62">
        <f>IF(OR(주중DATA!N193="",주중DATA!N193=0),0,SUBSTITUTE(주중DATA!N193,",",".")*1)</f>
        <v>8.9600000000000009</v>
      </c>
      <c r="O193" s="63">
        <f>IF(OR(주중DATA!O193="",주중DATA!O193=0),0,SUBSTITUTE(주중DATA!O193,",",".")*1)</f>
        <v>0</v>
      </c>
      <c r="P193" s="66">
        <f>IF(OR(주중DATA!P193="",주중DATA!P193=0),0,SUBSTITUTE(주중DATA!P193,",",".")*1)</f>
        <v>196.5</v>
      </c>
      <c r="Q193" s="62">
        <f>IF(OR(주중DATA!Q193="",주중DATA!Q193=0),0,SUBSTITUTE(주중DATA!Q193,",",".")*1)</f>
        <v>178.38</v>
      </c>
      <c r="R193" s="66">
        <f>IF(OR(주중DATA!R193="",주중DATA!R193=0),0,SUBSTITUTE(주중DATA!R193,",",".")*1)</f>
        <v>196.5</v>
      </c>
      <c r="S193" s="62">
        <f>IF(OR(주중DATA!S193="",주중DATA!S193=0),0,SUBSTITUTE(주중DATA!S193,",",".")*1)</f>
        <v>178.38</v>
      </c>
      <c r="T193" s="66">
        <f>IF(OR(주중DATA!T193="",주중DATA!T193=0),0,SUBSTITUTE(주중DATA!T193,",",".")*1)</f>
        <v>700</v>
      </c>
      <c r="U193" s="62">
        <f>IF(OR(주중DATA!U193="",주중DATA!U193=0),0,SUBSTITUTE(주중DATA!U193,",",".")*1)</f>
        <v>412.85</v>
      </c>
      <c r="V193" s="66">
        <f>IF(OR(주중DATA!V193="",주중DATA!V193=0),0,SUBSTITUTE(주중DATA!V193,",",".")*1)</f>
        <v>940.68</v>
      </c>
      <c r="W193" s="62">
        <f>IF(OR(주중DATA!W193="",주중DATA!W193=0),0,SUBSTITUTE(주중DATA!W193,",",".")*1)</f>
        <v>480</v>
      </c>
      <c r="X193" s="62">
        <f>IF(OR(주중DATA!X193="",주중DATA!X193=0),0,SUBSTITUTE(주중DATA!X193,",",".")*1)</f>
        <v>480</v>
      </c>
      <c r="Y193" s="62">
        <f>IF(OR(주중DATA!Y193="",주중DATA!Y193=0),0,SUBSTITUTE(주중DATA!Y193,",",".")*1)</f>
        <v>480</v>
      </c>
      <c r="Z193" s="76"/>
      <c r="AA193" s="23" t="str">
        <f>IF(주중DATA!AA193="","",주중DATA!AA193)</f>
        <v>Min</v>
      </c>
      <c r="AB193" s="3" t="str">
        <f>IF(주중DATA!AB193="","",주중DATA!AB193)</f>
        <v>175,62</v>
      </c>
      <c r="AC193" s="3" t="str">
        <f>IF(주중DATA!AC193="","",주중DATA!AC193)</f>
        <v>165,00</v>
      </c>
      <c r="AD193" s="3" t="str">
        <f>IF(주중DATA!AD193="","",주중DATA!AD193)</f>
        <v>252,01</v>
      </c>
      <c r="AE193" s="3" t="str">
        <f>IF(주중DATA!AE193="","",주중DATA!AE193)</f>
        <v>252,01</v>
      </c>
      <c r="AF193" s="3" t="str">
        <f>IF(주중DATA!AF193="","",주중DATA!AF193)</f>
        <v>1,52</v>
      </c>
      <c r="AG193" s="3" t="str">
        <f>IF(주중DATA!AG193="","",주중DATA!AG193)</f>
        <v>-0,97</v>
      </c>
      <c r="AH193" s="3" t="str">
        <f>IF(주중DATA!AH193="","",주중DATA!AH193)</f>
        <v>1,52</v>
      </c>
      <c r="AI193" s="3" t="str">
        <f>IF(주중DATA!AI193="","",주중DATA!AI193)</f>
        <v>-0,97</v>
      </c>
      <c r="AJ193" s="3" t="str">
        <f>IF(주중DATA!AJ193="","",주중DATA!AJ193)</f>
        <v>175,62</v>
      </c>
      <c r="AK193" s="3" t="str">
        <f>IF(주중DATA!AK193="","",주중DATA!AK193)</f>
        <v>165,00</v>
      </c>
      <c r="AL193" s="3" t="str">
        <f>IF(주중DATA!AL193="","",주중DATA!AL193)</f>
        <v>4,76</v>
      </c>
      <c r="AM193" s="3" t="str">
        <f>IF(주중DATA!AM193="","",주중DATA!AM193)</f>
        <v>-0,97</v>
      </c>
      <c r="AN193" s="3" t="str">
        <f>IF(주중DATA!AN193="","",주중DATA!AN193)</f>
        <v>4,76</v>
      </c>
      <c r="AO193" s="3" t="str">
        <f>IF(주중DATA!AO193="","",주중DATA!AO193)</f>
        <v>-0,97</v>
      </c>
      <c r="AP193" s="3" t="str">
        <f>IF(주중DATA!AP193="","",주중DATA!AP193)</f>
        <v>4,76</v>
      </c>
      <c r="AQ193" s="3" t="str">
        <f>IF(주중DATA!AQ193="","",주중DATA!AQ193)</f>
        <v>-0,97</v>
      </c>
      <c r="AR193" s="3" t="str">
        <f>IF(주중DATA!AR193="","",주중DATA!AR193)</f>
        <v>4,76</v>
      </c>
      <c r="AS193" s="3" t="str">
        <f>IF(주중DATA!AS193="","",주중DATA!AS193)</f>
        <v>-0,97</v>
      </c>
      <c r="AT193" s="3" t="str">
        <f>IF(주중DATA!AT193="","",주중DATA!AT193)</f>
        <v>153,14</v>
      </c>
      <c r="AU193" s="3" t="str">
        <f>IF(주중DATA!AU193="","",주중DATA!AU193)</f>
        <v>153,14</v>
      </c>
      <c r="AV193" s="3" t="str">
        <f>IF(주중DATA!AV193="","",주중DATA!AV193)</f>
        <v>258,93</v>
      </c>
      <c r="AW193" s="3" t="str">
        <f>IF(주중DATA!AW193="","",주중DATA!AW193)</f>
        <v>165,00</v>
      </c>
      <c r="AX193" s="3" t="str">
        <f>IF(주중DATA!AX193="","",주중DATA!AX193)</f>
        <v>42,18</v>
      </c>
      <c r="AY193" s="3" t="str">
        <f>IF(주중DATA!AY193="","",주중DATA!AY193)</f>
        <v>-0,97</v>
      </c>
    </row>
    <row r="194" spans="1:51">
      <c r="A194" s="11" t="s">
        <v>39</v>
      </c>
      <c r="B194" s="65">
        <f>IF(OR(주중DATA!B194="",주중DATA!B194=0),0,SUBSTITUTE(주중DATA!B194,",",".")*1)</f>
        <v>195</v>
      </c>
      <c r="C194" s="60">
        <f>IF(OR(주중DATA!C194="",주중DATA!C194=0),0,SUBSTITUTE(주중DATA!C194,",",".")*1)</f>
        <v>170.25</v>
      </c>
      <c r="D194" s="65">
        <f>IF(OR(주중DATA!D194="",주중DATA!D194=0),0,SUBSTITUTE(주중DATA!D194,",",".")*1)</f>
        <v>345.5</v>
      </c>
      <c r="E194" s="60">
        <f>IF(OR(주중DATA!E194="",주중DATA!E194=0),0,SUBSTITUTE(주중DATA!E194,",",".")*1)</f>
        <v>328.22</v>
      </c>
      <c r="F194" s="60">
        <f>IF(OR(주중DATA!F194="",주중DATA!F194=0),0,SUBSTITUTE(주중DATA!F194,",",".")*1)</f>
        <v>1.83</v>
      </c>
      <c r="G194" s="64">
        <f>IF(OR(주중DATA!G194="",주중DATA!G194=0),0,SUBSTITUTE(주중DATA!G194,",",".")*1)</f>
        <v>0</v>
      </c>
      <c r="H194" s="60">
        <f>IF(OR(주중DATA!H194="",주중DATA!H194=0),0,SUBSTITUTE(주중DATA!H194,",",".")*1)</f>
        <v>1.83</v>
      </c>
      <c r="I194" s="64">
        <f>IF(OR(주중DATA!I194="",주중DATA!I194=0),0,SUBSTITUTE(주중DATA!I194,",",".")*1)</f>
        <v>0</v>
      </c>
      <c r="J194" s="65">
        <f>IF(OR(주중DATA!J194="",주중DATA!J194=0),0,SUBSTITUTE(주중DATA!J194,",",".")*1)</f>
        <v>195</v>
      </c>
      <c r="K194" s="60">
        <f>IF(OR(주중DATA!K194="",주중DATA!K194=0),0,SUBSTITUTE(주중DATA!K194,",",".")*1)</f>
        <v>170.25</v>
      </c>
      <c r="L194" s="60">
        <f>IF(OR(주중DATA!L194="",주중DATA!L194=0),0,SUBSTITUTE(주중DATA!L194,",",".")*1)</f>
        <v>6.67</v>
      </c>
      <c r="M194" s="64">
        <f>IF(OR(주중DATA!M194="",주중DATA!M194=0),0,SUBSTITUTE(주중DATA!M194,",",".")*1)</f>
        <v>0</v>
      </c>
      <c r="N194" s="60">
        <f>IF(OR(주중DATA!N194="",주중DATA!N194=0),0,SUBSTITUTE(주중DATA!N194,",",".")*1)</f>
        <v>6.67</v>
      </c>
      <c r="O194" s="64">
        <f>IF(OR(주중DATA!O194="",주중DATA!O194=0),0,SUBSTITUTE(주중DATA!O194,",",".")*1)</f>
        <v>0</v>
      </c>
      <c r="P194" s="60">
        <f>IF(OR(주중DATA!P194="",주중DATA!P194=0),0,SUBSTITUTE(주중DATA!P194,",",".")*1)</f>
        <v>47.12</v>
      </c>
      <c r="Q194" s="60">
        <f>IF(OR(주중DATA!Q194="",주중DATA!Q194=0),0,SUBSTITUTE(주중DATA!Q194,",",".")*1)</f>
        <v>47.12</v>
      </c>
      <c r="R194" s="60">
        <f>IF(OR(주중DATA!R194="",주중DATA!R194=0),0,SUBSTITUTE(주중DATA!R194,",",".")*1)</f>
        <v>47.12</v>
      </c>
      <c r="S194" s="60">
        <f>IF(OR(주중DATA!S194="",주중DATA!S194=0),0,SUBSTITUTE(주중DATA!S194,",",".")*1)</f>
        <v>47.12</v>
      </c>
      <c r="T194" s="65">
        <f>IF(OR(주중DATA!T194="",주중DATA!T194=0),0,SUBSTITUTE(주중DATA!T194,",",".")*1)</f>
        <v>676</v>
      </c>
      <c r="U194" s="60">
        <f>IF(OR(주중DATA!U194="",주중DATA!U194=0),0,SUBSTITUTE(주중DATA!U194,",",".")*1)</f>
        <v>464.22</v>
      </c>
      <c r="V194" s="65">
        <f>IF(OR(주중DATA!V194="",주중DATA!V194=0),0,SUBSTITUTE(주중DATA!V194,",",".")*1)</f>
        <v>940.68</v>
      </c>
      <c r="W194" s="60">
        <f>IF(OR(주중DATA!W194="",주중DATA!W194=0),0,SUBSTITUTE(주중DATA!W194,",",".")*1)</f>
        <v>463.33</v>
      </c>
      <c r="X194" s="60">
        <f>IF(OR(주중DATA!X194="",주중DATA!X194=0),0,SUBSTITUTE(주중DATA!X194,",",".")*1)</f>
        <v>275.01</v>
      </c>
      <c r="Y194" s="60">
        <f>IF(OR(주중DATA!Y194="",주중DATA!Y194=0),0,SUBSTITUTE(주중DATA!Y194,",",".")*1)</f>
        <v>275.01</v>
      </c>
      <c r="Z194" s="76"/>
      <c r="AA194" s="23" t="str">
        <f>IF(주중DATA!AA194="","",주중DATA!AA194)</f>
        <v>Max</v>
      </c>
      <c r="AB194" s="3" t="str">
        <f>IF(주중DATA!AB194="","",주중DATA!AB194)</f>
        <v>210,00</v>
      </c>
      <c r="AC194" s="3" t="str">
        <f>IF(주중DATA!AC194="","",주중DATA!AC194)</f>
        <v>189,26</v>
      </c>
      <c r="AD194" s="3" t="str">
        <f>IF(주중DATA!AD194="","",주중DATA!AD194)</f>
        <v>345,50</v>
      </c>
      <c r="AE194" s="3" t="str">
        <f>IF(주중DATA!AE194="","",주중DATA!AE194)</f>
        <v>345,22</v>
      </c>
      <c r="AF194" s="3" t="str">
        <f>IF(주중DATA!AF194="","",주중DATA!AF194)</f>
        <v>2,10</v>
      </c>
      <c r="AG194" s="3" t="str">
        <f>IF(주중DATA!AG194="","",주중DATA!AG194)</f>
        <v>2,10</v>
      </c>
      <c r="AH194" s="3" t="str">
        <f>IF(주중DATA!AH194="","",주중DATA!AH194)</f>
        <v>2,10</v>
      </c>
      <c r="AI194" s="3" t="str">
        <f>IF(주중DATA!AI194="","",주중DATA!AI194)</f>
        <v>2,10</v>
      </c>
      <c r="AJ194" s="3" t="str">
        <f>IF(주중DATA!AJ194="","",주중DATA!AJ194)</f>
        <v>210,00</v>
      </c>
      <c r="AK194" s="3" t="str">
        <f>IF(주중DATA!AK194="","",주중DATA!AK194)</f>
        <v>189,26</v>
      </c>
      <c r="AL194" s="3" t="str">
        <f>IF(주중DATA!AL194="","",주중DATA!AL194)</f>
        <v>17,08</v>
      </c>
      <c r="AM194" s="3" t="str">
        <f>IF(주중DATA!AM194="","",주중DATA!AM194)</f>
        <v>17,08</v>
      </c>
      <c r="AN194" s="3" t="str">
        <f>IF(주중DATA!AN194="","",주중DATA!AN194)</f>
        <v>17,08</v>
      </c>
      <c r="AO194" s="3" t="str">
        <f>IF(주중DATA!AO194="","",주중DATA!AO194)</f>
        <v>17,08</v>
      </c>
      <c r="AP194" s="3" t="str">
        <f>IF(주중DATA!AP194="","",주중DATA!AP194)</f>
        <v>210,00</v>
      </c>
      <c r="AQ194" s="3" t="str">
        <f>IF(주중DATA!AQ194="","",주중DATA!AQ194)</f>
        <v>189,26</v>
      </c>
      <c r="AR194" s="3" t="str">
        <f>IF(주중DATA!AR194="","",주중DATA!AR194)</f>
        <v>806,30</v>
      </c>
      <c r="AS194" s="3" t="str">
        <f>IF(주중DATA!AS194="","",주중DATA!AS194)</f>
        <v>453,66</v>
      </c>
      <c r="AT194" s="3" t="str">
        <f>IF(주중DATA!AT194="","",주중DATA!AT194)</f>
        <v>700,00</v>
      </c>
      <c r="AU194" s="3" t="str">
        <f>IF(주중DATA!AU194="","",주중DATA!AU194)</f>
        <v>479,82</v>
      </c>
      <c r="AV194" s="3" t="str">
        <f>IF(주중DATA!AV194="","",주중DATA!AV194)</f>
        <v>940,68</v>
      </c>
      <c r="AW194" s="3" t="str">
        <f>IF(주중DATA!AW194="","",주중DATA!AW194)</f>
        <v>505,37</v>
      </c>
      <c r="AX194" s="3" t="str">
        <f>IF(주중DATA!AX194="","",주중DATA!AX194)</f>
        <v>806,30</v>
      </c>
      <c r="AY194" s="3" t="str">
        <f>IF(주중DATA!AY194="","",주중DATA!AY194)</f>
        <v>505,37</v>
      </c>
    </row>
    <row r="195" spans="1:51" ht="17.25" thickBot="1">
      <c r="A195" s="13" t="s">
        <v>41</v>
      </c>
      <c r="B195" s="66">
        <f>IF(OR(주중DATA!B195="",주중DATA!B195=0),0,SUBSTITUTE(주중DATA!B195,",",".")*1)</f>
        <v>193</v>
      </c>
      <c r="C195" s="62">
        <f>IF(OR(주중DATA!C195="",주중DATA!C195=0),0,SUBSTITUTE(주중DATA!C195,",",".")*1)</f>
        <v>167.32</v>
      </c>
      <c r="D195" s="66">
        <f>IF(OR(주중DATA!D195="",주중DATA!D195=0),0,SUBSTITUTE(주중DATA!D195,",",".")*1)</f>
        <v>330.5</v>
      </c>
      <c r="E195" s="62">
        <f>IF(OR(주중DATA!E195="",주중DATA!E195=0),0,SUBSTITUTE(주중DATA!E195,",",".")*1)</f>
        <v>319.52999999999997</v>
      </c>
      <c r="F195" s="62">
        <f>IF(OR(주중DATA!F195="",주중DATA!F195=0),0,SUBSTITUTE(주중DATA!F195,",",".")*1)</f>
        <v>1.78</v>
      </c>
      <c r="G195" s="63">
        <f>IF(OR(주중DATA!G195="",주중DATA!G195=0),0,SUBSTITUTE(주중DATA!G195,",",".")*1)</f>
        <v>-0.97</v>
      </c>
      <c r="H195" s="62">
        <f>IF(OR(주중DATA!H195="",주중DATA!H195=0),0,SUBSTITUTE(주중DATA!H195,",",".")*1)</f>
        <v>1.78</v>
      </c>
      <c r="I195" s="63">
        <f>IF(OR(주중DATA!I195="",주중DATA!I195=0),0,SUBSTITUTE(주중DATA!I195,",",".")*1)</f>
        <v>-0.97</v>
      </c>
      <c r="J195" s="66">
        <f>IF(OR(주중DATA!J195="",주중DATA!J195=0),0,SUBSTITUTE(주중DATA!J195,",",".")*1)</f>
        <v>193</v>
      </c>
      <c r="K195" s="62">
        <f>IF(OR(주중DATA!K195="",주중DATA!K195=0),0,SUBSTITUTE(주중DATA!K195,",",".")*1)</f>
        <v>167.32</v>
      </c>
      <c r="L195" s="62">
        <f>IF(OR(주중DATA!L195="",주중DATA!L195=0),0,SUBSTITUTE(주중DATA!L195,",",".")*1)</f>
        <v>4.76</v>
      </c>
      <c r="M195" s="63">
        <f>IF(OR(주중DATA!M195="",주중DATA!M195=0),0,SUBSTITUTE(주중DATA!M195,",",".")*1)</f>
        <v>-0.97</v>
      </c>
      <c r="N195" s="62">
        <f>IF(OR(주중DATA!N195="",주중DATA!N195=0),0,SUBSTITUTE(주중DATA!N195,",",".")*1)</f>
        <v>4.76</v>
      </c>
      <c r="O195" s="63">
        <f>IF(OR(주중DATA!O195="",주중DATA!O195=0),0,SUBSTITUTE(주중DATA!O195,",",".")*1)</f>
        <v>-0.97</v>
      </c>
      <c r="P195" s="62">
        <f>IF(OR(주중DATA!P195="",주중DATA!P195=0),0,SUBSTITUTE(주중DATA!P195,",",".")*1)</f>
        <v>4.76</v>
      </c>
      <c r="Q195" s="63">
        <f>IF(OR(주중DATA!Q195="",주중DATA!Q195=0),0,SUBSTITUTE(주중DATA!Q195,",",".")*1)</f>
        <v>-0.97</v>
      </c>
      <c r="R195" s="62">
        <f>IF(OR(주중DATA!R195="",주중DATA!R195=0),0,SUBSTITUTE(주중DATA!R195,",",".")*1)</f>
        <v>4.76</v>
      </c>
      <c r="S195" s="63">
        <f>IF(OR(주중DATA!S195="",주중DATA!S195=0),0,SUBSTITUTE(주중DATA!S195,",",".")*1)</f>
        <v>-0.97</v>
      </c>
      <c r="T195" s="66">
        <f>IF(OR(주중DATA!T195="",주중DATA!T195=0),0,SUBSTITUTE(주중DATA!T195,",",".")*1)</f>
        <v>500</v>
      </c>
      <c r="U195" s="62">
        <f>IF(OR(주중DATA!U195="",주중DATA!U195=0),0,SUBSTITUTE(주중DATA!U195,",",".")*1)</f>
        <v>260.76</v>
      </c>
      <c r="V195" s="62">
        <f>IF(OR(주중DATA!V195="",주중DATA!V195=0),0,SUBSTITUTE(주중DATA!V195,",",".")*1)</f>
        <v>392.75</v>
      </c>
      <c r="W195" s="62">
        <f>IF(OR(주중DATA!W195="",주중DATA!W195=0),0,SUBSTITUTE(주중DATA!W195,",",".")*1)</f>
        <v>392.75</v>
      </c>
      <c r="X195" s="62">
        <f>IF(OR(주중DATA!X195="",주중DATA!X195=0),0,SUBSTITUTE(주중DATA!X195,",",".")*1)</f>
        <v>42.18</v>
      </c>
      <c r="Y195" s="63">
        <f>IF(OR(주중DATA!Y195="",주중DATA!Y195=0),0,SUBSTITUTE(주중DATA!Y195,",",".")*1)</f>
        <v>-0.97</v>
      </c>
      <c r="Z195" s="77"/>
      <c r="AA195" s="23" t="str">
        <f>IF(주중DATA!AA195="","",주중DATA!AA195)</f>
        <v>Avg</v>
      </c>
      <c r="AB195" s="3" t="str">
        <f>IF(주중DATA!AB195="","",주중DATA!AB195)</f>
        <v>192,40</v>
      </c>
      <c r="AC195" s="3" t="str">
        <f>IF(주중DATA!AC195="","",주중DATA!AC195)</f>
        <v>181,81</v>
      </c>
      <c r="AD195" s="3" t="str">
        <f>IF(주중DATA!AD195="","",주중DATA!AD195)</f>
        <v>299,45</v>
      </c>
      <c r="AE195" s="3" t="str">
        <f>IF(주중DATA!AE195="","",주중DATA!AE195)</f>
        <v>297,54</v>
      </c>
      <c r="AF195" s="3" t="str">
        <f>IF(주중DATA!AF195="","",주중DATA!AF195)</f>
        <v>1,80</v>
      </c>
      <c r="AG195" s="3" t="str">
        <f>IF(주중DATA!AG195="","",주중DATA!AG195)</f>
        <v>1,53</v>
      </c>
      <c r="AH195" s="3" t="str">
        <f>IF(주중DATA!AH195="","",주중DATA!AH195)</f>
        <v>1,80</v>
      </c>
      <c r="AI195" s="3" t="str">
        <f>IF(주중DATA!AI195="","",주중DATA!AI195)</f>
        <v>1,53</v>
      </c>
      <c r="AJ195" s="3" t="str">
        <f>IF(주중DATA!AJ195="","",주중DATA!AJ195)</f>
        <v>192,40</v>
      </c>
      <c r="AK195" s="3" t="str">
        <f>IF(주중DATA!AK195="","",주중DATA!AK195)</f>
        <v>181,81</v>
      </c>
      <c r="AL195" s="3" t="str">
        <f>IF(주중DATA!AL195="","",주중DATA!AL195)</f>
        <v>13,13</v>
      </c>
      <c r="AM195" s="3" t="str">
        <f>IF(주중DATA!AM195="","",주중DATA!AM195)</f>
        <v>12,24</v>
      </c>
      <c r="AN195" s="3" t="str">
        <f>IF(주중DATA!AN195="","",주중DATA!AN195)</f>
        <v>13,13</v>
      </c>
      <c r="AO195" s="3" t="str">
        <f>IF(주중DATA!AO195="","",주중DATA!AO195)</f>
        <v>12,24</v>
      </c>
      <c r="AP195" s="3" t="str">
        <f>IF(주중DATA!AP195="","",주중DATA!AP195)</f>
        <v>141,80</v>
      </c>
      <c r="AQ195" s="3" t="str">
        <f>IF(주중DATA!AQ195="","",주중DATA!AQ195)</f>
        <v>133,08</v>
      </c>
      <c r="AR195" s="3" t="str">
        <f>IF(주중DATA!AR195="","",주중DATA!AR195)</f>
        <v>251,46</v>
      </c>
      <c r="AS195" s="3" t="str">
        <f>IF(주중DATA!AS195="","",주중DATA!AS195)</f>
        <v>199,43</v>
      </c>
      <c r="AT195" s="3" t="str">
        <f>IF(주중DATA!AT195="","",주중DATA!AT195)</f>
        <v>394,97</v>
      </c>
      <c r="AU195" s="3" t="str">
        <f>IF(주중DATA!AU195="","",주중DATA!AU195)</f>
        <v>345,69</v>
      </c>
      <c r="AV195" s="3" t="str">
        <f>IF(주중DATA!AV195="","",주중DATA!AV195)</f>
        <v>505,52</v>
      </c>
      <c r="AW195" s="3" t="str">
        <f>IF(주중DATA!AW195="","",주중DATA!AW195)</f>
        <v>368,85</v>
      </c>
      <c r="AX195" s="3" t="str">
        <f>IF(주중DATA!AX195="","",주중DATA!AX195)</f>
        <v>428,36</v>
      </c>
      <c r="AY195" s="3" t="str">
        <f>IF(주중DATA!AY195="","",주중DATA!AY195)</f>
        <v>344,60</v>
      </c>
    </row>
    <row r="196" spans="1:51">
      <c r="A196" s="9" t="s">
        <v>16</v>
      </c>
      <c r="B196" s="65">
        <f>IF(OR(주중DATA!B196="",주중DATA!B196=0),0,SUBSTITUTE(주중DATA!B196,",",".")*1)</f>
        <v>186</v>
      </c>
      <c r="C196" s="60">
        <f>IF(OR(주중DATA!C196="",주중DATA!C196=0),0,SUBSTITUTE(주중DATA!C196,",",".")*1)</f>
        <v>177.23</v>
      </c>
      <c r="D196" s="60">
        <f>IF(OR(주중DATA!D196="",주중DATA!D196=0),0,SUBSTITUTE(주중DATA!D196,",",".")*1)</f>
        <v>318.07</v>
      </c>
      <c r="E196" s="60">
        <f>IF(OR(주중DATA!E196="",주중DATA!E196=0),0,SUBSTITUTE(주중DATA!E196,",",".")*1)</f>
        <v>318.07</v>
      </c>
      <c r="F196" s="60">
        <f>IF(OR(주중DATA!F196="",주중DATA!F196=0),0,SUBSTITUTE(주중DATA!F196,",",".")*1)</f>
        <v>1.63</v>
      </c>
      <c r="G196" s="64">
        <f>IF(OR(주중DATA!G196="",주중DATA!G196=0),0,SUBSTITUTE(주중DATA!G196,",",".")*1)</f>
        <v>-1</v>
      </c>
      <c r="H196" s="60">
        <f>IF(OR(주중DATA!H196="",주중DATA!H196=0),0,SUBSTITUTE(주중DATA!H196,",",".")*1)</f>
        <v>1.63</v>
      </c>
      <c r="I196" s="64">
        <f>IF(OR(주중DATA!I196="",주중DATA!I196=0),0,SUBSTITUTE(주중DATA!I196,",",".")*1)</f>
        <v>-1</v>
      </c>
      <c r="J196" s="65">
        <f>IF(OR(주중DATA!J196="",주중DATA!J196=0),0,SUBSTITUTE(주중DATA!J196,",",".")*1)</f>
        <v>186</v>
      </c>
      <c r="K196" s="60">
        <f>IF(OR(주중DATA!K196="",주중DATA!K196=0),0,SUBSTITUTE(주중DATA!K196,",",".")*1)</f>
        <v>177.23</v>
      </c>
      <c r="L196" s="60">
        <f>IF(OR(주중DATA!L196="",주중DATA!L196=0),0,SUBSTITUTE(주중DATA!L196,",",".")*1)</f>
        <v>3.63</v>
      </c>
      <c r="M196" s="64">
        <f>IF(OR(주중DATA!M196="",주중DATA!M196=0),0,SUBSTITUTE(주중DATA!M196,",",".")*1)</f>
        <v>-1</v>
      </c>
      <c r="N196" s="60">
        <f>IF(OR(주중DATA!N196="",주중DATA!N196=0),0,SUBSTITUTE(주중DATA!N196,",",".")*1)</f>
        <v>3.63</v>
      </c>
      <c r="O196" s="64">
        <f>IF(OR(주중DATA!O196="",주중DATA!O196=0),0,SUBSTITUTE(주중DATA!O196,",",".")*1)</f>
        <v>-1</v>
      </c>
      <c r="P196" s="60">
        <f>IF(OR(주중DATA!P196="",주중DATA!P196=0),0,SUBSTITUTE(주중DATA!P196,",",".")*1)</f>
        <v>3.63</v>
      </c>
      <c r="Q196" s="64">
        <f>IF(OR(주중DATA!Q196="",주중DATA!Q196=0),0,SUBSTITUTE(주중DATA!Q196,",",".")*1)</f>
        <v>-1</v>
      </c>
      <c r="R196" s="60">
        <f>IF(OR(주중DATA!R196="",주중DATA!R196=0),0,SUBSTITUTE(주중DATA!R196,",",".")*1)</f>
        <v>3.63</v>
      </c>
      <c r="S196" s="64">
        <f>IF(OR(주중DATA!S196="",주중DATA!S196=0),0,SUBSTITUTE(주중DATA!S196,",",".")*1)</f>
        <v>-1</v>
      </c>
      <c r="T196" s="60">
        <f>IF(OR(주중DATA!T196="",주중DATA!T196=0),0,SUBSTITUTE(주중DATA!T196,",",".")*1)</f>
        <v>228.23</v>
      </c>
      <c r="U196" s="64">
        <f>IF(OR(주중DATA!U196="",주중DATA!U196=0),0,SUBSTITUTE(주중DATA!U196,",",".")*1)</f>
        <v>126</v>
      </c>
      <c r="V196" s="60">
        <f>IF(OR(주중DATA!V196="",주중DATA!V196=0),0,SUBSTITUTE(주중DATA!V196,",",".")*1)</f>
        <v>416.05</v>
      </c>
      <c r="W196" s="60">
        <f>IF(OR(주중DATA!W196="",주중DATA!W196=0),0,SUBSTITUTE(주중DATA!W196,",",".")*1)</f>
        <v>416.05</v>
      </c>
      <c r="X196" s="60">
        <f>IF(OR(주중DATA!X196="",주중DATA!X196=0),0,SUBSTITUTE(주중DATA!X196,",",".")*1)</f>
        <v>3.63</v>
      </c>
      <c r="Y196" s="68">
        <f>IF(OR(주중DATA!Y196="",주중DATA!Y196=0),0,SUBSTITUTE(주중DATA!Y196,",",".")*1)</f>
        <v>-1</v>
      </c>
      <c r="Z196" s="75">
        <f>IF(AA216="",0,DAY(AA216))</f>
        <v>13</v>
      </c>
    </row>
    <row r="197" spans="1:51">
      <c r="A197" s="11" t="s">
        <v>17</v>
      </c>
      <c r="B197" s="62">
        <f>IF(OR(주중DATA!B197="",주중DATA!B197=0),0,SUBSTITUTE(주중DATA!B197,",",".")*1)</f>
        <v>175.91</v>
      </c>
      <c r="C197" s="62">
        <f>IF(OR(주중DATA!C197="",주중DATA!C197=0),0,SUBSTITUTE(주중DATA!C197,",",".")*1)</f>
        <v>175.91</v>
      </c>
      <c r="D197" s="62">
        <f>IF(OR(주중DATA!D197="",주중DATA!D197=0),0,SUBSTITUTE(주중DATA!D197,",",".")*1)</f>
        <v>316.49</v>
      </c>
      <c r="E197" s="62">
        <f>IF(OR(주중DATA!E197="",주중DATA!E197=0),0,SUBSTITUTE(주중DATA!E197,",",".")*1)</f>
        <v>316.49</v>
      </c>
      <c r="F197" s="62">
        <f>IF(OR(주중DATA!F197="",주중DATA!F197=0),0,SUBSTITUTE(주중DATA!F197,",",".")*1)</f>
        <v>1.6</v>
      </c>
      <c r="G197" s="63">
        <f>IF(OR(주중DATA!G197="",주중DATA!G197=0),0,SUBSTITUTE(주중DATA!G197,",",".")*1)</f>
        <v>-1</v>
      </c>
      <c r="H197" s="62">
        <f>IF(OR(주중DATA!H197="",주중DATA!H197=0),0,SUBSTITUTE(주중DATA!H197,",",".")*1)</f>
        <v>1.6</v>
      </c>
      <c r="I197" s="63">
        <f>IF(OR(주중DATA!I197="",주중DATA!I197=0),0,SUBSTITUTE(주중DATA!I197,",",".")*1)</f>
        <v>-1</v>
      </c>
      <c r="J197" s="62">
        <f>IF(OR(주중DATA!J197="",주중DATA!J197=0),0,SUBSTITUTE(주중DATA!J197,",",".")*1)</f>
        <v>175.91</v>
      </c>
      <c r="K197" s="62">
        <f>IF(OR(주중DATA!K197="",주중DATA!K197=0),0,SUBSTITUTE(주중DATA!K197,",",".")*1)</f>
        <v>175.91</v>
      </c>
      <c r="L197" s="62">
        <f>IF(OR(주중DATA!L197="",주중DATA!L197=0),0,SUBSTITUTE(주중DATA!L197,",",".")*1)</f>
        <v>3.45</v>
      </c>
      <c r="M197" s="63">
        <f>IF(OR(주중DATA!M197="",주중DATA!M197=0),0,SUBSTITUTE(주중DATA!M197,",",".")*1)</f>
        <v>-1</v>
      </c>
      <c r="N197" s="62">
        <f>IF(OR(주중DATA!N197="",주중DATA!N197=0),0,SUBSTITUTE(주중DATA!N197,",",".")*1)</f>
        <v>3.45</v>
      </c>
      <c r="O197" s="63">
        <f>IF(OR(주중DATA!O197="",주중DATA!O197=0),0,SUBSTITUTE(주중DATA!O197,",",".")*1)</f>
        <v>-1</v>
      </c>
      <c r="P197" s="62">
        <f>IF(OR(주중DATA!P197="",주중DATA!P197=0),0,SUBSTITUTE(주중DATA!P197,",",".")*1)</f>
        <v>3.45</v>
      </c>
      <c r="Q197" s="63">
        <f>IF(OR(주중DATA!Q197="",주중DATA!Q197=0),0,SUBSTITUTE(주중DATA!Q197,",",".")*1)</f>
        <v>-1</v>
      </c>
      <c r="R197" s="62">
        <f>IF(OR(주중DATA!R197="",주중DATA!R197=0),0,SUBSTITUTE(주중DATA!R197,",",".")*1)</f>
        <v>3.45</v>
      </c>
      <c r="S197" s="63">
        <f>IF(OR(주중DATA!S197="",주중DATA!S197=0),0,SUBSTITUTE(주중DATA!S197,",",".")*1)</f>
        <v>-1</v>
      </c>
      <c r="T197" s="62">
        <f>IF(OR(주중DATA!T197="",주중DATA!T197=0),0,SUBSTITUTE(주중DATA!T197,",",".")*1)</f>
        <v>212.3</v>
      </c>
      <c r="U197" s="63">
        <f>IF(OR(주중DATA!U197="",주중DATA!U197=0),0,SUBSTITUTE(주중DATA!U197,",",".")*1)</f>
        <v>127</v>
      </c>
      <c r="V197" s="62">
        <f>IF(OR(주중DATA!V197="",주중DATA!V197=0),0,SUBSTITUTE(주중DATA!V197,",",".")*1)</f>
        <v>365.61</v>
      </c>
      <c r="W197" s="62">
        <f>IF(OR(주중DATA!W197="",주중DATA!W197=0),0,SUBSTITUTE(주중DATA!W197,",",".")*1)</f>
        <v>365.61</v>
      </c>
      <c r="X197" s="62">
        <f>IF(OR(주중DATA!X197="",주중DATA!X197=0),0,SUBSTITUTE(주중DATA!X197,",",".")*1)</f>
        <v>3.45</v>
      </c>
      <c r="Y197" s="69">
        <f>IF(OR(주중DATA!Y197="",주중DATA!Y197=0),0,SUBSTITUTE(주중DATA!Y197,",",".")*1)</f>
        <v>-1</v>
      </c>
      <c r="Z197" s="76"/>
    </row>
    <row r="198" spans="1:51">
      <c r="A198" s="11" t="s">
        <v>18</v>
      </c>
      <c r="B198" s="65">
        <f>IF(OR(주중DATA!B198="",주중DATA!B198=0),0,SUBSTITUTE(주중DATA!B198,",",".")*1)</f>
        <v>190</v>
      </c>
      <c r="C198" s="60">
        <f>IF(OR(주중DATA!C198="",주중DATA!C198=0),0,SUBSTITUTE(주중DATA!C198,",",".")*1)</f>
        <v>175.21</v>
      </c>
      <c r="D198" s="65">
        <f>IF(OR(주중DATA!D198="",주중DATA!D198=0),0,SUBSTITUTE(주중DATA!D198,",",".")*1)</f>
        <v>325</v>
      </c>
      <c r="E198" s="60">
        <f>IF(OR(주중DATA!E198="",주중DATA!E198=0),0,SUBSTITUTE(주중DATA!E198,",",".")*1)</f>
        <v>300</v>
      </c>
      <c r="F198" s="60">
        <f>IF(OR(주중DATA!F198="",주중DATA!F198=0),0,SUBSTITUTE(주중DATA!F198,",",".")*1)</f>
        <v>1.57</v>
      </c>
      <c r="G198" s="64">
        <f>IF(OR(주중DATA!G198="",주중DATA!G198=0),0,SUBSTITUTE(주중DATA!G198,",",".")*1)</f>
        <v>-0.1</v>
      </c>
      <c r="H198" s="60">
        <f>IF(OR(주중DATA!H198="",주중DATA!H198=0),0,SUBSTITUTE(주중DATA!H198,",",".")*1)</f>
        <v>1.57</v>
      </c>
      <c r="I198" s="64">
        <f>IF(OR(주중DATA!I198="",주중DATA!I198=0),0,SUBSTITUTE(주중DATA!I198,",",".")*1)</f>
        <v>-0.1</v>
      </c>
      <c r="J198" s="65">
        <f>IF(OR(주중DATA!J198="",주중DATA!J198=0),0,SUBSTITUTE(주중DATA!J198,",",".")*1)</f>
        <v>190</v>
      </c>
      <c r="K198" s="60">
        <f>IF(OR(주중DATA!K198="",주중DATA!K198=0),0,SUBSTITUTE(주중DATA!K198,",",".")*1)</f>
        <v>175.21</v>
      </c>
      <c r="L198" s="60">
        <f>IF(OR(주중DATA!L198="",주중DATA!L198=0),0,SUBSTITUTE(주중DATA!L198,",",".")*1)</f>
        <v>3.75</v>
      </c>
      <c r="M198" s="64">
        <f>IF(OR(주중DATA!M198="",주중DATA!M198=0),0,SUBSTITUTE(주중DATA!M198,",",".")*1)</f>
        <v>-0.1</v>
      </c>
      <c r="N198" s="60">
        <f>IF(OR(주중DATA!N198="",주중DATA!N198=0),0,SUBSTITUTE(주중DATA!N198,",",".")*1)</f>
        <v>3.75</v>
      </c>
      <c r="O198" s="64">
        <f>IF(OR(주중DATA!O198="",주중DATA!O198=0),0,SUBSTITUTE(주중DATA!O198,",",".")*1)</f>
        <v>-0.1</v>
      </c>
      <c r="P198" s="60">
        <f>IF(OR(주중DATA!P198="",주중DATA!P198=0),0,SUBSTITUTE(주중DATA!P198,",",".")*1)</f>
        <v>3.75</v>
      </c>
      <c r="Q198" s="64">
        <f>IF(OR(주중DATA!Q198="",주중DATA!Q198=0),0,SUBSTITUTE(주중DATA!Q198,",",".")*1)</f>
        <v>-0.1</v>
      </c>
      <c r="R198" s="60">
        <f>IF(OR(주중DATA!R198="",주중DATA!R198=0),0,SUBSTITUTE(주중DATA!R198,",",".")*1)</f>
        <v>3.75</v>
      </c>
      <c r="S198" s="64">
        <f>IF(OR(주중DATA!S198="",주중DATA!S198=0),0,SUBSTITUTE(주중DATA!S198,",",".")*1)</f>
        <v>-0.1</v>
      </c>
      <c r="T198" s="60">
        <f>IF(OR(주중DATA!T198="",주중DATA!T198=0),0,SUBSTITUTE(주중DATA!T198,",",".")*1)</f>
        <v>205.96</v>
      </c>
      <c r="U198" s="64">
        <f>IF(OR(주중DATA!U198="",주중DATA!U198=0),0,SUBSTITUTE(주중DATA!U198,",",".")*1)</f>
        <v>143</v>
      </c>
      <c r="V198" s="65">
        <f>IF(OR(주중DATA!V198="",주중DATA!V198=0),0,SUBSTITUTE(주중DATA!V198,",",".")*1)</f>
        <v>671.97</v>
      </c>
      <c r="W198" s="60">
        <f>IF(OR(주중DATA!W198="",주중DATA!W198=0),0,SUBSTITUTE(주중DATA!W198,",",".")*1)</f>
        <v>319.39</v>
      </c>
      <c r="X198" s="60">
        <f>IF(OR(주중DATA!X198="",주중DATA!X198=0),0,SUBSTITUTE(주중DATA!X198,",",".")*1)</f>
        <v>3.75</v>
      </c>
      <c r="Y198" s="68">
        <f>IF(OR(주중DATA!Y198="",주중DATA!Y198=0),0,SUBSTITUTE(주중DATA!Y198,",",".")*1)</f>
        <v>-0.1</v>
      </c>
      <c r="Z198" s="76"/>
    </row>
    <row r="199" spans="1:51">
      <c r="A199" s="11" t="s">
        <v>19</v>
      </c>
      <c r="B199" s="66">
        <f>IF(OR(주중DATA!B199="",주중DATA!B199=0),0,SUBSTITUTE(주중DATA!B199,",",".")*1)</f>
        <v>187</v>
      </c>
      <c r="C199" s="62">
        <f>IF(OR(주중DATA!C199="",주중DATA!C199=0),0,SUBSTITUTE(주중DATA!C199,",",".")*1)</f>
        <v>173</v>
      </c>
      <c r="D199" s="62">
        <f>IF(OR(주중DATA!D199="",주중DATA!D199=0),0,SUBSTITUTE(주중DATA!D199,",",".")*1)</f>
        <v>279.05</v>
      </c>
      <c r="E199" s="62">
        <f>IF(OR(주중DATA!E199="",주중DATA!E199=0),0,SUBSTITUTE(주중DATA!E199,",",".")*1)</f>
        <v>279.05</v>
      </c>
      <c r="F199" s="62">
        <f>IF(OR(주중DATA!F199="",주중DATA!F199=0),0,SUBSTITUTE(주중DATA!F199,",",".")*1)</f>
        <v>1.58</v>
      </c>
      <c r="G199" s="63">
        <f>IF(OR(주중DATA!G199="",주중DATA!G199=0),0,SUBSTITUTE(주중DATA!G199,",",".")*1)</f>
        <v>0</v>
      </c>
      <c r="H199" s="62">
        <f>IF(OR(주중DATA!H199="",주중DATA!H199=0),0,SUBSTITUTE(주중DATA!H199,",",".")*1)</f>
        <v>1.58</v>
      </c>
      <c r="I199" s="63">
        <f>IF(OR(주중DATA!I199="",주중DATA!I199=0),0,SUBSTITUTE(주중DATA!I199,",",".")*1)</f>
        <v>0</v>
      </c>
      <c r="J199" s="66">
        <f>IF(OR(주중DATA!J199="",주중DATA!J199=0),0,SUBSTITUTE(주중DATA!J199,",",".")*1)</f>
        <v>187</v>
      </c>
      <c r="K199" s="62">
        <f>IF(OR(주중DATA!K199="",주중DATA!K199=0),0,SUBSTITUTE(주중DATA!K199,",",".")*1)</f>
        <v>173</v>
      </c>
      <c r="L199" s="62">
        <f>IF(OR(주중DATA!L199="",주중DATA!L199=0),0,SUBSTITUTE(주중DATA!L199,",",".")*1)</f>
        <v>4.47</v>
      </c>
      <c r="M199" s="63">
        <f>IF(OR(주중DATA!M199="",주중DATA!M199=0),0,SUBSTITUTE(주중DATA!M199,",",".")*1)</f>
        <v>0</v>
      </c>
      <c r="N199" s="62">
        <f>IF(OR(주중DATA!N199="",주중DATA!N199=0),0,SUBSTITUTE(주중DATA!N199,",",".")*1)</f>
        <v>4.47</v>
      </c>
      <c r="O199" s="63">
        <f>IF(OR(주중DATA!O199="",주중DATA!O199=0),0,SUBSTITUTE(주중DATA!O199,",",".")*1)</f>
        <v>0</v>
      </c>
      <c r="P199" s="62">
        <f>IF(OR(주중DATA!P199="",주중DATA!P199=0),0,SUBSTITUTE(주중DATA!P199,",",".")*1)</f>
        <v>4.47</v>
      </c>
      <c r="Q199" s="63">
        <f>IF(OR(주중DATA!Q199="",주중DATA!Q199=0),0,SUBSTITUTE(주중DATA!Q199,",",".")*1)</f>
        <v>0</v>
      </c>
      <c r="R199" s="62">
        <f>IF(OR(주중DATA!R199="",주중DATA!R199=0),0,SUBSTITUTE(주중DATA!R199,",",".")*1)</f>
        <v>4.47</v>
      </c>
      <c r="S199" s="63">
        <f>IF(OR(주중DATA!S199="",주중DATA!S199=0),0,SUBSTITUTE(주중DATA!S199,",",".")*1)</f>
        <v>0</v>
      </c>
      <c r="T199" s="66">
        <f>IF(OR(주중DATA!T199="",주중DATA!T199=0),0,SUBSTITUTE(주중DATA!T199,",",".")*1)</f>
        <v>491</v>
      </c>
      <c r="U199" s="62">
        <f>IF(OR(주중DATA!U199="",주중DATA!U199=0),0,SUBSTITUTE(주중DATA!U199,",",".")*1)</f>
        <v>210.63</v>
      </c>
      <c r="V199" s="66">
        <f>IF(OR(주중DATA!V199="",주중DATA!V199=0),0,SUBSTITUTE(주중DATA!V199,",",".")*1)</f>
        <v>873.97</v>
      </c>
      <c r="W199" s="62">
        <f>IF(OR(주중DATA!W199="",주중DATA!W199=0),0,SUBSTITUTE(주중DATA!W199,",",".")*1)</f>
        <v>302.19</v>
      </c>
      <c r="X199" s="62">
        <f>IF(OR(주중DATA!X199="",주중DATA!X199=0),0,SUBSTITUTE(주중DATA!X199,",",".")*1)</f>
        <v>4.47</v>
      </c>
      <c r="Y199" s="69">
        <f>IF(OR(주중DATA!Y199="",주중DATA!Y199=0),0,SUBSTITUTE(주중DATA!Y199,",",".")*1)</f>
        <v>0</v>
      </c>
      <c r="Z199" s="76"/>
    </row>
    <row r="200" spans="1:51">
      <c r="A200" s="11" t="s">
        <v>20</v>
      </c>
      <c r="B200" s="65">
        <f>IF(OR(주중DATA!B200="",주중DATA!B200=0),0,SUBSTITUTE(주중DATA!B200,",",".")*1)</f>
        <v>187</v>
      </c>
      <c r="C200" s="60">
        <f>IF(OR(주중DATA!C200="",주중DATA!C200=0),0,SUBSTITUTE(주중DATA!C200,",",".")*1)</f>
        <v>175.02</v>
      </c>
      <c r="D200" s="60">
        <f>IF(OR(주중DATA!D200="",주중DATA!D200=0),0,SUBSTITUTE(주중DATA!D200,",",".")*1)</f>
        <v>289.05</v>
      </c>
      <c r="E200" s="60">
        <f>IF(OR(주중DATA!E200="",주중DATA!E200=0),0,SUBSTITUTE(주중DATA!E200,",",".")*1)</f>
        <v>289.05</v>
      </c>
      <c r="F200" s="60">
        <f>IF(OR(주중DATA!F200="",주중DATA!F200=0),0,SUBSTITUTE(주중DATA!F200,",",".")*1)</f>
        <v>1.59</v>
      </c>
      <c r="G200" s="64">
        <f>IF(OR(주중DATA!G200="",주중DATA!G200=0),0,SUBSTITUTE(주중DATA!G200,",",".")*1)</f>
        <v>0</v>
      </c>
      <c r="H200" s="60">
        <f>IF(OR(주중DATA!H200="",주중DATA!H200=0),0,SUBSTITUTE(주중DATA!H200,",",".")*1)</f>
        <v>1.59</v>
      </c>
      <c r="I200" s="64">
        <f>IF(OR(주중DATA!I200="",주중DATA!I200=0),0,SUBSTITUTE(주중DATA!I200,",",".")*1)</f>
        <v>0</v>
      </c>
      <c r="J200" s="65">
        <f>IF(OR(주중DATA!J200="",주중DATA!J200=0),0,SUBSTITUTE(주중DATA!J200,",",".")*1)</f>
        <v>187</v>
      </c>
      <c r="K200" s="60">
        <f>IF(OR(주중DATA!K200="",주중DATA!K200=0),0,SUBSTITUTE(주중DATA!K200,",",".")*1)</f>
        <v>175.02</v>
      </c>
      <c r="L200" s="60">
        <f>IF(OR(주중DATA!L200="",주중DATA!L200=0),0,SUBSTITUTE(주중DATA!L200,",",".")*1)</f>
        <v>4.67</v>
      </c>
      <c r="M200" s="64">
        <f>IF(OR(주중DATA!M200="",주중DATA!M200=0),0,SUBSTITUTE(주중DATA!M200,",",".")*1)</f>
        <v>0</v>
      </c>
      <c r="N200" s="60">
        <f>IF(OR(주중DATA!N200="",주중DATA!N200=0),0,SUBSTITUTE(주중DATA!N200,",",".")*1)</f>
        <v>4.67</v>
      </c>
      <c r="O200" s="64">
        <f>IF(OR(주중DATA!O200="",주중DATA!O200=0),0,SUBSTITUTE(주중DATA!O200,",",".")*1)</f>
        <v>0</v>
      </c>
      <c r="P200" s="60">
        <f>IF(OR(주중DATA!P200="",주중DATA!P200=0),0,SUBSTITUTE(주중DATA!P200,",",".")*1)</f>
        <v>4.67</v>
      </c>
      <c r="Q200" s="64">
        <f>IF(OR(주중DATA!Q200="",주중DATA!Q200=0),0,SUBSTITUTE(주중DATA!Q200,",",".")*1)</f>
        <v>0</v>
      </c>
      <c r="R200" s="60">
        <f>IF(OR(주중DATA!R200="",주중DATA!R200=0),0,SUBSTITUTE(주중DATA!R200,",",".")*1)</f>
        <v>4.67</v>
      </c>
      <c r="S200" s="64">
        <f>IF(OR(주중DATA!S200="",주중DATA!S200=0),0,SUBSTITUTE(주중DATA!S200,",",".")*1)</f>
        <v>0</v>
      </c>
      <c r="T200" s="65">
        <f>IF(OR(주중DATA!T200="",주중DATA!T200=0),0,SUBSTITUTE(주중DATA!T200,",",".")*1)</f>
        <v>288</v>
      </c>
      <c r="U200" s="60">
        <f>IF(OR(주중DATA!U200="",주중DATA!U200=0),0,SUBSTITUTE(주중DATA!U200,",",".")*1)</f>
        <v>255.33</v>
      </c>
      <c r="V200" s="65">
        <f>IF(OR(주중DATA!V200="",주중DATA!V200=0),0,SUBSTITUTE(주중DATA!V200,",",".")*1)</f>
        <v>1074.48</v>
      </c>
      <c r="W200" s="60">
        <f>IF(OR(주중DATA!W200="",주중DATA!W200=0),0,SUBSTITUTE(주중DATA!W200,",",".")*1)</f>
        <v>325.04000000000002</v>
      </c>
      <c r="X200" s="60">
        <f>IF(OR(주중DATA!X200="",주중DATA!X200=0),0,SUBSTITUTE(주중DATA!X200,",",".")*1)</f>
        <v>4.67</v>
      </c>
      <c r="Y200" s="68">
        <f>IF(OR(주중DATA!Y200="",주중DATA!Y200=0),0,SUBSTITUTE(주중DATA!Y200,",",".")*1)</f>
        <v>0</v>
      </c>
      <c r="Z200" s="76"/>
    </row>
    <row r="201" spans="1:51">
      <c r="A201" s="11" t="s">
        <v>21</v>
      </c>
      <c r="B201" s="62">
        <f>IF(OR(주중DATA!B201="",주중DATA!B201=0),0,SUBSTITUTE(주중DATA!B201,",",".")*1)</f>
        <v>175.94</v>
      </c>
      <c r="C201" s="62">
        <f>IF(OR(주중DATA!C201="",주중DATA!C201=0),0,SUBSTITUTE(주중DATA!C201,",",".")*1)</f>
        <v>175.94</v>
      </c>
      <c r="D201" s="66">
        <f>IF(OR(주중DATA!D201="",주중DATA!D201=0),0,SUBSTITUTE(주중DATA!D201,",",".")*1)</f>
        <v>301.69</v>
      </c>
      <c r="E201" s="62">
        <f>IF(OR(주중DATA!E201="",주중DATA!E201=0),0,SUBSTITUTE(주중DATA!E201,",",".")*1)</f>
        <v>278.41000000000003</v>
      </c>
      <c r="F201" s="62">
        <f>IF(OR(주중DATA!F201="",주중DATA!F201=0),0,SUBSTITUTE(주중DATA!F201,",",".")*1)</f>
        <v>1.63</v>
      </c>
      <c r="G201" s="63">
        <f>IF(OR(주중DATA!G201="",주중DATA!G201=0),0,SUBSTITUTE(주중DATA!G201,",",".")*1)</f>
        <v>0</v>
      </c>
      <c r="H201" s="62">
        <f>IF(OR(주중DATA!H201="",주중DATA!H201=0),0,SUBSTITUTE(주중DATA!H201,",",".")*1)</f>
        <v>1.63</v>
      </c>
      <c r="I201" s="63">
        <f>IF(OR(주중DATA!I201="",주중DATA!I201=0),0,SUBSTITUTE(주중DATA!I201,",",".")*1)</f>
        <v>0</v>
      </c>
      <c r="J201" s="62">
        <f>IF(OR(주중DATA!J201="",주중DATA!J201=0),0,SUBSTITUTE(주중DATA!J201,",",".")*1)</f>
        <v>175.94</v>
      </c>
      <c r="K201" s="62">
        <f>IF(OR(주중DATA!K201="",주중DATA!K201=0),0,SUBSTITUTE(주중DATA!K201,",",".")*1)</f>
        <v>175.94</v>
      </c>
      <c r="L201" s="62">
        <f>IF(OR(주중DATA!L201="",주중DATA!L201=0),0,SUBSTITUTE(주중DATA!L201,",",".")*1)</f>
        <v>8.42</v>
      </c>
      <c r="M201" s="63">
        <f>IF(OR(주중DATA!M201="",주중DATA!M201=0),0,SUBSTITUTE(주중DATA!M201,",",".")*1)</f>
        <v>0</v>
      </c>
      <c r="N201" s="62">
        <f>IF(OR(주중DATA!N201="",주중DATA!N201=0),0,SUBSTITUTE(주중DATA!N201,",",".")*1)</f>
        <v>8.42</v>
      </c>
      <c r="O201" s="63">
        <f>IF(OR(주중DATA!O201="",주중DATA!O201=0),0,SUBSTITUTE(주중DATA!O201,",",".")*1)</f>
        <v>0</v>
      </c>
      <c r="P201" s="62">
        <f>IF(OR(주중DATA!P201="",주중DATA!P201=0),0,SUBSTITUTE(주중DATA!P201,",",".")*1)</f>
        <v>8.42</v>
      </c>
      <c r="Q201" s="63">
        <f>IF(OR(주중DATA!Q201="",주중DATA!Q201=0),0,SUBSTITUTE(주중DATA!Q201,",",".")*1)</f>
        <v>0</v>
      </c>
      <c r="R201" s="62">
        <f>IF(OR(주중DATA!R201="",주중DATA!R201=0),0,SUBSTITUTE(주중DATA!R201,",",".")*1)</f>
        <v>8.42</v>
      </c>
      <c r="S201" s="63">
        <f>IF(OR(주중DATA!S201="",주중DATA!S201=0),0,SUBSTITUTE(주중DATA!S201,",",".")*1)</f>
        <v>0</v>
      </c>
      <c r="T201" s="66">
        <f>IF(OR(주중DATA!T201="",주중DATA!T201=0),0,SUBSTITUTE(주중DATA!T201,",",".")*1)</f>
        <v>500</v>
      </c>
      <c r="U201" s="62">
        <f>IF(OR(주중DATA!U201="",주중DATA!U201=0),0,SUBSTITUTE(주중DATA!U201,",",".")*1)</f>
        <v>332.22</v>
      </c>
      <c r="V201" s="66">
        <f>IF(OR(주중DATA!V201="",주중DATA!V201=0),0,SUBSTITUTE(주중DATA!V201,",",".")*1)</f>
        <v>940.76</v>
      </c>
      <c r="W201" s="62">
        <f>IF(OR(주중DATA!W201="",주중DATA!W201=0),0,SUBSTITUTE(주중DATA!W201,",",".")*1)</f>
        <v>332.22</v>
      </c>
      <c r="X201" s="62">
        <f>IF(OR(주중DATA!X201="",주중DATA!X201=0),0,SUBSTITUTE(주중DATA!X201,",",".")*1)</f>
        <v>25.4</v>
      </c>
      <c r="Y201" s="69">
        <f>IF(OR(주중DATA!Y201="",주중DATA!Y201=0),0,SUBSTITUTE(주중DATA!Y201,",",".")*1)</f>
        <v>0</v>
      </c>
      <c r="Z201" s="76"/>
    </row>
    <row r="202" spans="1:51">
      <c r="A202" s="11" t="s">
        <v>22</v>
      </c>
      <c r="B202" s="60">
        <f>IF(OR(주중DATA!B202="",주중DATA!B202=0),0,SUBSTITUTE(주중DATA!B202,",",".")*1)</f>
        <v>178.83</v>
      </c>
      <c r="C202" s="60">
        <f>IF(OR(주중DATA!C202="",주중DATA!C202=0),0,SUBSTITUTE(주중DATA!C202,",",".")*1)</f>
        <v>178.83</v>
      </c>
      <c r="D202" s="60">
        <f>IF(OR(주중DATA!D202="",주중DATA!D202=0),0,SUBSTITUTE(주중DATA!D202,",",".")*1)</f>
        <v>278.89</v>
      </c>
      <c r="E202" s="60">
        <f>IF(OR(주중DATA!E202="",주중DATA!E202=0),0,SUBSTITUTE(주중DATA!E202,",",".")*1)</f>
        <v>278.89</v>
      </c>
      <c r="F202" s="60">
        <f>IF(OR(주중DATA!F202="",주중DATA!F202=0),0,SUBSTITUTE(주중DATA!F202,",",".")*1)</f>
        <v>1.69</v>
      </c>
      <c r="G202" s="64">
        <f>IF(OR(주중DATA!G202="",주중DATA!G202=0),0,SUBSTITUTE(주중DATA!G202,",",".")*1)</f>
        <v>0</v>
      </c>
      <c r="H202" s="60">
        <f>IF(OR(주중DATA!H202="",주중DATA!H202=0),0,SUBSTITUTE(주중DATA!H202,",",".")*1)</f>
        <v>1.69</v>
      </c>
      <c r="I202" s="64">
        <f>IF(OR(주중DATA!I202="",주중DATA!I202=0),0,SUBSTITUTE(주중DATA!I202,",",".")*1)</f>
        <v>0</v>
      </c>
      <c r="J202" s="60">
        <f>IF(OR(주중DATA!J202="",주중DATA!J202=0),0,SUBSTITUTE(주중DATA!J202,",",".")*1)</f>
        <v>178.83</v>
      </c>
      <c r="K202" s="60">
        <f>IF(OR(주중DATA!K202="",주중DATA!K202=0),0,SUBSTITUTE(주중DATA!K202,",",".")*1)</f>
        <v>178.83</v>
      </c>
      <c r="L202" s="60">
        <f>IF(OR(주중DATA!L202="",주중DATA!L202=0),0,SUBSTITUTE(주중DATA!L202,",",".")*1)</f>
        <v>46.96</v>
      </c>
      <c r="M202" s="64">
        <f>IF(OR(주중DATA!M202="",주중DATA!M202=0),0,SUBSTITUTE(주중DATA!M202,",",".")*1)</f>
        <v>0</v>
      </c>
      <c r="N202" s="60">
        <f>IF(OR(주중DATA!N202="",주중DATA!N202=0),0,SUBSTITUTE(주중DATA!N202,",",".")*1)</f>
        <v>46.96</v>
      </c>
      <c r="O202" s="64">
        <f>IF(OR(주중DATA!O202="",주중DATA!O202=0),0,SUBSTITUTE(주중DATA!O202,",",".")*1)</f>
        <v>0</v>
      </c>
      <c r="P202" s="60">
        <f>IF(OR(주중DATA!P202="",주중DATA!P202=0),0,SUBSTITUTE(주중DATA!P202,",",".")*1)</f>
        <v>49.6</v>
      </c>
      <c r="Q202" s="64">
        <f>IF(OR(주중DATA!Q202="",주중DATA!Q202=0),0,SUBSTITUTE(주중DATA!Q202,",",".")*1)</f>
        <v>0</v>
      </c>
      <c r="R202" s="60">
        <f>IF(OR(주중DATA!R202="",주중DATA!R202=0),0,SUBSTITUTE(주중DATA!R202,",",".")*1)</f>
        <v>49.6</v>
      </c>
      <c r="S202" s="64">
        <f>IF(OR(주중DATA!S202="",주중DATA!S202=0),0,SUBSTITUTE(주중DATA!S202,",",".")*1)</f>
        <v>0</v>
      </c>
      <c r="T202" s="65">
        <f>IF(OR(주중DATA!T202="",주중DATA!T202=0),0,SUBSTITUTE(주중DATA!T202,",",".")*1)</f>
        <v>570</v>
      </c>
      <c r="U202" s="60">
        <f>IF(OR(주중DATA!U202="",주중DATA!U202=0),0,SUBSTITUTE(주중DATA!U202,",",".")*1)</f>
        <v>411.97</v>
      </c>
      <c r="V202" s="60">
        <f>IF(OR(주중DATA!V202="",주중DATA!V202=0),0,SUBSTITUTE(주중DATA!V202,",",".")*1)</f>
        <v>411.97</v>
      </c>
      <c r="W202" s="64">
        <f>IF(OR(주중DATA!W202="",주중DATA!W202=0),0,SUBSTITUTE(주중DATA!W202,",",".")*1)</f>
        <v>0</v>
      </c>
      <c r="X202" s="60">
        <f>IF(OR(주중DATA!X202="",주중DATA!X202=0),0,SUBSTITUTE(주중DATA!X202,",",".")*1)</f>
        <v>411.97</v>
      </c>
      <c r="Y202" s="68">
        <f>IF(OR(주중DATA!Y202="",주중DATA!Y202=0),0,SUBSTITUTE(주중DATA!Y202,",",".")*1)</f>
        <v>0</v>
      </c>
      <c r="Z202" s="76"/>
    </row>
    <row r="203" spans="1:51">
      <c r="A203" s="11" t="s">
        <v>23</v>
      </c>
      <c r="B203" s="62">
        <f>IF(OR(주중DATA!B203="",주중DATA!B203=0),0,SUBSTITUTE(주중DATA!B203,",",".")*1)</f>
        <v>187.97</v>
      </c>
      <c r="C203" s="62">
        <f>IF(OR(주중DATA!C203="",주중DATA!C203=0),0,SUBSTITUTE(주중DATA!C203,",",".")*1)</f>
        <v>187.97</v>
      </c>
      <c r="D203" s="62">
        <f>IF(OR(주중DATA!D203="",주중DATA!D203=0),0,SUBSTITUTE(주중DATA!D203,",",".")*1)</f>
        <v>312.61</v>
      </c>
      <c r="E203" s="62">
        <f>IF(OR(주중DATA!E203="",주중DATA!E203=0),0,SUBSTITUTE(주중DATA!E203,",",".")*1)</f>
        <v>312.61</v>
      </c>
      <c r="F203" s="62">
        <f>IF(OR(주중DATA!F203="",주중DATA!F203=0),0,SUBSTITUTE(주중DATA!F203,",",".")*1)</f>
        <v>1.85</v>
      </c>
      <c r="G203" s="63">
        <f>IF(OR(주중DATA!G203="",주중DATA!G203=0),0,SUBSTITUTE(주중DATA!G203,",",".")*1)</f>
        <v>0</v>
      </c>
      <c r="H203" s="62">
        <f>IF(OR(주중DATA!H203="",주중DATA!H203=0),0,SUBSTITUTE(주중DATA!H203,",",".")*1)</f>
        <v>1.85</v>
      </c>
      <c r="I203" s="63">
        <f>IF(OR(주중DATA!I203="",주중DATA!I203=0),0,SUBSTITUTE(주중DATA!I203,",",".")*1)</f>
        <v>0</v>
      </c>
      <c r="J203" s="62">
        <f>IF(OR(주중DATA!J203="",주중DATA!J203=0),0,SUBSTITUTE(주중DATA!J203,",",".")*1)</f>
        <v>187.97</v>
      </c>
      <c r="K203" s="62">
        <f>IF(OR(주중DATA!K203="",주중DATA!K203=0),0,SUBSTITUTE(주중DATA!K203,",",".")*1)</f>
        <v>187.97</v>
      </c>
      <c r="L203" s="62">
        <f>IF(OR(주중DATA!L203="",주중DATA!L203=0),0,SUBSTITUTE(주중DATA!L203,",",".")*1)</f>
        <v>49.95</v>
      </c>
      <c r="M203" s="63">
        <f>IF(OR(주중DATA!M203="",주중DATA!M203=0),0,SUBSTITUTE(주중DATA!M203,",",".")*1)</f>
        <v>0</v>
      </c>
      <c r="N203" s="62">
        <f>IF(OR(주중DATA!N203="",주중DATA!N203=0),0,SUBSTITUTE(주중DATA!N203,",",".")*1)</f>
        <v>49.95</v>
      </c>
      <c r="O203" s="63">
        <f>IF(OR(주중DATA!O203="",주중DATA!O203=0),0,SUBSTITUTE(주중DATA!O203,",",".")*1)</f>
        <v>0</v>
      </c>
      <c r="P203" s="62">
        <f>IF(OR(주중DATA!P203="",주중DATA!P203=0),0,SUBSTITUTE(주중DATA!P203,",",".")*1)</f>
        <v>187.97</v>
      </c>
      <c r="Q203" s="63">
        <f>IF(OR(주중DATA!Q203="",주중DATA!Q203=0),0,SUBSTITUTE(주중DATA!Q203,",",".")*1)</f>
        <v>0</v>
      </c>
      <c r="R203" s="62">
        <f>IF(OR(주중DATA!R203="",주중DATA!R203=0),0,SUBSTITUTE(주중DATA!R203,",",".")*1)</f>
        <v>187.97</v>
      </c>
      <c r="S203" s="63">
        <f>IF(OR(주중DATA!S203="",주중DATA!S203=0),0,SUBSTITUTE(주중DATA!S203,",",".")*1)</f>
        <v>0</v>
      </c>
      <c r="T203" s="66">
        <f>IF(OR(주중DATA!T203="",주중DATA!T203=0),0,SUBSTITUTE(주중DATA!T203,",",".")*1)</f>
        <v>550</v>
      </c>
      <c r="U203" s="62">
        <f>IF(OR(주중DATA!U203="",주중DATA!U203=0),0,SUBSTITUTE(주중DATA!U203,",",".")*1)</f>
        <v>456.16</v>
      </c>
      <c r="V203" s="62">
        <f>IF(OR(주중DATA!V203="",주중DATA!V203=0),0,SUBSTITUTE(주중DATA!V203,",",".")*1)</f>
        <v>435</v>
      </c>
      <c r="W203" s="63">
        <f>IF(OR(주중DATA!W203="",주중DATA!W203=0),0,SUBSTITUTE(주중DATA!W203,",",".")*1)</f>
        <v>0</v>
      </c>
      <c r="X203" s="62">
        <f>IF(OR(주중DATA!X203="",주중DATA!X203=0),0,SUBSTITUTE(주중DATA!X203,",",".")*1)</f>
        <v>435</v>
      </c>
      <c r="Y203" s="69">
        <f>IF(OR(주중DATA!Y203="",주중DATA!Y203=0),0,SUBSTITUTE(주중DATA!Y203,",",".")*1)</f>
        <v>0</v>
      </c>
      <c r="Z203" s="76"/>
    </row>
    <row r="204" spans="1:51">
      <c r="A204" s="11" t="s">
        <v>24</v>
      </c>
      <c r="B204" s="60">
        <f>IF(OR(주중DATA!B204="",주중DATA!B204=0),0,SUBSTITUTE(주중DATA!B204,",",".")*1)</f>
        <v>188.61</v>
      </c>
      <c r="C204" s="60">
        <f>IF(OR(주중DATA!C204="",주중DATA!C204=0),0,SUBSTITUTE(주중DATA!C204,",",".")*1)</f>
        <v>188.61</v>
      </c>
      <c r="D204" s="60">
        <f>IF(OR(주중DATA!D204="",주중DATA!D204=0),0,SUBSTITUTE(주중DATA!D204,",",".")*1)</f>
        <v>319.04000000000002</v>
      </c>
      <c r="E204" s="60">
        <f>IF(OR(주중DATA!E204="",주중DATA!E204=0),0,SUBSTITUTE(주중DATA!E204,",",".")*1)</f>
        <v>319.04000000000002</v>
      </c>
      <c r="F204" s="60">
        <f>IF(OR(주중DATA!F204="",주중DATA!F204=0),0,SUBSTITUTE(주중DATA!F204,",",".")*1)</f>
        <v>1.9</v>
      </c>
      <c r="G204" s="60">
        <f>IF(OR(주중DATA!G204="",주중DATA!G204=0),0,SUBSTITUTE(주중DATA!G204,",",".")*1)</f>
        <v>1.9</v>
      </c>
      <c r="H204" s="60">
        <f>IF(OR(주중DATA!H204="",주중DATA!H204=0),0,SUBSTITUTE(주중DATA!H204,",",".")*1)</f>
        <v>1.9</v>
      </c>
      <c r="I204" s="60">
        <f>IF(OR(주중DATA!I204="",주중DATA!I204=0),0,SUBSTITUTE(주중DATA!I204,",",".")*1)</f>
        <v>1.9</v>
      </c>
      <c r="J204" s="60">
        <f>IF(OR(주중DATA!J204="",주중DATA!J204=0),0,SUBSTITUTE(주중DATA!J204,",",".")*1)</f>
        <v>188.61</v>
      </c>
      <c r="K204" s="60">
        <f>IF(OR(주중DATA!K204="",주중DATA!K204=0),0,SUBSTITUTE(주중DATA!K204,",",".")*1)</f>
        <v>188.61</v>
      </c>
      <c r="L204" s="60">
        <f>IF(OR(주중DATA!L204="",주중DATA!L204=0),0,SUBSTITUTE(주중DATA!L204,",",".")*1)</f>
        <v>51.45</v>
      </c>
      <c r="M204" s="60">
        <f>IF(OR(주중DATA!M204="",주중DATA!M204=0),0,SUBSTITUTE(주중DATA!M204,",",".")*1)</f>
        <v>51.45</v>
      </c>
      <c r="N204" s="60">
        <f>IF(OR(주중DATA!N204="",주중DATA!N204=0),0,SUBSTITUTE(주중DATA!N204,",",".")*1)</f>
        <v>51.45</v>
      </c>
      <c r="O204" s="60">
        <f>IF(OR(주중DATA!O204="",주중DATA!O204=0),0,SUBSTITUTE(주중DATA!O204,",",".")*1)</f>
        <v>51.45</v>
      </c>
      <c r="P204" s="60">
        <f>IF(OR(주중DATA!P204="",주중DATA!P204=0),0,SUBSTITUTE(주중DATA!P204,",",".")*1)</f>
        <v>188.61</v>
      </c>
      <c r="Q204" s="60">
        <f>IF(OR(주중DATA!Q204="",주중DATA!Q204=0),0,SUBSTITUTE(주중DATA!Q204,",",".")*1)</f>
        <v>188.61</v>
      </c>
      <c r="R204" s="60">
        <f>IF(OR(주중DATA!R204="",주중DATA!R204=0),0,SUBSTITUTE(주중DATA!R204,",",".")*1)</f>
        <v>188.61</v>
      </c>
      <c r="S204" s="60">
        <f>IF(OR(주중DATA!S204="",주중DATA!S204=0),0,SUBSTITUTE(주중DATA!S204,",",".")*1)</f>
        <v>188.61</v>
      </c>
      <c r="T204" s="60">
        <f>IF(OR(주중DATA!T204="",주중DATA!T204=0),0,SUBSTITUTE(주중DATA!T204,",",".")*1)</f>
        <v>438.55</v>
      </c>
      <c r="U204" s="60">
        <f>IF(OR(주중DATA!U204="",주중DATA!U204=0),0,SUBSTITUTE(주중DATA!U204,",",".")*1)</f>
        <v>438.55</v>
      </c>
      <c r="V204" s="60">
        <f>IF(OR(주중DATA!V204="",주중DATA!V204=0),0,SUBSTITUTE(주중DATA!V204,",",".")*1)</f>
        <v>450</v>
      </c>
      <c r="W204" s="60">
        <f>IF(OR(주중DATA!W204="",주중DATA!W204=0),0,SUBSTITUTE(주중DATA!W204,",",".")*1)</f>
        <v>450</v>
      </c>
      <c r="X204" s="60">
        <f>IF(OR(주중DATA!X204="",주중DATA!X204=0),0,SUBSTITUTE(주중DATA!X204,",",".")*1)</f>
        <v>450</v>
      </c>
      <c r="Y204" s="67">
        <f>IF(OR(주중DATA!Y204="",주중DATA!Y204=0),0,SUBSTITUTE(주중DATA!Y204,",",".")*1)</f>
        <v>450</v>
      </c>
      <c r="Z204" s="76"/>
    </row>
    <row r="205" spans="1:51">
      <c r="A205" s="11" t="s">
        <v>25</v>
      </c>
      <c r="B205" s="62">
        <f>IF(OR(주중DATA!B205="",주중DATA!B205=0),0,SUBSTITUTE(주중DATA!B205,",",".")*1)</f>
        <v>188.87</v>
      </c>
      <c r="C205" s="62">
        <f>IF(OR(주중DATA!C205="",주중DATA!C205=0),0,SUBSTITUTE(주중DATA!C205,",",".")*1)</f>
        <v>188.87</v>
      </c>
      <c r="D205" s="66">
        <f>IF(OR(주중DATA!D205="",주중DATA!D205=0),0,SUBSTITUTE(주중DATA!D205,",",".")*1)</f>
        <v>337.5</v>
      </c>
      <c r="E205" s="62">
        <f>IF(OR(주중DATA!E205="",주중DATA!E205=0),0,SUBSTITUTE(주중DATA!E205,",",".")*1)</f>
        <v>317.77</v>
      </c>
      <c r="F205" s="62">
        <f>IF(OR(주중DATA!F205="",주중DATA!F205=0),0,SUBSTITUTE(주중DATA!F205,",",".")*1)</f>
        <v>1.94</v>
      </c>
      <c r="G205" s="62">
        <f>IF(OR(주중DATA!G205="",주중DATA!G205=0),0,SUBSTITUTE(주중DATA!G205,",",".")*1)</f>
        <v>1.94</v>
      </c>
      <c r="H205" s="62">
        <f>IF(OR(주중DATA!H205="",주중DATA!H205=0),0,SUBSTITUTE(주중DATA!H205,",",".")*1)</f>
        <v>1.94</v>
      </c>
      <c r="I205" s="62">
        <f>IF(OR(주중DATA!I205="",주중DATA!I205=0),0,SUBSTITUTE(주중DATA!I205,",",".")*1)</f>
        <v>1.94</v>
      </c>
      <c r="J205" s="62">
        <f>IF(OR(주중DATA!J205="",주중DATA!J205=0),0,SUBSTITUTE(주중DATA!J205,",",".")*1)</f>
        <v>188.87</v>
      </c>
      <c r="K205" s="62">
        <f>IF(OR(주중DATA!K205="",주중DATA!K205=0),0,SUBSTITUTE(주중DATA!K205,",",".")*1)</f>
        <v>188.87</v>
      </c>
      <c r="L205" s="62">
        <f>IF(OR(주중DATA!L205="",주중DATA!L205=0),0,SUBSTITUTE(주중DATA!L205,",",".")*1)</f>
        <v>82.46</v>
      </c>
      <c r="M205" s="62">
        <f>IF(OR(주중DATA!M205="",주중DATA!M205=0),0,SUBSTITUTE(주중DATA!M205,",",".")*1)</f>
        <v>82.46</v>
      </c>
      <c r="N205" s="62">
        <f>IF(OR(주중DATA!N205="",주중DATA!N205=0),0,SUBSTITUTE(주중DATA!N205,",",".")*1)</f>
        <v>82.46</v>
      </c>
      <c r="O205" s="62">
        <f>IF(OR(주중DATA!O205="",주중DATA!O205=0),0,SUBSTITUTE(주중DATA!O205,",",".")*1)</f>
        <v>82.46</v>
      </c>
      <c r="P205" s="62">
        <f>IF(OR(주중DATA!P205="",주중DATA!P205=0),0,SUBSTITUTE(주중DATA!P205,",",".")*1)</f>
        <v>188.87</v>
      </c>
      <c r="Q205" s="62">
        <f>IF(OR(주중DATA!Q205="",주중DATA!Q205=0),0,SUBSTITUTE(주중DATA!Q205,",",".")*1)</f>
        <v>188.87</v>
      </c>
      <c r="R205" s="62">
        <f>IF(OR(주중DATA!R205="",주중DATA!R205=0),0,SUBSTITUTE(주중DATA!R205,",",".")*1)</f>
        <v>188.87</v>
      </c>
      <c r="S205" s="62">
        <f>IF(OR(주중DATA!S205="",주중DATA!S205=0),0,SUBSTITUTE(주중DATA!S205,",",".")*1)</f>
        <v>188.87</v>
      </c>
      <c r="T205" s="62">
        <f>IF(OR(주중DATA!T205="",주중DATA!T205=0),0,SUBSTITUTE(주중DATA!T205,",",".")*1)</f>
        <v>399.16</v>
      </c>
      <c r="U205" s="62">
        <f>IF(OR(주중DATA!U205="",주중DATA!U205=0),0,SUBSTITUTE(주중DATA!U205,",",".")*1)</f>
        <v>399.16</v>
      </c>
      <c r="V205" s="62">
        <f>IF(OR(주중DATA!V205="",주중DATA!V205=0),0,SUBSTITUTE(주중DATA!V205,",",".")*1)</f>
        <v>419.99</v>
      </c>
      <c r="W205" s="62">
        <f>IF(OR(주중DATA!W205="",주중DATA!W205=0),0,SUBSTITUTE(주중DATA!W205,",",".")*1)</f>
        <v>419.99</v>
      </c>
      <c r="X205" s="62">
        <f>IF(OR(주중DATA!X205="",주중DATA!X205=0),0,SUBSTITUTE(주중DATA!X205,",",".")*1)</f>
        <v>419.99</v>
      </c>
      <c r="Y205" s="70">
        <f>IF(OR(주중DATA!Y205="",주중DATA!Y205=0),0,SUBSTITUTE(주중DATA!Y205,",",".")*1)</f>
        <v>419.99</v>
      </c>
      <c r="Z205" s="76"/>
    </row>
    <row r="206" spans="1:51">
      <c r="A206" s="11" t="s">
        <v>26</v>
      </c>
      <c r="B206" s="60">
        <f>IF(OR(주중DATA!B206="",주중DATA!B206=0),0,SUBSTITUTE(주중DATA!B206,",",".")*1)</f>
        <v>187.9</v>
      </c>
      <c r="C206" s="60">
        <f>IF(OR(주중DATA!C206="",주중DATA!C206=0),0,SUBSTITUTE(주중DATA!C206,",",".")*1)</f>
        <v>187.9</v>
      </c>
      <c r="D206" s="60">
        <f>IF(OR(주중DATA!D206="",주중DATA!D206=0),0,SUBSTITUTE(주중DATA!D206,",",".")*1)</f>
        <v>309.17</v>
      </c>
      <c r="E206" s="60">
        <f>IF(OR(주중DATA!E206="",주중DATA!E206=0),0,SUBSTITUTE(주중DATA!E206,",",".")*1)</f>
        <v>309.17</v>
      </c>
      <c r="F206" s="60">
        <f>IF(OR(주중DATA!F206="",주중DATA!F206=0),0,SUBSTITUTE(주중DATA!F206,",",".")*1)</f>
        <v>1.95</v>
      </c>
      <c r="G206" s="60">
        <f>IF(OR(주중DATA!G206="",주중DATA!G206=0),0,SUBSTITUTE(주중DATA!G206,",",".")*1)</f>
        <v>1.95</v>
      </c>
      <c r="H206" s="60">
        <f>IF(OR(주중DATA!H206="",주중DATA!H206=0),0,SUBSTITUTE(주중DATA!H206,",",".")*1)</f>
        <v>1.95</v>
      </c>
      <c r="I206" s="60">
        <f>IF(OR(주중DATA!I206="",주중DATA!I206=0),0,SUBSTITUTE(주중DATA!I206,",",".")*1)</f>
        <v>1.95</v>
      </c>
      <c r="J206" s="60">
        <f>IF(OR(주중DATA!J206="",주중DATA!J206=0),0,SUBSTITUTE(주중DATA!J206,",",".")*1)</f>
        <v>187.9</v>
      </c>
      <c r="K206" s="60">
        <f>IF(OR(주중DATA!K206="",주중DATA!K206=0),0,SUBSTITUTE(주중DATA!K206,",",".")*1)</f>
        <v>187.9</v>
      </c>
      <c r="L206" s="60">
        <f>IF(OR(주중DATA!L206="",주중DATA!L206=0),0,SUBSTITUTE(주중DATA!L206,",",".")*1)</f>
        <v>80.47</v>
      </c>
      <c r="M206" s="60">
        <f>IF(OR(주중DATA!M206="",주중DATA!M206=0),0,SUBSTITUTE(주중DATA!M206,",",".")*1)</f>
        <v>80.47</v>
      </c>
      <c r="N206" s="60">
        <f>IF(OR(주중DATA!N206="",주중DATA!N206=0),0,SUBSTITUTE(주중DATA!N206,",",".")*1)</f>
        <v>80.47</v>
      </c>
      <c r="O206" s="60">
        <f>IF(OR(주중DATA!O206="",주중DATA!O206=0),0,SUBSTITUTE(주중DATA!O206,",",".")*1)</f>
        <v>80.47</v>
      </c>
      <c r="P206" s="60">
        <f>IF(OR(주중DATA!P206="",주중DATA!P206=0),0,SUBSTITUTE(주중DATA!P206,",",".")*1)</f>
        <v>187.9</v>
      </c>
      <c r="Q206" s="60">
        <f>IF(OR(주중DATA!Q206="",주중DATA!Q206=0),0,SUBSTITUTE(주중DATA!Q206,",",".")*1)</f>
        <v>187.9</v>
      </c>
      <c r="R206" s="60">
        <f>IF(OR(주중DATA!R206="",주중DATA!R206=0),0,SUBSTITUTE(주중DATA!R206,",",".")*1)</f>
        <v>187.9</v>
      </c>
      <c r="S206" s="60">
        <f>IF(OR(주중DATA!S206="",주중DATA!S206=0),0,SUBSTITUTE(주중DATA!S206,",",".")*1)</f>
        <v>187.9</v>
      </c>
      <c r="T206" s="65">
        <f>IF(OR(주중DATA!T206="",주중DATA!T206=0),0,SUBSTITUTE(주중DATA!T206,",",".")*1)</f>
        <v>570</v>
      </c>
      <c r="U206" s="60">
        <f>IF(OR(주중DATA!U206="",주중DATA!U206=0),0,SUBSTITUTE(주중DATA!U206,",",".")*1)</f>
        <v>419.15</v>
      </c>
      <c r="V206" s="60">
        <f>IF(OR(주중DATA!V206="",주중DATA!V206=0),0,SUBSTITUTE(주중DATA!V206,",",".")*1)</f>
        <v>365.76</v>
      </c>
      <c r="W206" s="60">
        <f>IF(OR(주중DATA!W206="",주중DATA!W206=0),0,SUBSTITUTE(주중DATA!W206,",",".")*1)</f>
        <v>365.76</v>
      </c>
      <c r="X206" s="60">
        <f>IF(OR(주중DATA!X206="",주중DATA!X206=0),0,SUBSTITUTE(주중DATA!X206,",",".")*1)</f>
        <v>365.76</v>
      </c>
      <c r="Y206" s="67">
        <f>IF(OR(주중DATA!Y206="",주중DATA!Y206=0),0,SUBSTITUTE(주중DATA!Y206,",",".")*1)</f>
        <v>365.76</v>
      </c>
      <c r="Z206" s="76"/>
    </row>
    <row r="207" spans="1:51">
      <c r="A207" s="11" t="s">
        <v>27</v>
      </c>
      <c r="B207" s="62">
        <f>IF(OR(주중DATA!B207="",주중DATA!B207=0),0,SUBSTITUTE(주중DATA!B207,",",".")*1)</f>
        <v>185.09</v>
      </c>
      <c r="C207" s="62">
        <f>IF(OR(주중DATA!C207="",주중DATA!C207=0),0,SUBSTITUTE(주중DATA!C207,",",".")*1)</f>
        <v>185.09</v>
      </c>
      <c r="D207" s="62">
        <f>IF(OR(주중DATA!D207="",주중DATA!D207=0),0,SUBSTITUTE(주중DATA!D207,",",".")*1)</f>
        <v>275.43</v>
      </c>
      <c r="E207" s="62">
        <f>IF(OR(주중DATA!E207="",주중DATA!E207=0),0,SUBSTITUTE(주중DATA!E207,",",".")*1)</f>
        <v>275.43</v>
      </c>
      <c r="F207" s="62">
        <f>IF(OR(주중DATA!F207="",주중DATA!F207=0),0,SUBSTITUTE(주중DATA!F207,",",".")*1)</f>
        <v>1.94</v>
      </c>
      <c r="G207" s="62">
        <f>IF(OR(주중DATA!G207="",주중DATA!G207=0),0,SUBSTITUTE(주중DATA!G207,",",".")*1)</f>
        <v>1.94</v>
      </c>
      <c r="H207" s="62">
        <f>IF(OR(주중DATA!H207="",주중DATA!H207=0),0,SUBSTITUTE(주중DATA!H207,",",".")*1)</f>
        <v>1.94</v>
      </c>
      <c r="I207" s="62">
        <f>IF(OR(주중DATA!I207="",주중DATA!I207=0),0,SUBSTITUTE(주중DATA!I207,",",".")*1)</f>
        <v>1.94</v>
      </c>
      <c r="J207" s="62">
        <f>IF(OR(주중DATA!J207="",주중DATA!J207=0),0,SUBSTITUTE(주중DATA!J207,",",".")*1)</f>
        <v>185.09</v>
      </c>
      <c r="K207" s="62">
        <f>IF(OR(주중DATA!K207="",주중DATA!K207=0),0,SUBSTITUTE(주중DATA!K207,",",".")*1)</f>
        <v>185.09</v>
      </c>
      <c r="L207" s="62">
        <f>IF(OR(주중DATA!L207="",주중DATA!L207=0),0,SUBSTITUTE(주중DATA!L207,",",".")*1)</f>
        <v>65.709999999999994</v>
      </c>
      <c r="M207" s="62">
        <f>IF(OR(주중DATA!M207="",주중DATA!M207=0),0,SUBSTITUTE(주중DATA!M207,",",".")*1)</f>
        <v>65.709999999999994</v>
      </c>
      <c r="N207" s="62">
        <f>IF(OR(주중DATA!N207="",주중DATA!N207=0),0,SUBSTITUTE(주중DATA!N207,",",".")*1)</f>
        <v>65.709999999999994</v>
      </c>
      <c r="O207" s="62">
        <f>IF(OR(주중DATA!O207="",주중DATA!O207=0),0,SUBSTITUTE(주중DATA!O207,",",".")*1)</f>
        <v>65.709999999999994</v>
      </c>
      <c r="P207" s="62">
        <f>IF(OR(주중DATA!P207="",주중DATA!P207=0),0,SUBSTITUTE(주중DATA!P207,",",".")*1)</f>
        <v>185.09</v>
      </c>
      <c r="Q207" s="62">
        <f>IF(OR(주중DATA!Q207="",주중DATA!Q207=0),0,SUBSTITUTE(주중DATA!Q207,",",".")*1)</f>
        <v>185.09</v>
      </c>
      <c r="R207" s="62">
        <f>IF(OR(주중DATA!R207="",주중DATA!R207=0),0,SUBSTITUTE(주중DATA!R207,",",".")*1)</f>
        <v>185.09</v>
      </c>
      <c r="S207" s="62">
        <f>IF(OR(주중DATA!S207="",주중DATA!S207=0),0,SUBSTITUTE(주중DATA!S207,",",".")*1)</f>
        <v>185.09</v>
      </c>
      <c r="T207" s="66">
        <f>IF(OR(주중DATA!T207="",주중DATA!T207=0),0,SUBSTITUTE(주중DATA!T207,",",".")*1)</f>
        <v>700</v>
      </c>
      <c r="U207" s="62">
        <f>IF(OR(주중DATA!U207="",주중DATA!U207=0),0,SUBSTITUTE(주중DATA!U207,",",".")*1)</f>
        <v>484.66</v>
      </c>
      <c r="V207" s="62">
        <f>IF(OR(주중DATA!V207="",주중DATA!V207=0),0,SUBSTITUTE(주중DATA!V207,",",".")*1)</f>
        <v>343.22</v>
      </c>
      <c r="W207" s="62">
        <f>IF(OR(주중DATA!W207="",주중DATA!W207=0),0,SUBSTITUTE(주중DATA!W207,",",".")*1)</f>
        <v>343.22</v>
      </c>
      <c r="X207" s="62">
        <f>IF(OR(주중DATA!X207="",주중DATA!X207=0),0,SUBSTITUTE(주중DATA!X207,",",".")*1)</f>
        <v>343.22</v>
      </c>
      <c r="Y207" s="70">
        <f>IF(OR(주중DATA!Y207="",주중DATA!Y207=0),0,SUBSTITUTE(주중DATA!Y207,",",".")*1)</f>
        <v>343.22</v>
      </c>
      <c r="Z207" s="76"/>
    </row>
    <row r="208" spans="1:51">
      <c r="A208" s="11" t="s">
        <v>28</v>
      </c>
      <c r="B208" s="60">
        <f>IF(OR(주중DATA!B208="",주중DATA!B208=0),0,SUBSTITUTE(주중DATA!B208,",",".")*1)</f>
        <v>178.07</v>
      </c>
      <c r="C208" s="64">
        <f>IF(OR(주중DATA!C208="",주중DATA!C208=0),0,SUBSTITUTE(주중DATA!C208,",",".")*1)</f>
        <v>165</v>
      </c>
      <c r="D208" s="60">
        <f>IF(OR(주중DATA!D208="",주중DATA!D208=0),0,SUBSTITUTE(주중DATA!D208,",",".")*1)</f>
        <v>270.37</v>
      </c>
      <c r="E208" s="60">
        <f>IF(OR(주중DATA!E208="",주중DATA!E208=0),0,SUBSTITUTE(주중DATA!E208,",",".")*1)</f>
        <v>270.37</v>
      </c>
      <c r="F208" s="60">
        <f>IF(OR(주중DATA!F208="",주중DATA!F208=0),0,SUBSTITUTE(주중DATA!F208,",",".")*1)</f>
        <v>1.91</v>
      </c>
      <c r="G208" s="60">
        <f>IF(OR(주중DATA!G208="",주중DATA!G208=0),0,SUBSTITUTE(주중DATA!G208,",",".")*1)</f>
        <v>1.91</v>
      </c>
      <c r="H208" s="60">
        <f>IF(OR(주중DATA!H208="",주중DATA!H208=0),0,SUBSTITUTE(주중DATA!H208,",",".")*1)</f>
        <v>1.91</v>
      </c>
      <c r="I208" s="60">
        <f>IF(OR(주중DATA!I208="",주중DATA!I208=0),0,SUBSTITUTE(주중DATA!I208,",",".")*1)</f>
        <v>1.91</v>
      </c>
      <c r="J208" s="60">
        <f>IF(OR(주중DATA!J208="",주중DATA!J208=0),0,SUBSTITUTE(주중DATA!J208,",",".")*1)</f>
        <v>178.07</v>
      </c>
      <c r="K208" s="64">
        <f>IF(OR(주중DATA!K208="",주중DATA!K208=0),0,SUBSTITUTE(주중DATA!K208,",",".")*1)</f>
        <v>165</v>
      </c>
      <c r="L208" s="60">
        <f>IF(OR(주중DATA!L208="",주중DATA!L208=0),0,SUBSTITUTE(주중DATA!L208,",",".")*1)</f>
        <v>73.69</v>
      </c>
      <c r="M208" s="60">
        <f>IF(OR(주중DATA!M208="",주중DATA!M208=0),0,SUBSTITUTE(주중DATA!M208,",",".")*1)</f>
        <v>73.69</v>
      </c>
      <c r="N208" s="60">
        <f>IF(OR(주중DATA!N208="",주중DATA!N208=0),0,SUBSTITUTE(주중DATA!N208,",",".")*1)</f>
        <v>73.69</v>
      </c>
      <c r="O208" s="60">
        <f>IF(OR(주중DATA!O208="",주중DATA!O208=0),0,SUBSTITUTE(주중DATA!O208,",",".")*1)</f>
        <v>73.69</v>
      </c>
      <c r="P208" s="60">
        <f>IF(OR(주중DATA!P208="",주중DATA!P208=0),0,SUBSTITUTE(주중DATA!P208,",",".")*1)</f>
        <v>143.47999999999999</v>
      </c>
      <c r="Q208" s="60">
        <f>IF(OR(주중DATA!Q208="",주중DATA!Q208=0),0,SUBSTITUTE(주중DATA!Q208,",",".")*1)</f>
        <v>143.47999999999999</v>
      </c>
      <c r="R208" s="60">
        <f>IF(OR(주중DATA!R208="",주중DATA!R208=0),0,SUBSTITUTE(주중DATA!R208,",",".")*1)</f>
        <v>143.47999999999999</v>
      </c>
      <c r="S208" s="60">
        <f>IF(OR(주중DATA!S208="",주중DATA!S208=0),0,SUBSTITUTE(주중DATA!S208,",",".")*1)</f>
        <v>143.47999999999999</v>
      </c>
      <c r="T208" s="65">
        <f>IF(OR(주중DATA!T208="",주중DATA!T208=0),0,SUBSTITUTE(주중DATA!T208,",",".")*1)</f>
        <v>1000</v>
      </c>
      <c r="U208" s="60">
        <f>IF(OR(주중DATA!U208="",주중DATA!U208=0),0,SUBSTITUTE(주중DATA!U208,",",".")*1)</f>
        <v>549.9</v>
      </c>
      <c r="V208" s="60">
        <f>IF(OR(주중DATA!V208="",주중DATA!V208=0),0,SUBSTITUTE(주중DATA!V208,",",".")*1)</f>
        <v>143.47999999999999</v>
      </c>
      <c r="W208" s="60">
        <f>IF(OR(주중DATA!W208="",주중DATA!W208=0),0,SUBSTITUTE(주중DATA!W208,",",".")*1)</f>
        <v>143.47999999999999</v>
      </c>
      <c r="X208" s="60">
        <f>IF(OR(주중DATA!X208="",주중DATA!X208=0),0,SUBSTITUTE(주중DATA!X208,",",".")*1)</f>
        <v>143.47999999999999</v>
      </c>
      <c r="Y208" s="67">
        <f>IF(OR(주중DATA!Y208="",주중DATA!Y208=0),0,SUBSTITUTE(주중DATA!Y208,",",".")*1)</f>
        <v>143.47999999999999</v>
      </c>
      <c r="Z208" s="76"/>
    </row>
    <row r="209" spans="1:51">
      <c r="A209" s="11" t="s">
        <v>29</v>
      </c>
      <c r="B209" s="62">
        <f>IF(OR(주중DATA!B209="",주중DATA!B209=0),0,SUBSTITUTE(주중DATA!B209,",",".")*1)</f>
        <v>176</v>
      </c>
      <c r="C209" s="63">
        <f>IF(OR(주중DATA!C209="",주중DATA!C209=0),0,SUBSTITUTE(주중DATA!C209,",",".")*1)</f>
        <v>26.88</v>
      </c>
      <c r="D209" s="62">
        <f>IF(OR(주중DATA!D209="",주중DATA!D209=0),0,SUBSTITUTE(주중DATA!D209,",",".")*1)</f>
        <v>229.94</v>
      </c>
      <c r="E209" s="62">
        <f>IF(OR(주중DATA!E209="",주중DATA!E209=0),0,SUBSTITUTE(주중DATA!E209,",",".")*1)</f>
        <v>229.94</v>
      </c>
      <c r="F209" s="62">
        <f>IF(OR(주중DATA!F209="",주중DATA!F209=0),0,SUBSTITUTE(주중DATA!F209,",",".")*1)</f>
        <v>1.89</v>
      </c>
      <c r="G209" s="62">
        <f>IF(OR(주중DATA!G209="",주중DATA!G209=0),0,SUBSTITUTE(주중DATA!G209,",",".")*1)</f>
        <v>1.89</v>
      </c>
      <c r="H209" s="62">
        <f>IF(OR(주중DATA!H209="",주중DATA!H209=0),0,SUBSTITUTE(주중DATA!H209,",",".")*1)</f>
        <v>1.89</v>
      </c>
      <c r="I209" s="62">
        <f>IF(OR(주중DATA!I209="",주중DATA!I209=0),0,SUBSTITUTE(주중DATA!I209,",",".")*1)</f>
        <v>1.89</v>
      </c>
      <c r="J209" s="62">
        <f>IF(OR(주중DATA!J209="",주중DATA!J209=0),0,SUBSTITUTE(주중DATA!J209,",",".")*1)</f>
        <v>176</v>
      </c>
      <c r="K209" s="63">
        <f>IF(OR(주중DATA!K209="",주중DATA!K209=0),0,SUBSTITUTE(주중DATA!K209,",",".")*1)</f>
        <v>26.88</v>
      </c>
      <c r="L209" s="62">
        <f>IF(OR(주중DATA!L209="",주중DATA!L209=0),0,SUBSTITUTE(주중DATA!L209,",",".")*1)</f>
        <v>46.98</v>
      </c>
      <c r="M209" s="63">
        <f>IF(OR(주중DATA!M209="",주중DATA!M209=0),0,SUBSTITUTE(주중DATA!M209,",",".")*1)</f>
        <v>26.88</v>
      </c>
      <c r="N209" s="62">
        <f>IF(OR(주중DATA!N209="",주중DATA!N209=0),0,SUBSTITUTE(주중DATA!N209,",",".")*1)</f>
        <v>46.98</v>
      </c>
      <c r="O209" s="63">
        <f>IF(OR(주중DATA!O209="",주중DATA!O209=0),0,SUBSTITUTE(주중DATA!O209,",",".")*1)</f>
        <v>26.88</v>
      </c>
      <c r="P209" s="62">
        <f>IF(OR(주중DATA!P209="",주중DATA!P209=0),0,SUBSTITUTE(주중DATA!P209,",",".")*1)</f>
        <v>46.98</v>
      </c>
      <c r="Q209" s="63">
        <f>IF(OR(주중DATA!Q209="",주중DATA!Q209=0),0,SUBSTITUTE(주중DATA!Q209,",",".")*1)</f>
        <v>26.88</v>
      </c>
      <c r="R209" s="62">
        <f>IF(OR(주중DATA!R209="",주중DATA!R209=0),0,SUBSTITUTE(주중DATA!R209,",",".")*1)</f>
        <v>46.98</v>
      </c>
      <c r="S209" s="63">
        <f>IF(OR(주중DATA!S209="",주중DATA!S209=0),0,SUBSTITUTE(주중DATA!S209,",",".")*1)</f>
        <v>26.88</v>
      </c>
      <c r="T209" s="66">
        <f>IF(OR(주중DATA!T209="",주중DATA!T209=0),0,SUBSTITUTE(주중DATA!T209,",",".")*1)</f>
        <v>900</v>
      </c>
      <c r="U209" s="62">
        <f>IF(OR(주중DATA!U209="",주중DATA!U209=0),0,SUBSTITUTE(주중DATA!U209,",",".")*1)</f>
        <v>409.63</v>
      </c>
      <c r="V209" s="62">
        <f>IF(OR(주중DATA!V209="",주중DATA!V209=0),0,SUBSTITUTE(주중DATA!V209,",",".")*1)</f>
        <v>94.11</v>
      </c>
      <c r="W209" s="63">
        <f>IF(OR(주중DATA!W209="",주중DATA!W209=0),0,SUBSTITUTE(주중DATA!W209,",",".")*1)</f>
        <v>26.88</v>
      </c>
      <c r="X209" s="62">
        <f>IF(OR(주중DATA!X209="",주중DATA!X209=0),0,SUBSTITUTE(주중DATA!X209,",",".")*1)</f>
        <v>69.05</v>
      </c>
      <c r="Y209" s="69">
        <f>IF(OR(주중DATA!Y209="",주중DATA!Y209=0),0,SUBSTITUTE(주중DATA!Y209,",",".")*1)</f>
        <v>26.88</v>
      </c>
      <c r="Z209" s="76"/>
    </row>
    <row r="210" spans="1:51">
      <c r="A210" s="11" t="s">
        <v>30</v>
      </c>
      <c r="B210" s="60">
        <f>IF(OR(주중DATA!B210="",주중DATA!B210=0),0,SUBSTITUTE(주중DATA!B210,",",".")*1)</f>
        <v>171.08</v>
      </c>
      <c r="C210" s="64">
        <f>IF(OR(주중DATA!C210="",주중DATA!C210=0),0,SUBSTITUTE(주중DATA!C210,",",".")*1)</f>
        <v>-0.5</v>
      </c>
      <c r="D210" s="60">
        <f>IF(OR(주중DATA!D210="",주중DATA!D210=0),0,SUBSTITUTE(주중DATA!D210,",",".")*1)</f>
        <v>176.19</v>
      </c>
      <c r="E210" s="60">
        <f>IF(OR(주중DATA!E210="",주중DATA!E210=0),0,SUBSTITUTE(주중DATA!E210,",",".")*1)</f>
        <v>176.19</v>
      </c>
      <c r="F210" s="60">
        <f>IF(OR(주중DATA!F210="",주중DATA!F210=0),0,SUBSTITUTE(주중DATA!F210,",",".")*1)</f>
        <v>1.83</v>
      </c>
      <c r="G210" s="64">
        <f>IF(OR(주중DATA!G210="",주중DATA!G210=0),0,SUBSTITUTE(주중DATA!G210,",",".")*1)</f>
        <v>-0.5</v>
      </c>
      <c r="H210" s="60">
        <f>IF(OR(주중DATA!H210="",주중DATA!H210=0),0,SUBSTITUTE(주중DATA!H210,",",".")*1)</f>
        <v>1.83</v>
      </c>
      <c r="I210" s="64">
        <f>IF(OR(주중DATA!I210="",주중DATA!I210=0),0,SUBSTITUTE(주중DATA!I210,",",".")*1)</f>
        <v>-0.5</v>
      </c>
      <c r="J210" s="60">
        <f>IF(OR(주중DATA!J210="",주중DATA!J210=0),0,SUBSTITUTE(주중DATA!J210,",",".")*1)</f>
        <v>171.08</v>
      </c>
      <c r="K210" s="64">
        <f>IF(OR(주중DATA!K210="",주중DATA!K210=0),0,SUBSTITUTE(주중DATA!K210,",",".")*1)</f>
        <v>-0.5</v>
      </c>
      <c r="L210" s="60">
        <f>IF(OR(주중DATA!L210="",주중DATA!L210=0),0,SUBSTITUTE(주중DATA!L210,",",".")*1)</f>
        <v>9.84</v>
      </c>
      <c r="M210" s="64">
        <f>IF(OR(주중DATA!M210="",주중DATA!M210=0),0,SUBSTITUTE(주중DATA!M210,",",".")*1)</f>
        <v>-0.5</v>
      </c>
      <c r="N210" s="60">
        <f>IF(OR(주중DATA!N210="",주중DATA!N210=0),0,SUBSTITUTE(주중DATA!N210,",",".")*1)</f>
        <v>9.84</v>
      </c>
      <c r="O210" s="64">
        <f>IF(OR(주중DATA!O210="",주중DATA!O210=0),0,SUBSTITUTE(주중DATA!O210,",",".")*1)</f>
        <v>-0.5</v>
      </c>
      <c r="P210" s="60">
        <f>IF(OR(주중DATA!P210="",주중DATA!P210=0),0,SUBSTITUTE(주중DATA!P210,",",".")*1)</f>
        <v>9.84</v>
      </c>
      <c r="Q210" s="64">
        <f>IF(OR(주중DATA!Q210="",주중DATA!Q210=0),0,SUBSTITUTE(주중DATA!Q210,",",".")*1)</f>
        <v>-0.5</v>
      </c>
      <c r="R210" s="60">
        <f>IF(OR(주중DATA!R210="",주중DATA!R210=0),0,SUBSTITUTE(주중DATA!R210,",",".")*1)</f>
        <v>9.84</v>
      </c>
      <c r="S210" s="64">
        <f>IF(OR(주중DATA!S210="",주중DATA!S210=0),0,SUBSTITUTE(주중DATA!S210,",",".")*1)</f>
        <v>-0.5</v>
      </c>
      <c r="T210" s="65">
        <f>IF(OR(주중DATA!T210="",주중DATA!T210=0),0,SUBSTITUTE(주중DATA!T210,",",".")*1)</f>
        <v>700</v>
      </c>
      <c r="U210" s="60">
        <f>IF(OR(주중DATA!U210="",주중DATA!U210=0),0,SUBSTITUTE(주중DATA!U210,",",".")*1)</f>
        <v>425.89</v>
      </c>
      <c r="V210" s="60">
        <f>IF(OR(주중DATA!V210="",주중DATA!V210=0),0,SUBSTITUTE(주중DATA!V210,",",".")*1)</f>
        <v>107.51</v>
      </c>
      <c r="W210" s="64">
        <f>IF(OR(주중DATA!W210="",주중DATA!W210=0),0,SUBSTITUTE(주중DATA!W210,",",".")*1)</f>
        <v>-0.5</v>
      </c>
      <c r="X210" s="60">
        <f>IF(OR(주중DATA!X210="",주중DATA!X210=0),0,SUBSTITUTE(주중DATA!X210,",",".")*1)</f>
        <v>9.84</v>
      </c>
      <c r="Y210" s="68">
        <f>IF(OR(주중DATA!Y210="",주중DATA!Y210=0),0,SUBSTITUTE(주중DATA!Y210,",",".")*1)</f>
        <v>-0.5</v>
      </c>
      <c r="Z210" s="76"/>
    </row>
    <row r="211" spans="1:51">
      <c r="A211" s="11" t="s">
        <v>31</v>
      </c>
      <c r="B211" s="62">
        <f>IF(OR(주중DATA!B211="",주중DATA!B211=0),0,SUBSTITUTE(주중DATA!B211,",",".")*1)</f>
        <v>151.76</v>
      </c>
      <c r="C211" s="63">
        <f>IF(OR(주중DATA!C211="",주중DATA!C211=0),0,SUBSTITUTE(주중DATA!C211,",",".")*1)</f>
        <v>-0.5</v>
      </c>
      <c r="D211" s="62">
        <f>IF(OR(주중DATA!D211="",주중DATA!D211=0),0,SUBSTITUTE(주중DATA!D211,",",".")*1)</f>
        <v>156.30000000000001</v>
      </c>
      <c r="E211" s="62">
        <f>IF(OR(주중DATA!E211="",주중DATA!E211=0),0,SUBSTITUTE(주중DATA!E211,",",".")*1)</f>
        <v>156.30000000000001</v>
      </c>
      <c r="F211" s="62">
        <f>IF(OR(주중DATA!F211="",주중DATA!F211=0),0,SUBSTITUTE(주중DATA!F211,",",".")*1)</f>
        <v>1.79</v>
      </c>
      <c r="G211" s="63">
        <f>IF(OR(주중DATA!G211="",주중DATA!G211=0),0,SUBSTITUTE(주중DATA!G211,",",".")*1)</f>
        <v>-0.5</v>
      </c>
      <c r="H211" s="62">
        <f>IF(OR(주중DATA!H211="",주중DATA!H211=0),0,SUBSTITUTE(주중DATA!H211,",",".")*1)</f>
        <v>1.79</v>
      </c>
      <c r="I211" s="63">
        <f>IF(OR(주중DATA!I211="",주중DATA!I211=0),0,SUBSTITUTE(주중DATA!I211,",",".")*1)</f>
        <v>-0.5</v>
      </c>
      <c r="J211" s="62">
        <f>IF(OR(주중DATA!J211="",주중DATA!J211=0),0,SUBSTITUTE(주중DATA!J211,",",".")*1)</f>
        <v>151.76</v>
      </c>
      <c r="K211" s="63">
        <f>IF(OR(주중DATA!K211="",주중DATA!K211=0),0,SUBSTITUTE(주중DATA!K211,",",".")*1)</f>
        <v>-0.5</v>
      </c>
      <c r="L211" s="62">
        <f>IF(OR(주중DATA!L211="",주중DATA!L211=0),0,SUBSTITUTE(주중DATA!L211,",",".")*1)</f>
        <v>5.04</v>
      </c>
      <c r="M211" s="63">
        <f>IF(OR(주중DATA!M211="",주중DATA!M211=0),0,SUBSTITUTE(주중DATA!M211,",",".")*1)</f>
        <v>-0.5</v>
      </c>
      <c r="N211" s="62">
        <f>IF(OR(주중DATA!N211="",주중DATA!N211=0),0,SUBSTITUTE(주중DATA!N211,",",".")*1)</f>
        <v>5.04</v>
      </c>
      <c r="O211" s="63">
        <f>IF(OR(주중DATA!O211="",주중DATA!O211=0),0,SUBSTITUTE(주중DATA!O211,",",".")*1)</f>
        <v>-0.5</v>
      </c>
      <c r="P211" s="62">
        <f>IF(OR(주중DATA!P211="",주중DATA!P211=0),0,SUBSTITUTE(주중DATA!P211,",",".")*1)</f>
        <v>5.04</v>
      </c>
      <c r="Q211" s="63">
        <f>IF(OR(주중DATA!Q211="",주중DATA!Q211=0),0,SUBSTITUTE(주중DATA!Q211,",",".")*1)</f>
        <v>-0.5</v>
      </c>
      <c r="R211" s="62">
        <f>IF(OR(주중DATA!R211="",주중DATA!R211=0),0,SUBSTITUTE(주중DATA!R211,",",".")*1)</f>
        <v>5.04</v>
      </c>
      <c r="S211" s="63">
        <f>IF(OR(주중DATA!S211="",주중DATA!S211=0),0,SUBSTITUTE(주중DATA!S211,",",".")*1)</f>
        <v>-0.5</v>
      </c>
      <c r="T211" s="66">
        <f>IF(OR(주중DATA!T211="",주중DATA!T211=0),0,SUBSTITUTE(주중DATA!T211,",",".")*1)</f>
        <v>700</v>
      </c>
      <c r="U211" s="62">
        <f>IF(OR(주중DATA!U211="",주중DATA!U211=0),0,SUBSTITUTE(주중DATA!U211,",",".")*1)</f>
        <v>449.99</v>
      </c>
      <c r="V211" s="62">
        <f>IF(OR(주중DATA!V211="",주중DATA!V211=0),0,SUBSTITUTE(주중DATA!V211,",",".")*1)</f>
        <v>151.76</v>
      </c>
      <c r="W211" s="63">
        <f>IF(OR(주중DATA!W211="",주중DATA!W211=0),0,SUBSTITUTE(주중DATA!W211,",",".")*1)</f>
        <v>-0.5</v>
      </c>
      <c r="X211" s="62">
        <f>IF(OR(주중DATA!X211="",주중DATA!X211=0),0,SUBSTITUTE(주중DATA!X211,",",".")*1)</f>
        <v>5.04</v>
      </c>
      <c r="Y211" s="69">
        <f>IF(OR(주중DATA!Y211="",주중DATA!Y211=0),0,SUBSTITUTE(주중DATA!Y211,",",".")*1)</f>
        <v>-0.5</v>
      </c>
      <c r="Z211" s="76"/>
    </row>
    <row r="212" spans="1:51">
      <c r="A212" s="11" t="s">
        <v>32</v>
      </c>
      <c r="B212" s="60">
        <f>IF(OR(주중DATA!B212="",주중DATA!B212=0),0,SUBSTITUTE(주중DATA!B212,",",".")*1)</f>
        <v>151.96</v>
      </c>
      <c r="C212" s="64">
        <f>IF(OR(주중DATA!C212="",주중DATA!C212=0),0,SUBSTITUTE(주중DATA!C212,",",".")*1)</f>
        <v>-0.5</v>
      </c>
      <c r="D212" s="60">
        <f>IF(OR(주중DATA!D212="",주중DATA!D212=0),0,SUBSTITUTE(주중DATA!D212,",",".")*1)</f>
        <v>198.31</v>
      </c>
      <c r="E212" s="60">
        <f>IF(OR(주중DATA!E212="",주중DATA!E212=0),0,SUBSTITUTE(주중DATA!E212,",",".")*1)</f>
        <v>198.31</v>
      </c>
      <c r="F212" s="60">
        <f>IF(OR(주중DATA!F212="",주중DATA!F212=0),0,SUBSTITUTE(주중DATA!F212,",",".")*1)</f>
        <v>1.79</v>
      </c>
      <c r="G212" s="64">
        <f>IF(OR(주중DATA!G212="",주중DATA!G212=0),0,SUBSTITUTE(주중DATA!G212,",",".")*1)</f>
        <v>-0.5</v>
      </c>
      <c r="H212" s="60">
        <f>IF(OR(주중DATA!H212="",주중DATA!H212=0),0,SUBSTITUTE(주중DATA!H212,",",".")*1)</f>
        <v>1.79</v>
      </c>
      <c r="I212" s="64">
        <f>IF(OR(주중DATA!I212="",주중DATA!I212=0),0,SUBSTITUTE(주중DATA!I212,",",".")*1)</f>
        <v>-0.5</v>
      </c>
      <c r="J212" s="60">
        <f>IF(OR(주중DATA!J212="",주중DATA!J212=0),0,SUBSTITUTE(주중DATA!J212,",",".")*1)</f>
        <v>151.96</v>
      </c>
      <c r="K212" s="64">
        <f>IF(OR(주중DATA!K212="",주중DATA!K212=0),0,SUBSTITUTE(주중DATA!K212,",",".")*1)</f>
        <v>-0.5</v>
      </c>
      <c r="L212" s="60">
        <f>IF(OR(주중DATA!L212="",주중DATA!L212=0),0,SUBSTITUTE(주중DATA!L212,",",".")*1)</f>
        <v>3.61</v>
      </c>
      <c r="M212" s="64">
        <f>IF(OR(주중DATA!M212="",주중DATA!M212=0),0,SUBSTITUTE(주중DATA!M212,",",".")*1)</f>
        <v>-0.5</v>
      </c>
      <c r="N212" s="60">
        <f>IF(OR(주중DATA!N212="",주중DATA!N212=0),0,SUBSTITUTE(주중DATA!N212,",",".")*1)</f>
        <v>3.61</v>
      </c>
      <c r="O212" s="64">
        <f>IF(OR(주중DATA!O212="",주중DATA!O212=0),0,SUBSTITUTE(주중DATA!O212,",",".")*1)</f>
        <v>-0.5</v>
      </c>
      <c r="P212" s="60">
        <f>IF(OR(주중DATA!P212="",주중DATA!P212=0),0,SUBSTITUTE(주중DATA!P212,",",".")*1)</f>
        <v>3.61</v>
      </c>
      <c r="Q212" s="64">
        <f>IF(OR(주중DATA!Q212="",주중DATA!Q212=0),0,SUBSTITUTE(주중DATA!Q212,",",".")*1)</f>
        <v>-0.5</v>
      </c>
      <c r="R212" s="60">
        <f>IF(OR(주중DATA!R212="",주중DATA!R212=0),0,SUBSTITUTE(주중DATA!R212,",",".")*1)</f>
        <v>3.61</v>
      </c>
      <c r="S212" s="64">
        <f>IF(OR(주중DATA!S212="",주중DATA!S212=0),0,SUBSTITUTE(주중DATA!S212,",",".")*1)</f>
        <v>-0.5</v>
      </c>
      <c r="T212" s="65">
        <f>IF(OR(주중DATA!T212="",주중DATA!T212=0),0,SUBSTITUTE(주중DATA!T212,",",".")*1)</f>
        <v>999</v>
      </c>
      <c r="U212" s="60">
        <f>IF(OR(주중DATA!U212="",주중DATA!U212=0),0,SUBSTITUTE(주중DATA!U212,",",".")*1)</f>
        <v>378.73</v>
      </c>
      <c r="V212" s="60">
        <f>IF(OR(주중DATA!V212="",주중DATA!V212=0),0,SUBSTITUTE(주중DATA!V212,",",".")*1)</f>
        <v>151.96</v>
      </c>
      <c r="W212" s="64">
        <f>IF(OR(주중DATA!W212="",주중DATA!W212=0),0,SUBSTITUTE(주중DATA!W212,",",".")*1)</f>
        <v>-0.5</v>
      </c>
      <c r="X212" s="60">
        <f>IF(OR(주중DATA!X212="",주중DATA!X212=0),0,SUBSTITUTE(주중DATA!X212,",",".")*1)</f>
        <v>3.61</v>
      </c>
      <c r="Y212" s="68">
        <f>IF(OR(주중DATA!Y212="",주중DATA!Y212=0),0,SUBSTITUTE(주중DATA!Y212,",",".")*1)</f>
        <v>-0.5</v>
      </c>
      <c r="Z212" s="76"/>
    </row>
    <row r="213" spans="1:51">
      <c r="A213" s="11" t="s">
        <v>33</v>
      </c>
      <c r="B213" s="62">
        <f>IF(OR(주중DATA!B213="",주중DATA!B213=0),0,SUBSTITUTE(주중DATA!B213,",",".")*1)</f>
        <v>155.44</v>
      </c>
      <c r="C213" s="63">
        <f>IF(OR(주중DATA!C213="",주중DATA!C213=0),0,SUBSTITUTE(주중DATA!C213,",",".")*1)</f>
        <v>-0.5</v>
      </c>
      <c r="D213" s="62">
        <f>IF(OR(주중DATA!D213="",주중DATA!D213=0),0,SUBSTITUTE(주중DATA!D213,",",".")*1)</f>
        <v>160.08000000000001</v>
      </c>
      <c r="E213" s="62">
        <f>IF(OR(주중DATA!E213="",주중DATA!E213=0),0,SUBSTITUTE(주중DATA!E213,",",".")*1)</f>
        <v>160.08000000000001</v>
      </c>
      <c r="F213" s="62">
        <f>IF(OR(주중DATA!F213="",주중DATA!F213=0),0,SUBSTITUTE(주중DATA!F213,",",".")*1)</f>
        <v>1.79</v>
      </c>
      <c r="G213" s="63">
        <f>IF(OR(주중DATA!G213="",주중DATA!G213=0),0,SUBSTITUTE(주중DATA!G213,",",".")*1)</f>
        <v>-0.5</v>
      </c>
      <c r="H213" s="62">
        <f>IF(OR(주중DATA!H213="",주중DATA!H213=0),0,SUBSTITUTE(주중DATA!H213,",",".")*1)</f>
        <v>1.79</v>
      </c>
      <c r="I213" s="63">
        <f>IF(OR(주중DATA!I213="",주중DATA!I213=0),0,SUBSTITUTE(주중DATA!I213,",",".")*1)</f>
        <v>-0.5</v>
      </c>
      <c r="J213" s="62">
        <f>IF(OR(주중DATA!J213="",주중DATA!J213=0),0,SUBSTITUTE(주중DATA!J213,",",".")*1)</f>
        <v>155.44</v>
      </c>
      <c r="K213" s="63">
        <f>IF(OR(주중DATA!K213="",주중DATA!K213=0),0,SUBSTITUTE(주중DATA!K213,",",".")*1)</f>
        <v>-0.5</v>
      </c>
      <c r="L213" s="62">
        <f>IF(OR(주중DATA!L213="",주중DATA!L213=0),0,SUBSTITUTE(주중DATA!L213,",",".")*1)</f>
        <v>3.63</v>
      </c>
      <c r="M213" s="63">
        <f>IF(OR(주중DATA!M213="",주중DATA!M213=0),0,SUBSTITUTE(주중DATA!M213,",",".")*1)</f>
        <v>-0.5</v>
      </c>
      <c r="N213" s="62">
        <f>IF(OR(주중DATA!N213="",주중DATA!N213=0),0,SUBSTITUTE(주중DATA!N213,",",".")*1)</f>
        <v>3.63</v>
      </c>
      <c r="O213" s="63">
        <f>IF(OR(주중DATA!O213="",주중DATA!O213=0),0,SUBSTITUTE(주중DATA!O213,",",".")*1)</f>
        <v>-0.5</v>
      </c>
      <c r="P213" s="62">
        <f>IF(OR(주중DATA!P213="",주중DATA!P213=0),0,SUBSTITUTE(주중DATA!P213,",",".")*1)</f>
        <v>3.63</v>
      </c>
      <c r="Q213" s="63">
        <f>IF(OR(주중DATA!Q213="",주중DATA!Q213=0),0,SUBSTITUTE(주중DATA!Q213,",",".")*1)</f>
        <v>-0.5</v>
      </c>
      <c r="R213" s="62">
        <f>IF(OR(주중DATA!R213="",주중DATA!R213=0),0,SUBSTITUTE(주중DATA!R213,",",".")*1)</f>
        <v>3.63</v>
      </c>
      <c r="S213" s="63">
        <f>IF(OR(주중DATA!S213="",주중DATA!S213=0),0,SUBSTITUTE(주중DATA!S213,",",".")*1)</f>
        <v>-0.5</v>
      </c>
      <c r="T213" s="66">
        <f>IF(OR(주중DATA!T213="",주중DATA!T213=0),0,SUBSTITUTE(주중DATA!T213,",",".")*1)</f>
        <v>999</v>
      </c>
      <c r="U213" s="62">
        <f>IF(OR(주중DATA!U213="",주중DATA!U213=0),0,SUBSTITUTE(주중DATA!U213,",",".")*1)</f>
        <v>374.04</v>
      </c>
      <c r="V213" s="62">
        <f>IF(OR(주중DATA!V213="",주중DATA!V213=0),0,SUBSTITUTE(주중DATA!V213,",",".")*1)</f>
        <v>155.44</v>
      </c>
      <c r="W213" s="63">
        <f>IF(OR(주중DATA!W213="",주중DATA!W213=0),0,SUBSTITUTE(주중DATA!W213,",",".")*1)</f>
        <v>-0.5</v>
      </c>
      <c r="X213" s="62">
        <f>IF(OR(주중DATA!X213="",주중DATA!X213=0),0,SUBSTITUTE(주중DATA!X213,",",".")*1)</f>
        <v>3.63</v>
      </c>
      <c r="Y213" s="69">
        <f>IF(OR(주중DATA!Y213="",주중DATA!Y213=0),0,SUBSTITUTE(주중DATA!Y213,",",".")*1)</f>
        <v>-0.5</v>
      </c>
      <c r="Z213" s="76"/>
    </row>
    <row r="214" spans="1:51">
      <c r="A214" s="11" t="s">
        <v>34</v>
      </c>
      <c r="B214" s="60">
        <f>IF(OR(주중DATA!B214="",주중DATA!B214=0),0,SUBSTITUTE(주중DATA!B214,",",".")*1)</f>
        <v>175.25</v>
      </c>
      <c r="C214" s="64">
        <f>IF(OR(주중DATA!C214="",주중DATA!C214=0),0,SUBSTITUTE(주중DATA!C214,",",".")*1)</f>
        <v>-0.5</v>
      </c>
      <c r="D214" s="60">
        <f>IF(OR(주중DATA!D214="",주중DATA!D214=0),0,SUBSTITUTE(주중DATA!D214,",",".")*1)</f>
        <v>180.48</v>
      </c>
      <c r="E214" s="60">
        <f>IF(OR(주중DATA!E214="",주중DATA!E214=0),0,SUBSTITUTE(주중DATA!E214,",",".")*1)</f>
        <v>180.48</v>
      </c>
      <c r="F214" s="60">
        <f>IF(OR(주중DATA!F214="",주중DATA!F214=0),0,SUBSTITUTE(주중DATA!F214,",",".")*1)</f>
        <v>1.78</v>
      </c>
      <c r="G214" s="64">
        <f>IF(OR(주중DATA!G214="",주중DATA!G214=0),0,SUBSTITUTE(주중DATA!G214,",",".")*1)</f>
        <v>-0.5</v>
      </c>
      <c r="H214" s="60">
        <f>IF(OR(주중DATA!H214="",주중DATA!H214=0),0,SUBSTITUTE(주중DATA!H214,",",".")*1)</f>
        <v>1.78</v>
      </c>
      <c r="I214" s="64">
        <f>IF(OR(주중DATA!I214="",주중DATA!I214=0),0,SUBSTITUTE(주중DATA!I214,",",".")*1)</f>
        <v>-0.5</v>
      </c>
      <c r="J214" s="60">
        <f>IF(OR(주중DATA!J214="",주중DATA!J214=0),0,SUBSTITUTE(주중DATA!J214,",",".")*1)</f>
        <v>175.25</v>
      </c>
      <c r="K214" s="64">
        <f>IF(OR(주중DATA!K214="",주중DATA!K214=0),0,SUBSTITUTE(주중DATA!K214,",",".")*1)</f>
        <v>-0.5</v>
      </c>
      <c r="L214" s="60">
        <f>IF(OR(주중DATA!L214="",주중DATA!L214=0),0,SUBSTITUTE(주중DATA!L214,",",".")*1)</f>
        <v>5.03</v>
      </c>
      <c r="M214" s="64">
        <f>IF(OR(주중DATA!M214="",주중DATA!M214=0),0,SUBSTITUTE(주중DATA!M214,",",".")*1)</f>
        <v>-0.5</v>
      </c>
      <c r="N214" s="60">
        <f>IF(OR(주중DATA!N214="",주중DATA!N214=0),0,SUBSTITUTE(주중DATA!N214,",",".")*1)</f>
        <v>5.03</v>
      </c>
      <c r="O214" s="64">
        <f>IF(OR(주중DATA!O214="",주중DATA!O214=0),0,SUBSTITUTE(주중DATA!O214,",",".")*1)</f>
        <v>-0.5</v>
      </c>
      <c r="P214" s="60">
        <f>IF(OR(주중DATA!P214="",주중DATA!P214=0),0,SUBSTITUTE(주중DATA!P214,",",".")*1)</f>
        <v>5.03</v>
      </c>
      <c r="Q214" s="64">
        <f>IF(OR(주중DATA!Q214="",주중DATA!Q214=0),0,SUBSTITUTE(주중DATA!Q214,",",".")*1)</f>
        <v>-0.5</v>
      </c>
      <c r="R214" s="60">
        <f>IF(OR(주중DATA!R214="",주중DATA!R214=0),0,SUBSTITUTE(주중DATA!R214,",",".")*1)</f>
        <v>5.03</v>
      </c>
      <c r="S214" s="64">
        <f>IF(OR(주중DATA!S214="",주중DATA!S214=0),0,SUBSTITUTE(주중DATA!S214,",",".")*1)</f>
        <v>-0.5</v>
      </c>
      <c r="T214" s="65">
        <f>IF(OR(주중DATA!T214="",주중DATA!T214=0),0,SUBSTITUTE(주중DATA!T214,",",".")*1)</f>
        <v>791.62</v>
      </c>
      <c r="U214" s="60">
        <f>IF(OR(주중DATA!U214="",주중DATA!U214=0),0,SUBSTITUTE(주중DATA!U214,",",".")*1)</f>
        <v>374.03</v>
      </c>
      <c r="V214" s="60">
        <f>IF(OR(주중DATA!V214="",주중DATA!V214=0),0,SUBSTITUTE(주중DATA!V214,",",".")*1)</f>
        <v>175.25</v>
      </c>
      <c r="W214" s="64">
        <f>IF(OR(주중DATA!W214="",주중DATA!W214=0),0,SUBSTITUTE(주중DATA!W214,",",".")*1)</f>
        <v>-0.5</v>
      </c>
      <c r="X214" s="60">
        <f>IF(OR(주중DATA!X214="",주중DATA!X214=0),0,SUBSTITUTE(주중DATA!X214,",",".")*1)</f>
        <v>5.03</v>
      </c>
      <c r="Y214" s="68">
        <f>IF(OR(주중DATA!Y214="",주중DATA!Y214=0),0,SUBSTITUTE(주중DATA!Y214,",",".")*1)</f>
        <v>-0.5</v>
      </c>
      <c r="Z214" s="76"/>
    </row>
    <row r="215" spans="1:51" ht="17.25" thickBot="1">
      <c r="A215" s="11" t="s">
        <v>35</v>
      </c>
      <c r="B215" s="62">
        <f>IF(OR(주중DATA!B215="",주중DATA!B215=0),0,SUBSTITUTE(주중DATA!B215,",",".")*1)</f>
        <v>177.71</v>
      </c>
      <c r="C215" s="63">
        <f>IF(OR(주중DATA!C215="",주중DATA!C215=0),0,SUBSTITUTE(주중DATA!C215,",",".")*1)</f>
        <v>-0.5</v>
      </c>
      <c r="D215" s="62">
        <f>IF(OR(주중DATA!D215="",주중DATA!D215=0),0,SUBSTITUTE(주중DATA!D215,",",".")*1)</f>
        <v>199.19</v>
      </c>
      <c r="E215" s="62">
        <f>IF(OR(주중DATA!E215="",주중DATA!E215=0),0,SUBSTITUTE(주중DATA!E215,",",".")*1)</f>
        <v>199.19</v>
      </c>
      <c r="F215" s="62">
        <f>IF(OR(주중DATA!F215="",주중DATA!F215=0),0,SUBSTITUTE(주중DATA!F215,",",".")*1)</f>
        <v>1.82</v>
      </c>
      <c r="G215" s="63">
        <f>IF(OR(주중DATA!G215="",주중DATA!G215=0),0,SUBSTITUTE(주중DATA!G215,",",".")*1)</f>
        <v>-0.5</v>
      </c>
      <c r="H215" s="62">
        <f>IF(OR(주중DATA!H215="",주중DATA!H215=0),0,SUBSTITUTE(주중DATA!H215,",",".")*1)</f>
        <v>1.82</v>
      </c>
      <c r="I215" s="63">
        <f>IF(OR(주중DATA!I215="",주중DATA!I215=0),0,SUBSTITUTE(주중DATA!I215,",",".")*1)</f>
        <v>-0.5</v>
      </c>
      <c r="J215" s="62">
        <f>IF(OR(주중DATA!J215="",주중DATA!J215=0),0,SUBSTITUTE(주중DATA!J215,",",".")*1)</f>
        <v>177.71</v>
      </c>
      <c r="K215" s="63">
        <f>IF(OR(주중DATA!K215="",주중DATA!K215=0),0,SUBSTITUTE(주중DATA!K215,",",".")*1)</f>
        <v>-0.5</v>
      </c>
      <c r="L215" s="62">
        <f>IF(OR(주중DATA!L215="",주중DATA!L215=0),0,SUBSTITUTE(주중DATA!L215,",",".")*1)</f>
        <v>3.86</v>
      </c>
      <c r="M215" s="63">
        <f>IF(OR(주중DATA!M215="",주중DATA!M215=0),0,SUBSTITUTE(주중DATA!M215,",",".")*1)</f>
        <v>-0.5</v>
      </c>
      <c r="N215" s="62">
        <f>IF(OR(주중DATA!N215="",주중DATA!N215=0),0,SUBSTITUTE(주중DATA!N215,",",".")*1)</f>
        <v>3.86</v>
      </c>
      <c r="O215" s="63">
        <f>IF(OR(주중DATA!O215="",주중DATA!O215=0),0,SUBSTITUTE(주중DATA!O215,",",".")*1)</f>
        <v>-0.5</v>
      </c>
      <c r="P215" s="62">
        <f>IF(OR(주중DATA!P215="",주중DATA!P215=0),0,SUBSTITUTE(주중DATA!P215,",",".")*1)</f>
        <v>3.86</v>
      </c>
      <c r="Q215" s="63">
        <f>IF(OR(주중DATA!Q215="",주중DATA!Q215=0),0,SUBSTITUTE(주중DATA!Q215,",",".")*1)</f>
        <v>-0.5</v>
      </c>
      <c r="R215" s="62">
        <f>IF(OR(주중DATA!R215="",주중DATA!R215=0),0,SUBSTITUTE(주중DATA!R215,",",".")*1)</f>
        <v>3.86</v>
      </c>
      <c r="S215" s="63">
        <f>IF(OR(주중DATA!S215="",주중DATA!S215=0),0,SUBSTITUTE(주중DATA!S215,",",".")*1)</f>
        <v>-0.5</v>
      </c>
      <c r="T215" s="62">
        <f>IF(OR(주중DATA!T215="",주중DATA!T215=0),0,SUBSTITUTE(주중DATA!T215,",",".")*1)</f>
        <v>416.61</v>
      </c>
      <c r="U215" s="62">
        <f>IF(OR(주중DATA!U215="",주중DATA!U215=0),0,SUBSTITUTE(주중DATA!U215,",",".")*1)</f>
        <v>416.61</v>
      </c>
      <c r="V215" s="62">
        <f>IF(OR(주중DATA!V215="",주중DATA!V215=0),0,SUBSTITUTE(주중DATA!V215,",",".")*1)</f>
        <v>177.71</v>
      </c>
      <c r="W215" s="62">
        <f>IF(OR(주중DATA!W215="",주중DATA!W215=0),0,SUBSTITUTE(주중DATA!W215,",",".")*1)</f>
        <v>-0.5</v>
      </c>
      <c r="X215" s="62">
        <f>IF(OR(주중DATA!X215="",주중DATA!X215=0),0,SUBSTITUTE(주중DATA!X215,",",".")*1)</f>
        <v>3.86</v>
      </c>
      <c r="Y215" s="69">
        <f>IF(OR(주중DATA!Y215="",주중DATA!Y215=0),0,SUBSTITUTE(주중DATA!Y215,",",".")*1)</f>
        <v>-0.5</v>
      </c>
      <c r="Z215" s="76"/>
    </row>
    <row r="216" spans="1:51" ht="17.25" thickBot="1">
      <c r="A216" s="11" t="s">
        <v>36</v>
      </c>
      <c r="B216" s="60">
        <f>IF(OR(주중DATA!B216="",주중DATA!B216=0),0,SUBSTITUTE(주중DATA!B216,",",".")*1)</f>
        <v>181.35</v>
      </c>
      <c r="C216" s="64">
        <f>IF(OR(주중DATA!C216="",주중DATA!C216=0),0,SUBSTITUTE(주중DATA!C216,",",".")*1)</f>
        <v>-0.5</v>
      </c>
      <c r="D216" s="60">
        <f>IF(OR(주중DATA!D216="",주중DATA!D216=0),0,SUBSTITUTE(주중DATA!D216,",",".")*1)</f>
        <v>205.68</v>
      </c>
      <c r="E216" s="60">
        <f>IF(OR(주중DATA!E216="",주중DATA!E216=0),0,SUBSTITUTE(주중DATA!E216,",",".")*1)</f>
        <v>205.68</v>
      </c>
      <c r="F216" s="60">
        <f>IF(OR(주중DATA!F216="",주중DATA!F216=0),0,SUBSTITUTE(주중DATA!F216,",",".")*1)</f>
        <v>1.85</v>
      </c>
      <c r="G216" s="64">
        <f>IF(OR(주중DATA!G216="",주중DATA!G216=0),0,SUBSTITUTE(주중DATA!G216,",",".")*1)</f>
        <v>-0.5</v>
      </c>
      <c r="H216" s="60">
        <f>IF(OR(주중DATA!H216="",주중DATA!H216=0),0,SUBSTITUTE(주중DATA!H216,",",".")*1)</f>
        <v>1.85</v>
      </c>
      <c r="I216" s="64">
        <f>IF(OR(주중DATA!I216="",주중DATA!I216=0),0,SUBSTITUTE(주중DATA!I216,",",".")*1)</f>
        <v>-0.5</v>
      </c>
      <c r="J216" s="60">
        <f>IF(OR(주중DATA!J216="",주중DATA!J216=0),0,SUBSTITUTE(주중DATA!J216,",",".")*1)</f>
        <v>181.35</v>
      </c>
      <c r="K216" s="64">
        <f>IF(OR(주중DATA!K216="",주중DATA!K216=0),0,SUBSTITUTE(주중DATA!K216,",",".")*1)</f>
        <v>-0.5</v>
      </c>
      <c r="L216" s="60">
        <f>IF(OR(주중DATA!L216="",주중DATA!L216=0),0,SUBSTITUTE(주중DATA!L216,",",".")*1)</f>
        <v>3.04</v>
      </c>
      <c r="M216" s="64">
        <f>IF(OR(주중DATA!M216="",주중DATA!M216=0),0,SUBSTITUTE(주중DATA!M216,",",".")*1)</f>
        <v>-0.5</v>
      </c>
      <c r="N216" s="60">
        <f>IF(OR(주중DATA!N216="",주중DATA!N216=0),0,SUBSTITUTE(주중DATA!N216,",",".")*1)</f>
        <v>3.04</v>
      </c>
      <c r="O216" s="64">
        <f>IF(OR(주중DATA!O216="",주중DATA!O216=0),0,SUBSTITUTE(주중DATA!O216,",",".")*1)</f>
        <v>-0.5</v>
      </c>
      <c r="P216" s="60">
        <f>IF(OR(주중DATA!P216="",주중DATA!P216=0),0,SUBSTITUTE(주중DATA!P216,",",".")*1)</f>
        <v>3.04</v>
      </c>
      <c r="Q216" s="64">
        <f>IF(OR(주중DATA!Q216="",주중DATA!Q216=0),0,SUBSTITUTE(주중DATA!Q216,",",".")*1)</f>
        <v>-0.5</v>
      </c>
      <c r="R216" s="60">
        <f>IF(OR(주중DATA!R216="",주중DATA!R216=0),0,SUBSTITUTE(주중DATA!R216,",",".")*1)</f>
        <v>3.04</v>
      </c>
      <c r="S216" s="64">
        <f>IF(OR(주중DATA!S216="",주중DATA!S216=0),0,SUBSTITUTE(주중DATA!S216,",",".")*1)</f>
        <v>-0.5</v>
      </c>
      <c r="T216" s="60">
        <f>IF(OR(주중DATA!T216="",주중DATA!T216=0),0,SUBSTITUTE(주중DATA!T216,",",".")*1)</f>
        <v>440.8</v>
      </c>
      <c r="U216" s="60">
        <f>IF(OR(주중DATA!U216="",주중DATA!U216=0),0,SUBSTITUTE(주중DATA!U216,",",".")*1)</f>
        <v>440.8</v>
      </c>
      <c r="V216" s="65">
        <f>IF(OR(주중DATA!V216="",주중DATA!V216=0),0,SUBSTITUTE(주중DATA!V216,",",".")*1)</f>
        <v>1343.94</v>
      </c>
      <c r="W216" s="60">
        <f>IF(OR(주중DATA!W216="",주중DATA!W216=0),0,SUBSTITUTE(주중DATA!W216,",",".")*1)</f>
        <v>186.21</v>
      </c>
      <c r="X216" s="60">
        <f>IF(OR(주중DATA!X216="",주중DATA!X216=0),0,SUBSTITUTE(주중DATA!X216,",",".")*1)</f>
        <v>3.04</v>
      </c>
      <c r="Y216" s="68">
        <f>IF(OR(주중DATA!Y216="",주중DATA!Y216=0),0,SUBSTITUTE(주중DATA!Y216,",",".")*1)</f>
        <v>-0.5</v>
      </c>
      <c r="Z216" s="76"/>
      <c r="AA216" s="24">
        <f>IF(주중DATA!AA216="","",주중DATA!AA216)</f>
        <v>44755</v>
      </c>
    </row>
    <row r="217" spans="1:51">
      <c r="A217" s="11" t="s">
        <v>37</v>
      </c>
      <c r="B217" s="62">
        <f>IF(OR(주중DATA!B217="",주중DATA!B217=0),0,SUBSTITUTE(주중DATA!B217,",",".")*1)</f>
        <v>176.27</v>
      </c>
      <c r="C217" s="63">
        <f>IF(OR(주중DATA!C217="",주중DATA!C217=0),0,SUBSTITUTE(주중DATA!C217,",",".")*1)</f>
        <v>0</v>
      </c>
      <c r="D217" s="62">
        <f>IF(OR(주중DATA!D217="",주중DATA!D217=0),0,SUBSTITUTE(주중DATA!D217,",",".")*1)</f>
        <v>258.81</v>
      </c>
      <c r="E217" s="62">
        <f>IF(OR(주중DATA!E217="",주중DATA!E217=0),0,SUBSTITUTE(주중DATA!E217,",",".")*1)</f>
        <v>258.81</v>
      </c>
      <c r="F217" s="62">
        <f>IF(OR(주중DATA!F217="",주중DATA!F217=0),0,SUBSTITUTE(주중DATA!F217,",",".")*1)</f>
        <v>1.85</v>
      </c>
      <c r="G217" s="63">
        <f>IF(OR(주중DATA!G217="",주중DATA!G217=0),0,SUBSTITUTE(주중DATA!G217,",",".")*1)</f>
        <v>0</v>
      </c>
      <c r="H217" s="62">
        <f>IF(OR(주중DATA!H217="",주중DATA!H217=0),0,SUBSTITUTE(주중DATA!H217,",",".")*1)</f>
        <v>1.85</v>
      </c>
      <c r="I217" s="63">
        <f>IF(OR(주중DATA!I217="",주중DATA!I217=0),0,SUBSTITUTE(주중DATA!I217,",",".")*1)</f>
        <v>0</v>
      </c>
      <c r="J217" s="62">
        <f>IF(OR(주중DATA!J217="",주중DATA!J217=0),0,SUBSTITUTE(주중DATA!J217,",",".")*1)</f>
        <v>176.27</v>
      </c>
      <c r="K217" s="63">
        <f>IF(OR(주중DATA!K217="",주중DATA!K217=0),0,SUBSTITUTE(주중DATA!K217,",",".")*1)</f>
        <v>0</v>
      </c>
      <c r="L217" s="62">
        <f>IF(OR(주중DATA!L217="",주중DATA!L217=0),0,SUBSTITUTE(주중DATA!L217,",",".")*1)</f>
        <v>2.14</v>
      </c>
      <c r="M217" s="63">
        <f>IF(OR(주중DATA!M217="",주중DATA!M217=0),0,SUBSTITUTE(주중DATA!M217,",",".")*1)</f>
        <v>0</v>
      </c>
      <c r="N217" s="62">
        <f>IF(OR(주중DATA!N217="",주중DATA!N217=0),0,SUBSTITUTE(주중DATA!N217,",",".")*1)</f>
        <v>2.14</v>
      </c>
      <c r="O217" s="63">
        <f>IF(OR(주중DATA!O217="",주중DATA!O217=0),0,SUBSTITUTE(주중DATA!O217,",",".")*1)</f>
        <v>0</v>
      </c>
      <c r="P217" s="62">
        <f>IF(OR(주중DATA!P217="",주중DATA!P217=0),0,SUBSTITUTE(주중DATA!P217,",",".")*1)</f>
        <v>2.14</v>
      </c>
      <c r="Q217" s="63">
        <f>IF(OR(주중DATA!Q217="",주중DATA!Q217=0),0,SUBSTITUTE(주중DATA!Q217,",",".")*1)</f>
        <v>0</v>
      </c>
      <c r="R217" s="62">
        <f>IF(OR(주중DATA!R217="",주중DATA!R217=0),0,SUBSTITUTE(주중DATA!R217,",",".")*1)</f>
        <v>2.14</v>
      </c>
      <c r="S217" s="63">
        <f>IF(OR(주중DATA!S217="",주중DATA!S217=0),0,SUBSTITUTE(주중DATA!S217,",",".")*1)</f>
        <v>0</v>
      </c>
      <c r="T217" s="62">
        <f>IF(OR(주중DATA!T217="",주중DATA!T217=0),0,SUBSTITUTE(주중DATA!T217,",",".")*1)</f>
        <v>439.83</v>
      </c>
      <c r="U217" s="62">
        <f>IF(OR(주중DATA!U217="",주중DATA!U217=0),0,SUBSTITUTE(주중DATA!U217,",",".")*1)</f>
        <v>439.83</v>
      </c>
      <c r="V217" s="62">
        <f>IF(OR(주중DATA!V217="",주중DATA!V217=0),0,SUBSTITUTE(주중DATA!V217,",",".")*1)</f>
        <v>264.81</v>
      </c>
      <c r="W217" s="62">
        <f>IF(OR(주중DATA!W217="",주중DATA!W217=0),0,SUBSTITUTE(주중DATA!W217,",",".")*1)</f>
        <v>264.81</v>
      </c>
      <c r="X217" s="62">
        <f>IF(OR(주중DATA!X217="",주중DATA!X217=0),0,SUBSTITUTE(주중DATA!X217,",",".")*1)</f>
        <v>2.14</v>
      </c>
      <c r="Y217" s="69">
        <f>IF(OR(주중DATA!Y217="",주중DATA!Y217=0),0,SUBSTITUTE(주중DATA!Y217,",",".")*1)</f>
        <v>0</v>
      </c>
      <c r="Z217" s="76"/>
      <c r="AA217" s="23" t="str">
        <f>IF(주중DATA!AA217="","",주중DATA!AA217)</f>
        <v>Min</v>
      </c>
      <c r="AB217" s="3" t="str">
        <f>IF(주중DATA!AB217="","",주중DATA!AB217)</f>
        <v>151,76</v>
      </c>
      <c r="AC217" s="3" t="str">
        <f>IF(주중DATA!AC217="","",주중DATA!AC217)</f>
        <v>-0,50</v>
      </c>
      <c r="AD217" s="3" t="str">
        <f>IF(주중DATA!AD217="","",주중DATA!AD217)</f>
        <v>156,30</v>
      </c>
      <c r="AE217" s="3" t="str">
        <f>IF(주중DATA!AE217="","",주중DATA!AE217)</f>
        <v>156,30</v>
      </c>
      <c r="AF217" s="3" t="str">
        <f>IF(주중DATA!AF217="","",주중DATA!AF217)</f>
        <v>1,44</v>
      </c>
      <c r="AG217" s="3" t="str">
        <f>IF(주중DATA!AG217="","",주중DATA!AG217)</f>
        <v>-1,00</v>
      </c>
      <c r="AH217" s="3" t="str">
        <f>IF(주중DATA!AH217="","",주중DATA!AH217)</f>
        <v>1,44</v>
      </c>
      <c r="AI217" s="3" t="str">
        <f>IF(주중DATA!AI217="","",주중DATA!AI217)</f>
        <v>-1,00</v>
      </c>
      <c r="AJ217" s="3" t="str">
        <f>IF(주중DATA!AJ217="","",주중DATA!AJ217)</f>
        <v>151,76</v>
      </c>
      <c r="AK217" s="3" t="str">
        <f>IF(주중DATA!AK217="","",주중DATA!AK217)</f>
        <v>-0,50</v>
      </c>
      <c r="AL217" s="3" t="str">
        <f>IF(주중DATA!AL217="","",주중DATA!AL217)</f>
        <v>1,44</v>
      </c>
      <c r="AM217" s="3" t="str">
        <f>IF(주중DATA!AM217="","",주중DATA!AM217)</f>
        <v>-1,00</v>
      </c>
      <c r="AN217" s="3" t="str">
        <f>IF(주중DATA!AN217="","",주중DATA!AN217)</f>
        <v>1,44</v>
      </c>
      <c r="AO217" s="3" t="str">
        <f>IF(주중DATA!AO217="","",주중DATA!AO217)</f>
        <v>-1,00</v>
      </c>
      <c r="AP217" s="3" t="str">
        <f>IF(주중DATA!AP217="","",주중DATA!AP217)</f>
        <v>1,44</v>
      </c>
      <c r="AQ217" s="3" t="str">
        <f>IF(주중DATA!AQ217="","",주중DATA!AQ217)</f>
        <v>-1,00</v>
      </c>
      <c r="AR217" s="3" t="str">
        <f>IF(주중DATA!AR217="","",주중DATA!AR217)</f>
        <v>1,44</v>
      </c>
      <c r="AS217" s="3" t="str">
        <f>IF(주중DATA!AS217="","",주중DATA!AS217)</f>
        <v>-1,00</v>
      </c>
      <c r="AT217" s="3" t="str">
        <f>IF(주중DATA!AT217="","",주중DATA!AT217)</f>
        <v>205,96</v>
      </c>
      <c r="AU217" s="3" t="str">
        <f>IF(주중DATA!AU217="","",주중DATA!AU217)</f>
        <v>126,00</v>
      </c>
      <c r="AV217" s="3" t="str">
        <f>IF(주중DATA!AV217="","",주중DATA!AV217)</f>
        <v>94,11</v>
      </c>
      <c r="AW217" s="3" t="str">
        <f>IF(주중DATA!AW217="","",주중DATA!AW217)</f>
        <v>-0,50</v>
      </c>
      <c r="AX217" s="3" t="str">
        <f>IF(주중DATA!AX217="","",주중DATA!AX217)</f>
        <v>1,44</v>
      </c>
      <c r="AY217" s="3" t="str">
        <f>IF(주중DATA!AY217="","",주중DATA!AY217)</f>
        <v>-1,00</v>
      </c>
    </row>
    <row r="218" spans="1:51">
      <c r="A218" s="11" t="s">
        <v>39</v>
      </c>
      <c r="B218" s="60">
        <f>IF(OR(주중DATA!B218="",주중DATA!B218=0),0,SUBSTITUTE(주중DATA!B218,",",".")*1)</f>
        <v>176.04</v>
      </c>
      <c r="C218" s="60">
        <f>IF(OR(주중DATA!C218="",주중DATA!C218=0),0,SUBSTITUTE(주중DATA!C218,",",".")*1)</f>
        <v>176.04</v>
      </c>
      <c r="D218" s="60">
        <f>IF(OR(주중DATA!D218="",주중DATA!D218=0),0,SUBSTITUTE(주중DATA!D218,",",".")*1)</f>
        <v>276.8</v>
      </c>
      <c r="E218" s="60">
        <f>IF(OR(주중DATA!E218="",주중DATA!E218=0),0,SUBSTITUTE(주중DATA!E218,",",".")*1)</f>
        <v>276.8</v>
      </c>
      <c r="F218" s="60">
        <f>IF(OR(주중DATA!F218="",주중DATA!F218=0),0,SUBSTITUTE(주중DATA!F218,",",".")*1)</f>
        <v>1.64</v>
      </c>
      <c r="G218" s="60">
        <f>IF(OR(주중DATA!G218="",주중DATA!G218=0),0,SUBSTITUTE(주중DATA!G218,",",".")*1)</f>
        <v>1.64</v>
      </c>
      <c r="H218" s="60">
        <f>IF(OR(주중DATA!H218="",주중DATA!H218=0),0,SUBSTITUTE(주중DATA!H218,",",".")*1)</f>
        <v>1.64</v>
      </c>
      <c r="I218" s="60">
        <f>IF(OR(주중DATA!I218="",주중DATA!I218=0),0,SUBSTITUTE(주중DATA!I218,",",".")*1)</f>
        <v>1.64</v>
      </c>
      <c r="J218" s="60">
        <f>IF(OR(주중DATA!J218="",주중DATA!J218=0),0,SUBSTITUTE(주중DATA!J218,",",".")*1)</f>
        <v>176.04</v>
      </c>
      <c r="K218" s="60">
        <f>IF(OR(주중DATA!K218="",주중DATA!K218=0),0,SUBSTITUTE(주중DATA!K218,",",".")*1)</f>
        <v>176.04</v>
      </c>
      <c r="L218" s="60">
        <f>IF(OR(주중DATA!L218="",주중DATA!L218=0),0,SUBSTITUTE(주중DATA!L218,",",".")*1)</f>
        <v>1.64</v>
      </c>
      <c r="M218" s="60">
        <f>IF(OR(주중DATA!M218="",주중DATA!M218=0),0,SUBSTITUTE(주중DATA!M218,",",".")*1)</f>
        <v>1.64</v>
      </c>
      <c r="N218" s="60">
        <f>IF(OR(주중DATA!N218="",주중DATA!N218=0),0,SUBSTITUTE(주중DATA!N218,",",".")*1)</f>
        <v>1.64</v>
      </c>
      <c r="O218" s="60">
        <f>IF(OR(주중DATA!O218="",주중DATA!O218=0),0,SUBSTITUTE(주중DATA!O218,",",".")*1)</f>
        <v>1.64</v>
      </c>
      <c r="P218" s="60">
        <f>IF(OR(주중DATA!P218="",주중DATA!P218=0),0,SUBSTITUTE(주중DATA!P218,",",".")*1)</f>
        <v>1.64</v>
      </c>
      <c r="Q218" s="60">
        <f>IF(OR(주중DATA!Q218="",주중DATA!Q218=0),0,SUBSTITUTE(주중DATA!Q218,",",".")*1)</f>
        <v>1.64</v>
      </c>
      <c r="R218" s="60">
        <f>IF(OR(주중DATA!R218="",주중DATA!R218=0),0,SUBSTITUTE(주중DATA!R218,",",".")*1)</f>
        <v>1.64</v>
      </c>
      <c r="S218" s="60">
        <f>IF(OR(주중DATA!S218="",주중DATA!S218=0),0,SUBSTITUTE(주중DATA!S218,",",".")*1)</f>
        <v>1.64</v>
      </c>
      <c r="T218" s="65">
        <f>IF(OR(주중DATA!T218="",주중DATA!T218=0),0,SUBSTITUTE(주중DATA!T218,",",".")*1)</f>
        <v>500</v>
      </c>
      <c r="U218" s="60">
        <f>IF(OR(주중DATA!U218="",주중DATA!U218=0),0,SUBSTITUTE(주중DATA!U218,",",".")*1)</f>
        <v>380.23</v>
      </c>
      <c r="V218" s="60">
        <f>IF(OR(주중DATA!V218="",주중DATA!V218=0),0,SUBSTITUTE(주중DATA!V218,",",".")*1)</f>
        <v>268.77</v>
      </c>
      <c r="W218" s="60">
        <f>IF(OR(주중DATA!W218="",주중DATA!W218=0),0,SUBSTITUTE(주중DATA!W218,",",".")*1)</f>
        <v>268.77</v>
      </c>
      <c r="X218" s="60">
        <f>IF(OR(주중DATA!X218="",주중DATA!X218=0),0,SUBSTITUTE(주중DATA!X218,",",".")*1)</f>
        <v>1.64</v>
      </c>
      <c r="Y218" s="67">
        <f>IF(OR(주중DATA!Y218="",주중DATA!Y218=0),0,SUBSTITUTE(주중DATA!Y218,",",".")*1)</f>
        <v>1.64</v>
      </c>
      <c r="Z218" s="76"/>
      <c r="AA218" s="23" t="str">
        <f>IF(주중DATA!AA218="","",주중DATA!AA218)</f>
        <v>Max</v>
      </c>
      <c r="AB218" s="3" t="str">
        <f>IF(주중DATA!AB218="","",주중DATA!AB218)</f>
        <v>190,00</v>
      </c>
      <c r="AC218" s="3" t="str">
        <f>IF(주중DATA!AC218="","",주중DATA!AC218)</f>
        <v>188,87</v>
      </c>
      <c r="AD218" s="3" t="str">
        <f>IF(주중DATA!AD218="","",주중DATA!AD218)</f>
        <v>337,50</v>
      </c>
      <c r="AE218" s="3" t="str">
        <f>IF(주중DATA!AE218="","",주중DATA!AE218)</f>
        <v>319,04</v>
      </c>
      <c r="AF218" s="3" t="str">
        <f>IF(주중DATA!AF218="","",주중DATA!AF218)</f>
        <v>1,95</v>
      </c>
      <c r="AG218" s="3" t="str">
        <f>IF(주중DATA!AG218="","",주중DATA!AG218)</f>
        <v>1,95</v>
      </c>
      <c r="AH218" s="3" t="str">
        <f>IF(주중DATA!AH218="","",주중DATA!AH218)</f>
        <v>1,95</v>
      </c>
      <c r="AI218" s="3" t="str">
        <f>IF(주중DATA!AI218="","",주중DATA!AI218)</f>
        <v>1,95</v>
      </c>
      <c r="AJ218" s="3" t="str">
        <f>IF(주중DATA!AJ218="","",주중DATA!AJ218)</f>
        <v>190,00</v>
      </c>
      <c r="AK218" s="3" t="str">
        <f>IF(주중DATA!AK218="","",주중DATA!AK218)</f>
        <v>188,87</v>
      </c>
      <c r="AL218" s="3" t="str">
        <f>IF(주중DATA!AL218="","",주중DATA!AL218)</f>
        <v>82,46</v>
      </c>
      <c r="AM218" s="3" t="str">
        <f>IF(주중DATA!AM218="","",주중DATA!AM218)</f>
        <v>82,46</v>
      </c>
      <c r="AN218" s="3" t="str">
        <f>IF(주중DATA!AN218="","",주중DATA!AN218)</f>
        <v>82,46</v>
      </c>
      <c r="AO218" s="3" t="str">
        <f>IF(주중DATA!AO218="","",주중DATA!AO218)</f>
        <v>82,46</v>
      </c>
      <c r="AP218" s="3" t="str">
        <f>IF(주중DATA!AP218="","",주중DATA!AP218)</f>
        <v>188,87</v>
      </c>
      <c r="AQ218" s="3" t="str">
        <f>IF(주중DATA!AQ218="","",주중DATA!AQ218)</f>
        <v>188,87</v>
      </c>
      <c r="AR218" s="3" t="str">
        <f>IF(주중DATA!AR218="","",주중DATA!AR218)</f>
        <v>188,87</v>
      </c>
      <c r="AS218" s="3" t="str">
        <f>IF(주중DATA!AS218="","",주중DATA!AS218)</f>
        <v>188,87</v>
      </c>
      <c r="AT218" s="3" t="str">
        <f>IF(주중DATA!AT218="","",주중DATA!AT218)</f>
        <v>1 000,00</v>
      </c>
      <c r="AU218" s="3" t="str">
        <f>IF(주중DATA!AU218="","",주중DATA!AU218)</f>
        <v>549,90</v>
      </c>
      <c r="AV218" s="3" t="str">
        <f>IF(주중DATA!AV218="","",주중DATA!AV218)</f>
        <v>1 343,94</v>
      </c>
      <c r="AW218" s="3" t="str">
        <f>IF(주중DATA!AW218="","",주중DATA!AW218)</f>
        <v>450,00</v>
      </c>
      <c r="AX218" s="3" t="str">
        <f>IF(주중DATA!AX218="","",주중DATA!AX218)</f>
        <v>450,00</v>
      </c>
      <c r="AY218" s="3" t="str">
        <f>IF(주중DATA!AY218="","",주중DATA!AY218)</f>
        <v>450,00</v>
      </c>
    </row>
    <row r="219" spans="1:51" ht="17.25" thickBot="1">
      <c r="A219" s="13" t="s">
        <v>41</v>
      </c>
      <c r="B219" s="70">
        <f>IF(OR(주중DATA!B219="",주중DATA!B219=0),0,SUBSTITUTE(주중DATA!B219,",",".")*1)</f>
        <v>175.78</v>
      </c>
      <c r="C219" s="69">
        <f>IF(OR(주중DATA!C219="",주중DATA!C219=0),0,SUBSTITUTE(주중DATA!C219,",",".")*1)</f>
        <v>129.5</v>
      </c>
      <c r="D219" s="70">
        <f>IF(OR(주중DATA!D219="",주중DATA!D219=0),0,SUBSTITUTE(주중DATA!D219,",",".")*1)</f>
        <v>270.60000000000002</v>
      </c>
      <c r="E219" s="70">
        <f>IF(OR(주중DATA!E219="",주중DATA!E219=0),0,SUBSTITUTE(주중DATA!E219,",",".")*1)</f>
        <v>270.60000000000002</v>
      </c>
      <c r="F219" s="70">
        <f>IF(OR(주중DATA!F219="",주중DATA!F219=0),0,SUBSTITUTE(주중DATA!F219,",",".")*1)</f>
        <v>1.44</v>
      </c>
      <c r="G219" s="70">
        <f>IF(OR(주중DATA!G219="",주중DATA!G219=0),0,SUBSTITUTE(주중DATA!G219,",",".")*1)</f>
        <v>1.44</v>
      </c>
      <c r="H219" s="70">
        <f>IF(OR(주중DATA!H219="",주중DATA!H219=0),0,SUBSTITUTE(주중DATA!H219,",",".")*1)</f>
        <v>1.44</v>
      </c>
      <c r="I219" s="70">
        <f>IF(OR(주중DATA!I219="",주중DATA!I219=0),0,SUBSTITUTE(주중DATA!I219,",",".")*1)</f>
        <v>1.44</v>
      </c>
      <c r="J219" s="70">
        <f>IF(OR(주중DATA!J219="",주중DATA!J219=0),0,SUBSTITUTE(주중DATA!J219,",",".")*1)</f>
        <v>175.78</v>
      </c>
      <c r="K219" s="69">
        <f>IF(OR(주중DATA!K219="",주중DATA!K219=0),0,SUBSTITUTE(주중DATA!K219,",",".")*1)</f>
        <v>129.5</v>
      </c>
      <c r="L219" s="70">
        <f>IF(OR(주중DATA!L219="",주중DATA!L219=0),0,SUBSTITUTE(주중DATA!L219,",",".")*1)</f>
        <v>1.44</v>
      </c>
      <c r="M219" s="70">
        <f>IF(OR(주중DATA!M219="",주중DATA!M219=0),0,SUBSTITUTE(주중DATA!M219,",",".")*1)</f>
        <v>1.44</v>
      </c>
      <c r="N219" s="70">
        <f>IF(OR(주중DATA!N219="",주중DATA!N219=0),0,SUBSTITUTE(주중DATA!N219,",",".")*1)</f>
        <v>1.44</v>
      </c>
      <c r="O219" s="70">
        <f>IF(OR(주중DATA!O219="",주중DATA!O219=0),0,SUBSTITUTE(주중DATA!O219,",",".")*1)</f>
        <v>1.44</v>
      </c>
      <c r="P219" s="70">
        <f>IF(OR(주중DATA!P219="",주중DATA!P219=0),0,SUBSTITUTE(주중DATA!P219,",",".")*1)</f>
        <v>1.44</v>
      </c>
      <c r="Q219" s="70">
        <f>IF(OR(주중DATA!Q219="",주중DATA!Q219=0),0,SUBSTITUTE(주중DATA!Q219,",",".")*1)</f>
        <v>1.44</v>
      </c>
      <c r="R219" s="70">
        <f>IF(OR(주중DATA!R219="",주중DATA!R219=0),0,SUBSTITUTE(주중DATA!R219,",",".")*1)</f>
        <v>1.44</v>
      </c>
      <c r="S219" s="70">
        <f>IF(OR(주중DATA!S219="",주중DATA!S219=0),0,SUBSTITUTE(주중DATA!S219,",",".")*1)</f>
        <v>1.44</v>
      </c>
      <c r="T219" s="72">
        <f>IF(OR(주중DATA!T219="",주중DATA!T219=0),0,SUBSTITUTE(주중DATA!T219,",",".")*1)</f>
        <v>288</v>
      </c>
      <c r="U219" s="70">
        <f>IF(OR(주중DATA!U219="",주중DATA!U219=0),0,SUBSTITUTE(주중DATA!U219,",",".")*1)</f>
        <v>226.77</v>
      </c>
      <c r="V219" s="70">
        <f>IF(OR(주중DATA!V219="",주중DATA!V219=0),0,SUBSTITUTE(주중DATA!V219,",",".")*1)</f>
        <v>262.75</v>
      </c>
      <c r="W219" s="69">
        <f>IF(OR(주중DATA!W219="",주중DATA!W219=0),0,SUBSTITUTE(주중DATA!W219,",",".")*1)</f>
        <v>129.5</v>
      </c>
      <c r="X219" s="70">
        <f>IF(OR(주중DATA!X219="",주중DATA!X219=0),0,SUBSTITUTE(주중DATA!X219,",",".")*1)</f>
        <v>1.44</v>
      </c>
      <c r="Y219" s="70">
        <f>IF(OR(주중DATA!Y219="",주중DATA!Y219=0),0,SUBSTITUTE(주중DATA!Y219,",",".")*1)</f>
        <v>1.44</v>
      </c>
      <c r="Z219" s="77"/>
      <c r="AA219" s="23" t="str">
        <f>IF(주중DATA!AA219="","",주중DATA!AA219)</f>
        <v>Avg</v>
      </c>
      <c r="AB219" s="3" t="str">
        <f>IF(주중DATA!AB219="","",주중DATA!AB219)</f>
        <v>177,74</v>
      </c>
      <c r="AC219" s="3" t="str">
        <f>IF(주중DATA!AC219="","",주중DATA!AC219)</f>
        <v>110,98</v>
      </c>
      <c r="AD219" s="3" t="str">
        <f>IF(주중DATA!AD219="","",주중DATA!AD219)</f>
        <v>260,20</v>
      </c>
      <c r="AE219" s="3" t="str">
        <f>IF(주중DATA!AE219="","",주중DATA!AE219)</f>
        <v>257,36</v>
      </c>
      <c r="AF219" s="3" t="str">
        <f>IF(주중DATA!AF219="","",주중DATA!AF219)</f>
        <v>1,76</v>
      </c>
      <c r="AG219" s="3" t="str">
        <f>IF(주중DATA!AG219="","",주중DATA!AG219)</f>
        <v>0,38</v>
      </c>
      <c r="AH219" s="3" t="str">
        <f>IF(주중DATA!AH219="","",주중DATA!AH219)</f>
        <v>1,76</v>
      </c>
      <c r="AI219" s="3" t="str">
        <f>IF(주중DATA!AI219="","",주중DATA!AI219)</f>
        <v>0,38</v>
      </c>
      <c r="AJ219" s="3" t="str">
        <f>IF(주중DATA!AJ219="","",주중DATA!AJ219)</f>
        <v>177,74</v>
      </c>
      <c r="AK219" s="3" t="str">
        <f>IF(주중DATA!AK219="","",주중DATA!AK219)</f>
        <v>110,98</v>
      </c>
      <c r="AL219" s="3" t="str">
        <f>IF(주중DATA!AL219="","",주중DATA!AL219)</f>
        <v>23,56</v>
      </c>
      <c r="AM219" s="3" t="str">
        <f>IF(주중DATA!AM219="","",주중DATA!AM219)</f>
        <v>15,76</v>
      </c>
      <c r="AN219" s="3" t="str">
        <f>IF(주중DATA!AN219="","",주중DATA!AN219)</f>
        <v>23,56</v>
      </c>
      <c r="AO219" s="3" t="str">
        <f>IF(주중DATA!AO219="","",주중DATA!AO219)</f>
        <v>15,76</v>
      </c>
      <c r="AP219" s="3" t="str">
        <f>IF(주중DATA!AP219="","",주중DATA!AP219)</f>
        <v>51,92</v>
      </c>
      <c r="AQ219" s="3" t="str">
        <f>IF(주중DATA!AQ219="","",주중DATA!AQ219)</f>
        <v>38,26</v>
      </c>
      <c r="AR219" s="3" t="str">
        <f>IF(주중DATA!AR219="","",주중DATA!AR219)</f>
        <v>51,92</v>
      </c>
      <c r="AS219" s="3" t="str">
        <f>IF(주중DATA!AS219="","",주중DATA!AS219)</f>
        <v>38,26</v>
      </c>
      <c r="AT219" s="3" t="str">
        <f>IF(주중DATA!AT219="","",주중DATA!AT219)</f>
        <v>555,34</v>
      </c>
      <c r="AU219" s="3" t="str">
        <f>IF(주중DATA!AU219="","",주중DATA!AU219)</f>
        <v>361,26</v>
      </c>
      <c r="AV219" s="3" t="str">
        <f>IF(주중DATA!AV219="","",주중DATA!AV219)</f>
        <v>419,43</v>
      </c>
      <c r="AW219" s="3" t="str">
        <f>IF(주중DATA!AW219="","",주중DATA!AW219)</f>
        <v>194,01</v>
      </c>
      <c r="AX219" s="3" t="str">
        <f>IF(주중DATA!AX219="","",주중DATA!AX219)</f>
        <v>113,46</v>
      </c>
      <c r="AY219" s="3" t="str">
        <f>IF(주중DATA!AY219="","",주중DATA!AY219)</f>
        <v>72,78</v>
      </c>
    </row>
    <row r="220" spans="1:51">
      <c r="A220" s="9" t="s">
        <v>16</v>
      </c>
      <c r="B220" s="60">
        <f>IF(OR(주중DATA!B220="",주중DATA!B220=0),0,SUBSTITUTE(주중DATA!B220,",",".")*1)</f>
        <v>166.91</v>
      </c>
      <c r="C220" s="64">
        <f>IF(OR(주중DATA!C220="",주중DATA!C220=0),0,SUBSTITUTE(주중DATA!C220,",",".")*1)</f>
        <v>75</v>
      </c>
      <c r="D220" s="60">
        <f>IF(OR(주중DATA!D220="",주중DATA!D220=0),0,SUBSTITUTE(주중DATA!D220,",",".")*1)</f>
        <v>270.42</v>
      </c>
      <c r="E220" s="60">
        <f>IF(OR(주중DATA!E220="",주중DATA!E220=0),0,SUBSTITUTE(주중DATA!E220,",",".")*1)</f>
        <v>270.42</v>
      </c>
      <c r="F220" s="60">
        <f>IF(OR(주중DATA!F220="",주중DATA!F220=0),0,SUBSTITUTE(주중DATA!F220,",",".")*1)</f>
        <v>1.43</v>
      </c>
      <c r="G220" s="60">
        <f>IF(OR(주중DATA!G220="",주중DATA!G220=0),0,SUBSTITUTE(주중DATA!G220,",",".")*1)</f>
        <v>1.43</v>
      </c>
      <c r="H220" s="60">
        <f>IF(OR(주중DATA!H220="",주중DATA!H220=0),0,SUBSTITUTE(주중DATA!H220,",",".")*1)</f>
        <v>1.43</v>
      </c>
      <c r="I220" s="60">
        <f>IF(OR(주중DATA!I220="",주중DATA!I220=0),0,SUBSTITUTE(주중DATA!I220,",",".")*1)</f>
        <v>1.43</v>
      </c>
      <c r="J220" s="60">
        <f>IF(OR(주중DATA!J220="",주중DATA!J220=0),0,SUBSTITUTE(주중DATA!J220,",",".")*1)</f>
        <v>166.91</v>
      </c>
      <c r="K220" s="64">
        <f>IF(OR(주중DATA!K220="",주중DATA!K220=0),0,SUBSTITUTE(주중DATA!K220,",",".")*1)</f>
        <v>75</v>
      </c>
      <c r="L220" s="60">
        <f>IF(OR(주중DATA!L220="",주중DATA!L220=0),0,SUBSTITUTE(주중DATA!L220,",",".")*1)</f>
        <v>1.43</v>
      </c>
      <c r="M220" s="60">
        <f>IF(OR(주중DATA!M220="",주중DATA!M220=0),0,SUBSTITUTE(주중DATA!M220,",",".")*1)</f>
        <v>1.43</v>
      </c>
      <c r="N220" s="60">
        <f>IF(OR(주중DATA!N220="",주중DATA!N220=0),0,SUBSTITUTE(주중DATA!N220,",",".")*1)</f>
        <v>1.43</v>
      </c>
      <c r="O220" s="60">
        <f>IF(OR(주중DATA!O220="",주중DATA!O220=0),0,SUBSTITUTE(주중DATA!O220,",",".")*1)</f>
        <v>1.43</v>
      </c>
      <c r="P220" s="60">
        <f>IF(OR(주중DATA!P220="",주중DATA!P220=0),0,SUBSTITUTE(주중DATA!P220,",",".")*1)</f>
        <v>1.43</v>
      </c>
      <c r="Q220" s="60">
        <f>IF(OR(주중DATA!Q220="",주중DATA!Q220=0),0,SUBSTITUTE(주중DATA!Q220,",",".")*1)</f>
        <v>1.43</v>
      </c>
      <c r="R220" s="60">
        <f>IF(OR(주중DATA!R220="",주중DATA!R220=0),0,SUBSTITUTE(주중DATA!R220,",",".")*1)</f>
        <v>1.43</v>
      </c>
      <c r="S220" s="60">
        <f>IF(OR(주중DATA!S220="",주중DATA!S220=0),0,SUBSTITUTE(주중DATA!S220,",",".")*1)</f>
        <v>1.43</v>
      </c>
      <c r="T220" s="65">
        <f>IF(OR(주중DATA!T220="",주중DATA!T220=0),0,SUBSTITUTE(주중DATA!T220,",",".")*1)</f>
        <v>349</v>
      </c>
      <c r="U220" s="60">
        <f>IF(OR(주중DATA!U220="",주중DATA!U220=0),0,SUBSTITUTE(주중DATA!U220,",",".")*1)</f>
        <v>262.54000000000002</v>
      </c>
      <c r="V220" s="60">
        <f>IF(OR(주중DATA!V220="",주중DATA!V220=0),0,SUBSTITUTE(주중DATA!V220,",",".")*1)</f>
        <v>387.47</v>
      </c>
      <c r="W220" s="64">
        <f>IF(OR(주중DATA!W220="",주중DATA!W220=0),0,SUBSTITUTE(주중DATA!W220,",",".")*1)</f>
        <v>75</v>
      </c>
      <c r="X220" s="60">
        <f>IF(OR(주중DATA!X220="",주중DATA!X220=0),0,SUBSTITUTE(주중DATA!X220,",",".")*1)</f>
        <v>1.43</v>
      </c>
      <c r="Y220" s="60">
        <f>IF(OR(주중DATA!Y220="",주중DATA!Y220=0),0,SUBSTITUTE(주중DATA!Y220,",",".")*1)</f>
        <v>1.43</v>
      </c>
      <c r="Z220" s="75">
        <f>IF(AA240="",0,DAY(AA240))</f>
        <v>14</v>
      </c>
    </row>
    <row r="221" spans="1:51">
      <c r="A221" s="11" t="s">
        <v>17</v>
      </c>
      <c r="B221" s="62">
        <f>IF(OR(주중DATA!B221="",주중DATA!B221=0),0,SUBSTITUTE(주중DATA!B221,",",".")*1)</f>
        <v>164.99</v>
      </c>
      <c r="C221" s="62">
        <f>IF(OR(주중DATA!C221="",주중DATA!C221=0),0,SUBSTITUTE(주중DATA!C221,",",".")*1)</f>
        <v>164.99</v>
      </c>
      <c r="D221" s="62">
        <f>IF(OR(주중DATA!D221="",주중DATA!D221=0),0,SUBSTITUTE(주중DATA!D221,",",".")*1)</f>
        <v>289.12</v>
      </c>
      <c r="E221" s="62">
        <f>IF(OR(주중DATA!E221="",주중DATA!E221=0),0,SUBSTITUTE(주중DATA!E221,",",".")*1)</f>
        <v>289.12</v>
      </c>
      <c r="F221" s="62">
        <f>IF(OR(주중DATA!F221="",주중DATA!F221=0),0,SUBSTITUTE(주중DATA!F221,",",".")*1)</f>
        <v>1</v>
      </c>
      <c r="G221" s="62">
        <f>IF(OR(주중DATA!G221="",주중DATA!G221=0),0,SUBSTITUTE(주중DATA!G221,",",".")*1)</f>
        <v>1</v>
      </c>
      <c r="H221" s="62">
        <f>IF(OR(주중DATA!H221="",주중DATA!H221=0),0,SUBSTITUTE(주중DATA!H221,",",".")*1)</f>
        <v>1</v>
      </c>
      <c r="I221" s="62">
        <f>IF(OR(주중DATA!I221="",주중DATA!I221=0),0,SUBSTITUTE(주중DATA!I221,",",".")*1)</f>
        <v>1</v>
      </c>
      <c r="J221" s="62">
        <f>IF(OR(주중DATA!J221="",주중DATA!J221=0),0,SUBSTITUTE(주중DATA!J221,",",".")*1)</f>
        <v>164.99</v>
      </c>
      <c r="K221" s="62">
        <f>IF(OR(주중DATA!K221="",주중DATA!K221=0),0,SUBSTITUTE(주중DATA!K221,",",".")*1)</f>
        <v>164.99</v>
      </c>
      <c r="L221" s="62">
        <f>IF(OR(주중DATA!L221="",주중DATA!L221=0),0,SUBSTITUTE(주중DATA!L221,",",".")*1)</f>
        <v>1</v>
      </c>
      <c r="M221" s="62">
        <f>IF(OR(주중DATA!M221="",주중DATA!M221=0),0,SUBSTITUTE(주중DATA!M221,",",".")*1)</f>
        <v>1</v>
      </c>
      <c r="N221" s="62">
        <f>IF(OR(주중DATA!N221="",주중DATA!N221=0),0,SUBSTITUTE(주중DATA!N221,",",".")*1)</f>
        <v>1</v>
      </c>
      <c r="O221" s="62">
        <f>IF(OR(주중DATA!O221="",주중DATA!O221=0),0,SUBSTITUTE(주중DATA!O221,",",".")*1)</f>
        <v>1</v>
      </c>
      <c r="P221" s="62">
        <f>IF(OR(주중DATA!P221="",주중DATA!P221=0),0,SUBSTITUTE(주중DATA!P221,",",".")*1)</f>
        <v>1</v>
      </c>
      <c r="Q221" s="62">
        <f>IF(OR(주중DATA!Q221="",주중DATA!Q221=0),0,SUBSTITUTE(주중DATA!Q221,",",".")*1)</f>
        <v>1</v>
      </c>
      <c r="R221" s="62">
        <f>IF(OR(주중DATA!R221="",주중DATA!R221=0),0,SUBSTITUTE(주중DATA!R221,",",".")*1)</f>
        <v>1</v>
      </c>
      <c r="S221" s="62">
        <f>IF(OR(주중DATA!S221="",주중DATA!S221=0),0,SUBSTITUTE(주중DATA!S221,",",".")*1)</f>
        <v>1</v>
      </c>
      <c r="T221" s="62">
        <f>IF(OR(주중DATA!T221="",주중DATA!T221=0),0,SUBSTITUTE(주중DATA!T221,",",".")*1)</f>
        <v>199.99</v>
      </c>
      <c r="U221" s="62">
        <f>IF(OR(주중DATA!U221="",주중DATA!U221=0),0,SUBSTITUTE(주중DATA!U221,",",".")*1)</f>
        <v>199.99</v>
      </c>
      <c r="V221" s="62">
        <f>IF(OR(주중DATA!V221="",주중DATA!V221=0),0,SUBSTITUTE(주중DATA!V221,",",".")*1)</f>
        <v>297.76</v>
      </c>
      <c r="W221" s="62">
        <f>IF(OR(주중DATA!W221="",주중DATA!W221=0),0,SUBSTITUTE(주중DATA!W221,",",".")*1)</f>
        <v>297.76</v>
      </c>
      <c r="X221" s="62">
        <f>IF(OR(주중DATA!X221="",주중DATA!X221=0),0,SUBSTITUTE(주중DATA!X221,",",".")*1)</f>
        <v>1</v>
      </c>
      <c r="Y221" s="62">
        <f>IF(OR(주중DATA!Y221="",주중DATA!Y221=0),0,SUBSTITUTE(주중DATA!Y221,",",".")*1)</f>
        <v>1</v>
      </c>
      <c r="Z221" s="76"/>
    </row>
    <row r="222" spans="1:51">
      <c r="A222" s="11" t="s">
        <v>18</v>
      </c>
      <c r="B222" s="60">
        <f>IF(OR(주중DATA!B222="",주중DATA!B222=0),0,SUBSTITUTE(주중DATA!B222,",",".")*1)</f>
        <v>164.35</v>
      </c>
      <c r="C222" s="60">
        <f>IF(OR(주중DATA!C222="",주중DATA!C222=0),0,SUBSTITUTE(주중DATA!C222,",",".")*1)</f>
        <v>164.35</v>
      </c>
      <c r="D222" s="60">
        <f>IF(OR(주중DATA!D222="",주중DATA!D222=0),0,SUBSTITUTE(주중DATA!D222,",",".")*1)</f>
        <v>293.56</v>
      </c>
      <c r="E222" s="60">
        <f>IF(OR(주중DATA!E222="",주중DATA!E222=0),0,SUBSTITUTE(주중DATA!E222,",",".")*1)</f>
        <v>293.56</v>
      </c>
      <c r="F222" s="60">
        <f>IF(OR(주중DATA!F222="",주중DATA!F222=0),0,SUBSTITUTE(주중DATA!F222,",",".")*1)</f>
        <v>0.82</v>
      </c>
      <c r="G222" s="60">
        <f>IF(OR(주중DATA!G222="",주중DATA!G222=0),0,SUBSTITUTE(주중DATA!G222,",",".")*1)</f>
        <v>0.82</v>
      </c>
      <c r="H222" s="60">
        <f>IF(OR(주중DATA!H222="",주중DATA!H222=0),0,SUBSTITUTE(주중DATA!H222,",",".")*1)</f>
        <v>0.82</v>
      </c>
      <c r="I222" s="60">
        <f>IF(OR(주중DATA!I222="",주중DATA!I222=0),0,SUBSTITUTE(주중DATA!I222,",",".")*1)</f>
        <v>0.82</v>
      </c>
      <c r="J222" s="60">
        <f>IF(OR(주중DATA!J222="",주중DATA!J222=0),0,SUBSTITUTE(주중DATA!J222,",",".")*1)</f>
        <v>164.35</v>
      </c>
      <c r="K222" s="60">
        <f>IF(OR(주중DATA!K222="",주중DATA!K222=0),0,SUBSTITUTE(주중DATA!K222,",",".")*1)</f>
        <v>164.35</v>
      </c>
      <c r="L222" s="60">
        <f>IF(OR(주중DATA!L222="",주중DATA!L222=0),0,SUBSTITUTE(주중DATA!L222,",",".")*1)</f>
        <v>0.82</v>
      </c>
      <c r="M222" s="60">
        <f>IF(OR(주중DATA!M222="",주중DATA!M222=0),0,SUBSTITUTE(주중DATA!M222,",",".")*1)</f>
        <v>0.82</v>
      </c>
      <c r="N222" s="60">
        <f>IF(OR(주중DATA!N222="",주중DATA!N222=0),0,SUBSTITUTE(주중DATA!N222,",",".")*1)</f>
        <v>0.82</v>
      </c>
      <c r="O222" s="60">
        <f>IF(OR(주중DATA!O222="",주중DATA!O222=0),0,SUBSTITUTE(주중DATA!O222,",",".")*1)</f>
        <v>0.82</v>
      </c>
      <c r="P222" s="60">
        <f>IF(OR(주중DATA!P222="",주중DATA!P222=0),0,SUBSTITUTE(주중DATA!P222,",",".")*1)</f>
        <v>0.82</v>
      </c>
      <c r="Q222" s="60">
        <f>IF(OR(주중DATA!Q222="",주중DATA!Q222=0),0,SUBSTITUTE(주중DATA!Q222,",",".")*1)</f>
        <v>0.82</v>
      </c>
      <c r="R222" s="60">
        <f>IF(OR(주중DATA!R222="",주중DATA!R222=0),0,SUBSTITUTE(주중DATA!R222,",",".")*1)</f>
        <v>0.82</v>
      </c>
      <c r="S222" s="60">
        <f>IF(OR(주중DATA!S222="",주중DATA!S222=0),0,SUBSTITUTE(주중DATA!S222,",",".")*1)</f>
        <v>0.82</v>
      </c>
      <c r="T222" s="60">
        <f>IF(OR(주중DATA!T222="",주중DATA!T222=0),0,SUBSTITUTE(주중DATA!T222,",",".")*1)</f>
        <v>163.32</v>
      </c>
      <c r="U222" s="60">
        <f>IF(OR(주중DATA!U222="",주중DATA!U222=0),0,SUBSTITUTE(주중DATA!U222,",",".")*1)</f>
        <v>163.32</v>
      </c>
      <c r="V222" s="60">
        <f>IF(OR(주중DATA!V222="",주중DATA!V222=0),0,SUBSTITUTE(주중DATA!V222,",",".")*1)</f>
        <v>302.33</v>
      </c>
      <c r="W222" s="60">
        <f>IF(OR(주중DATA!W222="",주중DATA!W222=0),0,SUBSTITUTE(주중DATA!W222,",",".")*1)</f>
        <v>302.33</v>
      </c>
      <c r="X222" s="60">
        <f>IF(OR(주중DATA!X222="",주중DATA!X222=0),0,SUBSTITUTE(주중DATA!X222,",",".")*1)</f>
        <v>0.82</v>
      </c>
      <c r="Y222" s="60">
        <f>IF(OR(주중DATA!Y222="",주중DATA!Y222=0),0,SUBSTITUTE(주중DATA!Y222,",",".")*1)</f>
        <v>0.82</v>
      </c>
      <c r="Z222" s="76"/>
    </row>
    <row r="223" spans="1:51">
      <c r="A223" s="11" t="s">
        <v>19</v>
      </c>
      <c r="B223" s="62">
        <f>IF(OR(주중DATA!B223="",주중DATA!B223=0),0,SUBSTITUTE(주중DATA!B223,",",".")*1)</f>
        <v>163.9</v>
      </c>
      <c r="C223" s="63">
        <f>IF(OR(주중DATA!C223="",주중DATA!C223=0),0,SUBSTITUTE(주중DATA!C223,",",".")*1)</f>
        <v>74</v>
      </c>
      <c r="D223" s="62">
        <f>IF(OR(주중DATA!D223="",주중DATA!D223=0),0,SUBSTITUTE(주중DATA!D223,",",".")*1)</f>
        <v>308.27999999999997</v>
      </c>
      <c r="E223" s="62">
        <f>IF(OR(주중DATA!E223="",주중DATA!E223=0),0,SUBSTITUTE(주중DATA!E223,",",".")*1)</f>
        <v>308.27999999999997</v>
      </c>
      <c r="F223" s="62">
        <f>IF(OR(주중DATA!F223="",주중DATA!F223=0),0,SUBSTITUTE(주중DATA!F223,",",".")*1)</f>
        <v>0.59</v>
      </c>
      <c r="G223" s="62">
        <f>IF(OR(주중DATA!G223="",주중DATA!G223=0),0,SUBSTITUTE(주중DATA!G223,",",".")*1)</f>
        <v>0.59</v>
      </c>
      <c r="H223" s="62">
        <f>IF(OR(주중DATA!H223="",주중DATA!H223=0),0,SUBSTITUTE(주중DATA!H223,",",".")*1)</f>
        <v>0.59</v>
      </c>
      <c r="I223" s="62">
        <f>IF(OR(주중DATA!I223="",주중DATA!I223=0),0,SUBSTITUTE(주중DATA!I223,",",".")*1)</f>
        <v>0.59</v>
      </c>
      <c r="J223" s="62">
        <f>IF(OR(주중DATA!J223="",주중DATA!J223=0),0,SUBSTITUTE(주중DATA!J223,",",".")*1)</f>
        <v>163.9</v>
      </c>
      <c r="K223" s="63">
        <f>IF(OR(주중DATA!K223="",주중DATA!K223=0),0,SUBSTITUTE(주중DATA!K223,",",".")*1)</f>
        <v>74</v>
      </c>
      <c r="L223" s="62">
        <f>IF(OR(주중DATA!L223="",주중DATA!L223=0),0,SUBSTITUTE(주중DATA!L223,",",".")*1)</f>
        <v>0.59</v>
      </c>
      <c r="M223" s="62">
        <f>IF(OR(주중DATA!M223="",주중DATA!M223=0),0,SUBSTITUTE(주중DATA!M223,",",".")*1)</f>
        <v>0.59</v>
      </c>
      <c r="N223" s="62">
        <f>IF(OR(주중DATA!N223="",주중DATA!N223=0),0,SUBSTITUTE(주중DATA!N223,",",".")*1)</f>
        <v>0.59</v>
      </c>
      <c r="O223" s="62">
        <f>IF(OR(주중DATA!O223="",주중DATA!O223=0),0,SUBSTITUTE(주중DATA!O223,",",".")*1)</f>
        <v>0.59</v>
      </c>
      <c r="P223" s="62">
        <f>IF(OR(주중DATA!P223="",주중DATA!P223=0),0,SUBSTITUTE(주중DATA!P223,",",".")*1)</f>
        <v>0.59</v>
      </c>
      <c r="Q223" s="62">
        <f>IF(OR(주중DATA!Q223="",주중DATA!Q223=0),0,SUBSTITUTE(주중DATA!Q223,",",".")*1)</f>
        <v>0.59</v>
      </c>
      <c r="R223" s="62">
        <f>IF(OR(주중DATA!R223="",주중DATA!R223=0),0,SUBSTITUTE(주중DATA!R223,",",".")*1)</f>
        <v>0.59</v>
      </c>
      <c r="S223" s="62">
        <f>IF(OR(주중DATA!S223="",주중DATA!S223=0),0,SUBSTITUTE(주중DATA!S223,",",".")*1)</f>
        <v>0.59</v>
      </c>
      <c r="T223" s="62">
        <f>IF(OR(주중DATA!T223="",주중DATA!T223=0),0,SUBSTITUTE(주중DATA!T223,",",".")*1)</f>
        <v>150</v>
      </c>
      <c r="U223" s="63">
        <f>IF(OR(주중DATA!U223="",주중DATA!U223=0),0,SUBSTITUTE(주중DATA!U223,",",".")*1)</f>
        <v>74</v>
      </c>
      <c r="V223" s="62">
        <f>IF(OR(주중DATA!V223="",주중DATA!V223=0),0,SUBSTITUTE(주중DATA!V223,",",".")*1)</f>
        <v>317.48</v>
      </c>
      <c r="W223" s="63">
        <f>IF(OR(주중DATA!W223="",주중DATA!W223=0),0,SUBSTITUTE(주중DATA!W223,",",".")*1)</f>
        <v>74</v>
      </c>
      <c r="X223" s="62">
        <f>IF(OR(주중DATA!X223="",주중DATA!X223=0),0,SUBSTITUTE(주중DATA!X223,",",".")*1)</f>
        <v>0.59</v>
      </c>
      <c r="Y223" s="62">
        <f>IF(OR(주중DATA!Y223="",주중DATA!Y223=0),0,SUBSTITUTE(주중DATA!Y223,",",".")*1)</f>
        <v>0.59</v>
      </c>
      <c r="Z223" s="76"/>
    </row>
    <row r="224" spans="1:51">
      <c r="A224" s="11" t="s">
        <v>20</v>
      </c>
      <c r="B224" s="60">
        <f>IF(OR(주중DATA!B224="",주중DATA!B224=0),0,SUBSTITUTE(주중DATA!B224,",",".")*1)</f>
        <v>163.56</v>
      </c>
      <c r="C224" s="64">
        <f>IF(OR(주중DATA!C224="",주중DATA!C224=0),0,SUBSTITUTE(주중DATA!C224,",",".")*1)</f>
        <v>74</v>
      </c>
      <c r="D224" s="60">
        <f>IF(OR(주중DATA!D224="",주중DATA!D224=0),0,SUBSTITUTE(주중DATA!D224,",",".")*1)</f>
        <v>310.14</v>
      </c>
      <c r="E224" s="60">
        <f>IF(OR(주중DATA!E224="",주중DATA!E224=0),0,SUBSTITUTE(주중DATA!E224,",",".")*1)</f>
        <v>310.14</v>
      </c>
      <c r="F224" s="60">
        <f>IF(OR(주중DATA!F224="",주중DATA!F224=0),0,SUBSTITUTE(주중DATA!F224,",",".")*1)</f>
        <v>0.66</v>
      </c>
      <c r="G224" s="60">
        <f>IF(OR(주중DATA!G224="",주중DATA!G224=0),0,SUBSTITUTE(주중DATA!G224,",",".")*1)</f>
        <v>0.66</v>
      </c>
      <c r="H224" s="60">
        <f>IF(OR(주중DATA!H224="",주중DATA!H224=0),0,SUBSTITUTE(주중DATA!H224,",",".")*1)</f>
        <v>0.66</v>
      </c>
      <c r="I224" s="60">
        <f>IF(OR(주중DATA!I224="",주중DATA!I224=0),0,SUBSTITUTE(주중DATA!I224,",",".")*1)</f>
        <v>0.66</v>
      </c>
      <c r="J224" s="60">
        <f>IF(OR(주중DATA!J224="",주중DATA!J224=0),0,SUBSTITUTE(주중DATA!J224,",",".")*1)</f>
        <v>163.56</v>
      </c>
      <c r="K224" s="64">
        <f>IF(OR(주중DATA!K224="",주중DATA!K224=0),0,SUBSTITUTE(주중DATA!K224,",",".")*1)</f>
        <v>74</v>
      </c>
      <c r="L224" s="60">
        <f>IF(OR(주중DATA!L224="",주중DATA!L224=0),0,SUBSTITUTE(주중DATA!L224,",",".")*1)</f>
        <v>0.66</v>
      </c>
      <c r="M224" s="60">
        <f>IF(OR(주중DATA!M224="",주중DATA!M224=0),0,SUBSTITUTE(주중DATA!M224,",",".")*1)</f>
        <v>0.66</v>
      </c>
      <c r="N224" s="60">
        <f>IF(OR(주중DATA!N224="",주중DATA!N224=0),0,SUBSTITUTE(주중DATA!N224,",",".")*1)</f>
        <v>0.66</v>
      </c>
      <c r="O224" s="60">
        <f>IF(OR(주중DATA!O224="",주중DATA!O224=0),0,SUBSTITUTE(주중DATA!O224,",",".")*1)</f>
        <v>0.66</v>
      </c>
      <c r="P224" s="60">
        <f>IF(OR(주중DATA!P224="",주중DATA!P224=0),0,SUBSTITUTE(주중DATA!P224,",",".")*1)</f>
        <v>0.66</v>
      </c>
      <c r="Q224" s="60">
        <f>IF(OR(주중DATA!Q224="",주중DATA!Q224=0),0,SUBSTITUTE(주중DATA!Q224,",",".")*1)</f>
        <v>0.66</v>
      </c>
      <c r="R224" s="60">
        <f>IF(OR(주중DATA!R224="",주중DATA!R224=0),0,SUBSTITUTE(주중DATA!R224,",",".")*1)</f>
        <v>0.66</v>
      </c>
      <c r="S224" s="60">
        <f>IF(OR(주중DATA!S224="",주중DATA!S224=0),0,SUBSTITUTE(주중DATA!S224,",",".")*1)</f>
        <v>0.66</v>
      </c>
      <c r="T224" s="60">
        <f>IF(OR(주중DATA!T224="",주중DATA!T224=0),0,SUBSTITUTE(주중DATA!T224,",",".")*1)</f>
        <v>191.14</v>
      </c>
      <c r="U224" s="64">
        <f>IF(OR(주중DATA!U224="",주중DATA!U224=0),0,SUBSTITUTE(주중DATA!U224,",",".")*1)</f>
        <v>74</v>
      </c>
      <c r="V224" s="60">
        <f>IF(OR(주중DATA!V224="",주중DATA!V224=0),0,SUBSTITUTE(주중DATA!V224,",",".")*1)</f>
        <v>319.41000000000003</v>
      </c>
      <c r="W224" s="64">
        <f>IF(OR(주중DATA!W224="",주중DATA!W224=0),0,SUBSTITUTE(주중DATA!W224,",",".")*1)</f>
        <v>74</v>
      </c>
      <c r="X224" s="60">
        <f>IF(OR(주중DATA!X224="",주중DATA!X224=0),0,SUBSTITUTE(주중DATA!X224,",",".")*1)</f>
        <v>0.66</v>
      </c>
      <c r="Y224" s="60">
        <f>IF(OR(주중DATA!Y224="",주중DATA!Y224=0),0,SUBSTITUTE(주중DATA!Y224,",",".")*1)</f>
        <v>0.66</v>
      </c>
      <c r="Z224" s="76"/>
    </row>
    <row r="225" spans="1:27">
      <c r="A225" s="11" t="s">
        <v>21</v>
      </c>
      <c r="B225" s="62">
        <f>IF(OR(주중DATA!B225="",주중DATA!B225=0),0,SUBSTITUTE(주중DATA!B225,",",".")*1)</f>
        <v>164.05</v>
      </c>
      <c r="C225" s="63">
        <f>IF(OR(주중DATA!C225="",주중DATA!C225=0),0,SUBSTITUTE(주중DATA!C225,",",".")*1)</f>
        <v>143</v>
      </c>
      <c r="D225" s="62">
        <f>IF(OR(주중DATA!D225="",주중DATA!D225=0),0,SUBSTITUTE(주중DATA!D225,",",".")*1)</f>
        <v>310.54000000000002</v>
      </c>
      <c r="E225" s="62">
        <f>IF(OR(주중DATA!E225="",주중DATA!E225=0),0,SUBSTITUTE(주중DATA!E225,",",".")*1)</f>
        <v>310.54000000000002</v>
      </c>
      <c r="F225" s="62">
        <f>IF(OR(주중DATA!F225="",주중DATA!F225=0),0,SUBSTITUTE(주중DATA!F225,",",".")*1)</f>
        <v>0.93</v>
      </c>
      <c r="G225" s="62">
        <f>IF(OR(주중DATA!G225="",주중DATA!G225=0),0,SUBSTITUTE(주중DATA!G225,",",".")*1)</f>
        <v>0.93</v>
      </c>
      <c r="H225" s="62">
        <f>IF(OR(주중DATA!H225="",주중DATA!H225=0),0,SUBSTITUTE(주중DATA!H225,",",".")*1)</f>
        <v>0.93</v>
      </c>
      <c r="I225" s="62">
        <f>IF(OR(주중DATA!I225="",주중DATA!I225=0),0,SUBSTITUTE(주중DATA!I225,",",".")*1)</f>
        <v>0.93</v>
      </c>
      <c r="J225" s="62">
        <f>IF(OR(주중DATA!J225="",주중DATA!J225=0),0,SUBSTITUTE(주중DATA!J225,",",".")*1)</f>
        <v>164.05</v>
      </c>
      <c r="K225" s="63">
        <f>IF(OR(주중DATA!K225="",주중DATA!K225=0),0,SUBSTITUTE(주중DATA!K225,",",".")*1)</f>
        <v>143</v>
      </c>
      <c r="L225" s="62">
        <f>IF(OR(주중DATA!L225="",주중DATA!L225=0),0,SUBSTITUTE(주중DATA!L225,",",".")*1)</f>
        <v>0.93</v>
      </c>
      <c r="M225" s="62">
        <f>IF(OR(주중DATA!M225="",주중DATA!M225=0),0,SUBSTITUTE(주중DATA!M225,",",".")*1)</f>
        <v>0.93</v>
      </c>
      <c r="N225" s="62">
        <f>IF(OR(주중DATA!N225="",주중DATA!N225=0),0,SUBSTITUTE(주중DATA!N225,",",".")*1)</f>
        <v>0.93</v>
      </c>
      <c r="O225" s="62">
        <f>IF(OR(주중DATA!O225="",주중DATA!O225=0),0,SUBSTITUTE(주중DATA!O225,",",".")*1)</f>
        <v>0.93</v>
      </c>
      <c r="P225" s="62">
        <f>IF(OR(주중DATA!P225="",주중DATA!P225=0),0,SUBSTITUTE(주중DATA!P225,",",".")*1)</f>
        <v>0.93</v>
      </c>
      <c r="Q225" s="62">
        <f>IF(OR(주중DATA!Q225="",주중DATA!Q225=0),0,SUBSTITUTE(주중DATA!Q225,",",".")*1)</f>
        <v>0.93</v>
      </c>
      <c r="R225" s="62">
        <f>IF(OR(주중DATA!R225="",주중DATA!R225=0),0,SUBSTITUTE(주중DATA!R225,",",".")*1)</f>
        <v>0.93</v>
      </c>
      <c r="S225" s="62">
        <f>IF(OR(주중DATA!S225="",주중DATA!S225=0),0,SUBSTITUTE(주중DATA!S225,",",".")*1)</f>
        <v>0.93</v>
      </c>
      <c r="T225" s="62">
        <f>IF(OR(주중DATA!T225="",주중DATA!T225=0),0,SUBSTITUTE(주중DATA!T225,",",".")*1)</f>
        <v>330.14</v>
      </c>
      <c r="U225" s="63">
        <f>IF(OR(주중DATA!U225="",주중DATA!U225=0),0,SUBSTITUTE(주중DATA!U225,",",".")*1)</f>
        <v>143</v>
      </c>
      <c r="V225" s="66">
        <f>IF(OR(주중DATA!V225="",주중DATA!V225=0),0,SUBSTITUTE(주중DATA!V225,",",".")*1)</f>
        <v>604.71</v>
      </c>
      <c r="W225" s="62">
        <f>IF(OR(주중DATA!W225="",주중DATA!W225=0),0,SUBSTITUTE(주중DATA!W225,",",".")*1)</f>
        <v>319.81</v>
      </c>
      <c r="X225" s="62">
        <f>IF(OR(주중DATA!X225="",주중DATA!X225=0),0,SUBSTITUTE(주중DATA!X225,",",".")*1)</f>
        <v>0.93</v>
      </c>
      <c r="Y225" s="62">
        <f>IF(OR(주중DATA!Y225="",주중DATA!Y225=0),0,SUBSTITUTE(주중DATA!Y225,",",".")*1)</f>
        <v>0.93</v>
      </c>
      <c r="Z225" s="76"/>
    </row>
    <row r="226" spans="1:27">
      <c r="A226" s="11" t="s">
        <v>22</v>
      </c>
      <c r="B226" s="60">
        <f>IF(OR(주중DATA!B226="",주중DATA!B226=0),0,SUBSTITUTE(주중DATA!B226,",",".")*1)</f>
        <v>166.27</v>
      </c>
      <c r="C226" s="60">
        <f>IF(OR(주중DATA!C226="",주중DATA!C226=0),0,SUBSTITUTE(주중DATA!C226,",",".")*1)</f>
        <v>166.27</v>
      </c>
      <c r="D226" s="65">
        <f>IF(OR(주중DATA!D226="",주중DATA!D226=0),0,SUBSTITUTE(주중DATA!D226,",",".")*1)</f>
        <v>340.73</v>
      </c>
      <c r="E226" s="60">
        <f>IF(OR(주중DATA!E226="",주중DATA!E226=0),0,SUBSTITUTE(주중DATA!E226,",",".")*1)</f>
        <v>310.45</v>
      </c>
      <c r="F226" s="60">
        <f>IF(OR(주중DATA!F226="",주중DATA!F226=0),0,SUBSTITUTE(주중DATA!F226,",",".")*1)</f>
        <v>1.4</v>
      </c>
      <c r="G226" s="60">
        <f>IF(OR(주중DATA!G226="",주중DATA!G226=0),0,SUBSTITUTE(주중DATA!G226,",",".")*1)</f>
        <v>1.4</v>
      </c>
      <c r="H226" s="60">
        <f>IF(OR(주중DATA!H226="",주중DATA!H226=0),0,SUBSTITUTE(주중DATA!H226,",",".")*1)</f>
        <v>1.4</v>
      </c>
      <c r="I226" s="60">
        <f>IF(OR(주중DATA!I226="",주중DATA!I226=0),0,SUBSTITUTE(주중DATA!I226,",",".")*1)</f>
        <v>1.4</v>
      </c>
      <c r="J226" s="60">
        <f>IF(OR(주중DATA!J226="",주중DATA!J226=0),0,SUBSTITUTE(주중DATA!J226,",",".")*1)</f>
        <v>166.27</v>
      </c>
      <c r="K226" s="60">
        <f>IF(OR(주중DATA!K226="",주중DATA!K226=0),0,SUBSTITUTE(주중DATA!K226,",",".")*1)</f>
        <v>166.27</v>
      </c>
      <c r="L226" s="60">
        <f>IF(OR(주중DATA!L226="",주중DATA!L226=0),0,SUBSTITUTE(주중DATA!L226,",",".")*1)</f>
        <v>1.4</v>
      </c>
      <c r="M226" s="60">
        <f>IF(OR(주중DATA!M226="",주중DATA!M226=0),0,SUBSTITUTE(주중DATA!M226,",",".")*1)</f>
        <v>1.4</v>
      </c>
      <c r="N226" s="60">
        <f>IF(OR(주중DATA!N226="",주중DATA!N226=0),0,SUBSTITUTE(주중DATA!N226,",",".")*1)</f>
        <v>1.4</v>
      </c>
      <c r="O226" s="60">
        <f>IF(OR(주중DATA!O226="",주중DATA!O226=0),0,SUBSTITUTE(주중DATA!O226,",",".")*1)</f>
        <v>1.4</v>
      </c>
      <c r="P226" s="60">
        <f>IF(OR(주중DATA!P226="",주중DATA!P226=0),0,SUBSTITUTE(주중DATA!P226,",",".")*1)</f>
        <v>1.4</v>
      </c>
      <c r="Q226" s="60">
        <f>IF(OR(주중DATA!Q226="",주중DATA!Q226=0),0,SUBSTITUTE(주중DATA!Q226,",",".")*1)</f>
        <v>1.4</v>
      </c>
      <c r="R226" s="60">
        <f>IF(OR(주중DATA!R226="",주중DATA!R226=0),0,SUBSTITUTE(주중DATA!R226,",",".")*1)</f>
        <v>1.4</v>
      </c>
      <c r="S226" s="60">
        <f>IF(OR(주중DATA!S226="",주중DATA!S226=0),0,SUBSTITUTE(주중DATA!S226,",",".")*1)</f>
        <v>1.4</v>
      </c>
      <c r="T226" s="60">
        <f>IF(OR(주중DATA!T226="",주중DATA!T226=0),0,SUBSTITUTE(주중DATA!T226,",",".")*1)</f>
        <v>396.61</v>
      </c>
      <c r="U226" s="60">
        <f>IF(OR(주중DATA!U226="",주중DATA!U226=0),0,SUBSTITUTE(주중DATA!U226,",",".")*1)</f>
        <v>396.61</v>
      </c>
      <c r="V226" s="65">
        <f>IF(OR(주중DATA!V226="",주중DATA!V226=0),0,SUBSTITUTE(주중DATA!V226,",",".")*1)</f>
        <v>340.73</v>
      </c>
      <c r="W226" s="60">
        <f>IF(OR(주중DATA!W226="",주중DATA!W226=0),0,SUBSTITUTE(주중DATA!W226,",",".")*1)</f>
        <v>319.72000000000003</v>
      </c>
      <c r="X226" s="60">
        <f>IF(OR(주중DATA!X226="",주중DATA!X226=0),0,SUBSTITUTE(주중DATA!X226,",",".")*1)</f>
        <v>1.4</v>
      </c>
      <c r="Y226" s="60">
        <f>IF(OR(주중DATA!Y226="",주중DATA!Y226=0),0,SUBSTITUTE(주중DATA!Y226,",",".")*1)</f>
        <v>1.4</v>
      </c>
      <c r="Z226" s="76"/>
    </row>
    <row r="227" spans="1:27">
      <c r="A227" s="11" t="s">
        <v>23</v>
      </c>
      <c r="B227" s="62">
        <f>IF(OR(주중DATA!B227="",주중DATA!B227=0),0,SUBSTITUTE(주중DATA!B227,",",".")*1)</f>
        <v>169.03</v>
      </c>
      <c r="C227" s="62">
        <f>IF(OR(주중DATA!C227="",주중DATA!C227=0),0,SUBSTITUTE(주중DATA!C227,",",".")*1)</f>
        <v>169.03</v>
      </c>
      <c r="D227" s="66">
        <f>IF(OR(주중DATA!D227="",주중DATA!D227=0),0,SUBSTITUTE(주중DATA!D227,",",".")*1)</f>
        <v>350</v>
      </c>
      <c r="E227" s="62">
        <f>IF(OR(주중DATA!E227="",주중DATA!E227=0),0,SUBSTITUTE(주중DATA!E227,",",".")*1)</f>
        <v>323.87</v>
      </c>
      <c r="F227" s="62">
        <f>IF(OR(주중DATA!F227="",주중DATA!F227=0),0,SUBSTITUTE(주중DATA!F227,",",".")*1)</f>
        <v>1.68</v>
      </c>
      <c r="G227" s="62">
        <f>IF(OR(주중DATA!G227="",주중DATA!G227=0),0,SUBSTITUTE(주중DATA!G227,",",".")*1)</f>
        <v>1.68</v>
      </c>
      <c r="H227" s="62">
        <f>IF(OR(주중DATA!H227="",주중DATA!H227=0),0,SUBSTITUTE(주중DATA!H227,",",".")*1)</f>
        <v>1.68</v>
      </c>
      <c r="I227" s="62">
        <f>IF(OR(주중DATA!I227="",주중DATA!I227=0),0,SUBSTITUTE(주중DATA!I227,",",".")*1)</f>
        <v>1.68</v>
      </c>
      <c r="J227" s="62">
        <f>IF(OR(주중DATA!J227="",주중DATA!J227=0),0,SUBSTITUTE(주중DATA!J227,",",".")*1)</f>
        <v>169.03</v>
      </c>
      <c r="K227" s="62">
        <f>IF(OR(주중DATA!K227="",주중DATA!K227=0),0,SUBSTITUTE(주중DATA!K227,",",".")*1)</f>
        <v>169.03</v>
      </c>
      <c r="L227" s="62">
        <f>IF(OR(주중DATA!L227="",주중DATA!L227=0),0,SUBSTITUTE(주중DATA!L227,",",".")*1)</f>
        <v>1.68</v>
      </c>
      <c r="M227" s="62">
        <f>IF(OR(주중DATA!M227="",주중DATA!M227=0),0,SUBSTITUTE(주중DATA!M227,",",".")*1)</f>
        <v>1.68</v>
      </c>
      <c r="N227" s="62">
        <f>IF(OR(주중DATA!N227="",주중DATA!N227=0),0,SUBSTITUTE(주중DATA!N227,",",".")*1)</f>
        <v>1.68</v>
      </c>
      <c r="O227" s="62">
        <f>IF(OR(주중DATA!O227="",주중DATA!O227=0),0,SUBSTITUTE(주중DATA!O227,",",".")*1)</f>
        <v>1.68</v>
      </c>
      <c r="P227" s="62">
        <f>IF(OR(주중DATA!P227="",주중DATA!P227=0),0,SUBSTITUTE(주중DATA!P227,",",".")*1)</f>
        <v>1.68</v>
      </c>
      <c r="Q227" s="62">
        <f>IF(OR(주중DATA!Q227="",주중DATA!Q227=0),0,SUBSTITUTE(주중DATA!Q227,",",".")*1)</f>
        <v>1.68</v>
      </c>
      <c r="R227" s="62">
        <f>IF(OR(주중DATA!R227="",주중DATA!R227=0),0,SUBSTITUTE(주중DATA!R227,",",".")*1)</f>
        <v>1.68</v>
      </c>
      <c r="S227" s="62">
        <f>IF(OR(주중DATA!S227="",주중DATA!S227=0),0,SUBSTITUTE(주중DATA!S227,",",".")*1)</f>
        <v>1.68</v>
      </c>
      <c r="T227" s="62">
        <f>IF(OR(주중DATA!T227="",주중DATA!T227=0),0,SUBSTITUTE(주중DATA!T227,",",".")*1)</f>
        <v>433.31</v>
      </c>
      <c r="U227" s="62">
        <f>IF(OR(주중DATA!U227="",주중DATA!U227=0),0,SUBSTITUTE(주중DATA!U227,",",".")*1)</f>
        <v>433.31</v>
      </c>
      <c r="V227" s="66">
        <f>IF(OR(주중DATA!V227="",주중DATA!V227=0),0,SUBSTITUTE(주중DATA!V227,",",".")*1)</f>
        <v>350</v>
      </c>
      <c r="W227" s="62">
        <f>IF(OR(주중DATA!W227="",주중DATA!W227=0),0,SUBSTITUTE(주중DATA!W227,",",".")*1)</f>
        <v>333.54</v>
      </c>
      <c r="X227" s="62">
        <f>IF(OR(주중DATA!X227="",주중DATA!X227=0),0,SUBSTITUTE(주중DATA!X227,",",".")*1)</f>
        <v>1.68</v>
      </c>
      <c r="Y227" s="62">
        <f>IF(OR(주중DATA!Y227="",주중DATA!Y227=0),0,SUBSTITUTE(주중DATA!Y227,",",".")*1)</f>
        <v>1.68</v>
      </c>
      <c r="Z227" s="76"/>
    </row>
    <row r="228" spans="1:27">
      <c r="A228" s="11" t="s">
        <v>24</v>
      </c>
      <c r="B228" s="60">
        <f>IF(OR(주중DATA!B228="",주중DATA!B228=0),0,SUBSTITUTE(주중DATA!B228,",",".")*1)</f>
        <v>166.83</v>
      </c>
      <c r="C228" s="60">
        <f>IF(OR(주중DATA!C228="",주중DATA!C228=0),0,SUBSTITUTE(주중DATA!C228,",",".")*1)</f>
        <v>166.83</v>
      </c>
      <c r="D228" s="65">
        <f>IF(OR(주중DATA!D228="",주중DATA!D228=0),0,SUBSTITUTE(주중DATA!D228,",",".")*1)</f>
        <v>350</v>
      </c>
      <c r="E228" s="60">
        <f>IF(OR(주중DATA!E228="",주중DATA!E228=0),0,SUBSTITUTE(주중DATA!E228,",",".")*1)</f>
        <v>334</v>
      </c>
      <c r="F228" s="60">
        <f>IF(OR(주중DATA!F228="",주중DATA!F228=0),0,SUBSTITUTE(주중DATA!F228,",",".")*1)</f>
        <v>1.8</v>
      </c>
      <c r="G228" s="60">
        <f>IF(OR(주중DATA!G228="",주중DATA!G228=0),0,SUBSTITUTE(주중DATA!G228,",",".")*1)</f>
        <v>1.8</v>
      </c>
      <c r="H228" s="60">
        <f>IF(OR(주중DATA!H228="",주중DATA!H228=0),0,SUBSTITUTE(주중DATA!H228,",",".")*1)</f>
        <v>1.8</v>
      </c>
      <c r="I228" s="60">
        <f>IF(OR(주중DATA!I228="",주중DATA!I228=0),0,SUBSTITUTE(주중DATA!I228,",",".")*1)</f>
        <v>1.8</v>
      </c>
      <c r="J228" s="60">
        <f>IF(OR(주중DATA!J228="",주중DATA!J228=0),0,SUBSTITUTE(주중DATA!J228,",",".")*1)</f>
        <v>166.83</v>
      </c>
      <c r="K228" s="60">
        <f>IF(OR(주중DATA!K228="",주중DATA!K228=0),0,SUBSTITUTE(주중DATA!K228,",",".")*1)</f>
        <v>166.83</v>
      </c>
      <c r="L228" s="60">
        <f>IF(OR(주중DATA!L228="",주중DATA!L228=0),0,SUBSTITUTE(주중DATA!L228,",",".")*1)</f>
        <v>2.5</v>
      </c>
      <c r="M228" s="60">
        <f>IF(OR(주중DATA!M228="",주중DATA!M228=0),0,SUBSTITUTE(주중DATA!M228,",",".")*1)</f>
        <v>2.5</v>
      </c>
      <c r="N228" s="60">
        <f>IF(OR(주중DATA!N228="",주중DATA!N228=0),0,SUBSTITUTE(주중DATA!N228,",",".")*1)</f>
        <v>2.5</v>
      </c>
      <c r="O228" s="60">
        <f>IF(OR(주중DATA!O228="",주중DATA!O228=0),0,SUBSTITUTE(주중DATA!O228,",",".")*1)</f>
        <v>2.5</v>
      </c>
      <c r="P228" s="60">
        <f>IF(OR(주중DATA!P228="",주중DATA!P228=0),0,SUBSTITUTE(주중DATA!P228,",",".")*1)</f>
        <v>2.5</v>
      </c>
      <c r="Q228" s="60">
        <f>IF(OR(주중DATA!Q228="",주중DATA!Q228=0),0,SUBSTITUTE(주중DATA!Q228,",",".")*1)</f>
        <v>2.5</v>
      </c>
      <c r="R228" s="60">
        <f>IF(OR(주중DATA!R228="",주중DATA!R228=0),0,SUBSTITUTE(주중DATA!R228,",",".")*1)</f>
        <v>2.5</v>
      </c>
      <c r="S228" s="60">
        <f>IF(OR(주중DATA!S228="",주중DATA!S228=0),0,SUBSTITUTE(주중DATA!S228,",",".")*1)</f>
        <v>2.5</v>
      </c>
      <c r="T228" s="60">
        <f>IF(OR(주중DATA!T228="",주중DATA!T228=0),0,SUBSTITUTE(주중DATA!T228,",",".")*1)</f>
        <v>434.07</v>
      </c>
      <c r="U228" s="60">
        <f>IF(OR(주중DATA!U228="",주중DATA!U228=0),0,SUBSTITUTE(주중DATA!U228,",",".")*1)</f>
        <v>434.07</v>
      </c>
      <c r="V228" s="65">
        <f>IF(OR(주중DATA!V228="",주중DATA!V228=0),0,SUBSTITUTE(주중DATA!V228,",",".")*1)</f>
        <v>350</v>
      </c>
      <c r="W228" s="60">
        <f>IF(OR(주중DATA!W228="",주중DATA!W228=0),0,SUBSTITUTE(주중DATA!W228,",",".")*1)</f>
        <v>343.98</v>
      </c>
      <c r="X228" s="60">
        <f>IF(OR(주중DATA!X228="",주중DATA!X228=0),0,SUBSTITUTE(주중DATA!X228,",",".")*1)</f>
        <v>2.5</v>
      </c>
      <c r="Y228" s="60">
        <f>IF(OR(주중DATA!Y228="",주중DATA!Y228=0),0,SUBSTITUTE(주중DATA!Y228,",",".")*1)</f>
        <v>2.5</v>
      </c>
      <c r="Z228" s="76"/>
    </row>
    <row r="229" spans="1:27">
      <c r="A229" s="11" t="s">
        <v>25</v>
      </c>
      <c r="B229" s="62">
        <f>IF(OR(주중DATA!B229="",주중DATA!B229=0),0,SUBSTITUTE(주중DATA!B229,",",".")*1)</f>
        <v>169.97</v>
      </c>
      <c r="C229" s="63">
        <f>IF(OR(주중DATA!C229="",주중DATA!C229=0),0,SUBSTITUTE(주중DATA!C229,",",".")*1)</f>
        <v>75.5</v>
      </c>
      <c r="D229" s="62">
        <f>IF(OR(주중DATA!D229="",주중DATA!D229=0),0,SUBSTITUTE(주중DATA!D229,",",".")*1)</f>
        <v>317.92</v>
      </c>
      <c r="E229" s="62">
        <f>IF(OR(주중DATA!E229="",주중DATA!E229=0),0,SUBSTITUTE(주중DATA!E229,",",".")*1)</f>
        <v>317.92</v>
      </c>
      <c r="F229" s="62">
        <f>IF(OR(주중DATA!F229="",주중DATA!F229=0),0,SUBSTITUTE(주중DATA!F229,",",".")*1)</f>
        <v>1.81</v>
      </c>
      <c r="G229" s="62">
        <f>IF(OR(주중DATA!G229="",주중DATA!G229=0),0,SUBSTITUTE(주중DATA!G229,",",".")*1)</f>
        <v>1.81</v>
      </c>
      <c r="H229" s="62">
        <f>IF(OR(주중DATA!H229="",주중DATA!H229=0),0,SUBSTITUTE(주중DATA!H229,",",".")*1)</f>
        <v>1.81</v>
      </c>
      <c r="I229" s="62">
        <f>IF(OR(주중DATA!I229="",주중DATA!I229=0),0,SUBSTITUTE(주중DATA!I229,",",".")*1)</f>
        <v>1.81</v>
      </c>
      <c r="J229" s="62">
        <f>IF(OR(주중DATA!J229="",주중DATA!J229=0),0,SUBSTITUTE(주중DATA!J229,",",".")*1)</f>
        <v>169.97</v>
      </c>
      <c r="K229" s="63">
        <f>IF(OR(주중DATA!K229="",주중DATA!K229=0),0,SUBSTITUTE(주중DATA!K229,",",".")*1)</f>
        <v>75.5</v>
      </c>
      <c r="L229" s="62">
        <f>IF(OR(주중DATA!L229="",주중DATA!L229=0),0,SUBSTITUTE(주중DATA!L229,",",".")*1)</f>
        <v>2.84</v>
      </c>
      <c r="M229" s="62">
        <f>IF(OR(주중DATA!M229="",주중DATA!M229=0),0,SUBSTITUTE(주중DATA!M229,",",".")*1)</f>
        <v>2.84</v>
      </c>
      <c r="N229" s="62">
        <f>IF(OR(주중DATA!N229="",주중DATA!N229=0),0,SUBSTITUTE(주중DATA!N229,",",".")*1)</f>
        <v>2.84</v>
      </c>
      <c r="O229" s="62">
        <f>IF(OR(주중DATA!O229="",주중DATA!O229=0),0,SUBSTITUTE(주중DATA!O229,",",".")*1)</f>
        <v>2.84</v>
      </c>
      <c r="P229" s="62">
        <f>IF(OR(주중DATA!P229="",주중DATA!P229=0),0,SUBSTITUTE(주중DATA!P229,",",".")*1)</f>
        <v>2.84</v>
      </c>
      <c r="Q229" s="62">
        <f>IF(OR(주중DATA!Q229="",주중DATA!Q229=0),0,SUBSTITUTE(주중DATA!Q229,",",".")*1)</f>
        <v>2.84</v>
      </c>
      <c r="R229" s="62">
        <f>IF(OR(주중DATA!R229="",주중DATA!R229=0),0,SUBSTITUTE(주중DATA!R229,",",".")*1)</f>
        <v>2.84</v>
      </c>
      <c r="S229" s="62">
        <f>IF(OR(주중DATA!S229="",주중DATA!S229=0),0,SUBSTITUTE(주중DATA!S229,",",".")*1)</f>
        <v>2.84</v>
      </c>
      <c r="T229" s="62">
        <f>IF(OR(주중DATA!T229="",주중DATA!T229=0),0,SUBSTITUTE(주중DATA!T229,",",".")*1)</f>
        <v>419.96</v>
      </c>
      <c r="U229" s="63">
        <f>IF(OR(주중DATA!U229="",주중DATA!U229=0),0,SUBSTITUTE(주중DATA!U229,",",".")*1)</f>
        <v>143</v>
      </c>
      <c r="V229" s="62">
        <f>IF(OR(주중DATA!V229="",주중DATA!V229=0),0,SUBSTITUTE(주중DATA!V229,",",".")*1)</f>
        <v>327.41000000000003</v>
      </c>
      <c r="W229" s="62">
        <f>IF(OR(주중DATA!W229="",주중DATA!W229=0),0,SUBSTITUTE(주중DATA!W229,",",".")*1)</f>
        <v>327.41000000000003</v>
      </c>
      <c r="X229" s="62">
        <f>IF(OR(주중DATA!X229="",주중DATA!X229=0),0,SUBSTITUTE(주중DATA!X229,",",".")*1)</f>
        <v>2.84</v>
      </c>
      <c r="Y229" s="62">
        <f>IF(OR(주중DATA!Y229="",주중DATA!Y229=0),0,SUBSTITUTE(주중DATA!Y229,",",".")*1)</f>
        <v>2.84</v>
      </c>
      <c r="Z229" s="76"/>
    </row>
    <row r="230" spans="1:27">
      <c r="A230" s="11" t="s">
        <v>26</v>
      </c>
      <c r="B230" s="60">
        <f>IF(OR(주중DATA!B230="",주중DATA!B230=0),0,SUBSTITUTE(주중DATA!B230,",",".")*1)</f>
        <v>171.92</v>
      </c>
      <c r="C230" s="64">
        <f>IF(OR(주중DATA!C230="",주중DATA!C230=0),0,SUBSTITUTE(주중DATA!C230,",",".")*1)</f>
        <v>75.5</v>
      </c>
      <c r="D230" s="60">
        <f>IF(OR(주중DATA!D230="",주중DATA!D230=0),0,SUBSTITUTE(주중DATA!D230,",",".")*1)</f>
        <v>299.82</v>
      </c>
      <c r="E230" s="60">
        <f>IF(OR(주중DATA!E230="",주중DATA!E230=0),0,SUBSTITUTE(주중DATA!E230,",",".")*1)</f>
        <v>299.82</v>
      </c>
      <c r="F230" s="60">
        <f>IF(OR(주중DATA!F230="",주중DATA!F230=0),0,SUBSTITUTE(주중DATA!F230,",",".")*1)</f>
        <v>1.81</v>
      </c>
      <c r="G230" s="60">
        <f>IF(OR(주중DATA!G230="",주중DATA!G230=0),0,SUBSTITUTE(주중DATA!G230,",",".")*1)</f>
        <v>1.81</v>
      </c>
      <c r="H230" s="60">
        <f>IF(OR(주중DATA!H230="",주중DATA!H230=0),0,SUBSTITUTE(주중DATA!H230,",",".")*1)</f>
        <v>1.81</v>
      </c>
      <c r="I230" s="60">
        <f>IF(OR(주중DATA!I230="",주중DATA!I230=0),0,SUBSTITUTE(주중DATA!I230,",",".")*1)</f>
        <v>1.81</v>
      </c>
      <c r="J230" s="60">
        <f>IF(OR(주중DATA!J230="",주중DATA!J230=0),0,SUBSTITUTE(주중DATA!J230,",",".")*1)</f>
        <v>171.92</v>
      </c>
      <c r="K230" s="64">
        <f>IF(OR(주중DATA!K230="",주중DATA!K230=0),0,SUBSTITUTE(주중DATA!K230,",",".")*1)</f>
        <v>75.5</v>
      </c>
      <c r="L230" s="60">
        <f>IF(OR(주중DATA!L230="",주중DATA!L230=0),0,SUBSTITUTE(주중DATA!L230,",",".")*1)</f>
        <v>2.84</v>
      </c>
      <c r="M230" s="60">
        <f>IF(OR(주중DATA!M230="",주중DATA!M230=0),0,SUBSTITUTE(주중DATA!M230,",",".")*1)</f>
        <v>2.84</v>
      </c>
      <c r="N230" s="60">
        <f>IF(OR(주중DATA!N230="",주중DATA!N230=0),0,SUBSTITUTE(주중DATA!N230,",",".")*1)</f>
        <v>2.84</v>
      </c>
      <c r="O230" s="60">
        <f>IF(OR(주중DATA!O230="",주중DATA!O230=0),0,SUBSTITUTE(주중DATA!O230,",",".")*1)</f>
        <v>2.84</v>
      </c>
      <c r="P230" s="60">
        <f>IF(OR(주중DATA!P230="",주중DATA!P230=0),0,SUBSTITUTE(주중DATA!P230,",",".")*1)</f>
        <v>2.84</v>
      </c>
      <c r="Q230" s="60">
        <f>IF(OR(주중DATA!Q230="",주중DATA!Q230=0),0,SUBSTITUTE(주중DATA!Q230,",",".")*1)</f>
        <v>2.84</v>
      </c>
      <c r="R230" s="60">
        <f>IF(OR(주중DATA!R230="",주중DATA!R230=0),0,SUBSTITUTE(주중DATA!R230,",",".")*1)</f>
        <v>2.84</v>
      </c>
      <c r="S230" s="60">
        <f>IF(OR(주중DATA!S230="",주중DATA!S230=0),0,SUBSTITUTE(주중DATA!S230,",",".")*1)</f>
        <v>2.84</v>
      </c>
      <c r="T230" s="60">
        <f>IF(OR(주중DATA!T230="",주중DATA!T230=0),0,SUBSTITUTE(주중DATA!T230,",",".")*1)</f>
        <v>379.9</v>
      </c>
      <c r="U230" s="64">
        <f>IF(OR(주중DATA!U230="",주중DATA!U230=0),0,SUBSTITUTE(주중DATA!U230,",",".")*1)</f>
        <v>75.5</v>
      </c>
      <c r="V230" s="60">
        <f>IF(OR(주중DATA!V230="",주중DATA!V230=0),0,SUBSTITUTE(주중DATA!V230,",",".")*1)</f>
        <v>315.16000000000003</v>
      </c>
      <c r="W230" s="60">
        <f>IF(OR(주중DATA!W230="",주중DATA!W230=0),0,SUBSTITUTE(주중DATA!W230,",",".")*1)</f>
        <v>315.16000000000003</v>
      </c>
      <c r="X230" s="60">
        <f>IF(OR(주중DATA!X230="",주중DATA!X230=0),0,SUBSTITUTE(주중DATA!X230,",",".")*1)</f>
        <v>2.84</v>
      </c>
      <c r="Y230" s="60">
        <f>IF(OR(주중DATA!Y230="",주중DATA!Y230=0),0,SUBSTITUTE(주중DATA!Y230,",",".")*1)</f>
        <v>2.84</v>
      </c>
      <c r="Z230" s="76"/>
    </row>
    <row r="231" spans="1:27">
      <c r="A231" s="11" t="s">
        <v>27</v>
      </c>
      <c r="B231" s="62">
        <f>IF(OR(주중DATA!B231="",주중DATA!B231=0),0,SUBSTITUTE(주중DATA!B231,",",".")*1)</f>
        <v>174.55</v>
      </c>
      <c r="C231" s="63">
        <f>IF(OR(주중DATA!C231="",주중DATA!C231=0),0,SUBSTITUTE(주중DATA!C231,",",".")*1)</f>
        <v>75.5</v>
      </c>
      <c r="D231" s="62">
        <f>IF(OR(주중DATA!D231="",주중DATA!D231=0),0,SUBSTITUTE(주중DATA!D231,",",".")*1)</f>
        <v>289.8</v>
      </c>
      <c r="E231" s="62">
        <f>IF(OR(주중DATA!E231="",주중DATA!E231=0),0,SUBSTITUTE(주중DATA!E231,",",".")*1)</f>
        <v>289.8</v>
      </c>
      <c r="F231" s="62">
        <f>IF(OR(주중DATA!F231="",주중DATA!F231=0),0,SUBSTITUTE(주중DATA!F231,",",".")*1)</f>
        <v>1.78</v>
      </c>
      <c r="G231" s="62">
        <f>IF(OR(주중DATA!G231="",주중DATA!G231=0),0,SUBSTITUTE(주중DATA!G231,",",".")*1)</f>
        <v>1.78</v>
      </c>
      <c r="H231" s="62">
        <f>IF(OR(주중DATA!H231="",주중DATA!H231=0),0,SUBSTITUTE(주중DATA!H231,",",".")*1)</f>
        <v>1.78</v>
      </c>
      <c r="I231" s="62">
        <f>IF(OR(주중DATA!I231="",주중DATA!I231=0),0,SUBSTITUTE(주중DATA!I231,",",".")*1)</f>
        <v>1.78</v>
      </c>
      <c r="J231" s="62">
        <f>IF(OR(주중DATA!J231="",주중DATA!J231=0),0,SUBSTITUTE(주중DATA!J231,",",".")*1)</f>
        <v>174.55</v>
      </c>
      <c r="K231" s="63">
        <f>IF(OR(주중DATA!K231="",주중DATA!K231=0),0,SUBSTITUTE(주중DATA!K231,",",".")*1)</f>
        <v>75.5</v>
      </c>
      <c r="L231" s="62">
        <f>IF(OR(주중DATA!L231="",주중DATA!L231=0),0,SUBSTITUTE(주중DATA!L231,",",".")*1)</f>
        <v>2.52</v>
      </c>
      <c r="M231" s="62">
        <f>IF(OR(주중DATA!M231="",주중DATA!M231=0),0,SUBSTITUTE(주중DATA!M231,",",".")*1)</f>
        <v>2.52</v>
      </c>
      <c r="N231" s="62">
        <f>IF(OR(주중DATA!N231="",주중DATA!N231=0),0,SUBSTITUTE(주중DATA!N231,",",".")*1)</f>
        <v>2.52</v>
      </c>
      <c r="O231" s="62">
        <f>IF(OR(주중DATA!O231="",주중DATA!O231=0),0,SUBSTITUTE(주중DATA!O231,",",".")*1)</f>
        <v>2.52</v>
      </c>
      <c r="P231" s="62">
        <f>IF(OR(주중DATA!P231="",주중DATA!P231=0),0,SUBSTITUTE(주중DATA!P231,",",".")*1)</f>
        <v>2.52</v>
      </c>
      <c r="Q231" s="62">
        <f>IF(OR(주중DATA!Q231="",주중DATA!Q231=0),0,SUBSTITUTE(주중DATA!Q231,",",".")*1)</f>
        <v>2.52</v>
      </c>
      <c r="R231" s="62">
        <f>IF(OR(주중DATA!R231="",주중DATA!R231=0),0,SUBSTITUTE(주중DATA!R231,",",".")*1)</f>
        <v>2.52</v>
      </c>
      <c r="S231" s="62">
        <f>IF(OR(주중DATA!S231="",주중DATA!S231=0),0,SUBSTITUTE(주중DATA!S231,",",".")*1)</f>
        <v>2.52</v>
      </c>
      <c r="T231" s="62">
        <f>IF(OR(주중DATA!T231="",주중DATA!T231=0),0,SUBSTITUTE(주중DATA!T231,",",".")*1)</f>
        <v>363.19</v>
      </c>
      <c r="U231" s="63">
        <f>IF(OR(주중DATA!U231="",주중DATA!U231=0),0,SUBSTITUTE(주중DATA!U231,",",".")*1)</f>
        <v>75.5</v>
      </c>
      <c r="V231" s="62">
        <f>IF(OR(주중DATA!V231="",주중DATA!V231=0),0,SUBSTITUTE(주중DATA!V231,",",".")*1)</f>
        <v>302.42</v>
      </c>
      <c r="W231" s="62">
        <f>IF(OR(주중DATA!W231="",주중DATA!W231=0),0,SUBSTITUTE(주중DATA!W231,",",".")*1)</f>
        <v>302.42</v>
      </c>
      <c r="X231" s="62">
        <f>IF(OR(주중DATA!X231="",주중DATA!X231=0),0,SUBSTITUTE(주중DATA!X231,",",".")*1)</f>
        <v>2.52</v>
      </c>
      <c r="Y231" s="62">
        <f>IF(OR(주중DATA!Y231="",주중DATA!Y231=0),0,SUBSTITUTE(주중DATA!Y231,",",".")*1)</f>
        <v>2.52</v>
      </c>
      <c r="Z231" s="76"/>
    </row>
    <row r="232" spans="1:27">
      <c r="A232" s="11" t="s">
        <v>28</v>
      </c>
      <c r="B232" s="60">
        <f>IF(OR(주중DATA!B232="",주중DATA!B232=0),0,SUBSTITUTE(주중DATA!B232,",",".")*1)</f>
        <v>175.74</v>
      </c>
      <c r="C232" s="64">
        <f>IF(OR(주중DATA!C232="",주중DATA!C232=0),0,SUBSTITUTE(주중DATA!C232,",",".")*1)</f>
        <v>75.5</v>
      </c>
      <c r="D232" s="60">
        <f>IF(OR(주중DATA!D232="",주중DATA!D232=0),0,SUBSTITUTE(주중DATA!D232,",",".")*1)</f>
        <v>272.27</v>
      </c>
      <c r="E232" s="60">
        <f>IF(OR(주중DATA!E232="",주중DATA!E232=0),0,SUBSTITUTE(주중DATA!E232,",",".")*1)</f>
        <v>272.27</v>
      </c>
      <c r="F232" s="60">
        <f>IF(OR(주중DATA!F232="",주중DATA!F232=0),0,SUBSTITUTE(주중DATA!F232,",",".")*1)</f>
        <v>1.74</v>
      </c>
      <c r="G232" s="60">
        <f>IF(OR(주중DATA!G232="",주중DATA!G232=0),0,SUBSTITUTE(주중DATA!G232,",",".")*1)</f>
        <v>1.74</v>
      </c>
      <c r="H232" s="60">
        <f>IF(OR(주중DATA!H232="",주중DATA!H232=0),0,SUBSTITUTE(주중DATA!H232,",",".")*1)</f>
        <v>1.74</v>
      </c>
      <c r="I232" s="60">
        <f>IF(OR(주중DATA!I232="",주중DATA!I232=0),0,SUBSTITUTE(주중DATA!I232,",",".")*1)</f>
        <v>1.74</v>
      </c>
      <c r="J232" s="60">
        <f>IF(OR(주중DATA!J232="",주중DATA!J232=0),0,SUBSTITUTE(주중DATA!J232,",",".")*1)</f>
        <v>175.74</v>
      </c>
      <c r="K232" s="64">
        <f>IF(OR(주중DATA!K232="",주중DATA!K232=0),0,SUBSTITUTE(주중DATA!K232,",",".")*1)</f>
        <v>75.5</v>
      </c>
      <c r="L232" s="60">
        <f>IF(OR(주중DATA!L232="",주중DATA!L232=0),0,SUBSTITUTE(주중DATA!L232,",",".")*1)</f>
        <v>2.1</v>
      </c>
      <c r="M232" s="60">
        <f>IF(OR(주중DATA!M232="",주중DATA!M232=0),0,SUBSTITUTE(주중DATA!M232,",",".")*1)</f>
        <v>2.1</v>
      </c>
      <c r="N232" s="60">
        <f>IF(OR(주중DATA!N232="",주중DATA!N232=0),0,SUBSTITUTE(주중DATA!N232,",",".")*1)</f>
        <v>2.1</v>
      </c>
      <c r="O232" s="60">
        <f>IF(OR(주중DATA!O232="",주중DATA!O232=0),0,SUBSTITUTE(주중DATA!O232,",",".")*1)</f>
        <v>2.1</v>
      </c>
      <c r="P232" s="60">
        <f>IF(OR(주중DATA!P232="",주중DATA!P232=0),0,SUBSTITUTE(주중DATA!P232,",",".")*1)</f>
        <v>2.1</v>
      </c>
      <c r="Q232" s="60">
        <f>IF(OR(주중DATA!Q232="",주중DATA!Q232=0),0,SUBSTITUTE(주중DATA!Q232,",",".")*1)</f>
        <v>2.1</v>
      </c>
      <c r="R232" s="60">
        <f>IF(OR(주중DATA!R232="",주중DATA!R232=0),0,SUBSTITUTE(주중DATA!R232,",",".")*1)</f>
        <v>2.1</v>
      </c>
      <c r="S232" s="60">
        <f>IF(OR(주중DATA!S232="",주중DATA!S232=0),0,SUBSTITUTE(주중DATA!S232,",",".")*1)</f>
        <v>2.1</v>
      </c>
      <c r="T232" s="60">
        <f>IF(OR(주중DATA!T232="",주중DATA!T232=0),0,SUBSTITUTE(주중DATA!T232,",",".")*1)</f>
        <v>343.52</v>
      </c>
      <c r="U232" s="64">
        <f>IF(OR(주중DATA!U232="",주중DATA!U232=0),0,SUBSTITUTE(주중DATA!U232,",",".")*1)</f>
        <v>75.5</v>
      </c>
      <c r="V232" s="60">
        <f>IF(OR(주중DATA!V232="",주중DATA!V232=0),0,SUBSTITUTE(주중DATA!V232,",",".")*1)</f>
        <v>237.15</v>
      </c>
      <c r="W232" s="60">
        <f>IF(OR(주중DATA!W232="",주중DATA!W232=0),0,SUBSTITUTE(주중DATA!W232,",",".")*1)</f>
        <v>237.15</v>
      </c>
      <c r="X232" s="60">
        <f>IF(OR(주중DATA!X232="",주중DATA!X232=0),0,SUBSTITUTE(주중DATA!X232,",",".")*1)</f>
        <v>2.1</v>
      </c>
      <c r="Y232" s="60">
        <f>IF(OR(주중DATA!Y232="",주중DATA!Y232=0),0,SUBSTITUTE(주중DATA!Y232,",",".")*1)</f>
        <v>2.1</v>
      </c>
      <c r="Z232" s="76"/>
    </row>
    <row r="233" spans="1:27">
      <c r="A233" s="11" t="s">
        <v>29</v>
      </c>
      <c r="B233" s="62">
        <f>IF(OR(주중DATA!B233="",주중DATA!B233=0),0,SUBSTITUTE(주중DATA!B233,",",".")*1)</f>
        <v>175.54</v>
      </c>
      <c r="C233" s="62">
        <f>IF(OR(주중DATA!C233="",주중DATA!C233=0),0,SUBSTITUTE(주중DATA!C233,",",".")*1)</f>
        <v>175.54</v>
      </c>
      <c r="D233" s="62">
        <f>IF(OR(주중DATA!D233="",주중DATA!D233=0),0,SUBSTITUTE(주중DATA!D233,",",".")*1)</f>
        <v>240.1</v>
      </c>
      <c r="E233" s="62">
        <f>IF(OR(주중DATA!E233="",주중DATA!E233=0),0,SUBSTITUTE(주중DATA!E233,",",".")*1)</f>
        <v>240.1</v>
      </c>
      <c r="F233" s="62">
        <f>IF(OR(주중DATA!F233="",주중DATA!F233=0),0,SUBSTITUTE(주중DATA!F233,",",".")*1)</f>
        <v>1.68</v>
      </c>
      <c r="G233" s="62">
        <f>IF(OR(주중DATA!G233="",주중DATA!G233=0),0,SUBSTITUTE(주중DATA!G233,",",".")*1)</f>
        <v>1.68</v>
      </c>
      <c r="H233" s="62">
        <f>IF(OR(주중DATA!H233="",주중DATA!H233=0),0,SUBSTITUTE(주중DATA!H233,",",".")*1)</f>
        <v>1.68</v>
      </c>
      <c r="I233" s="62">
        <f>IF(OR(주중DATA!I233="",주중DATA!I233=0),0,SUBSTITUTE(주중DATA!I233,",",".")*1)</f>
        <v>1.68</v>
      </c>
      <c r="J233" s="62">
        <f>IF(OR(주중DATA!J233="",주중DATA!J233=0),0,SUBSTITUTE(주중DATA!J233,",",".")*1)</f>
        <v>175.54</v>
      </c>
      <c r="K233" s="62">
        <f>IF(OR(주중DATA!K233="",주중DATA!K233=0),0,SUBSTITUTE(주중DATA!K233,",",".")*1)</f>
        <v>175.54</v>
      </c>
      <c r="L233" s="62">
        <f>IF(OR(주중DATA!L233="",주중DATA!L233=0),0,SUBSTITUTE(주중DATA!L233,",",".")*1)</f>
        <v>2.0499999999999998</v>
      </c>
      <c r="M233" s="62">
        <f>IF(OR(주중DATA!M233="",주중DATA!M233=0),0,SUBSTITUTE(주중DATA!M233,",",".")*1)</f>
        <v>2.0499999999999998</v>
      </c>
      <c r="N233" s="62">
        <f>IF(OR(주중DATA!N233="",주중DATA!N233=0),0,SUBSTITUTE(주중DATA!N233,",",".")*1)</f>
        <v>2.0499999999999998</v>
      </c>
      <c r="O233" s="62">
        <f>IF(OR(주중DATA!O233="",주중DATA!O233=0),0,SUBSTITUTE(주중DATA!O233,",",".")*1)</f>
        <v>2.0499999999999998</v>
      </c>
      <c r="P233" s="62">
        <f>IF(OR(주중DATA!P233="",주중DATA!P233=0),0,SUBSTITUTE(주중DATA!P233,",",".")*1)</f>
        <v>2.0499999999999998</v>
      </c>
      <c r="Q233" s="62">
        <f>IF(OR(주중DATA!Q233="",주중DATA!Q233=0),0,SUBSTITUTE(주중DATA!Q233,",",".")*1)</f>
        <v>2.0499999999999998</v>
      </c>
      <c r="R233" s="62">
        <f>IF(OR(주중DATA!R233="",주중DATA!R233=0),0,SUBSTITUTE(주중DATA!R233,",",".")*1)</f>
        <v>2.0499999999999998</v>
      </c>
      <c r="S233" s="62">
        <f>IF(OR(주중DATA!S233="",주중DATA!S233=0),0,SUBSTITUTE(주중DATA!S233,",",".")*1)</f>
        <v>2.0499999999999998</v>
      </c>
      <c r="T233" s="62">
        <f>IF(OR(주중DATA!T233="",주중DATA!T233=0),0,SUBSTITUTE(주중DATA!T233,",",".")*1)</f>
        <v>334.33</v>
      </c>
      <c r="U233" s="62">
        <f>IF(OR(주중DATA!U233="",주중DATA!U233=0),0,SUBSTITUTE(주중DATA!U233,",",".")*1)</f>
        <v>334.33</v>
      </c>
      <c r="V233" s="62">
        <f>IF(OR(주중DATA!V233="",주중DATA!V233=0),0,SUBSTITUTE(주중DATA!V233,",",".")*1)</f>
        <v>185.92</v>
      </c>
      <c r="W233" s="62">
        <f>IF(OR(주중DATA!W233="",주중DATA!W233=0),0,SUBSTITUTE(주중DATA!W233,",",".")*1)</f>
        <v>185.92</v>
      </c>
      <c r="X233" s="62">
        <f>IF(OR(주중DATA!X233="",주중DATA!X233=0),0,SUBSTITUTE(주중DATA!X233,",",".")*1)</f>
        <v>2.0499999999999998</v>
      </c>
      <c r="Y233" s="62">
        <f>IF(OR(주중DATA!Y233="",주중DATA!Y233=0),0,SUBSTITUTE(주중DATA!Y233,",",".")*1)</f>
        <v>2.0499999999999998</v>
      </c>
      <c r="Z233" s="76"/>
    </row>
    <row r="234" spans="1:27">
      <c r="A234" s="11" t="s">
        <v>30</v>
      </c>
      <c r="B234" s="60">
        <f>IF(OR(주중DATA!B234="",주중DATA!B234=0),0,SUBSTITUTE(주중DATA!B234,",",".")*1)</f>
        <v>167.83</v>
      </c>
      <c r="C234" s="64">
        <f>IF(OR(주중DATA!C234="",주중DATA!C234=0),0,SUBSTITUTE(주중DATA!C234,",",".")*1)</f>
        <v>74</v>
      </c>
      <c r="D234" s="60">
        <f>IF(OR(주중DATA!D234="",주중DATA!D234=0),0,SUBSTITUTE(주중DATA!D234,",",".")*1)</f>
        <v>232.02</v>
      </c>
      <c r="E234" s="60">
        <f>IF(OR(주중DATA!E234="",주중DATA!E234=0),0,SUBSTITUTE(주중DATA!E234,",",".")*1)</f>
        <v>232.02</v>
      </c>
      <c r="F234" s="60">
        <f>IF(OR(주중DATA!F234="",주중DATA!F234=0),0,SUBSTITUTE(주중DATA!F234,",",".")*1)</f>
        <v>1.63</v>
      </c>
      <c r="G234" s="60">
        <f>IF(OR(주중DATA!G234="",주중DATA!G234=0),0,SUBSTITUTE(주중DATA!G234,",",".")*1)</f>
        <v>1.63</v>
      </c>
      <c r="H234" s="60">
        <f>IF(OR(주중DATA!H234="",주중DATA!H234=0),0,SUBSTITUTE(주중DATA!H234,",",".")*1)</f>
        <v>1.63</v>
      </c>
      <c r="I234" s="60">
        <f>IF(OR(주중DATA!I234="",주중DATA!I234=0),0,SUBSTITUTE(주중DATA!I234,",",".")*1)</f>
        <v>1.63</v>
      </c>
      <c r="J234" s="60">
        <f>IF(OR(주중DATA!J234="",주중DATA!J234=0),0,SUBSTITUTE(주중DATA!J234,",",".")*1)</f>
        <v>167.83</v>
      </c>
      <c r="K234" s="64">
        <f>IF(OR(주중DATA!K234="",주중DATA!K234=0),0,SUBSTITUTE(주중DATA!K234,",",".")*1)</f>
        <v>74</v>
      </c>
      <c r="L234" s="60">
        <f>IF(OR(주중DATA!L234="",주중DATA!L234=0),0,SUBSTITUTE(주중DATA!L234,",",".")*1)</f>
        <v>1.63</v>
      </c>
      <c r="M234" s="60">
        <f>IF(OR(주중DATA!M234="",주중DATA!M234=0),0,SUBSTITUTE(주중DATA!M234,",",".")*1)</f>
        <v>1.63</v>
      </c>
      <c r="N234" s="60">
        <f>IF(OR(주중DATA!N234="",주중DATA!N234=0),0,SUBSTITUTE(주중DATA!N234,",",".")*1)</f>
        <v>1.63</v>
      </c>
      <c r="O234" s="60">
        <f>IF(OR(주중DATA!O234="",주중DATA!O234=0),0,SUBSTITUTE(주중DATA!O234,",",".")*1)</f>
        <v>1.63</v>
      </c>
      <c r="P234" s="60">
        <f>IF(OR(주중DATA!P234="",주중DATA!P234=0),0,SUBSTITUTE(주중DATA!P234,",",".")*1)</f>
        <v>1.63</v>
      </c>
      <c r="Q234" s="60">
        <f>IF(OR(주중DATA!Q234="",주중DATA!Q234=0),0,SUBSTITUTE(주중DATA!Q234,",",".")*1)</f>
        <v>1.63</v>
      </c>
      <c r="R234" s="60">
        <f>IF(OR(주중DATA!R234="",주중DATA!R234=0),0,SUBSTITUTE(주중DATA!R234,",",".")*1)</f>
        <v>1.63</v>
      </c>
      <c r="S234" s="60">
        <f>IF(OR(주중DATA!S234="",주중DATA!S234=0),0,SUBSTITUTE(주중DATA!S234,",",".")*1)</f>
        <v>1.63</v>
      </c>
      <c r="T234" s="60">
        <f>IF(OR(주중DATA!T234="",주중DATA!T234=0),0,SUBSTITUTE(주중DATA!T234,",",".")*1)</f>
        <v>343.58</v>
      </c>
      <c r="U234" s="64">
        <f>IF(OR(주중DATA!U234="",주중DATA!U234=0),0,SUBSTITUTE(주중DATA!U234,",",".")*1)</f>
        <v>200</v>
      </c>
      <c r="V234" s="60">
        <f>IF(OR(주중DATA!V234="",주중DATA!V234=0),0,SUBSTITUTE(주중DATA!V234,",",".")*1)</f>
        <v>167.83</v>
      </c>
      <c r="W234" s="64">
        <f>IF(OR(주중DATA!W234="",주중DATA!W234=0),0,SUBSTITUTE(주중DATA!W234,",",".")*1)</f>
        <v>74</v>
      </c>
      <c r="X234" s="60">
        <f>IF(OR(주중DATA!X234="",주중DATA!X234=0),0,SUBSTITUTE(주중DATA!X234,",",".")*1)</f>
        <v>1.63</v>
      </c>
      <c r="Y234" s="60">
        <f>IF(OR(주중DATA!Y234="",주중DATA!Y234=0),0,SUBSTITUTE(주중DATA!Y234,",",".")*1)</f>
        <v>1.63</v>
      </c>
      <c r="Z234" s="76"/>
    </row>
    <row r="235" spans="1:27">
      <c r="A235" s="11" t="s">
        <v>31</v>
      </c>
      <c r="B235" s="62">
        <f>IF(OR(주중DATA!B235="",주중DATA!B235=0),0,SUBSTITUTE(주중DATA!B235,",",".")*1)</f>
        <v>164.99</v>
      </c>
      <c r="C235" s="63">
        <f>IF(OR(주중DATA!C235="",주중DATA!C235=0),0,SUBSTITUTE(주중DATA!C235,",",".")*1)</f>
        <v>74</v>
      </c>
      <c r="D235" s="62">
        <f>IF(OR(주중DATA!D235="",주중DATA!D235=0),0,SUBSTITUTE(주중DATA!D235,",",".")*1)</f>
        <v>230.83</v>
      </c>
      <c r="E235" s="62">
        <f>IF(OR(주중DATA!E235="",주중DATA!E235=0),0,SUBSTITUTE(주중DATA!E235,",",".")*1)</f>
        <v>230.83</v>
      </c>
      <c r="F235" s="62">
        <f>IF(OR(주중DATA!F235="",주중DATA!F235=0),0,SUBSTITUTE(주중DATA!F235,",",".")*1)</f>
        <v>1.56</v>
      </c>
      <c r="G235" s="62">
        <f>IF(OR(주중DATA!G235="",주중DATA!G235=0),0,SUBSTITUTE(주중DATA!G235,",",".")*1)</f>
        <v>1.56</v>
      </c>
      <c r="H235" s="62">
        <f>IF(OR(주중DATA!H235="",주중DATA!H235=0),0,SUBSTITUTE(주중DATA!H235,",",".")*1)</f>
        <v>1.6</v>
      </c>
      <c r="I235" s="62">
        <f>IF(OR(주중DATA!I235="",주중DATA!I235=0),0,SUBSTITUTE(주중DATA!I235,",",".")*1)</f>
        <v>1.6</v>
      </c>
      <c r="J235" s="62">
        <f>IF(OR(주중DATA!J235="",주중DATA!J235=0),0,SUBSTITUTE(주중DATA!J235,",",".")*1)</f>
        <v>164.99</v>
      </c>
      <c r="K235" s="63">
        <f>IF(OR(주중DATA!K235="",주중DATA!K235=0),0,SUBSTITUTE(주중DATA!K235,",",".")*1)</f>
        <v>74</v>
      </c>
      <c r="L235" s="62">
        <f>IF(OR(주중DATA!L235="",주중DATA!L235=0),0,SUBSTITUTE(주중DATA!L235,",",".")*1)</f>
        <v>1.6</v>
      </c>
      <c r="M235" s="62">
        <f>IF(OR(주중DATA!M235="",주중DATA!M235=0),0,SUBSTITUTE(주중DATA!M235,",",".")*1)</f>
        <v>1.6</v>
      </c>
      <c r="N235" s="62">
        <f>IF(OR(주중DATA!N235="",주중DATA!N235=0),0,SUBSTITUTE(주중DATA!N235,",",".")*1)</f>
        <v>1.6</v>
      </c>
      <c r="O235" s="62">
        <f>IF(OR(주중DATA!O235="",주중DATA!O235=0),0,SUBSTITUTE(주중DATA!O235,",",".")*1)</f>
        <v>1.6</v>
      </c>
      <c r="P235" s="62">
        <f>IF(OR(주중DATA!P235="",주중DATA!P235=0),0,SUBSTITUTE(주중DATA!P235,",",".")*1)</f>
        <v>1.6</v>
      </c>
      <c r="Q235" s="62">
        <f>IF(OR(주중DATA!Q235="",주중DATA!Q235=0),0,SUBSTITUTE(주중DATA!Q235,",",".")*1)</f>
        <v>1.6</v>
      </c>
      <c r="R235" s="62">
        <f>IF(OR(주중DATA!R235="",주중DATA!R235=0),0,SUBSTITUTE(주중DATA!R235,",",".")*1)</f>
        <v>1.6</v>
      </c>
      <c r="S235" s="62">
        <f>IF(OR(주중DATA!S235="",주중DATA!S235=0),0,SUBSTITUTE(주중DATA!S235,",",".")*1)</f>
        <v>1.6</v>
      </c>
      <c r="T235" s="62">
        <f>IF(OR(주중DATA!T235="",주중DATA!T235=0),0,SUBSTITUTE(주중DATA!T235,",",".")*1)</f>
        <v>330.01</v>
      </c>
      <c r="U235" s="63">
        <f>IF(OR(주중DATA!U235="",주중DATA!U235=0),0,SUBSTITUTE(주중DATA!U235,",",".")*1)</f>
        <v>200</v>
      </c>
      <c r="V235" s="62">
        <f>IF(OR(주중DATA!V235="",주중DATA!V235=0),0,SUBSTITUTE(주중DATA!V235,",",".")*1)</f>
        <v>164.99</v>
      </c>
      <c r="W235" s="63">
        <f>IF(OR(주중DATA!W235="",주중DATA!W235=0),0,SUBSTITUTE(주중DATA!W235,",",".")*1)</f>
        <v>74</v>
      </c>
      <c r="X235" s="62">
        <f>IF(OR(주중DATA!X235="",주중DATA!X235=0),0,SUBSTITUTE(주중DATA!X235,",",".")*1)</f>
        <v>1.6</v>
      </c>
      <c r="Y235" s="62">
        <f>IF(OR(주중DATA!Y235="",주중DATA!Y235=0),0,SUBSTITUTE(주중DATA!Y235,",",".")*1)</f>
        <v>1.6</v>
      </c>
      <c r="Z235" s="76"/>
    </row>
    <row r="236" spans="1:27">
      <c r="A236" s="11" t="s">
        <v>32</v>
      </c>
      <c r="B236" s="60">
        <f>IF(OR(주중DATA!B236="",주중DATA!B236=0),0,SUBSTITUTE(주중DATA!B236,",",".")*1)</f>
        <v>163.96</v>
      </c>
      <c r="C236" s="64">
        <f>IF(OR(주중DATA!C236="",주중DATA!C236=0),0,SUBSTITUTE(주중DATA!C236,",",".")*1)</f>
        <v>0</v>
      </c>
      <c r="D236" s="60">
        <f>IF(OR(주중DATA!D236="",주중DATA!D236=0),0,SUBSTITUTE(주중DATA!D236,",",".")*1)</f>
        <v>222.18</v>
      </c>
      <c r="E236" s="60">
        <f>IF(OR(주중DATA!E236="",주중DATA!E236=0),0,SUBSTITUTE(주중DATA!E236,",",".")*1)</f>
        <v>222.18</v>
      </c>
      <c r="F236" s="60">
        <f>IF(OR(주중DATA!F236="",주중DATA!F236=0),0,SUBSTITUTE(주중DATA!F236,",",".")*1)</f>
        <v>1.52</v>
      </c>
      <c r="G236" s="64">
        <f>IF(OR(주중DATA!G236="",주중DATA!G236=0),0,SUBSTITUTE(주중DATA!G236,",",".")*1)</f>
        <v>0</v>
      </c>
      <c r="H236" s="60">
        <f>IF(OR(주중DATA!H236="",주중DATA!H236=0),0,SUBSTITUTE(주중DATA!H236,",",".")*1)</f>
        <v>1.59</v>
      </c>
      <c r="I236" s="64">
        <f>IF(OR(주중DATA!I236="",주중DATA!I236=0),0,SUBSTITUTE(주중DATA!I236,",",".")*1)</f>
        <v>0</v>
      </c>
      <c r="J236" s="60">
        <f>IF(OR(주중DATA!J236="",주중DATA!J236=0),0,SUBSTITUTE(주중DATA!J236,",",".")*1)</f>
        <v>163.96</v>
      </c>
      <c r="K236" s="64">
        <f>IF(OR(주중DATA!K236="",주중DATA!K236=0),0,SUBSTITUTE(주중DATA!K236,",",".")*1)</f>
        <v>0</v>
      </c>
      <c r="L236" s="60">
        <f>IF(OR(주중DATA!L236="",주중DATA!L236=0),0,SUBSTITUTE(주중DATA!L236,",",".")*1)</f>
        <v>1.59</v>
      </c>
      <c r="M236" s="64">
        <f>IF(OR(주중DATA!M236="",주중DATA!M236=0),0,SUBSTITUTE(주중DATA!M236,",",".")*1)</f>
        <v>0</v>
      </c>
      <c r="N236" s="60">
        <f>IF(OR(주중DATA!N236="",주중DATA!N236=0),0,SUBSTITUTE(주중DATA!N236,",",".")*1)</f>
        <v>1.59</v>
      </c>
      <c r="O236" s="64">
        <f>IF(OR(주중DATA!O236="",주중DATA!O236=0),0,SUBSTITUTE(주중DATA!O236,",",".")*1)</f>
        <v>0</v>
      </c>
      <c r="P236" s="60">
        <f>IF(OR(주중DATA!P236="",주중DATA!P236=0),0,SUBSTITUTE(주중DATA!P236,",",".")*1)</f>
        <v>1.59</v>
      </c>
      <c r="Q236" s="64">
        <f>IF(OR(주중DATA!Q236="",주중DATA!Q236=0),0,SUBSTITUTE(주중DATA!Q236,",",".")*1)</f>
        <v>0</v>
      </c>
      <c r="R236" s="60">
        <f>IF(OR(주중DATA!R236="",주중DATA!R236=0),0,SUBSTITUTE(주중DATA!R236,",",".")*1)</f>
        <v>1.59</v>
      </c>
      <c r="S236" s="64">
        <f>IF(OR(주중DATA!S236="",주중DATA!S236=0),0,SUBSTITUTE(주중DATA!S236,",",".")*1)</f>
        <v>0</v>
      </c>
      <c r="T236" s="60">
        <f>IF(OR(주중DATA!T236="",주중DATA!T236=0),0,SUBSTITUTE(주중DATA!T236,",",".")*1)</f>
        <v>326.32</v>
      </c>
      <c r="U236" s="60">
        <f>IF(OR(주중DATA!U236="",주중DATA!U236=0),0,SUBSTITUTE(주중DATA!U236,",",".")*1)</f>
        <v>326.32</v>
      </c>
      <c r="V236" s="60">
        <f>IF(OR(주중DATA!V236="",주중DATA!V236=0),0,SUBSTITUTE(주중DATA!V236,",",".")*1)</f>
        <v>163.96</v>
      </c>
      <c r="W236" s="64">
        <f>IF(OR(주중DATA!W236="",주중DATA!W236=0),0,SUBSTITUTE(주중DATA!W236,",",".")*1)</f>
        <v>0</v>
      </c>
      <c r="X236" s="60">
        <f>IF(OR(주중DATA!X236="",주중DATA!X236=0),0,SUBSTITUTE(주중DATA!X236,",",".")*1)</f>
        <v>1.59</v>
      </c>
      <c r="Y236" s="64">
        <f>IF(OR(주중DATA!Y236="",주중DATA!Y236=0),0,SUBSTITUTE(주중DATA!Y236,",",".")*1)</f>
        <v>0</v>
      </c>
      <c r="Z236" s="76"/>
    </row>
    <row r="237" spans="1:27">
      <c r="A237" s="11" t="s">
        <v>33</v>
      </c>
      <c r="B237" s="62">
        <f>IF(OR(주중DATA!B237="",주중DATA!B237=0),0,SUBSTITUTE(주중DATA!B237,",",".")*1)</f>
        <v>164.77</v>
      </c>
      <c r="C237" s="63">
        <f>IF(OR(주중DATA!C237="",주중DATA!C237=0),0,SUBSTITUTE(주중DATA!C237,",",".")*1)</f>
        <v>0</v>
      </c>
      <c r="D237" s="62">
        <f>IF(OR(주중DATA!D237="",주중DATA!D237=0),0,SUBSTITUTE(주중DATA!D237,",",".")*1)</f>
        <v>220.38</v>
      </c>
      <c r="E237" s="62">
        <f>IF(OR(주중DATA!E237="",주중DATA!E237=0),0,SUBSTITUTE(주중DATA!E237,",",".")*1)</f>
        <v>220.38</v>
      </c>
      <c r="F237" s="62">
        <f>IF(OR(주중DATA!F237="",주중DATA!F237=0),0,SUBSTITUTE(주중DATA!F237,",",".")*1)</f>
        <v>1.49</v>
      </c>
      <c r="G237" s="63">
        <f>IF(OR(주중DATA!G237="",주중DATA!G237=0),0,SUBSTITUTE(주중DATA!G237,",",".")*1)</f>
        <v>0</v>
      </c>
      <c r="H237" s="62">
        <f>IF(OR(주중DATA!H237="",주중DATA!H237=0),0,SUBSTITUTE(주중DATA!H237,",",".")*1)</f>
        <v>1.61</v>
      </c>
      <c r="I237" s="63">
        <f>IF(OR(주중DATA!I237="",주중DATA!I237=0),0,SUBSTITUTE(주중DATA!I237,",",".")*1)</f>
        <v>0</v>
      </c>
      <c r="J237" s="62">
        <f>IF(OR(주중DATA!J237="",주중DATA!J237=0),0,SUBSTITUTE(주중DATA!J237,",",".")*1)</f>
        <v>164.77</v>
      </c>
      <c r="K237" s="63">
        <f>IF(OR(주중DATA!K237="",주중DATA!K237=0),0,SUBSTITUTE(주중DATA!K237,",",".")*1)</f>
        <v>0</v>
      </c>
      <c r="L237" s="62">
        <f>IF(OR(주중DATA!L237="",주중DATA!L237=0),0,SUBSTITUTE(주중DATA!L237,",",".")*1)</f>
        <v>2.87</v>
      </c>
      <c r="M237" s="63">
        <f>IF(OR(주중DATA!M237="",주중DATA!M237=0),0,SUBSTITUTE(주중DATA!M237,",",".")*1)</f>
        <v>0</v>
      </c>
      <c r="N237" s="62">
        <f>IF(OR(주중DATA!N237="",주중DATA!N237=0),0,SUBSTITUTE(주중DATA!N237,",",".")*1)</f>
        <v>2.87</v>
      </c>
      <c r="O237" s="63">
        <f>IF(OR(주중DATA!O237="",주중DATA!O237=0),0,SUBSTITUTE(주중DATA!O237,",",".")*1)</f>
        <v>0</v>
      </c>
      <c r="P237" s="62">
        <f>IF(OR(주중DATA!P237="",주중DATA!P237=0),0,SUBSTITUTE(주중DATA!P237,",",".")*1)</f>
        <v>6.36</v>
      </c>
      <c r="Q237" s="63">
        <f>IF(OR(주중DATA!Q237="",주중DATA!Q237=0),0,SUBSTITUTE(주중DATA!Q237,",",".")*1)</f>
        <v>0</v>
      </c>
      <c r="R237" s="62">
        <f>IF(OR(주중DATA!R237="",주중DATA!R237=0),0,SUBSTITUTE(주중DATA!R237,",",".")*1)</f>
        <v>6.36</v>
      </c>
      <c r="S237" s="63">
        <f>IF(OR(주중DATA!S237="",주중DATA!S237=0),0,SUBSTITUTE(주중DATA!S237,",",".")*1)</f>
        <v>0</v>
      </c>
      <c r="T237" s="62">
        <f>IF(OR(주중DATA!T237="",주중DATA!T237=0),0,SUBSTITUTE(주중DATA!T237,",",".")*1)</f>
        <v>331.18</v>
      </c>
      <c r="U237" s="63">
        <f>IF(OR(주중DATA!U237="",주중DATA!U237=0),0,SUBSTITUTE(주중DATA!U237,",",".")*1)</f>
        <v>161.09</v>
      </c>
      <c r="V237" s="62">
        <f>IF(OR(주중DATA!V237="",주중DATA!V237=0),0,SUBSTITUTE(주중DATA!V237,",",".")*1)</f>
        <v>164.77</v>
      </c>
      <c r="W237" s="63">
        <f>IF(OR(주중DATA!W237="",주중DATA!W237=0),0,SUBSTITUTE(주중DATA!W237,",",".")*1)</f>
        <v>0</v>
      </c>
      <c r="X237" s="62">
        <f>IF(OR(주중DATA!X237="",주중DATA!X237=0),0,SUBSTITUTE(주중DATA!X237,",",".")*1)</f>
        <v>6.36</v>
      </c>
      <c r="Y237" s="63">
        <f>IF(OR(주중DATA!Y237="",주중DATA!Y237=0),0,SUBSTITUTE(주중DATA!Y237,",",".")*1)</f>
        <v>0</v>
      </c>
      <c r="Z237" s="76"/>
    </row>
    <row r="238" spans="1:27">
      <c r="A238" s="11" t="s">
        <v>34</v>
      </c>
      <c r="B238" s="60">
        <f>IF(OR(주중DATA!B238="",주중DATA!B238=0),0,SUBSTITUTE(주중DATA!B238,",",".")*1)</f>
        <v>166.68</v>
      </c>
      <c r="C238" s="64">
        <f>IF(OR(주중DATA!C238="",주중DATA!C238=0),0,SUBSTITUTE(주중DATA!C238,",",".")*1)</f>
        <v>0</v>
      </c>
      <c r="D238" s="60">
        <f>IF(OR(주중DATA!D238="",주중DATA!D238=0),0,SUBSTITUTE(주중DATA!D238,",",".")*1)</f>
        <v>200.06</v>
      </c>
      <c r="E238" s="60">
        <f>IF(OR(주중DATA!E238="",주중DATA!E238=0),0,SUBSTITUTE(주중DATA!E238,",",".")*1)</f>
        <v>200.06</v>
      </c>
      <c r="F238" s="60">
        <f>IF(OR(주중DATA!F238="",주중DATA!F238=0),0,SUBSTITUTE(주중DATA!F238,",",".")*1)</f>
        <v>1.48</v>
      </c>
      <c r="G238" s="64">
        <f>IF(OR(주중DATA!G238="",주중DATA!G238=0),0,SUBSTITUTE(주중DATA!G238,",",".")*1)</f>
        <v>0</v>
      </c>
      <c r="H238" s="60">
        <f>IF(OR(주중DATA!H238="",주중DATA!H238=0),0,SUBSTITUTE(주중DATA!H238,",",".")*1)</f>
        <v>1.62</v>
      </c>
      <c r="I238" s="64">
        <f>IF(OR(주중DATA!I238="",주중DATA!I238=0),0,SUBSTITUTE(주중DATA!I238,",",".")*1)</f>
        <v>0</v>
      </c>
      <c r="J238" s="60">
        <f>IF(OR(주중DATA!J238="",주중DATA!J238=0),0,SUBSTITUTE(주중DATA!J238,",",".")*1)</f>
        <v>166.68</v>
      </c>
      <c r="K238" s="64">
        <f>IF(OR(주중DATA!K238="",주중DATA!K238=0),0,SUBSTITUTE(주중DATA!K238,",",".")*1)</f>
        <v>0</v>
      </c>
      <c r="L238" s="60">
        <f>IF(OR(주중DATA!L238="",주중DATA!L238=0),0,SUBSTITUTE(주중DATA!L238,",",".")*1)</f>
        <v>2.97</v>
      </c>
      <c r="M238" s="64">
        <f>IF(OR(주중DATA!M238="",주중DATA!M238=0),0,SUBSTITUTE(주중DATA!M238,",",".")*1)</f>
        <v>0</v>
      </c>
      <c r="N238" s="60">
        <f>IF(OR(주중DATA!N238="",주중DATA!N238=0),0,SUBSTITUTE(주중DATA!N238,",",".")*1)</f>
        <v>2.97</v>
      </c>
      <c r="O238" s="64">
        <f>IF(OR(주중DATA!O238="",주중DATA!O238=0),0,SUBSTITUTE(주중DATA!O238,",",".")*1)</f>
        <v>0</v>
      </c>
      <c r="P238" s="60">
        <f>IF(OR(주중DATA!P238="",주중DATA!P238=0),0,SUBSTITUTE(주중DATA!P238,",",".")*1)</f>
        <v>27.09</v>
      </c>
      <c r="Q238" s="64">
        <f>IF(OR(주중DATA!Q238="",주중DATA!Q238=0),0,SUBSTITUTE(주중DATA!Q238,",",".")*1)</f>
        <v>0</v>
      </c>
      <c r="R238" s="60">
        <f>IF(OR(주중DATA!R238="",주중DATA!R238=0),0,SUBSTITUTE(주중DATA!R238,",",".")*1)</f>
        <v>27.09</v>
      </c>
      <c r="S238" s="64">
        <f>IF(OR(주중DATA!S238="",주중DATA!S238=0),0,SUBSTITUTE(주중DATA!S238,",",".")*1)</f>
        <v>0</v>
      </c>
      <c r="T238" s="60">
        <f>IF(OR(주중DATA!T238="",주중DATA!T238=0),0,SUBSTITUTE(주중DATA!T238,",",".")*1)</f>
        <v>343.53</v>
      </c>
      <c r="U238" s="64">
        <f>IF(OR(주중DATA!U238="",주중DATA!U238=0),0,SUBSTITUTE(주중DATA!U238,",",".")*1)</f>
        <v>143</v>
      </c>
      <c r="V238" s="60">
        <f>IF(OR(주중DATA!V238="",주중DATA!V238=0),0,SUBSTITUTE(주중DATA!V238,",",".")*1)</f>
        <v>166.68</v>
      </c>
      <c r="W238" s="64">
        <f>IF(OR(주중DATA!W238="",주중DATA!W238=0),0,SUBSTITUTE(주중DATA!W238,",",".")*1)</f>
        <v>0</v>
      </c>
      <c r="X238" s="60">
        <f>IF(OR(주중DATA!X238="",주중DATA!X238=0),0,SUBSTITUTE(주중DATA!X238,",",".")*1)</f>
        <v>27.09</v>
      </c>
      <c r="Y238" s="64">
        <f>IF(OR(주중DATA!Y238="",주중DATA!Y238=0),0,SUBSTITUTE(주중DATA!Y238,",",".")*1)</f>
        <v>0</v>
      </c>
      <c r="Z238" s="76"/>
    </row>
    <row r="239" spans="1:27" ht="17.25" thickBot="1">
      <c r="A239" s="11" t="s">
        <v>35</v>
      </c>
      <c r="B239" s="62">
        <f>IF(OR(주중DATA!B239="",주중DATA!B239=0),0,SUBSTITUTE(주중DATA!B239,",",".")*1)</f>
        <v>168.07</v>
      </c>
      <c r="C239" s="63">
        <f>IF(OR(주중DATA!C239="",주중DATA!C239=0),0,SUBSTITUTE(주중DATA!C239,",",".")*1)</f>
        <v>2.15</v>
      </c>
      <c r="D239" s="62">
        <f>IF(OR(주중DATA!D239="",주중DATA!D239=0),0,SUBSTITUTE(주중DATA!D239,",",".")*1)</f>
        <v>227.42</v>
      </c>
      <c r="E239" s="62">
        <f>IF(OR(주중DATA!E239="",주중DATA!E239=0),0,SUBSTITUTE(주중DATA!E239,",",".")*1)</f>
        <v>227.42</v>
      </c>
      <c r="F239" s="62">
        <f>IF(OR(주중DATA!F239="",주중DATA!F239=0),0,SUBSTITUTE(주중DATA!F239,",",".")*1)</f>
        <v>1.49</v>
      </c>
      <c r="G239" s="62">
        <f>IF(OR(주중DATA!G239="",주중DATA!G239=0),0,SUBSTITUTE(주중DATA!G239,",",".")*1)</f>
        <v>1.49</v>
      </c>
      <c r="H239" s="62">
        <f>IF(OR(주중DATA!H239="",주중DATA!H239=0),0,SUBSTITUTE(주중DATA!H239,",",".")*1)</f>
        <v>1.62</v>
      </c>
      <c r="I239" s="62">
        <f>IF(OR(주중DATA!I239="",주중DATA!I239=0),0,SUBSTITUTE(주중DATA!I239,",",".")*1)</f>
        <v>1.62</v>
      </c>
      <c r="J239" s="62">
        <f>IF(OR(주중DATA!J239="",주중DATA!J239=0),0,SUBSTITUTE(주중DATA!J239,",",".")*1)</f>
        <v>168.07</v>
      </c>
      <c r="K239" s="63">
        <f>IF(OR(주중DATA!K239="",주중DATA!K239=0),0,SUBSTITUTE(주중DATA!K239,",",".")*1)</f>
        <v>2.15</v>
      </c>
      <c r="L239" s="62">
        <f>IF(OR(주중DATA!L239="",주중DATA!L239=0),0,SUBSTITUTE(주중DATA!L239,",",".")*1)</f>
        <v>2.65</v>
      </c>
      <c r="M239" s="63">
        <f>IF(OR(주중DATA!M239="",주중DATA!M239=0),0,SUBSTITUTE(주중DATA!M239,",",".")*1)</f>
        <v>2.15</v>
      </c>
      <c r="N239" s="62">
        <f>IF(OR(주중DATA!N239="",주중DATA!N239=0),0,SUBSTITUTE(주중DATA!N239,",",".")*1)</f>
        <v>2.65</v>
      </c>
      <c r="O239" s="63">
        <f>IF(OR(주중DATA!O239="",주중DATA!O239=0),0,SUBSTITUTE(주중DATA!O239,",",".")*1)</f>
        <v>2.15</v>
      </c>
      <c r="P239" s="62">
        <f>IF(OR(주중DATA!P239="",주중DATA!P239=0),0,SUBSTITUTE(주중DATA!P239,",",".")*1)</f>
        <v>49.94</v>
      </c>
      <c r="Q239" s="63">
        <f>IF(OR(주중DATA!Q239="",주중DATA!Q239=0),0,SUBSTITUTE(주중DATA!Q239,",",".")*1)</f>
        <v>2.15</v>
      </c>
      <c r="R239" s="62">
        <f>IF(OR(주중DATA!R239="",주중DATA!R239=0),0,SUBSTITUTE(주중DATA!R239,",",".")*1)</f>
        <v>49.94</v>
      </c>
      <c r="S239" s="63">
        <f>IF(OR(주중DATA!S239="",주중DATA!S239=0),0,SUBSTITUTE(주중DATA!S239,",",".")*1)</f>
        <v>2.15</v>
      </c>
      <c r="T239" s="62">
        <f>IF(OR(주중DATA!T239="",주중DATA!T239=0),0,SUBSTITUTE(주중DATA!T239,",",".")*1)</f>
        <v>416.84</v>
      </c>
      <c r="U239" s="63">
        <f>IF(OR(주중DATA!U239="",주중DATA!U239=0),0,SUBSTITUTE(주중DATA!U239,",",".")*1)</f>
        <v>101.5</v>
      </c>
      <c r="V239" s="62">
        <f>IF(OR(주중DATA!V239="",주중DATA!V239=0),0,SUBSTITUTE(주중DATA!V239,",",".")*1)</f>
        <v>168.07</v>
      </c>
      <c r="W239" s="63">
        <f>IF(OR(주중DATA!W239="",주중DATA!W239=0),0,SUBSTITUTE(주중DATA!W239,",",".")*1)</f>
        <v>2.15</v>
      </c>
      <c r="X239" s="62">
        <f>IF(OR(주중DATA!X239="",주중DATA!X239=0),0,SUBSTITUTE(주중DATA!X239,",",".")*1)</f>
        <v>49.94</v>
      </c>
      <c r="Y239" s="63">
        <f>IF(OR(주중DATA!Y239="",주중DATA!Y239=0),0,SUBSTITUTE(주중DATA!Y239,",",".")*1)</f>
        <v>2.15</v>
      </c>
      <c r="Z239" s="76"/>
    </row>
    <row r="240" spans="1:27" ht="17.25" thickBot="1">
      <c r="A240" s="11" t="s">
        <v>36</v>
      </c>
      <c r="B240" s="60">
        <f>IF(OR(주중DATA!B240="",주중DATA!B240=0),0,SUBSTITUTE(주중DATA!B240,",",".")*1)</f>
        <v>170.91</v>
      </c>
      <c r="C240" s="64">
        <f>IF(OR(주중DATA!C240="",주중DATA!C240=0),0,SUBSTITUTE(주중DATA!C240,",",".")*1)</f>
        <v>90</v>
      </c>
      <c r="D240" s="60">
        <f>IF(OR(주중DATA!D240="",주중DATA!D240=0),0,SUBSTITUTE(주중DATA!D240,",",".")*1)</f>
        <v>200.04</v>
      </c>
      <c r="E240" s="60">
        <f>IF(OR(주중DATA!E240="",주중DATA!E240=0),0,SUBSTITUTE(주중DATA!E240,",",".")*1)</f>
        <v>200.04</v>
      </c>
      <c r="F240" s="60">
        <f>IF(OR(주중DATA!F240="",주중DATA!F240=0),0,SUBSTITUTE(주중DATA!F240,",",".")*1)</f>
        <v>1.49</v>
      </c>
      <c r="G240" s="60">
        <f>IF(OR(주중DATA!G240="",주중DATA!G240=0),0,SUBSTITUTE(주중DATA!G240,",",".")*1)</f>
        <v>1.49</v>
      </c>
      <c r="H240" s="60">
        <f>IF(OR(주중DATA!H240="",주중DATA!H240=0),0,SUBSTITUTE(주중DATA!H240,",",".")*1)</f>
        <v>1.64</v>
      </c>
      <c r="I240" s="60">
        <f>IF(OR(주중DATA!I240="",주중DATA!I240=0),0,SUBSTITUTE(주중DATA!I240,",",".")*1)</f>
        <v>1.64</v>
      </c>
      <c r="J240" s="60">
        <f>IF(OR(주중DATA!J240="",주중DATA!J240=0),0,SUBSTITUTE(주중DATA!J240,",",".")*1)</f>
        <v>170.91</v>
      </c>
      <c r="K240" s="64">
        <f>IF(OR(주중DATA!K240="",주중DATA!K240=0),0,SUBSTITUTE(주중DATA!K240,",",".")*1)</f>
        <v>90</v>
      </c>
      <c r="L240" s="60">
        <f>IF(OR(주중DATA!L240="",주중DATA!L240=0),0,SUBSTITUTE(주중DATA!L240,",",".")*1)</f>
        <v>2.35</v>
      </c>
      <c r="M240" s="60">
        <f>IF(OR(주중DATA!M240="",주중DATA!M240=0),0,SUBSTITUTE(주중DATA!M240,",",".")*1)</f>
        <v>2.35</v>
      </c>
      <c r="N240" s="60">
        <f>IF(OR(주중DATA!N240="",주중DATA!N240=0),0,SUBSTITUTE(주중DATA!N240,",",".")*1)</f>
        <v>2.35</v>
      </c>
      <c r="O240" s="60">
        <f>IF(OR(주중DATA!O240="",주중DATA!O240=0),0,SUBSTITUTE(주중DATA!O240,",",".")*1)</f>
        <v>2.35</v>
      </c>
      <c r="P240" s="60">
        <f>IF(OR(주중DATA!P240="",주중DATA!P240=0),0,SUBSTITUTE(주중DATA!P240,",",".")*1)</f>
        <v>18.079999999999998</v>
      </c>
      <c r="Q240" s="60">
        <f>IF(OR(주중DATA!Q240="",주중DATA!Q240=0),0,SUBSTITUTE(주중DATA!Q240,",",".")*1)</f>
        <v>18.079999999999998</v>
      </c>
      <c r="R240" s="60">
        <f>IF(OR(주중DATA!R240="",주중DATA!R240=0),0,SUBSTITUTE(주중DATA!R240,",",".")*1)</f>
        <v>18.079999999999998</v>
      </c>
      <c r="S240" s="60">
        <f>IF(OR(주중DATA!S240="",주중DATA!S240=0),0,SUBSTITUTE(주중DATA!S240,",",".")*1)</f>
        <v>18.079999999999998</v>
      </c>
      <c r="T240" s="60">
        <f>IF(OR(주중DATA!T240="",주중DATA!T240=0),0,SUBSTITUTE(주중DATA!T240,",",".")*1)</f>
        <v>398.42</v>
      </c>
      <c r="U240" s="64">
        <f>IF(OR(주중DATA!U240="",주중DATA!U240=0),0,SUBSTITUTE(주중DATA!U240,",",".")*1)</f>
        <v>190</v>
      </c>
      <c r="V240" s="60">
        <f>IF(OR(주중DATA!V240="",주중DATA!V240=0),0,SUBSTITUTE(주중DATA!V240,",",".")*1)</f>
        <v>185.11</v>
      </c>
      <c r="W240" s="64">
        <f>IF(OR(주중DATA!W240="",주중DATA!W240=0),0,SUBSTITUTE(주중DATA!W240,",",".")*1)</f>
        <v>90</v>
      </c>
      <c r="X240" s="60">
        <f>IF(OR(주중DATA!X240="",주중DATA!X240=0),0,SUBSTITUTE(주중DATA!X240,",",".")*1)</f>
        <v>18.079999999999998</v>
      </c>
      <c r="Y240" s="60">
        <f>IF(OR(주중DATA!Y240="",주중DATA!Y240=0),0,SUBSTITUTE(주중DATA!Y240,",",".")*1)</f>
        <v>18.079999999999998</v>
      </c>
      <c r="Z240" s="76"/>
      <c r="AA240" s="24">
        <f>IF(주중DATA!AA240="","",주중DATA!AA240)</f>
        <v>44756</v>
      </c>
    </row>
    <row r="241" spans="1:51">
      <c r="A241" s="11" t="s">
        <v>37</v>
      </c>
      <c r="B241" s="62">
        <f>IF(OR(주중DATA!B241="",주중DATA!B241=0),0,SUBSTITUTE(주중DATA!B241,",",".")*1)</f>
        <v>168.32</v>
      </c>
      <c r="C241" s="63">
        <f>IF(OR(주중DATA!C241="",주중DATA!C241=0),0,SUBSTITUTE(주중DATA!C241,",",".")*1)</f>
        <v>68</v>
      </c>
      <c r="D241" s="62">
        <f>IF(OR(주중DATA!D241="",주중DATA!D241=0),0,SUBSTITUTE(주중DATA!D241,",",".")*1)</f>
        <v>226.57</v>
      </c>
      <c r="E241" s="62">
        <f>IF(OR(주중DATA!E241="",주중DATA!E241=0),0,SUBSTITUTE(주중DATA!E241,",",".")*1)</f>
        <v>226.57</v>
      </c>
      <c r="F241" s="62">
        <f>IF(OR(주중DATA!F241="",주중DATA!F241=0),0,SUBSTITUTE(주중DATA!F241,",",".")*1)</f>
        <v>1.49</v>
      </c>
      <c r="G241" s="62">
        <f>IF(OR(주중DATA!G241="",주중DATA!G241=0),0,SUBSTITUTE(주중DATA!G241,",",".")*1)</f>
        <v>1.49</v>
      </c>
      <c r="H241" s="62">
        <f>IF(OR(주중DATA!H241="",주중DATA!H241=0),0,SUBSTITUTE(주중DATA!H241,",",".")*1)</f>
        <v>1.63</v>
      </c>
      <c r="I241" s="62">
        <f>IF(OR(주중DATA!I241="",주중DATA!I241=0),0,SUBSTITUTE(주중DATA!I241,",",".")*1)</f>
        <v>1.63</v>
      </c>
      <c r="J241" s="62">
        <f>IF(OR(주중DATA!J241="",주중DATA!J241=0),0,SUBSTITUTE(주중DATA!J241,",",".")*1)</f>
        <v>168.32</v>
      </c>
      <c r="K241" s="63">
        <f>IF(OR(주중DATA!K241="",주중DATA!K241=0),0,SUBSTITUTE(주중DATA!K241,",",".")*1)</f>
        <v>68</v>
      </c>
      <c r="L241" s="62">
        <f>IF(OR(주중DATA!L241="",주중DATA!L241=0),0,SUBSTITUTE(주중DATA!L241,",",".")*1)</f>
        <v>1.63</v>
      </c>
      <c r="M241" s="62">
        <f>IF(OR(주중DATA!M241="",주중DATA!M241=0),0,SUBSTITUTE(주중DATA!M241,",",".")*1)</f>
        <v>1.63</v>
      </c>
      <c r="N241" s="62">
        <f>IF(OR(주중DATA!N241="",주중DATA!N241=0),0,SUBSTITUTE(주중DATA!N241,",",".")*1)</f>
        <v>1.63</v>
      </c>
      <c r="O241" s="62">
        <f>IF(OR(주중DATA!O241="",주중DATA!O241=0),0,SUBSTITUTE(주중DATA!O241,",",".")*1)</f>
        <v>1.63</v>
      </c>
      <c r="P241" s="62">
        <f>IF(OR(주중DATA!P241="",주중DATA!P241=0),0,SUBSTITUTE(주중DATA!P241,",",".")*1)</f>
        <v>1.63</v>
      </c>
      <c r="Q241" s="62">
        <f>IF(OR(주중DATA!Q241="",주중DATA!Q241=0),0,SUBSTITUTE(주중DATA!Q241,",",".")*1)</f>
        <v>1.63</v>
      </c>
      <c r="R241" s="62">
        <f>IF(OR(주중DATA!R241="",주중DATA!R241=0),0,SUBSTITUTE(주중DATA!R241,",",".")*1)</f>
        <v>1.63</v>
      </c>
      <c r="S241" s="62">
        <f>IF(OR(주중DATA!S241="",주중DATA!S241=0),0,SUBSTITUTE(주중DATA!S241,",",".")*1)</f>
        <v>1.63</v>
      </c>
      <c r="T241" s="62">
        <f>IF(OR(주중DATA!T241="",주중DATA!T241=0),0,SUBSTITUTE(주중DATA!T241,",",".")*1)</f>
        <v>398.9</v>
      </c>
      <c r="U241" s="63">
        <f>IF(OR(주중DATA!U241="",주중DATA!U241=0),0,SUBSTITUTE(주중DATA!U241,",",".")*1)</f>
        <v>190</v>
      </c>
      <c r="V241" s="62">
        <f>IF(OR(주중DATA!V241="",주중DATA!V241=0),0,SUBSTITUTE(주중DATA!V241,",",".")*1)</f>
        <v>204.41</v>
      </c>
      <c r="W241" s="63">
        <f>IF(OR(주중DATA!W241="",주중DATA!W241=0),0,SUBSTITUTE(주중DATA!W241,",",".")*1)</f>
        <v>68</v>
      </c>
      <c r="X241" s="62">
        <f>IF(OR(주중DATA!X241="",주중DATA!X241=0),0,SUBSTITUTE(주중DATA!X241,",",".")*1)</f>
        <v>1.63</v>
      </c>
      <c r="Y241" s="62">
        <f>IF(OR(주중DATA!Y241="",주중DATA!Y241=0),0,SUBSTITUTE(주중DATA!Y241,",",".")*1)</f>
        <v>1.63</v>
      </c>
      <c r="Z241" s="76"/>
      <c r="AA241" s="23" t="str">
        <f>IF(주중DATA!AA241="","",주중DATA!AA241)</f>
        <v>Min</v>
      </c>
      <c r="AB241" s="3" t="str">
        <f>IF(주중DATA!AB241="","",주중DATA!AB241)</f>
        <v>163,56</v>
      </c>
      <c r="AC241" s="3" t="str">
        <f>IF(주중DATA!AC241="","",주중DATA!AC241)</f>
        <v>0,00</v>
      </c>
      <c r="AD241" s="3" t="str">
        <f>IF(주중DATA!AD241="","",주중DATA!AD241)</f>
        <v>200,01</v>
      </c>
      <c r="AE241" s="3" t="str">
        <f>IF(주중DATA!AE241="","",주중DATA!AE241)</f>
        <v>200,01</v>
      </c>
      <c r="AF241" s="3" t="str">
        <f>IF(주중DATA!AF241="","",주중DATA!AF241)</f>
        <v>0,59</v>
      </c>
      <c r="AG241" s="3" t="str">
        <f>IF(주중DATA!AG241="","",주중DATA!AG241)</f>
        <v>0,00</v>
      </c>
      <c r="AH241" s="3" t="str">
        <f>IF(주중DATA!AH241="","",주중DATA!AH241)</f>
        <v>0,59</v>
      </c>
      <c r="AI241" s="3" t="str">
        <f>IF(주중DATA!AI241="","",주중DATA!AI241)</f>
        <v>0,00</v>
      </c>
      <c r="AJ241" s="3" t="str">
        <f>IF(주중DATA!AJ241="","",주중DATA!AJ241)</f>
        <v>163,56</v>
      </c>
      <c r="AK241" s="3" t="str">
        <f>IF(주중DATA!AK241="","",주중DATA!AK241)</f>
        <v>0,00</v>
      </c>
      <c r="AL241" s="3" t="str">
        <f>IF(주중DATA!AL241="","",주중DATA!AL241)</f>
        <v>0,59</v>
      </c>
      <c r="AM241" s="3" t="str">
        <f>IF(주중DATA!AM241="","",주중DATA!AM241)</f>
        <v>0,00</v>
      </c>
      <c r="AN241" s="3" t="str">
        <f>IF(주중DATA!AN241="","",주중DATA!AN241)</f>
        <v>0,59</v>
      </c>
      <c r="AO241" s="3" t="str">
        <f>IF(주중DATA!AO241="","",주중DATA!AO241)</f>
        <v>0,00</v>
      </c>
      <c r="AP241" s="3" t="str">
        <f>IF(주중DATA!AP241="","",주중DATA!AP241)</f>
        <v>0,59</v>
      </c>
      <c r="AQ241" s="3" t="str">
        <f>IF(주중DATA!AQ241="","",주중DATA!AQ241)</f>
        <v>0,00</v>
      </c>
      <c r="AR241" s="3" t="str">
        <f>IF(주중DATA!AR241="","",주중DATA!AR241)</f>
        <v>0,59</v>
      </c>
      <c r="AS241" s="3" t="str">
        <f>IF(주중DATA!AS241="","",주중DATA!AS241)</f>
        <v>0,00</v>
      </c>
      <c r="AT241" s="3" t="str">
        <f>IF(주중DATA!AT241="","",주중DATA!AT241)</f>
        <v>150,00</v>
      </c>
      <c r="AU241" s="3" t="str">
        <f>IF(주중DATA!AU241="","",주중DATA!AU241)</f>
        <v>0,49</v>
      </c>
      <c r="AV241" s="3" t="str">
        <f>IF(주중DATA!AV241="","",주중DATA!AV241)</f>
        <v>163,96</v>
      </c>
      <c r="AW241" s="3" t="str">
        <f>IF(주중DATA!AW241="","",주중DATA!AW241)</f>
        <v>0,00</v>
      </c>
      <c r="AX241" s="3" t="str">
        <f>IF(주중DATA!AX241="","",주중DATA!AX241)</f>
        <v>0,59</v>
      </c>
      <c r="AY241" s="3" t="str">
        <f>IF(주중DATA!AY241="","",주중DATA!AY241)</f>
        <v>0,00</v>
      </c>
    </row>
    <row r="242" spans="1:51">
      <c r="A242" s="11" t="s">
        <v>39</v>
      </c>
      <c r="B242" s="60">
        <f>IF(OR(주중DATA!B242="",주중DATA!B242=0),0,SUBSTITUTE(주중DATA!B242,",",".")*1)</f>
        <v>168.14</v>
      </c>
      <c r="C242" s="64">
        <f>IF(OR(주중DATA!C242="",주중DATA!C242=0),0,SUBSTITUTE(주중DATA!C242,",",".")*1)</f>
        <v>0.49</v>
      </c>
      <c r="D242" s="60">
        <f>IF(OR(주중DATA!D242="",주중DATA!D242=0),0,SUBSTITUTE(주중DATA!D242,",",".")*1)</f>
        <v>222.99</v>
      </c>
      <c r="E242" s="60">
        <f>IF(OR(주중DATA!E242="",주중DATA!E242=0),0,SUBSTITUTE(주중DATA!E242,",",".")*1)</f>
        <v>222.99</v>
      </c>
      <c r="F242" s="60">
        <f>IF(OR(주중DATA!F242="",주중DATA!F242=0),0,SUBSTITUTE(주중DATA!F242,",",".")*1)</f>
        <v>1.47</v>
      </c>
      <c r="G242" s="64">
        <f>IF(OR(주중DATA!G242="",주중DATA!G242=0),0,SUBSTITUTE(주중DATA!G242,",",".")*1)</f>
        <v>0.49</v>
      </c>
      <c r="H242" s="60">
        <f>IF(OR(주중DATA!H242="",주중DATA!H242=0),0,SUBSTITUTE(주중DATA!H242,",",".")*1)</f>
        <v>1.47</v>
      </c>
      <c r="I242" s="64">
        <f>IF(OR(주중DATA!I242="",주중DATA!I242=0),0,SUBSTITUTE(주중DATA!I242,",",".")*1)</f>
        <v>0.49</v>
      </c>
      <c r="J242" s="60">
        <f>IF(OR(주중DATA!J242="",주중DATA!J242=0),0,SUBSTITUTE(주중DATA!J242,",",".")*1)</f>
        <v>168.14</v>
      </c>
      <c r="K242" s="64">
        <f>IF(OR(주중DATA!K242="",주중DATA!K242=0),0,SUBSTITUTE(주중DATA!K242,",",".")*1)</f>
        <v>0.49</v>
      </c>
      <c r="L242" s="60">
        <f>IF(OR(주중DATA!L242="",주중DATA!L242=0),0,SUBSTITUTE(주중DATA!L242,",",".")*1)</f>
        <v>1.47</v>
      </c>
      <c r="M242" s="64">
        <f>IF(OR(주중DATA!M242="",주중DATA!M242=0),0,SUBSTITUTE(주중DATA!M242,",",".")*1)</f>
        <v>0.49</v>
      </c>
      <c r="N242" s="60">
        <f>IF(OR(주중DATA!N242="",주중DATA!N242=0),0,SUBSTITUTE(주중DATA!N242,",",".")*1)</f>
        <v>1.47</v>
      </c>
      <c r="O242" s="64">
        <f>IF(OR(주중DATA!O242="",주중DATA!O242=0),0,SUBSTITUTE(주중DATA!O242,",",".")*1)</f>
        <v>0.49</v>
      </c>
      <c r="P242" s="60">
        <f>IF(OR(주중DATA!P242="",주중DATA!P242=0),0,SUBSTITUTE(주중DATA!P242,",",".")*1)</f>
        <v>1.47</v>
      </c>
      <c r="Q242" s="64">
        <f>IF(OR(주중DATA!Q242="",주중DATA!Q242=0),0,SUBSTITUTE(주중DATA!Q242,",",".")*1)</f>
        <v>0.49</v>
      </c>
      <c r="R242" s="60">
        <f>IF(OR(주중DATA!R242="",주중DATA!R242=0),0,SUBSTITUTE(주중DATA!R242,",",".")*1)</f>
        <v>1.47</v>
      </c>
      <c r="S242" s="64">
        <f>IF(OR(주중DATA!S242="",주중DATA!S242=0),0,SUBSTITUTE(주중DATA!S242,",",".")*1)</f>
        <v>0.49</v>
      </c>
      <c r="T242" s="60">
        <f>IF(OR(주중DATA!T242="",주중DATA!T242=0),0,SUBSTITUTE(주중DATA!T242,",",".")*1)</f>
        <v>336.12</v>
      </c>
      <c r="U242" s="64">
        <f>IF(OR(주중DATA!U242="",주중DATA!U242=0),0,SUBSTITUTE(주중DATA!U242,",",".")*1)</f>
        <v>143</v>
      </c>
      <c r="V242" s="60">
        <f>IF(OR(주중DATA!V242="",주중DATA!V242=0),0,SUBSTITUTE(주중DATA!V242,",",".")*1)</f>
        <v>216.52</v>
      </c>
      <c r="W242" s="64">
        <f>IF(OR(주중DATA!W242="",주중DATA!W242=0),0,SUBSTITUTE(주중DATA!W242,",",".")*1)</f>
        <v>0.49</v>
      </c>
      <c r="X242" s="60">
        <f>IF(OR(주중DATA!X242="",주중DATA!X242=0),0,SUBSTITUTE(주중DATA!X242,",",".")*1)</f>
        <v>1.47</v>
      </c>
      <c r="Y242" s="64">
        <f>IF(OR(주중DATA!Y242="",주중DATA!Y242=0),0,SUBSTITUTE(주중DATA!Y242,",",".")*1)</f>
        <v>0.49</v>
      </c>
      <c r="Z242" s="76"/>
      <c r="AA242" s="23" t="str">
        <f>IF(주중DATA!AA242="","",주중DATA!AA242)</f>
        <v>Max</v>
      </c>
      <c r="AB242" s="3" t="str">
        <f>IF(주중DATA!AB242="","",주중DATA!AB242)</f>
        <v>175,74</v>
      </c>
      <c r="AC242" s="3" t="str">
        <f>IF(주중DATA!AC242="","",주중DATA!AC242)</f>
        <v>175,54</v>
      </c>
      <c r="AD242" s="3" t="str">
        <f>IF(주중DATA!AD242="","",주중DATA!AD242)</f>
        <v>350,00</v>
      </c>
      <c r="AE242" s="3" t="str">
        <f>IF(주중DATA!AE242="","",주중DATA!AE242)</f>
        <v>334,00</v>
      </c>
      <c r="AF242" s="3" t="str">
        <f>IF(주중DATA!AF242="","",주중DATA!AF242)</f>
        <v>1,81</v>
      </c>
      <c r="AG242" s="3" t="str">
        <f>IF(주중DATA!AG242="","",주중DATA!AG242)</f>
        <v>1,81</v>
      </c>
      <c r="AH242" s="3" t="str">
        <f>IF(주중DATA!AH242="","",주중DATA!AH242)</f>
        <v>1,81</v>
      </c>
      <c r="AI242" s="3" t="str">
        <f>IF(주중DATA!AI242="","",주중DATA!AI242)</f>
        <v>1,81</v>
      </c>
      <c r="AJ242" s="3" t="str">
        <f>IF(주중DATA!AJ242="","",주중DATA!AJ242)</f>
        <v>175,74</v>
      </c>
      <c r="AK242" s="3" t="str">
        <f>IF(주중DATA!AK242="","",주중DATA!AK242)</f>
        <v>175,54</v>
      </c>
      <c r="AL242" s="3" t="str">
        <f>IF(주중DATA!AL242="","",주중DATA!AL242)</f>
        <v>2,97</v>
      </c>
      <c r="AM242" s="3" t="str">
        <f>IF(주중DATA!AM242="","",주중DATA!AM242)</f>
        <v>2,84</v>
      </c>
      <c r="AN242" s="3" t="str">
        <f>IF(주중DATA!AN242="","",주중DATA!AN242)</f>
        <v>2,97</v>
      </c>
      <c r="AO242" s="3" t="str">
        <f>IF(주중DATA!AO242="","",주중DATA!AO242)</f>
        <v>2,84</v>
      </c>
      <c r="AP242" s="3" t="str">
        <f>IF(주중DATA!AP242="","",주중DATA!AP242)</f>
        <v>49,94</v>
      </c>
      <c r="AQ242" s="3" t="str">
        <f>IF(주중DATA!AQ242="","",주중DATA!AQ242)</f>
        <v>18,08</v>
      </c>
      <c r="AR242" s="3" t="str">
        <f>IF(주중DATA!AR242="","",주중DATA!AR242)</f>
        <v>49,94</v>
      </c>
      <c r="AS242" s="3" t="str">
        <f>IF(주중DATA!AS242="","",주중DATA!AS242)</f>
        <v>18,08</v>
      </c>
      <c r="AT242" s="3" t="str">
        <f>IF(주중DATA!AT242="","",주중DATA!AT242)</f>
        <v>434,07</v>
      </c>
      <c r="AU242" s="3" t="str">
        <f>IF(주중DATA!AU242="","",주중DATA!AU242)</f>
        <v>434,07</v>
      </c>
      <c r="AV242" s="3" t="str">
        <f>IF(주중DATA!AV242="","",주중DATA!AV242)</f>
        <v>604,71</v>
      </c>
      <c r="AW242" s="3" t="str">
        <f>IF(주중DATA!AW242="","",주중DATA!AW242)</f>
        <v>343,98</v>
      </c>
      <c r="AX242" s="3" t="str">
        <f>IF(주중DATA!AX242="","",주중DATA!AX242)</f>
        <v>49,94</v>
      </c>
      <c r="AY242" s="3" t="str">
        <f>IF(주중DATA!AY242="","",주중DATA!AY242)</f>
        <v>18,08</v>
      </c>
    </row>
    <row r="243" spans="1:51" ht="17.25" thickBot="1">
      <c r="A243" s="13" t="s">
        <v>41</v>
      </c>
      <c r="B243" s="62">
        <f>IF(OR(주중DATA!B243="",주중DATA!B243=0),0,SUBSTITUTE(주중DATA!B243,",",".")*1)</f>
        <v>165.75</v>
      </c>
      <c r="C243" s="63">
        <f>IF(OR(주중DATA!C243="",주중DATA!C243=0),0,SUBSTITUTE(주중DATA!C243,",",".")*1)</f>
        <v>0.49</v>
      </c>
      <c r="D243" s="62">
        <f>IF(OR(주중DATA!D243="",주중DATA!D243=0),0,SUBSTITUTE(주중DATA!D243,",",".")*1)</f>
        <v>200.01</v>
      </c>
      <c r="E243" s="62">
        <f>IF(OR(주중DATA!E243="",주중DATA!E243=0),0,SUBSTITUTE(주중DATA!E243,",",".")*1)</f>
        <v>200.01</v>
      </c>
      <c r="F243" s="62">
        <f>IF(OR(주중DATA!F243="",주중DATA!F243=0),0,SUBSTITUTE(주중DATA!F243,",",".")*1)</f>
        <v>1.28</v>
      </c>
      <c r="G243" s="63">
        <f>IF(OR(주중DATA!G243="",주중DATA!G243=0),0,SUBSTITUTE(주중DATA!G243,",",".")*1)</f>
        <v>0.49</v>
      </c>
      <c r="H243" s="62">
        <f>IF(OR(주중DATA!H243="",주중DATA!H243=0),0,SUBSTITUTE(주중DATA!H243,",",".")*1)</f>
        <v>1.28</v>
      </c>
      <c r="I243" s="63">
        <f>IF(OR(주중DATA!I243="",주중DATA!I243=0),0,SUBSTITUTE(주중DATA!I243,",",".")*1)</f>
        <v>0.49</v>
      </c>
      <c r="J243" s="62">
        <f>IF(OR(주중DATA!J243="",주중DATA!J243=0),0,SUBSTITUTE(주중DATA!J243,",",".")*1)</f>
        <v>165.75</v>
      </c>
      <c r="K243" s="63">
        <f>IF(OR(주중DATA!K243="",주중DATA!K243=0),0,SUBSTITUTE(주중DATA!K243,",",".")*1)</f>
        <v>0.49</v>
      </c>
      <c r="L243" s="62">
        <f>IF(OR(주중DATA!L243="",주중DATA!L243=0),0,SUBSTITUTE(주중DATA!L243,",",".")*1)</f>
        <v>1.28</v>
      </c>
      <c r="M243" s="63">
        <f>IF(OR(주중DATA!M243="",주중DATA!M243=0),0,SUBSTITUTE(주중DATA!M243,",",".")*1)</f>
        <v>0.49</v>
      </c>
      <c r="N243" s="62">
        <f>IF(OR(주중DATA!N243="",주중DATA!N243=0),0,SUBSTITUTE(주중DATA!N243,",",".")*1)</f>
        <v>1.28</v>
      </c>
      <c r="O243" s="63">
        <f>IF(OR(주중DATA!O243="",주중DATA!O243=0),0,SUBSTITUTE(주중DATA!O243,",",".")*1)</f>
        <v>0.49</v>
      </c>
      <c r="P243" s="62">
        <f>IF(OR(주중DATA!P243="",주중DATA!P243=0),0,SUBSTITUTE(주중DATA!P243,",",".")*1)</f>
        <v>1.28</v>
      </c>
      <c r="Q243" s="63">
        <f>IF(OR(주중DATA!Q243="",주중DATA!Q243=0),0,SUBSTITUTE(주중DATA!Q243,",",".")*1)</f>
        <v>0.49</v>
      </c>
      <c r="R243" s="62">
        <f>IF(OR(주중DATA!R243="",주중DATA!R243=0),0,SUBSTITUTE(주중DATA!R243,",",".")*1)</f>
        <v>1.28</v>
      </c>
      <c r="S243" s="63">
        <f>IF(OR(주중DATA!S243="",주중DATA!S243=0),0,SUBSTITUTE(주중DATA!S243,",",".")*1)</f>
        <v>0.49</v>
      </c>
      <c r="T243" s="62">
        <f>IF(OR(주중DATA!T243="",주중DATA!T243=0),0,SUBSTITUTE(주중DATA!T243,",",".")*1)</f>
        <v>234.87</v>
      </c>
      <c r="U243" s="63">
        <f>IF(OR(주중DATA!U243="",주중DATA!U243=0),0,SUBSTITUTE(주중DATA!U243,",",".")*1)</f>
        <v>0.49</v>
      </c>
      <c r="V243" s="62">
        <f>IF(OR(주중DATA!V243="",주중DATA!V243=0),0,SUBSTITUTE(주중DATA!V243,",",".")*1)</f>
        <v>166.79</v>
      </c>
      <c r="W243" s="63">
        <f>IF(OR(주중DATA!W243="",주중DATA!W243=0),0,SUBSTITUTE(주중DATA!W243,",",".")*1)</f>
        <v>0.49</v>
      </c>
      <c r="X243" s="62">
        <f>IF(OR(주중DATA!X243="",주중DATA!X243=0),0,SUBSTITUTE(주중DATA!X243,",",".")*1)</f>
        <v>1.28</v>
      </c>
      <c r="Y243" s="63">
        <f>IF(OR(주중DATA!Y243="",주중DATA!Y243=0),0,SUBSTITUTE(주중DATA!Y243,",",".")*1)</f>
        <v>0.49</v>
      </c>
      <c r="Z243" s="77"/>
      <c r="AA243" s="23" t="str">
        <f>IF(주중DATA!AA243="","",주중DATA!AA243)</f>
        <v>Avg</v>
      </c>
      <c r="AB243" s="3" t="str">
        <f>IF(주중DATA!AB243="","",주중DATA!AB243)</f>
        <v>167,79</v>
      </c>
      <c r="AC243" s="3" t="str">
        <f>IF(주중DATA!AC243="","",주중DATA!AC243)</f>
        <v>82,67</v>
      </c>
      <c r="AD243" s="3" t="str">
        <f>IF(주중DATA!AD243="","",주중DATA!AD243)</f>
        <v>267,72</v>
      </c>
      <c r="AE243" s="3" t="str">
        <f>IF(주중DATA!AE243="","",주중DATA!AE243)</f>
        <v>264,70</v>
      </c>
      <c r="AF243" s="3" t="str">
        <f>IF(주중DATA!AF243="","",주중DATA!AF243)</f>
        <v>1,42</v>
      </c>
      <c r="AG243" s="3" t="str">
        <f>IF(주중DATA!AG243="","",주중DATA!AG243)</f>
        <v>1,16</v>
      </c>
      <c r="AH243" s="3" t="str">
        <f>IF(주중DATA!AH243="","",주중DATA!AH243)</f>
        <v>1,45</v>
      </c>
      <c r="AI243" s="3" t="str">
        <f>IF(주중DATA!AI243="","",주중DATA!AI243)</f>
        <v>1,18</v>
      </c>
      <c r="AJ243" s="3" t="str">
        <f>IF(주중DATA!AJ243="","",주중DATA!AJ243)</f>
        <v>167,79</v>
      </c>
      <c r="AK243" s="3" t="str">
        <f>IF(주중DATA!AK243="","",주중DATA!AK243)</f>
        <v>82,67</v>
      </c>
      <c r="AL243" s="3" t="str">
        <f>IF(주중DATA!AL243="","",주중DATA!AL243)</f>
        <v>1,81</v>
      </c>
      <c r="AM243" s="3" t="str">
        <f>IF(주중DATA!AM243="","",주중DATA!AM243)</f>
        <v>1,40</v>
      </c>
      <c r="AN243" s="3" t="str">
        <f>IF(주중DATA!AN243="","",주중DATA!AN243)</f>
        <v>1,81</v>
      </c>
      <c r="AO243" s="3" t="str">
        <f>IF(주중DATA!AO243="","",주중DATA!AO243)</f>
        <v>1,40</v>
      </c>
      <c r="AP243" s="3" t="str">
        <f>IF(주중DATA!AP243="","",주중DATA!AP243)</f>
        <v>5,58</v>
      </c>
      <c r="AQ243" s="3" t="str">
        <f>IF(주중DATA!AQ243="","",주중DATA!AQ243)</f>
        <v>2,06</v>
      </c>
      <c r="AR243" s="3" t="str">
        <f>IF(주중DATA!AR243="","",주중DATA!AR243)</f>
        <v>5,58</v>
      </c>
      <c r="AS243" s="3" t="str">
        <f>IF(주중DATA!AS243="","",주중DATA!AS243)</f>
        <v>2,06</v>
      </c>
      <c r="AT243" s="3" t="str">
        <f>IF(주중DATA!AT243="","",주중DATA!AT243)</f>
        <v>331,18</v>
      </c>
      <c r="AU243" s="3" t="str">
        <f>IF(주중DATA!AU243="","",주중DATA!AU243)</f>
        <v>189,17</v>
      </c>
      <c r="AV243" s="3" t="str">
        <f>IF(주중DATA!AV243="","",주중DATA!AV243)</f>
        <v>266,96</v>
      </c>
      <c r="AW243" s="3" t="str">
        <f>IF(주중DATA!AW243="","",주중DATA!AW243)</f>
        <v>159,06</v>
      </c>
      <c r="AX243" s="3" t="str">
        <f>IF(주중DATA!AX243="","",주중DATA!AX243)</f>
        <v>5,58</v>
      </c>
      <c r="AY243" s="3" t="str">
        <f>IF(주중DATA!AY243="","",주중DATA!AY243)</f>
        <v>2,06</v>
      </c>
    </row>
    <row r="244" spans="1:51">
      <c r="A244" s="9" t="s">
        <v>16</v>
      </c>
      <c r="B244" s="60">
        <f>IF(OR(주중DATA!B244="",주중DATA!B244=0),0,SUBSTITUTE(주중DATA!B244,",",".")*1)</f>
        <v>151.06</v>
      </c>
      <c r="C244" s="64">
        <f>IF(OR(주중DATA!C244="",주중DATA!C244=0),0,SUBSTITUTE(주중DATA!C244,",",".")*1)</f>
        <v>0</v>
      </c>
      <c r="D244" s="60">
        <f>IF(OR(주중DATA!D244="",주중DATA!D244=0),0,SUBSTITUTE(주중DATA!D244,",",".")*1)</f>
        <v>232.72</v>
      </c>
      <c r="E244" s="60">
        <f>IF(OR(주중DATA!E244="",주중DATA!E244=0),0,SUBSTITUTE(주중DATA!E244,",",".")*1)</f>
        <v>232.72</v>
      </c>
      <c r="F244" s="60">
        <f>IF(OR(주중DATA!F244="",주중DATA!F244=0),0,SUBSTITUTE(주중DATA!F244,",",".")*1)</f>
        <v>1.28</v>
      </c>
      <c r="G244" s="64">
        <f>IF(OR(주중DATA!G244="",주중DATA!G244=0),0,SUBSTITUTE(주중DATA!G244,",",".")*1)</f>
        <v>0</v>
      </c>
      <c r="H244" s="60">
        <f>IF(OR(주중DATA!H244="",주중DATA!H244=0),0,SUBSTITUTE(주중DATA!H244,",",".")*1)</f>
        <v>1.28</v>
      </c>
      <c r="I244" s="64">
        <f>IF(OR(주중DATA!I244="",주중DATA!I244=0),0,SUBSTITUTE(주중DATA!I244,",",".")*1)</f>
        <v>0</v>
      </c>
      <c r="J244" s="60">
        <f>IF(OR(주중DATA!J244="",주중DATA!J244=0),0,SUBSTITUTE(주중DATA!J244,",",".")*1)</f>
        <v>151.06</v>
      </c>
      <c r="K244" s="64">
        <f>IF(OR(주중DATA!K244="",주중DATA!K244=0),0,SUBSTITUTE(주중DATA!K244,",",".")*1)</f>
        <v>0</v>
      </c>
      <c r="L244" s="60">
        <f>IF(OR(주중DATA!L244="",주중DATA!L244=0),0,SUBSTITUTE(주중DATA!L244,",",".")*1)</f>
        <v>1.28</v>
      </c>
      <c r="M244" s="64">
        <f>IF(OR(주중DATA!M244="",주중DATA!M244=0),0,SUBSTITUTE(주중DATA!M244,",",".")*1)</f>
        <v>0</v>
      </c>
      <c r="N244" s="60">
        <f>IF(OR(주중DATA!N244="",주중DATA!N244=0),0,SUBSTITUTE(주중DATA!N244,",",".")*1)</f>
        <v>1.28</v>
      </c>
      <c r="O244" s="64">
        <f>IF(OR(주중DATA!O244="",주중DATA!O244=0),0,SUBSTITUTE(주중DATA!O244,",",".")*1)</f>
        <v>0</v>
      </c>
      <c r="P244" s="60">
        <f>IF(OR(주중DATA!P244="",주중DATA!P244=0),0,SUBSTITUTE(주중DATA!P244,",",".")*1)</f>
        <v>1.28</v>
      </c>
      <c r="Q244" s="64">
        <f>IF(OR(주중DATA!Q244="",주중DATA!Q244=0),0,SUBSTITUTE(주중DATA!Q244,",",".")*1)</f>
        <v>0</v>
      </c>
      <c r="R244" s="60">
        <f>IF(OR(주중DATA!R244="",주중DATA!R244=0),0,SUBSTITUTE(주중DATA!R244,",",".")*1)</f>
        <v>1.28</v>
      </c>
      <c r="S244" s="64">
        <f>IF(OR(주중DATA!S244="",주중DATA!S244=0),0,SUBSTITUTE(주중DATA!S244,",",".")*1)</f>
        <v>0</v>
      </c>
      <c r="T244" s="60">
        <f>IF(OR(주중DATA!T244="",주중DATA!T244=0),0,SUBSTITUTE(주중DATA!T244,",",".")*1)</f>
        <v>160.08000000000001</v>
      </c>
      <c r="U244" s="64">
        <f>IF(OR(주중DATA!U244="",주중DATA!U244=0),0,SUBSTITUTE(주중DATA!U244,",",".")*1)</f>
        <v>0</v>
      </c>
      <c r="V244" s="60">
        <f>IF(OR(주중DATA!V244="",주중DATA!V244=0),0,SUBSTITUTE(주중DATA!V244,",",".")*1)</f>
        <v>94.2</v>
      </c>
      <c r="W244" s="64">
        <f>IF(OR(주중DATA!W244="",주중DATA!W244=0),0,SUBSTITUTE(주중DATA!W244,",",".")*1)</f>
        <v>0</v>
      </c>
      <c r="X244" s="60">
        <f>IF(OR(주중DATA!X244="",주중DATA!X244=0),0,SUBSTITUTE(주중DATA!X244,",",".")*1)</f>
        <v>1.28</v>
      </c>
      <c r="Y244" s="68">
        <f>IF(OR(주중DATA!Y244="",주중DATA!Y244=0),0,SUBSTITUTE(주중DATA!Y244,",",".")*1)</f>
        <v>0</v>
      </c>
      <c r="Z244" s="75">
        <f>IF(AA264="",0,DAY(AA264))</f>
        <v>15</v>
      </c>
    </row>
    <row r="245" spans="1:51">
      <c r="A245" s="11" t="s">
        <v>17</v>
      </c>
      <c r="B245" s="62">
        <f>IF(OR(주중DATA!B245="",주중DATA!B245=0),0,SUBSTITUTE(주중DATA!B245,",",".")*1)</f>
        <v>136.82</v>
      </c>
      <c r="C245" s="63">
        <f>IF(OR(주중DATA!C245="",주중DATA!C245=0),0,SUBSTITUTE(주중DATA!C245,",",".")*1)</f>
        <v>-1.5</v>
      </c>
      <c r="D245" s="62">
        <f>IF(OR(주중DATA!D245="",주중DATA!D245=0),0,SUBSTITUTE(주중DATA!D245,",",".")*1)</f>
        <v>230.06</v>
      </c>
      <c r="E245" s="62">
        <f>IF(OR(주중DATA!E245="",주중DATA!E245=0),0,SUBSTITUTE(주중DATA!E245,",",".")*1)</f>
        <v>230.06</v>
      </c>
      <c r="F245" s="62">
        <f>IF(OR(주중DATA!F245="",주중DATA!F245=0),0,SUBSTITUTE(주중DATA!F245,",",".")*1)</f>
        <v>1.1000000000000001</v>
      </c>
      <c r="G245" s="63">
        <f>IF(OR(주중DATA!G245="",주중DATA!G245=0),0,SUBSTITUTE(주중DATA!G245,",",".")*1)</f>
        <v>-1.5</v>
      </c>
      <c r="H245" s="62">
        <f>IF(OR(주중DATA!H245="",주중DATA!H245=0),0,SUBSTITUTE(주중DATA!H245,",",".")*1)</f>
        <v>1.1000000000000001</v>
      </c>
      <c r="I245" s="63">
        <f>IF(OR(주중DATA!I245="",주중DATA!I245=0),0,SUBSTITUTE(주중DATA!I245,",",".")*1)</f>
        <v>-1.5</v>
      </c>
      <c r="J245" s="62">
        <f>IF(OR(주중DATA!J245="",주중DATA!J245=0),0,SUBSTITUTE(주중DATA!J245,",",".")*1)</f>
        <v>136.82</v>
      </c>
      <c r="K245" s="63">
        <f>IF(OR(주중DATA!K245="",주중DATA!K245=0),0,SUBSTITUTE(주중DATA!K245,",",".")*1)</f>
        <v>-1.5</v>
      </c>
      <c r="L245" s="62">
        <f>IF(OR(주중DATA!L245="",주중DATA!L245=0),0,SUBSTITUTE(주중DATA!L245,",",".")*1)</f>
        <v>1.1000000000000001</v>
      </c>
      <c r="M245" s="63">
        <f>IF(OR(주중DATA!M245="",주중DATA!M245=0),0,SUBSTITUTE(주중DATA!M245,",",".")*1)</f>
        <v>-1.5</v>
      </c>
      <c r="N245" s="62">
        <f>IF(OR(주중DATA!N245="",주중DATA!N245=0),0,SUBSTITUTE(주중DATA!N245,",",".")*1)</f>
        <v>1.1000000000000001</v>
      </c>
      <c r="O245" s="63">
        <f>IF(OR(주중DATA!O245="",주중DATA!O245=0),0,SUBSTITUTE(주중DATA!O245,",",".")*1)</f>
        <v>-1.5</v>
      </c>
      <c r="P245" s="62">
        <f>IF(OR(주중DATA!P245="",주중DATA!P245=0),0,SUBSTITUTE(주중DATA!P245,",",".")*1)</f>
        <v>1.1000000000000001</v>
      </c>
      <c r="Q245" s="63">
        <f>IF(OR(주중DATA!Q245="",주중DATA!Q245=0),0,SUBSTITUTE(주중DATA!Q245,",",".")*1)</f>
        <v>-1.5</v>
      </c>
      <c r="R245" s="62">
        <f>IF(OR(주중DATA!R245="",주중DATA!R245=0),0,SUBSTITUTE(주중DATA!R245,",",".")*1)</f>
        <v>1.1000000000000001</v>
      </c>
      <c r="S245" s="63">
        <f>IF(OR(주중DATA!S245="",주중DATA!S245=0),0,SUBSTITUTE(주중DATA!S245,",",".")*1)</f>
        <v>-1.5</v>
      </c>
      <c r="T245" s="62">
        <f>IF(OR(주중DATA!T245="",주중DATA!T245=0),0,SUBSTITUTE(주중DATA!T245,",",".")*1)</f>
        <v>149.97999999999999</v>
      </c>
      <c r="U245" s="63">
        <f>IF(OR(주중DATA!U245="",주중DATA!U245=0),0,SUBSTITUTE(주중DATA!U245,",",".")*1)</f>
        <v>-1.5</v>
      </c>
      <c r="V245" s="62">
        <f>IF(OR(주중DATA!V245="",주중DATA!V245=0),0,SUBSTITUTE(주중DATA!V245,",",".")*1)</f>
        <v>136.82</v>
      </c>
      <c r="W245" s="63">
        <f>IF(OR(주중DATA!W245="",주중DATA!W245=0),0,SUBSTITUTE(주중DATA!W245,",",".")*1)</f>
        <v>-1.5</v>
      </c>
      <c r="X245" s="62">
        <f>IF(OR(주중DATA!X245="",주중DATA!X245=0),0,SUBSTITUTE(주중DATA!X245,",",".")*1)</f>
        <v>1.1000000000000001</v>
      </c>
      <c r="Y245" s="69">
        <f>IF(OR(주중DATA!Y245="",주중DATA!Y245=0),0,SUBSTITUTE(주중DATA!Y245,",",".")*1)</f>
        <v>-1.5</v>
      </c>
      <c r="Z245" s="76"/>
    </row>
    <row r="246" spans="1:51">
      <c r="A246" s="11" t="s">
        <v>18</v>
      </c>
      <c r="B246" s="60">
        <f>IF(OR(주중DATA!B246="",주중DATA!B246=0),0,SUBSTITUTE(주중DATA!B246,",",".")*1)</f>
        <v>136.16</v>
      </c>
      <c r="C246" s="64">
        <f>IF(OR(주중DATA!C246="",주중DATA!C246=0),0,SUBSTITUTE(주중DATA!C246,",",".")*1)</f>
        <v>-1</v>
      </c>
      <c r="D246" s="60">
        <f>IF(OR(주중DATA!D246="",주중DATA!D246=0),0,SUBSTITUTE(주중DATA!D246,",",".")*1)</f>
        <v>180.09</v>
      </c>
      <c r="E246" s="60">
        <f>IF(OR(주중DATA!E246="",주중DATA!E246=0),0,SUBSTITUTE(주중DATA!E246,",",".")*1)</f>
        <v>180.09</v>
      </c>
      <c r="F246" s="60">
        <f>IF(OR(주중DATA!F246="",주중DATA!F246=0),0,SUBSTITUTE(주중DATA!F246,",",".")*1)</f>
        <v>0.94</v>
      </c>
      <c r="G246" s="64">
        <f>IF(OR(주중DATA!G246="",주중DATA!G246=0),0,SUBSTITUTE(주중DATA!G246,",",".")*1)</f>
        <v>-1</v>
      </c>
      <c r="H246" s="60">
        <f>IF(OR(주중DATA!H246="",주중DATA!H246=0),0,SUBSTITUTE(주중DATA!H246,",",".")*1)</f>
        <v>0.94</v>
      </c>
      <c r="I246" s="64">
        <f>IF(OR(주중DATA!I246="",주중DATA!I246=0),0,SUBSTITUTE(주중DATA!I246,",",".")*1)</f>
        <v>-1</v>
      </c>
      <c r="J246" s="60">
        <f>IF(OR(주중DATA!J246="",주중DATA!J246=0),0,SUBSTITUTE(주중DATA!J246,",",".")*1)</f>
        <v>136.16</v>
      </c>
      <c r="K246" s="64">
        <f>IF(OR(주중DATA!K246="",주중DATA!K246=0),0,SUBSTITUTE(주중DATA!K246,",",".")*1)</f>
        <v>-1</v>
      </c>
      <c r="L246" s="60">
        <f>IF(OR(주중DATA!L246="",주중DATA!L246=0),0,SUBSTITUTE(주중DATA!L246,",",".")*1)</f>
        <v>0.94</v>
      </c>
      <c r="M246" s="64">
        <f>IF(OR(주중DATA!M246="",주중DATA!M246=0),0,SUBSTITUTE(주중DATA!M246,",",".")*1)</f>
        <v>-1</v>
      </c>
      <c r="N246" s="60">
        <f>IF(OR(주중DATA!N246="",주중DATA!N246=0),0,SUBSTITUTE(주중DATA!N246,",",".")*1)</f>
        <v>0.94</v>
      </c>
      <c r="O246" s="64">
        <f>IF(OR(주중DATA!O246="",주중DATA!O246=0),0,SUBSTITUTE(주중DATA!O246,",",".")*1)</f>
        <v>-1</v>
      </c>
      <c r="P246" s="60">
        <f>IF(OR(주중DATA!P246="",주중DATA!P246=0),0,SUBSTITUTE(주중DATA!P246,",",".")*1)</f>
        <v>0.94</v>
      </c>
      <c r="Q246" s="64">
        <f>IF(OR(주중DATA!Q246="",주중DATA!Q246=0),0,SUBSTITUTE(주중DATA!Q246,",",".")*1)</f>
        <v>-1</v>
      </c>
      <c r="R246" s="60">
        <f>IF(OR(주중DATA!R246="",주중DATA!R246=0),0,SUBSTITUTE(주중DATA!R246,",",".")*1)</f>
        <v>0.94</v>
      </c>
      <c r="S246" s="64">
        <f>IF(OR(주중DATA!S246="",주중DATA!S246=0),0,SUBSTITUTE(주중DATA!S246,",",".")*1)</f>
        <v>-1</v>
      </c>
      <c r="T246" s="60">
        <f>IF(OR(주중DATA!T246="",주중DATA!T246=0),0,SUBSTITUTE(주중DATA!T246,",",".")*1)</f>
        <v>132.80000000000001</v>
      </c>
      <c r="U246" s="64">
        <f>IF(OR(주중DATA!U246="",주중DATA!U246=0),0,SUBSTITUTE(주중DATA!U246,",",".")*1)</f>
        <v>-1</v>
      </c>
      <c r="V246" s="60">
        <f>IF(OR(주중DATA!V246="",주중DATA!V246=0),0,SUBSTITUTE(주중DATA!V246,",",".")*1)</f>
        <v>136.16</v>
      </c>
      <c r="W246" s="64">
        <f>IF(OR(주중DATA!W246="",주중DATA!W246=0),0,SUBSTITUTE(주중DATA!W246,",",".")*1)</f>
        <v>-1</v>
      </c>
      <c r="X246" s="60">
        <f>IF(OR(주중DATA!X246="",주중DATA!X246=0),0,SUBSTITUTE(주중DATA!X246,",",".")*1)</f>
        <v>0.94</v>
      </c>
      <c r="Y246" s="68">
        <f>IF(OR(주중DATA!Y246="",주중DATA!Y246=0),0,SUBSTITUTE(주중DATA!Y246,",",".")*1)</f>
        <v>-1</v>
      </c>
      <c r="Z246" s="76"/>
    </row>
    <row r="247" spans="1:51">
      <c r="A247" s="11" t="s">
        <v>19</v>
      </c>
      <c r="B247" s="62">
        <f>IF(OR(주중DATA!B247="",주중DATA!B247=0),0,SUBSTITUTE(주중DATA!B247,",",".")*1)</f>
        <v>136.19999999999999</v>
      </c>
      <c r="C247" s="63">
        <f>IF(OR(주중DATA!C247="",주중DATA!C247=0),0,SUBSTITUTE(주중DATA!C247,",",".")*1)</f>
        <v>-1</v>
      </c>
      <c r="D247" s="62">
        <f>IF(OR(주중DATA!D247="",주중DATA!D247=0),0,SUBSTITUTE(주중DATA!D247,",",".")*1)</f>
        <v>140.26</v>
      </c>
      <c r="E247" s="62">
        <f>IF(OR(주중DATA!E247="",주중DATA!E247=0),0,SUBSTITUTE(주중DATA!E247,",",".")*1)</f>
        <v>140.26</v>
      </c>
      <c r="F247" s="62">
        <f>IF(OR(주중DATA!F247="",주중DATA!F247=0),0,SUBSTITUTE(주중DATA!F247,",",".")*1)</f>
        <v>0.91</v>
      </c>
      <c r="G247" s="63">
        <f>IF(OR(주중DATA!G247="",주중DATA!G247=0),0,SUBSTITUTE(주중DATA!G247,",",".")*1)</f>
        <v>-1</v>
      </c>
      <c r="H247" s="62">
        <f>IF(OR(주중DATA!H247="",주중DATA!H247=0),0,SUBSTITUTE(주중DATA!H247,",",".")*1)</f>
        <v>0.91</v>
      </c>
      <c r="I247" s="63">
        <f>IF(OR(주중DATA!I247="",주중DATA!I247=0),0,SUBSTITUTE(주중DATA!I247,",",".")*1)</f>
        <v>-1</v>
      </c>
      <c r="J247" s="62">
        <f>IF(OR(주중DATA!J247="",주중DATA!J247=0),0,SUBSTITUTE(주중DATA!J247,",",".")*1)</f>
        <v>136.19999999999999</v>
      </c>
      <c r="K247" s="63">
        <f>IF(OR(주중DATA!K247="",주중DATA!K247=0),0,SUBSTITUTE(주중DATA!K247,",",".")*1)</f>
        <v>-1</v>
      </c>
      <c r="L247" s="62">
        <f>IF(OR(주중DATA!L247="",주중DATA!L247=0),0,SUBSTITUTE(주중DATA!L247,",",".")*1)</f>
        <v>0.91</v>
      </c>
      <c r="M247" s="63">
        <f>IF(OR(주중DATA!M247="",주중DATA!M247=0),0,SUBSTITUTE(주중DATA!M247,",",".")*1)</f>
        <v>-1</v>
      </c>
      <c r="N247" s="62">
        <f>IF(OR(주중DATA!N247="",주중DATA!N247=0),0,SUBSTITUTE(주중DATA!N247,",",".")*1)</f>
        <v>0.91</v>
      </c>
      <c r="O247" s="63">
        <f>IF(OR(주중DATA!O247="",주중DATA!O247=0),0,SUBSTITUTE(주중DATA!O247,",",".")*1)</f>
        <v>-1</v>
      </c>
      <c r="P247" s="62">
        <f>IF(OR(주중DATA!P247="",주중DATA!P247=0),0,SUBSTITUTE(주중DATA!P247,",",".")*1)</f>
        <v>0.91</v>
      </c>
      <c r="Q247" s="63">
        <f>IF(OR(주중DATA!Q247="",주중DATA!Q247=0),0,SUBSTITUTE(주중DATA!Q247,",",".")*1)</f>
        <v>-1</v>
      </c>
      <c r="R247" s="62">
        <f>IF(OR(주중DATA!R247="",주중DATA!R247=0),0,SUBSTITUTE(주중DATA!R247,",",".")*1)</f>
        <v>0.91</v>
      </c>
      <c r="S247" s="63">
        <f>IF(OR(주중DATA!S247="",주중DATA!S247=0),0,SUBSTITUTE(주중DATA!S247,",",".")*1)</f>
        <v>-1</v>
      </c>
      <c r="T247" s="62">
        <f>IF(OR(주중DATA!T247="",주중DATA!T247=0),0,SUBSTITUTE(주중DATA!T247,",",".")*1)</f>
        <v>149.97999999999999</v>
      </c>
      <c r="U247" s="63">
        <f>IF(OR(주중DATA!U247="",주중DATA!U247=0),0,SUBSTITUTE(주중DATA!U247,",",".")*1)</f>
        <v>-1</v>
      </c>
      <c r="V247" s="62">
        <f>IF(OR(주중DATA!V247="",주중DATA!V247=0),0,SUBSTITUTE(주중DATA!V247,",",".")*1)</f>
        <v>136.19999999999999</v>
      </c>
      <c r="W247" s="63">
        <f>IF(OR(주중DATA!W247="",주중DATA!W247=0),0,SUBSTITUTE(주중DATA!W247,",",".")*1)</f>
        <v>-1</v>
      </c>
      <c r="X247" s="62">
        <f>IF(OR(주중DATA!X247="",주중DATA!X247=0),0,SUBSTITUTE(주중DATA!X247,",",".")*1)</f>
        <v>0.91</v>
      </c>
      <c r="Y247" s="69">
        <f>IF(OR(주중DATA!Y247="",주중DATA!Y247=0),0,SUBSTITUTE(주중DATA!Y247,",",".")*1)</f>
        <v>-1</v>
      </c>
      <c r="Z247" s="76"/>
    </row>
    <row r="248" spans="1:51">
      <c r="A248" s="11" t="s">
        <v>20</v>
      </c>
      <c r="B248" s="60">
        <f>IF(OR(주중DATA!B248="",주중DATA!B248=0),0,SUBSTITUTE(주중DATA!B248,",",".")*1)</f>
        <v>139.08000000000001</v>
      </c>
      <c r="C248" s="64">
        <f>IF(OR(주중DATA!C248="",주중DATA!C248=0),0,SUBSTITUTE(주중DATA!C248,",",".")*1)</f>
        <v>-1</v>
      </c>
      <c r="D248" s="60">
        <f>IF(OR(주중DATA!D248="",주중DATA!D248=0),0,SUBSTITUTE(주중DATA!D248,",",".")*1)</f>
        <v>143.24</v>
      </c>
      <c r="E248" s="60">
        <f>IF(OR(주중DATA!E248="",주중DATA!E248=0),0,SUBSTITUTE(주중DATA!E248,",",".")*1)</f>
        <v>143.24</v>
      </c>
      <c r="F248" s="60">
        <f>IF(OR(주중DATA!F248="",주중DATA!F248=0),0,SUBSTITUTE(주중DATA!F248,",",".")*1)</f>
        <v>0.77</v>
      </c>
      <c r="G248" s="64">
        <f>IF(OR(주중DATA!G248="",주중DATA!G248=0),0,SUBSTITUTE(주중DATA!G248,",",".")*1)</f>
        <v>-1</v>
      </c>
      <c r="H248" s="60">
        <f>IF(OR(주중DATA!H248="",주중DATA!H248=0),0,SUBSTITUTE(주중DATA!H248,",",".")*1)</f>
        <v>0.77</v>
      </c>
      <c r="I248" s="64">
        <f>IF(OR(주중DATA!I248="",주중DATA!I248=0),0,SUBSTITUTE(주중DATA!I248,",",".")*1)</f>
        <v>-1</v>
      </c>
      <c r="J248" s="60">
        <f>IF(OR(주중DATA!J248="",주중DATA!J248=0),0,SUBSTITUTE(주중DATA!J248,",",".")*1)</f>
        <v>139.08000000000001</v>
      </c>
      <c r="K248" s="64">
        <f>IF(OR(주중DATA!K248="",주중DATA!K248=0),0,SUBSTITUTE(주중DATA!K248,",",".")*1)</f>
        <v>-1</v>
      </c>
      <c r="L248" s="60">
        <f>IF(OR(주중DATA!L248="",주중DATA!L248=0),0,SUBSTITUTE(주중DATA!L248,",",".")*1)</f>
        <v>0.77</v>
      </c>
      <c r="M248" s="64">
        <f>IF(OR(주중DATA!M248="",주중DATA!M248=0),0,SUBSTITUTE(주중DATA!M248,",",".")*1)</f>
        <v>-1</v>
      </c>
      <c r="N248" s="60">
        <f>IF(OR(주중DATA!N248="",주중DATA!N248=0),0,SUBSTITUTE(주중DATA!N248,",",".")*1)</f>
        <v>0.77</v>
      </c>
      <c r="O248" s="64">
        <f>IF(OR(주중DATA!O248="",주중DATA!O248=0),0,SUBSTITUTE(주중DATA!O248,",",".")*1)</f>
        <v>-1</v>
      </c>
      <c r="P248" s="60">
        <f>IF(OR(주중DATA!P248="",주중DATA!P248=0),0,SUBSTITUTE(주중DATA!P248,",",".")*1)</f>
        <v>0.77</v>
      </c>
      <c r="Q248" s="64">
        <f>IF(OR(주중DATA!Q248="",주중DATA!Q248=0),0,SUBSTITUTE(주중DATA!Q248,",",".")*1)</f>
        <v>-1</v>
      </c>
      <c r="R248" s="60">
        <f>IF(OR(주중DATA!R248="",주중DATA!R248=0),0,SUBSTITUTE(주중DATA!R248,",",".")*1)</f>
        <v>0.77</v>
      </c>
      <c r="S248" s="64">
        <f>IF(OR(주중DATA!S248="",주중DATA!S248=0),0,SUBSTITUTE(주중DATA!S248,",",".")*1)</f>
        <v>-1</v>
      </c>
      <c r="T248" s="60">
        <f>IF(OR(주중DATA!T248="",주중DATA!T248=0),0,SUBSTITUTE(주중DATA!T248,",",".")*1)</f>
        <v>176.69</v>
      </c>
      <c r="U248" s="64">
        <f>IF(OR(주중DATA!U248="",주중DATA!U248=0),0,SUBSTITUTE(주중DATA!U248,",",".")*1)</f>
        <v>-1</v>
      </c>
      <c r="V248" s="60">
        <f>IF(OR(주중DATA!V248="",주중DATA!V248=0),0,SUBSTITUTE(주중DATA!V248,",",".")*1)</f>
        <v>139.08000000000001</v>
      </c>
      <c r="W248" s="64">
        <f>IF(OR(주중DATA!W248="",주중DATA!W248=0),0,SUBSTITUTE(주중DATA!W248,",",".")*1)</f>
        <v>-1</v>
      </c>
      <c r="X248" s="60">
        <f>IF(OR(주중DATA!X248="",주중DATA!X248=0),0,SUBSTITUTE(주중DATA!X248,",",".")*1)</f>
        <v>0.77</v>
      </c>
      <c r="Y248" s="68">
        <f>IF(OR(주중DATA!Y248="",주중DATA!Y248=0),0,SUBSTITUTE(주중DATA!Y248,",",".")*1)</f>
        <v>-1</v>
      </c>
      <c r="Z248" s="76"/>
    </row>
    <row r="249" spans="1:51">
      <c r="A249" s="11" t="s">
        <v>21</v>
      </c>
      <c r="B249" s="62">
        <f>IF(OR(주중DATA!B249="",주중DATA!B249=0),0,SUBSTITUTE(주중DATA!B249,",",".")*1)</f>
        <v>138.97</v>
      </c>
      <c r="C249" s="63">
        <f>IF(OR(주중DATA!C249="",주중DATA!C249=0),0,SUBSTITUTE(주중DATA!C249,",",".")*1)</f>
        <v>-1</v>
      </c>
      <c r="D249" s="62">
        <f>IF(OR(주중DATA!D249="",주중DATA!D249=0),0,SUBSTITUTE(주중DATA!D249,",",".")*1)</f>
        <v>143.12</v>
      </c>
      <c r="E249" s="62">
        <f>IF(OR(주중DATA!E249="",주중DATA!E249=0),0,SUBSTITUTE(주중DATA!E249,",",".")*1)</f>
        <v>143.12</v>
      </c>
      <c r="F249" s="62">
        <f>IF(OR(주중DATA!F249="",주중DATA!F249=0),0,SUBSTITUTE(주중DATA!F249,",",".")*1)</f>
        <v>1.06</v>
      </c>
      <c r="G249" s="63">
        <f>IF(OR(주중DATA!G249="",주중DATA!G249=0),0,SUBSTITUTE(주중DATA!G249,",",".")*1)</f>
        <v>-1</v>
      </c>
      <c r="H249" s="62">
        <f>IF(OR(주중DATA!H249="",주중DATA!H249=0),0,SUBSTITUTE(주중DATA!H249,",",".")*1)</f>
        <v>1.06</v>
      </c>
      <c r="I249" s="63">
        <f>IF(OR(주중DATA!I249="",주중DATA!I249=0),0,SUBSTITUTE(주중DATA!I249,",",".")*1)</f>
        <v>-1</v>
      </c>
      <c r="J249" s="62">
        <f>IF(OR(주중DATA!J249="",주중DATA!J249=0),0,SUBSTITUTE(주중DATA!J249,",",".")*1)</f>
        <v>138.97</v>
      </c>
      <c r="K249" s="63">
        <f>IF(OR(주중DATA!K249="",주중DATA!K249=0),0,SUBSTITUTE(주중DATA!K249,",",".")*1)</f>
        <v>-1</v>
      </c>
      <c r="L249" s="62">
        <f>IF(OR(주중DATA!L249="",주중DATA!L249=0),0,SUBSTITUTE(주중DATA!L249,",",".")*1)</f>
        <v>1.06</v>
      </c>
      <c r="M249" s="63">
        <f>IF(OR(주중DATA!M249="",주중DATA!M249=0),0,SUBSTITUTE(주중DATA!M249,",",".")*1)</f>
        <v>-1</v>
      </c>
      <c r="N249" s="62">
        <f>IF(OR(주중DATA!N249="",주중DATA!N249=0),0,SUBSTITUTE(주중DATA!N249,",",".")*1)</f>
        <v>1.06</v>
      </c>
      <c r="O249" s="63">
        <f>IF(OR(주중DATA!O249="",주중DATA!O249=0),0,SUBSTITUTE(주중DATA!O249,",",".")*1)</f>
        <v>-1</v>
      </c>
      <c r="P249" s="62">
        <f>IF(OR(주중DATA!P249="",주중DATA!P249=0),0,SUBSTITUTE(주중DATA!P249,",",".")*1)</f>
        <v>1.06</v>
      </c>
      <c r="Q249" s="63">
        <f>IF(OR(주중DATA!Q249="",주중DATA!Q249=0),0,SUBSTITUTE(주중DATA!Q249,",",".")*1)</f>
        <v>-1</v>
      </c>
      <c r="R249" s="62">
        <f>IF(OR(주중DATA!R249="",주중DATA!R249=0),0,SUBSTITUTE(주중DATA!R249,",",".")*1)</f>
        <v>1.06</v>
      </c>
      <c r="S249" s="63">
        <f>IF(OR(주중DATA!S249="",주중DATA!S249=0),0,SUBSTITUTE(주중DATA!S249,",",".")*1)</f>
        <v>-1</v>
      </c>
      <c r="T249" s="62">
        <f>IF(OR(주중DATA!T249="",주중DATA!T249=0),0,SUBSTITUTE(주중DATA!T249,",",".")*1)</f>
        <v>288.45999999999998</v>
      </c>
      <c r="U249" s="63">
        <f>IF(OR(주중DATA!U249="",주중DATA!U249=0),0,SUBSTITUTE(주중DATA!U249,",",".")*1)</f>
        <v>30</v>
      </c>
      <c r="V249" s="62">
        <f>IF(OR(주중DATA!V249="",주중DATA!V249=0),0,SUBSTITUTE(주중DATA!V249,",",".")*1)</f>
        <v>138.97</v>
      </c>
      <c r="W249" s="63">
        <f>IF(OR(주중DATA!W249="",주중DATA!W249=0),0,SUBSTITUTE(주중DATA!W249,",",".")*1)</f>
        <v>-1</v>
      </c>
      <c r="X249" s="62">
        <f>IF(OR(주중DATA!X249="",주중DATA!X249=0),0,SUBSTITUTE(주중DATA!X249,",",".")*1)</f>
        <v>1.06</v>
      </c>
      <c r="Y249" s="69">
        <f>IF(OR(주중DATA!Y249="",주중DATA!Y249=0),0,SUBSTITUTE(주중DATA!Y249,",",".")*1)</f>
        <v>-1</v>
      </c>
      <c r="Z249" s="76"/>
    </row>
    <row r="250" spans="1:51">
      <c r="A250" s="11" t="s">
        <v>22</v>
      </c>
      <c r="B250" s="60">
        <f>IF(OR(주중DATA!B250="",주중DATA!B250=0),0,SUBSTITUTE(주중DATA!B250,",",".")*1)</f>
        <v>170.16</v>
      </c>
      <c r="C250" s="64">
        <f>IF(OR(주중DATA!C250="",주중DATA!C250=0),0,SUBSTITUTE(주중DATA!C250,",",".")*1)</f>
        <v>-1</v>
      </c>
      <c r="D250" s="60">
        <f>IF(OR(주중DATA!D250="",주중DATA!D250=0),0,SUBSTITUTE(주중DATA!D250,",",".")*1)</f>
        <v>175.24</v>
      </c>
      <c r="E250" s="60">
        <f>IF(OR(주중DATA!E250="",주중DATA!E250=0),0,SUBSTITUTE(주중DATA!E250,",",".")*1)</f>
        <v>175.24</v>
      </c>
      <c r="F250" s="60">
        <f>IF(OR(주중DATA!F250="",주중DATA!F250=0),0,SUBSTITUTE(주중DATA!F250,",",".")*1)</f>
        <v>1.43</v>
      </c>
      <c r="G250" s="64">
        <f>IF(OR(주중DATA!G250="",주중DATA!G250=0),0,SUBSTITUTE(주중DATA!G250,",",".")*1)</f>
        <v>-1</v>
      </c>
      <c r="H250" s="60">
        <f>IF(OR(주중DATA!H250="",주중DATA!H250=0),0,SUBSTITUTE(주중DATA!H250,",",".")*1)</f>
        <v>1.43</v>
      </c>
      <c r="I250" s="64">
        <f>IF(OR(주중DATA!I250="",주중DATA!I250=0),0,SUBSTITUTE(주중DATA!I250,",",".")*1)</f>
        <v>-1</v>
      </c>
      <c r="J250" s="60">
        <f>IF(OR(주중DATA!J250="",주중DATA!J250=0),0,SUBSTITUTE(주중DATA!J250,",",".")*1)</f>
        <v>170.16</v>
      </c>
      <c r="K250" s="64">
        <f>IF(OR(주중DATA!K250="",주중DATA!K250=0),0,SUBSTITUTE(주중DATA!K250,",",".")*1)</f>
        <v>-1</v>
      </c>
      <c r="L250" s="60">
        <f>IF(OR(주중DATA!L250="",주중DATA!L250=0),0,SUBSTITUTE(주중DATA!L250,",",".")*1)</f>
        <v>1.43</v>
      </c>
      <c r="M250" s="64">
        <f>IF(OR(주중DATA!M250="",주중DATA!M250=0),0,SUBSTITUTE(주중DATA!M250,",",".")*1)</f>
        <v>-1</v>
      </c>
      <c r="N250" s="60">
        <f>IF(OR(주중DATA!N250="",주중DATA!N250=0),0,SUBSTITUTE(주중DATA!N250,",",".")*1)</f>
        <v>1.43</v>
      </c>
      <c r="O250" s="64">
        <f>IF(OR(주중DATA!O250="",주중DATA!O250=0),0,SUBSTITUTE(주중DATA!O250,",",".")*1)</f>
        <v>-1</v>
      </c>
      <c r="P250" s="60">
        <f>IF(OR(주중DATA!P250="",주중DATA!P250=0),0,SUBSTITUTE(주중DATA!P250,",",".")*1)</f>
        <v>1.43</v>
      </c>
      <c r="Q250" s="64">
        <f>IF(OR(주중DATA!Q250="",주중DATA!Q250=0),0,SUBSTITUTE(주중DATA!Q250,",",".")*1)</f>
        <v>-1</v>
      </c>
      <c r="R250" s="60">
        <f>IF(OR(주중DATA!R250="",주중DATA!R250=0),0,SUBSTITUTE(주중DATA!R250,",",".")*1)</f>
        <v>1.43</v>
      </c>
      <c r="S250" s="64">
        <f>IF(OR(주중DATA!S250="",주중DATA!S250=0),0,SUBSTITUTE(주중DATA!S250,",",".")*1)</f>
        <v>-1</v>
      </c>
      <c r="T250" s="60">
        <f>IF(OR(주중DATA!T250="",주중DATA!T250=0),0,SUBSTITUTE(주중DATA!T250,",",".")*1)</f>
        <v>404.9</v>
      </c>
      <c r="U250" s="60">
        <f>IF(OR(주중DATA!U250="",주중DATA!U250=0),0,SUBSTITUTE(주중DATA!U250,",",".")*1)</f>
        <v>404.9</v>
      </c>
      <c r="V250" s="60">
        <f>IF(OR(주중DATA!V250="",주중DATA!V250=0),0,SUBSTITUTE(주중DATA!V250,",",".")*1)</f>
        <v>170.16</v>
      </c>
      <c r="W250" s="64">
        <f>IF(OR(주중DATA!W250="",주중DATA!W250=0),0,SUBSTITUTE(주중DATA!W250,",",".")*1)</f>
        <v>-1</v>
      </c>
      <c r="X250" s="60">
        <f>IF(OR(주중DATA!X250="",주중DATA!X250=0),0,SUBSTITUTE(주중DATA!X250,",",".")*1)</f>
        <v>1.43</v>
      </c>
      <c r="Y250" s="68">
        <f>IF(OR(주중DATA!Y250="",주중DATA!Y250=0),0,SUBSTITUTE(주중DATA!Y250,",",".")*1)</f>
        <v>-1</v>
      </c>
      <c r="Z250" s="76"/>
    </row>
    <row r="251" spans="1:51">
      <c r="A251" s="11" t="s">
        <v>23</v>
      </c>
      <c r="B251" s="62">
        <f>IF(OR(주중DATA!B251="",주중DATA!B251=0),0,SUBSTITUTE(주중DATA!B251,",",".")*1)</f>
        <v>167.29</v>
      </c>
      <c r="C251" s="62">
        <f>IF(OR(주중DATA!C251="",주중DATA!C251=0),0,SUBSTITUTE(주중DATA!C251,",",".")*1)</f>
        <v>167.29</v>
      </c>
      <c r="D251" s="62">
        <f>IF(OR(주중DATA!D251="",주중DATA!D251=0),0,SUBSTITUTE(주중DATA!D251,",",".")*1)</f>
        <v>232.76</v>
      </c>
      <c r="E251" s="62">
        <f>IF(OR(주중DATA!E251="",주중DATA!E251=0),0,SUBSTITUTE(주중DATA!E251,",",".")*1)</f>
        <v>232.76</v>
      </c>
      <c r="F251" s="62">
        <f>IF(OR(주중DATA!F251="",주중DATA!F251=0),0,SUBSTITUTE(주중DATA!F251,",",".")*1)</f>
        <v>1.56</v>
      </c>
      <c r="G251" s="62">
        <f>IF(OR(주중DATA!G251="",주중DATA!G251=0),0,SUBSTITUTE(주중DATA!G251,",",".")*1)</f>
        <v>1.56</v>
      </c>
      <c r="H251" s="62">
        <f>IF(OR(주중DATA!H251="",주중DATA!H251=0),0,SUBSTITUTE(주중DATA!H251,",",".")*1)</f>
        <v>1.56</v>
      </c>
      <c r="I251" s="62">
        <f>IF(OR(주중DATA!I251="",주중DATA!I251=0),0,SUBSTITUTE(주중DATA!I251,",",".")*1)</f>
        <v>1.56</v>
      </c>
      <c r="J251" s="62">
        <f>IF(OR(주중DATA!J251="",주중DATA!J251=0),0,SUBSTITUTE(주중DATA!J251,",",".")*1)</f>
        <v>167.29</v>
      </c>
      <c r="K251" s="62">
        <f>IF(OR(주중DATA!K251="",주중DATA!K251=0),0,SUBSTITUTE(주중DATA!K251,",",".")*1)</f>
        <v>167.29</v>
      </c>
      <c r="L251" s="62">
        <f>IF(OR(주중DATA!L251="",주중DATA!L251=0),0,SUBSTITUTE(주중DATA!L251,",",".")*1)</f>
        <v>1.56</v>
      </c>
      <c r="M251" s="62">
        <f>IF(OR(주중DATA!M251="",주중DATA!M251=0),0,SUBSTITUTE(주중DATA!M251,",",".")*1)</f>
        <v>1.56</v>
      </c>
      <c r="N251" s="62">
        <f>IF(OR(주중DATA!N251="",주중DATA!N251=0),0,SUBSTITUTE(주중DATA!N251,",",".")*1)</f>
        <v>1.56</v>
      </c>
      <c r="O251" s="62">
        <f>IF(OR(주중DATA!O251="",주중DATA!O251=0),0,SUBSTITUTE(주중DATA!O251,",",".")*1)</f>
        <v>1.56</v>
      </c>
      <c r="P251" s="62">
        <f>IF(OR(주중DATA!P251="",주중DATA!P251=0),0,SUBSTITUTE(주중DATA!P251,",",".")*1)</f>
        <v>1.56</v>
      </c>
      <c r="Q251" s="62">
        <f>IF(OR(주중DATA!Q251="",주중DATA!Q251=0),0,SUBSTITUTE(주중DATA!Q251,",",".")*1)</f>
        <v>1.56</v>
      </c>
      <c r="R251" s="62">
        <f>IF(OR(주중DATA!R251="",주중DATA!R251=0),0,SUBSTITUTE(주중DATA!R251,",",".")*1)</f>
        <v>1.56</v>
      </c>
      <c r="S251" s="62">
        <f>IF(OR(주중DATA!S251="",주중DATA!S251=0),0,SUBSTITUTE(주중DATA!S251,",",".")*1)</f>
        <v>1.56</v>
      </c>
      <c r="T251" s="62">
        <f>IF(OR(주중DATA!T251="",주중DATA!T251=0),0,SUBSTITUTE(주중DATA!T251,",",".")*1)</f>
        <v>317.51</v>
      </c>
      <c r="U251" s="62">
        <f>IF(OR(주중DATA!U251="",주중DATA!U251=0),0,SUBSTITUTE(주중DATA!U251,",",".")*1)</f>
        <v>317.51</v>
      </c>
      <c r="V251" s="62">
        <f>IF(OR(주중DATA!V251="",주중DATA!V251=0),0,SUBSTITUTE(주중DATA!V251,",",".")*1)</f>
        <v>226.01</v>
      </c>
      <c r="W251" s="62">
        <f>IF(OR(주중DATA!W251="",주중DATA!W251=0),0,SUBSTITUTE(주중DATA!W251,",",".")*1)</f>
        <v>226.01</v>
      </c>
      <c r="X251" s="62">
        <f>IF(OR(주중DATA!X251="",주중DATA!X251=0),0,SUBSTITUTE(주중DATA!X251,",",".")*1)</f>
        <v>1.56</v>
      </c>
      <c r="Y251" s="70">
        <f>IF(OR(주중DATA!Y251="",주중DATA!Y251=0),0,SUBSTITUTE(주중DATA!Y251,",",".")*1)</f>
        <v>1.56</v>
      </c>
      <c r="Z251" s="76"/>
    </row>
    <row r="252" spans="1:51">
      <c r="A252" s="11" t="s">
        <v>24</v>
      </c>
      <c r="B252" s="60">
        <f>IF(OR(주중DATA!B252="",주중DATA!B252=0),0,SUBSTITUTE(주중DATA!B252,",",".")*1)</f>
        <v>166.64</v>
      </c>
      <c r="C252" s="60">
        <f>IF(OR(주중DATA!C252="",주중DATA!C252=0),0,SUBSTITUTE(주중DATA!C252,",",".")*1)</f>
        <v>166.64</v>
      </c>
      <c r="D252" s="60">
        <f>IF(OR(주중DATA!D252="",주중DATA!D252=0),0,SUBSTITUTE(주중DATA!D252,",",".")*1)</f>
        <v>269.16000000000003</v>
      </c>
      <c r="E252" s="60">
        <f>IF(OR(주중DATA!E252="",주중DATA!E252=0),0,SUBSTITUTE(주중DATA!E252,",",".")*1)</f>
        <v>269.16000000000003</v>
      </c>
      <c r="F252" s="60">
        <f>IF(OR(주중DATA!F252="",주중DATA!F252=0),0,SUBSTITUTE(주중DATA!F252,",",".")*1)</f>
        <v>1.65</v>
      </c>
      <c r="G252" s="60">
        <f>IF(OR(주중DATA!G252="",주중DATA!G252=0),0,SUBSTITUTE(주중DATA!G252,",",".")*1)</f>
        <v>1.65</v>
      </c>
      <c r="H252" s="60">
        <f>IF(OR(주중DATA!H252="",주중DATA!H252=0),0,SUBSTITUTE(주중DATA!H252,",",".")*1)</f>
        <v>1.65</v>
      </c>
      <c r="I252" s="60">
        <f>IF(OR(주중DATA!I252="",주중DATA!I252=0),0,SUBSTITUTE(주중DATA!I252,",",".")*1)</f>
        <v>1.65</v>
      </c>
      <c r="J252" s="60">
        <f>IF(OR(주중DATA!J252="",주중DATA!J252=0),0,SUBSTITUTE(주중DATA!J252,",",".")*1)</f>
        <v>166.64</v>
      </c>
      <c r="K252" s="60">
        <f>IF(OR(주중DATA!K252="",주중DATA!K252=0),0,SUBSTITUTE(주중DATA!K252,",",".")*1)</f>
        <v>166.64</v>
      </c>
      <c r="L252" s="60">
        <f>IF(OR(주중DATA!L252="",주중DATA!L252=0),0,SUBSTITUTE(주중DATA!L252,",",".")*1)</f>
        <v>1.69</v>
      </c>
      <c r="M252" s="60">
        <f>IF(OR(주중DATA!M252="",주중DATA!M252=0),0,SUBSTITUTE(주중DATA!M252,",",".")*1)</f>
        <v>1.69</v>
      </c>
      <c r="N252" s="60">
        <f>IF(OR(주중DATA!N252="",주중DATA!N252=0),0,SUBSTITUTE(주중DATA!N252,",",".")*1)</f>
        <v>1.69</v>
      </c>
      <c r="O252" s="60">
        <f>IF(OR(주중DATA!O252="",주중DATA!O252=0),0,SUBSTITUTE(주중DATA!O252,",",".")*1)</f>
        <v>1.69</v>
      </c>
      <c r="P252" s="60">
        <f>IF(OR(주중DATA!P252="",주중DATA!P252=0),0,SUBSTITUTE(주중DATA!P252,",",".")*1)</f>
        <v>10</v>
      </c>
      <c r="Q252" s="60">
        <f>IF(OR(주중DATA!Q252="",주중DATA!Q252=0),0,SUBSTITUTE(주중DATA!Q252,",",".")*1)</f>
        <v>10</v>
      </c>
      <c r="R252" s="60">
        <f>IF(OR(주중DATA!R252="",주중DATA!R252=0),0,SUBSTITUTE(주중DATA!R252,",",".")*1)</f>
        <v>10</v>
      </c>
      <c r="S252" s="60">
        <f>IF(OR(주중DATA!S252="",주중DATA!S252=0),0,SUBSTITUTE(주중DATA!S252,",",".")*1)</f>
        <v>10</v>
      </c>
      <c r="T252" s="60">
        <f>IF(OR(주중DATA!T252="",주중DATA!T252=0),0,SUBSTITUTE(주중DATA!T252,",",".")*1)</f>
        <v>374.71</v>
      </c>
      <c r="U252" s="60">
        <f>IF(OR(주중DATA!U252="",주중DATA!U252=0),0,SUBSTITUTE(주중DATA!U252,",",".")*1)</f>
        <v>374.71</v>
      </c>
      <c r="V252" s="60">
        <f>IF(OR(주중DATA!V252="",주중DATA!V252=0),0,SUBSTITUTE(주중DATA!V252,",",".")*1)</f>
        <v>261.35000000000002</v>
      </c>
      <c r="W252" s="60">
        <f>IF(OR(주중DATA!W252="",주중DATA!W252=0),0,SUBSTITUTE(주중DATA!W252,",",".")*1)</f>
        <v>261.35000000000002</v>
      </c>
      <c r="X252" s="60">
        <f>IF(OR(주중DATA!X252="",주중DATA!X252=0),0,SUBSTITUTE(주중DATA!X252,",",".")*1)</f>
        <v>10</v>
      </c>
      <c r="Y252" s="67">
        <f>IF(OR(주중DATA!Y252="",주중DATA!Y252=0),0,SUBSTITUTE(주중DATA!Y252,",",".")*1)</f>
        <v>10</v>
      </c>
      <c r="Z252" s="76"/>
    </row>
    <row r="253" spans="1:51">
      <c r="A253" s="11" t="s">
        <v>25</v>
      </c>
      <c r="B253" s="62">
        <f>IF(OR(주중DATA!B253="",주중DATA!B253=0),0,SUBSTITUTE(주중DATA!B253,",",".")*1)</f>
        <v>167.12</v>
      </c>
      <c r="C253" s="62">
        <f>IF(OR(주중DATA!C253="",주중DATA!C253=0),0,SUBSTITUTE(주중DATA!C253,",",".")*1)</f>
        <v>167.12</v>
      </c>
      <c r="D253" s="62">
        <f>IF(OR(주중DATA!D253="",주중DATA!D253=0),0,SUBSTITUTE(주중DATA!D253,",",".")*1)</f>
        <v>275.61</v>
      </c>
      <c r="E253" s="62">
        <f>IF(OR(주중DATA!E253="",주중DATA!E253=0),0,SUBSTITUTE(주중DATA!E253,",",".")*1)</f>
        <v>275.61</v>
      </c>
      <c r="F253" s="62">
        <f>IF(OR(주중DATA!F253="",주중DATA!F253=0),0,SUBSTITUTE(주중DATA!F253,",",".")*1)</f>
        <v>1.67</v>
      </c>
      <c r="G253" s="62">
        <f>IF(OR(주중DATA!G253="",주중DATA!G253=0),0,SUBSTITUTE(주중DATA!G253,",",".")*1)</f>
        <v>1.67</v>
      </c>
      <c r="H253" s="62">
        <f>IF(OR(주중DATA!H253="",주중DATA!H253=0),0,SUBSTITUTE(주중DATA!H253,",",".")*1)</f>
        <v>1.67</v>
      </c>
      <c r="I253" s="62">
        <f>IF(OR(주중DATA!I253="",주중DATA!I253=0),0,SUBSTITUTE(주중DATA!I253,",",".")*1)</f>
        <v>1.67</v>
      </c>
      <c r="J253" s="62">
        <f>IF(OR(주중DATA!J253="",주중DATA!J253=0),0,SUBSTITUTE(주중DATA!J253,",",".")*1)</f>
        <v>167.12</v>
      </c>
      <c r="K253" s="62">
        <f>IF(OR(주중DATA!K253="",주중DATA!K253=0),0,SUBSTITUTE(주중DATA!K253,",",".")*1)</f>
        <v>167.12</v>
      </c>
      <c r="L253" s="62">
        <f>IF(OR(주중DATA!L253="",주중DATA!L253=0),0,SUBSTITUTE(주중DATA!L253,",",".")*1)</f>
        <v>1.77</v>
      </c>
      <c r="M253" s="62">
        <f>IF(OR(주중DATA!M253="",주중DATA!M253=0),0,SUBSTITUTE(주중DATA!M253,",",".")*1)</f>
        <v>1.77</v>
      </c>
      <c r="N253" s="62">
        <f>IF(OR(주중DATA!N253="",주중DATA!N253=0),0,SUBSTITUTE(주중DATA!N253,",",".")*1)</f>
        <v>1.77</v>
      </c>
      <c r="O253" s="62">
        <f>IF(OR(주중DATA!O253="",주중DATA!O253=0),0,SUBSTITUTE(주중DATA!O253,",",".")*1)</f>
        <v>1.77</v>
      </c>
      <c r="P253" s="62">
        <f>IF(OR(주중DATA!P253="",주중DATA!P253=0),0,SUBSTITUTE(주중DATA!P253,",",".")*1)</f>
        <v>22.65</v>
      </c>
      <c r="Q253" s="62">
        <f>IF(OR(주중DATA!Q253="",주중DATA!Q253=0),0,SUBSTITUTE(주중DATA!Q253,",",".")*1)</f>
        <v>22.65</v>
      </c>
      <c r="R253" s="62">
        <f>IF(OR(주중DATA!R253="",주중DATA!R253=0),0,SUBSTITUTE(주중DATA!R253,",",".")*1)</f>
        <v>22.65</v>
      </c>
      <c r="S253" s="62">
        <f>IF(OR(주중DATA!S253="",주중DATA!S253=0),0,SUBSTITUTE(주중DATA!S253,",",".")*1)</f>
        <v>22.65</v>
      </c>
      <c r="T253" s="62">
        <f>IF(OR(주중DATA!T253="",주중DATA!T253=0),0,SUBSTITUTE(주중DATA!T253,",",".")*1)</f>
        <v>298.86</v>
      </c>
      <c r="U253" s="62">
        <f>IF(OR(주중DATA!U253="",주중DATA!U253=0),0,SUBSTITUTE(주중DATA!U253,",",".")*1)</f>
        <v>298.86</v>
      </c>
      <c r="V253" s="62">
        <f>IF(OR(주중DATA!V253="",주중DATA!V253=0),0,SUBSTITUTE(주중DATA!V253,",",".")*1)</f>
        <v>267.62</v>
      </c>
      <c r="W253" s="62">
        <f>IF(OR(주중DATA!W253="",주중DATA!W253=0),0,SUBSTITUTE(주중DATA!W253,",",".")*1)</f>
        <v>267.62</v>
      </c>
      <c r="X253" s="62">
        <f>IF(OR(주중DATA!X253="",주중DATA!X253=0),0,SUBSTITUTE(주중DATA!X253,",",".")*1)</f>
        <v>22.65</v>
      </c>
      <c r="Y253" s="70">
        <f>IF(OR(주중DATA!Y253="",주중DATA!Y253=0),0,SUBSTITUTE(주중DATA!Y253,",",".")*1)</f>
        <v>22.65</v>
      </c>
      <c r="Z253" s="76"/>
    </row>
    <row r="254" spans="1:51">
      <c r="A254" s="11" t="s">
        <v>26</v>
      </c>
      <c r="B254" s="60">
        <f>IF(OR(주중DATA!B254="",주중DATA!B254=0),0,SUBSTITUTE(주중DATA!B254,",",".")*1)</f>
        <v>162.07</v>
      </c>
      <c r="C254" s="60">
        <f>IF(OR(주중DATA!C254="",주중DATA!C254=0),0,SUBSTITUTE(주중DATA!C254,",",".")*1)</f>
        <v>162.07</v>
      </c>
      <c r="D254" s="60">
        <f>IF(OR(주중DATA!D254="",주중DATA!D254=0),0,SUBSTITUTE(주중DATA!D254,",",".")*1)</f>
        <v>254.32</v>
      </c>
      <c r="E254" s="60">
        <f>IF(OR(주중DATA!E254="",주중DATA!E254=0),0,SUBSTITUTE(주중DATA!E254,",",".")*1)</f>
        <v>254.32</v>
      </c>
      <c r="F254" s="60">
        <f>IF(OR(주중DATA!F254="",주중DATA!F254=0),0,SUBSTITUTE(주중DATA!F254,",",".")*1)</f>
        <v>1.68</v>
      </c>
      <c r="G254" s="60">
        <f>IF(OR(주중DATA!G254="",주중DATA!G254=0),0,SUBSTITUTE(주중DATA!G254,",",".")*1)</f>
        <v>1.68</v>
      </c>
      <c r="H254" s="60">
        <f>IF(OR(주중DATA!H254="",주중DATA!H254=0),0,SUBSTITUTE(주중DATA!H254,",",".")*1)</f>
        <v>1.68</v>
      </c>
      <c r="I254" s="60">
        <f>IF(OR(주중DATA!I254="",주중DATA!I254=0),0,SUBSTITUTE(주중DATA!I254,",",".")*1)</f>
        <v>1.68</v>
      </c>
      <c r="J254" s="60">
        <f>IF(OR(주중DATA!J254="",주중DATA!J254=0),0,SUBSTITUTE(주중DATA!J254,",",".")*1)</f>
        <v>162.07</v>
      </c>
      <c r="K254" s="60">
        <f>IF(OR(주중DATA!K254="",주중DATA!K254=0),0,SUBSTITUTE(주중DATA!K254,",",".")*1)</f>
        <v>162.07</v>
      </c>
      <c r="L254" s="60">
        <f>IF(OR(주중DATA!L254="",주중DATA!L254=0),0,SUBSTITUTE(주중DATA!L254,",",".")*1)</f>
        <v>1.84</v>
      </c>
      <c r="M254" s="60">
        <f>IF(OR(주중DATA!M254="",주중DATA!M254=0),0,SUBSTITUTE(주중DATA!M254,",",".")*1)</f>
        <v>1.84</v>
      </c>
      <c r="N254" s="60">
        <f>IF(OR(주중DATA!N254="",주중DATA!N254=0),0,SUBSTITUTE(주중DATA!N254,",",".")*1)</f>
        <v>1.84</v>
      </c>
      <c r="O254" s="60">
        <f>IF(OR(주중DATA!O254="",주중DATA!O254=0),0,SUBSTITUTE(주중DATA!O254,",",".")*1)</f>
        <v>1.84</v>
      </c>
      <c r="P254" s="60">
        <f>IF(OR(주중DATA!P254="",주중DATA!P254=0),0,SUBSTITUTE(주중DATA!P254,",",".")*1)</f>
        <v>8.4</v>
      </c>
      <c r="Q254" s="60">
        <f>IF(OR(주중DATA!Q254="",주중DATA!Q254=0),0,SUBSTITUTE(주중DATA!Q254,",",".")*1)</f>
        <v>8.4</v>
      </c>
      <c r="R254" s="60">
        <f>IF(OR(주중DATA!R254="",주중DATA!R254=0),0,SUBSTITUTE(주중DATA!R254,",",".")*1)</f>
        <v>8.4</v>
      </c>
      <c r="S254" s="60">
        <f>IF(OR(주중DATA!S254="",주중DATA!S254=0),0,SUBSTITUTE(주중DATA!S254,",",".")*1)</f>
        <v>8.4</v>
      </c>
      <c r="T254" s="60">
        <f>IF(OR(주중DATA!T254="",주중DATA!T254=0),0,SUBSTITUTE(주중DATA!T254,",",".")*1)</f>
        <v>262.45</v>
      </c>
      <c r="U254" s="60">
        <f>IF(OR(주중DATA!U254="",주중DATA!U254=0),0,SUBSTITUTE(주중DATA!U254,",",".")*1)</f>
        <v>262.45</v>
      </c>
      <c r="V254" s="60">
        <f>IF(OR(주중DATA!V254="",주중DATA!V254=0),0,SUBSTITUTE(주중DATA!V254,",",".")*1)</f>
        <v>246.94</v>
      </c>
      <c r="W254" s="60">
        <f>IF(OR(주중DATA!W254="",주중DATA!W254=0),0,SUBSTITUTE(주중DATA!W254,",",".")*1)</f>
        <v>246.94</v>
      </c>
      <c r="X254" s="60">
        <f>IF(OR(주중DATA!X254="",주중DATA!X254=0),0,SUBSTITUTE(주중DATA!X254,",",".")*1)</f>
        <v>8.4</v>
      </c>
      <c r="Y254" s="67">
        <f>IF(OR(주중DATA!Y254="",주중DATA!Y254=0),0,SUBSTITUTE(주중DATA!Y254,",",".")*1)</f>
        <v>8.4</v>
      </c>
      <c r="Z254" s="76"/>
    </row>
    <row r="255" spans="1:51">
      <c r="A255" s="11" t="s">
        <v>27</v>
      </c>
      <c r="B255" s="62">
        <f>IF(OR(주중DATA!B255="",주중DATA!B255=0),0,SUBSTITUTE(주중DATA!B255,",",".")*1)</f>
        <v>162.08000000000001</v>
      </c>
      <c r="C255" s="62">
        <f>IF(OR(주중DATA!C255="",주중DATA!C255=0),0,SUBSTITUTE(주중DATA!C255,",",".")*1)</f>
        <v>162.08000000000001</v>
      </c>
      <c r="D255" s="62">
        <f>IF(OR(주중DATA!D255="",주중DATA!D255=0),0,SUBSTITUTE(주중DATA!D255,",",".")*1)</f>
        <v>246.98</v>
      </c>
      <c r="E255" s="62">
        <f>IF(OR(주중DATA!E255="",주중DATA!E255=0),0,SUBSTITUTE(주중DATA!E255,",",".")*1)</f>
        <v>246.98</v>
      </c>
      <c r="F255" s="62">
        <f>IF(OR(주중DATA!F255="",주중DATA!F255=0),0,SUBSTITUTE(주중DATA!F255,",",".")*1)</f>
        <v>1.67</v>
      </c>
      <c r="G255" s="62">
        <f>IF(OR(주중DATA!G255="",주중DATA!G255=0),0,SUBSTITUTE(주중DATA!G255,",",".")*1)</f>
        <v>1.67</v>
      </c>
      <c r="H255" s="62">
        <f>IF(OR(주중DATA!H255="",주중DATA!H255=0),0,SUBSTITUTE(주중DATA!H255,",",".")*1)</f>
        <v>1.67</v>
      </c>
      <c r="I255" s="62">
        <f>IF(OR(주중DATA!I255="",주중DATA!I255=0),0,SUBSTITUTE(주중DATA!I255,",",".")*1)</f>
        <v>1.67</v>
      </c>
      <c r="J255" s="62">
        <f>IF(OR(주중DATA!J255="",주중DATA!J255=0),0,SUBSTITUTE(주중DATA!J255,",",".")*1)</f>
        <v>162.08000000000001</v>
      </c>
      <c r="K255" s="62">
        <f>IF(OR(주중DATA!K255="",주중DATA!K255=0),0,SUBSTITUTE(주중DATA!K255,",",".")*1)</f>
        <v>162.08000000000001</v>
      </c>
      <c r="L255" s="62">
        <f>IF(OR(주중DATA!L255="",주중DATA!L255=0),0,SUBSTITUTE(주중DATA!L255,",",".")*1)</f>
        <v>1.67</v>
      </c>
      <c r="M255" s="62">
        <f>IF(OR(주중DATA!M255="",주중DATA!M255=0),0,SUBSTITUTE(주중DATA!M255,",",".")*1)</f>
        <v>1.67</v>
      </c>
      <c r="N255" s="62">
        <f>IF(OR(주중DATA!N255="",주중DATA!N255=0),0,SUBSTITUTE(주중DATA!N255,",",".")*1)</f>
        <v>1.67</v>
      </c>
      <c r="O255" s="62">
        <f>IF(OR(주중DATA!O255="",주중DATA!O255=0),0,SUBSTITUTE(주중DATA!O255,",",".")*1)</f>
        <v>1.67</v>
      </c>
      <c r="P255" s="62">
        <f>IF(OR(주중DATA!P255="",주중DATA!P255=0),0,SUBSTITUTE(주중DATA!P255,",",".")*1)</f>
        <v>1.67</v>
      </c>
      <c r="Q255" s="62">
        <f>IF(OR(주중DATA!Q255="",주중DATA!Q255=0),0,SUBSTITUTE(주중DATA!Q255,",",".")*1)</f>
        <v>1.67</v>
      </c>
      <c r="R255" s="62">
        <f>IF(OR(주중DATA!R255="",주중DATA!R255=0),0,SUBSTITUTE(주중DATA!R255,",",".")*1)</f>
        <v>1.67</v>
      </c>
      <c r="S255" s="62">
        <f>IF(OR(주중DATA!S255="",주중DATA!S255=0),0,SUBSTITUTE(주중DATA!S255,",",".")*1)</f>
        <v>1.67</v>
      </c>
      <c r="T255" s="62">
        <f>IF(OR(주중DATA!T255="",주중DATA!T255=0),0,SUBSTITUTE(주중DATA!T255,",",".")*1)</f>
        <v>250.05</v>
      </c>
      <c r="U255" s="62">
        <f>IF(OR(주중DATA!U255="",주중DATA!U255=0),0,SUBSTITUTE(주중DATA!U255,",",".")*1)</f>
        <v>250.05</v>
      </c>
      <c r="V255" s="62">
        <f>IF(OR(주중DATA!V255="",주중DATA!V255=0),0,SUBSTITUTE(주중DATA!V255,",",".")*1)</f>
        <v>239.82</v>
      </c>
      <c r="W255" s="62">
        <f>IF(OR(주중DATA!W255="",주중DATA!W255=0),0,SUBSTITUTE(주중DATA!W255,",",".")*1)</f>
        <v>239.82</v>
      </c>
      <c r="X255" s="62">
        <f>IF(OR(주중DATA!X255="",주중DATA!X255=0),0,SUBSTITUTE(주중DATA!X255,",",".")*1)</f>
        <v>1.67</v>
      </c>
      <c r="Y255" s="70">
        <f>IF(OR(주중DATA!Y255="",주중DATA!Y255=0),0,SUBSTITUTE(주중DATA!Y255,",",".")*1)</f>
        <v>1.67</v>
      </c>
      <c r="Z255" s="76"/>
    </row>
    <row r="256" spans="1:51">
      <c r="A256" s="11" t="s">
        <v>28</v>
      </c>
      <c r="B256" s="60">
        <f>IF(OR(주중DATA!B256="",주중DATA!B256=0),0,SUBSTITUTE(주중DATA!B256,",",".")*1)</f>
        <v>164.91</v>
      </c>
      <c r="C256" s="64">
        <f>IF(OR(주중DATA!C256="",주중DATA!C256=0),0,SUBSTITUTE(주중DATA!C256,",",".")*1)</f>
        <v>140</v>
      </c>
      <c r="D256" s="60">
        <f>IF(OR(주중DATA!D256="",주중DATA!D256=0),0,SUBSTITUTE(주중DATA!D256,",",".")*1)</f>
        <v>225.07</v>
      </c>
      <c r="E256" s="60">
        <f>IF(OR(주중DATA!E256="",주중DATA!E256=0),0,SUBSTITUTE(주중DATA!E256,",",".")*1)</f>
        <v>225.07</v>
      </c>
      <c r="F256" s="60">
        <f>IF(OR(주중DATA!F256="",주중DATA!F256=0),0,SUBSTITUTE(주중DATA!F256,",",".")*1)</f>
        <v>1.61</v>
      </c>
      <c r="G256" s="60">
        <f>IF(OR(주중DATA!G256="",주중DATA!G256=0),0,SUBSTITUTE(주중DATA!G256,",",".")*1)</f>
        <v>1.61</v>
      </c>
      <c r="H256" s="60">
        <f>IF(OR(주중DATA!H256="",주중DATA!H256=0),0,SUBSTITUTE(주중DATA!H256,",",".")*1)</f>
        <v>1.61</v>
      </c>
      <c r="I256" s="60">
        <f>IF(OR(주중DATA!I256="",주중DATA!I256=0),0,SUBSTITUTE(주중DATA!I256,",",".")*1)</f>
        <v>1.61</v>
      </c>
      <c r="J256" s="60">
        <f>IF(OR(주중DATA!J256="",주중DATA!J256=0),0,SUBSTITUTE(주중DATA!J256,",",".")*1)</f>
        <v>164.91</v>
      </c>
      <c r="K256" s="64">
        <f>IF(OR(주중DATA!K256="",주중DATA!K256=0),0,SUBSTITUTE(주중DATA!K256,",",".")*1)</f>
        <v>140</v>
      </c>
      <c r="L256" s="60">
        <f>IF(OR(주중DATA!L256="",주중DATA!L256=0),0,SUBSTITUTE(주중DATA!L256,",",".")*1)</f>
        <v>1.61</v>
      </c>
      <c r="M256" s="60">
        <f>IF(OR(주중DATA!M256="",주중DATA!M256=0),0,SUBSTITUTE(주중DATA!M256,",",".")*1)</f>
        <v>1.61</v>
      </c>
      <c r="N256" s="60">
        <f>IF(OR(주중DATA!N256="",주중DATA!N256=0),0,SUBSTITUTE(주중DATA!N256,",",".")*1)</f>
        <v>1.61</v>
      </c>
      <c r="O256" s="60">
        <f>IF(OR(주중DATA!O256="",주중DATA!O256=0),0,SUBSTITUTE(주중DATA!O256,",",".")*1)</f>
        <v>1.61</v>
      </c>
      <c r="P256" s="60">
        <f>IF(OR(주중DATA!P256="",주중DATA!P256=0),0,SUBSTITUTE(주중DATA!P256,",",".")*1)</f>
        <v>1.61</v>
      </c>
      <c r="Q256" s="60">
        <f>IF(OR(주중DATA!Q256="",주중DATA!Q256=0),0,SUBSTITUTE(주중DATA!Q256,",",".")*1)</f>
        <v>1.61</v>
      </c>
      <c r="R256" s="60">
        <f>IF(OR(주중DATA!R256="",주중DATA!R256=0),0,SUBSTITUTE(주중DATA!R256,",",".")*1)</f>
        <v>1.61</v>
      </c>
      <c r="S256" s="60">
        <f>IF(OR(주중DATA!S256="",주중DATA!S256=0),0,SUBSTITUTE(주중DATA!S256,",",".")*1)</f>
        <v>1.61</v>
      </c>
      <c r="T256" s="60">
        <f>IF(OR(주중DATA!T256="",주중DATA!T256=0),0,SUBSTITUTE(주중DATA!T256,",",".")*1)</f>
        <v>301.61</v>
      </c>
      <c r="U256" s="64">
        <f>IF(OR(주중DATA!U256="",주중DATA!U256=0),0,SUBSTITUTE(주중DATA!U256,",",".")*1)</f>
        <v>140</v>
      </c>
      <c r="V256" s="60">
        <f>IF(OR(주중DATA!V256="",주중DATA!V256=0),0,SUBSTITUTE(주중DATA!V256,",",".")*1)</f>
        <v>206.01</v>
      </c>
      <c r="W256" s="64">
        <f>IF(OR(주중DATA!W256="",주중DATA!W256=0),0,SUBSTITUTE(주중DATA!W256,",",".")*1)</f>
        <v>140</v>
      </c>
      <c r="X256" s="60">
        <f>IF(OR(주중DATA!X256="",주중DATA!X256=0),0,SUBSTITUTE(주중DATA!X256,",",".")*1)</f>
        <v>1.61</v>
      </c>
      <c r="Y256" s="67">
        <f>IF(OR(주중DATA!Y256="",주중DATA!Y256=0),0,SUBSTITUTE(주중DATA!Y256,",",".")*1)</f>
        <v>1.61</v>
      </c>
      <c r="Z256" s="76"/>
    </row>
    <row r="257" spans="1:51">
      <c r="A257" s="11" t="s">
        <v>29</v>
      </c>
      <c r="B257" s="62">
        <f>IF(OR(주중DATA!B257="",주중DATA!B257=0),0,SUBSTITUTE(주중DATA!B257,",",".")*1)</f>
        <v>166.47</v>
      </c>
      <c r="C257" s="63">
        <f>IF(OR(주중DATA!C257="",주중DATA!C257=0),0,SUBSTITUTE(주중DATA!C257,",",".")*1)</f>
        <v>140</v>
      </c>
      <c r="D257" s="62">
        <f>IF(OR(주중DATA!D257="",주중DATA!D257=0),0,SUBSTITUTE(주중DATA!D257,",",".")*1)</f>
        <v>196.08</v>
      </c>
      <c r="E257" s="62">
        <f>IF(OR(주중DATA!E257="",주중DATA!E257=0),0,SUBSTITUTE(주중DATA!E257,",",".")*1)</f>
        <v>196.08</v>
      </c>
      <c r="F257" s="62">
        <f>IF(OR(주중DATA!F257="",주중DATA!F257=0),0,SUBSTITUTE(주중DATA!F257,",",".")*1)</f>
        <v>1.54</v>
      </c>
      <c r="G257" s="62">
        <f>IF(OR(주중DATA!G257="",주중DATA!G257=0),0,SUBSTITUTE(주중DATA!G257,",",".")*1)</f>
        <v>1.54</v>
      </c>
      <c r="H257" s="62">
        <f>IF(OR(주중DATA!H257="",주중DATA!H257=0),0,SUBSTITUTE(주중DATA!H257,",",".")*1)</f>
        <v>1.54</v>
      </c>
      <c r="I257" s="62">
        <f>IF(OR(주중DATA!I257="",주중DATA!I257=0),0,SUBSTITUTE(주중DATA!I257,",",".")*1)</f>
        <v>1.54</v>
      </c>
      <c r="J257" s="62">
        <f>IF(OR(주중DATA!J257="",주중DATA!J257=0),0,SUBSTITUTE(주중DATA!J257,",",".")*1)</f>
        <v>166.47</v>
      </c>
      <c r="K257" s="63">
        <f>IF(OR(주중DATA!K257="",주중DATA!K257=0),0,SUBSTITUTE(주중DATA!K257,",",".")*1)</f>
        <v>140</v>
      </c>
      <c r="L257" s="62">
        <f>IF(OR(주중DATA!L257="",주중DATA!L257=0),0,SUBSTITUTE(주중DATA!L257,",",".")*1)</f>
        <v>1.54</v>
      </c>
      <c r="M257" s="62">
        <f>IF(OR(주중DATA!M257="",주중DATA!M257=0),0,SUBSTITUTE(주중DATA!M257,",",".")*1)</f>
        <v>1.54</v>
      </c>
      <c r="N257" s="62">
        <f>IF(OR(주중DATA!N257="",주중DATA!N257=0),0,SUBSTITUTE(주중DATA!N257,",",".")*1)</f>
        <v>1.54</v>
      </c>
      <c r="O257" s="62">
        <f>IF(OR(주중DATA!O257="",주중DATA!O257=0),0,SUBSTITUTE(주중DATA!O257,",",".")*1)</f>
        <v>1.54</v>
      </c>
      <c r="P257" s="62">
        <f>IF(OR(주중DATA!P257="",주중DATA!P257=0),0,SUBSTITUTE(주중DATA!P257,",",".")*1)</f>
        <v>1.54</v>
      </c>
      <c r="Q257" s="62">
        <f>IF(OR(주중DATA!Q257="",주중DATA!Q257=0),0,SUBSTITUTE(주중DATA!Q257,",",".")*1)</f>
        <v>1.54</v>
      </c>
      <c r="R257" s="62">
        <f>IF(OR(주중DATA!R257="",주중DATA!R257=0),0,SUBSTITUTE(주중DATA!R257,",",".")*1)</f>
        <v>1.54</v>
      </c>
      <c r="S257" s="62">
        <f>IF(OR(주중DATA!S257="",주중DATA!S257=0),0,SUBSTITUTE(주중DATA!S257,",",".")*1)</f>
        <v>1.54</v>
      </c>
      <c r="T257" s="62">
        <f>IF(OR(주중DATA!T257="",주중DATA!T257=0),0,SUBSTITUTE(주중DATA!T257,",",".")*1)</f>
        <v>235.02</v>
      </c>
      <c r="U257" s="63">
        <f>IF(OR(주중DATA!U257="",주중DATA!U257=0),0,SUBSTITUTE(주중DATA!U257,",",".")*1)</f>
        <v>140</v>
      </c>
      <c r="V257" s="62">
        <f>IF(OR(주중DATA!V257="",주중DATA!V257=0),0,SUBSTITUTE(주중DATA!V257,",",".")*1)</f>
        <v>190</v>
      </c>
      <c r="W257" s="63">
        <f>IF(OR(주중DATA!W257="",주중DATA!W257=0),0,SUBSTITUTE(주중DATA!W257,",",".")*1)</f>
        <v>140</v>
      </c>
      <c r="X257" s="62">
        <f>IF(OR(주중DATA!X257="",주중DATA!X257=0),0,SUBSTITUTE(주중DATA!X257,",",".")*1)</f>
        <v>1.54</v>
      </c>
      <c r="Y257" s="70">
        <f>IF(OR(주중DATA!Y257="",주중DATA!Y257=0),0,SUBSTITUTE(주중DATA!Y257,",",".")*1)</f>
        <v>1.54</v>
      </c>
      <c r="Z257" s="76"/>
    </row>
    <row r="258" spans="1:51">
      <c r="A258" s="11" t="s">
        <v>30</v>
      </c>
      <c r="B258" s="60">
        <f>IF(OR(주중DATA!B258="",주중DATA!B258=0),0,SUBSTITUTE(주중DATA!B258,",",".")*1)</f>
        <v>166.18</v>
      </c>
      <c r="C258" s="64">
        <f>IF(OR(주중DATA!C258="",주중DATA!C258=0),0,SUBSTITUTE(주중DATA!C258,",",".")*1)</f>
        <v>149</v>
      </c>
      <c r="D258" s="60">
        <f>IF(OR(주중DATA!D258="",주중DATA!D258=0),0,SUBSTITUTE(주중DATA!D258,",",".")*1)</f>
        <v>197.94</v>
      </c>
      <c r="E258" s="60">
        <f>IF(OR(주중DATA!E258="",주중DATA!E258=0),0,SUBSTITUTE(주중DATA!E258,",",".")*1)</f>
        <v>197.94</v>
      </c>
      <c r="F258" s="60">
        <f>IF(OR(주중DATA!F258="",주중DATA!F258=0),0,SUBSTITUTE(주중DATA!F258,",",".")*1)</f>
        <v>1.49</v>
      </c>
      <c r="G258" s="60">
        <f>IF(OR(주중DATA!G258="",주중DATA!G258=0),0,SUBSTITUTE(주중DATA!G258,",",".")*1)</f>
        <v>1.49</v>
      </c>
      <c r="H258" s="60">
        <f>IF(OR(주중DATA!H258="",주중DATA!H258=0),0,SUBSTITUTE(주중DATA!H258,",",".")*1)</f>
        <v>1.49</v>
      </c>
      <c r="I258" s="60">
        <f>IF(OR(주중DATA!I258="",주중DATA!I258=0),0,SUBSTITUTE(주중DATA!I258,",",".")*1)</f>
        <v>1.49</v>
      </c>
      <c r="J258" s="60">
        <f>IF(OR(주중DATA!J258="",주중DATA!J258=0),0,SUBSTITUTE(주중DATA!J258,",",".")*1)</f>
        <v>166.18</v>
      </c>
      <c r="K258" s="64">
        <f>IF(OR(주중DATA!K258="",주중DATA!K258=0),0,SUBSTITUTE(주중DATA!K258,",",".")*1)</f>
        <v>149</v>
      </c>
      <c r="L258" s="60">
        <f>IF(OR(주중DATA!L258="",주중DATA!L258=0),0,SUBSTITUTE(주중DATA!L258,",",".")*1)</f>
        <v>1.49</v>
      </c>
      <c r="M258" s="60">
        <f>IF(OR(주중DATA!M258="",주중DATA!M258=0),0,SUBSTITUTE(주중DATA!M258,",",".")*1)</f>
        <v>1.49</v>
      </c>
      <c r="N258" s="60">
        <f>IF(OR(주중DATA!N258="",주중DATA!N258=0),0,SUBSTITUTE(주중DATA!N258,",",".")*1)</f>
        <v>1.49</v>
      </c>
      <c r="O258" s="60">
        <f>IF(OR(주중DATA!O258="",주중DATA!O258=0),0,SUBSTITUTE(주중DATA!O258,",",".")*1)</f>
        <v>1.49</v>
      </c>
      <c r="P258" s="60">
        <f>IF(OR(주중DATA!P258="",주중DATA!P258=0),0,SUBSTITUTE(주중DATA!P258,",",".")*1)</f>
        <v>1.49</v>
      </c>
      <c r="Q258" s="60">
        <f>IF(OR(주중DATA!Q258="",주중DATA!Q258=0),0,SUBSTITUTE(주중DATA!Q258,",",".")*1)</f>
        <v>1.49</v>
      </c>
      <c r="R258" s="60">
        <f>IF(OR(주중DATA!R258="",주중DATA!R258=0),0,SUBSTITUTE(주중DATA!R258,",",".")*1)</f>
        <v>1.49</v>
      </c>
      <c r="S258" s="60">
        <f>IF(OR(주중DATA!S258="",주중DATA!S258=0),0,SUBSTITUTE(주중DATA!S258,",",".")*1)</f>
        <v>1.49</v>
      </c>
      <c r="T258" s="60">
        <f>IF(OR(주중DATA!T258="",주중DATA!T258=0),0,SUBSTITUTE(주중DATA!T258,",",".")*1)</f>
        <v>298.22000000000003</v>
      </c>
      <c r="U258" s="64">
        <f>IF(OR(주중DATA!U258="",주중DATA!U258=0),0,SUBSTITUTE(주중DATA!U258,",",".")*1)</f>
        <v>149</v>
      </c>
      <c r="V258" s="60">
        <f>IF(OR(주중DATA!V258="",주중DATA!V258=0),0,SUBSTITUTE(주중DATA!V258,",",".")*1)</f>
        <v>166.18</v>
      </c>
      <c r="W258" s="64">
        <f>IF(OR(주중DATA!W258="",주중DATA!W258=0),0,SUBSTITUTE(주중DATA!W258,",",".")*1)</f>
        <v>149</v>
      </c>
      <c r="X258" s="60">
        <f>IF(OR(주중DATA!X258="",주중DATA!X258=0),0,SUBSTITUTE(주중DATA!X258,",",".")*1)</f>
        <v>1.49</v>
      </c>
      <c r="Y258" s="67">
        <f>IF(OR(주중DATA!Y258="",주중DATA!Y258=0),0,SUBSTITUTE(주중DATA!Y258,",",".")*1)</f>
        <v>1.49</v>
      </c>
      <c r="Z258" s="76"/>
    </row>
    <row r="259" spans="1:51">
      <c r="A259" s="11" t="s">
        <v>31</v>
      </c>
      <c r="B259" s="62">
        <f>IF(OR(주중DATA!B259="",주중DATA!B259=0),0,SUBSTITUTE(주중DATA!B259,",",".")*1)</f>
        <v>166.34</v>
      </c>
      <c r="C259" s="63">
        <f>IF(OR(주중DATA!C259="",주중DATA!C259=0),0,SUBSTITUTE(주중DATA!C259,",",".")*1)</f>
        <v>149</v>
      </c>
      <c r="D259" s="62">
        <f>IF(OR(주중DATA!D259="",주중DATA!D259=0),0,SUBSTITUTE(주중DATA!D259,",",".")*1)</f>
        <v>215.26</v>
      </c>
      <c r="E259" s="62">
        <f>IF(OR(주중DATA!E259="",주중DATA!E259=0),0,SUBSTITUTE(주중DATA!E259,",",".")*1)</f>
        <v>215.26</v>
      </c>
      <c r="F259" s="62">
        <f>IF(OR(주중DATA!F259="",주중DATA!F259=0),0,SUBSTITUTE(주중DATA!F259,",",".")*1)</f>
        <v>1.47</v>
      </c>
      <c r="G259" s="62">
        <f>IF(OR(주중DATA!G259="",주중DATA!G259=0),0,SUBSTITUTE(주중DATA!G259,",",".")*1)</f>
        <v>1.47</v>
      </c>
      <c r="H259" s="62">
        <f>IF(OR(주중DATA!H259="",주중DATA!H259=0),0,SUBSTITUTE(주중DATA!H259,",",".")*1)</f>
        <v>1.47</v>
      </c>
      <c r="I259" s="62">
        <f>IF(OR(주중DATA!I259="",주중DATA!I259=0),0,SUBSTITUTE(주중DATA!I259,",",".")*1)</f>
        <v>1.47</v>
      </c>
      <c r="J259" s="62">
        <f>IF(OR(주중DATA!J259="",주중DATA!J259=0),0,SUBSTITUTE(주중DATA!J259,",",".")*1)</f>
        <v>166.34</v>
      </c>
      <c r="K259" s="63">
        <f>IF(OR(주중DATA!K259="",주중DATA!K259=0),0,SUBSTITUTE(주중DATA!K259,",",".")*1)</f>
        <v>149</v>
      </c>
      <c r="L259" s="62">
        <f>IF(OR(주중DATA!L259="",주중DATA!L259=0),0,SUBSTITUTE(주중DATA!L259,",",".")*1)</f>
        <v>1.47</v>
      </c>
      <c r="M259" s="62">
        <f>IF(OR(주중DATA!M259="",주중DATA!M259=0),0,SUBSTITUTE(주중DATA!M259,",",".")*1)</f>
        <v>1.47</v>
      </c>
      <c r="N259" s="62">
        <f>IF(OR(주중DATA!N259="",주중DATA!N259=0),0,SUBSTITUTE(주중DATA!N259,",",".")*1)</f>
        <v>1.47</v>
      </c>
      <c r="O259" s="62">
        <f>IF(OR(주중DATA!O259="",주중DATA!O259=0),0,SUBSTITUTE(주중DATA!O259,",",".")*1)</f>
        <v>1.47</v>
      </c>
      <c r="P259" s="62">
        <f>IF(OR(주중DATA!P259="",주중DATA!P259=0),0,SUBSTITUTE(주중DATA!P259,",",".")*1)</f>
        <v>1.47</v>
      </c>
      <c r="Q259" s="62">
        <f>IF(OR(주중DATA!Q259="",주중DATA!Q259=0),0,SUBSTITUTE(주중DATA!Q259,",",".")*1)</f>
        <v>1.47</v>
      </c>
      <c r="R259" s="62">
        <f>IF(OR(주중DATA!R259="",주중DATA!R259=0),0,SUBSTITUTE(주중DATA!R259,",",".")*1)</f>
        <v>1.47</v>
      </c>
      <c r="S259" s="62">
        <f>IF(OR(주중DATA!S259="",주중DATA!S259=0),0,SUBSTITUTE(주중DATA!S259,",",".")*1)</f>
        <v>1.47</v>
      </c>
      <c r="T259" s="62">
        <f>IF(OR(주중DATA!T259="",주중DATA!T259=0),0,SUBSTITUTE(주중DATA!T259,",",".")*1)</f>
        <v>308.62</v>
      </c>
      <c r="U259" s="63">
        <f>IF(OR(주중DATA!U259="",주중DATA!U259=0),0,SUBSTITUTE(주중DATA!U259,",",".")*1)</f>
        <v>149</v>
      </c>
      <c r="V259" s="62">
        <f>IF(OR(주중DATA!V259="",주중DATA!V259=0),0,SUBSTITUTE(주중DATA!V259,",",".")*1)</f>
        <v>166.34</v>
      </c>
      <c r="W259" s="63">
        <f>IF(OR(주중DATA!W259="",주중DATA!W259=0),0,SUBSTITUTE(주중DATA!W259,",",".")*1)</f>
        <v>149</v>
      </c>
      <c r="X259" s="62">
        <f>IF(OR(주중DATA!X259="",주중DATA!X259=0),0,SUBSTITUTE(주중DATA!X259,",",".")*1)</f>
        <v>1.47</v>
      </c>
      <c r="Y259" s="70">
        <f>IF(OR(주중DATA!Y259="",주중DATA!Y259=0),0,SUBSTITUTE(주중DATA!Y259,",",".")*1)</f>
        <v>1.47</v>
      </c>
      <c r="Z259" s="76"/>
    </row>
    <row r="260" spans="1:51">
      <c r="A260" s="11" t="s">
        <v>32</v>
      </c>
      <c r="B260" s="60">
        <f>IF(OR(주중DATA!B260="",주중DATA!B260=0),0,SUBSTITUTE(주중DATA!B260,",",".")*1)</f>
        <v>166.93</v>
      </c>
      <c r="C260" s="60">
        <f>IF(OR(주중DATA!C260="",주중DATA!C260=0),0,SUBSTITUTE(주중DATA!C260,",",".")*1)</f>
        <v>166.93</v>
      </c>
      <c r="D260" s="60">
        <f>IF(OR(주중DATA!D260="",주중DATA!D260=0),0,SUBSTITUTE(주중DATA!D260,",",".")*1)</f>
        <v>201.94</v>
      </c>
      <c r="E260" s="60">
        <f>IF(OR(주중DATA!E260="",주중DATA!E260=0),0,SUBSTITUTE(주중DATA!E260,",",".")*1)</f>
        <v>201.94</v>
      </c>
      <c r="F260" s="60">
        <f>IF(OR(주중DATA!F260="",주중DATA!F260=0),0,SUBSTITUTE(주중DATA!F260,",",".")*1)</f>
        <v>1.48</v>
      </c>
      <c r="G260" s="60">
        <f>IF(OR(주중DATA!G260="",주중DATA!G260=0),0,SUBSTITUTE(주중DATA!G260,",",".")*1)</f>
        <v>1.48</v>
      </c>
      <c r="H260" s="60">
        <f>IF(OR(주중DATA!H260="",주중DATA!H260=0),0,SUBSTITUTE(주중DATA!H260,",",".")*1)</f>
        <v>1.48</v>
      </c>
      <c r="I260" s="60">
        <f>IF(OR(주중DATA!I260="",주중DATA!I260=0),0,SUBSTITUTE(주중DATA!I260,",",".")*1)</f>
        <v>1.48</v>
      </c>
      <c r="J260" s="60">
        <f>IF(OR(주중DATA!J260="",주중DATA!J260=0),0,SUBSTITUTE(주중DATA!J260,",",".")*1)</f>
        <v>166.93</v>
      </c>
      <c r="K260" s="60">
        <f>IF(OR(주중DATA!K260="",주중DATA!K260=0),0,SUBSTITUTE(주중DATA!K260,",",".")*1)</f>
        <v>166.93</v>
      </c>
      <c r="L260" s="60">
        <f>IF(OR(주중DATA!L260="",주중DATA!L260=0),0,SUBSTITUTE(주중DATA!L260,",",".")*1)</f>
        <v>1.48</v>
      </c>
      <c r="M260" s="60">
        <f>IF(OR(주중DATA!M260="",주중DATA!M260=0),0,SUBSTITUTE(주중DATA!M260,",",".")*1)</f>
        <v>1.48</v>
      </c>
      <c r="N260" s="60">
        <f>IF(OR(주중DATA!N260="",주중DATA!N260=0),0,SUBSTITUTE(주중DATA!N260,",",".")*1)</f>
        <v>1.48</v>
      </c>
      <c r="O260" s="60">
        <f>IF(OR(주중DATA!O260="",주중DATA!O260=0),0,SUBSTITUTE(주중DATA!O260,",",".")*1)</f>
        <v>1.48</v>
      </c>
      <c r="P260" s="60">
        <f>IF(OR(주중DATA!P260="",주중DATA!P260=0),0,SUBSTITUTE(주중DATA!P260,",",".")*1)</f>
        <v>1.48</v>
      </c>
      <c r="Q260" s="60">
        <f>IF(OR(주중DATA!Q260="",주중DATA!Q260=0),0,SUBSTITUTE(주중DATA!Q260,",",".")*1)</f>
        <v>1.48</v>
      </c>
      <c r="R260" s="60">
        <f>IF(OR(주중DATA!R260="",주중DATA!R260=0),0,SUBSTITUTE(주중DATA!R260,",",".")*1)</f>
        <v>1.48</v>
      </c>
      <c r="S260" s="60">
        <f>IF(OR(주중DATA!S260="",주중DATA!S260=0),0,SUBSTITUTE(주중DATA!S260,",",".")*1)</f>
        <v>1.48</v>
      </c>
      <c r="T260" s="60">
        <f>IF(OR(주중DATA!T260="",주중DATA!T260=0),0,SUBSTITUTE(주중DATA!T260,",",".")*1)</f>
        <v>249.2</v>
      </c>
      <c r="U260" s="60">
        <f>IF(OR(주중DATA!U260="",주중DATA!U260=0),0,SUBSTITUTE(주중DATA!U260,",",".")*1)</f>
        <v>249.2</v>
      </c>
      <c r="V260" s="60">
        <f>IF(OR(주중DATA!V260="",주중DATA!V260=0),0,SUBSTITUTE(주중DATA!V260,",",".")*1)</f>
        <v>196.09</v>
      </c>
      <c r="W260" s="60">
        <f>IF(OR(주중DATA!W260="",주중DATA!W260=0),0,SUBSTITUTE(주중DATA!W260,",",".")*1)</f>
        <v>196.09</v>
      </c>
      <c r="X260" s="60">
        <f>IF(OR(주중DATA!X260="",주중DATA!X260=0),0,SUBSTITUTE(주중DATA!X260,",",".")*1)</f>
        <v>1.48</v>
      </c>
      <c r="Y260" s="67">
        <f>IF(OR(주중DATA!Y260="",주중DATA!Y260=0),0,SUBSTITUTE(주중DATA!Y260,",",".")*1)</f>
        <v>1.48</v>
      </c>
      <c r="Z260" s="76"/>
    </row>
    <row r="261" spans="1:51">
      <c r="A261" s="11" t="s">
        <v>33</v>
      </c>
      <c r="B261" s="62">
        <f>IF(OR(주중DATA!B261="",주중DATA!B261=0),0,SUBSTITUTE(주중DATA!B261,",",".")*1)</f>
        <v>166.63</v>
      </c>
      <c r="C261" s="62">
        <f>IF(OR(주중DATA!C261="",주중DATA!C261=0),0,SUBSTITUTE(주중DATA!C261,",",".")*1)</f>
        <v>166.63</v>
      </c>
      <c r="D261" s="62">
        <f>IF(OR(주중DATA!D261="",주중DATA!D261=0),0,SUBSTITUTE(주중DATA!D261,",",".")*1)</f>
        <v>237.33</v>
      </c>
      <c r="E261" s="62">
        <f>IF(OR(주중DATA!E261="",주중DATA!E261=0),0,SUBSTITUTE(주중DATA!E261,",",".")*1)</f>
        <v>237.33</v>
      </c>
      <c r="F261" s="62">
        <f>IF(OR(주중DATA!F261="",주중DATA!F261=0),0,SUBSTITUTE(주중DATA!F261,",",".")*1)</f>
        <v>1.48</v>
      </c>
      <c r="G261" s="62">
        <f>IF(OR(주중DATA!G261="",주중DATA!G261=0),0,SUBSTITUTE(주중DATA!G261,",",".")*1)</f>
        <v>1.48</v>
      </c>
      <c r="H261" s="62">
        <f>IF(OR(주중DATA!H261="",주중DATA!H261=0),0,SUBSTITUTE(주중DATA!H261,",",".")*1)</f>
        <v>1.48</v>
      </c>
      <c r="I261" s="62">
        <f>IF(OR(주중DATA!I261="",주중DATA!I261=0),0,SUBSTITUTE(주중DATA!I261,",",".")*1)</f>
        <v>1.48</v>
      </c>
      <c r="J261" s="62">
        <f>IF(OR(주중DATA!J261="",주중DATA!J261=0),0,SUBSTITUTE(주중DATA!J261,",",".")*1)</f>
        <v>166.63</v>
      </c>
      <c r="K261" s="62">
        <f>IF(OR(주중DATA!K261="",주중DATA!K261=0),0,SUBSTITUTE(주중DATA!K261,",",".")*1)</f>
        <v>166.63</v>
      </c>
      <c r="L261" s="62">
        <f>IF(OR(주중DATA!L261="",주중DATA!L261=0),0,SUBSTITUTE(주중DATA!L261,",",".")*1)</f>
        <v>1.48</v>
      </c>
      <c r="M261" s="62">
        <f>IF(OR(주중DATA!M261="",주중DATA!M261=0),0,SUBSTITUTE(주중DATA!M261,",",".")*1)</f>
        <v>1.48</v>
      </c>
      <c r="N261" s="62">
        <f>IF(OR(주중DATA!N261="",주중DATA!N261=0),0,SUBSTITUTE(주중DATA!N261,",",".")*1)</f>
        <v>1.48</v>
      </c>
      <c r="O261" s="62">
        <f>IF(OR(주중DATA!O261="",주중DATA!O261=0),0,SUBSTITUTE(주중DATA!O261,",",".")*1)</f>
        <v>1.48</v>
      </c>
      <c r="P261" s="62">
        <f>IF(OR(주중DATA!P261="",주중DATA!P261=0),0,SUBSTITUTE(주중DATA!P261,",",".")*1)</f>
        <v>1.48</v>
      </c>
      <c r="Q261" s="62">
        <f>IF(OR(주중DATA!Q261="",주중DATA!Q261=0),0,SUBSTITUTE(주중DATA!Q261,",",".")*1)</f>
        <v>1.48</v>
      </c>
      <c r="R261" s="62">
        <f>IF(OR(주중DATA!R261="",주중DATA!R261=0),0,SUBSTITUTE(주중DATA!R261,",",".")*1)</f>
        <v>1.48</v>
      </c>
      <c r="S261" s="62">
        <f>IF(OR(주중DATA!S261="",주중DATA!S261=0),0,SUBSTITUTE(주중DATA!S261,",",".")*1)</f>
        <v>1.48</v>
      </c>
      <c r="T261" s="62">
        <f>IF(OR(주중DATA!T261="",주중DATA!T261=0),0,SUBSTITUTE(주중DATA!T261,",",".")*1)</f>
        <v>315.47000000000003</v>
      </c>
      <c r="U261" s="62">
        <f>IF(OR(주중DATA!U261="",주중DATA!U261=0),0,SUBSTITUTE(주중DATA!U261,",",".")*1)</f>
        <v>315.47000000000003</v>
      </c>
      <c r="V261" s="62">
        <f>IF(OR(주중DATA!V261="",주중DATA!V261=0),0,SUBSTITUTE(주중DATA!V261,",",".")*1)</f>
        <v>230.45</v>
      </c>
      <c r="W261" s="62">
        <f>IF(OR(주중DATA!W261="",주중DATA!W261=0),0,SUBSTITUTE(주중DATA!W261,",",".")*1)</f>
        <v>230.45</v>
      </c>
      <c r="X261" s="62">
        <f>IF(OR(주중DATA!X261="",주중DATA!X261=0),0,SUBSTITUTE(주중DATA!X261,",",".")*1)</f>
        <v>1.48</v>
      </c>
      <c r="Y261" s="70">
        <f>IF(OR(주중DATA!Y261="",주중DATA!Y261=0),0,SUBSTITUTE(주중DATA!Y261,",",".")*1)</f>
        <v>1.48</v>
      </c>
      <c r="Z261" s="76"/>
    </row>
    <row r="262" spans="1:51">
      <c r="A262" s="11" t="s">
        <v>34</v>
      </c>
      <c r="B262" s="60">
        <f>IF(OR(주중DATA!B262="",주중DATA!B262=0),0,SUBSTITUTE(주중DATA!B262,",",".")*1)</f>
        <v>166.96</v>
      </c>
      <c r="C262" s="60">
        <f>IF(OR(주중DATA!C262="",주중DATA!C262=0),0,SUBSTITUTE(주중DATA!C262,",",".")*1)</f>
        <v>166.96</v>
      </c>
      <c r="D262" s="60">
        <f>IF(OR(주중DATA!D262="",주중DATA!D262=0),0,SUBSTITUTE(주중DATA!D262,",",".")*1)</f>
        <v>291.83999999999997</v>
      </c>
      <c r="E262" s="60">
        <f>IF(OR(주중DATA!E262="",주중DATA!E262=0),0,SUBSTITUTE(주중DATA!E262,",",".")*1)</f>
        <v>291.83999999999997</v>
      </c>
      <c r="F262" s="65">
        <f>IF(OR(주중DATA!F262="",주중DATA!F262=0),0,SUBSTITUTE(주중DATA!F262,",",".")*1)</f>
        <v>11</v>
      </c>
      <c r="G262" s="60">
        <f>IF(OR(주중DATA!G262="",주중DATA!G262=0),0,SUBSTITUTE(주중DATA!G262,",",".")*1)</f>
        <v>1.6</v>
      </c>
      <c r="H262" s="65">
        <f>IF(OR(주중DATA!H262="",주중DATA!H262=0),0,SUBSTITUTE(주중DATA!H262,",",".")*1)</f>
        <v>11</v>
      </c>
      <c r="I262" s="60">
        <f>IF(OR(주중DATA!I262="",주중DATA!I262=0),0,SUBSTITUTE(주중DATA!I262,",",".")*1)</f>
        <v>1.6</v>
      </c>
      <c r="J262" s="60">
        <f>IF(OR(주중DATA!J262="",주중DATA!J262=0),0,SUBSTITUTE(주중DATA!J262,",",".")*1)</f>
        <v>166.96</v>
      </c>
      <c r="K262" s="60">
        <f>IF(OR(주중DATA!K262="",주중DATA!K262=0),0,SUBSTITUTE(주중DATA!K262,",",".")*1)</f>
        <v>166.96</v>
      </c>
      <c r="L262" s="65">
        <f>IF(OR(주중DATA!L262="",주중DATA!L262=0),0,SUBSTITUTE(주중DATA!L262,",",".")*1)</f>
        <v>11</v>
      </c>
      <c r="M262" s="60">
        <f>IF(OR(주중DATA!M262="",주중DATA!M262=0),0,SUBSTITUTE(주중DATA!M262,",",".")*1)</f>
        <v>1.6</v>
      </c>
      <c r="N262" s="65">
        <f>IF(OR(주중DATA!N262="",주중DATA!N262=0),0,SUBSTITUTE(주중DATA!N262,",",".")*1)</f>
        <v>11</v>
      </c>
      <c r="O262" s="60">
        <f>IF(OR(주중DATA!O262="",주중DATA!O262=0),0,SUBSTITUTE(주중DATA!O262,",",".")*1)</f>
        <v>1.6</v>
      </c>
      <c r="P262" s="65">
        <f>IF(OR(주중DATA!P262="",주중DATA!P262=0),0,SUBSTITUTE(주중DATA!P262,",",".")*1)</f>
        <v>11</v>
      </c>
      <c r="Q262" s="60">
        <f>IF(OR(주중DATA!Q262="",주중DATA!Q262=0),0,SUBSTITUTE(주중DATA!Q262,",",".")*1)</f>
        <v>1.6</v>
      </c>
      <c r="R262" s="65">
        <f>IF(OR(주중DATA!R262="",주중DATA!R262=0),0,SUBSTITUTE(주중DATA!R262,",",".")*1)</f>
        <v>11</v>
      </c>
      <c r="S262" s="60">
        <f>IF(OR(주중DATA!S262="",주중DATA!S262=0),0,SUBSTITUTE(주중DATA!S262,",",".")*1)</f>
        <v>1.6</v>
      </c>
      <c r="T262" s="60">
        <f>IF(OR(주중DATA!T262="",주중DATA!T262=0),0,SUBSTITUTE(주중DATA!T262,",",".")*1)</f>
        <v>374.58</v>
      </c>
      <c r="U262" s="60">
        <f>IF(OR(주중DATA!U262="",주중DATA!U262=0),0,SUBSTITUTE(주중DATA!U262,",",".")*1)</f>
        <v>374.58</v>
      </c>
      <c r="V262" s="60">
        <f>IF(OR(주중DATA!V262="",주중DATA!V262=0),0,SUBSTITUTE(주중DATA!V262,",",".")*1)</f>
        <v>264.52</v>
      </c>
      <c r="W262" s="60">
        <f>IF(OR(주중DATA!W262="",주중DATA!W262=0),0,SUBSTITUTE(주중DATA!W262,",",".")*1)</f>
        <v>264.52</v>
      </c>
      <c r="X262" s="60">
        <f>IF(OR(주중DATA!X262="",주중DATA!X262=0),0,SUBSTITUTE(주중DATA!X262,",",".")*1)</f>
        <v>22.59</v>
      </c>
      <c r="Y262" s="67">
        <f>IF(OR(주중DATA!Y262="",주중DATA!Y262=0),0,SUBSTITUTE(주중DATA!Y262,",",".")*1)</f>
        <v>22.59</v>
      </c>
      <c r="Z262" s="76"/>
    </row>
    <row r="263" spans="1:51" ht="17.25" thickBot="1">
      <c r="A263" s="11" t="s">
        <v>35</v>
      </c>
      <c r="B263" s="66">
        <f>IF(OR(주중DATA!B263="",주중DATA!B263=0),0,SUBSTITUTE(주중DATA!B263,",",".")*1)</f>
        <v>180</v>
      </c>
      <c r="C263" s="62">
        <f>IF(OR(주중DATA!C263="",주중DATA!C263=0),0,SUBSTITUTE(주중DATA!C263,",",".")*1)</f>
        <v>165.76</v>
      </c>
      <c r="D263" s="62">
        <f>IF(OR(주중DATA!D263="",주중DATA!D263=0),0,SUBSTITUTE(주중DATA!D263,",",".")*1)</f>
        <v>301.60000000000002</v>
      </c>
      <c r="E263" s="62">
        <f>IF(OR(주중DATA!E263="",주중DATA!E263=0),0,SUBSTITUTE(주중DATA!E263,",",".")*1)</f>
        <v>301.60000000000002</v>
      </c>
      <c r="F263" s="66">
        <f>IF(OR(주중DATA!F263="",주중DATA!F263=0),0,SUBSTITUTE(주중DATA!F263,",",".")*1)</f>
        <v>11</v>
      </c>
      <c r="G263" s="62">
        <f>IF(OR(주중DATA!G263="",주중DATA!G263=0),0,SUBSTITUTE(주중DATA!G263,",",".")*1)</f>
        <v>1.6</v>
      </c>
      <c r="H263" s="66">
        <f>IF(OR(주중DATA!H263="",주중DATA!H263=0),0,SUBSTITUTE(주중DATA!H263,",",".")*1)</f>
        <v>11</v>
      </c>
      <c r="I263" s="62">
        <f>IF(OR(주중DATA!I263="",주중DATA!I263=0),0,SUBSTITUTE(주중DATA!I263,",",".")*1)</f>
        <v>1.6</v>
      </c>
      <c r="J263" s="66">
        <f>IF(OR(주중DATA!J263="",주중DATA!J263=0),0,SUBSTITUTE(주중DATA!J263,",",".")*1)</f>
        <v>180</v>
      </c>
      <c r="K263" s="62">
        <f>IF(OR(주중DATA!K263="",주중DATA!K263=0),0,SUBSTITUTE(주중DATA!K263,",",".")*1)</f>
        <v>165.76</v>
      </c>
      <c r="L263" s="66">
        <f>IF(OR(주중DATA!L263="",주중DATA!L263=0),0,SUBSTITUTE(주중DATA!L263,",",".")*1)</f>
        <v>11</v>
      </c>
      <c r="M263" s="62">
        <f>IF(OR(주중DATA!M263="",주중DATA!M263=0),0,SUBSTITUTE(주중DATA!M263,",",".")*1)</f>
        <v>1.6</v>
      </c>
      <c r="N263" s="66">
        <f>IF(OR(주중DATA!N263="",주중DATA!N263=0),0,SUBSTITUTE(주중DATA!N263,",",".")*1)</f>
        <v>11</v>
      </c>
      <c r="O263" s="62">
        <f>IF(OR(주중DATA!O263="",주중DATA!O263=0),0,SUBSTITUTE(주중DATA!O263,",",".")*1)</f>
        <v>1.6</v>
      </c>
      <c r="P263" s="66">
        <f>IF(OR(주중DATA!P263="",주중DATA!P263=0),0,SUBSTITUTE(주중DATA!P263,",",".")*1)</f>
        <v>180</v>
      </c>
      <c r="Q263" s="62">
        <f>IF(OR(주중DATA!Q263="",주중DATA!Q263=0),0,SUBSTITUTE(주중DATA!Q263,",",".")*1)</f>
        <v>4.6399999999999997</v>
      </c>
      <c r="R263" s="66">
        <f>IF(OR(주중DATA!R263="",주중DATA!R263=0),0,SUBSTITUTE(주중DATA!R263,",",".")*1)</f>
        <v>180</v>
      </c>
      <c r="S263" s="62">
        <f>IF(OR(주중DATA!S263="",주중DATA!S263=0),0,SUBSTITUTE(주중DATA!S263,",",".")*1)</f>
        <v>4.6399999999999997</v>
      </c>
      <c r="T263" s="62">
        <f>IF(OR(주중DATA!T263="",주중DATA!T263=0),0,SUBSTITUTE(주중DATA!T263,",",".")*1)</f>
        <v>378.47</v>
      </c>
      <c r="U263" s="62">
        <f>IF(OR(주중DATA!U263="",주중DATA!U263=0),0,SUBSTITUTE(주중DATA!U263,",",".")*1)</f>
        <v>378.47</v>
      </c>
      <c r="V263" s="62">
        <f>IF(OR(주중DATA!V263="",주중DATA!V263=0),0,SUBSTITUTE(주중DATA!V263,",",".")*1)</f>
        <v>227.36</v>
      </c>
      <c r="W263" s="62">
        <f>IF(OR(주중DATA!W263="",주중DATA!W263=0),0,SUBSTITUTE(주중DATA!W263,",",".")*1)</f>
        <v>227.36</v>
      </c>
      <c r="X263" s="62">
        <f>IF(OR(주중DATA!X263="",주중DATA!X263=0),0,SUBSTITUTE(주중DATA!X263,",",".")*1)</f>
        <v>227.36</v>
      </c>
      <c r="Y263" s="70">
        <f>IF(OR(주중DATA!Y263="",주중DATA!Y263=0),0,SUBSTITUTE(주중DATA!Y263,",",".")*1)</f>
        <v>227.36</v>
      </c>
      <c r="Z263" s="76"/>
    </row>
    <row r="264" spans="1:51" ht="17.25" thickBot="1">
      <c r="A264" s="11" t="s">
        <v>36</v>
      </c>
      <c r="B264" s="65">
        <f>IF(OR(주중DATA!B264="",주중DATA!B264=0),0,SUBSTITUTE(주중DATA!B264,",",".")*1)</f>
        <v>180</v>
      </c>
      <c r="C264" s="60">
        <f>IF(OR(주중DATA!C264="",주중DATA!C264=0),0,SUBSTITUTE(주중DATA!C264,",",".")*1)</f>
        <v>165.38</v>
      </c>
      <c r="D264" s="60">
        <f>IF(OR(주중DATA!D264="",주중DATA!D264=0),0,SUBSTITUTE(주중DATA!D264,",",".")*1)</f>
        <v>318.02</v>
      </c>
      <c r="E264" s="60">
        <f>IF(OR(주중DATA!E264="",주중DATA!E264=0),0,SUBSTITUTE(주중DATA!E264,",",".")*1)</f>
        <v>318.02</v>
      </c>
      <c r="F264" s="65">
        <f>IF(OR(주중DATA!F264="",주중DATA!F264=0),0,SUBSTITUTE(주중DATA!F264,",",".")*1)</f>
        <v>11</v>
      </c>
      <c r="G264" s="60">
        <f>IF(OR(주중DATA!G264="",주중DATA!G264=0),0,SUBSTITUTE(주중DATA!G264,",",".")*1)</f>
        <v>1.56</v>
      </c>
      <c r="H264" s="65">
        <f>IF(OR(주중DATA!H264="",주중DATA!H264=0),0,SUBSTITUTE(주중DATA!H264,",",".")*1)</f>
        <v>11</v>
      </c>
      <c r="I264" s="60">
        <f>IF(OR(주중DATA!I264="",주중DATA!I264=0),0,SUBSTITUTE(주중DATA!I264,",",".")*1)</f>
        <v>1.56</v>
      </c>
      <c r="J264" s="65">
        <f>IF(OR(주중DATA!J264="",주중DATA!J264=0),0,SUBSTITUTE(주중DATA!J264,",",".")*1)</f>
        <v>180</v>
      </c>
      <c r="K264" s="60">
        <f>IF(OR(주중DATA!K264="",주중DATA!K264=0),0,SUBSTITUTE(주중DATA!K264,",",".")*1)</f>
        <v>165.38</v>
      </c>
      <c r="L264" s="65">
        <f>IF(OR(주중DATA!L264="",주중DATA!L264=0),0,SUBSTITUTE(주중DATA!L264,",",".")*1)</f>
        <v>11</v>
      </c>
      <c r="M264" s="60">
        <f>IF(OR(주중DATA!M264="",주중DATA!M264=0),0,SUBSTITUTE(주중DATA!M264,",",".")*1)</f>
        <v>1.56</v>
      </c>
      <c r="N264" s="65">
        <f>IF(OR(주중DATA!N264="",주중DATA!N264=0),0,SUBSTITUTE(주중DATA!N264,",",".")*1)</f>
        <v>11</v>
      </c>
      <c r="O264" s="60">
        <f>IF(OR(주중DATA!O264="",주중DATA!O264=0),0,SUBSTITUTE(주중DATA!O264,",",".")*1)</f>
        <v>1.56</v>
      </c>
      <c r="P264" s="65">
        <f>IF(OR(주중DATA!P264="",주중DATA!P264=0),0,SUBSTITUTE(주중DATA!P264,",",".")*1)</f>
        <v>180</v>
      </c>
      <c r="Q264" s="60">
        <f>IF(OR(주중DATA!Q264="",주중DATA!Q264=0),0,SUBSTITUTE(주중DATA!Q264,",",".")*1)</f>
        <v>3.58</v>
      </c>
      <c r="R264" s="65">
        <f>IF(OR(주중DATA!R264="",주중DATA!R264=0),0,SUBSTITUTE(주중DATA!R264,",",".")*1)</f>
        <v>180</v>
      </c>
      <c r="S264" s="60">
        <f>IF(OR(주중DATA!S264="",주중DATA!S264=0),0,SUBSTITUTE(주중DATA!S264,",",".")*1)</f>
        <v>3.58</v>
      </c>
      <c r="T264" s="60">
        <f>IF(OR(주중DATA!T264="",주중DATA!T264=0),0,SUBSTITUTE(주중DATA!T264,",",".")*1)</f>
        <v>387.44</v>
      </c>
      <c r="U264" s="60">
        <f>IF(OR(주중DATA!U264="",주중DATA!U264=0),0,SUBSTITUTE(주중DATA!U264,",",".")*1)</f>
        <v>387.44</v>
      </c>
      <c r="V264" s="60">
        <f>IF(OR(주중DATA!V264="",주중DATA!V264=0),0,SUBSTITUTE(주중DATA!V264,",",".")*1)</f>
        <v>397.06</v>
      </c>
      <c r="W264" s="60">
        <f>IF(OR(주중DATA!W264="",주중DATA!W264=0),0,SUBSTITUTE(주중DATA!W264,",",".")*1)</f>
        <v>397.06</v>
      </c>
      <c r="X264" s="60">
        <f>IF(OR(주중DATA!X264="",주중DATA!X264=0),0,SUBSTITUTE(주중DATA!X264,",",".")*1)</f>
        <v>267.87</v>
      </c>
      <c r="Y264" s="67">
        <f>IF(OR(주중DATA!Y264="",주중DATA!Y264=0),0,SUBSTITUTE(주중DATA!Y264,",",".")*1)</f>
        <v>267.87</v>
      </c>
      <c r="Z264" s="76"/>
      <c r="AA264" s="24">
        <f>IF(주중DATA!AA264="","",주중DATA!AA264)</f>
        <v>44757</v>
      </c>
    </row>
    <row r="265" spans="1:51">
      <c r="A265" s="11" t="s">
        <v>37</v>
      </c>
      <c r="B265" s="62">
        <f>IF(OR(주중DATA!B265="",주중DATA!B265=0),0,SUBSTITUTE(주중DATA!B265,",",".")*1)</f>
        <v>164.58</v>
      </c>
      <c r="C265" s="62">
        <f>IF(OR(주중DATA!C265="",주중DATA!C265=0),0,SUBSTITUTE(주중DATA!C265,",",".")*1)</f>
        <v>164.58</v>
      </c>
      <c r="D265" s="62">
        <f>IF(OR(주중DATA!D265="",주중DATA!D265=0),0,SUBSTITUTE(주중DATA!D265,",",".")*1)</f>
        <v>340.87</v>
      </c>
      <c r="E265" s="62">
        <f>IF(OR(주중DATA!E265="",주중DATA!E265=0),0,SUBSTITUTE(주중DATA!E265,",",".")*1)</f>
        <v>340.87</v>
      </c>
      <c r="F265" s="66">
        <f>IF(OR(주중DATA!F265="",주중DATA!F265=0),0,SUBSTITUTE(주중DATA!F265,",",".")*1)</f>
        <v>5</v>
      </c>
      <c r="G265" s="62">
        <f>IF(OR(주중DATA!G265="",주중DATA!G265=0),0,SUBSTITUTE(주중DATA!G265,",",".")*1)</f>
        <v>1.51</v>
      </c>
      <c r="H265" s="66">
        <f>IF(OR(주중DATA!H265="",주중DATA!H265=0),0,SUBSTITUTE(주중DATA!H265,",",".")*1)</f>
        <v>5</v>
      </c>
      <c r="I265" s="62">
        <f>IF(OR(주중DATA!I265="",주중DATA!I265=0),0,SUBSTITUTE(주중DATA!I265,",",".")*1)</f>
        <v>1.51</v>
      </c>
      <c r="J265" s="62">
        <f>IF(OR(주중DATA!J265="",주중DATA!J265=0),0,SUBSTITUTE(주중DATA!J265,",",".")*1)</f>
        <v>164.58</v>
      </c>
      <c r="K265" s="62">
        <f>IF(OR(주중DATA!K265="",주중DATA!K265=0),0,SUBSTITUTE(주중DATA!K265,",",".")*1)</f>
        <v>164.58</v>
      </c>
      <c r="L265" s="66">
        <f>IF(OR(주중DATA!L265="",주중DATA!L265=0),0,SUBSTITUTE(주중DATA!L265,",",".")*1)</f>
        <v>5</v>
      </c>
      <c r="M265" s="62">
        <f>IF(OR(주중DATA!M265="",주중DATA!M265=0),0,SUBSTITUTE(주중DATA!M265,",",".")*1)</f>
        <v>1.51</v>
      </c>
      <c r="N265" s="66">
        <f>IF(OR(주중DATA!N265="",주중DATA!N265=0),0,SUBSTITUTE(주중DATA!N265,",",".")*1)</f>
        <v>5</v>
      </c>
      <c r="O265" s="62">
        <f>IF(OR(주중DATA!O265="",주중DATA!O265=0),0,SUBSTITUTE(주중DATA!O265,",",".")*1)</f>
        <v>1.51</v>
      </c>
      <c r="P265" s="66">
        <f>IF(OR(주중DATA!P265="",주중DATA!P265=0),0,SUBSTITUTE(주중DATA!P265,",",".")*1)</f>
        <v>5</v>
      </c>
      <c r="Q265" s="62">
        <f>IF(OR(주중DATA!Q265="",주중DATA!Q265=0),0,SUBSTITUTE(주중DATA!Q265,",",".")*1)</f>
        <v>1.51</v>
      </c>
      <c r="R265" s="66">
        <f>IF(OR(주중DATA!R265="",주중DATA!R265=0),0,SUBSTITUTE(주중DATA!R265,",",".")*1)</f>
        <v>5</v>
      </c>
      <c r="S265" s="62">
        <f>IF(OR(주중DATA!S265="",주중DATA!S265=0),0,SUBSTITUTE(주중DATA!S265,",",".")*1)</f>
        <v>1.51</v>
      </c>
      <c r="T265" s="62">
        <f>IF(OR(주중DATA!T265="",주중DATA!T265=0),0,SUBSTITUTE(주중DATA!T265,",",".")*1)</f>
        <v>388.23</v>
      </c>
      <c r="U265" s="62">
        <f>IF(OR(주중DATA!U265="",주중DATA!U265=0),0,SUBSTITUTE(주중DATA!U265,",",".")*1)</f>
        <v>388.23</v>
      </c>
      <c r="V265" s="62">
        <f>IF(OR(주중DATA!V265="",주중DATA!V265=0),0,SUBSTITUTE(주중DATA!V265,",",".")*1)</f>
        <v>384.17</v>
      </c>
      <c r="W265" s="62">
        <f>IF(OR(주중DATA!W265="",주중DATA!W265=0),0,SUBSTITUTE(주중DATA!W265,",",".")*1)</f>
        <v>384.17</v>
      </c>
      <c r="X265" s="62">
        <f>IF(OR(주중DATA!X265="",주중DATA!X265=0),0,SUBSTITUTE(주중DATA!X265,",",".")*1)</f>
        <v>384.17</v>
      </c>
      <c r="Y265" s="70">
        <f>IF(OR(주중DATA!Y265="",주중DATA!Y265=0),0,SUBSTITUTE(주중DATA!Y265,",",".")*1)</f>
        <v>384.17</v>
      </c>
      <c r="Z265" s="76"/>
      <c r="AA265" s="23" t="str">
        <f>IF(주중DATA!AA265="","",주중DATA!AA265)</f>
        <v>Min</v>
      </c>
      <c r="AB265" s="3" t="str">
        <f>IF(주중DATA!AB265="","",주중DATA!AB265)</f>
        <v>136,16</v>
      </c>
      <c r="AC265" s="3" t="str">
        <f>IF(주중DATA!AC265="","",주중DATA!AC265)</f>
        <v>-1,50</v>
      </c>
      <c r="AD265" s="3" t="str">
        <f>IF(주중DATA!AD265="","",주중DATA!AD265)</f>
        <v>140,26</v>
      </c>
      <c r="AE265" s="3" t="str">
        <f>IF(주중DATA!AE265="","",주중DATA!AE265)</f>
        <v>140,26</v>
      </c>
      <c r="AF265" s="3" t="str">
        <f>IF(주중DATA!AF265="","",주중DATA!AF265)</f>
        <v>0,77</v>
      </c>
      <c r="AG265" s="3" t="str">
        <f>IF(주중DATA!AG265="","",주중DATA!AG265)</f>
        <v>-1,50</v>
      </c>
      <c r="AH265" s="3" t="str">
        <f>IF(주중DATA!AH265="","",주중DATA!AH265)</f>
        <v>0,77</v>
      </c>
      <c r="AI265" s="3" t="str">
        <f>IF(주중DATA!AI265="","",주중DATA!AI265)</f>
        <v>-1,50</v>
      </c>
      <c r="AJ265" s="3" t="str">
        <f>IF(주중DATA!AJ265="","",주중DATA!AJ265)</f>
        <v>136,16</v>
      </c>
      <c r="AK265" s="3" t="str">
        <f>IF(주중DATA!AK265="","",주중DATA!AK265)</f>
        <v>-1,50</v>
      </c>
      <c r="AL265" s="3" t="str">
        <f>IF(주중DATA!AL265="","",주중DATA!AL265)</f>
        <v>0,77</v>
      </c>
      <c r="AM265" s="3" t="str">
        <f>IF(주중DATA!AM265="","",주중DATA!AM265)</f>
        <v>-1,50</v>
      </c>
      <c r="AN265" s="3" t="str">
        <f>IF(주중DATA!AN265="","",주중DATA!AN265)</f>
        <v>0,77</v>
      </c>
      <c r="AO265" s="3" t="str">
        <f>IF(주중DATA!AO265="","",주중DATA!AO265)</f>
        <v>-1,50</v>
      </c>
      <c r="AP265" s="3" t="str">
        <f>IF(주중DATA!AP265="","",주중DATA!AP265)</f>
        <v>0,77</v>
      </c>
      <c r="AQ265" s="3" t="str">
        <f>IF(주중DATA!AQ265="","",주중DATA!AQ265)</f>
        <v>-1,50</v>
      </c>
      <c r="AR265" s="3" t="str">
        <f>IF(주중DATA!AR265="","",주중DATA!AR265)</f>
        <v>0,77</v>
      </c>
      <c r="AS265" s="3" t="str">
        <f>IF(주중DATA!AS265="","",주중DATA!AS265)</f>
        <v>-1,50</v>
      </c>
      <c r="AT265" s="3" t="str">
        <f>IF(주중DATA!AT265="","",주중DATA!AT265)</f>
        <v>132,80</v>
      </c>
      <c r="AU265" s="3" t="str">
        <f>IF(주중DATA!AU265="","",주중DATA!AU265)</f>
        <v>-1,50</v>
      </c>
      <c r="AV265" s="3" t="str">
        <f>IF(주중DATA!AV265="","",주중DATA!AV265)</f>
        <v>94,20</v>
      </c>
      <c r="AW265" s="3" t="str">
        <f>IF(주중DATA!AW265="","",주중DATA!AW265)</f>
        <v>-1,50</v>
      </c>
      <c r="AX265" s="3" t="str">
        <f>IF(주중DATA!AX265="","",주중DATA!AX265)</f>
        <v>0,77</v>
      </c>
      <c r="AY265" s="3" t="str">
        <f>IF(주중DATA!AY265="","",주중DATA!AY265)</f>
        <v>-1,50</v>
      </c>
    </row>
    <row r="266" spans="1:51">
      <c r="A266" s="11" t="s">
        <v>39</v>
      </c>
      <c r="B266" s="65">
        <f>IF(OR(주중DATA!B266="",주중DATA!B266=0),0,SUBSTITUTE(주중DATA!B266,",",".")*1)</f>
        <v>165</v>
      </c>
      <c r="C266" s="60">
        <f>IF(OR(주중DATA!C266="",주중DATA!C266=0),0,SUBSTITUTE(주중DATA!C266,",",".")*1)</f>
        <v>160.35</v>
      </c>
      <c r="D266" s="65">
        <f>IF(OR(주중DATA!D266="",주중DATA!D266=0),0,SUBSTITUTE(주중DATA!D266,",",".")*1)</f>
        <v>325</v>
      </c>
      <c r="E266" s="60">
        <f>IF(OR(주중DATA!E266="",주중DATA!E266=0),0,SUBSTITUTE(주중DATA!E266,",",".")*1)</f>
        <v>324.44</v>
      </c>
      <c r="F266" s="65">
        <f>IF(OR(주중DATA!F266="",주중DATA!F266=0),0,SUBSTITUTE(주중DATA!F266,",",".")*1)</f>
        <v>10.24</v>
      </c>
      <c r="G266" s="60">
        <f>IF(OR(주중DATA!G266="",주중DATA!G266=0),0,SUBSTITUTE(주중DATA!G266,",",".")*1)</f>
        <v>1.49</v>
      </c>
      <c r="H266" s="65">
        <f>IF(OR(주중DATA!H266="",주중DATA!H266=0),0,SUBSTITUTE(주중DATA!H266,",",".")*1)</f>
        <v>10.24</v>
      </c>
      <c r="I266" s="60">
        <f>IF(OR(주중DATA!I266="",주중DATA!I266=0),0,SUBSTITUTE(주중DATA!I266,",",".")*1)</f>
        <v>1.49</v>
      </c>
      <c r="J266" s="65">
        <f>IF(OR(주중DATA!J266="",주중DATA!J266=0),0,SUBSTITUTE(주중DATA!J266,",",".")*1)</f>
        <v>165</v>
      </c>
      <c r="K266" s="60">
        <f>IF(OR(주중DATA!K266="",주중DATA!K266=0),0,SUBSTITUTE(주중DATA!K266,",",".")*1)</f>
        <v>160.35</v>
      </c>
      <c r="L266" s="65">
        <f>IF(OR(주중DATA!L266="",주중DATA!L266=0),0,SUBSTITUTE(주중DATA!L266,",",".")*1)</f>
        <v>10.24</v>
      </c>
      <c r="M266" s="60">
        <f>IF(OR(주중DATA!M266="",주중DATA!M266=0),0,SUBSTITUTE(주중DATA!M266,",",".")*1)</f>
        <v>1.49</v>
      </c>
      <c r="N266" s="65">
        <f>IF(OR(주중DATA!N266="",주중DATA!N266=0),0,SUBSTITUTE(주중DATA!N266,",",".")*1)</f>
        <v>10.24</v>
      </c>
      <c r="O266" s="60">
        <f>IF(OR(주중DATA!O266="",주중DATA!O266=0),0,SUBSTITUTE(주중DATA!O266,",",".")*1)</f>
        <v>1.49</v>
      </c>
      <c r="P266" s="65">
        <f>IF(OR(주중DATA!P266="",주중DATA!P266=0),0,SUBSTITUTE(주중DATA!P266,",",".")*1)</f>
        <v>165</v>
      </c>
      <c r="Q266" s="60">
        <f>IF(OR(주중DATA!Q266="",주중DATA!Q266=0),0,SUBSTITUTE(주중DATA!Q266,",",".")*1)</f>
        <v>1.49</v>
      </c>
      <c r="R266" s="65">
        <f>IF(OR(주중DATA!R266="",주중DATA!R266=0),0,SUBSTITUTE(주중DATA!R266,",",".")*1)</f>
        <v>165</v>
      </c>
      <c r="S266" s="60">
        <f>IF(OR(주중DATA!S266="",주중DATA!S266=0),0,SUBSTITUTE(주중DATA!S266,",",".")*1)</f>
        <v>1.49</v>
      </c>
      <c r="T266" s="60">
        <f>IF(OR(주중DATA!T266="",주중DATA!T266=0),0,SUBSTITUTE(주중DATA!T266,",",".")*1)</f>
        <v>320.77999999999997</v>
      </c>
      <c r="U266" s="60">
        <f>IF(OR(주중DATA!U266="",주중DATA!U266=0),0,SUBSTITUTE(주중DATA!U266,",",".")*1)</f>
        <v>320.77999999999997</v>
      </c>
      <c r="V266" s="60">
        <f>IF(OR(주중DATA!V266="",주중DATA!V266=0),0,SUBSTITUTE(주중DATA!V266,",",".")*1)</f>
        <v>357.64</v>
      </c>
      <c r="W266" s="60">
        <f>IF(OR(주중DATA!W266="",주중DATA!W266=0),0,SUBSTITUTE(주중DATA!W266,",",".")*1)</f>
        <v>357.64</v>
      </c>
      <c r="X266" s="60">
        <f>IF(OR(주중DATA!X266="",주중DATA!X266=0),0,SUBSTITUTE(주중DATA!X266,",",".")*1)</f>
        <v>357.64</v>
      </c>
      <c r="Y266" s="67">
        <f>IF(OR(주중DATA!Y266="",주중DATA!Y266=0),0,SUBSTITUTE(주중DATA!Y266,",",".")*1)</f>
        <v>357.64</v>
      </c>
      <c r="Z266" s="76"/>
      <c r="AA266" s="23" t="str">
        <f>IF(주중DATA!AA266="","",주중DATA!AA266)</f>
        <v>Max</v>
      </c>
      <c r="AB266" s="3" t="str">
        <f>IF(주중DATA!AB266="","",주중DATA!AB266)</f>
        <v>180,00</v>
      </c>
      <c r="AC266" s="3" t="str">
        <f>IF(주중DATA!AC266="","",주중DATA!AC266)</f>
        <v>167,29</v>
      </c>
      <c r="AD266" s="3" t="str">
        <f>IF(주중DATA!AD266="","",주중DATA!AD266)</f>
        <v>340,87</v>
      </c>
      <c r="AE266" s="3" t="str">
        <f>IF(주중DATA!AE266="","",주중DATA!AE266)</f>
        <v>340,87</v>
      </c>
      <c r="AF266" s="3" t="str">
        <f>IF(주중DATA!AF266="","",주중DATA!AF266)</f>
        <v>11,00</v>
      </c>
      <c r="AG266" s="3" t="str">
        <f>IF(주중DATA!AG266="","",주중DATA!AG266)</f>
        <v>1,68</v>
      </c>
      <c r="AH266" s="3" t="str">
        <f>IF(주중DATA!AH266="","",주중DATA!AH266)</f>
        <v>11,00</v>
      </c>
      <c r="AI266" s="3" t="str">
        <f>IF(주중DATA!AI266="","",주중DATA!AI266)</f>
        <v>1,68</v>
      </c>
      <c r="AJ266" s="3" t="str">
        <f>IF(주중DATA!AJ266="","",주중DATA!AJ266)</f>
        <v>180,00</v>
      </c>
      <c r="AK266" s="3" t="str">
        <f>IF(주중DATA!AK266="","",주중DATA!AK266)</f>
        <v>167,29</v>
      </c>
      <c r="AL266" s="3" t="str">
        <f>IF(주중DATA!AL266="","",주중DATA!AL266)</f>
        <v>11,00</v>
      </c>
      <c r="AM266" s="3" t="str">
        <f>IF(주중DATA!AM266="","",주중DATA!AM266)</f>
        <v>1,84</v>
      </c>
      <c r="AN266" s="3" t="str">
        <f>IF(주중DATA!AN266="","",주중DATA!AN266)</f>
        <v>11,00</v>
      </c>
      <c r="AO266" s="3" t="str">
        <f>IF(주중DATA!AO266="","",주중DATA!AO266)</f>
        <v>1,84</v>
      </c>
      <c r="AP266" s="3" t="str">
        <f>IF(주중DATA!AP266="","",주중DATA!AP266)</f>
        <v>180,00</v>
      </c>
      <c r="AQ266" s="3" t="str">
        <f>IF(주중DATA!AQ266="","",주중DATA!AQ266)</f>
        <v>22,65</v>
      </c>
      <c r="AR266" s="3" t="str">
        <f>IF(주중DATA!AR266="","",주중DATA!AR266)</f>
        <v>180,00</v>
      </c>
      <c r="AS266" s="3" t="str">
        <f>IF(주중DATA!AS266="","",주중DATA!AS266)</f>
        <v>22,65</v>
      </c>
      <c r="AT266" s="3" t="str">
        <f>IF(주중DATA!AT266="","",주중DATA!AT266)</f>
        <v>404,90</v>
      </c>
      <c r="AU266" s="3" t="str">
        <f>IF(주중DATA!AU266="","",주중DATA!AU266)</f>
        <v>404,90</v>
      </c>
      <c r="AV266" s="3" t="str">
        <f>IF(주중DATA!AV266="","",주중DATA!AV266)</f>
        <v>397,06</v>
      </c>
      <c r="AW266" s="3" t="str">
        <f>IF(주중DATA!AW266="","",주중DATA!AW266)</f>
        <v>397,06</v>
      </c>
      <c r="AX266" s="3" t="str">
        <f>IF(주중DATA!AX266="","",주중DATA!AX266)</f>
        <v>384,17</v>
      </c>
      <c r="AY266" s="3" t="str">
        <f>IF(주중DATA!AY266="","",주중DATA!AY266)</f>
        <v>384,17</v>
      </c>
    </row>
    <row r="267" spans="1:51" ht="17.25" thickBot="1">
      <c r="A267" s="13" t="s">
        <v>41</v>
      </c>
      <c r="B267" s="72">
        <f>IF(OR(주중DATA!B267="",주중DATA!B267=0),0,SUBSTITUTE(주중DATA!B267,",",".")*1)</f>
        <v>165</v>
      </c>
      <c r="C267" s="70">
        <f>IF(OR(주중DATA!C267="",주중DATA!C267=0),0,SUBSTITUTE(주중DATA!C267,",",".")*1)</f>
        <v>158.05000000000001</v>
      </c>
      <c r="D267" s="70">
        <f>IF(OR(주중DATA!D267="",주중DATA!D267=0),0,SUBSTITUTE(주중DATA!D267,",",".")*1)</f>
        <v>300.07</v>
      </c>
      <c r="E267" s="70">
        <f>IF(OR(주중DATA!E267="",주중DATA!E267=0),0,SUBSTITUTE(주중DATA!E267,",",".")*1)</f>
        <v>300.07</v>
      </c>
      <c r="F267" s="72">
        <f>IF(OR(주중DATA!F267="",주중DATA!F267=0),0,SUBSTITUTE(주중DATA!F267,",",".")*1)</f>
        <v>9</v>
      </c>
      <c r="G267" s="70">
        <f>IF(OR(주중DATA!G267="",주중DATA!G267=0),0,SUBSTITUTE(주중DATA!G267,",",".")*1)</f>
        <v>1.43</v>
      </c>
      <c r="H267" s="72">
        <f>IF(OR(주중DATA!H267="",주중DATA!H267=0),0,SUBSTITUTE(주중DATA!H267,",",".")*1)</f>
        <v>9</v>
      </c>
      <c r="I267" s="70">
        <f>IF(OR(주중DATA!I267="",주중DATA!I267=0),0,SUBSTITUTE(주중DATA!I267,",",".")*1)</f>
        <v>1.43</v>
      </c>
      <c r="J267" s="72">
        <f>IF(OR(주중DATA!J267="",주중DATA!J267=0),0,SUBSTITUTE(주중DATA!J267,",",".")*1)</f>
        <v>165</v>
      </c>
      <c r="K267" s="70">
        <f>IF(OR(주중DATA!K267="",주중DATA!K267=0),0,SUBSTITUTE(주중DATA!K267,",",".")*1)</f>
        <v>158.05000000000001</v>
      </c>
      <c r="L267" s="72">
        <f>IF(OR(주중DATA!L267="",주중DATA!L267=0),0,SUBSTITUTE(주중DATA!L267,",",".")*1)</f>
        <v>9</v>
      </c>
      <c r="M267" s="70">
        <f>IF(OR(주중DATA!M267="",주중DATA!M267=0),0,SUBSTITUTE(주중DATA!M267,",",".")*1)</f>
        <v>1.43</v>
      </c>
      <c r="N267" s="72">
        <f>IF(OR(주중DATA!N267="",주중DATA!N267=0),0,SUBSTITUTE(주중DATA!N267,",",".")*1)</f>
        <v>9</v>
      </c>
      <c r="O267" s="70">
        <f>IF(OR(주중DATA!O267="",주중DATA!O267=0),0,SUBSTITUTE(주중DATA!O267,",",".")*1)</f>
        <v>1.43</v>
      </c>
      <c r="P267" s="72">
        <f>IF(OR(주중DATA!P267="",주중DATA!P267=0),0,SUBSTITUTE(주중DATA!P267,",",".")*1)</f>
        <v>165</v>
      </c>
      <c r="Q267" s="70">
        <f>IF(OR(주중DATA!Q267="",주중DATA!Q267=0),0,SUBSTITUTE(주중DATA!Q267,",",".")*1)</f>
        <v>1.43</v>
      </c>
      <c r="R267" s="72">
        <f>IF(OR(주중DATA!R267="",주중DATA!R267=0),0,SUBSTITUTE(주중DATA!R267,",",".")*1)</f>
        <v>165</v>
      </c>
      <c r="S267" s="70">
        <f>IF(OR(주중DATA!S267="",주중DATA!S267=0),0,SUBSTITUTE(주중DATA!S267,",",".")*1)</f>
        <v>1.43</v>
      </c>
      <c r="T267" s="72">
        <f>IF(OR(주중DATA!T267="",주중DATA!T267=0),0,SUBSTITUTE(주중DATA!T267,",",".")*1)</f>
        <v>326</v>
      </c>
      <c r="U267" s="70">
        <f>IF(OR(주중DATA!U267="",주중DATA!U267=0),0,SUBSTITUTE(주중DATA!U267,",",".")*1)</f>
        <v>299.98</v>
      </c>
      <c r="V267" s="70">
        <f>IF(OR(주중DATA!V267="",주중DATA!V267=0),0,SUBSTITUTE(주중DATA!V267,",",".")*1)</f>
        <v>285.52</v>
      </c>
      <c r="W267" s="70">
        <f>IF(OR(주중DATA!W267="",주중DATA!W267=0),0,SUBSTITUTE(주중DATA!W267,",",".")*1)</f>
        <v>285.52</v>
      </c>
      <c r="X267" s="70">
        <f>IF(OR(주중DATA!X267="",주중DATA!X267=0),0,SUBSTITUTE(주중DATA!X267,",",".")*1)</f>
        <v>285.52</v>
      </c>
      <c r="Y267" s="70">
        <f>IF(OR(주중DATA!Y267="",주중DATA!Y267=0),0,SUBSTITUTE(주중DATA!Y267,",",".")*1)</f>
        <v>285.52</v>
      </c>
      <c r="Z267" s="77"/>
      <c r="AA267" s="23" t="str">
        <f>IF(주중DATA!AA267="","",주중DATA!AA267)</f>
        <v>Avg</v>
      </c>
      <c r="AB267" s="3" t="str">
        <f>IF(주중DATA!AB267="","",주중DATA!AB267)</f>
        <v>160,53</v>
      </c>
      <c r="AC267" s="3" t="str">
        <f>IF(주중DATA!AC267="","",주중DATA!AC267)</f>
        <v>112,97</v>
      </c>
      <c r="AD267" s="3" t="str">
        <f>IF(주중DATA!AD267="","",주중DATA!AD267)</f>
        <v>236,44</v>
      </c>
      <c r="AE267" s="3" t="str">
        <f>IF(주중DATA!AE267="","",주중DATA!AE267)</f>
        <v>236,42</v>
      </c>
      <c r="AF267" s="3" t="str">
        <f>IF(주중DATA!AF267="","",주중DATA!AF267)</f>
        <v>3,42</v>
      </c>
      <c r="AG267" s="3" t="str">
        <f>IF(주중DATA!AG267="","",주중DATA!AG267)</f>
        <v>0,83</v>
      </c>
      <c r="AH267" s="3" t="str">
        <f>IF(주중DATA!AH267="","",주중DATA!AH267)</f>
        <v>3,42</v>
      </c>
      <c r="AI267" s="3" t="str">
        <f>IF(주중DATA!AI267="","",주중DATA!AI267)</f>
        <v>0,83</v>
      </c>
      <c r="AJ267" s="3" t="str">
        <f>IF(주중DATA!AJ267="","",주중DATA!AJ267)</f>
        <v>160,53</v>
      </c>
      <c r="AK267" s="3" t="str">
        <f>IF(주중DATA!AK267="","",주중DATA!AK267)</f>
        <v>112,97</v>
      </c>
      <c r="AL267" s="3" t="str">
        <f>IF(주중DATA!AL267="","",주중DATA!AL267)</f>
        <v>3,43</v>
      </c>
      <c r="AM267" s="3" t="str">
        <f>IF(주중DATA!AM267="","",주중DATA!AM267)</f>
        <v>0,85</v>
      </c>
      <c r="AN267" s="3" t="str">
        <f>IF(주중DATA!AN267="","",주중DATA!AN267)</f>
        <v>3,43</v>
      </c>
      <c r="AO267" s="3" t="str">
        <f>IF(주중DATA!AO267="","",주중DATA!AO267)</f>
        <v>0,85</v>
      </c>
      <c r="AP267" s="3" t="str">
        <f>IF(주중DATA!AP267="","",주중DATA!AP267)</f>
        <v>31,95</v>
      </c>
      <c r="AQ267" s="3" t="str">
        <f>IF(주중DATA!AQ267="","",주중DATA!AQ267)</f>
        <v>2,55</v>
      </c>
      <c r="AR267" s="3" t="str">
        <f>IF(주중DATA!AR267="","",주중DATA!AR267)</f>
        <v>31,95</v>
      </c>
      <c r="AS267" s="3" t="str">
        <f>IF(주중DATA!AS267="","",주중DATA!AS267)</f>
        <v>2,55</v>
      </c>
      <c r="AT267" s="3" t="str">
        <f>IF(주중DATA!AT267="","",주중DATA!AT267)</f>
        <v>285,42</v>
      </c>
      <c r="AU267" s="3" t="str">
        <f>IF(주중DATA!AU267="","",주중DATA!AU267)</f>
        <v>217,76</v>
      </c>
      <c r="AV267" s="3" t="str">
        <f>IF(주중DATA!AV267="","",주중DATA!AV267)</f>
        <v>219,36</v>
      </c>
      <c r="AW267" s="3" t="str">
        <f>IF(주중DATA!AW267="","",주중DATA!AW267)</f>
        <v>173,17</v>
      </c>
      <c r="AX267" s="3" t="str">
        <f>IF(주중DATA!AX267="","",주중DATA!AX267)</f>
        <v>66,92</v>
      </c>
      <c r="AY267" s="3" t="str">
        <f>IF(주중DATA!AY267="","",주중DATA!AY267)</f>
        <v>66,33</v>
      </c>
    </row>
    <row r="268" spans="1:51">
      <c r="A268" s="9" t="s">
        <v>16</v>
      </c>
      <c r="B268" s="60">
        <f>IF(OR(주중DATA!B268="",주중DATA!B268=0),0,SUBSTITUTE(주중DATA!B268,",",".")*1)</f>
        <v>158.55000000000001</v>
      </c>
      <c r="C268" s="60">
        <f>IF(OR(주중DATA!C268="",주중DATA!C268=0),0,SUBSTITUTE(주중DATA!C268,",",".")*1)</f>
        <v>158.55000000000001</v>
      </c>
      <c r="D268" s="65">
        <f>IF(OR(주중DATA!D268="",주중DATA!D268=0),0,SUBSTITUTE(주중DATA!D268,",",".")*1)</f>
        <v>338.5</v>
      </c>
      <c r="E268" s="60">
        <f>IF(OR(주중DATA!E268="",주중DATA!E268=0),0,SUBSTITUTE(주중DATA!E268,",",".")*1)</f>
        <v>313.3</v>
      </c>
      <c r="F268" s="60">
        <f>IF(OR(주중DATA!F268="",주중DATA!F268=0),0,SUBSTITUTE(주중DATA!F268,",",".")*1)</f>
        <v>1.75</v>
      </c>
      <c r="G268" s="60">
        <f>IF(OR(주중DATA!G268="",주중DATA!G268=0),0,SUBSTITUTE(주중DATA!G268,",",".")*1)</f>
        <v>1.75</v>
      </c>
      <c r="H268" s="60">
        <f>IF(OR(주중DATA!H268="",주중DATA!H268=0),0,SUBSTITUTE(주중DATA!H268,",",".")*1)</f>
        <v>1.75</v>
      </c>
      <c r="I268" s="60">
        <f>IF(OR(주중DATA!I268="",주중DATA!I268=0),0,SUBSTITUTE(주중DATA!I268,",",".")*1)</f>
        <v>1.75</v>
      </c>
      <c r="J268" s="60">
        <f>IF(OR(주중DATA!J268="",주중DATA!J268=0),0,SUBSTITUTE(주중DATA!J268,",",".")*1)</f>
        <v>158.55000000000001</v>
      </c>
      <c r="K268" s="60">
        <f>IF(OR(주중DATA!K268="",주중DATA!K268=0),0,SUBSTITUTE(주중DATA!K268,",",".")*1)</f>
        <v>158.55000000000001</v>
      </c>
      <c r="L268" s="60">
        <f>IF(OR(주중DATA!L268="",주중DATA!L268=0),0,SUBSTITUTE(주중DATA!L268,",",".")*1)</f>
        <v>31.93</v>
      </c>
      <c r="M268" s="60">
        <f>IF(OR(주중DATA!M268="",주중DATA!M268=0),0,SUBSTITUTE(주중DATA!M268,",",".")*1)</f>
        <v>31.93</v>
      </c>
      <c r="N268" s="60">
        <f>IF(OR(주중DATA!N268="",주중DATA!N268=0),0,SUBSTITUTE(주중DATA!N268,",",".")*1)</f>
        <v>31.93</v>
      </c>
      <c r="O268" s="60">
        <f>IF(OR(주중DATA!O268="",주중DATA!O268=0),0,SUBSTITUTE(주중DATA!O268,",",".")*1)</f>
        <v>31.93</v>
      </c>
      <c r="P268" s="60">
        <f>IF(OR(주중DATA!P268="",주중DATA!P268=0),0,SUBSTITUTE(주중DATA!P268,",",".")*1)</f>
        <v>31.93</v>
      </c>
      <c r="Q268" s="60">
        <f>IF(OR(주중DATA!Q268="",주중DATA!Q268=0),0,SUBSTITUTE(주중DATA!Q268,",",".")*1)</f>
        <v>31.93</v>
      </c>
      <c r="R268" s="60">
        <f>IF(OR(주중DATA!R268="",주중DATA!R268=0),0,SUBSTITUTE(주중DATA!R268,",",".")*1)</f>
        <v>31.93</v>
      </c>
      <c r="S268" s="60">
        <f>IF(OR(주중DATA!S268="",주중DATA!S268=0),0,SUBSTITUTE(주중DATA!S268,",",".")*1)</f>
        <v>31.93</v>
      </c>
      <c r="T268" s="60">
        <f>IF(OR(주중DATA!T268="",주중DATA!T268=0),0,SUBSTITUTE(주중DATA!T268,",",".")*1)</f>
        <v>141.41999999999999</v>
      </c>
      <c r="U268" s="60">
        <f>IF(OR(주중DATA!U268="",주중DATA!U268=0),0,SUBSTITUTE(주중DATA!U268,",",".")*1)</f>
        <v>141.41999999999999</v>
      </c>
      <c r="V268" s="65">
        <f>IF(OR(주중DATA!V268="",주중DATA!V268=0),0,SUBSTITUTE(주중DATA!V268,",",".")*1)</f>
        <v>537.41999999999996</v>
      </c>
      <c r="W268" s="60">
        <f>IF(OR(주중DATA!W268="",주중DATA!W268=0),0,SUBSTITUTE(주중DATA!W268,",",".")*1)</f>
        <v>389.77</v>
      </c>
      <c r="X268" s="65">
        <f>IF(OR(주중DATA!X268="",주중DATA!X268=0),0,SUBSTITUTE(주중DATA!X268,",",".")*1)</f>
        <v>537.41999999999996</v>
      </c>
      <c r="Y268" s="67">
        <f>IF(OR(주중DATA!Y268="",주중DATA!Y268=0),0,SUBSTITUTE(주중DATA!Y268,",",".")*1)</f>
        <v>389.77</v>
      </c>
      <c r="Z268" s="75">
        <f>IF(AA288="",0,DAY(AA288))</f>
        <v>18</v>
      </c>
    </row>
    <row r="269" spans="1:51">
      <c r="A269" s="11" t="s">
        <v>17</v>
      </c>
      <c r="B269" s="62">
        <f>IF(OR(주중DATA!B269="",주중DATA!B269=0),0,SUBSTITUTE(주중DATA!B269,",",".")*1)</f>
        <v>157.31</v>
      </c>
      <c r="C269" s="62">
        <f>IF(OR(주중DATA!C269="",주중DATA!C269=0),0,SUBSTITUTE(주중DATA!C269,",",".")*1)</f>
        <v>157.31</v>
      </c>
      <c r="D269" s="62">
        <f>IF(OR(주중DATA!D269="",주중DATA!D269=0),0,SUBSTITUTE(주중DATA!D269,",",".")*1)</f>
        <v>308.76</v>
      </c>
      <c r="E269" s="62">
        <f>IF(OR(주중DATA!E269="",주중DATA!E269=0),0,SUBSTITUTE(주중DATA!E269,",",".")*1)</f>
        <v>308.76</v>
      </c>
      <c r="F269" s="66">
        <f>IF(OR(주중DATA!F269="",주중DATA!F269=0),0,SUBSTITUTE(주중DATA!F269,",",".")*1)</f>
        <v>14</v>
      </c>
      <c r="G269" s="62">
        <f>IF(OR(주중DATA!G269="",주중DATA!G269=0),0,SUBSTITUTE(주중DATA!G269,",",".")*1)</f>
        <v>1.74</v>
      </c>
      <c r="H269" s="62">
        <f>IF(OR(주중DATA!H269="",주중DATA!H269=0),0,SUBSTITUTE(주중DATA!H269,",",".")*1)</f>
        <v>6</v>
      </c>
      <c r="I269" s="63">
        <f>IF(OR(주중DATA!I269="",주중DATA!I269=0),0,SUBSTITUTE(주중DATA!I269,",",".")*1)</f>
        <v>0.5</v>
      </c>
      <c r="J269" s="62">
        <f>IF(OR(주중DATA!J269="",주중DATA!J269=0),0,SUBSTITUTE(주중DATA!J269,",",".")*1)</f>
        <v>157.31</v>
      </c>
      <c r="K269" s="62">
        <f>IF(OR(주중DATA!K269="",주중DATA!K269=0),0,SUBSTITUTE(주중DATA!K269,",",".")*1)</f>
        <v>157.31</v>
      </c>
      <c r="L269" s="62">
        <f>IF(OR(주중DATA!L269="",주중DATA!L269=0),0,SUBSTITUTE(주중DATA!L269,",",".")*1)</f>
        <v>25.83</v>
      </c>
      <c r="M269" s="62">
        <f>IF(OR(주중DATA!M269="",주중DATA!M269=0),0,SUBSTITUTE(주중DATA!M269,",",".")*1)</f>
        <v>25.83</v>
      </c>
      <c r="N269" s="62">
        <f>IF(OR(주중DATA!N269="",주중DATA!N269=0),0,SUBSTITUTE(주중DATA!N269,",",".")*1)</f>
        <v>25.83</v>
      </c>
      <c r="O269" s="62">
        <f>IF(OR(주중DATA!O269="",주중DATA!O269=0),0,SUBSTITUTE(주중DATA!O269,",",".")*1)</f>
        <v>25.83</v>
      </c>
      <c r="P269" s="62">
        <f>IF(OR(주중DATA!P269="",주중DATA!P269=0),0,SUBSTITUTE(주중DATA!P269,",",".")*1)</f>
        <v>25.83</v>
      </c>
      <c r="Q269" s="62">
        <f>IF(OR(주중DATA!Q269="",주중DATA!Q269=0),0,SUBSTITUTE(주중DATA!Q269,",",".")*1)</f>
        <v>25.83</v>
      </c>
      <c r="R269" s="62">
        <f>IF(OR(주중DATA!R269="",주중DATA!R269=0),0,SUBSTITUTE(주중DATA!R269,",",".")*1)</f>
        <v>25.83</v>
      </c>
      <c r="S269" s="62">
        <f>IF(OR(주중DATA!S269="",주중DATA!S269=0),0,SUBSTITUTE(주중DATA!S269,",",".")*1)</f>
        <v>25.83</v>
      </c>
      <c r="T269" s="62">
        <f>IF(OR(주중DATA!T269="",주중DATA!T269=0),0,SUBSTITUTE(주중DATA!T269,",",".")*1)</f>
        <v>123.11</v>
      </c>
      <c r="U269" s="62">
        <f>IF(OR(주중DATA!U269="",주중DATA!U269=0),0,SUBSTITUTE(주중DATA!U269,",",".")*1)</f>
        <v>123.11</v>
      </c>
      <c r="V269" s="66">
        <f>IF(OR(주중DATA!V269="",주중DATA!V269=0),0,SUBSTITUTE(주중DATA!V269,",",".")*1)</f>
        <v>631.47</v>
      </c>
      <c r="W269" s="62">
        <f>IF(OR(주중DATA!W269="",주중DATA!W269=0),0,SUBSTITUTE(주중DATA!W269,",",".")*1)</f>
        <v>328.49</v>
      </c>
      <c r="X269" s="66">
        <f>IF(OR(주중DATA!X269="",주중DATA!X269=0),0,SUBSTITUTE(주중DATA!X269,",",".")*1)</f>
        <v>631.47</v>
      </c>
      <c r="Y269" s="70">
        <f>IF(OR(주중DATA!Y269="",주중DATA!Y269=0),0,SUBSTITUTE(주중DATA!Y269,",",".")*1)</f>
        <v>328.49</v>
      </c>
      <c r="Z269" s="76"/>
    </row>
    <row r="270" spans="1:51">
      <c r="A270" s="11" t="s">
        <v>18</v>
      </c>
      <c r="B270" s="60">
        <f>IF(OR(주중DATA!B270="",주중DATA!B270=0),0,SUBSTITUTE(주중DATA!B270,",",".")*1)</f>
        <v>156.6</v>
      </c>
      <c r="C270" s="60">
        <f>IF(OR(주중DATA!C270="",주중DATA!C270=0),0,SUBSTITUTE(주중DATA!C270,",",".")*1)</f>
        <v>156.6</v>
      </c>
      <c r="D270" s="60">
        <f>IF(OR(주중DATA!D270="",주중DATA!D270=0),0,SUBSTITUTE(주중DATA!D270,",",".")*1)</f>
        <v>289.95</v>
      </c>
      <c r="E270" s="60">
        <f>IF(OR(주중DATA!E270="",주중DATA!E270=0),0,SUBSTITUTE(주중DATA!E270,",",".")*1)</f>
        <v>289.95</v>
      </c>
      <c r="F270" s="65">
        <f>IF(OR(주중DATA!F270="",주중DATA!F270=0),0,SUBSTITUTE(주중DATA!F270,",",".")*1)</f>
        <v>60</v>
      </c>
      <c r="G270" s="60">
        <f>IF(OR(주중DATA!G270="",주중DATA!G270=0),0,SUBSTITUTE(주중DATA!G270,",",".")*1)</f>
        <v>1.73</v>
      </c>
      <c r="H270" s="60">
        <f>IF(OR(주중DATA!H270="",주중DATA!H270=0),0,SUBSTITUTE(주중DATA!H270,",",".")*1)</f>
        <v>1.73</v>
      </c>
      <c r="I270" s="64">
        <f>IF(OR(주중DATA!I270="",주중DATA!I270=0),0,SUBSTITUTE(주중DATA!I270,",",".")*1)</f>
        <v>0.5</v>
      </c>
      <c r="J270" s="60">
        <f>IF(OR(주중DATA!J270="",주중DATA!J270=0),0,SUBSTITUTE(주중DATA!J270,",",".")*1)</f>
        <v>156.6</v>
      </c>
      <c r="K270" s="60">
        <f>IF(OR(주중DATA!K270="",주중DATA!K270=0),0,SUBSTITUTE(주중DATA!K270,",",".")*1)</f>
        <v>156.6</v>
      </c>
      <c r="L270" s="65">
        <f>IF(OR(주중DATA!L270="",주중DATA!L270=0),0,SUBSTITUTE(주중DATA!L270,",",".")*1)</f>
        <v>60</v>
      </c>
      <c r="M270" s="60">
        <f>IF(OR(주중DATA!M270="",주중DATA!M270=0),0,SUBSTITUTE(주중DATA!M270,",",".")*1)</f>
        <v>23.41</v>
      </c>
      <c r="N270" s="65">
        <f>IF(OR(주중DATA!N270="",주중DATA!N270=0),0,SUBSTITUTE(주중DATA!N270,",",".")*1)</f>
        <v>60</v>
      </c>
      <c r="O270" s="60">
        <f>IF(OR(주중DATA!O270="",주중DATA!O270=0),0,SUBSTITUTE(주중DATA!O270,",",".")*1)</f>
        <v>23.41</v>
      </c>
      <c r="P270" s="65">
        <f>IF(OR(주중DATA!P270="",주중DATA!P270=0),0,SUBSTITUTE(주중DATA!P270,",",".")*1)</f>
        <v>60</v>
      </c>
      <c r="Q270" s="60">
        <f>IF(OR(주중DATA!Q270="",주중DATA!Q270=0),0,SUBSTITUTE(주중DATA!Q270,",",".")*1)</f>
        <v>23.41</v>
      </c>
      <c r="R270" s="65">
        <f>IF(OR(주중DATA!R270="",주중DATA!R270=0),0,SUBSTITUTE(주중DATA!R270,",",".")*1)</f>
        <v>60</v>
      </c>
      <c r="S270" s="60">
        <f>IF(OR(주중DATA!S270="",주중DATA!S270=0),0,SUBSTITUTE(주중DATA!S270,",",".")*1)</f>
        <v>23.41</v>
      </c>
      <c r="T270" s="65">
        <f>IF(OR(주중DATA!T270="",주중DATA!T270=0),0,SUBSTITUTE(주중DATA!T270,",",".")*1)</f>
        <v>149</v>
      </c>
      <c r="U270" s="60">
        <f>IF(OR(주중DATA!U270="",주중DATA!U270=0),0,SUBSTITUTE(주중DATA!U270,",",".")*1)</f>
        <v>98.77</v>
      </c>
      <c r="V270" s="65">
        <f>IF(OR(주중DATA!V270="",주중DATA!V270=0),0,SUBSTITUTE(주중DATA!V270,",",".")*1)</f>
        <v>738.95</v>
      </c>
      <c r="W270" s="60">
        <f>IF(OR(주중DATA!W270="",주중DATA!W270=0),0,SUBSTITUTE(주중DATA!W270,",",".")*1)</f>
        <v>299.23</v>
      </c>
      <c r="X270" s="65">
        <f>IF(OR(주중DATA!X270="",주중DATA!X270=0),0,SUBSTITUTE(주중DATA!X270,",",".")*1)</f>
        <v>738.95</v>
      </c>
      <c r="Y270" s="67">
        <f>IF(OR(주중DATA!Y270="",주중DATA!Y270=0),0,SUBSTITUTE(주중DATA!Y270,",",".")*1)</f>
        <v>275.13</v>
      </c>
      <c r="Z270" s="76"/>
    </row>
    <row r="271" spans="1:51">
      <c r="A271" s="11" t="s">
        <v>19</v>
      </c>
      <c r="B271" s="62">
        <f>IF(OR(주중DATA!B271="",주중DATA!B271=0),0,SUBSTITUTE(주중DATA!B271,",",".")*1)</f>
        <v>156.27000000000001</v>
      </c>
      <c r="C271" s="62">
        <f>IF(OR(주중DATA!C271="",주중DATA!C271=0),0,SUBSTITUTE(주중DATA!C271,",",".")*1)</f>
        <v>156.27000000000001</v>
      </c>
      <c r="D271" s="62">
        <f>IF(OR(주중DATA!D271="",주중DATA!D271=0),0,SUBSTITUTE(주중DATA!D271,",",".")*1)</f>
        <v>273.68</v>
      </c>
      <c r="E271" s="62">
        <f>IF(OR(주중DATA!E271="",주중DATA!E271=0),0,SUBSTITUTE(주중DATA!E271,",",".")*1)</f>
        <v>273.68</v>
      </c>
      <c r="F271" s="66">
        <f>IF(OR(주중DATA!F271="",주중DATA!F271=0),0,SUBSTITUTE(주중DATA!F271,",",".")*1)</f>
        <v>60</v>
      </c>
      <c r="G271" s="62">
        <f>IF(OR(주중DATA!G271="",주중DATA!G271=0),0,SUBSTITUTE(주중DATA!G271,",",".")*1)</f>
        <v>1.74</v>
      </c>
      <c r="H271" s="62">
        <f>IF(OR(주중DATA!H271="",주중DATA!H271=0),0,SUBSTITUTE(주중DATA!H271,",",".")*1)</f>
        <v>1.74</v>
      </c>
      <c r="I271" s="63">
        <f>IF(OR(주중DATA!I271="",주중DATA!I271=0),0,SUBSTITUTE(주중DATA!I271,",",".")*1)</f>
        <v>0.5</v>
      </c>
      <c r="J271" s="62">
        <f>IF(OR(주중DATA!J271="",주중DATA!J271=0),0,SUBSTITUTE(주중DATA!J271,",",".")*1)</f>
        <v>156.27000000000001</v>
      </c>
      <c r="K271" s="62">
        <f>IF(OR(주중DATA!K271="",주중DATA!K271=0),0,SUBSTITUTE(주중DATA!K271,",",".")*1)</f>
        <v>156.27000000000001</v>
      </c>
      <c r="L271" s="66">
        <f>IF(OR(주중DATA!L271="",주중DATA!L271=0),0,SUBSTITUTE(주중DATA!L271,",",".")*1)</f>
        <v>60</v>
      </c>
      <c r="M271" s="62">
        <f>IF(OR(주중DATA!M271="",주중DATA!M271=0),0,SUBSTITUTE(주중DATA!M271,",",".")*1)</f>
        <v>24.39</v>
      </c>
      <c r="N271" s="66">
        <f>IF(OR(주중DATA!N271="",주중DATA!N271=0),0,SUBSTITUTE(주중DATA!N271,",",".")*1)</f>
        <v>60</v>
      </c>
      <c r="O271" s="62">
        <f>IF(OR(주중DATA!O271="",주중DATA!O271=0),0,SUBSTITUTE(주중DATA!O271,",",".")*1)</f>
        <v>24.39</v>
      </c>
      <c r="P271" s="66">
        <f>IF(OR(주중DATA!P271="",주중DATA!P271=0),0,SUBSTITUTE(주중DATA!P271,",",".")*1)</f>
        <v>60</v>
      </c>
      <c r="Q271" s="62">
        <f>IF(OR(주중DATA!Q271="",주중DATA!Q271=0),0,SUBSTITUTE(주중DATA!Q271,",",".")*1)</f>
        <v>24.39</v>
      </c>
      <c r="R271" s="66">
        <f>IF(OR(주중DATA!R271="",주중DATA!R271=0),0,SUBSTITUTE(주중DATA!R271,",",".")*1)</f>
        <v>60</v>
      </c>
      <c r="S271" s="62">
        <f>IF(OR(주중DATA!S271="",주중DATA!S271=0),0,SUBSTITUTE(주중DATA!S271,",",".")*1)</f>
        <v>24.39</v>
      </c>
      <c r="T271" s="66">
        <f>IF(OR(주중DATA!T271="",주중DATA!T271=0),0,SUBSTITUTE(주중DATA!T271,",",".")*1)</f>
        <v>300</v>
      </c>
      <c r="U271" s="62">
        <f>IF(OR(주중DATA!U271="",주중DATA!U271=0),0,SUBSTITUTE(주중DATA!U271,",",".")*1)</f>
        <v>94.58</v>
      </c>
      <c r="V271" s="66">
        <f>IF(OR(주중DATA!V271="",주중DATA!V271=0),0,SUBSTITUTE(주중DATA!V271,",",".")*1)</f>
        <v>738.95</v>
      </c>
      <c r="W271" s="62">
        <f>IF(OR(주중DATA!W271="",주중DATA!W271=0),0,SUBSTITUTE(주중DATA!W271,",",".")*1)</f>
        <v>282.44</v>
      </c>
      <c r="X271" s="66">
        <f>IF(OR(주중DATA!X271="",주중DATA!X271=0),0,SUBSTITUTE(주중DATA!X271,",",".")*1)</f>
        <v>738.95</v>
      </c>
      <c r="Y271" s="70">
        <f>IF(OR(주중DATA!Y271="",주중DATA!Y271=0),0,SUBSTITUTE(주중DATA!Y271,",",".")*1)</f>
        <v>282.44</v>
      </c>
      <c r="Z271" s="76"/>
    </row>
    <row r="272" spans="1:51">
      <c r="A272" s="11" t="s">
        <v>20</v>
      </c>
      <c r="B272" s="60">
        <f>IF(OR(주중DATA!B272="",주중DATA!B272=0),0,SUBSTITUTE(주중DATA!B272,",",".")*1)</f>
        <v>156.04</v>
      </c>
      <c r="C272" s="60">
        <f>IF(OR(주중DATA!C272="",주중DATA!C272=0),0,SUBSTITUTE(주중DATA!C272,",",".")*1)</f>
        <v>156.04</v>
      </c>
      <c r="D272" s="60">
        <f>IF(OR(주중DATA!D272="",주중DATA!D272=0),0,SUBSTITUTE(주중DATA!D272,",",".")*1)</f>
        <v>278.18</v>
      </c>
      <c r="E272" s="60">
        <f>IF(OR(주중DATA!E272="",주중DATA!E272=0),0,SUBSTITUTE(주중DATA!E272,",",".")*1)</f>
        <v>278.18</v>
      </c>
      <c r="F272" s="65">
        <f>IF(OR(주중DATA!F272="",주중DATA!F272=0),0,SUBSTITUTE(주중DATA!F272,",",".")*1)</f>
        <v>7.3</v>
      </c>
      <c r="G272" s="60">
        <f>IF(OR(주중DATA!G272="",주중DATA!G272=0),0,SUBSTITUTE(주중DATA!G272,",",".")*1)</f>
        <v>1.75</v>
      </c>
      <c r="H272" s="60">
        <f>IF(OR(주중DATA!H272="",주중DATA!H272=0),0,SUBSTITUTE(주중DATA!H272,",",".")*1)</f>
        <v>1.75</v>
      </c>
      <c r="I272" s="64">
        <f>IF(OR(주중DATA!I272="",주중DATA!I272=0),0,SUBSTITUTE(주중DATA!I272,",",".")*1)</f>
        <v>0.5</v>
      </c>
      <c r="J272" s="60">
        <f>IF(OR(주중DATA!J272="",주중DATA!J272=0),0,SUBSTITUTE(주중DATA!J272,",",".")*1)</f>
        <v>156.04</v>
      </c>
      <c r="K272" s="60">
        <f>IF(OR(주중DATA!K272="",주중DATA!K272=0),0,SUBSTITUTE(주중DATA!K272,",",".")*1)</f>
        <v>156.04</v>
      </c>
      <c r="L272" s="60">
        <f>IF(OR(주중DATA!L272="",주중DATA!L272=0),0,SUBSTITUTE(주중DATA!L272,",",".")*1)</f>
        <v>25.05</v>
      </c>
      <c r="M272" s="60">
        <f>IF(OR(주중DATA!M272="",주중DATA!M272=0),0,SUBSTITUTE(주중DATA!M272,",",".")*1)</f>
        <v>25.05</v>
      </c>
      <c r="N272" s="60">
        <f>IF(OR(주중DATA!N272="",주중DATA!N272=0),0,SUBSTITUTE(주중DATA!N272,",",".")*1)</f>
        <v>25.05</v>
      </c>
      <c r="O272" s="60">
        <f>IF(OR(주중DATA!O272="",주중DATA!O272=0),0,SUBSTITUTE(주중DATA!O272,",",".")*1)</f>
        <v>25.05</v>
      </c>
      <c r="P272" s="60">
        <f>IF(OR(주중DATA!P272="",주중DATA!P272=0),0,SUBSTITUTE(주중DATA!P272,",",".")*1)</f>
        <v>25.05</v>
      </c>
      <c r="Q272" s="60">
        <f>IF(OR(주중DATA!Q272="",주중DATA!Q272=0),0,SUBSTITUTE(주중DATA!Q272,",",".")*1)</f>
        <v>25.05</v>
      </c>
      <c r="R272" s="60">
        <f>IF(OR(주중DATA!R272="",주중DATA!R272=0),0,SUBSTITUTE(주중DATA!R272,",",".")*1)</f>
        <v>25.05</v>
      </c>
      <c r="S272" s="60">
        <f>IF(OR(주중DATA!S272="",주중DATA!S272=0),0,SUBSTITUTE(주중DATA!S272,",",".")*1)</f>
        <v>25.05</v>
      </c>
      <c r="T272" s="65">
        <f>IF(OR(주중DATA!T272="",주중DATA!T272=0),0,SUBSTITUTE(주중DATA!T272,",",".")*1)</f>
        <v>300</v>
      </c>
      <c r="U272" s="60">
        <f>IF(OR(주중DATA!U272="",주중DATA!U272=0),0,SUBSTITUTE(주중DATA!U272,",",".")*1)</f>
        <v>100.41</v>
      </c>
      <c r="V272" s="65">
        <f>IF(OR(주중DATA!V272="",주중DATA!V272=0),0,SUBSTITUTE(주중DATA!V272,",",".")*1)</f>
        <v>738.95</v>
      </c>
      <c r="W272" s="60">
        <f>IF(OR(주중DATA!W272="",주중DATA!W272=0),0,SUBSTITUTE(주중DATA!W272,",",".")*1)</f>
        <v>287.01</v>
      </c>
      <c r="X272" s="65">
        <f>IF(OR(주중DATA!X272="",주중DATA!X272=0),0,SUBSTITUTE(주중DATA!X272,",",".")*1)</f>
        <v>738.95</v>
      </c>
      <c r="Y272" s="67">
        <f>IF(OR(주중DATA!Y272="",주중DATA!Y272=0),0,SUBSTITUTE(주중DATA!Y272,",",".")*1)</f>
        <v>287.01</v>
      </c>
      <c r="Z272" s="76"/>
    </row>
    <row r="273" spans="1:27">
      <c r="A273" s="11" t="s">
        <v>21</v>
      </c>
      <c r="B273" s="62">
        <f>IF(OR(주중DATA!B273="",주중DATA!B273=0),0,SUBSTITUTE(주중DATA!B273,",",".")*1)</f>
        <v>157.02000000000001</v>
      </c>
      <c r="C273" s="62">
        <f>IF(OR(주중DATA!C273="",주중DATA!C273=0),0,SUBSTITUTE(주중DATA!C273,",",".")*1)</f>
        <v>157.02000000000001</v>
      </c>
      <c r="D273" s="62">
        <f>IF(OR(주중DATA!D273="",주중DATA!D273=0),0,SUBSTITUTE(주중DATA!D273,",",".")*1)</f>
        <v>295.66000000000003</v>
      </c>
      <c r="E273" s="62">
        <f>IF(OR(주중DATA!E273="",주중DATA!E273=0),0,SUBSTITUTE(주중DATA!E273,",",".")*1)</f>
        <v>295.66000000000003</v>
      </c>
      <c r="F273" s="62">
        <f>IF(OR(주중DATA!F273="",주중DATA!F273=0),0,SUBSTITUTE(주중DATA!F273,",",".")*1)</f>
        <v>1.77</v>
      </c>
      <c r="G273" s="62">
        <f>IF(OR(주중DATA!G273="",주중DATA!G273=0),0,SUBSTITUTE(주중DATA!G273,",",".")*1)</f>
        <v>1.77</v>
      </c>
      <c r="H273" s="62">
        <f>IF(OR(주중DATA!H273="",주중DATA!H273=0),0,SUBSTITUTE(주중DATA!H273,",",".")*1)</f>
        <v>1.77</v>
      </c>
      <c r="I273" s="63">
        <f>IF(OR(주중DATA!I273="",주중DATA!I273=0),0,SUBSTITUTE(주중DATA!I273,",",".")*1)</f>
        <v>1</v>
      </c>
      <c r="J273" s="62">
        <f>IF(OR(주중DATA!J273="",주중DATA!J273=0),0,SUBSTITUTE(주중DATA!J273,",",".")*1)</f>
        <v>157.02000000000001</v>
      </c>
      <c r="K273" s="62">
        <f>IF(OR(주중DATA!K273="",주중DATA!K273=0),0,SUBSTITUTE(주중DATA!K273,",",".")*1)</f>
        <v>157.02000000000001</v>
      </c>
      <c r="L273" s="62">
        <f>IF(OR(주중DATA!L273="",주중DATA!L273=0),0,SUBSTITUTE(주중DATA!L273,",",".")*1)</f>
        <v>31.93</v>
      </c>
      <c r="M273" s="62">
        <f>IF(OR(주중DATA!M273="",주중DATA!M273=0),0,SUBSTITUTE(주중DATA!M273,",",".")*1)</f>
        <v>31.93</v>
      </c>
      <c r="N273" s="62">
        <f>IF(OR(주중DATA!N273="",주중DATA!N273=0),0,SUBSTITUTE(주중DATA!N273,",",".")*1)</f>
        <v>31.93</v>
      </c>
      <c r="O273" s="62">
        <f>IF(OR(주중DATA!O273="",주중DATA!O273=0),0,SUBSTITUTE(주중DATA!O273,",",".")*1)</f>
        <v>31.93</v>
      </c>
      <c r="P273" s="62">
        <f>IF(OR(주중DATA!P273="",주중DATA!P273=0),0,SUBSTITUTE(주중DATA!P273,",",".")*1)</f>
        <v>31.93</v>
      </c>
      <c r="Q273" s="62">
        <f>IF(OR(주중DATA!Q273="",주중DATA!Q273=0),0,SUBSTITUTE(주중DATA!Q273,",",".")*1)</f>
        <v>31.93</v>
      </c>
      <c r="R273" s="62">
        <f>IF(OR(주중DATA!R273="",주중DATA!R273=0),0,SUBSTITUTE(주중DATA!R273,",",".")*1)</f>
        <v>31.93</v>
      </c>
      <c r="S273" s="62">
        <f>IF(OR(주중DATA!S273="",주중DATA!S273=0),0,SUBSTITUTE(주중DATA!S273,",",".")*1)</f>
        <v>31.93</v>
      </c>
      <c r="T273" s="66">
        <f>IF(OR(주중DATA!T273="",주중DATA!T273=0),0,SUBSTITUTE(주중DATA!T273,",",".")*1)</f>
        <v>300</v>
      </c>
      <c r="U273" s="62">
        <f>IF(OR(주중DATA!U273="",주중DATA!U273=0),0,SUBSTITUTE(주중DATA!U273,",",".")*1)</f>
        <v>211.82</v>
      </c>
      <c r="V273" s="62">
        <f>IF(OR(주중DATA!V273="",주중DATA!V273=0),0,SUBSTITUTE(주중DATA!V273,",",".")*1)</f>
        <v>304.95</v>
      </c>
      <c r="W273" s="62">
        <f>IF(OR(주중DATA!W273="",주중DATA!W273=0),0,SUBSTITUTE(주중DATA!W273,",",".")*1)</f>
        <v>304.95</v>
      </c>
      <c r="X273" s="62">
        <f>IF(OR(주중DATA!X273="",주중DATA!X273=0),0,SUBSTITUTE(주중DATA!X273,",",".")*1)</f>
        <v>304.95</v>
      </c>
      <c r="Y273" s="70">
        <f>IF(OR(주중DATA!Y273="",주중DATA!Y273=0),0,SUBSTITUTE(주중DATA!Y273,",",".")*1)</f>
        <v>304.95</v>
      </c>
      <c r="Z273" s="76"/>
    </row>
    <row r="274" spans="1:27">
      <c r="A274" s="11" t="s">
        <v>22</v>
      </c>
      <c r="B274" s="60">
        <f>IF(OR(주중DATA!B274="",주중DATA!B274=0),0,SUBSTITUTE(주중DATA!B274,",",".")*1)</f>
        <v>160.72</v>
      </c>
      <c r="C274" s="60">
        <f>IF(OR(주중DATA!C274="",주중DATA!C274=0),0,SUBSTITUTE(주중DATA!C274,",",".")*1)</f>
        <v>160.72</v>
      </c>
      <c r="D274" s="60">
        <f>IF(OR(주중DATA!D274="",주중DATA!D274=0),0,SUBSTITUTE(주중DATA!D274,",",".")*1)</f>
        <v>321</v>
      </c>
      <c r="E274" s="64">
        <f>IF(OR(주중DATA!E274="",주중DATA!E274=0),0,SUBSTITUTE(주중DATA!E274,",",".")*1)</f>
        <v>234.5</v>
      </c>
      <c r="F274" s="60">
        <f>IF(OR(주중DATA!F274="",주중DATA!F274=0),0,SUBSTITUTE(주중DATA!F274,",",".")*1)</f>
        <v>1.78</v>
      </c>
      <c r="G274" s="60">
        <f>IF(OR(주중DATA!G274="",주중DATA!G274=0),0,SUBSTITUTE(주중DATA!G274,",",".")*1)</f>
        <v>1.78</v>
      </c>
      <c r="H274" s="60">
        <f>IF(OR(주중DATA!H274="",주중DATA!H274=0),0,SUBSTITUTE(주중DATA!H274,",",".")*1)</f>
        <v>1.78</v>
      </c>
      <c r="I274" s="64">
        <f>IF(OR(주중DATA!I274="",주중DATA!I274=0),0,SUBSTITUTE(주중DATA!I274,",",".")*1)</f>
        <v>1</v>
      </c>
      <c r="J274" s="60">
        <f>IF(OR(주중DATA!J274="",주중DATA!J274=0),0,SUBSTITUTE(주중DATA!J274,",",".")*1)</f>
        <v>160.72</v>
      </c>
      <c r="K274" s="60">
        <f>IF(OR(주중DATA!K274="",주중DATA!K274=0),0,SUBSTITUTE(주중DATA!K274,",",".")*1)</f>
        <v>160.72</v>
      </c>
      <c r="L274" s="60">
        <f>IF(OR(주중DATA!L274="",주중DATA!L274=0),0,SUBSTITUTE(주중DATA!L274,",",".")*1)</f>
        <v>58.53</v>
      </c>
      <c r="M274" s="60">
        <f>IF(OR(주중DATA!M274="",주중DATA!M274=0),0,SUBSTITUTE(주중DATA!M274,",",".")*1)</f>
        <v>58.53</v>
      </c>
      <c r="N274" s="60">
        <f>IF(OR(주중DATA!N274="",주중DATA!N274=0),0,SUBSTITUTE(주중DATA!N274,",",".")*1)</f>
        <v>58.53</v>
      </c>
      <c r="O274" s="60">
        <f>IF(OR(주중DATA!O274="",주중DATA!O274=0),0,SUBSTITUTE(주중DATA!O274,",",".")*1)</f>
        <v>58.53</v>
      </c>
      <c r="P274" s="60">
        <f>IF(OR(주중DATA!P274="",주중DATA!P274=0),0,SUBSTITUTE(주중DATA!P274,",",".")*1)</f>
        <v>58.53</v>
      </c>
      <c r="Q274" s="60">
        <f>IF(OR(주중DATA!Q274="",주중DATA!Q274=0),0,SUBSTITUTE(주중DATA!Q274,",",".")*1)</f>
        <v>58.53</v>
      </c>
      <c r="R274" s="60">
        <f>IF(OR(주중DATA!R274="",주중DATA!R274=0),0,SUBSTITUTE(주중DATA!R274,",",".")*1)</f>
        <v>58.53</v>
      </c>
      <c r="S274" s="60">
        <f>IF(OR(주중DATA!S274="",주중DATA!S274=0),0,SUBSTITUTE(주중DATA!S274,",",".")*1)</f>
        <v>58.53</v>
      </c>
      <c r="T274" s="65">
        <f>IF(OR(주중DATA!T274="",주중DATA!T274=0),0,SUBSTITUTE(주중DATA!T274,",",".")*1)</f>
        <v>285</v>
      </c>
      <c r="U274" s="60">
        <f>IF(OR(주중DATA!U274="",주중DATA!U274=0),0,SUBSTITUTE(주중DATA!U274,",",".")*1)</f>
        <v>269.17</v>
      </c>
      <c r="V274" s="60">
        <f>IF(OR(주중DATA!V274="",주중DATA!V274=0),0,SUBSTITUTE(주중DATA!V274,",",".")*1)</f>
        <v>393.11</v>
      </c>
      <c r="W274" s="64">
        <f>IF(OR(주중DATA!W274="",주중DATA!W274=0),0,SUBSTITUTE(주중DATA!W274,",",".")*1)</f>
        <v>234.5</v>
      </c>
      <c r="X274" s="60">
        <f>IF(OR(주중DATA!X274="",주중DATA!X274=0),0,SUBSTITUTE(주중DATA!X274,",",".")*1)</f>
        <v>393.11</v>
      </c>
      <c r="Y274" s="68">
        <f>IF(OR(주중DATA!Y274="",주중DATA!Y274=0),0,SUBSTITUTE(주중DATA!Y274,",",".")*1)</f>
        <v>234.5</v>
      </c>
      <c r="Z274" s="76"/>
    </row>
    <row r="275" spans="1:27">
      <c r="A275" s="11" t="s">
        <v>23</v>
      </c>
      <c r="B275" s="62">
        <f>IF(OR(주중DATA!B275="",주중DATA!B275=0),0,SUBSTITUTE(주중DATA!B275,",",".")*1)</f>
        <v>160.82</v>
      </c>
      <c r="C275" s="62">
        <f>IF(OR(주중DATA!C275="",주중DATA!C275=0),0,SUBSTITUTE(주중DATA!C275,",",".")*1)</f>
        <v>160.82</v>
      </c>
      <c r="D275" s="62">
        <f>IF(OR(주중DATA!D275="",주중DATA!D275=0),0,SUBSTITUTE(주중DATA!D275,",",".")*1)</f>
        <v>325.94</v>
      </c>
      <c r="E275" s="62">
        <f>IF(OR(주중DATA!E275="",주중DATA!E275=0),0,SUBSTITUTE(주중DATA!E275,",",".")*1)</f>
        <v>325.94</v>
      </c>
      <c r="F275" s="66">
        <f>IF(OR(주중DATA!F275="",주중DATA!F275=0),0,SUBSTITUTE(주중DATA!F275,",",".")*1)</f>
        <v>14</v>
      </c>
      <c r="G275" s="62">
        <f>IF(OR(주중DATA!G275="",주중DATA!G275=0),0,SUBSTITUTE(주중DATA!G275,",",".")*1)</f>
        <v>1.88</v>
      </c>
      <c r="H275" s="62">
        <f>IF(OR(주중DATA!H275="",주중DATA!H275=0),0,SUBSTITUTE(주중DATA!H275,",",".")*1)</f>
        <v>1.88</v>
      </c>
      <c r="I275" s="62">
        <f>IF(OR(주중DATA!I275="",주중DATA!I275=0),0,SUBSTITUTE(주중DATA!I275,",",".")*1)</f>
        <v>1.88</v>
      </c>
      <c r="J275" s="62">
        <f>IF(OR(주중DATA!J275="",주중DATA!J275=0),0,SUBSTITUTE(주중DATA!J275,",",".")*1)</f>
        <v>160.82</v>
      </c>
      <c r="K275" s="62">
        <f>IF(OR(주중DATA!K275="",주중DATA!K275=0),0,SUBSTITUTE(주중DATA!K275,",",".")*1)</f>
        <v>160.82</v>
      </c>
      <c r="L275" s="62">
        <f>IF(OR(주중DATA!L275="",주중DATA!L275=0),0,SUBSTITUTE(주중DATA!L275,",",".")*1)</f>
        <v>88.47</v>
      </c>
      <c r="M275" s="62">
        <f>IF(OR(주중DATA!M275="",주중DATA!M275=0),0,SUBSTITUTE(주중DATA!M275,",",".")*1)</f>
        <v>88.47</v>
      </c>
      <c r="N275" s="62">
        <f>IF(OR(주중DATA!N275="",주중DATA!N275=0),0,SUBSTITUTE(주중DATA!N275,",",".")*1)</f>
        <v>88.47</v>
      </c>
      <c r="O275" s="62">
        <f>IF(OR(주중DATA!O275="",주중DATA!O275=0),0,SUBSTITUTE(주중DATA!O275,",",".")*1)</f>
        <v>88.47</v>
      </c>
      <c r="P275" s="62">
        <f>IF(OR(주중DATA!P275="",주중DATA!P275=0),0,SUBSTITUTE(주중DATA!P275,",",".")*1)</f>
        <v>88.47</v>
      </c>
      <c r="Q275" s="62">
        <f>IF(OR(주중DATA!Q275="",주중DATA!Q275=0),0,SUBSTITUTE(주중DATA!Q275,",",".")*1)</f>
        <v>88.47</v>
      </c>
      <c r="R275" s="62">
        <f>IF(OR(주중DATA!R275="",주중DATA!R275=0),0,SUBSTITUTE(주중DATA!R275,",",".")*1)</f>
        <v>88.47</v>
      </c>
      <c r="S275" s="62">
        <f>IF(OR(주중DATA!S275="",주중DATA!S275=0),0,SUBSTITUTE(주중DATA!S275,",",".")*1)</f>
        <v>88.47</v>
      </c>
      <c r="T275" s="66">
        <f>IF(OR(주중DATA!T275="",주중DATA!T275=0),0,SUBSTITUTE(주중DATA!T275,",",".")*1)</f>
        <v>355</v>
      </c>
      <c r="U275" s="62">
        <f>IF(OR(주중DATA!U275="",주중DATA!U275=0),0,SUBSTITUTE(주중DATA!U275,",",".")*1)</f>
        <v>319.41000000000003</v>
      </c>
      <c r="V275" s="62">
        <f>IF(OR(주중DATA!V275="",주중DATA!V275=0),0,SUBSTITUTE(주중DATA!V275,",",".")*1)</f>
        <v>424.94</v>
      </c>
      <c r="W275" s="62">
        <f>IF(OR(주중DATA!W275="",주중DATA!W275=0),0,SUBSTITUTE(주중DATA!W275,",",".")*1)</f>
        <v>424.94</v>
      </c>
      <c r="X275" s="62">
        <f>IF(OR(주중DATA!X275="",주중DATA!X275=0),0,SUBSTITUTE(주중DATA!X275,",",".")*1)</f>
        <v>424.94</v>
      </c>
      <c r="Y275" s="70">
        <f>IF(OR(주중DATA!Y275="",주중DATA!Y275=0),0,SUBSTITUTE(주중DATA!Y275,",",".")*1)</f>
        <v>424.94</v>
      </c>
      <c r="Z275" s="76"/>
    </row>
    <row r="276" spans="1:27">
      <c r="A276" s="11" t="s">
        <v>24</v>
      </c>
      <c r="B276" s="60">
        <f>IF(OR(주중DATA!B276="",주중DATA!B276=0),0,SUBSTITUTE(주중DATA!B276,",",".")*1)</f>
        <v>159.71</v>
      </c>
      <c r="C276" s="60">
        <f>IF(OR(주중DATA!C276="",주중DATA!C276=0),0,SUBSTITUTE(주중DATA!C276,",",".")*1)</f>
        <v>159.71</v>
      </c>
      <c r="D276" s="60">
        <f>IF(OR(주중DATA!D276="",주중DATA!D276=0),0,SUBSTITUTE(주중DATA!D276,",",".")*1)</f>
        <v>332.06</v>
      </c>
      <c r="E276" s="60">
        <f>IF(OR(주중DATA!E276="",주중DATA!E276=0),0,SUBSTITUTE(주중DATA!E276,",",".")*1)</f>
        <v>332.06</v>
      </c>
      <c r="F276" s="60">
        <f>IF(OR(주중DATA!F276="",주중DATA!F276=0),0,SUBSTITUTE(주중DATA!F276,",",".")*1)</f>
        <v>14</v>
      </c>
      <c r="G276" s="64">
        <f>IF(OR(주중DATA!G276="",주중DATA!G276=0),0,SUBSTITUTE(주중DATA!G276,",",".")*1)</f>
        <v>2.04</v>
      </c>
      <c r="H276" s="60">
        <f>IF(OR(주중DATA!H276="",주중DATA!H276=0),0,SUBSTITUTE(주중DATA!H276,",",".")*1)</f>
        <v>2.04</v>
      </c>
      <c r="I276" s="60">
        <f>IF(OR(주중DATA!I276="",주중DATA!I276=0),0,SUBSTITUTE(주중DATA!I276,",",".")*1)</f>
        <v>2.04</v>
      </c>
      <c r="J276" s="60">
        <f>IF(OR(주중DATA!J276="",주중DATA!J276=0),0,SUBSTITUTE(주중DATA!J276,",",".")*1)</f>
        <v>159.71</v>
      </c>
      <c r="K276" s="60">
        <f>IF(OR(주중DATA!K276="",주중DATA!K276=0),0,SUBSTITUTE(주중DATA!K276,",",".")*1)</f>
        <v>159.71</v>
      </c>
      <c r="L276" s="60">
        <f>IF(OR(주중DATA!L276="",주중DATA!L276=0),0,SUBSTITUTE(주중DATA!L276,",",".")*1)</f>
        <v>110.18</v>
      </c>
      <c r="M276" s="64">
        <f>IF(OR(주중DATA!M276="",주중DATA!M276=0),0,SUBSTITUTE(주중DATA!M276,",",".")*1)</f>
        <v>13.5</v>
      </c>
      <c r="N276" s="60">
        <f>IF(OR(주중DATA!N276="",주중DATA!N276=0),0,SUBSTITUTE(주중DATA!N276,",",".")*1)</f>
        <v>110.18</v>
      </c>
      <c r="O276" s="64">
        <f>IF(OR(주중DATA!O276="",주중DATA!O276=0),0,SUBSTITUTE(주중DATA!O276,",",".")*1)</f>
        <v>13.5</v>
      </c>
      <c r="P276" s="60">
        <f>IF(OR(주중DATA!P276="",주중DATA!P276=0),0,SUBSTITUTE(주중DATA!P276,",",".")*1)</f>
        <v>135.83000000000001</v>
      </c>
      <c r="Q276" s="60">
        <f>IF(OR(주중DATA!Q276="",주중DATA!Q276=0),0,SUBSTITUTE(주중DATA!Q276,",",".")*1)</f>
        <v>135.83000000000001</v>
      </c>
      <c r="R276" s="60">
        <f>IF(OR(주중DATA!R276="",주중DATA!R276=0),0,SUBSTITUTE(주중DATA!R276,",",".")*1)</f>
        <v>135.83000000000001</v>
      </c>
      <c r="S276" s="60">
        <f>IF(OR(주중DATA!S276="",주중DATA!S276=0),0,SUBSTITUTE(주중DATA!S276,",",".")*1)</f>
        <v>135.83000000000001</v>
      </c>
      <c r="T276" s="65">
        <f>IF(OR(주중DATA!T276="",주중DATA!T276=0),0,SUBSTITUTE(주중DATA!T276,",",".")*1)</f>
        <v>500</v>
      </c>
      <c r="U276" s="60">
        <f>IF(OR(주중DATA!U276="",주중DATA!U276=0),0,SUBSTITUTE(주중DATA!U276,",",".")*1)</f>
        <v>328.93</v>
      </c>
      <c r="V276" s="60">
        <f>IF(OR(주중DATA!V276="",주중DATA!V276=0),0,SUBSTITUTE(주중DATA!V276,",",".")*1)</f>
        <v>375.2</v>
      </c>
      <c r="W276" s="60">
        <f>IF(OR(주중DATA!W276="",주중DATA!W276=0),0,SUBSTITUTE(주중DATA!W276,",",".")*1)</f>
        <v>375.2</v>
      </c>
      <c r="X276" s="60">
        <f>IF(OR(주중DATA!X276="",주중DATA!X276=0),0,SUBSTITUTE(주중DATA!X276,",",".")*1)</f>
        <v>375.2</v>
      </c>
      <c r="Y276" s="67">
        <f>IF(OR(주중DATA!Y276="",주중DATA!Y276=0),0,SUBSTITUTE(주중DATA!Y276,",",".")*1)</f>
        <v>375.2</v>
      </c>
      <c r="Z276" s="76"/>
    </row>
    <row r="277" spans="1:27">
      <c r="A277" s="11" t="s">
        <v>25</v>
      </c>
      <c r="B277" s="62">
        <f>IF(OR(주중DATA!B277="",주중DATA!B277=0),0,SUBSTITUTE(주중DATA!B277,",",".")*1)</f>
        <v>160.21</v>
      </c>
      <c r="C277" s="62">
        <f>IF(OR(주중DATA!C277="",주중DATA!C277=0),0,SUBSTITUTE(주중DATA!C277,",",".")*1)</f>
        <v>160.21</v>
      </c>
      <c r="D277" s="62">
        <f>IF(OR(주중DATA!D277="",주중DATA!D277=0),0,SUBSTITUTE(주중DATA!D277,",",".")*1)</f>
        <v>333.34</v>
      </c>
      <c r="E277" s="62">
        <f>IF(OR(주중DATA!E277="",주중DATA!E277=0),0,SUBSTITUTE(주중DATA!E277,",",".")*1)</f>
        <v>333.34</v>
      </c>
      <c r="F277" s="62">
        <f>IF(OR(주중DATA!F277="",주중DATA!F277=0),0,SUBSTITUTE(주중DATA!F277,",",".")*1)</f>
        <v>2.06</v>
      </c>
      <c r="G277" s="62">
        <f>IF(OR(주중DATA!G277="",주중DATA!G277=0),0,SUBSTITUTE(주중DATA!G277,",",".")*1)</f>
        <v>2.06</v>
      </c>
      <c r="H277" s="62">
        <f>IF(OR(주중DATA!H277="",주중DATA!H277=0),0,SUBSTITUTE(주중DATA!H277,",",".")*1)</f>
        <v>2.06</v>
      </c>
      <c r="I277" s="62">
        <f>IF(OR(주중DATA!I277="",주중DATA!I277=0),0,SUBSTITUTE(주중DATA!I277,",",".")*1)</f>
        <v>2.06</v>
      </c>
      <c r="J277" s="62">
        <f>IF(OR(주중DATA!J277="",주중DATA!J277=0),0,SUBSTITUTE(주중DATA!J277,",",".")*1)</f>
        <v>160.21</v>
      </c>
      <c r="K277" s="62">
        <f>IF(OR(주중DATA!K277="",주중DATA!K277=0),0,SUBSTITUTE(주중DATA!K277,",",".")*1)</f>
        <v>160.21</v>
      </c>
      <c r="L277" s="62">
        <f>IF(OR(주중DATA!L277="",주중DATA!L277=0),0,SUBSTITUTE(주중DATA!L277,",",".")*1)</f>
        <v>108.17</v>
      </c>
      <c r="M277" s="62">
        <f>IF(OR(주중DATA!M277="",주중DATA!M277=0),0,SUBSTITUTE(주중DATA!M277,",",".")*1)</f>
        <v>108.17</v>
      </c>
      <c r="N277" s="62">
        <f>IF(OR(주중DATA!N277="",주중DATA!N277=0),0,SUBSTITUTE(주중DATA!N277,",",".")*1)</f>
        <v>108.17</v>
      </c>
      <c r="O277" s="62">
        <f>IF(OR(주중DATA!O277="",주중DATA!O277=0),0,SUBSTITUTE(주중DATA!O277,",",".")*1)</f>
        <v>108.17</v>
      </c>
      <c r="P277" s="62">
        <f>IF(OR(주중DATA!P277="",주중DATA!P277=0),0,SUBSTITUTE(주중DATA!P277,",",".")*1)</f>
        <v>149.55000000000001</v>
      </c>
      <c r="Q277" s="62">
        <f>IF(OR(주중DATA!Q277="",주중DATA!Q277=0),0,SUBSTITUTE(주중DATA!Q277,",",".")*1)</f>
        <v>149.55000000000001</v>
      </c>
      <c r="R277" s="62">
        <f>IF(OR(주중DATA!R277="",주중DATA!R277=0),0,SUBSTITUTE(주중DATA!R277,",",".")*1)</f>
        <v>149.55000000000001</v>
      </c>
      <c r="S277" s="62">
        <f>IF(OR(주중DATA!S277="",주중DATA!S277=0),0,SUBSTITUTE(주중DATA!S277,",",".")*1)</f>
        <v>149.55000000000001</v>
      </c>
      <c r="T277" s="66">
        <f>IF(OR(주중DATA!T277="",주중DATA!T277=0),0,SUBSTITUTE(주중DATA!T277,",",".")*1)</f>
        <v>399</v>
      </c>
      <c r="U277" s="62">
        <f>IF(OR(주중DATA!U277="",주중DATA!U277=0),0,SUBSTITUTE(주중DATA!U277,",",".")*1)</f>
        <v>321.98</v>
      </c>
      <c r="V277" s="62">
        <f>IF(OR(주중DATA!V277="",주중DATA!V277=0),0,SUBSTITUTE(주중DATA!V277,",",".")*1)</f>
        <v>372.54</v>
      </c>
      <c r="W277" s="62">
        <f>IF(OR(주중DATA!W277="",주중DATA!W277=0),0,SUBSTITUTE(주중DATA!W277,",",".")*1)</f>
        <v>372.54</v>
      </c>
      <c r="X277" s="62">
        <f>IF(OR(주중DATA!X277="",주중DATA!X277=0),0,SUBSTITUTE(주중DATA!X277,",",".")*1)</f>
        <v>372.54</v>
      </c>
      <c r="Y277" s="70">
        <f>IF(OR(주중DATA!Y277="",주중DATA!Y277=0),0,SUBSTITUTE(주중DATA!Y277,",",".")*1)</f>
        <v>372.54</v>
      </c>
      <c r="Z277" s="76"/>
    </row>
    <row r="278" spans="1:27">
      <c r="A278" s="11" t="s">
        <v>26</v>
      </c>
      <c r="B278" s="65">
        <f>IF(OR(주중DATA!B278="",주중DATA!B278=0),0,SUBSTITUTE(주중DATA!B278,",",".")*1)</f>
        <v>172.5</v>
      </c>
      <c r="C278" s="60">
        <f>IF(OR(주중DATA!C278="",주중DATA!C278=0),0,SUBSTITUTE(주중DATA!C278,",",".")*1)</f>
        <v>160.44999999999999</v>
      </c>
      <c r="D278" s="60">
        <f>IF(OR(주중DATA!D278="",주중DATA!D278=0),0,SUBSTITUTE(주중DATA!D278,",",".")*1)</f>
        <v>328.02</v>
      </c>
      <c r="E278" s="60">
        <f>IF(OR(주중DATA!E278="",주중DATA!E278=0),0,SUBSTITUTE(주중DATA!E278,",",".")*1)</f>
        <v>328.02</v>
      </c>
      <c r="F278" s="60">
        <f>IF(OR(주중DATA!F278="",주중DATA!F278=0),0,SUBSTITUTE(주중DATA!F278,",",".")*1)</f>
        <v>2.0299999999999998</v>
      </c>
      <c r="G278" s="60">
        <f>IF(OR(주중DATA!G278="",주중DATA!G278=0),0,SUBSTITUTE(주중DATA!G278,",",".")*1)</f>
        <v>2.0299999999999998</v>
      </c>
      <c r="H278" s="60">
        <f>IF(OR(주중DATA!H278="",주중DATA!H278=0),0,SUBSTITUTE(주중DATA!H278,",",".")*1)</f>
        <v>2.0299999999999998</v>
      </c>
      <c r="I278" s="60">
        <f>IF(OR(주중DATA!I278="",주중DATA!I278=0),0,SUBSTITUTE(주중DATA!I278,",",".")*1)</f>
        <v>2.0299999999999998</v>
      </c>
      <c r="J278" s="65">
        <f>IF(OR(주중DATA!J278="",주중DATA!J278=0),0,SUBSTITUTE(주중DATA!J278,",",".")*1)</f>
        <v>172.5</v>
      </c>
      <c r="K278" s="60">
        <f>IF(OR(주중DATA!K278="",주중DATA!K278=0),0,SUBSTITUTE(주중DATA!K278,",",".")*1)</f>
        <v>160.44999999999999</v>
      </c>
      <c r="L278" s="60">
        <f>IF(OR(주중DATA!L278="",주중DATA!L278=0),0,SUBSTITUTE(주중DATA!L278,",",".")*1)</f>
        <v>111.18</v>
      </c>
      <c r="M278" s="60">
        <f>IF(OR(주중DATA!M278="",주중DATA!M278=0),0,SUBSTITUTE(주중DATA!M278,",",".")*1)</f>
        <v>111.18</v>
      </c>
      <c r="N278" s="60">
        <f>IF(OR(주중DATA!N278="",주중DATA!N278=0),0,SUBSTITUTE(주중DATA!N278,",",".")*1)</f>
        <v>111.18</v>
      </c>
      <c r="O278" s="60">
        <f>IF(OR(주중DATA!O278="",주중DATA!O278=0),0,SUBSTITUTE(주중DATA!O278,",",".")*1)</f>
        <v>111.18</v>
      </c>
      <c r="P278" s="65">
        <f>IF(OR(주중DATA!P278="",주중DATA!P278=0),0,SUBSTITUTE(주중DATA!P278,",",".")*1)</f>
        <v>172.5</v>
      </c>
      <c r="Q278" s="60">
        <f>IF(OR(주중DATA!Q278="",주중DATA!Q278=0),0,SUBSTITUTE(주중DATA!Q278,",",".")*1)</f>
        <v>160.44999999999999</v>
      </c>
      <c r="R278" s="65">
        <f>IF(OR(주중DATA!R278="",주중DATA!R278=0),0,SUBSTITUTE(주중DATA!R278,",",".")*1)</f>
        <v>172.5</v>
      </c>
      <c r="S278" s="60">
        <f>IF(OR(주중DATA!S278="",주중DATA!S278=0),0,SUBSTITUTE(주중DATA!S278,",",".")*1)</f>
        <v>160.44999999999999</v>
      </c>
      <c r="T278" s="60">
        <f>IF(OR(주중DATA!T278="",주중DATA!T278=0),0,SUBSTITUTE(주중DATA!T278,",",".")*1)</f>
        <v>281.42</v>
      </c>
      <c r="U278" s="60">
        <f>IF(OR(주중DATA!U278="",주중DATA!U278=0),0,SUBSTITUTE(주중DATA!U278,",",".")*1)</f>
        <v>281.42</v>
      </c>
      <c r="V278" s="60">
        <f>IF(OR(주중DATA!V278="",주중DATA!V278=0),0,SUBSTITUTE(주중DATA!V278,",",".")*1)</f>
        <v>302.95999999999998</v>
      </c>
      <c r="W278" s="60">
        <f>IF(OR(주중DATA!W278="",주중DATA!W278=0),0,SUBSTITUTE(주중DATA!W278,",",".")*1)</f>
        <v>302.95999999999998</v>
      </c>
      <c r="X278" s="60">
        <f>IF(OR(주중DATA!X278="",주중DATA!X278=0),0,SUBSTITUTE(주중DATA!X278,",",".")*1)</f>
        <v>302.95999999999998</v>
      </c>
      <c r="Y278" s="67">
        <f>IF(OR(주중DATA!Y278="",주중DATA!Y278=0),0,SUBSTITUTE(주중DATA!Y278,",",".")*1)</f>
        <v>302.95999999999998</v>
      </c>
      <c r="Z278" s="76"/>
    </row>
    <row r="279" spans="1:27">
      <c r="A279" s="11" t="s">
        <v>27</v>
      </c>
      <c r="B279" s="66">
        <f>IF(OR(주중DATA!B279="",주중DATA!B279=0),0,SUBSTITUTE(주중DATA!B279,",",".")*1)</f>
        <v>169</v>
      </c>
      <c r="C279" s="62">
        <f>IF(OR(주중DATA!C279="",주중DATA!C279=0),0,SUBSTITUTE(주중DATA!C279,",",".")*1)</f>
        <v>160.35</v>
      </c>
      <c r="D279" s="62">
        <f>IF(OR(주중DATA!D279="",주중DATA!D279=0),0,SUBSTITUTE(주중DATA!D279,",",".")*1)</f>
        <v>308.87</v>
      </c>
      <c r="E279" s="62">
        <f>IF(OR(주중DATA!E279="",주중DATA!E279=0),0,SUBSTITUTE(주중DATA!E279,",",".")*1)</f>
        <v>308.87</v>
      </c>
      <c r="F279" s="62">
        <f>IF(OR(주중DATA!F279="",주중DATA!F279=0),0,SUBSTITUTE(주중DATA!F279,",",".")*1)</f>
        <v>1.96</v>
      </c>
      <c r="G279" s="62">
        <f>IF(OR(주중DATA!G279="",주중DATA!G279=0),0,SUBSTITUTE(주중DATA!G279,",",".")*1)</f>
        <v>1.96</v>
      </c>
      <c r="H279" s="62">
        <f>IF(OR(주중DATA!H279="",주중DATA!H279=0),0,SUBSTITUTE(주중DATA!H279,",",".")*1)</f>
        <v>1.96</v>
      </c>
      <c r="I279" s="62">
        <f>IF(OR(주중DATA!I279="",주중DATA!I279=0),0,SUBSTITUTE(주중DATA!I279,",",".")*1)</f>
        <v>1.96</v>
      </c>
      <c r="J279" s="66">
        <f>IF(OR(주중DATA!J279="",주중DATA!J279=0),0,SUBSTITUTE(주중DATA!J279,",",".")*1)</f>
        <v>169</v>
      </c>
      <c r="K279" s="62">
        <f>IF(OR(주중DATA!K279="",주중DATA!K279=0),0,SUBSTITUTE(주중DATA!K279,",",".")*1)</f>
        <v>160.35</v>
      </c>
      <c r="L279" s="62">
        <f>IF(OR(주중DATA!L279="",주중DATA!L279=0),0,SUBSTITUTE(주중DATA!L279,",",".")*1)</f>
        <v>109.37</v>
      </c>
      <c r="M279" s="62">
        <f>IF(OR(주중DATA!M279="",주중DATA!M279=0),0,SUBSTITUTE(주중DATA!M279,",",".")*1)</f>
        <v>109.37</v>
      </c>
      <c r="N279" s="62">
        <f>IF(OR(주중DATA!N279="",주중DATA!N279=0),0,SUBSTITUTE(주중DATA!N279,",",".")*1)</f>
        <v>109.37</v>
      </c>
      <c r="O279" s="62">
        <f>IF(OR(주중DATA!O279="",주중DATA!O279=0),0,SUBSTITUTE(주중DATA!O279,",",".")*1)</f>
        <v>109.37</v>
      </c>
      <c r="P279" s="66">
        <f>IF(OR(주중DATA!P279="",주중DATA!P279=0),0,SUBSTITUTE(주중DATA!P279,",",".")*1)</f>
        <v>169</v>
      </c>
      <c r="Q279" s="62">
        <f>IF(OR(주중DATA!Q279="",주중DATA!Q279=0),0,SUBSTITUTE(주중DATA!Q279,",",".")*1)</f>
        <v>139.99</v>
      </c>
      <c r="R279" s="66">
        <f>IF(OR(주중DATA!R279="",주중DATA!R279=0),0,SUBSTITUTE(주중DATA!R279,",",".")*1)</f>
        <v>169</v>
      </c>
      <c r="S279" s="62">
        <f>IF(OR(주중DATA!S279="",주중DATA!S279=0),0,SUBSTITUTE(주중DATA!S279,",",".")*1)</f>
        <v>139.99</v>
      </c>
      <c r="T279" s="62">
        <f>IF(OR(주중DATA!T279="",주중DATA!T279=0),0,SUBSTITUTE(주중DATA!T279,",",".")*1)</f>
        <v>258.70999999999998</v>
      </c>
      <c r="U279" s="62">
        <f>IF(OR(주중DATA!U279="",주중DATA!U279=0),0,SUBSTITUTE(주중DATA!U279,",",".")*1)</f>
        <v>258.70999999999998</v>
      </c>
      <c r="V279" s="62">
        <f>IF(OR(주중DATA!V279="",주중DATA!V279=0),0,SUBSTITUTE(주중DATA!V279,",",".")*1)</f>
        <v>303.44</v>
      </c>
      <c r="W279" s="62">
        <f>IF(OR(주중DATA!W279="",주중DATA!W279=0),0,SUBSTITUTE(주중DATA!W279,",",".")*1)</f>
        <v>303.44</v>
      </c>
      <c r="X279" s="62">
        <f>IF(OR(주중DATA!X279="",주중DATA!X279=0),0,SUBSTITUTE(주중DATA!X279,",",".")*1)</f>
        <v>303.44</v>
      </c>
      <c r="Y279" s="70">
        <f>IF(OR(주중DATA!Y279="",주중DATA!Y279=0),0,SUBSTITUTE(주중DATA!Y279,",",".")*1)</f>
        <v>303.44</v>
      </c>
      <c r="Z279" s="76"/>
    </row>
    <row r="280" spans="1:27">
      <c r="A280" s="11" t="s">
        <v>28</v>
      </c>
      <c r="B280" s="60">
        <f>IF(OR(주중DATA!B280="",주중DATA!B280=0),0,SUBSTITUTE(주중DATA!B280,",",".")*1)</f>
        <v>158.99</v>
      </c>
      <c r="C280" s="60">
        <f>IF(OR(주중DATA!C280="",주중DATA!C280=0),0,SUBSTITUTE(주중DATA!C280,",",".")*1)</f>
        <v>158.99</v>
      </c>
      <c r="D280" s="60">
        <f>IF(OR(주중DATA!D280="",주중DATA!D280=0),0,SUBSTITUTE(주중DATA!D280,",",".")*1)</f>
        <v>300.67</v>
      </c>
      <c r="E280" s="60">
        <f>IF(OR(주중DATA!E280="",주중DATA!E280=0),0,SUBSTITUTE(주중DATA!E280,",",".")*1)</f>
        <v>300.67</v>
      </c>
      <c r="F280" s="60">
        <f>IF(OR(주중DATA!F280="",주중DATA!F280=0),0,SUBSTITUTE(주중DATA!F280,",",".")*1)</f>
        <v>1.9</v>
      </c>
      <c r="G280" s="60">
        <f>IF(OR(주중DATA!G280="",주중DATA!G280=0),0,SUBSTITUTE(주중DATA!G280,",",".")*1)</f>
        <v>1.9</v>
      </c>
      <c r="H280" s="60">
        <f>IF(OR(주중DATA!H280="",주중DATA!H280=0),0,SUBSTITUTE(주중DATA!H280,",",".")*1)</f>
        <v>1.9</v>
      </c>
      <c r="I280" s="60">
        <f>IF(OR(주중DATA!I280="",주중DATA!I280=0),0,SUBSTITUTE(주중DATA!I280,",",".")*1)</f>
        <v>1.9</v>
      </c>
      <c r="J280" s="60">
        <f>IF(OR(주중DATA!J280="",주중DATA!J280=0),0,SUBSTITUTE(주중DATA!J280,",",".")*1)</f>
        <v>158.99</v>
      </c>
      <c r="K280" s="60">
        <f>IF(OR(주중DATA!K280="",주중DATA!K280=0),0,SUBSTITUTE(주중DATA!K280,",",".")*1)</f>
        <v>158.99</v>
      </c>
      <c r="L280" s="60">
        <f>IF(OR(주중DATA!L280="",주중DATA!L280=0),0,SUBSTITUTE(주중DATA!L280,",",".")*1)</f>
        <v>99.09</v>
      </c>
      <c r="M280" s="60">
        <f>IF(OR(주중DATA!M280="",주중DATA!M280=0),0,SUBSTITUTE(주중DATA!M280,",",".")*1)</f>
        <v>99.09</v>
      </c>
      <c r="N280" s="60">
        <f>IF(OR(주중DATA!N280="",주중DATA!N280=0),0,SUBSTITUTE(주중DATA!N280,",",".")*1)</f>
        <v>99.09</v>
      </c>
      <c r="O280" s="60">
        <f>IF(OR(주중DATA!O280="",주중DATA!O280=0),0,SUBSTITUTE(주중DATA!O280,",",".")*1)</f>
        <v>99.09</v>
      </c>
      <c r="P280" s="60">
        <f>IF(OR(주중DATA!P280="",주중DATA!P280=0),0,SUBSTITUTE(주중DATA!P280,",",".")*1)</f>
        <v>99.09</v>
      </c>
      <c r="Q280" s="60">
        <f>IF(OR(주중DATA!Q280="",주중DATA!Q280=0),0,SUBSTITUTE(주중DATA!Q280,",",".")*1)</f>
        <v>99.09</v>
      </c>
      <c r="R280" s="60">
        <f>IF(OR(주중DATA!R280="",주중DATA!R280=0),0,SUBSTITUTE(주중DATA!R280,",",".")*1)</f>
        <v>99.09</v>
      </c>
      <c r="S280" s="60">
        <f>IF(OR(주중DATA!S280="",주중DATA!S280=0),0,SUBSTITUTE(주중DATA!S280,",",".")*1)</f>
        <v>99.09</v>
      </c>
      <c r="T280" s="60">
        <f>IF(OR(주중DATA!T280="",주중DATA!T280=0),0,SUBSTITUTE(주중DATA!T280,",",".")*1)</f>
        <v>284.92</v>
      </c>
      <c r="U280" s="60">
        <f>IF(OR(주중DATA!U280="",주중DATA!U280=0),0,SUBSTITUTE(주중DATA!U280,",",".")*1)</f>
        <v>284.92</v>
      </c>
      <c r="V280" s="60">
        <f>IF(OR(주중DATA!V280="",주중DATA!V280=0),0,SUBSTITUTE(주중DATA!V280,",",".")*1)</f>
        <v>291.35000000000002</v>
      </c>
      <c r="W280" s="60">
        <f>IF(OR(주중DATA!W280="",주중DATA!W280=0),0,SUBSTITUTE(주중DATA!W280,",",".")*1)</f>
        <v>291.35000000000002</v>
      </c>
      <c r="X280" s="60">
        <f>IF(OR(주중DATA!X280="",주중DATA!X280=0),0,SUBSTITUTE(주중DATA!X280,",",".")*1)</f>
        <v>291.35000000000002</v>
      </c>
      <c r="Y280" s="67">
        <f>IF(OR(주중DATA!Y280="",주중DATA!Y280=0),0,SUBSTITUTE(주중DATA!Y280,",",".")*1)</f>
        <v>291.35000000000002</v>
      </c>
      <c r="Z280" s="76"/>
    </row>
    <row r="281" spans="1:27">
      <c r="A281" s="11" t="s">
        <v>29</v>
      </c>
      <c r="B281" s="62">
        <f>IF(OR(주중DATA!B281="",주중DATA!B281=0),0,SUBSTITUTE(주중DATA!B281,",",".")*1)</f>
        <v>160.09</v>
      </c>
      <c r="C281" s="62">
        <f>IF(OR(주중DATA!C281="",주중DATA!C281=0),0,SUBSTITUTE(주중DATA!C281,",",".")*1)</f>
        <v>160.09</v>
      </c>
      <c r="D281" s="62">
        <f>IF(OR(주중DATA!D281="",주중DATA!D281=0),0,SUBSTITUTE(주중DATA!D281,",",".")*1)</f>
        <v>279.68</v>
      </c>
      <c r="E281" s="62">
        <f>IF(OR(주중DATA!E281="",주중DATA!E281=0),0,SUBSTITUTE(주중DATA!E281,",",".")*1)</f>
        <v>279.68</v>
      </c>
      <c r="F281" s="62">
        <f>IF(OR(주중DATA!F281="",주중DATA!F281=0),0,SUBSTITUTE(주중DATA!F281,",",".")*1)</f>
        <v>1.88</v>
      </c>
      <c r="G281" s="62">
        <f>IF(OR(주중DATA!G281="",주중DATA!G281=0),0,SUBSTITUTE(주중DATA!G281,",",".")*1)</f>
        <v>1.88</v>
      </c>
      <c r="H281" s="62">
        <f>IF(OR(주중DATA!H281="",주중DATA!H281=0),0,SUBSTITUTE(주중DATA!H281,",",".")*1)</f>
        <v>1.88</v>
      </c>
      <c r="I281" s="62">
        <f>IF(OR(주중DATA!I281="",주중DATA!I281=0),0,SUBSTITUTE(주중DATA!I281,",",".")*1)</f>
        <v>1.88</v>
      </c>
      <c r="J281" s="62">
        <f>IF(OR(주중DATA!J281="",주중DATA!J281=0),0,SUBSTITUTE(주중DATA!J281,",",".")*1)</f>
        <v>160.09</v>
      </c>
      <c r="K281" s="62">
        <f>IF(OR(주중DATA!K281="",주중DATA!K281=0),0,SUBSTITUTE(주중DATA!K281,",",".")*1)</f>
        <v>160.09</v>
      </c>
      <c r="L281" s="62">
        <f>IF(OR(주중DATA!L281="",주중DATA!L281=0),0,SUBSTITUTE(주중DATA!L281,",",".")*1)</f>
        <v>93.89</v>
      </c>
      <c r="M281" s="62">
        <f>IF(OR(주중DATA!M281="",주중DATA!M281=0),0,SUBSTITUTE(주중DATA!M281,",",".")*1)</f>
        <v>93.89</v>
      </c>
      <c r="N281" s="62">
        <f>IF(OR(주중DATA!N281="",주중DATA!N281=0),0,SUBSTITUTE(주중DATA!N281,",",".")*1)</f>
        <v>93.89</v>
      </c>
      <c r="O281" s="62">
        <f>IF(OR(주중DATA!O281="",주중DATA!O281=0),0,SUBSTITUTE(주중DATA!O281,",",".")*1)</f>
        <v>93.89</v>
      </c>
      <c r="P281" s="62">
        <f>IF(OR(주중DATA!P281="",주중DATA!P281=0),0,SUBSTITUTE(주중DATA!P281,",",".")*1)</f>
        <v>93.89</v>
      </c>
      <c r="Q281" s="62">
        <f>IF(OR(주중DATA!Q281="",주중DATA!Q281=0),0,SUBSTITUTE(주중DATA!Q281,",",".")*1)</f>
        <v>93.89</v>
      </c>
      <c r="R281" s="62">
        <f>IF(OR(주중DATA!R281="",주중DATA!R281=0),0,SUBSTITUTE(주중DATA!R281,",",".")*1)</f>
        <v>93.89</v>
      </c>
      <c r="S281" s="62">
        <f>IF(OR(주중DATA!S281="",주중DATA!S281=0),0,SUBSTITUTE(주중DATA!S281,",",".")*1)</f>
        <v>93.89</v>
      </c>
      <c r="T281" s="62">
        <f>IF(OR(주중DATA!T281="",주중DATA!T281=0),0,SUBSTITUTE(주중DATA!T281,",",".")*1)</f>
        <v>300.04000000000002</v>
      </c>
      <c r="U281" s="62">
        <f>IF(OR(주중DATA!U281="",주중DATA!U281=0),0,SUBSTITUTE(주중DATA!U281,",",".")*1)</f>
        <v>300.04000000000002</v>
      </c>
      <c r="V281" s="62">
        <f>IF(OR(주중DATA!V281="",주중DATA!V281=0),0,SUBSTITUTE(주중DATA!V281,",",".")*1)</f>
        <v>271.57</v>
      </c>
      <c r="W281" s="62">
        <f>IF(OR(주중DATA!W281="",주중DATA!W281=0),0,SUBSTITUTE(주중DATA!W281,",",".")*1)</f>
        <v>271.57</v>
      </c>
      <c r="X281" s="62">
        <f>IF(OR(주중DATA!X281="",주중DATA!X281=0),0,SUBSTITUTE(주중DATA!X281,",",".")*1)</f>
        <v>271.57</v>
      </c>
      <c r="Y281" s="70">
        <f>IF(OR(주중DATA!Y281="",주중DATA!Y281=0),0,SUBSTITUTE(주중DATA!Y281,",",".")*1)</f>
        <v>271.57</v>
      </c>
      <c r="Z281" s="76"/>
    </row>
    <row r="282" spans="1:27">
      <c r="A282" s="11" t="s">
        <v>30</v>
      </c>
      <c r="B282" s="60">
        <f>IF(OR(주중DATA!B282="",주중DATA!B282=0),0,SUBSTITUTE(주중DATA!B282,",",".")*1)</f>
        <v>160.52000000000001</v>
      </c>
      <c r="C282" s="64">
        <f>IF(OR(주중DATA!C282="",주중DATA!C282=0),0,SUBSTITUTE(주중DATA!C282,",",".")*1)</f>
        <v>156</v>
      </c>
      <c r="D282" s="60">
        <f>IF(OR(주중DATA!D282="",주중DATA!D282=0),0,SUBSTITUTE(주중DATA!D282,",",".")*1)</f>
        <v>286.77999999999997</v>
      </c>
      <c r="E282" s="60">
        <f>IF(OR(주중DATA!E282="",주중DATA!E282=0),0,SUBSTITUTE(주중DATA!E282,",",".")*1)</f>
        <v>286.77999999999997</v>
      </c>
      <c r="F282" s="60">
        <f>IF(OR(주중DATA!F282="",주중DATA!F282=0),0,SUBSTITUTE(주중DATA!F282,",",".")*1)</f>
        <v>1.81</v>
      </c>
      <c r="G282" s="60">
        <f>IF(OR(주중DATA!G282="",주중DATA!G282=0),0,SUBSTITUTE(주중DATA!G282,",",".")*1)</f>
        <v>1.81</v>
      </c>
      <c r="H282" s="60">
        <f>IF(OR(주중DATA!H282="",주중DATA!H282=0),0,SUBSTITUTE(주중DATA!H282,",",".")*1)</f>
        <v>1.81</v>
      </c>
      <c r="I282" s="60">
        <f>IF(OR(주중DATA!I282="",주중DATA!I282=0),0,SUBSTITUTE(주중DATA!I282,",",".")*1)</f>
        <v>1.81</v>
      </c>
      <c r="J282" s="60">
        <f>IF(OR(주중DATA!J282="",주중DATA!J282=0),0,SUBSTITUTE(주중DATA!J282,",",".")*1)</f>
        <v>160.52000000000001</v>
      </c>
      <c r="K282" s="64">
        <f>IF(OR(주중DATA!K282="",주중DATA!K282=0),0,SUBSTITUTE(주중DATA!K282,",",".")*1)</f>
        <v>156</v>
      </c>
      <c r="L282" s="60">
        <f>IF(OR(주중DATA!L282="",주중DATA!L282=0),0,SUBSTITUTE(주중DATA!L282,",",".")*1)</f>
        <v>86.1</v>
      </c>
      <c r="M282" s="60">
        <f>IF(OR(주중DATA!M282="",주중DATA!M282=0),0,SUBSTITUTE(주중DATA!M282,",",".")*1)</f>
        <v>86.1</v>
      </c>
      <c r="N282" s="60">
        <f>IF(OR(주중DATA!N282="",주중DATA!N282=0),0,SUBSTITUTE(주중DATA!N282,",",".")*1)</f>
        <v>86.1</v>
      </c>
      <c r="O282" s="60">
        <f>IF(OR(주중DATA!O282="",주중DATA!O282=0),0,SUBSTITUTE(주중DATA!O282,",",".")*1)</f>
        <v>86.1</v>
      </c>
      <c r="P282" s="60">
        <f>IF(OR(주중DATA!P282="",주중DATA!P282=0),0,SUBSTITUTE(주중DATA!P282,",",".")*1)</f>
        <v>86.1</v>
      </c>
      <c r="Q282" s="60">
        <f>IF(OR(주중DATA!Q282="",주중DATA!Q282=0),0,SUBSTITUTE(주중DATA!Q282,",",".")*1)</f>
        <v>86.1</v>
      </c>
      <c r="R282" s="60">
        <f>IF(OR(주중DATA!R282="",주중DATA!R282=0),0,SUBSTITUTE(주중DATA!R282,",",".")*1)</f>
        <v>86.1</v>
      </c>
      <c r="S282" s="60">
        <f>IF(OR(주중DATA!S282="",주중DATA!S282=0),0,SUBSTITUTE(주중DATA!S282,",",".")*1)</f>
        <v>86.1</v>
      </c>
      <c r="T282" s="60">
        <f>IF(OR(주중DATA!T282="",주중DATA!T282=0),0,SUBSTITUTE(주중DATA!T282,",",".")*1)</f>
        <v>281.91000000000003</v>
      </c>
      <c r="U282" s="64">
        <f>IF(OR(주중DATA!U282="",주중DATA!U282=0),0,SUBSTITUTE(주중DATA!U282,",",".")*1)</f>
        <v>156</v>
      </c>
      <c r="V282" s="60">
        <f>IF(OR(주중DATA!V282="",주중DATA!V282=0),0,SUBSTITUTE(주중DATA!V282,",",".")*1)</f>
        <v>242.17</v>
      </c>
      <c r="W282" s="64">
        <f>IF(OR(주중DATA!W282="",주중DATA!W282=0),0,SUBSTITUTE(주중DATA!W282,",",".")*1)</f>
        <v>156</v>
      </c>
      <c r="X282" s="60">
        <f>IF(OR(주중DATA!X282="",주중DATA!X282=0),0,SUBSTITUTE(주중DATA!X282,",",".")*1)</f>
        <v>242.17</v>
      </c>
      <c r="Y282" s="68">
        <f>IF(OR(주중DATA!Y282="",주중DATA!Y282=0),0,SUBSTITUTE(주중DATA!Y282,",",".")*1)</f>
        <v>156</v>
      </c>
      <c r="Z282" s="76"/>
    </row>
    <row r="283" spans="1:27">
      <c r="A283" s="11" t="s">
        <v>31</v>
      </c>
      <c r="B283" s="62">
        <f>IF(OR(주중DATA!B283="",주중DATA!B283=0),0,SUBSTITUTE(주중DATA!B283,",",".")*1)</f>
        <v>160.57</v>
      </c>
      <c r="C283" s="63">
        <f>IF(OR(주중DATA!C283="",주중DATA!C283=0),0,SUBSTITUTE(주중DATA!C283,",",".")*1)</f>
        <v>156</v>
      </c>
      <c r="D283" s="62">
        <f>IF(OR(주중DATA!D283="",주중DATA!D283=0),0,SUBSTITUTE(주중DATA!D283,",",".")*1)</f>
        <v>316.55</v>
      </c>
      <c r="E283" s="62">
        <f>IF(OR(주중DATA!E283="",주중DATA!E283=0),0,SUBSTITUTE(주중DATA!E283,",",".")*1)</f>
        <v>316.55</v>
      </c>
      <c r="F283" s="62">
        <f>IF(OR(주중DATA!F283="",주중DATA!F283=0),0,SUBSTITUTE(주중DATA!F283,",",".")*1)</f>
        <v>1.79</v>
      </c>
      <c r="G283" s="62">
        <f>IF(OR(주중DATA!G283="",주중DATA!G283=0),0,SUBSTITUTE(주중DATA!G283,",",".")*1)</f>
        <v>1.79</v>
      </c>
      <c r="H283" s="62">
        <f>IF(OR(주중DATA!H283="",주중DATA!H283=0),0,SUBSTITUTE(주중DATA!H283,",",".")*1)</f>
        <v>1.79</v>
      </c>
      <c r="I283" s="62">
        <f>IF(OR(주중DATA!I283="",주중DATA!I283=0),0,SUBSTITUTE(주중DATA!I283,",",".")*1)</f>
        <v>1.79</v>
      </c>
      <c r="J283" s="62">
        <f>IF(OR(주중DATA!J283="",주중DATA!J283=0),0,SUBSTITUTE(주중DATA!J283,",",".")*1)</f>
        <v>160.57</v>
      </c>
      <c r="K283" s="63">
        <f>IF(OR(주중DATA!K283="",주중DATA!K283=0),0,SUBSTITUTE(주중DATA!K283,",",".")*1)</f>
        <v>156</v>
      </c>
      <c r="L283" s="62">
        <f>IF(OR(주중DATA!L283="",주중DATA!L283=0),0,SUBSTITUTE(주중DATA!L283,",",".")*1)</f>
        <v>84.92</v>
      </c>
      <c r="M283" s="62">
        <f>IF(OR(주중DATA!M283="",주중DATA!M283=0),0,SUBSTITUTE(주중DATA!M283,",",".")*1)</f>
        <v>84.92</v>
      </c>
      <c r="N283" s="62">
        <f>IF(OR(주중DATA!N283="",주중DATA!N283=0),0,SUBSTITUTE(주중DATA!N283,",",".")*1)</f>
        <v>84.92</v>
      </c>
      <c r="O283" s="62">
        <f>IF(OR(주중DATA!O283="",주중DATA!O283=0),0,SUBSTITUTE(주중DATA!O283,",",".")*1)</f>
        <v>84.92</v>
      </c>
      <c r="P283" s="62">
        <f>IF(OR(주중DATA!P283="",주중DATA!P283=0),0,SUBSTITUTE(주중DATA!P283,",",".")*1)</f>
        <v>84.92</v>
      </c>
      <c r="Q283" s="62">
        <f>IF(OR(주중DATA!Q283="",주중DATA!Q283=0),0,SUBSTITUTE(주중DATA!Q283,",",".")*1)</f>
        <v>84.92</v>
      </c>
      <c r="R283" s="62">
        <f>IF(OR(주중DATA!R283="",주중DATA!R283=0),0,SUBSTITUTE(주중DATA!R283,",",".")*1)</f>
        <v>84.92</v>
      </c>
      <c r="S283" s="62">
        <f>IF(OR(주중DATA!S283="",주중DATA!S283=0),0,SUBSTITUTE(주중DATA!S283,",",".")*1)</f>
        <v>84.92</v>
      </c>
      <c r="T283" s="62">
        <f>IF(OR(주중DATA!T283="",주중DATA!T283=0),0,SUBSTITUTE(주중DATA!T283,",",".")*1)</f>
        <v>272.93</v>
      </c>
      <c r="U283" s="63">
        <f>IF(OR(주중DATA!U283="",주중DATA!U283=0),0,SUBSTITUTE(주중DATA!U283,",",".")*1)</f>
        <v>156</v>
      </c>
      <c r="V283" s="62">
        <f>IF(OR(주중DATA!V283="",주중DATA!V283=0),0,SUBSTITUTE(주중DATA!V283,",",".")*1)</f>
        <v>243.88</v>
      </c>
      <c r="W283" s="63">
        <f>IF(OR(주중DATA!W283="",주중DATA!W283=0),0,SUBSTITUTE(주중DATA!W283,",",".")*1)</f>
        <v>156</v>
      </c>
      <c r="X283" s="62">
        <f>IF(OR(주중DATA!X283="",주중DATA!X283=0),0,SUBSTITUTE(주중DATA!X283,",",".")*1)</f>
        <v>243.88</v>
      </c>
      <c r="Y283" s="69">
        <f>IF(OR(주중DATA!Y283="",주중DATA!Y283=0),0,SUBSTITUTE(주중DATA!Y283,",",".")*1)</f>
        <v>156</v>
      </c>
      <c r="Z283" s="76"/>
    </row>
    <row r="284" spans="1:27">
      <c r="A284" s="11" t="s">
        <v>32</v>
      </c>
      <c r="B284" s="60">
        <f>IF(OR(주중DATA!B284="",주중DATA!B284=0),0,SUBSTITUTE(주중DATA!B284,",",".")*1)</f>
        <v>160.22999999999999</v>
      </c>
      <c r="C284" s="64">
        <f>IF(OR(주중DATA!C284="",주중DATA!C284=0),0,SUBSTITUTE(주중DATA!C284,",",".")*1)</f>
        <v>156</v>
      </c>
      <c r="D284" s="60">
        <f>IF(OR(주중DATA!D284="",주중DATA!D284=0),0,SUBSTITUTE(주중DATA!D284,",",".")*1)</f>
        <v>329.02</v>
      </c>
      <c r="E284" s="60">
        <f>IF(OR(주중DATA!E284="",주중DATA!E284=0),0,SUBSTITUTE(주중DATA!E284,",",".")*1)</f>
        <v>329.02</v>
      </c>
      <c r="F284" s="60">
        <f>IF(OR(주중DATA!F284="",주중DATA!F284=0),0,SUBSTITUTE(주중DATA!F284,",",".")*1)</f>
        <v>1.78</v>
      </c>
      <c r="G284" s="60">
        <f>IF(OR(주중DATA!G284="",주중DATA!G284=0),0,SUBSTITUTE(주중DATA!G284,",",".")*1)</f>
        <v>1.78</v>
      </c>
      <c r="H284" s="60">
        <f>IF(OR(주중DATA!H284="",주중DATA!H284=0),0,SUBSTITUTE(주중DATA!H284,",",".")*1)</f>
        <v>1.78</v>
      </c>
      <c r="I284" s="60">
        <f>IF(OR(주중DATA!I284="",주중DATA!I284=0),0,SUBSTITUTE(주중DATA!I284,",",".")*1)</f>
        <v>1.78</v>
      </c>
      <c r="J284" s="60">
        <f>IF(OR(주중DATA!J284="",주중DATA!J284=0),0,SUBSTITUTE(주중DATA!J284,",",".")*1)</f>
        <v>160.22999999999999</v>
      </c>
      <c r="K284" s="64">
        <f>IF(OR(주중DATA!K284="",주중DATA!K284=0),0,SUBSTITUTE(주중DATA!K284,",",".")*1)</f>
        <v>156</v>
      </c>
      <c r="L284" s="60">
        <f>IF(OR(주중DATA!L284="",주중DATA!L284=0),0,SUBSTITUTE(주중DATA!L284,",",".")*1)</f>
        <v>86.29</v>
      </c>
      <c r="M284" s="60">
        <f>IF(OR(주중DATA!M284="",주중DATA!M284=0),0,SUBSTITUTE(주중DATA!M284,",",".")*1)</f>
        <v>86.29</v>
      </c>
      <c r="N284" s="60">
        <f>IF(OR(주중DATA!N284="",주중DATA!N284=0),0,SUBSTITUTE(주중DATA!N284,",",".")*1)</f>
        <v>86.29</v>
      </c>
      <c r="O284" s="60">
        <f>IF(OR(주중DATA!O284="",주중DATA!O284=0),0,SUBSTITUTE(주중DATA!O284,",",".")*1)</f>
        <v>86.29</v>
      </c>
      <c r="P284" s="60">
        <f>IF(OR(주중DATA!P284="",주중DATA!P284=0),0,SUBSTITUTE(주중DATA!P284,",",".")*1)</f>
        <v>86.29</v>
      </c>
      <c r="Q284" s="60">
        <f>IF(OR(주중DATA!Q284="",주중DATA!Q284=0),0,SUBSTITUTE(주중DATA!Q284,",",".")*1)</f>
        <v>86.29</v>
      </c>
      <c r="R284" s="60">
        <f>IF(OR(주중DATA!R284="",주중DATA!R284=0),0,SUBSTITUTE(주중DATA!R284,",",".")*1)</f>
        <v>86.29</v>
      </c>
      <c r="S284" s="60">
        <f>IF(OR(주중DATA!S284="",주중DATA!S284=0),0,SUBSTITUTE(주중DATA!S284,",",".")*1)</f>
        <v>86.29</v>
      </c>
      <c r="T284" s="60">
        <f>IF(OR(주중DATA!T284="",주중DATA!T284=0),0,SUBSTITUTE(주중DATA!T284,",",".")*1)</f>
        <v>267.98</v>
      </c>
      <c r="U284" s="64">
        <f>IF(OR(주중DATA!U284="",주중DATA!U284=0),0,SUBSTITUTE(주중DATA!U284,",",".")*1)</f>
        <v>156</v>
      </c>
      <c r="V284" s="60">
        <f>IF(OR(주중DATA!V284="",주중DATA!V284=0),0,SUBSTITUTE(주중DATA!V284,",",".")*1)</f>
        <v>353.23</v>
      </c>
      <c r="W284" s="64">
        <f>IF(OR(주중DATA!W284="",주중DATA!W284=0),0,SUBSTITUTE(주중DATA!W284,",",".")*1)</f>
        <v>156</v>
      </c>
      <c r="X284" s="60">
        <f>IF(OR(주중DATA!X284="",주중DATA!X284=0),0,SUBSTITUTE(주중DATA!X284,",",".")*1)</f>
        <v>353.23</v>
      </c>
      <c r="Y284" s="68">
        <f>IF(OR(주중DATA!Y284="",주중DATA!Y284=0),0,SUBSTITUTE(주중DATA!Y284,",",".")*1)</f>
        <v>156</v>
      </c>
      <c r="Z284" s="76"/>
    </row>
    <row r="285" spans="1:27">
      <c r="A285" s="11" t="s">
        <v>33</v>
      </c>
      <c r="B285" s="62">
        <f>IF(OR(주중DATA!B285="",주중DATA!B285=0),0,SUBSTITUTE(주중DATA!B285,",",".")*1)</f>
        <v>160.08000000000001</v>
      </c>
      <c r="C285" s="62">
        <f>IF(OR(주중DATA!C285="",주중DATA!C285=0),0,SUBSTITUTE(주중DATA!C285,",",".")*1)</f>
        <v>160.08000000000001</v>
      </c>
      <c r="D285" s="66">
        <f>IF(OR(주중DATA!D285="",주중DATA!D285=0),0,SUBSTITUTE(주중DATA!D285,",",".")*1)</f>
        <v>374.65</v>
      </c>
      <c r="E285" s="62">
        <f>IF(OR(주중DATA!E285="",주중DATA!E285=0),0,SUBSTITUTE(주중DATA!E285,",",".")*1)</f>
        <v>338.84</v>
      </c>
      <c r="F285" s="62">
        <f>IF(OR(주중DATA!F285="",주중DATA!F285=0),0,SUBSTITUTE(주중DATA!F285,",",".")*1)</f>
        <v>1.76</v>
      </c>
      <c r="G285" s="62">
        <f>IF(OR(주중DATA!G285="",주중DATA!G285=0),0,SUBSTITUTE(주중DATA!G285,",",".")*1)</f>
        <v>1.76</v>
      </c>
      <c r="H285" s="62">
        <f>IF(OR(주중DATA!H285="",주중DATA!H285=0),0,SUBSTITUTE(주중DATA!H285,",",".")*1)</f>
        <v>1.76</v>
      </c>
      <c r="I285" s="62">
        <f>IF(OR(주중DATA!I285="",주중DATA!I285=0),0,SUBSTITUTE(주중DATA!I285,",",".")*1)</f>
        <v>1.76</v>
      </c>
      <c r="J285" s="62">
        <f>IF(OR(주중DATA!J285="",주중DATA!J285=0),0,SUBSTITUTE(주중DATA!J285,",",".")*1)</f>
        <v>160.08000000000001</v>
      </c>
      <c r="K285" s="62">
        <f>IF(OR(주중DATA!K285="",주중DATA!K285=0),0,SUBSTITUTE(주중DATA!K285,",",".")*1)</f>
        <v>160.08000000000001</v>
      </c>
      <c r="L285" s="62">
        <f>IF(OR(주중DATA!L285="",주중DATA!L285=0),0,SUBSTITUTE(주중DATA!L285,",",".")*1)</f>
        <v>98.42</v>
      </c>
      <c r="M285" s="62">
        <f>IF(OR(주중DATA!M285="",주중DATA!M285=0),0,SUBSTITUTE(주중DATA!M285,",",".")*1)</f>
        <v>98.42</v>
      </c>
      <c r="N285" s="62">
        <f>IF(OR(주중DATA!N285="",주중DATA!N285=0),0,SUBSTITUTE(주중DATA!N285,",",".")*1)</f>
        <v>98.42</v>
      </c>
      <c r="O285" s="62">
        <f>IF(OR(주중DATA!O285="",주중DATA!O285=0),0,SUBSTITUTE(주중DATA!O285,",",".")*1)</f>
        <v>98.42</v>
      </c>
      <c r="P285" s="62">
        <f>IF(OR(주중DATA!P285="",주중DATA!P285=0),0,SUBSTITUTE(주중DATA!P285,",",".")*1)</f>
        <v>98.42</v>
      </c>
      <c r="Q285" s="62">
        <f>IF(OR(주중DATA!Q285="",주중DATA!Q285=0),0,SUBSTITUTE(주중DATA!Q285,",",".")*1)</f>
        <v>98.42</v>
      </c>
      <c r="R285" s="62">
        <f>IF(OR(주중DATA!R285="",주중DATA!R285=0),0,SUBSTITUTE(주중DATA!R285,",",".")*1)</f>
        <v>98.42</v>
      </c>
      <c r="S285" s="62">
        <f>IF(OR(주중DATA!S285="",주중DATA!S285=0),0,SUBSTITUTE(주중DATA!S285,",",".")*1)</f>
        <v>98.42</v>
      </c>
      <c r="T285" s="62">
        <f>IF(OR(주중DATA!T285="",주중DATA!T285=0),0,SUBSTITUTE(주중DATA!T285,",",".")*1)</f>
        <v>269.86</v>
      </c>
      <c r="U285" s="62">
        <f>IF(OR(주중DATA!U285="",주중DATA!U285=0),0,SUBSTITUTE(주중DATA!U285,",",".")*1)</f>
        <v>269.86</v>
      </c>
      <c r="V285" s="62">
        <f>IF(OR(주중DATA!V285="",주중DATA!V285=0),0,SUBSTITUTE(주중DATA!V285,",",".")*1)</f>
        <v>400</v>
      </c>
      <c r="W285" s="62">
        <f>IF(OR(주중DATA!W285="",주중DATA!W285=0),0,SUBSTITUTE(주중DATA!W285,",",".")*1)</f>
        <v>400</v>
      </c>
      <c r="X285" s="62">
        <f>IF(OR(주중DATA!X285="",주중DATA!X285=0),0,SUBSTITUTE(주중DATA!X285,",",".")*1)</f>
        <v>400</v>
      </c>
      <c r="Y285" s="70">
        <f>IF(OR(주중DATA!Y285="",주중DATA!Y285=0),0,SUBSTITUTE(주중DATA!Y285,",",".")*1)</f>
        <v>400</v>
      </c>
      <c r="Z285" s="76"/>
    </row>
    <row r="286" spans="1:27">
      <c r="A286" s="11" t="s">
        <v>34</v>
      </c>
      <c r="B286" s="60">
        <f>IF(OR(주중DATA!B286="",주중DATA!B286=0),0,SUBSTITUTE(주중DATA!B286,",",".")*1)</f>
        <v>160.05000000000001</v>
      </c>
      <c r="C286" s="60">
        <f>IF(OR(주중DATA!C286="",주중DATA!C286=0),0,SUBSTITUTE(주중DATA!C286,",",".")*1)</f>
        <v>160.05000000000001</v>
      </c>
      <c r="D286" s="65">
        <f>IF(OR(주중DATA!D286="",주중DATA!D286=0),0,SUBSTITUTE(주중DATA!D286,",",".")*1)</f>
        <v>374.65</v>
      </c>
      <c r="E286" s="60">
        <f>IF(OR(주중DATA!E286="",주중DATA!E286=0),0,SUBSTITUTE(주중DATA!E286,",",".")*1)</f>
        <v>349.6</v>
      </c>
      <c r="F286" s="60">
        <f>IF(OR(주중DATA!F286="",주중DATA!F286=0),0,SUBSTITUTE(주중DATA!F286,",",".")*1)</f>
        <v>1.76</v>
      </c>
      <c r="G286" s="60">
        <f>IF(OR(주중DATA!G286="",주중DATA!G286=0),0,SUBSTITUTE(주중DATA!G286,",",".")*1)</f>
        <v>1.76</v>
      </c>
      <c r="H286" s="60">
        <f>IF(OR(주중DATA!H286="",주중DATA!H286=0),0,SUBSTITUTE(주중DATA!H286,",",".")*1)</f>
        <v>1.76</v>
      </c>
      <c r="I286" s="60">
        <f>IF(OR(주중DATA!I286="",주중DATA!I286=0),0,SUBSTITUTE(주중DATA!I286,",",".")*1)</f>
        <v>1.76</v>
      </c>
      <c r="J286" s="60">
        <f>IF(OR(주중DATA!J286="",주중DATA!J286=0),0,SUBSTITUTE(주중DATA!J286,",",".")*1)</f>
        <v>160.05000000000001</v>
      </c>
      <c r="K286" s="60">
        <f>IF(OR(주중DATA!K286="",주중DATA!K286=0),0,SUBSTITUTE(주중DATA!K286,",",".")*1)</f>
        <v>160.05000000000001</v>
      </c>
      <c r="L286" s="60">
        <f>IF(OR(주중DATA!L286="",주중DATA!L286=0),0,SUBSTITUTE(주중DATA!L286,",",".")*1)</f>
        <v>105.79</v>
      </c>
      <c r="M286" s="60">
        <f>IF(OR(주중DATA!M286="",주중DATA!M286=0),0,SUBSTITUTE(주중DATA!M286,",",".")*1)</f>
        <v>105.79</v>
      </c>
      <c r="N286" s="60">
        <f>IF(OR(주중DATA!N286="",주중DATA!N286=0),0,SUBSTITUTE(주중DATA!N286,",",".")*1)</f>
        <v>105.79</v>
      </c>
      <c r="O286" s="60">
        <f>IF(OR(주중DATA!O286="",주중DATA!O286=0),0,SUBSTITUTE(주중DATA!O286,",",".")*1)</f>
        <v>105.79</v>
      </c>
      <c r="P286" s="60">
        <f>IF(OR(주중DATA!P286="",주중DATA!P286=0),0,SUBSTITUTE(주중DATA!P286,",",".")*1)</f>
        <v>105.79</v>
      </c>
      <c r="Q286" s="60">
        <f>IF(OR(주중DATA!Q286="",주중DATA!Q286=0),0,SUBSTITUTE(주중DATA!Q286,",",".")*1)</f>
        <v>105.79</v>
      </c>
      <c r="R286" s="60">
        <f>IF(OR(주중DATA!R286="",주중DATA!R286=0),0,SUBSTITUTE(주중DATA!R286,",",".")*1)</f>
        <v>105.79</v>
      </c>
      <c r="S286" s="60">
        <f>IF(OR(주중DATA!S286="",주중DATA!S286=0),0,SUBSTITUTE(주중DATA!S286,",",".")*1)</f>
        <v>105.79</v>
      </c>
      <c r="T286" s="60">
        <f>IF(OR(주중DATA!T286="",주중DATA!T286=0),0,SUBSTITUTE(주중DATA!T286,",",".")*1)</f>
        <v>322.88</v>
      </c>
      <c r="U286" s="60">
        <f>IF(OR(주중DATA!U286="",주중DATA!U286=0),0,SUBSTITUTE(주중DATA!U286,",",".")*1)</f>
        <v>322.88</v>
      </c>
      <c r="V286" s="60">
        <f>IF(OR(주중DATA!V286="",주중DATA!V286=0),0,SUBSTITUTE(주중DATA!V286,",",".")*1)</f>
        <v>414.11</v>
      </c>
      <c r="W286" s="60">
        <f>IF(OR(주중DATA!W286="",주중DATA!W286=0),0,SUBSTITUTE(주중DATA!W286,",",".")*1)</f>
        <v>414.11</v>
      </c>
      <c r="X286" s="60">
        <f>IF(OR(주중DATA!X286="",주중DATA!X286=0),0,SUBSTITUTE(주중DATA!X286,",",".")*1)</f>
        <v>414.11</v>
      </c>
      <c r="Y286" s="67">
        <f>IF(OR(주중DATA!Y286="",주중DATA!Y286=0),0,SUBSTITUTE(주중DATA!Y286,",",".")*1)</f>
        <v>414.11</v>
      </c>
      <c r="Z286" s="76"/>
    </row>
    <row r="287" spans="1:27" ht="17.25" thickBot="1">
      <c r="A287" s="11" t="s">
        <v>35</v>
      </c>
      <c r="B287" s="66">
        <f>IF(OR(주중DATA!B287="",주중DATA!B287=0),0,SUBSTITUTE(주중DATA!B287,",",".")*1)</f>
        <v>195</v>
      </c>
      <c r="C287" s="62">
        <f>IF(OR(주중DATA!C287="",주중DATA!C287=0),0,SUBSTITUTE(주중DATA!C287,",",".")*1)</f>
        <v>160.02000000000001</v>
      </c>
      <c r="D287" s="66">
        <f>IF(OR(주중DATA!D287="",주중DATA!D287=0),0,SUBSTITUTE(주중DATA!D287,",",".")*1)</f>
        <v>374.65</v>
      </c>
      <c r="E287" s="62">
        <f>IF(OR(주중DATA!E287="",주중DATA!E287=0),0,SUBSTITUTE(주중DATA!E287,",",".")*1)</f>
        <v>348.43</v>
      </c>
      <c r="F287" s="62">
        <f>IF(OR(주중DATA!F287="",주중DATA!F287=0),0,SUBSTITUTE(주중DATA!F287,",",".")*1)</f>
        <v>1.74</v>
      </c>
      <c r="G287" s="62">
        <f>IF(OR(주중DATA!G287="",주중DATA!G287=0),0,SUBSTITUTE(주중DATA!G287,",",".")*1)</f>
        <v>1.74</v>
      </c>
      <c r="H287" s="62">
        <f>IF(OR(주중DATA!H287="",주중DATA!H287=0),0,SUBSTITUTE(주중DATA!H287,",",".")*1)</f>
        <v>1.74</v>
      </c>
      <c r="I287" s="62">
        <f>IF(OR(주중DATA!I287="",주중DATA!I287=0),0,SUBSTITUTE(주중DATA!I287,",",".")*1)</f>
        <v>1.74</v>
      </c>
      <c r="J287" s="66">
        <f>IF(OR(주중DATA!J287="",주중DATA!J287=0),0,SUBSTITUTE(주중DATA!J287,",",".")*1)</f>
        <v>195</v>
      </c>
      <c r="K287" s="62">
        <f>IF(OR(주중DATA!K287="",주중DATA!K287=0),0,SUBSTITUTE(주중DATA!K287,",",".")*1)</f>
        <v>160.02000000000001</v>
      </c>
      <c r="L287" s="62">
        <f>IF(OR(주중DATA!L287="",주중DATA!L287=0),0,SUBSTITUTE(주중DATA!L287,",",".")*1)</f>
        <v>108.16</v>
      </c>
      <c r="M287" s="62">
        <f>IF(OR(주중DATA!M287="",주중DATA!M287=0),0,SUBSTITUTE(주중DATA!M287,",",".")*1)</f>
        <v>108.16</v>
      </c>
      <c r="N287" s="62">
        <f>IF(OR(주중DATA!N287="",주중DATA!N287=0),0,SUBSTITUTE(주중DATA!N287,",",".")*1)</f>
        <v>108.16</v>
      </c>
      <c r="O287" s="62">
        <f>IF(OR(주중DATA!O287="",주중DATA!O287=0),0,SUBSTITUTE(주중DATA!O287,",",".")*1)</f>
        <v>108.16</v>
      </c>
      <c r="P287" s="66">
        <f>IF(OR(주중DATA!P287="",주중DATA!P287=0),0,SUBSTITUTE(주중DATA!P287,",",".")*1)</f>
        <v>195</v>
      </c>
      <c r="Q287" s="62">
        <f>IF(OR(주중DATA!Q287="",주중DATA!Q287=0),0,SUBSTITUTE(주중DATA!Q287,",",".")*1)</f>
        <v>149.24</v>
      </c>
      <c r="R287" s="66">
        <f>IF(OR(주중DATA!R287="",주중DATA!R287=0),0,SUBSTITUTE(주중DATA!R287,",",".")*1)</f>
        <v>195</v>
      </c>
      <c r="S287" s="62">
        <f>IF(OR(주중DATA!S287="",주중DATA!S287=0),0,SUBSTITUTE(주중DATA!S287,",",".")*1)</f>
        <v>149.24</v>
      </c>
      <c r="T287" s="62">
        <f>IF(OR(주중DATA!T287="",주중DATA!T287=0),0,SUBSTITUTE(주중DATA!T287,",",".")*1)</f>
        <v>349.99</v>
      </c>
      <c r="U287" s="62">
        <f>IF(OR(주중DATA!U287="",주중DATA!U287=0),0,SUBSTITUTE(주중DATA!U287,",",".")*1)</f>
        <v>349.99</v>
      </c>
      <c r="V287" s="62">
        <f>IF(OR(주중DATA!V287="",주중DATA!V287=0),0,SUBSTITUTE(주중DATA!V287,",",".")*1)</f>
        <v>600.1</v>
      </c>
      <c r="W287" s="62">
        <f>IF(OR(주중DATA!W287="",주중DATA!W287=0),0,SUBSTITUTE(주중DATA!W287,",",".")*1)</f>
        <v>600.1</v>
      </c>
      <c r="X287" s="62">
        <f>IF(OR(주중DATA!X287="",주중DATA!X287=0),0,SUBSTITUTE(주중DATA!X287,",",".")*1)</f>
        <v>515.20000000000005</v>
      </c>
      <c r="Y287" s="70">
        <f>IF(OR(주중DATA!Y287="",주중DATA!Y287=0),0,SUBSTITUTE(주중DATA!Y287,",",".")*1)</f>
        <v>515.20000000000005</v>
      </c>
      <c r="Z287" s="76"/>
    </row>
    <row r="288" spans="1:27" ht="17.25" thickBot="1">
      <c r="A288" s="11" t="s">
        <v>36</v>
      </c>
      <c r="B288" s="65">
        <f>IF(OR(주중DATA!B288="",주중DATA!B288=0),0,SUBSTITUTE(주중DATA!B288,",",".")*1)</f>
        <v>195</v>
      </c>
      <c r="C288" s="60">
        <f>IF(OR(주중DATA!C288="",주중DATA!C288=0),0,SUBSTITUTE(주중DATA!C288,",",".")*1)</f>
        <v>160.06</v>
      </c>
      <c r="D288" s="65">
        <f>IF(OR(주중DATA!D288="",주중DATA!D288=0),0,SUBSTITUTE(주중DATA!D288,",",".")*1)</f>
        <v>369.78</v>
      </c>
      <c r="E288" s="60">
        <f>IF(OR(주중DATA!E288="",주중DATA!E288=0),0,SUBSTITUTE(주중DATA!E288,",",".")*1)</f>
        <v>344.13</v>
      </c>
      <c r="F288" s="60">
        <f>IF(OR(주중DATA!F288="",주중DATA!F288=0),0,SUBSTITUTE(주중DATA!F288,",",".")*1)</f>
        <v>1.73</v>
      </c>
      <c r="G288" s="60">
        <f>IF(OR(주중DATA!G288="",주중DATA!G288=0),0,SUBSTITUTE(주중DATA!G288,",",".")*1)</f>
        <v>1.73</v>
      </c>
      <c r="H288" s="60">
        <f>IF(OR(주중DATA!H288="",주중DATA!H288=0),0,SUBSTITUTE(주중DATA!H288,",",".")*1)</f>
        <v>1.73</v>
      </c>
      <c r="I288" s="60">
        <f>IF(OR(주중DATA!I288="",주중DATA!I288=0),0,SUBSTITUTE(주중DATA!I288,",",".")*1)</f>
        <v>1.73</v>
      </c>
      <c r="J288" s="65">
        <f>IF(OR(주중DATA!J288="",주중DATA!J288=0),0,SUBSTITUTE(주중DATA!J288,",",".")*1)</f>
        <v>195</v>
      </c>
      <c r="K288" s="60">
        <f>IF(OR(주중DATA!K288="",주중DATA!K288=0),0,SUBSTITUTE(주중DATA!K288,",",".")*1)</f>
        <v>160.06</v>
      </c>
      <c r="L288" s="60">
        <f>IF(OR(주중DATA!L288="",주중DATA!L288=0),0,SUBSTITUTE(주중DATA!L288,",",".")*1)</f>
        <v>103.21</v>
      </c>
      <c r="M288" s="60">
        <f>IF(OR(주중DATA!M288="",주중DATA!M288=0),0,SUBSTITUTE(주중DATA!M288,",",".")*1)</f>
        <v>103.21</v>
      </c>
      <c r="N288" s="60">
        <f>IF(OR(주중DATA!N288="",주중DATA!N288=0),0,SUBSTITUTE(주중DATA!N288,",",".")*1)</f>
        <v>103.21</v>
      </c>
      <c r="O288" s="60">
        <f>IF(OR(주중DATA!O288="",주중DATA!O288=0),0,SUBSTITUTE(주중DATA!O288,",",".")*1)</f>
        <v>103.21</v>
      </c>
      <c r="P288" s="65">
        <f>IF(OR(주중DATA!P288="",주중DATA!P288=0),0,SUBSTITUTE(주중DATA!P288,",",".")*1)</f>
        <v>195</v>
      </c>
      <c r="Q288" s="60">
        <f>IF(OR(주중DATA!Q288="",주중DATA!Q288=0),0,SUBSTITUTE(주중DATA!Q288,",",".")*1)</f>
        <v>104.22</v>
      </c>
      <c r="R288" s="65">
        <f>IF(OR(주중DATA!R288="",주중DATA!R288=0),0,SUBSTITUTE(주중DATA!R288,",",".")*1)</f>
        <v>195</v>
      </c>
      <c r="S288" s="60">
        <f>IF(OR(주중DATA!S288="",주중DATA!S288=0),0,SUBSTITUTE(주중DATA!S288,",",".")*1)</f>
        <v>104.22</v>
      </c>
      <c r="T288" s="60">
        <f>IF(OR(주중DATA!T288="",주중DATA!T288=0),0,SUBSTITUTE(주중DATA!T288,",",".")*1)</f>
        <v>329.97</v>
      </c>
      <c r="U288" s="60">
        <f>IF(OR(주중DATA!U288="",주중DATA!U288=0),0,SUBSTITUTE(주중DATA!U288,",",".")*1)</f>
        <v>329.97</v>
      </c>
      <c r="V288" s="60">
        <f>IF(OR(주중DATA!V288="",주중DATA!V288=0),0,SUBSTITUTE(주중DATA!V288,",",".")*1)</f>
        <v>679.54</v>
      </c>
      <c r="W288" s="60">
        <f>IF(OR(주중DATA!W288="",주중DATA!W288=0),0,SUBSTITUTE(주중DATA!W288,",",".")*1)</f>
        <v>679.54</v>
      </c>
      <c r="X288" s="65">
        <f>IF(OR(주중DATA!X288="",주중DATA!X288=0),0,SUBSTITUTE(주중DATA!X288,",",".")*1)</f>
        <v>644.9</v>
      </c>
      <c r="Y288" s="67">
        <f>IF(OR(주중DATA!Y288="",주중DATA!Y288=0),0,SUBSTITUTE(주중DATA!Y288,",",".")*1)</f>
        <v>515.32000000000005</v>
      </c>
      <c r="Z288" s="76"/>
      <c r="AA288" s="24">
        <f>IF(주중DATA!AA288="","",주중DATA!AA288)</f>
        <v>44760</v>
      </c>
    </row>
    <row r="289" spans="1:51">
      <c r="A289" s="11" t="s">
        <v>37</v>
      </c>
      <c r="B289" s="66">
        <f>IF(OR(주중DATA!B289="",주중DATA!B289=0),0,SUBSTITUTE(주중DATA!B289,",",".")*1)</f>
        <v>195</v>
      </c>
      <c r="C289" s="62">
        <f>IF(OR(주중DATA!C289="",주중DATA!C289=0),0,SUBSTITUTE(주중DATA!C289,",",".")*1)</f>
        <v>160.09</v>
      </c>
      <c r="D289" s="66">
        <f>IF(OR(주중DATA!D289="",주중DATA!D289=0),0,SUBSTITUTE(주중DATA!D289,",",".")*1)</f>
        <v>369.78</v>
      </c>
      <c r="E289" s="62">
        <f>IF(OR(주중DATA!E289="",주중DATA!E289=0),0,SUBSTITUTE(주중DATA!E289,",",".")*1)</f>
        <v>344.4</v>
      </c>
      <c r="F289" s="62">
        <f>IF(OR(주중DATA!F289="",주중DATA!F289=0),0,SUBSTITUTE(주중DATA!F289,",",".")*1)</f>
        <v>1.73</v>
      </c>
      <c r="G289" s="62">
        <f>IF(OR(주중DATA!G289="",주중DATA!G289=0),0,SUBSTITUTE(주중DATA!G289,",",".")*1)</f>
        <v>1.73</v>
      </c>
      <c r="H289" s="62">
        <f>IF(OR(주중DATA!H289="",주중DATA!H289=0),0,SUBSTITUTE(주중DATA!H289,",",".")*1)</f>
        <v>1.73</v>
      </c>
      <c r="I289" s="62">
        <f>IF(OR(주중DATA!I289="",주중DATA!I289=0),0,SUBSTITUTE(주중DATA!I289,",",".")*1)</f>
        <v>1.73</v>
      </c>
      <c r="J289" s="66">
        <f>IF(OR(주중DATA!J289="",주중DATA!J289=0),0,SUBSTITUTE(주중DATA!J289,",",".")*1)</f>
        <v>195</v>
      </c>
      <c r="K289" s="62">
        <f>IF(OR(주중DATA!K289="",주중DATA!K289=0),0,SUBSTITUTE(주중DATA!K289,",",".")*1)</f>
        <v>160.09</v>
      </c>
      <c r="L289" s="62">
        <f>IF(OR(주중DATA!L289="",주중DATA!L289=0),0,SUBSTITUTE(주중DATA!L289,",",".")*1)</f>
        <v>89.18</v>
      </c>
      <c r="M289" s="62">
        <f>IF(OR(주중DATA!M289="",주중DATA!M289=0),0,SUBSTITUTE(주중DATA!M289,",",".")*1)</f>
        <v>89.18</v>
      </c>
      <c r="N289" s="62">
        <f>IF(OR(주중DATA!N289="",주중DATA!N289=0),0,SUBSTITUTE(주중DATA!N289,",",".")*1)</f>
        <v>89.18</v>
      </c>
      <c r="O289" s="62">
        <f>IF(OR(주중DATA!O289="",주중DATA!O289=0),0,SUBSTITUTE(주중DATA!O289,",",".")*1)</f>
        <v>89.18</v>
      </c>
      <c r="P289" s="66">
        <f>IF(OR(주중DATA!P289="",주중DATA!P289=0),0,SUBSTITUTE(주중DATA!P289,",",".")*1)</f>
        <v>195</v>
      </c>
      <c r="Q289" s="62">
        <f>IF(OR(주중DATA!Q289="",주중DATA!Q289=0),0,SUBSTITUTE(주중DATA!Q289,",",".")*1)</f>
        <v>89.18</v>
      </c>
      <c r="R289" s="66">
        <f>IF(OR(주중DATA!R289="",주중DATA!R289=0),0,SUBSTITUTE(주중DATA!R289,",",".")*1)</f>
        <v>195</v>
      </c>
      <c r="S289" s="62">
        <f>IF(OR(주중DATA!S289="",주중DATA!S289=0),0,SUBSTITUTE(주중DATA!S289,",",".")*1)</f>
        <v>89.18</v>
      </c>
      <c r="T289" s="66">
        <f>IF(OR(주중DATA!T289="",주중DATA!T289=0),0,SUBSTITUTE(주중DATA!T289,",",".")*1)</f>
        <v>999</v>
      </c>
      <c r="U289" s="62">
        <f>IF(OR(주중DATA!U289="",주중DATA!U289=0),0,SUBSTITUTE(주중DATA!U289,",",".")*1)</f>
        <v>269.83999999999997</v>
      </c>
      <c r="V289" s="66">
        <f>IF(OR(주중DATA!V289="",주중DATA!V289=0),0,SUBSTITUTE(주중DATA!V289,",",".")*1)</f>
        <v>600.17999999999995</v>
      </c>
      <c r="W289" s="62">
        <f>IF(OR(주중DATA!W289="",주중DATA!W289=0),0,SUBSTITUTE(주중DATA!W289,",",".")*1)</f>
        <v>599.98</v>
      </c>
      <c r="X289" s="66">
        <f>IF(OR(주중DATA!X289="",주중DATA!X289=0),0,SUBSTITUTE(주중DATA!X289,",",".")*1)</f>
        <v>600.17999999999995</v>
      </c>
      <c r="Y289" s="70">
        <f>IF(OR(주중DATA!Y289="",주중DATA!Y289=0),0,SUBSTITUTE(주중DATA!Y289,",",".")*1)</f>
        <v>494</v>
      </c>
      <c r="Z289" s="76"/>
      <c r="AA289" s="23" t="str">
        <f>IF(주중DATA!AA289="","",주중DATA!AA289)</f>
        <v>Min</v>
      </c>
      <c r="AB289" s="3" t="str">
        <f>IF(주중DATA!AB289="","",주중DATA!AB289)</f>
        <v>156,04</v>
      </c>
      <c r="AC289" s="3" t="str">
        <f>IF(주중DATA!AC289="","",주중DATA!AC289)</f>
        <v>156,00</v>
      </c>
      <c r="AD289" s="3" t="str">
        <f>IF(주중DATA!AD289="","",주중DATA!AD289)</f>
        <v>273,68</v>
      </c>
      <c r="AE289" s="3" t="str">
        <f>IF(주중DATA!AE289="","",주중DATA!AE289)</f>
        <v>234,50</v>
      </c>
      <c r="AF289" s="3" t="str">
        <f>IF(주중DATA!AF289="","",주중DATA!AF289)</f>
        <v>1,71</v>
      </c>
      <c r="AG289" s="3" t="str">
        <f>IF(주중DATA!AG289="","",주중DATA!AG289)</f>
        <v>1,71</v>
      </c>
      <c r="AH289" s="3" t="str">
        <f>IF(주중DATA!AH289="","",주중DATA!AH289)</f>
        <v>1,71</v>
      </c>
      <c r="AI289" s="3" t="str">
        <f>IF(주중DATA!AI289="","",주중DATA!AI289)</f>
        <v>0,50</v>
      </c>
      <c r="AJ289" s="3" t="str">
        <f>IF(주중DATA!AJ289="","",주중DATA!AJ289)</f>
        <v>156,04</v>
      </c>
      <c r="AK289" s="3" t="str">
        <f>IF(주중DATA!AK289="","",주중DATA!AK289)</f>
        <v>156,00</v>
      </c>
      <c r="AL289" s="3" t="str">
        <f>IF(주중DATA!AL289="","",주중DATA!AL289)</f>
        <v>25,05</v>
      </c>
      <c r="AM289" s="3" t="str">
        <f>IF(주중DATA!AM289="","",주중DATA!AM289)</f>
        <v>13,50</v>
      </c>
      <c r="AN289" s="3" t="str">
        <f>IF(주중DATA!AN289="","",주중DATA!AN289)</f>
        <v>25,05</v>
      </c>
      <c r="AO289" s="3" t="str">
        <f>IF(주중DATA!AO289="","",주중DATA!AO289)</f>
        <v>13,50</v>
      </c>
      <c r="AP289" s="3" t="str">
        <f>IF(주중DATA!AP289="","",주중DATA!AP289)</f>
        <v>25,05</v>
      </c>
      <c r="AQ289" s="3" t="str">
        <f>IF(주중DATA!AQ289="","",주중DATA!AQ289)</f>
        <v>23,41</v>
      </c>
      <c r="AR289" s="3" t="str">
        <f>IF(주중DATA!AR289="","",주중DATA!AR289)</f>
        <v>25,05</v>
      </c>
      <c r="AS289" s="3" t="str">
        <f>IF(주중DATA!AS289="","",주중DATA!AS289)</f>
        <v>23,41</v>
      </c>
      <c r="AT289" s="3" t="str">
        <f>IF(주중DATA!AT289="","",주중DATA!AT289)</f>
        <v>123,11</v>
      </c>
      <c r="AU289" s="3" t="str">
        <f>IF(주중DATA!AU289="","",주중DATA!AU289)</f>
        <v>94,58</v>
      </c>
      <c r="AV289" s="3" t="str">
        <f>IF(주중DATA!AV289="","",주중DATA!AV289)</f>
        <v>242,17</v>
      </c>
      <c r="AW289" s="3" t="str">
        <f>IF(주중DATA!AW289="","",주중DATA!AW289)</f>
        <v>156,00</v>
      </c>
      <c r="AX289" s="3" t="str">
        <f>IF(주중DATA!AX289="","",주중DATA!AX289)</f>
        <v>242,17</v>
      </c>
      <c r="AY289" s="3" t="str">
        <f>IF(주중DATA!AY289="","",주중DATA!AY289)</f>
        <v>156,00</v>
      </c>
    </row>
    <row r="290" spans="1:51">
      <c r="A290" s="11" t="s">
        <v>39</v>
      </c>
      <c r="B290" s="60">
        <f>IF(OR(주중DATA!B290="",주중DATA!B290=0),0,SUBSTITUTE(주중DATA!B290,",",".")*1)</f>
        <v>157.87</v>
      </c>
      <c r="C290" s="60">
        <f>IF(OR(주중DATA!C290="",주중DATA!C290=0),0,SUBSTITUTE(주중DATA!C290,",",".")*1)</f>
        <v>157.87</v>
      </c>
      <c r="D290" s="65">
        <f>IF(OR(주중DATA!D290="",주중DATA!D290=0),0,SUBSTITUTE(주중DATA!D290,",",".")*1)</f>
        <v>369.78</v>
      </c>
      <c r="E290" s="60">
        <f>IF(OR(주중DATA!E290="",주중DATA!E290=0),0,SUBSTITUTE(주중DATA!E290,",",".")*1)</f>
        <v>343.6</v>
      </c>
      <c r="F290" s="60">
        <f>IF(OR(주중DATA!F290="",주중DATA!F290=0),0,SUBSTITUTE(주중DATA!F290,",",".")*1)</f>
        <v>1.72</v>
      </c>
      <c r="G290" s="60">
        <f>IF(OR(주중DATA!G290="",주중DATA!G290=0),0,SUBSTITUTE(주중DATA!G290,",",".")*1)</f>
        <v>1.72</v>
      </c>
      <c r="H290" s="60">
        <f>IF(OR(주중DATA!H290="",주중DATA!H290=0),0,SUBSTITUTE(주중DATA!H290,",",".")*1)</f>
        <v>1.72</v>
      </c>
      <c r="I290" s="60">
        <f>IF(OR(주중DATA!I290="",주중DATA!I290=0),0,SUBSTITUTE(주중DATA!I290,",",".")*1)</f>
        <v>1.72</v>
      </c>
      <c r="J290" s="60">
        <f>IF(OR(주중DATA!J290="",주중DATA!J290=0),0,SUBSTITUTE(주중DATA!J290,",",".")*1)</f>
        <v>157.87</v>
      </c>
      <c r="K290" s="60">
        <f>IF(OR(주중DATA!K290="",주중DATA!K290=0),0,SUBSTITUTE(주중DATA!K290,",",".")*1)</f>
        <v>157.87</v>
      </c>
      <c r="L290" s="60">
        <f>IF(OR(주중DATA!L290="",주중DATA!L290=0),0,SUBSTITUTE(주중DATA!L290,",",".")*1)</f>
        <v>79.47</v>
      </c>
      <c r="M290" s="60">
        <f>IF(OR(주중DATA!M290="",주중DATA!M290=0),0,SUBSTITUTE(주중DATA!M290,",",".")*1)</f>
        <v>79.47</v>
      </c>
      <c r="N290" s="60">
        <f>IF(OR(주중DATA!N290="",주중DATA!N290=0),0,SUBSTITUTE(주중DATA!N290,",",".")*1)</f>
        <v>79.47</v>
      </c>
      <c r="O290" s="60">
        <f>IF(OR(주중DATA!O290="",주중DATA!O290=0),0,SUBSTITUTE(주중DATA!O290,",",".")*1)</f>
        <v>79.47</v>
      </c>
      <c r="P290" s="60">
        <f>IF(OR(주중DATA!P290="",주중DATA!P290=0),0,SUBSTITUTE(주중DATA!P290,",",".")*1)</f>
        <v>79.47</v>
      </c>
      <c r="Q290" s="60">
        <f>IF(OR(주중DATA!Q290="",주중DATA!Q290=0),0,SUBSTITUTE(주중DATA!Q290,",",".")*1)</f>
        <v>79.47</v>
      </c>
      <c r="R290" s="60">
        <f>IF(OR(주중DATA!R290="",주중DATA!R290=0),0,SUBSTITUTE(주중DATA!R290,",",".")*1)</f>
        <v>79.47</v>
      </c>
      <c r="S290" s="60">
        <f>IF(OR(주중DATA!S290="",주중DATA!S290=0),0,SUBSTITUTE(주중DATA!S290,",",".")*1)</f>
        <v>79.47</v>
      </c>
      <c r="T290" s="65">
        <f>IF(OR(주중DATA!T290="",주중DATA!T290=0),0,SUBSTITUTE(주중DATA!T290,",",".")*1)</f>
        <v>500</v>
      </c>
      <c r="U290" s="60">
        <f>IF(OR(주중DATA!U290="",주중DATA!U290=0),0,SUBSTITUTE(주중DATA!U290,",",".")*1)</f>
        <v>213.98</v>
      </c>
      <c r="V290" s="65">
        <f>IF(OR(주중DATA!V290="",주중DATA!V290=0),0,SUBSTITUTE(주중DATA!V290,",",".")*1)</f>
        <v>534.73</v>
      </c>
      <c r="W290" s="60">
        <f>IF(OR(주중DATA!W290="",주중DATA!W290=0),0,SUBSTITUTE(주중DATA!W290,",",".")*1)</f>
        <v>530.13</v>
      </c>
      <c r="X290" s="65">
        <f>IF(OR(주중DATA!X290="",주중DATA!X290=0),0,SUBSTITUTE(주중DATA!X290,",",".")*1)</f>
        <v>534.73</v>
      </c>
      <c r="Y290" s="67">
        <f>IF(OR(주중DATA!Y290="",주중DATA!Y290=0),0,SUBSTITUTE(주중DATA!Y290,",",".")*1)</f>
        <v>275.11</v>
      </c>
      <c r="Z290" s="76"/>
      <c r="AA290" s="23" t="str">
        <f>IF(주중DATA!AA290="","",주중DATA!AA290)</f>
        <v>Max</v>
      </c>
      <c r="AB290" s="3" t="str">
        <f>IF(주중DATA!AB290="","",주중DATA!AB290)</f>
        <v>195,00</v>
      </c>
      <c r="AC290" s="3" t="str">
        <f>IF(주중DATA!AC290="","",주중DATA!AC290)</f>
        <v>160,82</v>
      </c>
      <c r="AD290" s="3" t="str">
        <f>IF(주중DATA!AD290="","",주중DATA!AD290)</f>
        <v>374,65</v>
      </c>
      <c r="AE290" s="3" t="str">
        <f>IF(주중DATA!AE290="","",주중DATA!AE290)</f>
        <v>349,60</v>
      </c>
      <c r="AF290" s="3" t="str">
        <f>IF(주중DATA!AF290="","",주중DATA!AF290)</f>
        <v>60,00</v>
      </c>
      <c r="AG290" s="3" t="str">
        <f>IF(주중DATA!AG290="","",주중DATA!AG290)</f>
        <v>2,06</v>
      </c>
      <c r="AH290" s="3" t="str">
        <f>IF(주중DATA!AH290="","",주중DATA!AH290)</f>
        <v>6,00</v>
      </c>
      <c r="AI290" s="3" t="str">
        <f>IF(주중DATA!AI290="","",주중DATA!AI290)</f>
        <v>2,06</v>
      </c>
      <c r="AJ290" s="3" t="str">
        <f>IF(주중DATA!AJ290="","",주중DATA!AJ290)</f>
        <v>195,00</v>
      </c>
      <c r="AK290" s="3" t="str">
        <f>IF(주중DATA!AK290="","",주중DATA!AK290)</f>
        <v>160,82</v>
      </c>
      <c r="AL290" s="3" t="str">
        <f>IF(주중DATA!AL290="","",주중DATA!AL290)</f>
        <v>111,18</v>
      </c>
      <c r="AM290" s="3" t="str">
        <f>IF(주중DATA!AM290="","",주중DATA!AM290)</f>
        <v>111,18</v>
      </c>
      <c r="AN290" s="3" t="str">
        <f>IF(주중DATA!AN290="","",주중DATA!AN290)</f>
        <v>111,18</v>
      </c>
      <c r="AO290" s="3" t="str">
        <f>IF(주중DATA!AO290="","",주중DATA!AO290)</f>
        <v>111,18</v>
      </c>
      <c r="AP290" s="3" t="str">
        <f>IF(주중DATA!AP290="","",주중DATA!AP290)</f>
        <v>195,00</v>
      </c>
      <c r="AQ290" s="3" t="str">
        <f>IF(주중DATA!AQ290="","",주중DATA!AQ290)</f>
        <v>160,45</v>
      </c>
      <c r="AR290" s="3" t="str">
        <f>IF(주중DATA!AR290="","",주중DATA!AR290)</f>
        <v>195,00</v>
      </c>
      <c r="AS290" s="3" t="str">
        <f>IF(주중DATA!AS290="","",주중DATA!AS290)</f>
        <v>160,45</v>
      </c>
      <c r="AT290" s="3" t="str">
        <f>IF(주중DATA!AT290="","",주중DATA!AT290)</f>
        <v>999,00</v>
      </c>
      <c r="AU290" s="3" t="str">
        <f>IF(주중DATA!AU290="","",주중DATA!AU290)</f>
        <v>349,99</v>
      </c>
      <c r="AV290" s="3" t="str">
        <f>IF(주중DATA!AV290="","",주중DATA!AV290)</f>
        <v>738,95</v>
      </c>
      <c r="AW290" s="3" t="str">
        <f>IF(주중DATA!AW290="","",주중DATA!AW290)</f>
        <v>679,54</v>
      </c>
      <c r="AX290" s="3" t="str">
        <f>IF(주중DATA!AX290="","",주중DATA!AX290)</f>
        <v>738,95</v>
      </c>
      <c r="AY290" s="3" t="str">
        <f>IF(주중DATA!AY290="","",주중DATA!AY290)</f>
        <v>515,32</v>
      </c>
    </row>
    <row r="291" spans="1:51" ht="17.25" thickBot="1">
      <c r="A291" s="13" t="s">
        <v>41</v>
      </c>
      <c r="B291" s="70">
        <f>IF(OR(주중DATA!B291="",주중DATA!B291=0),0,SUBSTITUTE(주중DATA!B291,",",".")*1)</f>
        <v>157.41</v>
      </c>
      <c r="C291" s="70">
        <f>IF(OR(주중DATA!C291="",주중DATA!C291=0),0,SUBSTITUTE(주중DATA!C291,",",".")*1)</f>
        <v>157.41</v>
      </c>
      <c r="D291" s="72">
        <f>IF(OR(주중DATA!D291="",주중DATA!D291=0),0,SUBSTITUTE(주중DATA!D291,",",".")*1)</f>
        <v>369.78</v>
      </c>
      <c r="E291" s="70">
        <f>IF(OR(주중DATA!E291="",주중DATA!E291=0),0,SUBSTITUTE(주중DATA!E291,",",".")*1)</f>
        <v>342.43</v>
      </c>
      <c r="F291" s="70">
        <f>IF(OR(주중DATA!F291="",주중DATA!F291=0),0,SUBSTITUTE(주중DATA!F291,",",".")*1)</f>
        <v>1.71</v>
      </c>
      <c r="G291" s="70">
        <f>IF(OR(주중DATA!G291="",주중DATA!G291=0),0,SUBSTITUTE(주중DATA!G291,",",".")*1)</f>
        <v>1.71</v>
      </c>
      <c r="H291" s="70">
        <f>IF(OR(주중DATA!H291="",주중DATA!H291=0),0,SUBSTITUTE(주중DATA!H291,",",".")*1)</f>
        <v>1.71</v>
      </c>
      <c r="I291" s="70">
        <f>IF(OR(주중DATA!I291="",주중DATA!I291=0),0,SUBSTITUTE(주중DATA!I291,",",".")*1)</f>
        <v>1.71</v>
      </c>
      <c r="J291" s="70">
        <f>IF(OR(주중DATA!J291="",주중DATA!J291=0),0,SUBSTITUTE(주중DATA!J291,",",".")*1)</f>
        <v>157.41</v>
      </c>
      <c r="K291" s="70">
        <f>IF(OR(주중DATA!K291="",주중DATA!K291=0),0,SUBSTITUTE(주중DATA!K291,",",".")*1)</f>
        <v>157.41</v>
      </c>
      <c r="L291" s="70">
        <f>IF(OR(주중DATA!L291="",주중DATA!L291=0),0,SUBSTITUTE(주중DATA!L291,",",".")*1)</f>
        <v>53.67</v>
      </c>
      <c r="M291" s="70">
        <f>IF(OR(주중DATA!M291="",주중DATA!M291=0),0,SUBSTITUTE(주중DATA!M291,",",".")*1)</f>
        <v>53.67</v>
      </c>
      <c r="N291" s="70">
        <f>IF(OR(주중DATA!N291="",주중DATA!N291=0),0,SUBSTITUTE(주중DATA!N291,",",".")*1)</f>
        <v>53.67</v>
      </c>
      <c r="O291" s="70">
        <f>IF(OR(주중DATA!O291="",주중DATA!O291=0),0,SUBSTITUTE(주중DATA!O291,",",".")*1)</f>
        <v>53.67</v>
      </c>
      <c r="P291" s="70">
        <f>IF(OR(주중DATA!P291="",주중DATA!P291=0),0,SUBSTITUTE(주중DATA!P291,",",".")*1)</f>
        <v>53.67</v>
      </c>
      <c r="Q291" s="70">
        <f>IF(OR(주중DATA!Q291="",주중DATA!Q291=0),0,SUBSTITUTE(주중DATA!Q291,",",".")*1)</f>
        <v>53.67</v>
      </c>
      <c r="R291" s="70">
        <f>IF(OR(주중DATA!R291="",주중DATA!R291=0),0,SUBSTITUTE(주중DATA!R291,",",".")*1)</f>
        <v>53.67</v>
      </c>
      <c r="S291" s="70">
        <f>IF(OR(주중DATA!S291="",주중DATA!S291=0),0,SUBSTITUTE(주중DATA!S291,",",".")*1)</f>
        <v>53.67</v>
      </c>
      <c r="T291" s="70">
        <f>IF(OR(주중DATA!T291="",주중DATA!T291=0),0,SUBSTITUTE(주중DATA!T291,",",".")*1)</f>
        <v>159.88999999999999</v>
      </c>
      <c r="U291" s="70">
        <f>IF(OR(주중DATA!U291="",주중DATA!U291=0),0,SUBSTITUTE(주중DATA!U291,",",".")*1)</f>
        <v>159.88999999999999</v>
      </c>
      <c r="V291" s="70">
        <f>IF(OR(주중DATA!V291="",주중DATA!V291=0),0,SUBSTITUTE(주중DATA!V291,",",".")*1)</f>
        <v>469.86</v>
      </c>
      <c r="W291" s="70">
        <f>IF(OR(주중DATA!W291="",주중DATA!W291=0),0,SUBSTITUTE(주중DATA!W291,",",".")*1)</f>
        <v>469.86</v>
      </c>
      <c r="X291" s="70">
        <f>IF(OR(주중DATA!X291="",주중DATA!X291=0),0,SUBSTITUTE(주중DATA!X291,",",".")*1)</f>
        <v>451.5</v>
      </c>
      <c r="Y291" s="70">
        <f>IF(OR(주중DATA!Y291="",주중DATA!Y291=0),0,SUBSTITUTE(주중DATA!Y291,",",".")*1)</f>
        <v>451.5</v>
      </c>
      <c r="Z291" s="77"/>
      <c r="AA291" s="23" t="str">
        <f>IF(주중DATA!AA291="","",주중DATA!AA291)</f>
        <v>Avg</v>
      </c>
      <c r="AB291" s="3" t="str">
        <f>IF(주중DATA!AB291="","",주중DATA!AB291)</f>
        <v>164,40</v>
      </c>
      <c r="AC291" s="3" t="str">
        <f>IF(주중DATA!AC291="","",주중DATA!AC291)</f>
        <v>158,61</v>
      </c>
      <c r="AD291" s="3" t="str">
        <f>IF(주중DATA!AD291="","",주중DATA!AD291)</f>
        <v>327,07</v>
      </c>
      <c r="AE291" s="3" t="str">
        <f>IF(주중DATA!AE291="","",주중DATA!AE291)</f>
        <v>314,43</v>
      </c>
      <c r="AF291" s="3" t="str">
        <f>IF(주중DATA!AF291="","",주중DATA!AF291)</f>
        <v>8,42</v>
      </c>
      <c r="AG291" s="3" t="str">
        <f>IF(주중DATA!AG291="","",주중DATA!AG291)</f>
        <v>1,81</v>
      </c>
      <c r="AH291" s="3" t="str">
        <f>IF(주중DATA!AH291="","",주중DATA!AH291)</f>
        <v>1,99</v>
      </c>
      <c r="AI291" s="3" t="str">
        <f>IF(주중DATA!AI291="","",주중DATA!AI291)</f>
        <v>1,54</v>
      </c>
      <c r="AJ291" s="3" t="str">
        <f>IF(주중DATA!AJ291="","",주중DATA!AJ291)</f>
        <v>164,40</v>
      </c>
      <c r="AK291" s="3" t="str">
        <f>IF(주중DATA!AK291="","",주중DATA!AK291)</f>
        <v>158,61</v>
      </c>
      <c r="AL291" s="3" t="str">
        <f>IF(주중DATA!AL291="","",주중DATA!AL291)</f>
        <v>79,53</v>
      </c>
      <c r="AM291" s="3" t="str">
        <f>IF(주중DATA!AM291="","",주중DATA!AM291)</f>
        <v>72,50</v>
      </c>
      <c r="AN291" s="3" t="str">
        <f>IF(주중DATA!AN291="","",주중DATA!AN291)</f>
        <v>79,53</v>
      </c>
      <c r="AO291" s="3" t="str">
        <f>IF(주중DATA!AO291="","",주중DATA!AO291)</f>
        <v>72,50</v>
      </c>
      <c r="AP291" s="3" t="str">
        <f>IF(주중DATA!AP291="","",주중DATA!AP291)</f>
        <v>99,22</v>
      </c>
      <c r="AQ291" s="3" t="str">
        <f>IF(주중DATA!AQ291="","",주중DATA!AQ291)</f>
        <v>84,40</v>
      </c>
      <c r="AR291" s="3" t="str">
        <f>IF(주중DATA!AR291="","",주중DATA!AR291)</f>
        <v>99,22</v>
      </c>
      <c r="AS291" s="3" t="str">
        <f>IF(주중DATA!AS291="","",주중DATA!AS291)</f>
        <v>84,40</v>
      </c>
      <c r="AT291" s="3" t="str">
        <f>IF(주중DATA!AT291="","",주중DATA!AT291)</f>
        <v>322,17</v>
      </c>
      <c r="AU291" s="3" t="str">
        <f>IF(주중DATA!AU291="","",주중DATA!AU291)</f>
        <v>229,96</v>
      </c>
      <c r="AV291" s="3" t="str">
        <f>IF(주중DATA!AV291="","",주중DATA!AV291)</f>
        <v>456,82</v>
      </c>
      <c r="AW291" s="3" t="str">
        <f>IF(주중DATA!AW291="","",주중DATA!AW291)</f>
        <v>359,59</v>
      </c>
      <c r="AX291" s="3" t="str">
        <f>IF(주중DATA!AX291="","",주중DATA!AX291)</f>
        <v>451,07</v>
      </c>
      <c r="AY291" s="3" t="str">
        <f>IF(주중DATA!AY291="","",주중DATA!AY291)</f>
        <v>332,40</v>
      </c>
    </row>
    <row r="292" spans="1:51">
      <c r="A292" s="9" t="s">
        <v>16</v>
      </c>
      <c r="B292" s="60">
        <f>IF(OR(주중DATA!B292="",주중DATA!B292=0),0,SUBSTITUTE(주중DATA!B292,",",".")*1)</f>
        <v>156.66999999999999</v>
      </c>
      <c r="C292" s="64">
        <f>IF(OR(주중DATA!C292="",주중DATA!C292=0),0,SUBSTITUTE(주중DATA!C292,",",".")*1)</f>
        <v>80</v>
      </c>
      <c r="D292" s="65">
        <f>IF(OR(주중DATA!D292="",주중DATA!D292=0),0,SUBSTITUTE(주중DATA!D292,",",".")*1)</f>
        <v>371.52</v>
      </c>
      <c r="E292" s="60">
        <f>IF(OR(주중DATA!E292="",주중DATA!E292=0),0,SUBSTITUTE(주중DATA!E292,",",".")*1)</f>
        <v>339.42</v>
      </c>
      <c r="F292" s="60">
        <f>IF(OR(주중DATA!F292="",주중DATA!F292=0),0,SUBSTITUTE(주중DATA!F292,",",".")*1)</f>
        <v>1.97</v>
      </c>
      <c r="G292" s="60">
        <f>IF(OR(주중DATA!G292="",주중DATA!G292=0),0,SUBSTITUTE(주중DATA!G292,",",".")*1)</f>
        <v>1.97</v>
      </c>
      <c r="H292" s="60">
        <f>IF(OR(주중DATA!H292="",주중DATA!H292=0),0,SUBSTITUTE(주중DATA!H292,",",".")*1)</f>
        <v>1.97</v>
      </c>
      <c r="I292" s="60">
        <f>IF(OR(주중DATA!I292="",주중DATA!I292=0),0,SUBSTITUTE(주중DATA!I292,",",".")*1)</f>
        <v>1.97</v>
      </c>
      <c r="J292" s="60">
        <f>IF(OR(주중DATA!J292="",주중DATA!J292=0),0,SUBSTITUTE(주중DATA!J292,",",".")*1)</f>
        <v>156.66999999999999</v>
      </c>
      <c r="K292" s="64">
        <f>IF(OR(주중DATA!K292="",주중DATA!K292=0),0,SUBSTITUTE(주중DATA!K292,",",".")*1)</f>
        <v>80</v>
      </c>
      <c r="L292" s="60">
        <f>IF(OR(주중DATA!L292="",주중DATA!L292=0),0,SUBSTITUTE(주중DATA!L292,",",".")*1)</f>
        <v>38.92</v>
      </c>
      <c r="M292" s="60">
        <f>IF(OR(주중DATA!M292="",주중DATA!M292=0),0,SUBSTITUTE(주중DATA!M292,",",".")*1)</f>
        <v>38.92</v>
      </c>
      <c r="N292" s="60">
        <f>IF(OR(주중DATA!N292="",주중DATA!N292=0),0,SUBSTITUTE(주중DATA!N292,",",".")*1)</f>
        <v>38.92</v>
      </c>
      <c r="O292" s="60">
        <f>IF(OR(주중DATA!O292="",주중DATA!O292=0),0,SUBSTITUTE(주중DATA!O292,",",".")*1)</f>
        <v>38.92</v>
      </c>
      <c r="P292" s="60">
        <f>IF(OR(주중DATA!P292="",주중DATA!P292=0),0,SUBSTITUTE(주중DATA!P292,",",".")*1)</f>
        <v>38.92</v>
      </c>
      <c r="Q292" s="60">
        <f>IF(OR(주중DATA!Q292="",주중DATA!Q292=0),0,SUBSTITUTE(주중DATA!Q292,",",".")*1)</f>
        <v>38.92</v>
      </c>
      <c r="R292" s="60">
        <f>IF(OR(주중DATA!R292="",주중DATA!R292=0),0,SUBSTITUTE(주중DATA!R292,",",".")*1)</f>
        <v>38.92</v>
      </c>
      <c r="S292" s="60">
        <f>IF(OR(주중DATA!S292="",주중DATA!S292=0),0,SUBSTITUTE(주중DATA!S292,",",".")*1)</f>
        <v>38.92</v>
      </c>
      <c r="T292" s="60">
        <f>IF(OR(주중DATA!T292="",주중DATA!T292=0),0,SUBSTITUTE(주중DATA!T292,",",".")*1)</f>
        <v>159.80000000000001</v>
      </c>
      <c r="U292" s="64">
        <f>IF(OR(주중DATA!U292="",주중DATA!U292=0),0,SUBSTITUTE(주중DATA!U292,",",".")*1)</f>
        <v>80</v>
      </c>
      <c r="V292" s="60">
        <f>IF(OR(주중DATA!V292="",주중DATA!V292=0),0,SUBSTITUTE(주중DATA!V292,",",".")*1)</f>
        <v>402.46</v>
      </c>
      <c r="W292" s="64">
        <f>IF(OR(주중DATA!W292="",주중DATA!W292=0),0,SUBSTITUTE(주중DATA!W292,",",".")*1)</f>
        <v>80</v>
      </c>
      <c r="X292" s="60">
        <f>IF(OR(주중DATA!X292="",주중DATA!X292=0),0,SUBSTITUTE(주중DATA!X292,",",".")*1)</f>
        <v>402.46</v>
      </c>
      <c r="Y292" s="68">
        <f>IF(OR(주중DATA!Y292="",주중DATA!Y292=0),0,SUBSTITUTE(주중DATA!Y292,",",".")*1)</f>
        <v>80</v>
      </c>
      <c r="Z292" s="75">
        <f>IF(AA312="",0,DAY(AA312))</f>
        <v>19</v>
      </c>
    </row>
    <row r="293" spans="1:51">
      <c r="A293" s="11" t="s">
        <v>17</v>
      </c>
      <c r="B293" s="62">
        <f>IF(OR(주중DATA!B293="",주중DATA!B293=0),0,SUBSTITUTE(주중DATA!B293,",",".")*1)</f>
        <v>156.58000000000001</v>
      </c>
      <c r="C293" s="63">
        <f>IF(OR(주중DATA!C293="",주중DATA!C293=0),0,SUBSTITUTE(주중DATA!C293,",",".")*1)</f>
        <v>80</v>
      </c>
      <c r="D293" s="66">
        <f>IF(OR(주중DATA!D293="",주중DATA!D293=0),0,SUBSTITUTE(주중DATA!D293,",",".")*1)</f>
        <v>341.29</v>
      </c>
      <c r="E293" s="62">
        <f>IF(OR(주중DATA!E293="",주중DATA!E293=0),0,SUBSTITUTE(주중DATA!E293,",",".")*1)</f>
        <v>333.38</v>
      </c>
      <c r="F293" s="62">
        <f>IF(OR(주중DATA!F293="",주중DATA!F293=0),0,SUBSTITUTE(주중DATA!F293,",",".")*1)</f>
        <v>1.96</v>
      </c>
      <c r="G293" s="62">
        <f>IF(OR(주중DATA!G293="",주중DATA!G293=0),0,SUBSTITUTE(주중DATA!G293,",",".")*1)</f>
        <v>1.96</v>
      </c>
      <c r="H293" s="62">
        <f>IF(OR(주중DATA!H293="",주중DATA!H293=0),0,SUBSTITUTE(주중DATA!H293,",",".")*1)</f>
        <v>1.96</v>
      </c>
      <c r="I293" s="62">
        <f>IF(OR(주중DATA!I293="",주중DATA!I293=0),0,SUBSTITUTE(주중DATA!I293,",",".")*1)</f>
        <v>1.96</v>
      </c>
      <c r="J293" s="62">
        <f>IF(OR(주중DATA!J293="",주중DATA!J293=0),0,SUBSTITUTE(주중DATA!J293,",",".")*1)</f>
        <v>156.58000000000001</v>
      </c>
      <c r="K293" s="63">
        <f>IF(OR(주중DATA!K293="",주중DATA!K293=0),0,SUBSTITUTE(주중DATA!K293,",",".")*1)</f>
        <v>80</v>
      </c>
      <c r="L293" s="62">
        <f>IF(OR(주중DATA!L293="",주중DATA!L293=0),0,SUBSTITUTE(주중DATA!L293,",",".")*1)</f>
        <v>34.29</v>
      </c>
      <c r="M293" s="62">
        <f>IF(OR(주중DATA!M293="",주중DATA!M293=0),0,SUBSTITUTE(주중DATA!M293,",",".")*1)</f>
        <v>34.29</v>
      </c>
      <c r="N293" s="62">
        <f>IF(OR(주중DATA!N293="",주중DATA!N293=0),0,SUBSTITUTE(주중DATA!N293,",",".")*1)</f>
        <v>34.29</v>
      </c>
      <c r="O293" s="62">
        <f>IF(OR(주중DATA!O293="",주중DATA!O293=0),0,SUBSTITUTE(주중DATA!O293,",",".")*1)</f>
        <v>34.29</v>
      </c>
      <c r="P293" s="62">
        <f>IF(OR(주중DATA!P293="",주중DATA!P293=0),0,SUBSTITUTE(주중DATA!P293,",",".")*1)</f>
        <v>34.29</v>
      </c>
      <c r="Q293" s="62">
        <f>IF(OR(주중DATA!Q293="",주중DATA!Q293=0),0,SUBSTITUTE(주중DATA!Q293,",",".")*1)</f>
        <v>34.29</v>
      </c>
      <c r="R293" s="62">
        <f>IF(OR(주중DATA!R293="",주중DATA!R293=0),0,SUBSTITUTE(주중DATA!R293,",",".")*1)</f>
        <v>34.29</v>
      </c>
      <c r="S293" s="62">
        <f>IF(OR(주중DATA!S293="",주중DATA!S293=0),0,SUBSTITUTE(주중DATA!S293,",",".")*1)</f>
        <v>34.29</v>
      </c>
      <c r="T293" s="62">
        <f>IF(OR(주중DATA!T293="",주중DATA!T293=0),0,SUBSTITUTE(주중DATA!T293,",",".")*1)</f>
        <v>148.66</v>
      </c>
      <c r="U293" s="63">
        <f>IF(OR(주중DATA!U293="",주중DATA!U293=0),0,SUBSTITUTE(주중DATA!U293,",",".")*1)</f>
        <v>80</v>
      </c>
      <c r="V293" s="62">
        <f>IF(OR(주중DATA!V293="",주중DATA!V293=0),0,SUBSTITUTE(주중DATA!V293,",",".")*1)</f>
        <v>368.99</v>
      </c>
      <c r="W293" s="63">
        <f>IF(OR(주중DATA!W293="",주중DATA!W293=0),0,SUBSTITUTE(주중DATA!W293,",",".")*1)</f>
        <v>80</v>
      </c>
      <c r="X293" s="62">
        <f>IF(OR(주중DATA!X293="",주중DATA!X293=0),0,SUBSTITUTE(주중DATA!X293,",",".")*1)</f>
        <v>368.99</v>
      </c>
      <c r="Y293" s="69">
        <f>IF(OR(주중DATA!Y293="",주중DATA!Y293=0),0,SUBSTITUTE(주중DATA!Y293,",",".")*1)</f>
        <v>80</v>
      </c>
      <c r="Z293" s="76"/>
    </row>
    <row r="294" spans="1:51">
      <c r="A294" s="11" t="s">
        <v>18</v>
      </c>
      <c r="B294" s="60">
        <f>IF(OR(주중DATA!B294="",주중DATA!B294=0),0,SUBSTITUTE(주중DATA!B294,",",".")*1)</f>
        <v>156.72999999999999</v>
      </c>
      <c r="C294" s="64">
        <f>IF(OR(주중DATA!C294="",주중DATA!C294=0),0,SUBSTITUTE(주중DATA!C294,",",".")*1)</f>
        <v>40.299999999999997</v>
      </c>
      <c r="D294" s="65">
        <f>IF(OR(주중DATA!D294="",주중DATA!D294=0),0,SUBSTITUTE(주중DATA!D294,",",".")*1)</f>
        <v>362.74</v>
      </c>
      <c r="E294" s="60">
        <f>IF(OR(주중DATA!E294="",주중DATA!E294=0),0,SUBSTITUTE(주중DATA!E294,",",".")*1)</f>
        <v>325.95999999999998</v>
      </c>
      <c r="F294" s="60">
        <f>IF(OR(주중DATA!F294="",주중DATA!F294=0),0,SUBSTITUTE(주중DATA!F294,",",".")*1)</f>
        <v>1.98</v>
      </c>
      <c r="G294" s="60">
        <f>IF(OR(주중DATA!G294="",주중DATA!G294=0),0,SUBSTITUTE(주중DATA!G294,",",".")*1)</f>
        <v>1.98</v>
      </c>
      <c r="H294" s="60">
        <f>IF(OR(주중DATA!H294="",주중DATA!H294=0),0,SUBSTITUTE(주중DATA!H294,",",".")*1)</f>
        <v>1.98</v>
      </c>
      <c r="I294" s="60">
        <f>IF(OR(주중DATA!I294="",주중DATA!I294=0),0,SUBSTITUTE(주중DATA!I294,",",".")*1)</f>
        <v>1.98</v>
      </c>
      <c r="J294" s="60">
        <f>IF(OR(주중DATA!J294="",주중DATA!J294=0),0,SUBSTITUTE(주중DATA!J294,",",".")*1)</f>
        <v>156.72999999999999</v>
      </c>
      <c r="K294" s="64">
        <f>IF(OR(주중DATA!K294="",주중DATA!K294=0),0,SUBSTITUTE(주중DATA!K294,",",".")*1)</f>
        <v>40.299999999999997</v>
      </c>
      <c r="L294" s="60">
        <f>IF(OR(주중DATA!L294="",주중DATA!L294=0),0,SUBSTITUTE(주중DATA!L294,",",".")*1)</f>
        <v>34.72</v>
      </c>
      <c r="M294" s="60">
        <f>IF(OR(주중DATA!M294="",주중DATA!M294=0),0,SUBSTITUTE(주중DATA!M294,",",".")*1)</f>
        <v>34.72</v>
      </c>
      <c r="N294" s="60">
        <f>IF(OR(주중DATA!N294="",주중DATA!N294=0),0,SUBSTITUTE(주중DATA!N294,",",".")*1)</f>
        <v>34.72</v>
      </c>
      <c r="O294" s="60">
        <f>IF(OR(주중DATA!O294="",주중DATA!O294=0),0,SUBSTITUTE(주중DATA!O294,",",".")*1)</f>
        <v>34.72</v>
      </c>
      <c r="P294" s="60">
        <f>IF(OR(주중DATA!P294="",주중DATA!P294=0),0,SUBSTITUTE(주중DATA!P294,",",".")*1)</f>
        <v>34.72</v>
      </c>
      <c r="Q294" s="60">
        <f>IF(OR(주중DATA!Q294="",주중DATA!Q294=0),0,SUBSTITUTE(주중DATA!Q294,",",".")*1)</f>
        <v>34.72</v>
      </c>
      <c r="R294" s="60">
        <f>IF(OR(주중DATA!R294="",주중DATA!R294=0),0,SUBSTITUTE(주중DATA!R294,",",".")*1)</f>
        <v>34.72</v>
      </c>
      <c r="S294" s="60">
        <f>IF(OR(주중DATA!S294="",주중DATA!S294=0),0,SUBSTITUTE(주중DATA!S294,",",".")*1)</f>
        <v>34.72</v>
      </c>
      <c r="T294" s="60">
        <f>IF(OR(주중DATA!T294="",주중DATA!T294=0),0,SUBSTITUTE(주중DATA!T294,",",".")*1)</f>
        <v>122.13</v>
      </c>
      <c r="U294" s="64">
        <f>IF(OR(주중DATA!U294="",주중DATA!U294=0),0,SUBSTITUTE(주중DATA!U294,",",".")*1)</f>
        <v>40.299999999999997</v>
      </c>
      <c r="V294" s="60">
        <f>IF(OR(주중DATA!V294="",주중DATA!V294=0),0,SUBSTITUTE(주중DATA!V294,",",".")*1)</f>
        <v>336.39</v>
      </c>
      <c r="W294" s="64">
        <f>IF(OR(주중DATA!W294="",주중DATA!W294=0),0,SUBSTITUTE(주중DATA!W294,",",".")*1)</f>
        <v>40.299999999999997</v>
      </c>
      <c r="X294" s="60">
        <f>IF(OR(주중DATA!X294="",주중DATA!X294=0),0,SUBSTITUTE(주중DATA!X294,",",".")*1)</f>
        <v>336.39</v>
      </c>
      <c r="Y294" s="68">
        <f>IF(OR(주중DATA!Y294="",주중DATA!Y294=0),0,SUBSTITUTE(주중DATA!Y294,",",".")*1)</f>
        <v>40.299999999999997</v>
      </c>
      <c r="Z294" s="76"/>
    </row>
    <row r="295" spans="1:51">
      <c r="A295" s="11" t="s">
        <v>19</v>
      </c>
      <c r="B295" s="62">
        <f>IF(OR(주중DATA!B295="",주중DATA!B295=0),0,SUBSTITUTE(주중DATA!B295,",",".")*1)</f>
        <v>156.01</v>
      </c>
      <c r="C295" s="63">
        <f>IF(OR(주중DATA!C295="",주중DATA!C295=0),0,SUBSTITUTE(주중DATA!C295,",",".")*1)</f>
        <v>67.17</v>
      </c>
      <c r="D295" s="66">
        <f>IF(OR(주중DATA!D295="",주중DATA!D295=0),0,SUBSTITUTE(주중DATA!D295,",",".")*1)</f>
        <v>362.74</v>
      </c>
      <c r="E295" s="62">
        <f>IF(OR(주중DATA!E295="",주중DATA!E295=0),0,SUBSTITUTE(주중DATA!E295,",",".")*1)</f>
        <v>315.14999999999998</v>
      </c>
      <c r="F295" s="62">
        <f>IF(OR(주중DATA!F295="",주중DATA!F295=0),0,SUBSTITUTE(주중DATA!F295,",",".")*1)</f>
        <v>2</v>
      </c>
      <c r="G295" s="62">
        <f>IF(OR(주중DATA!G295="",주중DATA!G295=0),0,SUBSTITUTE(주중DATA!G295,",",".")*1)</f>
        <v>2</v>
      </c>
      <c r="H295" s="62">
        <f>IF(OR(주중DATA!H295="",주중DATA!H295=0),0,SUBSTITUTE(주중DATA!H295,",",".")*1)</f>
        <v>2</v>
      </c>
      <c r="I295" s="62">
        <f>IF(OR(주중DATA!I295="",주중DATA!I295=0),0,SUBSTITUTE(주중DATA!I295,",",".")*1)</f>
        <v>2</v>
      </c>
      <c r="J295" s="62">
        <f>IF(OR(주중DATA!J295="",주중DATA!J295=0),0,SUBSTITUTE(주중DATA!J295,",",".")*1)</f>
        <v>156.01</v>
      </c>
      <c r="K295" s="63">
        <f>IF(OR(주중DATA!K295="",주중DATA!K295=0),0,SUBSTITUTE(주중DATA!K295,",",".")*1)</f>
        <v>67.17</v>
      </c>
      <c r="L295" s="62">
        <f>IF(OR(주중DATA!L295="",주중DATA!L295=0),0,SUBSTITUTE(주중DATA!L295,",",".")*1)</f>
        <v>31.34</v>
      </c>
      <c r="M295" s="62">
        <f>IF(OR(주중DATA!M295="",주중DATA!M295=0),0,SUBSTITUTE(주중DATA!M295,",",".")*1)</f>
        <v>31.34</v>
      </c>
      <c r="N295" s="62">
        <f>IF(OR(주중DATA!N295="",주중DATA!N295=0),0,SUBSTITUTE(주중DATA!N295,",",".")*1)</f>
        <v>31.34</v>
      </c>
      <c r="O295" s="62">
        <f>IF(OR(주중DATA!O295="",주중DATA!O295=0),0,SUBSTITUTE(주중DATA!O295,",",".")*1)</f>
        <v>31.34</v>
      </c>
      <c r="P295" s="62">
        <f>IF(OR(주중DATA!P295="",주중DATA!P295=0),0,SUBSTITUTE(주중DATA!P295,",",".")*1)</f>
        <v>31.34</v>
      </c>
      <c r="Q295" s="62">
        <f>IF(OR(주중DATA!Q295="",주중DATA!Q295=0),0,SUBSTITUTE(주중DATA!Q295,",",".")*1)</f>
        <v>31.34</v>
      </c>
      <c r="R295" s="62">
        <f>IF(OR(주중DATA!R295="",주중DATA!R295=0),0,SUBSTITUTE(주중DATA!R295,",",".")*1)</f>
        <v>31.34</v>
      </c>
      <c r="S295" s="62">
        <f>IF(OR(주중DATA!S295="",주중DATA!S295=0),0,SUBSTITUTE(주중DATA!S295,",",".")*1)</f>
        <v>31.34</v>
      </c>
      <c r="T295" s="62">
        <f>IF(OR(주중DATA!T295="",주중DATA!T295=0),0,SUBSTITUTE(주중DATA!T295,",",".")*1)</f>
        <v>120.43</v>
      </c>
      <c r="U295" s="63">
        <f>IF(OR(주중DATA!U295="",주중DATA!U295=0),0,SUBSTITUTE(주중DATA!U295,",",".")*1)</f>
        <v>67.17</v>
      </c>
      <c r="V295" s="62">
        <f>IF(OR(주중DATA!V295="",주중DATA!V295=0),0,SUBSTITUTE(주중DATA!V295,",",".")*1)</f>
        <v>325.24</v>
      </c>
      <c r="W295" s="63">
        <f>IF(OR(주중DATA!W295="",주중DATA!W295=0),0,SUBSTITUTE(주중DATA!W295,",",".")*1)</f>
        <v>67.17</v>
      </c>
      <c r="X295" s="62">
        <f>IF(OR(주중DATA!X295="",주중DATA!X295=0),0,SUBSTITUTE(주중DATA!X295,",",".")*1)</f>
        <v>325.24</v>
      </c>
      <c r="Y295" s="69">
        <f>IF(OR(주중DATA!Y295="",주중DATA!Y295=0),0,SUBSTITUTE(주중DATA!Y295,",",".")*1)</f>
        <v>67.17</v>
      </c>
      <c r="Z295" s="76"/>
    </row>
    <row r="296" spans="1:51">
      <c r="A296" s="11" t="s">
        <v>20</v>
      </c>
      <c r="B296" s="60">
        <f>IF(OR(주중DATA!B296="",주중DATA!B296=0),0,SUBSTITUTE(주중DATA!B296,",",".")*1)</f>
        <v>155.37</v>
      </c>
      <c r="C296" s="64">
        <f>IF(OR(주중DATA!C296="",주중DATA!C296=0),0,SUBSTITUTE(주중DATA!C296,",",".")*1)</f>
        <v>95</v>
      </c>
      <c r="D296" s="65">
        <f>IF(OR(주중DATA!D296="",주중DATA!D296=0),0,SUBSTITUTE(주중DATA!D296,",",".")*1)</f>
        <v>341.29</v>
      </c>
      <c r="E296" s="60">
        <f>IF(OR(주중DATA!E296="",주중DATA!E296=0),0,SUBSTITUTE(주중DATA!E296,",",".")*1)</f>
        <v>308.83999999999997</v>
      </c>
      <c r="F296" s="60">
        <f>IF(OR(주중DATA!F296="",주중DATA!F296=0),0,SUBSTITUTE(주중DATA!F296,",",".")*1)</f>
        <v>2.02</v>
      </c>
      <c r="G296" s="60">
        <f>IF(OR(주중DATA!G296="",주중DATA!G296=0),0,SUBSTITUTE(주중DATA!G296,",",".")*1)</f>
        <v>2.02</v>
      </c>
      <c r="H296" s="60">
        <f>IF(OR(주중DATA!H296="",주중DATA!H296=0),0,SUBSTITUTE(주중DATA!H296,",",".")*1)</f>
        <v>2.02</v>
      </c>
      <c r="I296" s="60">
        <f>IF(OR(주중DATA!I296="",주중DATA!I296=0),0,SUBSTITUTE(주중DATA!I296,",",".")*1)</f>
        <v>2.02</v>
      </c>
      <c r="J296" s="60">
        <f>IF(OR(주중DATA!J296="",주중DATA!J296=0),0,SUBSTITUTE(주중DATA!J296,",",".")*1)</f>
        <v>155.37</v>
      </c>
      <c r="K296" s="64">
        <f>IF(OR(주중DATA!K296="",주중DATA!K296=0),0,SUBSTITUTE(주중DATA!K296,",",".")*1)</f>
        <v>95</v>
      </c>
      <c r="L296" s="60">
        <f>IF(OR(주중DATA!L296="",주중DATA!L296=0),0,SUBSTITUTE(주중DATA!L296,",",".")*1)</f>
        <v>28.59</v>
      </c>
      <c r="M296" s="60">
        <f>IF(OR(주중DATA!M296="",주중DATA!M296=0),0,SUBSTITUTE(주중DATA!M296,",",".")*1)</f>
        <v>28.59</v>
      </c>
      <c r="N296" s="60">
        <f>IF(OR(주중DATA!N296="",주중DATA!N296=0),0,SUBSTITUTE(주중DATA!N296,",",".")*1)</f>
        <v>28.59</v>
      </c>
      <c r="O296" s="60">
        <f>IF(OR(주중DATA!O296="",주중DATA!O296=0),0,SUBSTITUTE(주중DATA!O296,",",".")*1)</f>
        <v>28.59</v>
      </c>
      <c r="P296" s="60">
        <f>IF(OR(주중DATA!P296="",주중DATA!P296=0),0,SUBSTITUTE(주중DATA!P296,",",".")*1)</f>
        <v>28.59</v>
      </c>
      <c r="Q296" s="60">
        <f>IF(OR(주중DATA!Q296="",주중DATA!Q296=0),0,SUBSTITUTE(주중DATA!Q296,",",".")*1)</f>
        <v>28.59</v>
      </c>
      <c r="R296" s="60">
        <f>IF(OR(주중DATA!R296="",주중DATA!R296=0),0,SUBSTITUTE(주중DATA!R296,",",".")*1)</f>
        <v>28.59</v>
      </c>
      <c r="S296" s="60">
        <f>IF(OR(주중DATA!S296="",주중DATA!S296=0),0,SUBSTITUTE(주중DATA!S296,",",".")*1)</f>
        <v>28.59</v>
      </c>
      <c r="T296" s="60">
        <f>IF(OR(주중DATA!T296="",주중DATA!T296=0),0,SUBSTITUTE(주중DATA!T296,",",".")*1)</f>
        <v>126.22</v>
      </c>
      <c r="U296" s="60">
        <f>IF(OR(주중DATA!U296="",주중DATA!U296=0),0,SUBSTITUTE(주중DATA!U296,",",".")*1)</f>
        <v>126.22</v>
      </c>
      <c r="V296" s="60">
        <f>IF(OR(주중DATA!V296="",주중DATA!V296=0),0,SUBSTITUTE(주중DATA!V296,",",".")*1)</f>
        <v>318.72000000000003</v>
      </c>
      <c r="W296" s="64">
        <f>IF(OR(주중DATA!W296="",주중DATA!W296=0),0,SUBSTITUTE(주중DATA!W296,",",".")*1)</f>
        <v>194.52</v>
      </c>
      <c r="X296" s="60">
        <f>IF(OR(주중DATA!X296="",주중DATA!X296=0),0,SUBSTITUTE(주중DATA!X296,",",".")*1)</f>
        <v>318.72000000000003</v>
      </c>
      <c r="Y296" s="68">
        <f>IF(OR(주중DATA!Y296="",주중DATA!Y296=0),0,SUBSTITUTE(주중DATA!Y296,",",".")*1)</f>
        <v>194.52</v>
      </c>
      <c r="Z296" s="76"/>
    </row>
    <row r="297" spans="1:51">
      <c r="A297" s="11" t="s">
        <v>21</v>
      </c>
      <c r="B297" s="62">
        <f>IF(OR(주중DATA!B297="",주중DATA!B297=0),0,SUBSTITUTE(주중DATA!B297,",",".")*1)</f>
        <v>155.74</v>
      </c>
      <c r="C297" s="63">
        <f>IF(OR(주중DATA!C297="",주중DATA!C297=0),0,SUBSTITUTE(주중DATA!C297,",",".")*1)</f>
        <v>27</v>
      </c>
      <c r="D297" s="62">
        <f>IF(OR(주중DATA!D297="",주중DATA!D297=0),0,SUBSTITUTE(주중DATA!D297,",",".")*1)</f>
        <v>315.67</v>
      </c>
      <c r="E297" s="62">
        <f>IF(OR(주중DATA!E297="",주중DATA!E297=0),0,SUBSTITUTE(주중DATA!E297,",",".")*1)</f>
        <v>315.67</v>
      </c>
      <c r="F297" s="62">
        <f>IF(OR(주중DATA!F297="",주중DATA!F297=0),0,SUBSTITUTE(주중DATA!F297,",",".")*1)</f>
        <v>2.06</v>
      </c>
      <c r="G297" s="62">
        <f>IF(OR(주중DATA!G297="",주중DATA!G297=0),0,SUBSTITUTE(주중DATA!G297,",",".")*1)</f>
        <v>2.06</v>
      </c>
      <c r="H297" s="62">
        <f>IF(OR(주중DATA!H297="",주중DATA!H297=0),0,SUBSTITUTE(주중DATA!H297,",",".")*1)</f>
        <v>2.06</v>
      </c>
      <c r="I297" s="62">
        <f>IF(OR(주중DATA!I297="",주중DATA!I297=0),0,SUBSTITUTE(주중DATA!I297,",",".")*1)</f>
        <v>2.06</v>
      </c>
      <c r="J297" s="62">
        <f>IF(OR(주중DATA!J297="",주중DATA!J297=0),0,SUBSTITUTE(주중DATA!J297,",",".")*1)</f>
        <v>155.74</v>
      </c>
      <c r="K297" s="63">
        <f>IF(OR(주중DATA!K297="",주중DATA!K297=0),0,SUBSTITUTE(주중DATA!K297,",",".")*1)</f>
        <v>27</v>
      </c>
      <c r="L297" s="62">
        <f>IF(OR(주중DATA!L297="",주중DATA!L297=0),0,SUBSTITUTE(주중DATA!L297,",",".")*1)</f>
        <v>37.770000000000003</v>
      </c>
      <c r="M297" s="63">
        <f>IF(OR(주중DATA!M297="",주중DATA!M297=0),0,SUBSTITUTE(주중DATA!M297,",",".")*1)</f>
        <v>27</v>
      </c>
      <c r="N297" s="62">
        <f>IF(OR(주중DATA!N297="",주중DATA!N297=0),0,SUBSTITUTE(주중DATA!N297,",",".")*1)</f>
        <v>37.770000000000003</v>
      </c>
      <c r="O297" s="63">
        <f>IF(OR(주중DATA!O297="",주중DATA!O297=0),0,SUBSTITUTE(주중DATA!O297,",",".")*1)</f>
        <v>27</v>
      </c>
      <c r="P297" s="62">
        <f>IF(OR(주중DATA!P297="",주중DATA!P297=0),0,SUBSTITUTE(주중DATA!P297,",",".")*1)</f>
        <v>37.770000000000003</v>
      </c>
      <c r="Q297" s="63">
        <f>IF(OR(주중DATA!Q297="",주중DATA!Q297=0),0,SUBSTITUTE(주중DATA!Q297,",",".")*1)</f>
        <v>27</v>
      </c>
      <c r="R297" s="62">
        <f>IF(OR(주중DATA!R297="",주중DATA!R297=0),0,SUBSTITUTE(주중DATA!R297,",",".")*1)</f>
        <v>37.770000000000003</v>
      </c>
      <c r="S297" s="63">
        <f>IF(OR(주중DATA!S297="",주중DATA!S297=0),0,SUBSTITUTE(주중DATA!S297,",",".")*1)</f>
        <v>27</v>
      </c>
      <c r="T297" s="62">
        <f>IF(OR(주중DATA!T297="",주중DATA!T297=0),0,SUBSTITUTE(주중DATA!T297,",",".")*1)</f>
        <v>230.47</v>
      </c>
      <c r="U297" s="62">
        <f>IF(OR(주중DATA!U297="",주중DATA!U297=0),0,SUBSTITUTE(주중DATA!U297,",",".")*1)</f>
        <v>230.47</v>
      </c>
      <c r="V297" s="62">
        <f>IF(OR(주중DATA!V297="",주중DATA!V297=0),0,SUBSTITUTE(주중DATA!V297,",",".")*1)</f>
        <v>350.98</v>
      </c>
      <c r="W297" s="63">
        <f>IF(OR(주중DATA!W297="",주중DATA!W297=0),0,SUBSTITUTE(주중DATA!W297,",",".")*1)</f>
        <v>168.61</v>
      </c>
      <c r="X297" s="62">
        <f>IF(OR(주중DATA!X297="",주중DATA!X297=0),0,SUBSTITUTE(주중DATA!X297,",",".")*1)</f>
        <v>350.98</v>
      </c>
      <c r="Y297" s="69">
        <f>IF(OR(주중DATA!Y297="",주중DATA!Y297=0),0,SUBSTITUTE(주중DATA!Y297,",",".")*1)</f>
        <v>168.61</v>
      </c>
      <c r="Z297" s="76"/>
    </row>
    <row r="298" spans="1:51">
      <c r="A298" s="11" t="s">
        <v>22</v>
      </c>
      <c r="B298" s="60">
        <f>IF(OR(주중DATA!B298="",주중DATA!B298=0),0,SUBSTITUTE(주중DATA!B298,",",".")*1)</f>
        <v>161.88</v>
      </c>
      <c r="C298" s="64">
        <f>IF(OR(주중DATA!C298="",주중DATA!C298=0),0,SUBSTITUTE(주중DATA!C298,",",".")*1)</f>
        <v>115.5</v>
      </c>
      <c r="D298" s="60">
        <f>IF(OR(주중DATA!D298="",주중DATA!D298=0),0,SUBSTITUTE(주중DATA!D298,",",".")*1)</f>
        <v>315.04000000000002</v>
      </c>
      <c r="E298" s="60">
        <f>IF(OR(주중DATA!E298="",주중DATA!E298=0),0,SUBSTITUTE(주중DATA!E298,",",".")*1)</f>
        <v>315.04000000000002</v>
      </c>
      <c r="F298" s="60">
        <f>IF(OR(주중DATA!F298="",주중DATA!F298=0),0,SUBSTITUTE(주중DATA!F298,",",".")*1)</f>
        <v>2.19</v>
      </c>
      <c r="G298" s="60">
        <f>IF(OR(주중DATA!G298="",주중DATA!G298=0),0,SUBSTITUTE(주중DATA!G298,",",".")*1)</f>
        <v>2.19</v>
      </c>
      <c r="H298" s="60">
        <f>IF(OR(주중DATA!H298="",주중DATA!H298=0),0,SUBSTITUTE(주중DATA!H298,",",".")*1)</f>
        <v>2.19</v>
      </c>
      <c r="I298" s="60">
        <f>IF(OR(주중DATA!I298="",주중DATA!I298=0),0,SUBSTITUTE(주중DATA!I298,",",".")*1)</f>
        <v>2.19</v>
      </c>
      <c r="J298" s="60">
        <f>IF(OR(주중DATA!J298="",주중DATA!J298=0),0,SUBSTITUTE(주중DATA!J298,",",".")*1)</f>
        <v>161.88</v>
      </c>
      <c r="K298" s="64">
        <f>IF(OR(주중DATA!K298="",주중DATA!K298=0),0,SUBSTITUTE(주중DATA!K298,",",".")*1)</f>
        <v>115.5</v>
      </c>
      <c r="L298" s="60">
        <f>IF(OR(주중DATA!L298="",주중DATA!L298=0),0,SUBSTITUTE(주중DATA!L298,",",".")*1)</f>
        <v>52.55</v>
      </c>
      <c r="M298" s="60">
        <f>IF(OR(주중DATA!M298="",주중DATA!M298=0),0,SUBSTITUTE(주중DATA!M298,",",".")*1)</f>
        <v>52.55</v>
      </c>
      <c r="N298" s="60">
        <f>IF(OR(주중DATA!N298="",주중DATA!N298=0),0,SUBSTITUTE(주중DATA!N298,",",".")*1)</f>
        <v>52.55</v>
      </c>
      <c r="O298" s="60">
        <f>IF(OR(주중DATA!O298="",주중DATA!O298=0),0,SUBSTITUTE(주중DATA!O298,",",".")*1)</f>
        <v>52.55</v>
      </c>
      <c r="P298" s="60">
        <f>IF(OR(주중DATA!P298="",주중DATA!P298=0),0,SUBSTITUTE(주중DATA!P298,",",".")*1)</f>
        <v>52.55</v>
      </c>
      <c r="Q298" s="60">
        <f>IF(OR(주중DATA!Q298="",주중DATA!Q298=0),0,SUBSTITUTE(주중DATA!Q298,",",".")*1)</f>
        <v>52.55</v>
      </c>
      <c r="R298" s="60">
        <f>IF(OR(주중DATA!R298="",주중DATA!R298=0),0,SUBSTITUTE(주중DATA!R298,",",".")*1)</f>
        <v>52.55</v>
      </c>
      <c r="S298" s="60">
        <f>IF(OR(주중DATA!S298="",주중DATA!S298=0),0,SUBSTITUTE(주중DATA!S298,",",".")*1)</f>
        <v>52.55</v>
      </c>
      <c r="T298" s="60">
        <f>IF(OR(주중DATA!T298="",주중DATA!T298=0),0,SUBSTITUTE(주중DATA!T298,",",".")*1)</f>
        <v>275.10000000000002</v>
      </c>
      <c r="U298" s="60">
        <f>IF(OR(주중DATA!U298="",주중DATA!U298=0),0,SUBSTITUTE(주중DATA!U298,",",".")*1)</f>
        <v>275.10000000000002</v>
      </c>
      <c r="V298" s="65">
        <f>IF(OR(주중DATA!V298="",주중DATA!V298=0),0,SUBSTITUTE(주중DATA!V298,",",".")*1)</f>
        <v>644.99</v>
      </c>
      <c r="W298" s="60">
        <f>IF(OR(주중DATA!W298="",주중DATA!W298=0),0,SUBSTITUTE(주중DATA!W298,",",".")*1)</f>
        <v>440</v>
      </c>
      <c r="X298" s="65">
        <f>IF(OR(주중DATA!X298="",주중DATA!X298=0),0,SUBSTITUTE(주중DATA!X298,",",".")*1)</f>
        <v>644.99</v>
      </c>
      <c r="Y298" s="67">
        <f>IF(OR(주중DATA!Y298="",주중DATA!Y298=0),0,SUBSTITUTE(주중DATA!Y298,",",".")*1)</f>
        <v>440</v>
      </c>
      <c r="Z298" s="76"/>
    </row>
    <row r="299" spans="1:51">
      <c r="A299" s="11" t="s">
        <v>23</v>
      </c>
      <c r="B299" s="62">
        <f>IF(OR(주중DATA!B299="",주중DATA!B299=0),0,SUBSTITUTE(주중DATA!B299,",",".")*1)</f>
        <v>162.72</v>
      </c>
      <c r="C299" s="63">
        <f>IF(OR(주중DATA!C299="",주중DATA!C299=0),0,SUBSTITUTE(주중DATA!C299,",",".")*1)</f>
        <v>148.5</v>
      </c>
      <c r="D299" s="62">
        <f>IF(OR(주중DATA!D299="",주중DATA!D299=0),0,SUBSTITUTE(주중DATA!D299,",",".")*1)</f>
        <v>325.57</v>
      </c>
      <c r="E299" s="62">
        <f>IF(OR(주중DATA!E299="",주중DATA!E299=0),0,SUBSTITUTE(주중DATA!E299,",",".")*1)</f>
        <v>325.57</v>
      </c>
      <c r="F299" s="62">
        <f>IF(OR(주중DATA!F299="",주중DATA!F299=0),0,SUBSTITUTE(주중DATA!F299,",",".")*1)</f>
        <v>2.4900000000000002</v>
      </c>
      <c r="G299" s="62">
        <f>IF(OR(주중DATA!G299="",주중DATA!G299=0),0,SUBSTITUTE(주중DATA!G299,",",".")*1)</f>
        <v>2.4900000000000002</v>
      </c>
      <c r="H299" s="62">
        <f>IF(OR(주중DATA!H299="",주중DATA!H299=0),0,SUBSTITUTE(주중DATA!H299,",",".")*1)</f>
        <v>2.4900000000000002</v>
      </c>
      <c r="I299" s="62">
        <f>IF(OR(주중DATA!I299="",주중DATA!I299=0),0,SUBSTITUTE(주중DATA!I299,",",".")*1)</f>
        <v>2.4900000000000002</v>
      </c>
      <c r="J299" s="62">
        <f>IF(OR(주중DATA!J299="",주중DATA!J299=0),0,SUBSTITUTE(주중DATA!J299,",",".")*1)</f>
        <v>162.72</v>
      </c>
      <c r="K299" s="63">
        <f>IF(OR(주중DATA!K299="",주중DATA!K299=0),0,SUBSTITUTE(주중DATA!K299,",",".")*1)</f>
        <v>148.5</v>
      </c>
      <c r="L299" s="62">
        <f>IF(OR(주중DATA!L299="",주중DATA!L299=0),0,SUBSTITUTE(주중DATA!L299,",",".")*1)</f>
        <v>77.73</v>
      </c>
      <c r="M299" s="62">
        <f>IF(OR(주중DATA!M299="",주중DATA!M299=0),0,SUBSTITUTE(주중DATA!M299,",",".")*1)</f>
        <v>77.73</v>
      </c>
      <c r="N299" s="62">
        <f>IF(OR(주중DATA!N299="",주중DATA!N299=0),0,SUBSTITUTE(주중DATA!N299,",",".")*1)</f>
        <v>77.73</v>
      </c>
      <c r="O299" s="62">
        <f>IF(OR(주중DATA!O299="",주중DATA!O299=0),0,SUBSTITUTE(주중DATA!O299,",",".")*1)</f>
        <v>77.73</v>
      </c>
      <c r="P299" s="62">
        <f>IF(OR(주중DATA!P299="",주중DATA!P299=0),0,SUBSTITUTE(주중DATA!P299,",",".")*1)</f>
        <v>162.72</v>
      </c>
      <c r="Q299" s="63">
        <f>IF(OR(주중DATA!Q299="",주중DATA!Q299=0),0,SUBSTITUTE(주중DATA!Q299,",",".")*1)</f>
        <v>148.5</v>
      </c>
      <c r="R299" s="62">
        <f>IF(OR(주중DATA!R299="",주중DATA!R299=0),0,SUBSTITUTE(주중DATA!R299,",",".")*1)</f>
        <v>162.72</v>
      </c>
      <c r="S299" s="63">
        <f>IF(OR(주중DATA!S299="",주중DATA!S299=0),0,SUBSTITUTE(주중DATA!S299,",",".")*1)</f>
        <v>148.5</v>
      </c>
      <c r="T299" s="62">
        <f>IF(OR(주중DATA!T299="",주중DATA!T299=0),0,SUBSTITUTE(주중DATA!T299,",",".")*1)</f>
        <v>404.63</v>
      </c>
      <c r="U299" s="63">
        <f>IF(OR(주중DATA!U299="",주중DATA!U299=0),0,SUBSTITUTE(주중DATA!U299,",",".")*1)</f>
        <v>148.5</v>
      </c>
      <c r="V299" s="66">
        <f>IF(OR(주중DATA!V299="",주중DATA!V299=0),0,SUBSTITUTE(주중DATA!V299,",",".")*1)</f>
        <v>604.54999999999995</v>
      </c>
      <c r="W299" s="62">
        <f>IF(OR(주중DATA!W299="",주중DATA!W299=0),0,SUBSTITUTE(주중DATA!W299,",",".")*1)</f>
        <v>483.43</v>
      </c>
      <c r="X299" s="66">
        <f>IF(OR(주중DATA!X299="",주중DATA!X299=0),0,SUBSTITUTE(주중DATA!X299,",",".")*1)</f>
        <v>604.54999999999995</v>
      </c>
      <c r="Y299" s="70">
        <f>IF(OR(주중DATA!Y299="",주중DATA!Y299=0),0,SUBSTITUTE(주중DATA!Y299,",",".")*1)</f>
        <v>483.43</v>
      </c>
      <c r="Z299" s="76"/>
    </row>
    <row r="300" spans="1:51">
      <c r="A300" s="11" t="s">
        <v>24</v>
      </c>
      <c r="B300" s="60">
        <f>IF(OR(주중DATA!B300="",주중DATA!B300=0),0,SUBSTITUTE(주중DATA!B300,",",".")*1)</f>
        <v>166.33</v>
      </c>
      <c r="C300" s="64">
        <f>IF(OR(주중DATA!C300="",주중DATA!C300=0),0,SUBSTITUTE(주중DATA!C300,",",".")*1)</f>
        <v>159</v>
      </c>
      <c r="D300" s="60">
        <f>IF(OR(주중DATA!D300="",주중DATA!D300=0),0,SUBSTITUTE(주중DATA!D300,",",".")*1)</f>
        <v>330.74</v>
      </c>
      <c r="E300" s="60">
        <f>IF(OR(주중DATA!E300="",주중DATA!E300=0),0,SUBSTITUTE(주중DATA!E300,",",".")*1)</f>
        <v>330.74</v>
      </c>
      <c r="F300" s="60">
        <f>IF(OR(주중DATA!F300="",주중DATA!F300=0),0,SUBSTITUTE(주중DATA!F300,",",".")*1)</f>
        <v>2.71</v>
      </c>
      <c r="G300" s="60">
        <f>IF(OR(주중DATA!G300="",주중DATA!G300=0),0,SUBSTITUTE(주중DATA!G300,",",".")*1)</f>
        <v>2.71</v>
      </c>
      <c r="H300" s="60">
        <f>IF(OR(주중DATA!H300="",주중DATA!H300=0),0,SUBSTITUTE(주중DATA!H300,",",".")*1)</f>
        <v>2.71</v>
      </c>
      <c r="I300" s="60">
        <f>IF(OR(주중DATA!I300="",주중DATA!I300=0),0,SUBSTITUTE(주중DATA!I300,",",".")*1)</f>
        <v>2.71</v>
      </c>
      <c r="J300" s="60">
        <f>IF(OR(주중DATA!J300="",주중DATA!J300=0),0,SUBSTITUTE(주중DATA!J300,",",".")*1)</f>
        <v>166.33</v>
      </c>
      <c r="K300" s="64">
        <f>IF(OR(주중DATA!K300="",주중DATA!K300=0),0,SUBSTITUTE(주중DATA!K300,",",".")*1)</f>
        <v>159</v>
      </c>
      <c r="L300" s="60">
        <f>IF(OR(주중DATA!L300="",주중DATA!L300=0),0,SUBSTITUTE(주중DATA!L300,",",".")*1)</f>
        <v>81.02</v>
      </c>
      <c r="M300" s="60">
        <f>IF(OR(주중DATA!M300="",주중DATA!M300=0),0,SUBSTITUTE(주중DATA!M300,",",".")*1)</f>
        <v>81.02</v>
      </c>
      <c r="N300" s="60">
        <f>IF(OR(주중DATA!N300="",주중DATA!N300=0),0,SUBSTITUTE(주중DATA!N300,",",".")*1)</f>
        <v>81.02</v>
      </c>
      <c r="O300" s="60">
        <f>IF(OR(주중DATA!O300="",주중DATA!O300=0),0,SUBSTITUTE(주중DATA!O300,",",".")*1)</f>
        <v>81.02</v>
      </c>
      <c r="P300" s="60">
        <f>IF(OR(주중DATA!P300="",주중DATA!P300=0),0,SUBSTITUTE(주중DATA!P300,",",".")*1)</f>
        <v>166.33</v>
      </c>
      <c r="Q300" s="64">
        <f>IF(OR(주중DATA!Q300="",주중DATA!Q300=0),0,SUBSTITUTE(주중DATA!Q300,",",".")*1)</f>
        <v>159</v>
      </c>
      <c r="R300" s="60">
        <f>IF(OR(주중DATA!R300="",주중DATA!R300=0),0,SUBSTITUTE(주중DATA!R300,",",".")*1)</f>
        <v>166.33</v>
      </c>
      <c r="S300" s="64">
        <f>IF(OR(주중DATA!S300="",주중DATA!S300=0),0,SUBSTITUTE(주중DATA!S300,",",".")*1)</f>
        <v>159</v>
      </c>
      <c r="T300" s="60">
        <f>IF(OR(주중DATA!T300="",주중DATA!T300=0),0,SUBSTITUTE(주중DATA!T300,",",".")*1)</f>
        <v>390.05</v>
      </c>
      <c r="U300" s="64">
        <f>IF(OR(주중DATA!U300="",주중DATA!U300=0),0,SUBSTITUTE(주중DATA!U300,",",".")*1)</f>
        <v>159</v>
      </c>
      <c r="V300" s="65">
        <f>IF(OR(주중DATA!V300="",주중DATA!V300=0),0,SUBSTITUTE(주중DATA!V300,",",".")*1)</f>
        <v>604.54999999999995</v>
      </c>
      <c r="W300" s="60">
        <f>IF(OR(주중DATA!W300="",주중DATA!W300=0),0,SUBSTITUTE(주중DATA!W300,",",".")*1)</f>
        <v>452.95</v>
      </c>
      <c r="X300" s="65">
        <f>IF(OR(주중DATA!X300="",주중DATA!X300=0),0,SUBSTITUTE(주중DATA!X300,",",".")*1)</f>
        <v>604.54999999999995</v>
      </c>
      <c r="Y300" s="67">
        <f>IF(OR(주중DATA!Y300="",주중DATA!Y300=0),0,SUBSTITUTE(주중DATA!Y300,",",".")*1)</f>
        <v>452.95</v>
      </c>
      <c r="Z300" s="76"/>
    </row>
    <row r="301" spans="1:51">
      <c r="A301" s="11" t="s">
        <v>25</v>
      </c>
      <c r="B301" s="62">
        <f>IF(OR(주중DATA!B301="",주중DATA!B301=0),0,SUBSTITUTE(주중DATA!B301,",",".")*1)</f>
        <v>166.24</v>
      </c>
      <c r="C301" s="63">
        <f>IF(OR(주중DATA!C301="",주중DATA!C301=0),0,SUBSTITUTE(주중DATA!C301,",",".")*1)</f>
        <v>157.5</v>
      </c>
      <c r="D301" s="62">
        <f>IF(OR(주중DATA!D301="",주중DATA!D301=0),0,SUBSTITUTE(주중DATA!D301,",",".")*1)</f>
        <v>335.39</v>
      </c>
      <c r="E301" s="62">
        <f>IF(OR(주중DATA!E301="",주중DATA!E301=0),0,SUBSTITUTE(주중DATA!E301,",",".")*1)</f>
        <v>335.39</v>
      </c>
      <c r="F301" s="62">
        <f>IF(OR(주중DATA!F301="",주중DATA!F301=0),0,SUBSTITUTE(주중DATA!F301,",",".")*1)</f>
        <v>2.78</v>
      </c>
      <c r="G301" s="62">
        <f>IF(OR(주중DATA!G301="",주중DATA!G301=0),0,SUBSTITUTE(주중DATA!G301,",",".")*1)</f>
        <v>2.78</v>
      </c>
      <c r="H301" s="62">
        <f>IF(OR(주중DATA!H301="",주중DATA!H301=0),0,SUBSTITUTE(주중DATA!H301,",",".")*1)</f>
        <v>2.78</v>
      </c>
      <c r="I301" s="62">
        <f>IF(OR(주중DATA!I301="",주중DATA!I301=0),0,SUBSTITUTE(주중DATA!I301,",",".")*1)</f>
        <v>2.78</v>
      </c>
      <c r="J301" s="62">
        <f>IF(OR(주중DATA!J301="",주중DATA!J301=0),0,SUBSTITUTE(주중DATA!J301,",",".")*1)</f>
        <v>166.24</v>
      </c>
      <c r="K301" s="63">
        <f>IF(OR(주중DATA!K301="",주중DATA!K301=0),0,SUBSTITUTE(주중DATA!K301,",",".")*1)</f>
        <v>157.5</v>
      </c>
      <c r="L301" s="62">
        <f>IF(OR(주중DATA!L301="",주중DATA!L301=0),0,SUBSTITUTE(주중DATA!L301,",",".")*1)</f>
        <v>79.430000000000007</v>
      </c>
      <c r="M301" s="62">
        <f>IF(OR(주중DATA!M301="",주중DATA!M301=0),0,SUBSTITUTE(주중DATA!M301,",",".")*1)</f>
        <v>79.430000000000007</v>
      </c>
      <c r="N301" s="62">
        <f>IF(OR(주중DATA!N301="",주중DATA!N301=0),0,SUBSTITUTE(주중DATA!N301,",",".")*1)</f>
        <v>79.430000000000007</v>
      </c>
      <c r="O301" s="62">
        <f>IF(OR(주중DATA!O301="",주중DATA!O301=0),0,SUBSTITUTE(주중DATA!O301,",",".")*1)</f>
        <v>79.430000000000007</v>
      </c>
      <c r="P301" s="62">
        <f>IF(OR(주중DATA!P301="",주중DATA!P301=0),0,SUBSTITUTE(주중DATA!P301,",",".")*1)</f>
        <v>166.24</v>
      </c>
      <c r="Q301" s="63">
        <f>IF(OR(주중DATA!Q301="",주중DATA!Q301=0),0,SUBSTITUTE(주중DATA!Q301,",",".")*1)</f>
        <v>157.5</v>
      </c>
      <c r="R301" s="62">
        <f>IF(OR(주중DATA!R301="",주중DATA!R301=0),0,SUBSTITUTE(주중DATA!R301,",",".")*1)</f>
        <v>166.24</v>
      </c>
      <c r="S301" s="63">
        <f>IF(OR(주중DATA!S301="",주중DATA!S301=0),0,SUBSTITUTE(주중DATA!S301,",",".")*1)</f>
        <v>157.5</v>
      </c>
      <c r="T301" s="62">
        <f>IF(OR(주중DATA!T301="",주중DATA!T301=0),0,SUBSTITUTE(주중DATA!T301,",",".")*1)</f>
        <v>275.02</v>
      </c>
      <c r="U301" s="63">
        <f>IF(OR(주중DATA!U301="",주중DATA!U301=0),0,SUBSTITUTE(주중DATA!U301,",",".")*1)</f>
        <v>157.5</v>
      </c>
      <c r="V301" s="62">
        <f>IF(OR(주중DATA!V301="",주중DATA!V301=0),0,SUBSTITUTE(주중DATA!V301,",",".")*1)</f>
        <v>385.6</v>
      </c>
      <c r="W301" s="62">
        <f>IF(OR(주중DATA!W301="",주중DATA!W301=0),0,SUBSTITUTE(주중DATA!W301,",",".")*1)</f>
        <v>385.6</v>
      </c>
      <c r="X301" s="62">
        <f>IF(OR(주중DATA!X301="",주중DATA!X301=0),0,SUBSTITUTE(주중DATA!X301,",",".")*1)</f>
        <v>385.6</v>
      </c>
      <c r="Y301" s="70">
        <f>IF(OR(주중DATA!Y301="",주중DATA!Y301=0),0,SUBSTITUTE(주중DATA!Y301,",",".")*1)</f>
        <v>385.6</v>
      </c>
      <c r="Z301" s="76"/>
    </row>
    <row r="302" spans="1:51">
      <c r="A302" s="11" t="s">
        <v>26</v>
      </c>
      <c r="B302" s="60">
        <f>IF(OR(주중DATA!B302="",주중DATA!B302=0),0,SUBSTITUTE(주중DATA!B302,",",".")*1)</f>
        <v>165.67</v>
      </c>
      <c r="C302" s="64">
        <f>IF(OR(주중DATA!C302="",주중DATA!C302=0),0,SUBSTITUTE(주중DATA!C302,",",".")*1)</f>
        <v>155.5</v>
      </c>
      <c r="D302" s="60">
        <f>IF(OR(주중DATA!D302="",주중DATA!D302=0),0,SUBSTITUTE(주중DATA!D302,",",".")*1)</f>
        <v>336.3</v>
      </c>
      <c r="E302" s="60">
        <f>IF(OR(주중DATA!E302="",주중DATA!E302=0),0,SUBSTITUTE(주중DATA!E302,",",".")*1)</f>
        <v>336.3</v>
      </c>
      <c r="F302" s="60">
        <f>IF(OR(주중DATA!F302="",주중DATA!F302=0),0,SUBSTITUTE(주중DATA!F302,",",".")*1)</f>
        <v>2.93</v>
      </c>
      <c r="G302" s="60">
        <f>IF(OR(주중DATA!G302="",주중DATA!G302=0),0,SUBSTITUTE(주중DATA!G302,",",".")*1)</f>
        <v>2.93</v>
      </c>
      <c r="H302" s="60">
        <f>IF(OR(주중DATA!H302="",주중DATA!H302=0),0,SUBSTITUTE(주중DATA!H302,",",".")*1)</f>
        <v>2.93</v>
      </c>
      <c r="I302" s="60">
        <f>IF(OR(주중DATA!I302="",주중DATA!I302=0),0,SUBSTITUTE(주중DATA!I302,",",".")*1)</f>
        <v>2.93</v>
      </c>
      <c r="J302" s="60">
        <f>IF(OR(주중DATA!J302="",주중DATA!J302=0),0,SUBSTITUTE(주중DATA!J302,",",".")*1)</f>
        <v>165.67</v>
      </c>
      <c r="K302" s="64">
        <f>IF(OR(주중DATA!K302="",주중DATA!K302=0),0,SUBSTITUTE(주중DATA!K302,",",".")*1)</f>
        <v>155.5</v>
      </c>
      <c r="L302" s="60">
        <f>IF(OR(주중DATA!L302="",주중DATA!L302=0),0,SUBSTITUTE(주중DATA!L302,",",".")*1)</f>
        <v>82.11</v>
      </c>
      <c r="M302" s="60">
        <f>IF(OR(주중DATA!M302="",주중DATA!M302=0),0,SUBSTITUTE(주중DATA!M302,",",".")*1)</f>
        <v>82.11</v>
      </c>
      <c r="N302" s="60">
        <f>IF(OR(주중DATA!N302="",주중DATA!N302=0),0,SUBSTITUTE(주중DATA!N302,",",".")*1)</f>
        <v>82.11</v>
      </c>
      <c r="O302" s="60">
        <f>IF(OR(주중DATA!O302="",주중DATA!O302=0),0,SUBSTITUTE(주중DATA!O302,",",".")*1)</f>
        <v>82.11</v>
      </c>
      <c r="P302" s="60">
        <f>IF(OR(주중DATA!P302="",주중DATA!P302=0),0,SUBSTITUTE(주중DATA!P302,",",".")*1)</f>
        <v>165.67</v>
      </c>
      <c r="Q302" s="64">
        <f>IF(OR(주중DATA!Q302="",주중DATA!Q302=0),0,SUBSTITUTE(주중DATA!Q302,",",".")*1)</f>
        <v>155.5</v>
      </c>
      <c r="R302" s="60">
        <f>IF(OR(주중DATA!R302="",주중DATA!R302=0),0,SUBSTITUTE(주중DATA!R302,",",".")*1)</f>
        <v>165.67</v>
      </c>
      <c r="S302" s="64">
        <f>IF(OR(주중DATA!S302="",주중DATA!S302=0),0,SUBSTITUTE(주중DATA!S302,",",".")*1)</f>
        <v>155.5</v>
      </c>
      <c r="T302" s="60">
        <f>IF(OR(주중DATA!T302="",주중DATA!T302=0),0,SUBSTITUTE(주중DATA!T302,",",".")*1)</f>
        <v>275.02</v>
      </c>
      <c r="U302" s="64">
        <f>IF(OR(주중DATA!U302="",주중DATA!U302=0),0,SUBSTITUTE(주중DATA!U302,",",".")*1)</f>
        <v>155.5</v>
      </c>
      <c r="V302" s="60">
        <f>IF(OR(주중DATA!V302="",주중DATA!V302=0),0,SUBSTITUTE(주중DATA!V302,",",".")*1)</f>
        <v>364.07</v>
      </c>
      <c r="W302" s="60">
        <f>IF(OR(주중DATA!W302="",주중DATA!W302=0),0,SUBSTITUTE(주중DATA!W302,",",".")*1)</f>
        <v>364.07</v>
      </c>
      <c r="X302" s="60">
        <f>IF(OR(주중DATA!X302="",주중DATA!X302=0),0,SUBSTITUTE(주중DATA!X302,",",".")*1)</f>
        <v>364.07</v>
      </c>
      <c r="Y302" s="67">
        <f>IF(OR(주중DATA!Y302="",주중DATA!Y302=0),0,SUBSTITUTE(주중DATA!Y302,",",".")*1)</f>
        <v>364.07</v>
      </c>
      <c r="Z302" s="76"/>
    </row>
    <row r="303" spans="1:51">
      <c r="A303" s="11" t="s">
        <v>27</v>
      </c>
      <c r="B303" s="62">
        <f>IF(OR(주중DATA!B303="",주중DATA!B303=0),0,SUBSTITUTE(주중DATA!B303,",",".")*1)</f>
        <v>164.48</v>
      </c>
      <c r="C303" s="63">
        <f>IF(OR(주중DATA!C303="",주중DATA!C303=0),0,SUBSTITUTE(주중DATA!C303,",",".")*1)</f>
        <v>155.5</v>
      </c>
      <c r="D303" s="62">
        <f>IF(OR(주중DATA!D303="",주중DATA!D303=0),0,SUBSTITUTE(주중DATA!D303,",",".")*1)</f>
        <v>332.25</v>
      </c>
      <c r="E303" s="62">
        <f>IF(OR(주중DATA!E303="",주중DATA!E303=0),0,SUBSTITUTE(주중DATA!E303,",",".")*1)</f>
        <v>332.25</v>
      </c>
      <c r="F303" s="62">
        <f>IF(OR(주중DATA!F303="",주중DATA!F303=0),0,SUBSTITUTE(주중DATA!F303,",",".")*1)</f>
        <v>3.31</v>
      </c>
      <c r="G303" s="62">
        <f>IF(OR(주중DATA!G303="",주중DATA!G303=0),0,SUBSTITUTE(주중DATA!G303,",",".")*1)</f>
        <v>3.31</v>
      </c>
      <c r="H303" s="62">
        <f>IF(OR(주중DATA!H303="",주중DATA!H303=0),0,SUBSTITUTE(주중DATA!H303,",",".")*1)</f>
        <v>3.31</v>
      </c>
      <c r="I303" s="62">
        <f>IF(OR(주중DATA!I303="",주중DATA!I303=0),0,SUBSTITUTE(주중DATA!I303,",",".")*1)</f>
        <v>3.31</v>
      </c>
      <c r="J303" s="62">
        <f>IF(OR(주중DATA!J303="",주중DATA!J303=0),0,SUBSTITUTE(주중DATA!J303,",",".")*1)</f>
        <v>164.48</v>
      </c>
      <c r="K303" s="63">
        <f>IF(OR(주중DATA!K303="",주중DATA!K303=0),0,SUBSTITUTE(주중DATA!K303,",",".")*1)</f>
        <v>155.5</v>
      </c>
      <c r="L303" s="62">
        <f>IF(OR(주중DATA!L303="",주중DATA!L303=0),0,SUBSTITUTE(주중DATA!L303,",",".")*1)</f>
        <v>78.83</v>
      </c>
      <c r="M303" s="62">
        <f>IF(OR(주중DATA!M303="",주중DATA!M303=0),0,SUBSTITUTE(주중DATA!M303,",",".")*1)</f>
        <v>78.83</v>
      </c>
      <c r="N303" s="62">
        <f>IF(OR(주중DATA!N303="",주중DATA!N303=0),0,SUBSTITUTE(주중DATA!N303,",",".")*1)</f>
        <v>78.83</v>
      </c>
      <c r="O303" s="62">
        <f>IF(OR(주중DATA!O303="",주중DATA!O303=0),0,SUBSTITUTE(주중DATA!O303,",",".")*1)</f>
        <v>78.83</v>
      </c>
      <c r="P303" s="62">
        <f>IF(OR(주중DATA!P303="",주중DATA!P303=0),0,SUBSTITUTE(주중DATA!P303,",",".")*1)</f>
        <v>164.48</v>
      </c>
      <c r="Q303" s="63">
        <f>IF(OR(주중DATA!Q303="",주중DATA!Q303=0),0,SUBSTITUTE(주중DATA!Q303,",",".")*1)</f>
        <v>155.5</v>
      </c>
      <c r="R303" s="62">
        <f>IF(OR(주중DATA!R303="",주중DATA!R303=0),0,SUBSTITUTE(주중DATA!R303,",",".")*1)</f>
        <v>164.48</v>
      </c>
      <c r="S303" s="63">
        <f>IF(OR(주중DATA!S303="",주중DATA!S303=0),0,SUBSTITUTE(주중DATA!S303,",",".")*1)</f>
        <v>155.5</v>
      </c>
      <c r="T303" s="62">
        <f>IF(OR(주중DATA!T303="",주중DATA!T303=0),0,SUBSTITUTE(주중DATA!T303,",",".")*1)</f>
        <v>203.25</v>
      </c>
      <c r="U303" s="63">
        <f>IF(OR(주중DATA!U303="",주중DATA!U303=0),0,SUBSTITUTE(주중DATA!U303,",",".")*1)</f>
        <v>155.5</v>
      </c>
      <c r="V303" s="62">
        <f>IF(OR(주중DATA!V303="",주중DATA!V303=0),0,SUBSTITUTE(주중DATA!V303,",",".")*1)</f>
        <v>342.88</v>
      </c>
      <c r="W303" s="63">
        <f>IF(OR(주중DATA!W303="",주중DATA!W303=0),0,SUBSTITUTE(주중DATA!W303,",",".")*1)</f>
        <v>155.5</v>
      </c>
      <c r="X303" s="62">
        <f>IF(OR(주중DATA!X303="",주중DATA!X303=0),0,SUBSTITUTE(주중DATA!X303,",",".")*1)</f>
        <v>342.88</v>
      </c>
      <c r="Y303" s="69">
        <f>IF(OR(주중DATA!Y303="",주중DATA!Y303=0),0,SUBSTITUTE(주중DATA!Y303,",",".")*1)</f>
        <v>155.5</v>
      </c>
      <c r="Z303" s="76"/>
    </row>
    <row r="304" spans="1:51">
      <c r="A304" s="11" t="s">
        <v>28</v>
      </c>
      <c r="B304" s="60">
        <f>IF(OR(주중DATA!B304="",주중DATA!B304=0),0,SUBSTITUTE(주중DATA!B304,",",".")*1)</f>
        <v>163.31</v>
      </c>
      <c r="C304" s="64">
        <f>IF(OR(주중DATA!C304="",주중DATA!C304=0),0,SUBSTITUTE(주중DATA!C304,",",".")*1)</f>
        <v>149.5</v>
      </c>
      <c r="D304" s="60">
        <f>IF(OR(주중DATA!D304="",주중DATA!D304=0),0,SUBSTITUTE(주중DATA!D304,",",".")*1)</f>
        <v>333.66</v>
      </c>
      <c r="E304" s="60">
        <f>IF(OR(주중DATA!E304="",주중DATA!E304=0),0,SUBSTITUTE(주중DATA!E304,",",".")*1)</f>
        <v>333.66</v>
      </c>
      <c r="F304" s="60">
        <f>IF(OR(주중DATA!F304="",주중DATA!F304=0),0,SUBSTITUTE(주중DATA!F304,",",".")*1)</f>
        <v>3.71</v>
      </c>
      <c r="G304" s="60">
        <f>IF(OR(주중DATA!G304="",주중DATA!G304=0),0,SUBSTITUTE(주중DATA!G304,",",".")*1)</f>
        <v>3.71</v>
      </c>
      <c r="H304" s="60">
        <f>IF(OR(주중DATA!H304="",주중DATA!H304=0),0,SUBSTITUTE(주중DATA!H304,",",".")*1)</f>
        <v>3.71</v>
      </c>
      <c r="I304" s="60">
        <f>IF(OR(주중DATA!I304="",주중DATA!I304=0),0,SUBSTITUTE(주중DATA!I304,",",".")*1)</f>
        <v>3.71</v>
      </c>
      <c r="J304" s="60">
        <f>IF(OR(주중DATA!J304="",주중DATA!J304=0),0,SUBSTITUTE(주중DATA!J304,",",".")*1)</f>
        <v>163.31</v>
      </c>
      <c r="K304" s="64">
        <f>IF(OR(주중DATA!K304="",주중DATA!K304=0),0,SUBSTITUTE(주중DATA!K304,",",".")*1)</f>
        <v>149.5</v>
      </c>
      <c r="L304" s="60">
        <f>IF(OR(주중DATA!L304="",주중DATA!L304=0),0,SUBSTITUTE(주중DATA!L304,",",".")*1)</f>
        <v>78.739999999999995</v>
      </c>
      <c r="M304" s="60">
        <f>IF(OR(주중DATA!M304="",주중DATA!M304=0),0,SUBSTITUTE(주중DATA!M304,",",".")*1)</f>
        <v>78.739999999999995</v>
      </c>
      <c r="N304" s="60">
        <f>IF(OR(주중DATA!N304="",주중DATA!N304=0),0,SUBSTITUTE(주중DATA!N304,",",".")*1)</f>
        <v>78.739999999999995</v>
      </c>
      <c r="O304" s="60">
        <f>IF(OR(주중DATA!O304="",주중DATA!O304=0),0,SUBSTITUTE(주중DATA!O304,",",".")*1)</f>
        <v>78.739999999999995</v>
      </c>
      <c r="P304" s="60">
        <f>IF(OR(주중DATA!P304="",주중DATA!P304=0),0,SUBSTITUTE(주중DATA!P304,",",".")*1)</f>
        <v>163.31</v>
      </c>
      <c r="Q304" s="64">
        <f>IF(OR(주중DATA!Q304="",주중DATA!Q304=0),0,SUBSTITUTE(주중DATA!Q304,",",".")*1)</f>
        <v>149.5</v>
      </c>
      <c r="R304" s="60">
        <f>IF(OR(주중DATA!R304="",주중DATA!R304=0),0,SUBSTITUTE(주중DATA!R304,",",".")*1)</f>
        <v>163.31</v>
      </c>
      <c r="S304" s="64">
        <f>IF(OR(주중DATA!S304="",주중DATA!S304=0),0,SUBSTITUTE(주중DATA!S304,",",".")*1)</f>
        <v>149.5</v>
      </c>
      <c r="T304" s="60">
        <f>IF(OR(주중DATA!T304="",주중DATA!T304=0),0,SUBSTITUTE(주중DATA!T304,",",".")*1)</f>
        <v>200</v>
      </c>
      <c r="U304" s="64">
        <f>IF(OR(주중DATA!U304="",주중DATA!U304=0),0,SUBSTITUTE(주중DATA!U304,",",".")*1)</f>
        <v>149.5</v>
      </c>
      <c r="V304" s="60">
        <f>IF(OR(주중DATA!V304="",주중DATA!V304=0),0,SUBSTITUTE(주중DATA!V304,",",".")*1)</f>
        <v>344.33</v>
      </c>
      <c r="W304" s="64">
        <f>IF(OR(주중DATA!W304="",주중DATA!W304=0),0,SUBSTITUTE(주중DATA!W304,",",".")*1)</f>
        <v>149.5</v>
      </c>
      <c r="X304" s="60">
        <f>IF(OR(주중DATA!X304="",주중DATA!X304=0),0,SUBSTITUTE(주중DATA!X304,",",".")*1)</f>
        <v>344.33</v>
      </c>
      <c r="Y304" s="68">
        <f>IF(OR(주중DATA!Y304="",주중DATA!Y304=0),0,SUBSTITUTE(주중DATA!Y304,",",".")*1)</f>
        <v>149.5</v>
      </c>
      <c r="Z304" s="76"/>
    </row>
    <row r="305" spans="1:51">
      <c r="A305" s="11" t="s">
        <v>29</v>
      </c>
      <c r="B305" s="62">
        <f>IF(OR(주중DATA!B305="",주중DATA!B305=0),0,SUBSTITUTE(주중DATA!B305,",",".")*1)</f>
        <v>162.66</v>
      </c>
      <c r="C305" s="63">
        <f>IF(OR(주중DATA!C305="",주중DATA!C305=0),0,SUBSTITUTE(주중DATA!C305,",",".")*1)</f>
        <v>125</v>
      </c>
      <c r="D305" s="62">
        <f>IF(OR(주중DATA!D305="",주중DATA!D305=0),0,SUBSTITUTE(주중DATA!D305,",",".")*1)</f>
        <v>329.01</v>
      </c>
      <c r="E305" s="62">
        <f>IF(OR(주중DATA!E305="",주중DATA!E305=0),0,SUBSTITUTE(주중DATA!E305,",",".")*1)</f>
        <v>329.01</v>
      </c>
      <c r="F305" s="62">
        <f>IF(OR(주중DATA!F305="",주중DATA!F305=0),0,SUBSTITUTE(주중DATA!F305,",",".")*1)</f>
        <v>3.47</v>
      </c>
      <c r="G305" s="62">
        <f>IF(OR(주중DATA!G305="",주중DATA!G305=0),0,SUBSTITUTE(주중DATA!G305,",",".")*1)</f>
        <v>3.47</v>
      </c>
      <c r="H305" s="62">
        <f>IF(OR(주중DATA!H305="",주중DATA!H305=0),0,SUBSTITUTE(주중DATA!H305,",",".")*1)</f>
        <v>3.47</v>
      </c>
      <c r="I305" s="62">
        <f>IF(OR(주중DATA!I305="",주중DATA!I305=0),0,SUBSTITUTE(주중DATA!I305,",",".")*1)</f>
        <v>3.47</v>
      </c>
      <c r="J305" s="62">
        <f>IF(OR(주중DATA!J305="",주중DATA!J305=0),0,SUBSTITUTE(주중DATA!J305,",",".")*1)</f>
        <v>162.66</v>
      </c>
      <c r="K305" s="63">
        <f>IF(OR(주중DATA!K305="",주중DATA!K305=0),0,SUBSTITUTE(주중DATA!K305,",",".")*1)</f>
        <v>125</v>
      </c>
      <c r="L305" s="62">
        <f>IF(OR(주중DATA!L305="",주중DATA!L305=0),0,SUBSTITUTE(주중DATA!L305,",",".")*1)</f>
        <v>75.64</v>
      </c>
      <c r="M305" s="62">
        <f>IF(OR(주중DATA!M305="",주중DATA!M305=0),0,SUBSTITUTE(주중DATA!M305,",",".")*1)</f>
        <v>75.64</v>
      </c>
      <c r="N305" s="62">
        <f>IF(OR(주중DATA!N305="",주중DATA!N305=0),0,SUBSTITUTE(주중DATA!N305,",",".")*1)</f>
        <v>75.64</v>
      </c>
      <c r="O305" s="62">
        <f>IF(OR(주중DATA!O305="",주중DATA!O305=0),0,SUBSTITUTE(주중DATA!O305,",",".")*1)</f>
        <v>75.64</v>
      </c>
      <c r="P305" s="62">
        <f>IF(OR(주중DATA!P305="",주중DATA!P305=0),0,SUBSTITUTE(주중DATA!P305,",",".")*1)</f>
        <v>162.66</v>
      </c>
      <c r="Q305" s="63">
        <f>IF(OR(주중DATA!Q305="",주중DATA!Q305=0),0,SUBSTITUTE(주중DATA!Q305,",",".")*1)</f>
        <v>125</v>
      </c>
      <c r="R305" s="62">
        <f>IF(OR(주중DATA!R305="",주중DATA!R305=0),0,SUBSTITUTE(주중DATA!R305,",",".")*1)</f>
        <v>162.66</v>
      </c>
      <c r="S305" s="63">
        <f>IF(OR(주중DATA!S305="",주중DATA!S305=0),0,SUBSTITUTE(주중DATA!S305,",",".")*1)</f>
        <v>125</v>
      </c>
      <c r="T305" s="62">
        <f>IF(OR(주중DATA!T305="",주중DATA!T305=0),0,SUBSTITUTE(주중DATA!T305,",",".")*1)</f>
        <v>187.65</v>
      </c>
      <c r="U305" s="63">
        <f>IF(OR(주중DATA!U305="",주중DATA!U305=0),0,SUBSTITUTE(주중DATA!U305,",",".")*1)</f>
        <v>125</v>
      </c>
      <c r="V305" s="62">
        <f>IF(OR(주중DATA!V305="",주중DATA!V305=0),0,SUBSTITUTE(주중DATA!V305,",",".")*1)</f>
        <v>339.53</v>
      </c>
      <c r="W305" s="63">
        <f>IF(OR(주중DATA!W305="",주중DATA!W305=0),0,SUBSTITUTE(주중DATA!W305,",",".")*1)</f>
        <v>125</v>
      </c>
      <c r="X305" s="62">
        <f>IF(OR(주중DATA!X305="",주중DATA!X305=0),0,SUBSTITUTE(주중DATA!X305,",",".")*1)</f>
        <v>339.53</v>
      </c>
      <c r="Y305" s="69">
        <f>IF(OR(주중DATA!Y305="",주중DATA!Y305=0),0,SUBSTITUTE(주중DATA!Y305,",",".")*1)</f>
        <v>125</v>
      </c>
      <c r="Z305" s="76"/>
    </row>
    <row r="306" spans="1:51">
      <c r="A306" s="11" t="s">
        <v>30</v>
      </c>
      <c r="B306" s="60">
        <f>IF(OR(주중DATA!B306="",주중DATA!B306=0),0,SUBSTITUTE(주중DATA!B306,",",".")*1)</f>
        <v>161.93</v>
      </c>
      <c r="C306" s="64">
        <f>IF(OR(주중DATA!C306="",주중DATA!C306=0),0,SUBSTITUTE(주중DATA!C306,",",".")*1)</f>
        <v>144</v>
      </c>
      <c r="D306" s="60">
        <f>IF(OR(주중DATA!D306="",주중DATA!D306=0),0,SUBSTITUTE(주중DATA!D306,",",".")*1)</f>
        <v>320.02999999999997</v>
      </c>
      <c r="E306" s="60">
        <f>IF(OR(주중DATA!E306="",주중DATA!E306=0),0,SUBSTITUTE(주중DATA!E306,",",".")*1)</f>
        <v>320.02999999999997</v>
      </c>
      <c r="F306" s="60">
        <f>IF(OR(주중DATA!F306="",주중DATA!F306=0),0,SUBSTITUTE(주중DATA!F306,",",".")*1)</f>
        <v>2.99</v>
      </c>
      <c r="G306" s="60">
        <f>IF(OR(주중DATA!G306="",주중DATA!G306=0),0,SUBSTITUTE(주중DATA!G306,",",".")*1)</f>
        <v>2.99</v>
      </c>
      <c r="H306" s="60">
        <f>IF(OR(주중DATA!H306="",주중DATA!H306=0),0,SUBSTITUTE(주중DATA!H306,",",".")*1)</f>
        <v>2.99</v>
      </c>
      <c r="I306" s="60">
        <f>IF(OR(주중DATA!I306="",주중DATA!I306=0),0,SUBSTITUTE(주중DATA!I306,",",".")*1)</f>
        <v>2.99</v>
      </c>
      <c r="J306" s="60">
        <f>IF(OR(주중DATA!J306="",주중DATA!J306=0),0,SUBSTITUTE(주중DATA!J306,",",".")*1)</f>
        <v>161.93</v>
      </c>
      <c r="K306" s="64">
        <f>IF(OR(주중DATA!K306="",주중DATA!K306=0),0,SUBSTITUTE(주중DATA!K306,",",".")*1)</f>
        <v>144</v>
      </c>
      <c r="L306" s="60">
        <f>IF(OR(주중DATA!L306="",주중DATA!L306=0),0,SUBSTITUTE(주중DATA!L306,",",".")*1)</f>
        <v>78.58</v>
      </c>
      <c r="M306" s="60">
        <f>IF(OR(주중DATA!M306="",주중DATA!M306=0),0,SUBSTITUTE(주중DATA!M306,",",".")*1)</f>
        <v>78.58</v>
      </c>
      <c r="N306" s="60">
        <f>IF(OR(주중DATA!N306="",주중DATA!N306=0),0,SUBSTITUTE(주중DATA!N306,",",".")*1)</f>
        <v>78.58</v>
      </c>
      <c r="O306" s="60">
        <f>IF(OR(주중DATA!O306="",주중DATA!O306=0),0,SUBSTITUTE(주중DATA!O306,",",".")*1)</f>
        <v>78.58</v>
      </c>
      <c r="P306" s="60">
        <f>IF(OR(주중DATA!P306="",주중DATA!P306=0),0,SUBSTITUTE(주중DATA!P306,",",".")*1)</f>
        <v>161.93</v>
      </c>
      <c r="Q306" s="64">
        <f>IF(OR(주중DATA!Q306="",주중DATA!Q306=0),0,SUBSTITUTE(주중DATA!Q306,",",".")*1)</f>
        <v>144</v>
      </c>
      <c r="R306" s="60">
        <f>IF(OR(주중DATA!R306="",주중DATA!R306=0),0,SUBSTITUTE(주중DATA!R306,",",".")*1)</f>
        <v>161.93</v>
      </c>
      <c r="S306" s="64">
        <f>IF(OR(주중DATA!S306="",주중DATA!S306=0),0,SUBSTITUTE(주중DATA!S306,",",".")*1)</f>
        <v>144</v>
      </c>
      <c r="T306" s="60">
        <f>IF(OR(주중DATA!T306="",주중DATA!T306=0),0,SUBSTITUTE(주중DATA!T306,",",".")*1)</f>
        <v>182.85</v>
      </c>
      <c r="U306" s="64">
        <f>IF(OR(주중DATA!U306="",주중DATA!U306=0),0,SUBSTITUTE(주중DATA!U306,",",".")*1)</f>
        <v>144</v>
      </c>
      <c r="V306" s="60">
        <f>IF(OR(주중DATA!V306="",주중DATA!V306=0),0,SUBSTITUTE(주중DATA!V306,",",".")*1)</f>
        <v>322.72000000000003</v>
      </c>
      <c r="W306" s="60">
        <f>IF(OR(주중DATA!W306="",주중DATA!W306=0),0,SUBSTITUTE(주중DATA!W306,",",".")*1)</f>
        <v>322.72000000000003</v>
      </c>
      <c r="X306" s="60">
        <f>IF(OR(주중DATA!X306="",주중DATA!X306=0),0,SUBSTITUTE(주중DATA!X306,",",".")*1)</f>
        <v>322.72000000000003</v>
      </c>
      <c r="Y306" s="67">
        <f>IF(OR(주중DATA!Y306="",주중DATA!Y306=0),0,SUBSTITUTE(주중DATA!Y306,",",".")*1)</f>
        <v>322.72000000000003</v>
      </c>
      <c r="Z306" s="76"/>
    </row>
    <row r="307" spans="1:51">
      <c r="A307" s="11" t="s">
        <v>31</v>
      </c>
      <c r="B307" s="62">
        <f>IF(OR(주중DATA!B307="",주중DATA!B307=0),0,SUBSTITUTE(주중DATA!B307,",",".")*1)</f>
        <v>160.84</v>
      </c>
      <c r="C307" s="63">
        <f>IF(OR(주중DATA!C307="",주중DATA!C307=0),0,SUBSTITUTE(주중DATA!C307,",",".")*1)</f>
        <v>135</v>
      </c>
      <c r="D307" s="62">
        <f>IF(OR(주중DATA!D307="",주중DATA!D307=0),0,SUBSTITUTE(주중DATA!D307,",",".")*1)</f>
        <v>330.06</v>
      </c>
      <c r="E307" s="62">
        <f>IF(OR(주중DATA!E307="",주중DATA!E307=0),0,SUBSTITUTE(주중DATA!E307,",",".")*1)</f>
        <v>330.06</v>
      </c>
      <c r="F307" s="62">
        <f>IF(OR(주중DATA!F307="",주중DATA!F307=0),0,SUBSTITUTE(주중DATA!F307,",",".")*1)</f>
        <v>3.37</v>
      </c>
      <c r="G307" s="62">
        <f>IF(OR(주중DATA!G307="",주중DATA!G307=0),0,SUBSTITUTE(주중DATA!G307,",",".")*1)</f>
        <v>3.37</v>
      </c>
      <c r="H307" s="62">
        <f>IF(OR(주중DATA!H307="",주중DATA!H307=0),0,SUBSTITUTE(주중DATA!H307,",",".")*1)</f>
        <v>3.37</v>
      </c>
      <c r="I307" s="62">
        <f>IF(OR(주중DATA!I307="",주중DATA!I307=0),0,SUBSTITUTE(주중DATA!I307,",",".")*1)</f>
        <v>3.37</v>
      </c>
      <c r="J307" s="62">
        <f>IF(OR(주중DATA!J307="",주중DATA!J307=0),0,SUBSTITUTE(주중DATA!J307,",",".")*1)</f>
        <v>160.84</v>
      </c>
      <c r="K307" s="63">
        <f>IF(OR(주중DATA!K307="",주중DATA!K307=0),0,SUBSTITUTE(주중DATA!K307,",",".")*1)</f>
        <v>135</v>
      </c>
      <c r="L307" s="62">
        <f>IF(OR(주중DATA!L307="",주중DATA!L307=0),0,SUBSTITUTE(주중DATA!L307,",",".")*1)</f>
        <v>79.489999999999995</v>
      </c>
      <c r="M307" s="62">
        <f>IF(OR(주중DATA!M307="",주중DATA!M307=0),0,SUBSTITUTE(주중DATA!M307,",",".")*1)</f>
        <v>79.489999999999995</v>
      </c>
      <c r="N307" s="62">
        <f>IF(OR(주중DATA!N307="",주중DATA!N307=0),0,SUBSTITUTE(주중DATA!N307,",",".")*1)</f>
        <v>79.489999999999995</v>
      </c>
      <c r="O307" s="62">
        <f>IF(OR(주중DATA!O307="",주중DATA!O307=0),0,SUBSTITUTE(주중DATA!O307,",",".")*1)</f>
        <v>79.489999999999995</v>
      </c>
      <c r="P307" s="62">
        <f>IF(OR(주중DATA!P307="",주중DATA!P307=0),0,SUBSTITUTE(주중DATA!P307,",",".")*1)</f>
        <v>160.84</v>
      </c>
      <c r="Q307" s="63">
        <f>IF(OR(주중DATA!Q307="",주중DATA!Q307=0),0,SUBSTITUTE(주중DATA!Q307,",",".")*1)</f>
        <v>135</v>
      </c>
      <c r="R307" s="62">
        <f>IF(OR(주중DATA!R307="",주중DATA!R307=0),0,SUBSTITUTE(주중DATA!R307,",",".")*1)</f>
        <v>160.84</v>
      </c>
      <c r="S307" s="63">
        <f>IF(OR(주중DATA!S307="",주중DATA!S307=0),0,SUBSTITUTE(주중DATA!S307,",",".")*1)</f>
        <v>135</v>
      </c>
      <c r="T307" s="62">
        <f>IF(OR(주중DATA!T307="",주중DATA!T307=0),0,SUBSTITUTE(주중DATA!T307,",",".")*1)</f>
        <v>160.84</v>
      </c>
      <c r="U307" s="63">
        <f>IF(OR(주중DATA!U307="",주중DATA!U307=0),0,SUBSTITUTE(주중DATA!U307,",",".")*1)</f>
        <v>135</v>
      </c>
      <c r="V307" s="62">
        <f>IF(OR(주중DATA!V307="",주중DATA!V307=0),0,SUBSTITUTE(주중DATA!V307,",",".")*1)</f>
        <v>348.17</v>
      </c>
      <c r="W307" s="62">
        <f>IF(OR(주중DATA!W307="",주중DATA!W307=0),0,SUBSTITUTE(주중DATA!W307,",",".")*1)</f>
        <v>348.17</v>
      </c>
      <c r="X307" s="62">
        <f>IF(OR(주중DATA!X307="",주중DATA!X307=0),0,SUBSTITUTE(주중DATA!X307,",",".")*1)</f>
        <v>348.17</v>
      </c>
      <c r="Y307" s="70">
        <f>IF(OR(주중DATA!Y307="",주중DATA!Y307=0),0,SUBSTITUTE(주중DATA!Y307,",",".")*1)</f>
        <v>348.17</v>
      </c>
      <c r="Z307" s="76"/>
    </row>
    <row r="308" spans="1:51">
      <c r="A308" s="11" t="s">
        <v>32</v>
      </c>
      <c r="B308" s="65">
        <f>IF(OR(주중DATA!B308="",주중DATA!B308=0),0,SUBSTITUTE(주중DATA!B308,",",".")*1)</f>
        <v>358</v>
      </c>
      <c r="C308" s="60">
        <f>IF(OR(주중DATA!C308="",주중DATA!C308=0),0,SUBSTITUTE(주중DATA!C308,",",".")*1)</f>
        <v>161.88</v>
      </c>
      <c r="D308" s="65">
        <f>IF(OR(주중DATA!D308="",주중DATA!D308=0),0,SUBSTITUTE(주중DATA!D308,",",".")*1)</f>
        <v>358</v>
      </c>
      <c r="E308" s="60">
        <f>IF(OR(주중DATA!E308="",주중DATA!E308=0),0,SUBSTITUTE(주중DATA!E308,",",".")*1)</f>
        <v>332.05</v>
      </c>
      <c r="F308" s="60">
        <f>IF(OR(주중DATA!F308="",주중DATA!F308=0),0,SUBSTITUTE(주중DATA!F308,",",".")*1)</f>
        <v>2.97</v>
      </c>
      <c r="G308" s="60">
        <f>IF(OR(주중DATA!G308="",주중DATA!G308=0),0,SUBSTITUTE(주중DATA!G308,",",".")*1)</f>
        <v>2.97</v>
      </c>
      <c r="H308" s="60">
        <f>IF(OR(주중DATA!H308="",주중DATA!H308=0),0,SUBSTITUTE(주중DATA!H308,",",".")*1)</f>
        <v>2.97</v>
      </c>
      <c r="I308" s="60">
        <f>IF(OR(주중DATA!I308="",주중DATA!I308=0),0,SUBSTITUTE(주중DATA!I308,",",".")*1)</f>
        <v>2.97</v>
      </c>
      <c r="J308" s="65">
        <f>IF(OR(주중DATA!J308="",주중DATA!J308=0),0,SUBSTITUTE(주중DATA!J308,",",".")*1)</f>
        <v>358</v>
      </c>
      <c r="K308" s="60">
        <f>IF(OR(주중DATA!K308="",주중DATA!K308=0),0,SUBSTITUTE(주중DATA!K308,",",".")*1)</f>
        <v>161.88</v>
      </c>
      <c r="L308" s="60">
        <f>IF(OR(주중DATA!L308="",주중DATA!L308=0),0,SUBSTITUTE(주중DATA!L308,",",".")*1)</f>
        <v>80.010000000000005</v>
      </c>
      <c r="M308" s="60">
        <f>IF(OR(주중DATA!M308="",주중DATA!M308=0),0,SUBSTITUTE(주중DATA!M308,",",".")*1)</f>
        <v>80.010000000000005</v>
      </c>
      <c r="N308" s="60">
        <f>IF(OR(주중DATA!N308="",주중DATA!N308=0),0,SUBSTITUTE(주중DATA!N308,",",".")*1)</f>
        <v>80.010000000000005</v>
      </c>
      <c r="O308" s="60">
        <f>IF(OR(주중DATA!O308="",주중DATA!O308=0),0,SUBSTITUTE(주중DATA!O308,",",".")*1)</f>
        <v>80.010000000000005</v>
      </c>
      <c r="P308" s="65">
        <f>IF(OR(주중DATA!P308="",주중DATA!P308=0),0,SUBSTITUTE(주중DATA!P308,",",".")*1)</f>
        <v>358</v>
      </c>
      <c r="Q308" s="60">
        <f>IF(OR(주중DATA!Q308="",주중DATA!Q308=0),0,SUBSTITUTE(주중DATA!Q308,",",".")*1)</f>
        <v>161.88</v>
      </c>
      <c r="R308" s="65">
        <f>IF(OR(주중DATA!R308="",주중DATA!R308=0),0,SUBSTITUTE(주중DATA!R308,",",".")*1)</f>
        <v>358</v>
      </c>
      <c r="S308" s="60">
        <f>IF(OR(주중DATA!S308="",주중DATA!S308=0),0,SUBSTITUTE(주중DATA!S308,",",".")*1)</f>
        <v>161.88</v>
      </c>
      <c r="T308" s="65">
        <f>IF(OR(주중DATA!T308="",주중DATA!T308=0),0,SUBSTITUTE(주중DATA!T308,",",".")*1)</f>
        <v>358</v>
      </c>
      <c r="U308" s="60">
        <f>IF(OR(주중DATA!U308="",주중DATA!U308=0),0,SUBSTITUTE(주중DATA!U308,",",".")*1)</f>
        <v>165.79</v>
      </c>
      <c r="V308" s="60">
        <f>IF(OR(주중DATA!V308="",주중DATA!V308=0),0,SUBSTITUTE(주중DATA!V308,",",".")*1)</f>
        <v>380.01</v>
      </c>
      <c r="W308" s="60">
        <f>IF(OR(주중DATA!W308="",주중DATA!W308=0),0,SUBSTITUTE(주중DATA!W308,",",".")*1)</f>
        <v>380.01</v>
      </c>
      <c r="X308" s="60">
        <f>IF(OR(주중DATA!X308="",주중DATA!X308=0),0,SUBSTITUTE(주중DATA!X308,",",".")*1)</f>
        <v>380.01</v>
      </c>
      <c r="Y308" s="67">
        <f>IF(OR(주중DATA!Y308="",주중DATA!Y308=0),0,SUBSTITUTE(주중DATA!Y308,",",".")*1)</f>
        <v>380.01</v>
      </c>
      <c r="Z308" s="76"/>
    </row>
    <row r="309" spans="1:51">
      <c r="A309" s="11" t="s">
        <v>33</v>
      </c>
      <c r="B309" s="66">
        <f>IF(OR(주중DATA!B309="",주중DATA!B309=0),0,SUBSTITUTE(주중DATA!B309,",",".")*1)</f>
        <v>358</v>
      </c>
      <c r="C309" s="62">
        <f>IF(OR(주중DATA!C309="",주중DATA!C309=0),0,SUBSTITUTE(주중DATA!C309,",",".")*1)</f>
        <v>163.53</v>
      </c>
      <c r="D309" s="66">
        <f>IF(OR(주중DATA!D309="",주중DATA!D309=0),0,SUBSTITUTE(주중DATA!D309,",",".")*1)</f>
        <v>358</v>
      </c>
      <c r="E309" s="62">
        <f>IF(OR(주중DATA!E309="",주중DATA!E309=0),0,SUBSTITUTE(주중DATA!E309,",",".")*1)</f>
        <v>333.07</v>
      </c>
      <c r="F309" s="62">
        <f>IF(OR(주중DATA!F309="",주중DATA!F309=0),0,SUBSTITUTE(주중DATA!F309,",",".")*1)</f>
        <v>2.79</v>
      </c>
      <c r="G309" s="62">
        <f>IF(OR(주중DATA!G309="",주중DATA!G309=0),0,SUBSTITUTE(주중DATA!G309,",",".")*1)</f>
        <v>2.79</v>
      </c>
      <c r="H309" s="62">
        <f>IF(OR(주중DATA!H309="",주중DATA!H309=0),0,SUBSTITUTE(주중DATA!H309,",",".")*1)</f>
        <v>2.79</v>
      </c>
      <c r="I309" s="62">
        <f>IF(OR(주중DATA!I309="",주중DATA!I309=0),0,SUBSTITUTE(주중DATA!I309,",",".")*1)</f>
        <v>2.79</v>
      </c>
      <c r="J309" s="66">
        <f>IF(OR(주중DATA!J309="",주중DATA!J309=0),0,SUBSTITUTE(주중DATA!J309,",",".")*1)</f>
        <v>358</v>
      </c>
      <c r="K309" s="62">
        <f>IF(OR(주중DATA!K309="",주중DATA!K309=0),0,SUBSTITUTE(주중DATA!K309,",",".")*1)</f>
        <v>163.53</v>
      </c>
      <c r="L309" s="62">
        <f>IF(OR(주중DATA!L309="",주중DATA!L309=0),0,SUBSTITUTE(주중DATA!L309,",",".")*1)</f>
        <v>82</v>
      </c>
      <c r="M309" s="62">
        <f>IF(OR(주중DATA!M309="",주중DATA!M309=0),0,SUBSTITUTE(주중DATA!M309,",",".")*1)</f>
        <v>82</v>
      </c>
      <c r="N309" s="62">
        <f>IF(OR(주중DATA!N309="",주중DATA!N309=0),0,SUBSTITUTE(주중DATA!N309,",",".")*1)</f>
        <v>82</v>
      </c>
      <c r="O309" s="62">
        <f>IF(OR(주중DATA!O309="",주중DATA!O309=0),0,SUBSTITUTE(주중DATA!O309,",",".")*1)</f>
        <v>82</v>
      </c>
      <c r="P309" s="66">
        <f>IF(OR(주중DATA!P309="",주중DATA!P309=0),0,SUBSTITUTE(주중DATA!P309,",",".")*1)</f>
        <v>358</v>
      </c>
      <c r="Q309" s="62">
        <f>IF(OR(주중DATA!Q309="",주중DATA!Q309=0),0,SUBSTITUTE(주중DATA!Q309,",",".")*1)</f>
        <v>163.53</v>
      </c>
      <c r="R309" s="66">
        <f>IF(OR(주중DATA!R309="",주중DATA!R309=0),0,SUBSTITUTE(주중DATA!R309,",",".")*1)</f>
        <v>358</v>
      </c>
      <c r="S309" s="62">
        <f>IF(OR(주중DATA!S309="",주중DATA!S309=0),0,SUBSTITUTE(주중DATA!S309,",",".")*1)</f>
        <v>163.53</v>
      </c>
      <c r="T309" s="66">
        <f>IF(OR(주중DATA!T309="",주중DATA!T309=0),0,SUBSTITUTE(주중DATA!T309,",",".")*1)</f>
        <v>358</v>
      </c>
      <c r="U309" s="62">
        <f>IF(OR(주중DATA!U309="",주중DATA!U309=0),0,SUBSTITUTE(주중DATA!U309,",",".")*1)</f>
        <v>200.03</v>
      </c>
      <c r="V309" s="62">
        <f>IF(OR(주중DATA!V309="",주중DATA!V309=0),0,SUBSTITUTE(주중DATA!V309,",",".")*1)</f>
        <v>443.42</v>
      </c>
      <c r="W309" s="62">
        <f>IF(OR(주중DATA!W309="",주중DATA!W309=0),0,SUBSTITUTE(주중DATA!W309,",",".")*1)</f>
        <v>443.42</v>
      </c>
      <c r="X309" s="62">
        <f>IF(OR(주중DATA!X309="",주중DATA!X309=0),0,SUBSTITUTE(주중DATA!X309,",",".")*1)</f>
        <v>443.42</v>
      </c>
      <c r="Y309" s="70">
        <f>IF(OR(주중DATA!Y309="",주중DATA!Y309=0),0,SUBSTITUTE(주중DATA!Y309,",",".")*1)</f>
        <v>443.42</v>
      </c>
      <c r="Z309" s="76"/>
    </row>
    <row r="310" spans="1:51">
      <c r="A310" s="11" t="s">
        <v>34</v>
      </c>
      <c r="B310" s="65">
        <f>IF(OR(주중DATA!B310="",주중DATA!B310=0),0,SUBSTITUTE(주중DATA!B310,",",".")*1)</f>
        <v>353</v>
      </c>
      <c r="C310" s="60">
        <f>IF(OR(주중DATA!C310="",주중DATA!C310=0),0,SUBSTITUTE(주중DATA!C310,",",".")*1)</f>
        <v>164.2</v>
      </c>
      <c r="D310" s="65">
        <f>IF(OR(주중DATA!D310="",주중DATA!D310=0),0,SUBSTITUTE(주중DATA!D310,",",".")*1)</f>
        <v>353</v>
      </c>
      <c r="E310" s="60">
        <f>IF(OR(주중DATA!E310="",주중DATA!E310=0),0,SUBSTITUTE(주중DATA!E310,",",".")*1)</f>
        <v>335.39</v>
      </c>
      <c r="F310" s="60">
        <f>IF(OR(주중DATA!F310="",주중DATA!F310=0),0,SUBSTITUTE(주중DATA!F310,",",".")*1)</f>
        <v>2.75</v>
      </c>
      <c r="G310" s="60">
        <f>IF(OR(주중DATA!G310="",주중DATA!G310=0),0,SUBSTITUTE(주중DATA!G310,",",".")*1)</f>
        <v>2.75</v>
      </c>
      <c r="H310" s="60">
        <f>IF(OR(주중DATA!H310="",주중DATA!H310=0),0,SUBSTITUTE(주중DATA!H310,",",".")*1)</f>
        <v>2.75</v>
      </c>
      <c r="I310" s="60">
        <f>IF(OR(주중DATA!I310="",주중DATA!I310=0),0,SUBSTITUTE(주중DATA!I310,",",".")*1)</f>
        <v>2.75</v>
      </c>
      <c r="J310" s="65">
        <f>IF(OR(주중DATA!J310="",주중DATA!J310=0),0,SUBSTITUTE(주중DATA!J310,",",".")*1)</f>
        <v>353</v>
      </c>
      <c r="K310" s="60">
        <f>IF(OR(주중DATA!K310="",주중DATA!K310=0),0,SUBSTITUTE(주중DATA!K310,",",".")*1)</f>
        <v>164.2</v>
      </c>
      <c r="L310" s="60">
        <f>IF(OR(주중DATA!L310="",주중DATA!L310=0),0,SUBSTITUTE(주중DATA!L310,",",".")*1)</f>
        <v>83.28</v>
      </c>
      <c r="M310" s="60">
        <f>IF(OR(주중DATA!M310="",주중DATA!M310=0),0,SUBSTITUTE(주중DATA!M310,",",".")*1)</f>
        <v>83.28</v>
      </c>
      <c r="N310" s="60">
        <f>IF(OR(주중DATA!N310="",주중DATA!N310=0),0,SUBSTITUTE(주중DATA!N310,",",".")*1)</f>
        <v>83.28</v>
      </c>
      <c r="O310" s="60">
        <f>IF(OR(주중DATA!O310="",주중DATA!O310=0),0,SUBSTITUTE(주중DATA!O310,",",".")*1)</f>
        <v>83.28</v>
      </c>
      <c r="P310" s="65">
        <f>IF(OR(주중DATA!P310="",주중DATA!P310=0),0,SUBSTITUTE(주중DATA!P310,",",".")*1)</f>
        <v>353</v>
      </c>
      <c r="Q310" s="60">
        <f>IF(OR(주중DATA!Q310="",주중DATA!Q310=0),0,SUBSTITUTE(주중DATA!Q310,",",".")*1)</f>
        <v>164.2</v>
      </c>
      <c r="R310" s="65">
        <f>IF(OR(주중DATA!R310="",주중DATA!R310=0),0,SUBSTITUTE(주중DATA!R310,",",".")*1)</f>
        <v>353</v>
      </c>
      <c r="S310" s="60">
        <f>IF(OR(주중DATA!S310="",주중DATA!S310=0),0,SUBSTITUTE(주중DATA!S310,",",".")*1)</f>
        <v>164.2</v>
      </c>
      <c r="T310" s="65">
        <f>IF(OR(주중DATA!T310="",주중DATA!T310=0),0,SUBSTITUTE(주중DATA!T310,",",".")*1)</f>
        <v>353</v>
      </c>
      <c r="U310" s="60">
        <f>IF(OR(주중DATA!U310="",주중DATA!U310=0),0,SUBSTITUTE(주중DATA!U310,",",".")*1)</f>
        <v>226.85</v>
      </c>
      <c r="V310" s="60">
        <f>IF(OR(주중DATA!V310="",주중DATA!V310=0),0,SUBSTITUTE(주중DATA!V310,",",".")*1)</f>
        <v>484.1</v>
      </c>
      <c r="W310" s="60">
        <f>IF(OR(주중DATA!W310="",주중DATA!W310=0),0,SUBSTITUTE(주중DATA!W310,",",".")*1)</f>
        <v>484.1</v>
      </c>
      <c r="X310" s="60">
        <f>IF(OR(주중DATA!X310="",주중DATA!X310=0),0,SUBSTITUTE(주중DATA!X310,",",".")*1)</f>
        <v>484.1</v>
      </c>
      <c r="Y310" s="67">
        <f>IF(OR(주중DATA!Y310="",주중DATA!Y310=0),0,SUBSTITUTE(주중DATA!Y310,",",".")*1)</f>
        <v>484.1</v>
      </c>
      <c r="Z310" s="76"/>
    </row>
    <row r="311" spans="1:51" ht="17.25" thickBot="1">
      <c r="A311" s="11" t="s">
        <v>35</v>
      </c>
      <c r="B311" s="66">
        <f>IF(OR(주중DATA!B311="",주중DATA!B311=0),0,SUBSTITUTE(주중DATA!B311,",",".")*1)</f>
        <v>350</v>
      </c>
      <c r="C311" s="62">
        <f>IF(OR(주중DATA!C311="",주중DATA!C311=0),0,SUBSTITUTE(주중DATA!C311,",",".")*1)</f>
        <v>163.81</v>
      </c>
      <c r="D311" s="66">
        <f>IF(OR(주중DATA!D311="",주중DATA!D311=0),0,SUBSTITUTE(주중DATA!D311,",",".")*1)</f>
        <v>350</v>
      </c>
      <c r="E311" s="62">
        <f>IF(OR(주중DATA!E311="",주중DATA!E311=0),0,SUBSTITUTE(주중DATA!E311,",",".")*1)</f>
        <v>339.29</v>
      </c>
      <c r="F311" s="62">
        <f>IF(OR(주중DATA!F311="",주중DATA!F311=0),0,SUBSTITUTE(주중DATA!F311,",",".")*1)</f>
        <v>2.69</v>
      </c>
      <c r="G311" s="62">
        <f>IF(OR(주중DATA!G311="",주중DATA!G311=0),0,SUBSTITUTE(주중DATA!G311,",",".")*1)</f>
        <v>2.69</v>
      </c>
      <c r="H311" s="62">
        <f>IF(OR(주중DATA!H311="",주중DATA!H311=0),0,SUBSTITUTE(주중DATA!H311,",",".")*1)</f>
        <v>2.69</v>
      </c>
      <c r="I311" s="62">
        <f>IF(OR(주중DATA!I311="",주중DATA!I311=0),0,SUBSTITUTE(주중DATA!I311,",",".")*1)</f>
        <v>2.69</v>
      </c>
      <c r="J311" s="66">
        <f>IF(OR(주중DATA!J311="",주중DATA!J311=0),0,SUBSTITUTE(주중DATA!J311,",",".")*1)</f>
        <v>350</v>
      </c>
      <c r="K311" s="62">
        <f>IF(OR(주중DATA!K311="",주중DATA!K311=0),0,SUBSTITUTE(주중DATA!K311,",",".")*1)</f>
        <v>163.81</v>
      </c>
      <c r="L311" s="62">
        <f>IF(OR(주중DATA!L311="",주중DATA!L311=0),0,SUBSTITUTE(주중DATA!L311,",",".")*1)</f>
        <v>83.63</v>
      </c>
      <c r="M311" s="62">
        <f>IF(OR(주중DATA!M311="",주중DATA!M311=0),0,SUBSTITUTE(주중DATA!M311,",",".")*1)</f>
        <v>83.63</v>
      </c>
      <c r="N311" s="62">
        <f>IF(OR(주중DATA!N311="",주중DATA!N311=0),0,SUBSTITUTE(주중DATA!N311,",",".")*1)</f>
        <v>83.63</v>
      </c>
      <c r="O311" s="62">
        <f>IF(OR(주중DATA!O311="",주중DATA!O311=0),0,SUBSTITUTE(주중DATA!O311,",",".")*1)</f>
        <v>83.63</v>
      </c>
      <c r="P311" s="66">
        <f>IF(OR(주중DATA!P311="",주중DATA!P311=0),0,SUBSTITUTE(주중DATA!P311,",",".")*1)</f>
        <v>500</v>
      </c>
      <c r="Q311" s="62">
        <f>IF(OR(주중DATA!Q311="",주중DATA!Q311=0),0,SUBSTITUTE(주중DATA!Q311,",",".")*1)</f>
        <v>163.81</v>
      </c>
      <c r="R311" s="66">
        <f>IF(OR(주중DATA!R311="",주중DATA!R311=0),0,SUBSTITUTE(주중DATA!R311,",",".")*1)</f>
        <v>500</v>
      </c>
      <c r="S311" s="62">
        <f>IF(OR(주중DATA!S311="",주중DATA!S311=0),0,SUBSTITUTE(주중DATA!S311,",",".")*1)</f>
        <v>163.81</v>
      </c>
      <c r="T311" s="66">
        <f>IF(OR(주중DATA!T311="",주중DATA!T311=0),0,SUBSTITUTE(주중DATA!T311,",",".")*1)</f>
        <v>500</v>
      </c>
      <c r="U311" s="62">
        <f>IF(OR(주중DATA!U311="",주중DATA!U311=0),0,SUBSTITUTE(주중DATA!U311,",",".")*1)</f>
        <v>222.84</v>
      </c>
      <c r="V311" s="62">
        <f>IF(OR(주중DATA!V311="",주중DATA!V311=0),0,SUBSTITUTE(주중DATA!V311,",",".")*1)</f>
        <v>581.25</v>
      </c>
      <c r="W311" s="62">
        <f>IF(OR(주중DATA!W311="",주중DATA!W311=0),0,SUBSTITUTE(주중DATA!W311,",",".")*1)</f>
        <v>581.25</v>
      </c>
      <c r="X311" s="62">
        <f>IF(OR(주중DATA!X311="",주중DATA!X311=0),0,SUBSTITUTE(주중DATA!X311,",",".")*1)</f>
        <v>581.25</v>
      </c>
      <c r="Y311" s="70">
        <f>IF(OR(주중DATA!Y311="",주중DATA!Y311=0),0,SUBSTITUTE(주중DATA!Y311,",",".")*1)</f>
        <v>581.25</v>
      </c>
      <c r="Z311" s="76"/>
    </row>
    <row r="312" spans="1:51" ht="17.25" thickBot="1">
      <c r="A312" s="11" t="s">
        <v>36</v>
      </c>
      <c r="B312" s="65">
        <f>IF(OR(주중DATA!B312="",주중DATA!B312=0),0,SUBSTITUTE(주중DATA!B312,",",".")*1)</f>
        <v>250</v>
      </c>
      <c r="C312" s="60">
        <f>IF(OR(주중DATA!C312="",주중DATA!C312=0),0,SUBSTITUTE(주중DATA!C312,",",".")*1)</f>
        <v>162.79</v>
      </c>
      <c r="D312" s="60">
        <f>IF(OR(주중DATA!D312="",주중DATA!D312=0),0,SUBSTITUTE(주중DATA!D312,",",".")*1)</f>
        <v>339.56</v>
      </c>
      <c r="E312" s="60">
        <f>IF(OR(주중DATA!E312="",주중DATA!E312=0),0,SUBSTITUTE(주중DATA!E312,",",".")*1)</f>
        <v>339.56</v>
      </c>
      <c r="F312" s="60">
        <f>IF(OR(주중DATA!F312="",주중DATA!F312=0),0,SUBSTITUTE(주중DATA!F312,",",".")*1)</f>
        <v>2.4700000000000002</v>
      </c>
      <c r="G312" s="60">
        <f>IF(OR(주중DATA!G312="",주중DATA!G312=0),0,SUBSTITUTE(주중DATA!G312,",",".")*1)</f>
        <v>2.4700000000000002</v>
      </c>
      <c r="H312" s="60">
        <f>IF(OR(주중DATA!H312="",주중DATA!H312=0),0,SUBSTITUTE(주중DATA!H312,",",".")*1)</f>
        <v>2.4700000000000002</v>
      </c>
      <c r="I312" s="60">
        <f>IF(OR(주중DATA!I312="",주중DATA!I312=0),0,SUBSTITUTE(주중DATA!I312,",",".")*1)</f>
        <v>2.4700000000000002</v>
      </c>
      <c r="J312" s="65">
        <f>IF(OR(주중DATA!J312="",주중DATA!J312=0),0,SUBSTITUTE(주중DATA!J312,",",".")*1)</f>
        <v>250</v>
      </c>
      <c r="K312" s="60">
        <f>IF(OR(주중DATA!K312="",주중DATA!K312=0),0,SUBSTITUTE(주중DATA!K312,",",".")*1)</f>
        <v>162.79</v>
      </c>
      <c r="L312" s="60">
        <f>IF(OR(주중DATA!L312="",주중DATA!L312=0),0,SUBSTITUTE(주중DATA!L312,",",".")*1)</f>
        <v>82.49</v>
      </c>
      <c r="M312" s="60">
        <f>IF(OR(주중DATA!M312="",주중DATA!M312=0),0,SUBSTITUTE(주중DATA!M312,",",".")*1)</f>
        <v>82.49</v>
      </c>
      <c r="N312" s="60">
        <f>IF(OR(주중DATA!N312="",주중DATA!N312=0),0,SUBSTITUTE(주중DATA!N312,",",".")*1)</f>
        <v>82.49</v>
      </c>
      <c r="O312" s="60">
        <f>IF(OR(주중DATA!O312="",주중DATA!O312=0),0,SUBSTITUTE(주중DATA!O312,",",".")*1)</f>
        <v>82.49</v>
      </c>
      <c r="P312" s="65">
        <f>IF(OR(주중DATA!P312="",주중DATA!P312=0),0,SUBSTITUTE(주중DATA!P312,",",".")*1)</f>
        <v>500</v>
      </c>
      <c r="Q312" s="60">
        <f>IF(OR(주중DATA!Q312="",주중DATA!Q312=0),0,SUBSTITUTE(주중DATA!Q312,",",".")*1)</f>
        <v>162.79</v>
      </c>
      <c r="R312" s="65">
        <f>IF(OR(주중DATA!R312="",주중DATA!R312=0),0,SUBSTITUTE(주중DATA!R312,",",".")*1)</f>
        <v>500</v>
      </c>
      <c r="S312" s="60">
        <f>IF(OR(주중DATA!S312="",주중DATA!S312=0),0,SUBSTITUTE(주중DATA!S312,",",".")*1)</f>
        <v>162.79</v>
      </c>
      <c r="T312" s="65">
        <f>IF(OR(주중DATA!T312="",주중DATA!T312=0),0,SUBSTITUTE(주중DATA!T312,",",".")*1)</f>
        <v>500</v>
      </c>
      <c r="U312" s="60">
        <f>IF(OR(주중DATA!U312="",주중DATA!U312=0),0,SUBSTITUTE(주중DATA!U312,",",".")*1)</f>
        <v>179.28</v>
      </c>
      <c r="V312" s="60">
        <f>IF(OR(주중DATA!V312="",주중DATA!V312=0),0,SUBSTITUTE(주중DATA!V312,",",".")*1)</f>
        <v>570.04999999999995</v>
      </c>
      <c r="W312" s="60">
        <f>IF(OR(주중DATA!W312="",주중DATA!W312=0),0,SUBSTITUTE(주중DATA!W312,",",".")*1)</f>
        <v>570.04999999999995</v>
      </c>
      <c r="X312" s="60">
        <f>IF(OR(주중DATA!X312="",주중DATA!X312=0),0,SUBSTITUTE(주중DATA!X312,",",".")*1)</f>
        <v>570.04999999999995</v>
      </c>
      <c r="Y312" s="67">
        <f>IF(OR(주중DATA!Y312="",주중DATA!Y312=0),0,SUBSTITUTE(주중DATA!Y312,",",".")*1)</f>
        <v>570.04999999999995</v>
      </c>
      <c r="Z312" s="76"/>
      <c r="AA312" s="24">
        <f>IF(주중DATA!AA312="","",주중DATA!AA312)</f>
        <v>44761</v>
      </c>
    </row>
    <row r="313" spans="1:51">
      <c r="A313" s="11" t="s">
        <v>37</v>
      </c>
      <c r="B313" s="66">
        <f>IF(OR(주중DATA!B313="",주중DATA!B313=0),0,SUBSTITUTE(주중DATA!B313,",",".")*1)</f>
        <v>250</v>
      </c>
      <c r="C313" s="62">
        <f>IF(OR(주중DATA!C313="",주중DATA!C313=0),0,SUBSTITUTE(주중DATA!C313,",",".")*1)</f>
        <v>160.86000000000001</v>
      </c>
      <c r="D313" s="62">
        <f>IF(OR(주중DATA!D313="",주중DATA!D313=0),0,SUBSTITUTE(주중DATA!D313,",",".")*1)</f>
        <v>333.29</v>
      </c>
      <c r="E313" s="62">
        <f>IF(OR(주중DATA!E313="",주중DATA!E313=0),0,SUBSTITUTE(주중DATA!E313,",",".")*1)</f>
        <v>333.29</v>
      </c>
      <c r="F313" s="62">
        <f>IF(OR(주중DATA!F313="",주중DATA!F313=0),0,SUBSTITUTE(주중DATA!F313,",",".")*1)</f>
        <v>2.2599999999999998</v>
      </c>
      <c r="G313" s="62">
        <f>IF(OR(주중DATA!G313="",주중DATA!G313=0),0,SUBSTITUTE(주중DATA!G313,",",".")*1)</f>
        <v>2.2599999999999998</v>
      </c>
      <c r="H313" s="62">
        <f>IF(OR(주중DATA!H313="",주중DATA!H313=0),0,SUBSTITUTE(주중DATA!H313,",",".")*1)</f>
        <v>2.2599999999999998</v>
      </c>
      <c r="I313" s="62">
        <f>IF(OR(주중DATA!I313="",주중DATA!I313=0),0,SUBSTITUTE(주중DATA!I313,",",".")*1)</f>
        <v>2.2599999999999998</v>
      </c>
      <c r="J313" s="66">
        <f>IF(OR(주중DATA!J313="",주중DATA!J313=0),0,SUBSTITUTE(주중DATA!J313,",",".")*1)</f>
        <v>250</v>
      </c>
      <c r="K313" s="62">
        <f>IF(OR(주중DATA!K313="",주중DATA!K313=0),0,SUBSTITUTE(주중DATA!K313,",",".")*1)</f>
        <v>160.86000000000001</v>
      </c>
      <c r="L313" s="62">
        <f>IF(OR(주중DATA!L313="",주중DATA!L313=0),0,SUBSTITUTE(주중DATA!L313,",",".")*1)</f>
        <v>82.39</v>
      </c>
      <c r="M313" s="62">
        <f>IF(OR(주중DATA!M313="",주중DATA!M313=0),0,SUBSTITUTE(주중DATA!M313,",",".")*1)</f>
        <v>82.39</v>
      </c>
      <c r="N313" s="62">
        <f>IF(OR(주중DATA!N313="",주중DATA!N313=0),0,SUBSTITUTE(주중DATA!N313,",",".")*1)</f>
        <v>82.39</v>
      </c>
      <c r="O313" s="62">
        <f>IF(OR(주중DATA!O313="",주중DATA!O313=0),0,SUBSTITUTE(주중DATA!O313,",",".")*1)</f>
        <v>82.39</v>
      </c>
      <c r="P313" s="66">
        <f>IF(OR(주중DATA!P313="",주중DATA!P313=0),0,SUBSTITUTE(주중DATA!P313,",",".")*1)</f>
        <v>500</v>
      </c>
      <c r="Q313" s="62">
        <f>IF(OR(주중DATA!Q313="",주중DATA!Q313=0),0,SUBSTITUTE(주중DATA!Q313,",",".")*1)</f>
        <v>160.86000000000001</v>
      </c>
      <c r="R313" s="66">
        <f>IF(OR(주중DATA!R313="",주중DATA!R313=0),0,SUBSTITUTE(주중DATA!R313,",",".")*1)</f>
        <v>500</v>
      </c>
      <c r="S313" s="62">
        <f>IF(OR(주중DATA!S313="",주중DATA!S313=0),0,SUBSTITUTE(주중DATA!S313,",",".")*1)</f>
        <v>160.86000000000001</v>
      </c>
      <c r="T313" s="66">
        <f>IF(OR(주중DATA!T313="",주중DATA!T313=0),0,SUBSTITUTE(주중DATA!T313,",",".")*1)</f>
        <v>500</v>
      </c>
      <c r="U313" s="62">
        <f>IF(OR(주중DATA!U313="",주중DATA!U313=0),0,SUBSTITUTE(주중DATA!U313,",",".")*1)</f>
        <v>160.86000000000001</v>
      </c>
      <c r="V313" s="66">
        <f>IF(OR(주중DATA!V313="",주중DATA!V313=0),0,SUBSTITUTE(주중DATA!V313,",",".")*1)</f>
        <v>500</v>
      </c>
      <c r="W313" s="62">
        <f>IF(OR(주중DATA!W313="",주중DATA!W313=0),0,SUBSTITUTE(주중DATA!W313,",",".")*1)</f>
        <v>466.15</v>
      </c>
      <c r="X313" s="66">
        <f>IF(OR(주중DATA!X313="",주중DATA!X313=0),0,SUBSTITUTE(주중DATA!X313,",",".")*1)</f>
        <v>500</v>
      </c>
      <c r="Y313" s="70">
        <f>IF(OR(주중DATA!Y313="",주중DATA!Y313=0),0,SUBSTITUTE(주중DATA!Y313,",",".")*1)</f>
        <v>466.15</v>
      </c>
      <c r="Z313" s="76"/>
      <c r="AA313" s="23" t="str">
        <f>IF(주중DATA!AA313="","",주중DATA!AA313)</f>
        <v>Min</v>
      </c>
      <c r="AB313" s="3" t="str">
        <f>IF(주중DATA!AB313="","",주중DATA!AB313)</f>
        <v>155,37</v>
      </c>
      <c r="AC313" s="3" t="str">
        <f>IF(주중DATA!AC313="","",주중DATA!AC313)</f>
        <v>27,00</v>
      </c>
      <c r="AD313" s="3" t="str">
        <f>IF(주중DATA!AD313="","",주중DATA!AD313)</f>
        <v>273,10</v>
      </c>
      <c r="AE313" s="3" t="str">
        <f>IF(주중DATA!AE313="","",주중DATA!AE313)</f>
        <v>273,10</v>
      </c>
      <c r="AF313" s="3" t="str">
        <f>IF(주중DATA!AF313="","",주중DATA!AF313)</f>
        <v>1,96</v>
      </c>
      <c r="AG313" s="3" t="str">
        <f>IF(주중DATA!AG313="","",주중DATA!AG313)</f>
        <v>1,96</v>
      </c>
      <c r="AH313" s="3" t="str">
        <f>IF(주중DATA!AH313="","",주중DATA!AH313)</f>
        <v>1,96</v>
      </c>
      <c r="AI313" s="3" t="str">
        <f>IF(주중DATA!AI313="","",주중DATA!AI313)</f>
        <v>1,96</v>
      </c>
      <c r="AJ313" s="3" t="str">
        <f>IF(주중DATA!AJ313="","",주중DATA!AJ313)</f>
        <v>155,37</v>
      </c>
      <c r="AK313" s="3" t="str">
        <f>IF(주중DATA!AK313="","",주중DATA!AK313)</f>
        <v>27,00</v>
      </c>
      <c r="AL313" s="3" t="str">
        <f>IF(주중DATA!AL313="","",주중DATA!AL313)</f>
        <v>28,59</v>
      </c>
      <c r="AM313" s="3" t="str">
        <f>IF(주중DATA!AM313="","",주중DATA!AM313)</f>
        <v>27,00</v>
      </c>
      <c r="AN313" s="3" t="str">
        <f>IF(주중DATA!AN313="","",주중DATA!AN313)</f>
        <v>28,59</v>
      </c>
      <c r="AO313" s="3" t="str">
        <f>IF(주중DATA!AO313="","",주중DATA!AO313)</f>
        <v>27,00</v>
      </c>
      <c r="AP313" s="3" t="str">
        <f>IF(주중DATA!AP313="","",주중DATA!AP313)</f>
        <v>28,59</v>
      </c>
      <c r="AQ313" s="3" t="str">
        <f>IF(주중DATA!AQ313="","",주중DATA!AQ313)</f>
        <v>27,00</v>
      </c>
      <c r="AR313" s="3" t="str">
        <f>IF(주중DATA!AR313="","",주중DATA!AR313)</f>
        <v>28,59</v>
      </c>
      <c r="AS313" s="3" t="str">
        <f>IF(주중DATA!AS313="","",주중DATA!AS313)</f>
        <v>27,00</v>
      </c>
      <c r="AT313" s="3" t="str">
        <f>IF(주중DATA!AT313="","",주중DATA!AT313)</f>
        <v>120,43</v>
      </c>
      <c r="AU313" s="3" t="str">
        <f>IF(주중DATA!AU313="","",주중DATA!AU313)</f>
        <v>40,30</v>
      </c>
      <c r="AV313" s="3" t="str">
        <f>IF(주중DATA!AV313="","",주중DATA!AV313)</f>
        <v>281,26</v>
      </c>
      <c r="AW313" s="3" t="str">
        <f>IF(주중DATA!AW313="","",주중DATA!AW313)</f>
        <v>40,30</v>
      </c>
      <c r="AX313" s="3" t="str">
        <f>IF(주중DATA!AX313="","",주중DATA!AX313)</f>
        <v>281,26</v>
      </c>
      <c r="AY313" s="3" t="str">
        <f>IF(주중DATA!AY313="","",주중DATA!AY313)</f>
        <v>40,30</v>
      </c>
    </row>
    <row r="314" spans="1:51">
      <c r="A314" s="11" t="s">
        <v>39</v>
      </c>
      <c r="B314" s="65">
        <f>IF(OR(주중DATA!B314="",주중DATA!B314=0),0,SUBSTITUTE(주중DATA!B314,",",".")*1)</f>
        <v>250</v>
      </c>
      <c r="C314" s="60">
        <f>IF(OR(주중DATA!C314="",주중DATA!C314=0),0,SUBSTITUTE(주중DATA!C314,",",".")*1)</f>
        <v>157.83000000000001</v>
      </c>
      <c r="D314" s="60">
        <f>IF(OR(주중DATA!D314="",주중DATA!D314=0),0,SUBSTITUTE(주중DATA!D314,",",".")*1)</f>
        <v>318.52</v>
      </c>
      <c r="E314" s="60">
        <f>IF(OR(주중DATA!E314="",주중DATA!E314=0),0,SUBSTITUTE(주중DATA!E314,",",".")*1)</f>
        <v>318.52</v>
      </c>
      <c r="F314" s="60">
        <f>IF(OR(주중DATA!F314="",주중DATA!F314=0),0,SUBSTITUTE(주중DATA!F314,",",".")*1)</f>
        <v>2.08</v>
      </c>
      <c r="G314" s="60">
        <f>IF(OR(주중DATA!G314="",주중DATA!G314=0),0,SUBSTITUTE(주중DATA!G314,",",".")*1)</f>
        <v>2.08</v>
      </c>
      <c r="H314" s="60">
        <f>IF(OR(주중DATA!H314="",주중DATA!H314=0),0,SUBSTITUTE(주중DATA!H314,",",".")*1)</f>
        <v>2.08</v>
      </c>
      <c r="I314" s="60">
        <f>IF(OR(주중DATA!I314="",주중DATA!I314=0),0,SUBSTITUTE(주중DATA!I314,",",".")*1)</f>
        <v>2.08</v>
      </c>
      <c r="J314" s="65">
        <f>IF(OR(주중DATA!J314="",주중DATA!J314=0),0,SUBSTITUTE(주중DATA!J314,",",".")*1)</f>
        <v>250</v>
      </c>
      <c r="K314" s="60">
        <f>IF(OR(주중DATA!K314="",주중DATA!K314=0),0,SUBSTITUTE(주중DATA!K314,",",".")*1)</f>
        <v>157.83000000000001</v>
      </c>
      <c r="L314" s="60">
        <f>IF(OR(주중DATA!L314="",주중DATA!L314=0),0,SUBSTITUTE(주중DATA!L314,",",".")*1)</f>
        <v>75.92</v>
      </c>
      <c r="M314" s="60">
        <f>IF(OR(주중DATA!M314="",주중DATA!M314=0),0,SUBSTITUTE(주중DATA!M314,",",".")*1)</f>
        <v>75.92</v>
      </c>
      <c r="N314" s="60">
        <f>IF(OR(주중DATA!N314="",주중DATA!N314=0),0,SUBSTITUTE(주중DATA!N314,",",".")*1)</f>
        <v>75.92</v>
      </c>
      <c r="O314" s="60">
        <f>IF(OR(주중DATA!O314="",주중DATA!O314=0),0,SUBSTITUTE(주중DATA!O314,",",".")*1)</f>
        <v>75.92</v>
      </c>
      <c r="P314" s="65">
        <f>IF(OR(주중DATA!P314="",주중DATA!P314=0),0,SUBSTITUTE(주중DATA!P314,",",".")*1)</f>
        <v>500</v>
      </c>
      <c r="Q314" s="60">
        <f>IF(OR(주중DATA!Q314="",주중DATA!Q314=0),0,SUBSTITUTE(주중DATA!Q314,",",".")*1)</f>
        <v>157.83000000000001</v>
      </c>
      <c r="R314" s="65">
        <f>IF(OR(주중DATA!R314="",주중DATA!R314=0),0,SUBSTITUTE(주중DATA!R314,",",".")*1)</f>
        <v>500</v>
      </c>
      <c r="S314" s="60">
        <f>IF(OR(주중DATA!S314="",주중DATA!S314=0),0,SUBSTITUTE(주중DATA!S314,",",".")*1)</f>
        <v>157.83000000000001</v>
      </c>
      <c r="T314" s="65">
        <f>IF(OR(주중DATA!T314="",주중DATA!T314=0),0,SUBSTITUTE(주중DATA!T314,",",".")*1)</f>
        <v>500</v>
      </c>
      <c r="U314" s="60">
        <f>IF(OR(주중DATA!U314="",주중DATA!U314=0),0,SUBSTITUTE(주중DATA!U314,",",".")*1)</f>
        <v>157.83000000000001</v>
      </c>
      <c r="V314" s="65">
        <f>IF(OR(주중DATA!V314="",주중DATA!V314=0),0,SUBSTITUTE(주중DATA!V314,",",".")*1)</f>
        <v>500</v>
      </c>
      <c r="W314" s="60">
        <f>IF(OR(주중DATA!W314="",주중DATA!W314=0),0,SUBSTITUTE(주중DATA!W314,",",".")*1)</f>
        <v>328.04</v>
      </c>
      <c r="X314" s="65">
        <f>IF(OR(주중DATA!X314="",주중DATA!X314=0),0,SUBSTITUTE(주중DATA!X314,",",".")*1)</f>
        <v>500</v>
      </c>
      <c r="Y314" s="67">
        <f>IF(OR(주중DATA!Y314="",주중DATA!Y314=0),0,SUBSTITUTE(주중DATA!Y314,",",".")*1)</f>
        <v>328.04</v>
      </c>
      <c r="Z314" s="76"/>
      <c r="AA314" s="23" t="str">
        <f>IF(주중DATA!AA314="","",주중DATA!AA314)</f>
        <v>Max</v>
      </c>
      <c r="AB314" s="3" t="str">
        <f>IF(주중DATA!AB314="","",주중DATA!AB314)</f>
        <v>358,00</v>
      </c>
      <c r="AC314" s="3" t="str">
        <f>IF(주중DATA!AC314="","",주중DATA!AC314)</f>
        <v>164,20</v>
      </c>
      <c r="AD314" s="3" t="str">
        <f>IF(주중DATA!AD314="","",주중DATA!AD314)</f>
        <v>371,52</v>
      </c>
      <c r="AE314" s="3" t="str">
        <f>IF(주중DATA!AE314="","",주중DATA!AE314)</f>
        <v>339,56</v>
      </c>
      <c r="AF314" s="3" t="str">
        <f>IF(주중DATA!AF314="","",주중DATA!AF314)</f>
        <v>3,71</v>
      </c>
      <c r="AG314" s="3" t="str">
        <f>IF(주중DATA!AG314="","",주중DATA!AG314)</f>
        <v>3,71</v>
      </c>
      <c r="AH314" s="3" t="str">
        <f>IF(주중DATA!AH314="","",주중DATA!AH314)</f>
        <v>3,71</v>
      </c>
      <c r="AI314" s="3" t="str">
        <f>IF(주중DATA!AI314="","",주중DATA!AI314)</f>
        <v>3,71</v>
      </c>
      <c r="AJ314" s="3" t="str">
        <f>IF(주중DATA!AJ314="","",주중DATA!AJ314)</f>
        <v>358,00</v>
      </c>
      <c r="AK314" s="3" t="str">
        <f>IF(주중DATA!AK314="","",주중DATA!AK314)</f>
        <v>164,20</v>
      </c>
      <c r="AL314" s="3" t="str">
        <f>IF(주중DATA!AL314="","",주중DATA!AL314)</f>
        <v>83,63</v>
      </c>
      <c r="AM314" s="3" t="str">
        <f>IF(주중DATA!AM314="","",주중DATA!AM314)</f>
        <v>83,63</v>
      </c>
      <c r="AN314" s="3" t="str">
        <f>IF(주중DATA!AN314="","",주중DATA!AN314)</f>
        <v>83,63</v>
      </c>
      <c r="AO314" s="3" t="str">
        <f>IF(주중DATA!AO314="","",주중DATA!AO314)</f>
        <v>83,63</v>
      </c>
      <c r="AP314" s="3" t="str">
        <f>IF(주중DATA!AP314="","",주중DATA!AP314)</f>
        <v>500,00</v>
      </c>
      <c r="AQ314" s="3" t="str">
        <f>IF(주중DATA!AQ314="","",주중DATA!AQ314)</f>
        <v>164,20</v>
      </c>
      <c r="AR314" s="3" t="str">
        <f>IF(주중DATA!AR314="","",주중DATA!AR314)</f>
        <v>500,00</v>
      </c>
      <c r="AS314" s="3" t="str">
        <f>IF(주중DATA!AS314="","",주중DATA!AS314)</f>
        <v>164,20</v>
      </c>
      <c r="AT314" s="3" t="str">
        <f>IF(주중DATA!AT314="","",주중DATA!AT314)</f>
        <v>500,00</v>
      </c>
      <c r="AU314" s="3" t="str">
        <f>IF(주중DATA!AU314="","",주중DATA!AU314)</f>
        <v>275,10</v>
      </c>
      <c r="AV314" s="3" t="str">
        <f>IF(주중DATA!AV314="","",주중DATA!AV314)</f>
        <v>644,99</v>
      </c>
      <c r="AW314" s="3" t="str">
        <f>IF(주중DATA!AW314="","",주중DATA!AW314)</f>
        <v>581,25</v>
      </c>
      <c r="AX314" s="3" t="str">
        <f>IF(주중DATA!AX314="","",주중DATA!AX314)</f>
        <v>644,99</v>
      </c>
      <c r="AY314" s="3" t="str">
        <f>IF(주중DATA!AY314="","",주중DATA!AY314)</f>
        <v>581,25</v>
      </c>
    </row>
    <row r="315" spans="1:51" ht="17.25" thickBot="1">
      <c r="A315" s="13" t="s">
        <v>41</v>
      </c>
      <c r="B315" s="72">
        <f>IF(OR(주중DATA!B315="",주중DATA!B315=0),0,SUBSTITUTE(주중DATA!B315,",",".")*1)</f>
        <v>226</v>
      </c>
      <c r="C315" s="70">
        <f>IF(OR(주중DATA!C315="",주중DATA!C315=0),0,SUBSTITUTE(주중DATA!C315,",",".")*1)</f>
        <v>153.19999999999999</v>
      </c>
      <c r="D315" s="70">
        <f>IF(OR(주중DATA!D315="",주중DATA!D315=0),0,SUBSTITUTE(주중DATA!D315,",",".")*1)</f>
        <v>273.10000000000002</v>
      </c>
      <c r="E315" s="70">
        <f>IF(OR(주중DATA!E315="",주중DATA!E315=0),0,SUBSTITUTE(주중DATA!E315,",",".")*1)</f>
        <v>273.10000000000002</v>
      </c>
      <c r="F315" s="70">
        <f>IF(OR(주중DATA!F315="",주중DATA!F315=0),0,SUBSTITUTE(주중DATA!F315,",",".")*1)</f>
        <v>2.0099999999999998</v>
      </c>
      <c r="G315" s="70">
        <f>IF(OR(주중DATA!G315="",주중DATA!G315=0),0,SUBSTITUTE(주중DATA!G315,",",".")*1)</f>
        <v>2.0099999999999998</v>
      </c>
      <c r="H315" s="70">
        <f>IF(OR(주중DATA!H315="",주중DATA!H315=0),0,SUBSTITUTE(주중DATA!H315,",",".")*1)</f>
        <v>2.0099999999999998</v>
      </c>
      <c r="I315" s="70">
        <f>IF(OR(주중DATA!I315="",주중DATA!I315=0),0,SUBSTITUTE(주중DATA!I315,",",".")*1)</f>
        <v>2.0099999999999998</v>
      </c>
      <c r="J315" s="72">
        <f>IF(OR(주중DATA!J315="",주중DATA!J315=0),0,SUBSTITUTE(주중DATA!J315,",",".")*1)</f>
        <v>226</v>
      </c>
      <c r="K315" s="70">
        <f>IF(OR(주중DATA!K315="",주중DATA!K315=0),0,SUBSTITUTE(주중DATA!K315,",",".")*1)</f>
        <v>153.19999999999999</v>
      </c>
      <c r="L315" s="70">
        <f>IF(OR(주중DATA!L315="",주중DATA!L315=0),0,SUBSTITUTE(주중DATA!L315,",",".")*1)</f>
        <v>74.540000000000006</v>
      </c>
      <c r="M315" s="70">
        <f>IF(OR(주중DATA!M315="",주중DATA!M315=0),0,SUBSTITUTE(주중DATA!M315,",",".")*1)</f>
        <v>74.540000000000006</v>
      </c>
      <c r="N315" s="70">
        <f>IF(OR(주중DATA!N315="",주중DATA!N315=0),0,SUBSTITUTE(주중DATA!N315,",",".")*1)</f>
        <v>74.540000000000006</v>
      </c>
      <c r="O315" s="70">
        <f>IF(OR(주중DATA!O315="",주중DATA!O315=0),0,SUBSTITUTE(주중DATA!O315,",",".")*1)</f>
        <v>74.540000000000006</v>
      </c>
      <c r="P315" s="72">
        <f>IF(OR(주중DATA!P315="",주중DATA!P315=0),0,SUBSTITUTE(주중DATA!P315,",",".")*1)</f>
        <v>226</v>
      </c>
      <c r="Q315" s="70">
        <f>IF(OR(주중DATA!Q315="",주중DATA!Q315=0),0,SUBSTITUTE(주중DATA!Q315,",",".")*1)</f>
        <v>74.540000000000006</v>
      </c>
      <c r="R315" s="72">
        <f>IF(OR(주중DATA!R315="",주중DATA!R315=0),0,SUBSTITUTE(주중DATA!R315,",",".")*1)</f>
        <v>226</v>
      </c>
      <c r="S315" s="70">
        <f>IF(OR(주중DATA!S315="",주중DATA!S315=0),0,SUBSTITUTE(주중DATA!S315,",",".")*1)</f>
        <v>74.540000000000006</v>
      </c>
      <c r="T315" s="72">
        <f>IF(OR(주중DATA!T315="",주중DATA!T315=0),0,SUBSTITUTE(주중DATA!T315,",",".")*1)</f>
        <v>226</v>
      </c>
      <c r="U315" s="70">
        <f>IF(OR(주중DATA!U315="",주중DATA!U315=0),0,SUBSTITUTE(주중DATA!U315,",",".")*1)</f>
        <v>74.540000000000006</v>
      </c>
      <c r="V315" s="70">
        <f>IF(OR(주중DATA!V315="",주중DATA!V315=0),0,SUBSTITUTE(주중DATA!V315,",",".")*1)</f>
        <v>281.26</v>
      </c>
      <c r="W315" s="70">
        <f>IF(OR(주중DATA!W315="",주중DATA!W315=0),0,SUBSTITUTE(주중DATA!W315,",",".")*1)</f>
        <v>281.26</v>
      </c>
      <c r="X315" s="70">
        <f>IF(OR(주중DATA!X315="",주중DATA!X315=0),0,SUBSTITUTE(주중DATA!X315,",",".")*1)</f>
        <v>281.26</v>
      </c>
      <c r="Y315" s="70">
        <f>IF(OR(주중DATA!Y315="",주중DATA!Y315=0),0,SUBSTITUTE(주중DATA!Y315,",",".")*1)</f>
        <v>281.26</v>
      </c>
      <c r="Z315" s="77"/>
      <c r="AA315" s="23" t="str">
        <f>IF(주중DATA!AA315="","",주중DATA!AA315)</f>
        <v>Avg</v>
      </c>
      <c r="AB315" s="3" t="str">
        <f>IF(주중DATA!AB315="","",주중DATA!AB315)</f>
        <v>207,01</v>
      </c>
      <c r="AC315" s="3" t="str">
        <f>IF(주중DATA!AC315="","",주중DATA!AC315)</f>
        <v>130,11</v>
      </c>
      <c r="AD315" s="3" t="str">
        <f>IF(주중DATA!AD315="","",주중DATA!AD315)</f>
        <v>336,12</v>
      </c>
      <c r="AE315" s="3" t="str">
        <f>IF(주중DATA!AE315="","",주중DATA!AE315)</f>
        <v>326,28</v>
      </c>
      <c r="AF315" s="3" t="str">
        <f>IF(주중DATA!AF315="","",주중DATA!AF315)</f>
        <v>2,58</v>
      </c>
      <c r="AG315" s="3" t="str">
        <f>IF(주중DATA!AG315="","",주중DATA!AG315)</f>
        <v>2,58</v>
      </c>
      <c r="AH315" s="3" t="str">
        <f>IF(주중DATA!AH315="","",주중DATA!AH315)</f>
        <v>2,58</v>
      </c>
      <c r="AI315" s="3" t="str">
        <f>IF(주중DATA!AI315="","",주중DATA!AI315)</f>
        <v>2,58</v>
      </c>
      <c r="AJ315" s="3" t="str">
        <f>IF(주중DATA!AJ315="","",주중DATA!AJ315)</f>
        <v>207,01</v>
      </c>
      <c r="AK315" s="3" t="str">
        <f>IF(주중DATA!AK315="","",주중DATA!AK315)</f>
        <v>130,11</v>
      </c>
      <c r="AL315" s="3" t="str">
        <f>IF(주중DATA!AL315="","",주중DATA!AL315)</f>
        <v>67,25</v>
      </c>
      <c r="AM315" s="3" t="str">
        <f>IF(주중DATA!AM315="","",주중DATA!AM315)</f>
        <v>66,80</v>
      </c>
      <c r="AN315" s="3" t="str">
        <f>IF(주중DATA!AN315="","",주중DATA!AN315)</f>
        <v>67,25</v>
      </c>
      <c r="AO315" s="3" t="str">
        <f>IF(주중DATA!AO315="","",주중DATA!AO315)</f>
        <v>66,80</v>
      </c>
      <c r="AP315" s="3" t="str">
        <f>IF(주중DATA!AP315="","",주중DATA!AP315)</f>
        <v>209,47</v>
      </c>
      <c r="AQ315" s="3" t="str">
        <f>IF(주중DATA!AQ315="","",주중DATA!AQ315)</f>
        <v>116,10</v>
      </c>
      <c r="AR315" s="3" t="str">
        <f>IF(주중DATA!AR315="","",주중DATA!AR315)</f>
        <v>209,47</v>
      </c>
      <c r="AS315" s="3" t="str">
        <f>IF(주중DATA!AS315="","",주중DATA!AS315)</f>
        <v>116,10</v>
      </c>
      <c r="AT315" s="3" t="str">
        <f>IF(주중DATA!AT315="","",주중DATA!AT315)</f>
        <v>281,55</v>
      </c>
      <c r="AU315" s="3" t="str">
        <f>IF(주중DATA!AU315="","",주중DATA!AU315)</f>
        <v>150,70</v>
      </c>
      <c r="AV315" s="3" t="str">
        <f>IF(주중DATA!AV315="","",주중DATA!AV315)</f>
        <v>422,68</v>
      </c>
      <c r="AW315" s="3" t="str">
        <f>IF(주중DATA!AW315="","",주중DATA!AW315)</f>
        <v>307,99</v>
      </c>
      <c r="AX315" s="3" t="str">
        <f>IF(주중DATA!AX315="","",주중DATA!AX315)</f>
        <v>422,68</v>
      </c>
      <c r="AY315" s="3" t="str">
        <f>IF(주중DATA!AY315="","",주중DATA!AY315)</f>
        <v>307,99</v>
      </c>
    </row>
    <row r="316" spans="1:51">
      <c r="A316" s="9" t="s">
        <v>16</v>
      </c>
      <c r="B316" s="60">
        <f>IF(OR(주중DATA!B316="",주중DATA!B316=0),0,SUBSTITUTE(주중DATA!B316,",",".")*1)</f>
        <v>160.44999999999999</v>
      </c>
      <c r="C316" s="60">
        <f>IF(OR(주중DATA!C316="",주중DATA!C316=0),0,SUBSTITUTE(주중DATA!C316,",",".")*1)</f>
        <v>160.44999999999999</v>
      </c>
      <c r="D316" s="60">
        <f>IF(OR(주중DATA!D316="",주중DATA!D316=0),0,SUBSTITUTE(주중DATA!D316,",",".")*1)</f>
        <v>260.02999999999997</v>
      </c>
      <c r="E316" s="60">
        <f>IF(OR(주중DATA!E316="",주중DATA!E316=0),0,SUBSTITUTE(주중DATA!E316,",",".")*1)</f>
        <v>260.02999999999997</v>
      </c>
      <c r="F316" s="65">
        <f>IF(OR(주중DATA!F316="",주중DATA!F316=0),0,SUBSTITUTE(주중DATA!F316,",",".")*1)</f>
        <v>7.37</v>
      </c>
      <c r="G316" s="60">
        <f>IF(OR(주중DATA!G316="",주중DATA!G316=0),0,SUBSTITUTE(주중DATA!G316,",",".")*1)</f>
        <v>2.02</v>
      </c>
      <c r="H316" s="65">
        <f>IF(OR(주중DATA!H316="",주중DATA!H316=0),0,SUBSTITUTE(주중DATA!H316,",",".")*1)</f>
        <v>7.37</v>
      </c>
      <c r="I316" s="60">
        <f>IF(OR(주중DATA!I316="",주중DATA!I316=0),0,SUBSTITUTE(주중DATA!I316,",",".")*1)</f>
        <v>2.02</v>
      </c>
      <c r="J316" s="60">
        <f>IF(OR(주중DATA!J316="",주중DATA!J316=0),0,SUBSTITUTE(주중DATA!J316,",",".")*1)</f>
        <v>160.44999999999999</v>
      </c>
      <c r="K316" s="60">
        <f>IF(OR(주중DATA!K316="",주중DATA!K316=0),0,SUBSTITUTE(주중DATA!K316,",",".")*1)</f>
        <v>160.44999999999999</v>
      </c>
      <c r="L316" s="60">
        <f>IF(OR(주중DATA!L316="",주중DATA!L316=0),0,SUBSTITUTE(주중DATA!L316,",",".")*1)</f>
        <v>51.78</v>
      </c>
      <c r="M316" s="60">
        <f>IF(OR(주중DATA!M316="",주중DATA!M316=0),0,SUBSTITUTE(주중DATA!M316,",",".")*1)</f>
        <v>51.78</v>
      </c>
      <c r="N316" s="60">
        <f>IF(OR(주중DATA!N316="",주중DATA!N316=0),0,SUBSTITUTE(주중DATA!N316,",",".")*1)</f>
        <v>51.78</v>
      </c>
      <c r="O316" s="60">
        <f>IF(OR(주중DATA!O316="",주중DATA!O316=0),0,SUBSTITUTE(주중DATA!O316,",",".")*1)</f>
        <v>51.78</v>
      </c>
      <c r="P316" s="60">
        <f>IF(OR(주중DATA!P316="",주중DATA!P316=0),0,SUBSTITUTE(주중DATA!P316,",",".")*1)</f>
        <v>51.78</v>
      </c>
      <c r="Q316" s="60">
        <f>IF(OR(주중DATA!Q316="",주중DATA!Q316=0),0,SUBSTITUTE(주중DATA!Q316,",",".")*1)</f>
        <v>51.78</v>
      </c>
      <c r="R316" s="60">
        <f>IF(OR(주중DATA!R316="",주중DATA!R316=0),0,SUBSTITUTE(주중DATA!R316,",",".")*1)</f>
        <v>51.78</v>
      </c>
      <c r="S316" s="67">
        <f>IF(OR(주중DATA!S316="",주중DATA!S316=0),0,SUBSTITUTE(주중DATA!S316,",",".")*1)</f>
        <v>51.78</v>
      </c>
      <c r="T316" s="60">
        <f>IF(OR(주중DATA!T316="",주중DATA!T316=0),0,SUBSTITUTE(주중DATA!T316,",",".")*1)</f>
        <v>51.78</v>
      </c>
      <c r="U316" s="60">
        <f>IF(OR(주중DATA!U316="",주중DATA!U316=0),0,SUBSTITUTE(주중DATA!U316,",",".")*1)</f>
        <v>51.78</v>
      </c>
      <c r="V316" s="60">
        <f>IF(OR(주중DATA!V316="",주중DATA!V316=0),0,SUBSTITUTE(주중DATA!V316,",",".")*1)</f>
        <v>267.8</v>
      </c>
      <c r="W316" s="60">
        <f>IF(OR(주중DATA!W316="",주중DATA!W316=0),0,SUBSTITUTE(주중DATA!W316,",",".")*1)</f>
        <v>267.8</v>
      </c>
      <c r="X316" s="60">
        <f>IF(OR(주중DATA!X316="",주중DATA!X316=0),0,SUBSTITUTE(주중DATA!X316,",",".")*1)</f>
        <v>267.8</v>
      </c>
      <c r="Y316" s="60">
        <f>IF(OR(주중DATA!Y316="",주중DATA!Y316=0),0,SUBSTITUTE(주중DATA!Y316,",",".")*1)</f>
        <v>267.8</v>
      </c>
      <c r="Z316" s="75">
        <f>IF(AA336="",0,DAY(AA336))</f>
        <v>20</v>
      </c>
    </row>
    <row r="317" spans="1:51">
      <c r="A317" s="11" t="s">
        <v>17</v>
      </c>
      <c r="B317" s="62">
        <f>IF(OR(주중DATA!B317="",주중DATA!B317=0),0,SUBSTITUTE(주중DATA!B317,",",".")*1)</f>
        <v>160.34</v>
      </c>
      <c r="C317" s="62">
        <f>IF(OR(주중DATA!C317="",주중DATA!C317=0),0,SUBSTITUTE(주중DATA!C317,",",".")*1)</f>
        <v>160.34</v>
      </c>
      <c r="D317" s="62">
        <f>IF(OR(주중DATA!D317="",주중DATA!D317=0),0,SUBSTITUTE(주중DATA!D317,",",".")*1)</f>
        <v>234.42</v>
      </c>
      <c r="E317" s="62">
        <f>IF(OR(주중DATA!E317="",주중DATA!E317=0),0,SUBSTITUTE(주중DATA!E317,",",".")*1)</f>
        <v>234.42</v>
      </c>
      <c r="F317" s="62">
        <f>IF(OR(주중DATA!F317="",주중DATA!F317=0),0,SUBSTITUTE(주중DATA!F317,",",".")*1)</f>
        <v>1.92</v>
      </c>
      <c r="G317" s="62">
        <f>IF(OR(주중DATA!G317="",주중DATA!G317=0),0,SUBSTITUTE(주중DATA!G317,",",".")*1)</f>
        <v>1.92</v>
      </c>
      <c r="H317" s="62">
        <f>IF(OR(주중DATA!H317="",주중DATA!H317=0),0,SUBSTITUTE(주중DATA!H317,",",".")*1)</f>
        <v>1.92</v>
      </c>
      <c r="I317" s="62">
        <f>IF(OR(주중DATA!I317="",주중DATA!I317=0),0,SUBSTITUTE(주중DATA!I317,",",".")*1)</f>
        <v>1.92</v>
      </c>
      <c r="J317" s="62">
        <f>IF(OR(주중DATA!J317="",주중DATA!J317=0),0,SUBSTITUTE(주중DATA!J317,",",".")*1)</f>
        <v>160.34</v>
      </c>
      <c r="K317" s="62">
        <f>IF(OR(주중DATA!K317="",주중DATA!K317=0),0,SUBSTITUTE(주중DATA!K317,",",".")*1)</f>
        <v>160.34</v>
      </c>
      <c r="L317" s="62">
        <f>IF(OR(주중DATA!L317="",주중DATA!L317=0),0,SUBSTITUTE(주중DATA!L317,",",".")*1)</f>
        <v>29.98</v>
      </c>
      <c r="M317" s="62">
        <f>IF(OR(주중DATA!M317="",주중DATA!M317=0),0,SUBSTITUTE(주중DATA!M317,",",".")*1)</f>
        <v>29.98</v>
      </c>
      <c r="N317" s="62">
        <f>IF(OR(주중DATA!N317="",주중DATA!N317=0),0,SUBSTITUTE(주중DATA!N317,",",".")*1)</f>
        <v>29.98</v>
      </c>
      <c r="O317" s="62">
        <f>IF(OR(주중DATA!O317="",주중DATA!O317=0),0,SUBSTITUTE(주중DATA!O317,",",".")*1)</f>
        <v>29.98</v>
      </c>
      <c r="P317" s="62">
        <f>IF(OR(주중DATA!P317="",주중DATA!P317=0),0,SUBSTITUTE(주중DATA!P317,",",".")*1)</f>
        <v>29.98</v>
      </c>
      <c r="Q317" s="62">
        <f>IF(OR(주중DATA!Q317="",주중DATA!Q317=0),0,SUBSTITUTE(주중DATA!Q317,",",".")*1)</f>
        <v>29.98</v>
      </c>
      <c r="R317" s="62">
        <f>IF(OR(주중DATA!R317="",주중DATA!R317=0),0,SUBSTITUTE(주중DATA!R317,",",".")*1)</f>
        <v>29.98</v>
      </c>
      <c r="S317" s="70">
        <f>IF(OR(주중DATA!S317="",주중DATA!S317=0),0,SUBSTITUTE(주중DATA!S317,",",".")*1)</f>
        <v>29.98</v>
      </c>
      <c r="T317" s="62">
        <f>IF(OR(주중DATA!T317="",주중DATA!T317=0),0,SUBSTITUTE(주중DATA!T317,",",".")*1)</f>
        <v>29.98</v>
      </c>
      <c r="U317" s="62">
        <f>IF(OR(주중DATA!U317="",주중DATA!U317=0),0,SUBSTITUTE(주중DATA!U317,",",".")*1)</f>
        <v>29.98</v>
      </c>
      <c r="V317" s="62">
        <f>IF(OR(주중DATA!V317="",주중DATA!V317=0),0,SUBSTITUTE(주중DATA!V317,",",".")*1)</f>
        <v>241.42</v>
      </c>
      <c r="W317" s="62">
        <f>IF(OR(주중DATA!W317="",주중DATA!W317=0),0,SUBSTITUTE(주중DATA!W317,",",".")*1)</f>
        <v>241.42</v>
      </c>
      <c r="X317" s="62">
        <f>IF(OR(주중DATA!X317="",주중DATA!X317=0),0,SUBSTITUTE(주중DATA!X317,",",".")*1)</f>
        <v>241.42</v>
      </c>
      <c r="Y317" s="62">
        <f>IF(OR(주중DATA!Y317="",주중DATA!Y317=0),0,SUBSTITUTE(주중DATA!Y317,",",".")*1)</f>
        <v>241.42</v>
      </c>
      <c r="Z317" s="76"/>
    </row>
    <row r="318" spans="1:51">
      <c r="A318" s="11" t="s">
        <v>18</v>
      </c>
      <c r="B318" s="60">
        <f>IF(OR(주중DATA!B318="",주중DATA!B318=0),0,SUBSTITUTE(주중DATA!B318,",",".")*1)</f>
        <v>160.08000000000001</v>
      </c>
      <c r="C318" s="60">
        <f>IF(OR(주중DATA!C318="",주중DATA!C318=0),0,SUBSTITUTE(주중DATA!C318,",",".")*1)</f>
        <v>160.08000000000001</v>
      </c>
      <c r="D318" s="60">
        <f>IF(OR(주중DATA!D318="",주중DATA!D318=0),0,SUBSTITUTE(주중DATA!D318,",",".")*1)</f>
        <v>215.24</v>
      </c>
      <c r="E318" s="60">
        <f>IF(OR(주중DATA!E318="",주중DATA!E318=0),0,SUBSTITUTE(주중DATA!E318,",",".")*1)</f>
        <v>215.24</v>
      </c>
      <c r="F318" s="60">
        <f>IF(OR(주중DATA!F318="",주중DATA!F318=0),0,SUBSTITUTE(주중DATA!F318,",",".")*1)</f>
        <v>1.64</v>
      </c>
      <c r="G318" s="60">
        <f>IF(OR(주중DATA!G318="",주중DATA!G318=0),0,SUBSTITUTE(주중DATA!G318,",",".")*1)</f>
        <v>1.64</v>
      </c>
      <c r="H318" s="60">
        <f>IF(OR(주중DATA!H318="",주중DATA!H318=0),0,SUBSTITUTE(주중DATA!H318,",",".")*1)</f>
        <v>1.64</v>
      </c>
      <c r="I318" s="60">
        <f>IF(OR(주중DATA!I318="",주중DATA!I318=0),0,SUBSTITUTE(주중DATA!I318,",",".")*1)</f>
        <v>1.64</v>
      </c>
      <c r="J318" s="60">
        <f>IF(OR(주중DATA!J318="",주중DATA!J318=0),0,SUBSTITUTE(주중DATA!J318,",",".")*1)</f>
        <v>160.08000000000001</v>
      </c>
      <c r="K318" s="60">
        <f>IF(OR(주중DATA!K318="",주중DATA!K318=0),0,SUBSTITUTE(주중DATA!K318,",",".")*1)</f>
        <v>160.08000000000001</v>
      </c>
      <c r="L318" s="60">
        <f>IF(OR(주중DATA!L318="",주중DATA!L318=0),0,SUBSTITUTE(주중DATA!L318,",",".")*1)</f>
        <v>20.86</v>
      </c>
      <c r="M318" s="60">
        <f>IF(OR(주중DATA!M318="",주중DATA!M318=0),0,SUBSTITUTE(주중DATA!M318,",",".")*1)</f>
        <v>20.86</v>
      </c>
      <c r="N318" s="60">
        <f>IF(OR(주중DATA!N318="",주중DATA!N318=0),0,SUBSTITUTE(주중DATA!N318,",",".")*1)</f>
        <v>20.86</v>
      </c>
      <c r="O318" s="60">
        <f>IF(OR(주중DATA!O318="",주중DATA!O318=0),0,SUBSTITUTE(주중DATA!O318,",",".")*1)</f>
        <v>20.86</v>
      </c>
      <c r="P318" s="60">
        <f>IF(OR(주중DATA!P318="",주중DATA!P318=0),0,SUBSTITUTE(주중DATA!P318,",",".")*1)</f>
        <v>20.86</v>
      </c>
      <c r="Q318" s="60">
        <f>IF(OR(주중DATA!Q318="",주중DATA!Q318=0),0,SUBSTITUTE(주중DATA!Q318,",",".")*1)</f>
        <v>20.86</v>
      </c>
      <c r="R318" s="60">
        <f>IF(OR(주중DATA!R318="",주중DATA!R318=0),0,SUBSTITUTE(주중DATA!R318,",",".")*1)</f>
        <v>20.86</v>
      </c>
      <c r="S318" s="67">
        <f>IF(OR(주중DATA!S318="",주중DATA!S318=0),0,SUBSTITUTE(주중DATA!S318,",",".")*1)</f>
        <v>20.86</v>
      </c>
      <c r="T318" s="60">
        <f>IF(OR(주중DATA!T318="",주중DATA!T318=0),0,SUBSTITUTE(주중DATA!T318,",",".")*1)</f>
        <v>20.86</v>
      </c>
      <c r="U318" s="60">
        <f>IF(OR(주중DATA!U318="",주중DATA!U318=0),0,SUBSTITUTE(주중DATA!U318,",",".")*1)</f>
        <v>20.86</v>
      </c>
      <c r="V318" s="60">
        <f>IF(OR(주중DATA!V318="",주중DATA!V318=0),0,SUBSTITUTE(주중DATA!V318,",",".")*1)</f>
        <v>221.67</v>
      </c>
      <c r="W318" s="60">
        <f>IF(OR(주중DATA!W318="",주중DATA!W318=0),0,SUBSTITUTE(주중DATA!W318,",",".")*1)</f>
        <v>221.67</v>
      </c>
      <c r="X318" s="60">
        <f>IF(OR(주중DATA!X318="",주중DATA!X318=0),0,SUBSTITUTE(주중DATA!X318,",",".")*1)</f>
        <v>221.67</v>
      </c>
      <c r="Y318" s="60">
        <f>IF(OR(주중DATA!Y318="",주중DATA!Y318=0),0,SUBSTITUTE(주중DATA!Y318,",",".")*1)</f>
        <v>221.67</v>
      </c>
      <c r="Z318" s="76"/>
    </row>
    <row r="319" spans="1:51">
      <c r="A319" s="11" t="s">
        <v>19</v>
      </c>
      <c r="B319" s="62">
        <f>IF(OR(주중DATA!B319="",주중DATA!B319=0),0,SUBSTITUTE(주중DATA!B319,",",".")*1)</f>
        <v>159.30000000000001</v>
      </c>
      <c r="C319" s="63">
        <f>IF(OR(주중DATA!C319="",주중DATA!C319=0),0,SUBSTITUTE(주중DATA!C319,",",".")*1)</f>
        <v>144.5</v>
      </c>
      <c r="D319" s="62">
        <f>IF(OR(주중DATA!D319="",주중DATA!D319=0),0,SUBSTITUTE(주중DATA!D319,",",".")*1)</f>
        <v>215.29</v>
      </c>
      <c r="E319" s="63">
        <f>IF(OR(주중DATA!E319="",주중DATA!E319=0),0,SUBSTITUTE(주중DATA!E319,",",".")*1)</f>
        <v>144.5</v>
      </c>
      <c r="F319" s="62">
        <f>IF(OR(주중DATA!F319="",주중DATA!F319=0),0,SUBSTITUTE(주중DATA!F319,",",".")*1)</f>
        <v>1.54</v>
      </c>
      <c r="G319" s="62">
        <f>IF(OR(주중DATA!G319="",주중DATA!G319=0),0,SUBSTITUTE(주중DATA!G319,",",".")*1)</f>
        <v>1.54</v>
      </c>
      <c r="H319" s="62">
        <f>IF(OR(주중DATA!H319="",주중DATA!H319=0),0,SUBSTITUTE(주중DATA!H319,",",".")*1)</f>
        <v>1.54</v>
      </c>
      <c r="I319" s="62">
        <f>IF(OR(주중DATA!I319="",주중DATA!I319=0),0,SUBSTITUTE(주중DATA!I319,",",".")*1)</f>
        <v>1.54</v>
      </c>
      <c r="J319" s="62">
        <f>IF(OR(주중DATA!J319="",주중DATA!J319=0),0,SUBSTITUTE(주중DATA!J319,",",".")*1)</f>
        <v>159.30000000000001</v>
      </c>
      <c r="K319" s="63">
        <f>IF(OR(주중DATA!K319="",주중DATA!K319=0),0,SUBSTITUTE(주중DATA!K319,",",".")*1)</f>
        <v>144.5</v>
      </c>
      <c r="L319" s="62">
        <f>IF(OR(주중DATA!L319="",주중DATA!L319=0),0,SUBSTITUTE(주중DATA!L319,",",".")*1)</f>
        <v>18.920000000000002</v>
      </c>
      <c r="M319" s="62">
        <f>IF(OR(주중DATA!M319="",주중DATA!M319=0),0,SUBSTITUTE(주중DATA!M319,",",".")*1)</f>
        <v>18.920000000000002</v>
      </c>
      <c r="N319" s="62">
        <f>IF(OR(주중DATA!N319="",주중DATA!N319=0),0,SUBSTITUTE(주중DATA!N319,",",".")*1)</f>
        <v>18.920000000000002</v>
      </c>
      <c r="O319" s="62">
        <f>IF(OR(주중DATA!O319="",주중DATA!O319=0),0,SUBSTITUTE(주중DATA!O319,",",".")*1)</f>
        <v>18.920000000000002</v>
      </c>
      <c r="P319" s="62">
        <f>IF(OR(주중DATA!P319="",주중DATA!P319=0),0,SUBSTITUTE(주중DATA!P319,",",".")*1)</f>
        <v>18.920000000000002</v>
      </c>
      <c r="Q319" s="62">
        <f>IF(OR(주중DATA!Q319="",주중DATA!Q319=0),0,SUBSTITUTE(주중DATA!Q319,",",".")*1)</f>
        <v>18.920000000000002</v>
      </c>
      <c r="R319" s="62">
        <f>IF(OR(주중DATA!R319="",주중DATA!R319=0),0,SUBSTITUTE(주중DATA!R319,",",".")*1)</f>
        <v>18.920000000000002</v>
      </c>
      <c r="S319" s="70">
        <f>IF(OR(주중DATA!S319="",주중DATA!S319=0),0,SUBSTITUTE(주중DATA!S319,",",".")*1)</f>
        <v>18.920000000000002</v>
      </c>
      <c r="T319" s="62">
        <f>IF(OR(주중DATA!T319="",주중DATA!T319=0),0,SUBSTITUTE(주중DATA!T319,",",".")*1)</f>
        <v>18.920000000000002</v>
      </c>
      <c r="U319" s="62">
        <f>IF(OR(주중DATA!U319="",주중DATA!U319=0),0,SUBSTITUTE(주중DATA!U319,",",".")*1)</f>
        <v>18.920000000000002</v>
      </c>
      <c r="V319" s="62">
        <f>IF(OR(주중DATA!V319="",주중DATA!V319=0),0,SUBSTITUTE(주중DATA!V319,",",".")*1)</f>
        <v>221.72</v>
      </c>
      <c r="W319" s="63">
        <f>IF(OR(주중DATA!W319="",주중DATA!W319=0),0,SUBSTITUTE(주중DATA!W319,",",".")*1)</f>
        <v>144.5</v>
      </c>
      <c r="X319" s="62">
        <f>IF(OR(주중DATA!X319="",주중DATA!X319=0),0,SUBSTITUTE(주중DATA!X319,",",".")*1)</f>
        <v>221.72</v>
      </c>
      <c r="Y319" s="63">
        <f>IF(OR(주중DATA!Y319="",주중DATA!Y319=0),0,SUBSTITUTE(주중DATA!Y319,",",".")*1)</f>
        <v>144.5</v>
      </c>
      <c r="Z319" s="76"/>
    </row>
    <row r="320" spans="1:51">
      <c r="A320" s="11" t="s">
        <v>20</v>
      </c>
      <c r="B320" s="60">
        <f>IF(OR(주중DATA!B320="",주중DATA!B320=0),0,SUBSTITUTE(주중DATA!B320,",",".")*1)</f>
        <v>157.75</v>
      </c>
      <c r="C320" s="60">
        <f>IF(OR(주중DATA!C320="",주중DATA!C320=0),0,SUBSTITUTE(주중DATA!C320,",",".")*1)</f>
        <v>157.75</v>
      </c>
      <c r="D320" s="60">
        <f>IF(OR(주중DATA!D320="",주중DATA!D320=0),0,SUBSTITUTE(주중DATA!D320,",",".")*1)</f>
        <v>157.75</v>
      </c>
      <c r="E320" s="60">
        <f>IF(OR(주중DATA!E320="",주중DATA!E320=0),0,SUBSTITUTE(주중DATA!E320,",",".")*1)</f>
        <v>157.75</v>
      </c>
      <c r="F320" s="60">
        <f>IF(OR(주중DATA!F320="",주중DATA!F320=0),0,SUBSTITUTE(주중DATA!F320,",",".")*1)</f>
        <v>1.5</v>
      </c>
      <c r="G320" s="60">
        <f>IF(OR(주중DATA!G320="",주중DATA!G320=0),0,SUBSTITUTE(주중DATA!G320,",",".")*1)</f>
        <v>1.5</v>
      </c>
      <c r="H320" s="60">
        <f>IF(OR(주중DATA!H320="",주중DATA!H320=0),0,SUBSTITUTE(주중DATA!H320,",",".")*1)</f>
        <v>1.5</v>
      </c>
      <c r="I320" s="60">
        <f>IF(OR(주중DATA!I320="",주중DATA!I320=0),0,SUBSTITUTE(주중DATA!I320,",",".")*1)</f>
        <v>1.5</v>
      </c>
      <c r="J320" s="60">
        <f>IF(OR(주중DATA!J320="",주중DATA!J320=0),0,SUBSTITUTE(주중DATA!J320,",",".")*1)</f>
        <v>157.75</v>
      </c>
      <c r="K320" s="60">
        <f>IF(OR(주중DATA!K320="",주중DATA!K320=0),0,SUBSTITUTE(주중DATA!K320,",",".")*1)</f>
        <v>157.75</v>
      </c>
      <c r="L320" s="60">
        <f>IF(OR(주중DATA!L320="",주중DATA!L320=0),0,SUBSTITUTE(주중DATA!L320,",",".")*1)</f>
        <v>18.579999999999998</v>
      </c>
      <c r="M320" s="60">
        <f>IF(OR(주중DATA!M320="",주중DATA!M320=0),0,SUBSTITUTE(주중DATA!M320,",",".")*1)</f>
        <v>18.579999999999998</v>
      </c>
      <c r="N320" s="60">
        <f>IF(OR(주중DATA!N320="",주중DATA!N320=0),0,SUBSTITUTE(주중DATA!N320,",",".")*1)</f>
        <v>18.579999999999998</v>
      </c>
      <c r="O320" s="60">
        <f>IF(OR(주중DATA!O320="",주중DATA!O320=0),0,SUBSTITUTE(주중DATA!O320,",",".")*1)</f>
        <v>18.579999999999998</v>
      </c>
      <c r="P320" s="60">
        <f>IF(OR(주중DATA!P320="",주중DATA!P320=0),0,SUBSTITUTE(주중DATA!P320,",",".")*1)</f>
        <v>18.579999999999998</v>
      </c>
      <c r="Q320" s="60">
        <f>IF(OR(주중DATA!Q320="",주중DATA!Q320=0),0,SUBSTITUTE(주중DATA!Q320,",",".")*1)</f>
        <v>18.579999999999998</v>
      </c>
      <c r="R320" s="60">
        <f>IF(OR(주중DATA!R320="",주중DATA!R320=0),0,SUBSTITUTE(주중DATA!R320,",",".")*1)</f>
        <v>18.579999999999998</v>
      </c>
      <c r="S320" s="67">
        <f>IF(OR(주중DATA!S320="",주중DATA!S320=0),0,SUBSTITUTE(주중DATA!S320,",",".")*1)</f>
        <v>18.579999999999998</v>
      </c>
      <c r="T320" s="60">
        <f>IF(OR(주중DATA!T320="",주중DATA!T320=0),0,SUBSTITUTE(주중DATA!T320,",",".")*1)</f>
        <v>18.579999999999998</v>
      </c>
      <c r="U320" s="60">
        <f>IF(OR(주중DATA!U320="",주중DATA!U320=0),0,SUBSTITUTE(주중DATA!U320,",",".")*1)</f>
        <v>18.579999999999998</v>
      </c>
      <c r="V320" s="60">
        <f>IF(OR(주중DATA!V320="",주중DATA!V320=0),0,SUBSTITUTE(주중DATA!V320,",",".")*1)</f>
        <v>162.46</v>
      </c>
      <c r="W320" s="60">
        <f>IF(OR(주중DATA!W320="",주중DATA!W320=0),0,SUBSTITUTE(주중DATA!W320,",",".")*1)</f>
        <v>162.46</v>
      </c>
      <c r="X320" s="60">
        <f>IF(OR(주중DATA!X320="",주중DATA!X320=0),0,SUBSTITUTE(주중DATA!X320,",",".")*1)</f>
        <v>162.46</v>
      </c>
      <c r="Y320" s="60">
        <f>IF(OR(주중DATA!Y320="",주중DATA!Y320=0),0,SUBSTITUTE(주중DATA!Y320,",",".")*1)</f>
        <v>162.46</v>
      </c>
      <c r="Z320" s="76"/>
    </row>
    <row r="321" spans="1:27">
      <c r="A321" s="11" t="s">
        <v>21</v>
      </c>
      <c r="B321" s="62">
        <f>IF(OR(주중DATA!B321="",주중DATA!B321=0),0,SUBSTITUTE(주중DATA!B321,",",".")*1)</f>
        <v>153.94999999999999</v>
      </c>
      <c r="C321" s="63">
        <f>IF(OR(주중DATA!C321="",주중DATA!C321=0),0,SUBSTITUTE(주중DATA!C321,",",".")*1)</f>
        <v>124</v>
      </c>
      <c r="D321" s="62">
        <f>IF(OR(주중DATA!D321="",주중DATA!D321=0),0,SUBSTITUTE(주중DATA!D321,",",".")*1)</f>
        <v>153.94999999999999</v>
      </c>
      <c r="E321" s="63">
        <f>IF(OR(주중DATA!E321="",주중DATA!E321=0),0,SUBSTITUTE(주중DATA!E321,",",".")*1)</f>
        <v>124</v>
      </c>
      <c r="F321" s="62">
        <f>IF(OR(주중DATA!F321="",주중DATA!F321=0),0,SUBSTITUTE(주중DATA!F321,",",".")*1)</f>
        <v>1.5</v>
      </c>
      <c r="G321" s="62">
        <f>IF(OR(주중DATA!G321="",주중DATA!G321=0),0,SUBSTITUTE(주중DATA!G321,",",".")*1)</f>
        <v>1.5</v>
      </c>
      <c r="H321" s="62">
        <f>IF(OR(주중DATA!H321="",주중DATA!H321=0),0,SUBSTITUTE(주중DATA!H321,",",".")*1)</f>
        <v>1.5</v>
      </c>
      <c r="I321" s="62">
        <f>IF(OR(주중DATA!I321="",주중DATA!I321=0),0,SUBSTITUTE(주중DATA!I321,",",".")*1)</f>
        <v>1.5</v>
      </c>
      <c r="J321" s="62">
        <f>IF(OR(주중DATA!J321="",주중DATA!J321=0),0,SUBSTITUTE(주중DATA!J321,",",".")*1)</f>
        <v>153.94999999999999</v>
      </c>
      <c r="K321" s="63">
        <f>IF(OR(주중DATA!K321="",주중DATA!K321=0),0,SUBSTITUTE(주중DATA!K321,",",".")*1)</f>
        <v>124</v>
      </c>
      <c r="L321" s="62">
        <f>IF(OR(주중DATA!L321="",주중DATA!L321=0),0,SUBSTITUTE(주중DATA!L321,",",".")*1)</f>
        <v>39.880000000000003</v>
      </c>
      <c r="M321" s="62">
        <f>IF(OR(주중DATA!M321="",주중DATA!M321=0),0,SUBSTITUTE(주중DATA!M321,",",".")*1)</f>
        <v>39.880000000000003</v>
      </c>
      <c r="N321" s="62">
        <f>IF(OR(주중DATA!N321="",주중DATA!N321=0),0,SUBSTITUTE(주중DATA!N321,",",".")*1)</f>
        <v>39.880000000000003</v>
      </c>
      <c r="O321" s="62">
        <f>IF(OR(주중DATA!O321="",주중DATA!O321=0),0,SUBSTITUTE(주중DATA!O321,",",".")*1)</f>
        <v>39.880000000000003</v>
      </c>
      <c r="P321" s="62">
        <f>IF(OR(주중DATA!P321="",주중DATA!P321=0),0,SUBSTITUTE(주중DATA!P321,",",".")*1)</f>
        <v>39.880000000000003</v>
      </c>
      <c r="Q321" s="62">
        <f>IF(OR(주중DATA!Q321="",주중DATA!Q321=0),0,SUBSTITUTE(주중DATA!Q321,",",".")*1)</f>
        <v>39.880000000000003</v>
      </c>
      <c r="R321" s="62">
        <f>IF(OR(주중DATA!R321="",주중DATA!R321=0),0,SUBSTITUTE(주중DATA!R321,",",".")*1)</f>
        <v>39.880000000000003</v>
      </c>
      <c r="S321" s="70">
        <f>IF(OR(주중DATA!S321="",주중DATA!S321=0),0,SUBSTITUTE(주중DATA!S321,",",".")*1)</f>
        <v>39.880000000000003</v>
      </c>
      <c r="T321" s="62">
        <f>IF(OR(주중DATA!T321="",주중DATA!T321=0),0,SUBSTITUTE(주중DATA!T321,",",".")*1)</f>
        <v>39.880000000000003</v>
      </c>
      <c r="U321" s="62">
        <f>IF(OR(주중DATA!U321="",주중DATA!U321=0),0,SUBSTITUTE(주중DATA!U321,",",".")*1)</f>
        <v>39.880000000000003</v>
      </c>
      <c r="V321" s="62">
        <f>IF(OR(주중DATA!V321="",주중DATA!V321=0),0,SUBSTITUTE(주중DATA!V321,",",".")*1)</f>
        <v>158.54</v>
      </c>
      <c r="W321" s="63">
        <f>IF(OR(주중DATA!W321="",주중DATA!W321=0),0,SUBSTITUTE(주중DATA!W321,",",".")*1)</f>
        <v>124</v>
      </c>
      <c r="X321" s="62">
        <f>IF(OR(주중DATA!X321="",주중DATA!X321=0),0,SUBSTITUTE(주중DATA!X321,",",".")*1)</f>
        <v>158.54</v>
      </c>
      <c r="Y321" s="63">
        <f>IF(OR(주중DATA!Y321="",주중DATA!Y321=0),0,SUBSTITUTE(주중DATA!Y321,",",".")*1)</f>
        <v>124</v>
      </c>
      <c r="Z321" s="76"/>
    </row>
    <row r="322" spans="1:27">
      <c r="A322" s="11" t="s">
        <v>22</v>
      </c>
      <c r="B322" s="60">
        <f>IF(OR(주중DATA!B322="",주중DATA!B322=0),0,SUBSTITUTE(주중DATA!B322,",",".")*1)</f>
        <v>160.15</v>
      </c>
      <c r="C322" s="64">
        <f>IF(OR(주중DATA!C322="",주중DATA!C322=0),0,SUBSTITUTE(주중DATA!C322,",",".")*1)</f>
        <v>160</v>
      </c>
      <c r="D322" s="60">
        <f>IF(OR(주중DATA!D322="",주중DATA!D322=0),0,SUBSTITUTE(주중DATA!D322,",",".")*1)</f>
        <v>180.76</v>
      </c>
      <c r="E322" s="64">
        <f>IF(OR(주중DATA!E322="",주중DATA!E322=0),0,SUBSTITUTE(주중DATA!E322,",",".")*1)</f>
        <v>160</v>
      </c>
      <c r="F322" s="60">
        <f>IF(OR(주중DATA!F322="",주중DATA!F322=0),0,SUBSTITUTE(주중DATA!F322,",",".")*1)</f>
        <v>1.53</v>
      </c>
      <c r="G322" s="60">
        <f>IF(OR(주중DATA!G322="",주중DATA!G322=0),0,SUBSTITUTE(주중DATA!G322,",",".")*1)</f>
        <v>1.53</v>
      </c>
      <c r="H322" s="60">
        <f>IF(OR(주중DATA!H322="",주중DATA!H322=0),0,SUBSTITUTE(주중DATA!H322,",",".")*1)</f>
        <v>1.53</v>
      </c>
      <c r="I322" s="60">
        <f>IF(OR(주중DATA!I322="",주중DATA!I322=0),0,SUBSTITUTE(주중DATA!I322,",",".")*1)</f>
        <v>1.53</v>
      </c>
      <c r="J322" s="60">
        <f>IF(OR(주중DATA!J322="",주중DATA!J322=0),0,SUBSTITUTE(주중DATA!J322,",",".")*1)</f>
        <v>160.15</v>
      </c>
      <c r="K322" s="64">
        <f>IF(OR(주중DATA!K322="",주중DATA!K322=0),0,SUBSTITUTE(주중DATA!K322,",",".")*1)</f>
        <v>160</v>
      </c>
      <c r="L322" s="60">
        <f>IF(OR(주중DATA!L322="",주중DATA!L322=0),0,SUBSTITUTE(주중DATA!L322,",",".")*1)</f>
        <v>56.71</v>
      </c>
      <c r="M322" s="60">
        <f>IF(OR(주중DATA!M322="",주중DATA!M322=0),0,SUBSTITUTE(주중DATA!M322,",",".")*1)</f>
        <v>56.71</v>
      </c>
      <c r="N322" s="60">
        <f>IF(OR(주중DATA!N322="",주중DATA!N322=0),0,SUBSTITUTE(주중DATA!N322,",",".")*1)</f>
        <v>56.71</v>
      </c>
      <c r="O322" s="60">
        <f>IF(OR(주중DATA!O322="",주중DATA!O322=0),0,SUBSTITUTE(주중DATA!O322,",",".")*1)</f>
        <v>56.71</v>
      </c>
      <c r="P322" s="60">
        <f>IF(OR(주중DATA!P322="",주중DATA!P322=0),0,SUBSTITUTE(주중DATA!P322,",",".")*1)</f>
        <v>56.71</v>
      </c>
      <c r="Q322" s="60">
        <f>IF(OR(주중DATA!Q322="",주중DATA!Q322=0),0,SUBSTITUTE(주중DATA!Q322,",",".")*1)</f>
        <v>56.71</v>
      </c>
      <c r="R322" s="60">
        <f>IF(OR(주중DATA!R322="",주중DATA!R322=0),0,SUBSTITUTE(주중DATA!R322,",",".")*1)</f>
        <v>56.71</v>
      </c>
      <c r="S322" s="67">
        <f>IF(OR(주중DATA!S322="",주중DATA!S322=0),0,SUBSTITUTE(주중DATA!S322,",",".")*1)</f>
        <v>56.71</v>
      </c>
      <c r="T322" s="60">
        <f>IF(OR(주중DATA!T322="",주중DATA!T322=0),0,SUBSTITUTE(주중DATA!T322,",",".")*1)</f>
        <v>116.86</v>
      </c>
      <c r="U322" s="60">
        <f>IF(OR(주중DATA!U322="",주중DATA!U322=0),0,SUBSTITUTE(주중DATA!U322,",",".")*1)</f>
        <v>116.86</v>
      </c>
      <c r="V322" s="60">
        <f>IF(OR(주중DATA!V322="",주중DATA!V322=0),0,SUBSTITUTE(주중DATA!V322,",",".")*1)</f>
        <v>186.16</v>
      </c>
      <c r="W322" s="64">
        <f>IF(OR(주중DATA!W322="",주중DATA!W322=0),0,SUBSTITUTE(주중DATA!W322,",",".")*1)</f>
        <v>160</v>
      </c>
      <c r="X322" s="60">
        <f>IF(OR(주중DATA!X322="",주중DATA!X322=0),0,SUBSTITUTE(주중DATA!X322,",",".")*1)</f>
        <v>186.16</v>
      </c>
      <c r="Y322" s="64">
        <f>IF(OR(주중DATA!Y322="",주중DATA!Y322=0),0,SUBSTITUTE(주중DATA!Y322,",",".")*1)</f>
        <v>160</v>
      </c>
      <c r="Z322" s="76"/>
    </row>
    <row r="323" spans="1:27">
      <c r="A323" s="11" t="s">
        <v>23</v>
      </c>
      <c r="B323" s="62">
        <f>IF(OR(주중DATA!B323="",주중DATA!B323=0),0,SUBSTITUTE(주중DATA!B323,",",".")*1)</f>
        <v>160.81</v>
      </c>
      <c r="C323" s="63">
        <f>IF(OR(주중DATA!C323="",주중DATA!C323=0),0,SUBSTITUTE(주중DATA!C323,",",".")*1)</f>
        <v>100</v>
      </c>
      <c r="D323" s="62">
        <f>IF(OR(주중DATA!D323="",주중DATA!D323=0),0,SUBSTITUTE(주중DATA!D323,",",".")*1)</f>
        <v>246.06</v>
      </c>
      <c r="E323" s="62">
        <f>IF(OR(주중DATA!E323="",주중DATA!E323=0),0,SUBSTITUTE(주중DATA!E323,",",".")*1)</f>
        <v>246.06</v>
      </c>
      <c r="F323" s="62">
        <f>IF(OR(주중DATA!F323="",주중DATA!F323=0),0,SUBSTITUTE(주중DATA!F323,",",".")*1)</f>
        <v>1.7</v>
      </c>
      <c r="G323" s="62">
        <f>IF(OR(주중DATA!G323="",주중DATA!G323=0),0,SUBSTITUTE(주중DATA!G323,",",".")*1)</f>
        <v>1.7</v>
      </c>
      <c r="H323" s="62">
        <f>IF(OR(주중DATA!H323="",주중DATA!H323=0),0,SUBSTITUTE(주중DATA!H323,",",".")*1)</f>
        <v>1.7</v>
      </c>
      <c r="I323" s="62">
        <f>IF(OR(주중DATA!I323="",주중DATA!I323=0),0,SUBSTITUTE(주중DATA!I323,",",".")*1)</f>
        <v>1.7</v>
      </c>
      <c r="J323" s="62">
        <f>IF(OR(주중DATA!J323="",주중DATA!J323=0),0,SUBSTITUTE(주중DATA!J323,",",".")*1)</f>
        <v>160.81</v>
      </c>
      <c r="K323" s="63">
        <f>IF(OR(주중DATA!K323="",주중DATA!K323=0),0,SUBSTITUTE(주중DATA!K323,",",".")*1)</f>
        <v>100</v>
      </c>
      <c r="L323" s="62">
        <f>IF(OR(주중DATA!L323="",주중DATA!L323=0),0,SUBSTITUTE(주중DATA!L323,",",".")*1)</f>
        <v>82.39</v>
      </c>
      <c r="M323" s="62">
        <f>IF(OR(주중DATA!M323="",주중DATA!M323=0),0,SUBSTITUTE(주중DATA!M323,",",".")*1)</f>
        <v>82.39</v>
      </c>
      <c r="N323" s="62">
        <f>IF(OR(주중DATA!N323="",주중DATA!N323=0),0,SUBSTITUTE(주중DATA!N323,",",".")*1)</f>
        <v>82.39</v>
      </c>
      <c r="O323" s="62">
        <f>IF(OR(주중DATA!O323="",주중DATA!O323=0),0,SUBSTITUTE(주중DATA!O323,",",".")*1)</f>
        <v>82.39</v>
      </c>
      <c r="P323" s="62">
        <f>IF(OR(주중DATA!P323="",주중DATA!P323=0),0,SUBSTITUTE(주중DATA!P323,",",".")*1)</f>
        <v>152.94</v>
      </c>
      <c r="Q323" s="63">
        <f>IF(OR(주중DATA!Q323="",주중DATA!Q323=0),0,SUBSTITUTE(주중DATA!Q323,",",".")*1)</f>
        <v>100</v>
      </c>
      <c r="R323" s="62">
        <f>IF(OR(주중DATA!R323="",주중DATA!R323=0),0,SUBSTITUTE(주중DATA!R323,",",".")*1)</f>
        <v>152.94</v>
      </c>
      <c r="S323" s="69">
        <f>IF(OR(주중DATA!S323="",주중DATA!S323=0),0,SUBSTITUTE(주중DATA!S323,",",".")*1)</f>
        <v>100</v>
      </c>
      <c r="T323" s="66">
        <f>IF(OR(주중DATA!T323="",주중DATA!T323=0),0,SUBSTITUTE(주중DATA!T323,",",".")*1)</f>
        <v>300</v>
      </c>
      <c r="U323" s="62">
        <f>IF(OR(주중DATA!U323="",주중DATA!U323=0),0,SUBSTITUTE(주중DATA!U323,",",".")*1)</f>
        <v>180.74</v>
      </c>
      <c r="V323" s="62">
        <f>IF(OR(주중DATA!V323="",주중DATA!V323=0),0,SUBSTITUTE(주중DATA!V323,",",".")*1)</f>
        <v>253.41</v>
      </c>
      <c r="W323" s="63">
        <f>IF(OR(주중DATA!W323="",주중DATA!W323=0),0,SUBSTITUTE(주중DATA!W323,",",".")*1)</f>
        <v>100</v>
      </c>
      <c r="X323" s="62">
        <f>IF(OR(주중DATA!X323="",주중DATA!X323=0),0,SUBSTITUTE(주중DATA!X323,",",".")*1)</f>
        <v>253.41</v>
      </c>
      <c r="Y323" s="63">
        <f>IF(OR(주중DATA!Y323="",주중DATA!Y323=0),0,SUBSTITUTE(주중DATA!Y323,",",".")*1)</f>
        <v>100</v>
      </c>
      <c r="Z323" s="76"/>
    </row>
    <row r="324" spans="1:27">
      <c r="A324" s="11" t="s">
        <v>24</v>
      </c>
      <c r="B324" s="65">
        <f>IF(OR(주중DATA!B324="",주중DATA!B324=0),0,SUBSTITUTE(주중DATA!B324,",",".")*1)</f>
        <v>210</v>
      </c>
      <c r="C324" s="60">
        <f>IF(OR(주중DATA!C324="",주중DATA!C324=0),0,SUBSTITUTE(주중DATA!C324,",",".")*1)</f>
        <v>110</v>
      </c>
      <c r="D324" s="60">
        <f>IF(OR(주중DATA!D324="",주중DATA!D324=0),0,SUBSTITUTE(주중DATA!D324,",",".")*1)</f>
        <v>316.99</v>
      </c>
      <c r="E324" s="60">
        <f>IF(OR(주중DATA!E324="",주중DATA!E324=0),0,SUBSTITUTE(주중DATA!E324,",",".")*1)</f>
        <v>316.99</v>
      </c>
      <c r="F324" s="60">
        <f>IF(OR(주중DATA!F324="",주중DATA!F324=0),0,SUBSTITUTE(주중DATA!F324,",",".")*1)</f>
        <v>1.99</v>
      </c>
      <c r="G324" s="60">
        <f>IF(OR(주중DATA!G324="",주중DATA!G324=0),0,SUBSTITUTE(주중DATA!G324,",",".")*1)</f>
        <v>1.99</v>
      </c>
      <c r="H324" s="60">
        <f>IF(OR(주중DATA!H324="",주중DATA!H324=0),0,SUBSTITUTE(주중DATA!H324,",",".")*1)</f>
        <v>1.99</v>
      </c>
      <c r="I324" s="60">
        <f>IF(OR(주중DATA!I324="",주중DATA!I324=0),0,SUBSTITUTE(주중DATA!I324,",",".")*1)</f>
        <v>1.99</v>
      </c>
      <c r="J324" s="65">
        <f>IF(OR(주중DATA!J324="",주중DATA!J324=0),0,SUBSTITUTE(주중DATA!J324,",",".")*1)</f>
        <v>210</v>
      </c>
      <c r="K324" s="60">
        <f>IF(OR(주중DATA!K324="",주중DATA!K324=0),0,SUBSTITUTE(주중DATA!K324,",",".")*1)</f>
        <v>110</v>
      </c>
      <c r="L324" s="60">
        <f>IF(OR(주중DATA!L324="",주중DATA!L324=0),0,SUBSTITUTE(주중DATA!L324,",",".")*1)</f>
        <v>92.23</v>
      </c>
      <c r="M324" s="64">
        <f>IF(OR(주중DATA!M324="",주중DATA!M324=0),0,SUBSTITUTE(주중DATA!M324,",",".")*1)</f>
        <v>30</v>
      </c>
      <c r="N324" s="60">
        <f>IF(OR(주중DATA!N324="",주중DATA!N324=0),0,SUBSTITUTE(주중DATA!N324,",",".")*1)</f>
        <v>92.23</v>
      </c>
      <c r="O324" s="64">
        <f>IF(OR(주중DATA!O324="",주중DATA!O324=0),0,SUBSTITUTE(주중DATA!O324,",",".")*1)</f>
        <v>30</v>
      </c>
      <c r="P324" s="65">
        <f>IF(OR(주중DATA!P324="",주중DATA!P324=0),0,SUBSTITUTE(주중DATA!P324,",",".")*1)</f>
        <v>210</v>
      </c>
      <c r="Q324" s="60">
        <f>IF(OR(주중DATA!Q324="",주중DATA!Q324=0),0,SUBSTITUTE(주중DATA!Q324,",",".")*1)</f>
        <v>110</v>
      </c>
      <c r="R324" s="65">
        <f>IF(OR(주중DATA!R324="",주중DATA!R324=0),0,SUBSTITUTE(주중DATA!R324,",",".")*1)</f>
        <v>210</v>
      </c>
      <c r="S324" s="67">
        <f>IF(OR(주중DATA!S324="",주중DATA!S324=0),0,SUBSTITUTE(주중DATA!S324,",",".")*1)</f>
        <v>110</v>
      </c>
      <c r="T324" s="65">
        <f>IF(OR(주중DATA!T324="",주중DATA!T324=0),0,SUBSTITUTE(주중DATA!T324,",",".")*1)</f>
        <v>210</v>
      </c>
      <c r="U324" s="60">
        <f>IF(OR(주중DATA!U324="",주중DATA!U324=0),0,SUBSTITUTE(주중DATA!U324,",",".")*1)</f>
        <v>143</v>
      </c>
      <c r="V324" s="65">
        <f>IF(OR(주중DATA!V324="",주중DATA!V324=0),0,SUBSTITUTE(주중DATA!V324,",",".")*1)</f>
        <v>326.45</v>
      </c>
      <c r="W324" s="60">
        <f>IF(OR(주중DATA!W324="",주중DATA!W324=0),0,SUBSTITUTE(주중DATA!W324,",",".")*1)</f>
        <v>110</v>
      </c>
      <c r="X324" s="65">
        <f>IF(OR(주중DATA!X324="",주중DATA!X324=0),0,SUBSTITUTE(주중DATA!X324,",",".")*1)</f>
        <v>326.45</v>
      </c>
      <c r="Y324" s="60">
        <f>IF(OR(주중DATA!Y324="",주중DATA!Y324=0),0,SUBSTITUTE(주중DATA!Y324,",",".")*1)</f>
        <v>110</v>
      </c>
      <c r="Z324" s="76"/>
    </row>
    <row r="325" spans="1:27">
      <c r="A325" s="11" t="s">
        <v>25</v>
      </c>
      <c r="B325" s="66">
        <f>IF(OR(주중DATA!B325="",주중DATA!B325=0),0,SUBSTITUTE(주중DATA!B325,",",".")*1)</f>
        <v>300</v>
      </c>
      <c r="C325" s="62">
        <f>IF(OR(주중DATA!C325="",주중DATA!C325=0),0,SUBSTITUTE(주중DATA!C325,",",".")*1)</f>
        <v>166.06</v>
      </c>
      <c r="D325" s="62">
        <f>IF(OR(주중DATA!D325="",주중DATA!D325=0),0,SUBSTITUTE(주중DATA!D325,",",".")*1)</f>
        <v>307.60000000000002</v>
      </c>
      <c r="E325" s="62">
        <f>IF(OR(주중DATA!E325="",주중DATA!E325=0),0,SUBSTITUTE(주중DATA!E325,",",".")*1)</f>
        <v>307.60000000000002</v>
      </c>
      <c r="F325" s="66">
        <f>IF(OR(주중DATA!F325="",주중DATA!F325=0),0,SUBSTITUTE(주중DATA!F325,",",".")*1)</f>
        <v>7.37</v>
      </c>
      <c r="G325" s="62">
        <f>IF(OR(주중DATA!G325="",주중DATA!G325=0),0,SUBSTITUTE(주중DATA!G325,",",".")*1)</f>
        <v>2.09</v>
      </c>
      <c r="H325" s="66">
        <f>IF(OR(주중DATA!H325="",주중DATA!H325=0),0,SUBSTITUTE(주중DATA!H325,",",".")*1)</f>
        <v>7.37</v>
      </c>
      <c r="I325" s="62">
        <f>IF(OR(주중DATA!I325="",주중DATA!I325=0),0,SUBSTITUTE(주중DATA!I325,",",".")*1)</f>
        <v>2.09</v>
      </c>
      <c r="J325" s="66">
        <f>IF(OR(주중DATA!J325="",주중DATA!J325=0),0,SUBSTITUTE(주중DATA!J325,",",".")*1)</f>
        <v>300</v>
      </c>
      <c r="K325" s="62">
        <f>IF(OR(주중DATA!K325="",주중DATA!K325=0),0,SUBSTITUTE(주중DATA!K325,",",".")*1)</f>
        <v>166.06</v>
      </c>
      <c r="L325" s="66">
        <f>IF(OR(주중DATA!L325="",주중DATA!L325=0),0,SUBSTITUTE(주중DATA!L325,",",".")*1)</f>
        <v>84.8</v>
      </c>
      <c r="M325" s="62">
        <f>IF(OR(주중DATA!M325="",주중DATA!M325=0),0,SUBSTITUTE(주중DATA!M325,",",".")*1)</f>
        <v>30</v>
      </c>
      <c r="N325" s="66">
        <f>IF(OR(주중DATA!N325="",주중DATA!N325=0),0,SUBSTITUTE(주중DATA!N325,",",".")*1)</f>
        <v>84.8</v>
      </c>
      <c r="O325" s="62">
        <f>IF(OR(주중DATA!O325="",주중DATA!O325=0),0,SUBSTITUTE(주중DATA!O325,",",".")*1)</f>
        <v>30</v>
      </c>
      <c r="P325" s="66">
        <f>IF(OR(주중DATA!P325="",주중DATA!P325=0),0,SUBSTITUTE(주중DATA!P325,",",".")*1)</f>
        <v>300</v>
      </c>
      <c r="Q325" s="62">
        <f>IF(OR(주중DATA!Q325="",주중DATA!Q325=0),0,SUBSTITUTE(주중DATA!Q325,",",".")*1)</f>
        <v>166.06</v>
      </c>
      <c r="R325" s="66">
        <f>IF(OR(주중DATA!R325="",주중DATA!R325=0),0,SUBSTITUTE(주중DATA!R325,",",".")*1)</f>
        <v>300</v>
      </c>
      <c r="S325" s="70">
        <f>IF(OR(주중DATA!S325="",주중DATA!S325=0),0,SUBSTITUTE(주중DATA!S325,",",".")*1)</f>
        <v>166.06</v>
      </c>
      <c r="T325" s="66">
        <f>IF(OR(주중DATA!T325="",주중DATA!T325=0),0,SUBSTITUTE(주중DATA!T325,",",".")*1)</f>
        <v>300</v>
      </c>
      <c r="U325" s="62">
        <f>IF(OR(주중DATA!U325="",주중DATA!U325=0),0,SUBSTITUTE(주중DATA!U325,",",".")*1)</f>
        <v>199.99</v>
      </c>
      <c r="V325" s="62">
        <f>IF(OR(주중DATA!V325="",주중DATA!V325=0),0,SUBSTITUTE(주중DATA!V325,",",".")*1)</f>
        <v>316.77999999999997</v>
      </c>
      <c r="W325" s="62">
        <f>IF(OR(주중DATA!W325="",주중DATA!W325=0),0,SUBSTITUTE(주중DATA!W325,",",".")*1)</f>
        <v>316.77999999999997</v>
      </c>
      <c r="X325" s="62">
        <f>IF(OR(주중DATA!X325="",주중DATA!X325=0),0,SUBSTITUTE(주중DATA!X325,",",".")*1)</f>
        <v>316.77999999999997</v>
      </c>
      <c r="Y325" s="62">
        <f>IF(OR(주중DATA!Y325="",주중DATA!Y325=0),0,SUBSTITUTE(주중DATA!Y325,",",".")*1)</f>
        <v>316.77999999999997</v>
      </c>
      <c r="Z325" s="76"/>
    </row>
    <row r="326" spans="1:27">
      <c r="A326" s="11" t="s">
        <v>26</v>
      </c>
      <c r="B326" s="65">
        <f>IF(OR(주중DATA!B326="",주중DATA!B326=0),0,SUBSTITUTE(주중DATA!B326,",",".")*1)</f>
        <v>210</v>
      </c>
      <c r="C326" s="60">
        <f>IF(OR(주중DATA!C326="",주중DATA!C326=0),0,SUBSTITUTE(주중DATA!C326,",",".")*1)</f>
        <v>165.34</v>
      </c>
      <c r="D326" s="60">
        <f>IF(OR(주중DATA!D326="",주중DATA!D326=0),0,SUBSTITUTE(주중DATA!D326,",",".")*1)</f>
        <v>289.87</v>
      </c>
      <c r="E326" s="60">
        <f>IF(OR(주중DATA!E326="",주중DATA!E326=0),0,SUBSTITUTE(주중DATA!E326,",",".")*1)</f>
        <v>289.87</v>
      </c>
      <c r="F326" s="65">
        <f>IF(OR(주중DATA!F326="",주중DATA!F326=0),0,SUBSTITUTE(주중DATA!F326,",",".")*1)</f>
        <v>7.37</v>
      </c>
      <c r="G326" s="60">
        <f>IF(OR(주중DATA!G326="",주중DATA!G326=0),0,SUBSTITUTE(주중DATA!G326,",",".")*1)</f>
        <v>2.16</v>
      </c>
      <c r="H326" s="65">
        <f>IF(OR(주중DATA!H326="",주중DATA!H326=0),0,SUBSTITUTE(주중DATA!H326,",",".")*1)</f>
        <v>7.37</v>
      </c>
      <c r="I326" s="60">
        <f>IF(OR(주중DATA!I326="",주중DATA!I326=0),0,SUBSTITUTE(주중DATA!I326,",",".")*1)</f>
        <v>2.16</v>
      </c>
      <c r="J326" s="65">
        <f>IF(OR(주중DATA!J326="",주중DATA!J326=0),0,SUBSTITUTE(주중DATA!J326,",",".")*1)</f>
        <v>210</v>
      </c>
      <c r="K326" s="60">
        <f>IF(OR(주중DATA!K326="",주중DATA!K326=0),0,SUBSTITUTE(주중DATA!K326,",",".")*1)</f>
        <v>165.34</v>
      </c>
      <c r="L326" s="60">
        <f>IF(OR(주중DATA!L326="",주중DATA!L326=0),0,SUBSTITUTE(주중DATA!L326,",",".")*1)</f>
        <v>78.34</v>
      </c>
      <c r="M326" s="60">
        <f>IF(OR(주중DATA!M326="",주중DATA!M326=0),0,SUBSTITUTE(주중DATA!M326,",",".")*1)</f>
        <v>78.34</v>
      </c>
      <c r="N326" s="60">
        <f>IF(OR(주중DATA!N326="",주중DATA!N326=0),0,SUBSTITUTE(주중DATA!N326,",",".")*1)</f>
        <v>78.34</v>
      </c>
      <c r="O326" s="60">
        <f>IF(OR(주중DATA!O326="",주중DATA!O326=0),0,SUBSTITUTE(주중DATA!O326,",",".")*1)</f>
        <v>78.34</v>
      </c>
      <c r="P326" s="65">
        <f>IF(OR(주중DATA!P326="",주중DATA!P326=0),0,SUBSTITUTE(주중DATA!P326,",",".")*1)</f>
        <v>210</v>
      </c>
      <c r="Q326" s="60">
        <f>IF(OR(주중DATA!Q326="",주중DATA!Q326=0),0,SUBSTITUTE(주중DATA!Q326,",",".")*1)</f>
        <v>165.34</v>
      </c>
      <c r="R326" s="65">
        <f>IF(OR(주중DATA!R326="",주중DATA!R326=0),0,SUBSTITUTE(주중DATA!R326,",",".")*1)</f>
        <v>210</v>
      </c>
      <c r="S326" s="67">
        <f>IF(OR(주중DATA!S326="",주중DATA!S326=0),0,SUBSTITUTE(주중DATA!S326,",",".")*1)</f>
        <v>165.34</v>
      </c>
      <c r="T326" s="65">
        <f>IF(OR(주중DATA!T326="",주중DATA!T326=0),0,SUBSTITUTE(주중DATA!T326,",",".")*1)</f>
        <v>210</v>
      </c>
      <c r="U326" s="60">
        <f>IF(OR(주중DATA!U326="",주중DATA!U326=0),0,SUBSTITUTE(주중DATA!U326,",",".")*1)</f>
        <v>185.16</v>
      </c>
      <c r="V326" s="60">
        <f>IF(OR(주중DATA!V326="",주중DATA!V326=0),0,SUBSTITUTE(주중DATA!V326,",",".")*1)</f>
        <v>299.14999999999998</v>
      </c>
      <c r="W326" s="60">
        <f>IF(OR(주중DATA!W326="",주중DATA!W326=0),0,SUBSTITUTE(주중DATA!W326,",",".")*1)</f>
        <v>299.14999999999998</v>
      </c>
      <c r="X326" s="60">
        <f>IF(OR(주중DATA!X326="",주중DATA!X326=0),0,SUBSTITUTE(주중DATA!X326,",",".")*1)</f>
        <v>299.14999999999998</v>
      </c>
      <c r="Y326" s="60">
        <f>IF(OR(주중DATA!Y326="",주중DATA!Y326=0),0,SUBSTITUTE(주중DATA!Y326,",",".")*1)</f>
        <v>299.14999999999998</v>
      </c>
      <c r="Z326" s="76"/>
    </row>
    <row r="327" spans="1:27">
      <c r="A327" s="11" t="s">
        <v>27</v>
      </c>
      <c r="B327" s="62">
        <f>IF(OR(주중DATA!B327="",주중DATA!B327=0),0,SUBSTITUTE(주중DATA!B327,",",".")*1)</f>
        <v>165.78</v>
      </c>
      <c r="C327" s="62">
        <f>IF(OR(주중DATA!C327="",주중DATA!C327=0),0,SUBSTITUTE(주중DATA!C327,",",".")*1)</f>
        <v>165.78</v>
      </c>
      <c r="D327" s="62">
        <f>IF(OR(주중DATA!D327="",주중DATA!D327=0),0,SUBSTITUTE(주중DATA!D327,",",".")*1)</f>
        <v>238.01</v>
      </c>
      <c r="E327" s="62">
        <f>IF(OR(주중DATA!E327="",주중DATA!E327=0),0,SUBSTITUTE(주중DATA!E327,",",".")*1)</f>
        <v>238.01</v>
      </c>
      <c r="F327" s="62">
        <f>IF(OR(주중DATA!F327="",주중DATA!F327=0),0,SUBSTITUTE(주중DATA!F327,",",".")*1)</f>
        <v>2.2599999999999998</v>
      </c>
      <c r="G327" s="62">
        <f>IF(OR(주중DATA!G327="",주중DATA!G327=0),0,SUBSTITUTE(주중DATA!G327,",",".")*1)</f>
        <v>2.2599999999999998</v>
      </c>
      <c r="H327" s="62">
        <f>IF(OR(주중DATA!H327="",주중DATA!H327=0),0,SUBSTITUTE(주중DATA!H327,",",".")*1)</f>
        <v>2.2599999999999998</v>
      </c>
      <c r="I327" s="62">
        <f>IF(OR(주중DATA!I327="",주중DATA!I327=0),0,SUBSTITUTE(주중DATA!I327,",",".")*1)</f>
        <v>2.2599999999999998</v>
      </c>
      <c r="J327" s="62">
        <f>IF(OR(주중DATA!J327="",주중DATA!J327=0),0,SUBSTITUTE(주중DATA!J327,",",".")*1)</f>
        <v>165.78</v>
      </c>
      <c r="K327" s="62">
        <f>IF(OR(주중DATA!K327="",주중DATA!K327=0),0,SUBSTITUTE(주중DATA!K327,",",".")*1)</f>
        <v>165.78</v>
      </c>
      <c r="L327" s="62">
        <f>IF(OR(주중DATA!L327="",주중DATA!L327=0),0,SUBSTITUTE(주중DATA!L327,",",".")*1)</f>
        <v>58.43</v>
      </c>
      <c r="M327" s="62">
        <f>IF(OR(주중DATA!M327="",주중DATA!M327=0),0,SUBSTITUTE(주중DATA!M327,",",".")*1)</f>
        <v>58.43</v>
      </c>
      <c r="N327" s="62">
        <f>IF(OR(주중DATA!N327="",주중DATA!N327=0),0,SUBSTITUTE(주중DATA!N327,",",".")*1)</f>
        <v>58.43</v>
      </c>
      <c r="O327" s="62">
        <f>IF(OR(주중DATA!O327="",주중DATA!O327=0),0,SUBSTITUTE(주중DATA!O327,",",".")*1)</f>
        <v>58.43</v>
      </c>
      <c r="P327" s="62">
        <f>IF(OR(주중DATA!P327="",주중DATA!P327=0),0,SUBSTITUTE(주중DATA!P327,",",".")*1)</f>
        <v>165.78</v>
      </c>
      <c r="Q327" s="62">
        <f>IF(OR(주중DATA!Q327="",주중DATA!Q327=0),0,SUBSTITUTE(주중DATA!Q327,",",".")*1)</f>
        <v>165.78</v>
      </c>
      <c r="R327" s="62">
        <f>IF(OR(주중DATA!R327="",주중DATA!R327=0),0,SUBSTITUTE(주중DATA!R327,",",".")*1)</f>
        <v>165.78</v>
      </c>
      <c r="S327" s="70">
        <f>IF(OR(주중DATA!S327="",주중DATA!S327=0),0,SUBSTITUTE(주중DATA!S327,",",".")*1)</f>
        <v>165.78</v>
      </c>
      <c r="T327" s="62">
        <f>IF(OR(주중DATA!T327="",주중DATA!T327=0),0,SUBSTITUTE(주중DATA!T327,",",".")*1)</f>
        <v>181.56</v>
      </c>
      <c r="U327" s="62">
        <f>IF(OR(주중DATA!U327="",주중DATA!U327=0),0,SUBSTITUTE(주중DATA!U327,",",".")*1)</f>
        <v>181.56</v>
      </c>
      <c r="V327" s="62">
        <f>IF(OR(주중DATA!V327="",주중DATA!V327=0),0,SUBSTITUTE(주중DATA!V327,",",".")*1)</f>
        <v>230.98</v>
      </c>
      <c r="W327" s="62">
        <f>IF(OR(주중DATA!W327="",주중DATA!W327=0),0,SUBSTITUTE(주중DATA!W327,",",".")*1)</f>
        <v>230.98</v>
      </c>
      <c r="X327" s="62">
        <f>IF(OR(주중DATA!X327="",주중DATA!X327=0),0,SUBSTITUTE(주중DATA!X327,",",".")*1)</f>
        <v>230.98</v>
      </c>
      <c r="Y327" s="62">
        <f>IF(OR(주중DATA!Y327="",주중DATA!Y327=0),0,SUBSTITUTE(주중DATA!Y327,",",".")*1)</f>
        <v>230.98</v>
      </c>
      <c r="Z327" s="76"/>
    </row>
    <row r="328" spans="1:27">
      <c r="A328" s="11" t="s">
        <v>28</v>
      </c>
      <c r="B328" s="60">
        <f>IF(OR(주중DATA!B328="",주중DATA!B328=0),0,SUBSTITUTE(주중DATA!B328,",",".")*1)</f>
        <v>166.35</v>
      </c>
      <c r="C328" s="60">
        <f>IF(OR(주중DATA!C328="",주중DATA!C328=0),0,SUBSTITUTE(주중DATA!C328,",",".")*1)</f>
        <v>166.35</v>
      </c>
      <c r="D328" s="60">
        <f>IF(OR(주중DATA!D328="",주중DATA!D328=0),0,SUBSTITUTE(주중DATA!D328,",",".")*1)</f>
        <v>236.04</v>
      </c>
      <c r="E328" s="60">
        <f>IF(OR(주중DATA!E328="",주중DATA!E328=0),0,SUBSTITUTE(주중DATA!E328,",",".")*1)</f>
        <v>236.04</v>
      </c>
      <c r="F328" s="65">
        <f>IF(OR(주중DATA!F328="",주중DATA!F328=0),0,SUBSTITUTE(주중DATA!F328,",",".")*1)</f>
        <v>19.649999999999999</v>
      </c>
      <c r="G328" s="60">
        <f>IF(OR(주중DATA!G328="",주중DATA!G328=0),0,SUBSTITUTE(주중DATA!G328,",",".")*1)</f>
        <v>2.33</v>
      </c>
      <c r="H328" s="65">
        <f>IF(OR(주중DATA!H328="",주중DATA!H328=0),0,SUBSTITUTE(주중DATA!H328,",",".")*1)</f>
        <v>19.649999999999999</v>
      </c>
      <c r="I328" s="60">
        <f>IF(OR(주중DATA!I328="",주중DATA!I328=0),0,SUBSTITUTE(주중DATA!I328,",",".")*1)</f>
        <v>2.33</v>
      </c>
      <c r="J328" s="60">
        <f>IF(OR(주중DATA!J328="",주중DATA!J328=0),0,SUBSTITUTE(주중DATA!J328,",",".")*1)</f>
        <v>166.35</v>
      </c>
      <c r="K328" s="60">
        <f>IF(OR(주중DATA!K328="",주중DATA!K328=0),0,SUBSTITUTE(주중DATA!K328,",",".")*1)</f>
        <v>166.35</v>
      </c>
      <c r="L328" s="60">
        <f>IF(OR(주중DATA!L328="",주중DATA!L328=0),0,SUBSTITUTE(주중DATA!L328,",",".")*1)</f>
        <v>53.54</v>
      </c>
      <c r="M328" s="60">
        <f>IF(OR(주중DATA!M328="",주중DATA!M328=0),0,SUBSTITUTE(주중DATA!M328,",",".")*1)</f>
        <v>53.54</v>
      </c>
      <c r="N328" s="60">
        <f>IF(OR(주중DATA!N328="",주중DATA!N328=0),0,SUBSTITUTE(주중DATA!N328,",",".")*1)</f>
        <v>53.54</v>
      </c>
      <c r="O328" s="60">
        <f>IF(OR(주중DATA!O328="",주중DATA!O328=0),0,SUBSTITUTE(주중DATA!O328,",",".")*1)</f>
        <v>53.54</v>
      </c>
      <c r="P328" s="60">
        <f>IF(OR(주중DATA!P328="",주중DATA!P328=0),0,SUBSTITUTE(주중DATA!P328,",",".")*1)</f>
        <v>53.54</v>
      </c>
      <c r="Q328" s="60">
        <f>IF(OR(주중DATA!Q328="",주중DATA!Q328=0),0,SUBSTITUTE(주중DATA!Q328,",",".")*1)</f>
        <v>53.54</v>
      </c>
      <c r="R328" s="60">
        <f>IF(OR(주중DATA!R328="",주중DATA!R328=0),0,SUBSTITUTE(주중DATA!R328,",",".")*1)</f>
        <v>192.8</v>
      </c>
      <c r="S328" s="67">
        <f>IF(OR(주중DATA!S328="",주중DATA!S328=0),0,SUBSTITUTE(주중DATA!S328,",",".")*1)</f>
        <v>192.8</v>
      </c>
      <c r="T328" s="60">
        <f>IF(OR(주중DATA!T328="",주중DATA!T328=0),0,SUBSTITUTE(주중DATA!T328,",",".")*1)</f>
        <v>192.8</v>
      </c>
      <c r="U328" s="60">
        <f>IF(OR(주중DATA!U328="",주중DATA!U328=0),0,SUBSTITUTE(주중DATA!U328,",",".")*1)</f>
        <v>192.8</v>
      </c>
      <c r="V328" s="60">
        <f>IF(OR(주중DATA!V328="",주중DATA!V328=0),0,SUBSTITUTE(주중DATA!V328,",",".")*1)</f>
        <v>228.72</v>
      </c>
      <c r="W328" s="60">
        <f>IF(OR(주중DATA!W328="",주중DATA!W328=0),0,SUBSTITUTE(주중DATA!W328,",",".")*1)</f>
        <v>228.72</v>
      </c>
      <c r="X328" s="60">
        <f>IF(OR(주중DATA!X328="",주중DATA!X328=0),0,SUBSTITUTE(주중DATA!X328,",",".")*1)</f>
        <v>228.72</v>
      </c>
      <c r="Y328" s="60">
        <f>IF(OR(주중DATA!Y328="",주중DATA!Y328=0),0,SUBSTITUTE(주중DATA!Y328,",",".")*1)</f>
        <v>228.72</v>
      </c>
      <c r="Z328" s="76"/>
    </row>
    <row r="329" spans="1:27">
      <c r="A329" s="11" t="s">
        <v>29</v>
      </c>
      <c r="B329" s="62">
        <f>IF(OR(주중DATA!B329="",주중DATA!B329=0),0,SUBSTITUTE(주중DATA!B329,",",".")*1)</f>
        <v>166.81</v>
      </c>
      <c r="C329" s="62">
        <f>IF(OR(주중DATA!C329="",주중DATA!C329=0),0,SUBSTITUTE(주중DATA!C329,",",".")*1)</f>
        <v>166.81</v>
      </c>
      <c r="D329" s="62">
        <f>IF(OR(주중DATA!D329="",주중DATA!D329=0),0,SUBSTITUTE(주중DATA!D329,",",".")*1)</f>
        <v>242.96</v>
      </c>
      <c r="E329" s="62">
        <f>IF(OR(주중DATA!E329="",주중DATA!E329=0),0,SUBSTITUTE(주중DATA!E329,",",".")*1)</f>
        <v>242.96</v>
      </c>
      <c r="F329" s="66">
        <f>IF(OR(주중DATA!F329="",주중DATA!F329=0),0,SUBSTITUTE(주중DATA!F329,",",".")*1)</f>
        <v>19.649999999999999</v>
      </c>
      <c r="G329" s="62">
        <f>IF(OR(주중DATA!G329="",주중DATA!G329=0),0,SUBSTITUTE(주중DATA!G329,",",".")*1)</f>
        <v>2.35</v>
      </c>
      <c r="H329" s="66">
        <f>IF(OR(주중DATA!H329="",주중DATA!H329=0),0,SUBSTITUTE(주중DATA!H329,",",".")*1)</f>
        <v>19.649999999999999</v>
      </c>
      <c r="I329" s="62">
        <f>IF(OR(주중DATA!I329="",주중DATA!I329=0),0,SUBSTITUTE(주중DATA!I329,",",".")*1)</f>
        <v>2.35</v>
      </c>
      <c r="J329" s="62">
        <f>IF(OR(주중DATA!J329="",주중DATA!J329=0),0,SUBSTITUTE(주중DATA!J329,",",".")*1)</f>
        <v>166.81</v>
      </c>
      <c r="K329" s="62">
        <f>IF(OR(주중DATA!K329="",주중DATA!K329=0),0,SUBSTITUTE(주중DATA!K329,",",".")*1)</f>
        <v>166.81</v>
      </c>
      <c r="L329" s="62">
        <f>IF(OR(주중DATA!L329="",주중DATA!L329=0),0,SUBSTITUTE(주중DATA!L329,",",".")*1)</f>
        <v>50.75</v>
      </c>
      <c r="M329" s="62">
        <f>IF(OR(주중DATA!M329="",주중DATA!M329=0),0,SUBSTITUTE(주중DATA!M329,",",".")*1)</f>
        <v>50.75</v>
      </c>
      <c r="N329" s="62">
        <f>IF(OR(주중DATA!N329="",주중DATA!N329=0),0,SUBSTITUTE(주중DATA!N329,",",".")*1)</f>
        <v>50.75</v>
      </c>
      <c r="O329" s="62">
        <f>IF(OR(주중DATA!O329="",주중DATA!O329=0),0,SUBSTITUTE(주중DATA!O329,",",".")*1)</f>
        <v>50.75</v>
      </c>
      <c r="P329" s="62">
        <f>IF(OR(주중DATA!P329="",주중DATA!P329=0),0,SUBSTITUTE(주중DATA!P329,",",".")*1)</f>
        <v>50.75</v>
      </c>
      <c r="Q329" s="62">
        <f>IF(OR(주중DATA!Q329="",주중DATA!Q329=0),0,SUBSTITUTE(주중DATA!Q329,",",".")*1)</f>
        <v>50.75</v>
      </c>
      <c r="R329" s="62">
        <f>IF(OR(주중DATA!R329="",주중DATA!R329=0),0,SUBSTITUTE(주중DATA!R329,",",".")*1)</f>
        <v>130.69</v>
      </c>
      <c r="S329" s="70">
        <f>IF(OR(주중DATA!S329="",주중DATA!S329=0),0,SUBSTITUTE(주중DATA!S329,",",".")*1)</f>
        <v>130.69</v>
      </c>
      <c r="T329" s="62">
        <f>IF(OR(주중DATA!T329="",주중DATA!T329=0),0,SUBSTITUTE(주중DATA!T329,",",".")*1)</f>
        <v>178.02</v>
      </c>
      <c r="U329" s="62">
        <f>IF(OR(주중DATA!U329="",주중DATA!U329=0),0,SUBSTITUTE(주중DATA!U329,",",".")*1)</f>
        <v>178.02</v>
      </c>
      <c r="V329" s="62">
        <f>IF(OR(주중DATA!V329="",주중DATA!V329=0),0,SUBSTITUTE(주중DATA!V329,",",".")*1)</f>
        <v>235.91</v>
      </c>
      <c r="W329" s="62">
        <f>IF(OR(주중DATA!W329="",주중DATA!W329=0),0,SUBSTITUTE(주중DATA!W329,",",".")*1)</f>
        <v>235.91</v>
      </c>
      <c r="X329" s="62">
        <f>IF(OR(주중DATA!X329="",주중DATA!X329=0),0,SUBSTITUTE(주중DATA!X329,",",".")*1)</f>
        <v>235.91</v>
      </c>
      <c r="Y329" s="62">
        <f>IF(OR(주중DATA!Y329="",주중DATA!Y329=0),0,SUBSTITUTE(주중DATA!Y329,",",".")*1)</f>
        <v>235.91</v>
      </c>
      <c r="Z329" s="76"/>
    </row>
    <row r="330" spans="1:27">
      <c r="A330" s="11" t="s">
        <v>30</v>
      </c>
      <c r="B330" s="60">
        <f>IF(OR(주중DATA!B330="",주중DATA!B330=0),0,SUBSTITUTE(주중DATA!B330,",",".")*1)</f>
        <v>166.37</v>
      </c>
      <c r="C330" s="60">
        <f>IF(OR(주중DATA!C330="",주중DATA!C330=0),0,SUBSTITUTE(주중DATA!C330,",",".")*1)</f>
        <v>166.37</v>
      </c>
      <c r="D330" s="60">
        <f>IF(OR(주중DATA!D330="",주중DATA!D330=0),0,SUBSTITUTE(주중DATA!D330,",",".")*1)</f>
        <v>246.09</v>
      </c>
      <c r="E330" s="60">
        <f>IF(OR(주중DATA!E330="",주중DATA!E330=0),0,SUBSTITUTE(주중DATA!E330,",",".")*1)</f>
        <v>246.09</v>
      </c>
      <c r="F330" s="60">
        <f>IF(OR(주중DATA!F330="",주중DATA!F330=0),0,SUBSTITUTE(주중DATA!F330,",",".")*1)</f>
        <v>2.36</v>
      </c>
      <c r="G330" s="60">
        <f>IF(OR(주중DATA!G330="",주중DATA!G330=0),0,SUBSTITUTE(주중DATA!G330,",",".")*1)</f>
        <v>2.36</v>
      </c>
      <c r="H330" s="60">
        <f>IF(OR(주중DATA!H330="",주중DATA!H330=0),0,SUBSTITUTE(주중DATA!H330,",",".")*1)</f>
        <v>2.36</v>
      </c>
      <c r="I330" s="60">
        <f>IF(OR(주중DATA!I330="",주중DATA!I330=0),0,SUBSTITUTE(주중DATA!I330,",",".")*1)</f>
        <v>2.36</v>
      </c>
      <c r="J330" s="60">
        <f>IF(OR(주중DATA!J330="",주중DATA!J330=0),0,SUBSTITUTE(주중DATA!J330,",",".")*1)</f>
        <v>166.37</v>
      </c>
      <c r="K330" s="60">
        <f>IF(OR(주중DATA!K330="",주중DATA!K330=0),0,SUBSTITUTE(주중DATA!K330,",",".")*1)</f>
        <v>166.37</v>
      </c>
      <c r="L330" s="60">
        <f>IF(OR(주중DATA!L330="",주중DATA!L330=0),0,SUBSTITUTE(주중DATA!L330,",",".")*1)</f>
        <v>51.63</v>
      </c>
      <c r="M330" s="60">
        <f>IF(OR(주중DATA!M330="",주중DATA!M330=0),0,SUBSTITUTE(주중DATA!M330,",",".")*1)</f>
        <v>51.63</v>
      </c>
      <c r="N330" s="60">
        <f>IF(OR(주중DATA!N330="",주중DATA!N330=0),0,SUBSTITUTE(주중DATA!N330,",",".")*1)</f>
        <v>51.63</v>
      </c>
      <c r="O330" s="60">
        <f>IF(OR(주중DATA!O330="",주중DATA!O330=0),0,SUBSTITUTE(주중DATA!O330,",",".")*1)</f>
        <v>51.63</v>
      </c>
      <c r="P330" s="60">
        <f>IF(OR(주중DATA!P330="",주중DATA!P330=0),0,SUBSTITUTE(주중DATA!P330,",",".")*1)</f>
        <v>51.63</v>
      </c>
      <c r="Q330" s="60">
        <f>IF(OR(주중DATA!Q330="",주중DATA!Q330=0),0,SUBSTITUTE(주중DATA!Q330,",",".")*1)</f>
        <v>51.63</v>
      </c>
      <c r="R330" s="60">
        <f>IF(OR(주중DATA!R330="",주중DATA!R330=0),0,SUBSTITUTE(주중DATA!R330,",",".")*1)</f>
        <v>130.69</v>
      </c>
      <c r="S330" s="67">
        <f>IF(OR(주중DATA!S330="",주중DATA!S330=0),0,SUBSTITUTE(주중DATA!S330,",",".")*1)</f>
        <v>130.69</v>
      </c>
      <c r="T330" s="60">
        <f>IF(OR(주중DATA!T330="",주중DATA!T330=0),0,SUBSTITUTE(주중DATA!T330,",",".")*1)</f>
        <v>162.80000000000001</v>
      </c>
      <c r="U330" s="60">
        <f>IF(OR(주중DATA!U330="",주중DATA!U330=0),0,SUBSTITUTE(주중DATA!U330,",",".")*1)</f>
        <v>162.80000000000001</v>
      </c>
      <c r="V330" s="60">
        <f>IF(OR(주중DATA!V330="",주중DATA!V330=0),0,SUBSTITUTE(주중DATA!V330,",",".")*1)</f>
        <v>238.46</v>
      </c>
      <c r="W330" s="60">
        <f>IF(OR(주중DATA!W330="",주중DATA!W330=0),0,SUBSTITUTE(주중DATA!W330,",",".")*1)</f>
        <v>238.46</v>
      </c>
      <c r="X330" s="60">
        <f>IF(OR(주중DATA!X330="",주중DATA!X330=0),0,SUBSTITUTE(주중DATA!X330,",",".")*1)</f>
        <v>142.35</v>
      </c>
      <c r="Y330" s="60">
        <f>IF(OR(주중DATA!Y330="",주중DATA!Y330=0),0,SUBSTITUTE(주중DATA!Y330,",",".")*1)</f>
        <v>142.35</v>
      </c>
      <c r="Z330" s="76"/>
    </row>
    <row r="331" spans="1:27">
      <c r="A331" s="11" t="s">
        <v>31</v>
      </c>
      <c r="B331" s="66">
        <f>IF(OR(주중DATA!B331="",주중DATA!B331=0),0,SUBSTITUTE(주중DATA!B331,",",".")*1)</f>
        <v>183.5</v>
      </c>
      <c r="C331" s="62">
        <f>IF(OR(주중DATA!C331="",주중DATA!C331=0),0,SUBSTITUTE(주중DATA!C331,",",".")*1)</f>
        <v>166.02</v>
      </c>
      <c r="D331" s="62">
        <f>IF(OR(주중DATA!D331="",주중DATA!D331=0),0,SUBSTITUTE(주중DATA!D331,",",".")*1)</f>
        <v>295.48</v>
      </c>
      <c r="E331" s="62">
        <f>IF(OR(주중DATA!E331="",주중DATA!E331=0),0,SUBSTITUTE(주중DATA!E331,",",".")*1)</f>
        <v>295.48</v>
      </c>
      <c r="F331" s="62">
        <f>IF(OR(주중DATA!F331="",주중DATA!F331=0),0,SUBSTITUTE(주중DATA!F331,",",".")*1)</f>
        <v>2.36</v>
      </c>
      <c r="G331" s="62">
        <f>IF(OR(주중DATA!G331="",주중DATA!G331=0),0,SUBSTITUTE(주중DATA!G331,",",".")*1)</f>
        <v>2.36</v>
      </c>
      <c r="H331" s="62">
        <f>IF(OR(주중DATA!H331="",주중DATA!H331=0),0,SUBSTITUTE(주중DATA!H331,",",".")*1)</f>
        <v>2.36</v>
      </c>
      <c r="I331" s="62">
        <f>IF(OR(주중DATA!I331="",주중DATA!I331=0),0,SUBSTITUTE(주중DATA!I331,",",".")*1)</f>
        <v>2.36</v>
      </c>
      <c r="J331" s="66">
        <f>IF(OR(주중DATA!J331="",주중DATA!J331=0),0,SUBSTITUTE(주중DATA!J331,",",".")*1)</f>
        <v>183.5</v>
      </c>
      <c r="K331" s="62">
        <f>IF(OR(주중DATA!K331="",주중DATA!K331=0),0,SUBSTITUTE(주중DATA!K331,",",".")*1)</f>
        <v>166.02</v>
      </c>
      <c r="L331" s="62">
        <f>IF(OR(주중DATA!L331="",주중DATA!L331=0),0,SUBSTITUTE(주중DATA!L331,",",".")*1)</f>
        <v>53.36</v>
      </c>
      <c r="M331" s="62">
        <f>IF(OR(주중DATA!M331="",주중DATA!M331=0),0,SUBSTITUTE(주중DATA!M331,",",".")*1)</f>
        <v>53.36</v>
      </c>
      <c r="N331" s="62">
        <f>IF(OR(주중DATA!N331="",주중DATA!N331=0),0,SUBSTITUTE(주중DATA!N331,",",".")*1)</f>
        <v>53.36</v>
      </c>
      <c r="O331" s="62">
        <f>IF(OR(주중DATA!O331="",주중DATA!O331=0),0,SUBSTITUTE(주중DATA!O331,",",".")*1)</f>
        <v>53.36</v>
      </c>
      <c r="P331" s="66">
        <f>IF(OR(주중DATA!P331="",주중DATA!P331=0),0,SUBSTITUTE(주중DATA!P331,",",".")*1)</f>
        <v>183.5</v>
      </c>
      <c r="Q331" s="62">
        <f>IF(OR(주중DATA!Q331="",주중DATA!Q331=0),0,SUBSTITUTE(주중DATA!Q331,",",".")*1)</f>
        <v>53.36</v>
      </c>
      <c r="R331" s="66">
        <f>IF(OR(주중DATA!R331="",주중DATA!R331=0),0,SUBSTITUTE(주중DATA!R331,",",".")*1)</f>
        <v>183.5</v>
      </c>
      <c r="S331" s="70">
        <f>IF(OR(주중DATA!S331="",주중DATA!S331=0),0,SUBSTITUTE(주중DATA!S331,",",".")*1)</f>
        <v>121.04</v>
      </c>
      <c r="T331" s="66">
        <f>IF(OR(주중DATA!T331="",주중DATA!T331=0),0,SUBSTITUTE(주중DATA!T331,",",".")*1)</f>
        <v>183.5</v>
      </c>
      <c r="U331" s="62">
        <f>IF(OR(주중DATA!U331="",주중DATA!U331=0),0,SUBSTITUTE(주중DATA!U331,",",".")*1)</f>
        <v>166.91</v>
      </c>
      <c r="V331" s="62">
        <f>IF(OR(주중DATA!V331="",주중DATA!V331=0),0,SUBSTITUTE(주중DATA!V331,",",".")*1)</f>
        <v>287.39999999999998</v>
      </c>
      <c r="W331" s="62">
        <f>IF(OR(주중DATA!W331="",주중DATA!W331=0),0,SUBSTITUTE(주중DATA!W331,",",".")*1)</f>
        <v>287.39999999999998</v>
      </c>
      <c r="X331" s="66">
        <f>IF(OR(주중DATA!X331="",주중DATA!X331=0),0,SUBSTITUTE(주중DATA!X331,",",".")*1)</f>
        <v>183.5</v>
      </c>
      <c r="Y331" s="62">
        <f>IF(OR(주중DATA!Y331="",주중DATA!Y331=0),0,SUBSTITUTE(주중DATA!Y331,",",".")*1)</f>
        <v>121.04</v>
      </c>
      <c r="Z331" s="76"/>
    </row>
    <row r="332" spans="1:27">
      <c r="A332" s="11" t="s">
        <v>32</v>
      </c>
      <c r="B332" s="65">
        <f>IF(OR(주중DATA!B332="",주중DATA!B332=0),0,SUBSTITUTE(주중DATA!B332,",",".")*1)</f>
        <v>307</v>
      </c>
      <c r="C332" s="60">
        <f>IF(OR(주중DATA!C332="",주중DATA!C332=0),0,SUBSTITUTE(주중DATA!C332,",",".")*1)</f>
        <v>166</v>
      </c>
      <c r="D332" s="60">
        <f>IF(OR(주중DATA!D332="",주중DATA!D332=0),0,SUBSTITUTE(주중DATA!D332,",",".")*1)</f>
        <v>310.05</v>
      </c>
      <c r="E332" s="60">
        <f>IF(OR(주중DATA!E332="",주중DATA!E332=0),0,SUBSTITUTE(주중DATA!E332,",",".")*1)</f>
        <v>310.05</v>
      </c>
      <c r="F332" s="60">
        <f>IF(OR(주중DATA!F332="",주중DATA!F332=0),0,SUBSTITUTE(주중DATA!F332,",",".")*1)</f>
        <v>2.37</v>
      </c>
      <c r="G332" s="60">
        <f>IF(OR(주중DATA!G332="",주중DATA!G332=0),0,SUBSTITUTE(주중DATA!G332,",",".")*1)</f>
        <v>2.37</v>
      </c>
      <c r="H332" s="60">
        <f>IF(OR(주중DATA!H332="",주중DATA!H332=0),0,SUBSTITUTE(주중DATA!H332,",",".")*1)</f>
        <v>2.37</v>
      </c>
      <c r="I332" s="60">
        <f>IF(OR(주중DATA!I332="",주중DATA!I332=0),0,SUBSTITUTE(주중DATA!I332,",",".")*1)</f>
        <v>2.37</v>
      </c>
      <c r="J332" s="65">
        <f>IF(OR(주중DATA!J332="",주중DATA!J332=0),0,SUBSTITUTE(주중DATA!J332,",",".")*1)</f>
        <v>307</v>
      </c>
      <c r="K332" s="60">
        <f>IF(OR(주중DATA!K332="",주중DATA!K332=0),0,SUBSTITUTE(주중DATA!K332,",",".")*1)</f>
        <v>166</v>
      </c>
      <c r="L332" s="60">
        <f>IF(OR(주중DATA!L332="",주중DATA!L332=0),0,SUBSTITUTE(주중DATA!L332,",",".")*1)</f>
        <v>54.08</v>
      </c>
      <c r="M332" s="60">
        <f>IF(OR(주중DATA!M332="",주중DATA!M332=0),0,SUBSTITUTE(주중DATA!M332,",",".")*1)</f>
        <v>54.08</v>
      </c>
      <c r="N332" s="60">
        <f>IF(OR(주중DATA!N332="",주중DATA!N332=0),0,SUBSTITUTE(주중DATA!N332,",",".")*1)</f>
        <v>54.08</v>
      </c>
      <c r="O332" s="60">
        <f>IF(OR(주중DATA!O332="",주중DATA!O332=0),0,SUBSTITUTE(주중DATA!O332,",",".")*1)</f>
        <v>54.08</v>
      </c>
      <c r="P332" s="65">
        <f>IF(OR(주중DATA!P332="",주중DATA!P332=0),0,SUBSTITUTE(주중DATA!P332,",",".")*1)</f>
        <v>307</v>
      </c>
      <c r="Q332" s="60">
        <f>IF(OR(주중DATA!Q332="",주중DATA!Q332=0),0,SUBSTITUTE(주중DATA!Q332,",",".")*1)</f>
        <v>54.08</v>
      </c>
      <c r="R332" s="65">
        <f>IF(OR(주중DATA!R332="",주중DATA!R332=0),0,SUBSTITUTE(주중DATA!R332,",",".")*1)</f>
        <v>307</v>
      </c>
      <c r="S332" s="67">
        <f>IF(OR(주중DATA!S332="",주중DATA!S332=0),0,SUBSTITUTE(주중DATA!S332,",",".")*1)</f>
        <v>121.06</v>
      </c>
      <c r="T332" s="65">
        <f>IF(OR(주중DATA!T332="",주중DATA!T332=0),0,SUBSTITUTE(주중DATA!T332,",",".")*1)</f>
        <v>307</v>
      </c>
      <c r="U332" s="60">
        <f>IF(OR(주중DATA!U332="",주중DATA!U332=0),0,SUBSTITUTE(주중DATA!U332,",",".")*1)</f>
        <v>199.99</v>
      </c>
      <c r="V332" s="60">
        <f>IF(OR(주중DATA!V332="",주중DATA!V332=0),0,SUBSTITUTE(주중DATA!V332,",",".")*1)</f>
        <v>319.31</v>
      </c>
      <c r="W332" s="60">
        <f>IF(OR(주중DATA!W332="",주중DATA!W332=0),0,SUBSTITUTE(주중DATA!W332,",",".")*1)</f>
        <v>319.31</v>
      </c>
      <c r="X332" s="65">
        <f>IF(OR(주중DATA!X332="",주중DATA!X332=0),0,SUBSTITUTE(주중DATA!X332,",",".")*1)</f>
        <v>307</v>
      </c>
      <c r="Y332" s="60">
        <f>IF(OR(주중DATA!Y332="",주중DATA!Y332=0),0,SUBSTITUTE(주중DATA!Y332,",",".")*1)</f>
        <v>121.06</v>
      </c>
      <c r="Z332" s="76"/>
    </row>
    <row r="333" spans="1:27">
      <c r="A333" s="11" t="s">
        <v>33</v>
      </c>
      <c r="B333" s="66">
        <f>IF(OR(주중DATA!B333="",주중DATA!B333=0),0,SUBSTITUTE(주중DATA!B333,",",".")*1)</f>
        <v>338</v>
      </c>
      <c r="C333" s="62">
        <f>IF(OR(주중DATA!C333="",주중DATA!C333=0),0,SUBSTITUTE(주중DATA!C333,",",".")*1)</f>
        <v>164.47</v>
      </c>
      <c r="D333" s="66">
        <f>IF(OR(주중DATA!D333="",주중DATA!D333=0),0,SUBSTITUTE(주중DATA!D333,",",".")*1)</f>
        <v>338</v>
      </c>
      <c r="E333" s="62">
        <f>IF(OR(주중DATA!E333="",주중DATA!E333=0),0,SUBSTITUTE(주중DATA!E333,",",".")*1)</f>
        <v>331.04</v>
      </c>
      <c r="F333" s="62">
        <f>IF(OR(주중DATA!F333="",주중DATA!F333=0),0,SUBSTITUTE(주중DATA!F333,",",".")*1)</f>
        <v>2.4500000000000002</v>
      </c>
      <c r="G333" s="62">
        <f>IF(OR(주중DATA!G333="",주중DATA!G333=0),0,SUBSTITUTE(주중DATA!G333,",",".")*1)</f>
        <v>2.4500000000000002</v>
      </c>
      <c r="H333" s="62">
        <f>IF(OR(주중DATA!H333="",주중DATA!H333=0),0,SUBSTITUTE(주중DATA!H333,",",".")*1)</f>
        <v>2.4500000000000002</v>
      </c>
      <c r="I333" s="62">
        <f>IF(OR(주중DATA!I333="",주중DATA!I333=0),0,SUBSTITUTE(주중DATA!I333,",",".")*1)</f>
        <v>2.4500000000000002</v>
      </c>
      <c r="J333" s="66">
        <f>IF(OR(주중DATA!J333="",주중DATA!J333=0),0,SUBSTITUTE(주중DATA!J333,",",".")*1)</f>
        <v>338</v>
      </c>
      <c r="K333" s="62">
        <f>IF(OR(주중DATA!K333="",주중DATA!K333=0),0,SUBSTITUTE(주중DATA!K333,",",".")*1)</f>
        <v>164.47</v>
      </c>
      <c r="L333" s="62">
        <f>IF(OR(주중DATA!L333="",주중DATA!L333=0),0,SUBSTITUTE(주중DATA!L333,",",".")*1)</f>
        <v>58.1</v>
      </c>
      <c r="M333" s="62">
        <f>IF(OR(주중DATA!M333="",주중DATA!M333=0),0,SUBSTITUTE(주중DATA!M333,",",".")*1)</f>
        <v>58.1</v>
      </c>
      <c r="N333" s="62">
        <f>IF(OR(주중DATA!N333="",주중DATA!N333=0),0,SUBSTITUTE(주중DATA!N333,",",".")*1)</f>
        <v>58.1</v>
      </c>
      <c r="O333" s="62">
        <f>IF(OR(주중DATA!O333="",주중DATA!O333=0),0,SUBSTITUTE(주중DATA!O333,",",".")*1)</f>
        <v>58.1</v>
      </c>
      <c r="P333" s="66">
        <f>IF(OR(주중DATA!P333="",주중DATA!P333=0),0,SUBSTITUTE(주중DATA!P333,",",".")*1)</f>
        <v>338</v>
      </c>
      <c r="Q333" s="62">
        <f>IF(OR(주중DATA!Q333="",주중DATA!Q333=0),0,SUBSTITUTE(주중DATA!Q333,",",".")*1)</f>
        <v>58.1</v>
      </c>
      <c r="R333" s="66">
        <f>IF(OR(주중DATA!R333="",주중DATA!R333=0),0,SUBSTITUTE(주중DATA!R333,",",".")*1)</f>
        <v>338</v>
      </c>
      <c r="S333" s="70">
        <f>IF(OR(주중DATA!S333="",주중DATA!S333=0),0,SUBSTITUTE(주중DATA!S333,",",".")*1)</f>
        <v>142.29</v>
      </c>
      <c r="T333" s="66">
        <f>IF(OR(주중DATA!T333="",주중DATA!T333=0),0,SUBSTITUTE(주중DATA!T333,",",".")*1)</f>
        <v>330</v>
      </c>
      <c r="U333" s="62">
        <f>IF(OR(주중DATA!U333="",주중DATA!U333=0),0,SUBSTITUTE(주중DATA!U333,",",".")*1)</f>
        <v>260.02999999999997</v>
      </c>
      <c r="V333" s="62">
        <f>IF(OR(주중DATA!V333="",주중DATA!V333=0),0,SUBSTITUTE(주중DATA!V333,",",".")*1)</f>
        <v>340.93</v>
      </c>
      <c r="W333" s="62">
        <f>IF(OR(주중DATA!W333="",주중DATA!W333=0),0,SUBSTITUTE(주중DATA!W333,",",".")*1)</f>
        <v>340.93</v>
      </c>
      <c r="X333" s="66">
        <f>IF(OR(주중DATA!X333="",주중DATA!X333=0),0,SUBSTITUTE(주중DATA!X333,",",".")*1)</f>
        <v>338</v>
      </c>
      <c r="Y333" s="62">
        <f>IF(OR(주중DATA!Y333="",주중DATA!Y333=0),0,SUBSTITUTE(주중DATA!Y333,",",".")*1)</f>
        <v>142.29</v>
      </c>
      <c r="Z333" s="76"/>
    </row>
    <row r="334" spans="1:27">
      <c r="A334" s="11" t="s">
        <v>34</v>
      </c>
      <c r="B334" s="65">
        <f>IF(OR(주중DATA!B334="",주중DATA!B334=0),0,SUBSTITUTE(주중DATA!B334,",",".")*1)</f>
        <v>347</v>
      </c>
      <c r="C334" s="60">
        <f>IF(OR(주중DATA!C334="",주중DATA!C334=0),0,SUBSTITUTE(주중DATA!C334,",",".")*1)</f>
        <v>163.81</v>
      </c>
      <c r="D334" s="65">
        <f>IF(OR(주중DATA!D334="",주중DATA!D334=0),0,SUBSTITUTE(주중DATA!D334,",",".")*1)</f>
        <v>347</v>
      </c>
      <c r="E334" s="60">
        <f>IF(OR(주중DATA!E334="",주중DATA!E334=0),0,SUBSTITUTE(주중DATA!E334,",",".")*1)</f>
        <v>338.3</v>
      </c>
      <c r="F334" s="60">
        <f>IF(OR(주중DATA!F334="",주중DATA!F334=0),0,SUBSTITUTE(주중DATA!F334,",",".")*1)</f>
        <v>2.4300000000000002</v>
      </c>
      <c r="G334" s="60">
        <f>IF(OR(주중DATA!G334="",주중DATA!G334=0),0,SUBSTITUTE(주중DATA!G334,",",".")*1)</f>
        <v>2.4300000000000002</v>
      </c>
      <c r="H334" s="60">
        <f>IF(OR(주중DATA!H334="",주중DATA!H334=0),0,SUBSTITUTE(주중DATA!H334,",",".")*1)</f>
        <v>2.4300000000000002</v>
      </c>
      <c r="I334" s="60">
        <f>IF(OR(주중DATA!I334="",주중DATA!I334=0),0,SUBSTITUTE(주중DATA!I334,",",".")*1)</f>
        <v>2.4300000000000002</v>
      </c>
      <c r="J334" s="65">
        <f>IF(OR(주중DATA!J334="",주중DATA!J334=0),0,SUBSTITUTE(주중DATA!J334,",",".")*1)</f>
        <v>347</v>
      </c>
      <c r="K334" s="60">
        <f>IF(OR(주중DATA!K334="",주중DATA!K334=0),0,SUBSTITUTE(주중DATA!K334,",",".")*1)</f>
        <v>163.81</v>
      </c>
      <c r="L334" s="60">
        <f>IF(OR(주중DATA!L334="",주중DATA!L334=0),0,SUBSTITUTE(주중DATA!L334,",",".")*1)</f>
        <v>59.53</v>
      </c>
      <c r="M334" s="60">
        <f>IF(OR(주중DATA!M334="",주중DATA!M334=0),0,SUBSTITUTE(주중DATA!M334,",",".")*1)</f>
        <v>59.53</v>
      </c>
      <c r="N334" s="60">
        <f>IF(OR(주중DATA!N334="",주중DATA!N334=0),0,SUBSTITUTE(주중DATA!N334,",",".")*1)</f>
        <v>59.53</v>
      </c>
      <c r="O334" s="60">
        <f>IF(OR(주중DATA!O334="",주중DATA!O334=0),0,SUBSTITUTE(주중DATA!O334,",",".")*1)</f>
        <v>59.53</v>
      </c>
      <c r="P334" s="65">
        <f>IF(OR(주중DATA!P334="",주중DATA!P334=0),0,SUBSTITUTE(주중DATA!P334,",",".")*1)</f>
        <v>347</v>
      </c>
      <c r="Q334" s="60">
        <f>IF(OR(주중DATA!Q334="",주중DATA!Q334=0),0,SUBSTITUTE(주중DATA!Q334,",",".")*1)</f>
        <v>59.53</v>
      </c>
      <c r="R334" s="65">
        <f>IF(OR(주중DATA!R334="",주중DATA!R334=0),0,SUBSTITUTE(주중DATA!R334,",",".")*1)</f>
        <v>347</v>
      </c>
      <c r="S334" s="67">
        <f>IF(OR(주중DATA!S334="",주중DATA!S334=0),0,SUBSTITUTE(주중DATA!S334,",",".")*1)</f>
        <v>142.32</v>
      </c>
      <c r="T334" s="65">
        <f>IF(OR(주중DATA!T334="",주중DATA!T334=0),0,SUBSTITUTE(주중DATA!T334,",",".")*1)</f>
        <v>347</v>
      </c>
      <c r="U334" s="60">
        <f>IF(OR(주중DATA!U334="",주중DATA!U334=0),0,SUBSTITUTE(주중DATA!U334,",",".")*1)</f>
        <v>328.69</v>
      </c>
      <c r="V334" s="65">
        <f>IF(OR(주중DATA!V334="",주중DATA!V334=0),0,SUBSTITUTE(주중DATA!V334,",",".")*1)</f>
        <v>347</v>
      </c>
      <c r="W334" s="60">
        <f>IF(OR(주중DATA!W334="",주중DATA!W334=0),0,SUBSTITUTE(주중DATA!W334,",",".")*1)</f>
        <v>271.82</v>
      </c>
      <c r="X334" s="65">
        <f>IF(OR(주중DATA!X334="",주중DATA!X334=0),0,SUBSTITUTE(주중DATA!X334,",",".")*1)</f>
        <v>347</v>
      </c>
      <c r="Y334" s="60">
        <f>IF(OR(주중DATA!Y334="",주중DATA!Y334=0),0,SUBSTITUTE(주중DATA!Y334,",",".")*1)</f>
        <v>142.32</v>
      </c>
      <c r="Z334" s="76"/>
    </row>
    <row r="335" spans="1:27" ht="17.25" thickBot="1">
      <c r="A335" s="11" t="s">
        <v>35</v>
      </c>
      <c r="B335" s="72">
        <f>IF(OR(주중DATA!B335="",주중DATA!B335=0),0,SUBSTITUTE(주중DATA!B335,",",".")*1)</f>
        <v>206.37</v>
      </c>
      <c r="C335" s="70">
        <f>IF(OR(주중DATA!C335="",주중DATA!C335=0),0,SUBSTITUTE(주중DATA!C335,",",".")*1)</f>
        <v>163.09</v>
      </c>
      <c r="D335" s="70">
        <f>IF(OR(주중DATA!D335="",주중DATA!D335=0),0,SUBSTITUTE(주중DATA!D335,",",".")*1)</f>
        <v>351.53</v>
      </c>
      <c r="E335" s="70">
        <f>IF(OR(주중DATA!E335="",주중DATA!E335=0),0,SUBSTITUTE(주중DATA!E335,",",".")*1)</f>
        <v>351.53</v>
      </c>
      <c r="F335" s="70">
        <f>IF(OR(주중DATA!F335="",주중DATA!F335=0),0,SUBSTITUTE(주중DATA!F335,",",".")*1)</f>
        <v>2.4</v>
      </c>
      <c r="G335" s="70">
        <f>IF(OR(주중DATA!G335="",주중DATA!G335=0),0,SUBSTITUTE(주중DATA!G335,",",".")*1)</f>
        <v>2.4</v>
      </c>
      <c r="H335" s="70">
        <f>IF(OR(주중DATA!H335="",주중DATA!H335=0),0,SUBSTITUTE(주중DATA!H335,",",".")*1)</f>
        <v>2.4</v>
      </c>
      <c r="I335" s="70">
        <f>IF(OR(주중DATA!I335="",주중DATA!I335=0),0,SUBSTITUTE(주중DATA!I335,",",".")*1)</f>
        <v>2.4</v>
      </c>
      <c r="J335" s="72">
        <f>IF(OR(주중DATA!J335="",주중DATA!J335=0),0,SUBSTITUTE(주중DATA!J335,",",".")*1)</f>
        <v>206.37</v>
      </c>
      <c r="K335" s="70">
        <f>IF(OR(주중DATA!K335="",주중DATA!K335=0),0,SUBSTITUTE(주중DATA!K335,",",".")*1)</f>
        <v>163.09</v>
      </c>
      <c r="L335" s="70">
        <f>IF(OR(주중DATA!L335="",주중DATA!L335=0),0,SUBSTITUTE(주중DATA!L335,",",".")*1)</f>
        <v>59.11</v>
      </c>
      <c r="M335" s="70">
        <f>IF(OR(주중DATA!M335="",주중DATA!M335=0),0,SUBSTITUTE(주중DATA!M335,",",".")*1)</f>
        <v>59.11</v>
      </c>
      <c r="N335" s="70">
        <f>IF(OR(주중DATA!N335="",주중DATA!N335=0),0,SUBSTITUTE(주중DATA!N335,",",".")*1)</f>
        <v>59.11</v>
      </c>
      <c r="O335" s="70">
        <f>IF(OR(주중DATA!O335="",주중DATA!O335=0),0,SUBSTITUTE(주중DATA!O335,",",".")*1)</f>
        <v>59.11</v>
      </c>
      <c r="P335" s="72">
        <f>IF(OR(주중DATA!P335="",주중DATA!P335=0),0,SUBSTITUTE(주중DATA!P335,",",".")*1)</f>
        <v>206.37</v>
      </c>
      <c r="Q335" s="70">
        <f>IF(OR(주중DATA!Q335="",주중DATA!Q335=0),0,SUBSTITUTE(주중DATA!Q335,",",".")*1)</f>
        <v>59.11</v>
      </c>
      <c r="R335" s="72">
        <f>IF(OR(주중DATA!R335="",주중DATA!R335=0),0,SUBSTITUTE(주중DATA!R335,",",".")*1)</f>
        <v>206.37</v>
      </c>
      <c r="S335" s="70">
        <f>IF(OR(주중DATA!S335="",주중DATA!S335=0),0,SUBSTITUTE(주중DATA!S335,",",".")*1)</f>
        <v>142.36000000000001</v>
      </c>
      <c r="T335" s="72">
        <f>IF(OR(주중DATA!T335="",주중DATA!T335=0),0,SUBSTITUTE(주중DATA!T335,",",".")*1)</f>
        <v>500</v>
      </c>
      <c r="U335" s="70">
        <f>IF(OR(주중DATA!U335="",주중DATA!U335=0),0,SUBSTITUTE(주중DATA!U335,",",".")*1)</f>
        <v>327.08</v>
      </c>
      <c r="V335" s="70">
        <f>IF(OR(주중DATA!V335="",주중DATA!V335=0),0,SUBSTITUTE(주중DATA!V335,",",".")*1)</f>
        <v>438.61</v>
      </c>
      <c r="W335" s="70">
        <f>IF(OR(주중DATA!W335="",주중DATA!W335=0),0,SUBSTITUTE(주중DATA!W335,",",".")*1)</f>
        <v>438.61</v>
      </c>
      <c r="X335" s="72">
        <f>IF(OR(주중DATA!X335="",주중DATA!X335=0),0,SUBSTITUTE(주중DATA!X335,",",".")*1)</f>
        <v>206.37</v>
      </c>
      <c r="Y335" s="70">
        <f>IF(OR(주중DATA!Y335="",주중DATA!Y335=0),0,SUBSTITUTE(주중DATA!Y335,",",".")*1)</f>
        <v>142.36000000000001</v>
      </c>
      <c r="Z335" s="76"/>
    </row>
    <row r="336" spans="1:27" ht="17.25" thickBot="1">
      <c r="A336" s="11" t="s">
        <v>36</v>
      </c>
      <c r="B336" s="65">
        <f>IF(OR(주중DATA!B336="",주중DATA!B336=0),0,SUBSTITUTE(주중DATA!B336,",",".")*1)</f>
        <v>175</v>
      </c>
      <c r="C336" s="60">
        <f>IF(OR(주중DATA!C336="",주중DATA!C336=0),0,SUBSTITUTE(주중DATA!C336,",",".")*1)</f>
        <v>164</v>
      </c>
      <c r="D336" s="60">
        <f>IF(OR(주중DATA!D336="",주중DATA!D336=0),0,SUBSTITUTE(주중DATA!D336,",",".")*1)</f>
        <v>344.45</v>
      </c>
      <c r="E336" s="60">
        <f>IF(OR(주중DATA!E336="",주중DATA!E336=0),0,SUBSTITUTE(주중DATA!E336,",",".")*1)</f>
        <v>344.45</v>
      </c>
      <c r="F336" s="60">
        <f>IF(OR(주중DATA!F336="",주중DATA!F336=0),0,SUBSTITUTE(주중DATA!F336,",",".")*1)</f>
        <v>2.5099999999999998</v>
      </c>
      <c r="G336" s="60">
        <f>IF(OR(주중DATA!G336="",주중DATA!G336=0),0,SUBSTITUTE(주중DATA!G336,",",".")*1)</f>
        <v>2.5099999999999998</v>
      </c>
      <c r="H336" s="60">
        <f>IF(OR(주중DATA!H336="",주중DATA!H336=0),0,SUBSTITUTE(주중DATA!H336,",",".")*1)</f>
        <v>2.5099999999999998</v>
      </c>
      <c r="I336" s="60">
        <f>IF(OR(주중DATA!I336="",주중DATA!I336=0),0,SUBSTITUTE(주중DATA!I336,",",".")*1)</f>
        <v>2.5099999999999998</v>
      </c>
      <c r="J336" s="65">
        <f>IF(OR(주중DATA!J336="",주중DATA!J336=0),0,SUBSTITUTE(주중DATA!J336,",",".")*1)</f>
        <v>175</v>
      </c>
      <c r="K336" s="60">
        <f>IF(OR(주중DATA!K336="",주중DATA!K336=0),0,SUBSTITUTE(주중DATA!K336,",",".")*1)</f>
        <v>164</v>
      </c>
      <c r="L336" s="60">
        <f>IF(OR(주중DATA!L336="",주중DATA!L336=0),0,SUBSTITUTE(주중DATA!L336,",",".")*1)</f>
        <v>56.06</v>
      </c>
      <c r="M336" s="60">
        <f>IF(OR(주중DATA!M336="",주중DATA!M336=0),0,SUBSTITUTE(주중DATA!M336,",",".")*1)</f>
        <v>56.06</v>
      </c>
      <c r="N336" s="60">
        <f>IF(OR(주중DATA!N336="",주중DATA!N336=0),0,SUBSTITUTE(주중DATA!N336,",",".")*1)</f>
        <v>56.06</v>
      </c>
      <c r="O336" s="60">
        <f>IF(OR(주중DATA!O336="",주중DATA!O336=0),0,SUBSTITUTE(주중DATA!O336,",",".")*1)</f>
        <v>56.06</v>
      </c>
      <c r="P336" s="65">
        <f>IF(OR(주중DATA!P336="",주중DATA!P336=0),0,SUBSTITUTE(주중DATA!P336,",",".")*1)</f>
        <v>175</v>
      </c>
      <c r="Q336" s="60">
        <f>IF(OR(주중DATA!Q336="",주중DATA!Q336=0),0,SUBSTITUTE(주중DATA!Q336,",",".")*1)</f>
        <v>56.06</v>
      </c>
      <c r="R336" s="65">
        <f>IF(OR(주중DATA!R336="",주중DATA!R336=0),0,SUBSTITUTE(주중DATA!R336,",",".")*1)</f>
        <v>175</v>
      </c>
      <c r="S336" s="67">
        <f>IF(OR(주중DATA!S336="",주중DATA!S336=0),0,SUBSTITUTE(주중DATA!S336,",",".")*1)</f>
        <v>142.31</v>
      </c>
      <c r="T336" s="65">
        <f>IF(OR(주중DATA!T336="",주중DATA!T336=0),0,SUBSTITUTE(주중DATA!T336,",",".")*1)</f>
        <v>500</v>
      </c>
      <c r="U336" s="60">
        <f>IF(OR(주중DATA!U336="",주중DATA!U336=0),0,SUBSTITUTE(주중DATA!U336,",",".")*1)</f>
        <v>260.08999999999997</v>
      </c>
      <c r="V336" s="60">
        <f>IF(OR(주중DATA!V336="",주중DATA!V336=0),0,SUBSTITUTE(주중DATA!V336,",",".")*1)</f>
        <v>354.74</v>
      </c>
      <c r="W336" s="60">
        <f>IF(OR(주중DATA!W336="",주중DATA!W336=0),0,SUBSTITUTE(주중DATA!W336,",",".")*1)</f>
        <v>354.74</v>
      </c>
      <c r="X336" s="65">
        <f>IF(OR(주중DATA!X336="",주중DATA!X336=0),0,SUBSTITUTE(주중DATA!X336,",",".")*1)</f>
        <v>175</v>
      </c>
      <c r="Y336" s="60">
        <f>IF(OR(주중DATA!Y336="",주중DATA!Y336=0),0,SUBSTITUTE(주중DATA!Y336,",",".")*1)</f>
        <v>142.31</v>
      </c>
      <c r="Z336" s="76"/>
      <c r="AA336" s="24">
        <f>IF(주중DATA!AA336="","",주중DATA!AA336)</f>
        <v>44762</v>
      </c>
    </row>
    <row r="337" spans="1:51">
      <c r="A337" s="11" t="s">
        <v>37</v>
      </c>
      <c r="B337" s="62">
        <f>IF(OR(주중DATA!B337="",주중DATA!B337=0),0,SUBSTITUTE(주중DATA!B337,",",".")*1)</f>
        <v>163.22999999999999</v>
      </c>
      <c r="C337" s="62">
        <f>IF(OR(주중DATA!C337="",주중DATA!C337=0),0,SUBSTITUTE(주중DATA!C337,",",".")*1)</f>
        <v>163.22999999999999</v>
      </c>
      <c r="D337" s="62">
        <f>IF(OR(주중DATA!D337="",주중DATA!D337=0),0,SUBSTITUTE(주중DATA!D337,",",".")*1)</f>
        <v>343.51</v>
      </c>
      <c r="E337" s="62">
        <f>IF(OR(주중DATA!E337="",주중DATA!E337=0),0,SUBSTITUTE(주중DATA!E337,",",".")*1)</f>
        <v>343.51</v>
      </c>
      <c r="F337" s="62">
        <f>IF(OR(주중DATA!F337="",주중DATA!F337=0),0,SUBSTITUTE(주중DATA!F337,",",".")*1)</f>
        <v>2.4300000000000002</v>
      </c>
      <c r="G337" s="62">
        <f>IF(OR(주중DATA!G337="",주중DATA!G337=0),0,SUBSTITUTE(주중DATA!G337,",",".")*1)</f>
        <v>2.4300000000000002</v>
      </c>
      <c r="H337" s="62">
        <f>IF(OR(주중DATA!H337="",주중DATA!H337=0),0,SUBSTITUTE(주중DATA!H337,",",".")*1)</f>
        <v>2.4300000000000002</v>
      </c>
      <c r="I337" s="62">
        <f>IF(OR(주중DATA!I337="",주중DATA!I337=0),0,SUBSTITUTE(주중DATA!I337,",",".")*1)</f>
        <v>2.4300000000000002</v>
      </c>
      <c r="J337" s="62">
        <f>IF(OR(주중DATA!J337="",주중DATA!J337=0),0,SUBSTITUTE(주중DATA!J337,",",".")*1)</f>
        <v>163.22999999999999</v>
      </c>
      <c r="K337" s="62">
        <f>IF(OR(주중DATA!K337="",주중DATA!K337=0),0,SUBSTITUTE(주중DATA!K337,",",".")*1)</f>
        <v>163.22999999999999</v>
      </c>
      <c r="L337" s="62">
        <f>IF(OR(주중DATA!L337="",주중DATA!L337=0),0,SUBSTITUTE(주중DATA!L337,",",".")*1)</f>
        <v>42.22</v>
      </c>
      <c r="M337" s="62">
        <f>IF(OR(주중DATA!M337="",주중DATA!M337=0),0,SUBSTITUTE(주중DATA!M337,",",".")*1)</f>
        <v>42.22</v>
      </c>
      <c r="N337" s="62">
        <f>IF(OR(주중DATA!N337="",주중DATA!N337=0),0,SUBSTITUTE(주중DATA!N337,",",".")*1)</f>
        <v>42.22</v>
      </c>
      <c r="O337" s="62">
        <f>IF(OR(주중DATA!O337="",주중DATA!O337=0),0,SUBSTITUTE(주중DATA!O337,",",".")*1)</f>
        <v>42.22</v>
      </c>
      <c r="P337" s="62">
        <f>IF(OR(주중DATA!P337="",주중DATA!P337=0),0,SUBSTITUTE(주중DATA!P337,",",".")*1)</f>
        <v>42.22</v>
      </c>
      <c r="Q337" s="62">
        <f>IF(OR(주중DATA!Q337="",주중DATA!Q337=0),0,SUBSTITUTE(주중DATA!Q337,",",".")*1)</f>
        <v>42.22</v>
      </c>
      <c r="R337" s="62">
        <f>IF(OR(주중DATA!R337="",주중DATA!R337=0),0,SUBSTITUTE(주중DATA!R337,",",".")*1)</f>
        <v>42.22</v>
      </c>
      <c r="S337" s="70">
        <f>IF(OR(주중DATA!S337="",주중DATA!S337=0),0,SUBSTITUTE(주중DATA!S337,",",".")*1)</f>
        <v>42.22</v>
      </c>
      <c r="T337" s="66">
        <f>IF(OR(주중DATA!T337="",주중DATA!T337=0),0,SUBSTITUTE(주중DATA!T337,",",".")*1)</f>
        <v>500</v>
      </c>
      <c r="U337" s="62">
        <f>IF(OR(주중DATA!U337="",주중DATA!U337=0),0,SUBSTITUTE(주중DATA!U337,",",".")*1)</f>
        <v>258</v>
      </c>
      <c r="V337" s="62">
        <f>IF(OR(주중DATA!V337="",주중DATA!V337=0),0,SUBSTITUTE(주중DATA!V337,",",".")*1)</f>
        <v>356.72</v>
      </c>
      <c r="W337" s="62">
        <f>IF(OR(주중DATA!W337="",주중DATA!W337=0),0,SUBSTITUTE(주중DATA!W337,",",".")*1)</f>
        <v>356.72</v>
      </c>
      <c r="X337" s="62">
        <f>IF(OR(주중DATA!X337="",주중DATA!X337=0),0,SUBSTITUTE(주중DATA!X337,",",".")*1)</f>
        <v>111.9</v>
      </c>
      <c r="Y337" s="62">
        <f>IF(OR(주중DATA!Y337="",주중DATA!Y337=0),0,SUBSTITUTE(주중DATA!Y337,",",".")*1)</f>
        <v>111.9</v>
      </c>
      <c r="Z337" s="76"/>
      <c r="AA337" s="23" t="str">
        <f>IF(주중DATA!AA337="","",주중DATA!AA337)</f>
        <v>Min</v>
      </c>
      <c r="AB337" s="3" t="str">
        <f>IF(주중DATA!AB337="","",주중DATA!AB337)</f>
        <v>153,95</v>
      </c>
      <c r="AC337" s="3" t="str">
        <f>IF(주중DATA!AC337="","",주중DATA!AC337)</f>
        <v>100,00</v>
      </c>
      <c r="AD337" s="3" t="str">
        <f>IF(주중DATA!AD337="","",주중DATA!AD337)</f>
        <v>153,95</v>
      </c>
      <c r="AE337" s="3" t="str">
        <f>IF(주중DATA!AE337="","",주중DATA!AE337)</f>
        <v>124,00</v>
      </c>
      <c r="AF337" s="3" t="str">
        <f>IF(주중DATA!AF337="","",주중DATA!AF337)</f>
        <v>1,50</v>
      </c>
      <c r="AG337" s="3" t="str">
        <f>IF(주중DATA!AG337="","",주중DATA!AG337)</f>
        <v>1,50</v>
      </c>
      <c r="AH337" s="3" t="str">
        <f>IF(주중DATA!AH337="","",주중DATA!AH337)</f>
        <v>1,50</v>
      </c>
      <c r="AI337" s="3" t="str">
        <f>IF(주중DATA!AI337="","",주중DATA!AI337)</f>
        <v>1,50</v>
      </c>
      <c r="AJ337" s="3" t="str">
        <f>IF(주중DATA!AJ337="","",주중DATA!AJ337)</f>
        <v>153,95</v>
      </c>
      <c r="AK337" s="3" t="str">
        <f>IF(주중DATA!AK337="","",주중DATA!AK337)</f>
        <v>100,00</v>
      </c>
      <c r="AL337" s="3" t="str">
        <f>IF(주중DATA!AL337="","",주중DATA!AL337)</f>
        <v>16,62</v>
      </c>
      <c r="AM337" s="3" t="str">
        <f>IF(주중DATA!AM337="","",주중DATA!AM337)</f>
        <v>16,62</v>
      </c>
      <c r="AN337" s="3" t="str">
        <f>IF(주중DATA!AN337="","",주중DATA!AN337)</f>
        <v>16,62</v>
      </c>
      <c r="AO337" s="3" t="str">
        <f>IF(주중DATA!AO337="","",주중DATA!AO337)</f>
        <v>16,62</v>
      </c>
      <c r="AP337" s="3" t="str">
        <f>IF(주중DATA!AP337="","",주중DATA!AP337)</f>
        <v>16,62</v>
      </c>
      <c r="AQ337" s="3" t="str">
        <f>IF(주중DATA!AQ337="","",주중DATA!AQ337)</f>
        <v>16,62</v>
      </c>
      <c r="AR337" s="3" t="str">
        <f>IF(주중DATA!AR337="","",주중DATA!AR337)</f>
        <v>16,62</v>
      </c>
      <c r="AS337" s="3" t="str">
        <f>IF(주중DATA!AS337="","",주중DATA!AS337)</f>
        <v>16,62</v>
      </c>
      <c r="AT337" s="3" t="str">
        <f>IF(주중DATA!AT337="","",주중DATA!AT337)</f>
        <v>18,58</v>
      </c>
      <c r="AU337" s="3" t="str">
        <f>IF(주중DATA!AU337="","",주중DATA!AU337)</f>
        <v>18,58</v>
      </c>
      <c r="AV337" s="3" t="str">
        <f>IF(주중DATA!AV337="","",주중DATA!AV337)</f>
        <v>158,54</v>
      </c>
      <c r="AW337" s="3" t="str">
        <f>IF(주중DATA!AW337="","",주중DATA!AW337)</f>
        <v>100,00</v>
      </c>
      <c r="AX337" s="3" t="str">
        <f>IF(주중DATA!AX337="","",주중DATA!AX337)</f>
        <v>111,90</v>
      </c>
      <c r="AY337" s="3" t="str">
        <f>IF(주중DATA!AY337="","",주중DATA!AY337)</f>
        <v>100,00</v>
      </c>
    </row>
    <row r="338" spans="1:51">
      <c r="A338" s="11" t="s">
        <v>39</v>
      </c>
      <c r="B338" s="60">
        <f>IF(OR(주중DATA!B338="",주중DATA!B338=0),0,SUBSTITUTE(주중DATA!B338,",",".")*1)</f>
        <v>162.32</v>
      </c>
      <c r="C338" s="60">
        <f>IF(OR(주중DATA!C338="",주중DATA!C338=0),0,SUBSTITUTE(주중DATA!C338,",",".")*1)</f>
        <v>162.32</v>
      </c>
      <c r="D338" s="60">
        <f>IF(OR(주중DATA!D338="",주중DATA!D338=0),0,SUBSTITUTE(주중DATA!D338,",",".")*1)</f>
        <v>337.55</v>
      </c>
      <c r="E338" s="64">
        <f>IF(OR(주중DATA!E338="",주중DATA!E338=0),0,SUBSTITUTE(주중DATA!E338,",",".")*1)</f>
        <v>306.5</v>
      </c>
      <c r="F338" s="60">
        <f>IF(OR(주중DATA!F338="",주중DATA!F338=0),0,SUBSTITUTE(주중DATA!F338,",",".")*1)</f>
        <v>2.37</v>
      </c>
      <c r="G338" s="60">
        <f>IF(OR(주중DATA!G338="",주중DATA!G338=0),0,SUBSTITUTE(주중DATA!G338,",",".")*1)</f>
        <v>2.37</v>
      </c>
      <c r="H338" s="60">
        <f>IF(OR(주중DATA!H338="",주중DATA!H338=0),0,SUBSTITUTE(주중DATA!H338,",",".")*1)</f>
        <v>2.37</v>
      </c>
      <c r="I338" s="60">
        <f>IF(OR(주중DATA!I338="",주중DATA!I338=0),0,SUBSTITUTE(주중DATA!I338,",",".")*1)</f>
        <v>2.37</v>
      </c>
      <c r="J338" s="60">
        <f>IF(OR(주중DATA!J338="",주중DATA!J338=0),0,SUBSTITUTE(주중DATA!J338,",",".")*1)</f>
        <v>162.32</v>
      </c>
      <c r="K338" s="60">
        <f>IF(OR(주중DATA!K338="",주중DATA!K338=0),0,SUBSTITUTE(주중DATA!K338,",",".")*1)</f>
        <v>162.32</v>
      </c>
      <c r="L338" s="60">
        <f>IF(OR(주중DATA!L338="",주중DATA!L338=0),0,SUBSTITUTE(주중DATA!L338,",",".")*1)</f>
        <v>33.15</v>
      </c>
      <c r="M338" s="60">
        <f>IF(OR(주중DATA!M338="",주중DATA!M338=0),0,SUBSTITUTE(주중DATA!M338,",",".")*1)</f>
        <v>33.15</v>
      </c>
      <c r="N338" s="60">
        <f>IF(OR(주중DATA!N338="",주중DATA!N338=0),0,SUBSTITUTE(주중DATA!N338,",",".")*1)</f>
        <v>33.15</v>
      </c>
      <c r="O338" s="60">
        <f>IF(OR(주중DATA!O338="",주중DATA!O338=0),0,SUBSTITUTE(주중DATA!O338,",",".")*1)</f>
        <v>33.15</v>
      </c>
      <c r="P338" s="60">
        <f>IF(OR(주중DATA!P338="",주중DATA!P338=0),0,SUBSTITUTE(주중DATA!P338,",",".")*1)</f>
        <v>33.15</v>
      </c>
      <c r="Q338" s="60">
        <f>IF(OR(주중DATA!Q338="",주중DATA!Q338=0),0,SUBSTITUTE(주중DATA!Q338,",",".")*1)</f>
        <v>33.15</v>
      </c>
      <c r="R338" s="60">
        <f>IF(OR(주중DATA!R338="",주중DATA!R338=0),0,SUBSTITUTE(주중DATA!R338,",",".")*1)</f>
        <v>33.15</v>
      </c>
      <c r="S338" s="67">
        <f>IF(OR(주중DATA!S338="",주중DATA!S338=0),0,SUBSTITUTE(주중DATA!S338,",",".")*1)</f>
        <v>33.15</v>
      </c>
      <c r="T338" s="65">
        <f>IF(OR(주중DATA!T338="",주중DATA!T338=0),0,SUBSTITUTE(주중DATA!T338,",",".")*1)</f>
        <v>325</v>
      </c>
      <c r="U338" s="60">
        <f>IF(OR(주중DATA!U338="",주중DATA!U338=0),0,SUBSTITUTE(주중DATA!U338,",",".")*1)</f>
        <v>231.89</v>
      </c>
      <c r="V338" s="60">
        <f>IF(OR(주중DATA!V338="",주중DATA!V338=0),0,SUBSTITUTE(주중DATA!V338,",",".")*1)</f>
        <v>359.76</v>
      </c>
      <c r="W338" s="64">
        <f>IF(OR(주중DATA!W338="",주중DATA!W338=0),0,SUBSTITUTE(주중DATA!W338,",",".")*1)</f>
        <v>306.5</v>
      </c>
      <c r="X338" s="60">
        <f>IF(OR(주중DATA!X338="",주중DATA!X338=0),0,SUBSTITUTE(주중DATA!X338,",",".")*1)</f>
        <v>142.27000000000001</v>
      </c>
      <c r="Y338" s="60">
        <f>IF(OR(주중DATA!Y338="",주중DATA!Y338=0),0,SUBSTITUTE(주중DATA!Y338,",",".")*1)</f>
        <v>142.27000000000001</v>
      </c>
      <c r="Z338" s="76"/>
      <c r="AA338" s="23" t="str">
        <f>IF(주중DATA!AA338="","",주중DATA!AA338)</f>
        <v>Max</v>
      </c>
      <c r="AB338" s="3" t="str">
        <f>IF(주중DATA!AB338="","",주중DATA!AB338)</f>
        <v>347,00</v>
      </c>
      <c r="AC338" s="3" t="str">
        <f>IF(주중DATA!AC338="","",주중DATA!AC338)</f>
        <v>166,81</v>
      </c>
      <c r="AD338" s="3" t="str">
        <f>IF(주중DATA!AD338="","",주중DATA!AD338)</f>
        <v>351,53</v>
      </c>
      <c r="AE338" s="3" t="str">
        <f>IF(주중DATA!AE338="","",주중DATA!AE338)</f>
        <v>351,53</v>
      </c>
      <c r="AF338" s="3" t="str">
        <f>IF(주중DATA!AF338="","",주중DATA!AF338)</f>
        <v>19,65</v>
      </c>
      <c r="AG338" s="3" t="str">
        <f>IF(주중DATA!AG338="","",주중DATA!AG338)</f>
        <v>2,51</v>
      </c>
      <c r="AH338" s="3" t="str">
        <f>IF(주중DATA!AH338="","",주중DATA!AH338)</f>
        <v>19,65</v>
      </c>
      <c r="AI338" s="3" t="str">
        <f>IF(주중DATA!AI338="","",주중DATA!AI338)</f>
        <v>2,51</v>
      </c>
      <c r="AJ338" s="3" t="str">
        <f>IF(주중DATA!AJ338="","",주중DATA!AJ338)</f>
        <v>347,00</v>
      </c>
      <c r="AK338" s="3" t="str">
        <f>IF(주중DATA!AK338="","",주중DATA!AK338)</f>
        <v>166,81</v>
      </c>
      <c r="AL338" s="3" t="str">
        <f>IF(주중DATA!AL338="","",주중DATA!AL338)</f>
        <v>92,23</v>
      </c>
      <c r="AM338" s="3" t="str">
        <f>IF(주중DATA!AM338="","",주중DATA!AM338)</f>
        <v>82,39</v>
      </c>
      <c r="AN338" s="3" t="str">
        <f>IF(주중DATA!AN338="","",주중DATA!AN338)</f>
        <v>92,23</v>
      </c>
      <c r="AO338" s="3" t="str">
        <f>IF(주중DATA!AO338="","",주중DATA!AO338)</f>
        <v>82,39</v>
      </c>
      <c r="AP338" s="3" t="str">
        <f>IF(주중DATA!AP338="","",주중DATA!AP338)</f>
        <v>347,00</v>
      </c>
      <c r="AQ338" s="3" t="str">
        <f>IF(주중DATA!AQ338="","",주중DATA!AQ338)</f>
        <v>166,06</v>
      </c>
      <c r="AR338" s="3" t="str">
        <f>IF(주중DATA!AR338="","",주중DATA!AR338)</f>
        <v>347,00</v>
      </c>
      <c r="AS338" s="3" t="str">
        <f>IF(주중DATA!AS338="","",주중DATA!AS338)</f>
        <v>192,80</v>
      </c>
      <c r="AT338" s="3" t="str">
        <f>IF(주중DATA!AT338="","",주중DATA!AT338)</f>
        <v>500,00</v>
      </c>
      <c r="AU338" s="3" t="str">
        <f>IF(주중DATA!AU338="","",주중DATA!AU338)</f>
        <v>328,69</v>
      </c>
      <c r="AV338" s="3" t="str">
        <f>IF(주중DATA!AV338="","",주중DATA!AV338)</f>
        <v>438,61</v>
      </c>
      <c r="AW338" s="3" t="str">
        <f>IF(주중DATA!AW338="","",주중DATA!AW338)</f>
        <v>438,61</v>
      </c>
      <c r="AX338" s="3" t="str">
        <f>IF(주중DATA!AX338="","",주중DATA!AX338)</f>
        <v>347,00</v>
      </c>
      <c r="AY338" s="3" t="str">
        <f>IF(주중DATA!AY338="","",주중DATA!AY338)</f>
        <v>316,78</v>
      </c>
    </row>
    <row r="339" spans="1:51" ht="17.25" thickBot="1">
      <c r="A339" s="13" t="s">
        <v>41</v>
      </c>
      <c r="B339" s="62">
        <f>IF(OR(주중DATA!B339="",주중DATA!B339=0),0,SUBSTITUTE(주중DATA!B339,",",".")*1)</f>
        <v>160.5</v>
      </c>
      <c r="C339" s="62">
        <f>IF(OR(주중DATA!C339="",주중DATA!C339=0),0,SUBSTITUTE(주중DATA!C339,",",".")*1)</f>
        <v>160.5</v>
      </c>
      <c r="D339" s="62">
        <f>IF(OR(주중DATA!D339="",주중DATA!D339=0),0,SUBSTITUTE(주중DATA!D339,",",".")*1)</f>
        <v>327.49</v>
      </c>
      <c r="E339" s="63">
        <f>IF(OR(주중DATA!E339="",주중DATA!E339=0),0,SUBSTITUTE(주중DATA!E339,",",".")*1)</f>
        <v>319.5</v>
      </c>
      <c r="F339" s="62">
        <f>IF(OR(주중DATA!F339="",주중DATA!F339=0),0,SUBSTITUTE(주중DATA!F339,",",".")*1)</f>
        <v>2.34</v>
      </c>
      <c r="G339" s="62">
        <f>IF(OR(주중DATA!G339="",주중DATA!G339=0),0,SUBSTITUTE(주중DATA!G339,",",".")*1)</f>
        <v>2.34</v>
      </c>
      <c r="H339" s="62">
        <f>IF(OR(주중DATA!H339="",주중DATA!H339=0),0,SUBSTITUTE(주중DATA!H339,",",".")*1)</f>
        <v>2.34</v>
      </c>
      <c r="I339" s="62">
        <f>IF(OR(주중DATA!I339="",주중DATA!I339=0),0,SUBSTITUTE(주중DATA!I339,",",".")*1)</f>
        <v>2.34</v>
      </c>
      <c r="J339" s="62">
        <f>IF(OR(주중DATA!J339="",주중DATA!J339=0),0,SUBSTITUTE(주중DATA!J339,",",".")*1)</f>
        <v>160.5</v>
      </c>
      <c r="K339" s="62">
        <f>IF(OR(주중DATA!K339="",주중DATA!K339=0),0,SUBSTITUTE(주중DATA!K339,",",".")*1)</f>
        <v>160.5</v>
      </c>
      <c r="L339" s="62">
        <f>IF(OR(주중DATA!L339="",주중DATA!L339=0),0,SUBSTITUTE(주중DATA!L339,",",".")*1)</f>
        <v>16.62</v>
      </c>
      <c r="M339" s="62">
        <f>IF(OR(주중DATA!M339="",주중DATA!M339=0),0,SUBSTITUTE(주중DATA!M339,",",".")*1)</f>
        <v>16.62</v>
      </c>
      <c r="N339" s="62">
        <f>IF(OR(주중DATA!N339="",주중DATA!N339=0),0,SUBSTITUTE(주중DATA!N339,",",".")*1)</f>
        <v>16.62</v>
      </c>
      <c r="O339" s="62">
        <f>IF(OR(주중DATA!O339="",주중DATA!O339=0),0,SUBSTITUTE(주중DATA!O339,",",".")*1)</f>
        <v>16.62</v>
      </c>
      <c r="P339" s="62">
        <f>IF(OR(주중DATA!P339="",주중DATA!P339=0),0,SUBSTITUTE(주중DATA!P339,",",".")*1)</f>
        <v>16.62</v>
      </c>
      <c r="Q339" s="62">
        <f>IF(OR(주중DATA!Q339="",주중DATA!Q339=0),0,SUBSTITUTE(주중DATA!Q339,",",".")*1)</f>
        <v>16.62</v>
      </c>
      <c r="R339" s="62">
        <f>IF(OR(주중DATA!R339="",주중DATA!R339=0),0,SUBSTITUTE(주중DATA!R339,",",".")*1)</f>
        <v>16.62</v>
      </c>
      <c r="S339" s="70">
        <f>IF(OR(주중DATA!S339="",주중DATA!S339=0),0,SUBSTITUTE(주중DATA!S339,",",".")*1)</f>
        <v>16.62</v>
      </c>
      <c r="T339" s="62">
        <f>IF(OR(주중DATA!T339="",주중DATA!T339=0),0,SUBSTITUTE(주중DATA!T339,",",".")*1)</f>
        <v>160.71</v>
      </c>
      <c r="U339" s="62">
        <f>IF(OR(주중DATA!U339="",주중DATA!U339=0),0,SUBSTITUTE(주중DATA!U339,",",".")*1)</f>
        <v>160.71</v>
      </c>
      <c r="V339" s="62">
        <f>IF(OR(주중DATA!V339="",주중DATA!V339=0),0,SUBSTITUTE(주중DATA!V339,",",".")*1)</f>
        <v>322.2</v>
      </c>
      <c r="W339" s="63">
        <f>IF(OR(주중DATA!W339="",주중DATA!W339=0),0,SUBSTITUTE(주중DATA!W339,",",".")*1)</f>
        <v>319.5</v>
      </c>
      <c r="X339" s="62">
        <f>IF(OR(주중DATA!X339="",주중DATA!X339=0),0,SUBSTITUTE(주중DATA!X339,",",".")*1)</f>
        <v>142.30000000000001</v>
      </c>
      <c r="Y339" s="62">
        <f>IF(OR(주중DATA!Y339="",주중DATA!Y339=0),0,SUBSTITUTE(주중DATA!Y339,",",".")*1)</f>
        <v>142.30000000000001</v>
      </c>
      <c r="Z339" s="77"/>
      <c r="AA339" s="23" t="str">
        <f>IF(주중DATA!AA339="","",주중DATA!AA339)</f>
        <v>Avg</v>
      </c>
      <c r="AB339" s="3" t="str">
        <f>IF(주중DATA!AB339="","",주중DATA!AB339)</f>
        <v>195,88</v>
      </c>
      <c r="AC339" s="3" t="str">
        <f>IF(주중DATA!AC339="","",주중DATA!AC339)</f>
        <v>156,14</v>
      </c>
      <c r="AD339" s="3" t="str">
        <f>IF(주중DATA!AD339="","",주중DATA!AD339)</f>
        <v>272,34</v>
      </c>
      <c r="AE339" s="3" t="str">
        <f>IF(주중DATA!AE339="","",주중DATA!AE339)</f>
        <v>265,00</v>
      </c>
      <c r="AF339" s="3" t="str">
        <f>IF(주중DATA!AF339="","",주중DATA!AF339)</f>
        <v>4,21</v>
      </c>
      <c r="AG339" s="3" t="str">
        <f>IF(주중DATA!AG339="","",주중DATA!AG339)</f>
        <v>2,11</v>
      </c>
      <c r="AH339" s="3" t="str">
        <f>IF(주중DATA!AH339="","",주중DATA!AH339)</f>
        <v>4,21</v>
      </c>
      <c r="AI339" s="3" t="str">
        <f>IF(주중DATA!AI339="","",주중DATA!AI339)</f>
        <v>2,11</v>
      </c>
      <c r="AJ339" s="3" t="str">
        <f>IF(주중DATA!AJ339="","",주중DATA!AJ339)</f>
        <v>195,88</v>
      </c>
      <c r="AK339" s="3" t="str">
        <f>IF(주중DATA!AK339="","",주중DATA!AK339)</f>
        <v>156,14</v>
      </c>
      <c r="AL339" s="3" t="str">
        <f>IF(주중DATA!AL339="","",주중DATA!AL339)</f>
        <v>50,88</v>
      </c>
      <c r="AM339" s="3" t="str">
        <f>IF(주중DATA!AM339="","",주중DATA!AM339)</f>
        <v>46,00</v>
      </c>
      <c r="AN339" s="3" t="str">
        <f>IF(주중DATA!AN339="","",주중DATA!AN339)</f>
        <v>50,88</v>
      </c>
      <c r="AO339" s="3" t="str">
        <f>IF(주중DATA!AO339="","",주중DATA!AO339)</f>
        <v>46,00</v>
      </c>
      <c r="AP339" s="3" t="str">
        <f>IF(주중DATA!AP339="","",주중DATA!AP339)</f>
        <v>128,34</v>
      </c>
      <c r="AQ339" s="3" t="str">
        <f>IF(주중DATA!AQ339="","",주중DATA!AQ339)</f>
        <v>63,84</v>
      </c>
      <c r="AR339" s="3" t="str">
        <f>IF(주중DATA!AR339="","",주중DATA!AR339)</f>
        <v>140,77</v>
      </c>
      <c r="AS339" s="3" t="str">
        <f>IF(주중DATA!AS339="","",주중DATA!AS339)</f>
        <v>95,89</v>
      </c>
      <c r="AT339" s="3" t="str">
        <f>IF(주중DATA!AT339="","",주중DATA!AT339)</f>
        <v>216,05</v>
      </c>
      <c r="AU339" s="3" t="str">
        <f>IF(주중DATA!AU339="","",주중DATA!AU339)</f>
        <v>163,10</v>
      </c>
      <c r="AV339" s="3" t="str">
        <f>IF(주중DATA!AV339="","",주중DATA!AV339)</f>
        <v>279,85</v>
      </c>
      <c r="AW339" s="3" t="str">
        <f>IF(주중DATA!AW339="","",주중DATA!AW339)</f>
        <v>253,22</v>
      </c>
      <c r="AX339" s="3" t="str">
        <f>IF(주중DATA!AX339="","",주중DATA!AX339)</f>
        <v>226,95</v>
      </c>
      <c r="AY339" s="3" t="str">
        <f>IF(주중DATA!AY339="","",주중DATA!AY339)</f>
        <v>174,73</v>
      </c>
    </row>
    <row r="340" spans="1:51">
      <c r="A340" s="9" t="s">
        <v>16</v>
      </c>
      <c r="B340" s="60">
        <f>IF(OR(주중DATA!B340="",주중DATA!B340=0),0,SUBSTITUTE(주중DATA!B340,",",".")*1)</f>
        <v>161.94999999999999</v>
      </c>
      <c r="C340" s="60">
        <f>IF(OR(주중DATA!C340="",주중DATA!C340=0),0,SUBSTITUTE(주중DATA!C340,",",".")*1)</f>
        <v>161.94999999999999</v>
      </c>
      <c r="D340" s="60">
        <f>IF(OR(주중DATA!D340="",주중DATA!D340=0),0,SUBSTITUTE(주중DATA!D340,",",".")*1)</f>
        <v>302.14</v>
      </c>
      <c r="E340" s="60">
        <f>IF(OR(주중DATA!E340="",주중DATA!E340=0),0,SUBSTITUTE(주중DATA!E340,",",".")*1)</f>
        <v>302.14</v>
      </c>
      <c r="F340" s="60">
        <f>IF(OR(주중DATA!F340="",주중DATA!F340=0),0,SUBSTITUTE(주중DATA!F340,",",".")*1)</f>
        <v>2.48</v>
      </c>
      <c r="G340" s="60">
        <f>IF(OR(주중DATA!G340="",주중DATA!G340=0),0,SUBSTITUTE(주중DATA!G340,",",".")*1)</f>
        <v>2.48</v>
      </c>
      <c r="H340" s="60">
        <f>IF(OR(주중DATA!H340="",주중DATA!H340=0),0,SUBSTITUTE(주중DATA!H340,",",".")*1)</f>
        <v>2.48</v>
      </c>
      <c r="I340" s="60">
        <f>IF(OR(주중DATA!I340="",주중DATA!I340=0),0,SUBSTITUTE(주중DATA!I340,",",".")*1)</f>
        <v>2.48</v>
      </c>
      <c r="J340" s="60">
        <f>IF(OR(주중DATA!J340="",주중DATA!J340=0),0,SUBSTITUTE(주중DATA!J340,",",".")*1)</f>
        <v>161.94999999999999</v>
      </c>
      <c r="K340" s="60">
        <f>IF(OR(주중DATA!K340="",주중DATA!K340=0),0,SUBSTITUTE(주중DATA!K340,",",".")*1)</f>
        <v>161.94999999999999</v>
      </c>
      <c r="L340" s="60">
        <f>IF(OR(주중DATA!L340="",주중DATA!L340=0),0,SUBSTITUTE(주중DATA!L340,",",".")*1)</f>
        <v>36.950000000000003</v>
      </c>
      <c r="M340" s="60">
        <f>IF(OR(주중DATA!M340="",주중DATA!M340=0),0,SUBSTITUTE(주중DATA!M340,",",".")*1)</f>
        <v>36.950000000000003</v>
      </c>
      <c r="N340" s="60">
        <f>IF(OR(주중DATA!N340="",주중DATA!N340=0),0,SUBSTITUTE(주중DATA!N340,",",".")*1)</f>
        <v>36.950000000000003</v>
      </c>
      <c r="O340" s="60">
        <f>IF(OR(주중DATA!O340="",주중DATA!O340=0),0,SUBSTITUTE(주중DATA!O340,",",".")*1)</f>
        <v>36.950000000000003</v>
      </c>
      <c r="P340" s="60">
        <f>IF(OR(주중DATA!P340="",주중DATA!P340=0),0,SUBSTITUTE(주중DATA!P340,",",".")*1)</f>
        <v>36.950000000000003</v>
      </c>
      <c r="Q340" s="60">
        <f>IF(OR(주중DATA!Q340="",주중DATA!Q340=0),0,SUBSTITUTE(주중DATA!Q340,",",".")*1)</f>
        <v>36.950000000000003</v>
      </c>
      <c r="R340" s="60">
        <f>IF(OR(주중DATA!R340="",주중DATA!R340=0),0,SUBSTITUTE(주중DATA!R340,",",".")*1)</f>
        <v>36.950000000000003</v>
      </c>
      <c r="S340" s="60">
        <f>IF(OR(주중DATA!S340="",주중DATA!S340=0),0,SUBSTITUTE(주중DATA!S340,",",".")*1)</f>
        <v>36.950000000000003</v>
      </c>
      <c r="T340" s="60">
        <f>IF(OR(주중DATA!T340="",주중DATA!T340=0),0,SUBSTITUTE(주중DATA!T340,",",".")*1)</f>
        <v>167.82</v>
      </c>
      <c r="U340" s="60">
        <f>IF(OR(주중DATA!U340="",주중DATA!U340=0),0,SUBSTITUTE(주중DATA!U340,",",".")*1)</f>
        <v>167.82</v>
      </c>
      <c r="V340" s="60">
        <f>IF(OR(주중DATA!V340="",주중DATA!V340=0),0,SUBSTITUTE(주중DATA!V340,",",".")*1)</f>
        <v>307</v>
      </c>
      <c r="W340" s="60">
        <f>IF(OR(주중DATA!W340="",주중DATA!W340=0),0,SUBSTITUTE(주중DATA!W340,",",".")*1)</f>
        <v>307</v>
      </c>
      <c r="X340" s="60">
        <f>IF(OR(주중DATA!X340="",주중DATA!X340=0),0,SUBSTITUTE(주중DATA!X340,",",".")*1)</f>
        <v>179.29</v>
      </c>
      <c r="Y340" s="67">
        <f>IF(OR(주중DATA!Y340="",주중DATA!Y340=0),0,SUBSTITUTE(주중DATA!Y340,",",".")*1)</f>
        <v>179.29</v>
      </c>
      <c r="Z340" s="75">
        <f>IF(AA360="",0,DAY(AA360))</f>
        <v>21</v>
      </c>
    </row>
    <row r="341" spans="1:51">
      <c r="A341" s="11" t="s">
        <v>17</v>
      </c>
      <c r="B341" s="62">
        <f>IF(OR(주중DATA!B341="",주중DATA!B341=0),0,SUBSTITUTE(주중DATA!B341,",",".")*1)</f>
        <v>162.19</v>
      </c>
      <c r="C341" s="62">
        <f>IF(OR(주중DATA!C341="",주중DATA!C341=0),0,SUBSTITUTE(주중DATA!C341,",",".")*1)</f>
        <v>162.19</v>
      </c>
      <c r="D341" s="62">
        <f>IF(OR(주중DATA!D341="",주중DATA!D341=0),0,SUBSTITUTE(주중DATA!D341,",",".")*1)</f>
        <v>305.45999999999998</v>
      </c>
      <c r="E341" s="62">
        <f>IF(OR(주중DATA!E341="",주중DATA!E341=0),0,SUBSTITUTE(주중DATA!E341,",",".")*1)</f>
        <v>305.45999999999998</v>
      </c>
      <c r="F341" s="62">
        <f>IF(OR(주중DATA!F341="",주중DATA!F341=0),0,SUBSTITUTE(주중DATA!F341,",",".")*1)</f>
        <v>2.4700000000000002</v>
      </c>
      <c r="G341" s="62">
        <f>IF(OR(주중DATA!G341="",주중DATA!G341=0),0,SUBSTITUTE(주중DATA!G341,",",".")*1)</f>
        <v>2.4700000000000002</v>
      </c>
      <c r="H341" s="62">
        <f>IF(OR(주중DATA!H341="",주중DATA!H341=0),0,SUBSTITUTE(주중DATA!H341,",",".")*1)</f>
        <v>2.4700000000000002</v>
      </c>
      <c r="I341" s="62">
        <f>IF(OR(주중DATA!I341="",주중DATA!I341=0),0,SUBSTITUTE(주중DATA!I341,",",".")*1)</f>
        <v>2.4700000000000002</v>
      </c>
      <c r="J341" s="62">
        <f>IF(OR(주중DATA!J341="",주중DATA!J341=0),0,SUBSTITUTE(주중DATA!J341,",",".")*1)</f>
        <v>162.19</v>
      </c>
      <c r="K341" s="62">
        <f>IF(OR(주중DATA!K341="",주중DATA!K341=0),0,SUBSTITUTE(주중DATA!K341,",",".")*1)</f>
        <v>162.19</v>
      </c>
      <c r="L341" s="62">
        <f>IF(OR(주중DATA!L341="",주중DATA!L341=0),0,SUBSTITUTE(주중DATA!L341,",",".")*1)</f>
        <v>27</v>
      </c>
      <c r="M341" s="63">
        <f>IF(OR(주중DATA!M341="",주중DATA!M341=0),0,SUBSTITUTE(주중DATA!M341,",",".")*1)</f>
        <v>5</v>
      </c>
      <c r="N341" s="62">
        <f>IF(OR(주중DATA!N341="",주중DATA!N341=0),0,SUBSTITUTE(주중DATA!N341,",",".")*1)</f>
        <v>27</v>
      </c>
      <c r="O341" s="63">
        <f>IF(OR(주중DATA!O341="",주중DATA!O341=0),0,SUBSTITUTE(주중DATA!O341,",",".")*1)</f>
        <v>5</v>
      </c>
      <c r="P341" s="62">
        <f>IF(OR(주중DATA!P341="",주중DATA!P341=0),0,SUBSTITUTE(주중DATA!P341,",",".")*1)</f>
        <v>27</v>
      </c>
      <c r="Q341" s="63">
        <f>IF(OR(주중DATA!Q341="",주중DATA!Q341=0),0,SUBSTITUTE(주중DATA!Q341,",",".")*1)</f>
        <v>5</v>
      </c>
      <c r="R341" s="62">
        <f>IF(OR(주중DATA!R341="",주중DATA!R341=0),0,SUBSTITUTE(주중DATA!R341,",",".")*1)</f>
        <v>27</v>
      </c>
      <c r="S341" s="63">
        <f>IF(OR(주중DATA!S341="",주중DATA!S341=0),0,SUBSTITUTE(주중DATA!S341,",",".")*1)</f>
        <v>5</v>
      </c>
      <c r="T341" s="62">
        <f>IF(OR(주중DATA!T341="",주중DATA!T341=0),0,SUBSTITUTE(주중DATA!T341,",",".")*1)</f>
        <v>159.16999999999999</v>
      </c>
      <c r="U341" s="63">
        <f>IF(OR(주중DATA!U341="",주중DATA!U341=0),0,SUBSTITUTE(주중DATA!U341,",",".")*1)</f>
        <v>5</v>
      </c>
      <c r="V341" s="62">
        <f>IF(OR(주중DATA!V341="",주중DATA!V341=0),0,SUBSTITUTE(주중DATA!V341,",",".")*1)</f>
        <v>307.5</v>
      </c>
      <c r="W341" s="62">
        <f>IF(OR(주중DATA!W341="",주중DATA!W341=0),0,SUBSTITUTE(주중DATA!W341,",",".")*1)</f>
        <v>307.5</v>
      </c>
      <c r="X341" s="62">
        <f>IF(OR(주중DATA!X341="",주중DATA!X341=0),0,SUBSTITUTE(주중DATA!X341,",",".")*1)</f>
        <v>179.27</v>
      </c>
      <c r="Y341" s="70">
        <f>IF(OR(주중DATA!Y341="",주중DATA!Y341=0),0,SUBSTITUTE(주중DATA!Y341,",",".")*1)</f>
        <v>179.27</v>
      </c>
      <c r="Z341" s="76"/>
    </row>
    <row r="342" spans="1:51">
      <c r="A342" s="11" t="s">
        <v>18</v>
      </c>
      <c r="B342" s="60">
        <f>IF(OR(주중DATA!B342="",주중DATA!B342=0),0,SUBSTITUTE(주중DATA!B342,",",".")*1)</f>
        <v>162.24</v>
      </c>
      <c r="C342" s="60">
        <f>IF(OR(주중DATA!C342="",주중DATA!C342=0),0,SUBSTITUTE(주중DATA!C342,",",".")*1)</f>
        <v>162.24</v>
      </c>
      <c r="D342" s="60">
        <f>IF(OR(주중DATA!D342="",주중DATA!D342=0),0,SUBSTITUTE(주중DATA!D342,",",".")*1)</f>
        <v>306.68</v>
      </c>
      <c r="E342" s="64">
        <f>IF(OR(주중DATA!E342="",주중DATA!E342=0),0,SUBSTITUTE(주중DATA!E342,",",".")*1)</f>
        <v>240</v>
      </c>
      <c r="F342" s="60">
        <f>IF(OR(주중DATA!F342="",주중DATA!F342=0),0,SUBSTITUTE(주중DATA!F342,",",".")*1)</f>
        <v>2.4500000000000002</v>
      </c>
      <c r="G342" s="60">
        <f>IF(OR(주중DATA!G342="",주중DATA!G342=0),0,SUBSTITUTE(주중DATA!G342,",",".")*1)</f>
        <v>2.4500000000000002</v>
      </c>
      <c r="H342" s="60">
        <f>IF(OR(주중DATA!H342="",주중DATA!H342=0),0,SUBSTITUTE(주중DATA!H342,",",".")*1)</f>
        <v>2.4500000000000002</v>
      </c>
      <c r="I342" s="60">
        <f>IF(OR(주중DATA!I342="",주중DATA!I342=0),0,SUBSTITUTE(주중DATA!I342,",",".")*1)</f>
        <v>2.4500000000000002</v>
      </c>
      <c r="J342" s="60">
        <f>IF(OR(주중DATA!J342="",주중DATA!J342=0),0,SUBSTITUTE(주중DATA!J342,",",".")*1)</f>
        <v>162.24</v>
      </c>
      <c r="K342" s="60">
        <f>IF(OR(주중DATA!K342="",주중DATA!K342=0),0,SUBSTITUTE(주중DATA!K342,",",".")*1)</f>
        <v>162.24</v>
      </c>
      <c r="L342" s="60">
        <f>IF(OR(주중DATA!L342="",주중DATA!L342=0),0,SUBSTITUTE(주중DATA!L342,",",".")*1)</f>
        <v>24.85</v>
      </c>
      <c r="M342" s="64">
        <f>IF(OR(주중DATA!M342="",주중DATA!M342=0),0,SUBSTITUTE(주중DATA!M342,",",".")*1)</f>
        <v>5</v>
      </c>
      <c r="N342" s="60">
        <f>IF(OR(주중DATA!N342="",주중DATA!N342=0),0,SUBSTITUTE(주중DATA!N342,",",".")*1)</f>
        <v>24.85</v>
      </c>
      <c r="O342" s="64">
        <f>IF(OR(주중DATA!O342="",주중DATA!O342=0),0,SUBSTITUTE(주중DATA!O342,",",".")*1)</f>
        <v>5</v>
      </c>
      <c r="P342" s="60">
        <f>IF(OR(주중DATA!P342="",주중DATA!P342=0),0,SUBSTITUTE(주중DATA!P342,",",".")*1)</f>
        <v>24.85</v>
      </c>
      <c r="Q342" s="64">
        <f>IF(OR(주중DATA!Q342="",주중DATA!Q342=0),0,SUBSTITUTE(주중DATA!Q342,",",".")*1)</f>
        <v>5</v>
      </c>
      <c r="R342" s="60">
        <f>IF(OR(주중DATA!R342="",주중DATA!R342=0),0,SUBSTITUTE(주중DATA!R342,",",".")*1)</f>
        <v>24.85</v>
      </c>
      <c r="S342" s="64">
        <f>IF(OR(주중DATA!S342="",주중DATA!S342=0),0,SUBSTITUTE(주중DATA!S342,",",".")*1)</f>
        <v>5</v>
      </c>
      <c r="T342" s="60">
        <f>IF(OR(주중DATA!T342="",주중DATA!T342=0),0,SUBSTITUTE(주중DATA!T342,",",".")*1)</f>
        <v>56.26</v>
      </c>
      <c r="U342" s="64">
        <f>IF(OR(주중DATA!U342="",주중DATA!U342=0),0,SUBSTITUTE(주중DATA!U342,",",".")*1)</f>
        <v>5</v>
      </c>
      <c r="V342" s="60">
        <f>IF(OR(주중DATA!V342="",주중DATA!V342=0),0,SUBSTITUTE(주중DATA!V342,",",".")*1)</f>
        <v>318.22000000000003</v>
      </c>
      <c r="W342" s="64">
        <f>IF(OR(주중DATA!W342="",주중DATA!W342=0),0,SUBSTITUTE(주중DATA!W342,",",".")*1)</f>
        <v>47.01</v>
      </c>
      <c r="X342" s="60">
        <f>IF(OR(주중DATA!X342="",주중DATA!X342=0),0,SUBSTITUTE(주중DATA!X342,",",".")*1)</f>
        <v>179.29</v>
      </c>
      <c r="Y342" s="68">
        <f>IF(OR(주중DATA!Y342="",주중DATA!Y342=0),0,SUBSTITUTE(주중DATA!Y342,",",".")*1)</f>
        <v>47.01</v>
      </c>
      <c r="Z342" s="76"/>
    </row>
    <row r="343" spans="1:51">
      <c r="A343" s="11" t="s">
        <v>19</v>
      </c>
      <c r="B343" s="62">
        <f>IF(OR(주중DATA!B343="",주중DATA!B343=0),0,SUBSTITUTE(주중DATA!B343,",",".")*1)</f>
        <v>162.08000000000001</v>
      </c>
      <c r="C343" s="62">
        <f>IF(OR(주중DATA!C343="",주중DATA!C343=0),0,SUBSTITUTE(주중DATA!C343,",",".")*1)</f>
        <v>162.08000000000001</v>
      </c>
      <c r="D343" s="62">
        <f>IF(OR(주중DATA!D343="",주중DATA!D343=0),0,SUBSTITUTE(주중DATA!D343,",",".")*1)</f>
        <v>310.52</v>
      </c>
      <c r="E343" s="63">
        <f>IF(OR(주중DATA!E343="",주중DATA!E343=0),0,SUBSTITUTE(주중DATA!E343,",",".")*1)</f>
        <v>240</v>
      </c>
      <c r="F343" s="62">
        <f>IF(OR(주중DATA!F343="",주중DATA!F343=0),0,SUBSTITUTE(주중DATA!F343,",",".")*1)</f>
        <v>2.44</v>
      </c>
      <c r="G343" s="62">
        <f>IF(OR(주중DATA!G343="",주중DATA!G343=0),0,SUBSTITUTE(주중DATA!G343,",",".")*1)</f>
        <v>2.44</v>
      </c>
      <c r="H343" s="62">
        <f>IF(OR(주중DATA!H343="",주중DATA!H343=0),0,SUBSTITUTE(주중DATA!H343,",",".")*1)</f>
        <v>2.44</v>
      </c>
      <c r="I343" s="62">
        <f>IF(OR(주중DATA!I343="",주중DATA!I343=0),0,SUBSTITUTE(주중DATA!I343,",",".")*1)</f>
        <v>2.44</v>
      </c>
      <c r="J343" s="62">
        <f>IF(OR(주중DATA!J343="",주중DATA!J343=0),0,SUBSTITUTE(주중DATA!J343,",",".")*1)</f>
        <v>162.08000000000001</v>
      </c>
      <c r="K343" s="62">
        <f>IF(OR(주중DATA!K343="",주중DATA!K343=0),0,SUBSTITUTE(주중DATA!K343,",",".")*1)</f>
        <v>162.08000000000001</v>
      </c>
      <c r="L343" s="62">
        <f>IF(OR(주중DATA!L343="",주중DATA!L343=0),0,SUBSTITUTE(주중DATA!L343,",",".")*1)</f>
        <v>20.59</v>
      </c>
      <c r="M343" s="63">
        <f>IF(OR(주중DATA!M343="",주중DATA!M343=0),0,SUBSTITUTE(주중DATA!M343,",",".")*1)</f>
        <v>5</v>
      </c>
      <c r="N343" s="62">
        <f>IF(OR(주중DATA!N343="",주중DATA!N343=0),0,SUBSTITUTE(주중DATA!N343,",",".")*1)</f>
        <v>20.59</v>
      </c>
      <c r="O343" s="63">
        <f>IF(OR(주중DATA!O343="",주중DATA!O343=0),0,SUBSTITUTE(주중DATA!O343,",",".")*1)</f>
        <v>5</v>
      </c>
      <c r="P343" s="62">
        <f>IF(OR(주중DATA!P343="",주중DATA!P343=0),0,SUBSTITUTE(주중DATA!P343,",",".")*1)</f>
        <v>20.59</v>
      </c>
      <c r="Q343" s="63">
        <f>IF(OR(주중DATA!Q343="",주중DATA!Q343=0),0,SUBSTITUTE(주중DATA!Q343,",",".")*1)</f>
        <v>5</v>
      </c>
      <c r="R343" s="62">
        <f>IF(OR(주중DATA!R343="",주중DATA!R343=0),0,SUBSTITUTE(주중DATA!R343,",",".")*1)</f>
        <v>20.59</v>
      </c>
      <c r="S343" s="63">
        <f>IF(OR(주중DATA!S343="",주중DATA!S343=0),0,SUBSTITUTE(주중DATA!S343,",",".")*1)</f>
        <v>5</v>
      </c>
      <c r="T343" s="62">
        <f>IF(OR(주중DATA!T343="",주중DATA!T343=0),0,SUBSTITUTE(주중DATA!T343,",",".")*1)</f>
        <v>20.59</v>
      </c>
      <c r="U343" s="63">
        <f>IF(OR(주중DATA!U343="",주중DATA!U343=0),0,SUBSTITUTE(주중DATA!U343,",",".")*1)</f>
        <v>5</v>
      </c>
      <c r="V343" s="62">
        <f>IF(OR(주중DATA!V343="",주중DATA!V343=0),0,SUBSTITUTE(주중DATA!V343,",",".")*1)</f>
        <v>328.66</v>
      </c>
      <c r="W343" s="63">
        <f>IF(OR(주중DATA!W343="",주중DATA!W343=0),0,SUBSTITUTE(주중DATA!W343,",",".")*1)</f>
        <v>240</v>
      </c>
      <c r="X343" s="62">
        <f>IF(OR(주중DATA!X343="",주중DATA!X343=0),0,SUBSTITUTE(주중DATA!X343,",",".")*1)</f>
        <v>179.28</v>
      </c>
      <c r="Y343" s="70">
        <f>IF(OR(주중DATA!Y343="",주중DATA!Y343=0),0,SUBSTITUTE(주중DATA!Y343,",",".")*1)</f>
        <v>179.28</v>
      </c>
      <c r="Z343" s="76"/>
    </row>
    <row r="344" spans="1:51">
      <c r="A344" s="11" t="s">
        <v>20</v>
      </c>
      <c r="B344" s="60">
        <f>IF(OR(주중DATA!B344="",주중DATA!B344=0),0,SUBSTITUTE(주중DATA!B344,",",".")*1)</f>
        <v>161.83000000000001</v>
      </c>
      <c r="C344" s="60">
        <f>IF(OR(주중DATA!C344="",주중DATA!C344=0),0,SUBSTITUTE(주중DATA!C344,",",".")*1)</f>
        <v>161.83000000000001</v>
      </c>
      <c r="D344" s="60">
        <f>IF(OR(주중DATA!D344="",주중DATA!D344=0),0,SUBSTITUTE(주중DATA!D344,",",".")*1)</f>
        <v>303.04000000000002</v>
      </c>
      <c r="E344" s="64">
        <f>IF(OR(주중DATA!E344="",주중DATA!E344=0),0,SUBSTITUTE(주중DATA!E344,",",".")*1)</f>
        <v>190</v>
      </c>
      <c r="F344" s="60">
        <f>IF(OR(주중DATA!F344="",주중DATA!F344=0),0,SUBSTITUTE(주중DATA!F344,",",".")*1)</f>
        <v>2.4300000000000002</v>
      </c>
      <c r="G344" s="64">
        <f>IF(OR(주중DATA!G344="",주중DATA!G344=0),0,SUBSTITUTE(주중DATA!G344,",",".")*1)</f>
        <v>1</v>
      </c>
      <c r="H344" s="60">
        <f>IF(OR(주중DATA!H344="",주중DATA!H344=0),0,SUBSTITUTE(주중DATA!H344,",",".")*1)</f>
        <v>2.4300000000000002</v>
      </c>
      <c r="I344" s="64">
        <f>IF(OR(주중DATA!I344="",주중DATA!I344=0),0,SUBSTITUTE(주중DATA!I344,",",".")*1)</f>
        <v>1</v>
      </c>
      <c r="J344" s="60">
        <f>IF(OR(주중DATA!J344="",주중DATA!J344=0),0,SUBSTITUTE(주중DATA!J344,",",".")*1)</f>
        <v>161.83000000000001</v>
      </c>
      <c r="K344" s="60">
        <f>IF(OR(주중DATA!K344="",주중DATA!K344=0),0,SUBSTITUTE(주중DATA!K344,",",".")*1)</f>
        <v>161.83000000000001</v>
      </c>
      <c r="L344" s="60">
        <f>IF(OR(주중DATA!L344="",주중DATA!L344=0),0,SUBSTITUTE(주중DATA!L344,",",".")*1)</f>
        <v>16.78</v>
      </c>
      <c r="M344" s="64">
        <f>IF(OR(주중DATA!M344="",주중DATA!M344=0),0,SUBSTITUTE(주중DATA!M344,",",".")*1)</f>
        <v>1</v>
      </c>
      <c r="N344" s="60">
        <f>IF(OR(주중DATA!N344="",주중DATA!N344=0),0,SUBSTITUTE(주중DATA!N344,",",".")*1)</f>
        <v>16.78</v>
      </c>
      <c r="O344" s="64">
        <f>IF(OR(주중DATA!O344="",주중DATA!O344=0),0,SUBSTITUTE(주중DATA!O344,",",".")*1)</f>
        <v>1</v>
      </c>
      <c r="P344" s="60">
        <f>IF(OR(주중DATA!P344="",주중DATA!P344=0),0,SUBSTITUTE(주중DATA!P344,",",".")*1)</f>
        <v>16.78</v>
      </c>
      <c r="Q344" s="64">
        <f>IF(OR(주중DATA!Q344="",주중DATA!Q344=0),0,SUBSTITUTE(주중DATA!Q344,",",".")*1)</f>
        <v>1</v>
      </c>
      <c r="R344" s="60">
        <f>IF(OR(주중DATA!R344="",주중DATA!R344=0),0,SUBSTITUTE(주중DATA!R344,",",".")*1)</f>
        <v>16.78</v>
      </c>
      <c r="S344" s="64">
        <f>IF(OR(주중DATA!S344="",주중DATA!S344=0),0,SUBSTITUTE(주중DATA!S344,",",".")*1)</f>
        <v>1</v>
      </c>
      <c r="T344" s="60">
        <f>IF(OR(주중DATA!T344="",주중DATA!T344=0),0,SUBSTITUTE(주중DATA!T344,",",".")*1)</f>
        <v>16.78</v>
      </c>
      <c r="U344" s="64">
        <f>IF(OR(주중DATA!U344="",주중DATA!U344=0),0,SUBSTITUTE(주중DATA!U344,",",".")*1)</f>
        <v>1</v>
      </c>
      <c r="V344" s="60">
        <f>IF(OR(주중DATA!V344="",주중DATA!V344=0),0,SUBSTITUTE(주중DATA!V344,",",".")*1)</f>
        <v>320.42</v>
      </c>
      <c r="W344" s="64">
        <f>IF(OR(주중DATA!W344="",주중DATA!W344=0),0,SUBSTITUTE(주중DATA!W344,",",".")*1)</f>
        <v>190</v>
      </c>
      <c r="X344" s="60">
        <f>IF(OR(주중DATA!X344="",주중DATA!X344=0),0,SUBSTITUTE(주중DATA!X344,",",".")*1)</f>
        <v>179.32</v>
      </c>
      <c r="Y344" s="67">
        <f>IF(OR(주중DATA!Y344="",주중DATA!Y344=0),0,SUBSTITUTE(주중DATA!Y344,",",".")*1)</f>
        <v>179.32</v>
      </c>
      <c r="Z344" s="76"/>
    </row>
    <row r="345" spans="1:51">
      <c r="A345" s="11" t="s">
        <v>21</v>
      </c>
      <c r="B345" s="62">
        <f>IF(OR(주중DATA!B345="",주중DATA!B345=0),0,SUBSTITUTE(주중DATA!B345,",",".")*1)</f>
        <v>162.5</v>
      </c>
      <c r="C345" s="62">
        <f>IF(OR(주중DATA!C345="",주중DATA!C345=0),0,SUBSTITUTE(주중DATA!C345,",",".")*1)</f>
        <v>162.5</v>
      </c>
      <c r="D345" s="62">
        <f>IF(OR(주중DATA!D345="",주중DATA!D345=0),0,SUBSTITUTE(주중DATA!D345,",",".")*1)</f>
        <v>304.39999999999998</v>
      </c>
      <c r="E345" s="63">
        <f>IF(OR(주중DATA!E345="",주중DATA!E345=0),0,SUBSTITUTE(주중DATA!E345,",",".")*1)</f>
        <v>190</v>
      </c>
      <c r="F345" s="62">
        <f>IF(OR(주중DATA!F345="",주중DATA!F345=0),0,SUBSTITUTE(주중DATA!F345,",",".")*1)</f>
        <v>2.4300000000000002</v>
      </c>
      <c r="G345" s="63">
        <f>IF(OR(주중DATA!G345="",주중DATA!G345=0),0,SUBSTITUTE(주중DATA!G345,",",".")*1)</f>
        <v>1</v>
      </c>
      <c r="H345" s="62">
        <f>IF(OR(주중DATA!H345="",주중DATA!H345=0),0,SUBSTITUTE(주중DATA!H345,",",".")*1)</f>
        <v>2.4300000000000002</v>
      </c>
      <c r="I345" s="63">
        <f>IF(OR(주중DATA!I345="",주중DATA!I345=0),0,SUBSTITUTE(주중DATA!I345,",",".")*1)</f>
        <v>1</v>
      </c>
      <c r="J345" s="62">
        <f>IF(OR(주중DATA!J345="",주중DATA!J345=0),0,SUBSTITUTE(주중DATA!J345,",",".")*1)</f>
        <v>162.5</v>
      </c>
      <c r="K345" s="62">
        <f>IF(OR(주중DATA!K345="",주중DATA!K345=0),0,SUBSTITUTE(주중DATA!K345,",",".")*1)</f>
        <v>162.5</v>
      </c>
      <c r="L345" s="62">
        <f>IF(OR(주중DATA!L345="",주중DATA!L345=0),0,SUBSTITUTE(주중DATA!L345,",",".")*1)</f>
        <v>26.44</v>
      </c>
      <c r="M345" s="63">
        <f>IF(OR(주중DATA!M345="",주중DATA!M345=0),0,SUBSTITUTE(주중DATA!M345,",",".")*1)</f>
        <v>1</v>
      </c>
      <c r="N345" s="62">
        <f>IF(OR(주중DATA!N345="",주중DATA!N345=0),0,SUBSTITUTE(주중DATA!N345,",",".")*1)</f>
        <v>26.44</v>
      </c>
      <c r="O345" s="63">
        <f>IF(OR(주중DATA!O345="",주중DATA!O345=0),0,SUBSTITUTE(주중DATA!O345,",",".")*1)</f>
        <v>1</v>
      </c>
      <c r="P345" s="62">
        <f>IF(OR(주중DATA!P345="",주중DATA!P345=0),0,SUBSTITUTE(주중DATA!P345,",",".")*1)</f>
        <v>26.44</v>
      </c>
      <c r="Q345" s="63">
        <f>IF(OR(주중DATA!Q345="",주중DATA!Q345=0),0,SUBSTITUTE(주중DATA!Q345,",",".")*1)</f>
        <v>1</v>
      </c>
      <c r="R345" s="62">
        <f>IF(OR(주중DATA!R345="",주중DATA!R345=0),0,SUBSTITUTE(주중DATA!R345,",",".")*1)</f>
        <v>26.44</v>
      </c>
      <c r="S345" s="63">
        <f>IF(OR(주중DATA!S345="",주중DATA!S345=0),0,SUBSTITUTE(주중DATA!S345,",",".")*1)</f>
        <v>1</v>
      </c>
      <c r="T345" s="62">
        <f>IF(OR(주중DATA!T345="",주중DATA!T345=0),0,SUBSTITUTE(주중DATA!T345,",",".")*1)</f>
        <v>155.99</v>
      </c>
      <c r="U345" s="63">
        <f>IF(OR(주중DATA!U345="",주중DATA!U345=0),0,SUBSTITUTE(주중DATA!U345,",",".")*1)</f>
        <v>1</v>
      </c>
      <c r="V345" s="62">
        <f>IF(OR(주중DATA!V345="",주중DATA!V345=0),0,SUBSTITUTE(주중DATA!V345,",",".")*1)</f>
        <v>325.26</v>
      </c>
      <c r="W345" s="63">
        <f>IF(OR(주중DATA!W345="",주중DATA!W345=0),0,SUBSTITUTE(주중DATA!W345,",",".")*1)</f>
        <v>190</v>
      </c>
      <c r="X345" s="62">
        <f>IF(OR(주중DATA!X345="",주중DATA!X345=0),0,SUBSTITUTE(주중DATA!X345,",",".")*1)</f>
        <v>198.08</v>
      </c>
      <c r="Y345" s="69">
        <f>IF(OR(주중DATA!Y345="",주중DATA!Y345=0),0,SUBSTITUTE(주중DATA!Y345,",",".")*1)</f>
        <v>190</v>
      </c>
      <c r="Z345" s="76"/>
    </row>
    <row r="346" spans="1:51">
      <c r="A346" s="11" t="s">
        <v>22</v>
      </c>
      <c r="B346" s="60">
        <f>IF(OR(주중DATA!B346="",주중DATA!B346=0),0,SUBSTITUTE(주중DATA!B346,",",".")*1)</f>
        <v>169.38</v>
      </c>
      <c r="C346" s="60">
        <f>IF(OR(주중DATA!C346="",주중DATA!C346=0),0,SUBSTITUTE(주중DATA!C346,",",".")*1)</f>
        <v>169.38</v>
      </c>
      <c r="D346" s="60">
        <f>IF(OR(주중DATA!D346="",주중DATA!D346=0),0,SUBSTITUTE(주중DATA!D346,",",".")*1)</f>
        <v>325.58</v>
      </c>
      <c r="E346" s="64">
        <f>IF(OR(주중DATA!E346="",주중DATA!E346=0),0,SUBSTITUTE(주중DATA!E346,",",".")*1)</f>
        <v>214.17</v>
      </c>
      <c r="F346" s="60">
        <f>IF(OR(주중DATA!F346="",주중DATA!F346=0),0,SUBSTITUTE(주중DATA!F346,",",".")*1)</f>
        <v>2.4500000000000002</v>
      </c>
      <c r="G346" s="64">
        <f>IF(OR(주중DATA!G346="",주중DATA!G346=0),0,SUBSTITUTE(주중DATA!G346,",",".")*1)</f>
        <v>1</v>
      </c>
      <c r="H346" s="60">
        <f>IF(OR(주중DATA!H346="",주중DATA!H346=0),0,SUBSTITUTE(주중DATA!H346,",",".")*1)</f>
        <v>2.4500000000000002</v>
      </c>
      <c r="I346" s="64">
        <f>IF(OR(주중DATA!I346="",주중DATA!I346=0),0,SUBSTITUTE(주중DATA!I346,",",".")*1)</f>
        <v>1</v>
      </c>
      <c r="J346" s="60">
        <f>IF(OR(주중DATA!J346="",주중DATA!J346=0),0,SUBSTITUTE(주중DATA!J346,",",".")*1)</f>
        <v>169.38</v>
      </c>
      <c r="K346" s="60">
        <f>IF(OR(주중DATA!K346="",주중DATA!K346=0),0,SUBSTITUTE(주중DATA!K346,",",".")*1)</f>
        <v>169.38</v>
      </c>
      <c r="L346" s="60">
        <f>IF(OR(주중DATA!L346="",주중DATA!L346=0),0,SUBSTITUTE(주중DATA!L346,",",".")*1)</f>
        <v>32.799999999999997</v>
      </c>
      <c r="M346" s="64">
        <f>IF(OR(주중DATA!M346="",주중DATA!M346=0),0,SUBSTITUTE(주중DATA!M346,",",".")*1)</f>
        <v>1</v>
      </c>
      <c r="N346" s="60">
        <f>IF(OR(주중DATA!N346="",주중DATA!N346=0),0,SUBSTITUTE(주중DATA!N346,",",".")*1)</f>
        <v>32.799999999999997</v>
      </c>
      <c r="O346" s="64">
        <f>IF(OR(주중DATA!O346="",주중DATA!O346=0),0,SUBSTITUTE(주중DATA!O346,",",".")*1)</f>
        <v>1</v>
      </c>
      <c r="P346" s="60">
        <f>IF(OR(주중DATA!P346="",주중DATA!P346=0),0,SUBSTITUTE(주중DATA!P346,",",".")*1)</f>
        <v>61.06</v>
      </c>
      <c r="Q346" s="64">
        <f>IF(OR(주중DATA!Q346="",주중DATA!Q346=0),0,SUBSTITUTE(주중DATA!Q346,",",".")*1)</f>
        <v>1</v>
      </c>
      <c r="R346" s="60">
        <f>IF(OR(주중DATA!R346="",주중DATA!R346=0),0,SUBSTITUTE(주중DATA!R346,",",".")*1)</f>
        <v>301.89</v>
      </c>
      <c r="S346" s="64">
        <f>IF(OR(주중DATA!S346="",주중DATA!S346=0),0,SUBSTITUTE(주중DATA!S346,",",".")*1)</f>
        <v>1</v>
      </c>
      <c r="T346" s="60">
        <f>IF(OR(주중DATA!T346="",주중DATA!T346=0),0,SUBSTITUTE(주중DATA!T346,",",".")*1)</f>
        <v>175.94</v>
      </c>
      <c r="U346" s="64">
        <f>IF(OR(주중DATA!U346="",주중DATA!U346=0),0,SUBSTITUTE(주중DATA!U346,",",".")*1)</f>
        <v>60.56</v>
      </c>
      <c r="V346" s="60">
        <f>IF(OR(주중DATA!V346="",주중DATA!V346=0),0,SUBSTITUTE(주중DATA!V346,",",".")*1)</f>
        <v>429.56</v>
      </c>
      <c r="W346" s="64">
        <f>IF(OR(주중DATA!W346="",주중DATA!W346=0),0,SUBSTITUTE(주중DATA!W346,",",".")*1)</f>
        <v>214.17</v>
      </c>
      <c r="X346" s="60">
        <f>IF(OR(주중DATA!X346="",주중DATA!X346=0),0,SUBSTITUTE(주중DATA!X346,",",".")*1)</f>
        <v>429.56</v>
      </c>
      <c r="Y346" s="68">
        <f>IF(OR(주중DATA!Y346="",주중DATA!Y346=0),0,SUBSTITUTE(주중DATA!Y346,",",".")*1)</f>
        <v>214.17</v>
      </c>
      <c r="Z346" s="76"/>
    </row>
    <row r="347" spans="1:51">
      <c r="A347" s="11" t="s">
        <v>23</v>
      </c>
      <c r="B347" s="62">
        <f>IF(OR(주중DATA!B347="",주중DATA!B347=0),0,SUBSTITUTE(주중DATA!B347,",",".")*1)</f>
        <v>175.9</v>
      </c>
      <c r="C347" s="62">
        <f>IF(OR(주중DATA!C347="",주중DATA!C347=0),0,SUBSTITUTE(주중DATA!C347,",",".")*1)</f>
        <v>175.9</v>
      </c>
      <c r="D347" s="62">
        <f>IF(OR(주중DATA!D347="",주중DATA!D347=0),0,SUBSTITUTE(주중DATA!D347,",",".")*1)</f>
        <v>328.01</v>
      </c>
      <c r="E347" s="63">
        <f>IF(OR(주중DATA!E347="",주중DATA!E347=0),0,SUBSTITUTE(주중DATA!E347,",",".")*1)</f>
        <v>279.5</v>
      </c>
      <c r="F347" s="62">
        <f>IF(OR(주중DATA!F347="",주중DATA!F347=0),0,SUBSTITUTE(주중DATA!F347,",",".")*1)</f>
        <v>2.48</v>
      </c>
      <c r="G347" s="63">
        <f>IF(OR(주중DATA!G347="",주중DATA!G347=0),0,SUBSTITUTE(주중DATA!G347,",",".")*1)</f>
        <v>1</v>
      </c>
      <c r="H347" s="62">
        <f>IF(OR(주중DATA!H347="",주중DATA!H347=0),0,SUBSTITUTE(주중DATA!H347,",",".")*1)</f>
        <v>2.48</v>
      </c>
      <c r="I347" s="63">
        <f>IF(OR(주중DATA!I347="",주중DATA!I347=0),0,SUBSTITUTE(주중DATA!I347,",",".")*1)</f>
        <v>1</v>
      </c>
      <c r="J347" s="62">
        <f>IF(OR(주중DATA!J347="",주중DATA!J347=0),0,SUBSTITUTE(주중DATA!J347,",",".")*1)</f>
        <v>175.9</v>
      </c>
      <c r="K347" s="62">
        <f>IF(OR(주중DATA!K347="",주중DATA!K347=0),0,SUBSTITUTE(주중DATA!K347,",",".")*1)</f>
        <v>175.9</v>
      </c>
      <c r="L347" s="62">
        <f>IF(OR(주중DATA!L347="",주중DATA!L347=0),0,SUBSTITUTE(주중DATA!L347,",",".")*1)</f>
        <v>40.56</v>
      </c>
      <c r="M347" s="63">
        <f>IF(OR(주중DATA!M347="",주중DATA!M347=0),0,SUBSTITUTE(주중DATA!M347,",",".")*1)</f>
        <v>1</v>
      </c>
      <c r="N347" s="62">
        <f>IF(OR(주중DATA!N347="",주중DATA!N347=0),0,SUBSTITUTE(주중DATA!N347,",",".")*1)</f>
        <v>40.56</v>
      </c>
      <c r="O347" s="63">
        <f>IF(OR(주중DATA!O347="",주중DATA!O347=0),0,SUBSTITUTE(주중DATA!O347,",",".")*1)</f>
        <v>1</v>
      </c>
      <c r="P347" s="62">
        <f>IF(OR(주중DATA!P347="",주중DATA!P347=0),0,SUBSTITUTE(주중DATA!P347,",",".")*1)</f>
        <v>175.9</v>
      </c>
      <c r="Q347" s="63">
        <f>IF(OR(주중DATA!Q347="",주중DATA!Q347=0),0,SUBSTITUTE(주중DATA!Q347,",",".")*1)</f>
        <v>1</v>
      </c>
      <c r="R347" s="62">
        <f>IF(OR(주중DATA!R347="",주중DATA!R347=0),0,SUBSTITUTE(주중DATA!R347,",",".")*1)</f>
        <v>482.03</v>
      </c>
      <c r="S347" s="62">
        <f>IF(OR(주중DATA!S347="",주중DATA!S347=0),0,SUBSTITUTE(주중DATA!S347,",",".")*1)</f>
        <v>482.03</v>
      </c>
      <c r="T347" s="62">
        <f>IF(OR(주중DATA!T347="",주중DATA!T347=0),0,SUBSTITUTE(주중DATA!T347,",",".")*1)</f>
        <v>200.03</v>
      </c>
      <c r="U347" s="63">
        <f>IF(OR(주중DATA!U347="",주중DATA!U347=0),0,SUBSTITUTE(주중DATA!U347,",",".")*1)</f>
        <v>136</v>
      </c>
      <c r="V347" s="62">
        <f>IF(OR(주중DATA!V347="",주중DATA!V347=0),0,SUBSTITUTE(주중DATA!V347,",",".")*1)</f>
        <v>493.88</v>
      </c>
      <c r="W347" s="62">
        <f>IF(OR(주중DATA!W347="",주중DATA!W347=0),0,SUBSTITUTE(주중DATA!W347,",",".")*1)</f>
        <v>493.88</v>
      </c>
      <c r="X347" s="62">
        <f>IF(OR(주중DATA!X347="",주중DATA!X347=0),0,SUBSTITUTE(주중DATA!X347,",",".")*1)</f>
        <v>493.88</v>
      </c>
      <c r="Y347" s="70">
        <f>IF(OR(주중DATA!Y347="",주중DATA!Y347=0),0,SUBSTITUTE(주중DATA!Y347,",",".")*1)</f>
        <v>493.88</v>
      </c>
      <c r="Z347" s="76"/>
    </row>
    <row r="348" spans="1:51">
      <c r="A348" s="11" t="s">
        <v>24</v>
      </c>
      <c r="B348" s="60">
        <f>IF(OR(주중DATA!B348="",주중DATA!B348=0),0,SUBSTITUTE(주중DATA!B348,",",".")*1)</f>
        <v>219.93</v>
      </c>
      <c r="C348" s="60">
        <f>IF(OR(주중DATA!C348="",주중DATA!C348=0),0,SUBSTITUTE(주중DATA!C348,",",".")*1)</f>
        <v>219.93</v>
      </c>
      <c r="D348" s="60">
        <f>IF(OR(주중DATA!D348="",주중DATA!D348=0),0,SUBSTITUTE(주중DATA!D348,",",".")*1)</f>
        <v>334.75</v>
      </c>
      <c r="E348" s="60">
        <f>IF(OR(주중DATA!E348="",주중DATA!E348=0),0,SUBSTITUTE(주중DATA!E348,",",".")*1)</f>
        <v>334.75</v>
      </c>
      <c r="F348" s="60">
        <f>IF(OR(주중DATA!F348="",주중DATA!F348=0),0,SUBSTITUTE(주중DATA!F348,",",".")*1)</f>
        <v>2.5499999999999998</v>
      </c>
      <c r="G348" s="64">
        <f>IF(OR(주중DATA!G348="",주중DATA!G348=0),0,SUBSTITUTE(주중DATA!G348,",",".")*1)</f>
        <v>1</v>
      </c>
      <c r="H348" s="60">
        <f>IF(OR(주중DATA!H348="",주중DATA!H348=0),0,SUBSTITUTE(주중DATA!H348,",",".")*1)</f>
        <v>2.5499999999999998</v>
      </c>
      <c r="I348" s="64">
        <f>IF(OR(주중DATA!I348="",주중DATA!I348=0),0,SUBSTITUTE(주중DATA!I348,",",".")*1)</f>
        <v>1</v>
      </c>
      <c r="J348" s="60">
        <f>IF(OR(주중DATA!J348="",주중DATA!J348=0),0,SUBSTITUTE(주중DATA!J348,",",".")*1)</f>
        <v>219.93</v>
      </c>
      <c r="K348" s="60">
        <f>IF(OR(주중DATA!K348="",주중DATA!K348=0),0,SUBSTITUTE(주중DATA!K348,",",".")*1)</f>
        <v>219.93</v>
      </c>
      <c r="L348" s="60">
        <f>IF(OR(주중DATA!L348="",주중DATA!L348=0),0,SUBSTITUTE(주중DATA!L348,",",".")*1)</f>
        <v>53.71</v>
      </c>
      <c r="M348" s="64">
        <f>IF(OR(주중DATA!M348="",주중DATA!M348=0),0,SUBSTITUTE(주중DATA!M348,",",".")*1)</f>
        <v>1</v>
      </c>
      <c r="N348" s="60">
        <f>IF(OR(주중DATA!N348="",주중DATA!N348=0),0,SUBSTITUTE(주중DATA!N348,",",".")*1)</f>
        <v>53.71</v>
      </c>
      <c r="O348" s="64">
        <f>IF(OR(주중DATA!O348="",주중DATA!O348=0),0,SUBSTITUTE(주중DATA!O348,",",".")*1)</f>
        <v>1</v>
      </c>
      <c r="P348" s="60">
        <f>IF(OR(주중DATA!P348="",주중DATA!P348=0),0,SUBSTITUTE(주중DATA!P348,",",".")*1)</f>
        <v>219.93</v>
      </c>
      <c r="Q348" s="60">
        <f>IF(OR(주중DATA!Q348="",주중DATA!Q348=0),0,SUBSTITUTE(주중DATA!Q348,",",".")*1)</f>
        <v>219.93</v>
      </c>
      <c r="R348" s="60">
        <f>IF(OR(주중DATA!R348="",주중DATA!R348=0),0,SUBSTITUTE(주중DATA!R348,",",".")*1)</f>
        <v>476.59</v>
      </c>
      <c r="S348" s="60">
        <f>IF(OR(주중DATA!S348="",주중DATA!S348=0),0,SUBSTITUTE(주중DATA!S348,",",".")*1)</f>
        <v>476.59</v>
      </c>
      <c r="T348" s="60">
        <f>IF(OR(주중DATA!T348="",주중DATA!T348=0),0,SUBSTITUTE(주중DATA!T348,",",".")*1)</f>
        <v>287.29000000000002</v>
      </c>
      <c r="U348" s="60">
        <f>IF(OR(주중DATA!U348="",주중DATA!U348=0),0,SUBSTITUTE(주중DATA!U348,",",".")*1)</f>
        <v>287.29000000000002</v>
      </c>
      <c r="V348" s="60">
        <f>IF(OR(주중DATA!V348="",주중DATA!V348=0),0,SUBSTITUTE(주중DATA!V348,",",".")*1)</f>
        <v>488.31</v>
      </c>
      <c r="W348" s="60">
        <f>IF(OR(주중DATA!W348="",주중DATA!W348=0),0,SUBSTITUTE(주중DATA!W348,",",".")*1)</f>
        <v>488.31</v>
      </c>
      <c r="X348" s="60">
        <f>IF(OR(주중DATA!X348="",주중DATA!X348=0),0,SUBSTITUTE(주중DATA!X348,",",".")*1)</f>
        <v>488.31</v>
      </c>
      <c r="Y348" s="67">
        <f>IF(OR(주중DATA!Y348="",주중DATA!Y348=0),0,SUBSTITUTE(주중DATA!Y348,",",".")*1)</f>
        <v>488.31</v>
      </c>
      <c r="Z348" s="76"/>
    </row>
    <row r="349" spans="1:51">
      <c r="A349" s="11" t="s">
        <v>25</v>
      </c>
      <c r="B349" s="62">
        <f>IF(OR(주중DATA!B349="",주중DATA!B349=0),0,SUBSTITUTE(주중DATA!B349,",",".")*1)</f>
        <v>219.19</v>
      </c>
      <c r="C349" s="62">
        <f>IF(OR(주중DATA!C349="",주중DATA!C349=0),0,SUBSTITUTE(주중DATA!C349,",",".")*1)</f>
        <v>219.19</v>
      </c>
      <c r="D349" s="62">
        <f>IF(OR(주중DATA!D349="",주중DATA!D349=0),0,SUBSTITUTE(주중DATA!D349,",",".")*1)</f>
        <v>342.43</v>
      </c>
      <c r="E349" s="62">
        <f>IF(OR(주중DATA!E349="",주중DATA!E349=0),0,SUBSTITUTE(주중DATA!E349,",",".")*1)</f>
        <v>342.43</v>
      </c>
      <c r="F349" s="62">
        <f>IF(OR(주중DATA!F349="",주중DATA!F349=0),0,SUBSTITUTE(주중DATA!F349,",",".")*1)</f>
        <v>2.54</v>
      </c>
      <c r="G349" s="62">
        <f>IF(OR(주중DATA!G349="",주중DATA!G349=0),0,SUBSTITUTE(주중DATA!G349,",",".")*1)</f>
        <v>2.54</v>
      </c>
      <c r="H349" s="62">
        <f>IF(OR(주중DATA!H349="",주중DATA!H349=0),0,SUBSTITUTE(주중DATA!H349,",",".")*1)</f>
        <v>2.54</v>
      </c>
      <c r="I349" s="62">
        <f>IF(OR(주중DATA!I349="",주중DATA!I349=0),0,SUBSTITUTE(주중DATA!I349,",",".")*1)</f>
        <v>2.54</v>
      </c>
      <c r="J349" s="62">
        <f>IF(OR(주중DATA!J349="",주중DATA!J349=0),0,SUBSTITUTE(주중DATA!J349,",",".")*1)</f>
        <v>219.19</v>
      </c>
      <c r="K349" s="62">
        <f>IF(OR(주중DATA!K349="",주중DATA!K349=0),0,SUBSTITUTE(주중DATA!K349,",",".")*1)</f>
        <v>219.19</v>
      </c>
      <c r="L349" s="62">
        <f>IF(OR(주중DATA!L349="",주중DATA!L349=0),0,SUBSTITUTE(주중DATA!L349,",",".")*1)</f>
        <v>56.6</v>
      </c>
      <c r="M349" s="63">
        <f>IF(OR(주중DATA!M349="",주중DATA!M349=0),0,SUBSTITUTE(주중DATA!M349,",",".")*1)</f>
        <v>4.5</v>
      </c>
      <c r="N349" s="62">
        <f>IF(OR(주중DATA!N349="",주중DATA!N349=0),0,SUBSTITUTE(주중DATA!N349,",",".")*1)</f>
        <v>56.6</v>
      </c>
      <c r="O349" s="63">
        <f>IF(OR(주중DATA!O349="",주중DATA!O349=0),0,SUBSTITUTE(주중DATA!O349,",",".")*1)</f>
        <v>4.5</v>
      </c>
      <c r="P349" s="62">
        <f>IF(OR(주중DATA!P349="",주중DATA!P349=0),0,SUBSTITUTE(주중DATA!P349,",",".")*1)</f>
        <v>264.89999999999998</v>
      </c>
      <c r="Q349" s="62">
        <f>IF(OR(주중DATA!Q349="",주중DATA!Q349=0),0,SUBSTITUTE(주중DATA!Q349,",",".")*1)</f>
        <v>264.89999999999998</v>
      </c>
      <c r="R349" s="62">
        <f>IF(OR(주중DATA!R349="",주중DATA!R349=0),0,SUBSTITUTE(주중DATA!R349,",",".")*1)</f>
        <v>451.86</v>
      </c>
      <c r="S349" s="62">
        <f>IF(OR(주중DATA!S349="",주중DATA!S349=0),0,SUBSTITUTE(주중DATA!S349,",",".")*1)</f>
        <v>451.86</v>
      </c>
      <c r="T349" s="62">
        <f>IF(OR(주중DATA!T349="",주중DATA!T349=0),0,SUBSTITUTE(주중DATA!T349,",",".")*1)</f>
        <v>264.89999999999998</v>
      </c>
      <c r="U349" s="62">
        <f>IF(OR(주중DATA!U349="",주중DATA!U349=0),0,SUBSTITUTE(주중DATA!U349,",",".")*1)</f>
        <v>264.89999999999998</v>
      </c>
      <c r="V349" s="62">
        <f>IF(OR(주중DATA!V349="",주중DATA!V349=0),0,SUBSTITUTE(주중DATA!V349,",",".")*1)</f>
        <v>462.98</v>
      </c>
      <c r="W349" s="62">
        <f>IF(OR(주중DATA!W349="",주중DATA!W349=0),0,SUBSTITUTE(주중DATA!W349,",",".")*1)</f>
        <v>462.98</v>
      </c>
      <c r="X349" s="62">
        <f>IF(OR(주중DATA!X349="",주중DATA!X349=0),0,SUBSTITUTE(주중DATA!X349,",",".")*1)</f>
        <v>462.98</v>
      </c>
      <c r="Y349" s="70">
        <f>IF(OR(주중DATA!Y349="",주중DATA!Y349=0),0,SUBSTITUTE(주중DATA!Y349,",",".")*1)</f>
        <v>462.98</v>
      </c>
      <c r="Z349" s="76"/>
    </row>
    <row r="350" spans="1:51">
      <c r="A350" s="11" t="s">
        <v>26</v>
      </c>
      <c r="B350" s="60">
        <f>IF(OR(주중DATA!B350="",주중DATA!B350=0),0,SUBSTITUTE(주중DATA!B350,",",".")*1)</f>
        <v>219.37</v>
      </c>
      <c r="C350" s="60">
        <f>IF(OR(주중DATA!C350="",주중DATA!C350=0),0,SUBSTITUTE(주중DATA!C350,",",".")*1)</f>
        <v>219.37</v>
      </c>
      <c r="D350" s="60">
        <f>IF(OR(주중DATA!D350="",주중DATA!D350=0),0,SUBSTITUTE(주중DATA!D350,",",".")*1)</f>
        <v>356.82</v>
      </c>
      <c r="E350" s="60">
        <f>IF(OR(주중DATA!E350="",주중DATA!E350=0),0,SUBSTITUTE(주중DATA!E350,",",".")*1)</f>
        <v>356.82</v>
      </c>
      <c r="F350" s="60">
        <f>IF(OR(주중DATA!F350="",주중DATA!F350=0),0,SUBSTITUTE(주중DATA!F350,",",".")*1)</f>
        <v>2.5299999999999998</v>
      </c>
      <c r="G350" s="60">
        <f>IF(OR(주중DATA!G350="",주중DATA!G350=0),0,SUBSTITUTE(주중DATA!G350,",",".")*1)</f>
        <v>2.5299999999999998</v>
      </c>
      <c r="H350" s="60">
        <f>IF(OR(주중DATA!H350="",주중DATA!H350=0),0,SUBSTITUTE(주중DATA!H350,",",".")*1)</f>
        <v>2.5299999999999998</v>
      </c>
      <c r="I350" s="60">
        <f>IF(OR(주중DATA!I350="",주중DATA!I350=0),0,SUBSTITUTE(주중DATA!I350,",",".")*1)</f>
        <v>2.5299999999999998</v>
      </c>
      <c r="J350" s="60">
        <f>IF(OR(주중DATA!J350="",주중DATA!J350=0),0,SUBSTITUTE(주중DATA!J350,",",".")*1)</f>
        <v>219.37</v>
      </c>
      <c r="K350" s="60">
        <f>IF(OR(주중DATA!K350="",주중DATA!K350=0),0,SUBSTITUTE(주중DATA!K350,",",".")*1)</f>
        <v>219.37</v>
      </c>
      <c r="L350" s="60">
        <f>IF(OR(주중DATA!L350="",주중DATA!L350=0),0,SUBSTITUTE(주중DATA!L350,",",".")*1)</f>
        <v>30.74</v>
      </c>
      <c r="M350" s="64">
        <f>IF(OR(주중DATA!M350="",주중DATA!M350=0),0,SUBSTITUTE(주중DATA!M350,",",".")*1)</f>
        <v>4.5</v>
      </c>
      <c r="N350" s="60">
        <f>IF(OR(주중DATA!N350="",주중DATA!N350=0),0,SUBSTITUTE(주중DATA!N350,",",".")*1)</f>
        <v>30.74</v>
      </c>
      <c r="O350" s="64">
        <f>IF(OR(주중DATA!O350="",주중DATA!O350=0),0,SUBSTITUTE(주중DATA!O350,",",".")*1)</f>
        <v>4.5</v>
      </c>
      <c r="P350" s="60">
        <f>IF(OR(주중DATA!P350="",주중DATA!P350=0),0,SUBSTITUTE(주중DATA!P350,",",".")*1)</f>
        <v>286.74</v>
      </c>
      <c r="Q350" s="60">
        <f>IF(OR(주중DATA!Q350="",주중DATA!Q350=0),0,SUBSTITUTE(주중DATA!Q350,",",".")*1)</f>
        <v>286.74</v>
      </c>
      <c r="R350" s="60">
        <f>IF(OR(주중DATA!R350="",주중DATA!R350=0),0,SUBSTITUTE(주중DATA!R350,",",".")*1)</f>
        <v>421.58</v>
      </c>
      <c r="S350" s="60">
        <f>IF(OR(주중DATA!S350="",주중DATA!S350=0),0,SUBSTITUTE(주중DATA!S350,",",".")*1)</f>
        <v>421.58</v>
      </c>
      <c r="T350" s="60">
        <f>IF(OR(주중DATA!T350="",주중DATA!T350=0),0,SUBSTITUTE(주중DATA!T350,",",".")*1)</f>
        <v>286.74</v>
      </c>
      <c r="U350" s="60">
        <f>IF(OR(주중DATA!U350="",주중DATA!U350=0),0,SUBSTITUTE(주중DATA!U350,",",".")*1)</f>
        <v>286.74</v>
      </c>
      <c r="V350" s="60">
        <f>IF(OR(주중DATA!V350="",주중DATA!V350=0),0,SUBSTITUTE(주중DATA!V350,",",".")*1)</f>
        <v>431.95</v>
      </c>
      <c r="W350" s="60">
        <f>IF(OR(주중DATA!W350="",주중DATA!W350=0),0,SUBSTITUTE(주중DATA!W350,",",".")*1)</f>
        <v>431.95</v>
      </c>
      <c r="X350" s="60">
        <f>IF(OR(주중DATA!X350="",주중DATA!X350=0),0,SUBSTITUTE(주중DATA!X350,",",".")*1)</f>
        <v>431.95</v>
      </c>
      <c r="Y350" s="67">
        <f>IF(OR(주중DATA!Y350="",주중DATA!Y350=0),0,SUBSTITUTE(주중DATA!Y350,",",".")*1)</f>
        <v>431.95</v>
      </c>
      <c r="Z350" s="76"/>
    </row>
    <row r="351" spans="1:51">
      <c r="A351" s="11" t="s">
        <v>27</v>
      </c>
      <c r="B351" s="62">
        <f>IF(OR(주중DATA!B351="",주중DATA!B351=0),0,SUBSTITUTE(주중DATA!B351,",",".")*1)</f>
        <v>219.7</v>
      </c>
      <c r="C351" s="62">
        <f>IF(OR(주중DATA!C351="",주중DATA!C351=0),0,SUBSTITUTE(주중DATA!C351,",",".")*1)</f>
        <v>219.7</v>
      </c>
      <c r="D351" s="62">
        <f>IF(OR(주중DATA!D351="",주중DATA!D351=0),0,SUBSTITUTE(주중DATA!D351,",",".")*1)</f>
        <v>347.78</v>
      </c>
      <c r="E351" s="62">
        <f>IF(OR(주중DATA!E351="",주중DATA!E351=0),0,SUBSTITUTE(주중DATA!E351,",",".")*1)</f>
        <v>347.78</v>
      </c>
      <c r="F351" s="62">
        <f>IF(OR(주중DATA!F351="",주중DATA!F351=0),0,SUBSTITUTE(주중DATA!F351,",",".")*1)</f>
        <v>5</v>
      </c>
      <c r="G351" s="63">
        <f>IF(OR(주중DATA!G351="",주중DATA!G351=0),0,SUBSTITUTE(주중DATA!G351,",",".")*1)</f>
        <v>2.52</v>
      </c>
      <c r="H351" s="62">
        <f>IF(OR(주중DATA!H351="",주중DATA!H351=0),0,SUBSTITUTE(주중DATA!H351,",",".")*1)</f>
        <v>5</v>
      </c>
      <c r="I351" s="63">
        <f>IF(OR(주중DATA!I351="",주중DATA!I351=0),0,SUBSTITUTE(주중DATA!I351,",",".")*1)</f>
        <v>2.52</v>
      </c>
      <c r="J351" s="62">
        <f>IF(OR(주중DATA!J351="",주중DATA!J351=0),0,SUBSTITUTE(주중DATA!J351,",",".")*1)</f>
        <v>219.7</v>
      </c>
      <c r="K351" s="62">
        <f>IF(OR(주중DATA!K351="",주중DATA!K351=0),0,SUBSTITUTE(주중DATA!K351,",",".")*1)</f>
        <v>219.7</v>
      </c>
      <c r="L351" s="62">
        <f>IF(OR(주중DATA!L351="",주중DATA!L351=0),0,SUBSTITUTE(주중DATA!L351,",",".")*1)</f>
        <v>28.33</v>
      </c>
      <c r="M351" s="63">
        <f>IF(OR(주중DATA!M351="",주중DATA!M351=0),0,SUBSTITUTE(주중DATA!M351,",",".")*1)</f>
        <v>4.5</v>
      </c>
      <c r="N351" s="62">
        <f>IF(OR(주중DATA!N351="",주중DATA!N351=0),0,SUBSTITUTE(주중DATA!N351,",",".")*1)</f>
        <v>28.33</v>
      </c>
      <c r="O351" s="63">
        <f>IF(OR(주중DATA!O351="",주중DATA!O351=0),0,SUBSTITUTE(주중DATA!O351,",",".")*1)</f>
        <v>4.5</v>
      </c>
      <c r="P351" s="62">
        <f>IF(OR(주중DATA!P351="",주중DATA!P351=0),0,SUBSTITUTE(주중DATA!P351,",",".")*1)</f>
        <v>300</v>
      </c>
      <c r="Q351" s="62">
        <f>IF(OR(주중DATA!Q351="",주중DATA!Q351=0),0,SUBSTITUTE(주중DATA!Q351,",",".")*1)</f>
        <v>300</v>
      </c>
      <c r="R351" s="62">
        <f>IF(OR(주중DATA!R351="",주중DATA!R351=0),0,SUBSTITUTE(주중DATA!R351,",",".")*1)</f>
        <v>371.94</v>
      </c>
      <c r="S351" s="62">
        <f>IF(OR(주중DATA!S351="",주중DATA!S351=0),0,SUBSTITUTE(주중DATA!S351,",",".")*1)</f>
        <v>371.94</v>
      </c>
      <c r="T351" s="62">
        <f>IF(OR(주중DATA!T351="",주중DATA!T351=0),0,SUBSTITUTE(주중DATA!T351,",",".")*1)</f>
        <v>300</v>
      </c>
      <c r="U351" s="62">
        <f>IF(OR(주중DATA!U351="",주중DATA!U351=0),0,SUBSTITUTE(주중DATA!U351,",",".")*1)</f>
        <v>300</v>
      </c>
      <c r="V351" s="62">
        <f>IF(OR(주중DATA!V351="",주중DATA!V351=0),0,SUBSTITUTE(주중DATA!V351,",",".")*1)</f>
        <v>381.09</v>
      </c>
      <c r="W351" s="62">
        <f>IF(OR(주중DATA!W351="",주중DATA!W351=0),0,SUBSTITUTE(주중DATA!W351,",",".")*1)</f>
        <v>381.09</v>
      </c>
      <c r="X351" s="62">
        <f>IF(OR(주중DATA!X351="",주중DATA!X351=0),0,SUBSTITUTE(주중DATA!X351,",",".")*1)</f>
        <v>381.09</v>
      </c>
      <c r="Y351" s="70">
        <f>IF(OR(주중DATA!Y351="",주중DATA!Y351=0),0,SUBSTITUTE(주중DATA!Y351,",",".")*1)</f>
        <v>381.09</v>
      </c>
      <c r="Z351" s="76"/>
    </row>
    <row r="352" spans="1:51">
      <c r="A352" s="11" t="s">
        <v>28</v>
      </c>
      <c r="B352" s="60">
        <f>IF(OR(주중DATA!B352="",주중DATA!B352=0),0,SUBSTITUTE(주중DATA!B352,",",".")*1)</f>
        <v>233.57</v>
      </c>
      <c r="C352" s="60">
        <f>IF(OR(주중DATA!C352="",주중DATA!C352=0),0,SUBSTITUTE(주중DATA!C352,",",".")*1)</f>
        <v>233.57</v>
      </c>
      <c r="D352" s="65">
        <f>IF(OR(주중DATA!D352="",주중DATA!D352=0),0,SUBSTITUTE(주중DATA!D352,",",".")*1)</f>
        <v>409.58</v>
      </c>
      <c r="E352" s="60">
        <f>IF(OR(주중DATA!E352="",주중DATA!E352=0),0,SUBSTITUTE(주중DATA!E352,",",".")*1)</f>
        <v>338.5</v>
      </c>
      <c r="F352" s="65">
        <f>IF(OR(주중DATA!F352="",주중DATA!F352=0),0,SUBSTITUTE(주중DATA!F352,",",".")*1)</f>
        <v>5</v>
      </c>
      <c r="G352" s="60">
        <f>IF(OR(주중DATA!G352="",주중DATA!G352=0),0,SUBSTITUTE(주중DATA!G352,",",".")*1)</f>
        <v>2.48</v>
      </c>
      <c r="H352" s="65">
        <f>IF(OR(주중DATA!H352="",주중DATA!H352=0),0,SUBSTITUTE(주중DATA!H352,",",".")*1)</f>
        <v>5</v>
      </c>
      <c r="I352" s="60">
        <f>IF(OR(주중DATA!I352="",주중DATA!I352=0),0,SUBSTITUTE(주중DATA!I352,",",".")*1)</f>
        <v>2.48</v>
      </c>
      <c r="J352" s="60">
        <f>IF(OR(주중DATA!J352="",주중DATA!J352=0),0,SUBSTITUTE(주중DATA!J352,",",".")*1)</f>
        <v>233.57</v>
      </c>
      <c r="K352" s="60">
        <f>IF(OR(주중DATA!K352="",주중DATA!K352=0),0,SUBSTITUTE(주중DATA!K352,",",".")*1)</f>
        <v>233.57</v>
      </c>
      <c r="L352" s="60">
        <f>IF(OR(주중DATA!L352="",주중DATA!L352=0),0,SUBSTITUTE(주중DATA!L352,",",".")*1)</f>
        <v>27.27</v>
      </c>
      <c r="M352" s="60">
        <f>IF(OR(주중DATA!M352="",주중DATA!M352=0),0,SUBSTITUTE(주중DATA!M352,",",".")*1)</f>
        <v>27.27</v>
      </c>
      <c r="N352" s="60">
        <f>IF(OR(주중DATA!N352="",주중DATA!N352=0),0,SUBSTITUTE(주중DATA!N352,",",".")*1)</f>
        <v>27.27</v>
      </c>
      <c r="O352" s="60">
        <f>IF(OR(주중DATA!O352="",주중DATA!O352=0),0,SUBSTITUTE(주중DATA!O352,",",".")*1)</f>
        <v>27.27</v>
      </c>
      <c r="P352" s="60">
        <f>IF(OR(주중DATA!P352="",주중DATA!P352=0),0,SUBSTITUTE(주중DATA!P352,",",".")*1)</f>
        <v>299.86</v>
      </c>
      <c r="Q352" s="60">
        <f>IF(OR(주중DATA!Q352="",주중DATA!Q352=0),0,SUBSTITUTE(주중DATA!Q352,",",".")*1)</f>
        <v>299.86</v>
      </c>
      <c r="R352" s="60">
        <f>IF(OR(주중DATA!R352="",주중DATA!R352=0),0,SUBSTITUTE(주중DATA!R352,",",".")*1)</f>
        <v>337.75</v>
      </c>
      <c r="S352" s="60">
        <f>IF(OR(주중DATA!S352="",주중DATA!S352=0),0,SUBSTITUTE(주중DATA!S352,",",".")*1)</f>
        <v>337.75</v>
      </c>
      <c r="T352" s="60">
        <f>IF(OR(주중DATA!T352="",주중DATA!T352=0),0,SUBSTITUTE(주중DATA!T352,",",".")*1)</f>
        <v>299.86</v>
      </c>
      <c r="U352" s="60">
        <f>IF(OR(주중DATA!U352="",주중DATA!U352=0),0,SUBSTITUTE(주중DATA!U352,",",".")*1)</f>
        <v>299.86</v>
      </c>
      <c r="V352" s="65">
        <f>IF(OR(주중DATA!V352="",주중DATA!V352=0),0,SUBSTITUTE(주중DATA!V352,",",".")*1)</f>
        <v>940.07</v>
      </c>
      <c r="W352" s="60">
        <f>IF(OR(주중DATA!W352="",주중DATA!W352=0),0,SUBSTITUTE(주중DATA!W352,",",".")*1)</f>
        <v>346.06</v>
      </c>
      <c r="X352" s="65">
        <f>IF(OR(주중DATA!X352="",주중DATA!X352=0),0,SUBSTITUTE(주중DATA!X352,",",".")*1)</f>
        <v>940.07</v>
      </c>
      <c r="Y352" s="67">
        <f>IF(OR(주중DATA!Y352="",주중DATA!Y352=0),0,SUBSTITUTE(주중DATA!Y352,",",".")*1)</f>
        <v>346.06</v>
      </c>
      <c r="Z352" s="76"/>
    </row>
    <row r="353" spans="1:51">
      <c r="A353" s="11" t="s">
        <v>29</v>
      </c>
      <c r="B353" s="66">
        <f>IF(OR(주중DATA!B353="",주중DATA!B353=0),0,SUBSTITUTE(주중DATA!B353,",",".")*1)</f>
        <v>232.88</v>
      </c>
      <c r="C353" s="62">
        <f>IF(OR(주중DATA!C353="",주중DATA!C353=0),0,SUBSTITUTE(주중DATA!C353,",",".")*1)</f>
        <v>162.85</v>
      </c>
      <c r="D353" s="66">
        <f>IF(OR(주중DATA!D353="",주중DATA!D353=0),0,SUBSTITUTE(주중DATA!D353,",",".")*1)</f>
        <v>370</v>
      </c>
      <c r="E353" s="62">
        <f>IF(OR(주중DATA!E353="",주중DATA!E353=0),0,SUBSTITUTE(주중DATA!E353,",",".")*1)</f>
        <v>328.37</v>
      </c>
      <c r="F353" s="66">
        <f>IF(OR(주중DATA!F353="",주중DATA!F353=0),0,SUBSTITUTE(주중DATA!F353,",",".")*1)</f>
        <v>5</v>
      </c>
      <c r="G353" s="62">
        <f>IF(OR(주중DATA!G353="",주중DATA!G353=0),0,SUBSTITUTE(주중DATA!G353,",",".")*1)</f>
        <v>2.4700000000000002</v>
      </c>
      <c r="H353" s="66">
        <f>IF(OR(주중DATA!H353="",주중DATA!H353=0),0,SUBSTITUTE(주중DATA!H353,",",".")*1)</f>
        <v>5</v>
      </c>
      <c r="I353" s="62">
        <f>IF(OR(주중DATA!I353="",주중DATA!I353=0),0,SUBSTITUTE(주중DATA!I353,",",".")*1)</f>
        <v>2.4700000000000002</v>
      </c>
      <c r="J353" s="66">
        <f>IF(OR(주중DATA!J353="",주중DATA!J353=0),0,SUBSTITUTE(주중DATA!J353,",",".")*1)</f>
        <v>232.88</v>
      </c>
      <c r="K353" s="62">
        <f>IF(OR(주중DATA!K353="",주중DATA!K353=0),0,SUBSTITUTE(주중DATA!K353,",",".")*1)</f>
        <v>162.85</v>
      </c>
      <c r="L353" s="62">
        <f>IF(OR(주중DATA!L353="",주중DATA!L353=0),0,SUBSTITUTE(주중DATA!L353,",",".")*1)</f>
        <v>25.38</v>
      </c>
      <c r="M353" s="62">
        <f>IF(OR(주중DATA!M353="",주중DATA!M353=0),0,SUBSTITUTE(주중DATA!M353,",",".")*1)</f>
        <v>25.38</v>
      </c>
      <c r="N353" s="62">
        <f>IF(OR(주중DATA!N353="",주중DATA!N353=0),0,SUBSTITUTE(주중DATA!N353,",",".")*1)</f>
        <v>25.38</v>
      </c>
      <c r="O353" s="62">
        <f>IF(OR(주중DATA!O353="",주중DATA!O353=0),0,SUBSTITUTE(주중DATA!O353,",",".")*1)</f>
        <v>25.38</v>
      </c>
      <c r="P353" s="66">
        <f>IF(OR(주중DATA!P353="",주중DATA!P353=0),0,SUBSTITUTE(주중DATA!P353,",",".")*1)</f>
        <v>280.61</v>
      </c>
      <c r="Q353" s="62">
        <f>IF(OR(주중DATA!Q353="",주중DATA!Q353=0),0,SUBSTITUTE(주중DATA!Q353,",",".")*1)</f>
        <v>162.85</v>
      </c>
      <c r="R353" s="66">
        <f>IF(OR(주중DATA!R353="",주중DATA!R353=0),0,SUBSTITUTE(주중DATA!R353,",",".")*1)</f>
        <v>312.27999999999997</v>
      </c>
      <c r="S353" s="62">
        <f>IF(OR(주중DATA!S353="",주중DATA!S353=0),0,SUBSTITUTE(주중DATA!S353,",",".")*1)</f>
        <v>162.85</v>
      </c>
      <c r="T353" s="66">
        <f>IF(OR(주중DATA!T353="",주중DATA!T353=0),0,SUBSTITUTE(주중DATA!T353,",",".")*1)</f>
        <v>280.61</v>
      </c>
      <c r="U353" s="62">
        <f>IF(OR(주중DATA!U353="",주중DATA!U353=0),0,SUBSTITUTE(주중DATA!U353,",",".")*1)</f>
        <v>162.85</v>
      </c>
      <c r="V353" s="62">
        <f>IF(OR(주중DATA!V353="",주중DATA!V353=0),0,SUBSTITUTE(주중DATA!V353,",",".")*1)</f>
        <v>319.95999999999998</v>
      </c>
      <c r="W353" s="62">
        <f>IF(OR(주중DATA!W353="",주중DATA!W353=0),0,SUBSTITUTE(주중DATA!W353,",",".")*1)</f>
        <v>319.95999999999998</v>
      </c>
      <c r="X353" s="62">
        <f>IF(OR(주중DATA!X353="",주중DATA!X353=0),0,SUBSTITUTE(주중DATA!X353,",",".")*1)</f>
        <v>312.27999999999997</v>
      </c>
      <c r="Y353" s="70">
        <f>IF(OR(주중DATA!Y353="",주중DATA!Y353=0),0,SUBSTITUTE(주중DATA!Y353,",",".")*1)</f>
        <v>312.27999999999997</v>
      </c>
      <c r="Z353" s="76"/>
    </row>
    <row r="354" spans="1:51">
      <c r="A354" s="11" t="s">
        <v>30</v>
      </c>
      <c r="B354" s="60">
        <f>IF(OR(주중DATA!B354="",주중DATA!B354=0),0,SUBSTITUTE(주중DATA!B354,",",".")*1)</f>
        <v>205.92</v>
      </c>
      <c r="C354" s="64">
        <f>IF(OR(주중DATA!C354="",주중DATA!C354=0),0,SUBSTITUTE(주중DATA!C354,",",".")*1)</f>
        <v>162.85</v>
      </c>
      <c r="D354" s="60">
        <f>IF(OR(주중DATA!D354="",주중DATA!D354=0),0,SUBSTITUTE(주중DATA!D354,",",".")*1)</f>
        <v>324.89</v>
      </c>
      <c r="E354" s="60">
        <f>IF(OR(주중DATA!E354="",주중DATA!E354=0),0,SUBSTITUTE(주중DATA!E354,",",".")*1)</f>
        <v>324.89</v>
      </c>
      <c r="F354" s="60">
        <f>IF(OR(주중DATA!F354="",주중DATA!F354=0),0,SUBSTITUTE(주중DATA!F354,",",".")*1)</f>
        <v>2.4500000000000002</v>
      </c>
      <c r="G354" s="60">
        <f>IF(OR(주중DATA!G354="",주중DATA!G354=0),0,SUBSTITUTE(주중DATA!G354,",",".")*1)</f>
        <v>2.4500000000000002</v>
      </c>
      <c r="H354" s="60">
        <f>IF(OR(주중DATA!H354="",주중DATA!H354=0),0,SUBSTITUTE(주중DATA!H354,",",".")*1)</f>
        <v>2.4500000000000002</v>
      </c>
      <c r="I354" s="60">
        <f>IF(OR(주중DATA!I354="",주중DATA!I354=0),0,SUBSTITUTE(주중DATA!I354,",",".")*1)</f>
        <v>2.4500000000000002</v>
      </c>
      <c r="J354" s="60">
        <f>IF(OR(주중DATA!J354="",주중DATA!J354=0),0,SUBSTITUTE(주중DATA!J354,",",".")*1)</f>
        <v>205.92</v>
      </c>
      <c r="K354" s="64">
        <f>IF(OR(주중DATA!K354="",주중DATA!K354=0),0,SUBSTITUTE(주중DATA!K354,",",".")*1)</f>
        <v>162.85</v>
      </c>
      <c r="L354" s="60">
        <f>IF(OR(주중DATA!L354="",주중DATA!L354=0),0,SUBSTITUTE(주중DATA!L354,",",".")*1)</f>
        <v>26.43</v>
      </c>
      <c r="M354" s="60">
        <f>IF(OR(주중DATA!M354="",주중DATA!M354=0),0,SUBSTITUTE(주중DATA!M354,",",".")*1)</f>
        <v>26.43</v>
      </c>
      <c r="N354" s="60">
        <f>IF(OR(주중DATA!N354="",주중DATA!N354=0),0,SUBSTITUTE(주중DATA!N354,",",".")*1)</f>
        <v>26.43</v>
      </c>
      <c r="O354" s="60">
        <f>IF(OR(주중DATA!O354="",주중DATA!O354=0),0,SUBSTITUTE(주중DATA!O354,",",".")*1)</f>
        <v>26.43</v>
      </c>
      <c r="P354" s="60">
        <f>IF(OR(주중DATA!P354="",주중DATA!P354=0),0,SUBSTITUTE(주중DATA!P354,",",".")*1)</f>
        <v>215.04</v>
      </c>
      <c r="Q354" s="64">
        <f>IF(OR(주중DATA!Q354="",주중DATA!Q354=0),0,SUBSTITUTE(주중DATA!Q354,",",".")*1)</f>
        <v>162.85</v>
      </c>
      <c r="R354" s="60">
        <f>IF(OR(주중DATA!R354="",주중DATA!R354=0),0,SUBSTITUTE(주중DATA!R354,",",".")*1)</f>
        <v>215.04</v>
      </c>
      <c r="S354" s="64">
        <f>IF(OR(주중DATA!S354="",주중DATA!S354=0),0,SUBSTITUTE(주중DATA!S354,",",".")*1)</f>
        <v>162.85</v>
      </c>
      <c r="T354" s="60">
        <f>IF(OR(주중DATA!T354="",주중DATA!T354=0),0,SUBSTITUTE(주중DATA!T354,",",".")*1)</f>
        <v>215.04</v>
      </c>
      <c r="U354" s="64">
        <f>IF(OR(주중DATA!U354="",주중DATA!U354=0),0,SUBSTITUTE(주중DATA!U354,",",".")*1)</f>
        <v>162.85</v>
      </c>
      <c r="V354" s="60">
        <f>IF(OR(주중DATA!V354="",주중DATA!V354=0),0,SUBSTITUTE(주중DATA!V354,",",".")*1)</f>
        <v>314.82</v>
      </c>
      <c r="W354" s="64">
        <f>IF(OR(주중DATA!W354="",주중DATA!W354=0),0,SUBSTITUTE(주중DATA!W354,",",".")*1)</f>
        <v>162.85</v>
      </c>
      <c r="X354" s="60">
        <f>IF(OR(주중DATA!X354="",주중DATA!X354=0),0,SUBSTITUTE(주중DATA!X354,",",".")*1)</f>
        <v>215.04</v>
      </c>
      <c r="Y354" s="68">
        <f>IF(OR(주중DATA!Y354="",주중DATA!Y354=0),0,SUBSTITUTE(주중DATA!Y354,",",".")*1)</f>
        <v>162.85</v>
      </c>
      <c r="Z354" s="76"/>
    </row>
    <row r="355" spans="1:51">
      <c r="A355" s="11" t="s">
        <v>31</v>
      </c>
      <c r="B355" s="62">
        <f>IF(OR(주중DATA!B355="",주중DATA!B355=0),0,SUBSTITUTE(주중DATA!B355,",",".")*1)</f>
        <v>187.3</v>
      </c>
      <c r="C355" s="62">
        <f>IF(OR(주중DATA!C355="",주중DATA!C355=0),0,SUBSTITUTE(주중DATA!C355,",",".")*1)</f>
        <v>187.3</v>
      </c>
      <c r="D355" s="62">
        <f>IF(OR(주중DATA!D355="",주중DATA!D355=0),0,SUBSTITUTE(주중DATA!D355,",",".")*1)</f>
        <v>317.79000000000002</v>
      </c>
      <c r="E355" s="62">
        <f>IF(OR(주중DATA!E355="",주중DATA!E355=0),0,SUBSTITUTE(주중DATA!E355,",",".")*1)</f>
        <v>317.79000000000002</v>
      </c>
      <c r="F355" s="62">
        <f>IF(OR(주중DATA!F355="",주중DATA!F355=0),0,SUBSTITUTE(주중DATA!F355,",",".")*1)</f>
        <v>2.4500000000000002</v>
      </c>
      <c r="G355" s="62">
        <f>IF(OR(주중DATA!G355="",주중DATA!G355=0),0,SUBSTITUTE(주중DATA!G355,",",".")*1)</f>
        <v>2.4500000000000002</v>
      </c>
      <c r="H355" s="62">
        <f>IF(OR(주중DATA!H355="",주중DATA!H355=0),0,SUBSTITUTE(주중DATA!H355,",",".")*1)</f>
        <v>2.4500000000000002</v>
      </c>
      <c r="I355" s="62">
        <f>IF(OR(주중DATA!I355="",주중DATA!I355=0),0,SUBSTITUTE(주중DATA!I355,",",".")*1)</f>
        <v>2.4500000000000002</v>
      </c>
      <c r="J355" s="62">
        <f>IF(OR(주중DATA!J355="",주중DATA!J355=0),0,SUBSTITUTE(주중DATA!J355,",",".")*1)</f>
        <v>187.3</v>
      </c>
      <c r="K355" s="62">
        <f>IF(OR(주중DATA!K355="",주중DATA!K355=0),0,SUBSTITUTE(주중DATA!K355,",",".")*1)</f>
        <v>187.3</v>
      </c>
      <c r="L355" s="62">
        <f>IF(OR(주중DATA!L355="",주중DATA!L355=0),0,SUBSTITUTE(주중DATA!L355,",",".")*1)</f>
        <v>22.97</v>
      </c>
      <c r="M355" s="62">
        <f>IF(OR(주중DATA!M355="",주중DATA!M355=0),0,SUBSTITUTE(주중DATA!M355,",",".")*1)</f>
        <v>22.97</v>
      </c>
      <c r="N355" s="62">
        <f>IF(OR(주중DATA!N355="",주중DATA!N355=0),0,SUBSTITUTE(주중DATA!N355,",",".")*1)</f>
        <v>22.97</v>
      </c>
      <c r="O355" s="62">
        <f>IF(OR(주중DATA!O355="",주중DATA!O355=0),0,SUBSTITUTE(주중DATA!O355,",",".")*1)</f>
        <v>22.97</v>
      </c>
      <c r="P355" s="62">
        <f>IF(OR(주중DATA!P355="",주중DATA!P355=0),0,SUBSTITUTE(주중DATA!P355,",",".")*1)</f>
        <v>187.3</v>
      </c>
      <c r="Q355" s="62">
        <f>IF(OR(주중DATA!Q355="",주중DATA!Q355=0),0,SUBSTITUTE(주중DATA!Q355,",",".")*1)</f>
        <v>187.3</v>
      </c>
      <c r="R355" s="62">
        <f>IF(OR(주중DATA!R355="",주중DATA!R355=0),0,SUBSTITUTE(주중DATA!R355,",",".")*1)</f>
        <v>187.3</v>
      </c>
      <c r="S355" s="62">
        <f>IF(OR(주중DATA!S355="",주중DATA!S355=0),0,SUBSTITUTE(주중DATA!S355,",",".")*1)</f>
        <v>187.3</v>
      </c>
      <c r="T355" s="62">
        <f>IF(OR(주중DATA!T355="",주중DATA!T355=0),0,SUBSTITUTE(주중DATA!T355,",",".")*1)</f>
        <v>201.04</v>
      </c>
      <c r="U355" s="62">
        <f>IF(OR(주중DATA!U355="",주중DATA!U355=0),0,SUBSTITUTE(주중DATA!U355,",",".")*1)</f>
        <v>201.04</v>
      </c>
      <c r="V355" s="62">
        <f>IF(OR(주중DATA!V355="",주중DATA!V355=0),0,SUBSTITUTE(주중DATA!V355,",",".")*1)</f>
        <v>307.94</v>
      </c>
      <c r="W355" s="62">
        <f>IF(OR(주중DATA!W355="",주중DATA!W355=0),0,SUBSTITUTE(주중DATA!W355,",",".")*1)</f>
        <v>307.94</v>
      </c>
      <c r="X355" s="62">
        <f>IF(OR(주중DATA!X355="",주중DATA!X355=0),0,SUBSTITUTE(주중DATA!X355,",",".")*1)</f>
        <v>307.94</v>
      </c>
      <c r="Y355" s="70">
        <f>IF(OR(주중DATA!Y355="",주중DATA!Y355=0),0,SUBSTITUTE(주중DATA!Y355,",",".")*1)</f>
        <v>307.94</v>
      </c>
      <c r="Z355" s="76"/>
    </row>
    <row r="356" spans="1:51">
      <c r="A356" s="11" t="s">
        <v>32</v>
      </c>
      <c r="B356" s="60">
        <f>IF(OR(주중DATA!B356="",주중DATA!B356=0),0,SUBSTITUTE(주중DATA!B356,",",".")*1)</f>
        <v>186.08</v>
      </c>
      <c r="C356" s="60">
        <f>IF(OR(주중DATA!C356="",주중DATA!C356=0),0,SUBSTITUTE(주중DATA!C356,",",".")*1)</f>
        <v>186.08</v>
      </c>
      <c r="D356" s="60">
        <f>IF(OR(주중DATA!D356="",주중DATA!D356=0),0,SUBSTITUTE(주중DATA!D356,",",".")*1)</f>
        <v>327.55</v>
      </c>
      <c r="E356" s="60">
        <f>IF(OR(주중DATA!E356="",주중DATA!E356=0),0,SUBSTITUTE(주중DATA!E356,",",".")*1)</f>
        <v>327.55</v>
      </c>
      <c r="F356" s="60">
        <f>IF(OR(주중DATA!F356="",주중DATA!F356=0),0,SUBSTITUTE(주중DATA!F356,",",".")*1)</f>
        <v>2.44</v>
      </c>
      <c r="G356" s="60">
        <f>IF(OR(주중DATA!G356="",주중DATA!G356=0),0,SUBSTITUTE(주중DATA!G356,",",".")*1)</f>
        <v>2.44</v>
      </c>
      <c r="H356" s="60">
        <f>IF(OR(주중DATA!H356="",주중DATA!H356=0),0,SUBSTITUTE(주중DATA!H356,",",".")*1)</f>
        <v>2.44</v>
      </c>
      <c r="I356" s="60">
        <f>IF(OR(주중DATA!I356="",주중DATA!I356=0),0,SUBSTITUTE(주중DATA!I356,",",".")*1)</f>
        <v>2.44</v>
      </c>
      <c r="J356" s="60">
        <f>IF(OR(주중DATA!J356="",주중DATA!J356=0),0,SUBSTITUTE(주중DATA!J356,",",".")*1)</f>
        <v>186.08</v>
      </c>
      <c r="K356" s="60">
        <f>IF(OR(주중DATA!K356="",주중DATA!K356=0),0,SUBSTITUTE(주중DATA!K356,",",".")*1)</f>
        <v>186.08</v>
      </c>
      <c r="L356" s="60">
        <f>IF(OR(주중DATA!L356="",주중DATA!L356=0),0,SUBSTITUTE(주중DATA!L356,",",".")*1)</f>
        <v>21.46</v>
      </c>
      <c r="M356" s="60">
        <f>IF(OR(주중DATA!M356="",주중DATA!M356=0),0,SUBSTITUTE(주중DATA!M356,",",".")*1)</f>
        <v>21.46</v>
      </c>
      <c r="N356" s="60">
        <f>IF(OR(주중DATA!N356="",주중DATA!N356=0),0,SUBSTITUTE(주중DATA!N356,",",".")*1)</f>
        <v>21.46</v>
      </c>
      <c r="O356" s="60">
        <f>IF(OR(주중DATA!O356="",주중DATA!O356=0),0,SUBSTITUTE(주중DATA!O356,",",".")*1)</f>
        <v>21.46</v>
      </c>
      <c r="P356" s="60">
        <f>IF(OR(주중DATA!P356="",주중DATA!P356=0),0,SUBSTITUTE(주중DATA!P356,",",".")*1)</f>
        <v>245.99</v>
      </c>
      <c r="Q356" s="60">
        <f>IF(OR(주중DATA!Q356="",주중DATA!Q356=0),0,SUBSTITUTE(주중DATA!Q356,",",".")*1)</f>
        <v>245.99</v>
      </c>
      <c r="R356" s="60">
        <f>IF(OR(주중DATA!R356="",주중DATA!R356=0),0,SUBSTITUTE(주중DATA!R356,",",".")*1)</f>
        <v>323.01</v>
      </c>
      <c r="S356" s="60">
        <f>IF(OR(주중DATA!S356="",주중DATA!S356=0),0,SUBSTITUTE(주중DATA!S356,",",".")*1)</f>
        <v>323.01</v>
      </c>
      <c r="T356" s="65">
        <f>IF(OR(주중DATA!T356="",주중DATA!T356=0),0,SUBSTITUTE(주중DATA!T356,",",".")*1)</f>
        <v>265.99</v>
      </c>
      <c r="U356" s="60">
        <f>IF(OR(주중DATA!U356="",주중DATA!U356=0),0,SUBSTITUTE(주중DATA!U356,",",".")*1)</f>
        <v>245.99</v>
      </c>
      <c r="V356" s="60">
        <f>IF(OR(주중DATA!V356="",주중DATA!V356=0),0,SUBSTITUTE(주중DATA!V356,",",".")*1)</f>
        <v>323.01</v>
      </c>
      <c r="W356" s="60">
        <f>IF(OR(주중DATA!W356="",주중DATA!W356=0),0,SUBSTITUTE(주중DATA!W356,",",".")*1)</f>
        <v>323.01</v>
      </c>
      <c r="X356" s="60">
        <f>IF(OR(주중DATA!X356="",주중DATA!X356=0),0,SUBSTITUTE(주중DATA!X356,",",".")*1)</f>
        <v>323.01</v>
      </c>
      <c r="Y356" s="67">
        <f>IF(OR(주중DATA!Y356="",주중DATA!Y356=0),0,SUBSTITUTE(주중DATA!Y356,",",".")*1)</f>
        <v>323.01</v>
      </c>
      <c r="Z356" s="76"/>
    </row>
    <row r="357" spans="1:51">
      <c r="A357" s="11" t="s">
        <v>33</v>
      </c>
      <c r="B357" s="62">
        <f>IF(OR(주중DATA!B357="",주중DATA!B357=0),0,SUBSTITUTE(주중DATA!B357,",",".")*1)</f>
        <v>187.4</v>
      </c>
      <c r="C357" s="62">
        <f>IF(OR(주중DATA!C357="",주중DATA!C357=0),0,SUBSTITUTE(주중DATA!C357,",",".")*1)</f>
        <v>187.4</v>
      </c>
      <c r="D357" s="62">
        <f>IF(OR(주중DATA!D357="",주중DATA!D357=0),0,SUBSTITUTE(주중DATA!D357,",",".")*1)</f>
        <v>331.83</v>
      </c>
      <c r="E357" s="62">
        <f>IF(OR(주중DATA!E357="",주중DATA!E357=0),0,SUBSTITUTE(주중DATA!E357,",",".")*1)</f>
        <v>331.83</v>
      </c>
      <c r="F357" s="62">
        <f>IF(OR(주중DATA!F357="",주중DATA!F357=0),0,SUBSTITUTE(주중DATA!F357,",",".")*1)</f>
        <v>2.42</v>
      </c>
      <c r="G357" s="62">
        <f>IF(OR(주중DATA!G357="",주중DATA!G357=0),0,SUBSTITUTE(주중DATA!G357,",",".")*1)</f>
        <v>2.42</v>
      </c>
      <c r="H357" s="62">
        <f>IF(OR(주중DATA!H357="",주중DATA!H357=0),0,SUBSTITUTE(주중DATA!H357,",",".")*1)</f>
        <v>2.42</v>
      </c>
      <c r="I357" s="62">
        <f>IF(OR(주중DATA!I357="",주중DATA!I357=0),0,SUBSTITUTE(주중DATA!I357,",",".")*1)</f>
        <v>2.42</v>
      </c>
      <c r="J357" s="62">
        <f>IF(OR(주중DATA!J357="",주중DATA!J357=0),0,SUBSTITUTE(주중DATA!J357,",",".")*1)</f>
        <v>187.4</v>
      </c>
      <c r="K357" s="62">
        <f>IF(OR(주중DATA!K357="",주중DATA!K357=0),0,SUBSTITUTE(주중DATA!K357,",",".")*1)</f>
        <v>187.4</v>
      </c>
      <c r="L357" s="62">
        <f>IF(OR(주중DATA!L357="",주중DATA!L357=0),0,SUBSTITUTE(주중DATA!L357,",",".")*1)</f>
        <v>19.37</v>
      </c>
      <c r="M357" s="62">
        <f>IF(OR(주중DATA!M357="",주중DATA!M357=0),0,SUBSTITUTE(주중DATA!M357,",",".")*1)</f>
        <v>19.37</v>
      </c>
      <c r="N357" s="62">
        <f>IF(OR(주중DATA!N357="",주중DATA!N357=0),0,SUBSTITUTE(주중DATA!N357,",",".")*1)</f>
        <v>19.37</v>
      </c>
      <c r="O357" s="62">
        <f>IF(OR(주중DATA!O357="",주중DATA!O357=0),0,SUBSTITUTE(주중DATA!O357,",",".")*1)</f>
        <v>19.37</v>
      </c>
      <c r="P357" s="62">
        <f>IF(OR(주중DATA!P357="",주중DATA!P357=0),0,SUBSTITUTE(주중DATA!P357,",",".")*1)</f>
        <v>254.91</v>
      </c>
      <c r="Q357" s="62">
        <f>IF(OR(주중DATA!Q357="",주중DATA!Q357=0),0,SUBSTITUTE(주중DATA!Q357,",",".")*1)</f>
        <v>254.91</v>
      </c>
      <c r="R357" s="62">
        <f>IF(OR(주중DATA!R357="",주중DATA!R357=0),0,SUBSTITUTE(주중DATA!R357,",",".")*1)</f>
        <v>288.72000000000003</v>
      </c>
      <c r="S357" s="62">
        <f>IF(OR(주중DATA!S357="",주중DATA!S357=0),0,SUBSTITUTE(주중DATA!S357,",",".")*1)</f>
        <v>288.72000000000003</v>
      </c>
      <c r="T357" s="66">
        <f>IF(OR(주중DATA!T357="",주중DATA!T357=0),0,SUBSTITUTE(주중DATA!T357,",",".")*1)</f>
        <v>300</v>
      </c>
      <c r="U357" s="62">
        <f>IF(OR(주중DATA!U357="",주중DATA!U357=0),0,SUBSTITUTE(주중DATA!U357,",",".")*1)</f>
        <v>254.91</v>
      </c>
      <c r="V357" s="62">
        <f>IF(OR(주중DATA!V357="",주중DATA!V357=0),0,SUBSTITUTE(주중DATA!V357,",",".")*1)</f>
        <v>288.72000000000003</v>
      </c>
      <c r="W357" s="62">
        <f>IF(OR(주중DATA!W357="",주중DATA!W357=0),0,SUBSTITUTE(주중DATA!W357,",",".")*1)</f>
        <v>288.72000000000003</v>
      </c>
      <c r="X357" s="62">
        <f>IF(OR(주중DATA!X357="",주중DATA!X357=0),0,SUBSTITUTE(주중DATA!X357,",",".")*1)</f>
        <v>288.72000000000003</v>
      </c>
      <c r="Y357" s="70">
        <f>IF(OR(주중DATA!Y357="",주중DATA!Y357=0),0,SUBSTITUTE(주중DATA!Y357,",",".")*1)</f>
        <v>288.72000000000003</v>
      </c>
      <c r="Z357" s="76"/>
    </row>
    <row r="358" spans="1:51">
      <c r="A358" s="11" t="s">
        <v>34</v>
      </c>
      <c r="B358" s="60">
        <f>IF(OR(주중DATA!B358="",주중DATA!B358=0),0,SUBSTITUTE(주중DATA!B358,",",".")*1)</f>
        <v>199.05</v>
      </c>
      <c r="C358" s="64">
        <f>IF(OR(주중DATA!C358="",주중DATA!C358=0),0,SUBSTITUTE(주중DATA!C358,",",".")*1)</f>
        <v>161</v>
      </c>
      <c r="D358" s="60">
        <f>IF(OR(주중DATA!D358="",주중DATA!D358=0),0,SUBSTITUTE(주중DATA!D358,",",".")*1)</f>
        <v>339.47</v>
      </c>
      <c r="E358" s="60">
        <f>IF(OR(주중DATA!E358="",주중DATA!E358=0),0,SUBSTITUTE(주중DATA!E358,",",".")*1)</f>
        <v>339.47</v>
      </c>
      <c r="F358" s="60">
        <f>IF(OR(주중DATA!F358="",주중DATA!F358=0),0,SUBSTITUTE(주중DATA!F358,",",".")*1)</f>
        <v>2.41</v>
      </c>
      <c r="G358" s="60">
        <f>IF(OR(주중DATA!G358="",주중DATA!G358=0),0,SUBSTITUTE(주중DATA!G358,",",".")*1)</f>
        <v>2.41</v>
      </c>
      <c r="H358" s="60">
        <f>IF(OR(주중DATA!H358="",주중DATA!H358=0),0,SUBSTITUTE(주중DATA!H358,",",".")*1)</f>
        <v>2.41</v>
      </c>
      <c r="I358" s="60">
        <f>IF(OR(주중DATA!I358="",주중DATA!I358=0),0,SUBSTITUTE(주중DATA!I358,",",".")*1)</f>
        <v>2.41</v>
      </c>
      <c r="J358" s="60">
        <f>IF(OR(주중DATA!J358="",주중DATA!J358=0),0,SUBSTITUTE(주중DATA!J358,",",".")*1)</f>
        <v>199.05</v>
      </c>
      <c r="K358" s="64">
        <f>IF(OR(주중DATA!K358="",주중DATA!K358=0),0,SUBSTITUTE(주중DATA!K358,",",".")*1)</f>
        <v>161</v>
      </c>
      <c r="L358" s="60">
        <f>IF(OR(주중DATA!L358="",주중DATA!L358=0),0,SUBSTITUTE(주중DATA!L358,",",".")*1)</f>
        <v>18.989999999999998</v>
      </c>
      <c r="M358" s="60">
        <f>IF(OR(주중DATA!M358="",주중DATA!M358=0),0,SUBSTITUTE(주중DATA!M358,",",".")*1)</f>
        <v>18.989999999999998</v>
      </c>
      <c r="N358" s="60">
        <f>IF(OR(주중DATA!N358="",주중DATA!N358=0),0,SUBSTITUTE(주중DATA!N358,",",".")*1)</f>
        <v>18.989999999999998</v>
      </c>
      <c r="O358" s="60">
        <f>IF(OR(주중DATA!O358="",주중DATA!O358=0),0,SUBSTITUTE(주중DATA!O358,",",".")*1)</f>
        <v>18.989999999999998</v>
      </c>
      <c r="P358" s="60">
        <f>IF(OR(주중DATA!P358="",주중DATA!P358=0),0,SUBSTITUTE(주중DATA!P358,",",".")*1)</f>
        <v>292.57</v>
      </c>
      <c r="Q358" s="64">
        <f>IF(OR(주중DATA!Q358="",주중DATA!Q358=0),0,SUBSTITUTE(주중DATA!Q358,",",".")*1)</f>
        <v>161</v>
      </c>
      <c r="R358" s="60">
        <f>IF(OR(주중DATA!R358="",주중DATA!R358=0),0,SUBSTITUTE(주중DATA!R358,",",".")*1)</f>
        <v>417.6</v>
      </c>
      <c r="S358" s="64">
        <f>IF(OR(주중DATA!S358="",주중DATA!S358=0),0,SUBSTITUTE(주중DATA!S358,",",".")*1)</f>
        <v>161</v>
      </c>
      <c r="T358" s="60">
        <f>IF(OR(주중DATA!T358="",주중DATA!T358=0),0,SUBSTITUTE(주중DATA!T358,",",".")*1)</f>
        <v>292.57</v>
      </c>
      <c r="U358" s="60">
        <f>IF(OR(주중DATA!U358="",주중DATA!U358=0),0,SUBSTITUTE(주중DATA!U358,",",".")*1)</f>
        <v>292.57</v>
      </c>
      <c r="V358" s="60">
        <f>IF(OR(주중DATA!V358="",주중DATA!V358=0),0,SUBSTITUTE(주중DATA!V358,",",".")*1)</f>
        <v>417.6</v>
      </c>
      <c r="W358" s="60">
        <f>IF(OR(주중DATA!W358="",주중DATA!W358=0),0,SUBSTITUTE(주중DATA!W358,",",".")*1)</f>
        <v>417.6</v>
      </c>
      <c r="X358" s="60">
        <f>IF(OR(주중DATA!X358="",주중DATA!X358=0),0,SUBSTITUTE(주중DATA!X358,",",".")*1)</f>
        <v>417.6</v>
      </c>
      <c r="Y358" s="67">
        <f>IF(OR(주중DATA!Y358="",주중DATA!Y358=0),0,SUBSTITUTE(주중DATA!Y358,",",".")*1)</f>
        <v>417.6</v>
      </c>
      <c r="Z358" s="76"/>
    </row>
    <row r="359" spans="1:51" ht="17.25" thickBot="1">
      <c r="A359" s="11" t="s">
        <v>35</v>
      </c>
      <c r="B359" s="66">
        <f>IF(OR(주중DATA!B359="",주중DATA!B359=0),0,SUBSTITUTE(주중DATA!B359,",",".")*1)</f>
        <v>303</v>
      </c>
      <c r="C359" s="62">
        <f>IF(OR(주중DATA!C359="",주중DATA!C359=0),0,SUBSTITUTE(주중DATA!C359,",",".")*1)</f>
        <v>199</v>
      </c>
      <c r="D359" s="62">
        <f>IF(OR(주중DATA!D359="",주중DATA!D359=0),0,SUBSTITUTE(주중DATA!D359,",",".")*1)</f>
        <v>344.17</v>
      </c>
      <c r="E359" s="62">
        <f>IF(OR(주중DATA!E359="",주중DATA!E359=0),0,SUBSTITUTE(주중DATA!E359,",",".")*1)</f>
        <v>344.17</v>
      </c>
      <c r="F359" s="62">
        <f>IF(OR(주중DATA!F359="",주중DATA!F359=0),0,SUBSTITUTE(주중DATA!F359,",",".")*1)</f>
        <v>2.38</v>
      </c>
      <c r="G359" s="62">
        <f>IF(OR(주중DATA!G359="",주중DATA!G359=0),0,SUBSTITUTE(주중DATA!G359,",",".")*1)</f>
        <v>2.38</v>
      </c>
      <c r="H359" s="62">
        <f>IF(OR(주중DATA!H359="",주중DATA!H359=0),0,SUBSTITUTE(주중DATA!H359,",",".")*1)</f>
        <v>2.38</v>
      </c>
      <c r="I359" s="62">
        <f>IF(OR(주중DATA!I359="",주중DATA!I359=0),0,SUBSTITUTE(주중DATA!I359,",",".")*1)</f>
        <v>2.38</v>
      </c>
      <c r="J359" s="66">
        <f>IF(OR(주중DATA!J359="",주중DATA!J359=0),0,SUBSTITUTE(주중DATA!J359,",",".")*1)</f>
        <v>303</v>
      </c>
      <c r="K359" s="62">
        <f>IF(OR(주중DATA!K359="",주중DATA!K359=0),0,SUBSTITUTE(주중DATA!K359,",",".")*1)</f>
        <v>199</v>
      </c>
      <c r="L359" s="66">
        <f>IF(OR(주중DATA!L359="",주중DATA!L359=0),0,SUBSTITUTE(주중DATA!L359,",",".")*1)</f>
        <v>27</v>
      </c>
      <c r="M359" s="62">
        <f>IF(OR(주중DATA!M359="",주중DATA!M359=0),0,SUBSTITUTE(주중DATA!M359,",",".")*1)</f>
        <v>15.64</v>
      </c>
      <c r="N359" s="66">
        <f>IF(OR(주중DATA!N359="",주중DATA!N359=0),0,SUBSTITUTE(주중DATA!N359,",",".")*1)</f>
        <v>27</v>
      </c>
      <c r="O359" s="62">
        <f>IF(OR(주중DATA!O359="",주중DATA!O359=0),0,SUBSTITUTE(주중DATA!O359,",",".")*1)</f>
        <v>15.64</v>
      </c>
      <c r="P359" s="66">
        <f>IF(OR(주중DATA!P359="",주중DATA!P359=0),0,SUBSTITUTE(주중DATA!P359,",",".")*1)</f>
        <v>303</v>
      </c>
      <c r="Q359" s="62">
        <f>IF(OR(주중DATA!Q359="",주중DATA!Q359=0),0,SUBSTITUTE(주중DATA!Q359,",",".")*1)</f>
        <v>261.75</v>
      </c>
      <c r="R359" s="62">
        <f>IF(OR(주중DATA!R359="",주중DATA!R359=0),0,SUBSTITUTE(주중DATA!R359,",",".")*1)</f>
        <v>400</v>
      </c>
      <c r="S359" s="62">
        <f>IF(OR(주중DATA!S359="",주중DATA!S359=0),0,SUBSTITUTE(주중DATA!S359,",",".")*1)</f>
        <v>400</v>
      </c>
      <c r="T359" s="66">
        <f>IF(OR(주중DATA!T359="",주중DATA!T359=0),0,SUBSTITUTE(주중DATA!T359,",",".")*1)</f>
        <v>320</v>
      </c>
      <c r="U359" s="62">
        <f>IF(OR(주중DATA!U359="",주중DATA!U359=0),0,SUBSTITUTE(주중DATA!U359,",",".")*1)</f>
        <v>261.75</v>
      </c>
      <c r="V359" s="62">
        <f>IF(OR(주중DATA!V359="",주중DATA!V359=0),0,SUBSTITUTE(주중DATA!V359,",",".")*1)</f>
        <v>400</v>
      </c>
      <c r="W359" s="62">
        <f>IF(OR(주중DATA!W359="",주중DATA!W359=0),0,SUBSTITUTE(주중DATA!W359,",",".")*1)</f>
        <v>400</v>
      </c>
      <c r="X359" s="62">
        <f>IF(OR(주중DATA!X359="",주중DATA!X359=0),0,SUBSTITUTE(주중DATA!X359,",",".")*1)</f>
        <v>400</v>
      </c>
      <c r="Y359" s="70">
        <f>IF(OR(주중DATA!Y359="",주중DATA!Y359=0),0,SUBSTITUTE(주중DATA!Y359,",",".")*1)</f>
        <v>400</v>
      </c>
      <c r="Z359" s="76"/>
    </row>
    <row r="360" spans="1:51" ht="17.25" thickBot="1">
      <c r="A360" s="11" t="s">
        <v>36</v>
      </c>
      <c r="B360" s="65">
        <f>IF(OR(주중DATA!B360="",주중DATA!B360=0),0,SUBSTITUTE(주중DATA!B360,",",".")*1)</f>
        <v>303</v>
      </c>
      <c r="C360" s="60">
        <f>IF(OR(주중DATA!C360="",주중DATA!C360=0),0,SUBSTITUTE(주중DATA!C360,",",".")*1)</f>
        <v>187.35</v>
      </c>
      <c r="D360" s="60">
        <f>IF(OR(주중DATA!D360="",주중DATA!D360=0),0,SUBSTITUTE(주중DATA!D360,",",".")*1)</f>
        <v>342.53</v>
      </c>
      <c r="E360" s="60">
        <f>IF(OR(주중DATA!E360="",주중DATA!E360=0),0,SUBSTITUTE(주중DATA!E360,",",".")*1)</f>
        <v>342.53</v>
      </c>
      <c r="F360" s="60">
        <f>IF(OR(주중DATA!F360="",주중DATA!F360=0),0,SUBSTITUTE(주중DATA!F360,",",".")*1)</f>
        <v>2.34</v>
      </c>
      <c r="G360" s="60">
        <f>IF(OR(주중DATA!G360="",주중DATA!G360=0),0,SUBSTITUTE(주중DATA!G360,",",".")*1)</f>
        <v>2.34</v>
      </c>
      <c r="H360" s="60">
        <f>IF(OR(주중DATA!H360="",주중DATA!H360=0),0,SUBSTITUTE(주중DATA!H360,",",".")*1)</f>
        <v>2.34</v>
      </c>
      <c r="I360" s="60">
        <f>IF(OR(주중DATA!I360="",주중DATA!I360=0),0,SUBSTITUTE(주중DATA!I360,",",".")*1)</f>
        <v>2.34</v>
      </c>
      <c r="J360" s="65">
        <f>IF(OR(주중DATA!J360="",주중DATA!J360=0),0,SUBSTITUTE(주중DATA!J360,",",".")*1)</f>
        <v>303</v>
      </c>
      <c r="K360" s="60">
        <f>IF(OR(주중DATA!K360="",주중DATA!K360=0),0,SUBSTITUTE(주중DATA!K360,",",".")*1)</f>
        <v>187.35</v>
      </c>
      <c r="L360" s="65">
        <f>IF(OR(주중DATA!L360="",주중DATA!L360=0),0,SUBSTITUTE(주중DATA!L360,",",".")*1)</f>
        <v>25.9</v>
      </c>
      <c r="M360" s="60">
        <f>IF(OR(주중DATA!M360="",주중DATA!M360=0),0,SUBSTITUTE(주중DATA!M360,",",".")*1)</f>
        <v>15.02</v>
      </c>
      <c r="N360" s="65">
        <f>IF(OR(주중DATA!N360="",주중DATA!N360=0),0,SUBSTITUTE(주중DATA!N360,",",".")*1)</f>
        <v>25.9</v>
      </c>
      <c r="O360" s="60">
        <f>IF(OR(주중DATA!O360="",주중DATA!O360=0),0,SUBSTITUTE(주중DATA!O360,",",".")*1)</f>
        <v>15.02</v>
      </c>
      <c r="P360" s="65">
        <f>IF(OR(주중DATA!P360="",주중DATA!P360=0),0,SUBSTITUTE(주중DATA!P360,",",".")*1)</f>
        <v>303</v>
      </c>
      <c r="Q360" s="60">
        <f>IF(OR(주중DATA!Q360="",주중DATA!Q360=0),0,SUBSTITUTE(주중DATA!Q360,",",".")*1)</f>
        <v>208.05</v>
      </c>
      <c r="R360" s="60">
        <f>IF(OR(주중DATA!R360="",주중DATA!R360=0),0,SUBSTITUTE(주중DATA!R360,",",".")*1)</f>
        <v>440.76</v>
      </c>
      <c r="S360" s="60">
        <f>IF(OR(주중DATA!S360="",주중DATA!S360=0),0,SUBSTITUTE(주중DATA!S360,",",".")*1)</f>
        <v>440.76</v>
      </c>
      <c r="T360" s="65">
        <f>IF(OR(주중DATA!T360="",주중DATA!T360=0),0,SUBSTITUTE(주중DATA!T360,",",".")*1)</f>
        <v>400</v>
      </c>
      <c r="U360" s="60">
        <f>IF(OR(주중DATA!U360="",주중DATA!U360=0),0,SUBSTITUTE(주중DATA!U360,",",".")*1)</f>
        <v>208.05</v>
      </c>
      <c r="V360" s="60">
        <f>IF(OR(주중DATA!V360="",주중DATA!V360=0),0,SUBSTITUTE(주중DATA!V360,",",".")*1)</f>
        <v>440.76</v>
      </c>
      <c r="W360" s="60">
        <f>IF(OR(주중DATA!W360="",주중DATA!W360=0),0,SUBSTITUTE(주중DATA!W360,",",".")*1)</f>
        <v>440.76</v>
      </c>
      <c r="X360" s="60">
        <f>IF(OR(주중DATA!X360="",주중DATA!X360=0),0,SUBSTITUTE(주중DATA!X360,",",".")*1)</f>
        <v>440.76</v>
      </c>
      <c r="Y360" s="67">
        <f>IF(OR(주중DATA!Y360="",주중DATA!Y360=0),0,SUBSTITUTE(주중DATA!Y360,",",".")*1)</f>
        <v>440.76</v>
      </c>
      <c r="Z360" s="76"/>
      <c r="AA360" s="24">
        <f>IF(주중DATA!AA360="","",주중DATA!AA360)</f>
        <v>44763</v>
      </c>
    </row>
    <row r="361" spans="1:51">
      <c r="A361" s="11" t="s">
        <v>37</v>
      </c>
      <c r="B361" s="62">
        <f>IF(OR(주중DATA!B361="",주중DATA!B361=0),0,SUBSTITUTE(주중DATA!B361,",",".")*1)</f>
        <v>220</v>
      </c>
      <c r="C361" s="63">
        <f>IF(OR(주중DATA!C361="",주중DATA!C361=0),0,SUBSTITUTE(주중DATA!C361,",",".")*1)</f>
        <v>118.77</v>
      </c>
      <c r="D361" s="62">
        <f>IF(OR(주중DATA!D361="",주중DATA!D361=0),0,SUBSTITUTE(주중DATA!D361,",",".")*1)</f>
        <v>341.22</v>
      </c>
      <c r="E361" s="62">
        <f>IF(OR(주중DATA!E361="",주중DATA!E361=0),0,SUBSTITUTE(주중DATA!E361,",",".")*1)</f>
        <v>341.22</v>
      </c>
      <c r="F361" s="62">
        <f>IF(OR(주중DATA!F361="",주중DATA!F361=0),0,SUBSTITUTE(주중DATA!F361,",",".")*1)</f>
        <v>2.2799999999999998</v>
      </c>
      <c r="G361" s="62">
        <f>IF(OR(주중DATA!G361="",주중DATA!G361=0),0,SUBSTITUTE(주중DATA!G361,",",".")*1)</f>
        <v>2.2799999999999998</v>
      </c>
      <c r="H361" s="62">
        <f>IF(OR(주중DATA!H361="",주중DATA!H361=0),0,SUBSTITUTE(주중DATA!H361,",",".")*1)</f>
        <v>2.2799999999999998</v>
      </c>
      <c r="I361" s="62">
        <f>IF(OR(주중DATA!I361="",주중DATA!I361=0),0,SUBSTITUTE(주중DATA!I361,",",".")*1)</f>
        <v>2.2799999999999998</v>
      </c>
      <c r="J361" s="62">
        <f>IF(OR(주중DATA!J361="",주중DATA!J361=0),0,SUBSTITUTE(주중DATA!J361,",",".")*1)</f>
        <v>220</v>
      </c>
      <c r="K361" s="63">
        <f>IF(OR(주중DATA!K361="",주중DATA!K361=0),0,SUBSTITUTE(주중DATA!K361,",",".")*1)</f>
        <v>118.77</v>
      </c>
      <c r="L361" s="62">
        <f>IF(OR(주중DATA!L361="",주중DATA!L361=0),0,SUBSTITUTE(주중DATA!L361,",",".")*1)</f>
        <v>6.11</v>
      </c>
      <c r="M361" s="62">
        <f>IF(OR(주중DATA!M361="",주중DATA!M361=0),0,SUBSTITUTE(주중DATA!M361,",",".")*1)</f>
        <v>6.11</v>
      </c>
      <c r="N361" s="62">
        <f>IF(OR(주중DATA!N361="",주중DATA!N361=0),0,SUBSTITUTE(주중DATA!N361,",",".")*1)</f>
        <v>6.11</v>
      </c>
      <c r="O361" s="62">
        <f>IF(OR(주중DATA!O361="",주중DATA!O361=0),0,SUBSTITUTE(주중DATA!O361,",",".")*1)</f>
        <v>6.11</v>
      </c>
      <c r="P361" s="62">
        <f>IF(OR(주중DATA!P361="",주중DATA!P361=0),0,SUBSTITUTE(주중DATA!P361,",",".")*1)</f>
        <v>220</v>
      </c>
      <c r="Q361" s="63">
        <f>IF(OR(주중DATA!Q361="",주중DATA!Q361=0),0,SUBSTITUTE(주중DATA!Q361,",",".")*1)</f>
        <v>118.77</v>
      </c>
      <c r="R361" s="62">
        <f>IF(OR(주중DATA!R361="",주중DATA!R361=0),0,SUBSTITUTE(주중DATA!R361,",",".")*1)</f>
        <v>376.91</v>
      </c>
      <c r="S361" s="63">
        <f>IF(OR(주중DATA!S361="",주중DATA!S361=0),0,SUBSTITUTE(주중DATA!S361,",",".")*1)</f>
        <v>118.77</v>
      </c>
      <c r="T361" s="66">
        <f>IF(OR(주중DATA!T361="",주중DATA!T361=0),0,SUBSTITUTE(주중DATA!T361,",",".")*1)</f>
        <v>372</v>
      </c>
      <c r="U361" s="62">
        <f>IF(OR(주중DATA!U361="",주중DATA!U361=0),0,SUBSTITUTE(주중DATA!U361,",",".")*1)</f>
        <v>188.67</v>
      </c>
      <c r="V361" s="62">
        <f>IF(OR(주중DATA!V361="",주중DATA!V361=0),0,SUBSTITUTE(주중DATA!V361,",",".")*1)</f>
        <v>419.28</v>
      </c>
      <c r="W361" s="63">
        <f>IF(OR(주중DATA!W361="",주중DATA!W361=0),0,SUBSTITUTE(주중DATA!W361,",",".")*1)</f>
        <v>118.77</v>
      </c>
      <c r="X361" s="62">
        <f>IF(OR(주중DATA!X361="",주중DATA!X361=0),0,SUBSTITUTE(주중DATA!X361,",",".")*1)</f>
        <v>419.28</v>
      </c>
      <c r="Y361" s="69">
        <f>IF(OR(주중DATA!Y361="",주중DATA!Y361=0),0,SUBSTITUTE(주중DATA!Y361,",",".")*1)</f>
        <v>118.77</v>
      </c>
      <c r="Z361" s="76"/>
      <c r="AA361" s="23" t="str">
        <f>IF(주중DATA!AA361="","",주중DATA!AA361)</f>
        <v>Min</v>
      </c>
      <c r="AB361" s="3" t="str">
        <f>IF(주중DATA!AB361="","",주중DATA!AB361)</f>
        <v>161,83</v>
      </c>
      <c r="AC361" s="3" t="str">
        <f>IF(주중DATA!AC361="","",주중DATA!AC361)</f>
        <v>118,77</v>
      </c>
      <c r="AD361" s="3" t="str">
        <f>IF(주중DATA!AD361="","",주중DATA!AD361)</f>
        <v>302,14</v>
      </c>
      <c r="AE361" s="3" t="str">
        <f>IF(주중DATA!AE361="","",주중DATA!AE361)</f>
        <v>190,00</v>
      </c>
      <c r="AF361" s="3" t="str">
        <f>IF(주중DATA!AF361="","",주중DATA!AF361)</f>
        <v>2,16</v>
      </c>
      <c r="AG361" s="3" t="str">
        <f>IF(주중DATA!AG361="","",주중DATA!AG361)</f>
        <v>1,00</v>
      </c>
      <c r="AH361" s="3" t="str">
        <f>IF(주중DATA!AH361="","",주중DATA!AH361)</f>
        <v>2,16</v>
      </c>
      <c r="AI361" s="3" t="str">
        <f>IF(주중DATA!AI361="","",주중DATA!AI361)</f>
        <v>1,00</v>
      </c>
      <c r="AJ361" s="3" t="str">
        <f>IF(주중DATA!AJ361="","",주중DATA!AJ361)</f>
        <v>161,83</v>
      </c>
      <c r="AK361" s="3" t="str">
        <f>IF(주중DATA!AK361="","",주중DATA!AK361)</f>
        <v>118,77</v>
      </c>
      <c r="AL361" s="3" t="str">
        <f>IF(주중DATA!AL361="","",주중DATA!AL361)</f>
        <v>4,77</v>
      </c>
      <c r="AM361" s="3" t="str">
        <f>IF(주중DATA!AM361="","",주중DATA!AM361)</f>
        <v>1,00</v>
      </c>
      <c r="AN361" s="3" t="str">
        <f>IF(주중DATA!AN361="","",주중DATA!AN361)</f>
        <v>4,77</v>
      </c>
      <c r="AO361" s="3" t="str">
        <f>IF(주중DATA!AO361="","",주중DATA!AO361)</f>
        <v>1,00</v>
      </c>
      <c r="AP361" s="3" t="str">
        <f>IF(주중DATA!AP361="","",주중DATA!AP361)</f>
        <v>16,78</v>
      </c>
      <c r="AQ361" s="3" t="str">
        <f>IF(주중DATA!AQ361="","",주중DATA!AQ361)</f>
        <v>1,00</v>
      </c>
      <c r="AR361" s="3" t="str">
        <f>IF(주중DATA!AR361="","",주중DATA!AR361)</f>
        <v>16,78</v>
      </c>
      <c r="AS361" s="3" t="str">
        <f>IF(주중DATA!AS361="","",주중DATA!AS361)</f>
        <v>1,00</v>
      </c>
      <c r="AT361" s="3" t="str">
        <f>IF(주중DATA!AT361="","",주중DATA!AT361)</f>
        <v>16,78</v>
      </c>
      <c r="AU361" s="3" t="str">
        <f>IF(주중DATA!AU361="","",주중DATA!AU361)</f>
        <v>1,00</v>
      </c>
      <c r="AV361" s="3" t="str">
        <f>IF(주중DATA!AV361="","",주중DATA!AV361)</f>
        <v>288,72</v>
      </c>
      <c r="AW361" s="3" t="str">
        <f>IF(주중DATA!AW361="","",주중DATA!AW361)</f>
        <v>47,01</v>
      </c>
      <c r="AX361" s="3" t="str">
        <f>IF(주중DATA!AX361="","",주중DATA!AX361)</f>
        <v>179,27</v>
      </c>
      <c r="AY361" s="3" t="str">
        <f>IF(주중DATA!AY361="","",주중DATA!AY361)</f>
        <v>47,01</v>
      </c>
    </row>
    <row r="362" spans="1:51">
      <c r="A362" s="11" t="s">
        <v>39</v>
      </c>
      <c r="B362" s="60">
        <f>IF(OR(주중DATA!B362="",주중DATA!B362=0),0,SUBSTITUTE(주중DATA!B362,",",".")*1)</f>
        <v>178.59</v>
      </c>
      <c r="C362" s="64">
        <f>IF(OR(주중DATA!C362="",주중DATA!C362=0),0,SUBSTITUTE(주중DATA!C362,",",".")*1)</f>
        <v>118.77</v>
      </c>
      <c r="D362" s="60">
        <f>IF(OR(주중DATA!D362="",주중DATA!D362=0),0,SUBSTITUTE(주중DATA!D362,",",".")*1)</f>
        <v>339.29</v>
      </c>
      <c r="E362" s="60">
        <f>IF(OR(주중DATA!E362="",주중DATA!E362=0),0,SUBSTITUTE(주중DATA!E362,",",".")*1)</f>
        <v>339.29</v>
      </c>
      <c r="F362" s="60">
        <f>IF(OR(주중DATA!F362="",주중DATA!F362=0),0,SUBSTITUTE(주중DATA!F362,",",".")*1)</f>
        <v>2.2200000000000002</v>
      </c>
      <c r="G362" s="60">
        <f>IF(OR(주중DATA!G362="",주중DATA!G362=0),0,SUBSTITUTE(주중DATA!G362,",",".")*1)</f>
        <v>2.2200000000000002</v>
      </c>
      <c r="H362" s="60">
        <f>IF(OR(주중DATA!H362="",주중DATA!H362=0),0,SUBSTITUTE(주중DATA!H362,",",".")*1)</f>
        <v>2.2200000000000002</v>
      </c>
      <c r="I362" s="60">
        <f>IF(OR(주중DATA!I362="",주중DATA!I362=0),0,SUBSTITUTE(주중DATA!I362,",",".")*1)</f>
        <v>2.2200000000000002</v>
      </c>
      <c r="J362" s="60">
        <f>IF(OR(주중DATA!J362="",주중DATA!J362=0),0,SUBSTITUTE(주중DATA!J362,",",".")*1)</f>
        <v>178.59</v>
      </c>
      <c r="K362" s="64">
        <f>IF(OR(주중DATA!K362="",주중DATA!K362=0),0,SUBSTITUTE(주중DATA!K362,",",".")*1)</f>
        <v>118.77</v>
      </c>
      <c r="L362" s="60">
        <f>IF(OR(주중DATA!L362="",주중DATA!L362=0),0,SUBSTITUTE(주중DATA!L362,",",".")*1)</f>
        <v>9.35</v>
      </c>
      <c r="M362" s="60">
        <f>IF(OR(주중DATA!M362="",주중DATA!M362=0),0,SUBSTITUTE(주중DATA!M362,",",".")*1)</f>
        <v>9.35</v>
      </c>
      <c r="N362" s="60">
        <f>IF(OR(주중DATA!N362="",주중DATA!N362=0),0,SUBSTITUTE(주중DATA!N362,",",".")*1)</f>
        <v>9.35</v>
      </c>
      <c r="O362" s="60">
        <f>IF(OR(주중DATA!O362="",주중DATA!O362=0),0,SUBSTITUTE(주중DATA!O362,",",".")*1)</f>
        <v>9.35</v>
      </c>
      <c r="P362" s="60">
        <f>IF(OR(주중DATA!P362="",주중DATA!P362=0),0,SUBSTITUTE(주중DATA!P362,",",".")*1)</f>
        <v>178.59</v>
      </c>
      <c r="Q362" s="64">
        <f>IF(OR(주중DATA!Q362="",주중DATA!Q362=0),0,SUBSTITUTE(주중DATA!Q362,",",".")*1)</f>
        <v>118.77</v>
      </c>
      <c r="R362" s="60">
        <f>IF(OR(주중DATA!R362="",주중DATA!R362=0),0,SUBSTITUTE(주중DATA!R362,",",".")*1)</f>
        <v>414.61</v>
      </c>
      <c r="S362" s="64">
        <f>IF(OR(주중DATA!S362="",주중DATA!S362=0),0,SUBSTITUTE(주중DATA!S362,",",".")*1)</f>
        <v>118.77</v>
      </c>
      <c r="T362" s="65">
        <f>IF(OR(주중DATA!T362="",주중DATA!T362=0),0,SUBSTITUTE(주중DATA!T362,",",".")*1)</f>
        <v>317</v>
      </c>
      <c r="U362" s="60">
        <f>IF(OR(주중DATA!U362="",주중DATA!U362=0),0,SUBSTITUTE(주중DATA!U362,",",".")*1)</f>
        <v>178.59</v>
      </c>
      <c r="V362" s="60">
        <f>IF(OR(주중DATA!V362="",주중DATA!V362=0),0,SUBSTITUTE(주중DATA!V362,",",".")*1)</f>
        <v>432.9</v>
      </c>
      <c r="W362" s="64">
        <f>IF(OR(주중DATA!W362="",주중DATA!W362=0),0,SUBSTITUTE(주중DATA!W362,",",".")*1)</f>
        <v>118.77</v>
      </c>
      <c r="X362" s="60">
        <f>IF(OR(주중DATA!X362="",주중DATA!X362=0),0,SUBSTITUTE(주중DATA!X362,",",".")*1)</f>
        <v>432.9</v>
      </c>
      <c r="Y362" s="68">
        <f>IF(OR(주중DATA!Y362="",주중DATA!Y362=0),0,SUBSTITUTE(주중DATA!Y362,",",".")*1)</f>
        <v>118.77</v>
      </c>
      <c r="Z362" s="76"/>
      <c r="AA362" s="23" t="str">
        <f>IF(주중DATA!AA362="","",주중DATA!AA362)</f>
        <v>Max</v>
      </c>
      <c r="AB362" s="3" t="str">
        <f>IF(주중DATA!AB362="","",주중DATA!AB362)</f>
        <v>303,00</v>
      </c>
      <c r="AC362" s="3" t="str">
        <f>IF(주중DATA!AC362="","",주중DATA!AC362)</f>
        <v>233,57</v>
      </c>
      <c r="AD362" s="3" t="str">
        <f>IF(주중DATA!AD362="","",주중DATA!AD362)</f>
        <v>409,58</v>
      </c>
      <c r="AE362" s="3" t="str">
        <f>IF(주중DATA!AE362="","",주중DATA!AE362)</f>
        <v>356,82</v>
      </c>
      <c r="AF362" s="3" t="str">
        <f>IF(주중DATA!AF362="","",주중DATA!AF362)</f>
        <v>5,00</v>
      </c>
      <c r="AG362" s="3" t="str">
        <f>IF(주중DATA!AG362="","",주중DATA!AG362)</f>
        <v>2,54</v>
      </c>
      <c r="AH362" s="3" t="str">
        <f>IF(주중DATA!AH362="","",주중DATA!AH362)</f>
        <v>5,00</v>
      </c>
      <c r="AI362" s="3" t="str">
        <f>IF(주중DATA!AI362="","",주중DATA!AI362)</f>
        <v>2,54</v>
      </c>
      <c r="AJ362" s="3" t="str">
        <f>IF(주중DATA!AJ362="","",주중DATA!AJ362)</f>
        <v>303,00</v>
      </c>
      <c r="AK362" s="3" t="str">
        <f>IF(주중DATA!AK362="","",주중DATA!AK362)</f>
        <v>233,57</v>
      </c>
      <c r="AL362" s="3" t="str">
        <f>IF(주중DATA!AL362="","",주중DATA!AL362)</f>
        <v>56,60</v>
      </c>
      <c r="AM362" s="3" t="str">
        <f>IF(주중DATA!AM362="","",주중DATA!AM362)</f>
        <v>36,95</v>
      </c>
      <c r="AN362" s="3" t="str">
        <f>IF(주중DATA!AN362="","",주중DATA!AN362)</f>
        <v>56,60</v>
      </c>
      <c r="AO362" s="3" t="str">
        <f>IF(주중DATA!AO362="","",주중DATA!AO362)</f>
        <v>36,95</v>
      </c>
      <c r="AP362" s="3" t="str">
        <f>IF(주중DATA!AP362="","",주중DATA!AP362)</f>
        <v>303,00</v>
      </c>
      <c r="AQ362" s="3" t="str">
        <f>IF(주중DATA!AQ362="","",주중DATA!AQ362)</f>
        <v>300,00</v>
      </c>
      <c r="AR362" s="3" t="str">
        <f>IF(주중DATA!AR362="","",주중DATA!AR362)</f>
        <v>482,03</v>
      </c>
      <c r="AS362" s="3" t="str">
        <f>IF(주중DATA!AS362="","",주중DATA!AS362)</f>
        <v>482,03</v>
      </c>
      <c r="AT362" s="3" t="str">
        <f>IF(주중DATA!AT362="","",주중DATA!AT362)</f>
        <v>400,00</v>
      </c>
      <c r="AU362" s="3" t="str">
        <f>IF(주중DATA!AU362="","",주중DATA!AU362)</f>
        <v>300,00</v>
      </c>
      <c r="AV362" s="3" t="str">
        <f>IF(주중DATA!AV362="","",주중DATA!AV362)</f>
        <v>940,07</v>
      </c>
      <c r="AW362" s="3" t="str">
        <f>IF(주중DATA!AW362="","",주중DATA!AW362)</f>
        <v>493,88</v>
      </c>
      <c r="AX362" s="3" t="str">
        <f>IF(주중DATA!AX362="","",주중DATA!AX362)</f>
        <v>940,07</v>
      </c>
      <c r="AY362" s="3" t="str">
        <f>IF(주중DATA!AY362="","",주중DATA!AY362)</f>
        <v>493,88</v>
      </c>
    </row>
    <row r="363" spans="1:51" ht="17.25" thickBot="1">
      <c r="A363" s="13" t="s">
        <v>41</v>
      </c>
      <c r="B363" s="70">
        <f>IF(OR(주중DATA!B363="",주중DATA!B363=0),0,SUBSTITUTE(주중DATA!B363,",",".")*1)</f>
        <v>164.43</v>
      </c>
      <c r="C363" s="69">
        <f>IF(OR(주중DATA!C363="",주중DATA!C363=0),0,SUBSTITUTE(주중DATA!C363,",",".")*1)</f>
        <v>135.5</v>
      </c>
      <c r="D363" s="70">
        <f>IF(OR(주중DATA!D363="",주중DATA!D363=0),0,SUBSTITUTE(주중DATA!D363,",",".")*1)</f>
        <v>335.09</v>
      </c>
      <c r="E363" s="70">
        <f>IF(OR(주중DATA!E363="",주중DATA!E363=0),0,SUBSTITUTE(주중DATA!E363,",",".")*1)</f>
        <v>335.09</v>
      </c>
      <c r="F363" s="70">
        <f>IF(OR(주중DATA!F363="",주중DATA!F363=0),0,SUBSTITUTE(주중DATA!F363,",",".")*1)</f>
        <v>2.16</v>
      </c>
      <c r="G363" s="70">
        <f>IF(OR(주중DATA!G363="",주중DATA!G363=0),0,SUBSTITUTE(주중DATA!G363,",",".")*1)</f>
        <v>2.16</v>
      </c>
      <c r="H363" s="70">
        <f>IF(OR(주중DATA!H363="",주중DATA!H363=0),0,SUBSTITUTE(주중DATA!H363,",",".")*1)</f>
        <v>2.16</v>
      </c>
      <c r="I363" s="70">
        <f>IF(OR(주중DATA!I363="",주중DATA!I363=0),0,SUBSTITUTE(주중DATA!I363,",",".")*1)</f>
        <v>2.16</v>
      </c>
      <c r="J363" s="70">
        <f>IF(OR(주중DATA!J363="",주중DATA!J363=0),0,SUBSTITUTE(주중DATA!J363,",",".")*1)</f>
        <v>164.43</v>
      </c>
      <c r="K363" s="69">
        <f>IF(OR(주중DATA!K363="",주중DATA!K363=0),0,SUBSTITUTE(주중DATA!K363,",",".")*1)</f>
        <v>135.5</v>
      </c>
      <c r="L363" s="70">
        <f>IF(OR(주중DATA!L363="",주중DATA!L363=0),0,SUBSTITUTE(주중DATA!L363,",",".")*1)</f>
        <v>4.7699999999999996</v>
      </c>
      <c r="M363" s="70">
        <f>IF(OR(주중DATA!M363="",주중DATA!M363=0),0,SUBSTITUTE(주중DATA!M363,",",".")*1)</f>
        <v>4.7699999999999996</v>
      </c>
      <c r="N363" s="70">
        <f>IF(OR(주중DATA!N363="",주중DATA!N363=0),0,SUBSTITUTE(주중DATA!N363,",",".")*1)</f>
        <v>4.7699999999999996</v>
      </c>
      <c r="O363" s="70">
        <f>IF(OR(주중DATA!O363="",주중DATA!O363=0),0,SUBSTITUTE(주중DATA!O363,",",".")*1)</f>
        <v>4.7699999999999996</v>
      </c>
      <c r="P363" s="70">
        <f>IF(OR(주중DATA!P363="",주중DATA!P363=0),0,SUBSTITUTE(주중DATA!P363,",",".")*1)</f>
        <v>152.1</v>
      </c>
      <c r="Q363" s="69">
        <f>IF(OR(주중DATA!Q363="",주중DATA!Q363=0),0,SUBSTITUTE(주중DATA!Q363,",",".")*1)</f>
        <v>135.5</v>
      </c>
      <c r="R363" s="70">
        <f>IF(OR(주중DATA!R363="",주중DATA!R363=0),0,SUBSTITUTE(주중DATA!R363,",",".")*1)</f>
        <v>324.8</v>
      </c>
      <c r="S363" s="69">
        <f>IF(OR(주중DATA!S363="",주중DATA!S363=0),0,SUBSTITUTE(주중DATA!S363,",",".")*1)</f>
        <v>135.5</v>
      </c>
      <c r="T363" s="70">
        <f>IF(OR(주중DATA!T363="",주중DATA!T363=0),0,SUBSTITUTE(주중DATA!T363,",",".")*1)</f>
        <v>152.1</v>
      </c>
      <c r="U363" s="69">
        <f>IF(OR(주중DATA!U363="",주중DATA!U363=0),0,SUBSTITUTE(주중DATA!U363,",",".")*1)</f>
        <v>135.5</v>
      </c>
      <c r="V363" s="70">
        <f>IF(OR(주중DATA!V363="",주중DATA!V363=0),0,SUBSTITUTE(주중DATA!V363,",",".")*1)</f>
        <v>345.09</v>
      </c>
      <c r="W363" s="69">
        <f>IF(OR(주중DATA!W363="",주중DATA!W363=0),0,SUBSTITUTE(주중DATA!W363,",",".")*1)</f>
        <v>135.5</v>
      </c>
      <c r="X363" s="70">
        <f>IF(OR(주중DATA!X363="",주중DATA!X363=0),0,SUBSTITUTE(주중DATA!X363,",",".")*1)</f>
        <v>345.09</v>
      </c>
      <c r="Y363" s="69">
        <f>IF(OR(주중DATA!Y363="",주중DATA!Y363=0),0,SUBSTITUTE(주중DATA!Y363,",",".")*1)</f>
        <v>135.5</v>
      </c>
      <c r="Z363" s="77"/>
      <c r="AA363" s="23" t="str">
        <f>IF(주중DATA!AA363="","",주중DATA!AA363)</f>
        <v>Avg</v>
      </c>
      <c r="AB363" s="3" t="str">
        <f>IF(주중DATA!AB363="","",주중DATA!AB363)</f>
        <v>199,90</v>
      </c>
      <c r="AC363" s="3" t="str">
        <f>IF(주중DATA!AC363="","",주중DATA!AC363)</f>
        <v>176,53</v>
      </c>
      <c r="AD363" s="3" t="str">
        <f>IF(주중DATA!AD363="","",주중DATA!AD363)</f>
        <v>332,96</v>
      </c>
      <c r="AE363" s="3" t="str">
        <f>IF(주중DATA!AE363="","",주중DATA!AE363)</f>
        <v>306,41</v>
      </c>
      <c r="AF363" s="3" t="str">
        <f>IF(주중DATA!AF363="","",주중DATA!AF363)</f>
        <v>2,74</v>
      </c>
      <c r="AG363" s="3" t="str">
        <f>IF(주중DATA!AG363="","",주중DATA!AG363)</f>
        <v>2,12</v>
      </c>
      <c r="AH363" s="3" t="str">
        <f>IF(주중DATA!AH363="","",주중DATA!AH363)</f>
        <v>2,74</v>
      </c>
      <c r="AI363" s="3" t="str">
        <f>IF(주중DATA!AI363="","",주중DATA!AI363)</f>
        <v>2,12</v>
      </c>
      <c r="AJ363" s="3" t="str">
        <f>IF(주중DATA!AJ363="","",주중DATA!AJ363)</f>
        <v>199,90</v>
      </c>
      <c r="AK363" s="3" t="str">
        <f>IF(주중DATA!AK363="","",주중DATA!AK363)</f>
        <v>176,53</v>
      </c>
      <c r="AL363" s="3" t="str">
        <f>IF(주중DATA!AL363="","",주중DATA!AL363)</f>
        <v>26,26</v>
      </c>
      <c r="AM363" s="3" t="str">
        <f>IF(주중DATA!AM363="","",주중DATA!AM363)</f>
        <v>11,80</v>
      </c>
      <c r="AN363" s="3" t="str">
        <f>IF(주중DATA!AN363="","",주중DATA!AN363)</f>
        <v>26,26</v>
      </c>
      <c r="AO363" s="3" t="str">
        <f>IF(주중DATA!AO363="","",주중DATA!AO363)</f>
        <v>11,80</v>
      </c>
      <c r="AP363" s="3" t="str">
        <f>IF(주중DATA!AP363="","",주중DATA!AP363)</f>
        <v>183,09</v>
      </c>
      <c r="AQ363" s="3" t="str">
        <f>IF(주중DATA!AQ363="","",주중DATA!AQ363)</f>
        <v>143,55</v>
      </c>
      <c r="AR363" s="3" t="str">
        <f>IF(주중DATA!AR363="","",주중DATA!AR363)</f>
        <v>279,05</v>
      </c>
      <c r="AS363" s="3" t="str">
        <f>IF(주중DATA!AS363="","",주중DATA!AS363)</f>
        <v>212,34</v>
      </c>
      <c r="AT363" s="3" t="str">
        <f>IF(주중DATA!AT363="","",주중DATA!AT363)</f>
        <v>229,49</v>
      </c>
      <c r="AU363" s="3" t="str">
        <f>IF(주중DATA!AU363="","",주중DATA!AU363)</f>
        <v>171,37</v>
      </c>
      <c r="AV363" s="3" t="str">
        <f>IF(주중DATA!AV363="","",주중DATA!AV363)</f>
        <v>397,71</v>
      </c>
      <c r="AW363" s="3" t="str">
        <f>IF(주중DATA!AW363="","",주중DATA!AW363)</f>
        <v>297,24</v>
      </c>
      <c r="AX363" s="3" t="str">
        <f>IF(주중DATA!AX363="","",주중DATA!AX363)</f>
        <v>359,37</v>
      </c>
      <c r="AY363" s="3" t="str">
        <f>IF(주중DATA!AY363="","",주중DATA!AY363)</f>
        <v>283,28</v>
      </c>
    </row>
    <row r="364" spans="1:51">
      <c r="A364" s="9" t="s">
        <v>16</v>
      </c>
      <c r="B364" s="60">
        <f>IF(OR(주중DATA!B364="",주중DATA!B364=0),0,SUBSTITUTE(주중DATA!B364,",",".")*1)</f>
        <v>165.76</v>
      </c>
      <c r="C364" s="64">
        <f>IF(OR(주중DATA!C364="",주중DATA!C364=0),0,SUBSTITUTE(주중DATA!C364,",",".")*1)</f>
        <v>150</v>
      </c>
      <c r="D364" s="60">
        <f>IF(OR(주중DATA!D364="",주중DATA!D364=0),0,SUBSTITUTE(주중DATA!D364,",",".")*1)</f>
        <v>325</v>
      </c>
      <c r="E364" s="60">
        <f>IF(OR(주중DATA!E364="",주중DATA!E364=0),0,SUBSTITUTE(주중DATA!E364,",",".")*1)</f>
        <v>325</v>
      </c>
      <c r="F364" s="60">
        <f>IF(OR(주중DATA!F364="",주중DATA!F364=0),0,SUBSTITUTE(주중DATA!F364,",",".")*1)</f>
        <v>1.93</v>
      </c>
      <c r="G364" s="60">
        <f>IF(OR(주중DATA!G364="",주중DATA!G364=0),0,SUBSTITUTE(주중DATA!G364,",",".")*1)</f>
        <v>1.93</v>
      </c>
      <c r="H364" s="60">
        <f>IF(OR(주중DATA!H364="",주중DATA!H364=0),0,SUBSTITUTE(주중DATA!H364,",",".")*1)</f>
        <v>1.93</v>
      </c>
      <c r="I364" s="60">
        <f>IF(OR(주중DATA!I364="",주중DATA!I364=0),0,SUBSTITUTE(주중DATA!I364,",",".")*1)</f>
        <v>1.93</v>
      </c>
      <c r="J364" s="60">
        <f>IF(OR(주중DATA!J364="",주중DATA!J364=0),0,SUBSTITUTE(주중DATA!J364,",",".")*1)</f>
        <v>165.76</v>
      </c>
      <c r="K364" s="64">
        <f>IF(OR(주중DATA!K364="",주중DATA!K364=0),0,SUBSTITUTE(주중DATA!K364,",",".")*1)</f>
        <v>150</v>
      </c>
      <c r="L364" s="60">
        <f>IF(OR(주중DATA!L364="",주중DATA!L364=0),0,SUBSTITUTE(주중DATA!L364,",",".")*1)</f>
        <v>16.3</v>
      </c>
      <c r="M364" s="60">
        <f>IF(OR(주중DATA!M364="",주중DATA!M364=0),0,SUBSTITUTE(주중DATA!M364,",",".")*1)</f>
        <v>16.3</v>
      </c>
      <c r="N364" s="60">
        <f>IF(OR(주중DATA!N364="",주중DATA!N364=0),0,SUBSTITUTE(주중DATA!N364,",",".")*1)</f>
        <v>16.3</v>
      </c>
      <c r="O364" s="60">
        <f>IF(OR(주중DATA!O364="",주중DATA!O364=0),0,SUBSTITUTE(주중DATA!O364,",",".")*1)</f>
        <v>16.3</v>
      </c>
      <c r="P364" s="60">
        <f>IF(OR(주중DATA!P364="",주중DATA!P364=0),0,SUBSTITUTE(주중DATA!P364,",",".")*1)</f>
        <v>16.3</v>
      </c>
      <c r="Q364" s="60">
        <f>IF(OR(주중DATA!Q364="",주중DATA!Q364=0),0,SUBSTITUTE(주중DATA!Q364,",",".")*1)</f>
        <v>16.3</v>
      </c>
      <c r="R364" s="60">
        <f>IF(OR(주중DATA!R364="",주중DATA!R364=0),0,SUBSTITUTE(주중DATA!R364,",",".")*1)</f>
        <v>16.3</v>
      </c>
      <c r="S364" s="60">
        <f>IF(OR(주중DATA!S364="",주중DATA!S364=0),0,SUBSTITUTE(주중DATA!S364,",",".")*1)</f>
        <v>16.3</v>
      </c>
      <c r="T364" s="60">
        <f>IF(OR(주중DATA!T364="",주중DATA!T364=0),0,SUBSTITUTE(주중DATA!T364,",",".")*1)</f>
        <v>16.3</v>
      </c>
      <c r="U364" s="60">
        <f>IF(OR(주중DATA!U364="",주중DATA!U364=0),0,SUBSTITUTE(주중DATA!U364,",",".")*1)</f>
        <v>16.3</v>
      </c>
      <c r="V364" s="60">
        <f>IF(OR(주중DATA!V364="",주중DATA!V364=0),0,SUBSTITUTE(주중DATA!V364,",",".")*1)</f>
        <v>349.16</v>
      </c>
      <c r="W364" s="64">
        <f>IF(OR(주중DATA!W364="",주중DATA!W364=0),0,SUBSTITUTE(주중DATA!W364,",",".")*1)</f>
        <v>150</v>
      </c>
      <c r="X364" s="60">
        <f>IF(OR(주중DATA!X364="",주중DATA!X364=0),0,SUBSTITUTE(주중DATA!X364,",",".")*1)</f>
        <v>349.16</v>
      </c>
      <c r="Y364" s="68">
        <f>IF(OR(주중DATA!Y364="",주중DATA!Y364=0),0,SUBSTITUTE(주중DATA!Y364,",",".")*1)</f>
        <v>150</v>
      </c>
      <c r="Z364" s="75">
        <f>IF(AA384="",0,DAY(AA384))</f>
        <v>22</v>
      </c>
    </row>
    <row r="365" spans="1:51">
      <c r="A365" s="11" t="s">
        <v>17</v>
      </c>
      <c r="B365" s="62">
        <f>IF(OR(주중DATA!B365="",주중DATA!B365=0),0,SUBSTITUTE(주중DATA!B365,",",".")*1)</f>
        <v>164.7</v>
      </c>
      <c r="C365" s="62">
        <f>IF(OR(주중DATA!C365="",주중DATA!C365=0),0,SUBSTITUTE(주중DATA!C365,",",".")*1)</f>
        <v>164.7</v>
      </c>
      <c r="D365" s="62">
        <f>IF(OR(주중DATA!D365="",주중DATA!D365=0),0,SUBSTITUTE(주중DATA!D365,",",".")*1)</f>
        <v>317.06</v>
      </c>
      <c r="E365" s="62">
        <f>IF(OR(주중DATA!E365="",주중DATA!E365=0),0,SUBSTITUTE(주중DATA!E365,",",".")*1)</f>
        <v>317.06</v>
      </c>
      <c r="F365" s="62">
        <f>IF(OR(주중DATA!F365="",주중DATA!F365=0),0,SUBSTITUTE(주중DATA!F365,",",".")*1)</f>
        <v>1.56</v>
      </c>
      <c r="G365" s="62">
        <f>IF(OR(주중DATA!G365="",주중DATA!G365=0),0,SUBSTITUTE(주중DATA!G365,",",".")*1)</f>
        <v>1.56</v>
      </c>
      <c r="H365" s="62">
        <f>IF(OR(주중DATA!H365="",주중DATA!H365=0),0,SUBSTITUTE(주중DATA!H365,",",".")*1)</f>
        <v>1.56</v>
      </c>
      <c r="I365" s="62">
        <f>IF(OR(주중DATA!I365="",주중DATA!I365=0),0,SUBSTITUTE(주중DATA!I365,",",".")*1)</f>
        <v>1.56</v>
      </c>
      <c r="J365" s="62">
        <f>IF(OR(주중DATA!J365="",주중DATA!J365=0),0,SUBSTITUTE(주중DATA!J365,",",".")*1)</f>
        <v>164.7</v>
      </c>
      <c r="K365" s="62">
        <f>IF(OR(주중DATA!K365="",주중DATA!K365=0),0,SUBSTITUTE(주중DATA!K365,",",".")*1)</f>
        <v>164.7</v>
      </c>
      <c r="L365" s="66">
        <f>IF(OR(주중DATA!L365="",주중DATA!L365=0),0,SUBSTITUTE(주중DATA!L365,",",".")*1)</f>
        <v>37</v>
      </c>
      <c r="M365" s="62">
        <f>IF(OR(주중DATA!M365="",주중DATA!M365=0),0,SUBSTITUTE(주중DATA!M365,",",".")*1)</f>
        <v>9.59</v>
      </c>
      <c r="N365" s="66">
        <f>IF(OR(주중DATA!N365="",주중DATA!N365=0),0,SUBSTITUTE(주중DATA!N365,",",".")*1)</f>
        <v>37</v>
      </c>
      <c r="O365" s="62">
        <f>IF(OR(주중DATA!O365="",주중DATA!O365=0),0,SUBSTITUTE(주중DATA!O365,",",".")*1)</f>
        <v>9.59</v>
      </c>
      <c r="P365" s="66">
        <f>IF(OR(주중DATA!P365="",주중DATA!P365=0),0,SUBSTITUTE(주중DATA!P365,",",".")*1)</f>
        <v>37</v>
      </c>
      <c r="Q365" s="62">
        <f>IF(OR(주중DATA!Q365="",주중DATA!Q365=0),0,SUBSTITUTE(주중DATA!Q365,",",".")*1)</f>
        <v>9.59</v>
      </c>
      <c r="R365" s="66">
        <f>IF(OR(주중DATA!R365="",주중DATA!R365=0),0,SUBSTITUTE(주중DATA!R365,",",".")*1)</f>
        <v>37</v>
      </c>
      <c r="S365" s="62">
        <f>IF(OR(주중DATA!S365="",주중DATA!S365=0),0,SUBSTITUTE(주중DATA!S365,",",".")*1)</f>
        <v>9.59</v>
      </c>
      <c r="T365" s="66">
        <f>IF(OR(주중DATA!T365="",주중DATA!T365=0),0,SUBSTITUTE(주중DATA!T365,",",".")*1)</f>
        <v>37</v>
      </c>
      <c r="U365" s="62">
        <f>IF(OR(주중DATA!U365="",주중DATA!U365=0),0,SUBSTITUTE(주중DATA!U365,",",".")*1)</f>
        <v>32.81</v>
      </c>
      <c r="V365" s="62">
        <f>IF(OR(주중DATA!V365="",주중DATA!V365=0),0,SUBSTITUTE(주중DATA!V365,",",".")*1)</f>
        <v>312.07</v>
      </c>
      <c r="W365" s="62">
        <f>IF(OR(주중DATA!W365="",주중DATA!W365=0),0,SUBSTITUTE(주중DATA!W365,",",".")*1)</f>
        <v>312.07</v>
      </c>
      <c r="X365" s="62">
        <f>IF(OR(주중DATA!X365="",주중DATA!X365=0),0,SUBSTITUTE(주중DATA!X365,",",".")*1)</f>
        <v>312.07</v>
      </c>
      <c r="Y365" s="70">
        <f>IF(OR(주중DATA!Y365="",주중DATA!Y365=0),0,SUBSTITUTE(주중DATA!Y365,",",".")*1)</f>
        <v>312.07</v>
      </c>
      <c r="Z365" s="76"/>
    </row>
    <row r="366" spans="1:51">
      <c r="A366" s="11" t="s">
        <v>18</v>
      </c>
      <c r="B366" s="60">
        <f>IF(OR(주중DATA!B366="",주중DATA!B366=0),0,SUBSTITUTE(주중DATA!B366,",",".")*1)</f>
        <v>163.92</v>
      </c>
      <c r="C366" s="60">
        <f>IF(OR(주중DATA!C366="",주중DATA!C366=0),0,SUBSTITUTE(주중DATA!C366,",",".")*1)</f>
        <v>163.92</v>
      </c>
      <c r="D366" s="60">
        <f>IF(OR(주중DATA!D366="",주중DATA!D366=0),0,SUBSTITUTE(주중DATA!D366,",",".")*1)</f>
        <v>284.08999999999997</v>
      </c>
      <c r="E366" s="60">
        <f>IF(OR(주중DATA!E366="",주중DATA!E366=0),0,SUBSTITUTE(주중DATA!E366,",",".")*1)</f>
        <v>284.08999999999997</v>
      </c>
      <c r="F366" s="65">
        <f>IF(OR(주중DATA!F366="",주중DATA!F366=0),0,SUBSTITUTE(주중DATA!F366,",",".")*1)</f>
        <v>1.49</v>
      </c>
      <c r="G366" s="60">
        <f>IF(OR(주중DATA!G366="",주중DATA!G366=0),0,SUBSTITUTE(주중DATA!G366,",",".")*1)</f>
        <v>0.49</v>
      </c>
      <c r="H366" s="65">
        <f>IF(OR(주중DATA!H366="",주중DATA!H366=0),0,SUBSTITUTE(주중DATA!H366,",",".")*1)</f>
        <v>1.49</v>
      </c>
      <c r="I366" s="60">
        <f>IF(OR(주중DATA!I366="",주중DATA!I366=0),0,SUBSTITUTE(주중DATA!I366,",",".")*1)</f>
        <v>0.49</v>
      </c>
      <c r="J366" s="60">
        <f>IF(OR(주중DATA!J366="",주중DATA!J366=0),0,SUBSTITUTE(주중DATA!J366,",",".")*1)</f>
        <v>163.92</v>
      </c>
      <c r="K366" s="60">
        <f>IF(OR(주중DATA!K366="",주중DATA!K366=0),0,SUBSTITUTE(주중DATA!K366,",",".")*1)</f>
        <v>163.92</v>
      </c>
      <c r="L366" s="65">
        <f>IF(OR(주중DATA!L366="",주중DATA!L366=0),0,SUBSTITUTE(주중DATA!L366,",",".")*1)</f>
        <v>37</v>
      </c>
      <c r="M366" s="60">
        <f>IF(OR(주중DATA!M366="",주중DATA!M366=0),0,SUBSTITUTE(주중DATA!M366,",",".")*1)</f>
        <v>0.49</v>
      </c>
      <c r="N366" s="65">
        <f>IF(OR(주중DATA!N366="",주중DATA!N366=0),0,SUBSTITUTE(주중DATA!N366,",",".")*1)</f>
        <v>37</v>
      </c>
      <c r="O366" s="60">
        <f>IF(OR(주중DATA!O366="",주중DATA!O366=0),0,SUBSTITUTE(주중DATA!O366,",",".")*1)</f>
        <v>0.49</v>
      </c>
      <c r="P366" s="65">
        <f>IF(OR(주중DATA!P366="",주중DATA!P366=0),0,SUBSTITUTE(주중DATA!P366,",",".")*1)</f>
        <v>37</v>
      </c>
      <c r="Q366" s="60">
        <f>IF(OR(주중DATA!Q366="",주중DATA!Q366=0),0,SUBSTITUTE(주중DATA!Q366,",",".")*1)</f>
        <v>0.49</v>
      </c>
      <c r="R366" s="65">
        <f>IF(OR(주중DATA!R366="",주중DATA!R366=0),0,SUBSTITUTE(주중DATA!R366,",",".")*1)</f>
        <v>37</v>
      </c>
      <c r="S366" s="60">
        <f>IF(OR(주중DATA!S366="",주중DATA!S366=0),0,SUBSTITUTE(주중DATA!S366,",",".")*1)</f>
        <v>0.49</v>
      </c>
      <c r="T366" s="65">
        <f>IF(OR(주중DATA!T366="",주중DATA!T366=0),0,SUBSTITUTE(주중DATA!T366,",",".")*1)</f>
        <v>230</v>
      </c>
      <c r="U366" s="60">
        <f>IF(OR(주중DATA!U366="",주중DATA!U366=0),0,SUBSTITUTE(주중DATA!U366,",",".")*1)</f>
        <v>61.66</v>
      </c>
      <c r="V366" s="60">
        <f>IF(OR(주중DATA!V366="",주중DATA!V366=0),0,SUBSTITUTE(주중DATA!V366,",",".")*1)</f>
        <v>292.58</v>
      </c>
      <c r="W366" s="60">
        <f>IF(OR(주중DATA!W366="",주중DATA!W366=0),0,SUBSTITUTE(주중DATA!W366,",",".")*1)</f>
        <v>292.58</v>
      </c>
      <c r="X366" s="60">
        <f>IF(OR(주중DATA!X366="",주중DATA!X366=0),0,SUBSTITUTE(주중DATA!X366,",",".")*1)</f>
        <v>292.58</v>
      </c>
      <c r="Y366" s="67">
        <f>IF(OR(주중DATA!Y366="",주중DATA!Y366=0),0,SUBSTITUTE(주중DATA!Y366,",",".")*1)</f>
        <v>292.58</v>
      </c>
      <c r="Z366" s="76"/>
    </row>
    <row r="367" spans="1:51">
      <c r="A367" s="11" t="s">
        <v>19</v>
      </c>
      <c r="B367" s="62">
        <f>IF(OR(주중DATA!B367="",주중DATA!B367=0),0,SUBSTITUTE(주중DATA!B367,",",".")*1)</f>
        <v>163.61000000000001</v>
      </c>
      <c r="C367" s="62">
        <f>IF(OR(주중DATA!C367="",주중DATA!C367=0),0,SUBSTITUTE(주중DATA!C367,",",".")*1)</f>
        <v>163.61000000000001</v>
      </c>
      <c r="D367" s="62">
        <f>IF(OR(주중DATA!D367="",주중DATA!D367=0),0,SUBSTITUTE(주중DATA!D367,",",".")*1)</f>
        <v>277.77999999999997</v>
      </c>
      <c r="E367" s="62">
        <f>IF(OR(주중DATA!E367="",주중DATA!E367=0),0,SUBSTITUTE(주중DATA!E367,",",".")*1)</f>
        <v>277.77999999999997</v>
      </c>
      <c r="F367" s="62">
        <f>IF(OR(주중DATA!F367="",주중DATA!F367=0),0,SUBSTITUTE(주중DATA!F367,",",".")*1)</f>
        <v>1.49</v>
      </c>
      <c r="G367" s="63">
        <f>IF(OR(주중DATA!G367="",주중DATA!G367=0),0,SUBSTITUTE(주중DATA!G367,",",".")*1)</f>
        <v>-1</v>
      </c>
      <c r="H367" s="62">
        <f>IF(OR(주중DATA!H367="",주중DATA!H367=0),0,SUBSTITUTE(주중DATA!H367,",",".")*1)</f>
        <v>1.49</v>
      </c>
      <c r="I367" s="63">
        <f>IF(OR(주중DATA!I367="",주중DATA!I367=0),0,SUBSTITUTE(주중DATA!I367,",",".")*1)</f>
        <v>-1</v>
      </c>
      <c r="J367" s="62">
        <f>IF(OR(주중DATA!J367="",주중DATA!J367=0),0,SUBSTITUTE(주중DATA!J367,",",".")*1)</f>
        <v>163.61000000000001</v>
      </c>
      <c r="K367" s="62">
        <f>IF(OR(주중DATA!K367="",주중DATA!K367=0),0,SUBSTITUTE(주중DATA!K367,",",".")*1)</f>
        <v>163.61000000000001</v>
      </c>
      <c r="L367" s="62">
        <f>IF(OR(주중DATA!L367="",주중DATA!L367=0),0,SUBSTITUTE(주중DATA!L367,",",".")*1)</f>
        <v>4.3600000000000003</v>
      </c>
      <c r="M367" s="63">
        <f>IF(OR(주중DATA!M367="",주중DATA!M367=0),0,SUBSTITUTE(주중DATA!M367,",",".")*1)</f>
        <v>-1</v>
      </c>
      <c r="N367" s="62">
        <f>IF(OR(주중DATA!N367="",주중DATA!N367=0),0,SUBSTITUTE(주중DATA!N367,",",".")*1)</f>
        <v>4.3600000000000003</v>
      </c>
      <c r="O367" s="63">
        <f>IF(OR(주중DATA!O367="",주중DATA!O367=0),0,SUBSTITUTE(주중DATA!O367,",",".")*1)</f>
        <v>-1</v>
      </c>
      <c r="P367" s="62">
        <f>IF(OR(주중DATA!P367="",주중DATA!P367=0),0,SUBSTITUTE(주중DATA!P367,",",".")*1)</f>
        <v>4.3600000000000003</v>
      </c>
      <c r="Q367" s="63">
        <f>IF(OR(주중DATA!Q367="",주중DATA!Q367=0),0,SUBSTITUTE(주중DATA!Q367,",",".")*1)</f>
        <v>-1</v>
      </c>
      <c r="R367" s="62">
        <f>IF(OR(주중DATA!R367="",주중DATA!R367=0),0,SUBSTITUTE(주중DATA!R367,",",".")*1)</f>
        <v>4.3600000000000003</v>
      </c>
      <c r="S367" s="63">
        <f>IF(OR(주중DATA!S367="",주중DATA!S367=0),0,SUBSTITUTE(주중DATA!S367,",",".")*1)</f>
        <v>-1</v>
      </c>
      <c r="T367" s="62">
        <f>IF(OR(주중DATA!T367="",주중DATA!T367=0),0,SUBSTITUTE(주중DATA!T367,",",".")*1)</f>
        <v>115.46</v>
      </c>
      <c r="U367" s="63">
        <f>IF(OR(주중DATA!U367="",주중DATA!U367=0),0,SUBSTITUTE(주중DATA!U367,",",".")*1)</f>
        <v>-1</v>
      </c>
      <c r="V367" s="62">
        <f>IF(OR(주중DATA!V367="",주중DATA!V367=0),0,SUBSTITUTE(주중DATA!V367,",",".")*1)</f>
        <v>286.08</v>
      </c>
      <c r="W367" s="62">
        <f>IF(OR(주중DATA!W367="",주중DATA!W367=0),0,SUBSTITUTE(주중DATA!W367,",",".")*1)</f>
        <v>286.08</v>
      </c>
      <c r="X367" s="62">
        <f>IF(OR(주중DATA!X367="",주중DATA!X367=0),0,SUBSTITUTE(주중DATA!X367,",",".")*1)</f>
        <v>286.08</v>
      </c>
      <c r="Y367" s="70">
        <f>IF(OR(주중DATA!Y367="",주중DATA!Y367=0),0,SUBSTITUTE(주중DATA!Y367,",",".")*1)</f>
        <v>286.08</v>
      </c>
      <c r="Z367" s="76"/>
    </row>
    <row r="368" spans="1:51">
      <c r="A368" s="11" t="s">
        <v>20</v>
      </c>
      <c r="B368" s="60">
        <f>IF(OR(주중DATA!B368="",주중DATA!B368=0),0,SUBSTITUTE(주중DATA!B368,",",".")*1)</f>
        <v>163.34</v>
      </c>
      <c r="C368" s="60">
        <f>IF(OR(주중DATA!C368="",주중DATA!C368=0),0,SUBSTITUTE(주중DATA!C368,",",".")*1)</f>
        <v>163.34</v>
      </c>
      <c r="D368" s="60">
        <f>IF(OR(주중DATA!D368="",주중DATA!D368=0),0,SUBSTITUTE(주중DATA!D368,",",".")*1)</f>
        <v>217.59</v>
      </c>
      <c r="E368" s="60">
        <f>IF(OR(주중DATA!E368="",주중DATA!E368=0),0,SUBSTITUTE(주중DATA!E368,",",".")*1)</f>
        <v>217.59</v>
      </c>
      <c r="F368" s="60">
        <f>IF(OR(주중DATA!F368="",주중DATA!F368=0),0,SUBSTITUTE(주중DATA!F368,",",".")*1)</f>
        <v>1.49</v>
      </c>
      <c r="G368" s="64">
        <f>IF(OR(주중DATA!G368="",주중DATA!G368=0),0,SUBSTITUTE(주중DATA!G368,",",".")*1)</f>
        <v>-1</v>
      </c>
      <c r="H368" s="60">
        <f>IF(OR(주중DATA!H368="",주중DATA!H368=0),0,SUBSTITUTE(주중DATA!H368,",",".")*1)</f>
        <v>1.49</v>
      </c>
      <c r="I368" s="64">
        <f>IF(OR(주중DATA!I368="",주중DATA!I368=0),0,SUBSTITUTE(주중DATA!I368,",",".")*1)</f>
        <v>-1</v>
      </c>
      <c r="J368" s="60">
        <f>IF(OR(주중DATA!J368="",주중DATA!J368=0),0,SUBSTITUTE(주중DATA!J368,",",".")*1)</f>
        <v>163.34</v>
      </c>
      <c r="K368" s="60">
        <f>IF(OR(주중DATA!K368="",주중DATA!K368=0),0,SUBSTITUTE(주중DATA!K368,",",".")*1)</f>
        <v>163.34</v>
      </c>
      <c r="L368" s="60">
        <f>IF(OR(주중DATA!L368="",주중DATA!L368=0),0,SUBSTITUTE(주중DATA!L368,",",".")*1)</f>
        <v>4.17</v>
      </c>
      <c r="M368" s="64">
        <f>IF(OR(주중DATA!M368="",주중DATA!M368=0),0,SUBSTITUTE(주중DATA!M368,",",".")*1)</f>
        <v>-1</v>
      </c>
      <c r="N368" s="60">
        <f>IF(OR(주중DATA!N368="",주중DATA!N368=0),0,SUBSTITUTE(주중DATA!N368,",",".")*1)</f>
        <v>4.17</v>
      </c>
      <c r="O368" s="64">
        <f>IF(OR(주중DATA!O368="",주중DATA!O368=0),0,SUBSTITUTE(주중DATA!O368,",",".")*1)</f>
        <v>-1</v>
      </c>
      <c r="P368" s="60">
        <f>IF(OR(주중DATA!P368="",주중DATA!P368=0),0,SUBSTITUTE(주중DATA!P368,",",".")*1)</f>
        <v>4.17</v>
      </c>
      <c r="Q368" s="64">
        <f>IF(OR(주중DATA!Q368="",주중DATA!Q368=0),0,SUBSTITUTE(주중DATA!Q368,",",".")*1)</f>
        <v>-1</v>
      </c>
      <c r="R368" s="60">
        <f>IF(OR(주중DATA!R368="",주중DATA!R368=0),0,SUBSTITUTE(주중DATA!R368,",",".")*1)</f>
        <v>4.17</v>
      </c>
      <c r="S368" s="64">
        <f>IF(OR(주중DATA!S368="",주중DATA!S368=0),0,SUBSTITUTE(주중DATA!S368,",",".")*1)</f>
        <v>-1</v>
      </c>
      <c r="T368" s="60">
        <f>IF(OR(주중DATA!T368="",주중DATA!T368=0),0,SUBSTITUTE(주중DATA!T368,",",".")*1)</f>
        <v>170.83</v>
      </c>
      <c r="U368" s="64">
        <f>IF(OR(주중DATA!U368="",주중DATA!U368=0),0,SUBSTITUTE(주중DATA!U368,",",".")*1)</f>
        <v>-1</v>
      </c>
      <c r="V368" s="60">
        <f>IF(OR(주중DATA!V368="",주중DATA!V368=0),0,SUBSTITUTE(주중DATA!V368,",",".")*1)</f>
        <v>224.09</v>
      </c>
      <c r="W368" s="64">
        <f>IF(OR(주중DATA!W368="",주중DATA!W368=0),0,SUBSTITUTE(주중DATA!W368,",",".")*1)</f>
        <v>-1</v>
      </c>
      <c r="X368" s="60">
        <f>IF(OR(주중DATA!X368="",주중DATA!X368=0),0,SUBSTITUTE(주중DATA!X368,",",".")*1)</f>
        <v>224.09</v>
      </c>
      <c r="Y368" s="68">
        <f>IF(OR(주중DATA!Y368="",주중DATA!Y368=0),0,SUBSTITUTE(주중DATA!Y368,",",".")*1)</f>
        <v>-1</v>
      </c>
      <c r="Z368" s="76"/>
    </row>
    <row r="369" spans="1:27">
      <c r="A369" s="11" t="s">
        <v>21</v>
      </c>
      <c r="B369" s="62">
        <f>IF(OR(주중DATA!B369="",주중DATA!B369=0),0,SUBSTITUTE(주중DATA!B369,",",".")*1)</f>
        <v>163.94</v>
      </c>
      <c r="C369" s="62">
        <f>IF(OR(주중DATA!C369="",주중DATA!C369=0),0,SUBSTITUTE(주중DATA!C369,",",".")*1)</f>
        <v>163.94</v>
      </c>
      <c r="D369" s="62">
        <f>IF(OR(주중DATA!D369="",주중DATA!D369=0),0,SUBSTITUTE(주중DATA!D369,",",".")*1)</f>
        <v>225.91</v>
      </c>
      <c r="E369" s="62">
        <f>IF(OR(주중DATA!E369="",주중DATA!E369=0),0,SUBSTITUTE(주중DATA!E369,",",".")*1)</f>
        <v>225.91</v>
      </c>
      <c r="F369" s="62">
        <f>IF(OR(주중DATA!F369="",주중DATA!F369=0),0,SUBSTITUTE(주중DATA!F369,",",".")*1)</f>
        <v>1.52</v>
      </c>
      <c r="G369" s="63">
        <f>IF(OR(주중DATA!G369="",주중DATA!G369=0),0,SUBSTITUTE(주중DATA!G369,",",".")*1)</f>
        <v>-0.98</v>
      </c>
      <c r="H369" s="62">
        <f>IF(OR(주중DATA!H369="",주중DATA!H369=0),0,SUBSTITUTE(주중DATA!H369,",",".")*1)</f>
        <v>1.52</v>
      </c>
      <c r="I369" s="63">
        <f>IF(OR(주중DATA!I369="",주중DATA!I369=0),0,SUBSTITUTE(주중DATA!I369,",",".")*1)</f>
        <v>-0.98</v>
      </c>
      <c r="J369" s="62">
        <f>IF(OR(주중DATA!J369="",주중DATA!J369=0),0,SUBSTITUTE(주중DATA!J369,",",".")*1)</f>
        <v>163.94</v>
      </c>
      <c r="K369" s="62">
        <f>IF(OR(주중DATA!K369="",주중DATA!K369=0),0,SUBSTITUTE(주중DATA!K369,",",".")*1)</f>
        <v>163.94</v>
      </c>
      <c r="L369" s="62">
        <f>IF(OR(주중DATA!L369="",주중DATA!L369=0),0,SUBSTITUTE(주중DATA!L369,",",".")*1)</f>
        <v>4.97</v>
      </c>
      <c r="M369" s="63">
        <f>IF(OR(주중DATA!M369="",주중DATA!M369=0),0,SUBSTITUTE(주중DATA!M369,",",".")*1)</f>
        <v>-0.98</v>
      </c>
      <c r="N369" s="62">
        <f>IF(OR(주중DATA!N369="",주중DATA!N369=0),0,SUBSTITUTE(주중DATA!N369,",",".")*1)</f>
        <v>4.97</v>
      </c>
      <c r="O369" s="63">
        <f>IF(OR(주중DATA!O369="",주중DATA!O369=0),0,SUBSTITUTE(주중DATA!O369,",",".")*1)</f>
        <v>-0.98</v>
      </c>
      <c r="P369" s="62">
        <f>IF(OR(주중DATA!P369="",주중DATA!P369=0),0,SUBSTITUTE(주중DATA!P369,",",".")*1)</f>
        <v>4.97</v>
      </c>
      <c r="Q369" s="63">
        <f>IF(OR(주중DATA!Q369="",주중DATA!Q369=0),0,SUBSTITUTE(주중DATA!Q369,",",".")*1)</f>
        <v>-0.98</v>
      </c>
      <c r="R369" s="62">
        <f>IF(OR(주중DATA!R369="",주중DATA!R369=0),0,SUBSTITUTE(주중DATA!R369,",",".")*1)</f>
        <v>4.97</v>
      </c>
      <c r="S369" s="63">
        <f>IF(OR(주중DATA!S369="",주중DATA!S369=0),0,SUBSTITUTE(주중DATA!S369,",",".")*1)</f>
        <v>-0.98</v>
      </c>
      <c r="T369" s="62">
        <f>IF(OR(주중DATA!T369="",주중DATA!T369=0),0,SUBSTITUTE(주중DATA!T369,",",".")*1)</f>
        <v>266.5</v>
      </c>
      <c r="U369" s="62">
        <f>IF(OR(주중DATA!U369="",주중DATA!U369=0),0,SUBSTITUTE(주중DATA!U369,",",".")*1)</f>
        <v>266.5</v>
      </c>
      <c r="V369" s="62">
        <f>IF(OR(주중DATA!V369="",주중DATA!V369=0),0,SUBSTITUTE(주중DATA!V369,",",".")*1)</f>
        <v>232.66</v>
      </c>
      <c r="W369" s="63">
        <f>IF(OR(주중DATA!W369="",주중DATA!W369=0),0,SUBSTITUTE(주중DATA!W369,",",".")*1)</f>
        <v>-0.98</v>
      </c>
      <c r="X369" s="62">
        <f>IF(OR(주중DATA!X369="",주중DATA!X369=0),0,SUBSTITUTE(주중DATA!X369,",",".")*1)</f>
        <v>232.66</v>
      </c>
      <c r="Y369" s="69">
        <f>IF(OR(주중DATA!Y369="",주중DATA!Y369=0),0,SUBSTITUTE(주중DATA!Y369,",",".")*1)</f>
        <v>-0.98</v>
      </c>
      <c r="Z369" s="76"/>
    </row>
    <row r="370" spans="1:27">
      <c r="A370" s="11" t="s">
        <v>22</v>
      </c>
      <c r="B370" s="60">
        <f>IF(OR(주중DATA!B370="",주중DATA!B370=0),0,SUBSTITUTE(주중DATA!B370,",",".")*1)</f>
        <v>164.48</v>
      </c>
      <c r="C370" s="60">
        <f>IF(OR(주중DATA!C370="",주중DATA!C370=0),0,SUBSTITUTE(주중DATA!C370,",",".")*1)</f>
        <v>164.48</v>
      </c>
      <c r="D370" s="60">
        <f>IF(OR(주중DATA!D370="",주중DATA!D370=0),0,SUBSTITUTE(주중DATA!D370,",",".")*1)</f>
        <v>310.56</v>
      </c>
      <c r="E370" s="60">
        <f>IF(OR(주중DATA!E370="",주중DATA!E370=0),0,SUBSTITUTE(주중DATA!E370,",",".")*1)</f>
        <v>310.56</v>
      </c>
      <c r="F370" s="60">
        <f>IF(OR(주중DATA!F370="",주중DATA!F370=0),0,SUBSTITUTE(주중DATA!F370,",",".")*1)</f>
        <v>1.5</v>
      </c>
      <c r="G370" s="64">
        <f>IF(OR(주중DATA!G370="",주중DATA!G370=0),0,SUBSTITUTE(주중DATA!G370,",",".")*1)</f>
        <v>0</v>
      </c>
      <c r="H370" s="60">
        <f>IF(OR(주중DATA!H370="",주중DATA!H370=0),0,SUBSTITUTE(주중DATA!H370,",",".")*1)</f>
        <v>1.5</v>
      </c>
      <c r="I370" s="64">
        <f>IF(OR(주중DATA!I370="",주중DATA!I370=0),0,SUBSTITUTE(주중DATA!I370,",",".")*1)</f>
        <v>0</v>
      </c>
      <c r="J370" s="60">
        <f>IF(OR(주중DATA!J370="",주중DATA!J370=0),0,SUBSTITUTE(주중DATA!J370,",",".")*1)</f>
        <v>164.48</v>
      </c>
      <c r="K370" s="60">
        <f>IF(OR(주중DATA!K370="",주중DATA!K370=0),0,SUBSTITUTE(주중DATA!K370,",",".")*1)</f>
        <v>164.48</v>
      </c>
      <c r="L370" s="60">
        <f>IF(OR(주중DATA!L370="",주중DATA!L370=0),0,SUBSTITUTE(주중DATA!L370,",",".")*1)</f>
        <v>22.39</v>
      </c>
      <c r="M370" s="64">
        <f>IF(OR(주중DATA!M370="",주중DATA!M370=0),0,SUBSTITUTE(주중DATA!M370,",",".")*1)</f>
        <v>0</v>
      </c>
      <c r="N370" s="60">
        <f>IF(OR(주중DATA!N370="",주중DATA!N370=0),0,SUBSTITUTE(주중DATA!N370,",",".")*1)</f>
        <v>22.39</v>
      </c>
      <c r="O370" s="64">
        <f>IF(OR(주중DATA!O370="",주중DATA!O370=0),0,SUBSTITUTE(주중DATA!O370,",",".")*1)</f>
        <v>0</v>
      </c>
      <c r="P370" s="60">
        <f>IF(OR(주중DATA!P370="",주중DATA!P370=0),0,SUBSTITUTE(주중DATA!P370,",",".")*1)</f>
        <v>22.39</v>
      </c>
      <c r="Q370" s="64">
        <f>IF(OR(주중DATA!Q370="",주중DATA!Q370=0),0,SUBSTITUTE(주중DATA!Q370,",",".")*1)</f>
        <v>13.43</v>
      </c>
      <c r="R370" s="60">
        <f>IF(OR(주중DATA!R370="",주중DATA!R370=0),0,SUBSTITUTE(주중DATA!R370,",",".")*1)</f>
        <v>187.88</v>
      </c>
      <c r="S370" s="64">
        <f>IF(OR(주중DATA!S370="",주중DATA!S370=0),0,SUBSTITUTE(주중DATA!S370,",",".")*1)</f>
        <v>13.43</v>
      </c>
      <c r="T370" s="60">
        <f>IF(OR(주중DATA!T370="",주중DATA!T370=0),0,SUBSTITUTE(주중DATA!T370,",",".")*1)</f>
        <v>344.33</v>
      </c>
      <c r="U370" s="60">
        <f>IF(OR(주중DATA!U370="",주중DATA!U370=0),0,SUBSTITUTE(주중DATA!U370,",",".")*1)</f>
        <v>344.33</v>
      </c>
      <c r="V370" s="60">
        <f>IF(OR(주중DATA!V370="",주중DATA!V370=0),0,SUBSTITUTE(주중DATA!V370,",",".")*1)</f>
        <v>319.83</v>
      </c>
      <c r="W370" s="64">
        <f>IF(OR(주중DATA!W370="",주중DATA!W370=0),0,SUBSTITUTE(주중DATA!W370,",",".")*1)</f>
        <v>13.43</v>
      </c>
      <c r="X370" s="60">
        <f>IF(OR(주중DATA!X370="",주중DATA!X370=0),0,SUBSTITUTE(주중DATA!X370,",",".")*1)</f>
        <v>319.83</v>
      </c>
      <c r="Y370" s="68">
        <f>IF(OR(주중DATA!Y370="",주중DATA!Y370=0),0,SUBSTITUTE(주중DATA!Y370,",",".")*1)</f>
        <v>13.43</v>
      </c>
      <c r="Z370" s="76"/>
    </row>
    <row r="371" spans="1:27">
      <c r="A371" s="11" t="s">
        <v>23</v>
      </c>
      <c r="B371" s="62">
        <f>IF(OR(주중DATA!B371="",주중DATA!B371=0),0,SUBSTITUTE(주중DATA!B371,",",".")*1)</f>
        <v>165.09</v>
      </c>
      <c r="C371" s="62">
        <f>IF(OR(주중DATA!C371="",주중DATA!C371=0),0,SUBSTITUTE(주중DATA!C371,",",".")*1)</f>
        <v>165.09</v>
      </c>
      <c r="D371" s="62">
        <f>IF(OR(주중DATA!D371="",주중DATA!D371=0),0,SUBSTITUTE(주중DATA!D371,",",".")*1)</f>
        <v>322.99</v>
      </c>
      <c r="E371" s="62">
        <f>IF(OR(주중DATA!E371="",주중DATA!E371=0),0,SUBSTITUTE(주중DATA!E371,",",".")*1)</f>
        <v>322.99</v>
      </c>
      <c r="F371" s="62">
        <f>IF(OR(주중DATA!F371="",주중DATA!F371=0),0,SUBSTITUTE(주중DATA!F371,",",".")*1)</f>
        <v>1.96</v>
      </c>
      <c r="G371" s="62">
        <f>IF(OR(주중DATA!G371="",주중DATA!G371=0),0,SUBSTITUTE(주중DATA!G371,",",".")*1)</f>
        <v>1.96</v>
      </c>
      <c r="H371" s="62">
        <f>IF(OR(주중DATA!H371="",주중DATA!H371=0),0,SUBSTITUTE(주중DATA!H371,",",".")*1)</f>
        <v>1.96</v>
      </c>
      <c r="I371" s="62">
        <f>IF(OR(주중DATA!I371="",주중DATA!I371=0),0,SUBSTITUTE(주중DATA!I371,",",".")*1)</f>
        <v>1.96</v>
      </c>
      <c r="J371" s="62">
        <f>IF(OR(주중DATA!J371="",주중DATA!J371=0),0,SUBSTITUTE(주중DATA!J371,",",".")*1)</f>
        <v>165.09</v>
      </c>
      <c r="K371" s="62">
        <f>IF(OR(주중DATA!K371="",주중DATA!K371=0),0,SUBSTITUTE(주중DATA!K371,",",".")*1)</f>
        <v>165.09</v>
      </c>
      <c r="L371" s="62">
        <f>IF(OR(주중DATA!L371="",주중DATA!L371=0),0,SUBSTITUTE(주중DATA!L371,",",".")*1)</f>
        <v>27.35</v>
      </c>
      <c r="M371" s="62">
        <f>IF(OR(주중DATA!M371="",주중DATA!M371=0),0,SUBSTITUTE(주중DATA!M371,",",".")*1)</f>
        <v>27.35</v>
      </c>
      <c r="N371" s="62">
        <f>IF(OR(주중DATA!N371="",주중DATA!N371=0),0,SUBSTITUTE(주중DATA!N371,",",".")*1)</f>
        <v>27.35</v>
      </c>
      <c r="O371" s="62">
        <f>IF(OR(주중DATA!O371="",주중DATA!O371=0),0,SUBSTITUTE(주중DATA!O371,",",".")*1)</f>
        <v>27.35</v>
      </c>
      <c r="P371" s="62">
        <f>IF(OR(주중DATA!P371="",주중DATA!P371=0),0,SUBSTITUTE(주중DATA!P371,",",".")*1)</f>
        <v>165.09</v>
      </c>
      <c r="Q371" s="62">
        <f>IF(OR(주중DATA!Q371="",주중DATA!Q371=0),0,SUBSTITUTE(주중DATA!Q371,",",".")*1)</f>
        <v>165.09</v>
      </c>
      <c r="R371" s="66">
        <f>IF(OR(주중DATA!R371="",주중DATA!R371=0),0,SUBSTITUTE(주중DATA!R371,",",".")*1)</f>
        <v>483.57</v>
      </c>
      <c r="S371" s="62">
        <f>IF(OR(주중DATA!S371="",주중DATA!S371=0),0,SUBSTITUTE(주중DATA!S371,",",".")*1)</f>
        <v>429.01</v>
      </c>
      <c r="T371" s="62">
        <f>IF(OR(주중DATA!T371="",주중DATA!T371=0),0,SUBSTITUTE(주중DATA!T371,",",".")*1)</f>
        <v>225.32</v>
      </c>
      <c r="U371" s="62">
        <f>IF(OR(주중DATA!U371="",주중DATA!U371=0),0,SUBSTITUTE(주중DATA!U371,",",".")*1)</f>
        <v>225.32</v>
      </c>
      <c r="V371" s="66">
        <f>IF(OR(주중DATA!V371="",주중DATA!V371=0),0,SUBSTITUTE(주중DATA!V371,",",".")*1)</f>
        <v>483.57</v>
      </c>
      <c r="W371" s="62">
        <f>IF(OR(주중DATA!W371="",주중DATA!W371=0),0,SUBSTITUTE(주중DATA!W371,",",".")*1)</f>
        <v>429.01</v>
      </c>
      <c r="X371" s="66">
        <f>IF(OR(주중DATA!X371="",주중DATA!X371=0),0,SUBSTITUTE(주중DATA!X371,",",".")*1)</f>
        <v>483.57</v>
      </c>
      <c r="Y371" s="70">
        <f>IF(OR(주중DATA!Y371="",주중DATA!Y371=0),0,SUBSTITUTE(주중DATA!Y371,",",".")*1)</f>
        <v>429.01</v>
      </c>
      <c r="Z371" s="76"/>
    </row>
    <row r="372" spans="1:27">
      <c r="A372" s="11" t="s">
        <v>24</v>
      </c>
      <c r="B372" s="60">
        <f>IF(OR(주중DATA!B372="",주중DATA!B372=0),0,SUBSTITUTE(주중DATA!B372,",",".")*1)</f>
        <v>171.18</v>
      </c>
      <c r="C372" s="60">
        <f>IF(OR(주중DATA!C372="",주중DATA!C372=0),0,SUBSTITUTE(주중DATA!C372,",",".")*1)</f>
        <v>171.18</v>
      </c>
      <c r="D372" s="60">
        <f>IF(OR(주중DATA!D372="",주중DATA!D372=0),0,SUBSTITUTE(주중DATA!D372,",",".")*1)</f>
        <v>325.06</v>
      </c>
      <c r="E372" s="64">
        <f>IF(OR(주중DATA!E372="",주중DATA!E372=0),0,SUBSTITUTE(주중DATA!E372,",",".")*1)</f>
        <v>280.10000000000002</v>
      </c>
      <c r="F372" s="60">
        <f>IF(OR(주중DATA!F372="",주중DATA!F372=0),0,SUBSTITUTE(주중DATA!F372,",",".")*1)</f>
        <v>2.0699999999999998</v>
      </c>
      <c r="G372" s="60">
        <f>IF(OR(주중DATA!G372="",주중DATA!G372=0),0,SUBSTITUTE(주중DATA!G372,",",".")*1)</f>
        <v>2.0699999999999998</v>
      </c>
      <c r="H372" s="60">
        <f>IF(OR(주중DATA!H372="",주중DATA!H372=0),0,SUBSTITUTE(주중DATA!H372,",",".")*1)</f>
        <v>2.0699999999999998</v>
      </c>
      <c r="I372" s="60">
        <f>IF(OR(주중DATA!I372="",주중DATA!I372=0),0,SUBSTITUTE(주중DATA!I372,",",".")*1)</f>
        <v>2.0699999999999998</v>
      </c>
      <c r="J372" s="60">
        <f>IF(OR(주중DATA!J372="",주중DATA!J372=0),0,SUBSTITUTE(주중DATA!J372,",",".")*1)</f>
        <v>171.18</v>
      </c>
      <c r="K372" s="60">
        <f>IF(OR(주중DATA!K372="",주중DATA!K372=0),0,SUBSTITUTE(주중DATA!K372,",",".")*1)</f>
        <v>171.18</v>
      </c>
      <c r="L372" s="60">
        <f>IF(OR(주중DATA!L372="",주중DATA!L372=0),0,SUBSTITUTE(주중DATA!L372,",",".")*1)</f>
        <v>29.99</v>
      </c>
      <c r="M372" s="64">
        <f>IF(OR(주중DATA!M372="",주중DATA!M372=0),0,SUBSTITUTE(주중DATA!M372,",",".")*1)</f>
        <v>11.93</v>
      </c>
      <c r="N372" s="60">
        <f>IF(OR(주중DATA!N372="",주중DATA!N372=0),0,SUBSTITUTE(주중DATA!N372,",",".")*1)</f>
        <v>29.99</v>
      </c>
      <c r="O372" s="64">
        <f>IF(OR(주중DATA!O372="",주중DATA!O372=0),0,SUBSTITUTE(주중DATA!O372,",",".")*1)</f>
        <v>11.93</v>
      </c>
      <c r="P372" s="60">
        <f>IF(OR(주중DATA!P372="",주중DATA!P372=0),0,SUBSTITUTE(주중DATA!P372,",",".")*1)</f>
        <v>171.18</v>
      </c>
      <c r="Q372" s="60">
        <f>IF(OR(주중DATA!Q372="",주중DATA!Q372=0),0,SUBSTITUTE(주중DATA!Q372,",",".")*1)</f>
        <v>171.18</v>
      </c>
      <c r="R372" s="60">
        <f>IF(OR(주중DATA!R372="",주중DATA!R372=0),0,SUBSTITUTE(주중DATA!R372,",",".")*1)</f>
        <v>383.45</v>
      </c>
      <c r="S372" s="64">
        <f>IF(OR(주중DATA!S372="",주중DATA!S372=0),0,SUBSTITUTE(주중DATA!S372,",",".")*1)</f>
        <v>280.10000000000002</v>
      </c>
      <c r="T372" s="60">
        <f>IF(OR(주중DATA!T372="",주중DATA!T372=0),0,SUBSTITUTE(주중DATA!T372,",",".")*1)</f>
        <v>234.93</v>
      </c>
      <c r="U372" s="60">
        <f>IF(OR(주중DATA!U372="",주중DATA!U372=0),0,SUBSTITUTE(주중DATA!U372,",",".")*1)</f>
        <v>234.93</v>
      </c>
      <c r="V372" s="60">
        <f>IF(OR(주중DATA!V372="",주중DATA!V372=0),0,SUBSTITUTE(주중DATA!V372,",",".")*1)</f>
        <v>383.45</v>
      </c>
      <c r="W372" s="64">
        <f>IF(OR(주중DATA!W372="",주중DATA!W372=0),0,SUBSTITUTE(주중DATA!W372,",",".")*1)</f>
        <v>280.10000000000002</v>
      </c>
      <c r="X372" s="60">
        <f>IF(OR(주중DATA!X372="",주중DATA!X372=0),0,SUBSTITUTE(주중DATA!X372,",",".")*1)</f>
        <v>383.45</v>
      </c>
      <c r="Y372" s="68">
        <f>IF(OR(주중DATA!Y372="",주중DATA!Y372=0),0,SUBSTITUTE(주중DATA!Y372,",",".")*1)</f>
        <v>280.10000000000002</v>
      </c>
      <c r="Z372" s="76"/>
    </row>
    <row r="373" spans="1:27">
      <c r="A373" s="11" t="s">
        <v>25</v>
      </c>
      <c r="B373" s="62">
        <f>IF(OR(주중DATA!B373="",주중DATA!B373=0),0,SUBSTITUTE(주중DATA!B373,",",".")*1)</f>
        <v>181.37</v>
      </c>
      <c r="C373" s="62">
        <f>IF(OR(주중DATA!C373="",주중DATA!C373=0),0,SUBSTITUTE(주중DATA!C373,",",".")*1)</f>
        <v>181.37</v>
      </c>
      <c r="D373" s="62">
        <f>IF(OR(주중DATA!D373="",주중DATA!D373=0),0,SUBSTITUTE(주중DATA!D373,",",".")*1)</f>
        <v>325</v>
      </c>
      <c r="E373" s="63">
        <f>IF(OR(주중DATA!E373="",주중DATA!E373=0),0,SUBSTITUTE(주중DATA!E373,",",".")*1)</f>
        <v>280.10000000000002</v>
      </c>
      <c r="F373" s="62">
        <f>IF(OR(주중DATA!F373="",주중DATA!F373=0),0,SUBSTITUTE(주중DATA!F373,",",".")*1)</f>
        <v>2.13</v>
      </c>
      <c r="G373" s="62">
        <f>IF(OR(주중DATA!G373="",주중DATA!G373=0),0,SUBSTITUTE(주중DATA!G373,",",".")*1)</f>
        <v>2.13</v>
      </c>
      <c r="H373" s="62">
        <f>IF(OR(주중DATA!H373="",주중DATA!H373=0),0,SUBSTITUTE(주중DATA!H373,",",".")*1)</f>
        <v>2.13</v>
      </c>
      <c r="I373" s="62">
        <f>IF(OR(주중DATA!I373="",주중DATA!I373=0),0,SUBSTITUTE(주중DATA!I373,",",".")*1)</f>
        <v>2.13</v>
      </c>
      <c r="J373" s="62">
        <f>IF(OR(주중DATA!J373="",주중DATA!J373=0),0,SUBSTITUTE(주중DATA!J373,",",".")*1)</f>
        <v>181.37</v>
      </c>
      <c r="K373" s="62">
        <f>IF(OR(주중DATA!K373="",주중DATA!K373=0),0,SUBSTITUTE(주중DATA!K373,",",".")*1)</f>
        <v>181.37</v>
      </c>
      <c r="L373" s="62">
        <f>IF(OR(주중DATA!L373="",주중DATA!L373=0),0,SUBSTITUTE(주중DATA!L373,",",".")*1)</f>
        <v>36.93</v>
      </c>
      <c r="M373" s="63">
        <f>IF(OR(주중DATA!M373="",주중DATA!M373=0),0,SUBSTITUTE(주중DATA!M373,",",".")*1)</f>
        <v>13.96</v>
      </c>
      <c r="N373" s="62">
        <f>IF(OR(주중DATA!N373="",주중DATA!N373=0),0,SUBSTITUTE(주중DATA!N373,",",".")*1)</f>
        <v>36.93</v>
      </c>
      <c r="O373" s="63">
        <f>IF(OR(주중DATA!O373="",주중DATA!O373=0),0,SUBSTITUTE(주중DATA!O373,",",".")*1)</f>
        <v>13.96</v>
      </c>
      <c r="P373" s="62">
        <f>IF(OR(주중DATA!P373="",주중DATA!P373=0),0,SUBSTITUTE(주중DATA!P373,",",".")*1)</f>
        <v>181.37</v>
      </c>
      <c r="Q373" s="62">
        <f>IF(OR(주중DATA!Q373="",주중DATA!Q373=0),0,SUBSTITUTE(주중DATA!Q373,",",".")*1)</f>
        <v>181.37</v>
      </c>
      <c r="R373" s="66">
        <f>IF(OR(주중DATA!R373="",주중DATA!R373=0),0,SUBSTITUTE(주중DATA!R373,",",".")*1)</f>
        <v>537.29999999999995</v>
      </c>
      <c r="S373" s="62">
        <f>IF(OR(주중DATA!S373="",주중DATA!S373=0),0,SUBSTITUTE(주중DATA!S373,",",".")*1)</f>
        <v>280.10000000000002</v>
      </c>
      <c r="T373" s="62">
        <f>IF(OR(주중DATA!T373="",주중DATA!T373=0),0,SUBSTITUTE(주중DATA!T373,",",".")*1)</f>
        <v>230.04</v>
      </c>
      <c r="U373" s="62">
        <f>IF(OR(주중DATA!U373="",주중DATA!U373=0),0,SUBSTITUTE(주중DATA!U373,",",".")*1)</f>
        <v>230.04</v>
      </c>
      <c r="V373" s="66">
        <f>IF(OR(주중DATA!V373="",주중DATA!V373=0),0,SUBSTITUTE(주중DATA!V373,",",".")*1)</f>
        <v>537.29999999999995</v>
      </c>
      <c r="W373" s="62">
        <f>IF(OR(주중DATA!W373="",주중DATA!W373=0),0,SUBSTITUTE(주중DATA!W373,",",".")*1)</f>
        <v>280.10000000000002</v>
      </c>
      <c r="X373" s="66">
        <f>IF(OR(주중DATA!X373="",주중DATA!X373=0),0,SUBSTITUTE(주중DATA!X373,",",".")*1)</f>
        <v>537.29999999999995</v>
      </c>
      <c r="Y373" s="70">
        <f>IF(OR(주중DATA!Y373="",주중DATA!Y373=0),0,SUBSTITUTE(주중DATA!Y373,",",".")*1)</f>
        <v>280.10000000000002</v>
      </c>
      <c r="Z373" s="76"/>
    </row>
    <row r="374" spans="1:27">
      <c r="A374" s="11" t="s">
        <v>26</v>
      </c>
      <c r="B374" s="60">
        <f>IF(OR(주중DATA!B374="",주중DATA!B374=0),0,SUBSTITUTE(주중DATA!B374,",",".")*1)</f>
        <v>199.02</v>
      </c>
      <c r="C374" s="60">
        <f>IF(OR(주중DATA!C374="",주중DATA!C374=0),0,SUBSTITUTE(주중DATA!C374,",",".")*1)</f>
        <v>199.02</v>
      </c>
      <c r="D374" s="60">
        <f>IF(OR(주중DATA!D374="",주중DATA!D374=0),0,SUBSTITUTE(주중DATA!D374,",",".")*1)</f>
        <v>329.09</v>
      </c>
      <c r="E374" s="60">
        <f>IF(OR(주중DATA!E374="",주중DATA!E374=0),0,SUBSTITUTE(주중DATA!E374,",",".")*1)</f>
        <v>329.09</v>
      </c>
      <c r="F374" s="60">
        <f>IF(OR(주중DATA!F374="",주중DATA!F374=0),0,SUBSTITUTE(주중DATA!F374,",",".")*1)</f>
        <v>2.15</v>
      </c>
      <c r="G374" s="60">
        <f>IF(OR(주중DATA!G374="",주중DATA!G374=0),0,SUBSTITUTE(주중DATA!G374,",",".")*1)</f>
        <v>2.15</v>
      </c>
      <c r="H374" s="60">
        <f>IF(OR(주중DATA!H374="",주중DATA!H374=0),0,SUBSTITUTE(주중DATA!H374,",",".")*1)</f>
        <v>2.15</v>
      </c>
      <c r="I374" s="60">
        <f>IF(OR(주중DATA!I374="",주중DATA!I374=0),0,SUBSTITUTE(주중DATA!I374,",",".")*1)</f>
        <v>2.15</v>
      </c>
      <c r="J374" s="60">
        <f>IF(OR(주중DATA!J374="",주중DATA!J374=0),0,SUBSTITUTE(주중DATA!J374,",",".")*1)</f>
        <v>199.02</v>
      </c>
      <c r="K374" s="60">
        <f>IF(OR(주중DATA!K374="",주중DATA!K374=0),0,SUBSTITUTE(주중DATA!K374,",",".")*1)</f>
        <v>199.02</v>
      </c>
      <c r="L374" s="60">
        <f>IF(OR(주중DATA!L374="",주중DATA!L374=0),0,SUBSTITUTE(주중DATA!L374,",",".")*1)</f>
        <v>36.61</v>
      </c>
      <c r="M374" s="64">
        <f>IF(OR(주중DATA!M374="",주중DATA!M374=0),0,SUBSTITUTE(주중DATA!M374,",",".")*1)</f>
        <v>27</v>
      </c>
      <c r="N374" s="60">
        <f>IF(OR(주중DATA!N374="",주중DATA!N374=0),0,SUBSTITUTE(주중DATA!N374,",",".")*1)</f>
        <v>36.61</v>
      </c>
      <c r="O374" s="64">
        <f>IF(OR(주중DATA!O374="",주중DATA!O374=0),0,SUBSTITUTE(주중DATA!O374,",",".")*1)</f>
        <v>27</v>
      </c>
      <c r="P374" s="60">
        <f>IF(OR(주중DATA!P374="",주중DATA!P374=0),0,SUBSTITUTE(주중DATA!P374,",",".")*1)</f>
        <v>199.02</v>
      </c>
      <c r="Q374" s="60">
        <f>IF(OR(주중DATA!Q374="",주중DATA!Q374=0),0,SUBSTITUTE(주중DATA!Q374,",",".")*1)</f>
        <v>199.02</v>
      </c>
      <c r="R374" s="65">
        <f>IF(OR(주중DATA!R374="",주중DATA!R374=0),0,SUBSTITUTE(주중DATA!R374,",",".")*1)</f>
        <v>537.29999999999995</v>
      </c>
      <c r="S374" s="60">
        <f>IF(OR(주중DATA!S374="",주중DATA!S374=0),0,SUBSTITUTE(주중DATA!S374,",",".")*1)</f>
        <v>334.43</v>
      </c>
      <c r="T374" s="60">
        <f>IF(OR(주중DATA!T374="",주중DATA!T374=0),0,SUBSTITUTE(주중DATA!T374,",",".")*1)</f>
        <v>233.13</v>
      </c>
      <c r="U374" s="60">
        <f>IF(OR(주중DATA!U374="",주중DATA!U374=0),0,SUBSTITUTE(주중DATA!U374,",",".")*1)</f>
        <v>233.13</v>
      </c>
      <c r="V374" s="65">
        <f>IF(OR(주중DATA!V374="",주중DATA!V374=0),0,SUBSTITUTE(주중DATA!V374,",",".")*1)</f>
        <v>537.29999999999995</v>
      </c>
      <c r="W374" s="60">
        <f>IF(OR(주중DATA!W374="",주중DATA!W374=0),0,SUBSTITUTE(주중DATA!W374,",",".")*1)</f>
        <v>338.32</v>
      </c>
      <c r="X374" s="65">
        <f>IF(OR(주중DATA!X374="",주중DATA!X374=0),0,SUBSTITUTE(주중DATA!X374,",",".")*1)</f>
        <v>537.29999999999995</v>
      </c>
      <c r="Y374" s="67">
        <f>IF(OR(주중DATA!Y374="",주중DATA!Y374=0),0,SUBSTITUTE(주중DATA!Y374,",",".")*1)</f>
        <v>338.32</v>
      </c>
      <c r="Z374" s="76"/>
    </row>
    <row r="375" spans="1:27">
      <c r="A375" s="11" t="s">
        <v>27</v>
      </c>
      <c r="B375" s="66">
        <f>IF(OR(주중DATA!B375="",주중DATA!B375=0),0,SUBSTITUTE(주중DATA!B375,",",".")*1)</f>
        <v>220</v>
      </c>
      <c r="C375" s="62">
        <f>IF(OR(주중DATA!C375="",주중DATA!C375=0),0,SUBSTITUTE(주중DATA!C375,",",".")*1)</f>
        <v>199.06</v>
      </c>
      <c r="D375" s="62">
        <f>IF(OR(주중DATA!D375="",주중DATA!D375=0),0,SUBSTITUTE(주중DATA!D375,",",".")*1)</f>
        <v>321.36</v>
      </c>
      <c r="E375" s="62">
        <f>IF(OR(주중DATA!E375="",주중DATA!E375=0),0,SUBSTITUTE(주중DATA!E375,",",".")*1)</f>
        <v>321.36</v>
      </c>
      <c r="F375" s="62">
        <f>IF(OR(주중DATA!F375="",주중DATA!F375=0),0,SUBSTITUTE(주중DATA!F375,",",".")*1)</f>
        <v>2.15</v>
      </c>
      <c r="G375" s="62">
        <f>IF(OR(주중DATA!G375="",주중DATA!G375=0),0,SUBSTITUTE(주중DATA!G375,",",".")*1)</f>
        <v>2.15</v>
      </c>
      <c r="H375" s="62">
        <f>IF(OR(주중DATA!H375="",주중DATA!H375=0),0,SUBSTITUTE(주중DATA!H375,",",".")*1)</f>
        <v>2.15</v>
      </c>
      <c r="I375" s="62">
        <f>IF(OR(주중DATA!I375="",주중DATA!I375=0),0,SUBSTITUTE(주중DATA!I375,",",".")*1)</f>
        <v>2.15</v>
      </c>
      <c r="J375" s="66">
        <f>IF(OR(주중DATA!J375="",주중DATA!J375=0),0,SUBSTITUTE(주중DATA!J375,",",".")*1)</f>
        <v>220</v>
      </c>
      <c r="K375" s="62">
        <f>IF(OR(주중DATA!K375="",주중DATA!K375=0),0,SUBSTITUTE(주중DATA!K375,",",".")*1)</f>
        <v>199.06</v>
      </c>
      <c r="L375" s="62">
        <f>IF(OR(주중DATA!L375="",주중DATA!L375=0),0,SUBSTITUTE(주중DATA!L375,",",".")*1)</f>
        <v>34.409999999999997</v>
      </c>
      <c r="M375" s="63">
        <f>IF(OR(주중DATA!M375="",주중DATA!M375=0),0,SUBSTITUTE(주중DATA!M375,",",".")*1)</f>
        <v>27</v>
      </c>
      <c r="N375" s="62">
        <f>IF(OR(주중DATA!N375="",주중DATA!N375=0),0,SUBSTITUTE(주중DATA!N375,",",".")*1)</f>
        <v>34.409999999999997</v>
      </c>
      <c r="O375" s="63">
        <f>IF(OR(주중DATA!O375="",주중DATA!O375=0),0,SUBSTITUTE(주중DATA!O375,",",".")*1)</f>
        <v>27</v>
      </c>
      <c r="P375" s="66">
        <f>IF(OR(주중DATA!P375="",주중DATA!P375=0),0,SUBSTITUTE(주중DATA!P375,",",".")*1)</f>
        <v>220</v>
      </c>
      <c r="Q375" s="62">
        <f>IF(OR(주중DATA!Q375="",주중DATA!Q375=0),0,SUBSTITUTE(주중DATA!Q375,",",".")*1)</f>
        <v>199.06</v>
      </c>
      <c r="R375" s="66">
        <f>IF(OR(주중DATA!R375="",주중DATA!R375=0),0,SUBSTITUTE(주중DATA!R375,",",".")*1)</f>
        <v>500</v>
      </c>
      <c r="S375" s="62">
        <f>IF(OR(주중DATA!S375="",주중DATA!S375=0),0,SUBSTITUTE(주중DATA!S375,",",".")*1)</f>
        <v>312.01</v>
      </c>
      <c r="T375" s="62">
        <f>IF(OR(주중DATA!T375="",주중DATA!T375=0),0,SUBSTITUTE(주중DATA!T375,",",".")*1)</f>
        <v>237.01</v>
      </c>
      <c r="U375" s="62">
        <f>IF(OR(주중DATA!U375="",주중DATA!U375=0),0,SUBSTITUTE(주중DATA!U375,",",".")*1)</f>
        <v>237.01</v>
      </c>
      <c r="V375" s="66">
        <f>IF(OR(주중DATA!V375="",주중DATA!V375=0),0,SUBSTITUTE(주중DATA!V375,",",".")*1)</f>
        <v>500</v>
      </c>
      <c r="W375" s="62">
        <f>IF(OR(주중DATA!W375="",주중DATA!W375=0),0,SUBSTITUTE(주중DATA!W375,",",".")*1)</f>
        <v>316.3</v>
      </c>
      <c r="X375" s="66">
        <f>IF(OR(주중DATA!X375="",주중DATA!X375=0),0,SUBSTITUTE(주중DATA!X375,",",".")*1)</f>
        <v>500</v>
      </c>
      <c r="Y375" s="70">
        <f>IF(OR(주중DATA!Y375="",주중DATA!Y375=0),0,SUBSTITUTE(주중DATA!Y375,",",".")*1)</f>
        <v>312.01</v>
      </c>
      <c r="Z375" s="76"/>
    </row>
    <row r="376" spans="1:27">
      <c r="A376" s="11" t="s">
        <v>28</v>
      </c>
      <c r="B376" s="65">
        <f>IF(OR(주중DATA!B376="",주중DATA!B376=0),0,SUBSTITUTE(주중DATA!B376,",",".")*1)</f>
        <v>284</v>
      </c>
      <c r="C376" s="60">
        <f>IF(OR(주중DATA!C376="",주중DATA!C376=0),0,SUBSTITUTE(주중DATA!C376,",",".")*1)</f>
        <v>198.1</v>
      </c>
      <c r="D376" s="65">
        <f>IF(OR(주중DATA!D376="",주중DATA!D376=0),0,SUBSTITUTE(주중DATA!D376,",",".")*1)</f>
        <v>333</v>
      </c>
      <c r="E376" s="60">
        <f>IF(OR(주중DATA!E376="",주중DATA!E376=0),0,SUBSTITUTE(주중DATA!E376,",",".")*1)</f>
        <v>300.35000000000002</v>
      </c>
      <c r="F376" s="60">
        <f>IF(OR(주중DATA!F376="",주중DATA!F376=0),0,SUBSTITUTE(주중DATA!F376,",",".")*1)</f>
        <v>2.15</v>
      </c>
      <c r="G376" s="60">
        <f>IF(OR(주중DATA!G376="",주중DATA!G376=0),0,SUBSTITUTE(주중DATA!G376,",",".")*1)</f>
        <v>2.15</v>
      </c>
      <c r="H376" s="60">
        <f>IF(OR(주중DATA!H376="",주중DATA!H376=0),0,SUBSTITUTE(주중DATA!H376,",",".")*1)</f>
        <v>2.15</v>
      </c>
      <c r="I376" s="60">
        <f>IF(OR(주중DATA!I376="",주중DATA!I376=0),0,SUBSTITUTE(주중DATA!I376,",",".")*1)</f>
        <v>2.15</v>
      </c>
      <c r="J376" s="65">
        <f>IF(OR(주중DATA!J376="",주중DATA!J376=0),0,SUBSTITUTE(주중DATA!J376,",",".")*1)</f>
        <v>284</v>
      </c>
      <c r="K376" s="60">
        <f>IF(OR(주중DATA!K376="",주중DATA!K376=0),0,SUBSTITUTE(주중DATA!K376,",",".")*1)</f>
        <v>198.1</v>
      </c>
      <c r="L376" s="65">
        <f>IF(OR(주중DATA!L376="",주중DATA!L376=0),0,SUBSTITUTE(주중DATA!L376,",",".")*1)</f>
        <v>67.52</v>
      </c>
      <c r="M376" s="60">
        <f>IF(OR(주중DATA!M376="",주중DATA!M376=0),0,SUBSTITUTE(주중DATA!M376,",",".")*1)</f>
        <v>40.409999999999997</v>
      </c>
      <c r="N376" s="65">
        <f>IF(OR(주중DATA!N376="",주중DATA!N376=0),0,SUBSTITUTE(주중DATA!N376,",",".")*1)</f>
        <v>67.52</v>
      </c>
      <c r="O376" s="60">
        <f>IF(OR(주중DATA!O376="",주중DATA!O376=0),0,SUBSTITUTE(주중DATA!O376,",",".")*1)</f>
        <v>40.409999999999997</v>
      </c>
      <c r="P376" s="65">
        <f>IF(OR(주중DATA!P376="",주중DATA!P376=0),0,SUBSTITUTE(주중DATA!P376,",",".")*1)</f>
        <v>284</v>
      </c>
      <c r="Q376" s="60">
        <f>IF(OR(주중DATA!Q376="",주중DATA!Q376=0),0,SUBSTITUTE(주중DATA!Q376,",",".")*1)</f>
        <v>198.1</v>
      </c>
      <c r="R376" s="65">
        <f>IF(OR(주중DATA!R376="",주중DATA!R376=0),0,SUBSTITUTE(주중DATA!R376,",",".")*1)</f>
        <v>284</v>
      </c>
      <c r="S376" s="60">
        <f>IF(OR(주중DATA!S376="",주중DATA!S376=0),0,SUBSTITUTE(주중DATA!S376,",",".")*1)</f>
        <v>198.1</v>
      </c>
      <c r="T376" s="65">
        <f>IF(OR(주중DATA!T376="",주중DATA!T376=0),0,SUBSTITUTE(주중DATA!T376,",",".")*1)</f>
        <v>284</v>
      </c>
      <c r="U376" s="60">
        <f>IF(OR(주중DATA!U376="",주중DATA!U376=0),0,SUBSTITUTE(주중DATA!U376,",",".")*1)</f>
        <v>236.67</v>
      </c>
      <c r="V376" s="65">
        <f>IF(OR(주중DATA!V376="",주중DATA!V376=0),0,SUBSTITUTE(주중DATA!V376,",",".")*1)</f>
        <v>333</v>
      </c>
      <c r="W376" s="60">
        <f>IF(OR(주중DATA!W376="",주중DATA!W376=0),0,SUBSTITUTE(주중DATA!W376,",",".")*1)</f>
        <v>276.3</v>
      </c>
      <c r="X376" s="65">
        <f>IF(OR(주중DATA!X376="",주중DATA!X376=0),0,SUBSTITUTE(주중DATA!X376,",",".")*1)</f>
        <v>333</v>
      </c>
      <c r="Y376" s="67">
        <f>IF(OR(주중DATA!Y376="",주중DATA!Y376=0),0,SUBSTITUTE(주중DATA!Y376,",",".")*1)</f>
        <v>198.1</v>
      </c>
      <c r="Z376" s="76"/>
    </row>
    <row r="377" spans="1:27">
      <c r="A377" s="11" t="s">
        <v>29</v>
      </c>
      <c r="B377" s="66">
        <f>IF(OR(주중DATA!B377="",주중DATA!B377=0),0,SUBSTITUTE(주중DATA!B377,",",".")*1)</f>
        <v>320</v>
      </c>
      <c r="C377" s="62">
        <f>IF(OR(주중DATA!C377="",주중DATA!C377=0),0,SUBSTITUTE(주중DATA!C377,",",".")*1)</f>
        <v>191.64</v>
      </c>
      <c r="D377" s="66">
        <f>IF(OR(주중DATA!D377="",주중DATA!D377=0),0,SUBSTITUTE(주중DATA!D377,",",".")*1)</f>
        <v>320</v>
      </c>
      <c r="E377" s="62">
        <f>IF(OR(주중DATA!E377="",주중DATA!E377=0),0,SUBSTITUTE(주중DATA!E377,",",".")*1)</f>
        <v>278.24</v>
      </c>
      <c r="F377" s="62">
        <f>IF(OR(주중DATA!F377="",주중DATA!F377=0),0,SUBSTITUTE(주중DATA!F377,",",".")*1)</f>
        <v>2.14</v>
      </c>
      <c r="G377" s="62">
        <f>IF(OR(주중DATA!G377="",주중DATA!G377=0),0,SUBSTITUTE(주중DATA!G377,",",".")*1)</f>
        <v>2.14</v>
      </c>
      <c r="H377" s="62">
        <f>IF(OR(주중DATA!H377="",주중DATA!H377=0),0,SUBSTITUTE(주중DATA!H377,",",".")*1)</f>
        <v>2.14</v>
      </c>
      <c r="I377" s="62">
        <f>IF(OR(주중DATA!I377="",주중DATA!I377=0),0,SUBSTITUTE(주중DATA!I377,",",".")*1)</f>
        <v>2.14</v>
      </c>
      <c r="J377" s="66">
        <f>IF(OR(주중DATA!J377="",주중DATA!J377=0),0,SUBSTITUTE(주중DATA!J377,",",".")*1)</f>
        <v>320</v>
      </c>
      <c r="K377" s="62">
        <f>IF(OR(주중DATA!K377="",주중DATA!K377=0),0,SUBSTITUTE(주중DATA!K377,",",".")*1)</f>
        <v>191.64</v>
      </c>
      <c r="L377" s="66">
        <f>IF(OR(주중DATA!L377="",주중DATA!L377=0),0,SUBSTITUTE(주중DATA!L377,",",".")*1)</f>
        <v>67.53</v>
      </c>
      <c r="M377" s="62">
        <f>IF(OR(주중DATA!M377="",주중DATA!M377=0),0,SUBSTITUTE(주중DATA!M377,",",".")*1)</f>
        <v>56.44</v>
      </c>
      <c r="N377" s="66">
        <f>IF(OR(주중DATA!N377="",주중DATA!N377=0),0,SUBSTITUTE(주중DATA!N377,",",".")*1)</f>
        <v>67.53</v>
      </c>
      <c r="O377" s="62">
        <f>IF(OR(주중DATA!O377="",주중DATA!O377=0),0,SUBSTITUTE(주중DATA!O377,",",".")*1)</f>
        <v>56.44</v>
      </c>
      <c r="P377" s="66">
        <f>IF(OR(주중DATA!P377="",주중DATA!P377=0),0,SUBSTITUTE(주중DATA!P377,",",".")*1)</f>
        <v>320</v>
      </c>
      <c r="Q377" s="62">
        <f>IF(OR(주중DATA!Q377="",주중DATA!Q377=0),0,SUBSTITUTE(주중DATA!Q377,",",".")*1)</f>
        <v>191.64</v>
      </c>
      <c r="R377" s="66">
        <f>IF(OR(주중DATA!R377="",주중DATA!R377=0),0,SUBSTITUTE(주중DATA!R377,",",".")*1)</f>
        <v>320</v>
      </c>
      <c r="S377" s="62">
        <f>IF(OR(주중DATA!S377="",주중DATA!S377=0),0,SUBSTITUTE(주중DATA!S377,",",".")*1)</f>
        <v>191.64</v>
      </c>
      <c r="T377" s="66">
        <f>IF(OR(주중DATA!T377="",주중DATA!T377=0),0,SUBSTITUTE(주중DATA!T377,",",".")*1)</f>
        <v>320</v>
      </c>
      <c r="U377" s="62">
        <f>IF(OR(주중DATA!U377="",주중DATA!U377=0),0,SUBSTITUTE(주중DATA!U377,",",".")*1)</f>
        <v>203.33</v>
      </c>
      <c r="V377" s="66">
        <f>IF(OR(주중DATA!V377="",주중DATA!V377=0),0,SUBSTITUTE(주중DATA!V377,",",".")*1)</f>
        <v>320</v>
      </c>
      <c r="W377" s="62">
        <f>IF(OR(주중DATA!W377="",주중DATA!W377=0),0,SUBSTITUTE(주중DATA!W377,",",".")*1)</f>
        <v>239.92</v>
      </c>
      <c r="X377" s="66">
        <f>IF(OR(주중DATA!X377="",주중DATA!X377=0),0,SUBSTITUTE(주중DATA!X377,",",".")*1)</f>
        <v>320</v>
      </c>
      <c r="Y377" s="70">
        <f>IF(OR(주중DATA!Y377="",주중DATA!Y377=0),0,SUBSTITUTE(주중DATA!Y377,",",".")*1)</f>
        <v>191.64</v>
      </c>
      <c r="Z377" s="76"/>
    </row>
    <row r="378" spans="1:27">
      <c r="A378" s="11" t="s">
        <v>30</v>
      </c>
      <c r="B378" s="65">
        <f>IF(OR(주중DATA!B378="",주중DATA!B378=0),0,SUBSTITUTE(주중DATA!B378,",",".")*1)</f>
        <v>332</v>
      </c>
      <c r="C378" s="60">
        <f>IF(OR(주중DATA!C378="",주중DATA!C378=0),0,SUBSTITUTE(주중DATA!C378,",",".")*1)</f>
        <v>179.29</v>
      </c>
      <c r="D378" s="65">
        <f>IF(OR(주중DATA!D378="",주중DATA!D378=0),0,SUBSTITUTE(주중DATA!D378,",",".")*1)</f>
        <v>332</v>
      </c>
      <c r="E378" s="60">
        <f>IF(OR(주중DATA!E378="",주중DATA!E378=0),0,SUBSTITUTE(주중DATA!E378,",",".")*1)</f>
        <v>275.77999999999997</v>
      </c>
      <c r="F378" s="60">
        <f>IF(OR(주중DATA!F378="",주중DATA!F378=0),0,SUBSTITUTE(주중DATA!F378,",",".")*1)</f>
        <v>2.14</v>
      </c>
      <c r="G378" s="60">
        <f>IF(OR(주중DATA!G378="",주중DATA!G378=0),0,SUBSTITUTE(주중DATA!G378,",",".")*1)</f>
        <v>2.14</v>
      </c>
      <c r="H378" s="60">
        <f>IF(OR(주중DATA!H378="",주중DATA!H378=0),0,SUBSTITUTE(주중DATA!H378,",",".")*1)</f>
        <v>2.14</v>
      </c>
      <c r="I378" s="60">
        <f>IF(OR(주중DATA!I378="",주중DATA!I378=0),0,SUBSTITUTE(주중DATA!I378,",",".")*1)</f>
        <v>2.14</v>
      </c>
      <c r="J378" s="65">
        <f>IF(OR(주중DATA!J378="",주중DATA!J378=0),0,SUBSTITUTE(주중DATA!J378,",",".")*1)</f>
        <v>332</v>
      </c>
      <c r="K378" s="60">
        <f>IF(OR(주중DATA!K378="",주중DATA!K378=0),0,SUBSTITUTE(주중DATA!K378,",",".")*1)</f>
        <v>179.29</v>
      </c>
      <c r="L378" s="65">
        <f>IF(OR(주중DATA!L378="",주중DATA!L378=0),0,SUBSTITUTE(주중DATA!L378,",",".")*1)</f>
        <v>110.22</v>
      </c>
      <c r="M378" s="60">
        <f>IF(OR(주중DATA!M378="",주중DATA!M378=0),0,SUBSTITUTE(주중DATA!M378,",",".")*1)</f>
        <v>57.55</v>
      </c>
      <c r="N378" s="65">
        <f>IF(OR(주중DATA!N378="",주중DATA!N378=0),0,SUBSTITUTE(주중DATA!N378,",",".")*1)</f>
        <v>110.22</v>
      </c>
      <c r="O378" s="60">
        <f>IF(OR(주중DATA!O378="",주중DATA!O378=0),0,SUBSTITUTE(주중DATA!O378,",",".")*1)</f>
        <v>57.55</v>
      </c>
      <c r="P378" s="65">
        <f>IF(OR(주중DATA!P378="",주중DATA!P378=0),0,SUBSTITUTE(주중DATA!P378,",",".")*1)</f>
        <v>332</v>
      </c>
      <c r="Q378" s="60">
        <f>IF(OR(주중DATA!Q378="",주중DATA!Q378=0),0,SUBSTITUTE(주중DATA!Q378,",",".")*1)</f>
        <v>179.29</v>
      </c>
      <c r="R378" s="65">
        <f>IF(OR(주중DATA!R378="",주중DATA!R378=0),0,SUBSTITUTE(주중DATA!R378,",",".")*1)</f>
        <v>332</v>
      </c>
      <c r="S378" s="60">
        <f>IF(OR(주중DATA!S378="",주중DATA!S378=0),0,SUBSTITUTE(주중DATA!S378,",",".")*1)</f>
        <v>179.29</v>
      </c>
      <c r="T378" s="65">
        <f>IF(OR(주중DATA!T378="",주중DATA!T378=0),0,SUBSTITUTE(주중DATA!T378,",",".")*1)</f>
        <v>332</v>
      </c>
      <c r="U378" s="60">
        <f>IF(OR(주중DATA!U378="",주중DATA!U378=0),0,SUBSTITUTE(주중DATA!U378,",",".")*1)</f>
        <v>200.08</v>
      </c>
      <c r="V378" s="65">
        <f>IF(OR(주중DATA!V378="",주중DATA!V378=0),0,SUBSTITUTE(주중DATA!V378,",",".")*1)</f>
        <v>332</v>
      </c>
      <c r="W378" s="60">
        <f>IF(OR(주중DATA!W378="",주중DATA!W378=0),0,SUBSTITUTE(주중DATA!W378,",",".")*1)</f>
        <v>208.72</v>
      </c>
      <c r="X378" s="65">
        <f>IF(OR(주중DATA!X378="",주중DATA!X378=0),0,SUBSTITUTE(주중DATA!X378,",",".")*1)</f>
        <v>332</v>
      </c>
      <c r="Y378" s="67">
        <f>IF(OR(주중DATA!Y378="",주중DATA!Y378=0),0,SUBSTITUTE(주중DATA!Y378,",",".")*1)</f>
        <v>179.29</v>
      </c>
      <c r="Z378" s="76"/>
    </row>
    <row r="379" spans="1:27">
      <c r="A379" s="11" t="s">
        <v>31</v>
      </c>
      <c r="B379" s="66">
        <f>IF(OR(주중DATA!B379="",주중DATA!B379=0),0,SUBSTITUTE(주중DATA!B379,",",".")*1)</f>
        <v>265</v>
      </c>
      <c r="C379" s="62">
        <f>IF(OR(주중DATA!C379="",주중DATA!C379=0),0,SUBSTITUTE(주중DATA!C379,",",".")*1)</f>
        <v>179.29</v>
      </c>
      <c r="D379" s="62">
        <f>IF(OR(주중DATA!D379="",주중DATA!D379=0),0,SUBSTITUTE(주중DATA!D379,",",".")*1)</f>
        <v>291.66000000000003</v>
      </c>
      <c r="E379" s="62">
        <f>IF(OR(주중DATA!E379="",주중DATA!E379=0),0,SUBSTITUTE(주중DATA!E379,",",".")*1)</f>
        <v>291.66000000000003</v>
      </c>
      <c r="F379" s="62">
        <f>IF(OR(주중DATA!F379="",주중DATA!F379=0),0,SUBSTITUTE(주중DATA!F379,",",".")*1)</f>
        <v>2.13</v>
      </c>
      <c r="G379" s="62">
        <f>IF(OR(주중DATA!G379="",주중DATA!G379=0),0,SUBSTITUTE(주중DATA!G379,",",".")*1)</f>
        <v>2.13</v>
      </c>
      <c r="H379" s="62">
        <f>IF(OR(주중DATA!H379="",주중DATA!H379=0),0,SUBSTITUTE(주중DATA!H379,",",".")*1)</f>
        <v>2.13</v>
      </c>
      <c r="I379" s="62">
        <f>IF(OR(주중DATA!I379="",주중DATA!I379=0),0,SUBSTITUTE(주중DATA!I379,",",".")*1)</f>
        <v>2.13</v>
      </c>
      <c r="J379" s="66">
        <f>IF(OR(주중DATA!J379="",주중DATA!J379=0),0,SUBSTITUTE(주중DATA!J379,",",".")*1)</f>
        <v>265</v>
      </c>
      <c r="K379" s="62">
        <f>IF(OR(주중DATA!K379="",주중DATA!K379=0),0,SUBSTITUTE(주중DATA!K379,",",".")*1)</f>
        <v>179.29</v>
      </c>
      <c r="L379" s="66">
        <f>IF(OR(주중DATA!L379="",주중DATA!L379=0),0,SUBSTITUTE(주중DATA!L379,",",".")*1)</f>
        <v>265</v>
      </c>
      <c r="M379" s="62">
        <f>IF(OR(주중DATA!M379="",주중DATA!M379=0),0,SUBSTITUTE(주중DATA!M379,",",".")*1)</f>
        <v>62.27</v>
      </c>
      <c r="N379" s="66">
        <f>IF(OR(주중DATA!N379="",주중DATA!N379=0),0,SUBSTITUTE(주중DATA!N379,",",".")*1)</f>
        <v>265</v>
      </c>
      <c r="O379" s="62">
        <f>IF(OR(주중DATA!O379="",주중DATA!O379=0),0,SUBSTITUTE(주중DATA!O379,",",".")*1)</f>
        <v>62.27</v>
      </c>
      <c r="P379" s="66">
        <f>IF(OR(주중DATA!P379="",주중DATA!P379=0),0,SUBSTITUTE(주중DATA!P379,",",".")*1)</f>
        <v>265</v>
      </c>
      <c r="Q379" s="62">
        <f>IF(OR(주중DATA!Q379="",주중DATA!Q379=0),0,SUBSTITUTE(주중DATA!Q379,",",".")*1)</f>
        <v>179.29</v>
      </c>
      <c r="R379" s="66">
        <f>IF(OR(주중DATA!R379="",주중DATA!R379=0),0,SUBSTITUTE(주중DATA!R379,",",".")*1)</f>
        <v>265</v>
      </c>
      <c r="S379" s="62">
        <f>IF(OR(주중DATA!S379="",주중DATA!S379=0),0,SUBSTITUTE(주중DATA!S379,",",".")*1)</f>
        <v>179.29</v>
      </c>
      <c r="T379" s="66">
        <f>IF(OR(주중DATA!T379="",주중DATA!T379=0),0,SUBSTITUTE(주중DATA!T379,",",".")*1)</f>
        <v>410</v>
      </c>
      <c r="U379" s="62">
        <f>IF(OR(주중DATA!U379="",주중DATA!U379=0),0,SUBSTITUTE(주중DATA!U379,",",".")*1)</f>
        <v>193.47</v>
      </c>
      <c r="V379" s="66">
        <f>IF(OR(주중DATA!V379="",주중DATA!V379=0),0,SUBSTITUTE(주중DATA!V379,",",".")*1)</f>
        <v>265</v>
      </c>
      <c r="W379" s="62">
        <f>IF(OR(주중DATA!W379="",주중DATA!W379=0),0,SUBSTITUTE(주중DATA!W379,",",".")*1)</f>
        <v>243.34</v>
      </c>
      <c r="X379" s="66">
        <f>IF(OR(주중DATA!X379="",주중DATA!X379=0),0,SUBSTITUTE(주중DATA!X379,",",".")*1)</f>
        <v>265</v>
      </c>
      <c r="Y379" s="70">
        <f>IF(OR(주중DATA!Y379="",주중DATA!Y379=0),0,SUBSTITUTE(주중DATA!Y379,",",".")*1)</f>
        <v>179.29</v>
      </c>
      <c r="Z379" s="76"/>
    </row>
    <row r="380" spans="1:27">
      <c r="A380" s="11" t="s">
        <v>32</v>
      </c>
      <c r="B380" s="60">
        <f>IF(OR(주중DATA!B380="",주중DATA!B380=0),0,SUBSTITUTE(주중DATA!B380,",",".")*1)</f>
        <v>174.66</v>
      </c>
      <c r="C380" s="60">
        <f>IF(OR(주중DATA!C380="",주중DATA!C380=0),0,SUBSTITUTE(주중DATA!C380,",",".")*1)</f>
        <v>174.66</v>
      </c>
      <c r="D380" s="60">
        <f>IF(OR(주중DATA!D380="",주중DATA!D380=0),0,SUBSTITUTE(주중DATA!D380,",",".")*1)</f>
        <v>309.10000000000002</v>
      </c>
      <c r="E380" s="60">
        <f>IF(OR(주중DATA!E380="",주중DATA!E380=0),0,SUBSTITUTE(주중DATA!E380,",",".")*1)</f>
        <v>309.10000000000002</v>
      </c>
      <c r="F380" s="60">
        <f>IF(OR(주중DATA!F380="",주중DATA!F380=0),0,SUBSTITUTE(주중DATA!F380,",",".")*1)</f>
        <v>2.12</v>
      </c>
      <c r="G380" s="60">
        <f>IF(OR(주중DATA!G380="",주중DATA!G380=0),0,SUBSTITUTE(주중DATA!G380,",",".")*1)</f>
        <v>2.12</v>
      </c>
      <c r="H380" s="60">
        <f>IF(OR(주중DATA!H380="",주중DATA!H380=0),0,SUBSTITUTE(주중DATA!H380,",",".")*1)</f>
        <v>2.12</v>
      </c>
      <c r="I380" s="60">
        <f>IF(OR(주중DATA!I380="",주중DATA!I380=0),0,SUBSTITUTE(주중DATA!I380,",",".")*1)</f>
        <v>2.12</v>
      </c>
      <c r="J380" s="60">
        <f>IF(OR(주중DATA!J380="",주중DATA!J380=0),0,SUBSTITUTE(주중DATA!J380,",",".")*1)</f>
        <v>174.66</v>
      </c>
      <c r="K380" s="60">
        <f>IF(OR(주중DATA!K380="",주중DATA!K380=0),0,SUBSTITUTE(주중DATA!K380,",",".")*1)</f>
        <v>174.66</v>
      </c>
      <c r="L380" s="60">
        <f>IF(OR(주중DATA!L380="",주중DATA!L380=0),0,SUBSTITUTE(주중DATA!L380,",",".")*1)</f>
        <v>62.3</v>
      </c>
      <c r="M380" s="60">
        <f>IF(OR(주중DATA!M380="",주중DATA!M380=0),0,SUBSTITUTE(주중DATA!M380,",",".")*1)</f>
        <v>62.3</v>
      </c>
      <c r="N380" s="60">
        <f>IF(OR(주중DATA!N380="",주중DATA!N380=0),0,SUBSTITUTE(주중DATA!N380,",",".")*1)</f>
        <v>62.3</v>
      </c>
      <c r="O380" s="60">
        <f>IF(OR(주중DATA!O380="",주중DATA!O380=0),0,SUBSTITUTE(주중DATA!O380,",",".")*1)</f>
        <v>62.3</v>
      </c>
      <c r="P380" s="60">
        <f>IF(OR(주중DATA!P380="",주중DATA!P380=0),0,SUBSTITUTE(주중DATA!P380,",",".")*1)</f>
        <v>174.66</v>
      </c>
      <c r="Q380" s="60">
        <f>IF(OR(주중DATA!Q380="",주중DATA!Q380=0),0,SUBSTITUTE(주중DATA!Q380,",",".")*1)</f>
        <v>174.66</v>
      </c>
      <c r="R380" s="60">
        <f>IF(OR(주중DATA!R380="",주중DATA!R380=0),0,SUBSTITUTE(주중DATA!R380,",",".")*1)</f>
        <v>174.66</v>
      </c>
      <c r="S380" s="60">
        <f>IF(OR(주중DATA!S380="",주중DATA!S380=0),0,SUBSTITUTE(주중DATA!S380,",",".")*1)</f>
        <v>174.66</v>
      </c>
      <c r="T380" s="65">
        <f>IF(OR(주중DATA!T380="",주중DATA!T380=0),0,SUBSTITUTE(주중DATA!T380,",",".")*1)</f>
        <v>480</v>
      </c>
      <c r="U380" s="60">
        <f>IF(OR(주중DATA!U380="",주중DATA!U380=0),0,SUBSTITUTE(주중DATA!U380,",",".")*1)</f>
        <v>199.13</v>
      </c>
      <c r="V380" s="60">
        <f>IF(OR(주중DATA!V380="",주중DATA!V380=0),0,SUBSTITUTE(주중DATA!V380,",",".")*1)</f>
        <v>246.31</v>
      </c>
      <c r="W380" s="60">
        <f>IF(OR(주중DATA!W380="",주중DATA!W380=0),0,SUBSTITUTE(주중DATA!W380,",",".")*1)</f>
        <v>246.31</v>
      </c>
      <c r="X380" s="60">
        <f>IF(OR(주중DATA!X380="",주중DATA!X380=0),0,SUBSTITUTE(주중DATA!X380,",",".")*1)</f>
        <v>179.28</v>
      </c>
      <c r="Y380" s="67">
        <f>IF(OR(주중DATA!Y380="",주중DATA!Y380=0),0,SUBSTITUTE(주중DATA!Y380,",",".")*1)</f>
        <v>179.28</v>
      </c>
      <c r="Z380" s="76"/>
    </row>
    <row r="381" spans="1:27">
      <c r="A381" s="11" t="s">
        <v>33</v>
      </c>
      <c r="B381" s="62">
        <f>IF(OR(주중DATA!B381="",주중DATA!B381=0),0,SUBSTITUTE(주중DATA!B381,",",".")*1)</f>
        <v>187.38</v>
      </c>
      <c r="C381" s="62">
        <f>IF(OR(주중DATA!C381="",주중DATA!C381=0),0,SUBSTITUTE(주중DATA!C381,",",".")*1)</f>
        <v>187.38</v>
      </c>
      <c r="D381" s="62">
        <f>IF(OR(주중DATA!D381="",주중DATA!D381=0),0,SUBSTITUTE(주중DATA!D381,",",".")*1)</f>
        <v>325.91000000000003</v>
      </c>
      <c r="E381" s="62">
        <f>IF(OR(주중DATA!E381="",주중DATA!E381=0),0,SUBSTITUTE(주중DATA!E381,",",".")*1)</f>
        <v>325.91000000000003</v>
      </c>
      <c r="F381" s="62">
        <f>IF(OR(주중DATA!F381="",주중DATA!F381=0),0,SUBSTITUTE(주중DATA!F381,",",".")*1)</f>
        <v>2.11</v>
      </c>
      <c r="G381" s="62">
        <f>IF(OR(주중DATA!G381="",주중DATA!G381=0),0,SUBSTITUTE(주중DATA!G381,",",".")*1)</f>
        <v>2.11</v>
      </c>
      <c r="H381" s="62">
        <f>IF(OR(주중DATA!H381="",주중DATA!H381=0),0,SUBSTITUTE(주중DATA!H381,",",".")*1)</f>
        <v>2.11</v>
      </c>
      <c r="I381" s="62">
        <f>IF(OR(주중DATA!I381="",주중DATA!I381=0),0,SUBSTITUTE(주중DATA!I381,",",".")*1)</f>
        <v>2.11</v>
      </c>
      <c r="J381" s="62">
        <f>IF(OR(주중DATA!J381="",주중DATA!J381=0),0,SUBSTITUTE(주중DATA!J381,",",".")*1)</f>
        <v>187.38</v>
      </c>
      <c r="K381" s="62">
        <f>IF(OR(주중DATA!K381="",주중DATA!K381=0),0,SUBSTITUTE(주중DATA!K381,",",".")*1)</f>
        <v>187.38</v>
      </c>
      <c r="L381" s="66">
        <f>IF(OR(주중DATA!L381="",주중DATA!L381=0),0,SUBSTITUTE(주중DATA!L381,",",".")*1)</f>
        <v>97.71</v>
      </c>
      <c r="M381" s="62">
        <f>IF(OR(주중DATA!M381="",주중DATA!M381=0),0,SUBSTITUTE(주중DATA!M381,",",".")*1)</f>
        <v>58.13</v>
      </c>
      <c r="N381" s="66">
        <f>IF(OR(주중DATA!N381="",주중DATA!N381=0),0,SUBSTITUTE(주중DATA!N381,",",".")*1)</f>
        <v>97.71</v>
      </c>
      <c r="O381" s="62">
        <f>IF(OR(주중DATA!O381="",주중DATA!O381=0),0,SUBSTITUTE(주중DATA!O381,",",".")*1)</f>
        <v>58.13</v>
      </c>
      <c r="P381" s="62">
        <f>IF(OR(주중DATA!P381="",주중DATA!P381=0),0,SUBSTITUTE(주중DATA!P381,",",".")*1)</f>
        <v>187.38</v>
      </c>
      <c r="Q381" s="62">
        <f>IF(OR(주중DATA!Q381="",주중DATA!Q381=0),0,SUBSTITUTE(주중DATA!Q381,",",".")*1)</f>
        <v>187.38</v>
      </c>
      <c r="R381" s="62">
        <f>IF(OR(주중DATA!R381="",주중DATA!R381=0),0,SUBSTITUTE(주중DATA!R381,",",".")*1)</f>
        <v>187.38</v>
      </c>
      <c r="S381" s="62">
        <f>IF(OR(주중DATA!S381="",주중DATA!S381=0),0,SUBSTITUTE(주중DATA!S381,",",".")*1)</f>
        <v>187.38</v>
      </c>
      <c r="T381" s="66">
        <f>IF(OR(주중DATA!T381="",주중DATA!T381=0),0,SUBSTITUTE(주중DATA!T381,",",".")*1)</f>
        <v>350</v>
      </c>
      <c r="U381" s="62">
        <f>IF(OR(주중DATA!U381="",주중DATA!U381=0),0,SUBSTITUTE(주중DATA!U381,",",".")*1)</f>
        <v>209.57</v>
      </c>
      <c r="V381" s="62">
        <f>IF(OR(주중DATA!V381="",주중DATA!V381=0),0,SUBSTITUTE(주중DATA!V381,",",".")*1)</f>
        <v>334.48</v>
      </c>
      <c r="W381" s="62">
        <f>IF(OR(주중DATA!W381="",주중DATA!W381=0),0,SUBSTITUTE(주중DATA!W381,",",".")*1)</f>
        <v>334.48</v>
      </c>
      <c r="X381" s="62">
        <f>IF(OR(주중DATA!X381="",주중DATA!X381=0),0,SUBSTITUTE(주중DATA!X381,",",".")*1)</f>
        <v>198.01</v>
      </c>
      <c r="Y381" s="70">
        <f>IF(OR(주중DATA!Y381="",주중DATA!Y381=0),0,SUBSTITUTE(주중DATA!Y381,",",".")*1)</f>
        <v>198.01</v>
      </c>
      <c r="Z381" s="76"/>
    </row>
    <row r="382" spans="1:27">
      <c r="A382" s="11" t="s">
        <v>34</v>
      </c>
      <c r="B382" s="60">
        <f>IF(OR(주중DATA!B382="",주중DATA!B382=0),0,SUBSTITUTE(주중DATA!B382,",",".")*1)</f>
        <v>187.38</v>
      </c>
      <c r="C382" s="60">
        <f>IF(OR(주중DATA!C382="",주중DATA!C382=0),0,SUBSTITUTE(주중DATA!C382,",",".")*1)</f>
        <v>187.38</v>
      </c>
      <c r="D382" s="60">
        <f>IF(OR(주중DATA!D382="",주중DATA!D382=0),0,SUBSTITUTE(주중DATA!D382,",",".")*1)</f>
        <v>334.21</v>
      </c>
      <c r="E382" s="60">
        <f>IF(OR(주중DATA!E382="",주중DATA!E382=0),0,SUBSTITUTE(주중DATA!E382,",",".")*1)</f>
        <v>334.21</v>
      </c>
      <c r="F382" s="60">
        <f>IF(OR(주중DATA!F382="",주중DATA!F382=0),0,SUBSTITUTE(주중DATA!F382,",",".")*1)</f>
        <v>2.1</v>
      </c>
      <c r="G382" s="60">
        <f>IF(OR(주중DATA!G382="",주중DATA!G382=0),0,SUBSTITUTE(주중DATA!G382,",",".")*1)</f>
        <v>2.1</v>
      </c>
      <c r="H382" s="60">
        <f>IF(OR(주중DATA!H382="",주중DATA!H382=0),0,SUBSTITUTE(주중DATA!H382,",",".")*1)</f>
        <v>2.1</v>
      </c>
      <c r="I382" s="60">
        <f>IF(OR(주중DATA!I382="",주중DATA!I382=0),0,SUBSTITUTE(주중DATA!I382,",",".")*1)</f>
        <v>2.1</v>
      </c>
      <c r="J382" s="60">
        <f>IF(OR(주중DATA!J382="",주중DATA!J382=0),0,SUBSTITUTE(주중DATA!J382,",",".")*1)</f>
        <v>187.38</v>
      </c>
      <c r="K382" s="60">
        <f>IF(OR(주중DATA!K382="",주중DATA!K382=0),0,SUBSTITUTE(주중DATA!K382,",",".")*1)</f>
        <v>187.38</v>
      </c>
      <c r="L382" s="65">
        <f>IF(OR(주중DATA!L382="",주중DATA!L382=0),0,SUBSTITUTE(주중DATA!L382,",",".")*1)</f>
        <v>97.71</v>
      </c>
      <c r="M382" s="60">
        <f>IF(OR(주중DATA!M382="",주중DATA!M382=0),0,SUBSTITUTE(주중DATA!M382,",",".")*1)</f>
        <v>53.27</v>
      </c>
      <c r="N382" s="65">
        <f>IF(OR(주중DATA!N382="",주중DATA!N382=0),0,SUBSTITUTE(주중DATA!N382,",",".")*1)</f>
        <v>97.71</v>
      </c>
      <c r="O382" s="60">
        <f>IF(OR(주중DATA!O382="",주중DATA!O382=0),0,SUBSTITUTE(주중DATA!O382,",",".")*1)</f>
        <v>53.27</v>
      </c>
      <c r="P382" s="60">
        <f>IF(OR(주중DATA!P382="",주중DATA!P382=0),0,SUBSTITUTE(주중DATA!P382,",",".")*1)</f>
        <v>187.38</v>
      </c>
      <c r="Q382" s="60">
        <f>IF(OR(주중DATA!Q382="",주중DATA!Q382=0),0,SUBSTITUTE(주중DATA!Q382,",",".")*1)</f>
        <v>187.38</v>
      </c>
      <c r="R382" s="60">
        <f>IF(OR(주중DATA!R382="",주중DATA!R382=0),0,SUBSTITUTE(주중DATA!R382,",",".")*1)</f>
        <v>187.38</v>
      </c>
      <c r="S382" s="60">
        <f>IF(OR(주중DATA!S382="",주중DATA!S382=0),0,SUBSTITUTE(주중DATA!S382,",",".")*1)</f>
        <v>187.38</v>
      </c>
      <c r="T382" s="65">
        <f>IF(OR(주중DATA!T382="",주중DATA!T382=0),0,SUBSTITUTE(주중DATA!T382,",",".")*1)</f>
        <v>354</v>
      </c>
      <c r="U382" s="60">
        <f>IF(OR(주중DATA!U382="",주중DATA!U382=0),0,SUBSTITUTE(주중DATA!U382,",",".")*1)</f>
        <v>298.8</v>
      </c>
      <c r="V382" s="60">
        <f>IF(OR(주중DATA!V382="",주중DATA!V382=0),0,SUBSTITUTE(주중DATA!V382,",",".")*1)</f>
        <v>424.61</v>
      </c>
      <c r="W382" s="60">
        <f>IF(OR(주중DATA!W382="",주중DATA!W382=0),0,SUBSTITUTE(주중DATA!W382,",",".")*1)</f>
        <v>424.61</v>
      </c>
      <c r="X382" s="60">
        <f>IF(OR(주중DATA!X382="",주중DATA!X382=0),0,SUBSTITUTE(주중DATA!X382,",",".")*1)</f>
        <v>198.13</v>
      </c>
      <c r="Y382" s="67">
        <f>IF(OR(주중DATA!Y382="",주중DATA!Y382=0),0,SUBSTITUTE(주중DATA!Y382,",",".")*1)</f>
        <v>198.13</v>
      </c>
      <c r="Z382" s="76"/>
    </row>
    <row r="383" spans="1:27" ht="17.25" thickBot="1">
      <c r="A383" s="11" t="s">
        <v>35</v>
      </c>
      <c r="B383" s="62">
        <f>IF(OR(주중DATA!B383="",주중DATA!B383=0),0,SUBSTITUTE(주중DATA!B383,",",".")*1)</f>
        <v>169.47</v>
      </c>
      <c r="C383" s="62">
        <f>IF(OR(주중DATA!C383="",주중DATA!C383=0),0,SUBSTITUTE(주중DATA!C383,",",".")*1)</f>
        <v>169.47</v>
      </c>
      <c r="D383" s="62">
        <f>IF(OR(주중DATA!D383="",주중DATA!D383=0),0,SUBSTITUTE(주중DATA!D383,",",".")*1)</f>
        <v>343.4</v>
      </c>
      <c r="E383" s="62">
        <f>IF(OR(주중DATA!E383="",주중DATA!E383=0),0,SUBSTITUTE(주중DATA!E383,",",".")*1)</f>
        <v>343.4</v>
      </c>
      <c r="F383" s="62">
        <f>IF(OR(주중DATA!F383="",주중DATA!F383=0),0,SUBSTITUTE(주중DATA!F383,",",".")*1)</f>
        <v>2.09</v>
      </c>
      <c r="G383" s="62">
        <f>IF(OR(주중DATA!G383="",주중DATA!G383=0),0,SUBSTITUTE(주중DATA!G383,",",".")*1)</f>
        <v>2.09</v>
      </c>
      <c r="H383" s="62">
        <f>IF(OR(주중DATA!H383="",주중DATA!H383=0),0,SUBSTITUTE(주중DATA!H383,",",".")*1)</f>
        <v>2.09</v>
      </c>
      <c r="I383" s="62">
        <f>IF(OR(주중DATA!I383="",주중DATA!I383=0),0,SUBSTITUTE(주중DATA!I383,",",".")*1)</f>
        <v>2.09</v>
      </c>
      <c r="J383" s="62">
        <f>IF(OR(주중DATA!J383="",주중DATA!J383=0),0,SUBSTITUTE(주중DATA!J383,",",".")*1)</f>
        <v>169.47</v>
      </c>
      <c r="K383" s="62">
        <f>IF(OR(주중DATA!K383="",주중DATA!K383=0),0,SUBSTITUTE(주중DATA!K383,",",".")*1)</f>
        <v>169.47</v>
      </c>
      <c r="L383" s="66">
        <f>IF(OR(주중DATA!L383="",주중DATA!L383=0),0,SUBSTITUTE(주중DATA!L383,",",".")*1)</f>
        <v>95.93</v>
      </c>
      <c r="M383" s="62">
        <f>IF(OR(주중DATA!M383="",주중DATA!M383=0),0,SUBSTITUTE(주중DATA!M383,",",".")*1)</f>
        <v>40.94</v>
      </c>
      <c r="N383" s="66">
        <f>IF(OR(주중DATA!N383="",주중DATA!N383=0),0,SUBSTITUTE(주중DATA!N383,",",".")*1)</f>
        <v>95.93</v>
      </c>
      <c r="O383" s="62">
        <f>IF(OR(주중DATA!O383="",주중DATA!O383=0),0,SUBSTITUTE(주중DATA!O383,",",".")*1)</f>
        <v>40.94</v>
      </c>
      <c r="P383" s="62">
        <f>IF(OR(주중DATA!P383="",주중DATA!P383=0),0,SUBSTITUTE(주중DATA!P383,",",".")*1)</f>
        <v>169.47</v>
      </c>
      <c r="Q383" s="62">
        <f>IF(OR(주중DATA!Q383="",주중DATA!Q383=0),0,SUBSTITUTE(주중DATA!Q383,",",".")*1)</f>
        <v>169.47</v>
      </c>
      <c r="R383" s="62">
        <f>IF(OR(주중DATA!R383="",주중DATA!R383=0),0,SUBSTITUTE(주중DATA!R383,",",".")*1)</f>
        <v>169.47</v>
      </c>
      <c r="S383" s="62">
        <f>IF(OR(주중DATA!S383="",주중DATA!S383=0),0,SUBSTITUTE(주중DATA!S383,",",".")*1)</f>
        <v>169.47</v>
      </c>
      <c r="T383" s="66">
        <f>IF(OR(주중DATA!T383="",주중DATA!T383=0),0,SUBSTITUTE(주중DATA!T383,",",".")*1)</f>
        <v>350</v>
      </c>
      <c r="U383" s="62">
        <f>IF(OR(주중DATA!U383="",주중DATA!U383=0),0,SUBSTITUTE(주중DATA!U383,",",".")*1)</f>
        <v>299.93</v>
      </c>
      <c r="V383" s="62">
        <f>IF(OR(주중DATA!V383="",주중DATA!V383=0),0,SUBSTITUTE(주중DATA!V383,",",".")*1)</f>
        <v>412</v>
      </c>
      <c r="W383" s="62">
        <f>IF(OR(주중DATA!W383="",주중DATA!W383=0),0,SUBSTITUTE(주중DATA!W383,",",".")*1)</f>
        <v>412</v>
      </c>
      <c r="X383" s="62">
        <f>IF(OR(주중DATA!X383="",주중DATA!X383=0),0,SUBSTITUTE(주중DATA!X383,",",".")*1)</f>
        <v>412</v>
      </c>
      <c r="Y383" s="70">
        <f>IF(OR(주중DATA!Y383="",주중DATA!Y383=0),0,SUBSTITUTE(주중DATA!Y383,",",".")*1)</f>
        <v>412</v>
      </c>
      <c r="Z383" s="76"/>
    </row>
    <row r="384" spans="1:27" ht="17.25" thickBot="1">
      <c r="A384" s="11" t="s">
        <v>36</v>
      </c>
      <c r="B384" s="60">
        <f>IF(OR(주중DATA!B384="",주중DATA!B384=0),0,SUBSTITUTE(주중DATA!B384,",",".")*1)</f>
        <v>165.43</v>
      </c>
      <c r="C384" s="60">
        <f>IF(OR(주중DATA!C384="",주중DATA!C384=0),0,SUBSTITUTE(주중DATA!C384,",",".")*1)</f>
        <v>165.43</v>
      </c>
      <c r="D384" s="60">
        <f>IF(OR(주중DATA!D384="",주중DATA!D384=0),0,SUBSTITUTE(주중DATA!D384,",",".")*1)</f>
        <v>356.81</v>
      </c>
      <c r="E384" s="60">
        <f>IF(OR(주중DATA!E384="",주중DATA!E384=0),0,SUBSTITUTE(주중DATA!E384,",",".")*1)</f>
        <v>356.81</v>
      </c>
      <c r="F384" s="60">
        <f>IF(OR(주중DATA!F384="",주중DATA!F384=0),0,SUBSTITUTE(주중DATA!F384,",",".")*1)</f>
        <v>2.0699999999999998</v>
      </c>
      <c r="G384" s="60">
        <f>IF(OR(주중DATA!G384="",주중DATA!G384=0),0,SUBSTITUTE(주중DATA!G384,",",".")*1)</f>
        <v>2.0699999999999998</v>
      </c>
      <c r="H384" s="60">
        <f>IF(OR(주중DATA!H384="",주중DATA!H384=0),0,SUBSTITUTE(주중DATA!H384,",",".")*1)</f>
        <v>2.0699999999999998</v>
      </c>
      <c r="I384" s="60">
        <f>IF(OR(주중DATA!I384="",주중DATA!I384=0),0,SUBSTITUTE(주중DATA!I384,",",".")*1)</f>
        <v>2.0699999999999998</v>
      </c>
      <c r="J384" s="60">
        <f>IF(OR(주중DATA!J384="",주중DATA!J384=0),0,SUBSTITUTE(주중DATA!J384,",",".")*1)</f>
        <v>165.43</v>
      </c>
      <c r="K384" s="60">
        <f>IF(OR(주중DATA!K384="",주중DATA!K384=0),0,SUBSTITUTE(주중DATA!K384,",",".")*1)</f>
        <v>165.43</v>
      </c>
      <c r="L384" s="65">
        <f>IF(OR(주중DATA!L384="",주중DATA!L384=0),0,SUBSTITUTE(주중DATA!L384,",",".")*1)</f>
        <v>95.93</v>
      </c>
      <c r="M384" s="60">
        <f>IF(OR(주중DATA!M384="",주중DATA!M384=0),0,SUBSTITUTE(주중DATA!M384,",",".")*1)</f>
        <v>33.340000000000003</v>
      </c>
      <c r="N384" s="65">
        <f>IF(OR(주중DATA!N384="",주중DATA!N384=0),0,SUBSTITUTE(주중DATA!N384,",",".")*1)</f>
        <v>95.93</v>
      </c>
      <c r="O384" s="60">
        <f>IF(OR(주중DATA!O384="",주중DATA!O384=0),0,SUBSTITUTE(주중DATA!O384,",",".")*1)</f>
        <v>33.340000000000003</v>
      </c>
      <c r="P384" s="60">
        <f>IF(OR(주중DATA!P384="",주중DATA!P384=0),0,SUBSTITUTE(주중DATA!P384,",",".")*1)</f>
        <v>165.43</v>
      </c>
      <c r="Q384" s="60">
        <f>IF(OR(주중DATA!Q384="",주중DATA!Q384=0),0,SUBSTITUTE(주중DATA!Q384,",",".")*1)</f>
        <v>165.43</v>
      </c>
      <c r="R384" s="60">
        <f>IF(OR(주중DATA!R384="",주중DATA!R384=0),0,SUBSTITUTE(주중DATA!R384,",",".")*1)</f>
        <v>165.43</v>
      </c>
      <c r="S384" s="60">
        <f>IF(OR(주중DATA!S384="",주중DATA!S384=0),0,SUBSTITUTE(주중DATA!S384,",",".")*1)</f>
        <v>165.43</v>
      </c>
      <c r="T384" s="60">
        <f>IF(OR(주중DATA!T384="",주중DATA!T384=0),0,SUBSTITUTE(주중DATA!T384,",",".")*1)</f>
        <v>205.78</v>
      </c>
      <c r="U384" s="60">
        <f>IF(OR(주중DATA!U384="",주중DATA!U384=0),0,SUBSTITUTE(주중DATA!U384,",",".")*1)</f>
        <v>205.78</v>
      </c>
      <c r="V384" s="60">
        <f>IF(OR(주중DATA!V384="",주중DATA!V384=0),0,SUBSTITUTE(주중DATA!V384,",",".")*1)</f>
        <v>423.07</v>
      </c>
      <c r="W384" s="60">
        <f>IF(OR(주중DATA!W384="",주중DATA!W384=0),0,SUBSTITUTE(주중DATA!W384,",",".")*1)</f>
        <v>423.07</v>
      </c>
      <c r="X384" s="60">
        <f>IF(OR(주중DATA!X384="",주중DATA!X384=0),0,SUBSTITUTE(주중DATA!X384,",",".")*1)</f>
        <v>423.07</v>
      </c>
      <c r="Y384" s="67">
        <f>IF(OR(주중DATA!Y384="",주중DATA!Y384=0),0,SUBSTITUTE(주중DATA!Y384,",",".")*1)</f>
        <v>423.07</v>
      </c>
      <c r="Z384" s="76"/>
      <c r="AA384" s="24">
        <f>IF(주중DATA!AA384="","",주중DATA!AA384)</f>
        <v>44764</v>
      </c>
    </row>
    <row r="385" spans="1:51">
      <c r="A385" s="11" t="s">
        <v>37</v>
      </c>
      <c r="B385" s="62">
        <f>IF(OR(주중DATA!B385="",주중DATA!B385=0),0,SUBSTITUTE(주중DATA!B385,",",".")*1)</f>
        <v>164.26</v>
      </c>
      <c r="C385" s="62">
        <f>IF(OR(주중DATA!C385="",주중DATA!C385=0),0,SUBSTITUTE(주중DATA!C385,",",".")*1)</f>
        <v>164.26</v>
      </c>
      <c r="D385" s="62">
        <f>IF(OR(주중DATA!D385="",주중DATA!D385=0),0,SUBSTITUTE(주중DATA!D385,",",".")*1)</f>
        <v>357.24</v>
      </c>
      <c r="E385" s="62">
        <f>IF(OR(주중DATA!E385="",주중DATA!E385=0),0,SUBSTITUTE(주중DATA!E385,",",".")*1)</f>
        <v>357.24</v>
      </c>
      <c r="F385" s="62">
        <f>IF(OR(주중DATA!F385="",주중DATA!F385=0),0,SUBSTITUTE(주중DATA!F385,",",".")*1)</f>
        <v>2.0499999999999998</v>
      </c>
      <c r="G385" s="62">
        <f>IF(OR(주중DATA!G385="",주중DATA!G385=0),0,SUBSTITUTE(주중DATA!G385,",",".")*1)</f>
        <v>2.0499999999999998</v>
      </c>
      <c r="H385" s="62">
        <f>IF(OR(주중DATA!H385="",주중DATA!H385=0),0,SUBSTITUTE(주중DATA!H385,",",".")*1)</f>
        <v>2.0499999999999998</v>
      </c>
      <c r="I385" s="62">
        <f>IF(OR(주중DATA!I385="",주중DATA!I385=0),0,SUBSTITUTE(주중DATA!I385,",",".")*1)</f>
        <v>2.0499999999999998</v>
      </c>
      <c r="J385" s="62">
        <f>IF(OR(주중DATA!J385="",주중DATA!J385=0),0,SUBSTITUTE(주중DATA!J385,",",".")*1)</f>
        <v>164.26</v>
      </c>
      <c r="K385" s="62">
        <f>IF(OR(주중DATA!K385="",주중DATA!K385=0),0,SUBSTITUTE(주중DATA!K385,",",".")*1)</f>
        <v>164.26</v>
      </c>
      <c r="L385" s="66">
        <f>IF(OR(주중DATA!L385="",주중DATA!L385=0),0,SUBSTITUTE(주중DATA!L385,",",".")*1)</f>
        <v>95.93</v>
      </c>
      <c r="M385" s="62">
        <f>IF(OR(주중DATA!M385="",주중DATA!M385=0),0,SUBSTITUTE(주중DATA!M385,",",".")*1)</f>
        <v>29.93</v>
      </c>
      <c r="N385" s="66">
        <f>IF(OR(주중DATA!N385="",주중DATA!N385=0),0,SUBSTITUTE(주중DATA!N385,",",".")*1)</f>
        <v>95.93</v>
      </c>
      <c r="O385" s="62">
        <f>IF(OR(주중DATA!O385="",주중DATA!O385=0),0,SUBSTITUTE(주중DATA!O385,",",".")*1)</f>
        <v>29.93</v>
      </c>
      <c r="P385" s="62">
        <f>IF(OR(주중DATA!P385="",주중DATA!P385=0),0,SUBSTITUTE(주중DATA!P385,",",".")*1)</f>
        <v>164.26</v>
      </c>
      <c r="Q385" s="62">
        <f>IF(OR(주중DATA!Q385="",주중DATA!Q385=0),0,SUBSTITUTE(주중DATA!Q385,",",".")*1)</f>
        <v>164.26</v>
      </c>
      <c r="R385" s="62">
        <f>IF(OR(주중DATA!R385="",주중DATA!R385=0),0,SUBSTITUTE(주중DATA!R385,",",".")*1)</f>
        <v>164.26</v>
      </c>
      <c r="S385" s="62">
        <f>IF(OR(주중DATA!S385="",주중DATA!S385=0),0,SUBSTITUTE(주중DATA!S385,",",".")*1)</f>
        <v>164.26</v>
      </c>
      <c r="T385" s="66">
        <f>IF(OR(주중DATA!T385="",주중DATA!T385=0),0,SUBSTITUTE(주중DATA!T385,",",".")*1)</f>
        <v>350</v>
      </c>
      <c r="U385" s="62">
        <f>IF(OR(주중DATA!U385="",주중DATA!U385=0),0,SUBSTITUTE(주중DATA!U385,",",".")*1)</f>
        <v>230.09</v>
      </c>
      <c r="V385" s="62">
        <f>IF(OR(주중DATA!V385="",주중DATA!V385=0),0,SUBSTITUTE(주중DATA!V385,",",".")*1)</f>
        <v>399.9</v>
      </c>
      <c r="W385" s="62">
        <f>IF(OR(주중DATA!W385="",주중DATA!W385=0),0,SUBSTITUTE(주중DATA!W385,",",".")*1)</f>
        <v>399.9</v>
      </c>
      <c r="X385" s="62">
        <f>IF(OR(주중DATA!X385="",주중DATA!X385=0),0,SUBSTITUTE(주중DATA!X385,",",".")*1)</f>
        <v>370.01</v>
      </c>
      <c r="Y385" s="70">
        <f>IF(OR(주중DATA!Y385="",주중DATA!Y385=0),0,SUBSTITUTE(주중DATA!Y385,",",".")*1)</f>
        <v>370.01</v>
      </c>
      <c r="Z385" s="76"/>
      <c r="AA385" s="23" t="str">
        <f>IF(주중DATA!AA385="","",주중DATA!AA385)</f>
        <v>Min</v>
      </c>
      <c r="AB385" s="3" t="str">
        <f>IF(주중DATA!AB385="","",주중DATA!AB385)</f>
        <v>163,34</v>
      </c>
      <c r="AC385" s="3" t="str">
        <f>IF(주중DATA!AC385="","",주중DATA!AC385)</f>
        <v>150,00</v>
      </c>
      <c r="AD385" s="3" t="str">
        <f>IF(주중DATA!AD385="","",주중DATA!AD385)</f>
        <v>217,59</v>
      </c>
      <c r="AE385" s="3" t="str">
        <f>IF(주중DATA!AE385="","",주중DATA!AE385)</f>
        <v>217,59</v>
      </c>
      <c r="AF385" s="3" t="str">
        <f>IF(주중DATA!AF385="","",주중DATA!AF385)</f>
        <v>1,49</v>
      </c>
      <c r="AG385" s="3" t="str">
        <f>IF(주중DATA!AG385="","",주중DATA!AG385)</f>
        <v>-1,00</v>
      </c>
      <c r="AH385" s="3" t="str">
        <f>IF(주중DATA!AH385="","",주중DATA!AH385)</f>
        <v>1,49</v>
      </c>
      <c r="AI385" s="3" t="str">
        <f>IF(주중DATA!AI385="","",주중DATA!AI385)</f>
        <v>-1,00</v>
      </c>
      <c r="AJ385" s="3" t="str">
        <f>IF(주중DATA!AJ385="","",주중DATA!AJ385)</f>
        <v>163,34</v>
      </c>
      <c r="AK385" s="3" t="str">
        <f>IF(주중DATA!AK385="","",주중DATA!AK385)</f>
        <v>150,00</v>
      </c>
      <c r="AL385" s="3" t="str">
        <f>IF(주중DATA!AL385="","",주중DATA!AL385)</f>
        <v>4,17</v>
      </c>
      <c r="AM385" s="3" t="str">
        <f>IF(주중DATA!AM385="","",주중DATA!AM385)</f>
        <v>-1,00</v>
      </c>
      <c r="AN385" s="3" t="str">
        <f>IF(주중DATA!AN385="","",주중DATA!AN385)</f>
        <v>4,17</v>
      </c>
      <c r="AO385" s="3" t="str">
        <f>IF(주중DATA!AO385="","",주중DATA!AO385)</f>
        <v>-1,00</v>
      </c>
      <c r="AP385" s="3" t="str">
        <f>IF(주중DATA!AP385="","",주중DATA!AP385)</f>
        <v>4,17</v>
      </c>
      <c r="AQ385" s="3" t="str">
        <f>IF(주중DATA!AQ385="","",주중DATA!AQ385)</f>
        <v>-1,00</v>
      </c>
      <c r="AR385" s="3" t="str">
        <f>IF(주중DATA!AR385="","",주중DATA!AR385)</f>
        <v>4,17</v>
      </c>
      <c r="AS385" s="3" t="str">
        <f>IF(주중DATA!AS385="","",주중DATA!AS385)</f>
        <v>-1,00</v>
      </c>
      <c r="AT385" s="3" t="str">
        <f>IF(주중DATA!AT385="","",주중DATA!AT385)</f>
        <v>16,30</v>
      </c>
      <c r="AU385" s="3" t="str">
        <f>IF(주중DATA!AU385="","",주중DATA!AU385)</f>
        <v>-1,00</v>
      </c>
      <c r="AV385" s="3" t="str">
        <f>IF(주중DATA!AV385="","",주중DATA!AV385)</f>
        <v>224,09</v>
      </c>
      <c r="AW385" s="3" t="str">
        <f>IF(주중DATA!AW385="","",주중DATA!AW385)</f>
        <v>-1,00</v>
      </c>
      <c r="AX385" s="3" t="str">
        <f>IF(주중DATA!AX385="","",주중DATA!AX385)</f>
        <v>179,28</v>
      </c>
      <c r="AY385" s="3" t="str">
        <f>IF(주중DATA!AY385="","",주중DATA!AY385)</f>
        <v>-1,00</v>
      </c>
    </row>
    <row r="386" spans="1:51">
      <c r="A386" s="11" t="s">
        <v>39</v>
      </c>
      <c r="B386" s="60">
        <f>IF(OR(주중DATA!B386="",주중DATA!B386=0),0,SUBSTITUTE(주중DATA!B386,",",".")*1)</f>
        <v>163.55000000000001</v>
      </c>
      <c r="C386" s="60">
        <f>IF(OR(주중DATA!C386="",주중DATA!C386=0),0,SUBSTITUTE(주중DATA!C386,",",".")*1)</f>
        <v>163.55000000000001</v>
      </c>
      <c r="D386" s="60">
        <f>IF(OR(주중DATA!D386="",주중DATA!D386=0),0,SUBSTITUTE(주중DATA!D386,",",".")*1)</f>
        <v>355.49</v>
      </c>
      <c r="E386" s="60">
        <f>IF(OR(주중DATA!E386="",주중DATA!E386=0),0,SUBSTITUTE(주중DATA!E386,",",".")*1)</f>
        <v>355.49</v>
      </c>
      <c r="F386" s="60">
        <f>IF(OR(주중DATA!F386="",주중DATA!F386=0),0,SUBSTITUTE(주중DATA!F386,",",".")*1)</f>
        <v>2.13</v>
      </c>
      <c r="G386" s="60">
        <f>IF(OR(주중DATA!G386="",주중DATA!G386=0),0,SUBSTITUTE(주중DATA!G386,",",".")*1)</f>
        <v>2.13</v>
      </c>
      <c r="H386" s="60">
        <f>IF(OR(주중DATA!H386="",주중DATA!H386=0),0,SUBSTITUTE(주중DATA!H386,",",".")*1)</f>
        <v>2.13</v>
      </c>
      <c r="I386" s="60">
        <f>IF(OR(주중DATA!I386="",주중DATA!I386=0),0,SUBSTITUTE(주중DATA!I386,",",".")*1)</f>
        <v>2.13</v>
      </c>
      <c r="J386" s="60">
        <f>IF(OR(주중DATA!J386="",주중DATA!J386=0),0,SUBSTITUTE(주중DATA!J386,",",".")*1)</f>
        <v>163.55000000000001</v>
      </c>
      <c r="K386" s="60">
        <f>IF(OR(주중DATA!K386="",주중DATA!K386=0),0,SUBSTITUTE(주중DATA!K386,",",".")*1)</f>
        <v>163.55000000000001</v>
      </c>
      <c r="L386" s="65">
        <f>IF(OR(주중DATA!L386="",주중DATA!L386=0),0,SUBSTITUTE(주중DATA!L386,",",".")*1)</f>
        <v>88.12</v>
      </c>
      <c r="M386" s="60">
        <f>IF(OR(주중DATA!M386="",주중DATA!M386=0),0,SUBSTITUTE(주중DATA!M386,",",".")*1)</f>
        <v>24.88</v>
      </c>
      <c r="N386" s="65">
        <f>IF(OR(주중DATA!N386="",주중DATA!N386=0),0,SUBSTITUTE(주중DATA!N386,",",".")*1)</f>
        <v>88.12</v>
      </c>
      <c r="O386" s="60">
        <f>IF(OR(주중DATA!O386="",주중DATA!O386=0),0,SUBSTITUTE(주중DATA!O386,",",".")*1)</f>
        <v>24.88</v>
      </c>
      <c r="P386" s="60">
        <f>IF(OR(주중DATA!P386="",주중DATA!P386=0),0,SUBSTITUTE(주중DATA!P386,",",".")*1)</f>
        <v>163.55000000000001</v>
      </c>
      <c r="Q386" s="60">
        <f>IF(OR(주중DATA!Q386="",주중DATA!Q386=0),0,SUBSTITUTE(주중DATA!Q386,",",".")*1)</f>
        <v>163.55000000000001</v>
      </c>
      <c r="R386" s="60">
        <f>IF(OR(주중DATA!R386="",주중DATA!R386=0),0,SUBSTITUTE(주중DATA!R386,",",".")*1)</f>
        <v>163.55000000000001</v>
      </c>
      <c r="S386" s="60">
        <f>IF(OR(주중DATA!S386="",주중DATA!S386=0),0,SUBSTITUTE(주중DATA!S386,",",".")*1)</f>
        <v>163.55000000000001</v>
      </c>
      <c r="T386" s="65">
        <f>IF(OR(주중DATA!T386="",주중DATA!T386=0),0,SUBSTITUTE(주중DATA!T386,",",".")*1)</f>
        <v>325</v>
      </c>
      <c r="U386" s="60">
        <f>IF(OR(주중DATA!U386="",주중DATA!U386=0),0,SUBSTITUTE(주중DATA!U386,",",".")*1)</f>
        <v>206.36</v>
      </c>
      <c r="V386" s="60">
        <f>IF(OR(주중DATA!V386="",주중DATA!V386=0),0,SUBSTITUTE(주중DATA!V386,",",".")*1)</f>
        <v>394.24</v>
      </c>
      <c r="W386" s="60">
        <f>IF(OR(주중DATA!W386="",주중DATA!W386=0),0,SUBSTITUTE(주중DATA!W386,",",".")*1)</f>
        <v>394.24</v>
      </c>
      <c r="X386" s="60">
        <f>IF(OR(주중DATA!X386="",주중DATA!X386=0),0,SUBSTITUTE(주중DATA!X386,",",".")*1)</f>
        <v>313.95</v>
      </c>
      <c r="Y386" s="67">
        <f>IF(OR(주중DATA!Y386="",주중DATA!Y386=0),0,SUBSTITUTE(주중DATA!Y386,",",".")*1)</f>
        <v>313.95</v>
      </c>
      <c r="Z386" s="76"/>
      <c r="AA386" s="23" t="str">
        <f>IF(주중DATA!AA386="","",주중DATA!AA386)</f>
        <v>Max</v>
      </c>
      <c r="AB386" s="3" t="str">
        <f>IF(주중DATA!AB386="","",주중DATA!AB386)</f>
        <v>332,00</v>
      </c>
      <c r="AC386" s="3" t="str">
        <f>IF(주중DATA!AC386="","",주중DATA!AC386)</f>
        <v>199,06</v>
      </c>
      <c r="AD386" s="3" t="str">
        <f>IF(주중DATA!AD386="","",주중DATA!AD386)</f>
        <v>357,24</v>
      </c>
      <c r="AE386" s="3" t="str">
        <f>IF(주중DATA!AE386="","",주중DATA!AE386)</f>
        <v>357,24</v>
      </c>
      <c r="AF386" s="3" t="str">
        <f>IF(주중DATA!AF386="","",주중DATA!AF386)</f>
        <v>2,15</v>
      </c>
      <c r="AG386" s="3" t="str">
        <f>IF(주중DATA!AG386="","",주중DATA!AG386)</f>
        <v>2,15</v>
      </c>
      <c r="AH386" s="3" t="str">
        <f>IF(주중DATA!AH386="","",주중DATA!AH386)</f>
        <v>2,15</v>
      </c>
      <c r="AI386" s="3" t="str">
        <f>IF(주중DATA!AI386="","",주중DATA!AI386)</f>
        <v>2,15</v>
      </c>
      <c r="AJ386" s="3" t="str">
        <f>IF(주중DATA!AJ386="","",주중DATA!AJ386)</f>
        <v>332,00</v>
      </c>
      <c r="AK386" s="3" t="str">
        <f>IF(주중DATA!AK386="","",주중DATA!AK386)</f>
        <v>199,06</v>
      </c>
      <c r="AL386" s="3" t="str">
        <f>IF(주중DATA!AL386="","",주중DATA!AL386)</f>
        <v>265,00</v>
      </c>
      <c r="AM386" s="3" t="str">
        <f>IF(주중DATA!AM386="","",주중DATA!AM386)</f>
        <v>62,30</v>
      </c>
      <c r="AN386" s="3" t="str">
        <f>IF(주중DATA!AN386="","",주중DATA!AN386)</f>
        <v>265,00</v>
      </c>
      <c r="AO386" s="3" t="str">
        <f>IF(주중DATA!AO386="","",주중DATA!AO386)</f>
        <v>62,30</v>
      </c>
      <c r="AP386" s="3" t="str">
        <f>IF(주중DATA!AP386="","",주중DATA!AP386)</f>
        <v>332,00</v>
      </c>
      <c r="AQ386" s="3" t="str">
        <f>IF(주중DATA!AQ386="","",주중DATA!AQ386)</f>
        <v>199,06</v>
      </c>
      <c r="AR386" s="3" t="str">
        <f>IF(주중DATA!AR386="","",주중DATA!AR386)</f>
        <v>537,30</v>
      </c>
      <c r="AS386" s="3" t="str">
        <f>IF(주중DATA!AS386="","",주중DATA!AS386)</f>
        <v>429,01</v>
      </c>
      <c r="AT386" s="3" t="str">
        <f>IF(주중DATA!AT386="","",주중DATA!AT386)</f>
        <v>480,00</v>
      </c>
      <c r="AU386" s="3" t="str">
        <f>IF(주중DATA!AU386="","",주중DATA!AU386)</f>
        <v>344,33</v>
      </c>
      <c r="AV386" s="3" t="str">
        <f>IF(주중DATA!AV386="","",주중DATA!AV386)</f>
        <v>537,30</v>
      </c>
      <c r="AW386" s="3" t="str">
        <f>IF(주중DATA!AW386="","",주중DATA!AW386)</f>
        <v>429,01</v>
      </c>
      <c r="AX386" s="3" t="str">
        <f>IF(주중DATA!AX386="","",주중DATA!AX386)</f>
        <v>537,30</v>
      </c>
      <c r="AY386" s="3" t="str">
        <f>IF(주중DATA!AY386="","",주중DATA!AY386)</f>
        <v>429,01</v>
      </c>
    </row>
    <row r="387" spans="1:51" ht="17.25" thickBot="1">
      <c r="A387" s="13" t="s">
        <v>41</v>
      </c>
      <c r="B387" s="70">
        <f>IF(OR(주중DATA!B387="",주중DATA!B387=0),0,SUBSTITUTE(주중DATA!B387,",",".")*1)</f>
        <v>163.65</v>
      </c>
      <c r="C387" s="70">
        <f>IF(OR(주중DATA!C387="",주중DATA!C387=0),0,SUBSTITUTE(주중DATA!C387,",",".")*1)</f>
        <v>163.65</v>
      </c>
      <c r="D387" s="70">
        <f>IF(OR(주중DATA!D387="",주중DATA!D387=0),0,SUBSTITUTE(주중DATA!D387,",",".")*1)</f>
        <v>344.79</v>
      </c>
      <c r="E387" s="70">
        <f>IF(OR(주중DATA!E387="",주중DATA!E387=0),0,SUBSTITUTE(주중DATA!E387,",",".")*1)</f>
        <v>344.79</v>
      </c>
      <c r="F387" s="70">
        <f>IF(OR(주중DATA!F387="",주중DATA!F387=0),0,SUBSTITUTE(주중DATA!F387,",",".")*1)</f>
        <v>2.12</v>
      </c>
      <c r="G387" s="70">
        <f>IF(OR(주중DATA!G387="",주중DATA!G387=0),0,SUBSTITUTE(주중DATA!G387,",",".")*1)</f>
        <v>2.12</v>
      </c>
      <c r="H387" s="70">
        <f>IF(OR(주중DATA!H387="",주중DATA!H387=0),0,SUBSTITUTE(주중DATA!H387,",",".")*1)</f>
        <v>2.12</v>
      </c>
      <c r="I387" s="70">
        <f>IF(OR(주중DATA!I387="",주중DATA!I387=0),0,SUBSTITUTE(주중DATA!I387,",",".")*1)</f>
        <v>2.12</v>
      </c>
      <c r="J387" s="70">
        <f>IF(OR(주중DATA!J387="",주중DATA!J387=0),0,SUBSTITUTE(주중DATA!J387,",",".")*1)</f>
        <v>163.65</v>
      </c>
      <c r="K387" s="70">
        <f>IF(OR(주중DATA!K387="",주중DATA!K387=0),0,SUBSTITUTE(주중DATA!K387,",",".")*1)</f>
        <v>163.65</v>
      </c>
      <c r="L387" s="70">
        <f>IF(OR(주중DATA!L387="",주중DATA!L387=0),0,SUBSTITUTE(주중DATA!L387,",",".")*1)</f>
        <v>21.01</v>
      </c>
      <c r="M387" s="70">
        <f>IF(OR(주중DATA!M387="",주중DATA!M387=0),0,SUBSTITUTE(주중DATA!M387,",",".")*1)</f>
        <v>21.01</v>
      </c>
      <c r="N387" s="70">
        <f>IF(OR(주중DATA!N387="",주중DATA!N387=0),0,SUBSTITUTE(주중DATA!N387,",",".")*1)</f>
        <v>21.01</v>
      </c>
      <c r="O387" s="70">
        <f>IF(OR(주중DATA!O387="",주중DATA!O387=0),0,SUBSTITUTE(주중DATA!O387,",",".")*1)</f>
        <v>21.01</v>
      </c>
      <c r="P387" s="70">
        <f>IF(OR(주중DATA!P387="",주중DATA!P387=0),0,SUBSTITUTE(주중DATA!P387,",",".")*1)</f>
        <v>21.01</v>
      </c>
      <c r="Q387" s="70">
        <f>IF(OR(주중DATA!Q387="",주중DATA!Q387=0),0,SUBSTITUTE(주중DATA!Q387,",",".")*1)</f>
        <v>21.01</v>
      </c>
      <c r="R387" s="70">
        <f>IF(OR(주중DATA!R387="",주중DATA!R387=0),0,SUBSTITUTE(주중DATA!R387,",",".")*1)</f>
        <v>21.01</v>
      </c>
      <c r="S387" s="70">
        <f>IF(OR(주중DATA!S387="",주중DATA!S387=0),0,SUBSTITUTE(주중DATA!S387,",",".")*1)</f>
        <v>21.01</v>
      </c>
      <c r="T387" s="70">
        <f>IF(OR(주중DATA!T387="",주중DATA!T387=0),0,SUBSTITUTE(주중DATA!T387,",",".")*1)</f>
        <v>150.68</v>
      </c>
      <c r="U387" s="70">
        <f>IF(OR(주중DATA!U387="",주중DATA!U387=0),0,SUBSTITUTE(주중DATA!U387,",",".")*1)</f>
        <v>150.68</v>
      </c>
      <c r="V387" s="70">
        <f>IF(OR(주중DATA!V387="",주중DATA!V387=0),0,SUBSTITUTE(주중DATA!V387,",",".")*1)</f>
        <v>382.17</v>
      </c>
      <c r="W387" s="70">
        <f>IF(OR(주중DATA!W387="",주중DATA!W387=0),0,SUBSTITUTE(주중DATA!W387,",",".")*1)</f>
        <v>382.17</v>
      </c>
      <c r="X387" s="70">
        <f>IF(OR(주중DATA!X387="",주중DATA!X387=0),0,SUBSTITUTE(주중DATA!X387,",",".")*1)</f>
        <v>309.13</v>
      </c>
      <c r="Y387" s="70">
        <f>IF(OR(주중DATA!Y387="",주중DATA!Y387=0),0,SUBSTITUTE(주중DATA!Y387,",",".")*1)</f>
        <v>309.13</v>
      </c>
      <c r="Z387" s="77"/>
      <c r="AA387" s="23" t="str">
        <f>IF(주중DATA!AA387="","",주중DATA!AA387)</f>
        <v>Avg</v>
      </c>
      <c r="AB387" s="3" t="str">
        <f>IF(주중DATA!AB387="","",주중DATA!AB387)</f>
        <v>194,30</v>
      </c>
      <c r="AC387" s="3" t="str">
        <f>IF(주중DATA!AC387="","",주중DATA!AC387)</f>
        <v>173,91</v>
      </c>
      <c r="AD387" s="3" t="str">
        <f>IF(주중DATA!AD387="","",주중DATA!AD387)</f>
        <v>316,05</v>
      </c>
      <c r="AE387" s="3" t="str">
        <f>IF(주중DATA!AE387="","",주중DATA!AE387)</f>
        <v>306,86</v>
      </c>
      <c r="AF387" s="3" t="str">
        <f>IF(주중DATA!AF387="","",주중DATA!AF387)</f>
        <v>1,95</v>
      </c>
      <c r="AG387" s="3" t="str">
        <f>IF(주중DATA!AG387="","",주중DATA!AG387)</f>
        <v>1,53</v>
      </c>
      <c r="AH387" s="3" t="str">
        <f>IF(주중DATA!AH387="","",주중DATA!AH387)</f>
        <v>1,95</v>
      </c>
      <c r="AI387" s="3" t="str">
        <f>IF(주중DATA!AI387="","",주중DATA!AI387)</f>
        <v>1,53</v>
      </c>
      <c r="AJ387" s="3" t="str">
        <f>IF(주중DATA!AJ387="","",주중DATA!AJ387)</f>
        <v>194,30</v>
      </c>
      <c r="AK387" s="3" t="str">
        <f>IF(주중DATA!AK387="","",주중DATA!AK387)</f>
        <v>173,91</v>
      </c>
      <c r="AL387" s="3" t="str">
        <f>IF(주중DATA!AL387="","",주중DATA!AL387)</f>
        <v>60,68</v>
      </c>
      <c r="AM387" s="3" t="str">
        <f>IF(주중DATA!AM387="","",주중DATA!AM387)</f>
        <v>27,96</v>
      </c>
      <c r="AN387" s="3" t="str">
        <f>IF(주중DATA!AN387="","",주중DATA!AN387)</f>
        <v>60,68</v>
      </c>
      <c r="AO387" s="3" t="str">
        <f>IF(주중DATA!AO387="","",주중DATA!AO387)</f>
        <v>27,96</v>
      </c>
      <c r="AP387" s="3" t="str">
        <f>IF(주중DATA!AP387="","",주중DATA!AP387)</f>
        <v>145,71</v>
      </c>
      <c r="AQ387" s="3" t="str">
        <f>IF(주중DATA!AQ387="","",주중DATA!AQ387)</f>
        <v>122,25</v>
      </c>
      <c r="AR387" s="3" t="str">
        <f>IF(주중DATA!AR387="","",주중DATA!AR387)</f>
        <v>215,31</v>
      </c>
      <c r="AS387" s="3" t="str">
        <f>IF(주중DATA!AS387="","",주중DATA!AS387)</f>
        <v>152,25</v>
      </c>
      <c r="AT387" s="3" t="str">
        <f>IF(주중DATA!AT387="","",주중DATA!AT387)</f>
        <v>260,51</v>
      </c>
      <c r="AU387" s="3" t="str">
        <f>IF(주중DATA!AU387="","",주중DATA!AU387)</f>
        <v>188,08</v>
      </c>
      <c r="AV387" s="3" t="str">
        <f>IF(주중DATA!AV387="","",주중DATA!AV387)</f>
        <v>363,54</v>
      </c>
      <c r="AW387" s="3" t="str">
        <f>IF(주중DATA!AW387="","",주중DATA!AW387)</f>
        <v>278,38</v>
      </c>
      <c r="AX387" s="3" t="str">
        <f>IF(주중DATA!AX387="","",주중DATA!AX387)</f>
        <v>337,99</v>
      </c>
      <c r="AY387" s="3" t="str">
        <f>IF(주중DATA!AY387="","",주중DATA!AY387)</f>
        <v>243,48</v>
      </c>
    </row>
    <row r="388" spans="1:51">
      <c r="A388" s="9" t="s">
        <v>16</v>
      </c>
      <c r="B388" s="60">
        <f>IF(OR(주중DATA!B388="",주중DATA!B388=0),0,SUBSTITUTE(주중DATA!B388,",",".")*1)</f>
        <v>171.29</v>
      </c>
      <c r="C388" s="60">
        <f>IF(OR(주중DATA!C388="",주중DATA!C388=0),0,SUBSTITUTE(주중DATA!C388,",",".")*1)</f>
        <v>171.29</v>
      </c>
      <c r="D388" s="60">
        <f>IF(OR(주중DATA!D388="",주중DATA!D388=0),0,SUBSTITUTE(주중DATA!D388,",",".")*1)</f>
        <v>335.66</v>
      </c>
      <c r="E388" s="64">
        <f>IF(OR(주중DATA!E388="",주중DATA!E388=0),0,SUBSTITUTE(주중DATA!E388,",",".")*1)</f>
        <v>262</v>
      </c>
      <c r="F388" s="60">
        <f>IF(OR(주중DATA!F388="",주중DATA!F388=0),0,SUBSTITUTE(주중DATA!F388,",",".")*1)</f>
        <v>1.63</v>
      </c>
      <c r="G388" s="64">
        <f>IF(OR(주중DATA!G388="",주중DATA!G388=0),0,SUBSTITUTE(주중DATA!G388,",",".")*1)</f>
        <v>0</v>
      </c>
      <c r="H388" s="60">
        <f>IF(OR(주중DATA!H388="",주중DATA!H388=0),0,SUBSTITUTE(주중DATA!H388,",",".")*1)</f>
        <v>1.63</v>
      </c>
      <c r="I388" s="64">
        <f>IF(OR(주중DATA!I388="",주중DATA!I388=0),0,SUBSTITUTE(주중DATA!I388,",",".")*1)</f>
        <v>0</v>
      </c>
      <c r="J388" s="60">
        <f>IF(OR(주중DATA!J388="",주중DATA!J388=0),0,SUBSTITUTE(주중DATA!J388,",",".")*1)</f>
        <v>171.29</v>
      </c>
      <c r="K388" s="60">
        <f>IF(OR(주중DATA!K388="",주중DATA!K388=0),0,SUBSTITUTE(주중DATA!K388,",",".")*1)</f>
        <v>171.29</v>
      </c>
      <c r="L388" s="60">
        <f>IF(OR(주중DATA!L388="",주중DATA!L388=0),0,SUBSTITUTE(주중DATA!L388,",",".")*1)</f>
        <v>4.6900000000000004</v>
      </c>
      <c r="M388" s="64">
        <f>IF(OR(주중DATA!M388="",주중DATA!M388=0),0,SUBSTITUTE(주중DATA!M388,",",".")*1)</f>
        <v>0</v>
      </c>
      <c r="N388" s="60">
        <f>IF(OR(주중DATA!N388="",주중DATA!N388=0),0,SUBSTITUTE(주중DATA!N388,",",".")*1)</f>
        <v>4.6900000000000004</v>
      </c>
      <c r="O388" s="64">
        <f>IF(OR(주중DATA!O388="",주중DATA!O388=0),0,SUBSTITUTE(주중DATA!O388,",",".")*1)</f>
        <v>0</v>
      </c>
      <c r="P388" s="60">
        <f>IF(OR(주중DATA!P388="",주중DATA!P388=0),0,SUBSTITUTE(주중DATA!P388,",",".")*1)</f>
        <v>4.6900000000000004</v>
      </c>
      <c r="Q388" s="64">
        <f>IF(OR(주중DATA!Q388="",주중DATA!Q388=0),0,SUBSTITUTE(주중DATA!Q388,",",".")*1)</f>
        <v>0</v>
      </c>
      <c r="R388" s="60">
        <f>IF(OR(주중DATA!R388="",주중DATA!R388=0),0,SUBSTITUTE(주중DATA!R388,",",".")*1)</f>
        <v>4.6900000000000004</v>
      </c>
      <c r="S388" s="64">
        <f>IF(OR(주중DATA!S388="",주중DATA!S388=0),0,SUBSTITUTE(주중DATA!S388,",",".")*1)</f>
        <v>0</v>
      </c>
      <c r="T388" s="65">
        <f>IF(OR(주중DATA!T388="",주중DATA!T388=0),0,SUBSTITUTE(주중DATA!T388,",",".")*1)</f>
        <v>381</v>
      </c>
      <c r="U388" s="60">
        <f>IF(OR(주중DATA!U388="",주중DATA!U388=0),0,SUBSTITUTE(주중DATA!U388,",",".")*1)</f>
        <v>223.99</v>
      </c>
      <c r="V388" s="60">
        <f>IF(OR(주중DATA!V388="",주중DATA!V388=0),0,SUBSTITUTE(주중DATA!V388,",",".")*1)</f>
        <v>198.11</v>
      </c>
      <c r="W388" s="60">
        <f>IF(OR(주중DATA!W388="",주중DATA!W388=0),0,SUBSTITUTE(주중DATA!W388,",",".")*1)</f>
        <v>198.11</v>
      </c>
      <c r="X388" s="60">
        <f>IF(OR(주중DATA!X388="",주중DATA!X388=0),0,SUBSTITUTE(주중DATA!X388,",",".")*1)</f>
        <v>198.11</v>
      </c>
      <c r="Y388" s="67">
        <f>IF(OR(주중DATA!Y388="",주중DATA!Y388=0),0,SUBSTITUTE(주중DATA!Y388,",",".")*1)</f>
        <v>198.11</v>
      </c>
      <c r="Z388" s="75">
        <f>IF(AA408="",0,DAY(AA408))</f>
        <v>25</v>
      </c>
    </row>
    <row r="389" spans="1:51">
      <c r="A389" s="11" t="s">
        <v>17</v>
      </c>
      <c r="B389" s="62">
        <f>IF(OR(주중DATA!B389="",주중DATA!B389=0),0,SUBSTITUTE(주중DATA!B389,",",".")*1)</f>
        <v>171.14</v>
      </c>
      <c r="C389" s="63">
        <f>IF(OR(주중DATA!C389="",주중DATA!C389=0),0,SUBSTITUTE(주중DATA!C389,",",".")*1)</f>
        <v>161.5</v>
      </c>
      <c r="D389" s="62">
        <f>IF(OR(주중DATA!D389="",주중DATA!D389=0),0,SUBSTITUTE(주중DATA!D389,",",".")*1)</f>
        <v>228.3</v>
      </c>
      <c r="E389" s="63">
        <f>IF(OR(주중DATA!E389="",주중DATA!E389=0),0,SUBSTITUTE(주중DATA!E389,",",".")*1)</f>
        <v>161.5</v>
      </c>
      <c r="F389" s="62">
        <f>IF(OR(주중DATA!F389="",주중DATA!F389=0),0,SUBSTITUTE(주중DATA!F389,",",".")*1)</f>
        <v>1.56</v>
      </c>
      <c r="G389" s="63">
        <f>IF(OR(주중DATA!G389="",주중DATA!G389=0),0,SUBSTITUTE(주중DATA!G389,",",".")*1)</f>
        <v>0</v>
      </c>
      <c r="H389" s="62">
        <f>IF(OR(주중DATA!H389="",주중DATA!H389=0),0,SUBSTITUTE(주중DATA!H389,",",".")*1)</f>
        <v>1.56</v>
      </c>
      <c r="I389" s="63">
        <f>IF(OR(주중DATA!I389="",주중DATA!I389=0),0,SUBSTITUTE(주중DATA!I389,",",".")*1)</f>
        <v>0</v>
      </c>
      <c r="J389" s="62">
        <f>IF(OR(주중DATA!J389="",주중DATA!J389=0),0,SUBSTITUTE(주중DATA!J389,",",".")*1)</f>
        <v>171.14</v>
      </c>
      <c r="K389" s="63">
        <f>IF(OR(주중DATA!K389="",주중DATA!K389=0),0,SUBSTITUTE(주중DATA!K389,",",".")*1)</f>
        <v>161.5</v>
      </c>
      <c r="L389" s="62">
        <f>IF(OR(주중DATA!L389="",주중DATA!L389=0),0,SUBSTITUTE(주중DATA!L389,",",".")*1)</f>
        <v>4.5599999999999996</v>
      </c>
      <c r="M389" s="63">
        <f>IF(OR(주중DATA!M389="",주중DATA!M389=0),0,SUBSTITUTE(주중DATA!M389,",",".")*1)</f>
        <v>0</v>
      </c>
      <c r="N389" s="62">
        <f>IF(OR(주중DATA!N389="",주중DATA!N389=0),0,SUBSTITUTE(주중DATA!N389,",",".")*1)</f>
        <v>4.5599999999999996</v>
      </c>
      <c r="O389" s="63">
        <f>IF(OR(주중DATA!O389="",주중DATA!O389=0),0,SUBSTITUTE(주중DATA!O389,",",".")*1)</f>
        <v>0</v>
      </c>
      <c r="P389" s="62">
        <f>IF(OR(주중DATA!P389="",주중DATA!P389=0),0,SUBSTITUTE(주중DATA!P389,",",".")*1)</f>
        <v>4.5599999999999996</v>
      </c>
      <c r="Q389" s="63">
        <f>IF(OR(주중DATA!Q389="",주중DATA!Q389=0),0,SUBSTITUTE(주중DATA!Q389,",",".")*1)</f>
        <v>0</v>
      </c>
      <c r="R389" s="62">
        <f>IF(OR(주중DATA!R389="",주중DATA!R389=0),0,SUBSTITUTE(주중DATA!R389,",",".")*1)</f>
        <v>4.5599999999999996</v>
      </c>
      <c r="S389" s="63">
        <f>IF(OR(주중DATA!S389="",주중DATA!S389=0),0,SUBSTITUTE(주중DATA!S389,",",".")*1)</f>
        <v>0</v>
      </c>
      <c r="T389" s="62">
        <f>IF(OR(주중DATA!T389="",주중DATA!T389=0),0,SUBSTITUTE(주중DATA!T389,",",".")*1)</f>
        <v>185.81</v>
      </c>
      <c r="U389" s="62">
        <f>IF(OR(주중DATA!U389="",주중DATA!U389=0),0,SUBSTITUTE(주중DATA!U389,",",".")*1)</f>
        <v>185.81</v>
      </c>
      <c r="V389" s="62">
        <f>IF(OR(주중DATA!V389="",주중DATA!V389=0),0,SUBSTITUTE(주중DATA!V389,",",".")*1)</f>
        <v>235.12</v>
      </c>
      <c r="W389" s="63">
        <f>IF(OR(주중DATA!W389="",주중DATA!W389=0),0,SUBSTITUTE(주중DATA!W389,",",".")*1)</f>
        <v>161.5</v>
      </c>
      <c r="X389" s="62">
        <f>IF(OR(주중DATA!X389="",주중DATA!X389=0),0,SUBSTITUTE(주중DATA!X389,",",".")*1)</f>
        <v>235.12</v>
      </c>
      <c r="Y389" s="69">
        <f>IF(OR(주중DATA!Y389="",주중DATA!Y389=0),0,SUBSTITUTE(주중DATA!Y389,",",".")*1)</f>
        <v>0</v>
      </c>
      <c r="Z389" s="76"/>
    </row>
    <row r="390" spans="1:51">
      <c r="A390" s="11" t="s">
        <v>18</v>
      </c>
      <c r="B390" s="60">
        <f>IF(OR(주중DATA!B390="",주중DATA!B390=0),0,SUBSTITUTE(주중DATA!B390,",",".")*1)</f>
        <v>170.55</v>
      </c>
      <c r="C390" s="64">
        <f>IF(OR(주중DATA!C390="",주중DATA!C390=0),0,SUBSTITUTE(주중DATA!C390,",",".")*1)</f>
        <v>124</v>
      </c>
      <c r="D390" s="60">
        <f>IF(OR(주중DATA!D390="",주중DATA!D390=0),0,SUBSTITUTE(주중DATA!D390,",",".")*1)</f>
        <v>192.47</v>
      </c>
      <c r="E390" s="64">
        <f>IF(OR(주중DATA!E390="",주중DATA!E390=0),0,SUBSTITUTE(주중DATA!E390,",",".")*1)</f>
        <v>124</v>
      </c>
      <c r="F390" s="60">
        <f>IF(OR(주중DATA!F390="",주중DATA!F390=0),0,SUBSTITUTE(주중DATA!F390,",",".")*1)</f>
        <v>1.56</v>
      </c>
      <c r="G390" s="64">
        <f>IF(OR(주중DATA!G390="",주중DATA!G390=0),0,SUBSTITUTE(주중DATA!G390,",",".")*1)</f>
        <v>0</v>
      </c>
      <c r="H390" s="60">
        <f>IF(OR(주중DATA!H390="",주중DATA!H390=0),0,SUBSTITUTE(주중DATA!H390,",",".")*1)</f>
        <v>1.56</v>
      </c>
      <c r="I390" s="64">
        <f>IF(OR(주중DATA!I390="",주중DATA!I390=0),0,SUBSTITUTE(주중DATA!I390,",",".")*1)</f>
        <v>0</v>
      </c>
      <c r="J390" s="60">
        <f>IF(OR(주중DATA!J390="",주중DATA!J390=0),0,SUBSTITUTE(주중DATA!J390,",",".")*1)</f>
        <v>170.55</v>
      </c>
      <c r="K390" s="64">
        <f>IF(OR(주중DATA!K390="",주중DATA!K390=0),0,SUBSTITUTE(주중DATA!K390,",",".")*1)</f>
        <v>124</v>
      </c>
      <c r="L390" s="60">
        <f>IF(OR(주중DATA!L390="",주중DATA!L390=0),0,SUBSTITUTE(주중DATA!L390,",",".")*1)</f>
        <v>4.66</v>
      </c>
      <c r="M390" s="64">
        <f>IF(OR(주중DATA!M390="",주중DATA!M390=0),0,SUBSTITUTE(주중DATA!M390,",",".")*1)</f>
        <v>0</v>
      </c>
      <c r="N390" s="60">
        <f>IF(OR(주중DATA!N390="",주중DATA!N390=0),0,SUBSTITUTE(주중DATA!N390,",",".")*1)</f>
        <v>4.66</v>
      </c>
      <c r="O390" s="64">
        <f>IF(OR(주중DATA!O390="",주중DATA!O390=0),0,SUBSTITUTE(주중DATA!O390,",",".")*1)</f>
        <v>0</v>
      </c>
      <c r="P390" s="60">
        <f>IF(OR(주중DATA!P390="",주중DATA!P390=0),0,SUBSTITUTE(주중DATA!P390,",",".")*1)</f>
        <v>4.66</v>
      </c>
      <c r="Q390" s="64">
        <f>IF(OR(주중DATA!Q390="",주중DATA!Q390=0),0,SUBSTITUTE(주중DATA!Q390,",",".")*1)</f>
        <v>0</v>
      </c>
      <c r="R390" s="60">
        <f>IF(OR(주중DATA!R390="",주중DATA!R390=0),0,SUBSTITUTE(주중DATA!R390,",",".")*1)</f>
        <v>4.66</v>
      </c>
      <c r="S390" s="64">
        <f>IF(OR(주중DATA!S390="",주중DATA!S390=0),0,SUBSTITUTE(주중DATA!S390,",",".")*1)</f>
        <v>0</v>
      </c>
      <c r="T390" s="65">
        <f>IF(OR(주중DATA!T390="",주중DATA!T390=0),0,SUBSTITUTE(주중DATA!T390,",",".")*1)</f>
        <v>250</v>
      </c>
      <c r="U390" s="60">
        <f>IF(OR(주중DATA!U390="",주중DATA!U390=0),0,SUBSTITUTE(주중DATA!U390,",",".")*1)</f>
        <v>159.25</v>
      </c>
      <c r="V390" s="60">
        <f>IF(OR(주중DATA!V390="",주중DATA!V390=0),0,SUBSTITUTE(주중DATA!V390,",",".")*1)</f>
        <v>198.22</v>
      </c>
      <c r="W390" s="64">
        <f>IF(OR(주중DATA!W390="",주중DATA!W390=0),0,SUBSTITUTE(주중DATA!W390,",",".")*1)</f>
        <v>124</v>
      </c>
      <c r="X390" s="60">
        <f>IF(OR(주중DATA!X390="",주중DATA!X390=0),0,SUBSTITUTE(주중DATA!X390,",",".")*1)</f>
        <v>198.22</v>
      </c>
      <c r="Y390" s="68">
        <f>IF(OR(주중DATA!Y390="",주중DATA!Y390=0),0,SUBSTITUTE(주중DATA!Y390,",",".")*1)</f>
        <v>0</v>
      </c>
      <c r="Z390" s="76"/>
    </row>
    <row r="391" spans="1:51">
      <c r="A391" s="11" t="s">
        <v>19</v>
      </c>
      <c r="B391" s="62">
        <f>IF(OR(주중DATA!B391="",주중DATA!B391=0),0,SUBSTITUTE(주중DATA!B391,",",".")*1)</f>
        <v>169.9</v>
      </c>
      <c r="C391" s="63">
        <f>IF(OR(주중DATA!C391="",주중DATA!C391=0),0,SUBSTITUTE(주중DATA!C391,",",".")*1)</f>
        <v>75</v>
      </c>
      <c r="D391" s="62">
        <f>IF(OR(주중DATA!D391="",주중DATA!D391=0),0,SUBSTITUTE(주중DATA!D391,",",".")*1)</f>
        <v>174.16</v>
      </c>
      <c r="E391" s="63">
        <f>IF(OR(주중DATA!E391="",주중DATA!E391=0),0,SUBSTITUTE(주중DATA!E391,",",".")*1)</f>
        <v>75</v>
      </c>
      <c r="F391" s="62">
        <f>IF(OR(주중DATA!F391="",주중DATA!F391=0),0,SUBSTITUTE(주중DATA!F391,",",".")*1)</f>
        <v>1.6</v>
      </c>
      <c r="G391" s="63">
        <f>IF(OR(주중DATA!G391="",주중DATA!G391=0),0,SUBSTITUTE(주중DATA!G391,",",".")*1)</f>
        <v>-0.5</v>
      </c>
      <c r="H391" s="62">
        <f>IF(OR(주중DATA!H391="",주중DATA!H391=0),0,SUBSTITUTE(주중DATA!H391,",",".")*1)</f>
        <v>1.6</v>
      </c>
      <c r="I391" s="63">
        <f>IF(OR(주중DATA!I391="",주중DATA!I391=0),0,SUBSTITUTE(주중DATA!I391,",",".")*1)</f>
        <v>-0.5</v>
      </c>
      <c r="J391" s="62">
        <f>IF(OR(주중DATA!J391="",주중DATA!J391=0),0,SUBSTITUTE(주중DATA!J391,",",".")*1)</f>
        <v>169.9</v>
      </c>
      <c r="K391" s="63">
        <f>IF(OR(주중DATA!K391="",주중DATA!K391=0),0,SUBSTITUTE(주중DATA!K391,",",".")*1)</f>
        <v>75</v>
      </c>
      <c r="L391" s="62">
        <f>IF(OR(주중DATA!L391="",주중DATA!L391=0),0,SUBSTITUTE(주중DATA!L391,",",".")*1)</f>
        <v>4.6500000000000004</v>
      </c>
      <c r="M391" s="63">
        <f>IF(OR(주중DATA!M391="",주중DATA!M391=0),0,SUBSTITUTE(주중DATA!M391,",",".")*1)</f>
        <v>-0.5</v>
      </c>
      <c r="N391" s="62">
        <f>IF(OR(주중DATA!N391="",주중DATA!N391=0),0,SUBSTITUTE(주중DATA!N391,",",".")*1)</f>
        <v>4.6500000000000004</v>
      </c>
      <c r="O391" s="63">
        <f>IF(OR(주중DATA!O391="",주중DATA!O391=0),0,SUBSTITUTE(주중DATA!O391,",",".")*1)</f>
        <v>-0.5</v>
      </c>
      <c r="P391" s="62">
        <f>IF(OR(주중DATA!P391="",주중DATA!P391=0),0,SUBSTITUTE(주중DATA!P391,",",".")*1)</f>
        <v>4.6500000000000004</v>
      </c>
      <c r="Q391" s="63">
        <f>IF(OR(주중DATA!Q391="",주중DATA!Q391=0),0,SUBSTITUTE(주중DATA!Q391,",",".")*1)</f>
        <v>-0.5</v>
      </c>
      <c r="R391" s="62">
        <f>IF(OR(주중DATA!R391="",주중DATA!R391=0),0,SUBSTITUTE(주중DATA!R391,",",".")*1)</f>
        <v>4.6500000000000004</v>
      </c>
      <c r="S391" s="63">
        <f>IF(OR(주중DATA!S391="",주중DATA!S391=0),0,SUBSTITUTE(주중DATA!S391,",",".")*1)</f>
        <v>-0.5</v>
      </c>
      <c r="T391" s="66">
        <f>IF(OR(주중DATA!T391="",주중DATA!T391=0),0,SUBSTITUTE(주중DATA!T391,",",".")*1)</f>
        <v>250</v>
      </c>
      <c r="U391" s="62">
        <f>IF(OR(주중DATA!U391="",주중DATA!U391=0),0,SUBSTITUTE(주중DATA!U391,",",".")*1)</f>
        <v>102.75</v>
      </c>
      <c r="V391" s="62">
        <f>IF(OR(주중DATA!V391="",주중DATA!V391=0),0,SUBSTITUTE(주중DATA!V391,",",".")*1)</f>
        <v>179.36</v>
      </c>
      <c r="W391" s="63">
        <f>IF(OR(주중DATA!W391="",주중DATA!W391=0),0,SUBSTITUTE(주중DATA!W391,",",".")*1)</f>
        <v>75</v>
      </c>
      <c r="X391" s="62">
        <f>IF(OR(주중DATA!X391="",주중DATA!X391=0),0,SUBSTITUTE(주중DATA!X391,",",".")*1)</f>
        <v>179.36</v>
      </c>
      <c r="Y391" s="69">
        <f>IF(OR(주중DATA!Y391="",주중DATA!Y391=0),0,SUBSTITUTE(주중DATA!Y391,",",".")*1)</f>
        <v>-0.5</v>
      </c>
      <c r="Z391" s="76"/>
    </row>
    <row r="392" spans="1:51">
      <c r="A392" s="11" t="s">
        <v>20</v>
      </c>
      <c r="B392" s="60">
        <f>IF(OR(주중DATA!B392="",주중DATA!B392=0),0,SUBSTITUTE(주중DATA!B392,",",".")*1)</f>
        <v>168.27</v>
      </c>
      <c r="C392" s="64">
        <f>IF(OR(주중DATA!C392="",주중DATA!C392=0),0,SUBSTITUTE(주중DATA!C392,",",".")*1)</f>
        <v>0</v>
      </c>
      <c r="D392" s="60">
        <f>IF(OR(주중DATA!D392="",주중DATA!D392=0),0,SUBSTITUTE(주중DATA!D392,",",".")*1)</f>
        <v>168.27</v>
      </c>
      <c r="E392" s="64">
        <f>IF(OR(주중DATA!E392="",주중DATA!E392=0),0,SUBSTITUTE(주중DATA!E392,",",".")*1)</f>
        <v>0</v>
      </c>
      <c r="F392" s="60">
        <f>IF(OR(주중DATA!F392="",주중DATA!F392=0),0,SUBSTITUTE(주중DATA!F392,",",".")*1)</f>
        <v>1.63</v>
      </c>
      <c r="G392" s="64">
        <f>IF(OR(주중DATA!G392="",주중DATA!G392=0),0,SUBSTITUTE(주중DATA!G392,",",".")*1)</f>
        <v>-0.5</v>
      </c>
      <c r="H392" s="60">
        <f>IF(OR(주중DATA!H392="",주중DATA!H392=0),0,SUBSTITUTE(주중DATA!H392,",",".")*1)</f>
        <v>1.63</v>
      </c>
      <c r="I392" s="64">
        <f>IF(OR(주중DATA!I392="",주중DATA!I392=0),0,SUBSTITUTE(주중DATA!I392,",",".")*1)</f>
        <v>-0.5</v>
      </c>
      <c r="J392" s="60">
        <f>IF(OR(주중DATA!J392="",주중DATA!J392=0),0,SUBSTITUTE(주중DATA!J392,",",".")*1)</f>
        <v>168.27</v>
      </c>
      <c r="K392" s="64">
        <f>IF(OR(주중DATA!K392="",주중DATA!K392=0),0,SUBSTITUTE(주중DATA!K392,",",".")*1)</f>
        <v>0</v>
      </c>
      <c r="L392" s="60">
        <f>IF(OR(주중DATA!L392="",주중DATA!L392=0),0,SUBSTITUTE(주중DATA!L392,",",".")*1)</f>
        <v>4.6500000000000004</v>
      </c>
      <c r="M392" s="64">
        <f>IF(OR(주중DATA!M392="",주중DATA!M392=0),0,SUBSTITUTE(주중DATA!M392,",",".")*1)</f>
        <v>-0.5</v>
      </c>
      <c r="N392" s="60">
        <f>IF(OR(주중DATA!N392="",주중DATA!N392=0),0,SUBSTITUTE(주중DATA!N392,",",".")*1)</f>
        <v>4.6500000000000004</v>
      </c>
      <c r="O392" s="64">
        <f>IF(OR(주중DATA!O392="",주중DATA!O392=0),0,SUBSTITUTE(주중DATA!O392,",",".")*1)</f>
        <v>-0.5</v>
      </c>
      <c r="P392" s="60">
        <f>IF(OR(주중DATA!P392="",주중DATA!P392=0),0,SUBSTITUTE(주중DATA!P392,",",".")*1)</f>
        <v>4.6500000000000004</v>
      </c>
      <c r="Q392" s="64">
        <f>IF(OR(주중DATA!Q392="",주중DATA!Q392=0),0,SUBSTITUTE(주중DATA!Q392,",",".")*1)</f>
        <v>-0.5</v>
      </c>
      <c r="R392" s="60">
        <f>IF(OR(주중DATA!R392="",주중DATA!R392=0),0,SUBSTITUTE(주중DATA!R392,",",".")*1)</f>
        <v>4.6500000000000004</v>
      </c>
      <c r="S392" s="64">
        <f>IF(OR(주중DATA!S392="",주중DATA!S392=0),0,SUBSTITUTE(주중DATA!S392,",",".")*1)</f>
        <v>-0.5</v>
      </c>
      <c r="T392" s="60">
        <f>IF(OR(주중DATA!T392="",주중DATA!T392=0),0,SUBSTITUTE(주중DATA!T392,",",".")*1)</f>
        <v>82.61</v>
      </c>
      <c r="U392" s="60">
        <f>IF(OR(주중DATA!U392="",주중DATA!U392=0),0,SUBSTITUTE(주중DATA!U392,",",".")*1)</f>
        <v>82.61</v>
      </c>
      <c r="V392" s="60">
        <f>IF(OR(주중DATA!V392="",주중DATA!V392=0),0,SUBSTITUTE(주중DATA!V392,",",".")*1)</f>
        <v>168.27</v>
      </c>
      <c r="W392" s="64">
        <f>IF(OR(주중DATA!W392="",주중DATA!W392=0),0,SUBSTITUTE(주중DATA!W392,",",".")*1)</f>
        <v>0</v>
      </c>
      <c r="X392" s="60">
        <f>IF(OR(주중DATA!X392="",주중DATA!X392=0),0,SUBSTITUTE(주중DATA!X392,",",".")*1)</f>
        <v>168.27</v>
      </c>
      <c r="Y392" s="68">
        <f>IF(OR(주중DATA!Y392="",주중DATA!Y392=0),0,SUBSTITUTE(주중DATA!Y392,",",".")*1)</f>
        <v>-0.5</v>
      </c>
      <c r="Z392" s="76"/>
    </row>
    <row r="393" spans="1:51">
      <c r="A393" s="11" t="s">
        <v>21</v>
      </c>
      <c r="B393" s="62">
        <f>IF(OR(주중DATA!B393="",주중DATA!B393=0),0,SUBSTITUTE(주중DATA!B393,",",".")*1)</f>
        <v>155.69</v>
      </c>
      <c r="C393" s="63">
        <f>IF(OR(주중DATA!C393="",주중DATA!C393=0),0,SUBSTITUTE(주중DATA!C393,",",".")*1)</f>
        <v>0</v>
      </c>
      <c r="D393" s="62">
        <f>IF(OR(주중DATA!D393="",주중DATA!D393=0),0,SUBSTITUTE(주중DATA!D393,",",".")*1)</f>
        <v>155.69</v>
      </c>
      <c r="E393" s="63">
        <f>IF(OR(주중DATA!E393="",주중DATA!E393=0),0,SUBSTITUTE(주중DATA!E393,",",".")*1)</f>
        <v>0</v>
      </c>
      <c r="F393" s="62">
        <f>IF(OR(주중DATA!F393="",주중DATA!F393=0),0,SUBSTITUTE(주중DATA!F393,",",".")*1)</f>
        <v>1.69</v>
      </c>
      <c r="G393" s="63">
        <f>IF(OR(주중DATA!G393="",주중DATA!G393=0),0,SUBSTITUTE(주중DATA!G393,",",".")*1)</f>
        <v>-0.5</v>
      </c>
      <c r="H393" s="62">
        <f>IF(OR(주중DATA!H393="",주중DATA!H393=0),0,SUBSTITUTE(주중DATA!H393,",",".")*1)</f>
        <v>1.69</v>
      </c>
      <c r="I393" s="63">
        <f>IF(OR(주중DATA!I393="",주중DATA!I393=0),0,SUBSTITUTE(주중DATA!I393,",",".")*1)</f>
        <v>-0.5</v>
      </c>
      <c r="J393" s="62">
        <f>IF(OR(주중DATA!J393="",주중DATA!J393=0),0,SUBSTITUTE(주중DATA!J393,",",".")*1)</f>
        <v>155.69</v>
      </c>
      <c r="K393" s="63">
        <f>IF(OR(주중DATA!K393="",주중DATA!K393=0),0,SUBSTITUTE(주중DATA!K393,",",".")*1)</f>
        <v>0</v>
      </c>
      <c r="L393" s="62">
        <f>IF(OR(주중DATA!L393="",주중DATA!L393=0),0,SUBSTITUTE(주중DATA!L393,",",".")*1)</f>
        <v>4.99</v>
      </c>
      <c r="M393" s="63">
        <f>IF(OR(주중DATA!M393="",주중DATA!M393=0),0,SUBSTITUTE(주중DATA!M393,",",".")*1)</f>
        <v>-0.5</v>
      </c>
      <c r="N393" s="62">
        <f>IF(OR(주중DATA!N393="",주중DATA!N393=0),0,SUBSTITUTE(주중DATA!N393,",",".")*1)</f>
        <v>4.99</v>
      </c>
      <c r="O393" s="63">
        <f>IF(OR(주중DATA!O393="",주중DATA!O393=0),0,SUBSTITUTE(주중DATA!O393,",",".")*1)</f>
        <v>-0.5</v>
      </c>
      <c r="P393" s="62">
        <f>IF(OR(주중DATA!P393="",주중DATA!P393=0),0,SUBSTITUTE(주중DATA!P393,",",".")*1)</f>
        <v>4.99</v>
      </c>
      <c r="Q393" s="63">
        <f>IF(OR(주중DATA!Q393="",주중DATA!Q393=0),0,SUBSTITUTE(주중DATA!Q393,",",".")*1)</f>
        <v>-0.5</v>
      </c>
      <c r="R393" s="62">
        <f>IF(OR(주중DATA!R393="",주중DATA!R393=0),0,SUBSTITUTE(주중DATA!R393,",",".")*1)</f>
        <v>4.99</v>
      </c>
      <c r="S393" s="63">
        <f>IF(OR(주중DATA!S393="",주중DATA!S393=0),0,SUBSTITUTE(주중DATA!S393,",",".")*1)</f>
        <v>-0.5</v>
      </c>
      <c r="T393" s="62">
        <f>IF(OR(주중DATA!T393="",주중DATA!T393=0),0,SUBSTITUTE(주중DATA!T393,",",".")*1)</f>
        <v>189.11</v>
      </c>
      <c r="U393" s="63">
        <f>IF(OR(주중DATA!U393="",주중DATA!U393=0),0,SUBSTITUTE(주중DATA!U393,",",".")*1)</f>
        <v>30</v>
      </c>
      <c r="V393" s="62">
        <f>IF(OR(주중DATA!V393="",주중DATA!V393=0),0,SUBSTITUTE(주중DATA!V393,",",".")*1)</f>
        <v>155.69</v>
      </c>
      <c r="W393" s="63">
        <f>IF(OR(주중DATA!W393="",주중DATA!W393=0),0,SUBSTITUTE(주중DATA!W393,",",".")*1)</f>
        <v>0</v>
      </c>
      <c r="X393" s="62">
        <f>IF(OR(주중DATA!X393="",주중DATA!X393=0),0,SUBSTITUTE(주중DATA!X393,",",".")*1)</f>
        <v>155.69</v>
      </c>
      <c r="Y393" s="69">
        <f>IF(OR(주중DATA!Y393="",주중DATA!Y393=0),0,SUBSTITUTE(주중DATA!Y393,",",".")*1)</f>
        <v>-0.5</v>
      </c>
      <c r="Z393" s="76"/>
    </row>
    <row r="394" spans="1:51">
      <c r="A394" s="11" t="s">
        <v>22</v>
      </c>
      <c r="B394" s="60">
        <f>IF(OR(주중DATA!B394="",주중DATA!B394=0),0,SUBSTITUTE(주중DATA!B394,",",".")*1)</f>
        <v>162.69</v>
      </c>
      <c r="C394" s="64">
        <f>IF(OR(주중DATA!C394="",주중DATA!C394=0),0,SUBSTITUTE(주중DATA!C394,",",".")*1)</f>
        <v>66.5</v>
      </c>
      <c r="D394" s="60">
        <f>IF(OR(주중DATA!D394="",주중DATA!D394=0),0,SUBSTITUTE(주중DATA!D394,",",".")*1)</f>
        <v>162.69</v>
      </c>
      <c r="E394" s="64">
        <f>IF(OR(주중DATA!E394="",주중DATA!E394=0),0,SUBSTITUTE(주중DATA!E394,",",".")*1)</f>
        <v>66.5</v>
      </c>
      <c r="F394" s="60">
        <f>IF(OR(주중DATA!F394="",주중DATA!F394=0),0,SUBSTITUTE(주중DATA!F394,",",".")*1)</f>
        <v>1.86</v>
      </c>
      <c r="G394" s="64">
        <f>IF(OR(주중DATA!G394="",주중DATA!G394=0),0,SUBSTITUTE(주중DATA!G394,",",".")*1)</f>
        <v>-0.5</v>
      </c>
      <c r="H394" s="60">
        <f>IF(OR(주중DATA!H394="",주중DATA!H394=0),0,SUBSTITUTE(주중DATA!H394,",",".")*1)</f>
        <v>1.86</v>
      </c>
      <c r="I394" s="64">
        <f>IF(OR(주중DATA!I394="",주중DATA!I394=0),0,SUBSTITUTE(주중DATA!I394,",",".")*1)</f>
        <v>-0.5</v>
      </c>
      <c r="J394" s="60">
        <f>IF(OR(주중DATA!J394="",주중DATA!J394=0),0,SUBSTITUTE(주중DATA!J394,",",".")*1)</f>
        <v>162.69</v>
      </c>
      <c r="K394" s="64">
        <f>IF(OR(주중DATA!K394="",주중DATA!K394=0),0,SUBSTITUTE(주중DATA!K394,",",".")*1)</f>
        <v>66.5</v>
      </c>
      <c r="L394" s="60">
        <f>IF(OR(주중DATA!L394="",주중DATA!L394=0),0,SUBSTITUTE(주중DATA!L394,",",".")*1)</f>
        <v>4.79</v>
      </c>
      <c r="M394" s="64">
        <f>IF(OR(주중DATA!M394="",주중DATA!M394=0),0,SUBSTITUTE(주중DATA!M394,",",".")*1)</f>
        <v>-0.5</v>
      </c>
      <c r="N394" s="60">
        <f>IF(OR(주중DATA!N394="",주중DATA!N394=0),0,SUBSTITUTE(주중DATA!N394,",",".")*1)</f>
        <v>4.79</v>
      </c>
      <c r="O394" s="64">
        <f>IF(OR(주중DATA!O394="",주중DATA!O394=0),0,SUBSTITUTE(주중DATA!O394,",",".")*1)</f>
        <v>-0.5</v>
      </c>
      <c r="P394" s="60">
        <f>IF(OR(주중DATA!P394="",주중DATA!P394=0),0,SUBSTITUTE(주중DATA!P394,",",".")*1)</f>
        <v>4.79</v>
      </c>
      <c r="Q394" s="64">
        <f>IF(OR(주중DATA!Q394="",주중DATA!Q394=0),0,SUBSTITUTE(주중DATA!Q394,",",".")*1)</f>
        <v>-0.5</v>
      </c>
      <c r="R394" s="60">
        <f>IF(OR(주중DATA!R394="",주중DATA!R394=0),0,SUBSTITUTE(주중DATA!R394,",",".")*1)</f>
        <v>4.79</v>
      </c>
      <c r="S394" s="64">
        <f>IF(OR(주중DATA!S394="",주중DATA!S394=0),0,SUBSTITUTE(주중DATA!S394,",",".")*1)</f>
        <v>-0.5</v>
      </c>
      <c r="T394" s="65">
        <f>IF(OR(주중DATA!T394="",주중DATA!T394=0),0,SUBSTITUTE(주중DATA!T394,",",".")*1)</f>
        <v>299</v>
      </c>
      <c r="U394" s="60">
        <f>IF(OR(주중DATA!U394="",주중DATA!U394=0),0,SUBSTITUTE(주중DATA!U394,",",".")*1)</f>
        <v>233.2</v>
      </c>
      <c r="V394" s="60">
        <f>IF(OR(주중DATA!V394="",주중DATA!V394=0),0,SUBSTITUTE(주중DATA!V394,",",".")*1)</f>
        <v>162.69</v>
      </c>
      <c r="W394" s="64">
        <f>IF(OR(주중DATA!W394="",주중DATA!W394=0),0,SUBSTITUTE(주중DATA!W394,",",".")*1)</f>
        <v>66.5</v>
      </c>
      <c r="X394" s="60">
        <f>IF(OR(주중DATA!X394="",주중DATA!X394=0),0,SUBSTITUTE(주중DATA!X394,",",".")*1)</f>
        <v>36.31</v>
      </c>
      <c r="Y394" s="68">
        <f>IF(OR(주중DATA!Y394="",주중DATA!Y394=0),0,SUBSTITUTE(주중DATA!Y394,",",".")*1)</f>
        <v>-0.5</v>
      </c>
      <c r="Z394" s="76"/>
    </row>
    <row r="395" spans="1:51">
      <c r="A395" s="11" t="s">
        <v>23</v>
      </c>
      <c r="B395" s="62">
        <f>IF(OR(주중DATA!B395="",주중DATA!B395=0),0,SUBSTITUTE(주중DATA!B395,",",".")*1)</f>
        <v>177.8</v>
      </c>
      <c r="C395" s="63">
        <f>IF(OR(주중DATA!C395="",주중DATA!C395=0),0,SUBSTITUTE(주중DATA!C395,",",".")*1)</f>
        <v>172</v>
      </c>
      <c r="D395" s="62">
        <f>IF(OR(주중DATA!D395="",주중DATA!D395=0),0,SUBSTITUTE(주중DATA!D395,",",".")*1)</f>
        <v>224.86</v>
      </c>
      <c r="E395" s="63">
        <f>IF(OR(주중DATA!E395="",주중DATA!E395=0),0,SUBSTITUTE(주중DATA!E395,",",".")*1)</f>
        <v>172</v>
      </c>
      <c r="F395" s="62">
        <f>IF(OR(주중DATA!F395="",주중DATA!F395=0),0,SUBSTITUTE(주중DATA!F395,",",".")*1)</f>
        <v>1.95</v>
      </c>
      <c r="G395" s="63">
        <f>IF(OR(주중DATA!G395="",주중DATA!G395=0),0,SUBSTITUTE(주중DATA!G395,",",".")*1)</f>
        <v>0</v>
      </c>
      <c r="H395" s="62">
        <f>IF(OR(주중DATA!H395="",주중DATA!H395=0),0,SUBSTITUTE(주중DATA!H395,",",".")*1)</f>
        <v>1.95</v>
      </c>
      <c r="I395" s="63">
        <f>IF(OR(주중DATA!I395="",주중DATA!I395=0),0,SUBSTITUTE(주중DATA!I395,",",".")*1)</f>
        <v>0</v>
      </c>
      <c r="J395" s="62">
        <f>IF(OR(주중DATA!J395="",주중DATA!J395=0),0,SUBSTITUTE(주중DATA!J395,",",".")*1)</f>
        <v>177.8</v>
      </c>
      <c r="K395" s="63">
        <f>IF(OR(주중DATA!K395="",주중DATA!K395=0),0,SUBSTITUTE(주중DATA!K395,",",".")*1)</f>
        <v>172</v>
      </c>
      <c r="L395" s="62">
        <f>IF(OR(주중DATA!L395="",주중DATA!L395=0),0,SUBSTITUTE(주중DATA!L395,",",".")*1)</f>
        <v>9.5399999999999991</v>
      </c>
      <c r="M395" s="63">
        <f>IF(OR(주중DATA!M395="",주중DATA!M395=0),0,SUBSTITUTE(주중DATA!M395,",",".")*1)</f>
        <v>0</v>
      </c>
      <c r="N395" s="62">
        <f>IF(OR(주중DATA!N395="",주중DATA!N395=0),0,SUBSTITUTE(주중DATA!N395,",",".")*1)</f>
        <v>9.5399999999999991</v>
      </c>
      <c r="O395" s="63">
        <f>IF(OR(주중DATA!O395="",주중DATA!O395=0),0,SUBSTITUTE(주중DATA!O395,",",".")*1)</f>
        <v>0</v>
      </c>
      <c r="P395" s="62">
        <f>IF(OR(주중DATA!P395="",주중DATA!P395=0),0,SUBSTITUTE(주중DATA!P395,",",".")*1)</f>
        <v>9.5399999999999991</v>
      </c>
      <c r="Q395" s="63">
        <f>IF(OR(주중DATA!Q395="",주중DATA!Q395=0),0,SUBSTITUTE(주중DATA!Q395,",",".")*1)</f>
        <v>0</v>
      </c>
      <c r="R395" s="62">
        <f>IF(OR(주중DATA!R395="",주중DATA!R395=0),0,SUBSTITUTE(주중DATA!R395,",",".")*1)</f>
        <v>9.5399999999999991</v>
      </c>
      <c r="S395" s="63">
        <f>IF(OR(주중DATA!S395="",주중DATA!S395=0),0,SUBSTITUTE(주중DATA!S395,",",".")*1)</f>
        <v>0</v>
      </c>
      <c r="T395" s="62">
        <f>IF(OR(주중DATA!T395="",주중DATA!T395=0),0,SUBSTITUTE(주중DATA!T395,",",".")*1)</f>
        <v>212.5</v>
      </c>
      <c r="U395" s="62">
        <f>IF(OR(주중DATA!U395="",주중DATA!U395=0),0,SUBSTITUTE(주중DATA!U395,",",".")*1)</f>
        <v>212.5</v>
      </c>
      <c r="V395" s="62">
        <f>IF(OR(주중DATA!V395="",주중DATA!V395=0),0,SUBSTITUTE(주중DATA!V395,",",".")*1)</f>
        <v>219.58</v>
      </c>
      <c r="W395" s="63">
        <f>IF(OR(주중DATA!W395="",주중DATA!W395=0),0,SUBSTITUTE(주중DATA!W395,",",".")*1)</f>
        <v>172</v>
      </c>
      <c r="X395" s="62">
        <f>IF(OR(주중DATA!X395="",주중DATA!X395=0),0,SUBSTITUTE(주중DATA!X395,",",".")*1)</f>
        <v>179.28</v>
      </c>
      <c r="Y395" s="69">
        <f>IF(OR(주중DATA!Y395="",주중DATA!Y395=0),0,SUBSTITUTE(주중DATA!Y395,",",".")*1)</f>
        <v>0</v>
      </c>
      <c r="Z395" s="76"/>
    </row>
    <row r="396" spans="1:51">
      <c r="A396" s="11" t="s">
        <v>24</v>
      </c>
      <c r="B396" s="60">
        <f>IF(OR(주중DATA!B396="",주중DATA!B396=0),0,SUBSTITUTE(주중DATA!B396,",",".")*1)</f>
        <v>174.35</v>
      </c>
      <c r="C396" s="60">
        <f>IF(OR(주중DATA!C396="",주중DATA!C396=0),0,SUBSTITUTE(주중DATA!C396,",",".")*1)</f>
        <v>174.35</v>
      </c>
      <c r="D396" s="60">
        <f>IF(OR(주중DATA!D396="",주중DATA!D396=0),0,SUBSTITUTE(주중DATA!D396,",",".")*1)</f>
        <v>364.14</v>
      </c>
      <c r="E396" s="64">
        <f>IF(OR(주중DATA!E396="",주중DATA!E396=0),0,SUBSTITUTE(주중DATA!E396,",",".")*1)</f>
        <v>224</v>
      </c>
      <c r="F396" s="60">
        <f>IF(OR(주중DATA!F396="",주중DATA!F396=0),0,SUBSTITUTE(주중DATA!F396,",",".")*1)</f>
        <v>2.71</v>
      </c>
      <c r="G396" s="64">
        <f>IF(OR(주중DATA!G396="",주중DATA!G396=0),0,SUBSTITUTE(주중DATA!G396,",",".")*1)</f>
        <v>1</v>
      </c>
      <c r="H396" s="60">
        <f>IF(OR(주중DATA!H396="",주중DATA!H396=0),0,SUBSTITUTE(주중DATA!H396,",",".")*1)</f>
        <v>2.71</v>
      </c>
      <c r="I396" s="64">
        <f>IF(OR(주중DATA!I396="",주중DATA!I396=0),0,SUBSTITUTE(주중DATA!I396,",",".")*1)</f>
        <v>1</v>
      </c>
      <c r="J396" s="60">
        <f>IF(OR(주중DATA!J396="",주중DATA!J396=0),0,SUBSTITUTE(주중DATA!J396,",",".")*1)</f>
        <v>174.35</v>
      </c>
      <c r="K396" s="60">
        <f>IF(OR(주중DATA!K396="",주중DATA!K396=0),0,SUBSTITUTE(주중DATA!K396,",",".")*1)</f>
        <v>174.35</v>
      </c>
      <c r="L396" s="60">
        <f>IF(OR(주중DATA!L396="",주중DATA!L396=0),0,SUBSTITUTE(주중DATA!L396,",",".")*1)</f>
        <v>12.91</v>
      </c>
      <c r="M396" s="64">
        <f>IF(OR(주중DATA!M396="",주중DATA!M396=0),0,SUBSTITUTE(주중DATA!M396,",",".")*1)</f>
        <v>1</v>
      </c>
      <c r="N396" s="60">
        <f>IF(OR(주중DATA!N396="",주중DATA!N396=0),0,SUBSTITUTE(주중DATA!N396,",",".")*1)</f>
        <v>12.91</v>
      </c>
      <c r="O396" s="64">
        <f>IF(OR(주중DATA!O396="",주중DATA!O396=0),0,SUBSTITUTE(주중DATA!O396,",",".")*1)</f>
        <v>1</v>
      </c>
      <c r="P396" s="60">
        <f>IF(OR(주중DATA!P396="",주중DATA!P396=0),0,SUBSTITUTE(주중DATA!P396,",",".")*1)</f>
        <v>12.91</v>
      </c>
      <c r="Q396" s="64">
        <f>IF(OR(주중DATA!Q396="",주중DATA!Q396=0),0,SUBSTITUTE(주중DATA!Q396,",",".")*1)</f>
        <v>1</v>
      </c>
      <c r="R396" s="60">
        <f>IF(OR(주중DATA!R396="",주중DATA!R396=0),0,SUBSTITUTE(주중DATA!R396,",",".")*1)</f>
        <v>12.91</v>
      </c>
      <c r="S396" s="64">
        <f>IF(OR(주중DATA!S396="",주중DATA!S396=0),0,SUBSTITUTE(주중DATA!S396,",",".")*1)</f>
        <v>1</v>
      </c>
      <c r="T396" s="60">
        <f>IF(OR(주중DATA!T396="",주중DATA!T396=0),0,SUBSTITUTE(주중DATA!T396,",",".")*1)</f>
        <v>220.1</v>
      </c>
      <c r="U396" s="60">
        <f>IF(OR(주중DATA!U396="",주중DATA!U396=0),0,SUBSTITUTE(주중DATA!U396,",",".")*1)</f>
        <v>220.1</v>
      </c>
      <c r="V396" s="60">
        <f>IF(OR(주중DATA!V396="",주중DATA!V396=0),0,SUBSTITUTE(주중DATA!V396,",",".")*1)</f>
        <v>391.87</v>
      </c>
      <c r="W396" s="64">
        <f>IF(OR(주중DATA!W396="",주중DATA!W396=0),0,SUBSTITUTE(주중DATA!W396,",",".")*1)</f>
        <v>224</v>
      </c>
      <c r="X396" s="60">
        <f>IF(OR(주중DATA!X396="",주중DATA!X396=0),0,SUBSTITUTE(주중DATA!X396,",",".")*1)</f>
        <v>179.35</v>
      </c>
      <c r="Y396" s="68">
        <f>IF(OR(주중DATA!Y396="",주중DATA!Y396=0),0,SUBSTITUTE(주중DATA!Y396,",",".")*1)</f>
        <v>1</v>
      </c>
      <c r="Z396" s="76"/>
    </row>
    <row r="397" spans="1:51">
      <c r="A397" s="11" t="s">
        <v>25</v>
      </c>
      <c r="B397" s="62">
        <f>IF(OR(주중DATA!B397="",주중DATA!B397=0),0,SUBSTITUTE(주중DATA!B397,",",".")*1)</f>
        <v>174.2</v>
      </c>
      <c r="C397" s="62">
        <f>IF(OR(주중DATA!C397="",주중DATA!C397=0),0,SUBSTITUTE(주중DATA!C397,",",".")*1)</f>
        <v>174.2</v>
      </c>
      <c r="D397" s="62">
        <f>IF(OR(주중DATA!D397="",주중DATA!D397=0),0,SUBSTITUTE(주중DATA!D397,",",".")*1)</f>
        <v>339.77</v>
      </c>
      <c r="E397" s="62">
        <f>IF(OR(주중DATA!E397="",주중DATA!E397=0),0,SUBSTITUTE(주중DATA!E397,",",".")*1)</f>
        <v>339.77</v>
      </c>
      <c r="F397" s="62">
        <f>IF(OR(주중DATA!F397="",주중DATA!F397=0),0,SUBSTITUTE(주중DATA!F397,",",".")*1)</f>
        <v>2.82</v>
      </c>
      <c r="G397" s="62">
        <f>IF(OR(주중DATA!G397="",주중DATA!G397=0),0,SUBSTITUTE(주중DATA!G397,",",".")*1)</f>
        <v>2.82</v>
      </c>
      <c r="H397" s="62">
        <f>IF(OR(주중DATA!H397="",주중DATA!H397=0),0,SUBSTITUTE(주중DATA!H397,",",".")*1)</f>
        <v>2.82</v>
      </c>
      <c r="I397" s="62">
        <f>IF(OR(주중DATA!I397="",주중DATA!I397=0),0,SUBSTITUTE(주중DATA!I397,",",".")*1)</f>
        <v>2.82</v>
      </c>
      <c r="J397" s="62">
        <f>IF(OR(주중DATA!J397="",주중DATA!J397=0),0,SUBSTITUTE(주중DATA!J397,",",".")*1)</f>
        <v>174.2</v>
      </c>
      <c r="K397" s="62">
        <f>IF(OR(주중DATA!K397="",주중DATA!K397=0),0,SUBSTITUTE(주중DATA!K397,",",".")*1)</f>
        <v>174.2</v>
      </c>
      <c r="L397" s="62">
        <f>IF(OR(주중DATA!L397="",주중DATA!L397=0),0,SUBSTITUTE(주중DATA!L397,",",".")*1)</f>
        <v>14.22</v>
      </c>
      <c r="M397" s="62">
        <f>IF(OR(주중DATA!M397="",주중DATA!M397=0),0,SUBSTITUTE(주중DATA!M397,",",".")*1)</f>
        <v>14.22</v>
      </c>
      <c r="N397" s="62">
        <f>IF(OR(주중DATA!N397="",주중DATA!N397=0),0,SUBSTITUTE(주중DATA!N397,",",".")*1)</f>
        <v>14.22</v>
      </c>
      <c r="O397" s="62">
        <f>IF(OR(주중DATA!O397="",주중DATA!O397=0),0,SUBSTITUTE(주중DATA!O397,",",".")*1)</f>
        <v>14.22</v>
      </c>
      <c r="P397" s="62">
        <f>IF(OR(주중DATA!P397="",주중DATA!P397=0),0,SUBSTITUTE(주중DATA!P397,",",".")*1)</f>
        <v>14.22</v>
      </c>
      <c r="Q397" s="62">
        <f>IF(OR(주중DATA!Q397="",주중DATA!Q397=0),0,SUBSTITUTE(주중DATA!Q397,",",".")*1)</f>
        <v>14.22</v>
      </c>
      <c r="R397" s="62">
        <f>IF(OR(주중DATA!R397="",주중DATA!R397=0),0,SUBSTITUTE(주중DATA!R397,",",".")*1)</f>
        <v>14.22</v>
      </c>
      <c r="S397" s="62">
        <f>IF(OR(주중DATA!S397="",주중DATA!S397=0),0,SUBSTITUTE(주중DATA!S397,",",".")*1)</f>
        <v>14.22</v>
      </c>
      <c r="T397" s="62">
        <f>IF(OR(주중DATA!T397="",주중DATA!T397=0),0,SUBSTITUTE(주중DATA!T397,",",".")*1)</f>
        <v>212.01</v>
      </c>
      <c r="U397" s="62">
        <f>IF(OR(주중DATA!U397="",주중DATA!U397=0),0,SUBSTITUTE(주중DATA!U397,",",".")*1)</f>
        <v>212.01</v>
      </c>
      <c r="V397" s="62">
        <f>IF(OR(주중DATA!V397="",주중DATA!V397=0),0,SUBSTITUTE(주중DATA!V397,",",".")*1)</f>
        <v>349.92</v>
      </c>
      <c r="W397" s="62">
        <f>IF(OR(주중DATA!W397="",주중DATA!W397=0),0,SUBSTITUTE(주중DATA!W397,",",".")*1)</f>
        <v>349.92</v>
      </c>
      <c r="X397" s="62">
        <f>IF(OR(주중DATA!X397="",주중DATA!X397=0),0,SUBSTITUTE(주중DATA!X397,",",".")*1)</f>
        <v>179.39</v>
      </c>
      <c r="Y397" s="70">
        <f>IF(OR(주중DATA!Y397="",주중DATA!Y397=0),0,SUBSTITUTE(주중DATA!Y397,",",".")*1)</f>
        <v>179.39</v>
      </c>
      <c r="Z397" s="76"/>
    </row>
    <row r="398" spans="1:51">
      <c r="A398" s="11" t="s">
        <v>26</v>
      </c>
      <c r="B398" s="60">
        <f>IF(OR(주중DATA!B398="",주중DATA!B398=0),0,SUBSTITUTE(주중DATA!B398,",",".")*1)</f>
        <v>173.92</v>
      </c>
      <c r="C398" s="60">
        <f>IF(OR(주중DATA!C398="",주중DATA!C398=0),0,SUBSTITUTE(주중DATA!C398,",",".")*1)</f>
        <v>173.92</v>
      </c>
      <c r="D398" s="60">
        <f>IF(OR(주중DATA!D398="",주중DATA!D398=0),0,SUBSTITUTE(주중DATA!D398,",",".")*1)</f>
        <v>286.42</v>
      </c>
      <c r="E398" s="60">
        <f>IF(OR(주중DATA!E398="",주중DATA!E398=0),0,SUBSTITUTE(주중DATA!E398,",",".")*1)</f>
        <v>286.42</v>
      </c>
      <c r="F398" s="60">
        <f>IF(OR(주중DATA!F398="",주중DATA!F398=0),0,SUBSTITUTE(주중DATA!F398,",",".")*1)</f>
        <v>2.68</v>
      </c>
      <c r="G398" s="60">
        <f>IF(OR(주중DATA!G398="",주중DATA!G398=0),0,SUBSTITUTE(주중DATA!G398,",",".")*1)</f>
        <v>2.68</v>
      </c>
      <c r="H398" s="60">
        <f>IF(OR(주중DATA!H398="",주중DATA!H398=0),0,SUBSTITUTE(주중DATA!H398,",",".")*1)</f>
        <v>2.68</v>
      </c>
      <c r="I398" s="60">
        <f>IF(OR(주중DATA!I398="",주중DATA!I398=0),0,SUBSTITUTE(주중DATA!I398,",",".")*1)</f>
        <v>2.68</v>
      </c>
      <c r="J398" s="60">
        <f>IF(OR(주중DATA!J398="",주중DATA!J398=0),0,SUBSTITUTE(주중DATA!J398,",",".")*1)</f>
        <v>173.92</v>
      </c>
      <c r="K398" s="60">
        <f>IF(OR(주중DATA!K398="",주중DATA!K398=0),0,SUBSTITUTE(주중DATA!K398,",",".")*1)</f>
        <v>173.92</v>
      </c>
      <c r="L398" s="65">
        <f>IF(OR(주중DATA!L398="",주중DATA!L398=0),0,SUBSTITUTE(주중DATA!L398,",",".")*1)</f>
        <v>60.52</v>
      </c>
      <c r="M398" s="60">
        <f>IF(OR(주중DATA!M398="",주중DATA!M398=0),0,SUBSTITUTE(주중DATA!M398,",",".")*1)</f>
        <v>14.95</v>
      </c>
      <c r="N398" s="65">
        <f>IF(OR(주중DATA!N398="",주중DATA!N398=0),0,SUBSTITUTE(주중DATA!N398,",",".")*1)</f>
        <v>60.52</v>
      </c>
      <c r="O398" s="60">
        <f>IF(OR(주중DATA!O398="",주중DATA!O398=0),0,SUBSTITUTE(주중DATA!O398,",",".")*1)</f>
        <v>14.95</v>
      </c>
      <c r="P398" s="65">
        <f>IF(OR(주중DATA!P398="",주중DATA!P398=0),0,SUBSTITUTE(주중DATA!P398,",",".")*1)</f>
        <v>60.52</v>
      </c>
      <c r="Q398" s="60">
        <f>IF(OR(주중DATA!Q398="",주중DATA!Q398=0),0,SUBSTITUTE(주중DATA!Q398,",",".")*1)</f>
        <v>16.39</v>
      </c>
      <c r="R398" s="65">
        <f>IF(OR(주중DATA!R398="",주중DATA!R398=0),0,SUBSTITUTE(주중DATA!R398,",",".")*1)</f>
        <v>60.52</v>
      </c>
      <c r="S398" s="60">
        <f>IF(OR(주중DATA!S398="",주중DATA!S398=0),0,SUBSTITUTE(주중DATA!S398,",",".")*1)</f>
        <v>16.39</v>
      </c>
      <c r="T398" s="60">
        <f>IF(OR(주중DATA!T398="",주중DATA!T398=0),0,SUBSTITUTE(주중DATA!T398,",",".")*1)</f>
        <v>199.82</v>
      </c>
      <c r="U398" s="60">
        <f>IF(OR(주중DATA!U398="",주중DATA!U398=0),0,SUBSTITUTE(주중DATA!U398,",",".")*1)</f>
        <v>199.82</v>
      </c>
      <c r="V398" s="60">
        <f>IF(OR(주중DATA!V398="",주중DATA!V398=0),0,SUBSTITUTE(주중DATA!V398,",",".")*1)</f>
        <v>294.97000000000003</v>
      </c>
      <c r="W398" s="60">
        <f>IF(OR(주중DATA!W398="",주중DATA!W398=0),0,SUBSTITUTE(주중DATA!W398,",",".")*1)</f>
        <v>294.97000000000003</v>
      </c>
      <c r="X398" s="60">
        <f>IF(OR(주중DATA!X398="",주중DATA!X398=0),0,SUBSTITUTE(주중DATA!X398,",",".")*1)</f>
        <v>198.15</v>
      </c>
      <c r="Y398" s="67">
        <f>IF(OR(주중DATA!Y398="",주중DATA!Y398=0),0,SUBSTITUTE(주중DATA!Y398,",",".")*1)</f>
        <v>198.15</v>
      </c>
      <c r="Z398" s="76"/>
    </row>
    <row r="399" spans="1:51">
      <c r="A399" s="11" t="s">
        <v>27</v>
      </c>
      <c r="B399" s="62">
        <f>IF(OR(주중DATA!B399="",주중DATA!B399=0),0,SUBSTITUTE(주중DATA!B399,",",".")*1)</f>
        <v>173.93</v>
      </c>
      <c r="C399" s="62">
        <f>IF(OR(주중DATA!C399="",주중DATA!C399=0),0,SUBSTITUTE(주중DATA!C399,",",".")*1)</f>
        <v>173.93</v>
      </c>
      <c r="D399" s="62">
        <f>IF(OR(주중DATA!D399="",주중DATA!D399=0),0,SUBSTITUTE(주중DATA!D399,",",".")*1)</f>
        <v>257.56</v>
      </c>
      <c r="E399" s="62">
        <f>IF(OR(주중DATA!E399="",주중DATA!E399=0),0,SUBSTITUTE(주중DATA!E399,",",".")*1)</f>
        <v>257.56</v>
      </c>
      <c r="F399" s="62">
        <f>IF(OR(주중DATA!F399="",주중DATA!F399=0),0,SUBSTITUTE(주중DATA!F399,",",".")*1)</f>
        <v>2.67</v>
      </c>
      <c r="G399" s="62">
        <f>IF(OR(주중DATA!G399="",주중DATA!G399=0),0,SUBSTITUTE(주중DATA!G399,",",".")*1)</f>
        <v>2.67</v>
      </c>
      <c r="H399" s="62">
        <f>IF(OR(주중DATA!H399="",주중DATA!H399=0),0,SUBSTITUTE(주중DATA!H399,",",".")*1)</f>
        <v>2.67</v>
      </c>
      <c r="I399" s="62">
        <f>IF(OR(주중DATA!I399="",주중DATA!I399=0),0,SUBSTITUTE(주중DATA!I399,",",".")*1)</f>
        <v>2.67</v>
      </c>
      <c r="J399" s="62">
        <f>IF(OR(주중DATA!J399="",주중DATA!J399=0),0,SUBSTITUTE(주중DATA!J399,",",".")*1)</f>
        <v>173.93</v>
      </c>
      <c r="K399" s="62">
        <f>IF(OR(주중DATA!K399="",주중DATA!K399=0),0,SUBSTITUTE(주중DATA!K399,",",".")*1)</f>
        <v>173.93</v>
      </c>
      <c r="L399" s="66">
        <f>IF(OR(주중DATA!L399="",주중DATA!L399=0),0,SUBSTITUTE(주중DATA!L399,",",".")*1)</f>
        <v>60.62</v>
      </c>
      <c r="M399" s="62">
        <f>IF(OR(주중DATA!M399="",주중DATA!M399=0),0,SUBSTITUTE(주중DATA!M399,",",".")*1)</f>
        <v>14.3</v>
      </c>
      <c r="N399" s="66">
        <f>IF(OR(주중DATA!N399="",주중DATA!N399=0),0,SUBSTITUTE(주중DATA!N399,",",".")*1)</f>
        <v>60.62</v>
      </c>
      <c r="O399" s="62">
        <f>IF(OR(주중DATA!O399="",주중DATA!O399=0),0,SUBSTITUTE(주중DATA!O399,",",".")*1)</f>
        <v>14.3</v>
      </c>
      <c r="P399" s="66">
        <f>IF(OR(주중DATA!P399="",주중DATA!P399=0),0,SUBSTITUTE(주중DATA!P399,",",".")*1)</f>
        <v>60.62</v>
      </c>
      <c r="Q399" s="62">
        <f>IF(OR(주중DATA!Q399="",주중DATA!Q399=0),0,SUBSTITUTE(주중DATA!Q399,",",".")*1)</f>
        <v>14.3</v>
      </c>
      <c r="R399" s="66">
        <f>IF(OR(주중DATA!R399="",주중DATA!R399=0),0,SUBSTITUTE(주중DATA!R399,",",".")*1)</f>
        <v>60.62</v>
      </c>
      <c r="S399" s="62">
        <f>IF(OR(주중DATA!S399="",주중DATA!S399=0),0,SUBSTITUTE(주중DATA!S399,",",".")*1)</f>
        <v>14.3</v>
      </c>
      <c r="T399" s="62">
        <f>IF(OR(주중DATA!T399="",주중DATA!T399=0),0,SUBSTITUTE(주중DATA!T399,",",".")*1)</f>
        <v>172.01</v>
      </c>
      <c r="U399" s="62">
        <f>IF(OR(주중DATA!U399="",주중DATA!U399=0),0,SUBSTITUTE(주중DATA!U399,",",".")*1)</f>
        <v>172.01</v>
      </c>
      <c r="V399" s="62">
        <f>IF(OR(주중DATA!V399="",주중DATA!V399=0),0,SUBSTITUTE(주중DATA!V399,",",".")*1)</f>
        <v>265.25</v>
      </c>
      <c r="W399" s="62">
        <f>IF(OR(주중DATA!W399="",주중DATA!W399=0),0,SUBSTITUTE(주중DATA!W399,",",".")*1)</f>
        <v>265.25</v>
      </c>
      <c r="X399" s="62">
        <f>IF(OR(주중DATA!X399="",주중DATA!X399=0),0,SUBSTITUTE(주중DATA!X399,",",".")*1)</f>
        <v>198.15</v>
      </c>
      <c r="Y399" s="70">
        <f>IF(OR(주중DATA!Y399="",주중DATA!Y399=0),0,SUBSTITUTE(주중DATA!Y399,",",".")*1)</f>
        <v>198.15</v>
      </c>
      <c r="Z399" s="76"/>
    </row>
    <row r="400" spans="1:51">
      <c r="A400" s="11" t="s">
        <v>28</v>
      </c>
      <c r="B400" s="60">
        <f>IF(OR(주중DATA!B400="",주중DATA!B400=0),0,SUBSTITUTE(주중DATA!B400,",",".")*1)</f>
        <v>173.23</v>
      </c>
      <c r="C400" s="60">
        <f>IF(OR(주중DATA!C400="",주중DATA!C400=0),0,SUBSTITUTE(주중DATA!C400,",",".")*1)</f>
        <v>173.23</v>
      </c>
      <c r="D400" s="60">
        <f>IF(OR(주중DATA!D400="",주중DATA!D400=0),0,SUBSTITUTE(주중DATA!D400,",",".")*1)</f>
        <v>242.11</v>
      </c>
      <c r="E400" s="60">
        <f>IF(OR(주중DATA!E400="",주중DATA!E400=0),0,SUBSTITUTE(주중DATA!E400,",",".")*1)</f>
        <v>242.11</v>
      </c>
      <c r="F400" s="60">
        <f>IF(OR(주중DATA!F400="",주중DATA!F400=0),0,SUBSTITUTE(주중DATA!F400,",",".")*1)</f>
        <v>2.59</v>
      </c>
      <c r="G400" s="60">
        <f>IF(OR(주중DATA!G400="",주중DATA!G400=0),0,SUBSTITUTE(주중DATA!G400,",",".")*1)</f>
        <v>2.59</v>
      </c>
      <c r="H400" s="60">
        <f>IF(OR(주중DATA!H400="",주중DATA!H400=0),0,SUBSTITUTE(주중DATA!H400,",",".")*1)</f>
        <v>2.59</v>
      </c>
      <c r="I400" s="60">
        <f>IF(OR(주중DATA!I400="",주중DATA!I400=0),0,SUBSTITUTE(주중DATA!I400,",",".")*1)</f>
        <v>2.59</v>
      </c>
      <c r="J400" s="60">
        <f>IF(OR(주중DATA!J400="",주중DATA!J400=0),0,SUBSTITUTE(주중DATA!J400,",",".")*1)</f>
        <v>173.23</v>
      </c>
      <c r="K400" s="60">
        <f>IF(OR(주중DATA!K400="",주중DATA!K400=0),0,SUBSTITUTE(주중DATA!K400,",",".")*1)</f>
        <v>173.23</v>
      </c>
      <c r="L400" s="65">
        <f>IF(OR(주중DATA!L400="",주중DATA!L400=0),0,SUBSTITUTE(주중DATA!L400,",",".")*1)</f>
        <v>57</v>
      </c>
      <c r="M400" s="60">
        <f>IF(OR(주중DATA!M400="",주중DATA!M400=0),0,SUBSTITUTE(주중DATA!M400,",",".")*1)</f>
        <v>12.94</v>
      </c>
      <c r="N400" s="65">
        <f>IF(OR(주중DATA!N400="",주중DATA!N400=0),0,SUBSTITUTE(주중DATA!N400,",",".")*1)</f>
        <v>57</v>
      </c>
      <c r="O400" s="60">
        <f>IF(OR(주중DATA!O400="",주중DATA!O400=0),0,SUBSTITUTE(주중DATA!O400,",",".")*1)</f>
        <v>12.94</v>
      </c>
      <c r="P400" s="65">
        <f>IF(OR(주중DATA!P400="",주중DATA!P400=0),0,SUBSTITUTE(주중DATA!P400,",",".")*1)</f>
        <v>57</v>
      </c>
      <c r="Q400" s="60">
        <f>IF(OR(주중DATA!Q400="",주중DATA!Q400=0),0,SUBSTITUTE(주중DATA!Q400,",",".")*1)</f>
        <v>12.94</v>
      </c>
      <c r="R400" s="65">
        <f>IF(OR(주중DATA!R400="",주중DATA!R400=0),0,SUBSTITUTE(주중DATA!R400,",",".")*1)</f>
        <v>57</v>
      </c>
      <c r="S400" s="60">
        <f>IF(OR(주중DATA!S400="",주중DATA!S400=0),0,SUBSTITUTE(주중DATA!S400,",",".")*1)</f>
        <v>12.94</v>
      </c>
      <c r="T400" s="60">
        <f>IF(OR(주중DATA!T400="",주중DATA!T400=0),0,SUBSTITUTE(주중DATA!T400,",",".")*1)</f>
        <v>179.72</v>
      </c>
      <c r="U400" s="60">
        <f>IF(OR(주중DATA!U400="",주중DATA!U400=0),0,SUBSTITUTE(주중DATA!U400,",",".")*1)</f>
        <v>179.72</v>
      </c>
      <c r="V400" s="60">
        <f>IF(OR(주중DATA!V400="",주중DATA!V400=0),0,SUBSTITUTE(주중DATA!V400,",",".")*1)</f>
        <v>235.09</v>
      </c>
      <c r="W400" s="60">
        <f>IF(OR(주중DATA!W400="",주중DATA!W400=0),0,SUBSTITUTE(주중DATA!W400,",",".")*1)</f>
        <v>235.09</v>
      </c>
      <c r="X400" s="60">
        <f>IF(OR(주중DATA!X400="",주중DATA!X400=0),0,SUBSTITUTE(주중DATA!X400,",",".")*1)</f>
        <v>161.03</v>
      </c>
      <c r="Y400" s="67">
        <f>IF(OR(주중DATA!Y400="",주중DATA!Y400=0),0,SUBSTITUTE(주중DATA!Y400,",",".")*1)</f>
        <v>161.03</v>
      </c>
      <c r="Z400" s="76"/>
    </row>
    <row r="401" spans="1:51">
      <c r="A401" s="11" t="s">
        <v>29</v>
      </c>
      <c r="B401" s="62">
        <f>IF(OR(주중DATA!B401="",주중DATA!B401=0),0,SUBSTITUTE(주중DATA!B401,",",".")*1)</f>
        <v>170.08</v>
      </c>
      <c r="C401" s="62">
        <f>IF(OR(주중DATA!C401="",주중DATA!C401=0),0,SUBSTITUTE(주중DATA!C401,",",".")*1)</f>
        <v>170.08</v>
      </c>
      <c r="D401" s="62">
        <f>IF(OR(주중DATA!D401="",주중DATA!D401=0),0,SUBSTITUTE(주중DATA!D401,",",".")*1)</f>
        <v>224.61</v>
      </c>
      <c r="E401" s="62">
        <f>IF(OR(주중DATA!E401="",주중DATA!E401=0),0,SUBSTITUTE(주중DATA!E401,",",".")*1)</f>
        <v>224.61</v>
      </c>
      <c r="F401" s="62">
        <f>IF(OR(주중DATA!F401="",주중DATA!F401=0),0,SUBSTITUTE(주중DATA!F401,",",".")*1)</f>
        <v>2.76</v>
      </c>
      <c r="G401" s="62">
        <f>IF(OR(주중DATA!G401="",주중DATA!G401=0),0,SUBSTITUTE(주중DATA!G401,",",".")*1)</f>
        <v>2.76</v>
      </c>
      <c r="H401" s="62">
        <f>IF(OR(주중DATA!H401="",주중DATA!H401=0),0,SUBSTITUTE(주중DATA!H401,",",".")*1)</f>
        <v>2.76</v>
      </c>
      <c r="I401" s="62">
        <f>IF(OR(주중DATA!I401="",주중DATA!I401=0),0,SUBSTITUTE(주중DATA!I401,",",".")*1)</f>
        <v>2.76</v>
      </c>
      <c r="J401" s="62">
        <f>IF(OR(주중DATA!J401="",주중DATA!J401=0),0,SUBSTITUTE(주중DATA!J401,",",".")*1)</f>
        <v>170.08</v>
      </c>
      <c r="K401" s="62">
        <f>IF(OR(주중DATA!K401="",주중DATA!K401=0),0,SUBSTITUTE(주중DATA!K401,",",".")*1)</f>
        <v>170.08</v>
      </c>
      <c r="L401" s="66">
        <f>IF(OR(주중DATA!L401="",주중DATA!L401=0),0,SUBSTITUTE(주중DATA!L401,",",".")*1)</f>
        <v>57</v>
      </c>
      <c r="M401" s="62">
        <f>IF(OR(주중DATA!M401="",주중DATA!M401=0),0,SUBSTITUTE(주중DATA!M401,",",".")*1)</f>
        <v>18.170000000000002</v>
      </c>
      <c r="N401" s="66">
        <f>IF(OR(주중DATA!N401="",주중DATA!N401=0),0,SUBSTITUTE(주중DATA!N401,",",".")*1)</f>
        <v>57</v>
      </c>
      <c r="O401" s="62">
        <f>IF(OR(주중DATA!O401="",주중DATA!O401=0),0,SUBSTITUTE(주중DATA!O401,",",".")*1)</f>
        <v>18.170000000000002</v>
      </c>
      <c r="P401" s="66">
        <f>IF(OR(주중DATA!P401="",주중DATA!P401=0),0,SUBSTITUTE(주중DATA!P401,",",".")*1)</f>
        <v>57</v>
      </c>
      <c r="Q401" s="62">
        <f>IF(OR(주중DATA!Q401="",주중DATA!Q401=0),0,SUBSTITUTE(주중DATA!Q401,",",".")*1)</f>
        <v>18.170000000000002</v>
      </c>
      <c r="R401" s="66">
        <f>IF(OR(주중DATA!R401="",주중DATA!R401=0),0,SUBSTITUTE(주중DATA!R401,",",".")*1)</f>
        <v>57</v>
      </c>
      <c r="S401" s="62">
        <f>IF(OR(주중DATA!S401="",주중DATA!S401=0),0,SUBSTITUTE(주중DATA!S401,",",".")*1)</f>
        <v>18.170000000000002</v>
      </c>
      <c r="T401" s="62">
        <f>IF(OR(주중DATA!T401="",주중DATA!T401=0),0,SUBSTITUTE(주중DATA!T401,",",".")*1)</f>
        <v>189.12</v>
      </c>
      <c r="U401" s="62">
        <f>IF(OR(주중DATA!U401="",주중DATA!U401=0),0,SUBSTITUTE(주중DATA!U401,",",".")*1)</f>
        <v>189.12</v>
      </c>
      <c r="V401" s="62">
        <f>IF(OR(주중DATA!V401="",주중DATA!V401=0),0,SUBSTITUTE(주중DATA!V401,",",".")*1)</f>
        <v>231.32</v>
      </c>
      <c r="W401" s="62">
        <f>IF(OR(주중DATA!W401="",주중DATA!W401=0),0,SUBSTITUTE(주중DATA!W401,",",".")*1)</f>
        <v>231.32</v>
      </c>
      <c r="X401" s="62">
        <f>IF(OR(주중DATA!X401="",주중DATA!X401=0),0,SUBSTITUTE(주중DATA!X401,",",".")*1)</f>
        <v>161.06</v>
      </c>
      <c r="Y401" s="70">
        <f>IF(OR(주중DATA!Y401="",주중DATA!Y401=0),0,SUBSTITUTE(주중DATA!Y401,",",".")*1)</f>
        <v>161.06</v>
      </c>
      <c r="Z401" s="76"/>
    </row>
    <row r="402" spans="1:51">
      <c r="A402" s="11" t="s">
        <v>30</v>
      </c>
      <c r="B402" s="60">
        <f>IF(OR(주중DATA!B402="",주중DATA!B402=0),0,SUBSTITUTE(주중DATA!B402,",",".")*1)</f>
        <v>169.49</v>
      </c>
      <c r="C402" s="64">
        <f>IF(OR(주중DATA!C402="",주중DATA!C402=0),0,SUBSTITUTE(주중DATA!C402,",",".")*1)</f>
        <v>120</v>
      </c>
      <c r="D402" s="60">
        <f>IF(OR(주중DATA!D402="",주중DATA!D402=0),0,SUBSTITUTE(주중DATA!D402,",",".")*1)</f>
        <v>216</v>
      </c>
      <c r="E402" s="64">
        <f>IF(OR(주중DATA!E402="",주중DATA!E402=0),0,SUBSTITUTE(주중DATA!E402,",",".")*1)</f>
        <v>120</v>
      </c>
      <c r="F402" s="60">
        <f>IF(OR(주중DATA!F402="",주중DATA!F402=0),0,SUBSTITUTE(주중DATA!F402,",",".")*1)</f>
        <v>2.83</v>
      </c>
      <c r="G402" s="60">
        <f>IF(OR(주중DATA!G402="",주중DATA!G402=0),0,SUBSTITUTE(주중DATA!G402,",",".")*1)</f>
        <v>2.83</v>
      </c>
      <c r="H402" s="60">
        <f>IF(OR(주중DATA!H402="",주중DATA!H402=0),0,SUBSTITUTE(주중DATA!H402,",",".")*1)</f>
        <v>2.83</v>
      </c>
      <c r="I402" s="60">
        <f>IF(OR(주중DATA!I402="",주중DATA!I402=0),0,SUBSTITUTE(주중DATA!I402,",",".")*1)</f>
        <v>2.83</v>
      </c>
      <c r="J402" s="60">
        <f>IF(OR(주중DATA!J402="",주중DATA!J402=0),0,SUBSTITUTE(주중DATA!J402,",",".")*1)</f>
        <v>169.49</v>
      </c>
      <c r="K402" s="64">
        <f>IF(OR(주중DATA!K402="",주중DATA!K402=0),0,SUBSTITUTE(주중DATA!K402,",",".")*1)</f>
        <v>120</v>
      </c>
      <c r="L402" s="60">
        <f>IF(OR(주중DATA!L402="",주중DATA!L402=0),0,SUBSTITUTE(주중DATA!L402,",",".")*1)</f>
        <v>19.14</v>
      </c>
      <c r="M402" s="60">
        <f>IF(OR(주중DATA!M402="",주중DATA!M402=0),0,SUBSTITUTE(주중DATA!M402,",",".")*1)</f>
        <v>19.14</v>
      </c>
      <c r="N402" s="60">
        <f>IF(OR(주중DATA!N402="",주중DATA!N402=0),0,SUBSTITUTE(주중DATA!N402,",",".")*1)</f>
        <v>19.14</v>
      </c>
      <c r="O402" s="60">
        <f>IF(OR(주중DATA!O402="",주중DATA!O402=0),0,SUBSTITUTE(주중DATA!O402,",",".")*1)</f>
        <v>19.14</v>
      </c>
      <c r="P402" s="60">
        <f>IF(OR(주중DATA!P402="",주중DATA!P402=0),0,SUBSTITUTE(주중DATA!P402,",",".")*1)</f>
        <v>19.14</v>
      </c>
      <c r="Q402" s="60">
        <f>IF(OR(주중DATA!Q402="",주중DATA!Q402=0),0,SUBSTITUTE(주중DATA!Q402,",",".")*1)</f>
        <v>19.14</v>
      </c>
      <c r="R402" s="60">
        <f>IF(OR(주중DATA!R402="",주중DATA!R402=0),0,SUBSTITUTE(주중DATA!R402,",",".")*1)</f>
        <v>19.14</v>
      </c>
      <c r="S402" s="60">
        <f>IF(OR(주중DATA!S402="",주중DATA!S402=0),0,SUBSTITUTE(주중DATA!S402,",",".")*1)</f>
        <v>19.14</v>
      </c>
      <c r="T402" s="60">
        <f>IF(OR(주중DATA!T402="",주중DATA!T402=0),0,SUBSTITUTE(주중DATA!T402,",",".")*1)</f>
        <v>174.21</v>
      </c>
      <c r="U402" s="60">
        <f>IF(OR(주중DATA!U402="",주중DATA!U402=0),0,SUBSTITUTE(주중DATA!U402,",",".")*1)</f>
        <v>174.21</v>
      </c>
      <c r="V402" s="60">
        <f>IF(OR(주중DATA!V402="",주중DATA!V402=0),0,SUBSTITUTE(주중DATA!V402,",",".")*1)</f>
        <v>222.45</v>
      </c>
      <c r="W402" s="64">
        <f>IF(OR(주중DATA!W402="",주중DATA!W402=0),0,SUBSTITUTE(주중DATA!W402,",",".")*1)</f>
        <v>120</v>
      </c>
      <c r="X402" s="60">
        <f>IF(OR(주중DATA!X402="",주중DATA!X402=0),0,SUBSTITUTE(주중DATA!X402,",",".")*1)</f>
        <v>222.45</v>
      </c>
      <c r="Y402" s="68">
        <f>IF(OR(주중DATA!Y402="",주중DATA!Y402=0),0,SUBSTITUTE(주중DATA!Y402,",",".")*1)</f>
        <v>120</v>
      </c>
      <c r="Z402" s="76"/>
    </row>
    <row r="403" spans="1:51">
      <c r="A403" s="11" t="s">
        <v>31</v>
      </c>
      <c r="B403" s="62">
        <f>IF(OR(주중DATA!B403="",주중DATA!B403=0),0,SUBSTITUTE(주중DATA!B403,",",".")*1)</f>
        <v>169.07</v>
      </c>
      <c r="C403" s="63">
        <f>IF(OR(주중DATA!C403="",주중DATA!C403=0),0,SUBSTITUTE(주중DATA!C403,",",".")*1)</f>
        <v>120</v>
      </c>
      <c r="D403" s="62">
        <f>IF(OR(주중DATA!D403="",주중DATA!D403=0),0,SUBSTITUTE(주중DATA!D403,",",".")*1)</f>
        <v>197.29</v>
      </c>
      <c r="E403" s="63">
        <f>IF(OR(주중DATA!E403="",주중DATA!E403=0),0,SUBSTITUTE(주중DATA!E403,",",".")*1)</f>
        <v>120</v>
      </c>
      <c r="F403" s="62">
        <f>IF(OR(주중DATA!F403="",주중DATA!F403=0),0,SUBSTITUTE(주중DATA!F403,",",".")*1)</f>
        <v>2.91</v>
      </c>
      <c r="G403" s="62">
        <f>IF(OR(주중DATA!G403="",주중DATA!G403=0),0,SUBSTITUTE(주중DATA!G403,",",".")*1)</f>
        <v>2.91</v>
      </c>
      <c r="H403" s="62">
        <f>IF(OR(주중DATA!H403="",주중DATA!H403=0),0,SUBSTITUTE(주중DATA!H403,",",".")*1)</f>
        <v>2.91</v>
      </c>
      <c r="I403" s="62">
        <f>IF(OR(주중DATA!I403="",주중DATA!I403=0),0,SUBSTITUTE(주중DATA!I403,",",".")*1)</f>
        <v>2.91</v>
      </c>
      <c r="J403" s="62">
        <f>IF(OR(주중DATA!J403="",주중DATA!J403=0),0,SUBSTITUTE(주중DATA!J403,",",".")*1)</f>
        <v>169.07</v>
      </c>
      <c r="K403" s="63">
        <f>IF(OR(주중DATA!K403="",주중DATA!K403=0),0,SUBSTITUTE(주중DATA!K403,",",".")*1)</f>
        <v>120</v>
      </c>
      <c r="L403" s="62">
        <f>IF(OR(주중DATA!L403="",주중DATA!L403=0),0,SUBSTITUTE(주중DATA!L403,",",".")*1)</f>
        <v>19.07</v>
      </c>
      <c r="M403" s="62">
        <f>IF(OR(주중DATA!M403="",주중DATA!M403=0),0,SUBSTITUTE(주중DATA!M403,",",".")*1)</f>
        <v>19.07</v>
      </c>
      <c r="N403" s="62">
        <f>IF(OR(주중DATA!N403="",주중DATA!N403=0),0,SUBSTITUTE(주중DATA!N403,",",".")*1)</f>
        <v>19.07</v>
      </c>
      <c r="O403" s="62">
        <f>IF(OR(주중DATA!O403="",주중DATA!O403=0),0,SUBSTITUTE(주중DATA!O403,",",".")*1)</f>
        <v>19.07</v>
      </c>
      <c r="P403" s="62">
        <f>IF(OR(주중DATA!P403="",주중DATA!P403=0),0,SUBSTITUTE(주중DATA!P403,",",".")*1)</f>
        <v>19.07</v>
      </c>
      <c r="Q403" s="62">
        <f>IF(OR(주중DATA!Q403="",주중DATA!Q403=0),0,SUBSTITUTE(주중DATA!Q403,",",".")*1)</f>
        <v>19.07</v>
      </c>
      <c r="R403" s="62">
        <f>IF(OR(주중DATA!R403="",주중DATA!R403=0),0,SUBSTITUTE(주중DATA!R403,",",".")*1)</f>
        <v>19.07</v>
      </c>
      <c r="S403" s="62">
        <f>IF(OR(주중DATA!S403="",주중DATA!S403=0),0,SUBSTITUTE(주중DATA!S403,",",".")*1)</f>
        <v>19.07</v>
      </c>
      <c r="T403" s="62">
        <f>IF(OR(주중DATA!T403="",주중DATA!T403=0),0,SUBSTITUTE(주중DATA!T403,",",".")*1)</f>
        <v>104.19</v>
      </c>
      <c r="U403" s="62">
        <f>IF(OR(주중DATA!U403="",주중DATA!U403=0),0,SUBSTITUTE(주중DATA!U403,",",".")*1)</f>
        <v>104.19</v>
      </c>
      <c r="V403" s="62">
        <f>IF(OR(주중DATA!V403="",주중DATA!V403=0),0,SUBSTITUTE(주중DATA!V403,",",".")*1)</f>
        <v>191.57</v>
      </c>
      <c r="W403" s="63">
        <f>IF(OR(주중DATA!W403="",주중DATA!W403=0),0,SUBSTITUTE(주중DATA!W403,",",".")*1)</f>
        <v>120</v>
      </c>
      <c r="X403" s="62">
        <f>IF(OR(주중DATA!X403="",주중DATA!X403=0),0,SUBSTITUTE(주중DATA!X403,",",".")*1)</f>
        <v>191.57</v>
      </c>
      <c r="Y403" s="69">
        <f>IF(OR(주중DATA!Y403="",주중DATA!Y403=0),0,SUBSTITUTE(주중DATA!Y403,",",".")*1)</f>
        <v>120</v>
      </c>
      <c r="Z403" s="76"/>
    </row>
    <row r="404" spans="1:51">
      <c r="A404" s="11" t="s">
        <v>32</v>
      </c>
      <c r="B404" s="60">
        <f>IF(OR(주중DATA!B404="",주중DATA!B404=0),0,SUBSTITUTE(주중DATA!B404,",",".")*1)</f>
        <v>168.79</v>
      </c>
      <c r="C404" s="64">
        <f>IF(OR(주중DATA!C404="",주중DATA!C404=0),0,SUBSTITUTE(주중DATA!C404,",",".")*1)</f>
        <v>130</v>
      </c>
      <c r="D404" s="60">
        <f>IF(OR(주중DATA!D404="",주중DATA!D404=0),0,SUBSTITUTE(주중DATA!D404,",",".")*1)</f>
        <v>224.83</v>
      </c>
      <c r="E404" s="64">
        <f>IF(OR(주중DATA!E404="",주중DATA!E404=0),0,SUBSTITUTE(주중DATA!E404,",",".")*1)</f>
        <v>130</v>
      </c>
      <c r="F404" s="60">
        <f>IF(OR(주중DATA!F404="",주중DATA!F404=0),0,SUBSTITUTE(주중DATA!F404,",",".")*1)</f>
        <v>2.73</v>
      </c>
      <c r="G404" s="60">
        <f>IF(OR(주중DATA!G404="",주중DATA!G404=0),0,SUBSTITUTE(주중DATA!G404,",",".")*1)</f>
        <v>2.73</v>
      </c>
      <c r="H404" s="60">
        <f>IF(OR(주중DATA!H404="",주중DATA!H404=0),0,SUBSTITUTE(주중DATA!H404,",",".")*1)</f>
        <v>2.73</v>
      </c>
      <c r="I404" s="60">
        <f>IF(OR(주중DATA!I404="",주중DATA!I404=0),0,SUBSTITUTE(주중DATA!I404,",",".")*1)</f>
        <v>2.73</v>
      </c>
      <c r="J404" s="60">
        <f>IF(OR(주중DATA!J404="",주중DATA!J404=0),0,SUBSTITUTE(주중DATA!J404,",",".")*1)</f>
        <v>168.79</v>
      </c>
      <c r="K404" s="64">
        <f>IF(OR(주중DATA!K404="",주중DATA!K404=0),0,SUBSTITUTE(주중DATA!K404,",",".")*1)</f>
        <v>130</v>
      </c>
      <c r="L404" s="60">
        <f>IF(OR(주중DATA!L404="",주중DATA!L404=0),0,SUBSTITUTE(주중DATA!L404,",",".")*1)</f>
        <v>14.38</v>
      </c>
      <c r="M404" s="60">
        <f>IF(OR(주중DATA!M404="",주중DATA!M404=0),0,SUBSTITUTE(주중DATA!M404,",",".")*1)</f>
        <v>14.38</v>
      </c>
      <c r="N404" s="60">
        <f>IF(OR(주중DATA!N404="",주중DATA!N404=0),0,SUBSTITUTE(주중DATA!N404,",",".")*1)</f>
        <v>14.38</v>
      </c>
      <c r="O404" s="60">
        <f>IF(OR(주중DATA!O404="",주중DATA!O404=0),0,SUBSTITUTE(주중DATA!O404,",",".")*1)</f>
        <v>14.38</v>
      </c>
      <c r="P404" s="60">
        <f>IF(OR(주중DATA!P404="",주중DATA!P404=0),0,SUBSTITUTE(주중DATA!P404,",",".")*1)</f>
        <v>14.38</v>
      </c>
      <c r="Q404" s="60">
        <f>IF(OR(주중DATA!Q404="",주중DATA!Q404=0),0,SUBSTITUTE(주중DATA!Q404,",",".")*1)</f>
        <v>14.38</v>
      </c>
      <c r="R404" s="60">
        <f>IF(OR(주중DATA!R404="",주중DATA!R404=0),0,SUBSTITUTE(주중DATA!R404,",",".")*1)</f>
        <v>14.38</v>
      </c>
      <c r="S404" s="60">
        <f>IF(OR(주중DATA!S404="",주중DATA!S404=0),0,SUBSTITUTE(주중DATA!S404,",",".")*1)</f>
        <v>14.38</v>
      </c>
      <c r="T404" s="60">
        <f>IF(OR(주중DATA!T404="",주중DATA!T404=0),0,SUBSTITUTE(주중DATA!T404,",",".")*1)</f>
        <v>145.63999999999999</v>
      </c>
      <c r="U404" s="64">
        <f>IF(OR(주중DATA!U404="",주중DATA!U404=0),0,SUBSTITUTE(주중DATA!U404,",",".")*1)</f>
        <v>130</v>
      </c>
      <c r="V404" s="60">
        <f>IF(OR(주중DATA!V404="",주중DATA!V404=0),0,SUBSTITUTE(주중DATA!V404,",",".")*1)</f>
        <v>217.77</v>
      </c>
      <c r="W404" s="64">
        <f>IF(OR(주중DATA!W404="",주중DATA!W404=0),0,SUBSTITUTE(주중DATA!W404,",",".")*1)</f>
        <v>130</v>
      </c>
      <c r="X404" s="60">
        <f>IF(OR(주중DATA!X404="",주중DATA!X404=0),0,SUBSTITUTE(주중DATA!X404,",",".")*1)</f>
        <v>217.77</v>
      </c>
      <c r="Y404" s="68">
        <f>IF(OR(주중DATA!Y404="",주중DATA!Y404=0),0,SUBSTITUTE(주중DATA!Y404,",",".")*1)</f>
        <v>130</v>
      </c>
      <c r="Z404" s="76"/>
    </row>
    <row r="405" spans="1:51">
      <c r="A405" s="11" t="s">
        <v>33</v>
      </c>
      <c r="B405" s="62">
        <f>IF(OR(주중DATA!B405="",주중DATA!B405=0),0,SUBSTITUTE(주중DATA!B405,",",".")*1)</f>
        <v>168.56</v>
      </c>
      <c r="C405" s="63">
        <f>IF(OR(주중DATA!C405="",주중DATA!C405=0),0,SUBSTITUTE(주중DATA!C405,",",".")*1)</f>
        <v>155</v>
      </c>
      <c r="D405" s="62">
        <f>IF(OR(주중DATA!D405="",주중DATA!D405=0),0,SUBSTITUTE(주중DATA!D405,",",".")*1)</f>
        <v>258.02999999999997</v>
      </c>
      <c r="E405" s="63">
        <f>IF(OR(주중DATA!E405="",주중DATA!E405=0),0,SUBSTITUTE(주중DATA!E405,",",".")*1)</f>
        <v>155</v>
      </c>
      <c r="F405" s="62">
        <f>IF(OR(주중DATA!F405="",주중DATA!F405=0),0,SUBSTITUTE(주중DATA!F405,",",".")*1)</f>
        <v>2.33</v>
      </c>
      <c r="G405" s="62">
        <f>IF(OR(주중DATA!G405="",주중DATA!G405=0),0,SUBSTITUTE(주중DATA!G405,",",".")*1)</f>
        <v>2.33</v>
      </c>
      <c r="H405" s="62">
        <f>IF(OR(주중DATA!H405="",주중DATA!H405=0),0,SUBSTITUTE(주중DATA!H405,",",".")*1)</f>
        <v>2.33</v>
      </c>
      <c r="I405" s="62">
        <f>IF(OR(주중DATA!I405="",주중DATA!I405=0),0,SUBSTITUTE(주중DATA!I405,",",".")*1)</f>
        <v>2.33</v>
      </c>
      <c r="J405" s="62">
        <f>IF(OR(주중DATA!J405="",주중DATA!J405=0),0,SUBSTITUTE(주중DATA!J405,",",".")*1)</f>
        <v>168.56</v>
      </c>
      <c r="K405" s="63">
        <f>IF(OR(주중DATA!K405="",주중DATA!K405=0),0,SUBSTITUTE(주중DATA!K405,",",".")*1)</f>
        <v>155</v>
      </c>
      <c r="L405" s="62">
        <f>IF(OR(주중DATA!L405="",주중DATA!L405=0),0,SUBSTITUTE(주중DATA!L405,",",".")*1)</f>
        <v>20.65</v>
      </c>
      <c r="M405" s="62">
        <f>IF(OR(주중DATA!M405="",주중DATA!M405=0),0,SUBSTITUTE(주중DATA!M405,",",".")*1)</f>
        <v>20.65</v>
      </c>
      <c r="N405" s="62">
        <f>IF(OR(주중DATA!N405="",주중DATA!N405=0),0,SUBSTITUTE(주중DATA!N405,",",".")*1)</f>
        <v>20.65</v>
      </c>
      <c r="O405" s="62">
        <f>IF(OR(주중DATA!O405="",주중DATA!O405=0),0,SUBSTITUTE(주중DATA!O405,",",".")*1)</f>
        <v>20.65</v>
      </c>
      <c r="P405" s="62">
        <f>IF(OR(주중DATA!P405="",주중DATA!P405=0),0,SUBSTITUTE(주중DATA!P405,",",".")*1)</f>
        <v>20.65</v>
      </c>
      <c r="Q405" s="62">
        <f>IF(OR(주중DATA!Q405="",주중DATA!Q405=0),0,SUBSTITUTE(주중DATA!Q405,",",".")*1)</f>
        <v>20.65</v>
      </c>
      <c r="R405" s="62">
        <f>IF(OR(주중DATA!R405="",주중DATA!R405=0),0,SUBSTITUTE(주중DATA!R405,",",".")*1)</f>
        <v>20.65</v>
      </c>
      <c r="S405" s="62">
        <f>IF(OR(주중DATA!S405="",주중DATA!S405=0),0,SUBSTITUTE(주중DATA!S405,",",".")*1)</f>
        <v>20.65</v>
      </c>
      <c r="T405" s="62">
        <f>IF(OR(주중DATA!T405="",주중DATA!T405=0),0,SUBSTITUTE(주중DATA!T405,",",".")*1)</f>
        <v>133.63999999999999</v>
      </c>
      <c r="U405" s="62">
        <f>IF(OR(주중DATA!U405="",주중DATA!U405=0),0,SUBSTITUTE(주중DATA!U405,",",".")*1)</f>
        <v>133.63999999999999</v>
      </c>
      <c r="V405" s="62">
        <f>IF(OR(주중DATA!V405="",주중DATA!V405=0),0,SUBSTITUTE(주중DATA!V405,",",".")*1)</f>
        <v>266.29000000000002</v>
      </c>
      <c r="W405" s="63">
        <f>IF(OR(주중DATA!W405="",주중DATA!W405=0),0,SUBSTITUTE(주중DATA!W405,",",".")*1)</f>
        <v>155</v>
      </c>
      <c r="X405" s="62">
        <f>IF(OR(주중DATA!X405="",주중DATA!X405=0),0,SUBSTITUTE(주중DATA!X405,",",".")*1)</f>
        <v>266.29000000000002</v>
      </c>
      <c r="Y405" s="69">
        <f>IF(OR(주중DATA!Y405="",주중DATA!Y405=0),0,SUBSTITUTE(주중DATA!Y405,",",".")*1)</f>
        <v>155</v>
      </c>
      <c r="Z405" s="76"/>
    </row>
    <row r="406" spans="1:51">
      <c r="A406" s="11" t="s">
        <v>34</v>
      </c>
      <c r="B406" s="60">
        <f>IF(OR(주중DATA!B406="",주중DATA!B406=0),0,SUBSTITUTE(주중DATA!B406,",",".")*1)</f>
        <v>168.94</v>
      </c>
      <c r="C406" s="64">
        <f>IF(OR(주중DATA!C406="",주중DATA!C406=0),0,SUBSTITUTE(주중DATA!C406,",",".")*1)</f>
        <v>151</v>
      </c>
      <c r="D406" s="60">
        <f>IF(OR(주중DATA!D406="",주중DATA!D406=0),0,SUBSTITUTE(주중DATA!D406,",",".")*1)</f>
        <v>313.01</v>
      </c>
      <c r="E406" s="64">
        <f>IF(OR(주중DATA!E406="",주중DATA!E406=0),0,SUBSTITUTE(주중DATA!E406,",",".")*1)</f>
        <v>151</v>
      </c>
      <c r="F406" s="60">
        <f>IF(OR(주중DATA!F406="",주중DATA!F406=0),0,SUBSTITUTE(주중DATA!F406,",",".")*1)</f>
        <v>2.23</v>
      </c>
      <c r="G406" s="60">
        <f>IF(OR(주중DATA!G406="",주중DATA!G406=0),0,SUBSTITUTE(주중DATA!G406,",",".")*1)</f>
        <v>2.23</v>
      </c>
      <c r="H406" s="60">
        <f>IF(OR(주중DATA!H406="",주중DATA!H406=0),0,SUBSTITUTE(주중DATA!H406,",",".")*1)</f>
        <v>2.23</v>
      </c>
      <c r="I406" s="60">
        <f>IF(OR(주중DATA!I406="",주중DATA!I406=0),0,SUBSTITUTE(주중DATA!I406,",",".")*1)</f>
        <v>2.23</v>
      </c>
      <c r="J406" s="60">
        <f>IF(OR(주중DATA!J406="",주중DATA!J406=0),0,SUBSTITUTE(주중DATA!J406,",",".")*1)</f>
        <v>168.94</v>
      </c>
      <c r="K406" s="64">
        <f>IF(OR(주중DATA!K406="",주중DATA!K406=0),0,SUBSTITUTE(주중DATA!K406,",",".")*1)</f>
        <v>151</v>
      </c>
      <c r="L406" s="60">
        <f>IF(OR(주중DATA!L406="",주중DATA!L406=0),0,SUBSTITUTE(주중DATA!L406,",",".")*1)</f>
        <v>16.14</v>
      </c>
      <c r="M406" s="60">
        <f>IF(OR(주중DATA!M406="",주중DATA!M406=0),0,SUBSTITUTE(주중DATA!M406,",",".")*1)</f>
        <v>16.14</v>
      </c>
      <c r="N406" s="60">
        <f>IF(OR(주중DATA!N406="",주중DATA!N406=0),0,SUBSTITUTE(주중DATA!N406,",",".")*1)</f>
        <v>16.14</v>
      </c>
      <c r="O406" s="60">
        <f>IF(OR(주중DATA!O406="",주중DATA!O406=0),0,SUBSTITUTE(주중DATA!O406,",",".")*1)</f>
        <v>16.14</v>
      </c>
      <c r="P406" s="60">
        <f>IF(OR(주중DATA!P406="",주중DATA!P406=0),0,SUBSTITUTE(주중DATA!P406,",",".")*1)</f>
        <v>16.14</v>
      </c>
      <c r="Q406" s="60">
        <f>IF(OR(주중DATA!Q406="",주중DATA!Q406=0),0,SUBSTITUTE(주중DATA!Q406,",",".")*1)</f>
        <v>16.14</v>
      </c>
      <c r="R406" s="60">
        <f>IF(OR(주중DATA!R406="",주중DATA!R406=0),0,SUBSTITUTE(주중DATA!R406,",",".")*1)</f>
        <v>16.14</v>
      </c>
      <c r="S406" s="60">
        <f>IF(OR(주중DATA!S406="",주중DATA!S406=0),0,SUBSTITUTE(주중DATA!S406,",",".")*1)</f>
        <v>16.14</v>
      </c>
      <c r="T406" s="60">
        <f>IF(OR(주중DATA!T406="",주중DATA!T406=0),0,SUBSTITUTE(주중DATA!T406,",",".")*1)</f>
        <v>198.31</v>
      </c>
      <c r="U406" s="64">
        <f>IF(OR(주중DATA!U406="",주중DATA!U406=0),0,SUBSTITUTE(주중DATA!U406,",",".")*1)</f>
        <v>151</v>
      </c>
      <c r="V406" s="60">
        <f>IF(OR(주중DATA!V406="",주중DATA!V406=0),0,SUBSTITUTE(주중DATA!V406,",",".")*1)</f>
        <v>322.36</v>
      </c>
      <c r="W406" s="64">
        <f>IF(OR(주중DATA!W406="",주중DATA!W406=0),0,SUBSTITUTE(주중DATA!W406,",",".")*1)</f>
        <v>151</v>
      </c>
      <c r="X406" s="60">
        <f>IF(OR(주중DATA!X406="",주중DATA!X406=0),0,SUBSTITUTE(주중DATA!X406,",",".")*1)</f>
        <v>322.36</v>
      </c>
      <c r="Y406" s="68">
        <f>IF(OR(주중DATA!Y406="",주중DATA!Y406=0),0,SUBSTITUTE(주중DATA!Y406,",",".")*1)</f>
        <v>151</v>
      </c>
      <c r="Z406" s="76"/>
    </row>
    <row r="407" spans="1:51" ht="17.25" thickBot="1">
      <c r="A407" s="11" t="s">
        <v>35</v>
      </c>
      <c r="B407" s="62">
        <f>IF(OR(주중DATA!B407="",주중DATA!B407=0),0,SUBSTITUTE(주중DATA!B407,",",".")*1)</f>
        <v>168.63</v>
      </c>
      <c r="C407" s="63">
        <f>IF(OR(주중DATA!C407="",주중DATA!C407=0),0,SUBSTITUTE(주중DATA!C407,",",".")*1)</f>
        <v>135.5</v>
      </c>
      <c r="D407" s="62">
        <f>IF(OR(주중DATA!D407="",주중DATA!D407=0),0,SUBSTITUTE(주중DATA!D407,",",".")*1)</f>
        <v>360.14</v>
      </c>
      <c r="E407" s="63">
        <f>IF(OR(주중DATA!E407="",주중DATA!E407=0),0,SUBSTITUTE(주중DATA!E407,",",".")*1)</f>
        <v>135.5</v>
      </c>
      <c r="F407" s="62">
        <f>IF(OR(주중DATA!F407="",주중DATA!F407=0),0,SUBSTITUTE(주중DATA!F407,",",".")*1)</f>
        <v>2.2400000000000002</v>
      </c>
      <c r="G407" s="62">
        <f>IF(OR(주중DATA!G407="",주중DATA!G407=0),0,SUBSTITUTE(주중DATA!G407,",",".")*1)</f>
        <v>2.2400000000000002</v>
      </c>
      <c r="H407" s="62">
        <f>IF(OR(주중DATA!H407="",주중DATA!H407=0),0,SUBSTITUTE(주중DATA!H407,",",".")*1)</f>
        <v>2.2400000000000002</v>
      </c>
      <c r="I407" s="62">
        <f>IF(OR(주중DATA!I407="",주중DATA!I407=0),0,SUBSTITUTE(주중DATA!I407,",",".")*1)</f>
        <v>2.2400000000000002</v>
      </c>
      <c r="J407" s="62">
        <f>IF(OR(주중DATA!J407="",주중DATA!J407=0),0,SUBSTITUTE(주중DATA!J407,",",".")*1)</f>
        <v>168.63</v>
      </c>
      <c r="K407" s="63">
        <f>IF(OR(주중DATA!K407="",주중DATA!K407=0),0,SUBSTITUTE(주중DATA!K407,",",".")*1)</f>
        <v>135.5</v>
      </c>
      <c r="L407" s="62">
        <f>IF(OR(주중DATA!L407="",주중DATA!L407=0),0,SUBSTITUTE(주중DATA!L407,",",".")*1)</f>
        <v>14.38</v>
      </c>
      <c r="M407" s="62">
        <f>IF(OR(주중DATA!M407="",주중DATA!M407=0),0,SUBSTITUTE(주중DATA!M407,",",".")*1)</f>
        <v>14.38</v>
      </c>
      <c r="N407" s="62">
        <f>IF(OR(주중DATA!N407="",주중DATA!N407=0),0,SUBSTITUTE(주중DATA!N407,",",".")*1)</f>
        <v>14.38</v>
      </c>
      <c r="O407" s="62">
        <f>IF(OR(주중DATA!O407="",주중DATA!O407=0),0,SUBSTITUTE(주중DATA!O407,",",".")*1)</f>
        <v>14.38</v>
      </c>
      <c r="P407" s="62">
        <f>IF(OR(주중DATA!P407="",주중DATA!P407=0),0,SUBSTITUTE(주중DATA!P407,",",".")*1)</f>
        <v>14.38</v>
      </c>
      <c r="Q407" s="62">
        <f>IF(OR(주중DATA!Q407="",주중DATA!Q407=0),0,SUBSTITUTE(주중DATA!Q407,",",".")*1)</f>
        <v>14.38</v>
      </c>
      <c r="R407" s="62">
        <f>IF(OR(주중DATA!R407="",주중DATA!R407=0),0,SUBSTITUTE(주중DATA!R407,",",".")*1)</f>
        <v>14.38</v>
      </c>
      <c r="S407" s="62">
        <f>IF(OR(주중DATA!S407="",주중DATA!S407=0),0,SUBSTITUTE(주중DATA!S407,",",".")*1)</f>
        <v>14.38</v>
      </c>
      <c r="T407" s="62">
        <f>IF(OR(주중DATA!T407="",주중DATA!T407=0),0,SUBSTITUTE(주중DATA!T407,",",".")*1)</f>
        <v>198.84</v>
      </c>
      <c r="U407" s="63">
        <f>IF(OR(주중DATA!U407="",주중DATA!U407=0),0,SUBSTITUTE(주중DATA!U407,",",".")*1)</f>
        <v>135.5</v>
      </c>
      <c r="V407" s="62">
        <f>IF(OR(주중DATA!V407="",주중DATA!V407=0),0,SUBSTITUTE(주중DATA!V407,",",".")*1)</f>
        <v>370.9</v>
      </c>
      <c r="W407" s="63">
        <f>IF(OR(주중DATA!W407="",주중DATA!W407=0),0,SUBSTITUTE(주중DATA!W407,",",".")*1)</f>
        <v>135.5</v>
      </c>
      <c r="X407" s="62">
        <f>IF(OR(주중DATA!X407="",주중DATA!X407=0),0,SUBSTITUTE(주중DATA!X407,",",".")*1)</f>
        <v>370.9</v>
      </c>
      <c r="Y407" s="69">
        <f>IF(OR(주중DATA!Y407="",주중DATA!Y407=0),0,SUBSTITUTE(주중DATA!Y407,",",".")*1)</f>
        <v>135.5</v>
      </c>
      <c r="Z407" s="76"/>
    </row>
    <row r="408" spans="1:51" ht="17.25" thickBot="1">
      <c r="A408" s="11" t="s">
        <v>36</v>
      </c>
      <c r="B408" s="60">
        <f>IF(OR(주중DATA!B408="",주중DATA!B408=0),0,SUBSTITUTE(주중DATA!B408,",",".")*1)</f>
        <v>168.16</v>
      </c>
      <c r="C408" s="64">
        <f>IF(OR(주중DATA!C408="",주중DATA!C408=0),0,SUBSTITUTE(주중DATA!C408,",",".")*1)</f>
        <v>144.5</v>
      </c>
      <c r="D408" s="60">
        <f>IF(OR(주중DATA!D408="",주중DATA!D408=0),0,SUBSTITUTE(주중DATA!D408,",",".")*1)</f>
        <v>362.41</v>
      </c>
      <c r="E408" s="64">
        <f>IF(OR(주중DATA!E408="",주중DATA!E408=0),0,SUBSTITUTE(주중DATA!E408,",",".")*1)</f>
        <v>144.5</v>
      </c>
      <c r="F408" s="60">
        <f>IF(OR(주중DATA!F408="",주중DATA!F408=0),0,SUBSTITUTE(주중DATA!F408,",",".")*1)</f>
        <v>2.17</v>
      </c>
      <c r="G408" s="60">
        <f>IF(OR(주중DATA!G408="",주중DATA!G408=0),0,SUBSTITUTE(주중DATA!G408,",",".")*1)</f>
        <v>2.17</v>
      </c>
      <c r="H408" s="60">
        <f>IF(OR(주중DATA!H408="",주중DATA!H408=0),0,SUBSTITUTE(주중DATA!H408,",",".")*1)</f>
        <v>2.17</v>
      </c>
      <c r="I408" s="60">
        <f>IF(OR(주중DATA!I408="",주중DATA!I408=0),0,SUBSTITUTE(주중DATA!I408,",",".")*1)</f>
        <v>2.17</v>
      </c>
      <c r="J408" s="60">
        <f>IF(OR(주중DATA!J408="",주중DATA!J408=0),0,SUBSTITUTE(주중DATA!J408,",",".")*1)</f>
        <v>168.16</v>
      </c>
      <c r="K408" s="64">
        <f>IF(OR(주중DATA!K408="",주중DATA!K408=0),0,SUBSTITUTE(주중DATA!K408,",",".")*1)</f>
        <v>144.5</v>
      </c>
      <c r="L408" s="60">
        <f>IF(OR(주중DATA!L408="",주중DATA!L408=0),0,SUBSTITUTE(주중DATA!L408,",",".")*1)</f>
        <v>10.68</v>
      </c>
      <c r="M408" s="60">
        <f>IF(OR(주중DATA!M408="",주중DATA!M408=0),0,SUBSTITUTE(주중DATA!M408,",",".")*1)</f>
        <v>10.68</v>
      </c>
      <c r="N408" s="60">
        <f>IF(OR(주중DATA!N408="",주중DATA!N408=0),0,SUBSTITUTE(주중DATA!N408,",",".")*1)</f>
        <v>10.68</v>
      </c>
      <c r="O408" s="60">
        <f>IF(OR(주중DATA!O408="",주중DATA!O408=0),0,SUBSTITUTE(주중DATA!O408,",",".")*1)</f>
        <v>10.68</v>
      </c>
      <c r="P408" s="60">
        <f>IF(OR(주중DATA!P408="",주중DATA!P408=0),0,SUBSTITUTE(주중DATA!P408,",",".")*1)</f>
        <v>10.68</v>
      </c>
      <c r="Q408" s="60">
        <f>IF(OR(주중DATA!Q408="",주중DATA!Q408=0),0,SUBSTITUTE(주중DATA!Q408,",",".")*1)</f>
        <v>10.68</v>
      </c>
      <c r="R408" s="60">
        <f>IF(OR(주중DATA!R408="",주중DATA!R408=0),0,SUBSTITUTE(주중DATA!R408,",",".")*1)</f>
        <v>10.68</v>
      </c>
      <c r="S408" s="60">
        <f>IF(OR(주중DATA!S408="",주중DATA!S408=0),0,SUBSTITUTE(주중DATA!S408,",",".")*1)</f>
        <v>10.68</v>
      </c>
      <c r="T408" s="60">
        <f>IF(OR(주중DATA!T408="",주중DATA!T408=0),0,SUBSTITUTE(주중DATA!T408,",",".")*1)</f>
        <v>180.05</v>
      </c>
      <c r="U408" s="64">
        <f>IF(OR(주중DATA!U408="",주중DATA!U408=0),0,SUBSTITUTE(주중DATA!U408,",",".")*1)</f>
        <v>144.5</v>
      </c>
      <c r="V408" s="60">
        <f>IF(OR(주중DATA!V408="",주중DATA!V408=0),0,SUBSTITUTE(주중DATA!V408,",",".")*1)</f>
        <v>373.24</v>
      </c>
      <c r="W408" s="64">
        <f>IF(OR(주중DATA!W408="",주중DATA!W408=0),0,SUBSTITUTE(주중DATA!W408,",",".")*1)</f>
        <v>144.5</v>
      </c>
      <c r="X408" s="60">
        <f>IF(OR(주중DATA!X408="",주중DATA!X408=0),0,SUBSTITUTE(주중DATA!X408,",",".")*1)</f>
        <v>373.24</v>
      </c>
      <c r="Y408" s="68">
        <f>IF(OR(주중DATA!Y408="",주중DATA!Y408=0),0,SUBSTITUTE(주중DATA!Y408,",",".")*1)</f>
        <v>144.5</v>
      </c>
      <c r="Z408" s="76"/>
      <c r="AA408" s="24">
        <f>IF(주중DATA!AA408="","",주중DATA!AA408)</f>
        <v>44767</v>
      </c>
    </row>
    <row r="409" spans="1:51">
      <c r="A409" s="11" t="s">
        <v>37</v>
      </c>
      <c r="B409" s="62">
        <f>IF(OR(주중DATA!B409="",주중DATA!B409=0),0,SUBSTITUTE(주중DATA!B409,",",".")*1)</f>
        <v>168.93</v>
      </c>
      <c r="C409" s="63">
        <f>IF(OR(주중DATA!C409="",주중DATA!C409=0),0,SUBSTITUTE(주중DATA!C409,",",".")*1)</f>
        <v>124</v>
      </c>
      <c r="D409" s="62">
        <f>IF(OR(주중DATA!D409="",주중DATA!D409=0),0,SUBSTITUTE(주중DATA!D409,",",".")*1)</f>
        <v>360.48</v>
      </c>
      <c r="E409" s="63">
        <f>IF(OR(주중DATA!E409="",주중DATA!E409=0),0,SUBSTITUTE(주중DATA!E409,",",".")*1)</f>
        <v>124</v>
      </c>
      <c r="F409" s="62">
        <f>IF(OR(주중DATA!F409="",주중DATA!F409=0),0,SUBSTITUTE(주중DATA!F409,",",".")*1)</f>
        <v>2.08</v>
      </c>
      <c r="G409" s="62">
        <f>IF(OR(주중DATA!G409="",주중DATA!G409=0),0,SUBSTITUTE(주중DATA!G409,",",".")*1)</f>
        <v>2.08</v>
      </c>
      <c r="H409" s="62">
        <f>IF(OR(주중DATA!H409="",주중DATA!H409=0),0,SUBSTITUTE(주중DATA!H409,",",".")*1)</f>
        <v>2.08</v>
      </c>
      <c r="I409" s="62">
        <f>IF(OR(주중DATA!I409="",주중DATA!I409=0),0,SUBSTITUTE(주중DATA!I409,",",".")*1)</f>
        <v>2.08</v>
      </c>
      <c r="J409" s="62">
        <f>IF(OR(주중DATA!J409="",주중DATA!J409=0),0,SUBSTITUTE(주중DATA!J409,",",".")*1)</f>
        <v>168.93</v>
      </c>
      <c r="K409" s="63">
        <f>IF(OR(주중DATA!K409="",주중DATA!K409=0),0,SUBSTITUTE(주중DATA!K409,",",".")*1)</f>
        <v>124</v>
      </c>
      <c r="L409" s="62">
        <f>IF(OR(주중DATA!L409="",주중DATA!L409=0),0,SUBSTITUTE(주중DATA!L409,",",".")*1)</f>
        <v>7.65</v>
      </c>
      <c r="M409" s="62">
        <f>IF(OR(주중DATA!M409="",주중DATA!M409=0),0,SUBSTITUTE(주중DATA!M409,",",".")*1)</f>
        <v>7.65</v>
      </c>
      <c r="N409" s="62">
        <f>IF(OR(주중DATA!N409="",주중DATA!N409=0),0,SUBSTITUTE(주중DATA!N409,",",".")*1)</f>
        <v>7.65</v>
      </c>
      <c r="O409" s="62">
        <f>IF(OR(주중DATA!O409="",주중DATA!O409=0),0,SUBSTITUTE(주중DATA!O409,",",".")*1)</f>
        <v>7.65</v>
      </c>
      <c r="P409" s="62">
        <f>IF(OR(주중DATA!P409="",주중DATA!P409=0),0,SUBSTITUTE(주중DATA!P409,",",".")*1)</f>
        <v>7.65</v>
      </c>
      <c r="Q409" s="62">
        <f>IF(OR(주중DATA!Q409="",주중DATA!Q409=0),0,SUBSTITUTE(주중DATA!Q409,",",".")*1)</f>
        <v>7.65</v>
      </c>
      <c r="R409" s="62">
        <f>IF(OR(주중DATA!R409="",주중DATA!R409=0),0,SUBSTITUTE(주중DATA!R409,",",".")*1)</f>
        <v>7.65</v>
      </c>
      <c r="S409" s="62">
        <f>IF(OR(주중DATA!S409="",주중DATA!S409=0),0,SUBSTITUTE(주중DATA!S409,",",".")*1)</f>
        <v>7.65</v>
      </c>
      <c r="T409" s="62">
        <f>IF(OR(주중DATA!T409="",주중DATA!T409=0),0,SUBSTITUTE(주중DATA!T409,",",".")*1)</f>
        <v>138.44</v>
      </c>
      <c r="U409" s="63">
        <f>IF(OR(주중DATA!U409="",주중DATA!U409=0),0,SUBSTITUTE(주중DATA!U409,",",".")*1)</f>
        <v>124</v>
      </c>
      <c r="V409" s="62">
        <f>IF(OR(주중DATA!V409="",주중DATA!V409=0),0,SUBSTITUTE(주중DATA!V409,",",".")*1)</f>
        <v>371.24</v>
      </c>
      <c r="W409" s="63">
        <f>IF(OR(주중DATA!W409="",주중DATA!W409=0),0,SUBSTITUTE(주중DATA!W409,",",".")*1)</f>
        <v>124</v>
      </c>
      <c r="X409" s="62">
        <f>IF(OR(주중DATA!X409="",주중DATA!X409=0),0,SUBSTITUTE(주중DATA!X409,",",".")*1)</f>
        <v>371.24</v>
      </c>
      <c r="Y409" s="69">
        <f>IF(OR(주중DATA!Y409="",주중DATA!Y409=0),0,SUBSTITUTE(주중DATA!Y409,",",".")*1)</f>
        <v>124</v>
      </c>
      <c r="Z409" s="76"/>
      <c r="AA409" s="23" t="str">
        <f>IF(주중DATA!AA409="","",주중DATA!AA409)</f>
        <v>Min</v>
      </c>
      <c r="AB409" s="3" t="str">
        <f>IF(주중DATA!AB409="","",주중DATA!AB409)</f>
        <v>155,69</v>
      </c>
      <c r="AC409" s="3" t="str">
        <f>IF(주중DATA!AC409="","",주중DATA!AC409)</f>
        <v>0,00</v>
      </c>
      <c r="AD409" s="3" t="str">
        <f>IF(주중DATA!AD409="","",주중DATA!AD409)</f>
        <v>155,69</v>
      </c>
      <c r="AE409" s="3" t="str">
        <f>IF(주중DATA!AE409="","",주중DATA!AE409)</f>
        <v>0,00</v>
      </c>
      <c r="AF409" s="3" t="str">
        <f>IF(주중DATA!AF409="","",주중DATA!AF409)</f>
        <v>1,56</v>
      </c>
      <c r="AG409" s="3" t="str">
        <f>IF(주중DATA!AG409="","",주중DATA!AG409)</f>
        <v>-0,50</v>
      </c>
      <c r="AH409" s="3" t="str">
        <f>IF(주중DATA!AH409="","",주중DATA!AH409)</f>
        <v>1,56</v>
      </c>
      <c r="AI409" s="3" t="str">
        <f>IF(주중DATA!AI409="","",주중DATA!AI409)</f>
        <v>-0,50</v>
      </c>
      <c r="AJ409" s="3" t="str">
        <f>IF(주중DATA!AJ409="","",주중DATA!AJ409)</f>
        <v>155,69</v>
      </c>
      <c r="AK409" s="3" t="str">
        <f>IF(주중DATA!AK409="","",주중DATA!AK409)</f>
        <v>0,00</v>
      </c>
      <c r="AL409" s="3" t="str">
        <f>IF(주중DATA!AL409="","",주중DATA!AL409)</f>
        <v>4,03</v>
      </c>
      <c r="AM409" s="3" t="str">
        <f>IF(주중DATA!AM409="","",주중DATA!AM409)</f>
        <v>-0,50</v>
      </c>
      <c r="AN409" s="3" t="str">
        <f>IF(주중DATA!AN409="","",주중DATA!AN409)</f>
        <v>4,03</v>
      </c>
      <c r="AO409" s="3" t="str">
        <f>IF(주중DATA!AO409="","",주중DATA!AO409)</f>
        <v>-0,50</v>
      </c>
      <c r="AP409" s="3" t="str">
        <f>IF(주중DATA!AP409="","",주중DATA!AP409)</f>
        <v>4,03</v>
      </c>
      <c r="AQ409" s="3" t="str">
        <f>IF(주중DATA!AQ409="","",주중DATA!AQ409)</f>
        <v>-0,50</v>
      </c>
      <c r="AR409" s="3" t="str">
        <f>IF(주중DATA!AR409="","",주중DATA!AR409)</f>
        <v>4,03</v>
      </c>
      <c r="AS409" s="3" t="str">
        <f>IF(주중DATA!AS409="","",주중DATA!AS409)</f>
        <v>-0,50</v>
      </c>
      <c r="AT409" s="3" t="str">
        <f>IF(주중DATA!AT409="","",주중DATA!AT409)</f>
        <v>4,03</v>
      </c>
      <c r="AU409" s="3" t="str">
        <f>IF(주중DATA!AU409="","",주중DATA!AU409)</f>
        <v>4,03</v>
      </c>
      <c r="AV409" s="3" t="str">
        <f>IF(주중DATA!AV409="","",주중DATA!AV409)</f>
        <v>155,69</v>
      </c>
      <c r="AW409" s="3" t="str">
        <f>IF(주중DATA!AW409="","",주중DATA!AW409)</f>
        <v>0,00</v>
      </c>
      <c r="AX409" s="3" t="str">
        <f>IF(주중DATA!AX409="","",주중DATA!AX409)</f>
        <v>36,31</v>
      </c>
      <c r="AY409" s="3" t="str">
        <f>IF(주중DATA!AY409="","",주중DATA!AY409)</f>
        <v>-0,50</v>
      </c>
    </row>
    <row r="410" spans="1:51">
      <c r="A410" s="11" t="s">
        <v>39</v>
      </c>
      <c r="B410" s="60">
        <f>IF(OR(주중DATA!B410="",주중DATA!B410=0),0,SUBSTITUTE(주중DATA!B410,",",".")*1)</f>
        <v>168.83</v>
      </c>
      <c r="C410" s="64">
        <f>IF(OR(주중DATA!C410="",주중DATA!C410=0),0,SUBSTITUTE(주중DATA!C410,",",".")*1)</f>
        <v>124</v>
      </c>
      <c r="D410" s="60">
        <f>IF(OR(주중DATA!D410="",주중DATA!D410=0),0,SUBSTITUTE(주중DATA!D410,",",".")*1)</f>
        <v>362.68</v>
      </c>
      <c r="E410" s="64">
        <f>IF(OR(주중DATA!E410="",주중DATA!E410=0),0,SUBSTITUTE(주중DATA!E410,",",".")*1)</f>
        <v>124</v>
      </c>
      <c r="F410" s="60">
        <f>IF(OR(주중DATA!F410="",주중DATA!F410=0),0,SUBSTITUTE(주중DATA!F410,",",".")*1)</f>
        <v>2</v>
      </c>
      <c r="G410" s="60">
        <f>IF(OR(주중DATA!G410="",주중DATA!G410=0),0,SUBSTITUTE(주중DATA!G410,",",".")*1)</f>
        <v>2</v>
      </c>
      <c r="H410" s="60">
        <f>IF(OR(주중DATA!H410="",주중DATA!H410=0),0,SUBSTITUTE(주중DATA!H410,",",".")*1)</f>
        <v>2</v>
      </c>
      <c r="I410" s="60">
        <f>IF(OR(주중DATA!I410="",주중DATA!I410=0),0,SUBSTITUTE(주중DATA!I410,",",".")*1)</f>
        <v>2</v>
      </c>
      <c r="J410" s="60">
        <f>IF(OR(주중DATA!J410="",주중DATA!J410=0),0,SUBSTITUTE(주중DATA!J410,",",".")*1)</f>
        <v>168.83</v>
      </c>
      <c r="K410" s="64">
        <f>IF(OR(주중DATA!K410="",주중DATA!K410=0),0,SUBSTITUTE(주중DATA!K410,",",".")*1)</f>
        <v>124</v>
      </c>
      <c r="L410" s="60">
        <f>IF(OR(주중DATA!L410="",주중DATA!L410=0),0,SUBSTITUTE(주중DATA!L410,",",".")*1)</f>
        <v>4.95</v>
      </c>
      <c r="M410" s="60">
        <f>IF(OR(주중DATA!M410="",주중DATA!M410=0),0,SUBSTITUTE(주중DATA!M410,",",".")*1)</f>
        <v>4.95</v>
      </c>
      <c r="N410" s="60">
        <f>IF(OR(주중DATA!N410="",주중DATA!N410=0),0,SUBSTITUTE(주중DATA!N410,",",".")*1)</f>
        <v>4.95</v>
      </c>
      <c r="O410" s="60">
        <f>IF(OR(주중DATA!O410="",주중DATA!O410=0),0,SUBSTITUTE(주중DATA!O410,",",".")*1)</f>
        <v>4.95</v>
      </c>
      <c r="P410" s="60">
        <f>IF(OR(주중DATA!P410="",주중DATA!P410=0),0,SUBSTITUTE(주중DATA!P410,",",".")*1)</f>
        <v>4.95</v>
      </c>
      <c r="Q410" s="60">
        <f>IF(OR(주중DATA!Q410="",주중DATA!Q410=0),0,SUBSTITUTE(주중DATA!Q410,",",".")*1)</f>
        <v>4.95</v>
      </c>
      <c r="R410" s="60">
        <f>IF(OR(주중DATA!R410="",주중DATA!R410=0),0,SUBSTITUTE(주중DATA!R410,",",".")*1)</f>
        <v>4.95</v>
      </c>
      <c r="S410" s="60">
        <f>IF(OR(주중DATA!S410="",주중DATA!S410=0),0,SUBSTITUTE(주중DATA!S410,",",".")*1)</f>
        <v>4.95</v>
      </c>
      <c r="T410" s="60">
        <f>IF(OR(주중DATA!T410="",주중DATA!T410=0),0,SUBSTITUTE(주중DATA!T410,",",".")*1)</f>
        <v>43.69</v>
      </c>
      <c r="U410" s="60">
        <f>IF(OR(주중DATA!U410="",주중DATA!U410=0),0,SUBSTITUTE(주중DATA!U410,",",".")*1)</f>
        <v>43.69</v>
      </c>
      <c r="V410" s="60">
        <f>IF(OR(주중DATA!V410="",주중DATA!V410=0),0,SUBSTITUTE(주중DATA!V410,",",".")*1)</f>
        <v>373.52</v>
      </c>
      <c r="W410" s="64">
        <f>IF(OR(주중DATA!W410="",주중DATA!W410=0),0,SUBSTITUTE(주중DATA!W410,",",".")*1)</f>
        <v>124</v>
      </c>
      <c r="X410" s="60">
        <f>IF(OR(주중DATA!X410="",주중DATA!X410=0),0,SUBSTITUTE(주중DATA!X410,",",".")*1)</f>
        <v>373.52</v>
      </c>
      <c r="Y410" s="68">
        <f>IF(OR(주중DATA!Y410="",주중DATA!Y410=0),0,SUBSTITUTE(주중DATA!Y410,",",".")*1)</f>
        <v>124</v>
      </c>
      <c r="Z410" s="76"/>
      <c r="AA410" s="23" t="str">
        <f>IF(주중DATA!AA410="","",주중DATA!AA410)</f>
        <v>Max</v>
      </c>
      <c r="AB410" s="3" t="str">
        <f>IF(주중DATA!AB410="","",주중DATA!AB410)</f>
        <v>177,80</v>
      </c>
      <c r="AC410" s="3" t="str">
        <f>IF(주중DATA!AC410="","",주중DATA!AC410)</f>
        <v>174,35</v>
      </c>
      <c r="AD410" s="3" t="str">
        <f>IF(주중DATA!AD410="","",주중DATA!AD410)</f>
        <v>364,14</v>
      </c>
      <c r="AE410" s="3" t="str">
        <f>IF(주중DATA!AE410="","",주중DATA!AE410)</f>
        <v>339,77</v>
      </c>
      <c r="AF410" s="3" t="str">
        <f>IF(주중DATA!AF410="","",주중DATA!AF410)</f>
        <v>2,91</v>
      </c>
      <c r="AG410" s="3" t="str">
        <f>IF(주중DATA!AG410="","",주중DATA!AG410)</f>
        <v>2,91</v>
      </c>
      <c r="AH410" s="3" t="str">
        <f>IF(주중DATA!AH410="","",주중DATA!AH410)</f>
        <v>2,91</v>
      </c>
      <c r="AI410" s="3" t="str">
        <f>IF(주중DATA!AI410="","",주중DATA!AI410)</f>
        <v>2,91</v>
      </c>
      <c r="AJ410" s="3" t="str">
        <f>IF(주중DATA!AJ410="","",주중DATA!AJ410)</f>
        <v>177,80</v>
      </c>
      <c r="AK410" s="3" t="str">
        <f>IF(주중DATA!AK410="","",주중DATA!AK410)</f>
        <v>174,35</v>
      </c>
      <c r="AL410" s="3" t="str">
        <f>IF(주중DATA!AL410="","",주중DATA!AL410)</f>
        <v>60,62</v>
      </c>
      <c r="AM410" s="3" t="str">
        <f>IF(주중DATA!AM410="","",주중DATA!AM410)</f>
        <v>20,65</v>
      </c>
      <c r="AN410" s="3" t="str">
        <f>IF(주중DATA!AN410="","",주중DATA!AN410)</f>
        <v>60,62</v>
      </c>
      <c r="AO410" s="3" t="str">
        <f>IF(주중DATA!AO410="","",주중DATA!AO410)</f>
        <v>20,65</v>
      </c>
      <c r="AP410" s="3" t="str">
        <f>IF(주중DATA!AP410="","",주중DATA!AP410)</f>
        <v>60,62</v>
      </c>
      <c r="AQ410" s="3" t="str">
        <f>IF(주중DATA!AQ410="","",주중DATA!AQ410)</f>
        <v>20,65</v>
      </c>
      <c r="AR410" s="3" t="str">
        <f>IF(주중DATA!AR410="","",주중DATA!AR410)</f>
        <v>60,62</v>
      </c>
      <c r="AS410" s="3" t="str">
        <f>IF(주중DATA!AS410="","",주중DATA!AS410)</f>
        <v>20,65</v>
      </c>
      <c r="AT410" s="3" t="str">
        <f>IF(주중DATA!AT410="","",주중DATA!AT410)</f>
        <v>381,00</v>
      </c>
      <c r="AU410" s="3" t="str">
        <f>IF(주중DATA!AU410="","",주중DATA!AU410)</f>
        <v>233,20</v>
      </c>
      <c r="AV410" s="3" t="str">
        <f>IF(주중DATA!AV410="","",주중DATA!AV410)</f>
        <v>391,87</v>
      </c>
      <c r="AW410" s="3" t="str">
        <f>IF(주중DATA!AW410="","",주중DATA!AW410)</f>
        <v>349,92</v>
      </c>
      <c r="AX410" s="3" t="str">
        <f>IF(주중DATA!AX410="","",주중DATA!AX410)</f>
        <v>373,52</v>
      </c>
      <c r="AY410" s="3" t="str">
        <f>IF(주중DATA!AY410="","",주중DATA!AY410)</f>
        <v>198,15</v>
      </c>
    </row>
    <row r="411" spans="1:51" ht="17.25" thickBot="1">
      <c r="A411" s="13" t="s">
        <v>41</v>
      </c>
      <c r="B411" s="70">
        <f>IF(OR(주중DATA!B411="",주중DATA!B411=0),0,SUBSTITUTE(주중DATA!B411,",",".")*1)</f>
        <v>168.27</v>
      </c>
      <c r="C411" s="69">
        <f>IF(OR(주중DATA!C411="",주중DATA!C411=0),0,SUBSTITUTE(주중DATA!C411,",",".")*1)</f>
        <v>124</v>
      </c>
      <c r="D411" s="70">
        <f>IF(OR(주중DATA!D411="",주중DATA!D411=0),0,SUBSTITUTE(주중DATA!D411,",",".")*1)</f>
        <v>310.91000000000003</v>
      </c>
      <c r="E411" s="69">
        <f>IF(OR(주중DATA!E411="",주중DATA!E411=0),0,SUBSTITUTE(주중DATA!E411,",",".")*1)</f>
        <v>124</v>
      </c>
      <c r="F411" s="70">
        <f>IF(OR(주중DATA!F411="",주중DATA!F411=0),0,SUBSTITUTE(주중DATA!F411,",",".")*1)</f>
        <v>1.87</v>
      </c>
      <c r="G411" s="70">
        <f>IF(OR(주중DATA!G411="",주중DATA!G411=0),0,SUBSTITUTE(주중DATA!G411,",",".")*1)</f>
        <v>1.87</v>
      </c>
      <c r="H411" s="70">
        <f>IF(OR(주중DATA!H411="",주중DATA!H411=0),0,SUBSTITUTE(주중DATA!H411,",",".")*1)</f>
        <v>1.87</v>
      </c>
      <c r="I411" s="70">
        <f>IF(OR(주중DATA!I411="",주중DATA!I411=0),0,SUBSTITUTE(주중DATA!I411,",",".")*1)</f>
        <v>1.87</v>
      </c>
      <c r="J411" s="70">
        <f>IF(OR(주중DATA!J411="",주중DATA!J411=0),0,SUBSTITUTE(주중DATA!J411,",",".")*1)</f>
        <v>168.27</v>
      </c>
      <c r="K411" s="69">
        <f>IF(OR(주중DATA!K411="",주중DATA!K411=0),0,SUBSTITUTE(주중DATA!K411,",",".")*1)</f>
        <v>124</v>
      </c>
      <c r="L411" s="70">
        <f>IF(OR(주중DATA!L411="",주중DATA!L411=0),0,SUBSTITUTE(주중DATA!L411,",",".")*1)</f>
        <v>4.03</v>
      </c>
      <c r="M411" s="70">
        <f>IF(OR(주중DATA!M411="",주중DATA!M411=0),0,SUBSTITUTE(주중DATA!M411,",",".")*1)</f>
        <v>4.03</v>
      </c>
      <c r="N411" s="70">
        <f>IF(OR(주중DATA!N411="",주중DATA!N411=0),0,SUBSTITUTE(주중DATA!N411,",",".")*1)</f>
        <v>4.03</v>
      </c>
      <c r="O411" s="70">
        <f>IF(OR(주중DATA!O411="",주중DATA!O411=0),0,SUBSTITUTE(주중DATA!O411,",",".")*1)</f>
        <v>4.03</v>
      </c>
      <c r="P411" s="70">
        <f>IF(OR(주중DATA!P411="",주중DATA!P411=0),0,SUBSTITUTE(주중DATA!P411,",",".")*1)</f>
        <v>4.03</v>
      </c>
      <c r="Q411" s="70">
        <f>IF(OR(주중DATA!Q411="",주중DATA!Q411=0),0,SUBSTITUTE(주중DATA!Q411,",",".")*1)</f>
        <v>4.03</v>
      </c>
      <c r="R411" s="70">
        <f>IF(OR(주중DATA!R411="",주중DATA!R411=0),0,SUBSTITUTE(주중DATA!R411,",",".")*1)</f>
        <v>4.03</v>
      </c>
      <c r="S411" s="70">
        <f>IF(OR(주중DATA!S411="",주중DATA!S411=0),0,SUBSTITUTE(주중DATA!S411,",",".")*1)</f>
        <v>4.03</v>
      </c>
      <c r="T411" s="70">
        <f>IF(OR(주중DATA!T411="",주중DATA!T411=0),0,SUBSTITUTE(주중DATA!T411,",",".")*1)</f>
        <v>4.03</v>
      </c>
      <c r="U411" s="70">
        <f>IF(OR(주중DATA!U411="",주중DATA!U411=0),0,SUBSTITUTE(주중DATA!U411,",",".")*1)</f>
        <v>4.03</v>
      </c>
      <c r="V411" s="70">
        <f>IF(OR(주중DATA!V411="",주중DATA!V411=0),0,SUBSTITUTE(주중DATA!V411,",",".")*1)</f>
        <v>320.2</v>
      </c>
      <c r="W411" s="69">
        <f>IF(OR(주중DATA!W411="",주중DATA!W411=0),0,SUBSTITUTE(주중DATA!W411,",",".")*1)</f>
        <v>124</v>
      </c>
      <c r="X411" s="70">
        <f>IF(OR(주중DATA!X411="",주중DATA!X411=0),0,SUBSTITUTE(주중DATA!X411,",",".")*1)</f>
        <v>161.1</v>
      </c>
      <c r="Y411" s="69">
        <f>IF(OR(주중DATA!Y411="",주중DATA!Y411=0),0,SUBSTITUTE(주중DATA!Y411,",",".")*1)</f>
        <v>124</v>
      </c>
      <c r="Z411" s="77"/>
      <c r="AA411" s="23" t="str">
        <f>IF(주중DATA!AA411="","",주중DATA!AA411)</f>
        <v>Avg</v>
      </c>
      <c r="AB411" s="3" t="str">
        <f>IF(주중DATA!AB411="","",주중DATA!AB411)</f>
        <v>169,78</v>
      </c>
      <c r="AC411" s="3" t="str">
        <f>IF(주중DATA!AC411="","",주중DATA!AC411)</f>
        <v>130,75</v>
      </c>
      <c r="AD411" s="3" t="str">
        <f>IF(주중DATA!AD411="","",주중DATA!AD411)</f>
        <v>263,44</v>
      </c>
      <c r="AE411" s="3" t="str">
        <f>IF(주중DATA!AE411="","",주중DATA!AE411)</f>
        <v>156,81</v>
      </c>
      <c r="AF411" s="3" t="str">
        <f>IF(주중DATA!AF411="","",주중DATA!AF411)</f>
        <v>2,21</v>
      </c>
      <c r="AG411" s="3" t="str">
        <f>IF(주중DATA!AG411="","",주중DATA!AG411)</f>
        <v>1,50</v>
      </c>
      <c r="AH411" s="3" t="str">
        <f>IF(주중DATA!AH411="","",주중DATA!AH411)</f>
        <v>2,21</v>
      </c>
      <c r="AI411" s="3" t="str">
        <f>IF(주중DATA!AI411="","",주중DATA!AI411)</f>
        <v>1,50</v>
      </c>
      <c r="AJ411" s="3" t="str">
        <f>IF(주중DATA!AJ411="","",주중DATA!AJ411)</f>
        <v>169,78</v>
      </c>
      <c r="AK411" s="3" t="str">
        <f>IF(주중DATA!AK411="","",주중DATA!AK411)</f>
        <v>130,75</v>
      </c>
      <c r="AL411" s="3" t="str">
        <f>IF(주중DATA!AL411="","",주중DATA!AL411)</f>
        <v>18,16</v>
      </c>
      <c r="AM411" s="3" t="str">
        <f>IF(주중DATA!AM411="","",주중DATA!AM411)</f>
        <v>8,53</v>
      </c>
      <c r="AN411" s="3" t="str">
        <f>IF(주중DATA!AN411="","",주중DATA!AN411)</f>
        <v>18,16</v>
      </c>
      <c r="AO411" s="3" t="str">
        <f>IF(주중DATA!AO411="","",주중DATA!AO411)</f>
        <v>8,53</v>
      </c>
      <c r="AP411" s="3" t="str">
        <f>IF(주중DATA!AP411="","",주중DATA!AP411)</f>
        <v>18,16</v>
      </c>
      <c r="AQ411" s="3" t="str">
        <f>IF(주중DATA!AQ411="","",주중DATA!AQ411)</f>
        <v>8,59</v>
      </c>
      <c r="AR411" s="3" t="str">
        <f>IF(주중DATA!AR411="","",주중DATA!AR411)</f>
        <v>18,16</v>
      </c>
      <c r="AS411" s="3" t="str">
        <f>IF(주중DATA!AS411="","",주중DATA!AS411)</f>
        <v>8,59</v>
      </c>
      <c r="AT411" s="3" t="str">
        <f>IF(주중DATA!AT411="","",주중DATA!AT411)</f>
        <v>180,99</v>
      </c>
      <c r="AU411" s="3" t="str">
        <f>IF(주중DATA!AU411="","",주중DATA!AU411)</f>
        <v>147,82</v>
      </c>
      <c r="AV411" s="3" t="str">
        <f>IF(주중DATA!AV411="","",주중DATA!AV411)</f>
        <v>263,13</v>
      </c>
      <c r="AW411" s="3" t="str">
        <f>IF(주중DATA!AW411="","",주중DATA!AW411)</f>
        <v>155,24</v>
      </c>
      <c r="AX411" s="3" t="str">
        <f>IF(주중DATA!AX411="","",주중DATA!AX411)</f>
        <v>220,75</v>
      </c>
      <c r="AY411" s="3" t="str">
        <f>IF(주중DATA!AY411="","",주중DATA!AY411)</f>
        <v>100,95</v>
      </c>
    </row>
    <row r="412" spans="1:51">
      <c r="A412" s="9" t="s">
        <v>16</v>
      </c>
      <c r="B412" s="60">
        <f>IF(OR(주중DATA!B412="",주중DATA!B412=0),0,SUBSTITUTE(주중DATA!B412,",",".")*1)</f>
        <v>162.65</v>
      </c>
      <c r="C412" s="60">
        <f>IF(OR(주중DATA!C412="",주중DATA!C412=0),0,SUBSTITUTE(주중DATA!C412,",",".")*1)</f>
        <v>162.65</v>
      </c>
      <c r="D412" s="60">
        <f>IF(OR(주중DATA!D412="",주중DATA!D412=0),0,SUBSTITUTE(주중DATA!D412,",",".")*1)</f>
        <v>306.35000000000002</v>
      </c>
      <c r="E412" s="64">
        <f>IF(OR(주중DATA!E412="",주중DATA!E412=0),0,SUBSTITUTE(주중DATA!E412,",",".")*1)</f>
        <v>170</v>
      </c>
      <c r="F412" s="60">
        <f>IF(OR(주중DATA!F412="",주중DATA!F412=0),0,SUBSTITUTE(주중DATA!F412,",",".")*1)</f>
        <v>1.88</v>
      </c>
      <c r="G412" s="60">
        <f>IF(OR(주중DATA!G412="",주중DATA!G412=0),0,SUBSTITUTE(주중DATA!G412,",",".")*1)</f>
        <v>1.88</v>
      </c>
      <c r="H412" s="60">
        <f>IF(OR(주중DATA!H412="",주중DATA!H412=0),0,SUBSTITUTE(주중DATA!H412,",",".")*1)</f>
        <v>1.88</v>
      </c>
      <c r="I412" s="60">
        <f>IF(OR(주중DATA!I412="",주중DATA!I412=0),0,SUBSTITUTE(주중DATA!I412,",",".")*1)</f>
        <v>1.88</v>
      </c>
      <c r="J412" s="60">
        <f>IF(OR(주중DATA!J412="",주중DATA!J412=0),0,SUBSTITUTE(주중DATA!J412,",",".")*1)</f>
        <v>162.65</v>
      </c>
      <c r="K412" s="60">
        <f>IF(OR(주중DATA!K412="",주중DATA!K412=0),0,SUBSTITUTE(주중DATA!K412,",",".")*1)</f>
        <v>162.65</v>
      </c>
      <c r="L412" s="60">
        <f>IF(OR(주중DATA!L412="",주중DATA!L412=0),0,SUBSTITUTE(주중DATA!L412,",",".")*1)</f>
        <v>4.3099999999999996</v>
      </c>
      <c r="M412" s="60">
        <f>IF(OR(주중DATA!M412="",주중DATA!M412=0),0,SUBSTITUTE(주중DATA!M412,",",".")*1)</f>
        <v>4.3099999999999996</v>
      </c>
      <c r="N412" s="60">
        <f>IF(OR(주중DATA!N412="",주중DATA!N412=0),0,SUBSTITUTE(주중DATA!N412,",",".")*1)</f>
        <v>4.3099999999999996</v>
      </c>
      <c r="O412" s="60">
        <f>IF(OR(주중DATA!O412="",주중DATA!O412=0),0,SUBSTITUTE(주중DATA!O412,",",".")*1)</f>
        <v>4.3099999999999996</v>
      </c>
      <c r="P412" s="60">
        <f>IF(OR(주중DATA!P412="",주중DATA!P412=0),0,SUBSTITUTE(주중DATA!P412,",",".")*1)</f>
        <v>4.3099999999999996</v>
      </c>
      <c r="Q412" s="60">
        <f>IF(OR(주중DATA!Q412="",주중DATA!Q412=0),0,SUBSTITUTE(주중DATA!Q412,",",".")*1)</f>
        <v>4.3099999999999996</v>
      </c>
      <c r="R412" s="60">
        <f>IF(OR(주중DATA!R412="",주중DATA!R412=0),0,SUBSTITUTE(주중DATA!R412,",",".")*1)</f>
        <v>4.3099999999999996</v>
      </c>
      <c r="S412" s="60">
        <f>IF(OR(주중DATA!S412="",주중DATA!S412=0),0,SUBSTITUTE(주중DATA!S412,",",".")*1)</f>
        <v>4.3099999999999996</v>
      </c>
      <c r="T412" s="60">
        <f>IF(OR(주중DATA!T412="",주중DATA!T412=0),0,SUBSTITUTE(주중DATA!T412,",",".")*1)</f>
        <v>4.3099999999999996</v>
      </c>
      <c r="U412" s="60">
        <f>IF(OR(주중DATA!U412="",주중DATA!U412=0),0,SUBSTITUTE(주중DATA!U412,",",".")*1)</f>
        <v>4.3099999999999996</v>
      </c>
      <c r="V412" s="60">
        <f>IF(OR(주중DATA!V412="",주중DATA!V412=0),0,SUBSTITUTE(주중DATA!V412,",",".")*1)</f>
        <v>179.24</v>
      </c>
      <c r="W412" s="64">
        <f>IF(OR(주중DATA!W412="",주중DATA!W412=0),0,SUBSTITUTE(주중DATA!W412,",",".")*1)</f>
        <v>170</v>
      </c>
      <c r="X412" s="60">
        <f>IF(OR(주중DATA!X412="",주중DATA!X412=0),0,SUBSTITUTE(주중DATA!X412,",",".")*1)</f>
        <v>179.24</v>
      </c>
      <c r="Y412" s="68">
        <f>IF(OR(주중DATA!Y412="",주중DATA!Y412=0),0,SUBSTITUTE(주중DATA!Y412,",",".")*1)</f>
        <v>170</v>
      </c>
      <c r="Z412" s="75">
        <f>IF(AA432="",0,DAY(AA432))</f>
        <v>26</v>
      </c>
    </row>
    <row r="413" spans="1:51">
      <c r="A413" s="11" t="s">
        <v>17</v>
      </c>
      <c r="B413" s="62">
        <f>IF(OR(주중DATA!B413="",주중DATA!B413=0),0,SUBSTITUTE(주중DATA!B413,",",".")*1)</f>
        <v>166.37</v>
      </c>
      <c r="C413" s="63">
        <f>IF(OR(주중DATA!C413="",주중DATA!C413=0),0,SUBSTITUTE(주중DATA!C413,",",".")*1)</f>
        <v>146</v>
      </c>
      <c r="D413" s="62">
        <f>IF(OR(주중DATA!D413="",주중DATA!D413=0),0,SUBSTITUTE(주중DATA!D413,",",".")*1)</f>
        <v>218.48</v>
      </c>
      <c r="E413" s="63">
        <f>IF(OR(주중DATA!E413="",주중DATA!E413=0),0,SUBSTITUTE(주중DATA!E413,",",".")*1)</f>
        <v>146</v>
      </c>
      <c r="F413" s="62">
        <f>IF(OR(주중DATA!F413="",주중DATA!F413=0),0,SUBSTITUTE(주중DATA!F413,",",".")*1)</f>
        <v>1.77</v>
      </c>
      <c r="G413" s="62">
        <f>IF(OR(주중DATA!G413="",주중DATA!G413=0),0,SUBSTITUTE(주중DATA!G413,",",".")*1)</f>
        <v>1.77</v>
      </c>
      <c r="H413" s="62">
        <f>IF(OR(주중DATA!H413="",주중DATA!H413=0),0,SUBSTITUTE(주중DATA!H413,",",".")*1)</f>
        <v>1.77</v>
      </c>
      <c r="I413" s="62">
        <f>IF(OR(주중DATA!I413="",주중DATA!I413=0),0,SUBSTITUTE(주중DATA!I413,",",".")*1)</f>
        <v>1.77</v>
      </c>
      <c r="J413" s="62">
        <f>IF(OR(주중DATA!J413="",주중DATA!J413=0),0,SUBSTITUTE(주중DATA!J413,",",".")*1)</f>
        <v>166.37</v>
      </c>
      <c r="K413" s="63">
        <f>IF(OR(주중DATA!K413="",주중DATA!K413=0),0,SUBSTITUTE(주중DATA!K413,",",".")*1)</f>
        <v>146</v>
      </c>
      <c r="L413" s="62">
        <f>IF(OR(주중DATA!L413="",주중DATA!L413=0),0,SUBSTITUTE(주중DATA!L413,",",".")*1)</f>
        <v>2.65</v>
      </c>
      <c r="M413" s="62">
        <f>IF(OR(주중DATA!M413="",주중DATA!M413=0),0,SUBSTITUTE(주중DATA!M413,",",".")*1)</f>
        <v>2.65</v>
      </c>
      <c r="N413" s="62">
        <f>IF(OR(주중DATA!N413="",주중DATA!N413=0),0,SUBSTITUTE(주중DATA!N413,",",".")*1)</f>
        <v>2.65</v>
      </c>
      <c r="O413" s="62">
        <f>IF(OR(주중DATA!O413="",주중DATA!O413=0),0,SUBSTITUTE(주중DATA!O413,",",".")*1)</f>
        <v>2.65</v>
      </c>
      <c r="P413" s="62">
        <f>IF(OR(주중DATA!P413="",주중DATA!P413=0),0,SUBSTITUTE(주중DATA!P413,",",".")*1)</f>
        <v>2.65</v>
      </c>
      <c r="Q413" s="62">
        <f>IF(OR(주중DATA!Q413="",주중DATA!Q413=0),0,SUBSTITUTE(주중DATA!Q413,",",".")*1)</f>
        <v>2.65</v>
      </c>
      <c r="R413" s="62">
        <f>IF(OR(주중DATA!R413="",주중DATA!R413=0),0,SUBSTITUTE(주중DATA!R413,",",".")*1)</f>
        <v>2.65</v>
      </c>
      <c r="S413" s="62">
        <f>IF(OR(주중DATA!S413="",주중DATA!S413=0),0,SUBSTITUTE(주중DATA!S413,",",".")*1)</f>
        <v>2.65</v>
      </c>
      <c r="T413" s="62">
        <f>IF(OR(주중DATA!T413="",주중DATA!T413=0),0,SUBSTITUTE(주중DATA!T413,",",".")*1)</f>
        <v>2.65</v>
      </c>
      <c r="U413" s="62">
        <f>IF(OR(주중DATA!U413="",주중DATA!U413=0),0,SUBSTITUTE(주중DATA!U413,",",".")*1)</f>
        <v>2.65</v>
      </c>
      <c r="V413" s="62">
        <f>IF(OR(주중DATA!V413="",주중DATA!V413=0),0,SUBSTITUTE(주중DATA!V413,",",".")*1)</f>
        <v>215.59</v>
      </c>
      <c r="W413" s="63">
        <f>IF(OR(주중DATA!W413="",주중DATA!W413=0),0,SUBSTITUTE(주중DATA!W413,",",".")*1)</f>
        <v>146</v>
      </c>
      <c r="X413" s="62">
        <f>IF(OR(주중DATA!X413="",주중DATA!X413=0),0,SUBSTITUTE(주중DATA!X413,",",".")*1)</f>
        <v>179.28</v>
      </c>
      <c r="Y413" s="69">
        <f>IF(OR(주중DATA!Y413="",주중DATA!Y413=0),0,SUBSTITUTE(주중DATA!Y413,",",".")*1)</f>
        <v>146</v>
      </c>
      <c r="Z413" s="76"/>
    </row>
    <row r="414" spans="1:51">
      <c r="A414" s="11" t="s">
        <v>18</v>
      </c>
      <c r="B414" s="60">
        <f>IF(OR(주중DATA!B414="",주중DATA!B414=0),0,SUBSTITUTE(주중DATA!B414,",",".")*1)</f>
        <v>164.71</v>
      </c>
      <c r="C414" s="64">
        <f>IF(OR(주중DATA!C414="",주중DATA!C414=0),0,SUBSTITUTE(주중DATA!C414,",",".")*1)</f>
        <v>146</v>
      </c>
      <c r="D414" s="60">
        <f>IF(OR(주중DATA!D414="",주중DATA!D414=0),0,SUBSTITUTE(주중DATA!D414,",",".")*1)</f>
        <v>210.61</v>
      </c>
      <c r="E414" s="64">
        <f>IF(OR(주중DATA!E414="",주중DATA!E414=0),0,SUBSTITUTE(주중DATA!E414,",",".")*1)</f>
        <v>146</v>
      </c>
      <c r="F414" s="60">
        <f>IF(OR(주중DATA!F414="",주중DATA!F414=0),0,SUBSTITUTE(주중DATA!F414,",",".")*1)</f>
        <v>1.57</v>
      </c>
      <c r="G414" s="60">
        <f>IF(OR(주중DATA!G414="",주중DATA!G414=0),0,SUBSTITUTE(주중DATA!G414,",",".")*1)</f>
        <v>1.57</v>
      </c>
      <c r="H414" s="60">
        <f>IF(OR(주중DATA!H414="",주중DATA!H414=0),0,SUBSTITUTE(주중DATA!H414,",",".")*1)</f>
        <v>1.57</v>
      </c>
      <c r="I414" s="60">
        <f>IF(OR(주중DATA!I414="",주중DATA!I414=0),0,SUBSTITUTE(주중DATA!I414,",",".")*1)</f>
        <v>1.57</v>
      </c>
      <c r="J414" s="60">
        <f>IF(OR(주중DATA!J414="",주중DATA!J414=0),0,SUBSTITUTE(주중DATA!J414,",",".")*1)</f>
        <v>164.71</v>
      </c>
      <c r="K414" s="64">
        <f>IF(OR(주중DATA!K414="",주중DATA!K414=0),0,SUBSTITUTE(주중DATA!K414,",",".")*1)</f>
        <v>146</v>
      </c>
      <c r="L414" s="60">
        <f>IF(OR(주중DATA!L414="",주중DATA!L414=0),0,SUBSTITUTE(주중DATA!L414,",",".")*1)</f>
        <v>1.57</v>
      </c>
      <c r="M414" s="60">
        <f>IF(OR(주중DATA!M414="",주중DATA!M414=0),0,SUBSTITUTE(주중DATA!M414,",",".")*1)</f>
        <v>1.57</v>
      </c>
      <c r="N414" s="60">
        <f>IF(OR(주중DATA!N414="",주중DATA!N414=0),0,SUBSTITUTE(주중DATA!N414,",",".")*1)</f>
        <v>1.57</v>
      </c>
      <c r="O414" s="60">
        <f>IF(OR(주중DATA!O414="",주중DATA!O414=0),0,SUBSTITUTE(주중DATA!O414,",",".")*1)</f>
        <v>1.57</v>
      </c>
      <c r="P414" s="60">
        <f>IF(OR(주중DATA!P414="",주중DATA!P414=0),0,SUBSTITUTE(주중DATA!P414,",",".")*1)</f>
        <v>1.57</v>
      </c>
      <c r="Q414" s="60">
        <f>IF(OR(주중DATA!Q414="",주중DATA!Q414=0),0,SUBSTITUTE(주중DATA!Q414,",",".")*1)</f>
        <v>1.57</v>
      </c>
      <c r="R414" s="60">
        <f>IF(OR(주중DATA!R414="",주중DATA!R414=0),0,SUBSTITUTE(주중DATA!R414,",",".")*1)</f>
        <v>1.57</v>
      </c>
      <c r="S414" s="60">
        <f>IF(OR(주중DATA!S414="",주중DATA!S414=0),0,SUBSTITUTE(주중DATA!S414,",",".")*1)</f>
        <v>1.57</v>
      </c>
      <c r="T414" s="60">
        <f>IF(OR(주중DATA!T414="",주중DATA!T414=0),0,SUBSTITUTE(주중DATA!T414,",",".")*1)</f>
        <v>1.57</v>
      </c>
      <c r="U414" s="60">
        <f>IF(OR(주중DATA!U414="",주중DATA!U414=0),0,SUBSTITUTE(주중DATA!U414,",",".")*1)</f>
        <v>1.57</v>
      </c>
      <c r="V414" s="60">
        <f>IF(OR(주중DATA!V414="",주중DATA!V414=0),0,SUBSTITUTE(주중DATA!V414,",",".")*1)</f>
        <v>204.5</v>
      </c>
      <c r="W414" s="64">
        <f>IF(OR(주중DATA!W414="",주중DATA!W414=0),0,SUBSTITUTE(주중DATA!W414,",",".")*1)</f>
        <v>146</v>
      </c>
      <c r="X414" s="60">
        <f>IF(OR(주중DATA!X414="",주중DATA!X414=0),0,SUBSTITUTE(주중DATA!X414,",",".")*1)</f>
        <v>179.25</v>
      </c>
      <c r="Y414" s="68">
        <f>IF(OR(주중DATA!Y414="",주중DATA!Y414=0),0,SUBSTITUTE(주중DATA!Y414,",",".")*1)</f>
        <v>146</v>
      </c>
      <c r="Z414" s="76"/>
    </row>
    <row r="415" spans="1:51">
      <c r="A415" s="11" t="s">
        <v>19</v>
      </c>
      <c r="B415" s="62">
        <f>IF(OR(주중DATA!B415="",주중DATA!B415=0),0,SUBSTITUTE(주중DATA!B415,",",".")*1)</f>
        <v>163.21</v>
      </c>
      <c r="C415" s="62">
        <f>IF(OR(주중DATA!C415="",주중DATA!C415=0),0,SUBSTITUTE(주중DATA!C415,",",".")*1)</f>
        <v>163.21</v>
      </c>
      <c r="D415" s="62">
        <f>IF(OR(주중DATA!D415="",주중DATA!D415=0),0,SUBSTITUTE(주중DATA!D415,",",".")*1)</f>
        <v>214.86</v>
      </c>
      <c r="E415" s="63">
        <f>IF(OR(주중DATA!E415="",주중DATA!E415=0),0,SUBSTITUTE(주중DATA!E415,",",".")*1)</f>
        <v>183</v>
      </c>
      <c r="F415" s="62">
        <f>IF(OR(주중DATA!F415="",주중DATA!F415=0),0,SUBSTITUTE(주중DATA!F415,",",".")*1)</f>
        <v>1.51</v>
      </c>
      <c r="G415" s="62">
        <f>IF(OR(주중DATA!G415="",주중DATA!G415=0),0,SUBSTITUTE(주중DATA!G415,",",".")*1)</f>
        <v>1.51</v>
      </c>
      <c r="H415" s="62">
        <f>IF(OR(주중DATA!H415="",주중DATA!H415=0),0,SUBSTITUTE(주중DATA!H415,",",".")*1)</f>
        <v>1.51</v>
      </c>
      <c r="I415" s="62">
        <f>IF(OR(주중DATA!I415="",주중DATA!I415=0),0,SUBSTITUTE(주중DATA!I415,",",".")*1)</f>
        <v>1.51</v>
      </c>
      <c r="J415" s="62">
        <f>IF(OR(주중DATA!J415="",주중DATA!J415=0),0,SUBSTITUTE(주중DATA!J415,",",".")*1)</f>
        <v>163.21</v>
      </c>
      <c r="K415" s="62">
        <f>IF(OR(주중DATA!K415="",주중DATA!K415=0),0,SUBSTITUTE(주중DATA!K415,",",".")*1)</f>
        <v>163.21</v>
      </c>
      <c r="L415" s="62">
        <f>IF(OR(주중DATA!L415="",주중DATA!L415=0),0,SUBSTITUTE(주중DATA!L415,",",".")*1)</f>
        <v>1.51</v>
      </c>
      <c r="M415" s="62">
        <f>IF(OR(주중DATA!M415="",주중DATA!M415=0),0,SUBSTITUTE(주중DATA!M415,",",".")*1)</f>
        <v>1.51</v>
      </c>
      <c r="N415" s="62">
        <f>IF(OR(주중DATA!N415="",주중DATA!N415=0),0,SUBSTITUTE(주중DATA!N415,",",".")*1)</f>
        <v>1.51</v>
      </c>
      <c r="O415" s="62">
        <f>IF(OR(주중DATA!O415="",주중DATA!O415=0),0,SUBSTITUTE(주중DATA!O415,",",".")*1)</f>
        <v>1.51</v>
      </c>
      <c r="P415" s="62">
        <f>IF(OR(주중DATA!P415="",주중DATA!P415=0),0,SUBSTITUTE(주중DATA!P415,",",".")*1)</f>
        <v>1.51</v>
      </c>
      <c r="Q415" s="62">
        <f>IF(OR(주중DATA!Q415="",주중DATA!Q415=0),0,SUBSTITUTE(주중DATA!Q415,",",".")*1)</f>
        <v>1.51</v>
      </c>
      <c r="R415" s="62">
        <f>IF(OR(주중DATA!R415="",주중DATA!R415=0),0,SUBSTITUTE(주중DATA!R415,",",".")*1)</f>
        <v>1.51</v>
      </c>
      <c r="S415" s="62">
        <f>IF(OR(주중DATA!S415="",주중DATA!S415=0),0,SUBSTITUTE(주중DATA!S415,",",".")*1)</f>
        <v>1.51</v>
      </c>
      <c r="T415" s="62">
        <f>IF(OR(주중DATA!T415="",주중DATA!T415=0),0,SUBSTITUTE(주중DATA!T415,",",".")*1)</f>
        <v>1.51</v>
      </c>
      <c r="U415" s="62">
        <f>IF(OR(주중DATA!U415="",주중DATA!U415=0),0,SUBSTITUTE(주중DATA!U415,",",".")*1)</f>
        <v>1.51</v>
      </c>
      <c r="V415" s="62">
        <f>IF(OR(주중DATA!V415="",주중DATA!V415=0),0,SUBSTITUTE(주중DATA!V415,",",".")*1)</f>
        <v>208.63</v>
      </c>
      <c r="W415" s="63">
        <f>IF(OR(주중DATA!W415="",주중DATA!W415=0),0,SUBSTITUTE(주중DATA!W415,",",".")*1)</f>
        <v>183</v>
      </c>
      <c r="X415" s="62">
        <f>IF(OR(주중DATA!X415="",주중DATA!X415=0),0,SUBSTITUTE(주중DATA!X415,",",".")*1)</f>
        <v>129.91999999999999</v>
      </c>
      <c r="Y415" s="70">
        <f>IF(OR(주중DATA!Y415="",주중DATA!Y415=0),0,SUBSTITUTE(주중DATA!Y415,",",".")*1)</f>
        <v>129.91999999999999</v>
      </c>
      <c r="Z415" s="76"/>
    </row>
    <row r="416" spans="1:51">
      <c r="A416" s="11" t="s">
        <v>20</v>
      </c>
      <c r="B416" s="60">
        <f>IF(OR(주중DATA!B416="",주중DATA!B416=0),0,SUBSTITUTE(주중DATA!B416,",",".")*1)</f>
        <v>162.66</v>
      </c>
      <c r="C416" s="60">
        <f>IF(OR(주중DATA!C416="",주중DATA!C416=0),0,SUBSTITUTE(주중DATA!C416,",",".")*1)</f>
        <v>162.66</v>
      </c>
      <c r="D416" s="60">
        <f>IF(OR(주중DATA!D416="",주중DATA!D416=0),0,SUBSTITUTE(주중DATA!D416,",",".")*1)</f>
        <v>223.31</v>
      </c>
      <c r="E416" s="64">
        <f>IF(OR(주중DATA!E416="",주중DATA!E416=0),0,SUBSTITUTE(주중DATA!E416,",",".")*1)</f>
        <v>200</v>
      </c>
      <c r="F416" s="60">
        <f>IF(OR(주중DATA!F416="",주중DATA!F416=0),0,SUBSTITUTE(주중DATA!F416,",",".")*1)</f>
        <v>1.53</v>
      </c>
      <c r="G416" s="60">
        <f>IF(OR(주중DATA!G416="",주중DATA!G416=0),0,SUBSTITUTE(주중DATA!G416,",",".")*1)</f>
        <v>1.53</v>
      </c>
      <c r="H416" s="60">
        <f>IF(OR(주중DATA!H416="",주중DATA!H416=0),0,SUBSTITUTE(주중DATA!H416,",",".")*1)</f>
        <v>1.53</v>
      </c>
      <c r="I416" s="60">
        <f>IF(OR(주중DATA!I416="",주중DATA!I416=0),0,SUBSTITUTE(주중DATA!I416,",",".")*1)</f>
        <v>1.53</v>
      </c>
      <c r="J416" s="60">
        <f>IF(OR(주중DATA!J416="",주중DATA!J416=0),0,SUBSTITUTE(주중DATA!J416,",",".")*1)</f>
        <v>162.66</v>
      </c>
      <c r="K416" s="60">
        <f>IF(OR(주중DATA!K416="",주중DATA!K416=0),0,SUBSTITUTE(주중DATA!K416,",",".")*1)</f>
        <v>162.66</v>
      </c>
      <c r="L416" s="60">
        <f>IF(OR(주중DATA!L416="",주중DATA!L416=0),0,SUBSTITUTE(주중DATA!L416,",",".")*1)</f>
        <v>1.53</v>
      </c>
      <c r="M416" s="60">
        <f>IF(OR(주중DATA!M416="",주중DATA!M416=0),0,SUBSTITUTE(주중DATA!M416,",",".")*1)</f>
        <v>1.53</v>
      </c>
      <c r="N416" s="60">
        <f>IF(OR(주중DATA!N416="",주중DATA!N416=0),0,SUBSTITUTE(주중DATA!N416,",",".")*1)</f>
        <v>1.53</v>
      </c>
      <c r="O416" s="60">
        <f>IF(OR(주중DATA!O416="",주중DATA!O416=0),0,SUBSTITUTE(주중DATA!O416,",",".")*1)</f>
        <v>1.53</v>
      </c>
      <c r="P416" s="60">
        <f>IF(OR(주중DATA!P416="",주중DATA!P416=0),0,SUBSTITUTE(주중DATA!P416,",",".")*1)</f>
        <v>1.53</v>
      </c>
      <c r="Q416" s="60">
        <f>IF(OR(주중DATA!Q416="",주중DATA!Q416=0),0,SUBSTITUTE(주중DATA!Q416,",",".")*1)</f>
        <v>1.53</v>
      </c>
      <c r="R416" s="60">
        <f>IF(OR(주중DATA!R416="",주중DATA!R416=0),0,SUBSTITUTE(주중DATA!R416,",",".")*1)</f>
        <v>1.53</v>
      </c>
      <c r="S416" s="60">
        <f>IF(OR(주중DATA!S416="",주중DATA!S416=0),0,SUBSTITUTE(주중DATA!S416,",",".")*1)</f>
        <v>1.53</v>
      </c>
      <c r="T416" s="60">
        <f>IF(OR(주중DATA!T416="",주중DATA!T416=0),0,SUBSTITUTE(주중DATA!T416,",",".")*1)</f>
        <v>1.53</v>
      </c>
      <c r="U416" s="60">
        <f>IF(OR(주중DATA!U416="",주중DATA!U416=0),0,SUBSTITUTE(주중DATA!U416,",",".")*1)</f>
        <v>1.53</v>
      </c>
      <c r="V416" s="60">
        <f>IF(OR(주중DATA!V416="",주중DATA!V416=0),0,SUBSTITUTE(주중DATA!V416,",",".")*1)</f>
        <v>216.83</v>
      </c>
      <c r="W416" s="64">
        <f>IF(OR(주중DATA!W416="",주중DATA!W416=0),0,SUBSTITUTE(주중DATA!W416,",",".")*1)</f>
        <v>200</v>
      </c>
      <c r="X416" s="60">
        <f>IF(OR(주중DATA!X416="",주중DATA!X416=0),0,SUBSTITUTE(주중DATA!X416,",",".")*1)</f>
        <v>30.88</v>
      </c>
      <c r="Y416" s="67">
        <f>IF(OR(주중DATA!Y416="",주중DATA!Y416=0),0,SUBSTITUTE(주중DATA!Y416,",",".")*1)</f>
        <v>30.88</v>
      </c>
      <c r="Z416" s="76"/>
    </row>
    <row r="417" spans="1:27">
      <c r="A417" s="11" t="s">
        <v>21</v>
      </c>
      <c r="B417" s="62">
        <f>IF(OR(주중DATA!B417="",주중DATA!B417=0),0,SUBSTITUTE(주중DATA!B417,",",".")*1)</f>
        <v>157.08000000000001</v>
      </c>
      <c r="C417" s="63">
        <f>IF(OR(주중DATA!C417="",주중DATA!C417=0),0,SUBSTITUTE(주중DATA!C417,",",".")*1)</f>
        <v>116.5</v>
      </c>
      <c r="D417" s="62">
        <f>IF(OR(주중DATA!D417="",주중DATA!D417=0),0,SUBSTITUTE(주중DATA!D417,",",".")*1)</f>
        <v>161.77000000000001</v>
      </c>
      <c r="E417" s="63">
        <f>IF(OR(주중DATA!E417="",주중DATA!E417=0),0,SUBSTITUTE(주중DATA!E417,",",".")*1)</f>
        <v>116.5</v>
      </c>
      <c r="F417" s="62">
        <f>IF(OR(주중DATA!F417="",주중DATA!F417=0),0,SUBSTITUTE(주중DATA!F417,",",".")*1)</f>
        <v>1.77</v>
      </c>
      <c r="G417" s="62">
        <f>IF(OR(주중DATA!G417="",주중DATA!G417=0),0,SUBSTITUTE(주중DATA!G417,",",".")*1)</f>
        <v>1.77</v>
      </c>
      <c r="H417" s="62">
        <f>IF(OR(주중DATA!H417="",주중DATA!H417=0),0,SUBSTITUTE(주중DATA!H417,",",".")*1)</f>
        <v>1.77</v>
      </c>
      <c r="I417" s="62">
        <f>IF(OR(주중DATA!I417="",주중DATA!I417=0),0,SUBSTITUTE(주중DATA!I417,",",".")*1)</f>
        <v>1.77</v>
      </c>
      <c r="J417" s="62">
        <f>IF(OR(주중DATA!J417="",주중DATA!J417=0),0,SUBSTITUTE(주중DATA!J417,",",".")*1)</f>
        <v>157.08000000000001</v>
      </c>
      <c r="K417" s="63">
        <f>IF(OR(주중DATA!K417="",주중DATA!K417=0),0,SUBSTITUTE(주중DATA!K417,",",".")*1)</f>
        <v>116.5</v>
      </c>
      <c r="L417" s="62">
        <f>IF(OR(주중DATA!L417="",주중DATA!L417=0),0,SUBSTITUTE(주중DATA!L417,",",".")*1)</f>
        <v>3.05</v>
      </c>
      <c r="M417" s="62">
        <f>IF(OR(주중DATA!M417="",주중DATA!M417=0),0,SUBSTITUTE(주중DATA!M417,",",".")*1)</f>
        <v>3.05</v>
      </c>
      <c r="N417" s="62">
        <f>IF(OR(주중DATA!N417="",주중DATA!N417=0),0,SUBSTITUTE(주중DATA!N417,",",".")*1)</f>
        <v>3.05</v>
      </c>
      <c r="O417" s="62">
        <f>IF(OR(주중DATA!O417="",주중DATA!O417=0),0,SUBSTITUTE(주중DATA!O417,",",".")*1)</f>
        <v>3.05</v>
      </c>
      <c r="P417" s="62">
        <f>IF(OR(주중DATA!P417="",주중DATA!P417=0),0,SUBSTITUTE(주중DATA!P417,",",".")*1)</f>
        <v>3.05</v>
      </c>
      <c r="Q417" s="62">
        <f>IF(OR(주중DATA!Q417="",주중DATA!Q417=0),0,SUBSTITUTE(주중DATA!Q417,",",".")*1)</f>
        <v>3.05</v>
      </c>
      <c r="R417" s="62">
        <f>IF(OR(주중DATA!R417="",주중DATA!R417=0),0,SUBSTITUTE(주중DATA!R417,",",".")*1)</f>
        <v>3.05</v>
      </c>
      <c r="S417" s="62">
        <f>IF(OR(주중DATA!S417="",주중DATA!S417=0),0,SUBSTITUTE(주중DATA!S417,",",".")*1)</f>
        <v>3.05</v>
      </c>
      <c r="T417" s="62">
        <f>IF(OR(주중DATA!T417="",주중DATA!T417=0),0,SUBSTITUTE(주중DATA!T417,",",".")*1)</f>
        <v>3.05</v>
      </c>
      <c r="U417" s="62">
        <f>IF(OR(주중DATA!U417="",주중DATA!U417=0),0,SUBSTITUTE(주중DATA!U417,",",".")*1)</f>
        <v>3.05</v>
      </c>
      <c r="V417" s="62">
        <f>IF(OR(주중DATA!V417="",주중DATA!V417=0),0,SUBSTITUTE(주중DATA!V417,",",".")*1)</f>
        <v>157.08000000000001</v>
      </c>
      <c r="W417" s="63">
        <f>IF(OR(주중DATA!W417="",주중DATA!W417=0),0,SUBSTITUTE(주중DATA!W417,",",".")*1)</f>
        <v>116.5</v>
      </c>
      <c r="X417" s="62">
        <f>IF(OR(주중DATA!X417="",주중DATA!X417=0),0,SUBSTITUTE(주중DATA!X417,",",".")*1)</f>
        <v>23.79</v>
      </c>
      <c r="Y417" s="70">
        <f>IF(OR(주중DATA!Y417="",주중DATA!Y417=0),0,SUBSTITUTE(주중DATA!Y417,",",".")*1)</f>
        <v>23.79</v>
      </c>
      <c r="Z417" s="76"/>
    </row>
    <row r="418" spans="1:27">
      <c r="A418" s="11" t="s">
        <v>22</v>
      </c>
      <c r="B418" s="60">
        <f>IF(OR(주중DATA!B418="",주중DATA!B418=0),0,SUBSTITUTE(주중DATA!B418,",",".")*1)</f>
        <v>174.81</v>
      </c>
      <c r="C418" s="64">
        <f>IF(OR(주중DATA!C418="",주중DATA!C418=0),0,SUBSTITUTE(주중DATA!C418,",",".")*1)</f>
        <v>116.5</v>
      </c>
      <c r="D418" s="60">
        <f>IF(OR(주중DATA!D418="",주중DATA!D418=0),0,SUBSTITUTE(주중DATA!D418,",",".")*1)</f>
        <v>180.03</v>
      </c>
      <c r="E418" s="64">
        <f>IF(OR(주중DATA!E418="",주중DATA!E418=0),0,SUBSTITUTE(주중DATA!E418,",",".")*1)</f>
        <v>116.5</v>
      </c>
      <c r="F418" s="60">
        <f>IF(OR(주중DATA!F418="",주중DATA!F418=0),0,SUBSTITUTE(주중DATA!F418,",",".")*1)</f>
        <v>1.9</v>
      </c>
      <c r="G418" s="60">
        <f>IF(OR(주중DATA!G418="",주중DATA!G418=0),0,SUBSTITUTE(주중DATA!G418,",",".")*1)</f>
        <v>1.9</v>
      </c>
      <c r="H418" s="60">
        <f>IF(OR(주중DATA!H418="",주중DATA!H418=0),0,SUBSTITUTE(주중DATA!H418,",",".")*1)</f>
        <v>1.9</v>
      </c>
      <c r="I418" s="60">
        <f>IF(OR(주중DATA!I418="",주중DATA!I418=0),0,SUBSTITUTE(주중DATA!I418,",",".")*1)</f>
        <v>1.9</v>
      </c>
      <c r="J418" s="60">
        <f>IF(OR(주중DATA!J418="",주중DATA!J418=0),0,SUBSTITUTE(주중DATA!J418,",",".")*1)</f>
        <v>174.81</v>
      </c>
      <c r="K418" s="64">
        <f>IF(OR(주중DATA!K418="",주중DATA!K418=0),0,SUBSTITUTE(주중DATA!K418,",",".")*1)</f>
        <v>116.5</v>
      </c>
      <c r="L418" s="60">
        <f>IF(OR(주중DATA!L418="",주중DATA!L418=0),0,SUBSTITUTE(주중DATA!L418,",",".")*1)</f>
        <v>5.09</v>
      </c>
      <c r="M418" s="60">
        <f>IF(OR(주중DATA!M418="",주중DATA!M418=0),0,SUBSTITUTE(주중DATA!M418,",",".")*1)</f>
        <v>5.09</v>
      </c>
      <c r="N418" s="60">
        <f>IF(OR(주중DATA!N418="",주중DATA!N418=0),0,SUBSTITUTE(주중DATA!N418,",",".")*1)</f>
        <v>5.09</v>
      </c>
      <c r="O418" s="60">
        <f>IF(OR(주중DATA!O418="",주중DATA!O418=0),0,SUBSTITUTE(주중DATA!O418,",",".")*1)</f>
        <v>5.09</v>
      </c>
      <c r="P418" s="60">
        <f>IF(OR(주중DATA!P418="",주중DATA!P418=0),0,SUBSTITUTE(주중DATA!P418,",",".")*1)</f>
        <v>5.09</v>
      </c>
      <c r="Q418" s="60">
        <f>IF(OR(주중DATA!Q418="",주중DATA!Q418=0),0,SUBSTITUTE(주중DATA!Q418,",",".")*1)</f>
        <v>5.09</v>
      </c>
      <c r="R418" s="60">
        <f>IF(OR(주중DATA!R418="",주중DATA!R418=0),0,SUBSTITUTE(주중DATA!R418,",",".")*1)</f>
        <v>5.09</v>
      </c>
      <c r="S418" s="60">
        <f>IF(OR(주중DATA!S418="",주중DATA!S418=0),0,SUBSTITUTE(주중DATA!S418,",",".")*1)</f>
        <v>5.09</v>
      </c>
      <c r="T418" s="60">
        <f>IF(OR(주중DATA!T418="",주중DATA!T418=0),0,SUBSTITUTE(주중DATA!T418,",",".")*1)</f>
        <v>5.09</v>
      </c>
      <c r="U418" s="60">
        <f>IF(OR(주중DATA!U418="",주중DATA!U418=0),0,SUBSTITUTE(주중DATA!U418,",",".")*1)</f>
        <v>5.09</v>
      </c>
      <c r="V418" s="60">
        <f>IF(OR(주중DATA!V418="",주중DATA!V418=0),0,SUBSTITUTE(주중DATA!V418,",",".")*1)</f>
        <v>174.81</v>
      </c>
      <c r="W418" s="64">
        <f>IF(OR(주중DATA!W418="",주중DATA!W418=0),0,SUBSTITUTE(주중DATA!W418,",",".")*1)</f>
        <v>116.5</v>
      </c>
      <c r="X418" s="60">
        <f>IF(OR(주중DATA!X418="",주중DATA!X418=0),0,SUBSTITUTE(주중DATA!X418,",",".")*1)</f>
        <v>36.869999999999997</v>
      </c>
      <c r="Y418" s="67">
        <f>IF(OR(주중DATA!Y418="",주중DATA!Y418=0),0,SUBSTITUTE(주중DATA!Y418,",",".")*1)</f>
        <v>36.869999999999997</v>
      </c>
      <c r="Z418" s="76"/>
    </row>
    <row r="419" spans="1:27">
      <c r="A419" s="11" t="s">
        <v>23</v>
      </c>
      <c r="B419" s="62">
        <f>IF(OR(주중DATA!B419="",주중DATA!B419=0),0,SUBSTITUTE(주중DATA!B419,",",".")*1)</f>
        <v>178.22</v>
      </c>
      <c r="C419" s="63">
        <f>IF(OR(주중DATA!C419="",주중DATA!C419=0),0,SUBSTITUTE(주중DATA!C419,",",".")*1)</f>
        <v>116.5</v>
      </c>
      <c r="D419" s="62">
        <f>IF(OR(주중DATA!D419="",주중DATA!D419=0),0,SUBSTITUTE(주중DATA!D419,",",".")*1)</f>
        <v>200.98</v>
      </c>
      <c r="E419" s="63">
        <f>IF(OR(주중DATA!E419="",주중DATA!E419=0),0,SUBSTITUTE(주중DATA!E419,",",".")*1)</f>
        <v>116.5</v>
      </c>
      <c r="F419" s="62">
        <f>IF(OR(주중DATA!F419="",주중DATA!F419=0),0,SUBSTITUTE(주중DATA!F419,",",".")*1)</f>
        <v>1.94</v>
      </c>
      <c r="G419" s="62">
        <f>IF(OR(주중DATA!G419="",주중DATA!G419=0),0,SUBSTITUTE(주중DATA!G419,",",".")*1)</f>
        <v>1.94</v>
      </c>
      <c r="H419" s="62">
        <f>IF(OR(주중DATA!H419="",주중DATA!H419=0),0,SUBSTITUTE(주중DATA!H419,",",".")*1)</f>
        <v>1.94</v>
      </c>
      <c r="I419" s="62">
        <f>IF(OR(주중DATA!I419="",주중DATA!I419=0),0,SUBSTITUTE(주중DATA!I419,",",".")*1)</f>
        <v>1.94</v>
      </c>
      <c r="J419" s="62">
        <f>IF(OR(주중DATA!J419="",주중DATA!J419=0),0,SUBSTITUTE(주중DATA!J419,",",".")*1)</f>
        <v>178.22</v>
      </c>
      <c r="K419" s="63">
        <f>IF(OR(주중DATA!K419="",주중DATA!K419=0),0,SUBSTITUTE(주중DATA!K419,",",".")*1)</f>
        <v>116.5</v>
      </c>
      <c r="L419" s="62">
        <f>IF(OR(주중DATA!L419="",주중DATA!L419=0),0,SUBSTITUTE(주중DATA!L419,",",".")*1)</f>
        <v>8.5399999999999991</v>
      </c>
      <c r="M419" s="62">
        <f>IF(OR(주중DATA!M419="",주중DATA!M419=0),0,SUBSTITUTE(주중DATA!M419,",",".")*1)</f>
        <v>8.5399999999999991</v>
      </c>
      <c r="N419" s="62">
        <f>IF(OR(주중DATA!N419="",주중DATA!N419=0),0,SUBSTITUTE(주중DATA!N419,",",".")*1)</f>
        <v>8.5399999999999991</v>
      </c>
      <c r="O419" s="62">
        <f>IF(OR(주중DATA!O419="",주중DATA!O419=0),0,SUBSTITUTE(주중DATA!O419,",",".")*1)</f>
        <v>8.5399999999999991</v>
      </c>
      <c r="P419" s="62">
        <f>IF(OR(주중DATA!P419="",주중DATA!P419=0),0,SUBSTITUTE(주중DATA!P419,",",".")*1)</f>
        <v>8.5399999999999991</v>
      </c>
      <c r="Q419" s="62">
        <f>IF(OR(주중DATA!Q419="",주중DATA!Q419=0),0,SUBSTITUTE(주중DATA!Q419,",",".")*1)</f>
        <v>8.5399999999999991</v>
      </c>
      <c r="R419" s="62">
        <f>IF(OR(주중DATA!R419="",주중DATA!R419=0),0,SUBSTITUTE(주중DATA!R419,",",".")*1)</f>
        <v>8.5399999999999991</v>
      </c>
      <c r="S419" s="62">
        <f>IF(OR(주중DATA!S419="",주중DATA!S419=0),0,SUBSTITUTE(주중DATA!S419,",",".")*1)</f>
        <v>8.5399999999999991</v>
      </c>
      <c r="T419" s="62">
        <f>IF(OR(주중DATA!T419="",주중DATA!T419=0),0,SUBSTITUTE(주중DATA!T419,",",".")*1)</f>
        <v>8.5399999999999991</v>
      </c>
      <c r="U419" s="62">
        <f>IF(OR(주중DATA!U419="",주중DATA!U419=0),0,SUBSTITUTE(주중DATA!U419,",",".")*1)</f>
        <v>8.5399999999999991</v>
      </c>
      <c r="V419" s="62">
        <f>IF(OR(주중DATA!V419="",주중DATA!V419=0),0,SUBSTITUTE(주중DATA!V419,",",".")*1)</f>
        <v>195.15</v>
      </c>
      <c r="W419" s="63">
        <f>IF(OR(주중DATA!W419="",주중DATA!W419=0),0,SUBSTITUTE(주중DATA!W419,",",".")*1)</f>
        <v>116.5</v>
      </c>
      <c r="X419" s="62">
        <f>IF(OR(주중DATA!X419="",주중DATA!X419=0),0,SUBSTITUTE(주중DATA!X419,",",".")*1)</f>
        <v>179.22</v>
      </c>
      <c r="Y419" s="69">
        <f>IF(OR(주중DATA!Y419="",주중DATA!Y419=0),0,SUBSTITUTE(주중DATA!Y419,",",".")*1)</f>
        <v>116.5</v>
      </c>
      <c r="Z419" s="76"/>
    </row>
    <row r="420" spans="1:27">
      <c r="A420" s="11" t="s">
        <v>24</v>
      </c>
      <c r="B420" s="60">
        <f>IF(OR(주중DATA!B420="",주중DATA!B420=0),0,SUBSTITUTE(주중DATA!B420,",",".")*1)</f>
        <v>177.31</v>
      </c>
      <c r="C420" s="64">
        <f>IF(OR(주중DATA!C420="",주중DATA!C420=0),0,SUBSTITUTE(주중DATA!C420,",",".")*1)</f>
        <v>146</v>
      </c>
      <c r="D420" s="60">
        <f>IF(OR(주중DATA!D420="",주중DATA!D420=0),0,SUBSTITUTE(주중DATA!D420,",",".")*1)</f>
        <v>225.54</v>
      </c>
      <c r="E420" s="64">
        <f>IF(OR(주중DATA!E420="",주중DATA!E420=0),0,SUBSTITUTE(주중DATA!E420,",",".")*1)</f>
        <v>146</v>
      </c>
      <c r="F420" s="60">
        <f>IF(OR(주중DATA!F420="",주중DATA!F420=0),0,SUBSTITUTE(주중DATA!F420,",",".")*1)</f>
        <v>1.97</v>
      </c>
      <c r="G420" s="60">
        <f>IF(OR(주중DATA!G420="",주중DATA!G420=0),0,SUBSTITUTE(주중DATA!G420,",",".")*1)</f>
        <v>1.97</v>
      </c>
      <c r="H420" s="60">
        <f>IF(OR(주중DATA!H420="",주중DATA!H420=0),0,SUBSTITUTE(주중DATA!H420,",",".")*1)</f>
        <v>1.97</v>
      </c>
      <c r="I420" s="60">
        <f>IF(OR(주중DATA!I420="",주중DATA!I420=0),0,SUBSTITUTE(주중DATA!I420,",",".")*1)</f>
        <v>1.97</v>
      </c>
      <c r="J420" s="60">
        <f>IF(OR(주중DATA!J420="",주중DATA!J420=0),0,SUBSTITUTE(주중DATA!J420,",",".")*1)</f>
        <v>177.31</v>
      </c>
      <c r="K420" s="64">
        <f>IF(OR(주중DATA!K420="",주중DATA!K420=0),0,SUBSTITUTE(주중DATA!K420,",",".")*1)</f>
        <v>146</v>
      </c>
      <c r="L420" s="60">
        <f>IF(OR(주중DATA!L420="",주중DATA!L420=0),0,SUBSTITUTE(주중DATA!L420,",",".")*1)</f>
        <v>16.86</v>
      </c>
      <c r="M420" s="60">
        <f>IF(OR(주중DATA!M420="",주중DATA!M420=0),0,SUBSTITUTE(주중DATA!M420,",",".")*1)</f>
        <v>16.86</v>
      </c>
      <c r="N420" s="60">
        <f>IF(OR(주중DATA!N420="",주중DATA!N420=0),0,SUBSTITUTE(주중DATA!N420,",",".")*1)</f>
        <v>16.86</v>
      </c>
      <c r="O420" s="60">
        <f>IF(OR(주중DATA!O420="",주중DATA!O420=0),0,SUBSTITUTE(주중DATA!O420,",",".")*1)</f>
        <v>16.86</v>
      </c>
      <c r="P420" s="60">
        <f>IF(OR(주중DATA!P420="",주중DATA!P420=0),0,SUBSTITUTE(주중DATA!P420,",",".")*1)</f>
        <v>16.86</v>
      </c>
      <c r="Q420" s="60">
        <f>IF(OR(주중DATA!Q420="",주중DATA!Q420=0),0,SUBSTITUTE(주중DATA!Q420,",",".")*1)</f>
        <v>16.86</v>
      </c>
      <c r="R420" s="60">
        <f>IF(OR(주중DATA!R420="",주중DATA!R420=0),0,SUBSTITUTE(주중DATA!R420,",",".")*1)</f>
        <v>16.86</v>
      </c>
      <c r="S420" s="60">
        <f>IF(OR(주중DATA!S420="",주중DATA!S420=0),0,SUBSTITUTE(주중DATA!S420,",",".")*1)</f>
        <v>16.86</v>
      </c>
      <c r="T420" s="60">
        <f>IF(OR(주중DATA!T420="",주중DATA!T420=0),0,SUBSTITUTE(주중DATA!T420,",",".")*1)</f>
        <v>16.86</v>
      </c>
      <c r="U420" s="60">
        <f>IF(OR(주중DATA!U420="",주중DATA!U420=0),0,SUBSTITUTE(주중DATA!U420,",",".")*1)</f>
        <v>16.86</v>
      </c>
      <c r="V420" s="60">
        <f>IF(OR(주중DATA!V420="",주중DATA!V420=0),0,SUBSTITUTE(주중DATA!V420,",",".")*1)</f>
        <v>219</v>
      </c>
      <c r="W420" s="64">
        <f>IF(OR(주중DATA!W420="",주중DATA!W420=0),0,SUBSTITUTE(주중DATA!W420,",",".")*1)</f>
        <v>146</v>
      </c>
      <c r="X420" s="60">
        <f>IF(OR(주중DATA!X420="",주중DATA!X420=0),0,SUBSTITUTE(주중DATA!X420,",",".")*1)</f>
        <v>179.26</v>
      </c>
      <c r="Y420" s="68">
        <f>IF(OR(주중DATA!Y420="",주중DATA!Y420=0),0,SUBSTITUTE(주중DATA!Y420,",",".")*1)</f>
        <v>146</v>
      </c>
      <c r="Z420" s="76"/>
    </row>
    <row r="421" spans="1:27">
      <c r="A421" s="11" t="s">
        <v>25</v>
      </c>
      <c r="B421" s="62">
        <f>IF(OR(주중DATA!B421="",주중DATA!B421=0),0,SUBSTITUTE(주중DATA!B421,",",".")*1)</f>
        <v>176.94</v>
      </c>
      <c r="C421" s="63">
        <f>IF(OR(주중DATA!C421="",주중DATA!C421=0),0,SUBSTITUTE(주중DATA!C421,",",".")*1)</f>
        <v>146</v>
      </c>
      <c r="D421" s="62">
        <f>IF(OR(주중DATA!D421="",주중DATA!D421=0),0,SUBSTITUTE(주중DATA!D421,",",".")*1)</f>
        <v>243.18</v>
      </c>
      <c r="E421" s="63">
        <f>IF(OR(주중DATA!E421="",주중DATA!E421=0),0,SUBSTITUTE(주중DATA!E421,",",".")*1)</f>
        <v>146</v>
      </c>
      <c r="F421" s="62">
        <f>IF(OR(주중DATA!F421="",주중DATA!F421=0),0,SUBSTITUTE(주중DATA!F421,",",".")*1)</f>
        <v>1.98</v>
      </c>
      <c r="G421" s="62">
        <f>IF(OR(주중DATA!G421="",주중DATA!G421=0),0,SUBSTITUTE(주중DATA!G421,",",".")*1)</f>
        <v>1.98</v>
      </c>
      <c r="H421" s="62">
        <f>IF(OR(주중DATA!H421="",주중DATA!H421=0),0,SUBSTITUTE(주중DATA!H421,",",".")*1)</f>
        <v>1.98</v>
      </c>
      <c r="I421" s="62">
        <f>IF(OR(주중DATA!I421="",주중DATA!I421=0),0,SUBSTITUTE(주중DATA!I421,",",".")*1)</f>
        <v>1.98</v>
      </c>
      <c r="J421" s="62">
        <f>IF(OR(주중DATA!J421="",주중DATA!J421=0),0,SUBSTITUTE(주중DATA!J421,",",".")*1)</f>
        <v>176.94</v>
      </c>
      <c r="K421" s="63">
        <f>IF(OR(주중DATA!K421="",주중DATA!K421=0),0,SUBSTITUTE(주중DATA!K421,",",".")*1)</f>
        <v>146</v>
      </c>
      <c r="L421" s="62">
        <f>IF(OR(주중DATA!L421="",주중DATA!L421=0),0,SUBSTITUTE(주중DATA!L421,",",".")*1)</f>
        <v>11.9</v>
      </c>
      <c r="M421" s="62">
        <f>IF(OR(주중DATA!M421="",주중DATA!M421=0),0,SUBSTITUTE(주중DATA!M421,",",".")*1)</f>
        <v>11.9</v>
      </c>
      <c r="N421" s="62">
        <f>IF(OR(주중DATA!N421="",주중DATA!N421=0),0,SUBSTITUTE(주중DATA!N421,",",".")*1)</f>
        <v>11.9</v>
      </c>
      <c r="O421" s="62">
        <f>IF(OR(주중DATA!O421="",주중DATA!O421=0),0,SUBSTITUTE(주중DATA!O421,",",".")*1)</f>
        <v>11.9</v>
      </c>
      <c r="P421" s="62">
        <f>IF(OR(주중DATA!P421="",주중DATA!P421=0),0,SUBSTITUTE(주중DATA!P421,",",".")*1)</f>
        <v>11.9</v>
      </c>
      <c r="Q421" s="62">
        <f>IF(OR(주중DATA!Q421="",주중DATA!Q421=0),0,SUBSTITUTE(주중DATA!Q421,",",".")*1)</f>
        <v>11.9</v>
      </c>
      <c r="R421" s="62">
        <f>IF(OR(주중DATA!R421="",주중DATA!R421=0),0,SUBSTITUTE(주중DATA!R421,",",".")*1)</f>
        <v>11.9</v>
      </c>
      <c r="S421" s="62">
        <f>IF(OR(주중DATA!S421="",주중DATA!S421=0),0,SUBSTITUTE(주중DATA!S421,",",".")*1)</f>
        <v>11.9</v>
      </c>
      <c r="T421" s="62">
        <f>IF(OR(주중DATA!T421="",주중DATA!T421=0),0,SUBSTITUTE(주중DATA!T421,",",".")*1)</f>
        <v>11.9</v>
      </c>
      <c r="U421" s="62">
        <f>IF(OR(주중DATA!U421="",주중DATA!U421=0),0,SUBSTITUTE(주중DATA!U421,",",".")*1)</f>
        <v>11.9</v>
      </c>
      <c r="V421" s="62">
        <f>IF(OR(주중DATA!V421="",주중DATA!V421=0),0,SUBSTITUTE(주중DATA!V421,",",".")*1)</f>
        <v>201.04</v>
      </c>
      <c r="W421" s="63">
        <f>IF(OR(주중DATA!W421="",주중DATA!W421=0),0,SUBSTITUTE(주중DATA!W421,",",".")*1)</f>
        <v>146</v>
      </c>
      <c r="X421" s="62">
        <f>IF(OR(주중DATA!X421="",주중DATA!X421=0),0,SUBSTITUTE(주중DATA!X421,",",".")*1)</f>
        <v>179.3</v>
      </c>
      <c r="Y421" s="69">
        <f>IF(OR(주중DATA!Y421="",주중DATA!Y421=0),0,SUBSTITUTE(주중DATA!Y421,",",".")*1)</f>
        <v>146</v>
      </c>
      <c r="Z421" s="76"/>
    </row>
    <row r="422" spans="1:27">
      <c r="A422" s="11" t="s">
        <v>26</v>
      </c>
      <c r="B422" s="60">
        <f>IF(OR(주중DATA!B422="",주중DATA!B422=0),0,SUBSTITUTE(주중DATA!B422,",",".")*1)</f>
        <v>177.14</v>
      </c>
      <c r="C422" s="64">
        <f>IF(OR(주중DATA!C422="",주중DATA!C422=0),0,SUBSTITUTE(주중DATA!C422,",",".")*1)</f>
        <v>116.5</v>
      </c>
      <c r="D422" s="60">
        <f>IF(OR(주중DATA!D422="",주중DATA!D422=0),0,SUBSTITUTE(주중DATA!D422,",",".")*1)</f>
        <v>228.28</v>
      </c>
      <c r="E422" s="64">
        <f>IF(OR(주중DATA!E422="",주중DATA!E422=0),0,SUBSTITUTE(주중DATA!E422,",",".")*1)</f>
        <v>116.5</v>
      </c>
      <c r="F422" s="60">
        <f>IF(OR(주중DATA!F422="",주중DATA!F422=0),0,SUBSTITUTE(주중DATA!F422,",",".")*1)</f>
        <v>1.98</v>
      </c>
      <c r="G422" s="60">
        <f>IF(OR(주중DATA!G422="",주중DATA!G422=0),0,SUBSTITUTE(주중DATA!G422,",",".")*1)</f>
        <v>1.98</v>
      </c>
      <c r="H422" s="60">
        <f>IF(OR(주중DATA!H422="",주중DATA!H422=0),0,SUBSTITUTE(주중DATA!H422,",",".")*1)</f>
        <v>1.98</v>
      </c>
      <c r="I422" s="60">
        <f>IF(OR(주중DATA!I422="",주중DATA!I422=0),0,SUBSTITUTE(주중DATA!I422,",",".")*1)</f>
        <v>1.98</v>
      </c>
      <c r="J422" s="60">
        <f>IF(OR(주중DATA!J422="",주중DATA!J422=0),0,SUBSTITUTE(주중DATA!J422,",",".")*1)</f>
        <v>177.14</v>
      </c>
      <c r="K422" s="64">
        <f>IF(OR(주중DATA!K422="",주중DATA!K422=0),0,SUBSTITUTE(주중DATA!K422,",",".")*1)</f>
        <v>116.5</v>
      </c>
      <c r="L422" s="60">
        <f>IF(OR(주중DATA!L422="",주중DATA!L422=0),0,SUBSTITUTE(주중DATA!L422,",",".")*1)</f>
        <v>11.36</v>
      </c>
      <c r="M422" s="60">
        <f>IF(OR(주중DATA!M422="",주중DATA!M422=0),0,SUBSTITUTE(주중DATA!M422,",",".")*1)</f>
        <v>11.36</v>
      </c>
      <c r="N422" s="60">
        <f>IF(OR(주중DATA!N422="",주중DATA!N422=0),0,SUBSTITUTE(주중DATA!N422,",",".")*1)</f>
        <v>11.36</v>
      </c>
      <c r="O422" s="60">
        <f>IF(OR(주중DATA!O422="",주중DATA!O422=0),0,SUBSTITUTE(주중DATA!O422,",",".")*1)</f>
        <v>11.36</v>
      </c>
      <c r="P422" s="60">
        <f>IF(OR(주중DATA!P422="",주중DATA!P422=0),0,SUBSTITUTE(주중DATA!P422,",",".")*1)</f>
        <v>11.36</v>
      </c>
      <c r="Q422" s="60">
        <f>IF(OR(주중DATA!Q422="",주중DATA!Q422=0),0,SUBSTITUTE(주중DATA!Q422,",",".")*1)</f>
        <v>11.36</v>
      </c>
      <c r="R422" s="60">
        <f>IF(OR(주중DATA!R422="",주중DATA!R422=0),0,SUBSTITUTE(주중DATA!R422,",",".")*1)</f>
        <v>11.36</v>
      </c>
      <c r="S422" s="60">
        <f>IF(OR(주중DATA!S422="",주중DATA!S422=0),0,SUBSTITUTE(주중DATA!S422,",",".")*1)</f>
        <v>11.36</v>
      </c>
      <c r="T422" s="60">
        <f>IF(OR(주중DATA!T422="",주중DATA!T422=0),0,SUBSTITUTE(주중DATA!T422,",",".")*1)</f>
        <v>11.36</v>
      </c>
      <c r="U422" s="60">
        <f>IF(OR(주중DATA!U422="",주중DATA!U422=0),0,SUBSTITUTE(주중DATA!U422,",",".")*1)</f>
        <v>11.36</v>
      </c>
      <c r="V422" s="60">
        <f>IF(OR(주중DATA!V422="",주중DATA!V422=0),0,SUBSTITUTE(주중DATA!V422,",",".")*1)</f>
        <v>177.14</v>
      </c>
      <c r="W422" s="64">
        <f>IF(OR(주중DATA!W422="",주중DATA!W422=0),0,SUBSTITUTE(주중DATA!W422,",",".")*1)</f>
        <v>116.5</v>
      </c>
      <c r="X422" s="60">
        <f>IF(OR(주중DATA!X422="",주중DATA!X422=0),0,SUBSTITUTE(주중DATA!X422,",",".")*1)</f>
        <v>177.14</v>
      </c>
      <c r="Y422" s="68">
        <f>IF(OR(주중DATA!Y422="",주중DATA!Y422=0),0,SUBSTITUTE(주중DATA!Y422,",",".")*1)</f>
        <v>116.5</v>
      </c>
      <c r="Z422" s="76"/>
    </row>
    <row r="423" spans="1:27">
      <c r="A423" s="11" t="s">
        <v>27</v>
      </c>
      <c r="B423" s="62">
        <f>IF(OR(주중DATA!B423="",주중DATA!B423=0),0,SUBSTITUTE(주중DATA!B423,",",".")*1)</f>
        <v>164.58</v>
      </c>
      <c r="C423" s="63">
        <f>IF(OR(주중DATA!C423="",주중DATA!C423=0),0,SUBSTITUTE(주중DATA!C423,",",".")*1)</f>
        <v>116.5</v>
      </c>
      <c r="D423" s="62">
        <f>IF(OR(주중DATA!D423="",주중DATA!D423=0),0,SUBSTITUTE(주중DATA!D423,",",".")*1)</f>
        <v>254.66</v>
      </c>
      <c r="E423" s="63">
        <f>IF(OR(주중DATA!E423="",주중DATA!E423=0),0,SUBSTITUTE(주중DATA!E423,",",".")*1)</f>
        <v>116.5</v>
      </c>
      <c r="F423" s="62">
        <f>IF(OR(주중DATA!F423="",주중DATA!F423=0),0,SUBSTITUTE(주중DATA!F423,",",".")*1)</f>
        <v>1.95</v>
      </c>
      <c r="G423" s="62">
        <f>IF(OR(주중DATA!G423="",주중DATA!G423=0),0,SUBSTITUTE(주중DATA!G423,",",".")*1)</f>
        <v>1.95</v>
      </c>
      <c r="H423" s="62">
        <f>IF(OR(주중DATA!H423="",주중DATA!H423=0),0,SUBSTITUTE(주중DATA!H423,",",".")*1)</f>
        <v>1.95</v>
      </c>
      <c r="I423" s="62">
        <f>IF(OR(주중DATA!I423="",주중DATA!I423=0),0,SUBSTITUTE(주중DATA!I423,",",".")*1)</f>
        <v>1.95</v>
      </c>
      <c r="J423" s="62">
        <f>IF(OR(주중DATA!J423="",주중DATA!J423=0),0,SUBSTITUTE(주중DATA!J423,",",".")*1)</f>
        <v>164.58</v>
      </c>
      <c r="K423" s="63">
        <f>IF(OR(주중DATA!K423="",주중DATA!K423=0),0,SUBSTITUTE(주중DATA!K423,",",".")*1)</f>
        <v>116.5</v>
      </c>
      <c r="L423" s="62">
        <f>IF(OR(주중DATA!L423="",주중DATA!L423=0),0,SUBSTITUTE(주중DATA!L423,",",".")*1)</f>
        <v>9.33</v>
      </c>
      <c r="M423" s="62">
        <f>IF(OR(주중DATA!M423="",주중DATA!M423=0),0,SUBSTITUTE(주중DATA!M423,",",".")*1)</f>
        <v>9.33</v>
      </c>
      <c r="N423" s="62">
        <f>IF(OR(주중DATA!N423="",주중DATA!N423=0),0,SUBSTITUTE(주중DATA!N423,",",".")*1)</f>
        <v>9.33</v>
      </c>
      <c r="O423" s="62">
        <f>IF(OR(주중DATA!O423="",주중DATA!O423=0),0,SUBSTITUTE(주중DATA!O423,",",".")*1)</f>
        <v>9.33</v>
      </c>
      <c r="P423" s="62">
        <f>IF(OR(주중DATA!P423="",주중DATA!P423=0),0,SUBSTITUTE(주중DATA!P423,",",".")*1)</f>
        <v>9.33</v>
      </c>
      <c r="Q423" s="62">
        <f>IF(OR(주중DATA!Q423="",주중DATA!Q423=0),0,SUBSTITUTE(주중DATA!Q423,",",".")*1)</f>
        <v>9.33</v>
      </c>
      <c r="R423" s="62">
        <f>IF(OR(주중DATA!R423="",주중DATA!R423=0),0,SUBSTITUTE(주중DATA!R423,",",".")*1)</f>
        <v>9.33</v>
      </c>
      <c r="S423" s="62">
        <f>IF(OR(주중DATA!S423="",주중DATA!S423=0),0,SUBSTITUTE(주중DATA!S423,",",".")*1)</f>
        <v>9.33</v>
      </c>
      <c r="T423" s="62">
        <f>IF(OR(주중DATA!T423="",주중DATA!T423=0),0,SUBSTITUTE(주중DATA!T423,",",".")*1)</f>
        <v>9.33</v>
      </c>
      <c r="U423" s="62">
        <f>IF(OR(주중DATA!U423="",주중DATA!U423=0),0,SUBSTITUTE(주중DATA!U423,",",".")*1)</f>
        <v>9.33</v>
      </c>
      <c r="V423" s="62">
        <f>IF(OR(주중DATA!V423="",주중DATA!V423=0),0,SUBSTITUTE(주중DATA!V423,",",".")*1)</f>
        <v>164.58</v>
      </c>
      <c r="W423" s="63">
        <f>IF(OR(주중DATA!W423="",주중DATA!W423=0),0,SUBSTITUTE(주중DATA!W423,",",".")*1)</f>
        <v>116.5</v>
      </c>
      <c r="X423" s="62">
        <f>IF(OR(주중DATA!X423="",주중DATA!X423=0),0,SUBSTITUTE(주중DATA!X423,",",".")*1)</f>
        <v>164.58</v>
      </c>
      <c r="Y423" s="69">
        <f>IF(OR(주중DATA!Y423="",주중DATA!Y423=0),0,SUBSTITUTE(주중DATA!Y423,",",".")*1)</f>
        <v>116.5</v>
      </c>
      <c r="Z423" s="76"/>
    </row>
    <row r="424" spans="1:27">
      <c r="A424" s="11" t="s">
        <v>28</v>
      </c>
      <c r="B424" s="60">
        <f>IF(OR(주중DATA!B424="",주중DATA!B424=0),0,SUBSTITUTE(주중DATA!B424,",",".")*1)</f>
        <v>130.88999999999999</v>
      </c>
      <c r="C424" s="64">
        <f>IF(OR(주중DATA!C424="",주중DATA!C424=0),0,SUBSTITUTE(주중DATA!C424,",",".")*1)</f>
        <v>24.83</v>
      </c>
      <c r="D424" s="60">
        <f>IF(OR(주중DATA!D424="",주중DATA!D424=0),0,SUBSTITUTE(주중DATA!D424,",",".")*1)</f>
        <v>206.41</v>
      </c>
      <c r="E424" s="64">
        <f>IF(OR(주중DATA!E424="",주중DATA!E424=0),0,SUBSTITUTE(주중DATA!E424,",",".")*1)</f>
        <v>24.83</v>
      </c>
      <c r="F424" s="60">
        <f>IF(OR(주중DATA!F424="",주중DATA!F424=0),0,SUBSTITUTE(주중DATA!F424,",",".")*1)</f>
        <v>1.98</v>
      </c>
      <c r="G424" s="60">
        <f>IF(OR(주중DATA!G424="",주중DATA!G424=0),0,SUBSTITUTE(주중DATA!G424,",",".")*1)</f>
        <v>1.98</v>
      </c>
      <c r="H424" s="60">
        <f>IF(OR(주중DATA!H424="",주중DATA!H424=0),0,SUBSTITUTE(주중DATA!H424,",",".")*1)</f>
        <v>1.98</v>
      </c>
      <c r="I424" s="60">
        <f>IF(OR(주중DATA!I424="",주중DATA!I424=0),0,SUBSTITUTE(주중DATA!I424,",",".")*1)</f>
        <v>1.98</v>
      </c>
      <c r="J424" s="60">
        <f>IF(OR(주중DATA!J424="",주중DATA!J424=0),0,SUBSTITUTE(주중DATA!J424,",",".")*1)</f>
        <v>130.88999999999999</v>
      </c>
      <c r="K424" s="64">
        <f>IF(OR(주중DATA!K424="",주중DATA!K424=0),0,SUBSTITUTE(주중DATA!K424,",",".")*1)</f>
        <v>24.83</v>
      </c>
      <c r="L424" s="60">
        <f>IF(OR(주중DATA!L424="",주중DATA!L424=0),0,SUBSTITUTE(주중DATA!L424,",",".")*1)</f>
        <v>9.67</v>
      </c>
      <c r="M424" s="60">
        <f>IF(OR(주중DATA!M424="",주중DATA!M424=0),0,SUBSTITUTE(주중DATA!M424,",",".")*1)</f>
        <v>9.67</v>
      </c>
      <c r="N424" s="60">
        <f>IF(OR(주중DATA!N424="",주중DATA!N424=0),0,SUBSTITUTE(주중DATA!N424,",",".")*1)</f>
        <v>9.67</v>
      </c>
      <c r="O424" s="60">
        <f>IF(OR(주중DATA!O424="",주중DATA!O424=0),0,SUBSTITUTE(주중DATA!O424,",",".")*1)</f>
        <v>9.67</v>
      </c>
      <c r="P424" s="60">
        <f>IF(OR(주중DATA!P424="",주중DATA!P424=0),0,SUBSTITUTE(주중DATA!P424,",",".")*1)</f>
        <v>9.67</v>
      </c>
      <c r="Q424" s="60">
        <f>IF(OR(주중DATA!Q424="",주중DATA!Q424=0),0,SUBSTITUTE(주중DATA!Q424,",",".")*1)</f>
        <v>9.67</v>
      </c>
      <c r="R424" s="60">
        <f>IF(OR(주중DATA!R424="",주중DATA!R424=0),0,SUBSTITUTE(주중DATA!R424,",",".")*1)</f>
        <v>9.67</v>
      </c>
      <c r="S424" s="60">
        <f>IF(OR(주중DATA!S424="",주중DATA!S424=0),0,SUBSTITUTE(주중DATA!S424,",",".")*1)</f>
        <v>9.67</v>
      </c>
      <c r="T424" s="60">
        <f>IF(OR(주중DATA!T424="",주중DATA!T424=0),0,SUBSTITUTE(주중DATA!T424,",",".")*1)</f>
        <v>9.67</v>
      </c>
      <c r="U424" s="60">
        <f>IF(OR(주중DATA!U424="",주중DATA!U424=0),0,SUBSTITUTE(주중DATA!U424,",",".")*1)</f>
        <v>9.67</v>
      </c>
      <c r="V424" s="60">
        <f>IF(OR(주중DATA!V424="",주중DATA!V424=0),0,SUBSTITUTE(주중DATA!V424,",",".")*1)</f>
        <v>130.88999999999999</v>
      </c>
      <c r="W424" s="64">
        <f>IF(OR(주중DATA!W424="",주중DATA!W424=0),0,SUBSTITUTE(주중DATA!W424,",",".")*1)</f>
        <v>24.83</v>
      </c>
      <c r="X424" s="60">
        <f>IF(OR(주중DATA!X424="",주중DATA!X424=0),0,SUBSTITUTE(주중DATA!X424,",",".")*1)</f>
        <v>130.88999999999999</v>
      </c>
      <c r="Y424" s="68">
        <f>IF(OR(주중DATA!Y424="",주중DATA!Y424=0),0,SUBSTITUTE(주중DATA!Y424,",",".")*1)</f>
        <v>24.83</v>
      </c>
      <c r="Z424" s="76"/>
    </row>
    <row r="425" spans="1:27">
      <c r="A425" s="11" t="s">
        <v>29</v>
      </c>
      <c r="B425" s="62">
        <f>IF(OR(주중DATA!B425="",주중DATA!B425=0),0,SUBSTITUTE(주중DATA!B425,",",".")*1)</f>
        <v>126.1</v>
      </c>
      <c r="C425" s="63">
        <f>IF(OR(주중DATA!C425="",주중DATA!C425=0),0,SUBSTITUTE(주중DATA!C425,",",".")*1)</f>
        <v>24.83</v>
      </c>
      <c r="D425" s="62">
        <f>IF(OR(주중DATA!D425="",주중DATA!D425=0),0,SUBSTITUTE(주중DATA!D425,",",".")*1)</f>
        <v>194.62</v>
      </c>
      <c r="E425" s="63">
        <f>IF(OR(주중DATA!E425="",주중DATA!E425=0),0,SUBSTITUTE(주중DATA!E425,",",".")*1)</f>
        <v>24.83</v>
      </c>
      <c r="F425" s="62">
        <f>IF(OR(주중DATA!F425="",주중DATA!F425=0),0,SUBSTITUTE(주중DATA!F425,",",".")*1)</f>
        <v>1.96</v>
      </c>
      <c r="G425" s="62">
        <f>IF(OR(주중DATA!G425="",주중DATA!G425=0),0,SUBSTITUTE(주중DATA!G425,",",".")*1)</f>
        <v>1.96</v>
      </c>
      <c r="H425" s="62">
        <f>IF(OR(주중DATA!H425="",주중DATA!H425=0),0,SUBSTITUTE(주중DATA!H425,",",".")*1)</f>
        <v>1.96</v>
      </c>
      <c r="I425" s="62">
        <f>IF(OR(주중DATA!I425="",주중DATA!I425=0),0,SUBSTITUTE(주중DATA!I425,",",".")*1)</f>
        <v>1.96</v>
      </c>
      <c r="J425" s="62">
        <f>IF(OR(주중DATA!J425="",주중DATA!J425=0),0,SUBSTITUTE(주중DATA!J425,",",".")*1)</f>
        <v>126.1</v>
      </c>
      <c r="K425" s="63">
        <f>IF(OR(주중DATA!K425="",주중DATA!K425=0),0,SUBSTITUTE(주중DATA!K425,",",".")*1)</f>
        <v>24.83</v>
      </c>
      <c r="L425" s="62">
        <f>IF(OR(주중DATA!L425="",주중DATA!L425=0),0,SUBSTITUTE(주중DATA!L425,",",".")*1)</f>
        <v>7.92</v>
      </c>
      <c r="M425" s="62">
        <f>IF(OR(주중DATA!M425="",주중DATA!M425=0),0,SUBSTITUTE(주중DATA!M425,",",".")*1)</f>
        <v>7.92</v>
      </c>
      <c r="N425" s="62">
        <f>IF(OR(주중DATA!N425="",주중DATA!N425=0),0,SUBSTITUTE(주중DATA!N425,",",".")*1)</f>
        <v>7.92</v>
      </c>
      <c r="O425" s="62">
        <f>IF(OR(주중DATA!O425="",주중DATA!O425=0),0,SUBSTITUTE(주중DATA!O425,",",".")*1)</f>
        <v>7.92</v>
      </c>
      <c r="P425" s="62">
        <f>IF(OR(주중DATA!P425="",주중DATA!P425=0),0,SUBSTITUTE(주중DATA!P425,",",".")*1)</f>
        <v>7.92</v>
      </c>
      <c r="Q425" s="62">
        <f>IF(OR(주중DATA!Q425="",주중DATA!Q425=0),0,SUBSTITUTE(주중DATA!Q425,",",".")*1)</f>
        <v>7.92</v>
      </c>
      <c r="R425" s="62">
        <f>IF(OR(주중DATA!R425="",주중DATA!R425=0),0,SUBSTITUTE(주중DATA!R425,",",".")*1)</f>
        <v>7.92</v>
      </c>
      <c r="S425" s="62">
        <f>IF(OR(주중DATA!S425="",주중DATA!S425=0),0,SUBSTITUTE(주중DATA!S425,",",".")*1)</f>
        <v>7.92</v>
      </c>
      <c r="T425" s="62">
        <f>IF(OR(주중DATA!T425="",주중DATA!T425=0),0,SUBSTITUTE(주중DATA!T425,",",".")*1)</f>
        <v>7.92</v>
      </c>
      <c r="U425" s="62">
        <f>IF(OR(주중DATA!U425="",주중DATA!U425=0),0,SUBSTITUTE(주중DATA!U425,",",".")*1)</f>
        <v>7.92</v>
      </c>
      <c r="V425" s="62">
        <f>IF(OR(주중DATA!V425="",주중DATA!V425=0),0,SUBSTITUTE(주중DATA!V425,",",".")*1)</f>
        <v>126.1</v>
      </c>
      <c r="W425" s="63">
        <f>IF(OR(주중DATA!W425="",주중DATA!W425=0),0,SUBSTITUTE(주중DATA!W425,",",".")*1)</f>
        <v>24.83</v>
      </c>
      <c r="X425" s="62">
        <f>IF(OR(주중DATA!X425="",주중DATA!X425=0),0,SUBSTITUTE(주중DATA!X425,",",".")*1)</f>
        <v>55.08</v>
      </c>
      <c r="Y425" s="69">
        <f>IF(OR(주중DATA!Y425="",주중DATA!Y425=0),0,SUBSTITUTE(주중DATA!Y425,",",".")*1)</f>
        <v>24.83</v>
      </c>
      <c r="Z425" s="76"/>
    </row>
    <row r="426" spans="1:27">
      <c r="A426" s="11" t="s">
        <v>30</v>
      </c>
      <c r="B426" s="60">
        <f>IF(OR(주중DATA!B426="",주중DATA!B426=0),0,SUBSTITUTE(주중DATA!B426,",",".")*1)</f>
        <v>122.34</v>
      </c>
      <c r="C426" s="64">
        <f>IF(OR(주중DATA!C426="",주중DATA!C426=0),0,SUBSTITUTE(주중DATA!C426,",",".")*1)</f>
        <v>24.83</v>
      </c>
      <c r="D426" s="60">
        <f>IF(OR(주중DATA!D426="",주중DATA!D426=0),0,SUBSTITUTE(주중DATA!D426,",",".")*1)</f>
        <v>188.96</v>
      </c>
      <c r="E426" s="64">
        <f>IF(OR(주중DATA!E426="",주중DATA!E426=0),0,SUBSTITUTE(주중DATA!E426,",",".")*1)</f>
        <v>24.83</v>
      </c>
      <c r="F426" s="60">
        <f>IF(OR(주중DATA!F426="",주중DATA!F426=0),0,SUBSTITUTE(주중DATA!F426,",",".")*1)</f>
        <v>1.93</v>
      </c>
      <c r="G426" s="60">
        <f>IF(OR(주중DATA!G426="",주중DATA!G426=0),0,SUBSTITUTE(주중DATA!G426,",",".")*1)</f>
        <v>1.93</v>
      </c>
      <c r="H426" s="60">
        <f>IF(OR(주중DATA!H426="",주중DATA!H426=0),0,SUBSTITUTE(주중DATA!H426,",",".")*1)</f>
        <v>1.93</v>
      </c>
      <c r="I426" s="60">
        <f>IF(OR(주중DATA!I426="",주중DATA!I426=0),0,SUBSTITUTE(주중DATA!I426,",",".")*1)</f>
        <v>1.93</v>
      </c>
      <c r="J426" s="60">
        <f>IF(OR(주중DATA!J426="",주중DATA!J426=0),0,SUBSTITUTE(주중DATA!J426,",",".")*1)</f>
        <v>122.34</v>
      </c>
      <c r="K426" s="64">
        <f>IF(OR(주중DATA!K426="",주중DATA!K426=0),0,SUBSTITUTE(주중DATA!K426,",",".")*1)</f>
        <v>24.83</v>
      </c>
      <c r="L426" s="60">
        <f>IF(OR(주중DATA!L426="",주중DATA!L426=0),0,SUBSTITUTE(주중DATA!L426,",",".")*1)</f>
        <v>7.24</v>
      </c>
      <c r="M426" s="60">
        <f>IF(OR(주중DATA!M426="",주중DATA!M426=0),0,SUBSTITUTE(주중DATA!M426,",",".")*1)</f>
        <v>7.24</v>
      </c>
      <c r="N426" s="60">
        <f>IF(OR(주중DATA!N426="",주중DATA!N426=0),0,SUBSTITUTE(주중DATA!N426,",",".")*1)</f>
        <v>7.24</v>
      </c>
      <c r="O426" s="60">
        <f>IF(OR(주중DATA!O426="",주중DATA!O426=0),0,SUBSTITUTE(주중DATA!O426,",",".")*1)</f>
        <v>7.24</v>
      </c>
      <c r="P426" s="60">
        <f>IF(OR(주중DATA!P426="",주중DATA!P426=0),0,SUBSTITUTE(주중DATA!P426,",",".")*1)</f>
        <v>7.24</v>
      </c>
      <c r="Q426" s="60">
        <f>IF(OR(주중DATA!Q426="",주중DATA!Q426=0),0,SUBSTITUTE(주중DATA!Q426,",",".")*1)</f>
        <v>7.24</v>
      </c>
      <c r="R426" s="60">
        <f>IF(OR(주중DATA!R426="",주중DATA!R426=0),0,SUBSTITUTE(주중DATA!R426,",",".")*1)</f>
        <v>7.24</v>
      </c>
      <c r="S426" s="60">
        <f>IF(OR(주중DATA!S426="",주중DATA!S426=0),0,SUBSTITUTE(주중DATA!S426,",",".")*1)</f>
        <v>7.24</v>
      </c>
      <c r="T426" s="60">
        <f>IF(OR(주중DATA!T426="",주중DATA!T426=0),0,SUBSTITUTE(주중DATA!T426,",",".")*1)</f>
        <v>7.24</v>
      </c>
      <c r="U426" s="60">
        <f>IF(OR(주중DATA!U426="",주중DATA!U426=0),0,SUBSTITUTE(주중DATA!U426,",",".")*1)</f>
        <v>7.24</v>
      </c>
      <c r="V426" s="60">
        <f>IF(OR(주중DATA!V426="",주중DATA!V426=0),0,SUBSTITUTE(주중DATA!V426,",",".")*1)</f>
        <v>122.34</v>
      </c>
      <c r="W426" s="64">
        <f>IF(OR(주중DATA!W426="",주중DATA!W426=0),0,SUBSTITUTE(주중DATA!W426,",",".")*1)</f>
        <v>24.83</v>
      </c>
      <c r="X426" s="60">
        <f>IF(OR(주중DATA!X426="",주중DATA!X426=0),0,SUBSTITUTE(주중DATA!X426,",",".")*1)</f>
        <v>23.54</v>
      </c>
      <c r="Y426" s="67">
        <f>IF(OR(주중DATA!Y426="",주중DATA!Y426=0),0,SUBSTITUTE(주중DATA!Y426,",",".")*1)</f>
        <v>23.54</v>
      </c>
      <c r="Z426" s="76"/>
    </row>
    <row r="427" spans="1:27">
      <c r="A427" s="11" t="s">
        <v>31</v>
      </c>
      <c r="B427" s="62">
        <f>IF(OR(주중DATA!B427="",주중DATA!B427=0),0,SUBSTITUTE(주중DATA!B427,",",".")*1)</f>
        <v>118.92</v>
      </c>
      <c r="C427" s="63">
        <f>IF(OR(주중DATA!C427="",주중DATA!C427=0),0,SUBSTITUTE(주중DATA!C427,",",".")*1)</f>
        <v>0</v>
      </c>
      <c r="D427" s="62">
        <f>IF(OR(주중DATA!D427="",주중DATA!D427=0),0,SUBSTITUTE(주중DATA!D427,",",".")*1)</f>
        <v>185.33</v>
      </c>
      <c r="E427" s="63">
        <f>IF(OR(주중DATA!E427="",주중DATA!E427=0),0,SUBSTITUTE(주중DATA!E427,",",".")*1)</f>
        <v>0</v>
      </c>
      <c r="F427" s="62">
        <f>IF(OR(주중DATA!F427="",주중DATA!F427=0),0,SUBSTITUTE(주중DATA!F427,",",".")*1)</f>
        <v>1.86</v>
      </c>
      <c r="G427" s="63">
        <f>IF(OR(주중DATA!G427="",주중DATA!G427=0),0,SUBSTITUTE(주중DATA!G427,",",".")*1)</f>
        <v>0</v>
      </c>
      <c r="H427" s="62">
        <f>IF(OR(주중DATA!H427="",주중DATA!H427=0),0,SUBSTITUTE(주중DATA!H427,",",".")*1)</f>
        <v>1.86</v>
      </c>
      <c r="I427" s="63">
        <f>IF(OR(주중DATA!I427="",주중DATA!I427=0),0,SUBSTITUTE(주중DATA!I427,",",".")*1)</f>
        <v>0</v>
      </c>
      <c r="J427" s="62">
        <f>IF(OR(주중DATA!J427="",주중DATA!J427=0),0,SUBSTITUTE(주중DATA!J427,",",".")*1)</f>
        <v>118.92</v>
      </c>
      <c r="K427" s="63">
        <f>IF(OR(주중DATA!K427="",주중DATA!K427=0),0,SUBSTITUTE(주중DATA!K427,",",".")*1)</f>
        <v>0</v>
      </c>
      <c r="L427" s="62">
        <f>IF(OR(주중DATA!L427="",주중DATA!L427=0),0,SUBSTITUTE(주중DATA!L427,",",".")*1)</f>
        <v>7</v>
      </c>
      <c r="M427" s="63">
        <f>IF(OR(주중DATA!M427="",주중DATA!M427=0),0,SUBSTITUTE(주중DATA!M427,",",".")*1)</f>
        <v>0</v>
      </c>
      <c r="N427" s="62">
        <f>IF(OR(주중DATA!N427="",주중DATA!N427=0),0,SUBSTITUTE(주중DATA!N427,",",".")*1)</f>
        <v>7</v>
      </c>
      <c r="O427" s="63">
        <f>IF(OR(주중DATA!O427="",주중DATA!O427=0),0,SUBSTITUTE(주중DATA!O427,",",".")*1)</f>
        <v>0</v>
      </c>
      <c r="P427" s="62">
        <f>IF(OR(주중DATA!P427="",주중DATA!P427=0),0,SUBSTITUTE(주중DATA!P427,",",".")*1)</f>
        <v>7</v>
      </c>
      <c r="Q427" s="63">
        <f>IF(OR(주중DATA!Q427="",주중DATA!Q427=0),0,SUBSTITUTE(주중DATA!Q427,",",".")*1)</f>
        <v>0</v>
      </c>
      <c r="R427" s="62">
        <f>IF(OR(주중DATA!R427="",주중DATA!R427=0),0,SUBSTITUTE(주중DATA!R427,",",".")*1)</f>
        <v>7</v>
      </c>
      <c r="S427" s="63">
        <f>IF(OR(주중DATA!S427="",주중DATA!S427=0),0,SUBSTITUTE(주중DATA!S427,",",".")*1)</f>
        <v>0</v>
      </c>
      <c r="T427" s="62">
        <f>IF(OR(주중DATA!T427="",주중DATA!T427=0),0,SUBSTITUTE(주중DATA!T427,",",".")*1)</f>
        <v>7</v>
      </c>
      <c r="U427" s="63">
        <f>IF(OR(주중DATA!U427="",주중DATA!U427=0),0,SUBSTITUTE(주중DATA!U427,",",".")*1)</f>
        <v>0</v>
      </c>
      <c r="V427" s="62">
        <f>IF(OR(주중DATA!V427="",주중DATA!V427=0),0,SUBSTITUTE(주중DATA!V427,",",".")*1)</f>
        <v>118.92</v>
      </c>
      <c r="W427" s="63">
        <f>IF(OR(주중DATA!W427="",주중DATA!W427=0),0,SUBSTITUTE(주중DATA!W427,",",".")*1)</f>
        <v>0</v>
      </c>
      <c r="X427" s="62">
        <f>IF(OR(주중DATA!X427="",주중DATA!X427=0),0,SUBSTITUTE(주중DATA!X427,",",".")*1)</f>
        <v>20</v>
      </c>
      <c r="Y427" s="69">
        <f>IF(OR(주중DATA!Y427="",주중DATA!Y427=0),0,SUBSTITUTE(주중DATA!Y427,",",".")*1)</f>
        <v>0</v>
      </c>
      <c r="Z427" s="76"/>
    </row>
    <row r="428" spans="1:27">
      <c r="A428" s="11" t="s">
        <v>32</v>
      </c>
      <c r="B428" s="60">
        <f>IF(OR(주중DATA!B428="",주중DATA!B428=0),0,SUBSTITUTE(주중DATA!B428,",",".")*1)</f>
        <v>121.24</v>
      </c>
      <c r="C428" s="64">
        <f>IF(OR(주중DATA!C428="",주중DATA!C428=0),0,SUBSTITUTE(주중DATA!C428,",",".")*1)</f>
        <v>-0.66</v>
      </c>
      <c r="D428" s="60">
        <f>IF(OR(주중DATA!D428="",주중DATA!D428=0),0,SUBSTITUTE(주중DATA!D428,",",".")*1)</f>
        <v>196.24</v>
      </c>
      <c r="E428" s="64">
        <f>IF(OR(주중DATA!E428="",주중DATA!E428=0),0,SUBSTITUTE(주중DATA!E428,",",".")*1)</f>
        <v>-0.66</v>
      </c>
      <c r="F428" s="60">
        <f>IF(OR(주중DATA!F428="",주중DATA!F428=0),0,SUBSTITUTE(주중DATA!F428,",",".")*1)</f>
        <v>1.75</v>
      </c>
      <c r="G428" s="64">
        <f>IF(OR(주중DATA!G428="",주중DATA!G428=0),0,SUBSTITUTE(주중DATA!G428,",",".")*1)</f>
        <v>-1</v>
      </c>
      <c r="H428" s="60">
        <f>IF(OR(주중DATA!H428="",주중DATA!H428=0),0,SUBSTITUTE(주중DATA!H428,",",".")*1)</f>
        <v>1.75</v>
      </c>
      <c r="I428" s="64">
        <f>IF(OR(주중DATA!I428="",주중DATA!I428=0),0,SUBSTITUTE(주중DATA!I428,",",".")*1)</f>
        <v>-1</v>
      </c>
      <c r="J428" s="60">
        <f>IF(OR(주중DATA!J428="",주중DATA!J428=0),0,SUBSTITUTE(주중DATA!J428,",",".")*1)</f>
        <v>121.24</v>
      </c>
      <c r="K428" s="64">
        <f>IF(OR(주중DATA!K428="",주중DATA!K428=0),0,SUBSTITUTE(주중DATA!K428,",",".")*1)</f>
        <v>-0.66</v>
      </c>
      <c r="L428" s="60">
        <f>IF(OR(주중DATA!L428="",주중DATA!L428=0),0,SUBSTITUTE(주중DATA!L428,",",".")*1)</f>
        <v>7.14</v>
      </c>
      <c r="M428" s="64">
        <f>IF(OR(주중DATA!M428="",주중DATA!M428=0),0,SUBSTITUTE(주중DATA!M428,",",".")*1)</f>
        <v>-1</v>
      </c>
      <c r="N428" s="60">
        <f>IF(OR(주중DATA!N428="",주중DATA!N428=0),0,SUBSTITUTE(주중DATA!N428,",",".")*1)</f>
        <v>7.14</v>
      </c>
      <c r="O428" s="64">
        <f>IF(OR(주중DATA!O428="",주중DATA!O428=0),0,SUBSTITUTE(주중DATA!O428,",",".")*1)</f>
        <v>-1</v>
      </c>
      <c r="P428" s="60">
        <f>IF(OR(주중DATA!P428="",주중DATA!P428=0),0,SUBSTITUTE(주중DATA!P428,",",".")*1)</f>
        <v>7.14</v>
      </c>
      <c r="Q428" s="64">
        <f>IF(OR(주중DATA!Q428="",주중DATA!Q428=0),0,SUBSTITUTE(주중DATA!Q428,",",".")*1)</f>
        <v>-1</v>
      </c>
      <c r="R428" s="60">
        <f>IF(OR(주중DATA!R428="",주중DATA!R428=0),0,SUBSTITUTE(주중DATA!R428,",",".")*1)</f>
        <v>7.14</v>
      </c>
      <c r="S428" s="64">
        <f>IF(OR(주중DATA!S428="",주중DATA!S428=0),0,SUBSTITUTE(주중DATA!S428,",",".")*1)</f>
        <v>-1</v>
      </c>
      <c r="T428" s="60">
        <f>IF(OR(주중DATA!T428="",주중DATA!T428=0),0,SUBSTITUTE(주중DATA!T428,",",".")*1)</f>
        <v>7.14</v>
      </c>
      <c r="U428" s="64">
        <f>IF(OR(주중DATA!U428="",주중DATA!U428=0),0,SUBSTITUTE(주중DATA!U428,",",".")*1)</f>
        <v>-1</v>
      </c>
      <c r="V428" s="60">
        <f>IF(OR(주중DATA!V428="",주중DATA!V428=0),0,SUBSTITUTE(주중DATA!V428,",",".")*1)</f>
        <v>121.24</v>
      </c>
      <c r="W428" s="64">
        <f>IF(OR(주중DATA!W428="",주중DATA!W428=0),0,SUBSTITUTE(주중DATA!W428,",",".")*1)</f>
        <v>-1</v>
      </c>
      <c r="X428" s="60">
        <f>IF(OR(주중DATA!X428="",주중DATA!X428=0),0,SUBSTITUTE(주중DATA!X428,",",".")*1)</f>
        <v>19.95</v>
      </c>
      <c r="Y428" s="68">
        <f>IF(OR(주중DATA!Y428="",주중DATA!Y428=0),0,SUBSTITUTE(주중DATA!Y428,",",".")*1)</f>
        <v>-1</v>
      </c>
      <c r="Z428" s="76"/>
    </row>
    <row r="429" spans="1:27">
      <c r="A429" s="11" t="s">
        <v>33</v>
      </c>
      <c r="B429" s="62">
        <f>IF(OR(주중DATA!B429="",주중DATA!B429=0),0,SUBSTITUTE(주중DATA!B429,",",".")*1)</f>
        <v>127.2</v>
      </c>
      <c r="C429" s="63">
        <f>IF(OR(주중DATA!C429="",주중DATA!C429=0),0,SUBSTITUTE(주중DATA!C429,",",".")*1)</f>
        <v>0</v>
      </c>
      <c r="D429" s="62">
        <f>IF(OR(주중DATA!D429="",주중DATA!D429=0),0,SUBSTITUTE(주중DATA!D429,",",".")*1)</f>
        <v>207.01</v>
      </c>
      <c r="E429" s="63">
        <f>IF(OR(주중DATA!E429="",주중DATA!E429=0),0,SUBSTITUTE(주중DATA!E429,",",".")*1)</f>
        <v>0</v>
      </c>
      <c r="F429" s="62">
        <f>IF(OR(주중DATA!F429="",주중DATA!F429=0),0,SUBSTITUTE(주중DATA!F429,",",".")*1)</f>
        <v>1.57</v>
      </c>
      <c r="G429" s="63">
        <f>IF(OR(주중DATA!G429="",주중DATA!G429=0),0,SUBSTITUTE(주중DATA!G429,",",".")*1)</f>
        <v>-1</v>
      </c>
      <c r="H429" s="62">
        <f>IF(OR(주중DATA!H429="",주중DATA!H429=0),0,SUBSTITUTE(주중DATA!H429,",",".")*1)</f>
        <v>1.57</v>
      </c>
      <c r="I429" s="63">
        <f>IF(OR(주중DATA!I429="",주중DATA!I429=0),0,SUBSTITUTE(주중DATA!I429,",",".")*1)</f>
        <v>-1</v>
      </c>
      <c r="J429" s="62">
        <f>IF(OR(주중DATA!J429="",주중DATA!J429=0),0,SUBSTITUTE(주중DATA!J429,",",".")*1)</f>
        <v>127.2</v>
      </c>
      <c r="K429" s="63">
        <f>IF(OR(주중DATA!K429="",주중DATA!K429=0),0,SUBSTITUTE(주중DATA!K429,",",".")*1)</f>
        <v>0</v>
      </c>
      <c r="L429" s="62">
        <f>IF(OR(주중DATA!L429="",주중DATA!L429=0),0,SUBSTITUTE(주중DATA!L429,",",".")*1)</f>
        <v>7.28</v>
      </c>
      <c r="M429" s="63">
        <f>IF(OR(주중DATA!M429="",주중DATA!M429=0),0,SUBSTITUTE(주중DATA!M429,",",".")*1)</f>
        <v>-1</v>
      </c>
      <c r="N429" s="62">
        <f>IF(OR(주중DATA!N429="",주중DATA!N429=0),0,SUBSTITUTE(주중DATA!N429,",",".")*1)</f>
        <v>7.28</v>
      </c>
      <c r="O429" s="63">
        <f>IF(OR(주중DATA!O429="",주중DATA!O429=0),0,SUBSTITUTE(주중DATA!O429,",",".")*1)</f>
        <v>-1</v>
      </c>
      <c r="P429" s="62">
        <f>IF(OR(주중DATA!P429="",주중DATA!P429=0),0,SUBSTITUTE(주중DATA!P429,",",".")*1)</f>
        <v>7.28</v>
      </c>
      <c r="Q429" s="63">
        <f>IF(OR(주중DATA!Q429="",주중DATA!Q429=0),0,SUBSTITUTE(주중DATA!Q429,",",".")*1)</f>
        <v>-1</v>
      </c>
      <c r="R429" s="62">
        <f>IF(OR(주중DATA!R429="",주중DATA!R429=0),0,SUBSTITUTE(주중DATA!R429,",",".")*1)</f>
        <v>7.28</v>
      </c>
      <c r="S429" s="63">
        <f>IF(OR(주중DATA!S429="",주중DATA!S429=0),0,SUBSTITUTE(주중DATA!S429,",",".")*1)</f>
        <v>-1</v>
      </c>
      <c r="T429" s="62">
        <f>IF(OR(주중DATA!T429="",주중DATA!T429=0),0,SUBSTITUTE(주중DATA!T429,",",".")*1)</f>
        <v>7.28</v>
      </c>
      <c r="U429" s="63">
        <f>IF(OR(주중DATA!U429="",주중DATA!U429=0),0,SUBSTITUTE(주중DATA!U429,",",".")*1)</f>
        <v>-1</v>
      </c>
      <c r="V429" s="62">
        <f>IF(OR(주중DATA!V429="",주중DATA!V429=0),0,SUBSTITUTE(주중DATA!V429,",",".")*1)</f>
        <v>127.2</v>
      </c>
      <c r="W429" s="63">
        <f>IF(OR(주중DATA!W429="",주중DATA!W429=0),0,SUBSTITUTE(주중DATA!W429,",",".")*1)</f>
        <v>-1</v>
      </c>
      <c r="X429" s="62">
        <f>IF(OR(주중DATA!X429="",주중DATA!X429=0),0,SUBSTITUTE(주중DATA!X429,",",".")*1)</f>
        <v>24.17</v>
      </c>
      <c r="Y429" s="69">
        <f>IF(OR(주중DATA!Y429="",주중DATA!Y429=0),0,SUBSTITUTE(주중DATA!Y429,",",".")*1)</f>
        <v>-1</v>
      </c>
      <c r="Z429" s="76"/>
    </row>
    <row r="430" spans="1:27">
      <c r="A430" s="11" t="s">
        <v>34</v>
      </c>
      <c r="B430" s="60">
        <f>IF(OR(주중DATA!B430="",주중DATA!B430=0),0,SUBSTITUTE(주중DATA!B430,",",".")*1)</f>
        <v>136.79</v>
      </c>
      <c r="C430" s="64">
        <f>IF(OR(주중DATA!C430="",주중DATA!C430=0),0,SUBSTITUTE(주중DATA!C430,",",".")*1)</f>
        <v>0</v>
      </c>
      <c r="D430" s="60">
        <f>IF(OR(주중DATA!D430="",주중DATA!D430=0),0,SUBSTITUTE(주중DATA!D430,",",".")*1)</f>
        <v>199.19</v>
      </c>
      <c r="E430" s="64">
        <f>IF(OR(주중DATA!E430="",주중DATA!E430=0),0,SUBSTITUTE(주중DATA!E430,",",".")*1)</f>
        <v>0</v>
      </c>
      <c r="F430" s="60">
        <f>IF(OR(주중DATA!F430="",주중DATA!F430=0),0,SUBSTITUTE(주중DATA!F430,",",".")*1)</f>
        <v>1.58</v>
      </c>
      <c r="G430" s="64">
        <f>IF(OR(주중DATA!G430="",주중DATA!G430=0),0,SUBSTITUTE(주중DATA!G430,",",".")*1)</f>
        <v>0</v>
      </c>
      <c r="H430" s="60">
        <f>IF(OR(주중DATA!H430="",주중DATA!H430=0),0,SUBSTITUTE(주중DATA!H430,",",".")*1)</f>
        <v>1.58</v>
      </c>
      <c r="I430" s="64">
        <f>IF(OR(주중DATA!I430="",주중DATA!I430=0),0,SUBSTITUTE(주중DATA!I430,",",".")*1)</f>
        <v>0</v>
      </c>
      <c r="J430" s="60">
        <f>IF(OR(주중DATA!J430="",주중DATA!J430=0),0,SUBSTITUTE(주중DATA!J430,",",".")*1)</f>
        <v>136.79</v>
      </c>
      <c r="K430" s="64">
        <f>IF(OR(주중DATA!K430="",주중DATA!K430=0),0,SUBSTITUTE(주중DATA!K430,",",".")*1)</f>
        <v>0</v>
      </c>
      <c r="L430" s="60">
        <f>IF(OR(주중DATA!L430="",주중DATA!L430=0),0,SUBSTITUTE(주중DATA!L430,",",".")*1)</f>
        <v>9.94</v>
      </c>
      <c r="M430" s="64">
        <f>IF(OR(주중DATA!M430="",주중DATA!M430=0),0,SUBSTITUTE(주중DATA!M430,",",".")*1)</f>
        <v>0</v>
      </c>
      <c r="N430" s="60">
        <f>IF(OR(주중DATA!N430="",주중DATA!N430=0),0,SUBSTITUTE(주중DATA!N430,",",".")*1)</f>
        <v>9.94</v>
      </c>
      <c r="O430" s="64">
        <f>IF(OR(주중DATA!O430="",주중DATA!O430=0),0,SUBSTITUTE(주중DATA!O430,",",".")*1)</f>
        <v>0</v>
      </c>
      <c r="P430" s="60">
        <f>IF(OR(주중DATA!P430="",주중DATA!P430=0),0,SUBSTITUTE(주중DATA!P430,",",".")*1)</f>
        <v>9.94</v>
      </c>
      <c r="Q430" s="64">
        <f>IF(OR(주중DATA!Q430="",주중DATA!Q430=0),0,SUBSTITUTE(주중DATA!Q430,",",".")*1)</f>
        <v>0</v>
      </c>
      <c r="R430" s="60">
        <f>IF(OR(주중DATA!R430="",주중DATA!R430=0),0,SUBSTITUTE(주중DATA!R430,",",".")*1)</f>
        <v>9.94</v>
      </c>
      <c r="S430" s="64">
        <f>IF(OR(주중DATA!S430="",주중DATA!S430=0),0,SUBSTITUTE(주중DATA!S430,",",".")*1)</f>
        <v>0</v>
      </c>
      <c r="T430" s="60">
        <f>IF(OR(주중DATA!T430="",주중DATA!T430=0),0,SUBSTITUTE(주중DATA!T430,",",".")*1)</f>
        <v>9.94</v>
      </c>
      <c r="U430" s="64">
        <f>IF(OR(주중DATA!U430="",주중DATA!U430=0),0,SUBSTITUTE(주중DATA!U430,",",".")*1)</f>
        <v>0</v>
      </c>
      <c r="V430" s="60">
        <f>IF(OR(주중DATA!V430="",주중DATA!V430=0),0,SUBSTITUTE(주중DATA!V430,",",".")*1)</f>
        <v>136.79</v>
      </c>
      <c r="W430" s="64">
        <f>IF(OR(주중DATA!W430="",주중DATA!W430=0),0,SUBSTITUTE(주중DATA!W430,",",".")*1)</f>
        <v>0</v>
      </c>
      <c r="X430" s="60">
        <f>IF(OR(주중DATA!X430="",주중DATA!X430=0),0,SUBSTITUTE(주중DATA!X430,",",".")*1)</f>
        <v>40.700000000000003</v>
      </c>
      <c r="Y430" s="68">
        <f>IF(OR(주중DATA!Y430="",주중DATA!Y430=0),0,SUBSTITUTE(주중DATA!Y430,",",".")*1)</f>
        <v>0</v>
      </c>
      <c r="Z430" s="76"/>
    </row>
    <row r="431" spans="1:27" ht="17.25" thickBot="1">
      <c r="A431" s="11" t="s">
        <v>35</v>
      </c>
      <c r="B431" s="62">
        <f>IF(OR(주중DATA!B431="",주중DATA!B431=0),0,SUBSTITUTE(주중DATA!B431,",",".")*1)</f>
        <v>152.66</v>
      </c>
      <c r="C431" s="63">
        <f>IF(OR(주중DATA!C431="",주중DATA!C431=0),0,SUBSTITUTE(주중DATA!C431,",",".")*1)</f>
        <v>0.67</v>
      </c>
      <c r="D431" s="62">
        <f>IF(OR(주중DATA!D431="",주중DATA!D431=0),0,SUBSTITUTE(주중DATA!D431,",",".")*1)</f>
        <v>207.02</v>
      </c>
      <c r="E431" s="63">
        <f>IF(OR(주중DATA!E431="",주중DATA!E431=0),0,SUBSTITUTE(주중DATA!E431,",",".")*1)</f>
        <v>0.67</v>
      </c>
      <c r="F431" s="62">
        <f>IF(OR(주중DATA!F431="",주중DATA!F431=0),0,SUBSTITUTE(주중DATA!F431,",",".")*1)</f>
        <v>1.58</v>
      </c>
      <c r="G431" s="63">
        <f>IF(OR(주중DATA!G431="",주중DATA!G431=0),0,SUBSTITUTE(주중DATA!G431,",",".")*1)</f>
        <v>0.67</v>
      </c>
      <c r="H431" s="62">
        <f>IF(OR(주중DATA!H431="",주중DATA!H431=0),0,SUBSTITUTE(주중DATA!H431,",",".")*1)</f>
        <v>1.58</v>
      </c>
      <c r="I431" s="63">
        <f>IF(OR(주중DATA!I431="",주중DATA!I431=0),0,SUBSTITUTE(주중DATA!I431,",",".")*1)</f>
        <v>0.67</v>
      </c>
      <c r="J431" s="62">
        <f>IF(OR(주중DATA!J431="",주중DATA!J431=0),0,SUBSTITUTE(주중DATA!J431,",",".")*1)</f>
        <v>152.66</v>
      </c>
      <c r="K431" s="63">
        <f>IF(OR(주중DATA!K431="",주중DATA!K431=0),0,SUBSTITUTE(주중DATA!K431,",",".")*1)</f>
        <v>0.67</v>
      </c>
      <c r="L431" s="62">
        <f>IF(OR(주중DATA!L431="",주중DATA!L431=0),0,SUBSTITUTE(주중DATA!L431,",",".")*1)</f>
        <v>9</v>
      </c>
      <c r="M431" s="63">
        <f>IF(OR(주중DATA!M431="",주중DATA!M431=0),0,SUBSTITUTE(주중DATA!M431,",",".")*1)</f>
        <v>0.67</v>
      </c>
      <c r="N431" s="62">
        <f>IF(OR(주중DATA!N431="",주중DATA!N431=0),0,SUBSTITUTE(주중DATA!N431,",",".")*1)</f>
        <v>9</v>
      </c>
      <c r="O431" s="63">
        <f>IF(OR(주중DATA!O431="",주중DATA!O431=0),0,SUBSTITUTE(주중DATA!O431,",",".")*1)</f>
        <v>0.67</v>
      </c>
      <c r="P431" s="62">
        <f>IF(OR(주중DATA!P431="",주중DATA!P431=0),0,SUBSTITUTE(주중DATA!P431,",",".")*1)</f>
        <v>9</v>
      </c>
      <c r="Q431" s="63">
        <f>IF(OR(주중DATA!Q431="",주중DATA!Q431=0),0,SUBSTITUTE(주중DATA!Q431,",",".")*1)</f>
        <v>0.67</v>
      </c>
      <c r="R431" s="62">
        <f>IF(OR(주중DATA!R431="",주중DATA!R431=0),0,SUBSTITUTE(주중DATA!R431,",",".")*1)</f>
        <v>9</v>
      </c>
      <c r="S431" s="63">
        <f>IF(OR(주중DATA!S431="",주중DATA!S431=0),0,SUBSTITUTE(주중DATA!S431,",",".")*1)</f>
        <v>0.67</v>
      </c>
      <c r="T431" s="62">
        <f>IF(OR(주중DATA!T431="",주중DATA!T431=0),0,SUBSTITUTE(주중DATA!T431,",",".")*1)</f>
        <v>9</v>
      </c>
      <c r="U431" s="63">
        <f>IF(OR(주중DATA!U431="",주중DATA!U431=0),0,SUBSTITUTE(주중DATA!U431,",",".")*1)</f>
        <v>0.67</v>
      </c>
      <c r="V431" s="62">
        <f>IF(OR(주중DATA!V431="",주중DATA!V431=0),0,SUBSTITUTE(주중DATA!V431,",",".")*1)</f>
        <v>152.66</v>
      </c>
      <c r="W431" s="63">
        <f>IF(OR(주중DATA!W431="",주중DATA!W431=0),0,SUBSTITUTE(주중DATA!W431,",",".")*1)</f>
        <v>0.67</v>
      </c>
      <c r="X431" s="62">
        <f>IF(OR(주중DATA!X431="",주중DATA!X431=0),0,SUBSTITUTE(주중DATA!X431,",",".")*1)</f>
        <v>53.25</v>
      </c>
      <c r="Y431" s="69">
        <f>IF(OR(주중DATA!Y431="",주중DATA!Y431=0),0,SUBSTITUTE(주중DATA!Y431,",",".")*1)</f>
        <v>0.67</v>
      </c>
      <c r="Z431" s="76"/>
    </row>
    <row r="432" spans="1:27" ht="17.25" thickBot="1">
      <c r="A432" s="11" t="s">
        <v>36</v>
      </c>
      <c r="B432" s="60">
        <f>IF(OR(주중DATA!B432="",주중DATA!B432=0),0,SUBSTITUTE(주중DATA!B432,",",".")*1)</f>
        <v>175.11</v>
      </c>
      <c r="C432" s="64">
        <f>IF(OR(주중DATA!C432="",주중DATA!C432=0),0,SUBSTITUTE(주중DATA!C432,",",".")*1)</f>
        <v>116.5</v>
      </c>
      <c r="D432" s="60">
        <f>IF(OR(주중DATA!D432="",주중DATA!D432=0),0,SUBSTITUTE(주중DATA!D432,",",".")*1)</f>
        <v>200.98</v>
      </c>
      <c r="E432" s="64">
        <f>IF(OR(주중DATA!E432="",주중DATA!E432=0),0,SUBSTITUTE(주중DATA!E432,",",".")*1)</f>
        <v>116.5</v>
      </c>
      <c r="F432" s="60">
        <f>IF(OR(주중DATA!F432="",주중DATA!F432=0),0,SUBSTITUTE(주중DATA!F432,",",".")*1)</f>
        <v>1.58</v>
      </c>
      <c r="G432" s="60">
        <f>IF(OR(주중DATA!G432="",주중DATA!G432=0),0,SUBSTITUTE(주중DATA!G432,",",".")*1)</f>
        <v>1.58</v>
      </c>
      <c r="H432" s="60">
        <f>IF(OR(주중DATA!H432="",주중DATA!H432=0),0,SUBSTITUTE(주중DATA!H432,",",".")*1)</f>
        <v>1.58</v>
      </c>
      <c r="I432" s="60">
        <f>IF(OR(주중DATA!I432="",주중DATA!I432=0),0,SUBSTITUTE(주중DATA!I432,",",".")*1)</f>
        <v>1.58</v>
      </c>
      <c r="J432" s="60">
        <f>IF(OR(주중DATA!J432="",주중DATA!J432=0),0,SUBSTITUTE(주중DATA!J432,",",".")*1)</f>
        <v>175.11</v>
      </c>
      <c r="K432" s="64">
        <f>IF(OR(주중DATA!K432="",주중DATA!K432=0),0,SUBSTITUTE(주중DATA!K432,",",".")*1)</f>
        <v>116.5</v>
      </c>
      <c r="L432" s="60">
        <f>IF(OR(주중DATA!L432="",주중DATA!L432=0),0,SUBSTITUTE(주중DATA!L432,",",".")*1)</f>
        <v>9.99</v>
      </c>
      <c r="M432" s="60">
        <f>IF(OR(주중DATA!M432="",주중DATA!M432=0),0,SUBSTITUTE(주중DATA!M432,",",".")*1)</f>
        <v>9.99</v>
      </c>
      <c r="N432" s="60">
        <f>IF(OR(주중DATA!N432="",주중DATA!N432=0),0,SUBSTITUTE(주중DATA!N432,",",".")*1)</f>
        <v>9.99</v>
      </c>
      <c r="O432" s="60">
        <f>IF(OR(주중DATA!O432="",주중DATA!O432=0),0,SUBSTITUTE(주중DATA!O432,",",".")*1)</f>
        <v>9.99</v>
      </c>
      <c r="P432" s="60">
        <f>IF(OR(주중DATA!P432="",주중DATA!P432=0),0,SUBSTITUTE(주중DATA!P432,",",".")*1)</f>
        <v>9.99</v>
      </c>
      <c r="Q432" s="60">
        <f>IF(OR(주중DATA!Q432="",주중DATA!Q432=0),0,SUBSTITUTE(주중DATA!Q432,",",".")*1)</f>
        <v>9.99</v>
      </c>
      <c r="R432" s="60">
        <f>IF(OR(주중DATA!R432="",주중DATA!R432=0),0,SUBSTITUTE(주중DATA!R432,",",".")*1)</f>
        <v>9.99</v>
      </c>
      <c r="S432" s="60">
        <f>IF(OR(주중DATA!S432="",주중DATA!S432=0),0,SUBSTITUTE(주중DATA!S432,",",".")*1)</f>
        <v>9.99</v>
      </c>
      <c r="T432" s="60">
        <f>IF(OR(주중DATA!T432="",주중DATA!T432=0),0,SUBSTITUTE(주중DATA!T432,",",".")*1)</f>
        <v>9.99</v>
      </c>
      <c r="U432" s="60">
        <f>IF(OR(주중DATA!U432="",주중DATA!U432=0),0,SUBSTITUTE(주중DATA!U432,",",".")*1)</f>
        <v>9.99</v>
      </c>
      <c r="V432" s="60">
        <f>IF(OR(주중DATA!V432="",주중DATA!V432=0),0,SUBSTITUTE(주중DATA!V432,",",".")*1)</f>
        <v>191.09</v>
      </c>
      <c r="W432" s="64">
        <f>IF(OR(주중DATA!W432="",주중DATA!W432=0),0,SUBSTITUTE(주중DATA!W432,",",".")*1)</f>
        <v>116.5</v>
      </c>
      <c r="X432" s="60">
        <f>IF(OR(주중DATA!X432="",주중DATA!X432=0),0,SUBSTITUTE(주중DATA!X432,",",".")*1)</f>
        <v>58.45</v>
      </c>
      <c r="Y432" s="67">
        <f>IF(OR(주중DATA!Y432="",주중DATA!Y432=0),0,SUBSTITUTE(주중DATA!Y432,",",".")*1)</f>
        <v>58.45</v>
      </c>
      <c r="Z432" s="76"/>
      <c r="AA432" s="24">
        <f>IF(주중DATA!AA432="","",주중DATA!AA432)</f>
        <v>44768</v>
      </c>
    </row>
    <row r="433" spans="1:51">
      <c r="A433" s="11" t="s">
        <v>37</v>
      </c>
      <c r="B433" s="62">
        <f>IF(OR(주중DATA!B433="",주중DATA!B433=0),0,SUBSTITUTE(주중DATA!B433,",",".")*1)</f>
        <v>149.9</v>
      </c>
      <c r="C433" s="63">
        <f>IF(OR(주중DATA!C433="",주중DATA!C433=0),0,SUBSTITUTE(주중DATA!C433,",",".")*1)</f>
        <v>116.5</v>
      </c>
      <c r="D433" s="62">
        <f>IF(OR(주중DATA!D433="",주중DATA!D433=0),0,SUBSTITUTE(주중DATA!D433,",",".")*1)</f>
        <v>201.02</v>
      </c>
      <c r="E433" s="63">
        <f>IF(OR(주중DATA!E433="",주중DATA!E433=0),0,SUBSTITUTE(주중DATA!E433,",",".")*1)</f>
        <v>116.5</v>
      </c>
      <c r="F433" s="62">
        <f>IF(OR(주중DATA!F433="",주중DATA!F433=0),0,SUBSTITUTE(주중DATA!F433,",",".")*1)</f>
        <v>1.58</v>
      </c>
      <c r="G433" s="62">
        <f>IF(OR(주중DATA!G433="",주중DATA!G433=0),0,SUBSTITUTE(주중DATA!G433,",",".")*1)</f>
        <v>1.58</v>
      </c>
      <c r="H433" s="62">
        <f>IF(OR(주중DATA!H433="",주중DATA!H433=0),0,SUBSTITUTE(주중DATA!H433,",",".")*1)</f>
        <v>1.58</v>
      </c>
      <c r="I433" s="62">
        <f>IF(OR(주중DATA!I433="",주중DATA!I433=0),0,SUBSTITUTE(주중DATA!I433,",",".")*1)</f>
        <v>1.58</v>
      </c>
      <c r="J433" s="62">
        <f>IF(OR(주중DATA!J433="",주중DATA!J433=0),0,SUBSTITUTE(주중DATA!J433,",",".")*1)</f>
        <v>149.9</v>
      </c>
      <c r="K433" s="63">
        <f>IF(OR(주중DATA!K433="",주중DATA!K433=0),0,SUBSTITUTE(주중DATA!K433,",",".")*1)</f>
        <v>116.5</v>
      </c>
      <c r="L433" s="62">
        <f>IF(OR(주중DATA!L433="",주중DATA!L433=0),0,SUBSTITUTE(주중DATA!L433,",",".")*1)</f>
        <v>8.35</v>
      </c>
      <c r="M433" s="62">
        <f>IF(OR(주중DATA!M433="",주중DATA!M433=0),0,SUBSTITUTE(주중DATA!M433,",",".")*1)</f>
        <v>8.35</v>
      </c>
      <c r="N433" s="62">
        <f>IF(OR(주중DATA!N433="",주중DATA!N433=0),0,SUBSTITUTE(주중DATA!N433,",",".")*1)</f>
        <v>8.35</v>
      </c>
      <c r="O433" s="62">
        <f>IF(OR(주중DATA!O433="",주중DATA!O433=0),0,SUBSTITUTE(주중DATA!O433,",",".")*1)</f>
        <v>8.35</v>
      </c>
      <c r="P433" s="62">
        <f>IF(OR(주중DATA!P433="",주중DATA!P433=0),0,SUBSTITUTE(주중DATA!P433,",",".")*1)</f>
        <v>8.35</v>
      </c>
      <c r="Q433" s="62">
        <f>IF(OR(주중DATA!Q433="",주중DATA!Q433=0),0,SUBSTITUTE(주중DATA!Q433,",",".")*1)</f>
        <v>8.35</v>
      </c>
      <c r="R433" s="62">
        <f>IF(OR(주중DATA!R433="",주중DATA!R433=0),0,SUBSTITUTE(주중DATA!R433,",",".")*1)</f>
        <v>8.35</v>
      </c>
      <c r="S433" s="62">
        <f>IF(OR(주중DATA!S433="",주중DATA!S433=0),0,SUBSTITUTE(주중DATA!S433,",",".")*1)</f>
        <v>8.35</v>
      </c>
      <c r="T433" s="62">
        <f>IF(OR(주중DATA!T433="",주중DATA!T433=0),0,SUBSTITUTE(주중DATA!T433,",",".")*1)</f>
        <v>8.35</v>
      </c>
      <c r="U433" s="62">
        <f>IF(OR(주중DATA!U433="",주중DATA!U433=0),0,SUBSTITUTE(주중DATA!U433,",",".")*1)</f>
        <v>8.35</v>
      </c>
      <c r="V433" s="62">
        <f>IF(OR(주중DATA!V433="",주중DATA!V433=0),0,SUBSTITUTE(주중DATA!V433,",",".")*1)</f>
        <v>149.9</v>
      </c>
      <c r="W433" s="63">
        <f>IF(OR(주중DATA!W433="",주중DATA!W433=0),0,SUBSTITUTE(주중DATA!W433,",",".")*1)</f>
        <v>116.5</v>
      </c>
      <c r="X433" s="62">
        <f>IF(OR(주중DATA!X433="",주중DATA!X433=0),0,SUBSTITUTE(주중DATA!X433,",",".")*1)</f>
        <v>62.85</v>
      </c>
      <c r="Y433" s="70">
        <f>IF(OR(주중DATA!Y433="",주중DATA!Y433=0),0,SUBSTITUTE(주중DATA!Y433,",",".")*1)</f>
        <v>62.85</v>
      </c>
      <c r="Z433" s="76"/>
      <c r="AA433" s="23" t="str">
        <f>IF(주중DATA!AA433="","",주중DATA!AA433)</f>
        <v>Min</v>
      </c>
      <c r="AB433" s="3" t="str">
        <f>IF(주중DATA!AB433="","",주중DATA!AB433)</f>
        <v>118,92</v>
      </c>
      <c r="AC433" s="3" t="str">
        <f>IF(주중DATA!AC433="","",주중DATA!AC433)</f>
        <v>-0,66</v>
      </c>
      <c r="AD433" s="3" t="str">
        <f>IF(주중DATA!AD433="","",주중DATA!AD433)</f>
        <v>161,77</v>
      </c>
      <c r="AE433" s="3" t="str">
        <f>IF(주중DATA!AE433="","",주중DATA!AE433)</f>
        <v>-0,66</v>
      </c>
      <c r="AF433" s="3" t="str">
        <f>IF(주중DATA!AF433="","",주중DATA!AF433)</f>
        <v>1,51</v>
      </c>
      <c r="AG433" s="3" t="str">
        <f>IF(주중DATA!AG433="","",주중DATA!AG433)</f>
        <v>-1,00</v>
      </c>
      <c r="AH433" s="3" t="str">
        <f>IF(주중DATA!AH433="","",주중DATA!AH433)</f>
        <v>1,51</v>
      </c>
      <c r="AI433" s="3" t="str">
        <f>IF(주중DATA!AI433="","",주중DATA!AI433)</f>
        <v>-1,00</v>
      </c>
      <c r="AJ433" s="3" t="str">
        <f>IF(주중DATA!AJ433="","",주중DATA!AJ433)</f>
        <v>118,92</v>
      </c>
      <c r="AK433" s="3" t="str">
        <f>IF(주중DATA!AK433="","",주중DATA!AK433)</f>
        <v>-0,66</v>
      </c>
      <c r="AL433" s="3" t="str">
        <f>IF(주중DATA!AL433="","",주중DATA!AL433)</f>
        <v>1,51</v>
      </c>
      <c r="AM433" s="3" t="str">
        <f>IF(주중DATA!AM433="","",주중DATA!AM433)</f>
        <v>-1,00</v>
      </c>
      <c r="AN433" s="3" t="str">
        <f>IF(주중DATA!AN433="","",주중DATA!AN433)</f>
        <v>1,51</v>
      </c>
      <c r="AO433" s="3" t="str">
        <f>IF(주중DATA!AO433="","",주중DATA!AO433)</f>
        <v>-1,00</v>
      </c>
      <c r="AP433" s="3" t="str">
        <f>IF(주중DATA!AP433="","",주중DATA!AP433)</f>
        <v>1,51</v>
      </c>
      <c r="AQ433" s="3" t="str">
        <f>IF(주중DATA!AQ433="","",주중DATA!AQ433)</f>
        <v>-1,00</v>
      </c>
      <c r="AR433" s="3" t="str">
        <f>IF(주중DATA!AR433="","",주중DATA!AR433)</f>
        <v>1,51</v>
      </c>
      <c r="AS433" s="3" t="str">
        <f>IF(주중DATA!AS433="","",주중DATA!AS433)</f>
        <v>-1,00</v>
      </c>
      <c r="AT433" s="3" t="str">
        <f>IF(주중DATA!AT433="","",주중DATA!AT433)</f>
        <v>1,51</v>
      </c>
      <c r="AU433" s="3" t="str">
        <f>IF(주중DATA!AU433="","",주중DATA!AU433)</f>
        <v>-1,00</v>
      </c>
      <c r="AV433" s="3" t="str">
        <f>IF(주중DATA!AV433="","",주중DATA!AV433)</f>
        <v>118,92</v>
      </c>
      <c r="AW433" s="3" t="str">
        <f>IF(주중DATA!AW433="","",주중DATA!AW433)</f>
        <v>-1,00</v>
      </c>
      <c r="AX433" s="3" t="str">
        <f>IF(주중DATA!AX433="","",주중DATA!AX433)</f>
        <v>8,80</v>
      </c>
      <c r="AY433" s="3" t="str">
        <f>IF(주중DATA!AY433="","",주중DATA!AY433)</f>
        <v>-1,00</v>
      </c>
    </row>
    <row r="434" spans="1:51">
      <c r="A434" s="11" t="s">
        <v>39</v>
      </c>
      <c r="B434" s="60">
        <f>IF(OR(주중DATA!B434="",주중DATA!B434=0),0,SUBSTITUTE(주중DATA!B434,",",".")*1)</f>
        <v>149.59</v>
      </c>
      <c r="C434" s="64">
        <f>IF(OR(주중DATA!C434="",주중DATA!C434=0),0,SUBSTITUTE(주중DATA!C434,",",".")*1)</f>
        <v>116.5</v>
      </c>
      <c r="D434" s="60">
        <f>IF(OR(주중DATA!D434="",주중DATA!D434=0),0,SUBSTITUTE(주중DATA!D434,",",".")*1)</f>
        <v>199.95</v>
      </c>
      <c r="E434" s="64">
        <f>IF(OR(주중DATA!E434="",주중DATA!E434=0),0,SUBSTITUTE(주중DATA!E434,",",".")*1)</f>
        <v>116.5</v>
      </c>
      <c r="F434" s="60">
        <f>IF(OR(주중DATA!F434="",주중DATA!F434=0),0,SUBSTITUTE(주중DATA!F434,",",".")*1)</f>
        <v>1.56</v>
      </c>
      <c r="G434" s="60">
        <f>IF(OR(주중DATA!G434="",주중DATA!G434=0),0,SUBSTITUTE(주중DATA!G434,",",".")*1)</f>
        <v>1.56</v>
      </c>
      <c r="H434" s="60">
        <f>IF(OR(주중DATA!H434="",주중DATA!H434=0),0,SUBSTITUTE(주중DATA!H434,",",".")*1)</f>
        <v>1.56</v>
      </c>
      <c r="I434" s="60">
        <f>IF(OR(주중DATA!I434="",주중DATA!I434=0),0,SUBSTITUTE(주중DATA!I434,",",".")*1)</f>
        <v>1.56</v>
      </c>
      <c r="J434" s="60">
        <f>IF(OR(주중DATA!J434="",주중DATA!J434=0),0,SUBSTITUTE(주중DATA!J434,",",".")*1)</f>
        <v>149.59</v>
      </c>
      <c r="K434" s="64">
        <f>IF(OR(주중DATA!K434="",주중DATA!K434=0),0,SUBSTITUTE(주중DATA!K434,",",".")*1)</f>
        <v>116.5</v>
      </c>
      <c r="L434" s="60">
        <f>IF(OR(주중DATA!L434="",주중DATA!L434=0),0,SUBSTITUTE(주중DATA!L434,",",".")*1)</f>
        <v>7.53</v>
      </c>
      <c r="M434" s="60">
        <f>IF(OR(주중DATA!M434="",주중DATA!M434=0),0,SUBSTITUTE(주중DATA!M434,",",".")*1)</f>
        <v>7.53</v>
      </c>
      <c r="N434" s="60">
        <f>IF(OR(주중DATA!N434="",주중DATA!N434=0),0,SUBSTITUTE(주중DATA!N434,",",".")*1)</f>
        <v>7.53</v>
      </c>
      <c r="O434" s="60">
        <f>IF(OR(주중DATA!O434="",주중DATA!O434=0),0,SUBSTITUTE(주중DATA!O434,",",".")*1)</f>
        <v>7.53</v>
      </c>
      <c r="P434" s="60">
        <f>IF(OR(주중DATA!P434="",주중DATA!P434=0),0,SUBSTITUTE(주중DATA!P434,",",".")*1)</f>
        <v>7.53</v>
      </c>
      <c r="Q434" s="60">
        <f>IF(OR(주중DATA!Q434="",주중DATA!Q434=0),0,SUBSTITUTE(주중DATA!Q434,",",".")*1)</f>
        <v>7.53</v>
      </c>
      <c r="R434" s="60">
        <f>IF(OR(주중DATA!R434="",주중DATA!R434=0),0,SUBSTITUTE(주중DATA!R434,",",".")*1)</f>
        <v>7.53</v>
      </c>
      <c r="S434" s="60">
        <f>IF(OR(주중DATA!S434="",주중DATA!S434=0),0,SUBSTITUTE(주중DATA!S434,",",".")*1)</f>
        <v>7.53</v>
      </c>
      <c r="T434" s="60">
        <f>IF(OR(주중DATA!T434="",주중DATA!T434=0),0,SUBSTITUTE(주중DATA!T434,",",".")*1)</f>
        <v>7.53</v>
      </c>
      <c r="U434" s="60">
        <f>IF(OR(주중DATA!U434="",주중DATA!U434=0),0,SUBSTITUTE(주중DATA!U434,",",".")*1)</f>
        <v>7.53</v>
      </c>
      <c r="V434" s="60">
        <f>IF(OR(주중DATA!V434="",주중DATA!V434=0),0,SUBSTITUTE(주중DATA!V434,",",".")*1)</f>
        <v>149.59</v>
      </c>
      <c r="W434" s="64">
        <f>IF(OR(주중DATA!W434="",주중DATA!W434=0),0,SUBSTITUTE(주중DATA!W434,",",".")*1)</f>
        <v>116.5</v>
      </c>
      <c r="X434" s="60">
        <f>IF(OR(주중DATA!X434="",주중DATA!X434=0),0,SUBSTITUTE(주중DATA!X434,",",".")*1)</f>
        <v>35.75</v>
      </c>
      <c r="Y434" s="67">
        <f>IF(OR(주중DATA!Y434="",주중DATA!Y434=0),0,SUBSTITUTE(주중DATA!Y434,",",".")*1)</f>
        <v>35.75</v>
      </c>
      <c r="Z434" s="76"/>
      <c r="AA434" s="23" t="str">
        <f>IF(주중DATA!AA434="","",주중DATA!AA434)</f>
        <v>Max</v>
      </c>
      <c r="AB434" s="3" t="str">
        <f>IF(주중DATA!AB434="","",주중DATA!AB434)</f>
        <v>178,22</v>
      </c>
      <c r="AC434" s="3" t="str">
        <f>IF(주중DATA!AC434="","",주중DATA!AC434)</f>
        <v>163,21</v>
      </c>
      <c r="AD434" s="3" t="str">
        <f>IF(주중DATA!AD434="","",주중DATA!AD434)</f>
        <v>306,35</v>
      </c>
      <c r="AE434" s="3" t="str">
        <f>IF(주중DATA!AE434="","",주중DATA!AE434)</f>
        <v>200,00</v>
      </c>
      <c r="AF434" s="3" t="str">
        <f>IF(주중DATA!AF434="","",주중DATA!AF434)</f>
        <v>1,98</v>
      </c>
      <c r="AG434" s="3" t="str">
        <f>IF(주중DATA!AG434="","",주중DATA!AG434)</f>
        <v>1,98</v>
      </c>
      <c r="AH434" s="3" t="str">
        <f>IF(주중DATA!AH434="","",주중DATA!AH434)</f>
        <v>1,98</v>
      </c>
      <c r="AI434" s="3" t="str">
        <f>IF(주중DATA!AI434="","",주중DATA!AI434)</f>
        <v>1,98</v>
      </c>
      <c r="AJ434" s="3" t="str">
        <f>IF(주중DATA!AJ434="","",주중DATA!AJ434)</f>
        <v>178,22</v>
      </c>
      <c r="AK434" s="3" t="str">
        <f>IF(주중DATA!AK434="","",주중DATA!AK434)</f>
        <v>163,21</v>
      </c>
      <c r="AL434" s="3" t="str">
        <f>IF(주중DATA!AL434="","",주중DATA!AL434)</f>
        <v>16,86</v>
      </c>
      <c r="AM434" s="3" t="str">
        <f>IF(주중DATA!AM434="","",주중DATA!AM434)</f>
        <v>16,86</v>
      </c>
      <c r="AN434" s="3" t="str">
        <f>IF(주중DATA!AN434="","",주중DATA!AN434)</f>
        <v>16,86</v>
      </c>
      <c r="AO434" s="3" t="str">
        <f>IF(주중DATA!AO434="","",주중DATA!AO434)</f>
        <v>16,86</v>
      </c>
      <c r="AP434" s="3" t="str">
        <f>IF(주중DATA!AP434="","",주중DATA!AP434)</f>
        <v>16,86</v>
      </c>
      <c r="AQ434" s="3" t="str">
        <f>IF(주중DATA!AQ434="","",주중DATA!AQ434)</f>
        <v>16,86</v>
      </c>
      <c r="AR434" s="3" t="str">
        <f>IF(주중DATA!AR434="","",주중DATA!AR434)</f>
        <v>16,86</v>
      </c>
      <c r="AS434" s="3" t="str">
        <f>IF(주중DATA!AS434="","",주중DATA!AS434)</f>
        <v>16,86</v>
      </c>
      <c r="AT434" s="3" t="str">
        <f>IF(주중DATA!AT434="","",주중DATA!AT434)</f>
        <v>16,86</v>
      </c>
      <c r="AU434" s="3" t="str">
        <f>IF(주중DATA!AU434="","",주중DATA!AU434)</f>
        <v>16,86</v>
      </c>
      <c r="AV434" s="3" t="str">
        <f>IF(주중DATA!AV434="","",주중DATA!AV434)</f>
        <v>219,00</v>
      </c>
      <c r="AW434" s="3" t="str">
        <f>IF(주중DATA!AW434="","",주중DATA!AW434)</f>
        <v>200,00</v>
      </c>
      <c r="AX434" s="3" t="str">
        <f>IF(주중DATA!AX434="","",주중DATA!AX434)</f>
        <v>179,30</v>
      </c>
      <c r="AY434" s="3" t="str">
        <f>IF(주중DATA!AY434="","",주중DATA!AY434)</f>
        <v>170,00</v>
      </c>
    </row>
    <row r="435" spans="1:51" ht="17.25" thickBot="1">
      <c r="A435" s="13" t="s">
        <v>41</v>
      </c>
      <c r="B435" s="70">
        <f>IF(OR(주중DATA!B435="",주중DATA!B435=0),0,SUBSTITUTE(주중DATA!B435,",",".")*1)</f>
        <v>134.96</v>
      </c>
      <c r="C435" s="69">
        <f>IF(OR(주중DATA!C435="",주중DATA!C435=0),0,SUBSTITUTE(주중DATA!C435,",",".")*1)</f>
        <v>116.5</v>
      </c>
      <c r="D435" s="70">
        <f>IF(OR(주중DATA!D435="",주중DATA!D435=0),0,SUBSTITUTE(주중DATA!D435,",",".")*1)</f>
        <v>180.09</v>
      </c>
      <c r="E435" s="69">
        <f>IF(OR(주중DATA!E435="",주중DATA!E435=0),0,SUBSTITUTE(주중DATA!E435,",",".")*1)</f>
        <v>116.5</v>
      </c>
      <c r="F435" s="70">
        <f>IF(OR(주중DATA!F435="",주중DATA!F435=0),0,SUBSTITUTE(주중DATA!F435,",",".")*1)</f>
        <v>1.54</v>
      </c>
      <c r="G435" s="70">
        <f>IF(OR(주중DATA!G435="",주중DATA!G435=0),0,SUBSTITUTE(주중DATA!G435,",",".")*1)</f>
        <v>1.54</v>
      </c>
      <c r="H435" s="70">
        <f>IF(OR(주중DATA!H435="",주중DATA!H435=0),0,SUBSTITUTE(주중DATA!H435,",",".")*1)</f>
        <v>1.54</v>
      </c>
      <c r="I435" s="70">
        <f>IF(OR(주중DATA!I435="",주중DATA!I435=0),0,SUBSTITUTE(주중DATA!I435,",",".")*1)</f>
        <v>1.54</v>
      </c>
      <c r="J435" s="70">
        <f>IF(OR(주중DATA!J435="",주중DATA!J435=0),0,SUBSTITUTE(주중DATA!J435,",",".")*1)</f>
        <v>134.96</v>
      </c>
      <c r="K435" s="69">
        <f>IF(OR(주중DATA!K435="",주중DATA!K435=0),0,SUBSTITUTE(주중DATA!K435,",",".")*1)</f>
        <v>116.5</v>
      </c>
      <c r="L435" s="70">
        <f>IF(OR(주중DATA!L435="",주중DATA!L435=0),0,SUBSTITUTE(주중DATA!L435,",",".")*1)</f>
        <v>2.46</v>
      </c>
      <c r="M435" s="70">
        <f>IF(OR(주중DATA!M435="",주중DATA!M435=0),0,SUBSTITUTE(주중DATA!M435,",",".")*1)</f>
        <v>2.46</v>
      </c>
      <c r="N435" s="70">
        <f>IF(OR(주중DATA!N435="",주중DATA!N435=0),0,SUBSTITUTE(주중DATA!N435,",",".")*1)</f>
        <v>2.46</v>
      </c>
      <c r="O435" s="70">
        <f>IF(OR(주중DATA!O435="",주중DATA!O435=0),0,SUBSTITUTE(주중DATA!O435,",",".")*1)</f>
        <v>2.46</v>
      </c>
      <c r="P435" s="70">
        <f>IF(OR(주중DATA!P435="",주중DATA!P435=0),0,SUBSTITUTE(주중DATA!P435,",",".")*1)</f>
        <v>2.46</v>
      </c>
      <c r="Q435" s="70">
        <f>IF(OR(주중DATA!Q435="",주중DATA!Q435=0),0,SUBSTITUTE(주중DATA!Q435,",",".")*1)</f>
        <v>2.46</v>
      </c>
      <c r="R435" s="70">
        <f>IF(OR(주중DATA!R435="",주중DATA!R435=0),0,SUBSTITUTE(주중DATA!R435,",",".")*1)</f>
        <v>2.46</v>
      </c>
      <c r="S435" s="70">
        <f>IF(OR(주중DATA!S435="",주중DATA!S435=0),0,SUBSTITUTE(주중DATA!S435,",",".")*1)</f>
        <v>2.46</v>
      </c>
      <c r="T435" s="70">
        <f>IF(OR(주중DATA!T435="",주중DATA!T435=0),0,SUBSTITUTE(주중DATA!T435,",",".")*1)</f>
        <v>2.46</v>
      </c>
      <c r="U435" s="70">
        <f>IF(OR(주중DATA!U435="",주중DATA!U435=0),0,SUBSTITUTE(주중DATA!U435,",",".")*1)</f>
        <v>2.46</v>
      </c>
      <c r="V435" s="70">
        <f>IF(OR(주중DATA!V435="",주중DATA!V435=0),0,SUBSTITUTE(주중DATA!V435,",",".")*1)</f>
        <v>134.96</v>
      </c>
      <c r="W435" s="69">
        <f>IF(OR(주중DATA!W435="",주중DATA!W435=0),0,SUBSTITUTE(주중DATA!W435,",",".")*1)</f>
        <v>116.5</v>
      </c>
      <c r="X435" s="70">
        <f>IF(OR(주중DATA!X435="",주중DATA!X435=0),0,SUBSTITUTE(주중DATA!X435,",",".")*1)</f>
        <v>8.8000000000000007</v>
      </c>
      <c r="Y435" s="70">
        <f>IF(OR(주중DATA!Y435="",주중DATA!Y435=0),0,SUBSTITUTE(주중DATA!Y435,",",".")*1)</f>
        <v>8.8000000000000007</v>
      </c>
      <c r="Z435" s="77"/>
      <c r="AA435" s="23" t="str">
        <f>IF(주중DATA!AA435="","",주중DATA!AA435)</f>
        <v>Avg</v>
      </c>
      <c r="AB435" s="3" t="str">
        <f>IF(주중DATA!AB435="","",주중DATA!AB435)</f>
        <v>152,97</v>
      </c>
      <c r="AC435" s="3" t="str">
        <f>IF(주중DATA!AC435="","",주중DATA!AC435)</f>
        <v>91,48</v>
      </c>
      <c r="AD435" s="3" t="str">
        <f>IF(주중DATA!AD435="","",주중DATA!AD435)</f>
        <v>209,79</v>
      </c>
      <c r="AE435" s="3" t="str">
        <f>IF(주중DATA!AE435="","",주중DATA!AE435)</f>
        <v>94,17</v>
      </c>
      <c r="AF435" s="3" t="str">
        <f>IF(주중DATA!AF435="","",주중DATA!AF435)</f>
        <v>1,76</v>
      </c>
      <c r="AG435" s="3" t="str">
        <f>IF(주중DATA!AG435="","",주중DATA!AG435)</f>
        <v>1,36</v>
      </c>
      <c r="AH435" s="3" t="str">
        <f>IF(주중DATA!AH435="","",주중DATA!AH435)</f>
        <v>1,76</v>
      </c>
      <c r="AI435" s="3" t="str">
        <f>IF(주중DATA!AI435="","",주중DATA!AI435)</f>
        <v>1,36</v>
      </c>
      <c r="AJ435" s="3" t="str">
        <f>IF(주중DATA!AJ435="","",주중DATA!AJ435)</f>
        <v>152,97</v>
      </c>
      <c r="AK435" s="3" t="str">
        <f>IF(주중DATA!AK435="","",주중DATA!AK435)</f>
        <v>91,48</v>
      </c>
      <c r="AL435" s="3" t="str">
        <f>IF(주중DATA!AL435="","",주중DATA!AL435)</f>
        <v>7,13</v>
      </c>
      <c r="AM435" s="3" t="str">
        <f>IF(주중DATA!AM435="","",주중DATA!AM435)</f>
        <v>5,40</v>
      </c>
      <c r="AN435" s="3" t="str">
        <f>IF(주중DATA!AN435="","",주중DATA!AN435)</f>
        <v>7,13</v>
      </c>
      <c r="AO435" s="3" t="str">
        <f>IF(주중DATA!AO435="","",주중DATA!AO435)</f>
        <v>5,40</v>
      </c>
      <c r="AP435" s="3" t="str">
        <f>IF(주중DATA!AP435="","",주중DATA!AP435)</f>
        <v>7,13</v>
      </c>
      <c r="AQ435" s="3" t="str">
        <f>IF(주중DATA!AQ435="","",주중DATA!AQ435)</f>
        <v>5,40</v>
      </c>
      <c r="AR435" s="3" t="str">
        <f>IF(주중DATA!AR435="","",주중DATA!AR435)</f>
        <v>7,13</v>
      </c>
      <c r="AS435" s="3" t="str">
        <f>IF(주중DATA!AS435="","",주중DATA!AS435)</f>
        <v>5,40</v>
      </c>
      <c r="AT435" s="3" t="str">
        <f>IF(주중DATA!AT435="","",주중DATA!AT435)</f>
        <v>7,13</v>
      </c>
      <c r="AU435" s="3" t="str">
        <f>IF(주중DATA!AU435="","",주중DATA!AU435)</f>
        <v>5,40</v>
      </c>
      <c r="AV435" s="3" t="str">
        <f>IF(주중DATA!AV435="","",주중DATA!AV435)</f>
        <v>165,64</v>
      </c>
      <c r="AW435" s="3" t="str">
        <f>IF(주중DATA!AW435="","",주중DATA!AW435)</f>
        <v>94,11</v>
      </c>
      <c r="AX435" s="3" t="str">
        <f>IF(주중DATA!AX435="","",주중DATA!AX435)</f>
        <v>90,51</v>
      </c>
      <c r="AY435" s="3" t="str">
        <f>IF(주중DATA!AY435="","",주중DATA!AY435)</f>
        <v>65,11</v>
      </c>
    </row>
    <row r="436" spans="1:51">
      <c r="A436" s="9" t="s">
        <v>16</v>
      </c>
      <c r="B436" s="60">
        <f>IF(OR(주중DATA!B436="",주중DATA!B436=0),0,SUBSTITUTE(주중DATA!B436,",",".")*1)</f>
        <v>154.04</v>
      </c>
      <c r="C436" s="60">
        <f>IF(OR(주중DATA!C436="",주중DATA!C436=0),0,SUBSTITUTE(주중DATA!C436,",",".")*1)</f>
        <v>154.04</v>
      </c>
      <c r="D436" s="60">
        <f>IF(OR(주중DATA!D436="",주중DATA!D436=0),0,SUBSTITUTE(주중DATA!D436,",",".")*1)</f>
        <v>231.16</v>
      </c>
      <c r="E436" s="60">
        <f>IF(OR(주중DATA!E436="",주중DATA!E436=0),0,SUBSTITUTE(주중DATA!E436,",",".")*1)</f>
        <v>231.16</v>
      </c>
      <c r="F436" s="65">
        <f>IF(OR(주중DATA!F436="",주중DATA!F436=0),0,SUBSTITUTE(주중DATA!F436,",",".")*1)</f>
        <v>7</v>
      </c>
      <c r="G436" s="60">
        <f>IF(OR(주중DATA!G436="",주중DATA!G436=0),0,SUBSTITUTE(주중DATA!G436,",",".")*1)</f>
        <v>1.48</v>
      </c>
      <c r="H436" s="65">
        <f>IF(OR(주중DATA!H436="",주중DATA!H436=0),0,SUBSTITUTE(주중DATA!H436,",",".")*1)</f>
        <v>7</v>
      </c>
      <c r="I436" s="60">
        <f>IF(OR(주중DATA!I436="",주중DATA!I436=0),0,SUBSTITUTE(주중DATA!I436,",",".")*1)</f>
        <v>1.48</v>
      </c>
      <c r="J436" s="60">
        <f>IF(OR(주중DATA!J436="",주중DATA!J436=0),0,SUBSTITUTE(주중DATA!J436,",",".")*1)</f>
        <v>154.04</v>
      </c>
      <c r="K436" s="60">
        <f>IF(OR(주중DATA!K436="",주중DATA!K436=0),0,SUBSTITUTE(주중DATA!K436,",",".")*1)</f>
        <v>154.04</v>
      </c>
      <c r="L436" s="65">
        <f>IF(OR(주중DATA!L436="",주중DATA!L436=0),0,SUBSTITUTE(주중DATA!L436,",",".")*1)</f>
        <v>7</v>
      </c>
      <c r="M436" s="60">
        <f>IF(OR(주중DATA!M436="",주중DATA!M436=0),0,SUBSTITUTE(주중DATA!M436,",",".")*1)</f>
        <v>1.75</v>
      </c>
      <c r="N436" s="65">
        <f>IF(OR(주중DATA!N436="",주중DATA!N436=0),0,SUBSTITUTE(주중DATA!N436,",",".")*1)</f>
        <v>7</v>
      </c>
      <c r="O436" s="60">
        <f>IF(OR(주중DATA!O436="",주중DATA!O436=0),0,SUBSTITUTE(주중DATA!O436,",",".")*1)</f>
        <v>1.75</v>
      </c>
      <c r="P436" s="65">
        <f>IF(OR(주중DATA!P436="",주중DATA!P436=0),0,SUBSTITUTE(주중DATA!P436,",",".")*1)</f>
        <v>7</v>
      </c>
      <c r="Q436" s="60">
        <f>IF(OR(주중DATA!Q436="",주중DATA!Q436=0),0,SUBSTITUTE(주중DATA!Q436,",",".")*1)</f>
        <v>1.75</v>
      </c>
      <c r="R436" s="65">
        <f>IF(OR(주중DATA!R436="",주중DATA!R436=0),0,SUBSTITUTE(주중DATA!R436,",",".")*1)</f>
        <v>7</v>
      </c>
      <c r="S436" s="60">
        <f>IF(OR(주중DATA!S436="",주중DATA!S436=0),0,SUBSTITUTE(주중DATA!S436,",",".")*1)</f>
        <v>1.75</v>
      </c>
      <c r="T436" s="65">
        <f>IF(OR(주중DATA!T436="",주중DATA!T436=0),0,SUBSTITUTE(주중DATA!T436,",",".")*1)</f>
        <v>7</v>
      </c>
      <c r="U436" s="60">
        <f>IF(OR(주중DATA!U436="",주중DATA!U436=0),0,SUBSTITUTE(주중DATA!U436,",",".")*1)</f>
        <v>1.75</v>
      </c>
      <c r="V436" s="60">
        <f>IF(OR(주중DATA!V436="",주중DATA!V436=0),0,SUBSTITUTE(주중DATA!V436,",",".")*1)</f>
        <v>154.04</v>
      </c>
      <c r="W436" s="60">
        <f>IF(OR(주중DATA!W436="",주중DATA!W436=0),0,SUBSTITUTE(주중DATA!W436,",",".")*1)</f>
        <v>154.04</v>
      </c>
      <c r="X436" s="65">
        <f>IF(OR(주중DATA!X436="",주중DATA!X436=0),0,SUBSTITUTE(주중DATA!X436,",",".")*1)</f>
        <v>7</v>
      </c>
      <c r="Y436" s="67">
        <f>IF(OR(주중DATA!Y436="",주중DATA!Y436=0),0,SUBSTITUTE(주중DATA!Y436,",",".")*1)</f>
        <v>1.75</v>
      </c>
      <c r="Z436" s="75">
        <f>IF(AA456="",0,DAY(AA456))</f>
        <v>27</v>
      </c>
    </row>
    <row r="437" spans="1:51">
      <c r="A437" s="11" t="s">
        <v>17</v>
      </c>
      <c r="B437" s="62">
        <f>IF(OR(주중DATA!B437="",주중DATA!B437=0),0,SUBSTITUTE(주중DATA!B437,",",".")*1)</f>
        <v>139.63999999999999</v>
      </c>
      <c r="C437" s="62">
        <f>IF(OR(주중DATA!C437="",주중DATA!C437=0),0,SUBSTITUTE(주중DATA!C437,",",".")*1)</f>
        <v>139.63999999999999</v>
      </c>
      <c r="D437" s="62">
        <f>IF(OR(주중DATA!D437="",주중DATA!D437=0),0,SUBSTITUTE(주중DATA!D437,",",".")*1)</f>
        <v>201.02</v>
      </c>
      <c r="E437" s="62">
        <f>IF(OR(주중DATA!E437="",주중DATA!E437=0),0,SUBSTITUTE(주중DATA!E437,",",".")*1)</f>
        <v>201.02</v>
      </c>
      <c r="F437" s="66">
        <f>IF(OR(주중DATA!F437="",주중DATA!F437=0),0,SUBSTITUTE(주중DATA!F437,",",".")*1)</f>
        <v>5.5</v>
      </c>
      <c r="G437" s="62">
        <f>IF(OR(주중DATA!G437="",주중DATA!G437=0),0,SUBSTITUTE(주중DATA!G437,",",".")*1)</f>
        <v>1.44</v>
      </c>
      <c r="H437" s="66">
        <f>IF(OR(주중DATA!H437="",주중DATA!H437=0),0,SUBSTITUTE(주중DATA!H437,",",".")*1)</f>
        <v>5.5</v>
      </c>
      <c r="I437" s="62">
        <f>IF(OR(주중DATA!I437="",주중DATA!I437=0),0,SUBSTITUTE(주중DATA!I437,",",".")*1)</f>
        <v>1.44</v>
      </c>
      <c r="J437" s="62">
        <f>IF(OR(주중DATA!J437="",주중DATA!J437=0),0,SUBSTITUTE(주중DATA!J437,",",".")*1)</f>
        <v>139.63999999999999</v>
      </c>
      <c r="K437" s="62">
        <f>IF(OR(주중DATA!K437="",주중DATA!K437=0),0,SUBSTITUTE(주중DATA!K437,",",".")*1)</f>
        <v>139.63999999999999</v>
      </c>
      <c r="L437" s="66">
        <f>IF(OR(주중DATA!L437="",주중DATA!L437=0),0,SUBSTITUTE(주중DATA!L437,",",".")*1)</f>
        <v>5.5</v>
      </c>
      <c r="M437" s="62">
        <f>IF(OR(주중DATA!M437="",주중DATA!M437=0),0,SUBSTITUTE(주중DATA!M437,",",".")*1)</f>
        <v>1.44</v>
      </c>
      <c r="N437" s="66">
        <f>IF(OR(주중DATA!N437="",주중DATA!N437=0),0,SUBSTITUTE(주중DATA!N437,",",".")*1)</f>
        <v>5.5</v>
      </c>
      <c r="O437" s="62">
        <f>IF(OR(주중DATA!O437="",주중DATA!O437=0),0,SUBSTITUTE(주중DATA!O437,",",".")*1)</f>
        <v>1.44</v>
      </c>
      <c r="P437" s="66">
        <f>IF(OR(주중DATA!P437="",주중DATA!P437=0),0,SUBSTITUTE(주중DATA!P437,",",".")*1)</f>
        <v>5.5</v>
      </c>
      <c r="Q437" s="62">
        <f>IF(OR(주중DATA!Q437="",주중DATA!Q437=0),0,SUBSTITUTE(주중DATA!Q437,",",".")*1)</f>
        <v>1.44</v>
      </c>
      <c r="R437" s="66">
        <f>IF(OR(주중DATA!R437="",주중DATA!R437=0),0,SUBSTITUTE(주중DATA!R437,",",".")*1)</f>
        <v>5.5</v>
      </c>
      <c r="S437" s="62">
        <f>IF(OR(주중DATA!S437="",주중DATA!S437=0),0,SUBSTITUTE(주중DATA!S437,",",".")*1)</f>
        <v>1.44</v>
      </c>
      <c r="T437" s="66">
        <f>IF(OR(주중DATA!T437="",주중DATA!T437=0),0,SUBSTITUTE(주중DATA!T437,",",".")*1)</f>
        <v>5.5</v>
      </c>
      <c r="U437" s="62">
        <f>IF(OR(주중DATA!U437="",주중DATA!U437=0),0,SUBSTITUTE(주중DATA!U437,",",".")*1)</f>
        <v>1.44</v>
      </c>
      <c r="V437" s="62">
        <f>IF(OR(주중DATA!V437="",주중DATA!V437=0),0,SUBSTITUTE(주중DATA!V437,",",".")*1)</f>
        <v>139.63999999999999</v>
      </c>
      <c r="W437" s="62">
        <f>IF(OR(주중DATA!W437="",주중DATA!W437=0),0,SUBSTITUTE(주중DATA!W437,",",".")*1)</f>
        <v>139.63999999999999</v>
      </c>
      <c r="X437" s="66">
        <f>IF(OR(주중DATA!X437="",주중DATA!X437=0),0,SUBSTITUTE(주중DATA!X437,",",".")*1)</f>
        <v>5.5</v>
      </c>
      <c r="Y437" s="70">
        <f>IF(OR(주중DATA!Y437="",주중DATA!Y437=0),0,SUBSTITUTE(주중DATA!Y437,",",".")*1)</f>
        <v>1.44</v>
      </c>
      <c r="Z437" s="76"/>
    </row>
    <row r="438" spans="1:51">
      <c r="A438" s="11" t="s">
        <v>18</v>
      </c>
      <c r="B438" s="60">
        <f>IF(OR(주중DATA!B438="",주중DATA!B438=0),0,SUBSTITUTE(주중DATA!B438,",",".")*1)</f>
        <v>137.43</v>
      </c>
      <c r="C438" s="60">
        <f>IF(OR(주중DATA!C438="",주중DATA!C438=0),0,SUBSTITUTE(주중DATA!C438,",",".")*1)</f>
        <v>137.43</v>
      </c>
      <c r="D438" s="60">
        <f>IF(OR(주중DATA!D438="",주중DATA!D438=0),0,SUBSTITUTE(주중DATA!D438,",",".")*1)</f>
        <v>141.54</v>
      </c>
      <c r="E438" s="60">
        <f>IF(OR(주중DATA!E438="",주중DATA!E438=0),0,SUBSTITUTE(주중DATA!E438,",",".")*1)</f>
        <v>141.54</v>
      </c>
      <c r="F438" s="65">
        <f>IF(OR(주중DATA!F438="",주중DATA!F438=0),0,SUBSTITUTE(주중DATA!F438,",",".")*1)</f>
        <v>5.5</v>
      </c>
      <c r="G438" s="60">
        <f>IF(OR(주중DATA!G438="",주중DATA!G438=0),0,SUBSTITUTE(주중DATA!G438,",",".")*1)</f>
        <v>1.4</v>
      </c>
      <c r="H438" s="65">
        <f>IF(OR(주중DATA!H438="",주중DATA!H438=0),0,SUBSTITUTE(주중DATA!H438,",",".")*1)</f>
        <v>5.5</v>
      </c>
      <c r="I438" s="60">
        <f>IF(OR(주중DATA!I438="",주중DATA!I438=0),0,SUBSTITUTE(주중DATA!I438,",",".")*1)</f>
        <v>1.4</v>
      </c>
      <c r="J438" s="60">
        <f>IF(OR(주중DATA!J438="",주중DATA!J438=0),0,SUBSTITUTE(주중DATA!J438,",",".")*1)</f>
        <v>137.43</v>
      </c>
      <c r="K438" s="60">
        <f>IF(OR(주중DATA!K438="",주중DATA!K438=0),0,SUBSTITUTE(주중DATA!K438,",",".")*1)</f>
        <v>137.43</v>
      </c>
      <c r="L438" s="65">
        <f>IF(OR(주중DATA!L438="",주중DATA!L438=0),0,SUBSTITUTE(주중DATA!L438,",",".")*1)</f>
        <v>5.5</v>
      </c>
      <c r="M438" s="60">
        <f>IF(OR(주중DATA!M438="",주중DATA!M438=0),0,SUBSTITUTE(주중DATA!M438,",",".")*1)</f>
        <v>1.4</v>
      </c>
      <c r="N438" s="65">
        <f>IF(OR(주중DATA!N438="",주중DATA!N438=0),0,SUBSTITUTE(주중DATA!N438,",",".")*1)</f>
        <v>5.5</v>
      </c>
      <c r="O438" s="60">
        <f>IF(OR(주중DATA!O438="",주중DATA!O438=0),0,SUBSTITUTE(주중DATA!O438,",",".")*1)</f>
        <v>1.4</v>
      </c>
      <c r="P438" s="65">
        <f>IF(OR(주중DATA!P438="",주중DATA!P438=0),0,SUBSTITUTE(주중DATA!P438,",",".")*1)</f>
        <v>5.5</v>
      </c>
      <c r="Q438" s="60">
        <f>IF(OR(주중DATA!Q438="",주중DATA!Q438=0),0,SUBSTITUTE(주중DATA!Q438,",",".")*1)</f>
        <v>1.4</v>
      </c>
      <c r="R438" s="65">
        <f>IF(OR(주중DATA!R438="",주중DATA!R438=0),0,SUBSTITUTE(주중DATA!R438,",",".")*1)</f>
        <v>5.5</v>
      </c>
      <c r="S438" s="60">
        <f>IF(OR(주중DATA!S438="",주중DATA!S438=0),0,SUBSTITUTE(주중DATA!S438,",",".")*1)</f>
        <v>1.4</v>
      </c>
      <c r="T438" s="65">
        <f>IF(OR(주중DATA!T438="",주중DATA!T438=0),0,SUBSTITUTE(주중DATA!T438,",",".")*1)</f>
        <v>5.5</v>
      </c>
      <c r="U438" s="60">
        <f>IF(OR(주중DATA!U438="",주중DATA!U438=0),0,SUBSTITUTE(주중DATA!U438,",",".")*1)</f>
        <v>1.4</v>
      </c>
      <c r="V438" s="60">
        <f>IF(OR(주중DATA!V438="",주중DATA!V438=0),0,SUBSTITUTE(주중DATA!V438,",",".")*1)</f>
        <v>137.43</v>
      </c>
      <c r="W438" s="60">
        <f>IF(OR(주중DATA!W438="",주중DATA!W438=0),0,SUBSTITUTE(주중DATA!W438,",",".")*1)</f>
        <v>137.43</v>
      </c>
      <c r="X438" s="65">
        <f>IF(OR(주중DATA!X438="",주중DATA!X438=0),0,SUBSTITUTE(주중DATA!X438,",",".")*1)</f>
        <v>5.5</v>
      </c>
      <c r="Y438" s="67">
        <f>IF(OR(주중DATA!Y438="",주중DATA!Y438=0),0,SUBSTITUTE(주중DATA!Y438,",",".")*1)</f>
        <v>1.4</v>
      </c>
      <c r="Z438" s="76"/>
    </row>
    <row r="439" spans="1:51">
      <c r="A439" s="11" t="s">
        <v>19</v>
      </c>
      <c r="B439" s="62">
        <f>IF(OR(주중DATA!B439="",주중DATA!B439=0),0,SUBSTITUTE(주중DATA!B439,",",".")*1)</f>
        <v>137.62</v>
      </c>
      <c r="C439" s="62">
        <f>IF(OR(주중DATA!C439="",주중DATA!C439=0),0,SUBSTITUTE(주중DATA!C439,",",".")*1)</f>
        <v>137.62</v>
      </c>
      <c r="D439" s="62">
        <f>IF(OR(주중DATA!D439="",주중DATA!D439=0),0,SUBSTITUTE(주중DATA!D439,",",".")*1)</f>
        <v>141.72999999999999</v>
      </c>
      <c r="E439" s="62">
        <f>IF(OR(주중DATA!E439="",주중DATA!E439=0),0,SUBSTITUTE(주중DATA!E439,",",".")*1)</f>
        <v>141.72999999999999</v>
      </c>
      <c r="F439" s="66">
        <f>IF(OR(주중DATA!F439="",주중DATA!F439=0),0,SUBSTITUTE(주중DATA!F439,",",".")*1)</f>
        <v>3.5</v>
      </c>
      <c r="G439" s="62">
        <f>IF(OR(주중DATA!G439="",주중DATA!G439=0),0,SUBSTITUTE(주중DATA!G439,",",".")*1)</f>
        <v>1.33</v>
      </c>
      <c r="H439" s="66">
        <f>IF(OR(주중DATA!H439="",주중DATA!H439=0),0,SUBSTITUTE(주중DATA!H439,",",".")*1)</f>
        <v>3.5</v>
      </c>
      <c r="I439" s="62">
        <f>IF(OR(주중DATA!I439="",주중DATA!I439=0),0,SUBSTITUTE(주중DATA!I439,",",".")*1)</f>
        <v>1.33</v>
      </c>
      <c r="J439" s="62">
        <f>IF(OR(주중DATA!J439="",주중DATA!J439=0),0,SUBSTITUTE(주중DATA!J439,",",".")*1)</f>
        <v>137.62</v>
      </c>
      <c r="K439" s="62">
        <f>IF(OR(주중DATA!K439="",주중DATA!K439=0),0,SUBSTITUTE(주중DATA!K439,",",".")*1)</f>
        <v>137.62</v>
      </c>
      <c r="L439" s="66">
        <f>IF(OR(주중DATA!L439="",주중DATA!L439=0),0,SUBSTITUTE(주중DATA!L439,",",".")*1)</f>
        <v>3.5</v>
      </c>
      <c r="M439" s="62">
        <f>IF(OR(주중DATA!M439="",주중DATA!M439=0),0,SUBSTITUTE(주중DATA!M439,",",".")*1)</f>
        <v>1.33</v>
      </c>
      <c r="N439" s="66">
        <f>IF(OR(주중DATA!N439="",주중DATA!N439=0),0,SUBSTITUTE(주중DATA!N439,",",".")*1)</f>
        <v>3.5</v>
      </c>
      <c r="O439" s="62">
        <f>IF(OR(주중DATA!O439="",주중DATA!O439=0),0,SUBSTITUTE(주중DATA!O439,",",".")*1)</f>
        <v>1.33</v>
      </c>
      <c r="P439" s="66">
        <f>IF(OR(주중DATA!P439="",주중DATA!P439=0),0,SUBSTITUTE(주중DATA!P439,",",".")*1)</f>
        <v>3.5</v>
      </c>
      <c r="Q439" s="62">
        <f>IF(OR(주중DATA!Q439="",주중DATA!Q439=0),0,SUBSTITUTE(주중DATA!Q439,",",".")*1)</f>
        <v>1.33</v>
      </c>
      <c r="R439" s="66">
        <f>IF(OR(주중DATA!R439="",주중DATA!R439=0),0,SUBSTITUTE(주중DATA!R439,",",".")*1)</f>
        <v>3.5</v>
      </c>
      <c r="S439" s="62">
        <f>IF(OR(주중DATA!S439="",주중DATA!S439=0),0,SUBSTITUTE(주중DATA!S439,",",".")*1)</f>
        <v>1.33</v>
      </c>
      <c r="T439" s="66">
        <f>IF(OR(주중DATA!T439="",주중DATA!T439=0),0,SUBSTITUTE(주중DATA!T439,",",".")*1)</f>
        <v>3.5</v>
      </c>
      <c r="U439" s="62">
        <f>IF(OR(주중DATA!U439="",주중DATA!U439=0),0,SUBSTITUTE(주중DATA!U439,",",".")*1)</f>
        <v>1.33</v>
      </c>
      <c r="V439" s="62">
        <f>IF(OR(주중DATA!V439="",주중DATA!V439=0),0,SUBSTITUTE(주중DATA!V439,",",".")*1)</f>
        <v>137.62</v>
      </c>
      <c r="W439" s="62">
        <f>IF(OR(주중DATA!W439="",주중DATA!W439=0),0,SUBSTITUTE(주중DATA!W439,",",".")*1)</f>
        <v>137.62</v>
      </c>
      <c r="X439" s="66">
        <f>IF(OR(주중DATA!X439="",주중DATA!X439=0),0,SUBSTITUTE(주중DATA!X439,",",".")*1)</f>
        <v>3.5</v>
      </c>
      <c r="Y439" s="70">
        <f>IF(OR(주중DATA!Y439="",주중DATA!Y439=0),0,SUBSTITUTE(주중DATA!Y439,",",".")*1)</f>
        <v>1.33</v>
      </c>
      <c r="Z439" s="76"/>
    </row>
    <row r="440" spans="1:51">
      <c r="A440" s="11" t="s">
        <v>20</v>
      </c>
      <c r="B440" s="60">
        <f>IF(OR(주중DATA!B440="",주중DATA!B440=0),0,SUBSTITUTE(주중DATA!B440,",",".")*1)</f>
        <v>139.79</v>
      </c>
      <c r="C440" s="60">
        <f>IF(OR(주중DATA!C440="",주중DATA!C440=0),0,SUBSTITUTE(주중DATA!C440,",",".")*1)</f>
        <v>139.79</v>
      </c>
      <c r="D440" s="60">
        <f>IF(OR(주중DATA!D440="",주중DATA!D440=0),0,SUBSTITUTE(주중DATA!D440,",",".")*1)</f>
        <v>143.96</v>
      </c>
      <c r="E440" s="60">
        <f>IF(OR(주중DATA!E440="",주중DATA!E440=0),0,SUBSTITUTE(주중DATA!E440,",",".")*1)</f>
        <v>143.96</v>
      </c>
      <c r="F440" s="60">
        <f>IF(OR(주중DATA!F440="",주중DATA!F440=0),0,SUBSTITUTE(주중DATA!F440,",",".")*1)</f>
        <v>1.37</v>
      </c>
      <c r="G440" s="60">
        <f>IF(OR(주중DATA!G440="",주중DATA!G440=0),0,SUBSTITUTE(주중DATA!G440,",",".")*1)</f>
        <v>1.37</v>
      </c>
      <c r="H440" s="60">
        <f>IF(OR(주중DATA!H440="",주중DATA!H440=0),0,SUBSTITUTE(주중DATA!H440,",",".")*1)</f>
        <v>1.37</v>
      </c>
      <c r="I440" s="60">
        <f>IF(OR(주중DATA!I440="",주중DATA!I440=0),0,SUBSTITUTE(주중DATA!I440,",",".")*1)</f>
        <v>1.37</v>
      </c>
      <c r="J440" s="60">
        <f>IF(OR(주중DATA!J440="",주중DATA!J440=0),0,SUBSTITUTE(주중DATA!J440,",",".")*1)</f>
        <v>139.79</v>
      </c>
      <c r="K440" s="60">
        <f>IF(OR(주중DATA!K440="",주중DATA!K440=0),0,SUBSTITUTE(주중DATA!K440,",",".")*1)</f>
        <v>139.79</v>
      </c>
      <c r="L440" s="60">
        <f>IF(OR(주중DATA!L440="",주중DATA!L440=0),0,SUBSTITUTE(주중DATA!L440,",",".")*1)</f>
        <v>1.37</v>
      </c>
      <c r="M440" s="60">
        <f>IF(OR(주중DATA!M440="",주중DATA!M440=0),0,SUBSTITUTE(주중DATA!M440,",",".")*1)</f>
        <v>1.37</v>
      </c>
      <c r="N440" s="60">
        <f>IF(OR(주중DATA!N440="",주중DATA!N440=0),0,SUBSTITUTE(주중DATA!N440,",",".")*1)</f>
        <v>1.37</v>
      </c>
      <c r="O440" s="60">
        <f>IF(OR(주중DATA!O440="",주중DATA!O440=0),0,SUBSTITUTE(주중DATA!O440,",",".")*1)</f>
        <v>1.37</v>
      </c>
      <c r="P440" s="60">
        <f>IF(OR(주중DATA!P440="",주중DATA!P440=0),0,SUBSTITUTE(주중DATA!P440,",",".")*1)</f>
        <v>1.37</v>
      </c>
      <c r="Q440" s="60">
        <f>IF(OR(주중DATA!Q440="",주중DATA!Q440=0),0,SUBSTITUTE(주중DATA!Q440,",",".")*1)</f>
        <v>1.37</v>
      </c>
      <c r="R440" s="60">
        <f>IF(OR(주중DATA!R440="",주중DATA!R440=0),0,SUBSTITUTE(주중DATA!R440,",",".")*1)</f>
        <v>1.37</v>
      </c>
      <c r="S440" s="60">
        <f>IF(OR(주중DATA!S440="",주중DATA!S440=0),0,SUBSTITUTE(주중DATA!S440,",",".")*1)</f>
        <v>1.37</v>
      </c>
      <c r="T440" s="60">
        <f>IF(OR(주중DATA!T440="",주중DATA!T440=0),0,SUBSTITUTE(주중DATA!T440,",",".")*1)</f>
        <v>1.37</v>
      </c>
      <c r="U440" s="60">
        <f>IF(OR(주중DATA!U440="",주중DATA!U440=0),0,SUBSTITUTE(주중DATA!U440,",",".")*1)</f>
        <v>1.37</v>
      </c>
      <c r="V440" s="60">
        <f>IF(OR(주중DATA!V440="",주중DATA!V440=0),0,SUBSTITUTE(주중DATA!V440,",",".")*1)</f>
        <v>139.79</v>
      </c>
      <c r="W440" s="60">
        <f>IF(OR(주중DATA!W440="",주중DATA!W440=0),0,SUBSTITUTE(주중DATA!W440,",",".")*1)</f>
        <v>139.79</v>
      </c>
      <c r="X440" s="60">
        <f>IF(OR(주중DATA!X440="",주중DATA!X440=0),0,SUBSTITUTE(주중DATA!X440,",",".")*1)</f>
        <v>1.37</v>
      </c>
      <c r="Y440" s="67">
        <f>IF(OR(주중DATA!Y440="",주중DATA!Y440=0),0,SUBSTITUTE(주중DATA!Y440,",",".")*1)</f>
        <v>1.37</v>
      </c>
      <c r="Z440" s="76"/>
    </row>
    <row r="441" spans="1:51">
      <c r="A441" s="11" t="s">
        <v>21</v>
      </c>
      <c r="B441" s="62">
        <f>IF(OR(주중DATA!B441="",주중DATA!B441=0),0,SUBSTITUTE(주중DATA!B441,",",".")*1)</f>
        <v>135.86000000000001</v>
      </c>
      <c r="C441" s="63">
        <f>IF(OR(주중DATA!C441="",주중DATA!C441=0),0,SUBSTITUTE(주중DATA!C441,",",".")*1)</f>
        <v>0</v>
      </c>
      <c r="D441" s="62">
        <f>IF(OR(주중DATA!D441="",주중DATA!D441=0),0,SUBSTITUTE(주중DATA!D441,",",".")*1)</f>
        <v>139.91999999999999</v>
      </c>
      <c r="E441" s="62">
        <f>IF(OR(주중DATA!E441="",주중DATA!E441=0),0,SUBSTITUTE(주중DATA!E441,",",".")*1)</f>
        <v>139.91999999999999</v>
      </c>
      <c r="F441" s="62">
        <f>IF(OR(주중DATA!F441="",주중DATA!F441=0),0,SUBSTITUTE(주중DATA!F441,",",".")*1)</f>
        <v>1.45</v>
      </c>
      <c r="G441" s="63">
        <f>IF(OR(주중DATA!G441="",주중DATA!G441=0),0,SUBSTITUTE(주중DATA!G441,",",".")*1)</f>
        <v>0</v>
      </c>
      <c r="H441" s="62">
        <f>IF(OR(주중DATA!H441="",주중DATA!H441=0),0,SUBSTITUTE(주중DATA!H441,",",".")*1)</f>
        <v>1.45</v>
      </c>
      <c r="I441" s="63">
        <f>IF(OR(주중DATA!I441="",주중DATA!I441=0),0,SUBSTITUTE(주중DATA!I441,",",".")*1)</f>
        <v>0</v>
      </c>
      <c r="J441" s="62">
        <f>IF(OR(주중DATA!J441="",주중DATA!J441=0),0,SUBSTITUTE(주중DATA!J441,",",".")*1)</f>
        <v>135.86000000000001</v>
      </c>
      <c r="K441" s="63">
        <f>IF(OR(주중DATA!K441="",주중DATA!K441=0),0,SUBSTITUTE(주중DATA!K441,",",".")*1)</f>
        <v>0</v>
      </c>
      <c r="L441" s="62">
        <f>IF(OR(주중DATA!L441="",주중DATA!L441=0),0,SUBSTITUTE(주중DATA!L441,",",".")*1)</f>
        <v>1.45</v>
      </c>
      <c r="M441" s="63">
        <f>IF(OR(주중DATA!M441="",주중DATA!M441=0),0,SUBSTITUTE(주중DATA!M441,",",".")*1)</f>
        <v>0</v>
      </c>
      <c r="N441" s="62">
        <f>IF(OR(주중DATA!N441="",주중DATA!N441=0),0,SUBSTITUTE(주중DATA!N441,",",".")*1)</f>
        <v>1.45</v>
      </c>
      <c r="O441" s="63">
        <f>IF(OR(주중DATA!O441="",주중DATA!O441=0),0,SUBSTITUTE(주중DATA!O441,",",".")*1)</f>
        <v>0</v>
      </c>
      <c r="P441" s="62">
        <f>IF(OR(주중DATA!P441="",주중DATA!P441=0),0,SUBSTITUTE(주중DATA!P441,",",".")*1)</f>
        <v>1.45</v>
      </c>
      <c r="Q441" s="63">
        <f>IF(OR(주중DATA!Q441="",주중DATA!Q441=0),0,SUBSTITUTE(주중DATA!Q441,",",".")*1)</f>
        <v>0</v>
      </c>
      <c r="R441" s="62">
        <f>IF(OR(주중DATA!R441="",주중DATA!R441=0),0,SUBSTITUTE(주중DATA!R441,",",".")*1)</f>
        <v>1.45</v>
      </c>
      <c r="S441" s="63">
        <f>IF(OR(주중DATA!S441="",주중DATA!S441=0),0,SUBSTITUTE(주중DATA!S441,",",".")*1)</f>
        <v>0</v>
      </c>
      <c r="T441" s="62">
        <f>IF(OR(주중DATA!T441="",주중DATA!T441=0),0,SUBSTITUTE(주중DATA!T441,",",".")*1)</f>
        <v>1.45</v>
      </c>
      <c r="U441" s="63">
        <f>IF(OR(주중DATA!U441="",주중DATA!U441=0),0,SUBSTITUTE(주중DATA!U441,",",".")*1)</f>
        <v>0</v>
      </c>
      <c r="V441" s="62">
        <f>IF(OR(주중DATA!V441="",주중DATA!V441=0),0,SUBSTITUTE(주중DATA!V441,",",".")*1)</f>
        <v>135.86000000000001</v>
      </c>
      <c r="W441" s="63">
        <f>IF(OR(주중DATA!W441="",주중DATA!W441=0),0,SUBSTITUTE(주중DATA!W441,",",".")*1)</f>
        <v>0</v>
      </c>
      <c r="X441" s="62">
        <f>IF(OR(주중DATA!X441="",주중DATA!X441=0),0,SUBSTITUTE(주중DATA!X441,",",".")*1)</f>
        <v>1.45</v>
      </c>
      <c r="Y441" s="69">
        <f>IF(OR(주중DATA!Y441="",주중DATA!Y441=0),0,SUBSTITUTE(주중DATA!Y441,",",".")*1)</f>
        <v>0</v>
      </c>
      <c r="Z441" s="76"/>
    </row>
    <row r="442" spans="1:51">
      <c r="A442" s="11" t="s">
        <v>22</v>
      </c>
      <c r="B442" s="60">
        <f>IF(OR(주중DATA!B442="",주중DATA!B442=0),0,SUBSTITUTE(주중DATA!B442,",",".")*1)</f>
        <v>173.03</v>
      </c>
      <c r="C442" s="64">
        <f>IF(OR(주중DATA!C442="",주중DATA!C442=0),0,SUBSTITUTE(주중DATA!C442,",",".")*1)</f>
        <v>72</v>
      </c>
      <c r="D442" s="60">
        <f>IF(OR(주중DATA!D442="",주중DATA!D442=0),0,SUBSTITUTE(주중DATA!D442,",",".")*1)</f>
        <v>178.2</v>
      </c>
      <c r="E442" s="60">
        <f>IF(OR(주중DATA!E442="",주중DATA!E442=0),0,SUBSTITUTE(주중DATA!E442,",",".")*1)</f>
        <v>178.2</v>
      </c>
      <c r="F442" s="60">
        <f>IF(OR(주중DATA!F442="",주중DATA!F442=0),0,SUBSTITUTE(주중DATA!F442,",",".")*1)</f>
        <v>1.49</v>
      </c>
      <c r="G442" s="60">
        <f>IF(OR(주중DATA!G442="",주중DATA!G442=0),0,SUBSTITUTE(주중DATA!G442,",",".")*1)</f>
        <v>1.49</v>
      </c>
      <c r="H442" s="60">
        <f>IF(OR(주중DATA!H442="",주중DATA!H442=0),0,SUBSTITUTE(주중DATA!H442,",",".")*1)</f>
        <v>1.49</v>
      </c>
      <c r="I442" s="60">
        <f>IF(OR(주중DATA!I442="",주중DATA!I442=0),0,SUBSTITUTE(주중DATA!I442,",",".")*1)</f>
        <v>1.49</v>
      </c>
      <c r="J442" s="60">
        <f>IF(OR(주중DATA!J442="",주중DATA!J442=0),0,SUBSTITUTE(주중DATA!J442,",",".")*1)</f>
        <v>173.03</v>
      </c>
      <c r="K442" s="64">
        <f>IF(OR(주중DATA!K442="",주중DATA!K442=0),0,SUBSTITUTE(주중DATA!K442,",",".")*1)</f>
        <v>72</v>
      </c>
      <c r="L442" s="60">
        <f>IF(OR(주중DATA!L442="",주중DATA!L442=0),0,SUBSTITUTE(주중DATA!L442,",",".")*1)</f>
        <v>1.49</v>
      </c>
      <c r="M442" s="60">
        <f>IF(OR(주중DATA!M442="",주중DATA!M442=0),0,SUBSTITUTE(주중DATA!M442,",",".")*1)</f>
        <v>1.49</v>
      </c>
      <c r="N442" s="60">
        <f>IF(OR(주중DATA!N442="",주중DATA!N442=0),0,SUBSTITUTE(주중DATA!N442,",",".")*1)</f>
        <v>1.49</v>
      </c>
      <c r="O442" s="60">
        <f>IF(OR(주중DATA!O442="",주중DATA!O442=0),0,SUBSTITUTE(주중DATA!O442,",",".")*1)</f>
        <v>1.49</v>
      </c>
      <c r="P442" s="60">
        <f>IF(OR(주중DATA!P442="",주중DATA!P442=0),0,SUBSTITUTE(주중DATA!P442,",",".")*1)</f>
        <v>1.49</v>
      </c>
      <c r="Q442" s="60">
        <f>IF(OR(주중DATA!Q442="",주중DATA!Q442=0),0,SUBSTITUTE(주중DATA!Q442,",",".")*1)</f>
        <v>1.49</v>
      </c>
      <c r="R442" s="60">
        <f>IF(OR(주중DATA!R442="",주중DATA!R442=0),0,SUBSTITUTE(주중DATA!R442,",",".")*1)</f>
        <v>1.49</v>
      </c>
      <c r="S442" s="60">
        <f>IF(OR(주중DATA!S442="",주중DATA!S442=0),0,SUBSTITUTE(주중DATA!S442,",",".")*1)</f>
        <v>1.49</v>
      </c>
      <c r="T442" s="60">
        <f>IF(OR(주중DATA!T442="",주중DATA!T442=0),0,SUBSTITUTE(주중DATA!T442,",",".")*1)</f>
        <v>1.49</v>
      </c>
      <c r="U442" s="60">
        <f>IF(OR(주중DATA!U442="",주중DATA!U442=0),0,SUBSTITUTE(주중DATA!U442,",",".")*1)</f>
        <v>1.49</v>
      </c>
      <c r="V442" s="60">
        <f>IF(OR(주중DATA!V442="",주중DATA!V442=0),0,SUBSTITUTE(주중DATA!V442,",",".")*1)</f>
        <v>173.03</v>
      </c>
      <c r="W442" s="64">
        <f>IF(OR(주중DATA!W442="",주중DATA!W442=0),0,SUBSTITUTE(주중DATA!W442,",",".")*1)</f>
        <v>72</v>
      </c>
      <c r="X442" s="60">
        <f>IF(OR(주중DATA!X442="",주중DATA!X442=0),0,SUBSTITUTE(주중DATA!X442,",",".")*1)</f>
        <v>1.49</v>
      </c>
      <c r="Y442" s="67">
        <f>IF(OR(주중DATA!Y442="",주중DATA!Y442=0),0,SUBSTITUTE(주중DATA!Y442,",",".")*1)</f>
        <v>1.49</v>
      </c>
      <c r="Z442" s="76"/>
    </row>
    <row r="443" spans="1:51">
      <c r="A443" s="11" t="s">
        <v>23</v>
      </c>
      <c r="B443" s="62">
        <f>IF(OR(주중DATA!B443="",주중DATA!B443=0),0,SUBSTITUTE(주중DATA!B443,",",".")*1)</f>
        <v>169.16</v>
      </c>
      <c r="C443" s="62">
        <f>IF(OR(주중DATA!C443="",주중DATA!C443=0),0,SUBSTITUTE(주중DATA!C443,",",".")*1)</f>
        <v>169.16</v>
      </c>
      <c r="D443" s="62">
        <f>IF(OR(주중DATA!D443="",주중DATA!D443=0),0,SUBSTITUTE(주중DATA!D443,",",".")*1)</f>
        <v>249.62</v>
      </c>
      <c r="E443" s="62">
        <f>IF(OR(주중DATA!E443="",주중DATA!E443=0),0,SUBSTITUTE(주중DATA!E443,",",".")*1)</f>
        <v>249.62</v>
      </c>
      <c r="F443" s="62">
        <f>IF(OR(주중DATA!F443="",주중DATA!F443=0),0,SUBSTITUTE(주중DATA!F443,",",".")*1)</f>
        <v>1.59</v>
      </c>
      <c r="G443" s="62">
        <f>IF(OR(주중DATA!G443="",주중DATA!G443=0),0,SUBSTITUTE(주중DATA!G443,",",".")*1)</f>
        <v>1.59</v>
      </c>
      <c r="H443" s="62">
        <f>IF(OR(주중DATA!H443="",주중DATA!H443=0),0,SUBSTITUTE(주중DATA!H443,",",".")*1)</f>
        <v>1.59</v>
      </c>
      <c r="I443" s="62">
        <f>IF(OR(주중DATA!I443="",주중DATA!I443=0),0,SUBSTITUTE(주중DATA!I443,",",".")*1)</f>
        <v>1.59</v>
      </c>
      <c r="J443" s="62">
        <f>IF(OR(주중DATA!J443="",주중DATA!J443=0),0,SUBSTITUTE(주중DATA!J443,",",".")*1)</f>
        <v>169.16</v>
      </c>
      <c r="K443" s="62">
        <f>IF(OR(주중DATA!K443="",주중DATA!K443=0),0,SUBSTITUTE(주중DATA!K443,",",".")*1)</f>
        <v>169.16</v>
      </c>
      <c r="L443" s="62">
        <f>IF(OR(주중DATA!L443="",주중DATA!L443=0),0,SUBSTITUTE(주중DATA!L443,",",".")*1)</f>
        <v>3.41</v>
      </c>
      <c r="M443" s="62">
        <f>IF(OR(주중DATA!M443="",주중DATA!M443=0),0,SUBSTITUTE(주중DATA!M443,",",".")*1)</f>
        <v>3.41</v>
      </c>
      <c r="N443" s="62">
        <f>IF(OR(주중DATA!N443="",주중DATA!N443=0),0,SUBSTITUTE(주중DATA!N443,",",".")*1)</f>
        <v>3.41</v>
      </c>
      <c r="O443" s="62">
        <f>IF(OR(주중DATA!O443="",주중DATA!O443=0),0,SUBSTITUTE(주중DATA!O443,",",".")*1)</f>
        <v>3.41</v>
      </c>
      <c r="P443" s="62">
        <f>IF(OR(주중DATA!P443="",주중DATA!P443=0),0,SUBSTITUTE(주중DATA!P443,",",".")*1)</f>
        <v>3.41</v>
      </c>
      <c r="Q443" s="62">
        <f>IF(OR(주중DATA!Q443="",주중DATA!Q443=0),0,SUBSTITUTE(주중DATA!Q443,",",".")*1)</f>
        <v>3.41</v>
      </c>
      <c r="R443" s="62">
        <f>IF(OR(주중DATA!R443="",주중DATA!R443=0),0,SUBSTITUTE(주중DATA!R443,",",".")*1)</f>
        <v>3.41</v>
      </c>
      <c r="S443" s="62">
        <f>IF(OR(주중DATA!S443="",주중DATA!S443=0),0,SUBSTITUTE(주중DATA!S443,",",".")*1)</f>
        <v>3.41</v>
      </c>
      <c r="T443" s="62">
        <f>IF(OR(주중DATA!T443="",주중DATA!T443=0),0,SUBSTITUTE(주중DATA!T443,",",".")*1)</f>
        <v>4.0199999999999996</v>
      </c>
      <c r="U443" s="62">
        <f>IF(OR(주중DATA!U443="",주중DATA!U443=0),0,SUBSTITUTE(주중DATA!U443,",",".")*1)</f>
        <v>4.0199999999999996</v>
      </c>
      <c r="V443" s="62">
        <f>IF(OR(주중DATA!V443="",주중DATA!V443=0),0,SUBSTITUTE(주중DATA!V443,",",".")*1)</f>
        <v>169.16</v>
      </c>
      <c r="W443" s="62">
        <f>IF(OR(주중DATA!W443="",주중DATA!W443=0),0,SUBSTITUTE(주중DATA!W443,",",".")*1)</f>
        <v>169.16</v>
      </c>
      <c r="X443" s="62">
        <f>IF(OR(주중DATA!X443="",주중DATA!X443=0),0,SUBSTITUTE(주중DATA!X443,",",".")*1)</f>
        <v>10</v>
      </c>
      <c r="Y443" s="70">
        <f>IF(OR(주중DATA!Y443="",주중DATA!Y443=0),0,SUBSTITUTE(주중DATA!Y443,",",".")*1)</f>
        <v>10</v>
      </c>
      <c r="Z443" s="76"/>
    </row>
    <row r="444" spans="1:51">
      <c r="A444" s="11" t="s">
        <v>24</v>
      </c>
      <c r="B444" s="60">
        <f>IF(OR(주중DATA!B444="",주중DATA!B444=0),0,SUBSTITUTE(주중DATA!B444,",",".")*1)</f>
        <v>173</v>
      </c>
      <c r="C444" s="60">
        <f>IF(OR(주중DATA!C444="",주중DATA!C444=0),0,SUBSTITUTE(주중DATA!C444,",",".")*1)</f>
        <v>173</v>
      </c>
      <c r="D444" s="60">
        <f>IF(OR(주중DATA!D444="",주중DATA!D444=0),0,SUBSTITUTE(주중DATA!D444,",",".")*1)</f>
        <v>250.45</v>
      </c>
      <c r="E444" s="60">
        <f>IF(OR(주중DATA!E444="",주중DATA!E444=0),0,SUBSTITUTE(주중DATA!E444,",",".")*1)</f>
        <v>250.45</v>
      </c>
      <c r="F444" s="60">
        <f>IF(OR(주중DATA!F444="",주중DATA!F444=0),0,SUBSTITUTE(주중DATA!F444,",",".")*1)</f>
        <v>1.7</v>
      </c>
      <c r="G444" s="60">
        <f>IF(OR(주중DATA!G444="",주중DATA!G444=0),0,SUBSTITUTE(주중DATA!G444,",",".")*1)</f>
        <v>1.7</v>
      </c>
      <c r="H444" s="60">
        <f>IF(OR(주중DATA!H444="",주중DATA!H444=0),0,SUBSTITUTE(주중DATA!H444,",",".")*1)</f>
        <v>1.7</v>
      </c>
      <c r="I444" s="60">
        <f>IF(OR(주중DATA!I444="",주중DATA!I444=0),0,SUBSTITUTE(주중DATA!I444,",",".")*1)</f>
        <v>1.7</v>
      </c>
      <c r="J444" s="60">
        <f>IF(OR(주중DATA!J444="",주중DATA!J444=0),0,SUBSTITUTE(주중DATA!J444,",",".")*1)</f>
        <v>173</v>
      </c>
      <c r="K444" s="60">
        <f>IF(OR(주중DATA!K444="",주중DATA!K444=0),0,SUBSTITUTE(주중DATA!K444,",",".")*1)</f>
        <v>173</v>
      </c>
      <c r="L444" s="60">
        <f>IF(OR(주중DATA!L444="",주중DATA!L444=0),0,SUBSTITUTE(주중DATA!L444,",",".")*1)</f>
        <v>5.03</v>
      </c>
      <c r="M444" s="60">
        <f>IF(OR(주중DATA!M444="",주중DATA!M444=0),0,SUBSTITUTE(주중DATA!M444,",",".")*1)</f>
        <v>5.03</v>
      </c>
      <c r="N444" s="60">
        <f>IF(OR(주중DATA!N444="",주중DATA!N444=0),0,SUBSTITUTE(주중DATA!N444,",",".")*1)</f>
        <v>5.03</v>
      </c>
      <c r="O444" s="60">
        <f>IF(OR(주중DATA!O444="",주중DATA!O444=0),0,SUBSTITUTE(주중DATA!O444,",",".")*1)</f>
        <v>5.03</v>
      </c>
      <c r="P444" s="60">
        <f>IF(OR(주중DATA!P444="",주중DATA!P444=0),0,SUBSTITUTE(주중DATA!P444,",",".")*1)</f>
        <v>5.03</v>
      </c>
      <c r="Q444" s="60">
        <f>IF(OR(주중DATA!Q444="",주중DATA!Q444=0),0,SUBSTITUTE(주중DATA!Q444,",",".")*1)</f>
        <v>5.03</v>
      </c>
      <c r="R444" s="60">
        <f>IF(OR(주중DATA!R444="",주중DATA!R444=0),0,SUBSTITUTE(주중DATA!R444,",",".")*1)</f>
        <v>5.03</v>
      </c>
      <c r="S444" s="60">
        <f>IF(OR(주중DATA!S444="",주중DATA!S444=0),0,SUBSTITUTE(주중DATA!S444,",",".")*1)</f>
        <v>5.03</v>
      </c>
      <c r="T444" s="60">
        <f>IF(OR(주중DATA!T444="",주중DATA!T444=0),0,SUBSTITUTE(주중DATA!T444,",",".")*1)</f>
        <v>5.03</v>
      </c>
      <c r="U444" s="60">
        <f>IF(OR(주중DATA!U444="",주중DATA!U444=0),0,SUBSTITUTE(주중DATA!U444,",",".")*1)</f>
        <v>5.03</v>
      </c>
      <c r="V444" s="60">
        <f>IF(OR(주중DATA!V444="",주중DATA!V444=0),0,SUBSTITUTE(주중DATA!V444,",",".")*1)</f>
        <v>173</v>
      </c>
      <c r="W444" s="60">
        <f>IF(OR(주중DATA!W444="",주중DATA!W444=0),0,SUBSTITUTE(주중DATA!W444,",",".")*1)</f>
        <v>173</v>
      </c>
      <c r="X444" s="60">
        <f>IF(OR(주중DATA!X444="",주중DATA!X444=0),0,SUBSTITUTE(주중DATA!X444,",",".")*1)</f>
        <v>42.72</v>
      </c>
      <c r="Y444" s="67">
        <f>IF(OR(주중DATA!Y444="",주중DATA!Y444=0),0,SUBSTITUTE(주중DATA!Y444,",",".")*1)</f>
        <v>42.72</v>
      </c>
      <c r="Z444" s="76"/>
    </row>
    <row r="445" spans="1:51">
      <c r="A445" s="11" t="s">
        <v>25</v>
      </c>
      <c r="B445" s="62">
        <f>IF(OR(주중DATA!B445="",주중DATA!B445=0),0,SUBSTITUTE(주중DATA!B445,",",".")*1)</f>
        <v>173.06</v>
      </c>
      <c r="C445" s="62">
        <f>IF(OR(주중DATA!C445="",주중DATA!C445=0),0,SUBSTITUTE(주중DATA!C445,",",".")*1)</f>
        <v>173.06</v>
      </c>
      <c r="D445" s="62">
        <f>IF(OR(주중DATA!D445="",주중DATA!D445=0),0,SUBSTITUTE(주중DATA!D445,",",".")*1)</f>
        <v>259.60000000000002</v>
      </c>
      <c r="E445" s="62">
        <f>IF(OR(주중DATA!E445="",주중DATA!E445=0),0,SUBSTITUTE(주중DATA!E445,",",".")*1)</f>
        <v>259.60000000000002</v>
      </c>
      <c r="F445" s="62">
        <f>IF(OR(주중DATA!F445="",주중DATA!F445=0),0,SUBSTITUTE(주중DATA!F445,",",".")*1)</f>
        <v>1.74</v>
      </c>
      <c r="G445" s="62">
        <f>IF(OR(주중DATA!G445="",주중DATA!G445=0),0,SUBSTITUTE(주중DATA!G445,",",".")*1)</f>
        <v>1.74</v>
      </c>
      <c r="H445" s="62">
        <f>IF(OR(주중DATA!H445="",주중DATA!H445=0),0,SUBSTITUTE(주중DATA!H445,",",".")*1)</f>
        <v>1.74</v>
      </c>
      <c r="I445" s="62">
        <f>IF(OR(주중DATA!I445="",주중DATA!I445=0),0,SUBSTITUTE(주중DATA!I445,",",".")*1)</f>
        <v>1.74</v>
      </c>
      <c r="J445" s="62">
        <f>IF(OR(주중DATA!J445="",주중DATA!J445=0),0,SUBSTITUTE(주중DATA!J445,",",".")*1)</f>
        <v>173.06</v>
      </c>
      <c r="K445" s="62">
        <f>IF(OR(주중DATA!K445="",주중DATA!K445=0),0,SUBSTITUTE(주중DATA!K445,",",".")*1)</f>
        <v>173.06</v>
      </c>
      <c r="L445" s="62">
        <f>IF(OR(주중DATA!L445="",주중DATA!L445=0),0,SUBSTITUTE(주중DATA!L445,",",".")*1)</f>
        <v>5.51</v>
      </c>
      <c r="M445" s="62">
        <f>IF(OR(주중DATA!M445="",주중DATA!M445=0),0,SUBSTITUTE(주중DATA!M445,",",".")*1)</f>
        <v>5.51</v>
      </c>
      <c r="N445" s="62">
        <f>IF(OR(주중DATA!N445="",주중DATA!N445=0),0,SUBSTITUTE(주중DATA!N445,",",".")*1)</f>
        <v>5.51</v>
      </c>
      <c r="O445" s="62">
        <f>IF(OR(주중DATA!O445="",주중DATA!O445=0),0,SUBSTITUTE(주중DATA!O445,",",".")*1)</f>
        <v>5.51</v>
      </c>
      <c r="P445" s="62">
        <f>IF(OR(주중DATA!P445="",주중DATA!P445=0),0,SUBSTITUTE(주중DATA!P445,",",".")*1)</f>
        <v>5.51</v>
      </c>
      <c r="Q445" s="62">
        <f>IF(OR(주중DATA!Q445="",주중DATA!Q445=0),0,SUBSTITUTE(주중DATA!Q445,",",".")*1)</f>
        <v>5.51</v>
      </c>
      <c r="R445" s="62">
        <f>IF(OR(주중DATA!R445="",주중DATA!R445=0),0,SUBSTITUTE(주중DATA!R445,",",".")*1)</f>
        <v>5.51</v>
      </c>
      <c r="S445" s="62">
        <f>IF(OR(주중DATA!S445="",주중DATA!S445=0),0,SUBSTITUTE(주중DATA!S445,",",".")*1)</f>
        <v>5.51</v>
      </c>
      <c r="T445" s="62">
        <f>IF(OR(주중DATA!T445="",주중DATA!T445=0),0,SUBSTITUTE(주중DATA!T445,",",".")*1)</f>
        <v>5.51</v>
      </c>
      <c r="U445" s="62">
        <f>IF(OR(주중DATA!U445="",주중DATA!U445=0),0,SUBSTITUTE(주중DATA!U445,",",".")*1)</f>
        <v>5.51</v>
      </c>
      <c r="V445" s="62">
        <f>IF(OR(주중DATA!V445="",주중DATA!V445=0),0,SUBSTITUTE(주중DATA!V445,",",".")*1)</f>
        <v>173.06</v>
      </c>
      <c r="W445" s="62">
        <f>IF(OR(주중DATA!W445="",주중DATA!W445=0),0,SUBSTITUTE(주중DATA!W445,",",".")*1)</f>
        <v>173.06</v>
      </c>
      <c r="X445" s="62">
        <f>IF(OR(주중DATA!X445="",주중DATA!X445=0),0,SUBSTITUTE(주중DATA!X445,",",".")*1)</f>
        <v>51.6</v>
      </c>
      <c r="Y445" s="70">
        <f>IF(OR(주중DATA!Y445="",주중DATA!Y445=0),0,SUBSTITUTE(주중DATA!Y445,",",".")*1)</f>
        <v>51.6</v>
      </c>
      <c r="Z445" s="76"/>
    </row>
    <row r="446" spans="1:51">
      <c r="A446" s="11" t="s">
        <v>26</v>
      </c>
      <c r="B446" s="60">
        <f>IF(OR(주중DATA!B446="",주중DATA!B446=0),0,SUBSTITUTE(주중DATA!B446,",",".")*1)</f>
        <v>173.14</v>
      </c>
      <c r="C446" s="60">
        <f>IF(OR(주중DATA!C446="",주중DATA!C446=0),0,SUBSTITUTE(주중DATA!C446,",",".")*1)</f>
        <v>173.14</v>
      </c>
      <c r="D446" s="60">
        <f>IF(OR(주중DATA!D446="",주중DATA!D446=0),0,SUBSTITUTE(주중DATA!D446,",",".")*1)</f>
        <v>286.18</v>
      </c>
      <c r="E446" s="60">
        <f>IF(OR(주중DATA!E446="",주중DATA!E446=0),0,SUBSTITUTE(주중DATA!E446,",",".")*1)</f>
        <v>286.18</v>
      </c>
      <c r="F446" s="60">
        <f>IF(OR(주중DATA!F446="",주중DATA!F446=0),0,SUBSTITUTE(주중DATA!F446,",",".")*1)</f>
        <v>1.76</v>
      </c>
      <c r="G446" s="60">
        <f>IF(OR(주중DATA!G446="",주중DATA!G446=0),0,SUBSTITUTE(주중DATA!G446,",",".")*1)</f>
        <v>1.76</v>
      </c>
      <c r="H446" s="60">
        <f>IF(OR(주중DATA!H446="",주중DATA!H446=0),0,SUBSTITUTE(주중DATA!H446,",",".")*1)</f>
        <v>1.76</v>
      </c>
      <c r="I446" s="60">
        <f>IF(OR(주중DATA!I446="",주중DATA!I446=0),0,SUBSTITUTE(주중DATA!I446,",",".")*1)</f>
        <v>1.76</v>
      </c>
      <c r="J446" s="60">
        <f>IF(OR(주중DATA!J446="",주중DATA!J446=0),0,SUBSTITUTE(주중DATA!J446,",",".")*1)</f>
        <v>173.14</v>
      </c>
      <c r="K446" s="60">
        <f>IF(OR(주중DATA!K446="",주중DATA!K446=0),0,SUBSTITUTE(주중DATA!K446,",",".")*1)</f>
        <v>173.14</v>
      </c>
      <c r="L446" s="60">
        <f>IF(OR(주중DATA!L446="",주중DATA!L446=0),0,SUBSTITUTE(주중DATA!L446,",",".")*1)</f>
        <v>5</v>
      </c>
      <c r="M446" s="60">
        <f>IF(OR(주중DATA!M446="",주중DATA!M446=0),0,SUBSTITUTE(주중DATA!M446,",",".")*1)</f>
        <v>5</v>
      </c>
      <c r="N446" s="60">
        <f>IF(OR(주중DATA!N446="",주중DATA!N446=0),0,SUBSTITUTE(주중DATA!N446,",",".")*1)</f>
        <v>5</v>
      </c>
      <c r="O446" s="60">
        <f>IF(OR(주중DATA!O446="",주중DATA!O446=0),0,SUBSTITUTE(주중DATA!O446,",",".")*1)</f>
        <v>5</v>
      </c>
      <c r="P446" s="60">
        <f>IF(OR(주중DATA!P446="",주중DATA!P446=0),0,SUBSTITUTE(주중DATA!P446,",",".")*1)</f>
        <v>79.44</v>
      </c>
      <c r="Q446" s="60">
        <f>IF(OR(주중DATA!Q446="",주중DATA!Q446=0),0,SUBSTITUTE(주중DATA!Q446,",",".")*1)</f>
        <v>79.44</v>
      </c>
      <c r="R446" s="60">
        <f>IF(OR(주중DATA!R446="",주중DATA!R446=0),0,SUBSTITUTE(주중DATA!R446,",",".")*1)</f>
        <v>79.44</v>
      </c>
      <c r="S446" s="60">
        <f>IF(OR(주중DATA!S446="",주중DATA!S446=0),0,SUBSTITUTE(주중DATA!S446,",",".")*1)</f>
        <v>79.44</v>
      </c>
      <c r="T446" s="60">
        <f>IF(OR(주중DATA!T446="",주중DATA!T446=0),0,SUBSTITUTE(주중DATA!T446,",",".")*1)</f>
        <v>79.44</v>
      </c>
      <c r="U446" s="60">
        <f>IF(OR(주중DATA!U446="",주중DATA!U446=0),0,SUBSTITUTE(주중DATA!U446,",",".")*1)</f>
        <v>79.44</v>
      </c>
      <c r="V446" s="60">
        <f>IF(OR(주중DATA!V446="",주중DATA!V446=0),0,SUBSTITUTE(주중DATA!V446,",",".")*1)</f>
        <v>173.14</v>
      </c>
      <c r="W446" s="60">
        <f>IF(OR(주중DATA!W446="",주중DATA!W446=0),0,SUBSTITUTE(주중DATA!W446,",",".")*1)</f>
        <v>173.14</v>
      </c>
      <c r="X446" s="60">
        <f>IF(OR(주중DATA!X446="",주중DATA!X446=0),0,SUBSTITUTE(주중DATA!X446,",",".")*1)</f>
        <v>79.44</v>
      </c>
      <c r="Y446" s="67">
        <f>IF(OR(주중DATA!Y446="",주중DATA!Y446=0),0,SUBSTITUTE(주중DATA!Y446,",",".")*1)</f>
        <v>79.44</v>
      </c>
      <c r="Z446" s="76"/>
    </row>
    <row r="447" spans="1:51">
      <c r="A447" s="11" t="s">
        <v>27</v>
      </c>
      <c r="B447" s="62">
        <f>IF(OR(주중DATA!B447="",주중DATA!B447=0),0,SUBSTITUTE(주중DATA!B447,",",".")*1)</f>
        <v>189.94</v>
      </c>
      <c r="C447" s="62">
        <f>IF(OR(주중DATA!C447="",주중DATA!C447=0),0,SUBSTITUTE(주중DATA!C447,",",".")*1)</f>
        <v>189.94</v>
      </c>
      <c r="D447" s="62">
        <f>IF(OR(주중DATA!D447="",주중DATA!D447=0),0,SUBSTITUTE(주중DATA!D447,",",".")*1)</f>
        <v>300.14</v>
      </c>
      <c r="E447" s="63">
        <f>IF(OR(주중DATA!E447="",주중DATA!E447=0),0,SUBSTITUTE(주중DATA!E447,",",".")*1)</f>
        <v>208.5</v>
      </c>
      <c r="F447" s="62">
        <f>IF(OR(주중DATA!F447="",주중DATA!F447=0),0,SUBSTITUTE(주중DATA!F447,",",".")*1)</f>
        <v>1.74</v>
      </c>
      <c r="G447" s="63">
        <f>IF(OR(주중DATA!G447="",주중DATA!G447=0),0,SUBSTITUTE(주중DATA!G447,",",".")*1)</f>
        <v>1.3</v>
      </c>
      <c r="H447" s="62">
        <f>IF(OR(주중DATA!H447="",주중DATA!H447=0),0,SUBSTITUTE(주중DATA!H447,",",".")*1)</f>
        <v>1.74</v>
      </c>
      <c r="I447" s="63">
        <f>IF(OR(주중DATA!I447="",주중DATA!I447=0),0,SUBSTITUTE(주중DATA!I447,",",".")*1)</f>
        <v>1.3</v>
      </c>
      <c r="J447" s="62">
        <f>IF(OR(주중DATA!J447="",주중DATA!J447=0),0,SUBSTITUTE(주중DATA!J447,",",".")*1)</f>
        <v>189.94</v>
      </c>
      <c r="K447" s="62">
        <f>IF(OR(주중DATA!K447="",주중DATA!K447=0),0,SUBSTITUTE(주중DATA!K447,",",".")*1)</f>
        <v>189.94</v>
      </c>
      <c r="L447" s="62">
        <f>IF(OR(주중DATA!L447="",주중DATA!L447=0),0,SUBSTITUTE(주중DATA!L447,",",".")*1)</f>
        <v>4.3899999999999997</v>
      </c>
      <c r="M447" s="63">
        <f>IF(OR(주중DATA!M447="",주중DATA!M447=0),0,SUBSTITUTE(주중DATA!M447,",",".")*1)</f>
        <v>1.3</v>
      </c>
      <c r="N447" s="62">
        <f>IF(OR(주중DATA!N447="",주중DATA!N447=0),0,SUBSTITUTE(주중DATA!N447,",",".")*1)</f>
        <v>4.3899999999999997</v>
      </c>
      <c r="O447" s="63">
        <f>IF(OR(주중DATA!O447="",주중DATA!O447=0),0,SUBSTITUTE(주중DATA!O447,",",".")*1)</f>
        <v>1.3</v>
      </c>
      <c r="P447" s="62">
        <f>IF(OR(주중DATA!P447="",주중DATA!P447=0),0,SUBSTITUTE(주중DATA!P447,",",".")*1)</f>
        <v>107.47</v>
      </c>
      <c r="Q447" s="63">
        <f>IF(OR(주중DATA!Q447="",주중DATA!Q447=0),0,SUBSTITUTE(주중DATA!Q447,",",".")*1)</f>
        <v>1.3</v>
      </c>
      <c r="R447" s="62">
        <f>IF(OR(주중DATA!R447="",주중DATA!R447=0),0,SUBSTITUTE(주중DATA!R447,",",".")*1)</f>
        <v>107.47</v>
      </c>
      <c r="S447" s="63">
        <f>IF(OR(주중DATA!S447="",주중DATA!S447=0),0,SUBSTITUTE(주중DATA!S447,",",".")*1)</f>
        <v>1.3</v>
      </c>
      <c r="T447" s="62">
        <f>IF(OR(주중DATA!T447="",주중DATA!T447=0),0,SUBSTITUTE(주중DATA!T447,",",".")*1)</f>
        <v>107.47</v>
      </c>
      <c r="U447" s="63">
        <f>IF(OR(주중DATA!U447="",주중DATA!U447=0),0,SUBSTITUTE(주중DATA!U447,",",".")*1)</f>
        <v>1.3</v>
      </c>
      <c r="V447" s="62">
        <f>IF(OR(주중DATA!V447="",주중DATA!V447=0),0,SUBSTITUTE(주중DATA!V447,",",".")*1)</f>
        <v>189.94</v>
      </c>
      <c r="W447" s="62">
        <f>IF(OR(주중DATA!W447="",주중DATA!W447=0),0,SUBSTITUTE(주중DATA!W447,",",".")*1)</f>
        <v>189.94</v>
      </c>
      <c r="X447" s="62">
        <f>IF(OR(주중DATA!X447="",주중DATA!X447=0),0,SUBSTITUTE(주중DATA!X447,",",".")*1)</f>
        <v>107.47</v>
      </c>
      <c r="Y447" s="69">
        <f>IF(OR(주중DATA!Y447="",주중DATA!Y447=0),0,SUBSTITUTE(주중DATA!Y447,",",".")*1)</f>
        <v>1.3</v>
      </c>
      <c r="Z447" s="76"/>
    </row>
    <row r="448" spans="1:51">
      <c r="A448" s="11" t="s">
        <v>28</v>
      </c>
      <c r="B448" s="60">
        <f>IF(OR(주중DATA!B448="",주중DATA!B448=0),0,SUBSTITUTE(주중DATA!B448,",",".")*1)</f>
        <v>189.92</v>
      </c>
      <c r="C448" s="60">
        <f>IF(OR(주중DATA!C448="",주중DATA!C448=0),0,SUBSTITUTE(주중DATA!C448,",",".")*1)</f>
        <v>189.92</v>
      </c>
      <c r="D448" s="60">
        <f>IF(OR(주중DATA!D448="",주중DATA!D448=0),0,SUBSTITUTE(주중DATA!D448,",",".")*1)</f>
        <v>270.42</v>
      </c>
      <c r="E448" s="64">
        <f>IF(OR(주중DATA!E448="",주중DATA!E448=0),0,SUBSTITUTE(주중DATA!E448,",",".")*1)</f>
        <v>208.5</v>
      </c>
      <c r="F448" s="60">
        <f>IF(OR(주중DATA!F448="",주중DATA!F448=0),0,SUBSTITUTE(주중DATA!F448,",",".")*1)</f>
        <v>1.74</v>
      </c>
      <c r="G448" s="64">
        <f>IF(OR(주중DATA!G448="",주중DATA!G448=0),0,SUBSTITUTE(주중DATA!G448,",",".")*1)</f>
        <v>1.1299999999999999</v>
      </c>
      <c r="H448" s="60">
        <f>IF(OR(주중DATA!H448="",주중DATA!H448=0),0,SUBSTITUTE(주중DATA!H448,",",".")*1)</f>
        <v>1.74</v>
      </c>
      <c r="I448" s="64">
        <f>IF(OR(주중DATA!I448="",주중DATA!I448=0),0,SUBSTITUTE(주중DATA!I448,",",".")*1)</f>
        <v>1.1299999999999999</v>
      </c>
      <c r="J448" s="60">
        <f>IF(OR(주중DATA!J448="",주중DATA!J448=0),0,SUBSTITUTE(주중DATA!J448,",",".")*1)</f>
        <v>189.92</v>
      </c>
      <c r="K448" s="60">
        <f>IF(OR(주중DATA!K448="",주중DATA!K448=0),0,SUBSTITUTE(주중DATA!K448,",",".")*1)</f>
        <v>189.92</v>
      </c>
      <c r="L448" s="60">
        <f>IF(OR(주중DATA!L448="",주중DATA!L448=0),0,SUBSTITUTE(주중DATA!L448,",",".")*1)</f>
        <v>3.48</v>
      </c>
      <c r="M448" s="64">
        <f>IF(OR(주중DATA!M448="",주중DATA!M448=0),0,SUBSTITUTE(주중DATA!M448,",",".")*1)</f>
        <v>1.1299999999999999</v>
      </c>
      <c r="N448" s="60">
        <f>IF(OR(주중DATA!N448="",주중DATA!N448=0),0,SUBSTITUTE(주중DATA!N448,",",".")*1)</f>
        <v>3.48</v>
      </c>
      <c r="O448" s="64">
        <f>IF(OR(주중DATA!O448="",주중DATA!O448=0),0,SUBSTITUTE(주중DATA!O448,",",".")*1)</f>
        <v>1.1299999999999999</v>
      </c>
      <c r="P448" s="60">
        <f>IF(OR(주중DATA!P448="",주중DATA!P448=0),0,SUBSTITUTE(주중DATA!P448,",",".")*1)</f>
        <v>108.99</v>
      </c>
      <c r="Q448" s="64">
        <f>IF(OR(주중DATA!Q448="",주중DATA!Q448=0),0,SUBSTITUTE(주중DATA!Q448,",",".")*1)</f>
        <v>1.1299999999999999</v>
      </c>
      <c r="R448" s="60">
        <f>IF(OR(주중DATA!R448="",주중DATA!R448=0),0,SUBSTITUTE(주중DATA!R448,",",".")*1)</f>
        <v>108.99</v>
      </c>
      <c r="S448" s="64">
        <f>IF(OR(주중DATA!S448="",주중DATA!S448=0),0,SUBSTITUTE(주중DATA!S448,",",".")*1)</f>
        <v>1.1299999999999999</v>
      </c>
      <c r="T448" s="60">
        <f>IF(OR(주중DATA!T448="",주중DATA!T448=0),0,SUBSTITUTE(주중DATA!T448,",",".")*1)</f>
        <v>108.99</v>
      </c>
      <c r="U448" s="64">
        <f>IF(OR(주중DATA!U448="",주중DATA!U448=0),0,SUBSTITUTE(주중DATA!U448,",",".")*1)</f>
        <v>1.1299999999999999</v>
      </c>
      <c r="V448" s="60">
        <f>IF(OR(주중DATA!V448="",주중DATA!V448=0),0,SUBSTITUTE(주중DATA!V448,",",".")*1)</f>
        <v>189.92</v>
      </c>
      <c r="W448" s="60">
        <f>IF(OR(주중DATA!W448="",주중DATA!W448=0),0,SUBSTITUTE(주중DATA!W448,",",".")*1)</f>
        <v>189.92</v>
      </c>
      <c r="X448" s="60">
        <f>IF(OR(주중DATA!X448="",주중DATA!X448=0),0,SUBSTITUTE(주중DATA!X448,",",".")*1)</f>
        <v>108.99</v>
      </c>
      <c r="Y448" s="68">
        <f>IF(OR(주중DATA!Y448="",주중DATA!Y448=0),0,SUBSTITUTE(주중DATA!Y448,",",".")*1)</f>
        <v>1.1299999999999999</v>
      </c>
      <c r="Z448" s="76"/>
    </row>
    <row r="449" spans="1:51">
      <c r="A449" s="11" t="s">
        <v>29</v>
      </c>
      <c r="B449" s="62">
        <f>IF(OR(주중DATA!B449="",주중DATA!B449=0),0,SUBSTITUTE(주중DATA!B449,",",".")*1)</f>
        <v>190</v>
      </c>
      <c r="C449" s="62">
        <f>IF(OR(주중DATA!C449="",주중DATA!C449=0),0,SUBSTITUTE(주중DATA!C449,",",".")*1)</f>
        <v>190</v>
      </c>
      <c r="D449" s="62">
        <f>IF(OR(주중DATA!D449="",주중DATA!D449=0),0,SUBSTITUTE(주중DATA!D449,",",".")*1)</f>
        <v>272.64</v>
      </c>
      <c r="E449" s="63">
        <f>IF(OR(주중DATA!E449="",주중DATA!E449=0),0,SUBSTITUTE(주중DATA!E449,",",".")*1)</f>
        <v>208.5</v>
      </c>
      <c r="F449" s="62">
        <f>IF(OR(주중DATA!F449="",주중DATA!F449=0),0,SUBSTITUTE(주중DATA!F449,",",".")*1)</f>
        <v>1.75</v>
      </c>
      <c r="G449" s="62">
        <f>IF(OR(주중DATA!G449="",주중DATA!G449=0),0,SUBSTITUTE(주중DATA!G449,",",".")*1)</f>
        <v>1.75</v>
      </c>
      <c r="H449" s="62">
        <f>IF(OR(주중DATA!H449="",주중DATA!H449=0),0,SUBSTITUTE(주중DATA!H449,",",".")*1)</f>
        <v>1.75</v>
      </c>
      <c r="I449" s="62">
        <f>IF(OR(주중DATA!I449="",주중DATA!I449=0),0,SUBSTITUTE(주중DATA!I449,",",".")*1)</f>
        <v>1.75</v>
      </c>
      <c r="J449" s="62">
        <f>IF(OR(주중DATA!J449="",주중DATA!J449=0),0,SUBSTITUTE(주중DATA!J449,",",".")*1)</f>
        <v>190</v>
      </c>
      <c r="K449" s="62">
        <f>IF(OR(주중DATA!K449="",주중DATA!K449=0),0,SUBSTITUTE(주중DATA!K449,",",".")*1)</f>
        <v>190</v>
      </c>
      <c r="L449" s="62">
        <f>IF(OR(주중DATA!L449="",주중DATA!L449=0),0,SUBSTITUTE(주중DATA!L449,",",".")*1)</f>
        <v>2.83</v>
      </c>
      <c r="M449" s="62">
        <f>IF(OR(주중DATA!M449="",주중DATA!M449=0),0,SUBSTITUTE(주중DATA!M449,",",".")*1)</f>
        <v>2.83</v>
      </c>
      <c r="N449" s="62">
        <f>IF(OR(주중DATA!N449="",주중DATA!N449=0),0,SUBSTITUTE(주중DATA!N449,",",".")*1)</f>
        <v>2.83</v>
      </c>
      <c r="O449" s="62">
        <f>IF(OR(주중DATA!O449="",주중DATA!O449=0),0,SUBSTITUTE(주중DATA!O449,",",".")*1)</f>
        <v>2.83</v>
      </c>
      <c r="P449" s="62">
        <f>IF(OR(주중DATA!P449="",주중DATA!P449=0),0,SUBSTITUTE(주중DATA!P449,",",".")*1)</f>
        <v>113.79</v>
      </c>
      <c r="Q449" s="62">
        <f>IF(OR(주중DATA!Q449="",주중DATA!Q449=0),0,SUBSTITUTE(주중DATA!Q449,",",".")*1)</f>
        <v>113.79</v>
      </c>
      <c r="R449" s="62">
        <f>IF(OR(주중DATA!R449="",주중DATA!R449=0),0,SUBSTITUTE(주중DATA!R449,",",".")*1)</f>
        <v>113.79</v>
      </c>
      <c r="S449" s="62">
        <f>IF(OR(주중DATA!S449="",주중DATA!S449=0),0,SUBSTITUTE(주중DATA!S449,",",".")*1)</f>
        <v>113.79</v>
      </c>
      <c r="T449" s="62">
        <f>IF(OR(주중DATA!T449="",주중DATA!T449=0),0,SUBSTITUTE(주중DATA!T449,",",".")*1)</f>
        <v>113.79</v>
      </c>
      <c r="U449" s="62">
        <f>IF(OR(주중DATA!U449="",주중DATA!U449=0),0,SUBSTITUTE(주중DATA!U449,",",".")*1)</f>
        <v>113.79</v>
      </c>
      <c r="V449" s="62">
        <f>IF(OR(주중DATA!V449="",주중DATA!V449=0),0,SUBSTITUTE(주중DATA!V449,",",".")*1)</f>
        <v>219.44</v>
      </c>
      <c r="W449" s="63">
        <f>IF(OR(주중DATA!W449="",주중DATA!W449=0),0,SUBSTITUTE(주중DATA!W449,",",".")*1)</f>
        <v>208.5</v>
      </c>
      <c r="X449" s="62">
        <f>IF(OR(주중DATA!X449="",주중DATA!X449=0),0,SUBSTITUTE(주중DATA!X449,",",".")*1)</f>
        <v>113.79</v>
      </c>
      <c r="Y449" s="70">
        <f>IF(OR(주중DATA!Y449="",주중DATA!Y449=0),0,SUBSTITUTE(주중DATA!Y449,",",".")*1)</f>
        <v>113.79</v>
      </c>
      <c r="Z449" s="76"/>
    </row>
    <row r="450" spans="1:51">
      <c r="A450" s="11" t="s">
        <v>30</v>
      </c>
      <c r="B450" s="60">
        <f>IF(OR(주중DATA!B450="",주중DATA!B450=0),0,SUBSTITUTE(주중DATA!B450,",",".")*1)</f>
        <v>190</v>
      </c>
      <c r="C450" s="64">
        <f>IF(OR(주중DATA!C450="",주중DATA!C450=0),0,SUBSTITUTE(주중DATA!C450,",",".")*1)</f>
        <v>165</v>
      </c>
      <c r="D450" s="60">
        <f>IF(OR(주중DATA!D450="",주중DATA!D450=0),0,SUBSTITUTE(주중DATA!D450,",",".")*1)</f>
        <v>269.61</v>
      </c>
      <c r="E450" s="64">
        <f>IF(OR(주중DATA!E450="",주중DATA!E450=0),0,SUBSTITUTE(주중DATA!E450,",",".")*1)</f>
        <v>165</v>
      </c>
      <c r="F450" s="60">
        <f>IF(OR(주중DATA!F450="",주중DATA!F450=0),0,SUBSTITUTE(주중DATA!F450,",",".")*1)</f>
        <v>1.76</v>
      </c>
      <c r="G450" s="60">
        <f>IF(OR(주중DATA!G450="",주중DATA!G450=0),0,SUBSTITUTE(주중DATA!G450,",",".")*1)</f>
        <v>1.76</v>
      </c>
      <c r="H450" s="60">
        <f>IF(OR(주중DATA!H450="",주중DATA!H450=0),0,SUBSTITUTE(주중DATA!H450,",",".")*1)</f>
        <v>1.76</v>
      </c>
      <c r="I450" s="60">
        <f>IF(OR(주중DATA!I450="",주중DATA!I450=0),0,SUBSTITUTE(주중DATA!I450,",",".")*1)</f>
        <v>1.76</v>
      </c>
      <c r="J450" s="60">
        <f>IF(OR(주중DATA!J450="",주중DATA!J450=0),0,SUBSTITUTE(주중DATA!J450,",",".")*1)</f>
        <v>190</v>
      </c>
      <c r="K450" s="64">
        <f>IF(OR(주중DATA!K450="",주중DATA!K450=0),0,SUBSTITUTE(주중DATA!K450,",",".")*1)</f>
        <v>165</v>
      </c>
      <c r="L450" s="60">
        <f>IF(OR(주중DATA!L450="",주중DATA!L450=0),0,SUBSTITUTE(주중DATA!L450,",",".")*1)</f>
        <v>3.07</v>
      </c>
      <c r="M450" s="60">
        <f>IF(OR(주중DATA!M450="",주중DATA!M450=0),0,SUBSTITUTE(주중DATA!M450,",",".")*1)</f>
        <v>3.07</v>
      </c>
      <c r="N450" s="60">
        <f>IF(OR(주중DATA!N450="",주중DATA!N450=0),0,SUBSTITUTE(주중DATA!N450,",",".")*1)</f>
        <v>3.07</v>
      </c>
      <c r="O450" s="60">
        <f>IF(OR(주중DATA!O450="",주중DATA!O450=0),0,SUBSTITUTE(주중DATA!O450,",",".")*1)</f>
        <v>3.07</v>
      </c>
      <c r="P450" s="60">
        <f>IF(OR(주중DATA!P450="",주중DATA!P450=0),0,SUBSTITUTE(주중DATA!P450,",",".")*1)</f>
        <v>114.02</v>
      </c>
      <c r="Q450" s="60">
        <f>IF(OR(주중DATA!Q450="",주중DATA!Q450=0),0,SUBSTITUTE(주중DATA!Q450,",",".")*1)</f>
        <v>114.02</v>
      </c>
      <c r="R450" s="60">
        <f>IF(OR(주중DATA!R450="",주중DATA!R450=0),0,SUBSTITUTE(주중DATA!R450,",",".")*1)</f>
        <v>114.02</v>
      </c>
      <c r="S450" s="60">
        <f>IF(OR(주중DATA!S450="",주중DATA!S450=0),0,SUBSTITUTE(주중DATA!S450,",",".")*1)</f>
        <v>114.02</v>
      </c>
      <c r="T450" s="60">
        <f>IF(OR(주중DATA!T450="",주중DATA!T450=0),0,SUBSTITUTE(주중DATA!T450,",",".")*1)</f>
        <v>114.02</v>
      </c>
      <c r="U450" s="60">
        <f>IF(OR(주중DATA!U450="",주중DATA!U450=0),0,SUBSTITUTE(주중DATA!U450,",",".")*1)</f>
        <v>114.02</v>
      </c>
      <c r="V450" s="60">
        <f>IF(OR(주중DATA!V450="",주중DATA!V450=0),0,SUBSTITUTE(주중DATA!V450,",",".")*1)</f>
        <v>235.2</v>
      </c>
      <c r="W450" s="64">
        <f>IF(OR(주중DATA!W450="",주중DATA!W450=0),0,SUBSTITUTE(주중DATA!W450,",",".")*1)</f>
        <v>165</v>
      </c>
      <c r="X450" s="60">
        <f>IF(OR(주중DATA!X450="",주중DATA!X450=0),0,SUBSTITUTE(주중DATA!X450,",",".")*1)</f>
        <v>114.02</v>
      </c>
      <c r="Y450" s="67">
        <f>IF(OR(주중DATA!Y450="",주중DATA!Y450=0),0,SUBSTITUTE(주중DATA!Y450,",",".")*1)</f>
        <v>114.02</v>
      </c>
      <c r="Z450" s="76"/>
    </row>
    <row r="451" spans="1:51">
      <c r="A451" s="11" t="s">
        <v>31</v>
      </c>
      <c r="B451" s="62">
        <f>IF(OR(주중DATA!B451="",주중DATA!B451=0),0,SUBSTITUTE(주중DATA!B451,",",".")*1)</f>
        <v>189.94</v>
      </c>
      <c r="C451" s="62">
        <f>IF(OR(주중DATA!C451="",주중DATA!C451=0),0,SUBSTITUTE(주중DATA!C451,",",".")*1)</f>
        <v>189.94</v>
      </c>
      <c r="D451" s="62">
        <f>IF(OR(주중DATA!D451="",주중DATA!D451=0),0,SUBSTITUTE(주중DATA!D451,",",".")*1)</f>
        <v>279.32</v>
      </c>
      <c r="E451" s="62">
        <f>IF(OR(주중DATA!E451="",주중DATA!E451=0),0,SUBSTITUTE(주중DATA!E451,",",".")*1)</f>
        <v>279.32</v>
      </c>
      <c r="F451" s="62">
        <f>IF(OR(주중DATA!F451="",주중DATA!F451=0),0,SUBSTITUTE(주중DATA!F451,",",".")*1)</f>
        <v>1.78</v>
      </c>
      <c r="G451" s="62">
        <f>IF(OR(주중DATA!G451="",주중DATA!G451=0),0,SUBSTITUTE(주중DATA!G451,",",".")*1)</f>
        <v>1.78</v>
      </c>
      <c r="H451" s="62">
        <f>IF(OR(주중DATA!H451="",주중DATA!H451=0),0,SUBSTITUTE(주중DATA!H451,",",".")*1)</f>
        <v>1.78</v>
      </c>
      <c r="I451" s="62">
        <f>IF(OR(주중DATA!I451="",주중DATA!I451=0),0,SUBSTITUTE(주중DATA!I451,",",".")*1)</f>
        <v>1.78</v>
      </c>
      <c r="J451" s="62">
        <f>IF(OR(주중DATA!J451="",주중DATA!J451=0),0,SUBSTITUTE(주중DATA!J451,",",".")*1)</f>
        <v>189.94</v>
      </c>
      <c r="K451" s="62">
        <f>IF(OR(주중DATA!K451="",주중DATA!K451=0),0,SUBSTITUTE(주중DATA!K451,",",".")*1)</f>
        <v>189.94</v>
      </c>
      <c r="L451" s="62">
        <f>IF(OR(주중DATA!L451="",주중DATA!L451=0),0,SUBSTITUTE(주중DATA!L451,",",".")*1)</f>
        <v>3.08</v>
      </c>
      <c r="M451" s="62">
        <f>IF(OR(주중DATA!M451="",주중DATA!M451=0),0,SUBSTITUTE(주중DATA!M451,",",".")*1)</f>
        <v>3.08</v>
      </c>
      <c r="N451" s="62">
        <f>IF(OR(주중DATA!N451="",주중DATA!N451=0),0,SUBSTITUTE(주중DATA!N451,",",".")*1)</f>
        <v>3.08</v>
      </c>
      <c r="O451" s="62">
        <f>IF(OR(주중DATA!O451="",주중DATA!O451=0),0,SUBSTITUTE(주중DATA!O451,",",".")*1)</f>
        <v>3.08</v>
      </c>
      <c r="P451" s="62">
        <f>IF(OR(주중DATA!P451="",주중DATA!P451=0),0,SUBSTITUTE(주중DATA!P451,",",".")*1)</f>
        <v>162.08000000000001</v>
      </c>
      <c r="Q451" s="62">
        <f>IF(OR(주중DATA!Q451="",주중DATA!Q451=0),0,SUBSTITUTE(주중DATA!Q451,",",".")*1)</f>
        <v>162.08000000000001</v>
      </c>
      <c r="R451" s="62">
        <f>IF(OR(주중DATA!R451="",주중DATA!R451=0),0,SUBSTITUTE(주중DATA!R451,",",".")*1)</f>
        <v>162.08000000000001</v>
      </c>
      <c r="S451" s="62">
        <f>IF(OR(주중DATA!S451="",주중DATA!S451=0),0,SUBSTITUTE(주중DATA!S451,",",".")*1)</f>
        <v>162.08000000000001</v>
      </c>
      <c r="T451" s="62">
        <f>IF(OR(주중DATA!T451="",주중DATA!T451=0),0,SUBSTITUTE(주중DATA!T451,",",".")*1)</f>
        <v>162.08000000000001</v>
      </c>
      <c r="U451" s="62">
        <f>IF(OR(주중DATA!U451="",주중DATA!U451=0),0,SUBSTITUTE(주중DATA!U451,",",".")*1)</f>
        <v>162.08000000000001</v>
      </c>
      <c r="V451" s="62">
        <f>IF(OR(주중DATA!V451="",주중DATA!V451=0),0,SUBSTITUTE(주중DATA!V451,",",".")*1)</f>
        <v>267</v>
      </c>
      <c r="W451" s="62">
        <f>IF(OR(주중DATA!W451="",주중DATA!W451=0),0,SUBSTITUTE(주중DATA!W451,",",".")*1)</f>
        <v>267</v>
      </c>
      <c r="X451" s="62">
        <f>IF(OR(주중DATA!X451="",주중DATA!X451=0),0,SUBSTITUTE(주중DATA!X451,",",".")*1)</f>
        <v>162.08000000000001</v>
      </c>
      <c r="Y451" s="70">
        <f>IF(OR(주중DATA!Y451="",주중DATA!Y451=0),0,SUBSTITUTE(주중DATA!Y451,",",".")*1)</f>
        <v>162.08000000000001</v>
      </c>
      <c r="Z451" s="76"/>
    </row>
    <row r="452" spans="1:51">
      <c r="A452" s="11" t="s">
        <v>32</v>
      </c>
      <c r="B452" s="60">
        <f>IF(OR(주중DATA!B452="",주중DATA!B452=0),0,SUBSTITUTE(주중DATA!B452,",",".")*1)</f>
        <v>189.92</v>
      </c>
      <c r="C452" s="64">
        <f>IF(OR(주중DATA!C452="",주중DATA!C452=0),0,SUBSTITUTE(주중DATA!C452,",",".")*1)</f>
        <v>144</v>
      </c>
      <c r="D452" s="60">
        <f>IF(OR(주중DATA!D452="",주중DATA!D452=0),0,SUBSTITUTE(주중DATA!D452,",",".")*1)</f>
        <v>290.52</v>
      </c>
      <c r="E452" s="64">
        <f>IF(OR(주중DATA!E452="",주중DATA!E452=0),0,SUBSTITUTE(주중DATA!E452,",",".")*1)</f>
        <v>144</v>
      </c>
      <c r="F452" s="60">
        <f>IF(OR(주중DATA!F452="",주중DATA!F452=0),0,SUBSTITUTE(주중DATA!F452,",",".")*1)</f>
        <v>1.83</v>
      </c>
      <c r="G452" s="60">
        <f>IF(OR(주중DATA!G452="",주중DATA!G452=0),0,SUBSTITUTE(주중DATA!G452,",",".")*1)</f>
        <v>1.83</v>
      </c>
      <c r="H452" s="60">
        <f>IF(OR(주중DATA!H452="",주중DATA!H452=0),0,SUBSTITUTE(주중DATA!H452,",",".")*1)</f>
        <v>1.83</v>
      </c>
      <c r="I452" s="60">
        <f>IF(OR(주중DATA!I452="",주중DATA!I452=0),0,SUBSTITUTE(주중DATA!I452,",",".")*1)</f>
        <v>1.83</v>
      </c>
      <c r="J452" s="60">
        <f>IF(OR(주중DATA!J452="",주중DATA!J452=0),0,SUBSTITUTE(주중DATA!J452,",",".")*1)</f>
        <v>189.92</v>
      </c>
      <c r="K452" s="64">
        <f>IF(OR(주중DATA!K452="",주중DATA!K452=0),0,SUBSTITUTE(주중DATA!K452,",",".")*1)</f>
        <v>144</v>
      </c>
      <c r="L452" s="60">
        <f>IF(OR(주중DATA!L452="",주중DATA!L452=0),0,SUBSTITUTE(주중DATA!L452,",",".")*1)</f>
        <v>2.33</v>
      </c>
      <c r="M452" s="60">
        <f>IF(OR(주중DATA!M452="",주중DATA!M452=0),0,SUBSTITUTE(주중DATA!M452,",",".")*1)</f>
        <v>2.33</v>
      </c>
      <c r="N452" s="60">
        <f>IF(OR(주중DATA!N452="",주중DATA!N452=0),0,SUBSTITUTE(주중DATA!N452,",",".")*1)</f>
        <v>2.33</v>
      </c>
      <c r="O452" s="60">
        <f>IF(OR(주중DATA!O452="",주중DATA!O452=0),0,SUBSTITUTE(주중DATA!O452,",",".")*1)</f>
        <v>2.33</v>
      </c>
      <c r="P452" s="60">
        <f>IF(OR(주중DATA!P452="",주중DATA!P452=0),0,SUBSTITUTE(주중DATA!P452,",",".")*1)</f>
        <v>174.6</v>
      </c>
      <c r="Q452" s="64">
        <f>IF(OR(주중DATA!Q452="",주중DATA!Q452=0),0,SUBSTITUTE(주중DATA!Q452,",",".")*1)</f>
        <v>144</v>
      </c>
      <c r="R452" s="60">
        <f>IF(OR(주중DATA!R452="",주중DATA!R452=0),0,SUBSTITUTE(주중DATA!R452,",",".")*1)</f>
        <v>174.6</v>
      </c>
      <c r="S452" s="64">
        <f>IF(OR(주중DATA!S452="",주중DATA!S452=0),0,SUBSTITUTE(주중DATA!S452,",",".")*1)</f>
        <v>144</v>
      </c>
      <c r="T452" s="60">
        <f>IF(OR(주중DATA!T452="",주중DATA!T452=0),0,SUBSTITUTE(주중DATA!T452,",",".")*1)</f>
        <v>174.6</v>
      </c>
      <c r="U452" s="64">
        <f>IF(OR(주중DATA!U452="",주중DATA!U452=0),0,SUBSTITUTE(주중DATA!U452,",",".")*1)</f>
        <v>144</v>
      </c>
      <c r="V452" s="60">
        <f>IF(OR(주중DATA!V452="",주중DATA!V452=0),0,SUBSTITUTE(주중DATA!V452,",",".")*1)</f>
        <v>282.10000000000002</v>
      </c>
      <c r="W452" s="64">
        <f>IF(OR(주중DATA!W452="",주중DATA!W452=0),0,SUBSTITUTE(주중DATA!W452,",",".")*1)</f>
        <v>144</v>
      </c>
      <c r="X452" s="60">
        <f>IF(OR(주중DATA!X452="",주중DATA!X452=0),0,SUBSTITUTE(주중DATA!X452,",",".")*1)</f>
        <v>179.2</v>
      </c>
      <c r="Y452" s="68">
        <f>IF(OR(주중DATA!Y452="",주중DATA!Y452=0),0,SUBSTITUTE(주중DATA!Y452,",",".")*1)</f>
        <v>144</v>
      </c>
      <c r="Z452" s="76"/>
    </row>
    <row r="453" spans="1:51">
      <c r="A453" s="11" t="s">
        <v>33</v>
      </c>
      <c r="B453" s="62">
        <f>IF(OR(주중DATA!B453="",주중DATA!B453=0),0,SUBSTITUTE(주중DATA!B453,",",".")*1)</f>
        <v>190.23</v>
      </c>
      <c r="C453" s="63">
        <f>IF(OR(주중DATA!C453="",주중DATA!C453=0),0,SUBSTITUTE(주중DATA!C453,",",".")*1)</f>
        <v>144</v>
      </c>
      <c r="D453" s="62">
        <f>IF(OR(주중DATA!D453="",주중DATA!D453=0),0,SUBSTITUTE(주중DATA!D453,",",".")*1)</f>
        <v>262.14</v>
      </c>
      <c r="E453" s="63">
        <f>IF(OR(주중DATA!E453="",주중DATA!E453=0),0,SUBSTITUTE(주중DATA!E453,",",".")*1)</f>
        <v>144</v>
      </c>
      <c r="F453" s="62">
        <f>IF(OR(주중DATA!F453="",주중DATA!F453=0),0,SUBSTITUTE(주중DATA!F453,",",".")*1)</f>
        <v>1.85</v>
      </c>
      <c r="G453" s="62">
        <f>IF(OR(주중DATA!G453="",주중DATA!G453=0),0,SUBSTITUTE(주중DATA!G453,",",".")*1)</f>
        <v>1.85</v>
      </c>
      <c r="H453" s="62">
        <f>IF(OR(주중DATA!H453="",주중DATA!H453=0),0,SUBSTITUTE(주중DATA!H453,",",".")*1)</f>
        <v>1.85</v>
      </c>
      <c r="I453" s="62">
        <f>IF(OR(주중DATA!I453="",주중DATA!I453=0),0,SUBSTITUTE(주중DATA!I453,",",".")*1)</f>
        <v>1.85</v>
      </c>
      <c r="J453" s="62">
        <f>IF(OR(주중DATA!J453="",주중DATA!J453=0),0,SUBSTITUTE(주중DATA!J453,",",".")*1)</f>
        <v>190.23</v>
      </c>
      <c r="K453" s="63">
        <f>IF(OR(주중DATA!K453="",주중DATA!K453=0),0,SUBSTITUTE(주중DATA!K453,",",".")*1)</f>
        <v>144</v>
      </c>
      <c r="L453" s="62">
        <f>IF(OR(주중DATA!L453="",주중DATA!L453=0),0,SUBSTITUTE(주중DATA!L453,",",".")*1)</f>
        <v>3.03</v>
      </c>
      <c r="M453" s="62">
        <f>IF(OR(주중DATA!M453="",주중DATA!M453=0),0,SUBSTITUTE(주중DATA!M453,",",".")*1)</f>
        <v>3.03</v>
      </c>
      <c r="N453" s="62">
        <f>IF(OR(주중DATA!N453="",주중DATA!N453=0),0,SUBSTITUTE(주중DATA!N453,",",".")*1)</f>
        <v>3.03</v>
      </c>
      <c r="O453" s="62">
        <f>IF(OR(주중DATA!O453="",주중DATA!O453=0),0,SUBSTITUTE(주중DATA!O453,",",".")*1)</f>
        <v>3.03</v>
      </c>
      <c r="P453" s="62">
        <f>IF(OR(주중DATA!P453="",주중DATA!P453=0),0,SUBSTITUTE(주중DATA!P453,",",".")*1)</f>
        <v>190.23</v>
      </c>
      <c r="Q453" s="63">
        <f>IF(OR(주중DATA!Q453="",주중DATA!Q453=0),0,SUBSTITUTE(주중DATA!Q453,",",".")*1)</f>
        <v>144</v>
      </c>
      <c r="R453" s="62">
        <f>IF(OR(주중DATA!R453="",주중DATA!R453=0),0,SUBSTITUTE(주중DATA!R453,",",".")*1)</f>
        <v>190.23</v>
      </c>
      <c r="S453" s="63">
        <f>IF(OR(주중DATA!S453="",주중DATA!S453=0),0,SUBSTITUTE(주중DATA!S453,",",".")*1)</f>
        <v>144</v>
      </c>
      <c r="T453" s="62">
        <f>IF(OR(주중DATA!T453="",주중DATA!T453=0),0,SUBSTITUTE(주중DATA!T453,",",".")*1)</f>
        <v>190.23</v>
      </c>
      <c r="U453" s="63">
        <f>IF(OR(주중DATA!U453="",주중DATA!U453=0),0,SUBSTITUTE(주중DATA!U453,",",".")*1)</f>
        <v>144</v>
      </c>
      <c r="V453" s="62">
        <f>IF(OR(주중DATA!V453="",주중DATA!V453=0),0,SUBSTITUTE(주중DATA!V453,",",".")*1)</f>
        <v>254.54</v>
      </c>
      <c r="W453" s="63">
        <f>IF(OR(주중DATA!W453="",주중DATA!W453=0),0,SUBSTITUTE(주중DATA!W453,",",".")*1)</f>
        <v>144</v>
      </c>
      <c r="X453" s="62">
        <f>IF(OR(주중DATA!X453="",주중DATA!X453=0),0,SUBSTITUTE(주중DATA!X453,",",".")*1)</f>
        <v>190.23</v>
      </c>
      <c r="Y453" s="69">
        <f>IF(OR(주중DATA!Y453="",주중DATA!Y453=0),0,SUBSTITUTE(주중DATA!Y453,",",".")*1)</f>
        <v>144</v>
      </c>
      <c r="Z453" s="76"/>
    </row>
    <row r="454" spans="1:51">
      <c r="A454" s="11" t="s">
        <v>34</v>
      </c>
      <c r="B454" s="60">
        <f>IF(OR(주중DATA!B454="",주중DATA!B454=0),0,SUBSTITUTE(주중DATA!B454,",",".")*1)</f>
        <v>191.06</v>
      </c>
      <c r="C454" s="60">
        <f>IF(OR(주중DATA!C454="",주중DATA!C454=0),0,SUBSTITUTE(주중DATA!C454,",",".")*1)</f>
        <v>191.06</v>
      </c>
      <c r="D454" s="60">
        <f>IF(OR(주중DATA!D454="",주중DATA!D454=0),0,SUBSTITUTE(주중DATA!D454,",",".")*1)</f>
        <v>301.47000000000003</v>
      </c>
      <c r="E454" s="60">
        <f>IF(OR(주중DATA!E454="",주중DATA!E454=0),0,SUBSTITUTE(주중DATA!E454,",",".")*1)</f>
        <v>301.47000000000003</v>
      </c>
      <c r="F454" s="60">
        <f>IF(OR(주중DATA!F454="",주중DATA!F454=0),0,SUBSTITUTE(주중DATA!F454,",",".")*1)</f>
        <v>1.84</v>
      </c>
      <c r="G454" s="60">
        <f>IF(OR(주중DATA!G454="",주중DATA!G454=0),0,SUBSTITUTE(주중DATA!G454,",",".")*1)</f>
        <v>1.84</v>
      </c>
      <c r="H454" s="60">
        <f>IF(OR(주중DATA!H454="",주중DATA!H454=0),0,SUBSTITUTE(주중DATA!H454,",",".")*1)</f>
        <v>1.84</v>
      </c>
      <c r="I454" s="60">
        <f>IF(OR(주중DATA!I454="",주중DATA!I454=0),0,SUBSTITUTE(주중DATA!I454,",",".")*1)</f>
        <v>1.84</v>
      </c>
      <c r="J454" s="60">
        <f>IF(OR(주중DATA!J454="",주중DATA!J454=0),0,SUBSTITUTE(주중DATA!J454,",",".")*1)</f>
        <v>191.06</v>
      </c>
      <c r="K454" s="60">
        <f>IF(OR(주중DATA!K454="",주중DATA!K454=0),0,SUBSTITUTE(주중DATA!K454,",",".")*1)</f>
        <v>191.06</v>
      </c>
      <c r="L454" s="60">
        <f>IF(OR(주중DATA!L454="",주중DATA!L454=0),0,SUBSTITUTE(주중DATA!L454,",",".")*1)</f>
        <v>3.52</v>
      </c>
      <c r="M454" s="60">
        <f>IF(OR(주중DATA!M454="",주중DATA!M454=0),0,SUBSTITUTE(주중DATA!M454,",",".")*1)</f>
        <v>3.52</v>
      </c>
      <c r="N454" s="60">
        <f>IF(OR(주중DATA!N454="",주중DATA!N454=0),0,SUBSTITUTE(주중DATA!N454,",",".")*1)</f>
        <v>3.52</v>
      </c>
      <c r="O454" s="60">
        <f>IF(OR(주중DATA!O454="",주중DATA!O454=0),0,SUBSTITUTE(주중DATA!O454,",",".")*1)</f>
        <v>3.52</v>
      </c>
      <c r="P454" s="60">
        <f>IF(OR(주중DATA!P454="",주중DATA!P454=0),0,SUBSTITUTE(주중DATA!P454,",",".")*1)</f>
        <v>191.06</v>
      </c>
      <c r="Q454" s="60">
        <f>IF(OR(주중DATA!Q454="",주중DATA!Q454=0),0,SUBSTITUTE(주중DATA!Q454,",",".")*1)</f>
        <v>191.06</v>
      </c>
      <c r="R454" s="60">
        <f>IF(OR(주중DATA!R454="",주중DATA!R454=0),0,SUBSTITUTE(주중DATA!R454,",",".")*1)</f>
        <v>191.06</v>
      </c>
      <c r="S454" s="60">
        <f>IF(OR(주중DATA!S454="",주중DATA!S454=0),0,SUBSTITUTE(주중DATA!S454,",",".")*1)</f>
        <v>191.06</v>
      </c>
      <c r="T454" s="60">
        <f>IF(OR(주중DATA!T454="",주중DATA!T454=0),0,SUBSTITUTE(주중DATA!T454,",",".")*1)</f>
        <v>191.06</v>
      </c>
      <c r="U454" s="60">
        <f>IF(OR(주중DATA!U454="",주중DATA!U454=0),0,SUBSTITUTE(주중DATA!U454,",",".")*1)</f>
        <v>191.06</v>
      </c>
      <c r="V454" s="60">
        <f>IF(OR(주중DATA!V454="",주중DATA!V454=0),0,SUBSTITUTE(주중DATA!V454,",",".")*1)</f>
        <v>219.43</v>
      </c>
      <c r="W454" s="60">
        <f>IF(OR(주중DATA!W454="",주중DATA!W454=0),0,SUBSTITUTE(주중DATA!W454,",",".")*1)</f>
        <v>219.43</v>
      </c>
      <c r="X454" s="60">
        <f>IF(OR(주중DATA!X454="",주중DATA!X454=0),0,SUBSTITUTE(주중DATA!X454,",",".")*1)</f>
        <v>219.43</v>
      </c>
      <c r="Y454" s="67">
        <f>IF(OR(주중DATA!Y454="",주중DATA!Y454=0),0,SUBSTITUTE(주중DATA!Y454,",",".")*1)</f>
        <v>219.43</v>
      </c>
      <c r="Z454" s="76"/>
    </row>
    <row r="455" spans="1:51" ht="17.25" thickBot="1">
      <c r="A455" s="11" t="s">
        <v>35</v>
      </c>
      <c r="B455" s="62">
        <f>IF(OR(주중DATA!B455="",주중DATA!B455=0),0,SUBSTITUTE(주중DATA!B455,",",".")*1)</f>
        <v>190.78</v>
      </c>
      <c r="C455" s="62">
        <f>IF(OR(주중DATA!C455="",주중DATA!C455=0),0,SUBSTITUTE(주중DATA!C455,",",".")*1)</f>
        <v>190.78</v>
      </c>
      <c r="D455" s="62">
        <f>IF(OR(주중DATA!D455="",주중DATA!D455=0),0,SUBSTITUTE(주중DATA!D455,",",".")*1)</f>
        <v>373</v>
      </c>
      <c r="E455" s="62">
        <f>IF(OR(주중DATA!E455="",주중DATA!E455=0),0,SUBSTITUTE(주중DATA!E455,",",".")*1)</f>
        <v>373</v>
      </c>
      <c r="F455" s="62">
        <f>IF(OR(주중DATA!F455="",주중DATA!F455=0),0,SUBSTITUTE(주중DATA!F455,",",".")*1)</f>
        <v>1.87</v>
      </c>
      <c r="G455" s="62">
        <f>IF(OR(주중DATA!G455="",주중DATA!G455=0),0,SUBSTITUTE(주중DATA!G455,",",".")*1)</f>
        <v>1.87</v>
      </c>
      <c r="H455" s="62">
        <f>IF(OR(주중DATA!H455="",주중DATA!H455=0),0,SUBSTITUTE(주중DATA!H455,",",".")*1)</f>
        <v>1.87</v>
      </c>
      <c r="I455" s="63">
        <f>IF(OR(주중DATA!I455="",주중DATA!I455=0),0,SUBSTITUTE(주중DATA!I455,",",".")*1)</f>
        <v>-2.5</v>
      </c>
      <c r="J455" s="62">
        <f>IF(OR(주중DATA!J455="",주중DATA!J455=0),0,SUBSTITUTE(주중DATA!J455,",",".")*1)</f>
        <v>190.78</v>
      </c>
      <c r="K455" s="62">
        <f>IF(OR(주중DATA!K455="",주중DATA!K455=0),0,SUBSTITUTE(주중DATA!K455,",",".")*1)</f>
        <v>190.78</v>
      </c>
      <c r="L455" s="62">
        <f>IF(OR(주중DATA!L455="",주중DATA!L455=0),0,SUBSTITUTE(주중DATA!L455,",",".")*1)</f>
        <v>4.6500000000000004</v>
      </c>
      <c r="M455" s="62">
        <f>IF(OR(주중DATA!M455="",주중DATA!M455=0),0,SUBSTITUTE(주중DATA!M455,",",".")*1)</f>
        <v>4.6500000000000004</v>
      </c>
      <c r="N455" s="62">
        <f>IF(OR(주중DATA!N455="",주중DATA!N455=0),0,SUBSTITUTE(주중DATA!N455,",",".")*1)</f>
        <v>4.6500000000000004</v>
      </c>
      <c r="O455" s="62">
        <f>IF(OR(주중DATA!O455="",주중DATA!O455=0),0,SUBSTITUTE(주중DATA!O455,",",".")*1)</f>
        <v>4.6500000000000004</v>
      </c>
      <c r="P455" s="62">
        <f>IF(OR(주중DATA!P455="",주중DATA!P455=0),0,SUBSTITUTE(주중DATA!P455,",",".")*1)</f>
        <v>190.78</v>
      </c>
      <c r="Q455" s="62">
        <f>IF(OR(주중DATA!Q455="",주중DATA!Q455=0),0,SUBSTITUTE(주중DATA!Q455,",",".")*1)</f>
        <v>190.78</v>
      </c>
      <c r="R455" s="62">
        <f>IF(OR(주중DATA!R455="",주중DATA!R455=0),0,SUBSTITUTE(주중DATA!R455,",",".")*1)</f>
        <v>190.78</v>
      </c>
      <c r="S455" s="62">
        <f>IF(OR(주중DATA!S455="",주중DATA!S455=0),0,SUBSTITUTE(주중DATA!S455,",",".")*1)</f>
        <v>190.78</v>
      </c>
      <c r="T455" s="62">
        <f>IF(OR(주중DATA!T455="",주중DATA!T455=0),0,SUBSTITUTE(주중DATA!T455,",",".")*1)</f>
        <v>190.78</v>
      </c>
      <c r="U455" s="62">
        <f>IF(OR(주중DATA!U455="",주중DATA!U455=0),0,SUBSTITUTE(주중DATA!U455,",",".")*1)</f>
        <v>190.78</v>
      </c>
      <c r="V455" s="62">
        <f>IF(OR(주중DATA!V455="",주중DATA!V455=0),0,SUBSTITUTE(주중DATA!V455,",",".")*1)</f>
        <v>295.94</v>
      </c>
      <c r="W455" s="62">
        <f>IF(OR(주중DATA!W455="",주중DATA!W455=0),0,SUBSTITUTE(주중DATA!W455,",",".")*1)</f>
        <v>295.94</v>
      </c>
      <c r="X455" s="62">
        <f>IF(OR(주중DATA!X455="",주중DATA!X455=0),0,SUBSTITUTE(주중DATA!X455,",",".")*1)</f>
        <v>295.94</v>
      </c>
      <c r="Y455" s="70">
        <f>IF(OR(주중DATA!Y455="",주중DATA!Y455=0),0,SUBSTITUTE(주중DATA!Y455,",",".")*1)</f>
        <v>295.94</v>
      </c>
      <c r="Z455" s="76"/>
    </row>
    <row r="456" spans="1:51" ht="17.25" thickBot="1">
      <c r="A456" s="11" t="s">
        <v>36</v>
      </c>
      <c r="B456" s="65">
        <f>IF(OR(주중DATA!B456="",주중DATA!B456=0),0,SUBSTITUTE(주중DATA!B456,",",".")*1)</f>
        <v>200</v>
      </c>
      <c r="C456" s="60">
        <f>IF(OR(주중DATA!C456="",주중DATA!C456=0),0,SUBSTITUTE(주중DATA!C456,",",".")*1)</f>
        <v>175.05</v>
      </c>
      <c r="D456" s="60">
        <f>IF(OR(주중DATA!D456="",주중DATA!D456=0),0,SUBSTITUTE(주중DATA!D456,",",".")*1)</f>
        <v>381.07</v>
      </c>
      <c r="E456" s="60">
        <f>IF(OR(주중DATA!E456="",주중DATA!E456=0),0,SUBSTITUTE(주중DATA!E456,",",".")*1)</f>
        <v>381.07</v>
      </c>
      <c r="F456" s="65">
        <f>IF(OR(주중DATA!F456="",주중DATA!F456=0),0,SUBSTITUTE(주중DATA!F456,",",".")*1)</f>
        <v>20</v>
      </c>
      <c r="G456" s="60">
        <f>IF(OR(주중DATA!G456="",주중DATA!G456=0),0,SUBSTITUTE(주중DATA!G456,",",".")*1)</f>
        <v>1.89</v>
      </c>
      <c r="H456" s="60">
        <f>IF(OR(주중DATA!H456="",주중DATA!H456=0),0,SUBSTITUTE(주중DATA!H456,",",".")*1)</f>
        <v>1.89</v>
      </c>
      <c r="I456" s="64">
        <f>IF(OR(주중DATA!I456="",주중DATA!I456=0),0,SUBSTITUTE(주중DATA!I456,",",".")*1)</f>
        <v>-4</v>
      </c>
      <c r="J456" s="65">
        <f>IF(OR(주중DATA!J456="",주중DATA!J456=0),0,SUBSTITUTE(주중DATA!J456,",",".")*1)</f>
        <v>200</v>
      </c>
      <c r="K456" s="60">
        <f>IF(OR(주중DATA!K456="",주중DATA!K456=0),0,SUBSTITUTE(주중DATA!K456,",",".")*1)</f>
        <v>175.05</v>
      </c>
      <c r="L456" s="65">
        <f>IF(OR(주중DATA!L456="",주중DATA!L456=0),0,SUBSTITUTE(주중DATA!L456,",",".")*1)</f>
        <v>20</v>
      </c>
      <c r="M456" s="60">
        <f>IF(OR(주중DATA!M456="",주중DATA!M456=0),0,SUBSTITUTE(주중DATA!M456,",",".")*1)</f>
        <v>4.91</v>
      </c>
      <c r="N456" s="65">
        <f>IF(OR(주중DATA!N456="",주중DATA!N456=0),0,SUBSTITUTE(주중DATA!N456,",",".")*1)</f>
        <v>20</v>
      </c>
      <c r="O456" s="60">
        <f>IF(OR(주중DATA!O456="",주중DATA!O456=0),0,SUBSTITUTE(주중DATA!O456,",",".")*1)</f>
        <v>4.91</v>
      </c>
      <c r="P456" s="65">
        <f>IF(OR(주중DATA!P456="",주중DATA!P456=0),0,SUBSTITUTE(주중DATA!P456,",",".")*1)</f>
        <v>200</v>
      </c>
      <c r="Q456" s="60">
        <f>IF(OR(주중DATA!Q456="",주중DATA!Q456=0),0,SUBSTITUTE(주중DATA!Q456,",",".")*1)</f>
        <v>175.05</v>
      </c>
      <c r="R456" s="65">
        <f>IF(OR(주중DATA!R456="",주중DATA!R456=0),0,SUBSTITUTE(주중DATA!R456,",",".")*1)</f>
        <v>200</v>
      </c>
      <c r="S456" s="60">
        <f>IF(OR(주중DATA!S456="",주중DATA!S456=0),0,SUBSTITUTE(주중DATA!S456,",",".")*1)</f>
        <v>175.05</v>
      </c>
      <c r="T456" s="65">
        <f>IF(OR(주중DATA!T456="",주중DATA!T456=0),0,SUBSTITUTE(주중DATA!T456,",",".")*1)</f>
        <v>200</v>
      </c>
      <c r="U456" s="60">
        <f>IF(OR(주중DATA!U456="",주중DATA!U456=0),0,SUBSTITUTE(주중DATA!U456,",",".")*1)</f>
        <v>175.05</v>
      </c>
      <c r="V456" s="60">
        <f>IF(OR(주중DATA!V456="",주중DATA!V456=0),0,SUBSTITUTE(주중DATA!V456,",",".")*1)</f>
        <v>487.08</v>
      </c>
      <c r="W456" s="60">
        <f>IF(OR(주중DATA!W456="",주중DATA!W456=0),0,SUBSTITUTE(주중DATA!W456,",",".")*1)</f>
        <v>487.08</v>
      </c>
      <c r="X456" s="60">
        <f>IF(OR(주중DATA!X456="",주중DATA!X456=0),0,SUBSTITUTE(주중DATA!X456,",",".")*1)</f>
        <v>487.08</v>
      </c>
      <c r="Y456" s="67">
        <f>IF(OR(주중DATA!Y456="",주중DATA!Y456=0),0,SUBSTITUTE(주중DATA!Y456,",",".")*1)</f>
        <v>487.08</v>
      </c>
      <c r="Z456" s="76"/>
      <c r="AA456" s="24">
        <f>IF(주중DATA!AA456="","",주중DATA!AA456)</f>
        <v>44769</v>
      </c>
    </row>
    <row r="457" spans="1:51">
      <c r="A457" s="11" t="s">
        <v>37</v>
      </c>
      <c r="B457" s="66">
        <f>IF(OR(주중DATA!B457="",주중DATA!B457=0),0,SUBSTITUTE(주중DATA!B457,",",".")*1)</f>
        <v>200</v>
      </c>
      <c r="C457" s="62">
        <f>IF(OR(주중DATA!C457="",주중DATA!C457=0),0,SUBSTITUTE(주중DATA!C457,",",".")*1)</f>
        <v>181.62</v>
      </c>
      <c r="D457" s="62">
        <f>IF(OR(주중DATA!D457="",주중DATA!D457=0),0,SUBSTITUTE(주중DATA!D457,",",".")*1)</f>
        <v>387.18</v>
      </c>
      <c r="E457" s="62">
        <f>IF(OR(주중DATA!E457="",주중DATA!E457=0),0,SUBSTITUTE(주중DATA!E457,",",".")*1)</f>
        <v>387.18</v>
      </c>
      <c r="F457" s="66">
        <f>IF(OR(주중DATA!F457="",주중DATA!F457=0),0,SUBSTITUTE(주중DATA!F457,",",".")*1)</f>
        <v>25.34</v>
      </c>
      <c r="G457" s="62">
        <f>IF(OR(주중DATA!G457="",주중DATA!G457=0),0,SUBSTITUTE(주중DATA!G457,",",".")*1)</f>
        <v>1.9</v>
      </c>
      <c r="H457" s="62">
        <f>IF(OR(주중DATA!H457="",주중DATA!H457=0),0,SUBSTITUTE(주중DATA!H457,",",".")*1)</f>
        <v>1.9</v>
      </c>
      <c r="I457" s="63">
        <f>IF(OR(주중DATA!I457="",주중DATA!I457=0),0,SUBSTITUTE(주중DATA!I457,",",".")*1)</f>
        <v>-4</v>
      </c>
      <c r="J457" s="66">
        <f>IF(OR(주중DATA!J457="",주중DATA!J457=0),0,SUBSTITUTE(주중DATA!J457,",",".")*1)</f>
        <v>200</v>
      </c>
      <c r="K457" s="62">
        <f>IF(OR(주중DATA!K457="",주중DATA!K457=0),0,SUBSTITUTE(주중DATA!K457,",",".")*1)</f>
        <v>181.62</v>
      </c>
      <c r="L457" s="66">
        <f>IF(OR(주중DATA!L457="",주중DATA!L457=0),0,SUBSTITUTE(주중DATA!L457,",",".")*1)</f>
        <v>25.34</v>
      </c>
      <c r="M457" s="62">
        <f>IF(OR(주중DATA!M457="",주중DATA!M457=0),0,SUBSTITUTE(주중DATA!M457,",",".")*1)</f>
        <v>4.99</v>
      </c>
      <c r="N457" s="66">
        <f>IF(OR(주중DATA!N457="",주중DATA!N457=0),0,SUBSTITUTE(주중DATA!N457,",",".")*1)</f>
        <v>25.34</v>
      </c>
      <c r="O457" s="62">
        <f>IF(OR(주중DATA!O457="",주중DATA!O457=0),0,SUBSTITUTE(주중DATA!O457,",",".")*1)</f>
        <v>4.99</v>
      </c>
      <c r="P457" s="66">
        <f>IF(OR(주중DATA!P457="",주중DATA!P457=0),0,SUBSTITUTE(주중DATA!P457,",",".")*1)</f>
        <v>200</v>
      </c>
      <c r="Q457" s="62">
        <f>IF(OR(주중DATA!Q457="",주중DATA!Q457=0),0,SUBSTITUTE(주중DATA!Q457,",",".")*1)</f>
        <v>181.62</v>
      </c>
      <c r="R457" s="66">
        <f>IF(OR(주중DATA!R457="",주중DATA!R457=0),0,SUBSTITUTE(주중DATA!R457,",",".")*1)</f>
        <v>200</v>
      </c>
      <c r="S457" s="62">
        <f>IF(OR(주중DATA!S457="",주중DATA!S457=0),0,SUBSTITUTE(주중DATA!S457,",",".")*1)</f>
        <v>181.62</v>
      </c>
      <c r="T457" s="66">
        <f>IF(OR(주중DATA!T457="",주중DATA!T457=0),0,SUBSTITUTE(주중DATA!T457,",",".")*1)</f>
        <v>200</v>
      </c>
      <c r="U457" s="62">
        <f>IF(OR(주중DATA!U457="",주중DATA!U457=0),0,SUBSTITUTE(주중DATA!U457,",",".")*1)</f>
        <v>181.62</v>
      </c>
      <c r="V457" s="62">
        <f>IF(OR(주중DATA!V457="",주중DATA!V457=0),0,SUBSTITUTE(주중DATA!V457,",",".")*1)</f>
        <v>467.8</v>
      </c>
      <c r="W457" s="62">
        <f>IF(OR(주중DATA!W457="",주중DATA!W457=0),0,SUBSTITUTE(주중DATA!W457,",",".")*1)</f>
        <v>467.8</v>
      </c>
      <c r="X457" s="62">
        <f>IF(OR(주중DATA!X457="",주중DATA!X457=0),0,SUBSTITUTE(주중DATA!X457,",",".")*1)</f>
        <v>467.8</v>
      </c>
      <c r="Y457" s="70">
        <f>IF(OR(주중DATA!Y457="",주중DATA!Y457=0),0,SUBSTITUTE(주중DATA!Y457,",",".")*1)</f>
        <v>467.8</v>
      </c>
      <c r="Z457" s="76"/>
      <c r="AA457" s="23" t="str">
        <f>IF(주중DATA!AA457="","",주중DATA!AA457)</f>
        <v>Min</v>
      </c>
      <c r="AB457" s="3" t="str">
        <f>IF(주중DATA!AB457="","",주중DATA!AB457)</f>
        <v>135,86</v>
      </c>
      <c r="AC457" s="3" t="str">
        <f>IF(주중DATA!AC457="","",주중DATA!AC457)</f>
        <v>0,00</v>
      </c>
      <c r="AD457" s="3" t="str">
        <f>IF(주중DATA!AD457="","",주중DATA!AD457)</f>
        <v>139,92</v>
      </c>
      <c r="AE457" s="3" t="str">
        <f>IF(주중DATA!AE457="","",주중DATA!AE457)</f>
        <v>139,92</v>
      </c>
      <c r="AF457" s="3" t="str">
        <f>IF(주중DATA!AF457="","",주중DATA!AF457)</f>
        <v>1,37</v>
      </c>
      <c r="AG457" s="3" t="str">
        <f>IF(주중DATA!AG457="","",주중DATA!AG457)</f>
        <v>0,00</v>
      </c>
      <c r="AH457" s="3" t="str">
        <f>IF(주중DATA!AH457="","",주중DATA!AH457)</f>
        <v>1,37</v>
      </c>
      <c r="AI457" s="3" t="str">
        <f>IF(주중DATA!AI457="","",주중DATA!AI457)</f>
        <v>-4,00</v>
      </c>
      <c r="AJ457" s="3" t="str">
        <f>IF(주중DATA!AJ457="","",주중DATA!AJ457)</f>
        <v>135,86</v>
      </c>
      <c r="AK457" s="3" t="str">
        <f>IF(주중DATA!AK457="","",주중DATA!AK457)</f>
        <v>0,00</v>
      </c>
      <c r="AL457" s="3" t="str">
        <f>IF(주중DATA!AL457="","",주중DATA!AL457)</f>
        <v>1,37</v>
      </c>
      <c r="AM457" s="3" t="str">
        <f>IF(주중DATA!AM457="","",주중DATA!AM457)</f>
        <v>0,00</v>
      </c>
      <c r="AN457" s="3" t="str">
        <f>IF(주중DATA!AN457="","",주중DATA!AN457)</f>
        <v>1,37</v>
      </c>
      <c r="AO457" s="3" t="str">
        <f>IF(주중DATA!AO457="","",주중DATA!AO457)</f>
        <v>0,00</v>
      </c>
      <c r="AP457" s="3" t="str">
        <f>IF(주중DATA!AP457="","",주중DATA!AP457)</f>
        <v>1,37</v>
      </c>
      <c r="AQ457" s="3" t="str">
        <f>IF(주중DATA!AQ457="","",주중DATA!AQ457)</f>
        <v>0,00</v>
      </c>
      <c r="AR457" s="3" t="str">
        <f>IF(주중DATA!AR457="","",주중DATA!AR457)</f>
        <v>1,37</v>
      </c>
      <c r="AS457" s="3" t="str">
        <f>IF(주중DATA!AS457="","",주중DATA!AS457)</f>
        <v>0,00</v>
      </c>
      <c r="AT457" s="3" t="str">
        <f>IF(주중DATA!AT457="","",주중DATA!AT457)</f>
        <v>1,37</v>
      </c>
      <c r="AU457" s="3" t="str">
        <f>IF(주중DATA!AU457="","",주중DATA!AU457)</f>
        <v>0,00</v>
      </c>
      <c r="AV457" s="3" t="str">
        <f>IF(주중DATA!AV457="","",주중DATA!AV457)</f>
        <v>135,86</v>
      </c>
      <c r="AW457" s="3" t="str">
        <f>IF(주중DATA!AW457="","",주중DATA!AW457)</f>
        <v>0,00</v>
      </c>
      <c r="AX457" s="3" t="str">
        <f>IF(주중DATA!AX457="","",주중DATA!AX457)</f>
        <v>1,37</v>
      </c>
      <c r="AY457" s="3" t="str">
        <f>IF(주중DATA!AY457="","",주중DATA!AY457)</f>
        <v>0,00</v>
      </c>
    </row>
    <row r="458" spans="1:51">
      <c r="A458" s="11" t="s">
        <v>39</v>
      </c>
      <c r="B458" s="65">
        <f>IF(OR(주중DATA!B458="",주중DATA!B458=0),0,SUBSTITUTE(주중DATA!B458,",",".")*1)</f>
        <v>174</v>
      </c>
      <c r="C458" s="60">
        <f>IF(OR(주중DATA!C458="",주중DATA!C458=0),0,SUBSTITUTE(주중DATA!C458,",",".")*1)</f>
        <v>173.17</v>
      </c>
      <c r="D458" s="60">
        <f>IF(OR(주중DATA!D458="",주중DATA!D458=0),0,SUBSTITUTE(주중DATA!D458,",",".")*1)</f>
        <v>393.17</v>
      </c>
      <c r="E458" s="60">
        <f>IF(OR(주중DATA!E458="",주중DATA!E458=0),0,SUBSTITUTE(주중DATA!E458,",",".")*1)</f>
        <v>393.17</v>
      </c>
      <c r="F458" s="65">
        <f>IF(OR(주중DATA!F458="",주중DATA!F458=0),0,SUBSTITUTE(주중DATA!F458,",",".")*1)</f>
        <v>26</v>
      </c>
      <c r="G458" s="60">
        <f>IF(OR(주중DATA!G458="",주중DATA!G458=0),0,SUBSTITUTE(주중DATA!G458,",",".")*1)</f>
        <v>1.9</v>
      </c>
      <c r="H458" s="60">
        <f>IF(OR(주중DATA!H458="",주중DATA!H458=0),0,SUBSTITUTE(주중DATA!H458,",",".")*1)</f>
        <v>1.9</v>
      </c>
      <c r="I458" s="64">
        <f>IF(OR(주중DATA!I458="",주중DATA!I458=0),0,SUBSTITUTE(주중DATA!I458,",",".")*1)</f>
        <v>-2.5</v>
      </c>
      <c r="J458" s="65">
        <f>IF(OR(주중DATA!J458="",주중DATA!J458=0),0,SUBSTITUTE(주중DATA!J458,",",".")*1)</f>
        <v>174</v>
      </c>
      <c r="K458" s="60">
        <f>IF(OR(주중DATA!K458="",주중DATA!K458=0),0,SUBSTITUTE(주중DATA!K458,",",".")*1)</f>
        <v>173.17</v>
      </c>
      <c r="L458" s="65">
        <f>IF(OR(주중DATA!L458="",주중DATA!L458=0),0,SUBSTITUTE(주중DATA!L458,",",".")*1)</f>
        <v>26</v>
      </c>
      <c r="M458" s="60">
        <f>IF(OR(주중DATA!M458="",주중DATA!M458=0),0,SUBSTITUTE(주중DATA!M458,",",".")*1)</f>
        <v>5.56</v>
      </c>
      <c r="N458" s="65">
        <f>IF(OR(주중DATA!N458="",주중DATA!N458=0),0,SUBSTITUTE(주중DATA!N458,",",".")*1)</f>
        <v>26</v>
      </c>
      <c r="O458" s="60">
        <f>IF(OR(주중DATA!O458="",주중DATA!O458=0),0,SUBSTITUTE(주중DATA!O458,",",".")*1)</f>
        <v>5.56</v>
      </c>
      <c r="P458" s="65">
        <f>IF(OR(주중DATA!P458="",주중DATA!P458=0),0,SUBSTITUTE(주중DATA!P458,",",".")*1)</f>
        <v>174</v>
      </c>
      <c r="Q458" s="60">
        <f>IF(OR(주중DATA!Q458="",주중DATA!Q458=0),0,SUBSTITUTE(주중DATA!Q458,",",".")*1)</f>
        <v>159.83000000000001</v>
      </c>
      <c r="R458" s="65">
        <f>IF(OR(주중DATA!R458="",주중DATA!R458=0),0,SUBSTITUTE(주중DATA!R458,",",".")*1)</f>
        <v>174</v>
      </c>
      <c r="S458" s="60">
        <f>IF(OR(주중DATA!S458="",주중DATA!S458=0),0,SUBSTITUTE(주중DATA!S458,",",".")*1)</f>
        <v>159.83000000000001</v>
      </c>
      <c r="T458" s="65">
        <f>IF(OR(주중DATA!T458="",주중DATA!T458=0),0,SUBSTITUTE(주중DATA!T458,",",".")*1)</f>
        <v>174</v>
      </c>
      <c r="U458" s="60">
        <f>IF(OR(주중DATA!U458="",주중DATA!U458=0),0,SUBSTITUTE(주중DATA!U458,",",".")*1)</f>
        <v>159.83000000000001</v>
      </c>
      <c r="V458" s="60">
        <f>IF(OR(주중DATA!V458="",주중DATA!V458=0),0,SUBSTITUTE(주중DATA!V458,",",".")*1)</f>
        <v>404.92</v>
      </c>
      <c r="W458" s="60">
        <f>IF(OR(주중DATA!W458="",주중DATA!W458=0),0,SUBSTITUTE(주중DATA!W458,",",".")*1)</f>
        <v>404.92</v>
      </c>
      <c r="X458" s="60">
        <f>IF(OR(주중DATA!X458="",주중DATA!X458=0),0,SUBSTITUTE(주중DATA!X458,",",".")*1)</f>
        <v>404.92</v>
      </c>
      <c r="Y458" s="67">
        <f>IF(OR(주중DATA!Y458="",주중DATA!Y458=0),0,SUBSTITUTE(주중DATA!Y458,",",".")*1)</f>
        <v>404.92</v>
      </c>
      <c r="Z458" s="76"/>
      <c r="AA458" s="23" t="str">
        <f>IF(주중DATA!AA458="","",주중DATA!AA458)</f>
        <v>Max</v>
      </c>
      <c r="AB458" s="3" t="str">
        <f>IF(주중DATA!AB458="","",주중DATA!AB458)</f>
        <v>200,00</v>
      </c>
      <c r="AC458" s="3" t="str">
        <f>IF(주중DATA!AC458="","",주중DATA!AC458)</f>
        <v>191,06</v>
      </c>
      <c r="AD458" s="3" t="str">
        <f>IF(주중DATA!AD458="","",주중DATA!AD458)</f>
        <v>393,17</v>
      </c>
      <c r="AE458" s="3" t="str">
        <f>IF(주중DATA!AE458="","",주중DATA!AE458)</f>
        <v>393,17</v>
      </c>
      <c r="AF458" s="3" t="str">
        <f>IF(주중DATA!AF458="","",주중DATA!AF458)</f>
        <v>26,00</v>
      </c>
      <c r="AG458" s="3" t="str">
        <f>IF(주중DATA!AG458="","",주중DATA!AG458)</f>
        <v>1,90</v>
      </c>
      <c r="AH458" s="3" t="str">
        <f>IF(주중DATA!AH458="","",주중DATA!AH458)</f>
        <v>7,00</v>
      </c>
      <c r="AI458" s="3" t="str">
        <f>IF(주중DATA!AI458="","",주중DATA!AI458)</f>
        <v>1,85</v>
      </c>
      <c r="AJ458" s="3" t="str">
        <f>IF(주중DATA!AJ458="","",주중DATA!AJ458)</f>
        <v>200,00</v>
      </c>
      <c r="AK458" s="3" t="str">
        <f>IF(주중DATA!AK458="","",주중DATA!AK458)</f>
        <v>191,06</v>
      </c>
      <c r="AL458" s="3" t="str">
        <f>IF(주중DATA!AL458="","",주중DATA!AL458)</f>
        <v>26,00</v>
      </c>
      <c r="AM458" s="3" t="str">
        <f>IF(주중DATA!AM458="","",주중DATA!AM458)</f>
        <v>5,56</v>
      </c>
      <c r="AN458" s="3" t="str">
        <f>IF(주중DATA!AN458="","",주중DATA!AN458)</f>
        <v>26,00</v>
      </c>
      <c r="AO458" s="3" t="str">
        <f>IF(주중DATA!AO458="","",주중DATA!AO458)</f>
        <v>5,56</v>
      </c>
      <c r="AP458" s="3" t="str">
        <f>IF(주중DATA!AP458="","",주중DATA!AP458)</f>
        <v>200,00</v>
      </c>
      <c r="AQ458" s="3" t="str">
        <f>IF(주중DATA!AQ458="","",주중DATA!AQ458)</f>
        <v>191,06</v>
      </c>
      <c r="AR458" s="3" t="str">
        <f>IF(주중DATA!AR458="","",주중DATA!AR458)</f>
        <v>200,00</v>
      </c>
      <c r="AS458" s="3" t="str">
        <f>IF(주중DATA!AS458="","",주중DATA!AS458)</f>
        <v>191,06</v>
      </c>
      <c r="AT458" s="3" t="str">
        <f>IF(주중DATA!AT458="","",주중DATA!AT458)</f>
        <v>200,00</v>
      </c>
      <c r="AU458" s="3" t="str">
        <f>IF(주중DATA!AU458="","",주중DATA!AU458)</f>
        <v>191,06</v>
      </c>
      <c r="AV458" s="3" t="str">
        <f>IF(주중DATA!AV458="","",주중DATA!AV458)</f>
        <v>487,08</v>
      </c>
      <c r="AW458" s="3" t="str">
        <f>IF(주중DATA!AW458="","",주중DATA!AW458)</f>
        <v>487,08</v>
      </c>
      <c r="AX458" s="3" t="str">
        <f>IF(주중DATA!AX458="","",주중DATA!AX458)</f>
        <v>487,08</v>
      </c>
      <c r="AY458" s="3" t="str">
        <f>IF(주중DATA!AY458="","",주중DATA!AY458)</f>
        <v>487,08</v>
      </c>
    </row>
    <row r="459" spans="1:51" ht="17.25" thickBot="1">
      <c r="A459" s="13" t="s">
        <v>41</v>
      </c>
      <c r="B459" s="72">
        <f>IF(OR(주중DATA!B459="",주중DATA!B459=0),0,SUBSTITUTE(주중DATA!B459,",",".")*1)</f>
        <v>180</v>
      </c>
      <c r="C459" s="70">
        <f>IF(OR(주중DATA!C459="",주중DATA!C459=0),0,SUBSTITUTE(주중DATA!C459,",",".")*1)</f>
        <v>173.07</v>
      </c>
      <c r="D459" s="70">
        <f>IF(OR(주중DATA!D459="",주중DATA!D459=0),0,SUBSTITUTE(주중DATA!D459,",",".")*1)</f>
        <v>378.69</v>
      </c>
      <c r="E459" s="70">
        <f>IF(OR(주중DATA!E459="",주중DATA!E459=0),0,SUBSTITUTE(주중DATA!E459,",",".")*1)</f>
        <v>378.69</v>
      </c>
      <c r="F459" s="72">
        <f>IF(OR(주중DATA!F459="",주중DATA!F459=0),0,SUBSTITUTE(주중DATA!F459,",",".")*1)</f>
        <v>26</v>
      </c>
      <c r="G459" s="70">
        <f>IF(OR(주중DATA!G459="",주중DATA!G459=0),0,SUBSTITUTE(주중DATA!G459,",",".")*1)</f>
        <v>1.87</v>
      </c>
      <c r="H459" s="70">
        <f>IF(OR(주중DATA!H459="",주중DATA!H459=0),0,SUBSTITUTE(주중DATA!H459,",",".")*1)</f>
        <v>1.87</v>
      </c>
      <c r="I459" s="69">
        <f>IF(OR(주중DATA!I459="",주중DATA!I459=0),0,SUBSTITUTE(주중DATA!I459,",",".")*1)</f>
        <v>-2.5</v>
      </c>
      <c r="J459" s="72">
        <f>IF(OR(주중DATA!J459="",주중DATA!J459=0),0,SUBSTITUTE(주중DATA!J459,",",".")*1)</f>
        <v>180</v>
      </c>
      <c r="K459" s="70">
        <f>IF(OR(주중DATA!K459="",주중DATA!K459=0),0,SUBSTITUTE(주중DATA!K459,",",".")*1)</f>
        <v>173.07</v>
      </c>
      <c r="L459" s="72">
        <f>IF(OR(주중DATA!L459="",주중DATA!L459=0),0,SUBSTITUTE(주중DATA!L459,",",".")*1)</f>
        <v>26</v>
      </c>
      <c r="M459" s="70">
        <f>IF(OR(주중DATA!M459="",주중DATA!M459=0),0,SUBSTITUTE(주중DATA!M459,",",".")*1)</f>
        <v>4.91</v>
      </c>
      <c r="N459" s="72">
        <f>IF(OR(주중DATA!N459="",주중DATA!N459=0),0,SUBSTITUTE(주중DATA!N459,",",".")*1)</f>
        <v>26</v>
      </c>
      <c r="O459" s="70">
        <f>IF(OR(주중DATA!O459="",주중DATA!O459=0),0,SUBSTITUTE(주중DATA!O459,",",".")*1)</f>
        <v>4.91</v>
      </c>
      <c r="P459" s="72">
        <f>IF(OR(주중DATA!P459="",주중DATA!P459=0),0,SUBSTITUTE(주중DATA!P459,",",".")*1)</f>
        <v>180</v>
      </c>
      <c r="Q459" s="70">
        <f>IF(OR(주중DATA!Q459="",주중DATA!Q459=0),0,SUBSTITUTE(주중DATA!Q459,",",".")*1)</f>
        <v>4.91</v>
      </c>
      <c r="R459" s="72">
        <f>IF(OR(주중DATA!R459="",주중DATA!R459=0),0,SUBSTITUTE(주중DATA!R459,",",".")*1)</f>
        <v>180</v>
      </c>
      <c r="S459" s="70">
        <f>IF(OR(주중DATA!S459="",주중DATA!S459=0),0,SUBSTITUTE(주중DATA!S459,",",".")*1)</f>
        <v>4.91</v>
      </c>
      <c r="T459" s="72">
        <f>IF(OR(주중DATA!T459="",주중DATA!T459=0),0,SUBSTITUTE(주중DATA!T459,",",".")*1)</f>
        <v>180</v>
      </c>
      <c r="U459" s="70">
        <f>IF(OR(주중DATA!U459="",주중DATA!U459=0),0,SUBSTITUTE(주중DATA!U459,",",".")*1)</f>
        <v>23.44</v>
      </c>
      <c r="V459" s="70">
        <f>IF(OR(주중DATA!V459="",주중DATA!V459=0),0,SUBSTITUTE(주중DATA!V459,",",".")*1)</f>
        <v>390</v>
      </c>
      <c r="W459" s="70">
        <f>IF(OR(주중DATA!W459="",주중DATA!W459=0),0,SUBSTITUTE(주중DATA!W459,",",".")*1)</f>
        <v>390</v>
      </c>
      <c r="X459" s="70">
        <f>IF(OR(주중DATA!X459="",주중DATA!X459=0),0,SUBSTITUTE(주중DATA!X459,",",".")*1)</f>
        <v>390</v>
      </c>
      <c r="Y459" s="70">
        <f>IF(OR(주중DATA!Y459="",주중DATA!Y459=0),0,SUBSTITUTE(주중DATA!Y459,",",".")*1)</f>
        <v>390</v>
      </c>
      <c r="Z459" s="77"/>
      <c r="AA459" s="23" t="str">
        <f>IF(주중DATA!AA459="","",주중DATA!AA459)</f>
        <v>Avg</v>
      </c>
      <c r="AB459" s="3" t="str">
        <f>IF(주중DATA!AB459="","",주중DATA!AB459)</f>
        <v>173,82</v>
      </c>
      <c r="AC459" s="3" t="str">
        <f>IF(주중DATA!AC459="","",주중DATA!AC459)</f>
        <v>156,93</v>
      </c>
      <c r="AD459" s="3" t="str">
        <f>IF(주중DATA!AD459="","",주중DATA!AD459)</f>
        <v>265,95</v>
      </c>
      <c r="AE459" s="3" t="str">
        <f>IF(주중DATA!AE459="","",주중DATA!AE459)</f>
        <v>241,49</v>
      </c>
      <c r="AF459" s="3" t="str">
        <f>IF(주중DATA!AF459="","",주중DATA!AF459)</f>
        <v>6,09</v>
      </c>
      <c r="AG459" s="3" t="str">
        <f>IF(주중DATA!AG459="","",주중DATA!AG459)</f>
        <v>1,58</v>
      </c>
      <c r="AH459" s="3" t="str">
        <f>IF(주중DATA!AH459="","",주중DATA!AH459)</f>
        <v>2,35</v>
      </c>
      <c r="AI459" s="3" t="str">
        <f>IF(주중DATA!AI459="","",주중DATA!AI459)</f>
        <v>0,54</v>
      </c>
      <c r="AJ459" s="3" t="str">
        <f>IF(주중DATA!AJ459="","",주중DATA!AJ459)</f>
        <v>173,82</v>
      </c>
      <c r="AK459" s="3" t="str">
        <f>IF(주중DATA!AK459="","",주중DATA!AK459)</f>
        <v>156,93</v>
      </c>
      <c r="AL459" s="3" t="str">
        <f>IF(주중DATA!AL459="","",주중DATA!AL459)</f>
        <v>7,19</v>
      </c>
      <c r="AM459" s="3" t="str">
        <f>IF(주중DATA!AM459="","",주중DATA!AM459)</f>
        <v>3,04</v>
      </c>
      <c r="AN459" s="3" t="str">
        <f>IF(주중DATA!AN459="","",주중DATA!AN459)</f>
        <v>7,19</v>
      </c>
      <c r="AO459" s="3" t="str">
        <f>IF(주중DATA!AO459="","",주중DATA!AO459)</f>
        <v>3,04</v>
      </c>
      <c r="AP459" s="3" t="str">
        <f>IF(주중DATA!AP459="","",주중DATA!AP459)</f>
        <v>92,76</v>
      </c>
      <c r="AQ459" s="3" t="str">
        <f>IF(주중DATA!AQ459="","",주중DATA!AQ459)</f>
        <v>70,24</v>
      </c>
      <c r="AR459" s="3" t="str">
        <f>IF(주중DATA!AR459="","",주중DATA!AR459)</f>
        <v>92,76</v>
      </c>
      <c r="AS459" s="3" t="str">
        <f>IF(주중DATA!AS459="","",주중DATA!AS459)</f>
        <v>70,24</v>
      </c>
      <c r="AT459" s="3" t="str">
        <f>IF(주중DATA!AT459="","",주중DATA!AT459)</f>
        <v>92,78</v>
      </c>
      <c r="AU459" s="3" t="str">
        <f>IF(주중DATA!AU459="","",주중DATA!AU459)</f>
        <v>71,04</v>
      </c>
      <c r="AV459" s="3" t="str">
        <f>IF(주중DATA!AV459="","",주중DATA!AV459)</f>
        <v>233,71</v>
      </c>
      <c r="AW459" s="3" t="str">
        <f>IF(주중DATA!AW459="","",주중DATA!AW459)</f>
        <v>210,10</v>
      </c>
      <c r="AX459" s="3" t="str">
        <f>IF(주중DATA!AX459="","",주중DATA!AX459)</f>
        <v>143,77</v>
      </c>
      <c r="AY459" s="3" t="str">
        <f>IF(주중DATA!AY459="","",주중DATA!AY459)</f>
        <v>130,75</v>
      </c>
    </row>
    <row r="460" spans="1:51">
      <c r="A460" s="9" t="s">
        <v>16</v>
      </c>
      <c r="B460" s="60">
        <f>IF(OR(주중DATA!B460="",주중DATA!B460=0),0,SUBSTITUTE(주중DATA!B460,",",".")*1)</f>
        <v>202.32</v>
      </c>
      <c r="C460" s="60">
        <f>IF(OR(주중DATA!C460="",주중DATA!C460=0),0,SUBSTITUTE(주중DATA!C460,",",".")*1)</f>
        <v>202.32</v>
      </c>
      <c r="D460" s="60">
        <f>IF(OR(주중DATA!D460="",주중DATA!D460=0),0,SUBSTITUTE(주중DATA!D460,",",".")*1)</f>
        <v>425.09</v>
      </c>
      <c r="E460" s="64">
        <f>IF(OR(주중DATA!E460="",주중DATA!E460=0),0,SUBSTITUTE(주중DATA!E460,",",".")*1)</f>
        <v>330</v>
      </c>
      <c r="F460" s="65">
        <f>IF(OR(주중DATA!F460="",주중DATA!F460=0),0,SUBSTITUTE(주중DATA!F460,",",".")*1)</f>
        <v>5</v>
      </c>
      <c r="G460" s="60">
        <f>IF(OR(주중DATA!G460="",주중DATA!G460=0),0,SUBSTITUTE(주중DATA!G460,",",".")*1)</f>
        <v>1.54</v>
      </c>
      <c r="H460" s="60">
        <f>IF(OR(주중DATA!H460="",주중DATA!H460=0),0,SUBSTITUTE(주중DATA!H460,",",".")*1)</f>
        <v>1.54</v>
      </c>
      <c r="I460" s="64">
        <f>IF(OR(주중DATA!I460="",주중DATA!I460=0),0,SUBSTITUTE(주중DATA!I460,",",".")*1)</f>
        <v>-4</v>
      </c>
      <c r="J460" s="60">
        <f>IF(OR(주중DATA!J460="",주중DATA!J460=0),0,SUBSTITUTE(주중DATA!J460,",",".")*1)</f>
        <v>202.32</v>
      </c>
      <c r="K460" s="60">
        <f>IF(OR(주중DATA!K460="",주중DATA!K460=0),0,SUBSTITUTE(주중DATA!K460,",",".")*1)</f>
        <v>202.32</v>
      </c>
      <c r="L460" s="65">
        <f>IF(OR(주중DATA!L460="",주중DATA!L460=0),0,SUBSTITUTE(주중DATA!L460,",",".")*1)</f>
        <v>5</v>
      </c>
      <c r="M460" s="60">
        <f>IF(OR(주중DATA!M460="",주중DATA!M460=0),0,SUBSTITUTE(주중DATA!M460,",",".")*1)</f>
        <v>2.65</v>
      </c>
      <c r="N460" s="65">
        <f>IF(OR(주중DATA!N460="",주중DATA!N460=0),0,SUBSTITUTE(주중DATA!N460,",",".")*1)</f>
        <v>5</v>
      </c>
      <c r="O460" s="60">
        <f>IF(OR(주중DATA!O460="",주중DATA!O460=0),0,SUBSTITUTE(주중DATA!O460,",",".")*1)</f>
        <v>2.65</v>
      </c>
      <c r="P460" s="60">
        <f>IF(OR(주중DATA!P460="",주중DATA!P460=0),0,SUBSTITUTE(주중DATA!P460,",",".")*1)</f>
        <v>2.65</v>
      </c>
      <c r="Q460" s="60">
        <f>IF(OR(주중DATA!Q460="",주중DATA!Q460=0),0,SUBSTITUTE(주중DATA!Q460,",",".")*1)</f>
        <v>2.65</v>
      </c>
      <c r="R460" s="60">
        <f>IF(OR(주중DATA!R460="",주중DATA!R460=0),0,SUBSTITUTE(주중DATA!R460,",",".")*1)</f>
        <v>2.65</v>
      </c>
      <c r="S460" s="60">
        <f>IF(OR(주중DATA!S460="",주중DATA!S460=0),0,SUBSTITUTE(주중DATA!S460,",",".")*1)</f>
        <v>2.65</v>
      </c>
      <c r="T460" s="65">
        <f>IF(OR(주중DATA!T460="",주중DATA!T460=0),0,SUBSTITUTE(주중DATA!T460,",",".")*1)</f>
        <v>110</v>
      </c>
      <c r="U460" s="60">
        <f>IF(OR(주중DATA!U460="",주중DATA!U460=0),0,SUBSTITUTE(주중DATA!U460,",",".")*1)</f>
        <v>2.65</v>
      </c>
      <c r="V460" s="60">
        <f>IF(OR(주중DATA!V460="",주중DATA!V460=0),0,SUBSTITUTE(주중DATA!V460,",",".")*1)</f>
        <v>437.79</v>
      </c>
      <c r="W460" s="64">
        <f>IF(OR(주중DATA!W460="",주중DATA!W460=0),0,SUBSTITUTE(주중DATA!W460,",",".")*1)</f>
        <v>330</v>
      </c>
      <c r="X460" s="60">
        <f>IF(OR(주중DATA!X460="",주중DATA!X460=0),0,SUBSTITUTE(주중DATA!X460,",",".")*1)</f>
        <v>331.94</v>
      </c>
      <c r="Y460" s="68">
        <f>IF(OR(주중DATA!Y460="",주중DATA!Y460=0),0,SUBSTITUTE(주중DATA!Y460,",",".")*1)</f>
        <v>330</v>
      </c>
      <c r="Z460" s="75">
        <f>IF(AA480="",0,DAY(AA480))</f>
        <v>28</v>
      </c>
    </row>
    <row r="461" spans="1:51">
      <c r="A461" s="11" t="s">
        <v>17</v>
      </c>
      <c r="B461" s="62">
        <f>IF(OR(주중DATA!B461="",주중DATA!B461=0),0,SUBSTITUTE(주중DATA!B461,",",".")*1)</f>
        <v>202.1</v>
      </c>
      <c r="C461" s="62">
        <f>IF(OR(주중DATA!C461="",주중DATA!C461=0),0,SUBSTITUTE(주중DATA!C461,",",".")*1)</f>
        <v>202.1</v>
      </c>
      <c r="D461" s="62">
        <f>IF(OR(주중DATA!D461="",주중DATA!D461=0),0,SUBSTITUTE(주중DATA!D461,",",".")*1)</f>
        <v>389.29</v>
      </c>
      <c r="E461" s="63">
        <f>IF(OR(주중DATA!E461="",주중DATA!E461=0),0,SUBSTITUTE(주중DATA!E461,",",".")*1)</f>
        <v>331.5</v>
      </c>
      <c r="F461" s="62">
        <f>IF(OR(주중DATA!F461="",주중DATA!F461=0),0,SUBSTITUTE(주중DATA!F461,",",".")*1)</f>
        <v>1.54</v>
      </c>
      <c r="G461" s="62">
        <f>IF(OR(주중DATA!G461="",주중DATA!G461=0),0,SUBSTITUTE(주중DATA!G461,",",".")*1)</f>
        <v>1.54</v>
      </c>
      <c r="H461" s="62">
        <f>IF(OR(주중DATA!H461="",주중DATA!H461=0),0,SUBSTITUTE(주중DATA!H461,",",".")*1)</f>
        <v>1.54</v>
      </c>
      <c r="I461" s="63">
        <f>IF(OR(주중DATA!I461="",주중DATA!I461=0),0,SUBSTITUTE(주중DATA!I461,",",".")*1)</f>
        <v>-2</v>
      </c>
      <c r="J461" s="62">
        <f>IF(OR(주중DATA!J461="",주중DATA!J461=0),0,SUBSTITUTE(주중DATA!J461,",",".")*1)</f>
        <v>202.1</v>
      </c>
      <c r="K461" s="62">
        <f>IF(OR(주중DATA!K461="",주중DATA!K461=0),0,SUBSTITUTE(주중DATA!K461,",",".")*1)</f>
        <v>202.1</v>
      </c>
      <c r="L461" s="62">
        <f>IF(OR(주중DATA!L461="",주중DATA!L461=0),0,SUBSTITUTE(주중DATA!L461,",",".")*1)</f>
        <v>2.16</v>
      </c>
      <c r="M461" s="62">
        <f>IF(OR(주중DATA!M461="",주중DATA!M461=0),0,SUBSTITUTE(주중DATA!M461,",",".")*1)</f>
        <v>2.16</v>
      </c>
      <c r="N461" s="62">
        <f>IF(OR(주중DATA!N461="",주중DATA!N461=0),0,SUBSTITUTE(주중DATA!N461,",",".")*1)</f>
        <v>2.16</v>
      </c>
      <c r="O461" s="62">
        <f>IF(OR(주중DATA!O461="",주중DATA!O461=0),0,SUBSTITUTE(주중DATA!O461,",",".")*1)</f>
        <v>2.16</v>
      </c>
      <c r="P461" s="62">
        <f>IF(OR(주중DATA!P461="",주중DATA!P461=0),0,SUBSTITUTE(주중DATA!P461,",",".")*1)</f>
        <v>2.16</v>
      </c>
      <c r="Q461" s="62">
        <f>IF(OR(주중DATA!Q461="",주중DATA!Q461=0),0,SUBSTITUTE(주중DATA!Q461,",",".")*1)</f>
        <v>2.16</v>
      </c>
      <c r="R461" s="62">
        <f>IF(OR(주중DATA!R461="",주중DATA!R461=0),0,SUBSTITUTE(주중DATA!R461,",",".")*1)</f>
        <v>2.16</v>
      </c>
      <c r="S461" s="62">
        <f>IF(OR(주중DATA!S461="",주중DATA!S461=0),0,SUBSTITUTE(주중DATA!S461,",",".")*1)</f>
        <v>2.16</v>
      </c>
      <c r="T461" s="62">
        <f>IF(OR(주중DATA!T461="",주중DATA!T461=0),0,SUBSTITUTE(주중DATA!T461,",",".")*1)</f>
        <v>2.16</v>
      </c>
      <c r="U461" s="62">
        <f>IF(OR(주중DATA!U461="",주중DATA!U461=0),0,SUBSTITUTE(주중DATA!U461,",",".")*1)</f>
        <v>2.16</v>
      </c>
      <c r="V461" s="62">
        <f>IF(OR(주중DATA!V461="",주중DATA!V461=0),0,SUBSTITUTE(주중DATA!V461,",",".")*1)</f>
        <v>400.91</v>
      </c>
      <c r="W461" s="63">
        <f>IF(OR(주중DATA!W461="",주중DATA!W461=0),0,SUBSTITUTE(주중DATA!W461,",",".")*1)</f>
        <v>331.5</v>
      </c>
      <c r="X461" s="62">
        <f>IF(OR(주중DATA!X461="",주중DATA!X461=0),0,SUBSTITUTE(주중DATA!X461,",",".")*1)</f>
        <v>389.1</v>
      </c>
      <c r="Y461" s="69">
        <f>IF(OR(주중DATA!Y461="",주중DATA!Y461=0),0,SUBSTITUTE(주중DATA!Y461,",",".")*1)</f>
        <v>331.5</v>
      </c>
      <c r="Z461" s="76"/>
    </row>
    <row r="462" spans="1:51">
      <c r="A462" s="11" t="s">
        <v>18</v>
      </c>
      <c r="B462" s="60">
        <f>IF(OR(주중DATA!B462="",주중DATA!B462=0),0,SUBSTITUTE(주중DATA!B462,",",".")*1)</f>
        <v>199.41</v>
      </c>
      <c r="C462" s="60">
        <f>IF(OR(주중DATA!C462="",주중DATA!C462=0),0,SUBSTITUTE(주중DATA!C462,",",".")*1)</f>
        <v>199.41</v>
      </c>
      <c r="D462" s="60">
        <f>IF(OR(주중DATA!D462="",주중DATA!D462=0),0,SUBSTITUTE(주중DATA!D462,",",".")*1)</f>
        <v>387.57</v>
      </c>
      <c r="E462" s="64">
        <f>IF(OR(주중DATA!E462="",주중DATA!E462=0),0,SUBSTITUTE(주중DATA!E462,",",".")*1)</f>
        <v>331.5</v>
      </c>
      <c r="F462" s="60">
        <f>IF(OR(주중DATA!F462="",주중DATA!F462=0),0,SUBSTITUTE(주중DATA!F462,",",".")*1)</f>
        <v>1.54</v>
      </c>
      <c r="G462" s="60">
        <f>IF(OR(주중DATA!G462="",주중DATA!G462=0),0,SUBSTITUTE(주중DATA!G462,",",".")*1)</f>
        <v>1.54</v>
      </c>
      <c r="H462" s="60">
        <f>IF(OR(주중DATA!H462="",주중DATA!H462=0),0,SUBSTITUTE(주중DATA!H462,",",".")*1)</f>
        <v>1.54</v>
      </c>
      <c r="I462" s="64">
        <f>IF(OR(주중DATA!I462="",주중DATA!I462=0),0,SUBSTITUTE(주중DATA!I462,",",".")*1)</f>
        <v>-2</v>
      </c>
      <c r="J462" s="60">
        <f>IF(OR(주중DATA!J462="",주중DATA!J462=0),0,SUBSTITUTE(주중DATA!J462,",",".")*1)</f>
        <v>199.41</v>
      </c>
      <c r="K462" s="60">
        <f>IF(OR(주중DATA!K462="",주중DATA!K462=0),0,SUBSTITUTE(주중DATA!K462,",",".")*1)</f>
        <v>199.41</v>
      </c>
      <c r="L462" s="60">
        <f>IF(OR(주중DATA!L462="",주중DATA!L462=0),0,SUBSTITUTE(주중DATA!L462,",",".")*1)</f>
        <v>2.2599999999999998</v>
      </c>
      <c r="M462" s="60">
        <f>IF(OR(주중DATA!M462="",주중DATA!M462=0),0,SUBSTITUTE(주중DATA!M462,",",".")*1)</f>
        <v>2.2599999999999998</v>
      </c>
      <c r="N462" s="60">
        <f>IF(OR(주중DATA!N462="",주중DATA!N462=0),0,SUBSTITUTE(주중DATA!N462,",",".")*1)</f>
        <v>2.2599999999999998</v>
      </c>
      <c r="O462" s="60">
        <f>IF(OR(주중DATA!O462="",주중DATA!O462=0),0,SUBSTITUTE(주중DATA!O462,",",".")*1)</f>
        <v>2.2599999999999998</v>
      </c>
      <c r="P462" s="60">
        <f>IF(OR(주중DATA!P462="",주중DATA!P462=0),0,SUBSTITUTE(주중DATA!P462,",",".")*1)</f>
        <v>2.2599999999999998</v>
      </c>
      <c r="Q462" s="60">
        <f>IF(OR(주중DATA!Q462="",주중DATA!Q462=0),0,SUBSTITUTE(주중DATA!Q462,",",".")*1)</f>
        <v>2.2599999999999998</v>
      </c>
      <c r="R462" s="60">
        <f>IF(OR(주중DATA!R462="",주중DATA!R462=0),0,SUBSTITUTE(주중DATA!R462,",",".")*1)</f>
        <v>2.2599999999999998</v>
      </c>
      <c r="S462" s="60">
        <f>IF(OR(주중DATA!S462="",주중DATA!S462=0),0,SUBSTITUTE(주중DATA!S462,",",".")*1)</f>
        <v>2.2599999999999998</v>
      </c>
      <c r="T462" s="60">
        <f>IF(OR(주중DATA!T462="",주중DATA!T462=0),0,SUBSTITUTE(주중DATA!T462,",",".")*1)</f>
        <v>2.2599999999999998</v>
      </c>
      <c r="U462" s="60">
        <f>IF(OR(주중DATA!U462="",주중DATA!U462=0),0,SUBSTITUTE(주중DATA!U462,",",".")*1)</f>
        <v>2.2599999999999998</v>
      </c>
      <c r="V462" s="60">
        <f>IF(OR(주중DATA!V462="",주중DATA!V462=0),0,SUBSTITUTE(주중DATA!V462,",",".")*1)</f>
        <v>399.97</v>
      </c>
      <c r="W462" s="64">
        <f>IF(OR(주중DATA!W462="",주중DATA!W462=0),0,SUBSTITUTE(주중DATA!W462,",",".")*1)</f>
        <v>331.5</v>
      </c>
      <c r="X462" s="60">
        <f>IF(OR(주중DATA!X462="",주중DATA!X462=0),0,SUBSTITUTE(주중DATA!X462,",",".")*1)</f>
        <v>378.62</v>
      </c>
      <c r="Y462" s="68">
        <f>IF(OR(주중DATA!Y462="",주중DATA!Y462=0),0,SUBSTITUTE(주중DATA!Y462,",",".")*1)</f>
        <v>331.5</v>
      </c>
      <c r="Z462" s="76"/>
    </row>
    <row r="463" spans="1:51">
      <c r="A463" s="11" t="s">
        <v>19</v>
      </c>
      <c r="B463" s="62">
        <f>IF(OR(주중DATA!B463="",주중DATA!B463=0),0,SUBSTITUTE(주중DATA!B463,",",".")*1)</f>
        <v>196.69</v>
      </c>
      <c r="C463" s="62">
        <f>IF(OR(주중DATA!C463="",주중DATA!C463=0),0,SUBSTITUTE(주중DATA!C463,",",".")*1)</f>
        <v>196.69</v>
      </c>
      <c r="D463" s="62">
        <f>IF(OR(주중DATA!D463="",주중DATA!D463=0),0,SUBSTITUTE(주중DATA!D463,",",".")*1)</f>
        <v>387.32</v>
      </c>
      <c r="E463" s="62">
        <f>IF(OR(주중DATA!E463="",주중DATA!E463=0),0,SUBSTITUTE(주중DATA!E463,",",".")*1)</f>
        <v>387.32</v>
      </c>
      <c r="F463" s="62">
        <f>IF(OR(주중DATA!F463="",주중DATA!F463=0),0,SUBSTITUTE(주중DATA!F463,",",".")*1)</f>
        <v>1.55</v>
      </c>
      <c r="G463" s="62">
        <f>IF(OR(주중DATA!G463="",주중DATA!G463=0),0,SUBSTITUTE(주중DATA!G463,",",".")*1)</f>
        <v>1.55</v>
      </c>
      <c r="H463" s="62">
        <f>IF(OR(주중DATA!H463="",주중DATA!H463=0),0,SUBSTITUTE(주중DATA!H463,",",".")*1)</f>
        <v>1.55</v>
      </c>
      <c r="I463" s="63">
        <f>IF(OR(주중DATA!I463="",주중DATA!I463=0),0,SUBSTITUTE(주중DATA!I463,",",".")*1)</f>
        <v>-2</v>
      </c>
      <c r="J463" s="62">
        <f>IF(OR(주중DATA!J463="",주중DATA!J463=0),0,SUBSTITUTE(주중DATA!J463,",",".")*1)</f>
        <v>196.69</v>
      </c>
      <c r="K463" s="62">
        <f>IF(OR(주중DATA!K463="",주중DATA!K463=0),0,SUBSTITUTE(주중DATA!K463,",",".")*1)</f>
        <v>196.69</v>
      </c>
      <c r="L463" s="62">
        <f>IF(OR(주중DATA!L463="",주중DATA!L463=0),0,SUBSTITUTE(주중DATA!L463,",",".")*1)</f>
        <v>2.48</v>
      </c>
      <c r="M463" s="62">
        <f>IF(OR(주중DATA!M463="",주중DATA!M463=0),0,SUBSTITUTE(주중DATA!M463,",",".")*1)</f>
        <v>2.48</v>
      </c>
      <c r="N463" s="62">
        <f>IF(OR(주중DATA!N463="",주중DATA!N463=0),0,SUBSTITUTE(주중DATA!N463,",",".")*1)</f>
        <v>2.48</v>
      </c>
      <c r="O463" s="62">
        <f>IF(OR(주중DATA!O463="",주중DATA!O463=0),0,SUBSTITUTE(주중DATA!O463,",",".")*1)</f>
        <v>2.48</v>
      </c>
      <c r="P463" s="62">
        <f>IF(OR(주중DATA!P463="",주중DATA!P463=0),0,SUBSTITUTE(주중DATA!P463,",",".")*1)</f>
        <v>2.48</v>
      </c>
      <c r="Q463" s="62">
        <f>IF(OR(주중DATA!Q463="",주중DATA!Q463=0),0,SUBSTITUTE(주중DATA!Q463,",",".")*1)</f>
        <v>2.48</v>
      </c>
      <c r="R463" s="62">
        <f>IF(OR(주중DATA!R463="",주중DATA!R463=0),0,SUBSTITUTE(주중DATA!R463,",",".")*1)</f>
        <v>2.48</v>
      </c>
      <c r="S463" s="62">
        <f>IF(OR(주중DATA!S463="",주중DATA!S463=0),0,SUBSTITUTE(주중DATA!S463,",",".")*1)</f>
        <v>2.48</v>
      </c>
      <c r="T463" s="62">
        <f>IF(OR(주중DATA!T463="",주중DATA!T463=0),0,SUBSTITUTE(주중DATA!T463,",",".")*1)</f>
        <v>2.48</v>
      </c>
      <c r="U463" s="62">
        <f>IF(OR(주중DATA!U463="",주중DATA!U463=0),0,SUBSTITUTE(주중DATA!U463,",",".")*1)</f>
        <v>2.48</v>
      </c>
      <c r="V463" s="62">
        <f>IF(OR(주중DATA!V463="",주중DATA!V463=0),0,SUBSTITUTE(주중DATA!V463,",",".")*1)</f>
        <v>397.24</v>
      </c>
      <c r="W463" s="62">
        <f>IF(OR(주중DATA!W463="",주중DATA!W463=0),0,SUBSTITUTE(주중DATA!W463,",",".")*1)</f>
        <v>397.24</v>
      </c>
      <c r="X463" s="62">
        <f>IF(OR(주중DATA!X463="",주중DATA!X463=0),0,SUBSTITUTE(주중DATA!X463,",",".")*1)</f>
        <v>397.24</v>
      </c>
      <c r="Y463" s="70">
        <f>IF(OR(주중DATA!Y463="",주중DATA!Y463=0),0,SUBSTITUTE(주중DATA!Y463,",",".")*1)</f>
        <v>397.24</v>
      </c>
      <c r="Z463" s="76"/>
    </row>
    <row r="464" spans="1:51">
      <c r="A464" s="11" t="s">
        <v>20</v>
      </c>
      <c r="B464" s="60">
        <f>IF(OR(주중DATA!B464="",주중DATA!B464=0),0,SUBSTITUTE(주중DATA!B464,",",".")*1)</f>
        <v>189.65</v>
      </c>
      <c r="C464" s="60">
        <f>IF(OR(주중DATA!C464="",주중DATA!C464=0),0,SUBSTITUTE(주중DATA!C464,",",".")*1)</f>
        <v>189.65</v>
      </c>
      <c r="D464" s="60">
        <f>IF(OR(주중DATA!D464="",주중DATA!D464=0),0,SUBSTITUTE(주중DATA!D464,",",".")*1)</f>
        <v>387.57</v>
      </c>
      <c r="E464" s="60">
        <f>IF(OR(주중DATA!E464="",주중DATA!E464=0),0,SUBSTITUTE(주중DATA!E464,",",".")*1)</f>
        <v>387.57</v>
      </c>
      <c r="F464" s="60">
        <f>IF(OR(주중DATA!F464="",주중DATA!F464=0),0,SUBSTITUTE(주중DATA!F464,",",".")*1)</f>
        <v>1.55</v>
      </c>
      <c r="G464" s="60">
        <f>IF(OR(주중DATA!G464="",주중DATA!G464=0),0,SUBSTITUTE(주중DATA!G464,",",".")*1)</f>
        <v>1.55</v>
      </c>
      <c r="H464" s="60">
        <f>IF(OR(주중DATA!H464="",주중DATA!H464=0),0,SUBSTITUTE(주중DATA!H464,",",".")*1)</f>
        <v>1.55</v>
      </c>
      <c r="I464" s="64">
        <f>IF(OR(주중DATA!I464="",주중DATA!I464=0),0,SUBSTITUTE(주중DATA!I464,",",".")*1)</f>
        <v>-2</v>
      </c>
      <c r="J464" s="60">
        <f>IF(OR(주중DATA!J464="",주중DATA!J464=0),0,SUBSTITUTE(주중DATA!J464,",",".")*1)</f>
        <v>189.65</v>
      </c>
      <c r="K464" s="60">
        <f>IF(OR(주중DATA!K464="",주중DATA!K464=0),0,SUBSTITUTE(주중DATA!K464,",",".")*1)</f>
        <v>189.65</v>
      </c>
      <c r="L464" s="60">
        <f>IF(OR(주중DATA!L464="",주중DATA!L464=0),0,SUBSTITUTE(주중DATA!L464,",",".")*1)</f>
        <v>3.23</v>
      </c>
      <c r="M464" s="60">
        <f>IF(OR(주중DATA!M464="",주중DATA!M464=0),0,SUBSTITUTE(주중DATA!M464,",",".")*1)</f>
        <v>3.23</v>
      </c>
      <c r="N464" s="60">
        <f>IF(OR(주중DATA!N464="",주중DATA!N464=0),0,SUBSTITUTE(주중DATA!N464,",",".")*1)</f>
        <v>3.23</v>
      </c>
      <c r="O464" s="60">
        <f>IF(OR(주중DATA!O464="",주중DATA!O464=0),0,SUBSTITUTE(주중DATA!O464,",",".")*1)</f>
        <v>3.23</v>
      </c>
      <c r="P464" s="60">
        <f>IF(OR(주중DATA!P464="",주중DATA!P464=0),0,SUBSTITUTE(주중DATA!P464,",",".")*1)</f>
        <v>3.23</v>
      </c>
      <c r="Q464" s="60">
        <f>IF(OR(주중DATA!Q464="",주중DATA!Q464=0),0,SUBSTITUTE(주중DATA!Q464,",",".")*1)</f>
        <v>3.23</v>
      </c>
      <c r="R464" s="60">
        <f>IF(OR(주중DATA!R464="",주중DATA!R464=0),0,SUBSTITUTE(주중DATA!R464,",",".")*1)</f>
        <v>3.23</v>
      </c>
      <c r="S464" s="60">
        <f>IF(OR(주중DATA!S464="",주중DATA!S464=0),0,SUBSTITUTE(주중DATA!S464,",",".")*1)</f>
        <v>3.23</v>
      </c>
      <c r="T464" s="60">
        <f>IF(OR(주중DATA!T464="",주중DATA!T464=0),0,SUBSTITUTE(주중DATA!T464,",",".")*1)</f>
        <v>3.23</v>
      </c>
      <c r="U464" s="60">
        <f>IF(OR(주중DATA!U464="",주중DATA!U464=0),0,SUBSTITUTE(주중DATA!U464,",",".")*1)</f>
        <v>3.23</v>
      </c>
      <c r="V464" s="60">
        <f>IF(OR(주중DATA!V464="",주중DATA!V464=0),0,SUBSTITUTE(주중DATA!V464,",",".")*1)</f>
        <v>399.97</v>
      </c>
      <c r="W464" s="60">
        <f>IF(OR(주중DATA!W464="",주중DATA!W464=0),0,SUBSTITUTE(주중DATA!W464,",",".")*1)</f>
        <v>399.97</v>
      </c>
      <c r="X464" s="60">
        <f>IF(OR(주중DATA!X464="",주중DATA!X464=0),0,SUBSTITUTE(주중DATA!X464,",",".")*1)</f>
        <v>399.97</v>
      </c>
      <c r="Y464" s="67">
        <f>IF(OR(주중DATA!Y464="",주중DATA!Y464=0),0,SUBSTITUTE(주중DATA!Y464,",",".")*1)</f>
        <v>399.97</v>
      </c>
      <c r="Z464" s="76"/>
    </row>
    <row r="465" spans="1:27">
      <c r="A465" s="11" t="s">
        <v>21</v>
      </c>
      <c r="B465" s="62">
        <f>IF(OR(주중DATA!B465="",주중DATA!B465=0),0,SUBSTITUTE(주중DATA!B465,",",".")*1)</f>
        <v>195.48</v>
      </c>
      <c r="C465" s="62">
        <f>IF(OR(주중DATA!C465="",주중DATA!C465=0),0,SUBSTITUTE(주중DATA!C465,",",".")*1)</f>
        <v>195.48</v>
      </c>
      <c r="D465" s="62">
        <f>IF(OR(주중DATA!D465="",주중DATA!D465=0),0,SUBSTITUTE(주중DATA!D465,",",".")*1)</f>
        <v>399.94</v>
      </c>
      <c r="E465" s="62">
        <f>IF(OR(주중DATA!E465="",주중DATA!E465=0),0,SUBSTITUTE(주중DATA!E465,",",".")*1)</f>
        <v>399.94</v>
      </c>
      <c r="F465" s="62">
        <f>IF(OR(주중DATA!F465="",주중DATA!F465=0),0,SUBSTITUTE(주중DATA!F465,",",".")*1)</f>
        <v>1.56</v>
      </c>
      <c r="G465" s="62">
        <f>IF(OR(주중DATA!G465="",주중DATA!G465=0),0,SUBSTITUTE(주중DATA!G465,",",".")*1)</f>
        <v>1.56</v>
      </c>
      <c r="H465" s="62">
        <f>IF(OR(주중DATA!H465="",주중DATA!H465=0),0,SUBSTITUTE(주중DATA!H465,",",".")*1)</f>
        <v>1.56</v>
      </c>
      <c r="I465" s="63">
        <f>IF(OR(주중DATA!I465="",주중DATA!I465=0),0,SUBSTITUTE(주중DATA!I465,",",".")*1)</f>
        <v>-2</v>
      </c>
      <c r="J465" s="62">
        <f>IF(OR(주중DATA!J465="",주중DATA!J465=0),0,SUBSTITUTE(주중DATA!J465,",",".")*1)</f>
        <v>195.48</v>
      </c>
      <c r="K465" s="62">
        <f>IF(OR(주중DATA!K465="",주중DATA!K465=0),0,SUBSTITUTE(주중DATA!K465,",",".")*1)</f>
        <v>195.48</v>
      </c>
      <c r="L465" s="62">
        <f>IF(OR(주중DATA!L465="",주중DATA!L465=0),0,SUBSTITUTE(주중DATA!L465,",",".")*1)</f>
        <v>5.23</v>
      </c>
      <c r="M465" s="62">
        <f>IF(OR(주중DATA!M465="",주중DATA!M465=0),0,SUBSTITUTE(주중DATA!M465,",",".")*1)</f>
        <v>5.23</v>
      </c>
      <c r="N465" s="62">
        <f>IF(OR(주중DATA!N465="",주중DATA!N465=0),0,SUBSTITUTE(주중DATA!N465,",",".")*1)</f>
        <v>5.23</v>
      </c>
      <c r="O465" s="62">
        <f>IF(OR(주중DATA!O465="",주중DATA!O465=0),0,SUBSTITUTE(주중DATA!O465,",",".")*1)</f>
        <v>5.23</v>
      </c>
      <c r="P465" s="62">
        <f>IF(OR(주중DATA!P465="",주중DATA!P465=0),0,SUBSTITUTE(주중DATA!P465,",",".")*1)</f>
        <v>5.23</v>
      </c>
      <c r="Q465" s="62">
        <f>IF(OR(주중DATA!Q465="",주중DATA!Q465=0),0,SUBSTITUTE(주중DATA!Q465,",",".")*1)</f>
        <v>5.23</v>
      </c>
      <c r="R465" s="62">
        <f>IF(OR(주중DATA!R465="",주중DATA!R465=0),0,SUBSTITUTE(주중DATA!R465,",",".")*1)</f>
        <v>5.23</v>
      </c>
      <c r="S465" s="62">
        <f>IF(OR(주중DATA!S465="",주중DATA!S465=0),0,SUBSTITUTE(주중DATA!S465,",",".")*1)</f>
        <v>5.23</v>
      </c>
      <c r="T465" s="62">
        <f>IF(OR(주중DATA!T465="",주중DATA!T465=0),0,SUBSTITUTE(주중DATA!T465,",",".")*1)</f>
        <v>179.91</v>
      </c>
      <c r="U465" s="62">
        <f>IF(OR(주중DATA!U465="",주중DATA!U465=0),0,SUBSTITUTE(주중DATA!U465,",",".")*1)</f>
        <v>179.91</v>
      </c>
      <c r="V465" s="62">
        <f>IF(OR(주중DATA!V465="",주중DATA!V465=0),0,SUBSTITUTE(주중DATA!V465,",",".")*1)</f>
        <v>400.04</v>
      </c>
      <c r="W465" s="62">
        <f>IF(OR(주중DATA!W465="",주중DATA!W465=0),0,SUBSTITUTE(주중DATA!W465,",",".")*1)</f>
        <v>400.04</v>
      </c>
      <c r="X465" s="62">
        <f>IF(OR(주중DATA!X465="",주중DATA!X465=0),0,SUBSTITUTE(주중DATA!X465,",",".")*1)</f>
        <v>400.04</v>
      </c>
      <c r="Y465" s="70">
        <f>IF(OR(주중DATA!Y465="",주중DATA!Y465=0),0,SUBSTITUTE(주중DATA!Y465,",",".")*1)</f>
        <v>400.04</v>
      </c>
      <c r="Z465" s="76"/>
    </row>
    <row r="466" spans="1:27">
      <c r="A466" s="11" t="s">
        <v>22</v>
      </c>
      <c r="B466" s="60">
        <f>IF(OR(주중DATA!B466="",주중DATA!B466=0),0,SUBSTITUTE(주중DATA!B466,",",".")*1)</f>
        <v>204.31</v>
      </c>
      <c r="C466" s="60">
        <f>IF(OR(주중DATA!C466="",주중DATA!C466=0),0,SUBSTITUTE(주중DATA!C466,",",".")*1)</f>
        <v>204.31</v>
      </c>
      <c r="D466" s="60">
        <f>IF(OR(주중DATA!D466="",주중DATA!D466=0),0,SUBSTITUTE(주중DATA!D466,",",".")*1)</f>
        <v>417.47</v>
      </c>
      <c r="E466" s="60">
        <f>IF(OR(주중DATA!E466="",주중DATA!E466=0),0,SUBSTITUTE(주중DATA!E466,",",".")*1)</f>
        <v>417.47</v>
      </c>
      <c r="F466" s="65">
        <f>IF(OR(주중DATA!F466="",주중DATA!F466=0),0,SUBSTITUTE(주중DATA!F466,",",".")*1)</f>
        <v>7.03</v>
      </c>
      <c r="G466" s="60">
        <f>IF(OR(주중DATA!G466="",주중DATA!G466=0),0,SUBSTITUTE(주중DATA!G466,",",".")*1)</f>
        <v>1.59</v>
      </c>
      <c r="H466" s="60">
        <f>IF(OR(주중DATA!H466="",주중DATA!H466=0),0,SUBSTITUTE(주중DATA!H466,",",".")*1)</f>
        <v>1.59</v>
      </c>
      <c r="I466" s="64">
        <f>IF(OR(주중DATA!I466="",주중DATA!I466=0),0,SUBSTITUTE(주중DATA!I466,",",".")*1)</f>
        <v>-1</v>
      </c>
      <c r="J466" s="60">
        <f>IF(OR(주중DATA!J466="",주중DATA!J466=0),0,SUBSTITUTE(주중DATA!J466,",",".")*1)</f>
        <v>204.31</v>
      </c>
      <c r="K466" s="60">
        <f>IF(OR(주중DATA!K466="",주중DATA!K466=0),0,SUBSTITUTE(주중DATA!K466,",",".")*1)</f>
        <v>204.31</v>
      </c>
      <c r="L466" s="65">
        <f>IF(OR(주중DATA!L466="",주중DATA!L466=0),0,SUBSTITUTE(주중DATA!L466,",",".")*1)</f>
        <v>7.03</v>
      </c>
      <c r="M466" s="60">
        <f>IF(OR(주중DATA!M466="",주중DATA!M466=0),0,SUBSTITUTE(주중DATA!M466,",",".")*1)</f>
        <v>6.91</v>
      </c>
      <c r="N466" s="65">
        <f>IF(OR(주중DATA!N466="",주중DATA!N466=0),0,SUBSTITUTE(주중DATA!N466,",",".")*1)</f>
        <v>7.03</v>
      </c>
      <c r="O466" s="60">
        <f>IF(OR(주중DATA!O466="",주중DATA!O466=0),0,SUBSTITUTE(주중DATA!O466,",",".")*1)</f>
        <v>6.91</v>
      </c>
      <c r="P466" s="65">
        <f>IF(OR(주중DATA!P466="",주중DATA!P466=0),0,SUBSTITUTE(주중DATA!P466,",",".")*1)</f>
        <v>7.03</v>
      </c>
      <c r="Q466" s="60">
        <f>IF(OR(주중DATA!Q466="",주중DATA!Q466=0),0,SUBSTITUTE(주중DATA!Q466,",",".")*1)</f>
        <v>6.91</v>
      </c>
      <c r="R466" s="65">
        <f>IF(OR(주중DATA!R466="",주중DATA!R466=0),0,SUBSTITUTE(주중DATA!R466,",",".")*1)</f>
        <v>7.03</v>
      </c>
      <c r="S466" s="60">
        <f>IF(OR(주중DATA!S466="",주중DATA!S466=0),0,SUBSTITUTE(주중DATA!S466,",",".")*1)</f>
        <v>6.91</v>
      </c>
      <c r="T466" s="60">
        <f>IF(OR(주중DATA!T466="",주중DATA!T466=0),0,SUBSTITUTE(주중DATA!T466,",",".")*1)</f>
        <v>192.29</v>
      </c>
      <c r="U466" s="60">
        <f>IF(OR(주중DATA!U466="",주중DATA!U466=0),0,SUBSTITUTE(주중DATA!U466,",",".")*1)</f>
        <v>192.29</v>
      </c>
      <c r="V466" s="65">
        <f>IF(OR(주중DATA!V466="",주중DATA!V466=0),0,SUBSTITUTE(주중DATA!V466,",",".")*1)</f>
        <v>644.76</v>
      </c>
      <c r="W466" s="60">
        <f>IF(OR(주중DATA!W466="",주중DATA!W466=0),0,SUBSTITUTE(주중DATA!W466,",",".")*1)</f>
        <v>489.62</v>
      </c>
      <c r="X466" s="65">
        <f>IF(OR(주중DATA!X466="",주중DATA!X466=0),0,SUBSTITUTE(주중DATA!X466,",",".")*1)</f>
        <v>644.76</v>
      </c>
      <c r="Y466" s="67">
        <f>IF(OR(주중DATA!Y466="",주중DATA!Y466=0),0,SUBSTITUTE(주중DATA!Y466,",",".")*1)</f>
        <v>489.62</v>
      </c>
      <c r="Z466" s="76"/>
    </row>
    <row r="467" spans="1:27">
      <c r="A467" s="11" t="s">
        <v>23</v>
      </c>
      <c r="B467" s="62">
        <f>IF(OR(주중DATA!B467="",주중DATA!B467=0),0,SUBSTITUTE(주중DATA!B467,",",".")*1)</f>
        <v>203.05</v>
      </c>
      <c r="C467" s="62">
        <f>IF(OR(주중DATA!C467="",주중DATA!C467=0),0,SUBSTITUTE(주중DATA!C467,",",".")*1)</f>
        <v>203.05</v>
      </c>
      <c r="D467" s="62">
        <f>IF(OR(주중DATA!D467="",주중DATA!D467=0),0,SUBSTITUTE(주중DATA!D467,",",".")*1)</f>
        <v>420.86</v>
      </c>
      <c r="E467" s="62">
        <f>IF(OR(주중DATA!E467="",주중DATA!E467=0),0,SUBSTITUTE(주중DATA!E467,",",".")*1)</f>
        <v>420.86</v>
      </c>
      <c r="F467" s="66">
        <f>IF(OR(주중DATA!F467="",주중DATA!F467=0),0,SUBSTITUTE(주중DATA!F467,",",".")*1)</f>
        <v>7.03</v>
      </c>
      <c r="G467" s="62">
        <f>IF(OR(주중DATA!G467="",주중DATA!G467=0),0,SUBSTITUTE(주중DATA!G467,",",".")*1)</f>
        <v>1.67</v>
      </c>
      <c r="H467" s="62">
        <f>IF(OR(주중DATA!H467="",주중DATA!H467=0),0,SUBSTITUTE(주중DATA!H467,",",".")*1)</f>
        <v>1.67</v>
      </c>
      <c r="I467" s="63">
        <f>IF(OR(주중DATA!I467="",주중DATA!I467=0),0,SUBSTITUTE(주중DATA!I467,",",".")*1)</f>
        <v>-1</v>
      </c>
      <c r="J467" s="62">
        <f>IF(OR(주중DATA!J467="",주중DATA!J467=0),0,SUBSTITUTE(주중DATA!J467,",",".")*1)</f>
        <v>203.05</v>
      </c>
      <c r="K467" s="62">
        <f>IF(OR(주중DATA!K467="",주중DATA!K467=0),0,SUBSTITUTE(주중DATA!K467,",",".")*1)</f>
        <v>203.05</v>
      </c>
      <c r="L467" s="62">
        <f>IF(OR(주중DATA!L467="",주중DATA!L467=0),0,SUBSTITUTE(주중DATA!L467,",",".")*1)</f>
        <v>12.5</v>
      </c>
      <c r="M467" s="62">
        <f>IF(OR(주중DATA!M467="",주중DATA!M467=0),0,SUBSTITUTE(주중DATA!M467,",",".")*1)</f>
        <v>12.5</v>
      </c>
      <c r="N467" s="62">
        <f>IF(OR(주중DATA!N467="",주중DATA!N467=0),0,SUBSTITUTE(주중DATA!N467,",",".")*1)</f>
        <v>12.5</v>
      </c>
      <c r="O467" s="62">
        <f>IF(OR(주중DATA!O467="",주중DATA!O467=0),0,SUBSTITUTE(주중DATA!O467,",",".")*1)</f>
        <v>12.5</v>
      </c>
      <c r="P467" s="62">
        <f>IF(OR(주중DATA!P467="",주중DATA!P467=0),0,SUBSTITUTE(주중DATA!P467,",",".")*1)</f>
        <v>50.05</v>
      </c>
      <c r="Q467" s="62">
        <f>IF(OR(주중DATA!Q467="",주중DATA!Q467=0),0,SUBSTITUTE(주중DATA!Q467,",",".")*1)</f>
        <v>50.05</v>
      </c>
      <c r="R467" s="62">
        <f>IF(OR(주중DATA!R467="",주중DATA!R467=0),0,SUBSTITUTE(주중DATA!R467,",",".")*1)</f>
        <v>50.05</v>
      </c>
      <c r="S467" s="62">
        <f>IF(OR(주중DATA!S467="",주중DATA!S467=0),0,SUBSTITUTE(주중DATA!S467,",",".")*1)</f>
        <v>50.05</v>
      </c>
      <c r="T467" s="66">
        <f>IF(OR(주중DATA!T467="",주중DATA!T467=0),0,SUBSTITUTE(주중DATA!T467,",",".")*1)</f>
        <v>324</v>
      </c>
      <c r="U467" s="62">
        <f>IF(OR(주중DATA!U467="",주중DATA!U467=0),0,SUBSTITUTE(주중DATA!U467,",",".")*1)</f>
        <v>249.99</v>
      </c>
      <c r="V467" s="62">
        <f>IF(OR(주중DATA!V467="",주중DATA!V467=0),0,SUBSTITUTE(주중DATA!V467,",",".")*1)</f>
        <v>420.78</v>
      </c>
      <c r="W467" s="62">
        <f>IF(OR(주중DATA!W467="",주중DATA!W467=0),0,SUBSTITUTE(주중DATA!W467,",",".")*1)</f>
        <v>420.78</v>
      </c>
      <c r="X467" s="62">
        <f>IF(OR(주중DATA!X467="",주중DATA!X467=0),0,SUBSTITUTE(주중DATA!X467,",",".")*1)</f>
        <v>479</v>
      </c>
      <c r="Y467" s="70">
        <f>IF(OR(주중DATA!Y467="",주중DATA!Y467=0),0,SUBSTITUTE(주중DATA!Y467,",",".")*1)</f>
        <v>479</v>
      </c>
      <c r="Z467" s="76"/>
    </row>
    <row r="468" spans="1:27">
      <c r="A468" s="11" t="s">
        <v>24</v>
      </c>
      <c r="B468" s="60">
        <f>IF(OR(주중DATA!B468="",주중DATA!B468=0),0,SUBSTITUTE(주중DATA!B468,",",".")*1)</f>
        <v>200.05</v>
      </c>
      <c r="C468" s="60">
        <f>IF(OR(주중DATA!C468="",주중DATA!C468=0),0,SUBSTITUTE(주중DATA!C468,",",".")*1)</f>
        <v>200.05</v>
      </c>
      <c r="D468" s="60">
        <f>IF(OR(주중DATA!D468="",주중DATA!D468=0),0,SUBSTITUTE(주중DATA!D468,",",".")*1)</f>
        <v>423.3</v>
      </c>
      <c r="E468" s="60">
        <f>IF(OR(주중DATA!E468="",주중DATA!E468=0),0,SUBSTITUTE(주중DATA!E468,",",".")*1)</f>
        <v>423.3</v>
      </c>
      <c r="F468" s="65">
        <f>IF(OR(주중DATA!F468="",주중DATA!F468=0),0,SUBSTITUTE(주중DATA!F468,",",".")*1)</f>
        <v>7.03</v>
      </c>
      <c r="G468" s="60">
        <f>IF(OR(주중DATA!G468="",주중DATA!G468=0),0,SUBSTITUTE(주중DATA!G468,",",".")*1)</f>
        <v>1.79</v>
      </c>
      <c r="H468" s="60">
        <f>IF(OR(주중DATA!H468="",주중DATA!H468=0),0,SUBSTITUTE(주중DATA!H468,",",".")*1)</f>
        <v>1.79</v>
      </c>
      <c r="I468" s="64">
        <f>IF(OR(주중DATA!I468="",주중DATA!I468=0),0,SUBSTITUTE(주중DATA!I468,",",".")*1)</f>
        <v>-1</v>
      </c>
      <c r="J468" s="60">
        <f>IF(OR(주중DATA!J468="",주중DATA!J468=0),0,SUBSTITUTE(주중DATA!J468,",",".")*1)</f>
        <v>200.05</v>
      </c>
      <c r="K468" s="60">
        <f>IF(OR(주중DATA!K468="",주중DATA!K468=0),0,SUBSTITUTE(주중DATA!K468,",",".")*1)</f>
        <v>200.05</v>
      </c>
      <c r="L468" s="60">
        <f>IF(OR(주중DATA!L468="",주중DATA!L468=0),0,SUBSTITUTE(주중DATA!L468,",",".")*1)</f>
        <v>14.56</v>
      </c>
      <c r="M468" s="60">
        <f>IF(OR(주중DATA!M468="",주중DATA!M468=0),0,SUBSTITUTE(주중DATA!M468,",",".")*1)</f>
        <v>14.56</v>
      </c>
      <c r="N468" s="60">
        <f>IF(OR(주중DATA!N468="",주중DATA!N468=0),0,SUBSTITUTE(주중DATA!N468,",",".")*1)</f>
        <v>14.56</v>
      </c>
      <c r="O468" s="60">
        <f>IF(OR(주중DATA!O468="",주중DATA!O468=0),0,SUBSTITUTE(주중DATA!O468,",",".")*1)</f>
        <v>14.56</v>
      </c>
      <c r="P468" s="60">
        <f>IF(OR(주중DATA!P468="",주중DATA!P468=0),0,SUBSTITUTE(주중DATA!P468,",",".")*1)</f>
        <v>200.05</v>
      </c>
      <c r="Q468" s="60">
        <f>IF(OR(주중DATA!Q468="",주중DATA!Q468=0),0,SUBSTITUTE(주중DATA!Q468,",",".")*1)</f>
        <v>200.05</v>
      </c>
      <c r="R468" s="60">
        <f>IF(OR(주중DATA!R468="",주중DATA!R468=0),0,SUBSTITUTE(주중DATA!R468,",",".")*1)</f>
        <v>200.05</v>
      </c>
      <c r="S468" s="60">
        <f>IF(OR(주중DATA!S468="",주중DATA!S468=0),0,SUBSTITUTE(주중DATA!S468,",",".")*1)</f>
        <v>200.05</v>
      </c>
      <c r="T468" s="60">
        <f>IF(OR(주중DATA!T468="",주중DATA!T468=0),0,SUBSTITUTE(주중DATA!T468,",",".")*1)</f>
        <v>255.39</v>
      </c>
      <c r="U468" s="60">
        <f>IF(OR(주중DATA!U468="",주중DATA!U468=0),0,SUBSTITUTE(주중DATA!U468,",",".")*1)</f>
        <v>255.39</v>
      </c>
      <c r="V468" s="60">
        <f>IF(OR(주중DATA!V468="",주중DATA!V468=0),0,SUBSTITUTE(주중DATA!V468,",",".")*1)</f>
        <v>400.75</v>
      </c>
      <c r="W468" s="60">
        <f>IF(OR(주중DATA!W468="",주중DATA!W468=0),0,SUBSTITUTE(주중DATA!W468,",",".")*1)</f>
        <v>400.75</v>
      </c>
      <c r="X468" s="60">
        <f>IF(OR(주중DATA!X468="",주중DATA!X468=0),0,SUBSTITUTE(주중DATA!X468,",",".")*1)</f>
        <v>539.55999999999995</v>
      </c>
      <c r="Y468" s="67">
        <f>IF(OR(주중DATA!Y468="",주중DATA!Y468=0),0,SUBSTITUTE(주중DATA!Y468,",",".")*1)</f>
        <v>539.55999999999995</v>
      </c>
      <c r="Z468" s="76"/>
    </row>
    <row r="469" spans="1:27">
      <c r="A469" s="11" t="s">
        <v>25</v>
      </c>
      <c r="B469" s="62">
        <f>IF(OR(주중DATA!B469="",주중DATA!B469=0),0,SUBSTITUTE(주중DATA!B469,",",".")*1)</f>
        <v>206.57</v>
      </c>
      <c r="C469" s="62">
        <f>IF(OR(주중DATA!C469="",주중DATA!C469=0),0,SUBSTITUTE(주중DATA!C469,",",".")*1)</f>
        <v>206.57</v>
      </c>
      <c r="D469" s="62">
        <f>IF(OR(주중DATA!D469="",주중DATA!D469=0),0,SUBSTITUTE(주중DATA!D469,",",".")*1)</f>
        <v>434.13</v>
      </c>
      <c r="E469" s="62">
        <f>IF(OR(주중DATA!E469="",주중DATA!E469=0),0,SUBSTITUTE(주중DATA!E469,",",".")*1)</f>
        <v>434.13</v>
      </c>
      <c r="F469" s="66">
        <f>IF(OR(주중DATA!F469="",주중DATA!F469=0),0,SUBSTITUTE(주중DATA!F469,",",".")*1)</f>
        <v>17.329999999999998</v>
      </c>
      <c r="G469" s="62">
        <f>IF(OR(주중DATA!G469="",주중DATA!G469=0),0,SUBSTITUTE(주중DATA!G469,",",".")*1)</f>
        <v>2.0099999999999998</v>
      </c>
      <c r="H469" s="62">
        <f>IF(OR(주중DATA!H469="",주중DATA!H469=0),0,SUBSTITUTE(주중DATA!H469,",",".")*1)</f>
        <v>2.0099999999999998</v>
      </c>
      <c r="I469" s="63">
        <f>IF(OR(주중DATA!I469="",주중DATA!I469=0),0,SUBSTITUTE(주중DATA!I469,",",".")*1)</f>
        <v>-1</v>
      </c>
      <c r="J469" s="62">
        <f>IF(OR(주중DATA!J469="",주중DATA!J469=0),0,SUBSTITUTE(주중DATA!J469,",",".")*1)</f>
        <v>206.57</v>
      </c>
      <c r="K469" s="62">
        <f>IF(OR(주중DATA!K469="",주중DATA!K469=0),0,SUBSTITUTE(주중DATA!K469,",",".")*1)</f>
        <v>206.57</v>
      </c>
      <c r="L469" s="66">
        <f>IF(OR(주중DATA!L469="",주중DATA!L469=0),0,SUBSTITUTE(주중DATA!L469,",",".")*1)</f>
        <v>17.329999999999998</v>
      </c>
      <c r="M469" s="62">
        <f>IF(OR(주중DATA!M469="",주중DATA!M469=0),0,SUBSTITUTE(주중DATA!M469,",",".")*1)</f>
        <v>16.829999999999998</v>
      </c>
      <c r="N469" s="66">
        <f>IF(OR(주중DATA!N469="",주중DATA!N469=0),0,SUBSTITUTE(주중DATA!N469,",",".")*1)</f>
        <v>17.329999999999998</v>
      </c>
      <c r="O469" s="62">
        <f>IF(OR(주중DATA!O469="",주중DATA!O469=0),0,SUBSTITUTE(주중DATA!O469,",",".")*1)</f>
        <v>16.829999999999998</v>
      </c>
      <c r="P469" s="62">
        <f>IF(OR(주중DATA!P469="",주중DATA!P469=0),0,SUBSTITUTE(주중DATA!P469,",",".")*1)</f>
        <v>206.57</v>
      </c>
      <c r="Q469" s="62">
        <f>IF(OR(주중DATA!Q469="",주중DATA!Q469=0),0,SUBSTITUTE(주중DATA!Q469,",",".")*1)</f>
        <v>206.57</v>
      </c>
      <c r="R469" s="62">
        <f>IF(OR(주중DATA!R469="",주중DATA!R469=0),0,SUBSTITUTE(주중DATA!R469,",",".")*1)</f>
        <v>206.57</v>
      </c>
      <c r="S469" s="62">
        <f>IF(OR(주중DATA!S469="",주중DATA!S469=0),0,SUBSTITUTE(주중DATA!S469,",",".")*1)</f>
        <v>206.57</v>
      </c>
      <c r="T469" s="62">
        <f>IF(OR(주중DATA!T469="",주중DATA!T469=0),0,SUBSTITUTE(주중DATA!T469,",",".")*1)</f>
        <v>251.8</v>
      </c>
      <c r="U469" s="62">
        <f>IF(OR(주중DATA!U469="",주중DATA!U469=0),0,SUBSTITUTE(주중DATA!U469,",",".")*1)</f>
        <v>251.8</v>
      </c>
      <c r="V469" s="62">
        <f>IF(OR(주중DATA!V469="",주중DATA!V469=0),0,SUBSTITUTE(주중DATA!V469,",",".")*1)</f>
        <v>447.1</v>
      </c>
      <c r="W469" s="62">
        <f>IF(OR(주중DATA!W469="",주중DATA!W469=0),0,SUBSTITUTE(주중DATA!W469,",",".")*1)</f>
        <v>447.1</v>
      </c>
      <c r="X469" s="62">
        <f>IF(OR(주중DATA!X469="",주중DATA!X469=0),0,SUBSTITUTE(주중DATA!X469,",",".")*1)</f>
        <v>501.42</v>
      </c>
      <c r="Y469" s="70">
        <f>IF(OR(주중DATA!Y469="",주중DATA!Y469=0),0,SUBSTITUTE(주중DATA!Y469,",",".")*1)</f>
        <v>501.42</v>
      </c>
      <c r="Z469" s="76"/>
    </row>
    <row r="470" spans="1:27">
      <c r="A470" s="11" t="s">
        <v>26</v>
      </c>
      <c r="B470" s="60">
        <f>IF(OR(주중DATA!B470="",주중DATA!B470=0),0,SUBSTITUTE(주중DATA!B470,",",".")*1)</f>
        <v>209.92</v>
      </c>
      <c r="C470" s="60">
        <f>IF(OR(주중DATA!C470="",주중DATA!C470=0),0,SUBSTITUTE(주중DATA!C470,",",".")*1)</f>
        <v>209.92</v>
      </c>
      <c r="D470" s="60">
        <f>IF(OR(주중DATA!D470="",주중DATA!D470=0),0,SUBSTITUTE(주중DATA!D470,",",".")*1)</f>
        <v>426.17</v>
      </c>
      <c r="E470" s="60">
        <f>IF(OR(주중DATA!E470="",주중DATA!E470=0),0,SUBSTITUTE(주중DATA!E470,",",".")*1)</f>
        <v>426.17</v>
      </c>
      <c r="F470" s="65">
        <f>IF(OR(주중DATA!F470="",주중DATA!F470=0),0,SUBSTITUTE(주중DATA!F470,",",".")*1)</f>
        <v>18.100000000000001</v>
      </c>
      <c r="G470" s="60">
        <f>IF(OR(주중DATA!G470="",주중DATA!G470=0),0,SUBSTITUTE(주중DATA!G470,",",".")*1)</f>
        <v>2.38</v>
      </c>
      <c r="H470" s="60">
        <f>IF(OR(주중DATA!H470="",주중DATA!H470=0),0,SUBSTITUTE(주중DATA!H470,",",".")*1)</f>
        <v>2.38</v>
      </c>
      <c r="I470" s="64">
        <f>IF(OR(주중DATA!I470="",주중DATA!I470=0),0,SUBSTITUTE(주중DATA!I470,",",".")*1)</f>
        <v>-1</v>
      </c>
      <c r="J470" s="60">
        <f>IF(OR(주중DATA!J470="",주중DATA!J470=0),0,SUBSTITUTE(주중DATA!J470,",",".")*1)</f>
        <v>209.92</v>
      </c>
      <c r="K470" s="60">
        <f>IF(OR(주중DATA!K470="",주중DATA!K470=0),0,SUBSTITUTE(주중DATA!K470,",",".")*1)</f>
        <v>209.92</v>
      </c>
      <c r="L470" s="65">
        <f>IF(OR(주중DATA!L470="",주중DATA!L470=0),0,SUBSTITUTE(주중DATA!L470,",",".")*1)</f>
        <v>18.100000000000001</v>
      </c>
      <c r="M470" s="60">
        <f>IF(OR(주중DATA!M470="",주중DATA!M470=0),0,SUBSTITUTE(주중DATA!M470,",",".")*1)</f>
        <v>17.600000000000001</v>
      </c>
      <c r="N470" s="65">
        <f>IF(OR(주중DATA!N470="",주중DATA!N470=0),0,SUBSTITUTE(주중DATA!N470,",",".")*1)</f>
        <v>18.100000000000001</v>
      </c>
      <c r="O470" s="60">
        <f>IF(OR(주중DATA!O470="",주중DATA!O470=0),0,SUBSTITUTE(주중DATA!O470,",",".")*1)</f>
        <v>17.600000000000001</v>
      </c>
      <c r="P470" s="60">
        <f>IF(OR(주중DATA!P470="",주중DATA!P470=0),0,SUBSTITUTE(주중DATA!P470,",",".")*1)</f>
        <v>209.92</v>
      </c>
      <c r="Q470" s="60">
        <f>IF(OR(주중DATA!Q470="",주중DATA!Q470=0),0,SUBSTITUTE(주중DATA!Q470,",",".")*1)</f>
        <v>209.92</v>
      </c>
      <c r="R470" s="60">
        <f>IF(OR(주중DATA!R470="",주중DATA!R470=0),0,SUBSTITUTE(주중DATA!R470,",",".")*1)</f>
        <v>209.92</v>
      </c>
      <c r="S470" s="60">
        <f>IF(OR(주중DATA!S470="",주중DATA!S470=0),0,SUBSTITUTE(주중DATA!S470,",",".")*1)</f>
        <v>209.92</v>
      </c>
      <c r="T470" s="60">
        <f>IF(OR(주중DATA!T470="",주중DATA!T470=0),0,SUBSTITUTE(주중DATA!T470,",",".")*1)</f>
        <v>261.25</v>
      </c>
      <c r="U470" s="60">
        <f>IF(OR(주중DATA!U470="",주중DATA!U470=0),0,SUBSTITUTE(주중DATA!U470,",",".")*1)</f>
        <v>261.25</v>
      </c>
      <c r="V470" s="60">
        <f>IF(OR(주중DATA!V470="",주중DATA!V470=0),0,SUBSTITUTE(주중DATA!V470,",",".")*1)</f>
        <v>438.9</v>
      </c>
      <c r="W470" s="60">
        <f>IF(OR(주중DATA!W470="",주중DATA!W470=0),0,SUBSTITUTE(주중DATA!W470,",",".")*1)</f>
        <v>438.9</v>
      </c>
      <c r="X470" s="60">
        <f>IF(OR(주중DATA!X470="",주중DATA!X470=0),0,SUBSTITUTE(주중DATA!X470,",",".")*1)</f>
        <v>451.16</v>
      </c>
      <c r="Y470" s="67">
        <f>IF(OR(주중DATA!Y470="",주중DATA!Y470=0),0,SUBSTITUTE(주중DATA!Y470,",",".")*1)</f>
        <v>451.16</v>
      </c>
      <c r="Z470" s="76"/>
    </row>
    <row r="471" spans="1:27">
      <c r="A471" s="11" t="s">
        <v>27</v>
      </c>
      <c r="B471" s="62">
        <f>IF(OR(주중DATA!B471="",주중DATA!B471=0),0,SUBSTITUTE(주중DATA!B471,",",".")*1)</f>
        <v>209.98</v>
      </c>
      <c r="C471" s="63">
        <f>IF(OR(주중DATA!C471="",주중DATA!C471=0),0,SUBSTITUTE(주중DATA!C471,",",".")*1)</f>
        <v>205</v>
      </c>
      <c r="D471" s="62">
        <f>IF(OR(주중DATA!D471="",주중DATA!D471=0),0,SUBSTITUTE(주중DATA!D471,",",".")*1)</f>
        <v>405.48</v>
      </c>
      <c r="E471" s="63">
        <f>IF(OR(주중DATA!E471="",주중DATA!E471=0),0,SUBSTITUTE(주중DATA!E471,",",".")*1)</f>
        <v>205</v>
      </c>
      <c r="F471" s="62">
        <f>IF(OR(주중DATA!F471="",주중DATA!F471=0),0,SUBSTITUTE(주중DATA!F471,",",".")*1)</f>
        <v>18.73</v>
      </c>
      <c r="G471" s="63">
        <f>IF(OR(주중DATA!G471="",주중DATA!G471=0),0,SUBSTITUTE(주중DATA!G471,",",".")*1)</f>
        <v>2</v>
      </c>
      <c r="H471" s="62">
        <f>IF(OR(주중DATA!H471="",주중DATA!H471=0),0,SUBSTITUTE(주중DATA!H471,",",".")*1)</f>
        <v>2</v>
      </c>
      <c r="I471" s="63">
        <f>IF(OR(주중DATA!I471="",주중DATA!I471=0),0,SUBSTITUTE(주중DATA!I471,",",".")*1)</f>
        <v>-1</v>
      </c>
      <c r="J471" s="62">
        <f>IF(OR(주중DATA!J471="",주중DATA!J471=0),0,SUBSTITUTE(주중DATA!J471,",",".")*1)</f>
        <v>209.98</v>
      </c>
      <c r="K471" s="63">
        <f>IF(OR(주중DATA!K471="",주중DATA!K471=0),0,SUBSTITUTE(주중DATA!K471,",",".")*1)</f>
        <v>205</v>
      </c>
      <c r="L471" s="62">
        <f>IF(OR(주중DATA!L471="",주중DATA!L471=0),0,SUBSTITUTE(주중DATA!L471,",",".")*1)</f>
        <v>18.73</v>
      </c>
      <c r="M471" s="63">
        <f>IF(OR(주중DATA!M471="",주중DATA!M471=0),0,SUBSTITUTE(주중DATA!M471,",",".")*1)</f>
        <v>18.23</v>
      </c>
      <c r="N471" s="62">
        <f>IF(OR(주중DATA!N471="",주중DATA!N471=0),0,SUBSTITUTE(주중DATA!N471,",",".")*1)</f>
        <v>18.73</v>
      </c>
      <c r="O471" s="63">
        <f>IF(OR(주중DATA!O471="",주중DATA!O471=0),0,SUBSTITUTE(주중DATA!O471,",",".")*1)</f>
        <v>18.23</v>
      </c>
      <c r="P471" s="62">
        <f>IF(OR(주중DATA!P471="",주중DATA!P471=0),0,SUBSTITUTE(주중DATA!P471,",",".")*1)</f>
        <v>209.98</v>
      </c>
      <c r="Q471" s="63">
        <f>IF(OR(주중DATA!Q471="",주중DATA!Q471=0),0,SUBSTITUTE(주중DATA!Q471,",",".")*1)</f>
        <v>205</v>
      </c>
      <c r="R471" s="62">
        <f>IF(OR(주중DATA!R471="",주중DATA!R471=0),0,SUBSTITUTE(주중DATA!R471,",",".")*1)</f>
        <v>209.98</v>
      </c>
      <c r="S471" s="63">
        <f>IF(OR(주중DATA!S471="",주중DATA!S471=0),0,SUBSTITUTE(주중DATA!S471,",",".")*1)</f>
        <v>205</v>
      </c>
      <c r="T471" s="62">
        <f>IF(OR(주중DATA!T471="",주중DATA!T471=0),0,SUBSTITUTE(주중DATA!T471,",",".")*1)</f>
        <v>252.6</v>
      </c>
      <c r="U471" s="63">
        <f>IF(OR(주중DATA!U471="",주중DATA!U471=0),0,SUBSTITUTE(주중DATA!U471,",",".")*1)</f>
        <v>205</v>
      </c>
      <c r="V471" s="62">
        <f>IF(OR(주중DATA!V471="",주중DATA!V471=0),0,SUBSTITUTE(주중DATA!V471,",",".")*1)</f>
        <v>417.59</v>
      </c>
      <c r="W471" s="63">
        <f>IF(OR(주중DATA!W471="",주중DATA!W471=0),0,SUBSTITUTE(주중DATA!W471,",",".")*1)</f>
        <v>205</v>
      </c>
      <c r="X471" s="62">
        <f>IF(OR(주중DATA!X471="",주중DATA!X471=0),0,SUBSTITUTE(주중DATA!X471,",",".")*1)</f>
        <v>418.45</v>
      </c>
      <c r="Y471" s="69">
        <f>IF(OR(주중DATA!Y471="",주중DATA!Y471=0),0,SUBSTITUTE(주중DATA!Y471,",",".")*1)</f>
        <v>205</v>
      </c>
      <c r="Z471" s="76"/>
    </row>
    <row r="472" spans="1:27">
      <c r="A472" s="11" t="s">
        <v>28</v>
      </c>
      <c r="B472" s="60">
        <f>IF(OR(주중DATA!B472="",주중DATA!B472=0),0,SUBSTITUTE(주중DATA!B472,",",".")*1)</f>
        <v>209.97</v>
      </c>
      <c r="C472" s="64">
        <f>IF(OR(주중DATA!C472="",주중DATA!C472=0),0,SUBSTITUTE(주중DATA!C472,",",".")*1)</f>
        <v>170</v>
      </c>
      <c r="D472" s="60">
        <f>IF(OR(주중DATA!D472="",주중DATA!D472=0),0,SUBSTITUTE(주중DATA!D472,",",".")*1)</f>
        <v>402.99</v>
      </c>
      <c r="E472" s="64">
        <f>IF(OR(주중DATA!E472="",주중DATA!E472=0),0,SUBSTITUTE(주중DATA!E472,",",".")*1)</f>
        <v>170</v>
      </c>
      <c r="F472" s="60">
        <f>IF(OR(주중DATA!F472="",주중DATA!F472=0),0,SUBSTITUTE(주중DATA!F472,",",".")*1)</f>
        <v>1.91</v>
      </c>
      <c r="G472" s="60">
        <f>IF(OR(주중DATA!G472="",주중DATA!G472=0),0,SUBSTITUTE(주중DATA!G472,",",".")*1)</f>
        <v>1.91</v>
      </c>
      <c r="H472" s="60">
        <f>IF(OR(주중DATA!H472="",주중DATA!H472=0),0,SUBSTITUTE(주중DATA!H472,",",".")*1)</f>
        <v>1.91</v>
      </c>
      <c r="I472" s="60">
        <f>IF(OR(주중DATA!I472="",주중DATA!I472=0),0,SUBSTITUTE(주중DATA!I472,",",".")*1)</f>
        <v>1.91</v>
      </c>
      <c r="J472" s="60">
        <f>IF(OR(주중DATA!J472="",주중DATA!J472=0),0,SUBSTITUTE(주중DATA!J472,",",".")*1)</f>
        <v>209.97</v>
      </c>
      <c r="K472" s="64">
        <f>IF(OR(주중DATA!K472="",주중DATA!K472=0),0,SUBSTITUTE(주중DATA!K472,",",".")*1)</f>
        <v>170</v>
      </c>
      <c r="L472" s="60">
        <f>IF(OR(주중DATA!L472="",주중DATA!L472=0),0,SUBSTITUTE(주중DATA!L472,",",".")*1)</f>
        <v>21.47</v>
      </c>
      <c r="M472" s="60">
        <f>IF(OR(주중DATA!M472="",주중DATA!M472=0),0,SUBSTITUTE(주중DATA!M472,",",".")*1)</f>
        <v>21.47</v>
      </c>
      <c r="N472" s="60">
        <f>IF(OR(주중DATA!N472="",주중DATA!N472=0),0,SUBSTITUTE(주중DATA!N472,",",".")*1)</f>
        <v>21.47</v>
      </c>
      <c r="O472" s="60">
        <f>IF(OR(주중DATA!O472="",주중DATA!O472=0),0,SUBSTITUTE(주중DATA!O472,",",".")*1)</f>
        <v>21.47</v>
      </c>
      <c r="P472" s="60">
        <f>IF(OR(주중DATA!P472="",주중DATA!P472=0),0,SUBSTITUTE(주중DATA!P472,",",".")*1)</f>
        <v>209.97</v>
      </c>
      <c r="Q472" s="64">
        <f>IF(OR(주중DATA!Q472="",주중DATA!Q472=0),0,SUBSTITUTE(주중DATA!Q472,",",".")*1)</f>
        <v>170</v>
      </c>
      <c r="R472" s="60">
        <f>IF(OR(주중DATA!R472="",주중DATA!R472=0),0,SUBSTITUTE(주중DATA!R472,",",".")*1)</f>
        <v>209.97</v>
      </c>
      <c r="S472" s="64">
        <f>IF(OR(주중DATA!S472="",주중DATA!S472=0),0,SUBSTITUTE(주중DATA!S472,",",".")*1)</f>
        <v>170</v>
      </c>
      <c r="T472" s="60">
        <f>IF(OR(주중DATA!T472="",주중DATA!T472=0),0,SUBSTITUTE(주중DATA!T472,",",".")*1)</f>
        <v>239.72</v>
      </c>
      <c r="U472" s="64">
        <f>IF(OR(주중DATA!U472="",주중DATA!U472=0),0,SUBSTITUTE(주중DATA!U472,",",".")*1)</f>
        <v>170</v>
      </c>
      <c r="V472" s="60">
        <f>IF(OR(주중DATA!V472="",주중DATA!V472=0),0,SUBSTITUTE(주중DATA!V472,",",".")*1)</f>
        <v>415.02</v>
      </c>
      <c r="W472" s="64">
        <f>IF(OR(주중DATA!W472="",주중DATA!W472=0),0,SUBSTITUTE(주중DATA!W472,",",".")*1)</f>
        <v>170</v>
      </c>
      <c r="X472" s="60">
        <f>IF(OR(주중DATA!X472="",주중DATA!X472=0),0,SUBSTITUTE(주중DATA!X472,",",".")*1)</f>
        <v>426.07</v>
      </c>
      <c r="Y472" s="68">
        <f>IF(OR(주중DATA!Y472="",주중DATA!Y472=0),0,SUBSTITUTE(주중DATA!Y472,",",".")*1)</f>
        <v>170</v>
      </c>
      <c r="Z472" s="76"/>
    </row>
    <row r="473" spans="1:27">
      <c r="A473" s="11" t="s">
        <v>29</v>
      </c>
      <c r="B473" s="62">
        <f>IF(OR(주중DATA!B473="",주중DATA!B473=0),0,SUBSTITUTE(주중DATA!B473,",",".")*1)</f>
        <v>197.19</v>
      </c>
      <c r="C473" s="63">
        <f>IF(OR(주중DATA!C473="",주중DATA!C473=0),0,SUBSTITUTE(주중DATA!C473,",",".")*1)</f>
        <v>75.45</v>
      </c>
      <c r="D473" s="62">
        <f>IF(OR(주중DATA!D473="",주중DATA!D473=0),0,SUBSTITUTE(주중DATA!D473,",",".")*1)</f>
        <v>397.71</v>
      </c>
      <c r="E473" s="63">
        <f>IF(OR(주중DATA!E473="",주중DATA!E473=0),0,SUBSTITUTE(주중DATA!E473,",",".")*1)</f>
        <v>75.45</v>
      </c>
      <c r="F473" s="62">
        <f>IF(OR(주중DATA!F473="",주중DATA!F473=0),0,SUBSTITUTE(주중DATA!F473,",",".")*1)</f>
        <v>1.96</v>
      </c>
      <c r="G473" s="62">
        <f>IF(OR(주중DATA!G473="",주중DATA!G473=0),0,SUBSTITUTE(주중DATA!G473,",",".")*1)</f>
        <v>1.96</v>
      </c>
      <c r="H473" s="62">
        <f>IF(OR(주중DATA!H473="",주중DATA!H473=0),0,SUBSTITUTE(주중DATA!H473,",",".")*1)</f>
        <v>1.96</v>
      </c>
      <c r="I473" s="62">
        <f>IF(OR(주중DATA!I473="",주중DATA!I473=0),0,SUBSTITUTE(주중DATA!I473,",",".")*1)</f>
        <v>1.96</v>
      </c>
      <c r="J473" s="62">
        <f>IF(OR(주중DATA!J473="",주중DATA!J473=0),0,SUBSTITUTE(주중DATA!J473,",",".")*1)</f>
        <v>197.19</v>
      </c>
      <c r="K473" s="63">
        <f>IF(OR(주중DATA!K473="",주중DATA!K473=0),0,SUBSTITUTE(주중DATA!K473,",",".")*1)</f>
        <v>75.45</v>
      </c>
      <c r="L473" s="62">
        <f>IF(OR(주중DATA!L473="",주중DATA!L473=0),0,SUBSTITUTE(주중DATA!L473,",",".")*1)</f>
        <v>23.69</v>
      </c>
      <c r="M473" s="62">
        <f>IF(OR(주중DATA!M473="",주중DATA!M473=0),0,SUBSTITUTE(주중DATA!M473,",",".")*1)</f>
        <v>23.69</v>
      </c>
      <c r="N473" s="62">
        <f>IF(OR(주중DATA!N473="",주중DATA!N473=0),0,SUBSTITUTE(주중DATA!N473,",",".")*1)</f>
        <v>23.69</v>
      </c>
      <c r="O473" s="62">
        <f>IF(OR(주중DATA!O473="",주중DATA!O473=0),0,SUBSTITUTE(주중DATA!O473,",",".")*1)</f>
        <v>23.69</v>
      </c>
      <c r="P473" s="62">
        <f>IF(OR(주중DATA!P473="",주중DATA!P473=0),0,SUBSTITUTE(주중DATA!P473,",",".")*1)</f>
        <v>197.19</v>
      </c>
      <c r="Q473" s="63">
        <f>IF(OR(주중DATA!Q473="",주중DATA!Q473=0),0,SUBSTITUTE(주중DATA!Q473,",",".")*1)</f>
        <v>75.45</v>
      </c>
      <c r="R473" s="62">
        <f>IF(OR(주중DATA!R473="",주중DATA!R473=0),0,SUBSTITUTE(주중DATA!R473,",",".")*1)</f>
        <v>197.19</v>
      </c>
      <c r="S473" s="63">
        <f>IF(OR(주중DATA!S473="",주중DATA!S473=0),0,SUBSTITUTE(주중DATA!S473,",",".")*1)</f>
        <v>75.45</v>
      </c>
      <c r="T473" s="62">
        <f>IF(OR(주중DATA!T473="",주중DATA!T473=0),0,SUBSTITUTE(주중DATA!T473,",",".")*1)</f>
        <v>197.19</v>
      </c>
      <c r="U473" s="63">
        <f>IF(OR(주중DATA!U473="",주중DATA!U473=0),0,SUBSTITUTE(주중DATA!U473,",",".")*1)</f>
        <v>145</v>
      </c>
      <c r="V473" s="62">
        <f>IF(OR(주중DATA!V473="",주중DATA!V473=0),0,SUBSTITUTE(주중DATA!V473,",",".")*1)</f>
        <v>409.58</v>
      </c>
      <c r="W473" s="63">
        <f>IF(OR(주중DATA!W473="",주중DATA!W473=0),0,SUBSTITUTE(주중DATA!W473,",",".")*1)</f>
        <v>75.45</v>
      </c>
      <c r="X473" s="62">
        <f>IF(OR(주중DATA!X473="",주중DATA!X473=0),0,SUBSTITUTE(주중DATA!X473,",",".")*1)</f>
        <v>409.58</v>
      </c>
      <c r="Y473" s="69">
        <f>IF(OR(주중DATA!Y473="",주중DATA!Y473=0),0,SUBSTITUTE(주중DATA!Y473,",",".")*1)</f>
        <v>75.45</v>
      </c>
      <c r="Z473" s="76"/>
    </row>
    <row r="474" spans="1:27">
      <c r="A474" s="11" t="s">
        <v>30</v>
      </c>
      <c r="B474" s="60">
        <f>IF(OR(주중DATA!B474="",주중DATA!B474=0),0,SUBSTITUTE(주중DATA!B474,",",".")*1)</f>
        <v>204.25</v>
      </c>
      <c r="C474" s="64">
        <f>IF(OR(주중DATA!C474="",주중DATA!C474=0),0,SUBSTITUTE(주중DATA!C474,",",".")*1)</f>
        <v>68</v>
      </c>
      <c r="D474" s="60">
        <f>IF(OR(주중DATA!D474="",주중DATA!D474=0),0,SUBSTITUTE(주중DATA!D474,",",".")*1)</f>
        <v>407.37</v>
      </c>
      <c r="E474" s="64">
        <f>IF(OR(주중DATA!E474="",주중DATA!E474=0),0,SUBSTITUTE(주중DATA!E474,",",".")*1)</f>
        <v>95.42</v>
      </c>
      <c r="F474" s="60">
        <f>IF(OR(주중DATA!F474="",주중DATA!F474=0),0,SUBSTITUTE(주중DATA!F474,",",".")*1)</f>
        <v>1.92</v>
      </c>
      <c r="G474" s="60">
        <f>IF(OR(주중DATA!G474="",주중DATA!G474=0),0,SUBSTITUTE(주중DATA!G474,",",".")*1)</f>
        <v>1.92</v>
      </c>
      <c r="H474" s="60">
        <f>IF(OR(주중DATA!H474="",주중DATA!H474=0),0,SUBSTITUTE(주중DATA!H474,",",".")*1)</f>
        <v>1.92</v>
      </c>
      <c r="I474" s="60">
        <f>IF(OR(주중DATA!I474="",주중DATA!I474=0),0,SUBSTITUTE(주중DATA!I474,",",".")*1)</f>
        <v>1.92</v>
      </c>
      <c r="J474" s="60">
        <f>IF(OR(주중DATA!J474="",주중DATA!J474=0),0,SUBSTITUTE(주중DATA!J474,",",".")*1)</f>
        <v>204.25</v>
      </c>
      <c r="K474" s="64">
        <f>IF(OR(주중DATA!K474="",주중DATA!K474=0),0,SUBSTITUTE(주중DATA!K474,",",".")*1)</f>
        <v>68</v>
      </c>
      <c r="L474" s="60">
        <f>IF(OR(주중DATA!L474="",주중DATA!L474=0),0,SUBSTITUTE(주중DATA!L474,",",".")*1)</f>
        <v>27.37</v>
      </c>
      <c r="M474" s="60">
        <f>IF(OR(주중DATA!M474="",주중DATA!M474=0),0,SUBSTITUTE(주중DATA!M474,",",".")*1)</f>
        <v>27.37</v>
      </c>
      <c r="N474" s="60">
        <f>IF(OR(주중DATA!N474="",주중DATA!N474=0),0,SUBSTITUTE(주중DATA!N474,",",".")*1)</f>
        <v>27.37</v>
      </c>
      <c r="O474" s="60">
        <f>IF(OR(주중DATA!O474="",주중DATA!O474=0),0,SUBSTITUTE(주중DATA!O474,",",".")*1)</f>
        <v>27.37</v>
      </c>
      <c r="P474" s="60">
        <f>IF(OR(주중DATA!P474="",주중DATA!P474=0),0,SUBSTITUTE(주중DATA!P474,",",".")*1)</f>
        <v>204.25</v>
      </c>
      <c r="Q474" s="64">
        <f>IF(OR(주중DATA!Q474="",주중DATA!Q474=0),0,SUBSTITUTE(주중DATA!Q474,",",".")*1)</f>
        <v>68</v>
      </c>
      <c r="R474" s="60">
        <f>IF(OR(주중DATA!R474="",주중DATA!R474=0),0,SUBSTITUTE(주중DATA!R474,",",".")*1)</f>
        <v>204.25</v>
      </c>
      <c r="S474" s="64">
        <f>IF(OR(주중DATA!S474="",주중DATA!S474=0),0,SUBSTITUTE(주중DATA!S474,",",".")*1)</f>
        <v>68</v>
      </c>
      <c r="T474" s="60">
        <f>IF(OR(주중DATA!T474="",주중DATA!T474=0),0,SUBSTITUTE(주중DATA!T474,",",".")*1)</f>
        <v>204.25</v>
      </c>
      <c r="U474" s="64">
        <f>IF(OR(주중DATA!U474="",주중DATA!U474=0),0,SUBSTITUTE(주중DATA!U474,",",".")*1)</f>
        <v>68</v>
      </c>
      <c r="V474" s="60">
        <f>IF(OR(주중DATA!V474="",주중DATA!V474=0),0,SUBSTITUTE(주중DATA!V474,",",".")*1)</f>
        <v>419.53</v>
      </c>
      <c r="W474" s="64">
        <f>IF(OR(주중DATA!W474="",주중DATA!W474=0),0,SUBSTITUTE(주중DATA!W474,",",".")*1)</f>
        <v>68</v>
      </c>
      <c r="X474" s="60">
        <f>IF(OR(주중DATA!X474="",주중DATA!X474=0),0,SUBSTITUTE(주중DATA!X474,",",".")*1)</f>
        <v>425.1</v>
      </c>
      <c r="Y474" s="68">
        <f>IF(OR(주중DATA!Y474="",주중DATA!Y474=0),0,SUBSTITUTE(주중DATA!Y474,",",".")*1)</f>
        <v>68</v>
      </c>
      <c r="Z474" s="76"/>
    </row>
    <row r="475" spans="1:27">
      <c r="A475" s="11" t="s">
        <v>31</v>
      </c>
      <c r="B475" s="62">
        <f>IF(OR(주중DATA!B475="",주중DATA!B475=0),0,SUBSTITUTE(주중DATA!B475,",",".")*1)</f>
        <v>200.09</v>
      </c>
      <c r="C475" s="63">
        <f>IF(OR(주중DATA!C475="",주중DATA!C475=0),0,SUBSTITUTE(주중DATA!C475,",",".")*1)</f>
        <v>140</v>
      </c>
      <c r="D475" s="62">
        <f>IF(OR(주중DATA!D475="",주중DATA!D475=0),0,SUBSTITUTE(주중DATA!D475,",",".")*1)</f>
        <v>417.84</v>
      </c>
      <c r="E475" s="63">
        <f>IF(OR(주중DATA!E475="",주중DATA!E475=0),0,SUBSTITUTE(주중DATA!E475,",",".")*1)</f>
        <v>150</v>
      </c>
      <c r="F475" s="62">
        <f>IF(OR(주중DATA!F475="",주중DATA!F475=0),0,SUBSTITUTE(주중DATA!F475,",",".")*1)</f>
        <v>1.85</v>
      </c>
      <c r="G475" s="62">
        <f>IF(OR(주중DATA!G475="",주중DATA!G475=0),0,SUBSTITUTE(주중DATA!G475,",",".")*1)</f>
        <v>1.85</v>
      </c>
      <c r="H475" s="62">
        <f>IF(OR(주중DATA!H475="",주중DATA!H475=0),0,SUBSTITUTE(주중DATA!H475,",",".")*1)</f>
        <v>1.85</v>
      </c>
      <c r="I475" s="62">
        <f>IF(OR(주중DATA!I475="",주중DATA!I475=0),0,SUBSTITUTE(주중DATA!I475,",",".")*1)</f>
        <v>1.85</v>
      </c>
      <c r="J475" s="62">
        <f>IF(OR(주중DATA!J475="",주중DATA!J475=0),0,SUBSTITUTE(주중DATA!J475,",",".")*1)</f>
        <v>200.09</v>
      </c>
      <c r="K475" s="63">
        <f>IF(OR(주중DATA!K475="",주중DATA!K475=0),0,SUBSTITUTE(주중DATA!K475,",",".")*1)</f>
        <v>140</v>
      </c>
      <c r="L475" s="62">
        <f>IF(OR(주중DATA!L475="",주중DATA!L475=0),0,SUBSTITUTE(주중DATA!L475,",",".")*1)</f>
        <v>36.799999999999997</v>
      </c>
      <c r="M475" s="62">
        <f>IF(OR(주중DATA!M475="",주중DATA!M475=0),0,SUBSTITUTE(주중DATA!M475,",",".")*1)</f>
        <v>36.799999999999997</v>
      </c>
      <c r="N475" s="62">
        <f>IF(OR(주중DATA!N475="",주중DATA!N475=0),0,SUBSTITUTE(주중DATA!N475,",",".")*1)</f>
        <v>36.799999999999997</v>
      </c>
      <c r="O475" s="62">
        <f>IF(OR(주중DATA!O475="",주중DATA!O475=0),0,SUBSTITUTE(주중DATA!O475,",",".")*1)</f>
        <v>36.799999999999997</v>
      </c>
      <c r="P475" s="62">
        <f>IF(OR(주중DATA!P475="",주중DATA!P475=0),0,SUBSTITUTE(주중DATA!P475,",",".")*1)</f>
        <v>200.09</v>
      </c>
      <c r="Q475" s="63">
        <f>IF(OR(주중DATA!Q475="",주중DATA!Q475=0),0,SUBSTITUTE(주중DATA!Q475,",",".")*1)</f>
        <v>140</v>
      </c>
      <c r="R475" s="62">
        <f>IF(OR(주중DATA!R475="",주중DATA!R475=0),0,SUBSTITUTE(주중DATA!R475,",",".")*1)</f>
        <v>200.09</v>
      </c>
      <c r="S475" s="63">
        <f>IF(OR(주중DATA!S475="",주중DATA!S475=0),0,SUBSTITUTE(주중DATA!S475,",",".")*1)</f>
        <v>140</v>
      </c>
      <c r="T475" s="62">
        <f>IF(OR(주중DATA!T475="",주중DATA!T475=0),0,SUBSTITUTE(주중DATA!T475,",",".")*1)</f>
        <v>200.09</v>
      </c>
      <c r="U475" s="63">
        <f>IF(OR(주중DATA!U475="",주중DATA!U475=0),0,SUBSTITUTE(주중DATA!U475,",",".")*1)</f>
        <v>140</v>
      </c>
      <c r="V475" s="62">
        <f>IF(OR(주중DATA!V475="",주중DATA!V475=0),0,SUBSTITUTE(주중DATA!V475,",",".")*1)</f>
        <v>365.5</v>
      </c>
      <c r="W475" s="63">
        <f>IF(OR(주중DATA!W475="",주중DATA!W475=0),0,SUBSTITUTE(주중DATA!W475,",",".")*1)</f>
        <v>140</v>
      </c>
      <c r="X475" s="62">
        <f>IF(OR(주중DATA!X475="",주중DATA!X475=0),0,SUBSTITUTE(주중DATA!X475,",",".")*1)</f>
        <v>433.66</v>
      </c>
      <c r="Y475" s="69">
        <f>IF(OR(주중DATA!Y475="",주중DATA!Y475=0),0,SUBSTITUTE(주중DATA!Y475,",",".")*1)</f>
        <v>140</v>
      </c>
      <c r="Z475" s="76"/>
    </row>
    <row r="476" spans="1:27">
      <c r="A476" s="11" t="s">
        <v>32</v>
      </c>
      <c r="B476" s="60">
        <f>IF(OR(주중DATA!B476="",주중DATA!B476=0),0,SUBSTITUTE(주중DATA!B476,",",".")*1)</f>
        <v>205.73</v>
      </c>
      <c r="C476" s="64">
        <f>IF(OR(주중DATA!C476="",주중DATA!C476=0),0,SUBSTITUTE(주중DATA!C476,",",".")*1)</f>
        <v>159</v>
      </c>
      <c r="D476" s="60">
        <f>IF(OR(주중DATA!D476="",주중DATA!D476=0),0,SUBSTITUTE(주중DATA!D476,",",".")*1)</f>
        <v>434.87</v>
      </c>
      <c r="E476" s="64">
        <f>IF(OR(주중DATA!E476="",주중DATA!E476=0),0,SUBSTITUTE(주중DATA!E476,",",".")*1)</f>
        <v>220.98</v>
      </c>
      <c r="F476" s="60">
        <f>IF(OR(주중DATA!F476="",주중DATA!F476=0),0,SUBSTITUTE(주중DATA!F476,",",".")*1)</f>
        <v>1.82</v>
      </c>
      <c r="G476" s="60">
        <f>IF(OR(주중DATA!G476="",주중DATA!G476=0),0,SUBSTITUTE(주중DATA!G476,",",".")*1)</f>
        <v>1.82</v>
      </c>
      <c r="H476" s="60">
        <f>IF(OR(주중DATA!H476="",주중DATA!H476=0),0,SUBSTITUTE(주중DATA!H476,",",".")*1)</f>
        <v>1.82</v>
      </c>
      <c r="I476" s="60">
        <f>IF(OR(주중DATA!I476="",주중DATA!I476=0),0,SUBSTITUTE(주중DATA!I476,",",".")*1)</f>
        <v>1.82</v>
      </c>
      <c r="J476" s="60">
        <f>IF(OR(주중DATA!J476="",주중DATA!J476=0),0,SUBSTITUTE(주중DATA!J476,",",".")*1)</f>
        <v>205.73</v>
      </c>
      <c r="K476" s="64">
        <f>IF(OR(주중DATA!K476="",주중DATA!K476=0),0,SUBSTITUTE(주중DATA!K476,",",".")*1)</f>
        <v>159</v>
      </c>
      <c r="L476" s="60">
        <f>IF(OR(주중DATA!L476="",주중DATA!L476=0),0,SUBSTITUTE(주중DATA!L476,",",".")*1)</f>
        <v>29.71</v>
      </c>
      <c r="M476" s="60">
        <f>IF(OR(주중DATA!M476="",주중DATA!M476=0),0,SUBSTITUTE(주중DATA!M476,",",".")*1)</f>
        <v>29.71</v>
      </c>
      <c r="N476" s="60">
        <f>IF(OR(주중DATA!N476="",주중DATA!N476=0),0,SUBSTITUTE(주중DATA!N476,",",".")*1)</f>
        <v>29.71</v>
      </c>
      <c r="O476" s="60">
        <f>IF(OR(주중DATA!O476="",주중DATA!O476=0),0,SUBSTITUTE(주중DATA!O476,",",".")*1)</f>
        <v>29.71</v>
      </c>
      <c r="P476" s="60">
        <f>IF(OR(주중DATA!P476="",주중DATA!P476=0),0,SUBSTITUTE(주중DATA!P476,",",".")*1)</f>
        <v>205.73</v>
      </c>
      <c r="Q476" s="64">
        <f>IF(OR(주중DATA!Q476="",주중DATA!Q476=0),0,SUBSTITUTE(주중DATA!Q476,",",".")*1)</f>
        <v>159</v>
      </c>
      <c r="R476" s="60">
        <f>IF(OR(주중DATA!R476="",주중DATA!R476=0),0,SUBSTITUTE(주중DATA!R476,",",".")*1)</f>
        <v>205.73</v>
      </c>
      <c r="S476" s="64">
        <f>IF(OR(주중DATA!S476="",주중DATA!S476=0),0,SUBSTITUTE(주중DATA!S476,",",".")*1)</f>
        <v>159</v>
      </c>
      <c r="T476" s="60">
        <f>IF(OR(주중DATA!T476="",주중DATA!T476=0),0,SUBSTITUTE(주중DATA!T476,",",".")*1)</f>
        <v>205.73</v>
      </c>
      <c r="U476" s="64">
        <f>IF(OR(주중DATA!U476="",주중DATA!U476=0),0,SUBSTITUTE(주중DATA!U476,",",".")*1)</f>
        <v>159</v>
      </c>
      <c r="V476" s="60">
        <f>IF(OR(주중DATA!V476="",주중DATA!V476=0),0,SUBSTITUTE(주중DATA!V476,",",".")*1)</f>
        <v>454.39</v>
      </c>
      <c r="W476" s="64">
        <f>IF(OR(주중DATA!W476="",주중DATA!W476=0),0,SUBSTITUTE(주중DATA!W476,",",".")*1)</f>
        <v>159</v>
      </c>
      <c r="X476" s="60">
        <f>IF(OR(주중DATA!X476="",주중DATA!X476=0),0,SUBSTITUTE(주중DATA!X476,",",".")*1)</f>
        <v>454.39</v>
      </c>
      <c r="Y476" s="68">
        <f>IF(OR(주중DATA!Y476="",주중DATA!Y476=0),0,SUBSTITUTE(주중DATA!Y476,",",".")*1)</f>
        <v>159</v>
      </c>
      <c r="Z476" s="76"/>
    </row>
    <row r="477" spans="1:27">
      <c r="A477" s="11" t="s">
        <v>33</v>
      </c>
      <c r="B477" s="62">
        <f>IF(OR(주중DATA!B477="",주중DATA!B477=0),0,SUBSTITUTE(주중DATA!B477,",",".")*1)</f>
        <v>214.49</v>
      </c>
      <c r="C477" s="62">
        <f>IF(OR(주중DATA!C477="",주중DATA!C477=0),0,SUBSTITUTE(주중DATA!C477,",",".")*1)</f>
        <v>214.49</v>
      </c>
      <c r="D477" s="62">
        <f>IF(OR(주중DATA!D477="",주중DATA!D477=0),0,SUBSTITUTE(주중DATA!D477,",",".")*1)</f>
        <v>442.42</v>
      </c>
      <c r="E477" s="62">
        <f>IF(OR(주중DATA!E477="",주중DATA!E477=0),0,SUBSTITUTE(주중DATA!E477,",",".")*1)</f>
        <v>442.42</v>
      </c>
      <c r="F477" s="62">
        <f>IF(OR(주중DATA!F477="",주중DATA!F477=0),0,SUBSTITUTE(주중DATA!F477,",",".")*1)</f>
        <v>1.8</v>
      </c>
      <c r="G477" s="62">
        <f>IF(OR(주중DATA!G477="",주중DATA!G477=0),0,SUBSTITUTE(주중DATA!G477,",",".")*1)</f>
        <v>1.8</v>
      </c>
      <c r="H477" s="62">
        <f>IF(OR(주중DATA!H477="",주중DATA!H477=0),0,SUBSTITUTE(주중DATA!H477,",",".")*1)</f>
        <v>1.8</v>
      </c>
      <c r="I477" s="62">
        <f>IF(OR(주중DATA!I477="",주중DATA!I477=0),0,SUBSTITUTE(주중DATA!I477,",",".")*1)</f>
        <v>1.8</v>
      </c>
      <c r="J477" s="62">
        <f>IF(OR(주중DATA!J477="",주중DATA!J477=0),0,SUBSTITUTE(주중DATA!J477,",",".")*1)</f>
        <v>214.49</v>
      </c>
      <c r="K477" s="62">
        <f>IF(OR(주중DATA!K477="",주중DATA!K477=0),0,SUBSTITUTE(주중DATA!K477,",",".")*1)</f>
        <v>214.49</v>
      </c>
      <c r="L477" s="62">
        <f>IF(OR(주중DATA!L477="",주중DATA!L477=0),0,SUBSTITUTE(주중DATA!L477,",",".")*1)</f>
        <v>30.57</v>
      </c>
      <c r="M477" s="62">
        <f>IF(OR(주중DATA!M477="",주중DATA!M477=0),0,SUBSTITUTE(주중DATA!M477,",",".")*1)</f>
        <v>30.57</v>
      </c>
      <c r="N477" s="62">
        <f>IF(OR(주중DATA!N477="",주중DATA!N477=0),0,SUBSTITUTE(주중DATA!N477,",",".")*1)</f>
        <v>30.57</v>
      </c>
      <c r="O477" s="62">
        <f>IF(OR(주중DATA!O477="",주중DATA!O477=0),0,SUBSTITUTE(주중DATA!O477,",",".")*1)</f>
        <v>30.57</v>
      </c>
      <c r="P477" s="62">
        <f>IF(OR(주중DATA!P477="",주중DATA!P477=0),0,SUBSTITUTE(주중DATA!P477,",",".")*1)</f>
        <v>214.49</v>
      </c>
      <c r="Q477" s="62">
        <f>IF(OR(주중DATA!Q477="",주중DATA!Q477=0),0,SUBSTITUTE(주중DATA!Q477,",",".")*1)</f>
        <v>214.49</v>
      </c>
      <c r="R477" s="62">
        <f>IF(OR(주중DATA!R477="",주중DATA!R477=0),0,SUBSTITUTE(주중DATA!R477,",",".")*1)</f>
        <v>225.04</v>
      </c>
      <c r="S477" s="62">
        <f>IF(OR(주중DATA!S477="",주중DATA!S477=0),0,SUBSTITUTE(주중DATA!S477,",",".")*1)</f>
        <v>225.04</v>
      </c>
      <c r="T477" s="62">
        <f>IF(OR(주중DATA!T477="",주중DATA!T477=0),0,SUBSTITUTE(주중DATA!T477,",",".")*1)</f>
        <v>214.49</v>
      </c>
      <c r="U477" s="62">
        <f>IF(OR(주중DATA!U477="",주중DATA!U477=0),0,SUBSTITUTE(주중DATA!U477,",",".")*1)</f>
        <v>214.49</v>
      </c>
      <c r="V477" s="62">
        <f>IF(OR(주중DATA!V477="",주중DATA!V477=0),0,SUBSTITUTE(주중DATA!V477,",",".")*1)</f>
        <v>513.92999999999995</v>
      </c>
      <c r="W477" s="62">
        <f>IF(OR(주중DATA!W477="",주중DATA!W477=0),0,SUBSTITUTE(주중DATA!W477,",",".")*1)</f>
        <v>513.92999999999995</v>
      </c>
      <c r="X477" s="62">
        <f>IF(OR(주중DATA!X477="",주중DATA!X477=0),0,SUBSTITUTE(주중DATA!X477,",",".")*1)</f>
        <v>513.92999999999995</v>
      </c>
      <c r="Y477" s="70">
        <f>IF(OR(주중DATA!Y477="",주중DATA!Y477=0),0,SUBSTITUTE(주중DATA!Y477,",",".")*1)</f>
        <v>513.92999999999995</v>
      </c>
      <c r="Z477" s="76"/>
    </row>
    <row r="478" spans="1:27">
      <c r="A478" s="11" t="s">
        <v>34</v>
      </c>
      <c r="B478" s="60">
        <f>IF(OR(주중DATA!B478="",주중DATA!B478=0),0,SUBSTITUTE(주중DATA!B478,",",".")*1)</f>
        <v>220.97</v>
      </c>
      <c r="C478" s="60">
        <f>IF(OR(주중DATA!C478="",주중DATA!C478=0),0,SUBSTITUTE(주중DATA!C478,",",".")*1)</f>
        <v>220.97</v>
      </c>
      <c r="D478" s="60">
        <f>IF(OR(주중DATA!D478="",주중DATA!D478=0),0,SUBSTITUTE(주중DATA!D478,",",".")*1)</f>
        <v>459.5</v>
      </c>
      <c r="E478" s="64">
        <f>IF(OR(주중DATA!E478="",주중DATA!E478=0),0,SUBSTITUTE(주중DATA!E478,",",".")*1)</f>
        <v>444</v>
      </c>
      <c r="F478" s="60">
        <f>IF(OR(주중DATA!F478="",주중DATA!F478=0),0,SUBSTITUTE(주중DATA!F478,",",".")*1)</f>
        <v>1.86</v>
      </c>
      <c r="G478" s="60">
        <f>IF(OR(주중DATA!G478="",주중DATA!G478=0),0,SUBSTITUTE(주중DATA!G478,",",".")*1)</f>
        <v>1.86</v>
      </c>
      <c r="H478" s="60">
        <f>IF(OR(주중DATA!H478="",주중DATA!H478=0),0,SUBSTITUTE(주중DATA!H478,",",".")*1)</f>
        <v>1.86</v>
      </c>
      <c r="I478" s="60">
        <f>IF(OR(주중DATA!I478="",주중DATA!I478=0),0,SUBSTITUTE(주중DATA!I478,",",".")*1)</f>
        <v>1.86</v>
      </c>
      <c r="J478" s="60">
        <f>IF(OR(주중DATA!J478="",주중DATA!J478=0),0,SUBSTITUTE(주중DATA!J478,",",".")*1)</f>
        <v>220.97</v>
      </c>
      <c r="K478" s="60">
        <f>IF(OR(주중DATA!K478="",주중DATA!K478=0),0,SUBSTITUTE(주중DATA!K478,",",".")*1)</f>
        <v>220.97</v>
      </c>
      <c r="L478" s="60">
        <f>IF(OR(주중DATA!L478="",주중DATA!L478=0),0,SUBSTITUTE(주중DATA!L478,",",".")*1)</f>
        <v>33.19</v>
      </c>
      <c r="M478" s="60">
        <f>IF(OR(주중DATA!M478="",주중DATA!M478=0),0,SUBSTITUTE(주중DATA!M478,",",".")*1)</f>
        <v>33.19</v>
      </c>
      <c r="N478" s="60">
        <f>IF(OR(주중DATA!N478="",주중DATA!N478=0),0,SUBSTITUTE(주중DATA!N478,",",".")*1)</f>
        <v>33.19</v>
      </c>
      <c r="O478" s="60">
        <f>IF(OR(주중DATA!O478="",주중DATA!O478=0),0,SUBSTITUTE(주중DATA!O478,",",".")*1)</f>
        <v>33.19</v>
      </c>
      <c r="P478" s="60">
        <f>IF(OR(주중DATA!P478="",주중DATA!P478=0),0,SUBSTITUTE(주중DATA!P478,",",".")*1)</f>
        <v>220.97</v>
      </c>
      <c r="Q478" s="60">
        <f>IF(OR(주중DATA!Q478="",주중DATA!Q478=0),0,SUBSTITUTE(주중DATA!Q478,",",".")*1)</f>
        <v>220.97</v>
      </c>
      <c r="R478" s="60">
        <f>IF(OR(주중DATA!R478="",주중DATA!R478=0),0,SUBSTITUTE(주중DATA!R478,",",".")*1)</f>
        <v>499.9</v>
      </c>
      <c r="S478" s="64">
        <f>IF(OR(주중DATA!S478="",주중DATA!S478=0),0,SUBSTITUTE(주중DATA!S478,",",".")*1)</f>
        <v>444</v>
      </c>
      <c r="T478" s="65">
        <f>IF(OR(주중DATA!T478="",주중DATA!T478=0),0,SUBSTITUTE(주중DATA!T478,",",".")*1)</f>
        <v>305</v>
      </c>
      <c r="U478" s="60">
        <f>IF(OR(주중DATA!U478="",주중DATA!U478=0),0,SUBSTITUTE(주중DATA!U478,",",".")*1)</f>
        <v>220.97</v>
      </c>
      <c r="V478" s="60">
        <f>IF(OR(주중DATA!V478="",주중DATA!V478=0),0,SUBSTITUTE(주중DATA!V478,",",".")*1)</f>
        <v>563.85</v>
      </c>
      <c r="W478" s="64">
        <f>IF(OR(주중DATA!W478="",주중DATA!W478=0),0,SUBSTITUTE(주중DATA!W478,",",".")*1)</f>
        <v>444</v>
      </c>
      <c r="X478" s="60">
        <f>IF(OR(주중DATA!X478="",주중DATA!X478=0),0,SUBSTITUTE(주중DATA!X478,",",".")*1)</f>
        <v>563.85</v>
      </c>
      <c r="Y478" s="68">
        <f>IF(OR(주중DATA!Y478="",주중DATA!Y478=0),0,SUBSTITUTE(주중DATA!Y478,",",".")*1)</f>
        <v>444</v>
      </c>
      <c r="Z478" s="76"/>
    </row>
    <row r="479" spans="1:27" ht="17.25" thickBot="1">
      <c r="A479" s="11" t="s">
        <v>35</v>
      </c>
      <c r="B479" s="62">
        <f>IF(OR(주중DATA!B479="",주중DATA!B479=0),0,SUBSTITUTE(주중DATA!B479,",",".")*1)</f>
        <v>220.96</v>
      </c>
      <c r="C479" s="62">
        <f>IF(OR(주중DATA!C479="",주중DATA!C479=0),0,SUBSTITUTE(주중DATA!C479,",",".")*1)</f>
        <v>220.96</v>
      </c>
      <c r="D479" s="62">
        <f>IF(OR(주중DATA!D479="",주중DATA!D479=0),0,SUBSTITUTE(주중DATA!D479,",",".")*1)</f>
        <v>472.9</v>
      </c>
      <c r="E479" s="63">
        <f>IF(OR(주중DATA!E479="",주중DATA!E479=0),0,SUBSTITUTE(주중DATA!E479,",",".")*1)</f>
        <v>457.5</v>
      </c>
      <c r="F479" s="62">
        <f>IF(OR(주중DATA!F479="",주중DATA!F479=0),0,SUBSTITUTE(주중DATA!F479,",",".")*1)</f>
        <v>1.92</v>
      </c>
      <c r="G479" s="62">
        <f>IF(OR(주중DATA!G479="",주중DATA!G479=0),0,SUBSTITUTE(주중DATA!G479,",",".")*1)</f>
        <v>1.92</v>
      </c>
      <c r="H479" s="62">
        <f>IF(OR(주중DATA!H479="",주중DATA!H479=0),0,SUBSTITUTE(주중DATA!H479,",",".")*1)</f>
        <v>1.92</v>
      </c>
      <c r="I479" s="62">
        <f>IF(OR(주중DATA!I479="",주중DATA!I479=0),0,SUBSTITUTE(주중DATA!I479,",",".")*1)</f>
        <v>1.92</v>
      </c>
      <c r="J479" s="62">
        <f>IF(OR(주중DATA!J479="",주중DATA!J479=0),0,SUBSTITUTE(주중DATA!J479,",",".")*1)</f>
        <v>220.96</v>
      </c>
      <c r="K479" s="62">
        <f>IF(OR(주중DATA!K479="",주중DATA!K479=0),0,SUBSTITUTE(주중DATA!K479,",",".")*1)</f>
        <v>220.96</v>
      </c>
      <c r="L479" s="62">
        <f>IF(OR(주중DATA!L479="",주중DATA!L479=0),0,SUBSTITUTE(주중DATA!L479,",",".")*1)</f>
        <v>39.67</v>
      </c>
      <c r="M479" s="62">
        <f>IF(OR(주중DATA!M479="",주중DATA!M479=0),0,SUBSTITUTE(주중DATA!M479,",",".")*1)</f>
        <v>39.67</v>
      </c>
      <c r="N479" s="62">
        <f>IF(OR(주중DATA!N479="",주중DATA!N479=0),0,SUBSTITUTE(주중DATA!N479,",",".")*1)</f>
        <v>39.67</v>
      </c>
      <c r="O479" s="62">
        <f>IF(OR(주중DATA!O479="",주중DATA!O479=0),0,SUBSTITUTE(주중DATA!O479,",",".")*1)</f>
        <v>39.67</v>
      </c>
      <c r="P479" s="62">
        <f>IF(OR(주중DATA!P479="",주중DATA!P479=0),0,SUBSTITUTE(주중DATA!P479,",",".")*1)</f>
        <v>220.96</v>
      </c>
      <c r="Q479" s="62">
        <f>IF(OR(주중DATA!Q479="",주중DATA!Q479=0),0,SUBSTITUTE(주중DATA!Q479,",",".")*1)</f>
        <v>220.96</v>
      </c>
      <c r="R479" s="62">
        <f>IF(OR(주중DATA!R479="",주중DATA!R479=0),0,SUBSTITUTE(주중DATA!R479,",",".")*1)</f>
        <v>225.08</v>
      </c>
      <c r="S479" s="62">
        <f>IF(OR(주중DATA!S479="",주중DATA!S479=0),0,SUBSTITUTE(주중DATA!S479,",",".")*1)</f>
        <v>225.08</v>
      </c>
      <c r="T479" s="66">
        <f>IF(OR(주중DATA!T479="",주중DATA!T479=0),0,SUBSTITUTE(주중DATA!T479,",",".")*1)</f>
        <v>305</v>
      </c>
      <c r="U479" s="62">
        <f>IF(OR(주중DATA!U479="",주중DATA!U479=0),0,SUBSTITUTE(주중DATA!U479,",",".")*1)</f>
        <v>233.86</v>
      </c>
      <c r="V479" s="62">
        <f>IF(OR(주중DATA!V479="",주중DATA!V479=0),0,SUBSTITUTE(주중DATA!V479,",",".")*1)</f>
        <v>598.94000000000005</v>
      </c>
      <c r="W479" s="63">
        <f>IF(OR(주중DATA!W479="",주중DATA!W479=0),0,SUBSTITUTE(주중DATA!W479,",",".")*1)</f>
        <v>457.5</v>
      </c>
      <c r="X479" s="62">
        <f>IF(OR(주중DATA!X479="",주중DATA!X479=0),0,SUBSTITUTE(주중DATA!X479,",",".")*1)</f>
        <v>598.94000000000005</v>
      </c>
      <c r="Y479" s="69">
        <f>IF(OR(주중DATA!Y479="",주중DATA!Y479=0),0,SUBSTITUTE(주중DATA!Y479,",",".")*1)</f>
        <v>457.5</v>
      </c>
      <c r="Z479" s="76"/>
    </row>
    <row r="480" spans="1:27" ht="17.25" thickBot="1">
      <c r="A480" s="11" t="s">
        <v>36</v>
      </c>
      <c r="B480" s="60">
        <f>IF(OR(주중DATA!B480="",주중DATA!B480=0),0,SUBSTITUTE(주중DATA!B480,",",".")*1)</f>
        <v>214.91</v>
      </c>
      <c r="C480" s="60">
        <f>IF(OR(주중DATA!C480="",주중DATA!C480=0),0,SUBSTITUTE(주중DATA!C480,",",".")*1)</f>
        <v>214.91</v>
      </c>
      <c r="D480" s="60">
        <f>IF(OR(주중DATA!D480="",주중DATA!D480=0),0,SUBSTITUTE(주중DATA!D480,",",".")*1)</f>
        <v>474.38</v>
      </c>
      <c r="E480" s="60">
        <f>IF(OR(주중DATA!E480="",주중DATA!E480=0),0,SUBSTITUTE(주중DATA!E480,",",".")*1)</f>
        <v>474.38</v>
      </c>
      <c r="F480" s="60">
        <f>IF(OR(주중DATA!F480="",주중DATA!F480=0),0,SUBSTITUTE(주중DATA!F480,",",".")*1)</f>
        <v>1.93</v>
      </c>
      <c r="G480" s="60">
        <f>IF(OR(주중DATA!G480="",주중DATA!G480=0),0,SUBSTITUTE(주중DATA!G480,",",".")*1)</f>
        <v>1.93</v>
      </c>
      <c r="H480" s="60">
        <f>IF(OR(주중DATA!H480="",주중DATA!H480=0),0,SUBSTITUTE(주중DATA!H480,",",".")*1)</f>
        <v>1.93</v>
      </c>
      <c r="I480" s="60">
        <f>IF(OR(주중DATA!I480="",주중DATA!I480=0),0,SUBSTITUTE(주중DATA!I480,",",".")*1)</f>
        <v>1.93</v>
      </c>
      <c r="J480" s="60">
        <f>IF(OR(주중DATA!J480="",주중DATA!J480=0),0,SUBSTITUTE(주중DATA!J480,",",".")*1)</f>
        <v>214.91</v>
      </c>
      <c r="K480" s="60">
        <f>IF(OR(주중DATA!K480="",주중DATA!K480=0),0,SUBSTITUTE(주중DATA!K480,",",".")*1)</f>
        <v>214.91</v>
      </c>
      <c r="L480" s="60">
        <f>IF(OR(주중DATA!L480="",주중DATA!L480=0),0,SUBSTITUTE(주중DATA!L480,",",".")*1)</f>
        <v>39.35</v>
      </c>
      <c r="M480" s="60">
        <f>IF(OR(주중DATA!M480="",주중DATA!M480=0),0,SUBSTITUTE(주중DATA!M480,",",".")*1)</f>
        <v>39.35</v>
      </c>
      <c r="N480" s="60">
        <f>IF(OR(주중DATA!N480="",주중DATA!N480=0),0,SUBSTITUTE(주중DATA!N480,",",".")*1)</f>
        <v>39.35</v>
      </c>
      <c r="O480" s="60">
        <f>IF(OR(주중DATA!O480="",주중DATA!O480=0),0,SUBSTITUTE(주중DATA!O480,",",".")*1)</f>
        <v>39.35</v>
      </c>
      <c r="P480" s="60">
        <f>IF(OR(주중DATA!P480="",주중DATA!P480=0),0,SUBSTITUTE(주중DATA!P480,",",".")*1)</f>
        <v>214.91</v>
      </c>
      <c r="Q480" s="60">
        <f>IF(OR(주중DATA!Q480="",주중DATA!Q480=0),0,SUBSTITUTE(주중DATA!Q480,",",".")*1)</f>
        <v>214.91</v>
      </c>
      <c r="R480" s="60">
        <f>IF(OR(주중DATA!R480="",주중DATA!R480=0),0,SUBSTITUTE(주중DATA!R480,",",".")*1)</f>
        <v>214.91</v>
      </c>
      <c r="S480" s="60">
        <f>IF(OR(주중DATA!S480="",주중DATA!S480=0),0,SUBSTITUTE(주중DATA!S480,",",".")*1)</f>
        <v>214.91</v>
      </c>
      <c r="T480" s="60">
        <f>IF(OR(주중DATA!T480="",주중DATA!T480=0),0,SUBSTITUTE(주중DATA!T480,",",".")*1)</f>
        <v>214.91</v>
      </c>
      <c r="U480" s="60">
        <f>IF(OR(주중DATA!U480="",주중DATA!U480=0),0,SUBSTITUTE(주중DATA!U480,",",".")*1)</f>
        <v>214.91</v>
      </c>
      <c r="V480" s="60">
        <f>IF(OR(주중DATA!V480="",주중DATA!V480=0),0,SUBSTITUTE(주중DATA!V480,",",".")*1)</f>
        <v>586.99</v>
      </c>
      <c r="W480" s="60">
        <f>IF(OR(주중DATA!W480="",주중DATA!W480=0),0,SUBSTITUTE(주중DATA!W480,",",".")*1)</f>
        <v>586.99</v>
      </c>
      <c r="X480" s="60">
        <f>IF(OR(주중DATA!X480="",주중DATA!X480=0),0,SUBSTITUTE(주중DATA!X480,",",".")*1)</f>
        <v>586.99</v>
      </c>
      <c r="Y480" s="67">
        <f>IF(OR(주중DATA!Y480="",주중DATA!Y480=0),0,SUBSTITUTE(주중DATA!Y480,",",".")*1)</f>
        <v>586.99</v>
      </c>
      <c r="Z480" s="76"/>
      <c r="AA480" s="24">
        <f>IF(주중DATA!AA480="","",주중DATA!AA480)</f>
        <v>44770</v>
      </c>
    </row>
    <row r="481" spans="1:51">
      <c r="A481" s="11" t="s">
        <v>37</v>
      </c>
      <c r="B481" s="62">
        <f>IF(OR(주중DATA!B481="",주중DATA!B481=0),0,SUBSTITUTE(주중DATA!B481,",",".")*1)</f>
        <v>212.83</v>
      </c>
      <c r="C481" s="63">
        <f>IF(OR(주중DATA!C481="",주중DATA!C481=0),0,SUBSTITUTE(주중DATA!C481,",",".")*1)</f>
        <v>172</v>
      </c>
      <c r="D481" s="62">
        <f>IF(OR(주중DATA!D481="",주중DATA!D481=0),0,SUBSTITUTE(주중DATA!D481,",",".")*1)</f>
        <v>466.95</v>
      </c>
      <c r="E481" s="62">
        <f>IF(OR(주중DATA!E481="",주중DATA!E481=0),0,SUBSTITUTE(주중DATA!E481,",",".")*1)</f>
        <v>466.95</v>
      </c>
      <c r="F481" s="62">
        <f>IF(OR(주중DATA!F481="",주중DATA!F481=0),0,SUBSTITUTE(주중DATA!F481,",",".")*1)</f>
        <v>1.88</v>
      </c>
      <c r="G481" s="62">
        <f>IF(OR(주중DATA!G481="",주중DATA!G481=0),0,SUBSTITUTE(주중DATA!G481,",",".")*1)</f>
        <v>1.88</v>
      </c>
      <c r="H481" s="62">
        <f>IF(OR(주중DATA!H481="",주중DATA!H481=0),0,SUBSTITUTE(주중DATA!H481,",",".")*1)</f>
        <v>1.88</v>
      </c>
      <c r="I481" s="62">
        <f>IF(OR(주중DATA!I481="",주중DATA!I481=0),0,SUBSTITUTE(주중DATA!I481,",",".")*1)</f>
        <v>1.88</v>
      </c>
      <c r="J481" s="62">
        <f>IF(OR(주중DATA!J481="",주중DATA!J481=0),0,SUBSTITUTE(주중DATA!J481,",",".")*1)</f>
        <v>212.83</v>
      </c>
      <c r="K481" s="63">
        <f>IF(OR(주중DATA!K481="",주중DATA!K481=0),0,SUBSTITUTE(주중DATA!K481,",",".")*1)</f>
        <v>172</v>
      </c>
      <c r="L481" s="62">
        <f>IF(OR(주중DATA!L481="",주중DATA!L481=0),0,SUBSTITUTE(주중DATA!L481,",",".")*1)</f>
        <v>33.19</v>
      </c>
      <c r="M481" s="62">
        <f>IF(OR(주중DATA!M481="",주중DATA!M481=0),0,SUBSTITUTE(주중DATA!M481,",",".")*1)</f>
        <v>33.19</v>
      </c>
      <c r="N481" s="62">
        <f>IF(OR(주중DATA!N481="",주중DATA!N481=0),0,SUBSTITUTE(주중DATA!N481,",",".")*1)</f>
        <v>33.19</v>
      </c>
      <c r="O481" s="62">
        <f>IF(OR(주중DATA!O481="",주중DATA!O481=0),0,SUBSTITUTE(주중DATA!O481,",",".")*1)</f>
        <v>33.19</v>
      </c>
      <c r="P481" s="62">
        <f>IF(OR(주중DATA!P481="",주중DATA!P481=0),0,SUBSTITUTE(주중DATA!P481,",",".")*1)</f>
        <v>212.83</v>
      </c>
      <c r="Q481" s="63">
        <f>IF(OR(주중DATA!Q481="",주중DATA!Q481=0),0,SUBSTITUTE(주중DATA!Q481,",",".")*1)</f>
        <v>172</v>
      </c>
      <c r="R481" s="62">
        <f>IF(OR(주중DATA!R481="",주중DATA!R481=0),0,SUBSTITUTE(주중DATA!R481,",",".")*1)</f>
        <v>399.98</v>
      </c>
      <c r="S481" s="63">
        <f>IF(OR(주중DATA!S481="",주중DATA!S481=0),0,SUBSTITUTE(주중DATA!S481,",",".")*1)</f>
        <v>172</v>
      </c>
      <c r="T481" s="62">
        <f>IF(OR(주중DATA!T481="",주중DATA!T481=0),0,SUBSTITUTE(주중DATA!T481,",",".")*1)</f>
        <v>212.83</v>
      </c>
      <c r="U481" s="63">
        <f>IF(OR(주중DATA!U481="",주중DATA!U481=0),0,SUBSTITUTE(주중DATA!U481,",",".")*1)</f>
        <v>172</v>
      </c>
      <c r="V481" s="62">
        <f>IF(OR(주중DATA!V481="",주중DATA!V481=0),0,SUBSTITUTE(주중DATA!V481,",",".")*1)</f>
        <v>557.42999999999995</v>
      </c>
      <c r="W481" s="63">
        <f>IF(OR(주중DATA!W481="",주중DATA!W481=0),0,SUBSTITUTE(주중DATA!W481,",",".")*1)</f>
        <v>172</v>
      </c>
      <c r="X481" s="62">
        <f>IF(OR(주중DATA!X481="",주중DATA!X481=0),0,SUBSTITUTE(주중DATA!X481,",",".")*1)</f>
        <v>557.42999999999995</v>
      </c>
      <c r="Y481" s="69">
        <f>IF(OR(주중DATA!Y481="",주중DATA!Y481=0),0,SUBSTITUTE(주중DATA!Y481,",",".")*1)</f>
        <v>172</v>
      </c>
      <c r="Z481" s="76"/>
      <c r="AA481" s="23" t="str">
        <f>IF(주중DATA!AA481="","",주중DATA!AA481)</f>
        <v>Min</v>
      </c>
      <c r="AB481" s="3" t="str">
        <f>IF(주중DATA!AB481="","",주중DATA!AB481)</f>
        <v>189,65</v>
      </c>
      <c r="AC481" s="3" t="str">
        <f>IF(주중DATA!AC481="","",주중DATA!AC481)</f>
        <v>68,00</v>
      </c>
      <c r="AD481" s="3" t="str">
        <f>IF(주중DATA!AD481="","",주중DATA!AD481)</f>
        <v>387,32</v>
      </c>
      <c r="AE481" s="3" t="str">
        <f>IF(주중DATA!AE481="","",주중DATA!AE481)</f>
        <v>75,45</v>
      </c>
      <c r="AF481" s="3" t="str">
        <f>IF(주중DATA!AF481="","",주중DATA!AF481)</f>
        <v>1,54</v>
      </c>
      <c r="AG481" s="3" t="str">
        <f>IF(주중DATA!AG481="","",주중DATA!AG481)</f>
        <v>1,54</v>
      </c>
      <c r="AH481" s="3" t="str">
        <f>IF(주중DATA!AH481="","",주중DATA!AH481)</f>
        <v>1,54</v>
      </c>
      <c r="AI481" s="3" t="str">
        <f>IF(주중DATA!AI481="","",주중DATA!AI481)</f>
        <v>-4,00</v>
      </c>
      <c r="AJ481" s="3" t="str">
        <f>IF(주중DATA!AJ481="","",주중DATA!AJ481)</f>
        <v>189,65</v>
      </c>
      <c r="AK481" s="3" t="str">
        <f>IF(주중DATA!AK481="","",주중DATA!AK481)</f>
        <v>68,00</v>
      </c>
      <c r="AL481" s="3" t="str">
        <f>IF(주중DATA!AL481="","",주중DATA!AL481)</f>
        <v>2,16</v>
      </c>
      <c r="AM481" s="3" t="str">
        <f>IF(주중DATA!AM481="","",주중DATA!AM481)</f>
        <v>2,16</v>
      </c>
      <c r="AN481" s="3" t="str">
        <f>IF(주중DATA!AN481="","",주중DATA!AN481)</f>
        <v>2,16</v>
      </c>
      <c r="AO481" s="3" t="str">
        <f>IF(주중DATA!AO481="","",주중DATA!AO481)</f>
        <v>2,16</v>
      </c>
      <c r="AP481" s="3" t="str">
        <f>IF(주중DATA!AP481="","",주중DATA!AP481)</f>
        <v>2,16</v>
      </c>
      <c r="AQ481" s="3" t="str">
        <f>IF(주중DATA!AQ481="","",주중DATA!AQ481)</f>
        <v>2,16</v>
      </c>
      <c r="AR481" s="3" t="str">
        <f>IF(주중DATA!AR481="","",주중DATA!AR481)</f>
        <v>2,16</v>
      </c>
      <c r="AS481" s="3" t="str">
        <f>IF(주중DATA!AS481="","",주중DATA!AS481)</f>
        <v>2,16</v>
      </c>
      <c r="AT481" s="3" t="str">
        <f>IF(주중DATA!AT481="","",주중DATA!AT481)</f>
        <v>2,16</v>
      </c>
      <c r="AU481" s="3" t="str">
        <f>IF(주중DATA!AU481="","",주중DATA!AU481)</f>
        <v>2,16</v>
      </c>
      <c r="AV481" s="3" t="str">
        <f>IF(주중DATA!AV481="","",주중DATA!AV481)</f>
        <v>365,50</v>
      </c>
      <c r="AW481" s="3" t="str">
        <f>IF(주중DATA!AW481="","",주중DATA!AW481)</f>
        <v>68,00</v>
      </c>
      <c r="AX481" s="3" t="str">
        <f>IF(주중DATA!AX481="","",주중DATA!AX481)</f>
        <v>331,94</v>
      </c>
      <c r="AY481" s="3" t="str">
        <f>IF(주중DATA!AY481="","",주중DATA!AY481)</f>
        <v>68,00</v>
      </c>
    </row>
    <row r="482" spans="1:51">
      <c r="A482" s="11" t="s">
        <v>39</v>
      </c>
      <c r="B482" s="60">
        <f>IF(OR(주중DATA!B482="",주중DATA!B482=0),0,SUBSTITUTE(주중DATA!B482,",",".")*1)</f>
        <v>207.25</v>
      </c>
      <c r="C482" s="64">
        <f>IF(OR(주중DATA!C482="",주중DATA!C482=0),0,SUBSTITUTE(주중DATA!C482,",",".")*1)</f>
        <v>180</v>
      </c>
      <c r="D482" s="60">
        <f>IF(OR(주중DATA!D482="",주중DATA!D482=0),0,SUBSTITUTE(주중DATA!D482,",",".")*1)</f>
        <v>450.73</v>
      </c>
      <c r="E482" s="60">
        <f>IF(OR(주중DATA!E482="",주중DATA!E482=0),0,SUBSTITUTE(주중DATA!E482,",",".")*1)</f>
        <v>450.73</v>
      </c>
      <c r="F482" s="60">
        <f>IF(OR(주중DATA!F482="",주중DATA!F482=0),0,SUBSTITUTE(주중DATA!F482,",",".")*1)</f>
        <v>1.78</v>
      </c>
      <c r="G482" s="60">
        <f>IF(OR(주중DATA!G482="",주중DATA!G482=0),0,SUBSTITUTE(주중DATA!G482,",",".")*1)</f>
        <v>1.78</v>
      </c>
      <c r="H482" s="60">
        <f>IF(OR(주중DATA!H482="",주중DATA!H482=0),0,SUBSTITUTE(주중DATA!H482,",",".")*1)</f>
        <v>1.78</v>
      </c>
      <c r="I482" s="60">
        <f>IF(OR(주중DATA!I482="",주중DATA!I482=0),0,SUBSTITUTE(주중DATA!I482,",",".")*1)</f>
        <v>1.78</v>
      </c>
      <c r="J482" s="60">
        <f>IF(OR(주중DATA!J482="",주중DATA!J482=0),0,SUBSTITUTE(주중DATA!J482,",",".")*1)</f>
        <v>207.25</v>
      </c>
      <c r="K482" s="64">
        <f>IF(OR(주중DATA!K482="",주중DATA!K482=0),0,SUBSTITUTE(주중DATA!K482,",",".")*1)</f>
        <v>180</v>
      </c>
      <c r="L482" s="60">
        <f>IF(OR(주중DATA!L482="",주중DATA!L482=0),0,SUBSTITUTE(주중DATA!L482,",",".")*1)</f>
        <v>30.31</v>
      </c>
      <c r="M482" s="64">
        <f>IF(OR(주중DATA!M482="",주중DATA!M482=0),0,SUBSTITUTE(주중DATA!M482,",",".")*1)</f>
        <v>3.28</v>
      </c>
      <c r="N482" s="60">
        <f>IF(OR(주중DATA!N482="",주중DATA!N482=0),0,SUBSTITUTE(주중DATA!N482,",",".")*1)</f>
        <v>30.31</v>
      </c>
      <c r="O482" s="64">
        <f>IF(OR(주중DATA!O482="",주중DATA!O482=0),0,SUBSTITUTE(주중DATA!O482,",",".")*1)</f>
        <v>3.28</v>
      </c>
      <c r="P482" s="60">
        <f>IF(OR(주중DATA!P482="",주중DATA!P482=0),0,SUBSTITUTE(주중DATA!P482,",",".")*1)</f>
        <v>207.25</v>
      </c>
      <c r="Q482" s="64">
        <f>IF(OR(주중DATA!Q482="",주중DATA!Q482=0),0,SUBSTITUTE(주중DATA!Q482,",",".")*1)</f>
        <v>180</v>
      </c>
      <c r="R482" s="60">
        <f>IF(OR(주중DATA!R482="",주중DATA!R482=0),0,SUBSTITUTE(주중DATA!R482,",",".")*1)</f>
        <v>207.25</v>
      </c>
      <c r="S482" s="64">
        <f>IF(OR(주중DATA!S482="",주중DATA!S482=0),0,SUBSTITUTE(주중DATA!S482,",",".")*1)</f>
        <v>180</v>
      </c>
      <c r="T482" s="60">
        <f>IF(OR(주중DATA!T482="",주중DATA!T482=0),0,SUBSTITUTE(주중DATA!T482,",",".")*1)</f>
        <v>207.25</v>
      </c>
      <c r="U482" s="64">
        <f>IF(OR(주중DATA!U482="",주중DATA!U482=0),0,SUBSTITUTE(주중DATA!U482,",",".")*1)</f>
        <v>180</v>
      </c>
      <c r="V482" s="60">
        <f>IF(OR(주중DATA!V482="",주중DATA!V482=0),0,SUBSTITUTE(주중DATA!V482,",",".")*1)</f>
        <v>534.23</v>
      </c>
      <c r="W482" s="64">
        <f>IF(OR(주중DATA!W482="",주중DATA!W482=0),0,SUBSTITUTE(주중DATA!W482,",",".")*1)</f>
        <v>180</v>
      </c>
      <c r="X482" s="60">
        <f>IF(OR(주중DATA!X482="",주중DATA!X482=0),0,SUBSTITUTE(주중DATA!X482,",",".")*1)</f>
        <v>534.23</v>
      </c>
      <c r="Y482" s="68">
        <f>IF(OR(주중DATA!Y482="",주중DATA!Y482=0),0,SUBSTITUTE(주중DATA!Y482,",",".")*1)</f>
        <v>180</v>
      </c>
      <c r="Z482" s="76"/>
      <c r="AA482" s="23" t="str">
        <f>IF(주중DATA!AA482="","",주중DATA!AA482)</f>
        <v>Max</v>
      </c>
      <c r="AB482" s="3" t="str">
        <f>IF(주중DATA!AB482="","",주중DATA!AB482)</f>
        <v>220,97</v>
      </c>
      <c r="AC482" s="3" t="str">
        <f>IF(주중DATA!AC482="","",주중DATA!AC482)</f>
        <v>220,97</v>
      </c>
      <c r="AD482" s="3" t="str">
        <f>IF(주중DATA!AD482="","",주중DATA!AD482)</f>
        <v>474,38</v>
      </c>
      <c r="AE482" s="3" t="str">
        <f>IF(주중DATA!AE482="","",주중DATA!AE482)</f>
        <v>474,38</v>
      </c>
      <c r="AF482" s="3" t="str">
        <f>IF(주중DATA!AF482="","",주중DATA!AF482)</f>
        <v>18,73</v>
      </c>
      <c r="AG482" s="3" t="str">
        <f>IF(주중DATA!AG482="","",주중DATA!AG482)</f>
        <v>2,38</v>
      </c>
      <c r="AH482" s="3" t="str">
        <f>IF(주중DATA!AH482="","",주중DATA!AH482)</f>
        <v>2,38</v>
      </c>
      <c r="AI482" s="3" t="str">
        <f>IF(주중DATA!AI482="","",주중DATA!AI482)</f>
        <v>1,96</v>
      </c>
      <c r="AJ482" s="3" t="str">
        <f>IF(주중DATA!AJ482="","",주중DATA!AJ482)</f>
        <v>220,97</v>
      </c>
      <c r="AK482" s="3" t="str">
        <f>IF(주중DATA!AK482="","",주중DATA!AK482)</f>
        <v>220,97</v>
      </c>
      <c r="AL482" s="3" t="str">
        <f>IF(주중DATA!AL482="","",주중DATA!AL482)</f>
        <v>39,67</v>
      </c>
      <c r="AM482" s="3" t="str">
        <f>IF(주중DATA!AM482="","",주중DATA!AM482)</f>
        <v>39,67</v>
      </c>
      <c r="AN482" s="3" t="str">
        <f>IF(주중DATA!AN482="","",주중DATA!AN482)</f>
        <v>39,67</v>
      </c>
      <c r="AO482" s="3" t="str">
        <f>IF(주중DATA!AO482="","",주중DATA!AO482)</f>
        <v>39,67</v>
      </c>
      <c r="AP482" s="3" t="str">
        <f>IF(주중DATA!AP482="","",주중DATA!AP482)</f>
        <v>220,97</v>
      </c>
      <c r="AQ482" s="3" t="str">
        <f>IF(주중DATA!AQ482="","",주중DATA!AQ482)</f>
        <v>220,97</v>
      </c>
      <c r="AR482" s="3" t="str">
        <f>IF(주중DATA!AR482="","",주중DATA!AR482)</f>
        <v>499,90</v>
      </c>
      <c r="AS482" s="3" t="str">
        <f>IF(주중DATA!AS482="","",주중DATA!AS482)</f>
        <v>444,00</v>
      </c>
      <c r="AT482" s="3" t="str">
        <f>IF(주중DATA!AT482="","",주중DATA!AT482)</f>
        <v>324,00</v>
      </c>
      <c r="AU482" s="3" t="str">
        <f>IF(주중DATA!AU482="","",주중DATA!AU482)</f>
        <v>261,25</v>
      </c>
      <c r="AV482" s="3" t="str">
        <f>IF(주중DATA!AV482="","",주중DATA!AV482)</f>
        <v>644,76</v>
      </c>
      <c r="AW482" s="3" t="str">
        <f>IF(주중DATA!AW482="","",주중DATA!AW482)</f>
        <v>586,99</v>
      </c>
      <c r="AX482" s="3" t="str">
        <f>IF(주중DATA!AX482="","",주중DATA!AX482)</f>
        <v>644,76</v>
      </c>
      <c r="AY482" s="3" t="str">
        <f>IF(주중DATA!AY482="","",주중DATA!AY482)</f>
        <v>586,99</v>
      </c>
    </row>
    <row r="483" spans="1:51" ht="17.25" thickBot="1">
      <c r="A483" s="13" t="s">
        <v>41</v>
      </c>
      <c r="B483" s="70">
        <f>IF(OR(주중DATA!B483="",주중DATA!B483=0),0,SUBSTITUTE(주중DATA!B483,",",".")*1)</f>
        <v>202.86</v>
      </c>
      <c r="C483" s="70">
        <f>IF(OR(주중DATA!C483="",주중DATA!C483=0),0,SUBSTITUTE(주중DATA!C483,",",".")*1)</f>
        <v>202.86</v>
      </c>
      <c r="D483" s="70">
        <f>IF(OR(주중DATA!D483="",주중DATA!D483=0),0,SUBSTITUTE(주중DATA!D483,",",".")*1)</f>
        <v>437.71</v>
      </c>
      <c r="E483" s="70">
        <f>IF(OR(주중DATA!E483="",주중DATA!E483=0),0,SUBSTITUTE(주중DATA!E483,",",".")*1)</f>
        <v>437.71</v>
      </c>
      <c r="F483" s="70">
        <f>IF(OR(주중DATA!F483="",주중DATA!F483=0),0,SUBSTITUTE(주중DATA!F483,",",".")*1)</f>
        <v>1.73</v>
      </c>
      <c r="G483" s="70">
        <f>IF(OR(주중DATA!G483="",주중DATA!G483=0),0,SUBSTITUTE(주중DATA!G483,",",".")*1)</f>
        <v>1.73</v>
      </c>
      <c r="H483" s="70">
        <f>IF(OR(주중DATA!H483="",주중DATA!H483=0),0,SUBSTITUTE(주중DATA!H483,",",".")*1)</f>
        <v>1.73</v>
      </c>
      <c r="I483" s="70">
        <f>IF(OR(주중DATA!I483="",주중DATA!I483=0),0,SUBSTITUTE(주중DATA!I483,",",".")*1)</f>
        <v>1.73</v>
      </c>
      <c r="J483" s="70">
        <f>IF(OR(주중DATA!J483="",주중DATA!J483=0),0,SUBSTITUTE(주중DATA!J483,",",".")*1)</f>
        <v>202.86</v>
      </c>
      <c r="K483" s="70">
        <f>IF(OR(주중DATA!K483="",주중DATA!K483=0),0,SUBSTITUTE(주중DATA!K483,",",".")*1)</f>
        <v>202.86</v>
      </c>
      <c r="L483" s="70">
        <f>IF(OR(주중DATA!L483="",주중DATA!L483=0),0,SUBSTITUTE(주중DATA!L483,",",".")*1)</f>
        <v>29.22</v>
      </c>
      <c r="M483" s="69">
        <f>IF(OR(주중DATA!M483="",주중DATA!M483=0),0,SUBSTITUTE(주중DATA!M483,",",".")*1)</f>
        <v>3.08</v>
      </c>
      <c r="N483" s="70">
        <f>IF(OR(주중DATA!N483="",주중DATA!N483=0),0,SUBSTITUTE(주중DATA!N483,",",".")*1)</f>
        <v>29.22</v>
      </c>
      <c r="O483" s="69">
        <f>IF(OR(주중DATA!O483="",주중DATA!O483=0),0,SUBSTITUTE(주중DATA!O483,",",".")*1)</f>
        <v>3.08</v>
      </c>
      <c r="P483" s="70">
        <f>IF(OR(주중DATA!P483="",주중DATA!P483=0),0,SUBSTITUTE(주중DATA!P483,",",".")*1)</f>
        <v>179.56</v>
      </c>
      <c r="Q483" s="70">
        <f>IF(OR(주중DATA!Q483="",주중DATA!Q483=0),0,SUBSTITUTE(주중DATA!Q483,",",".")*1)</f>
        <v>179.56</v>
      </c>
      <c r="R483" s="70">
        <f>IF(OR(주중DATA!R483="",주중DATA!R483=0),0,SUBSTITUTE(주중DATA!R483,",",".")*1)</f>
        <v>179.56</v>
      </c>
      <c r="S483" s="70">
        <f>IF(OR(주중DATA!S483="",주중DATA!S483=0),0,SUBSTITUTE(주중DATA!S483,",",".")*1)</f>
        <v>179.56</v>
      </c>
      <c r="T483" s="70">
        <f>IF(OR(주중DATA!T483="",주중DATA!T483=0),0,SUBSTITUTE(주중DATA!T483,",",".")*1)</f>
        <v>179.56</v>
      </c>
      <c r="U483" s="70">
        <f>IF(OR(주중DATA!U483="",주중DATA!U483=0),0,SUBSTITUTE(주중DATA!U483,",",".")*1)</f>
        <v>179.56</v>
      </c>
      <c r="V483" s="70">
        <f>IF(OR(주중DATA!V483="",주중DATA!V483=0),0,SUBSTITUTE(주중DATA!V483,",",".")*1)</f>
        <v>451.72</v>
      </c>
      <c r="W483" s="70">
        <f>IF(OR(주중DATA!W483="",주중DATA!W483=0),0,SUBSTITUTE(주중DATA!W483,",",".")*1)</f>
        <v>451.72</v>
      </c>
      <c r="X483" s="70">
        <f>IF(OR(주중DATA!X483="",주중DATA!X483=0),0,SUBSTITUTE(주중DATA!X483,",",".")*1)</f>
        <v>451.72</v>
      </c>
      <c r="Y483" s="70">
        <f>IF(OR(주중DATA!Y483="",주중DATA!Y483=0),0,SUBSTITUTE(주중DATA!Y483,",",".")*1)</f>
        <v>451.72</v>
      </c>
      <c r="Z483" s="77"/>
      <c r="AA483" s="23" t="str">
        <f>IF(주중DATA!AA483="","",주중DATA!AA483)</f>
        <v>Avg</v>
      </c>
      <c r="AB483" s="3" t="str">
        <f>IF(주중DATA!AB483="","",주중DATA!AB483)</f>
        <v>205,46</v>
      </c>
      <c r="AC483" s="3" t="str">
        <f>IF(주중DATA!AC483="","",주중DATA!AC483)</f>
        <v>185,55</v>
      </c>
      <c r="AD483" s="3" t="str">
        <f>IF(주중DATA!AD483="","",주중DATA!AD483)</f>
        <v>423,73</v>
      </c>
      <c r="AE483" s="3" t="str">
        <f>IF(주중DATA!AE483="","",주중DATA!AE483)</f>
        <v>349,18</v>
      </c>
      <c r="AF483" s="3" t="str">
        <f>IF(주중DATA!AF483="","",주중DATA!AF483)</f>
        <v>4,60</v>
      </c>
      <c r="AG483" s="3" t="str">
        <f>IF(주중DATA!AG483="","",주중DATA!AG483)</f>
        <v>1,80</v>
      </c>
      <c r="AH483" s="3" t="str">
        <f>IF(주중DATA!AH483="","",주중DATA!AH483)</f>
        <v>1,80</v>
      </c>
      <c r="AI483" s="3" t="str">
        <f>IF(주중DATA!AI483="","",주중DATA!AI483)</f>
        <v>0,10</v>
      </c>
      <c r="AJ483" s="3" t="str">
        <f>IF(주중DATA!AJ483="","",주중DATA!AJ483)</f>
        <v>205,46</v>
      </c>
      <c r="AK483" s="3" t="str">
        <f>IF(주중DATA!AK483="","",주중DATA!AK483)</f>
        <v>185,55</v>
      </c>
      <c r="AL483" s="3" t="str">
        <f>IF(주중DATA!AL483="","",주중DATA!AL483)</f>
        <v>20,13</v>
      </c>
      <c r="AM483" s="3" t="str">
        <f>IF(주중DATA!AM483="","",주중DATA!AM483)</f>
        <v>17,75</v>
      </c>
      <c r="AN483" s="3" t="str">
        <f>IF(주중DATA!AN483="","",주중DATA!AN483)</f>
        <v>20,13</v>
      </c>
      <c r="AO483" s="3" t="str">
        <f>IF(주중DATA!AO483="","",주중DATA!AO483)</f>
        <v>17,75</v>
      </c>
      <c r="AP483" s="3" t="str">
        <f>IF(주중DATA!AP483="","",주중DATA!AP483)</f>
        <v>141,24</v>
      </c>
      <c r="AQ483" s="3" t="str">
        <f>IF(주중DATA!AQ483="","",주중DATA!AQ483)</f>
        <v>121,33</v>
      </c>
      <c r="AR483" s="3" t="str">
        <f>IF(주중DATA!AR483="","",주중DATA!AR483)</f>
        <v>161,27</v>
      </c>
      <c r="AS483" s="3" t="str">
        <f>IF(주중DATA!AS483="","",주중DATA!AS483)</f>
        <v>131,23</v>
      </c>
      <c r="AT483" s="3" t="str">
        <f>IF(주중DATA!AT483="","",주중DATA!AT483)</f>
        <v>188,47</v>
      </c>
      <c r="AU483" s="3" t="str">
        <f>IF(주중DATA!AU483="","",주중DATA!AU483)</f>
        <v>154,43</v>
      </c>
      <c r="AV483" s="3" t="str">
        <f>IF(주중DATA!AV483="","",주중DATA!AV483)</f>
        <v>461,54</v>
      </c>
      <c r="AW483" s="3" t="str">
        <f>IF(주중DATA!AW483="","",주중DATA!AW483)</f>
        <v>333,79</v>
      </c>
      <c r="AX483" s="3" t="str">
        <f>IF(주중DATA!AX483="","",주중DATA!AX483)</f>
        <v>470,30</v>
      </c>
      <c r="AY483" s="3" t="str">
        <f>IF(주중DATA!AY483="","",주중DATA!AY483)</f>
        <v>344,78</v>
      </c>
    </row>
    <row r="484" spans="1:51">
      <c r="A484" s="9" t="s">
        <v>16</v>
      </c>
      <c r="B484" s="60">
        <f>IF(OR(주중DATA!B484="",주중DATA!B484=0),0,SUBSTITUTE(주중DATA!B484,",",".")*1)</f>
        <v>210.21</v>
      </c>
      <c r="C484" s="60">
        <f>IF(OR(주중DATA!C484="",주중DATA!C484=0),0,SUBSTITUTE(주중DATA!C484,",",".")*1)</f>
        <v>210.21</v>
      </c>
      <c r="D484" s="60">
        <f>IF(OR(주중DATA!D484="",주중DATA!D484=0),0,SUBSTITUTE(주중DATA!D484,",",".")*1)</f>
        <v>431.58</v>
      </c>
      <c r="E484" s="60">
        <f>IF(OR(주중DATA!E484="",주중DATA!E484=0),0,SUBSTITUTE(주중DATA!E484,",",".")*1)</f>
        <v>431.58</v>
      </c>
      <c r="F484" s="60">
        <f>IF(OR(주중DATA!F484="",주중DATA!F484=0),0,SUBSTITUTE(주중DATA!F484,",",".")*1)</f>
        <v>1.82</v>
      </c>
      <c r="G484" s="60">
        <f>IF(OR(주중DATA!G484="",주중DATA!G484=0),0,SUBSTITUTE(주중DATA!G484,",",".")*1)</f>
        <v>1.82</v>
      </c>
      <c r="H484" s="60">
        <f>IF(OR(주중DATA!H484="",주중DATA!H484=0),0,SUBSTITUTE(주중DATA!H484,",",".")*1)</f>
        <v>1.82</v>
      </c>
      <c r="I484" s="60">
        <f>IF(OR(주중DATA!I484="",주중DATA!I484=0),0,SUBSTITUTE(주중DATA!I484,",",".")*1)</f>
        <v>1.82</v>
      </c>
      <c r="J484" s="60">
        <f>IF(OR(주중DATA!J484="",주중DATA!J484=0),0,SUBSTITUTE(주중DATA!J484,",",".")*1)</f>
        <v>210.21</v>
      </c>
      <c r="K484" s="60">
        <f>IF(OR(주중DATA!K484="",주중DATA!K484=0),0,SUBSTITUTE(주중DATA!K484,",",".")*1)</f>
        <v>210.21</v>
      </c>
      <c r="L484" s="60">
        <f>IF(OR(주중DATA!L484="",주중DATA!L484=0),0,SUBSTITUTE(주중DATA!L484,",",".")*1)</f>
        <v>33.42</v>
      </c>
      <c r="M484" s="60">
        <f>IF(OR(주중DATA!M484="",주중DATA!M484=0),0,SUBSTITUTE(주중DATA!M484,",",".")*1)</f>
        <v>33.42</v>
      </c>
      <c r="N484" s="60">
        <f>IF(OR(주중DATA!N484="",주중DATA!N484=0),0,SUBSTITUTE(주중DATA!N484,",",".")*1)</f>
        <v>33.42</v>
      </c>
      <c r="O484" s="60">
        <f>IF(OR(주중DATA!O484="",주중DATA!O484=0),0,SUBSTITUTE(주중DATA!O484,",",".")*1)</f>
        <v>33.42</v>
      </c>
      <c r="P484" s="60">
        <f>IF(OR(주중DATA!P484="",주중DATA!P484=0),0,SUBSTITUTE(주중DATA!P484,",",".")*1)</f>
        <v>36.840000000000003</v>
      </c>
      <c r="Q484" s="60">
        <f>IF(OR(주중DATA!Q484="",주중DATA!Q484=0),0,SUBSTITUTE(주중DATA!Q484,",",".")*1)</f>
        <v>36.840000000000003</v>
      </c>
      <c r="R484" s="60">
        <f>IF(OR(주중DATA!R484="",주중DATA!R484=0),0,SUBSTITUTE(주중DATA!R484,",",".")*1)</f>
        <v>36.840000000000003</v>
      </c>
      <c r="S484" s="60">
        <f>IF(OR(주중DATA!S484="",주중DATA!S484=0),0,SUBSTITUTE(주중DATA!S484,",",".")*1)</f>
        <v>36.840000000000003</v>
      </c>
      <c r="T484" s="60">
        <f>IF(OR(주중DATA!T484="",주중DATA!T484=0),0,SUBSTITUTE(주중DATA!T484,",",".")*1)</f>
        <v>36.840000000000003</v>
      </c>
      <c r="U484" s="60">
        <f>IF(OR(주중DATA!U484="",주중DATA!U484=0),0,SUBSTITUTE(주중DATA!U484,",",".")*1)</f>
        <v>36.840000000000003</v>
      </c>
      <c r="V484" s="60">
        <f>IF(OR(주중DATA!V484="",주중DATA!V484=0),0,SUBSTITUTE(주중DATA!V484,",",".")*1)</f>
        <v>400.02</v>
      </c>
      <c r="W484" s="60">
        <f>IF(OR(주중DATA!W484="",주중DATA!W484=0),0,SUBSTITUTE(주중DATA!W484,",",".")*1)</f>
        <v>400.02</v>
      </c>
      <c r="X484" s="60">
        <f>IF(OR(주중DATA!X484="",주중DATA!X484=0),0,SUBSTITUTE(주중DATA!X484,",",".")*1)</f>
        <v>400.02</v>
      </c>
      <c r="Y484" s="67">
        <f>IF(OR(주중DATA!Y484="",주중DATA!Y484=0),0,SUBSTITUTE(주중DATA!Y484,",",".")*1)</f>
        <v>400.02</v>
      </c>
      <c r="Z484" s="75">
        <f>IF(AA504="",0,DAY(AA504))</f>
        <v>29</v>
      </c>
    </row>
    <row r="485" spans="1:51">
      <c r="A485" s="11" t="s">
        <v>17</v>
      </c>
      <c r="B485" s="62">
        <f>IF(OR(주중DATA!B485="",주중DATA!B485=0),0,SUBSTITUTE(주중DATA!B485,",",".")*1)</f>
        <v>208.11</v>
      </c>
      <c r="C485" s="62">
        <f>IF(OR(주중DATA!C485="",주중DATA!C485=0),0,SUBSTITUTE(주중DATA!C485,",",".")*1)</f>
        <v>208.11</v>
      </c>
      <c r="D485" s="62">
        <f>IF(OR(주중DATA!D485="",주중DATA!D485=0),0,SUBSTITUTE(주중DATA!D485,",",".")*1)</f>
        <v>372.2</v>
      </c>
      <c r="E485" s="62">
        <f>IF(OR(주중DATA!E485="",주중DATA!E485=0),0,SUBSTITUTE(주중DATA!E485,",",".")*1)</f>
        <v>372.2</v>
      </c>
      <c r="F485" s="62">
        <f>IF(OR(주중DATA!F485="",주중DATA!F485=0),0,SUBSTITUTE(주중DATA!F485,",",".")*1)</f>
        <v>1.7</v>
      </c>
      <c r="G485" s="62">
        <f>IF(OR(주중DATA!G485="",주중DATA!G485=0),0,SUBSTITUTE(주중DATA!G485,",",".")*1)</f>
        <v>1.7</v>
      </c>
      <c r="H485" s="62">
        <f>IF(OR(주중DATA!H485="",주중DATA!H485=0),0,SUBSTITUTE(주중DATA!H485,",",".")*1)</f>
        <v>1.7</v>
      </c>
      <c r="I485" s="62">
        <f>IF(OR(주중DATA!I485="",주중DATA!I485=0),0,SUBSTITUTE(주중DATA!I485,",",".")*1)</f>
        <v>1.7</v>
      </c>
      <c r="J485" s="62">
        <f>IF(OR(주중DATA!J485="",주중DATA!J485=0),0,SUBSTITUTE(주중DATA!J485,",",".")*1)</f>
        <v>208.11</v>
      </c>
      <c r="K485" s="62">
        <f>IF(OR(주중DATA!K485="",주중DATA!K485=0),0,SUBSTITUTE(주중DATA!K485,",",".")*1)</f>
        <v>208.11</v>
      </c>
      <c r="L485" s="62">
        <f>IF(OR(주중DATA!L485="",주중DATA!L485=0),0,SUBSTITUTE(주중DATA!L485,",",".")*1)</f>
        <v>31.24</v>
      </c>
      <c r="M485" s="62">
        <f>IF(OR(주중DATA!M485="",주중DATA!M485=0),0,SUBSTITUTE(주중DATA!M485,",",".")*1)</f>
        <v>31.24</v>
      </c>
      <c r="N485" s="62">
        <f>IF(OR(주중DATA!N485="",주중DATA!N485=0),0,SUBSTITUTE(주중DATA!N485,",",".")*1)</f>
        <v>31.24</v>
      </c>
      <c r="O485" s="62">
        <f>IF(OR(주중DATA!O485="",주중DATA!O485=0),0,SUBSTITUTE(주중DATA!O485,",",".")*1)</f>
        <v>31.24</v>
      </c>
      <c r="P485" s="62">
        <f>IF(OR(주중DATA!P485="",주중DATA!P485=0),0,SUBSTITUTE(주중DATA!P485,",",".")*1)</f>
        <v>31.24</v>
      </c>
      <c r="Q485" s="62">
        <f>IF(OR(주중DATA!Q485="",주중DATA!Q485=0),0,SUBSTITUTE(주중DATA!Q485,",",".")*1)</f>
        <v>31.24</v>
      </c>
      <c r="R485" s="62">
        <f>IF(OR(주중DATA!R485="",주중DATA!R485=0),0,SUBSTITUTE(주중DATA!R485,",",".")*1)</f>
        <v>31.24</v>
      </c>
      <c r="S485" s="62">
        <f>IF(OR(주중DATA!S485="",주중DATA!S485=0),0,SUBSTITUTE(주중DATA!S485,",",".")*1)</f>
        <v>31.24</v>
      </c>
      <c r="T485" s="62">
        <f>IF(OR(주중DATA!T485="",주중DATA!T485=0),0,SUBSTITUTE(주중DATA!T485,",",".")*1)</f>
        <v>31.24</v>
      </c>
      <c r="U485" s="62">
        <f>IF(OR(주중DATA!U485="",주중DATA!U485=0),0,SUBSTITUTE(주중DATA!U485,",",".")*1)</f>
        <v>31.24</v>
      </c>
      <c r="V485" s="62">
        <f>IF(OR(주중DATA!V485="",주중DATA!V485=0),0,SUBSTITUTE(주중DATA!V485,",",".")*1)</f>
        <v>384.1</v>
      </c>
      <c r="W485" s="62">
        <f>IF(OR(주중DATA!W485="",주중DATA!W485=0),0,SUBSTITUTE(주중DATA!W485,",",".")*1)</f>
        <v>384.1</v>
      </c>
      <c r="X485" s="62">
        <f>IF(OR(주중DATA!X485="",주중DATA!X485=0),0,SUBSTITUTE(주중DATA!X485,",",".")*1)</f>
        <v>384.1</v>
      </c>
      <c r="Y485" s="70">
        <f>IF(OR(주중DATA!Y485="",주중DATA!Y485=0),0,SUBSTITUTE(주중DATA!Y485,",",".")*1)</f>
        <v>384.1</v>
      </c>
      <c r="Z485" s="76"/>
    </row>
    <row r="486" spans="1:51">
      <c r="A486" s="11" t="s">
        <v>18</v>
      </c>
      <c r="B486" s="60">
        <f>IF(OR(주중DATA!B486="",주중DATA!B486=0),0,SUBSTITUTE(주중DATA!B486,",",".")*1)</f>
        <v>207.89</v>
      </c>
      <c r="C486" s="60">
        <f>IF(OR(주중DATA!C486="",주중DATA!C486=0),0,SUBSTITUTE(주중DATA!C486,",",".")*1)</f>
        <v>207.89</v>
      </c>
      <c r="D486" s="60">
        <f>IF(OR(주중DATA!D486="",주중DATA!D486=0),0,SUBSTITUTE(주중DATA!D486,",",".")*1)</f>
        <v>362.22</v>
      </c>
      <c r="E486" s="60">
        <f>IF(OR(주중DATA!E486="",주중DATA!E486=0),0,SUBSTITUTE(주중DATA!E486,",",".")*1)</f>
        <v>362.22</v>
      </c>
      <c r="F486" s="60">
        <f>IF(OR(주중DATA!F486="",주중DATA!F486=0),0,SUBSTITUTE(주중DATA!F486,",",".")*1)</f>
        <v>1.67</v>
      </c>
      <c r="G486" s="60">
        <f>IF(OR(주중DATA!G486="",주중DATA!G486=0),0,SUBSTITUTE(주중DATA!G486,",",".")*1)</f>
        <v>1.67</v>
      </c>
      <c r="H486" s="60">
        <f>IF(OR(주중DATA!H486="",주중DATA!H486=0),0,SUBSTITUTE(주중DATA!H486,",",".")*1)</f>
        <v>1.67</v>
      </c>
      <c r="I486" s="60">
        <f>IF(OR(주중DATA!I486="",주중DATA!I486=0),0,SUBSTITUTE(주중DATA!I486,",",".")*1)</f>
        <v>1.67</v>
      </c>
      <c r="J486" s="60">
        <f>IF(OR(주중DATA!J486="",주중DATA!J486=0),0,SUBSTITUTE(주중DATA!J486,",",".")*1)</f>
        <v>207.89</v>
      </c>
      <c r="K486" s="60">
        <f>IF(OR(주중DATA!K486="",주중DATA!K486=0),0,SUBSTITUTE(주중DATA!K486,",",".")*1)</f>
        <v>207.89</v>
      </c>
      <c r="L486" s="60">
        <f>IF(OR(주중DATA!L486="",주중DATA!L486=0),0,SUBSTITUTE(주중DATA!L486,",",".")*1)</f>
        <v>28.02</v>
      </c>
      <c r="M486" s="60">
        <f>IF(OR(주중DATA!M486="",주중DATA!M486=0),0,SUBSTITUTE(주중DATA!M486,",",".")*1)</f>
        <v>28.02</v>
      </c>
      <c r="N486" s="60">
        <f>IF(OR(주중DATA!N486="",주중DATA!N486=0),0,SUBSTITUTE(주중DATA!N486,",",".")*1)</f>
        <v>28.02</v>
      </c>
      <c r="O486" s="60">
        <f>IF(OR(주중DATA!O486="",주중DATA!O486=0),0,SUBSTITUTE(주중DATA!O486,",",".")*1)</f>
        <v>28.02</v>
      </c>
      <c r="P486" s="60">
        <f>IF(OR(주중DATA!P486="",주중DATA!P486=0),0,SUBSTITUTE(주중DATA!P486,",",".")*1)</f>
        <v>28.02</v>
      </c>
      <c r="Q486" s="60">
        <f>IF(OR(주중DATA!Q486="",주중DATA!Q486=0),0,SUBSTITUTE(주중DATA!Q486,",",".")*1)</f>
        <v>28.02</v>
      </c>
      <c r="R486" s="60">
        <f>IF(OR(주중DATA!R486="",주중DATA!R486=0),0,SUBSTITUTE(주중DATA!R486,",",".")*1)</f>
        <v>28.02</v>
      </c>
      <c r="S486" s="60">
        <f>IF(OR(주중DATA!S486="",주중DATA!S486=0),0,SUBSTITUTE(주중DATA!S486,",",".")*1)</f>
        <v>28.02</v>
      </c>
      <c r="T486" s="60">
        <f>IF(OR(주중DATA!T486="",주중DATA!T486=0),0,SUBSTITUTE(주중DATA!T486,",",".")*1)</f>
        <v>28.02</v>
      </c>
      <c r="U486" s="60">
        <f>IF(OR(주중DATA!U486="",주중DATA!U486=0),0,SUBSTITUTE(주중DATA!U486,",",".")*1)</f>
        <v>28.02</v>
      </c>
      <c r="V486" s="65">
        <f>IF(OR(주중DATA!V486="",주중DATA!V486=0),0,SUBSTITUTE(주중DATA!V486,",",".")*1)</f>
        <v>470.16</v>
      </c>
      <c r="W486" s="60">
        <f>IF(OR(주중DATA!W486="",주중DATA!W486=0),0,SUBSTITUTE(주중DATA!W486,",",".")*1)</f>
        <v>373.81</v>
      </c>
      <c r="X486" s="65">
        <f>IF(OR(주중DATA!X486="",주중DATA!X486=0),0,SUBSTITUTE(주중DATA!X486,",",".")*1)</f>
        <v>470.16</v>
      </c>
      <c r="Y486" s="67">
        <f>IF(OR(주중DATA!Y486="",주중DATA!Y486=0),0,SUBSTITUTE(주중DATA!Y486,",",".")*1)</f>
        <v>373.81</v>
      </c>
      <c r="Z486" s="76"/>
    </row>
    <row r="487" spans="1:51">
      <c r="A487" s="11" t="s">
        <v>19</v>
      </c>
      <c r="B487" s="62">
        <f>IF(OR(주중DATA!B487="",주중DATA!B487=0),0,SUBSTITUTE(주중DATA!B487,",",".")*1)</f>
        <v>207.63</v>
      </c>
      <c r="C487" s="62">
        <f>IF(OR(주중DATA!C487="",주중DATA!C487=0),0,SUBSTITUTE(주중DATA!C487,",",".")*1)</f>
        <v>207.63</v>
      </c>
      <c r="D487" s="62">
        <f>IF(OR(주중DATA!D487="",주중DATA!D487=0),0,SUBSTITUTE(주중DATA!D487,",",".")*1)</f>
        <v>376.47</v>
      </c>
      <c r="E487" s="62">
        <f>IF(OR(주중DATA!E487="",주중DATA!E487=0),0,SUBSTITUTE(주중DATA!E487,",",".")*1)</f>
        <v>376.47</v>
      </c>
      <c r="F487" s="62">
        <f>IF(OR(주중DATA!F487="",주중DATA!F487=0),0,SUBSTITUTE(주중DATA!F487,",",".")*1)</f>
        <v>1.65</v>
      </c>
      <c r="G487" s="62">
        <f>IF(OR(주중DATA!G487="",주중DATA!G487=0),0,SUBSTITUTE(주중DATA!G487,",",".")*1)</f>
        <v>1.65</v>
      </c>
      <c r="H487" s="62">
        <f>IF(OR(주중DATA!H487="",주중DATA!H487=0),0,SUBSTITUTE(주중DATA!H487,",",".")*1)</f>
        <v>1.65</v>
      </c>
      <c r="I487" s="62">
        <f>IF(OR(주중DATA!I487="",주중DATA!I487=0),0,SUBSTITUTE(주중DATA!I487,",",".")*1)</f>
        <v>1.65</v>
      </c>
      <c r="J487" s="62">
        <f>IF(OR(주중DATA!J487="",주중DATA!J487=0),0,SUBSTITUTE(주중DATA!J487,",",".")*1)</f>
        <v>207.63</v>
      </c>
      <c r="K487" s="62">
        <f>IF(OR(주중DATA!K487="",주중DATA!K487=0),0,SUBSTITUTE(주중DATA!K487,",",".")*1)</f>
        <v>207.63</v>
      </c>
      <c r="L487" s="62">
        <f>IF(OR(주중DATA!L487="",주중DATA!L487=0),0,SUBSTITUTE(주중DATA!L487,",",".")*1)</f>
        <v>25.62</v>
      </c>
      <c r="M487" s="62">
        <f>IF(OR(주중DATA!M487="",주중DATA!M487=0),0,SUBSTITUTE(주중DATA!M487,",",".")*1)</f>
        <v>25.62</v>
      </c>
      <c r="N487" s="62">
        <f>IF(OR(주중DATA!N487="",주중DATA!N487=0),0,SUBSTITUTE(주중DATA!N487,",",".")*1)</f>
        <v>25.62</v>
      </c>
      <c r="O487" s="62">
        <f>IF(OR(주중DATA!O487="",주중DATA!O487=0),0,SUBSTITUTE(주중DATA!O487,",",".")*1)</f>
        <v>25.62</v>
      </c>
      <c r="P487" s="62">
        <f>IF(OR(주중DATA!P487="",주중DATA!P487=0),0,SUBSTITUTE(주중DATA!P487,",",".")*1)</f>
        <v>25.62</v>
      </c>
      <c r="Q487" s="62">
        <f>IF(OR(주중DATA!Q487="",주중DATA!Q487=0),0,SUBSTITUTE(주중DATA!Q487,",",".")*1)</f>
        <v>25.62</v>
      </c>
      <c r="R487" s="62">
        <f>IF(OR(주중DATA!R487="",주중DATA!R487=0),0,SUBSTITUTE(주중DATA!R487,",",".")*1)</f>
        <v>25.62</v>
      </c>
      <c r="S487" s="62">
        <f>IF(OR(주중DATA!S487="",주중DATA!S487=0),0,SUBSTITUTE(주중DATA!S487,",",".")*1)</f>
        <v>25.62</v>
      </c>
      <c r="T487" s="62">
        <f>IF(OR(주중DATA!T487="",주중DATA!T487=0),0,SUBSTITUTE(주중DATA!T487,",",".")*1)</f>
        <v>25.62</v>
      </c>
      <c r="U487" s="62">
        <f>IF(OR(주중DATA!U487="",주중DATA!U487=0),0,SUBSTITUTE(주중DATA!U487,",",".")*1)</f>
        <v>25.62</v>
      </c>
      <c r="V487" s="66">
        <f>IF(OR(주중DATA!V487="",주중DATA!V487=0),0,SUBSTITUTE(주중DATA!V487,",",".")*1)</f>
        <v>537.33000000000004</v>
      </c>
      <c r="W487" s="62">
        <f>IF(OR(주중DATA!W487="",주중DATA!W487=0),0,SUBSTITUTE(주중DATA!W487,",",".")*1)</f>
        <v>388.51</v>
      </c>
      <c r="X487" s="66">
        <f>IF(OR(주중DATA!X487="",주중DATA!X487=0),0,SUBSTITUTE(주중DATA!X487,",",".")*1)</f>
        <v>537.33000000000004</v>
      </c>
      <c r="Y487" s="70">
        <f>IF(OR(주중DATA!Y487="",주중DATA!Y487=0),0,SUBSTITUTE(주중DATA!Y487,",",".")*1)</f>
        <v>388.51</v>
      </c>
      <c r="Z487" s="76"/>
    </row>
    <row r="488" spans="1:51">
      <c r="A488" s="11" t="s">
        <v>20</v>
      </c>
      <c r="B488" s="60">
        <f>IF(OR(주중DATA!B488="",주중DATA!B488=0),0,SUBSTITUTE(주중DATA!B488,",",".")*1)</f>
        <v>207.39</v>
      </c>
      <c r="C488" s="60">
        <f>IF(OR(주중DATA!C488="",주중DATA!C488=0),0,SUBSTITUTE(주중DATA!C488,",",".")*1)</f>
        <v>207.39</v>
      </c>
      <c r="D488" s="60">
        <f>IF(OR(주중DATA!D488="",주중DATA!D488=0),0,SUBSTITUTE(주중DATA!D488,",",".")*1)</f>
        <v>363.21</v>
      </c>
      <c r="E488" s="60">
        <f>IF(OR(주중DATA!E488="",주중DATA!E488=0),0,SUBSTITUTE(주중DATA!E488,",",".")*1)</f>
        <v>363.21</v>
      </c>
      <c r="F488" s="60">
        <f>IF(OR(주중DATA!F488="",주중DATA!F488=0),0,SUBSTITUTE(주중DATA!F488,",",".")*1)</f>
        <v>1.63</v>
      </c>
      <c r="G488" s="60">
        <f>IF(OR(주중DATA!G488="",주중DATA!G488=0),0,SUBSTITUTE(주중DATA!G488,",",".")*1)</f>
        <v>1.63</v>
      </c>
      <c r="H488" s="60">
        <f>IF(OR(주중DATA!H488="",주중DATA!H488=0),0,SUBSTITUTE(주중DATA!H488,",",".")*1)</f>
        <v>1.63</v>
      </c>
      <c r="I488" s="60">
        <f>IF(OR(주중DATA!I488="",주중DATA!I488=0),0,SUBSTITUTE(주중DATA!I488,",",".")*1)</f>
        <v>1.63</v>
      </c>
      <c r="J488" s="60">
        <f>IF(OR(주중DATA!J488="",주중DATA!J488=0),0,SUBSTITUTE(주중DATA!J488,",",".")*1)</f>
        <v>207.39</v>
      </c>
      <c r="K488" s="60">
        <f>IF(OR(주중DATA!K488="",주중DATA!K488=0),0,SUBSTITUTE(주중DATA!K488,",",".")*1)</f>
        <v>207.39</v>
      </c>
      <c r="L488" s="60">
        <f>IF(OR(주중DATA!L488="",주중DATA!L488=0),0,SUBSTITUTE(주중DATA!L488,",",".")*1)</f>
        <v>26.53</v>
      </c>
      <c r="M488" s="60">
        <f>IF(OR(주중DATA!M488="",주중DATA!M488=0),0,SUBSTITUTE(주중DATA!M488,",",".")*1)</f>
        <v>26.53</v>
      </c>
      <c r="N488" s="60">
        <f>IF(OR(주중DATA!N488="",주중DATA!N488=0),0,SUBSTITUTE(주중DATA!N488,",",".")*1)</f>
        <v>26.53</v>
      </c>
      <c r="O488" s="60">
        <f>IF(OR(주중DATA!O488="",주중DATA!O488=0),0,SUBSTITUTE(주중DATA!O488,",",".")*1)</f>
        <v>26.53</v>
      </c>
      <c r="P488" s="60">
        <f>IF(OR(주중DATA!P488="",주중DATA!P488=0),0,SUBSTITUTE(주중DATA!P488,",",".")*1)</f>
        <v>26.53</v>
      </c>
      <c r="Q488" s="60">
        <f>IF(OR(주중DATA!Q488="",주중DATA!Q488=0),0,SUBSTITUTE(주중DATA!Q488,",",".")*1)</f>
        <v>26.53</v>
      </c>
      <c r="R488" s="60">
        <f>IF(OR(주중DATA!R488="",주중DATA!R488=0),0,SUBSTITUTE(주중DATA!R488,",",".")*1)</f>
        <v>26.53</v>
      </c>
      <c r="S488" s="60">
        <f>IF(OR(주중DATA!S488="",주중DATA!S488=0),0,SUBSTITUTE(주중DATA!S488,",",".")*1)</f>
        <v>26.53</v>
      </c>
      <c r="T488" s="60">
        <f>IF(OR(주중DATA!T488="",주중DATA!T488=0),0,SUBSTITUTE(주중DATA!T488,",",".")*1)</f>
        <v>26.53</v>
      </c>
      <c r="U488" s="60">
        <f>IF(OR(주중DATA!U488="",주중DATA!U488=0),0,SUBSTITUTE(주중DATA!U488,",",".")*1)</f>
        <v>26.53</v>
      </c>
      <c r="V488" s="60">
        <f>IF(OR(주중DATA!V488="",주중DATA!V488=0),0,SUBSTITUTE(주중DATA!V488,",",".")*1)</f>
        <v>374.83</v>
      </c>
      <c r="W488" s="60">
        <f>IF(OR(주중DATA!W488="",주중DATA!W488=0),0,SUBSTITUTE(주중DATA!W488,",",".")*1)</f>
        <v>374.83</v>
      </c>
      <c r="X488" s="60">
        <f>IF(OR(주중DATA!X488="",주중DATA!X488=0),0,SUBSTITUTE(주중DATA!X488,",",".")*1)</f>
        <v>374.83</v>
      </c>
      <c r="Y488" s="67">
        <f>IF(OR(주중DATA!Y488="",주중DATA!Y488=0),0,SUBSTITUTE(주중DATA!Y488,",",".")*1)</f>
        <v>374.83</v>
      </c>
      <c r="Z488" s="76"/>
    </row>
    <row r="489" spans="1:51">
      <c r="A489" s="11" t="s">
        <v>21</v>
      </c>
      <c r="B489" s="62">
        <f>IF(OR(주중DATA!B489="",주중DATA!B489=0),0,SUBSTITUTE(주중DATA!B489,",",".")*1)</f>
        <v>207.62</v>
      </c>
      <c r="C489" s="62">
        <f>IF(OR(주중DATA!C489="",주중DATA!C489=0),0,SUBSTITUTE(주중DATA!C489,",",".")*1)</f>
        <v>207.62</v>
      </c>
      <c r="D489" s="62">
        <f>IF(OR(주중DATA!D489="",주중DATA!D489=0),0,SUBSTITUTE(주중DATA!D489,",",".")*1)</f>
        <v>390.93</v>
      </c>
      <c r="E489" s="62">
        <f>IF(OR(주중DATA!E489="",주중DATA!E489=0),0,SUBSTITUTE(주중DATA!E489,",",".")*1)</f>
        <v>390.93</v>
      </c>
      <c r="F489" s="62">
        <f>IF(OR(주중DATA!F489="",주중DATA!F489=0),0,SUBSTITUTE(주중DATA!F489,",",".")*1)</f>
        <v>1.64</v>
      </c>
      <c r="G489" s="62">
        <f>IF(OR(주중DATA!G489="",주중DATA!G489=0),0,SUBSTITUTE(주중DATA!G489,",",".")*1)</f>
        <v>1.64</v>
      </c>
      <c r="H489" s="62">
        <f>IF(OR(주중DATA!H489="",주중DATA!H489=0),0,SUBSTITUTE(주중DATA!H489,",",".")*1)</f>
        <v>1.64</v>
      </c>
      <c r="I489" s="62">
        <f>IF(OR(주중DATA!I489="",주중DATA!I489=0),0,SUBSTITUTE(주중DATA!I489,",",".")*1)</f>
        <v>1.64</v>
      </c>
      <c r="J489" s="62">
        <f>IF(OR(주중DATA!J489="",주중DATA!J489=0),0,SUBSTITUTE(주중DATA!J489,",",".")*1)</f>
        <v>207.62</v>
      </c>
      <c r="K489" s="62">
        <f>IF(OR(주중DATA!K489="",주중DATA!K489=0),0,SUBSTITUTE(주중DATA!K489,",",".")*1)</f>
        <v>207.62</v>
      </c>
      <c r="L489" s="62">
        <f>IF(OR(주중DATA!L489="",주중DATA!L489=0),0,SUBSTITUTE(주중DATA!L489,",",".")*1)</f>
        <v>29.81</v>
      </c>
      <c r="M489" s="62">
        <f>IF(OR(주중DATA!M489="",주중DATA!M489=0),0,SUBSTITUTE(주중DATA!M489,",",".")*1)</f>
        <v>29.81</v>
      </c>
      <c r="N489" s="62">
        <f>IF(OR(주중DATA!N489="",주중DATA!N489=0),0,SUBSTITUTE(주중DATA!N489,",",".")*1)</f>
        <v>29.81</v>
      </c>
      <c r="O489" s="62">
        <f>IF(OR(주중DATA!O489="",주중DATA!O489=0),0,SUBSTITUTE(주중DATA!O489,",",".")*1)</f>
        <v>29.81</v>
      </c>
      <c r="P489" s="62">
        <f>IF(OR(주중DATA!P489="",주중DATA!P489=0),0,SUBSTITUTE(주중DATA!P489,",",".")*1)</f>
        <v>29.81</v>
      </c>
      <c r="Q489" s="62">
        <f>IF(OR(주중DATA!Q489="",주중DATA!Q489=0),0,SUBSTITUTE(주중DATA!Q489,",",".")*1)</f>
        <v>29.81</v>
      </c>
      <c r="R489" s="62">
        <f>IF(OR(주중DATA!R489="",주중DATA!R489=0),0,SUBSTITUTE(주중DATA!R489,",",".")*1)</f>
        <v>29.81</v>
      </c>
      <c r="S489" s="62">
        <f>IF(OR(주중DATA!S489="",주중DATA!S489=0),0,SUBSTITUTE(주중DATA!S489,",",".")*1)</f>
        <v>29.81</v>
      </c>
      <c r="T489" s="62">
        <f>IF(OR(주중DATA!T489="",주중DATA!T489=0),0,SUBSTITUTE(주중DATA!T489,",",".")*1)</f>
        <v>147.24</v>
      </c>
      <c r="U489" s="62">
        <f>IF(OR(주중DATA!U489="",주중DATA!U489=0),0,SUBSTITUTE(주중DATA!U489,",",".")*1)</f>
        <v>147.24</v>
      </c>
      <c r="V489" s="62">
        <f>IF(OR(주중DATA!V489="",주중DATA!V489=0),0,SUBSTITUTE(주중DATA!V489,",",".")*1)</f>
        <v>402.61</v>
      </c>
      <c r="W489" s="62">
        <f>IF(OR(주중DATA!W489="",주중DATA!W489=0),0,SUBSTITUTE(주중DATA!W489,",",".")*1)</f>
        <v>402.61</v>
      </c>
      <c r="X489" s="62">
        <f>IF(OR(주중DATA!X489="",주중DATA!X489=0),0,SUBSTITUTE(주중DATA!X489,",",".")*1)</f>
        <v>402.61</v>
      </c>
      <c r="Y489" s="70">
        <f>IF(OR(주중DATA!Y489="",주중DATA!Y489=0),0,SUBSTITUTE(주중DATA!Y489,",",".")*1)</f>
        <v>402.61</v>
      </c>
      <c r="Z489" s="76"/>
    </row>
    <row r="490" spans="1:51">
      <c r="A490" s="11" t="s">
        <v>22</v>
      </c>
      <c r="B490" s="60">
        <f>IF(OR(주중DATA!B490="",주중DATA!B490=0),0,SUBSTITUTE(주중DATA!B490,",",".")*1)</f>
        <v>207.42</v>
      </c>
      <c r="C490" s="60">
        <f>IF(OR(주중DATA!C490="",주중DATA!C490=0),0,SUBSTITUTE(주중DATA!C490,",",".")*1)</f>
        <v>207.42</v>
      </c>
      <c r="D490" s="60">
        <f>IF(OR(주중DATA!D490="",주중DATA!D490=0),0,SUBSTITUTE(주중DATA!D490,",",".")*1)</f>
        <v>435.47</v>
      </c>
      <c r="E490" s="60">
        <f>IF(OR(주중DATA!E490="",주중DATA!E490=0),0,SUBSTITUTE(주중DATA!E490,",",".")*1)</f>
        <v>435.47</v>
      </c>
      <c r="F490" s="60">
        <f>IF(OR(주중DATA!F490="",주중DATA!F490=0),0,SUBSTITUTE(주중DATA!F490,",",".")*1)</f>
        <v>1.67</v>
      </c>
      <c r="G490" s="60">
        <f>IF(OR(주중DATA!G490="",주중DATA!G490=0),0,SUBSTITUTE(주중DATA!G490,",",".")*1)</f>
        <v>1.67</v>
      </c>
      <c r="H490" s="60">
        <f>IF(OR(주중DATA!H490="",주중DATA!H490=0),0,SUBSTITUTE(주중DATA!H490,",",".")*1)</f>
        <v>1.67</v>
      </c>
      <c r="I490" s="60">
        <f>IF(OR(주중DATA!I490="",주중DATA!I490=0),0,SUBSTITUTE(주중DATA!I490,",",".")*1)</f>
        <v>1.67</v>
      </c>
      <c r="J490" s="60">
        <f>IF(OR(주중DATA!J490="",주중DATA!J490=0),0,SUBSTITUTE(주중DATA!J490,",",".")*1)</f>
        <v>207.42</v>
      </c>
      <c r="K490" s="60">
        <f>IF(OR(주중DATA!K490="",주중DATA!K490=0),0,SUBSTITUTE(주중DATA!K490,",",".")*1)</f>
        <v>207.42</v>
      </c>
      <c r="L490" s="60">
        <f>IF(OR(주중DATA!L490="",주중DATA!L490=0),0,SUBSTITUTE(주중DATA!L490,",",".")*1)</f>
        <v>33.130000000000003</v>
      </c>
      <c r="M490" s="60">
        <f>IF(OR(주중DATA!M490="",주중DATA!M490=0),0,SUBSTITUTE(주중DATA!M490,",",".")*1)</f>
        <v>33.130000000000003</v>
      </c>
      <c r="N490" s="60">
        <f>IF(OR(주중DATA!N490="",주중DATA!N490=0),0,SUBSTITUTE(주중DATA!N490,",",".")*1)</f>
        <v>33.130000000000003</v>
      </c>
      <c r="O490" s="60">
        <f>IF(OR(주중DATA!O490="",주중DATA!O490=0),0,SUBSTITUTE(주중DATA!O490,",",".")*1)</f>
        <v>33.130000000000003</v>
      </c>
      <c r="P490" s="60">
        <f>IF(OR(주중DATA!P490="",주중DATA!P490=0),0,SUBSTITUTE(주중DATA!P490,",",".")*1)</f>
        <v>200</v>
      </c>
      <c r="Q490" s="60">
        <f>IF(OR(주중DATA!Q490="",주중DATA!Q490=0),0,SUBSTITUTE(주중DATA!Q490,",",".")*1)</f>
        <v>200</v>
      </c>
      <c r="R490" s="60">
        <f>IF(OR(주중DATA!R490="",주중DATA!R490=0),0,SUBSTITUTE(주중DATA!R490,",",".")*1)</f>
        <v>200</v>
      </c>
      <c r="S490" s="60">
        <f>IF(OR(주중DATA!S490="",주중DATA!S490=0),0,SUBSTITUTE(주중DATA!S490,",",".")*1)</f>
        <v>200</v>
      </c>
      <c r="T490" s="60">
        <f>IF(OR(주중DATA!T490="",주중DATA!T490=0),0,SUBSTITUTE(주중DATA!T490,",",".")*1)</f>
        <v>200</v>
      </c>
      <c r="U490" s="60">
        <f>IF(OR(주중DATA!U490="",주중DATA!U490=0),0,SUBSTITUTE(주중DATA!U490,",",".")*1)</f>
        <v>200</v>
      </c>
      <c r="V490" s="60">
        <f>IF(OR(주중DATA!V490="",주중DATA!V490=0),0,SUBSTITUTE(주중DATA!V490,",",".")*1)</f>
        <v>463.16</v>
      </c>
      <c r="W490" s="60">
        <f>IF(OR(주중DATA!W490="",주중DATA!W490=0),0,SUBSTITUTE(주중DATA!W490,",",".")*1)</f>
        <v>463.16</v>
      </c>
      <c r="X490" s="60">
        <f>IF(OR(주중DATA!X490="",주중DATA!X490=0),0,SUBSTITUTE(주중DATA!X490,",",".")*1)</f>
        <v>463.16</v>
      </c>
      <c r="Y490" s="67">
        <f>IF(OR(주중DATA!Y490="",주중DATA!Y490=0),0,SUBSTITUTE(주중DATA!Y490,",",".")*1)</f>
        <v>463.16</v>
      </c>
      <c r="Z490" s="76"/>
    </row>
    <row r="491" spans="1:51">
      <c r="A491" s="11" t="s">
        <v>23</v>
      </c>
      <c r="B491" s="62">
        <f>IF(OR(주중DATA!B491="",주중DATA!B491=0),0,SUBSTITUTE(주중DATA!B491,",",".")*1)</f>
        <v>213.24</v>
      </c>
      <c r="C491" s="62">
        <f>IF(OR(주중DATA!C491="",주중DATA!C491=0),0,SUBSTITUTE(주중DATA!C491,",",".")*1)</f>
        <v>213.24</v>
      </c>
      <c r="D491" s="62">
        <f>IF(OR(주중DATA!D491="",주중DATA!D491=0),0,SUBSTITUTE(주중DATA!D491,",",".")*1)</f>
        <v>445.1</v>
      </c>
      <c r="E491" s="62">
        <f>IF(OR(주중DATA!E491="",주중DATA!E491=0),0,SUBSTITUTE(주중DATA!E491,",",".")*1)</f>
        <v>445.1</v>
      </c>
      <c r="F491" s="62">
        <f>IF(OR(주중DATA!F491="",주중DATA!F491=0),0,SUBSTITUTE(주중DATA!F491,",",".")*1)</f>
        <v>1.69</v>
      </c>
      <c r="G491" s="62">
        <f>IF(OR(주중DATA!G491="",주중DATA!G491=0),0,SUBSTITUTE(주중DATA!G491,",",".")*1)</f>
        <v>1.69</v>
      </c>
      <c r="H491" s="62">
        <f>IF(OR(주중DATA!H491="",주중DATA!H491=0),0,SUBSTITUTE(주중DATA!H491,",",".")*1)</f>
        <v>1.69</v>
      </c>
      <c r="I491" s="62">
        <f>IF(OR(주중DATA!I491="",주중DATA!I491=0),0,SUBSTITUTE(주중DATA!I491,",",".")*1)</f>
        <v>1.69</v>
      </c>
      <c r="J491" s="62">
        <f>IF(OR(주중DATA!J491="",주중DATA!J491=0),0,SUBSTITUTE(주중DATA!J491,",",".")*1)</f>
        <v>213.24</v>
      </c>
      <c r="K491" s="62">
        <f>IF(OR(주중DATA!K491="",주중DATA!K491=0),0,SUBSTITUTE(주중DATA!K491,",",".")*1)</f>
        <v>213.24</v>
      </c>
      <c r="L491" s="62">
        <f>IF(OR(주중DATA!L491="",주중DATA!L491=0),0,SUBSTITUTE(주중DATA!L491,",",".")*1)</f>
        <v>43.05</v>
      </c>
      <c r="M491" s="62">
        <f>IF(OR(주중DATA!M491="",주중DATA!M491=0),0,SUBSTITUTE(주중DATA!M491,",",".")*1)</f>
        <v>43.05</v>
      </c>
      <c r="N491" s="62">
        <f>IF(OR(주중DATA!N491="",주중DATA!N491=0),0,SUBSTITUTE(주중DATA!N491,",",".")*1)</f>
        <v>43.05</v>
      </c>
      <c r="O491" s="62">
        <f>IF(OR(주중DATA!O491="",주중DATA!O491=0),0,SUBSTITUTE(주중DATA!O491,",",".")*1)</f>
        <v>43.05</v>
      </c>
      <c r="P491" s="62">
        <f>IF(OR(주중DATA!P491="",주중DATA!P491=0),0,SUBSTITUTE(주중DATA!P491,",",".")*1)</f>
        <v>213.24</v>
      </c>
      <c r="Q491" s="62">
        <f>IF(OR(주중DATA!Q491="",주중DATA!Q491=0),0,SUBSTITUTE(주중DATA!Q491,",",".")*1)</f>
        <v>213.24</v>
      </c>
      <c r="R491" s="62">
        <f>IF(OR(주중DATA!R491="",주중DATA!R491=0),0,SUBSTITUTE(주중DATA!R491,",",".")*1)</f>
        <v>495.95</v>
      </c>
      <c r="S491" s="62">
        <f>IF(OR(주중DATA!S491="",주중DATA!S491=0),0,SUBSTITUTE(주중DATA!S491,",",".")*1)</f>
        <v>495.95</v>
      </c>
      <c r="T491" s="62">
        <f>IF(OR(주중DATA!T491="",주중DATA!T491=0),0,SUBSTITUTE(주중DATA!T491,",",".")*1)</f>
        <v>213.24</v>
      </c>
      <c r="U491" s="62">
        <f>IF(OR(주중DATA!U491="",주중DATA!U491=0),0,SUBSTITUTE(주중DATA!U491,",",".")*1)</f>
        <v>213.24</v>
      </c>
      <c r="V491" s="62">
        <f>IF(OR(주중DATA!V491="",주중DATA!V491=0),0,SUBSTITUTE(주중DATA!V491,",",".")*1)</f>
        <v>508.14</v>
      </c>
      <c r="W491" s="62">
        <f>IF(OR(주중DATA!W491="",주중DATA!W491=0),0,SUBSTITUTE(주중DATA!W491,",",".")*1)</f>
        <v>508.14</v>
      </c>
      <c r="X491" s="62">
        <f>IF(OR(주중DATA!X491="",주중DATA!X491=0),0,SUBSTITUTE(주중DATA!X491,",",".")*1)</f>
        <v>508.14</v>
      </c>
      <c r="Y491" s="70">
        <f>IF(OR(주중DATA!Y491="",주중DATA!Y491=0),0,SUBSTITUTE(주중DATA!Y491,",",".")*1)</f>
        <v>508.14</v>
      </c>
      <c r="Z491" s="76"/>
    </row>
    <row r="492" spans="1:51">
      <c r="A492" s="11" t="s">
        <v>24</v>
      </c>
      <c r="B492" s="60">
        <f>IF(OR(주중DATA!B492="",주중DATA!B492=0),0,SUBSTITUTE(주중DATA!B492,",",".")*1)</f>
        <v>217.15</v>
      </c>
      <c r="C492" s="60">
        <f>IF(OR(주중DATA!C492="",주중DATA!C492=0),0,SUBSTITUTE(주중DATA!C492,",",".")*1)</f>
        <v>217.15</v>
      </c>
      <c r="D492" s="60">
        <f>IF(OR(주중DATA!D492="",주중DATA!D492=0),0,SUBSTITUTE(주중DATA!D492,",",".")*1)</f>
        <v>456.93</v>
      </c>
      <c r="E492" s="60">
        <f>IF(OR(주중DATA!E492="",주중DATA!E492=0),0,SUBSTITUTE(주중DATA!E492,",",".")*1)</f>
        <v>456.93</v>
      </c>
      <c r="F492" s="60">
        <f>IF(OR(주중DATA!F492="",주중DATA!F492=0),0,SUBSTITUTE(주중DATA!F492,",",".")*1)</f>
        <v>1.82</v>
      </c>
      <c r="G492" s="60">
        <f>IF(OR(주중DATA!G492="",주중DATA!G492=0),0,SUBSTITUTE(주중DATA!G492,",",".")*1)</f>
        <v>1.82</v>
      </c>
      <c r="H492" s="60">
        <f>IF(OR(주중DATA!H492="",주중DATA!H492=0),0,SUBSTITUTE(주중DATA!H492,",",".")*1)</f>
        <v>1.82</v>
      </c>
      <c r="I492" s="60">
        <f>IF(OR(주중DATA!I492="",주중DATA!I492=0),0,SUBSTITUTE(주중DATA!I492,",",".")*1)</f>
        <v>1.82</v>
      </c>
      <c r="J492" s="60">
        <f>IF(OR(주중DATA!J492="",주중DATA!J492=0),0,SUBSTITUTE(주중DATA!J492,",",".")*1)</f>
        <v>217.15</v>
      </c>
      <c r="K492" s="60">
        <f>IF(OR(주중DATA!K492="",주중DATA!K492=0),0,SUBSTITUTE(주중DATA!K492,",",".")*1)</f>
        <v>217.15</v>
      </c>
      <c r="L492" s="60">
        <f>IF(OR(주중DATA!L492="",주중DATA!L492=0),0,SUBSTITUTE(주중DATA!L492,",",".")*1)</f>
        <v>45.94</v>
      </c>
      <c r="M492" s="60">
        <f>IF(OR(주중DATA!M492="",주중DATA!M492=0),0,SUBSTITUTE(주중DATA!M492,",",".")*1)</f>
        <v>45.94</v>
      </c>
      <c r="N492" s="60">
        <f>IF(OR(주중DATA!N492="",주중DATA!N492=0),0,SUBSTITUTE(주중DATA!N492,",",".")*1)</f>
        <v>45.94</v>
      </c>
      <c r="O492" s="60">
        <f>IF(OR(주중DATA!O492="",주중DATA!O492=0),0,SUBSTITUTE(주중DATA!O492,",",".")*1)</f>
        <v>45.94</v>
      </c>
      <c r="P492" s="60">
        <f>IF(OR(주중DATA!P492="",주중DATA!P492=0),0,SUBSTITUTE(주중DATA!P492,",",".")*1)</f>
        <v>217.15</v>
      </c>
      <c r="Q492" s="60">
        <f>IF(OR(주중DATA!Q492="",주중DATA!Q492=0),0,SUBSTITUTE(주중DATA!Q492,",",".")*1)</f>
        <v>217.15</v>
      </c>
      <c r="R492" s="60">
        <f>IF(OR(주중DATA!R492="",주중DATA!R492=0),0,SUBSTITUTE(주중DATA!R492,",",".")*1)</f>
        <v>225</v>
      </c>
      <c r="S492" s="60">
        <f>IF(OR(주중DATA!S492="",주중DATA!S492=0),0,SUBSTITUTE(주중DATA!S492,",",".")*1)</f>
        <v>225</v>
      </c>
      <c r="T492" s="60">
        <f>IF(OR(주중DATA!T492="",주중DATA!T492=0),0,SUBSTITUTE(주중DATA!T492,",",".")*1)</f>
        <v>217.15</v>
      </c>
      <c r="U492" s="60">
        <f>IF(OR(주중DATA!U492="",주중DATA!U492=0),0,SUBSTITUTE(주중DATA!U492,",",".")*1)</f>
        <v>217.15</v>
      </c>
      <c r="V492" s="60">
        <f>IF(OR(주중DATA!V492="",주중DATA!V492=0),0,SUBSTITUTE(주중DATA!V492,",",".")*1)</f>
        <v>517.16999999999996</v>
      </c>
      <c r="W492" s="60">
        <f>IF(OR(주중DATA!W492="",주중DATA!W492=0),0,SUBSTITUTE(주중DATA!W492,",",".")*1)</f>
        <v>517.16999999999996</v>
      </c>
      <c r="X492" s="60">
        <f>IF(OR(주중DATA!X492="",주중DATA!X492=0),0,SUBSTITUTE(주중DATA!X492,",",".")*1)</f>
        <v>517.16999999999996</v>
      </c>
      <c r="Y492" s="67">
        <f>IF(OR(주중DATA!Y492="",주중DATA!Y492=0),0,SUBSTITUTE(주중DATA!Y492,",",".")*1)</f>
        <v>517.16999999999996</v>
      </c>
      <c r="Z492" s="76"/>
    </row>
    <row r="493" spans="1:51">
      <c r="A493" s="11" t="s">
        <v>25</v>
      </c>
      <c r="B493" s="62">
        <f>IF(OR(주중DATA!B493="",주중DATA!B493=0),0,SUBSTITUTE(주중DATA!B493,",",".")*1)</f>
        <v>216.11</v>
      </c>
      <c r="C493" s="62">
        <f>IF(OR(주중DATA!C493="",주중DATA!C493=0),0,SUBSTITUTE(주중DATA!C493,",",".")*1)</f>
        <v>216.11</v>
      </c>
      <c r="D493" s="62">
        <f>IF(OR(주중DATA!D493="",주중DATA!D493=0),0,SUBSTITUTE(주중DATA!D493,",",".")*1)</f>
        <v>460.73</v>
      </c>
      <c r="E493" s="62">
        <f>IF(OR(주중DATA!E493="",주중DATA!E493=0),0,SUBSTITUTE(주중DATA!E493,",",".")*1)</f>
        <v>460.73</v>
      </c>
      <c r="F493" s="62">
        <f>IF(OR(주중DATA!F493="",주중DATA!F493=0),0,SUBSTITUTE(주중DATA!F493,",",".")*1)</f>
        <v>2.04</v>
      </c>
      <c r="G493" s="62">
        <f>IF(OR(주중DATA!G493="",주중DATA!G493=0),0,SUBSTITUTE(주중DATA!G493,",",".")*1)</f>
        <v>2.04</v>
      </c>
      <c r="H493" s="62">
        <f>IF(OR(주중DATA!H493="",주중DATA!H493=0),0,SUBSTITUTE(주중DATA!H493,",",".")*1)</f>
        <v>2.04</v>
      </c>
      <c r="I493" s="62">
        <f>IF(OR(주중DATA!I493="",주중DATA!I493=0),0,SUBSTITUTE(주중DATA!I493,",",".")*1)</f>
        <v>2.04</v>
      </c>
      <c r="J493" s="62">
        <f>IF(OR(주중DATA!J493="",주중DATA!J493=0),0,SUBSTITUTE(주중DATA!J493,",",".")*1)</f>
        <v>216.11</v>
      </c>
      <c r="K493" s="62">
        <f>IF(OR(주중DATA!K493="",주중DATA!K493=0),0,SUBSTITUTE(주중DATA!K493,",",".")*1)</f>
        <v>216.11</v>
      </c>
      <c r="L493" s="62">
        <f>IF(OR(주중DATA!L493="",주중DATA!L493=0),0,SUBSTITUTE(주중DATA!L493,",",".")*1)</f>
        <v>51.59</v>
      </c>
      <c r="M493" s="62">
        <f>IF(OR(주중DATA!M493="",주중DATA!M493=0),0,SUBSTITUTE(주중DATA!M493,",",".")*1)</f>
        <v>51.59</v>
      </c>
      <c r="N493" s="62">
        <f>IF(OR(주중DATA!N493="",주중DATA!N493=0),0,SUBSTITUTE(주중DATA!N493,",",".")*1)</f>
        <v>51.59</v>
      </c>
      <c r="O493" s="62">
        <f>IF(OR(주중DATA!O493="",주중DATA!O493=0),0,SUBSTITUTE(주중DATA!O493,",",".")*1)</f>
        <v>51.59</v>
      </c>
      <c r="P493" s="62">
        <f>IF(OR(주중DATA!P493="",주중DATA!P493=0),0,SUBSTITUTE(주중DATA!P493,",",".")*1)</f>
        <v>216.11</v>
      </c>
      <c r="Q493" s="62">
        <f>IF(OR(주중DATA!Q493="",주중DATA!Q493=0),0,SUBSTITUTE(주중DATA!Q493,",",".")*1)</f>
        <v>216.11</v>
      </c>
      <c r="R493" s="62">
        <f>IF(OR(주중DATA!R493="",주중DATA!R493=0),0,SUBSTITUTE(주중DATA!R493,",",".")*1)</f>
        <v>216.11</v>
      </c>
      <c r="S493" s="62">
        <f>IF(OR(주중DATA!S493="",주중DATA!S493=0),0,SUBSTITUTE(주중DATA!S493,",",".")*1)</f>
        <v>216.11</v>
      </c>
      <c r="T493" s="62">
        <f>IF(OR(주중DATA!T493="",주중DATA!T493=0),0,SUBSTITUTE(주중DATA!T493,",",".")*1)</f>
        <v>216.11</v>
      </c>
      <c r="U493" s="62">
        <f>IF(OR(주중DATA!U493="",주중DATA!U493=0),0,SUBSTITUTE(주중DATA!U493,",",".")*1)</f>
        <v>216.11</v>
      </c>
      <c r="V493" s="62">
        <f>IF(OR(주중DATA!V493="",주중DATA!V493=0),0,SUBSTITUTE(주중DATA!V493,",",".")*1)</f>
        <v>503.93</v>
      </c>
      <c r="W493" s="62">
        <f>IF(OR(주중DATA!W493="",주중DATA!W493=0),0,SUBSTITUTE(주중DATA!W493,",",".")*1)</f>
        <v>503.93</v>
      </c>
      <c r="X493" s="62">
        <f>IF(OR(주중DATA!X493="",주중DATA!X493=0),0,SUBSTITUTE(주중DATA!X493,",",".")*1)</f>
        <v>503.93</v>
      </c>
      <c r="Y493" s="70">
        <f>IF(OR(주중DATA!Y493="",주중DATA!Y493=0),0,SUBSTITUTE(주중DATA!Y493,",",".")*1)</f>
        <v>503.93</v>
      </c>
      <c r="Z493" s="76"/>
    </row>
    <row r="494" spans="1:51">
      <c r="A494" s="11" t="s">
        <v>26</v>
      </c>
      <c r="B494" s="60">
        <f>IF(OR(주중DATA!B494="",주중DATA!B494=0),0,SUBSTITUTE(주중DATA!B494,",",".")*1)</f>
        <v>214.88</v>
      </c>
      <c r="C494" s="60">
        <f>IF(OR(주중DATA!C494="",주중DATA!C494=0),0,SUBSTITUTE(주중DATA!C494,",",".")*1)</f>
        <v>214.88</v>
      </c>
      <c r="D494" s="60">
        <f>IF(OR(주중DATA!D494="",주중DATA!D494=0),0,SUBSTITUTE(주중DATA!D494,",",".")*1)</f>
        <v>449.07</v>
      </c>
      <c r="E494" s="64">
        <f>IF(OR(주중DATA!E494="",주중DATA!E494=0),0,SUBSTITUTE(주중DATA!E494,",",".")*1)</f>
        <v>300</v>
      </c>
      <c r="F494" s="60">
        <f>IF(OR(주중DATA!F494="",주중DATA!F494=0),0,SUBSTITUTE(주중DATA!F494,",",".")*1)</f>
        <v>2.6</v>
      </c>
      <c r="G494" s="60">
        <f>IF(OR(주중DATA!G494="",주중DATA!G494=0),0,SUBSTITUTE(주중DATA!G494,",",".")*1)</f>
        <v>2.6</v>
      </c>
      <c r="H494" s="60">
        <f>IF(OR(주중DATA!H494="",주중DATA!H494=0),0,SUBSTITUTE(주중DATA!H494,",",".")*1)</f>
        <v>2.6</v>
      </c>
      <c r="I494" s="60">
        <f>IF(OR(주중DATA!I494="",주중DATA!I494=0),0,SUBSTITUTE(주중DATA!I494,",",".")*1)</f>
        <v>2.6</v>
      </c>
      <c r="J494" s="60">
        <f>IF(OR(주중DATA!J494="",주중DATA!J494=0),0,SUBSTITUTE(주중DATA!J494,",",".")*1)</f>
        <v>214.88</v>
      </c>
      <c r="K494" s="60">
        <f>IF(OR(주중DATA!K494="",주중DATA!K494=0),0,SUBSTITUTE(주중DATA!K494,",",".")*1)</f>
        <v>214.88</v>
      </c>
      <c r="L494" s="60">
        <f>IF(OR(주중DATA!L494="",주중DATA!L494=0),0,SUBSTITUTE(주중DATA!L494,",",".")*1)</f>
        <v>51.63</v>
      </c>
      <c r="M494" s="60">
        <f>IF(OR(주중DATA!M494="",주중DATA!M494=0),0,SUBSTITUTE(주중DATA!M494,",",".")*1)</f>
        <v>51.63</v>
      </c>
      <c r="N494" s="60">
        <f>IF(OR(주중DATA!N494="",주중DATA!N494=0),0,SUBSTITUTE(주중DATA!N494,",",".")*1)</f>
        <v>51.63</v>
      </c>
      <c r="O494" s="60">
        <f>IF(OR(주중DATA!O494="",주중DATA!O494=0),0,SUBSTITUTE(주중DATA!O494,",",".")*1)</f>
        <v>51.63</v>
      </c>
      <c r="P494" s="60">
        <f>IF(OR(주중DATA!P494="",주중DATA!P494=0),0,SUBSTITUTE(주중DATA!P494,",",".")*1)</f>
        <v>214.88</v>
      </c>
      <c r="Q494" s="60">
        <f>IF(OR(주중DATA!Q494="",주중DATA!Q494=0),0,SUBSTITUTE(주중DATA!Q494,",",".")*1)</f>
        <v>214.88</v>
      </c>
      <c r="R494" s="60">
        <f>IF(OR(주중DATA!R494="",주중DATA!R494=0),0,SUBSTITUTE(주중DATA!R494,",",".")*1)</f>
        <v>214.88</v>
      </c>
      <c r="S494" s="60">
        <f>IF(OR(주중DATA!S494="",주중DATA!S494=0),0,SUBSTITUTE(주중DATA!S494,",",".")*1)</f>
        <v>214.88</v>
      </c>
      <c r="T494" s="60">
        <f>IF(OR(주중DATA!T494="",주중DATA!T494=0),0,SUBSTITUTE(주중DATA!T494,",",".")*1)</f>
        <v>214.88</v>
      </c>
      <c r="U494" s="60">
        <f>IF(OR(주중DATA!U494="",주중DATA!U494=0),0,SUBSTITUTE(주중DATA!U494,",",".")*1)</f>
        <v>214.88</v>
      </c>
      <c r="V494" s="60">
        <f>IF(OR(주중DATA!V494="",주중DATA!V494=0),0,SUBSTITUTE(주중DATA!V494,",",".")*1)</f>
        <v>463.44</v>
      </c>
      <c r="W494" s="64">
        <f>IF(OR(주중DATA!W494="",주중DATA!W494=0),0,SUBSTITUTE(주중DATA!W494,",",".")*1)</f>
        <v>300</v>
      </c>
      <c r="X494" s="60">
        <f>IF(OR(주중DATA!X494="",주중DATA!X494=0),0,SUBSTITUTE(주중DATA!X494,",",".")*1)</f>
        <v>463.44</v>
      </c>
      <c r="Y494" s="68">
        <f>IF(OR(주중DATA!Y494="",주중DATA!Y494=0),0,SUBSTITUTE(주중DATA!Y494,",",".")*1)</f>
        <v>300</v>
      </c>
      <c r="Z494" s="76"/>
    </row>
    <row r="495" spans="1:51">
      <c r="A495" s="11" t="s">
        <v>27</v>
      </c>
      <c r="B495" s="62">
        <f>IF(OR(주중DATA!B495="",주중DATA!B495=0),0,SUBSTITUTE(주중DATA!B495,",",".")*1)</f>
        <v>214.07</v>
      </c>
      <c r="C495" s="62">
        <f>IF(OR(주중DATA!C495="",주중DATA!C495=0),0,SUBSTITUTE(주중DATA!C495,",",".")*1)</f>
        <v>214.07</v>
      </c>
      <c r="D495" s="62">
        <f>IF(OR(주중DATA!D495="",주중DATA!D495=0),0,SUBSTITUTE(주중DATA!D495,",",".")*1)</f>
        <v>435.02</v>
      </c>
      <c r="E495" s="63">
        <f>IF(OR(주중DATA!E495="",주중DATA!E495=0),0,SUBSTITUTE(주중DATA!E495,",",".")*1)</f>
        <v>300</v>
      </c>
      <c r="F495" s="62">
        <f>IF(OR(주중DATA!F495="",주중DATA!F495=0),0,SUBSTITUTE(주중DATA!F495,",",".")*1)</f>
        <v>2.93</v>
      </c>
      <c r="G495" s="62">
        <f>IF(OR(주중DATA!G495="",주중DATA!G495=0),0,SUBSTITUTE(주중DATA!G495,",",".")*1)</f>
        <v>2.93</v>
      </c>
      <c r="H495" s="62">
        <f>IF(OR(주중DATA!H495="",주중DATA!H495=0),0,SUBSTITUTE(주중DATA!H495,",",".")*1)</f>
        <v>2.93</v>
      </c>
      <c r="I495" s="62">
        <f>IF(OR(주중DATA!I495="",주중DATA!I495=0),0,SUBSTITUTE(주중DATA!I495,",",".")*1)</f>
        <v>2.93</v>
      </c>
      <c r="J495" s="62">
        <f>IF(OR(주중DATA!J495="",주중DATA!J495=0),0,SUBSTITUTE(주중DATA!J495,",",".")*1)</f>
        <v>214.07</v>
      </c>
      <c r="K495" s="62">
        <f>IF(OR(주중DATA!K495="",주중DATA!K495=0),0,SUBSTITUTE(주중DATA!K495,",",".")*1)</f>
        <v>214.07</v>
      </c>
      <c r="L495" s="62">
        <f>IF(OR(주중DATA!L495="",주중DATA!L495=0),0,SUBSTITUTE(주중DATA!L495,",",".")*1)</f>
        <v>51.38</v>
      </c>
      <c r="M495" s="62">
        <f>IF(OR(주중DATA!M495="",주중DATA!M495=0),0,SUBSTITUTE(주중DATA!M495,",",".")*1)</f>
        <v>51.38</v>
      </c>
      <c r="N495" s="62">
        <f>IF(OR(주중DATA!N495="",주중DATA!N495=0),0,SUBSTITUTE(주중DATA!N495,",",".")*1)</f>
        <v>51.38</v>
      </c>
      <c r="O495" s="62">
        <f>IF(OR(주중DATA!O495="",주중DATA!O495=0),0,SUBSTITUTE(주중DATA!O495,",",".")*1)</f>
        <v>51.38</v>
      </c>
      <c r="P495" s="62">
        <f>IF(OR(주중DATA!P495="",주중DATA!P495=0),0,SUBSTITUTE(주중DATA!P495,",",".")*1)</f>
        <v>214.07</v>
      </c>
      <c r="Q495" s="62">
        <f>IF(OR(주중DATA!Q495="",주중DATA!Q495=0),0,SUBSTITUTE(주중DATA!Q495,",",".")*1)</f>
        <v>214.07</v>
      </c>
      <c r="R495" s="62">
        <f>IF(OR(주중DATA!R495="",주중DATA!R495=0),0,SUBSTITUTE(주중DATA!R495,",",".")*1)</f>
        <v>214.07</v>
      </c>
      <c r="S495" s="62">
        <f>IF(OR(주중DATA!S495="",주중DATA!S495=0),0,SUBSTITUTE(주중DATA!S495,",",".")*1)</f>
        <v>214.07</v>
      </c>
      <c r="T495" s="62">
        <f>IF(OR(주중DATA!T495="",주중DATA!T495=0),0,SUBSTITUTE(주중DATA!T495,",",".")*1)</f>
        <v>214.07</v>
      </c>
      <c r="U495" s="62">
        <f>IF(OR(주중DATA!U495="",주중DATA!U495=0),0,SUBSTITUTE(주중DATA!U495,",",".")*1)</f>
        <v>214.07</v>
      </c>
      <c r="V495" s="62">
        <f>IF(OR(주중DATA!V495="",주중DATA!V495=0),0,SUBSTITUTE(주중DATA!V495,",",".")*1)</f>
        <v>448.93</v>
      </c>
      <c r="W495" s="63">
        <f>IF(OR(주중DATA!W495="",주중DATA!W495=0),0,SUBSTITUTE(주중DATA!W495,",",".")*1)</f>
        <v>300</v>
      </c>
      <c r="X495" s="62">
        <f>IF(OR(주중DATA!X495="",주중DATA!X495=0),0,SUBSTITUTE(주중DATA!X495,",",".")*1)</f>
        <v>448.93</v>
      </c>
      <c r="Y495" s="69">
        <f>IF(OR(주중DATA!Y495="",주중DATA!Y495=0),0,SUBSTITUTE(주중DATA!Y495,",",".")*1)</f>
        <v>300</v>
      </c>
      <c r="Z495" s="76"/>
    </row>
    <row r="496" spans="1:51">
      <c r="A496" s="11" t="s">
        <v>28</v>
      </c>
      <c r="B496" s="60">
        <f>IF(OR(주중DATA!B496="",주중DATA!B496=0),0,SUBSTITUTE(주중DATA!B496,",",".")*1)</f>
        <v>214.31</v>
      </c>
      <c r="C496" s="60">
        <f>IF(OR(주중DATA!C496="",주중DATA!C496=0),0,SUBSTITUTE(주중DATA!C496,",",".")*1)</f>
        <v>214.31</v>
      </c>
      <c r="D496" s="60">
        <f>IF(OR(주중DATA!D496="",주중DATA!D496=0),0,SUBSTITUTE(주중DATA!D496,",",".")*1)</f>
        <v>382.21</v>
      </c>
      <c r="E496" s="64">
        <f>IF(OR(주중DATA!E496="",주중DATA!E496=0),0,SUBSTITUTE(주중DATA!E496,",",".")*1)</f>
        <v>300</v>
      </c>
      <c r="F496" s="60">
        <f>IF(OR(주중DATA!F496="",주중DATA!F496=0),0,SUBSTITUTE(주중DATA!F496,",",".")*1)</f>
        <v>2.97</v>
      </c>
      <c r="G496" s="60">
        <f>IF(OR(주중DATA!G496="",주중DATA!G496=0),0,SUBSTITUTE(주중DATA!G496,",",".")*1)</f>
        <v>2.97</v>
      </c>
      <c r="H496" s="60">
        <f>IF(OR(주중DATA!H496="",주중DATA!H496=0),0,SUBSTITUTE(주중DATA!H496,",",".")*1)</f>
        <v>2.97</v>
      </c>
      <c r="I496" s="60">
        <f>IF(OR(주중DATA!I496="",주중DATA!I496=0),0,SUBSTITUTE(주중DATA!I496,",",".")*1)</f>
        <v>2.97</v>
      </c>
      <c r="J496" s="60">
        <f>IF(OR(주중DATA!J496="",주중DATA!J496=0),0,SUBSTITUTE(주중DATA!J496,",",".")*1)</f>
        <v>214.31</v>
      </c>
      <c r="K496" s="60">
        <f>IF(OR(주중DATA!K496="",주중DATA!K496=0),0,SUBSTITUTE(주중DATA!K496,",",".")*1)</f>
        <v>214.31</v>
      </c>
      <c r="L496" s="60">
        <f>IF(OR(주중DATA!L496="",주중DATA!L496=0),0,SUBSTITUTE(주중DATA!L496,",",".")*1)</f>
        <v>51.35</v>
      </c>
      <c r="M496" s="60">
        <f>IF(OR(주중DATA!M496="",주중DATA!M496=0),0,SUBSTITUTE(주중DATA!M496,",",".")*1)</f>
        <v>51.35</v>
      </c>
      <c r="N496" s="60">
        <f>IF(OR(주중DATA!N496="",주중DATA!N496=0),0,SUBSTITUTE(주중DATA!N496,",",".")*1)</f>
        <v>51.35</v>
      </c>
      <c r="O496" s="60">
        <f>IF(OR(주중DATA!O496="",주중DATA!O496=0),0,SUBSTITUTE(주중DATA!O496,",",".")*1)</f>
        <v>51.35</v>
      </c>
      <c r="P496" s="60">
        <f>IF(OR(주중DATA!P496="",주중DATA!P496=0),0,SUBSTITUTE(주중DATA!P496,",",".")*1)</f>
        <v>214.31</v>
      </c>
      <c r="Q496" s="60">
        <f>IF(OR(주중DATA!Q496="",주중DATA!Q496=0),0,SUBSTITUTE(주중DATA!Q496,",",".")*1)</f>
        <v>214.31</v>
      </c>
      <c r="R496" s="60">
        <f>IF(OR(주중DATA!R496="",주중DATA!R496=0),0,SUBSTITUTE(주중DATA!R496,",",".")*1)</f>
        <v>214.31</v>
      </c>
      <c r="S496" s="60">
        <f>IF(OR(주중DATA!S496="",주중DATA!S496=0),0,SUBSTITUTE(주중DATA!S496,",",".")*1)</f>
        <v>214.31</v>
      </c>
      <c r="T496" s="60">
        <f>IF(OR(주중DATA!T496="",주중DATA!T496=0),0,SUBSTITUTE(주중DATA!T496,",",".")*1)</f>
        <v>214.31</v>
      </c>
      <c r="U496" s="60">
        <f>IF(OR(주중DATA!U496="",주중DATA!U496=0),0,SUBSTITUTE(주중DATA!U496,",",".")*1)</f>
        <v>214.31</v>
      </c>
      <c r="V496" s="60">
        <f>IF(OR(주중DATA!V496="",주중DATA!V496=0),0,SUBSTITUTE(주중DATA!V496,",",".")*1)</f>
        <v>394.44</v>
      </c>
      <c r="W496" s="64">
        <f>IF(OR(주중DATA!W496="",주중DATA!W496=0),0,SUBSTITUTE(주중DATA!W496,",",".")*1)</f>
        <v>300</v>
      </c>
      <c r="X496" s="60">
        <f>IF(OR(주중DATA!X496="",주중DATA!X496=0),0,SUBSTITUTE(주중DATA!X496,",",".")*1)</f>
        <v>394.44</v>
      </c>
      <c r="Y496" s="68">
        <f>IF(OR(주중DATA!Y496="",주중DATA!Y496=0),0,SUBSTITUTE(주중DATA!Y496,",",".")*1)</f>
        <v>300</v>
      </c>
      <c r="Z496" s="76"/>
    </row>
    <row r="497" spans="1:51">
      <c r="A497" s="11" t="s">
        <v>29</v>
      </c>
      <c r="B497" s="62">
        <f>IF(OR(주중DATA!B497="",주중DATA!B497=0),0,SUBSTITUTE(주중DATA!B497,",",".")*1)</f>
        <v>212.35</v>
      </c>
      <c r="C497" s="62">
        <f>IF(OR(주중DATA!C497="",주중DATA!C497=0),0,SUBSTITUTE(주중DATA!C497,",",".")*1)</f>
        <v>212.35</v>
      </c>
      <c r="D497" s="62">
        <f>IF(OR(주중DATA!D497="",주중DATA!D497=0),0,SUBSTITUTE(주중DATA!D497,",",".")*1)</f>
        <v>355.09</v>
      </c>
      <c r="E497" s="63">
        <f>IF(OR(주중DATA!E497="",주중DATA!E497=0),0,SUBSTITUTE(주중DATA!E497,",",".")*1)</f>
        <v>229.5</v>
      </c>
      <c r="F497" s="62">
        <f>IF(OR(주중DATA!F497="",주중DATA!F497=0),0,SUBSTITUTE(주중DATA!F497,",",".")*1)</f>
        <v>2.99</v>
      </c>
      <c r="G497" s="62">
        <f>IF(OR(주중DATA!G497="",주중DATA!G497=0),0,SUBSTITUTE(주중DATA!G497,",",".")*1)</f>
        <v>2.99</v>
      </c>
      <c r="H497" s="62">
        <f>IF(OR(주중DATA!H497="",주중DATA!H497=0),0,SUBSTITUTE(주중DATA!H497,",",".")*1)</f>
        <v>2.99</v>
      </c>
      <c r="I497" s="62">
        <f>IF(OR(주중DATA!I497="",주중DATA!I497=0),0,SUBSTITUTE(주중DATA!I497,",",".")*1)</f>
        <v>2.99</v>
      </c>
      <c r="J497" s="62">
        <f>IF(OR(주중DATA!J497="",주중DATA!J497=0),0,SUBSTITUTE(주중DATA!J497,",",".")*1)</f>
        <v>212.35</v>
      </c>
      <c r="K497" s="62">
        <f>IF(OR(주중DATA!K497="",주중DATA!K497=0),0,SUBSTITUTE(주중DATA!K497,",",".")*1)</f>
        <v>212.35</v>
      </c>
      <c r="L497" s="62">
        <f>IF(OR(주중DATA!L497="",주중DATA!L497=0),0,SUBSTITUTE(주중DATA!L497,",",".")*1)</f>
        <v>51.94</v>
      </c>
      <c r="M497" s="62">
        <f>IF(OR(주중DATA!M497="",주중DATA!M497=0),0,SUBSTITUTE(주중DATA!M497,",",".")*1)</f>
        <v>51.94</v>
      </c>
      <c r="N497" s="62">
        <f>IF(OR(주중DATA!N497="",주중DATA!N497=0),0,SUBSTITUTE(주중DATA!N497,",",".")*1)</f>
        <v>51.94</v>
      </c>
      <c r="O497" s="62">
        <f>IF(OR(주중DATA!O497="",주중DATA!O497=0),0,SUBSTITUTE(주중DATA!O497,",",".")*1)</f>
        <v>51.94</v>
      </c>
      <c r="P497" s="62">
        <f>IF(OR(주중DATA!P497="",주중DATA!P497=0),0,SUBSTITUTE(주중DATA!P497,",",".")*1)</f>
        <v>212.35</v>
      </c>
      <c r="Q497" s="62">
        <f>IF(OR(주중DATA!Q497="",주중DATA!Q497=0),0,SUBSTITUTE(주중DATA!Q497,",",".")*1)</f>
        <v>212.35</v>
      </c>
      <c r="R497" s="62">
        <f>IF(OR(주중DATA!R497="",주중DATA!R497=0),0,SUBSTITUTE(주중DATA!R497,",",".")*1)</f>
        <v>212.35</v>
      </c>
      <c r="S497" s="62">
        <f>IF(OR(주중DATA!S497="",주중DATA!S497=0),0,SUBSTITUTE(주중DATA!S497,",",".")*1)</f>
        <v>212.35</v>
      </c>
      <c r="T497" s="62">
        <f>IF(OR(주중DATA!T497="",주중DATA!T497=0),0,SUBSTITUTE(주중DATA!T497,",",".")*1)</f>
        <v>212.35</v>
      </c>
      <c r="U497" s="62">
        <f>IF(OR(주중DATA!U497="",주중DATA!U497=0),0,SUBSTITUTE(주중DATA!U497,",",".")*1)</f>
        <v>212.35</v>
      </c>
      <c r="V497" s="62">
        <f>IF(OR(주중DATA!V497="",주중DATA!V497=0),0,SUBSTITUTE(주중DATA!V497,",",".")*1)</f>
        <v>366.45</v>
      </c>
      <c r="W497" s="63">
        <f>IF(OR(주중DATA!W497="",주중DATA!W497=0),0,SUBSTITUTE(주중DATA!W497,",",".")*1)</f>
        <v>229.5</v>
      </c>
      <c r="X497" s="62">
        <f>IF(OR(주중DATA!X497="",주중DATA!X497=0),0,SUBSTITUTE(주중DATA!X497,",",".")*1)</f>
        <v>366.45</v>
      </c>
      <c r="Y497" s="69">
        <f>IF(OR(주중DATA!Y497="",주중DATA!Y497=0),0,SUBSTITUTE(주중DATA!Y497,",",".")*1)</f>
        <v>229.5</v>
      </c>
      <c r="Z497" s="76"/>
    </row>
    <row r="498" spans="1:51">
      <c r="A498" s="11" t="s">
        <v>30</v>
      </c>
      <c r="B498" s="60">
        <f>IF(OR(주중DATA!B498="",주중DATA!B498=0),0,SUBSTITUTE(주중DATA!B498,",",".")*1)</f>
        <v>213.26</v>
      </c>
      <c r="C498" s="64">
        <f>IF(OR(주중DATA!C498="",주중DATA!C498=0),0,SUBSTITUTE(주중DATA!C498,",",".")*1)</f>
        <v>180</v>
      </c>
      <c r="D498" s="60">
        <f>IF(OR(주중DATA!D498="",주중DATA!D498=0),0,SUBSTITUTE(주중DATA!D498,",",".")*1)</f>
        <v>353.73</v>
      </c>
      <c r="E498" s="64">
        <f>IF(OR(주중DATA!E498="",주중DATA!E498=0),0,SUBSTITUTE(주중DATA!E498,",",".")*1)</f>
        <v>180</v>
      </c>
      <c r="F498" s="60">
        <f>IF(OR(주중DATA!F498="",주중DATA!F498=0),0,SUBSTITUTE(주중DATA!F498,",",".")*1)</f>
        <v>2.97</v>
      </c>
      <c r="G498" s="60">
        <f>IF(OR(주중DATA!G498="",주중DATA!G498=0),0,SUBSTITUTE(주중DATA!G498,",",".")*1)</f>
        <v>2.97</v>
      </c>
      <c r="H498" s="60">
        <f>IF(OR(주중DATA!H498="",주중DATA!H498=0),0,SUBSTITUTE(주중DATA!H498,",",".")*1)</f>
        <v>2.97</v>
      </c>
      <c r="I498" s="60">
        <f>IF(OR(주중DATA!I498="",주중DATA!I498=0),0,SUBSTITUTE(주중DATA!I498,",",".")*1)</f>
        <v>2.97</v>
      </c>
      <c r="J498" s="60">
        <f>IF(OR(주중DATA!J498="",주중DATA!J498=0),0,SUBSTITUTE(주중DATA!J498,",",".")*1)</f>
        <v>213.26</v>
      </c>
      <c r="K498" s="64">
        <f>IF(OR(주중DATA!K498="",주중DATA!K498=0),0,SUBSTITUTE(주중DATA!K498,",",".")*1)</f>
        <v>180</v>
      </c>
      <c r="L498" s="60">
        <f>IF(OR(주중DATA!L498="",주중DATA!L498=0),0,SUBSTITUTE(주중DATA!L498,",",".")*1)</f>
        <v>50.9</v>
      </c>
      <c r="M498" s="60">
        <f>IF(OR(주중DATA!M498="",주중DATA!M498=0),0,SUBSTITUTE(주중DATA!M498,",",".")*1)</f>
        <v>50.9</v>
      </c>
      <c r="N498" s="60">
        <f>IF(OR(주중DATA!N498="",주중DATA!N498=0),0,SUBSTITUTE(주중DATA!N498,",",".")*1)</f>
        <v>50.9</v>
      </c>
      <c r="O498" s="60">
        <f>IF(OR(주중DATA!O498="",주중DATA!O498=0),0,SUBSTITUTE(주중DATA!O498,",",".")*1)</f>
        <v>50.9</v>
      </c>
      <c r="P498" s="60">
        <f>IF(OR(주중DATA!P498="",주중DATA!P498=0),0,SUBSTITUTE(주중DATA!P498,",",".")*1)</f>
        <v>213.26</v>
      </c>
      <c r="Q498" s="64">
        <f>IF(OR(주중DATA!Q498="",주중DATA!Q498=0),0,SUBSTITUTE(주중DATA!Q498,",",".")*1)</f>
        <v>180</v>
      </c>
      <c r="R498" s="60">
        <f>IF(OR(주중DATA!R498="",주중DATA!R498=0),0,SUBSTITUTE(주중DATA!R498,",",".")*1)</f>
        <v>213.26</v>
      </c>
      <c r="S498" s="64">
        <f>IF(OR(주중DATA!S498="",주중DATA!S498=0),0,SUBSTITUTE(주중DATA!S498,",",".")*1)</f>
        <v>180</v>
      </c>
      <c r="T498" s="60">
        <f>IF(OR(주중DATA!T498="",주중DATA!T498=0),0,SUBSTITUTE(주중DATA!T498,",",".")*1)</f>
        <v>213.26</v>
      </c>
      <c r="U498" s="64">
        <f>IF(OR(주중DATA!U498="",주중DATA!U498=0),0,SUBSTITUTE(주중DATA!U498,",",".")*1)</f>
        <v>180</v>
      </c>
      <c r="V498" s="60">
        <f>IF(OR(주중DATA!V498="",주중DATA!V498=0),0,SUBSTITUTE(주중DATA!V498,",",".")*1)</f>
        <v>365.04</v>
      </c>
      <c r="W498" s="64">
        <f>IF(OR(주중DATA!W498="",주중DATA!W498=0),0,SUBSTITUTE(주중DATA!W498,",",".")*1)</f>
        <v>180</v>
      </c>
      <c r="X498" s="60">
        <f>IF(OR(주중DATA!X498="",주중DATA!X498=0),0,SUBSTITUTE(주중DATA!X498,",",".")*1)</f>
        <v>365.04</v>
      </c>
      <c r="Y498" s="68">
        <f>IF(OR(주중DATA!Y498="",주중DATA!Y498=0),0,SUBSTITUTE(주중DATA!Y498,",",".")*1)</f>
        <v>180</v>
      </c>
      <c r="Z498" s="76"/>
    </row>
    <row r="499" spans="1:51">
      <c r="A499" s="11" t="s">
        <v>31</v>
      </c>
      <c r="B499" s="62">
        <f>IF(OR(주중DATA!B499="",주중DATA!B499=0),0,SUBSTITUTE(주중DATA!B499,",",".")*1)</f>
        <v>212.7</v>
      </c>
      <c r="C499" s="62">
        <f>IF(OR(주중DATA!C499="",주중DATA!C499=0),0,SUBSTITUTE(주중DATA!C499,",",".")*1)</f>
        <v>212.7</v>
      </c>
      <c r="D499" s="62">
        <f>IF(OR(주중DATA!D499="",주중DATA!D499=0),0,SUBSTITUTE(주중DATA!D499,",",".")*1)</f>
        <v>392.43</v>
      </c>
      <c r="E499" s="63">
        <f>IF(OR(주중DATA!E499="",주중DATA!E499=0),0,SUBSTITUTE(주중DATA!E499,",",".")*1)</f>
        <v>240</v>
      </c>
      <c r="F499" s="62">
        <f>IF(OR(주중DATA!F499="",주중DATA!F499=0),0,SUBSTITUTE(주중DATA!F499,",",".")*1)</f>
        <v>2.95</v>
      </c>
      <c r="G499" s="62">
        <f>IF(OR(주중DATA!G499="",주중DATA!G499=0),0,SUBSTITUTE(주중DATA!G499,",",".")*1)</f>
        <v>2.95</v>
      </c>
      <c r="H499" s="62">
        <f>IF(OR(주중DATA!H499="",주중DATA!H499=0),0,SUBSTITUTE(주중DATA!H499,",",".")*1)</f>
        <v>2.95</v>
      </c>
      <c r="I499" s="62">
        <f>IF(OR(주중DATA!I499="",주중DATA!I499=0),0,SUBSTITUTE(주중DATA!I499,",",".")*1)</f>
        <v>2.95</v>
      </c>
      <c r="J499" s="62">
        <f>IF(OR(주중DATA!J499="",주중DATA!J499=0),0,SUBSTITUTE(주중DATA!J499,",",".")*1)</f>
        <v>212.7</v>
      </c>
      <c r="K499" s="62">
        <f>IF(OR(주중DATA!K499="",주중DATA!K499=0),0,SUBSTITUTE(주중DATA!K499,",",".")*1)</f>
        <v>212.7</v>
      </c>
      <c r="L499" s="62">
        <f>IF(OR(주중DATA!L499="",주중DATA!L499=0),0,SUBSTITUTE(주중DATA!L499,",",".")*1)</f>
        <v>51.66</v>
      </c>
      <c r="M499" s="62">
        <f>IF(OR(주중DATA!M499="",주중DATA!M499=0),0,SUBSTITUTE(주중DATA!M499,",",".")*1)</f>
        <v>51.66</v>
      </c>
      <c r="N499" s="62">
        <f>IF(OR(주중DATA!N499="",주중DATA!N499=0),0,SUBSTITUTE(주중DATA!N499,",",".")*1)</f>
        <v>51.66</v>
      </c>
      <c r="O499" s="62">
        <f>IF(OR(주중DATA!O499="",주중DATA!O499=0),0,SUBSTITUTE(주중DATA!O499,",",".")*1)</f>
        <v>51.66</v>
      </c>
      <c r="P499" s="62">
        <f>IF(OR(주중DATA!P499="",주중DATA!P499=0),0,SUBSTITUTE(주중DATA!P499,",",".")*1)</f>
        <v>212.7</v>
      </c>
      <c r="Q499" s="62">
        <f>IF(OR(주중DATA!Q499="",주중DATA!Q499=0),0,SUBSTITUTE(주중DATA!Q499,",",".")*1)</f>
        <v>212.7</v>
      </c>
      <c r="R499" s="62">
        <f>IF(OR(주중DATA!R499="",주중DATA!R499=0),0,SUBSTITUTE(주중DATA!R499,",",".")*1)</f>
        <v>212.7</v>
      </c>
      <c r="S499" s="62">
        <f>IF(OR(주중DATA!S499="",주중DATA!S499=0),0,SUBSTITUTE(주중DATA!S499,",",".")*1)</f>
        <v>212.7</v>
      </c>
      <c r="T499" s="62">
        <f>IF(OR(주중DATA!T499="",주중DATA!T499=0),0,SUBSTITUTE(주중DATA!T499,",",".")*1)</f>
        <v>212.7</v>
      </c>
      <c r="U499" s="62">
        <f>IF(OR(주중DATA!U499="",주중DATA!U499=0),0,SUBSTITUTE(주중DATA!U499,",",".")*1)</f>
        <v>212.7</v>
      </c>
      <c r="V499" s="62">
        <f>IF(OR(주중DATA!V499="",주중DATA!V499=0),0,SUBSTITUTE(주중DATA!V499,",",".")*1)</f>
        <v>404.15</v>
      </c>
      <c r="W499" s="63">
        <f>IF(OR(주중DATA!W499="",주중DATA!W499=0),0,SUBSTITUTE(주중DATA!W499,",",".")*1)</f>
        <v>240</v>
      </c>
      <c r="X499" s="62">
        <f>IF(OR(주중DATA!X499="",주중DATA!X499=0),0,SUBSTITUTE(주중DATA!X499,",",".")*1)</f>
        <v>404.15</v>
      </c>
      <c r="Y499" s="69">
        <f>IF(OR(주중DATA!Y499="",주중DATA!Y499=0),0,SUBSTITUTE(주중DATA!Y499,",",".")*1)</f>
        <v>240</v>
      </c>
      <c r="Z499" s="76"/>
    </row>
    <row r="500" spans="1:51">
      <c r="A500" s="11" t="s">
        <v>32</v>
      </c>
      <c r="B500" s="60">
        <f>IF(OR(주중DATA!B500="",주중DATA!B500=0),0,SUBSTITUTE(주중DATA!B500,",",".")*1)</f>
        <v>212.99</v>
      </c>
      <c r="C500" s="60">
        <f>IF(OR(주중DATA!C500="",주중DATA!C500=0),0,SUBSTITUTE(주중DATA!C500,",",".")*1)</f>
        <v>212.99</v>
      </c>
      <c r="D500" s="60">
        <f>IF(OR(주중DATA!D500="",주중DATA!D500=0),0,SUBSTITUTE(주중DATA!D500,",",".")*1)</f>
        <v>395.28</v>
      </c>
      <c r="E500" s="64">
        <f>IF(OR(주중DATA!E500="",주중DATA!E500=0),0,SUBSTITUTE(주중DATA!E500,",",".")*1)</f>
        <v>300</v>
      </c>
      <c r="F500" s="60">
        <f>IF(OR(주중DATA!F500="",주중DATA!F500=0),0,SUBSTITUTE(주중DATA!F500,",",".")*1)</f>
        <v>2.89</v>
      </c>
      <c r="G500" s="60">
        <f>IF(OR(주중DATA!G500="",주중DATA!G500=0),0,SUBSTITUTE(주중DATA!G500,",",".")*1)</f>
        <v>2.89</v>
      </c>
      <c r="H500" s="60">
        <f>IF(OR(주중DATA!H500="",주중DATA!H500=0),0,SUBSTITUTE(주중DATA!H500,",",".")*1)</f>
        <v>2.89</v>
      </c>
      <c r="I500" s="60">
        <f>IF(OR(주중DATA!I500="",주중DATA!I500=0),0,SUBSTITUTE(주중DATA!I500,",",".")*1)</f>
        <v>2.89</v>
      </c>
      <c r="J500" s="60">
        <f>IF(OR(주중DATA!J500="",주중DATA!J500=0),0,SUBSTITUTE(주중DATA!J500,",",".")*1)</f>
        <v>212.99</v>
      </c>
      <c r="K500" s="60">
        <f>IF(OR(주중DATA!K500="",주중DATA!K500=0),0,SUBSTITUTE(주중DATA!K500,",",".")*1)</f>
        <v>212.99</v>
      </c>
      <c r="L500" s="60">
        <f>IF(OR(주중DATA!L500="",주중DATA!L500=0),0,SUBSTITUTE(주중DATA!L500,",",".")*1)</f>
        <v>51.95</v>
      </c>
      <c r="M500" s="60">
        <f>IF(OR(주중DATA!M500="",주중DATA!M500=0),0,SUBSTITUTE(주중DATA!M500,",",".")*1)</f>
        <v>51.95</v>
      </c>
      <c r="N500" s="60">
        <f>IF(OR(주중DATA!N500="",주중DATA!N500=0),0,SUBSTITUTE(주중DATA!N500,",",".")*1)</f>
        <v>51.95</v>
      </c>
      <c r="O500" s="60">
        <f>IF(OR(주중DATA!O500="",주중DATA!O500=0),0,SUBSTITUTE(주중DATA!O500,",",".")*1)</f>
        <v>51.95</v>
      </c>
      <c r="P500" s="60">
        <f>IF(OR(주중DATA!P500="",주중DATA!P500=0),0,SUBSTITUTE(주중DATA!P500,",",".")*1)</f>
        <v>212.99</v>
      </c>
      <c r="Q500" s="60">
        <f>IF(OR(주중DATA!Q500="",주중DATA!Q500=0),0,SUBSTITUTE(주중DATA!Q500,",",".")*1)</f>
        <v>212.99</v>
      </c>
      <c r="R500" s="60">
        <f>IF(OR(주중DATA!R500="",주중DATA!R500=0),0,SUBSTITUTE(주중DATA!R500,",",".")*1)</f>
        <v>212.99</v>
      </c>
      <c r="S500" s="60">
        <f>IF(OR(주중DATA!S500="",주중DATA!S500=0),0,SUBSTITUTE(주중DATA!S500,",",".")*1)</f>
        <v>212.99</v>
      </c>
      <c r="T500" s="60">
        <f>IF(OR(주중DATA!T500="",주중DATA!T500=0),0,SUBSTITUTE(주중DATA!T500,",",".")*1)</f>
        <v>212.99</v>
      </c>
      <c r="U500" s="60">
        <f>IF(OR(주중DATA!U500="",주중DATA!U500=0),0,SUBSTITUTE(주중DATA!U500,",",".")*1)</f>
        <v>212.99</v>
      </c>
      <c r="V500" s="60">
        <f>IF(OR(주중DATA!V500="",주중DATA!V500=0),0,SUBSTITUTE(주중DATA!V500,",",".")*1)</f>
        <v>407.08</v>
      </c>
      <c r="W500" s="64">
        <f>IF(OR(주중DATA!W500="",주중DATA!W500=0),0,SUBSTITUTE(주중DATA!W500,",",".")*1)</f>
        <v>300</v>
      </c>
      <c r="X500" s="60">
        <f>IF(OR(주중DATA!X500="",주중DATA!X500=0),0,SUBSTITUTE(주중DATA!X500,",",".")*1)</f>
        <v>407.08</v>
      </c>
      <c r="Y500" s="68">
        <f>IF(OR(주중DATA!Y500="",주중DATA!Y500=0),0,SUBSTITUTE(주중DATA!Y500,",",".")*1)</f>
        <v>300</v>
      </c>
      <c r="Z500" s="76"/>
    </row>
    <row r="501" spans="1:51">
      <c r="A501" s="11" t="s">
        <v>33</v>
      </c>
      <c r="B501" s="62">
        <f>IF(OR(주중DATA!B501="",주중DATA!B501=0),0,SUBSTITUTE(주중DATA!B501,",",".")*1)</f>
        <v>216.05</v>
      </c>
      <c r="C501" s="62">
        <f>IF(OR(주중DATA!C501="",주중DATA!C501=0),0,SUBSTITUTE(주중DATA!C501,",",".")*1)</f>
        <v>216.05</v>
      </c>
      <c r="D501" s="62">
        <f>IF(OR(주중DATA!D501="",주중DATA!D501=0),0,SUBSTITUTE(주중DATA!D501,",",".")*1)</f>
        <v>446.39</v>
      </c>
      <c r="E501" s="63">
        <f>IF(OR(주중DATA!E501="",주중DATA!E501=0),0,SUBSTITUTE(주중DATA!E501,",",".")*1)</f>
        <v>416</v>
      </c>
      <c r="F501" s="62">
        <f>IF(OR(주중DATA!F501="",주중DATA!F501=0),0,SUBSTITUTE(주중DATA!F501,",",".")*1)</f>
        <v>2.57</v>
      </c>
      <c r="G501" s="62">
        <f>IF(OR(주중DATA!G501="",주중DATA!G501=0),0,SUBSTITUTE(주중DATA!G501,",",".")*1)</f>
        <v>2.57</v>
      </c>
      <c r="H501" s="62">
        <f>IF(OR(주중DATA!H501="",주중DATA!H501=0),0,SUBSTITUTE(주중DATA!H501,",",".")*1)</f>
        <v>2.57</v>
      </c>
      <c r="I501" s="62">
        <f>IF(OR(주중DATA!I501="",주중DATA!I501=0),0,SUBSTITUTE(주중DATA!I501,",",".")*1)</f>
        <v>2.57</v>
      </c>
      <c r="J501" s="62">
        <f>IF(OR(주중DATA!J501="",주중DATA!J501=0),0,SUBSTITUTE(주중DATA!J501,",",".")*1)</f>
        <v>216.05</v>
      </c>
      <c r="K501" s="62">
        <f>IF(OR(주중DATA!K501="",주중DATA!K501=0),0,SUBSTITUTE(주중DATA!K501,",",".")*1)</f>
        <v>216.05</v>
      </c>
      <c r="L501" s="62">
        <f>IF(OR(주중DATA!L501="",주중DATA!L501=0),0,SUBSTITUTE(주중DATA!L501,",",".")*1)</f>
        <v>51.98</v>
      </c>
      <c r="M501" s="62">
        <f>IF(OR(주중DATA!M501="",주중DATA!M501=0),0,SUBSTITUTE(주중DATA!M501,",",".")*1)</f>
        <v>51.98</v>
      </c>
      <c r="N501" s="62">
        <f>IF(OR(주중DATA!N501="",주중DATA!N501=0),0,SUBSTITUTE(주중DATA!N501,",",".")*1)</f>
        <v>51.98</v>
      </c>
      <c r="O501" s="62">
        <f>IF(OR(주중DATA!O501="",주중DATA!O501=0),0,SUBSTITUTE(주중DATA!O501,",",".")*1)</f>
        <v>51.98</v>
      </c>
      <c r="P501" s="62">
        <f>IF(OR(주중DATA!P501="",주중DATA!P501=0),0,SUBSTITUTE(주중DATA!P501,",",".")*1)</f>
        <v>216.05</v>
      </c>
      <c r="Q501" s="62">
        <f>IF(OR(주중DATA!Q501="",주중DATA!Q501=0),0,SUBSTITUTE(주중DATA!Q501,",",".")*1)</f>
        <v>216.05</v>
      </c>
      <c r="R501" s="62">
        <f>IF(OR(주중DATA!R501="",주중DATA!R501=0),0,SUBSTITUTE(주중DATA!R501,",",".")*1)</f>
        <v>216.05</v>
      </c>
      <c r="S501" s="62">
        <f>IF(OR(주중DATA!S501="",주중DATA!S501=0),0,SUBSTITUTE(주중DATA!S501,",",".")*1)</f>
        <v>216.05</v>
      </c>
      <c r="T501" s="62">
        <f>IF(OR(주중DATA!T501="",주중DATA!T501=0),0,SUBSTITUTE(주중DATA!T501,",",".")*1)</f>
        <v>216.05</v>
      </c>
      <c r="U501" s="62">
        <f>IF(OR(주중DATA!U501="",주중DATA!U501=0),0,SUBSTITUTE(주중DATA!U501,",",".")*1)</f>
        <v>216.05</v>
      </c>
      <c r="V501" s="62">
        <f>IF(OR(주중DATA!V501="",주중DATA!V501=0),0,SUBSTITUTE(주중DATA!V501,",",".")*1)</f>
        <v>461.52</v>
      </c>
      <c r="W501" s="63">
        <f>IF(OR(주중DATA!W501="",주중DATA!W501=0),0,SUBSTITUTE(주중DATA!W501,",",".")*1)</f>
        <v>416</v>
      </c>
      <c r="X501" s="62">
        <f>IF(OR(주중DATA!X501="",주중DATA!X501=0),0,SUBSTITUTE(주중DATA!X501,",",".")*1)</f>
        <v>461.52</v>
      </c>
      <c r="Y501" s="69">
        <f>IF(OR(주중DATA!Y501="",주중DATA!Y501=0),0,SUBSTITUTE(주중DATA!Y501,",",".")*1)</f>
        <v>416</v>
      </c>
      <c r="Z501" s="76"/>
    </row>
    <row r="502" spans="1:51">
      <c r="A502" s="11" t="s">
        <v>34</v>
      </c>
      <c r="B502" s="60">
        <f>IF(OR(주중DATA!B502="",주중DATA!B502=0),0,SUBSTITUTE(주중DATA!B502,",",".")*1)</f>
        <v>219.55</v>
      </c>
      <c r="C502" s="60">
        <f>IF(OR(주중DATA!C502="",주중DATA!C502=0),0,SUBSTITUTE(주중DATA!C502,",",".")*1)</f>
        <v>219.55</v>
      </c>
      <c r="D502" s="60">
        <f>IF(OR(주중DATA!D502="",주중DATA!D502=0),0,SUBSTITUTE(주중DATA!D502,",",".")*1)</f>
        <v>455.18</v>
      </c>
      <c r="E502" s="60">
        <f>IF(OR(주중DATA!E502="",주중DATA!E502=0),0,SUBSTITUTE(주중DATA!E502,",",".")*1)</f>
        <v>455.18</v>
      </c>
      <c r="F502" s="60">
        <f>IF(OR(주중DATA!F502="",주중DATA!F502=0),0,SUBSTITUTE(주중DATA!F502,",",".")*1)</f>
        <v>2.91</v>
      </c>
      <c r="G502" s="60">
        <f>IF(OR(주중DATA!G502="",주중DATA!G502=0),0,SUBSTITUTE(주중DATA!G502,",",".")*1)</f>
        <v>2.91</v>
      </c>
      <c r="H502" s="60">
        <f>IF(OR(주중DATA!H502="",주중DATA!H502=0),0,SUBSTITUTE(주중DATA!H502,",",".")*1)</f>
        <v>2.91</v>
      </c>
      <c r="I502" s="60">
        <f>IF(OR(주중DATA!I502="",주중DATA!I502=0),0,SUBSTITUTE(주중DATA!I502,",",".")*1)</f>
        <v>2.91</v>
      </c>
      <c r="J502" s="60">
        <f>IF(OR(주중DATA!J502="",주중DATA!J502=0),0,SUBSTITUTE(주중DATA!J502,",",".")*1)</f>
        <v>219.55</v>
      </c>
      <c r="K502" s="60">
        <f>IF(OR(주중DATA!K502="",주중DATA!K502=0),0,SUBSTITUTE(주중DATA!K502,",",".")*1)</f>
        <v>219.55</v>
      </c>
      <c r="L502" s="60">
        <f>IF(OR(주중DATA!L502="",주중DATA!L502=0),0,SUBSTITUTE(주중DATA!L502,",",".")*1)</f>
        <v>51.93</v>
      </c>
      <c r="M502" s="64">
        <f>IF(OR(주중DATA!M502="",주중DATA!M502=0),0,SUBSTITUTE(주중DATA!M502,",",".")*1)</f>
        <v>22.97</v>
      </c>
      <c r="N502" s="60">
        <f>IF(OR(주중DATA!N502="",주중DATA!N502=0),0,SUBSTITUTE(주중DATA!N502,",",".")*1)</f>
        <v>51.93</v>
      </c>
      <c r="O502" s="64">
        <f>IF(OR(주중DATA!O502="",주중DATA!O502=0),0,SUBSTITUTE(주중DATA!O502,",",".")*1)</f>
        <v>22.97</v>
      </c>
      <c r="P502" s="60">
        <f>IF(OR(주중DATA!P502="",주중DATA!P502=0),0,SUBSTITUTE(주중DATA!P502,",",".")*1)</f>
        <v>219.55</v>
      </c>
      <c r="Q502" s="60">
        <f>IF(OR(주중DATA!Q502="",주중DATA!Q502=0),0,SUBSTITUTE(주중DATA!Q502,",",".")*1)</f>
        <v>219.55</v>
      </c>
      <c r="R502" s="60">
        <f>IF(OR(주중DATA!R502="",주중DATA!R502=0),0,SUBSTITUTE(주중DATA!R502,",",".")*1)</f>
        <v>219.55</v>
      </c>
      <c r="S502" s="60">
        <f>IF(OR(주중DATA!S502="",주중DATA!S502=0),0,SUBSTITUTE(주중DATA!S502,",",".")*1)</f>
        <v>219.55</v>
      </c>
      <c r="T502" s="60">
        <f>IF(OR(주중DATA!T502="",주중DATA!T502=0),0,SUBSTITUTE(주중DATA!T502,",",".")*1)</f>
        <v>219.55</v>
      </c>
      <c r="U502" s="60">
        <f>IF(OR(주중DATA!U502="",주중DATA!U502=0),0,SUBSTITUTE(주중DATA!U502,",",".")*1)</f>
        <v>219.55</v>
      </c>
      <c r="V502" s="60">
        <f>IF(OR(주중DATA!V502="",주중DATA!V502=0),0,SUBSTITUTE(주중DATA!V502,",",".")*1)</f>
        <v>489.87</v>
      </c>
      <c r="W502" s="60">
        <f>IF(OR(주중DATA!W502="",주중DATA!W502=0),0,SUBSTITUTE(주중DATA!W502,",",".")*1)</f>
        <v>489.87</v>
      </c>
      <c r="X502" s="60">
        <f>IF(OR(주중DATA!X502="",주중DATA!X502=0),0,SUBSTITUTE(주중DATA!X502,",",".")*1)</f>
        <v>489.87</v>
      </c>
      <c r="Y502" s="67">
        <f>IF(OR(주중DATA!Y502="",주중DATA!Y502=0),0,SUBSTITUTE(주중DATA!Y502,",",".")*1)</f>
        <v>489.87</v>
      </c>
      <c r="Z502" s="76"/>
    </row>
    <row r="503" spans="1:51" ht="17.25" thickBot="1">
      <c r="A503" s="11" t="s">
        <v>35</v>
      </c>
      <c r="B503" s="66">
        <f>IF(OR(주중DATA!B503="",주중DATA!B503=0),0,SUBSTITUTE(주중DATA!B503,",",".")*1)</f>
        <v>237</v>
      </c>
      <c r="C503" s="62">
        <f>IF(OR(주중DATA!C503="",주중DATA!C503=0),0,SUBSTITUTE(주중DATA!C503,",",".")*1)</f>
        <v>215.33</v>
      </c>
      <c r="D503" s="62">
        <f>IF(OR(주중DATA!D503="",주중DATA!D503=0),0,SUBSTITUTE(주중DATA!D503,",",".")*1)</f>
        <v>456.12</v>
      </c>
      <c r="E503" s="62">
        <f>IF(OR(주중DATA!E503="",주중DATA!E503=0),0,SUBSTITUTE(주중DATA!E503,",",".")*1)</f>
        <v>456.12</v>
      </c>
      <c r="F503" s="62">
        <f>IF(OR(주중DATA!F503="",주중DATA!F503=0),0,SUBSTITUTE(주중DATA!F503,",",".")*1)</f>
        <v>2.76</v>
      </c>
      <c r="G503" s="62">
        <f>IF(OR(주중DATA!G503="",주중DATA!G503=0),0,SUBSTITUTE(주중DATA!G503,",",".")*1)</f>
        <v>2.76</v>
      </c>
      <c r="H503" s="62">
        <f>IF(OR(주중DATA!H503="",주중DATA!H503=0),0,SUBSTITUTE(주중DATA!H503,",",".")*1)</f>
        <v>2.76</v>
      </c>
      <c r="I503" s="62">
        <f>IF(OR(주중DATA!I503="",주중DATA!I503=0),0,SUBSTITUTE(주중DATA!I503,",",".")*1)</f>
        <v>2.76</v>
      </c>
      <c r="J503" s="66">
        <f>IF(OR(주중DATA!J503="",주중DATA!J503=0),0,SUBSTITUTE(주중DATA!J503,",",".")*1)</f>
        <v>237</v>
      </c>
      <c r="K503" s="62">
        <f>IF(OR(주중DATA!K503="",주중DATA!K503=0),0,SUBSTITUTE(주중DATA!K503,",",".")*1)</f>
        <v>215.33</v>
      </c>
      <c r="L503" s="62">
        <f>IF(OR(주중DATA!L503="",주중DATA!L503=0),0,SUBSTITUTE(주중DATA!L503,",",".")*1)</f>
        <v>51.93</v>
      </c>
      <c r="M503" s="62">
        <f>IF(OR(주중DATA!M503="",주중DATA!M503=0),0,SUBSTITUTE(주중DATA!M503,",",".")*1)</f>
        <v>51.93</v>
      </c>
      <c r="N503" s="62">
        <f>IF(OR(주중DATA!N503="",주중DATA!N503=0),0,SUBSTITUTE(주중DATA!N503,",",".")*1)</f>
        <v>51.93</v>
      </c>
      <c r="O503" s="62">
        <f>IF(OR(주중DATA!O503="",주중DATA!O503=0),0,SUBSTITUTE(주중DATA!O503,",",".")*1)</f>
        <v>51.93</v>
      </c>
      <c r="P503" s="66">
        <f>IF(OR(주중DATA!P503="",주중DATA!P503=0),0,SUBSTITUTE(주중DATA!P503,",",".")*1)</f>
        <v>237</v>
      </c>
      <c r="Q503" s="62">
        <f>IF(OR(주중DATA!Q503="",주중DATA!Q503=0),0,SUBSTITUTE(주중DATA!Q503,",",".")*1)</f>
        <v>215.33</v>
      </c>
      <c r="R503" s="66">
        <f>IF(OR(주중DATA!R503="",주중DATA!R503=0),0,SUBSTITUTE(주중DATA!R503,",",".")*1)</f>
        <v>237</v>
      </c>
      <c r="S503" s="62">
        <f>IF(OR(주중DATA!S503="",주중DATA!S503=0),0,SUBSTITUTE(주중DATA!S503,",",".")*1)</f>
        <v>215.33</v>
      </c>
      <c r="T503" s="66">
        <f>IF(OR(주중DATA!T503="",주중DATA!T503=0),0,SUBSTITUTE(주중DATA!T503,",",".")*1)</f>
        <v>237</v>
      </c>
      <c r="U503" s="62">
        <f>IF(OR(주중DATA!U503="",주중DATA!U503=0),0,SUBSTITUTE(주중DATA!U503,",",".")*1)</f>
        <v>215.33</v>
      </c>
      <c r="V503" s="66">
        <f>IF(OR(주중DATA!V503="",주중DATA!V503=0),0,SUBSTITUTE(주중DATA!V503,",",".")*1)</f>
        <v>671.06</v>
      </c>
      <c r="W503" s="62">
        <f>IF(OR(주중DATA!W503="",주중DATA!W503=0),0,SUBSTITUTE(주중DATA!W503,",",".")*1)</f>
        <v>512.51</v>
      </c>
      <c r="X503" s="66">
        <f>IF(OR(주중DATA!X503="",주중DATA!X503=0),0,SUBSTITUTE(주중DATA!X503,",",".")*1)</f>
        <v>671.06</v>
      </c>
      <c r="Y503" s="70">
        <f>IF(OR(주중DATA!Y503="",주중DATA!Y503=0),0,SUBSTITUTE(주중DATA!Y503,",",".")*1)</f>
        <v>512.51</v>
      </c>
      <c r="Z503" s="76"/>
    </row>
    <row r="504" spans="1:51" ht="17.25" thickBot="1">
      <c r="A504" s="11" t="s">
        <v>36</v>
      </c>
      <c r="B504" s="65">
        <f>IF(OR(주중DATA!B504="",주중DATA!B504=0),0,SUBSTITUTE(주중DATA!B504,",",".")*1)</f>
        <v>220</v>
      </c>
      <c r="C504" s="60">
        <f>IF(OR(주중DATA!C504="",주중DATA!C504=0),0,SUBSTITUTE(주중DATA!C504,",",".")*1)</f>
        <v>210.4</v>
      </c>
      <c r="D504" s="60">
        <f>IF(OR(주중DATA!D504="",주중DATA!D504=0),0,SUBSTITUTE(주중DATA!D504,",",".")*1)</f>
        <v>457.22</v>
      </c>
      <c r="E504" s="60">
        <f>IF(OR(주중DATA!E504="",주중DATA!E504=0),0,SUBSTITUTE(주중DATA!E504,",",".")*1)</f>
        <v>457.22</v>
      </c>
      <c r="F504" s="60">
        <f>IF(OR(주중DATA!F504="",주중DATA!F504=0),0,SUBSTITUTE(주중DATA!F504,",",".")*1)</f>
        <v>2.6</v>
      </c>
      <c r="G504" s="60">
        <f>IF(OR(주중DATA!G504="",주중DATA!G504=0),0,SUBSTITUTE(주중DATA!G504,",",".")*1)</f>
        <v>2.6</v>
      </c>
      <c r="H504" s="60">
        <f>IF(OR(주중DATA!H504="",주중DATA!H504=0),0,SUBSTITUTE(주중DATA!H504,",",".")*1)</f>
        <v>2.6</v>
      </c>
      <c r="I504" s="60">
        <f>IF(OR(주중DATA!I504="",주중DATA!I504=0),0,SUBSTITUTE(주중DATA!I504,",",".")*1)</f>
        <v>2.6</v>
      </c>
      <c r="J504" s="65">
        <f>IF(OR(주중DATA!J504="",주중DATA!J504=0),0,SUBSTITUTE(주중DATA!J504,",",".")*1)</f>
        <v>220</v>
      </c>
      <c r="K504" s="60">
        <f>IF(OR(주중DATA!K504="",주중DATA!K504=0),0,SUBSTITUTE(주중DATA!K504,",",".")*1)</f>
        <v>210.4</v>
      </c>
      <c r="L504" s="60">
        <f>IF(OR(주중DATA!L504="",주중DATA!L504=0),0,SUBSTITUTE(주중DATA!L504,",",".")*1)</f>
        <v>49.03</v>
      </c>
      <c r="M504" s="60">
        <f>IF(OR(주중DATA!M504="",주중DATA!M504=0),0,SUBSTITUTE(주중DATA!M504,",",".")*1)</f>
        <v>49.03</v>
      </c>
      <c r="N504" s="60">
        <f>IF(OR(주중DATA!N504="",주중DATA!N504=0),0,SUBSTITUTE(주중DATA!N504,",",".")*1)</f>
        <v>49.03</v>
      </c>
      <c r="O504" s="60">
        <f>IF(OR(주중DATA!O504="",주중DATA!O504=0),0,SUBSTITUTE(주중DATA!O504,",",".")*1)</f>
        <v>49.03</v>
      </c>
      <c r="P504" s="65">
        <f>IF(OR(주중DATA!P504="",주중DATA!P504=0),0,SUBSTITUTE(주중DATA!P504,",",".")*1)</f>
        <v>220</v>
      </c>
      <c r="Q504" s="60">
        <f>IF(OR(주중DATA!Q504="",주중DATA!Q504=0),0,SUBSTITUTE(주중DATA!Q504,",",".")*1)</f>
        <v>210.4</v>
      </c>
      <c r="R504" s="65">
        <f>IF(OR(주중DATA!R504="",주중DATA!R504=0),0,SUBSTITUTE(주중DATA!R504,",",".")*1)</f>
        <v>220</v>
      </c>
      <c r="S504" s="60">
        <f>IF(OR(주중DATA!S504="",주중DATA!S504=0),0,SUBSTITUTE(주중DATA!S504,",",".")*1)</f>
        <v>210.4</v>
      </c>
      <c r="T504" s="65">
        <f>IF(OR(주중DATA!T504="",주중DATA!T504=0),0,SUBSTITUTE(주중DATA!T504,",",".")*1)</f>
        <v>220</v>
      </c>
      <c r="U504" s="60">
        <f>IF(OR(주중DATA!U504="",주중DATA!U504=0),0,SUBSTITUTE(주중DATA!U504,",",".")*1)</f>
        <v>210.4</v>
      </c>
      <c r="V504" s="65">
        <f>IF(OR(주중DATA!V504="",주중DATA!V504=0),0,SUBSTITUTE(주중DATA!V504,",",".")*1)</f>
        <v>504.53</v>
      </c>
      <c r="W504" s="60">
        <f>IF(OR(주중DATA!W504="",주중DATA!W504=0),0,SUBSTITUTE(주중DATA!W504,",",".")*1)</f>
        <v>504.33</v>
      </c>
      <c r="X504" s="65">
        <f>IF(OR(주중DATA!X504="",주중DATA!X504=0),0,SUBSTITUTE(주중DATA!X504,",",".")*1)</f>
        <v>504.53</v>
      </c>
      <c r="Y504" s="67">
        <f>IF(OR(주중DATA!Y504="",주중DATA!Y504=0),0,SUBSTITUTE(주중DATA!Y504,",",".")*1)</f>
        <v>504.33</v>
      </c>
      <c r="Z504" s="76"/>
      <c r="AA504" s="24">
        <f>IF(주중DATA!AA504="","",주중DATA!AA504)</f>
        <v>44771</v>
      </c>
    </row>
    <row r="505" spans="1:51">
      <c r="A505" s="11" t="s">
        <v>37</v>
      </c>
      <c r="B505" s="66">
        <f>IF(OR(주중DATA!B505="",주중DATA!B505=0),0,SUBSTITUTE(주중DATA!B505,",",".")*1)</f>
        <v>220</v>
      </c>
      <c r="C505" s="62">
        <f>IF(OR(주중DATA!C505="",주중DATA!C505=0),0,SUBSTITUTE(주중DATA!C505,",",".")*1)</f>
        <v>207.67</v>
      </c>
      <c r="D505" s="66">
        <f>IF(OR(주중DATA!D505="",주중DATA!D505=0),0,SUBSTITUTE(주중DATA!D505,",",".")*1)</f>
        <v>449.84</v>
      </c>
      <c r="E505" s="62">
        <f>IF(OR(주중DATA!E505="",주중DATA!E505=0),0,SUBSTITUTE(주중DATA!E505,",",".")*1)</f>
        <v>430</v>
      </c>
      <c r="F505" s="62">
        <f>IF(OR(주중DATA!F505="",주중DATA!F505=0),0,SUBSTITUTE(주중DATA!F505,",",".")*1)</f>
        <v>2.02</v>
      </c>
      <c r="G505" s="62">
        <f>IF(OR(주중DATA!G505="",주중DATA!G505=0),0,SUBSTITUTE(주중DATA!G505,",",".")*1)</f>
        <v>2.02</v>
      </c>
      <c r="H505" s="62">
        <f>IF(OR(주중DATA!H505="",주중DATA!H505=0),0,SUBSTITUTE(주중DATA!H505,",",".")*1)</f>
        <v>2.02</v>
      </c>
      <c r="I505" s="62">
        <f>IF(OR(주중DATA!I505="",주중DATA!I505=0),0,SUBSTITUTE(주중DATA!I505,",",".")*1)</f>
        <v>2.02</v>
      </c>
      <c r="J505" s="66">
        <f>IF(OR(주중DATA!J505="",주중DATA!J505=0),0,SUBSTITUTE(주중DATA!J505,",",".")*1)</f>
        <v>220</v>
      </c>
      <c r="K505" s="62">
        <f>IF(OR(주중DATA!K505="",주중DATA!K505=0),0,SUBSTITUTE(주중DATA!K505,",",".")*1)</f>
        <v>207.67</v>
      </c>
      <c r="L505" s="62">
        <f>IF(OR(주중DATA!L505="",주중DATA!L505=0),0,SUBSTITUTE(주중DATA!L505,",",".")*1)</f>
        <v>44.07</v>
      </c>
      <c r="M505" s="62">
        <f>IF(OR(주중DATA!M505="",주중DATA!M505=0),0,SUBSTITUTE(주중DATA!M505,",",".")*1)</f>
        <v>44.07</v>
      </c>
      <c r="N505" s="62">
        <f>IF(OR(주중DATA!N505="",주중DATA!N505=0),0,SUBSTITUTE(주중DATA!N505,",",".")*1)</f>
        <v>44.07</v>
      </c>
      <c r="O505" s="62">
        <f>IF(OR(주중DATA!O505="",주중DATA!O505=0),0,SUBSTITUTE(주중DATA!O505,",",".")*1)</f>
        <v>44.07</v>
      </c>
      <c r="P505" s="66">
        <f>IF(OR(주중DATA!P505="",주중DATA!P505=0),0,SUBSTITUTE(주중DATA!P505,",",".")*1)</f>
        <v>220</v>
      </c>
      <c r="Q505" s="62">
        <f>IF(OR(주중DATA!Q505="",주중DATA!Q505=0),0,SUBSTITUTE(주중DATA!Q505,",",".")*1)</f>
        <v>207.67</v>
      </c>
      <c r="R505" s="66">
        <f>IF(OR(주중DATA!R505="",주중DATA!R505=0),0,SUBSTITUTE(주중DATA!R505,",",".")*1)</f>
        <v>220</v>
      </c>
      <c r="S505" s="62">
        <f>IF(OR(주중DATA!S505="",주중DATA!S505=0),0,SUBSTITUTE(주중DATA!S505,",",".")*1)</f>
        <v>207.67</v>
      </c>
      <c r="T505" s="66">
        <f>IF(OR(주중DATA!T505="",주중DATA!T505=0),0,SUBSTITUTE(주중DATA!T505,",",".")*1)</f>
        <v>220</v>
      </c>
      <c r="U505" s="62">
        <f>IF(OR(주중DATA!U505="",주중DATA!U505=0),0,SUBSTITUTE(주중DATA!U505,",",".")*1)</f>
        <v>207.67</v>
      </c>
      <c r="V505" s="62">
        <f>IF(OR(주중DATA!V505="",주중DATA!V505=0),0,SUBSTITUTE(주중DATA!V505,",",".")*1)</f>
        <v>484.94</v>
      </c>
      <c r="W505" s="62">
        <f>IF(OR(주중DATA!W505="",주중DATA!W505=0),0,SUBSTITUTE(주중DATA!W505,",",".")*1)</f>
        <v>484.94</v>
      </c>
      <c r="X505" s="62">
        <f>IF(OR(주중DATA!X505="",주중DATA!X505=0),0,SUBSTITUTE(주중DATA!X505,",",".")*1)</f>
        <v>484.94</v>
      </c>
      <c r="Y505" s="70">
        <f>IF(OR(주중DATA!Y505="",주중DATA!Y505=0),0,SUBSTITUTE(주중DATA!Y505,",",".")*1)</f>
        <v>484.94</v>
      </c>
      <c r="Z505" s="76"/>
      <c r="AA505" s="23" t="str">
        <f>IF(주중DATA!AA505="","",주중DATA!AA505)</f>
        <v>Min</v>
      </c>
      <c r="AB505" s="3" t="str">
        <f>IF(주중DATA!AB505="","",주중DATA!AB505)</f>
        <v>207,39</v>
      </c>
      <c r="AC505" s="3" t="str">
        <f>IF(주중DATA!AC505="","",주중DATA!AC505)</f>
        <v>180,00</v>
      </c>
      <c r="AD505" s="3" t="str">
        <f>IF(주중DATA!AD505="","",주중DATA!AD505)</f>
        <v>353,73</v>
      </c>
      <c r="AE505" s="3" t="str">
        <f>IF(주중DATA!AE505="","",주중DATA!AE505)</f>
        <v>180,00</v>
      </c>
      <c r="AF505" s="3" t="str">
        <f>IF(주중DATA!AF505="","",주중DATA!AF505)</f>
        <v>1,63</v>
      </c>
      <c r="AG505" s="3" t="str">
        <f>IF(주중DATA!AG505="","",주중DATA!AG505)</f>
        <v>1,63</v>
      </c>
      <c r="AH505" s="3" t="str">
        <f>IF(주중DATA!AH505="","",주중DATA!AH505)</f>
        <v>1,63</v>
      </c>
      <c r="AI505" s="3" t="str">
        <f>IF(주중DATA!AI505="","",주중DATA!AI505)</f>
        <v>1,63</v>
      </c>
      <c r="AJ505" s="3" t="str">
        <f>IF(주중DATA!AJ505="","",주중DATA!AJ505)</f>
        <v>207,39</v>
      </c>
      <c r="AK505" s="3" t="str">
        <f>IF(주중DATA!AK505="","",주중DATA!AK505)</f>
        <v>180,00</v>
      </c>
      <c r="AL505" s="3" t="str">
        <f>IF(주중DATA!AL505="","",주중DATA!AL505)</f>
        <v>25,62</v>
      </c>
      <c r="AM505" s="3" t="str">
        <f>IF(주중DATA!AM505="","",주중DATA!AM505)</f>
        <v>22,97</v>
      </c>
      <c r="AN505" s="3" t="str">
        <f>IF(주중DATA!AN505="","",주중DATA!AN505)</f>
        <v>25,62</v>
      </c>
      <c r="AO505" s="3" t="str">
        <f>IF(주중DATA!AO505="","",주중DATA!AO505)</f>
        <v>22,97</v>
      </c>
      <c r="AP505" s="3" t="str">
        <f>IF(주중DATA!AP505="","",주중DATA!AP505)</f>
        <v>25,62</v>
      </c>
      <c r="AQ505" s="3" t="str">
        <f>IF(주중DATA!AQ505="","",주중DATA!AQ505)</f>
        <v>25,62</v>
      </c>
      <c r="AR505" s="3" t="str">
        <f>IF(주중DATA!AR505="","",주중DATA!AR505)</f>
        <v>25,62</v>
      </c>
      <c r="AS505" s="3" t="str">
        <f>IF(주중DATA!AS505="","",주중DATA!AS505)</f>
        <v>25,62</v>
      </c>
      <c r="AT505" s="3" t="str">
        <f>IF(주중DATA!AT505="","",주중DATA!AT505)</f>
        <v>25,62</v>
      </c>
      <c r="AU505" s="3" t="str">
        <f>IF(주중DATA!AU505="","",주중DATA!AU505)</f>
        <v>25,62</v>
      </c>
      <c r="AV505" s="3" t="str">
        <f>IF(주중DATA!AV505="","",주중DATA!AV505)</f>
        <v>365,04</v>
      </c>
      <c r="AW505" s="3" t="str">
        <f>IF(주중DATA!AW505="","",주중DATA!AW505)</f>
        <v>180,00</v>
      </c>
      <c r="AX505" s="3" t="str">
        <f>IF(주중DATA!AX505="","",주중DATA!AX505)</f>
        <v>365,04</v>
      </c>
      <c r="AY505" s="3" t="str">
        <f>IF(주중DATA!AY505="","",주중DATA!AY505)</f>
        <v>180,00</v>
      </c>
    </row>
    <row r="506" spans="1:51">
      <c r="A506" s="11" t="s">
        <v>39</v>
      </c>
      <c r="B506" s="60">
        <f>IF(OR(주중DATA!B506="",주중DATA!B506=0),0,SUBSTITUTE(주중DATA!B506,",",".")*1)</f>
        <v>207.51</v>
      </c>
      <c r="C506" s="60">
        <f>IF(OR(주중DATA!C506="",주중DATA!C506=0),0,SUBSTITUTE(주중DATA!C506,",",".")*1)</f>
        <v>207.51</v>
      </c>
      <c r="D506" s="60">
        <f>IF(OR(주중DATA!D506="",주중DATA!D506=0),0,SUBSTITUTE(주중DATA!D506,",",".")*1)</f>
        <v>444.57</v>
      </c>
      <c r="E506" s="60">
        <f>IF(OR(주중DATA!E506="",주중DATA!E506=0),0,SUBSTITUTE(주중DATA!E506,",",".")*1)</f>
        <v>444.57</v>
      </c>
      <c r="F506" s="60">
        <f>IF(OR(주중DATA!F506="",주중DATA!F506=0),0,SUBSTITUTE(주중DATA!F506,",",".")*1)</f>
        <v>1.85</v>
      </c>
      <c r="G506" s="60">
        <f>IF(OR(주중DATA!G506="",주중DATA!G506=0),0,SUBSTITUTE(주중DATA!G506,",",".")*1)</f>
        <v>1.85</v>
      </c>
      <c r="H506" s="60">
        <f>IF(OR(주중DATA!H506="",주중DATA!H506=0),0,SUBSTITUTE(주중DATA!H506,",",".")*1)</f>
        <v>1.85</v>
      </c>
      <c r="I506" s="60">
        <f>IF(OR(주중DATA!I506="",주중DATA!I506=0),0,SUBSTITUTE(주중DATA!I506,",",".")*1)</f>
        <v>1.85</v>
      </c>
      <c r="J506" s="60">
        <f>IF(OR(주중DATA!J506="",주중DATA!J506=0),0,SUBSTITUTE(주중DATA!J506,",",".")*1)</f>
        <v>207.51</v>
      </c>
      <c r="K506" s="60">
        <f>IF(OR(주중DATA!K506="",주중DATA!K506=0),0,SUBSTITUTE(주중DATA!K506,",",".")*1)</f>
        <v>207.51</v>
      </c>
      <c r="L506" s="60">
        <f>IF(OR(주중DATA!L506="",주중DATA!L506=0),0,SUBSTITUTE(주중DATA!L506,",",".")*1)</f>
        <v>47.62</v>
      </c>
      <c r="M506" s="60">
        <f>IF(OR(주중DATA!M506="",주중DATA!M506=0),0,SUBSTITUTE(주중DATA!M506,",",".")*1)</f>
        <v>47.62</v>
      </c>
      <c r="N506" s="60">
        <f>IF(OR(주중DATA!N506="",주중DATA!N506=0),0,SUBSTITUTE(주중DATA!N506,",",".")*1)</f>
        <v>47.62</v>
      </c>
      <c r="O506" s="60">
        <f>IF(OR(주중DATA!O506="",주중DATA!O506=0),0,SUBSTITUTE(주중DATA!O506,",",".")*1)</f>
        <v>47.62</v>
      </c>
      <c r="P506" s="60">
        <f>IF(OR(주중DATA!P506="",주중DATA!P506=0),0,SUBSTITUTE(주중DATA!P506,",",".")*1)</f>
        <v>207.51</v>
      </c>
      <c r="Q506" s="60">
        <f>IF(OR(주중DATA!Q506="",주중DATA!Q506=0),0,SUBSTITUTE(주중DATA!Q506,",",".")*1)</f>
        <v>207.51</v>
      </c>
      <c r="R506" s="60">
        <f>IF(OR(주중DATA!R506="",주중DATA!R506=0),0,SUBSTITUTE(주중DATA!R506,",",".")*1)</f>
        <v>207.51</v>
      </c>
      <c r="S506" s="60">
        <f>IF(OR(주중DATA!S506="",주중DATA!S506=0),0,SUBSTITUTE(주중DATA!S506,",",".")*1)</f>
        <v>207.51</v>
      </c>
      <c r="T506" s="60">
        <f>IF(OR(주중DATA!T506="",주중DATA!T506=0),0,SUBSTITUTE(주중DATA!T506,",",".")*1)</f>
        <v>207.51</v>
      </c>
      <c r="U506" s="60">
        <f>IF(OR(주중DATA!U506="",주중DATA!U506=0),0,SUBSTITUTE(주중DATA!U506,",",".")*1)</f>
        <v>207.51</v>
      </c>
      <c r="V506" s="60">
        <f>IF(OR(주중DATA!V506="",주중DATA!V506=0),0,SUBSTITUTE(주중DATA!V506,",",".")*1)</f>
        <v>460.96</v>
      </c>
      <c r="W506" s="60">
        <f>IF(OR(주중DATA!W506="",주중DATA!W506=0),0,SUBSTITUTE(주중DATA!W506,",",".")*1)</f>
        <v>460.96</v>
      </c>
      <c r="X506" s="60">
        <f>IF(OR(주중DATA!X506="",주중DATA!X506=0),0,SUBSTITUTE(주중DATA!X506,",",".")*1)</f>
        <v>460.96</v>
      </c>
      <c r="Y506" s="67">
        <f>IF(OR(주중DATA!Y506="",주중DATA!Y506=0),0,SUBSTITUTE(주중DATA!Y506,",",".")*1)</f>
        <v>460.96</v>
      </c>
      <c r="Z506" s="76"/>
      <c r="AA506" s="23" t="str">
        <f>IF(주중DATA!AA506="","",주중DATA!AA506)</f>
        <v>Max</v>
      </c>
      <c r="AB506" s="3" t="str">
        <f>IF(주중DATA!AB506="","",주중DATA!AB506)</f>
        <v>237,00</v>
      </c>
      <c r="AC506" s="3" t="str">
        <f>IF(주중DATA!AC506="","",주중DATA!AC506)</f>
        <v>219,55</v>
      </c>
      <c r="AD506" s="3" t="str">
        <f>IF(주중DATA!AD506="","",주중DATA!AD506)</f>
        <v>460,73</v>
      </c>
      <c r="AE506" s="3" t="str">
        <f>IF(주중DATA!AE506="","",주중DATA!AE506)</f>
        <v>460,73</v>
      </c>
      <c r="AF506" s="3" t="str">
        <f>IF(주중DATA!AF506="","",주중DATA!AF506)</f>
        <v>2,99</v>
      </c>
      <c r="AG506" s="3" t="str">
        <f>IF(주중DATA!AG506="","",주중DATA!AG506)</f>
        <v>2,99</v>
      </c>
      <c r="AH506" s="3" t="str">
        <f>IF(주중DATA!AH506="","",주중DATA!AH506)</f>
        <v>2,99</v>
      </c>
      <c r="AI506" s="3" t="str">
        <f>IF(주중DATA!AI506="","",주중DATA!AI506)</f>
        <v>2,99</v>
      </c>
      <c r="AJ506" s="3" t="str">
        <f>IF(주중DATA!AJ506="","",주중DATA!AJ506)</f>
        <v>237,00</v>
      </c>
      <c r="AK506" s="3" t="str">
        <f>IF(주중DATA!AK506="","",주중DATA!AK506)</f>
        <v>219,55</v>
      </c>
      <c r="AL506" s="3" t="str">
        <f>IF(주중DATA!AL506="","",주중DATA!AL506)</f>
        <v>51,98</v>
      </c>
      <c r="AM506" s="3" t="str">
        <f>IF(주중DATA!AM506="","",주중DATA!AM506)</f>
        <v>51,98</v>
      </c>
      <c r="AN506" s="3" t="str">
        <f>IF(주중DATA!AN506="","",주중DATA!AN506)</f>
        <v>51,98</v>
      </c>
      <c r="AO506" s="3" t="str">
        <f>IF(주중DATA!AO506="","",주중DATA!AO506)</f>
        <v>51,98</v>
      </c>
      <c r="AP506" s="3" t="str">
        <f>IF(주중DATA!AP506="","",주중DATA!AP506)</f>
        <v>237,00</v>
      </c>
      <c r="AQ506" s="3" t="str">
        <f>IF(주중DATA!AQ506="","",주중DATA!AQ506)</f>
        <v>219,55</v>
      </c>
      <c r="AR506" s="3" t="str">
        <f>IF(주중DATA!AR506="","",주중DATA!AR506)</f>
        <v>495,95</v>
      </c>
      <c r="AS506" s="3" t="str">
        <f>IF(주중DATA!AS506="","",주중DATA!AS506)</f>
        <v>495,95</v>
      </c>
      <c r="AT506" s="3" t="str">
        <f>IF(주중DATA!AT506="","",주중DATA!AT506)</f>
        <v>237,00</v>
      </c>
      <c r="AU506" s="3" t="str">
        <f>IF(주중DATA!AU506="","",주중DATA!AU506)</f>
        <v>219,55</v>
      </c>
      <c r="AV506" s="3" t="str">
        <f>IF(주중DATA!AV506="","",주중DATA!AV506)</f>
        <v>671,06</v>
      </c>
      <c r="AW506" s="3" t="str">
        <f>IF(주중DATA!AW506="","",주중DATA!AW506)</f>
        <v>517,17</v>
      </c>
      <c r="AX506" s="3" t="str">
        <f>IF(주중DATA!AX506="","",주중DATA!AX506)</f>
        <v>671,06</v>
      </c>
      <c r="AY506" s="3" t="str">
        <f>IF(주중DATA!AY506="","",주중DATA!AY506)</f>
        <v>517,17</v>
      </c>
    </row>
    <row r="507" spans="1:51" ht="17.25" thickBot="1">
      <c r="A507" s="13" t="s">
        <v>41</v>
      </c>
      <c r="B507" s="70">
        <f>IF(OR(주중DATA!B507="",주중DATA!B507=0),0,SUBSTITUTE(주중DATA!B507,",",".")*1)</f>
        <v>207.58</v>
      </c>
      <c r="C507" s="70">
        <f>IF(OR(주중DATA!C507="",주중DATA!C507=0),0,SUBSTITUTE(주중DATA!C507,",",".")*1)</f>
        <v>207.58</v>
      </c>
      <c r="D507" s="70">
        <f>IF(OR(주중DATA!D507="",주중DATA!D507=0),0,SUBSTITUTE(주중DATA!D507,",",".")*1)</f>
        <v>412.55</v>
      </c>
      <c r="E507" s="70">
        <f>IF(OR(주중DATA!E507="",주중DATA!E507=0),0,SUBSTITUTE(주중DATA!E507,",",".")*1)</f>
        <v>412.55</v>
      </c>
      <c r="F507" s="70">
        <f>IF(OR(주중DATA!F507="",주중DATA!F507=0),0,SUBSTITUTE(주중DATA!F507,",",".")*1)</f>
        <v>1.81</v>
      </c>
      <c r="G507" s="70">
        <f>IF(OR(주중DATA!G507="",주중DATA!G507=0),0,SUBSTITUTE(주중DATA!G507,",",".")*1)</f>
        <v>1.81</v>
      </c>
      <c r="H507" s="70">
        <f>IF(OR(주중DATA!H507="",주중DATA!H507=0),0,SUBSTITUTE(주중DATA!H507,",",".")*1)</f>
        <v>1.81</v>
      </c>
      <c r="I507" s="70">
        <f>IF(OR(주중DATA!I507="",주중DATA!I507=0),0,SUBSTITUTE(주중DATA!I507,",",".")*1)</f>
        <v>1.81</v>
      </c>
      <c r="J507" s="70">
        <f>IF(OR(주중DATA!J507="",주중DATA!J507=0),0,SUBSTITUTE(주중DATA!J507,",",".")*1)</f>
        <v>207.58</v>
      </c>
      <c r="K507" s="70">
        <f>IF(OR(주중DATA!K507="",주중DATA!K507=0),0,SUBSTITUTE(주중DATA!K507,",",".")*1)</f>
        <v>207.58</v>
      </c>
      <c r="L507" s="70">
        <f>IF(OR(주중DATA!L507="",주중DATA!L507=0),0,SUBSTITUTE(주중DATA!L507,",",".")*1)</f>
        <v>46.01</v>
      </c>
      <c r="M507" s="70">
        <f>IF(OR(주중DATA!M507="",주중DATA!M507=0),0,SUBSTITUTE(주중DATA!M507,",",".")*1)</f>
        <v>46.01</v>
      </c>
      <c r="N507" s="70">
        <f>IF(OR(주중DATA!N507="",주중DATA!N507=0),0,SUBSTITUTE(주중DATA!N507,",",".")*1)</f>
        <v>46.01</v>
      </c>
      <c r="O507" s="70">
        <f>IF(OR(주중DATA!O507="",주중DATA!O507=0),0,SUBSTITUTE(주중DATA!O507,",",".")*1)</f>
        <v>46.01</v>
      </c>
      <c r="P507" s="70">
        <f>IF(OR(주중DATA!P507="",주중DATA!P507=0),0,SUBSTITUTE(주중DATA!P507,",",".")*1)</f>
        <v>147.28</v>
      </c>
      <c r="Q507" s="70">
        <f>IF(OR(주중DATA!Q507="",주중DATA!Q507=0),0,SUBSTITUTE(주중DATA!Q507,",",".")*1)</f>
        <v>147.28</v>
      </c>
      <c r="R507" s="70">
        <f>IF(OR(주중DATA!R507="",주중DATA!R507=0),0,SUBSTITUTE(주중DATA!R507,",",".")*1)</f>
        <v>147.28</v>
      </c>
      <c r="S507" s="70">
        <f>IF(OR(주중DATA!S507="",주중DATA!S507=0),0,SUBSTITUTE(주중DATA!S507,",",".")*1)</f>
        <v>147.28</v>
      </c>
      <c r="T507" s="70">
        <f>IF(OR(주중DATA!T507="",주중DATA!T507=0),0,SUBSTITUTE(주중DATA!T507,",",".")*1)</f>
        <v>147.28</v>
      </c>
      <c r="U507" s="70">
        <f>IF(OR(주중DATA!U507="",주중DATA!U507=0),0,SUBSTITUTE(주중DATA!U507,",",".")*1)</f>
        <v>147.28</v>
      </c>
      <c r="V507" s="70">
        <f>IF(OR(주중DATA!V507="",주중DATA!V507=0),0,SUBSTITUTE(주중DATA!V507,",",".")*1)</f>
        <v>424.87</v>
      </c>
      <c r="W507" s="70">
        <f>IF(OR(주중DATA!W507="",주중DATA!W507=0),0,SUBSTITUTE(주중DATA!W507,",",".")*1)</f>
        <v>424.87</v>
      </c>
      <c r="X507" s="70">
        <f>IF(OR(주중DATA!X507="",주중DATA!X507=0),0,SUBSTITUTE(주중DATA!X507,",",".")*1)</f>
        <v>424.87</v>
      </c>
      <c r="Y507" s="70">
        <f>IF(OR(주중DATA!Y507="",주중DATA!Y507=0),0,SUBSTITUTE(주중DATA!Y507,",",".")*1)</f>
        <v>424.87</v>
      </c>
      <c r="Z507" s="77"/>
      <c r="AA507" s="23" t="str">
        <f>IF(주중DATA!AA507="","",주중DATA!AA507)</f>
        <v>Avg</v>
      </c>
      <c r="AB507" s="3" t="str">
        <f>IF(주중DATA!AB507="","",주중DATA!AB507)</f>
        <v>213,54</v>
      </c>
      <c r="AC507" s="3" t="str">
        <f>IF(주중DATA!AC507="","",주중DATA!AC507)</f>
        <v>210,34</v>
      </c>
      <c r="AD507" s="3" t="str">
        <f>IF(주중DATA!AD507="","",주중DATA!AD507)</f>
        <v>415,81</v>
      </c>
      <c r="AE507" s="3" t="str">
        <f>IF(주중DATA!AE507="","",주중DATA!AE507)</f>
        <v>375,67</v>
      </c>
      <c r="AF507" s="3" t="str">
        <f>IF(주중DATA!AF507="","",주중DATA!AF507)</f>
        <v>2,26</v>
      </c>
      <c r="AG507" s="3" t="str">
        <f>IF(주중DATA!AG507="","",주중DATA!AG507)</f>
        <v>2,26</v>
      </c>
      <c r="AH507" s="3" t="str">
        <f>IF(주중DATA!AH507="","",주중DATA!AH507)</f>
        <v>2,26</v>
      </c>
      <c r="AI507" s="3" t="str">
        <f>IF(주중DATA!AI507="","",주중DATA!AI507)</f>
        <v>2,26</v>
      </c>
      <c r="AJ507" s="3" t="str">
        <f>IF(주중DATA!AJ507="","",주중DATA!AJ507)</f>
        <v>213,54</v>
      </c>
      <c r="AK507" s="3" t="str">
        <f>IF(주중DATA!AK507="","",주중DATA!AK507)</f>
        <v>210,34</v>
      </c>
      <c r="AL507" s="3" t="str">
        <f>IF(주중DATA!AL507="","",주중DATA!AL507)</f>
        <v>43,82</v>
      </c>
      <c r="AM507" s="3" t="str">
        <f>IF(주중DATA!AM507="","",주중DATA!AM507)</f>
        <v>42,62</v>
      </c>
      <c r="AN507" s="3" t="str">
        <f>IF(주중DATA!AN507="","",주중DATA!AN507)</f>
        <v>43,82</v>
      </c>
      <c r="AO507" s="3" t="str">
        <f>IF(주중DATA!AO507="","",주중DATA!AO507)</f>
        <v>42,62</v>
      </c>
      <c r="AP507" s="3" t="str">
        <f>IF(주중DATA!AP507="","",주중DATA!AP507)</f>
        <v>166,10</v>
      </c>
      <c r="AQ507" s="3" t="str">
        <f>IF(주중DATA!AQ507="","",주중DATA!AQ507)</f>
        <v>162,90</v>
      </c>
      <c r="AR507" s="3" t="str">
        <f>IF(주중DATA!AR507="","",주중DATA!AR507)</f>
        <v>178,21</v>
      </c>
      <c r="AS507" s="3" t="str">
        <f>IF(주중DATA!AS507="","",주중DATA!AS507)</f>
        <v>175,01</v>
      </c>
      <c r="AT507" s="3" t="str">
        <f>IF(주중DATA!AT507="","",주중DATA!AT507)</f>
        <v>171,00</v>
      </c>
      <c r="AU507" s="3" t="str">
        <f>IF(주중DATA!AU507="","",주중DATA!AU507)</f>
        <v>167,80</v>
      </c>
      <c r="AV507" s="3" t="str">
        <f>IF(주중DATA!AV507="","",주중DATA!AV507)</f>
        <v>454,53</v>
      </c>
      <c r="AW507" s="3" t="str">
        <f>IF(주중DATA!AW507="","",주중DATA!AW507)</f>
        <v>394,14</v>
      </c>
      <c r="AX507" s="3" t="str">
        <f>IF(주중DATA!AX507="","",주중DATA!AX507)</f>
        <v>454,53</v>
      </c>
      <c r="AY507" s="3" t="str">
        <f>IF(주중DATA!AY507="","",주중DATA!AY507)</f>
        <v>394,14</v>
      </c>
    </row>
    <row r="508" spans="1:51">
      <c r="A508" s="9" t="s">
        <v>16</v>
      </c>
      <c r="B508" s="40">
        <f>IF(OR(주중DATA!B508="",주중DATA!B508=0),0,SUBSTITUTE(주중DATA!B508,",",".")*1)</f>
        <v>0</v>
      </c>
      <c r="C508" s="40">
        <f>IF(OR(주중DATA!C508="",주중DATA!C508=0),0,SUBSTITUTE(주중DATA!C508,",",".")*1)</f>
        <v>0</v>
      </c>
      <c r="D508" s="40">
        <f>IF(OR(주중DATA!D508="",주중DATA!D508=0),0,SUBSTITUTE(주중DATA!D508,",",".")*1)</f>
        <v>0</v>
      </c>
      <c r="E508" s="40">
        <f>IF(OR(주중DATA!E508="",주중DATA!E508=0),0,SUBSTITUTE(주중DATA!E508,",",".")*1)</f>
        <v>0</v>
      </c>
      <c r="F508" s="40">
        <f>IF(OR(주중DATA!F508="",주중DATA!F508=0),0,SUBSTITUTE(주중DATA!F508,",",".")*1)</f>
        <v>0</v>
      </c>
      <c r="G508" s="40">
        <f>IF(OR(주중DATA!G508="",주중DATA!G508=0),0,SUBSTITUTE(주중DATA!G508,",",".")*1)</f>
        <v>0</v>
      </c>
      <c r="H508" s="40">
        <f>IF(OR(주중DATA!H508="",주중DATA!H508=0),0,SUBSTITUTE(주중DATA!H508,",",".")*1)</f>
        <v>0</v>
      </c>
      <c r="I508" s="40">
        <f>IF(OR(주중DATA!I508="",주중DATA!I508=0),0,SUBSTITUTE(주중DATA!I508,",",".")*1)</f>
        <v>0</v>
      </c>
      <c r="J508" s="40">
        <f>IF(OR(주중DATA!J508="",주중DATA!J508=0),0,SUBSTITUTE(주중DATA!J508,",",".")*1)</f>
        <v>0</v>
      </c>
      <c r="K508" s="40">
        <f>IF(OR(주중DATA!K508="",주중DATA!K508=0),0,SUBSTITUTE(주중DATA!K508,",",".")*1)</f>
        <v>0</v>
      </c>
      <c r="L508" s="40">
        <f>IF(OR(주중DATA!L508="",주중DATA!L508=0),0,SUBSTITUTE(주중DATA!L508,",",".")*1)</f>
        <v>0</v>
      </c>
      <c r="M508" s="40">
        <f>IF(OR(주중DATA!M508="",주중DATA!M508=0),0,SUBSTITUTE(주중DATA!M508,",",".")*1)</f>
        <v>0</v>
      </c>
      <c r="N508" s="40">
        <f>IF(OR(주중DATA!N508="",주중DATA!N508=0),0,SUBSTITUTE(주중DATA!N508,",",".")*1)</f>
        <v>0</v>
      </c>
      <c r="O508" s="40">
        <f>IF(OR(주중DATA!O508="",주중DATA!O508=0),0,SUBSTITUTE(주중DATA!O508,",",".")*1)</f>
        <v>0</v>
      </c>
      <c r="P508" s="40">
        <f>IF(OR(주중DATA!P508="",주중DATA!P508=0),0,SUBSTITUTE(주중DATA!P508,",",".")*1)</f>
        <v>0</v>
      </c>
      <c r="Q508" s="40">
        <f>IF(OR(주중DATA!Q508="",주중DATA!Q508=0),0,SUBSTITUTE(주중DATA!Q508,",",".")*1)</f>
        <v>0</v>
      </c>
      <c r="R508" s="40">
        <f>IF(OR(주중DATA!R508="",주중DATA!R508=0),0,SUBSTITUTE(주중DATA!R508,",",".")*1)</f>
        <v>0</v>
      </c>
      <c r="S508" s="40">
        <f>IF(OR(주중DATA!S508="",주중DATA!S508=0),0,SUBSTITUTE(주중DATA!S508,",",".")*1)</f>
        <v>0</v>
      </c>
      <c r="T508" s="40">
        <f>IF(OR(주중DATA!T508="",주중DATA!T508=0),0,SUBSTITUTE(주중DATA!T508,",",".")*1)</f>
        <v>0</v>
      </c>
      <c r="U508" s="40">
        <f>IF(OR(주중DATA!U508="",주중DATA!U508=0),0,SUBSTITUTE(주중DATA!U508,",",".")*1)</f>
        <v>0</v>
      </c>
      <c r="V508" s="40">
        <f>IF(OR(주중DATA!V508="",주중DATA!V508=0),0,SUBSTITUTE(주중DATA!V508,",",".")*1)</f>
        <v>0</v>
      </c>
      <c r="W508" s="40">
        <f>IF(OR(주중DATA!W508="",주중DATA!W508=0),0,SUBSTITUTE(주중DATA!W508,",",".")*1)</f>
        <v>0</v>
      </c>
      <c r="X508" s="40">
        <f>IF(OR(주중DATA!X508="",주중DATA!X508=0),0,SUBSTITUTE(주중DATA!X508,",",".")*1)</f>
        <v>0</v>
      </c>
      <c r="Y508" s="41">
        <f>IF(OR(주중DATA!Y508="",주중DATA!Y508=0),0,SUBSTITUTE(주중DATA!Y508,",",".")*1)</f>
        <v>0</v>
      </c>
      <c r="Z508" s="75">
        <f>IF(AA528="",0,DAY(AA528))</f>
        <v>0</v>
      </c>
    </row>
    <row r="509" spans="1:51">
      <c r="A509" s="11" t="s">
        <v>17</v>
      </c>
      <c r="B509" s="42">
        <f>IF(OR(주중DATA!B509="",주중DATA!B509=0),0,SUBSTITUTE(주중DATA!B509,",",".")*1)</f>
        <v>0</v>
      </c>
      <c r="C509" s="42">
        <f>IF(OR(주중DATA!C509="",주중DATA!C509=0),0,SUBSTITUTE(주중DATA!C509,",",".")*1)</f>
        <v>0</v>
      </c>
      <c r="D509" s="42">
        <f>IF(OR(주중DATA!D509="",주중DATA!D509=0),0,SUBSTITUTE(주중DATA!D509,",",".")*1)</f>
        <v>0</v>
      </c>
      <c r="E509" s="42">
        <f>IF(OR(주중DATA!E509="",주중DATA!E509=0),0,SUBSTITUTE(주중DATA!E509,",",".")*1)</f>
        <v>0</v>
      </c>
      <c r="F509" s="42">
        <f>IF(OR(주중DATA!F509="",주중DATA!F509=0),0,SUBSTITUTE(주중DATA!F509,",",".")*1)</f>
        <v>0</v>
      </c>
      <c r="G509" s="42">
        <f>IF(OR(주중DATA!G509="",주중DATA!G509=0),0,SUBSTITUTE(주중DATA!G509,",",".")*1)</f>
        <v>0</v>
      </c>
      <c r="H509" s="42">
        <f>IF(OR(주중DATA!H509="",주중DATA!H509=0),0,SUBSTITUTE(주중DATA!H509,",",".")*1)</f>
        <v>0</v>
      </c>
      <c r="I509" s="42">
        <f>IF(OR(주중DATA!I509="",주중DATA!I509=0),0,SUBSTITUTE(주중DATA!I509,",",".")*1)</f>
        <v>0</v>
      </c>
      <c r="J509" s="42">
        <f>IF(OR(주중DATA!J509="",주중DATA!J509=0),0,SUBSTITUTE(주중DATA!J509,",",".")*1)</f>
        <v>0</v>
      </c>
      <c r="K509" s="42">
        <f>IF(OR(주중DATA!K509="",주중DATA!K509=0),0,SUBSTITUTE(주중DATA!K509,",",".")*1)</f>
        <v>0</v>
      </c>
      <c r="L509" s="42">
        <f>IF(OR(주중DATA!L509="",주중DATA!L509=0),0,SUBSTITUTE(주중DATA!L509,",",".")*1)</f>
        <v>0</v>
      </c>
      <c r="M509" s="42">
        <f>IF(OR(주중DATA!M509="",주중DATA!M509=0),0,SUBSTITUTE(주중DATA!M509,",",".")*1)</f>
        <v>0</v>
      </c>
      <c r="N509" s="42">
        <f>IF(OR(주중DATA!N509="",주중DATA!N509=0),0,SUBSTITUTE(주중DATA!N509,",",".")*1)</f>
        <v>0</v>
      </c>
      <c r="O509" s="42">
        <f>IF(OR(주중DATA!O509="",주중DATA!O509=0),0,SUBSTITUTE(주중DATA!O509,",",".")*1)</f>
        <v>0</v>
      </c>
      <c r="P509" s="42">
        <f>IF(OR(주중DATA!P509="",주중DATA!P509=0),0,SUBSTITUTE(주중DATA!P509,",",".")*1)</f>
        <v>0</v>
      </c>
      <c r="Q509" s="42">
        <f>IF(OR(주중DATA!Q509="",주중DATA!Q509=0),0,SUBSTITUTE(주중DATA!Q509,",",".")*1)</f>
        <v>0</v>
      </c>
      <c r="R509" s="42">
        <f>IF(OR(주중DATA!R509="",주중DATA!R509=0),0,SUBSTITUTE(주중DATA!R509,",",".")*1)</f>
        <v>0</v>
      </c>
      <c r="S509" s="42">
        <f>IF(OR(주중DATA!S509="",주중DATA!S509=0),0,SUBSTITUTE(주중DATA!S509,",",".")*1)</f>
        <v>0</v>
      </c>
      <c r="T509" s="42">
        <f>IF(OR(주중DATA!T509="",주중DATA!T509=0),0,SUBSTITUTE(주중DATA!T509,",",".")*1)</f>
        <v>0</v>
      </c>
      <c r="U509" s="42">
        <f>IF(OR(주중DATA!U509="",주중DATA!U509=0),0,SUBSTITUTE(주중DATA!U509,",",".")*1)</f>
        <v>0</v>
      </c>
      <c r="V509" s="42">
        <f>IF(OR(주중DATA!V509="",주중DATA!V509=0),0,SUBSTITUTE(주중DATA!V509,",",".")*1)</f>
        <v>0</v>
      </c>
      <c r="W509" s="42">
        <f>IF(OR(주중DATA!W509="",주중DATA!W509=0),0,SUBSTITUTE(주중DATA!W509,",",".")*1)</f>
        <v>0</v>
      </c>
      <c r="X509" s="42">
        <f>IF(OR(주중DATA!X509="",주중DATA!X509=0),0,SUBSTITUTE(주중DATA!X509,",",".")*1)</f>
        <v>0</v>
      </c>
      <c r="Y509" s="43">
        <f>IF(OR(주중DATA!Y509="",주중DATA!Y509=0),0,SUBSTITUTE(주중DATA!Y509,",",".")*1)</f>
        <v>0</v>
      </c>
      <c r="Z509" s="76"/>
    </row>
    <row r="510" spans="1:51">
      <c r="A510" s="11" t="s">
        <v>18</v>
      </c>
      <c r="B510" s="42">
        <f>IF(OR(주중DATA!B510="",주중DATA!B510=0),0,SUBSTITUTE(주중DATA!B510,",",".")*1)</f>
        <v>0</v>
      </c>
      <c r="C510" s="42">
        <f>IF(OR(주중DATA!C510="",주중DATA!C510=0),0,SUBSTITUTE(주중DATA!C510,",",".")*1)</f>
        <v>0</v>
      </c>
      <c r="D510" s="42">
        <f>IF(OR(주중DATA!D510="",주중DATA!D510=0),0,SUBSTITUTE(주중DATA!D510,",",".")*1)</f>
        <v>0</v>
      </c>
      <c r="E510" s="42">
        <f>IF(OR(주중DATA!E510="",주중DATA!E510=0),0,SUBSTITUTE(주중DATA!E510,",",".")*1)</f>
        <v>0</v>
      </c>
      <c r="F510" s="42">
        <f>IF(OR(주중DATA!F510="",주중DATA!F510=0),0,SUBSTITUTE(주중DATA!F510,",",".")*1)</f>
        <v>0</v>
      </c>
      <c r="G510" s="42">
        <f>IF(OR(주중DATA!G510="",주중DATA!G510=0),0,SUBSTITUTE(주중DATA!G510,",",".")*1)</f>
        <v>0</v>
      </c>
      <c r="H510" s="42">
        <f>IF(OR(주중DATA!H510="",주중DATA!H510=0),0,SUBSTITUTE(주중DATA!H510,",",".")*1)</f>
        <v>0</v>
      </c>
      <c r="I510" s="42">
        <f>IF(OR(주중DATA!I510="",주중DATA!I510=0),0,SUBSTITUTE(주중DATA!I510,",",".")*1)</f>
        <v>0</v>
      </c>
      <c r="J510" s="42">
        <f>IF(OR(주중DATA!J510="",주중DATA!J510=0),0,SUBSTITUTE(주중DATA!J510,",",".")*1)</f>
        <v>0</v>
      </c>
      <c r="K510" s="42">
        <f>IF(OR(주중DATA!K510="",주중DATA!K510=0),0,SUBSTITUTE(주중DATA!K510,",",".")*1)</f>
        <v>0</v>
      </c>
      <c r="L510" s="42">
        <f>IF(OR(주중DATA!L510="",주중DATA!L510=0),0,SUBSTITUTE(주중DATA!L510,",",".")*1)</f>
        <v>0</v>
      </c>
      <c r="M510" s="42">
        <f>IF(OR(주중DATA!M510="",주중DATA!M510=0),0,SUBSTITUTE(주중DATA!M510,",",".")*1)</f>
        <v>0</v>
      </c>
      <c r="N510" s="42">
        <f>IF(OR(주중DATA!N510="",주중DATA!N510=0),0,SUBSTITUTE(주중DATA!N510,",",".")*1)</f>
        <v>0</v>
      </c>
      <c r="O510" s="42">
        <f>IF(OR(주중DATA!O510="",주중DATA!O510=0),0,SUBSTITUTE(주중DATA!O510,",",".")*1)</f>
        <v>0</v>
      </c>
      <c r="P510" s="42">
        <f>IF(OR(주중DATA!P510="",주중DATA!P510=0),0,SUBSTITUTE(주중DATA!P510,",",".")*1)</f>
        <v>0</v>
      </c>
      <c r="Q510" s="42">
        <f>IF(OR(주중DATA!Q510="",주중DATA!Q510=0),0,SUBSTITUTE(주중DATA!Q510,",",".")*1)</f>
        <v>0</v>
      </c>
      <c r="R510" s="42">
        <f>IF(OR(주중DATA!R510="",주중DATA!R510=0),0,SUBSTITUTE(주중DATA!R510,",",".")*1)</f>
        <v>0</v>
      </c>
      <c r="S510" s="42">
        <f>IF(OR(주중DATA!S510="",주중DATA!S510=0),0,SUBSTITUTE(주중DATA!S510,",",".")*1)</f>
        <v>0</v>
      </c>
      <c r="T510" s="42">
        <f>IF(OR(주중DATA!T510="",주중DATA!T510=0),0,SUBSTITUTE(주중DATA!T510,",",".")*1)</f>
        <v>0</v>
      </c>
      <c r="U510" s="42">
        <f>IF(OR(주중DATA!U510="",주중DATA!U510=0),0,SUBSTITUTE(주중DATA!U510,",",".")*1)</f>
        <v>0</v>
      </c>
      <c r="V510" s="42">
        <f>IF(OR(주중DATA!V510="",주중DATA!V510=0),0,SUBSTITUTE(주중DATA!V510,",",".")*1)</f>
        <v>0</v>
      </c>
      <c r="W510" s="42">
        <f>IF(OR(주중DATA!W510="",주중DATA!W510=0),0,SUBSTITUTE(주중DATA!W510,",",".")*1)</f>
        <v>0</v>
      </c>
      <c r="X510" s="42">
        <f>IF(OR(주중DATA!X510="",주중DATA!X510=0),0,SUBSTITUTE(주중DATA!X510,",",".")*1)</f>
        <v>0</v>
      </c>
      <c r="Y510" s="43">
        <f>IF(OR(주중DATA!Y510="",주중DATA!Y510=0),0,SUBSTITUTE(주중DATA!Y510,",",".")*1)</f>
        <v>0</v>
      </c>
      <c r="Z510" s="76"/>
    </row>
    <row r="511" spans="1:51">
      <c r="A511" s="11" t="s">
        <v>19</v>
      </c>
      <c r="B511" s="42">
        <f>IF(OR(주중DATA!B511="",주중DATA!B511=0),0,SUBSTITUTE(주중DATA!B511,",",".")*1)</f>
        <v>0</v>
      </c>
      <c r="C511" s="42">
        <f>IF(OR(주중DATA!C511="",주중DATA!C511=0),0,SUBSTITUTE(주중DATA!C511,",",".")*1)</f>
        <v>0</v>
      </c>
      <c r="D511" s="42">
        <f>IF(OR(주중DATA!D511="",주중DATA!D511=0),0,SUBSTITUTE(주중DATA!D511,",",".")*1)</f>
        <v>0</v>
      </c>
      <c r="E511" s="42">
        <f>IF(OR(주중DATA!E511="",주중DATA!E511=0),0,SUBSTITUTE(주중DATA!E511,",",".")*1)</f>
        <v>0</v>
      </c>
      <c r="F511" s="42">
        <f>IF(OR(주중DATA!F511="",주중DATA!F511=0),0,SUBSTITUTE(주중DATA!F511,",",".")*1)</f>
        <v>0</v>
      </c>
      <c r="G511" s="42">
        <f>IF(OR(주중DATA!G511="",주중DATA!G511=0),0,SUBSTITUTE(주중DATA!G511,",",".")*1)</f>
        <v>0</v>
      </c>
      <c r="H511" s="42">
        <f>IF(OR(주중DATA!H511="",주중DATA!H511=0),0,SUBSTITUTE(주중DATA!H511,",",".")*1)</f>
        <v>0</v>
      </c>
      <c r="I511" s="42">
        <f>IF(OR(주중DATA!I511="",주중DATA!I511=0),0,SUBSTITUTE(주중DATA!I511,",",".")*1)</f>
        <v>0</v>
      </c>
      <c r="J511" s="42">
        <f>IF(OR(주중DATA!J511="",주중DATA!J511=0),0,SUBSTITUTE(주중DATA!J511,",",".")*1)</f>
        <v>0</v>
      </c>
      <c r="K511" s="42">
        <f>IF(OR(주중DATA!K511="",주중DATA!K511=0),0,SUBSTITUTE(주중DATA!K511,",",".")*1)</f>
        <v>0</v>
      </c>
      <c r="L511" s="42">
        <f>IF(OR(주중DATA!L511="",주중DATA!L511=0),0,SUBSTITUTE(주중DATA!L511,",",".")*1)</f>
        <v>0</v>
      </c>
      <c r="M511" s="42">
        <f>IF(OR(주중DATA!M511="",주중DATA!M511=0),0,SUBSTITUTE(주중DATA!M511,",",".")*1)</f>
        <v>0</v>
      </c>
      <c r="N511" s="42">
        <f>IF(OR(주중DATA!N511="",주중DATA!N511=0),0,SUBSTITUTE(주중DATA!N511,",",".")*1)</f>
        <v>0</v>
      </c>
      <c r="O511" s="42">
        <f>IF(OR(주중DATA!O511="",주중DATA!O511=0),0,SUBSTITUTE(주중DATA!O511,",",".")*1)</f>
        <v>0</v>
      </c>
      <c r="P511" s="42">
        <f>IF(OR(주중DATA!P511="",주중DATA!P511=0),0,SUBSTITUTE(주중DATA!P511,",",".")*1)</f>
        <v>0</v>
      </c>
      <c r="Q511" s="42">
        <f>IF(OR(주중DATA!Q511="",주중DATA!Q511=0),0,SUBSTITUTE(주중DATA!Q511,",",".")*1)</f>
        <v>0</v>
      </c>
      <c r="R511" s="42">
        <f>IF(OR(주중DATA!R511="",주중DATA!R511=0),0,SUBSTITUTE(주중DATA!R511,",",".")*1)</f>
        <v>0</v>
      </c>
      <c r="S511" s="42">
        <f>IF(OR(주중DATA!S511="",주중DATA!S511=0),0,SUBSTITUTE(주중DATA!S511,",",".")*1)</f>
        <v>0</v>
      </c>
      <c r="T511" s="42">
        <f>IF(OR(주중DATA!T511="",주중DATA!T511=0),0,SUBSTITUTE(주중DATA!T511,",",".")*1)</f>
        <v>0</v>
      </c>
      <c r="U511" s="42">
        <f>IF(OR(주중DATA!U511="",주중DATA!U511=0),0,SUBSTITUTE(주중DATA!U511,",",".")*1)</f>
        <v>0</v>
      </c>
      <c r="V511" s="42">
        <f>IF(OR(주중DATA!V511="",주중DATA!V511=0),0,SUBSTITUTE(주중DATA!V511,",",".")*1)</f>
        <v>0</v>
      </c>
      <c r="W511" s="42">
        <f>IF(OR(주중DATA!W511="",주중DATA!W511=0),0,SUBSTITUTE(주중DATA!W511,",",".")*1)</f>
        <v>0</v>
      </c>
      <c r="X511" s="42">
        <f>IF(OR(주중DATA!X511="",주중DATA!X511=0),0,SUBSTITUTE(주중DATA!X511,",",".")*1)</f>
        <v>0</v>
      </c>
      <c r="Y511" s="43">
        <f>IF(OR(주중DATA!Y511="",주중DATA!Y511=0),0,SUBSTITUTE(주중DATA!Y511,",",".")*1)</f>
        <v>0</v>
      </c>
      <c r="Z511" s="76"/>
    </row>
    <row r="512" spans="1:51">
      <c r="A512" s="11" t="s">
        <v>20</v>
      </c>
      <c r="B512" s="42">
        <f>IF(OR(주중DATA!B512="",주중DATA!B512=0),0,SUBSTITUTE(주중DATA!B512,",",".")*1)</f>
        <v>0</v>
      </c>
      <c r="C512" s="42">
        <f>IF(OR(주중DATA!C512="",주중DATA!C512=0),0,SUBSTITUTE(주중DATA!C512,",",".")*1)</f>
        <v>0</v>
      </c>
      <c r="D512" s="42">
        <f>IF(OR(주중DATA!D512="",주중DATA!D512=0),0,SUBSTITUTE(주중DATA!D512,",",".")*1)</f>
        <v>0</v>
      </c>
      <c r="E512" s="42">
        <f>IF(OR(주중DATA!E512="",주중DATA!E512=0),0,SUBSTITUTE(주중DATA!E512,",",".")*1)</f>
        <v>0</v>
      </c>
      <c r="F512" s="42">
        <f>IF(OR(주중DATA!F512="",주중DATA!F512=0),0,SUBSTITUTE(주중DATA!F512,",",".")*1)</f>
        <v>0</v>
      </c>
      <c r="G512" s="42">
        <f>IF(OR(주중DATA!G512="",주중DATA!G512=0),0,SUBSTITUTE(주중DATA!G512,",",".")*1)</f>
        <v>0</v>
      </c>
      <c r="H512" s="42">
        <f>IF(OR(주중DATA!H512="",주중DATA!H512=0),0,SUBSTITUTE(주중DATA!H512,",",".")*1)</f>
        <v>0</v>
      </c>
      <c r="I512" s="42">
        <f>IF(OR(주중DATA!I512="",주중DATA!I512=0),0,SUBSTITUTE(주중DATA!I512,",",".")*1)</f>
        <v>0</v>
      </c>
      <c r="J512" s="42">
        <f>IF(OR(주중DATA!J512="",주중DATA!J512=0),0,SUBSTITUTE(주중DATA!J512,",",".")*1)</f>
        <v>0</v>
      </c>
      <c r="K512" s="42">
        <f>IF(OR(주중DATA!K512="",주중DATA!K512=0),0,SUBSTITUTE(주중DATA!K512,",",".")*1)</f>
        <v>0</v>
      </c>
      <c r="L512" s="42">
        <f>IF(OR(주중DATA!L512="",주중DATA!L512=0),0,SUBSTITUTE(주중DATA!L512,",",".")*1)</f>
        <v>0</v>
      </c>
      <c r="M512" s="42">
        <f>IF(OR(주중DATA!M512="",주중DATA!M512=0),0,SUBSTITUTE(주중DATA!M512,",",".")*1)</f>
        <v>0</v>
      </c>
      <c r="N512" s="42">
        <f>IF(OR(주중DATA!N512="",주중DATA!N512=0),0,SUBSTITUTE(주중DATA!N512,",",".")*1)</f>
        <v>0</v>
      </c>
      <c r="O512" s="42">
        <f>IF(OR(주중DATA!O512="",주중DATA!O512=0),0,SUBSTITUTE(주중DATA!O512,",",".")*1)</f>
        <v>0</v>
      </c>
      <c r="P512" s="42">
        <f>IF(OR(주중DATA!P512="",주중DATA!P512=0),0,SUBSTITUTE(주중DATA!P512,",",".")*1)</f>
        <v>0</v>
      </c>
      <c r="Q512" s="42">
        <f>IF(OR(주중DATA!Q512="",주중DATA!Q512=0),0,SUBSTITUTE(주중DATA!Q512,",",".")*1)</f>
        <v>0</v>
      </c>
      <c r="R512" s="42">
        <f>IF(OR(주중DATA!R512="",주중DATA!R512=0),0,SUBSTITUTE(주중DATA!R512,",",".")*1)</f>
        <v>0</v>
      </c>
      <c r="S512" s="42">
        <f>IF(OR(주중DATA!S512="",주중DATA!S512=0),0,SUBSTITUTE(주중DATA!S512,",",".")*1)</f>
        <v>0</v>
      </c>
      <c r="T512" s="42">
        <f>IF(OR(주중DATA!T512="",주중DATA!T512=0),0,SUBSTITUTE(주중DATA!T512,",",".")*1)</f>
        <v>0</v>
      </c>
      <c r="U512" s="42">
        <f>IF(OR(주중DATA!U512="",주중DATA!U512=0),0,SUBSTITUTE(주중DATA!U512,",",".")*1)</f>
        <v>0</v>
      </c>
      <c r="V512" s="42">
        <f>IF(OR(주중DATA!V512="",주중DATA!V512=0),0,SUBSTITUTE(주중DATA!V512,",",".")*1)</f>
        <v>0</v>
      </c>
      <c r="W512" s="42">
        <f>IF(OR(주중DATA!W512="",주중DATA!W512=0),0,SUBSTITUTE(주중DATA!W512,",",".")*1)</f>
        <v>0</v>
      </c>
      <c r="X512" s="42">
        <f>IF(OR(주중DATA!X512="",주중DATA!X512=0),0,SUBSTITUTE(주중DATA!X512,",",".")*1)</f>
        <v>0</v>
      </c>
      <c r="Y512" s="43">
        <f>IF(OR(주중DATA!Y512="",주중DATA!Y512=0),0,SUBSTITUTE(주중DATA!Y512,",",".")*1)</f>
        <v>0</v>
      </c>
      <c r="Z512" s="76"/>
    </row>
    <row r="513" spans="1:27">
      <c r="A513" s="11" t="s">
        <v>21</v>
      </c>
      <c r="B513" s="42">
        <f>IF(OR(주중DATA!B513="",주중DATA!B513=0),0,SUBSTITUTE(주중DATA!B513,",",".")*1)</f>
        <v>0</v>
      </c>
      <c r="C513" s="42">
        <f>IF(OR(주중DATA!C513="",주중DATA!C513=0),0,SUBSTITUTE(주중DATA!C513,",",".")*1)</f>
        <v>0</v>
      </c>
      <c r="D513" s="42">
        <f>IF(OR(주중DATA!D513="",주중DATA!D513=0),0,SUBSTITUTE(주중DATA!D513,",",".")*1)</f>
        <v>0</v>
      </c>
      <c r="E513" s="42">
        <f>IF(OR(주중DATA!E513="",주중DATA!E513=0),0,SUBSTITUTE(주중DATA!E513,",",".")*1)</f>
        <v>0</v>
      </c>
      <c r="F513" s="42">
        <f>IF(OR(주중DATA!F513="",주중DATA!F513=0),0,SUBSTITUTE(주중DATA!F513,",",".")*1)</f>
        <v>0</v>
      </c>
      <c r="G513" s="42">
        <f>IF(OR(주중DATA!G513="",주중DATA!G513=0),0,SUBSTITUTE(주중DATA!G513,",",".")*1)</f>
        <v>0</v>
      </c>
      <c r="H513" s="42">
        <f>IF(OR(주중DATA!H513="",주중DATA!H513=0),0,SUBSTITUTE(주중DATA!H513,",",".")*1)</f>
        <v>0</v>
      </c>
      <c r="I513" s="42">
        <f>IF(OR(주중DATA!I513="",주중DATA!I513=0),0,SUBSTITUTE(주중DATA!I513,",",".")*1)</f>
        <v>0</v>
      </c>
      <c r="J513" s="42">
        <f>IF(OR(주중DATA!J513="",주중DATA!J513=0),0,SUBSTITUTE(주중DATA!J513,",",".")*1)</f>
        <v>0</v>
      </c>
      <c r="K513" s="42">
        <f>IF(OR(주중DATA!K513="",주중DATA!K513=0),0,SUBSTITUTE(주중DATA!K513,",",".")*1)</f>
        <v>0</v>
      </c>
      <c r="L513" s="42">
        <f>IF(OR(주중DATA!L513="",주중DATA!L513=0),0,SUBSTITUTE(주중DATA!L513,",",".")*1)</f>
        <v>0</v>
      </c>
      <c r="M513" s="42">
        <f>IF(OR(주중DATA!M513="",주중DATA!M513=0),0,SUBSTITUTE(주중DATA!M513,",",".")*1)</f>
        <v>0</v>
      </c>
      <c r="N513" s="42">
        <f>IF(OR(주중DATA!N513="",주중DATA!N513=0),0,SUBSTITUTE(주중DATA!N513,",",".")*1)</f>
        <v>0</v>
      </c>
      <c r="O513" s="42">
        <f>IF(OR(주중DATA!O513="",주중DATA!O513=0),0,SUBSTITUTE(주중DATA!O513,",",".")*1)</f>
        <v>0</v>
      </c>
      <c r="P513" s="42">
        <f>IF(OR(주중DATA!P513="",주중DATA!P513=0),0,SUBSTITUTE(주중DATA!P513,",",".")*1)</f>
        <v>0</v>
      </c>
      <c r="Q513" s="42">
        <f>IF(OR(주중DATA!Q513="",주중DATA!Q513=0),0,SUBSTITUTE(주중DATA!Q513,",",".")*1)</f>
        <v>0</v>
      </c>
      <c r="R513" s="42">
        <f>IF(OR(주중DATA!R513="",주중DATA!R513=0),0,SUBSTITUTE(주중DATA!R513,",",".")*1)</f>
        <v>0</v>
      </c>
      <c r="S513" s="42">
        <f>IF(OR(주중DATA!S513="",주중DATA!S513=0),0,SUBSTITUTE(주중DATA!S513,",",".")*1)</f>
        <v>0</v>
      </c>
      <c r="T513" s="42">
        <f>IF(OR(주중DATA!T513="",주중DATA!T513=0),0,SUBSTITUTE(주중DATA!T513,",",".")*1)</f>
        <v>0</v>
      </c>
      <c r="U513" s="42">
        <f>IF(OR(주중DATA!U513="",주중DATA!U513=0),0,SUBSTITUTE(주중DATA!U513,",",".")*1)</f>
        <v>0</v>
      </c>
      <c r="V513" s="42">
        <f>IF(OR(주중DATA!V513="",주중DATA!V513=0),0,SUBSTITUTE(주중DATA!V513,",",".")*1)</f>
        <v>0</v>
      </c>
      <c r="W513" s="42">
        <f>IF(OR(주중DATA!W513="",주중DATA!W513=0),0,SUBSTITUTE(주중DATA!W513,",",".")*1)</f>
        <v>0</v>
      </c>
      <c r="X513" s="42">
        <f>IF(OR(주중DATA!X513="",주중DATA!X513=0),0,SUBSTITUTE(주중DATA!X513,",",".")*1)</f>
        <v>0</v>
      </c>
      <c r="Y513" s="43">
        <f>IF(OR(주중DATA!Y513="",주중DATA!Y513=0),0,SUBSTITUTE(주중DATA!Y513,",",".")*1)</f>
        <v>0</v>
      </c>
      <c r="Z513" s="76"/>
    </row>
    <row r="514" spans="1:27">
      <c r="A514" s="11" t="s">
        <v>22</v>
      </c>
      <c r="B514" s="42">
        <f>IF(OR(주중DATA!B514="",주중DATA!B514=0),0,SUBSTITUTE(주중DATA!B514,",",".")*1)</f>
        <v>0</v>
      </c>
      <c r="C514" s="42">
        <f>IF(OR(주중DATA!C514="",주중DATA!C514=0),0,SUBSTITUTE(주중DATA!C514,",",".")*1)</f>
        <v>0</v>
      </c>
      <c r="D514" s="42">
        <f>IF(OR(주중DATA!D514="",주중DATA!D514=0),0,SUBSTITUTE(주중DATA!D514,",",".")*1)</f>
        <v>0</v>
      </c>
      <c r="E514" s="42">
        <f>IF(OR(주중DATA!E514="",주중DATA!E514=0),0,SUBSTITUTE(주중DATA!E514,",",".")*1)</f>
        <v>0</v>
      </c>
      <c r="F514" s="42">
        <f>IF(OR(주중DATA!F514="",주중DATA!F514=0),0,SUBSTITUTE(주중DATA!F514,",",".")*1)</f>
        <v>0</v>
      </c>
      <c r="G514" s="42">
        <f>IF(OR(주중DATA!G514="",주중DATA!G514=0),0,SUBSTITUTE(주중DATA!G514,",",".")*1)</f>
        <v>0</v>
      </c>
      <c r="H514" s="42">
        <f>IF(OR(주중DATA!H514="",주중DATA!H514=0),0,SUBSTITUTE(주중DATA!H514,",",".")*1)</f>
        <v>0</v>
      </c>
      <c r="I514" s="42">
        <f>IF(OR(주중DATA!I514="",주중DATA!I514=0),0,SUBSTITUTE(주중DATA!I514,",",".")*1)</f>
        <v>0</v>
      </c>
      <c r="J514" s="42">
        <f>IF(OR(주중DATA!J514="",주중DATA!J514=0),0,SUBSTITUTE(주중DATA!J514,",",".")*1)</f>
        <v>0</v>
      </c>
      <c r="K514" s="42">
        <f>IF(OR(주중DATA!K514="",주중DATA!K514=0),0,SUBSTITUTE(주중DATA!K514,",",".")*1)</f>
        <v>0</v>
      </c>
      <c r="L514" s="42">
        <f>IF(OR(주중DATA!L514="",주중DATA!L514=0),0,SUBSTITUTE(주중DATA!L514,",",".")*1)</f>
        <v>0</v>
      </c>
      <c r="M514" s="42">
        <f>IF(OR(주중DATA!M514="",주중DATA!M514=0),0,SUBSTITUTE(주중DATA!M514,",",".")*1)</f>
        <v>0</v>
      </c>
      <c r="N514" s="42">
        <f>IF(OR(주중DATA!N514="",주중DATA!N514=0),0,SUBSTITUTE(주중DATA!N514,",",".")*1)</f>
        <v>0</v>
      </c>
      <c r="O514" s="42">
        <f>IF(OR(주중DATA!O514="",주중DATA!O514=0),0,SUBSTITUTE(주중DATA!O514,",",".")*1)</f>
        <v>0</v>
      </c>
      <c r="P514" s="42">
        <f>IF(OR(주중DATA!P514="",주중DATA!P514=0),0,SUBSTITUTE(주중DATA!P514,",",".")*1)</f>
        <v>0</v>
      </c>
      <c r="Q514" s="42">
        <f>IF(OR(주중DATA!Q514="",주중DATA!Q514=0),0,SUBSTITUTE(주중DATA!Q514,",",".")*1)</f>
        <v>0</v>
      </c>
      <c r="R514" s="42">
        <f>IF(OR(주중DATA!R514="",주중DATA!R514=0),0,SUBSTITUTE(주중DATA!R514,",",".")*1)</f>
        <v>0</v>
      </c>
      <c r="S514" s="42">
        <f>IF(OR(주중DATA!S514="",주중DATA!S514=0),0,SUBSTITUTE(주중DATA!S514,",",".")*1)</f>
        <v>0</v>
      </c>
      <c r="T514" s="42">
        <f>IF(OR(주중DATA!T514="",주중DATA!T514=0),0,SUBSTITUTE(주중DATA!T514,",",".")*1)</f>
        <v>0</v>
      </c>
      <c r="U514" s="42">
        <f>IF(OR(주중DATA!U514="",주중DATA!U514=0),0,SUBSTITUTE(주중DATA!U514,",",".")*1)</f>
        <v>0</v>
      </c>
      <c r="V514" s="42">
        <f>IF(OR(주중DATA!V514="",주중DATA!V514=0),0,SUBSTITUTE(주중DATA!V514,",",".")*1)</f>
        <v>0</v>
      </c>
      <c r="W514" s="42">
        <f>IF(OR(주중DATA!W514="",주중DATA!W514=0),0,SUBSTITUTE(주중DATA!W514,",",".")*1)</f>
        <v>0</v>
      </c>
      <c r="X514" s="42">
        <f>IF(OR(주중DATA!X514="",주중DATA!X514=0),0,SUBSTITUTE(주중DATA!X514,",",".")*1)</f>
        <v>0</v>
      </c>
      <c r="Y514" s="43">
        <f>IF(OR(주중DATA!Y514="",주중DATA!Y514=0),0,SUBSTITUTE(주중DATA!Y514,",",".")*1)</f>
        <v>0</v>
      </c>
      <c r="Z514" s="76"/>
    </row>
    <row r="515" spans="1:27">
      <c r="A515" s="11" t="s">
        <v>23</v>
      </c>
      <c r="B515" s="42">
        <f>IF(OR(주중DATA!B515="",주중DATA!B515=0),0,SUBSTITUTE(주중DATA!B515,",",".")*1)</f>
        <v>0</v>
      </c>
      <c r="C515" s="42">
        <f>IF(OR(주중DATA!C515="",주중DATA!C515=0),0,SUBSTITUTE(주중DATA!C515,",",".")*1)</f>
        <v>0</v>
      </c>
      <c r="D515" s="42">
        <f>IF(OR(주중DATA!D515="",주중DATA!D515=0),0,SUBSTITUTE(주중DATA!D515,",",".")*1)</f>
        <v>0</v>
      </c>
      <c r="E515" s="42">
        <f>IF(OR(주중DATA!E515="",주중DATA!E515=0),0,SUBSTITUTE(주중DATA!E515,",",".")*1)</f>
        <v>0</v>
      </c>
      <c r="F515" s="42">
        <f>IF(OR(주중DATA!F515="",주중DATA!F515=0),0,SUBSTITUTE(주중DATA!F515,",",".")*1)</f>
        <v>0</v>
      </c>
      <c r="G515" s="42">
        <f>IF(OR(주중DATA!G515="",주중DATA!G515=0),0,SUBSTITUTE(주중DATA!G515,",",".")*1)</f>
        <v>0</v>
      </c>
      <c r="H515" s="42">
        <f>IF(OR(주중DATA!H515="",주중DATA!H515=0),0,SUBSTITUTE(주중DATA!H515,",",".")*1)</f>
        <v>0</v>
      </c>
      <c r="I515" s="42">
        <f>IF(OR(주중DATA!I515="",주중DATA!I515=0),0,SUBSTITUTE(주중DATA!I515,",",".")*1)</f>
        <v>0</v>
      </c>
      <c r="J515" s="42">
        <f>IF(OR(주중DATA!J515="",주중DATA!J515=0),0,SUBSTITUTE(주중DATA!J515,",",".")*1)</f>
        <v>0</v>
      </c>
      <c r="K515" s="42">
        <f>IF(OR(주중DATA!K515="",주중DATA!K515=0),0,SUBSTITUTE(주중DATA!K515,",",".")*1)</f>
        <v>0</v>
      </c>
      <c r="L515" s="42">
        <f>IF(OR(주중DATA!L515="",주중DATA!L515=0),0,SUBSTITUTE(주중DATA!L515,",",".")*1)</f>
        <v>0</v>
      </c>
      <c r="M515" s="42">
        <f>IF(OR(주중DATA!M515="",주중DATA!M515=0),0,SUBSTITUTE(주중DATA!M515,",",".")*1)</f>
        <v>0</v>
      </c>
      <c r="N515" s="42">
        <f>IF(OR(주중DATA!N515="",주중DATA!N515=0),0,SUBSTITUTE(주중DATA!N515,",",".")*1)</f>
        <v>0</v>
      </c>
      <c r="O515" s="42">
        <f>IF(OR(주중DATA!O515="",주중DATA!O515=0),0,SUBSTITUTE(주중DATA!O515,",",".")*1)</f>
        <v>0</v>
      </c>
      <c r="P515" s="42">
        <f>IF(OR(주중DATA!P515="",주중DATA!P515=0),0,SUBSTITUTE(주중DATA!P515,",",".")*1)</f>
        <v>0</v>
      </c>
      <c r="Q515" s="42">
        <f>IF(OR(주중DATA!Q515="",주중DATA!Q515=0),0,SUBSTITUTE(주중DATA!Q515,",",".")*1)</f>
        <v>0</v>
      </c>
      <c r="R515" s="42">
        <f>IF(OR(주중DATA!R515="",주중DATA!R515=0),0,SUBSTITUTE(주중DATA!R515,",",".")*1)</f>
        <v>0</v>
      </c>
      <c r="S515" s="42">
        <f>IF(OR(주중DATA!S515="",주중DATA!S515=0),0,SUBSTITUTE(주중DATA!S515,",",".")*1)</f>
        <v>0</v>
      </c>
      <c r="T515" s="42">
        <f>IF(OR(주중DATA!T515="",주중DATA!T515=0),0,SUBSTITUTE(주중DATA!T515,",",".")*1)</f>
        <v>0</v>
      </c>
      <c r="U515" s="42">
        <f>IF(OR(주중DATA!U515="",주중DATA!U515=0),0,SUBSTITUTE(주중DATA!U515,",",".")*1)</f>
        <v>0</v>
      </c>
      <c r="V515" s="42">
        <f>IF(OR(주중DATA!V515="",주중DATA!V515=0),0,SUBSTITUTE(주중DATA!V515,",",".")*1)</f>
        <v>0</v>
      </c>
      <c r="W515" s="42">
        <f>IF(OR(주중DATA!W515="",주중DATA!W515=0),0,SUBSTITUTE(주중DATA!W515,",",".")*1)</f>
        <v>0</v>
      </c>
      <c r="X515" s="42">
        <f>IF(OR(주중DATA!X515="",주중DATA!X515=0),0,SUBSTITUTE(주중DATA!X515,",",".")*1)</f>
        <v>0</v>
      </c>
      <c r="Y515" s="43">
        <f>IF(OR(주중DATA!Y515="",주중DATA!Y515=0),0,SUBSTITUTE(주중DATA!Y515,",",".")*1)</f>
        <v>0</v>
      </c>
      <c r="Z515" s="76"/>
    </row>
    <row r="516" spans="1:27">
      <c r="A516" s="11" t="s">
        <v>24</v>
      </c>
      <c r="B516" s="42">
        <f>IF(OR(주중DATA!B516="",주중DATA!B516=0),0,SUBSTITUTE(주중DATA!B516,",",".")*1)</f>
        <v>0</v>
      </c>
      <c r="C516" s="42">
        <f>IF(OR(주중DATA!C516="",주중DATA!C516=0),0,SUBSTITUTE(주중DATA!C516,",",".")*1)</f>
        <v>0</v>
      </c>
      <c r="D516" s="42">
        <f>IF(OR(주중DATA!D516="",주중DATA!D516=0),0,SUBSTITUTE(주중DATA!D516,",",".")*1)</f>
        <v>0</v>
      </c>
      <c r="E516" s="42">
        <f>IF(OR(주중DATA!E516="",주중DATA!E516=0),0,SUBSTITUTE(주중DATA!E516,",",".")*1)</f>
        <v>0</v>
      </c>
      <c r="F516" s="42">
        <f>IF(OR(주중DATA!F516="",주중DATA!F516=0),0,SUBSTITUTE(주중DATA!F516,",",".")*1)</f>
        <v>0</v>
      </c>
      <c r="G516" s="42">
        <f>IF(OR(주중DATA!G516="",주중DATA!G516=0),0,SUBSTITUTE(주중DATA!G516,",",".")*1)</f>
        <v>0</v>
      </c>
      <c r="H516" s="42">
        <f>IF(OR(주중DATA!H516="",주중DATA!H516=0),0,SUBSTITUTE(주중DATA!H516,",",".")*1)</f>
        <v>0</v>
      </c>
      <c r="I516" s="42">
        <f>IF(OR(주중DATA!I516="",주중DATA!I516=0),0,SUBSTITUTE(주중DATA!I516,",",".")*1)</f>
        <v>0</v>
      </c>
      <c r="J516" s="42">
        <f>IF(OR(주중DATA!J516="",주중DATA!J516=0),0,SUBSTITUTE(주중DATA!J516,",",".")*1)</f>
        <v>0</v>
      </c>
      <c r="K516" s="42">
        <f>IF(OR(주중DATA!K516="",주중DATA!K516=0),0,SUBSTITUTE(주중DATA!K516,",",".")*1)</f>
        <v>0</v>
      </c>
      <c r="L516" s="42">
        <f>IF(OR(주중DATA!L516="",주중DATA!L516=0),0,SUBSTITUTE(주중DATA!L516,",",".")*1)</f>
        <v>0</v>
      </c>
      <c r="M516" s="42">
        <f>IF(OR(주중DATA!M516="",주중DATA!M516=0),0,SUBSTITUTE(주중DATA!M516,",",".")*1)</f>
        <v>0</v>
      </c>
      <c r="N516" s="42">
        <f>IF(OR(주중DATA!N516="",주중DATA!N516=0),0,SUBSTITUTE(주중DATA!N516,",",".")*1)</f>
        <v>0</v>
      </c>
      <c r="O516" s="42">
        <f>IF(OR(주중DATA!O516="",주중DATA!O516=0),0,SUBSTITUTE(주중DATA!O516,",",".")*1)</f>
        <v>0</v>
      </c>
      <c r="P516" s="42">
        <f>IF(OR(주중DATA!P516="",주중DATA!P516=0),0,SUBSTITUTE(주중DATA!P516,",",".")*1)</f>
        <v>0</v>
      </c>
      <c r="Q516" s="42">
        <f>IF(OR(주중DATA!Q516="",주중DATA!Q516=0),0,SUBSTITUTE(주중DATA!Q516,",",".")*1)</f>
        <v>0</v>
      </c>
      <c r="R516" s="42">
        <f>IF(OR(주중DATA!R516="",주중DATA!R516=0),0,SUBSTITUTE(주중DATA!R516,",",".")*1)</f>
        <v>0</v>
      </c>
      <c r="S516" s="42">
        <f>IF(OR(주중DATA!S516="",주중DATA!S516=0),0,SUBSTITUTE(주중DATA!S516,",",".")*1)</f>
        <v>0</v>
      </c>
      <c r="T516" s="42">
        <f>IF(OR(주중DATA!T516="",주중DATA!T516=0),0,SUBSTITUTE(주중DATA!T516,",",".")*1)</f>
        <v>0</v>
      </c>
      <c r="U516" s="42">
        <f>IF(OR(주중DATA!U516="",주중DATA!U516=0),0,SUBSTITUTE(주중DATA!U516,",",".")*1)</f>
        <v>0</v>
      </c>
      <c r="V516" s="42">
        <f>IF(OR(주중DATA!V516="",주중DATA!V516=0),0,SUBSTITUTE(주중DATA!V516,",",".")*1)</f>
        <v>0</v>
      </c>
      <c r="W516" s="42">
        <f>IF(OR(주중DATA!W516="",주중DATA!W516=0),0,SUBSTITUTE(주중DATA!W516,",",".")*1)</f>
        <v>0</v>
      </c>
      <c r="X516" s="42">
        <f>IF(OR(주중DATA!X516="",주중DATA!X516=0),0,SUBSTITUTE(주중DATA!X516,",",".")*1)</f>
        <v>0</v>
      </c>
      <c r="Y516" s="43">
        <f>IF(OR(주중DATA!Y516="",주중DATA!Y516=0),0,SUBSTITUTE(주중DATA!Y516,",",".")*1)</f>
        <v>0</v>
      </c>
      <c r="Z516" s="76"/>
    </row>
    <row r="517" spans="1:27">
      <c r="A517" s="11" t="s">
        <v>25</v>
      </c>
      <c r="B517" s="42">
        <f>IF(OR(주중DATA!B517="",주중DATA!B517=0),0,SUBSTITUTE(주중DATA!B517,",",".")*1)</f>
        <v>0</v>
      </c>
      <c r="C517" s="42">
        <f>IF(OR(주중DATA!C517="",주중DATA!C517=0),0,SUBSTITUTE(주중DATA!C517,",",".")*1)</f>
        <v>0</v>
      </c>
      <c r="D517" s="42">
        <f>IF(OR(주중DATA!D517="",주중DATA!D517=0),0,SUBSTITUTE(주중DATA!D517,",",".")*1)</f>
        <v>0</v>
      </c>
      <c r="E517" s="42">
        <f>IF(OR(주중DATA!E517="",주중DATA!E517=0),0,SUBSTITUTE(주중DATA!E517,",",".")*1)</f>
        <v>0</v>
      </c>
      <c r="F517" s="42">
        <f>IF(OR(주중DATA!F517="",주중DATA!F517=0),0,SUBSTITUTE(주중DATA!F517,",",".")*1)</f>
        <v>0</v>
      </c>
      <c r="G517" s="42">
        <f>IF(OR(주중DATA!G517="",주중DATA!G517=0),0,SUBSTITUTE(주중DATA!G517,",",".")*1)</f>
        <v>0</v>
      </c>
      <c r="H517" s="42">
        <f>IF(OR(주중DATA!H517="",주중DATA!H517=0),0,SUBSTITUTE(주중DATA!H517,",",".")*1)</f>
        <v>0</v>
      </c>
      <c r="I517" s="42">
        <f>IF(OR(주중DATA!I517="",주중DATA!I517=0),0,SUBSTITUTE(주중DATA!I517,",",".")*1)</f>
        <v>0</v>
      </c>
      <c r="J517" s="42">
        <f>IF(OR(주중DATA!J517="",주중DATA!J517=0),0,SUBSTITUTE(주중DATA!J517,",",".")*1)</f>
        <v>0</v>
      </c>
      <c r="K517" s="42">
        <f>IF(OR(주중DATA!K517="",주중DATA!K517=0),0,SUBSTITUTE(주중DATA!K517,",",".")*1)</f>
        <v>0</v>
      </c>
      <c r="L517" s="42">
        <f>IF(OR(주중DATA!L517="",주중DATA!L517=0),0,SUBSTITUTE(주중DATA!L517,",",".")*1)</f>
        <v>0</v>
      </c>
      <c r="M517" s="42">
        <f>IF(OR(주중DATA!M517="",주중DATA!M517=0),0,SUBSTITUTE(주중DATA!M517,",",".")*1)</f>
        <v>0</v>
      </c>
      <c r="N517" s="42">
        <f>IF(OR(주중DATA!N517="",주중DATA!N517=0),0,SUBSTITUTE(주중DATA!N517,",",".")*1)</f>
        <v>0</v>
      </c>
      <c r="O517" s="42">
        <f>IF(OR(주중DATA!O517="",주중DATA!O517=0),0,SUBSTITUTE(주중DATA!O517,",",".")*1)</f>
        <v>0</v>
      </c>
      <c r="P517" s="42">
        <f>IF(OR(주중DATA!P517="",주중DATA!P517=0),0,SUBSTITUTE(주중DATA!P517,",",".")*1)</f>
        <v>0</v>
      </c>
      <c r="Q517" s="42">
        <f>IF(OR(주중DATA!Q517="",주중DATA!Q517=0),0,SUBSTITUTE(주중DATA!Q517,",",".")*1)</f>
        <v>0</v>
      </c>
      <c r="R517" s="42">
        <f>IF(OR(주중DATA!R517="",주중DATA!R517=0),0,SUBSTITUTE(주중DATA!R517,",",".")*1)</f>
        <v>0</v>
      </c>
      <c r="S517" s="42">
        <f>IF(OR(주중DATA!S517="",주중DATA!S517=0),0,SUBSTITUTE(주중DATA!S517,",",".")*1)</f>
        <v>0</v>
      </c>
      <c r="T517" s="42">
        <f>IF(OR(주중DATA!T517="",주중DATA!T517=0),0,SUBSTITUTE(주중DATA!T517,",",".")*1)</f>
        <v>0</v>
      </c>
      <c r="U517" s="42">
        <f>IF(OR(주중DATA!U517="",주중DATA!U517=0),0,SUBSTITUTE(주중DATA!U517,",",".")*1)</f>
        <v>0</v>
      </c>
      <c r="V517" s="42">
        <f>IF(OR(주중DATA!V517="",주중DATA!V517=0),0,SUBSTITUTE(주중DATA!V517,",",".")*1)</f>
        <v>0</v>
      </c>
      <c r="W517" s="42">
        <f>IF(OR(주중DATA!W517="",주중DATA!W517=0),0,SUBSTITUTE(주중DATA!W517,",",".")*1)</f>
        <v>0</v>
      </c>
      <c r="X517" s="42">
        <f>IF(OR(주중DATA!X517="",주중DATA!X517=0),0,SUBSTITUTE(주중DATA!X517,",",".")*1)</f>
        <v>0</v>
      </c>
      <c r="Y517" s="43">
        <f>IF(OR(주중DATA!Y517="",주중DATA!Y517=0),0,SUBSTITUTE(주중DATA!Y517,",",".")*1)</f>
        <v>0</v>
      </c>
      <c r="Z517" s="76"/>
    </row>
    <row r="518" spans="1:27">
      <c r="A518" s="11" t="s">
        <v>26</v>
      </c>
      <c r="B518" s="42">
        <f>IF(OR(주중DATA!B518="",주중DATA!B518=0),0,SUBSTITUTE(주중DATA!B518,",",".")*1)</f>
        <v>0</v>
      </c>
      <c r="C518" s="42">
        <f>IF(OR(주중DATA!C518="",주중DATA!C518=0),0,SUBSTITUTE(주중DATA!C518,",",".")*1)</f>
        <v>0</v>
      </c>
      <c r="D518" s="42">
        <f>IF(OR(주중DATA!D518="",주중DATA!D518=0),0,SUBSTITUTE(주중DATA!D518,",",".")*1)</f>
        <v>0</v>
      </c>
      <c r="E518" s="42">
        <f>IF(OR(주중DATA!E518="",주중DATA!E518=0),0,SUBSTITUTE(주중DATA!E518,",",".")*1)</f>
        <v>0</v>
      </c>
      <c r="F518" s="42">
        <f>IF(OR(주중DATA!F518="",주중DATA!F518=0),0,SUBSTITUTE(주중DATA!F518,",",".")*1)</f>
        <v>0</v>
      </c>
      <c r="G518" s="42">
        <f>IF(OR(주중DATA!G518="",주중DATA!G518=0),0,SUBSTITUTE(주중DATA!G518,",",".")*1)</f>
        <v>0</v>
      </c>
      <c r="H518" s="42">
        <f>IF(OR(주중DATA!H518="",주중DATA!H518=0),0,SUBSTITUTE(주중DATA!H518,",",".")*1)</f>
        <v>0</v>
      </c>
      <c r="I518" s="42">
        <f>IF(OR(주중DATA!I518="",주중DATA!I518=0),0,SUBSTITUTE(주중DATA!I518,",",".")*1)</f>
        <v>0</v>
      </c>
      <c r="J518" s="42">
        <f>IF(OR(주중DATA!J518="",주중DATA!J518=0),0,SUBSTITUTE(주중DATA!J518,",",".")*1)</f>
        <v>0</v>
      </c>
      <c r="K518" s="42">
        <f>IF(OR(주중DATA!K518="",주중DATA!K518=0),0,SUBSTITUTE(주중DATA!K518,",",".")*1)</f>
        <v>0</v>
      </c>
      <c r="L518" s="42">
        <f>IF(OR(주중DATA!L518="",주중DATA!L518=0),0,SUBSTITUTE(주중DATA!L518,",",".")*1)</f>
        <v>0</v>
      </c>
      <c r="M518" s="42">
        <f>IF(OR(주중DATA!M518="",주중DATA!M518=0),0,SUBSTITUTE(주중DATA!M518,",",".")*1)</f>
        <v>0</v>
      </c>
      <c r="N518" s="42">
        <f>IF(OR(주중DATA!N518="",주중DATA!N518=0),0,SUBSTITUTE(주중DATA!N518,",",".")*1)</f>
        <v>0</v>
      </c>
      <c r="O518" s="42">
        <f>IF(OR(주중DATA!O518="",주중DATA!O518=0),0,SUBSTITUTE(주중DATA!O518,",",".")*1)</f>
        <v>0</v>
      </c>
      <c r="P518" s="42">
        <f>IF(OR(주중DATA!P518="",주중DATA!P518=0),0,SUBSTITUTE(주중DATA!P518,",",".")*1)</f>
        <v>0</v>
      </c>
      <c r="Q518" s="42">
        <f>IF(OR(주중DATA!Q518="",주중DATA!Q518=0),0,SUBSTITUTE(주중DATA!Q518,",",".")*1)</f>
        <v>0</v>
      </c>
      <c r="R518" s="42">
        <f>IF(OR(주중DATA!R518="",주중DATA!R518=0),0,SUBSTITUTE(주중DATA!R518,",",".")*1)</f>
        <v>0</v>
      </c>
      <c r="S518" s="42">
        <f>IF(OR(주중DATA!S518="",주중DATA!S518=0),0,SUBSTITUTE(주중DATA!S518,",",".")*1)</f>
        <v>0</v>
      </c>
      <c r="T518" s="42">
        <f>IF(OR(주중DATA!T518="",주중DATA!T518=0),0,SUBSTITUTE(주중DATA!T518,",",".")*1)</f>
        <v>0</v>
      </c>
      <c r="U518" s="42">
        <f>IF(OR(주중DATA!U518="",주중DATA!U518=0),0,SUBSTITUTE(주중DATA!U518,",",".")*1)</f>
        <v>0</v>
      </c>
      <c r="V518" s="42">
        <f>IF(OR(주중DATA!V518="",주중DATA!V518=0),0,SUBSTITUTE(주중DATA!V518,",",".")*1)</f>
        <v>0</v>
      </c>
      <c r="W518" s="42">
        <f>IF(OR(주중DATA!W518="",주중DATA!W518=0),0,SUBSTITUTE(주중DATA!W518,",",".")*1)</f>
        <v>0</v>
      </c>
      <c r="X518" s="42">
        <f>IF(OR(주중DATA!X518="",주중DATA!X518=0),0,SUBSTITUTE(주중DATA!X518,",",".")*1)</f>
        <v>0</v>
      </c>
      <c r="Y518" s="43">
        <f>IF(OR(주중DATA!Y518="",주중DATA!Y518=0),0,SUBSTITUTE(주중DATA!Y518,",",".")*1)</f>
        <v>0</v>
      </c>
      <c r="Z518" s="76"/>
    </row>
    <row r="519" spans="1:27">
      <c r="A519" s="11" t="s">
        <v>27</v>
      </c>
      <c r="B519" s="42">
        <f>IF(OR(주중DATA!B519="",주중DATA!B519=0),0,SUBSTITUTE(주중DATA!B519,",",".")*1)</f>
        <v>0</v>
      </c>
      <c r="C519" s="42">
        <f>IF(OR(주중DATA!C519="",주중DATA!C519=0),0,SUBSTITUTE(주중DATA!C519,",",".")*1)</f>
        <v>0</v>
      </c>
      <c r="D519" s="42">
        <f>IF(OR(주중DATA!D519="",주중DATA!D519=0),0,SUBSTITUTE(주중DATA!D519,",",".")*1)</f>
        <v>0</v>
      </c>
      <c r="E519" s="42">
        <f>IF(OR(주중DATA!E519="",주중DATA!E519=0),0,SUBSTITUTE(주중DATA!E519,",",".")*1)</f>
        <v>0</v>
      </c>
      <c r="F519" s="42">
        <f>IF(OR(주중DATA!F519="",주중DATA!F519=0),0,SUBSTITUTE(주중DATA!F519,",",".")*1)</f>
        <v>0</v>
      </c>
      <c r="G519" s="42">
        <f>IF(OR(주중DATA!G519="",주중DATA!G519=0),0,SUBSTITUTE(주중DATA!G519,",",".")*1)</f>
        <v>0</v>
      </c>
      <c r="H519" s="42">
        <f>IF(OR(주중DATA!H519="",주중DATA!H519=0),0,SUBSTITUTE(주중DATA!H519,",",".")*1)</f>
        <v>0</v>
      </c>
      <c r="I519" s="42">
        <f>IF(OR(주중DATA!I519="",주중DATA!I519=0),0,SUBSTITUTE(주중DATA!I519,",",".")*1)</f>
        <v>0</v>
      </c>
      <c r="J519" s="42">
        <f>IF(OR(주중DATA!J519="",주중DATA!J519=0),0,SUBSTITUTE(주중DATA!J519,",",".")*1)</f>
        <v>0</v>
      </c>
      <c r="K519" s="42">
        <f>IF(OR(주중DATA!K519="",주중DATA!K519=0),0,SUBSTITUTE(주중DATA!K519,",",".")*1)</f>
        <v>0</v>
      </c>
      <c r="L519" s="42">
        <f>IF(OR(주중DATA!L519="",주중DATA!L519=0),0,SUBSTITUTE(주중DATA!L519,",",".")*1)</f>
        <v>0</v>
      </c>
      <c r="M519" s="42">
        <f>IF(OR(주중DATA!M519="",주중DATA!M519=0),0,SUBSTITUTE(주중DATA!M519,",",".")*1)</f>
        <v>0</v>
      </c>
      <c r="N519" s="42">
        <f>IF(OR(주중DATA!N519="",주중DATA!N519=0),0,SUBSTITUTE(주중DATA!N519,",",".")*1)</f>
        <v>0</v>
      </c>
      <c r="O519" s="42">
        <f>IF(OR(주중DATA!O519="",주중DATA!O519=0),0,SUBSTITUTE(주중DATA!O519,",",".")*1)</f>
        <v>0</v>
      </c>
      <c r="P519" s="42">
        <f>IF(OR(주중DATA!P519="",주중DATA!P519=0),0,SUBSTITUTE(주중DATA!P519,",",".")*1)</f>
        <v>0</v>
      </c>
      <c r="Q519" s="42">
        <f>IF(OR(주중DATA!Q519="",주중DATA!Q519=0),0,SUBSTITUTE(주중DATA!Q519,",",".")*1)</f>
        <v>0</v>
      </c>
      <c r="R519" s="42">
        <f>IF(OR(주중DATA!R519="",주중DATA!R519=0),0,SUBSTITUTE(주중DATA!R519,",",".")*1)</f>
        <v>0</v>
      </c>
      <c r="S519" s="42">
        <f>IF(OR(주중DATA!S519="",주중DATA!S519=0),0,SUBSTITUTE(주중DATA!S519,",",".")*1)</f>
        <v>0</v>
      </c>
      <c r="T519" s="42">
        <f>IF(OR(주중DATA!T519="",주중DATA!T519=0),0,SUBSTITUTE(주중DATA!T519,",",".")*1)</f>
        <v>0</v>
      </c>
      <c r="U519" s="42">
        <f>IF(OR(주중DATA!U519="",주중DATA!U519=0),0,SUBSTITUTE(주중DATA!U519,",",".")*1)</f>
        <v>0</v>
      </c>
      <c r="V519" s="42">
        <f>IF(OR(주중DATA!V519="",주중DATA!V519=0),0,SUBSTITUTE(주중DATA!V519,",",".")*1)</f>
        <v>0</v>
      </c>
      <c r="W519" s="42">
        <f>IF(OR(주중DATA!W519="",주중DATA!W519=0),0,SUBSTITUTE(주중DATA!W519,",",".")*1)</f>
        <v>0</v>
      </c>
      <c r="X519" s="42">
        <f>IF(OR(주중DATA!X519="",주중DATA!X519=0),0,SUBSTITUTE(주중DATA!X519,",",".")*1)</f>
        <v>0</v>
      </c>
      <c r="Y519" s="43">
        <f>IF(OR(주중DATA!Y519="",주중DATA!Y519=0),0,SUBSTITUTE(주중DATA!Y519,",",".")*1)</f>
        <v>0</v>
      </c>
      <c r="Z519" s="76"/>
    </row>
    <row r="520" spans="1:27">
      <c r="A520" s="11" t="s">
        <v>28</v>
      </c>
      <c r="B520" s="42">
        <f>IF(OR(주중DATA!B520="",주중DATA!B520=0),0,SUBSTITUTE(주중DATA!B520,",",".")*1)</f>
        <v>0</v>
      </c>
      <c r="C520" s="42">
        <f>IF(OR(주중DATA!C520="",주중DATA!C520=0),0,SUBSTITUTE(주중DATA!C520,",",".")*1)</f>
        <v>0</v>
      </c>
      <c r="D520" s="42">
        <f>IF(OR(주중DATA!D520="",주중DATA!D520=0),0,SUBSTITUTE(주중DATA!D520,",",".")*1)</f>
        <v>0</v>
      </c>
      <c r="E520" s="42">
        <f>IF(OR(주중DATA!E520="",주중DATA!E520=0),0,SUBSTITUTE(주중DATA!E520,",",".")*1)</f>
        <v>0</v>
      </c>
      <c r="F520" s="42">
        <f>IF(OR(주중DATA!F520="",주중DATA!F520=0),0,SUBSTITUTE(주중DATA!F520,",",".")*1)</f>
        <v>0</v>
      </c>
      <c r="G520" s="42">
        <f>IF(OR(주중DATA!G520="",주중DATA!G520=0),0,SUBSTITUTE(주중DATA!G520,",",".")*1)</f>
        <v>0</v>
      </c>
      <c r="H520" s="42">
        <f>IF(OR(주중DATA!H520="",주중DATA!H520=0),0,SUBSTITUTE(주중DATA!H520,",",".")*1)</f>
        <v>0</v>
      </c>
      <c r="I520" s="42">
        <f>IF(OR(주중DATA!I520="",주중DATA!I520=0),0,SUBSTITUTE(주중DATA!I520,",",".")*1)</f>
        <v>0</v>
      </c>
      <c r="J520" s="42">
        <f>IF(OR(주중DATA!J520="",주중DATA!J520=0),0,SUBSTITUTE(주중DATA!J520,",",".")*1)</f>
        <v>0</v>
      </c>
      <c r="K520" s="42">
        <f>IF(OR(주중DATA!K520="",주중DATA!K520=0),0,SUBSTITUTE(주중DATA!K520,",",".")*1)</f>
        <v>0</v>
      </c>
      <c r="L520" s="42">
        <f>IF(OR(주중DATA!L520="",주중DATA!L520=0),0,SUBSTITUTE(주중DATA!L520,",",".")*1)</f>
        <v>0</v>
      </c>
      <c r="M520" s="42">
        <f>IF(OR(주중DATA!M520="",주중DATA!M520=0),0,SUBSTITUTE(주중DATA!M520,",",".")*1)</f>
        <v>0</v>
      </c>
      <c r="N520" s="42">
        <f>IF(OR(주중DATA!N520="",주중DATA!N520=0),0,SUBSTITUTE(주중DATA!N520,",",".")*1)</f>
        <v>0</v>
      </c>
      <c r="O520" s="42">
        <f>IF(OR(주중DATA!O520="",주중DATA!O520=0),0,SUBSTITUTE(주중DATA!O520,",",".")*1)</f>
        <v>0</v>
      </c>
      <c r="P520" s="42">
        <f>IF(OR(주중DATA!P520="",주중DATA!P520=0),0,SUBSTITUTE(주중DATA!P520,",",".")*1)</f>
        <v>0</v>
      </c>
      <c r="Q520" s="42">
        <f>IF(OR(주중DATA!Q520="",주중DATA!Q520=0),0,SUBSTITUTE(주중DATA!Q520,",",".")*1)</f>
        <v>0</v>
      </c>
      <c r="R520" s="42">
        <f>IF(OR(주중DATA!R520="",주중DATA!R520=0),0,SUBSTITUTE(주중DATA!R520,",",".")*1)</f>
        <v>0</v>
      </c>
      <c r="S520" s="42">
        <f>IF(OR(주중DATA!S520="",주중DATA!S520=0),0,SUBSTITUTE(주중DATA!S520,",",".")*1)</f>
        <v>0</v>
      </c>
      <c r="T520" s="42">
        <f>IF(OR(주중DATA!T520="",주중DATA!T520=0),0,SUBSTITUTE(주중DATA!T520,",",".")*1)</f>
        <v>0</v>
      </c>
      <c r="U520" s="42">
        <f>IF(OR(주중DATA!U520="",주중DATA!U520=0),0,SUBSTITUTE(주중DATA!U520,",",".")*1)</f>
        <v>0</v>
      </c>
      <c r="V520" s="42">
        <f>IF(OR(주중DATA!V520="",주중DATA!V520=0),0,SUBSTITUTE(주중DATA!V520,",",".")*1)</f>
        <v>0</v>
      </c>
      <c r="W520" s="42">
        <f>IF(OR(주중DATA!W520="",주중DATA!W520=0),0,SUBSTITUTE(주중DATA!W520,",",".")*1)</f>
        <v>0</v>
      </c>
      <c r="X520" s="42">
        <f>IF(OR(주중DATA!X520="",주중DATA!X520=0),0,SUBSTITUTE(주중DATA!X520,",",".")*1)</f>
        <v>0</v>
      </c>
      <c r="Y520" s="43">
        <f>IF(OR(주중DATA!Y520="",주중DATA!Y520=0),0,SUBSTITUTE(주중DATA!Y520,",",".")*1)</f>
        <v>0</v>
      </c>
      <c r="Z520" s="76"/>
    </row>
    <row r="521" spans="1:27">
      <c r="A521" s="11" t="s">
        <v>29</v>
      </c>
      <c r="B521" s="42">
        <f>IF(OR(주중DATA!B521="",주중DATA!B521=0),0,SUBSTITUTE(주중DATA!B521,",",".")*1)</f>
        <v>0</v>
      </c>
      <c r="C521" s="42">
        <f>IF(OR(주중DATA!C521="",주중DATA!C521=0),0,SUBSTITUTE(주중DATA!C521,",",".")*1)</f>
        <v>0</v>
      </c>
      <c r="D521" s="42">
        <f>IF(OR(주중DATA!D521="",주중DATA!D521=0),0,SUBSTITUTE(주중DATA!D521,",",".")*1)</f>
        <v>0</v>
      </c>
      <c r="E521" s="42">
        <f>IF(OR(주중DATA!E521="",주중DATA!E521=0),0,SUBSTITUTE(주중DATA!E521,",",".")*1)</f>
        <v>0</v>
      </c>
      <c r="F521" s="42">
        <f>IF(OR(주중DATA!F521="",주중DATA!F521=0),0,SUBSTITUTE(주중DATA!F521,",",".")*1)</f>
        <v>0</v>
      </c>
      <c r="G521" s="42">
        <f>IF(OR(주중DATA!G521="",주중DATA!G521=0),0,SUBSTITUTE(주중DATA!G521,",",".")*1)</f>
        <v>0</v>
      </c>
      <c r="H521" s="42">
        <f>IF(OR(주중DATA!H521="",주중DATA!H521=0),0,SUBSTITUTE(주중DATA!H521,",",".")*1)</f>
        <v>0</v>
      </c>
      <c r="I521" s="42">
        <f>IF(OR(주중DATA!I521="",주중DATA!I521=0),0,SUBSTITUTE(주중DATA!I521,",",".")*1)</f>
        <v>0</v>
      </c>
      <c r="J521" s="42">
        <f>IF(OR(주중DATA!J521="",주중DATA!J521=0),0,SUBSTITUTE(주중DATA!J521,",",".")*1)</f>
        <v>0</v>
      </c>
      <c r="K521" s="42">
        <f>IF(OR(주중DATA!K521="",주중DATA!K521=0),0,SUBSTITUTE(주중DATA!K521,",",".")*1)</f>
        <v>0</v>
      </c>
      <c r="L521" s="42">
        <f>IF(OR(주중DATA!L521="",주중DATA!L521=0),0,SUBSTITUTE(주중DATA!L521,",",".")*1)</f>
        <v>0</v>
      </c>
      <c r="M521" s="42">
        <f>IF(OR(주중DATA!M521="",주중DATA!M521=0),0,SUBSTITUTE(주중DATA!M521,",",".")*1)</f>
        <v>0</v>
      </c>
      <c r="N521" s="42">
        <f>IF(OR(주중DATA!N521="",주중DATA!N521=0),0,SUBSTITUTE(주중DATA!N521,",",".")*1)</f>
        <v>0</v>
      </c>
      <c r="O521" s="42">
        <f>IF(OR(주중DATA!O521="",주중DATA!O521=0),0,SUBSTITUTE(주중DATA!O521,",",".")*1)</f>
        <v>0</v>
      </c>
      <c r="P521" s="42">
        <f>IF(OR(주중DATA!P521="",주중DATA!P521=0),0,SUBSTITUTE(주중DATA!P521,",",".")*1)</f>
        <v>0</v>
      </c>
      <c r="Q521" s="42">
        <f>IF(OR(주중DATA!Q521="",주중DATA!Q521=0),0,SUBSTITUTE(주중DATA!Q521,",",".")*1)</f>
        <v>0</v>
      </c>
      <c r="R521" s="42">
        <f>IF(OR(주중DATA!R521="",주중DATA!R521=0),0,SUBSTITUTE(주중DATA!R521,",",".")*1)</f>
        <v>0</v>
      </c>
      <c r="S521" s="42">
        <f>IF(OR(주중DATA!S521="",주중DATA!S521=0),0,SUBSTITUTE(주중DATA!S521,",",".")*1)</f>
        <v>0</v>
      </c>
      <c r="T521" s="42">
        <f>IF(OR(주중DATA!T521="",주중DATA!T521=0),0,SUBSTITUTE(주중DATA!T521,",",".")*1)</f>
        <v>0</v>
      </c>
      <c r="U521" s="42">
        <f>IF(OR(주중DATA!U521="",주중DATA!U521=0),0,SUBSTITUTE(주중DATA!U521,",",".")*1)</f>
        <v>0</v>
      </c>
      <c r="V521" s="42">
        <f>IF(OR(주중DATA!V521="",주중DATA!V521=0),0,SUBSTITUTE(주중DATA!V521,",",".")*1)</f>
        <v>0</v>
      </c>
      <c r="W521" s="42">
        <f>IF(OR(주중DATA!W521="",주중DATA!W521=0),0,SUBSTITUTE(주중DATA!W521,",",".")*1)</f>
        <v>0</v>
      </c>
      <c r="X521" s="42">
        <f>IF(OR(주중DATA!X521="",주중DATA!X521=0),0,SUBSTITUTE(주중DATA!X521,",",".")*1)</f>
        <v>0</v>
      </c>
      <c r="Y521" s="43">
        <f>IF(OR(주중DATA!Y521="",주중DATA!Y521=0),0,SUBSTITUTE(주중DATA!Y521,",",".")*1)</f>
        <v>0</v>
      </c>
      <c r="Z521" s="76"/>
    </row>
    <row r="522" spans="1:27">
      <c r="A522" s="11" t="s">
        <v>30</v>
      </c>
      <c r="B522" s="42">
        <f>IF(OR(주중DATA!B522="",주중DATA!B522=0),0,SUBSTITUTE(주중DATA!B522,",",".")*1)</f>
        <v>0</v>
      </c>
      <c r="C522" s="42">
        <f>IF(OR(주중DATA!C522="",주중DATA!C522=0),0,SUBSTITUTE(주중DATA!C522,",",".")*1)</f>
        <v>0</v>
      </c>
      <c r="D522" s="42">
        <f>IF(OR(주중DATA!D522="",주중DATA!D522=0),0,SUBSTITUTE(주중DATA!D522,",",".")*1)</f>
        <v>0</v>
      </c>
      <c r="E522" s="42">
        <f>IF(OR(주중DATA!E522="",주중DATA!E522=0),0,SUBSTITUTE(주중DATA!E522,",",".")*1)</f>
        <v>0</v>
      </c>
      <c r="F522" s="42">
        <f>IF(OR(주중DATA!F522="",주중DATA!F522=0),0,SUBSTITUTE(주중DATA!F522,",",".")*1)</f>
        <v>0</v>
      </c>
      <c r="G522" s="42">
        <f>IF(OR(주중DATA!G522="",주중DATA!G522=0),0,SUBSTITUTE(주중DATA!G522,",",".")*1)</f>
        <v>0</v>
      </c>
      <c r="H522" s="42">
        <f>IF(OR(주중DATA!H522="",주중DATA!H522=0),0,SUBSTITUTE(주중DATA!H522,",",".")*1)</f>
        <v>0</v>
      </c>
      <c r="I522" s="42">
        <f>IF(OR(주중DATA!I522="",주중DATA!I522=0),0,SUBSTITUTE(주중DATA!I522,",",".")*1)</f>
        <v>0</v>
      </c>
      <c r="J522" s="42">
        <f>IF(OR(주중DATA!J522="",주중DATA!J522=0),0,SUBSTITUTE(주중DATA!J522,",",".")*1)</f>
        <v>0</v>
      </c>
      <c r="K522" s="42">
        <f>IF(OR(주중DATA!K522="",주중DATA!K522=0),0,SUBSTITUTE(주중DATA!K522,",",".")*1)</f>
        <v>0</v>
      </c>
      <c r="L522" s="42">
        <f>IF(OR(주중DATA!L522="",주중DATA!L522=0),0,SUBSTITUTE(주중DATA!L522,",",".")*1)</f>
        <v>0</v>
      </c>
      <c r="M522" s="42">
        <f>IF(OR(주중DATA!M522="",주중DATA!M522=0),0,SUBSTITUTE(주중DATA!M522,",",".")*1)</f>
        <v>0</v>
      </c>
      <c r="N522" s="42">
        <f>IF(OR(주중DATA!N522="",주중DATA!N522=0),0,SUBSTITUTE(주중DATA!N522,",",".")*1)</f>
        <v>0</v>
      </c>
      <c r="O522" s="42">
        <f>IF(OR(주중DATA!O522="",주중DATA!O522=0),0,SUBSTITUTE(주중DATA!O522,",",".")*1)</f>
        <v>0</v>
      </c>
      <c r="P522" s="42">
        <f>IF(OR(주중DATA!P522="",주중DATA!P522=0),0,SUBSTITUTE(주중DATA!P522,",",".")*1)</f>
        <v>0</v>
      </c>
      <c r="Q522" s="42">
        <f>IF(OR(주중DATA!Q522="",주중DATA!Q522=0),0,SUBSTITUTE(주중DATA!Q522,",",".")*1)</f>
        <v>0</v>
      </c>
      <c r="R522" s="42">
        <f>IF(OR(주중DATA!R522="",주중DATA!R522=0),0,SUBSTITUTE(주중DATA!R522,",",".")*1)</f>
        <v>0</v>
      </c>
      <c r="S522" s="42">
        <f>IF(OR(주중DATA!S522="",주중DATA!S522=0),0,SUBSTITUTE(주중DATA!S522,",",".")*1)</f>
        <v>0</v>
      </c>
      <c r="T522" s="42">
        <f>IF(OR(주중DATA!T522="",주중DATA!T522=0),0,SUBSTITUTE(주중DATA!T522,",",".")*1)</f>
        <v>0</v>
      </c>
      <c r="U522" s="42">
        <f>IF(OR(주중DATA!U522="",주중DATA!U522=0),0,SUBSTITUTE(주중DATA!U522,",",".")*1)</f>
        <v>0</v>
      </c>
      <c r="V522" s="42">
        <f>IF(OR(주중DATA!V522="",주중DATA!V522=0),0,SUBSTITUTE(주중DATA!V522,",",".")*1)</f>
        <v>0</v>
      </c>
      <c r="W522" s="42">
        <f>IF(OR(주중DATA!W522="",주중DATA!W522=0),0,SUBSTITUTE(주중DATA!W522,",",".")*1)</f>
        <v>0</v>
      </c>
      <c r="X522" s="42">
        <f>IF(OR(주중DATA!X522="",주중DATA!X522=0),0,SUBSTITUTE(주중DATA!X522,",",".")*1)</f>
        <v>0</v>
      </c>
      <c r="Y522" s="43">
        <f>IF(OR(주중DATA!Y522="",주중DATA!Y522=0),0,SUBSTITUTE(주중DATA!Y522,",",".")*1)</f>
        <v>0</v>
      </c>
      <c r="Z522" s="76"/>
    </row>
    <row r="523" spans="1:27">
      <c r="A523" s="11" t="s">
        <v>31</v>
      </c>
      <c r="B523" s="42">
        <f>IF(OR(주중DATA!B523="",주중DATA!B523=0),0,SUBSTITUTE(주중DATA!B523,",",".")*1)</f>
        <v>0</v>
      </c>
      <c r="C523" s="42">
        <f>IF(OR(주중DATA!C523="",주중DATA!C523=0),0,SUBSTITUTE(주중DATA!C523,",",".")*1)</f>
        <v>0</v>
      </c>
      <c r="D523" s="42">
        <f>IF(OR(주중DATA!D523="",주중DATA!D523=0),0,SUBSTITUTE(주중DATA!D523,",",".")*1)</f>
        <v>0</v>
      </c>
      <c r="E523" s="42">
        <f>IF(OR(주중DATA!E523="",주중DATA!E523=0),0,SUBSTITUTE(주중DATA!E523,",",".")*1)</f>
        <v>0</v>
      </c>
      <c r="F523" s="42">
        <f>IF(OR(주중DATA!F523="",주중DATA!F523=0),0,SUBSTITUTE(주중DATA!F523,",",".")*1)</f>
        <v>0</v>
      </c>
      <c r="G523" s="42">
        <f>IF(OR(주중DATA!G523="",주중DATA!G523=0),0,SUBSTITUTE(주중DATA!G523,",",".")*1)</f>
        <v>0</v>
      </c>
      <c r="H523" s="42">
        <f>IF(OR(주중DATA!H523="",주중DATA!H523=0),0,SUBSTITUTE(주중DATA!H523,",",".")*1)</f>
        <v>0</v>
      </c>
      <c r="I523" s="42">
        <f>IF(OR(주중DATA!I523="",주중DATA!I523=0),0,SUBSTITUTE(주중DATA!I523,",",".")*1)</f>
        <v>0</v>
      </c>
      <c r="J523" s="42">
        <f>IF(OR(주중DATA!J523="",주중DATA!J523=0),0,SUBSTITUTE(주중DATA!J523,",",".")*1)</f>
        <v>0</v>
      </c>
      <c r="K523" s="42">
        <f>IF(OR(주중DATA!K523="",주중DATA!K523=0),0,SUBSTITUTE(주중DATA!K523,",",".")*1)</f>
        <v>0</v>
      </c>
      <c r="L523" s="42">
        <f>IF(OR(주중DATA!L523="",주중DATA!L523=0),0,SUBSTITUTE(주중DATA!L523,",",".")*1)</f>
        <v>0</v>
      </c>
      <c r="M523" s="42">
        <f>IF(OR(주중DATA!M523="",주중DATA!M523=0),0,SUBSTITUTE(주중DATA!M523,",",".")*1)</f>
        <v>0</v>
      </c>
      <c r="N523" s="42">
        <f>IF(OR(주중DATA!N523="",주중DATA!N523=0),0,SUBSTITUTE(주중DATA!N523,",",".")*1)</f>
        <v>0</v>
      </c>
      <c r="O523" s="42">
        <f>IF(OR(주중DATA!O523="",주중DATA!O523=0),0,SUBSTITUTE(주중DATA!O523,",",".")*1)</f>
        <v>0</v>
      </c>
      <c r="P523" s="42">
        <f>IF(OR(주중DATA!P523="",주중DATA!P523=0),0,SUBSTITUTE(주중DATA!P523,",",".")*1)</f>
        <v>0</v>
      </c>
      <c r="Q523" s="42">
        <f>IF(OR(주중DATA!Q523="",주중DATA!Q523=0),0,SUBSTITUTE(주중DATA!Q523,",",".")*1)</f>
        <v>0</v>
      </c>
      <c r="R523" s="42">
        <f>IF(OR(주중DATA!R523="",주중DATA!R523=0),0,SUBSTITUTE(주중DATA!R523,",",".")*1)</f>
        <v>0</v>
      </c>
      <c r="S523" s="42">
        <f>IF(OR(주중DATA!S523="",주중DATA!S523=0),0,SUBSTITUTE(주중DATA!S523,",",".")*1)</f>
        <v>0</v>
      </c>
      <c r="T523" s="42">
        <f>IF(OR(주중DATA!T523="",주중DATA!T523=0),0,SUBSTITUTE(주중DATA!T523,",",".")*1)</f>
        <v>0</v>
      </c>
      <c r="U523" s="42">
        <f>IF(OR(주중DATA!U523="",주중DATA!U523=0),0,SUBSTITUTE(주중DATA!U523,",",".")*1)</f>
        <v>0</v>
      </c>
      <c r="V523" s="42">
        <f>IF(OR(주중DATA!V523="",주중DATA!V523=0),0,SUBSTITUTE(주중DATA!V523,",",".")*1)</f>
        <v>0</v>
      </c>
      <c r="W523" s="42">
        <f>IF(OR(주중DATA!W523="",주중DATA!W523=0),0,SUBSTITUTE(주중DATA!W523,",",".")*1)</f>
        <v>0</v>
      </c>
      <c r="X523" s="42">
        <f>IF(OR(주중DATA!X523="",주중DATA!X523=0),0,SUBSTITUTE(주중DATA!X523,",",".")*1)</f>
        <v>0</v>
      </c>
      <c r="Y523" s="43">
        <f>IF(OR(주중DATA!Y523="",주중DATA!Y523=0),0,SUBSTITUTE(주중DATA!Y523,",",".")*1)</f>
        <v>0</v>
      </c>
      <c r="Z523" s="76"/>
    </row>
    <row r="524" spans="1:27">
      <c r="A524" s="11" t="s">
        <v>32</v>
      </c>
      <c r="B524" s="42">
        <f>IF(OR(주중DATA!B524="",주중DATA!B524=0),0,SUBSTITUTE(주중DATA!B524,",",".")*1)</f>
        <v>0</v>
      </c>
      <c r="C524" s="42">
        <f>IF(OR(주중DATA!C524="",주중DATA!C524=0),0,SUBSTITUTE(주중DATA!C524,",",".")*1)</f>
        <v>0</v>
      </c>
      <c r="D524" s="42">
        <f>IF(OR(주중DATA!D524="",주중DATA!D524=0),0,SUBSTITUTE(주중DATA!D524,",",".")*1)</f>
        <v>0</v>
      </c>
      <c r="E524" s="42">
        <f>IF(OR(주중DATA!E524="",주중DATA!E524=0),0,SUBSTITUTE(주중DATA!E524,",",".")*1)</f>
        <v>0</v>
      </c>
      <c r="F524" s="42">
        <f>IF(OR(주중DATA!F524="",주중DATA!F524=0),0,SUBSTITUTE(주중DATA!F524,",",".")*1)</f>
        <v>0</v>
      </c>
      <c r="G524" s="42">
        <f>IF(OR(주중DATA!G524="",주중DATA!G524=0),0,SUBSTITUTE(주중DATA!G524,",",".")*1)</f>
        <v>0</v>
      </c>
      <c r="H524" s="42">
        <f>IF(OR(주중DATA!H524="",주중DATA!H524=0),0,SUBSTITUTE(주중DATA!H524,",",".")*1)</f>
        <v>0</v>
      </c>
      <c r="I524" s="42">
        <f>IF(OR(주중DATA!I524="",주중DATA!I524=0),0,SUBSTITUTE(주중DATA!I524,",",".")*1)</f>
        <v>0</v>
      </c>
      <c r="J524" s="42">
        <f>IF(OR(주중DATA!J524="",주중DATA!J524=0),0,SUBSTITUTE(주중DATA!J524,",",".")*1)</f>
        <v>0</v>
      </c>
      <c r="K524" s="42">
        <f>IF(OR(주중DATA!K524="",주중DATA!K524=0),0,SUBSTITUTE(주중DATA!K524,",",".")*1)</f>
        <v>0</v>
      </c>
      <c r="L524" s="42">
        <f>IF(OR(주중DATA!L524="",주중DATA!L524=0),0,SUBSTITUTE(주중DATA!L524,",",".")*1)</f>
        <v>0</v>
      </c>
      <c r="M524" s="42">
        <f>IF(OR(주중DATA!M524="",주중DATA!M524=0),0,SUBSTITUTE(주중DATA!M524,",",".")*1)</f>
        <v>0</v>
      </c>
      <c r="N524" s="42">
        <f>IF(OR(주중DATA!N524="",주중DATA!N524=0),0,SUBSTITUTE(주중DATA!N524,",",".")*1)</f>
        <v>0</v>
      </c>
      <c r="O524" s="42">
        <f>IF(OR(주중DATA!O524="",주중DATA!O524=0),0,SUBSTITUTE(주중DATA!O524,",",".")*1)</f>
        <v>0</v>
      </c>
      <c r="P524" s="42">
        <f>IF(OR(주중DATA!P524="",주중DATA!P524=0),0,SUBSTITUTE(주중DATA!P524,",",".")*1)</f>
        <v>0</v>
      </c>
      <c r="Q524" s="42">
        <f>IF(OR(주중DATA!Q524="",주중DATA!Q524=0),0,SUBSTITUTE(주중DATA!Q524,",",".")*1)</f>
        <v>0</v>
      </c>
      <c r="R524" s="42">
        <f>IF(OR(주중DATA!R524="",주중DATA!R524=0),0,SUBSTITUTE(주중DATA!R524,",",".")*1)</f>
        <v>0</v>
      </c>
      <c r="S524" s="42">
        <f>IF(OR(주중DATA!S524="",주중DATA!S524=0),0,SUBSTITUTE(주중DATA!S524,",",".")*1)</f>
        <v>0</v>
      </c>
      <c r="T524" s="42">
        <f>IF(OR(주중DATA!T524="",주중DATA!T524=0),0,SUBSTITUTE(주중DATA!T524,",",".")*1)</f>
        <v>0</v>
      </c>
      <c r="U524" s="42">
        <f>IF(OR(주중DATA!U524="",주중DATA!U524=0),0,SUBSTITUTE(주중DATA!U524,",",".")*1)</f>
        <v>0</v>
      </c>
      <c r="V524" s="42">
        <f>IF(OR(주중DATA!V524="",주중DATA!V524=0),0,SUBSTITUTE(주중DATA!V524,",",".")*1)</f>
        <v>0</v>
      </c>
      <c r="W524" s="42">
        <f>IF(OR(주중DATA!W524="",주중DATA!W524=0),0,SUBSTITUTE(주중DATA!W524,",",".")*1)</f>
        <v>0</v>
      </c>
      <c r="X524" s="42">
        <f>IF(OR(주중DATA!X524="",주중DATA!X524=0),0,SUBSTITUTE(주중DATA!X524,",",".")*1)</f>
        <v>0</v>
      </c>
      <c r="Y524" s="43">
        <f>IF(OR(주중DATA!Y524="",주중DATA!Y524=0),0,SUBSTITUTE(주중DATA!Y524,",",".")*1)</f>
        <v>0</v>
      </c>
      <c r="Z524" s="76"/>
    </row>
    <row r="525" spans="1:27">
      <c r="A525" s="11" t="s">
        <v>33</v>
      </c>
      <c r="B525" s="42">
        <f>IF(OR(주중DATA!B525="",주중DATA!B525=0),0,SUBSTITUTE(주중DATA!B525,",",".")*1)</f>
        <v>0</v>
      </c>
      <c r="C525" s="42">
        <f>IF(OR(주중DATA!C525="",주중DATA!C525=0),0,SUBSTITUTE(주중DATA!C525,",",".")*1)</f>
        <v>0</v>
      </c>
      <c r="D525" s="42">
        <f>IF(OR(주중DATA!D525="",주중DATA!D525=0),0,SUBSTITUTE(주중DATA!D525,",",".")*1)</f>
        <v>0</v>
      </c>
      <c r="E525" s="42">
        <f>IF(OR(주중DATA!E525="",주중DATA!E525=0),0,SUBSTITUTE(주중DATA!E525,",",".")*1)</f>
        <v>0</v>
      </c>
      <c r="F525" s="42">
        <f>IF(OR(주중DATA!F525="",주중DATA!F525=0),0,SUBSTITUTE(주중DATA!F525,",",".")*1)</f>
        <v>0</v>
      </c>
      <c r="G525" s="42">
        <f>IF(OR(주중DATA!G525="",주중DATA!G525=0),0,SUBSTITUTE(주중DATA!G525,",",".")*1)</f>
        <v>0</v>
      </c>
      <c r="H525" s="42">
        <f>IF(OR(주중DATA!H525="",주중DATA!H525=0),0,SUBSTITUTE(주중DATA!H525,",",".")*1)</f>
        <v>0</v>
      </c>
      <c r="I525" s="42">
        <f>IF(OR(주중DATA!I525="",주중DATA!I525=0),0,SUBSTITUTE(주중DATA!I525,",",".")*1)</f>
        <v>0</v>
      </c>
      <c r="J525" s="42">
        <f>IF(OR(주중DATA!J525="",주중DATA!J525=0),0,SUBSTITUTE(주중DATA!J525,",",".")*1)</f>
        <v>0</v>
      </c>
      <c r="K525" s="42">
        <f>IF(OR(주중DATA!K525="",주중DATA!K525=0),0,SUBSTITUTE(주중DATA!K525,",",".")*1)</f>
        <v>0</v>
      </c>
      <c r="L525" s="42">
        <f>IF(OR(주중DATA!L525="",주중DATA!L525=0),0,SUBSTITUTE(주중DATA!L525,",",".")*1)</f>
        <v>0</v>
      </c>
      <c r="M525" s="42">
        <f>IF(OR(주중DATA!M525="",주중DATA!M525=0),0,SUBSTITUTE(주중DATA!M525,",",".")*1)</f>
        <v>0</v>
      </c>
      <c r="N525" s="42">
        <f>IF(OR(주중DATA!N525="",주중DATA!N525=0),0,SUBSTITUTE(주중DATA!N525,",",".")*1)</f>
        <v>0</v>
      </c>
      <c r="O525" s="42">
        <f>IF(OR(주중DATA!O525="",주중DATA!O525=0),0,SUBSTITUTE(주중DATA!O525,",",".")*1)</f>
        <v>0</v>
      </c>
      <c r="P525" s="42">
        <f>IF(OR(주중DATA!P525="",주중DATA!P525=0),0,SUBSTITUTE(주중DATA!P525,",",".")*1)</f>
        <v>0</v>
      </c>
      <c r="Q525" s="42">
        <f>IF(OR(주중DATA!Q525="",주중DATA!Q525=0),0,SUBSTITUTE(주중DATA!Q525,",",".")*1)</f>
        <v>0</v>
      </c>
      <c r="R525" s="42">
        <f>IF(OR(주중DATA!R525="",주중DATA!R525=0),0,SUBSTITUTE(주중DATA!R525,",",".")*1)</f>
        <v>0</v>
      </c>
      <c r="S525" s="42">
        <f>IF(OR(주중DATA!S525="",주중DATA!S525=0),0,SUBSTITUTE(주중DATA!S525,",",".")*1)</f>
        <v>0</v>
      </c>
      <c r="T525" s="42">
        <f>IF(OR(주중DATA!T525="",주중DATA!T525=0),0,SUBSTITUTE(주중DATA!T525,",",".")*1)</f>
        <v>0</v>
      </c>
      <c r="U525" s="42">
        <f>IF(OR(주중DATA!U525="",주중DATA!U525=0),0,SUBSTITUTE(주중DATA!U525,",",".")*1)</f>
        <v>0</v>
      </c>
      <c r="V525" s="42">
        <f>IF(OR(주중DATA!V525="",주중DATA!V525=0),0,SUBSTITUTE(주중DATA!V525,",",".")*1)</f>
        <v>0</v>
      </c>
      <c r="W525" s="42">
        <f>IF(OR(주중DATA!W525="",주중DATA!W525=0),0,SUBSTITUTE(주중DATA!W525,",",".")*1)</f>
        <v>0</v>
      </c>
      <c r="X525" s="42">
        <f>IF(OR(주중DATA!X525="",주중DATA!X525=0),0,SUBSTITUTE(주중DATA!X525,",",".")*1)</f>
        <v>0</v>
      </c>
      <c r="Y525" s="43">
        <f>IF(OR(주중DATA!Y525="",주중DATA!Y525=0),0,SUBSTITUTE(주중DATA!Y525,",",".")*1)</f>
        <v>0</v>
      </c>
      <c r="Z525" s="76"/>
    </row>
    <row r="526" spans="1:27">
      <c r="A526" s="11" t="s">
        <v>34</v>
      </c>
      <c r="B526" s="42">
        <f>IF(OR(주중DATA!B526="",주중DATA!B526=0),0,SUBSTITUTE(주중DATA!B526,",",".")*1)</f>
        <v>0</v>
      </c>
      <c r="C526" s="42">
        <f>IF(OR(주중DATA!C526="",주중DATA!C526=0),0,SUBSTITUTE(주중DATA!C526,",",".")*1)</f>
        <v>0</v>
      </c>
      <c r="D526" s="42">
        <f>IF(OR(주중DATA!D526="",주중DATA!D526=0),0,SUBSTITUTE(주중DATA!D526,",",".")*1)</f>
        <v>0</v>
      </c>
      <c r="E526" s="42">
        <f>IF(OR(주중DATA!E526="",주중DATA!E526=0),0,SUBSTITUTE(주중DATA!E526,",",".")*1)</f>
        <v>0</v>
      </c>
      <c r="F526" s="42">
        <f>IF(OR(주중DATA!F526="",주중DATA!F526=0),0,SUBSTITUTE(주중DATA!F526,",",".")*1)</f>
        <v>0</v>
      </c>
      <c r="G526" s="42">
        <f>IF(OR(주중DATA!G526="",주중DATA!G526=0),0,SUBSTITUTE(주중DATA!G526,",",".")*1)</f>
        <v>0</v>
      </c>
      <c r="H526" s="42">
        <f>IF(OR(주중DATA!H526="",주중DATA!H526=0),0,SUBSTITUTE(주중DATA!H526,",",".")*1)</f>
        <v>0</v>
      </c>
      <c r="I526" s="42">
        <f>IF(OR(주중DATA!I526="",주중DATA!I526=0),0,SUBSTITUTE(주중DATA!I526,",",".")*1)</f>
        <v>0</v>
      </c>
      <c r="J526" s="42">
        <f>IF(OR(주중DATA!J526="",주중DATA!J526=0),0,SUBSTITUTE(주중DATA!J526,",",".")*1)</f>
        <v>0</v>
      </c>
      <c r="K526" s="42">
        <f>IF(OR(주중DATA!K526="",주중DATA!K526=0),0,SUBSTITUTE(주중DATA!K526,",",".")*1)</f>
        <v>0</v>
      </c>
      <c r="L526" s="42">
        <f>IF(OR(주중DATA!L526="",주중DATA!L526=0),0,SUBSTITUTE(주중DATA!L526,",",".")*1)</f>
        <v>0</v>
      </c>
      <c r="M526" s="42">
        <f>IF(OR(주중DATA!M526="",주중DATA!M526=0),0,SUBSTITUTE(주중DATA!M526,",",".")*1)</f>
        <v>0</v>
      </c>
      <c r="N526" s="42">
        <f>IF(OR(주중DATA!N526="",주중DATA!N526=0),0,SUBSTITUTE(주중DATA!N526,",",".")*1)</f>
        <v>0</v>
      </c>
      <c r="O526" s="42">
        <f>IF(OR(주중DATA!O526="",주중DATA!O526=0),0,SUBSTITUTE(주중DATA!O526,",",".")*1)</f>
        <v>0</v>
      </c>
      <c r="P526" s="42">
        <f>IF(OR(주중DATA!P526="",주중DATA!P526=0),0,SUBSTITUTE(주중DATA!P526,",",".")*1)</f>
        <v>0</v>
      </c>
      <c r="Q526" s="42">
        <f>IF(OR(주중DATA!Q526="",주중DATA!Q526=0),0,SUBSTITUTE(주중DATA!Q526,",",".")*1)</f>
        <v>0</v>
      </c>
      <c r="R526" s="42">
        <f>IF(OR(주중DATA!R526="",주중DATA!R526=0),0,SUBSTITUTE(주중DATA!R526,",",".")*1)</f>
        <v>0</v>
      </c>
      <c r="S526" s="42">
        <f>IF(OR(주중DATA!S526="",주중DATA!S526=0),0,SUBSTITUTE(주중DATA!S526,",",".")*1)</f>
        <v>0</v>
      </c>
      <c r="T526" s="42">
        <f>IF(OR(주중DATA!T526="",주중DATA!T526=0),0,SUBSTITUTE(주중DATA!T526,",",".")*1)</f>
        <v>0</v>
      </c>
      <c r="U526" s="42">
        <f>IF(OR(주중DATA!U526="",주중DATA!U526=0),0,SUBSTITUTE(주중DATA!U526,",",".")*1)</f>
        <v>0</v>
      </c>
      <c r="V526" s="42">
        <f>IF(OR(주중DATA!V526="",주중DATA!V526=0),0,SUBSTITUTE(주중DATA!V526,",",".")*1)</f>
        <v>0</v>
      </c>
      <c r="W526" s="42">
        <f>IF(OR(주중DATA!W526="",주중DATA!W526=0),0,SUBSTITUTE(주중DATA!W526,",",".")*1)</f>
        <v>0</v>
      </c>
      <c r="X526" s="42">
        <f>IF(OR(주중DATA!X526="",주중DATA!X526=0),0,SUBSTITUTE(주중DATA!X526,",",".")*1)</f>
        <v>0</v>
      </c>
      <c r="Y526" s="43">
        <f>IF(OR(주중DATA!Y526="",주중DATA!Y526=0),0,SUBSTITUTE(주중DATA!Y526,",",".")*1)</f>
        <v>0</v>
      </c>
      <c r="Z526" s="76"/>
    </row>
    <row r="527" spans="1:27" ht="17.25" thickBot="1">
      <c r="A527" s="11" t="s">
        <v>35</v>
      </c>
      <c r="B527" s="42">
        <f>IF(OR(주중DATA!B527="",주중DATA!B527=0),0,SUBSTITUTE(주중DATA!B527,",",".")*1)</f>
        <v>0</v>
      </c>
      <c r="C527" s="42">
        <f>IF(OR(주중DATA!C527="",주중DATA!C527=0),0,SUBSTITUTE(주중DATA!C527,",",".")*1)</f>
        <v>0</v>
      </c>
      <c r="D527" s="42">
        <f>IF(OR(주중DATA!D527="",주중DATA!D527=0),0,SUBSTITUTE(주중DATA!D527,",",".")*1)</f>
        <v>0</v>
      </c>
      <c r="E527" s="42">
        <f>IF(OR(주중DATA!E527="",주중DATA!E527=0),0,SUBSTITUTE(주중DATA!E527,",",".")*1)</f>
        <v>0</v>
      </c>
      <c r="F527" s="42">
        <f>IF(OR(주중DATA!F527="",주중DATA!F527=0),0,SUBSTITUTE(주중DATA!F527,",",".")*1)</f>
        <v>0</v>
      </c>
      <c r="G527" s="42">
        <f>IF(OR(주중DATA!G527="",주중DATA!G527=0),0,SUBSTITUTE(주중DATA!G527,",",".")*1)</f>
        <v>0</v>
      </c>
      <c r="H527" s="42">
        <f>IF(OR(주중DATA!H527="",주중DATA!H527=0),0,SUBSTITUTE(주중DATA!H527,",",".")*1)</f>
        <v>0</v>
      </c>
      <c r="I527" s="42">
        <f>IF(OR(주중DATA!I527="",주중DATA!I527=0),0,SUBSTITUTE(주중DATA!I527,",",".")*1)</f>
        <v>0</v>
      </c>
      <c r="J527" s="42">
        <f>IF(OR(주중DATA!J527="",주중DATA!J527=0),0,SUBSTITUTE(주중DATA!J527,",",".")*1)</f>
        <v>0</v>
      </c>
      <c r="K527" s="42">
        <f>IF(OR(주중DATA!K527="",주중DATA!K527=0),0,SUBSTITUTE(주중DATA!K527,",",".")*1)</f>
        <v>0</v>
      </c>
      <c r="L527" s="42">
        <f>IF(OR(주중DATA!L527="",주중DATA!L527=0),0,SUBSTITUTE(주중DATA!L527,",",".")*1)</f>
        <v>0</v>
      </c>
      <c r="M527" s="42">
        <f>IF(OR(주중DATA!M527="",주중DATA!M527=0),0,SUBSTITUTE(주중DATA!M527,",",".")*1)</f>
        <v>0</v>
      </c>
      <c r="N527" s="42">
        <f>IF(OR(주중DATA!N527="",주중DATA!N527=0),0,SUBSTITUTE(주중DATA!N527,",",".")*1)</f>
        <v>0</v>
      </c>
      <c r="O527" s="42">
        <f>IF(OR(주중DATA!O527="",주중DATA!O527=0),0,SUBSTITUTE(주중DATA!O527,",",".")*1)</f>
        <v>0</v>
      </c>
      <c r="P527" s="42">
        <f>IF(OR(주중DATA!P527="",주중DATA!P527=0),0,SUBSTITUTE(주중DATA!P527,",",".")*1)</f>
        <v>0</v>
      </c>
      <c r="Q527" s="42">
        <f>IF(OR(주중DATA!Q527="",주중DATA!Q527=0),0,SUBSTITUTE(주중DATA!Q527,",",".")*1)</f>
        <v>0</v>
      </c>
      <c r="R527" s="42">
        <f>IF(OR(주중DATA!R527="",주중DATA!R527=0),0,SUBSTITUTE(주중DATA!R527,",",".")*1)</f>
        <v>0</v>
      </c>
      <c r="S527" s="42">
        <f>IF(OR(주중DATA!S527="",주중DATA!S527=0),0,SUBSTITUTE(주중DATA!S527,",",".")*1)</f>
        <v>0</v>
      </c>
      <c r="T527" s="42">
        <f>IF(OR(주중DATA!T527="",주중DATA!T527=0),0,SUBSTITUTE(주중DATA!T527,",",".")*1)</f>
        <v>0</v>
      </c>
      <c r="U527" s="42">
        <f>IF(OR(주중DATA!U527="",주중DATA!U527=0),0,SUBSTITUTE(주중DATA!U527,",",".")*1)</f>
        <v>0</v>
      </c>
      <c r="V527" s="42">
        <f>IF(OR(주중DATA!V527="",주중DATA!V527=0),0,SUBSTITUTE(주중DATA!V527,",",".")*1)</f>
        <v>0</v>
      </c>
      <c r="W527" s="42">
        <f>IF(OR(주중DATA!W527="",주중DATA!W527=0),0,SUBSTITUTE(주중DATA!W527,",",".")*1)</f>
        <v>0</v>
      </c>
      <c r="X527" s="42">
        <f>IF(OR(주중DATA!X527="",주중DATA!X527=0),0,SUBSTITUTE(주중DATA!X527,",",".")*1)</f>
        <v>0</v>
      </c>
      <c r="Y527" s="43">
        <f>IF(OR(주중DATA!Y527="",주중DATA!Y527=0),0,SUBSTITUTE(주중DATA!Y527,",",".")*1)</f>
        <v>0</v>
      </c>
      <c r="Z527" s="76"/>
    </row>
    <row r="528" spans="1:27" ht="17.25" thickBot="1">
      <c r="A528" s="11" t="s">
        <v>36</v>
      </c>
      <c r="B528" s="42">
        <f>IF(OR(주중DATA!B528="",주중DATA!B528=0),0,SUBSTITUTE(주중DATA!B528,",",".")*1)</f>
        <v>0</v>
      </c>
      <c r="C528" s="42">
        <f>IF(OR(주중DATA!C528="",주중DATA!C528=0),0,SUBSTITUTE(주중DATA!C528,",",".")*1)</f>
        <v>0</v>
      </c>
      <c r="D528" s="42">
        <f>IF(OR(주중DATA!D528="",주중DATA!D528=0),0,SUBSTITUTE(주중DATA!D528,",",".")*1)</f>
        <v>0</v>
      </c>
      <c r="E528" s="42">
        <f>IF(OR(주중DATA!E528="",주중DATA!E528=0),0,SUBSTITUTE(주중DATA!E528,",",".")*1)</f>
        <v>0</v>
      </c>
      <c r="F528" s="42">
        <f>IF(OR(주중DATA!F528="",주중DATA!F528=0),0,SUBSTITUTE(주중DATA!F528,",",".")*1)</f>
        <v>0</v>
      </c>
      <c r="G528" s="42">
        <f>IF(OR(주중DATA!G528="",주중DATA!G528=0),0,SUBSTITUTE(주중DATA!G528,",",".")*1)</f>
        <v>0</v>
      </c>
      <c r="H528" s="42">
        <f>IF(OR(주중DATA!H528="",주중DATA!H528=0),0,SUBSTITUTE(주중DATA!H528,",",".")*1)</f>
        <v>0</v>
      </c>
      <c r="I528" s="42">
        <f>IF(OR(주중DATA!I528="",주중DATA!I528=0),0,SUBSTITUTE(주중DATA!I528,",",".")*1)</f>
        <v>0</v>
      </c>
      <c r="J528" s="42">
        <f>IF(OR(주중DATA!J528="",주중DATA!J528=0),0,SUBSTITUTE(주중DATA!J528,",",".")*1)</f>
        <v>0</v>
      </c>
      <c r="K528" s="42">
        <f>IF(OR(주중DATA!K528="",주중DATA!K528=0),0,SUBSTITUTE(주중DATA!K528,",",".")*1)</f>
        <v>0</v>
      </c>
      <c r="L528" s="42">
        <f>IF(OR(주중DATA!L528="",주중DATA!L528=0),0,SUBSTITUTE(주중DATA!L528,",",".")*1)</f>
        <v>0</v>
      </c>
      <c r="M528" s="42">
        <f>IF(OR(주중DATA!M528="",주중DATA!M528=0),0,SUBSTITUTE(주중DATA!M528,",",".")*1)</f>
        <v>0</v>
      </c>
      <c r="N528" s="42">
        <f>IF(OR(주중DATA!N528="",주중DATA!N528=0),0,SUBSTITUTE(주중DATA!N528,",",".")*1)</f>
        <v>0</v>
      </c>
      <c r="O528" s="42">
        <f>IF(OR(주중DATA!O528="",주중DATA!O528=0),0,SUBSTITUTE(주중DATA!O528,",",".")*1)</f>
        <v>0</v>
      </c>
      <c r="P528" s="42">
        <f>IF(OR(주중DATA!P528="",주중DATA!P528=0),0,SUBSTITUTE(주중DATA!P528,",",".")*1)</f>
        <v>0</v>
      </c>
      <c r="Q528" s="42">
        <f>IF(OR(주중DATA!Q528="",주중DATA!Q528=0),0,SUBSTITUTE(주중DATA!Q528,",",".")*1)</f>
        <v>0</v>
      </c>
      <c r="R528" s="42">
        <f>IF(OR(주중DATA!R528="",주중DATA!R528=0),0,SUBSTITUTE(주중DATA!R528,",",".")*1)</f>
        <v>0</v>
      </c>
      <c r="S528" s="42">
        <f>IF(OR(주중DATA!S528="",주중DATA!S528=0),0,SUBSTITUTE(주중DATA!S528,",",".")*1)</f>
        <v>0</v>
      </c>
      <c r="T528" s="42">
        <f>IF(OR(주중DATA!T528="",주중DATA!T528=0),0,SUBSTITUTE(주중DATA!T528,",",".")*1)</f>
        <v>0</v>
      </c>
      <c r="U528" s="42">
        <f>IF(OR(주중DATA!U528="",주중DATA!U528=0),0,SUBSTITUTE(주중DATA!U528,",",".")*1)</f>
        <v>0</v>
      </c>
      <c r="V528" s="42">
        <f>IF(OR(주중DATA!V528="",주중DATA!V528=0),0,SUBSTITUTE(주중DATA!V528,",",".")*1)</f>
        <v>0</v>
      </c>
      <c r="W528" s="42">
        <f>IF(OR(주중DATA!W528="",주중DATA!W528=0),0,SUBSTITUTE(주중DATA!W528,",",".")*1)</f>
        <v>0</v>
      </c>
      <c r="X528" s="42">
        <f>IF(OR(주중DATA!X528="",주중DATA!X528=0),0,SUBSTITUTE(주중DATA!X528,",",".")*1)</f>
        <v>0</v>
      </c>
      <c r="Y528" s="43">
        <f>IF(OR(주중DATA!Y528="",주중DATA!Y528=0),0,SUBSTITUTE(주중DATA!Y528,",",".")*1)</f>
        <v>0</v>
      </c>
      <c r="Z528" s="76"/>
      <c r="AA528" s="24" t="str">
        <f>IF(주중DATA!AA528="","",주중DATA!AA528)</f>
        <v/>
      </c>
    </row>
    <row r="529" spans="1:51">
      <c r="A529" s="11" t="s">
        <v>37</v>
      </c>
      <c r="B529" s="42">
        <f>IF(OR(주중DATA!B529="",주중DATA!B529=0),0,SUBSTITUTE(주중DATA!B529,",",".")*1)</f>
        <v>0</v>
      </c>
      <c r="C529" s="42">
        <f>IF(OR(주중DATA!C529="",주중DATA!C529=0),0,SUBSTITUTE(주중DATA!C529,",",".")*1)</f>
        <v>0</v>
      </c>
      <c r="D529" s="42">
        <f>IF(OR(주중DATA!D529="",주중DATA!D529=0),0,SUBSTITUTE(주중DATA!D529,",",".")*1)</f>
        <v>0</v>
      </c>
      <c r="E529" s="42">
        <f>IF(OR(주중DATA!E529="",주중DATA!E529=0),0,SUBSTITUTE(주중DATA!E529,",",".")*1)</f>
        <v>0</v>
      </c>
      <c r="F529" s="42">
        <f>IF(OR(주중DATA!F529="",주중DATA!F529=0),0,SUBSTITUTE(주중DATA!F529,",",".")*1)</f>
        <v>0</v>
      </c>
      <c r="G529" s="42">
        <f>IF(OR(주중DATA!G529="",주중DATA!G529=0),0,SUBSTITUTE(주중DATA!G529,",",".")*1)</f>
        <v>0</v>
      </c>
      <c r="H529" s="42">
        <f>IF(OR(주중DATA!H529="",주중DATA!H529=0),0,SUBSTITUTE(주중DATA!H529,",",".")*1)</f>
        <v>0</v>
      </c>
      <c r="I529" s="42">
        <f>IF(OR(주중DATA!I529="",주중DATA!I529=0),0,SUBSTITUTE(주중DATA!I529,",",".")*1)</f>
        <v>0</v>
      </c>
      <c r="J529" s="42">
        <f>IF(OR(주중DATA!J529="",주중DATA!J529=0),0,SUBSTITUTE(주중DATA!J529,",",".")*1)</f>
        <v>0</v>
      </c>
      <c r="K529" s="42">
        <f>IF(OR(주중DATA!K529="",주중DATA!K529=0),0,SUBSTITUTE(주중DATA!K529,",",".")*1)</f>
        <v>0</v>
      </c>
      <c r="L529" s="42">
        <f>IF(OR(주중DATA!L529="",주중DATA!L529=0),0,SUBSTITUTE(주중DATA!L529,",",".")*1)</f>
        <v>0</v>
      </c>
      <c r="M529" s="42">
        <f>IF(OR(주중DATA!M529="",주중DATA!M529=0),0,SUBSTITUTE(주중DATA!M529,",",".")*1)</f>
        <v>0</v>
      </c>
      <c r="N529" s="42">
        <f>IF(OR(주중DATA!N529="",주중DATA!N529=0),0,SUBSTITUTE(주중DATA!N529,",",".")*1)</f>
        <v>0</v>
      </c>
      <c r="O529" s="42">
        <f>IF(OR(주중DATA!O529="",주중DATA!O529=0),0,SUBSTITUTE(주중DATA!O529,",",".")*1)</f>
        <v>0</v>
      </c>
      <c r="P529" s="42">
        <f>IF(OR(주중DATA!P529="",주중DATA!P529=0),0,SUBSTITUTE(주중DATA!P529,",",".")*1)</f>
        <v>0</v>
      </c>
      <c r="Q529" s="42">
        <f>IF(OR(주중DATA!Q529="",주중DATA!Q529=0),0,SUBSTITUTE(주중DATA!Q529,",",".")*1)</f>
        <v>0</v>
      </c>
      <c r="R529" s="42">
        <f>IF(OR(주중DATA!R529="",주중DATA!R529=0),0,SUBSTITUTE(주중DATA!R529,",",".")*1)</f>
        <v>0</v>
      </c>
      <c r="S529" s="42">
        <f>IF(OR(주중DATA!S529="",주중DATA!S529=0),0,SUBSTITUTE(주중DATA!S529,",",".")*1)</f>
        <v>0</v>
      </c>
      <c r="T529" s="42">
        <f>IF(OR(주중DATA!T529="",주중DATA!T529=0),0,SUBSTITUTE(주중DATA!T529,",",".")*1)</f>
        <v>0</v>
      </c>
      <c r="U529" s="42">
        <f>IF(OR(주중DATA!U529="",주중DATA!U529=0),0,SUBSTITUTE(주중DATA!U529,",",".")*1)</f>
        <v>0</v>
      </c>
      <c r="V529" s="42">
        <f>IF(OR(주중DATA!V529="",주중DATA!V529=0),0,SUBSTITUTE(주중DATA!V529,",",".")*1)</f>
        <v>0</v>
      </c>
      <c r="W529" s="42">
        <f>IF(OR(주중DATA!W529="",주중DATA!W529=0),0,SUBSTITUTE(주중DATA!W529,",",".")*1)</f>
        <v>0</v>
      </c>
      <c r="X529" s="42">
        <f>IF(OR(주중DATA!X529="",주중DATA!X529=0),0,SUBSTITUTE(주중DATA!X529,",",".")*1)</f>
        <v>0</v>
      </c>
      <c r="Y529" s="43">
        <f>IF(OR(주중DATA!Y529="",주중DATA!Y529=0),0,SUBSTITUTE(주중DATA!Y529,",",".")*1)</f>
        <v>0</v>
      </c>
      <c r="Z529" s="76"/>
      <c r="AA529" s="23" t="str">
        <f>IF(주중DATA!AA529="","",주중DATA!AA529)</f>
        <v>Min</v>
      </c>
      <c r="AB529" s="3" t="str">
        <f>IF(주중DATA!AB529="","",주중DATA!AB529)</f>
        <v/>
      </c>
      <c r="AC529" s="3" t="str">
        <f>IF(주중DATA!AC529="","",주중DATA!AC529)</f>
        <v/>
      </c>
      <c r="AD529" s="3" t="str">
        <f>IF(주중DATA!AD529="","",주중DATA!AD529)</f>
        <v/>
      </c>
      <c r="AE529" s="3" t="str">
        <f>IF(주중DATA!AE529="","",주중DATA!AE529)</f>
        <v/>
      </c>
      <c r="AF529" s="3" t="str">
        <f>IF(주중DATA!AF529="","",주중DATA!AF529)</f>
        <v/>
      </c>
      <c r="AG529" s="3" t="str">
        <f>IF(주중DATA!AG529="","",주중DATA!AG529)</f>
        <v/>
      </c>
      <c r="AH529" s="3" t="str">
        <f>IF(주중DATA!AH529="","",주중DATA!AH529)</f>
        <v/>
      </c>
      <c r="AI529" s="3" t="str">
        <f>IF(주중DATA!AI529="","",주중DATA!AI529)</f>
        <v/>
      </c>
      <c r="AJ529" s="3" t="str">
        <f>IF(주중DATA!AJ529="","",주중DATA!AJ529)</f>
        <v/>
      </c>
      <c r="AK529" s="3" t="str">
        <f>IF(주중DATA!AK529="","",주중DATA!AK529)</f>
        <v/>
      </c>
      <c r="AL529" s="3" t="str">
        <f>IF(주중DATA!AL529="","",주중DATA!AL529)</f>
        <v/>
      </c>
      <c r="AM529" s="3" t="str">
        <f>IF(주중DATA!AM529="","",주중DATA!AM529)</f>
        <v/>
      </c>
      <c r="AN529" s="3" t="str">
        <f>IF(주중DATA!AN529="","",주중DATA!AN529)</f>
        <v/>
      </c>
      <c r="AO529" s="3" t="str">
        <f>IF(주중DATA!AO529="","",주중DATA!AO529)</f>
        <v/>
      </c>
      <c r="AP529" s="3" t="str">
        <f>IF(주중DATA!AP529="","",주중DATA!AP529)</f>
        <v/>
      </c>
      <c r="AQ529" s="3" t="str">
        <f>IF(주중DATA!AQ529="","",주중DATA!AQ529)</f>
        <v/>
      </c>
      <c r="AR529" s="3" t="str">
        <f>IF(주중DATA!AR529="","",주중DATA!AR529)</f>
        <v/>
      </c>
      <c r="AS529" s="3" t="str">
        <f>IF(주중DATA!AS529="","",주중DATA!AS529)</f>
        <v/>
      </c>
      <c r="AT529" s="3" t="str">
        <f>IF(주중DATA!AT529="","",주중DATA!AT529)</f>
        <v/>
      </c>
      <c r="AU529" s="3" t="str">
        <f>IF(주중DATA!AU529="","",주중DATA!AU529)</f>
        <v/>
      </c>
      <c r="AV529" s="3" t="str">
        <f>IF(주중DATA!AV529="","",주중DATA!AV529)</f>
        <v/>
      </c>
      <c r="AW529" s="3" t="str">
        <f>IF(주중DATA!AW529="","",주중DATA!AW529)</f>
        <v/>
      </c>
      <c r="AX529" s="3" t="str">
        <f>IF(주중DATA!AX529="","",주중DATA!AX529)</f>
        <v/>
      </c>
      <c r="AY529" s="3" t="str">
        <f>IF(주중DATA!AY529="","",주중DATA!AY529)</f>
        <v/>
      </c>
    </row>
    <row r="530" spans="1:51">
      <c r="A530" s="11" t="s">
        <v>39</v>
      </c>
      <c r="B530" s="42">
        <f>IF(OR(주중DATA!B530="",주중DATA!B530=0),0,SUBSTITUTE(주중DATA!B530,",",".")*1)</f>
        <v>0</v>
      </c>
      <c r="C530" s="42">
        <f>IF(OR(주중DATA!C530="",주중DATA!C530=0),0,SUBSTITUTE(주중DATA!C530,",",".")*1)</f>
        <v>0</v>
      </c>
      <c r="D530" s="42">
        <f>IF(OR(주중DATA!D530="",주중DATA!D530=0),0,SUBSTITUTE(주중DATA!D530,",",".")*1)</f>
        <v>0</v>
      </c>
      <c r="E530" s="42">
        <f>IF(OR(주중DATA!E530="",주중DATA!E530=0),0,SUBSTITUTE(주중DATA!E530,",",".")*1)</f>
        <v>0</v>
      </c>
      <c r="F530" s="42">
        <f>IF(OR(주중DATA!F530="",주중DATA!F530=0),0,SUBSTITUTE(주중DATA!F530,",",".")*1)</f>
        <v>0</v>
      </c>
      <c r="G530" s="42">
        <f>IF(OR(주중DATA!G530="",주중DATA!G530=0),0,SUBSTITUTE(주중DATA!G530,",",".")*1)</f>
        <v>0</v>
      </c>
      <c r="H530" s="42">
        <f>IF(OR(주중DATA!H530="",주중DATA!H530=0),0,SUBSTITUTE(주중DATA!H530,",",".")*1)</f>
        <v>0</v>
      </c>
      <c r="I530" s="42">
        <f>IF(OR(주중DATA!I530="",주중DATA!I530=0),0,SUBSTITUTE(주중DATA!I530,",",".")*1)</f>
        <v>0</v>
      </c>
      <c r="J530" s="42">
        <f>IF(OR(주중DATA!J530="",주중DATA!J530=0),0,SUBSTITUTE(주중DATA!J530,",",".")*1)</f>
        <v>0</v>
      </c>
      <c r="K530" s="42">
        <f>IF(OR(주중DATA!K530="",주중DATA!K530=0),0,SUBSTITUTE(주중DATA!K530,",",".")*1)</f>
        <v>0</v>
      </c>
      <c r="L530" s="42">
        <f>IF(OR(주중DATA!L530="",주중DATA!L530=0),0,SUBSTITUTE(주중DATA!L530,",",".")*1)</f>
        <v>0</v>
      </c>
      <c r="M530" s="42">
        <f>IF(OR(주중DATA!M530="",주중DATA!M530=0),0,SUBSTITUTE(주중DATA!M530,",",".")*1)</f>
        <v>0</v>
      </c>
      <c r="N530" s="42">
        <f>IF(OR(주중DATA!N530="",주중DATA!N530=0),0,SUBSTITUTE(주중DATA!N530,",",".")*1)</f>
        <v>0</v>
      </c>
      <c r="O530" s="42">
        <f>IF(OR(주중DATA!O530="",주중DATA!O530=0),0,SUBSTITUTE(주중DATA!O530,",",".")*1)</f>
        <v>0</v>
      </c>
      <c r="P530" s="42">
        <f>IF(OR(주중DATA!P530="",주중DATA!P530=0),0,SUBSTITUTE(주중DATA!P530,",",".")*1)</f>
        <v>0</v>
      </c>
      <c r="Q530" s="42">
        <f>IF(OR(주중DATA!Q530="",주중DATA!Q530=0),0,SUBSTITUTE(주중DATA!Q530,",",".")*1)</f>
        <v>0</v>
      </c>
      <c r="R530" s="42">
        <f>IF(OR(주중DATA!R530="",주중DATA!R530=0),0,SUBSTITUTE(주중DATA!R530,",",".")*1)</f>
        <v>0</v>
      </c>
      <c r="S530" s="42">
        <f>IF(OR(주중DATA!S530="",주중DATA!S530=0),0,SUBSTITUTE(주중DATA!S530,",",".")*1)</f>
        <v>0</v>
      </c>
      <c r="T530" s="42">
        <f>IF(OR(주중DATA!T530="",주중DATA!T530=0),0,SUBSTITUTE(주중DATA!T530,",",".")*1)</f>
        <v>0</v>
      </c>
      <c r="U530" s="42">
        <f>IF(OR(주중DATA!U530="",주중DATA!U530=0),0,SUBSTITUTE(주중DATA!U530,",",".")*1)</f>
        <v>0</v>
      </c>
      <c r="V530" s="42">
        <f>IF(OR(주중DATA!V530="",주중DATA!V530=0),0,SUBSTITUTE(주중DATA!V530,",",".")*1)</f>
        <v>0</v>
      </c>
      <c r="W530" s="42">
        <f>IF(OR(주중DATA!W530="",주중DATA!W530=0),0,SUBSTITUTE(주중DATA!W530,",",".")*1)</f>
        <v>0</v>
      </c>
      <c r="X530" s="42">
        <f>IF(OR(주중DATA!X530="",주중DATA!X530=0),0,SUBSTITUTE(주중DATA!X530,",",".")*1)</f>
        <v>0</v>
      </c>
      <c r="Y530" s="43">
        <f>IF(OR(주중DATA!Y530="",주중DATA!Y530=0),0,SUBSTITUTE(주중DATA!Y530,",",".")*1)</f>
        <v>0</v>
      </c>
      <c r="Z530" s="76"/>
      <c r="AA530" s="23" t="str">
        <f>IF(주중DATA!AA530="","",주중DATA!AA530)</f>
        <v>Max</v>
      </c>
      <c r="AB530" s="3" t="str">
        <f>IF(주중DATA!AB530="","",주중DATA!AB530)</f>
        <v/>
      </c>
      <c r="AC530" s="3" t="str">
        <f>IF(주중DATA!AC530="","",주중DATA!AC530)</f>
        <v/>
      </c>
      <c r="AD530" s="3" t="str">
        <f>IF(주중DATA!AD530="","",주중DATA!AD530)</f>
        <v/>
      </c>
      <c r="AE530" s="3" t="str">
        <f>IF(주중DATA!AE530="","",주중DATA!AE530)</f>
        <v/>
      </c>
      <c r="AF530" s="3" t="str">
        <f>IF(주중DATA!AF530="","",주중DATA!AF530)</f>
        <v/>
      </c>
      <c r="AG530" s="3" t="str">
        <f>IF(주중DATA!AG530="","",주중DATA!AG530)</f>
        <v/>
      </c>
      <c r="AH530" s="3" t="str">
        <f>IF(주중DATA!AH530="","",주중DATA!AH530)</f>
        <v/>
      </c>
      <c r="AI530" s="3" t="str">
        <f>IF(주중DATA!AI530="","",주중DATA!AI530)</f>
        <v/>
      </c>
      <c r="AJ530" s="3" t="str">
        <f>IF(주중DATA!AJ530="","",주중DATA!AJ530)</f>
        <v/>
      </c>
      <c r="AK530" s="3" t="str">
        <f>IF(주중DATA!AK530="","",주중DATA!AK530)</f>
        <v/>
      </c>
      <c r="AL530" s="3" t="str">
        <f>IF(주중DATA!AL530="","",주중DATA!AL530)</f>
        <v/>
      </c>
      <c r="AM530" s="3" t="str">
        <f>IF(주중DATA!AM530="","",주중DATA!AM530)</f>
        <v/>
      </c>
      <c r="AN530" s="3" t="str">
        <f>IF(주중DATA!AN530="","",주중DATA!AN530)</f>
        <v/>
      </c>
      <c r="AO530" s="3" t="str">
        <f>IF(주중DATA!AO530="","",주중DATA!AO530)</f>
        <v/>
      </c>
      <c r="AP530" s="3" t="str">
        <f>IF(주중DATA!AP530="","",주중DATA!AP530)</f>
        <v/>
      </c>
      <c r="AQ530" s="3" t="str">
        <f>IF(주중DATA!AQ530="","",주중DATA!AQ530)</f>
        <v/>
      </c>
      <c r="AR530" s="3" t="str">
        <f>IF(주중DATA!AR530="","",주중DATA!AR530)</f>
        <v/>
      </c>
      <c r="AS530" s="3" t="str">
        <f>IF(주중DATA!AS530="","",주중DATA!AS530)</f>
        <v/>
      </c>
      <c r="AT530" s="3" t="str">
        <f>IF(주중DATA!AT530="","",주중DATA!AT530)</f>
        <v/>
      </c>
      <c r="AU530" s="3" t="str">
        <f>IF(주중DATA!AU530="","",주중DATA!AU530)</f>
        <v/>
      </c>
      <c r="AV530" s="3" t="str">
        <f>IF(주중DATA!AV530="","",주중DATA!AV530)</f>
        <v/>
      </c>
      <c r="AW530" s="3" t="str">
        <f>IF(주중DATA!AW530="","",주중DATA!AW530)</f>
        <v/>
      </c>
      <c r="AX530" s="3" t="str">
        <f>IF(주중DATA!AX530="","",주중DATA!AX530)</f>
        <v/>
      </c>
      <c r="AY530" s="3" t="str">
        <f>IF(주중DATA!AY530="","",주중DATA!AY530)</f>
        <v/>
      </c>
    </row>
    <row r="531" spans="1:51" ht="17.25" thickBot="1">
      <c r="A531" s="13" t="s">
        <v>41</v>
      </c>
      <c r="B531" s="44">
        <f>IF(OR(주중DATA!B531="",주중DATA!B531=0),0,SUBSTITUTE(주중DATA!B531,",",".")*1)</f>
        <v>0</v>
      </c>
      <c r="C531" s="44">
        <f>IF(OR(주중DATA!C531="",주중DATA!C531=0),0,SUBSTITUTE(주중DATA!C531,",",".")*1)</f>
        <v>0</v>
      </c>
      <c r="D531" s="44">
        <f>IF(OR(주중DATA!D531="",주중DATA!D531=0),0,SUBSTITUTE(주중DATA!D531,",",".")*1)</f>
        <v>0</v>
      </c>
      <c r="E531" s="44">
        <f>IF(OR(주중DATA!E531="",주중DATA!E531=0),0,SUBSTITUTE(주중DATA!E531,",",".")*1)</f>
        <v>0</v>
      </c>
      <c r="F531" s="44">
        <f>IF(OR(주중DATA!F531="",주중DATA!F531=0),0,SUBSTITUTE(주중DATA!F531,",",".")*1)</f>
        <v>0</v>
      </c>
      <c r="G531" s="44">
        <f>IF(OR(주중DATA!G531="",주중DATA!G531=0),0,SUBSTITUTE(주중DATA!G531,",",".")*1)</f>
        <v>0</v>
      </c>
      <c r="H531" s="44">
        <f>IF(OR(주중DATA!H531="",주중DATA!H531=0),0,SUBSTITUTE(주중DATA!H531,",",".")*1)</f>
        <v>0</v>
      </c>
      <c r="I531" s="44">
        <f>IF(OR(주중DATA!I531="",주중DATA!I531=0),0,SUBSTITUTE(주중DATA!I531,",",".")*1)</f>
        <v>0</v>
      </c>
      <c r="J531" s="44">
        <f>IF(OR(주중DATA!J531="",주중DATA!J531=0),0,SUBSTITUTE(주중DATA!J531,",",".")*1)</f>
        <v>0</v>
      </c>
      <c r="K531" s="44">
        <f>IF(OR(주중DATA!K531="",주중DATA!K531=0),0,SUBSTITUTE(주중DATA!K531,",",".")*1)</f>
        <v>0</v>
      </c>
      <c r="L531" s="44">
        <f>IF(OR(주중DATA!L531="",주중DATA!L531=0),0,SUBSTITUTE(주중DATA!L531,",",".")*1)</f>
        <v>0</v>
      </c>
      <c r="M531" s="44">
        <f>IF(OR(주중DATA!M531="",주중DATA!M531=0),0,SUBSTITUTE(주중DATA!M531,",",".")*1)</f>
        <v>0</v>
      </c>
      <c r="N531" s="44">
        <f>IF(OR(주중DATA!N531="",주중DATA!N531=0),0,SUBSTITUTE(주중DATA!N531,",",".")*1)</f>
        <v>0</v>
      </c>
      <c r="O531" s="44">
        <f>IF(OR(주중DATA!O531="",주중DATA!O531=0),0,SUBSTITUTE(주중DATA!O531,",",".")*1)</f>
        <v>0</v>
      </c>
      <c r="P531" s="44">
        <f>IF(OR(주중DATA!P531="",주중DATA!P531=0),0,SUBSTITUTE(주중DATA!P531,",",".")*1)</f>
        <v>0</v>
      </c>
      <c r="Q531" s="44">
        <f>IF(OR(주중DATA!Q531="",주중DATA!Q531=0),0,SUBSTITUTE(주중DATA!Q531,",",".")*1)</f>
        <v>0</v>
      </c>
      <c r="R531" s="44">
        <f>IF(OR(주중DATA!R531="",주중DATA!R531=0),0,SUBSTITUTE(주중DATA!R531,",",".")*1)</f>
        <v>0</v>
      </c>
      <c r="S531" s="44">
        <f>IF(OR(주중DATA!S531="",주중DATA!S531=0),0,SUBSTITUTE(주중DATA!S531,",",".")*1)</f>
        <v>0</v>
      </c>
      <c r="T531" s="44">
        <f>IF(OR(주중DATA!T531="",주중DATA!T531=0),0,SUBSTITUTE(주중DATA!T531,",",".")*1)</f>
        <v>0</v>
      </c>
      <c r="U531" s="44">
        <f>IF(OR(주중DATA!U531="",주중DATA!U531=0),0,SUBSTITUTE(주중DATA!U531,",",".")*1)</f>
        <v>0</v>
      </c>
      <c r="V531" s="44">
        <f>IF(OR(주중DATA!V531="",주중DATA!V531=0),0,SUBSTITUTE(주중DATA!V531,",",".")*1)</f>
        <v>0</v>
      </c>
      <c r="W531" s="44">
        <f>IF(OR(주중DATA!W531="",주중DATA!W531=0),0,SUBSTITUTE(주중DATA!W531,",",".")*1)</f>
        <v>0</v>
      </c>
      <c r="X531" s="44">
        <f>IF(OR(주중DATA!X531="",주중DATA!X531=0),0,SUBSTITUTE(주중DATA!X531,",",".")*1)</f>
        <v>0</v>
      </c>
      <c r="Y531" s="45">
        <f>IF(OR(주중DATA!Y531="",주중DATA!Y531=0),0,SUBSTITUTE(주중DATA!Y531,",",".")*1)</f>
        <v>0</v>
      </c>
      <c r="Z531" s="77"/>
      <c r="AA531" s="23" t="str">
        <f>IF(주중DATA!AA531="","",주중DATA!AA531)</f>
        <v>Avg</v>
      </c>
      <c r="AB531" s="3" t="str">
        <f>IF(주중DATA!AB531="","",주중DATA!AB531)</f>
        <v/>
      </c>
      <c r="AC531" s="3" t="str">
        <f>IF(주중DATA!AC531="","",주중DATA!AC531)</f>
        <v/>
      </c>
      <c r="AD531" s="3" t="str">
        <f>IF(주중DATA!AD531="","",주중DATA!AD531)</f>
        <v/>
      </c>
      <c r="AE531" s="3" t="str">
        <f>IF(주중DATA!AE531="","",주중DATA!AE531)</f>
        <v/>
      </c>
      <c r="AF531" s="3" t="str">
        <f>IF(주중DATA!AF531="","",주중DATA!AF531)</f>
        <v/>
      </c>
      <c r="AG531" s="3" t="str">
        <f>IF(주중DATA!AG531="","",주중DATA!AG531)</f>
        <v/>
      </c>
      <c r="AH531" s="3" t="str">
        <f>IF(주중DATA!AH531="","",주중DATA!AH531)</f>
        <v/>
      </c>
      <c r="AI531" s="3" t="str">
        <f>IF(주중DATA!AI531="","",주중DATA!AI531)</f>
        <v/>
      </c>
      <c r="AJ531" s="3" t="str">
        <f>IF(주중DATA!AJ531="","",주중DATA!AJ531)</f>
        <v/>
      </c>
      <c r="AK531" s="3" t="str">
        <f>IF(주중DATA!AK531="","",주중DATA!AK531)</f>
        <v/>
      </c>
      <c r="AL531" s="3" t="str">
        <f>IF(주중DATA!AL531="","",주중DATA!AL531)</f>
        <v/>
      </c>
      <c r="AM531" s="3" t="str">
        <f>IF(주중DATA!AM531="","",주중DATA!AM531)</f>
        <v/>
      </c>
      <c r="AN531" s="3" t="str">
        <f>IF(주중DATA!AN531="","",주중DATA!AN531)</f>
        <v/>
      </c>
      <c r="AO531" s="3" t="str">
        <f>IF(주중DATA!AO531="","",주중DATA!AO531)</f>
        <v/>
      </c>
      <c r="AP531" s="3" t="str">
        <f>IF(주중DATA!AP531="","",주중DATA!AP531)</f>
        <v/>
      </c>
      <c r="AQ531" s="3" t="str">
        <f>IF(주중DATA!AQ531="","",주중DATA!AQ531)</f>
        <v/>
      </c>
      <c r="AR531" s="3" t="str">
        <f>IF(주중DATA!AR531="","",주중DATA!AR531)</f>
        <v/>
      </c>
      <c r="AS531" s="3" t="str">
        <f>IF(주중DATA!AS531="","",주중DATA!AS531)</f>
        <v/>
      </c>
      <c r="AT531" s="3" t="str">
        <f>IF(주중DATA!AT531="","",주중DATA!AT531)</f>
        <v/>
      </c>
      <c r="AU531" s="3" t="str">
        <f>IF(주중DATA!AU531="","",주중DATA!AU531)</f>
        <v/>
      </c>
      <c r="AV531" s="3" t="str">
        <f>IF(주중DATA!AV531="","",주중DATA!AV531)</f>
        <v/>
      </c>
      <c r="AW531" s="3" t="str">
        <f>IF(주중DATA!AW531="","",주중DATA!AW531)</f>
        <v/>
      </c>
      <c r="AX531" s="3" t="str">
        <f>IF(주중DATA!AX531="","",주중DATA!AX531)</f>
        <v/>
      </c>
      <c r="AY531" s="3" t="str">
        <f>IF(주중DATA!AY531="","",주중DATA!AY531)</f>
        <v/>
      </c>
    </row>
    <row r="532" spans="1:51">
      <c r="A532" s="9" t="s">
        <v>16</v>
      </c>
      <c r="B532" s="40">
        <f>IF(OR(주중DATA!B532="",주중DATA!B532=0),0,SUBSTITUTE(주중DATA!B532,",",".")*1)</f>
        <v>0</v>
      </c>
      <c r="C532" s="40">
        <f>IF(OR(주중DATA!C532="",주중DATA!C532=0),0,SUBSTITUTE(주중DATA!C532,",",".")*1)</f>
        <v>0</v>
      </c>
      <c r="D532" s="40">
        <f>IF(OR(주중DATA!D532="",주중DATA!D532=0),0,SUBSTITUTE(주중DATA!D532,",",".")*1)</f>
        <v>0</v>
      </c>
      <c r="E532" s="40">
        <f>IF(OR(주중DATA!E532="",주중DATA!E532=0),0,SUBSTITUTE(주중DATA!E532,",",".")*1)</f>
        <v>0</v>
      </c>
      <c r="F532" s="40">
        <f>IF(OR(주중DATA!F532="",주중DATA!F532=0),0,SUBSTITUTE(주중DATA!F532,",",".")*1)</f>
        <v>0</v>
      </c>
      <c r="G532" s="40">
        <f>IF(OR(주중DATA!G532="",주중DATA!G532=0),0,SUBSTITUTE(주중DATA!G532,",",".")*1)</f>
        <v>0</v>
      </c>
      <c r="H532" s="40">
        <f>IF(OR(주중DATA!H532="",주중DATA!H532=0),0,SUBSTITUTE(주중DATA!H532,",",".")*1)</f>
        <v>0</v>
      </c>
      <c r="I532" s="40">
        <f>IF(OR(주중DATA!I532="",주중DATA!I532=0),0,SUBSTITUTE(주중DATA!I532,",",".")*1)</f>
        <v>0</v>
      </c>
      <c r="J532" s="40">
        <f>IF(OR(주중DATA!J532="",주중DATA!J532=0),0,SUBSTITUTE(주중DATA!J532,",",".")*1)</f>
        <v>0</v>
      </c>
      <c r="K532" s="40">
        <f>IF(OR(주중DATA!K532="",주중DATA!K532=0),0,SUBSTITUTE(주중DATA!K532,",",".")*1)</f>
        <v>0</v>
      </c>
      <c r="L532" s="40">
        <f>IF(OR(주중DATA!L532="",주중DATA!L532=0),0,SUBSTITUTE(주중DATA!L532,",",".")*1)</f>
        <v>0</v>
      </c>
      <c r="M532" s="40">
        <f>IF(OR(주중DATA!M532="",주중DATA!M532=0),0,SUBSTITUTE(주중DATA!M532,",",".")*1)</f>
        <v>0</v>
      </c>
      <c r="N532" s="40">
        <f>IF(OR(주중DATA!N532="",주중DATA!N532=0),0,SUBSTITUTE(주중DATA!N532,",",".")*1)</f>
        <v>0</v>
      </c>
      <c r="O532" s="40">
        <f>IF(OR(주중DATA!O532="",주중DATA!O532=0),0,SUBSTITUTE(주중DATA!O532,",",".")*1)</f>
        <v>0</v>
      </c>
      <c r="P532" s="40">
        <f>IF(OR(주중DATA!P532="",주중DATA!P532=0),0,SUBSTITUTE(주중DATA!P532,",",".")*1)</f>
        <v>0</v>
      </c>
      <c r="Q532" s="40">
        <f>IF(OR(주중DATA!Q532="",주중DATA!Q532=0),0,SUBSTITUTE(주중DATA!Q532,",",".")*1)</f>
        <v>0</v>
      </c>
      <c r="R532" s="40">
        <f>IF(OR(주중DATA!R532="",주중DATA!R532=0),0,SUBSTITUTE(주중DATA!R532,",",".")*1)</f>
        <v>0</v>
      </c>
      <c r="S532" s="40">
        <f>IF(OR(주중DATA!S532="",주중DATA!S532=0),0,SUBSTITUTE(주중DATA!S532,",",".")*1)</f>
        <v>0</v>
      </c>
      <c r="T532" s="40">
        <f>IF(OR(주중DATA!T532="",주중DATA!T532=0),0,SUBSTITUTE(주중DATA!T532,",",".")*1)</f>
        <v>0</v>
      </c>
      <c r="U532" s="40">
        <f>IF(OR(주중DATA!U532="",주중DATA!U532=0),0,SUBSTITUTE(주중DATA!U532,",",".")*1)</f>
        <v>0</v>
      </c>
      <c r="V532" s="40">
        <f>IF(OR(주중DATA!V532="",주중DATA!V532=0),0,SUBSTITUTE(주중DATA!V532,",",".")*1)</f>
        <v>0</v>
      </c>
      <c r="W532" s="40">
        <f>IF(OR(주중DATA!W532="",주중DATA!W532=0),0,SUBSTITUTE(주중DATA!W532,",",".")*1)</f>
        <v>0</v>
      </c>
      <c r="X532" s="40">
        <f>IF(OR(주중DATA!X532="",주중DATA!X532=0),0,SUBSTITUTE(주중DATA!X532,",",".")*1)</f>
        <v>0</v>
      </c>
      <c r="Y532" s="41">
        <f>IF(OR(주중DATA!Y532="",주중DATA!Y532=0),0,SUBSTITUTE(주중DATA!Y532,",",".")*1)</f>
        <v>0</v>
      </c>
      <c r="Z532" s="75">
        <f>IF(AA552="",0,DAY(AA552))</f>
        <v>0</v>
      </c>
    </row>
    <row r="533" spans="1:51">
      <c r="A533" s="11" t="s">
        <v>17</v>
      </c>
      <c r="B533" s="42">
        <f>IF(OR(주중DATA!B533="",주중DATA!B533=0),0,SUBSTITUTE(주중DATA!B533,",",".")*1)</f>
        <v>0</v>
      </c>
      <c r="C533" s="42">
        <f>IF(OR(주중DATA!C533="",주중DATA!C533=0),0,SUBSTITUTE(주중DATA!C533,",",".")*1)</f>
        <v>0</v>
      </c>
      <c r="D533" s="42">
        <f>IF(OR(주중DATA!D533="",주중DATA!D533=0),0,SUBSTITUTE(주중DATA!D533,",",".")*1)</f>
        <v>0</v>
      </c>
      <c r="E533" s="42">
        <f>IF(OR(주중DATA!E533="",주중DATA!E533=0),0,SUBSTITUTE(주중DATA!E533,",",".")*1)</f>
        <v>0</v>
      </c>
      <c r="F533" s="42">
        <f>IF(OR(주중DATA!F533="",주중DATA!F533=0),0,SUBSTITUTE(주중DATA!F533,",",".")*1)</f>
        <v>0</v>
      </c>
      <c r="G533" s="42">
        <f>IF(OR(주중DATA!G533="",주중DATA!G533=0),0,SUBSTITUTE(주중DATA!G533,",",".")*1)</f>
        <v>0</v>
      </c>
      <c r="H533" s="42">
        <f>IF(OR(주중DATA!H533="",주중DATA!H533=0),0,SUBSTITUTE(주중DATA!H533,",",".")*1)</f>
        <v>0</v>
      </c>
      <c r="I533" s="42">
        <f>IF(OR(주중DATA!I533="",주중DATA!I533=0),0,SUBSTITUTE(주중DATA!I533,",",".")*1)</f>
        <v>0</v>
      </c>
      <c r="J533" s="42">
        <f>IF(OR(주중DATA!J533="",주중DATA!J533=0),0,SUBSTITUTE(주중DATA!J533,",",".")*1)</f>
        <v>0</v>
      </c>
      <c r="K533" s="42">
        <f>IF(OR(주중DATA!K533="",주중DATA!K533=0),0,SUBSTITUTE(주중DATA!K533,",",".")*1)</f>
        <v>0</v>
      </c>
      <c r="L533" s="42">
        <f>IF(OR(주중DATA!L533="",주중DATA!L533=0),0,SUBSTITUTE(주중DATA!L533,",",".")*1)</f>
        <v>0</v>
      </c>
      <c r="M533" s="42">
        <f>IF(OR(주중DATA!M533="",주중DATA!M533=0),0,SUBSTITUTE(주중DATA!M533,",",".")*1)</f>
        <v>0</v>
      </c>
      <c r="N533" s="42">
        <f>IF(OR(주중DATA!N533="",주중DATA!N533=0),0,SUBSTITUTE(주중DATA!N533,",",".")*1)</f>
        <v>0</v>
      </c>
      <c r="O533" s="42">
        <f>IF(OR(주중DATA!O533="",주중DATA!O533=0),0,SUBSTITUTE(주중DATA!O533,",",".")*1)</f>
        <v>0</v>
      </c>
      <c r="P533" s="42">
        <f>IF(OR(주중DATA!P533="",주중DATA!P533=0),0,SUBSTITUTE(주중DATA!P533,",",".")*1)</f>
        <v>0</v>
      </c>
      <c r="Q533" s="42">
        <f>IF(OR(주중DATA!Q533="",주중DATA!Q533=0),0,SUBSTITUTE(주중DATA!Q533,",",".")*1)</f>
        <v>0</v>
      </c>
      <c r="R533" s="42">
        <f>IF(OR(주중DATA!R533="",주중DATA!R533=0),0,SUBSTITUTE(주중DATA!R533,",",".")*1)</f>
        <v>0</v>
      </c>
      <c r="S533" s="42">
        <f>IF(OR(주중DATA!S533="",주중DATA!S533=0),0,SUBSTITUTE(주중DATA!S533,",",".")*1)</f>
        <v>0</v>
      </c>
      <c r="T533" s="42">
        <f>IF(OR(주중DATA!T533="",주중DATA!T533=0),0,SUBSTITUTE(주중DATA!T533,",",".")*1)</f>
        <v>0</v>
      </c>
      <c r="U533" s="42">
        <f>IF(OR(주중DATA!U533="",주중DATA!U533=0),0,SUBSTITUTE(주중DATA!U533,",",".")*1)</f>
        <v>0</v>
      </c>
      <c r="V533" s="42">
        <f>IF(OR(주중DATA!V533="",주중DATA!V533=0),0,SUBSTITUTE(주중DATA!V533,",",".")*1)</f>
        <v>0</v>
      </c>
      <c r="W533" s="42">
        <f>IF(OR(주중DATA!W533="",주중DATA!W533=0),0,SUBSTITUTE(주중DATA!W533,",",".")*1)</f>
        <v>0</v>
      </c>
      <c r="X533" s="42">
        <f>IF(OR(주중DATA!X533="",주중DATA!X533=0),0,SUBSTITUTE(주중DATA!X533,",",".")*1)</f>
        <v>0</v>
      </c>
      <c r="Y533" s="43">
        <f>IF(OR(주중DATA!Y533="",주중DATA!Y533=0),0,SUBSTITUTE(주중DATA!Y533,",",".")*1)</f>
        <v>0</v>
      </c>
      <c r="Z533" s="76"/>
    </row>
    <row r="534" spans="1:51">
      <c r="A534" s="11" t="s">
        <v>18</v>
      </c>
      <c r="B534" s="42">
        <f>IF(OR(주중DATA!B534="",주중DATA!B534=0),0,SUBSTITUTE(주중DATA!B534,",",".")*1)</f>
        <v>0</v>
      </c>
      <c r="C534" s="42">
        <f>IF(OR(주중DATA!C534="",주중DATA!C534=0),0,SUBSTITUTE(주중DATA!C534,",",".")*1)</f>
        <v>0</v>
      </c>
      <c r="D534" s="42">
        <f>IF(OR(주중DATA!D534="",주중DATA!D534=0),0,SUBSTITUTE(주중DATA!D534,",",".")*1)</f>
        <v>0</v>
      </c>
      <c r="E534" s="42">
        <f>IF(OR(주중DATA!E534="",주중DATA!E534=0),0,SUBSTITUTE(주중DATA!E534,",",".")*1)</f>
        <v>0</v>
      </c>
      <c r="F534" s="42">
        <f>IF(OR(주중DATA!F534="",주중DATA!F534=0),0,SUBSTITUTE(주중DATA!F534,",",".")*1)</f>
        <v>0</v>
      </c>
      <c r="G534" s="42">
        <f>IF(OR(주중DATA!G534="",주중DATA!G534=0),0,SUBSTITUTE(주중DATA!G534,",",".")*1)</f>
        <v>0</v>
      </c>
      <c r="H534" s="42">
        <f>IF(OR(주중DATA!H534="",주중DATA!H534=0),0,SUBSTITUTE(주중DATA!H534,",",".")*1)</f>
        <v>0</v>
      </c>
      <c r="I534" s="42">
        <f>IF(OR(주중DATA!I534="",주중DATA!I534=0),0,SUBSTITUTE(주중DATA!I534,",",".")*1)</f>
        <v>0</v>
      </c>
      <c r="J534" s="42">
        <f>IF(OR(주중DATA!J534="",주중DATA!J534=0),0,SUBSTITUTE(주중DATA!J534,",",".")*1)</f>
        <v>0</v>
      </c>
      <c r="K534" s="42">
        <f>IF(OR(주중DATA!K534="",주중DATA!K534=0),0,SUBSTITUTE(주중DATA!K534,",",".")*1)</f>
        <v>0</v>
      </c>
      <c r="L534" s="42">
        <f>IF(OR(주중DATA!L534="",주중DATA!L534=0),0,SUBSTITUTE(주중DATA!L534,",",".")*1)</f>
        <v>0</v>
      </c>
      <c r="M534" s="42">
        <f>IF(OR(주중DATA!M534="",주중DATA!M534=0),0,SUBSTITUTE(주중DATA!M534,",",".")*1)</f>
        <v>0</v>
      </c>
      <c r="N534" s="42">
        <f>IF(OR(주중DATA!N534="",주중DATA!N534=0),0,SUBSTITUTE(주중DATA!N534,",",".")*1)</f>
        <v>0</v>
      </c>
      <c r="O534" s="42">
        <f>IF(OR(주중DATA!O534="",주중DATA!O534=0),0,SUBSTITUTE(주중DATA!O534,",",".")*1)</f>
        <v>0</v>
      </c>
      <c r="P534" s="42">
        <f>IF(OR(주중DATA!P534="",주중DATA!P534=0),0,SUBSTITUTE(주중DATA!P534,",",".")*1)</f>
        <v>0</v>
      </c>
      <c r="Q534" s="42">
        <f>IF(OR(주중DATA!Q534="",주중DATA!Q534=0),0,SUBSTITUTE(주중DATA!Q534,",",".")*1)</f>
        <v>0</v>
      </c>
      <c r="R534" s="42">
        <f>IF(OR(주중DATA!R534="",주중DATA!R534=0),0,SUBSTITUTE(주중DATA!R534,",",".")*1)</f>
        <v>0</v>
      </c>
      <c r="S534" s="42">
        <f>IF(OR(주중DATA!S534="",주중DATA!S534=0),0,SUBSTITUTE(주중DATA!S534,",",".")*1)</f>
        <v>0</v>
      </c>
      <c r="T534" s="42">
        <f>IF(OR(주중DATA!T534="",주중DATA!T534=0),0,SUBSTITUTE(주중DATA!T534,",",".")*1)</f>
        <v>0</v>
      </c>
      <c r="U534" s="42">
        <f>IF(OR(주중DATA!U534="",주중DATA!U534=0),0,SUBSTITUTE(주중DATA!U534,",",".")*1)</f>
        <v>0</v>
      </c>
      <c r="V534" s="42">
        <f>IF(OR(주중DATA!V534="",주중DATA!V534=0),0,SUBSTITUTE(주중DATA!V534,",",".")*1)</f>
        <v>0</v>
      </c>
      <c r="W534" s="42">
        <f>IF(OR(주중DATA!W534="",주중DATA!W534=0),0,SUBSTITUTE(주중DATA!W534,",",".")*1)</f>
        <v>0</v>
      </c>
      <c r="X534" s="42">
        <f>IF(OR(주중DATA!X534="",주중DATA!X534=0),0,SUBSTITUTE(주중DATA!X534,",",".")*1)</f>
        <v>0</v>
      </c>
      <c r="Y534" s="43">
        <f>IF(OR(주중DATA!Y534="",주중DATA!Y534=0),0,SUBSTITUTE(주중DATA!Y534,",",".")*1)</f>
        <v>0</v>
      </c>
      <c r="Z534" s="76"/>
    </row>
    <row r="535" spans="1:51">
      <c r="A535" s="11" t="s">
        <v>19</v>
      </c>
      <c r="B535" s="42">
        <f>IF(OR(주중DATA!B535="",주중DATA!B535=0),0,SUBSTITUTE(주중DATA!B535,",",".")*1)</f>
        <v>0</v>
      </c>
      <c r="C535" s="42">
        <f>IF(OR(주중DATA!C535="",주중DATA!C535=0),0,SUBSTITUTE(주중DATA!C535,",",".")*1)</f>
        <v>0</v>
      </c>
      <c r="D535" s="42">
        <f>IF(OR(주중DATA!D535="",주중DATA!D535=0),0,SUBSTITUTE(주중DATA!D535,",",".")*1)</f>
        <v>0</v>
      </c>
      <c r="E535" s="42">
        <f>IF(OR(주중DATA!E535="",주중DATA!E535=0),0,SUBSTITUTE(주중DATA!E535,",",".")*1)</f>
        <v>0</v>
      </c>
      <c r="F535" s="42">
        <f>IF(OR(주중DATA!F535="",주중DATA!F535=0),0,SUBSTITUTE(주중DATA!F535,",",".")*1)</f>
        <v>0</v>
      </c>
      <c r="G535" s="42">
        <f>IF(OR(주중DATA!G535="",주중DATA!G535=0),0,SUBSTITUTE(주중DATA!G535,",",".")*1)</f>
        <v>0</v>
      </c>
      <c r="H535" s="42">
        <f>IF(OR(주중DATA!H535="",주중DATA!H535=0),0,SUBSTITUTE(주중DATA!H535,",",".")*1)</f>
        <v>0</v>
      </c>
      <c r="I535" s="42">
        <f>IF(OR(주중DATA!I535="",주중DATA!I535=0),0,SUBSTITUTE(주중DATA!I535,",",".")*1)</f>
        <v>0</v>
      </c>
      <c r="J535" s="42">
        <f>IF(OR(주중DATA!J535="",주중DATA!J535=0),0,SUBSTITUTE(주중DATA!J535,",",".")*1)</f>
        <v>0</v>
      </c>
      <c r="K535" s="42">
        <f>IF(OR(주중DATA!K535="",주중DATA!K535=0),0,SUBSTITUTE(주중DATA!K535,",",".")*1)</f>
        <v>0</v>
      </c>
      <c r="L535" s="42">
        <f>IF(OR(주중DATA!L535="",주중DATA!L535=0),0,SUBSTITUTE(주중DATA!L535,",",".")*1)</f>
        <v>0</v>
      </c>
      <c r="M535" s="42">
        <f>IF(OR(주중DATA!M535="",주중DATA!M535=0),0,SUBSTITUTE(주중DATA!M535,",",".")*1)</f>
        <v>0</v>
      </c>
      <c r="N535" s="42">
        <f>IF(OR(주중DATA!N535="",주중DATA!N535=0),0,SUBSTITUTE(주중DATA!N535,",",".")*1)</f>
        <v>0</v>
      </c>
      <c r="O535" s="42">
        <f>IF(OR(주중DATA!O535="",주중DATA!O535=0),0,SUBSTITUTE(주중DATA!O535,",",".")*1)</f>
        <v>0</v>
      </c>
      <c r="P535" s="42">
        <f>IF(OR(주중DATA!P535="",주중DATA!P535=0),0,SUBSTITUTE(주중DATA!P535,",",".")*1)</f>
        <v>0</v>
      </c>
      <c r="Q535" s="42">
        <f>IF(OR(주중DATA!Q535="",주중DATA!Q535=0),0,SUBSTITUTE(주중DATA!Q535,",",".")*1)</f>
        <v>0</v>
      </c>
      <c r="R535" s="42">
        <f>IF(OR(주중DATA!R535="",주중DATA!R535=0),0,SUBSTITUTE(주중DATA!R535,",",".")*1)</f>
        <v>0</v>
      </c>
      <c r="S535" s="42">
        <f>IF(OR(주중DATA!S535="",주중DATA!S535=0),0,SUBSTITUTE(주중DATA!S535,",",".")*1)</f>
        <v>0</v>
      </c>
      <c r="T535" s="42">
        <f>IF(OR(주중DATA!T535="",주중DATA!T535=0),0,SUBSTITUTE(주중DATA!T535,",",".")*1)</f>
        <v>0</v>
      </c>
      <c r="U535" s="42">
        <f>IF(OR(주중DATA!U535="",주중DATA!U535=0),0,SUBSTITUTE(주중DATA!U535,",",".")*1)</f>
        <v>0</v>
      </c>
      <c r="V535" s="42">
        <f>IF(OR(주중DATA!V535="",주중DATA!V535=0),0,SUBSTITUTE(주중DATA!V535,",",".")*1)</f>
        <v>0</v>
      </c>
      <c r="W535" s="42">
        <f>IF(OR(주중DATA!W535="",주중DATA!W535=0),0,SUBSTITUTE(주중DATA!W535,",",".")*1)</f>
        <v>0</v>
      </c>
      <c r="X535" s="42">
        <f>IF(OR(주중DATA!X535="",주중DATA!X535=0),0,SUBSTITUTE(주중DATA!X535,",",".")*1)</f>
        <v>0</v>
      </c>
      <c r="Y535" s="43">
        <f>IF(OR(주중DATA!Y535="",주중DATA!Y535=0),0,SUBSTITUTE(주중DATA!Y535,",",".")*1)</f>
        <v>0</v>
      </c>
      <c r="Z535" s="76"/>
    </row>
    <row r="536" spans="1:51">
      <c r="A536" s="11" t="s">
        <v>20</v>
      </c>
      <c r="B536" s="42">
        <f>IF(OR(주중DATA!B536="",주중DATA!B536=0),0,SUBSTITUTE(주중DATA!B536,",",".")*1)</f>
        <v>0</v>
      </c>
      <c r="C536" s="42">
        <f>IF(OR(주중DATA!C536="",주중DATA!C536=0),0,SUBSTITUTE(주중DATA!C536,",",".")*1)</f>
        <v>0</v>
      </c>
      <c r="D536" s="42">
        <f>IF(OR(주중DATA!D536="",주중DATA!D536=0),0,SUBSTITUTE(주중DATA!D536,",",".")*1)</f>
        <v>0</v>
      </c>
      <c r="E536" s="42">
        <f>IF(OR(주중DATA!E536="",주중DATA!E536=0),0,SUBSTITUTE(주중DATA!E536,",",".")*1)</f>
        <v>0</v>
      </c>
      <c r="F536" s="42">
        <f>IF(OR(주중DATA!F536="",주중DATA!F536=0),0,SUBSTITUTE(주중DATA!F536,",",".")*1)</f>
        <v>0</v>
      </c>
      <c r="G536" s="42">
        <f>IF(OR(주중DATA!G536="",주중DATA!G536=0),0,SUBSTITUTE(주중DATA!G536,",",".")*1)</f>
        <v>0</v>
      </c>
      <c r="H536" s="42">
        <f>IF(OR(주중DATA!H536="",주중DATA!H536=0),0,SUBSTITUTE(주중DATA!H536,",",".")*1)</f>
        <v>0</v>
      </c>
      <c r="I536" s="42">
        <f>IF(OR(주중DATA!I536="",주중DATA!I536=0),0,SUBSTITUTE(주중DATA!I536,",",".")*1)</f>
        <v>0</v>
      </c>
      <c r="J536" s="42">
        <f>IF(OR(주중DATA!J536="",주중DATA!J536=0),0,SUBSTITUTE(주중DATA!J536,",",".")*1)</f>
        <v>0</v>
      </c>
      <c r="K536" s="42">
        <f>IF(OR(주중DATA!K536="",주중DATA!K536=0),0,SUBSTITUTE(주중DATA!K536,",",".")*1)</f>
        <v>0</v>
      </c>
      <c r="L536" s="42">
        <f>IF(OR(주중DATA!L536="",주중DATA!L536=0),0,SUBSTITUTE(주중DATA!L536,",",".")*1)</f>
        <v>0</v>
      </c>
      <c r="M536" s="42">
        <f>IF(OR(주중DATA!M536="",주중DATA!M536=0),0,SUBSTITUTE(주중DATA!M536,",",".")*1)</f>
        <v>0</v>
      </c>
      <c r="N536" s="42">
        <f>IF(OR(주중DATA!N536="",주중DATA!N536=0),0,SUBSTITUTE(주중DATA!N536,",",".")*1)</f>
        <v>0</v>
      </c>
      <c r="O536" s="42">
        <f>IF(OR(주중DATA!O536="",주중DATA!O536=0),0,SUBSTITUTE(주중DATA!O536,",",".")*1)</f>
        <v>0</v>
      </c>
      <c r="P536" s="42">
        <f>IF(OR(주중DATA!P536="",주중DATA!P536=0),0,SUBSTITUTE(주중DATA!P536,",",".")*1)</f>
        <v>0</v>
      </c>
      <c r="Q536" s="42">
        <f>IF(OR(주중DATA!Q536="",주중DATA!Q536=0),0,SUBSTITUTE(주중DATA!Q536,",",".")*1)</f>
        <v>0</v>
      </c>
      <c r="R536" s="42">
        <f>IF(OR(주중DATA!R536="",주중DATA!R536=0),0,SUBSTITUTE(주중DATA!R536,",",".")*1)</f>
        <v>0</v>
      </c>
      <c r="S536" s="42">
        <f>IF(OR(주중DATA!S536="",주중DATA!S536=0),0,SUBSTITUTE(주중DATA!S536,",",".")*1)</f>
        <v>0</v>
      </c>
      <c r="T536" s="42">
        <f>IF(OR(주중DATA!T536="",주중DATA!T536=0),0,SUBSTITUTE(주중DATA!T536,",",".")*1)</f>
        <v>0</v>
      </c>
      <c r="U536" s="42">
        <f>IF(OR(주중DATA!U536="",주중DATA!U536=0),0,SUBSTITUTE(주중DATA!U536,",",".")*1)</f>
        <v>0</v>
      </c>
      <c r="V536" s="42">
        <f>IF(OR(주중DATA!V536="",주중DATA!V536=0),0,SUBSTITUTE(주중DATA!V536,",",".")*1)</f>
        <v>0</v>
      </c>
      <c r="W536" s="42">
        <f>IF(OR(주중DATA!W536="",주중DATA!W536=0),0,SUBSTITUTE(주중DATA!W536,",",".")*1)</f>
        <v>0</v>
      </c>
      <c r="X536" s="42">
        <f>IF(OR(주중DATA!X536="",주중DATA!X536=0),0,SUBSTITUTE(주중DATA!X536,",",".")*1)</f>
        <v>0</v>
      </c>
      <c r="Y536" s="43">
        <f>IF(OR(주중DATA!Y536="",주중DATA!Y536=0),0,SUBSTITUTE(주중DATA!Y536,",",".")*1)</f>
        <v>0</v>
      </c>
      <c r="Z536" s="76"/>
    </row>
    <row r="537" spans="1:51">
      <c r="A537" s="11" t="s">
        <v>21</v>
      </c>
      <c r="B537" s="42">
        <f>IF(OR(주중DATA!B537="",주중DATA!B537=0),0,SUBSTITUTE(주중DATA!B537,",",".")*1)</f>
        <v>0</v>
      </c>
      <c r="C537" s="42">
        <f>IF(OR(주중DATA!C537="",주중DATA!C537=0),0,SUBSTITUTE(주중DATA!C537,",",".")*1)</f>
        <v>0</v>
      </c>
      <c r="D537" s="42">
        <f>IF(OR(주중DATA!D537="",주중DATA!D537=0),0,SUBSTITUTE(주중DATA!D537,",",".")*1)</f>
        <v>0</v>
      </c>
      <c r="E537" s="42">
        <f>IF(OR(주중DATA!E537="",주중DATA!E537=0),0,SUBSTITUTE(주중DATA!E537,",",".")*1)</f>
        <v>0</v>
      </c>
      <c r="F537" s="42">
        <f>IF(OR(주중DATA!F537="",주중DATA!F537=0),0,SUBSTITUTE(주중DATA!F537,",",".")*1)</f>
        <v>0</v>
      </c>
      <c r="G537" s="42">
        <f>IF(OR(주중DATA!G537="",주중DATA!G537=0),0,SUBSTITUTE(주중DATA!G537,",",".")*1)</f>
        <v>0</v>
      </c>
      <c r="H537" s="42">
        <f>IF(OR(주중DATA!H537="",주중DATA!H537=0),0,SUBSTITUTE(주중DATA!H537,",",".")*1)</f>
        <v>0</v>
      </c>
      <c r="I537" s="42">
        <f>IF(OR(주중DATA!I537="",주중DATA!I537=0),0,SUBSTITUTE(주중DATA!I537,",",".")*1)</f>
        <v>0</v>
      </c>
      <c r="J537" s="42">
        <f>IF(OR(주중DATA!J537="",주중DATA!J537=0),0,SUBSTITUTE(주중DATA!J537,",",".")*1)</f>
        <v>0</v>
      </c>
      <c r="K537" s="42">
        <f>IF(OR(주중DATA!K537="",주중DATA!K537=0),0,SUBSTITUTE(주중DATA!K537,",",".")*1)</f>
        <v>0</v>
      </c>
      <c r="L537" s="42">
        <f>IF(OR(주중DATA!L537="",주중DATA!L537=0),0,SUBSTITUTE(주중DATA!L537,",",".")*1)</f>
        <v>0</v>
      </c>
      <c r="M537" s="42">
        <f>IF(OR(주중DATA!M537="",주중DATA!M537=0),0,SUBSTITUTE(주중DATA!M537,",",".")*1)</f>
        <v>0</v>
      </c>
      <c r="N537" s="42">
        <f>IF(OR(주중DATA!N537="",주중DATA!N537=0),0,SUBSTITUTE(주중DATA!N537,",",".")*1)</f>
        <v>0</v>
      </c>
      <c r="O537" s="42">
        <f>IF(OR(주중DATA!O537="",주중DATA!O537=0),0,SUBSTITUTE(주중DATA!O537,",",".")*1)</f>
        <v>0</v>
      </c>
      <c r="P537" s="42">
        <f>IF(OR(주중DATA!P537="",주중DATA!P537=0),0,SUBSTITUTE(주중DATA!P537,",",".")*1)</f>
        <v>0</v>
      </c>
      <c r="Q537" s="42">
        <f>IF(OR(주중DATA!Q537="",주중DATA!Q537=0),0,SUBSTITUTE(주중DATA!Q537,",",".")*1)</f>
        <v>0</v>
      </c>
      <c r="R537" s="42">
        <f>IF(OR(주중DATA!R537="",주중DATA!R537=0),0,SUBSTITUTE(주중DATA!R537,",",".")*1)</f>
        <v>0</v>
      </c>
      <c r="S537" s="42">
        <f>IF(OR(주중DATA!S537="",주중DATA!S537=0),0,SUBSTITUTE(주중DATA!S537,",",".")*1)</f>
        <v>0</v>
      </c>
      <c r="T537" s="42">
        <f>IF(OR(주중DATA!T537="",주중DATA!T537=0),0,SUBSTITUTE(주중DATA!T537,",",".")*1)</f>
        <v>0</v>
      </c>
      <c r="U537" s="42">
        <f>IF(OR(주중DATA!U537="",주중DATA!U537=0),0,SUBSTITUTE(주중DATA!U537,",",".")*1)</f>
        <v>0</v>
      </c>
      <c r="V537" s="42">
        <f>IF(OR(주중DATA!V537="",주중DATA!V537=0),0,SUBSTITUTE(주중DATA!V537,",",".")*1)</f>
        <v>0</v>
      </c>
      <c r="W537" s="42">
        <f>IF(OR(주중DATA!W537="",주중DATA!W537=0),0,SUBSTITUTE(주중DATA!W537,",",".")*1)</f>
        <v>0</v>
      </c>
      <c r="X537" s="42">
        <f>IF(OR(주중DATA!X537="",주중DATA!X537=0),0,SUBSTITUTE(주중DATA!X537,",",".")*1)</f>
        <v>0</v>
      </c>
      <c r="Y537" s="43">
        <f>IF(OR(주중DATA!Y537="",주중DATA!Y537=0),0,SUBSTITUTE(주중DATA!Y537,",",".")*1)</f>
        <v>0</v>
      </c>
      <c r="Z537" s="76"/>
    </row>
    <row r="538" spans="1:51">
      <c r="A538" s="11" t="s">
        <v>22</v>
      </c>
      <c r="B538" s="42">
        <f>IF(OR(주중DATA!B538="",주중DATA!B538=0),0,SUBSTITUTE(주중DATA!B538,",",".")*1)</f>
        <v>0</v>
      </c>
      <c r="C538" s="42">
        <f>IF(OR(주중DATA!C538="",주중DATA!C538=0),0,SUBSTITUTE(주중DATA!C538,",",".")*1)</f>
        <v>0</v>
      </c>
      <c r="D538" s="42">
        <f>IF(OR(주중DATA!D538="",주중DATA!D538=0),0,SUBSTITUTE(주중DATA!D538,",",".")*1)</f>
        <v>0</v>
      </c>
      <c r="E538" s="42">
        <f>IF(OR(주중DATA!E538="",주중DATA!E538=0),0,SUBSTITUTE(주중DATA!E538,",",".")*1)</f>
        <v>0</v>
      </c>
      <c r="F538" s="42">
        <f>IF(OR(주중DATA!F538="",주중DATA!F538=0),0,SUBSTITUTE(주중DATA!F538,",",".")*1)</f>
        <v>0</v>
      </c>
      <c r="G538" s="42">
        <f>IF(OR(주중DATA!G538="",주중DATA!G538=0),0,SUBSTITUTE(주중DATA!G538,",",".")*1)</f>
        <v>0</v>
      </c>
      <c r="H538" s="42">
        <f>IF(OR(주중DATA!H538="",주중DATA!H538=0),0,SUBSTITUTE(주중DATA!H538,",",".")*1)</f>
        <v>0</v>
      </c>
      <c r="I538" s="42">
        <f>IF(OR(주중DATA!I538="",주중DATA!I538=0),0,SUBSTITUTE(주중DATA!I538,",",".")*1)</f>
        <v>0</v>
      </c>
      <c r="J538" s="42">
        <f>IF(OR(주중DATA!J538="",주중DATA!J538=0),0,SUBSTITUTE(주중DATA!J538,",",".")*1)</f>
        <v>0</v>
      </c>
      <c r="K538" s="42">
        <f>IF(OR(주중DATA!K538="",주중DATA!K538=0),0,SUBSTITUTE(주중DATA!K538,",",".")*1)</f>
        <v>0</v>
      </c>
      <c r="L538" s="42">
        <f>IF(OR(주중DATA!L538="",주중DATA!L538=0),0,SUBSTITUTE(주중DATA!L538,",",".")*1)</f>
        <v>0</v>
      </c>
      <c r="M538" s="42">
        <f>IF(OR(주중DATA!M538="",주중DATA!M538=0),0,SUBSTITUTE(주중DATA!M538,",",".")*1)</f>
        <v>0</v>
      </c>
      <c r="N538" s="42">
        <f>IF(OR(주중DATA!N538="",주중DATA!N538=0),0,SUBSTITUTE(주중DATA!N538,",",".")*1)</f>
        <v>0</v>
      </c>
      <c r="O538" s="42">
        <f>IF(OR(주중DATA!O538="",주중DATA!O538=0),0,SUBSTITUTE(주중DATA!O538,",",".")*1)</f>
        <v>0</v>
      </c>
      <c r="P538" s="42">
        <f>IF(OR(주중DATA!P538="",주중DATA!P538=0),0,SUBSTITUTE(주중DATA!P538,",",".")*1)</f>
        <v>0</v>
      </c>
      <c r="Q538" s="42">
        <f>IF(OR(주중DATA!Q538="",주중DATA!Q538=0),0,SUBSTITUTE(주중DATA!Q538,",",".")*1)</f>
        <v>0</v>
      </c>
      <c r="R538" s="42">
        <f>IF(OR(주중DATA!R538="",주중DATA!R538=0),0,SUBSTITUTE(주중DATA!R538,",",".")*1)</f>
        <v>0</v>
      </c>
      <c r="S538" s="42">
        <f>IF(OR(주중DATA!S538="",주중DATA!S538=0),0,SUBSTITUTE(주중DATA!S538,",",".")*1)</f>
        <v>0</v>
      </c>
      <c r="T538" s="42">
        <f>IF(OR(주중DATA!T538="",주중DATA!T538=0),0,SUBSTITUTE(주중DATA!T538,",",".")*1)</f>
        <v>0</v>
      </c>
      <c r="U538" s="42">
        <f>IF(OR(주중DATA!U538="",주중DATA!U538=0),0,SUBSTITUTE(주중DATA!U538,",",".")*1)</f>
        <v>0</v>
      </c>
      <c r="V538" s="42">
        <f>IF(OR(주중DATA!V538="",주중DATA!V538=0),0,SUBSTITUTE(주중DATA!V538,",",".")*1)</f>
        <v>0</v>
      </c>
      <c r="W538" s="42">
        <f>IF(OR(주중DATA!W538="",주중DATA!W538=0),0,SUBSTITUTE(주중DATA!W538,",",".")*1)</f>
        <v>0</v>
      </c>
      <c r="X538" s="42">
        <f>IF(OR(주중DATA!X538="",주중DATA!X538=0),0,SUBSTITUTE(주중DATA!X538,",",".")*1)</f>
        <v>0</v>
      </c>
      <c r="Y538" s="43">
        <f>IF(OR(주중DATA!Y538="",주중DATA!Y538=0),0,SUBSTITUTE(주중DATA!Y538,",",".")*1)</f>
        <v>0</v>
      </c>
      <c r="Z538" s="76"/>
    </row>
    <row r="539" spans="1:51">
      <c r="A539" s="11" t="s">
        <v>23</v>
      </c>
      <c r="B539" s="42">
        <f>IF(OR(주중DATA!B539="",주중DATA!B539=0),0,SUBSTITUTE(주중DATA!B539,",",".")*1)</f>
        <v>0</v>
      </c>
      <c r="C539" s="42">
        <f>IF(OR(주중DATA!C539="",주중DATA!C539=0),0,SUBSTITUTE(주중DATA!C539,",",".")*1)</f>
        <v>0</v>
      </c>
      <c r="D539" s="42">
        <f>IF(OR(주중DATA!D539="",주중DATA!D539=0),0,SUBSTITUTE(주중DATA!D539,",",".")*1)</f>
        <v>0</v>
      </c>
      <c r="E539" s="42">
        <f>IF(OR(주중DATA!E539="",주중DATA!E539=0),0,SUBSTITUTE(주중DATA!E539,",",".")*1)</f>
        <v>0</v>
      </c>
      <c r="F539" s="42">
        <f>IF(OR(주중DATA!F539="",주중DATA!F539=0),0,SUBSTITUTE(주중DATA!F539,",",".")*1)</f>
        <v>0</v>
      </c>
      <c r="G539" s="42">
        <f>IF(OR(주중DATA!G539="",주중DATA!G539=0),0,SUBSTITUTE(주중DATA!G539,",",".")*1)</f>
        <v>0</v>
      </c>
      <c r="H539" s="42">
        <f>IF(OR(주중DATA!H539="",주중DATA!H539=0),0,SUBSTITUTE(주중DATA!H539,",",".")*1)</f>
        <v>0</v>
      </c>
      <c r="I539" s="42">
        <f>IF(OR(주중DATA!I539="",주중DATA!I539=0),0,SUBSTITUTE(주중DATA!I539,",",".")*1)</f>
        <v>0</v>
      </c>
      <c r="J539" s="42">
        <f>IF(OR(주중DATA!J539="",주중DATA!J539=0),0,SUBSTITUTE(주중DATA!J539,",",".")*1)</f>
        <v>0</v>
      </c>
      <c r="K539" s="42">
        <f>IF(OR(주중DATA!K539="",주중DATA!K539=0),0,SUBSTITUTE(주중DATA!K539,",",".")*1)</f>
        <v>0</v>
      </c>
      <c r="L539" s="42">
        <f>IF(OR(주중DATA!L539="",주중DATA!L539=0),0,SUBSTITUTE(주중DATA!L539,",",".")*1)</f>
        <v>0</v>
      </c>
      <c r="M539" s="42">
        <f>IF(OR(주중DATA!M539="",주중DATA!M539=0),0,SUBSTITUTE(주중DATA!M539,",",".")*1)</f>
        <v>0</v>
      </c>
      <c r="N539" s="42">
        <f>IF(OR(주중DATA!N539="",주중DATA!N539=0),0,SUBSTITUTE(주중DATA!N539,",",".")*1)</f>
        <v>0</v>
      </c>
      <c r="O539" s="42">
        <f>IF(OR(주중DATA!O539="",주중DATA!O539=0),0,SUBSTITUTE(주중DATA!O539,",",".")*1)</f>
        <v>0</v>
      </c>
      <c r="P539" s="42">
        <f>IF(OR(주중DATA!P539="",주중DATA!P539=0),0,SUBSTITUTE(주중DATA!P539,",",".")*1)</f>
        <v>0</v>
      </c>
      <c r="Q539" s="42">
        <f>IF(OR(주중DATA!Q539="",주중DATA!Q539=0),0,SUBSTITUTE(주중DATA!Q539,",",".")*1)</f>
        <v>0</v>
      </c>
      <c r="R539" s="42">
        <f>IF(OR(주중DATA!R539="",주중DATA!R539=0),0,SUBSTITUTE(주중DATA!R539,",",".")*1)</f>
        <v>0</v>
      </c>
      <c r="S539" s="42">
        <f>IF(OR(주중DATA!S539="",주중DATA!S539=0),0,SUBSTITUTE(주중DATA!S539,",",".")*1)</f>
        <v>0</v>
      </c>
      <c r="T539" s="42">
        <f>IF(OR(주중DATA!T539="",주중DATA!T539=0),0,SUBSTITUTE(주중DATA!T539,",",".")*1)</f>
        <v>0</v>
      </c>
      <c r="U539" s="42">
        <f>IF(OR(주중DATA!U539="",주중DATA!U539=0),0,SUBSTITUTE(주중DATA!U539,",",".")*1)</f>
        <v>0</v>
      </c>
      <c r="V539" s="42">
        <f>IF(OR(주중DATA!V539="",주중DATA!V539=0),0,SUBSTITUTE(주중DATA!V539,",",".")*1)</f>
        <v>0</v>
      </c>
      <c r="W539" s="42">
        <f>IF(OR(주중DATA!W539="",주중DATA!W539=0),0,SUBSTITUTE(주중DATA!W539,",",".")*1)</f>
        <v>0</v>
      </c>
      <c r="X539" s="42">
        <f>IF(OR(주중DATA!X539="",주중DATA!X539=0),0,SUBSTITUTE(주중DATA!X539,",",".")*1)</f>
        <v>0</v>
      </c>
      <c r="Y539" s="43">
        <f>IF(OR(주중DATA!Y539="",주중DATA!Y539=0),0,SUBSTITUTE(주중DATA!Y539,",",".")*1)</f>
        <v>0</v>
      </c>
      <c r="Z539" s="76"/>
    </row>
    <row r="540" spans="1:51">
      <c r="A540" s="11" t="s">
        <v>24</v>
      </c>
      <c r="B540" s="42">
        <f>IF(OR(주중DATA!B540="",주중DATA!B540=0),0,SUBSTITUTE(주중DATA!B540,",",".")*1)</f>
        <v>0</v>
      </c>
      <c r="C540" s="42">
        <f>IF(OR(주중DATA!C540="",주중DATA!C540=0),0,SUBSTITUTE(주중DATA!C540,",",".")*1)</f>
        <v>0</v>
      </c>
      <c r="D540" s="42">
        <f>IF(OR(주중DATA!D540="",주중DATA!D540=0),0,SUBSTITUTE(주중DATA!D540,",",".")*1)</f>
        <v>0</v>
      </c>
      <c r="E540" s="42">
        <f>IF(OR(주중DATA!E540="",주중DATA!E540=0),0,SUBSTITUTE(주중DATA!E540,",",".")*1)</f>
        <v>0</v>
      </c>
      <c r="F540" s="42">
        <f>IF(OR(주중DATA!F540="",주중DATA!F540=0),0,SUBSTITUTE(주중DATA!F540,",",".")*1)</f>
        <v>0</v>
      </c>
      <c r="G540" s="42">
        <f>IF(OR(주중DATA!G540="",주중DATA!G540=0),0,SUBSTITUTE(주중DATA!G540,",",".")*1)</f>
        <v>0</v>
      </c>
      <c r="H540" s="42">
        <f>IF(OR(주중DATA!H540="",주중DATA!H540=0),0,SUBSTITUTE(주중DATA!H540,",",".")*1)</f>
        <v>0</v>
      </c>
      <c r="I540" s="42">
        <f>IF(OR(주중DATA!I540="",주중DATA!I540=0),0,SUBSTITUTE(주중DATA!I540,",",".")*1)</f>
        <v>0</v>
      </c>
      <c r="J540" s="42">
        <f>IF(OR(주중DATA!J540="",주중DATA!J540=0),0,SUBSTITUTE(주중DATA!J540,",",".")*1)</f>
        <v>0</v>
      </c>
      <c r="K540" s="42">
        <f>IF(OR(주중DATA!K540="",주중DATA!K540=0),0,SUBSTITUTE(주중DATA!K540,",",".")*1)</f>
        <v>0</v>
      </c>
      <c r="L540" s="42">
        <f>IF(OR(주중DATA!L540="",주중DATA!L540=0),0,SUBSTITUTE(주중DATA!L540,",",".")*1)</f>
        <v>0</v>
      </c>
      <c r="M540" s="42">
        <f>IF(OR(주중DATA!M540="",주중DATA!M540=0),0,SUBSTITUTE(주중DATA!M540,",",".")*1)</f>
        <v>0</v>
      </c>
      <c r="N540" s="42">
        <f>IF(OR(주중DATA!N540="",주중DATA!N540=0),0,SUBSTITUTE(주중DATA!N540,",",".")*1)</f>
        <v>0</v>
      </c>
      <c r="O540" s="42">
        <f>IF(OR(주중DATA!O540="",주중DATA!O540=0),0,SUBSTITUTE(주중DATA!O540,",",".")*1)</f>
        <v>0</v>
      </c>
      <c r="P540" s="42">
        <f>IF(OR(주중DATA!P540="",주중DATA!P540=0),0,SUBSTITUTE(주중DATA!P540,",",".")*1)</f>
        <v>0</v>
      </c>
      <c r="Q540" s="42">
        <f>IF(OR(주중DATA!Q540="",주중DATA!Q540=0),0,SUBSTITUTE(주중DATA!Q540,",",".")*1)</f>
        <v>0</v>
      </c>
      <c r="R540" s="42">
        <f>IF(OR(주중DATA!R540="",주중DATA!R540=0),0,SUBSTITUTE(주중DATA!R540,",",".")*1)</f>
        <v>0</v>
      </c>
      <c r="S540" s="42">
        <f>IF(OR(주중DATA!S540="",주중DATA!S540=0),0,SUBSTITUTE(주중DATA!S540,",",".")*1)</f>
        <v>0</v>
      </c>
      <c r="T540" s="42">
        <f>IF(OR(주중DATA!T540="",주중DATA!T540=0),0,SUBSTITUTE(주중DATA!T540,",",".")*1)</f>
        <v>0</v>
      </c>
      <c r="U540" s="42">
        <f>IF(OR(주중DATA!U540="",주중DATA!U540=0),0,SUBSTITUTE(주중DATA!U540,",",".")*1)</f>
        <v>0</v>
      </c>
      <c r="V540" s="42">
        <f>IF(OR(주중DATA!V540="",주중DATA!V540=0),0,SUBSTITUTE(주중DATA!V540,",",".")*1)</f>
        <v>0</v>
      </c>
      <c r="W540" s="42">
        <f>IF(OR(주중DATA!W540="",주중DATA!W540=0),0,SUBSTITUTE(주중DATA!W540,",",".")*1)</f>
        <v>0</v>
      </c>
      <c r="X540" s="42">
        <f>IF(OR(주중DATA!X540="",주중DATA!X540=0),0,SUBSTITUTE(주중DATA!X540,",",".")*1)</f>
        <v>0</v>
      </c>
      <c r="Y540" s="43">
        <f>IF(OR(주중DATA!Y540="",주중DATA!Y540=0),0,SUBSTITUTE(주중DATA!Y540,",",".")*1)</f>
        <v>0</v>
      </c>
      <c r="Z540" s="76"/>
    </row>
    <row r="541" spans="1:51">
      <c r="A541" s="11" t="s">
        <v>25</v>
      </c>
      <c r="B541" s="42">
        <f>IF(OR(주중DATA!B541="",주중DATA!B541=0),0,SUBSTITUTE(주중DATA!B541,",",".")*1)</f>
        <v>0</v>
      </c>
      <c r="C541" s="42">
        <f>IF(OR(주중DATA!C541="",주중DATA!C541=0),0,SUBSTITUTE(주중DATA!C541,",",".")*1)</f>
        <v>0</v>
      </c>
      <c r="D541" s="42">
        <f>IF(OR(주중DATA!D541="",주중DATA!D541=0),0,SUBSTITUTE(주중DATA!D541,",",".")*1)</f>
        <v>0</v>
      </c>
      <c r="E541" s="42">
        <f>IF(OR(주중DATA!E541="",주중DATA!E541=0),0,SUBSTITUTE(주중DATA!E541,",",".")*1)</f>
        <v>0</v>
      </c>
      <c r="F541" s="42">
        <f>IF(OR(주중DATA!F541="",주중DATA!F541=0),0,SUBSTITUTE(주중DATA!F541,",",".")*1)</f>
        <v>0</v>
      </c>
      <c r="G541" s="42">
        <f>IF(OR(주중DATA!G541="",주중DATA!G541=0),0,SUBSTITUTE(주중DATA!G541,",",".")*1)</f>
        <v>0</v>
      </c>
      <c r="H541" s="42">
        <f>IF(OR(주중DATA!H541="",주중DATA!H541=0),0,SUBSTITUTE(주중DATA!H541,",",".")*1)</f>
        <v>0</v>
      </c>
      <c r="I541" s="42">
        <f>IF(OR(주중DATA!I541="",주중DATA!I541=0),0,SUBSTITUTE(주중DATA!I541,",",".")*1)</f>
        <v>0</v>
      </c>
      <c r="J541" s="42">
        <f>IF(OR(주중DATA!J541="",주중DATA!J541=0),0,SUBSTITUTE(주중DATA!J541,",",".")*1)</f>
        <v>0</v>
      </c>
      <c r="K541" s="42">
        <f>IF(OR(주중DATA!K541="",주중DATA!K541=0),0,SUBSTITUTE(주중DATA!K541,",",".")*1)</f>
        <v>0</v>
      </c>
      <c r="L541" s="42">
        <f>IF(OR(주중DATA!L541="",주중DATA!L541=0),0,SUBSTITUTE(주중DATA!L541,",",".")*1)</f>
        <v>0</v>
      </c>
      <c r="M541" s="42">
        <f>IF(OR(주중DATA!M541="",주중DATA!M541=0),0,SUBSTITUTE(주중DATA!M541,",",".")*1)</f>
        <v>0</v>
      </c>
      <c r="N541" s="42">
        <f>IF(OR(주중DATA!N541="",주중DATA!N541=0),0,SUBSTITUTE(주중DATA!N541,",",".")*1)</f>
        <v>0</v>
      </c>
      <c r="O541" s="42">
        <f>IF(OR(주중DATA!O541="",주중DATA!O541=0),0,SUBSTITUTE(주중DATA!O541,",",".")*1)</f>
        <v>0</v>
      </c>
      <c r="P541" s="42">
        <f>IF(OR(주중DATA!P541="",주중DATA!P541=0),0,SUBSTITUTE(주중DATA!P541,",",".")*1)</f>
        <v>0</v>
      </c>
      <c r="Q541" s="42">
        <f>IF(OR(주중DATA!Q541="",주중DATA!Q541=0),0,SUBSTITUTE(주중DATA!Q541,",",".")*1)</f>
        <v>0</v>
      </c>
      <c r="R541" s="42">
        <f>IF(OR(주중DATA!R541="",주중DATA!R541=0),0,SUBSTITUTE(주중DATA!R541,",",".")*1)</f>
        <v>0</v>
      </c>
      <c r="S541" s="42">
        <f>IF(OR(주중DATA!S541="",주중DATA!S541=0),0,SUBSTITUTE(주중DATA!S541,",",".")*1)</f>
        <v>0</v>
      </c>
      <c r="T541" s="42">
        <f>IF(OR(주중DATA!T541="",주중DATA!T541=0),0,SUBSTITUTE(주중DATA!T541,",",".")*1)</f>
        <v>0</v>
      </c>
      <c r="U541" s="42">
        <f>IF(OR(주중DATA!U541="",주중DATA!U541=0),0,SUBSTITUTE(주중DATA!U541,",",".")*1)</f>
        <v>0</v>
      </c>
      <c r="V541" s="42">
        <f>IF(OR(주중DATA!V541="",주중DATA!V541=0),0,SUBSTITUTE(주중DATA!V541,",",".")*1)</f>
        <v>0</v>
      </c>
      <c r="W541" s="42">
        <f>IF(OR(주중DATA!W541="",주중DATA!W541=0),0,SUBSTITUTE(주중DATA!W541,",",".")*1)</f>
        <v>0</v>
      </c>
      <c r="X541" s="42">
        <f>IF(OR(주중DATA!X541="",주중DATA!X541=0),0,SUBSTITUTE(주중DATA!X541,",",".")*1)</f>
        <v>0</v>
      </c>
      <c r="Y541" s="43">
        <f>IF(OR(주중DATA!Y541="",주중DATA!Y541=0),0,SUBSTITUTE(주중DATA!Y541,",",".")*1)</f>
        <v>0</v>
      </c>
      <c r="Z541" s="76"/>
    </row>
    <row r="542" spans="1:51">
      <c r="A542" s="11" t="s">
        <v>26</v>
      </c>
      <c r="B542" s="42">
        <f>IF(OR(주중DATA!B542="",주중DATA!B542=0),0,SUBSTITUTE(주중DATA!B542,",",".")*1)</f>
        <v>0</v>
      </c>
      <c r="C542" s="42">
        <f>IF(OR(주중DATA!C542="",주중DATA!C542=0),0,SUBSTITUTE(주중DATA!C542,",",".")*1)</f>
        <v>0</v>
      </c>
      <c r="D542" s="42">
        <f>IF(OR(주중DATA!D542="",주중DATA!D542=0),0,SUBSTITUTE(주중DATA!D542,",",".")*1)</f>
        <v>0</v>
      </c>
      <c r="E542" s="42">
        <f>IF(OR(주중DATA!E542="",주중DATA!E542=0),0,SUBSTITUTE(주중DATA!E542,",",".")*1)</f>
        <v>0</v>
      </c>
      <c r="F542" s="42">
        <f>IF(OR(주중DATA!F542="",주중DATA!F542=0),0,SUBSTITUTE(주중DATA!F542,",",".")*1)</f>
        <v>0</v>
      </c>
      <c r="G542" s="42">
        <f>IF(OR(주중DATA!G542="",주중DATA!G542=0),0,SUBSTITUTE(주중DATA!G542,",",".")*1)</f>
        <v>0</v>
      </c>
      <c r="H542" s="42">
        <f>IF(OR(주중DATA!H542="",주중DATA!H542=0),0,SUBSTITUTE(주중DATA!H542,",",".")*1)</f>
        <v>0</v>
      </c>
      <c r="I542" s="42">
        <f>IF(OR(주중DATA!I542="",주중DATA!I542=0),0,SUBSTITUTE(주중DATA!I542,",",".")*1)</f>
        <v>0</v>
      </c>
      <c r="J542" s="42">
        <f>IF(OR(주중DATA!J542="",주중DATA!J542=0),0,SUBSTITUTE(주중DATA!J542,",",".")*1)</f>
        <v>0</v>
      </c>
      <c r="K542" s="42">
        <f>IF(OR(주중DATA!K542="",주중DATA!K542=0),0,SUBSTITUTE(주중DATA!K542,",",".")*1)</f>
        <v>0</v>
      </c>
      <c r="L542" s="42">
        <f>IF(OR(주중DATA!L542="",주중DATA!L542=0),0,SUBSTITUTE(주중DATA!L542,",",".")*1)</f>
        <v>0</v>
      </c>
      <c r="M542" s="42">
        <f>IF(OR(주중DATA!M542="",주중DATA!M542=0),0,SUBSTITUTE(주중DATA!M542,",",".")*1)</f>
        <v>0</v>
      </c>
      <c r="N542" s="42">
        <f>IF(OR(주중DATA!N542="",주중DATA!N542=0),0,SUBSTITUTE(주중DATA!N542,",",".")*1)</f>
        <v>0</v>
      </c>
      <c r="O542" s="42">
        <f>IF(OR(주중DATA!O542="",주중DATA!O542=0),0,SUBSTITUTE(주중DATA!O542,",",".")*1)</f>
        <v>0</v>
      </c>
      <c r="P542" s="42">
        <f>IF(OR(주중DATA!P542="",주중DATA!P542=0),0,SUBSTITUTE(주중DATA!P542,",",".")*1)</f>
        <v>0</v>
      </c>
      <c r="Q542" s="42">
        <f>IF(OR(주중DATA!Q542="",주중DATA!Q542=0),0,SUBSTITUTE(주중DATA!Q542,",",".")*1)</f>
        <v>0</v>
      </c>
      <c r="R542" s="42">
        <f>IF(OR(주중DATA!R542="",주중DATA!R542=0),0,SUBSTITUTE(주중DATA!R542,",",".")*1)</f>
        <v>0</v>
      </c>
      <c r="S542" s="42">
        <f>IF(OR(주중DATA!S542="",주중DATA!S542=0),0,SUBSTITUTE(주중DATA!S542,",",".")*1)</f>
        <v>0</v>
      </c>
      <c r="T542" s="42">
        <f>IF(OR(주중DATA!T542="",주중DATA!T542=0),0,SUBSTITUTE(주중DATA!T542,",",".")*1)</f>
        <v>0</v>
      </c>
      <c r="U542" s="42">
        <f>IF(OR(주중DATA!U542="",주중DATA!U542=0),0,SUBSTITUTE(주중DATA!U542,",",".")*1)</f>
        <v>0</v>
      </c>
      <c r="V542" s="42">
        <f>IF(OR(주중DATA!V542="",주중DATA!V542=0),0,SUBSTITUTE(주중DATA!V542,",",".")*1)</f>
        <v>0</v>
      </c>
      <c r="W542" s="42">
        <f>IF(OR(주중DATA!W542="",주중DATA!W542=0),0,SUBSTITUTE(주중DATA!W542,",",".")*1)</f>
        <v>0</v>
      </c>
      <c r="X542" s="42">
        <f>IF(OR(주중DATA!X542="",주중DATA!X542=0),0,SUBSTITUTE(주중DATA!X542,",",".")*1)</f>
        <v>0</v>
      </c>
      <c r="Y542" s="43">
        <f>IF(OR(주중DATA!Y542="",주중DATA!Y542=0),0,SUBSTITUTE(주중DATA!Y542,",",".")*1)</f>
        <v>0</v>
      </c>
      <c r="Z542" s="76"/>
    </row>
    <row r="543" spans="1:51">
      <c r="A543" s="11" t="s">
        <v>27</v>
      </c>
      <c r="B543" s="42">
        <f>IF(OR(주중DATA!B543="",주중DATA!B543=0),0,SUBSTITUTE(주중DATA!B543,",",".")*1)</f>
        <v>0</v>
      </c>
      <c r="C543" s="42">
        <f>IF(OR(주중DATA!C543="",주중DATA!C543=0),0,SUBSTITUTE(주중DATA!C543,",",".")*1)</f>
        <v>0</v>
      </c>
      <c r="D543" s="42">
        <f>IF(OR(주중DATA!D543="",주중DATA!D543=0),0,SUBSTITUTE(주중DATA!D543,",",".")*1)</f>
        <v>0</v>
      </c>
      <c r="E543" s="42">
        <f>IF(OR(주중DATA!E543="",주중DATA!E543=0),0,SUBSTITUTE(주중DATA!E543,",",".")*1)</f>
        <v>0</v>
      </c>
      <c r="F543" s="42">
        <f>IF(OR(주중DATA!F543="",주중DATA!F543=0),0,SUBSTITUTE(주중DATA!F543,",",".")*1)</f>
        <v>0</v>
      </c>
      <c r="G543" s="42">
        <f>IF(OR(주중DATA!G543="",주중DATA!G543=0),0,SUBSTITUTE(주중DATA!G543,",",".")*1)</f>
        <v>0</v>
      </c>
      <c r="H543" s="42">
        <f>IF(OR(주중DATA!H543="",주중DATA!H543=0),0,SUBSTITUTE(주중DATA!H543,",",".")*1)</f>
        <v>0</v>
      </c>
      <c r="I543" s="42">
        <f>IF(OR(주중DATA!I543="",주중DATA!I543=0),0,SUBSTITUTE(주중DATA!I543,",",".")*1)</f>
        <v>0</v>
      </c>
      <c r="J543" s="42">
        <f>IF(OR(주중DATA!J543="",주중DATA!J543=0),0,SUBSTITUTE(주중DATA!J543,",",".")*1)</f>
        <v>0</v>
      </c>
      <c r="K543" s="42">
        <f>IF(OR(주중DATA!K543="",주중DATA!K543=0),0,SUBSTITUTE(주중DATA!K543,",",".")*1)</f>
        <v>0</v>
      </c>
      <c r="L543" s="42">
        <f>IF(OR(주중DATA!L543="",주중DATA!L543=0),0,SUBSTITUTE(주중DATA!L543,",",".")*1)</f>
        <v>0</v>
      </c>
      <c r="M543" s="42">
        <f>IF(OR(주중DATA!M543="",주중DATA!M543=0),0,SUBSTITUTE(주중DATA!M543,",",".")*1)</f>
        <v>0</v>
      </c>
      <c r="N543" s="42">
        <f>IF(OR(주중DATA!N543="",주중DATA!N543=0),0,SUBSTITUTE(주중DATA!N543,",",".")*1)</f>
        <v>0</v>
      </c>
      <c r="O543" s="42">
        <f>IF(OR(주중DATA!O543="",주중DATA!O543=0),0,SUBSTITUTE(주중DATA!O543,",",".")*1)</f>
        <v>0</v>
      </c>
      <c r="P543" s="42">
        <f>IF(OR(주중DATA!P543="",주중DATA!P543=0),0,SUBSTITUTE(주중DATA!P543,",",".")*1)</f>
        <v>0</v>
      </c>
      <c r="Q543" s="42">
        <f>IF(OR(주중DATA!Q543="",주중DATA!Q543=0),0,SUBSTITUTE(주중DATA!Q543,",",".")*1)</f>
        <v>0</v>
      </c>
      <c r="R543" s="42">
        <f>IF(OR(주중DATA!R543="",주중DATA!R543=0),0,SUBSTITUTE(주중DATA!R543,",",".")*1)</f>
        <v>0</v>
      </c>
      <c r="S543" s="42">
        <f>IF(OR(주중DATA!S543="",주중DATA!S543=0),0,SUBSTITUTE(주중DATA!S543,",",".")*1)</f>
        <v>0</v>
      </c>
      <c r="T543" s="42">
        <f>IF(OR(주중DATA!T543="",주중DATA!T543=0),0,SUBSTITUTE(주중DATA!T543,",",".")*1)</f>
        <v>0</v>
      </c>
      <c r="U543" s="42">
        <f>IF(OR(주중DATA!U543="",주중DATA!U543=0),0,SUBSTITUTE(주중DATA!U543,",",".")*1)</f>
        <v>0</v>
      </c>
      <c r="V543" s="42">
        <f>IF(OR(주중DATA!V543="",주중DATA!V543=0),0,SUBSTITUTE(주중DATA!V543,",",".")*1)</f>
        <v>0</v>
      </c>
      <c r="W543" s="42">
        <f>IF(OR(주중DATA!W543="",주중DATA!W543=0),0,SUBSTITUTE(주중DATA!W543,",",".")*1)</f>
        <v>0</v>
      </c>
      <c r="X543" s="42">
        <f>IF(OR(주중DATA!X543="",주중DATA!X543=0),0,SUBSTITUTE(주중DATA!X543,",",".")*1)</f>
        <v>0</v>
      </c>
      <c r="Y543" s="43">
        <f>IF(OR(주중DATA!Y543="",주중DATA!Y543=0),0,SUBSTITUTE(주중DATA!Y543,",",".")*1)</f>
        <v>0</v>
      </c>
      <c r="Z543" s="76"/>
    </row>
    <row r="544" spans="1:51">
      <c r="A544" s="11" t="s">
        <v>28</v>
      </c>
      <c r="B544" s="42">
        <f>IF(OR(주중DATA!B544="",주중DATA!B544=0),0,SUBSTITUTE(주중DATA!B544,",",".")*1)</f>
        <v>0</v>
      </c>
      <c r="C544" s="42">
        <f>IF(OR(주중DATA!C544="",주중DATA!C544=0),0,SUBSTITUTE(주중DATA!C544,",",".")*1)</f>
        <v>0</v>
      </c>
      <c r="D544" s="42">
        <f>IF(OR(주중DATA!D544="",주중DATA!D544=0),0,SUBSTITUTE(주중DATA!D544,",",".")*1)</f>
        <v>0</v>
      </c>
      <c r="E544" s="42">
        <f>IF(OR(주중DATA!E544="",주중DATA!E544=0),0,SUBSTITUTE(주중DATA!E544,",",".")*1)</f>
        <v>0</v>
      </c>
      <c r="F544" s="42">
        <f>IF(OR(주중DATA!F544="",주중DATA!F544=0),0,SUBSTITUTE(주중DATA!F544,",",".")*1)</f>
        <v>0</v>
      </c>
      <c r="G544" s="42">
        <f>IF(OR(주중DATA!G544="",주중DATA!G544=0),0,SUBSTITUTE(주중DATA!G544,",",".")*1)</f>
        <v>0</v>
      </c>
      <c r="H544" s="42">
        <f>IF(OR(주중DATA!H544="",주중DATA!H544=0),0,SUBSTITUTE(주중DATA!H544,",",".")*1)</f>
        <v>0</v>
      </c>
      <c r="I544" s="42">
        <f>IF(OR(주중DATA!I544="",주중DATA!I544=0),0,SUBSTITUTE(주중DATA!I544,",",".")*1)</f>
        <v>0</v>
      </c>
      <c r="J544" s="42">
        <f>IF(OR(주중DATA!J544="",주중DATA!J544=0),0,SUBSTITUTE(주중DATA!J544,",",".")*1)</f>
        <v>0</v>
      </c>
      <c r="K544" s="42">
        <f>IF(OR(주중DATA!K544="",주중DATA!K544=0),0,SUBSTITUTE(주중DATA!K544,",",".")*1)</f>
        <v>0</v>
      </c>
      <c r="L544" s="42">
        <f>IF(OR(주중DATA!L544="",주중DATA!L544=0),0,SUBSTITUTE(주중DATA!L544,",",".")*1)</f>
        <v>0</v>
      </c>
      <c r="M544" s="42">
        <f>IF(OR(주중DATA!M544="",주중DATA!M544=0),0,SUBSTITUTE(주중DATA!M544,",",".")*1)</f>
        <v>0</v>
      </c>
      <c r="N544" s="42">
        <f>IF(OR(주중DATA!N544="",주중DATA!N544=0),0,SUBSTITUTE(주중DATA!N544,",",".")*1)</f>
        <v>0</v>
      </c>
      <c r="O544" s="42">
        <f>IF(OR(주중DATA!O544="",주중DATA!O544=0),0,SUBSTITUTE(주중DATA!O544,",",".")*1)</f>
        <v>0</v>
      </c>
      <c r="P544" s="42">
        <f>IF(OR(주중DATA!P544="",주중DATA!P544=0),0,SUBSTITUTE(주중DATA!P544,",",".")*1)</f>
        <v>0</v>
      </c>
      <c r="Q544" s="42">
        <f>IF(OR(주중DATA!Q544="",주중DATA!Q544=0),0,SUBSTITUTE(주중DATA!Q544,",",".")*1)</f>
        <v>0</v>
      </c>
      <c r="R544" s="42">
        <f>IF(OR(주중DATA!R544="",주중DATA!R544=0),0,SUBSTITUTE(주중DATA!R544,",",".")*1)</f>
        <v>0</v>
      </c>
      <c r="S544" s="42">
        <f>IF(OR(주중DATA!S544="",주중DATA!S544=0),0,SUBSTITUTE(주중DATA!S544,",",".")*1)</f>
        <v>0</v>
      </c>
      <c r="T544" s="42">
        <f>IF(OR(주중DATA!T544="",주중DATA!T544=0),0,SUBSTITUTE(주중DATA!T544,",",".")*1)</f>
        <v>0</v>
      </c>
      <c r="U544" s="42">
        <f>IF(OR(주중DATA!U544="",주중DATA!U544=0),0,SUBSTITUTE(주중DATA!U544,",",".")*1)</f>
        <v>0</v>
      </c>
      <c r="V544" s="42">
        <f>IF(OR(주중DATA!V544="",주중DATA!V544=0),0,SUBSTITUTE(주중DATA!V544,",",".")*1)</f>
        <v>0</v>
      </c>
      <c r="W544" s="42">
        <f>IF(OR(주중DATA!W544="",주중DATA!W544=0),0,SUBSTITUTE(주중DATA!W544,",",".")*1)</f>
        <v>0</v>
      </c>
      <c r="X544" s="42">
        <f>IF(OR(주중DATA!X544="",주중DATA!X544=0),0,SUBSTITUTE(주중DATA!X544,",",".")*1)</f>
        <v>0</v>
      </c>
      <c r="Y544" s="43">
        <f>IF(OR(주중DATA!Y544="",주중DATA!Y544=0),0,SUBSTITUTE(주중DATA!Y544,",",".")*1)</f>
        <v>0</v>
      </c>
      <c r="Z544" s="76"/>
    </row>
    <row r="545" spans="1:51">
      <c r="A545" s="11" t="s">
        <v>29</v>
      </c>
      <c r="B545" s="42">
        <f>IF(OR(주중DATA!B545="",주중DATA!B545=0),0,SUBSTITUTE(주중DATA!B545,",",".")*1)</f>
        <v>0</v>
      </c>
      <c r="C545" s="42">
        <f>IF(OR(주중DATA!C545="",주중DATA!C545=0),0,SUBSTITUTE(주중DATA!C545,",",".")*1)</f>
        <v>0</v>
      </c>
      <c r="D545" s="42">
        <f>IF(OR(주중DATA!D545="",주중DATA!D545=0),0,SUBSTITUTE(주중DATA!D545,",",".")*1)</f>
        <v>0</v>
      </c>
      <c r="E545" s="42">
        <f>IF(OR(주중DATA!E545="",주중DATA!E545=0),0,SUBSTITUTE(주중DATA!E545,",",".")*1)</f>
        <v>0</v>
      </c>
      <c r="F545" s="42">
        <f>IF(OR(주중DATA!F545="",주중DATA!F545=0),0,SUBSTITUTE(주중DATA!F545,",",".")*1)</f>
        <v>0</v>
      </c>
      <c r="G545" s="42">
        <f>IF(OR(주중DATA!G545="",주중DATA!G545=0),0,SUBSTITUTE(주중DATA!G545,",",".")*1)</f>
        <v>0</v>
      </c>
      <c r="H545" s="42">
        <f>IF(OR(주중DATA!H545="",주중DATA!H545=0),0,SUBSTITUTE(주중DATA!H545,",",".")*1)</f>
        <v>0</v>
      </c>
      <c r="I545" s="42">
        <f>IF(OR(주중DATA!I545="",주중DATA!I545=0),0,SUBSTITUTE(주중DATA!I545,",",".")*1)</f>
        <v>0</v>
      </c>
      <c r="J545" s="42">
        <f>IF(OR(주중DATA!J545="",주중DATA!J545=0),0,SUBSTITUTE(주중DATA!J545,",",".")*1)</f>
        <v>0</v>
      </c>
      <c r="K545" s="42">
        <f>IF(OR(주중DATA!K545="",주중DATA!K545=0),0,SUBSTITUTE(주중DATA!K545,",",".")*1)</f>
        <v>0</v>
      </c>
      <c r="L545" s="42">
        <f>IF(OR(주중DATA!L545="",주중DATA!L545=0),0,SUBSTITUTE(주중DATA!L545,",",".")*1)</f>
        <v>0</v>
      </c>
      <c r="M545" s="42">
        <f>IF(OR(주중DATA!M545="",주중DATA!M545=0),0,SUBSTITUTE(주중DATA!M545,",",".")*1)</f>
        <v>0</v>
      </c>
      <c r="N545" s="42">
        <f>IF(OR(주중DATA!N545="",주중DATA!N545=0),0,SUBSTITUTE(주중DATA!N545,",",".")*1)</f>
        <v>0</v>
      </c>
      <c r="O545" s="42">
        <f>IF(OR(주중DATA!O545="",주중DATA!O545=0),0,SUBSTITUTE(주중DATA!O545,",",".")*1)</f>
        <v>0</v>
      </c>
      <c r="P545" s="42">
        <f>IF(OR(주중DATA!P545="",주중DATA!P545=0),0,SUBSTITUTE(주중DATA!P545,",",".")*1)</f>
        <v>0</v>
      </c>
      <c r="Q545" s="42">
        <f>IF(OR(주중DATA!Q545="",주중DATA!Q545=0),0,SUBSTITUTE(주중DATA!Q545,",",".")*1)</f>
        <v>0</v>
      </c>
      <c r="R545" s="42">
        <f>IF(OR(주중DATA!R545="",주중DATA!R545=0),0,SUBSTITUTE(주중DATA!R545,",",".")*1)</f>
        <v>0</v>
      </c>
      <c r="S545" s="42">
        <f>IF(OR(주중DATA!S545="",주중DATA!S545=0),0,SUBSTITUTE(주중DATA!S545,",",".")*1)</f>
        <v>0</v>
      </c>
      <c r="T545" s="42">
        <f>IF(OR(주중DATA!T545="",주중DATA!T545=0),0,SUBSTITUTE(주중DATA!T545,",",".")*1)</f>
        <v>0</v>
      </c>
      <c r="U545" s="42">
        <f>IF(OR(주중DATA!U545="",주중DATA!U545=0),0,SUBSTITUTE(주중DATA!U545,",",".")*1)</f>
        <v>0</v>
      </c>
      <c r="V545" s="42">
        <f>IF(OR(주중DATA!V545="",주중DATA!V545=0),0,SUBSTITUTE(주중DATA!V545,",",".")*1)</f>
        <v>0</v>
      </c>
      <c r="W545" s="42">
        <f>IF(OR(주중DATA!W545="",주중DATA!W545=0),0,SUBSTITUTE(주중DATA!W545,",",".")*1)</f>
        <v>0</v>
      </c>
      <c r="X545" s="42">
        <f>IF(OR(주중DATA!X545="",주중DATA!X545=0),0,SUBSTITUTE(주중DATA!X545,",",".")*1)</f>
        <v>0</v>
      </c>
      <c r="Y545" s="43">
        <f>IF(OR(주중DATA!Y545="",주중DATA!Y545=0),0,SUBSTITUTE(주중DATA!Y545,",",".")*1)</f>
        <v>0</v>
      </c>
      <c r="Z545" s="76"/>
    </row>
    <row r="546" spans="1:51">
      <c r="A546" s="11" t="s">
        <v>30</v>
      </c>
      <c r="B546" s="42">
        <f>IF(OR(주중DATA!B546="",주중DATA!B546=0),0,SUBSTITUTE(주중DATA!B546,",",".")*1)</f>
        <v>0</v>
      </c>
      <c r="C546" s="42">
        <f>IF(OR(주중DATA!C546="",주중DATA!C546=0),0,SUBSTITUTE(주중DATA!C546,",",".")*1)</f>
        <v>0</v>
      </c>
      <c r="D546" s="42">
        <f>IF(OR(주중DATA!D546="",주중DATA!D546=0),0,SUBSTITUTE(주중DATA!D546,",",".")*1)</f>
        <v>0</v>
      </c>
      <c r="E546" s="42">
        <f>IF(OR(주중DATA!E546="",주중DATA!E546=0),0,SUBSTITUTE(주중DATA!E546,",",".")*1)</f>
        <v>0</v>
      </c>
      <c r="F546" s="42">
        <f>IF(OR(주중DATA!F546="",주중DATA!F546=0),0,SUBSTITUTE(주중DATA!F546,",",".")*1)</f>
        <v>0</v>
      </c>
      <c r="G546" s="42">
        <f>IF(OR(주중DATA!G546="",주중DATA!G546=0),0,SUBSTITUTE(주중DATA!G546,",",".")*1)</f>
        <v>0</v>
      </c>
      <c r="H546" s="42">
        <f>IF(OR(주중DATA!H546="",주중DATA!H546=0),0,SUBSTITUTE(주중DATA!H546,",",".")*1)</f>
        <v>0</v>
      </c>
      <c r="I546" s="42">
        <f>IF(OR(주중DATA!I546="",주중DATA!I546=0),0,SUBSTITUTE(주중DATA!I546,",",".")*1)</f>
        <v>0</v>
      </c>
      <c r="J546" s="42">
        <f>IF(OR(주중DATA!J546="",주중DATA!J546=0),0,SUBSTITUTE(주중DATA!J546,",",".")*1)</f>
        <v>0</v>
      </c>
      <c r="K546" s="42">
        <f>IF(OR(주중DATA!K546="",주중DATA!K546=0),0,SUBSTITUTE(주중DATA!K546,",",".")*1)</f>
        <v>0</v>
      </c>
      <c r="L546" s="42">
        <f>IF(OR(주중DATA!L546="",주중DATA!L546=0),0,SUBSTITUTE(주중DATA!L546,",",".")*1)</f>
        <v>0</v>
      </c>
      <c r="M546" s="42">
        <f>IF(OR(주중DATA!M546="",주중DATA!M546=0),0,SUBSTITUTE(주중DATA!M546,",",".")*1)</f>
        <v>0</v>
      </c>
      <c r="N546" s="42">
        <f>IF(OR(주중DATA!N546="",주중DATA!N546=0),0,SUBSTITUTE(주중DATA!N546,",",".")*1)</f>
        <v>0</v>
      </c>
      <c r="O546" s="42">
        <f>IF(OR(주중DATA!O546="",주중DATA!O546=0),0,SUBSTITUTE(주중DATA!O546,",",".")*1)</f>
        <v>0</v>
      </c>
      <c r="P546" s="42">
        <f>IF(OR(주중DATA!P546="",주중DATA!P546=0),0,SUBSTITUTE(주중DATA!P546,",",".")*1)</f>
        <v>0</v>
      </c>
      <c r="Q546" s="42">
        <f>IF(OR(주중DATA!Q546="",주중DATA!Q546=0),0,SUBSTITUTE(주중DATA!Q546,",",".")*1)</f>
        <v>0</v>
      </c>
      <c r="R546" s="42">
        <f>IF(OR(주중DATA!R546="",주중DATA!R546=0),0,SUBSTITUTE(주중DATA!R546,",",".")*1)</f>
        <v>0</v>
      </c>
      <c r="S546" s="42">
        <f>IF(OR(주중DATA!S546="",주중DATA!S546=0),0,SUBSTITUTE(주중DATA!S546,",",".")*1)</f>
        <v>0</v>
      </c>
      <c r="T546" s="42">
        <f>IF(OR(주중DATA!T546="",주중DATA!T546=0),0,SUBSTITUTE(주중DATA!T546,",",".")*1)</f>
        <v>0</v>
      </c>
      <c r="U546" s="42">
        <f>IF(OR(주중DATA!U546="",주중DATA!U546=0),0,SUBSTITUTE(주중DATA!U546,",",".")*1)</f>
        <v>0</v>
      </c>
      <c r="V546" s="42">
        <f>IF(OR(주중DATA!V546="",주중DATA!V546=0),0,SUBSTITUTE(주중DATA!V546,",",".")*1)</f>
        <v>0</v>
      </c>
      <c r="W546" s="42">
        <f>IF(OR(주중DATA!W546="",주중DATA!W546=0),0,SUBSTITUTE(주중DATA!W546,",",".")*1)</f>
        <v>0</v>
      </c>
      <c r="X546" s="42">
        <f>IF(OR(주중DATA!X546="",주중DATA!X546=0),0,SUBSTITUTE(주중DATA!X546,",",".")*1)</f>
        <v>0</v>
      </c>
      <c r="Y546" s="43">
        <f>IF(OR(주중DATA!Y546="",주중DATA!Y546=0),0,SUBSTITUTE(주중DATA!Y546,",",".")*1)</f>
        <v>0</v>
      </c>
      <c r="Z546" s="76"/>
    </row>
    <row r="547" spans="1:51">
      <c r="A547" s="11" t="s">
        <v>31</v>
      </c>
      <c r="B547" s="42">
        <f>IF(OR(주중DATA!B547="",주중DATA!B547=0),0,SUBSTITUTE(주중DATA!B547,",",".")*1)</f>
        <v>0</v>
      </c>
      <c r="C547" s="42">
        <f>IF(OR(주중DATA!C547="",주중DATA!C547=0),0,SUBSTITUTE(주중DATA!C547,",",".")*1)</f>
        <v>0</v>
      </c>
      <c r="D547" s="42">
        <f>IF(OR(주중DATA!D547="",주중DATA!D547=0),0,SUBSTITUTE(주중DATA!D547,",",".")*1)</f>
        <v>0</v>
      </c>
      <c r="E547" s="42">
        <f>IF(OR(주중DATA!E547="",주중DATA!E547=0),0,SUBSTITUTE(주중DATA!E547,",",".")*1)</f>
        <v>0</v>
      </c>
      <c r="F547" s="42">
        <f>IF(OR(주중DATA!F547="",주중DATA!F547=0),0,SUBSTITUTE(주중DATA!F547,",",".")*1)</f>
        <v>0</v>
      </c>
      <c r="G547" s="42">
        <f>IF(OR(주중DATA!G547="",주중DATA!G547=0),0,SUBSTITUTE(주중DATA!G547,",",".")*1)</f>
        <v>0</v>
      </c>
      <c r="H547" s="42">
        <f>IF(OR(주중DATA!H547="",주중DATA!H547=0),0,SUBSTITUTE(주중DATA!H547,",",".")*1)</f>
        <v>0</v>
      </c>
      <c r="I547" s="42">
        <f>IF(OR(주중DATA!I547="",주중DATA!I547=0),0,SUBSTITUTE(주중DATA!I547,",",".")*1)</f>
        <v>0</v>
      </c>
      <c r="J547" s="42">
        <f>IF(OR(주중DATA!J547="",주중DATA!J547=0),0,SUBSTITUTE(주중DATA!J547,",",".")*1)</f>
        <v>0</v>
      </c>
      <c r="K547" s="42">
        <f>IF(OR(주중DATA!K547="",주중DATA!K547=0),0,SUBSTITUTE(주중DATA!K547,",",".")*1)</f>
        <v>0</v>
      </c>
      <c r="L547" s="42">
        <f>IF(OR(주중DATA!L547="",주중DATA!L547=0),0,SUBSTITUTE(주중DATA!L547,",",".")*1)</f>
        <v>0</v>
      </c>
      <c r="M547" s="42">
        <f>IF(OR(주중DATA!M547="",주중DATA!M547=0),0,SUBSTITUTE(주중DATA!M547,",",".")*1)</f>
        <v>0</v>
      </c>
      <c r="N547" s="42">
        <f>IF(OR(주중DATA!N547="",주중DATA!N547=0),0,SUBSTITUTE(주중DATA!N547,",",".")*1)</f>
        <v>0</v>
      </c>
      <c r="O547" s="42">
        <f>IF(OR(주중DATA!O547="",주중DATA!O547=0),0,SUBSTITUTE(주중DATA!O547,",",".")*1)</f>
        <v>0</v>
      </c>
      <c r="P547" s="42">
        <f>IF(OR(주중DATA!P547="",주중DATA!P547=0),0,SUBSTITUTE(주중DATA!P547,",",".")*1)</f>
        <v>0</v>
      </c>
      <c r="Q547" s="42">
        <f>IF(OR(주중DATA!Q547="",주중DATA!Q547=0),0,SUBSTITUTE(주중DATA!Q547,",",".")*1)</f>
        <v>0</v>
      </c>
      <c r="R547" s="42">
        <f>IF(OR(주중DATA!R547="",주중DATA!R547=0),0,SUBSTITUTE(주중DATA!R547,",",".")*1)</f>
        <v>0</v>
      </c>
      <c r="S547" s="42">
        <f>IF(OR(주중DATA!S547="",주중DATA!S547=0),0,SUBSTITUTE(주중DATA!S547,",",".")*1)</f>
        <v>0</v>
      </c>
      <c r="T547" s="42">
        <f>IF(OR(주중DATA!T547="",주중DATA!T547=0),0,SUBSTITUTE(주중DATA!T547,",",".")*1)</f>
        <v>0</v>
      </c>
      <c r="U547" s="42">
        <f>IF(OR(주중DATA!U547="",주중DATA!U547=0),0,SUBSTITUTE(주중DATA!U547,",",".")*1)</f>
        <v>0</v>
      </c>
      <c r="V547" s="42">
        <f>IF(OR(주중DATA!V547="",주중DATA!V547=0),0,SUBSTITUTE(주중DATA!V547,",",".")*1)</f>
        <v>0</v>
      </c>
      <c r="W547" s="42">
        <f>IF(OR(주중DATA!W547="",주중DATA!W547=0),0,SUBSTITUTE(주중DATA!W547,",",".")*1)</f>
        <v>0</v>
      </c>
      <c r="X547" s="42">
        <f>IF(OR(주중DATA!X547="",주중DATA!X547=0),0,SUBSTITUTE(주중DATA!X547,",",".")*1)</f>
        <v>0</v>
      </c>
      <c r="Y547" s="43">
        <f>IF(OR(주중DATA!Y547="",주중DATA!Y547=0),0,SUBSTITUTE(주중DATA!Y547,",",".")*1)</f>
        <v>0</v>
      </c>
      <c r="Z547" s="76"/>
    </row>
    <row r="548" spans="1:51">
      <c r="A548" s="11" t="s">
        <v>32</v>
      </c>
      <c r="B548" s="42">
        <f>IF(OR(주중DATA!B548="",주중DATA!B548=0),0,SUBSTITUTE(주중DATA!B548,",",".")*1)</f>
        <v>0</v>
      </c>
      <c r="C548" s="42">
        <f>IF(OR(주중DATA!C548="",주중DATA!C548=0),0,SUBSTITUTE(주중DATA!C548,",",".")*1)</f>
        <v>0</v>
      </c>
      <c r="D548" s="42">
        <f>IF(OR(주중DATA!D548="",주중DATA!D548=0),0,SUBSTITUTE(주중DATA!D548,",",".")*1)</f>
        <v>0</v>
      </c>
      <c r="E548" s="42">
        <f>IF(OR(주중DATA!E548="",주중DATA!E548=0),0,SUBSTITUTE(주중DATA!E548,",",".")*1)</f>
        <v>0</v>
      </c>
      <c r="F548" s="42">
        <f>IF(OR(주중DATA!F548="",주중DATA!F548=0),0,SUBSTITUTE(주중DATA!F548,",",".")*1)</f>
        <v>0</v>
      </c>
      <c r="G548" s="42">
        <f>IF(OR(주중DATA!G548="",주중DATA!G548=0),0,SUBSTITUTE(주중DATA!G548,",",".")*1)</f>
        <v>0</v>
      </c>
      <c r="H548" s="42">
        <f>IF(OR(주중DATA!H548="",주중DATA!H548=0),0,SUBSTITUTE(주중DATA!H548,",",".")*1)</f>
        <v>0</v>
      </c>
      <c r="I548" s="42">
        <f>IF(OR(주중DATA!I548="",주중DATA!I548=0),0,SUBSTITUTE(주중DATA!I548,",",".")*1)</f>
        <v>0</v>
      </c>
      <c r="J548" s="42">
        <f>IF(OR(주중DATA!J548="",주중DATA!J548=0),0,SUBSTITUTE(주중DATA!J548,",",".")*1)</f>
        <v>0</v>
      </c>
      <c r="K548" s="42">
        <f>IF(OR(주중DATA!K548="",주중DATA!K548=0),0,SUBSTITUTE(주중DATA!K548,",",".")*1)</f>
        <v>0</v>
      </c>
      <c r="L548" s="42">
        <f>IF(OR(주중DATA!L548="",주중DATA!L548=0),0,SUBSTITUTE(주중DATA!L548,",",".")*1)</f>
        <v>0</v>
      </c>
      <c r="M548" s="42">
        <f>IF(OR(주중DATA!M548="",주중DATA!M548=0),0,SUBSTITUTE(주중DATA!M548,",",".")*1)</f>
        <v>0</v>
      </c>
      <c r="N548" s="42">
        <f>IF(OR(주중DATA!N548="",주중DATA!N548=0),0,SUBSTITUTE(주중DATA!N548,",",".")*1)</f>
        <v>0</v>
      </c>
      <c r="O548" s="42">
        <f>IF(OR(주중DATA!O548="",주중DATA!O548=0),0,SUBSTITUTE(주중DATA!O548,",",".")*1)</f>
        <v>0</v>
      </c>
      <c r="P548" s="42">
        <f>IF(OR(주중DATA!P548="",주중DATA!P548=0),0,SUBSTITUTE(주중DATA!P548,",",".")*1)</f>
        <v>0</v>
      </c>
      <c r="Q548" s="42">
        <f>IF(OR(주중DATA!Q548="",주중DATA!Q548=0),0,SUBSTITUTE(주중DATA!Q548,",",".")*1)</f>
        <v>0</v>
      </c>
      <c r="R548" s="42">
        <f>IF(OR(주중DATA!R548="",주중DATA!R548=0),0,SUBSTITUTE(주중DATA!R548,",",".")*1)</f>
        <v>0</v>
      </c>
      <c r="S548" s="42">
        <f>IF(OR(주중DATA!S548="",주중DATA!S548=0),0,SUBSTITUTE(주중DATA!S548,",",".")*1)</f>
        <v>0</v>
      </c>
      <c r="T548" s="42">
        <f>IF(OR(주중DATA!T548="",주중DATA!T548=0),0,SUBSTITUTE(주중DATA!T548,",",".")*1)</f>
        <v>0</v>
      </c>
      <c r="U548" s="42">
        <f>IF(OR(주중DATA!U548="",주중DATA!U548=0),0,SUBSTITUTE(주중DATA!U548,",",".")*1)</f>
        <v>0</v>
      </c>
      <c r="V548" s="42">
        <f>IF(OR(주중DATA!V548="",주중DATA!V548=0),0,SUBSTITUTE(주중DATA!V548,",",".")*1)</f>
        <v>0</v>
      </c>
      <c r="W548" s="42">
        <f>IF(OR(주중DATA!W548="",주중DATA!W548=0),0,SUBSTITUTE(주중DATA!W548,",",".")*1)</f>
        <v>0</v>
      </c>
      <c r="X548" s="42">
        <f>IF(OR(주중DATA!X548="",주중DATA!X548=0),0,SUBSTITUTE(주중DATA!X548,",",".")*1)</f>
        <v>0</v>
      </c>
      <c r="Y548" s="43">
        <f>IF(OR(주중DATA!Y548="",주중DATA!Y548=0),0,SUBSTITUTE(주중DATA!Y548,",",".")*1)</f>
        <v>0</v>
      </c>
      <c r="Z548" s="76"/>
    </row>
    <row r="549" spans="1:51">
      <c r="A549" s="11" t="s">
        <v>33</v>
      </c>
      <c r="B549" s="42">
        <f>IF(OR(주중DATA!B549="",주중DATA!B549=0),0,SUBSTITUTE(주중DATA!B549,",",".")*1)</f>
        <v>0</v>
      </c>
      <c r="C549" s="42">
        <f>IF(OR(주중DATA!C549="",주중DATA!C549=0),0,SUBSTITUTE(주중DATA!C549,",",".")*1)</f>
        <v>0</v>
      </c>
      <c r="D549" s="42">
        <f>IF(OR(주중DATA!D549="",주중DATA!D549=0),0,SUBSTITUTE(주중DATA!D549,",",".")*1)</f>
        <v>0</v>
      </c>
      <c r="E549" s="42">
        <f>IF(OR(주중DATA!E549="",주중DATA!E549=0),0,SUBSTITUTE(주중DATA!E549,",",".")*1)</f>
        <v>0</v>
      </c>
      <c r="F549" s="42">
        <f>IF(OR(주중DATA!F549="",주중DATA!F549=0),0,SUBSTITUTE(주중DATA!F549,",",".")*1)</f>
        <v>0</v>
      </c>
      <c r="G549" s="42">
        <f>IF(OR(주중DATA!G549="",주중DATA!G549=0),0,SUBSTITUTE(주중DATA!G549,",",".")*1)</f>
        <v>0</v>
      </c>
      <c r="H549" s="42">
        <f>IF(OR(주중DATA!H549="",주중DATA!H549=0),0,SUBSTITUTE(주중DATA!H549,",",".")*1)</f>
        <v>0</v>
      </c>
      <c r="I549" s="42">
        <f>IF(OR(주중DATA!I549="",주중DATA!I549=0),0,SUBSTITUTE(주중DATA!I549,",",".")*1)</f>
        <v>0</v>
      </c>
      <c r="J549" s="42">
        <f>IF(OR(주중DATA!J549="",주중DATA!J549=0),0,SUBSTITUTE(주중DATA!J549,",",".")*1)</f>
        <v>0</v>
      </c>
      <c r="K549" s="42">
        <f>IF(OR(주중DATA!K549="",주중DATA!K549=0),0,SUBSTITUTE(주중DATA!K549,",",".")*1)</f>
        <v>0</v>
      </c>
      <c r="L549" s="42">
        <f>IF(OR(주중DATA!L549="",주중DATA!L549=0),0,SUBSTITUTE(주중DATA!L549,",",".")*1)</f>
        <v>0</v>
      </c>
      <c r="M549" s="42">
        <f>IF(OR(주중DATA!M549="",주중DATA!M549=0),0,SUBSTITUTE(주중DATA!M549,",",".")*1)</f>
        <v>0</v>
      </c>
      <c r="N549" s="42">
        <f>IF(OR(주중DATA!N549="",주중DATA!N549=0),0,SUBSTITUTE(주중DATA!N549,",",".")*1)</f>
        <v>0</v>
      </c>
      <c r="O549" s="42">
        <f>IF(OR(주중DATA!O549="",주중DATA!O549=0),0,SUBSTITUTE(주중DATA!O549,",",".")*1)</f>
        <v>0</v>
      </c>
      <c r="P549" s="42">
        <f>IF(OR(주중DATA!P549="",주중DATA!P549=0),0,SUBSTITUTE(주중DATA!P549,",",".")*1)</f>
        <v>0</v>
      </c>
      <c r="Q549" s="42">
        <f>IF(OR(주중DATA!Q549="",주중DATA!Q549=0),0,SUBSTITUTE(주중DATA!Q549,",",".")*1)</f>
        <v>0</v>
      </c>
      <c r="R549" s="42">
        <f>IF(OR(주중DATA!R549="",주중DATA!R549=0),0,SUBSTITUTE(주중DATA!R549,",",".")*1)</f>
        <v>0</v>
      </c>
      <c r="S549" s="42">
        <f>IF(OR(주중DATA!S549="",주중DATA!S549=0),0,SUBSTITUTE(주중DATA!S549,",",".")*1)</f>
        <v>0</v>
      </c>
      <c r="T549" s="42">
        <f>IF(OR(주중DATA!T549="",주중DATA!T549=0),0,SUBSTITUTE(주중DATA!T549,",",".")*1)</f>
        <v>0</v>
      </c>
      <c r="U549" s="42">
        <f>IF(OR(주중DATA!U549="",주중DATA!U549=0),0,SUBSTITUTE(주중DATA!U549,",",".")*1)</f>
        <v>0</v>
      </c>
      <c r="V549" s="42">
        <f>IF(OR(주중DATA!V549="",주중DATA!V549=0),0,SUBSTITUTE(주중DATA!V549,",",".")*1)</f>
        <v>0</v>
      </c>
      <c r="W549" s="42">
        <f>IF(OR(주중DATA!W549="",주중DATA!W549=0),0,SUBSTITUTE(주중DATA!W549,",",".")*1)</f>
        <v>0</v>
      </c>
      <c r="X549" s="42">
        <f>IF(OR(주중DATA!X549="",주중DATA!X549=0),0,SUBSTITUTE(주중DATA!X549,",",".")*1)</f>
        <v>0</v>
      </c>
      <c r="Y549" s="43">
        <f>IF(OR(주중DATA!Y549="",주중DATA!Y549=0),0,SUBSTITUTE(주중DATA!Y549,",",".")*1)</f>
        <v>0</v>
      </c>
      <c r="Z549" s="76"/>
    </row>
    <row r="550" spans="1:51">
      <c r="A550" s="11" t="s">
        <v>34</v>
      </c>
      <c r="B550" s="42">
        <f>IF(OR(주중DATA!B550="",주중DATA!B550=0),0,SUBSTITUTE(주중DATA!B550,",",".")*1)</f>
        <v>0</v>
      </c>
      <c r="C550" s="42">
        <f>IF(OR(주중DATA!C550="",주중DATA!C550=0),0,SUBSTITUTE(주중DATA!C550,",",".")*1)</f>
        <v>0</v>
      </c>
      <c r="D550" s="42">
        <f>IF(OR(주중DATA!D550="",주중DATA!D550=0),0,SUBSTITUTE(주중DATA!D550,",",".")*1)</f>
        <v>0</v>
      </c>
      <c r="E550" s="42">
        <f>IF(OR(주중DATA!E550="",주중DATA!E550=0),0,SUBSTITUTE(주중DATA!E550,",",".")*1)</f>
        <v>0</v>
      </c>
      <c r="F550" s="42">
        <f>IF(OR(주중DATA!F550="",주중DATA!F550=0),0,SUBSTITUTE(주중DATA!F550,",",".")*1)</f>
        <v>0</v>
      </c>
      <c r="G550" s="42">
        <f>IF(OR(주중DATA!G550="",주중DATA!G550=0),0,SUBSTITUTE(주중DATA!G550,",",".")*1)</f>
        <v>0</v>
      </c>
      <c r="H550" s="42">
        <f>IF(OR(주중DATA!H550="",주중DATA!H550=0),0,SUBSTITUTE(주중DATA!H550,",",".")*1)</f>
        <v>0</v>
      </c>
      <c r="I550" s="42">
        <f>IF(OR(주중DATA!I550="",주중DATA!I550=0),0,SUBSTITUTE(주중DATA!I550,",",".")*1)</f>
        <v>0</v>
      </c>
      <c r="J550" s="42">
        <f>IF(OR(주중DATA!J550="",주중DATA!J550=0),0,SUBSTITUTE(주중DATA!J550,",",".")*1)</f>
        <v>0</v>
      </c>
      <c r="K550" s="42">
        <f>IF(OR(주중DATA!K550="",주중DATA!K550=0),0,SUBSTITUTE(주중DATA!K550,",",".")*1)</f>
        <v>0</v>
      </c>
      <c r="L550" s="42">
        <f>IF(OR(주중DATA!L550="",주중DATA!L550=0),0,SUBSTITUTE(주중DATA!L550,",",".")*1)</f>
        <v>0</v>
      </c>
      <c r="M550" s="42">
        <f>IF(OR(주중DATA!M550="",주중DATA!M550=0),0,SUBSTITUTE(주중DATA!M550,",",".")*1)</f>
        <v>0</v>
      </c>
      <c r="N550" s="42">
        <f>IF(OR(주중DATA!N550="",주중DATA!N550=0),0,SUBSTITUTE(주중DATA!N550,",",".")*1)</f>
        <v>0</v>
      </c>
      <c r="O550" s="42">
        <f>IF(OR(주중DATA!O550="",주중DATA!O550=0),0,SUBSTITUTE(주중DATA!O550,",",".")*1)</f>
        <v>0</v>
      </c>
      <c r="P550" s="42">
        <f>IF(OR(주중DATA!P550="",주중DATA!P550=0),0,SUBSTITUTE(주중DATA!P550,",",".")*1)</f>
        <v>0</v>
      </c>
      <c r="Q550" s="42">
        <f>IF(OR(주중DATA!Q550="",주중DATA!Q550=0),0,SUBSTITUTE(주중DATA!Q550,",",".")*1)</f>
        <v>0</v>
      </c>
      <c r="R550" s="42">
        <f>IF(OR(주중DATA!R550="",주중DATA!R550=0),0,SUBSTITUTE(주중DATA!R550,",",".")*1)</f>
        <v>0</v>
      </c>
      <c r="S550" s="42">
        <f>IF(OR(주중DATA!S550="",주중DATA!S550=0),0,SUBSTITUTE(주중DATA!S550,",",".")*1)</f>
        <v>0</v>
      </c>
      <c r="T550" s="42">
        <f>IF(OR(주중DATA!T550="",주중DATA!T550=0),0,SUBSTITUTE(주중DATA!T550,",",".")*1)</f>
        <v>0</v>
      </c>
      <c r="U550" s="42">
        <f>IF(OR(주중DATA!U550="",주중DATA!U550=0),0,SUBSTITUTE(주중DATA!U550,",",".")*1)</f>
        <v>0</v>
      </c>
      <c r="V550" s="42">
        <f>IF(OR(주중DATA!V550="",주중DATA!V550=0),0,SUBSTITUTE(주중DATA!V550,",",".")*1)</f>
        <v>0</v>
      </c>
      <c r="W550" s="42">
        <f>IF(OR(주중DATA!W550="",주중DATA!W550=0),0,SUBSTITUTE(주중DATA!W550,",",".")*1)</f>
        <v>0</v>
      </c>
      <c r="X550" s="42">
        <f>IF(OR(주중DATA!X550="",주중DATA!X550=0),0,SUBSTITUTE(주중DATA!X550,",",".")*1)</f>
        <v>0</v>
      </c>
      <c r="Y550" s="43">
        <f>IF(OR(주중DATA!Y550="",주중DATA!Y550=0),0,SUBSTITUTE(주중DATA!Y550,",",".")*1)</f>
        <v>0</v>
      </c>
      <c r="Z550" s="76"/>
    </row>
    <row r="551" spans="1:51" ht="17.25" thickBot="1">
      <c r="A551" s="11" t="s">
        <v>35</v>
      </c>
      <c r="B551" s="42">
        <f>IF(OR(주중DATA!B551="",주중DATA!B551=0),0,SUBSTITUTE(주중DATA!B551,",",".")*1)</f>
        <v>0</v>
      </c>
      <c r="C551" s="42">
        <f>IF(OR(주중DATA!C551="",주중DATA!C551=0),0,SUBSTITUTE(주중DATA!C551,",",".")*1)</f>
        <v>0</v>
      </c>
      <c r="D551" s="42">
        <f>IF(OR(주중DATA!D551="",주중DATA!D551=0),0,SUBSTITUTE(주중DATA!D551,",",".")*1)</f>
        <v>0</v>
      </c>
      <c r="E551" s="42">
        <f>IF(OR(주중DATA!E551="",주중DATA!E551=0),0,SUBSTITUTE(주중DATA!E551,",",".")*1)</f>
        <v>0</v>
      </c>
      <c r="F551" s="42">
        <f>IF(OR(주중DATA!F551="",주중DATA!F551=0),0,SUBSTITUTE(주중DATA!F551,",",".")*1)</f>
        <v>0</v>
      </c>
      <c r="G551" s="42">
        <f>IF(OR(주중DATA!G551="",주중DATA!G551=0),0,SUBSTITUTE(주중DATA!G551,",",".")*1)</f>
        <v>0</v>
      </c>
      <c r="H551" s="42">
        <f>IF(OR(주중DATA!H551="",주중DATA!H551=0),0,SUBSTITUTE(주중DATA!H551,",",".")*1)</f>
        <v>0</v>
      </c>
      <c r="I551" s="42">
        <f>IF(OR(주중DATA!I551="",주중DATA!I551=0),0,SUBSTITUTE(주중DATA!I551,",",".")*1)</f>
        <v>0</v>
      </c>
      <c r="J551" s="42">
        <f>IF(OR(주중DATA!J551="",주중DATA!J551=0),0,SUBSTITUTE(주중DATA!J551,",",".")*1)</f>
        <v>0</v>
      </c>
      <c r="K551" s="42">
        <f>IF(OR(주중DATA!K551="",주중DATA!K551=0),0,SUBSTITUTE(주중DATA!K551,",",".")*1)</f>
        <v>0</v>
      </c>
      <c r="L551" s="42">
        <f>IF(OR(주중DATA!L551="",주중DATA!L551=0),0,SUBSTITUTE(주중DATA!L551,",",".")*1)</f>
        <v>0</v>
      </c>
      <c r="M551" s="42">
        <f>IF(OR(주중DATA!M551="",주중DATA!M551=0),0,SUBSTITUTE(주중DATA!M551,",",".")*1)</f>
        <v>0</v>
      </c>
      <c r="N551" s="42">
        <f>IF(OR(주중DATA!N551="",주중DATA!N551=0),0,SUBSTITUTE(주중DATA!N551,",",".")*1)</f>
        <v>0</v>
      </c>
      <c r="O551" s="42">
        <f>IF(OR(주중DATA!O551="",주중DATA!O551=0),0,SUBSTITUTE(주중DATA!O551,",",".")*1)</f>
        <v>0</v>
      </c>
      <c r="P551" s="42">
        <f>IF(OR(주중DATA!P551="",주중DATA!P551=0),0,SUBSTITUTE(주중DATA!P551,",",".")*1)</f>
        <v>0</v>
      </c>
      <c r="Q551" s="42">
        <f>IF(OR(주중DATA!Q551="",주중DATA!Q551=0),0,SUBSTITUTE(주중DATA!Q551,",",".")*1)</f>
        <v>0</v>
      </c>
      <c r="R551" s="42">
        <f>IF(OR(주중DATA!R551="",주중DATA!R551=0),0,SUBSTITUTE(주중DATA!R551,",",".")*1)</f>
        <v>0</v>
      </c>
      <c r="S551" s="42">
        <f>IF(OR(주중DATA!S551="",주중DATA!S551=0),0,SUBSTITUTE(주중DATA!S551,",",".")*1)</f>
        <v>0</v>
      </c>
      <c r="T551" s="42">
        <f>IF(OR(주중DATA!T551="",주중DATA!T551=0),0,SUBSTITUTE(주중DATA!T551,",",".")*1)</f>
        <v>0</v>
      </c>
      <c r="U551" s="42">
        <f>IF(OR(주중DATA!U551="",주중DATA!U551=0),0,SUBSTITUTE(주중DATA!U551,",",".")*1)</f>
        <v>0</v>
      </c>
      <c r="V551" s="42">
        <f>IF(OR(주중DATA!V551="",주중DATA!V551=0),0,SUBSTITUTE(주중DATA!V551,",",".")*1)</f>
        <v>0</v>
      </c>
      <c r="W551" s="42">
        <f>IF(OR(주중DATA!W551="",주중DATA!W551=0),0,SUBSTITUTE(주중DATA!W551,",",".")*1)</f>
        <v>0</v>
      </c>
      <c r="X551" s="42">
        <f>IF(OR(주중DATA!X551="",주중DATA!X551=0),0,SUBSTITUTE(주중DATA!X551,",",".")*1)</f>
        <v>0</v>
      </c>
      <c r="Y551" s="43">
        <f>IF(OR(주중DATA!Y551="",주중DATA!Y551=0),0,SUBSTITUTE(주중DATA!Y551,",",".")*1)</f>
        <v>0</v>
      </c>
      <c r="Z551" s="76"/>
    </row>
    <row r="552" spans="1:51" ht="17.25" thickBot="1">
      <c r="A552" s="11" t="s">
        <v>36</v>
      </c>
      <c r="B552" s="42">
        <f>IF(OR(주중DATA!B552="",주중DATA!B552=0),0,SUBSTITUTE(주중DATA!B552,",",".")*1)</f>
        <v>0</v>
      </c>
      <c r="C552" s="42">
        <f>IF(OR(주중DATA!C552="",주중DATA!C552=0),0,SUBSTITUTE(주중DATA!C552,",",".")*1)</f>
        <v>0</v>
      </c>
      <c r="D552" s="42">
        <f>IF(OR(주중DATA!D552="",주중DATA!D552=0),0,SUBSTITUTE(주중DATA!D552,",",".")*1)</f>
        <v>0</v>
      </c>
      <c r="E552" s="42">
        <f>IF(OR(주중DATA!E552="",주중DATA!E552=0),0,SUBSTITUTE(주중DATA!E552,",",".")*1)</f>
        <v>0</v>
      </c>
      <c r="F552" s="42">
        <f>IF(OR(주중DATA!F552="",주중DATA!F552=0),0,SUBSTITUTE(주중DATA!F552,",",".")*1)</f>
        <v>0</v>
      </c>
      <c r="G552" s="42">
        <f>IF(OR(주중DATA!G552="",주중DATA!G552=0),0,SUBSTITUTE(주중DATA!G552,",",".")*1)</f>
        <v>0</v>
      </c>
      <c r="H552" s="42">
        <f>IF(OR(주중DATA!H552="",주중DATA!H552=0),0,SUBSTITUTE(주중DATA!H552,",",".")*1)</f>
        <v>0</v>
      </c>
      <c r="I552" s="42">
        <f>IF(OR(주중DATA!I552="",주중DATA!I552=0),0,SUBSTITUTE(주중DATA!I552,",",".")*1)</f>
        <v>0</v>
      </c>
      <c r="J552" s="42">
        <f>IF(OR(주중DATA!J552="",주중DATA!J552=0),0,SUBSTITUTE(주중DATA!J552,",",".")*1)</f>
        <v>0</v>
      </c>
      <c r="K552" s="42">
        <f>IF(OR(주중DATA!K552="",주중DATA!K552=0),0,SUBSTITUTE(주중DATA!K552,",",".")*1)</f>
        <v>0</v>
      </c>
      <c r="L552" s="42">
        <f>IF(OR(주중DATA!L552="",주중DATA!L552=0),0,SUBSTITUTE(주중DATA!L552,",",".")*1)</f>
        <v>0</v>
      </c>
      <c r="M552" s="42">
        <f>IF(OR(주중DATA!M552="",주중DATA!M552=0),0,SUBSTITUTE(주중DATA!M552,",",".")*1)</f>
        <v>0</v>
      </c>
      <c r="N552" s="42">
        <f>IF(OR(주중DATA!N552="",주중DATA!N552=0),0,SUBSTITUTE(주중DATA!N552,",",".")*1)</f>
        <v>0</v>
      </c>
      <c r="O552" s="42">
        <f>IF(OR(주중DATA!O552="",주중DATA!O552=0),0,SUBSTITUTE(주중DATA!O552,",",".")*1)</f>
        <v>0</v>
      </c>
      <c r="P552" s="42">
        <f>IF(OR(주중DATA!P552="",주중DATA!P552=0),0,SUBSTITUTE(주중DATA!P552,",",".")*1)</f>
        <v>0</v>
      </c>
      <c r="Q552" s="42">
        <f>IF(OR(주중DATA!Q552="",주중DATA!Q552=0),0,SUBSTITUTE(주중DATA!Q552,",",".")*1)</f>
        <v>0</v>
      </c>
      <c r="R552" s="42">
        <f>IF(OR(주중DATA!R552="",주중DATA!R552=0),0,SUBSTITUTE(주중DATA!R552,",",".")*1)</f>
        <v>0</v>
      </c>
      <c r="S552" s="42">
        <f>IF(OR(주중DATA!S552="",주중DATA!S552=0),0,SUBSTITUTE(주중DATA!S552,",",".")*1)</f>
        <v>0</v>
      </c>
      <c r="T552" s="42">
        <f>IF(OR(주중DATA!T552="",주중DATA!T552=0),0,SUBSTITUTE(주중DATA!T552,",",".")*1)</f>
        <v>0</v>
      </c>
      <c r="U552" s="42">
        <f>IF(OR(주중DATA!U552="",주중DATA!U552=0),0,SUBSTITUTE(주중DATA!U552,",",".")*1)</f>
        <v>0</v>
      </c>
      <c r="V552" s="42">
        <f>IF(OR(주중DATA!V552="",주중DATA!V552=0),0,SUBSTITUTE(주중DATA!V552,",",".")*1)</f>
        <v>0</v>
      </c>
      <c r="W552" s="42">
        <f>IF(OR(주중DATA!W552="",주중DATA!W552=0),0,SUBSTITUTE(주중DATA!W552,",",".")*1)</f>
        <v>0</v>
      </c>
      <c r="X552" s="42">
        <f>IF(OR(주중DATA!X552="",주중DATA!X552=0),0,SUBSTITUTE(주중DATA!X552,",",".")*1)</f>
        <v>0</v>
      </c>
      <c r="Y552" s="43">
        <f>IF(OR(주중DATA!Y552="",주중DATA!Y552=0),0,SUBSTITUTE(주중DATA!Y552,",",".")*1)</f>
        <v>0</v>
      </c>
      <c r="Z552" s="76"/>
      <c r="AA552" s="24" t="str">
        <f>IF(주중DATA!AA552="","",주중DATA!AA552)</f>
        <v/>
      </c>
    </row>
    <row r="553" spans="1:51">
      <c r="A553" s="11" t="s">
        <v>37</v>
      </c>
      <c r="B553" s="42">
        <f>IF(OR(주중DATA!B553="",주중DATA!B553=0),0,SUBSTITUTE(주중DATA!B553,",",".")*1)</f>
        <v>0</v>
      </c>
      <c r="C553" s="42">
        <f>IF(OR(주중DATA!C553="",주중DATA!C553=0),0,SUBSTITUTE(주중DATA!C553,",",".")*1)</f>
        <v>0</v>
      </c>
      <c r="D553" s="42">
        <f>IF(OR(주중DATA!D553="",주중DATA!D553=0),0,SUBSTITUTE(주중DATA!D553,",",".")*1)</f>
        <v>0</v>
      </c>
      <c r="E553" s="42">
        <f>IF(OR(주중DATA!E553="",주중DATA!E553=0),0,SUBSTITUTE(주중DATA!E553,",",".")*1)</f>
        <v>0</v>
      </c>
      <c r="F553" s="42">
        <f>IF(OR(주중DATA!F553="",주중DATA!F553=0),0,SUBSTITUTE(주중DATA!F553,",",".")*1)</f>
        <v>0</v>
      </c>
      <c r="G553" s="42">
        <f>IF(OR(주중DATA!G553="",주중DATA!G553=0),0,SUBSTITUTE(주중DATA!G553,",",".")*1)</f>
        <v>0</v>
      </c>
      <c r="H553" s="42">
        <f>IF(OR(주중DATA!H553="",주중DATA!H553=0),0,SUBSTITUTE(주중DATA!H553,",",".")*1)</f>
        <v>0</v>
      </c>
      <c r="I553" s="42">
        <f>IF(OR(주중DATA!I553="",주중DATA!I553=0),0,SUBSTITUTE(주중DATA!I553,",",".")*1)</f>
        <v>0</v>
      </c>
      <c r="J553" s="42">
        <f>IF(OR(주중DATA!J553="",주중DATA!J553=0),0,SUBSTITUTE(주중DATA!J553,",",".")*1)</f>
        <v>0</v>
      </c>
      <c r="K553" s="42">
        <f>IF(OR(주중DATA!K553="",주중DATA!K553=0),0,SUBSTITUTE(주중DATA!K553,",",".")*1)</f>
        <v>0</v>
      </c>
      <c r="L553" s="42">
        <f>IF(OR(주중DATA!L553="",주중DATA!L553=0),0,SUBSTITUTE(주중DATA!L553,",",".")*1)</f>
        <v>0</v>
      </c>
      <c r="M553" s="42">
        <f>IF(OR(주중DATA!M553="",주중DATA!M553=0),0,SUBSTITUTE(주중DATA!M553,",",".")*1)</f>
        <v>0</v>
      </c>
      <c r="N553" s="42">
        <f>IF(OR(주중DATA!N553="",주중DATA!N553=0),0,SUBSTITUTE(주중DATA!N553,",",".")*1)</f>
        <v>0</v>
      </c>
      <c r="O553" s="42">
        <f>IF(OR(주중DATA!O553="",주중DATA!O553=0),0,SUBSTITUTE(주중DATA!O553,",",".")*1)</f>
        <v>0</v>
      </c>
      <c r="P553" s="42">
        <f>IF(OR(주중DATA!P553="",주중DATA!P553=0),0,SUBSTITUTE(주중DATA!P553,",",".")*1)</f>
        <v>0</v>
      </c>
      <c r="Q553" s="42">
        <f>IF(OR(주중DATA!Q553="",주중DATA!Q553=0),0,SUBSTITUTE(주중DATA!Q553,",",".")*1)</f>
        <v>0</v>
      </c>
      <c r="R553" s="42">
        <f>IF(OR(주중DATA!R553="",주중DATA!R553=0),0,SUBSTITUTE(주중DATA!R553,",",".")*1)</f>
        <v>0</v>
      </c>
      <c r="S553" s="42">
        <f>IF(OR(주중DATA!S553="",주중DATA!S553=0),0,SUBSTITUTE(주중DATA!S553,",",".")*1)</f>
        <v>0</v>
      </c>
      <c r="T553" s="42">
        <f>IF(OR(주중DATA!T553="",주중DATA!T553=0),0,SUBSTITUTE(주중DATA!T553,",",".")*1)</f>
        <v>0</v>
      </c>
      <c r="U553" s="42">
        <f>IF(OR(주중DATA!U553="",주중DATA!U553=0),0,SUBSTITUTE(주중DATA!U553,",",".")*1)</f>
        <v>0</v>
      </c>
      <c r="V553" s="42">
        <f>IF(OR(주중DATA!V553="",주중DATA!V553=0),0,SUBSTITUTE(주중DATA!V553,",",".")*1)</f>
        <v>0</v>
      </c>
      <c r="W553" s="42">
        <f>IF(OR(주중DATA!W553="",주중DATA!W553=0),0,SUBSTITUTE(주중DATA!W553,",",".")*1)</f>
        <v>0</v>
      </c>
      <c r="X553" s="42">
        <f>IF(OR(주중DATA!X553="",주중DATA!X553=0),0,SUBSTITUTE(주중DATA!X553,",",".")*1)</f>
        <v>0</v>
      </c>
      <c r="Y553" s="43">
        <f>IF(OR(주중DATA!Y553="",주중DATA!Y553=0),0,SUBSTITUTE(주중DATA!Y553,",",".")*1)</f>
        <v>0</v>
      </c>
      <c r="Z553" s="76"/>
      <c r="AA553" s="23" t="str">
        <f>IF(주중DATA!AA553="","",주중DATA!AA553)</f>
        <v>Min</v>
      </c>
      <c r="AB553" s="3" t="str">
        <f>IF(주중DATA!AB553="","",주중DATA!AB553)</f>
        <v/>
      </c>
      <c r="AC553" s="3" t="str">
        <f>IF(주중DATA!AC553="","",주중DATA!AC553)</f>
        <v/>
      </c>
      <c r="AD553" s="3" t="str">
        <f>IF(주중DATA!AD553="","",주중DATA!AD553)</f>
        <v/>
      </c>
      <c r="AE553" s="3" t="str">
        <f>IF(주중DATA!AE553="","",주중DATA!AE553)</f>
        <v/>
      </c>
      <c r="AF553" s="3" t="str">
        <f>IF(주중DATA!AF553="","",주중DATA!AF553)</f>
        <v/>
      </c>
      <c r="AG553" s="3" t="str">
        <f>IF(주중DATA!AG553="","",주중DATA!AG553)</f>
        <v/>
      </c>
      <c r="AH553" s="3" t="str">
        <f>IF(주중DATA!AH553="","",주중DATA!AH553)</f>
        <v/>
      </c>
      <c r="AI553" s="3" t="str">
        <f>IF(주중DATA!AI553="","",주중DATA!AI553)</f>
        <v/>
      </c>
      <c r="AJ553" s="3" t="str">
        <f>IF(주중DATA!AJ553="","",주중DATA!AJ553)</f>
        <v/>
      </c>
      <c r="AK553" s="3" t="str">
        <f>IF(주중DATA!AK553="","",주중DATA!AK553)</f>
        <v/>
      </c>
      <c r="AL553" s="3" t="str">
        <f>IF(주중DATA!AL553="","",주중DATA!AL553)</f>
        <v/>
      </c>
      <c r="AM553" s="3" t="str">
        <f>IF(주중DATA!AM553="","",주중DATA!AM553)</f>
        <v/>
      </c>
      <c r="AN553" s="3" t="str">
        <f>IF(주중DATA!AN553="","",주중DATA!AN553)</f>
        <v/>
      </c>
      <c r="AO553" s="3" t="str">
        <f>IF(주중DATA!AO553="","",주중DATA!AO553)</f>
        <v/>
      </c>
      <c r="AP553" s="3" t="str">
        <f>IF(주중DATA!AP553="","",주중DATA!AP553)</f>
        <v/>
      </c>
      <c r="AQ553" s="3" t="str">
        <f>IF(주중DATA!AQ553="","",주중DATA!AQ553)</f>
        <v/>
      </c>
      <c r="AR553" s="3" t="str">
        <f>IF(주중DATA!AR553="","",주중DATA!AR553)</f>
        <v/>
      </c>
      <c r="AS553" s="3" t="str">
        <f>IF(주중DATA!AS553="","",주중DATA!AS553)</f>
        <v/>
      </c>
      <c r="AT553" s="3" t="str">
        <f>IF(주중DATA!AT553="","",주중DATA!AT553)</f>
        <v/>
      </c>
      <c r="AU553" s="3" t="str">
        <f>IF(주중DATA!AU553="","",주중DATA!AU553)</f>
        <v/>
      </c>
      <c r="AV553" s="3" t="str">
        <f>IF(주중DATA!AV553="","",주중DATA!AV553)</f>
        <v/>
      </c>
      <c r="AW553" s="3" t="str">
        <f>IF(주중DATA!AW553="","",주중DATA!AW553)</f>
        <v/>
      </c>
      <c r="AX553" s="3" t="str">
        <f>IF(주중DATA!AX553="","",주중DATA!AX553)</f>
        <v/>
      </c>
      <c r="AY553" s="3" t="str">
        <f>IF(주중DATA!AY553="","",주중DATA!AY553)</f>
        <v/>
      </c>
    </row>
    <row r="554" spans="1:51">
      <c r="A554" s="11" t="s">
        <v>39</v>
      </c>
      <c r="B554" s="42">
        <f>IF(OR(주중DATA!B554="",주중DATA!B554=0),0,SUBSTITUTE(주중DATA!B554,",",".")*1)</f>
        <v>0</v>
      </c>
      <c r="C554" s="42">
        <f>IF(OR(주중DATA!C554="",주중DATA!C554=0),0,SUBSTITUTE(주중DATA!C554,",",".")*1)</f>
        <v>0</v>
      </c>
      <c r="D554" s="42">
        <f>IF(OR(주중DATA!D554="",주중DATA!D554=0),0,SUBSTITUTE(주중DATA!D554,",",".")*1)</f>
        <v>0</v>
      </c>
      <c r="E554" s="42">
        <f>IF(OR(주중DATA!E554="",주중DATA!E554=0),0,SUBSTITUTE(주중DATA!E554,",",".")*1)</f>
        <v>0</v>
      </c>
      <c r="F554" s="42">
        <f>IF(OR(주중DATA!F554="",주중DATA!F554=0),0,SUBSTITUTE(주중DATA!F554,",",".")*1)</f>
        <v>0</v>
      </c>
      <c r="G554" s="42">
        <f>IF(OR(주중DATA!G554="",주중DATA!G554=0),0,SUBSTITUTE(주중DATA!G554,",",".")*1)</f>
        <v>0</v>
      </c>
      <c r="H554" s="42">
        <f>IF(OR(주중DATA!H554="",주중DATA!H554=0),0,SUBSTITUTE(주중DATA!H554,",",".")*1)</f>
        <v>0</v>
      </c>
      <c r="I554" s="42">
        <f>IF(OR(주중DATA!I554="",주중DATA!I554=0),0,SUBSTITUTE(주중DATA!I554,",",".")*1)</f>
        <v>0</v>
      </c>
      <c r="J554" s="42">
        <f>IF(OR(주중DATA!J554="",주중DATA!J554=0),0,SUBSTITUTE(주중DATA!J554,",",".")*1)</f>
        <v>0</v>
      </c>
      <c r="K554" s="42">
        <f>IF(OR(주중DATA!K554="",주중DATA!K554=0),0,SUBSTITUTE(주중DATA!K554,",",".")*1)</f>
        <v>0</v>
      </c>
      <c r="L554" s="42">
        <f>IF(OR(주중DATA!L554="",주중DATA!L554=0),0,SUBSTITUTE(주중DATA!L554,",",".")*1)</f>
        <v>0</v>
      </c>
      <c r="M554" s="42">
        <f>IF(OR(주중DATA!M554="",주중DATA!M554=0),0,SUBSTITUTE(주중DATA!M554,",",".")*1)</f>
        <v>0</v>
      </c>
      <c r="N554" s="42">
        <f>IF(OR(주중DATA!N554="",주중DATA!N554=0),0,SUBSTITUTE(주중DATA!N554,",",".")*1)</f>
        <v>0</v>
      </c>
      <c r="O554" s="42">
        <f>IF(OR(주중DATA!O554="",주중DATA!O554=0),0,SUBSTITUTE(주중DATA!O554,",",".")*1)</f>
        <v>0</v>
      </c>
      <c r="P554" s="42">
        <f>IF(OR(주중DATA!P554="",주중DATA!P554=0),0,SUBSTITUTE(주중DATA!P554,",",".")*1)</f>
        <v>0</v>
      </c>
      <c r="Q554" s="42">
        <f>IF(OR(주중DATA!Q554="",주중DATA!Q554=0),0,SUBSTITUTE(주중DATA!Q554,",",".")*1)</f>
        <v>0</v>
      </c>
      <c r="R554" s="42">
        <f>IF(OR(주중DATA!R554="",주중DATA!R554=0),0,SUBSTITUTE(주중DATA!R554,",",".")*1)</f>
        <v>0</v>
      </c>
      <c r="S554" s="42">
        <f>IF(OR(주중DATA!S554="",주중DATA!S554=0),0,SUBSTITUTE(주중DATA!S554,",",".")*1)</f>
        <v>0</v>
      </c>
      <c r="T554" s="42">
        <f>IF(OR(주중DATA!T554="",주중DATA!T554=0),0,SUBSTITUTE(주중DATA!T554,",",".")*1)</f>
        <v>0</v>
      </c>
      <c r="U554" s="42">
        <f>IF(OR(주중DATA!U554="",주중DATA!U554=0),0,SUBSTITUTE(주중DATA!U554,",",".")*1)</f>
        <v>0</v>
      </c>
      <c r="V554" s="42">
        <f>IF(OR(주중DATA!V554="",주중DATA!V554=0),0,SUBSTITUTE(주중DATA!V554,",",".")*1)</f>
        <v>0</v>
      </c>
      <c r="W554" s="42">
        <f>IF(OR(주중DATA!W554="",주중DATA!W554=0),0,SUBSTITUTE(주중DATA!W554,",",".")*1)</f>
        <v>0</v>
      </c>
      <c r="X554" s="42">
        <f>IF(OR(주중DATA!X554="",주중DATA!X554=0),0,SUBSTITUTE(주중DATA!X554,",",".")*1)</f>
        <v>0</v>
      </c>
      <c r="Y554" s="43">
        <f>IF(OR(주중DATA!Y554="",주중DATA!Y554=0),0,SUBSTITUTE(주중DATA!Y554,",",".")*1)</f>
        <v>0</v>
      </c>
      <c r="Z554" s="76"/>
      <c r="AA554" s="23" t="str">
        <f>IF(주중DATA!AA554="","",주중DATA!AA554)</f>
        <v>Max</v>
      </c>
      <c r="AB554" s="3" t="str">
        <f>IF(주중DATA!AB554="","",주중DATA!AB554)</f>
        <v/>
      </c>
      <c r="AC554" s="3" t="str">
        <f>IF(주중DATA!AC554="","",주중DATA!AC554)</f>
        <v/>
      </c>
      <c r="AD554" s="3" t="str">
        <f>IF(주중DATA!AD554="","",주중DATA!AD554)</f>
        <v/>
      </c>
      <c r="AE554" s="3" t="str">
        <f>IF(주중DATA!AE554="","",주중DATA!AE554)</f>
        <v/>
      </c>
      <c r="AF554" s="3" t="str">
        <f>IF(주중DATA!AF554="","",주중DATA!AF554)</f>
        <v/>
      </c>
      <c r="AG554" s="3" t="str">
        <f>IF(주중DATA!AG554="","",주중DATA!AG554)</f>
        <v/>
      </c>
      <c r="AH554" s="3" t="str">
        <f>IF(주중DATA!AH554="","",주중DATA!AH554)</f>
        <v/>
      </c>
      <c r="AI554" s="3" t="str">
        <f>IF(주중DATA!AI554="","",주중DATA!AI554)</f>
        <v/>
      </c>
      <c r="AJ554" s="3" t="str">
        <f>IF(주중DATA!AJ554="","",주중DATA!AJ554)</f>
        <v/>
      </c>
      <c r="AK554" s="3" t="str">
        <f>IF(주중DATA!AK554="","",주중DATA!AK554)</f>
        <v/>
      </c>
      <c r="AL554" s="3" t="str">
        <f>IF(주중DATA!AL554="","",주중DATA!AL554)</f>
        <v/>
      </c>
      <c r="AM554" s="3" t="str">
        <f>IF(주중DATA!AM554="","",주중DATA!AM554)</f>
        <v/>
      </c>
      <c r="AN554" s="3" t="str">
        <f>IF(주중DATA!AN554="","",주중DATA!AN554)</f>
        <v/>
      </c>
      <c r="AO554" s="3" t="str">
        <f>IF(주중DATA!AO554="","",주중DATA!AO554)</f>
        <v/>
      </c>
      <c r="AP554" s="3" t="str">
        <f>IF(주중DATA!AP554="","",주중DATA!AP554)</f>
        <v/>
      </c>
      <c r="AQ554" s="3" t="str">
        <f>IF(주중DATA!AQ554="","",주중DATA!AQ554)</f>
        <v/>
      </c>
      <c r="AR554" s="3" t="str">
        <f>IF(주중DATA!AR554="","",주중DATA!AR554)</f>
        <v/>
      </c>
      <c r="AS554" s="3" t="str">
        <f>IF(주중DATA!AS554="","",주중DATA!AS554)</f>
        <v/>
      </c>
      <c r="AT554" s="3" t="str">
        <f>IF(주중DATA!AT554="","",주중DATA!AT554)</f>
        <v/>
      </c>
      <c r="AU554" s="3" t="str">
        <f>IF(주중DATA!AU554="","",주중DATA!AU554)</f>
        <v/>
      </c>
      <c r="AV554" s="3" t="str">
        <f>IF(주중DATA!AV554="","",주중DATA!AV554)</f>
        <v/>
      </c>
      <c r="AW554" s="3" t="str">
        <f>IF(주중DATA!AW554="","",주중DATA!AW554)</f>
        <v/>
      </c>
      <c r="AX554" s="3" t="str">
        <f>IF(주중DATA!AX554="","",주중DATA!AX554)</f>
        <v/>
      </c>
      <c r="AY554" s="3" t="str">
        <f>IF(주중DATA!AY554="","",주중DATA!AY554)</f>
        <v/>
      </c>
    </row>
    <row r="555" spans="1:51" ht="17.25" thickBot="1">
      <c r="A555" s="13" t="s">
        <v>41</v>
      </c>
      <c r="B555" s="44">
        <f>IF(OR(주중DATA!B555="",주중DATA!B555=0),0,SUBSTITUTE(주중DATA!B555,",",".")*1)</f>
        <v>0</v>
      </c>
      <c r="C555" s="44">
        <f>IF(OR(주중DATA!C555="",주중DATA!C555=0),0,SUBSTITUTE(주중DATA!C555,",",".")*1)</f>
        <v>0</v>
      </c>
      <c r="D555" s="44">
        <f>IF(OR(주중DATA!D555="",주중DATA!D555=0),0,SUBSTITUTE(주중DATA!D555,",",".")*1)</f>
        <v>0</v>
      </c>
      <c r="E555" s="44">
        <f>IF(OR(주중DATA!E555="",주중DATA!E555=0),0,SUBSTITUTE(주중DATA!E555,",",".")*1)</f>
        <v>0</v>
      </c>
      <c r="F555" s="44">
        <f>IF(OR(주중DATA!F555="",주중DATA!F555=0),0,SUBSTITUTE(주중DATA!F555,",",".")*1)</f>
        <v>0</v>
      </c>
      <c r="G555" s="44">
        <f>IF(OR(주중DATA!G555="",주중DATA!G555=0),0,SUBSTITUTE(주중DATA!G555,",",".")*1)</f>
        <v>0</v>
      </c>
      <c r="H555" s="44">
        <f>IF(OR(주중DATA!H555="",주중DATA!H555=0),0,SUBSTITUTE(주중DATA!H555,",",".")*1)</f>
        <v>0</v>
      </c>
      <c r="I555" s="44">
        <f>IF(OR(주중DATA!I555="",주중DATA!I555=0),0,SUBSTITUTE(주중DATA!I555,",",".")*1)</f>
        <v>0</v>
      </c>
      <c r="J555" s="44">
        <f>IF(OR(주중DATA!J555="",주중DATA!J555=0),0,SUBSTITUTE(주중DATA!J555,",",".")*1)</f>
        <v>0</v>
      </c>
      <c r="K555" s="44">
        <f>IF(OR(주중DATA!K555="",주중DATA!K555=0),0,SUBSTITUTE(주중DATA!K555,",",".")*1)</f>
        <v>0</v>
      </c>
      <c r="L555" s="44">
        <f>IF(OR(주중DATA!L555="",주중DATA!L555=0),0,SUBSTITUTE(주중DATA!L555,",",".")*1)</f>
        <v>0</v>
      </c>
      <c r="M555" s="44">
        <f>IF(OR(주중DATA!M555="",주중DATA!M555=0),0,SUBSTITUTE(주중DATA!M555,",",".")*1)</f>
        <v>0</v>
      </c>
      <c r="N555" s="44">
        <f>IF(OR(주중DATA!N555="",주중DATA!N555=0),0,SUBSTITUTE(주중DATA!N555,",",".")*1)</f>
        <v>0</v>
      </c>
      <c r="O555" s="44">
        <f>IF(OR(주중DATA!O555="",주중DATA!O555=0),0,SUBSTITUTE(주중DATA!O555,",",".")*1)</f>
        <v>0</v>
      </c>
      <c r="P555" s="44">
        <f>IF(OR(주중DATA!P555="",주중DATA!P555=0),0,SUBSTITUTE(주중DATA!P555,",",".")*1)</f>
        <v>0</v>
      </c>
      <c r="Q555" s="44">
        <f>IF(OR(주중DATA!Q555="",주중DATA!Q555=0),0,SUBSTITUTE(주중DATA!Q555,",",".")*1)</f>
        <v>0</v>
      </c>
      <c r="R555" s="44">
        <f>IF(OR(주중DATA!R555="",주중DATA!R555=0),0,SUBSTITUTE(주중DATA!R555,",",".")*1)</f>
        <v>0</v>
      </c>
      <c r="S555" s="44">
        <f>IF(OR(주중DATA!S555="",주중DATA!S555=0),0,SUBSTITUTE(주중DATA!S555,",",".")*1)</f>
        <v>0</v>
      </c>
      <c r="T555" s="44">
        <f>IF(OR(주중DATA!T555="",주중DATA!T555=0),0,SUBSTITUTE(주중DATA!T555,",",".")*1)</f>
        <v>0</v>
      </c>
      <c r="U555" s="44">
        <f>IF(OR(주중DATA!U555="",주중DATA!U555=0),0,SUBSTITUTE(주중DATA!U555,",",".")*1)</f>
        <v>0</v>
      </c>
      <c r="V555" s="44">
        <f>IF(OR(주중DATA!V555="",주중DATA!V555=0),0,SUBSTITUTE(주중DATA!V555,",",".")*1)</f>
        <v>0</v>
      </c>
      <c r="W555" s="44">
        <f>IF(OR(주중DATA!W555="",주중DATA!W555=0),0,SUBSTITUTE(주중DATA!W555,",",".")*1)</f>
        <v>0</v>
      </c>
      <c r="X555" s="44">
        <f>IF(OR(주중DATA!X555="",주중DATA!X555=0),0,SUBSTITUTE(주중DATA!X555,",",".")*1)</f>
        <v>0</v>
      </c>
      <c r="Y555" s="45">
        <f>IF(OR(주중DATA!Y555="",주중DATA!Y555=0),0,SUBSTITUTE(주중DATA!Y555,",",".")*1)</f>
        <v>0</v>
      </c>
      <c r="Z555" s="77"/>
      <c r="AA555" s="23" t="str">
        <f>IF(주중DATA!AA555="","",주중DATA!AA555)</f>
        <v>Avg</v>
      </c>
      <c r="AB555" s="3" t="str">
        <f>IF(주중DATA!AB555="","",주중DATA!AB555)</f>
        <v/>
      </c>
      <c r="AC555" s="3" t="str">
        <f>IF(주중DATA!AC555="","",주중DATA!AC555)</f>
        <v/>
      </c>
      <c r="AD555" s="3" t="str">
        <f>IF(주중DATA!AD555="","",주중DATA!AD555)</f>
        <v/>
      </c>
      <c r="AE555" s="3" t="str">
        <f>IF(주중DATA!AE555="","",주중DATA!AE555)</f>
        <v/>
      </c>
      <c r="AF555" s="3" t="str">
        <f>IF(주중DATA!AF555="","",주중DATA!AF555)</f>
        <v/>
      </c>
      <c r="AG555" s="3" t="str">
        <f>IF(주중DATA!AG555="","",주중DATA!AG555)</f>
        <v/>
      </c>
      <c r="AH555" s="3" t="str">
        <f>IF(주중DATA!AH555="","",주중DATA!AH555)</f>
        <v/>
      </c>
      <c r="AI555" s="3" t="str">
        <f>IF(주중DATA!AI555="","",주중DATA!AI555)</f>
        <v/>
      </c>
      <c r="AJ555" s="3" t="str">
        <f>IF(주중DATA!AJ555="","",주중DATA!AJ555)</f>
        <v/>
      </c>
      <c r="AK555" s="3" t="str">
        <f>IF(주중DATA!AK555="","",주중DATA!AK555)</f>
        <v/>
      </c>
      <c r="AL555" s="3" t="str">
        <f>IF(주중DATA!AL555="","",주중DATA!AL555)</f>
        <v/>
      </c>
      <c r="AM555" s="3" t="str">
        <f>IF(주중DATA!AM555="","",주중DATA!AM555)</f>
        <v/>
      </c>
      <c r="AN555" s="3" t="str">
        <f>IF(주중DATA!AN555="","",주중DATA!AN555)</f>
        <v/>
      </c>
      <c r="AO555" s="3" t="str">
        <f>IF(주중DATA!AO555="","",주중DATA!AO555)</f>
        <v/>
      </c>
      <c r="AP555" s="3" t="str">
        <f>IF(주중DATA!AP555="","",주중DATA!AP555)</f>
        <v/>
      </c>
      <c r="AQ555" s="3" t="str">
        <f>IF(주중DATA!AQ555="","",주중DATA!AQ555)</f>
        <v/>
      </c>
      <c r="AR555" s="3" t="str">
        <f>IF(주중DATA!AR555="","",주중DATA!AR555)</f>
        <v/>
      </c>
      <c r="AS555" s="3" t="str">
        <f>IF(주중DATA!AS555="","",주중DATA!AS555)</f>
        <v/>
      </c>
      <c r="AT555" s="3" t="str">
        <f>IF(주중DATA!AT555="","",주중DATA!AT555)</f>
        <v/>
      </c>
      <c r="AU555" s="3" t="str">
        <f>IF(주중DATA!AU555="","",주중DATA!AU555)</f>
        <v/>
      </c>
      <c r="AV555" s="3" t="str">
        <f>IF(주중DATA!AV555="","",주중DATA!AV555)</f>
        <v/>
      </c>
      <c r="AW555" s="3" t="str">
        <f>IF(주중DATA!AW555="","",주중DATA!AW555)</f>
        <v/>
      </c>
      <c r="AX555" s="3" t="str">
        <f>IF(주중DATA!AX555="","",주중DATA!AX555)</f>
        <v/>
      </c>
      <c r="AY555" s="3" t="str">
        <f>IF(주중DATA!AY555="","",주중DATA!AY555)</f>
        <v/>
      </c>
    </row>
    <row r="556" spans="1:51">
      <c r="A556" s="9" t="s">
        <v>16</v>
      </c>
      <c r="B556" s="40">
        <f>IF(OR(주중DATA!B556="",주중DATA!B556=0),0,SUBSTITUTE(주중DATA!B556,",",".")*1)</f>
        <v>0</v>
      </c>
      <c r="C556" s="40">
        <f>IF(OR(주중DATA!C556="",주중DATA!C556=0),0,SUBSTITUTE(주중DATA!C556,",",".")*1)</f>
        <v>0</v>
      </c>
      <c r="D556" s="40">
        <f>IF(OR(주중DATA!D556="",주중DATA!D556=0),0,SUBSTITUTE(주중DATA!D556,",",".")*1)</f>
        <v>0</v>
      </c>
      <c r="E556" s="40">
        <f>IF(OR(주중DATA!E556="",주중DATA!E556=0),0,SUBSTITUTE(주중DATA!E556,",",".")*1)</f>
        <v>0</v>
      </c>
      <c r="F556" s="40">
        <f>IF(OR(주중DATA!F556="",주중DATA!F556=0),0,SUBSTITUTE(주중DATA!F556,",",".")*1)</f>
        <v>0</v>
      </c>
      <c r="G556" s="40">
        <f>IF(OR(주중DATA!G556="",주중DATA!G556=0),0,SUBSTITUTE(주중DATA!G556,",",".")*1)</f>
        <v>0</v>
      </c>
      <c r="H556" s="40">
        <f>IF(OR(주중DATA!H556="",주중DATA!H556=0),0,SUBSTITUTE(주중DATA!H556,",",".")*1)</f>
        <v>0</v>
      </c>
      <c r="I556" s="40">
        <f>IF(OR(주중DATA!I556="",주중DATA!I556=0),0,SUBSTITUTE(주중DATA!I556,",",".")*1)</f>
        <v>0</v>
      </c>
      <c r="J556" s="40">
        <f>IF(OR(주중DATA!J556="",주중DATA!J556=0),0,SUBSTITUTE(주중DATA!J556,",",".")*1)</f>
        <v>0</v>
      </c>
      <c r="K556" s="40">
        <f>IF(OR(주중DATA!K556="",주중DATA!K556=0),0,SUBSTITUTE(주중DATA!K556,",",".")*1)</f>
        <v>0</v>
      </c>
      <c r="L556" s="40">
        <f>IF(OR(주중DATA!L556="",주중DATA!L556=0),0,SUBSTITUTE(주중DATA!L556,",",".")*1)</f>
        <v>0</v>
      </c>
      <c r="M556" s="40">
        <f>IF(OR(주중DATA!M556="",주중DATA!M556=0),0,SUBSTITUTE(주중DATA!M556,",",".")*1)</f>
        <v>0</v>
      </c>
      <c r="N556" s="40">
        <f>IF(OR(주중DATA!N556="",주중DATA!N556=0),0,SUBSTITUTE(주중DATA!N556,",",".")*1)</f>
        <v>0</v>
      </c>
      <c r="O556" s="40">
        <f>IF(OR(주중DATA!O556="",주중DATA!O556=0),0,SUBSTITUTE(주중DATA!O556,",",".")*1)</f>
        <v>0</v>
      </c>
      <c r="P556" s="40">
        <f>IF(OR(주중DATA!P556="",주중DATA!P556=0),0,SUBSTITUTE(주중DATA!P556,",",".")*1)</f>
        <v>0</v>
      </c>
      <c r="Q556" s="40">
        <f>IF(OR(주중DATA!Q556="",주중DATA!Q556=0),0,SUBSTITUTE(주중DATA!Q556,",",".")*1)</f>
        <v>0</v>
      </c>
      <c r="R556" s="40">
        <f>IF(OR(주중DATA!R556="",주중DATA!R556=0),0,SUBSTITUTE(주중DATA!R556,",",".")*1)</f>
        <v>0</v>
      </c>
      <c r="S556" s="40">
        <f>IF(OR(주중DATA!S556="",주중DATA!S556=0),0,SUBSTITUTE(주중DATA!S556,",",".")*1)</f>
        <v>0</v>
      </c>
      <c r="T556" s="40">
        <f>IF(OR(주중DATA!T556="",주중DATA!T556=0),0,SUBSTITUTE(주중DATA!T556,",",".")*1)</f>
        <v>0</v>
      </c>
      <c r="U556" s="40">
        <f>IF(OR(주중DATA!U556="",주중DATA!U556=0),0,SUBSTITUTE(주중DATA!U556,",",".")*1)</f>
        <v>0</v>
      </c>
      <c r="V556" s="40">
        <f>IF(OR(주중DATA!V556="",주중DATA!V556=0),0,SUBSTITUTE(주중DATA!V556,",",".")*1)</f>
        <v>0</v>
      </c>
      <c r="W556" s="40">
        <f>IF(OR(주중DATA!W556="",주중DATA!W556=0),0,SUBSTITUTE(주중DATA!W556,",",".")*1)</f>
        <v>0</v>
      </c>
      <c r="X556" s="40">
        <f>IF(OR(주중DATA!X556="",주중DATA!X556=0),0,SUBSTITUTE(주중DATA!X556,",",".")*1)</f>
        <v>0</v>
      </c>
      <c r="Y556" s="41">
        <f>IF(OR(주중DATA!Y556="",주중DATA!Y556=0),0,SUBSTITUTE(주중DATA!Y556,",",".")*1)</f>
        <v>0</v>
      </c>
      <c r="Z556" s="75">
        <f>IF(AA576="",0,DAY(AA576))</f>
        <v>0</v>
      </c>
    </row>
    <row r="557" spans="1:51">
      <c r="A557" s="11" t="s">
        <v>17</v>
      </c>
      <c r="B557" s="42">
        <f>IF(OR(주중DATA!B557="",주중DATA!B557=0),0,SUBSTITUTE(주중DATA!B557,",",".")*1)</f>
        <v>0</v>
      </c>
      <c r="C557" s="42">
        <f>IF(OR(주중DATA!C557="",주중DATA!C557=0),0,SUBSTITUTE(주중DATA!C557,",",".")*1)</f>
        <v>0</v>
      </c>
      <c r="D557" s="42">
        <f>IF(OR(주중DATA!D557="",주중DATA!D557=0),0,SUBSTITUTE(주중DATA!D557,",",".")*1)</f>
        <v>0</v>
      </c>
      <c r="E557" s="42">
        <f>IF(OR(주중DATA!E557="",주중DATA!E557=0),0,SUBSTITUTE(주중DATA!E557,",",".")*1)</f>
        <v>0</v>
      </c>
      <c r="F557" s="42">
        <f>IF(OR(주중DATA!F557="",주중DATA!F557=0),0,SUBSTITUTE(주중DATA!F557,",",".")*1)</f>
        <v>0</v>
      </c>
      <c r="G557" s="42">
        <f>IF(OR(주중DATA!G557="",주중DATA!G557=0),0,SUBSTITUTE(주중DATA!G557,",",".")*1)</f>
        <v>0</v>
      </c>
      <c r="H557" s="42">
        <f>IF(OR(주중DATA!H557="",주중DATA!H557=0),0,SUBSTITUTE(주중DATA!H557,",",".")*1)</f>
        <v>0</v>
      </c>
      <c r="I557" s="42">
        <f>IF(OR(주중DATA!I557="",주중DATA!I557=0),0,SUBSTITUTE(주중DATA!I557,",",".")*1)</f>
        <v>0</v>
      </c>
      <c r="J557" s="42">
        <f>IF(OR(주중DATA!J557="",주중DATA!J557=0),0,SUBSTITUTE(주중DATA!J557,",",".")*1)</f>
        <v>0</v>
      </c>
      <c r="K557" s="42">
        <f>IF(OR(주중DATA!K557="",주중DATA!K557=0),0,SUBSTITUTE(주중DATA!K557,",",".")*1)</f>
        <v>0</v>
      </c>
      <c r="L557" s="42">
        <f>IF(OR(주중DATA!L557="",주중DATA!L557=0),0,SUBSTITUTE(주중DATA!L557,",",".")*1)</f>
        <v>0</v>
      </c>
      <c r="M557" s="42">
        <f>IF(OR(주중DATA!M557="",주중DATA!M557=0),0,SUBSTITUTE(주중DATA!M557,",",".")*1)</f>
        <v>0</v>
      </c>
      <c r="N557" s="42">
        <f>IF(OR(주중DATA!N557="",주중DATA!N557=0),0,SUBSTITUTE(주중DATA!N557,",",".")*1)</f>
        <v>0</v>
      </c>
      <c r="O557" s="42">
        <f>IF(OR(주중DATA!O557="",주중DATA!O557=0),0,SUBSTITUTE(주중DATA!O557,",",".")*1)</f>
        <v>0</v>
      </c>
      <c r="P557" s="42">
        <f>IF(OR(주중DATA!P557="",주중DATA!P557=0),0,SUBSTITUTE(주중DATA!P557,",",".")*1)</f>
        <v>0</v>
      </c>
      <c r="Q557" s="42">
        <f>IF(OR(주중DATA!Q557="",주중DATA!Q557=0),0,SUBSTITUTE(주중DATA!Q557,",",".")*1)</f>
        <v>0</v>
      </c>
      <c r="R557" s="42">
        <f>IF(OR(주중DATA!R557="",주중DATA!R557=0),0,SUBSTITUTE(주중DATA!R557,",",".")*1)</f>
        <v>0</v>
      </c>
      <c r="S557" s="42">
        <f>IF(OR(주중DATA!S557="",주중DATA!S557=0),0,SUBSTITUTE(주중DATA!S557,",",".")*1)</f>
        <v>0</v>
      </c>
      <c r="T557" s="42">
        <f>IF(OR(주중DATA!T557="",주중DATA!T557=0),0,SUBSTITUTE(주중DATA!T557,",",".")*1)</f>
        <v>0</v>
      </c>
      <c r="U557" s="42">
        <f>IF(OR(주중DATA!U557="",주중DATA!U557=0),0,SUBSTITUTE(주중DATA!U557,",",".")*1)</f>
        <v>0</v>
      </c>
      <c r="V557" s="42">
        <f>IF(OR(주중DATA!V557="",주중DATA!V557=0),0,SUBSTITUTE(주중DATA!V557,",",".")*1)</f>
        <v>0</v>
      </c>
      <c r="W557" s="42">
        <f>IF(OR(주중DATA!W557="",주중DATA!W557=0),0,SUBSTITUTE(주중DATA!W557,",",".")*1)</f>
        <v>0</v>
      </c>
      <c r="X557" s="42">
        <f>IF(OR(주중DATA!X557="",주중DATA!X557=0),0,SUBSTITUTE(주중DATA!X557,",",".")*1)</f>
        <v>0</v>
      </c>
      <c r="Y557" s="43">
        <f>IF(OR(주중DATA!Y557="",주중DATA!Y557=0),0,SUBSTITUTE(주중DATA!Y557,",",".")*1)</f>
        <v>0</v>
      </c>
      <c r="Z557" s="76"/>
    </row>
    <row r="558" spans="1:51">
      <c r="A558" s="11" t="s">
        <v>18</v>
      </c>
      <c r="B558" s="42">
        <f>IF(OR(주중DATA!B558="",주중DATA!B558=0),0,SUBSTITUTE(주중DATA!B558,",",".")*1)</f>
        <v>0</v>
      </c>
      <c r="C558" s="42">
        <f>IF(OR(주중DATA!C558="",주중DATA!C558=0),0,SUBSTITUTE(주중DATA!C558,",",".")*1)</f>
        <v>0</v>
      </c>
      <c r="D558" s="42">
        <f>IF(OR(주중DATA!D558="",주중DATA!D558=0),0,SUBSTITUTE(주중DATA!D558,",",".")*1)</f>
        <v>0</v>
      </c>
      <c r="E558" s="42">
        <f>IF(OR(주중DATA!E558="",주중DATA!E558=0),0,SUBSTITUTE(주중DATA!E558,",",".")*1)</f>
        <v>0</v>
      </c>
      <c r="F558" s="42">
        <f>IF(OR(주중DATA!F558="",주중DATA!F558=0),0,SUBSTITUTE(주중DATA!F558,",",".")*1)</f>
        <v>0</v>
      </c>
      <c r="G558" s="42">
        <f>IF(OR(주중DATA!G558="",주중DATA!G558=0),0,SUBSTITUTE(주중DATA!G558,",",".")*1)</f>
        <v>0</v>
      </c>
      <c r="H558" s="42">
        <f>IF(OR(주중DATA!H558="",주중DATA!H558=0),0,SUBSTITUTE(주중DATA!H558,",",".")*1)</f>
        <v>0</v>
      </c>
      <c r="I558" s="42">
        <f>IF(OR(주중DATA!I558="",주중DATA!I558=0),0,SUBSTITUTE(주중DATA!I558,",",".")*1)</f>
        <v>0</v>
      </c>
      <c r="J558" s="42">
        <f>IF(OR(주중DATA!J558="",주중DATA!J558=0),0,SUBSTITUTE(주중DATA!J558,",",".")*1)</f>
        <v>0</v>
      </c>
      <c r="K558" s="42">
        <f>IF(OR(주중DATA!K558="",주중DATA!K558=0),0,SUBSTITUTE(주중DATA!K558,",",".")*1)</f>
        <v>0</v>
      </c>
      <c r="L558" s="42">
        <f>IF(OR(주중DATA!L558="",주중DATA!L558=0),0,SUBSTITUTE(주중DATA!L558,",",".")*1)</f>
        <v>0</v>
      </c>
      <c r="M558" s="42">
        <f>IF(OR(주중DATA!M558="",주중DATA!M558=0),0,SUBSTITUTE(주중DATA!M558,",",".")*1)</f>
        <v>0</v>
      </c>
      <c r="N558" s="42">
        <f>IF(OR(주중DATA!N558="",주중DATA!N558=0),0,SUBSTITUTE(주중DATA!N558,",",".")*1)</f>
        <v>0</v>
      </c>
      <c r="O558" s="42">
        <f>IF(OR(주중DATA!O558="",주중DATA!O558=0),0,SUBSTITUTE(주중DATA!O558,",",".")*1)</f>
        <v>0</v>
      </c>
      <c r="P558" s="42">
        <f>IF(OR(주중DATA!P558="",주중DATA!P558=0),0,SUBSTITUTE(주중DATA!P558,",",".")*1)</f>
        <v>0</v>
      </c>
      <c r="Q558" s="42">
        <f>IF(OR(주중DATA!Q558="",주중DATA!Q558=0),0,SUBSTITUTE(주중DATA!Q558,",",".")*1)</f>
        <v>0</v>
      </c>
      <c r="R558" s="42">
        <f>IF(OR(주중DATA!R558="",주중DATA!R558=0),0,SUBSTITUTE(주중DATA!R558,",",".")*1)</f>
        <v>0</v>
      </c>
      <c r="S558" s="42">
        <f>IF(OR(주중DATA!S558="",주중DATA!S558=0),0,SUBSTITUTE(주중DATA!S558,",",".")*1)</f>
        <v>0</v>
      </c>
      <c r="T558" s="42">
        <f>IF(OR(주중DATA!T558="",주중DATA!T558=0),0,SUBSTITUTE(주중DATA!T558,",",".")*1)</f>
        <v>0</v>
      </c>
      <c r="U558" s="42">
        <f>IF(OR(주중DATA!U558="",주중DATA!U558=0),0,SUBSTITUTE(주중DATA!U558,",",".")*1)</f>
        <v>0</v>
      </c>
      <c r="V558" s="42">
        <f>IF(OR(주중DATA!V558="",주중DATA!V558=0),0,SUBSTITUTE(주중DATA!V558,",",".")*1)</f>
        <v>0</v>
      </c>
      <c r="W558" s="42">
        <f>IF(OR(주중DATA!W558="",주중DATA!W558=0),0,SUBSTITUTE(주중DATA!W558,",",".")*1)</f>
        <v>0</v>
      </c>
      <c r="X558" s="42">
        <f>IF(OR(주중DATA!X558="",주중DATA!X558=0),0,SUBSTITUTE(주중DATA!X558,",",".")*1)</f>
        <v>0</v>
      </c>
      <c r="Y558" s="43">
        <f>IF(OR(주중DATA!Y558="",주중DATA!Y558=0),0,SUBSTITUTE(주중DATA!Y558,",",".")*1)</f>
        <v>0</v>
      </c>
      <c r="Z558" s="76"/>
    </row>
    <row r="559" spans="1:51">
      <c r="A559" s="11" t="s">
        <v>19</v>
      </c>
      <c r="B559" s="42">
        <f>IF(OR(주중DATA!B559="",주중DATA!B559=0),0,SUBSTITUTE(주중DATA!B559,",",".")*1)</f>
        <v>0</v>
      </c>
      <c r="C559" s="42">
        <f>IF(OR(주중DATA!C559="",주중DATA!C559=0),0,SUBSTITUTE(주중DATA!C559,",",".")*1)</f>
        <v>0</v>
      </c>
      <c r="D559" s="42">
        <f>IF(OR(주중DATA!D559="",주중DATA!D559=0),0,SUBSTITUTE(주중DATA!D559,",",".")*1)</f>
        <v>0</v>
      </c>
      <c r="E559" s="42">
        <f>IF(OR(주중DATA!E559="",주중DATA!E559=0),0,SUBSTITUTE(주중DATA!E559,",",".")*1)</f>
        <v>0</v>
      </c>
      <c r="F559" s="42">
        <f>IF(OR(주중DATA!F559="",주중DATA!F559=0),0,SUBSTITUTE(주중DATA!F559,",",".")*1)</f>
        <v>0</v>
      </c>
      <c r="G559" s="42">
        <f>IF(OR(주중DATA!G559="",주중DATA!G559=0),0,SUBSTITUTE(주중DATA!G559,",",".")*1)</f>
        <v>0</v>
      </c>
      <c r="H559" s="42">
        <f>IF(OR(주중DATA!H559="",주중DATA!H559=0),0,SUBSTITUTE(주중DATA!H559,",",".")*1)</f>
        <v>0</v>
      </c>
      <c r="I559" s="42">
        <f>IF(OR(주중DATA!I559="",주중DATA!I559=0),0,SUBSTITUTE(주중DATA!I559,",",".")*1)</f>
        <v>0</v>
      </c>
      <c r="J559" s="42">
        <f>IF(OR(주중DATA!J559="",주중DATA!J559=0),0,SUBSTITUTE(주중DATA!J559,",",".")*1)</f>
        <v>0</v>
      </c>
      <c r="K559" s="42">
        <f>IF(OR(주중DATA!K559="",주중DATA!K559=0),0,SUBSTITUTE(주중DATA!K559,",",".")*1)</f>
        <v>0</v>
      </c>
      <c r="L559" s="42">
        <f>IF(OR(주중DATA!L559="",주중DATA!L559=0),0,SUBSTITUTE(주중DATA!L559,",",".")*1)</f>
        <v>0</v>
      </c>
      <c r="M559" s="42">
        <f>IF(OR(주중DATA!M559="",주중DATA!M559=0),0,SUBSTITUTE(주중DATA!M559,",",".")*1)</f>
        <v>0</v>
      </c>
      <c r="N559" s="42">
        <f>IF(OR(주중DATA!N559="",주중DATA!N559=0),0,SUBSTITUTE(주중DATA!N559,",",".")*1)</f>
        <v>0</v>
      </c>
      <c r="O559" s="42">
        <f>IF(OR(주중DATA!O559="",주중DATA!O559=0),0,SUBSTITUTE(주중DATA!O559,",",".")*1)</f>
        <v>0</v>
      </c>
      <c r="P559" s="42">
        <f>IF(OR(주중DATA!P559="",주중DATA!P559=0),0,SUBSTITUTE(주중DATA!P559,",",".")*1)</f>
        <v>0</v>
      </c>
      <c r="Q559" s="42">
        <f>IF(OR(주중DATA!Q559="",주중DATA!Q559=0),0,SUBSTITUTE(주중DATA!Q559,",",".")*1)</f>
        <v>0</v>
      </c>
      <c r="R559" s="42">
        <f>IF(OR(주중DATA!R559="",주중DATA!R559=0),0,SUBSTITUTE(주중DATA!R559,",",".")*1)</f>
        <v>0</v>
      </c>
      <c r="S559" s="42">
        <f>IF(OR(주중DATA!S559="",주중DATA!S559=0),0,SUBSTITUTE(주중DATA!S559,",",".")*1)</f>
        <v>0</v>
      </c>
      <c r="T559" s="42">
        <f>IF(OR(주중DATA!T559="",주중DATA!T559=0),0,SUBSTITUTE(주중DATA!T559,",",".")*1)</f>
        <v>0</v>
      </c>
      <c r="U559" s="42">
        <f>IF(OR(주중DATA!U559="",주중DATA!U559=0),0,SUBSTITUTE(주중DATA!U559,",",".")*1)</f>
        <v>0</v>
      </c>
      <c r="V559" s="42">
        <f>IF(OR(주중DATA!V559="",주중DATA!V559=0),0,SUBSTITUTE(주중DATA!V559,",",".")*1)</f>
        <v>0</v>
      </c>
      <c r="W559" s="42">
        <f>IF(OR(주중DATA!W559="",주중DATA!W559=0),0,SUBSTITUTE(주중DATA!W559,",",".")*1)</f>
        <v>0</v>
      </c>
      <c r="X559" s="42">
        <f>IF(OR(주중DATA!X559="",주중DATA!X559=0),0,SUBSTITUTE(주중DATA!X559,",",".")*1)</f>
        <v>0</v>
      </c>
      <c r="Y559" s="43">
        <f>IF(OR(주중DATA!Y559="",주중DATA!Y559=0),0,SUBSTITUTE(주중DATA!Y559,",",".")*1)</f>
        <v>0</v>
      </c>
      <c r="Z559" s="76"/>
    </row>
    <row r="560" spans="1:51">
      <c r="A560" s="11" t="s">
        <v>20</v>
      </c>
      <c r="B560" s="42">
        <f>IF(OR(주중DATA!B560="",주중DATA!B560=0),0,SUBSTITUTE(주중DATA!B560,",",".")*1)</f>
        <v>0</v>
      </c>
      <c r="C560" s="42">
        <f>IF(OR(주중DATA!C560="",주중DATA!C560=0),0,SUBSTITUTE(주중DATA!C560,",",".")*1)</f>
        <v>0</v>
      </c>
      <c r="D560" s="42">
        <f>IF(OR(주중DATA!D560="",주중DATA!D560=0),0,SUBSTITUTE(주중DATA!D560,",",".")*1)</f>
        <v>0</v>
      </c>
      <c r="E560" s="42">
        <f>IF(OR(주중DATA!E560="",주중DATA!E560=0),0,SUBSTITUTE(주중DATA!E560,",",".")*1)</f>
        <v>0</v>
      </c>
      <c r="F560" s="42">
        <f>IF(OR(주중DATA!F560="",주중DATA!F560=0),0,SUBSTITUTE(주중DATA!F560,",",".")*1)</f>
        <v>0</v>
      </c>
      <c r="G560" s="42">
        <f>IF(OR(주중DATA!G560="",주중DATA!G560=0),0,SUBSTITUTE(주중DATA!G560,",",".")*1)</f>
        <v>0</v>
      </c>
      <c r="H560" s="42">
        <f>IF(OR(주중DATA!H560="",주중DATA!H560=0),0,SUBSTITUTE(주중DATA!H560,",",".")*1)</f>
        <v>0</v>
      </c>
      <c r="I560" s="42">
        <f>IF(OR(주중DATA!I560="",주중DATA!I560=0),0,SUBSTITUTE(주중DATA!I560,",",".")*1)</f>
        <v>0</v>
      </c>
      <c r="J560" s="42">
        <f>IF(OR(주중DATA!J560="",주중DATA!J560=0),0,SUBSTITUTE(주중DATA!J560,",",".")*1)</f>
        <v>0</v>
      </c>
      <c r="K560" s="42">
        <f>IF(OR(주중DATA!K560="",주중DATA!K560=0),0,SUBSTITUTE(주중DATA!K560,",",".")*1)</f>
        <v>0</v>
      </c>
      <c r="L560" s="42">
        <f>IF(OR(주중DATA!L560="",주중DATA!L560=0),0,SUBSTITUTE(주중DATA!L560,",",".")*1)</f>
        <v>0</v>
      </c>
      <c r="M560" s="42">
        <f>IF(OR(주중DATA!M560="",주중DATA!M560=0),0,SUBSTITUTE(주중DATA!M560,",",".")*1)</f>
        <v>0</v>
      </c>
      <c r="N560" s="42">
        <f>IF(OR(주중DATA!N560="",주중DATA!N560=0),0,SUBSTITUTE(주중DATA!N560,",",".")*1)</f>
        <v>0</v>
      </c>
      <c r="O560" s="42">
        <f>IF(OR(주중DATA!O560="",주중DATA!O560=0),0,SUBSTITUTE(주중DATA!O560,",",".")*1)</f>
        <v>0</v>
      </c>
      <c r="P560" s="42">
        <f>IF(OR(주중DATA!P560="",주중DATA!P560=0),0,SUBSTITUTE(주중DATA!P560,",",".")*1)</f>
        <v>0</v>
      </c>
      <c r="Q560" s="42">
        <f>IF(OR(주중DATA!Q560="",주중DATA!Q560=0),0,SUBSTITUTE(주중DATA!Q560,",",".")*1)</f>
        <v>0</v>
      </c>
      <c r="R560" s="42">
        <f>IF(OR(주중DATA!R560="",주중DATA!R560=0),0,SUBSTITUTE(주중DATA!R560,",",".")*1)</f>
        <v>0</v>
      </c>
      <c r="S560" s="42">
        <f>IF(OR(주중DATA!S560="",주중DATA!S560=0),0,SUBSTITUTE(주중DATA!S560,",",".")*1)</f>
        <v>0</v>
      </c>
      <c r="T560" s="42">
        <f>IF(OR(주중DATA!T560="",주중DATA!T560=0),0,SUBSTITUTE(주중DATA!T560,",",".")*1)</f>
        <v>0</v>
      </c>
      <c r="U560" s="42">
        <f>IF(OR(주중DATA!U560="",주중DATA!U560=0),0,SUBSTITUTE(주중DATA!U560,",",".")*1)</f>
        <v>0</v>
      </c>
      <c r="V560" s="42">
        <f>IF(OR(주중DATA!V560="",주중DATA!V560=0),0,SUBSTITUTE(주중DATA!V560,",",".")*1)</f>
        <v>0</v>
      </c>
      <c r="W560" s="42">
        <f>IF(OR(주중DATA!W560="",주중DATA!W560=0),0,SUBSTITUTE(주중DATA!W560,",",".")*1)</f>
        <v>0</v>
      </c>
      <c r="X560" s="42">
        <f>IF(OR(주중DATA!X560="",주중DATA!X560=0),0,SUBSTITUTE(주중DATA!X560,",",".")*1)</f>
        <v>0</v>
      </c>
      <c r="Y560" s="43">
        <f>IF(OR(주중DATA!Y560="",주중DATA!Y560=0),0,SUBSTITUTE(주중DATA!Y560,",",".")*1)</f>
        <v>0</v>
      </c>
      <c r="Z560" s="76"/>
    </row>
    <row r="561" spans="1:27">
      <c r="A561" s="11" t="s">
        <v>21</v>
      </c>
      <c r="B561" s="42">
        <f>IF(OR(주중DATA!B561="",주중DATA!B561=0),0,SUBSTITUTE(주중DATA!B561,",",".")*1)</f>
        <v>0</v>
      </c>
      <c r="C561" s="42">
        <f>IF(OR(주중DATA!C561="",주중DATA!C561=0),0,SUBSTITUTE(주중DATA!C561,",",".")*1)</f>
        <v>0</v>
      </c>
      <c r="D561" s="42">
        <f>IF(OR(주중DATA!D561="",주중DATA!D561=0),0,SUBSTITUTE(주중DATA!D561,",",".")*1)</f>
        <v>0</v>
      </c>
      <c r="E561" s="42">
        <f>IF(OR(주중DATA!E561="",주중DATA!E561=0),0,SUBSTITUTE(주중DATA!E561,",",".")*1)</f>
        <v>0</v>
      </c>
      <c r="F561" s="42">
        <f>IF(OR(주중DATA!F561="",주중DATA!F561=0),0,SUBSTITUTE(주중DATA!F561,",",".")*1)</f>
        <v>0</v>
      </c>
      <c r="G561" s="42">
        <f>IF(OR(주중DATA!G561="",주중DATA!G561=0),0,SUBSTITUTE(주중DATA!G561,",",".")*1)</f>
        <v>0</v>
      </c>
      <c r="H561" s="42">
        <f>IF(OR(주중DATA!H561="",주중DATA!H561=0),0,SUBSTITUTE(주중DATA!H561,",",".")*1)</f>
        <v>0</v>
      </c>
      <c r="I561" s="42">
        <f>IF(OR(주중DATA!I561="",주중DATA!I561=0),0,SUBSTITUTE(주중DATA!I561,",",".")*1)</f>
        <v>0</v>
      </c>
      <c r="J561" s="42">
        <f>IF(OR(주중DATA!J561="",주중DATA!J561=0),0,SUBSTITUTE(주중DATA!J561,",",".")*1)</f>
        <v>0</v>
      </c>
      <c r="K561" s="42">
        <f>IF(OR(주중DATA!K561="",주중DATA!K561=0),0,SUBSTITUTE(주중DATA!K561,",",".")*1)</f>
        <v>0</v>
      </c>
      <c r="L561" s="42">
        <f>IF(OR(주중DATA!L561="",주중DATA!L561=0),0,SUBSTITUTE(주중DATA!L561,",",".")*1)</f>
        <v>0</v>
      </c>
      <c r="M561" s="42">
        <f>IF(OR(주중DATA!M561="",주중DATA!M561=0),0,SUBSTITUTE(주중DATA!M561,",",".")*1)</f>
        <v>0</v>
      </c>
      <c r="N561" s="42">
        <f>IF(OR(주중DATA!N561="",주중DATA!N561=0),0,SUBSTITUTE(주중DATA!N561,",",".")*1)</f>
        <v>0</v>
      </c>
      <c r="O561" s="42">
        <f>IF(OR(주중DATA!O561="",주중DATA!O561=0),0,SUBSTITUTE(주중DATA!O561,",",".")*1)</f>
        <v>0</v>
      </c>
      <c r="P561" s="42">
        <f>IF(OR(주중DATA!P561="",주중DATA!P561=0),0,SUBSTITUTE(주중DATA!P561,",",".")*1)</f>
        <v>0</v>
      </c>
      <c r="Q561" s="42">
        <f>IF(OR(주중DATA!Q561="",주중DATA!Q561=0),0,SUBSTITUTE(주중DATA!Q561,",",".")*1)</f>
        <v>0</v>
      </c>
      <c r="R561" s="42">
        <f>IF(OR(주중DATA!R561="",주중DATA!R561=0),0,SUBSTITUTE(주중DATA!R561,",",".")*1)</f>
        <v>0</v>
      </c>
      <c r="S561" s="42">
        <f>IF(OR(주중DATA!S561="",주중DATA!S561=0),0,SUBSTITUTE(주중DATA!S561,",",".")*1)</f>
        <v>0</v>
      </c>
      <c r="T561" s="42">
        <f>IF(OR(주중DATA!T561="",주중DATA!T561=0),0,SUBSTITUTE(주중DATA!T561,",",".")*1)</f>
        <v>0</v>
      </c>
      <c r="U561" s="42">
        <f>IF(OR(주중DATA!U561="",주중DATA!U561=0),0,SUBSTITUTE(주중DATA!U561,",",".")*1)</f>
        <v>0</v>
      </c>
      <c r="V561" s="42">
        <f>IF(OR(주중DATA!V561="",주중DATA!V561=0),0,SUBSTITUTE(주중DATA!V561,",",".")*1)</f>
        <v>0</v>
      </c>
      <c r="W561" s="42">
        <f>IF(OR(주중DATA!W561="",주중DATA!W561=0),0,SUBSTITUTE(주중DATA!W561,",",".")*1)</f>
        <v>0</v>
      </c>
      <c r="X561" s="42">
        <f>IF(OR(주중DATA!X561="",주중DATA!X561=0),0,SUBSTITUTE(주중DATA!X561,",",".")*1)</f>
        <v>0</v>
      </c>
      <c r="Y561" s="43">
        <f>IF(OR(주중DATA!Y561="",주중DATA!Y561=0),0,SUBSTITUTE(주중DATA!Y561,",",".")*1)</f>
        <v>0</v>
      </c>
      <c r="Z561" s="76"/>
    </row>
    <row r="562" spans="1:27">
      <c r="A562" s="11" t="s">
        <v>22</v>
      </c>
      <c r="B562" s="42">
        <f>IF(OR(주중DATA!B562="",주중DATA!B562=0),0,SUBSTITUTE(주중DATA!B562,",",".")*1)</f>
        <v>0</v>
      </c>
      <c r="C562" s="42">
        <f>IF(OR(주중DATA!C562="",주중DATA!C562=0),0,SUBSTITUTE(주중DATA!C562,",",".")*1)</f>
        <v>0</v>
      </c>
      <c r="D562" s="42">
        <f>IF(OR(주중DATA!D562="",주중DATA!D562=0),0,SUBSTITUTE(주중DATA!D562,",",".")*1)</f>
        <v>0</v>
      </c>
      <c r="E562" s="42">
        <f>IF(OR(주중DATA!E562="",주중DATA!E562=0),0,SUBSTITUTE(주중DATA!E562,",",".")*1)</f>
        <v>0</v>
      </c>
      <c r="F562" s="42">
        <f>IF(OR(주중DATA!F562="",주중DATA!F562=0),0,SUBSTITUTE(주중DATA!F562,",",".")*1)</f>
        <v>0</v>
      </c>
      <c r="G562" s="42">
        <f>IF(OR(주중DATA!G562="",주중DATA!G562=0),0,SUBSTITUTE(주중DATA!G562,",",".")*1)</f>
        <v>0</v>
      </c>
      <c r="H562" s="42">
        <f>IF(OR(주중DATA!H562="",주중DATA!H562=0),0,SUBSTITUTE(주중DATA!H562,",",".")*1)</f>
        <v>0</v>
      </c>
      <c r="I562" s="42">
        <f>IF(OR(주중DATA!I562="",주중DATA!I562=0),0,SUBSTITUTE(주중DATA!I562,",",".")*1)</f>
        <v>0</v>
      </c>
      <c r="J562" s="42">
        <f>IF(OR(주중DATA!J562="",주중DATA!J562=0),0,SUBSTITUTE(주중DATA!J562,",",".")*1)</f>
        <v>0</v>
      </c>
      <c r="K562" s="42">
        <f>IF(OR(주중DATA!K562="",주중DATA!K562=0),0,SUBSTITUTE(주중DATA!K562,",",".")*1)</f>
        <v>0</v>
      </c>
      <c r="L562" s="42">
        <f>IF(OR(주중DATA!L562="",주중DATA!L562=0),0,SUBSTITUTE(주중DATA!L562,",",".")*1)</f>
        <v>0</v>
      </c>
      <c r="M562" s="42">
        <f>IF(OR(주중DATA!M562="",주중DATA!M562=0),0,SUBSTITUTE(주중DATA!M562,",",".")*1)</f>
        <v>0</v>
      </c>
      <c r="N562" s="42">
        <f>IF(OR(주중DATA!N562="",주중DATA!N562=0),0,SUBSTITUTE(주중DATA!N562,",",".")*1)</f>
        <v>0</v>
      </c>
      <c r="O562" s="42">
        <f>IF(OR(주중DATA!O562="",주중DATA!O562=0),0,SUBSTITUTE(주중DATA!O562,",",".")*1)</f>
        <v>0</v>
      </c>
      <c r="P562" s="42">
        <f>IF(OR(주중DATA!P562="",주중DATA!P562=0),0,SUBSTITUTE(주중DATA!P562,",",".")*1)</f>
        <v>0</v>
      </c>
      <c r="Q562" s="42">
        <f>IF(OR(주중DATA!Q562="",주중DATA!Q562=0),0,SUBSTITUTE(주중DATA!Q562,",",".")*1)</f>
        <v>0</v>
      </c>
      <c r="R562" s="42">
        <f>IF(OR(주중DATA!R562="",주중DATA!R562=0),0,SUBSTITUTE(주중DATA!R562,",",".")*1)</f>
        <v>0</v>
      </c>
      <c r="S562" s="42">
        <f>IF(OR(주중DATA!S562="",주중DATA!S562=0),0,SUBSTITUTE(주중DATA!S562,",",".")*1)</f>
        <v>0</v>
      </c>
      <c r="T562" s="42">
        <f>IF(OR(주중DATA!T562="",주중DATA!T562=0),0,SUBSTITUTE(주중DATA!T562,",",".")*1)</f>
        <v>0</v>
      </c>
      <c r="U562" s="42">
        <f>IF(OR(주중DATA!U562="",주중DATA!U562=0),0,SUBSTITUTE(주중DATA!U562,",",".")*1)</f>
        <v>0</v>
      </c>
      <c r="V562" s="42">
        <f>IF(OR(주중DATA!V562="",주중DATA!V562=0),0,SUBSTITUTE(주중DATA!V562,",",".")*1)</f>
        <v>0</v>
      </c>
      <c r="W562" s="42">
        <f>IF(OR(주중DATA!W562="",주중DATA!W562=0),0,SUBSTITUTE(주중DATA!W562,",",".")*1)</f>
        <v>0</v>
      </c>
      <c r="X562" s="42">
        <f>IF(OR(주중DATA!X562="",주중DATA!X562=0),0,SUBSTITUTE(주중DATA!X562,",",".")*1)</f>
        <v>0</v>
      </c>
      <c r="Y562" s="43">
        <f>IF(OR(주중DATA!Y562="",주중DATA!Y562=0),0,SUBSTITUTE(주중DATA!Y562,",",".")*1)</f>
        <v>0</v>
      </c>
      <c r="Z562" s="76"/>
    </row>
    <row r="563" spans="1:27">
      <c r="A563" s="11" t="s">
        <v>23</v>
      </c>
      <c r="B563" s="42">
        <f>IF(OR(주중DATA!B563="",주중DATA!B563=0),0,SUBSTITUTE(주중DATA!B563,",",".")*1)</f>
        <v>0</v>
      </c>
      <c r="C563" s="42">
        <f>IF(OR(주중DATA!C563="",주중DATA!C563=0),0,SUBSTITUTE(주중DATA!C563,",",".")*1)</f>
        <v>0</v>
      </c>
      <c r="D563" s="42">
        <f>IF(OR(주중DATA!D563="",주중DATA!D563=0),0,SUBSTITUTE(주중DATA!D563,",",".")*1)</f>
        <v>0</v>
      </c>
      <c r="E563" s="42">
        <f>IF(OR(주중DATA!E563="",주중DATA!E563=0),0,SUBSTITUTE(주중DATA!E563,",",".")*1)</f>
        <v>0</v>
      </c>
      <c r="F563" s="42">
        <f>IF(OR(주중DATA!F563="",주중DATA!F563=0),0,SUBSTITUTE(주중DATA!F563,",",".")*1)</f>
        <v>0</v>
      </c>
      <c r="G563" s="42">
        <f>IF(OR(주중DATA!G563="",주중DATA!G563=0),0,SUBSTITUTE(주중DATA!G563,",",".")*1)</f>
        <v>0</v>
      </c>
      <c r="H563" s="42">
        <f>IF(OR(주중DATA!H563="",주중DATA!H563=0),0,SUBSTITUTE(주중DATA!H563,",",".")*1)</f>
        <v>0</v>
      </c>
      <c r="I563" s="42">
        <f>IF(OR(주중DATA!I563="",주중DATA!I563=0),0,SUBSTITUTE(주중DATA!I563,",",".")*1)</f>
        <v>0</v>
      </c>
      <c r="J563" s="42">
        <f>IF(OR(주중DATA!J563="",주중DATA!J563=0),0,SUBSTITUTE(주중DATA!J563,",",".")*1)</f>
        <v>0</v>
      </c>
      <c r="K563" s="42">
        <f>IF(OR(주중DATA!K563="",주중DATA!K563=0),0,SUBSTITUTE(주중DATA!K563,",",".")*1)</f>
        <v>0</v>
      </c>
      <c r="L563" s="42">
        <f>IF(OR(주중DATA!L563="",주중DATA!L563=0),0,SUBSTITUTE(주중DATA!L563,",",".")*1)</f>
        <v>0</v>
      </c>
      <c r="M563" s="42">
        <f>IF(OR(주중DATA!M563="",주중DATA!M563=0),0,SUBSTITUTE(주중DATA!M563,",",".")*1)</f>
        <v>0</v>
      </c>
      <c r="N563" s="42">
        <f>IF(OR(주중DATA!N563="",주중DATA!N563=0),0,SUBSTITUTE(주중DATA!N563,",",".")*1)</f>
        <v>0</v>
      </c>
      <c r="O563" s="42">
        <f>IF(OR(주중DATA!O563="",주중DATA!O563=0),0,SUBSTITUTE(주중DATA!O563,",",".")*1)</f>
        <v>0</v>
      </c>
      <c r="P563" s="42">
        <f>IF(OR(주중DATA!P563="",주중DATA!P563=0),0,SUBSTITUTE(주중DATA!P563,",",".")*1)</f>
        <v>0</v>
      </c>
      <c r="Q563" s="42">
        <f>IF(OR(주중DATA!Q563="",주중DATA!Q563=0),0,SUBSTITUTE(주중DATA!Q563,",",".")*1)</f>
        <v>0</v>
      </c>
      <c r="R563" s="42">
        <f>IF(OR(주중DATA!R563="",주중DATA!R563=0),0,SUBSTITUTE(주중DATA!R563,",",".")*1)</f>
        <v>0</v>
      </c>
      <c r="S563" s="42">
        <f>IF(OR(주중DATA!S563="",주중DATA!S563=0),0,SUBSTITUTE(주중DATA!S563,",",".")*1)</f>
        <v>0</v>
      </c>
      <c r="T563" s="42">
        <f>IF(OR(주중DATA!T563="",주중DATA!T563=0),0,SUBSTITUTE(주중DATA!T563,",",".")*1)</f>
        <v>0</v>
      </c>
      <c r="U563" s="42">
        <f>IF(OR(주중DATA!U563="",주중DATA!U563=0),0,SUBSTITUTE(주중DATA!U563,",",".")*1)</f>
        <v>0</v>
      </c>
      <c r="V563" s="42">
        <f>IF(OR(주중DATA!V563="",주중DATA!V563=0),0,SUBSTITUTE(주중DATA!V563,",",".")*1)</f>
        <v>0</v>
      </c>
      <c r="W563" s="42">
        <f>IF(OR(주중DATA!W563="",주중DATA!W563=0),0,SUBSTITUTE(주중DATA!W563,",",".")*1)</f>
        <v>0</v>
      </c>
      <c r="X563" s="42">
        <f>IF(OR(주중DATA!X563="",주중DATA!X563=0),0,SUBSTITUTE(주중DATA!X563,",",".")*1)</f>
        <v>0</v>
      </c>
      <c r="Y563" s="43">
        <f>IF(OR(주중DATA!Y563="",주중DATA!Y563=0),0,SUBSTITUTE(주중DATA!Y563,",",".")*1)</f>
        <v>0</v>
      </c>
      <c r="Z563" s="76"/>
    </row>
    <row r="564" spans="1:27">
      <c r="A564" s="11" t="s">
        <v>24</v>
      </c>
      <c r="B564" s="42">
        <f>IF(OR(주중DATA!B564="",주중DATA!B564=0),0,SUBSTITUTE(주중DATA!B564,",",".")*1)</f>
        <v>0</v>
      </c>
      <c r="C564" s="42">
        <f>IF(OR(주중DATA!C564="",주중DATA!C564=0),0,SUBSTITUTE(주중DATA!C564,",",".")*1)</f>
        <v>0</v>
      </c>
      <c r="D564" s="42">
        <f>IF(OR(주중DATA!D564="",주중DATA!D564=0),0,SUBSTITUTE(주중DATA!D564,",",".")*1)</f>
        <v>0</v>
      </c>
      <c r="E564" s="42">
        <f>IF(OR(주중DATA!E564="",주중DATA!E564=0),0,SUBSTITUTE(주중DATA!E564,",",".")*1)</f>
        <v>0</v>
      </c>
      <c r="F564" s="42">
        <f>IF(OR(주중DATA!F564="",주중DATA!F564=0),0,SUBSTITUTE(주중DATA!F564,",",".")*1)</f>
        <v>0</v>
      </c>
      <c r="G564" s="42">
        <f>IF(OR(주중DATA!G564="",주중DATA!G564=0),0,SUBSTITUTE(주중DATA!G564,",",".")*1)</f>
        <v>0</v>
      </c>
      <c r="H564" s="42">
        <f>IF(OR(주중DATA!H564="",주중DATA!H564=0),0,SUBSTITUTE(주중DATA!H564,",",".")*1)</f>
        <v>0</v>
      </c>
      <c r="I564" s="42">
        <f>IF(OR(주중DATA!I564="",주중DATA!I564=0),0,SUBSTITUTE(주중DATA!I564,",",".")*1)</f>
        <v>0</v>
      </c>
      <c r="J564" s="42">
        <f>IF(OR(주중DATA!J564="",주중DATA!J564=0),0,SUBSTITUTE(주중DATA!J564,",",".")*1)</f>
        <v>0</v>
      </c>
      <c r="K564" s="42">
        <f>IF(OR(주중DATA!K564="",주중DATA!K564=0),0,SUBSTITUTE(주중DATA!K564,",",".")*1)</f>
        <v>0</v>
      </c>
      <c r="L564" s="42">
        <f>IF(OR(주중DATA!L564="",주중DATA!L564=0),0,SUBSTITUTE(주중DATA!L564,",",".")*1)</f>
        <v>0</v>
      </c>
      <c r="M564" s="42">
        <f>IF(OR(주중DATA!M564="",주중DATA!M564=0),0,SUBSTITUTE(주중DATA!M564,",",".")*1)</f>
        <v>0</v>
      </c>
      <c r="N564" s="42">
        <f>IF(OR(주중DATA!N564="",주중DATA!N564=0),0,SUBSTITUTE(주중DATA!N564,",",".")*1)</f>
        <v>0</v>
      </c>
      <c r="O564" s="42">
        <f>IF(OR(주중DATA!O564="",주중DATA!O564=0),0,SUBSTITUTE(주중DATA!O564,",",".")*1)</f>
        <v>0</v>
      </c>
      <c r="P564" s="42">
        <f>IF(OR(주중DATA!P564="",주중DATA!P564=0),0,SUBSTITUTE(주중DATA!P564,",",".")*1)</f>
        <v>0</v>
      </c>
      <c r="Q564" s="42">
        <f>IF(OR(주중DATA!Q564="",주중DATA!Q564=0),0,SUBSTITUTE(주중DATA!Q564,",",".")*1)</f>
        <v>0</v>
      </c>
      <c r="R564" s="42">
        <f>IF(OR(주중DATA!R564="",주중DATA!R564=0),0,SUBSTITUTE(주중DATA!R564,",",".")*1)</f>
        <v>0</v>
      </c>
      <c r="S564" s="42">
        <f>IF(OR(주중DATA!S564="",주중DATA!S564=0),0,SUBSTITUTE(주중DATA!S564,",",".")*1)</f>
        <v>0</v>
      </c>
      <c r="T564" s="42">
        <f>IF(OR(주중DATA!T564="",주중DATA!T564=0),0,SUBSTITUTE(주중DATA!T564,",",".")*1)</f>
        <v>0</v>
      </c>
      <c r="U564" s="42">
        <f>IF(OR(주중DATA!U564="",주중DATA!U564=0),0,SUBSTITUTE(주중DATA!U564,",",".")*1)</f>
        <v>0</v>
      </c>
      <c r="V564" s="42">
        <f>IF(OR(주중DATA!V564="",주중DATA!V564=0),0,SUBSTITUTE(주중DATA!V564,",",".")*1)</f>
        <v>0</v>
      </c>
      <c r="W564" s="42">
        <f>IF(OR(주중DATA!W564="",주중DATA!W564=0),0,SUBSTITUTE(주중DATA!W564,",",".")*1)</f>
        <v>0</v>
      </c>
      <c r="X564" s="42">
        <f>IF(OR(주중DATA!X564="",주중DATA!X564=0),0,SUBSTITUTE(주중DATA!X564,",",".")*1)</f>
        <v>0</v>
      </c>
      <c r="Y564" s="43">
        <f>IF(OR(주중DATA!Y564="",주중DATA!Y564=0),0,SUBSTITUTE(주중DATA!Y564,",",".")*1)</f>
        <v>0</v>
      </c>
      <c r="Z564" s="76"/>
    </row>
    <row r="565" spans="1:27">
      <c r="A565" s="11" t="s">
        <v>25</v>
      </c>
      <c r="B565" s="42">
        <f>IF(OR(주중DATA!B565="",주중DATA!B565=0),0,SUBSTITUTE(주중DATA!B565,",",".")*1)</f>
        <v>0</v>
      </c>
      <c r="C565" s="42">
        <f>IF(OR(주중DATA!C565="",주중DATA!C565=0),0,SUBSTITUTE(주중DATA!C565,",",".")*1)</f>
        <v>0</v>
      </c>
      <c r="D565" s="42">
        <f>IF(OR(주중DATA!D565="",주중DATA!D565=0),0,SUBSTITUTE(주중DATA!D565,",",".")*1)</f>
        <v>0</v>
      </c>
      <c r="E565" s="42">
        <f>IF(OR(주중DATA!E565="",주중DATA!E565=0),0,SUBSTITUTE(주중DATA!E565,",",".")*1)</f>
        <v>0</v>
      </c>
      <c r="F565" s="42">
        <f>IF(OR(주중DATA!F565="",주중DATA!F565=0),0,SUBSTITUTE(주중DATA!F565,",",".")*1)</f>
        <v>0</v>
      </c>
      <c r="G565" s="42">
        <f>IF(OR(주중DATA!G565="",주중DATA!G565=0),0,SUBSTITUTE(주중DATA!G565,",",".")*1)</f>
        <v>0</v>
      </c>
      <c r="H565" s="42">
        <f>IF(OR(주중DATA!H565="",주중DATA!H565=0),0,SUBSTITUTE(주중DATA!H565,",",".")*1)</f>
        <v>0</v>
      </c>
      <c r="I565" s="42">
        <f>IF(OR(주중DATA!I565="",주중DATA!I565=0),0,SUBSTITUTE(주중DATA!I565,",",".")*1)</f>
        <v>0</v>
      </c>
      <c r="J565" s="42">
        <f>IF(OR(주중DATA!J565="",주중DATA!J565=0),0,SUBSTITUTE(주중DATA!J565,",",".")*1)</f>
        <v>0</v>
      </c>
      <c r="K565" s="42">
        <f>IF(OR(주중DATA!K565="",주중DATA!K565=0),0,SUBSTITUTE(주중DATA!K565,",",".")*1)</f>
        <v>0</v>
      </c>
      <c r="L565" s="42">
        <f>IF(OR(주중DATA!L565="",주중DATA!L565=0),0,SUBSTITUTE(주중DATA!L565,",",".")*1)</f>
        <v>0</v>
      </c>
      <c r="M565" s="42">
        <f>IF(OR(주중DATA!M565="",주중DATA!M565=0),0,SUBSTITUTE(주중DATA!M565,",",".")*1)</f>
        <v>0</v>
      </c>
      <c r="N565" s="42">
        <f>IF(OR(주중DATA!N565="",주중DATA!N565=0),0,SUBSTITUTE(주중DATA!N565,",",".")*1)</f>
        <v>0</v>
      </c>
      <c r="O565" s="42">
        <f>IF(OR(주중DATA!O565="",주중DATA!O565=0),0,SUBSTITUTE(주중DATA!O565,",",".")*1)</f>
        <v>0</v>
      </c>
      <c r="P565" s="42">
        <f>IF(OR(주중DATA!P565="",주중DATA!P565=0),0,SUBSTITUTE(주중DATA!P565,",",".")*1)</f>
        <v>0</v>
      </c>
      <c r="Q565" s="42">
        <f>IF(OR(주중DATA!Q565="",주중DATA!Q565=0),0,SUBSTITUTE(주중DATA!Q565,",",".")*1)</f>
        <v>0</v>
      </c>
      <c r="R565" s="42">
        <f>IF(OR(주중DATA!R565="",주중DATA!R565=0),0,SUBSTITUTE(주중DATA!R565,",",".")*1)</f>
        <v>0</v>
      </c>
      <c r="S565" s="42">
        <f>IF(OR(주중DATA!S565="",주중DATA!S565=0),0,SUBSTITUTE(주중DATA!S565,",",".")*1)</f>
        <v>0</v>
      </c>
      <c r="T565" s="42">
        <f>IF(OR(주중DATA!T565="",주중DATA!T565=0),0,SUBSTITUTE(주중DATA!T565,",",".")*1)</f>
        <v>0</v>
      </c>
      <c r="U565" s="42">
        <f>IF(OR(주중DATA!U565="",주중DATA!U565=0),0,SUBSTITUTE(주중DATA!U565,",",".")*1)</f>
        <v>0</v>
      </c>
      <c r="V565" s="42">
        <f>IF(OR(주중DATA!V565="",주중DATA!V565=0),0,SUBSTITUTE(주중DATA!V565,",",".")*1)</f>
        <v>0</v>
      </c>
      <c r="W565" s="42">
        <f>IF(OR(주중DATA!W565="",주중DATA!W565=0),0,SUBSTITUTE(주중DATA!W565,",",".")*1)</f>
        <v>0</v>
      </c>
      <c r="X565" s="42">
        <f>IF(OR(주중DATA!X565="",주중DATA!X565=0),0,SUBSTITUTE(주중DATA!X565,",",".")*1)</f>
        <v>0</v>
      </c>
      <c r="Y565" s="43">
        <f>IF(OR(주중DATA!Y565="",주중DATA!Y565=0),0,SUBSTITUTE(주중DATA!Y565,",",".")*1)</f>
        <v>0</v>
      </c>
      <c r="Z565" s="76"/>
    </row>
    <row r="566" spans="1:27">
      <c r="A566" s="11" t="s">
        <v>26</v>
      </c>
      <c r="B566" s="42">
        <f>IF(OR(주중DATA!B566="",주중DATA!B566=0),0,SUBSTITUTE(주중DATA!B566,",",".")*1)</f>
        <v>0</v>
      </c>
      <c r="C566" s="42">
        <f>IF(OR(주중DATA!C566="",주중DATA!C566=0),0,SUBSTITUTE(주중DATA!C566,",",".")*1)</f>
        <v>0</v>
      </c>
      <c r="D566" s="42">
        <f>IF(OR(주중DATA!D566="",주중DATA!D566=0),0,SUBSTITUTE(주중DATA!D566,",",".")*1)</f>
        <v>0</v>
      </c>
      <c r="E566" s="42">
        <f>IF(OR(주중DATA!E566="",주중DATA!E566=0),0,SUBSTITUTE(주중DATA!E566,",",".")*1)</f>
        <v>0</v>
      </c>
      <c r="F566" s="42">
        <f>IF(OR(주중DATA!F566="",주중DATA!F566=0),0,SUBSTITUTE(주중DATA!F566,",",".")*1)</f>
        <v>0</v>
      </c>
      <c r="G566" s="42">
        <f>IF(OR(주중DATA!G566="",주중DATA!G566=0),0,SUBSTITUTE(주중DATA!G566,",",".")*1)</f>
        <v>0</v>
      </c>
      <c r="H566" s="42">
        <f>IF(OR(주중DATA!H566="",주중DATA!H566=0),0,SUBSTITUTE(주중DATA!H566,",",".")*1)</f>
        <v>0</v>
      </c>
      <c r="I566" s="42">
        <f>IF(OR(주중DATA!I566="",주중DATA!I566=0),0,SUBSTITUTE(주중DATA!I566,",",".")*1)</f>
        <v>0</v>
      </c>
      <c r="J566" s="42">
        <f>IF(OR(주중DATA!J566="",주중DATA!J566=0),0,SUBSTITUTE(주중DATA!J566,",",".")*1)</f>
        <v>0</v>
      </c>
      <c r="K566" s="42">
        <f>IF(OR(주중DATA!K566="",주중DATA!K566=0),0,SUBSTITUTE(주중DATA!K566,",",".")*1)</f>
        <v>0</v>
      </c>
      <c r="L566" s="42">
        <f>IF(OR(주중DATA!L566="",주중DATA!L566=0),0,SUBSTITUTE(주중DATA!L566,",",".")*1)</f>
        <v>0</v>
      </c>
      <c r="M566" s="42">
        <f>IF(OR(주중DATA!M566="",주중DATA!M566=0),0,SUBSTITUTE(주중DATA!M566,",",".")*1)</f>
        <v>0</v>
      </c>
      <c r="N566" s="42">
        <f>IF(OR(주중DATA!N566="",주중DATA!N566=0),0,SUBSTITUTE(주중DATA!N566,",",".")*1)</f>
        <v>0</v>
      </c>
      <c r="O566" s="42">
        <f>IF(OR(주중DATA!O566="",주중DATA!O566=0),0,SUBSTITUTE(주중DATA!O566,",",".")*1)</f>
        <v>0</v>
      </c>
      <c r="P566" s="42">
        <f>IF(OR(주중DATA!P566="",주중DATA!P566=0),0,SUBSTITUTE(주중DATA!P566,",",".")*1)</f>
        <v>0</v>
      </c>
      <c r="Q566" s="42">
        <f>IF(OR(주중DATA!Q566="",주중DATA!Q566=0),0,SUBSTITUTE(주중DATA!Q566,",",".")*1)</f>
        <v>0</v>
      </c>
      <c r="R566" s="42">
        <f>IF(OR(주중DATA!R566="",주중DATA!R566=0),0,SUBSTITUTE(주중DATA!R566,",",".")*1)</f>
        <v>0</v>
      </c>
      <c r="S566" s="42">
        <f>IF(OR(주중DATA!S566="",주중DATA!S566=0),0,SUBSTITUTE(주중DATA!S566,",",".")*1)</f>
        <v>0</v>
      </c>
      <c r="T566" s="42">
        <f>IF(OR(주중DATA!T566="",주중DATA!T566=0),0,SUBSTITUTE(주중DATA!T566,",",".")*1)</f>
        <v>0</v>
      </c>
      <c r="U566" s="42">
        <f>IF(OR(주중DATA!U566="",주중DATA!U566=0),0,SUBSTITUTE(주중DATA!U566,",",".")*1)</f>
        <v>0</v>
      </c>
      <c r="V566" s="42">
        <f>IF(OR(주중DATA!V566="",주중DATA!V566=0),0,SUBSTITUTE(주중DATA!V566,",",".")*1)</f>
        <v>0</v>
      </c>
      <c r="W566" s="42">
        <f>IF(OR(주중DATA!W566="",주중DATA!W566=0),0,SUBSTITUTE(주중DATA!W566,",",".")*1)</f>
        <v>0</v>
      </c>
      <c r="X566" s="42">
        <f>IF(OR(주중DATA!X566="",주중DATA!X566=0),0,SUBSTITUTE(주중DATA!X566,",",".")*1)</f>
        <v>0</v>
      </c>
      <c r="Y566" s="43">
        <f>IF(OR(주중DATA!Y566="",주중DATA!Y566=0),0,SUBSTITUTE(주중DATA!Y566,",",".")*1)</f>
        <v>0</v>
      </c>
      <c r="Z566" s="76"/>
    </row>
    <row r="567" spans="1:27">
      <c r="A567" s="11" t="s">
        <v>27</v>
      </c>
      <c r="B567" s="42">
        <f>IF(OR(주중DATA!B567="",주중DATA!B567=0),0,SUBSTITUTE(주중DATA!B567,",",".")*1)</f>
        <v>0</v>
      </c>
      <c r="C567" s="42">
        <f>IF(OR(주중DATA!C567="",주중DATA!C567=0),0,SUBSTITUTE(주중DATA!C567,",",".")*1)</f>
        <v>0</v>
      </c>
      <c r="D567" s="42">
        <f>IF(OR(주중DATA!D567="",주중DATA!D567=0),0,SUBSTITUTE(주중DATA!D567,",",".")*1)</f>
        <v>0</v>
      </c>
      <c r="E567" s="42">
        <f>IF(OR(주중DATA!E567="",주중DATA!E567=0),0,SUBSTITUTE(주중DATA!E567,",",".")*1)</f>
        <v>0</v>
      </c>
      <c r="F567" s="42">
        <f>IF(OR(주중DATA!F567="",주중DATA!F567=0),0,SUBSTITUTE(주중DATA!F567,",",".")*1)</f>
        <v>0</v>
      </c>
      <c r="G567" s="42">
        <f>IF(OR(주중DATA!G567="",주중DATA!G567=0),0,SUBSTITUTE(주중DATA!G567,",",".")*1)</f>
        <v>0</v>
      </c>
      <c r="H567" s="42">
        <f>IF(OR(주중DATA!H567="",주중DATA!H567=0),0,SUBSTITUTE(주중DATA!H567,",",".")*1)</f>
        <v>0</v>
      </c>
      <c r="I567" s="42">
        <f>IF(OR(주중DATA!I567="",주중DATA!I567=0),0,SUBSTITUTE(주중DATA!I567,",",".")*1)</f>
        <v>0</v>
      </c>
      <c r="J567" s="42">
        <f>IF(OR(주중DATA!J567="",주중DATA!J567=0),0,SUBSTITUTE(주중DATA!J567,",",".")*1)</f>
        <v>0</v>
      </c>
      <c r="K567" s="42">
        <f>IF(OR(주중DATA!K567="",주중DATA!K567=0),0,SUBSTITUTE(주중DATA!K567,",",".")*1)</f>
        <v>0</v>
      </c>
      <c r="L567" s="42">
        <f>IF(OR(주중DATA!L567="",주중DATA!L567=0),0,SUBSTITUTE(주중DATA!L567,",",".")*1)</f>
        <v>0</v>
      </c>
      <c r="M567" s="42">
        <f>IF(OR(주중DATA!M567="",주중DATA!M567=0),0,SUBSTITUTE(주중DATA!M567,",",".")*1)</f>
        <v>0</v>
      </c>
      <c r="N567" s="42">
        <f>IF(OR(주중DATA!N567="",주중DATA!N567=0),0,SUBSTITUTE(주중DATA!N567,",",".")*1)</f>
        <v>0</v>
      </c>
      <c r="O567" s="42">
        <f>IF(OR(주중DATA!O567="",주중DATA!O567=0),0,SUBSTITUTE(주중DATA!O567,",",".")*1)</f>
        <v>0</v>
      </c>
      <c r="P567" s="42">
        <f>IF(OR(주중DATA!P567="",주중DATA!P567=0),0,SUBSTITUTE(주중DATA!P567,",",".")*1)</f>
        <v>0</v>
      </c>
      <c r="Q567" s="42">
        <f>IF(OR(주중DATA!Q567="",주중DATA!Q567=0),0,SUBSTITUTE(주중DATA!Q567,",",".")*1)</f>
        <v>0</v>
      </c>
      <c r="R567" s="42">
        <f>IF(OR(주중DATA!R567="",주중DATA!R567=0),0,SUBSTITUTE(주중DATA!R567,",",".")*1)</f>
        <v>0</v>
      </c>
      <c r="S567" s="42">
        <f>IF(OR(주중DATA!S567="",주중DATA!S567=0),0,SUBSTITUTE(주중DATA!S567,",",".")*1)</f>
        <v>0</v>
      </c>
      <c r="T567" s="42">
        <f>IF(OR(주중DATA!T567="",주중DATA!T567=0),0,SUBSTITUTE(주중DATA!T567,",",".")*1)</f>
        <v>0</v>
      </c>
      <c r="U567" s="42">
        <f>IF(OR(주중DATA!U567="",주중DATA!U567=0),0,SUBSTITUTE(주중DATA!U567,",",".")*1)</f>
        <v>0</v>
      </c>
      <c r="V567" s="42">
        <f>IF(OR(주중DATA!V567="",주중DATA!V567=0),0,SUBSTITUTE(주중DATA!V567,",",".")*1)</f>
        <v>0</v>
      </c>
      <c r="W567" s="42">
        <f>IF(OR(주중DATA!W567="",주중DATA!W567=0),0,SUBSTITUTE(주중DATA!W567,",",".")*1)</f>
        <v>0</v>
      </c>
      <c r="X567" s="42">
        <f>IF(OR(주중DATA!X567="",주중DATA!X567=0),0,SUBSTITUTE(주중DATA!X567,",",".")*1)</f>
        <v>0</v>
      </c>
      <c r="Y567" s="43">
        <f>IF(OR(주중DATA!Y567="",주중DATA!Y567=0),0,SUBSTITUTE(주중DATA!Y567,",",".")*1)</f>
        <v>0</v>
      </c>
      <c r="Z567" s="76"/>
    </row>
    <row r="568" spans="1:27">
      <c r="A568" s="11" t="s">
        <v>28</v>
      </c>
      <c r="B568" s="42">
        <f>IF(OR(주중DATA!B568="",주중DATA!B568=0),0,SUBSTITUTE(주중DATA!B568,",",".")*1)</f>
        <v>0</v>
      </c>
      <c r="C568" s="42">
        <f>IF(OR(주중DATA!C568="",주중DATA!C568=0),0,SUBSTITUTE(주중DATA!C568,",",".")*1)</f>
        <v>0</v>
      </c>
      <c r="D568" s="42">
        <f>IF(OR(주중DATA!D568="",주중DATA!D568=0),0,SUBSTITUTE(주중DATA!D568,",",".")*1)</f>
        <v>0</v>
      </c>
      <c r="E568" s="42">
        <f>IF(OR(주중DATA!E568="",주중DATA!E568=0),0,SUBSTITUTE(주중DATA!E568,",",".")*1)</f>
        <v>0</v>
      </c>
      <c r="F568" s="42">
        <f>IF(OR(주중DATA!F568="",주중DATA!F568=0),0,SUBSTITUTE(주중DATA!F568,",",".")*1)</f>
        <v>0</v>
      </c>
      <c r="G568" s="42">
        <f>IF(OR(주중DATA!G568="",주중DATA!G568=0),0,SUBSTITUTE(주중DATA!G568,",",".")*1)</f>
        <v>0</v>
      </c>
      <c r="H568" s="42">
        <f>IF(OR(주중DATA!H568="",주중DATA!H568=0),0,SUBSTITUTE(주중DATA!H568,",",".")*1)</f>
        <v>0</v>
      </c>
      <c r="I568" s="42">
        <f>IF(OR(주중DATA!I568="",주중DATA!I568=0),0,SUBSTITUTE(주중DATA!I568,",",".")*1)</f>
        <v>0</v>
      </c>
      <c r="J568" s="42">
        <f>IF(OR(주중DATA!J568="",주중DATA!J568=0),0,SUBSTITUTE(주중DATA!J568,",",".")*1)</f>
        <v>0</v>
      </c>
      <c r="K568" s="42">
        <f>IF(OR(주중DATA!K568="",주중DATA!K568=0),0,SUBSTITUTE(주중DATA!K568,",",".")*1)</f>
        <v>0</v>
      </c>
      <c r="L568" s="42">
        <f>IF(OR(주중DATA!L568="",주중DATA!L568=0),0,SUBSTITUTE(주중DATA!L568,",",".")*1)</f>
        <v>0</v>
      </c>
      <c r="M568" s="42">
        <f>IF(OR(주중DATA!M568="",주중DATA!M568=0),0,SUBSTITUTE(주중DATA!M568,",",".")*1)</f>
        <v>0</v>
      </c>
      <c r="N568" s="42">
        <f>IF(OR(주중DATA!N568="",주중DATA!N568=0),0,SUBSTITUTE(주중DATA!N568,",",".")*1)</f>
        <v>0</v>
      </c>
      <c r="O568" s="42">
        <f>IF(OR(주중DATA!O568="",주중DATA!O568=0),0,SUBSTITUTE(주중DATA!O568,",",".")*1)</f>
        <v>0</v>
      </c>
      <c r="P568" s="42">
        <f>IF(OR(주중DATA!P568="",주중DATA!P568=0),0,SUBSTITUTE(주중DATA!P568,",",".")*1)</f>
        <v>0</v>
      </c>
      <c r="Q568" s="42">
        <f>IF(OR(주중DATA!Q568="",주중DATA!Q568=0),0,SUBSTITUTE(주중DATA!Q568,",",".")*1)</f>
        <v>0</v>
      </c>
      <c r="R568" s="42">
        <f>IF(OR(주중DATA!R568="",주중DATA!R568=0),0,SUBSTITUTE(주중DATA!R568,",",".")*1)</f>
        <v>0</v>
      </c>
      <c r="S568" s="42">
        <f>IF(OR(주중DATA!S568="",주중DATA!S568=0),0,SUBSTITUTE(주중DATA!S568,",",".")*1)</f>
        <v>0</v>
      </c>
      <c r="T568" s="42">
        <f>IF(OR(주중DATA!T568="",주중DATA!T568=0),0,SUBSTITUTE(주중DATA!T568,",",".")*1)</f>
        <v>0</v>
      </c>
      <c r="U568" s="42">
        <f>IF(OR(주중DATA!U568="",주중DATA!U568=0),0,SUBSTITUTE(주중DATA!U568,",",".")*1)</f>
        <v>0</v>
      </c>
      <c r="V568" s="42">
        <f>IF(OR(주중DATA!V568="",주중DATA!V568=0),0,SUBSTITUTE(주중DATA!V568,",",".")*1)</f>
        <v>0</v>
      </c>
      <c r="W568" s="42">
        <f>IF(OR(주중DATA!W568="",주중DATA!W568=0),0,SUBSTITUTE(주중DATA!W568,",",".")*1)</f>
        <v>0</v>
      </c>
      <c r="X568" s="42">
        <f>IF(OR(주중DATA!X568="",주중DATA!X568=0),0,SUBSTITUTE(주중DATA!X568,",",".")*1)</f>
        <v>0</v>
      </c>
      <c r="Y568" s="43">
        <f>IF(OR(주중DATA!Y568="",주중DATA!Y568=0),0,SUBSTITUTE(주중DATA!Y568,",",".")*1)</f>
        <v>0</v>
      </c>
      <c r="Z568" s="76"/>
    </row>
    <row r="569" spans="1:27">
      <c r="A569" s="11" t="s">
        <v>29</v>
      </c>
      <c r="B569" s="42">
        <f>IF(OR(주중DATA!B569="",주중DATA!B569=0),0,SUBSTITUTE(주중DATA!B569,",",".")*1)</f>
        <v>0</v>
      </c>
      <c r="C569" s="42">
        <f>IF(OR(주중DATA!C569="",주중DATA!C569=0),0,SUBSTITUTE(주중DATA!C569,",",".")*1)</f>
        <v>0</v>
      </c>
      <c r="D569" s="42">
        <f>IF(OR(주중DATA!D569="",주중DATA!D569=0),0,SUBSTITUTE(주중DATA!D569,",",".")*1)</f>
        <v>0</v>
      </c>
      <c r="E569" s="42">
        <f>IF(OR(주중DATA!E569="",주중DATA!E569=0),0,SUBSTITUTE(주중DATA!E569,",",".")*1)</f>
        <v>0</v>
      </c>
      <c r="F569" s="42">
        <f>IF(OR(주중DATA!F569="",주중DATA!F569=0),0,SUBSTITUTE(주중DATA!F569,",",".")*1)</f>
        <v>0</v>
      </c>
      <c r="G569" s="42">
        <f>IF(OR(주중DATA!G569="",주중DATA!G569=0),0,SUBSTITUTE(주중DATA!G569,",",".")*1)</f>
        <v>0</v>
      </c>
      <c r="H569" s="42">
        <f>IF(OR(주중DATA!H569="",주중DATA!H569=0),0,SUBSTITUTE(주중DATA!H569,",",".")*1)</f>
        <v>0</v>
      </c>
      <c r="I569" s="42">
        <f>IF(OR(주중DATA!I569="",주중DATA!I569=0),0,SUBSTITUTE(주중DATA!I569,",",".")*1)</f>
        <v>0</v>
      </c>
      <c r="J569" s="42">
        <f>IF(OR(주중DATA!J569="",주중DATA!J569=0),0,SUBSTITUTE(주중DATA!J569,",",".")*1)</f>
        <v>0</v>
      </c>
      <c r="K569" s="42">
        <f>IF(OR(주중DATA!K569="",주중DATA!K569=0),0,SUBSTITUTE(주중DATA!K569,",",".")*1)</f>
        <v>0</v>
      </c>
      <c r="L569" s="42">
        <f>IF(OR(주중DATA!L569="",주중DATA!L569=0),0,SUBSTITUTE(주중DATA!L569,",",".")*1)</f>
        <v>0</v>
      </c>
      <c r="M569" s="42">
        <f>IF(OR(주중DATA!M569="",주중DATA!M569=0),0,SUBSTITUTE(주중DATA!M569,",",".")*1)</f>
        <v>0</v>
      </c>
      <c r="N569" s="42">
        <f>IF(OR(주중DATA!N569="",주중DATA!N569=0),0,SUBSTITUTE(주중DATA!N569,",",".")*1)</f>
        <v>0</v>
      </c>
      <c r="O569" s="42">
        <f>IF(OR(주중DATA!O569="",주중DATA!O569=0),0,SUBSTITUTE(주중DATA!O569,",",".")*1)</f>
        <v>0</v>
      </c>
      <c r="P569" s="42">
        <f>IF(OR(주중DATA!P569="",주중DATA!P569=0),0,SUBSTITUTE(주중DATA!P569,",",".")*1)</f>
        <v>0</v>
      </c>
      <c r="Q569" s="42">
        <f>IF(OR(주중DATA!Q569="",주중DATA!Q569=0),0,SUBSTITUTE(주중DATA!Q569,",",".")*1)</f>
        <v>0</v>
      </c>
      <c r="R569" s="42">
        <f>IF(OR(주중DATA!R569="",주중DATA!R569=0),0,SUBSTITUTE(주중DATA!R569,",",".")*1)</f>
        <v>0</v>
      </c>
      <c r="S569" s="42">
        <f>IF(OR(주중DATA!S569="",주중DATA!S569=0),0,SUBSTITUTE(주중DATA!S569,",",".")*1)</f>
        <v>0</v>
      </c>
      <c r="T569" s="42">
        <f>IF(OR(주중DATA!T569="",주중DATA!T569=0),0,SUBSTITUTE(주중DATA!T569,",",".")*1)</f>
        <v>0</v>
      </c>
      <c r="U569" s="42">
        <f>IF(OR(주중DATA!U569="",주중DATA!U569=0),0,SUBSTITUTE(주중DATA!U569,",",".")*1)</f>
        <v>0</v>
      </c>
      <c r="V569" s="42">
        <f>IF(OR(주중DATA!V569="",주중DATA!V569=0),0,SUBSTITUTE(주중DATA!V569,",",".")*1)</f>
        <v>0</v>
      </c>
      <c r="W569" s="42">
        <f>IF(OR(주중DATA!W569="",주중DATA!W569=0),0,SUBSTITUTE(주중DATA!W569,",",".")*1)</f>
        <v>0</v>
      </c>
      <c r="X569" s="42">
        <f>IF(OR(주중DATA!X569="",주중DATA!X569=0),0,SUBSTITUTE(주중DATA!X569,",",".")*1)</f>
        <v>0</v>
      </c>
      <c r="Y569" s="43">
        <f>IF(OR(주중DATA!Y569="",주중DATA!Y569=0),0,SUBSTITUTE(주중DATA!Y569,",",".")*1)</f>
        <v>0</v>
      </c>
      <c r="Z569" s="76"/>
    </row>
    <row r="570" spans="1:27">
      <c r="A570" s="11" t="s">
        <v>30</v>
      </c>
      <c r="B570" s="42">
        <f>IF(OR(주중DATA!B570="",주중DATA!B570=0),0,SUBSTITUTE(주중DATA!B570,",",".")*1)</f>
        <v>0</v>
      </c>
      <c r="C570" s="42">
        <f>IF(OR(주중DATA!C570="",주중DATA!C570=0),0,SUBSTITUTE(주중DATA!C570,",",".")*1)</f>
        <v>0</v>
      </c>
      <c r="D570" s="42">
        <f>IF(OR(주중DATA!D570="",주중DATA!D570=0),0,SUBSTITUTE(주중DATA!D570,",",".")*1)</f>
        <v>0</v>
      </c>
      <c r="E570" s="42">
        <f>IF(OR(주중DATA!E570="",주중DATA!E570=0),0,SUBSTITUTE(주중DATA!E570,",",".")*1)</f>
        <v>0</v>
      </c>
      <c r="F570" s="42">
        <f>IF(OR(주중DATA!F570="",주중DATA!F570=0),0,SUBSTITUTE(주중DATA!F570,",",".")*1)</f>
        <v>0</v>
      </c>
      <c r="G570" s="42">
        <f>IF(OR(주중DATA!G570="",주중DATA!G570=0),0,SUBSTITUTE(주중DATA!G570,",",".")*1)</f>
        <v>0</v>
      </c>
      <c r="H570" s="42">
        <f>IF(OR(주중DATA!H570="",주중DATA!H570=0),0,SUBSTITUTE(주중DATA!H570,",",".")*1)</f>
        <v>0</v>
      </c>
      <c r="I570" s="42">
        <f>IF(OR(주중DATA!I570="",주중DATA!I570=0),0,SUBSTITUTE(주중DATA!I570,",",".")*1)</f>
        <v>0</v>
      </c>
      <c r="J570" s="42">
        <f>IF(OR(주중DATA!J570="",주중DATA!J570=0),0,SUBSTITUTE(주중DATA!J570,",",".")*1)</f>
        <v>0</v>
      </c>
      <c r="K570" s="42">
        <f>IF(OR(주중DATA!K570="",주중DATA!K570=0),0,SUBSTITUTE(주중DATA!K570,",",".")*1)</f>
        <v>0</v>
      </c>
      <c r="L570" s="42">
        <f>IF(OR(주중DATA!L570="",주중DATA!L570=0),0,SUBSTITUTE(주중DATA!L570,",",".")*1)</f>
        <v>0</v>
      </c>
      <c r="M570" s="42">
        <f>IF(OR(주중DATA!M570="",주중DATA!M570=0),0,SUBSTITUTE(주중DATA!M570,",",".")*1)</f>
        <v>0</v>
      </c>
      <c r="N570" s="42">
        <f>IF(OR(주중DATA!N570="",주중DATA!N570=0),0,SUBSTITUTE(주중DATA!N570,",",".")*1)</f>
        <v>0</v>
      </c>
      <c r="O570" s="42">
        <f>IF(OR(주중DATA!O570="",주중DATA!O570=0),0,SUBSTITUTE(주중DATA!O570,",",".")*1)</f>
        <v>0</v>
      </c>
      <c r="P570" s="42">
        <f>IF(OR(주중DATA!P570="",주중DATA!P570=0),0,SUBSTITUTE(주중DATA!P570,",",".")*1)</f>
        <v>0</v>
      </c>
      <c r="Q570" s="42">
        <f>IF(OR(주중DATA!Q570="",주중DATA!Q570=0),0,SUBSTITUTE(주중DATA!Q570,",",".")*1)</f>
        <v>0</v>
      </c>
      <c r="R570" s="42">
        <f>IF(OR(주중DATA!R570="",주중DATA!R570=0),0,SUBSTITUTE(주중DATA!R570,",",".")*1)</f>
        <v>0</v>
      </c>
      <c r="S570" s="42">
        <f>IF(OR(주중DATA!S570="",주중DATA!S570=0),0,SUBSTITUTE(주중DATA!S570,",",".")*1)</f>
        <v>0</v>
      </c>
      <c r="T570" s="42">
        <f>IF(OR(주중DATA!T570="",주중DATA!T570=0),0,SUBSTITUTE(주중DATA!T570,",",".")*1)</f>
        <v>0</v>
      </c>
      <c r="U570" s="42">
        <f>IF(OR(주중DATA!U570="",주중DATA!U570=0),0,SUBSTITUTE(주중DATA!U570,",",".")*1)</f>
        <v>0</v>
      </c>
      <c r="V570" s="42">
        <f>IF(OR(주중DATA!V570="",주중DATA!V570=0),0,SUBSTITUTE(주중DATA!V570,",",".")*1)</f>
        <v>0</v>
      </c>
      <c r="W570" s="42">
        <f>IF(OR(주중DATA!W570="",주중DATA!W570=0),0,SUBSTITUTE(주중DATA!W570,",",".")*1)</f>
        <v>0</v>
      </c>
      <c r="X570" s="42">
        <f>IF(OR(주중DATA!X570="",주중DATA!X570=0),0,SUBSTITUTE(주중DATA!X570,",",".")*1)</f>
        <v>0</v>
      </c>
      <c r="Y570" s="43">
        <f>IF(OR(주중DATA!Y570="",주중DATA!Y570=0),0,SUBSTITUTE(주중DATA!Y570,",",".")*1)</f>
        <v>0</v>
      </c>
      <c r="Z570" s="76"/>
    </row>
    <row r="571" spans="1:27">
      <c r="A571" s="11" t="s">
        <v>31</v>
      </c>
      <c r="B571" s="42">
        <f>IF(OR(주중DATA!B571="",주중DATA!B571=0),0,SUBSTITUTE(주중DATA!B571,",",".")*1)</f>
        <v>0</v>
      </c>
      <c r="C571" s="42">
        <f>IF(OR(주중DATA!C571="",주중DATA!C571=0),0,SUBSTITUTE(주중DATA!C571,",",".")*1)</f>
        <v>0</v>
      </c>
      <c r="D571" s="42">
        <f>IF(OR(주중DATA!D571="",주중DATA!D571=0),0,SUBSTITUTE(주중DATA!D571,",",".")*1)</f>
        <v>0</v>
      </c>
      <c r="E571" s="42">
        <f>IF(OR(주중DATA!E571="",주중DATA!E571=0),0,SUBSTITUTE(주중DATA!E571,",",".")*1)</f>
        <v>0</v>
      </c>
      <c r="F571" s="42">
        <f>IF(OR(주중DATA!F571="",주중DATA!F571=0),0,SUBSTITUTE(주중DATA!F571,",",".")*1)</f>
        <v>0</v>
      </c>
      <c r="G571" s="42">
        <f>IF(OR(주중DATA!G571="",주중DATA!G571=0),0,SUBSTITUTE(주중DATA!G571,",",".")*1)</f>
        <v>0</v>
      </c>
      <c r="H571" s="42">
        <f>IF(OR(주중DATA!H571="",주중DATA!H571=0),0,SUBSTITUTE(주중DATA!H571,",",".")*1)</f>
        <v>0</v>
      </c>
      <c r="I571" s="42">
        <f>IF(OR(주중DATA!I571="",주중DATA!I571=0),0,SUBSTITUTE(주중DATA!I571,",",".")*1)</f>
        <v>0</v>
      </c>
      <c r="J571" s="42">
        <f>IF(OR(주중DATA!J571="",주중DATA!J571=0),0,SUBSTITUTE(주중DATA!J571,",",".")*1)</f>
        <v>0</v>
      </c>
      <c r="K571" s="42">
        <f>IF(OR(주중DATA!K571="",주중DATA!K571=0),0,SUBSTITUTE(주중DATA!K571,",",".")*1)</f>
        <v>0</v>
      </c>
      <c r="L571" s="42">
        <f>IF(OR(주중DATA!L571="",주중DATA!L571=0),0,SUBSTITUTE(주중DATA!L571,",",".")*1)</f>
        <v>0</v>
      </c>
      <c r="M571" s="42">
        <f>IF(OR(주중DATA!M571="",주중DATA!M571=0),0,SUBSTITUTE(주중DATA!M571,",",".")*1)</f>
        <v>0</v>
      </c>
      <c r="N571" s="42">
        <f>IF(OR(주중DATA!N571="",주중DATA!N571=0),0,SUBSTITUTE(주중DATA!N571,",",".")*1)</f>
        <v>0</v>
      </c>
      <c r="O571" s="42">
        <f>IF(OR(주중DATA!O571="",주중DATA!O571=0),0,SUBSTITUTE(주중DATA!O571,",",".")*1)</f>
        <v>0</v>
      </c>
      <c r="P571" s="42">
        <f>IF(OR(주중DATA!P571="",주중DATA!P571=0),0,SUBSTITUTE(주중DATA!P571,",",".")*1)</f>
        <v>0</v>
      </c>
      <c r="Q571" s="42">
        <f>IF(OR(주중DATA!Q571="",주중DATA!Q571=0),0,SUBSTITUTE(주중DATA!Q571,",",".")*1)</f>
        <v>0</v>
      </c>
      <c r="R571" s="42">
        <f>IF(OR(주중DATA!R571="",주중DATA!R571=0),0,SUBSTITUTE(주중DATA!R571,",",".")*1)</f>
        <v>0</v>
      </c>
      <c r="S571" s="42">
        <f>IF(OR(주중DATA!S571="",주중DATA!S571=0),0,SUBSTITUTE(주중DATA!S571,",",".")*1)</f>
        <v>0</v>
      </c>
      <c r="T571" s="42">
        <f>IF(OR(주중DATA!T571="",주중DATA!T571=0),0,SUBSTITUTE(주중DATA!T571,",",".")*1)</f>
        <v>0</v>
      </c>
      <c r="U571" s="42">
        <f>IF(OR(주중DATA!U571="",주중DATA!U571=0),0,SUBSTITUTE(주중DATA!U571,",",".")*1)</f>
        <v>0</v>
      </c>
      <c r="V571" s="42">
        <f>IF(OR(주중DATA!V571="",주중DATA!V571=0),0,SUBSTITUTE(주중DATA!V571,",",".")*1)</f>
        <v>0</v>
      </c>
      <c r="W571" s="42">
        <f>IF(OR(주중DATA!W571="",주중DATA!W571=0),0,SUBSTITUTE(주중DATA!W571,",",".")*1)</f>
        <v>0</v>
      </c>
      <c r="X571" s="42">
        <f>IF(OR(주중DATA!X571="",주중DATA!X571=0),0,SUBSTITUTE(주중DATA!X571,",",".")*1)</f>
        <v>0</v>
      </c>
      <c r="Y571" s="43">
        <f>IF(OR(주중DATA!Y571="",주중DATA!Y571=0),0,SUBSTITUTE(주중DATA!Y571,",",".")*1)</f>
        <v>0</v>
      </c>
      <c r="Z571" s="76"/>
    </row>
    <row r="572" spans="1:27">
      <c r="A572" s="11" t="s">
        <v>32</v>
      </c>
      <c r="B572" s="42">
        <f>IF(OR(주중DATA!B572="",주중DATA!B572=0),0,SUBSTITUTE(주중DATA!B572,",",".")*1)</f>
        <v>0</v>
      </c>
      <c r="C572" s="42">
        <f>IF(OR(주중DATA!C572="",주중DATA!C572=0),0,SUBSTITUTE(주중DATA!C572,",",".")*1)</f>
        <v>0</v>
      </c>
      <c r="D572" s="42">
        <f>IF(OR(주중DATA!D572="",주중DATA!D572=0),0,SUBSTITUTE(주중DATA!D572,",",".")*1)</f>
        <v>0</v>
      </c>
      <c r="E572" s="42">
        <f>IF(OR(주중DATA!E572="",주중DATA!E572=0),0,SUBSTITUTE(주중DATA!E572,",",".")*1)</f>
        <v>0</v>
      </c>
      <c r="F572" s="42">
        <f>IF(OR(주중DATA!F572="",주중DATA!F572=0),0,SUBSTITUTE(주중DATA!F572,",",".")*1)</f>
        <v>0</v>
      </c>
      <c r="G572" s="42">
        <f>IF(OR(주중DATA!G572="",주중DATA!G572=0),0,SUBSTITUTE(주중DATA!G572,",",".")*1)</f>
        <v>0</v>
      </c>
      <c r="H572" s="42">
        <f>IF(OR(주중DATA!H572="",주중DATA!H572=0),0,SUBSTITUTE(주중DATA!H572,",",".")*1)</f>
        <v>0</v>
      </c>
      <c r="I572" s="42">
        <f>IF(OR(주중DATA!I572="",주중DATA!I572=0),0,SUBSTITUTE(주중DATA!I572,",",".")*1)</f>
        <v>0</v>
      </c>
      <c r="J572" s="42">
        <f>IF(OR(주중DATA!J572="",주중DATA!J572=0),0,SUBSTITUTE(주중DATA!J572,",",".")*1)</f>
        <v>0</v>
      </c>
      <c r="K572" s="42">
        <f>IF(OR(주중DATA!K572="",주중DATA!K572=0),0,SUBSTITUTE(주중DATA!K572,",",".")*1)</f>
        <v>0</v>
      </c>
      <c r="L572" s="42">
        <f>IF(OR(주중DATA!L572="",주중DATA!L572=0),0,SUBSTITUTE(주중DATA!L572,",",".")*1)</f>
        <v>0</v>
      </c>
      <c r="M572" s="42">
        <f>IF(OR(주중DATA!M572="",주중DATA!M572=0),0,SUBSTITUTE(주중DATA!M572,",",".")*1)</f>
        <v>0</v>
      </c>
      <c r="N572" s="42">
        <f>IF(OR(주중DATA!N572="",주중DATA!N572=0),0,SUBSTITUTE(주중DATA!N572,",",".")*1)</f>
        <v>0</v>
      </c>
      <c r="O572" s="42">
        <f>IF(OR(주중DATA!O572="",주중DATA!O572=0),0,SUBSTITUTE(주중DATA!O572,",",".")*1)</f>
        <v>0</v>
      </c>
      <c r="P572" s="42">
        <f>IF(OR(주중DATA!P572="",주중DATA!P572=0),0,SUBSTITUTE(주중DATA!P572,",",".")*1)</f>
        <v>0</v>
      </c>
      <c r="Q572" s="42">
        <f>IF(OR(주중DATA!Q572="",주중DATA!Q572=0),0,SUBSTITUTE(주중DATA!Q572,",",".")*1)</f>
        <v>0</v>
      </c>
      <c r="R572" s="42">
        <f>IF(OR(주중DATA!R572="",주중DATA!R572=0),0,SUBSTITUTE(주중DATA!R572,",",".")*1)</f>
        <v>0</v>
      </c>
      <c r="S572" s="42">
        <f>IF(OR(주중DATA!S572="",주중DATA!S572=0),0,SUBSTITUTE(주중DATA!S572,",",".")*1)</f>
        <v>0</v>
      </c>
      <c r="T572" s="42">
        <f>IF(OR(주중DATA!T572="",주중DATA!T572=0),0,SUBSTITUTE(주중DATA!T572,",",".")*1)</f>
        <v>0</v>
      </c>
      <c r="U572" s="42">
        <f>IF(OR(주중DATA!U572="",주중DATA!U572=0),0,SUBSTITUTE(주중DATA!U572,",",".")*1)</f>
        <v>0</v>
      </c>
      <c r="V572" s="42">
        <f>IF(OR(주중DATA!V572="",주중DATA!V572=0),0,SUBSTITUTE(주중DATA!V572,",",".")*1)</f>
        <v>0</v>
      </c>
      <c r="W572" s="42">
        <f>IF(OR(주중DATA!W572="",주중DATA!W572=0),0,SUBSTITUTE(주중DATA!W572,",",".")*1)</f>
        <v>0</v>
      </c>
      <c r="X572" s="42">
        <f>IF(OR(주중DATA!X572="",주중DATA!X572=0),0,SUBSTITUTE(주중DATA!X572,",",".")*1)</f>
        <v>0</v>
      </c>
      <c r="Y572" s="43">
        <f>IF(OR(주중DATA!Y572="",주중DATA!Y572=0),0,SUBSTITUTE(주중DATA!Y572,",",".")*1)</f>
        <v>0</v>
      </c>
      <c r="Z572" s="76"/>
    </row>
    <row r="573" spans="1:27">
      <c r="A573" s="11" t="s">
        <v>33</v>
      </c>
      <c r="B573" s="42">
        <f>IF(OR(주중DATA!B573="",주중DATA!B573=0),0,SUBSTITUTE(주중DATA!B573,",",".")*1)</f>
        <v>0</v>
      </c>
      <c r="C573" s="42">
        <f>IF(OR(주중DATA!C573="",주중DATA!C573=0),0,SUBSTITUTE(주중DATA!C573,",",".")*1)</f>
        <v>0</v>
      </c>
      <c r="D573" s="42">
        <f>IF(OR(주중DATA!D573="",주중DATA!D573=0),0,SUBSTITUTE(주중DATA!D573,",",".")*1)</f>
        <v>0</v>
      </c>
      <c r="E573" s="42">
        <f>IF(OR(주중DATA!E573="",주중DATA!E573=0),0,SUBSTITUTE(주중DATA!E573,",",".")*1)</f>
        <v>0</v>
      </c>
      <c r="F573" s="42">
        <f>IF(OR(주중DATA!F573="",주중DATA!F573=0),0,SUBSTITUTE(주중DATA!F573,",",".")*1)</f>
        <v>0</v>
      </c>
      <c r="G573" s="42">
        <f>IF(OR(주중DATA!G573="",주중DATA!G573=0),0,SUBSTITUTE(주중DATA!G573,",",".")*1)</f>
        <v>0</v>
      </c>
      <c r="H573" s="42">
        <f>IF(OR(주중DATA!H573="",주중DATA!H573=0),0,SUBSTITUTE(주중DATA!H573,",",".")*1)</f>
        <v>0</v>
      </c>
      <c r="I573" s="42">
        <f>IF(OR(주중DATA!I573="",주중DATA!I573=0),0,SUBSTITUTE(주중DATA!I573,",",".")*1)</f>
        <v>0</v>
      </c>
      <c r="J573" s="42">
        <f>IF(OR(주중DATA!J573="",주중DATA!J573=0),0,SUBSTITUTE(주중DATA!J573,",",".")*1)</f>
        <v>0</v>
      </c>
      <c r="K573" s="42">
        <f>IF(OR(주중DATA!K573="",주중DATA!K573=0),0,SUBSTITUTE(주중DATA!K573,",",".")*1)</f>
        <v>0</v>
      </c>
      <c r="L573" s="42">
        <f>IF(OR(주중DATA!L573="",주중DATA!L573=0),0,SUBSTITUTE(주중DATA!L573,",",".")*1)</f>
        <v>0</v>
      </c>
      <c r="M573" s="42">
        <f>IF(OR(주중DATA!M573="",주중DATA!M573=0),0,SUBSTITUTE(주중DATA!M573,",",".")*1)</f>
        <v>0</v>
      </c>
      <c r="N573" s="42">
        <f>IF(OR(주중DATA!N573="",주중DATA!N573=0),0,SUBSTITUTE(주중DATA!N573,",",".")*1)</f>
        <v>0</v>
      </c>
      <c r="O573" s="42">
        <f>IF(OR(주중DATA!O573="",주중DATA!O573=0),0,SUBSTITUTE(주중DATA!O573,",",".")*1)</f>
        <v>0</v>
      </c>
      <c r="P573" s="42">
        <f>IF(OR(주중DATA!P573="",주중DATA!P573=0),0,SUBSTITUTE(주중DATA!P573,",",".")*1)</f>
        <v>0</v>
      </c>
      <c r="Q573" s="42">
        <f>IF(OR(주중DATA!Q573="",주중DATA!Q573=0),0,SUBSTITUTE(주중DATA!Q573,",",".")*1)</f>
        <v>0</v>
      </c>
      <c r="R573" s="42">
        <f>IF(OR(주중DATA!R573="",주중DATA!R573=0),0,SUBSTITUTE(주중DATA!R573,",",".")*1)</f>
        <v>0</v>
      </c>
      <c r="S573" s="42">
        <f>IF(OR(주중DATA!S573="",주중DATA!S573=0),0,SUBSTITUTE(주중DATA!S573,",",".")*1)</f>
        <v>0</v>
      </c>
      <c r="T573" s="42">
        <f>IF(OR(주중DATA!T573="",주중DATA!T573=0),0,SUBSTITUTE(주중DATA!T573,",",".")*1)</f>
        <v>0</v>
      </c>
      <c r="U573" s="42">
        <f>IF(OR(주중DATA!U573="",주중DATA!U573=0),0,SUBSTITUTE(주중DATA!U573,",",".")*1)</f>
        <v>0</v>
      </c>
      <c r="V573" s="42">
        <f>IF(OR(주중DATA!V573="",주중DATA!V573=0),0,SUBSTITUTE(주중DATA!V573,",",".")*1)</f>
        <v>0</v>
      </c>
      <c r="W573" s="42">
        <f>IF(OR(주중DATA!W573="",주중DATA!W573=0),0,SUBSTITUTE(주중DATA!W573,",",".")*1)</f>
        <v>0</v>
      </c>
      <c r="X573" s="42">
        <f>IF(OR(주중DATA!X573="",주중DATA!X573=0),0,SUBSTITUTE(주중DATA!X573,",",".")*1)</f>
        <v>0</v>
      </c>
      <c r="Y573" s="43">
        <f>IF(OR(주중DATA!Y573="",주중DATA!Y573=0),0,SUBSTITUTE(주중DATA!Y573,",",".")*1)</f>
        <v>0</v>
      </c>
      <c r="Z573" s="76"/>
    </row>
    <row r="574" spans="1:27">
      <c r="A574" s="11" t="s">
        <v>34</v>
      </c>
      <c r="B574" s="42">
        <f>IF(OR(주중DATA!B574="",주중DATA!B574=0),0,SUBSTITUTE(주중DATA!B574,",",".")*1)</f>
        <v>0</v>
      </c>
      <c r="C574" s="42">
        <f>IF(OR(주중DATA!C574="",주중DATA!C574=0),0,SUBSTITUTE(주중DATA!C574,",",".")*1)</f>
        <v>0</v>
      </c>
      <c r="D574" s="42">
        <f>IF(OR(주중DATA!D574="",주중DATA!D574=0),0,SUBSTITUTE(주중DATA!D574,",",".")*1)</f>
        <v>0</v>
      </c>
      <c r="E574" s="42">
        <f>IF(OR(주중DATA!E574="",주중DATA!E574=0),0,SUBSTITUTE(주중DATA!E574,",",".")*1)</f>
        <v>0</v>
      </c>
      <c r="F574" s="42">
        <f>IF(OR(주중DATA!F574="",주중DATA!F574=0),0,SUBSTITUTE(주중DATA!F574,",",".")*1)</f>
        <v>0</v>
      </c>
      <c r="G574" s="42">
        <f>IF(OR(주중DATA!G574="",주중DATA!G574=0),0,SUBSTITUTE(주중DATA!G574,",",".")*1)</f>
        <v>0</v>
      </c>
      <c r="H574" s="42">
        <f>IF(OR(주중DATA!H574="",주중DATA!H574=0),0,SUBSTITUTE(주중DATA!H574,",",".")*1)</f>
        <v>0</v>
      </c>
      <c r="I574" s="42">
        <f>IF(OR(주중DATA!I574="",주중DATA!I574=0),0,SUBSTITUTE(주중DATA!I574,",",".")*1)</f>
        <v>0</v>
      </c>
      <c r="J574" s="42">
        <f>IF(OR(주중DATA!J574="",주중DATA!J574=0),0,SUBSTITUTE(주중DATA!J574,",",".")*1)</f>
        <v>0</v>
      </c>
      <c r="K574" s="42">
        <f>IF(OR(주중DATA!K574="",주중DATA!K574=0),0,SUBSTITUTE(주중DATA!K574,",",".")*1)</f>
        <v>0</v>
      </c>
      <c r="L574" s="42">
        <f>IF(OR(주중DATA!L574="",주중DATA!L574=0),0,SUBSTITUTE(주중DATA!L574,",",".")*1)</f>
        <v>0</v>
      </c>
      <c r="M574" s="42">
        <f>IF(OR(주중DATA!M574="",주중DATA!M574=0),0,SUBSTITUTE(주중DATA!M574,",",".")*1)</f>
        <v>0</v>
      </c>
      <c r="N574" s="42">
        <f>IF(OR(주중DATA!N574="",주중DATA!N574=0),0,SUBSTITUTE(주중DATA!N574,",",".")*1)</f>
        <v>0</v>
      </c>
      <c r="O574" s="42">
        <f>IF(OR(주중DATA!O574="",주중DATA!O574=0),0,SUBSTITUTE(주중DATA!O574,",",".")*1)</f>
        <v>0</v>
      </c>
      <c r="P574" s="42">
        <f>IF(OR(주중DATA!P574="",주중DATA!P574=0),0,SUBSTITUTE(주중DATA!P574,",",".")*1)</f>
        <v>0</v>
      </c>
      <c r="Q574" s="42">
        <f>IF(OR(주중DATA!Q574="",주중DATA!Q574=0),0,SUBSTITUTE(주중DATA!Q574,",",".")*1)</f>
        <v>0</v>
      </c>
      <c r="R574" s="42">
        <f>IF(OR(주중DATA!R574="",주중DATA!R574=0),0,SUBSTITUTE(주중DATA!R574,",",".")*1)</f>
        <v>0</v>
      </c>
      <c r="S574" s="42">
        <f>IF(OR(주중DATA!S574="",주중DATA!S574=0),0,SUBSTITUTE(주중DATA!S574,",",".")*1)</f>
        <v>0</v>
      </c>
      <c r="T574" s="42">
        <f>IF(OR(주중DATA!T574="",주중DATA!T574=0),0,SUBSTITUTE(주중DATA!T574,",",".")*1)</f>
        <v>0</v>
      </c>
      <c r="U574" s="42">
        <f>IF(OR(주중DATA!U574="",주중DATA!U574=0),0,SUBSTITUTE(주중DATA!U574,",",".")*1)</f>
        <v>0</v>
      </c>
      <c r="V574" s="42">
        <f>IF(OR(주중DATA!V574="",주중DATA!V574=0),0,SUBSTITUTE(주중DATA!V574,",",".")*1)</f>
        <v>0</v>
      </c>
      <c r="W574" s="42">
        <f>IF(OR(주중DATA!W574="",주중DATA!W574=0),0,SUBSTITUTE(주중DATA!W574,",",".")*1)</f>
        <v>0</v>
      </c>
      <c r="X574" s="42">
        <f>IF(OR(주중DATA!X574="",주중DATA!X574=0),0,SUBSTITUTE(주중DATA!X574,",",".")*1)</f>
        <v>0</v>
      </c>
      <c r="Y574" s="43">
        <f>IF(OR(주중DATA!Y574="",주중DATA!Y574=0),0,SUBSTITUTE(주중DATA!Y574,",",".")*1)</f>
        <v>0</v>
      </c>
      <c r="Z574" s="76"/>
    </row>
    <row r="575" spans="1:27" ht="17.25" thickBot="1">
      <c r="A575" s="11" t="s">
        <v>35</v>
      </c>
      <c r="B575" s="42">
        <f>IF(OR(주중DATA!B575="",주중DATA!B575=0),0,SUBSTITUTE(주중DATA!B575,",",".")*1)</f>
        <v>0</v>
      </c>
      <c r="C575" s="42">
        <f>IF(OR(주중DATA!C575="",주중DATA!C575=0),0,SUBSTITUTE(주중DATA!C575,",",".")*1)</f>
        <v>0</v>
      </c>
      <c r="D575" s="42">
        <f>IF(OR(주중DATA!D575="",주중DATA!D575=0),0,SUBSTITUTE(주중DATA!D575,",",".")*1)</f>
        <v>0</v>
      </c>
      <c r="E575" s="42">
        <f>IF(OR(주중DATA!E575="",주중DATA!E575=0),0,SUBSTITUTE(주중DATA!E575,",",".")*1)</f>
        <v>0</v>
      </c>
      <c r="F575" s="42">
        <f>IF(OR(주중DATA!F575="",주중DATA!F575=0),0,SUBSTITUTE(주중DATA!F575,",",".")*1)</f>
        <v>0</v>
      </c>
      <c r="G575" s="42">
        <f>IF(OR(주중DATA!G575="",주중DATA!G575=0),0,SUBSTITUTE(주중DATA!G575,",",".")*1)</f>
        <v>0</v>
      </c>
      <c r="H575" s="42">
        <f>IF(OR(주중DATA!H575="",주중DATA!H575=0),0,SUBSTITUTE(주중DATA!H575,",",".")*1)</f>
        <v>0</v>
      </c>
      <c r="I575" s="42">
        <f>IF(OR(주중DATA!I575="",주중DATA!I575=0),0,SUBSTITUTE(주중DATA!I575,",",".")*1)</f>
        <v>0</v>
      </c>
      <c r="J575" s="42">
        <f>IF(OR(주중DATA!J575="",주중DATA!J575=0),0,SUBSTITUTE(주중DATA!J575,",",".")*1)</f>
        <v>0</v>
      </c>
      <c r="K575" s="42">
        <f>IF(OR(주중DATA!K575="",주중DATA!K575=0),0,SUBSTITUTE(주중DATA!K575,",",".")*1)</f>
        <v>0</v>
      </c>
      <c r="L575" s="42">
        <f>IF(OR(주중DATA!L575="",주중DATA!L575=0),0,SUBSTITUTE(주중DATA!L575,",",".")*1)</f>
        <v>0</v>
      </c>
      <c r="M575" s="42">
        <f>IF(OR(주중DATA!M575="",주중DATA!M575=0),0,SUBSTITUTE(주중DATA!M575,",",".")*1)</f>
        <v>0</v>
      </c>
      <c r="N575" s="42">
        <f>IF(OR(주중DATA!N575="",주중DATA!N575=0),0,SUBSTITUTE(주중DATA!N575,",",".")*1)</f>
        <v>0</v>
      </c>
      <c r="O575" s="42">
        <f>IF(OR(주중DATA!O575="",주중DATA!O575=0),0,SUBSTITUTE(주중DATA!O575,",",".")*1)</f>
        <v>0</v>
      </c>
      <c r="P575" s="42">
        <f>IF(OR(주중DATA!P575="",주중DATA!P575=0),0,SUBSTITUTE(주중DATA!P575,",",".")*1)</f>
        <v>0</v>
      </c>
      <c r="Q575" s="42">
        <f>IF(OR(주중DATA!Q575="",주중DATA!Q575=0),0,SUBSTITUTE(주중DATA!Q575,",",".")*1)</f>
        <v>0</v>
      </c>
      <c r="R575" s="42">
        <f>IF(OR(주중DATA!R575="",주중DATA!R575=0),0,SUBSTITUTE(주중DATA!R575,",",".")*1)</f>
        <v>0</v>
      </c>
      <c r="S575" s="42">
        <f>IF(OR(주중DATA!S575="",주중DATA!S575=0),0,SUBSTITUTE(주중DATA!S575,",",".")*1)</f>
        <v>0</v>
      </c>
      <c r="T575" s="42">
        <f>IF(OR(주중DATA!T575="",주중DATA!T575=0),0,SUBSTITUTE(주중DATA!T575,",",".")*1)</f>
        <v>0</v>
      </c>
      <c r="U575" s="42">
        <f>IF(OR(주중DATA!U575="",주중DATA!U575=0),0,SUBSTITUTE(주중DATA!U575,",",".")*1)</f>
        <v>0</v>
      </c>
      <c r="V575" s="42">
        <f>IF(OR(주중DATA!V575="",주중DATA!V575=0),0,SUBSTITUTE(주중DATA!V575,",",".")*1)</f>
        <v>0</v>
      </c>
      <c r="W575" s="42">
        <f>IF(OR(주중DATA!W575="",주중DATA!W575=0),0,SUBSTITUTE(주중DATA!W575,",",".")*1)</f>
        <v>0</v>
      </c>
      <c r="X575" s="42">
        <f>IF(OR(주중DATA!X575="",주중DATA!X575=0),0,SUBSTITUTE(주중DATA!X575,",",".")*1)</f>
        <v>0</v>
      </c>
      <c r="Y575" s="43">
        <f>IF(OR(주중DATA!Y575="",주중DATA!Y575=0),0,SUBSTITUTE(주중DATA!Y575,",",".")*1)</f>
        <v>0</v>
      </c>
      <c r="Z575" s="76"/>
    </row>
    <row r="576" spans="1:27" ht="17.25" thickBot="1">
      <c r="A576" s="11" t="s">
        <v>36</v>
      </c>
      <c r="B576" s="42">
        <f>IF(OR(주중DATA!B576="",주중DATA!B576=0),0,SUBSTITUTE(주중DATA!B576,",",".")*1)</f>
        <v>0</v>
      </c>
      <c r="C576" s="42">
        <f>IF(OR(주중DATA!C576="",주중DATA!C576=0),0,SUBSTITUTE(주중DATA!C576,",",".")*1)</f>
        <v>0</v>
      </c>
      <c r="D576" s="42">
        <f>IF(OR(주중DATA!D576="",주중DATA!D576=0),0,SUBSTITUTE(주중DATA!D576,",",".")*1)</f>
        <v>0</v>
      </c>
      <c r="E576" s="42">
        <f>IF(OR(주중DATA!E576="",주중DATA!E576=0),0,SUBSTITUTE(주중DATA!E576,",",".")*1)</f>
        <v>0</v>
      </c>
      <c r="F576" s="42">
        <f>IF(OR(주중DATA!F576="",주중DATA!F576=0),0,SUBSTITUTE(주중DATA!F576,",",".")*1)</f>
        <v>0</v>
      </c>
      <c r="G576" s="42">
        <f>IF(OR(주중DATA!G576="",주중DATA!G576=0),0,SUBSTITUTE(주중DATA!G576,",",".")*1)</f>
        <v>0</v>
      </c>
      <c r="H576" s="42">
        <f>IF(OR(주중DATA!H576="",주중DATA!H576=0),0,SUBSTITUTE(주중DATA!H576,",",".")*1)</f>
        <v>0</v>
      </c>
      <c r="I576" s="42">
        <f>IF(OR(주중DATA!I576="",주중DATA!I576=0),0,SUBSTITUTE(주중DATA!I576,",",".")*1)</f>
        <v>0</v>
      </c>
      <c r="J576" s="42">
        <f>IF(OR(주중DATA!J576="",주중DATA!J576=0),0,SUBSTITUTE(주중DATA!J576,",",".")*1)</f>
        <v>0</v>
      </c>
      <c r="K576" s="42">
        <f>IF(OR(주중DATA!K576="",주중DATA!K576=0),0,SUBSTITUTE(주중DATA!K576,",",".")*1)</f>
        <v>0</v>
      </c>
      <c r="L576" s="42">
        <f>IF(OR(주중DATA!L576="",주중DATA!L576=0),0,SUBSTITUTE(주중DATA!L576,",",".")*1)</f>
        <v>0</v>
      </c>
      <c r="M576" s="42">
        <f>IF(OR(주중DATA!M576="",주중DATA!M576=0),0,SUBSTITUTE(주중DATA!M576,",",".")*1)</f>
        <v>0</v>
      </c>
      <c r="N576" s="42">
        <f>IF(OR(주중DATA!N576="",주중DATA!N576=0),0,SUBSTITUTE(주중DATA!N576,",",".")*1)</f>
        <v>0</v>
      </c>
      <c r="O576" s="42">
        <f>IF(OR(주중DATA!O576="",주중DATA!O576=0),0,SUBSTITUTE(주중DATA!O576,",",".")*1)</f>
        <v>0</v>
      </c>
      <c r="P576" s="42">
        <f>IF(OR(주중DATA!P576="",주중DATA!P576=0),0,SUBSTITUTE(주중DATA!P576,",",".")*1)</f>
        <v>0</v>
      </c>
      <c r="Q576" s="42">
        <f>IF(OR(주중DATA!Q576="",주중DATA!Q576=0),0,SUBSTITUTE(주중DATA!Q576,",",".")*1)</f>
        <v>0</v>
      </c>
      <c r="R576" s="42">
        <f>IF(OR(주중DATA!R576="",주중DATA!R576=0),0,SUBSTITUTE(주중DATA!R576,",",".")*1)</f>
        <v>0</v>
      </c>
      <c r="S576" s="42">
        <f>IF(OR(주중DATA!S576="",주중DATA!S576=0),0,SUBSTITUTE(주중DATA!S576,",",".")*1)</f>
        <v>0</v>
      </c>
      <c r="T576" s="42">
        <f>IF(OR(주중DATA!T576="",주중DATA!T576=0),0,SUBSTITUTE(주중DATA!T576,",",".")*1)</f>
        <v>0</v>
      </c>
      <c r="U576" s="42">
        <f>IF(OR(주중DATA!U576="",주중DATA!U576=0),0,SUBSTITUTE(주중DATA!U576,",",".")*1)</f>
        <v>0</v>
      </c>
      <c r="V576" s="42">
        <f>IF(OR(주중DATA!V576="",주중DATA!V576=0),0,SUBSTITUTE(주중DATA!V576,",",".")*1)</f>
        <v>0</v>
      </c>
      <c r="W576" s="42">
        <f>IF(OR(주중DATA!W576="",주중DATA!W576=0),0,SUBSTITUTE(주중DATA!W576,",",".")*1)</f>
        <v>0</v>
      </c>
      <c r="X576" s="42">
        <f>IF(OR(주중DATA!X576="",주중DATA!X576=0),0,SUBSTITUTE(주중DATA!X576,",",".")*1)</f>
        <v>0</v>
      </c>
      <c r="Y576" s="43">
        <f>IF(OR(주중DATA!Y576="",주중DATA!Y576=0),0,SUBSTITUTE(주중DATA!Y576,",",".")*1)</f>
        <v>0</v>
      </c>
      <c r="Z576" s="76"/>
      <c r="AA576" s="24" t="str">
        <f>IF(주중DATA!AA576="","",주중DATA!AA576)</f>
        <v/>
      </c>
    </row>
    <row r="577" spans="1:51">
      <c r="A577" s="11" t="s">
        <v>37</v>
      </c>
      <c r="B577" s="42">
        <f>IF(OR(주중DATA!B577="",주중DATA!B577=0),0,SUBSTITUTE(주중DATA!B577,",",".")*1)</f>
        <v>0</v>
      </c>
      <c r="C577" s="42">
        <f>IF(OR(주중DATA!C577="",주중DATA!C577=0),0,SUBSTITUTE(주중DATA!C577,",",".")*1)</f>
        <v>0</v>
      </c>
      <c r="D577" s="42">
        <f>IF(OR(주중DATA!D577="",주중DATA!D577=0),0,SUBSTITUTE(주중DATA!D577,",",".")*1)</f>
        <v>0</v>
      </c>
      <c r="E577" s="42">
        <f>IF(OR(주중DATA!E577="",주중DATA!E577=0),0,SUBSTITUTE(주중DATA!E577,",",".")*1)</f>
        <v>0</v>
      </c>
      <c r="F577" s="42">
        <f>IF(OR(주중DATA!F577="",주중DATA!F577=0),0,SUBSTITUTE(주중DATA!F577,",",".")*1)</f>
        <v>0</v>
      </c>
      <c r="G577" s="42">
        <f>IF(OR(주중DATA!G577="",주중DATA!G577=0),0,SUBSTITUTE(주중DATA!G577,",",".")*1)</f>
        <v>0</v>
      </c>
      <c r="H577" s="42">
        <f>IF(OR(주중DATA!H577="",주중DATA!H577=0),0,SUBSTITUTE(주중DATA!H577,",",".")*1)</f>
        <v>0</v>
      </c>
      <c r="I577" s="42">
        <f>IF(OR(주중DATA!I577="",주중DATA!I577=0),0,SUBSTITUTE(주중DATA!I577,",",".")*1)</f>
        <v>0</v>
      </c>
      <c r="J577" s="42">
        <f>IF(OR(주중DATA!J577="",주중DATA!J577=0),0,SUBSTITUTE(주중DATA!J577,",",".")*1)</f>
        <v>0</v>
      </c>
      <c r="K577" s="42">
        <f>IF(OR(주중DATA!K577="",주중DATA!K577=0),0,SUBSTITUTE(주중DATA!K577,",",".")*1)</f>
        <v>0</v>
      </c>
      <c r="L577" s="42">
        <f>IF(OR(주중DATA!L577="",주중DATA!L577=0),0,SUBSTITUTE(주중DATA!L577,",",".")*1)</f>
        <v>0</v>
      </c>
      <c r="M577" s="42">
        <f>IF(OR(주중DATA!M577="",주중DATA!M577=0),0,SUBSTITUTE(주중DATA!M577,",",".")*1)</f>
        <v>0</v>
      </c>
      <c r="N577" s="42">
        <f>IF(OR(주중DATA!N577="",주중DATA!N577=0),0,SUBSTITUTE(주중DATA!N577,",",".")*1)</f>
        <v>0</v>
      </c>
      <c r="O577" s="42">
        <f>IF(OR(주중DATA!O577="",주중DATA!O577=0),0,SUBSTITUTE(주중DATA!O577,",",".")*1)</f>
        <v>0</v>
      </c>
      <c r="P577" s="42">
        <f>IF(OR(주중DATA!P577="",주중DATA!P577=0),0,SUBSTITUTE(주중DATA!P577,",",".")*1)</f>
        <v>0</v>
      </c>
      <c r="Q577" s="42">
        <f>IF(OR(주중DATA!Q577="",주중DATA!Q577=0),0,SUBSTITUTE(주중DATA!Q577,",",".")*1)</f>
        <v>0</v>
      </c>
      <c r="R577" s="42">
        <f>IF(OR(주중DATA!R577="",주중DATA!R577=0),0,SUBSTITUTE(주중DATA!R577,",",".")*1)</f>
        <v>0</v>
      </c>
      <c r="S577" s="42">
        <f>IF(OR(주중DATA!S577="",주중DATA!S577=0),0,SUBSTITUTE(주중DATA!S577,",",".")*1)</f>
        <v>0</v>
      </c>
      <c r="T577" s="42">
        <f>IF(OR(주중DATA!T577="",주중DATA!T577=0),0,SUBSTITUTE(주중DATA!T577,",",".")*1)</f>
        <v>0</v>
      </c>
      <c r="U577" s="42">
        <f>IF(OR(주중DATA!U577="",주중DATA!U577=0),0,SUBSTITUTE(주중DATA!U577,",",".")*1)</f>
        <v>0</v>
      </c>
      <c r="V577" s="42">
        <f>IF(OR(주중DATA!V577="",주중DATA!V577=0),0,SUBSTITUTE(주중DATA!V577,",",".")*1)</f>
        <v>0</v>
      </c>
      <c r="W577" s="42">
        <f>IF(OR(주중DATA!W577="",주중DATA!W577=0),0,SUBSTITUTE(주중DATA!W577,",",".")*1)</f>
        <v>0</v>
      </c>
      <c r="X577" s="42">
        <f>IF(OR(주중DATA!X577="",주중DATA!X577=0),0,SUBSTITUTE(주중DATA!X577,",",".")*1)</f>
        <v>0</v>
      </c>
      <c r="Y577" s="43">
        <f>IF(OR(주중DATA!Y577="",주중DATA!Y577=0),0,SUBSTITUTE(주중DATA!Y577,",",".")*1)</f>
        <v>0</v>
      </c>
      <c r="Z577" s="76"/>
      <c r="AA577" s="23" t="str">
        <f>IF(주중DATA!AA577="","",주중DATA!AA577)</f>
        <v>Min</v>
      </c>
      <c r="AB577" s="3" t="str">
        <f>IF(주중DATA!AB577="","",주중DATA!AB577)</f>
        <v/>
      </c>
      <c r="AC577" s="3" t="str">
        <f>IF(주중DATA!AC577="","",주중DATA!AC577)</f>
        <v/>
      </c>
      <c r="AD577" s="3" t="str">
        <f>IF(주중DATA!AD577="","",주중DATA!AD577)</f>
        <v/>
      </c>
      <c r="AE577" s="3" t="str">
        <f>IF(주중DATA!AE577="","",주중DATA!AE577)</f>
        <v/>
      </c>
      <c r="AF577" s="3" t="str">
        <f>IF(주중DATA!AF577="","",주중DATA!AF577)</f>
        <v/>
      </c>
      <c r="AG577" s="3" t="str">
        <f>IF(주중DATA!AG577="","",주중DATA!AG577)</f>
        <v/>
      </c>
      <c r="AH577" s="3" t="str">
        <f>IF(주중DATA!AH577="","",주중DATA!AH577)</f>
        <v/>
      </c>
      <c r="AI577" s="3" t="str">
        <f>IF(주중DATA!AI577="","",주중DATA!AI577)</f>
        <v/>
      </c>
      <c r="AJ577" s="3" t="str">
        <f>IF(주중DATA!AJ577="","",주중DATA!AJ577)</f>
        <v/>
      </c>
      <c r="AK577" s="3" t="str">
        <f>IF(주중DATA!AK577="","",주중DATA!AK577)</f>
        <v/>
      </c>
      <c r="AL577" s="3" t="str">
        <f>IF(주중DATA!AL577="","",주중DATA!AL577)</f>
        <v/>
      </c>
      <c r="AM577" s="3" t="str">
        <f>IF(주중DATA!AM577="","",주중DATA!AM577)</f>
        <v/>
      </c>
      <c r="AN577" s="3" t="str">
        <f>IF(주중DATA!AN577="","",주중DATA!AN577)</f>
        <v/>
      </c>
      <c r="AO577" s="3" t="str">
        <f>IF(주중DATA!AO577="","",주중DATA!AO577)</f>
        <v/>
      </c>
      <c r="AP577" s="3" t="str">
        <f>IF(주중DATA!AP577="","",주중DATA!AP577)</f>
        <v/>
      </c>
      <c r="AQ577" s="3" t="str">
        <f>IF(주중DATA!AQ577="","",주중DATA!AQ577)</f>
        <v/>
      </c>
      <c r="AR577" s="3" t="str">
        <f>IF(주중DATA!AR577="","",주중DATA!AR577)</f>
        <v/>
      </c>
      <c r="AS577" s="3" t="str">
        <f>IF(주중DATA!AS577="","",주중DATA!AS577)</f>
        <v/>
      </c>
      <c r="AT577" s="3" t="str">
        <f>IF(주중DATA!AT577="","",주중DATA!AT577)</f>
        <v/>
      </c>
      <c r="AU577" s="3" t="str">
        <f>IF(주중DATA!AU577="","",주중DATA!AU577)</f>
        <v/>
      </c>
      <c r="AV577" s="3" t="str">
        <f>IF(주중DATA!AV577="","",주중DATA!AV577)</f>
        <v/>
      </c>
      <c r="AW577" s="3" t="str">
        <f>IF(주중DATA!AW577="","",주중DATA!AW577)</f>
        <v/>
      </c>
      <c r="AX577" s="3" t="str">
        <f>IF(주중DATA!AX577="","",주중DATA!AX577)</f>
        <v/>
      </c>
      <c r="AY577" s="3" t="str">
        <f>IF(주중DATA!AY577="","",주중DATA!AY577)</f>
        <v/>
      </c>
    </row>
    <row r="578" spans="1:51">
      <c r="A578" s="11" t="s">
        <v>39</v>
      </c>
      <c r="B578" s="42">
        <f>IF(OR(주중DATA!B578="",주중DATA!B578=0),0,SUBSTITUTE(주중DATA!B578,",",".")*1)</f>
        <v>0</v>
      </c>
      <c r="C578" s="42">
        <f>IF(OR(주중DATA!C578="",주중DATA!C578=0),0,SUBSTITUTE(주중DATA!C578,",",".")*1)</f>
        <v>0</v>
      </c>
      <c r="D578" s="42">
        <f>IF(OR(주중DATA!D578="",주중DATA!D578=0),0,SUBSTITUTE(주중DATA!D578,",",".")*1)</f>
        <v>0</v>
      </c>
      <c r="E578" s="42">
        <f>IF(OR(주중DATA!E578="",주중DATA!E578=0),0,SUBSTITUTE(주중DATA!E578,",",".")*1)</f>
        <v>0</v>
      </c>
      <c r="F578" s="42">
        <f>IF(OR(주중DATA!F578="",주중DATA!F578=0),0,SUBSTITUTE(주중DATA!F578,",",".")*1)</f>
        <v>0</v>
      </c>
      <c r="G578" s="42">
        <f>IF(OR(주중DATA!G578="",주중DATA!G578=0),0,SUBSTITUTE(주중DATA!G578,",",".")*1)</f>
        <v>0</v>
      </c>
      <c r="H578" s="42">
        <f>IF(OR(주중DATA!H578="",주중DATA!H578=0),0,SUBSTITUTE(주중DATA!H578,",",".")*1)</f>
        <v>0</v>
      </c>
      <c r="I578" s="42">
        <f>IF(OR(주중DATA!I578="",주중DATA!I578=0),0,SUBSTITUTE(주중DATA!I578,",",".")*1)</f>
        <v>0</v>
      </c>
      <c r="J578" s="42">
        <f>IF(OR(주중DATA!J578="",주중DATA!J578=0),0,SUBSTITUTE(주중DATA!J578,",",".")*1)</f>
        <v>0</v>
      </c>
      <c r="K578" s="42">
        <f>IF(OR(주중DATA!K578="",주중DATA!K578=0),0,SUBSTITUTE(주중DATA!K578,",",".")*1)</f>
        <v>0</v>
      </c>
      <c r="L578" s="42">
        <f>IF(OR(주중DATA!L578="",주중DATA!L578=0),0,SUBSTITUTE(주중DATA!L578,",",".")*1)</f>
        <v>0</v>
      </c>
      <c r="M578" s="42">
        <f>IF(OR(주중DATA!M578="",주중DATA!M578=0),0,SUBSTITUTE(주중DATA!M578,",",".")*1)</f>
        <v>0</v>
      </c>
      <c r="N578" s="42">
        <f>IF(OR(주중DATA!N578="",주중DATA!N578=0),0,SUBSTITUTE(주중DATA!N578,",",".")*1)</f>
        <v>0</v>
      </c>
      <c r="O578" s="42">
        <f>IF(OR(주중DATA!O578="",주중DATA!O578=0),0,SUBSTITUTE(주중DATA!O578,",",".")*1)</f>
        <v>0</v>
      </c>
      <c r="P578" s="42">
        <f>IF(OR(주중DATA!P578="",주중DATA!P578=0),0,SUBSTITUTE(주중DATA!P578,",",".")*1)</f>
        <v>0</v>
      </c>
      <c r="Q578" s="42">
        <f>IF(OR(주중DATA!Q578="",주중DATA!Q578=0),0,SUBSTITUTE(주중DATA!Q578,",",".")*1)</f>
        <v>0</v>
      </c>
      <c r="R578" s="42">
        <f>IF(OR(주중DATA!R578="",주중DATA!R578=0),0,SUBSTITUTE(주중DATA!R578,",",".")*1)</f>
        <v>0</v>
      </c>
      <c r="S578" s="42">
        <f>IF(OR(주중DATA!S578="",주중DATA!S578=0),0,SUBSTITUTE(주중DATA!S578,",",".")*1)</f>
        <v>0</v>
      </c>
      <c r="T578" s="42">
        <f>IF(OR(주중DATA!T578="",주중DATA!T578=0),0,SUBSTITUTE(주중DATA!T578,",",".")*1)</f>
        <v>0</v>
      </c>
      <c r="U578" s="42">
        <f>IF(OR(주중DATA!U578="",주중DATA!U578=0),0,SUBSTITUTE(주중DATA!U578,",",".")*1)</f>
        <v>0</v>
      </c>
      <c r="V578" s="42">
        <f>IF(OR(주중DATA!V578="",주중DATA!V578=0),0,SUBSTITUTE(주중DATA!V578,",",".")*1)</f>
        <v>0</v>
      </c>
      <c r="W578" s="42">
        <f>IF(OR(주중DATA!W578="",주중DATA!W578=0),0,SUBSTITUTE(주중DATA!W578,",",".")*1)</f>
        <v>0</v>
      </c>
      <c r="X578" s="42">
        <f>IF(OR(주중DATA!X578="",주중DATA!X578=0),0,SUBSTITUTE(주중DATA!X578,",",".")*1)</f>
        <v>0</v>
      </c>
      <c r="Y578" s="43">
        <f>IF(OR(주중DATA!Y578="",주중DATA!Y578=0),0,SUBSTITUTE(주중DATA!Y578,",",".")*1)</f>
        <v>0</v>
      </c>
      <c r="Z578" s="76"/>
      <c r="AA578" s="23" t="str">
        <f>IF(주중DATA!AA578="","",주중DATA!AA578)</f>
        <v>Max</v>
      </c>
      <c r="AB578" s="3" t="str">
        <f>IF(주중DATA!AB578="","",주중DATA!AB578)</f>
        <v/>
      </c>
      <c r="AC578" s="3" t="str">
        <f>IF(주중DATA!AC578="","",주중DATA!AC578)</f>
        <v/>
      </c>
      <c r="AD578" s="3" t="str">
        <f>IF(주중DATA!AD578="","",주중DATA!AD578)</f>
        <v/>
      </c>
      <c r="AE578" s="3" t="str">
        <f>IF(주중DATA!AE578="","",주중DATA!AE578)</f>
        <v/>
      </c>
      <c r="AF578" s="3" t="str">
        <f>IF(주중DATA!AF578="","",주중DATA!AF578)</f>
        <v/>
      </c>
      <c r="AG578" s="3" t="str">
        <f>IF(주중DATA!AG578="","",주중DATA!AG578)</f>
        <v/>
      </c>
      <c r="AH578" s="3" t="str">
        <f>IF(주중DATA!AH578="","",주중DATA!AH578)</f>
        <v/>
      </c>
      <c r="AI578" s="3" t="str">
        <f>IF(주중DATA!AI578="","",주중DATA!AI578)</f>
        <v/>
      </c>
      <c r="AJ578" s="3" t="str">
        <f>IF(주중DATA!AJ578="","",주중DATA!AJ578)</f>
        <v/>
      </c>
      <c r="AK578" s="3" t="str">
        <f>IF(주중DATA!AK578="","",주중DATA!AK578)</f>
        <v/>
      </c>
      <c r="AL578" s="3" t="str">
        <f>IF(주중DATA!AL578="","",주중DATA!AL578)</f>
        <v/>
      </c>
      <c r="AM578" s="3" t="str">
        <f>IF(주중DATA!AM578="","",주중DATA!AM578)</f>
        <v/>
      </c>
      <c r="AN578" s="3" t="str">
        <f>IF(주중DATA!AN578="","",주중DATA!AN578)</f>
        <v/>
      </c>
      <c r="AO578" s="3" t="str">
        <f>IF(주중DATA!AO578="","",주중DATA!AO578)</f>
        <v/>
      </c>
      <c r="AP578" s="3" t="str">
        <f>IF(주중DATA!AP578="","",주중DATA!AP578)</f>
        <v/>
      </c>
      <c r="AQ578" s="3" t="str">
        <f>IF(주중DATA!AQ578="","",주중DATA!AQ578)</f>
        <v/>
      </c>
      <c r="AR578" s="3" t="str">
        <f>IF(주중DATA!AR578="","",주중DATA!AR578)</f>
        <v/>
      </c>
      <c r="AS578" s="3" t="str">
        <f>IF(주중DATA!AS578="","",주중DATA!AS578)</f>
        <v/>
      </c>
      <c r="AT578" s="3" t="str">
        <f>IF(주중DATA!AT578="","",주중DATA!AT578)</f>
        <v/>
      </c>
      <c r="AU578" s="3" t="str">
        <f>IF(주중DATA!AU578="","",주중DATA!AU578)</f>
        <v/>
      </c>
      <c r="AV578" s="3" t="str">
        <f>IF(주중DATA!AV578="","",주중DATA!AV578)</f>
        <v/>
      </c>
      <c r="AW578" s="3" t="str">
        <f>IF(주중DATA!AW578="","",주중DATA!AW578)</f>
        <v/>
      </c>
      <c r="AX578" s="3" t="str">
        <f>IF(주중DATA!AX578="","",주중DATA!AX578)</f>
        <v/>
      </c>
      <c r="AY578" s="3" t="str">
        <f>IF(주중DATA!AY578="","",주중DATA!AY578)</f>
        <v/>
      </c>
    </row>
    <row r="579" spans="1:51" ht="17.25" thickBot="1">
      <c r="A579" s="13" t="s">
        <v>41</v>
      </c>
      <c r="B579" s="44">
        <f>IF(OR(주중DATA!B579="",주중DATA!B579=0),0,SUBSTITUTE(주중DATA!B579,",",".")*1)</f>
        <v>0</v>
      </c>
      <c r="C579" s="44">
        <f>IF(OR(주중DATA!C579="",주중DATA!C579=0),0,SUBSTITUTE(주중DATA!C579,",",".")*1)</f>
        <v>0</v>
      </c>
      <c r="D579" s="44">
        <f>IF(OR(주중DATA!D579="",주중DATA!D579=0),0,SUBSTITUTE(주중DATA!D579,",",".")*1)</f>
        <v>0</v>
      </c>
      <c r="E579" s="44">
        <f>IF(OR(주중DATA!E579="",주중DATA!E579=0),0,SUBSTITUTE(주중DATA!E579,",",".")*1)</f>
        <v>0</v>
      </c>
      <c r="F579" s="44">
        <f>IF(OR(주중DATA!F579="",주중DATA!F579=0),0,SUBSTITUTE(주중DATA!F579,",",".")*1)</f>
        <v>0</v>
      </c>
      <c r="G579" s="44">
        <f>IF(OR(주중DATA!G579="",주중DATA!G579=0),0,SUBSTITUTE(주중DATA!G579,",",".")*1)</f>
        <v>0</v>
      </c>
      <c r="H579" s="44">
        <f>IF(OR(주중DATA!H579="",주중DATA!H579=0),0,SUBSTITUTE(주중DATA!H579,",",".")*1)</f>
        <v>0</v>
      </c>
      <c r="I579" s="44">
        <f>IF(OR(주중DATA!I579="",주중DATA!I579=0),0,SUBSTITUTE(주중DATA!I579,",",".")*1)</f>
        <v>0</v>
      </c>
      <c r="J579" s="44">
        <f>IF(OR(주중DATA!J579="",주중DATA!J579=0),0,SUBSTITUTE(주중DATA!J579,",",".")*1)</f>
        <v>0</v>
      </c>
      <c r="K579" s="44">
        <f>IF(OR(주중DATA!K579="",주중DATA!K579=0),0,SUBSTITUTE(주중DATA!K579,",",".")*1)</f>
        <v>0</v>
      </c>
      <c r="L579" s="44">
        <f>IF(OR(주중DATA!L579="",주중DATA!L579=0),0,SUBSTITUTE(주중DATA!L579,",",".")*1)</f>
        <v>0</v>
      </c>
      <c r="M579" s="44">
        <f>IF(OR(주중DATA!M579="",주중DATA!M579=0),0,SUBSTITUTE(주중DATA!M579,",",".")*1)</f>
        <v>0</v>
      </c>
      <c r="N579" s="44">
        <f>IF(OR(주중DATA!N579="",주중DATA!N579=0),0,SUBSTITUTE(주중DATA!N579,",",".")*1)</f>
        <v>0</v>
      </c>
      <c r="O579" s="44">
        <f>IF(OR(주중DATA!O579="",주중DATA!O579=0),0,SUBSTITUTE(주중DATA!O579,",",".")*1)</f>
        <v>0</v>
      </c>
      <c r="P579" s="44">
        <f>IF(OR(주중DATA!P579="",주중DATA!P579=0),0,SUBSTITUTE(주중DATA!P579,",",".")*1)</f>
        <v>0</v>
      </c>
      <c r="Q579" s="44">
        <f>IF(OR(주중DATA!Q579="",주중DATA!Q579=0),0,SUBSTITUTE(주중DATA!Q579,",",".")*1)</f>
        <v>0</v>
      </c>
      <c r="R579" s="44">
        <f>IF(OR(주중DATA!R579="",주중DATA!R579=0),0,SUBSTITUTE(주중DATA!R579,",",".")*1)</f>
        <v>0</v>
      </c>
      <c r="S579" s="44">
        <f>IF(OR(주중DATA!S579="",주중DATA!S579=0),0,SUBSTITUTE(주중DATA!S579,",",".")*1)</f>
        <v>0</v>
      </c>
      <c r="T579" s="44">
        <f>IF(OR(주중DATA!T579="",주중DATA!T579=0),0,SUBSTITUTE(주중DATA!T579,",",".")*1)</f>
        <v>0</v>
      </c>
      <c r="U579" s="44">
        <f>IF(OR(주중DATA!U579="",주중DATA!U579=0),0,SUBSTITUTE(주중DATA!U579,",",".")*1)</f>
        <v>0</v>
      </c>
      <c r="V579" s="44">
        <f>IF(OR(주중DATA!V579="",주중DATA!V579=0),0,SUBSTITUTE(주중DATA!V579,",",".")*1)</f>
        <v>0</v>
      </c>
      <c r="W579" s="44">
        <f>IF(OR(주중DATA!W579="",주중DATA!W579=0),0,SUBSTITUTE(주중DATA!W579,",",".")*1)</f>
        <v>0</v>
      </c>
      <c r="X579" s="44">
        <f>IF(OR(주중DATA!X579="",주중DATA!X579=0),0,SUBSTITUTE(주중DATA!X579,",",".")*1)</f>
        <v>0</v>
      </c>
      <c r="Y579" s="45">
        <f>IF(OR(주중DATA!Y579="",주중DATA!Y579=0),0,SUBSTITUTE(주중DATA!Y579,",",".")*1)</f>
        <v>0</v>
      </c>
      <c r="Z579" s="77"/>
      <c r="AA579" s="23" t="str">
        <f>IF(주중DATA!AA579="","",주중DATA!AA579)</f>
        <v>Avg</v>
      </c>
      <c r="AB579" s="3" t="str">
        <f>IF(주중DATA!AB579="","",주중DATA!AB579)</f>
        <v/>
      </c>
      <c r="AC579" s="3" t="str">
        <f>IF(주중DATA!AC579="","",주중DATA!AC579)</f>
        <v/>
      </c>
      <c r="AD579" s="3" t="str">
        <f>IF(주중DATA!AD579="","",주중DATA!AD579)</f>
        <v/>
      </c>
      <c r="AE579" s="3" t="str">
        <f>IF(주중DATA!AE579="","",주중DATA!AE579)</f>
        <v/>
      </c>
      <c r="AF579" s="3" t="str">
        <f>IF(주중DATA!AF579="","",주중DATA!AF579)</f>
        <v/>
      </c>
      <c r="AG579" s="3" t="str">
        <f>IF(주중DATA!AG579="","",주중DATA!AG579)</f>
        <v/>
      </c>
      <c r="AH579" s="3" t="str">
        <f>IF(주중DATA!AH579="","",주중DATA!AH579)</f>
        <v/>
      </c>
      <c r="AI579" s="3" t="str">
        <f>IF(주중DATA!AI579="","",주중DATA!AI579)</f>
        <v/>
      </c>
      <c r="AJ579" s="3" t="str">
        <f>IF(주중DATA!AJ579="","",주중DATA!AJ579)</f>
        <v/>
      </c>
      <c r="AK579" s="3" t="str">
        <f>IF(주중DATA!AK579="","",주중DATA!AK579)</f>
        <v/>
      </c>
      <c r="AL579" s="3" t="str">
        <f>IF(주중DATA!AL579="","",주중DATA!AL579)</f>
        <v/>
      </c>
      <c r="AM579" s="3" t="str">
        <f>IF(주중DATA!AM579="","",주중DATA!AM579)</f>
        <v/>
      </c>
      <c r="AN579" s="3" t="str">
        <f>IF(주중DATA!AN579="","",주중DATA!AN579)</f>
        <v/>
      </c>
      <c r="AO579" s="3" t="str">
        <f>IF(주중DATA!AO579="","",주중DATA!AO579)</f>
        <v/>
      </c>
      <c r="AP579" s="3" t="str">
        <f>IF(주중DATA!AP579="","",주중DATA!AP579)</f>
        <v/>
      </c>
      <c r="AQ579" s="3" t="str">
        <f>IF(주중DATA!AQ579="","",주중DATA!AQ579)</f>
        <v/>
      </c>
      <c r="AR579" s="3" t="str">
        <f>IF(주중DATA!AR579="","",주중DATA!AR579)</f>
        <v/>
      </c>
      <c r="AS579" s="3" t="str">
        <f>IF(주중DATA!AS579="","",주중DATA!AS579)</f>
        <v/>
      </c>
      <c r="AT579" s="3" t="str">
        <f>IF(주중DATA!AT579="","",주중DATA!AT579)</f>
        <v/>
      </c>
      <c r="AU579" s="3" t="str">
        <f>IF(주중DATA!AU579="","",주중DATA!AU579)</f>
        <v/>
      </c>
      <c r="AV579" s="3" t="str">
        <f>IF(주중DATA!AV579="","",주중DATA!AV579)</f>
        <v/>
      </c>
      <c r="AW579" s="3" t="str">
        <f>IF(주중DATA!AW579="","",주중DATA!AW579)</f>
        <v/>
      </c>
      <c r="AX579" s="3" t="str">
        <f>IF(주중DATA!AX579="","",주중DATA!AX579)</f>
        <v/>
      </c>
      <c r="AY579" s="3" t="str">
        <f>IF(주중DATA!AY579="","",주중DATA!AY579)</f>
        <v/>
      </c>
    </row>
    <row r="580" spans="1:51">
      <c r="A580" s="9" t="s">
        <v>16</v>
      </c>
      <c r="B580" s="40">
        <f>IF(OR(주중DATA!B580="",주중DATA!B580=0),0,SUBSTITUTE(주중DATA!B580,",",".")*1)</f>
        <v>0</v>
      </c>
      <c r="C580" s="40">
        <f>IF(OR(주중DATA!C580="",주중DATA!C580=0),0,SUBSTITUTE(주중DATA!C580,",",".")*1)</f>
        <v>0</v>
      </c>
      <c r="D580" s="40">
        <f>IF(OR(주중DATA!D580="",주중DATA!D580=0),0,SUBSTITUTE(주중DATA!D580,",",".")*1)</f>
        <v>0</v>
      </c>
      <c r="E580" s="40">
        <f>IF(OR(주중DATA!E580="",주중DATA!E580=0),0,SUBSTITUTE(주중DATA!E580,",",".")*1)</f>
        <v>0</v>
      </c>
      <c r="F580" s="40">
        <f>IF(OR(주중DATA!F580="",주중DATA!F580=0),0,SUBSTITUTE(주중DATA!F580,",",".")*1)</f>
        <v>0</v>
      </c>
      <c r="G580" s="40">
        <f>IF(OR(주중DATA!G580="",주중DATA!G580=0),0,SUBSTITUTE(주중DATA!G580,",",".")*1)</f>
        <v>0</v>
      </c>
      <c r="H580" s="40">
        <f>IF(OR(주중DATA!H580="",주중DATA!H580=0),0,SUBSTITUTE(주중DATA!H580,",",".")*1)</f>
        <v>0</v>
      </c>
      <c r="I580" s="40">
        <f>IF(OR(주중DATA!I580="",주중DATA!I580=0),0,SUBSTITUTE(주중DATA!I580,",",".")*1)</f>
        <v>0</v>
      </c>
      <c r="J580" s="40">
        <f>IF(OR(주중DATA!J580="",주중DATA!J580=0),0,SUBSTITUTE(주중DATA!J580,",",".")*1)</f>
        <v>0</v>
      </c>
      <c r="K580" s="40">
        <f>IF(OR(주중DATA!K580="",주중DATA!K580=0),0,SUBSTITUTE(주중DATA!K580,",",".")*1)</f>
        <v>0</v>
      </c>
      <c r="L580" s="40">
        <f>IF(OR(주중DATA!L580="",주중DATA!L580=0),0,SUBSTITUTE(주중DATA!L580,",",".")*1)</f>
        <v>0</v>
      </c>
      <c r="M580" s="40">
        <f>IF(OR(주중DATA!M580="",주중DATA!M580=0),0,SUBSTITUTE(주중DATA!M580,",",".")*1)</f>
        <v>0</v>
      </c>
      <c r="N580" s="40">
        <f>IF(OR(주중DATA!N580="",주중DATA!N580=0),0,SUBSTITUTE(주중DATA!N580,",",".")*1)</f>
        <v>0</v>
      </c>
      <c r="O580" s="40">
        <f>IF(OR(주중DATA!O580="",주중DATA!O580=0),0,SUBSTITUTE(주중DATA!O580,",",".")*1)</f>
        <v>0</v>
      </c>
      <c r="P580" s="40">
        <f>IF(OR(주중DATA!P580="",주중DATA!P580=0),0,SUBSTITUTE(주중DATA!P580,",",".")*1)</f>
        <v>0</v>
      </c>
      <c r="Q580" s="40">
        <f>IF(OR(주중DATA!Q580="",주중DATA!Q580=0),0,SUBSTITUTE(주중DATA!Q580,",",".")*1)</f>
        <v>0</v>
      </c>
      <c r="R580" s="40">
        <f>IF(OR(주중DATA!R580="",주중DATA!R580=0),0,SUBSTITUTE(주중DATA!R580,",",".")*1)</f>
        <v>0</v>
      </c>
      <c r="S580" s="40">
        <f>IF(OR(주중DATA!S580="",주중DATA!S580=0),0,SUBSTITUTE(주중DATA!S580,",",".")*1)</f>
        <v>0</v>
      </c>
      <c r="T580" s="40">
        <f>IF(OR(주중DATA!T580="",주중DATA!T580=0),0,SUBSTITUTE(주중DATA!T580,",",".")*1)</f>
        <v>0</v>
      </c>
      <c r="U580" s="40">
        <f>IF(OR(주중DATA!U580="",주중DATA!U580=0),0,SUBSTITUTE(주중DATA!U580,",",".")*1)</f>
        <v>0</v>
      </c>
      <c r="V580" s="40">
        <f>IF(OR(주중DATA!V580="",주중DATA!V580=0),0,SUBSTITUTE(주중DATA!V580,",",".")*1)</f>
        <v>0</v>
      </c>
      <c r="W580" s="40">
        <f>IF(OR(주중DATA!W580="",주중DATA!W580=0),0,SUBSTITUTE(주중DATA!W580,",",".")*1)</f>
        <v>0</v>
      </c>
      <c r="X580" s="40">
        <f>IF(OR(주중DATA!X580="",주중DATA!X580=0),0,SUBSTITUTE(주중DATA!X580,",",".")*1)</f>
        <v>0</v>
      </c>
      <c r="Y580" s="41">
        <f>IF(OR(주중DATA!Y580="",주중DATA!Y580=0),0,SUBSTITUTE(주중DATA!Y580,",",".")*1)</f>
        <v>0</v>
      </c>
      <c r="Z580" s="75">
        <f>IF(AA600="",0,DAY(AA600))</f>
        <v>0</v>
      </c>
    </row>
    <row r="581" spans="1:51">
      <c r="A581" s="11" t="s">
        <v>17</v>
      </c>
      <c r="B581" s="42">
        <f>IF(OR(주중DATA!B581="",주중DATA!B581=0),0,SUBSTITUTE(주중DATA!B581,",",".")*1)</f>
        <v>0</v>
      </c>
      <c r="C581" s="42">
        <f>IF(OR(주중DATA!C581="",주중DATA!C581=0),0,SUBSTITUTE(주중DATA!C581,",",".")*1)</f>
        <v>0</v>
      </c>
      <c r="D581" s="42">
        <f>IF(OR(주중DATA!D581="",주중DATA!D581=0),0,SUBSTITUTE(주중DATA!D581,",",".")*1)</f>
        <v>0</v>
      </c>
      <c r="E581" s="42">
        <f>IF(OR(주중DATA!E581="",주중DATA!E581=0),0,SUBSTITUTE(주중DATA!E581,",",".")*1)</f>
        <v>0</v>
      </c>
      <c r="F581" s="42">
        <f>IF(OR(주중DATA!F581="",주중DATA!F581=0),0,SUBSTITUTE(주중DATA!F581,",",".")*1)</f>
        <v>0</v>
      </c>
      <c r="G581" s="42">
        <f>IF(OR(주중DATA!G581="",주중DATA!G581=0),0,SUBSTITUTE(주중DATA!G581,",",".")*1)</f>
        <v>0</v>
      </c>
      <c r="H581" s="42">
        <f>IF(OR(주중DATA!H581="",주중DATA!H581=0),0,SUBSTITUTE(주중DATA!H581,",",".")*1)</f>
        <v>0</v>
      </c>
      <c r="I581" s="42">
        <f>IF(OR(주중DATA!I581="",주중DATA!I581=0),0,SUBSTITUTE(주중DATA!I581,",",".")*1)</f>
        <v>0</v>
      </c>
      <c r="J581" s="42">
        <f>IF(OR(주중DATA!J581="",주중DATA!J581=0),0,SUBSTITUTE(주중DATA!J581,",",".")*1)</f>
        <v>0</v>
      </c>
      <c r="K581" s="42">
        <f>IF(OR(주중DATA!K581="",주중DATA!K581=0),0,SUBSTITUTE(주중DATA!K581,",",".")*1)</f>
        <v>0</v>
      </c>
      <c r="L581" s="42">
        <f>IF(OR(주중DATA!L581="",주중DATA!L581=0),0,SUBSTITUTE(주중DATA!L581,",",".")*1)</f>
        <v>0</v>
      </c>
      <c r="M581" s="42">
        <f>IF(OR(주중DATA!M581="",주중DATA!M581=0),0,SUBSTITUTE(주중DATA!M581,",",".")*1)</f>
        <v>0</v>
      </c>
      <c r="N581" s="42">
        <f>IF(OR(주중DATA!N581="",주중DATA!N581=0),0,SUBSTITUTE(주중DATA!N581,",",".")*1)</f>
        <v>0</v>
      </c>
      <c r="O581" s="42">
        <f>IF(OR(주중DATA!O581="",주중DATA!O581=0),0,SUBSTITUTE(주중DATA!O581,",",".")*1)</f>
        <v>0</v>
      </c>
      <c r="P581" s="42">
        <f>IF(OR(주중DATA!P581="",주중DATA!P581=0),0,SUBSTITUTE(주중DATA!P581,",",".")*1)</f>
        <v>0</v>
      </c>
      <c r="Q581" s="42">
        <f>IF(OR(주중DATA!Q581="",주중DATA!Q581=0),0,SUBSTITUTE(주중DATA!Q581,",",".")*1)</f>
        <v>0</v>
      </c>
      <c r="R581" s="42">
        <f>IF(OR(주중DATA!R581="",주중DATA!R581=0),0,SUBSTITUTE(주중DATA!R581,",",".")*1)</f>
        <v>0</v>
      </c>
      <c r="S581" s="42">
        <f>IF(OR(주중DATA!S581="",주중DATA!S581=0),0,SUBSTITUTE(주중DATA!S581,",",".")*1)</f>
        <v>0</v>
      </c>
      <c r="T581" s="42">
        <f>IF(OR(주중DATA!T581="",주중DATA!T581=0),0,SUBSTITUTE(주중DATA!T581,",",".")*1)</f>
        <v>0</v>
      </c>
      <c r="U581" s="42">
        <f>IF(OR(주중DATA!U581="",주중DATA!U581=0),0,SUBSTITUTE(주중DATA!U581,",",".")*1)</f>
        <v>0</v>
      </c>
      <c r="V581" s="42">
        <f>IF(OR(주중DATA!V581="",주중DATA!V581=0),0,SUBSTITUTE(주중DATA!V581,",",".")*1)</f>
        <v>0</v>
      </c>
      <c r="W581" s="42">
        <f>IF(OR(주중DATA!W581="",주중DATA!W581=0),0,SUBSTITUTE(주중DATA!W581,",",".")*1)</f>
        <v>0</v>
      </c>
      <c r="X581" s="42">
        <f>IF(OR(주중DATA!X581="",주중DATA!X581=0),0,SUBSTITUTE(주중DATA!X581,",",".")*1)</f>
        <v>0</v>
      </c>
      <c r="Y581" s="43">
        <f>IF(OR(주중DATA!Y581="",주중DATA!Y581=0),0,SUBSTITUTE(주중DATA!Y581,",",".")*1)</f>
        <v>0</v>
      </c>
      <c r="Z581" s="76"/>
    </row>
    <row r="582" spans="1:51">
      <c r="A582" s="11" t="s">
        <v>18</v>
      </c>
      <c r="B582" s="42">
        <f>IF(OR(주중DATA!B582="",주중DATA!B582=0),0,SUBSTITUTE(주중DATA!B582,",",".")*1)</f>
        <v>0</v>
      </c>
      <c r="C582" s="42">
        <f>IF(OR(주중DATA!C582="",주중DATA!C582=0),0,SUBSTITUTE(주중DATA!C582,",",".")*1)</f>
        <v>0</v>
      </c>
      <c r="D582" s="42">
        <f>IF(OR(주중DATA!D582="",주중DATA!D582=0),0,SUBSTITUTE(주중DATA!D582,",",".")*1)</f>
        <v>0</v>
      </c>
      <c r="E582" s="42">
        <f>IF(OR(주중DATA!E582="",주중DATA!E582=0),0,SUBSTITUTE(주중DATA!E582,",",".")*1)</f>
        <v>0</v>
      </c>
      <c r="F582" s="42">
        <f>IF(OR(주중DATA!F582="",주중DATA!F582=0),0,SUBSTITUTE(주중DATA!F582,",",".")*1)</f>
        <v>0</v>
      </c>
      <c r="G582" s="42">
        <f>IF(OR(주중DATA!G582="",주중DATA!G582=0),0,SUBSTITUTE(주중DATA!G582,",",".")*1)</f>
        <v>0</v>
      </c>
      <c r="H582" s="42">
        <f>IF(OR(주중DATA!H582="",주중DATA!H582=0),0,SUBSTITUTE(주중DATA!H582,",",".")*1)</f>
        <v>0</v>
      </c>
      <c r="I582" s="42">
        <f>IF(OR(주중DATA!I582="",주중DATA!I582=0),0,SUBSTITUTE(주중DATA!I582,",",".")*1)</f>
        <v>0</v>
      </c>
      <c r="J582" s="42">
        <f>IF(OR(주중DATA!J582="",주중DATA!J582=0),0,SUBSTITUTE(주중DATA!J582,",",".")*1)</f>
        <v>0</v>
      </c>
      <c r="K582" s="42">
        <f>IF(OR(주중DATA!K582="",주중DATA!K582=0),0,SUBSTITUTE(주중DATA!K582,",",".")*1)</f>
        <v>0</v>
      </c>
      <c r="L582" s="42">
        <f>IF(OR(주중DATA!L582="",주중DATA!L582=0),0,SUBSTITUTE(주중DATA!L582,",",".")*1)</f>
        <v>0</v>
      </c>
      <c r="M582" s="42">
        <f>IF(OR(주중DATA!M582="",주중DATA!M582=0),0,SUBSTITUTE(주중DATA!M582,",",".")*1)</f>
        <v>0</v>
      </c>
      <c r="N582" s="42">
        <f>IF(OR(주중DATA!N582="",주중DATA!N582=0),0,SUBSTITUTE(주중DATA!N582,",",".")*1)</f>
        <v>0</v>
      </c>
      <c r="O582" s="42">
        <f>IF(OR(주중DATA!O582="",주중DATA!O582=0),0,SUBSTITUTE(주중DATA!O582,",",".")*1)</f>
        <v>0</v>
      </c>
      <c r="P582" s="42">
        <f>IF(OR(주중DATA!P582="",주중DATA!P582=0),0,SUBSTITUTE(주중DATA!P582,",",".")*1)</f>
        <v>0</v>
      </c>
      <c r="Q582" s="42">
        <f>IF(OR(주중DATA!Q582="",주중DATA!Q582=0),0,SUBSTITUTE(주중DATA!Q582,",",".")*1)</f>
        <v>0</v>
      </c>
      <c r="R582" s="42">
        <f>IF(OR(주중DATA!R582="",주중DATA!R582=0),0,SUBSTITUTE(주중DATA!R582,",",".")*1)</f>
        <v>0</v>
      </c>
      <c r="S582" s="42">
        <f>IF(OR(주중DATA!S582="",주중DATA!S582=0),0,SUBSTITUTE(주중DATA!S582,",",".")*1)</f>
        <v>0</v>
      </c>
      <c r="T582" s="42">
        <f>IF(OR(주중DATA!T582="",주중DATA!T582=0),0,SUBSTITUTE(주중DATA!T582,",",".")*1)</f>
        <v>0</v>
      </c>
      <c r="U582" s="42">
        <f>IF(OR(주중DATA!U582="",주중DATA!U582=0),0,SUBSTITUTE(주중DATA!U582,",",".")*1)</f>
        <v>0</v>
      </c>
      <c r="V582" s="42">
        <f>IF(OR(주중DATA!V582="",주중DATA!V582=0),0,SUBSTITUTE(주중DATA!V582,",",".")*1)</f>
        <v>0</v>
      </c>
      <c r="W582" s="42">
        <f>IF(OR(주중DATA!W582="",주중DATA!W582=0),0,SUBSTITUTE(주중DATA!W582,",",".")*1)</f>
        <v>0</v>
      </c>
      <c r="X582" s="42">
        <f>IF(OR(주중DATA!X582="",주중DATA!X582=0),0,SUBSTITUTE(주중DATA!X582,",",".")*1)</f>
        <v>0</v>
      </c>
      <c r="Y582" s="43">
        <f>IF(OR(주중DATA!Y582="",주중DATA!Y582=0),0,SUBSTITUTE(주중DATA!Y582,",",".")*1)</f>
        <v>0</v>
      </c>
      <c r="Z582" s="76"/>
    </row>
    <row r="583" spans="1:51">
      <c r="A583" s="11" t="s">
        <v>19</v>
      </c>
      <c r="B583" s="42">
        <f>IF(OR(주중DATA!B583="",주중DATA!B583=0),0,SUBSTITUTE(주중DATA!B583,",",".")*1)</f>
        <v>0</v>
      </c>
      <c r="C583" s="42">
        <f>IF(OR(주중DATA!C583="",주중DATA!C583=0),0,SUBSTITUTE(주중DATA!C583,",",".")*1)</f>
        <v>0</v>
      </c>
      <c r="D583" s="42">
        <f>IF(OR(주중DATA!D583="",주중DATA!D583=0),0,SUBSTITUTE(주중DATA!D583,",",".")*1)</f>
        <v>0</v>
      </c>
      <c r="E583" s="42">
        <f>IF(OR(주중DATA!E583="",주중DATA!E583=0),0,SUBSTITUTE(주중DATA!E583,",",".")*1)</f>
        <v>0</v>
      </c>
      <c r="F583" s="42">
        <f>IF(OR(주중DATA!F583="",주중DATA!F583=0),0,SUBSTITUTE(주중DATA!F583,",",".")*1)</f>
        <v>0</v>
      </c>
      <c r="G583" s="42">
        <f>IF(OR(주중DATA!G583="",주중DATA!G583=0),0,SUBSTITUTE(주중DATA!G583,",",".")*1)</f>
        <v>0</v>
      </c>
      <c r="H583" s="42">
        <f>IF(OR(주중DATA!H583="",주중DATA!H583=0),0,SUBSTITUTE(주중DATA!H583,",",".")*1)</f>
        <v>0</v>
      </c>
      <c r="I583" s="42">
        <f>IF(OR(주중DATA!I583="",주중DATA!I583=0),0,SUBSTITUTE(주중DATA!I583,",",".")*1)</f>
        <v>0</v>
      </c>
      <c r="J583" s="42">
        <f>IF(OR(주중DATA!J583="",주중DATA!J583=0),0,SUBSTITUTE(주중DATA!J583,",",".")*1)</f>
        <v>0</v>
      </c>
      <c r="K583" s="42">
        <f>IF(OR(주중DATA!K583="",주중DATA!K583=0),0,SUBSTITUTE(주중DATA!K583,",",".")*1)</f>
        <v>0</v>
      </c>
      <c r="L583" s="42">
        <f>IF(OR(주중DATA!L583="",주중DATA!L583=0),0,SUBSTITUTE(주중DATA!L583,",",".")*1)</f>
        <v>0</v>
      </c>
      <c r="M583" s="42">
        <f>IF(OR(주중DATA!M583="",주중DATA!M583=0),0,SUBSTITUTE(주중DATA!M583,",",".")*1)</f>
        <v>0</v>
      </c>
      <c r="N583" s="42">
        <f>IF(OR(주중DATA!N583="",주중DATA!N583=0),0,SUBSTITUTE(주중DATA!N583,",",".")*1)</f>
        <v>0</v>
      </c>
      <c r="O583" s="42">
        <f>IF(OR(주중DATA!O583="",주중DATA!O583=0),0,SUBSTITUTE(주중DATA!O583,",",".")*1)</f>
        <v>0</v>
      </c>
      <c r="P583" s="42">
        <f>IF(OR(주중DATA!P583="",주중DATA!P583=0),0,SUBSTITUTE(주중DATA!P583,",",".")*1)</f>
        <v>0</v>
      </c>
      <c r="Q583" s="42">
        <f>IF(OR(주중DATA!Q583="",주중DATA!Q583=0),0,SUBSTITUTE(주중DATA!Q583,",",".")*1)</f>
        <v>0</v>
      </c>
      <c r="R583" s="42">
        <f>IF(OR(주중DATA!R583="",주중DATA!R583=0),0,SUBSTITUTE(주중DATA!R583,",",".")*1)</f>
        <v>0</v>
      </c>
      <c r="S583" s="42">
        <f>IF(OR(주중DATA!S583="",주중DATA!S583=0),0,SUBSTITUTE(주중DATA!S583,",",".")*1)</f>
        <v>0</v>
      </c>
      <c r="T583" s="42">
        <f>IF(OR(주중DATA!T583="",주중DATA!T583=0),0,SUBSTITUTE(주중DATA!T583,",",".")*1)</f>
        <v>0</v>
      </c>
      <c r="U583" s="42">
        <f>IF(OR(주중DATA!U583="",주중DATA!U583=0),0,SUBSTITUTE(주중DATA!U583,",",".")*1)</f>
        <v>0</v>
      </c>
      <c r="V583" s="42">
        <f>IF(OR(주중DATA!V583="",주중DATA!V583=0),0,SUBSTITUTE(주중DATA!V583,",",".")*1)</f>
        <v>0</v>
      </c>
      <c r="W583" s="42">
        <f>IF(OR(주중DATA!W583="",주중DATA!W583=0),0,SUBSTITUTE(주중DATA!W583,",",".")*1)</f>
        <v>0</v>
      </c>
      <c r="X583" s="42">
        <f>IF(OR(주중DATA!X583="",주중DATA!X583=0),0,SUBSTITUTE(주중DATA!X583,",",".")*1)</f>
        <v>0</v>
      </c>
      <c r="Y583" s="43">
        <f>IF(OR(주중DATA!Y583="",주중DATA!Y583=0),0,SUBSTITUTE(주중DATA!Y583,",",".")*1)</f>
        <v>0</v>
      </c>
      <c r="Z583" s="76"/>
    </row>
    <row r="584" spans="1:51">
      <c r="A584" s="11" t="s">
        <v>20</v>
      </c>
      <c r="B584" s="42">
        <f>IF(OR(주중DATA!B584="",주중DATA!B584=0),0,SUBSTITUTE(주중DATA!B584,",",".")*1)</f>
        <v>0</v>
      </c>
      <c r="C584" s="42">
        <f>IF(OR(주중DATA!C584="",주중DATA!C584=0),0,SUBSTITUTE(주중DATA!C584,",",".")*1)</f>
        <v>0</v>
      </c>
      <c r="D584" s="42">
        <f>IF(OR(주중DATA!D584="",주중DATA!D584=0),0,SUBSTITUTE(주중DATA!D584,",",".")*1)</f>
        <v>0</v>
      </c>
      <c r="E584" s="42">
        <f>IF(OR(주중DATA!E584="",주중DATA!E584=0),0,SUBSTITUTE(주중DATA!E584,",",".")*1)</f>
        <v>0</v>
      </c>
      <c r="F584" s="42">
        <f>IF(OR(주중DATA!F584="",주중DATA!F584=0),0,SUBSTITUTE(주중DATA!F584,",",".")*1)</f>
        <v>0</v>
      </c>
      <c r="G584" s="42">
        <f>IF(OR(주중DATA!G584="",주중DATA!G584=0),0,SUBSTITUTE(주중DATA!G584,",",".")*1)</f>
        <v>0</v>
      </c>
      <c r="H584" s="42">
        <f>IF(OR(주중DATA!H584="",주중DATA!H584=0),0,SUBSTITUTE(주중DATA!H584,",",".")*1)</f>
        <v>0</v>
      </c>
      <c r="I584" s="42">
        <f>IF(OR(주중DATA!I584="",주중DATA!I584=0),0,SUBSTITUTE(주중DATA!I584,",",".")*1)</f>
        <v>0</v>
      </c>
      <c r="J584" s="42">
        <f>IF(OR(주중DATA!J584="",주중DATA!J584=0),0,SUBSTITUTE(주중DATA!J584,",",".")*1)</f>
        <v>0</v>
      </c>
      <c r="K584" s="42">
        <f>IF(OR(주중DATA!K584="",주중DATA!K584=0),0,SUBSTITUTE(주중DATA!K584,",",".")*1)</f>
        <v>0</v>
      </c>
      <c r="L584" s="42">
        <f>IF(OR(주중DATA!L584="",주중DATA!L584=0),0,SUBSTITUTE(주중DATA!L584,",",".")*1)</f>
        <v>0</v>
      </c>
      <c r="M584" s="42">
        <f>IF(OR(주중DATA!M584="",주중DATA!M584=0),0,SUBSTITUTE(주중DATA!M584,",",".")*1)</f>
        <v>0</v>
      </c>
      <c r="N584" s="42">
        <f>IF(OR(주중DATA!N584="",주중DATA!N584=0),0,SUBSTITUTE(주중DATA!N584,",",".")*1)</f>
        <v>0</v>
      </c>
      <c r="O584" s="42">
        <f>IF(OR(주중DATA!O584="",주중DATA!O584=0),0,SUBSTITUTE(주중DATA!O584,",",".")*1)</f>
        <v>0</v>
      </c>
      <c r="P584" s="42">
        <f>IF(OR(주중DATA!P584="",주중DATA!P584=0),0,SUBSTITUTE(주중DATA!P584,",",".")*1)</f>
        <v>0</v>
      </c>
      <c r="Q584" s="42">
        <f>IF(OR(주중DATA!Q584="",주중DATA!Q584=0),0,SUBSTITUTE(주중DATA!Q584,",",".")*1)</f>
        <v>0</v>
      </c>
      <c r="R584" s="42">
        <f>IF(OR(주중DATA!R584="",주중DATA!R584=0),0,SUBSTITUTE(주중DATA!R584,",",".")*1)</f>
        <v>0</v>
      </c>
      <c r="S584" s="42">
        <f>IF(OR(주중DATA!S584="",주중DATA!S584=0),0,SUBSTITUTE(주중DATA!S584,",",".")*1)</f>
        <v>0</v>
      </c>
      <c r="T584" s="42">
        <f>IF(OR(주중DATA!T584="",주중DATA!T584=0),0,SUBSTITUTE(주중DATA!T584,",",".")*1)</f>
        <v>0</v>
      </c>
      <c r="U584" s="42">
        <f>IF(OR(주중DATA!U584="",주중DATA!U584=0),0,SUBSTITUTE(주중DATA!U584,",",".")*1)</f>
        <v>0</v>
      </c>
      <c r="V584" s="42">
        <f>IF(OR(주중DATA!V584="",주중DATA!V584=0),0,SUBSTITUTE(주중DATA!V584,",",".")*1)</f>
        <v>0</v>
      </c>
      <c r="W584" s="42">
        <f>IF(OR(주중DATA!W584="",주중DATA!W584=0),0,SUBSTITUTE(주중DATA!W584,",",".")*1)</f>
        <v>0</v>
      </c>
      <c r="X584" s="42">
        <f>IF(OR(주중DATA!X584="",주중DATA!X584=0),0,SUBSTITUTE(주중DATA!X584,",",".")*1)</f>
        <v>0</v>
      </c>
      <c r="Y584" s="43">
        <f>IF(OR(주중DATA!Y584="",주중DATA!Y584=0),0,SUBSTITUTE(주중DATA!Y584,",",".")*1)</f>
        <v>0</v>
      </c>
      <c r="Z584" s="76"/>
    </row>
    <row r="585" spans="1:51">
      <c r="A585" s="11" t="s">
        <v>21</v>
      </c>
      <c r="B585" s="42">
        <f>IF(OR(주중DATA!B585="",주중DATA!B585=0),0,SUBSTITUTE(주중DATA!B585,",",".")*1)</f>
        <v>0</v>
      </c>
      <c r="C585" s="42">
        <f>IF(OR(주중DATA!C585="",주중DATA!C585=0),0,SUBSTITUTE(주중DATA!C585,",",".")*1)</f>
        <v>0</v>
      </c>
      <c r="D585" s="42">
        <f>IF(OR(주중DATA!D585="",주중DATA!D585=0),0,SUBSTITUTE(주중DATA!D585,",",".")*1)</f>
        <v>0</v>
      </c>
      <c r="E585" s="42">
        <f>IF(OR(주중DATA!E585="",주중DATA!E585=0),0,SUBSTITUTE(주중DATA!E585,",",".")*1)</f>
        <v>0</v>
      </c>
      <c r="F585" s="42">
        <f>IF(OR(주중DATA!F585="",주중DATA!F585=0),0,SUBSTITUTE(주중DATA!F585,",",".")*1)</f>
        <v>0</v>
      </c>
      <c r="G585" s="42">
        <f>IF(OR(주중DATA!G585="",주중DATA!G585=0),0,SUBSTITUTE(주중DATA!G585,",",".")*1)</f>
        <v>0</v>
      </c>
      <c r="H585" s="42">
        <f>IF(OR(주중DATA!H585="",주중DATA!H585=0),0,SUBSTITUTE(주중DATA!H585,",",".")*1)</f>
        <v>0</v>
      </c>
      <c r="I585" s="42">
        <f>IF(OR(주중DATA!I585="",주중DATA!I585=0),0,SUBSTITUTE(주중DATA!I585,",",".")*1)</f>
        <v>0</v>
      </c>
      <c r="J585" s="42">
        <f>IF(OR(주중DATA!J585="",주중DATA!J585=0),0,SUBSTITUTE(주중DATA!J585,",",".")*1)</f>
        <v>0</v>
      </c>
      <c r="K585" s="42">
        <f>IF(OR(주중DATA!K585="",주중DATA!K585=0),0,SUBSTITUTE(주중DATA!K585,",",".")*1)</f>
        <v>0</v>
      </c>
      <c r="L585" s="42">
        <f>IF(OR(주중DATA!L585="",주중DATA!L585=0),0,SUBSTITUTE(주중DATA!L585,",",".")*1)</f>
        <v>0</v>
      </c>
      <c r="M585" s="42">
        <f>IF(OR(주중DATA!M585="",주중DATA!M585=0),0,SUBSTITUTE(주중DATA!M585,",",".")*1)</f>
        <v>0</v>
      </c>
      <c r="N585" s="42">
        <f>IF(OR(주중DATA!N585="",주중DATA!N585=0),0,SUBSTITUTE(주중DATA!N585,",",".")*1)</f>
        <v>0</v>
      </c>
      <c r="O585" s="42">
        <f>IF(OR(주중DATA!O585="",주중DATA!O585=0),0,SUBSTITUTE(주중DATA!O585,",",".")*1)</f>
        <v>0</v>
      </c>
      <c r="P585" s="42">
        <f>IF(OR(주중DATA!P585="",주중DATA!P585=0),0,SUBSTITUTE(주중DATA!P585,",",".")*1)</f>
        <v>0</v>
      </c>
      <c r="Q585" s="42">
        <f>IF(OR(주중DATA!Q585="",주중DATA!Q585=0),0,SUBSTITUTE(주중DATA!Q585,",",".")*1)</f>
        <v>0</v>
      </c>
      <c r="R585" s="42">
        <f>IF(OR(주중DATA!R585="",주중DATA!R585=0),0,SUBSTITUTE(주중DATA!R585,",",".")*1)</f>
        <v>0</v>
      </c>
      <c r="S585" s="42">
        <f>IF(OR(주중DATA!S585="",주중DATA!S585=0),0,SUBSTITUTE(주중DATA!S585,",",".")*1)</f>
        <v>0</v>
      </c>
      <c r="T585" s="42">
        <f>IF(OR(주중DATA!T585="",주중DATA!T585=0),0,SUBSTITUTE(주중DATA!T585,",",".")*1)</f>
        <v>0</v>
      </c>
      <c r="U585" s="42">
        <f>IF(OR(주중DATA!U585="",주중DATA!U585=0),0,SUBSTITUTE(주중DATA!U585,",",".")*1)</f>
        <v>0</v>
      </c>
      <c r="V585" s="42">
        <f>IF(OR(주중DATA!V585="",주중DATA!V585=0),0,SUBSTITUTE(주중DATA!V585,",",".")*1)</f>
        <v>0</v>
      </c>
      <c r="W585" s="42">
        <f>IF(OR(주중DATA!W585="",주중DATA!W585=0),0,SUBSTITUTE(주중DATA!W585,",",".")*1)</f>
        <v>0</v>
      </c>
      <c r="X585" s="42">
        <f>IF(OR(주중DATA!X585="",주중DATA!X585=0),0,SUBSTITUTE(주중DATA!X585,",",".")*1)</f>
        <v>0</v>
      </c>
      <c r="Y585" s="43">
        <f>IF(OR(주중DATA!Y585="",주중DATA!Y585=0),0,SUBSTITUTE(주중DATA!Y585,",",".")*1)</f>
        <v>0</v>
      </c>
      <c r="Z585" s="76"/>
    </row>
    <row r="586" spans="1:51">
      <c r="A586" s="11" t="s">
        <v>22</v>
      </c>
      <c r="B586" s="42">
        <f>IF(OR(주중DATA!B586="",주중DATA!B586=0),0,SUBSTITUTE(주중DATA!B586,",",".")*1)</f>
        <v>0</v>
      </c>
      <c r="C586" s="42">
        <f>IF(OR(주중DATA!C586="",주중DATA!C586=0),0,SUBSTITUTE(주중DATA!C586,",",".")*1)</f>
        <v>0</v>
      </c>
      <c r="D586" s="42">
        <f>IF(OR(주중DATA!D586="",주중DATA!D586=0),0,SUBSTITUTE(주중DATA!D586,",",".")*1)</f>
        <v>0</v>
      </c>
      <c r="E586" s="42">
        <f>IF(OR(주중DATA!E586="",주중DATA!E586=0),0,SUBSTITUTE(주중DATA!E586,",",".")*1)</f>
        <v>0</v>
      </c>
      <c r="F586" s="42">
        <f>IF(OR(주중DATA!F586="",주중DATA!F586=0),0,SUBSTITUTE(주중DATA!F586,",",".")*1)</f>
        <v>0</v>
      </c>
      <c r="G586" s="42">
        <f>IF(OR(주중DATA!G586="",주중DATA!G586=0),0,SUBSTITUTE(주중DATA!G586,",",".")*1)</f>
        <v>0</v>
      </c>
      <c r="H586" s="42">
        <f>IF(OR(주중DATA!H586="",주중DATA!H586=0),0,SUBSTITUTE(주중DATA!H586,",",".")*1)</f>
        <v>0</v>
      </c>
      <c r="I586" s="42">
        <f>IF(OR(주중DATA!I586="",주중DATA!I586=0),0,SUBSTITUTE(주중DATA!I586,",",".")*1)</f>
        <v>0</v>
      </c>
      <c r="J586" s="42">
        <f>IF(OR(주중DATA!J586="",주중DATA!J586=0),0,SUBSTITUTE(주중DATA!J586,",",".")*1)</f>
        <v>0</v>
      </c>
      <c r="K586" s="42">
        <f>IF(OR(주중DATA!K586="",주중DATA!K586=0),0,SUBSTITUTE(주중DATA!K586,",",".")*1)</f>
        <v>0</v>
      </c>
      <c r="L586" s="42">
        <f>IF(OR(주중DATA!L586="",주중DATA!L586=0),0,SUBSTITUTE(주중DATA!L586,",",".")*1)</f>
        <v>0</v>
      </c>
      <c r="M586" s="42">
        <f>IF(OR(주중DATA!M586="",주중DATA!M586=0),0,SUBSTITUTE(주중DATA!M586,",",".")*1)</f>
        <v>0</v>
      </c>
      <c r="N586" s="42">
        <f>IF(OR(주중DATA!N586="",주중DATA!N586=0),0,SUBSTITUTE(주중DATA!N586,",",".")*1)</f>
        <v>0</v>
      </c>
      <c r="O586" s="42">
        <f>IF(OR(주중DATA!O586="",주중DATA!O586=0),0,SUBSTITUTE(주중DATA!O586,",",".")*1)</f>
        <v>0</v>
      </c>
      <c r="P586" s="42">
        <f>IF(OR(주중DATA!P586="",주중DATA!P586=0),0,SUBSTITUTE(주중DATA!P586,",",".")*1)</f>
        <v>0</v>
      </c>
      <c r="Q586" s="42">
        <f>IF(OR(주중DATA!Q586="",주중DATA!Q586=0),0,SUBSTITUTE(주중DATA!Q586,",",".")*1)</f>
        <v>0</v>
      </c>
      <c r="R586" s="42">
        <f>IF(OR(주중DATA!R586="",주중DATA!R586=0),0,SUBSTITUTE(주중DATA!R586,",",".")*1)</f>
        <v>0</v>
      </c>
      <c r="S586" s="42">
        <f>IF(OR(주중DATA!S586="",주중DATA!S586=0),0,SUBSTITUTE(주중DATA!S586,",",".")*1)</f>
        <v>0</v>
      </c>
      <c r="T586" s="42">
        <f>IF(OR(주중DATA!T586="",주중DATA!T586=0),0,SUBSTITUTE(주중DATA!T586,",",".")*1)</f>
        <v>0</v>
      </c>
      <c r="U586" s="42">
        <f>IF(OR(주중DATA!U586="",주중DATA!U586=0),0,SUBSTITUTE(주중DATA!U586,",",".")*1)</f>
        <v>0</v>
      </c>
      <c r="V586" s="42">
        <f>IF(OR(주중DATA!V586="",주중DATA!V586=0),0,SUBSTITUTE(주중DATA!V586,",",".")*1)</f>
        <v>0</v>
      </c>
      <c r="W586" s="42">
        <f>IF(OR(주중DATA!W586="",주중DATA!W586=0),0,SUBSTITUTE(주중DATA!W586,",",".")*1)</f>
        <v>0</v>
      </c>
      <c r="X586" s="42">
        <f>IF(OR(주중DATA!X586="",주중DATA!X586=0),0,SUBSTITUTE(주중DATA!X586,",",".")*1)</f>
        <v>0</v>
      </c>
      <c r="Y586" s="43">
        <f>IF(OR(주중DATA!Y586="",주중DATA!Y586=0),0,SUBSTITUTE(주중DATA!Y586,",",".")*1)</f>
        <v>0</v>
      </c>
      <c r="Z586" s="76"/>
    </row>
    <row r="587" spans="1:51">
      <c r="A587" s="11" t="s">
        <v>23</v>
      </c>
      <c r="B587" s="42">
        <f>IF(OR(주중DATA!B587="",주중DATA!B587=0),0,SUBSTITUTE(주중DATA!B587,",",".")*1)</f>
        <v>0</v>
      </c>
      <c r="C587" s="42">
        <f>IF(OR(주중DATA!C587="",주중DATA!C587=0),0,SUBSTITUTE(주중DATA!C587,",",".")*1)</f>
        <v>0</v>
      </c>
      <c r="D587" s="42">
        <f>IF(OR(주중DATA!D587="",주중DATA!D587=0),0,SUBSTITUTE(주중DATA!D587,",",".")*1)</f>
        <v>0</v>
      </c>
      <c r="E587" s="42">
        <f>IF(OR(주중DATA!E587="",주중DATA!E587=0),0,SUBSTITUTE(주중DATA!E587,",",".")*1)</f>
        <v>0</v>
      </c>
      <c r="F587" s="42">
        <f>IF(OR(주중DATA!F587="",주중DATA!F587=0),0,SUBSTITUTE(주중DATA!F587,",",".")*1)</f>
        <v>0</v>
      </c>
      <c r="G587" s="42">
        <f>IF(OR(주중DATA!G587="",주중DATA!G587=0),0,SUBSTITUTE(주중DATA!G587,",",".")*1)</f>
        <v>0</v>
      </c>
      <c r="H587" s="42">
        <f>IF(OR(주중DATA!H587="",주중DATA!H587=0),0,SUBSTITUTE(주중DATA!H587,",",".")*1)</f>
        <v>0</v>
      </c>
      <c r="I587" s="42">
        <f>IF(OR(주중DATA!I587="",주중DATA!I587=0),0,SUBSTITUTE(주중DATA!I587,",",".")*1)</f>
        <v>0</v>
      </c>
      <c r="J587" s="42">
        <f>IF(OR(주중DATA!J587="",주중DATA!J587=0),0,SUBSTITUTE(주중DATA!J587,",",".")*1)</f>
        <v>0</v>
      </c>
      <c r="K587" s="42">
        <f>IF(OR(주중DATA!K587="",주중DATA!K587=0),0,SUBSTITUTE(주중DATA!K587,",",".")*1)</f>
        <v>0</v>
      </c>
      <c r="L587" s="42">
        <f>IF(OR(주중DATA!L587="",주중DATA!L587=0),0,SUBSTITUTE(주중DATA!L587,",",".")*1)</f>
        <v>0</v>
      </c>
      <c r="M587" s="42">
        <f>IF(OR(주중DATA!M587="",주중DATA!M587=0),0,SUBSTITUTE(주중DATA!M587,",",".")*1)</f>
        <v>0</v>
      </c>
      <c r="N587" s="42">
        <f>IF(OR(주중DATA!N587="",주중DATA!N587=0),0,SUBSTITUTE(주중DATA!N587,",",".")*1)</f>
        <v>0</v>
      </c>
      <c r="O587" s="42">
        <f>IF(OR(주중DATA!O587="",주중DATA!O587=0),0,SUBSTITUTE(주중DATA!O587,",",".")*1)</f>
        <v>0</v>
      </c>
      <c r="P587" s="42">
        <f>IF(OR(주중DATA!P587="",주중DATA!P587=0),0,SUBSTITUTE(주중DATA!P587,",",".")*1)</f>
        <v>0</v>
      </c>
      <c r="Q587" s="42">
        <f>IF(OR(주중DATA!Q587="",주중DATA!Q587=0),0,SUBSTITUTE(주중DATA!Q587,",",".")*1)</f>
        <v>0</v>
      </c>
      <c r="R587" s="42">
        <f>IF(OR(주중DATA!R587="",주중DATA!R587=0),0,SUBSTITUTE(주중DATA!R587,",",".")*1)</f>
        <v>0</v>
      </c>
      <c r="S587" s="42">
        <f>IF(OR(주중DATA!S587="",주중DATA!S587=0),0,SUBSTITUTE(주중DATA!S587,",",".")*1)</f>
        <v>0</v>
      </c>
      <c r="T587" s="42">
        <f>IF(OR(주중DATA!T587="",주중DATA!T587=0),0,SUBSTITUTE(주중DATA!T587,",",".")*1)</f>
        <v>0</v>
      </c>
      <c r="U587" s="42">
        <f>IF(OR(주중DATA!U587="",주중DATA!U587=0),0,SUBSTITUTE(주중DATA!U587,",",".")*1)</f>
        <v>0</v>
      </c>
      <c r="V587" s="42">
        <f>IF(OR(주중DATA!V587="",주중DATA!V587=0),0,SUBSTITUTE(주중DATA!V587,",",".")*1)</f>
        <v>0</v>
      </c>
      <c r="W587" s="42">
        <f>IF(OR(주중DATA!W587="",주중DATA!W587=0),0,SUBSTITUTE(주중DATA!W587,",",".")*1)</f>
        <v>0</v>
      </c>
      <c r="X587" s="42">
        <f>IF(OR(주중DATA!X587="",주중DATA!X587=0),0,SUBSTITUTE(주중DATA!X587,",",".")*1)</f>
        <v>0</v>
      </c>
      <c r="Y587" s="43">
        <f>IF(OR(주중DATA!Y587="",주중DATA!Y587=0),0,SUBSTITUTE(주중DATA!Y587,",",".")*1)</f>
        <v>0</v>
      </c>
      <c r="Z587" s="76"/>
    </row>
    <row r="588" spans="1:51">
      <c r="A588" s="11" t="s">
        <v>24</v>
      </c>
      <c r="B588" s="42">
        <f>IF(OR(주중DATA!B588="",주중DATA!B588=0),0,SUBSTITUTE(주중DATA!B588,",",".")*1)</f>
        <v>0</v>
      </c>
      <c r="C588" s="42">
        <f>IF(OR(주중DATA!C588="",주중DATA!C588=0),0,SUBSTITUTE(주중DATA!C588,",",".")*1)</f>
        <v>0</v>
      </c>
      <c r="D588" s="42">
        <f>IF(OR(주중DATA!D588="",주중DATA!D588=0),0,SUBSTITUTE(주중DATA!D588,",",".")*1)</f>
        <v>0</v>
      </c>
      <c r="E588" s="42">
        <f>IF(OR(주중DATA!E588="",주중DATA!E588=0),0,SUBSTITUTE(주중DATA!E588,",",".")*1)</f>
        <v>0</v>
      </c>
      <c r="F588" s="42">
        <f>IF(OR(주중DATA!F588="",주중DATA!F588=0),0,SUBSTITUTE(주중DATA!F588,",",".")*1)</f>
        <v>0</v>
      </c>
      <c r="G588" s="42">
        <f>IF(OR(주중DATA!G588="",주중DATA!G588=0),0,SUBSTITUTE(주중DATA!G588,",",".")*1)</f>
        <v>0</v>
      </c>
      <c r="H588" s="42">
        <f>IF(OR(주중DATA!H588="",주중DATA!H588=0),0,SUBSTITUTE(주중DATA!H588,",",".")*1)</f>
        <v>0</v>
      </c>
      <c r="I588" s="42">
        <f>IF(OR(주중DATA!I588="",주중DATA!I588=0),0,SUBSTITUTE(주중DATA!I588,",",".")*1)</f>
        <v>0</v>
      </c>
      <c r="J588" s="42">
        <f>IF(OR(주중DATA!J588="",주중DATA!J588=0),0,SUBSTITUTE(주중DATA!J588,",",".")*1)</f>
        <v>0</v>
      </c>
      <c r="K588" s="42">
        <f>IF(OR(주중DATA!K588="",주중DATA!K588=0),0,SUBSTITUTE(주중DATA!K588,",",".")*1)</f>
        <v>0</v>
      </c>
      <c r="L588" s="42">
        <f>IF(OR(주중DATA!L588="",주중DATA!L588=0),0,SUBSTITUTE(주중DATA!L588,",",".")*1)</f>
        <v>0</v>
      </c>
      <c r="M588" s="42">
        <f>IF(OR(주중DATA!M588="",주중DATA!M588=0),0,SUBSTITUTE(주중DATA!M588,",",".")*1)</f>
        <v>0</v>
      </c>
      <c r="N588" s="42">
        <f>IF(OR(주중DATA!N588="",주중DATA!N588=0),0,SUBSTITUTE(주중DATA!N588,",",".")*1)</f>
        <v>0</v>
      </c>
      <c r="O588" s="42">
        <f>IF(OR(주중DATA!O588="",주중DATA!O588=0),0,SUBSTITUTE(주중DATA!O588,",",".")*1)</f>
        <v>0</v>
      </c>
      <c r="P588" s="42">
        <f>IF(OR(주중DATA!P588="",주중DATA!P588=0),0,SUBSTITUTE(주중DATA!P588,",",".")*1)</f>
        <v>0</v>
      </c>
      <c r="Q588" s="42">
        <f>IF(OR(주중DATA!Q588="",주중DATA!Q588=0),0,SUBSTITUTE(주중DATA!Q588,",",".")*1)</f>
        <v>0</v>
      </c>
      <c r="R588" s="42">
        <f>IF(OR(주중DATA!R588="",주중DATA!R588=0),0,SUBSTITUTE(주중DATA!R588,",",".")*1)</f>
        <v>0</v>
      </c>
      <c r="S588" s="42">
        <f>IF(OR(주중DATA!S588="",주중DATA!S588=0),0,SUBSTITUTE(주중DATA!S588,",",".")*1)</f>
        <v>0</v>
      </c>
      <c r="T588" s="42">
        <f>IF(OR(주중DATA!T588="",주중DATA!T588=0),0,SUBSTITUTE(주중DATA!T588,",",".")*1)</f>
        <v>0</v>
      </c>
      <c r="U588" s="42">
        <f>IF(OR(주중DATA!U588="",주중DATA!U588=0),0,SUBSTITUTE(주중DATA!U588,",",".")*1)</f>
        <v>0</v>
      </c>
      <c r="V588" s="42">
        <f>IF(OR(주중DATA!V588="",주중DATA!V588=0),0,SUBSTITUTE(주중DATA!V588,",",".")*1)</f>
        <v>0</v>
      </c>
      <c r="W588" s="42">
        <f>IF(OR(주중DATA!W588="",주중DATA!W588=0),0,SUBSTITUTE(주중DATA!W588,",",".")*1)</f>
        <v>0</v>
      </c>
      <c r="X588" s="42">
        <f>IF(OR(주중DATA!X588="",주중DATA!X588=0),0,SUBSTITUTE(주중DATA!X588,",",".")*1)</f>
        <v>0</v>
      </c>
      <c r="Y588" s="43">
        <f>IF(OR(주중DATA!Y588="",주중DATA!Y588=0),0,SUBSTITUTE(주중DATA!Y588,",",".")*1)</f>
        <v>0</v>
      </c>
      <c r="Z588" s="76"/>
    </row>
    <row r="589" spans="1:51">
      <c r="A589" s="11" t="s">
        <v>25</v>
      </c>
      <c r="B589" s="42">
        <f>IF(OR(주중DATA!B589="",주중DATA!B589=0),0,SUBSTITUTE(주중DATA!B589,",",".")*1)</f>
        <v>0</v>
      </c>
      <c r="C589" s="42">
        <f>IF(OR(주중DATA!C589="",주중DATA!C589=0),0,SUBSTITUTE(주중DATA!C589,",",".")*1)</f>
        <v>0</v>
      </c>
      <c r="D589" s="42">
        <f>IF(OR(주중DATA!D589="",주중DATA!D589=0),0,SUBSTITUTE(주중DATA!D589,",",".")*1)</f>
        <v>0</v>
      </c>
      <c r="E589" s="42">
        <f>IF(OR(주중DATA!E589="",주중DATA!E589=0),0,SUBSTITUTE(주중DATA!E589,",",".")*1)</f>
        <v>0</v>
      </c>
      <c r="F589" s="42">
        <f>IF(OR(주중DATA!F589="",주중DATA!F589=0),0,SUBSTITUTE(주중DATA!F589,",",".")*1)</f>
        <v>0</v>
      </c>
      <c r="G589" s="42">
        <f>IF(OR(주중DATA!G589="",주중DATA!G589=0),0,SUBSTITUTE(주중DATA!G589,",",".")*1)</f>
        <v>0</v>
      </c>
      <c r="H589" s="42">
        <f>IF(OR(주중DATA!H589="",주중DATA!H589=0),0,SUBSTITUTE(주중DATA!H589,",",".")*1)</f>
        <v>0</v>
      </c>
      <c r="I589" s="42">
        <f>IF(OR(주중DATA!I589="",주중DATA!I589=0),0,SUBSTITUTE(주중DATA!I589,",",".")*1)</f>
        <v>0</v>
      </c>
      <c r="J589" s="42">
        <f>IF(OR(주중DATA!J589="",주중DATA!J589=0),0,SUBSTITUTE(주중DATA!J589,",",".")*1)</f>
        <v>0</v>
      </c>
      <c r="K589" s="42">
        <f>IF(OR(주중DATA!K589="",주중DATA!K589=0),0,SUBSTITUTE(주중DATA!K589,",",".")*1)</f>
        <v>0</v>
      </c>
      <c r="L589" s="42">
        <f>IF(OR(주중DATA!L589="",주중DATA!L589=0),0,SUBSTITUTE(주중DATA!L589,",",".")*1)</f>
        <v>0</v>
      </c>
      <c r="M589" s="42">
        <f>IF(OR(주중DATA!M589="",주중DATA!M589=0),0,SUBSTITUTE(주중DATA!M589,",",".")*1)</f>
        <v>0</v>
      </c>
      <c r="N589" s="42">
        <f>IF(OR(주중DATA!N589="",주중DATA!N589=0),0,SUBSTITUTE(주중DATA!N589,",",".")*1)</f>
        <v>0</v>
      </c>
      <c r="O589" s="42">
        <f>IF(OR(주중DATA!O589="",주중DATA!O589=0),0,SUBSTITUTE(주중DATA!O589,",",".")*1)</f>
        <v>0</v>
      </c>
      <c r="P589" s="42">
        <f>IF(OR(주중DATA!P589="",주중DATA!P589=0),0,SUBSTITUTE(주중DATA!P589,",",".")*1)</f>
        <v>0</v>
      </c>
      <c r="Q589" s="42">
        <f>IF(OR(주중DATA!Q589="",주중DATA!Q589=0),0,SUBSTITUTE(주중DATA!Q589,",",".")*1)</f>
        <v>0</v>
      </c>
      <c r="R589" s="42">
        <f>IF(OR(주중DATA!R589="",주중DATA!R589=0),0,SUBSTITUTE(주중DATA!R589,",",".")*1)</f>
        <v>0</v>
      </c>
      <c r="S589" s="42">
        <f>IF(OR(주중DATA!S589="",주중DATA!S589=0),0,SUBSTITUTE(주중DATA!S589,",",".")*1)</f>
        <v>0</v>
      </c>
      <c r="T589" s="42">
        <f>IF(OR(주중DATA!T589="",주중DATA!T589=0),0,SUBSTITUTE(주중DATA!T589,",",".")*1)</f>
        <v>0</v>
      </c>
      <c r="U589" s="42">
        <f>IF(OR(주중DATA!U589="",주중DATA!U589=0),0,SUBSTITUTE(주중DATA!U589,",",".")*1)</f>
        <v>0</v>
      </c>
      <c r="V589" s="42">
        <f>IF(OR(주중DATA!V589="",주중DATA!V589=0),0,SUBSTITUTE(주중DATA!V589,",",".")*1)</f>
        <v>0</v>
      </c>
      <c r="W589" s="42">
        <f>IF(OR(주중DATA!W589="",주중DATA!W589=0),0,SUBSTITUTE(주중DATA!W589,",",".")*1)</f>
        <v>0</v>
      </c>
      <c r="X589" s="42">
        <f>IF(OR(주중DATA!X589="",주중DATA!X589=0),0,SUBSTITUTE(주중DATA!X589,",",".")*1)</f>
        <v>0</v>
      </c>
      <c r="Y589" s="43">
        <f>IF(OR(주중DATA!Y589="",주중DATA!Y589=0),0,SUBSTITUTE(주중DATA!Y589,",",".")*1)</f>
        <v>0</v>
      </c>
      <c r="Z589" s="76"/>
    </row>
    <row r="590" spans="1:51">
      <c r="A590" s="11" t="s">
        <v>26</v>
      </c>
      <c r="B590" s="42">
        <f>IF(OR(주중DATA!B590="",주중DATA!B590=0),0,SUBSTITUTE(주중DATA!B590,",",".")*1)</f>
        <v>0</v>
      </c>
      <c r="C590" s="42">
        <f>IF(OR(주중DATA!C590="",주중DATA!C590=0),0,SUBSTITUTE(주중DATA!C590,",",".")*1)</f>
        <v>0</v>
      </c>
      <c r="D590" s="42">
        <f>IF(OR(주중DATA!D590="",주중DATA!D590=0),0,SUBSTITUTE(주중DATA!D590,",",".")*1)</f>
        <v>0</v>
      </c>
      <c r="E590" s="42">
        <f>IF(OR(주중DATA!E590="",주중DATA!E590=0),0,SUBSTITUTE(주중DATA!E590,",",".")*1)</f>
        <v>0</v>
      </c>
      <c r="F590" s="42">
        <f>IF(OR(주중DATA!F590="",주중DATA!F590=0),0,SUBSTITUTE(주중DATA!F590,",",".")*1)</f>
        <v>0</v>
      </c>
      <c r="G590" s="42">
        <f>IF(OR(주중DATA!G590="",주중DATA!G590=0),0,SUBSTITUTE(주중DATA!G590,",",".")*1)</f>
        <v>0</v>
      </c>
      <c r="H590" s="42">
        <f>IF(OR(주중DATA!H590="",주중DATA!H590=0),0,SUBSTITUTE(주중DATA!H590,",",".")*1)</f>
        <v>0</v>
      </c>
      <c r="I590" s="42">
        <f>IF(OR(주중DATA!I590="",주중DATA!I590=0),0,SUBSTITUTE(주중DATA!I590,",",".")*1)</f>
        <v>0</v>
      </c>
      <c r="J590" s="42">
        <f>IF(OR(주중DATA!J590="",주중DATA!J590=0),0,SUBSTITUTE(주중DATA!J590,",",".")*1)</f>
        <v>0</v>
      </c>
      <c r="K590" s="42">
        <f>IF(OR(주중DATA!K590="",주중DATA!K590=0),0,SUBSTITUTE(주중DATA!K590,",",".")*1)</f>
        <v>0</v>
      </c>
      <c r="L590" s="42">
        <f>IF(OR(주중DATA!L590="",주중DATA!L590=0),0,SUBSTITUTE(주중DATA!L590,",",".")*1)</f>
        <v>0</v>
      </c>
      <c r="M590" s="42">
        <f>IF(OR(주중DATA!M590="",주중DATA!M590=0),0,SUBSTITUTE(주중DATA!M590,",",".")*1)</f>
        <v>0</v>
      </c>
      <c r="N590" s="42">
        <f>IF(OR(주중DATA!N590="",주중DATA!N590=0),0,SUBSTITUTE(주중DATA!N590,",",".")*1)</f>
        <v>0</v>
      </c>
      <c r="O590" s="42">
        <f>IF(OR(주중DATA!O590="",주중DATA!O590=0),0,SUBSTITUTE(주중DATA!O590,",",".")*1)</f>
        <v>0</v>
      </c>
      <c r="P590" s="42">
        <f>IF(OR(주중DATA!P590="",주중DATA!P590=0),0,SUBSTITUTE(주중DATA!P590,",",".")*1)</f>
        <v>0</v>
      </c>
      <c r="Q590" s="42">
        <f>IF(OR(주중DATA!Q590="",주중DATA!Q590=0),0,SUBSTITUTE(주중DATA!Q590,",",".")*1)</f>
        <v>0</v>
      </c>
      <c r="R590" s="42">
        <f>IF(OR(주중DATA!R590="",주중DATA!R590=0),0,SUBSTITUTE(주중DATA!R590,",",".")*1)</f>
        <v>0</v>
      </c>
      <c r="S590" s="42">
        <f>IF(OR(주중DATA!S590="",주중DATA!S590=0),0,SUBSTITUTE(주중DATA!S590,",",".")*1)</f>
        <v>0</v>
      </c>
      <c r="T590" s="42">
        <f>IF(OR(주중DATA!T590="",주중DATA!T590=0),0,SUBSTITUTE(주중DATA!T590,",",".")*1)</f>
        <v>0</v>
      </c>
      <c r="U590" s="42">
        <f>IF(OR(주중DATA!U590="",주중DATA!U590=0),0,SUBSTITUTE(주중DATA!U590,",",".")*1)</f>
        <v>0</v>
      </c>
      <c r="V590" s="42">
        <f>IF(OR(주중DATA!V590="",주중DATA!V590=0),0,SUBSTITUTE(주중DATA!V590,",",".")*1)</f>
        <v>0</v>
      </c>
      <c r="W590" s="42">
        <f>IF(OR(주중DATA!W590="",주중DATA!W590=0),0,SUBSTITUTE(주중DATA!W590,",",".")*1)</f>
        <v>0</v>
      </c>
      <c r="X590" s="42">
        <f>IF(OR(주중DATA!X590="",주중DATA!X590=0),0,SUBSTITUTE(주중DATA!X590,",",".")*1)</f>
        <v>0</v>
      </c>
      <c r="Y590" s="43">
        <f>IF(OR(주중DATA!Y590="",주중DATA!Y590=0),0,SUBSTITUTE(주중DATA!Y590,",",".")*1)</f>
        <v>0</v>
      </c>
      <c r="Z590" s="76"/>
    </row>
    <row r="591" spans="1:51">
      <c r="A591" s="11" t="s">
        <v>27</v>
      </c>
      <c r="B591" s="42">
        <f>IF(OR(주중DATA!B591="",주중DATA!B591=0),0,SUBSTITUTE(주중DATA!B591,",",".")*1)</f>
        <v>0</v>
      </c>
      <c r="C591" s="42">
        <f>IF(OR(주중DATA!C591="",주중DATA!C591=0),0,SUBSTITUTE(주중DATA!C591,",",".")*1)</f>
        <v>0</v>
      </c>
      <c r="D591" s="42">
        <f>IF(OR(주중DATA!D591="",주중DATA!D591=0),0,SUBSTITUTE(주중DATA!D591,",",".")*1)</f>
        <v>0</v>
      </c>
      <c r="E591" s="42">
        <f>IF(OR(주중DATA!E591="",주중DATA!E591=0),0,SUBSTITUTE(주중DATA!E591,",",".")*1)</f>
        <v>0</v>
      </c>
      <c r="F591" s="42">
        <f>IF(OR(주중DATA!F591="",주중DATA!F591=0),0,SUBSTITUTE(주중DATA!F591,",",".")*1)</f>
        <v>0</v>
      </c>
      <c r="G591" s="42">
        <f>IF(OR(주중DATA!G591="",주중DATA!G591=0),0,SUBSTITUTE(주중DATA!G591,",",".")*1)</f>
        <v>0</v>
      </c>
      <c r="H591" s="42">
        <f>IF(OR(주중DATA!H591="",주중DATA!H591=0),0,SUBSTITUTE(주중DATA!H591,",",".")*1)</f>
        <v>0</v>
      </c>
      <c r="I591" s="42">
        <f>IF(OR(주중DATA!I591="",주중DATA!I591=0),0,SUBSTITUTE(주중DATA!I591,",",".")*1)</f>
        <v>0</v>
      </c>
      <c r="J591" s="42">
        <f>IF(OR(주중DATA!J591="",주중DATA!J591=0),0,SUBSTITUTE(주중DATA!J591,",",".")*1)</f>
        <v>0</v>
      </c>
      <c r="K591" s="42">
        <f>IF(OR(주중DATA!K591="",주중DATA!K591=0),0,SUBSTITUTE(주중DATA!K591,",",".")*1)</f>
        <v>0</v>
      </c>
      <c r="L591" s="42">
        <f>IF(OR(주중DATA!L591="",주중DATA!L591=0),0,SUBSTITUTE(주중DATA!L591,",",".")*1)</f>
        <v>0</v>
      </c>
      <c r="M591" s="42">
        <f>IF(OR(주중DATA!M591="",주중DATA!M591=0),0,SUBSTITUTE(주중DATA!M591,",",".")*1)</f>
        <v>0</v>
      </c>
      <c r="N591" s="42">
        <f>IF(OR(주중DATA!N591="",주중DATA!N591=0),0,SUBSTITUTE(주중DATA!N591,",",".")*1)</f>
        <v>0</v>
      </c>
      <c r="O591" s="42">
        <f>IF(OR(주중DATA!O591="",주중DATA!O591=0),0,SUBSTITUTE(주중DATA!O591,",",".")*1)</f>
        <v>0</v>
      </c>
      <c r="P591" s="42">
        <f>IF(OR(주중DATA!P591="",주중DATA!P591=0),0,SUBSTITUTE(주중DATA!P591,",",".")*1)</f>
        <v>0</v>
      </c>
      <c r="Q591" s="42">
        <f>IF(OR(주중DATA!Q591="",주중DATA!Q591=0),0,SUBSTITUTE(주중DATA!Q591,",",".")*1)</f>
        <v>0</v>
      </c>
      <c r="R591" s="42">
        <f>IF(OR(주중DATA!R591="",주중DATA!R591=0),0,SUBSTITUTE(주중DATA!R591,",",".")*1)</f>
        <v>0</v>
      </c>
      <c r="S591" s="42">
        <f>IF(OR(주중DATA!S591="",주중DATA!S591=0),0,SUBSTITUTE(주중DATA!S591,",",".")*1)</f>
        <v>0</v>
      </c>
      <c r="T591" s="42">
        <f>IF(OR(주중DATA!T591="",주중DATA!T591=0),0,SUBSTITUTE(주중DATA!T591,",",".")*1)</f>
        <v>0</v>
      </c>
      <c r="U591" s="42">
        <f>IF(OR(주중DATA!U591="",주중DATA!U591=0),0,SUBSTITUTE(주중DATA!U591,",",".")*1)</f>
        <v>0</v>
      </c>
      <c r="V591" s="42">
        <f>IF(OR(주중DATA!V591="",주중DATA!V591=0),0,SUBSTITUTE(주중DATA!V591,",",".")*1)</f>
        <v>0</v>
      </c>
      <c r="W591" s="42">
        <f>IF(OR(주중DATA!W591="",주중DATA!W591=0),0,SUBSTITUTE(주중DATA!W591,",",".")*1)</f>
        <v>0</v>
      </c>
      <c r="X591" s="42">
        <f>IF(OR(주중DATA!X591="",주중DATA!X591=0),0,SUBSTITUTE(주중DATA!X591,",",".")*1)</f>
        <v>0</v>
      </c>
      <c r="Y591" s="43">
        <f>IF(OR(주중DATA!Y591="",주중DATA!Y591=0),0,SUBSTITUTE(주중DATA!Y591,",",".")*1)</f>
        <v>0</v>
      </c>
      <c r="Z591" s="76"/>
    </row>
    <row r="592" spans="1:51">
      <c r="A592" s="11" t="s">
        <v>28</v>
      </c>
      <c r="B592" s="42">
        <f>IF(OR(주중DATA!B592="",주중DATA!B592=0),0,SUBSTITUTE(주중DATA!B592,",",".")*1)</f>
        <v>0</v>
      </c>
      <c r="C592" s="42">
        <f>IF(OR(주중DATA!C592="",주중DATA!C592=0),0,SUBSTITUTE(주중DATA!C592,",",".")*1)</f>
        <v>0</v>
      </c>
      <c r="D592" s="42">
        <f>IF(OR(주중DATA!D592="",주중DATA!D592=0),0,SUBSTITUTE(주중DATA!D592,",",".")*1)</f>
        <v>0</v>
      </c>
      <c r="E592" s="42">
        <f>IF(OR(주중DATA!E592="",주중DATA!E592=0),0,SUBSTITUTE(주중DATA!E592,",",".")*1)</f>
        <v>0</v>
      </c>
      <c r="F592" s="42">
        <f>IF(OR(주중DATA!F592="",주중DATA!F592=0),0,SUBSTITUTE(주중DATA!F592,",",".")*1)</f>
        <v>0</v>
      </c>
      <c r="G592" s="42">
        <f>IF(OR(주중DATA!G592="",주중DATA!G592=0),0,SUBSTITUTE(주중DATA!G592,",",".")*1)</f>
        <v>0</v>
      </c>
      <c r="H592" s="42">
        <f>IF(OR(주중DATA!H592="",주중DATA!H592=0),0,SUBSTITUTE(주중DATA!H592,",",".")*1)</f>
        <v>0</v>
      </c>
      <c r="I592" s="42">
        <f>IF(OR(주중DATA!I592="",주중DATA!I592=0),0,SUBSTITUTE(주중DATA!I592,",",".")*1)</f>
        <v>0</v>
      </c>
      <c r="J592" s="42">
        <f>IF(OR(주중DATA!J592="",주중DATA!J592=0),0,SUBSTITUTE(주중DATA!J592,",",".")*1)</f>
        <v>0</v>
      </c>
      <c r="K592" s="42">
        <f>IF(OR(주중DATA!K592="",주중DATA!K592=0),0,SUBSTITUTE(주중DATA!K592,",",".")*1)</f>
        <v>0</v>
      </c>
      <c r="L592" s="42">
        <f>IF(OR(주중DATA!L592="",주중DATA!L592=0),0,SUBSTITUTE(주중DATA!L592,",",".")*1)</f>
        <v>0</v>
      </c>
      <c r="M592" s="42">
        <f>IF(OR(주중DATA!M592="",주중DATA!M592=0),0,SUBSTITUTE(주중DATA!M592,",",".")*1)</f>
        <v>0</v>
      </c>
      <c r="N592" s="42">
        <f>IF(OR(주중DATA!N592="",주중DATA!N592=0),0,SUBSTITUTE(주중DATA!N592,",",".")*1)</f>
        <v>0</v>
      </c>
      <c r="O592" s="42">
        <f>IF(OR(주중DATA!O592="",주중DATA!O592=0),0,SUBSTITUTE(주중DATA!O592,",",".")*1)</f>
        <v>0</v>
      </c>
      <c r="P592" s="42">
        <f>IF(OR(주중DATA!P592="",주중DATA!P592=0),0,SUBSTITUTE(주중DATA!P592,",",".")*1)</f>
        <v>0</v>
      </c>
      <c r="Q592" s="42">
        <f>IF(OR(주중DATA!Q592="",주중DATA!Q592=0),0,SUBSTITUTE(주중DATA!Q592,",",".")*1)</f>
        <v>0</v>
      </c>
      <c r="R592" s="42">
        <f>IF(OR(주중DATA!R592="",주중DATA!R592=0),0,SUBSTITUTE(주중DATA!R592,",",".")*1)</f>
        <v>0</v>
      </c>
      <c r="S592" s="42">
        <f>IF(OR(주중DATA!S592="",주중DATA!S592=0),0,SUBSTITUTE(주중DATA!S592,",",".")*1)</f>
        <v>0</v>
      </c>
      <c r="T592" s="42">
        <f>IF(OR(주중DATA!T592="",주중DATA!T592=0),0,SUBSTITUTE(주중DATA!T592,",",".")*1)</f>
        <v>0</v>
      </c>
      <c r="U592" s="42">
        <f>IF(OR(주중DATA!U592="",주중DATA!U592=0),0,SUBSTITUTE(주중DATA!U592,",",".")*1)</f>
        <v>0</v>
      </c>
      <c r="V592" s="42">
        <f>IF(OR(주중DATA!V592="",주중DATA!V592=0),0,SUBSTITUTE(주중DATA!V592,",",".")*1)</f>
        <v>0</v>
      </c>
      <c r="W592" s="42">
        <f>IF(OR(주중DATA!W592="",주중DATA!W592=0),0,SUBSTITUTE(주중DATA!W592,",",".")*1)</f>
        <v>0</v>
      </c>
      <c r="X592" s="42">
        <f>IF(OR(주중DATA!X592="",주중DATA!X592=0),0,SUBSTITUTE(주중DATA!X592,",",".")*1)</f>
        <v>0</v>
      </c>
      <c r="Y592" s="43">
        <f>IF(OR(주중DATA!Y592="",주중DATA!Y592=0),0,SUBSTITUTE(주중DATA!Y592,",",".")*1)</f>
        <v>0</v>
      </c>
      <c r="Z592" s="76"/>
    </row>
    <row r="593" spans="1:51">
      <c r="A593" s="11" t="s">
        <v>29</v>
      </c>
      <c r="B593" s="42">
        <f>IF(OR(주중DATA!B593="",주중DATA!B593=0),0,SUBSTITUTE(주중DATA!B593,",",".")*1)</f>
        <v>0</v>
      </c>
      <c r="C593" s="42">
        <f>IF(OR(주중DATA!C593="",주중DATA!C593=0),0,SUBSTITUTE(주중DATA!C593,",",".")*1)</f>
        <v>0</v>
      </c>
      <c r="D593" s="42">
        <f>IF(OR(주중DATA!D593="",주중DATA!D593=0),0,SUBSTITUTE(주중DATA!D593,",",".")*1)</f>
        <v>0</v>
      </c>
      <c r="E593" s="42">
        <f>IF(OR(주중DATA!E593="",주중DATA!E593=0),0,SUBSTITUTE(주중DATA!E593,",",".")*1)</f>
        <v>0</v>
      </c>
      <c r="F593" s="42">
        <f>IF(OR(주중DATA!F593="",주중DATA!F593=0),0,SUBSTITUTE(주중DATA!F593,",",".")*1)</f>
        <v>0</v>
      </c>
      <c r="G593" s="42">
        <f>IF(OR(주중DATA!G593="",주중DATA!G593=0),0,SUBSTITUTE(주중DATA!G593,",",".")*1)</f>
        <v>0</v>
      </c>
      <c r="H593" s="42">
        <f>IF(OR(주중DATA!H593="",주중DATA!H593=0),0,SUBSTITUTE(주중DATA!H593,",",".")*1)</f>
        <v>0</v>
      </c>
      <c r="I593" s="42">
        <f>IF(OR(주중DATA!I593="",주중DATA!I593=0),0,SUBSTITUTE(주중DATA!I593,",",".")*1)</f>
        <v>0</v>
      </c>
      <c r="J593" s="42">
        <f>IF(OR(주중DATA!J593="",주중DATA!J593=0),0,SUBSTITUTE(주중DATA!J593,",",".")*1)</f>
        <v>0</v>
      </c>
      <c r="K593" s="42">
        <f>IF(OR(주중DATA!K593="",주중DATA!K593=0),0,SUBSTITUTE(주중DATA!K593,",",".")*1)</f>
        <v>0</v>
      </c>
      <c r="L593" s="42">
        <f>IF(OR(주중DATA!L593="",주중DATA!L593=0),0,SUBSTITUTE(주중DATA!L593,",",".")*1)</f>
        <v>0</v>
      </c>
      <c r="M593" s="42">
        <f>IF(OR(주중DATA!M593="",주중DATA!M593=0),0,SUBSTITUTE(주중DATA!M593,",",".")*1)</f>
        <v>0</v>
      </c>
      <c r="N593" s="42">
        <f>IF(OR(주중DATA!N593="",주중DATA!N593=0),0,SUBSTITUTE(주중DATA!N593,",",".")*1)</f>
        <v>0</v>
      </c>
      <c r="O593" s="42">
        <f>IF(OR(주중DATA!O593="",주중DATA!O593=0),0,SUBSTITUTE(주중DATA!O593,",",".")*1)</f>
        <v>0</v>
      </c>
      <c r="P593" s="42">
        <f>IF(OR(주중DATA!P593="",주중DATA!P593=0),0,SUBSTITUTE(주중DATA!P593,",",".")*1)</f>
        <v>0</v>
      </c>
      <c r="Q593" s="42">
        <f>IF(OR(주중DATA!Q593="",주중DATA!Q593=0),0,SUBSTITUTE(주중DATA!Q593,",",".")*1)</f>
        <v>0</v>
      </c>
      <c r="R593" s="42">
        <f>IF(OR(주중DATA!R593="",주중DATA!R593=0),0,SUBSTITUTE(주중DATA!R593,",",".")*1)</f>
        <v>0</v>
      </c>
      <c r="S593" s="42">
        <f>IF(OR(주중DATA!S593="",주중DATA!S593=0),0,SUBSTITUTE(주중DATA!S593,",",".")*1)</f>
        <v>0</v>
      </c>
      <c r="T593" s="42">
        <f>IF(OR(주중DATA!T593="",주중DATA!T593=0),0,SUBSTITUTE(주중DATA!T593,",",".")*1)</f>
        <v>0</v>
      </c>
      <c r="U593" s="42">
        <f>IF(OR(주중DATA!U593="",주중DATA!U593=0),0,SUBSTITUTE(주중DATA!U593,",",".")*1)</f>
        <v>0</v>
      </c>
      <c r="V593" s="42">
        <f>IF(OR(주중DATA!V593="",주중DATA!V593=0),0,SUBSTITUTE(주중DATA!V593,",",".")*1)</f>
        <v>0</v>
      </c>
      <c r="W593" s="42">
        <f>IF(OR(주중DATA!W593="",주중DATA!W593=0),0,SUBSTITUTE(주중DATA!W593,",",".")*1)</f>
        <v>0</v>
      </c>
      <c r="X593" s="42">
        <f>IF(OR(주중DATA!X593="",주중DATA!X593=0),0,SUBSTITUTE(주중DATA!X593,",",".")*1)</f>
        <v>0</v>
      </c>
      <c r="Y593" s="43">
        <f>IF(OR(주중DATA!Y593="",주중DATA!Y593=0),0,SUBSTITUTE(주중DATA!Y593,",",".")*1)</f>
        <v>0</v>
      </c>
      <c r="Z593" s="76"/>
    </row>
    <row r="594" spans="1:51">
      <c r="A594" s="11" t="s">
        <v>30</v>
      </c>
      <c r="B594" s="42">
        <f>IF(OR(주중DATA!B594="",주중DATA!B594=0),0,SUBSTITUTE(주중DATA!B594,",",".")*1)</f>
        <v>0</v>
      </c>
      <c r="C594" s="42">
        <f>IF(OR(주중DATA!C594="",주중DATA!C594=0),0,SUBSTITUTE(주중DATA!C594,",",".")*1)</f>
        <v>0</v>
      </c>
      <c r="D594" s="42">
        <f>IF(OR(주중DATA!D594="",주중DATA!D594=0),0,SUBSTITUTE(주중DATA!D594,",",".")*1)</f>
        <v>0</v>
      </c>
      <c r="E594" s="42">
        <f>IF(OR(주중DATA!E594="",주중DATA!E594=0),0,SUBSTITUTE(주중DATA!E594,",",".")*1)</f>
        <v>0</v>
      </c>
      <c r="F594" s="42">
        <f>IF(OR(주중DATA!F594="",주중DATA!F594=0),0,SUBSTITUTE(주중DATA!F594,",",".")*1)</f>
        <v>0</v>
      </c>
      <c r="G594" s="42">
        <f>IF(OR(주중DATA!G594="",주중DATA!G594=0),0,SUBSTITUTE(주중DATA!G594,",",".")*1)</f>
        <v>0</v>
      </c>
      <c r="H594" s="42">
        <f>IF(OR(주중DATA!H594="",주중DATA!H594=0),0,SUBSTITUTE(주중DATA!H594,",",".")*1)</f>
        <v>0</v>
      </c>
      <c r="I594" s="42">
        <f>IF(OR(주중DATA!I594="",주중DATA!I594=0),0,SUBSTITUTE(주중DATA!I594,",",".")*1)</f>
        <v>0</v>
      </c>
      <c r="J594" s="42">
        <f>IF(OR(주중DATA!J594="",주중DATA!J594=0),0,SUBSTITUTE(주중DATA!J594,",",".")*1)</f>
        <v>0</v>
      </c>
      <c r="K594" s="42">
        <f>IF(OR(주중DATA!K594="",주중DATA!K594=0),0,SUBSTITUTE(주중DATA!K594,",",".")*1)</f>
        <v>0</v>
      </c>
      <c r="L594" s="42">
        <f>IF(OR(주중DATA!L594="",주중DATA!L594=0),0,SUBSTITUTE(주중DATA!L594,",",".")*1)</f>
        <v>0</v>
      </c>
      <c r="M594" s="42">
        <f>IF(OR(주중DATA!M594="",주중DATA!M594=0),0,SUBSTITUTE(주중DATA!M594,",",".")*1)</f>
        <v>0</v>
      </c>
      <c r="N594" s="42">
        <f>IF(OR(주중DATA!N594="",주중DATA!N594=0),0,SUBSTITUTE(주중DATA!N594,",",".")*1)</f>
        <v>0</v>
      </c>
      <c r="O594" s="42">
        <f>IF(OR(주중DATA!O594="",주중DATA!O594=0),0,SUBSTITUTE(주중DATA!O594,",",".")*1)</f>
        <v>0</v>
      </c>
      <c r="P594" s="42">
        <f>IF(OR(주중DATA!P594="",주중DATA!P594=0),0,SUBSTITUTE(주중DATA!P594,",",".")*1)</f>
        <v>0</v>
      </c>
      <c r="Q594" s="42">
        <f>IF(OR(주중DATA!Q594="",주중DATA!Q594=0),0,SUBSTITUTE(주중DATA!Q594,",",".")*1)</f>
        <v>0</v>
      </c>
      <c r="R594" s="42">
        <f>IF(OR(주중DATA!R594="",주중DATA!R594=0),0,SUBSTITUTE(주중DATA!R594,",",".")*1)</f>
        <v>0</v>
      </c>
      <c r="S594" s="42">
        <f>IF(OR(주중DATA!S594="",주중DATA!S594=0),0,SUBSTITUTE(주중DATA!S594,",",".")*1)</f>
        <v>0</v>
      </c>
      <c r="T594" s="42">
        <f>IF(OR(주중DATA!T594="",주중DATA!T594=0),0,SUBSTITUTE(주중DATA!T594,",",".")*1)</f>
        <v>0</v>
      </c>
      <c r="U594" s="42">
        <f>IF(OR(주중DATA!U594="",주중DATA!U594=0),0,SUBSTITUTE(주중DATA!U594,",",".")*1)</f>
        <v>0</v>
      </c>
      <c r="V594" s="42">
        <f>IF(OR(주중DATA!V594="",주중DATA!V594=0),0,SUBSTITUTE(주중DATA!V594,",",".")*1)</f>
        <v>0</v>
      </c>
      <c r="W594" s="42">
        <f>IF(OR(주중DATA!W594="",주중DATA!W594=0),0,SUBSTITUTE(주중DATA!W594,",",".")*1)</f>
        <v>0</v>
      </c>
      <c r="X594" s="42">
        <f>IF(OR(주중DATA!X594="",주중DATA!X594=0),0,SUBSTITUTE(주중DATA!X594,",",".")*1)</f>
        <v>0</v>
      </c>
      <c r="Y594" s="43">
        <f>IF(OR(주중DATA!Y594="",주중DATA!Y594=0),0,SUBSTITUTE(주중DATA!Y594,",",".")*1)</f>
        <v>0</v>
      </c>
      <c r="Z594" s="76"/>
    </row>
    <row r="595" spans="1:51">
      <c r="A595" s="11" t="s">
        <v>31</v>
      </c>
      <c r="B595" s="42">
        <f>IF(OR(주중DATA!B595="",주중DATA!B595=0),0,SUBSTITUTE(주중DATA!B595,",",".")*1)</f>
        <v>0</v>
      </c>
      <c r="C595" s="42">
        <f>IF(OR(주중DATA!C595="",주중DATA!C595=0),0,SUBSTITUTE(주중DATA!C595,",",".")*1)</f>
        <v>0</v>
      </c>
      <c r="D595" s="42">
        <f>IF(OR(주중DATA!D595="",주중DATA!D595=0),0,SUBSTITUTE(주중DATA!D595,",",".")*1)</f>
        <v>0</v>
      </c>
      <c r="E595" s="42">
        <f>IF(OR(주중DATA!E595="",주중DATA!E595=0),0,SUBSTITUTE(주중DATA!E595,",",".")*1)</f>
        <v>0</v>
      </c>
      <c r="F595" s="42">
        <f>IF(OR(주중DATA!F595="",주중DATA!F595=0),0,SUBSTITUTE(주중DATA!F595,",",".")*1)</f>
        <v>0</v>
      </c>
      <c r="G595" s="42">
        <f>IF(OR(주중DATA!G595="",주중DATA!G595=0),0,SUBSTITUTE(주중DATA!G595,",",".")*1)</f>
        <v>0</v>
      </c>
      <c r="H595" s="42">
        <f>IF(OR(주중DATA!H595="",주중DATA!H595=0),0,SUBSTITUTE(주중DATA!H595,",",".")*1)</f>
        <v>0</v>
      </c>
      <c r="I595" s="42">
        <f>IF(OR(주중DATA!I595="",주중DATA!I595=0),0,SUBSTITUTE(주중DATA!I595,",",".")*1)</f>
        <v>0</v>
      </c>
      <c r="J595" s="42">
        <f>IF(OR(주중DATA!J595="",주중DATA!J595=0),0,SUBSTITUTE(주중DATA!J595,",",".")*1)</f>
        <v>0</v>
      </c>
      <c r="K595" s="42">
        <f>IF(OR(주중DATA!K595="",주중DATA!K595=0),0,SUBSTITUTE(주중DATA!K595,",",".")*1)</f>
        <v>0</v>
      </c>
      <c r="L595" s="42">
        <f>IF(OR(주중DATA!L595="",주중DATA!L595=0),0,SUBSTITUTE(주중DATA!L595,",",".")*1)</f>
        <v>0</v>
      </c>
      <c r="M595" s="42">
        <f>IF(OR(주중DATA!M595="",주중DATA!M595=0),0,SUBSTITUTE(주중DATA!M595,",",".")*1)</f>
        <v>0</v>
      </c>
      <c r="N595" s="42">
        <f>IF(OR(주중DATA!N595="",주중DATA!N595=0),0,SUBSTITUTE(주중DATA!N595,",",".")*1)</f>
        <v>0</v>
      </c>
      <c r="O595" s="42">
        <f>IF(OR(주중DATA!O595="",주중DATA!O595=0),0,SUBSTITUTE(주중DATA!O595,",",".")*1)</f>
        <v>0</v>
      </c>
      <c r="P595" s="42">
        <f>IF(OR(주중DATA!P595="",주중DATA!P595=0),0,SUBSTITUTE(주중DATA!P595,",",".")*1)</f>
        <v>0</v>
      </c>
      <c r="Q595" s="42">
        <f>IF(OR(주중DATA!Q595="",주중DATA!Q595=0),0,SUBSTITUTE(주중DATA!Q595,",",".")*1)</f>
        <v>0</v>
      </c>
      <c r="R595" s="42">
        <f>IF(OR(주중DATA!R595="",주중DATA!R595=0),0,SUBSTITUTE(주중DATA!R595,",",".")*1)</f>
        <v>0</v>
      </c>
      <c r="S595" s="42">
        <f>IF(OR(주중DATA!S595="",주중DATA!S595=0),0,SUBSTITUTE(주중DATA!S595,",",".")*1)</f>
        <v>0</v>
      </c>
      <c r="T595" s="42">
        <f>IF(OR(주중DATA!T595="",주중DATA!T595=0),0,SUBSTITUTE(주중DATA!T595,",",".")*1)</f>
        <v>0</v>
      </c>
      <c r="U595" s="42">
        <f>IF(OR(주중DATA!U595="",주중DATA!U595=0),0,SUBSTITUTE(주중DATA!U595,",",".")*1)</f>
        <v>0</v>
      </c>
      <c r="V595" s="42">
        <f>IF(OR(주중DATA!V595="",주중DATA!V595=0),0,SUBSTITUTE(주중DATA!V595,",",".")*1)</f>
        <v>0</v>
      </c>
      <c r="W595" s="42">
        <f>IF(OR(주중DATA!W595="",주중DATA!W595=0),0,SUBSTITUTE(주중DATA!W595,",",".")*1)</f>
        <v>0</v>
      </c>
      <c r="X595" s="42">
        <f>IF(OR(주중DATA!X595="",주중DATA!X595=0),0,SUBSTITUTE(주중DATA!X595,",",".")*1)</f>
        <v>0</v>
      </c>
      <c r="Y595" s="43">
        <f>IF(OR(주중DATA!Y595="",주중DATA!Y595=0),0,SUBSTITUTE(주중DATA!Y595,",",".")*1)</f>
        <v>0</v>
      </c>
      <c r="Z595" s="76"/>
    </row>
    <row r="596" spans="1:51">
      <c r="A596" s="11" t="s">
        <v>32</v>
      </c>
      <c r="B596" s="42">
        <f>IF(OR(주중DATA!B596="",주중DATA!B596=0),0,SUBSTITUTE(주중DATA!B596,",",".")*1)</f>
        <v>0</v>
      </c>
      <c r="C596" s="42">
        <f>IF(OR(주중DATA!C596="",주중DATA!C596=0),0,SUBSTITUTE(주중DATA!C596,",",".")*1)</f>
        <v>0</v>
      </c>
      <c r="D596" s="42">
        <f>IF(OR(주중DATA!D596="",주중DATA!D596=0),0,SUBSTITUTE(주중DATA!D596,",",".")*1)</f>
        <v>0</v>
      </c>
      <c r="E596" s="42">
        <f>IF(OR(주중DATA!E596="",주중DATA!E596=0),0,SUBSTITUTE(주중DATA!E596,",",".")*1)</f>
        <v>0</v>
      </c>
      <c r="F596" s="42">
        <f>IF(OR(주중DATA!F596="",주중DATA!F596=0),0,SUBSTITUTE(주중DATA!F596,",",".")*1)</f>
        <v>0</v>
      </c>
      <c r="G596" s="42">
        <f>IF(OR(주중DATA!G596="",주중DATA!G596=0),0,SUBSTITUTE(주중DATA!G596,",",".")*1)</f>
        <v>0</v>
      </c>
      <c r="H596" s="42">
        <f>IF(OR(주중DATA!H596="",주중DATA!H596=0),0,SUBSTITUTE(주중DATA!H596,",",".")*1)</f>
        <v>0</v>
      </c>
      <c r="I596" s="42">
        <f>IF(OR(주중DATA!I596="",주중DATA!I596=0),0,SUBSTITUTE(주중DATA!I596,",",".")*1)</f>
        <v>0</v>
      </c>
      <c r="J596" s="42">
        <f>IF(OR(주중DATA!J596="",주중DATA!J596=0),0,SUBSTITUTE(주중DATA!J596,",",".")*1)</f>
        <v>0</v>
      </c>
      <c r="K596" s="42">
        <f>IF(OR(주중DATA!K596="",주중DATA!K596=0),0,SUBSTITUTE(주중DATA!K596,",",".")*1)</f>
        <v>0</v>
      </c>
      <c r="L596" s="42">
        <f>IF(OR(주중DATA!L596="",주중DATA!L596=0),0,SUBSTITUTE(주중DATA!L596,",",".")*1)</f>
        <v>0</v>
      </c>
      <c r="M596" s="42">
        <f>IF(OR(주중DATA!M596="",주중DATA!M596=0),0,SUBSTITUTE(주중DATA!M596,",",".")*1)</f>
        <v>0</v>
      </c>
      <c r="N596" s="42">
        <f>IF(OR(주중DATA!N596="",주중DATA!N596=0),0,SUBSTITUTE(주중DATA!N596,",",".")*1)</f>
        <v>0</v>
      </c>
      <c r="O596" s="42">
        <f>IF(OR(주중DATA!O596="",주중DATA!O596=0),0,SUBSTITUTE(주중DATA!O596,",",".")*1)</f>
        <v>0</v>
      </c>
      <c r="P596" s="42">
        <f>IF(OR(주중DATA!P596="",주중DATA!P596=0),0,SUBSTITUTE(주중DATA!P596,",",".")*1)</f>
        <v>0</v>
      </c>
      <c r="Q596" s="42">
        <f>IF(OR(주중DATA!Q596="",주중DATA!Q596=0),0,SUBSTITUTE(주중DATA!Q596,",",".")*1)</f>
        <v>0</v>
      </c>
      <c r="R596" s="42">
        <f>IF(OR(주중DATA!R596="",주중DATA!R596=0),0,SUBSTITUTE(주중DATA!R596,",",".")*1)</f>
        <v>0</v>
      </c>
      <c r="S596" s="42">
        <f>IF(OR(주중DATA!S596="",주중DATA!S596=0),0,SUBSTITUTE(주중DATA!S596,",",".")*1)</f>
        <v>0</v>
      </c>
      <c r="T596" s="42">
        <f>IF(OR(주중DATA!T596="",주중DATA!T596=0),0,SUBSTITUTE(주중DATA!T596,",",".")*1)</f>
        <v>0</v>
      </c>
      <c r="U596" s="42">
        <f>IF(OR(주중DATA!U596="",주중DATA!U596=0),0,SUBSTITUTE(주중DATA!U596,",",".")*1)</f>
        <v>0</v>
      </c>
      <c r="V596" s="42">
        <f>IF(OR(주중DATA!V596="",주중DATA!V596=0),0,SUBSTITUTE(주중DATA!V596,",",".")*1)</f>
        <v>0</v>
      </c>
      <c r="W596" s="42">
        <f>IF(OR(주중DATA!W596="",주중DATA!W596=0),0,SUBSTITUTE(주중DATA!W596,",",".")*1)</f>
        <v>0</v>
      </c>
      <c r="X596" s="42">
        <f>IF(OR(주중DATA!X596="",주중DATA!X596=0),0,SUBSTITUTE(주중DATA!X596,",",".")*1)</f>
        <v>0</v>
      </c>
      <c r="Y596" s="43">
        <f>IF(OR(주중DATA!Y596="",주중DATA!Y596=0),0,SUBSTITUTE(주중DATA!Y596,",",".")*1)</f>
        <v>0</v>
      </c>
      <c r="Z596" s="76"/>
    </row>
    <row r="597" spans="1:51">
      <c r="A597" s="11" t="s">
        <v>33</v>
      </c>
      <c r="B597" s="42">
        <f>IF(OR(주중DATA!B597="",주중DATA!B597=0),0,SUBSTITUTE(주중DATA!B597,",",".")*1)</f>
        <v>0</v>
      </c>
      <c r="C597" s="42">
        <f>IF(OR(주중DATA!C597="",주중DATA!C597=0),0,SUBSTITUTE(주중DATA!C597,",",".")*1)</f>
        <v>0</v>
      </c>
      <c r="D597" s="42">
        <f>IF(OR(주중DATA!D597="",주중DATA!D597=0),0,SUBSTITUTE(주중DATA!D597,",",".")*1)</f>
        <v>0</v>
      </c>
      <c r="E597" s="42">
        <f>IF(OR(주중DATA!E597="",주중DATA!E597=0),0,SUBSTITUTE(주중DATA!E597,",",".")*1)</f>
        <v>0</v>
      </c>
      <c r="F597" s="42">
        <f>IF(OR(주중DATA!F597="",주중DATA!F597=0),0,SUBSTITUTE(주중DATA!F597,",",".")*1)</f>
        <v>0</v>
      </c>
      <c r="G597" s="42">
        <f>IF(OR(주중DATA!G597="",주중DATA!G597=0),0,SUBSTITUTE(주중DATA!G597,",",".")*1)</f>
        <v>0</v>
      </c>
      <c r="H597" s="42">
        <f>IF(OR(주중DATA!H597="",주중DATA!H597=0),0,SUBSTITUTE(주중DATA!H597,",",".")*1)</f>
        <v>0</v>
      </c>
      <c r="I597" s="42">
        <f>IF(OR(주중DATA!I597="",주중DATA!I597=0),0,SUBSTITUTE(주중DATA!I597,",",".")*1)</f>
        <v>0</v>
      </c>
      <c r="J597" s="42">
        <f>IF(OR(주중DATA!J597="",주중DATA!J597=0),0,SUBSTITUTE(주중DATA!J597,",",".")*1)</f>
        <v>0</v>
      </c>
      <c r="K597" s="42">
        <f>IF(OR(주중DATA!K597="",주중DATA!K597=0),0,SUBSTITUTE(주중DATA!K597,",",".")*1)</f>
        <v>0</v>
      </c>
      <c r="L597" s="42">
        <f>IF(OR(주중DATA!L597="",주중DATA!L597=0),0,SUBSTITUTE(주중DATA!L597,",",".")*1)</f>
        <v>0</v>
      </c>
      <c r="M597" s="42">
        <f>IF(OR(주중DATA!M597="",주중DATA!M597=0),0,SUBSTITUTE(주중DATA!M597,",",".")*1)</f>
        <v>0</v>
      </c>
      <c r="N597" s="42">
        <f>IF(OR(주중DATA!N597="",주중DATA!N597=0),0,SUBSTITUTE(주중DATA!N597,",",".")*1)</f>
        <v>0</v>
      </c>
      <c r="O597" s="42">
        <f>IF(OR(주중DATA!O597="",주중DATA!O597=0),0,SUBSTITUTE(주중DATA!O597,",",".")*1)</f>
        <v>0</v>
      </c>
      <c r="P597" s="42">
        <f>IF(OR(주중DATA!P597="",주중DATA!P597=0),0,SUBSTITUTE(주중DATA!P597,",",".")*1)</f>
        <v>0</v>
      </c>
      <c r="Q597" s="42">
        <f>IF(OR(주중DATA!Q597="",주중DATA!Q597=0),0,SUBSTITUTE(주중DATA!Q597,",",".")*1)</f>
        <v>0</v>
      </c>
      <c r="R597" s="42">
        <f>IF(OR(주중DATA!R597="",주중DATA!R597=0),0,SUBSTITUTE(주중DATA!R597,",",".")*1)</f>
        <v>0</v>
      </c>
      <c r="S597" s="42">
        <f>IF(OR(주중DATA!S597="",주중DATA!S597=0),0,SUBSTITUTE(주중DATA!S597,",",".")*1)</f>
        <v>0</v>
      </c>
      <c r="T597" s="42">
        <f>IF(OR(주중DATA!T597="",주중DATA!T597=0),0,SUBSTITUTE(주중DATA!T597,",",".")*1)</f>
        <v>0</v>
      </c>
      <c r="U597" s="42">
        <f>IF(OR(주중DATA!U597="",주중DATA!U597=0),0,SUBSTITUTE(주중DATA!U597,",",".")*1)</f>
        <v>0</v>
      </c>
      <c r="V597" s="42">
        <f>IF(OR(주중DATA!V597="",주중DATA!V597=0),0,SUBSTITUTE(주중DATA!V597,",",".")*1)</f>
        <v>0</v>
      </c>
      <c r="W597" s="42">
        <f>IF(OR(주중DATA!W597="",주중DATA!W597=0),0,SUBSTITUTE(주중DATA!W597,",",".")*1)</f>
        <v>0</v>
      </c>
      <c r="X597" s="42">
        <f>IF(OR(주중DATA!X597="",주중DATA!X597=0),0,SUBSTITUTE(주중DATA!X597,",",".")*1)</f>
        <v>0</v>
      </c>
      <c r="Y597" s="43">
        <f>IF(OR(주중DATA!Y597="",주중DATA!Y597=0),0,SUBSTITUTE(주중DATA!Y597,",",".")*1)</f>
        <v>0</v>
      </c>
      <c r="Z597" s="76"/>
    </row>
    <row r="598" spans="1:51">
      <c r="A598" s="11" t="s">
        <v>34</v>
      </c>
      <c r="B598" s="42">
        <f>IF(OR(주중DATA!B598="",주중DATA!B598=0),0,SUBSTITUTE(주중DATA!B598,",",".")*1)</f>
        <v>0</v>
      </c>
      <c r="C598" s="42">
        <f>IF(OR(주중DATA!C598="",주중DATA!C598=0),0,SUBSTITUTE(주중DATA!C598,",",".")*1)</f>
        <v>0</v>
      </c>
      <c r="D598" s="42">
        <f>IF(OR(주중DATA!D598="",주중DATA!D598=0),0,SUBSTITUTE(주중DATA!D598,",",".")*1)</f>
        <v>0</v>
      </c>
      <c r="E598" s="42">
        <f>IF(OR(주중DATA!E598="",주중DATA!E598=0),0,SUBSTITUTE(주중DATA!E598,",",".")*1)</f>
        <v>0</v>
      </c>
      <c r="F598" s="42">
        <f>IF(OR(주중DATA!F598="",주중DATA!F598=0),0,SUBSTITUTE(주중DATA!F598,",",".")*1)</f>
        <v>0</v>
      </c>
      <c r="G598" s="42">
        <f>IF(OR(주중DATA!G598="",주중DATA!G598=0),0,SUBSTITUTE(주중DATA!G598,",",".")*1)</f>
        <v>0</v>
      </c>
      <c r="H598" s="42">
        <f>IF(OR(주중DATA!H598="",주중DATA!H598=0),0,SUBSTITUTE(주중DATA!H598,",",".")*1)</f>
        <v>0</v>
      </c>
      <c r="I598" s="42">
        <f>IF(OR(주중DATA!I598="",주중DATA!I598=0),0,SUBSTITUTE(주중DATA!I598,",",".")*1)</f>
        <v>0</v>
      </c>
      <c r="J598" s="42">
        <f>IF(OR(주중DATA!J598="",주중DATA!J598=0),0,SUBSTITUTE(주중DATA!J598,",",".")*1)</f>
        <v>0</v>
      </c>
      <c r="K598" s="42">
        <f>IF(OR(주중DATA!K598="",주중DATA!K598=0),0,SUBSTITUTE(주중DATA!K598,",",".")*1)</f>
        <v>0</v>
      </c>
      <c r="L598" s="42">
        <f>IF(OR(주중DATA!L598="",주중DATA!L598=0),0,SUBSTITUTE(주중DATA!L598,",",".")*1)</f>
        <v>0</v>
      </c>
      <c r="M598" s="42">
        <f>IF(OR(주중DATA!M598="",주중DATA!M598=0),0,SUBSTITUTE(주중DATA!M598,",",".")*1)</f>
        <v>0</v>
      </c>
      <c r="N598" s="42">
        <f>IF(OR(주중DATA!N598="",주중DATA!N598=0),0,SUBSTITUTE(주중DATA!N598,",",".")*1)</f>
        <v>0</v>
      </c>
      <c r="O598" s="42">
        <f>IF(OR(주중DATA!O598="",주중DATA!O598=0),0,SUBSTITUTE(주중DATA!O598,",",".")*1)</f>
        <v>0</v>
      </c>
      <c r="P598" s="42">
        <f>IF(OR(주중DATA!P598="",주중DATA!P598=0),0,SUBSTITUTE(주중DATA!P598,",",".")*1)</f>
        <v>0</v>
      </c>
      <c r="Q598" s="42">
        <f>IF(OR(주중DATA!Q598="",주중DATA!Q598=0),0,SUBSTITUTE(주중DATA!Q598,",",".")*1)</f>
        <v>0</v>
      </c>
      <c r="R598" s="42">
        <f>IF(OR(주중DATA!R598="",주중DATA!R598=0),0,SUBSTITUTE(주중DATA!R598,",",".")*1)</f>
        <v>0</v>
      </c>
      <c r="S598" s="42">
        <f>IF(OR(주중DATA!S598="",주중DATA!S598=0),0,SUBSTITUTE(주중DATA!S598,",",".")*1)</f>
        <v>0</v>
      </c>
      <c r="T598" s="42">
        <f>IF(OR(주중DATA!T598="",주중DATA!T598=0),0,SUBSTITUTE(주중DATA!T598,",",".")*1)</f>
        <v>0</v>
      </c>
      <c r="U598" s="42">
        <f>IF(OR(주중DATA!U598="",주중DATA!U598=0),0,SUBSTITUTE(주중DATA!U598,",",".")*1)</f>
        <v>0</v>
      </c>
      <c r="V598" s="42">
        <f>IF(OR(주중DATA!V598="",주중DATA!V598=0),0,SUBSTITUTE(주중DATA!V598,",",".")*1)</f>
        <v>0</v>
      </c>
      <c r="W598" s="42">
        <f>IF(OR(주중DATA!W598="",주중DATA!W598=0),0,SUBSTITUTE(주중DATA!W598,",",".")*1)</f>
        <v>0</v>
      </c>
      <c r="X598" s="42">
        <f>IF(OR(주중DATA!X598="",주중DATA!X598=0),0,SUBSTITUTE(주중DATA!X598,",",".")*1)</f>
        <v>0</v>
      </c>
      <c r="Y598" s="43">
        <f>IF(OR(주중DATA!Y598="",주중DATA!Y598=0),0,SUBSTITUTE(주중DATA!Y598,",",".")*1)</f>
        <v>0</v>
      </c>
      <c r="Z598" s="76"/>
    </row>
    <row r="599" spans="1:51" ht="17.25" thickBot="1">
      <c r="A599" s="11" t="s">
        <v>35</v>
      </c>
      <c r="B599" s="42">
        <f>IF(OR(주중DATA!B599="",주중DATA!B599=0),0,SUBSTITUTE(주중DATA!B599,",",".")*1)</f>
        <v>0</v>
      </c>
      <c r="C599" s="42">
        <f>IF(OR(주중DATA!C599="",주중DATA!C599=0),0,SUBSTITUTE(주중DATA!C599,",",".")*1)</f>
        <v>0</v>
      </c>
      <c r="D599" s="42">
        <f>IF(OR(주중DATA!D599="",주중DATA!D599=0),0,SUBSTITUTE(주중DATA!D599,",",".")*1)</f>
        <v>0</v>
      </c>
      <c r="E599" s="42">
        <f>IF(OR(주중DATA!E599="",주중DATA!E599=0),0,SUBSTITUTE(주중DATA!E599,",",".")*1)</f>
        <v>0</v>
      </c>
      <c r="F599" s="42">
        <f>IF(OR(주중DATA!F599="",주중DATA!F599=0),0,SUBSTITUTE(주중DATA!F599,",",".")*1)</f>
        <v>0</v>
      </c>
      <c r="G599" s="42">
        <f>IF(OR(주중DATA!G599="",주중DATA!G599=0),0,SUBSTITUTE(주중DATA!G599,",",".")*1)</f>
        <v>0</v>
      </c>
      <c r="H599" s="42">
        <f>IF(OR(주중DATA!H599="",주중DATA!H599=0),0,SUBSTITUTE(주중DATA!H599,",",".")*1)</f>
        <v>0</v>
      </c>
      <c r="I599" s="42">
        <f>IF(OR(주중DATA!I599="",주중DATA!I599=0),0,SUBSTITUTE(주중DATA!I599,",",".")*1)</f>
        <v>0</v>
      </c>
      <c r="J599" s="42">
        <f>IF(OR(주중DATA!J599="",주중DATA!J599=0),0,SUBSTITUTE(주중DATA!J599,",",".")*1)</f>
        <v>0</v>
      </c>
      <c r="K599" s="42">
        <f>IF(OR(주중DATA!K599="",주중DATA!K599=0),0,SUBSTITUTE(주중DATA!K599,",",".")*1)</f>
        <v>0</v>
      </c>
      <c r="L599" s="42">
        <f>IF(OR(주중DATA!L599="",주중DATA!L599=0),0,SUBSTITUTE(주중DATA!L599,",",".")*1)</f>
        <v>0</v>
      </c>
      <c r="M599" s="42">
        <f>IF(OR(주중DATA!M599="",주중DATA!M599=0),0,SUBSTITUTE(주중DATA!M599,",",".")*1)</f>
        <v>0</v>
      </c>
      <c r="N599" s="42">
        <f>IF(OR(주중DATA!N599="",주중DATA!N599=0),0,SUBSTITUTE(주중DATA!N599,",",".")*1)</f>
        <v>0</v>
      </c>
      <c r="O599" s="42">
        <f>IF(OR(주중DATA!O599="",주중DATA!O599=0),0,SUBSTITUTE(주중DATA!O599,",",".")*1)</f>
        <v>0</v>
      </c>
      <c r="P599" s="42">
        <f>IF(OR(주중DATA!P599="",주중DATA!P599=0),0,SUBSTITUTE(주중DATA!P599,",",".")*1)</f>
        <v>0</v>
      </c>
      <c r="Q599" s="42">
        <f>IF(OR(주중DATA!Q599="",주중DATA!Q599=0),0,SUBSTITUTE(주중DATA!Q599,",",".")*1)</f>
        <v>0</v>
      </c>
      <c r="R599" s="42">
        <f>IF(OR(주중DATA!R599="",주중DATA!R599=0),0,SUBSTITUTE(주중DATA!R599,",",".")*1)</f>
        <v>0</v>
      </c>
      <c r="S599" s="42">
        <f>IF(OR(주중DATA!S599="",주중DATA!S599=0),0,SUBSTITUTE(주중DATA!S599,",",".")*1)</f>
        <v>0</v>
      </c>
      <c r="T599" s="42">
        <f>IF(OR(주중DATA!T599="",주중DATA!T599=0),0,SUBSTITUTE(주중DATA!T599,",",".")*1)</f>
        <v>0</v>
      </c>
      <c r="U599" s="42">
        <f>IF(OR(주중DATA!U599="",주중DATA!U599=0),0,SUBSTITUTE(주중DATA!U599,",",".")*1)</f>
        <v>0</v>
      </c>
      <c r="V599" s="42">
        <f>IF(OR(주중DATA!V599="",주중DATA!V599=0),0,SUBSTITUTE(주중DATA!V599,",",".")*1)</f>
        <v>0</v>
      </c>
      <c r="W599" s="42">
        <f>IF(OR(주중DATA!W599="",주중DATA!W599=0),0,SUBSTITUTE(주중DATA!W599,",",".")*1)</f>
        <v>0</v>
      </c>
      <c r="X599" s="42">
        <f>IF(OR(주중DATA!X599="",주중DATA!X599=0),0,SUBSTITUTE(주중DATA!X599,",",".")*1)</f>
        <v>0</v>
      </c>
      <c r="Y599" s="43">
        <f>IF(OR(주중DATA!Y599="",주중DATA!Y599=0),0,SUBSTITUTE(주중DATA!Y599,",",".")*1)</f>
        <v>0</v>
      </c>
      <c r="Z599" s="76"/>
    </row>
    <row r="600" spans="1:51" ht="17.25" thickBot="1">
      <c r="A600" s="11" t="s">
        <v>36</v>
      </c>
      <c r="B600" s="42">
        <f>IF(OR(주중DATA!B600="",주중DATA!B600=0),0,SUBSTITUTE(주중DATA!B600,",",".")*1)</f>
        <v>0</v>
      </c>
      <c r="C600" s="42">
        <f>IF(OR(주중DATA!C600="",주중DATA!C600=0),0,SUBSTITUTE(주중DATA!C600,",",".")*1)</f>
        <v>0</v>
      </c>
      <c r="D600" s="42">
        <f>IF(OR(주중DATA!D600="",주중DATA!D600=0),0,SUBSTITUTE(주중DATA!D600,",",".")*1)</f>
        <v>0</v>
      </c>
      <c r="E600" s="42">
        <f>IF(OR(주중DATA!E600="",주중DATA!E600=0),0,SUBSTITUTE(주중DATA!E600,",",".")*1)</f>
        <v>0</v>
      </c>
      <c r="F600" s="42">
        <f>IF(OR(주중DATA!F600="",주중DATA!F600=0),0,SUBSTITUTE(주중DATA!F600,",",".")*1)</f>
        <v>0</v>
      </c>
      <c r="G600" s="42">
        <f>IF(OR(주중DATA!G600="",주중DATA!G600=0),0,SUBSTITUTE(주중DATA!G600,",",".")*1)</f>
        <v>0</v>
      </c>
      <c r="H600" s="42">
        <f>IF(OR(주중DATA!H600="",주중DATA!H600=0),0,SUBSTITUTE(주중DATA!H600,",",".")*1)</f>
        <v>0</v>
      </c>
      <c r="I600" s="42">
        <f>IF(OR(주중DATA!I600="",주중DATA!I600=0),0,SUBSTITUTE(주중DATA!I600,",",".")*1)</f>
        <v>0</v>
      </c>
      <c r="J600" s="42">
        <f>IF(OR(주중DATA!J600="",주중DATA!J600=0),0,SUBSTITUTE(주중DATA!J600,",",".")*1)</f>
        <v>0</v>
      </c>
      <c r="K600" s="42">
        <f>IF(OR(주중DATA!K600="",주중DATA!K600=0),0,SUBSTITUTE(주중DATA!K600,",",".")*1)</f>
        <v>0</v>
      </c>
      <c r="L600" s="42">
        <f>IF(OR(주중DATA!L600="",주중DATA!L600=0),0,SUBSTITUTE(주중DATA!L600,",",".")*1)</f>
        <v>0</v>
      </c>
      <c r="M600" s="42">
        <f>IF(OR(주중DATA!M600="",주중DATA!M600=0),0,SUBSTITUTE(주중DATA!M600,",",".")*1)</f>
        <v>0</v>
      </c>
      <c r="N600" s="42">
        <f>IF(OR(주중DATA!N600="",주중DATA!N600=0),0,SUBSTITUTE(주중DATA!N600,",",".")*1)</f>
        <v>0</v>
      </c>
      <c r="O600" s="42">
        <f>IF(OR(주중DATA!O600="",주중DATA!O600=0),0,SUBSTITUTE(주중DATA!O600,",",".")*1)</f>
        <v>0</v>
      </c>
      <c r="P600" s="42">
        <f>IF(OR(주중DATA!P600="",주중DATA!P600=0),0,SUBSTITUTE(주중DATA!P600,",",".")*1)</f>
        <v>0</v>
      </c>
      <c r="Q600" s="42">
        <f>IF(OR(주중DATA!Q600="",주중DATA!Q600=0),0,SUBSTITUTE(주중DATA!Q600,",",".")*1)</f>
        <v>0</v>
      </c>
      <c r="R600" s="42">
        <f>IF(OR(주중DATA!R600="",주중DATA!R600=0),0,SUBSTITUTE(주중DATA!R600,",",".")*1)</f>
        <v>0</v>
      </c>
      <c r="S600" s="42">
        <f>IF(OR(주중DATA!S600="",주중DATA!S600=0),0,SUBSTITUTE(주중DATA!S600,",",".")*1)</f>
        <v>0</v>
      </c>
      <c r="T600" s="42">
        <f>IF(OR(주중DATA!T600="",주중DATA!T600=0),0,SUBSTITUTE(주중DATA!T600,",",".")*1)</f>
        <v>0</v>
      </c>
      <c r="U600" s="42">
        <f>IF(OR(주중DATA!U600="",주중DATA!U600=0),0,SUBSTITUTE(주중DATA!U600,",",".")*1)</f>
        <v>0</v>
      </c>
      <c r="V600" s="42">
        <f>IF(OR(주중DATA!V600="",주중DATA!V600=0),0,SUBSTITUTE(주중DATA!V600,",",".")*1)</f>
        <v>0</v>
      </c>
      <c r="W600" s="42">
        <f>IF(OR(주중DATA!W600="",주중DATA!W600=0),0,SUBSTITUTE(주중DATA!W600,",",".")*1)</f>
        <v>0</v>
      </c>
      <c r="X600" s="42">
        <f>IF(OR(주중DATA!X600="",주중DATA!X600=0),0,SUBSTITUTE(주중DATA!X600,",",".")*1)</f>
        <v>0</v>
      </c>
      <c r="Y600" s="43">
        <f>IF(OR(주중DATA!Y600="",주중DATA!Y600=0),0,SUBSTITUTE(주중DATA!Y600,",",".")*1)</f>
        <v>0</v>
      </c>
      <c r="Z600" s="76"/>
      <c r="AA600" s="24" t="str">
        <f>IF(주중DATA!AA600="","",주중DATA!AA600)</f>
        <v/>
      </c>
    </row>
    <row r="601" spans="1:51">
      <c r="A601" s="11" t="s">
        <v>37</v>
      </c>
      <c r="B601" s="42">
        <f>IF(OR(주중DATA!B601="",주중DATA!B601=0),0,SUBSTITUTE(주중DATA!B601,",",".")*1)</f>
        <v>0</v>
      </c>
      <c r="C601" s="42">
        <f>IF(OR(주중DATA!C601="",주중DATA!C601=0),0,SUBSTITUTE(주중DATA!C601,",",".")*1)</f>
        <v>0</v>
      </c>
      <c r="D601" s="42">
        <f>IF(OR(주중DATA!D601="",주중DATA!D601=0),0,SUBSTITUTE(주중DATA!D601,",",".")*1)</f>
        <v>0</v>
      </c>
      <c r="E601" s="42">
        <f>IF(OR(주중DATA!E601="",주중DATA!E601=0),0,SUBSTITUTE(주중DATA!E601,",",".")*1)</f>
        <v>0</v>
      </c>
      <c r="F601" s="42">
        <f>IF(OR(주중DATA!F601="",주중DATA!F601=0),0,SUBSTITUTE(주중DATA!F601,",",".")*1)</f>
        <v>0</v>
      </c>
      <c r="G601" s="42">
        <f>IF(OR(주중DATA!G601="",주중DATA!G601=0),0,SUBSTITUTE(주중DATA!G601,",",".")*1)</f>
        <v>0</v>
      </c>
      <c r="H601" s="42">
        <f>IF(OR(주중DATA!H601="",주중DATA!H601=0),0,SUBSTITUTE(주중DATA!H601,",",".")*1)</f>
        <v>0</v>
      </c>
      <c r="I601" s="42">
        <f>IF(OR(주중DATA!I601="",주중DATA!I601=0),0,SUBSTITUTE(주중DATA!I601,",",".")*1)</f>
        <v>0</v>
      </c>
      <c r="J601" s="42">
        <f>IF(OR(주중DATA!J601="",주중DATA!J601=0),0,SUBSTITUTE(주중DATA!J601,",",".")*1)</f>
        <v>0</v>
      </c>
      <c r="K601" s="42">
        <f>IF(OR(주중DATA!K601="",주중DATA!K601=0),0,SUBSTITUTE(주중DATA!K601,",",".")*1)</f>
        <v>0</v>
      </c>
      <c r="L601" s="42">
        <f>IF(OR(주중DATA!L601="",주중DATA!L601=0),0,SUBSTITUTE(주중DATA!L601,",",".")*1)</f>
        <v>0</v>
      </c>
      <c r="M601" s="42">
        <f>IF(OR(주중DATA!M601="",주중DATA!M601=0),0,SUBSTITUTE(주중DATA!M601,",",".")*1)</f>
        <v>0</v>
      </c>
      <c r="N601" s="42">
        <f>IF(OR(주중DATA!N601="",주중DATA!N601=0),0,SUBSTITUTE(주중DATA!N601,",",".")*1)</f>
        <v>0</v>
      </c>
      <c r="O601" s="42">
        <f>IF(OR(주중DATA!O601="",주중DATA!O601=0),0,SUBSTITUTE(주중DATA!O601,",",".")*1)</f>
        <v>0</v>
      </c>
      <c r="P601" s="42">
        <f>IF(OR(주중DATA!P601="",주중DATA!P601=0),0,SUBSTITUTE(주중DATA!P601,",",".")*1)</f>
        <v>0</v>
      </c>
      <c r="Q601" s="42">
        <f>IF(OR(주중DATA!Q601="",주중DATA!Q601=0),0,SUBSTITUTE(주중DATA!Q601,",",".")*1)</f>
        <v>0</v>
      </c>
      <c r="R601" s="42">
        <f>IF(OR(주중DATA!R601="",주중DATA!R601=0),0,SUBSTITUTE(주중DATA!R601,",",".")*1)</f>
        <v>0</v>
      </c>
      <c r="S601" s="42">
        <f>IF(OR(주중DATA!S601="",주중DATA!S601=0),0,SUBSTITUTE(주중DATA!S601,",",".")*1)</f>
        <v>0</v>
      </c>
      <c r="T601" s="42">
        <f>IF(OR(주중DATA!T601="",주중DATA!T601=0),0,SUBSTITUTE(주중DATA!T601,",",".")*1)</f>
        <v>0</v>
      </c>
      <c r="U601" s="42">
        <f>IF(OR(주중DATA!U601="",주중DATA!U601=0),0,SUBSTITUTE(주중DATA!U601,",",".")*1)</f>
        <v>0</v>
      </c>
      <c r="V601" s="42">
        <f>IF(OR(주중DATA!V601="",주중DATA!V601=0),0,SUBSTITUTE(주중DATA!V601,",",".")*1)</f>
        <v>0</v>
      </c>
      <c r="W601" s="42">
        <f>IF(OR(주중DATA!W601="",주중DATA!W601=0),0,SUBSTITUTE(주중DATA!W601,",",".")*1)</f>
        <v>0</v>
      </c>
      <c r="X601" s="42">
        <f>IF(OR(주중DATA!X601="",주중DATA!X601=0),0,SUBSTITUTE(주중DATA!X601,",",".")*1)</f>
        <v>0</v>
      </c>
      <c r="Y601" s="43">
        <f>IF(OR(주중DATA!Y601="",주중DATA!Y601=0),0,SUBSTITUTE(주중DATA!Y601,",",".")*1)</f>
        <v>0</v>
      </c>
      <c r="Z601" s="76"/>
      <c r="AA601" s="23" t="str">
        <f>IF(주중DATA!AA601="","",주중DATA!AA601)</f>
        <v>Min</v>
      </c>
      <c r="AB601" s="3" t="str">
        <f>IF(주중DATA!AB601="","",주중DATA!AB601)</f>
        <v/>
      </c>
      <c r="AC601" s="3" t="str">
        <f>IF(주중DATA!AC601="","",주중DATA!AC601)</f>
        <v/>
      </c>
      <c r="AD601" s="3" t="str">
        <f>IF(주중DATA!AD601="","",주중DATA!AD601)</f>
        <v/>
      </c>
      <c r="AE601" s="3" t="str">
        <f>IF(주중DATA!AE601="","",주중DATA!AE601)</f>
        <v/>
      </c>
      <c r="AF601" s="3" t="str">
        <f>IF(주중DATA!AF601="","",주중DATA!AF601)</f>
        <v/>
      </c>
      <c r="AG601" s="3" t="str">
        <f>IF(주중DATA!AG601="","",주중DATA!AG601)</f>
        <v/>
      </c>
      <c r="AH601" s="3" t="str">
        <f>IF(주중DATA!AH601="","",주중DATA!AH601)</f>
        <v/>
      </c>
      <c r="AI601" s="3" t="str">
        <f>IF(주중DATA!AI601="","",주중DATA!AI601)</f>
        <v/>
      </c>
      <c r="AJ601" s="3" t="str">
        <f>IF(주중DATA!AJ601="","",주중DATA!AJ601)</f>
        <v/>
      </c>
      <c r="AK601" s="3" t="str">
        <f>IF(주중DATA!AK601="","",주중DATA!AK601)</f>
        <v/>
      </c>
      <c r="AL601" s="3" t="str">
        <f>IF(주중DATA!AL601="","",주중DATA!AL601)</f>
        <v/>
      </c>
      <c r="AM601" s="3" t="str">
        <f>IF(주중DATA!AM601="","",주중DATA!AM601)</f>
        <v/>
      </c>
      <c r="AN601" s="3" t="str">
        <f>IF(주중DATA!AN601="","",주중DATA!AN601)</f>
        <v/>
      </c>
      <c r="AO601" s="3" t="str">
        <f>IF(주중DATA!AO601="","",주중DATA!AO601)</f>
        <v/>
      </c>
      <c r="AP601" s="3" t="str">
        <f>IF(주중DATA!AP601="","",주중DATA!AP601)</f>
        <v/>
      </c>
      <c r="AQ601" s="3" t="str">
        <f>IF(주중DATA!AQ601="","",주중DATA!AQ601)</f>
        <v/>
      </c>
      <c r="AR601" s="3" t="str">
        <f>IF(주중DATA!AR601="","",주중DATA!AR601)</f>
        <v/>
      </c>
      <c r="AS601" s="3" t="str">
        <f>IF(주중DATA!AS601="","",주중DATA!AS601)</f>
        <v/>
      </c>
      <c r="AT601" s="3" t="str">
        <f>IF(주중DATA!AT601="","",주중DATA!AT601)</f>
        <v/>
      </c>
      <c r="AU601" s="3" t="str">
        <f>IF(주중DATA!AU601="","",주중DATA!AU601)</f>
        <v/>
      </c>
      <c r="AV601" s="3" t="str">
        <f>IF(주중DATA!AV601="","",주중DATA!AV601)</f>
        <v/>
      </c>
      <c r="AW601" s="3" t="str">
        <f>IF(주중DATA!AW601="","",주중DATA!AW601)</f>
        <v/>
      </c>
      <c r="AX601" s="3" t="str">
        <f>IF(주중DATA!AX601="","",주중DATA!AX601)</f>
        <v/>
      </c>
      <c r="AY601" s="3" t="str">
        <f>IF(주중DATA!AY601="","",주중DATA!AY601)</f>
        <v/>
      </c>
    </row>
    <row r="602" spans="1:51">
      <c r="A602" s="11" t="s">
        <v>39</v>
      </c>
      <c r="B602" s="42">
        <f>IF(OR(주중DATA!B602="",주중DATA!B602=0),0,SUBSTITUTE(주중DATA!B602,",",".")*1)</f>
        <v>0</v>
      </c>
      <c r="C602" s="42">
        <f>IF(OR(주중DATA!C602="",주중DATA!C602=0),0,SUBSTITUTE(주중DATA!C602,",",".")*1)</f>
        <v>0</v>
      </c>
      <c r="D602" s="42">
        <f>IF(OR(주중DATA!D602="",주중DATA!D602=0),0,SUBSTITUTE(주중DATA!D602,",",".")*1)</f>
        <v>0</v>
      </c>
      <c r="E602" s="42">
        <f>IF(OR(주중DATA!E602="",주중DATA!E602=0),0,SUBSTITUTE(주중DATA!E602,",",".")*1)</f>
        <v>0</v>
      </c>
      <c r="F602" s="42">
        <f>IF(OR(주중DATA!F602="",주중DATA!F602=0),0,SUBSTITUTE(주중DATA!F602,",",".")*1)</f>
        <v>0</v>
      </c>
      <c r="G602" s="42">
        <f>IF(OR(주중DATA!G602="",주중DATA!G602=0),0,SUBSTITUTE(주중DATA!G602,",",".")*1)</f>
        <v>0</v>
      </c>
      <c r="H602" s="42">
        <f>IF(OR(주중DATA!H602="",주중DATA!H602=0),0,SUBSTITUTE(주중DATA!H602,",",".")*1)</f>
        <v>0</v>
      </c>
      <c r="I602" s="42">
        <f>IF(OR(주중DATA!I602="",주중DATA!I602=0),0,SUBSTITUTE(주중DATA!I602,",",".")*1)</f>
        <v>0</v>
      </c>
      <c r="J602" s="42">
        <f>IF(OR(주중DATA!J602="",주중DATA!J602=0),0,SUBSTITUTE(주중DATA!J602,",",".")*1)</f>
        <v>0</v>
      </c>
      <c r="K602" s="42">
        <f>IF(OR(주중DATA!K602="",주중DATA!K602=0),0,SUBSTITUTE(주중DATA!K602,",",".")*1)</f>
        <v>0</v>
      </c>
      <c r="L602" s="42">
        <f>IF(OR(주중DATA!L602="",주중DATA!L602=0),0,SUBSTITUTE(주중DATA!L602,",",".")*1)</f>
        <v>0</v>
      </c>
      <c r="M602" s="42">
        <f>IF(OR(주중DATA!M602="",주중DATA!M602=0),0,SUBSTITUTE(주중DATA!M602,",",".")*1)</f>
        <v>0</v>
      </c>
      <c r="N602" s="42">
        <f>IF(OR(주중DATA!N602="",주중DATA!N602=0),0,SUBSTITUTE(주중DATA!N602,",",".")*1)</f>
        <v>0</v>
      </c>
      <c r="O602" s="42">
        <f>IF(OR(주중DATA!O602="",주중DATA!O602=0),0,SUBSTITUTE(주중DATA!O602,",",".")*1)</f>
        <v>0</v>
      </c>
      <c r="P602" s="42">
        <f>IF(OR(주중DATA!P602="",주중DATA!P602=0),0,SUBSTITUTE(주중DATA!P602,",",".")*1)</f>
        <v>0</v>
      </c>
      <c r="Q602" s="42">
        <f>IF(OR(주중DATA!Q602="",주중DATA!Q602=0),0,SUBSTITUTE(주중DATA!Q602,",",".")*1)</f>
        <v>0</v>
      </c>
      <c r="R602" s="42">
        <f>IF(OR(주중DATA!R602="",주중DATA!R602=0),0,SUBSTITUTE(주중DATA!R602,",",".")*1)</f>
        <v>0</v>
      </c>
      <c r="S602" s="42">
        <f>IF(OR(주중DATA!S602="",주중DATA!S602=0),0,SUBSTITUTE(주중DATA!S602,",",".")*1)</f>
        <v>0</v>
      </c>
      <c r="T602" s="42">
        <f>IF(OR(주중DATA!T602="",주중DATA!T602=0),0,SUBSTITUTE(주중DATA!T602,",",".")*1)</f>
        <v>0</v>
      </c>
      <c r="U602" s="42">
        <f>IF(OR(주중DATA!U602="",주중DATA!U602=0),0,SUBSTITUTE(주중DATA!U602,",",".")*1)</f>
        <v>0</v>
      </c>
      <c r="V602" s="42">
        <f>IF(OR(주중DATA!V602="",주중DATA!V602=0),0,SUBSTITUTE(주중DATA!V602,",",".")*1)</f>
        <v>0</v>
      </c>
      <c r="W602" s="42">
        <f>IF(OR(주중DATA!W602="",주중DATA!W602=0),0,SUBSTITUTE(주중DATA!W602,",",".")*1)</f>
        <v>0</v>
      </c>
      <c r="X602" s="42">
        <f>IF(OR(주중DATA!X602="",주중DATA!X602=0),0,SUBSTITUTE(주중DATA!X602,",",".")*1)</f>
        <v>0</v>
      </c>
      <c r="Y602" s="43">
        <f>IF(OR(주중DATA!Y602="",주중DATA!Y602=0),0,SUBSTITUTE(주중DATA!Y602,",",".")*1)</f>
        <v>0</v>
      </c>
      <c r="Z602" s="76"/>
      <c r="AA602" s="23" t="str">
        <f>IF(주중DATA!AA602="","",주중DATA!AA602)</f>
        <v>Max</v>
      </c>
      <c r="AB602" s="3" t="str">
        <f>IF(주중DATA!AB602="","",주중DATA!AB602)</f>
        <v/>
      </c>
      <c r="AC602" s="3" t="str">
        <f>IF(주중DATA!AC602="","",주중DATA!AC602)</f>
        <v/>
      </c>
      <c r="AD602" s="3" t="str">
        <f>IF(주중DATA!AD602="","",주중DATA!AD602)</f>
        <v/>
      </c>
      <c r="AE602" s="3" t="str">
        <f>IF(주중DATA!AE602="","",주중DATA!AE602)</f>
        <v/>
      </c>
      <c r="AF602" s="3" t="str">
        <f>IF(주중DATA!AF602="","",주중DATA!AF602)</f>
        <v/>
      </c>
      <c r="AG602" s="3" t="str">
        <f>IF(주중DATA!AG602="","",주중DATA!AG602)</f>
        <v/>
      </c>
      <c r="AH602" s="3" t="str">
        <f>IF(주중DATA!AH602="","",주중DATA!AH602)</f>
        <v/>
      </c>
      <c r="AI602" s="3" t="str">
        <f>IF(주중DATA!AI602="","",주중DATA!AI602)</f>
        <v/>
      </c>
      <c r="AJ602" s="3" t="str">
        <f>IF(주중DATA!AJ602="","",주중DATA!AJ602)</f>
        <v/>
      </c>
      <c r="AK602" s="3" t="str">
        <f>IF(주중DATA!AK602="","",주중DATA!AK602)</f>
        <v/>
      </c>
      <c r="AL602" s="3" t="str">
        <f>IF(주중DATA!AL602="","",주중DATA!AL602)</f>
        <v/>
      </c>
      <c r="AM602" s="3" t="str">
        <f>IF(주중DATA!AM602="","",주중DATA!AM602)</f>
        <v/>
      </c>
      <c r="AN602" s="3" t="str">
        <f>IF(주중DATA!AN602="","",주중DATA!AN602)</f>
        <v/>
      </c>
      <c r="AO602" s="3" t="str">
        <f>IF(주중DATA!AO602="","",주중DATA!AO602)</f>
        <v/>
      </c>
      <c r="AP602" s="3" t="str">
        <f>IF(주중DATA!AP602="","",주중DATA!AP602)</f>
        <v/>
      </c>
      <c r="AQ602" s="3" t="str">
        <f>IF(주중DATA!AQ602="","",주중DATA!AQ602)</f>
        <v/>
      </c>
      <c r="AR602" s="3" t="str">
        <f>IF(주중DATA!AR602="","",주중DATA!AR602)</f>
        <v/>
      </c>
      <c r="AS602" s="3" t="str">
        <f>IF(주중DATA!AS602="","",주중DATA!AS602)</f>
        <v/>
      </c>
      <c r="AT602" s="3" t="str">
        <f>IF(주중DATA!AT602="","",주중DATA!AT602)</f>
        <v/>
      </c>
      <c r="AU602" s="3" t="str">
        <f>IF(주중DATA!AU602="","",주중DATA!AU602)</f>
        <v/>
      </c>
      <c r="AV602" s="3" t="str">
        <f>IF(주중DATA!AV602="","",주중DATA!AV602)</f>
        <v/>
      </c>
      <c r="AW602" s="3" t="str">
        <f>IF(주중DATA!AW602="","",주중DATA!AW602)</f>
        <v/>
      </c>
      <c r="AX602" s="3" t="str">
        <f>IF(주중DATA!AX602="","",주중DATA!AX602)</f>
        <v/>
      </c>
      <c r="AY602" s="3" t="str">
        <f>IF(주중DATA!AY602="","",주중DATA!AY602)</f>
        <v/>
      </c>
    </row>
    <row r="603" spans="1:51" ht="17.25" thickBot="1">
      <c r="A603" s="13" t="s">
        <v>41</v>
      </c>
      <c r="B603" s="44">
        <f>IF(OR(주중DATA!B603="",주중DATA!B603=0),0,SUBSTITUTE(주중DATA!B603,",",".")*1)</f>
        <v>0</v>
      </c>
      <c r="C603" s="44">
        <f>IF(OR(주중DATA!C603="",주중DATA!C603=0),0,SUBSTITUTE(주중DATA!C603,",",".")*1)</f>
        <v>0</v>
      </c>
      <c r="D603" s="44">
        <f>IF(OR(주중DATA!D603="",주중DATA!D603=0),0,SUBSTITUTE(주중DATA!D603,",",".")*1)</f>
        <v>0</v>
      </c>
      <c r="E603" s="44">
        <f>IF(OR(주중DATA!E603="",주중DATA!E603=0),0,SUBSTITUTE(주중DATA!E603,",",".")*1)</f>
        <v>0</v>
      </c>
      <c r="F603" s="44">
        <f>IF(OR(주중DATA!F603="",주중DATA!F603=0),0,SUBSTITUTE(주중DATA!F603,",",".")*1)</f>
        <v>0</v>
      </c>
      <c r="G603" s="44">
        <f>IF(OR(주중DATA!G603="",주중DATA!G603=0),0,SUBSTITUTE(주중DATA!G603,",",".")*1)</f>
        <v>0</v>
      </c>
      <c r="H603" s="44">
        <f>IF(OR(주중DATA!H603="",주중DATA!H603=0),0,SUBSTITUTE(주중DATA!H603,",",".")*1)</f>
        <v>0</v>
      </c>
      <c r="I603" s="44">
        <f>IF(OR(주중DATA!I603="",주중DATA!I603=0),0,SUBSTITUTE(주중DATA!I603,",",".")*1)</f>
        <v>0</v>
      </c>
      <c r="J603" s="44">
        <f>IF(OR(주중DATA!J603="",주중DATA!J603=0),0,SUBSTITUTE(주중DATA!J603,",",".")*1)</f>
        <v>0</v>
      </c>
      <c r="K603" s="44">
        <f>IF(OR(주중DATA!K603="",주중DATA!K603=0),0,SUBSTITUTE(주중DATA!K603,",",".")*1)</f>
        <v>0</v>
      </c>
      <c r="L603" s="44">
        <f>IF(OR(주중DATA!L603="",주중DATA!L603=0),0,SUBSTITUTE(주중DATA!L603,",",".")*1)</f>
        <v>0</v>
      </c>
      <c r="M603" s="44">
        <f>IF(OR(주중DATA!M603="",주중DATA!M603=0),0,SUBSTITUTE(주중DATA!M603,",",".")*1)</f>
        <v>0</v>
      </c>
      <c r="N603" s="44">
        <f>IF(OR(주중DATA!N603="",주중DATA!N603=0),0,SUBSTITUTE(주중DATA!N603,",",".")*1)</f>
        <v>0</v>
      </c>
      <c r="O603" s="44">
        <f>IF(OR(주중DATA!O603="",주중DATA!O603=0),0,SUBSTITUTE(주중DATA!O603,",",".")*1)</f>
        <v>0</v>
      </c>
      <c r="P603" s="44">
        <f>IF(OR(주중DATA!P603="",주중DATA!P603=0),0,SUBSTITUTE(주중DATA!P603,",",".")*1)</f>
        <v>0</v>
      </c>
      <c r="Q603" s="44">
        <f>IF(OR(주중DATA!Q603="",주중DATA!Q603=0),0,SUBSTITUTE(주중DATA!Q603,",",".")*1)</f>
        <v>0</v>
      </c>
      <c r="R603" s="44">
        <f>IF(OR(주중DATA!R603="",주중DATA!R603=0),0,SUBSTITUTE(주중DATA!R603,",",".")*1)</f>
        <v>0</v>
      </c>
      <c r="S603" s="44">
        <f>IF(OR(주중DATA!S603="",주중DATA!S603=0),0,SUBSTITUTE(주중DATA!S603,",",".")*1)</f>
        <v>0</v>
      </c>
      <c r="T603" s="44">
        <f>IF(OR(주중DATA!T603="",주중DATA!T603=0),0,SUBSTITUTE(주중DATA!T603,",",".")*1)</f>
        <v>0</v>
      </c>
      <c r="U603" s="44">
        <f>IF(OR(주중DATA!U603="",주중DATA!U603=0),0,SUBSTITUTE(주중DATA!U603,",",".")*1)</f>
        <v>0</v>
      </c>
      <c r="V603" s="44">
        <f>IF(OR(주중DATA!V603="",주중DATA!V603=0),0,SUBSTITUTE(주중DATA!V603,",",".")*1)</f>
        <v>0</v>
      </c>
      <c r="W603" s="44">
        <f>IF(OR(주중DATA!W603="",주중DATA!W603=0),0,SUBSTITUTE(주중DATA!W603,",",".")*1)</f>
        <v>0</v>
      </c>
      <c r="X603" s="44">
        <f>IF(OR(주중DATA!X603="",주중DATA!X603=0),0,SUBSTITUTE(주중DATA!X603,",",".")*1)</f>
        <v>0</v>
      </c>
      <c r="Y603" s="45">
        <f>IF(OR(주중DATA!Y603="",주중DATA!Y603=0),0,SUBSTITUTE(주중DATA!Y603,",",".")*1)</f>
        <v>0</v>
      </c>
      <c r="Z603" s="77"/>
      <c r="AA603" s="23" t="str">
        <f>IF(주중DATA!AA603="","",주중DATA!AA603)</f>
        <v>Avg</v>
      </c>
      <c r="AB603" s="3" t="str">
        <f>IF(주중DATA!AB603="","",주중DATA!AB603)</f>
        <v/>
      </c>
      <c r="AC603" s="3" t="str">
        <f>IF(주중DATA!AC603="","",주중DATA!AC603)</f>
        <v/>
      </c>
      <c r="AD603" s="3" t="str">
        <f>IF(주중DATA!AD603="","",주중DATA!AD603)</f>
        <v/>
      </c>
      <c r="AE603" s="3" t="str">
        <f>IF(주중DATA!AE603="","",주중DATA!AE603)</f>
        <v/>
      </c>
      <c r="AF603" s="3" t="str">
        <f>IF(주중DATA!AF603="","",주중DATA!AF603)</f>
        <v/>
      </c>
      <c r="AG603" s="3" t="str">
        <f>IF(주중DATA!AG603="","",주중DATA!AG603)</f>
        <v/>
      </c>
      <c r="AH603" s="3" t="str">
        <f>IF(주중DATA!AH603="","",주중DATA!AH603)</f>
        <v/>
      </c>
      <c r="AI603" s="3" t="str">
        <f>IF(주중DATA!AI603="","",주중DATA!AI603)</f>
        <v/>
      </c>
      <c r="AJ603" s="3" t="str">
        <f>IF(주중DATA!AJ603="","",주중DATA!AJ603)</f>
        <v/>
      </c>
      <c r="AK603" s="3" t="str">
        <f>IF(주중DATA!AK603="","",주중DATA!AK603)</f>
        <v/>
      </c>
      <c r="AL603" s="3" t="str">
        <f>IF(주중DATA!AL603="","",주중DATA!AL603)</f>
        <v/>
      </c>
      <c r="AM603" s="3" t="str">
        <f>IF(주중DATA!AM603="","",주중DATA!AM603)</f>
        <v/>
      </c>
      <c r="AN603" s="3" t="str">
        <f>IF(주중DATA!AN603="","",주중DATA!AN603)</f>
        <v/>
      </c>
      <c r="AO603" s="3" t="str">
        <f>IF(주중DATA!AO603="","",주중DATA!AO603)</f>
        <v/>
      </c>
      <c r="AP603" s="3" t="str">
        <f>IF(주중DATA!AP603="","",주중DATA!AP603)</f>
        <v/>
      </c>
      <c r="AQ603" s="3" t="str">
        <f>IF(주중DATA!AQ603="","",주중DATA!AQ603)</f>
        <v/>
      </c>
      <c r="AR603" s="3" t="str">
        <f>IF(주중DATA!AR603="","",주중DATA!AR603)</f>
        <v/>
      </c>
      <c r="AS603" s="3" t="str">
        <f>IF(주중DATA!AS603="","",주중DATA!AS603)</f>
        <v/>
      </c>
      <c r="AT603" s="3" t="str">
        <f>IF(주중DATA!AT603="","",주중DATA!AT603)</f>
        <v/>
      </c>
      <c r="AU603" s="3" t="str">
        <f>IF(주중DATA!AU603="","",주중DATA!AU603)</f>
        <v/>
      </c>
      <c r="AV603" s="3" t="str">
        <f>IF(주중DATA!AV603="","",주중DATA!AV603)</f>
        <v/>
      </c>
      <c r="AW603" s="3" t="str">
        <f>IF(주중DATA!AW603="","",주중DATA!AW603)</f>
        <v/>
      </c>
      <c r="AX603" s="3" t="str">
        <f>IF(주중DATA!AX603="","",주중DATA!AX603)</f>
        <v/>
      </c>
      <c r="AY603" s="3" t="str">
        <f>IF(주중DATA!AY603="","",주중DATA!AY603)</f>
        <v/>
      </c>
    </row>
    <row r="604" spans="1:51">
      <c r="A604" s="9" t="s">
        <v>16</v>
      </c>
      <c r="B604" s="40">
        <f>IF(OR(주중DATA!B604="",주중DATA!B604=0),0,SUBSTITUTE(주중DATA!B604,",",".")*1)</f>
        <v>0</v>
      </c>
      <c r="C604" s="40">
        <f>IF(OR(주중DATA!C604="",주중DATA!C604=0),0,SUBSTITUTE(주중DATA!C604,",",".")*1)</f>
        <v>0</v>
      </c>
      <c r="D604" s="40">
        <f>IF(OR(주중DATA!D604="",주중DATA!D604=0),0,SUBSTITUTE(주중DATA!D604,",",".")*1)</f>
        <v>0</v>
      </c>
      <c r="E604" s="40">
        <f>IF(OR(주중DATA!E604="",주중DATA!E604=0),0,SUBSTITUTE(주중DATA!E604,",",".")*1)</f>
        <v>0</v>
      </c>
      <c r="F604" s="40">
        <f>IF(OR(주중DATA!F604="",주중DATA!F604=0),0,SUBSTITUTE(주중DATA!F604,",",".")*1)</f>
        <v>0</v>
      </c>
      <c r="G604" s="40">
        <f>IF(OR(주중DATA!G604="",주중DATA!G604=0),0,SUBSTITUTE(주중DATA!G604,",",".")*1)</f>
        <v>0</v>
      </c>
      <c r="H604" s="40">
        <f>IF(OR(주중DATA!H604="",주중DATA!H604=0),0,SUBSTITUTE(주중DATA!H604,",",".")*1)</f>
        <v>0</v>
      </c>
      <c r="I604" s="40">
        <f>IF(OR(주중DATA!I604="",주중DATA!I604=0),0,SUBSTITUTE(주중DATA!I604,",",".")*1)</f>
        <v>0</v>
      </c>
      <c r="J604" s="40">
        <f>IF(OR(주중DATA!J604="",주중DATA!J604=0),0,SUBSTITUTE(주중DATA!J604,",",".")*1)</f>
        <v>0</v>
      </c>
      <c r="K604" s="40">
        <f>IF(OR(주중DATA!K604="",주중DATA!K604=0),0,SUBSTITUTE(주중DATA!K604,",",".")*1)</f>
        <v>0</v>
      </c>
      <c r="L604" s="40">
        <f>IF(OR(주중DATA!L604="",주중DATA!L604=0),0,SUBSTITUTE(주중DATA!L604,",",".")*1)</f>
        <v>0</v>
      </c>
      <c r="M604" s="40">
        <f>IF(OR(주중DATA!M604="",주중DATA!M604=0),0,SUBSTITUTE(주중DATA!M604,",",".")*1)</f>
        <v>0</v>
      </c>
      <c r="N604" s="40">
        <f>IF(OR(주중DATA!N604="",주중DATA!N604=0),0,SUBSTITUTE(주중DATA!N604,",",".")*1)</f>
        <v>0</v>
      </c>
      <c r="O604" s="40">
        <f>IF(OR(주중DATA!O604="",주중DATA!O604=0),0,SUBSTITUTE(주중DATA!O604,",",".")*1)</f>
        <v>0</v>
      </c>
      <c r="P604" s="40">
        <f>IF(OR(주중DATA!P604="",주중DATA!P604=0),0,SUBSTITUTE(주중DATA!P604,",",".")*1)</f>
        <v>0</v>
      </c>
      <c r="Q604" s="40">
        <f>IF(OR(주중DATA!Q604="",주중DATA!Q604=0),0,SUBSTITUTE(주중DATA!Q604,",",".")*1)</f>
        <v>0</v>
      </c>
      <c r="R604" s="40">
        <f>IF(OR(주중DATA!R604="",주중DATA!R604=0),0,SUBSTITUTE(주중DATA!R604,",",".")*1)</f>
        <v>0</v>
      </c>
      <c r="S604" s="40">
        <f>IF(OR(주중DATA!S604="",주중DATA!S604=0),0,SUBSTITUTE(주중DATA!S604,",",".")*1)</f>
        <v>0</v>
      </c>
      <c r="T604" s="40">
        <f>IF(OR(주중DATA!T604="",주중DATA!T604=0),0,SUBSTITUTE(주중DATA!T604,",",".")*1)</f>
        <v>0</v>
      </c>
      <c r="U604" s="40">
        <f>IF(OR(주중DATA!U604="",주중DATA!U604=0),0,SUBSTITUTE(주중DATA!U604,",",".")*1)</f>
        <v>0</v>
      </c>
      <c r="V604" s="40">
        <f>IF(OR(주중DATA!V604="",주중DATA!V604=0),0,SUBSTITUTE(주중DATA!V604,",",".")*1)</f>
        <v>0</v>
      </c>
      <c r="W604" s="40">
        <f>IF(OR(주중DATA!W604="",주중DATA!W604=0),0,SUBSTITUTE(주중DATA!W604,",",".")*1)</f>
        <v>0</v>
      </c>
      <c r="X604" s="40">
        <f>IF(OR(주중DATA!X604="",주중DATA!X604=0),0,SUBSTITUTE(주중DATA!X604,",",".")*1)</f>
        <v>0</v>
      </c>
      <c r="Y604" s="41">
        <f>IF(OR(주중DATA!Y604="",주중DATA!Y604=0),0,SUBSTITUTE(주중DATA!Y604,",",".")*1)</f>
        <v>0</v>
      </c>
      <c r="Z604" s="75">
        <f>IF(AA624="",0,DAY(AA624))</f>
        <v>0</v>
      </c>
    </row>
    <row r="605" spans="1:51">
      <c r="A605" s="11" t="s">
        <v>17</v>
      </c>
      <c r="B605" s="42">
        <f>IF(OR(주중DATA!B605="",주중DATA!B605=0),0,SUBSTITUTE(주중DATA!B605,",",".")*1)</f>
        <v>0</v>
      </c>
      <c r="C605" s="42">
        <f>IF(OR(주중DATA!C605="",주중DATA!C605=0),0,SUBSTITUTE(주중DATA!C605,",",".")*1)</f>
        <v>0</v>
      </c>
      <c r="D605" s="42">
        <f>IF(OR(주중DATA!D605="",주중DATA!D605=0),0,SUBSTITUTE(주중DATA!D605,",",".")*1)</f>
        <v>0</v>
      </c>
      <c r="E605" s="42">
        <f>IF(OR(주중DATA!E605="",주중DATA!E605=0),0,SUBSTITUTE(주중DATA!E605,",",".")*1)</f>
        <v>0</v>
      </c>
      <c r="F605" s="42">
        <f>IF(OR(주중DATA!F605="",주중DATA!F605=0),0,SUBSTITUTE(주중DATA!F605,",",".")*1)</f>
        <v>0</v>
      </c>
      <c r="G605" s="42">
        <f>IF(OR(주중DATA!G605="",주중DATA!G605=0),0,SUBSTITUTE(주중DATA!G605,",",".")*1)</f>
        <v>0</v>
      </c>
      <c r="H605" s="42">
        <f>IF(OR(주중DATA!H605="",주중DATA!H605=0),0,SUBSTITUTE(주중DATA!H605,",",".")*1)</f>
        <v>0</v>
      </c>
      <c r="I605" s="42">
        <f>IF(OR(주중DATA!I605="",주중DATA!I605=0),0,SUBSTITUTE(주중DATA!I605,",",".")*1)</f>
        <v>0</v>
      </c>
      <c r="J605" s="42">
        <f>IF(OR(주중DATA!J605="",주중DATA!J605=0),0,SUBSTITUTE(주중DATA!J605,",",".")*1)</f>
        <v>0</v>
      </c>
      <c r="K605" s="42">
        <f>IF(OR(주중DATA!K605="",주중DATA!K605=0),0,SUBSTITUTE(주중DATA!K605,",",".")*1)</f>
        <v>0</v>
      </c>
      <c r="L605" s="42">
        <f>IF(OR(주중DATA!L605="",주중DATA!L605=0),0,SUBSTITUTE(주중DATA!L605,",",".")*1)</f>
        <v>0</v>
      </c>
      <c r="M605" s="42">
        <f>IF(OR(주중DATA!M605="",주중DATA!M605=0),0,SUBSTITUTE(주중DATA!M605,",",".")*1)</f>
        <v>0</v>
      </c>
      <c r="N605" s="42">
        <f>IF(OR(주중DATA!N605="",주중DATA!N605=0),0,SUBSTITUTE(주중DATA!N605,",",".")*1)</f>
        <v>0</v>
      </c>
      <c r="O605" s="42">
        <f>IF(OR(주중DATA!O605="",주중DATA!O605=0),0,SUBSTITUTE(주중DATA!O605,",",".")*1)</f>
        <v>0</v>
      </c>
      <c r="P605" s="42">
        <f>IF(OR(주중DATA!P605="",주중DATA!P605=0),0,SUBSTITUTE(주중DATA!P605,",",".")*1)</f>
        <v>0</v>
      </c>
      <c r="Q605" s="42">
        <f>IF(OR(주중DATA!Q605="",주중DATA!Q605=0),0,SUBSTITUTE(주중DATA!Q605,",",".")*1)</f>
        <v>0</v>
      </c>
      <c r="R605" s="42">
        <f>IF(OR(주중DATA!R605="",주중DATA!R605=0),0,SUBSTITUTE(주중DATA!R605,",",".")*1)</f>
        <v>0</v>
      </c>
      <c r="S605" s="42">
        <f>IF(OR(주중DATA!S605="",주중DATA!S605=0),0,SUBSTITUTE(주중DATA!S605,",",".")*1)</f>
        <v>0</v>
      </c>
      <c r="T605" s="42">
        <f>IF(OR(주중DATA!T605="",주중DATA!T605=0),0,SUBSTITUTE(주중DATA!T605,",",".")*1)</f>
        <v>0</v>
      </c>
      <c r="U605" s="42">
        <f>IF(OR(주중DATA!U605="",주중DATA!U605=0),0,SUBSTITUTE(주중DATA!U605,",",".")*1)</f>
        <v>0</v>
      </c>
      <c r="V605" s="42">
        <f>IF(OR(주중DATA!V605="",주중DATA!V605=0),0,SUBSTITUTE(주중DATA!V605,",",".")*1)</f>
        <v>0</v>
      </c>
      <c r="W605" s="42">
        <f>IF(OR(주중DATA!W605="",주중DATA!W605=0),0,SUBSTITUTE(주중DATA!W605,",",".")*1)</f>
        <v>0</v>
      </c>
      <c r="X605" s="42">
        <f>IF(OR(주중DATA!X605="",주중DATA!X605=0),0,SUBSTITUTE(주중DATA!X605,",",".")*1)</f>
        <v>0</v>
      </c>
      <c r="Y605" s="43">
        <f>IF(OR(주중DATA!Y605="",주중DATA!Y605=0),0,SUBSTITUTE(주중DATA!Y605,",",".")*1)</f>
        <v>0</v>
      </c>
      <c r="Z605" s="76"/>
    </row>
    <row r="606" spans="1:51">
      <c r="A606" s="11" t="s">
        <v>18</v>
      </c>
      <c r="B606" s="42">
        <f>IF(OR(주중DATA!B606="",주중DATA!B606=0),0,SUBSTITUTE(주중DATA!B606,",",".")*1)</f>
        <v>0</v>
      </c>
      <c r="C606" s="42">
        <f>IF(OR(주중DATA!C606="",주중DATA!C606=0),0,SUBSTITUTE(주중DATA!C606,",",".")*1)</f>
        <v>0</v>
      </c>
      <c r="D606" s="42">
        <f>IF(OR(주중DATA!D606="",주중DATA!D606=0),0,SUBSTITUTE(주중DATA!D606,",",".")*1)</f>
        <v>0</v>
      </c>
      <c r="E606" s="42">
        <f>IF(OR(주중DATA!E606="",주중DATA!E606=0),0,SUBSTITUTE(주중DATA!E606,",",".")*1)</f>
        <v>0</v>
      </c>
      <c r="F606" s="42">
        <f>IF(OR(주중DATA!F606="",주중DATA!F606=0),0,SUBSTITUTE(주중DATA!F606,",",".")*1)</f>
        <v>0</v>
      </c>
      <c r="G606" s="42">
        <f>IF(OR(주중DATA!G606="",주중DATA!G606=0),0,SUBSTITUTE(주중DATA!G606,",",".")*1)</f>
        <v>0</v>
      </c>
      <c r="H606" s="42">
        <f>IF(OR(주중DATA!H606="",주중DATA!H606=0),0,SUBSTITUTE(주중DATA!H606,",",".")*1)</f>
        <v>0</v>
      </c>
      <c r="I606" s="42">
        <f>IF(OR(주중DATA!I606="",주중DATA!I606=0),0,SUBSTITUTE(주중DATA!I606,",",".")*1)</f>
        <v>0</v>
      </c>
      <c r="J606" s="42">
        <f>IF(OR(주중DATA!J606="",주중DATA!J606=0),0,SUBSTITUTE(주중DATA!J606,",",".")*1)</f>
        <v>0</v>
      </c>
      <c r="K606" s="42">
        <f>IF(OR(주중DATA!K606="",주중DATA!K606=0),0,SUBSTITUTE(주중DATA!K606,",",".")*1)</f>
        <v>0</v>
      </c>
      <c r="L606" s="42">
        <f>IF(OR(주중DATA!L606="",주중DATA!L606=0),0,SUBSTITUTE(주중DATA!L606,",",".")*1)</f>
        <v>0</v>
      </c>
      <c r="M606" s="42">
        <f>IF(OR(주중DATA!M606="",주중DATA!M606=0),0,SUBSTITUTE(주중DATA!M606,",",".")*1)</f>
        <v>0</v>
      </c>
      <c r="N606" s="42">
        <f>IF(OR(주중DATA!N606="",주중DATA!N606=0),0,SUBSTITUTE(주중DATA!N606,",",".")*1)</f>
        <v>0</v>
      </c>
      <c r="O606" s="42">
        <f>IF(OR(주중DATA!O606="",주중DATA!O606=0),0,SUBSTITUTE(주중DATA!O606,",",".")*1)</f>
        <v>0</v>
      </c>
      <c r="P606" s="42">
        <f>IF(OR(주중DATA!P606="",주중DATA!P606=0),0,SUBSTITUTE(주중DATA!P606,",",".")*1)</f>
        <v>0</v>
      </c>
      <c r="Q606" s="42">
        <f>IF(OR(주중DATA!Q606="",주중DATA!Q606=0),0,SUBSTITUTE(주중DATA!Q606,",",".")*1)</f>
        <v>0</v>
      </c>
      <c r="R606" s="42">
        <f>IF(OR(주중DATA!R606="",주중DATA!R606=0),0,SUBSTITUTE(주중DATA!R606,",",".")*1)</f>
        <v>0</v>
      </c>
      <c r="S606" s="42">
        <f>IF(OR(주중DATA!S606="",주중DATA!S606=0),0,SUBSTITUTE(주중DATA!S606,",",".")*1)</f>
        <v>0</v>
      </c>
      <c r="T606" s="42">
        <f>IF(OR(주중DATA!T606="",주중DATA!T606=0),0,SUBSTITUTE(주중DATA!T606,",",".")*1)</f>
        <v>0</v>
      </c>
      <c r="U606" s="42">
        <f>IF(OR(주중DATA!U606="",주중DATA!U606=0),0,SUBSTITUTE(주중DATA!U606,",",".")*1)</f>
        <v>0</v>
      </c>
      <c r="V606" s="42">
        <f>IF(OR(주중DATA!V606="",주중DATA!V606=0),0,SUBSTITUTE(주중DATA!V606,",",".")*1)</f>
        <v>0</v>
      </c>
      <c r="W606" s="42">
        <f>IF(OR(주중DATA!W606="",주중DATA!W606=0),0,SUBSTITUTE(주중DATA!W606,",",".")*1)</f>
        <v>0</v>
      </c>
      <c r="X606" s="42">
        <f>IF(OR(주중DATA!X606="",주중DATA!X606=0),0,SUBSTITUTE(주중DATA!X606,",",".")*1)</f>
        <v>0</v>
      </c>
      <c r="Y606" s="43">
        <f>IF(OR(주중DATA!Y606="",주중DATA!Y606=0),0,SUBSTITUTE(주중DATA!Y606,",",".")*1)</f>
        <v>0</v>
      </c>
      <c r="Z606" s="76"/>
    </row>
    <row r="607" spans="1:51">
      <c r="A607" s="11" t="s">
        <v>19</v>
      </c>
      <c r="B607" s="42">
        <f>IF(OR(주중DATA!B607="",주중DATA!B607=0),0,SUBSTITUTE(주중DATA!B607,",",".")*1)</f>
        <v>0</v>
      </c>
      <c r="C607" s="42">
        <f>IF(OR(주중DATA!C607="",주중DATA!C607=0),0,SUBSTITUTE(주중DATA!C607,",",".")*1)</f>
        <v>0</v>
      </c>
      <c r="D607" s="42">
        <f>IF(OR(주중DATA!D607="",주중DATA!D607=0),0,SUBSTITUTE(주중DATA!D607,",",".")*1)</f>
        <v>0</v>
      </c>
      <c r="E607" s="42">
        <f>IF(OR(주중DATA!E607="",주중DATA!E607=0),0,SUBSTITUTE(주중DATA!E607,",",".")*1)</f>
        <v>0</v>
      </c>
      <c r="F607" s="42">
        <f>IF(OR(주중DATA!F607="",주중DATA!F607=0),0,SUBSTITUTE(주중DATA!F607,",",".")*1)</f>
        <v>0</v>
      </c>
      <c r="G607" s="42">
        <f>IF(OR(주중DATA!G607="",주중DATA!G607=0),0,SUBSTITUTE(주중DATA!G607,",",".")*1)</f>
        <v>0</v>
      </c>
      <c r="H607" s="42">
        <f>IF(OR(주중DATA!H607="",주중DATA!H607=0),0,SUBSTITUTE(주중DATA!H607,",",".")*1)</f>
        <v>0</v>
      </c>
      <c r="I607" s="42">
        <f>IF(OR(주중DATA!I607="",주중DATA!I607=0),0,SUBSTITUTE(주중DATA!I607,",",".")*1)</f>
        <v>0</v>
      </c>
      <c r="J607" s="42">
        <f>IF(OR(주중DATA!J607="",주중DATA!J607=0),0,SUBSTITUTE(주중DATA!J607,",",".")*1)</f>
        <v>0</v>
      </c>
      <c r="K607" s="42">
        <f>IF(OR(주중DATA!K607="",주중DATA!K607=0),0,SUBSTITUTE(주중DATA!K607,",",".")*1)</f>
        <v>0</v>
      </c>
      <c r="L607" s="42">
        <f>IF(OR(주중DATA!L607="",주중DATA!L607=0),0,SUBSTITUTE(주중DATA!L607,",",".")*1)</f>
        <v>0</v>
      </c>
      <c r="M607" s="42">
        <f>IF(OR(주중DATA!M607="",주중DATA!M607=0),0,SUBSTITUTE(주중DATA!M607,",",".")*1)</f>
        <v>0</v>
      </c>
      <c r="N607" s="42">
        <f>IF(OR(주중DATA!N607="",주중DATA!N607=0),0,SUBSTITUTE(주중DATA!N607,",",".")*1)</f>
        <v>0</v>
      </c>
      <c r="O607" s="42">
        <f>IF(OR(주중DATA!O607="",주중DATA!O607=0),0,SUBSTITUTE(주중DATA!O607,",",".")*1)</f>
        <v>0</v>
      </c>
      <c r="P607" s="42">
        <f>IF(OR(주중DATA!P607="",주중DATA!P607=0),0,SUBSTITUTE(주중DATA!P607,",",".")*1)</f>
        <v>0</v>
      </c>
      <c r="Q607" s="42">
        <f>IF(OR(주중DATA!Q607="",주중DATA!Q607=0),0,SUBSTITUTE(주중DATA!Q607,",",".")*1)</f>
        <v>0</v>
      </c>
      <c r="R607" s="42">
        <f>IF(OR(주중DATA!R607="",주중DATA!R607=0),0,SUBSTITUTE(주중DATA!R607,",",".")*1)</f>
        <v>0</v>
      </c>
      <c r="S607" s="42">
        <f>IF(OR(주중DATA!S607="",주중DATA!S607=0),0,SUBSTITUTE(주중DATA!S607,",",".")*1)</f>
        <v>0</v>
      </c>
      <c r="T607" s="42">
        <f>IF(OR(주중DATA!T607="",주중DATA!T607=0),0,SUBSTITUTE(주중DATA!T607,",",".")*1)</f>
        <v>0</v>
      </c>
      <c r="U607" s="42">
        <f>IF(OR(주중DATA!U607="",주중DATA!U607=0),0,SUBSTITUTE(주중DATA!U607,",",".")*1)</f>
        <v>0</v>
      </c>
      <c r="V607" s="42">
        <f>IF(OR(주중DATA!V607="",주중DATA!V607=0),0,SUBSTITUTE(주중DATA!V607,",",".")*1)</f>
        <v>0</v>
      </c>
      <c r="W607" s="42">
        <f>IF(OR(주중DATA!W607="",주중DATA!W607=0),0,SUBSTITUTE(주중DATA!W607,",",".")*1)</f>
        <v>0</v>
      </c>
      <c r="X607" s="42">
        <f>IF(OR(주중DATA!X607="",주중DATA!X607=0),0,SUBSTITUTE(주중DATA!X607,",",".")*1)</f>
        <v>0</v>
      </c>
      <c r="Y607" s="43">
        <f>IF(OR(주중DATA!Y607="",주중DATA!Y607=0),0,SUBSTITUTE(주중DATA!Y607,",",".")*1)</f>
        <v>0</v>
      </c>
      <c r="Z607" s="76"/>
    </row>
    <row r="608" spans="1:51">
      <c r="A608" s="11" t="s">
        <v>20</v>
      </c>
      <c r="B608" s="42">
        <f>IF(OR(주중DATA!B608="",주중DATA!B608=0),0,SUBSTITUTE(주중DATA!B608,",",".")*1)</f>
        <v>0</v>
      </c>
      <c r="C608" s="42">
        <f>IF(OR(주중DATA!C608="",주중DATA!C608=0),0,SUBSTITUTE(주중DATA!C608,",",".")*1)</f>
        <v>0</v>
      </c>
      <c r="D608" s="42">
        <f>IF(OR(주중DATA!D608="",주중DATA!D608=0),0,SUBSTITUTE(주중DATA!D608,",",".")*1)</f>
        <v>0</v>
      </c>
      <c r="E608" s="42">
        <f>IF(OR(주중DATA!E608="",주중DATA!E608=0),0,SUBSTITUTE(주중DATA!E608,",",".")*1)</f>
        <v>0</v>
      </c>
      <c r="F608" s="42">
        <f>IF(OR(주중DATA!F608="",주중DATA!F608=0),0,SUBSTITUTE(주중DATA!F608,",",".")*1)</f>
        <v>0</v>
      </c>
      <c r="G608" s="42">
        <f>IF(OR(주중DATA!G608="",주중DATA!G608=0),0,SUBSTITUTE(주중DATA!G608,",",".")*1)</f>
        <v>0</v>
      </c>
      <c r="H608" s="42">
        <f>IF(OR(주중DATA!H608="",주중DATA!H608=0),0,SUBSTITUTE(주중DATA!H608,",",".")*1)</f>
        <v>0</v>
      </c>
      <c r="I608" s="42">
        <f>IF(OR(주중DATA!I608="",주중DATA!I608=0),0,SUBSTITUTE(주중DATA!I608,",",".")*1)</f>
        <v>0</v>
      </c>
      <c r="J608" s="42">
        <f>IF(OR(주중DATA!J608="",주중DATA!J608=0),0,SUBSTITUTE(주중DATA!J608,",",".")*1)</f>
        <v>0</v>
      </c>
      <c r="K608" s="42">
        <f>IF(OR(주중DATA!K608="",주중DATA!K608=0),0,SUBSTITUTE(주중DATA!K608,",",".")*1)</f>
        <v>0</v>
      </c>
      <c r="L608" s="42">
        <f>IF(OR(주중DATA!L608="",주중DATA!L608=0),0,SUBSTITUTE(주중DATA!L608,",",".")*1)</f>
        <v>0</v>
      </c>
      <c r="M608" s="42">
        <f>IF(OR(주중DATA!M608="",주중DATA!M608=0),0,SUBSTITUTE(주중DATA!M608,",",".")*1)</f>
        <v>0</v>
      </c>
      <c r="N608" s="42">
        <f>IF(OR(주중DATA!N608="",주중DATA!N608=0),0,SUBSTITUTE(주중DATA!N608,",",".")*1)</f>
        <v>0</v>
      </c>
      <c r="O608" s="42">
        <f>IF(OR(주중DATA!O608="",주중DATA!O608=0),0,SUBSTITUTE(주중DATA!O608,",",".")*1)</f>
        <v>0</v>
      </c>
      <c r="P608" s="42">
        <f>IF(OR(주중DATA!P608="",주중DATA!P608=0),0,SUBSTITUTE(주중DATA!P608,",",".")*1)</f>
        <v>0</v>
      </c>
      <c r="Q608" s="42">
        <f>IF(OR(주중DATA!Q608="",주중DATA!Q608=0),0,SUBSTITUTE(주중DATA!Q608,",",".")*1)</f>
        <v>0</v>
      </c>
      <c r="R608" s="42">
        <f>IF(OR(주중DATA!R608="",주중DATA!R608=0),0,SUBSTITUTE(주중DATA!R608,",",".")*1)</f>
        <v>0</v>
      </c>
      <c r="S608" s="42">
        <f>IF(OR(주중DATA!S608="",주중DATA!S608=0),0,SUBSTITUTE(주중DATA!S608,",",".")*1)</f>
        <v>0</v>
      </c>
      <c r="T608" s="42">
        <f>IF(OR(주중DATA!T608="",주중DATA!T608=0),0,SUBSTITUTE(주중DATA!T608,",",".")*1)</f>
        <v>0</v>
      </c>
      <c r="U608" s="42">
        <f>IF(OR(주중DATA!U608="",주중DATA!U608=0),0,SUBSTITUTE(주중DATA!U608,",",".")*1)</f>
        <v>0</v>
      </c>
      <c r="V608" s="42">
        <f>IF(OR(주중DATA!V608="",주중DATA!V608=0),0,SUBSTITUTE(주중DATA!V608,",",".")*1)</f>
        <v>0</v>
      </c>
      <c r="W608" s="42">
        <f>IF(OR(주중DATA!W608="",주중DATA!W608=0),0,SUBSTITUTE(주중DATA!W608,",",".")*1)</f>
        <v>0</v>
      </c>
      <c r="X608" s="42">
        <f>IF(OR(주중DATA!X608="",주중DATA!X608=0),0,SUBSTITUTE(주중DATA!X608,",",".")*1)</f>
        <v>0</v>
      </c>
      <c r="Y608" s="43">
        <f>IF(OR(주중DATA!Y608="",주중DATA!Y608=0),0,SUBSTITUTE(주중DATA!Y608,",",".")*1)</f>
        <v>0</v>
      </c>
      <c r="Z608" s="76"/>
    </row>
    <row r="609" spans="1:27">
      <c r="A609" s="11" t="s">
        <v>21</v>
      </c>
      <c r="B609" s="42">
        <f>IF(OR(주중DATA!B609="",주중DATA!B609=0),0,SUBSTITUTE(주중DATA!B609,",",".")*1)</f>
        <v>0</v>
      </c>
      <c r="C609" s="42">
        <f>IF(OR(주중DATA!C609="",주중DATA!C609=0),0,SUBSTITUTE(주중DATA!C609,",",".")*1)</f>
        <v>0</v>
      </c>
      <c r="D609" s="42">
        <f>IF(OR(주중DATA!D609="",주중DATA!D609=0),0,SUBSTITUTE(주중DATA!D609,",",".")*1)</f>
        <v>0</v>
      </c>
      <c r="E609" s="42">
        <f>IF(OR(주중DATA!E609="",주중DATA!E609=0),0,SUBSTITUTE(주중DATA!E609,",",".")*1)</f>
        <v>0</v>
      </c>
      <c r="F609" s="42">
        <f>IF(OR(주중DATA!F609="",주중DATA!F609=0),0,SUBSTITUTE(주중DATA!F609,",",".")*1)</f>
        <v>0</v>
      </c>
      <c r="G609" s="42">
        <f>IF(OR(주중DATA!G609="",주중DATA!G609=0),0,SUBSTITUTE(주중DATA!G609,",",".")*1)</f>
        <v>0</v>
      </c>
      <c r="H609" s="42">
        <f>IF(OR(주중DATA!H609="",주중DATA!H609=0),0,SUBSTITUTE(주중DATA!H609,",",".")*1)</f>
        <v>0</v>
      </c>
      <c r="I609" s="42">
        <f>IF(OR(주중DATA!I609="",주중DATA!I609=0),0,SUBSTITUTE(주중DATA!I609,",",".")*1)</f>
        <v>0</v>
      </c>
      <c r="J609" s="42">
        <f>IF(OR(주중DATA!J609="",주중DATA!J609=0),0,SUBSTITUTE(주중DATA!J609,",",".")*1)</f>
        <v>0</v>
      </c>
      <c r="K609" s="42">
        <f>IF(OR(주중DATA!K609="",주중DATA!K609=0),0,SUBSTITUTE(주중DATA!K609,",",".")*1)</f>
        <v>0</v>
      </c>
      <c r="L609" s="42">
        <f>IF(OR(주중DATA!L609="",주중DATA!L609=0),0,SUBSTITUTE(주중DATA!L609,",",".")*1)</f>
        <v>0</v>
      </c>
      <c r="M609" s="42">
        <f>IF(OR(주중DATA!M609="",주중DATA!M609=0),0,SUBSTITUTE(주중DATA!M609,",",".")*1)</f>
        <v>0</v>
      </c>
      <c r="N609" s="42">
        <f>IF(OR(주중DATA!N609="",주중DATA!N609=0),0,SUBSTITUTE(주중DATA!N609,",",".")*1)</f>
        <v>0</v>
      </c>
      <c r="O609" s="42">
        <f>IF(OR(주중DATA!O609="",주중DATA!O609=0),0,SUBSTITUTE(주중DATA!O609,",",".")*1)</f>
        <v>0</v>
      </c>
      <c r="P609" s="42">
        <f>IF(OR(주중DATA!P609="",주중DATA!P609=0),0,SUBSTITUTE(주중DATA!P609,",",".")*1)</f>
        <v>0</v>
      </c>
      <c r="Q609" s="42">
        <f>IF(OR(주중DATA!Q609="",주중DATA!Q609=0),0,SUBSTITUTE(주중DATA!Q609,",",".")*1)</f>
        <v>0</v>
      </c>
      <c r="R609" s="42">
        <f>IF(OR(주중DATA!R609="",주중DATA!R609=0),0,SUBSTITUTE(주중DATA!R609,",",".")*1)</f>
        <v>0</v>
      </c>
      <c r="S609" s="42">
        <f>IF(OR(주중DATA!S609="",주중DATA!S609=0),0,SUBSTITUTE(주중DATA!S609,",",".")*1)</f>
        <v>0</v>
      </c>
      <c r="T609" s="42">
        <f>IF(OR(주중DATA!T609="",주중DATA!T609=0),0,SUBSTITUTE(주중DATA!T609,",",".")*1)</f>
        <v>0</v>
      </c>
      <c r="U609" s="42">
        <f>IF(OR(주중DATA!U609="",주중DATA!U609=0),0,SUBSTITUTE(주중DATA!U609,",",".")*1)</f>
        <v>0</v>
      </c>
      <c r="V609" s="42">
        <f>IF(OR(주중DATA!V609="",주중DATA!V609=0),0,SUBSTITUTE(주중DATA!V609,",",".")*1)</f>
        <v>0</v>
      </c>
      <c r="W609" s="42">
        <f>IF(OR(주중DATA!W609="",주중DATA!W609=0),0,SUBSTITUTE(주중DATA!W609,",",".")*1)</f>
        <v>0</v>
      </c>
      <c r="X609" s="42">
        <f>IF(OR(주중DATA!X609="",주중DATA!X609=0),0,SUBSTITUTE(주중DATA!X609,",",".")*1)</f>
        <v>0</v>
      </c>
      <c r="Y609" s="43">
        <f>IF(OR(주중DATA!Y609="",주중DATA!Y609=0),0,SUBSTITUTE(주중DATA!Y609,",",".")*1)</f>
        <v>0</v>
      </c>
      <c r="Z609" s="76"/>
    </row>
    <row r="610" spans="1:27">
      <c r="A610" s="11" t="s">
        <v>22</v>
      </c>
      <c r="B610" s="42">
        <f>IF(OR(주중DATA!B610="",주중DATA!B610=0),0,SUBSTITUTE(주중DATA!B610,",",".")*1)</f>
        <v>0</v>
      </c>
      <c r="C610" s="42">
        <f>IF(OR(주중DATA!C610="",주중DATA!C610=0),0,SUBSTITUTE(주중DATA!C610,",",".")*1)</f>
        <v>0</v>
      </c>
      <c r="D610" s="42">
        <f>IF(OR(주중DATA!D610="",주중DATA!D610=0),0,SUBSTITUTE(주중DATA!D610,",",".")*1)</f>
        <v>0</v>
      </c>
      <c r="E610" s="42">
        <f>IF(OR(주중DATA!E610="",주중DATA!E610=0),0,SUBSTITUTE(주중DATA!E610,",",".")*1)</f>
        <v>0</v>
      </c>
      <c r="F610" s="42">
        <f>IF(OR(주중DATA!F610="",주중DATA!F610=0),0,SUBSTITUTE(주중DATA!F610,",",".")*1)</f>
        <v>0</v>
      </c>
      <c r="G610" s="42">
        <f>IF(OR(주중DATA!G610="",주중DATA!G610=0),0,SUBSTITUTE(주중DATA!G610,",",".")*1)</f>
        <v>0</v>
      </c>
      <c r="H610" s="42">
        <f>IF(OR(주중DATA!H610="",주중DATA!H610=0),0,SUBSTITUTE(주중DATA!H610,",",".")*1)</f>
        <v>0</v>
      </c>
      <c r="I610" s="42">
        <f>IF(OR(주중DATA!I610="",주중DATA!I610=0),0,SUBSTITUTE(주중DATA!I610,",",".")*1)</f>
        <v>0</v>
      </c>
      <c r="J610" s="42">
        <f>IF(OR(주중DATA!J610="",주중DATA!J610=0),0,SUBSTITUTE(주중DATA!J610,",",".")*1)</f>
        <v>0</v>
      </c>
      <c r="K610" s="42">
        <f>IF(OR(주중DATA!K610="",주중DATA!K610=0),0,SUBSTITUTE(주중DATA!K610,",",".")*1)</f>
        <v>0</v>
      </c>
      <c r="L610" s="42">
        <f>IF(OR(주중DATA!L610="",주중DATA!L610=0),0,SUBSTITUTE(주중DATA!L610,",",".")*1)</f>
        <v>0</v>
      </c>
      <c r="M610" s="42">
        <f>IF(OR(주중DATA!M610="",주중DATA!M610=0),0,SUBSTITUTE(주중DATA!M610,",",".")*1)</f>
        <v>0</v>
      </c>
      <c r="N610" s="42">
        <f>IF(OR(주중DATA!N610="",주중DATA!N610=0),0,SUBSTITUTE(주중DATA!N610,",",".")*1)</f>
        <v>0</v>
      </c>
      <c r="O610" s="42">
        <f>IF(OR(주중DATA!O610="",주중DATA!O610=0),0,SUBSTITUTE(주중DATA!O610,",",".")*1)</f>
        <v>0</v>
      </c>
      <c r="P610" s="42">
        <f>IF(OR(주중DATA!P610="",주중DATA!P610=0),0,SUBSTITUTE(주중DATA!P610,",",".")*1)</f>
        <v>0</v>
      </c>
      <c r="Q610" s="42">
        <f>IF(OR(주중DATA!Q610="",주중DATA!Q610=0),0,SUBSTITUTE(주중DATA!Q610,",",".")*1)</f>
        <v>0</v>
      </c>
      <c r="R610" s="42">
        <f>IF(OR(주중DATA!R610="",주중DATA!R610=0),0,SUBSTITUTE(주중DATA!R610,",",".")*1)</f>
        <v>0</v>
      </c>
      <c r="S610" s="42">
        <f>IF(OR(주중DATA!S610="",주중DATA!S610=0),0,SUBSTITUTE(주중DATA!S610,",",".")*1)</f>
        <v>0</v>
      </c>
      <c r="T610" s="42">
        <f>IF(OR(주중DATA!T610="",주중DATA!T610=0),0,SUBSTITUTE(주중DATA!T610,",",".")*1)</f>
        <v>0</v>
      </c>
      <c r="U610" s="42">
        <f>IF(OR(주중DATA!U610="",주중DATA!U610=0),0,SUBSTITUTE(주중DATA!U610,",",".")*1)</f>
        <v>0</v>
      </c>
      <c r="V610" s="42">
        <f>IF(OR(주중DATA!V610="",주중DATA!V610=0),0,SUBSTITUTE(주중DATA!V610,",",".")*1)</f>
        <v>0</v>
      </c>
      <c r="W610" s="42">
        <f>IF(OR(주중DATA!W610="",주중DATA!W610=0),0,SUBSTITUTE(주중DATA!W610,",",".")*1)</f>
        <v>0</v>
      </c>
      <c r="X610" s="42">
        <f>IF(OR(주중DATA!X610="",주중DATA!X610=0),0,SUBSTITUTE(주중DATA!X610,",",".")*1)</f>
        <v>0</v>
      </c>
      <c r="Y610" s="43">
        <f>IF(OR(주중DATA!Y610="",주중DATA!Y610=0),0,SUBSTITUTE(주중DATA!Y610,",",".")*1)</f>
        <v>0</v>
      </c>
      <c r="Z610" s="76"/>
    </row>
    <row r="611" spans="1:27">
      <c r="A611" s="11" t="s">
        <v>23</v>
      </c>
      <c r="B611" s="42">
        <f>IF(OR(주중DATA!B611="",주중DATA!B611=0),0,SUBSTITUTE(주중DATA!B611,",",".")*1)</f>
        <v>0</v>
      </c>
      <c r="C611" s="42">
        <f>IF(OR(주중DATA!C611="",주중DATA!C611=0),0,SUBSTITUTE(주중DATA!C611,",",".")*1)</f>
        <v>0</v>
      </c>
      <c r="D611" s="42">
        <f>IF(OR(주중DATA!D611="",주중DATA!D611=0),0,SUBSTITUTE(주중DATA!D611,",",".")*1)</f>
        <v>0</v>
      </c>
      <c r="E611" s="42">
        <f>IF(OR(주중DATA!E611="",주중DATA!E611=0),0,SUBSTITUTE(주중DATA!E611,",",".")*1)</f>
        <v>0</v>
      </c>
      <c r="F611" s="42">
        <f>IF(OR(주중DATA!F611="",주중DATA!F611=0),0,SUBSTITUTE(주중DATA!F611,",",".")*1)</f>
        <v>0</v>
      </c>
      <c r="G611" s="42">
        <f>IF(OR(주중DATA!G611="",주중DATA!G611=0),0,SUBSTITUTE(주중DATA!G611,",",".")*1)</f>
        <v>0</v>
      </c>
      <c r="H611" s="42">
        <f>IF(OR(주중DATA!H611="",주중DATA!H611=0),0,SUBSTITUTE(주중DATA!H611,",",".")*1)</f>
        <v>0</v>
      </c>
      <c r="I611" s="42">
        <f>IF(OR(주중DATA!I611="",주중DATA!I611=0),0,SUBSTITUTE(주중DATA!I611,",",".")*1)</f>
        <v>0</v>
      </c>
      <c r="J611" s="42">
        <f>IF(OR(주중DATA!J611="",주중DATA!J611=0),0,SUBSTITUTE(주중DATA!J611,",",".")*1)</f>
        <v>0</v>
      </c>
      <c r="K611" s="42">
        <f>IF(OR(주중DATA!K611="",주중DATA!K611=0),0,SUBSTITUTE(주중DATA!K611,",",".")*1)</f>
        <v>0</v>
      </c>
      <c r="L611" s="42">
        <f>IF(OR(주중DATA!L611="",주중DATA!L611=0),0,SUBSTITUTE(주중DATA!L611,",",".")*1)</f>
        <v>0</v>
      </c>
      <c r="M611" s="42">
        <f>IF(OR(주중DATA!M611="",주중DATA!M611=0),0,SUBSTITUTE(주중DATA!M611,",",".")*1)</f>
        <v>0</v>
      </c>
      <c r="N611" s="42">
        <f>IF(OR(주중DATA!N611="",주중DATA!N611=0),0,SUBSTITUTE(주중DATA!N611,",",".")*1)</f>
        <v>0</v>
      </c>
      <c r="O611" s="42">
        <f>IF(OR(주중DATA!O611="",주중DATA!O611=0),0,SUBSTITUTE(주중DATA!O611,",",".")*1)</f>
        <v>0</v>
      </c>
      <c r="P611" s="42">
        <f>IF(OR(주중DATA!P611="",주중DATA!P611=0),0,SUBSTITUTE(주중DATA!P611,",",".")*1)</f>
        <v>0</v>
      </c>
      <c r="Q611" s="42">
        <f>IF(OR(주중DATA!Q611="",주중DATA!Q611=0),0,SUBSTITUTE(주중DATA!Q611,",",".")*1)</f>
        <v>0</v>
      </c>
      <c r="R611" s="42">
        <f>IF(OR(주중DATA!R611="",주중DATA!R611=0),0,SUBSTITUTE(주중DATA!R611,",",".")*1)</f>
        <v>0</v>
      </c>
      <c r="S611" s="42">
        <f>IF(OR(주중DATA!S611="",주중DATA!S611=0),0,SUBSTITUTE(주중DATA!S611,",",".")*1)</f>
        <v>0</v>
      </c>
      <c r="T611" s="42">
        <f>IF(OR(주중DATA!T611="",주중DATA!T611=0),0,SUBSTITUTE(주중DATA!T611,",",".")*1)</f>
        <v>0</v>
      </c>
      <c r="U611" s="42">
        <f>IF(OR(주중DATA!U611="",주중DATA!U611=0),0,SUBSTITUTE(주중DATA!U611,",",".")*1)</f>
        <v>0</v>
      </c>
      <c r="V611" s="42">
        <f>IF(OR(주중DATA!V611="",주중DATA!V611=0),0,SUBSTITUTE(주중DATA!V611,",",".")*1)</f>
        <v>0</v>
      </c>
      <c r="W611" s="42">
        <f>IF(OR(주중DATA!W611="",주중DATA!W611=0),0,SUBSTITUTE(주중DATA!W611,",",".")*1)</f>
        <v>0</v>
      </c>
      <c r="X611" s="42">
        <f>IF(OR(주중DATA!X611="",주중DATA!X611=0),0,SUBSTITUTE(주중DATA!X611,",",".")*1)</f>
        <v>0</v>
      </c>
      <c r="Y611" s="43">
        <f>IF(OR(주중DATA!Y611="",주중DATA!Y611=0),0,SUBSTITUTE(주중DATA!Y611,",",".")*1)</f>
        <v>0</v>
      </c>
      <c r="Z611" s="76"/>
    </row>
    <row r="612" spans="1:27">
      <c r="A612" s="11" t="s">
        <v>24</v>
      </c>
      <c r="B612" s="42">
        <f>IF(OR(주중DATA!B612="",주중DATA!B612=0),0,SUBSTITUTE(주중DATA!B612,",",".")*1)</f>
        <v>0</v>
      </c>
      <c r="C612" s="42">
        <f>IF(OR(주중DATA!C612="",주중DATA!C612=0),0,SUBSTITUTE(주중DATA!C612,",",".")*1)</f>
        <v>0</v>
      </c>
      <c r="D612" s="42">
        <f>IF(OR(주중DATA!D612="",주중DATA!D612=0),0,SUBSTITUTE(주중DATA!D612,",",".")*1)</f>
        <v>0</v>
      </c>
      <c r="E612" s="42">
        <f>IF(OR(주중DATA!E612="",주중DATA!E612=0),0,SUBSTITUTE(주중DATA!E612,",",".")*1)</f>
        <v>0</v>
      </c>
      <c r="F612" s="42">
        <f>IF(OR(주중DATA!F612="",주중DATA!F612=0),0,SUBSTITUTE(주중DATA!F612,",",".")*1)</f>
        <v>0</v>
      </c>
      <c r="G612" s="42">
        <f>IF(OR(주중DATA!G612="",주중DATA!G612=0),0,SUBSTITUTE(주중DATA!G612,",",".")*1)</f>
        <v>0</v>
      </c>
      <c r="H612" s="42">
        <f>IF(OR(주중DATA!H612="",주중DATA!H612=0),0,SUBSTITUTE(주중DATA!H612,",",".")*1)</f>
        <v>0</v>
      </c>
      <c r="I612" s="42">
        <f>IF(OR(주중DATA!I612="",주중DATA!I612=0),0,SUBSTITUTE(주중DATA!I612,",",".")*1)</f>
        <v>0</v>
      </c>
      <c r="J612" s="42">
        <f>IF(OR(주중DATA!J612="",주중DATA!J612=0),0,SUBSTITUTE(주중DATA!J612,",",".")*1)</f>
        <v>0</v>
      </c>
      <c r="K612" s="42">
        <f>IF(OR(주중DATA!K612="",주중DATA!K612=0),0,SUBSTITUTE(주중DATA!K612,",",".")*1)</f>
        <v>0</v>
      </c>
      <c r="L612" s="42">
        <f>IF(OR(주중DATA!L612="",주중DATA!L612=0),0,SUBSTITUTE(주중DATA!L612,",",".")*1)</f>
        <v>0</v>
      </c>
      <c r="M612" s="42">
        <f>IF(OR(주중DATA!M612="",주중DATA!M612=0),0,SUBSTITUTE(주중DATA!M612,",",".")*1)</f>
        <v>0</v>
      </c>
      <c r="N612" s="42">
        <f>IF(OR(주중DATA!N612="",주중DATA!N612=0),0,SUBSTITUTE(주중DATA!N612,",",".")*1)</f>
        <v>0</v>
      </c>
      <c r="O612" s="42">
        <f>IF(OR(주중DATA!O612="",주중DATA!O612=0),0,SUBSTITUTE(주중DATA!O612,",",".")*1)</f>
        <v>0</v>
      </c>
      <c r="P612" s="42">
        <f>IF(OR(주중DATA!P612="",주중DATA!P612=0),0,SUBSTITUTE(주중DATA!P612,",",".")*1)</f>
        <v>0</v>
      </c>
      <c r="Q612" s="42">
        <f>IF(OR(주중DATA!Q612="",주중DATA!Q612=0),0,SUBSTITUTE(주중DATA!Q612,",",".")*1)</f>
        <v>0</v>
      </c>
      <c r="R612" s="42">
        <f>IF(OR(주중DATA!R612="",주중DATA!R612=0),0,SUBSTITUTE(주중DATA!R612,",",".")*1)</f>
        <v>0</v>
      </c>
      <c r="S612" s="42">
        <f>IF(OR(주중DATA!S612="",주중DATA!S612=0),0,SUBSTITUTE(주중DATA!S612,",",".")*1)</f>
        <v>0</v>
      </c>
      <c r="T612" s="42">
        <f>IF(OR(주중DATA!T612="",주중DATA!T612=0),0,SUBSTITUTE(주중DATA!T612,",",".")*1)</f>
        <v>0</v>
      </c>
      <c r="U612" s="42">
        <f>IF(OR(주중DATA!U612="",주중DATA!U612=0),0,SUBSTITUTE(주중DATA!U612,",",".")*1)</f>
        <v>0</v>
      </c>
      <c r="V612" s="42">
        <f>IF(OR(주중DATA!V612="",주중DATA!V612=0),0,SUBSTITUTE(주중DATA!V612,",",".")*1)</f>
        <v>0</v>
      </c>
      <c r="W612" s="42">
        <f>IF(OR(주중DATA!W612="",주중DATA!W612=0),0,SUBSTITUTE(주중DATA!W612,",",".")*1)</f>
        <v>0</v>
      </c>
      <c r="X612" s="42">
        <f>IF(OR(주중DATA!X612="",주중DATA!X612=0),0,SUBSTITUTE(주중DATA!X612,",",".")*1)</f>
        <v>0</v>
      </c>
      <c r="Y612" s="43">
        <f>IF(OR(주중DATA!Y612="",주중DATA!Y612=0),0,SUBSTITUTE(주중DATA!Y612,",",".")*1)</f>
        <v>0</v>
      </c>
      <c r="Z612" s="76"/>
    </row>
    <row r="613" spans="1:27">
      <c r="A613" s="11" t="s">
        <v>25</v>
      </c>
      <c r="B613" s="42">
        <f>IF(OR(주중DATA!B613="",주중DATA!B613=0),0,SUBSTITUTE(주중DATA!B613,",",".")*1)</f>
        <v>0</v>
      </c>
      <c r="C613" s="42">
        <f>IF(OR(주중DATA!C613="",주중DATA!C613=0),0,SUBSTITUTE(주중DATA!C613,",",".")*1)</f>
        <v>0</v>
      </c>
      <c r="D613" s="42">
        <f>IF(OR(주중DATA!D613="",주중DATA!D613=0),0,SUBSTITUTE(주중DATA!D613,",",".")*1)</f>
        <v>0</v>
      </c>
      <c r="E613" s="42">
        <f>IF(OR(주중DATA!E613="",주중DATA!E613=0),0,SUBSTITUTE(주중DATA!E613,",",".")*1)</f>
        <v>0</v>
      </c>
      <c r="F613" s="42">
        <f>IF(OR(주중DATA!F613="",주중DATA!F613=0),0,SUBSTITUTE(주중DATA!F613,",",".")*1)</f>
        <v>0</v>
      </c>
      <c r="G613" s="42">
        <f>IF(OR(주중DATA!G613="",주중DATA!G613=0),0,SUBSTITUTE(주중DATA!G613,",",".")*1)</f>
        <v>0</v>
      </c>
      <c r="H613" s="42">
        <f>IF(OR(주중DATA!H613="",주중DATA!H613=0),0,SUBSTITUTE(주중DATA!H613,",",".")*1)</f>
        <v>0</v>
      </c>
      <c r="I613" s="42">
        <f>IF(OR(주중DATA!I613="",주중DATA!I613=0),0,SUBSTITUTE(주중DATA!I613,",",".")*1)</f>
        <v>0</v>
      </c>
      <c r="J613" s="42">
        <f>IF(OR(주중DATA!J613="",주중DATA!J613=0),0,SUBSTITUTE(주중DATA!J613,",",".")*1)</f>
        <v>0</v>
      </c>
      <c r="K613" s="42">
        <f>IF(OR(주중DATA!K613="",주중DATA!K613=0),0,SUBSTITUTE(주중DATA!K613,",",".")*1)</f>
        <v>0</v>
      </c>
      <c r="L613" s="42">
        <f>IF(OR(주중DATA!L613="",주중DATA!L613=0),0,SUBSTITUTE(주중DATA!L613,",",".")*1)</f>
        <v>0</v>
      </c>
      <c r="M613" s="42">
        <f>IF(OR(주중DATA!M613="",주중DATA!M613=0),0,SUBSTITUTE(주중DATA!M613,",",".")*1)</f>
        <v>0</v>
      </c>
      <c r="N613" s="42">
        <f>IF(OR(주중DATA!N613="",주중DATA!N613=0),0,SUBSTITUTE(주중DATA!N613,",",".")*1)</f>
        <v>0</v>
      </c>
      <c r="O613" s="42">
        <f>IF(OR(주중DATA!O613="",주중DATA!O613=0),0,SUBSTITUTE(주중DATA!O613,",",".")*1)</f>
        <v>0</v>
      </c>
      <c r="P613" s="42">
        <f>IF(OR(주중DATA!P613="",주중DATA!P613=0),0,SUBSTITUTE(주중DATA!P613,",",".")*1)</f>
        <v>0</v>
      </c>
      <c r="Q613" s="42">
        <f>IF(OR(주중DATA!Q613="",주중DATA!Q613=0),0,SUBSTITUTE(주중DATA!Q613,",",".")*1)</f>
        <v>0</v>
      </c>
      <c r="R613" s="42">
        <f>IF(OR(주중DATA!R613="",주중DATA!R613=0),0,SUBSTITUTE(주중DATA!R613,",",".")*1)</f>
        <v>0</v>
      </c>
      <c r="S613" s="42">
        <f>IF(OR(주중DATA!S613="",주중DATA!S613=0),0,SUBSTITUTE(주중DATA!S613,",",".")*1)</f>
        <v>0</v>
      </c>
      <c r="T613" s="42">
        <f>IF(OR(주중DATA!T613="",주중DATA!T613=0),0,SUBSTITUTE(주중DATA!T613,",",".")*1)</f>
        <v>0</v>
      </c>
      <c r="U613" s="42">
        <f>IF(OR(주중DATA!U613="",주중DATA!U613=0),0,SUBSTITUTE(주중DATA!U613,",",".")*1)</f>
        <v>0</v>
      </c>
      <c r="V613" s="42">
        <f>IF(OR(주중DATA!V613="",주중DATA!V613=0),0,SUBSTITUTE(주중DATA!V613,",",".")*1)</f>
        <v>0</v>
      </c>
      <c r="W613" s="42">
        <f>IF(OR(주중DATA!W613="",주중DATA!W613=0),0,SUBSTITUTE(주중DATA!W613,",",".")*1)</f>
        <v>0</v>
      </c>
      <c r="X613" s="42">
        <f>IF(OR(주중DATA!X613="",주중DATA!X613=0),0,SUBSTITUTE(주중DATA!X613,",",".")*1)</f>
        <v>0</v>
      </c>
      <c r="Y613" s="43">
        <f>IF(OR(주중DATA!Y613="",주중DATA!Y613=0),0,SUBSTITUTE(주중DATA!Y613,",",".")*1)</f>
        <v>0</v>
      </c>
      <c r="Z613" s="76"/>
    </row>
    <row r="614" spans="1:27">
      <c r="A614" s="11" t="s">
        <v>26</v>
      </c>
      <c r="B614" s="42">
        <f>IF(OR(주중DATA!B614="",주중DATA!B614=0),0,SUBSTITUTE(주중DATA!B614,",",".")*1)</f>
        <v>0</v>
      </c>
      <c r="C614" s="42">
        <f>IF(OR(주중DATA!C614="",주중DATA!C614=0),0,SUBSTITUTE(주중DATA!C614,",",".")*1)</f>
        <v>0</v>
      </c>
      <c r="D614" s="42">
        <f>IF(OR(주중DATA!D614="",주중DATA!D614=0),0,SUBSTITUTE(주중DATA!D614,",",".")*1)</f>
        <v>0</v>
      </c>
      <c r="E614" s="42">
        <f>IF(OR(주중DATA!E614="",주중DATA!E614=0),0,SUBSTITUTE(주중DATA!E614,",",".")*1)</f>
        <v>0</v>
      </c>
      <c r="F614" s="42">
        <f>IF(OR(주중DATA!F614="",주중DATA!F614=0),0,SUBSTITUTE(주중DATA!F614,",",".")*1)</f>
        <v>0</v>
      </c>
      <c r="G614" s="42">
        <f>IF(OR(주중DATA!G614="",주중DATA!G614=0),0,SUBSTITUTE(주중DATA!G614,",",".")*1)</f>
        <v>0</v>
      </c>
      <c r="H614" s="42">
        <f>IF(OR(주중DATA!H614="",주중DATA!H614=0),0,SUBSTITUTE(주중DATA!H614,",",".")*1)</f>
        <v>0</v>
      </c>
      <c r="I614" s="42">
        <f>IF(OR(주중DATA!I614="",주중DATA!I614=0),0,SUBSTITUTE(주중DATA!I614,",",".")*1)</f>
        <v>0</v>
      </c>
      <c r="J614" s="42">
        <f>IF(OR(주중DATA!J614="",주중DATA!J614=0),0,SUBSTITUTE(주중DATA!J614,",",".")*1)</f>
        <v>0</v>
      </c>
      <c r="K614" s="42">
        <f>IF(OR(주중DATA!K614="",주중DATA!K614=0),0,SUBSTITUTE(주중DATA!K614,",",".")*1)</f>
        <v>0</v>
      </c>
      <c r="L614" s="42">
        <f>IF(OR(주중DATA!L614="",주중DATA!L614=0),0,SUBSTITUTE(주중DATA!L614,",",".")*1)</f>
        <v>0</v>
      </c>
      <c r="M614" s="42">
        <f>IF(OR(주중DATA!M614="",주중DATA!M614=0),0,SUBSTITUTE(주중DATA!M614,",",".")*1)</f>
        <v>0</v>
      </c>
      <c r="N614" s="42">
        <f>IF(OR(주중DATA!N614="",주중DATA!N614=0),0,SUBSTITUTE(주중DATA!N614,",",".")*1)</f>
        <v>0</v>
      </c>
      <c r="O614" s="42">
        <f>IF(OR(주중DATA!O614="",주중DATA!O614=0),0,SUBSTITUTE(주중DATA!O614,",",".")*1)</f>
        <v>0</v>
      </c>
      <c r="P614" s="42">
        <f>IF(OR(주중DATA!P614="",주중DATA!P614=0),0,SUBSTITUTE(주중DATA!P614,",",".")*1)</f>
        <v>0</v>
      </c>
      <c r="Q614" s="42">
        <f>IF(OR(주중DATA!Q614="",주중DATA!Q614=0),0,SUBSTITUTE(주중DATA!Q614,",",".")*1)</f>
        <v>0</v>
      </c>
      <c r="R614" s="42">
        <f>IF(OR(주중DATA!R614="",주중DATA!R614=0),0,SUBSTITUTE(주중DATA!R614,",",".")*1)</f>
        <v>0</v>
      </c>
      <c r="S614" s="42">
        <f>IF(OR(주중DATA!S614="",주중DATA!S614=0),0,SUBSTITUTE(주중DATA!S614,",",".")*1)</f>
        <v>0</v>
      </c>
      <c r="T614" s="42">
        <f>IF(OR(주중DATA!T614="",주중DATA!T614=0),0,SUBSTITUTE(주중DATA!T614,",",".")*1)</f>
        <v>0</v>
      </c>
      <c r="U614" s="42">
        <f>IF(OR(주중DATA!U614="",주중DATA!U614=0),0,SUBSTITUTE(주중DATA!U614,",",".")*1)</f>
        <v>0</v>
      </c>
      <c r="V614" s="42">
        <f>IF(OR(주중DATA!V614="",주중DATA!V614=0),0,SUBSTITUTE(주중DATA!V614,",",".")*1)</f>
        <v>0</v>
      </c>
      <c r="W614" s="42">
        <f>IF(OR(주중DATA!W614="",주중DATA!W614=0),0,SUBSTITUTE(주중DATA!W614,",",".")*1)</f>
        <v>0</v>
      </c>
      <c r="X614" s="42">
        <f>IF(OR(주중DATA!X614="",주중DATA!X614=0),0,SUBSTITUTE(주중DATA!X614,",",".")*1)</f>
        <v>0</v>
      </c>
      <c r="Y614" s="43">
        <f>IF(OR(주중DATA!Y614="",주중DATA!Y614=0),0,SUBSTITUTE(주중DATA!Y614,",",".")*1)</f>
        <v>0</v>
      </c>
      <c r="Z614" s="76"/>
    </row>
    <row r="615" spans="1:27">
      <c r="A615" s="11" t="s">
        <v>27</v>
      </c>
      <c r="B615" s="42">
        <f>IF(OR(주중DATA!B615="",주중DATA!B615=0),0,SUBSTITUTE(주중DATA!B615,",",".")*1)</f>
        <v>0</v>
      </c>
      <c r="C615" s="42">
        <f>IF(OR(주중DATA!C615="",주중DATA!C615=0),0,SUBSTITUTE(주중DATA!C615,",",".")*1)</f>
        <v>0</v>
      </c>
      <c r="D615" s="42">
        <f>IF(OR(주중DATA!D615="",주중DATA!D615=0),0,SUBSTITUTE(주중DATA!D615,",",".")*1)</f>
        <v>0</v>
      </c>
      <c r="E615" s="42">
        <f>IF(OR(주중DATA!E615="",주중DATA!E615=0),0,SUBSTITUTE(주중DATA!E615,",",".")*1)</f>
        <v>0</v>
      </c>
      <c r="F615" s="42">
        <f>IF(OR(주중DATA!F615="",주중DATA!F615=0),0,SUBSTITUTE(주중DATA!F615,",",".")*1)</f>
        <v>0</v>
      </c>
      <c r="G615" s="42">
        <f>IF(OR(주중DATA!G615="",주중DATA!G615=0),0,SUBSTITUTE(주중DATA!G615,",",".")*1)</f>
        <v>0</v>
      </c>
      <c r="H615" s="42">
        <f>IF(OR(주중DATA!H615="",주중DATA!H615=0),0,SUBSTITUTE(주중DATA!H615,",",".")*1)</f>
        <v>0</v>
      </c>
      <c r="I615" s="42">
        <f>IF(OR(주중DATA!I615="",주중DATA!I615=0),0,SUBSTITUTE(주중DATA!I615,",",".")*1)</f>
        <v>0</v>
      </c>
      <c r="J615" s="42">
        <f>IF(OR(주중DATA!J615="",주중DATA!J615=0),0,SUBSTITUTE(주중DATA!J615,",",".")*1)</f>
        <v>0</v>
      </c>
      <c r="K615" s="42">
        <f>IF(OR(주중DATA!K615="",주중DATA!K615=0),0,SUBSTITUTE(주중DATA!K615,",",".")*1)</f>
        <v>0</v>
      </c>
      <c r="L615" s="42">
        <f>IF(OR(주중DATA!L615="",주중DATA!L615=0),0,SUBSTITUTE(주중DATA!L615,",",".")*1)</f>
        <v>0</v>
      </c>
      <c r="M615" s="42">
        <f>IF(OR(주중DATA!M615="",주중DATA!M615=0),0,SUBSTITUTE(주중DATA!M615,",",".")*1)</f>
        <v>0</v>
      </c>
      <c r="N615" s="42">
        <f>IF(OR(주중DATA!N615="",주중DATA!N615=0),0,SUBSTITUTE(주중DATA!N615,",",".")*1)</f>
        <v>0</v>
      </c>
      <c r="O615" s="42">
        <f>IF(OR(주중DATA!O615="",주중DATA!O615=0),0,SUBSTITUTE(주중DATA!O615,",",".")*1)</f>
        <v>0</v>
      </c>
      <c r="P615" s="42">
        <f>IF(OR(주중DATA!P615="",주중DATA!P615=0),0,SUBSTITUTE(주중DATA!P615,",",".")*1)</f>
        <v>0</v>
      </c>
      <c r="Q615" s="42">
        <f>IF(OR(주중DATA!Q615="",주중DATA!Q615=0),0,SUBSTITUTE(주중DATA!Q615,",",".")*1)</f>
        <v>0</v>
      </c>
      <c r="R615" s="42">
        <f>IF(OR(주중DATA!R615="",주중DATA!R615=0),0,SUBSTITUTE(주중DATA!R615,",",".")*1)</f>
        <v>0</v>
      </c>
      <c r="S615" s="42">
        <f>IF(OR(주중DATA!S615="",주중DATA!S615=0),0,SUBSTITUTE(주중DATA!S615,",",".")*1)</f>
        <v>0</v>
      </c>
      <c r="T615" s="42">
        <f>IF(OR(주중DATA!T615="",주중DATA!T615=0),0,SUBSTITUTE(주중DATA!T615,",",".")*1)</f>
        <v>0</v>
      </c>
      <c r="U615" s="42">
        <f>IF(OR(주중DATA!U615="",주중DATA!U615=0),0,SUBSTITUTE(주중DATA!U615,",",".")*1)</f>
        <v>0</v>
      </c>
      <c r="V615" s="42">
        <f>IF(OR(주중DATA!V615="",주중DATA!V615=0),0,SUBSTITUTE(주중DATA!V615,",",".")*1)</f>
        <v>0</v>
      </c>
      <c r="W615" s="42">
        <f>IF(OR(주중DATA!W615="",주중DATA!W615=0),0,SUBSTITUTE(주중DATA!W615,",",".")*1)</f>
        <v>0</v>
      </c>
      <c r="X615" s="42">
        <f>IF(OR(주중DATA!X615="",주중DATA!X615=0),0,SUBSTITUTE(주중DATA!X615,",",".")*1)</f>
        <v>0</v>
      </c>
      <c r="Y615" s="43">
        <f>IF(OR(주중DATA!Y615="",주중DATA!Y615=0),0,SUBSTITUTE(주중DATA!Y615,",",".")*1)</f>
        <v>0</v>
      </c>
      <c r="Z615" s="76"/>
    </row>
    <row r="616" spans="1:27">
      <c r="A616" s="11" t="s">
        <v>28</v>
      </c>
      <c r="B616" s="42">
        <f>IF(OR(주중DATA!B616="",주중DATA!B616=0),0,SUBSTITUTE(주중DATA!B616,",",".")*1)</f>
        <v>0</v>
      </c>
      <c r="C616" s="42">
        <f>IF(OR(주중DATA!C616="",주중DATA!C616=0),0,SUBSTITUTE(주중DATA!C616,",",".")*1)</f>
        <v>0</v>
      </c>
      <c r="D616" s="42">
        <f>IF(OR(주중DATA!D616="",주중DATA!D616=0),0,SUBSTITUTE(주중DATA!D616,",",".")*1)</f>
        <v>0</v>
      </c>
      <c r="E616" s="42">
        <f>IF(OR(주중DATA!E616="",주중DATA!E616=0),0,SUBSTITUTE(주중DATA!E616,",",".")*1)</f>
        <v>0</v>
      </c>
      <c r="F616" s="42">
        <f>IF(OR(주중DATA!F616="",주중DATA!F616=0),0,SUBSTITUTE(주중DATA!F616,",",".")*1)</f>
        <v>0</v>
      </c>
      <c r="G616" s="42">
        <f>IF(OR(주중DATA!G616="",주중DATA!G616=0),0,SUBSTITUTE(주중DATA!G616,",",".")*1)</f>
        <v>0</v>
      </c>
      <c r="H616" s="42">
        <f>IF(OR(주중DATA!H616="",주중DATA!H616=0),0,SUBSTITUTE(주중DATA!H616,",",".")*1)</f>
        <v>0</v>
      </c>
      <c r="I616" s="42">
        <f>IF(OR(주중DATA!I616="",주중DATA!I616=0),0,SUBSTITUTE(주중DATA!I616,",",".")*1)</f>
        <v>0</v>
      </c>
      <c r="J616" s="42">
        <f>IF(OR(주중DATA!J616="",주중DATA!J616=0),0,SUBSTITUTE(주중DATA!J616,",",".")*1)</f>
        <v>0</v>
      </c>
      <c r="K616" s="42">
        <f>IF(OR(주중DATA!K616="",주중DATA!K616=0),0,SUBSTITUTE(주중DATA!K616,",",".")*1)</f>
        <v>0</v>
      </c>
      <c r="L616" s="42">
        <f>IF(OR(주중DATA!L616="",주중DATA!L616=0),0,SUBSTITUTE(주중DATA!L616,",",".")*1)</f>
        <v>0</v>
      </c>
      <c r="M616" s="42">
        <f>IF(OR(주중DATA!M616="",주중DATA!M616=0),0,SUBSTITUTE(주중DATA!M616,",",".")*1)</f>
        <v>0</v>
      </c>
      <c r="N616" s="42">
        <f>IF(OR(주중DATA!N616="",주중DATA!N616=0),0,SUBSTITUTE(주중DATA!N616,",",".")*1)</f>
        <v>0</v>
      </c>
      <c r="O616" s="42">
        <f>IF(OR(주중DATA!O616="",주중DATA!O616=0),0,SUBSTITUTE(주중DATA!O616,",",".")*1)</f>
        <v>0</v>
      </c>
      <c r="P616" s="42">
        <f>IF(OR(주중DATA!P616="",주중DATA!P616=0),0,SUBSTITUTE(주중DATA!P616,",",".")*1)</f>
        <v>0</v>
      </c>
      <c r="Q616" s="42">
        <f>IF(OR(주중DATA!Q616="",주중DATA!Q616=0),0,SUBSTITUTE(주중DATA!Q616,",",".")*1)</f>
        <v>0</v>
      </c>
      <c r="R616" s="42">
        <f>IF(OR(주중DATA!R616="",주중DATA!R616=0),0,SUBSTITUTE(주중DATA!R616,",",".")*1)</f>
        <v>0</v>
      </c>
      <c r="S616" s="42">
        <f>IF(OR(주중DATA!S616="",주중DATA!S616=0),0,SUBSTITUTE(주중DATA!S616,",",".")*1)</f>
        <v>0</v>
      </c>
      <c r="T616" s="42">
        <f>IF(OR(주중DATA!T616="",주중DATA!T616=0),0,SUBSTITUTE(주중DATA!T616,",",".")*1)</f>
        <v>0</v>
      </c>
      <c r="U616" s="42">
        <f>IF(OR(주중DATA!U616="",주중DATA!U616=0),0,SUBSTITUTE(주중DATA!U616,",",".")*1)</f>
        <v>0</v>
      </c>
      <c r="V616" s="42">
        <f>IF(OR(주중DATA!V616="",주중DATA!V616=0),0,SUBSTITUTE(주중DATA!V616,",",".")*1)</f>
        <v>0</v>
      </c>
      <c r="W616" s="42">
        <f>IF(OR(주중DATA!W616="",주중DATA!W616=0),0,SUBSTITUTE(주중DATA!W616,",",".")*1)</f>
        <v>0</v>
      </c>
      <c r="X616" s="42">
        <f>IF(OR(주중DATA!X616="",주중DATA!X616=0),0,SUBSTITUTE(주중DATA!X616,",",".")*1)</f>
        <v>0</v>
      </c>
      <c r="Y616" s="43">
        <f>IF(OR(주중DATA!Y616="",주중DATA!Y616=0),0,SUBSTITUTE(주중DATA!Y616,",",".")*1)</f>
        <v>0</v>
      </c>
      <c r="Z616" s="76"/>
    </row>
    <row r="617" spans="1:27">
      <c r="A617" s="11" t="s">
        <v>29</v>
      </c>
      <c r="B617" s="42">
        <f>IF(OR(주중DATA!B617="",주중DATA!B617=0),0,SUBSTITUTE(주중DATA!B617,",",".")*1)</f>
        <v>0</v>
      </c>
      <c r="C617" s="42">
        <f>IF(OR(주중DATA!C617="",주중DATA!C617=0),0,SUBSTITUTE(주중DATA!C617,",",".")*1)</f>
        <v>0</v>
      </c>
      <c r="D617" s="42">
        <f>IF(OR(주중DATA!D617="",주중DATA!D617=0),0,SUBSTITUTE(주중DATA!D617,",",".")*1)</f>
        <v>0</v>
      </c>
      <c r="E617" s="42">
        <f>IF(OR(주중DATA!E617="",주중DATA!E617=0),0,SUBSTITUTE(주중DATA!E617,",",".")*1)</f>
        <v>0</v>
      </c>
      <c r="F617" s="42">
        <f>IF(OR(주중DATA!F617="",주중DATA!F617=0),0,SUBSTITUTE(주중DATA!F617,",",".")*1)</f>
        <v>0</v>
      </c>
      <c r="G617" s="42">
        <f>IF(OR(주중DATA!G617="",주중DATA!G617=0),0,SUBSTITUTE(주중DATA!G617,",",".")*1)</f>
        <v>0</v>
      </c>
      <c r="H617" s="42">
        <f>IF(OR(주중DATA!H617="",주중DATA!H617=0),0,SUBSTITUTE(주중DATA!H617,",",".")*1)</f>
        <v>0</v>
      </c>
      <c r="I617" s="42">
        <f>IF(OR(주중DATA!I617="",주중DATA!I617=0),0,SUBSTITUTE(주중DATA!I617,",",".")*1)</f>
        <v>0</v>
      </c>
      <c r="J617" s="42">
        <f>IF(OR(주중DATA!J617="",주중DATA!J617=0),0,SUBSTITUTE(주중DATA!J617,",",".")*1)</f>
        <v>0</v>
      </c>
      <c r="K617" s="42">
        <f>IF(OR(주중DATA!K617="",주중DATA!K617=0),0,SUBSTITUTE(주중DATA!K617,",",".")*1)</f>
        <v>0</v>
      </c>
      <c r="L617" s="42">
        <f>IF(OR(주중DATA!L617="",주중DATA!L617=0),0,SUBSTITUTE(주중DATA!L617,",",".")*1)</f>
        <v>0</v>
      </c>
      <c r="M617" s="42">
        <f>IF(OR(주중DATA!M617="",주중DATA!M617=0),0,SUBSTITUTE(주중DATA!M617,",",".")*1)</f>
        <v>0</v>
      </c>
      <c r="N617" s="42">
        <f>IF(OR(주중DATA!N617="",주중DATA!N617=0),0,SUBSTITUTE(주중DATA!N617,",",".")*1)</f>
        <v>0</v>
      </c>
      <c r="O617" s="42">
        <f>IF(OR(주중DATA!O617="",주중DATA!O617=0),0,SUBSTITUTE(주중DATA!O617,",",".")*1)</f>
        <v>0</v>
      </c>
      <c r="P617" s="42">
        <f>IF(OR(주중DATA!P617="",주중DATA!P617=0),0,SUBSTITUTE(주중DATA!P617,",",".")*1)</f>
        <v>0</v>
      </c>
      <c r="Q617" s="42">
        <f>IF(OR(주중DATA!Q617="",주중DATA!Q617=0),0,SUBSTITUTE(주중DATA!Q617,",",".")*1)</f>
        <v>0</v>
      </c>
      <c r="R617" s="42">
        <f>IF(OR(주중DATA!R617="",주중DATA!R617=0),0,SUBSTITUTE(주중DATA!R617,",",".")*1)</f>
        <v>0</v>
      </c>
      <c r="S617" s="42">
        <f>IF(OR(주중DATA!S617="",주중DATA!S617=0),0,SUBSTITUTE(주중DATA!S617,",",".")*1)</f>
        <v>0</v>
      </c>
      <c r="T617" s="42">
        <f>IF(OR(주중DATA!T617="",주중DATA!T617=0),0,SUBSTITUTE(주중DATA!T617,",",".")*1)</f>
        <v>0</v>
      </c>
      <c r="U617" s="42">
        <f>IF(OR(주중DATA!U617="",주중DATA!U617=0),0,SUBSTITUTE(주중DATA!U617,",",".")*1)</f>
        <v>0</v>
      </c>
      <c r="V617" s="42">
        <f>IF(OR(주중DATA!V617="",주중DATA!V617=0),0,SUBSTITUTE(주중DATA!V617,",",".")*1)</f>
        <v>0</v>
      </c>
      <c r="W617" s="42">
        <f>IF(OR(주중DATA!W617="",주중DATA!W617=0),0,SUBSTITUTE(주중DATA!W617,",",".")*1)</f>
        <v>0</v>
      </c>
      <c r="X617" s="42">
        <f>IF(OR(주중DATA!X617="",주중DATA!X617=0),0,SUBSTITUTE(주중DATA!X617,",",".")*1)</f>
        <v>0</v>
      </c>
      <c r="Y617" s="43">
        <f>IF(OR(주중DATA!Y617="",주중DATA!Y617=0),0,SUBSTITUTE(주중DATA!Y617,",",".")*1)</f>
        <v>0</v>
      </c>
      <c r="Z617" s="76"/>
    </row>
    <row r="618" spans="1:27">
      <c r="A618" s="11" t="s">
        <v>30</v>
      </c>
      <c r="B618" s="42">
        <f>IF(OR(주중DATA!B618="",주중DATA!B618=0),0,SUBSTITUTE(주중DATA!B618,",",".")*1)</f>
        <v>0</v>
      </c>
      <c r="C618" s="42">
        <f>IF(OR(주중DATA!C618="",주중DATA!C618=0),0,SUBSTITUTE(주중DATA!C618,",",".")*1)</f>
        <v>0</v>
      </c>
      <c r="D618" s="42">
        <f>IF(OR(주중DATA!D618="",주중DATA!D618=0),0,SUBSTITUTE(주중DATA!D618,",",".")*1)</f>
        <v>0</v>
      </c>
      <c r="E618" s="42">
        <f>IF(OR(주중DATA!E618="",주중DATA!E618=0),0,SUBSTITUTE(주중DATA!E618,",",".")*1)</f>
        <v>0</v>
      </c>
      <c r="F618" s="42">
        <f>IF(OR(주중DATA!F618="",주중DATA!F618=0),0,SUBSTITUTE(주중DATA!F618,",",".")*1)</f>
        <v>0</v>
      </c>
      <c r="G618" s="42">
        <f>IF(OR(주중DATA!G618="",주중DATA!G618=0),0,SUBSTITUTE(주중DATA!G618,",",".")*1)</f>
        <v>0</v>
      </c>
      <c r="H618" s="42">
        <f>IF(OR(주중DATA!H618="",주중DATA!H618=0),0,SUBSTITUTE(주중DATA!H618,",",".")*1)</f>
        <v>0</v>
      </c>
      <c r="I618" s="42">
        <f>IF(OR(주중DATA!I618="",주중DATA!I618=0),0,SUBSTITUTE(주중DATA!I618,",",".")*1)</f>
        <v>0</v>
      </c>
      <c r="J618" s="42">
        <f>IF(OR(주중DATA!J618="",주중DATA!J618=0),0,SUBSTITUTE(주중DATA!J618,",",".")*1)</f>
        <v>0</v>
      </c>
      <c r="K618" s="42">
        <f>IF(OR(주중DATA!K618="",주중DATA!K618=0),0,SUBSTITUTE(주중DATA!K618,",",".")*1)</f>
        <v>0</v>
      </c>
      <c r="L618" s="42">
        <f>IF(OR(주중DATA!L618="",주중DATA!L618=0),0,SUBSTITUTE(주중DATA!L618,",",".")*1)</f>
        <v>0</v>
      </c>
      <c r="M618" s="42">
        <f>IF(OR(주중DATA!M618="",주중DATA!M618=0),0,SUBSTITUTE(주중DATA!M618,",",".")*1)</f>
        <v>0</v>
      </c>
      <c r="N618" s="42">
        <f>IF(OR(주중DATA!N618="",주중DATA!N618=0),0,SUBSTITUTE(주중DATA!N618,",",".")*1)</f>
        <v>0</v>
      </c>
      <c r="O618" s="42">
        <f>IF(OR(주중DATA!O618="",주중DATA!O618=0),0,SUBSTITUTE(주중DATA!O618,",",".")*1)</f>
        <v>0</v>
      </c>
      <c r="P618" s="42">
        <f>IF(OR(주중DATA!P618="",주중DATA!P618=0),0,SUBSTITUTE(주중DATA!P618,",",".")*1)</f>
        <v>0</v>
      </c>
      <c r="Q618" s="42">
        <f>IF(OR(주중DATA!Q618="",주중DATA!Q618=0),0,SUBSTITUTE(주중DATA!Q618,",",".")*1)</f>
        <v>0</v>
      </c>
      <c r="R618" s="42">
        <f>IF(OR(주중DATA!R618="",주중DATA!R618=0),0,SUBSTITUTE(주중DATA!R618,",",".")*1)</f>
        <v>0</v>
      </c>
      <c r="S618" s="42">
        <f>IF(OR(주중DATA!S618="",주중DATA!S618=0),0,SUBSTITUTE(주중DATA!S618,",",".")*1)</f>
        <v>0</v>
      </c>
      <c r="T618" s="42">
        <f>IF(OR(주중DATA!T618="",주중DATA!T618=0),0,SUBSTITUTE(주중DATA!T618,",",".")*1)</f>
        <v>0</v>
      </c>
      <c r="U618" s="42">
        <f>IF(OR(주중DATA!U618="",주중DATA!U618=0),0,SUBSTITUTE(주중DATA!U618,",",".")*1)</f>
        <v>0</v>
      </c>
      <c r="V618" s="42">
        <f>IF(OR(주중DATA!V618="",주중DATA!V618=0),0,SUBSTITUTE(주중DATA!V618,",",".")*1)</f>
        <v>0</v>
      </c>
      <c r="W618" s="42">
        <f>IF(OR(주중DATA!W618="",주중DATA!W618=0),0,SUBSTITUTE(주중DATA!W618,",",".")*1)</f>
        <v>0</v>
      </c>
      <c r="X618" s="42">
        <f>IF(OR(주중DATA!X618="",주중DATA!X618=0),0,SUBSTITUTE(주중DATA!X618,",",".")*1)</f>
        <v>0</v>
      </c>
      <c r="Y618" s="43">
        <f>IF(OR(주중DATA!Y618="",주중DATA!Y618=0),0,SUBSTITUTE(주중DATA!Y618,",",".")*1)</f>
        <v>0</v>
      </c>
      <c r="Z618" s="76"/>
    </row>
    <row r="619" spans="1:27">
      <c r="A619" s="11" t="s">
        <v>31</v>
      </c>
      <c r="B619" s="42">
        <f>IF(OR(주중DATA!B619="",주중DATA!B619=0),0,SUBSTITUTE(주중DATA!B619,",",".")*1)</f>
        <v>0</v>
      </c>
      <c r="C619" s="42">
        <f>IF(OR(주중DATA!C619="",주중DATA!C619=0),0,SUBSTITUTE(주중DATA!C619,",",".")*1)</f>
        <v>0</v>
      </c>
      <c r="D619" s="42">
        <f>IF(OR(주중DATA!D619="",주중DATA!D619=0),0,SUBSTITUTE(주중DATA!D619,",",".")*1)</f>
        <v>0</v>
      </c>
      <c r="E619" s="42">
        <f>IF(OR(주중DATA!E619="",주중DATA!E619=0),0,SUBSTITUTE(주중DATA!E619,",",".")*1)</f>
        <v>0</v>
      </c>
      <c r="F619" s="42">
        <f>IF(OR(주중DATA!F619="",주중DATA!F619=0),0,SUBSTITUTE(주중DATA!F619,",",".")*1)</f>
        <v>0</v>
      </c>
      <c r="G619" s="42">
        <f>IF(OR(주중DATA!G619="",주중DATA!G619=0),0,SUBSTITUTE(주중DATA!G619,",",".")*1)</f>
        <v>0</v>
      </c>
      <c r="H619" s="42">
        <f>IF(OR(주중DATA!H619="",주중DATA!H619=0),0,SUBSTITUTE(주중DATA!H619,",",".")*1)</f>
        <v>0</v>
      </c>
      <c r="I619" s="42">
        <f>IF(OR(주중DATA!I619="",주중DATA!I619=0),0,SUBSTITUTE(주중DATA!I619,",",".")*1)</f>
        <v>0</v>
      </c>
      <c r="J619" s="42">
        <f>IF(OR(주중DATA!J619="",주중DATA!J619=0),0,SUBSTITUTE(주중DATA!J619,",",".")*1)</f>
        <v>0</v>
      </c>
      <c r="K619" s="42">
        <f>IF(OR(주중DATA!K619="",주중DATA!K619=0),0,SUBSTITUTE(주중DATA!K619,",",".")*1)</f>
        <v>0</v>
      </c>
      <c r="L619" s="42">
        <f>IF(OR(주중DATA!L619="",주중DATA!L619=0),0,SUBSTITUTE(주중DATA!L619,",",".")*1)</f>
        <v>0</v>
      </c>
      <c r="M619" s="42">
        <f>IF(OR(주중DATA!M619="",주중DATA!M619=0),0,SUBSTITUTE(주중DATA!M619,",",".")*1)</f>
        <v>0</v>
      </c>
      <c r="N619" s="42">
        <f>IF(OR(주중DATA!N619="",주중DATA!N619=0),0,SUBSTITUTE(주중DATA!N619,",",".")*1)</f>
        <v>0</v>
      </c>
      <c r="O619" s="42">
        <f>IF(OR(주중DATA!O619="",주중DATA!O619=0),0,SUBSTITUTE(주중DATA!O619,",",".")*1)</f>
        <v>0</v>
      </c>
      <c r="P619" s="42">
        <f>IF(OR(주중DATA!P619="",주중DATA!P619=0),0,SUBSTITUTE(주중DATA!P619,",",".")*1)</f>
        <v>0</v>
      </c>
      <c r="Q619" s="42">
        <f>IF(OR(주중DATA!Q619="",주중DATA!Q619=0),0,SUBSTITUTE(주중DATA!Q619,",",".")*1)</f>
        <v>0</v>
      </c>
      <c r="R619" s="42">
        <f>IF(OR(주중DATA!R619="",주중DATA!R619=0),0,SUBSTITUTE(주중DATA!R619,",",".")*1)</f>
        <v>0</v>
      </c>
      <c r="S619" s="42">
        <f>IF(OR(주중DATA!S619="",주중DATA!S619=0),0,SUBSTITUTE(주중DATA!S619,",",".")*1)</f>
        <v>0</v>
      </c>
      <c r="T619" s="42">
        <f>IF(OR(주중DATA!T619="",주중DATA!T619=0),0,SUBSTITUTE(주중DATA!T619,",",".")*1)</f>
        <v>0</v>
      </c>
      <c r="U619" s="42">
        <f>IF(OR(주중DATA!U619="",주중DATA!U619=0),0,SUBSTITUTE(주중DATA!U619,",",".")*1)</f>
        <v>0</v>
      </c>
      <c r="V619" s="42">
        <f>IF(OR(주중DATA!V619="",주중DATA!V619=0),0,SUBSTITUTE(주중DATA!V619,",",".")*1)</f>
        <v>0</v>
      </c>
      <c r="W619" s="42">
        <f>IF(OR(주중DATA!W619="",주중DATA!W619=0),0,SUBSTITUTE(주중DATA!W619,",",".")*1)</f>
        <v>0</v>
      </c>
      <c r="X619" s="42">
        <f>IF(OR(주중DATA!X619="",주중DATA!X619=0),0,SUBSTITUTE(주중DATA!X619,",",".")*1)</f>
        <v>0</v>
      </c>
      <c r="Y619" s="43">
        <f>IF(OR(주중DATA!Y619="",주중DATA!Y619=0),0,SUBSTITUTE(주중DATA!Y619,",",".")*1)</f>
        <v>0</v>
      </c>
      <c r="Z619" s="76"/>
    </row>
    <row r="620" spans="1:27">
      <c r="A620" s="11" t="s">
        <v>32</v>
      </c>
      <c r="B620" s="42">
        <f>IF(OR(주중DATA!B620="",주중DATA!B620=0),0,SUBSTITUTE(주중DATA!B620,",",".")*1)</f>
        <v>0</v>
      </c>
      <c r="C620" s="42">
        <f>IF(OR(주중DATA!C620="",주중DATA!C620=0),0,SUBSTITUTE(주중DATA!C620,",",".")*1)</f>
        <v>0</v>
      </c>
      <c r="D620" s="42">
        <f>IF(OR(주중DATA!D620="",주중DATA!D620=0),0,SUBSTITUTE(주중DATA!D620,",",".")*1)</f>
        <v>0</v>
      </c>
      <c r="E620" s="42">
        <f>IF(OR(주중DATA!E620="",주중DATA!E620=0),0,SUBSTITUTE(주중DATA!E620,",",".")*1)</f>
        <v>0</v>
      </c>
      <c r="F620" s="42">
        <f>IF(OR(주중DATA!F620="",주중DATA!F620=0),0,SUBSTITUTE(주중DATA!F620,",",".")*1)</f>
        <v>0</v>
      </c>
      <c r="G620" s="42">
        <f>IF(OR(주중DATA!G620="",주중DATA!G620=0),0,SUBSTITUTE(주중DATA!G620,",",".")*1)</f>
        <v>0</v>
      </c>
      <c r="H620" s="42">
        <f>IF(OR(주중DATA!H620="",주중DATA!H620=0),0,SUBSTITUTE(주중DATA!H620,",",".")*1)</f>
        <v>0</v>
      </c>
      <c r="I620" s="42">
        <f>IF(OR(주중DATA!I620="",주중DATA!I620=0),0,SUBSTITUTE(주중DATA!I620,",",".")*1)</f>
        <v>0</v>
      </c>
      <c r="J620" s="42">
        <f>IF(OR(주중DATA!J620="",주중DATA!J620=0),0,SUBSTITUTE(주중DATA!J620,",",".")*1)</f>
        <v>0</v>
      </c>
      <c r="K620" s="42">
        <f>IF(OR(주중DATA!K620="",주중DATA!K620=0),0,SUBSTITUTE(주중DATA!K620,",",".")*1)</f>
        <v>0</v>
      </c>
      <c r="L620" s="42">
        <f>IF(OR(주중DATA!L620="",주중DATA!L620=0),0,SUBSTITUTE(주중DATA!L620,",",".")*1)</f>
        <v>0</v>
      </c>
      <c r="M620" s="42">
        <f>IF(OR(주중DATA!M620="",주중DATA!M620=0),0,SUBSTITUTE(주중DATA!M620,",",".")*1)</f>
        <v>0</v>
      </c>
      <c r="N620" s="42">
        <f>IF(OR(주중DATA!N620="",주중DATA!N620=0),0,SUBSTITUTE(주중DATA!N620,",",".")*1)</f>
        <v>0</v>
      </c>
      <c r="O620" s="42">
        <f>IF(OR(주중DATA!O620="",주중DATA!O620=0),0,SUBSTITUTE(주중DATA!O620,",",".")*1)</f>
        <v>0</v>
      </c>
      <c r="P620" s="42">
        <f>IF(OR(주중DATA!P620="",주중DATA!P620=0),0,SUBSTITUTE(주중DATA!P620,",",".")*1)</f>
        <v>0</v>
      </c>
      <c r="Q620" s="42">
        <f>IF(OR(주중DATA!Q620="",주중DATA!Q620=0),0,SUBSTITUTE(주중DATA!Q620,",",".")*1)</f>
        <v>0</v>
      </c>
      <c r="R620" s="42">
        <f>IF(OR(주중DATA!R620="",주중DATA!R620=0),0,SUBSTITUTE(주중DATA!R620,",",".")*1)</f>
        <v>0</v>
      </c>
      <c r="S620" s="42">
        <f>IF(OR(주중DATA!S620="",주중DATA!S620=0),0,SUBSTITUTE(주중DATA!S620,",",".")*1)</f>
        <v>0</v>
      </c>
      <c r="T620" s="42">
        <f>IF(OR(주중DATA!T620="",주중DATA!T620=0),0,SUBSTITUTE(주중DATA!T620,",",".")*1)</f>
        <v>0</v>
      </c>
      <c r="U620" s="42">
        <f>IF(OR(주중DATA!U620="",주중DATA!U620=0),0,SUBSTITUTE(주중DATA!U620,",",".")*1)</f>
        <v>0</v>
      </c>
      <c r="V620" s="42">
        <f>IF(OR(주중DATA!V620="",주중DATA!V620=0),0,SUBSTITUTE(주중DATA!V620,",",".")*1)</f>
        <v>0</v>
      </c>
      <c r="W620" s="42">
        <f>IF(OR(주중DATA!W620="",주중DATA!W620=0),0,SUBSTITUTE(주중DATA!W620,",",".")*1)</f>
        <v>0</v>
      </c>
      <c r="X620" s="42">
        <f>IF(OR(주중DATA!X620="",주중DATA!X620=0),0,SUBSTITUTE(주중DATA!X620,",",".")*1)</f>
        <v>0</v>
      </c>
      <c r="Y620" s="43">
        <f>IF(OR(주중DATA!Y620="",주중DATA!Y620=0),0,SUBSTITUTE(주중DATA!Y620,",",".")*1)</f>
        <v>0</v>
      </c>
      <c r="Z620" s="76"/>
    </row>
    <row r="621" spans="1:27">
      <c r="A621" s="11" t="s">
        <v>33</v>
      </c>
      <c r="B621" s="42">
        <f>IF(OR(주중DATA!B621="",주중DATA!B621=0),0,SUBSTITUTE(주중DATA!B621,",",".")*1)</f>
        <v>0</v>
      </c>
      <c r="C621" s="42">
        <f>IF(OR(주중DATA!C621="",주중DATA!C621=0),0,SUBSTITUTE(주중DATA!C621,",",".")*1)</f>
        <v>0</v>
      </c>
      <c r="D621" s="42">
        <f>IF(OR(주중DATA!D621="",주중DATA!D621=0),0,SUBSTITUTE(주중DATA!D621,",",".")*1)</f>
        <v>0</v>
      </c>
      <c r="E621" s="42">
        <f>IF(OR(주중DATA!E621="",주중DATA!E621=0),0,SUBSTITUTE(주중DATA!E621,",",".")*1)</f>
        <v>0</v>
      </c>
      <c r="F621" s="42">
        <f>IF(OR(주중DATA!F621="",주중DATA!F621=0),0,SUBSTITUTE(주중DATA!F621,",",".")*1)</f>
        <v>0</v>
      </c>
      <c r="G621" s="42">
        <f>IF(OR(주중DATA!G621="",주중DATA!G621=0),0,SUBSTITUTE(주중DATA!G621,",",".")*1)</f>
        <v>0</v>
      </c>
      <c r="H621" s="42">
        <f>IF(OR(주중DATA!H621="",주중DATA!H621=0),0,SUBSTITUTE(주중DATA!H621,",",".")*1)</f>
        <v>0</v>
      </c>
      <c r="I621" s="42">
        <f>IF(OR(주중DATA!I621="",주중DATA!I621=0),0,SUBSTITUTE(주중DATA!I621,",",".")*1)</f>
        <v>0</v>
      </c>
      <c r="J621" s="42">
        <f>IF(OR(주중DATA!J621="",주중DATA!J621=0),0,SUBSTITUTE(주중DATA!J621,",",".")*1)</f>
        <v>0</v>
      </c>
      <c r="K621" s="42">
        <f>IF(OR(주중DATA!K621="",주중DATA!K621=0),0,SUBSTITUTE(주중DATA!K621,",",".")*1)</f>
        <v>0</v>
      </c>
      <c r="L621" s="42">
        <f>IF(OR(주중DATA!L621="",주중DATA!L621=0),0,SUBSTITUTE(주중DATA!L621,",",".")*1)</f>
        <v>0</v>
      </c>
      <c r="M621" s="42">
        <f>IF(OR(주중DATA!M621="",주중DATA!M621=0),0,SUBSTITUTE(주중DATA!M621,",",".")*1)</f>
        <v>0</v>
      </c>
      <c r="N621" s="42">
        <f>IF(OR(주중DATA!N621="",주중DATA!N621=0),0,SUBSTITUTE(주중DATA!N621,",",".")*1)</f>
        <v>0</v>
      </c>
      <c r="O621" s="42">
        <f>IF(OR(주중DATA!O621="",주중DATA!O621=0),0,SUBSTITUTE(주중DATA!O621,",",".")*1)</f>
        <v>0</v>
      </c>
      <c r="P621" s="42">
        <f>IF(OR(주중DATA!P621="",주중DATA!P621=0),0,SUBSTITUTE(주중DATA!P621,",",".")*1)</f>
        <v>0</v>
      </c>
      <c r="Q621" s="42">
        <f>IF(OR(주중DATA!Q621="",주중DATA!Q621=0),0,SUBSTITUTE(주중DATA!Q621,",",".")*1)</f>
        <v>0</v>
      </c>
      <c r="R621" s="42">
        <f>IF(OR(주중DATA!R621="",주중DATA!R621=0),0,SUBSTITUTE(주중DATA!R621,",",".")*1)</f>
        <v>0</v>
      </c>
      <c r="S621" s="42">
        <f>IF(OR(주중DATA!S621="",주중DATA!S621=0),0,SUBSTITUTE(주중DATA!S621,",",".")*1)</f>
        <v>0</v>
      </c>
      <c r="T621" s="42">
        <f>IF(OR(주중DATA!T621="",주중DATA!T621=0),0,SUBSTITUTE(주중DATA!T621,",",".")*1)</f>
        <v>0</v>
      </c>
      <c r="U621" s="42">
        <f>IF(OR(주중DATA!U621="",주중DATA!U621=0),0,SUBSTITUTE(주중DATA!U621,",",".")*1)</f>
        <v>0</v>
      </c>
      <c r="V621" s="42">
        <f>IF(OR(주중DATA!V621="",주중DATA!V621=0),0,SUBSTITUTE(주중DATA!V621,",",".")*1)</f>
        <v>0</v>
      </c>
      <c r="W621" s="42">
        <f>IF(OR(주중DATA!W621="",주중DATA!W621=0),0,SUBSTITUTE(주중DATA!W621,",",".")*1)</f>
        <v>0</v>
      </c>
      <c r="X621" s="42">
        <f>IF(OR(주중DATA!X621="",주중DATA!X621=0),0,SUBSTITUTE(주중DATA!X621,",",".")*1)</f>
        <v>0</v>
      </c>
      <c r="Y621" s="43">
        <f>IF(OR(주중DATA!Y621="",주중DATA!Y621=0),0,SUBSTITUTE(주중DATA!Y621,",",".")*1)</f>
        <v>0</v>
      </c>
      <c r="Z621" s="76"/>
    </row>
    <row r="622" spans="1:27">
      <c r="A622" s="11" t="s">
        <v>34</v>
      </c>
      <c r="B622" s="42">
        <f>IF(OR(주중DATA!B622="",주중DATA!B622=0),0,SUBSTITUTE(주중DATA!B622,",",".")*1)</f>
        <v>0</v>
      </c>
      <c r="C622" s="42">
        <f>IF(OR(주중DATA!C622="",주중DATA!C622=0),0,SUBSTITUTE(주중DATA!C622,",",".")*1)</f>
        <v>0</v>
      </c>
      <c r="D622" s="42">
        <f>IF(OR(주중DATA!D622="",주중DATA!D622=0),0,SUBSTITUTE(주중DATA!D622,",",".")*1)</f>
        <v>0</v>
      </c>
      <c r="E622" s="42">
        <f>IF(OR(주중DATA!E622="",주중DATA!E622=0),0,SUBSTITUTE(주중DATA!E622,",",".")*1)</f>
        <v>0</v>
      </c>
      <c r="F622" s="42">
        <f>IF(OR(주중DATA!F622="",주중DATA!F622=0),0,SUBSTITUTE(주중DATA!F622,",",".")*1)</f>
        <v>0</v>
      </c>
      <c r="G622" s="42">
        <f>IF(OR(주중DATA!G622="",주중DATA!G622=0),0,SUBSTITUTE(주중DATA!G622,",",".")*1)</f>
        <v>0</v>
      </c>
      <c r="H622" s="42">
        <f>IF(OR(주중DATA!H622="",주중DATA!H622=0),0,SUBSTITUTE(주중DATA!H622,",",".")*1)</f>
        <v>0</v>
      </c>
      <c r="I622" s="42">
        <f>IF(OR(주중DATA!I622="",주중DATA!I622=0),0,SUBSTITUTE(주중DATA!I622,",",".")*1)</f>
        <v>0</v>
      </c>
      <c r="J622" s="42">
        <f>IF(OR(주중DATA!J622="",주중DATA!J622=0),0,SUBSTITUTE(주중DATA!J622,",",".")*1)</f>
        <v>0</v>
      </c>
      <c r="K622" s="42">
        <f>IF(OR(주중DATA!K622="",주중DATA!K622=0),0,SUBSTITUTE(주중DATA!K622,",",".")*1)</f>
        <v>0</v>
      </c>
      <c r="L622" s="42">
        <f>IF(OR(주중DATA!L622="",주중DATA!L622=0),0,SUBSTITUTE(주중DATA!L622,",",".")*1)</f>
        <v>0</v>
      </c>
      <c r="M622" s="42">
        <f>IF(OR(주중DATA!M622="",주중DATA!M622=0),0,SUBSTITUTE(주중DATA!M622,",",".")*1)</f>
        <v>0</v>
      </c>
      <c r="N622" s="42">
        <f>IF(OR(주중DATA!N622="",주중DATA!N622=0),0,SUBSTITUTE(주중DATA!N622,",",".")*1)</f>
        <v>0</v>
      </c>
      <c r="O622" s="42">
        <f>IF(OR(주중DATA!O622="",주중DATA!O622=0),0,SUBSTITUTE(주중DATA!O622,",",".")*1)</f>
        <v>0</v>
      </c>
      <c r="P622" s="42">
        <f>IF(OR(주중DATA!P622="",주중DATA!P622=0),0,SUBSTITUTE(주중DATA!P622,",",".")*1)</f>
        <v>0</v>
      </c>
      <c r="Q622" s="42">
        <f>IF(OR(주중DATA!Q622="",주중DATA!Q622=0),0,SUBSTITUTE(주중DATA!Q622,",",".")*1)</f>
        <v>0</v>
      </c>
      <c r="R622" s="42">
        <f>IF(OR(주중DATA!R622="",주중DATA!R622=0),0,SUBSTITUTE(주중DATA!R622,",",".")*1)</f>
        <v>0</v>
      </c>
      <c r="S622" s="42">
        <f>IF(OR(주중DATA!S622="",주중DATA!S622=0),0,SUBSTITUTE(주중DATA!S622,",",".")*1)</f>
        <v>0</v>
      </c>
      <c r="T622" s="42">
        <f>IF(OR(주중DATA!T622="",주중DATA!T622=0),0,SUBSTITUTE(주중DATA!T622,",",".")*1)</f>
        <v>0</v>
      </c>
      <c r="U622" s="42">
        <f>IF(OR(주중DATA!U622="",주중DATA!U622=0),0,SUBSTITUTE(주중DATA!U622,",",".")*1)</f>
        <v>0</v>
      </c>
      <c r="V622" s="42">
        <f>IF(OR(주중DATA!V622="",주중DATA!V622=0),0,SUBSTITUTE(주중DATA!V622,",",".")*1)</f>
        <v>0</v>
      </c>
      <c r="W622" s="42">
        <f>IF(OR(주중DATA!W622="",주중DATA!W622=0),0,SUBSTITUTE(주중DATA!W622,",",".")*1)</f>
        <v>0</v>
      </c>
      <c r="X622" s="42">
        <f>IF(OR(주중DATA!X622="",주중DATA!X622=0),0,SUBSTITUTE(주중DATA!X622,",",".")*1)</f>
        <v>0</v>
      </c>
      <c r="Y622" s="43">
        <f>IF(OR(주중DATA!Y622="",주중DATA!Y622=0),0,SUBSTITUTE(주중DATA!Y622,",",".")*1)</f>
        <v>0</v>
      </c>
      <c r="Z622" s="76"/>
    </row>
    <row r="623" spans="1:27" ht="17.25" thickBot="1">
      <c r="A623" s="11" t="s">
        <v>35</v>
      </c>
      <c r="B623" s="42">
        <f>IF(OR(주중DATA!B623="",주중DATA!B623=0),0,SUBSTITUTE(주중DATA!B623,",",".")*1)</f>
        <v>0</v>
      </c>
      <c r="C623" s="42">
        <f>IF(OR(주중DATA!C623="",주중DATA!C623=0),0,SUBSTITUTE(주중DATA!C623,",",".")*1)</f>
        <v>0</v>
      </c>
      <c r="D623" s="42">
        <f>IF(OR(주중DATA!D623="",주중DATA!D623=0),0,SUBSTITUTE(주중DATA!D623,",",".")*1)</f>
        <v>0</v>
      </c>
      <c r="E623" s="42">
        <f>IF(OR(주중DATA!E623="",주중DATA!E623=0),0,SUBSTITUTE(주중DATA!E623,",",".")*1)</f>
        <v>0</v>
      </c>
      <c r="F623" s="42">
        <f>IF(OR(주중DATA!F623="",주중DATA!F623=0),0,SUBSTITUTE(주중DATA!F623,",",".")*1)</f>
        <v>0</v>
      </c>
      <c r="G623" s="42">
        <f>IF(OR(주중DATA!G623="",주중DATA!G623=0),0,SUBSTITUTE(주중DATA!G623,",",".")*1)</f>
        <v>0</v>
      </c>
      <c r="H623" s="42">
        <f>IF(OR(주중DATA!H623="",주중DATA!H623=0),0,SUBSTITUTE(주중DATA!H623,",",".")*1)</f>
        <v>0</v>
      </c>
      <c r="I623" s="42">
        <f>IF(OR(주중DATA!I623="",주중DATA!I623=0),0,SUBSTITUTE(주중DATA!I623,",",".")*1)</f>
        <v>0</v>
      </c>
      <c r="J623" s="42">
        <f>IF(OR(주중DATA!J623="",주중DATA!J623=0),0,SUBSTITUTE(주중DATA!J623,",",".")*1)</f>
        <v>0</v>
      </c>
      <c r="K623" s="42">
        <f>IF(OR(주중DATA!K623="",주중DATA!K623=0),0,SUBSTITUTE(주중DATA!K623,",",".")*1)</f>
        <v>0</v>
      </c>
      <c r="L623" s="42">
        <f>IF(OR(주중DATA!L623="",주중DATA!L623=0),0,SUBSTITUTE(주중DATA!L623,",",".")*1)</f>
        <v>0</v>
      </c>
      <c r="M623" s="42">
        <f>IF(OR(주중DATA!M623="",주중DATA!M623=0),0,SUBSTITUTE(주중DATA!M623,",",".")*1)</f>
        <v>0</v>
      </c>
      <c r="N623" s="42">
        <f>IF(OR(주중DATA!N623="",주중DATA!N623=0),0,SUBSTITUTE(주중DATA!N623,",",".")*1)</f>
        <v>0</v>
      </c>
      <c r="O623" s="42">
        <f>IF(OR(주중DATA!O623="",주중DATA!O623=0),0,SUBSTITUTE(주중DATA!O623,",",".")*1)</f>
        <v>0</v>
      </c>
      <c r="P623" s="42">
        <f>IF(OR(주중DATA!P623="",주중DATA!P623=0),0,SUBSTITUTE(주중DATA!P623,",",".")*1)</f>
        <v>0</v>
      </c>
      <c r="Q623" s="42">
        <f>IF(OR(주중DATA!Q623="",주중DATA!Q623=0),0,SUBSTITUTE(주중DATA!Q623,",",".")*1)</f>
        <v>0</v>
      </c>
      <c r="R623" s="42">
        <f>IF(OR(주중DATA!R623="",주중DATA!R623=0),0,SUBSTITUTE(주중DATA!R623,",",".")*1)</f>
        <v>0</v>
      </c>
      <c r="S623" s="42">
        <f>IF(OR(주중DATA!S623="",주중DATA!S623=0),0,SUBSTITUTE(주중DATA!S623,",",".")*1)</f>
        <v>0</v>
      </c>
      <c r="T623" s="42">
        <f>IF(OR(주중DATA!T623="",주중DATA!T623=0),0,SUBSTITUTE(주중DATA!T623,",",".")*1)</f>
        <v>0</v>
      </c>
      <c r="U623" s="42">
        <f>IF(OR(주중DATA!U623="",주중DATA!U623=0),0,SUBSTITUTE(주중DATA!U623,",",".")*1)</f>
        <v>0</v>
      </c>
      <c r="V623" s="42">
        <f>IF(OR(주중DATA!V623="",주중DATA!V623=0),0,SUBSTITUTE(주중DATA!V623,",",".")*1)</f>
        <v>0</v>
      </c>
      <c r="W623" s="42">
        <f>IF(OR(주중DATA!W623="",주중DATA!W623=0),0,SUBSTITUTE(주중DATA!W623,",",".")*1)</f>
        <v>0</v>
      </c>
      <c r="X623" s="42">
        <f>IF(OR(주중DATA!X623="",주중DATA!X623=0),0,SUBSTITUTE(주중DATA!X623,",",".")*1)</f>
        <v>0</v>
      </c>
      <c r="Y623" s="43">
        <f>IF(OR(주중DATA!Y623="",주중DATA!Y623=0),0,SUBSTITUTE(주중DATA!Y623,",",".")*1)</f>
        <v>0</v>
      </c>
      <c r="Z623" s="76"/>
    </row>
    <row r="624" spans="1:27" ht="17.25" thickBot="1">
      <c r="A624" s="11" t="s">
        <v>36</v>
      </c>
      <c r="B624" s="42">
        <f>IF(OR(주중DATA!B624="",주중DATA!B624=0),0,SUBSTITUTE(주중DATA!B624,",",".")*1)</f>
        <v>0</v>
      </c>
      <c r="C624" s="42">
        <f>IF(OR(주중DATA!C624="",주중DATA!C624=0),0,SUBSTITUTE(주중DATA!C624,",",".")*1)</f>
        <v>0</v>
      </c>
      <c r="D624" s="42">
        <f>IF(OR(주중DATA!D624="",주중DATA!D624=0),0,SUBSTITUTE(주중DATA!D624,",",".")*1)</f>
        <v>0</v>
      </c>
      <c r="E624" s="42">
        <f>IF(OR(주중DATA!E624="",주중DATA!E624=0),0,SUBSTITUTE(주중DATA!E624,",",".")*1)</f>
        <v>0</v>
      </c>
      <c r="F624" s="42">
        <f>IF(OR(주중DATA!F624="",주중DATA!F624=0),0,SUBSTITUTE(주중DATA!F624,",",".")*1)</f>
        <v>0</v>
      </c>
      <c r="G624" s="42">
        <f>IF(OR(주중DATA!G624="",주중DATA!G624=0),0,SUBSTITUTE(주중DATA!G624,",",".")*1)</f>
        <v>0</v>
      </c>
      <c r="H624" s="42">
        <f>IF(OR(주중DATA!H624="",주중DATA!H624=0),0,SUBSTITUTE(주중DATA!H624,",",".")*1)</f>
        <v>0</v>
      </c>
      <c r="I624" s="42">
        <f>IF(OR(주중DATA!I624="",주중DATA!I624=0),0,SUBSTITUTE(주중DATA!I624,",",".")*1)</f>
        <v>0</v>
      </c>
      <c r="J624" s="42">
        <f>IF(OR(주중DATA!J624="",주중DATA!J624=0),0,SUBSTITUTE(주중DATA!J624,",",".")*1)</f>
        <v>0</v>
      </c>
      <c r="K624" s="42">
        <f>IF(OR(주중DATA!K624="",주중DATA!K624=0),0,SUBSTITUTE(주중DATA!K624,",",".")*1)</f>
        <v>0</v>
      </c>
      <c r="L624" s="42">
        <f>IF(OR(주중DATA!L624="",주중DATA!L624=0),0,SUBSTITUTE(주중DATA!L624,",",".")*1)</f>
        <v>0</v>
      </c>
      <c r="M624" s="42">
        <f>IF(OR(주중DATA!M624="",주중DATA!M624=0),0,SUBSTITUTE(주중DATA!M624,",",".")*1)</f>
        <v>0</v>
      </c>
      <c r="N624" s="42">
        <f>IF(OR(주중DATA!N624="",주중DATA!N624=0),0,SUBSTITUTE(주중DATA!N624,",",".")*1)</f>
        <v>0</v>
      </c>
      <c r="O624" s="42">
        <f>IF(OR(주중DATA!O624="",주중DATA!O624=0),0,SUBSTITUTE(주중DATA!O624,",",".")*1)</f>
        <v>0</v>
      </c>
      <c r="P624" s="42">
        <f>IF(OR(주중DATA!P624="",주중DATA!P624=0),0,SUBSTITUTE(주중DATA!P624,",",".")*1)</f>
        <v>0</v>
      </c>
      <c r="Q624" s="42">
        <f>IF(OR(주중DATA!Q624="",주중DATA!Q624=0),0,SUBSTITUTE(주중DATA!Q624,",",".")*1)</f>
        <v>0</v>
      </c>
      <c r="R624" s="42">
        <f>IF(OR(주중DATA!R624="",주중DATA!R624=0),0,SUBSTITUTE(주중DATA!R624,",",".")*1)</f>
        <v>0</v>
      </c>
      <c r="S624" s="42">
        <f>IF(OR(주중DATA!S624="",주중DATA!S624=0),0,SUBSTITUTE(주중DATA!S624,",",".")*1)</f>
        <v>0</v>
      </c>
      <c r="T624" s="42">
        <f>IF(OR(주중DATA!T624="",주중DATA!T624=0),0,SUBSTITUTE(주중DATA!T624,",",".")*1)</f>
        <v>0</v>
      </c>
      <c r="U624" s="42">
        <f>IF(OR(주중DATA!U624="",주중DATA!U624=0),0,SUBSTITUTE(주중DATA!U624,",",".")*1)</f>
        <v>0</v>
      </c>
      <c r="V624" s="42">
        <f>IF(OR(주중DATA!V624="",주중DATA!V624=0),0,SUBSTITUTE(주중DATA!V624,",",".")*1)</f>
        <v>0</v>
      </c>
      <c r="W624" s="42">
        <f>IF(OR(주중DATA!W624="",주중DATA!W624=0),0,SUBSTITUTE(주중DATA!W624,",",".")*1)</f>
        <v>0</v>
      </c>
      <c r="X624" s="42">
        <f>IF(OR(주중DATA!X624="",주중DATA!X624=0),0,SUBSTITUTE(주중DATA!X624,",",".")*1)</f>
        <v>0</v>
      </c>
      <c r="Y624" s="43">
        <f>IF(OR(주중DATA!Y624="",주중DATA!Y624=0),0,SUBSTITUTE(주중DATA!Y624,",",".")*1)</f>
        <v>0</v>
      </c>
      <c r="Z624" s="76"/>
      <c r="AA624" s="24" t="str">
        <f>IF(주중DATA!AA624="","",주중DATA!AA624)</f>
        <v/>
      </c>
    </row>
    <row r="625" spans="1:51">
      <c r="A625" s="11" t="s">
        <v>37</v>
      </c>
      <c r="B625" s="42">
        <f>IF(OR(주중DATA!B625="",주중DATA!B625=0),0,SUBSTITUTE(주중DATA!B625,",",".")*1)</f>
        <v>0</v>
      </c>
      <c r="C625" s="42">
        <f>IF(OR(주중DATA!C625="",주중DATA!C625=0),0,SUBSTITUTE(주중DATA!C625,",",".")*1)</f>
        <v>0</v>
      </c>
      <c r="D625" s="42">
        <f>IF(OR(주중DATA!D625="",주중DATA!D625=0),0,SUBSTITUTE(주중DATA!D625,",",".")*1)</f>
        <v>0</v>
      </c>
      <c r="E625" s="42">
        <f>IF(OR(주중DATA!E625="",주중DATA!E625=0),0,SUBSTITUTE(주중DATA!E625,",",".")*1)</f>
        <v>0</v>
      </c>
      <c r="F625" s="42">
        <f>IF(OR(주중DATA!F625="",주중DATA!F625=0),0,SUBSTITUTE(주중DATA!F625,",",".")*1)</f>
        <v>0</v>
      </c>
      <c r="G625" s="42">
        <f>IF(OR(주중DATA!G625="",주중DATA!G625=0),0,SUBSTITUTE(주중DATA!G625,",",".")*1)</f>
        <v>0</v>
      </c>
      <c r="H625" s="42">
        <f>IF(OR(주중DATA!H625="",주중DATA!H625=0),0,SUBSTITUTE(주중DATA!H625,",",".")*1)</f>
        <v>0</v>
      </c>
      <c r="I625" s="42">
        <f>IF(OR(주중DATA!I625="",주중DATA!I625=0),0,SUBSTITUTE(주중DATA!I625,",",".")*1)</f>
        <v>0</v>
      </c>
      <c r="J625" s="42">
        <f>IF(OR(주중DATA!J625="",주중DATA!J625=0),0,SUBSTITUTE(주중DATA!J625,",",".")*1)</f>
        <v>0</v>
      </c>
      <c r="K625" s="42">
        <f>IF(OR(주중DATA!K625="",주중DATA!K625=0),0,SUBSTITUTE(주중DATA!K625,",",".")*1)</f>
        <v>0</v>
      </c>
      <c r="L625" s="42">
        <f>IF(OR(주중DATA!L625="",주중DATA!L625=0),0,SUBSTITUTE(주중DATA!L625,",",".")*1)</f>
        <v>0</v>
      </c>
      <c r="M625" s="42">
        <f>IF(OR(주중DATA!M625="",주중DATA!M625=0),0,SUBSTITUTE(주중DATA!M625,",",".")*1)</f>
        <v>0</v>
      </c>
      <c r="N625" s="42">
        <f>IF(OR(주중DATA!N625="",주중DATA!N625=0),0,SUBSTITUTE(주중DATA!N625,",",".")*1)</f>
        <v>0</v>
      </c>
      <c r="O625" s="42">
        <f>IF(OR(주중DATA!O625="",주중DATA!O625=0),0,SUBSTITUTE(주중DATA!O625,",",".")*1)</f>
        <v>0</v>
      </c>
      <c r="P625" s="42">
        <f>IF(OR(주중DATA!P625="",주중DATA!P625=0),0,SUBSTITUTE(주중DATA!P625,",",".")*1)</f>
        <v>0</v>
      </c>
      <c r="Q625" s="42">
        <f>IF(OR(주중DATA!Q625="",주중DATA!Q625=0),0,SUBSTITUTE(주중DATA!Q625,",",".")*1)</f>
        <v>0</v>
      </c>
      <c r="R625" s="42">
        <f>IF(OR(주중DATA!R625="",주중DATA!R625=0),0,SUBSTITUTE(주중DATA!R625,",",".")*1)</f>
        <v>0</v>
      </c>
      <c r="S625" s="42">
        <f>IF(OR(주중DATA!S625="",주중DATA!S625=0),0,SUBSTITUTE(주중DATA!S625,",",".")*1)</f>
        <v>0</v>
      </c>
      <c r="T625" s="42">
        <f>IF(OR(주중DATA!T625="",주중DATA!T625=0),0,SUBSTITUTE(주중DATA!T625,",",".")*1)</f>
        <v>0</v>
      </c>
      <c r="U625" s="42">
        <f>IF(OR(주중DATA!U625="",주중DATA!U625=0),0,SUBSTITUTE(주중DATA!U625,",",".")*1)</f>
        <v>0</v>
      </c>
      <c r="V625" s="42">
        <f>IF(OR(주중DATA!V625="",주중DATA!V625=0),0,SUBSTITUTE(주중DATA!V625,",",".")*1)</f>
        <v>0</v>
      </c>
      <c r="W625" s="42">
        <f>IF(OR(주중DATA!W625="",주중DATA!W625=0),0,SUBSTITUTE(주중DATA!W625,",",".")*1)</f>
        <v>0</v>
      </c>
      <c r="X625" s="42">
        <f>IF(OR(주중DATA!X625="",주중DATA!X625=0),0,SUBSTITUTE(주중DATA!X625,",",".")*1)</f>
        <v>0</v>
      </c>
      <c r="Y625" s="43">
        <f>IF(OR(주중DATA!Y625="",주중DATA!Y625=0),0,SUBSTITUTE(주중DATA!Y625,",",".")*1)</f>
        <v>0</v>
      </c>
      <c r="Z625" s="76"/>
      <c r="AA625" s="23" t="str">
        <f>IF(주중DATA!AA625="","",주중DATA!AA625)</f>
        <v>Min</v>
      </c>
      <c r="AB625" s="3" t="str">
        <f>IF(주중DATA!AB625="","",주중DATA!AB625)</f>
        <v/>
      </c>
      <c r="AC625" s="3" t="str">
        <f>IF(주중DATA!AC625="","",주중DATA!AC625)</f>
        <v/>
      </c>
      <c r="AD625" s="3" t="str">
        <f>IF(주중DATA!AD625="","",주중DATA!AD625)</f>
        <v/>
      </c>
      <c r="AE625" s="3" t="str">
        <f>IF(주중DATA!AE625="","",주중DATA!AE625)</f>
        <v/>
      </c>
      <c r="AF625" s="3" t="str">
        <f>IF(주중DATA!AF625="","",주중DATA!AF625)</f>
        <v/>
      </c>
      <c r="AG625" s="3" t="str">
        <f>IF(주중DATA!AG625="","",주중DATA!AG625)</f>
        <v/>
      </c>
      <c r="AH625" s="3" t="str">
        <f>IF(주중DATA!AH625="","",주중DATA!AH625)</f>
        <v/>
      </c>
      <c r="AI625" s="3" t="str">
        <f>IF(주중DATA!AI625="","",주중DATA!AI625)</f>
        <v/>
      </c>
      <c r="AJ625" s="3" t="str">
        <f>IF(주중DATA!AJ625="","",주중DATA!AJ625)</f>
        <v/>
      </c>
      <c r="AK625" s="3" t="str">
        <f>IF(주중DATA!AK625="","",주중DATA!AK625)</f>
        <v/>
      </c>
      <c r="AL625" s="3" t="str">
        <f>IF(주중DATA!AL625="","",주중DATA!AL625)</f>
        <v/>
      </c>
      <c r="AM625" s="3" t="str">
        <f>IF(주중DATA!AM625="","",주중DATA!AM625)</f>
        <v/>
      </c>
      <c r="AN625" s="3" t="str">
        <f>IF(주중DATA!AN625="","",주중DATA!AN625)</f>
        <v/>
      </c>
      <c r="AO625" s="3" t="str">
        <f>IF(주중DATA!AO625="","",주중DATA!AO625)</f>
        <v/>
      </c>
      <c r="AP625" s="3" t="str">
        <f>IF(주중DATA!AP625="","",주중DATA!AP625)</f>
        <v/>
      </c>
      <c r="AQ625" s="3" t="str">
        <f>IF(주중DATA!AQ625="","",주중DATA!AQ625)</f>
        <v/>
      </c>
      <c r="AR625" s="3" t="str">
        <f>IF(주중DATA!AR625="","",주중DATA!AR625)</f>
        <v/>
      </c>
      <c r="AS625" s="3" t="str">
        <f>IF(주중DATA!AS625="","",주중DATA!AS625)</f>
        <v/>
      </c>
      <c r="AT625" s="3" t="str">
        <f>IF(주중DATA!AT625="","",주중DATA!AT625)</f>
        <v/>
      </c>
      <c r="AU625" s="3" t="str">
        <f>IF(주중DATA!AU625="","",주중DATA!AU625)</f>
        <v/>
      </c>
      <c r="AV625" s="3" t="str">
        <f>IF(주중DATA!AV625="","",주중DATA!AV625)</f>
        <v/>
      </c>
      <c r="AW625" s="3" t="str">
        <f>IF(주중DATA!AW625="","",주중DATA!AW625)</f>
        <v/>
      </c>
      <c r="AX625" s="3" t="str">
        <f>IF(주중DATA!AX625="","",주중DATA!AX625)</f>
        <v/>
      </c>
      <c r="AY625" s="3" t="str">
        <f>IF(주중DATA!AY625="","",주중DATA!AY625)</f>
        <v/>
      </c>
    </row>
    <row r="626" spans="1:51">
      <c r="A626" s="11" t="s">
        <v>39</v>
      </c>
      <c r="B626" s="42">
        <f>IF(OR(주중DATA!B626="",주중DATA!B626=0),0,SUBSTITUTE(주중DATA!B626,",",".")*1)</f>
        <v>0</v>
      </c>
      <c r="C626" s="42">
        <f>IF(OR(주중DATA!C626="",주중DATA!C626=0),0,SUBSTITUTE(주중DATA!C626,",",".")*1)</f>
        <v>0</v>
      </c>
      <c r="D626" s="42">
        <f>IF(OR(주중DATA!D626="",주중DATA!D626=0),0,SUBSTITUTE(주중DATA!D626,",",".")*1)</f>
        <v>0</v>
      </c>
      <c r="E626" s="42">
        <f>IF(OR(주중DATA!E626="",주중DATA!E626=0),0,SUBSTITUTE(주중DATA!E626,",",".")*1)</f>
        <v>0</v>
      </c>
      <c r="F626" s="42">
        <f>IF(OR(주중DATA!F626="",주중DATA!F626=0),0,SUBSTITUTE(주중DATA!F626,",",".")*1)</f>
        <v>0</v>
      </c>
      <c r="G626" s="42">
        <f>IF(OR(주중DATA!G626="",주중DATA!G626=0),0,SUBSTITUTE(주중DATA!G626,",",".")*1)</f>
        <v>0</v>
      </c>
      <c r="H626" s="42">
        <f>IF(OR(주중DATA!H626="",주중DATA!H626=0),0,SUBSTITUTE(주중DATA!H626,",",".")*1)</f>
        <v>0</v>
      </c>
      <c r="I626" s="42">
        <f>IF(OR(주중DATA!I626="",주중DATA!I626=0),0,SUBSTITUTE(주중DATA!I626,",",".")*1)</f>
        <v>0</v>
      </c>
      <c r="J626" s="42">
        <f>IF(OR(주중DATA!J626="",주중DATA!J626=0),0,SUBSTITUTE(주중DATA!J626,",",".")*1)</f>
        <v>0</v>
      </c>
      <c r="K626" s="42">
        <f>IF(OR(주중DATA!K626="",주중DATA!K626=0),0,SUBSTITUTE(주중DATA!K626,",",".")*1)</f>
        <v>0</v>
      </c>
      <c r="L626" s="42">
        <f>IF(OR(주중DATA!L626="",주중DATA!L626=0),0,SUBSTITUTE(주중DATA!L626,",",".")*1)</f>
        <v>0</v>
      </c>
      <c r="M626" s="42">
        <f>IF(OR(주중DATA!M626="",주중DATA!M626=0),0,SUBSTITUTE(주중DATA!M626,",",".")*1)</f>
        <v>0</v>
      </c>
      <c r="N626" s="42">
        <f>IF(OR(주중DATA!N626="",주중DATA!N626=0),0,SUBSTITUTE(주중DATA!N626,",",".")*1)</f>
        <v>0</v>
      </c>
      <c r="O626" s="42">
        <f>IF(OR(주중DATA!O626="",주중DATA!O626=0),0,SUBSTITUTE(주중DATA!O626,",",".")*1)</f>
        <v>0</v>
      </c>
      <c r="P626" s="42">
        <f>IF(OR(주중DATA!P626="",주중DATA!P626=0),0,SUBSTITUTE(주중DATA!P626,",",".")*1)</f>
        <v>0</v>
      </c>
      <c r="Q626" s="42">
        <f>IF(OR(주중DATA!Q626="",주중DATA!Q626=0),0,SUBSTITUTE(주중DATA!Q626,",",".")*1)</f>
        <v>0</v>
      </c>
      <c r="R626" s="42">
        <f>IF(OR(주중DATA!R626="",주중DATA!R626=0),0,SUBSTITUTE(주중DATA!R626,",",".")*1)</f>
        <v>0</v>
      </c>
      <c r="S626" s="42">
        <f>IF(OR(주중DATA!S626="",주중DATA!S626=0),0,SUBSTITUTE(주중DATA!S626,",",".")*1)</f>
        <v>0</v>
      </c>
      <c r="T626" s="42">
        <f>IF(OR(주중DATA!T626="",주중DATA!T626=0),0,SUBSTITUTE(주중DATA!T626,",",".")*1)</f>
        <v>0</v>
      </c>
      <c r="U626" s="42">
        <f>IF(OR(주중DATA!U626="",주중DATA!U626=0),0,SUBSTITUTE(주중DATA!U626,",",".")*1)</f>
        <v>0</v>
      </c>
      <c r="V626" s="42">
        <f>IF(OR(주중DATA!V626="",주중DATA!V626=0),0,SUBSTITUTE(주중DATA!V626,",",".")*1)</f>
        <v>0</v>
      </c>
      <c r="W626" s="42">
        <f>IF(OR(주중DATA!W626="",주중DATA!W626=0),0,SUBSTITUTE(주중DATA!W626,",",".")*1)</f>
        <v>0</v>
      </c>
      <c r="X626" s="42">
        <f>IF(OR(주중DATA!X626="",주중DATA!X626=0),0,SUBSTITUTE(주중DATA!X626,",",".")*1)</f>
        <v>0</v>
      </c>
      <c r="Y626" s="43">
        <f>IF(OR(주중DATA!Y626="",주중DATA!Y626=0),0,SUBSTITUTE(주중DATA!Y626,",",".")*1)</f>
        <v>0</v>
      </c>
      <c r="Z626" s="76"/>
      <c r="AA626" s="23" t="str">
        <f>IF(주중DATA!AA626="","",주중DATA!AA626)</f>
        <v>Max</v>
      </c>
      <c r="AB626" s="3" t="str">
        <f>IF(주중DATA!AB626="","",주중DATA!AB626)</f>
        <v/>
      </c>
      <c r="AC626" s="3" t="str">
        <f>IF(주중DATA!AC626="","",주중DATA!AC626)</f>
        <v/>
      </c>
      <c r="AD626" s="3" t="str">
        <f>IF(주중DATA!AD626="","",주중DATA!AD626)</f>
        <v/>
      </c>
      <c r="AE626" s="3" t="str">
        <f>IF(주중DATA!AE626="","",주중DATA!AE626)</f>
        <v/>
      </c>
      <c r="AF626" s="3" t="str">
        <f>IF(주중DATA!AF626="","",주중DATA!AF626)</f>
        <v/>
      </c>
      <c r="AG626" s="3" t="str">
        <f>IF(주중DATA!AG626="","",주중DATA!AG626)</f>
        <v/>
      </c>
      <c r="AH626" s="3" t="str">
        <f>IF(주중DATA!AH626="","",주중DATA!AH626)</f>
        <v/>
      </c>
      <c r="AI626" s="3" t="str">
        <f>IF(주중DATA!AI626="","",주중DATA!AI626)</f>
        <v/>
      </c>
      <c r="AJ626" s="3" t="str">
        <f>IF(주중DATA!AJ626="","",주중DATA!AJ626)</f>
        <v/>
      </c>
      <c r="AK626" s="3" t="str">
        <f>IF(주중DATA!AK626="","",주중DATA!AK626)</f>
        <v/>
      </c>
      <c r="AL626" s="3" t="str">
        <f>IF(주중DATA!AL626="","",주중DATA!AL626)</f>
        <v/>
      </c>
      <c r="AM626" s="3" t="str">
        <f>IF(주중DATA!AM626="","",주중DATA!AM626)</f>
        <v/>
      </c>
      <c r="AN626" s="3" t="str">
        <f>IF(주중DATA!AN626="","",주중DATA!AN626)</f>
        <v/>
      </c>
      <c r="AO626" s="3" t="str">
        <f>IF(주중DATA!AO626="","",주중DATA!AO626)</f>
        <v/>
      </c>
      <c r="AP626" s="3" t="str">
        <f>IF(주중DATA!AP626="","",주중DATA!AP626)</f>
        <v/>
      </c>
      <c r="AQ626" s="3" t="str">
        <f>IF(주중DATA!AQ626="","",주중DATA!AQ626)</f>
        <v/>
      </c>
      <c r="AR626" s="3" t="str">
        <f>IF(주중DATA!AR626="","",주중DATA!AR626)</f>
        <v/>
      </c>
      <c r="AS626" s="3" t="str">
        <f>IF(주중DATA!AS626="","",주중DATA!AS626)</f>
        <v/>
      </c>
      <c r="AT626" s="3" t="str">
        <f>IF(주중DATA!AT626="","",주중DATA!AT626)</f>
        <v/>
      </c>
      <c r="AU626" s="3" t="str">
        <f>IF(주중DATA!AU626="","",주중DATA!AU626)</f>
        <v/>
      </c>
      <c r="AV626" s="3" t="str">
        <f>IF(주중DATA!AV626="","",주중DATA!AV626)</f>
        <v/>
      </c>
      <c r="AW626" s="3" t="str">
        <f>IF(주중DATA!AW626="","",주중DATA!AW626)</f>
        <v/>
      </c>
      <c r="AX626" s="3" t="str">
        <f>IF(주중DATA!AX626="","",주중DATA!AX626)</f>
        <v/>
      </c>
      <c r="AY626" s="3" t="str">
        <f>IF(주중DATA!AY626="","",주중DATA!AY626)</f>
        <v/>
      </c>
    </row>
    <row r="627" spans="1:51" ht="17.25" thickBot="1">
      <c r="A627" s="13" t="s">
        <v>41</v>
      </c>
      <c r="B627" s="44">
        <f>IF(OR(주중DATA!B627="",주중DATA!B627=0),0,SUBSTITUTE(주중DATA!B627,",",".")*1)</f>
        <v>0</v>
      </c>
      <c r="C627" s="44">
        <f>IF(OR(주중DATA!C627="",주중DATA!C627=0),0,SUBSTITUTE(주중DATA!C627,",",".")*1)</f>
        <v>0</v>
      </c>
      <c r="D627" s="44">
        <f>IF(OR(주중DATA!D627="",주중DATA!D627=0),0,SUBSTITUTE(주중DATA!D627,",",".")*1)</f>
        <v>0</v>
      </c>
      <c r="E627" s="44">
        <f>IF(OR(주중DATA!E627="",주중DATA!E627=0),0,SUBSTITUTE(주중DATA!E627,",",".")*1)</f>
        <v>0</v>
      </c>
      <c r="F627" s="44">
        <f>IF(OR(주중DATA!F627="",주중DATA!F627=0),0,SUBSTITUTE(주중DATA!F627,",",".")*1)</f>
        <v>0</v>
      </c>
      <c r="G627" s="44">
        <f>IF(OR(주중DATA!G627="",주중DATA!G627=0),0,SUBSTITUTE(주중DATA!G627,",",".")*1)</f>
        <v>0</v>
      </c>
      <c r="H627" s="44">
        <f>IF(OR(주중DATA!H627="",주중DATA!H627=0),0,SUBSTITUTE(주중DATA!H627,",",".")*1)</f>
        <v>0</v>
      </c>
      <c r="I627" s="44">
        <f>IF(OR(주중DATA!I627="",주중DATA!I627=0),0,SUBSTITUTE(주중DATA!I627,",",".")*1)</f>
        <v>0</v>
      </c>
      <c r="J627" s="44">
        <f>IF(OR(주중DATA!J627="",주중DATA!J627=0),0,SUBSTITUTE(주중DATA!J627,",",".")*1)</f>
        <v>0</v>
      </c>
      <c r="K627" s="44">
        <f>IF(OR(주중DATA!K627="",주중DATA!K627=0),0,SUBSTITUTE(주중DATA!K627,",",".")*1)</f>
        <v>0</v>
      </c>
      <c r="L627" s="44">
        <f>IF(OR(주중DATA!L627="",주중DATA!L627=0),0,SUBSTITUTE(주중DATA!L627,",",".")*1)</f>
        <v>0</v>
      </c>
      <c r="M627" s="44">
        <f>IF(OR(주중DATA!M627="",주중DATA!M627=0),0,SUBSTITUTE(주중DATA!M627,",",".")*1)</f>
        <v>0</v>
      </c>
      <c r="N627" s="44">
        <f>IF(OR(주중DATA!N627="",주중DATA!N627=0),0,SUBSTITUTE(주중DATA!N627,",",".")*1)</f>
        <v>0</v>
      </c>
      <c r="O627" s="44">
        <f>IF(OR(주중DATA!O627="",주중DATA!O627=0),0,SUBSTITUTE(주중DATA!O627,",",".")*1)</f>
        <v>0</v>
      </c>
      <c r="P627" s="44">
        <f>IF(OR(주중DATA!P627="",주중DATA!P627=0),0,SUBSTITUTE(주중DATA!P627,",",".")*1)</f>
        <v>0</v>
      </c>
      <c r="Q627" s="44">
        <f>IF(OR(주중DATA!Q627="",주중DATA!Q627=0),0,SUBSTITUTE(주중DATA!Q627,",",".")*1)</f>
        <v>0</v>
      </c>
      <c r="R627" s="44">
        <f>IF(OR(주중DATA!R627="",주중DATA!R627=0),0,SUBSTITUTE(주중DATA!R627,",",".")*1)</f>
        <v>0</v>
      </c>
      <c r="S627" s="44">
        <f>IF(OR(주중DATA!S627="",주중DATA!S627=0),0,SUBSTITUTE(주중DATA!S627,",",".")*1)</f>
        <v>0</v>
      </c>
      <c r="T627" s="44">
        <f>IF(OR(주중DATA!T627="",주중DATA!T627=0),0,SUBSTITUTE(주중DATA!T627,",",".")*1)</f>
        <v>0</v>
      </c>
      <c r="U627" s="44">
        <f>IF(OR(주중DATA!U627="",주중DATA!U627=0),0,SUBSTITUTE(주중DATA!U627,",",".")*1)</f>
        <v>0</v>
      </c>
      <c r="V627" s="44">
        <f>IF(OR(주중DATA!V627="",주중DATA!V627=0),0,SUBSTITUTE(주중DATA!V627,",",".")*1)</f>
        <v>0</v>
      </c>
      <c r="W627" s="44">
        <f>IF(OR(주중DATA!W627="",주중DATA!W627=0),0,SUBSTITUTE(주중DATA!W627,",",".")*1)</f>
        <v>0</v>
      </c>
      <c r="X627" s="44">
        <f>IF(OR(주중DATA!X627="",주중DATA!X627=0),0,SUBSTITUTE(주중DATA!X627,",",".")*1)</f>
        <v>0</v>
      </c>
      <c r="Y627" s="45">
        <f>IF(OR(주중DATA!Y627="",주중DATA!Y627=0),0,SUBSTITUTE(주중DATA!Y627,",",".")*1)</f>
        <v>0</v>
      </c>
      <c r="Z627" s="77"/>
      <c r="AA627" s="23" t="str">
        <f>IF(주중DATA!AA627="","",주중DATA!AA627)</f>
        <v>Avg</v>
      </c>
      <c r="AB627" s="3" t="str">
        <f>IF(주중DATA!AB627="","",주중DATA!AB627)</f>
        <v/>
      </c>
      <c r="AC627" s="3" t="str">
        <f>IF(주중DATA!AC627="","",주중DATA!AC627)</f>
        <v/>
      </c>
      <c r="AD627" s="3" t="str">
        <f>IF(주중DATA!AD627="","",주중DATA!AD627)</f>
        <v/>
      </c>
      <c r="AE627" s="3" t="str">
        <f>IF(주중DATA!AE627="","",주중DATA!AE627)</f>
        <v/>
      </c>
      <c r="AF627" s="3" t="str">
        <f>IF(주중DATA!AF627="","",주중DATA!AF627)</f>
        <v/>
      </c>
      <c r="AG627" s="3" t="str">
        <f>IF(주중DATA!AG627="","",주중DATA!AG627)</f>
        <v/>
      </c>
      <c r="AH627" s="3" t="str">
        <f>IF(주중DATA!AH627="","",주중DATA!AH627)</f>
        <v/>
      </c>
      <c r="AI627" s="3" t="str">
        <f>IF(주중DATA!AI627="","",주중DATA!AI627)</f>
        <v/>
      </c>
      <c r="AJ627" s="3" t="str">
        <f>IF(주중DATA!AJ627="","",주중DATA!AJ627)</f>
        <v/>
      </c>
      <c r="AK627" s="3" t="str">
        <f>IF(주중DATA!AK627="","",주중DATA!AK627)</f>
        <v/>
      </c>
      <c r="AL627" s="3" t="str">
        <f>IF(주중DATA!AL627="","",주중DATA!AL627)</f>
        <v/>
      </c>
      <c r="AM627" s="3" t="str">
        <f>IF(주중DATA!AM627="","",주중DATA!AM627)</f>
        <v/>
      </c>
      <c r="AN627" s="3" t="str">
        <f>IF(주중DATA!AN627="","",주중DATA!AN627)</f>
        <v/>
      </c>
      <c r="AO627" s="3" t="str">
        <f>IF(주중DATA!AO627="","",주중DATA!AO627)</f>
        <v/>
      </c>
      <c r="AP627" s="3" t="str">
        <f>IF(주중DATA!AP627="","",주중DATA!AP627)</f>
        <v/>
      </c>
      <c r="AQ627" s="3" t="str">
        <f>IF(주중DATA!AQ627="","",주중DATA!AQ627)</f>
        <v/>
      </c>
      <c r="AR627" s="3" t="str">
        <f>IF(주중DATA!AR627="","",주중DATA!AR627)</f>
        <v/>
      </c>
      <c r="AS627" s="3" t="str">
        <f>IF(주중DATA!AS627="","",주중DATA!AS627)</f>
        <v/>
      </c>
      <c r="AT627" s="3" t="str">
        <f>IF(주중DATA!AT627="","",주중DATA!AT627)</f>
        <v/>
      </c>
      <c r="AU627" s="3" t="str">
        <f>IF(주중DATA!AU627="","",주중DATA!AU627)</f>
        <v/>
      </c>
      <c r="AV627" s="3" t="str">
        <f>IF(주중DATA!AV627="","",주중DATA!AV627)</f>
        <v/>
      </c>
      <c r="AW627" s="3" t="str">
        <f>IF(주중DATA!AW627="","",주중DATA!AW627)</f>
        <v/>
      </c>
      <c r="AX627" s="3" t="str">
        <f>IF(주중DATA!AX627="","",주중DATA!AX627)</f>
        <v/>
      </c>
      <c r="AY627" s="3" t="str">
        <f>IF(주중DATA!AY627="","",주중DATA!AY627)</f>
        <v/>
      </c>
    </row>
  </sheetData>
  <mergeCells count="27">
    <mergeCell ref="Z124:Z147"/>
    <mergeCell ref="Z4:Z27"/>
    <mergeCell ref="Z28:Z51"/>
    <mergeCell ref="Z52:Z75"/>
    <mergeCell ref="Z76:Z99"/>
    <mergeCell ref="Z100:Z123"/>
    <mergeCell ref="Z172:Z195"/>
    <mergeCell ref="Z196:Z219"/>
    <mergeCell ref="Z220:Z243"/>
    <mergeCell ref="Z244:Z267"/>
    <mergeCell ref="Z268:Z291"/>
    <mergeCell ref="Z580:Z603"/>
    <mergeCell ref="Z604:Z627"/>
    <mergeCell ref="B1:Y1"/>
    <mergeCell ref="Z436:Z459"/>
    <mergeCell ref="Z460:Z483"/>
    <mergeCell ref="Z484:Z507"/>
    <mergeCell ref="Z508:Z531"/>
    <mergeCell ref="Z532:Z555"/>
    <mergeCell ref="Z556:Z579"/>
    <mergeCell ref="Z292:Z315"/>
    <mergeCell ref="Z316:Z339"/>
    <mergeCell ref="Z340:Z363"/>
    <mergeCell ref="Z364:Z387"/>
    <mergeCell ref="Z388:Z411"/>
    <mergeCell ref="Z412:Z435"/>
    <mergeCell ref="Z148:Z171"/>
  </mergeCells>
  <phoneticPr fontId="5" type="noConversion"/>
  <conditionalFormatting sqref="B4:Y27">
    <cfRule type="cellIs" dxfId="92" priority="28" operator="equal">
      <formula>0</formula>
    </cfRule>
  </conditionalFormatting>
  <conditionalFormatting sqref="Z4:Z627">
    <cfRule type="cellIs" dxfId="91" priority="27" operator="equal">
      <formula>0</formula>
    </cfRule>
  </conditionalFormatting>
  <conditionalFormatting sqref="B28:Y51">
    <cfRule type="cellIs" dxfId="90" priority="26" operator="equal">
      <formula>0</formula>
    </cfRule>
  </conditionalFormatting>
  <conditionalFormatting sqref="B52:Y75">
    <cfRule type="cellIs" dxfId="89" priority="25" operator="equal">
      <formula>0</formula>
    </cfRule>
  </conditionalFormatting>
  <conditionalFormatting sqref="B76:Y99">
    <cfRule type="cellIs" dxfId="88" priority="24" operator="equal">
      <formula>0</formula>
    </cfRule>
  </conditionalFormatting>
  <conditionalFormatting sqref="B100:Y123">
    <cfRule type="cellIs" dxfId="87" priority="23" operator="equal">
      <formula>0</formula>
    </cfRule>
  </conditionalFormatting>
  <conditionalFormatting sqref="B124:Y147">
    <cfRule type="cellIs" dxfId="86" priority="22" operator="equal">
      <formula>0</formula>
    </cfRule>
  </conditionalFormatting>
  <conditionalFormatting sqref="B148:Y171">
    <cfRule type="cellIs" dxfId="85" priority="21" operator="equal">
      <formula>0</formula>
    </cfRule>
  </conditionalFormatting>
  <conditionalFormatting sqref="B172:Y195">
    <cfRule type="cellIs" dxfId="84" priority="20" operator="equal">
      <formula>0</formula>
    </cfRule>
  </conditionalFormatting>
  <conditionalFormatting sqref="B196:Y219">
    <cfRule type="cellIs" dxfId="83" priority="19" operator="equal">
      <formula>0</formula>
    </cfRule>
  </conditionalFormatting>
  <conditionalFormatting sqref="B220:Y243">
    <cfRule type="cellIs" dxfId="82" priority="18" operator="equal">
      <formula>0</formula>
    </cfRule>
  </conditionalFormatting>
  <conditionalFormatting sqref="B244:Y267">
    <cfRule type="cellIs" dxfId="81" priority="17" operator="equal">
      <formula>0</formula>
    </cfRule>
  </conditionalFormatting>
  <conditionalFormatting sqref="B268:Y291">
    <cfRule type="cellIs" dxfId="80" priority="16" operator="equal">
      <formula>0</formula>
    </cfRule>
  </conditionalFormatting>
  <conditionalFormatting sqref="B292:Y315">
    <cfRule type="cellIs" dxfId="79" priority="15" operator="equal">
      <formula>0</formula>
    </cfRule>
  </conditionalFormatting>
  <conditionalFormatting sqref="B316:Y339">
    <cfRule type="cellIs" dxfId="78" priority="14" operator="equal">
      <formula>0</formula>
    </cfRule>
  </conditionalFormatting>
  <conditionalFormatting sqref="B340:Y363">
    <cfRule type="cellIs" dxfId="77" priority="13" operator="equal">
      <formula>0</formula>
    </cfRule>
  </conditionalFormatting>
  <conditionalFormatting sqref="B364:Y387">
    <cfRule type="cellIs" dxfId="76" priority="12" operator="equal">
      <formula>0</formula>
    </cfRule>
  </conditionalFormatting>
  <conditionalFormatting sqref="B388:Y411">
    <cfRule type="cellIs" dxfId="75" priority="11" operator="equal">
      <formula>0</formula>
    </cfRule>
  </conditionalFormatting>
  <conditionalFormatting sqref="B412:Y435">
    <cfRule type="cellIs" dxfId="74" priority="10" operator="equal">
      <formula>0</formula>
    </cfRule>
  </conditionalFormatting>
  <conditionalFormatting sqref="B436:Y459">
    <cfRule type="cellIs" dxfId="73" priority="9" operator="equal">
      <formula>0</formula>
    </cfRule>
  </conditionalFormatting>
  <conditionalFormatting sqref="B460:Y483">
    <cfRule type="cellIs" dxfId="72" priority="8" operator="equal">
      <formula>0</formula>
    </cfRule>
  </conditionalFormatting>
  <conditionalFormatting sqref="B604:Y627">
    <cfRule type="cellIs" dxfId="71" priority="1" operator="equal">
      <formula>0</formula>
    </cfRule>
  </conditionalFormatting>
  <conditionalFormatting sqref="B484:Y507">
    <cfRule type="cellIs" dxfId="70" priority="6" operator="equal">
      <formula>0</formula>
    </cfRule>
  </conditionalFormatting>
  <conditionalFormatting sqref="B508:Y531">
    <cfRule type="cellIs" dxfId="69" priority="5" operator="equal">
      <formula>0</formula>
    </cfRule>
  </conditionalFormatting>
  <conditionalFormatting sqref="B532:Y555">
    <cfRule type="cellIs" dxfId="68" priority="4" operator="equal">
      <formula>0</formula>
    </cfRule>
  </conditionalFormatting>
  <conditionalFormatting sqref="B556:Y579">
    <cfRule type="cellIs" dxfId="67" priority="3" operator="equal">
      <formula>0</formula>
    </cfRule>
  </conditionalFormatting>
  <conditionalFormatting sqref="B580:Y603">
    <cfRule type="cellIs" dxfId="66" priority="2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546B3-29AA-4BA2-826A-7B6B7C001430}">
  <sheetPr codeName="Sheet10"/>
  <dimension ref="A1:AY363"/>
  <sheetViews>
    <sheetView zoomScale="85" zoomScaleNormal="85" workbookViewId="0"/>
  </sheetViews>
  <sheetFormatPr defaultRowHeight="16.5"/>
  <cols>
    <col min="27" max="27" width="11.25" bestFit="1" customWidth="1"/>
  </cols>
  <sheetData>
    <row r="1" spans="1:26" ht="32.25" thickBot="1">
      <c r="A1" s="4"/>
      <c r="B1" s="78" t="s">
        <v>44</v>
      </c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</row>
    <row r="2" spans="1:26" ht="17.25" thickBot="1">
      <c r="B2" s="32" t="s">
        <v>1</v>
      </c>
      <c r="C2" s="32" t="s">
        <v>2</v>
      </c>
      <c r="D2" s="32" t="s">
        <v>3</v>
      </c>
      <c r="E2" s="32" t="s">
        <v>3</v>
      </c>
      <c r="F2" s="32" t="s">
        <v>4</v>
      </c>
      <c r="G2" s="32" t="s">
        <v>4</v>
      </c>
      <c r="H2" s="32" t="s">
        <v>5</v>
      </c>
      <c r="I2" s="32" t="s">
        <v>5</v>
      </c>
      <c r="J2" s="32" t="s">
        <v>6</v>
      </c>
      <c r="K2" s="32" t="s">
        <v>6</v>
      </c>
      <c r="L2" s="32" t="s">
        <v>7</v>
      </c>
      <c r="M2" s="32" t="s">
        <v>7</v>
      </c>
      <c r="N2" s="32" t="s">
        <v>8</v>
      </c>
      <c r="O2" s="32" t="s">
        <v>8</v>
      </c>
      <c r="P2" s="32" t="s">
        <v>9</v>
      </c>
      <c r="Q2" s="32" t="s">
        <v>9</v>
      </c>
      <c r="R2" s="32" t="s">
        <v>10</v>
      </c>
      <c r="S2" s="32" t="s">
        <v>10</v>
      </c>
      <c r="T2" s="32" t="s">
        <v>11</v>
      </c>
      <c r="U2" s="32" t="s">
        <v>11</v>
      </c>
      <c r="V2" s="32" t="s">
        <v>12</v>
      </c>
      <c r="W2" s="32" t="s">
        <v>12</v>
      </c>
      <c r="X2" s="32" t="s">
        <v>13</v>
      </c>
      <c r="Y2" s="32" t="s">
        <v>13</v>
      </c>
    </row>
    <row r="3" spans="1:26" ht="17.25" thickBot="1">
      <c r="B3" s="33" t="s">
        <v>14</v>
      </c>
      <c r="C3" s="33" t="s">
        <v>15</v>
      </c>
      <c r="D3" s="33" t="s">
        <v>14</v>
      </c>
      <c r="E3" s="33" t="s">
        <v>15</v>
      </c>
      <c r="F3" s="33" t="s">
        <v>14</v>
      </c>
      <c r="G3" s="33" t="s">
        <v>15</v>
      </c>
      <c r="H3" s="33" t="s">
        <v>14</v>
      </c>
      <c r="I3" s="33" t="s">
        <v>15</v>
      </c>
      <c r="J3" s="33" t="s">
        <v>14</v>
      </c>
      <c r="K3" s="33" t="s">
        <v>15</v>
      </c>
      <c r="L3" s="33" t="s">
        <v>14</v>
      </c>
      <c r="M3" s="33" t="s">
        <v>15</v>
      </c>
      <c r="N3" s="33" t="s">
        <v>14</v>
      </c>
      <c r="O3" s="33" t="s">
        <v>15</v>
      </c>
      <c r="P3" s="33" t="s">
        <v>14</v>
      </c>
      <c r="Q3" s="33" t="s">
        <v>15</v>
      </c>
      <c r="R3" s="33" t="s">
        <v>14</v>
      </c>
      <c r="S3" s="33" t="s">
        <v>15</v>
      </c>
      <c r="T3" s="33" t="s">
        <v>14</v>
      </c>
      <c r="U3" s="33" t="s">
        <v>15</v>
      </c>
      <c r="V3" s="33" t="s">
        <v>14</v>
      </c>
      <c r="W3" s="33" t="s">
        <v>15</v>
      </c>
      <c r="X3" s="33" t="s">
        <v>14</v>
      </c>
      <c r="Y3" s="33" t="s">
        <v>15</v>
      </c>
    </row>
    <row r="4" spans="1:26">
      <c r="A4" s="15" t="s">
        <v>16</v>
      </c>
      <c r="B4" s="60">
        <f>IF(OR(주말DATA!B4="",주말DATA!B4=0),0,SUBSTITUTE(주말DATA!B4,",",".")*1)</f>
        <v>161.66999999999999</v>
      </c>
      <c r="C4" s="60">
        <f>IF(OR(주말DATA!C4="",주말DATA!C4=0),0,SUBSTITUTE(주말DATA!C4,",",".")*1)</f>
        <v>161.66999999999999</v>
      </c>
      <c r="D4" s="67">
        <f>IF(OR(주말DATA!D4="",주말DATA!D4=0),0,SUBSTITUTE(주말DATA!D4,",",".")*1)</f>
        <v>227.76</v>
      </c>
      <c r="E4" s="64">
        <f>IF(OR(주말DATA!E4="",주말DATA!E4=0),0,SUBSTITUTE(주말DATA!E4,",",".")*1)</f>
        <v>179</v>
      </c>
      <c r="F4" s="60">
        <f>IF(OR(주말DATA!F4="",주말DATA!F4=0),0,SUBSTITUTE(주말DATA!F4,",",".")*1)</f>
        <v>1.5</v>
      </c>
      <c r="G4" s="64">
        <f>IF(OR(주말DATA!G4="",주말DATA!G4=0),0,SUBSTITUTE(주말DATA!G4,",",".")*1)</f>
        <v>-1</v>
      </c>
      <c r="H4" s="60">
        <f>IF(OR(주말DATA!H4="",주말DATA!H4=0),0,SUBSTITUTE(주말DATA!H4,",",".")*1)</f>
        <v>1.5</v>
      </c>
      <c r="I4" s="64">
        <f>IF(OR(주말DATA!I4="",주말DATA!I4=0),0,SUBSTITUTE(주말DATA!I4,",",".")*1)</f>
        <v>-1</v>
      </c>
      <c r="J4" s="60">
        <f>IF(OR(주말DATA!J4="",주말DATA!J4=0),0,SUBSTITUTE(주말DATA!J4,",",".")*1)</f>
        <v>161.66999999999999</v>
      </c>
      <c r="K4" s="60">
        <f>IF(OR(주말DATA!K4="",주말DATA!K4=0),0,SUBSTITUTE(주말DATA!K4,",",".")*1)</f>
        <v>161.66999999999999</v>
      </c>
      <c r="L4" s="60">
        <f>IF(OR(주말DATA!L4="",주말DATA!L4=0),0,SUBSTITUTE(주말DATA!L4,",",".")*1)</f>
        <v>19.489999999999998</v>
      </c>
      <c r="M4" s="64">
        <f>IF(OR(주말DATA!M4="",주말DATA!M4=0),0,SUBSTITUTE(주말DATA!M4,",",".")*1)</f>
        <v>-1</v>
      </c>
      <c r="N4" s="60">
        <f>IF(OR(주말DATA!N4="",주말DATA!N4=0),0,SUBSTITUTE(주말DATA!N4,",",".")*1)</f>
        <v>19.489999999999998</v>
      </c>
      <c r="O4" s="64">
        <f>IF(OR(주말DATA!O4="",주말DATA!O4=0),0,SUBSTITUTE(주말DATA!O4,",",".")*1)</f>
        <v>-1</v>
      </c>
      <c r="P4" s="60">
        <f>IF(OR(주말DATA!P4="",주말DATA!P4=0),0,SUBSTITUTE(주말DATA!P4,",",".")*1)</f>
        <v>19.489999999999998</v>
      </c>
      <c r="Q4" s="64">
        <f>IF(OR(주말DATA!Q4="",주말DATA!Q4=0),0,SUBSTITUTE(주말DATA!Q4,",",".")*1)</f>
        <v>-1</v>
      </c>
      <c r="R4" s="60">
        <f>IF(OR(주말DATA!R4="",주말DATA!R4=0),0,SUBSTITUTE(주말DATA!R4,",",".")*1)</f>
        <v>119.97</v>
      </c>
      <c r="S4" s="60">
        <f>IF(OR(주말DATA!S4="",주말DATA!S4=0),0,SUBSTITUTE(주말DATA!S4,",",".")*1)</f>
        <v>-1</v>
      </c>
      <c r="T4" s="60">
        <f>IF(OR(주말DATA!T4="",주말DATA!T4=0),0,SUBSTITUTE(주말DATA!T4,",",".")*1)</f>
        <v>19.489999999999998</v>
      </c>
      <c r="U4" s="64">
        <f>IF(OR(주말DATA!U4="",주말DATA!U4=0),0,SUBSTITUTE(주말DATA!U4,",",".")*1)</f>
        <v>-1</v>
      </c>
      <c r="V4" s="60">
        <f>IF(OR(주말DATA!V4="",주말DATA!V4=0),0,SUBSTITUTE(주말DATA!V4,",",".")*1)</f>
        <v>285.72000000000003</v>
      </c>
      <c r="W4" s="64">
        <f>IF(OR(주말DATA!W4="",주말DATA!W4=0),0,SUBSTITUTE(주말DATA!W4,",",".")*1)</f>
        <v>179</v>
      </c>
      <c r="X4" s="60">
        <f>IF(OR(주말DATA!X4="",주말DATA!X4=0),0,SUBSTITUTE(주말DATA!X4,",",".")*1)</f>
        <v>285.72000000000003</v>
      </c>
      <c r="Y4" s="64">
        <f>IF(OR(주말DATA!Y4="",주말DATA!Y4=0),0,SUBSTITUTE(주말DATA!Y4,",",".")*1)</f>
        <v>179</v>
      </c>
      <c r="Z4" s="75">
        <f>IF(AA24="",0,DAY(AA24))</f>
        <v>2</v>
      </c>
    </row>
    <row r="5" spans="1:26">
      <c r="A5" s="16" t="s">
        <v>17</v>
      </c>
      <c r="B5" s="62">
        <f>IF(OR(주말DATA!B5="",주말DATA!B5=0),0,SUBSTITUTE(주말DATA!B5,",",".")*1)</f>
        <v>160.29</v>
      </c>
      <c r="C5" s="63">
        <f>IF(OR(주말DATA!C5="",주말DATA!C5=0),0,SUBSTITUTE(주말DATA!C5,",",".")*1)</f>
        <v>155</v>
      </c>
      <c r="D5" s="70">
        <f>IF(OR(주말DATA!D5="",주말DATA!D5=0),0,SUBSTITUTE(주말DATA!D5,",",".")*1)</f>
        <v>221.69</v>
      </c>
      <c r="E5" s="63">
        <f>IF(OR(주말DATA!E5="",주말DATA!E5=0),0,SUBSTITUTE(주말DATA!E5,",",".")*1)</f>
        <v>155</v>
      </c>
      <c r="F5" s="62">
        <f>IF(OR(주말DATA!F5="",주말DATA!F5=0),0,SUBSTITUTE(주말DATA!F5,",",".")*1)</f>
        <v>1.48</v>
      </c>
      <c r="G5" s="63">
        <f>IF(OR(주말DATA!G5="",주말DATA!G5=0),0,SUBSTITUTE(주말DATA!G5,",",".")*1)</f>
        <v>-0.5</v>
      </c>
      <c r="H5" s="62">
        <f>IF(OR(주말DATA!H5="",주말DATA!H5=0),0,SUBSTITUTE(주말DATA!H5,",",".")*1)</f>
        <v>1.48</v>
      </c>
      <c r="I5" s="63">
        <f>IF(OR(주말DATA!I5="",주말DATA!I5=0),0,SUBSTITUTE(주말DATA!I5,",",".")*1)</f>
        <v>-0.5</v>
      </c>
      <c r="J5" s="62">
        <f>IF(OR(주말DATA!J5="",주말DATA!J5=0),0,SUBSTITUTE(주말DATA!J5,",",".")*1)</f>
        <v>160.29</v>
      </c>
      <c r="K5" s="63">
        <f>IF(OR(주말DATA!K5="",주말DATA!K5=0),0,SUBSTITUTE(주말DATA!K5,",",".")*1)</f>
        <v>155</v>
      </c>
      <c r="L5" s="62">
        <f>IF(OR(주말DATA!L5="",주말DATA!L5=0),0,SUBSTITUTE(주말DATA!L5,",",".")*1)</f>
        <v>15.06</v>
      </c>
      <c r="M5" s="63">
        <f>IF(OR(주말DATA!M5="",주말DATA!M5=0),0,SUBSTITUTE(주말DATA!M5,",",".")*1)</f>
        <v>-0.5</v>
      </c>
      <c r="N5" s="62">
        <f>IF(OR(주말DATA!N5="",주말DATA!N5=0),0,SUBSTITUTE(주말DATA!N5,",",".")*1)</f>
        <v>15.06</v>
      </c>
      <c r="O5" s="63">
        <f>IF(OR(주말DATA!O5="",주말DATA!O5=0),0,SUBSTITUTE(주말DATA!O5,",",".")*1)</f>
        <v>-0.5</v>
      </c>
      <c r="P5" s="62">
        <f>IF(OR(주말DATA!P5="",주말DATA!P5=0),0,SUBSTITUTE(주말DATA!P5,",",".")*1)</f>
        <v>15.06</v>
      </c>
      <c r="Q5" s="63">
        <f>IF(OR(주말DATA!Q5="",주말DATA!Q5=0),0,SUBSTITUTE(주말DATA!Q5,",",".")*1)</f>
        <v>-0.5</v>
      </c>
      <c r="R5" s="62">
        <f>IF(OR(주말DATA!R5="",주말DATA!R5=0),0,SUBSTITUTE(주말DATA!R5,",",".")*1)</f>
        <v>15.06</v>
      </c>
      <c r="S5" s="63">
        <f>IF(OR(주말DATA!S5="",주말DATA!S5=0),0,SUBSTITUTE(주말DATA!S5,",",".")*1)</f>
        <v>-0.5</v>
      </c>
      <c r="T5" s="62">
        <f>IF(OR(주말DATA!T5="",주말DATA!T5=0),0,SUBSTITUTE(주말DATA!T5,",",".")*1)</f>
        <v>15.06</v>
      </c>
      <c r="U5" s="63">
        <f>IF(OR(주말DATA!U5="",주말DATA!U5=0),0,SUBSTITUTE(주말DATA!U5,",",".")*1)</f>
        <v>-0.5</v>
      </c>
      <c r="V5" s="62">
        <f>IF(OR(주말DATA!V5="",주말DATA!V5=0),0,SUBSTITUTE(주말DATA!V5,",",".")*1)</f>
        <v>255</v>
      </c>
      <c r="W5" s="63">
        <f>IF(OR(주말DATA!W5="",주말DATA!W5=0),0,SUBSTITUTE(주말DATA!W5,",",".")*1)</f>
        <v>155</v>
      </c>
      <c r="X5" s="62">
        <f>IF(OR(주말DATA!X5="",주말DATA!X5=0),0,SUBSTITUTE(주말DATA!X5,",",".")*1)</f>
        <v>255</v>
      </c>
      <c r="Y5" s="63">
        <f>IF(OR(주말DATA!Y5="",주말DATA!Y5=0),0,SUBSTITUTE(주말DATA!Y5,",",".")*1)</f>
        <v>155</v>
      </c>
      <c r="Z5" s="76"/>
    </row>
    <row r="6" spans="1:26">
      <c r="A6" s="16" t="s">
        <v>18</v>
      </c>
      <c r="B6" s="60">
        <f>IF(OR(주말DATA!B6="",주말DATA!B6=0),0,SUBSTITUTE(주말DATA!B6,",",".")*1)</f>
        <v>158.28</v>
      </c>
      <c r="C6" s="64">
        <f>IF(OR(주말DATA!C6="",주말DATA!C6=0),0,SUBSTITUTE(주말DATA!C6,",",".")*1)</f>
        <v>143.5</v>
      </c>
      <c r="D6" s="67">
        <f>IF(OR(주말DATA!D6="",주말DATA!D6=0),0,SUBSTITUTE(주말DATA!D6,",",".")*1)</f>
        <v>219.16</v>
      </c>
      <c r="E6" s="64">
        <f>IF(OR(주말DATA!E6="",주말DATA!E6=0),0,SUBSTITUTE(주말DATA!E6,",",".")*1)</f>
        <v>143.5</v>
      </c>
      <c r="F6" s="60">
        <f>IF(OR(주말DATA!F6="",주말DATA!F6=0),0,SUBSTITUTE(주말DATA!F6,",",".")*1)</f>
        <v>1.47</v>
      </c>
      <c r="G6" s="64">
        <f>IF(OR(주말DATA!G6="",주말DATA!G6=0),0,SUBSTITUTE(주말DATA!G6,",",".")*1)</f>
        <v>-0.5</v>
      </c>
      <c r="H6" s="60">
        <f>IF(OR(주말DATA!H6="",주말DATA!H6=0),0,SUBSTITUTE(주말DATA!H6,",",".")*1)</f>
        <v>1.47</v>
      </c>
      <c r="I6" s="64">
        <f>IF(OR(주말DATA!I6="",주말DATA!I6=0),0,SUBSTITUTE(주말DATA!I6,",",".")*1)</f>
        <v>-0.5</v>
      </c>
      <c r="J6" s="60">
        <f>IF(OR(주말DATA!J6="",주말DATA!J6=0),0,SUBSTITUTE(주말DATA!J6,",",".")*1)</f>
        <v>158.28</v>
      </c>
      <c r="K6" s="64">
        <f>IF(OR(주말DATA!K6="",주말DATA!K6=0),0,SUBSTITUTE(주말DATA!K6,",",".")*1)</f>
        <v>143.5</v>
      </c>
      <c r="L6" s="60">
        <f>IF(OR(주말DATA!L6="",주말DATA!L6=0),0,SUBSTITUTE(주말DATA!L6,",",".")*1)</f>
        <v>6.97</v>
      </c>
      <c r="M6" s="64">
        <f>IF(OR(주말DATA!M6="",주말DATA!M6=0),0,SUBSTITUTE(주말DATA!M6,",",".")*1)</f>
        <v>-0.5</v>
      </c>
      <c r="N6" s="60">
        <f>IF(OR(주말DATA!N6="",주말DATA!N6=0),0,SUBSTITUTE(주말DATA!N6,",",".")*1)</f>
        <v>6.97</v>
      </c>
      <c r="O6" s="64">
        <f>IF(OR(주말DATA!O6="",주말DATA!O6=0),0,SUBSTITUTE(주말DATA!O6,",",".")*1)</f>
        <v>-0.5</v>
      </c>
      <c r="P6" s="60">
        <f>IF(OR(주말DATA!P6="",주말DATA!P6=0),0,SUBSTITUTE(주말DATA!P6,",",".")*1)</f>
        <v>6.97</v>
      </c>
      <c r="Q6" s="64">
        <f>IF(OR(주말DATA!Q6="",주말DATA!Q6=0),0,SUBSTITUTE(주말DATA!Q6,",",".")*1)</f>
        <v>-0.5</v>
      </c>
      <c r="R6" s="60">
        <f>IF(OR(주말DATA!R6="",주말DATA!R6=0),0,SUBSTITUTE(주말DATA!R6,",",".")*1)</f>
        <v>6.97</v>
      </c>
      <c r="S6" s="64">
        <f>IF(OR(주말DATA!S6="",주말DATA!S6=0),0,SUBSTITUTE(주말DATA!S6,",",".")*1)</f>
        <v>-0.5</v>
      </c>
      <c r="T6" s="60">
        <f>IF(OR(주말DATA!T6="",주말DATA!T6=0),0,SUBSTITUTE(주말DATA!T6,",",".")*1)</f>
        <v>6.97</v>
      </c>
      <c r="U6" s="64">
        <f>IF(OR(주말DATA!U6="",주말DATA!U6=0),0,SUBSTITUTE(주말DATA!U6,",",".")*1)</f>
        <v>-0.5</v>
      </c>
      <c r="V6" s="60">
        <f>IF(OR(주말DATA!V6="",주말DATA!V6=0),0,SUBSTITUTE(주말DATA!V6,",",".")*1)</f>
        <v>225.71</v>
      </c>
      <c r="W6" s="64">
        <f>IF(OR(주말DATA!W6="",주말DATA!W6=0),0,SUBSTITUTE(주말DATA!W6,",",".")*1)</f>
        <v>143.5</v>
      </c>
      <c r="X6" s="60">
        <f>IF(OR(주말DATA!X6="",주말DATA!X6=0),0,SUBSTITUTE(주말DATA!X6,",",".")*1)</f>
        <v>225.71</v>
      </c>
      <c r="Y6" s="64">
        <f>IF(OR(주말DATA!Y6="",주말DATA!Y6=0),0,SUBSTITUTE(주말DATA!Y6,",",".")*1)</f>
        <v>143.5</v>
      </c>
      <c r="Z6" s="76"/>
    </row>
    <row r="7" spans="1:26">
      <c r="A7" s="16" t="s">
        <v>19</v>
      </c>
      <c r="B7" s="62">
        <f>IF(OR(주말DATA!B7="",주말DATA!B7=0),0,SUBSTITUTE(주말DATA!B7,",",".")*1)</f>
        <v>157.76</v>
      </c>
      <c r="C7" s="63">
        <f>IF(OR(주말DATA!C7="",주말DATA!C7=0),0,SUBSTITUTE(주말DATA!C7,",",".")*1)</f>
        <v>117</v>
      </c>
      <c r="D7" s="70">
        <f>IF(OR(주말DATA!D7="",주말DATA!D7=0),0,SUBSTITUTE(주말DATA!D7,",",".")*1)</f>
        <v>219.83</v>
      </c>
      <c r="E7" s="63">
        <f>IF(OR(주말DATA!E7="",주말DATA!E7=0),0,SUBSTITUTE(주말DATA!E7,",",".")*1)</f>
        <v>117</v>
      </c>
      <c r="F7" s="62">
        <f>IF(OR(주말DATA!F7="",주말DATA!F7=0),0,SUBSTITUTE(주말DATA!F7,",",".")*1)</f>
        <v>1.47</v>
      </c>
      <c r="G7" s="63">
        <f>IF(OR(주말DATA!G7="",주말DATA!G7=0),0,SUBSTITUTE(주말DATA!G7,",",".")*1)</f>
        <v>-0.5</v>
      </c>
      <c r="H7" s="62">
        <f>IF(OR(주말DATA!H7="",주말DATA!H7=0),0,SUBSTITUTE(주말DATA!H7,",",".")*1)</f>
        <v>1.47</v>
      </c>
      <c r="I7" s="63">
        <f>IF(OR(주말DATA!I7="",주말DATA!I7=0),0,SUBSTITUTE(주말DATA!I7,",",".")*1)</f>
        <v>-0.5</v>
      </c>
      <c r="J7" s="62">
        <f>IF(OR(주말DATA!J7="",주말DATA!J7=0),0,SUBSTITUTE(주말DATA!J7,",",".")*1)</f>
        <v>157.76</v>
      </c>
      <c r="K7" s="63">
        <f>IF(OR(주말DATA!K7="",주말DATA!K7=0),0,SUBSTITUTE(주말DATA!K7,",",".")*1)</f>
        <v>117</v>
      </c>
      <c r="L7" s="62">
        <f>IF(OR(주말DATA!L7="",주말DATA!L7=0),0,SUBSTITUTE(주말DATA!L7,",",".")*1)</f>
        <v>4.91</v>
      </c>
      <c r="M7" s="63">
        <f>IF(OR(주말DATA!M7="",주말DATA!M7=0),0,SUBSTITUTE(주말DATA!M7,",",".")*1)</f>
        <v>-0.5</v>
      </c>
      <c r="N7" s="62">
        <f>IF(OR(주말DATA!N7="",주말DATA!N7=0),0,SUBSTITUTE(주말DATA!N7,",",".")*1)</f>
        <v>4.91</v>
      </c>
      <c r="O7" s="63">
        <f>IF(OR(주말DATA!O7="",주말DATA!O7=0),0,SUBSTITUTE(주말DATA!O7,",",".")*1)</f>
        <v>-0.5</v>
      </c>
      <c r="P7" s="62">
        <f>IF(OR(주말DATA!P7="",주말DATA!P7=0),0,SUBSTITUTE(주말DATA!P7,",",".")*1)</f>
        <v>4.91</v>
      </c>
      <c r="Q7" s="63">
        <f>IF(OR(주말DATA!Q7="",주말DATA!Q7=0),0,SUBSTITUTE(주말DATA!Q7,",",".")*1)</f>
        <v>-0.5</v>
      </c>
      <c r="R7" s="62">
        <f>IF(OR(주말DATA!R7="",주말DATA!R7=0),0,SUBSTITUTE(주말DATA!R7,",",".")*1)</f>
        <v>4.91</v>
      </c>
      <c r="S7" s="63">
        <f>IF(OR(주말DATA!S7="",주말DATA!S7=0),0,SUBSTITUTE(주말DATA!S7,",",".")*1)</f>
        <v>-0.5</v>
      </c>
      <c r="T7" s="62">
        <f>IF(OR(주말DATA!T7="",주말DATA!T7=0),0,SUBSTITUTE(주말DATA!T7,",",".")*1)</f>
        <v>4.91</v>
      </c>
      <c r="U7" s="63">
        <f>IF(OR(주말DATA!U7="",주말DATA!U7=0),0,SUBSTITUTE(주말DATA!U7,",",".")*1)</f>
        <v>-0.5</v>
      </c>
      <c r="V7" s="62">
        <f>IF(OR(주말DATA!V7="",주말DATA!V7=0),0,SUBSTITUTE(주말DATA!V7,",",".")*1)</f>
        <v>230.71</v>
      </c>
      <c r="W7" s="63">
        <f>IF(OR(주말DATA!W7="",주말DATA!W7=0),0,SUBSTITUTE(주말DATA!W7,",",".")*1)</f>
        <v>117</v>
      </c>
      <c r="X7" s="62">
        <f>IF(OR(주말DATA!X7="",주말DATA!X7=0),0,SUBSTITUTE(주말DATA!X7,",",".")*1)</f>
        <v>230.71</v>
      </c>
      <c r="Y7" s="63">
        <f>IF(OR(주말DATA!Y7="",주말DATA!Y7=0),0,SUBSTITUTE(주말DATA!Y7,",",".")*1)</f>
        <v>117</v>
      </c>
      <c r="Z7" s="76"/>
    </row>
    <row r="8" spans="1:26">
      <c r="A8" s="16" t="s">
        <v>20</v>
      </c>
      <c r="B8" s="60">
        <f>IF(OR(주말DATA!B8="",주말DATA!B8=0),0,SUBSTITUTE(주말DATA!B8,",",".")*1)</f>
        <v>157.4</v>
      </c>
      <c r="C8" s="64">
        <f>IF(OR(주말DATA!C8="",주말DATA!C8=0),0,SUBSTITUTE(주말DATA!C8,",",".")*1)</f>
        <v>131.9</v>
      </c>
      <c r="D8" s="67">
        <f>IF(OR(주말DATA!D8="",주말DATA!D8=0),0,SUBSTITUTE(주말DATA!D8,",",".")*1)</f>
        <v>215.42</v>
      </c>
      <c r="E8" s="64">
        <f>IF(OR(주말DATA!E8="",주말DATA!E8=0),0,SUBSTITUTE(주말DATA!E8,",",".")*1)</f>
        <v>131.9</v>
      </c>
      <c r="F8" s="60">
        <f>IF(OR(주말DATA!F8="",주말DATA!F8=0),0,SUBSTITUTE(주말DATA!F8,",",".")*1)</f>
        <v>1.46</v>
      </c>
      <c r="G8" s="64">
        <f>IF(OR(주말DATA!G8="",주말DATA!G8=0),0,SUBSTITUTE(주말DATA!G8,",",".")*1)</f>
        <v>-0.5</v>
      </c>
      <c r="H8" s="60">
        <f>IF(OR(주말DATA!H8="",주말DATA!H8=0),0,SUBSTITUTE(주말DATA!H8,",",".")*1)</f>
        <v>1.46</v>
      </c>
      <c r="I8" s="64">
        <f>IF(OR(주말DATA!I8="",주말DATA!I8=0),0,SUBSTITUTE(주말DATA!I8,",",".")*1)</f>
        <v>-0.5</v>
      </c>
      <c r="J8" s="60">
        <f>IF(OR(주말DATA!J8="",주말DATA!J8=0),0,SUBSTITUTE(주말DATA!J8,",",".")*1)</f>
        <v>157.4</v>
      </c>
      <c r="K8" s="64">
        <f>IF(OR(주말DATA!K8="",주말DATA!K8=0),0,SUBSTITUTE(주말DATA!K8,",",".")*1)</f>
        <v>131.9</v>
      </c>
      <c r="L8" s="60">
        <f>IF(OR(주말DATA!L8="",주말DATA!L8=0),0,SUBSTITUTE(주말DATA!L8,",",".")*1)</f>
        <v>3.28</v>
      </c>
      <c r="M8" s="64">
        <f>IF(OR(주말DATA!M8="",주말DATA!M8=0),0,SUBSTITUTE(주말DATA!M8,",",".")*1)</f>
        <v>-0.5</v>
      </c>
      <c r="N8" s="60">
        <f>IF(OR(주말DATA!N8="",주말DATA!N8=0),0,SUBSTITUTE(주말DATA!N8,",",".")*1)</f>
        <v>3.28</v>
      </c>
      <c r="O8" s="64">
        <f>IF(OR(주말DATA!O8="",주말DATA!O8=0),0,SUBSTITUTE(주말DATA!O8,",",".")*1)</f>
        <v>-0.5</v>
      </c>
      <c r="P8" s="60">
        <f>IF(OR(주말DATA!P8="",주말DATA!P8=0),0,SUBSTITUTE(주말DATA!P8,",",".")*1)</f>
        <v>3.28</v>
      </c>
      <c r="Q8" s="64">
        <f>IF(OR(주말DATA!Q8="",주말DATA!Q8=0),0,SUBSTITUTE(주말DATA!Q8,",",".")*1)</f>
        <v>-0.5</v>
      </c>
      <c r="R8" s="60">
        <f>IF(OR(주말DATA!R8="",주말DATA!R8=0),0,SUBSTITUTE(주말DATA!R8,",",".")*1)</f>
        <v>3.28</v>
      </c>
      <c r="S8" s="64">
        <f>IF(OR(주말DATA!S8="",주말DATA!S8=0),0,SUBSTITUTE(주말DATA!S8,",",".")*1)</f>
        <v>-0.5</v>
      </c>
      <c r="T8" s="60">
        <f>IF(OR(주말DATA!T8="",주말DATA!T8=0),0,SUBSTITUTE(주말DATA!T8,",",".")*1)</f>
        <v>3.28</v>
      </c>
      <c r="U8" s="64">
        <f>IF(OR(주말DATA!U8="",주말DATA!U8=0),0,SUBSTITUTE(주말DATA!U8,",",".")*1)</f>
        <v>-0.5</v>
      </c>
      <c r="V8" s="60">
        <f>IF(OR(주말DATA!V8="",주말DATA!V8=0),0,SUBSTITUTE(주말DATA!V8,",",".")*1)</f>
        <v>221.85</v>
      </c>
      <c r="W8" s="64">
        <f>IF(OR(주말DATA!W8="",주말DATA!W8=0),0,SUBSTITUTE(주말DATA!W8,",",".")*1)</f>
        <v>131.9</v>
      </c>
      <c r="X8" s="60">
        <f>IF(OR(주말DATA!X8="",주말DATA!X8=0),0,SUBSTITUTE(주말DATA!X8,",",".")*1)</f>
        <v>221.85</v>
      </c>
      <c r="Y8" s="64">
        <f>IF(OR(주말DATA!Y8="",주말DATA!Y8=0),0,SUBSTITUTE(주말DATA!Y8,",",".")*1)</f>
        <v>131.9</v>
      </c>
      <c r="Z8" s="76"/>
    </row>
    <row r="9" spans="1:26">
      <c r="A9" s="16" t="s">
        <v>21</v>
      </c>
      <c r="B9" s="62">
        <f>IF(OR(주말DATA!B9="",주말DATA!B9=0),0,SUBSTITUTE(주말DATA!B9,",",".")*1)</f>
        <v>157.37</v>
      </c>
      <c r="C9" s="63">
        <f>IF(OR(주말DATA!C9="",주말DATA!C9=0),0,SUBSTITUTE(주말DATA!C9,",",".")*1)</f>
        <v>151</v>
      </c>
      <c r="D9" s="70">
        <f>IF(OR(주말DATA!D9="",주말DATA!D9=0),0,SUBSTITUTE(주말DATA!D9,",",".")*1)</f>
        <v>207.56</v>
      </c>
      <c r="E9" s="63">
        <f>IF(OR(주말DATA!E9="",주말DATA!E9=0),0,SUBSTITUTE(주말DATA!E9,",",".")*1)</f>
        <v>151</v>
      </c>
      <c r="F9" s="62">
        <f>IF(OR(주말DATA!F9="",주말DATA!F9=0),0,SUBSTITUTE(주말DATA!F9,",",".")*1)</f>
        <v>1.46</v>
      </c>
      <c r="G9" s="63">
        <f>IF(OR(주말DATA!G9="",주말DATA!G9=0),0,SUBSTITUTE(주말DATA!G9,",",".")*1)</f>
        <v>-0.5</v>
      </c>
      <c r="H9" s="62">
        <f>IF(OR(주말DATA!H9="",주말DATA!H9=0),0,SUBSTITUTE(주말DATA!H9,",",".")*1)</f>
        <v>1.46</v>
      </c>
      <c r="I9" s="63">
        <f>IF(OR(주말DATA!I9="",주말DATA!I9=0),0,SUBSTITUTE(주말DATA!I9,",",".")*1)</f>
        <v>-0.5</v>
      </c>
      <c r="J9" s="62">
        <f>IF(OR(주말DATA!J9="",주말DATA!J9=0),0,SUBSTITUTE(주말DATA!J9,",",".")*1)</f>
        <v>157.37</v>
      </c>
      <c r="K9" s="63">
        <f>IF(OR(주말DATA!K9="",주말DATA!K9=0),0,SUBSTITUTE(주말DATA!K9,",",".")*1)</f>
        <v>151</v>
      </c>
      <c r="L9" s="62">
        <f>IF(OR(주말DATA!L9="",주말DATA!L9=0),0,SUBSTITUTE(주말DATA!L9,",",".")*1)</f>
        <v>4.7</v>
      </c>
      <c r="M9" s="63">
        <f>IF(OR(주말DATA!M9="",주말DATA!M9=0),0,SUBSTITUTE(주말DATA!M9,",",".")*1)</f>
        <v>-0.5</v>
      </c>
      <c r="N9" s="62">
        <f>IF(OR(주말DATA!N9="",주말DATA!N9=0),0,SUBSTITUTE(주말DATA!N9,",",".")*1)</f>
        <v>4.7</v>
      </c>
      <c r="O9" s="63">
        <f>IF(OR(주말DATA!O9="",주말DATA!O9=0),0,SUBSTITUTE(주말DATA!O9,",",".")*1)</f>
        <v>-0.5</v>
      </c>
      <c r="P9" s="62">
        <f>IF(OR(주말DATA!P9="",주말DATA!P9=0),0,SUBSTITUTE(주말DATA!P9,",",".")*1)</f>
        <v>4.7</v>
      </c>
      <c r="Q9" s="63">
        <f>IF(OR(주말DATA!Q9="",주말DATA!Q9=0),0,SUBSTITUTE(주말DATA!Q9,",",".")*1)</f>
        <v>-0.5</v>
      </c>
      <c r="R9" s="62">
        <f>IF(OR(주말DATA!R9="",주말DATA!R9=0),0,SUBSTITUTE(주말DATA!R9,",",".")*1)</f>
        <v>4.7</v>
      </c>
      <c r="S9" s="63">
        <f>IF(OR(주말DATA!S9="",주말DATA!S9=0),0,SUBSTITUTE(주말DATA!S9,",",".")*1)</f>
        <v>-0.5</v>
      </c>
      <c r="T9" s="62">
        <f>IF(OR(주말DATA!T9="",주말DATA!T9=0),0,SUBSTITUTE(주말DATA!T9,",",".")*1)</f>
        <v>4.7</v>
      </c>
      <c r="U9" s="63">
        <f>IF(OR(주말DATA!U9="",주말DATA!U9=0),0,SUBSTITUTE(주말DATA!U9,",",".")*1)</f>
        <v>-0.5</v>
      </c>
      <c r="V9" s="62">
        <f>IF(OR(주말DATA!V9="",주말DATA!V9=0),0,SUBSTITUTE(주말DATA!V9,",",".")*1)</f>
        <v>214.2</v>
      </c>
      <c r="W9" s="63">
        <f>IF(OR(주말DATA!W9="",주말DATA!W9=0),0,SUBSTITUTE(주말DATA!W9,",",".")*1)</f>
        <v>151</v>
      </c>
      <c r="X9" s="62">
        <f>IF(OR(주말DATA!X9="",주말DATA!X9=0),0,SUBSTITUTE(주말DATA!X9,",",".")*1)</f>
        <v>214.2</v>
      </c>
      <c r="Y9" s="63">
        <f>IF(OR(주말DATA!Y9="",주말DATA!Y9=0),0,SUBSTITUTE(주말DATA!Y9,",",".")*1)</f>
        <v>151</v>
      </c>
      <c r="Z9" s="76"/>
    </row>
    <row r="10" spans="1:26">
      <c r="A10" s="16" t="s">
        <v>22</v>
      </c>
      <c r="B10" s="67">
        <f>IF(OR(주말DATA!B10="",주말DATA!B10=0),0,SUBSTITUTE(주말DATA!B10,",",".")*1)</f>
        <v>157.69</v>
      </c>
      <c r="C10" s="68">
        <f>IF(OR(주말DATA!C10="",주말DATA!C10=0),0,SUBSTITUTE(주말DATA!C10,",",".")*1)</f>
        <v>148.5</v>
      </c>
      <c r="D10" s="67">
        <f>IF(OR(주말DATA!D10="",주말DATA!D10=0),0,SUBSTITUTE(주말DATA!D10,",",".")*1)</f>
        <v>206.27</v>
      </c>
      <c r="E10" s="68">
        <f>IF(OR(주말DATA!E10="",주말DATA!E10=0),0,SUBSTITUTE(주말DATA!E10,",",".")*1)</f>
        <v>148.5</v>
      </c>
      <c r="F10" s="67">
        <f>IF(OR(주말DATA!F10="",주말DATA!F10=0),0,SUBSTITUTE(주말DATA!F10,",",".")*1)</f>
        <v>1.46</v>
      </c>
      <c r="G10" s="68">
        <f>IF(OR(주말DATA!G10="",주말DATA!G10=0),0,SUBSTITUTE(주말DATA!G10,",",".")*1)</f>
        <v>-0.5</v>
      </c>
      <c r="H10" s="67">
        <f>IF(OR(주말DATA!H10="",주말DATA!H10=0),0,SUBSTITUTE(주말DATA!H10,",",".")*1)</f>
        <v>1.46</v>
      </c>
      <c r="I10" s="68">
        <f>IF(OR(주말DATA!I10="",주말DATA!I10=0),0,SUBSTITUTE(주말DATA!I10,",",".")*1)</f>
        <v>-0.5</v>
      </c>
      <c r="J10" s="67">
        <f>IF(OR(주말DATA!J10="",주말DATA!J10=0),0,SUBSTITUTE(주말DATA!J10,",",".")*1)</f>
        <v>157.69</v>
      </c>
      <c r="K10" s="68">
        <f>IF(OR(주말DATA!K10="",주말DATA!K10=0),0,SUBSTITUTE(주말DATA!K10,",",".")*1)</f>
        <v>148.5</v>
      </c>
      <c r="L10" s="67">
        <f>IF(OR(주말DATA!L10="",주말DATA!L10=0),0,SUBSTITUTE(주말DATA!L10,",",".")*1)</f>
        <v>3.85</v>
      </c>
      <c r="M10" s="68">
        <f>IF(OR(주말DATA!M10="",주말DATA!M10=0),0,SUBSTITUTE(주말DATA!M10,",",".")*1)</f>
        <v>-0.5</v>
      </c>
      <c r="N10" s="67">
        <f>IF(OR(주말DATA!N10="",주말DATA!N10=0),0,SUBSTITUTE(주말DATA!N10,",",".")*1)</f>
        <v>3.85</v>
      </c>
      <c r="O10" s="68">
        <f>IF(OR(주말DATA!O10="",주말DATA!O10=0),0,SUBSTITUTE(주말DATA!O10,",",".")*1)</f>
        <v>-0.5</v>
      </c>
      <c r="P10" s="67">
        <f>IF(OR(주말DATA!P10="",주말DATA!P10=0),0,SUBSTITUTE(주말DATA!P10,",",".")*1)</f>
        <v>3.85</v>
      </c>
      <c r="Q10" s="68">
        <f>IF(OR(주말DATA!Q10="",주말DATA!Q10=0),0,SUBSTITUTE(주말DATA!Q10,",",".")*1)</f>
        <v>-0.5</v>
      </c>
      <c r="R10" s="67">
        <f>IF(OR(주말DATA!R10="",주말DATA!R10=0),0,SUBSTITUTE(주말DATA!R10,",",".")*1)</f>
        <v>3.85</v>
      </c>
      <c r="S10" s="68">
        <f>IF(OR(주말DATA!S10="",주말DATA!S10=0),0,SUBSTITUTE(주말DATA!S10,",",".")*1)</f>
        <v>-0.5</v>
      </c>
      <c r="T10" s="67">
        <f>IF(OR(주말DATA!T10="",주말DATA!T10=0),0,SUBSTITUTE(주말DATA!T10,",",".")*1)</f>
        <v>3.85</v>
      </c>
      <c r="U10" s="68">
        <f>IF(OR(주말DATA!U10="",주말DATA!U10=0),0,SUBSTITUTE(주말DATA!U10,",",".")*1)</f>
        <v>-0.5</v>
      </c>
      <c r="V10" s="67">
        <f>IF(OR(주말DATA!V10="",주말DATA!V10=0),0,SUBSTITUTE(주말DATA!V10,",",".")*1)</f>
        <v>233.84</v>
      </c>
      <c r="W10" s="68">
        <f>IF(OR(주말DATA!W10="",주말DATA!W10=0),0,SUBSTITUTE(주말DATA!W10,",",".")*1)</f>
        <v>148.5</v>
      </c>
      <c r="X10" s="67">
        <f>IF(OR(주말DATA!X10="",주말DATA!X10=0),0,SUBSTITUTE(주말DATA!X10,",",".")*1)</f>
        <v>233.84</v>
      </c>
      <c r="Y10" s="68">
        <f>IF(OR(주말DATA!Y10="",주말DATA!Y10=0),0,SUBSTITUTE(주말DATA!Y10,",",".")*1)</f>
        <v>148.5</v>
      </c>
      <c r="Z10" s="76"/>
    </row>
    <row r="11" spans="1:26">
      <c r="A11" s="16" t="s">
        <v>23</v>
      </c>
      <c r="B11" s="62">
        <f>IF(OR(주말DATA!B11="",주말DATA!B11=0),0,SUBSTITUTE(주말DATA!B11,",",".")*1)</f>
        <v>158.22999999999999</v>
      </c>
      <c r="C11" s="63">
        <f>IF(OR(주말DATA!C11="",주말DATA!C11=0),0,SUBSTITUTE(주말DATA!C11,",",".")*1)</f>
        <v>149.54</v>
      </c>
      <c r="D11" s="70">
        <f>IF(OR(주말DATA!D11="",주말DATA!D11=0),0,SUBSTITUTE(주말DATA!D11,",",".")*1)</f>
        <v>204.9</v>
      </c>
      <c r="E11" s="63">
        <f>IF(OR(주말DATA!E11="",주말DATA!E11=0),0,SUBSTITUTE(주말DATA!E11,",",".")*1)</f>
        <v>149.54</v>
      </c>
      <c r="F11" s="62">
        <f>IF(OR(주말DATA!F11="",주말DATA!F11=0),0,SUBSTITUTE(주말DATA!F11,",",".")*1)</f>
        <v>1.48</v>
      </c>
      <c r="G11" s="63">
        <f>IF(OR(주말DATA!G11="",주말DATA!G11=0),0,SUBSTITUTE(주말DATA!G11,",",".")*1)</f>
        <v>-0.5</v>
      </c>
      <c r="H11" s="62">
        <f>IF(OR(주말DATA!H11="",주말DATA!H11=0),0,SUBSTITUTE(주말DATA!H11,",",".")*1)</f>
        <v>1.48</v>
      </c>
      <c r="I11" s="63">
        <f>IF(OR(주말DATA!I11="",주말DATA!I11=0),0,SUBSTITUTE(주말DATA!I11,",",".")*1)</f>
        <v>-0.5</v>
      </c>
      <c r="J11" s="62">
        <f>IF(OR(주말DATA!J11="",주말DATA!J11=0),0,SUBSTITUTE(주말DATA!J11,",",".")*1)</f>
        <v>158.22999999999999</v>
      </c>
      <c r="K11" s="63">
        <f>IF(OR(주말DATA!K11="",주말DATA!K11=0),0,SUBSTITUTE(주말DATA!K11,",",".")*1)</f>
        <v>149.54</v>
      </c>
      <c r="L11" s="62">
        <f>IF(OR(주말DATA!L11="",주말DATA!L11=0),0,SUBSTITUTE(주말DATA!L11,",",".")*1)</f>
        <v>15.37</v>
      </c>
      <c r="M11" s="63">
        <f>IF(OR(주말DATA!M11="",주말DATA!M11=0),0,SUBSTITUTE(주말DATA!M11,",",".")*1)</f>
        <v>-0.5</v>
      </c>
      <c r="N11" s="62">
        <f>IF(OR(주말DATA!N11="",주말DATA!N11=0),0,SUBSTITUTE(주말DATA!N11,",",".")*1)</f>
        <v>15.37</v>
      </c>
      <c r="O11" s="63">
        <f>IF(OR(주말DATA!O11="",주말DATA!O11=0),0,SUBSTITUTE(주말DATA!O11,",",".")*1)</f>
        <v>-0.5</v>
      </c>
      <c r="P11" s="62">
        <f>IF(OR(주말DATA!P11="",주말DATA!P11=0),0,SUBSTITUTE(주말DATA!P11,",",".")*1)</f>
        <v>15.37</v>
      </c>
      <c r="Q11" s="63">
        <f>IF(OR(주말DATA!Q11="",주말DATA!Q11=0),0,SUBSTITUTE(주말DATA!Q11,",",".")*1)</f>
        <v>-0.5</v>
      </c>
      <c r="R11" s="62">
        <f>IF(OR(주말DATA!R11="",주말DATA!R11=0),0,SUBSTITUTE(주말DATA!R11,",",".")*1)</f>
        <v>15.37</v>
      </c>
      <c r="S11" s="63">
        <f>IF(OR(주말DATA!S11="",주말DATA!S11=0),0,SUBSTITUTE(주말DATA!S11,",",".")*1)</f>
        <v>-0.5</v>
      </c>
      <c r="T11" s="62">
        <f>IF(OR(주말DATA!T11="",주말DATA!T11=0),0,SUBSTITUTE(주말DATA!T11,",",".")*1)</f>
        <v>15.37</v>
      </c>
      <c r="U11" s="63">
        <f>IF(OR(주말DATA!U11="",주말DATA!U11=0),0,SUBSTITUTE(주말DATA!U11,",",".")*1)</f>
        <v>-0.5</v>
      </c>
      <c r="V11" s="62">
        <f>IF(OR(주말DATA!V11="",주말DATA!V11=0),0,SUBSTITUTE(주말DATA!V11,",",".")*1)</f>
        <v>244.56</v>
      </c>
      <c r="W11" s="63">
        <f>IF(OR(주말DATA!W11="",주말DATA!W11=0),0,SUBSTITUTE(주말DATA!W11,",",".")*1)</f>
        <v>149.54</v>
      </c>
      <c r="X11" s="62">
        <f>IF(OR(주말DATA!X11="",주말DATA!X11=0),0,SUBSTITUTE(주말DATA!X11,",",".")*1)</f>
        <v>244.56</v>
      </c>
      <c r="Y11" s="63">
        <f>IF(OR(주말DATA!Y11="",주말DATA!Y11=0),0,SUBSTITUTE(주말DATA!Y11,",",".")*1)</f>
        <v>149.54</v>
      </c>
      <c r="Z11" s="76"/>
    </row>
    <row r="12" spans="1:26">
      <c r="A12" s="16" t="s">
        <v>24</v>
      </c>
      <c r="B12" s="65">
        <f>IF(OR(주말DATA!B12="",주말DATA!B12=0),0,SUBSTITUTE(주말DATA!B12,",",".")*1)</f>
        <v>175</v>
      </c>
      <c r="C12" s="60">
        <f>IF(OR(주말DATA!C12="",주말DATA!C12=0),0,SUBSTITUTE(주말DATA!C12,",",".")*1)</f>
        <v>157.97</v>
      </c>
      <c r="D12" s="67">
        <f>IF(OR(주말DATA!D12="",주말DATA!D12=0),0,SUBSTITUTE(주말DATA!D12,",",".")*1)</f>
        <v>187.04</v>
      </c>
      <c r="E12" s="60">
        <f>IF(OR(주말DATA!E12="",주말DATA!E12=0),0,SUBSTITUTE(주말DATA!E12,",",".")*1)</f>
        <v>187.04</v>
      </c>
      <c r="F12" s="60">
        <f>IF(OR(주말DATA!F12="",주말DATA!F12=0),0,SUBSTITUTE(주말DATA!F12,",",".")*1)</f>
        <v>1.51</v>
      </c>
      <c r="G12" s="64">
        <f>IF(OR(주말DATA!G12="",주말DATA!G12=0),0,SUBSTITUTE(주말DATA!G12,",",".")*1)</f>
        <v>0</v>
      </c>
      <c r="H12" s="60">
        <f>IF(OR(주말DATA!H12="",주말DATA!H12=0),0,SUBSTITUTE(주말DATA!H12,",",".")*1)</f>
        <v>1.51</v>
      </c>
      <c r="I12" s="64">
        <f>IF(OR(주말DATA!I12="",주말DATA!I12=0),0,SUBSTITUTE(주말DATA!I12,",",".")*1)</f>
        <v>0</v>
      </c>
      <c r="J12" s="65">
        <f>IF(OR(주말DATA!J12="",주말DATA!J12=0),0,SUBSTITUTE(주말DATA!J12,",",".")*1)</f>
        <v>175</v>
      </c>
      <c r="K12" s="60">
        <f>IF(OR(주말DATA!K12="",주말DATA!K12=0),0,SUBSTITUTE(주말DATA!K12,",",".")*1)</f>
        <v>157.97</v>
      </c>
      <c r="L12" s="60">
        <f>IF(OR(주말DATA!L12="",주말DATA!L12=0),0,SUBSTITUTE(주말DATA!L12,",",".")*1)</f>
        <v>24.6</v>
      </c>
      <c r="M12" s="64">
        <f>IF(OR(주말DATA!M12="",주말DATA!M12=0),0,SUBSTITUTE(주말DATA!M12,",",".")*1)</f>
        <v>0</v>
      </c>
      <c r="N12" s="60">
        <f>IF(OR(주말DATA!N12="",주말DATA!N12=0),0,SUBSTITUTE(주말DATA!N12,",",".")*1)</f>
        <v>24.6</v>
      </c>
      <c r="O12" s="64">
        <f>IF(OR(주말DATA!O12="",주말DATA!O12=0),0,SUBSTITUTE(주말DATA!O12,",",".")*1)</f>
        <v>0</v>
      </c>
      <c r="P12" s="60">
        <f>IF(OR(주말DATA!P12="",주말DATA!P12=0),0,SUBSTITUTE(주말DATA!P12,",",".")*1)</f>
        <v>24.6</v>
      </c>
      <c r="Q12" s="64">
        <f>IF(OR(주말DATA!Q12="",주말DATA!Q12=0),0,SUBSTITUTE(주말DATA!Q12,",",".")*1)</f>
        <v>0</v>
      </c>
      <c r="R12" s="60">
        <f>IF(OR(주말DATA!R12="",주말DATA!R12=0),0,SUBSTITUTE(주말DATA!R12,",",".")*1)</f>
        <v>24.6</v>
      </c>
      <c r="S12" s="64">
        <f>IF(OR(주말DATA!S12="",주말DATA!S12=0),0,SUBSTITUTE(주말DATA!S12,",",".")*1)</f>
        <v>0</v>
      </c>
      <c r="T12" s="65">
        <f>IF(OR(주말DATA!T12="",주말DATA!T12=0),0,SUBSTITUTE(주말DATA!T12,",",".")*1)</f>
        <v>178</v>
      </c>
      <c r="U12" s="60">
        <f>IF(OR(주말DATA!U12="",주말DATA!U12=0),0,SUBSTITUTE(주말DATA!U12,",",".")*1)</f>
        <v>100.87</v>
      </c>
      <c r="V12" s="60">
        <f>IF(OR(주말DATA!V12="",주말DATA!V12=0),0,SUBSTITUTE(주말DATA!V12,",",".")*1)</f>
        <v>208.6</v>
      </c>
      <c r="W12" s="60">
        <f>IF(OR(주말DATA!W12="",주말DATA!W12=0),0,SUBSTITUTE(주말DATA!W12,",",".")*1)</f>
        <v>208.6</v>
      </c>
      <c r="X12" s="60">
        <f>IF(OR(주말DATA!X12="",주말DATA!X12=0),0,SUBSTITUTE(주말DATA!X12,",",".")*1)</f>
        <v>208.6</v>
      </c>
      <c r="Y12" s="60">
        <f>IF(OR(주말DATA!Y12="",주말DATA!Y12=0),0,SUBSTITUTE(주말DATA!Y12,",",".")*1)</f>
        <v>208.6</v>
      </c>
      <c r="Z12" s="76"/>
    </row>
    <row r="13" spans="1:26">
      <c r="A13" s="16" t="s">
        <v>25</v>
      </c>
      <c r="B13" s="62">
        <f>IF(OR(주말DATA!B13="",주말DATA!B13=0),0,SUBSTITUTE(주말DATA!B13,",",".")*1)</f>
        <v>157.85</v>
      </c>
      <c r="C13" s="63">
        <f>IF(OR(주말DATA!C13="",주말DATA!C13=0),0,SUBSTITUTE(주말DATA!C13,",",".")*1)</f>
        <v>82.5</v>
      </c>
      <c r="D13" s="70">
        <f>IF(OR(주말DATA!D13="",주말DATA!D13=0),0,SUBSTITUTE(주말DATA!D13,",",".")*1)</f>
        <v>162.56</v>
      </c>
      <c r="E13" s="63">
        <f>IF(OR(주말DATA!E13="",주말DATA!E13=0),0,SUBSTITUTE(주말DATA!E13,",",".")*1)</f>
        <v>82.5</v>
      </c>
      <c r="F13" s="62">
        <f>IF(OR(주말DATA!F13="",주말DATA!F13=0),0,SUBSTITUTE(주말DATA!F13,",",".")*1)</f>
        <v>1.62</v>
      </c>
      <c r="G13" s="63">
        <f>IF(OR(주말DATA!G13="",주말DATA!G13=0),0,SUBSTITUTE(주말DATA!G13,",",".")*1)</f>
        <v>0</v>
      </c>
      <c r="H13" s="62">
        <f>IF(OR(주말DATA!H13="",주말DATA!H13=0),0,SUBSTITUTE(주말DATA!H13,",",".")*1)</f>
        <v>1.62</v>
      </c>
      <c r="I13" s="63">
        <f>IF(OR(주말DATA!I13="",주말DATA!I13=0),0,SUBSTITUTE(주말DATA!I13,",",".")*1)</f>
        <v>0</v>
      </c>
      <c r="J13" s="62">
        <f>IF(OR(주말DATA!J13="",주말DATA!J13=0),0,SUBSTITUTE(주말DATA!J13,",",".")*1)</f>
        <v>157.85</v>
      </c>
      <c r="K13" s="63">
        <f>IF(OR(주말DATA!K13="",주말DATA!K13=0),0,SUBSTITUTE(주말DATA!K13,",",".")*1)</f>
        <v>82.5</v>
      </c>
      <c r="L13" s="62">
        <f>IF(OR(주말DATA!L13="",주말DATA!L13=0),0,SUBSTITUTE(주말DATA!L13,",",".")*1)</f>
        <v>26.18</v>
      </c>
      <c r="M13" s="63">
        <f>IF(OR(주말DATA!M13="",주말DATA!M13=0),0,SUBSTITUTE(주말DATA!M13,",",".")*1)</f>
        <v>0</v>
      </c>
      <c r="N13" s="62">
        <f>IF(OR(주말DATA!N13="",주말DATA!N13=0),0,SUBSTITUTE(주말DATA!N13,",",".")*1)</f>
        <v>26.18</v>
      </c>
      <c r="O13" s="63">
        <f>IF(OR(주말DATA!O13="",주말DATA!O13=0),0,SUBSTITUTE(주말DATA!O13,",",".")*1)</f>
        <v>0</v>
      </c>
      <c r="P13" s="62">
        <f>IF(OR(주말DATA!P13="",주말DATA!P13=0),0,SUBSTITUTE(주말DATA!P13,",",".")*1)</f>
        <v>26.18</v>
      </c>
      <c r="Q13" s="63">
        <f>IF(OR(주말DATA!Q13="",주말DATA!Q13=0),0,SUBSTITUTE(주말DATA!Q13,",",".")*1)</f>
        <v>0</v>
      </c>
      <c r="R13" s="62">
        <f>IF(OR(주말DATA!R13="",주말DATA!R13=0),0,SUBSTITUTE(주말DATA!R13,",",".")*1)</f>
        <v>26.18</v>
      </c>
      <c r="S13" s="63">
        <f>IF(OR(주말DATA!S13="",주말DATA!S13=0),0,SUBSTITUTE(주말DATA!S13,",",".")*1)</f>
        <v>0</v>
      </c>
      <c r="T13" s="66">
        <f>IF(OR(주말DATA!T13="",주말DATA!T13=0),0,SUBSTITUTE(주말DATA!T13,",",".")*1)</f>
        <v>153</v>
      </c>
      <c r="U13" s="62">
        <f>IF(OR(주말DATA!U13="",주말DATA!U13=0),0,SUBSTITUTE(주말DATA!U13,",",".")*1)</f>
        <v>120.77</v>
      </c>
      <c r="V13" s="62">
        <f>IF(OR(주말DATA!V13="",주말DATA!V13=0),0,SUBSTITUTE(주말DATA!V13,",",".")*1)</f>
        <v>154.08000000000001</v>
      </c>
      <c r="W13" s="63">
        <f>IF(OR(주말DATA!W13="",주말DATA!W13=0),0,SUBSTITUTE(주말DATA!W13,",",".")*1)</f>
        <v>82.5</v>
      </c>
      <c r="X13" s="62">
        <f>IF(OR(주말DATA!X13="",주말DATA!X13=0),0,SUBSTITUTE(주말DATA!X13,",",".")*1)</f>
        <v>154.08000000000001</v>
      </c>
      <c r="Y13" s="63">
        <f>IF(OR(주말DATA!Y13="",주말DATA!Y13=0),0,SUBSTITUTE(주말DATA!Y13,",",".")*1)</f>
        <v>82.5</v>
      </c>
      <c r="Z13" s="76"/>
    </row>
    <row r="14" spans="1:26">
      <c r="A14" s="16" t="s">
        <v>26</v>
      </c>
      <c r="B14" s="60">
        <f>IF(OR(주말DATA!B14="",주말DATA!B14=0),0,SUBSTITUTE(주말DATA!B14,",",".")*1)</f>
        <v>151.27000000000001</v>
      </c>
      <c r="C14" s="64">
        <f>IF(OR(주말DATA!C14="",주말DATA!C14=0),0,SUBSTITUTE(주말DATA!C14,",",".")*1)</f>
        <v>0</v>
      </c>
      <c r="D14" s="67">
        <f>IF(OR(주말DATA!D14="",주말DATA!D14=0),0,SUBSTITUTE(주말DATA!D14,",",".")*1)</f>
        <v>155.79</v>
      </c>
      <c r="E14" s="64">
        <f>IF(OR(주말DATA!E14="",주말DATA!E14=0),0,SUBSTITUTE(주말DATA!E14,",",".")*1)</f>
        <v>0</v>
      </c>
      <c r="F14" s="60">
        <f>IF(OR(주말DATA!F14="",주말DATA!F14=0),0,SUBSTITUTE(주말DATA!F14,",",".")*1)</f>
        <v>1.92</v>
      </c>
      <c r="G14" s="64">
        <f>IF(OR(주말DATA!G14="",주말DATA!G14=0),0,SUBSTITUTE(주말DATA!G14,",",".")*1)</f>
        <v>0</v>
      </c>
      <c r="H14" s="60">
        <f>IF(OR(주말DATA!H14="",주말DATA!H14=0),0,SUBSTITUTE(주말DATA!H14,",",".")*1)</f>
        <v>1.92</v>
      </c>
      <c r="I14" s="64">
        <f>IF(OR(주말DATA!I14="",주말DATA!I14=0),0,SUBSTITUTE(주말DATA!I14,",",".")*1)</f>
        <v>0</v>
      </c>
      <c r="J14" s="60">
        <f>IF(OR(주말DATA!J14="",주말DATA!J14=0),0,SUBSTITUTE(주말DATA!J14,",",".")*1)</f>
        <v>151.27000000000001</v>
      </c>
      <c r="K14" s="64">
        <f>IF(OR(주말DATA!K14="",주말DATA!K14=0),0,SUBSTITUTE(주말DATA!K14,",",".")*1)</f>
        <v>0</v>
      </c>
      <c r="L14" s="60">
        <f>IF(OR(주말DATA!L14="",주말DATA!L14=0),0,SUBSTITUTE(주말DATA!L14,",",".")*1)</f>
        <v>25.4</v>
      </c>
      <c r="M14" s="64">
        <f>IF(OR(주말DATA!M14="",주말DATA!M14=0),0,SUBSTITUTE(주말DATA!M14,",",".")*1)</f>
        <v>0</v>
      </c>
      <c r="N14" s="60">
        <f>IF(OR(주말DATA!N14="",주말DATA!N14=0),0,SUBSTITUTE(주말DATA!N14,",",".")*1)</f>
        <v>25.4</v>
      </c>
      <c r="O14" s="64">
        <f>IF(OR(주말DATA!O14="",주말DATA!O14=0),0,SUBSTITUTE(주말DATA!O14,",",".")*1)</f>
        <v>0</v>
      </c>
      <c r="P14" s="60">
        <f>IF(OR(주말DATA!P14="",주말DATA!P14=0),0,SUBSTITUTE(주말DATA!P14,",",".")*1)</f>
        <v>25.4</v>
      </c>
      <c r="Q14" s="64">
        <f>IF(OR(주말DATA!Q14="",주말DATA!Q14=0),0,SUBSTITUTE(주말DATA!Q14,",",".")*1)</f>
        <v>0</v>
      </c>
      <c r="R14" s="60">
        <f>IF(OR(주말DATA!R14="",주말DATA!R14=0),0,SUBSTITUTE(주말DATA!R14,",",".")*1)</f>
        <v>25.4</v>
      </c>
      <c r="S14" s="64">
        <f>IF(OR(주말DATA!S14="",주말DATA!S14=0),0,SUBSTITUTE(주말DATA!S14,",",".")*1)</f>
        <v>0</v>
      </c>
      <c r="T14" s="60">
        <f>IF(OR(주말DATA!T14="",주말DATA!T14=0),0,SUBSTITUTE(주말DATA!T14,",",".")*1)</f>
        <v>124.5</v>
      </c>
      <c r="U14" s="60">
        <f>IF(OR(주말DATA!U14="",주말DATA!U14=0),0,SUBSTITUTE(주말DATA!U14,",",".")*1)</f>
        <v>124.5</v>
      </c>
      <c r="V14" s="60">
        <f>IF(OR(주말DATA!V14="",주말DATA!V14=0),0,SUBSTITUTE(주말DATA!V14,",",".")*1)</f>
        <v>125</v>
      </c>
      <c r="W14" s="64">
        <f>IF(OR(주말DATA!W14="",주말DATA!W14=0),0,SUBSTITUTE(주말DATA!W14,",",".")*1)</f>
        <v>0</v>
      </c>
      <c r="X14" s="60">
        <f>IF(OR(주말DATA!X14="",주말DATA!X14=0),0,SUBSTITUTE(주말DATA!X14,",",".")*1)</f>
        <v>125</v>
      </c>
      <c r="Y14" s="64">
        <f>IF(OR(주말DATA!Y14="",주말DATA!Y14=0),0,SUBSTITUTE(주말DATA!Y14,",",".")*1)</f>
        <v>0</v>
      </c>
      <c r="Z14" s="76"/>
    </row>
    <row r="15" spans="1:26">
      <c r="A15" s="16" t="s">
        <v>27</v>
      </c>
      <c r="B15" s="62">
        <f>IF(OR(주말DATA!B15="",주말DATA!B15=0),0,SUBSTITUTE(주말DATA!B15,",",".")*1)</f>
        <v>129.76</v>
      </c>
      <c r="C15" s="63">
        <f>IF(OR(주말DATA!C15="",주말DATA!C15=0),0,SUBSTITUTE(주말DATA!C15,",",".")*1)</f>
        <v>-2</v>
      </c>
      <c r="D15" s="70">
        <f>IF(OR(주말DATA!D15="",주말DATA!D15=0),0,SUBSTITUTE(주말DATA!D15,",",".")*1)</f>
        <v>129.76</v>
      </c>
      <c r="E15" s="63">
        <f>IF(OR(주말DATA!E15="",주말DATA!E15=0),0,SUBSTITUTE(주말DATA!E15,",",".")*1)</f>
        <v>-2</v>
      </c>
      <c r="F15" s="62">
        <f>IF(OR(주말DATA!F15="",주말DATA!F15=0),0,SUBSTITUTE(주말DATA!F15,",",".")*1)</f>
        <v>1.96</v>
      </c>
      <c r="G15" s="63">
        <f>IF(OR(주말DATA!G15="",주말DATA!G15=0),0,SUBSTITUTE(주말DATA!G15,",",".")*1)</f>
        <v>-2</v>
      </c>
      <c r="H15" s="62">
        <f>IF(OR(주말DATA!H15="",주말DATA!H15=0),0,SUBSTITUTE(주말DATA!H15,",",".")*1)</f>
        <v>1.96</v>
      </c>
      <c r="I15" s="63">
        <f>IF(OR(주말DATA!I15="",주말DATA!I15=0),0,SUBSTITUTE(주말DATA!I15,",",".")*1)</f>
        <v>-2</v>
      </c>
      <c r="J15" s="62">
        <f>IF(OR(주말DATA!J15="",주말DATA!J15=0),0,SUBSTITUTE(주말DATA!J15,",",".")*1)</f>
        <v>129.76</v>
      </c>
      <c r="K15" s="63">
        <f>IF(OR(주말DATA!K15="",주말DATA!K15=0),0,SUBSTITUTE(주말DATA!K15,",",".")*1)</f>
        <v>-2</v>
      </c>
      <c r="L15" s="62">
        <f>IF(OR(주말DATA!L15="",주말DATA!L15=0),0,SUBSTITUTE(주말DATA!L15,",",".")*1)</f>
        <v>22.47</v>
      </c>
      <c r="M15" s="63">
        <f>IF(OR(주말DATA!M15="",주말DATA!M15=0),0,SUBSTITUTE(주말DATA!M15,",",".")*1)</f>
        <v>-2</v>
      </c>
      <c r="N15" s="62">
        <f>IF(OR(주말DATA!N15="",주말DATA!N15=0),0,SUBSTITUTE(주말DATA!N15,",",".")*1)</f>
        <v>22.47</v>
      </c>
      <c r="O15" s="63">
        <f>IF(OR(주말DATA!O15="",주말DATA!O15=0),0,SUBSTITUTE(주말DATA!O15,",",".")*1)</f>
        <v>-2</v>
      </c>
      <c r="P15" s="62">
        <f>IF(OR(주말DATA!P15="",주말DATA!P15=0),0,SUBSTITUTE(주말DATA!P15,",",".")*1)</f>
        <v>22.47</v>
      </c>
      <c r="Q15" s="63">
        <f>IF(OR(주말DATA!Q15="",주말DATA!Q15=0),0,SUBSTITUTE(주말DATA!Q15,",",".")*1)</f>
        <v>-2</v>
      </c>
      <c r="R15" s="62">
        <f>IF(OR(주말DATA!R15="",주말DATA!R15=0),0,SUBSTITUTE(주말DATA!R15,",",".")*1)</f>
        <v>79.040000000000006</v>
      </c>
      <c r="S15" s="63">
        <f>IF(OR(주말DATA!S15="",주말DATA!S15=0),0,SUBSTITUTE(주말DATA!S15,",",".")*1)</f>
        <v>-2</v>
      </c>
      <c r="T15" s="62">
        <f>IF(OR(주말DATA!T15="",주말DATA!T15=0),0,SUBSTITUTE(주말DATA!T15,",",".")*1)</f>
        <v>100.89</v>
      </c>
      <c r="U15" s="63">
        <f>IF(OR(주말DATA!U15="",주말DATA!U15=0),0,SUBSTITUTE(주말DATA!U15,",",".")*1)</f>
        <v>-2</v>
      </c>
      <c r="V15" s="62">
        <f>IF(OR(주말DATA!V15="",주말DATA!V15=0),0,SUBSTITUTE(주말DATA!V15,",",".")*1)</f>
        <v>113.85</v>
      </c>
      <c r="W15" s="63">
        <f>IF(OR(주말DATA!W15="",주말DATA!W15=0),0,SUBSTITUTE(주말DATA!W15,",",".")*1)</f>
        <v>-2</v>
      </c>
      <c r="X15" s="62">
        <f>IF(OR(주말DATA!X15="",주말DATA!X15=0),0,SUBSTITUTE(주말DATA!X15,",",".")*1)</f>
        <v>113.85</v>
      </c>
      <c r="Y15" s="63">
        <f>IF(OR(주말DATA!Y15="",주말DATA!Y15=0),0,SUBSTITUTE(주말DATA!Y15,",",".")*1)</f>
        <v>-2</v>
      </c>
      <c r="Z15" s="76"/>
    </row>
    <row r="16" spans="1:26">
      <c r="A16" s="16" t="s">
        <v>28</v>
      </c>
      <c r="B16" s="60">
        <f>IF(OR(주말DATA!B16="",주말DATA!B16=0),0,SUBSTITUTE(주말DATA!B16,",",".")*1)</f>
        <v>119.97</v>
      </c>
      <c r="C16" s="64">
        <f>IF(OR(주말DATA!C16="",주말DATA!C16=0),0,SUBSTITUTE(주말DATA!C16,",",".")*1)</f>
        <v>-3</v>
      </c>
      <c r="D16" s="67">
        <f>IF(OR(주말DATA!D16="",주말DATA!D16=0),0,SUBSTITUTE(주말DATA!D16,",",".")*1)</f>
        <v>119.97</v>
      </c>
      <c r="E16" s="64">
        <f>IF(OR(주말DATA!E16="",주말DATA!E16=0),0,SUBSTITUTE(주말DATA!E16,",",".")*1)</f>
        <v>-3</v>
      </c>
      <c r="F16" s="60">
        <f>IF(OR(주말DATA!F16="",주말DATA!F16=0),0,SUBSTITUTE(주말DATA!F16,",",".")*1)</f>
        <v>1.96</v>
      </c>
      <c r="G16" s="64">
        <f>IF(OR(주말DATA!G16="",주말DATA!G16=0),0,SUBSTITUTE(주말DATA!G16,",",".")*1)</f>
        <v>-3</v>
      </c>
      <c r="H16" s="60">
        <f>IF(OR(주말DATA!H16="",주말DATA!H16=0),0,SUBSTITUTE(주말DATA!H16,",",".")*1)</f>
        <v>1.96</v>
      </c>
      <c r="I16" s="64">
        <f>IF(OR(주말DATA!I16="",주말DATA!I16=0),0,SUBSTITUTE(주말DATA!I16,",",".")*1)</f>
        <v>-3</v>
      </c>
      <c r="J16" s="60">
        <f>IF(OR(주말DATA!J16="",주말DATA!J16=0),0,SUBSTITUTE(주말DATA!J16,",",".")*1)</f>
        <v>119.97</v>
      </c>
      <c r="K16" s="64">
        <f>IF(OR(주말DATA!K16="",주말DATA!K16=0),0,SUBSTITUTE(주말DATA!K16,",",".")*1)</f>
        <v>-3</v>
      </c>
      <c r="L16" s="60">
        <f>IF(OR(주말DATA!L16="",주말DATA!L16=0),0,SUBSTITUTE(주말DATA!L16,",",".")*1)</f>
        <v>18.920000000000002</v>
      </c>
      <c r="M16" s="64">
        <f>IF(OR(주말DATA!M16="",주말DATA!M16=0),0,SUBSTITUTE(주말DATA!M16,",",".")*1)</f>
        <v>-3</v>
      </c>
      <c r="N16" s="60">
        <f>IF(OR(주말DATA!N16="",주말DATA!N16=0),0,SUBSTITUTE(주말DATA!N16,",",".")*1)</f>
        <v>18.920000000000002</v>
      </c>
      <c r="O16" s="64">
        <f>IF(OR(주말DATA!O16="",주말DATA!O16=0),0,SUBSTITUTE(주말DATA!O16,",",".")*1)</f>
        <v>-3</v>
      </c>
      <c r="P16" s="60">
        <f>IF(OR(주말DATA!P16="",주말DATA!P16=0),0,SUBSTITUTE(주말DATA!P16,",",".")*1)</f>
        <v>18.920000000000002</v>
      </c>
      <c r="Q16" s="64">
        <f>IF(OR(주말DATA!Q16="",주말DATA!Q16=0),0,SUBSTITUTE(주말DATA!Q16,",",".")*1)</f>
        <v>-3</v>
      </c>
      <c r="R16" s="60">
        <f>IF(OR(주말DATA!R16="",주말DATA!R16=0),0,SUBSTITUTE(주말DATA!R16,",",".")*1)</f>
        <v>18.920000000000002</v>
      </c>
      <c r="S16" s="64">
        <f>IF(OR(주말DATA!S16="",주말DATA!S16=0),0,SUBSTITUTE(주말DATA!S16,",",".")*1)</f>
        <v>-3</v>
      </c>
      <c r="T16" s="60">
        <f>IF(OR(주말DATA!T16="",주말DATA!T16=0),0,SUBSTITUTE(주말DATA!T16,",",".")*1)</f>
        <v>65.349999999999994</v>
      </c>
      <c r="U16" s="64">
        <f>IF(OR(주말DATA!U16="",주말DATA!U16=0),0,SUBSTITUTE(주말DATA!U16,",",".")*1)</f>
        <v>-3</v>
      </c>
      <c r="V16" s="60">
        <f>IF(OR(주말DATA!V16="",주말DATA!V16=0),0,SUBSTITUTE(주말DATA!V16,",",".")*1)</f>
        <v>89.37</v>
      </c>
      <c r="W16" s="64">
        <f>IF(OR(주말DATA!W16="",주말DATA!W16=0),0,SUBSTITUTE(주말DATA!W16,",",".")*1)</f>
        <v>-3</v>
      </c>
      <c r="X16" s="60">
        <f>IF(OR(주말DATA!X16="",주말DATA!X16=0),0,SUBSTITUTE(주말DATA!X16,",",".")*1)</f>
        <v>89.37</v>
      </c>
      <c r="Y16" s="64">
        <f>IF(OR(주말DATA!Y16="",주말DATA!Y16=0),0,SUBSTITUTE(주말DATA!Y16,",",".")*1)</f>
        <v>-3</v>
      </c>
      <c r="Z16" s="76"/>
    </row>
    <row r="17" spans="1:51">
      <c r="A17" s="16" t="s">
        <v>29</v>
      </c>
      <c r="B17" s="62">
        <f>IF(OR(주말DATA!B17="",주말DATA!B17=0),0,SUBSTITUTE(주말DATA!B17,",",".")*1)</f>
        <v>121.02</v>
      </c>
      <c r="C17" s="63">
        <f>IF(OR(주말DATA!C17="",주말DATA!C17=0),0,SUBSTITUTE(주말DATA!C17,",",".")*1)</f>
        <v>-7.5</v>
      </c>
      <c r="D17" s="70">
        <f>IF(OR(주말DATA!D17="",주말DATA!D17=0),0,SUBSTITUTE(주말DATA!D17,",",".")*1)</f>
        <v>121.02</v>
      </c>
      <c r="E17" s="63">
        <f>IF(OR(주말DATA!E17="",주말DATA!E17=0),0,SUBSTITUTE(주말DATA!E17,",",".")*1)</f>
        <v>-7.5</v>
      </c>
      <c r="F17" s="62">
        <f>IF(OR(주말DATA!F17="",주말DATA!F17=0),0,SUBSTITUTE(주말DATA!F17,",",".")*1)</f>
        <v>1.88</v>
      </c>
      <c r="G17" s="63">
        <f>IF(OR(주말DATA!G17="",주말DATA!G17=0),0,SUBSTITUTE(주말DATA!G17,",",".")*1)</f>
        <v>-7.5</v>
      </c>
      <c r="H17" s="62">
        <f>IF(OR(주말DATA!H17="",주말DATA!H17=0),0,SUBSTITUTE(주말DATA!H17,",",".")*1)</f>
        <v>1.88</v>
      </c>
      <c r="I17" s="63">
        <f>IF(OR(주말DATA!I17="",주말DATA!I17=0),0,SUBSTITUTE(주말DATA!I17,",",".")*1)</f>
        <v>-7.5</v>
      </c>
      <c r="J17" s="62">
        <f>IF(OR(주말DATA!J17="",주말DATA!J17=0),0,SUBSTITUTE(주말DATA!J17,",",".")*1)</f>
        <v>121.02</v>
      </c>
      <c r="K17" s="63">
        <f>IF(OR(주말DATA!K17="",주말DATA!K17=0),0,SUBSTITUTE(주말DATA!K17,",",".")*1)</f>
        <v>-7.5</v>
      </c>
      <c r="L17" s="62">
        <f>IF(OR(주말DATA!L17="",주말DATA!L17=0),0,SUBSTITUTE(주말DATA!L17,",",".")*1)</f>
        <v>9.94</v>
      </c>
      <c r="M17" s="63">
        <f>IF(OR(주말DATA!M17="",주말DATA!M17=0),0,SUBSTITUTE(주말DATA!M17,",",".")*1)</f>
        <v>-7.5</v>
      </c>
      <c r="N17" s="62">
        <f>IF(OR(주말DATA!N17="",주말DATA!N17=0),0,SUBSTITUTE(주말DATA!N17,",",".")*1)</f>
        <v>9.94</v>
      </c>
      <c r="O17" s="63">
        <f>IF(OR(주말DATA!O17="",주말DATA!O17=0),0,SUBSTITUTE(주말DATA!O17,",",".")*1)</f>
        <v>-7.5</v>
      </c>
      <c r="P17" s="62">
        <f>IF(OR(주말DATA!P17="",주말DATA!P17=0),0,SUBSTITUTE(주말DATA!P17,",",".")*1)</f>
        <v>9.94</v>
      </c>
      <c r="Q17" s="63">
        <f>IF(OR(주말DATA!Q17="",주말DATA!Q17=0),0,SUBSTITUTE(주말DATA!Q17,",",".")*1)</f>
        <v>-7.5</v>
      </c>
      <c r="R17" s="62">
        <f>IF(OR(주말DATA!R17="",주말DATA!R17=0),0,SUBSTITUTE(주말DATA!R17,",",".")*1)</f>
        <v>9.94</v>
      </c>
      <c r="S17" s="63">
        <f>IF(OR(주말DATA!S17="",주말DATA!S17=0),0,SUBSTITUTE(주말DATA!S17,",",".")*1)</f>
        <v>-7.5</v>
      </c>
      <c r="T17" s="62">
        <f>IF(OR(주말DATA!T17="",주말DATA!T17=0),0,SUBSTITUTE(주말DATA!T17,",",".")*1)</f>
        <v>100.81</v>
      </c>
      <c r="U17" s="63">
        <f>IF(OR(주말DATA!U17="",주말DATA!U17=0),0,SUBSTITUTE(주말DATA!U17,",",".")*1)</f>
        <v>-7.5</v>
      </c>
      <c r="V17" s="62">
        <f>IF(OR(주말DATA!V17="",주말DATA!V17=0),0,SUBSTITUTE(주말DATA!V17,",",".")*1)</f>
        <v>76.33</v>
      </c>
      <c r="W17" s="63">
        <f>IF(OR(주말DATA!W17="",주말DATA!W17=0),0,SUBSTITUTE(주말DATA!W17,",",".")*1)</f>
        <v>-7.5</v>
      </c>
      <c r="X17" s="62">
        <f>IF(OR(주말DATA!X17="",주말DATA!X17=0),0,SUBSTITUTE(주말DATA!X17,",",".")*1)</f>
        <v>76.33</v>
      </c>
      <c r="Y17" s="63">
        <f>IF(OR(주말DATA!Y17="",주말DATA!Y17=0),0,SUBSTITUTE(주말DATA!Y17,",",".")*1)</f>
        <v>-7.5</v>
      </c>
      <c r="Z17" s="76"/>
    </row>
    <row r="18" spans="1:51">
      <c r="A18" s="16" t="s">
        <v>30</v>
      </c>
      <c r="B18" s="60">
        <f>IF(OR(주말DATA!B18="",주말DATA!B18=0),0,SUBSTITUTE(주말DATA!B18,",",".")*1)</f>
        <v>134.88</v>
      </c>
      <c r="C18" s="64">
        <f>IF(OR(주말DATA!C18="",주말DATA!C18=0),0,SUBSTITUTE(주말DATA!C18,",",".")*1)</f>
        <v>-7.5</v>
      </c>
      <c r="D18" s="67">
        <f>IF(OR(주말DATA!D18="",주말DATA!D18=0),0,SUBSTITUTE(주말DATA!D18,",",".")*1)</f>
        <v>138.91</v>
      </c>
      <c r="E18" s="64">
        <f>IF(OR(주말DATA!E18="",주말DATA!E18=0),0,SUBSTITUTE(주말DATA!E18,",",".")*1)</f>
        <v>-7.5</v>
      </c>
      <c r="F18" s="60">
        <f>IF(OR(주말DATA!F18="",주말DATA!F18=0),0,SUBSTITUTE(주말DATA!F18,",",".")*1)</f>
        <v>1.88</v>
      </c>
      <c r="G18" s="64">
        <f>IF(OR(주말DATA!G18="",주말DATA!G18=0),0,SUBSTITUTE(주말DATA!G18,",",".")*1)</f>
        <v>-7.5</v>
      </c>
      <c r="H18" s="60">
        <f>IF(OR(주말DATA!H18="",주말DATA!H18=0),0,SUBSTITUTE(주말DATA!H18,",",".")*1)</f>
        <v>1.88</v>
      </c>
      <c r="I18" s="64">
        <f>IF(OR(주말DATA!I18="",주말DATA!I18=0),0,SUBSTITUTE(주말DATA!I18,",",".")*1)</f>
        <v>-7.5</v>
      </c>
      <c r="J18" s="60">
        <f>IF(OR(주말DATA!J18="",주말DATA!J18=0),0,SUBSTITUTE(주말DATA!J18,",",".")*1)</f>
        <v>134.88</v>
      </c>
      <c r="K18" s="64">
        <f>IF(OR(주말DATA!K18="",주말DATA!K18=0),0,SUBSTITUTE(주말DATA!K18,",",".")*1)</f>
        <v>-7.5</v>
      </c>
      <c r="L18" s="60">
        <f>IF(OR(주말DATA!L18="",주말DATA!L18=0),0,SUBSTITUTE(주말DATA!L18,",",".")*1)</f>
        <v>3.92</v>
      </c>
      <c r="M18" s="64">
        <f>IF(OR(주말DATA!M18="",주말DATA!M18=0),0,SUBSTITUTE(주말DATA!M18,",",".")*1)</f>
        <v>-7.5</v>
      </c>
      <c r="N18" s="60">
        <f>IF(OR(주말DATA!N18="",주말DATA!N18=0),0,SUBSTITUTE(주말DATA!N18,",",".")*1)</f>
        <v>3.92</v>
      </c>
      <c r="O18" s="64">
        <f>IF(OR(주말DATA!O18="",주말DATA!O18=0),0,SUBSTITUTE(주말DATA!O18,",",".")*1)</f>
        <v>-7.5</v>
      </c>
      <c r="P18" s="60">
        <f>IF(OR(주말DATA!P18="",주말DATA!P18=0),0,SUBSTITUTE(주말DATA!P18,",",".")*1)</f>
        <v>3.92</v>
      </c>
      <c r="Q18" s="64">
        <f>IF(OR(주말DATA!Q18="",주말DATA!Q18=0),0,SUBSTITUTE(주말DATA!Q18,",",".")*1)</f>
        <v>-7.5</v>
      </c>
      <c r="R18" s="60">
        <f>IF(OR(주말DATA!R18="",주말DATA!R18=0),0,SUBSTITUTE(주말DATA!R18,",",".")*1)</f>
        <v>3.92</v>
      </c>
      <c r="S18" s="64">
        <f>IF(OR(주말DATA!S18="",주말DATA!S18=0),0,SUBSTITUTE(주말DATA!S18,",",".")*1)</f>
        <v>-7.5</v>
      </c>
      <c r="T18" s="60">
        <f>IF(OR(주말DATA!T18="",주말DATA!T18=0),0,SUBSTITUTE(주말DATA!T18,",",".")*1)</f>
        <v>62.77</v>
      </c>
      <c r="U18" s="64">
        <f>IF(OR(주말DATA!U18="",주말DATA!U18=0),0,SUBSTITUTE(주말DATA!U18,",",".")*1)</f>
        <v>-7.5</v>
      </c>
      <c r="V18" s="60">
        <f>IF(OR(주말DATA!V18="",주말DATA!V18=0),0,SUBSTITUTE(주말DATA!V18,",",".")*1)</f>
        <v>89.34</v>
      </c>
      <c r="W18" s="64">
        <f>IF(OR(주말DATA!W18="",주말DATA!W18=0),0,SUBSTITUTE(주말DATA!W18,",",".")*1)</f>
        <v>-7.5</v>
      </c>
      <c r="X18" s="60">
        <f>IF(OR(주말DATA!X18="",주말DATA!X18=0),0,SUBSTITUTE(주말DATA!X18,",",".")*1)</f>
        <v>89.34</v>
      </c>
      <c r="Y18" s="64">
        <f>IF(OR(주말DATA!Y18="",주말DATA!Y18=0),0,SUBSTITUTE(주말DATA!Y18,",",".")*1)</f>
        <v>-7.5</v>
      </c>
      <c r="Z18" s="76"/>
    </row>
    <row r="19" spans="1:51">
      <c r="A19" s="16" t="s">
        <v>31</v>
      </c>
      <c r="B19" s="62">
        <f>IF(OR(주말DATA!B19="",주말DATA!B19=0),0,SUBSTITUTE(주말DATA!B19,",",".")*1)</f>
        <v>148.85</v>
      </c>
      <c r="C19" s="63">
        <f>IF(OR(주말DATA!C19="",주말DATA!C19=0),0,SUBSTITUTE(주말DATA!C19,",",".")*1)</f>
        <v>-2.78</v>
      </c>
      <c r="D19" s="70">
        <f>IF(OR(주말DATA!D19="",주말DATA!D19=0),0,SUBSTITUTE(주말DATA!D19,",",".")*1)</f>
        <v>153.30000000000001</v>
      </c>
      <c r="E19" s="63">
        <f>IF(OR(주말DATA!E19="",주말DATA!E19=0),0,SUBSTITUTE(주말DATA!E19,",",".")*1)</f>
        <v>-2.78</v>
      </c>
      <c r="F19" s="62">
        <f>IF(OR(주말DATA!F19="",주말DATA!F19=0),0,SUBSTITUTE(주말DATA!F19,",",".")*1)</f>
        <v>1.85</v>
      </c>
      <c r="G19" s="63">
        <f>IF(OR(주말DATA!G19="",주말DATA!G19=0),0,SUBSTITUTE(주말DATA!G19,",",".")*1)</f>
        <v>-2.78</v>
      </c>
      <c r="H19" s="62">
        <f>IF(OR(주말DATA!H19="",주말DATA!H19=0),0,SUBSTITUTE(주말DATA!H19,",",".")*1)</f>
        <v>1.85</v>
      </c>
      <c r="I19" s="63">
        <f>IF(OR(주말DATA!I19="",주말DATA!I19=0),0,SUBSTITUTE(주말DATA!I19,",",".")*1)</f>
        <v>-2.78</v>
      </c>
      <c r="J19" s="62">
        <f>IF(OR(주말DATA!J19="",주말DATA!J19=0),0,SUBSTITUTE(주말DATA!J19,",",".")*1)</f>
        <v>148.85</v>
      </c>
      <c r="K19" s="63">
        <f>IF(OR(주말DATA!K19="",주말DATA!K19=0),0,SUBSTITUTE(주말DATA!K19,",",".")*1)</f>
        <v>-2.78</v>
      </c>
      <c r="L19" s="62">
        <f>IF(OR(주말DATA!L19="",주말DATA!L19=0),0,SUBSTITUTE(주말DATA!L19,",",".")*1)</f>
        <v>2.79</v>
      </c>
      <c r="M19" s="63">
        <f>IF(OR(주말DATA!M19="",주말DATA!M19=0),0,SUBSTITUTE(주말DATA!M19,",",".")*1)</f>
        <v>-2.78</v>
      </c>
      <c r="N19" s="62">
        <f>IF(OR(주말DATA!N19="",주말DATA!N19=0),0,SUBSTITUTE(주말DATA!N19,",",".")*1)</f>
        <v>2.79</v>
      </c>
      <c r="O19" s="63">
        <f>IF(OR(주말DATA!O19="",주말DATA!O19=0),0,SUBSTITUTE(주말DATA!O19,",",".")*1)</f>
        <v>-2.78</v>
      </c>
      <c r="P19" s="62">
        <f>IF(OR(주말DATA!P19="",주말DATA!P19=0),0,SUBSTITUTE(주말DATA!P19,",",".")*1)</f>
        <v>2.79</v>
      </c>
      <c r="Q19" s="63">
        <f>IF(OR(주말DATA!Q19="",주말DATA!Q19=0),0,SUBSTITUTE(주말DATA!Q19,",",".")*1)</f>
        <v>-2.78</v>
      </c>
      <c r="R19" s="62">
        <f>IF(OR(주말DATA!R19="",주말DATA!R19=0),0,SUBSTITUTE(주말DATA!R19,",",".")*1)</f>
        <v>87.03</v>
      </c>
      <c r="S19" s="63">
        <f>IF(OR(주말DATA!S19="",주말DATA!S19=0),0,SUBSTITUTE(주말DATA!S19,",",".")*1)</f>
        <v>-2.78</v>
      </c>
      <c r="T19" s="62">
        <f>IF(OR(주말DATA!T19="",주말DATA!T19=0),0,SUBSTITUTE(주말DATA!T19,",",".")*1)</f>
        <v>155</v>
      </c>
      <c r="U19" s="63">
        <f>IF(OR(주말DATA!U19="",주말DATA!U19=0),0,SUBSTITUTE(주말DATA!U19,",",".")*1)</f>
        <v>1</v>
      </c>
      <c r="V19" s="62">
        <f>IF(OR(주말DATA!V19="",주말DATA!V19=0),0,SUBSTITUTE(주말DATA!V19,",",".")*1)</f>
        <v>89.17</v>
      </c>
      <c r="W19" s="63">
        <f>IF(OR(주말DATA!W19="",주말DATA!W19=0),0,SUBSTITUTE(주말DATA!W19,",",".")*1)</f>
        <v>-2.78</v>
      </c>
      <c r="X19" s="62">
        <f>IF(OR(주말DATA!X19="",주말DATA!X19=0),0,SUBSTITUTE(주말DATA!X19,",",".")*1)</f>
        <v>89.17</v>
      </c>
      <c r="Y19" s="63">
        <f>IF(OR(주말DATA!Y19="",주말DATA!Y19=0),0,SUBSTITUTE(주말DATA!Y19,",",".")*1)</f>
        <v>-2.78</v>
      </c>
      <c r="Z19" s="76"/>
    </row>
    <row r="20" spans="1:51">
      <c r="A20" s="16" t="s">
        <v>32</v>
      </c>
      <c r="B20" s="60">
        <f>IF(OR(주말DATA!B20="",주말DATA!B20=0),0,SUBSTITUTE(주말DATA!B20,",",".")*1)</f>
        <v>157.5</v>
      </c>
      <c r="C20" s="64">
        <f>IF(OR(주말DATA!C20="",주말DATA!C20=0),0,SUBSTITUTE(주말DATA!C20,",",".")*1)</f>
        <v>-2.78</v>
      </c>
      <c r="D20" s="67">
        <f>IF(OR(주말DATA!D20="",주말DATA!D20=0),0,SUBSTITUTE(주말DATA!D20,",",".")*1)</f>
        <v>180.09</v>
      </c>
      <c r="E20" s="64">
        <f>IF(OR(주말DATA!E20="",주말DATA!E20=0),0,SUBSTITUTE(주말DATA!E20,",",".")*1)</f>
        <v>-2.78</v>
      </c>
      <c r="F20" s="60">
        <f>IF(OR(주말DATA!F20="",주말DATA!F20=0),0,SUBSTITUTE(주말DATA!F20,",",".")*1)</f>
        <v>1.91</v>
      </c>
      <c r="G20" s="64">
        <f>IF(OR(주말DATA!G20="",주말DATA!G20=0),0,SUBSTITUTE(주말DATA!G20,",",".")*1)</f>
        <v>-2.78</v>
      </c>
      <c r="H20" s="60">
        <f>IF(OR(주말DATA!H20="",주말DATA!H20=0),0,SUBSTITUTE(주말DATA!H20,",",".")*1)</f>
        <v>1.91</v>
      </c>
      <c r="I20" s="64">
        <f>IF(OR(주말DATA!I20="",주말DATA!I20=0),0,SUBSTITUTE(주말DATA!I20,",",".")*1)</f>
        <v>-2.78</v>
      </c>
      <c r="J20" s="60">
        <f>IF(OR(주말DATA!J20="",주말DATA!J20=0),0,SUBSTITUTE(주말DATA!J20,",",".")*1)</f>
        <v>157.5</v>
      </c>
      <c r="K20" s="64">
        <f>IF(OR(주말DATA!K20="",주말DATA!K20=0),0,SUBSTITUTE(주말DATA!K20,",",".")*1)</f>
        <v>-2.78</v>
      </c>
      <c r="L20" s="60">
        <f>IF(OR(주말DATA!L20="",주말DATA!L20=0),0,SUBSTITUTE(주말DATA!L20,",",".")*1)</f>
        <v>1.95</v>
      </c>
      <c r="M20" s="64">
        <f>IF(OR(주말DATA!M20="",주말DATA!M20=0),0,SUBSTITUTE(주말DATA!M20,",",".")*1)</f>
        <v>-2.78</v>
      </c>
      <c r="N20" s="60">
        <f>IF(OR(주말DATA!N20="",주말DATA!N20=0),0,SUBSTITUTE(주말DATA!N20,",",".")*1)</f>
        <v>1.95</v>
      </c>
      <c r="O20" s="64">
        <f>IF(OR(주말DATA!O20="",주말DATA!O20=0),0,SUBSTITUTE(주말DATA!O20,",",".")*1)</f>
        <v>-2.78</v>
      </c>
      <c r="P20" s="60">
        <f>IF(OR(주말DATA!P20="",주말DATA!P20=0),0,SUBSTITUTE(주말DATA!P20,",",".")*1)</f>
        <v>1.95</v>
      </c>
      <c r="Q20" s="64">
        <f>IF(OR(주말DATA!Q20="",주말DATA!Q20=0),0,SUBSTITUTE(주말DATA!Q20,",",".")*1)</f>
        <v>-2.78</v>
      </c>
      <c r="R20" s="60">
        <f>IF(OR(주말DATA!R20="",주말DATA!R20=0),0,SUBSTITUTE(주말DATA!R20,",",".")*1)</f>
        <v>127.96</v>
      </c>
      <c r="S20" s="64">
        <f>IF(OR(주말DATA!S20="",주말DATA!S20=0),0,SUBSTITUTE(주말DATA!S20,",",".")*1)</f>
        <v>-2.78</v>
      </c>
      <c r="T20" s="60">
        <f>IF(OR(주말DATA!T20="",주말DATA!T20=0),0,SUBSTITUTE(주말DATA!T20,",",".")*1)</f>
        <v>103.12</v>
      </c>
      <c r="U20" s="60">
        <f>IF(OR(주말DATA!U20="",주말DATA!U20=0),0,SUBSTITUTE(주말DATA!U20,",",".")*1)</f>
        <v>103.12</v>
      </c>
      <c r="V20" s="60">
        <f>IF(OR(주말DATA!V20="",주말DATA!V20=0),0,SUBSTITUTE(주말DATA!V20,",",".")*1)</f>
        <v>131.11000000000001</v>
      </c>
      <c r="W20" s="64">
        <f>IF(OR(주말DATA!W20="",주말DATA!W20=0),0,SUBSTITUTE(주말DATA!W20,",",".")*1)</f>
        <v>-2.78</v>
      </c>
      <c r="X20" s="60">
        <f>IF(OR(주말DATA!X20="",주말DATA!X20=0),0,SUBSTITUTE(주말DATA!X20,",",".")*1)</f>
        <v>131.11000000000001</v>
      </c>
      <c r="Y20" s="64">
        <f>IF(OR(주말DATA!Y20="",주말DATA!Y20=0),0,SUBSTITUTE(주말DATA!Y20,",",".")*1)</f>
        <v>-2.78</v>
      </c>
      <c r="Z20" s="76"/>
    </row>
    <row r="21" spans="1:51">
      <c r="A21" s="16" t="s">
        <v>33</v>
      </c>
      <c r="B21" s="62">
        <f>IF(OR(주말DATA!B21="",주말DATA!B21=0),0,SUBSTITUTE(주말DATA!B21,",",".")*1)</f>
        <v>157.65</v>
      </c>
      <c r="C21" s="63">
        <f>IF(OR(주말DATA!C21="",주말DATA!C21=0),0,SUBSTITUTE(주말DATA!C21,",",".")*1)</f>
        <v>-0.5</v>
      </c>
      <c r="D21" s="70">
        <f>IF(OR(주말DATA!D21="",주말DATA!D21=0),0,SUBSTITUTE(주말DATA!D21,",",".")*1)</f>
        <v>199.49</v>
      </c>
      <c r="E21" s="63">
        <f>IF(OR(주말DATA!E21="",주말DATA!E21=0),0,SUBSTITUTE(주말DATA!E21,",",".")*1)</f>
        <v>-0.5</v>
      </c>
      <c r="F21" s="62">
        <f>IF(OR(주말DATA!F21="",주말DATA!F21=0),0,SUBSTITUTE(주말DATA!F21,",",".")*1)</f>
        <v>1.94</v>
      </c>
      <c r="G21" s="63">
        <f>IF(OR(주말DATA!G21="",주말DATA!G21=0),0,SUBSTITUTE(주말DATA!G21,",",".")*1)</f>
        <v>-0.5</v>
      </c>
      <c r="H21" s="62">
        <f>IF(OR(주말DATA!H21="",주말DATA!H21=0),0,SUBSTITUTE(주말DATA!H21,",",".")*1)</f>
        <v>1.94</v>
      </c>
      <c r="I21" s="63">
        <f>IF(OR(주말DATA!I21="",주말DATA!I21=0),0,SUBSTITUTE(주말DATA!I21,",",".")*1)</f>
        <v>-0.5</v>
      </c>
      <c r="J21" s="62">
        <f>IF(OR(주말DATA!J21="",주말DATA!J21=0),0,SUBSTITUTE(주말DATA!J21,",",".")*1)</f>
        <v>157.65</v>
      </c>
      <c r="K21" s="63">
        <f>IF(OR(주말DATA!K21="",주말DATA!K21=0),0,SUBSTITUTE(주말DATA!K21,",",".")*1)</f>
        <v>-0.5</v>
      </c>
      <c r="L21" s="62">
        <f>IF(OR(주말DATA!L21="",주말DATA!L21=0),0,SUBSTITUTE(주말DATA!L21,",",".")*1)</f>
        <v>1.94</v>
      </c>
      <c r="M21" s="63">
        <f>IF(OR(주말DATA!M21="",주말DATA!M21=0),0,SUBSTITUTE(주말DATA!M21,",",".")*1)</f>
        <v>-0.5</v>
      </c>
      <c r="N21" s="62">
        <f>IF(OR(주말DATA!N21="",주말DATA!N21=0),0,SUBSTITUTE(주말DATA!N21,",",".")*1)</f>
        <v>1.94</v>
      </c>
      <c r="O21" s="63">
        <f>IF(OR(주말DATA!O21="",주말DATA!O21=0),0,SUBSTITUTE(주말DATA!O21,",",".")*1)</f>
        <v>-0.5</v>
      </c>
      <c r="P21" s="62">
        <f>IF(OR(주말DATA!P21="",주말DATA!P21=0),0,SUBSTITUTE(주말DATA!P21,",",".")*1)</f>
        <v>1.94</v>
      </c>
      <c r="Q21" s="63">
        <f>IF(OR(주말DATA!Q21="",주말DATA!Q21=0),0,SUBSTITUTE(주말DATA!Q21,",",".")*1)</f>
        <v>-0.5</v>
      </c>
      <c r="R21" s="62">
        <f>IF(OR(주말DATA!R21="",주말DATA!R21=0),0,SUBSTITUTE(주말DATA!R21,",",".")*1)</f>
        <v>234.53</v>
      </c>
      <c r="S21" s="63">
        <f>IF(OR(주말DATA!S21="",주말DATA!S21=0),0,SUBSTITUTE(주말DATA!S21,",",".")*1)</f>
        <v>-0.5</v>
      </c>
      <c r="T21" s="62">
        <f>IF(OR(주말DATA!T21="",주말DATA!T21=0),0,SUBSTITUTE(주말DATA!T21,",",".")*1)</f>
        <v>52.04</v>
      </c>
      <c r="U21" s="63">
        <f>IF(OR(주말DATA!U21="",주말DATA!U21=0),0,SUBSTITUTE(주말DATA!U21,",",".")*1)</f>
        <v>-0.5</v>
      </c>
      <c r="V21" s="62">
        <f>IF(OR(주말DATA!V21="",주말DATA!V21=0),0,SUBSTITUTE(주말DATA!V21,",",".")*1)</f>
        <v>240.3</v>
      </c>
      <c r="W21" s="63">
        <f>IF(OR(주말DATA!W21="",주말DATA!W21=0),0,SUBSTITUTE(주말DATA!W21,",",".")*1)</f>
        <v>-0.5</v>
      </c>
      <c r="X21" s="62">
        <f>IF(OR(주말DATA!X21="",주말DATA!X21=0),0,SUBSTITUTE(주말DATA!X21,",",".")*1)</f>
        <v>240.3</v>
      </c>
      <c r="Y21" s="63">
        <f>IF(OR(주말DATA!Y21="",주말DATA!Y21=0),0,SUBSTITUTE(주말DATA!Y21,",",".")*1)</f>
        <v>-0.5</v>
      </c>
      <c r="Z21" s="76"/>
    </row>
    <row r="22" spans="1:51">
      <c r="A22" s="16" t="s">
        <v>34</v>
      </c>
      <c r="B22" s="60">
        <f>IF(OR(주말DATA!B22="",주말DATA!B22=0),0,SUBSTITUTE(주말DATA!B22,",",".")*1)</f>
        <v>158.36000000000001</v>
      </c>
      <c r="C22" s="64">
        <f>IF(OR(주말DATA!C22="",주말DATA!C22=0),0,SUBSTITUTE(주말DATA!C22,",",".")*1)</f>
        <v>16</v>
      </c>
      <c r="D22" s="67">
        <f>IF(OR(주말DATA!D22="",주말DATA!D22=0),0,SUBSTITUTE(주말DATA!D22,",",".")*1)</f>
        <v>217.87</v>
      </c>
      <c r="E22" s="64">
        <f>IF(OR(주말DATA!E22="",주말DATA!E22=0),0,SUBSTITUTE(주말DATA!E22,",",".")*1)</f>
        <v>16</v>
      </c>
      <c r="F22" s="60">
        <f>IF(OR(주말DATA!F22="",주말DATA!F22=0),0,SUBSTITUTE(주말DATA!F22,",",".")*1)</f>
        <v>2.08</v>
      </c>
      <c r="G22" s="60">
        <f>IF(OR(주말DATA!G22="",주말DATA!G22=0),0,SUBSTITUTE(주말DATA!G22,",",".")*1)</f>
        <v>2.08</v>
      </c>
      <c r="H22" s="60">
        <f>IF(OR(주말DATA!H22="",주말DATA!H22=0),0,SUBSTITUTE(주말DATA!H22,",",".")*1)</f>
        <v>2.08</v>
      </c>
      <c r="I22" s="60">
        <f>IF(OR(주말DATA!I22="",주말DATA!I22=0),0,SUBSTITUTE(주말DATA!I22,",",".")*1)</f>
        <v>2.08</v>
      </c>
      <c r="J22" s="60">
        <f>IF(OR(주말DATA!J22="",주말DATA!J22=0),0,SUBSTITUTE(주말DATA!J22,",",".")*1)</f>
        <v>158.36000000000001</v>
      </c>
      <c r="K22" s="64">
        <f>IF(OR(주말DATA!K22="",주말DATA!K22=0),0,SUBSTITUTE(주말DATA!K22,",",".")*1)</f>
        <v>16</v>
      </c>
      <c r="L22" s="60">
        <f>IF(OR(주말DATA!L22="",주말DATA!L22=0),0,SUBSTITUTE(주말DATA!L22,",",".")*1)</f>
        <v>2.44</v>
      </c>
      <c r="M22" s="60">
        <f>IF(OR(주말DATA!M22="",주말DATA!M22=0),0,SUBSTITUTE(주말DATA!M22,",",".")*1)</f>
        <v>2.44</v>
      </c>
      <c r="N22" s="60">
        <f>IF(OR(주말DATA!N22="",주말DATA!N22=0),0,SUBSTITUTE(주말DATA!N22,",",".")*1)</f>
        <v>2.44</v>
      </c>
      <c r="O22" s="60">
        <f>IF(OR(주말DATA!O22="",주말DATA!O22=0),0,SUBSTITUTE(주말DATA!O22,",",".")*1)</f>
        <v>2.44</v>
      </c>
      <c r="P22" s="60">
        <f>IF(OR(주말DATA!P22="",주말DATA!P22=0),0,SUBSTITUTE(주말DATA!P22,",",".")*1)</f>
        <v>2.44</v>
      </c>
      <c r="Q22" s="60">
        <f>IF(OR(주말DATA!Q22="",주말DATA!Q22=0),0,SUBSTITUTE(주말DATA!Q22,",",".")*1)</f>
        <v>2.44</v>
      </c>
      <c r="R22" s="60">
        <f>IF(OR(주말DATA!R22="",주말DATA!R22=0),0,SUBSTITUTE(주말DATA!R22,",",".")*1)</f>
        <v>278.19</v>
      </c>
      <c r="S22" s="64">
        <f>IF(OR(주말DATA!S22="",주말DATA!S22=0),0,SUBSTITUTE(주말DATA!S22,",",".")*1)</f>
        <v>16</v>
      </c>
      <c r="T22" s="60">
        <f>IF(OR(주말DATA!T22="",주말DATA!T22=0),0,SUBSTITUTE(주말DATA!T22,",",".")*1)</f>
        <v>107.37</v>
      </c>
      <c r="U22" s="64">
        <f>IF(OR(주말DATA!U22="",주말DATA!U22=0),0,SUBSTITUTE(주말DATA!U22,",",".")*1)</f>
        <v>16</v>
      </c>
      <c r="V22" s="60">
        <f>IF(OR(주말DATA!V22="",주말DATA!V22=0),0,SUBSTITUTE(주말DATA!V22,",",".")*1)</f>
        <v>285.02999999999997</v>
      </c>
      <c r="W22" s="64">
        <f>IF(OR(주말DATA!W22="",주말DATA!W22=0),0,SUBSTITUTE(주말DATA!W22,",",".")*1)</f>
        <v>16</v>
      </c>
      <c r="X22" s="60">
        <f>IF(OR(주말DATA!X22="",주말DATA!X22=0),0,SUBSTITUTE(주말DATA!X22,",",".")*1)</f>
        <v>285.02999999999997</v>
      </c>
      <c r="Y22" s="64">
        <f>IF(OR(주말DATA!Y22="",주말DATA!Y22=0),0,SUBSTITUTE(주말DATA!Y22,",",".")*1)</f>
        <v>16</v>
      </c>
      <c r="Z22" s="76"/>
    </row>
    <row r="23" spans="1:51" ht="17.25" thickBot="1">
      <c r="A23" s="16" t="s">
        <v>35</v>
      </c>
      <c r="B23" s="62">
        <f>IF(OR(주말DATA!B23="",주말DATA!B23=0),0,SUBSTITUTE(주말DATA!B23,",",".")*1)</f>
        <v>157.91999999999999</v>
      </c>
      <c r="C23" s="62">
        <f>IF(OR(주말DATA!C23="",주말DATA!C23=0),0,SUBSTITUTE(주말DATA!C23,",",".")*1)</f>
        <v>157.91999999999999</v>
      </c>
      <c r="D23" s="70">
        <f>IF(OR(주말DATA!D23="",주말DATA!D23=0),0,SUBSTITUTE(주말DATA!D23,",",".")*1)</f>
        <v>242.42</v>
      </c>
      <c r="E23" s="63">
        <f>IF(OR(주말DATA!E23="",주말DATA!E23=0),0,SUBSTITUTE(주말DATA!E23,",",".")*1)</f>
        <v>220</v>
      </c>
      <c r="F23" s="62">
        <f>IF(OR(주말DATA!F23="",주말DATA!F23=0),0,SUBSTITUTE(주말DATA!F23,",",".")*1)</f>
        <v>2.12</v>
      </c>
      <c r="G23" s="62">
        <f>IF(OR(주말DATA!G23="",주말DATA!G23=0),0,SUBSTITUTE(주말DATA!G23,",",".")*1)</f>
        <v>2.12</v>
      </c>
      <c r="H23" s="62">
        <f>IF(OR(주말DATA!H23="",주말DATA!H23=0),0,SUBSTITUTE(주말DATA!H23,",",".")*1)</f>
        <v>2.12</v>
      </c>
      <c r="I23" s="62">
        <f>IF(OR(주말DATA!I23="",주말DATA!I23=0),0,SUBSTITUTE(주말DATA!I23,",",".")*1)</f>
        <v>2.12</v>
      </c>
      <c r="J23" s="62">
        <f>IF(OR(주말DATA!J23="",주말DATA!J23=0),0,SUBSTITUTE(주말DATA!J23,",",".")*1)</f>
        <v>157.91999999999999</v>
      </c>
      <c r="K23" s="62">
        <f>IF(OR(주말DATA!K23="",주말DATA!K23=0),0,SUBSTITUTE(주말DATA!K23,",",".")*1)</f>
        <v>157.91999999999999</v>
      </c>
      <c r="L23" s="62">
        <f>IF(OR(주말DATA!L23="",주말DATA!L23=0),0,SUBSTITUTE(주말DATA!L23,",",".")*1)</f>
        <v>2.74</v>
      </c>
      <c r="M23" s="62">
        <f>IF(OR(주말DATA!M23="",주말DATA!M23=0),0,SUBSTITUTE(주말DATA!M23,",",".")*1)</f>
        <v>2.74</v>
      </c>
      <c r="N23" s="62">
        <f>IF(OR(주말DATA!N23="",주말DATA!N23=0),0,SUBSTITUTE(주말DATA!N23,",",".")*1)</f>
        <v>2.74</v>
      </c>
      <c r="O23" s="62">
        <f>IF(OR(주말DATA!O23="",주말DATA!O23=0),0,SUBSTITUTE(주말DATA!O23,",",".")*1)</f>
        <v>2.74</v>
      </c>
      <c r="P23" s="62">
        <f>IF(OR(주말DATA!P23="",주말DATA!P23=0),0,SUBSTITUTE(주말DATA!P23,",",".")*1)</f>
        <v>2.74</v>
      </c>
      <c r="Q23" s="62">
        <f>IF(OR(주말DATA!Q23="",주말DATA!Q23=0),0,SUBSTITUTE(주말DATA!Q23,",",".")*1)</f>
        <v>2.74</v>
      </c>
      <c r="R23" s="62">
        <f>IF(OR(주말DATA!R23="",주말DATA!R23=0),0,SUBSTITUTE(주말DATA!R23,",",".")*1)</f>
        <v>341.6</v>
      </c>
      <c r="S23" s="63">
        <f>IF(OR(주말DATA!S23="",주말DATA!S23=0),0,SUBSTITUTE(주말DATA!S23,",",".")*1)</f>
        <v>220</v>
      </c>
      <c r="T23" s="62">
        <f>IF(OR(주말DATA!T23="",주말DATA!T23=0),0,SUBSTITUTE(주말DATA!T23,",",".")*1)</f>
        <v>106.39</v>
      </c>
      <c r="U23" s="62">
        <f>IF(OR(주말DATA!U23="",주말DATA!U23=0),0,SUBSTITUTE(주말DATA!U23,",",".")*1)</f>
        <v>106.39</v>
      </c>
      <c r="V23" s="62">
        <f>IF(OR(주말DATA!V23="",주말DATA!V23=0),0,SUBSTITUTE(주말DATA!V23,",",".")*1)</f>
        <v>350</v>
      </c>
      <c r="W23" s="63">
        <f>IF(OR(주말DATA!W23="",주말DATA!W23=0),0,SUBSTITUTE(주말DATA!W23,",",".")*1)</f>
        <v>220</v>
      </c>
      <c r="X23" s="62">
        <f>IF(OR(주말DATA!X23="",주말DATA!X23=0),0,SUBSTITUTE(주말DATA!X23,",",".")*1)</f>
        <v>350</v>
      </c>
      <c r="Y23" s="63">
        <f>IF(OR(주말DATA!Y23="",주말DATA!Y23=0),0,SUBSTITUTE(주말DATA!Y23,",",".")*1)</f>
        <v>220</v>
      </c>
      <c r="Z23" s="76"/>
    </row>
    <row r="24" spans="1:51" ht="17.25" thickBot="1">
      <c r="A24" s="16" t="s">
        <v>36</v>
      </c>
      <c r="B24" s="60">
        <f>IF(OR(주말DATA!B24="",주말DATA!B24=0),0,SUBSTITUTE(주말DATA!B24,",",".")*1)</f>
        <v>157.61000000000001</v>
      </c>
      <c r="C24" s="60">
        <f>IF(OR(주말DATA!C24="",주말DATA!C24=0),0,SUBSTITUTE(주말DATA!C24,",",".")*1)</f>
        <v>157.61000000000001</v>
      </c>
      <c r="D24" s="67">
        <f>IF(OR(주말DATA!D24="",주말DATA!D24=0),0,SUBSTITUTE(주말DATA!D24,",",".")*1)</f>
        <v>251.05</v>
      </c>
      <c r="E24" s="64">
        <f>IF(OR(주말DATA!E24="",주말DATA!E24=0),0,SUBSTITUTE(주말DATA!E24,",",".")*1)</f>
        <v>205.5</v>
      </c>
      <c r="F24" s="60">
        <f>IF(OR(주말DATA!F24="",주말DATA!F24=0),0,SUBSTITUTE(주말DATA!F24,",",".")*1)</f>
        <v>2.1</v>
      </c>
      <c r="G24" s="60">
        <f>IF(OR(주말DATA!G24="",주말DATA!G24=0),0,SUBSTITUTE(주말DATA!G24,",",".")*1)</f>
        <v>2.1</v>
      </c>
      <c r="H24" s="60">
        <f>IF(OR(주말DATA!H24="",주말DATA!H24=0),0,SUBSTITUTE(주말DATA!H24,",",".")*1)</f>
        <v>2.1</v>
      </c>
      <c r="I24" s="60">
        <f>IF(OR(주말DATA!I24="",주말DATA!I24=0),0,SUBSTITUTE(주말DATA!I24,",",".")*1)</f>
        <v>2.1</v>
      </c>
      <c r="J24" s="60">
        <f>IF(OR(주말DATA!J24="",주말DATA!J24=0),0,SUBSTITUTE(주말DATA!J24,",",".")*1)</f>
        <v>157.61000000000001</v>
      </c>
      <c r="K24" s="60">
        <f>IF(OR(주말DATA!K24="",주말DATA!K24=0),0,SUBSTITUTE(주말DATA!K24,",",".")*1)</f>
        <v>157.61000000000001</v>
      </c>
      <c r="L24" s="60">
        <f>IF(OR(주말DATA!L24="",주말DATA!L24=0),0,SUBSTITUTE(주말DATA!L24,",",".")*1)</f>
        <v>2.86</v>
      </c>
      <c r="M24" s="60">
        <f>IF(OR(주말DATA!M24="",주말DATA!M24=0),0,SUBSTITUTE(주말DATA!M24,",",".")*1)</f>
        <v>2.86</v>
      </c>
      <c r="N24" s="60">
        <f>IF(OR(주말DATA!N24="",주말DATA!N24=0),0,SUBSTITUTE(주말DATA!N24,",",".")*1)</f>
        <v>2.86</v>
      </c>
      <c r="O24" s="60">
        <f>IF(OR(주말DATA!O24="",주말DATA!O24=0),0,SUBSTITUTE(주말DATA!O24,",",".")*1)</f>
        <v>2.86</v>
      </c>
      <c r="P24" s="60">
        <f>IF(OR(주말DATA!P24="",주말DATA!P24=0),0,SUBSTITUTE(주말DATA!P24,",",".")*1)</f>
        <v>2.86</v>
      </c>
      <c r="Q24" s="60">
        <f>IF(OR(주말DATA!Q24="",주말DATA!Q24=0),0,SUBSTITUTE(주말DATA!Q24,",",".")*1)</f>
        <v>2.86</v>
      </c>
      <c r="R24" s="60">
        <f>IF(OR(주말DATA!R24="",주말DATA!R24=0),0,SUBSTITUTE(주말DATA!R24,",",".")*1)</f>
        <v>354.14</v>
      </c>
      <c r="S24" s="64">
        <f>IF(OR(주말DATA!S24="",주말DATA!S24=0),0,SUBSTITUTE(주말DATA!S24,",",".")*1)</f>
        <v>205.5</v>
      </c>
      <c r="T24" s="60">
        <f>IF(OR(주말DATA!T24="",주말DATA!T24=0),0,SUBSTITUTE(주말DATA!T24,",",".")*1)</f>
        <v>39.979999999999997</v>
      </c>
      <c r="U24" s="60">
        <f>IF(OR(주말DATA!U24="",주말DATA!U24=0),0,SUBSTITUTE(주말DATA!U24,",",".")*1)</f>
        <v>39.979999999999997</v>
      </c>
      <c r="V24" s="60">
        <f>IF(OR(주말DATA!V24="",주말DATA!V24=0),0,SUBSTITUTE(주말DATA!V24,",",".")*1)</f>
        <v>362.85</v>
      </c>
      <c r="W24" s="64">
        <f>IF(OR(주말DATA!W24="",주말DATA!W24=0),0,SUBSTITUTE(주말DATA!W24,",",".")*1)</f>
        <v>205.5</v>
      </c>
      <c r="X24" s="60">
        <f>IF(OR(주말DATA!X24="",주말DATA!X24=0),0,SUBSTITUTE(주말DATA!X24,",",".")*1)</f>
        <v>362.85</v>
      </c>
      <c r="Y24" s="64">
        <f>IF(OR(주말DATA!Y24="",주말DATA!Y24=0),0,SUBSTITUTE(주말DATA!Y24,",",".")*1)</f>
        <v>205.5</v>
      </c>
      <c r="Z24" s="76"/>
      <c r="AA24" s="5">
        <f>IF(주말DATA!AA24="","",주말DATA!AA24)</f>
        <v>44744</v>
      </c>
    </row>
    <row r="25" spans="1:51">
      <c r="A25" s="16" t="s">
        <v>37</v>
      </c>
      <c r="B25" s="62">
        <f>IF(OR(주말DATA!B25="",주말DATA!B25=0),0,SUBSTITUTE(주말DATA!B25,",",".")*1)</f>
        <v>157.41999999999999</v>
      </c>
      <c r="C25" s="62">
        <f>IF(OR(주말DATA!C25="",주말DATA!C25=0),0,SUBSTITUTE(주말DATA!C25,",",".")*1)</f>
        <v>157.41999999999999</v>
      </c>
      <c r="D25" s="70">
        <f>IF(OR(주말DATA!D25="",주말DATA!D25=0),0,SUBSTITUTE(주말DATA!D25,",",".")*1)</f>
        <v>250.66</v>
      </c>
      <c r="E25" s="63">
        <f>IF(OR(주말DATA!E25="",주말DATA!E25=0),0,SUBSTITUTE(주말DATA!E25,",",".")*1)</f>
        <v>201</v>
      </c>
      <c r="F25" s="62">
        <f>IF(OR(주말DATA!F25="",주말DATA!F25=0),0,SUBSTITUTE(주말DATA!F25,",",".")*1)</f>
        <v>2.02</v>
      </c>
      <c r="G25" s="62">
        <f>IF(OR(주말DATA!G25="",주말DATA!G25=0),0,SUBSTITUTE(주말DATA!G25,",",".")*1)</f>
        <v>2.02</v>
      </c>
      <c r="H25" s="62">
        <f>IF(OR(주말DATA!H25="",주말DATA!H25=0),0,SUBSTITUTE(주말DATA!H25,",",".")*1)</f>
        <v>2.02</v>
      </c>
      <c r="I25" s="62">
        <f>IF(OR(주말DATA!I25="",주말DATA!I25=0),0,SUBSTITUTE(주말DATA!I25,",",".")*1)</f>
        <v>2.02</v>
      </c>
      <c r="J25" s="62">
        <f>IF(OR(주말DATA!J25="",주말DATA!J25=0),0,SUBSTITUTE(주말DATA!J25,",",".")*1)</f>
        <v>157.41999999999999</v>
      </c>
      <c r="K25" s="62">
        <f>IF(OR(주말DATA!K25="",주말DATA!K25=0),0,SUBSTITUTE(주말DATA!K25,",",".")*1)</f>
        <v>157.41999999999999</v>
      </c>
      <c r="L25" s="62">
        <f>IF(OR(주말DATA!L25="",주말DATA!L25=0),0,SUBSTITUTE(주말DATA!L25,",",".")*1)</f>
        <v>2.82</v>
      </c>
      <c r="M25" s="62">
        <f>IF(OR(주말DATA!M25="",주말DATA!M25=0),0,SUBSTITUTE(주말DATA!M25,",",".")*1)</f>
        <v>2.82</v>
      </c>
      <c r="N25" s="62">
        <f>IF(OR(주말DATA!N25="",주말DATA!N25=0),0,SUBSTITUTE(주말DATA!N25,",",".")*1)</f>
        <v>2.82</v>
      </c>
      <c r="O25" s="62">
        <f>IF(OR(주말DATA!O25="",주말DATA!O25=0),0,SUBSTITUTE(주말DATA!O25,",",".")*1)</f>
        <v>2.82</v>
      </c>
      <c r="P25" s="62">
        <f>IF(OR(주말DATA!P25="",주말DATA!P25=0),0,SUBSTITUTE(주말DATA!P25,",",".")*1)</f>
        <v>2.82</v>
      </c>
      <c r="Q25" s="62">
        <f>IF(OR(주말DATA!Q25="",주말DATA!Q25=0),0,SUBSTITUTE(주말DATA!Q25,",",".")*1)</f>
        <v>2.82</v>
      </c>
      <c r="R25" s="62">
        <f>IF(OR(주말DATA!R25="",주말DATA!R25=0),0,SUBSTITUTE(주말DATA!R25,",",".")*1)</f>
        <v>351.32</v>
      </c>
      <c r="S25" s="63">
        <f>IF(OR(주말DATA!S25="",주말DATA!S25=0),0,SUBSTITUTE(주말DATA!S25,",",".")*1)</f>
        <v>201</v>
      </c>
      <c r="T25" s="62">
        <f>IF(OR(주말DATA!T25="",주말DATA!T25=0),0,SUBSTITUTE(주말DATA!T25,",",".")*1)</f>
        <v>79.12</v>
      </c>
      <c r="U25" s="62">
        <f>IF(OR(주말DATA!U25="",주말DATA!U25=0),0,SUBSTITUTE(주말DATA!U25,",",".")*1)</f>
        <v>79.12</v>
      </c>
      <c r="V25" s="62">
        <f>IF(OR(주말DATA!V25="",주말DATA!V25=0),0,SUBSTITUTE(주말DATA!V25,",",".")*1)</f>
        <v>359.96</v>
      </c>
      <c r="W25" s="63">
        <f>IF(OR(주말DATA!W25="",주말DATA!W25=0),0,SUBSTITUTE(주말DATA!W25,",",".")*1)</f>
        <v>201</v>
      </c>
      <c r="X25" s="62">
        <f>IF(OR(주말DATA!X25="",주말DATA!X25=0),0,SUBSTITUTE(주말DATA!X25,",",".")*1)</f>
        <v>359.96</v>
      </c>
      <c r="Y25" s="63">
        <f>IF(OR(주말DATA!Y25="",주말DATA!Y25=0),0,SUBSTITUTE(주말DATA!Y25,",",".")*1)</f>
        <v>201</v>
      </c>
      <c r="Z25" s="76"/>
      <c r="AA25" s="26" t="str">
        <f>IF(주말DATA!AA25="","",주말DATA!AA25)</f>
        <v>Min</v>
      </c>
      <c r="AB25" s="1" t="str">
        <f>IF(주말DATA!AB25="","",주말DATA!AB25)</f>
        <v>119,97</v>
      </c>
      <c r="AC25" s="1" t="str">
        <f>IF(주말DATA!AC25="","",주말DATA!AC25)</f>
        <v>-7,50</v>
      </c>
      <c r="AD25" s="1" t="str">
        <f>IF(주말DATA!AD25="","",주말DATA!AD25)</f>
        <v>119,97</v>
      </c>
      <c r="AE25" s="1" t="str">
        <f>IF(주말DATA!AE25="","",주말DATA!AE25)</f>
        <v>-7,50</v>
      </c>
      <c r="AF25" s="1" t="str">
        <f>IF(주말DATA!AF25="","",주말DATA!AF25)</f>
        <v>1,46</v>
      </c>
      <c r="AG25" s="1" t="str">
        <f>IF(주말DATA!AG25="","",주말DATA!AG25)</f>
        <v>-7,50</v>
      </c>
      <c r="AH25" s="1" t="str">
        <f>IF(주말DATA!AH25="","",주말DATA!AH25)</f>
        <v>1,46</v>
      </c>
      <c r="AI25" s="1" t="str">
        <f>IF(주말DATA!AI25="","",주말DATA!AI25)</f>
        <v>-7,50</v>
      </c>
      <c r="AJ25" s="1" t="str">
        <f>IF(주말DATA!AJ25="","",주말DATA!AJ25)</f>
        <v>119,97</v>
      </c>
      <c r="AK25" s="1" t="str">
        <f>IF(주말DATA!AK25="","",주말DATA!AK25)</f>
        <v>-7,50</v>
      </c>
      <c r="AL25" s="1" t="str">
        <f>IF(주말DATA!AL25="","",주말DATA!AL25)</f>
        <v>1,94</v>
      </c>
      <c r="AM25" s="1" t="str">
        <f>IF(주말DATA!AM25="","",주말DATA!AM25)</f>
        <v>-7,50</v>
      </c>
      <c r="AN25" s="1" t="str">
        <f>IF(주말DATA!AN25="","",주말DATA!AN25)</f>
        <v>1,94</v>
      </c>
      <c r="AO25" s="1" t="str">
        <f>IF(주말DATA!AO25="","",주말DATA!AO25)</f>
        <v>-7,50</v>
      </c>
      <c r="AP25" s="1" t="str">
        <f>IF(주말DATA!AP25="","",주말DATA!AP25)</f>
        <v>1,94</v>
      </c>
      <c r="AQ25" s="1" t="str">
        <f>IF(주말DATA!AQ25="","",주말DATA!AQ25)</f>
        <v>-7,50</v>
      </c>
      <c r="AR25" s="1" t="str">
        <f>IF(주말DATA!AR25="","",주말DATA!AR25)</f>
        <v>3,28</v>
      </c>
      <c r="AS25" s="1" t="str">
        <f>IF(주말DATA!AS25="","",주말DATA!AS25)</f>
        <v>-7,50</v>
      </c>
      <c r="AT25" s="1" t="str">
        <f>IF(주말DATA!AT25="","",주말DATA!AT25)</f>
        <v>3,28</v>
      </c>
      <c r="AU25" s="1" t="str">
        <f>IF(주말DATA!AU25="","",주말DATA!AU25)</f>
        <v>-7,50</v>
      </c>
      <c r="AV25" s="1" t="str">
        <f>IF(주말DATA!AV25="","",주말DATA!AV25)</f>
        <v>76,33</v>
      </c>
      <c r="AW25" s="1" t="str">
        <f>IF(주말DATA!AW25="","",주말DATA!AW25)</f>
        <v>-7,50</v>
      </c>
      <c r="AX25" s="1" t="str">
        <f>IF(주말DATA!AX25="","",주말DATA!AX25)</f>
        <v>76,33</v>
      </c>
      <c r="AY25" s="1" t="str">
        <f>IF(주말DATA!AY25="","",주말DATA!AY25)</f>
        <v>-7,50</v>
      </c>
    </row>
    <row r="26" spans="1:51">
      <c r="A26" s="16" t="s">
        <v>39</v>
      </c>
      <c r="B26" s="60">
        <f>IF(OR(주말DATA!B26="",주말DATA!B26=0),0,SUBSTITUTE(주말DATA!B26,",",".")*1)</f>
        <v>157.58000000000001</v>
      </c>
      <c r="C26" s="60">
        <f>IF(OR(주말DATA!C26="",주말DATA!C26=0),0,SUBSTITUTE(주말DATA!C26,",",".")*1)</f>
        <v>157.58000000000001</v>
      </c>
      <c r="D26" s="67">
        <f>IF(OR(주말DATA!D26="",주말DATA!D26=0),0,SUBSTITUTE(주말DATA!D26,",",".")*1)</f>
        <v>247.8</v>
      </c>
      <c r="E26" s="64">
        <f>IF(OR(주말DATA!E26="",주말DATA!E26=0),0,SUBSTITUTE(주말DATA!E26,",",".")*1)</f>
        <v>216.5</v>
      </c>
      <c r="F26" s="60">
        <f>IF(OR(주말DATA!F26="",주말DATA!F26=0),0,SUBSTITUTE(주말DATA!F26,",",".")*1)</f>
        <v>1.9</v>
      </c>
      <c r="G26" s="60">
        <f>IF(OR(주말DATA!G26="",주말DATA!G26=0),0,SUBSTITUTE(주말DATA!G26,",",".")*1)</f>
        <v>1.9</v>
      </c>
      <c r="H26" s="60">
        <f>IF(OR(주말DATA!H26="",주말DATA!H26=0),0,SUBSTITUTE(주말DATA!H26,",",".")*1)</f>
        <v>1.9</v>
      </c>
      <c r="I26" s="60">
        <f>IF(OR(주말DATA!I26="",주말DATA!I26=0),0,SUBSTITUTE(주말DATA!I26,",",".")*1)</f>
        <v>1.9</v>
      </c>
      <c r="J26" s="60">
        <f>IF(OR(주말DATA!J26="",주말DATA!J26=0),0,SUBSTITUTE(주말DATA!J26,",",".")*1)</f>
        <v>157.58000000000001</v>
      </c>
      <c r="K26" s="60">
        <f>IF(OR(주말DATA!K26="",주말DATA!K26=0),0,SUBSTITUTE(주말DATA!K26,",",".")*1)</f>
        <v>157.58000000000001</v>
      </c>
      <c r="L26" s="60">
        <f>IF(OR(주말DATA!L26="",주말DATA!L26=0),0,SUBSTITUTE(주말DATA!L26,",",".")*1)</f>
        <v>2.84</v>
      </c>
      <c r="M26" s="60">
        <f>IF(OR(주말DATA!M26="",주말DATA!M26=0),0,SUBSTITUTE(주말DATA!M26,",",".")*1)</f>
        <v>2.84</v>
      </c>
      <c r="N26" s="60">
        <f>IF(OR(주말DATA!N26="",주말DATA!N26=0),0,SUBSTITUTE(주말DATA!N26,",",".")*1)</f>
        <v>2.84</v>
      </c>
      <c r="O26" s="60">
        <f>IF(OR(주말DATA!O26="",주말DATA!O26=0),0,SUBSTITUTE(주말DATA!O26,",",".")*1)</f>
        <v>2.84</v>
      </c>
      <c r="P26" s="60">
        <f>IF(OR(주말DATA!P26="",주말DATA!P26=0),0,SUBSTITUTE(주말DATA!P26,",",".")*1)</f>
        <v>2.84</v>
      </c>
      <c r="Q26" s="60">
        <f>IF(OR(주말DATA!Q26="",주말DATA!Q26=0),0,SUBSTITUTE(주말DATA!Q26,",",".")*1)</f>
        <v>2.84</v>
      </c>
      <c r="R26" s="60">
        <f>IF(OR(주말DATA!R26="",주말DATA!R26=0),0,SUBSTITUTE(주말DATA!R26,",",".")*1)</f>
        <v>344.95</v>
      </c>
      <c r="S26" s="64">
        <f>IF(OR(주말DATA!S26="",주말DATA!S26=0),0,SUBSTITUTE(주말DATA!S26,",",".")*1)</f>
        <v>216.5</v>
      </c>
      <c r="T26" s="65">
        <f>IF(OR(주말DATA!T26="",주말DATA!T26=0),0,SUBSTITUTE(주말DATA!T26,",",".")*1)</f>
        <v>215</v>
      </c>
      <c r="U26" s="60">
        <f>IF(OR(주말DATA!U26="",주말DATA!U26=0),0,SUBSTITUTE(주말DATA!U26,",",".")*1)</f>
        <v>8.4600000000000009</v>
      </c>
      <c r="V26" s="60">
        <f>IF(OR(주말DATA!V26="",주말DATA!V26=0),0,SUBSTITUTE(주말DATA!V26,",",".")*1)</f>
        <v>353.44</v>
      </c>
      <c r="W26" s="64">
        <f>IF(OR(주말DATA!W26="",주말DATA!W26=0),0,SUBSTITUTE(주말DATA!W26,",",".")*1)</f>
        <v>216.5</v>
      </c>
      <c r="X26" s="60">
        <f>IF(OR(주말DATA!X26="",주말DATA!X26=0),0,SUBSTITUTE(주말DATA!X26,",",".")*1)</f>
        <v>353.44</v>
      </c>
      <c r="Y26" s="64">
        <f>IF(OR(주말DATA!Y26="",주말DATA!Y26=0),0,SUBSTITUTE(주말DATA!Y26,",",".")*1)</f>
        <v>216.5</v>
      </c>
      <c r="Z26" s="76"/>
      <c r="AA26" s="26" t="str">
        <f>IF(주말DATA!AA26="","",주말DATA!AA26)</f>
        <v>Max</v>
      </c>
      <c r="AB26" s="1" t="str">
        <f>IF(주말DATA!AB26="","",주말DATA!AB26)</f>
        <v>175,00</v>
      </c>
      <c r="AC26" s="1" t="str">
        <f>IF(주말DATA!AC26="","",주말DATA!AC26)</f>
        <v>161,67</v>
      </c>
      <c r="AD26" s="1" t="str">
        <f>IF(주말DATA!AD26="","",주말DATA!AD26)</f>
        <v>251,05</v>
      </c>
      <c r="AE26" s="1" t="str">
        <f>IF(주말DATA!AE26="","",주말DATA!AE26)</f>
        <v>220,00</v>
      </c>
      <c r="AF26" s="1" t="str">
        <f>IF(주말DATA!AF26="","",주말DATA!AF26)</f>
        <v>2,12</v>
      </c>
      <c r="AG26" s="1" t="str">
        <f>IF(주말DATA!AG26="","",주말DATA!AG26)</f>
        <v>2,12</v>
      </c>
      <c r="AH26" s="1" t="str">
        <f>IF(주말DATA!AH26="","",주말DATA!AH26)</f>
        <v>2,12</v>
      </c>
      <c r="AI26" s="1" t="str">
        <f>IF(주말DATA!AI26="","",주말DATA!AI26)</f>
        <v>2,12</v>
      </c>
      <c r="AJ26" s="1" t="str">
        <f>IF(주말DATA!AJ26="","",주말DATA!AJ26)</f>
        <v>175,00</v>
      </c>
      <c r="AK26" s="1" t="str">
        <f>IF(주말DATA!AK26="","",주말DATA!AK26)</f>
        <v>161,67</v>
      </c>
      <c r="AL26" s="1" t="str">
        <f>IF(주말DATA!AL26="","",주말DATA!AL26)</f>
        <v>26,18</v>
      </c>
      <c r="AM26" s="1" t="str">
        <f>IF(주말DATA!AM26="","",주말DATA!AM26)</f>
        <v>2,86</v>
      </c>
      <c r="AN26" s="1" t="str">
        <f>IF(주말DATA!AN26="","",주말DATA!AN26)</f>
        <v>26,18</v>
      </c>
      <c r="AO26" s="1" t="str">
        <f>IF(주말DATA!AO26="","",주말DATA!AO26)</f>
        <v>2,86</v>
      </c>
      <c r="AP26" s="1" t="str">
        <f>IF(주말DATA!AP26="","",주말DATA!AP26)</f>
        <v>26,18</v>
      </c>
      <c r="AQ26" s="1" t="str">
        <f>IF(주말DATA!AQ26="","",주말DATA!AQ26)</f>
        <v>2,86</v>
      </c>
      <c r="AR26" s="1" t="str">
        <f>IF(주말DATA!AR26="","",주말DATA!AR26)</f>
        <v>354,14</v>
      </c>
      <c r="AS26" s="1" t="str">
        <f>IF(주말DATA!AS26="","",주말DATA!AS26)</f>
        <v>220,00</v>
      </c>
      <c r="AT26" s="1" t="str">
        <f>IF(주말DATA!AT26="","",주말DATA!AT26)</f>
        <v>250,00</v>
      </c>
      <c r="AU26" s="1" t="str">
        <f>IF(주말DATA!AU26="","",주말DATA!AU26)</f>
        <v>124,50</v>
      </c>
      <c r="AV26" s="1" t="str">
        <f>IF(주말DATA!AV26="","",주말DATA!AV26)</f>
        <v>362,85</v>
      </c>
      <c r="AW26" s="1" t="str">
        <f>IF(주말DATA!AW26="","",주말DATA!AW26)</f>
        <v>220,00</v>
      </c>
      <c r="AX26" s="1" t="str">
        <f>IF(주말DATA!AX26="","",주말DATA!AX26)</f>
        <v>362,85</v>
      </c>
      <c r="AY26" s="1" t="str">
        <f>IF(주말DATA!AY26="","",주말DATA!AY26)</f>
        <v>220,00</v>
      </c>
    </row>
    <row r="27" spans="1:51" ht="17.25" thickBot="1">
      <c r="A27" s="17" t="s">
        <v>41</v>
      </c>
      <c r="B27" s="62">
        <f>IF(OR(주말DATA!B27="",주말DATA!B27=0),0,SUBSTITUTE(주말DATA!B27,",",".")*1)</f>
        <v>157.41</v>
      </c>
      <c r="C27" s="62">
        <f>IF(OR(주말DATA!C27="",주말DATA!C27=0),0,SUBSTITUTE(주말DATA!C27,",",".")*1)</f>
        <v>157.41</v>
      </c>
      <c r="D27" s="70">
        <f>IF(OR(주말DATA!D27="",주말DATA!D27=0),0,SUBSTITUTE(주말DATA!D27,",",".")*1)</f>
        <v>247.49</v>
      </c>
      <c r="E27" s="63">
        <f>IF(OR(주말DATA!E27="",주말DATA!E27=0),0,SUBSTITUTE(주말DATA!E27,",",".")*1)</f>
        <v>216.5</v>
      </c>
      <c r="F27" s="62">
        <f>IF(OR(주말DATA!F27="",주말DATA!F27=0),0,SUBSTITUTE(주말DATA!F27,",",".")*1)</f>
        <v>1.71</v>
      </c>
      <c r="G27" s="62">
        <f>IF(OR(주말DATA!G27="",주말DATA!G27=0),0,SUBSTITUTE(주말DATA!G27,",",".")*1)</f>
        <v>1.71</v>
      </c>
      <c r="H27" s="62">
        <f>IF(OR(주말DATA!H27="",주말DATA!H27=0),0,SUBSTITUTE(주말DATA!H27,",",".")*1)</f>
        <v>1.71</v>
      </c>
      <c r="I27" s="62">
        <f>IF(OR(주말DATA!I27="",주말DATA!I27=0),0,SUBSTITUTE(주말DATA!I27,",",".")*1)</f>
        <v>1.71</v>
      </c>
      <c r="J27" s="62">
        <f>IF(OR(주말DATA!J27="",주말DATA!J27=0),0,SUBSTITUTE(주말DATA!J27,",",".")*1)</f>
        <v>157.41</v>
      </c>
      <c r="K27" s="62">
        <f>IF(OR(주말DATA!K27="",주말DATA!K27=0),0,SUBSTITUTE(주말DATA!K27,",",".")*1)</f>
        <v>157.41</v>
      </c>
      <c r="L27" s="62">
        <f>IF(OR(주말DATA!L27="",주말DATA!L27=0),0,SUBSTITUTE(주말DATA!L27,",",".")*1)</f>
        <v>2.59</v>
      </c>
      <c r="M27" s="62">
        <f>IF(OR(주말DATA!M27="",주말DATA!M27=0),0,SUBSTITUTE(주말DATA!M27,",",".")*1)</f>
        <v>2.59</v>
      </c>
      <c r="N27" s="62">
        <f>IF(OR(주말DATA!N27="",주말DATA!N27=0),0,SUBSTITUTE(주말DATA!N27,",",".")*1)</f>
        <v>2.59</v>
      </c>
      <c r="O27" s="62">
        <f>IF(OR(주말DATA!O27="",주말DATA!O27=0),0,SUBSTITUTE(주말DATA!O27,",",".")*1)</f>
        <v>2.59</v>
      </c>
      <c r="P27" s="62">
        <f>IF(OR(주말DATA!P27="",주말DATA!P27=0),0,SUBSTITUTE(주말DATA!P27,",",".")*1)</f>
        <v>2.59</v>
      </c>
      <c r="Q27" s="62">
        <f>IF(OR(주말DATA!Q27="",주말DATA!Q27=0),0,SUBSTITUTE(주말DATA!Q27,",",".")*1)</f>
        <v>2.59</v>
      </c>
      <c r="R27" s="62">
        <f>IF(OR(주말DATA!R27="",주말DATA!R27=0),0,SUBSTITUTE(주말DATA!R27,",",".")*1)</f>
        <v>294.92</v>
      </c>
      <c r="S27" s="63">
        <f>IF(OR(주말DATA!S27="",주말DATA!S27=0),0,SUBSTITUTE(주말DATA!S27,",",".")*1)</f>
        <v>216.5</v>
      </c>
      <c r="T27" s="66">
        <f>IF(OR(주말DATA!T27="",주말DATA!T27=0),0,SUBSTITUTE(주말DATA!T27,",",".")*1)</f>
        <v>250</v>
      </c>
      <c r="U27" s="62">
        <f>IF(OR(주말DATA!U27="",주말DATA!U27=0),0,SUBSTITUTE(주말DATA!U27,",",".")*1)</f>
        <v>2.59</v>
      </c>
      <c r="V27" s="62">
        <f>IF(OR(주말DATA!V27="",주말DATA!V27=0),0,SUBSTITUTE(주말DATA!V27,",",".")*1)</f>
        <v>302.17</v>
      </c>
      <c r="W27" s="63">
        <f>IF(OR(주말DATA!W27="",주말DATA!W27=0),0,SUBSTITUTE(주말DATA!W27,",",".")*1)</f>
        <v>216.5</v>
      </c>
      <c r="X27" s="62">
        <f>IF(OR(주말DATA!X27="",주말DATA!X27=0),0,SUBSTITUTE(주말DATA!X27,",",".")*1)</f>
        <v>302.17</v>
      </c>
      <c r="Y27" s="63">
        <f>IF(OR(주말DATA!Y27="",주말DATA!Y27=0),0,SUBSTITUTE(주말DATA!Y27,",",".")*1)</f>
        <v>216.5</v>
      </c>
      <c r="Z27" s="77"/>
      <c r="AA27" s="26" t="str">
        <f>IF(주말DATA!AA27="","",주말DATA!AA27)</f>
        <v>Avg</v>
      </c>
      <c r="AB27" s="1" t="str">
        <f>IF(주말DATA!AB27="","",주말DATA!AB27)</f>
        <v>152,86</v>
      </c>
      <c r="AC27" s="1" t="str">
        <f>IF(주말DATA!AC27="","",주말DATA!AC27)</f>
        <v>90,69</v>
      </c>
      <c r="AD27" s="1" t="str">
        <f>IF(주말DATA!AD27="","",주말DATA!AD27)</f>
        <v>196,99</v>
      </c>
      <c r="AE27" s="1" t="str">
        <f>IF(주말DATA!AE27="","",주말DATA!AE27)</f>
        <v>103,93</v>
      </c>
      <c r="AF27" s="1" t="str">
        <f>IF(주말DATA!AF27="","",주말DATA!AF27)</f>
        <v>1,76</v>
      </c>
      <c r="AG27" s="1" t="str">
        <f>IF(주말DATA!AG27="","",주말DATA!AG27)</f>
        <v>-0,78</v>
      </c>
      <c r="AH27" s="1" t="str">
        <f>IF(주말DATA!AH27="","",주말DATA!AH27)</f>
        <v>1,76</v>
      </c>
      <c r="AI27" s="1" t="str">
        <f>IF(주말DATA!AI27="","",주말DATA!AI27)</f>
        <v>-0,78</v>
      </c>
      <c r="AJ27" s="1" t="str">
        <f>IF(주말DATA!AJ27="","",주말DATA!AJ27)</f>
        <v>152,86</v>
      </c>
      <c r="AK27" s="1" t="str">
        <f>IF(주말DATA!AK27="","",주말DATA!AK27)</f>
        <v>90,69</v>
      </c>
      <c r="AL27" s="1" t="str">
        <f>IF(주말DATA!AL27="","",주말DATA!AL27)</f>
        <v>9,50</v>
      </c>
      <c r="AM27" s="1" t="str">
        <f>IF(주말DATA!AM27="","",주말DATA!AM27)</f>
        <v>-0,59</v>
      </c>
      <c r="AN27" s="1" t="str">
        <f>IF(주말DATA!AN27="","",주말DATA!AN27)</f>
        <v>9,50</v>
      </c>
      <c r="AO27" s="1" t="str">
        <f>IF(주말DATA!AO27="","",주말DATA!AO27)</f>
        <v>-0,59</v>
      </c>
      <c r="AP27" s="1" t="str">
        <f>IF(주말DATA!AP27="","",주말DATA!AP27)</f>
        <v>9,50</v>
      </c>
      <c r="AQ27" s="1" t="str">
        <f>IF(주말DATA!AQ27="","",주말DATA!AQ27)</f>
        <v>-0,59</v>
      </c>
      <c r="AR27" s="1" t="str">
        <f>IF(주말DATA!AR27="","",주말DATA!AR27)</f>
        <v>115,70</v>
      </c>
      <c r="AS27" s="1" t="str">
        <f>IF(주말DATA!AS27="","",주말DATA!AS27)</f>
        <v>43,54</v>
      </c>
      <c r="AT27" s="1" t="str">
        <f>IF(주말DATA!AT27="","",주말DATA!AT27)</f>
        <v>81,96</v>
      </c>
      <c r="AU27" s="1" t="str">
        <f>IF(주말DATA!AU27="","",주말DATA!AU27)</f>
        <v>28,24</v>
      </c>
      <c r="AV27" s="1" t="str">
        <f>IF(주말DATA!AV27="","",주말DATA!AV27)</f>
        <v>218,42</v>
      </c>
      <c r="AW27" s="1" t="str">
        <f>IF(주말DATA!AW27="","",주말DATA!AW27)</f>
        <v>104,83</v>
      </c>
      <c r="AX27" s="1" t="str">
        <f>IF(주말DATA!AX27="","",주말DATA!AX27)</f>
        <v>218,42</v>
      </c>
      <c r="AY27" s="1" t="str">
        <f>IF(주말DATA!AY27="","",주말DATA!AY27)</f>
        <v>104,83</v>
      </c>
    </row>
    <row r="28" spans="1:51">
      <c r="A28" s="9" t="s">
        <v>16</v>
      </c>
      <c r="B28" s="67">
        <f>IF(OR(주말DATA!B28="",주말DATA!B28=0),0,SUBSTITUTE(주말DATA!B28,",",".")*1)</f>
        <v>159.71</v>
      </c>
      <c r="C28" s="68">
        <f>IF(OR(주말DATA!C28="",주말DATA!C28=0),0,SUBSTITUTE(주말DATA!C28,",",".")*1)</f>
        <v>125</v>
      </c>
      <c r="D28" s="67">
        <f>IF(OR(주말DATA!D28="",주말DATA!D28=0),0,SUBSTITUTE(주말DATA!D28,",",".")*1)</f>
        <v>242.86</v>
      </c>
      <c r="E28" s="68">
        <f>IF(OR(주말DATA!E28="",주말DATA!E28=0),0,SUBSTITUTE(주말DATA!E28,",",".")*1)</f>
        <v>205</v>
      </c>
      <c r="F28" s="67">
        <f>IF(OR(주말DATA!F28="",주말DATA!F28=0),0,SUBSTITUTE(주말DATA!F28,",",".")*1)</f>
        <v>1.43</v>
      </c>
      <c r="G28" s="67">
        <f>IF(OR(주말DATA!G28="",주말DATA!G28=0),0,SUBSTITUTE(주말DATA!G28,",",".")*1)</f>
        <v>1.43</v>
      </c>
      <c r="H28" s="67">
        <f>IF(OR(주말DATA!H28="",주말DATA!H28=0),0,SUBSTITUTE(주말DATA!H28,",",".")*1)</f>
        <v>1.43</v>
      </c>
      <c r="I28" s="67">
        <f>IF(OR(주말DATA!I28="",주말DATA!I28=0),0,SUBSTITUTE(주말DATA!I28,",",".")*1)</f>
        <v>1.43</v>
      </c>
      <c r="J28" s="67">
        <f>IF(OR(주말DATA!J28="",주말DATA!J28=0),0,SUBSTITUTE(주말DATA!J28,",",".")*1)</f>
        <v>159.71</v>
      </c>
      <c r="K28" s="68">
        <f>IF(OR(주말DATA!K28="",주말DATA!K28=0),0,SUBSTITUTE(주말DATA!K28,",",".")*1)</f>
        <v>125</v>
      </c>
      <c r="L28" s="67">
        <f>IF(OR(주말DATA!L28="",주말DATA!L28=0),0,SUBSTITUTE(주말DATA!L28,",",".")*1)</f>
        <v>1.43</v>
      </c>
      <c r="M28" s="67">
        <f>IF(OR(주말DATA!M28="",주말DATA!M28=0),0,SUBSTITUTE(주말DATA!M28,",",".")*1)</f>
        <v>1.43</v>
      </c>
      <c r="N28" s="67">
        <f>IF(OR(주말DATA!N28="",주말DATA!N28=0),0,SUBSTITUTE(주말DATA!N28,",",".")*1)</f>
        <v>1.43</v>
      </c>
      <c r="O28" s="67">
        <f>IF(OR(주말DATA!O28="",주말DATA!O28=0),0,SUBSTITUTE(주말DATA!O28,",",".")*1)</f>
        <v>1.43</v>
      </c>
      <c r="P28" s="67">
        <f>IF(OR(주말DATA!P28="",주말DATA!P28=0),0,SUBSTITUTE(주말DATA!P28,",",".")*1)</f>
        <v>1.43</v>
      </c>
      <c r="Q28" s="67">
        <f>IF(OR(주말DATA!Q28="",주말DATA!Q28=0),0,SUBSTITUTE(주말DATA!Q28,",",".")*1)</f>
        <v>1.43</v>
      </c>
      <c r="R28" s="67">
        <f>IF(OR(주말DATA!R28="",주말DATA!R28=0),0,SUBSTITUTE(주말DATA!R28,",",".")*1)</f>
        <v>263.60000000000002</v>
      </c>
      <c r="S28" s="68">
        <f>IF(OR(주말DATA!S28="",주말DATA!S28=0),0,SUBSTITUTE(주말DATA!S28,",",".")*1)</f>
        <v>205</v>
      </c>
      <c r="T28" s="74">
        <f>IF(OR(주말DATA!T28="",주말DATA!T28=0),0,SUBSTITUTE(주말DATA!T28,",",".")*1)</f>
        <v>264</v>
      </c>
      <c r="U28" s="67">
        <f>IF(OR(주말DATA!U28="",주말DATA!U28=0),0,SUBSTITUTE(주말DATA!U28,",",".")*1)</f>
        <v>1.43</v>
      </c>
      <c r="V28" s="67">
        <f>IF(OR(주말DATA!V28="",주말DATA!V28=0),0,SUBSTITUTE(주말DATA!V28,",",".")*1)</f>
        <v>270.08</v>
      </c>
      <c r="W28" s="68">
        <f>IF(OR(주말DATA!W28="",주말DATA!W28=0),0,SUBSTITUTE(주말DATA!W28,",",".")*1)</f>
        <v>205</v>
      </c>
      <c r="X28" s="67">
        <f>IF(OR(주말DATA!X28="",주말DATA!X28=0),0,SUBSTITUTE(주말DATA!X28,",",".")*1)</f>
        <v>270.08</v>
      </c>
      <c r="Y28" s="68">
        <f>IF(OR(주말DATA!Y28="",주말DATA!Y28=0),0,SUBSTITUTE(주말DATA!Y28,",",".")*1)</f>
        <v>205</v>
      </c>
      <c r="Z28" s="75">
        <f>IF(AA48="",0,DAY(AA48))</f>
        <v>3</v>
      </c>
    </row>
    <row r="29" spans="1:51">
      <c r="A29" s="11" t="s">
        <v>17</v>
      </c>
      <c r="B29" s="62">
        <f>IF(OR(주말DATA!B29="",주말DATA!B29=0),0,SUBSTITUTE(주말DATA!B29,",",".")*1)</f>
        <v>157.02000000000001</v>
      </c>
      <c r="C29" s="63">
        <f>IF(OR(주말DATA!C29="",주말DATA!C29=0),0,SUBSTITUTE(주말DATA!C29,",",".")*1)</f>
        <v>125</v>
      </c>
      <c r="D29" s="62">
        <f>IF(OR(주말DATA!D29="",주말DATA!D29=0),0,SUBSTITUTE(주말DATA!D29,",",".")*1)</f>
        <v>219.89</v>
      </c>
      <c r="E29" s="63">
        <f>IF(OR(주말DATA!E29="",주말DATA!E29=0),0,SUBSTITUTE(주말DATA!E29,",",".")*1)</f>
        <v>196</v>
      </c>
      <c r="F29" s="62">
        <f>IF(OR(주말DATA!F29="",주말DATA!F29=0),0,SUBSTITUTE(주말DATA!F29,",",".")*1)</f>
        <v>1.1000000000000001</v>
      </c>
      <c r="G29" s="62">
        <f>IF(OR(주말DATA!G29="",주말DATA!G29=0),0,SUBSTITUTE(주말DATA!G29,",",".")*1)</f>
        <v>1.1000000000000001</v>
      </c>
      <c r="H29" s="62">
        <f>IF(OR(주말DATA!H29="",주말DATA!H29=0),0,SUBSTITUTE(주말DATA!H29,",",".")*1)</f>
        <v>1.1000000000000001</v>
      </c>
      <c r="I29" s="62">
        <f>IF(OR(주말DATA!I29="",주말DATA!I29=0),0,SUBSTITUTE(주말DATA!I29,",",".")*1)</f>
        <v>1.1000000000000001</v>
      </c>
      <c r="J29" s="62">
        <f>IF(OR(주말DATA!J29="",주말DATA!J29=0),0,SUBSTITUTE(주말DATA!J29,",",".")*1)</f>
        <v>157.02000000000001</v>
      </c>
      <c r="K29" s="63">
        <f>IF(OR(주말DATA!K29="",주말DATA!K29=0),0,SUBSTITUTE(주말DATA!K29,",",".")*1)</f>
        <v>125</v>
      </c>
      <c r="L29" s="62">
        <f>IF(OR(주말DATA!L29="",주말DATA!L29=0),0,SUBSTITUTE(주말DATA!L29,",",".")*1)</f>
        <v>1.1000000000000001</v>
      </c>
      <c r="M29" s="62">
        <f>IF(OR(주말DATA!M29="",주말DATA!M29=0),0,SUBSTITUTE(주말DATA!M29,",",".")*1)</f>
        <v>1.1000000000000001</v>
      </c>
      <c r="N29" s="62">
        <f>IF(OR(주말DATA!N29="",주말DATA!N29=0),0,SUBSTITUTE(주말DATA!N29,",",".")*1)</f>
        <v>1.1000000000000001</v>
      </c>
      <c r="O29" s="62">
        <f>IF(OR(주말DATA!O29="",주말DATA!O29=0),0,SUBSTITUTE(주말DATA!O29,",",".")*1)</f>
        <v>1.1000000000000001</v>
      </c>
      <c r="P29" s="62">
        <f>IF(OR(주말DATA!P29="",주말DATA!P29=0),0,SUBSTITUTE(주말DATA!P29,",",".")*1)</f>
        <v>1.1000000000000001</v>
      </c>
      <c r="Q29" s="62">
        <f>IF(OR(주말DATA!Q29="",주말DATA!Q29=0),0,SUBSTITUTE(주말DATA!Q29,",",".")*1)</f>
        <v>1.1000000000000001</v>
      </c>
      <c r="R29" s="62">
        <f>IF(OR(주말DATA!R29="",주말DATA!R29=0),0,SUBSTITUTE(주말DATA!R29,",",".")*1)</f>
        <v>232.24</v>
      </c>
      <c r="S29" s="63">
        <f>IF(OR(주말DATA!S29="",주말DATA!S29=0),0,SUBSTITUTE(주말DATA!S29,",",".")*1)</f>
        <v>196</v>
      </c>
      <c r="T29" s="66">
        <f>IF(OR(주말DATA!T29="",주말DATA!T29=0),0,SUBSTITUTE(주말DATA!T29,",",".")*1)</f>
        <v>215</v>
      </c>
      <c r="U29" s="62">
        <f>IF(OR(주말DATA!U29="",주말DATA!U29=0),0,SUBSTITUTE(주말DATA!U29,",",".")*1)</f>
        <v>1.1000000000000001</v>
      </c>
      <c r="V29" s="62">
        <f>IF(OR(주말DATA!V29="",주말DATA!V29=0),0,SUBSTITUTE(주말DATA!V29,",",".")*1)</f>
        <v>237.95</v>
      </c>
      <c r="W29" s="63">
        <f>IF(OR(주말DATA!W29="",주말DATA!W29=0),0,SUBSTITUTE(주말DATA!W29,",",".")*1)</f>
        <v>196</v>
      </c>
      <c r="X29" s="62">
        <f>IF(OR(주말DATA!X29="",주말DATA!X29=0),0,SUBSTITUTE(주말DATA!X29,",",".")*1)</f>
        <v>237.95</v>
      </c>
      <c r="Y29" s="63">
        <f>IF(OR(주말DATA!Y29="",주말DATA!Y29=0),0,SUBSTITUTE(주말DATA!Y29,",",".")*1)</f>
        <v>196</v>
      </c>
      <c r="Z29" s="76"/>
    </row>
    <row r="30" spans="1:51">
      <c r="A30" s="11" t="s">
        <v>18</v>
      </c>
      <c r="B30" s="60">
        <f>IF(OR(주말DATA!B30="",주말DATA!B30=0),0,SUBSTITUTE(주말DATA!B30,",",".")*1)</f>
        <v>155.36000000000001</v>
      </c>
      <c r="C30" s="64">
        <f>IF(OR(주말DATA!C30="",주말DATA!C30=0),0,SUBSTITUTE(주말DATA!C30,",",".")*1)</f>
        <v>125</v>
      </c>
      <c r="D30" s="60">
        <f>IF(OR(주말DATA!D30="",주말DATA!D30=0),0,SUBSTITUTE(주말DATA!D30,",",".")*1)</f>
        <v>203.59</v>
      </c>
      <c r="E30" s="64">
        <f>IF(OR(주말DATA!E30="",주말DATA!E30=0),0,SUBSTITUTE(주말DATA!E30,",",".")*1)</f>
        <v>175</v>
      </c>
      <c r="F30" s="60">
        <f>IF(OR(주말DATA!F30="",주말DATA!F30=0),0,SUBSTITUTE(주말DATA!F30,",",".")*1)</f>
        <v>1</v>
      </c>
      <c r="G30" s="60">
        <f>IF(OR(주말DATA!G30="",주말DATA!G30=0),0,SUBSTITUTE(주말DATA!G30,",",".")*1)</f>
        <v>1</v>
      </c>
      <c r="H30" s="60">
        <f>IF(OR(주말DATA!H30="",주말DATA!H30=0),0,SUBSTITUTE(주말DATA!H30,",",".")*1)</f>
        <v>1</v>
      </c>
      <c r="I30" s="60">
        <f>IF(OR(주말DATA!I30="",주말DATA!I30=0),0,SUBSTITUTE(주말DATA!I30,",",".")*1)</f>
        <v>1</v>
      </c>
      <c r="J30" s="60">
        <f>IF(OR(주말DATA!J30="",주말DATA!J30=0),0,SUBSTITUTE(주말DATA!J30,",",".")*1)</f>
        <v>155.36000000000001</v>
      </c>
      <c r="K30" s="64">
        <f>IF(OR(주말DATA!K30="",주말DATA!K30=0),0,SUBSTITUTE(주말DATA!K30,",",".")*1)</f>
        <v>125</v>
      </c>
      <c r="L30" s="60">
        <f>IF(OR(주말DATA!L30="",주말DATA!L30=0),0,SUBSTITUTE(주말DATA!L30,",",".")*1)</f>
        <v>1</v>
      </c>
      <c r="M30" s="60">
        <f>IF(OR(주말DATA!M30="",주말DATA!M30=0),0,SUBSTITUTE(주말DATA!M30,",",".")*1)</f>
        <v>1</v>
      </c>
      <c r="N30" s="60">
        <f>IF(OR(주말DATA!N30="",주말DATA!N30=0),0,SUBSTITUTE(주말DATA!N30,",",".")*1)</f>
        <v>1</v>
      </c>
      <c r="O30" s="60">
        <f>IF(OR(주말DATA!O30="",주말DATA!O30=0),0,SUBSTITUTE(주말DATA!O30,",",".")*1)</f>
        <v>1</v>
      </c>
      <c r="P30" s="60">
        <f>IF(OR(주말DATA!P30="",주말DATA!P30=0),0,SUBSTITUTE(주말DATA!P30,",",".")*1)</f>
        <v>1</v>
      </c>
      <c r="Q30" s="60">
        <f>IF(OR(주말DATA!Q30="",주말DATA!Q30=0),0,SUBSTITUTE(주말DATA!Q30,",",".")*1)</f>
        <v>1</v>
      </c>
      <c r="R30" s="60">
        <f>IF(OR(주말DATA!R30="",주말DATA!R30=0),0,SUBSTITUTE(주말DATA!R30,",",".")*1)</f>
        <v>194.3</v>
      </c>
      <c r="S30" s="64">
        <f>IF(OR(주말DATA!S30="",주말DATA!S30=0),0,SUBSTITUTE(주말DATA!S30,",",".")*1)</f>
        <v>175</v>
      </c>
      <c r="T30" s="60">
        <f>IF(OR(주말DATA!T30="",주말DATA!T30=0),0,SUBSTITUTE(주말DATA!T30,",",".")*1)</f>
        <v>1</v>
      </c>
      <c r="U30" s="60">
        <f>IF(OR(주말DATA!U30="",주말DATA!U30=0),0,SUBSTITUTE(주말DATA!U30,",",".")*1)</f>
        <v>1</v>
      </c>
      <c r="V30" s="60">
        <f>IF(OR(주말DATA!V30="",주말DATA!V30=0),0,SUBSTITUTE(주말DATA!V30,",",".")*1)</f>
        <v>199.08</v>
      </c>
      <c r="W30" s="64">
        <f>IF(OR(주말DATA!W30="",주말DATA!W30=0),0,SUBSTITUTE(주말DATA!W30,",",".")*1)</f>
        <v>175</v>
      </c>
      <c r="X30" s="60">
        <f>IF(OR(주말DATA!X30="",주말DATA!X30=0),0,SUBSTITUTE(주말DATA!X30,",",".")*1)</f>
        <v>199.08</v>
      </c>
      <c r="Y30" s="64">
        <f>IF(OR(주말DATA!Y30="",주말DATA!Y30=0),0,SUBSTITUTE(주말DATA!Y30,",",".")*1)</f>
        <v>175</v>
      </c>
      <c r="Z30" s="76"/>
    </row>
    <row r="31" spans="1:51">
      <c r="A31" s="11" t="s">
        <v>19</v>
      </c>
      <c r="B31" s="62">
        <f>IF(OR(주말DATA!B31="",주말DATA!B31=0),0,SUBSTITUTE(주말DATA!B31,",",".")*1)</f>
        <v>154.79</v>
      </c>
      <c r="C31" s="63">
        <f>IF(OR(주말DATA!C31="",주말DATA!C31=0),0,SUBSTITUTE(주말DATA!C31,",",".")*1)</f>
        <v>125</v>
      </c>
      <c r="D31" s="62">
        <f>IF(OR(주말DATA!D31="",주말DATA!D31=0),0,SUBSTITUTE(주말DATA!D31,",",".")*1)</f>
        <v>190.8</v>
      </c>
      <c r="E31" s="62">
        <f>IF(OR(주말DATA!E31="",주말DATA!E31=0),0,SUBSTITUTE(주말DATA!E31,",",".")*1)</f>
        <v>190.8</v>
      </c>
      <c r="F31" s="62">
        <f>IF(OR(주말DATA!F31="",주말DATA!F31=0),0,SUBSTITUTE(주말DATA!F31,",",".")*1)</f>
        <v>0.97</v>
      </c>
      <c r="G31" s="62">
        <f>IF(OR(주말DATA!G31="",주말DATA!G31=0),0,SUBSTITUTE(주말DATA!G31,",",".")*1)</f>
        <v>0.97</v>
      </c>
      <c r="H31" s="62">
        <f>IF(OR(주말DATA!H31="",주말DATA!H31=0),0,SUBSTITUTE(주말DATA!H31,",",".")*1)</f>
        <v>0.97</v>
      </c>
      <c r="I31" s="62">
        <f>IF(OR(주말DATA!I31="",주말DATA!I31=0),0,SUBSTITUTE(주말DATA!I31,",",".")*1)</f>
        <v>0.97</v>
      </c>
      <c r="J31" s="62">
        <f>IF(OR(주말DATA!J31="",주말DATA!J31=0),0,SUBSTITUTE(주말DATA!J31,",",".")*1)</f>
        <v>154.79</v>
      </c>
      <c r="K31" s="63">
        <f>IF(OR(주말DATA!K31="",주말DATA!K31=0),0,SUBSTITUTE(주말DATA!K31,",",".")*1)</f>
        <v>125</v>
      </c>
      <c r="L31" s="62">
        <f>IF(OR(주말DATA!L31="",주말DATA!L31=0),0,SUBSTITUTE(주말DATA!L31,",",".")*1)</f>
        <v>0.97</v>
      </c>
      <c r="M31" s="62">
        <f>IF(OR(주말DATA!M31="",주말DATA!M31=0),0,SUBSTITUTE(주말DATA!M31,",",".")*1)</f>
        <v>0.97</v>
      </c>
      <c r="N31" s="62">
        <f>IF(OR(주말DATA!N31="",주말DATA!N31=0),0,SUBSTITUTE(주말DATA!N31,",",".")*1)</f>
        <v>0.97</v>
      </c>
      <c r="O31" s="62">
        <f>IF(OR(주말DATA!O31="",주말DATA!O31=0),0,SUBSTITUTE(주말DATA!O31,",",".")*1)</f>
        <v>0.97</v>
      </c>
      <c r="P31" s="62">
        <f>IF(OR(주말DATA!P31="",주말DATA!P31=0),0,SUBSTITUTE(주말DATA!P31,",",".")*1)</f>
        <v>0.97</v>
      </c>
      <c r="Q31" s="62">
        <f>IF(OR(주말DATA!Q31="",주말DATA!Q31=0),0,SUBSTITUTE(주말DATA!Q31,",",".")*1)</f>
        <v>0.97</v>
      </c>
      <c r="R31" s="62">
        <f>IF(OR(주말DATA!R31="",주말DATA!R31=0),0,SUBSTITUTE(주말DATA!R31,",",".")*1)</f>
        <v>190.91</v>
      </c>
      <c r="S31" s="62">
        <f>IF(OR(주말DATA!S31="",주말DATA!S31=0),0,SUBSTITUTE(주말DATA!S31,",",".")*1)</f>
        <v>190.91</v>
      </c>
      <c r="T31" s="62">
        <f>IF(OR(주말DATA!T31="",주말DATA!T31=0),0,SUBSTITUTE(주말DATA!T31,",",".")*1)</f>
        <v>0.97</v>
      </c>
      <c r="U31" s="62">
        <f>IF(OR(주말DATA!U31="",주말DATA!U31=0),0,SUBSTITUTE(주말DATA!U31,",",".")*1)</f>
        <v>0.97</v>
      </c>
      <c r="V31" s="62">
        <f>IF(OR(주말DATA!V31="",주말DATA!V31=0),0,SUBSTITUTE(주말DATA!V31,",",".")*1)</f>
        <v>195.6</v>
      </c>
      <c r="W31" s="62">
        <f>IF(OR(주말DATA!W31="",주말DATA!W31=0),0,SUBSTITUTE(주말DATA!W31,",",".")*1)</f>
        <v>195.6</v>
      </c>
      <c r="X31" s="62">
        <f>IF(OR(주말DATA!X31="",주말DATA!X31=0),0,SUBSTITUTE(주말DATA!X31,",",".")*1)</f>
        <v>195.6</v>
      </c>
      <c r="Y31" s="62">
        <f>IF(OR(주말DATA!Y31="",주말DATA!Y31=0),0,SUBSTITUTE(주말DATA!Y31,",",".")*1)</f>
        <v>195.6</v>
      </c>
      <c r="Z31" s="76"/>
    </row>
    <row r="32" spans="1:51">
      <c r="A32" s="11" t="s">
        <v>20</v>
      </c>
      <c r="B32" s="60">
        <f>IF(OR(주말DATA!B32="",주말DATA!B32=0),0,SUBSTITUTE(주말DATA!B32,",",".")*1)</f>
        <v>154.43</v>
      </c>
      <c r="C32" s="64">
        <f>IF(OR(주말DATA!C32="",주말DATA!C32=0),0,SUBSTITUTE(주말DATA!C32,",",".")*1)</f>
        <v>119</v>
      </c>
      <c r="D32" s="60">
        <f>IF(OR(주말DATA!D32="",주말DATA!D32=0),0,SUBSTITUTE(주말DATA!D32,",",".")*1)</f>
        <v>180.22</v>
      </c>
      <c r="E32" s="64">
        <f>IF(OR(주말DATA!E32="",주말DATA!E32=0),0,SUBSTITUTE(주말DATA!E32,",",".")*1)</f>
        <v>119</v>
      </c>
      <c r="F32" s="60">
        <f>IF(OR(주말DATA!F32="",주말DATA!F32=0),0,SUBSTITUTE(주말DATA!F32,",",".")*1)</f>
        <v>0.98</v>
      </c>
      <c r="G32" s="60">
        <f>IF(OR(주말DATA!G32="",주말DATA!G32=0),0,SUBSTITUTE(주말DATA!G32,",",".")*1)</f>
        <v>0.98</v>
      </c>
      <c r="H32" s="60">
        <f>IF(OR(주말DATA!H32="",주말DATA!H32=0),0,SUBSTITUTE(주말DATA!H32,",",".")*1)</f>
        <v>0.98</v>
      </c>
      <c r="I32" s="60">
        <f>IF(OR(주말DATA!I32="",주말DATA!I32=0),0,SUBSTITUTE(주말DATA!I32,",",".")*1)</f>
        <v>0.98</v>
      </c>
      <c r="J32" s="60">
        <f>IF(OR(주말DATA!J32="",주말DATA!J32=0),0,SUBSTITUTE(주말DATA!J32,",",".")*1)</f>
        <v>154.43</v>
      </c>
      <c r="K32" s="64">
        <f>IF(OR(주말DATA!K32="",주말DATA!K32=0),0,SUBSTITUTE(주말DATA!K32,",",".")*1)</f>
        <v>119</v>
      </c>
      <c r="L32" s="60">
        <f>IF(OR(주말DATA!L32="",주말DATA!L32=0),0,SUBSTITUTE(주말DATA!L32,",",".")*1)</f>
        <v>0.98</v>
      </c>
      <c r="M32" s="60">
        <f>IF(OR(주말DATA!M32="",주말DATA!M32=0),0,SUBSTITUTE(주말DATA!M32,",",".")*1)</f>
        <v>0.98</v>
      </c>
      <c r="N32" s="60">
        <f>IF(OR(주말DATA!N32="",주말DATA!N32=0),0,SUBSTITUTE(주말DATA!N32,",",".")*1)</f>
        <v>0.98</v>
      </c>
      <c r="O32" s="60">
        <f>IF(OR(주말DATA!O32="",주말DATA!O32=0),0,SUBSTITUTE(주말DATA!O32,",",".")*1)</f>
        <v>0.98</v>
      </c>
      <c r="P32" s="60">
        <f>IF(OR(주말DATA!P32="",주말DATA!P32=0),0,SUBSTITUTE(주말DATA!P32,",",".")*1)</f>
        <v>0.98</v>
      </c>
      <c r="Q32" s="60">
        <f>IF(OR(주말DATA!Q32="",주말DATA!Q32=0),0,SUBSTITUTE(주말DATA!Q32,",",".")*1)</f>
        <v>0.98</v>
      </c>
      <c r="R32" s="60">
        <f>IF(OR(주말DATA!R32="",주말DATA!R32=0),0,SUBSTITUTE(주말DATA!R32,",",".")*1)</f>
        <v>181.15</v>
      </c>
      <c r="S32" s="64">
        <f>IF(OR(주말DATA!S32="",주말DATA!S32=0),0,SUBSTITUTE(주말DATA!S32,",",".")*1)</f>
        <v>119</v>
      </c>
      <c r="T32" s="60">
        <f>IF(OR(주말DATA!T32="",주말DATA!T32=0),0,SUBSTITUTE(주말DATA!T32,",",".")*1)</f>
        <v>0.98</v>
      </c>
      <c r="U32" s="60">
        <f>IF(OR(주말DATA!U32="",주말DATA!U32=0),0,SUBSTITUTE(주말DATA!U32,",",".")*1)</f>
        <v>0.98</v>
      </c>
      <c r="V32" s="60">
        <f>IF(OR(주말DATA!V32="",주말DATA!V32=0),0,SUBSTITUTE(주말DATA!V32,",",".")*1)</f>
        <v>185.6</v>
      </c>
      <c r="W32" s="64">
        <f>IF(OR(주말DATA!W32="",주말DATA!W32=0),0,SUBSTITUTE(주말DATA!W32,",",".")*1)</f>
        <v>119</v>
      </c>
      <c r="X32" s="60">
        <f>IF(OR(주말DATA!X32="",주말DATA!X32=0),0,SUBSTITUTE(주말DATA!X32,",",".")*1)</f>
        <v>185.6</v>
      </c>
      <c r="Y32" s="64">
        <f>IF(OR(주말DATA!Y32="",주말DATA!Y32=0),0,SUBSTITUTE(주말DATA!Y32,",",".")*1)</f>
        <v>119</v>
      </c>
      <c r="Z32" s="76"/>
    </row>
    <row r="33" spans="1:27">
      <c r="A33" s="11" t="s">
        <v>21</v>
      </c>
      <c r="B33" s="62">
        <f>IF(OR(주말DATA!B33="",주말DATA!B33=0),0,SUBSTITUTE(주말DATA!B33,",",".")*1)</f>
        <v>154.29</v>
      </c>
      <c r="C33" s="63">
        <f>IF(OR(주말DATA!C33="",주말DATA!C33=0),0,SUBSTITUTE(주말DATA!C33,",",".")*1)</f>
        <v>115</v>
      </c>
      <c r="D33" s="62">
        <f>IF(OR(주말DATA!D33="",주말DATA!D33=0),0,SUBSTITUTE(주말DATA!D33,",",".")*1)</f>
        <v>177.42</v>
      </c>
      <c r="E33" s="63">
        <f>IF(OR(주말DATA!E33="",주말DATA!E33=0),0,SUBSTITUTE(주말DATA!E33,",",".")*1)</f>
        <v>115</v>
      </c>
      <c r="F33" s="62">
        <f>IF(OR(주말DATA!F33="",주말DATA!F33=0),0,SUBSTITUTE(주말DATA!F33,",",".")*1)</f>
        <v>1.25</v>
      </c>
      <c r="G33" s="62">
        <f>IF(OR(주말DATA!G33="",주말DATA!G33=0),0,SUBSTITUTE(주말DATA!G33,",",".")*1)</f>
        <v>1.25</v>
      </c>
      <c r="H33" s="62">
        <f>IF(OR(주말DATA!H33="",주말DATA!H33=0),0,SUBSTITUTE(주말DATA!H33,",",".")*1)</f>
        <v>1.25</v>
      </c>
      <c r="I33" s="62">
        <f>IF(OR(주말DATA!I33="",주말DATA!I33=0),0,SUBSTITUTE(주말DATA!I33,",",".")*1)</f>
        <v>1.25</v>
      </c>
      <c r="J33" s="62">
        <f>IF(OR(주말DATA!J33="",주말DATA!J33=0),0,SUBSTITUTE(주말DATA!J33,",",".")*1)</f>
        <v>154.29</v>
      </c>
      <c r="K33" s="63">
        <f>IF(OR(주말DATA!K33="",주말DATA!K33=0),0,SUBSTITUTE(주말DATA!K33,",",".")*1)</f>
        <v>115</v>
      </c>
      <c r="L33" s="62">
        <f>IF(OR(주말DATA!L33="",주말DATA!L33=0),0,SUBSTITUTE(주말DATA!L33,",",".")*1)</f>
        <v>1.25</v>
      </c>
      <c r="M33" s="62">
        <f>IF(OR(주말DATA!M33="",주말DATA!M33=0),0,SUBSTITUTE(주말DATA!M33,",",".")*1)</f>
        <v>1.25</v>
      </c>
      <c r="N33" s="62">
        <f>IF(OR(주말DATA!N33="",주말DATA!N33=0),0,SUBSTITUTE(주말DATA!N33,",",".")*1)</f>
        <v>1.25</v>
      </c>
      <c r="O33" s="62">
        <f>IF(OR(주말DATA!O33="",주말DATA!O33=0),0,SUBSTITUTE(주말DATA!O33,",",".")*1)</f>
        <v>1.25</v>
      </c>
      <c r="P33" s="62">
        <f>IF(OR(주말DATA!P33="",주말DATA!P33=0),0,SUBSTITUTE(주말DATA!P33,",",".")*1)</f>
        <v>1.25</v>
      </c>
      <c r="Q33" s="62">
        <f>IF(OR(주말DATA!Q33="",주말DATA!Q33=0),0,SUBSTITUTE(주말DATA!Q33,",",".")*1)</f>
        <v>1.25</v>
      </c>
      <c r="R33" s="62">
        <f>IF(OR(주말DATA!R33="",주말DATA!R33=0),0,SUBSTITUTE(주말DATA!R33,",",".")*1)</f>
        <v>75.040000000000006</v>
      </c>
      <c r="S33" s="62">
        <f>IF(OR(주말DATA!S33="",주말DATA!S33=0),0,SUBSTITUTE(주말DATA!S33,",",".")*1)</f>
        <v>75.040000000000006</v>
      </c>
      <c r="T33" s="62">
        <f>IF(OR(주말DATA!T33="",주말DATA!T33=0),0,SUBSTITUTE(주말DATA!T33,",",".")*1)</f>
        <v>1.25</v>
      </c>
      <c r="U33" s="62">
        <f>IF(OR(주말DATA!U33="",주말DATA!U33=0),0,SUBSTITUTE(주말DATA!U33,",",".")*1)</f>
        <v>1.25</v>
      </c>
      <c r="V33" s="62">
        <f>IF(OR(주말DATA!V33="",주말DATA!V33=0),0,SUBSTITUTE(주말DATA!V33,",",".")*1)</f>
        <v>182.71</v>
      </c>
      <c r="W33" s="63">
        <f>IF(OR(주말DATA!W33="",주말DATA!W33=0),0,SUBSTITUTE(주말DATA!W33,",",".")*1)</f>
        <v>115</v>
      </c>
      <c r="X33" s="62">
        <f>IF(OR(주말DATA!X33="",주말DATA!X33=0),0,SUBSTITUTE(주말DATA!X33,",",".")*1)</f>
        <v>182.71</v>
      </c>
      <c r="Y33" s="63">
        <f>IF(OR(주말DATA!Y33="",주말DATA!Y33=0),0,SUBSTITUTE(주말DATA!Y33,",",".")*1)</f>
        <v>115</v>
      </c>
      <c r="Z33" s="76"/>
    </row>
    <row r="34" spans="1:27">
      <c r="A34" s="11" t="s">
        <v>22</v>
      </c>
      <c r="B34" s="60">
        <f>IF(OR(주말DATA!B34="",주말DATA!B34=0),0,SUBSTITUTE(주말DATA!B34,",",".")*1)</f>
        <v>154.91</v>
      </c>
      <c r="C34" s="64">
        <f>IF(OR(주말DATA!C34="",주말DATA!C34=0),0,SUBSTITUTE(주말DATA!C34,",",".")*1)</f>
        <v>115</v>
      </c>
      <c r="D34" s="60">
        <f>IF(OR(주말DATA!D34="",주말DATA!D34=0),0,SUBSTITUTE(주말DATA!D34,",",".")*1)</f>
        <v>171.58</v>
      </c>
      <c r="E34" s="64">
        <f>IF(OR(주말DATA!E34="",주말DATA!E34=0),0,SUBSTITUTE(주말DATA!E34,",",".")*1)</f>
        <v>115</v>
      </c>
      <c r="F34" s="60">
        <f>IF(OR(주말DATA!F34="",주말DATA!F34=0),0,SUBSTITUTE(주말DATA!F34,",",".")*1)</f>
        <v>1.41</v>
      </c>
      <c r="G34" s="60">
        <f>IF(OR(주말DATA!G34="",주말DATA!G34=0),0,SUBSTITUTE(주말DATA!G34,",",".")*1)</f>
        <v>1.41</v>
      </c>
      <c r="H34" s="60">
        <f>IF(OR(주말DATA!H34="",주말DATA!H34=0),0,SUBSTITUTE(주말DATA!H34,",",".")*1)</f>
        <v>1.41</v>
      </c>
      <c r="I34" s="60">
        <f>IF(OR(주말DATA!I34="",주말DATA!I34=0),0,SUBSTITUTE(주말DATA!I34,",",".")*1)</f>
        <v>1.41</v>
      </c>
      <c r="J34" s="60">
        <f>IF(OR(주말DATA!J34="",주말DATA!J34=0),0,SUBSTITUTE(주말DATA!J34,",",".")*1)</f>
        <v>154.91</v>
      </c>
      <c r="K34" s="64">
        <f>IF(OR(주말DATA!K34="",주말DATA!K34=0),0,SUBSTITUTE(주말DATA!K34,",",".")*1)</f>
        <v>115</v>
      </c>
      <c r="L34" s="60">
        <f>IF(OR(주말DATA!L34="",주말DATA!L34=0),0,SUBSTITUTE(주말DATA!L34,",",".")*1)</f>
        <v>1.41</v>
      </c>
      <c r="M34" s="60">
        <f>IF(OR(주말DATA!M34="",주말DATA!M34=0),0,SUBSTITUTE(주말DATA!M34,",",".")*1)</f>
        <v>1.41</v>
      </c>
      <c r="N34" s="60">
        <f>IF(OR(주말DATA!N34="",주말DATA!N34=0),0,SUBSTITUTE(주말DATA!N34,",",".")*1)</f>
        <v>1.41</v>
      </c>
      <c r="O34" s="60">
        <f>IF(OR(주말DATA!O34="",주말DATA!O34=0),0,SUBSTITUTE(주말DATA!O34,",",".")*1)</f>
        <v>1.41</v>
      </c>
      <c r="P34" s="60">
        <f>IF(OR(주말DATA!P34="",주말DATA!P34=0),0,SUBSTITUTE(주말DATA!P34,",",".")*1)</f>
        <v>1.41</v>
      </c>
      <c r="Q34" s="60">
        <f>IF(OR(주말DATA!Q34="",주말DATA!Q34=0),0,SUBSTITUTE(주말DATA!Q34,",",".")*1)</f>
        <v>1.41</v>
      </c>
      <c r="R34" s="60">
        <f>IF(OR(주말DATA!R34="",주말DATA!R34=0),0,SUBSTITUTE(주말DATA!R34,",",".")*1)</f>
        <v>75.08</v>
      </c>
      <c r="S34" s="60">
        <f>IF(OR(주말DATA!S34="",주말DATA!S34=0),0,SUBSTITUTE(주말DATA!S34,",",".")*1)</f>
        <v>75.08</v>
      </c>
      <c r="T34" s="65">
        <f>IF(OR(주말DATA!T34="",주말DATA!T34=0),0,SUBSTITUTE(주말DATA!T34,",",".")*1)</f>
        <v>50</v>
      </c>
      <c r="U34" s="60">
        <f>IF(OR(주말DATA!U34="",주말DATA!U34=0),0,SUBSTITUTE(주말DATA!U34,",",".")*1)</f>
        <v>1.41</v>
      </c>
      <c r="V34" s="60">
        <f>IF(OR(주말DATA!V34="",주말DATA!V34=0),0,SUBSTITUTE(주말DATA!V34,",",".")*1)</f>
        <v>176.71</v>
      </c>
      <c r="W34" s="64">
        <f>IF(OR(주말DATA!W34="",주말DATA!W34=0),0,SUBSTITUTE(주말DATA!W34,",",".")*1)</f>
        <v>115</v>
      </c>
      <c r="X34" s="60">
        <f>IF(OR(주말DATA!X34="",주말DATA!X34=0),0,SUBSTITUTE(주말DATA!X34,",",".")*1)</f>
        <v>176.71</v>
      </c>
      <c r="Y34" s="64">
        <f>IF(OR(주말DATA!Y34="",주말DATA!Y34=0),0,SUBSTITUTE(주말DATA!Y34,",",".")*1)</f>
        <v>115</v>
      </c>
      <c r="Z34" s="76"/>
    </row>
    <row r="35" spans="1:27">
      <c r="A35" s="11" t="s">
        <v>23</v>
      </c>
      <c r="B35" s="62">
        <f>IF(OR(주말DATA!B35="",주말DATA!B35=0),0,SUBSTITUTE(주말DATA!B35,",",".")*1)</f>
        <v>155.13999999999999</v>
      </c>
      <c r="C35" s="63">
        <f>IF(OR(주말DATA!C35="",주말DATA!C35=0),0,SUBSTITUTE(주말DATA!C35,",",".")*1)</f>
        <v>130</v>
      </c>
      <c r="D35" s="62">
        <f>IF(OR(주말DATA!D35="",주말DATA!D35=0),0,SUBSTITUTE(주말DATA!D35,",",".")*1)</f>
        <v>186.74</v>
      </c>
      <c r="E35" s="63">
        <f>IF(OR(주말DATA!E35="",주말DATA!E35=0),0,SUBSTITUTE(주말DATA!E35,",",".")*1)</f>
        <v>130</v>
      </c>
      <c r="F35" s="62">
        <f>IF(OR(주말DATA!F35="",주말DATA!F35=0),0,SUBSTITUTE(주말DATA!F35,",",".")*1)</f>
        <v>1.45</v>
      </c>
      <c r="G35" s="62">
        <f>IF(OR(주말DATA!G35="",주말DATA!G35=0),0,SUBSTITUTE(주말DATA!G35,",",".")*1)</f>
        <v>1.45</v>
      </c>
      <c r="H35" s="62">
        <f>IF(OR(주말DATA!H35="",주말DATA!H35=0),0,SUBSTITUTE(주말DATA!H35,",",".")*1)</f>
        <v>1.45</v>
      </c>
      <c r="I35" s="62">
        <f>IF(OR(주말DATA!I35="",주말DATA!I35=0),0,SUBSTITUTE(주말DATA!I35,",",".")*1)</f>
        <v>1.45</v>
      </c>
      <c r="J35" s="62">
        <f>IF(OR(주말DATA!J35="",주말DATA!J35=0),0,SUBSTITUTE(주말DATA!J35,",",".")*1)</f>
        <v>155.13999999999999</v>
      </c>
      <c r="K35" s="63">
        <f>IF(OR(주말DATA!K35="",주말DATA!K35=0),0,SUBSTITUTE(주말DATA!K35,",",".")*1)</f>
        <v>130</v>
      </c>
      <c r="L35" s="62">
        <f>IF(OR(주말DATA!L35="",주말DATA!L35=0),0,SUBSTITUTE(주말DATA!L35,",",".")*1)</f>
        <v>4.9800000000000004</v>
      </c>
      <c r="M35" s="62">
        <f>IF(OR(주말DATA!M35="",주말DATA!M35=0),0,SUBSTITUTE(주말DATA!M35,",",".")*1)</f>
        <v>4.9800000000000004</v>
      </c>
      <c r="N35" s="62">
        <f>IF(OR(주말DATA!N35="",주말DATA!N35=0),0,SUBSTITUTE(주말DATA!N35,",",".")*1)</f>
        <v>4.9800000000000004</v>
      </c>
      <c r="O35" s="62">
        <f>IF(OR(주말DATA!O35="",주말DATA!O35=0),0,SUBSTITUTE(주말DATA!O35,",",".")*1)</f>
        <v>4.9800000000000004</v>
      </c>
      <c r="P35" s="62">
        <f>IF(OR(주말DATA!P35="",주말DATA!P35=0),0,SUBSTITUTE(주말DATA!P35,",",".")*1)</f>
        <v>4.9800000000000004</v>
      </c>
      <c r="Q35" s="62">
        <f>IF(OR(주말DATA!Q35="",주말DATA!Q35=0),0,SUBSTITUTE(주말DATA!Q35,",",".")*1)</f>
        <v>4.9800000000000004</v>
      </c>
      <c r="R35" s="62">
        <f>IF(OR(주말DATA!R35="",주말DATA!R35=0),0,SUBSTITUTE(주말DATA!R35,",",".")*1)</f>
        <v>187.7</v>
      </c>
      <c r="S35" s="63">
        <f>IF(OR(주말DATA!S35="",주말DATA!S35=0),0,SUBSTITUTE(주말DATA!S35,",",".")*1)</f>
        <v>130</v>
      </c>
      <c r="T35" s="66">
        <f>IF(OR(주말DATA!T35="",주말DATA!T35=0),0,SUBSTITUTE(주말DATA!T35,",",".")*1)</f>
        <v>171.89</v>
      </c>
      <c r="U35" s="62">
        <f>IF(OR(주말DATA!U35="",주말DATA!U35=0),0,SUBSTITUTE(주말DATA!U35,",",".")*1)</f>
        <v>4.9800000000000004</v>
      </c>
      <c r="V35" s="62">
        <f>IF(OR(주말DATA!V35="",주말DATA!V35=0),0,SUBSTITUTE(주말DATA!V35,",",".")*1)</f>
        <v>192.31</v>
      </c>
      <c r="W35" s="63">
        <f>IF(OR(주말DATA!W35="",주말DATA!W35=0),0,SUBSTITUTE(주말DATA!W35,",",".")*1)</f>
        <v>130</v>
      </c>
      <c r="X35" s="62">
        <f>IF(OR(주말DATA!X35="",주말DATA!X35=0),0,SUBSTITUTE(주말DATA!X35,",",".")*1)</f>
        <v>192.31</v>
      </c>
      <c r="Y35" s="63">
        <f>IF(OR(주말DATA!Y35="",주말DATA!Y35=0),0,SUBSTITUTE(주말DATA!Y35,",",".")*1)</f>
        <v>130</v>
      </c>
      <c r="Z35" s="76"/>
    </row>
    <row r="36" spans="1:27">
      <c r="A36" s="11" t="s">
        <v>24</v>
      </c>
      <c r="B36" s="60">
        <f>IF(OR(주말DATA!B36="",주말DATA!B36=0),0,SUBSTITUTE(주말DATA!B36,",",".")*1)</f>
        <v>155.94</v>
      </c>
      <c r="C36" s="60">
        <f>IF(OR(주말DATA!C36="",주말DATA!C36=0),0,SUBSTITUTE(주말DATA!C36,",",".")*1)</f>
        <v>155.94</v>
      </c>
      <c r="D36" s="60">
        <f>IF(OR(주말DATA!D36="",주말DATA!D36=0),0,SUBSTITUTE(주말DATA!D36,",",".")*1)</f>
        <v>179.93</v>
      </c>
      <c r="E36" s="60">
        <f>IF(OR(주말DATA!E36="",주말DATA!E36=0),0,SUBSTITUTE(주말DATA!E36,",",".")*1)</f>
        <v>179.93</v>
      </c>
      <c r="F36" s="60">
        <f>IF(OR(주말DATA!F36="",주말DATA!F36=0),0,SUBSTITUTE(주말DATA!F36,",",".")*1)</f>
        <v>1.47</v>
      </c>
      <c r="G36" s="60">
        <f>IF(OR(주말DATA!G36="",주말DATA!G36=0),0,SUBSTITUTE(주말DATA!G36,",",".")*1)</f>
        <v>1.47</v>
      </c>
      <c r="H36" s="60">
        <f>IF(OR(주말DATA!H36="",주말DATA!H36=0),0,SUBSTITUTE(주말DATA!H36,",",".")*1)</f>
        <v>1.47</v>
      </c>
      <c r="I36" s="60">
        <f>IF(OR(주말DATA!I36="",주말DATA!I36=0),0,SUBSTITUTE(주말DATA!I36,",",".")*1)</f>
        <v>1.47</v>
      </c>
      <c r="J36" s="60">
        <f>IF(OR(주말DATA!J36="",주말DATA!J36=0),0,SUBSTITUTE(주말DATA!J36,",",".")*1)</f>
        <v>155.94</v>
      </c>
      <c r="K36" s="60">
        <f>IF(OR(주말DATA!K36="",주말DATA!K36=0),0,SUBSTITUTE(주말DATA!K36,",",".")*1)</f>
        <v>155.94</v>
      </c>
      <c r="L36" s="60">
        <f>IF(OR(주말DATA!L36="",주말DATA!L36=0),0,SUBSTITUTE(주말DATA!L36,",",".")*1)</f>
        <v>11.59</v>
      </c>
      <c r="M36" s="60">
        <f>IF(OR(주말DATA!M36="",주말DATA!M36=0),0,SUBSTITUTE(주말DATA!M36,",",".")*1)</f>
        <v>11.59</v>
      </c>
      <c r="N36" s="60">
        <f>IF(OR(주말DATA!N36="",주말DATA!N36=0),0,SUBSTITUTE(주말DATA!N36,",",".")*1)</f>
        <v>11.59</v>
      </c>
      <c r="O36" s="60">
        <f>IF(OR(주말DATA!O36="",주말DATA!O36=0),0,SUBSTITUTE(주말DATA!O36,",",".")*1)</f>
        <v>11.59</v>
      </c>
      <c r="P36" s="60">
        <f>IF(OR(주말DATA!P36="",주말DATA!P36=0),0,SUBSTITUTE(주말DATA!P36,",",".")*1)</f>
        <v>11.59</v>
      </c>
      <c r="Q36" s="60">
        <f>IF(OR(주말DATA!Q36="",주말DATA!Q36=0),0,SUBSTITUTE(주말DATA!Q36,",",".")*1)</f>
        <v>11.59</v>
      </c>
      <c r="R36" s="60">
        <f>IF(OR(주말DATA!R36="",주말DATA!R36=0),0,SUBSTITUTE(주말DATA!R36,",",".")*1)</f>
        <v>180.63</v>
      </c>
      <c r="S36" s="60">
        <f>IF(OR(주말DATA!S36="",주말DATA!S36=0),0,SUBSTITUTE(주말DATA!S36,",",".")*1)</f>
        <v>180.63</v>
      </c>
      <c r="T36" s="65">
        <f>IF(OR(주말DATA!T36="",주말DATA!T36=0),0,SUBSTITUTE(주말DATA!T36,",",".")*1)</f>
        <v>181</v>
      </c>
      <c r="U36" s="60">
        <f>IF(OR(주말DATA!U36="",주말DATA!U36=0),0,SUBSTITUTE(주말DATA!U36,",",".")*1)</f>
        <v>40.11</v>
      </c>
      <c r="V36" s="60">
        <f>IF(OR(주말DATA!V36="",주말DATA!V36=0),0,SUBSTITUTE(주말DATA!V36,",",".")*1)</f>
        <v>185.07</v>
      </c>
      <c r="W36" s="60">
        <f>IF(OR(주말DATA!W36="",주말DATA!W36=0),0,SUBSTITUTE(주말DATA!W36,",",".")*1)</f>
        <v>185.07</v>
      </c>
      <c r="X36" s="60">
        <f>IF(OR(주말DATA!X36="",주말DATA!X36=0),0,SUBSTITUTE(주말DATA!X36,",",".")*1)</f>
        <v>185.07</v>
      </c>
      <c r="Y36" s="60">
        <f>IF(OR(주말DATA!Y36="",주말DATA!Y36=0),0,SUBSTITUTE(주말DATA!Y36,",",".")*1)</f>
        <v>185.07</v>
      </c>
      <c r="Z36" s="76"/>
    </row>
    <row r="37" spans="1:27">
      <c r="A37" s="11" t="s">
        <v>25</v>
      </c>
      <c r="B37" s="62">
        <f>IF(OR(주말DATA!B37="",주말DATA!B37=0),0,SUBSTITUTE(주말DATA!B37,",",".")*1)</f>
        <v>154.57</v>
      </c>
      <c r="C37" s="63">
        <f>IF(OR(주말DATA!C37="",주말DATA!C37=0),0,SUBSTITUTE(주말DATA!C37,",",".")*1)</f>
        <v>115</v>
      </c>
      <c r="D37" s="62">
        <f>IF(OR(주말DATA!D37="",주말DATA!D37=0),0,SUBSTITUTE(주말DATA!D37,",",".")*1)</f>
        <v>163.5</v>
      </c>
      <c r="E37" s="63">
        <f>IF(OR(주말DATA!E37="",주말DATA!E37=0),0,SUBSTITUTE(주말DATA!E37,",",".")*1)</f>
        <v>115</v>
      </c>
      <c r="F37" s="62">
        <f>IF(OR(주말DATA!F37="",주말DATA!F37=0),0,SUBSTITUTE(주말DATA!F37,",",".")*1)</f>
        <v>1.51</v>
      </c>
      <c r="G37" s="62">
        <f>IF(OR(주말DATA!G37="",주말DATA!G37=0),0,SUBSTITUTE(주말DATA!G37,",",".")*1)</f>
        <v>1.51</v>
      </c>
      <c r="H37" s="62">
        <f>IF(OR(주말DATA!H37="",주말DATA!H37=0),0,SUBSTITUTE(주말DATA!H37,",",".")*1)</f>
        <v>1.51</v>
      </c>
      <c r="I37" s="62">
        <f>IF(OR(주말DATA!I37="",주말DATA!I37=0),0,SUBSTITUTE(주말DATA!I37,",",".")*1)</f>
        <v>1.51</v>
      </c>
      <c r="J37" s="62">
        <f>IF(OR(주말DATA!J37="",주말DATA!J37=0),0,SUBSTITUTE(주말DATA!J37,",",".")*1)</f>
        <v>154.57</v>
      </c>
      <c r="K37" s="63">
        <f>IF(OR(주말DATA!K37="",주말DATA!K37=0),0,SUBSTITUTE(주말DATA!K37,",",".")*1)</f>
        <v>115</v>
      </c>
      <c r="L37" s="62">
        <f>IF(OR(주말DATA!L37="",주말DATA!L37=0),0,SUBSTITUTE(주말DATA!L37,",",".")*1)</f>
        <v>14.75</v>
      </c>
      <c r="M37" s="62">
        <f>IF(OR(주말DATA!M37="",주말DATA!M37=0),0,SUBSTITUTE(주말DATA!M37,",",".")*1)</f>
        <v>14.75</v>
      </c>
      <c r="N37" s="62">
        <f>IF(OR(주말DATA!N37="",주말DATA!N37=0),0,SUBSTITUTE(주말DATA!N37,",",".")*1)</f>
        <v>14.75</v>
      </c>
      <c r="O37" s="62">
        <f>IF(OR(주말DATA!O37="",주말DATA!O37=0),0,SUBSTITUTE(주말DATA!O37,",",".")*1)</f>
        <v>14.75</v>
      </c>
      <c r="P37" s="62">
        <f>IF(OR(주말DATA!P37="",주말DATA!P37=0),0,SUBSTITUTE(주말DATA!P37,",",".")*1)</f>
        <v>14.75</v>
      </c>
      <c r="Q37" s="62">
        <f>IF(OR(주말DATA!Q37="",주말DATA!Q37=0),0,SUBSTITUTE(주말DATA!Q37,",",".")*1)</f>
        <v>14.75</v>
      </c>
      <c r="R37" s="62">
        <f>IF(OR(주말DATA!R37="",주말DATA!R37=0),0,SUBSTITUTE(주말DATA!R37,",",".")*1)</f>
        <v>166.18</v>
      </c>
      <c r="S37" s="63">
        <f>IF(OR(주말DATA!S37="",주말DATA!S37=0),0,SUBSTITUTE(주말DATA!S37,",",".")*1)</f>
        <v>115</v>
      </c>
      <c r="T37" s="66">
        <f>IF(OR(주말DATA!T37="",주말DATA!T37=0),0,SUBSTITUTE(주말DATA!T37,",",".")*1)</f>
        <v>175</v>
      </c>
      <c r="U37" s="62">
        <f>IF(OR(주말DATA!U37="",주말DATA!U37=0),0,SUBSTITUTE(주말DATA!U37,",",".")*1)</f>
        <v>44.75</v>
      </c>
      <c r="V37" s="62">
        <f>IF(OR(주말DATA!V37="",주말DATA!V37=0),0,SUBSTITUTE(주말DATA!V37,",",".")*1)</f>
        <v>170.26</v>
      </c>
      <c r="W37" s="63">
        <f>IF(OR(주말DATA!W37="",주말DATA!W37=0),0,SUBSTITUTE(주말DATA!W37,",",".")*1)</f>
        <v>115</v>
      </c>
      <c r="X37" s="62">
        <f>IF(OR(주말DATA!X37="",주말DATA!X37=0),0,SUBSTITUTE(주말DATA!X37,",",".")*1)</f>
        <v>170.26</v>
      </c>
      <c r="Y37" s="63">
        <f>IF(OR(주말DATA!Y37="",주말DATA!Y37=0),0,SUBSTITUTE(주말DATA!Y37,",",".")*1)</f>
        <v>115</v>
      </c>
      <c r="Z37" s="76"/>
    </row>
    <row r="38" spans="1:27">
      <c r="A38" s="11" t="s">
        <v>26</v>
      </c>
      <c r="B38" s="60">
        <f>IF(OR(주말DATA!B38="",주말DATA!B38=0),0,SUBSTITUTE(주말DATA!B38,",",".")*1)</f>
        <v>144.51</v>
      </c>
      <c r="C38" s="64">
        <f>IF(OR(주말DATA!C38="",주말DATA!C38=0),0,SUBSTITUTE(주말DATA!C38,",",".")*1)</f>
        <v>0</v>
      </c>
      <c r="D38" s="60">
        <f>IF(OR(주말DATA!D38="",주말DATA!D38=0),0,SUBSTITUTE(주말DATA!D38,",",".")*1)</f>
        <v>144.51</v>
      </c>
      <c r="E38" s="64">
        <f>IF(OR(주말DATA!E38="",주말DATA!E38=0),0,SUBSTITUTE(주말DATA!E38,",",".")*1)</f>
        <v>0</v>
      </c>
      <c r="F38" s="60">
        <f>IF(OR(주말DATA!F38="",주말DATA!F38=0),0,SUBSTITUTE(주말DATA!F38,",",".")*1)</f>
        <v>1.65</v>
      </c>
      <c r="G38" s="64">
        <f>IF(OR(주말DATA!G38="",주말DATA!G38=0),0,SUBSTITUTE(주말DATA!G38,",",".")*1)</f>
        <v>0</v>
      </c>
      <c r="H38" s="60">
        <f>IF(OR(주말DATA!H38="",주말DATA!H38=0),0,SUBSTITUTE(주말DATA!H38,",",".")*1)</f>
        <v>1.65</v>
      </c>
      <c r="I38" s="64">
        <f>IF(OR(주말DATA!I38="",주말DATA!I38=0),0,SUBSTITUTE(주말DATA!I38,",",".")*1)</f>
        <v>0</v>
      </c>
      <c r="J38" s="60">
        <f>IF(OR(주말DATA!J38="",주말DATA!J38=0),0,SUBSTITUTE(주말DATA!J38,",",".")*1)</f>
        <v>144.51</v>
      </c>
      <c r="K38" s="64">
        <f>IF(OR(주말DATA!K38="",주말DATA!K38=0),0,SUBSTITUTE(주말DATA!K38,",",".")*1)</f>
        <v>0</v>
      </c>
      <c r="L38" s="60">
        <f>IF(OR(주말DATA!L38="",주말DATA!L38=0),0,SUBSTITUTE(주말DATA!L38,",",".")*1)</f>
        <v>13.07</v>
      </c>
      <c r="M38" s="64">
        <f>IF(OR(주말DATA!M38="",주말DATA!M38=0),0,SUBSTITUTE(주말DATA!M38,",",".")*1)</f>
        <v>0</v>
      </c>
      <c r="N38" s="60">
        <f>IF(OR(주말DATA!N38="",주말DATA!N38=0),0,SUBSTITUTE(주말DATA!N38,",",".")*1)</f>
        <v>13.07</v>
      </c>
      <c r="O38" s="64">
        <f>IF(OR(주말DATA!O38="",주말DATA!O38=0),0,SUBSTITUTE(주말DATA!O38,",",".")*1)</f>
        <v>0</v>
      </c>
      <c r="P38" s="60">
        <f>IF(OR(주말DATA!P38="",주말DATA!P38=0),0,SUBSTITUTE(주말DATA!P38,",",".")*1)</f>
        <v>13.07</v>
      </c>
      <c r="Q38" s="64">
        <f>IF(OR(주말DATA!Q38="",주말DATA!Q38=0),0,SUBSTITUTE(주말DATA!Q38,",",".")*1)</f>
        <v>0</v>
      </c>
      <c r="R38" s="60">
        <f>IF(OR(주말DATA!R38="",주말DATA!R38=0),0,SUBSTITUTE(주말DATA!R38,",",".")*1)</f>
        <v>125.12</v>
      </c>
      <c r="S38" s="64">
        <f>IF(OR(주말DATA!S38="",주말DATA!S38=0),0,SUBSTITUTE(주말DATA!S38,",",".")*1)</f>
        <v>0</v>
      </c>
      <c r="T38" s="65">
        <f>IF(OR(주말DATA!T38="",주말DATA!T38=0),0,SUBSTITUTE(주말DATA!T38,",",".")*1)</f>
        <v>166</v>
      </c>
      <c r="U38" s="60">
        <f>IF(OR(주말DATA!U38="",주말DATA!U38=0),0,SUBSTITUTE(주말DATA!U38,",",".")*1)</f>
        <v>43.4</v>
      </c>
      <c r="V38" s="60">
        <f>IF(OR(주말DATA!V38="",주말DATA!V38=0),0,SUBSTITUTE(주말DATA!V38,",",".")*1)</f>
        <v>128.19999999999999</v>
      </c>
      <c r="W38" s="64">
        <f>IF(OR(주말DATA!W38="",주말DATA!W38=0),0,SUBSTITUTE(주말DATA!W38,",",".")*1)</f>
        <v>0</v>
      </c>
      <c r="X38" s="60">
        <f>IF(OR(주말DATA!X38="",주말DATA!X38=0),0,SUBSTITUTE(주말DATA!X38,",",".")*1)</f>
        <v>128.19999999999999</v>
      </c>
      <c r="Y38" s="64">
        <f>IF(OR(주말DATA!Y38="",주말DATA!Y38=0),0,SUBSTITUTE(주말DATA!Y38,",",".")*1)</f>
        <v>0</v>
      </c>
      <c r="Z38" s="76"/>
    </row>
    <row r="39" spans="1:27">
      <c r="A39" s="11" t="s">
        <v>27</v>
      </c>
      <c r="B39" s="62">
        <f>IF(OR(주말DATA!B39="",주말DATA!B39=0),0,SUBSTITUTE(주말DATA!B39,",",".")*1)</f>
        <v>107.84</v>
      </c>
      <c r="C39" s="63">
        <f>IF(OR(주말DATA!C39="",주말DATA!C39=0),0,SUBSTITUTE(주말DATA!C39,",",".")*1)</f>
        <v>0</v>
      </c>
      <c r="D39" s="62">
        <f>IF(OR(주말DATA!D39="",주말DATA!D39=0),0,SUBSTITUTE(주말DATA!D39,",",".")*1)</f>
        <v>110.86</v>
      </c>
      <c r="E39" s="63">
        <f>IF(OR(주말DATA!E39="",주말DATA!E39=0),0,SUBSTITUTE(주말DATA!E39,",",".")*1)</f>
        <v>0</v>
      </c>
      <c r="F39" s="62">
        <f>IF(OR(주말DATA!F39="",주말DATA!F39=0),0,SUBSTITUTE(주말DATA!F39,",",".")*1)</f>
        <v>1.69</v>
      </c>
      <c r="G39" s="63">
        <f>IF(OR(주말DATA!G39="",주말DATA!G39=0),0,SUBSTITUTE(주말DATA!G39,",",".")*1)</f>
        <v>0</v>
      </c>
      <c r="H39" s="62">
        <f>IF(OR(주말DATA!H39="",주말DATA!H39=0),0,SUBSTITUTE(주말DATA!H39,",",".")*1)</f>
        <v>1.69</v>
      </c>
      <c r="I39" s="63">
        <f>IF(OR(주말DATA!I39="",주말DATA!I39=0),0,SUBSTITUTE(주말DATA!I39,",",".")*1)</f>
        <v>0</v>
      </c>
      <c r="J39" s="62">
        <f>IF(OR(주말DATA!J39="",주말DATA!J39=0),0,SUBSTITUTE(주말DATA!J39,",",".")*1)</f>
        <v>107.84</v>
      </c>
      <c r="K39" s="63">
        <f>IF(OR(주말DATA!K39="",주말DATA!K39=0),0,SUBSTITUTE(주말DATA!K39,",",".")*1)</f>
        <v>0</v>
      </c>
      <c r="L39" s="62">
        <f>IF(OR(주말DATA!L39="",주말DATA!L39=0),0,SUBSTITUTE(주말DATA!L39,",",".")*1)</f>
        <v>9.7100000000000009</v>
      </c>
      <c r="M39" s="63">
        <f>IF(OR(주말DATA!M39="",주말DATA!M39=0),0,SUBSTITUTE(주말DATA!M39,",",".")*1)</f>
        <v>0</v>
      </c>
      <c r="N39" s="62">
        <f>IF(OR(주말DATA!N39="",주말DATA!N39=0),0,SUBSTITUTE(주말DATA!N39,",",".")*1)</f>
        <v>9.7100000000000009</v>
      </c>
      <c r="O39" s="63">
        <f>IF(OR(주말DATA!O39="",주말DATA!O39=0),0,SUBSTITUTE(주말DATA!O39,",",".")*1)</f>
        <v>0</v>
      </c>
      <c r="P39" s="62">
        <f>IF(OR(주말DATA!P39="",주말DATA!P39=0),0,SUBSTITUTE(주말DATA!P39,",",".")*1)</f>
        <v>9.7100000000000009</v>
      </c>
      <c r="Q39" s="63">
        <f>IF(OR(주말DATA!Q39="",주말DATA!Q39=0),0,SUBSTITUTE(주말DATA!Q39,",",".")*1)</f>
        <v>0</v>
      </c>
      <c r="R39" s="62">
        <f>IF(OR(주말DATA!R39="",주말DATA!R39=0),0,SUBSTITUTE(주말DATA!R39,",",".")*1)</f>
        <v>104.85</v>
      </c>
      <c r="S39" s="63">
        <f>IF(OR(주말DATA!S39="",주말DATA!S39=0),0,SUBSTITUTE(주말DATA!S39,",",".")*1)</f>
        <v>0</v>
      </c>
      <c r="T39" s="66">
        <f>IF(OR(주말DATA!T39="",주말DATA!T39=0),0,SUBSTITUTE(주말DATA!T39,",",".")*1)</f>
        <v>178</v>
      </c>
      <c r="U39" s="62">
        <f>IF(OR(주말DATA!U39="",주말DATA!U39=0),0,SUBSTITUTE(주말DATA!U39,",",".")*1)</f>
        <v>46.49</v>
      </c>
      <c r="V39" s="62">
        <f>IF(OR(주말DATA!V39="",주말DATA!V39=0),0,SUBSTITUTE(주말DATA!V39,",",".")*1)</f>
        <v>107.43</v>
      </c>
      <c r="W39" s="63">
        <f>IF(OR(주말DATA!W39="",주말DATA!W39=0),0,SUBSTITUTE(주말DATA!W39,",",".")*1)</f>
        <v>0</v>
      </c>
      <c r="X39" s="62">
        <f>IF(OR(주말DATA!X39="",주말DATA!X39=0),0,SUBSTITUTE(주말DATA!X39,",",".")*1)</f>
        <v>107.43</v>
      </c>
      <c r="Y39" s="63">
        <f>IF(OR(주말DATA!Y39="",주말DATA!Y39=0),0,SUBSTITUTE(주말DATA!Y39,",",".")*1)</f>
        <v>0</v>
      </c>
      <c r="Z39" s="76"/>
    </row>
    <row r="40" spans="1:27">
      <c r="A40" s="11" t="s">
        <v>28</v>
      </c>
      <c r="B40" s="60">
        <f>IF(OR(주말DATA!B40="",주말DATA!B40=0),0,SUBSTITUTE(주말DATA!B40,",",".")*1)</f>
        <v>96.07</v>
      </c>
      <c r="C40" s="64">
        <f>IF(OR(주말DATA!C40="",주말DATA!C40=0),0,SUBSTITUTE(주말DATA!C40,",",".")*1)</f>
        <v>0</v>
      </c>
      <c r="D40" s="60">
        <f>IF(OR(주말DATA!D40="",주말DATA!D40=0),0,SUBSTITUTE(주말DATA!D40,",",".")*1)</f>
        <v>96.07</v>
      </c>
      <c r="E40" s="64">
        <f>IF(OR(주말DATA!E40="",주말DATA!E40=0),0,SUBSTITUTE(주말DATA!E40,",",".")*1)</f>
        <v>0</v>
      </c>
      <c r="F40" s="60">
        <f>IF(OR(주말DATA!F40="",주말DATA!F40=0),0,SUBSTITUTE(주말DATA!F40,",",".")*1)</f>
        <v>1.74</v>
      </c>
      <c r="G40" s="64">
        <f>IF(OR(주말DATA!G40="",주말DATA!G40=0),0,SUBSTITUTE(주말DATA!G40,",",".")*1)</f>
        <v>0</v>
      </c>
      <c r="H40" s="60">
        <f>IF(OR(주말DATA!H40="",주말DATA!H40=0),0,SUBSTITUTE(주말DATA!H40,",",".")*1)</f>
        <v>1.74</v>
      </c>
      <c r="I40" s="64">
        <f>IF(OR(주말DATA!I40="",주말DATA!I40=0),0,SUBSTITUTE(주말DATA!I40,",",".")*1)</f>
        <v>0</v>
      </c>
      <c r="J40" s="60">
        <f>IF(OR(주말DATA!J40="",주말DATA!J40=0),0,SUBSTITUTE(주말DATA!J40,",",".")*1)</f>
        <v>96.07</v>
      </c>
      <c r="K40" s="64">
        <f>IF(OR(주말DATA!K40="",주말DATA!K40=0),0,SUBSTITUTE(주말DATA!K40,",",".")*1)</f>
        <v>0</v>
      </c>
      <c r="L40" s="60">
        <f>IF(OR(주말DATA!L40="",주말DATA!L40=0),0,SUBSTITUTE(주말DATA!L40,",",".")*1)</f>
        <v>1.83</v>
      </c>
      <c r="M40" s="64">
        <f>IF(OR(주말DATA!M40="",주말DATA!M40=0),0,SUBSTITUTE(주말DATA!M40,",",".")*1)</f>
        <v>0</v>
      </c>
      <c r="N40" s="60">
        <f>IF(OR(주말DATA!N40="",주말DATA!N40=0),0,SUBSTITUTE(주말DATA!N40,",",".")*1)</f>
        <v>1.83</v>
      </c>
      <c r="O40" s="64">
        <f>IF(OR(주말DATA!O40="",주말DATA!O40=0),0,SUBSTITUTE(주말DATA!O40,",",".")*1)</f>
        <v>0</v>
      </c>
      <c r="P40" s="60">
        <f>IF(OR(주말DATA!P40="",주말DATA!P40=0),0,SUBSTITUTE(주말DATA!P40,",",".")*1)</f>
        <v>1.83</v>
      </c>
      <c r="Q40" s="64">
        <f>IF(OR(주말DATA!Q40="",주말DATA!Q40=0),0,SUBSTITUTE(주말DATA!Q40,",",".")*1)</f>
        <v>0</v>
      </c>
      <c r="R40" s="60">
        <f>IF(OR(주말DATA!R40="",주말DATA!R40=0),0,SUBSTITUTE(주말DATA!R40,",",".")*1)</f>
        <v>1.83</v>
      </c>
      <c r="S40" s="64">
        <f>IF(OR(주말DATA!S40="",주말DATA!S40=0),0,SUBSTITUTE(주말DATA!S40,",",".")*1)</f>
        <v>0</v>
      </c>
      <c r="T40" s="65">
        <f>IF(OR(주말DATA!T40="",주말DATA!T40=0),0,SUBSTITUTE(주말DATA!T40,",",".")*1)</f>
        <v>171.89</v>
      </c>
      <c r="U40" s="60">
        <f>IF(OR(주말DATA!U40="",주말DATA!U40=0),0,SUBSTITUTE(주말DATA!U40,",",".")*1)</f>
        <v>20.440000000000001</v>
      </c>
      <c r="V40" s="60">
        <f>IF(OR(주말DATA!V40="",주말DATA!V40=0),0,SUBSTITUTE(주말DATA!V40,",",".")*1)</f>
        <v>93.1</v>
      </c>
      <c r="W40" s="64">
        <f>IF(OR(주말DATA!W40="",주말DATA!W40=0),0,SUBSTITUTE(주말DATA!W40,",",".")*1)</f>
        <v>0</v>
      </c>
      <c r="X40" s="60">
        <f>IF(OR(주말DATA!X40="",주말DATA!X40=0),0,SUBSTITUTE(주말DATA!X40,",",".")*1)</f>
        <v>93.1</v>
      </c>
      <c r="Y40" s="64">
        <f>IF(OR(주말DATA!Y40="",주말DATA!Y40=0),0,SUBSTITUTE(주말DATA!Y40,",",".")*1)</f>
        <v>0</v>
      </c>
      <c r="Z40" s="76"/>
    </row>
    <row r="41" spans="1:27">
      <c r="A41" s="11" t="s">
        <v>29</v>
      </c>
      <c r="B41" s="62">
        <f>IF(OR(주말DATA!B41="",주말DATA!B41=0),0,SUBSTITUTE(주말DATA!B41,",",".")*1)</f>
        <v>70.75</v>
      </c>
      <c r="C41" s="63">
        <f>IF(OR(주말DATA!C41="",주말DATA!C41=0),0,SUBSTITUTE(주말DATA!C41,",",".")*1)</f>
        <v>0</v>
      </c>
      <c r="D41" s="62">
        <f>IF(OR(주말DATA!D41="",주말DATA!D41=0),0,SUBSTITUTE(주말DATA!D41,",",".")*1)</f>
        <v>70.75</v>
      </c>
      <c r="E41" s="63">
        <f>IF(OR(주말DATA!E41="",주말DATA!E41=0),0,SUBSTITUTE(주말DATA!E41,",",".")*1)</f>
        <v>0</v>
      </c>
      <c r="F41" s="62">
        <f>IF(OR(주말DATA!F41="",주말DATA!F41=0),0,SUBSTITUTE(주말DATA!F41,",",".")*1)</f>
        <v>1.6</v>
      </c>
      <c r="G41" s="63">
        <f>IF(OR(주말DATA!G41="",주말DATA!G41=0),0,SUBSTITUTE(주말DATA!G41,",",".")*1)</f>
        <v>0</v>
      </c>
      <c r="H41" s="62">
        <f>IF(OR(주말DATA!H41="",주말DATA!H41=0),0,SUBSTITUTE(주말DATA!H41,",",".")*1)</f>
        <v>1.6</v>
      </c>
      <c r="I41" s="63">
        <f>IF(OR(주말DATA!I41="",주말DATA!I41=0),0,SUBSTITUTE(주말DATA!I41,",",".")*1)</f>
        <v>0</v>
      </c>
      <c r="J41" s="62">
        <f>IF(OR(주말DATA!J41="",주말DATA!J41=0),0,SUBSTITUTE(주말DATA!J41,",",".")*1)</f>
        <v>70.75</v>
      </c>
      <c r="K41" s="63">
        <f>IF(OR(주말DATA!K41="",주말DATA!K41=0),0,SUBSTITUTE(주말DATA!K41,",",".")*1)</f>
        <v>0</v>
      </c>
      <c r="L41" s="62">
        <f>IF(OR(주말DATA!L41="",주말DATA!L41=0),0,SUBSTITUTE(주말DATA!L41,",",".")*1)</f>
        <v>1.6</v>
      </c>
      <c r="M41" s="63">
        <f>IF(OR(주말DATA!M41="",주말DATA!M41=0),0,SUBSTITUTE(주말DATA!M41,",",".")*1)</f>
        <v>0</v>
      </c>
      <c r="N41" s="62">
        <f>IF(OR(주말DATA!N41="",주말DATA!N41=0),0,SUBSTITUTE(주말DATA!N41,",",".")*1)</f>
        <v>1.6</v>
      </c>
      <c r="O41" s="63">
        <f>IF(OR(주말DATA!O41="",주말DATA!O41=0),0,SUBSTITUTE(주말DATA!O41,",",".")*1)</f>
        <v>0</v>
      </c>
      <c r="P41" s="62">
        <f>IF(OR(주말DATA!P41="",주말DATA!P41=0),0,SUBSTITUTE(주말DATA!P41,",",".")*1)</f>
        <v>1.6</v>
      </c>
      <c r="Q41" s="63">
        <f>IF(OR(주말DATA!Q41="",주말DATA!Q41=0),0,SUBSTITUTE(주말DATA!Q41,",",".")*1)</f>
        <v>0</v>
      </c>
      <c r="R41" s="62">
        <f>IF(OR(주말DATA!R41="",주말DATA!R41=0),0,SUBSTITUTE(주말DATA!R41,",",".")*1)</f>
        <v>1.6</v>
      </c>
      <c r="S41" s="63">
        <f>IF(OR(주말DATA!S41="",주말DATA!S41=0),0,SUBSTITUTE(주말DATA!S41,",",".")*1)</f>
        <v>0</v>
      </c>
      <c r="T41" s="66">
        <f>IF(OR(주말DATA!T41="",주말DATA!T41=0),0,SUBSTITUTE(주말DATA!T41,",",".")*1)</f>
        <v>164</v>
      </c>
      <c r="U41" s="62">
        <f>IF(OR(주말DATA!U41="",주말DATA!U41=0),0,SUBSTITUTE(주말DATA!U41,",",".")*1)</f>
        <v>5.2</v>
      </c>
      <c r="V41" s="62">
        <f>IF(OR(주말DATA!V41="",주말DATA!V41=0),0,SUBSTITUTE(주말DATA!V41,",",".")*1)</f>
        <v>68.55</v>
      </c>
      <c r="W41" s="63">
        <f>IF(OR(주말DATA!W41="",주말DATA!W41=0),0,SUBSTITUTE(주말DATA!W41,",",".")*1)</f>
        <v>0</v>
      </c>
      <c r="X41" s="62">
        <f>IF(OR(주말DATA!X41="",주말DATA!X41=0),0,SUBSTITUTE(주말DATA!X41,",",".")*1)</f>
        <v>68.55</v>
      </c>
      <c r="Y41" s="63">
        <f>IF(OR(주말DATA!Y41="",주말DATA!Y41=0),0,SUBSTITUTE(주말DATA!Y41,",",".")*1)</f>
        <v>0</v>
      </c>
      <c r="Z41" s="76"/>
    </row>
    <row r="42" spans="1:27">
      <c r="A42" s="11" t="s">
        <v>30</v>
      </c>
      <c r="B42" s="60">
        <f>IF(OR(주말DATA!B42="",주말DATA!B42=0),0,SUBSTITUTE(주말DATA!B42,",",".")*1)</f>
        <v>77.760000000000005</v>
      </c>
      <c r="C42" s="60">
        <f>IF(OR(주말DATA!C42="",주말DATA!C42=0),0,SUBSTITUTE(주말DATA!C42,",",".")*1)</f>
        <v>77.760000000000005</v>
      </c>
      <c r="D42" s="60">
        <f>IF(OR(주말DATA!D42="",주말DATA!D42=0),0,SUBSTITUTE(주말DATA!D42,",",".")*1)</f>
        <v>79.94</v>
      </c>
      <c r="E42" s="60">
        <f>IF(OR(주말DATA!E42="",주말DATA!E42=0),0,SUBSTITUTE(주말DATA!E42,",",".")*1)</f>
        <v>79.94</v>
      </c>
      <c r="F42" s="65">
        <f>IF(OR(주말DATA!F42="",주말DATA!F42=0),0,SUBSTITUTE(주말DATA!F42,",",".")*1)</f>
        <v>10.5</v>
      </c>
      <c r="G42" s="60">
        <f>IF(OR(주말DATA!G42="",주말DATA!G42=0),0,SUBSTITUTE(주말DATA!G42,",",".")*1)</f>
        <v>1.51</v>
      </c>
      <c r="H42" s="65">
        <f>IF(OR(주말DATA!H42="",주말DATA!H42=0),0,SUBSTITUTE(주말DATA!H42,",",".")*1)</f>
        <v>10.5</v>
      </c>
      <c r="I42" s="60">
        <f>IF(OR(주말DATA!I42="",주말DATA!I42=0),0,SUBSTITUTE(주말DATA!I42,",",".")*1)</f>
        <v>1.51</v>
      </c>
      <c r="J42" s="60">
        <f>IF(OR(주말DATA!J42="",주말DATA!J42=0),0,SUBSTITUTE(주말DATA!J42,",",".")*1)</f>
        <v>77.760000000000005</v>
      </c>
      <c r="K42" s="60">
        <f>IF(OR(주말DATA!K42="",주말DATA!K42=0),0,SUBSTITUTE(주말DATA!K42,",",".")*1)</f>
        <v>77.760000000000005</v>
      </c>
      <c r="L42" s="65">
        <f>IF(OR(주말DATA!L42="",주말DATA!L42=0),0,SUBSTITUTE(주말DATA!L42,",",".")*1)</f>
        <v>10.5</v>
      </c>
      <c r="M42" s="60">
        <f>IF(OR(주말DATA!M42="",주말DATA!M42=0),0,SUBSTITUTE(주말DATA!M42,",",".")*1)</f>
        <v>1.51</v>
      </c>
      <c r="N42" s="65">
        <f>IF(OR(주말DATA!N42="",주말DATA!N42=0),0,SUBSTITUTE(주말DATA!N42,",",".")*1)</f>
        <v>10.5</v>
      </c>
      <c r="O42" s="60">
        <f>IF(OR(주말DATA!O42="",주말DATA!O42=0),0,SUBSTITUTE(주말DATA!O42,",",".")*1)</f>
        <v>1.51</v>
      </c>
      <c r="P42" s="65">
        <f>IF(OR(주말DATA!P42="",주말DATA!P42=0),0,SUBSTITUTE(주말DATA!P42,",",".")*1)</f>
        <v>10.5</v>
      </c>
      <c r="Q42" s="60">
        <f>IF(OR(주말DATA!Q42="",주말DATA!Q42=0),0,SUBSTITUTE(주말DATA!Q42,",",".")*1)</f>
        <v>1.51</v>
      </c>
      <c r="R42" s="65">
        <f>IF(OR(주말DATA!R42="",주말DATA!R42=0),0,SUBSTITUTE(주말DATA!R42,",",".")*1)</f>
        <v>10.5</v>
      </c>
      <c r="S42" s="60">
        <f>IF(OR(주말DATA!S42="",주말DATA!S42=0),0,SUBSTITUTE(주말DATA!S42,",",".")*1)</f>
        <v>1.51</v>
      </c>
      <c r="T42" s="60">
        <f>IF(OR(주말DATA!T42="",주말DATA!T42=0),0,SUBSTITUTE(주말DATA!T42,",",".")*1)</f>
        <v>42.3</v>
      </c>
      <c r="U42" s="60">
        <f>IF(OR(주말DATA!U42="",주말DATA!U42=0),0,SUBSTITUTE(주말DATA!U42,",",".")*1)</f>
        <v>42.3</v>
      </c>
      <c r="V42" s="60">
        <f>IF(OR(주말DATA!V42="",주말DATA!V42=0),0,SUBSTITUTE(주말DATA!V42,",",".")*1)</f>
        <v>65.819999999999993</v>
      </c>
      <c r="W42" s="60">
        <f>IF(OR(주말DATA!W42="",주말DATA!W42=0),0,SUBSTITUTE(주말DATA!W42,",",".")*1)</f>
        <v>65.819999999999993</v>
      </c>
      <c r="X42" s="60">
        <f>IF(OR(주말DATA!X42="",주말DATA!X42=0),0,SUBSTITUTE(주말DATA!X42,",",".")*1)</f>
        <v>65.819999999999993</v>
      </c>
      <c r="Y42" s="60">
        <f>IF(OR(주말DATA!Y42="",주말DATA!Y42=0),0,SUBSTITUTE(주말DATA!Y42,",",".")*1)</f>
        <v>65.819999999999993</v>
      </c>
      <c r="Z42" s="76"/>
    </row>
    <row r="43" spans="1:27">
      <c r="A43" s="11" t="s">
        <v>31</v>
      </c>
      <c r="B43" s="62">
        <f>IF(OR(주말DATA!B43="",주말DATA!B43=0),0,SUBSTITUTE(주말DATA!B43,",",".")*1)</f>
        <v>132.51</v>
      </c>
      <c r="C43" s="62">
        <f>IF(OR(주말DATA!C43="",주말DATA!C43=0),0,SUBSTITUTE(주말DATA!C43,",",".")*1)</f>
        <v>132.51</v>
      </c>
      <c r="D43" s="62">
        <f>IF(OR(주말DATA!D43="",주말DATA!D43=0),0,SUBSTITUTE(주말DATA!D43,",",".")*1)</f>
        <v>132.51</v>
      </c>
      <c r="E43" s="62">
        <f>IF(OR(주말DATA!E43="",주말DATA!E43=0),0,SUBSTITUTE(주말DATA!E43,",",".")*1)</f>
        <v>132.51</v>
      </c>
      <c r="F43" s="66">
        <f>IF(OR(주말DATA!F43="",주말DATA!F43=0),0,SUBSTITUTE(주말DATA!F43,",",".")*1)</f>
        <v>10.5</v>
      </c>
      <c r="G43" s="62">
        <f>IF(OR(주말DATA!G43="",주말DATA!G43=0),0,SUBSTITUTE(주말DATA!G43,",",".")*1)</f>
        <v>1.52</v>
      </c>
      <c r="H43" s="66">
        <f>IF(OR(주말DATA!H43="",주말DATA!H43=0),0,SUBSTITUTE(주말DATA!H43,",",".")*1)</f>
        <v>10.5</v>
      </c>
      <c r="I43" s="62">
        <f>IF(OR(주말DATA!I43="",주말DATA!I43=0),0,SUBSTITUTE(주말DATA!I43,",",".")*1)</f>
        <v>1.52</v>
      </c>
      <c r="J43" s="62">
        <f>IF(OR(주말DATA!J43="",주말DATA!J43=0),0,SUBSTITUTE(주말DATA!J43,",",".")*1)</f>
        <v>132.51</v>
      </c>
      <c r="K43" s="62">
        <f>IF(OR(주말DATA!K43="",주말DATA!K43=0),0,SUBSTITUTE(주말DATA!K43,",",".")*1)</f>
        <v>132.51</v>
      </c>
      <c r="L43" s="66">
        <f>IF(OR(주말DATA!L43="",주말DATA!L43=0),0,SUBSTITUTE(주말DATA!L43,",",".")*1)</f>
        <v>10.5</v>
      </c>
      <c r="M43" s="62">
        <f>IF(OR(주말DATA!M43="",주말DATA!M43=0),0,SUBSTITUTE(주말DATA!M43,",",".")*1)</f>
        <v>1.52</v>
      </c>
      <c r="N43" s="66">
        <f>IF(OR(주말DATA!N43="",주말DATA!N43=0),0,SUBSTITUTE(주말DATA!N43,",",".")*1)</f>
        <v>10.5</v>
      </c>
      <c r="O43" s="62">
        <f>IF(OR(주말DATA!O43="",주말DATA!O43=0),0,SUBSTITUTE(주말DATA!O43,",",".")*1)</f>
        <v>1.52</v>
      </c>
      <c r="P43" s="66">
        <f>IF(OR(주말DATA!P43="",주말DATA!P43=0),0,SUBSTITUTE(주말DATA!P43,",",".")*1)</f>
        <v>10.5</v>
      </c>
      <c r="Q43" s="62">
        <f>IF(OR(주말DATA!Q43="",주말DATA!Q43=0),0,SUBSTITUTE(주말DATA!Q43,",",".")*1)</f>
        <v>1.52</v>
      </c>
      <c r="R43" s="66">
        <f>IF(OR(주말DATA!R43="",주말DATA!R43=0),0,SUBSTITUTE(주말DATA!R43,",",".")*1)</f>
        <v>10.5</v>
      </c>
      <c r="S43" s="62">
        <f>IF(OR(주말DATA!S43="",주말DATA!S43=0),0,SUBSTITUTE(주말DATA!S43,",",".")*1)</f>
        <v>1.52</v>
      </c>
      <c r="T43" s="66">
        <f>IF(OR(주말DATA!T43="",주말DATA!T43=0),0,SUBSTITUTE(주말DATA!T43,",",".")*1)</f>
        <v>180</v>
      </c>
      <c r="U43" s="62">
        <f>IF(OR(주말DATA!U43="",주말DATA!U43=0),0,SUBSTITUTE(주말DATA!U43,",",".")*1)</f>
        <v>79.95</v>
      </c>
      <c r="V43" s="62">
        <f>IF(OR(주말DATA!V43="",주말DATA!V43=0),0,SUBSTITUTE(주말DATA!V43,",",".")*1)</f>
        <v>74.459999999999994</v>
      </c>
      <c r="W43" s="62">
        <f>IF(OR(주말DATA!W43="",주말DATA!W43=0),0,SUBSTITUTE(주말DATA!W43,",",".")*1)</f>
        <v>74.459999999999994</v>
      </c>
      <c r="X43" s="62">
        <f>IF(OR(주말DATA!X43="",주말DATA!X43=0),0,SUBSTITUTE(주말DATA!X43,",",".")*1)</f>
        <v>74.459999999999994</v>
      </c>
      <c r="Y43" s="62">
        <f>IF(OR(주말DATA!Y43="",주말DATA!Y43=0),0,SUBSTITUTE(주말DATA!Y43,",",".")*1)</f>
        <v>74.459999999999994</v>
      </c>
      <c r="Z43" s="76"/>
    </row>
    <row r="44" spans="1:27">
      <c r="A44" s="11" t="s">
        <v>32</v>
      </c>
      <c r="B44" s="60">
        <f>IF(OR(주말DATA!B44="",주말DATA!B44=0),0,SUBSTITUTE(주말DATA!B44,",",".")*1)</f>
        <v>158.91</v>
      </c>
      <c r="C44" s="60">
        <f>IF(OR(주말DATA!C44="",주말DATA!C44=0),0,SUBSTITUTE(주말DATA!C44,",",".")*1)</f>
        <v>158.91</v>
      </c>
      <c r="D44" s="60">
        <f>IF(OR(주말DATA!D44="",주말DATA!D44=0),0,SUBSTITUTE(주말DATA!D44,",",".")*1)</f>
        <v>167.62</v>
      </c>
      <c r="E44" s="60">
        <f>IF(OR(주말DATA!E44="",주말DATA!E44=0),0,SUBSTITUTE(주말DATA!E44,",",".")*1)</f>
        <v>167.62</v>
      </c>
      <c r="F44" s="60">
        <f>IF(OR(주말DATA!F44="",주말DATA!F44=0),0,SUBSTITUTE(주말DATA!F44,",",".")*1)</f>
        <v>1.74</v>
      </c>
      <c r="G44" s="60">
        <f>IF(OR(주말DATA!G44="",주말DATA!G44=0),0,SUBSTITUTE(주말DATA!G44,",",".")*1)</f>
        <v>1.74</v>
      </c>
      <c r="H44" s="60">
        <f>IF(OR(주말DATA!H44="",주말DATA!H44=0),0,SUBSTITUTE(주말DATA!H44,",",".")*1)</f>
        <v>1.74</v>
      </c>
      <c r="I44" s="60">
        <f>IF(OR(주말DATA!I44="",주말DATA!I44=0),0,SUBSTITUTE(주말DATA!I44,",",".")*1)</f>
        <v>1.74</v>
      </c>
      <c r="J44" s="60">
        <f>IF(OR(주말DATA!J44="",주말DATA!J44=0),0,SUBSTITUTE(주말DATA!J44,",",".")*1)</f>
        <v>158.91</v>
      </c>
      <c r="K44" s="60">
        <f>IF(OR(주말DATA!K44="",주말DATA!K44=0),0,SUBSTITUTE(주말DATA!K44,",",".")*1)</f>
        <v>158.91</v>
      </c>
      <c r="L44" s="60">
        <f>IF(OR(주말DATA!L44="",주말DATA!L44=0),0,SUBSTITUTE(주말DATA!L44,",",".")*1)</f>
        <v>1.74</v>
      </c>
      <c r="M44" s="60">
        <f>IF(OR(주말DATA!M44="",주말DATA!M44=0),0,SUBSTITUTE(주말DATA!M44,",",".")*1)</f>
        <v>1.74</v>
      </c>
      <c r="N44" s="60">
        <f>IF(OR(주말DATA!N44="",주말DATA!N44=0),0,SUBSTITUTE(주말DATA!N44,",",".")*1)</f>
        <v>1.74</v>
      </c>
      <c r="O44" s="60">
        <f>IF(OR(주말DATA!O44="",주말DATA!O44=0),0,SUBSTITUTE(주말DATA!O44,",",".")*1)</f>
        <v>1.74</v>
      </c>
      <c r="P44" s="60">
        <f>IF(OR(주말DATA!P44="",주말DATA!P44=0),0,SUBSTITUTE(주말DATA!P44,",",".")*1)</f>
        <v>1.74</v>
      </c>
      <c r="Q44" s="60">
        <f>IF(OR(주말DATA!Q44="",주말DATA!Q44=0),0,SUBSTITUTE(주말DATA!Q44,",",".")*1)</f>
        <v>1.74</v>
      </c>
      <c r="R44" s="60">
        <f>IF(OR(주말DATA!R44="",주말DATA!R44=0),0,SUBSTITUTE(주말DATA!R44,",",".")*1)</f>
        <v>1.74</v>
      </c>
      <c r="S44" s="60">
        <f>IF(OR(주말DATA!S44="",주말DATA!S44=0),0,SUBSTITUTE(주말DATA!S44,",",".")*1)</f>
        <v>1.74</v>
      </c>
      <c r="T44" s="65">
        <f>IF(OR(주말DATA!T44="",주말DATA!T44=0),0,SUBSTITUTE(주말DATA!T44,",",".")*1)</f>
        <v>180</v>
      </c>
      <c r="U44" s="60">
        <f>IF(OR(주말DATA!U44="",주말DATA!U44=0),0,SUBSTITUTE(주말DATA!U44,",",".")*1)</f>
        <v>107.54</v>
      </c>
      <c r="V44" s="60">
        <f>IF(OR(주말DATA!V44="",주말DATA!V44=0),0,SUBSTITUTE(주말DATA!V44,",",".")*1)</f>
        <v>123.8</v>
      </c>
      <c r="W44" s="60">
        <f>IF(OR(주말DATA!W44="",주말DATA!W44=0),0,SUBSTITUTE(주말DATA!W44,",",".")*1)</f>
        <v>123.8</v>
      </c>
      <c r="X44" s="60">
        <f>IF(OR(주말DATA!X44="",주말DATA!X44=0),0,SUBSTITUTE(주말DATA!X44,",",".")*1)</f>
        <v>123.8</v>
      </c>
      <c r="Y44" s="60">
        <f>IF(OR(주말DATA!Y44="",주말DATA!Y44=0),0,SUBSTITUTE(주말DATA!Y44,",",".")*1)</f>
        <v>123.8</v>
      </c>
      <c r="Z44" s="76"/>
    </row>
    <row r="45" spans="1:27">
      <c r="A45" s="11" t="s">
        <v>33</v>
      </c>
      <c r="B45" s="62">
        <f>IF(OR(주말DATA!B45="",주말DATA!B45=0),0,SUBSTITUTE(주말DATA!B45,",",".")*1)</f>
        <v>160.66</v>
      </c>
      <c r="C45" s="62">
        <f>IF(OR(주말DATA!C45="",주말DATA!C45=0),0,SUBSTITUTE(주말DATA!C45,",",".")*1)</f>
        <v>160.66</v>
      </c>
      <c r="D45" s="62">
        <f>IF(OR(주말DATA!D45="",주말DATA!D45=0),0,SUBSTITUTE(주말DATA!D45,",",".")*1)</f>
        <v>200.15</v>
      </c>
      <c r="E45" s="62">
        <f>IF(OR(주말DATA!E45="",주말DATA!E45=0),0,SUBSTITUTE(주말DATA!E45,",",".")*1)</f>
        <v>200.15</v>
      </c>
      <c r="F45" s="62">
        <f>IF(OR(주말DATA!F45="",주말DATA!F45=0),0,SUBSTITUTE(주말DATA!F45,",",".")*1)</f>
        <v>1.8</v>
      </c>
      <c r="G45" s="62">
        <f>IF(OR(주말DATA!G45="",주말DATA!G45=0),0,SUBSTITUTE(주말DATA!G45,",",".")*1)</f>
        <v>1.8</v>
      </c>
      <c r="H45" s="62">
        <f>IF(OR(주말DATA!H45="",주말DATA!H45=0),0,SUBSTITUTE(주말DATA!H45,",",".")*1)</f>
        <v>1.8</v>
      </c>
      <c r="I45" s="62">
        <f>IF(OR(주말DATA!I45="",주말DATA!I45=0),0,SUBSTITUTE(주말DATA!I45,",",".")*1)</f>
        <v>1.8</v>
      </c>
      <c r="J45" s="62">
        <f>IF(OR(주말DATA!J45="",주말DATA!J45=0),0,SUBSTITUTE(주말DATA!J45,",",".")*1)</f>
        <v>160.66</v>
      </c>
      <c r="K45" s="62">
        <f>IF(OR(주말DATA!K45="",주말DATA!K45=0),0,SUBSTITUTE(주말DATA!K45,",",".")*1)</f>
        <v>160.66</v>
      </c>
      <c r="L45" s="62">
        <f>IF(OR(주말DATA!L45="",주말DATA!L45=0),0,SUBSTITUTE(주말DATA!L45,",",".")*1)</f>
        <v>13.7</v>
      </c>
      <c r="M45" s="62">
        <f>IF(OR(주말DATA!M45="",주말DATA!M45=0),0,SUBSTITUTE(주말DATA!M45,",",".")*1)</f>
        <v>13.7</v>
      </c>
      <c r="N45" s="62">
        <f>IF(OR(주말DATA!N45="",주말DATA!N45=0),0,SUBSTITUTE(주말DATA!N45,",",".")*1)</f>
        <v>13.7</v>
      </c>
      <c r="O45" s="62">
        <f>IF(OR(주말DATA!O45="",주말DATA!O45=0),0,SUBSTITUTE(주말DATA!O45,",",".")*1)</f>
        <v>13.7</v>
      </c>
      <c r="P45" s="62">
        <f>IF(OR(주말DATA!P45="",주말DATA!P45=0),0,SUBSTITUTE(주말DATA!P45,",",".")*1)</f>
        <v>23.91</v>
      </c>
      <c r="Q45" s="62">
        <f>IF(OR(주말DATA!Q45="",주말DATA!Q45=0),0,SUBSTITUTE(주말DATA!Q45,",",".")*1)</f>
        <v>23.91</v>
      </c>
      <c r="R45" s="62">
        <f>IF(OR(주말DATA!R45="",주말DATA!R45=0),0,SUBSTITUTE(주말DATA!R45,",",".")*1)</f>
        <v>170.27</v>
      </c>
      <c r="S45" s="62">
        <f>IF(OR(주말DATA!S45="",주말DATA!S45=0),0,SUBSTITUTE(주말DATA!S45,",",".")*1)</f>
        <v>170.27</v>
      </c>
      <c r="T45" s="62">
        <f>IF(OR(주말DATA!T45="",주말DATA!T45=0),0,SUBSTITUTE(주말DATA!T45,",",".")*1)</f>
        <v>127.49</v>
      </c>
      <c r="U45" s="62">
        <f>IF(OR(주말DATA!U45="",주말DATA!U45=0),0,SUBSTITUTE(주말DATA!U45,",",".")*1)</f>
        <v>127.49</v>
      </c>
      <c r="V45" s="62">
        <f>IF(OR(주말DATA!V45="",주말DATA!V45=0),0,SUBSTITUTE(주말DATA!V45,",",".")*1)</f>
        <v>175.99</v>
      </c>
      <c r="W45" s="62">
        <f>IF(OR(주말DATA!W45="",주말DATA!W45=0),0,SUBSTITUTE(주말DATA!W45,",",".")*1)</f>
        <v>175.99</v>
      </c>
      <c r="X45" s="62">
        <f>IF(OR(주말DATA!X45="",주말DATA!X45=0),0,SUBSTITUTE(주말DATA!X45,",",".")*1)</f>
        <v>175.99</v>
      </c>
      <c r="Y45" s="62">
        <f>IF(OR(주말DATA!Y45="",주말DATA!Y45=0),0,SUBSTITUTE(주말DATA!Y45,",",".")*1)</f>
        <v>175.99</v>
      </c>
      <c r="Z45" s="76"/>
    </row>
    <row r="46" spans="1:27">
      <c r="A46" s="11" t="s">
        <v>34</v>
      </c>
      <c r="B46" s="60">
        <f>IF(OR(주말DATA!B46="",주말DATA!B46=0),0,SUBSTITUTE(주말DATA!B46,",",".")*1)</f>
        <v>161.16999999999999</v>
      </c>
      <c r="C46" s="60">
        <f>IF(OR(주말DATA!C46="",주말DATA!C46=0),0,SUBSTITUTE(주말DATA!C46,",",".")*1)</f>
        <v>161.16999999999999</v>
      </c>
      <c r="D46" s="60">
        <f>IF(OR(주말DATA!D46="",주말DATA!D46=0),0,SUBSTITUTE(주말DATA!D46,",",".")*1)</f>
        <v>219.94</v>
      </c>
      <c r="E46" s="60">
        <f>IF(OR(주말DATA!E46="",주말DATA!E46=0),0,SUBSTITUTE(주말DATA!E46,",",".")*1)</f>
        <v>219.94</v>
      </c>
      <c r="F46" s="60">
        <f>IF(OR(주말DATA!F46="",주말DATA!F46=0),0,SUBSTITUTE(주말DATA!F46,",",".")*1)</f>
        <v>1.82</v>
      </c>
      <c r="G46" s="60">
        <f>IF(OR(주말DATA!G46="",주말DATA!G46=0),0,SUBSTITUTE(주말DATA!G46,",",".")*1)</f>
        <v>1.82</v>
      </c>
      <c r="H46" s="60">
        <f>IF(OR(주말DATA!H46="",주말DATA!H46=0),0,SUBSTITUTE(주말DATA!H46,",",".")*1)</f>
        <v>1.82</v>
      </c>
      <c r="I46" s="60">
        <f>IF(OR(주말DATA!I46="",주말DATA!I46=0),0,SUBSTITUTE(주말DATA!I46,",",".")*1)</f>
        <v>1.82</v>
      </c>
      <c r="J46" s="60">
        <f>IF(OR(주말DATA!J46="",주말DATA!J46=0),0,SUBSTITUTE(주말DATA!J46,",",".")*1)</f>
        <v>161.16999999999999</v>
      </c>
      <c r="K46" s="60">
        <f>IF(OR(주말DATA!K46="",주말DATA!K46=0),0,SUBSTITUTE(주말DATA!K46,",",".")*1)</f>
        <v>161.16999999999999</v>
      </c>
      <c r="L46" s="60">
        <f>IF(OR(주말DATA!L46="",주말DATA!L46=0),0,SUBSTITUTE(주말DATA!L46,",",".")*1)</f>
        <v>13.34</v>
      </c>
      <c r="M46" s="60">
        <f>IF(OR(주말DATA!M46="",주말DATA!M46=0),0,SUBSTITUTE(주말DATA!M46,",",".")*1)</f>
        <v>13.34</v>
      </c>
      <c r="N46" s="60">
        <f>IF(OR(주말DATA!N46="",주말DATA!N46=0),0,SUBSTITUTE(주말DATA!N46,",",".")*1)</f>
        <v>13.34</v>
      </c>
      <c r="O46" s="60">
        <f>IF(OR(주말DATA!O46="",주말DATA!O46=0),0,SUBSTITUTE(주말DATA!O46,",",".")*1)</f>
        <v>13.34</v>
      </c>
      <c r="P46" s="60">
        <f>IF(OR(주말DATA!P46="",주말DATA!P46=0),0,SUBSTITUTE(주말DATA!P46,",",".")*1)</f>
        <v>143.5</v>
      </c>
      <c r="Q46" s="60">
        <f>IF(OR(주말DATA!Q46="",주말DATA!Q46=0),0,SUBSTITUTE(주말DATA!Q46,",",".")*1)</f>
        <v>143.5</v>
      </c>
      <c r="R46" s="60">
        <f>IF(OR(주말DATA!R46="",주말DATA!R46=0),0,SUBSTITUTE(주말DATA!R46,",",".")*1)</f>
        <v>266.22000000000003</v>
      </c>
      <c r="S46" s="60">
        <f>IF(OR(주말DATA!S46="",주말DATA!S46=0),0,SUBSTITUTE(주말DATA!S46,",",".")*1)</f>
        <v>266.22000000000003</v>
      </c>
      <c r="T46" s="60">
        <f>IF(OR(주말DATA!T46="",주말DATA!T46=0),0,SUBSTITUTE(주말DATA!T46,",",".")*1)</f>
        <v>143.5</v>
      </c>
      <c r="U46" s="60">
        <f>IF(OR(주말DATA!U46="",주말DATA!U46=0),0,SUBSTITUTE(주말DATA!U46,",",".")*1)</f>
        <v>143.5</v>
      </c>
      <c r="V46" s="60">
        <f>IF(OR(주말DATA!V46="",주말DATA!V46=0),0,SUBSTITUTE(주말DATA!V46,",",".")*1)</f>
        <v>272.77</v>
      </c>
      <c r="W46" s="60">
        <f>IF(OR(주말DATA!W46="",주말DATA!W46=0),0,SUBSTITUTE(주말DATA!W46,",",".")*1)</f>
        <v>272.77</v>
      </c>
      <c r="X46" s="60">
        <f>IF(OR(주말DATA!X46="",주말DATA!X46=0),0,SUBSTITUTE(주말DATA!X46,",",".")*1)</f>
        <v>272.77</v>
      </c>
      <c r="Y46" s="60">
        <f>IF(OR(주말DATA!Y46="",주말DATA!Y46=0),0,SUBSTITUTE(주말DATA!Y46,",",".")*1)</f>
        <v>272.77</v>
      </c>
      <c r="Z46" s="76"/>
    </row>
    <row r="47" spans="1:27" ht="17.25" thickBot="1">
      <c r="A47" s="11" t="s">
        <v>35</v>
      </c>
      <c r="B47" s="62">
        <f>IF(OR(주말DATA!B47="",주말DATA!B47=0),0,SUBSTITUTE(주말DATA!B47,",",".")*1)</f>
        <v>161.37</v>
      </c>
      <c r="C47" s="62">
        <f>IF(OR(주말DATA!C47="",주말DATA!C47=0),0,SUBSTITUTE(주말DATA!C47,",",".")*1)</f>
        <v>161.37</v>
      </c>
      <c r="D47" s="62">
        <f>IF(OR(주말DATA!D47="",주말DATA!D47=0),0,SUBSTITUTE(주말DATA!D47,",",".")*1)</f>
        <v>242.54</v>
      </c>
      <c r="E47" s="62">
        <f>IF(OR(주말DATA!E47="",주말DATA!E47=0),0,SUBSTITUTE(주말DATA!E47,",",".")*1)</f>
        <v>242.54</v>
      </c>
      <c r="F47" s="62">
        <f>IF(OR(주말DATA!F47="",주말DATA!F47=0),0,SUBSTITUTE(주말DATA!F47,",",".")*1)</f>
        <v>1.87</v>
      </c>
      <c r="G47" s="62">
        <f>IF(OR(주말DATA!G47="",주말DATA!G47=0),0,SUBSTITUTE(주말DATA!G47,",",".")*1)</f>
        <v>1.87</v>
      </c>
      <c r="H47" s="62">
        <f>IF(OR(주말DATA!H47="",주말DATA!H47=0),0,SUBSTITUTE(주말DATA!H47,",",".")*1)</f>
        <v>1.87</v>
      </c>
      <c r="I47" s="62">
        <f>IF(OR(주말DATA!I47="",주말DATA!I47=0),0,SUBSTITUTE(주말DATA!I47,",",".")*1)</f>
        <v>1.87</v>
      </c>
      <c r="J47" s="62">
        <f>IF(OR(주말DATA!J47="",주말DATA!J47=0),0,SUBSTITUTE(주말DATA!J47,",",".")*1)</f>
        <v>161.37</v>
      </c>
      <c r="K47" s="62">
        <f>IF(OR(주말DATA!K47="",주말DATA!K47=0),0,SUBSTITUTE(주말DATA!K47,",",".")*1)</f>
        <v>161.37</v>
      </c>
      <c r="L47" s="62">
        <f>IF(OR(주말DATA!L47="",주말DATA!L47=0),0,SUBSTITUTE(주말DATA!L47,",",".")*1)</f>
        <v>16.46</v>
      </c>
      <c r="M47" s="62">
        <f>IF(OR(주말DATA!M47="",주말DATA!M47=0),0,SUBSTITUTE(주말DATA!M47,",",".")*1)</f>
        <v>16.46</v>
      </c>
      <c r="N47" s="62">
        <f>IF(OR(주말DATA!N47="",주말DATA!N47=0),0,SUBSTITUTE(주말DATA!N47,",",".")*1)</f>
        <v>16.46</v>
      </c>
      <c r="O47" s="62">
        <f>IF(OR(주말DATA!O47="",주말DATA!O47=0),0,SUBSTITUTE(주말DATA!O47,",",".")*1)</f>
        <v>16.46</v>
      </c>
      <c r="P47" s="62">
        <f>IF(OR(주말DATA!P47="",주말DATA!P47=0),0,SUBSTITUTE(주말DATA!P47,",",".")*1)</f>
        <v>145.74</v>
      </c>
      <c r="Q47" s="62">
        <f>IF(OR(주말DATA!Q47="",주말DATA!Q47=0),0,SUBSTITUTE(주말DATA!Q47,",",".")*1)</f>
        <v>145.74</v>
      </c>
      <c r="R47" s="62">
        <f>IF(OR(주말DATA!R47="",주말DATA!R47=0),0,SUBSTITUTE(주말DATA!R47,",",".")*1)</f>
        <v>319.14999999999998</v>
      </c>
      <c r="S47" s="62">
        <f>IF(OR(주말DATA!S47="",주말DATA!S47=0),0,SUBSTITUTE(주말DATA!S47,",",".")*1)</f>
        <v>319.14999999999998</v>
      </c>
      <c r="T47" s="62">
        <f>IF(OR(주말DATA!T47="",주말DATA!T47=0),0,SUBSTITUTE(주말DATA!T47,",",".")*1)</f>
        <v>145.74</v>
      </c>
      <c r="U47" s="62">
        <f>IF(OR(주말DATA!U47="",주말DATA!U47=0),0,SUBSTITUTE(주말DATA!U47,",",".")*1)</f>
        <v>145.74</v>
      </c>
      <c r="V47" s="62">
        <f>IF(OR(주말DATA!V47="",주말DATA!V47=0),0,SUBSTITUTE(주말DATA!V47,",",".")*1)</f>
        <v>327</v>
      </c>
      <c r="W47" s="62">
        <f>IF(OR(주말DATA!W47="",주말DATA!W47=0),0,SUBSTITUTE(주말DATA!W47,",",".")*1)</f>
        <v>327</v>
      </c>
      <c r="X47" s="62">
        <f>IF(OR(주말DATA!X47="",주말DATA!X47=0),0,SUBSTITUTE(주말DATA!X47,",",".")*1)</f>
        <v>327</v>
      </c>
      <c r="Y47" s="62">
        <f>IF(OR(주말DATA!Y47="",주말DATA!Y47=0),0,SUBSTITUTE(주말DATA!Y47,",",".")*1)</f>
        <v>327</v>
      </c>
      <c r="Z47" s="76"/>
    </row>
    <row r="48" spans="1:27" ht="17.25" thickBot="1">
      <c r="A48" s="11" t="s">
        <v>36</v>
      </c>
      <c r="B48" s="60">
        <f>IF(OR(주말DATA!B48="",주말DATA!B48=0),0,SUBSTITUTE(주말DATA!B48,",",".")*1)</f>
        <v>163.22</v>
      </c>
      <c r="C48" s="60">
        <f>IF(OR(주말DATA!C48="",주말DATA!C48=0),0,SUBSTITUTE(주말DATA!C48,",",".")*1)</f>
        <v>163.22</v>
      </c>
      <c r="D48" s="60">
        <f>IF(OR(주말DATA!D48="",주말DATA!D48=0),0,SUBSTITUTE(주말DATA!D48,",",".")*1)</f>
        <v>247.29</v>
      </c>
      <c r="E48" s="60">
        <f>IF(OR(주말DATA!E48="",주말DATA!E48=0),0,SUBSTITUTE(주말DATA!E48,",",".")*1)</f>
        <v>247.29</v>
      </c>
      <c r="F48" s="60">
        <f>IF(OR(주말DATA!F48="",주말DATA!F48=0),0,SUBSTITUTE(주말DATA!F48,",",".")*1)</f>
        <v>1.9</v>
      </c>
      <c r="G48" s="60">
        <f>IF(OR(주말DATA!G48="",주말DATA!G48=0),0,SUBSTITUTE(주말DATA!G48,",",".")*1)</f>
        <v>1.9</v>
      </c>
      <c r="H48" s="60">
        <f>IF(OR(주말DATA!H48="",주말DATA!H48=0),0,SUBSTITUTE(주말DATA!H48,",",".")*1)</f>
        <v>1.9</v>
      </c>
      <c r="I48" s="60">
        <f>IF(OR(주말DATA!I48="",주말DATA!I48=0),0,SUBSTITUTE(주말DATA!I48,",",".")*1)</f>
        <v>1.9</v>
      </c>
      <c r="J48" s="60">
        <f>IF(OR(주말DATA!J48="",주말DATA!J48=0),0,SUBSTITUTE(주말DATA!J48,",",".")*1)</f>
        <v>163.22</v>
      </c>
      <c r="K48" s="60">
        <f>IF(OR(주말DATA!K48="",주말DATA!K48=0),0,SUBSTITUTE(주말DATA!K48,",",".")*1)</f>
        <v>163.22</v>
      </c>
      <c r="L48" s="60">
        <f>IF(OR(주말DATA!L48="",주말DATA!L48=0),0,SUBSTITUTE(주말DATA!L48,",",".")*1)</f>
        <v>19</v>
      </c>
      <c r="M48" s="60">
        <f>IF(OR(주말DATA!M48="",주말DATA!M48=0),0,SUBSTITUTE(주말DATA!M48,",",".")*1)</f>
        <v>19</v>
      </c>
      <c r="N48" s="60">
        <f>IF(OR(주말DATA!N48="",주말DATA!N48=0),0,SUBSTITUTE(주말DATA!N48,",",".")*1)</f>
        <v>19</v>
      </c>
      <c r="O48" s="60">
        <f>IF(OR(주말DATA!O48="",주말DATA!O48=0),0,SUBSTITUTE(주말DATA!O48,",",".")*1)</f>
        <v>19</v>
      </c>
      <c r="P48" s="60">
        <f>IF(OR(주말DATA!P48="",주말DATA!P48=0),0,SUBSTITUTE(주말DATA!P48,",",".")*1)</f>
        <v>111</v>
      </c>
      <c r="Q48" s="60">
        <f>IF(OR(주말DATA!Q48="",주말DATA!Q48=0),0,SUBSTITUTE(주말DATA!Q48,",",".")*1)</f>
        <v>111</v>
      </c>
      <c r="R48" s="60">
        <f>IF(OR(주말DATA!R48="",주말DATA!R48=0),0,SUBSTITUTE(주말DATA!R48,",",".")*1)</f>
        <v>331.93</v>
      </c>
      <c r="S48" s="60">
        <f>IF(OR(주말DATA!S48="",주말DATA!S48=0),0,SUBSTITUTE(주말DATA!S48,",",".")*1)</f>
        <v>331.93</v>
      </c>
      <c r="T48" s="65">
        <f>IF(OR(주말DATA!T48="",주말DATA!T48=0),0,SUBSTITUTE(주말DATA!T48,",",".")*1)</f>
        <v>180</v>
      </c>
      <c r="U48" s="60">
        <f>IF(OR(주말DATA!U48="",주말DATA!U48=0),0,SUBSTITUTE(주말DATA!U48,",",".")*1)</f>
        <v>111</v>
      </c>
      <c r="V48" s="60">
        <f>IF(OR(주말DATA!V48="",주말DATA!V48=0),0,SUBSTITUTE(주말DATA!V48,",",".")*1)</f>
        <v>340.1</v>
      </c>
      <c r="W48" s="60">
        <f>IF(OR(주말DATA!W48="",주말DATA!W48=0),0,SUBSTITUTE(주말DATA!W48,",",".")*1)</f>
        <v>340.1</v>
      </c>
      <c r="X48" s="60">
        <f>IF(OR(주말DATA!X48="",주말DATA!X48=0),0,SUBSTITUTE(주말DATA!X48,",",".")*1)</f>
        <v>340.1</v>
      </c>
      <c r="Y48" s="60">
        <f>IF(OR(주말DATA!Y48="",주말DATA!Y48=0),0,SUBSTITUTE(주말DATA!Y48,",",".")*1)</f>
        <v>340.1</v>
      </c>
      <c r="Z48" s="76"/>
      <c r="AA48" s="5">
        <f>IF(주말DATA!AA48="","",주말DATA!AA48)</f>
        <v>44745</v>
      </c>
    </row>
    <row r="49" spans="1:51">
      <c r="A49" s="11" t="s">
        <v>37</v>
      </c>
      <c r="B49" s="62">
        <f>IF(OR(주말DATA!B49="",주말DATA!B49=0),0,SUBSTITUTE(주말DATA!B49,",",".")*1)</f>
        <v>162.87</v>
      </c>
      <c r="C49" s="62">
        <f>IF(OR(주말DATA!C49="",주말DATA!C49=0),0,SUBSTITUTE(주말DATA!C49,",",".")*1)</f>
        <v>162.87</v>
      </c>
      <c r="D49" s="62">
        <f>IF(OR(주말DATA!D49="",주말DATA!D49=0),0,SUBSTITUTE(주말DATA!D49,",",".")*1)</f>
        <v>245.49</v>
      </c>
      <c r="E49" s="62">
        <f>IF(OR(주말DATA!E49="",주말DATA!E49=0),0,SUBSTITUTE(주말DATA!E49,",",".")*1)</f>
        <v>245.49</v>
      </c>
      <c r="F49" s="62">
        <f>IF(OR(주말DATA!F49="",주말DATA!F49=0),0,SUBSTITUTE(주말DATA!F49,",",".")*1)</f>
        <v>1.93</v>
      </c>
      <c r="G49" s="62">
        <f>IF(OR(주말DATA!G49="",주말DATA!G49=0),0,SUBSTITUTE(주말DATA!G49,",",".")*1)</f>
        <v>1.93</v>
      </c>
      <c r="H49" s="62">
        <f>IF(OR(주말DATA!H49="",주말DATA!H49=0),0,SUBSTITUTE(주말DATA!H49,",",".")*1)</f>
        <v>1.93</v>
      </c>
      <c r="I49" s="62">
        <f>IF(OR(주말DATA!I49="",주말DATA!I49=0),0,SUBSTITUTE(주말DATA!I49,",",".")*1)</f>
        <v>1.93</v>
      </c>
      <c r="J49" s="62">
        <f>IF(OR(주말DATA!J49="",주말DATA!J49=0),0,SUBSTITUTE(주말DATA!J49,",",".")*1)</f>
        <v>162.87</v>
      </c>
      <c r="K49" s="62">
        <f>IF(OR(주말DATA!K49="",주말DATA!K49=0),0,SUBSTITUTE(주말DATA!K49,",",".")*1)</f>
        <v>162.87</v>
      </c>
      <c r="L49" s="62">
        <f>IF(OR(주말DATA!L49="",주말DATA!L49=0),0,SUBSTITUTE(주말DATA!L49,",",".")*1)</f>
        <v>18.899999999999999</v>
      </c>
      <c r="M49" s="62">
        <f>IF(OR(주말DATA!M49="",주말DATA!M49=0),0,SUBSTITUTE(주말DATA!M49,",",".")*1)</f>
        <v>18.899999999999999</v>
      </c>
      <c r="N49" s="62">
        <f>IF(OR(주말DATA!N49="",주말DATA!N49=0),0,SUBSTITUTE(주말DATA!N49,",",".")*1)</f>
        <v>18.899999999999999</v>
      </c>
      <c r="O49" s="62">
        <f>IF(OR(주말DATA!O49="",주말DATA!O49=0),0,SUBSTITUTE(주말DATA!O49,",",".")*1)</f>
        <v>18.899999999999999</v>
      </c>
      <c r="P49" s="62">
        <f>IF(OR(주말DATA!P49="",주말DATA!P49=0),0,SUBSTITUTE(주말DATA!P49,",",".")*1)</f>
        <v>50.1</v>
      </c>
      <c r="Q49" s="62">
        <f>IF(OR(주말DATA!Q49="",주말DATA!Q49=0),0,SUBSTITUTE(주말DATA!Q49,",",".")*1)</f>
        <v>50.1</v>
      </c>
      <c r="R49" s="62">
        <f>IF(OR(주말DATA!R49="",주말DATA!R49=0),0,SUBSTITUTE(주말DATA!R49,",",".")*1)</f>
        <v>340.07</v>
      </c>
      <c r="S49" s="62">
        <f>IF(OR(주말DATA!S49="",주말DATA!S49=0),0,SUBSTITUTE(주말DATA!S49,",",".")*1)</f>
        <v>340.07</v>
      </c>
      <c r="T49" s="66">
        <f>IF(OR(주말DATA!T49="",주말DATA!T49=0),0,SUBSTITUTE(주말DATA!T49,",",".")*1)</f>
        <v>204</v>
      </c>
      <c r="U49" s="62">
        <f>IF(OR(주말DATA!U49="",주말DATA!U49=0),0,SUBSTITUTE(주말DATA!U49,",",".")*1)</f>
        <v>137.08000000000001</v>
      </c>
      <c r="V49" s="62">
        <f>IF(OR(주말DATA!V49="",주말DATA!V49=0),0,SUBSTITUTE(주말DATA!V49,",",".")*1)</f>
        <v>348.43</v>
      </c>
      <c r="W49" s="62">
        <f>IF(OR(주말DATA!W49="",주말DATA!W49=0),0,SUBSTITUTE(주말DATA!W49,",",".")*1)</f>
        <v>348.43</v>
      </c>
      <c r="X49" s="62">
        <f>IF(OR(주말DATA!X49="",주말DATA!X49=0),0,SUBSTITUTE(주말DATA!X49,",",".")*1)</f>
        <v>348.43</v>
      </c>
      <c r="Y49" s="62">
        <f>IF(OR(주말DATA!Y49="",주말DATA!Y49=0),0,SUBSTITUTE(주말DATA!Y49,",",".")*1)</f>
        <v>348.43</v>
      </c>
      <c r="Z49" s="76"/>
      <c r="AA49" s="23" t="str">
        <f>IF(주말DATA!AA49="","",주말DATA!AA49)</f>
        <v>Min</v>
      </c>
      <c r="AB49" s="3" t="str">
        <f>IF(주말DATA!AB49="","",주말DATA!AB49)</f>
        <v>70,75</v>
      </c>
      <c r="AC49" s="3" t="str">
        <f>IF(주말DATA!AC49="","",주말DATA!AC49)</f>
        <v>0,00</v>
      </c>
      <c r="AD49" s="3" t="str">
        <f>IF(주말DATA!AD49="","",주말DATA!AD49)</f>
        <v>70,75</v>
      </c>
      <c r="AE49" s="3" t="str">
        <f>IF(주말DATA!AE49="","",주말DATA!AE49)</f>
        <v>0,00</v>
      </c>
      <c r="AF49" s="3" t="str">
        <f>IF(주말DATA!AF49="","",주말DATA!AF49)</f>
        <v>0,97</v>
      </c>
      <c r="AG49" s="3" t="str">
        <f>IF(주말DATA!AG49="","",주말DATA!AG49)</f>
        <v>0,00</v>
      </c>
      <c r="AH49" s="3" t="str">
        <f>IF(주말DATA!AH49="","",주말DATA!AH49)</f>
        <v>0,97</v>
      </c>
      <c r="AI49" s="3" t="str">
        <f>IF(주말DATA!AI49="","",주말DATA!AI49)</f>
        <v>0,00</v>
      </c>
      <c r="AJ49" s="3" t="str">
        <f>IF(주말DATA!AJ49="","",주말DATA!AJ49)</f>
        <v>70,75</v>
      </c>
      <c r="AK49" s="3" t="str">
        <f>IF(주말DATA!AK49="","",주말DATA!AK49)</f>
        <v>0,00</v>
      </c>
      <c r="AL49" s="3" t="str">
        <f>IF(주말DATA!AL49="","",주말DATA!AL49)</f>
        <v>0,97</v>
      </c>
      <c r="AM49" s="3" t="str">
        <f>IF(주말DATA!AM49="","",주말DATA!AM49)</f>
        <v>0,00</v>
      </c>
      <c r="AN49" s="3" t="str">
        <f>IF(주말DATA!AN49="","",주말DATA!AN49)</f>
        <v>0,97</v>
      </c>
      <c r="AO49" s="3" t="str">
        <f>IF(주말DATA!AO49="","",주말DATA!AO49)</f>
        <v>0,00</v>
      </c>
      <c r="AP49" s="3" t="str">
        <f>IF(주말DATA!AP49="","",주말DATA!AP49)</f>
        <v>0,97</v>
      </c>
      <c r="AQ49" s="3" t="str">
        <f>IF(주말DATA!AQ49="","",주말DATA!AQ49)</f>
        <v>0,00</v>
      </c>
      <c r="AR49" s="3" t="str">
        <f>IF(주말DATA!AR49="","",주말DATA!AR49)</f>
        <v>1,60</v>
      </c>
      <c r="AS49" s="3" t="str">
        <f>IF(주말DATA!AS49="","",주말DATA!AS49)</f>
        <v>0,00</v>
      </c>
      <c r="AT49" s="3" t="str">
        <f>IF(주말DATA!AT49="","",주말DATA!AT49)</f>
        <v>0,97</v>
      </c>
      <c r="AU49" s="3" t="str">
        <f>IF(주말DATA!AU49="","",주말DATA!AU49)</f>
        <v>0,97</v>
      </c>
      <c r="AV49" s="3" t="str">
        <f>IF(주말DATA!AV49="","",주말DATA!AV49)</f>
        <v>65,82</v>
      </c>
      <c r="AW49" s="3" t="str">
        <f>IF(주말DATA!AW49="","",주말DATA!AW49)</f>
        <v>0,00</v>
      </c>
      <c r="AX49" s="3" t="str">
        <f>IF(주말DATA!AX49="","",주말DATA!AX49)</f>
        <v>65,82</v>
      </c>
      <c r="AY49" s="3" t="str">
        <f>IF(주말DATA!AY49="","",주말DATA!AY49)</f>
        <v>0,00</v>
      </c>
    </row>
    <row r="50" spans="1:51">
      <c r="A50" s="11" t="s">
        <v>39</v>
      </c>
      <c r="B50" s="60">
        <f>IF(OR(주말DATA!B50="",주말DATA!B50=0),0,SUBSTITUTE(주말DATA!B50,",",".")*1)</f>
        <v>161.41</v>
      </c>
      <c r="C50" s="60">
        <f>IF(OR(주말DATA!C50="",주말DATA!C50=0),0,SUBSTITUTE(주말DATA!C50,",",".")*1)</f>
        <v>161.41</v>
      </c>
      <c r="D50" s="60">
        <f>IF(OR(주말DATA!D50="",주말DATA!D50=0),0,SUBSTITUTE(주말DATA!D50,",",".")*1)</f>
        <v>243.04</v>
      </c>
      <c r="E50" s="60">
        <f>IF(OR(주말DATA!E50="",주말DATA!E50=0),0,SUBSTITUTE(주말DATA!E50,",",".")*1)</f>
        <v>243.04</v>
      </c>
      <c r="F50" s="60">
        <f>IF(OR(주말DATA!F50="",주말DATA!F50=0),0,SUBSTITUTE(주말DATA!F50,",",".")*1)</f>
        <v>1.93</v>
      </c>
      <c r="G50" s="60">
        <f>IF(OR(주말DATA!G50="",주말DATA!G50=0),0,SUBSTITUTE(주말DATA!G50,",",".")*1)</f>
        <v>1.93</v>
      </c>
      <c r="H50" s="60">
        <f>IF(OR(주말DATA!H50="",주말DATA!H50=0),0,SUBSTITUTE(주말DATA!H50,",",".")*1)</f>
        <v>1.93</v>
      </c>
      <c r="I50" s="60">
        <f>IF(OR(주말DATA!I50="",주말DATA!I50=0),0,SUBSTITUTE(주말DATA!I50,",",".")*1)</f>
        <v>1.93</v>
      </c>
      <c r="J50" s="60">
        <f>IF(OR(주말DATA!J50="",주말DATA!J50=0),0,SUBSTITUTE(주말DATA!J50,",",".")*1)</f>
        <v>161.41</v>
      </c>
      <c r="K50" s="60">
        <f>IF(OR(주말DATA!K50="",주말DATA!K50=0),0,SUBSTITUTE(주말DATA!K50,",",".")*1)</f>
        <v>161.41</v>
      </c>
      <c r="L50" s="60">
        <f>IF(OR(주말DATA!L50="",주말DATA!L50=0),0,SUBSTITUTE(주말DATA!L50,",",".")*1)</f>
        <v>18.239999999999998</v>
      </c>
      <c r="M50" s="60">
        <f>IF(OR(주말DATA!M50="",주말DATA!M50=0),0,SUBSTITUTE(주말DATA!M50,",",".")*1)</f>
        <v>18.239999999999998</v>
      </c>
      <c r="N50" s="60">
        <f>IF(OR(주말DATA!N50="",주말DATA!N50=0),0,SUBSTITUTE(주말DATA!N50,",",".")*1)</f>
        <v>18.239999999999998</v>
      </c>
      <c r="O50" s="60">
        <f>IF(OR(주말DATA!O50="",주말DATA!O50=0),0,SUBSTITUTE(주말DATA!O50,",",".")*1)</f>
        <v>18.239999999999998</v>
      </c>
      <c r="P50" s="60">
        <f>IF(OR(주말DATA!P50="",주말DATA!P50=0),0,SUBSTITUTE(주말DATA!P50,",",".")*1)</f>
        <v>102.64</v>
      </c>
      <c r="Q50" s="60">
        <f>IF(OR(주말DATA!Q50="",주말DATA!Q50=0),0,SUBSTITUTE(주말DATA!Q50,",",".")*1)</f>
        <v>102.64</v>
      </c>
      <c r="R50" s="60">
        <f>IF(OR(주말DATA!R50="",주말DATA!R50=0),0,SUBSTITUTE(주말DATA!R50,",",".")*1)</f>
        <v>340.09</v>
      </c>
      <c r="S50" s="60">
        <f>IF(OR(주말DATA!S50="",주말DATA!S50=0),0,SUBSTITUTE(주말DATA!S50,",",".")*1)</f>
        <v>340.09</v>
      </c>
      <c r="T50" s="65">
        <f>IF(OR(주말DATA!T50="",주말DATA!T50=0),0,SUBSTITUTE(주말DATA!T50,",",".")*1)</f>
        <v>199.26</v>
      </c>
      <c r="U50" s="60">
        <f>IF(OR(주말DATA!U50="",주말DATA!U50=0),0,SUBSTITUTE(주말DATA!U50,",",".")*1)</f>
        <v>102.64</v>
      </c>
      <c r="V50" s="60">
        <f>IF(OR(주말DATA!V50="",주말DATA!V50=0),0,SUBSTITUTE(주말DATA!V50,",",".")*1)</f>
        <v>348.45</v>
      </c>
      <c r="W50" s="60">
        <f>IF(OR(주말DATA!W50="",주말DATA!W50=0),0,SUBSTITUTE(주말DATA!W50,",",".")*1)</f>
        <v>348.45</v>
      </c>
      <c r="X50" s="60">
        <f>IF(OR(주말DATA!X50="",주말DATA!X50=0),0,SUBSTITUTE(주말DATA!X50,",",".")*1)</f>
        <v>348.45</v>
      </c>
      <c r="Y50" s="60">
        <f>IF(OR(주말DATA!Y50="",주말DATA!Y50=0),0,SUBSTITUTE(주말DATA!Y50,",",".")*1)</f>
        <v>348.45</v>
      </c>
      <c r="Z50" s="76"/>
      <c r="AA50" s="23" t="str">
        <f>IF(주말DATA!AA50="","",주말DATA!AA50)</f>
        <v>Max</v>
      </c>
      <c r="AB50" s="3" t="str">
        <f>IF(주말DATA!AB50="","",주말DATA!AB50)</f>
        <v>163,22</v>
      </c>
      <c r="AC50" s="3" t="str">
        <f>IF(주말DATA!AC50="","",주말DATA!AC50)</f>
        <v>163,22</v>
      </c>
      <c r="AD50" s="3" t="str">
        <f>IF(주말DATA!AD50="","",주말DATA!AD50)</f>
        <v>247,29</v>
      </c>
      <c r="AE50" s="3" t="str">
        <f>IF(주말DATA!AE50="","",주말DATA!AE50)</f>
        <v>247,29</v>
      </c>
      <c r="AF50" s="3" t="str">
        <f>IF(주말DATA!AF50="","",주말DATA!AF50)</f>
        <v>10,50</v>
      </c>
      <c r="AG50" s="3" t="str">
        <f>IF(주말DATA!AG50="","",주말DATA!AG50)</f>
        <v>1,93</v>
      </c>
      <c r="AH50" s="3" t="str">
        <f>IF(주말DATA!AH50="","",주말DATA!AH50)</f>
        <v>10,50</v>
      </c>
      <c r="AI50" s="3" t="str">
        <f>IF(주말DATA!AI50="","",주말DATA!AI50)</f>
        <v>1,93</v>
      </c>
      <c r="AJ50" s="3" t="str">
        <f>IF(주말DATA!AJ50="","",주말DATA!AJ50)</f>
        <v>163,22</v>
      </c>
      <c r="AK50" s="3" t="str">
        <f>IF(주말DATA!AK50="","",주말DATA!AK50)</f>
        <v>163,22</v>
      </c>
      <c r="AL50" s="3" t="str">
        <f>IF(주말DATA!AL50="","",주말DATA!AL50)</f>
        <v>19,00</v>
      </c>
      <c r="AM50" s="3" t="str">
        <f>IF(주말DATA!AM50="","",주말DATA!AM50)</f>
        <v>19,00</v>
      </c>
      <c r="AN50" s="3" t="str">
        <f>IF(주말DATA!AN50="","",주말DATA!AN50)</f>
        <v>19,00</v>
      </c>
      <c r="AO50" s="3" t="str">
        <f>IF(주말DATA!AO50="","",주말DATA!AO50)</f>
        <v>19,00</v>
      </c>
      <c r="AP50" s="3" t="str">
        <f>IF(주말DATA!AP50="","",주말DATA!AP50)</f>
        <v>145,74</v>
      </c>
      <c r="AQ50" s="3" t="str">
        <f>IF(주말DATA!AQ50="","",주말DATA!AQ50)</f>
        <v>145,74</v>
      </c>
      <c r="AR50" s="3" t="str">
        <f>IF(주말DATA!AR50="","",주말DATA!AR50)</f>
        <v>340,09</v>
      </c>
      <c r="AS50" s="3" t="str">
        <f>IF(주말DATA!AS50="","",주말DATA!AS50)</f>
        <v>340,09</v>
      </c>
      <c r="AT50" s="3" t="str">
        <f>IF(주말DATA!AT50="","",주말DATA!AT50)</f>
        <v>264,00</v>
      </c>
      <c r="AU50" s="3" t="str">
        <f>IF(주말DATA!AU50="","",주말DATA!AU50)</f>
        <v>145,74</v>
      </c>
      <c r="AV50" s="3" t="str">
        <f>IF(주말DATA!AV50="","",주말DATA!AV50)</f>
        <v>348,45</v>
      </c>
      <c r="AW50" s="3" t="str">
        <f>IF(주말DATA!AW50="","",주말DATA!AW50)</f>
        <v>348,45</v>
      </c>
      <c r="AX50" s="3" t="str">
        <f>IF(주말DATA!AX50="","",주말DATA!AX50)</f>
        <v>348,45</v>
      </c>
      <c r="AY50" s="3" t="str">
        <f>IF(주말DATA!AY50="","",주말DATA!AY50)</f>
        <v>348,45</v>
      </c>
    </row>
    <row r="51" spans="1:51" ht="17.25" thickBot="1">
      <c r="A51" s="13" t="s">
        <v>41</v>
      </c>
      <c r="B51" s="62">
        <f>IF(OR(주말DATA!B51="",주말DATA!B51=0),0,SUBSTITUTE(주말DATA!B51,",",".")*1)</f>
        <v>160.66</v>
      </c>
      <c r="C51" s="62">
        <f>IF(OR(주말DATA!C51="",주말DATA!C51=0),0,SUBSTITUTE(주말DATA!C51,",",".")*1)</f>
        <v>160.66</v>
      </c>
      <c r="D51" s="62">
        <f>IF(OR(주말DATA!D51="",주말DATA!D51=0),0,SUBSTITUTE(주말DATA!D51,",",".")*1)</f>
        <v>239.66</v>
      </c>
      <c r="E51" s="62">
        <f>IF(OR(주말DATA!E51="",주말DATA!E51=0),0,SUBSTITUTE(주말DATA!E51,",",".")*1)</f>
        <v>239.66</v>
      </c>
      <c r="F51" s="62">
        <f>IF(OR(주말DATA!F51="",주말DATA!F51=0),0,SUBSTITUTE(주말DATA!F51,",",".")*1)</f>
        <v>1.92</v>
      </c>
      <c r="G51" s="62">
        <f>IF(OR(주말DATA!G51="",주말DATA!G51=0),0,SUBSTITUTE(주말DATA!G51,",",".")*1)</f>
        <v>1.92</v>
      </c>
      <c r="H51" s="62">
        <f>IF(OR(주말DATA!H51="",주말DATA!H51=0),0,SUBSTITUTE(주말DATA!H51,",",".")*1)</f>
        <v>1.92</v>
      </c>
      <c r="I51" s="62">
        <f>IF(OR(주말DATA!I51="",주말DATA!I51=0),0,SUBSTITUTE(주말DATA!I51,",",".")*1)</f>
        <v>1.92</v>
      </c>
      <c r="J51" s="62">
        <f>IF(OR(주말DATA!J51="",주말DATA!J51=0),0,SUBSTITUTE(주말DATA!J51,",",".")*1)</f>
        <v>160.66</v>
      </c>
      <c r="K51" s="62">
        <f>IF(OR(주말DATA!K51="",주말DATA!K51=0),0,SUBSTITUTE(주말DATA!K51,",",".")*1)</f>
        <v>160.66</v>
      </c>
      <c r="L51" s="62">
        <f>IF(OR(주말DATA!L51="",주말DATA!L51=0),0,SUBSTITUTE(주말DATA!L51,",",".")*1)</f>
        <v>16.760000000000002</v>
      </c>
      <c r="M51" s="62">
        <f>IF(OR(주말DATA!M51="",주말DATA!M51=0),0,SUBSTITUTE(주말DATA!M51,",",".")*1)</f>
        <v>16.760000000000002</v>
      </c>
      <c r="N51" s="62">
        <f>IF(OR(주말DATA!N51="",주말DATA!N51=0),0,SUBSTITUTE(주말DATA!N51,",",".")*1)</f>
        <v>16.760000000000002</v>
      </c>
      <c r="O51" s="62">
        <f>IF(OR(주말DATA!O51="",주말DATA!O51=0),0,SUBSTITUTE(주말DATA!O51,",",".")*1)</f>
        <v>16.760000000000002</v>
      </c>
      <c r="P51" s="62">
        <f>IF(OR(주말DATA!P51="",주말DATA!P51=0),0,SUBSTITUTE(주말DATA!P51,",",".")*1)</f>
        <v>16.760000000000002</v>
      </c>
      <c r="Q51" s="62">
        <f>IF(OR(주말DATA!Q51="",주말DATA!Q51=0),0,SUBSTITUTE(주말DATA!Q51,",",".")*1)</f>
        <v>16.760000000000002</v>
      </c>
      <c r="R51" s="62">
        <f>IF(OR(주말DATA!R51="",주말DATA!R51=0),0,SUBSTITUTE(주말DATA!R51,",",".")*1)</f>
        <v>325.07</v>
      </c>
      <c r="S51" s="62">
        <f>IF(OR(주말DATA!S51="",주말DATA!S51=0),0,SUBSTITUTE(주말DATA!S51,",",".")*1)</f>
        <v>325.07</v>
      </c>
      <c r="T51" s="62">
        <f>IF(OR(주말DATA!T51="",주말DATA!T51=0),0,SUBSTITUTE(주말DATA!T51,",",".")*1)</f>
        <v>49.92</v>
      </c>
      <c r="U51" s="62">
        <f>IF(OR(주말DATA!U51="",주말DATA!U51=0),0,SUBSTITUTE(주말DATA!U51,",",".")*1)</f>
        <v>49.92</v>
      </c>
      <c r="V51" s="62">
        <f>IF(OR(주말DATA!V51="",주말DATA!V51=0),0,SUBSTITUTE(주말DATA!V51,",",".")*1)</f>
        <v>333.06</v>
      </c>
      <c r="W51" s="62">
        <f>IF(OR(주말DATA!W51="",주말DATA!W51=0),0,SUBSTITUTE(주말DATA!W51,",",".")*1)</f>
        <v>333.06</v>
      </c>
      <c r="X51" s="62">
        <f>IF(OR(주말DATA!X51="",주말DATA!X51=0),0,SUBSTITUTE(주말DATA!X51,",",".")*1)</f>
        <v>333.06</v>
      </c>
      <c r="Y51" s="62">
        <f>IF(OR(주말DATA!Y51="",주말DATA!Y51=0),0,SUBSTITUTE(주말DATA!Y51,",",".")*1)</f>
        <v>333.06</v>
      </c>
      <c r="Z51" s="77"/>
      <c r="AA51" s="23" t="str">
        <f>IF(주말DATA!AA51="","",주말DATA!AA51)</f>
        <v>Avg</v>
      </c>
      <c r="AB51" s="3" t="str">
        <f>IF(주말DATA!AB51="","",주말DATA!AB51)</f>
        <v>144,83</v>
      </c>
      <c r="AC51" s="3" t="str">
        <f>IF(주말DATA!AC51="","",주말DATA!AC51)</f>
        <v>114,60</v>
      </c>
      <c r="AD51" s="3" t="str">
        <f>IF(주말DATA!AD51="","",주말DATA!AD51)</f>
        <v>181,54</v>
      </c>
      <c r="AE51" s="3" t="str">
        <f>IF(주말DATA!AE51="","",주말DATA!AE51)</f>
        <v>148,29</v>
      </c>
      <c r="AF51" s="3" t="str">
        <f>IF(주말DATA!AF51="","",주말DATA!AF51)</f>
        <v>2,30</v>
      </c>
      <c r="AG51" s="3" t="str">
        <f>IF(주말DATA!AG51="","",주말DATA!AG51)</f>
        <v>1,27</v>
      </c>
      <c r="AH51" s="3" t="str">
        <f>IF(주말DATA!AH51="","",주말DATA!AH51)</f>
        <v>2,30</v>
      </c>
      <c r="AI51" s="3" t="str">
        <f>IF(주말DATA!AI51="","",주말DATA!AI51)</f>
        <v>1,27</v>
      </c>
      <c r="AJ51" s="3" t="str">
        <f>IF(주말DATA!AJ51="","",주말DATA!AJ51)</f>
        <v>144,83</v>
      </c>
      <c r="AK51" s="3" t="str">
        <f>IF(주말DATA!AK51="","",주말DATA!AK51)</f>
        <v>114,60</v>
      </c>
      <c r="AL51" s="3" t="str">
        <f>IF(주말DATA!AL51="","",주말DATA!AL51)</f>
        <v>8,53</v>
      </c>
      <c r="AM51" s="3" t="str">
        <f>IF(주말DATA!AM51="","",주말DATA!AM51)</f>
        <v>6,69</v>
      </c>
      <c r="AN51" s="3" t="str">
        <f>IF(주말DATA!AN51="","",주말DATA!AN51)</f>
        <v>8,53</v>
      </c>
      <c r="AO51" s="3" t="str">
        <f>IF(주말DATA!AO51="","",주말DATA!AO51)</f>
        <v>6,69</v>
      </c>
      <c r="AP51" s="3" t="str">
        <f>IF(주말DATA!AP51="","",주말DATA!AP51)</f>
        <v>28,42</v>
      </c>
      <c r="AQ51" s="3" t="str">
        <f>IF(주말DATA!AQ51="","",주말DATA!AQ51)</f>
        <v>26,58</v>
      </c>
      <c r="AR51" s="3" t="str">
        <f>IF(주말DATA!AR51="","",주말DATA!AR51)</f>
        <v>170,66</v>
      </c>
      <c r="AS51" s="3" t="str">
        <f>IF(주말DATA!AS51="","",주말DATA!AS51)</f>
        <v>148,30</v>
      </c>
      <c r="AT51" s="3" t="str">
        <f>IF(주말DATA!AT51="","",주말DATA!AT51)</f>
        <v>133,05</v>
      </c>
      <c r="AU51" s="3" t="str">
        <f>IF(주말DATA!AU51="","",주말DATA!AU51)</f>
        <v>52,53</v>
      </c>
      <c r="AV51" s="3" t="str">
        <f>IF(주말DATA!AV51="","",주말DATA!AV51)</f>
        <v>200,11</v>
      </c>
      <c r="AW51" s="3" t="str">
        <f>IF(주말DATA!AW51="","",주말DATA!AW51)</f>
        <v>165,02</v>
      </c>
      <c r="AX51" s="3" t="str">
        <f>IF(주말DATA!AX51="","",주말DATA!AX51)</f>
        <v>200,11</v>
      </c>
      <c r="AY51" s="3" t="str">
        <f>IF(주말DATA!AY51="","",주말DATA!AY51)</f>
        <v>165,02</v>
      </c>
    </row>
    <row r="52" spans="1:51">
      <c r="A52" s="9" t="s">
        <v>16</v>
      </c>
      <c r="B52" s="60">
        <f>IF(OR(주말DATA!B52="",주말DATA!B52=0),0,SUBSTITUTE(주말DATA!B52,",",".")*1)</f>
        <v>161.76</v>
      </c>
      <c r="C52" s="60">
        <f>IF(OR(주말DATA!C52="",주말DATA!C52=0),0,SUBSTITUTE(주말DATA!C52,",",".")*1)</f>
        <v>161.76</v>
      </c>
      <c r="D52" s="60">
        <f>IF(OR(주말DATA!D52="",주말DATA!D52=0),0,SUBSTITUTE(주말DATA!D52,",",".")*1)</f>
        <v>206.27</v>
      </c>
      <c r="E52" s="60">
        <f>IF(OR(주말DATA!E52="",주말DATA!E52=0),0,SUBSTITUTE(주말DATA!E52,",",".")*1)</f>
        <v>206.27</v>
      </c>
      <c r="F52" s="60">
        <f>IF(OR(주말DATA!F52="",주말DATA!F52=0),0,SUBSTITUTE(주말DATA!F52,",",".")*1)</f>
        <v>1.46</v>
      </c>
      <c r="G52" s="60">
        <f>IF(OR(주말DATA!G52="",주말DATA!G52=0),0,SUBSTITUTE(주말DATA!G52,",",".")*1)</f>
        <v>1.46</v>
      </c>
      <c r="H52" s="60">
        <f>IF(OR(주말DATA!H52="",주말DATA!H52=0),0,SUBSTITUTE(주말DATA!H52,",",".")*1)</f>
        <v>1.67</v>
      </c>
      <c r="I52" s="60">
        <f>IF(OR(주말DATA!I52="",주말DATA!I52=0),0,SUBSTITUTE(주말DATA!I52,",",".")*1)</f>
        <v>1.67</v>
      </c>
      <c r="J52" s="60">
        <f>IF(OR(주말DATA!J52="",주말DATA!J52=0),0,SUBSTITUTE(주말DATA!J52,",",".")*1)</f>
        <v>161.76</v>
      </c>
      <c r="K52" s="60">
        <f>IF(OR(주말DATA!K52="",주말DATA!K52=0),0,SUBSTITUTE(주말DATA!K52,",",".")*1)</f>
        <v>161.76</v>
      </c>
      <c r="L52" s="60">
        <f>IF(OR(주말DATA!L52="",주말DATA!L52=0),0,SUBSTITUTE(주말DATA!L52,",",".")*1)</f>
        <v>2.72</v>
      </c>
      <c r="M52" s="60">
        <f>IF(OR(주말DATA!M52="",주말DATA!M52=0),0,SUBSTITUTE(주말DATA!M52,",",".")*1)</f>
        <v>2.72</v>
      </c>
      <c r="N52" s="60">
        <f>IF(OR(주말DATA!N52="",주말DATA!N52=0),0,SUBSTITUTE(주말DATA!N52,",",".")*1)</f>
        <v>2.72</v>
      </c>
      <c r="O52" s="60">
        <f>IF(OR(주말DATA!O52="",주말DATA!O52=0),0,SUBSTITUTE(주말DATA!O52,",",".")*1)</f>
        <v>2.72</v>
      </c>
      <c r="P52" s="60">
        <f>IF(OR(주말DATA!P52="",주말DATA!P52=0),0,SUBSTITUTE(주말DATA!P52,",",".")*1)</f>
        <v>2.72</v>
      </c>
      <c r="Q52" s="60">
        <f>IF(OR(주말DATA!Q52="",주말DATA!Q52=0),0,SUBSTITUTE(주말DATA!Q52,",",".")*1)</f>
        <v>2.72</v>
      </c>
      <c r="R52" s="60">
        <f>IF(OR(주말DATA!R52="",주말DATA!R52=0),0,SUBSTITUTE(주말DATA!R52,",",".")*1)</f>
        <v>2.72</v>
      </c>
      <c r="S52" s="60">
        <f>IF(OR(주말DATA!S52="",주말DATA!S52=0),0,SUBSTITUTE(주말DATA!S52,",",".")*1)</f>
        <v>2.72</v>
      </c>
      <c r="T52" s="60">
        <f>IF(OR(주말DATA!T52="",주말DATA!T52=0),0,SUBSTITUTE(주말DATA!T52,",",".")*1)</f>
        <v>133.13999999999999</v>
      </c>
      <c r="U52" s="60">
        <f>IF(OR(주말DATA!U52="",주말DATA!U52=0),0,SUBSTITUTE(주말DATA!U52,",",".")*1)</f>
        <v>133.13999999999999</v>
      </c>
      <c r="V52" s="60">
        <f>IF(OR(주말DATA!V52="",주말DATA!V52=0),0,SUBSTITUTE(주말DATA!V52,",",".")*1)</f>
        <v>161.76</v>
      </c>
      <c r="W52" s="60">
        <f>IF(OR(주말DATA!W52="",주말DATA!W52=0),0,SUBSTITUTE(주말DATA!W52,",",".")*1)</f>
        <v>161.76</v>
      </c>
      <c r="X52" s="60">
        <f>IF(OR(주말DATA!X52="",주말DATA!X52=0),0,SUBSTITUTE(주말DATA!X52,",",".")*1)</f>
        <v>2.72</v>
      </c>
      <c r="Y52" s="67">
        <f>IF(OR(주말DATA!Y52="",주말DATA!Y52=0),0,SUBSTITUTE(주말DATA!Y52,",",".")*1)</f>
        <v>2.72</v>
      </c>
      <c r="Z52" s="75">
        <f>IF(AA72="",0,DAY(AA72))</f>
        <v>9</v>
      </c>
    </row>
    <row r="53" spans="1:51">
      <c r="A53" s="11" t="s">
        <v>17</v>
      </c>
      <c r="B53" s="62">
        <f>IF(OR(주말DATA!B53="",주말DATA!B53=0),0,SUBSTITUTE(주말DATA!B53,",",".")*1)</f>
        <v>159.09</v>
      </c>
      <c r="C53" s="62">
        <f>IF(OR(주말DATA!C53="",주말DATA!C53=0),0,SUBSTITUTE(주말DATA!C53,",",".")*1)</f>
        <v>159.09</v>
      </c>
      <c r="D53" s="62">
        <f>IF(OR(주말DATA!D53="",주말DATA!D53=0),0,SUBSTITUTE(주말DATA!D53,",",".")*1)</f>
        <v>181.64</v>
      </c>
      <c r="E53" s="62">
        <f>IF(OR(주말DATA!E53="",주말DATA!E53=0),0,SUBSTITUTE(주말DATA!E53,",",".")*1)</f>
        <v>181.64</v>
      </c>
      <c r="F53" s="66">
        <f>IF(OR(주말DATA!F53="",주말DATA!F53=0),0,SUBSTITUTE(주말DATA!F53,",",".")*1)</f>
        <v>9.74</v>
      </c>
      <c r="G53" s="62">
        <f>IF(OR(주말DATA!G53="",주말DATA!G53=0),0,SUBSTITUTE(주말DATA!G53,",",".")*1)</f>
        <v>1.45</v>
      </c>
      <c r="H53" s="66">
        <f>IF(OR(주말DATA!H53="",주말DATA!H53=0),0,SUBSTITUTE(주말DATA!H53,",",".")*1)</f>
        <v>9.74</v>
      </c>
      <c r="I53" s="62">
        <f>IF(OR(주말DATA!I53="",주말DATA!I53=0),0,SUBSTITUTE(주말DATA!I53,",",".")*1)</f>
        <v>1.62</v>
      </c>
      <c r="J53" s="62">
        <f>IF(OR(주말DATA!J53="",주말DATA!J53=0),0,SUBSTITUTE(주말DATA!J53,",",".")*1)</f>
        <v>159.09</v>
      </c>
      <c r="K53" s="62">
        <f>IF(OR(주말DATA!K53="",주말DATA!K53=0),0,SUBSTITUTE(주말DATA!K53,",",".")*1)</f>
        <v>159.09</v>
      </c>
      <c r="L53" s="66">
        <f>IF(OR(주말DATA!L53="",주말DATA!L53=0),0,SUBSTITUTE(주말DATA!L53,",",".")*1)</f>
        <v>9.74</v>
      </c>
      <c r="M53" s="62">
        <f>IF(OR(주말DATA!M53="",주말DATA!M53=0),0,SUBSTITUTE(주말DATA!M53,",",".")*1)</f>
        <v>2.2999999999999998</v>
      </c>
      <c r="N53" s="66">
        <f>IF(OR(주말DATA!N53="",주말DATA!N53=0),0,SUBSTITUTE(주말DATA!N53,",",".")*1)</f>
        <v>9.74</v>
      </c>
      <c r="O53" s="62">
        <f>IF(OR(주말DATA!O53="",주말DATA!O53=0),0,SUBSTITUTE(주말DATA!O53,",",".")*1)</f>
        <v>2.2999999999999998</v>
      </c>
      <c r="P53" s="66">
        <f>IF(OR(주말DATA!P53="",주말DATA!P53=0),0,SUBSTITUTE(주말DATA!P53,",",".")*1)</f>
        <v>9.74</v>
      </c>
      <c r="Q53" s="62">
        <f>IF(OR(주말DATA!Q53="",주말DATA!Q53=0),0,SUBSTITUTE(주말DATA!Q53,",",".")*1)</f>
        <v>2.2999999999999998</v>
      </c>
      <c r="R53" s="66">
        <f>IF(OR(주말DATA!R53="",주말DATA!R53=0),0,SUBSTITUTE(주말DATA!R53,",",".")*1)</f>
        <v>9.74</v>
      </c>
      <c r="S53" s="62">
        <f>IF(OR(주말DATA!S53="",주말DATA!S53=0),0,SUBSTITUTE(주말DATA!S53,",",".")*1)</f>
        <v>2.2999999999999998</v>
      </c>
      <c r="T53" s="62">
        <f>IF(OR(주말DATA!T53="",주말DATA!T53=0),0,SUBSTITUTE(주말DATA!T53,",",".")*1)</f>
        <v>119.24</v>
      </c>
      <c r="U53" s="62">
        <f>IF(OR(주말DATA!U53="",주말DATA!U53=0),0,SUBSTITUTE(주말DATA!U53,",",".")*1)</f>
        <v>119.24</v>
      </c>
      <c r="V53" s="62">
        <f>IF(OR(주말DATA!V53="",주말DATA!V53=0),0,SUBSTITUTE(주말DATA!V53,",",".")*1)</f>
        <v>176.37</v>
      </c>
      <c r="W53" s="62">
        <f>IF(OR(주말DATA!W53="",주말DATA!W53=0),0,SUBSTITUTE(주말DATA!W53,",",".")*1)</f>
        <v>176.37</v>
      </c>
      <c r="X53" s="66">
        <f>IF(OR(주말DATA!X53="",주말DATA!X53=0),0,SUBSTITUTE(주말DATA!X53,",",".")*1)</f>
        <v>9.74</v>
      </c>
      <c r="Y53" s="70">
        <f>IF(OR(주말DATA!Y53="",주말DATA!Y53=0),0,SUBSTITUTE(주말DATA!Y53,",",".")*1)</f>
        <v>2.2999999999999998</v>
      </c>
      <c r="Z53" s="76"/>
    </row>
    <row r="54" spans="1:51">
      <c r="A54" s="11" t="s">
        <v>18</v>
      </c>
      <c r="B54" s="60">
        <f>IF(OR(주말DATA!B54="",주말DATA!B54=0),0,SUBSTITUTE(주말DATA!B54,",",".")*1)</f>
        <v>157.96</v>
      </c>
      <c r="C54" s="60">
        <f>IF(OR(주말DATA!C54="",주말DATA!C54=0),0,SUBSTITUTE(주말DATA!C54,",",".")*1)</f>
        <v>157.96</v>
      </c>
      <c r="D54" s="60">
        <f>IF(OR(주말DATA!D54="",주말DATA!D54=0),0,SUBSTITUTE(주말DATA!D54,",",".")*1)</f>
        <v>162.68</v>
      </c>
      <c r="E54" s="60">
        <f>IF(OR(주말DATA!E54="",주말DATA!E54=0),0,SUBSTITUTE(주말DATA!E54,",",".")*1)</f>
        <v>162.68</v>
      </c>
      <c r="F54" s="65">
        <f>IF(OR(주말DATA!F54="",주말DATA!F54=0),0,SUBSTITUTE(주말DATA!F54,",",".")*1)</f>
        <v>10</v>
      </c>
      <c r="G54" s="60">
        <f>IF(OR(주말DATA!G54="",주말DATA!G54=0),0,SUBSTITUTE(주말DATA!G54,",",".")*1)</f>
        <v>1.43</v>
      </c>
      <c r="H54" s="65">
        <f>IF(OR(주말DATA!H54="",주말DATA!H54=0),0,SUBSTITUTE(주말DATA!H54,",",".")*1)</f>
        <v>10</v>
      </c>
      <c r="I54" s="60">
        <f>IF(OR(주말DATA!I54="",주말DATA!I54=0),0,SUBSTITUTE(주말DATA!I54,",",".")*1)</f>
        <v>1.6</v>
      </c>
      <c r="J54" s="60">
        <f>IF(OR(주말DATA!J54="",주말DATA!J54=0),0,SUBSTITUTE(주말DATA!J54,",",".")*1)</f>
        <v>157.96</v>
      </c>
      <c r="K54" s="60">
        <f>IF(OR(주말DATA!K54="",주말DATA!K54=0),0,SUBSTITUTE(주말DATA!K54,",",".")*1)</f>
        <v>157.96</v>
      </c>
      <c r="L54" s="65">
        <f>IF(OR(주말DATA!L54="",주말DATA!L54=0),0,SUBSTITUTE(주말DATA!L54,",",".")*1)</f>
        <v>10</v>
      </c>
      <c r="M54" s="60">
        <f>IF(OR(주말DATA!M54="",주말DATA!M54=0),0,SUBSTITUTE(주말DATA!M54,",",".")*1)</f>
        <v>2.2799999999999998</v>
      </c>
      <c r="N54" s="65">
        <f>IF(OR(주말DATA!N54="",주말DATA!N54=0),0,SUBSTITUTE(주말DATA!N54,",",".")*1)</f>
        <v>10</v>
      </c>
      <c r="O54" s="60">
        <f>IF(OR(주말DATA!O54="",주말DATA!O54=0),0,SUBSTITUTE(주말DATA!O54,",",".")*1)</f>
        <v>2.2799999999999998</v>
      </c>
      <c r="P54" s="65">
        <f>IF(OR(주말DATA!P54="",주말DATA!P54=0),0,SUBSTITUTE(주말DATA!P54,",",".")*1)</f>
        <v>10</v>
      </c>
      <c r="Q54" s="60">
        <f>IF(OR(주말DATA!Q54="",주말DATA!Q54=0),0,SUBSTITUTE(주말DATA!Q54,",",".")*1)</f>
        <v>2.2799999999999998</v>
      </c>
      <c r="R54" s="65">
        <f>IF(OR(주말DATA!R54="",주말DATA!R54=0),0,SUBSTITUTE(주말DATA!R54,",",".")*1)</f>
        <v>10</v>
      </c>
      <c r="S54" s="60">
        <f>IF(OR(주말DATA!S54="",주말DATA!S54=0),0,SUBSTITUTE(주말DATA!S54,",",".")*1)</f>
        <v>2.2799999999999998</v>
      </c>
      <c r="T54" s="60">
        <f>IF(OR(주말DATA!T54="",주말DATA!T54=0),0,SUBSTITUTE(주말DATA!T54,",",".")*1)</f>
        <v>113.58</v>
      </c>
      <c r="U54" s="60">
        <f>IF(OR(주말DATA!U54="",주말DATA!U54=0),0,SUBSTITUTE(주말DATA!U54,",",".")*1)</f>
        <v>113.58</v>
      </c>
      <c r="V54" s="60">
        <f>IF(OR(주말DATA!V54="",주말DATA!V54=0),0,SUBSTITUTE(주말DATA!V54,",",".")*1)</f>
        <v>157.96</v>
      </c>
      <c r="W54" s="60">
        <f>IF(OR(주말DATA!W54="",주말DATA!W54=0),0,SUBSTITUTE(주말DATA!W54,",",".")*1)</f>
        <v>157.96</v>
      </c>
      <c r="X54" s="65">
        <f>IF(OR(주말DATA!X54="",주말DATA!X54=0),0,SUBSTITUTE(주말DATA!X54,",",".")*1)</f>
        <v>10</v>
      </c>
      <c r="Y54" s="67">
        <f>IF(OR(주말DATA!Y54="",주말DATA!Y54=0),0,SUBSTITUTE(주말DATA!Y54,",",".")*1)</f>
        <v>2.2799999999999998</v>
      </c>
      <c r="Z54" s="76"/>
    </row>
    <row r="55" spans="1:51">
      <c r="A55" s="11" t="s">
        <v>19</v>
      </c>
      <c r="B55" s="62">
        <f>IF(OR(주말DATA!B55="",주말DATA!B55=0),0,SUBSTITUTE(주말DATA!B55,",",".")*1)</f>
        <v>155.13</v>
      </c>
      <c r="C55" s="62">
        <f>IF(OR(주말DATA!C55="",주말DATA!C55=0),0,SUBSTITUTE(주말DATA!C55,",",".")*1)</f>
        <v>155.13</v>
      </c>
      <c r="D55" s="62">
        <f>IF(OR(주말DATA!D55="",주말DATA!D55=0),0,SUBSTITUTE(주말DATA!D55,",",".")*1)</f>
        <v>159.76</v>
      </c>
      <c r="E55" s="62">
        <f>IF(OR(주말DATA!E55="",주말DATA!E55=0),0,SUBSTITUTE(주말DATA!E55,",",".")*1)</f>
        <v>159.76</v>
      </c>
      <c r="F55" s="66">
        <f>IF(OR(주말DATA!F55="",주말DATA!F55=0),0,SUBSTITUTE(주말DATA!F55,",",".")*1)</f>
        <v>10</v>
      </c>
      <c r="G55" s="62">
        <f>IF(OR(주말DATA!G55="",주말DATA!G55=0),0,SUBSTITUTE(주말DATA!G55,",",".")*1)</f>
        <v>1.43</v>
      </c>
      <c r="H55" s="66">
        <f>IF(OR(주말DATA!H55="",주말DATA!H55=0),0,SUBSTITUTE(주말DATA!H55,",",".")*1)</f>
        <v>10</v>
      </c>
      <c r="I55" s="62">
        <f>IF(OR(주말DATA!I55="",주말DATA!I55=0),0,SUBSTITUTE(주말DATA!I55,",",".")*1)</f>
        <v>1.58</v>
      </c>
      <c r="J55" s="62">
        <f>IF(OR(주말DATA!J55="",주말DATA!J55=0),0,SUBSTITUTE(주말DATA!J55,",",".")*1)</f>
        <v>155.13</v>
      </c>
      <c r="K55" s="62">
        <f>IF(OR(주말DATA!K55="",주말DATA!K55=0),0,SUBSTITUTE(주말DATA!K55,",",".")*1)</f>
        <v>155.13</v>
      </c>
      <c r="L55" s="66">
        <f>IF(OR(주말DATA!L55="",주말DATA!L55=0),0,SUBSTITUTE(주말DATA!L55,",",".")*1)</f>
        <v>10</v>
      </c>
      <c r="M55" s="62">
        <f>IF(OR(주말DATA!M55="",주말DATA!M55=0),0,SUBSTITUTE(주말DATA!M55,",",".")*1)</f>
        <v>2.4300000000000002</v>
      </c>
      <c r="N55" s="66">
        <f>IF(OR(주말DATA!N55="",주말DATA!N55=0),0,SUBSTITUTE(주말DATA!N55,",",".")*1)</f>
        <v>10</v>
      </c>
      <c r="O55" s="62">
        <f>IF(OR(주말DATA!O55="",주말DATA!O55=0),0,SUBSTITUTE(주말DATA!O55,",",".")*1)</f>
        <v>2.4300000000000002</v>
      </c>
      <c r="P55" s="66">
        <f>IF(OR(주말DATA!P55="",주말DATA!P55=0),0,SUBSTITUTE(주말DATA!P55,",",".")*1)</f>
        <v>10</v>
      </c>
      <c r="Q55" s="62">
        <f>IF(OR(주말DATA!Q55="",주말DATA!Q55=0),0,SUBSTITUTE(주말DATA!Q55,",",".")*1)</f>
        <v>2.4300000000000002</v>
      </c>
      <c r="R55" s="66">
        <f>IF(OR(주말DATA!R55="",주말DATA!R55=0),0,SUBSTITUTE(주말DATA!R55,",",".")*1)</f>
        <v>10</v>
      </c>
      <c r="S55" s="62">
        <f>IF(OR(주말DATA!S55="",주말DATA!S55=0),0,SUBSTITUTE(주말DATA!S55,",",".")*1)</f>
        <v>2.4300000000000002</v>
      </c>
      <c r="T55" s="66">
        <f>IF(OR(주말DATA!T55="",주말DATA!T55=0),0,SUBSTITUTE(주말DATA!T55,",",".")*1)</f>
        <v>169</v>
      </c>
      <c r="U55" s="62">
        <f>IF(OR(주말DATA!U55="",주말DATA!U55=0),0,SUBSTITUTE(주말DATA!U55,",",".")*1)</f>
        <v>109.09</v>
      </c>
      <c r="V55" s="62">
        <f>IF(OR(주말DATA!V55="",주말DATA!V55=0),0,SUBSTITUTE(주말DATA!V55,",",".")*1)</f>
        <v>155.13</v>
      </c>
      <c r="W55" s="62">
        <f>IF(OR(주말DATA!W55="",주말DATA!W55=0),0,SUBSTITUTE(주말DATA!W55,",",".")*1)</f>
        <v>155.13</v>
      </c>
      <c r="X55" s="66">
        <f>IF(OR(주말DATA!X55="",주말DATA!X55=0),0,SUBSTITUTE(주말DATA!X55,",",".")*1)</f>
        <v>10</v>
      </c>
      <c r="Y55" s="70">
        <f>IF(OR(주말DATA!Y55="",주말DATA!Y55=0),0,SUBSTITUTE(주말DATA!Y55,",",".")*1)</f>
        <v>2.4300000000000002</v>
      </c>
      <c r="Z55" s="76"/>
    </row>
    <row r="56" spans="1:51">
      <c r="A56" s="11" t="s">
        <v>20</v>
      </c>
      <c r="B56" s="60">
        <f>IF(OR(주말DATA!B56="",주말DATA!B56=0),0,SUBSTITUTE(주말DATA!B56,",",".")*1)</f>
        <v>146.02000000000001</v>
      </c>
      <c r="C56" s="60">
        <f>IF(OR(주말DATA!C56="",주말DATA!C56=0),0,SUBSTITUTE(주말DATA!C56,",",".")*1)</f>
        <v>146.02000000000001</v>
      </c>
      <c r="D56" s="60">
        <f>IF(OR(주말DATA!D56="",주말DATA!D56=0),0,SUBSTITUTE(주말DATA!D56,",",".")*1)</f>
        <v>150.38</v>
      </c>
      <c r="E56" s="60">
        <f>IF(OR(주말DATA!E56="",주말DATA!E56=0),0,SUBSTITUTE(주말DATA!E56,",",".")*1)</f>
        <v>150.38</v>
      </c>
      <c r="F56" s="65">
        <f>IF(OR(주말DATA!F56="",주말DATA!F56=0),0,SUBSTITUTE(주말DATA!F56,",",".")*1)</f>
        <v>10</v>
      </c>
      <c r="G56" s="60">
        <f>IF(OR(주말DATA!G56="",주말DATA!G56=0),0,SUBSTITUTE(주말DATA!G56,",",".")*1)</f>
        <v>1.43</v>
      </c>
      <c r="H56" s="65">
        <f>IF(OR(주말DATA!H56="",주말DATA!H56=0),0,SUBSTITUTE(주말DATA!H56,",",".")*1)</f>
        <v>10</v>
      </c>
      <c r="I56" s="60">
        <f>IF(OR(주말DATA!I56="",주말DATA!I56=0),0,SUBSTITUTE(주말DATA!I56,",",".")*1)</f>
        <v>1.56</v>
      </c>
      <c r="J56" s="60">
        <f>IF(OR(주말DATA!J56="",주말DATA!J56=0),0,SUBSTITUTE(주말DATA!J56,",",".")*1)</f>
        <v>146.02000000000001</v>
      </c>
      <c r="K56" s="60">
        <f>IF(OR(주말DATA!K56="",주말DATA!K56=0),0,SUBSTITUTE(주말DATA!K56,",",".")*1)</f>
        <v>146.02000000000001</v>
      </c>
      <c r="L56" s="65">
        <f>IF(OR(주말DATA!L56="",주말DATA!L56=0),0,SUBSTITUTE(주말DATA!L56,",",".")*1)</f>
        <v>10</v>
      </c>
      <c r="M56" s="60">
        <f>IF(OR(주말DATA!M56="",주말DATA!M56=0),0,SUBSTITUTE(주말DATA!M56,",",".")*1)</f>
        <v>2.54</v>
      </c>
      <c r="N56" s="65">
        <f>IF(OR(주말DATA!N56="",주말DATA!N56=0),0,SUBSTITUTE(주말DATA!N56,",",".")*1)</f>
        <v>10</v>
      </c>
      <c r="O56" s="60">
        <f>IF(OR(주말DATA!O56="",주말DATA!O56=0),0,SUBSTITUTE(주말DATA!O56,",",".")*1)</f>
        <v>2.54</v>
      </c>
      <c r="P56" s="65">
        <f>IF(OR(주말DATA!P56="",주말DATA!P56=0),0,SUBSTITUTE(주말DATA!P56,",",".")*1)</f>
        <v>10</v>
      </c>
      <c r="Q56" s="60">
        <f>IF(OR(주말DATA!Q56="",주말DATA!Q56=0),0,SUBSTITUTE(주말DATA!Q56,",",".")*1)</f>
        <v>2.54</v>
      </c>
      <c r="R56" s="65">
        <f>IF(OR(주말DATA!R56="",주말DATA!R56=0),0,SUBSTITUTE(주말DATA!R56,",",".")*1)</f>
        <v>10</v>
      </c>
      <c r="S56" s="60">
        <f>IF(OR(주말DATA!S56="",주말DATA!S56=0),0,SUBSTITUTE(주말DATA!S56,",",".")*1)</f>
        <v>2.54</v>
      </c>
      <c r="T56" s="65">
        <f>IF(OR(주말DATA!T56="",주말DATA!T56=0),0,SUBSTITUTE(주말DATA!T56,",",".")*1)</f>
        <v>180</v>
      </c>
      <c r="U56" s="60">
        <f>IF(OR(주말DATA!U56="",주말DATA!U56=0),0,SUBSTITUTE(주말DATA!U56,",",".")*1)</f>
        <v>128.02000000000001</v>
      </c>
      <c r="V56" s="60">
        <f>IF(OR(주말DATA!V56="",주말DATA!V56=0),0,SUBSTITUTE(주말DATA!V56,",",".")*1)</f>
        <v>146.02000000000001</v>
      </c>
      <c r="W56" s="60">
        <f>IF(OR(주말DATA!W56="",주말DATA!W56=0),0,SUBSTITUTE(주말DATA!W56,",",".")*1)</f>
        <v>146.02000000000001</v>
      </c>
      <c r="X56" s="65">
        <f>IF(OR(주말DATA!X56="",주말DATA!X56=0),0,SUBSTITUTE(주말DATA!X56,",",".")*1)</f>
        <v>10</v>
      </c>
      <c r="Y56" s="67">
        <f>IF(OR(주말DATA!Y56="",주말DATA!Y56=0),0,SUBSTITUTE(주말DATA!Y56,",",".")*1)</f>
        <v>2.54</v>
      </c>
      <c r="Z56" s="76"/>
    </row>
    <row r="57" spans="1:51">
      <c r="A57" s="11" t="s">
        <v>21</v>
      </c>
      <c r="B57" s="62">
        <f>IF(OR(주말DATA!B57="",주말DATA!B57=0),0,SUBSTITUTE(주말DATA!B57,",",".")*1)</f>
        <v>136.07</v>
      </c>
      <c r="C57" s="62">
        <f>IF(OR(주말DATA!C57="",주말DATA!C57=0),0,SUBSTITUTE(주말DATA!C57,",",".")*1)</f>
        <v>136.07</v>
      </c>
      <c r="D57" s="62">
        <f>IF(OR(주말DATA!D57="",주말DATA!D57=0),0,SUBSTITUTE(주말DATA!D57,",",".")*1)</f>
        <v>140.13</v>
      </c>
      <c r="E57" s="62">
        <f>IF(OR(주말DATA!E57="",주말DATA!E57=0),0,SUBSTITUTE(주말DATA!E57,",",".")*1)</f>
        <v>140.13</v>
      </c>
      <c r="F57" s="66">
        <f>IF(OR(주말DATA!F57="",주말DATA!F57=0),0,SUBSTITUTE(주말DATA!F57,",",".")*1)</f>
        <v>10</v>
      </c>
      <c r="G57" s="62">
        <f>IF(OR(주말DATA!G57="",주말DATA!G57=0),0,SUBSTITUTE(주말DATA!G57,",",".")*1)</f>
        <v>1.43</v>
      </c>
      <c r="H57" s="66">
        <f>IF(OR(주말DATA!H57="",주말DATA!H57=0),0,SUBSTITUTE(주말DATA!H57,",",".")*1)</f>
        <v>10</v>
      </c>
      <c r="I57" s="62">
        <f>IF(OR(주말DATA!I57="",주말DATA!I57=0),0,SUBSTITUTE(주말DATA!I57,",",".")*1)</f>
        <v>1.56</v>
      </c>
      <c r="J57" s="62">
        <f>IF(OR(주말DATA!J57="",주말DATA!J57=0),0,SUBSTITUTE(주말DATA!J57,",",".")*1)</f>
        <v>136.07</v>
      </c>
      <c r="K57" s="62">
        <f>IF(OR(주말DATA!K57="",주말DATA!K57=0),0,SUBSTITUTE(주말DATA!K57,",",".")*1)</f>
        <v>136.07</v>
      </c>
      <c r="L57" s="66">
        <f>IF(OR(주말DATA!L57="",주말DATA!L57=0),0,SUBSTITUTE(주말DATA!L57,",",".")*1)</f>
        <v>10</v>
      </c>
      <c r="M57" s="62">
        <f>IF(OR(주말DATA!M57="",주말DATA!M57=0),0,SUBSTITUTE(주말DATA!M57,",",".")*1)</f>
        <v>2.38</v>
      </c>
      <c r="N57" s="66">
        <f>IF(OR(주말DATA!N57="",주말DATA!N57=0),0,SUBSTITUTE(주말DATA!N57,",",".")*1)</f>
        <v>10</v>
      </c>
      <c r="O57" s="62">
        <f>IF(OR(주말DATA!O57="",주말DATA!O57=0),0,SUBSTITUTE(주말DATA!O57,",",".")*1)</f>
        <v>2.38</v>
      </c>
      <c r="P57" s="66">
        <f>IF(OR(주말DATA!P57="",주말DATA!P57=0),0,SUBSTITUTE(주말DATA!P57,",",".")*1)</f>
        <v>10</v>
      </c>
      <c r="Q57" s="62">
        <f>IF(OR(주말DATA!Q57="",주말DATA!Q57=0),0,SUBSTITUTE(주말DATA!Q57,",",".")*1)</f>
        <v>2.38</v>
      </c>
      <c r="R57" s="66">
        <f>IF(OR(주말DATA!R57="",주말DATA!R57=0),0,SUBSTITUTE(주말DATA!R57,",",".")*1)</f>
        <v>10</v>
      </c>
      <c r="S57" s="62">
        <f>IF(OR(주말DATA!S57="",주말DATA!S57=0),0,SUBSTITUTE(주말DATA!S57,",",".")*1)</f>
        <v>2.38</v>
      </c>
      <c r="T57" s="66">
        <f>IF(OR(주말DATA!T57="",주말DATA!T57=0),0,SUBSTITUTE(주말DATA!T57,",",".")*1)</f>
        <v>200</v>
      </c>
      <c r="U57" s="62">
        <f>IF(OR(주말DATA!U57="",주말DATA!U57=0),0,SUBSTITUTE(주말DATA!U57,",",".")*1)</f>
        <v>140.9</v>
      </c>
      <c r="V57" s="62">
        <f>IF(OR(주말DATA!V57="",주말DATA!V57=0),0,SUBSTITUTE(주말DATA!V57,",",".")*1)</f>
        <v>136.07</v>
      </c>
      <c r="W57" s="62">
        <f>IF(OR(주말DATA!W57="",주말DATA!W57=0),0,SUBSTITUTE(주말DATA!W57,",",".")*1)</f>
        <v>136.07</v>
      </c>
      <c r="X57" s="66">
        <f>IF(OR(주말DATA!X57="",주말DATA!X57=0),0,SUBSTITUTE(주말DATA!X57,",",".")*1)</f>
        <v>10</v>
      </c>
      <c r="Y57" s="70">
        <f>IF(OR(주말DATA!Y57="",주말DATA!Y57=0),0,SUBSTITUTE(주말DATA!Y57,",",".")*1)</f>
        <v>2.38</v>
      </c>
      <c r="Z57" s="76"/>
    </row>
    <row r="58" spans="1:51">
      <c r="A58" s="11" t="s">
        <v>22</v>
      </c>
      <c r="B58" s="60">
        <f>IF(OR(주말DATA!B58="",주말DATA!B58=0),0,SUBSTITUTE(주말DATA!B58,",",".")*1)</f>
        <v>131.96</v>
      </c>
      <c r="C58" s="60">
        <f>IF(OR(주말DATA!C58="",주말DATA!C58=0),0,SUBSTITUTE(주말DATA!C58,",",".")*1)</f>
        <v>131.96</v>
      </c>
      <c r="D58" s="60">
        <f>IF(OR(주말DATA!D58="",주말DATA!D58=0),0,SUBSTITUTE(주말DATA!D58,",",".")*1)</f>
        <v>135.9</v>
      </c>
      <c r="E58" s="60">
        <f>IF(OR(주말DATA!E58="",주말DATA!E58=0),0,SUBSTITUTE(주말DATA!E58,",",".")*1)</f>
        <v>135.9</v>
      </c>
      <c r="F58" s="65">
        <f>IF(OR(주말DATA!F58="",주말DATA!F58=0),0,SUBSTITUTE(주말DATA!F58,",",".")*1)</f>
        <v>4.87</v>
      </c>
      <c r="G58" s="60">
        <f>IF(OR(주말DATA!G58="",주말DATA!G58=0),0,SUBSTITUTE(주말DATA!G58,",",".")*1)</f>
        <v>1.43</v>
      </c>
      <c r="H58" s="65">
        <f>IF(OR(주말DATA!H58="",주말DATA!H58=0),0,SUBSTITUTE(주말DATA!H58,",",".")*1)</f>
        <v>4.87</v>
      </c>
      <c r="I58" s="60">
        <f>IF(OR(주말DATA!I58="",주말DATA!I58=0),0,SUBSTITUTE(주말DATA!I58,",",".")*1)</f>
        <v>1.54</v>
      </c>
      <c r="J58" s="60">
        <f>IF(OR(주말DATA!J58="",주말DATA!J58=0),0,SUBSTITUTE(주말DATA!J58,",",".")*1)</f>
        <v>131.96</v>
      </c>
      <c r="K58" s="60">
        <f>IF(OR(주말DATA!K58="",주말DATA!K58=0),0,SUBSTITUTE(주말DATA!K58,",",".")*1)</f>
        <v>131.96</v>
      </c>
      <c r="L58" s="65">
        <f>IF(OR(주말DATA!L58="",주말DATA!L58=0),0,SUBSTITUTE(주말DATA!L58,",",".")*1)</f>
        <v>4.87</v>
      </c>
      <c r="M58" s="60">
        <f>IF(OR(주말DATA!M58="",주말DATA!M58=0),0,SUBSTITUTE(주말DATA!M58,",",".")*1)</f>
        <v>2.46</v>
      </c>
      <c r="N58" s="65">
        <f>IF(OR(주말DATA!N58="",주말DATA!N58=0),0,SUBSTITUTE(주말DATA!N58,",",".")*1)</f>
        <v>4.87</v>
      </c>
      <c r="O58" s="60">
        <f>IF(OR(주말DATA!O58="",주말DATA!O58=0),0,SUBSTITUTE(주말DATA!O58,",",".")*1)</f>
        <v>2.46</v>
      </c>
      <c r="P58" s="65">
        <f>IF(OR(주말DATA!P58="",주말DATA!P58=0),0,SUBSTITUTE(주말DATA!P58,",",".")*1)</f>
        <v>4.87</v>
      </c>
      <c r="Q58" s="60">
        <f>IF(OR(주말DATA!Q58="",주말DATA!Q58=0),0,SUBSTITUTE(주말DATA!Q58,",",".")*1)</f>
        <v>2.46</v>
      </c>
      <c r="R58" s="65">
        <f>IF(OR(주말DATA!R58="",주말DATA!R58=0),0,SUBSTITUTE(주말DATA!R58,",",".")*1)</f>
        <v>4.87</v>
      </c>
      <c r="S58" s="60">
        <f>IF(OR(주말DATA!S58="",주말DATA!S58=0),0,SUBSTITUTE(주말DATA!S58,",",".")*1)</f>
        <v>2.46</v>
      </c>
      <c r="T58" s="65">
        <f>IF(OR(주말DATA!T58="",주말DATA!T58=0),0,SUBSTITUTE(주말DATA!T58,",",".")*1)</f>
        <v>208</v>
      </c>
      <c r="U58" s="60">
        <f>IF(OR(주말DATA!U58="",주말DATA!U58=0),0,SUBSTITUTE(주말DATA!U58,",",".")*1)</f>
        <v>174.46</v>
      </c>
      <c r="V58" s="60">
        <f>IF(OR(주말DATA!V58="",주말DATA!V58=0),0,SUBSTITUTE(주말DATA!V58,",",".")*1)</f>
        <v>131.96</v>
      </c>
      <c r="W58" s="60">
        <f>IF(OR(주말DATA!W58="",주말DATA!W58=0),0,SUBSTITUTE(주말DATA!W58,",",".")*1)</f>
        <v>131.96</v>
      </c>
      <c r="X58" s="65">
        <f>IF(OR(주말DATA!X58="",주말DATA!X58=0),0,SUBSTITUTE(주말DATA!X58,",",".")*1)</f>
        <v>4.87</v>
      </c>
      <c r="Y58" s="67">
        <f>IF(OR(주말DATA!Y58="",주말DATA!Y58=0),0,SUBSTITUTE(주말DATA!Y58,",",".")*1)</f>
        <v>2.46</v>
      </c>
      <c r="Z58" s="76"/>
    </row>
    <row r="59" spans="1:51">
      <c r="A59" s="11" t="s">
        <v>23</v>
      </c>
      <c r="B59" s="62">
        <f>IF(OR(주말DATA!B59="",주말DATA!B59=0),0,SUBSTITUTE(주말DATA!B59,",",".")*1)</f>
        <v>145.97</v>
      </c>
      <c r="C59" s="63">
        <f>IF(OR(주말DATA!C59="",주말DATA!C59=0),0,SUBSTITUTE(주말DATA!C59,",",".")*1)</f>
        <v>115.5</v>
      </c>
      <c r="D59" s="62">
        <f>IF(OR(주말DATA!D59="",주말DATA!D59=0),0,SUBSTITUTE(주말DATA!D59,",",".")*1)</f>
        <v>150.33000000000001</v>
      </c>
      <c r="E59" s="63">
        <f>IF(OR(주말DATA!E59="",주말DATA!E59=0),0,SUBSTITUTE(주말DATA!E59,",",".")*1)</f>
        <v>115.5</v>
      </c>
      <c r="F59" s="62">
        <f>IF(OR(주말DATA!F59="",주말DATA!F59=0),0,SUBSTITUTE(주말DATA!F59,",",".")*1)</f>
        <v>1.44</v>
      </c>
      <c r="G59" s="62">
        <f>IF(OR(주말DATA!G59="",주말DATA!G59=0),0,SUBSTITUTE(주말DATA!G59,",",".")*1)</f>
        <v>1.44</v>
      </c>
      <c r="H59" s="62">
        <f>IF(OR(주말DATA!H59="",주말DATA!H59=0),0,SUBSTITUTE(주말DATA!H59,",",".")*1)</f>
        <v>1.55</v>
      </c>
      <c r="I59" s="62">
        <f>IF(OR(주말DATA!I59="",주말DATA!I59=0),0,SUBSTITUTE(주말DATA!I59,",",".")*1)</f>
        <v>1.55</v>
      </c>
      <c r="J59" s="62">
        <f>IF(OR(주말DATA!J59="",주말DATA!J59=0),0,SUBSTITUTE(주말DATA!J59,",",".")*1)</f>
        <v>145.97</v>
      </c>
      <c r="K59" s="63">
        <f>IF(OR(주말DATA!K59="",주말DATA!K59=0),0,SUBSTITUTE(주말DATA!K59,",",".")*1)</f>
        <v>115.5</v>
      </c>
      <c r="L59" s="62">
        <f>IF(OR(주말DATA!L59="",주말DATA!L59=0),0,SUBSTITUTE(주말DATA!L59,",",".")*1)</f>
        <v>2.99</v>
      </c>
      <c r="M59" s="62">
        <f>IF(OR(주말DATA!M59="",주말DATA!M59=0),0,SUBSTITUTE(주말DATA!M59,",",".")*1)</f>
        <v>2.99</v>
      </c>
      <c r="N59" s="62">
        <f>IF(OR(주말DATA!N59="",주말DATA!N59=0),0,SUBSTITUTE(주말DATA!N59,",",".")*1)</f>
        <v>2.99</v>
      </c>
      <c r="O59" s="62">
        <f>IF(OR(주말DATA!O59="",주말DATA!O59=0),0,SUBSTITUTE(주말DATA!O59,",",".")*1)</f>
        <v>2.99</v>
      </c>
      <c r="P59" s="62">
        <f>IF(OR(주말DATA!P59="",주말DATA!P59=0),0,SUBSTITUTE(주말DATA!P59,",",".")*1)</f>
        <v>2.99</v>
      </c>
      <c r="Q59" s="62">
        <f>IF(OR(주말DATA!Q59="",주말DATA!Q59=0),0,SUBSTITUTE(주말DATA!Q59,",",".")*1)</f>
        <v>2.99</v>
      </c>
      <c r="R59" s="62">
        <f>IF(OR(주말DATA!R59="",주말DATA!R59=0),0,SUBSTITUTE(주말DATA!R59,",",".")*1)</f>
        <v>2.99</v>
      </c>
      <c r="S59" s="62">
        <f>IF(OR(주말DATA!S59="",주말DATA!S59=0),0,SUBSTITUTE(주말DATA!S59,",",".")*1)</f>
        <v>2.99</v>
      </c>
      <c r="T59" s="62">
        <f>IF(OR(주말DATA!T59="",주말DATA!T59=0),0,SUBSTITUTE(주말DATA!T59,",",".")*1)</f>
        <v>194.45</v>
      </c>
      <c r="U59" s="63">
        <f>IF(OR(주말DATA!U59="",주말DATA!U59=0),0,SUBSTITUTE(주말DATA!U59,",",".")*1)</f>
        <v>115.5</v>
      </c>
      <c r="V59" s="62">
        <f>IF(OR(주말DATA!V59="",주말DATA!V59=0),0,SUBSTITUTE(주말DATA!V59,",",".")*1)</f>
        <v>145.97</v>
      </c>
      <c r="W59" s="63">
        <f>IF(OR(주말DATA!W59="",주말DATA!W59=0),0,SUBSTITUTE(주말DATA!W59,",",".")*1)</f>
        <v>115.5</v>
      </c>
      <c r="X59" s="62">
        <f>IF(OR(주말DATA!X59="",주말DATA!X59=0),0,SUBSTITUTE(주말DATA!X59,",",".")*1)</f>
        <v>9.99</v>
      </c>
      <c r="Y59" s="70">
        <f>IF(OR(주말DATA!Y59="",주말DATA!Y59=0),0,SUBSTITUTE(주말DATA!Y59,",",".")*1)</f>
        <v>9.99</v>
      </c>
      <c r="Z59" s="76"/>
    </row>
    <row r="60" spans="1:51">
      <c r="A60" s="11" t="s">
        <v>24</v>
      </c>
      <c r="B60" s="60">
        <f>IF(OR(주말DATA!B60="",주말DATA!B60=0),0,SUBSTITUTE(주말DATA!B60,",",".")*1)</f>
        <v>149.9</v>
      </c>
      <c r="C60" s="64">
        <f>IF(OR(주말DATA!C60="",주말DATA!C60=0),0,SUBSTITUTE(주말DATA!C60,",",".")*1)</f>
        <v>42</v>
      </c>
      <c r="D60" s="60">
        <f>IF(OR(주말DATA!D60="",주말DATA!D60=0),0,SUBSTITUTE(주말DATA!D60,",",".")*1)</f>
        <v>197.15</v>
      </c>
      <c r="E60" s="64">
        <f>IF(OR(주말DATA!E60="",주말DATA!E60=0),0,SUBSTITUTE(주말DATA!E60,",",".")*1)</f>
        <v>42</v>
      </c>
      <c r="F60" s="60">
        <f>IF(OR(주말DATA!F60="",주말DATA!F60=0),0,SUBSTITUTE(주말DATA!F60,",",".")*1)</f>
        <v>1.45</v>
      </c>
      <c r="G60" s="60">
        <f>IF(OR(주말DATA!G60="",주말DATA!G60=0),0,SUBSTITUTE(주말DATA!G60,",",".")*1)</f>
        <v>1.45</v>
      </c>
      <c r="H60" s="60">
        <f>IF(OR(주말DATA!H60="",주말DATA!H60=0),0,SUBSTITUTE(주말DATA!H60,",",".")*1)</f>
        <v>1.7</v>
      </c>
      <c r="I60" s="60">
        <f>IF(OR(주말DATA!I60="",주말DATA!I60=0),0,SUBSTITUTE(주말DATA!I60,",",".")*1)</f>
        <v>1.7</v>
      </c>
      <c r="J60" s="60">
        <f>IF(OR(주말DATA!J60="",주말DATA!J60=0),0,SUBSTITUTE(주말DATA!J60,",",".")*1)</f>
        <v>149.9</v>
      </c>
      <c r="K60" s="64">
        <f>IF(OR(주말DATA!K60="",주말DATA!K60=0),0,SUBSTITUTE(주말DATA!K60,",",".")*1)</f>
        <v>42</v>
      </c>
      <c r="L60" s="60">
        <f>IF(OR(주말DATA!L60="",주말DATA!L60=0),0,SUBSTITUTE(주말DATA!L60,",",".")*1)</f>
        <v>3.16</v>
      </c>
      <c r="M60" s="60">
        <f>IF(OR(주말DATA!M60="",주말DATA!M60=0),0,SUBSTITUTE(주말DATA!M60,",",".")*1)</f>
        <v>3.16</v>
      </c>
      <c r="N60" s="60">
        <f>IF(OR(주말DATA!N60="",주말DATA!N60=0),0,SUBSTITUTE(주말DATA!N60,",",".")*1)</f>
        <v>3.16</v>
      </c>
      <c r="O60" s="60">
        <f>IF(OR(주말DATA!O60="",주말DATA!O60=0),0,SUBSTITUTE(주말DATA!O60,",",".")*1)</f>
        <v>3.16</v>
      </c>
      <c r="P60" s="60">
        <f>IF(OR(주말DATA!P60="",주말DATA!P60=0),0,SUBSTITUTE(주말DATA!P60,",",".")*1)</f>
        <v>3.16</v>
      </c>
      <c r="Q60" s="60">
        <f>IF(OR(주말DATA!Q60="",주말DATA!Q60=0),0,SUBSTITUTE(주말DATA!Q60,",",".")*1)</f>
        <v>3.16</v>
      </c>
      <c r="R60" s="60">
        <f>IF(OR(주말DATA!R60="",주말DATA!R60=0),0,SUBSTITUTE(주말DATA!R60,",",".")*1)</f>
        <v>3.16</v>
      </c>
      <c r="S60" s="60">
        <f>IF(OR(주말DATA!S60="",주말DATA!S60=0),0,SUBSTITUTE(주말DATA!S60,",",".")*1)</f>
        <v>3.16</v>
      </c>
      <c r="T60" s="60">
        <f>IF(OR(주말DATA!T60="",주말DATA!T60=0),0,SUBSTITUTE(주말DATA!T60,",",".")*1)</f>
        <v>189.69</v>
      </c>
      <c r="U60" s="64">
        <f>IF(OR(주말DATA!U60="",주말DATA!U60=0),0,SUBSTITUTE(주말DATA!U60,",",".")*1)</f>
        <v>42</v>
      </c>
      <c r="V60" s="60">
        <f>IF(OR(주말DATA!V60="",주말DATA!V60=0),0,SUBSTITUTE(주말DATA!V60,",",".")*1)</f>
        <v>149.9</v>
      </c>
      <c r="W60" s="64">
        <f>IF(OR(주말DATA!W60="",주말DATA!W60=0),0,SUBSTITUTE(주말DATA!W60,",",".")*1)</f>
        <v>42</v>
      </c>
      <c r="X60" s="60">
        <f>IF(OR(주말DATA!X60="",주말DATA!X60=0),0,SUBSTITUTE(주말DATA!X60,",",".")*1)</f>
        <v>11.19</v>
      </c>
      <c r="Y60" s="67">
        <f>IF(OR(주말DATA!Y60="",주말DATA!Y60=0),0,SUBSTITUTE(주말DATA!Y60,",",".")*1)</f>
        <v>11.19</v>
      </c>
      <c r="Z60" s="76"/>
    </row>
    <row r="61" spans="1:51">
      <c r="A61" s="11" t="s">
        <v>25</v>
      </c>
      <c r="B61" s="62">
        <f>IF(OR(주말DATA!B61="",주말DATA!B61=0),0,SUBSTITUTE(주말DATA!B61,",",".")*1)</f>
        <v>143.22999999999999</v>
      </c>
      <c r="C61" s="63">
        <f>IF(OR(주말DATA!C61="",주말DATA!C61=0),0,SUBSTITUTE(주말DATA!C61,",",".")*1)</f>
        <v>12</v>
      </c>
      <c r="D61" s="62">
        <f>IF(OR(주말DATA!D61="",주말DATA!D61=0),0,SUBSTITUTE(주말DATA!D61,",",".")*1)</f>
        <v>174.26</v>
      </c>
      <c r="E61" s="63">
        <f>IF(OR(주말DATA!E61="",주말DATA!E61=0),0,SUBSTITUTE(주말DATA!E61,",",".")*1)</f>
        <v>12</v>
      </c>
      <c r="F61" s="62">
        <f>IF(OR(주말DATA!F61="",주말DATA!F61=0),0,SUBSTITUTE(주말DATA!F61,",",".")*1)</f>
        <v>1.46</v>
      </c>
      <c r="G61" s="62">
        <f>IF(OR(주말DATA!G61="",주말DATA!G61=0),0,SUBSTITUTE(주말DATA!G61,",",".")*1)</f>
        <v>1.46</v>
      </c>
      <c r="H61" s="62">
        <f>IF(OR(주말DATA!H61="",주말DATA!H61=0),0,SUBSTITUTE(주말DATA!H61,",",".")*1)</f>
        <v>2</v>
      </c>
      <c r="I61" s="62">
        <f>IF(OR(주말DATA!I61="",주말DATA!I61=0),0,SUBSTITUTE(주말DATA!I61,",",".")*1)</f>
        <v>2</v>
      </c>
      <c r="J61" s="62">
        <f>IF(OR(주말DATA!J61="",주말DATA!J61=0),0,SUBSTITUTE(주말DATA!J61,",",".")*1)</f>
        <v>143.22999999999999</v>
      </c>
      <c r="K61" s="63">
        <f>IF(OR(주말DATA!K61="",주말DATA!K61=0),0,SUBSTITUTE(주말DATA!K61,",",".")*1)</f>
        <v>12</v>
      </c>
      <c r="L61" s="62">
        <f>IF(OR(주말DATA!L61="",주말DATA!L61=0),0,SUBSTITUTE(주말DATA!L61,",",".")*1)</f>
        <v>3.32</v>
      </c>
      <c r="M61" s="62">
        <f>IF(OR(주말DATA!M61="",주말DATA!M61=0),0,SUBSTITUTE(주말DATA!M61,",",".")*1)</f>
        <v>3.32</v>
      </c>
      <c r="N61" s="62">
        <f>IF(OR(주말DATA!N61="",주말DATA!N61=0),0,SUBSTITUTE(주말DATA!N61,",",".")*1)</f>
        <v>3.32</v>
      </c>
      <c r="O61" s="62">
        <f>IF(OR(주말DATA!O61="",주말DATA!O61=0),0,SUBSTITUTE(주말DATA!O61,",",".")*1)</f>
        <v>3.32</v>
      </c>
      <c r="P61" s="62">
        <f>IF(OR(주말DATA!P61="",주말DATA!P61=0),0,SUBSTITUTE(주말DATA!P61,",",".")*1)</f>
        <v>3.32</v>
      </c>
      <c r="Q61" s="62">
        <f>IF(OR(주말DATA!Q61="",주말DATA!Q61=0),0,SUBSTITUTE(주말DATA!Q61,",",".")*1)</f>
        <v>3.32</v>
      </c>
      <c r="R61" s="62">
        <f>IF(OR(주말DATA!R61="",주말DATA!R61=0),0,SUBSTITUTE(주말DATA!R61,",",".")*1)</f>
        <v>3.32</v>
      </c>
      <c r="S61" s="62">
        <f>IF(OR(주말DATA!S61="",주말DATA!S61=0),0,SUBSTITUTE(주말DATA!S61,",",".")*1)</f>
        <v>3.32</v>
      </c>
      <c r="T61" s="62">
        <f>IF(OR(주말DATA!T61="",주말DATA!T61=0),0,SUBSTITUTE(주말DATA!T61,",",".")*1)</f>
        <v>148.5</v>
      </c>
      <c r="U61" s="63">
        <f>IF(OR(주말DATA!U61="",주말DATA!U61=0),0,SUBSTITUTE(주말DATA!U61,",",".")*1)</f>
        <v>12</v>
      </c>
      <c r="V61" s="62">
        <f>IF(OR(주말DATA!V61="",주말DATA!V61=0),0,SUBSTITUTE(주말DATA!V61,",",".")*1)</f>
        <v>143.22999999999999</v>
      </c>
      <c r="W61" s="63">
        <f>IF(OR(주말DATA!W61="",주말DATA!W61=0),0,SUBSTITUTE(주말DATA!W61,",",".")*1)</f>
        <v>12</v>
      </c>
      <c r="X61" s="62">
        <f>IF(OR(주말DATA!X61="",주말DATA!X61=0),0,SUBSTITUTE(주말DATA!X61,",",".")*1)</f>
        <v>3.32</v>
      </c>
      <c r="Y61" s="70">
        <f>IF(OR(주말DATA!Y61="",주말DATA!Y61=0),0,SUBSTITUTE(주말DATA!Y61,",",".")*1)</f>
        <v>3.32</v>
      </c>
      <c r="Z61" s="76"/>
    </row>
    <row r="62" spans="1:51">
      <c r="A62" s="11" t="s">
        <v>26</v>
      </c>
      <c r="B62" s="60">
        <f>IF(OR(주말DATA!B62="",주말DATA!B62=0),0,SUBSTITUTE(주말DATA!B62,",",".")*1)</f>
        <v>107.6</v>
      </c>
      <c r="C62" s="64">
        <f>IF(OR(주말DATA!C62="",주말DATA!C62=0),0,SUBSTITUTE(주말DATA!C62,",",".")*1)</f>
        <v>0</v>
      </c>
      <c r="D62" s="60">
        <f>IF(OR(주말DATA!D62="",주말DATA!D62=0),0,SUBSTITUTE(주말DATA!D62,",",".")*1)</f>
        <v>159.66999999999999</v>
      </c>
      <c r="E62" s="64">
        <f>IF(OR(주말DATA!E62="",주말DATA!E62=0),0,SUBSTITUTE(주말DATA!E62,",",".")*1)</f>
        <v>0</v>
      </c>
      <c r="F62" s="60">
        <f>IF(OR(주말DATA!F62="",주말DATA!F62=0),0,SUBSTITUTE(주말DATA!F62,",",".")*1)</f>
        <v>1.46</v>
      </c>
      <c r="G62" s="64">
        <f>IF(OR(주말DATA!G62="",주말DATA!G62=0),0,SUBSTITUTE(주말DATA!G62,",",".")*1)</f>
        <v>0</v>
      </c>
      <c r="H62" s="60">
        <f>IF(OR(주말DATA!H62="",주말DATA!H62=0),0,SUBSTITUTE(주말DATA!H62,",",".")*1)</f>
        <v>2.0499999999999998</v>
      </c>
      <c r="I62" s="64">
        <f>IF(OR(주말DATA!I62="",주말DATA!I62=0),0,SUBSTITUTE(주말DATA!I62,",",".")*1)</f>
        <v>0</v>
      </c>
      <c r="J62" s="60">
        <f>IF(OR(주말DATA!J62="",주말DATA!J62=0),0,SUBSTITUTE(주말DATA!J62,",",".")*1)</f>
        <v>107.6</v>
      </c>
      <c r="K62" s="64">
        <f>IF(OR(주말DATA!K62="",주말DATA!K62=0),0,SUBSTITUTE(주말DATA!K62,",",".")*1)</f>
        <v>0</v>
      </c>
      <c r="L62" s="60">
        <f>IF(OR(주말DATA!L62="",주말DATA!L62=0),0,SUBSTITUTE(주말DATA!L62,",",".")*1)</f>
        <v>3.27</v>
      </c>
      <c r="M62" s="64">
        <f>IF(OR(주말DATA!M62="",주말DATA!M62=0),0,SUBSTITUTE(주말DATA!M62,",",".")*1)</f>
        <v>0</v>
      </c>
      <c r="N62" s="60">
        <f>IF(OR(주말DATA!N62="",주말DATA!N62=0),0,SUBSTITUTE(주말DATA!N62,",",".")*1)</f>
        <v>3.27</v>
      </c>
      <c r="O62" s="64">
        <f>IF(OR(주말DATA!O62="",주말DATA!O62=0),0,SUBSTITUTE(주말DATA!O62,",",".")*1)</f>
        <v>0</v>
      </c>
      <c r="P62" s="60">
        <f>IF(OR(주말DATA!P62="",주말DATA!P62=0),0,SUBSTITUTE(주말DATA!P62,",",".")*1)</f>
        <v>3.27</v>
      </c>
      <c r="Q62" s="64">
        <f>IF(OR(주말DATA!Q62="",주말DATA!Q62=0),0,SUBSTITUTE(주말DATA!Q62,",",".")*1)</f>
        <v>0</v>
      </c>
      <c r="R62" s="60">
        <f>IF(OR(주말DATA!R62="",주말DATA!R62=0),0,SUBSTITUTE(주말DATA!R62,",",".")*1)</f>
        <v>3.27</v>
      </c>
      <c r="S62" s="64">
        <f>IF(OR(주말DATA!S62="",주말DATA!S62=0),0,SUBSTITUTE(주말DATA!S62,",",".")*1)</f>
        <v>0</v>
      </c>
      <c r="T62" s="60">
        <f>IF(OR(주말DATA!T62="",주말DATA!T62=0),0,SUBSTITUTE(주말DATA!T62,",",".")*1)</f>
        <v>149.99</v>
      </c>
      <c r="U62" s="64">
        <f>IF(OR(주말DATA!U62="",주말DATA!U62=0),0,SUBSTITUTE(주말DATA!U62,",",".")*1)</f>
        <v>12</v>
      </c>
      <c r="V62" s="60">
        <f>IF(OR(주말DATA!V62="",주말DATA!V62=0),0,SUBSTITUTE(주말DATA!V62,",",".")*1)</f>
        <v>107.6</v>
      </c>
      <c r="W62" s="64">
        <f>IF(OR(주말DATA!W62="",주말DATA!W62=0),0,SUBSTITUTE(주말DATA!W62,",",".")*1)</f>
        <v>0</v>
      </c>
      <c r="X62" s="60">
        <f>IF(OR(주말DATA!X62="",주말DATA!X62=0),0,SUBSTITUTE(주말DATA!X62,",",".")*1)</f>
        <v>3.27</v>
      </c>
      <c r="Y62" s="68">
        <f>IF(OR(주말DATA!Y62="",주말DATA!Y62=0),0,SUBSTITUTE(주말DATA!Y62,",",".")*1)</f>
        <v>0</v>
      </c>
      <c r="Z62" s="76"/>
    </row>
    <row r="63" spans="1:51">
      <c r="A63" s="11" t="s">
        <v>27</v>
      </c>
      <c r="B63" s="62">
        <f>IF(OR(주말DATA!B63="",주말DATA!B63=0),0,SUBSTITUTE(주말DATA!B63,",",".")*1)</f>
        <v>106.82</v>
      </c>
      <c r="C63" s="63">
        <f>IF(OR(주말DATA!C63="",주말DATA!C63=0),0,SUBSTITUTE(주말DATA!C63,",",".")*1)</f>
        <v>0</v>
      </c>
      <c r="D63" s="62">
        <f>IF(OR(주말DATA!D63="",주말DATA!D63=0),0,SUBSTITUTE(주말DATA!D63,",",".")*1)</f>
        <v>140.88</v>
      </c>
      <c r="E63" s="63">
        <f>IF(OR(주말DATA!E63="",주말DATA!E63=0),0,SUBSTITUTE(주말DATA!E63,",",".")*1)</f>
        <v>0</v>
      </c>
      <c r="F63" s="62">
        <f>IF(OR(주말DATA!F63="",주말DATA!F63=0),0,SUBSTITUTE(주말DATA!F63,",",".")*1)</f>
        <v>1.47</v>
      </c>
      <c r="G63" s="63">
        <f>IF(OR(주말DATA!G63="",주말DATA!G63=0),0,SUBSTITUTE(주말DATA!G63,",",".")*1)</f>
        <v>0</v>
      </c>
      <c r="H63" s="62">
        <f>IF(OR(주말DATA!H63="",주말DATA!H63=0),0,SUBSTITUTE(주말DATA!H63,",",".")*1)</f>
        <v>2.06</v>
      </c>
      <c r="I63" s="63">
        <f>IF(OR(주말DATA!I63="",주말DATA!I63=0),0,SUBSTITUTE(주말DATA!I63,",",".")*1)</f>
        <v>0</v>
      </c>
      <c r="J63" s="62">
        <f>IF(OR(주말DATA!J63="",주말DATA!J63=0),0,SUBSTITUTE(주말DATA!J63,",",".")*1)</f>
        <v>106.82</v>
      </c>
      <c r="K63" s="63">
        <f>IF(OR(주말DATA!K63="",주말DATA!K63=0),0,SUBSTITUTE(주말DATA!K63,",",".")*1)</f>
        <v>0</v>
      </c>
      <c r="L63" s="62">
        <f>IF(OR(주말DATA!L63="",주말DATA!L63=0),0,SUBSTITUTE(주말DATA!L63,",",".")*1)</f>
        <v>3.07</v>
      </c>
      <c r="M63" s="63">
        <f>IF(OR(주말DATA!M63="",주말DATA!M63=0),0,SUBSTITUTE(주말DATA!M63,",",".")*1)</f>
        <v>0</v>
      </c>
      <c r="N63" s="62">
        <f>IF(OR(주말DATA!N63="",주말DATA!N63=0),0,SUBSTITUTE(주말DATA!N63,",",".")*1)</f>
        <v>3.07</v>
      </c>
      <c r="O63" s="63">
        <f>IF(OR(주말DATA!O63="",주말DATA!O63=0),0,SUBSTITUTE(주말DATA!O63,",",".")*1)</f>
        <v>0</v>
      </c>
      <c r="P63" s="62">
        <f>IF(OR(주말DATA!P63="",주말DATA!P63=0),0,SUBSTITUTE(주말DATA!P63,",",".")*1)</f>
        <v>3.07</v>
      </c>
      <c r="Q63" s="63">
        <f>IF(OR(주말DATA!Q63="",주말DATA!Q63=0),0,SUBSTITUTE(주말DATA!Q63,",",".")*1)</f>
        <v>0</v>
      </c>
      <c r="R63" s="62">
        <f>IF(OR(주말DATA!R63="",주말DATA!R63=0),0,SUBSTITUTE(주말DATA!R63,",",".")*1)</f>
        <v>3.07</v>
      </c>
      <c r="S63" s="63">
        <f>IF(OR(주말DATA!S63="",주말DATA!S63=0),0,SUBSTITUTE(주말DATA!S63,",",".")*1)</f>
        <v>0</v>
      </c>
      <c r="T63" s="62">
        <f>IF(OR(주말DATA!T63="",주말DATA!T63=0),0,SUBSTITUTE(주말DATA!T63,",",".")*1)</f>
        <v>144.75</v>
      </c>
      <c r="U63" s="63">
        <f>IF(OR(주말DATA!U63="",주말DATA!U63=0),0,SUBSTITUTE(주말DATA!U63,",",".")*1)</f>
        <v>0</v>
      </c>
      <c r="V63" s="62">
        <f>IF(OR(주말DATA!V63="",주말DATA!V63=0),0,SUBSTITUTE(주말DATA!V63,",",".")*1)</f>
        <v>106.82</v>
      </c>
      <c r="W63" s="63">
        <f>IF(OR(주말DATA!W63="",주말DATA!W63=0),0,SUBSTITUTE(주말DATA!W63,",",".")*1)</f>
        <v>0</v>
      </c>
      <c r="X63" s="62">
        <f>IF(OR(주말DATA!X63="",주말DATA!X63=0),0,SUBSTITUTE(주말DATA!X63,",",".")*1)</f>
        <v>3.07</v>
      </c>
      <c r="Y63" s="69">
        <f>IF(OR(주말DATA!Y63="",주말DATA!Y63=0),0,SUBSTITUTE(주말DATA!Y63,",",".")*1)</f>
        <v>0</v>
      </c>
      <c r="Z63" s="76"/>
    </row>
    <row r="64" spans="1:51">
      <c r="A64" s="11" t="s">
        <v>28</v>
      </c>
      <c r="B64" s="65">
        <f>IF(OR(주말DATA!B64="",주말DATA!B64=0),0,SUBSTITUTE(주말DATA!B64,",",".")*1)</f>
        <v>96.53</v>
      </c>
      <c r="C64" s="60">
        <f>IF(OR(주말DATA!C64="",주말DATA!C64=0),0,SUBSTITUTE(주말DATA!C64,",",".")*1)</f>
        <v>2.27</v>
      </c>
      <c r="D64" s="65">
        <f>IF(OR(주말DATA!D64="",주말DATA!D64=0),0,SUBSTITUTE(주말DATA!D64,",",".")*1)</f>
        <v>96.53</v>
      </c>
      <c r="E64" s="60">
        <f>IF(OR(주말DATA!E64="",주말DATA!E64=0),0,SUBSTITUTE(주말DATA!E64,",",".")*1)</f>
        <v>2.27</v>
      </c>
      <c r="F64" s="65">
        <f>IF(OR(주말DATA!F64="",주말DATA!F64=0),0,SUBSTITUTE(주말DATA!F64,",",".")*1)</f>
        <v>9.1</v>
      </c>
      <c r="G64" s="60">
        <f>IF(OR(주말DATA!G64="",주말DATA!G64=0),0,SUBSTITUTE(주말DATA!G64,",",".")*1)</f>
        <v>1.49</v>
      </c>
      <c r="H64" s="65">
        <f>IF(OR(주말DATA!H64="",주말DATA!H64=0),0,SUBSTITUTE(주말DATA!H64,",",".")*1)</f>
        <v>9.1</v>
      </c>
      <c r="I64" s="60">
        <f>IF(OR(주말DATA!I64="",주말DATA!I64=0),0,SUBSTITUTE(주말DATA!I64,",",".")*1)</f>
        <v>2.04</v>
      </c>
      <c r="J64" s="65">
        <f>IF(OR(주말DATA!J64="",주말DATA!J64=0),0,SUBSTITUTE(주말DATA!J64,",",".")*1)</f>
        <v>96.53</v>
      </c>
      <c r="K64" s="60">
        <f>IF(OR(주말DATA!K64="",주말DATA!K64=0),0,SUBSTITUTE(주말DATA!K64,",",".")*1)</f>
        <v>2.27</v>
      </c>
      <c r="L64" s="65">
        <f>IF(OR(주말DATA!L64="",주말DATA!L64=0),0,SUBSTITUTE(주말DATA!L64,",",".")*1)</f>
        <v>9.1</v>
      </c>
      <c r="M64" s="60">
        <f>IF(OR(주말DATA!M64="",주말DATA!M64=0),0,SUBSTITUTE(주말DATA!M64,",",".")*1)</f>
        <v>2.27</v>
      </c>
      <c r="N64" s="65">
        <f>IF(OR(주말DATA!N64="",주말DATA!N64=0),0,SUBSTITUTE(주말DATA!N64,",",".")*1)</f>
        <v>9.1</v>
      </c>
      <c r="O64" s="60">
        <f>IF(OR(주말DATA!O64="",주말DATA!O64=0),0,SUBSTITUTE(주말DATA!O64,",",".")*1)</f>
        <v>2.27</v>
      </c>
      <c r="P64" s="65">
        <f>IF(OR(주말DATA!P64="",주말DATA!P64=0),0,SUBSTITUTE(주말DATA!P64,",",".")*1)</f>
        <v>9.1</v>
      </c>
      <c r="Q64" s="60">
        <f>IF(OR(주말DATA!Q64="",주말DATA!Q64=0),0,SUBSTITUTE(주말DATA!Q64,",",".")*1)</f>
        <v>2.27</v>
      </c>
      <c r="R64" s="65">
        <f>IF(OR(주말DATA!R64="",주말DATA!R64=0),0,SUBSTITUTE(주말DATA!R64,",",".")*1)</f>
        <v>9.1</v>
      </c>
      <c r="S64" s="60">
        <f>IF(OR(주말DATA!S64="",주말DATA!S64=0),0,SUBSTITUTE(주말DATA!S64,",",".")*1)</f>
        <v>2.27</v>
      </c>
      <c r="T64" s="65">
        <f>IF(OR(주말DATA!T64="",주말DATA!T64=0),0,SUBSTITUTE(주말DATA!T64,",",".")*1)</f>
        <v>145.31</v>
      </c>
      <c r="U64" s="60">
        <f>IF(OR(주말DATA!U64="",주말DATA!U64=0),0,SUBSTITUTE(주말DATA!U64,",",".")*1)</f>
        <v>2.27</v>
      </c>
      <c r="V64" s="65">
        <f>IF(OR(주말DATA!V64="",주말DATA!V64=0),0,SUBSTITUTE(주말DATA!V64,",",".")*1)</f>
        <v>64.709999999999994</v>
      </c>
      <c r="W64" s="60">
        <f>IF(OR(주말DATA!W64="",주말DATA!W64=0),0,SUBSTITUTE(주말DATA!W64,",",".")*1)</f>
        <v>2.27</v>
      </c>
      <c r="X64" s="65">
        <f>IF(OR(주말DATA!X64="",주말DATA!X64=0),0,SUBSTITUTE(주말DATA!X64,",",".")*1)</f>
        <v>9.1</v>
      </c>
      <c r="Y64" s="67">
        <f>IF(OR(주말DATA!Y64="",주말DATA!Y64=0),0,SUBSTITUTE(주말DATA!Y64,",",".")*1)</f>
        <v>2.27</v>
      </c>
      <c r="Z64" s="76"/>
    </row>
    <row r="65" spans="1:51">
      <c r="A65" s="11" t="s">
        <v>29</v>
      </c>
      <c r="B65" s="62">
        <f>IF(OR(주말DATA!B65="",주말DATA!B65=0),0,SUBSTITUTE(주말DATA!B65,",",".")*1)</f>
        <v>76.73</v>
      </c>
      <c r="C65" s="62">
        <f>IF(OR(주말DATA!C65="",주말DATA!C65=0),0,SUBSTITUTE(주말DATA!C65,",",".")*1)</f>
        <v>76.73</v>
      </c>
      <c r="D65" s="62">
        <f>IF(OR(주말DATA!D65="",주말DATA!D65=0),0,SUBSTITUTE(주말DATA!D65,",",".")*1)</f>
        <v>76.73</v>
      </c>
      <c r="E65" s="62">
        <f>IF(OR(주말DATA!E65="",주말DATA!E65=0),0,SUBSTITUTE(주말DATA!E65,",",".")*1)</f>
        <v>76.73</v>
      </c>
      <c r="F65" s="62">
        <f>IF(OR(주말DATA!F65="",주말DATA!F65=0),0,SUBSTITUTE(주말DATA!F65,",",".")*1)</f>
        <v>1.51</v>
      </c>
      <c r="G65" s="62">
        <f>IF(OR(주말DATA!G65="",주말DATA!G65=0),0,SUBSTITUTE(주말DATA!G65,",",".")*1)</f>
        <v>1.51</v>
      </c>
      <c r="H65" s="62">
        <f>IF(OR(주말DATA!H65="",주말DATA!H65=0),0,SUBSTITUTE(주말DATA!H65,",",".")*1)</f>
        <v>2.04</v>
      </c>
      <c r="I65" s="62">
        <f>IF(OR(주말DATA!I65="",주말DATA!I65=0),0,SUBSTITUTE(주말DATA!I65,",",".")*1)</f>
        <v>2.04</v>
      </c>
      <c r="J65" s="62">
        <f>IF(OR(주말DATA!J65="",주말DATA!J65=0),0,SUBSTITUTE(주말DATA!J65,",",".")*1)</f>
        <v>76.73</v>
      </c>
      <c r="K65" s="62">
        <f>IF(OR(주말DATA!K65="",주말DATA!K65=0),0,SUBSTITUTE(주말DATA!K65,",",".")*1)</f>
        <v>76.73</v>
      </c>
      <c r="L65" s="62">
        <f>IF(OR(주말DATA!L65="",주말DATA!L65=0),0,SUBSTITUTE(주말DATA!L65,",",".")*1)</f>
        <v>2.41</v>
      </c>
      <c r="M65" s="62">
        <f>IF(OR(주말DATA!M65="",주말DATA!M65=0),0,SUBSTITUTE(주말DATA!M65,",",".")*1)</f>
        <v>2.41</v>
      </c>
      <c r="N65" s="62">
        <f>IF(OR(주말DATA!N65="",주말DATA!N65=0),0,SUBSTITUTE(주말DATA!N65,",",".")*1)</f>
        <v>2.41</v>
      </c>
      <c r="O65" s="62">
        <f>IF(OR(주말DATA!O65="",주말DATA!O65=0),0,SUBSTITUTE(주말DATA!O65,",",".")*1)</f>
        <v>2.41</v>
      </c>
      <c r="P65" s="62">
        <f>IF(OR(주말DATA!P65="",주말DATA!P65=0),0,SUBSTITUTE(주말DATA!P65,",",".")*1)</f>
        <v>2.41</v>
      </c>
      <c r="Q65" s="62">
        <f>IF(OR(주말DATA!Q65="",주말DATA!Q65=0),0,SUBSTITUTE(주말DATA!Q65,",",".")*1)</f>
        <v>2.41</v>
      </c>
      <c r="R65" s="62">
        <f>IF(OR(주말DATA!R65="",주말DATA!R65=0),0,SUBSTITUTE(주말DATA!R65,",",".")*1)</f>
        <v>2.41</v>
      </c>
      <c r="S65" s="62">
        <f>IF(OR(주말DATA!S65="",주말DATA!S65=0),0,SUBSTITUTE(주말DATA!S65,",",".")*1)</f>
        <v>2.41</v>
      </c>
      <c r="T65" s="62">
        <f>IF(OR(주말DATA!T65="",주말DATA!T65=0),0,SUBSTITUTE(주말DATA!T65,",",".")*1)</f>
        <v>146.58000000000001</v>
      </c>
      <c r="U65" s="62">
        <f>IF(OR(주말DATA!U65="",주말DATA!U65=0),0,SUBSTITUTE(주말DATA!U65,",",".")*1)</f>
        <v>146.58000000000001</v>
      </c>
      <c r="V65" s="62">
        <f>IF(OR(주말DATA!V65="",주말DATA!V65=0),0,SUBSTITUTE(주말DATA!V65,",",".")*1)</f>
        <v>18.68</v>
      </c>
      <c r="W65" s="62">
        <f>IF(OR(주말DATA!W65="",주말DATA!W65=0),0,SUBSTITUTE(주말DATA!W65,",",".")*1)</f>
        <v>18.68</v>
      </c>
      <c r="X65" s="62">
        <f>IF(OR(주말DATA!X65="",주말DATA!X65=0),0,SUBSTITUTE(주말DATA!X65,",",".")*1)</f>
        <v>2.41</v>
      </c>
      <c r="Y65" s="70">
        <f>IF(OR(주말DATA!Y65="",주말DATA!Y65=0),0,SUBSTITUTE(주말DATA!Y65,",",".")*1)</f>
        <v>2.41</v>
      </c>
      <c r="Z65" s="76"/>
    </row>
    <row r="66" spans="1:51">
      <c r="A66" s="11" t="s">
        <v>30</v>
      </c>
      <c r="B66" s="60">
        <f>IF(OR(주말DATA!B66="",주말DATA!B66=0),0,SUBSTITUTE(주말DATA!B66,",",".")*1)</f>
        <v>22.64</v>
      </c>
      <c r="C66" s="64">
        <f>IF(OR(주말DATA!C66="",주말DATA!C66=0),0,SUBSTITUTE(주말DATA!C66,",",".")*1)</f>
        <v>0.1</v>
      </c>
      <c r="D66" s="60">
        <f>IF(OR(주말DATA!D66="",주말DATA!D66=0),0,SUBSTITUTE(주말DATA!D66,",",".")*1)</f>
        <v>22.64</v>
      </c>
      <c r="E66" s="64">
        <f>IF(OR(주말DATA!E66="",주말DATA!E66=0),0,SUBSTITUTE(주말DATA!E66,",",".")*1)</f>
        <v>0.1</v>
      </c>
      <c r="F66" s="60">
        <f>IF(OR(주말DATA!F66="",주말DATA!F66=0),0,SUBSTITUTE(주말DATA!F66,",",".")*1)</f>
        <v>1.57</v>
      </c>
      <c r="G66" s="64">
        <f>IF(OR(주말DATA!G66="",주말DATA!G66=0),0,SUBSTITUTE(주말DATA!G66,",",".")*1)</f>
        <v>0.1</v>
      </c>
      <c r="H66" s="60">
        <f>IF(OR(주말DATA!H66="",주말DATA!H66=0),0,SUBSTITUTE(주말DATA!H66,",",".")*1)</f>
        <v>1.57</v>
      </c>
      <c r="I66" s="64">
        <f>IF(OR(주말DATA!I66="",주말DATA!I66=0),0,SUBSTITUTE(주말DATA!I66,",",".")*1)</f>
        <v>0.1</v>
      </c>
      <c r="J66" s="60">
        <f>IF(OR(주말DATA!J66="",주말DATA!J66=0),0,SUBSTITUTE(주말DATA!J66,",",".")*1)</f>
        <v>22.64</v>
      </c>
      <c r="K66" s="64">
        <f>IF(OR(주말DATA!K66="",주말DATA!K66=0),0,SUBSTITUTE(주말DATA!K66,",",".")*1)</f>
        <v>0.1</v>
      </c>
      <c r="L66" s="60">
        <f>IF(OR(주말DATA!L66="",주말DATA!L66=0),0,SUBSTITUTE(주말DATA!L66,",",".")*1)</f>
        <v>1.57</v>
      </c>
      <c r="M66" s="64">
        <f>IF(OR(주말DATA!M66="",주말DATA!M66=0),0,SUBSTITUTE(주말DATA!M66,",",".")*1)</f>
        <v>0.1</v>
      </c>
      <c r="N66" s="60">
        <f>IF(OR(주말DATA!N66="",주말DATA!N66=0),0,SUBSTITUTE(주말DATA!N66,",",".")*1)</f>
        <v>1.57</v>
      </c>
      <c r="O66" s="64">
        <f>IF(OR(주말DATA!O66="",주말DATA!O66=0),0,SUBSTITUTE(주말DATA!O66,",",".")*1)</f>
        <v>0.1</v>
      </c>
      <c r="P66" s="60">
        <f>IF(OR(주말DATA!P66="",주말DATA!P66=0),0,SUBSTITUTE(주말DATA!P66,",",".")*1)</f>
        <v>1.57</v>
      </c>
      <c r="Q66" s="64">
        <f>IF(OR(주말DATA!Q66="",주말DATA!Q66=0),0,SUBSTITUTE(주말DATA!Q66,",",".")*1)</f>
        <v>0.1</v>
      </c>
      <c r="R66" s="60">
        <f>IF(OR(주말DATA!R66="",주말DATA!R66=0),0,SUBSTITUTE(주말DATA!R66,",",".")*1)</f>
        <v>1.57</v>
      </c>
      <c r="S66" s="64">
        <f>IF(OR(주말DATA!S66="",주말DATA!S66=0),0,SUBSTITUTE(주말DATA!S66,",",".")*1)</f>
        <v>0.1</v>
      </c>
      <c r="T66" s="60">
        <f>IF(OR(주말DATA!T66="",주말DATA!T66=0),0,SUBSTITUTE(주말DATA!T66,",",".")*1)</f>
        <v>150</v>
      </c>
      <c r="U66" s="64">
        <f>IF(OR(주말DATA!U66="",주말DATA!U66=0),0,SUBSTITUTE(주말DATA!U66,",",".")*1)</f>
        <v>0.1</v>
      </c>
      <c r="V66" s="60">
        <f>IF(OR(주말DATA!V66="",주말DATA!V66=0),0,SUBSTITUTE(주말DATA!V66,",",".")*1)</f>
        <v>0.88</v>
      </c>
      <c r="W66" s="64">
        <f>IF(OR(주말DATA!W66="",주말DATA!W66=0),0,SUBSTITUTE(주말DATA!W66,",",".")*1)</f>
        <v>0.1</v>
      </c>
      <c r="X66" s="60">
        <f>IF(OR(주말DATA!X66="",주말DATA!X66=0),0,SUBSTITUTE(주말DATA!X66,",",".")*1)</f>
        <v>1.57</v>
      </c>
      <c r="Y66" s="68">
        <f>IF(OR(주말DATA!Y66="",주말DATA!Y66=0),0,SUBSTITUTE(주말DATA!Y66,",",".")*1)</f>
        <v>0.1</v>
      </c>
      <c r="Z66" s="76"/>
    </row>
    <row r="67" spans="1:51">
      <c r="A67" s="11" t="s">
        <v>31</v>
      </c>
      <c r="B67" s="62">
        <f>IF(OR(주말DATA!B67="",주말DATA!B67=0),0,SUBSTITUTE(주말DATA!B67,",",".")*1)</f>
        <v>12.32</v>
      </c>
      <c r="C67" s="63">
        <f>IF(OR(주말DATA!C67="",주말DATA!C67=0),0,SUBSTITUTE(주말DATA!C67,",",".")*1)</f>
        <v>0</v>
      </c>
      <c r="D67" s="62">
        <f>IF(OR(주말DATA!D67="",주말DATA!D67=0),0,SUBSTITUTE(주말DATA!D67,",",".")*1)</f>
        <v>12.32</v>
      </c>
      <c r="E67" s="63">
        <f>IF(OR(주말DATA!E67="",주말DATA!E67=0),0,SUBSTITUTE(주말DATA!E67,",",".")*1)</f>
        <v>0</v>
      </c>
      <c r="F67" s="62">
        <f>IF(OR(주말DATA!F67="",주말DATA!F67=0),0,SUBSTITUTE(주말DATA!F67,",",".")*1)</f>
        <v>1.53</v>
      </c>
      <c r="G67" s="63">
        <f>IF(OR(주말DATA!G67="",주말DATA!G67=0),0,SUBSTITUTE(주말DATA!G67,",",".")*1)</f>
        <v>0</v>
      </c>
      <c r="H67" s="62">
        <f>IF(OR(주말DATA!H67="",주말DATA!H67=0),0,SUBSTITUTE(주말DATA!H67,",",".")*1)</f>
        <v>1.53</v>
      </c>
      <c r="I67" s="63">
        <f>IF(OR(주말DATA!I67="",주말DATA!I67=0),0,SUBSTITUTE(주말DATA!I67,",",".")*1)</f>
        <v>0</v>
      </c>
      <c r="J67" s="62">
        <f>IF(OR(주말DATA!J67="",주말DATA!J67=0),0,SUBSTITUTE(주말DATA!J67,",",".")*1)</f>
        <v>12.32</v>
      </c>
      <c r="K67" s="63">
        <f>IF(OR(주말DATA!K67="",주말DATA!K67=0),0,SUBSTITUTE(주말DATA!K67,",",".")*1)</f>
        <v>0</v>
      </c>
      <c r="L67" s="62">
        <f>IF(OR(주말DATA!L67="",주말DATA!L67=0),0,SUBSTITUTE(주말DATA!L67,",",".")*1)</f>
        <v>1.53</v>
      </c>
      <c r="M67" s="63">
        <f>IF(OR(주말DATA!M67="",주말DATA!M67=0),0,SUBSTITUTE(주말DATA!M67,",",".")*1)</f>
        <v>0</v>
      </c>
      <c r="N67" s="62">
        <f>IF(OR(주말DATA!N67="",주말DATA!N67=0),0,SUBSTITUTE(주말DATA!N67,",",".")*1)</f>
        <v>1.53</v>
      </c>
      <c r="O67" s="63">
        <f>IF(OR(주말DATA!O67="",주말DATA!O67=0),0,SUBSTITUTE(주말DATA!O67,",",".")*1)</f>
        <v>0</v>
      </c>
      <c r="P67" s="62">
        <f>IF(OR(주말DATA!P67="",주말DATA!P67=0),0,SUBSTITUTE(주말DATA!P67,",",".")*1)</f>
        <v>1.53</v>
      </c>
      <c r="Q67" s="63">
        <f>IF(OR(주말DATA!Q67="",주말DATA!Q67=0),0,SUBSTITUTE(주말DATA!Q67,",",".")*1)</f>
        <v>0</v>
      </c>
      <c r="R67" s="62">
        <f>IF(OR(주말DATA!R67="",주말DATA!R67=0),0,SUBSTITUTE(주말DATA!R67,",",".")*1)</f>
        <v>1.53</v>
      </c>
      <c r="S67" s="63">
        <f>IF(OR(주말DATA!S67="",주말DATA!S67=0),0,SUBSTITUTE(주말DATA!S67,",",".")*1)</f>
        <v>0</v>
      </c>
      <c r="T67" s="62">
        <f>IF(OR(주말DATA!T67="",주말DATA!T67=0),0,SUBSTITUTE(주말DATA!T67,",",".")*1)</f>
        <v>181.51</v>
      </c>
      <c r="U67" s="63">
        <f>IF(OR(주말DATA!U67="",주말DATA!U67=0),0,SUBSTITUTE(주말DATA!U67,",",".")*1)</f>
        <v>78</v>
      </c>
      <c r="V67" s="62">
        <f>IF(OR(주말DATA!V67="",주말DATA!V67=0),0,SUBSTITUTE(주말DATA!V67,",",".")*1)</f>
        <v>0.89</v>
      </c>
      <c r="W67" s="63">
        <f>IF(OR(주말DATA!W67="",주말DATA!W67=0),0,SUBSTITUTE(주말DATA!W67,",",".")*1)</f>
        <v>0</v>
      </c>
      <c r="X67" s="62">
        <f>IF(OR(주말DATA!X67="",주말DATA!X67=0),0,SUBSTITUTE(주말DATA!X67,",",".")*1)</f>
        <v>1.53</v>
      </c>
      <c r="Y67" s="69">
        <f>IF(OR(주말DATA!Y67="",주말DATA!Y67=0),0,SUBSTITUTE(주말DATA!Y67,",",".")*1)</f>
        <v>0</v>
      </c>
      <c r="Z67" s="76"/>
    </row>
    <row r="68" spans="1:51">
      <c r="A68" s="11" t="s">
        <v>32</v>
      </c>
      <c r="B68" s="60">
        <f>IF(OR(주말DATA!B68="",주말DATA!B68=0),0,SUBSTITUTE(주말DATA!B68,",",".")*1)</f>
        <v>16.54</v>
      </c>
      <c r="C68" s="64">
        <f>IF(OR(주말DATA!C68="",주말DATA!C68=0),0,SUBSTITUTE(주말DATA!C68,",",".")*1)</f>
        <v>-1</v>
      </c>
      <c r="D68" s="60">
        <f>IF(OR(주말DATA!D68="",주말DATA!D68=0),0,SUBSTITUTE(주말DATA!D68,",",".")*1)</f>
        <v>16.54</v>
      </c>
      <c r="E68" s="64">
        <f>IF(OR(주말DATA!E68="",주말DATA!E68=0),0,SUBSTITUTE(주말DATA!E68,",",".")*1)</f>
        <v>-1</v>
      </c>
      <c r="F68" s="60">
        <f>IF(OR(주말DATA!F68="",주말DATA!F68=0),0,SUBSTITUTE(주말DATA!F68,",",".")*1)</f>
        <v>1.74</v>
      </c>
      <c r="G68" s="64">
        <f>IF(OR(주말DATA!G68="",주말DATA!G68=0),0,SUBSTITUTE(주말DATA!G68,",",".")*1)</f>
        <v>-1</v>
      </c>
      <c r="H68" s="60">
        <f>IF(OR(주말DATA!H68="",주말DATA!H68=0),0,SUBSTITUTE(주말DATA!H68,",",".")*1)</f>
        <v>1.74</v>
      </c>
      <c r="I68" s="64">
        <f>IF(OR(주말DATA!I68="",주말DATA!I68=0),0,SUBSTITUTE(주말DATA!I68,",",".")*1)</f>
        <v>-1</v>
      </c>
      <c r="J68" s="60">
        <f>IF(OR(주말DATA!J68="",주말DATA!J68=0),0,SUBSTITUTE(주말DATA!J68,",",".")*1)</f>
        <v>16.54</v>
      </c>
      <c r="K68" s="64">
        <f>IF(OR(주말DATA!K68="",주말DATA!K68=0),0,SUBSTITUTE(주말DATA!K68,",",".")*1)</f>
        <v>-1</v>
      </c>
      <c r="L68" s="60">
        <f>IF(OR(주말DATA!L68="",주말DATA!L68=0),0,SUBSTITUTE(주말DATA!L68,",",".")*1)</f>
        <v>2.4</v>
      </c>
      <c r="M68" s="64">
        <f>IF(OR(주말DATA!M68="",주말DATA!M68=0),0,SUBSTITUTE(주말DATA!M68,",",".")*1)</f>
        <v>-1</v>
      </c>
      <c r="N68" s="60">
        <f>IF(OR(주말DATA!N68="",주말DATA!N68=0),0,SUBSTITUTE(주말DATA!N68,",",".")*1)</f>
        <v>2.4</v>
      </c>
      <c r="O68" s="64">
        <f>IF(OR(주말DATA!O68="",주말DATA!O68=0),0,SUBSTITUTE(주말DATA!O68,",",".")*1)</f>
        <v>-1</v>
      </c>
      <c r="P68" s="60">
        <f>IF(OR(주말DATA!P68="",주말DATA!P68=0),0,SUBSTITUTE(주말DATA!P68,",",".")*1)</f>
        <v>2.4</v>
      </c>
      <c r="Q68" s="64">
        <f>IF(OR(주말DATA!Q68="",주말DATA!Q68=0),0,SUBSTITUTE(주말DATA!Q68,",",".")*1)</f>
        <v>-1</v>
      </c>
      <c r="R68" s="60">
        <f>IF(OR(주말DATA!R68="",주말DATA!R68=0),0,SUBSTITUTE(주말DATA!R68,",",".")*1)</f>
        <v>2.4</v>
      </c>
      <c r="S68" s="64">
        <f>IF(OR(주말DATA!S68="",주말DATA!S68=0),0,SUBSTITUTE(주말DATA!S68,",",".")*1)</f>
        <v>-1</v>
      </c>
      <c r="T68" s="60">
        <f>IF(OR(주말DATA!T68="",주말DATA!T68=0),0,SUBSTITUTE(주말DATA!T68,",",".")*1)</f>
        <v>182.06</v>
      </c>
      <c r="U68" s="64">
        <f>IF(OR(주말DATA!U68="",주말DATA!U68=0),0,SUBSTITUTE(주말DATA!U68,",",".")*1)</f>
        <v>77</v>
      </c>
      <c r="V68" s="60">
        <f>IF(OR(주말DATA!V68="",주말DATA!V68=0),0,SUBSTITUTE(주말DATA!V68,",",".")*1)</f>
        <v>3.05</v>
      </c>
      <c r="W68" s="64">
        <f>IF(OR(주말DATA!W68="",주말DATA!W68=0),0,SUBSTITUTE(주말DATA!W68,",",".")*1)</f>
        <v>-1</v>
      </c>
      <c r="X68" s="60">
        <f>IF(OR(주말DATA!X68="",주말DATA!X68=0),0,SUBSTITUTE(주말DATA!X68,",",".")*1)</f>
        <v>2.4</v>
      </c>
      <c r="Y68" s="68">
        <f>IF(OR(주말DATA!Y68="",주말DATA!Y68=0),0,SUBSTITUTE(주말DATA!Y68,",",".")*1)</f>
        <v>-1</v>
      </c>
      <c r="Z68" s="76"/>
    </row>
    <row r="69" spans="1:51">
      <c r="A69" s="11" t="s">
        <v>33</v>
      </c>
      <c r="B69" s="62">
        <f>IF(OR(주말DATA!B69="",주말DATA!B69=0),0,SUBSTITUTE(주말DATA!B69,",",".")*1)</f>
        <v>51.85</v>
      </c>
      <c r="C69" s="63">
        <f>IF(OR(주말DATA!C69="",주말DATA!C69=0),0,SUBSTITUTE(주말DATA!C69,",",".")*1)</f>
        <v>-1</v>
      </c>
      <c r="D69" s="62">
        <f>IF(OR(주말DATA!D69="",주말DATA!D69=0),0,SUBSTITUTE(주말DATA!D69,",",".")*1)</f>
        <v>66.91</v>
      </c>
      <c r="E69" s="63">
        <f>IF(OR(주말DATA!E69="",주말DATA!E69=0),0,SUBSTITUTE(주말DATA!E69,",",".")*1)</f>
        <v>-1</v>
      </c>
      <c r="F69" s="62">
        <f>IF(OR(주말DATA!F69="",주말DATA!F69=0),0,SUBSTITUTE(주말DATA!F69,",",".")*1)</f>
        <v>1.77</v>
      </c>
      <c r="G69" s="63">
        <f>IF(OR(주말DATA!G69="",주말DATA!G69=0),0,SUBSTITUTE(주말DATA!G69,",",".")*1)</f>
        <v>-1</v>
      </c>
      <c r="H69" s="62">
        <f>IF(OR(주말DATA!H69="",주말DATA!H69=0),0,SUBSTITUTE(주말DATA!H69,",",".")*1)</f>
        <v>1.77</v>
      </c>
      <c r="I69" s="63">
        <f>IF(OR(주말DATA!I69="",주말DATA!I69=0),0,SUBSTITUTE(주말DATA!I69,",",".")*1)</f>
        <v>-1</v>
      </c>
      <c r="J69" s="62">
        <f>IF(OR(주말DATA!J69="",주말DATA!J69=0),0,SUBSTITUTE(주말DATA!J69,",",".")*1)</f>
        <v>51.85</v>
      </c>
      <c r="K69" s="63">
        <f>IF(OR(주말DATA!K69="",주말DATA!K69=0),0,SUBSTITUTE(주말DATA!K69,",",".")*1)</f>
        <v>-1</v>
      </c>
      <c r="L69" s="62">
        <f>IF(OR(주말DATA!L69="",주말DATA!L69=0),0,SUBSTITUTE(주말DATA!L69,",",".")*1)</f>
        <v>2.74</v>
      </c>
      <c r="M69" s="63">
        <f>IF(OR(주말DATA!M69="",주말DATA!M69=0),0,SUBSTITUTE(주말DATA!M69,",",".")*1)</f>
        <v>-1</v>
      </c>
      <c r="N69" s="62">
        <f>IF(OR(주말DATA!N69="",주말DATA!N69=0),0,SUBSTITUTE(주말DATA!N69,",",".")*1)</f>
        <v>2.74</v>
      </c>
      <c r="O69" s="63">
        <f>IF(OR(주말DATA!O69="",주말DATA!O69=0),0,SUBSTITUTE(주말DATA!O69,",",".")*1)</f>
        <v>-1</v>
      </c>
      <c r="P69" s="62">
        <f>IF(OR(주말DATA!P69="",주말DATA!P69=0),0,SUBSTITUTE(주말DATA!P69,",",".")*1)</f>
        <v>2.74</v>
      </c>
      <c r="Q69" s="63">
        <f>IF(OR(주말DATA!Q69="",주말DATA!Q69=0),0,SUBSTITUTE(주말DATA!Q69,",",".")*1)</f>
        <v>-1</v>
      </c>
      <c r="R69" s="62">
        <f>IF(OR(주말DATA!R69="",주말DATA!R69=0),0,SUBSTITUTE(주말DATA!R69,",",".")*1)</f>
        <v>2.74</v>
      </c>
      <c r="S69" s="63">
        <f>IF(OR(주말DATA!S69="",주말DATA!S69=0),0,SUBSTITUTE(주말DATA!S69,",",".")*1)</f>
        <v>-1</v>
      </c>
      <c r="T69" s="62">
        <f>IF(OR(주말DATA!T69="",주말DATA!T69=0),0,SUBSTITUTE(주말DATA!T69,",",".")*1)</f>
        <v>163.32</v>
      </c>
      <c r="U69" s="63">
        <f>IF(OR(주말DATA!U69="",주말DATA!U69=0),0,SUBSTITUTE(주말DATA!U69,",",".")*1)</f>
        <v>93</v>
      </c>
      <c r="V69" s="62">
        <f>IF(OR(주말DATA!V69="",주말DATA!V69=0),0,SUBSTITUTE(주말DATA!V69,",",".")*1)</f>
        <v>51.85</v>
      </c>
      <c r="W69" s="63">
        <f>IF(OR(주말DATA!W69="",주말DATA!W69=0),0,SUBSTITUTE(주말DATA!W69,",",".")*1)</f>
        <v>-1</v>
      </c>
      <c r="X69" s="62">
        <f>IF(OR(주말DATA!X69="",주말DATA!X69=0),0,SUBSTITUTE(주말DATA!X69,",",".")*1)</f>
        <v>2.74</v>
      </c>
      <c r="Y69" s="69">
        <f>IF(OR(주말DATA!Y69="",주말DATA!Y69=0),0,SUBSTITUTE(주말DATA!Y69,",",".")*1)</f>
        <v>-1</v>
      </c>
      <c r="Z69" s="76"/>
    </row>
    <row r="70" spans="1:51">
      <c r="A70" s="11" t="s">
        <v>34</v>
      </c>
      <c r="B70" s="60">
        <f>IF(OR(주말DATA!B70="",주말DATA!B70=0),0,SUBSTITUTE(주말DATA!B70,",",".")*1)</f>
        <v>90.02</v>
      </c>
      <c r="C70" s="64">
        <f>IF(OR(주말DATA!C70="",주말DATA!C70=0),0,SUBSTITUTE(주말DATA!C70,",",".")*1)</f>
        <v>0</v>
      </c>
      <c r="D70" s="60">
        <f>IF(OR(주말DATA!D70="",주말DATA!D70=0),0,SUBSTITUTE(주말DATA!D70,",",".")*1)</f>
        <v>92.71</v>
      </c>
      <c r="E70" s="64">
        <f>IF(OR(주말DATA!E70="",주말DATA!E70=0),0,SUBSTITUTE(주말DATA!E70,",",".")*1)</f>
        <v>0</v>
      </c>
      <c r="F70" s="60">
        <f>IF(OR(주말DATA!F70="",주말DATA!F70=0),0,SUBSTITUTE(주말DATA!F70,",",".")*1)</f>
        <v>1.79</v>
      </c>
      <c r="G70" s="64">
        <f>IF(OR(주말DATA!G70="",주말DATA!G70=0),0,SUBSTITUTE(주말DATA!G70,",",".")*1)</f>
        <v>0</v>
      </c>
      <c r="H70" s="60">
        <f>IF(OR(주말DATA!H70="",주말DATA!H70=0),0,SUBSTITUTE(주말DATA!H70,",",".")*1)</f>
        <v>1.79</v>
      </c>
      <c r="I70" s="64">
        <f>IF(OR(주말DATA!I70="",주말DATA!I70=0),0,SUBSTITUTE(주말DATA!I70,",",".")*1)</f>
        <v>0</v>
      </c>
      <c r="J70" s="60">
        <f>IF(OR(주말DATA!J70="",주말DATA!J70=0),0,SUBSTITUTE(주말DATA!J70,",",".")*1)</f>
        <v>90.02</v>
      </c>
      <c r="K70" s="64">
        <f>IF(OR(주말DATA!K70="",주말DATA!K70=0),0,SUBSTITUTE(주말DATA!K70,",",".")*1)</f>
        <v>0</v>
      </c>
      <c r="L70" s="60">
        <f>IF(OR(주말DATA!L70="",주말DATA!L70=0),0,SUBSTITUTE(주말DATA!L70,",",".")*1)</f>
        <v>3.18</v>
      </c>
      <c r="M70" s="64">
        <f>IF(OR(주말DATA!M70="",주말DATA!M70=0),0,SUBSTITUTE(주말DATA!M70,",",".")*1)</f>
        <v>0</v>
      </c>
      <c r="N70" s="60">
        <f>IF(OR(주말DATA!N70="",주말DATA!N70=0),0,SUBSTITUTE(주말DATA!N70,",",".")*1)</f>
        <v>3.18</v>
      </c>
      <c r="O70" s="64">
        <f>IF(OR(주말DATA!O70="",주말DATA!O70=0),0,SUBSTITUTE(주말DATA!O70,",",".")*1)</f>
        <v>0</v>
      </c>
      <c r="P70" s="60">
        <f>IF(OR(주말DATA!P70="",주말DATA!P70=0),0,SUBSTITUTE(주말DATA!P70,",",".")*1)</f>
        <v>3.18</v>
      </c>
      <c r="Q70" s="64">
        <f>IF(OR(주말DATA!Q70="",주말DATA!Q70=0),0,SUBSTITUTE(주말DATA!Q70,",",".")*1)</f>
        <v>0</v>
      </c>
      <c r="R70" s="60">
        <f>IF(OR(주말DATA!R70="",주말DATA!R70=0),0,SUBSTITUTE(주말DATA!R70,",",".")*1)</f>
        <v>3.18</v>
      </c>
      <c r="S70" s="64">
        <f>IF(OR(주말DATA!S70="",주말DATA!S70=0),0,SUBSTITUTE(주말DATA!S70,",",".")*1)</f>
        <v>0</v>
      </c>
      <c r="T70" s="60">
        <f>IF(OR(주말DATA!T70="",주말DATA!T70=0),0,SUBSTITUTE(주말DATA!T70,",",".")*1)</f>
        <v>160.78</v>
      </c>
      <c r="U70" s="64">
        <f>IF(OR(주말DATA!U70="",주말DATA!U70=0),0,SUBSTITUTE(주말DATA!U70,",",".")*1)</f>
        <v>77</v>
      </c>
      <c r="V70" s="60">
        <f>IF(OR(주말DATA!V70="",주말DATA!V70=0),0,SUBSTITUTE(주말DATA!V70,",",".")*1)</f>
        <v>90.02</v>
      </c>
      <c r="W70" s="64">
        <f>IF(OR(주말DATA!W70="",주말DATA!W70=0),0,SUBSTITUTE(주말DATA!W70,",",".")*1)</f>
        <v>0</v>
      </c>
      <c r="X70" s="60">
        <f>IF(OR(주말DATA!X70="",주말DATA!X70=0),0,SUBSTITUTE(주말DATA!X70,",",".")*1)</f>
        <v>3.18</v>
      </c>
      <c r="Y70" s="68">
        <f>IF(OR(주말DATA!Y70="",주말DATA!Y70=0),0,SUBSTITUTE(주말DATA!Y70,",",".")*1)</f>
        <v>0</v>
      </c>
      <c r="Z70" s="76"/>
    </row>
    <row r="71" spans="1:51" ht="17.25" thickBot="1">
      <c r="A71" s="11" t="s">
        <v>35</v>
      </c>
      <c r="B71" s="62">
        <f>IF(OR(주말DATA!B71="",주말DATA!B71=0),0,SUBSTITUTE(주말DATA!B71,",",".")*1)</f>
        <v>94.98</v>
      </c>
      <c r="C71" s="63">
        <f>IF(OR(주말DATA!C71="",주말DATA!C71=0),0,SUBSTITUTE(주말DATA!C71,",",".")*1)</f>
        <v>0.1</v>
      </c>
      <c r="D71" s="62">
        <f>IF(OR(주말DATA!D71="",주말DATA!D71=0),0,SUBSTITUTE(주말DATA!D71,",",".")*1)</f>
        <v>97.82</v>
      </c>
      <c r="E71" s="63">
        <f>IF(OR(주말DATA!E71="",주말DATA!E71=0),0,SUBSTITUTE(주말DATA!E71,",",".")*1)</f>
        <v>0.1</v>
      </c>
      <c r="F71" s="62">
        <f>IF(OR(주말DATA!F71="",주말DATA!F71=0),0,SUBSTITUTE(주말DATA!F71,",",".")*1)</f>
        <v>1.82</v>
      </c>
      <c r="G71" s="63">
        <f>IF(OR(주말DATA!G71="",주말DATA!G71=0),0,SUBSTITUTE(주말DATA!G71,",",".")*1)</f>
        <v>0.1</v>
      </c>
      <c r="H71" s="62">
        <f>IF(OR(주말DATA!H71="",주말DATA!H71=0),0,SUBSTITUTE(주말DATA!H71,",",".")*1)</f>
        <v>1.82</v>
      </c>
      <c r="I71" s="63">
        <f>IF(OR(주말DATA!I71="",주말DATA!I71=0),0,SUBSTITUTE(주말DATA!I71,",",".")*1)</f>
        <v>0.1</v>
      </c>
      <c r="J71" s="62">
        <f>IF(OR(주말DATA!J71="",주말DATA!J71=0),0,SUBSTITUTE(주말DATA!J71,",",".")*1)</f>
        <v>94.98</v>
      </c>
      <c r="K71" s="63">
        <f>IF(OR(주말DATA!K71="",주말DATA!K71=0),0,SUBSTITUTE(주말DATA!K71,",",".")*1)</f>
        <v>0.1</v>
      </c>
      <c r="L71" s="62">
        <f>IF(OR(주말DATA!L71="",주말DATA!L71=0),0,SUBSTITUTE(주말DATA!L71,",",".")*1)</f>
        <v>3.56</v>
      </c>
      <c r="M71" s="63">
        <f>IF(OR(주말DATA!M71="",주말DATA!M71=0),0,SUBSTITUTE(주말DATA!M71,",",".")*1)</f>
        <v>0.1</v>
      </c>
      <c r="N71" s="62">
        <f>IF(OR(주말DATA!N71="",주말DATA!N71=0),0,SUBSTITUTE(주말DATA!N71,",",".")*1)</f>
        <v>3.56</v>
      </c>
      <c r="O71" s="63">
        <f>IF(OR(주말DATA!O71="",주말DATA!O71=0),0,SUBSTITUTE(주말DATA!O71,",",".")*1)</f>
        <v>0.1</v>
      </c>
      <c r="P71" s="62">
        <f>IF(OR(주말DATA!P71="",주말DATA!P71=0),0,SUBSTITUTE(주말DATA!P71,",",".")*1)</f>
        <v>3.56</v>
      </c>
      <c r="Q71" s="63">
        <f>IF(OR(주말DATA!Q71="",주말DATA!Q71=0),0,SUBSTITUTE(주말DATA!Q71,",",".")*1)</f>
        <v>0.1</v>
      </c>
      <c r="R71" s="62">
        <f>IF(OR(주말DATA!R71="",주말DATA!R71=0),0,SUBSTITUTE(주말DATA!R71,",",".")*1)</f>
        <v>3.56</v>
      </c>
      <c r="S71" s="63">
        <f>IF(OR(주말DATA!S71="",주말DATA!S71=0),0,SUBSTITUTE(주말DATA!S71,",",".")*1)</f>
        <v>0.1</v>
      </c>
      <c r="T71" s="62">
        <f>IF(OR(주말DATA!T71="",주말DATA!T71=0),0,SUBSTITUTE(주말DATA!T71,",",".")*1)</f>
        <v>168.15</v>
      </c>
      <c r="U71" s="63">
        <f>IF(OR(주말DATA!U71="",주말DATA!U71=0),0,SUBSTITUTE(주말DATA!U71,",",".")*1)</f>
        <v>73</v>
      </c>
      <c r="V71" s="62">
        <f>IF(OR(주말DATA!V71="",주말DATA!V71=0),0,SUBSTITUTE(주말DATA!V71,",",".")*1)</f>
        <v>94.98</v>
      </c>
      <c r="W71" s="63">
        <f>IF(OR(주말DATA!W71="",주말DATA!W71=0),0,SUBSTITUTE(주말DATA!W71,",",".")*1)</f>
        <v>0.1</v>
      </c>
      <c r="X71" s="62">
        <f>IF(OR(주말DATA!X71="",주말DATA!X71=0),0,SUBSTITUTE(주말DATA!X71,",",".")*1)</f>
        <v>3.56</v>
      </c>
      <c r="Y71" s="69">
        <f>IF(OR(주말DATA!Y71="",주말DATA!Y71=0),0,SUBSTITUTE(주말DATA!Y71,",",".")*1)</f>
        <v>0.1</v>
      </c>
      <c r="Z71" s="76"/>
    </row>
    <row r="72" spans="1:51" ht="17.25" thickBot="1">
      <c r="A72" s="11" t="s">
        <v>36</v>
      </c>
      <c r="B72" s="60">
        <f>IF(OR(주말DATA!B72="",주말DATA!B72=0),0,SUBSTITUTE(주말DATA!B72,",",".")*1)</f>
        <v>100.86</v>
      </c>
      <c r="C72" s="60">
        <f>IF(OR(주말DATA!C72="",주말DATA!C72=0),0,SUBSTITUTE(주말DATA!C72,",",".")*1)</f>
        <v>100.86</v>
      </c>
      <c r="D72" s="60">
        <f>IF(OR(주말DATA!D72="",주말DATA!D72=0),0,SUBSTITUTE(주말DATA!D72,",",".")*1)</f>
        <v>103.87</v>
      </c>
      <c r="E72" s="60">
        <f>IF(OR(주말DATA!E72="",주말DATA!E72=0),0,SUBSTITUTE(주말DATA!E72,",",".")*1)</f>
        <v>103.87</v>
      </c>
      <c r="F72" s="60">
        <f>IF(OR(주말DATA!F72="",주말DATA!F72=0),0,SUBSTITUTE(주말DATA!F72,",",".")*1)</f>
        <v>1.9</v>
      </c>
      <c r="G72" s="60">
        <f>IF(OR(주말DATA!G72="",주말DATA!G72=0),0,SUBSTITUTE(주말DATA!G72,",",".")*1)</f>
        <v>1.9</v>
      </c>
      <c r="H72" s="60">
        <f>IF(OR(주말DATA!H72="",주말DATA!H72=0),0,SUBSTITUTE(주말DATA!H72,",",".")*1)</f>
        <v>1.9</v>
      </c>
      <c r="I72" s="60">
        <f>IF(OR(주말DATA!I72="",주말DATA!I72=0),0,SUBSTITUTE(주말DATA!I72,",",".")*1)</f>
        <v>1.9</v>
      </c>
      <c r="J72" s="60">
        <f>IF(OR(주말DATA!J72="",주말DATA!J72=0),0,SUBSTITUTE(주말DATA!J72,",",".")*1)</f>
        <v>100.86</v>
      </c>
      <c r="K72" s="60">
        <f>IF(OR(주말DATA!K72="",주말DATA!K72=0),0,SUBSTITUTE(주말DATA!K72,",",".")*1)</f>
        <v>100.86</v>
      </c>
      <c r="L72" s="60">
        <f>IF(OR(주말DATA!L72="",주말DATA!L72=0),0,SUBSTITUTE(주말DATA!L72,",",".")*1)</f>
        <v>3.5</v>
      </c>
      <c r="M72" s="60">
        <f>IF(OR(주말DATA!M72="",주말DATA!M72=0),0,SUBSTITUTE(주말DATA!M72,",",".")*1)</f>
        <v>3.5</v>
      </c>
      <c r="N72" s="60">
        <f>IF(OR(주말DATA!N72="",주말DATA!N72=0),0,SUBSTITUTE(주말DATA!N72,",",".")*1)</f>
        <v>3.5</v>
      </c>
      <c r="O72" s="60">
        <f>IF(OR(주말DATA!O72="",주말DATA!O72=0),0,SUBSTITUTE(주말DATA!O72,",",".")*1)</f>
        <v>3.5</v>
      </c>
      <c r="P72" s="60">
        <f>IF(OR(주말DATA!P72="",주말DATA!P72=0),0,SUBSTITUTE(주말DATA!P72,",",".")*1)</f>
        <v>19.93</v>
      </c>
      <c r="Q72" s="60">
        <f>IF(OR(주말DATA!Q72="",주말DATA!Q72=0),0,SUBSTITUTE(주말DATA!Q72,",",".")*1)</f>
        <v>19.93</v>
      </c>
      <c r="R72" s="60">
        <f>IF(OR(주말DATA!R72="",주말DATA!R72=0),0,SUBSTITUTE(주말DATA!R72,",",".")*1)</f>
        <v>19.93</v>
      </c>
      <c r="S72" s="60">
        <f>IF(OR(주말DATA!S72="",주말DATA!S72=0),0,SUBSTITUTE(주말DATA!S72,",",".")*1)</f>
        <v>19.93</v>
      </c>
      <c r="T72" s="60">
        <f>IF(OR(주말DATA!T72="",주말DATA!T72=0),0,SUBSTITUTE(주말DATA!T72,",",".")*1)</f>
        <v>156.22999999999999</v>
      </c>
      <c r="U72" s="60">
        <f>IF(OR(주말DATA!U72="",주말DATA!U72=0),0,SUBSTITUTE(주말DATA!U72,",",".")*1)</f>
        <v>156.22999999999999</v>
      </c>
      <c r="V72" s="60">
        <f>IF(OR(주말DATA!V72="",주말DATA!V72=0),0,SUBSTITUTE(주말DATA!V72,",",".")*1)</f>
        <v>100.86</v>
      </c>
      <c r="W72" s="60">
        <f>IF(OR(주말DATA!W72="",주말DATA!W72=0),0,SUBSTITUTE(주말DATA!W72,",",".")*1)</f>
        <v>100.86</v>
      </c>
      <c r="X72" s="60">
        <f>IF(OR(주말DATA!X72="",주말DATA!X72=0),0,SUBSTITUTE(주말DATA!X72,",",".")*1)</f>
        <v>19.93</v>
      </c>
      <c r="Y72" s="67">
        <f>IF(OR(주말DATA!Y72="",주말DATA!Y72=0),0,SUBSTITUTE(주말DATA!Y72,",",".")*1)</f>
        <v>19.93</v>
      </c>
      <c r="Z72" s="76"/>
      <c r="AA72" s="5">
        <f>IF(주말DATA!AA72="","",주말DATA!AA72)</f>
        <v>44751</v>
      </c>
    </row>
    <row r="73" spans="1:51">
      <c r="A73" s="11" t="s">
        <v>37</v>
      </c>
      <c r="B73" s="62">
        <f>IF(OR(주말DATA!B73="",주말DATA!B73=0),0,SUBSTITUTE(주말DATA!B73,",",".")*1)</f>
        <v>94.65</v>
      </c>
      <c r="C73" s="62">
        <f>IF(OR(주말DATA!C73="",주말DATA!C73=0),0,SUBSTITUTE(주말DATA!C73,",",".")*1)</f>
        <v>94.65</v>
      </c>
      <c r="D73" s="62">
        <f>IF(OR(주말DATA!D73="",주말DATA!D73=0),0,SUBSTITUTE(주말DATA!D73,",",".")*1)</f>
        <v>97.47</v>
      </c>
      <c r="E73" s="62">
        <f>IF(OR(주말DATA!E73="",주말DATA!E73=0),0,SUBSTITUTE(주말DATA!E73,",",".")*1)</f>
        <v>97.47</v>
      </c>
      <c r="F73" s="62">
        <f>IF(OR(주말DATA!F73="",주말DATA!F73=0),0,SUBSTITUTE(주말DATA!F73,",",".")*1)</f>
        <v>1.98</v>
      </c>
      <c r="G73" s="62">
        <f>IF(OR(주말DATA!G73="",주말DATA!G73=0),0,SUBSTITUTE(주말DATA!G73,",",".")*1)</f>
        <v>1.98</v>
      </c>
      <c r="H73" s="62">
        <f>IF(OR(주말DATA!H73="",주말DATA!H73=0),0,SUBSTITUTE(주말DATA!H73,",",".")*1)</f>
        <v>1.98</v>
      </c>
      <c r="I73" s="62">
        <f>IF(OR(주말DATA!I73="",주말DATA!I73=0),0,SUBSTITUTE(주말DATA!I73,",",".")*1)</f>
        <v>1.98</v>
      </c>
      <c r="J73" s="62">
        <f>IF(OR(주말DATA!J73="",주말DATA!J73=0),0,SUBSTITUTE(주말DATA!J73,",",".")*1)</f>
        <v>94.65</v>
      </c>
      <c r="K73" s="62">
        <f>IF(OR(주말DATA!K73="",주말DATA!K73=0),0,SUBSTITUTE(주말DATA!K73,",",".")*1)</f>
        <v>94.65</v>
      </c>
      <c r="L73" s="62">
        <f>IF(OR(주말DATA!L73="",주말DATA!L73=0),0,SUBSTITUTE(주말DATA!L73,",",".")*1)</f>
        <v>3.35</v>
      </c>
      <c r="M73" s="62">
        <f>IF(OR(주말DATA!M73="",주말DATA!M73=0),0,SUBSTITUTE(주말DATA!M73,",",".")*1)</f>
        <v>3.35</v>
      </c>
      <c r="N73" s="62">
        <f>IF(OR(주말DATA!N73="",주말DATA!N73=0),0,SUBSTITUTE(주말DATA!N73,",",".")*1)</f>
        <v>3.35</v>
      </c>
      <c r="O73" s="62">
        <f>IF(OR(주말DATA!O73="",주말DATA!O73=0),0,SUBSTITUTE(주말DATA!O73,",",".")*1)</f>
        <v>3.35</v>
      </c>
      <c r="P73" s="62">
        <f>IF(OR(주말DATA!P73="",주말DATA!P73=0),0,SUBSTITUTE(주말DATA!P73,",",".")*1)</f>
        <v>12.05</v>
      </c>
      <c r="Q73" s="62">
        <f>IF(OR(주말DATA!Q73="",주말DATA!Q73=0),0,SUBSTITUTE(주말DATA!Q73,",",".")*1)</f>
        <v>12.05</v>
      </c>
      <c r="R73" s="62">
        <f>IF(OR(주말DATA!R73="",주말DATA!R73=0),0,SUBSTITUTE(주말DATA!R73,",",".")*1)</f>
        <v>12.05</v>
      </c>
      <c r="S73" s="62">
        <f>IF(OR(주말DATA!S73="",주말DATA!S73=0),0,SUBSTITUTE(주말DATA!S73,",",".")*1)</f>
        <v>12.05</v>
      </c>
      <c r="T73" s="62">
        <f>IF(OR(주말DATA!T73="",주말DATA!T73=0),0,SUBSTITUTE(주말DATA!T73,",",".")*1)</f>
        <v>178.38</v>
      </c>
      <c r="U73" s="62">
        <f>IF(OR(주말DATA!U73="",주말DATA!U73=0),0,SUBSTITUTE(주말DATA!U73,",",".")*1)</f>
        <v>178.38</v>
      </c>
      <c r="V73" s="62">
        <f>IF(OR(주말DATA!V73="",주말DATA!V73=0),0,SUBSTITUTE(주말DATA!V73,",",".")*1)</f>
        <v>94.65</v>
      </c>
      <c r="W73" s="62">
        <f>IF(OR(주말DATA!W73="",주말DATA!W73=0),0,SUBSTITUTE(주말DATA!W73,",",".")*1)</f>
        <v>94.65</v>
      </c>
      <c r="X73" s="62">
        <f>IF(OR(주말DATA!X73="",주말DATA!X73=0),0,SUBSTITUTE(주말DATA!X73,",",".")*1)</f>
        <v>12.05</v>
      </c>
      <c r="Y73" s="70">
        <f>IF(OR(주말DATA!Y73="",주말DATA!Y73=0),0,SUBSTITUTE(주말DATA!Y73,",",".")*1)</f>
        <v>12.05</v>
      </c>
      <c r="Z73" s="76"/>
      <c r="AA73" s="23" t="str">
        <f>IF(주말DATA!AA73="","",주말DATA!AA73)</f>
        <v>Min</v>
      </c>
      <c r="AB73" s="3" t="str">
        <f>IF(주말DATA!AB73="","",주말DATA!AB73)</f>
        <v>12,32</v>
      </c>
      <c r="AC73" s="3" t="str">
        <f>IF(주말DATA!AC73="","",주말DATA!AC73)</f>
        <v>-1,00</v>
      </c>
      <c r="AD73" s="3" t="str">
        <f>IF(주말DATA!AD73="","",주말DATA!AD73)</f>
        <v>12,32</v>
      </c>
      <c r="AE73" s="3" t="str">
        <f>IF(주말DATA!AE73="","",주말DATA!AE73)</f>
        <v>-1,00</v>
      </c>
      <c r="AF73" s="3" t="str">
        <f>IF(주말DATA!AF73="","",주말DATA!AF73)</f>
        <v>1,44</v>
      </c>
      <c r="AG73" s="3" t="str">
        <f>IF(주말DATA!AG73="","",주말DATA!AG73)</f>
        <v>-1,00</v>
      </c>
      <c r="AH73" s="3" t="str">
        <f>IF(주말DATA!AH73="","",주말DATA!AH73)</f>
        <v>1,53</v>
      </c>
      <c r="AI73" s="3" t="str">
        <f>IF(주말DATA!AI73="","",주말DATA!AI73)</f>
        <v>-1,00</v>
      </c>
      <c r="AJ73" s="3" t="str">
        <f>IF(주말DATA!AJ73="","",주말DATA!AJ73)</f>
        <v>12,32</v>
      </c>
      <c r="AK73" s="3" t="str">
        <f>IF(주말DATA!AK73="","",주말DATA!AK73)</f>
        <v>-1,00</v>
      </c>
      <c r="AL73" s="3" t="str">
        <f>IF(주말DATA!AL73="","",주말DATA!AL73)</f>
        <v>1,53</v>
      </c>
      <c r="AM73" s="3" t="str">
        <f>IF(주말DATA!AM73="","",주말DATA!AM73)</f>
        <v>-1,00</v>
      </c>
      <c r="AN73" s="3" t="str">
        <f>IF(주말DATA!AN73="","",주말DATA!AN73)</f>
        <v>1,53</v>
      </c>
      <c r="AO73" s="3" t="str">
        <f>IF(주말DATA!AO73="","",주말DATA!AO73)</f>
        <v>-1,00</v>
      </c>
      <c r="AP73" s="3" t="str">
        <f>IF(주말DATA!AP73="","",주말DATA!AP73)</f>
        <v>1,53</v>
      </c>
      <c r="AQ73" s="3" t="str">
        <f>IF(주말DATA!AQ73="","",주말DATA!AQ73)</f>
        <v>-1,00</v>
      </c>
      <c r="AR73" s="3" t="str">
        <f>IF(주말DATA!AR73="","",주말DATA!AR73)</f>
        <v>1,53</v>
      </c>
      <c r="AS73" s="3" t="str">
        <f>IF(주말DATA!AS73="","",주말DATA!AS73)</f>
        <v>-1,00</v>
      </c>
      <c r="AT73" s="3" t="str">
        <f>IF(주말DATA!AT73="","",주말DATA!AT73)</f>
        <v>113,58</v>
      </c>
      <c r="AU73" s="3" t="str">
        <f>IF(주말DATA!AU73="","",주말DATA!AU73)</f>
        <v>0,00</v>
      </c>
      <c r="AV73" s="3" t="str">
        <f>IF(주말DATA!AV73="","",주말DATA!AV73)</f>
        <v>0,88</v>
      </c>
      <c r="AW73" s="3" t="str">
        <f>IF(주말DATA!AW73="","",주말DATA!AW73)</f>
        <v>-1,00</v>
      </c>
      <c r="AX73" s="3" t="str">
        <f>IF(주말DATA!AX73="","",주말DATA!AX73)</f>
        <v>1,53</v>
      </c>
      <c r="AY73" s="3" t="str">
        <f>IF(주말DATA!AY73="","",주말DATA!AY73)</f>
        <v>-1,00</v>
      </c>
    </row>
    <row r="74" spans="1:51">
      <c r="A74" s="11" t="s">
        <v>39</v>
      </c>
      <c r="B74" s="60">
        <f>IF(OR(주말DATA!B74="",주말DATA!B74=0),0,SUBSTITUTE(주말DATA!B74,",",".")*1)</f>
        <v>113.06</v>
      </c>
      <c r="C74" s="60">
        <f>IF(OR(주말DATA!C74="",주말DATA!C74=0),0,SUBSTITUTE(주말DATA!C74,",",".")*1)</f>
        <v>113.06</v>
      </c>
      <c r="D74" s="60">
        <f>IF(OR(주말DATA!D74="",주말DATA!D74=0),0,SUBSTITUTE(주말DATA!D74,",",".")*1)</f>
        <v>116.44</v>
      </c>
      <c r="E74" s="60">
        <f>IF(OR(주말DATA!E74="",주말DATA!E74=0),0,SUBSTITUTE(주말DATA!E74,",",".")*1)</f>
        <v>116.44</v>
      </c>
      <c r="F74" s="60">
        <f>IF(OR(주말DATA!F74="",주말DATA!F74=0),0,SUBSTITUTE(주말DATA!F74,",",".")*1)</f>
        <v>1.98</v>
      </c>
      <c r="G74" s="60">
        <f>IF(OR(주말DATA!G74="",주말DATA!G74=0),0,SUBSTITUTE(주말DATA!G74,",",".")*1)</f>
        <v>1.98</v>
      </c>
      <c r="H74" s="60">
        <f>IF(OR(주말DATA!H74="",주말DATA!H74=0),0,SUBSTITUTE(주말DATA!H74,",",".")*1)</f>
        <v>1.98</v>
      </c>
      <c r="I74" s="60">
        <f>IF(OR(주말DATA!I74="",주말DATA!I74=0),0,SUBSTITUTE(주말DATA!I74,",",".")*1)</f>
        <v>1.98</v>
      </c>
      <c r="J74" s="60">
        <f>IF(OR(주말DATA!J74="",주말DATA!J74=0),0,SUBSTITUTE(주말DATA!J74,",",".")*1)</f>
        <v>113.06</v>
      </c>
      <c r="K74" s="60">
        <f>IF(OR(주말DATA!K74="",주말DATA!K74=0),0,SUBSTITUTE(주말DATA!K74,",",".")*1)</f>
        <v>113.06</v>
      </c>
      <c r="L74" s="60">
        <f>IF(OR(주말DATA!L74="",주말DATA!L74=0),0,SUBSTITUTE(주말DATA!L74,",",".")*1)</f>
        <v>3.07</v>
      </c>
      <c r="M74" s="60">
        <f>IF(OR(주말DATA!M74="",주말DATA!M74=0),0,SUBSTITUTE(주말DATA!M74,",",".")*1)</f>
        <v>3.07</v>
      </c>
      <c r="N74" s="60">
        <f>IF(OR(주말DATA!N74="",주말DATA!N74=0),0,SUBSTITUTE(주말DATA!N74,",",".")*1)</f>
        <v>3.07</v>
      </c>
      <c r="O74" s="60">
        <f>IF(OR(주말DATA!O74="",주말DATA!O74=0),0,SUBSTITUTE(주말DATA!O74,",",".")*1)</f>
        <v>3.07</v>
      </c>
      <c r="P74" s="60">
        <f>IF(OR(주말DATA!P74="",주말DATA!P74=0),0,SUBSTITUTE(주말DATA!P74,",",".")*1)</f>
        <v>3.07</v>
      </c>
      <c r="Q74" s="60">
        <f>IF(OR(주말DATA!Q74="",주말DATA!Q74=0),0,SUBSTITUTE(주말DATA!Q74,",",".")*1)</f>
        <v>3.07</v>
      </c>
      <c r="R74" s="60">
        <f>IF(OR(주말DATA!R74="",주말DATA!R74=0),0,SUBSTITUTE(주말DATA!R74,",",".")*1)</f>
        <v>3.07</v>
      </c>
      <c r="S74" s="60">
        <f>IF(OR(주말DATA!S74="",주말DATA!S74=0),0,SUBSTITUTE(주말DATA!S74,",",".")*1)</f>
        <v>3.07</v>
      </c>
      <c r="T74" s="60">
        <f>IF(OR(주말DATA!T74="",주말DATA!T74=0),0,SUBSTITUTE(주말DATA!T74,",",".")*1)</f>
        <v>174.57</v>
      </c>
      <c r="U74" s="60">
        <f>IF(OR(주말DATA!U74="",주말DATA!U74=0),0,SUBSTITUTE(주말DATA!U74,",",".")*1)</f>
        <v>174.57</v>
      </c>
      <c r="V74" s="60">
        <f>IF(OR(주말DATA!V74="",주말DATA!V74=0),0,SUBSTITUTE(주말DATA!V74,",",".")*1)</f>
        <v>113.06</v>
      </c>
      <c r="W74" s="60">
        <f>IF(OR(주말DATA!W74="",주말DATA!W74=0),0,SUBSTITUTE(주말DATA!W74,",",".")*1)</f>
        <v>113.06</v>
      </c>
      <c r="X74" s="60">
        <f>IF(OR(주말DATA!X74="",주말DATA!X74=0),0,SUBSTITUTE(주말DATA!X74,",",".")*1)</f>
        <v>3.07</v>
      </c>
      <c r="Y74" s="67">
        <f>IF(OR(주말DATA!Y74="",주말DATA!Y74=0),0,SUBSTITUTE(주말DATA!Y74,",",".")*1)</f>
        <v>3.07</v>
      </c>
      <c r="Z74" s="76"/>
      <c r="AA74" s="23" t="str">
        <f>IF(주말DATA!AA74="","",주말DATA!AA74)</f>
        <v>Max</v>
      </c>
      <c r="AB74" s="3" t="str">
        <f>IF(주말DATA!AB74="","",주말DATA!AB74)</f>
        <v>161,76</v>
      </c>
      <c r="AC74" s="3" t="str">
        <f>IF(주말DATA!AC74="","",주말DATA!AC74)</f>
        <v>161,76</v>
      </c>
      <c r="AD74" s="3" t="str">
        <f>IF(주말DATA!AD74="","",주말DATA!AD74)</f>
        <v>206,27</v>
      </c>
      <c r="AE74" s="3" t="str">
        <f>IF(주말DATA!AE74="","",주말DATA!AE74)</f>
        <v>206,27</v>
      </c>
      <c r="AF74" s="3" t="str">
        <f>IF(주말DATA!AF74="","",주말DATA!AF74)</f>
        <v>10,00</v>
      </c>
      <c r="AG74" s="3" t="str">
        <f>IF(주말DATA!AG74="","",주말DATA!AG74)</f>
        <v>1,98</v>
      </c>
      <c r="AH74" s="3" t="str">
        <f>IF(주말DATA!AH74="","",주말DATA!AH74)</f>
        <v>10,00</v>
      </c>
      <c r="AI74" s="3" t="str">
        <f>IF(주말DATA!AI74="","",주말DATA!AI74)</f>
        <v>2,04</v>
      </c>
      <c r="AJ74" s="3" t="str">
        <f>IF(주말DATA!AJ74="","",주말DATA!AJ74)</f>
        <v>161,76</v>
      </c>
      <c r="AK74" s="3" t="str">
        <f>IF(주말DATA!AK74="","",주말DATA!AK74)</f>
        <v>161,76</v>
      </c>
      <c r="AL74" s="3" t="str">
        <f>IF(주말DATA!AL74="","",주말DATA!AL74)</f>
        <v>10,00</v>
      </c>
      <c r="AM74" s="3" t="str">
        <f>IF(주말DATA!AM74="","",주말DATA!AM74)</f>
        <v>3,50</v>
      </c>
      <c r="AN74" s="3" t="str">
        <f>IF(주말DATA!AN74="","",주말DATA!AN74)</f>
        <v>10,00</v>
      </c>
      <c r="AO74" s="3" t="str">
        <f>IF(주말DATA!AO74="","",주말DATA!AO74)</f>
        <v>3,50</v>
      </c>
      <c r="AP74" s="3" t="str">
        <f>IF(주말DATA!AP74="","",주말DATA!AP74)</f>
        <v>19,93</v>
      </c>
      <c r="AQ74" s="3" t="str">
        <f>IF(주말DATA!AQ74="","",주말DATA!AQ74)</f>
        <v>19,93</v>
      </c>
      <c r="AR74" s="3" t="str">
        <f>IF(주말DATA!AR74="","",주말DATA!AR74)</f>
        <v>19,93</v>
      </c>
      <c r="AS74" s="3" t="str">
        <f>IF(주말DATA!AS74="","",주말DATA!AS74)</f>
        <v>19,93</v>
      </c>
      <c r="AT74" s="3" t="str">
        <f>IF(주말DATA!AT74="","",주말DATA!AT74)</f>
        <v>208,00</v>
      </c>
      <c r="AU74" s="3" t="str">
        <f>IF(주말DATA!AU74="","",주말DATA!AU74)</f>
        <v>178,38</v>
      </c>
      <c r="AV74" s="3" t="str">
        <f>IF(주말DATA!AV74="","",주말DATA!AV74)</f>
        <v>176,37</v>
      </c>
      <c r="AW74" s="3" t="str">
        <f>IF(주말DATA!AW74="","",주말DATA!AW74)</f>
        <v>176,37</v>
      </c>
      <c r="AX74" s="3" t="str">
        <f>IF(주말DATA!AX74="","",주말DATA!AX74)</f>
        <v>19,93</v>
      </c>
      <c r="AY74" s="3" t="str">
        <f>IF(주말DATA!AY74="","",주말DATA!AY74)</f>
        <v>19,93</v>
      </c>
    </row>
    <row r="75" spans="1:51" ht="17.25" thickBot="1">
      <c r="A75" s="13" t="s">
        <v>41</v>
      </c>
      <c r="B75" s="70">
        <f>IF(OR(주말DATA!B75="",주말DATA!B75=0),0,SUBSTITUTE(주말DATA!B75,",",".")*1)</f>
        <v>79.89</v>
      </c>
      <c r="C75" s="69">
        <f>IF(OR(주말DATA!C75="",주말DATA!C75=0),0,SUBSTITUTE(주말DATA!C75,",",".")*1)</f>
        <v>0</v>
      </c>
      <c r="D75" s="70">
        <f>IF(OR(주말DATA!D75="",주말DATA!D75=0),0,SUBSTITUTE(주말DATA!D75,",",".")*1)</f>
        <v>82.28</v>
      </c>
      <c r="E75" s="69">
        <f>IF(OR(주말DATA!E75="",주말DATA!E75=0),0,SUBSTITUTE(주말DATA!E75,",",".")*1)</f>
        <v>0</v>
      </c>
      <c r="F75" s="70">
        <f>IF(OR(주말DATA!F75="",주말DATA!F75=0),0,SUBSTITUTE(주말DATA!F75,",",".")*1)</f>
        <v>1.97</v>
      </c>
      <c r="G75" s="69">
        <f>IF(OR(주말DATA!G75="",주말DATA!G75=0),0,SUBSTITUTE(주말DATA!G75,",",".")*1)</f>
        <v>0</v>
      </c>
      <c r="H75" s="70">
        <f>IF(OR(주말DATA!H75="",주말DATA!H75=0),0,SUBSTITUTE(주말DATA!H75,",",".")*1)</f>
        <v>1.97</v>
      </c>
      <c r="I75" s="69">
        <f>IF(OR(주말DATA!I75="",주말DATA!I75=0),0,SUBSTITUTE(주말DATA!I75,",",".")*1)</f>
        <v>0</v>
      </c>
      <c r="J75" s="70">
        <f>IF(OR(주말DATA!J75="",주말DATA!J75=0),0,SUBSTITUTE(주말DATA!J75,",",".")*1)</f>
        <v>79.89</v>
      </c>
      <c r="K75" s="69">
        <f>IF(OR(주말DATA!K75="",주말DATA!K75=0),0,SUBSTITUTE(주말DATA!K75,",",".")*1)</f>
        <v>0</v>
      </c>
      <c r="L75" s="70">
        <f>IF(OR(주말DATA!L75="",주말DATA!L75=0),0,SUBSTITUTE(주말DATA!L75,",",".")*1)</f>
        <v>2.2799999999999998</v>
      </c>
      <c r="M75" s="69">
        <f>IF(OR(주말DATA!M75="",주말DATA!M75=0),0,SUBSTITUTE(주말DATA!M75,",",".")*1)</f>
        <v>0</v>
      </c>
      <c r="N75" s="70">
        <f>IF(OR(주말DATA!N75="",주말DATA!N75=0),0,SUBSTITUTE(주말DATA!N75,",",".")*1)</f>
        <v>2.2799999999999998</v>
      </c>
      <c r="O75" s="69">
        <f>IF(OR(주말DATA!O75="",주말DATA!O75=0),0,SUBSTITUTE(주말DATA!O75,",",".")*1)</f>
        <v>0</v>
      </c>
      <c r="P75" s="70">
        <f>IF(OR(주말DATA!P75="",주말DATA!P75=0),0,SUBSTITUTE(주말DATA!P75,",",".")*1)</f>
        <v>2.2799999999999998</v>
      </c>
      <c r="Q75" s="69">
        <f>IF(OR(주말DATA!Q75="",주말DATA!Q75=0),0,SUBSTITUTE(주말DATA!Q75,",",".")*1)</f>
        <v>0</v>
      </c>
      <c r="R75" s="70">
        <f>IF(OR(주말DATA!R75="",주말DATA!R75=0),0,SUBSTITUTE(주말DATA!R75,",",".")*1)</f>
        <v>2.2799999999999998</v>
      </c>
      <c r="S75" s="69">
        <f>IF(OR(주말DATA!S75="",주말DATA!S75=0),0,SUBSTITUTE(주말DATA!S75,",",".")*1)</f>
        <v>0</v>
      </c>
      <c r="T75" s="70">
        <f>IF(OR(주말DATA!T75="",주말DATA!T75=0),0,SUBSTITUTE(주말DATA!T75,",",".")*1)</f>
        <v>127.49</v>
      </c>
      <c r="U75" s="69">
        <f>IF(OR(주말DATA!U75="",주말DATA!U75=0),0,SUBSTITUTE(주말DATA!U75,",",".")*1)</f>
        <v>0</v>
      </c>
      <c r="V75" s="70">
        <f>IF(OR(주말DATA!V75="",주말DATA!V75=0),0,SUBSTITUTE(주말DATA!V75,",",".")*1)</f>
        <v>79.89</v>
      </c>
      <c r="W75" s="69">
        <f>IF(OR(주말DATA!W75="",주말DATA!W75=0),0,SUBSTITUTE(주말DATA!W75,",",".")*1)</f>
        <v>0</v>
      </c>
      <c r="X75" s="70">
        <f>IF(OR(주말DATA!X75="",주말DATA!X75=0),0,SUBSTITUTE(주말DATA!X75,",",".")*1)</f>
        <v>2.2799999999999998</v>
      </c>
      <c r="Y75" s="69">
        <f>IF(OR(주말DATA!Y75="",주말DATA!Y75=0),0,SUBSTITUTE(주말DATA!Y75,",",".")*1)</f>
        <v>0</v>
      </c>
      <c r="Z75" s="77"/>
      <c r="AA75" s="23" t="str">
        <f>IF(주말DATA!AA75="","",주말DATA!AA75)</f>
        <v>Avg</v>
      </c>
      <c r="AB75" s="3" t="str">
        <f>IF(주말DATA!AB75="","",주말DATA!AB75)</f>
        <v>106,32</v>
      </c>
      <c r="AC75" s="3" t="str">
        <f>IF(주말DATA!AC75="","",주말DATA!AC75)</f>
        <v>66,80</v>
      </c>
      <c r="AD75" s="3" t="str">
        <f>IF(주말DATA!AD75="","",주말DATA!AD75)</f>
        <v>118,39</v>
      </c>
      <c r="AE75" s="3" t="str">
        <f>IF(주말DATA!AE75="","",주말DATA!AE75)</f>
        <v>70,89</v>
      </c>
      <c r="AF75" s="3" t="str">
        <f>IF(주말DATA!AF75="","",주말DATA!AF75)</f>
        <v>3,83</v>
      </c>
      <c r="AG75" s="3" t="str">
        <f>IF(주말DATA!AG75="","",주말DATA!AG75)</f>
        <v>0,89</v>
      </c>
      <c r="AH75" s="3" t="str">
        <f>IF(주말DATA!AH75="","",주말DATA!AH75)</f>
        <v>3,95</v>
      </c>
      <c r="AI75" s="3" t="str">
        <f>IF(주말DATA!AI75="","",주말DATA!AI75)</f>
        <v>1,02</v>
      </c>
      <c r="AJ75" s="3" t="str">
        <f>IF(주말DATA!AJ75="","",주말DATA!AJ75)</f>
        <v>106,32</v>
      </c>
      <c r="AK75" s="3" t="str">
        <f>IF(주말DATA!AK75="","",주말DATA!AK75)</f>
        <v>66,80</v>
      </c>
      <c r="AL75" s="3" t="str">
        <f>IF(주말DATA!AL75="","",주말DATA!AL75)</f>
        <v>4,66</v>
      </c>
      <c r="AM75" s="3" t="str">
        <f>IF(주말DATA!AM75="","",주말DATA!AM75)</f>
        <v>1,64</v>
      </c>
      <c r="AN75" s="3" t="str">
        <f>IF(주말DATA!AN75="","",주말DATA!AN75)</f>
        <v>4,66</v>
      </c>
      <c r="AO75" s="3" t="str">
        <f>IF(주말DATA!AO75="","",주말DATA!AO75)</f>
        <v>1,64</v>
      </c>
      <c r="AP75" s="3" t="str">
        <f>IF(주말DATA!AP75="","",주말DATA!AP75)</f>
        <v>5,71</v>
      </c>
      <c r="AQ75" s="3" t="str">
        <f>IF(주말DATA!AQ75="","",주말DATA!AQ75)</f>
        <v>2,69</v>
      </c>
      <c r="AR75" s="3" t="str">
        <f>IF(주말DATA!AR75="","",주말DATA!AR75)</f>
        <v>5,71</v>
      </c>
      <c r="AS75" s="3" t="str">
        <f>IF(주말DATA!AS75="","",주말DATA!AS75)</f>
        <v>2,69</v>
      </c>
      <c r="AT75" s="3" t="str">
        <f>IF(주말DATA!AT75="","",주말DATA!AT75)</f>
        <v>161,86</v>
      </c>
      <c r="AU75" s="3" t="str">
        <f>IF(주말DATA!AU75="","",주말DATA!AU75)</f>
        <v>89,84</v>
      </c>
      <c r="AV75" s="3" t="str">
        <f>IF(주말DATA!AV75="","",주말DATA!AV75)</f>
        <v>101,35</v>
      </c>
      <c r="AW75" s="3" t="str">
        <f>IF(주말DATA!AW75="","",주말DATA!AW75)</f>
        <v>65,10</v>
      </c>
      <c r="AX75" s="3" t="str">
        <f>IF(주말DATA!AX75="","",주말DATA!AX75)</f>
        <v>6,33</v>
      </c>
      <c r="AY75" s="3" t="str">
        <f>IF(주말DATA!AY75="","",주말DATA!AY75)</f>
        <v>3,31</v>
      </c>
    </row>
    <row r="76" spans="1:51">
      <c r="A76" s="9" t="s">
        <v>16</v>
      </c>
      <c r="B76" s="60">
        <f>IF(OR(주말DATA!B76="",주말DATA!B76=0),0,SUBSTITUTE(주말DATA!B76,",",".")*1)</f>
        <v>77.12</v>
      </c>
      <c r="C76" s="64">
        <f>IF(OR(주말DATA!C76="",주말DATA!C76=0),0,SUBSTITUTE(주말DATA!C76,",",".")*1)</f>
        <v>0.5</v>
      </c>
      <c r="D76" s="60">
        <f>IF(OR(주말DATA!D76="",주말DATA!D76=0),0,SUBSTITUTE(주말DATA!D76,",",".")*1)</f>
        <v>79.58</v>
      </c>
      <c r="E76" s="64">
        <f>IF(OR(주말DATA!E76="",주말DATA!E76=0),0,SUBSTITUTE(주말DATA!E76,",",".")*1)</f>
        <v>0.5</v>
      </c>
      <c r="F76" s="60">
        <f>IF(OR(주말DATA!F76="",주말DATA!F76=0),0,SUBSTITUTE(주말DATA!F76,",",".")*1)</f>
        <v>1.75</v>
      </c>
      <c r="G76" s="64">
        <f>IF(OR(주말DATA!G76="",주말DATA!G76=0),0,SUBSTITUTE(주말DATA!G76,",",".")*1)</f>
        <v>0.5</v>
      </c>
      <c r="H76" s="60">
        <f>IF(OR(주말DATA!H76="",주말DATA!H76=0),0,SUBSTITUTE(주말DATA!H76,",",".")*1)</f>
        <v>1.75</v>
      </c>
      <c r="I76" s="64">
        <f>IF(OR(주말DATA!I76="",주말DATA!I76=0),0,SUBSTITUTE(주말DATA!I76,",",".")*1)</f>
        <v>0.5</v>
      </c>
      <c r="J76" s="60">
        <f>IF(OR(주말DATA!J76="",주말DATA!J76=0),0,SUBSTITUTE(주말DATA!J76,",",".")*1)</f>
        <v>77.12</v>
      </c>
      <c r="K76" s="64">
        <f>IF(OR(주말DATA!K76="",주말DATA!K76=0),0,SUBSTITUTE(주말DATA!K76,",",".")*1)</f>
        <v>0.5</v>
      </c>
      <c r="L76" s="60">
        <f>IF(OR(주말DATA!L76="",주말DATA!L76=0),0,SUBSTITUTE(주말DATA!L76,",",".")*1)</f>
        <v>1.75</v>
      </c>
      <c r="M76" s="64">
        <f>IF(OR(주말DATA!M76="",주말DATA!M76=0),0,SUBSTITUTE(주말DATA!M76,",",".")*1)</f>
        <v>0.5</v>
      </c>
      <c r="N76" s="60">
        <f>IF(OR(주말DATA!N76="",주말DATA!N76=0),0,SUBSTITUTE(주말DATA!N76,",",".")*1)</f>
        <v>1.75</v>
      </c>
      <c r="O76" s="64">
        <f>IF(OR(주말DATA!O76="",주말DATA!O76=0),0,SUBSTITUTE(주말DATA!O76,",",".")*1)</f>
        <v>0.5</v>
      </c>
      <c r="P76" s="60">
        <f>IF(OR(주말DATA!P76="",주말DATA!P76=0),0,SUBSTITUTE(주말DATA!P76,",",".")*1)</f>
        <v>1.75</v>
      </c>
      <c r="Q76" s="64">
        <f>IF(OR(주말DATA!Q76="",주말DATA!Q76=0),0,SUBSTITUTE(주말DATA!Q76,",",".")*1)</f>
        <v>0.5</v>
      </c>
      <c r="R76" s="60">
        <f>IF(OR(주말DATA!R76="",주말DATA!R76=0),0,SUBSTITUTE(주말DATA!R76,",",".")*1)</f>
        <v>1.75</v>
      </c>
      <c r="S76" s="64">
        <f>IF(OR(주말DATA!S76="",주말DATA!S76=0),0,SUBSTITUTE(주말DATA!S76,",",".")*1)</f>
        <v>0.5</v>
      </c>
      <c r="T76" s="60">
        <f>IF(OR(주말DATA!T76="",주말DATA!T76=0),0,SUBSTITUTE(주말DATA!T76,",",".")*1)</f>
        <v>84.73</v>
      </c>
      <c r="U76" s="64">
        <f>IF(OR(주말DATA!U76="",주말DATA!U76=0),0,SUBSTITUTE(주말DATA!U76,",",".")*1)</f>
        <v>0.5</v>
      </c>
      <c r="V76" s="67">
        <f>IF(OR(주말DATA!V76="",주말DATA!V76=0),0,SUBSTITUTE(주말DATA!V76,",",".")*1)</f>
        <v>77.12</v>
      </c>
      <c r="W76" s="64">
        <f>IF(OR(주말DATA!W76="",주말DATA!W76=0),0,SUBSTITUTE(주말DATA!W76,",",".")*1)</f>
        <v>0.5</v>
      </c>
      <c r="X76" s="60">
        <f>IF(OR(주말DATA!X76="",주말DATA!X76=0),0,SUBSTITUTE(주말DATA!X76,",",".")*1)</f>
        <v>1.75</v>
      </c>
      <c r="Y76" s="64">
        <f>IF(OR(주말DATA!Y76="",주말DATA!Y76=0),0,SUBSTITUTE(주말DATA!Y76,",",".")*1)</f>
        <v>0.5</v>
      </c>
      <c r="Z76" s="75">
        <f>IF(AA96="",0,DAY(AA96))</f>
        <v>10</v>
      </c>
    </row>
    <row r="77" spans="1:51">
      <c r="A77" s="11" t="s">
        <v>17</v>
      </c>
      <c r="B77" s="62">
        <f>IF(OR(주말DATA!B77="",주말DATA!B77=0),0,SUBSTITUTE(주말DATA!B77,",",".")*1)</f>
        <v>49.32</v>
      </c>
      <c r="C77" s="63">
        <f>IF(OR(주말DATA!C77="",주말DATA!C77=0),0,SUBSTITUTE(주말DATA!C77,",",".")*1)</f>
        <v>0.5</v>
      </c>
      <c r="D77" s="62">
        <f>IF(OR(주말DATA!D77="",주말DATA!D77=0),0,SUBSTITUTE(주말DATA!D77,",",".")*1)</f>
        <v>50.89</v>
      </c>
      <c r="E77" s="63">
        <f>IF(OR(주말DATA!E77="",주말DATA!E77=0),0,SUBSTITUTE(주말DATA!E77,",",".")*1)</f>
        <v>0.5</v>
      </c>
      <c r="F77" s="62">
        <f>IF(OR(주말DATA!F77="",주말DATA!F77=0),0,SUBSTITUTE(주말DATA!F77,",",".")*1)</f>
        <v>1.49</v>
      </c>
      <c r="G77" s="63">
        <f>IF(OR(주말DATA!G77="",주말DATA!G77=0),0,SUBSTITUTE(주말DATA!G77,",",".")*1)</f>
        <v>0.5</v>
      </c>
      <c r="H77" s="62">
        <f>IF(OR(주말DATA!H77="",주말DATA!H77=0),0,SUBSTITUTE(주말DATA!H77,",",".")*1)</f>
        <v>1.49</v>
      </c>
      <c r="I77" s="63">
        <f>IF(OR(주말DATA!I77="",주말DATA!I77=0),0,SUBSTITUTE(주말DATA!I77,",",".")*1)</f>
        <v>0.5</v>
      </c>
      <c r="J77" s="62">
        <f>IF(OR(주말DATA!J77="",주말DATA!J77=0),0,SUBSTITUTE(주말DATA!J77,",",".")*1)</f>
        <v>49.32</v>
      </c>
      <c r="K77" s="63">
        <f>IF(OR(주말DATA!K77="",주말DATA!K77=0),0,SUBSTITUTE(주말DATA!K77,",",".")*1)</f>
        <v>0.5</v>
      </c>
      <c r="L77" s="62">
        <f>IF(OR(주말DATA!L77="",주말DATA!L77=0),0,SUBSTITUTE(주말DATA!L77,",",".")*1)</f>
        <v>1.49</v>
      </c>
      <c r="M77" s="63">
        <f>IF(OR(주말DATA!M77="",주말DATA!M77=0),0,SUBSTITUTE(주말DATA!M77,",",".")*1)</f>
        <v>0.5</v>
      </c>
      <c r="N77" s="62">
        <f>IF(OR(주말DATA!N77="",주말DATA!N77=0),0,SUBSTITUTE(주말DATA!N77,",",".")*1)</f>
        <v>1.49</v>
      </c>
      <c r="O77" s="63">
        <f>IF(OR(주말DATA!O77="",주말DATA!O77=0),0,SUBSTITUTE(주말DATA!O77,",",".")*1)</f>
        <v>0.5</v>
      </c>
      <c r="P77" s="62">
        <f>IF(OR(주말DATA!P77="",주말DATA!P77=0),0,SUBSTITUTE(주말DATA!P77,",",".")*1)</f>
        <v>1.49</v>
      </c>
      <c r="Q77" s="63">
        <f>IF(OR(주말DATA!Q77="",주말DATA!Q77=0),0,SUBSTITUTE(주말DATA!Q77,",",".")*1)</f>
        <v>0.5</v>
      </c>
      <c r="R77" s="62">
        <f>IF(OR(주말DATA!R77="",주말DATA!R77=0),0,SUBSTITUTE(주말DATA!R77,",",".")*1)</f>
        <v>1.49</v>
      </c>
      <c r="S77" s="63">
        <f>IF(OR(주말DATA!S77="",주말DATA!S77=0),0,SUBSTITUTE(주말DATA!S77,",",".")*1)</f>
        <v>0.5</v>
      </c>
      <c r="T77" s="62">
        <f>IF(OR(주말DATA!T77="",주말DATA!T77=0),0,SUBSTITUTE(주말DATA!T77,",",".")*1)</f>
        <v>70.64</v>
      </c>
      <c r="U77" s="63">
        <f>IF(OR(주말DATA!U77="",주말DATA!U77=0),0,SUBSTITUTE(주말DATA!U77,",",".")*1)</f>
        <v>0.5</v>
      </c>
      <c r="V77" s="70">
        <f>IF(OR(주말DATA!V77="",주말DATA!V77=0),0,SUBSTITUTE(주말DATA!V77,",",".")*1)</f>
        <v>49.32</v>
      </c>
      <c r="W77" s="63">
        <f>IF(OR(주말DATA!W77="",주말DATA!W77=0),0,SUBSTITUTE(주말DATA!W77,",",".")*1)</f>
        <v>0.5</v>
      </c>
      <c r="X77" s="62">
        <f>IF(OR(주말DATA!X77="",주말DATA!X77=0),0,SUBSTITUTE(주말DATA!X77,",",".")*1)</f>
        <v>1.49</v>
      </c>
      <c r="Y77" s="63">
        <f>IF(OR(주말DATA!Y77="",주말DATA!Y77=0),0,SUBSTITUTE(주말DATA!Y77,",",".")*1)</f>
        <v>0.5</v>
      </c>
      <c r="Z77" s="76"/>
    </row>
    <row r="78" spans="1:51">
      <c r="A78" s="11" t="s">
        <v>18</v>
      </c>
      <c r="B78" s="60">
        <f>IF(OR(주말DATA!B78="",주말DATA!B78=0),0,SUBSTITUTE(주말DATA!B78,",",".")*1)</f>
        <v>50.03</v>
      </c>
      <c r="C78" s="60">
        <f>IF(OR(주말DATA!C78="",주말DATA!C78=0),0,SUBSTITUTE(주말DATA!C78,",",".")*1)</f>
        <v>50.03</v>
      </c>
      <c r="D78" s="60">
        <f>IF(OR(주말DATA!D78="",주말DATA!D78=0),0,SUBSTITUTE(주말DATA!D78,",",".")*1)</f>
        <v>51.63</v>
      </c>
      <c r="E78" s="60">
        <f>IF(OR(주말DATA!E78="",주말DATA!E78=0),0,SUBSTITUTE(주말DATA!E78,",",".")*1)</f>
        <v>51.63</v>
      </c>
      <c r="F78" s="60">
        <f>IF(OR(주말DATA!F78="",주말DATA!F78=0),0,SUBSTITUTE(주말DATA!F78,",",".")*1)</f>
        <v>1.35</v>
      </c>
      <c r="G78" s="60">
        <f>IF(OR(주말DATA!G78="",주말DATA!G78=0),0,SUBSTITUTE(주말DATA!G78,",",".")*1)</f>
        <v>1.35</v>
      </c>
      <c r="H78" s="60">
        <f>IF(OR(주말DATA!H78="",주말DATA!H78=0),0,SUBSTITUTE(주말DATA!H78,",",".")*1)</f>
        <v>1.35</v>
      </c>
      <c r="I78" s="60">
        <f>IF(OR(주말DATA!I78="",주말DATA!I78=0),0,SUBSTITUTE(주말DATA!I78,",",".")*1)</f>
        <v>1.35</v>
      </c>
      <c r="J78" s="60">
        <f>IF(OR(주말DATA!J78="",주말DATA!J78=0),0,SUBSTITUTE(주말DATA!J78,",",".")*1)</f>
        <v>50.03</v>
      </c>
      <c r="K78" s="60">
        <f>IF(OR(주말DATA!K78="",주말DATA!K78=0),0,SUBSTITUTE(주말DATA!K78,",",".")*1)</f>
        <v>50.03</v>
      </c>
      <c r="L78" s="60">
        <f>IF(OR(주말DATA!L78="",주말DATA!L78=0),0,SUBSTITUTE(주말DATA!L78,",",".")*1)</f>
        <v>1.35</v>
      </c>
      <c r="M78" s="60">
        <f>IF(OR(주말DATA!M78="",주말DATA!M78=0),0,SUBSTITUTE(주말DATA!M78,",",".")*1)</f>
        <v>1.35</v>
      </c>
      <c r="N78" s="60">
        <f>IF(OR(주말DATA!N78="",주말DATA!N78=0),0,SUBSTITUTE(주말DATA!N78,",",".")*1)</f>
        <v>1.35</v>
      </c>
      <c r="O78" s="60">
        <f>IF(OR(주말DATA!O78="",주말DATA!O78=0),0,SUBSTITUTE(주말DATA!O78,",",".")*1)</f>
        <v>1.35</v>
      </c>
      <c r="P78" s="60">
        <f>IF(OR(주말DATA!P78="",주말DATA!P78=0),0,SUBSTITUTE(주말DATA!P78,",",".")*1)</f>
        <v>1.35</v>
      </c>
      <c r="Q78" s="60">
        <f>IF(OR(주말DATA!Q78="",주말DATA!Q78=0),0,SUBSTITUTE(주말DATA!Q78,",",".")*1)</f>
        <v>1.35</v>
      </c>
      <c r="R78" s="60">
        <f>IF(OR(주말DATA!R78="",주말DATA!R78=0),0,SUBSTITUTE(주말DATA!R78,",",".")*1)</f>
        <v>1.35</v>
      </c>
      <c r="S78" s="60">
        <f>IF(OR(주말DATA!S78="",주말DATA!S78=0),0,SUBSTITUTE(주말DATA!S78,",",".")*1)</f>
        <v>1.35</v>
      </c>
      <c r="T78" s="60">
        <f>IF(OR(주말DATA!T78="",주말DATA!T78=0),0,SUBSTITUTE(주말DATA!T78,",",".")*1)</f>
        <v>94.43</v>
      </c>
      <c r="U78" s="60">
        <f>IF(OR(주말DATA!U78="",주말DATA!U78=0),0,SUBSTITUTE(주말DATA!U78,",",".")*1)</f>
        <v>94.43</v>
      </c>
      <c r="V78" s="67">
        <f>IF(OR(주말DATA!V78="",주말DATA!V78=0),0,SUBSTITUTE(주말DATA!V78,",",".")*1)</f>
        <v>50.03</v>
      </c>
      <c r="W78" s="60">
        <f>IF(OR(주말DATA!W78="",주말DATA!W78=0),0,SUBSTITUTE(주말DATA!W78,",",".")*1)</f>
        <v>50.03</v>
      </c>
      <c r="X78" s="60">
        <f>IF(OR(주말DATA!X78="",주말DATA!X78=0),0,SUBSTITUTE(주말DATA!X78,",",".")*1)</f>
        <v>1.35</v>
      </c>
      <c r="Y78" s="60">
        <f>IF(OR(주말DATA!Y78="",주말DATA!Y78=0),0,SUBSTITUTE(주말DATA!Y78,",",".")*1)</f>
        <v>1.35</v>
      </c>
      <c r="Z78" s="76"/>
    </row>
    <row r="79" spans="1:51">
      <c r="A79" s="11" t="s">
        <v>19</v>
      </c>
      <c r="B79" s="62">
        <f>IF(OR(주말DATA!B79="",주말DATA!B79=0),0,SUBSTITUTE(주말DATA!B79,",",".")*1)</f>
        <v>31.39</v>
      </c>
      <c r="C79" s="62">
        <f>IF(OR(주말DATA!C79="",주말DATA!C79=0),0,SUBSTITUTE(주말DATA!C79,",",".")*1)</f>
        <v>31.39</v>
      </c>
      <c r="D79" s="62">
        <f>IF(OR(주말DATA!D79="",주말DATA!D79=0),0,SUBSTITUTE(주말DATA!D79,",",".")*1)</f>
        <v>32.33</v>
      </c>
      <c r="E79" s="62">
        <f>IF(OR(주말DATA!E79="",주말DATA!E79=0),0,SUBSTITUTE(주말DATA!E79,",",".")*1)</f>
        <v>32.33</v>
      </c>
      <c r="F79" s="66">
        <f>IF(OR(주말DATA!F79="",주말DATA!F79=0),0,SUBSTITUTE(주말DATA!F79,",",".")*1)</f>
        <v>9</v>
      </c>
      <c r="G79" s="62">
        <f>IF(OR(주말DATA!G79="",주말DATA!G79=0),0,SUBSTITUTE(주말DATA!G79,",",".")*1)</f>
        <v>1.41</v>
      </c>
      <c r="H79" s="66">
        <f>IF(OR(주말DATA!H79="",주말DATA!H79=0),0,SUBSTITUTE(주말DATA!H79,",",".")*1)</f>
        <v>9</v>
      </c>
      <c r="I79" s="62">
        <f>IF(OR(주말DATA!I79="",주말DATA!I79=0),0,SUBSTITUTE(주말DATA!I79,",",".")*1)</f>
        <v>1.41</v>
      </c>
      <c r="J79" s="62">
        <f>IF(OR(주말DATA!J79="",주말DATA!J79=0),0,SUBSTITUTE(주말DATA!J79,",",".")*1)</f>
        <v>31.39</v>
      </c>
      <c r="K79" s="62">
        <f>IF(OR(주말DATA!K79="",주말DATA!K79=0),0,SUBSTITUTE(주말DATA!K79,",",".")*1)</f>
        <v>31.39</v>
      </c>
      <c r="L79" s="66">
        <f>IF(OR(주말DATA!L79="",주말DATA!L79=0),0,SUBSTITUTE(주말DATA!L79,",",".")*1)</f>
        <v>9</v>
      </c>
      <c r="M79" s="62">
        <f>IF(OR(주말DATA!M79="",주말DATA!M79=0),0,SUBSTITUTE(주말DATA!M79,",",".")*1)</f>
        <v>1.41</v>
      </c>
      <c r="N79" s="66">
        <f>IF(OR(주말DATA!N79="",주말DATA!N79=0),0,SUBSTITUTE(주말DATA!N79,",",".")*1)</f>
        <v>9</v>
      </c>
      <c r="O79" s="62">
        <f>IF(OR(주말DATA!O79="",주말DATA!O79=0),0,SUBSTITUTE(주말DATA!O79,",",".")*1)</f>
        <v>1.41</v>
      </c>
      <c r="P79" s="66">
        <f>IF(OR(주말DATA!P79="",주말DATA!P79=0),0,SUBSTITUTE(주말DATA!P79,",",".")*1)</f>
        <v>9</v>
      </c>
      <c r="Q79" s="62">
        <f>IF(OR(주말DATA!Q79="",주말DATA!Q79=0),0,SUBSTITUTE(주말DATA!Q79,",",".")*1)</f>
        <v>1.41</v>
      </c>
      <c r="R79" s="66">
        <f>IF(OR(주말DATA!R79="",주말DATA!R79=0),0,SUBSTITUTE(주말DATA!R79,",",".")*1)</f>
        <v>9</v>
      </c>
      <c r="S79" s="62">
        <f>IF(OR(주말DATA!S79="",주말DATA!S79=0),0,SUBSTITUTE(주말DATA!S79,",",".")*1)</f>
        <v>1.41</v>
      </c>
      <c r="T79" s="66">
        <f>IF(OR(주말DATA!T79="",주말DATA!T79=0),0,SUBSTITUTE(주말DATA!T79,",",".")*1)</f>
        <v>119</v>
      </c>
      <c r="U79" s="62">
        <f>IF(OR(주말DATA!U79="",주말DATA!U79=0),0,SUBSTITUTE(주말DATA!U79,",",".")*1)</f>
        <v>3.49</v>
      </c>
      <c r="V79" s="70">
        <f>IF(OR(주말DATA!V79="",주말DATA!V79=0),0,SUBSTITUTE(주말DATA!V79,",",".")*1)</f>
        <v>31.39</v>
      </c>
      <c r="W79" s="62">
        <f>IF(OR(주말DATA!W79="",주말DATA!W79=0),0,SUBSTITUTE(주말DATA!W79,",",".")*1)</f>
        <v>31.39</v>
      </c>
      <c r="X79" s="66">
        <f>IF(OR(주말DATA!X79="",주말DATA!X79=0),0,SUBSTITUTE(주말DATA!X79,",",".")*1)</f>
        <v>9</v>
      </c>
      <c r="Y79" s="62">
        <f>IF(OR(주말DATA!Y79="",주말DATA!Y79=0),0,SUBSTITUTE(주말DATA!Y79,",",".")*1)</f>
        <v>1.41</v>
      </c>
      <c r="Z79" s="76"/>
    </row>
    <row r="80" spans="1:51">
      <c r="A80" s="11" t="s">
        <v>20</v>
      </c>
      <c r="B80" s="60">
        <f>IF(OR(주말DATA!B80="",주말DATA!B80=0),0,SUBSTITUTE(주말DATA!B80,",",".")*1)</f>
        <v>63.31</v>
      </c>
      <c r="C80" s="60">
        <f>IF(OR(주말DATA!C80="",주말DATA!C80=0),0,SUBSTITUTE(주말DATA!C80,",",".")*1)</f>
        <v>63.31</v>
      </c>
      <c r="D80" s="60">
        <f>IF(OR(주말DATA!D80="",주말DATA!D80=0),0,SUBSTITUTE(주말DATA!D80,",",".")*1)</f>
        <v>65.2</v>
      </c>
      <c r="E80" s="60">
        <f>IF(OR(주말DATA!E80="",주말DATA!E80=0),0,SUBSTITUTE(주말DATA!E80,",",".")*1)</f>
        <v>65.2</v>
      </c>
      <c r="F80" s="65">
        <f>IF(OR(주말DATA!F80="",주말DATA!F80=0),0,SUBSTITUTE(주말DATA!F80,",",".")*1)</f>
        <v>9</v>
      </c>
      <c r="G80" s="60">
        <f>IF(OR(주말DATA!G80="",주말DATA!G80=0),0,SUBSTITUTE(주말DATA!G80,",",".")*1)</f>
        <v>1.23</v>
      </c>
      <c r="H80" s="65">
        <f>IF(OR(주말DATA!H80="",주말DATA!H80=0),0,SUBSTITUTE(주말DATA!H80,",",".")*1)</f>
        <v>9</v>
      </c>
      <c r="I80" s="60">
        <f>IF(OR(주말DATA!I80="",주말DATA!I80=0),0,SUBSTITUTE(주말DATA!I80,",",".")*1)</f>
        <v>1.23</v>
      </c>
      <c r="J80" s="60">
        <f>IF(OR(주말DATA!J80="",주말DATA!J80=0),0,SUBSTITUTE(주말DATA!J80,",",".")*1)</f>
        <v>63.31</v>
      </c>
      <c r="K80" s="60">
        <f>IF(OR(주말DATA!K80="",주말DATA!K80=0),0,SUBSTITUTE(주말DATA!K80,",",".")*1)</f>
        <v>63.31</v>
      </c>
      <c r="L80" s="65">
        <f>IF(OR(주말DATA!L80="",주말DATA!L80=0),0,SUBSTITUTE(주말DATA!L80,",",".")*1)</f>
        <v>9</v>
      </c>
      <c r="M80" s="60">
        <f>IF(OR(주말DATA!M80="",주말DATA!M80=0),0,SUBSTITUTE(주말DATA!M80,",",".")*1)</f>
        <v>1.23</v>
      </c>
      <c r="N80" s="65">
        <f>IF(OR(주말DATA!N80="",주말DATA!N80=0),0,SUBSTITUTE(주말DATA!N80,",",".")*1)</f>
        <v>9</v>
      </c>
      <c r="O80" s="60">
        <f>IF(OR(주말DATA!O80="",주말DATA!O80=0),0,SUBSTITUTE(주말DATA!O80,",",".")*1)</f>
        <v>1.23</v>
      </c>
      <c r="P80" s="65">
        <f>IF(OR(주말DATA!P80="",주말DATA!P80=0),0,SUBSTITUTE(주말DATA!P80,",",".")*1)</f>
        <v>9</v>
      </c>
      <c r="Q80" s="60">
        <f>IF(OR(주말DATA!Q80="",주말DATA!Q80=0),0,SUBSTITUTE(주말DATA!Q80,",",".")*1)</f>
        <v>1.23</v>
      </c>
      <c r="R80" s="65">
        <f>IF(OR(주말DATA!R80="",주말DATA!R80=0),0,SUBSTITUTE(주말DATA!R80,",",".")*1)</f>
        <v>9</v>
      </c>
      <c r="S80" s="60">
        <f>IF(OR(주말DATA!S80="",주말DATA!S80=0),0,SUBSTITUTE(주말DATA!S80,",",".")*1)</f>
        <v>1.23</v>
      </c>
      <c r="T80" s="65">
        <f>IF(OR(주말DATA!T80="",주말DATA!T80=0),0,SUBSTITUTE(주말DATA!T80,",",".")*1)</f>
        <v>169</v>
      </c>
      <c r="U80" s="60">
        <f>IF(OR(주말DATA!U80="",주말DATA!U80=0),0,SUBSTITUTE(주말DATA!U80,",",".")*1)</f>
        <v>39.14</v>
      </c>
      <c r="V80" s="67">
        <f>IF(OR(주말DATA!V80="",주말DATA!V80=0),0,SUBSTITUTE(주말DATA!V80,",",".")*1)</f>
        <v>63.31</v>
      </c>
      <c r="W80" s="60">
        <f>IF(OR(주말DATA!W80="",주말DATA!W80=0),0,SUBSTITUTE(주말DATA!W80,",",".")*1)</f>
        <v>63.31</v>
      </c>
      <c r="X80" s="65">
        <f>IF(OR(주말DATA!X80="",주말DATA!X80=0),0,SUBSTITUTE(주말DATA!X80,",",".")*1)</f>
        <v>9</v>
      </c>
      <c r="Y80" s="60">
        <f>IF(OR(주말DATA!Y80="",주말DATA!Y80=0),0,SUBSTITUTE(주말DATA!Y80,",",".")*1)</f>
        <v>1.23</v>
      </c>
      <c r="Z80" s="76"/>
    </row>
    <row r="81" spans="1:27">
      <c r="A81" s="11" t="s">
        <v>21</v>
      </c>
      <c r="B81" s="62">
        <f>IF(OR(주말DATA!B81="",주말DATA!B81=0),0,SUBSTITUTE(주말DATA!B81,",",".")*1)</f>
        <v>58.57</v>
      </c>
      <c r="C81" s="63">
        <f>IF(OR(주말DATA!C81="",주말DATA!C81=0),0,SUBSTITUTE(주말DATA!C81,",",".")*1)</f>
        <v>0</v>
      </c>
      <c r="D81" s="62">
        <f>IF(OR(주말DATA!D81="",주말DATA!D81=0),0,SUBSTITUTE(주말DATA!D81,",",".")*1)</f>
        <v>60.32</v>
      </c>
      <c r="E81" s="63">
        <f>IF(OR(주말DATA!E81="",주말DATA!E81=0),0,SUBSTITUTE(주말DATA!E81,",",".")*1)</f>
        <v>0</v>
      </c>
      <c r="F81" s="62">
        <f>IF(OR(주말DATA!F81="",주말DATA!F81=0),0,SUBSTITUTE(주말DATA!F81,",",".")*1)</f>
        <v>1.01</v>
      </c>
      <c r="G81" s="63">
        <f>IF(OR(주말DATA!G81="",주말DATA!G81=0),0,SUBSTITUTE(주말DATA!G81,",",".")*1)</f>
        <v>0</v>
      </c>
      <c r="H81" s="62">
        <f>IF(OR(주말DATA!H81="",주말DATA!H81=0),0,SUBSTITUTE(주말DATA!H81,",",".")*1)</f>
        <v>1.01</v>
      </c>
      <c r="I81" s="63">
        <f>IF(OR(주말DATA!I81="",주말DATA!I81=0),0,SUBSTITUTE(주말DATA!I81,",",".")*1)</f>
        <v>0</v>
      </c>
      <c r="J81" s="62">
        <f>IF(OR(주말DATA!J81="",주말DATA!J81=0),0,SUBSTITUTE(주말DATA!J81,",",".")*1)</f>
        <v>58.57</v>
      </c>
      <c r="K81" s="63">
        <f>IF(OR(주말DATA!K81="",주말DATA!K81=0),0,SUBSTITUTE(주말DATA!K81,",",".")*1)</f>
        <v>0</v>
      </c>
      <c r="L81" s="62">
        <f>IF(OR(주말DATA!L81="",주말DATA!L81=0),0,SUBSTITUTE(주말DATA!L81,",",".")*1)</f>
        <v>1.01</v>
      </c>
      <c r="M81" s="63">
        <f>IF(OR(주말DATA!M81="",주말DATA!M81=0),0,SUBSTITUTE(주말DATA!M81,",",".")*1)</f>
        <v>0</v>
      </c>
      <c r="N81" s="62">
        <f>IF(OR(주말DATA!N81="",주말DATA!N81=0),0,SUBSTITUTE(주말DATA!N81,",",".")*1)</f>
        <v>1.01</v>
      </c>
      <c r="O81" s="63">
        <f>IF(OR(주말DATA!O81="",주말DATA!O81=0),0,SUBSTITUTE(주말DATA!O81,",",".")*1)</f>
        <v>0</v>
      </c>
      <c r="P81" s="62">
        <f>IF(OR(주말DATA!P81="",주말DATA!P81=0),0,SUBSTITUTE(주말DATA!P81,",",".")*1)</f>
        <v>1.01</v>
      </c>
      <c r="Q81" s="63">
        <f>IF(OR(주말DATA!Q81="",주말DATA!Q81=0),0,SUBSTITUTE(주말DATA!Q81,",",".")*1)</f>
        <v>0</v>
      </c>
      <c r="R81" s="62">
        <f>IF(OR(주말DATA!R81="",주말DATA!R81=0),0,SUBSTITUTE(주말DATA!R81,",",".")*1)</f>
        <v>1.01</v>
      </c>
      <c r="S81" s="63">
        <f>IF(OR(주말DATA!S81="",주말DATA!S81=0),0,SUBSTITUTE(주말DATA!S81,",",".")*1)</f>
        <v>0</v>
      </c>
      <c r="T81" s="66">
        <f>IF(OR(주말DATA!T81="",주말DATA!T81=0),0,SUBSTITUTE(주말DATA!T81,",",".")*1)</f>
        <v>200</v>
      </c>
      <c r="U81" s="62">
        <f>IF(OR(주말DATA!U81="",주말DATA!U81=0),0,SUBSTITUTE(주말DATA!U81,",",".")*1)</f>
        <v>36.46</v>
      </c>
      <c r="V81" s="70">
        <f>IF(OR(주말DATA!V81="",주말DATA!V81=0),0,SUBSTITUTE(주말DATA!V81,",",".")*1)</f>
        <v>58.57</v>
      </c>
      <c r="W81" s="63">
        <f>IF(OR(주말DATA!W81="",주말DATA!W81=0),0,SUBSTITUTE(주말DATA!W81,",",".")*1)</f>
        <v>0</v>
      </c>
      <c r="X81" s="62">
        <f>IF(OR(주말DATA!X81="",주말DATA!X81=0),0,SUBSTITUTE(주말DATA!X81,",",".")*1)</f>
        <v>1.01</v>
      </c>
      <c r="Y81" s="63">
        <f>IF(OR(주말DATA!Y81="",주말DATA!Y81=0),0,SUBSTITUTE(주말DATA!Y81,",",".")*1)</f>
        <v>0</v>
      </c>
      <c r="Z81" s="76"/>
    </row>
    <row r="82" spans="1:27">
      <c r="A82" s="11" t="s">
        <v>22</v>
      </c>
      <c r="B82" s="60">
        <f>IF(OR(주말DATA!B82="",주말DATA!B82=0),0,SUBSTITUTE(주말DATA!B82,",",".")*1)</f>
        <v>67.67</v>
      </c>
      <c r="C82" s="64">
        <f>IF(OR(주말DATA!C82="",주말DATA!C82=0),0,SUBSTITUTE(주말DATA!C82,",",".")*1)</f>
        <v>0</v>
      </c>
      <c r="D82" s="60">
        <f>IF(OR(주말DATA!D82="",주말DATA!D82=0),0,SUBSTITUTE(주말DATA!D82,",",".")*1)</f>
        <v>69.83</v>
      </c>
      <c r="E82" s="64">
        <f>IF(OR(주말DATA!E82="",주말DATA!E82=0),0,SUBSTITUTE(주말DATA!E82,",",".")*1)</f>
        <v>0</v>
      </c>
      <c r="F82" s="60">
        <f>IF(OR(주말DATA!F82="",주말DATA!F82=0),0,SUBSTITUTE(주말DATA!F82,",",".")*1)</f>
        <v>1.4</v>
      </c>
      <c r="G82" s="64">
        <f>IF(OR(주말DATA!G82="",주말DATA!G82=0),0,SUBSTITUTE(주말DATA!G82,",",".")*1)</f>
        <v>0</v>
      </c>
      <c r="H82" s="60">
        <f>IF(OR(주말DATA!H82="",주말DATA!H82=0),0,SUBSTITUTE(주말DATA!H82,",",".")*1)</f>
        <v>1.4</v>
      </c>
      <c r="I82" s="64">
        <f>IF(OR(주말DATA!I82="",주말DATA!I82=0),0,SUBSTITUTE(주말DATA!I82,",",".")*1)</f>
        <v>0</v>
      </c>
      <c r="J82" s="60">
        <f>IF(OR(주말DATA!J82="",주말DATA!J82=0),0,SUBSTITUTE(주말DATA!J82,",",".")*1)</f>
        <v>67.67</v>
      </c>
      <c r="K82" s="64">
        <f>IF(OR(주말DATA!K82="",주말DATA!K82=0),0,SUBSTITUTE(주말DATA!K82,",",".")*1)</f>
        <v>0</v>
      </c>
      <c r="L82" s="60">
        <f>IF(OR(주말DATA!L82="",주말DATA!L82=0),0,SUBSTITUTE(주말DATA!L82,",",".")*1)</f>
        <v>1.4</v>
      </c>
      <c r="M82" s="64">
        <f>IF(OR(주말DATA!M82="",주말DATA!M82=0),0,SUBSTITUTE(주말DATA!M82,",",".")*1)</f>
        <v>0</v>
      </c>
      <c r="N82" s="60">
        <f>IF(OR(주말DATA!N82="",주말DATA!N82=0),0,SUBSTITUTE(주말DATA!N82,",",".")*1)</f>
        <v>1.4</v>
      </c>
      <c r="O82" s="64">
        <f>IF(OR(주말DATA!O82="",주말DATA!O82=0),0,SUBSTITUTE(주말DATA!O82,",",".")*1)</f>
        <v>0</v>
      </c>
      <c r="P82" s="60">
        <f>IF(OR(주말DATA!P82="",주말DATA!P82=0),0,SUBSTITUTE(주말DATA!P82,",",".")*1)</f>
        <v>1.4</v>
      </c>
      <c r="Q82" s="64">
        <f>IF(OR(주말DATA!Q82="",주말DATA!Q82=0),0,SUBSTITUTE(주말DATA!Q82,",",".")*1)</f>
        <v>0</v>
      </c>
      <c r="R82" s="60">
        <f>IF(OR(주말DATA!R82="",주말DATA!R82=0),0,SUBSTITUTE(주말DATA!R82,",",".")*1)</f>
        <v>1.4</v>
      </c>
      <c r="S82" s="64">
        <f>IF(OR(주말DATA!S82="",주말DATA!S82=0),0,SUBSTITUTE(주말DATA!S82,",",".")*1)</f>
        <v>0</v>
      </c>
      <c r="T82" s="60">
        <f>IF(OR(주말DATA!T82="",주말DATA!T82=0),0,SUBSTITUTE(주말DATA!T82,",",".")*1)</f>
        <v>40.93</v>
      </c>
      <c r="U82" s="64">
        <f>IF(OR(주말DATA!U82="",주말DATA!U82=0),0,SUBSTITUTE(주말DATA!U82,",",".")*1)</f>
        <v>0</v>
      </c>
      <c r="V82" s="67">
        <f>IF(OR(주말DATA!V82="",주말DATA!V82=0),0,SUBSTITUTE(주말DATA!V82,",",".")*1)</f>
        <v>67.67</v>
      </c>
      <c r="W82" s="64">
        <f>IF(OR(주말DATA!W82="",주말DATA!W82=0),0,SUBSTITUTE(주말DATA!W82,",",".")*1)</f>
        <v>0</v>
      </c>
      <c r="X82" s="60">
        <f>IF(OR(주말DATA!X82="",주말DATA!X82=0),0,SUBSTITUTE(주말DATA!X82,",",".")*1)</f>
        <v>1.4</v>
      </c>
      <c r="Y82" s="64">
        <f>IF(OR(주말DATA!Y82="",주말DATA!Y82=0),0,SUBSTITUTE(주말DATA!Y82,",",".")*1)</f>
        <v>0</v>
      </c>
      <c r="Z82" s="76"/>
    </row>
    <row r="83" spans="1:27">
      <c r="A83" s="11" t="s">
        <v>23</v>
      </c>
      <c r="B83" s="62">
        <f>IF(OR(주말DATA!B83="",주말DATA!B83=0),0,SUBSTITUTE(주말DATA!B83,",",".")*1)</f>
        <v>41.89</v>
      </c>
      <c r="C83" s="62">
        <f>IF(OR(주말DATA!C83="",주말DATA!C83=0),0,SUBSTITUTE(주말DATA!C83,",",".")*1)</f>
        <v>41.89</v>
      </c>
      <c r="D83" s="62">
        <f>IF(OR(주말DATA!D83="",주말DATA!D83=0),0,SUBSTITUTE(주말DATA!D83,",",".")*1)</f>
        <v>43.23</v>
      </c>
      <c r="E83" s="62">
        <f>IF(OR(주말DATA!E83="",주말DATA!E83=0),0,SUBSTITUTE(주말DATA!E83,",",".")*1)</f>
        <v>43.23</v>
      </c>
      <c r="F83" s="66">
        <f>IF(OR(주말DATA!F83="",주말DATA!F83=0),0,SUBSTITUTE(주말DATA!F83,",",".")*1)</f>
        <v>11.63</v>
      </c>
      <c r="G83" s="62">
        <f>IF(OR(주말DATA!G83="",주말DATA!G83=0),0,SUBSTITUTE(주말DATA!G83,",",".")*1)</f>
        <v>1.46</v>
      </c>
      <c r="H83" s="66">
        <f>IF(OR(주말DATA!H83="",주말DATA!H83=0),0,SUBSTITUTE(주말DATA!H83,",",".")*1)</f>
        <v>11.63</v>
      </c>
      <c r="I83" s="62">
        <f>IF(OR(주말DATA!I83="",주말DATA!I83=0),0,SUBSTITUTE(주말DATA!I83,",",".")*1)</f>
        <v>1.46</v>
      </c>
      <c r="J83" s="62">
        <f>IF(OR(주말DATA!J83="",주말DATA!J83=0),0,SUBSTITUTE(주말DATA!J83,",",".")*1)</f>
        <v>41.89</v>
      </c>
      <c r="K83" s="62">
        <f>IF(OR(주말DATA!K83="",주말DATA!K83=0),0,SUBSTITUTE(주말DATA!K83,",",".")*1)</f>
        <v>41.89</v>
      </c>
      <c r="L83" s="66">
        <f>IF(OR(주말DATA!L83="",주말DATA!L83=0),0,SUBSTITUTE(주말DATA!L83,",",".")*1)</f>
        <v>11.63</v>
      </c>
      <c r="M83" s="62">
        <f>IF(OR(주말DATA!M83="",주말DATA!M83=0),0,SUBSTITUTE(주말DATA!M83,",",".")*1)</f>
        <v>1.46</v>
      </c>
      <c r="N83" s="66">
        <f>IF(OR(주말DATA!N83="",주말DATA!N83=0),0,SUBSTITUTE(주말DATA!N83,",",".")*1)</f>
        <v>11.63</v>
      </c>
      <c r="O83" s="62">
        <f>IF(OR(주말DATA!O83="",주말DATA!O83=0),0,SUBSTITUTE(주말DATA!O83,",",".")*1)</f>
        <v>1.46</v>
      </c>
      <c r="P83" s="66">
        <f>IF(OR(주말DATA!P83="",주말DATA!P83=0),0,SUBSTITUTE(주말DATA!P83,",",".")*1)</f>
        <v>11.63</v>
      </c>
      <c r="Q83" s="62">
        <f>IF(OR(주말DATA!Q83="",주말DATA!Q83=0),0,SUBSTITUTE(주말DATA!Q83,",",".")*1)</f>
        <v>1.46</v>
      </c>
      <c r="R83" s="66">
        <f>IF(OR(주말DATA!R83="",주말DATA!R83=0),0,SUBSTITUTE(주말DATA!R83,",",".")*1)</f>
        <v>11.63</v>
      </c>
      <c r="S83" s="62">
        <f>IF(OR(주말DATA!S83="",주말DATA!S83=0),0,SUBSTITUTE(주말DATA!S83,",",".")*1)</f>
        <v>1.46</v>
      </c>
      <c r="T83" s="62">
        <f>IF(OR(주말DATA!T83="",주말DATA!T83=0),0,SUBSTITUTE(주말DATA!T83,",",".")*1)</f>
        <v>93.86</v>
      </c>
      <c r="U83" s="62">
        <f>IF(OR(주말DATA!U83="",주말DATA!U83=0),0,SUBSTITUTE(주말DATA!U83,",",".")*1)</f>
        <v>93.86</v>
      </c>
      <c r="V83" s="70">
        <f>IF(OR(주말DATA!V83="",주말DATA!V83=0),0,SUBSTITUTE(주말DATA!V83,",",".")*1)</f>
        <v>41.89</v>
      </c>
      <c r="W83" s="62">
        <f>IF(OR(주말DATA!W83="",주말DATA!W83=0),0,SUBSTITUTE(주말DATA!W83,",",".")*1)</f>
        <v>41.89</v>
      </c>
      <c r="X83" s="66">
        <f>IF(OR(주말DATA!X83="",주말DATA!X83=0),0,SUBSTITUTE(주말DATA!X83,",",".")*1)</f>
        <v>11.63</v>
      </c>
      <c r="Y83" s="62">
        <f>IF(OR(주말DATA!Y83="",주말DATA!Y83=0),0,SUBSTITUTE(주말DATA!Y83,",",".")*1)</f>
        <v>1.46</v>
      </c>
      <c r="Z83" s="76"/>
    </row>
    <row r="84" spans="1:27">
      <c r="A84" s="11" t="s">
        <v>24</v>
      </c>
      <c r="B84" s="60">
        <f>IF(OR(주말DATA!B84="",주말DATA!B84=0),0,SUBSTITUTE(주말DATA!B84,",",".")*1)</f>
        <v>36.75</v>
      </c>
      <c r="C84" s="60">
        <f>IF(OR(주말DATA!C84="",주말DATA!C84=0),0,SUBSTITUTE(주말DATA!C84,",",".")*1)</f>
        <v>36.75</v>
      </c>
      <c r="D84" s="60">
        <f>IF(OR(주말DATA!D84="",주말DATA!D84=0),0,SUBSTITUTE(주말DATA!D84,",",".")*1)</f>
        <v>37.93</v>
      </c>
      <c r="E84" s="60">
        <f>IF(OR(주말DATA!E84="",주말DATA!E84=0),0,SUBSTITUTE(주말DATA!E84,",",".")*1)</f>
        <v>37.93</v>
      </c>
      <c r="F84" s="65">
        <f>IF(OR(주말DATA!F84="",주말DATA!F84=0),0,SUBSTITUTE(주말DATA!F84,",",".")*1)</f>
        <v>11.63</v>
      </c>
      <c r="G84" s="60">
        <f>IF(OR(주말DATA!G84="",주말DATA!G84=0),0,SUBSTITUTE(주말DATA!G84,",",".")*1)</f>
        <v>1.57</v>
      </c>
      <c r="H84" s="65">
        <f>IF(OR(주말DATA!H84="",주말DATA!H84=0),0,SUBSTITUTE(주말DATA!H84,",",".")*1)</f>
        <v>11.63</v>
      </c>
      <c r="I84" s="60">
        <f>IF(OR(주말DATA!I84="",주말DATA!I84=0),0,SUBSTITUTE(주말DATA!I84,",",".")*1)</f>
        <v>1.57</v>
      </c>
      <c r="J84" s="60">
        <f>IF(OR(주말DATA!J84="",주말DATA!J84=0),0,SUBSTITUTE(주말DATA!J84,",",".")*1)</f>
        <v>36.75</v>
      </c>
      <c r="K84" s="60">
        <f>IF(OR(주말DATA!K84="",주말DATA!K84=0),0,SUBSTITUTE(주말DATA!K84,",",".")*1)</f>
        <v>36.75</v>
      </c>
      <c r="L84" s="65">
        <f>IF(OR(주말DATA!L84="",주말DATA!L84=0),0,SUBSTITUTE(주말DATA!L84,",",".")*1)</f>
        <v>11.63</v>
      </c>
      <c r="M84" s="60">
        <f>IF(OR(주말DATA!M84="",주말DATA!M84=0),0,SUBSTITUTE(주말DATA!M84,",",".")*1)</f>
        <v>1.57</v>
      </c>
      <c r="N84" s="65">
        <f>IF(OR(주말DATA!N84="",주말DATA!N84=0),0,SUBSTITUTE(주말DATA!N84,",",".")*1)</f>
        <v>11.63</v>
      </c>
      <c r="O84" s="60">
        <f>IF(OR(주말DATA!O84="",주말DATA!O84=0),0,SUBSTITUTE(주말DATA!O84,",",".")*1)</f>
        <v>1.57</v>
      </c>
      <c r="P84" s="65">
        <f>IF(OR(주말DATA!P84="",주말DATA!P84=0),0,SUBSTITUTE(주말DATA!P84,",",".")*1)</f>
        <v>11.63</v>
      </c>
      <c r="Q84" s="60">
        <f>IF(OR(주말DATA!Q84="",주말DATA!Q84=0),0,SUBSTITUTE(주말DATA!Q84,",",".")*1)</f>
        <v>1.57</v>
      </c>
      <c r="R84" s="65">
        <f>IF(OR(주말DATA!R84="",주말DATA!R84=0),0,SUBSTITUTE(주말DATA!R84,",",".")*1)</f>
        <v>11.63</v>
      </c>
      <c r="S84" s="60">
        <f>IF(OR(주말DATA!S84="",주말DATA!S84=0),0,SUBSTITUTE(주말DATA!S84,",",".")*1)</f>
        <v>1.57</v>
      </c>
      <c r="T84" s="60">
        <f>IF(OR(주말DATA!T84="",주말DATA!T84=0),0,SUBSTITUTE(주말DATA!T84,",",".")*1)</f>
        <v>133.25</v>
      </c>
      <c r="U84" s="60">
        <f>IF(OR(주말DATA!U84="",주말DATA!U84=0),0,SUBSTITUTE(주말DATA!U84,",",".")*1)</f>
        <v>133.25</v>
      </c>
      <c r="V84" s="67">
        <f>IF(OR(주말DATA!V84="",주말DATA!V84=0),0,SUBSTITUTE(주말DATA!V84,",",".")*1)</f>
        <v>36.75</v>
      </c>
      <c r="W84" s="60">
        <f>IF(OR(주말DATA!W84="",주말DATA!W84=0),0,SUBSTITUTE(주말DATA!W84,",",".")*1)</f>
        <v>36.75</v>
      </c>
      <c r="X84" s="65">
        <f>IF(OR(주말DATA!X84="",주말DATA!X84=0),0,SUBSTITUTE(주말DATA!X84,",",".")*1)</f>
        <v>11.63</v>
      </c>
      <c r="Y84" s="60">
        <f>IF(OR(주말DATA!Y84="",주말DATA!Y84=0),0,SUBSTITUTE(주말DATA!Y84,",",".")*1)</f>
        <v>4.91</v>
      </c>
      <c r="Z84" s="76"/>
    </row>
    <row r="85" spans="1:27">
      <c r="A85" s="11" t="s">
        <v>25</v>
      </c>
      <c r="B85" s="62">
        <f>IF(OR(주말DATA!B85="",주말DATA!B85=0),0,SUBSTITUTE(주말DATA!B85,",",".")*1)</f>
        <v>30.01</v>
      </c>
      <c r="C85" s="62">
        <f>IF(OR(주말DATA!C85="",주말DATA!C85=0),0,SUBSTITUTE(주말DATA!C85,",",".")*1)</f>
        <v>30.01</v>
      </c>
      <c r="D85" s="62">
        <f>IF(OR(주말DATA!D85="",주말DATA!D85=0),0,SUBSTITUTE(주말DATA!D85,",",".")*1)</f>
        <v>30.97</v>
      </c>
      <c r="E85" s="62">
        <f>IF(OR(주말DATA!E85="",주말DATA!E85=0),0,SUBSTITUTE(주말DATA!E85,",",".")*1)</f>
        <v>30.97</v>
      </c>
      <c r="F85" s="66">
        <f>IF(OR(주말DATA!F85="",주말DATA!F85=0),0,SUBSTITUTE(주말DATA!F85,",",".")*1)</f>
        <v>12.39</v>
      </c>
      <c r="G85" s="62">
        <f>IF(OR(주말DATA!G85="",주말DATA!G85=0),0,SUBSTITUTE(주말DATA!G85,",",".")*1)</f>
        <v>1.9</v>
      </c>
      <c r="H85" s="66">
        <f>IF(OR(주말DATA!H85="",주말DATA!H85=0),0,SUBSTITUTE(주말DATA!H85,",",".")*1)</f>
        <v>12.39</v>
      </c>
      <c r="I85" s="62">
        <f>IF(OR(주말DATA!I85="",주말DATA!I85=0),0,SUBSTITUTE(주말DATA!I85,",",".")*1)</f>
        <v>1.9</v>
      </c>
      <c r="J85" s="62">
        <f>IF(OR(주말DATA!J85="",주말DATA!J85=0),0,SUBSTITUTE(주말DATA!J85,",",".")*1)</f>
        <v>30.01</v>
      </c>
      <c r="K85" s="62">
        <f>IF(OR(주말DATA!K85="",주말DATA!K85=0),0,SUBSTITUTE(주말DATA!K85,",",".")*1)</f>
        <v>30.01</v>
      </c>
      <c r="L85" s="66">
        <f>IF(OR(주말DATA!L85="",주말DATA!L85=0),0,SUBSTITUTE(주말DATA!L85,",",".")*1)</f>
        <v>12.39</v>
      </c>
      <c r="M85" s="62">
        <f>IF(OR(주말DATA!M85="",주말DATA!M85=0),0,SUBSTITUTE(주말DATA!M85,",",".")*1)</f>
        <v>1.9</v>
      </c>
      <c r="N85" s="66">
        <f>IF(OR(주말DATA!N85="",주말DATA!N85=0),0,SUBSTITUTE(주말DATA!N85,",",".")*1)</f>
        <v>12.39</v>
      </c>
      <c r="O85" s="62">
        <f>IF(OR(주말DATA!O85="",주말DATA!O85=0),0,SUBSTITUTE(주말DATA!O85,",",".")*1)</f>
        <v>1.9</v>
      </c>
      <c r="P85" s="66">
        <f>IF(OR(주말DATA!P85="",주말DATA!P85=0),0,SUBSTITUTE(주말DATA!P85,",",".")*1)</f>
        <v>12.39</v>
      </c>
      <c r="Q85" s="62">
        <f>IF(OR(주말DATA!Q85="",주말DATA!Q85=0),0,SUBSTITUTE(주말DATA!Q85,",",".")*1)</f>
        <v>1.9</v>
      </c>
      <c r="R85" s="66">
        <f>IF(OR(주말DATA!R85="",주말DATA!R85=0),0,SUBSTITUTE(주말DATA!R85,",",".")*1)</f>
        <v>12.39</v>
      </c>
      <c r="S85" s="62">
        <f>IF(OR(주말DATA!S85="",주말DATA!S85=0),0,SUBSTITUTE(주말DATA!S85,",",".")*1)</f>
        <v>1.9</v>
      </c>
      <c r="T85" s="62">
        <f>IF(OR(주말DATA!T85="",주말DATA!T85=0),0,SUBSTITUTE(주말DATA!T85,",",".")*1)</f>
        <v>133.04</v>
      </c>
      <c r="U85" s="62">
        <f>IF(OR(주말DATA!U85="",주말DATA!U85=0),0,SUBSTITUTE(주말DATA!U85,",",".")*1)</f>
        <v>133.04</v>
      </c>
      <c r="V85" s="70">
        <f>IF(OR(주말DATA!V85="",주말DATA!V85=0),0,SUBSTITUTE(주말DATA!V85,",",".")*1)</f>
        <v>30.01</v>
      </c>
      <c r="W85" s="62">
        <f>IF(OR(주말DATA!W85="",주말DATA!W85=0),0,SUBSTITUTE(주말DATA!W85,",",".")*1)</f>
        <v>30.01</v>
      </c>
      <c r="X85" s="62">
        <f>IF(OR(주말DATA!X85="",주말DATA!X85=0),0,SUBSTITUTE(주말DATA!X85,",",".")*1)</f>
        <v>14.58</v>
      </c>
      <c r="Y85" s="62">
        <f>IF(OR(주말DATA!Y85="",주말DATA!Y85=0),0,SUBSTITUTE(주말DATA!Y85,",",".")*1)</f>
        <v>14.58</v>
      </c>
      <c r="Z85" s="76"/>
    </row>
    <row r="86" spans="1:27">
      <c r="A86" s="11" t="s">
        <v>26</v>
      </c>
      <c r="B86" s="60">
        <f>IF(OR(주말DATA!B86="",주말DATA!B86=0),0,SUBSTITUTE(주말DATA!B86,",",".")*1)</f>
        <v>30.08</v>
      </c>
      <c r="C86" s="60">
        <f>IF(OR(주말DATA!C86="",주말DATA!C86=0),0,SUBSTITUTE(주말DATA!C86,",",".")*1)</f>
        <v>30.08</v>
      </c>
      <c r="D86" s="60">
        <f>IF(OR(주말DATA!D86="",주말DATA!D86=0),0,SUBSTITUTE(주말DATA!D86,",",".")*1)</f>
        <v>31.04</v>
      </c>
      <c r="E86" s="60">
        <f>IF(OR(주말DATA!E86="",주말DATA!E86=0),0,SUBSTITUTE(주말DATA!E86,",",".")*1)</f>
        <v>31.04</v>
      </c>
      <c r="F86" s="65">
        <f>IF(OR(주말DATA!F86="",주말DATA!F86=0),0,SUBSTITUTE(주말DATA!F86,",",".")*1)</f>
        <v>14</v>
      </c>
      <c r="G86" s="60">
        <f>IF(OR(주말DATA!G86="",주말DATA!G86=0),0,SUBSTITUTE(주말DATA!G86,",",".")*1)</f>
        <v>2.14</v>
      </c>
      <c r="H86" s="65">
        <f>IF(OR(주말DATA!H86="",주말DATA!H86=0),0,SUBSTITUTE(주말DATA!H86,",",".")*1)</f>
        <v>14</v>
      </c>
      <c r="I86" s="60">
        <f>IF(OR(주말DATA!I86="",주말DATA!I86=0),0,SUBSTITUTE(주말DATA!I86,",",".")*1)</f>
        <v>2.14</v>
      </c>
      <c r="J86" s="60">
        <f>IF(OR(주말DATA!J86="",주말DATA!J86=0),0,SUBSTITUTE(주말DATA!J86,",",".")*1)</f>
        <v>30.08</v>
      </c>
      <c r="K86" s="60">
        <f>IF(OR(주말DATA!K86="",주말DATA!K86=0),0,SUBSTITUTE(주말DATA!K86,",",".")*1)</f>
        <v>30.08</v>
      </c>
      <c r="L86" s="65">
        <f>IF(OR(주말DATA!L86="",주말DATA!L86=0),0,SUBSTITUTE(주말DATA!L86,",",".")*1)</f>
        <v>14</v>
      </c>
      <c r="M86" s="60">
        <f>IF(OR(주말DATA!M86="",주말DATA!M86=0),0,SUBSTITUTE(주말DATA!M86,",",".")*1)</f>
        <v>2.2599999999999998</v>
      </c>
      <c r="N86" s="65">
        <f>IF(OR(주말DATA!N86="",주말DATA!N86=0),0,SUBSTITUTE(주말DATA!N86,",",".")*1)</f>
        <v>14</v>
      </c>
      <c r="O86" s="60">
        <f>IF(OR(주말DATA!O86="",주말DATA!O86=0),0,SUBSTITUTE(주말DATA!O86,",",".")*1)</f>
        <v>2.2599999999999998</v>
      </c>
      <c r="P86" s="65">
        <f>IF(OR(주말DATA!P86="",주말DATA!P86=0),0,SUBSTITUTE(주말DATA!P86,",",".")*1)</f>
        <v>14</v>
      </c>
      <c r="Q86" s="60">
        <f>IF(OR(주말DATA!Q86="",주말DATA!Q86=0),0,SUBSTITUTE(주말DATA!Q86,",",".")*1)</f>
        <v>2.2599999999999998</v>
      </c>
      <c r="R86" s="65">
        <f>IF(OR(주말DATA!R86="",주말DATA!R86=0),0,SUBSTITUTE(주말DATA!R86,",",".")*1)</f>
        <v>14</v>
      </c>
      <c r="S86" s="60">
        <f>IF(OR(주말DATA!S86="",주말DATA!S86=0),0,SUBSTITUTE(주말DATA!S86,",",".")*1)</f>
        <v>2.2599999999999998</v>
      </c>
      <c r="T86" s="60">
        <f>IF(OR(주말DATA!T86="",주말DATA!T86=0),0,SUBSTITUTE(주말DATA!T86,",",".")*1)</f>
        <v>141.41999999999999</v>
      </c>
      <c r="U86" s="60">
        <f>IF(OR(주말DATA!U86="",주말DATA!U86=0),0,SUBSTITUTE(주말DATA!U86,",",".")*1)</f>
        <v>141.41999999999999</v>
      </c>
      <c r="V86" s="67">
        <f>IF(OR(주말DATA!V86="",주말DATA!V86=0),0,SUBSTITUTE(주말DATA!V86,",",".")*1)</f>
        <v>30.08</v>
      </c>
      <c r="W86" s="60">
        <f>IF(OR(주말DATA!W86="",주말DATA!W86=0),0,SUBSTITUTE(주말DATA!W86,",",".")*1)</f>
        <v>30.08</v>
      </c>
      <c r="X86" s="60">
        <f>IF(OR(주말DATA!X86="",주말DATA!X86=0),0,SUBSTITUTE(주말DATA!X86,",",".")*1)</f>
        <v>30.08</v>
      </c>
      <c r="Y86" s="60">
        <f>IF(OR(주말DATA!Y86="",주말DATA!Y86=0),0,SUBSTITUTE(주말DATA!Y86,",",".")*1)</f>
        <v>30.08</v>
      </c>
      <c r="Z86" s="76"/>
    </row>
    <row r="87" spans="1:27">
      <c r="A87" s="11" t="s">
        <v>27</v>
      </c>
      <c r="B87" s="62">
        <f>IF(OR(주말DATA!B87="",주말DATA!B87=0),0,SUBSTITUTE(주말DATA!B87,",",".")*1)</f>
        <v>49.77</v>
      </c>
      <c r="C87" s="62">
        <f>IF(OR(주말DATA!C87="",주말DATA!C87=0),0,SUBSTITUTE(주말DATA!C87,",",".")*1)</f>
        <v>49.77</v>
      </c>
      <c r="D87" s="62">
        <f>IF(OR(주말DATA!D87="",주말DATA!D87=0),0,SUBSTITUTE(주말DATA!D87,",",".")*1)</f>
        <v>51.36</v>
      </c>
      <c r="E87" s="62">
        <f>IF(OR(주말DATA!E87="",주말DATA!E87=0),0,SUBSTITUTE(주말DATA!E87,",",".")*1)</f>
        <v>51.36</v>
      </c>
      <c r="F87" s="66">
        <f>IF(OR(주말DATA!F87="",주말DATA!F87=0),0,SUBSTITUTE(주말DATA!F87,",",".")*1)</f>
        <v>14.72</v>
      </c>
      <c r="G87" s="62">
        <f>IF(OR(주말DATA!G87="",주말DATA!G87=0),0,SUBSTITUTE(주말DATA!G87,",",".")*1)</f>
        <v>2.1</v>
      </c>
      <c r="H87" s="66">
        <f>IF(OR(주말DATA!H87="",주말DATA!H87=0),0,SUBSTITUTE(주말DATA!H87,",",".")*1)</f>
        <v>14.72</v>
      </c>
      <c r="I87" s="62">
        <f>IF(OR(주말DATA!I87="",주말DATA!I87=0),0,SUBSTITUTE(주말DATA!I87,",",".")*1)</f>
        <v>2.1</v>
      </c>
      <c r="J87" s="62">
        <f>IF(OR(주말DATA!J87="",주말DATA!J87=0),0,SUBSTITUTE(주말DATA!J87,",",".")*1)</f>
        <v>49.77</v>
      </c>
      <c r="K87" s="62">
        <f>IF(OR(주말DATA!K87="",주말DATA!K87=0),0,SUBSTITUTE(주말DATA!K87,",",".")*1)</f>
        <v>49.77</v>
      </c>
      <c r="L87" s="66">
        <f>IF(OR(주말DATA!L87="",주말DATA!L87=0),0,SUBSTITUTE(주말DATA!L87,",",".")*1)</f>
        <v>14.72</v>
      </c>
      <c r="M87" s="62">
        <f>IF(OR(주말DATA!M87="",주말DATA!M87=0),0,SUBSTITUTE(주말DATA!M87,",",".")*1)</f>
        <v>2.71</v>
      </c>
      <c r="N87" s="66">
        <f>IF(OR(주말DATA!N87="",주말DATA!N87=0),0,SUBSTITUTE(주말DATA!N87,",",".")*1)</f>
        <v>14.72</v>
      </c>
      <c r="O87" s="62">
        <f>IF(OR(주말DATA!O87="",주말DATA!O87=0),0,SUBSTITUTE(주말DATA!O87,",",".")*1)</f>
        <v>2.71</v>
      </c>
      <c r="P87" s="66">
        <f>IF(OR(주말DATA!P87="",주말DATA!P87=0),0,SUBSTITUTE(주말DATA!P87,",",".")*1)</f>
        <v>14.72</v>
      </c>
      <c r="Q87" s="62">
        <f>IF(OR(주말DATA!Q87="",주말DATA!Q87=0),0,SUBSTITUTE(주말DATA!Q87,",",".")*1)</f>
        <v>3.27</v>
      </c>
      <c r="R87" s="66">
        <f>IF(OR(주말DATA!R87="",주말DATA!R87=0),0,SUBSTITUTE(주말DATA!R87,",",".")*1)</f>
        <v>14.72</v>
      </c>
      <c r="S87" s="62">
        <f>IF(OR(주말DATA!S87="",주말DATA!S87=0),0,SUBSTITUTE(주말DATA!S87,",",".")*1)</f>
        <v>3.27</v>
      </c>
      <c r="T87" s="62">
        <f>IF(OR(주말DATA!T87="",주말DATA!T87=0),0,SUBSTITUTE(주말DATA!T87,",",".")*1)</f>
        <v>145.52000000000001</v>
      </c>
      <c r="U87" s="62">
        <f>IF(OR(주말DATA!U87="",주말DATA!U87=0),0,SUBSTITUTE(주말DATA!U87,",",".")*1)</f>
        <v>145.52000000000001</v>
      </c>
      <c r="V87" s="70">
        <f>IF(OR(주말DATA!V87="",주말DATA!V87=0),0,SUBSTITUTE(주말DATA!V87,",",".")*1)</f>
        <v>49.77</v>
      </c>
      <c r="W87" s="62">
        <f>IF(OR(주말DATA!W87="",주말DATA!W87=0),0,SUBSTITUTE(주말DATA!W87,",",".")*1)</f>
        <v>49.77</v>
      </c>
      <c r="X87" s="62">
        <f>IF(OR(주말DATA!X87="",주말DATA!X87=0),0,SUBSTITUTE(주말DATA!X87,",",".")*1)</f>
        <v>49.77</v>
      </c>
      <c r="Y87" s="62">
        <f>IF(OR(주말DATA!Y87="",주말DATA!Y87=0),0,SUBSTITUTE(주말DATA!Y87,",",".")*1)</f>
        <v>49.77</v>
      </c>
      <c r="Z87" s="76"/>
    </row>
    <row r="88" spans="1:27">
      <c r="A88" s="11" t="s">
        <v>28</v>
      </c>
      <c r="B88" s="60">
        <f>IF(OR(주말DATA!B88="",주말DATA!B88=0),0,SUBSTITUTE(주말DATA!B88,",",".")*1)</f>
        <v>22.93</v>
      </c>
      <c r="C88" s="60">
        <f>IF(OR(주말DATA!C88="",주말DATA!C88=0),0,SUBSTITUTE(주말DATA!C88,",",".")*1)</f>
        <v>22.93</v>
      </c>
      <c r="D88" s="60">
        <f>IF(OR(주말DATA!D88="",주말DATA!D88=0),0,SUBSTITUTE(주말DATA!D88,",",".")*1)</f>
        <v>22.93</v>
      </c>
      <c r="E88" s="60">
        <f>IF(OR(주말DATA!E88="",주말DATA!E88=0),0,SUBSTITUTE(주말DATA!E88,",",".")*1)</f>
        <v>22.93</v>
      </c>
      <c r="F88" s="60">
        <f>IF(OR(주말DATA!F88="",주말DATA!F88=0),0,SUBSTITUTE(주말DATA!F88,",",".")*1)</f>
        <v>2.09</v>
      </c>
      <c r="G88" s="60">
        <f>IF(OR(주말DATA!G88="",주말DATA!G88=0),0,SUBSTITUTE(주말DATA!G88,",",".")*1)</f>
        <v>2.09</v>
      </c>
      <c r="H88" s="60">
        <f>IF(OR(주말DATA!H88="",주말DATA!H88=0),0,SUBSTITUTE(주말DATA!H88,",",".")*1)</f>
        <v>2.09</v>
      </c>
      <c r="I88" s="60">
        <f>IF(OR(주말DATA!I88="",주말DATA!I88=0),0,SUBSTITUTE(주말DATA!I88,",",".")*1)</f>
        <v>2.09</v>
      </c>
      <c r="J88" s="60">
        <f>IF(OR(주말DATA!J88="",주말DATA!J88=0),0,SUBSTITUTE(주말DATA!J88,",",".")*1)</f>
        <v>22.93</v>
      </c>
      <c r="K88" s="60">
        <f>IF(OR(주말DATA!K88="",주말DATA!K88=0),0,SUBSTITUTE(주말DATA!K88,",",".")*1)</f>
        <v>22.93</v>
      </c>
      <c r="L88" s="60">
        <f>IF(OR(주말DATA!L88="",주말DATA!L88=0),0,SUBSTITUTE(주말DATA!L88,",",".")*1)</f>
        <v>2.88</v>
      </c>
      <c r="M88" s="60">
        <f>IF(OR(주말DATA!M88="",주말DATA!M88=0),0,SUBSTITUTE(주말DATA!M88,",",".")*1)</f>
        <v>2.88</v>
      </c>
      <c r="N88" s="60">
        <f>IF(OR(주말DATA!N88="",주말DATA!N88=0),0,SUBSTITUTE(주말DATA!N88,",",".")*1)</f>
        <v>2.88</v>
      </c>
      <c r="O88" s="60">
        <f>IF(OR(주말DATA!O88="",주말DATA!O88=0),0,SUBSTITUTE(주말DATA!O88,",",".")*1)</f>
        <v>2.88</v>
      </c>
      <c r="P88" s="60">
        <f>IF(OR(주말DATA!P88="",주말DATA!P88=0),0,SUBSTITUTE(주말DATA!P88,",",".")*1)</f>
        <v>2.88</v>
      </c>
      <c r="Q88" s="60">
        <f>IF(OR(주말DATA!Q88="",주말DATA!Q88=0),0,SUBSTITUTE(주말DATA!Q88,",",".")*1)</f>
        <v>2.88</v>
      </c>
      <c r="R88" s="60">
        <f>IF(OR(주말DATA!R88="",주말DATA!R88=0),0,SUBSTITUTE(주말DATA!R88,",",".")*1)</f>
        <v>2.88</v>
      </c>
      <c r="S88" s="60">
        <f>IF(OR(주말DATA!S88="",주말DATA!S88=0),0,SUBSTITUTE(주말DATA!S88,",",".")*1)</f>
        <v>2.88</v>
      </c>
      <c r="T88" s="60">
        <f>IF(OR(주말DATA!T88="",주말DATA!T88=0),0,SUBSTITUTE(주말DATA!T88,",",".")*1)</f>
        <v>145.55000000000001</v>
      </c>
      <c r="U88" s="60">
        <f>IF(OR(주말DATA!U88="",주말DATA!U88=0),0,SUBSTITUTE(주말DATA!U88,",",".")*1)</f>
        <v>145.55000000000001</v>
      </c>
      <c r="V88" s="67">
        <f>IF(OR(주말DATA!V88="",주말DATA!V88=0),0,SUBSTITUTE(주말DATA!V88,",",".")*1)</f>
        <v>20</v>
      </c>
      <c r="W88" s="60">
        <f>IF(OR(주말DATA!W88="",주말DATA!W88=0),0,SUBSTITUTE(주말DATA!W88,",",".")*1)</f>
        <v>20</v>
      </c>
      <c r="X88" s="60">
        <f>IF(OR(주말DATA!X88="",주말DATA!X88=0),0,SUBSTITUTE(주말DATA!X88,",",".")*1)</f>
        <v>20</v>
      </c>
      <c r="Y88" s="60">
        <f>IF(OR(주말DATA!Y88="",주말DATA!Y88=0),0,SUBSTITUTE(주말DATA!Y88,",",".")*1)</f>
        <v>20</v>
      </c>
      <c r="Z88" s="76"/>
    </row>
    <row r="89" spans="1:27">
      <c r="A89" s="11" t="s">
        <v>29</v>
      </c>
      <c r="B89" s="62">
        <f>IF(OR(주말DATA!B89="",주말DATA!B89=0),0,SUBSTITUTE(주말DATA!B89,",",".")*1)</f>
        <v>23.82</v>
      </c>
      <c r="C89" s="62">
        <f>IF(OR(주말DATA!C89="",주말DATA!C89=0),0,SUBSTITUTE(주말DATA!C89,",",".")*1)</f>
        <v>23.82</v>
      </c>
      <c r="D89" s="62">
        <f>IF(OR(주말DATA!D89="",주말DATA!D89=0),0,SUBSTITUTE(주말DATA!D89,",",".")*1)</f>
        <v>23.82</v>
      </c>
      <c r="E89" s="62">
        <f>IF(OR(주말DATA!E89="",주말DATA!E89=0),0,SUBSTITUTE(주말DATA!E89,",",".")*1)</f>
        <v>23.82</v>
      </c>
      <c r="F89" s="62">
        <f>IF(OR(주말DATA!F89="",주말DATA!F89=0),0,SUBSTITUTE(주말DATA!F89,",",".")*1)</f>
        <v>2.06</v>
      </c>
      <c r="G89" s="62">
        <f>IF(OR(주말DATA!G89="",주말DATA!G89=0),0,SUBSTITUTE(주말DATA!G89,",",".")*1)</f>
        <v>2.06</v>
      </c>
      <c r="H89" s="62">
        <f>IF(OR(주말DATA!H89="",주말DATA!H89=0),0,SUBSTITUTE(주말DATA!H89,",",".")*1)</f>
        <v>2.06</v>
      </c>
      <c r="I89" s="62">
        <f>IF(OR(주말DATA!I89="",주말DATA!I89=0),0,SUBSTITUTE(주말DATA!I89,",",".")*1)</f>
        <v>2.06</v>
      </c>
      <c r="J89" s="62">
        <f>IF(OR(주말DATA!J89="",주말DATA!J89=0),0,SUBSTITUTE(주말DATA!J89,",",".")*1)</f>
        <v>23.82</v>
      </c>
      <c r="K89" s="62">
        <f>IF(OR(주말DATA!K89="",주말DATA!K89=0),0,SUBSTITUTE(주말DATA!K89,",",".")*1)</f>
        <v>23.82</v>
      </c>
      <c r="L89" s="62">
        <f>IF(OR(주말DATA!L89="",주말DATA!L89=0),0,SUBSTITUTE(주말DATA!L89,",",".")*1)</f>
        <v>2.1800000000000002</v>
      </c>
      <c r="M89" s="62">
        <f>IF(OR(주말DATA!M89="",주말DATA!M89=0),0,SUBSTITUTE(주말DATA!M89,",",".")*1)</f>
        <v>2.1800000000000002</v>
      </c>
      <c r="N89" s="62">
        <f>IF(OR(주말DATA!N89="",주말DATA!N89=0),0,SUBSTITUTE(주말DATA!N89,",",".")*1)</f>
        <v>2.1800000000000002</v>
      </c>
      <c r="O89" s="62">
        <f>IF(OR(주말DATA!O89="",주말DATA!O89=0),0,SUBSTITUTE(주말DATA!O89,",",".")*1)</f>
        <v>2.1800000000000002</v>
      </c>
      <c r="P89" s="62">
        <f>IF(OR(주말DATA!P89="",주말DATA!P89=0),0,SUBSTITUTE(주말DATA!P89,",",".")*1)</f>
        <v>2.1800000000000002</v>
      </c>
      <c r="Q89" s="62">
        <f>IF(OR(주말DATA!Q89="",주말DATA!Q89=0),0,SUBSTITUTE(주말DATA!Q89,",",".")*1)</f>
        <v>2.1800000000000002</v>
      </c>
      <c r="R89" s="62">
        <f>IF(OR(주말DATA!R89="",주말DATA!R89=0),0,SUBSTITUTE(주말DATA!R89,",",".")*1)</f>
        <v>2.1800000000000002</v>
      </c>
      <c r="S89" s="62">
        <f>IF(OR(주말DATA!S89="",주말DATA!S89=0),0,SUBSTITUTE(주말DATA!S89,",",".")*1)</f>
        <v>2.1800000000000002</v>
      </c>
      <c r="T89" s="62">
        <f>IF(OR(주말DATA!T89="",주말DATA!T89=0),0,SUBSTITUTE(주말DATA!T89,",",".")*1)</f>
        <v>139.47999999999999</v>
      </c>
      <c r="U89" s="62">
        <f>IF(OR(주말DATA!U89="",주말DATA!U89=0),0,SUBSTITUTE(주말DATA!U89,",",".")*1)</f>
        <v>139.47999999999999</v>
      </c>
      <c r="V89" s="70">
        <f>IF(OR(주말DATA!V89="",주말DATA!V89=0),0,SUBSTITUTE(주말DATA!V89,",",".")*1)</f>
        <v>19.14</v>
      </c>
      <c r="W89" s="62">
        <f>IF(OR(주말DATA!W89="",주말DATA!W89=0),0,SUBSTITUTE(주말DATA!W89,",",".")*1)</f>
        <v>19.14</v>
      </c>
      <c r="X89" s="62">
        <f>IF(OR(주말DATA!X89="",주말DATA!X89=0),0,SUBSTITUTE(주말DATA!X89,",",".")*1)</f>
        <v>19.14</v>
      </c>
      <c r="Y89" s="62">
        <f>IF(OR(주말DATA!Y89="",주말DATA!Y89=0),0,SUBSTITUTE(주말DATA!Y89,",",".")*1)</f>
        <v>19.14</v>
      </c>
      <c r="Z89" s="76"/>
    </row>
    <row r="90" spans="1:27">
      <c r="A90" s="11" t="s">
        <v>30</v>
      </c>
      <c r="B90" s="60">
        <f>IF(OR(주말DATA!B90="",주말DATA!B90=0),0,SUBSTITUTE(주말DATA!B90,",",".")*1)</f>
        <v>23.81</v>
      </c>
      <c r="C90" s="60">
        <f>IF(OR(주말DATA!C90="",주말DATA!C90=0),0,SUBSTITUTE(주말DATA!C90,",",".")*1)</f>
        <v>23.81</v>
      </c>
      <c r="D90" s="60">
        <f>IF(OR(주말DATA!D90="",주말DATA!D90=0),0,SUBSTITUTE(주말DATA!D90,",",".")*1)</f>
        <v>23.81</v>
      </c>
      <c r="E90" s="60">
        <f>IF(OR(주말DATA!E90="",주말DATA!E90=0),0,SUBSTITUTE(주말DATA!E90,",",".")*1)</f>
        <v>23.81</v>
      </c>
      <c r="F90" s="60">
        <f>IF(OR(주말DATA!F90="",주말DATA!F90=0),0,SUBSTITUTE(주말DATA!F90,",",".")*1)</f>
        <v>2.0699999999999998</v>
      </c>
      <c r="G90" s="60">
        <f>IF(OR(주말DATA!G90="",주말DATA!G90=0),0,SUBSTITUTE(주말DATA!G90,",",".")*1)</f>
        <v>2.0699999999999998</v>
      </c>
      <c r="H90" s="60">
        <f>IF(OR(주말DATA!H90="",주말DATA!H90=0),0,SUBSTITUTE(주말DATA!H90,",",".")*1)</f>
        <v>2.0699999999999998</v>
      </c>
      <c r="I90" s="60">
        <f>IF(OR(주말DATA!I90="",주말DATA!I90=0),0,SUBSTITUTE(주말DATA!I90,",",".")*1)</f>
        <v>2.0699999999999998</v>
      </c>
      <c r="J90" s="60">
        <f>IF(OR(주말DATA!J90="",주말DATA!J90=0),0,SUBSTITUTE(주말DATA!J90,",",".")*1)</f>
        <v>23.81</v>
      </c>
      <c r="K90" s="60">
        <f>IF(OR(주말DATA!K90="",주말DATA!K90=0),0,SUBSTITUTE(주말DATA!K90,",",".")*1)</f>
        <v>23.81</v>
      </c>
      <c r="L90" s="60">
        <f>IF(OR(주말DATA!L90="",주말DATA!L90=0),0,SUBSTITUTE(주말DATA!L90,",",".")*1)</f>
        <v>2.17</v>
      </c>
      <c r="M90" s="60">
        <f>IF(OR(주말DATA!M90="",주말DATA!M90=0),0,SUBSTITUTE(주말DATA!M90,",",".")*1)</f>
        <v>2.17</v>
      </c>
      <c r="N90" s="60">
        <f>IF(OR(주말DATA!N90="",주말DATA!N90=0),0,SUBSTITUTE(주말DATA!N90,",",".")*1)</f>
        <v>2.17</v>
      </c>
      <c r="O90" s="60">
        <f>IF(OR(주말DATA!O90="",주말DATA!O90=0),0,SUBSTITUTE(주말DATA!O90,",",".")*1)</f>
        <v>2.17</v>
      </c>
      <c r="P90" s="60">
        <f>IF(OR(주말DATA!P90="",주말DATA!P90=0),0,SUBSTITUTE(주말DATA!P90,",",".")*1)</f>
        <v>2.17</v>
      </c>
      <c r="Q90" s="60">
        <f>IF(OR(주말DATA!Q90="",주말DATA!Q90=0),0,SUBSTITUTE(주말DATA!Q90,",",".")*1)</f>
        <v>2.17</v>
      </c>
      <c r="R90" s="60">
        <f>IF(OR(주말DATA!R90="",주말DATA!R90=0),0,SUBSTITUTE(주말DATA!R90,",",".")*1)</f>
        <v>2.17</v>
      </c>
      <c r="S90" s="60">
        <f>IF(OR(주말DATA!S90="",주말DATA!S90=0),0,SUBSTITUTE(주말DATA!S90,",",".")*1)</f>
        <v>2.17</v>
      </c>
      <c r="T90" s="60">
        <f>IF(OR(주말DATA!T90="",주말DATA!T90=0),0,SUBSTITUTE(주말DATA!T90,",",".")*1)</f>
        <v>153.15</v>
      </c>
      <c r="U90" s="60">
        <f>IF(OR(주말DATA!U90="",주말DATA!U90=0),0,SUBSTITUTE(주말DATA!U90,",",".")*1)</f>
        <v>153.15</v>
      </c>
      <c r="V90" s="67">
        <f>IF(OR(주말DATA!V90="",주말DATA!V90=0),0,SUBSTITUTE(주말DATA!V90,",",".")*1)</f>
        <v>11.85</v>
      </c>
      <c r="W90" s="60">
        <f>IF(OR(주말DATA!W90="",주말DATA!W90=0),0,SUBSTITUTE(주말DATA!W90,",",".")*1)</f>
        <v>11.85</v>
      </c>
      <c r="X90" s="60">
        <f>IF(OR(주말DATA!X90="",주말DATA!X90=0),0,SUBSTITUTE(주말DATA!X90,",",".")*1)</f>
        <v>11.85</v>
      </c>
      <c r="Y90" s="60">
        <f>IF(OR(주말DATA!Y90="",주말DATA!Y90=0),0,SUBSTITUTE(주말DATA!Y90,",",".")*1)</f>
        <v>11.85</v>
      </c>
      <c r="Z90" s="76"/>
    </row>
    <row r="91" spans="1:27">
      <c r="A91" s="11" t="s">
        <v>31</v>
      </c>
      <c r="B91" s="62">
        <f>IF(OR(주말DATA!B91="",주말DATA!B91=0),0,SUBSTITUTE(주말DATA!B91,",",".")*1)</f>
        <v>78.81</v>
      </c>
      <c r="C91" s="63">
        <f>IF(OR(주말DATA!C91="",주말DATA!C91=0),0,SUBSTITUTE(주말DATA!C91,",",".")*1)</f>
        <v>0.5</v>
      </c>
      <c r="D91" s="62">
        <f>IF(OR(주말DATA!D91="",주말DATA!D91=0),0,SUBSTITUTE(주말DATA!D91,",",".")*1)</f>
        <v>78.81</v>
      </c>
      <c r="E91" s="63">
        <f>IF(OR(주말DATA!E91="",주말DATA!E91=0),0,SUBSTITUTE(주말DATA!E91,",",".")*1)</f>
        <v>0.5</v>
      </c>
      <c r="F91" s="62">
        <f>IF(OR(주말DATA!F91="",주말DATA!F91=0),0,SUBSTITUTE(주말DATA!F91,",",".")*1)</f>
        <v>2.09</v>
      </c>
      <c r="G91" s="63">
        <f>IF(OR(주말DATA!G91="",주말DATA!G91=0),0,SUBSTITUTE(주말DATA!G91,",",".")*1)</f>
        <v>0.5</v>
      </c>
      <c r="H91" s="62">
        <f>IF(OR(주말DATA!H91="",주말DATA!H91=0),0,SUBSTITUTE(주말DATA!H91,",",".")*1)</f>
        <v>2.09</v>
      </c>
      <c r="I91" s="63">
        <f>IF(OR(주말DATA!I91="",주말DATA!I91=0),0,SUBSTITUTE(주말DATA!I91,",",".")*1)</f>
        <v>0.5</v>
      </c>
      <c r="J91" s="62">
        <f>IF(OR(주말DATA!J91="",주말DATA!J91=0),0,SUBSTITUTE(주말DATA!J91,",",".")*1)</f>
        <v>78.81</v>
      </c>
      <c r="K91" s="62">
        <f>IF(OR(주말DATA!K91="",주말DATA!K91=0),0,SUBSTITUTE(주말DATA!K91,",",".")*1)</f>
        <v>78.81</v>
      </c>
      <c r="L91" s="62">
        <f>IF(OR(주말DATA!L91="",주말DATA!L91=0),0,SUBSTITUTE(주말DATA!L91,",",".")*1)</f>
        <v>2.56</v>
      </c>
      <c r="M91" s="63">
        <f>IF(OR(주말DATA!M91="",주말DATA!M91=0),0,SUBSTITUTE(주말DATA!M91,",",".")*1)</f>
        <v>0.5</v>
      </c>
      <c r="N91" s="62">
        <f>IF(OR(주말DATA!N91="",주말DATA!N91=0),0,SUBSTITUTE(주말DATA!N91,",",".")*1)</f>
        <v>2.56</v>
      </c>
      <c r="O91" s="63">
        <f>IF(OR(주말DATA!O91="",주말DATA!O91=0),0,SUBSTITUTE(주말DATA!O91,",",".")*1)</f>
        <v>0.5</v>
      </c>
      <c r="P91" s="62">
        <f>IF(OR(주말DATA!P91="",주말DATA!P91=0),0,SUBSTITUTE(주말DATA!P91,",",".")*1)</f>
        <v>2.56</v>
      </c>
      <c r="Q91" s="63">
        <f>IF(OR(주말DATA!Q91="",주말DATA!Q91=0),0,SUBSTITUTE(주말DATA!Q91,",",".")*1)</f>
        <v>0.5</v>
      </c>
      <c r="R91" s="62">
        <f>IF(OR(주말DATA!R91="",주말DATA!R91=0),0,SUBSTITUTE(주말DATA!R91,",",".")*1)</f>
        <v>2.56</v>
      </c>
      <c r="S91" s="63">
        <f>IF(OR(주말DATA!S91="",주말DATA!S91=0),0,SUBSTITUTE(주말DATA!S91,",",".")*1)</f>
        <v>0.5</v>
      </c>
      <c r="T91" s="62">
        <f>IF(OR(주말DATA!T91="",주말DATA!T91=0),0,SUBSTITUTE(주말DATA!T91,",",".")*1)</f>
        <v>178.81</v>
      </c>
      <c r="U91" s="63">
        <f>IF(OR(주말DATA!U91="",주말DATA!U91=0),0,SUBSTITUTE(주말DATA!U91,",",".")*1)</f>
        <v>127</v>
      </c>
      <c r="V91" s="70">
        <f>IF(OR(주말DATA!V91="",주말DATA!V91=0),0,SUBSTITUTE(주말DATA!V91,",",".")*1)</f>
        <v>21.31</v>
      </c>
      <c r="W91" s="63">
        <f>IF(OR(주말DATA!W91="",주말DATA!W91=0),0,SUBSTITUTE(주말DATA!W91,",",".")*1)</f>
        <v>0.5</v>
      </c>
      <c r="X91" s="62">
        <f>IF(OR(주말DATA!X91="",주말DATA!X91=0),0,SUBSTITUTE(주말DATA!X91,",",".")*1)</f>
        <v>21.31</v>
      </c>
      <c r="Y91" s="63">
        <f>IF(OR(주말DATA!Y91="",주말DATA!Y91=0),0,SUBSTITUTE(주말DATA!Y91,",",".")*1)</f>
        <v>0.5</v>
      </c>
      <c r="Z91" s="76"/>
    </row>
    <row r="92" spans="1:27">
      <c r="A92" s="11" t="s">
        <v>32</v>
      </c>
      <c r="B92" s="60">
        <f>IF(OR(주말DATA!B92="",주말DATA!B92=0),0,SUBSTITUTE(주말DATA!B92,",",".")*1)</f>
        <v>125.6</v>
      </c>
      <c r="C92" s="64">
        <f>IF(OR(주말DATA!C92="",주말DATA!C92=0),0,SUBSTITUTE(주말DATA!C92,",",".")*1)</f>
        <v>0</v>
      </c>
      <c r="D92" s="60">
        <f>IF(OR(주말DATA!D92="",주말DATA!D92=0),0,SUBSTITUTE(주말DATA!D92,",",".")*1)</f>
        <v>125.6</v>
      </c>
      <c r="E92" s="64">
        <f>IF(OR(주말DATA!E92="",주말DATA!E92=0),0,SUBSTITUTE(주말DATA!E92,",",".")*1)</f>
        <v>0</v>
      </c>
      <c r="F92" s="60">
        <f>IF(OR(주말DATA!F92="",주말DATA!F92=0),0,SUBSTITUTE(주말DATA!F92,",",".")*1)</f>
        <v>2.14</v>
      </c>
      <c r="G92" s="64">
        <f>IF(OR(주말DATA!G92="",주말DATA!G92=0),0,SUBSTITUTE(주말DATA!G92,",",".")*1)</f>
        <v>0</v>
      </c>
      <c r="H92" s="60">
        <f>IF(OR(주말DATA!H92="",주말DATA!H92=0),0,SUBSTITUTE(주말DATA!H92,",",".")*1)</f>
        <v>2.14</v>
      </c>
      <c r="I92" s="64">
        <f>IF(OR(주말DATA!I92="",주말DATA!I92=0),0,SUBSTITUTE(주말DATA!I92,",",".")*1)</f>
        <v>0</v>
      </c>
      <c r="J92" s="60">
        <f>IF(OR(주말DATA!J92="",주말DATA!J92=0),0,SUBSTITUTE(주말DATA!J92,",",".")*1)</f>
        <v>125.6</v>
      </c>
      <c r="K92" s="64">
        <f>IF(OR(주말DATA!K92="",주말DATA!K92=0),0,SUBSTITUTE(주말DATA!K92,",",".")*1)</f>
        <v>0</v>
      </c>
      <c r="L92" s="60">
        <f>IF(OR(주말DATA!L92="",주말DATA!L92=0),0,SUBSTITUTE(주말DATA!L92,",",".")*1)</f>
        <v>3.69</v>
      </c>
      <c r="M92" s="64">
        <f>IF(OR(주말DATA!M92="",주말DATA!M92=0),0,SUBSTITUTE(주말DATA!M92,",",".")*1)</f>
        <v>0</v>
      </c>
      <c r="N92" s="60">
        <f>IF(OR(주말DATA!N92="",주말DATA!N92=0),0,SUBSTITUTE(주말DATA!N92,",",".")*1)</f>
        <v>3.69</v>
      </c>
      <c r="O92" s="64">
        <f>IF(OR(주말DATA!O92="",주말DATA!O92=0),0,SUBSTITUTE(주말DATA!O92,",",".")*1)</f>
        <v>0</v>
      </c>
      <c r="P92" s="60">
        <f>IF(OR(주말DATA!P92="",주말DATA!P92=0),0,SUBSTITUTE(주말DATA!P92,",",".")*1)</f>
        <v>3.89</v>
      </c>
      <c r="Q92" s="64">
        <f>IF(OR(주말DATA!Q92="",주말DATA!Q92=0),0,SUBSTITUTE(주말DATA!Q92,",",".")*1)</f>
        <v>0</v>
      </c>
      <c r="R92" s="60">
        <f>IF(OR(주말DATA!R92="",주말DATA!R92=0),0,SUBSTITUTE(주말DATA!R92,",",".")*1)</f>
        <v>3.89</v>
      </c>
      <c r="S92" s="64">
        <f>IF(OR(주말DATA!S92="",주말DATA!S92=0),0,SUBSTITUTE(주말DATA!S92,",",".")*1)</f>
        <v>0</v>
      </c>
      <c r="T92" s="60">
        <f>IF(OR(주말DATA!T92="",주말DATA!T92=0),0,SUBSTITUTE(주말DATA!T92,",",".")*1)</f>
        <v>288</v>
      </c>
      <c r="U92" s="64">
        <f>IF(OR(주말DATA!U92="",주말DATA!U92=0),0,SUBSTITUTE(주말DATA!U92,",",".")*1)</f>
        <v>58</v>
      </c>
      <c r="V92" s="67">
        <f>IF(OR(주말DATA!V92="",주말DATA!V92=0),0,SUBSTITUTE(주말DATA!V92,",",".")*1)</f>
        <v>40.29</v>
      </c>
      <c r="W92" s="64">
        <f>IF(OR(주말DATA!W92="",주말DATA!W92=0),0,SUBSTITUTE(주말DATA!W92,",",".")*1)</f>
        <v>0</v>
      </c>
      <c r="X92" s="60">
        <f>IF(OR(주말DATA!X92="",주말DATA!X92=0),0,SUBSTITUTE(주말DATA!X92,",",".")*1)</f>
        <v>40.29</v>
      </c>
      <c r="Y92" s="64">
        <f>IF(OR(주말DATA!Y92="",주말DATA!Y92=0),0,SUBSTITUTE(주말DATA!Y92,",",".")*1)</f>
        <v>0</v>
      </c>
      <c r="Z92" s="76"/>
    </row>
    <row r="93" spans="1:27">
      <c r="A93" s="11" t="s">
        <v>33</v>
      </c>
      <c r="B93" s="62">
        <f>IF(OR(주말DATA!B93="",주말DATA!B93=0),0,SUBSTITUTE(주말DATA!B93,",",".")*1)</f>
        <v>148.53</v>
      </c>
      <c r="C93" s="63">
        <f>IF(OR(주말DATA!C93="",주말DATA!C93=0),0,SUBSTITUTE(주말DATA!C93,",",".")*1)</f>
        <v>0</v>
      </c>
      <c r="D93" s="62">
        <f>IF(OR(주말DATA!D93="",주말DATA!D93=0),0,SUBSTITUTE(주말DATA!D93,",",".")*1)</f>
        <v>157.22</v>
      </c>
      <c r="E93" s="63">
        <f>IF(OR(주말DATA!E93="",주말DATA!E93=0),0,SUBSTITUTE(주말DATA!E93,",",".")*1)</f>
        <v>0</v>
      </c>
      <c r="F93" s="62">
        <f>IF(OR(주말DATA!F93="",주말DATA!F93=0),0,SUBSTITUTE(주말DATA!F93,",",".")*1)</f>
        <v>2.2999999999999998</v>
      </c>
      <c r="G93" s="63">
        <f>IF(OR(주말DATA!G93="",주말DATA!G93=0),0,SUBSTITUTE(주말DATA!G93,",",".")*1)</f>
        <v>0</v>
      </c>
      <c r="H93" s="62">
        <f>IF(OR(주말DATA!H93="",주말DATA!H93=0),0,SUBSTITUTE(주말DATA!H93,",",".")*1)</f>
        <v>2.2999999999999998</v>
      </c>
      <c r="I93" s="63">
        <f>IF(OR(주말DATA!I93="",주말DATA!I93=0),0,SUBSTITUTE(주말DATA!I93,",",".")*1)</f>
        <v>0</v>
      </c>
      <c r="J93" s="62">
        <f>IF(OR(주말DATA!J93="",주말DATA!J93=0),0,SUBSTITUTE(주말DATA!J93,",",".")*1)</f>
        <v>148.53</v>
      </c>
      <c r="K93" s="63">
        <f>IF(OR(주말DATA!K93="",주말DATA!K93=0),0,SUBSTITUTE(주말DATA!K93,",",".")*1)</f>
        <v>0</v>
      </c>
      <c r="L93" s="62">
        <f>IF(OR(주말DATA!L93="",주말DATA!L93=0),0,SUBSTITUTE(주말DATA!L93,",",".")*1)</f>
        <v>5.08</v>
      </c>
      <c r="M93" s="63">
        <f>IF(OR(주말DATA!M93="",주말DATA!M93=0),0,SUBSTITUTE(주말DATA!M93,",",".")*1)</f>
        <v>0</v>
      </c>
      <c r="N93" s="62">
        <f>IF(OR(주말DATA!N93="",주말DATA!N93=0),0,SUBSTITUTE(주말DATA!N93,",",".")*1)</f>
        <v>5.08</v>
      </c>
      <c r="O93" s="63">
        <f>IF(OR(주말DATA!O93="",주말DATA!O93=0),0,SUBSTITUTE(주말DATA!O93,",",".")*1)</f>
        <v>0</v>
      </c>
      <c r="P93" s="62">
        <f>IF(OR(주말DATA!P93="",주말DATA!P93=0),0,SUBSTITUTE(주말DATA!P93,",",".")*1)</f>
        <v>52.73</v>
      </c>
      <c r="Q93" s="63">
        <f>IF(OR(주말DATA!Q93="",주말DATA!Q93=0),0,SUBSTITUTE(주말DATA!Q93,",",".")*1)</f>
        <v>0</v>
      </c>
      <c r="R93" s="62">
        <f>IF(OR(주말DATA!R93="",주말DATA!R93=0),0,SUBSTITUTE(주말DATA!R93,",",".")*1)</f>
        <v>52.73</v>
      </c>
      <c r="S93" s="63">
        <f>IF(OR(주말DATA!S93="",주말DATA!S93=0),0,SUBSTITUTE(주말DATA!S93,",",".")*1)</f>
        <v>0</v>
      </c>
      <c r="T93" s="62">
        <f>IF(OR(주말DATA!T93="",주말DATA!T93=0),0,SUBSTITUTE(주말DATA!T93,",",".")*1)</f>
        <v>291.41000000000003</v>
      </c>
      <c r="U93" s="63">
        <f>IF(OR(주말DATA!U93="",주말DATA!U93=0),0,SUBSTITUTE(주말DATA!U93,",",".")*1)</f>
        <v>60</v>
      </c>
      <c r="V93" s="70">
        <f>IF(OR(주말DATA!V93="",주말DATA!V93=0),0,SUBSTITUTE(주말DATA!V93,",",".")*1)</f>
        <v>77.11</v>
      </c>
      <c r="W93" s="63">
        <f>IF(OR(주말DATA!W93="",주말DATA!W93=0),0,SUBSTITUTE(주말DATA!W93,",",".")*1)</f>
        <v>0</v>
      </c>
      <c r="X93" s="62">
        <f>IF(OR(주말DATA!X93="",주말DATA!X93=0),0,SUBSTITUTE(주말DATA!X93,",",".")*1)</f>
        <v>77.11</v>
      </c>
      <c r="Y93" s="63">
        <f>IF(OR(주말DATA!Y93="",주말DATA!Y93=0),0,SUBSTITUTE(주말DATA!Y93,",",".")*1)</f>
        <v>0</v>
      </c>
      <c r="Z93" s="76"/>
    </row>
    <row r="94" spans="1:27">
      <c r="A94" s="11" t="s">
        <v>34</v>
      </c>
      <c r="B94" s="60">
        <f>IF(OR(주말DATA!B94="",주말DATA!B94=0),0,SUBSTITUTE(주말DATA!B94,",",".")*1)</f>
        <v>149.85</v>
      </c>
      <c r="C94" s="60">
        <f>IF(OR(주말DATA!C94="",주말DATA!C94=0),0,SUBSTITUTE(주말DATA!C94,",",".")*1)</f>
        <v>149.85</v>
      </c>
      <c r="D94" s="60">
        <f>IF(OR(주말DATA!D94="",주말DATA!D94=0),0,SUBSTITUTE(주말DATA!D94,",",".")*1)</f>
        <v>209.57</v>
      </c>
      <c r="E94" s="60">
        <f>IF(OR(주말DATA!E94="",주말DATA!E94=0),0,SUBSTITUTE(주말DATA!E94,",",".")*1)</f>
        <v>209.57</v>
      </c>
      <c r="F94" s="60">
        <f>IF(OR(주말DATA!F94="",주말DATA!F94=0),0,SUBSTITUTE(주말DATA!F94,",",".")*1)</f>
        <v>2.42</v>
      </c>
      <c r="G94" s="60">
        <f>IF(OR(주말DATA!G94="",주말DATA!G94=0),0,SUBSTITUTE(주말DATA!G94,",",".")*1)</f>
        <v>2.42</v>
      </c>
      <c r="H94" s="60">
        <f>IF(OR(주말DATA!H94="",주말DATA!H94=0),0,SUBSTITUTE(주말DATA!H94,",",".")*1)</f>
        <v>2.42</v>
      </c>
      <c r="I94" s="60">
        <f>IF(OR(주말DATA!I94="",주말DATA!I94=0),0,SUBSTITUTE(주말DATA!I94,",",".")*1)</f>
        <v>2.42</v>
      </c>
      <c r="J94" s="60">
        <f>IF(OR(주말DATA!J94="",주말DATA!J94=0),0,SUBSTITUTE(주말DATA!J94,",",".")*1)</f>
        <v>149.85</v>
      </c>
      <c r="K94" s="60">
        <f>IF(OR(주말DATA!K94="",주말DATA!K94=0),0,SUBSTITUTE(주말DATA!K94,",",".")*1)</f>
        <v>149.85</v>
      </c>
      <c r="L94" s="60">
        <f>IF(OR(주말DATA!L94="",주말DATA!L94=0),0,SUBSTITUTE(주말DATA!L94,",",".")*1)</f>
        <v>5</v>
      </c>
      <c r="M94" s="60">
        <f>IF(OR(주말DATA!M94="",주말DATA!M94=0),0,SUBSTITUTE(주말DATA!M94,",",".")*1)</f>
        <v>5</v>
      </c>
      <c r="N94" s="60">
        <f>IF(OR(주말DATA!N94="",주말DATA!N94=0),0,SUBSTITUTE(주말DATA!N94,",",".")*1)</f>
        <v>5</v>
      </c>
      <c r="O94" s="60">
        <f>IF(OR(주말DATA!O94="",주말DATA!O94=0),0,SUBSTITUTE(주말DATA!O94,",",".")*1)</f>
        <v>5</v>
      </c>
      <c r="P94" s="60">
        <f>IF(OR(주말DATA!P94="",주말DATA!P94=0),0,SUBSTITUTE(주말DATA!P94,",",".")*1)</f>
        <v>112</v>
      </c>
      <c r="Q94" s="60">
        <f>IF(OR(주말DATA!Q94="",주말DATA!Q94=0),0,SUBSTITUTE(주말DATA!Q94,",",".")*1)</f>
        <v>112</v>
      </c>
      <c r="R94" s="60">
        <f>IF(OR(주말DATA!R94="",주말DATA!R94=0),0,SUBSTITUTE(주말DATA!R94,",",".")*1)</f>
        <v>112</v>
      </c>
      <c r="S94" s="60">
        <f>IF(OR(주말DATA!S94="",주말DATA!S94=0),0,SUBSTITUTE(주말DATA!S94,",",".")*1)</f>
        <v>112</v>
      </c>
      <c r="T94" s="60">
        <f>IF(OR(주말DATA!T94="",주말DATA!T94=0),0,SUBSTITUTE(주말DATA!T94,",",".")*1)</f>
        <v>234.29</v>
      </c>
      <c r="U94" s="60">
        <f>IF(OR(주말DATA!U94="",주말DATA!U94=0),0,SUBSTITUTE(주말DATA!U94,",",".")*1)</f>
        <v>234.29</v>
      </c>
      <c r="V94" s="67">
        <f>IF(OR(주말DATA!V94="",주말DATA!V94=0),0,SUBSTITUTE(주말DATA!V94,",",".")*1)</f>
        <v>157.13</v>
      </c>
      <c r="W94" s="60">
        <f>IF(OR(주말DATA!W94="",주말DATA!W94=0),0,SUBSTITUTE(주말DATA!W94,",",".")*1)</f>
        <v>157.13</v>
      </c>
      <c r="X94" s="60">
        <f>IF(OR(주말DATA!X94="",주말DATA!X94=0),0,SUBSTITUTE(주말DATA!X94,",",".")*1)</f>
        <v>157.13</v>
      </c>
      <c r="Y94" s="60">
        <f>IF(OR(주말DATA!Y94="",주말DATA!Y94=0),0,SUBSTITUTE(주말DATA!Y94,",",".")*1)</f>
        <v>157.13</v>
      </c>
      <c r="Z94" s="76"/>
    </row>
    <row r="95" spans="1:27" ht="17.25" thickBot="1">
      <c r="A95" s="11" t="s">
        <v>35</v>
      </c>
      <c r="B95" s="62">
        <f>IF(OR(주말DATA!B95="",주말DATA!B95=0),0,SUBSTITUTE(주말DATA!B95,",",".")*1)</f>
        <v>161.13999999999999</v>
      </c>
      <c r="C95" s="62">
        <f>IF(OR(주말DATA!C95="",주말DATA!C95=0),0,SUBSTITUTE(주말DATA!C95,",",".")*1)</f>
        <v>161.13999999999999</v>
      </c>
      <c r="D95" s="62">
        <f>IF(OR(주말DATA!D95="",주말DATA!D95=0),0,SUBSTITUTE(주말DATA!D95,",",".")*1)</f>
        <v>258.74</v>
      </c>
      <c r="E95" s="62">
        <f>IF(OR(주말DATA!E95="",주말DATA!E95=0),0,SUBSTITUTE(주말DATA!E95,",",".")*1)</f>
        <v>258.74</v>
      </c>
      <c r="F95" s="66">
        <f>IF(OR(주말DATA!F95="",주말DATA!F95=0),0,SUBSTITUTE(주말DATA!F95,",",".")*1)</f>
        <v>10.41</v>
      </c>
      <c r="G95" s="62">
        <f>IF(OR(주말DATA!G95="",주말DATA!G95=0),0,SUBSTITUTE(주말DATA!G95,",",".")*1)</f>
        <v>2.5299999999999998</v>
      </c>
      <c r="H95" s="66">
        <f>IF(OR(주말DATA!H95="",주말DATA!H95=0),0,SUBSTITUTE(주말DATA!H95,",",".")*1)</f>
        <v>10.41</v>
      </c>
      <c r="I95" s="62">
        <f>IF(OR(주말DATA!I95="",주말DATA!I95=0),0,SUBSTITUTE(주말DATA!I95,",",".")*1)</f>
        <v>2.5299999999999998</v>
      </c>
      <c r="J95" s="62">
        <f>IF(OR(주말DATA!J95="",주말DATA!J95=0),0,SUBSTITUTE(주말DATA!J95,",",".")*1)</f>
        <v>161.13999999999999</v>
      </c>
      <c r="K95" s="62">
        <f>IF(OR(주말DATA!K95="",주말DATA!K95=0),0,SUBSTITUTE(주말DATA!K95,",",".")*1)</f>
        <v>161.13999999999999</v>
      </c>
      <c r="L95" s="66">
        <f>IF(OR(주말DATA!L95="",주말DATA!L95=0),0,SUBSTITUTE(주말DATA!L95,",",".")*1)</f>
        <v>10.41</v>
      </c>
      <c r="M95" s="62">
        <f>IF(OR(주말DATA!M95="",주말DATA!M95=0),0,SUBSTITUTE(주말DATA!M95,",",".")*1)</f>
        <v>5.04</v>
      </c>
      <c r="N95" s="66">
        <f>IF(OR(주말DATA!N95="",주말DATA!N95=0),0,SUBSTITUTE(주말DATA!N95,",",".")*1)</f>
        <v>10.41</v>
      </c>
      <c r="O95" s="62">
        <f>IF(OR(주말DATA!O95="",주말DATA!O95=0),0,SUBSTITUTE(주말DATA!O95,",",".")*1)</f>
        <v>5.04</v>
      </c>
      <c r="P95" s="62">
        <f>IF(OR(주말DATA!P95="",주말DATA!P95=0),0,SUBSTITUTE(주말DATA!P95,",",".")*1)</f>
        <v>161.13999999999999</v>
      </c>
      <c r="Q95" s="62">
        <f>IF(OR(주말DATA!Q95="",주말DATA!Q95=0),0,SUBSTITUTE(주말DATA!Q95,",",".")*1)</f>
        <v>161.13999999999999</v>
      </c>
      <c r="R95" s="62">
        <f>IF(OR(주말DATA!R95="",주말DATA!R95=0),0,SUBSTITUTE(주말DATA!R95,",",".")*1)</f>
        <v>161.13999999999999</v>
      </c>
      <c r="S95" s="62">
        <f>IF(OR(주말DATA!S95="",주말DATA!S95=0),0,SUBSTITUTE(주말DATA!S95,",",".")*1)</f>
        <v>161.13999999999999</v>
      </c>
      <c r="T95" s="62">
        <f>IF(OR(주말DATA!T95="",주말DATA!T95=0),0,SUBSTITUTE(주말DATA!T95,",",".")*1)</f>
        <v>291.49</v>
      </c>
      <c r="U95" s="62">
        <f>IF(OR(주말DATA!U95="",주말DATA!U95=0),0,SUBSTITUTE(주말DATA!U95,",",".")*1)</f>
        <v>291.49</v>
      </c>
      <c r="V95" s="70">
        <f>IF(OR(주말DATA!V95="",주말DATA!V95=0),0,SUBSTITUTE(주말DATA!V95,",",".")*1)</f>
        <v>322.13</v>
      </c>
      <c r="W95" s="62">
        <f>IF(OR(주말DATA!W95="",주말DATA!W95=0),0,SUBSTITUTE(주말DATA!W95,",",".")*1)</f>
        <v>322.13</v>
      </c>
      <c r="X95" s="62">
        <f>IF(OR(주말DATA!X95="",주말DATA!X95=0),0,SUBSTITUTE(주말DATA!X95,",",".")*1)</f>
        <v>322.13</v>
      </c>
      <c r="Y95" s="62">
        <f>IF(OR(주말DATA!Y95="",주말DATA!Y95=0),0,SUBSTITUTE(주말DATA!Y95,",",".")*1)</f>
        <v>322.13</v>
      </c>
      <c r="Z95" s="76"/>
    </row>
    <row r="96" spans="1:27" ht="17.25" thickBot="1">
      <c r="A96" s="11" t="s">
        <v>36</v>
      </c>
      <c r="B96" s="60">
        <f>IF(OR(주말DATA!B96="",주말DATA!B96=0),0,SUBSTITUTE(주말DATA!B96,",",".")*1)</f>
        <v>162.97</v>
      </c>
      <c r="C96" s="60">
        <f>IF(OR(주말DATA!C96="",주말DATA!C96=0),0,SUBSTITUTE(주말DATA!C96,",",".")*1)</f>
        <v>162.97</v>
      </c>
      <c r="D96" s="60">
        <f>IF(OR(주말DATA!D96="",주말DATA!D96=0),0,SUBSTITUTE(주말DATA!D96,",",".")*1)</f>
        <v>290.66000000000003</v>
      </c>
      <c r="E96" s="60">
        <f>IF(OR(주말DATA!E96="",주말DATA!E96=0),0,SUBSTITUTE(주말DATA!E96,",",".")*1)</f>
        <v>290.66000000000003</v>
      </c>
      <c r="F96" s="65">
        <f>IF(OR(주말DATA!F96="",주말DATA!F96=0),0,SUBSTITUTE(주말DATA!F96,",",".")*1)</f>
        <v>10.41</v>
      </c>
      <c r="G96" s="60">
        <f>IF(OR(주말DATA!G96="",주말DATA!G96=0),0,SUBSTITUTE(주말DATA!G96,",",".")*1)</f>
        <v>2.58</v>
      </c>
      <c r="H96" s="65">
        <f>IF(OR(주말DATA!H96="",주말DATA!H96=0),0,SUBSTITUTE(주말DATA!H96,",",".")*1)</f>
        <v>10.41</v>
      </c>
      <c r="I96" s="60">
        <f>IF(OR(주말DATA!I96="",주말DATA!I96=0),0,SUBSTITUTE(주말DATA!I96,",",".")*1)</f>
        <v>2.58</v>
      </c>
      <c r="J96" s="60">
        <f>IF(OR(주말DATA!J96="",주말DATA!J96=0),0,SUBSTITUTE(주말DATA!J96,",",".")*1)</f>
        <v>162.97</v>
      </c>
      <c r="K96" s="60">
        <f>IF(OR(주말DATA!K96="",주말DATA!K96=0),0,SUBSTITUTE(주말DATA!K96,",",".")*1)</f>
        <v>162.97</v>
      </c>
      <c r="L96" s="65">
        <f>IF(OR(주말DATA!L96="",주말DATA!L96=0),0,SUBSTITUTE(주말DATA!L96,",",".")*1)</f>
        <v>10.41</v>
      </c>
      <c r="M96" s="60">
        <f>IF(OR(주말DATA!M96="",주말DATA!M96=0),0,SUBSTITUTE(주말DATA!M96,",",".")*1)</f>
        <v>4.9400000000000004</v>
      </c>
      <c r="N96" s="65">
        <f>IF(OR(주말DATA!N96="",주말DATA!N96=0),0,SUBSTITUTE(주말DATA!N96,",",".")*1)</f>
        <v>10.41</v>
      </c>
      <c r="O96" s="60">
        <f>IF(OR(주말DATA!O96="",주말DATA!O96=0),0,SUBSTITUTE(주말DATA!O96,",",".")*1)</f>
        <v>4.9400000000000004</v>
      </c>
      <c r="P96" s="60">
        <f>IF(OR(주말DATA!P96="",주말DATA!P96=0),0,SUBSTITUTE(주말DATA!P96,",",".")*1)</f>
        <v>162.97</v>
      </c>
      <c r="Q96" s="60">
        <f>IF(OR(주말DATA!Q96="",주말DATA!Q96=0),0,SUBSTITUTE(주말DATA!Q96,",",".")*1)</f>
        <v>162.97</v>
      </c>
      <c r="R96" s="60">
        <f>IF(OR(주말DATA!R96="",주말DATA!R96=0),0,SUBSTITUTE(주말DATA!R96,",",".")*1)</f>
        <v>162.97</v>
      </c>
      <c r="S96" s="60">
        <f>IF(OR(주말DATA!S96="",주말DATA!S96=0),0,SUBSTITUTE(주말DATA!S96,",",".")*1)</f>
        <v>162.97</v>
      </c>
      <c r="T96" s="60">
        <f>IF(OR(주말DATA!T96="",주말DATA!T96=0),0,SUBSTITUTE(주말DATA!T96,",",".")*1)</f>
        <v>321.12</v>
      </c>
      <c r="U96" s="60">
        <f>IF(OR(주말DATA!U96="",주말DATA!U96=0),0,SUBSTITUTE(주말DATA!U96,",",".")*1)</f>
        <v>321.12</v>
      </c>
      <c r="V96" s="67">
        <f>IF(OR(주말DATA!V96="",주말DATA!V96=0),0,SUBSTITUTE(주말DATA!V96,",",".")*1)</f>
        <v>369.9</v>
      </c>
      <c r="W96" s="60">
        <f>IF(OR(주말DATA!W96="",주말DATA!W96=0),0,SUBSTITUTE(주말DATA!W96,",",".")*1)</f>
        <v>369.9</v>
      </c>
      <c r="X96" s="60">
        <f>IF(OR(주말DATA!X96="",주말DATA!X96=0),0,SUBSTITUTE(주말DATA!X96,",",".")*1)</f>
        <v>369.9</v>
      </c>
      <c r="Y96" s="60">
        <f>IF(OR(주말DATA!Y96="",주말DATA!Y96=0),0,SUBSTITUTE(주말DATA!Y96,",",".")*1)</f>
        <v>369.9</v>
      </c>
      <c r="Z96" s="76"/>
      <c r="AA96" s="5">
        <f>IF(주말DATA!AA96="","",주말DATA!AA96)</f>
        <v>44752</v>
      </c>
    </row>
    <row r="97" spans="1:51">
      <c r="A97" s="11" t="s">
        <v>37</v>
      </c>
      <c r="B97" s="62">
        <f>IF(OR(주말DATA!B97="",주말DATA!B97=0),0,SUBSTITUTE(주말DATA!B97,",",".")*1)</f>
        <v>160.44</v>
      </c>
      <c r="C97" s="62">
        <f>IF(OR(주말DATA!C97="",주말DATA!C97=0),0,SUBSTITUTE(주말DATA!C97,",",".")*1)</f>
        <v>160.44</v>
      </c>
      <c r="D97" s="62">
        <f>IF(OR(주말DATA!D97="",주말DATA!D97=0),0,SUBSTITUTE(주말DATA!D97,",",".")*1)</f>
        <v>299.62</v>
      </c>
      <c r="E97" s="62">
        <f>IF(OR(주말DATA!E97="",주말DATA!E97=0),0,SUBSTITUTE(주말DATA!E97,",",".")*1)</f>
        <v>299.62</v>
      </c>
      <c r="F97" s="66">
        <f>IF(OR(주말DATA!F97="",주말DATA!F97=0),0,SUBSTITUTE(주말DATA!F97,",",".")*1)</f>
        <v>9.74</v>
      </c>
      <c r="G97" s="62">
        <f>IF(OR(주말DATA!G97="",주말DATA!G97=0),0,SUBSTITUTE(주말DATA!G97,",",".")*1)</f>
        <v>2.66</v>
      </c>
      <c r="H97" s="66">
        <f>IF(OR(주말DATA!H97="",주말DATA!H97=0),0,SUBSTITUTE(주말DATA!H97,",",".")*1)</f>
        <v>9.74</v>
      </c>
      <c r="I97" s="62">
        <f>IF(OR(주말DATA!I97="",주말DATA!I97=0),0,SUBSTITUTE(주말DATA!I97,",",".")*1)</f>
        <v>2.66</v>
      </c>
      <c r="J97" s="62">
        <f>IF(OR(주말DATA!J97="",주말DATA!J97=0),0,SUBSTITUTE(주말DATA!J97,",",".")*1)</f>
        <v>160.44</v>
      </c>
      <c r="K97" s="62">
        <f>IF(OR(주말DATA!K97="",주말DATA!K97=0),0,SUBSTITUTE(주말DATA!K97,",",".")*1)</f>
        <v>160.44</v>
      </c>
      <c r="L97" s="66">
        <f>IF(OR(주말DATA!L97="",주말DATA!L97=0),0,SUBSTITUTE(주말DATA!L97,",",".")*1)</f>
        <v>9.74</v>
      </c>
      <c r="M97" s="62">
        <f>IF(OR(주말DATA!M97="",주말DATA!M97=0),0,SUBSTITUTE(주말DATA!M97,",",".")*1)</f>
        <v>3.97</v>
      </c>
      <c r="N97" s="66">
        <f>IF(OR(주말DATA!N97="",주말DATA!N97=0),0,SUBSTITUTE(주말DATA!N97,",",".")*1)</f>
        <v>9.74</v>
      </c>
      <c r="O97" s="62">
        <f>IF(OR(주말DATA!O97="",주말DATA!O97=0),0,SUBSTITUTE(주말DATA!O97,",",".")*1)</f>
        <v>3.97</v>
      </c>
      <c r="P97" s="62">
        <f>IF(OR(주말DATA!P97="",주말DATA!P97=0),0,SUBSTITUTE(주말DATA!P97,",",".")*1)</f>
        <v>160.44</v>
      </c>
      <c r="Q97" s="62">
        <f>IF(OR(주말DATA!Q97="",주말DATA!Q97=0),0,SUBSTITUTE(주말DATA!Q97,",",".")*1)</f>
        <v>160.44</v>
      </c>
      <c r="R97" s="62">
        <f>IF(OR(주말DATA!R97="",주말DATA!R97=0),0,SUBSTITUTE(주말DATA!R97,",",".")*1)</f>
        <v>160.44</v>
      </c>
      <c r="S97" s="62">
        <f>IF(OR(주말DATA!S97="",주말DATA!S97=0),0,SUBSTITUTE(주말DATA!S97,",",".")*1)</f>
        <v>160.44</v>
      </c>
      <c r="T97" s="62">
        <f>IF(OR(주말DATA!T97="",주말DATA!T97=0),0,SUBSTITUTE(주말DATA!T97,",",".")*1)</f>
        <v>342.39</v>
      </c>
      <c r="U97" s="62">
        <f>IF(OR(주말DATA!U97="",주말DATA!U97=0),0,SUBSTITUTE(주말DATA!U97,",",".")*1)</f>
        <v>342.39</v>
      </c>
      <c r="V97" s="70">
        <f>IF(OR(주말DATA!V97="",주말DATA!V97=0),0,SUBSTITUTE(주말DATA!V97,",",".")*1)</f>
        <v>378.07</v>
      </c>
      <c r="W97" s="62">
        <f>IF(OR(주말DATA!W97="",주말DATA!W97=0),0,SUBSTITUTE(주말DATA!W97,",",".")*1)</f>
        <v>378.07</v>
      </c>
      <c r="X97" s="62">
        <f>IF(OR(주말DATA!X97="",주말DATA!X97=0),0,SUBSTITUTE(주말DATA!X97,",",".")*1)</f>
        <v>378.07</v>
      </c>
      <c r="Y97" s="62">
        <f>IF(OR(주말DATA!Y97="",주말DATA!Y97=0),0,SUBSTITUTE(주말DATA!Y97,",",".")*1)</f>
        <v>378.07</v>
      </c>
      <c r="Z97" s="76"/>
      <c r="AA97" s="23" t="str">
        <f>IF(주말DATA!AA97="","",주말DATA!AA97)</f>
        <v>Min</v>
      </c>
      <c r="AB97" s="3" t="str">
        <f>IF(주말DATA!AB97="","",주말DATA!AB97)</f>
        <v>22,93</v>
      </c>
      <c r="AC97" s="3" t="str">
        <f>IF(주말DATA!AC97="","",주말DATA!AC97)</f>
        <v>0,00</v>
      </c>
      <c r="AD97" s="3" t="str">
        <f>IF(주말DATA!AD97="","",주말DATA!AD97)</f>
        <v>22,93</v>
      </c>
      <c r="AE97" s="3" t="str">
        <f>IF(주말DATA!AE97="","",주말DATA!AE97)</f>
        <v>0,00</v>
      </c>
      <c r="AF97" s="3" t="str">
        <f>IF(주말DATA!AF97="","",주말DATA!AF97)</f>
        <v>1,01</v>
      </c>
      <c r="AG97" s="3" t="str">
        <f>IF(주말DATA!AG97="","",주말DATA!AG97)</f>
        <v>0,00</v>
      </c>
      <c r="AH97" s="3" t="str">
        <f>IF(주말DATA!AH97="","",주말DATA!AH97)</f>
        <v>1,01</v>
      </c>
      <c r="AI97" s="3" t="str">
        <f>IF(주말DATA!AI97="","",주말DATA!AI97)</f>
        <v>0,00</v>
      </c>
      <c r="AJ97" s="3" t="str">
        <f>IF(주말DATA!AJ97="","",주말DATA!AJ97)</f>
        <v>22,93</v>
      </c>
      <c r="AK97" s="3" t="str">
        <f>IF(주말DATA!AK97="","",주말DATA!AK97)</f>
        <v>0,00</v>
      </c>
      <c r="AL97" s="3" t="str">
        <f>IF(주말DATA!AL97="","",주말DATA!AL97)</f>
        <v>1,01</v>
      </c>
      <c r="AM97" s="3" t="str">
        <f>IF(주말DATA!AM97="","",주말DATA!AM97)</f>
        <v>0,00</v>
      </c>
      <c r="AN97" s="3" t="str">
        <f>IF(주말DATA!AN97="","",주말DATA!AN97)</f>
        <v>1,01</v>
      </c>
      <c r="AO97" s="3" t="str">
        <f>IF(주말DATA!AO97="","",주말DATA!AO97)</f>
        <v>0,00</v>
      </c>
      <c r="AP97" s="3" t="str">
        <f>IF(주말DATA!AP97="","",주말DATA!AP97)</f>
        <v>1,01</v>
      </c>
      <c r="AQ97" s="3" t="str">
        <f>IF(주말DATA!AQ97="","",주말DATA!AQ97)</f>
        <v>0,00</v>
      </c>
      <c r="AR97" s="3" t="str">
        <f>IF(주말DATA!AR97="","",주말DATA!AR97)</f>
        <v>1,01</v>
      </c>
      <c r="AS97" s="3" t="str">
        <f>IF(주말DATA!AS97="","",주말DATA!AS97)</f>
        <v>0,00</v>
      </c>
      <c r="AT97" s="3" t="str">
        <f>IF(주말DATA!AT97="","",주말DATA!AT97)</f>
        <v>40,93</v>
      </c>
      <c r="AU97" s="3" t="str">
        <f>IF(주말DATA!AU97="","",주말DATA!AU97)</f>
        <v>0,00</v>
      </c>
      <c r="AV97" s="3" t="str">
        <f>IF(주말DATA!AV97="","",주말DATA!AV97)</f>
        <v>11,85</v>
      </c>
      <c r="AW97" s="3" t="str">
        <f>IF(주말DATA!AW97="","",주말DATA!AW97)</f>
        <v>0,00</v>
      </c>
      <c r="AX97" s="3" t="str">
        <f>IF(주말DATA!AX97="","",주말DATA!AX97)</f>
        <v>1,01</v>
      </c>
      <c r="AY97" s="3" t="str">
        <f>IF(주말DATA!AY97="","",주말DATA!AY97)</f>
        <v>0,00</v>
      </c>
    </row>
    <row r="98" spans="1:51">
      <c r="A98" s="11" t="s">
        <v>39</v>
      </c>
      <c r="B98" s="74">
        <f>IF(OR(주말DATA!B98="",주말DATA!B98=0),0,SUBSTITUTE(주말DATA!B98,",",".")*1)</f>
        <v>162</v>
      </c>
      <c r="C98" s="67">
        <f>IF(OR(주말DATA!C98="",주말DATA!C98=0),0,SUBSTITUTE(주말DATA!C98,",",".")*1)</f>
        <v>160.43</v>
      </c>
      <c r="D98" s="67">
        <f>IF(OR(주말DATA!D98="",주말DATA!D98=0),0,SUBSTITUTE(주말DATA!D98,",",".")*1)</f>
        <v>309.13</v>
      </c>
      <c r="E98" s="67">
        <f>IF(OR(주말DATA!E98="",주말DATA!E98=0),0,SUBSTITUTE(주말DATA!E98,",",".")*1)</f>
        <v>309.13</v>
      </c>
      <c r="F98" s="74">
        <f>IF(OR(주말DATA!F98="",주말DATA!F98=0),0,SUBSTITUTE(주말DATA!F98,",",".")*1)</f>
        <v>9.74</v>
      </c>
      <c r="G98" s="67">
        <f>IF(OR(주말DATA!G98="",주말DATA!G98=0),0,SUBSTITUTE(주말DATA!G98,",",".")*1)</f>
        <v>2.64</v>
      </c>
      <c r="H98" s="74">
        <f>IF(OR(주말DATA!H98="",주말DATA!H98=0),0,SUBSTITUTE(주말DATA!H98,",",".")*1)</f>
        <v>9.74</v>
      </c>
      <c r="I98" s="67">
        <f>IF(OR(주말DATA!I98="",주말DATA!I98=0),0,SUBSTITUTE(주말DATA!I98,",",".")*1)</f>
        <v>2.64</v>
      </c>
      <c r="J98" s="74">
        <f>IF(OR(주말DATA!J98="",주말DATA!J98=0),0,SUBSTITUTE(주말DATA!J98,",",".")*1)</f>
        <v>162</v>
      </c>
      <c r="K98" s="67">
        <f>IF(OR(주말DATA!K98="",주말DATA!K98=0),0,SUBSTITUTE(주말DATA!K98,",",".")*1)</f>
        <v>160.43</v>
      </c>
      <c r="L98" s="74">
        <f>IF(OR(주말DATA!L98="",주말DATA!L98=0),0,SUBSTITUTE(주말DATA!L98,",",".")*1)</f>
        <v>9.74</v>
      </c>
      <c r="M98" s="67">
        <f>IF(OR(주말DATA!M98="",주말DATA!M98=0),0,SUBSTITUTE(주말DATA!M98,",",".")*1)</f>
        <v>3.72</v>
      </c>
      <c r="N98" s="74">
        <f>IF(OR(주말DATA!N98="",주말DATA!N98=0),0,SUBSTITUTE(주말DATA!N98,",",".")*1)</f>
        <v>9.74</v>
      </c>
      <c r="O98" s="67">
        <f>IF(OR(주말DATA!O98="",주말DATA!O98=0),0,SUBSTITUTE(주말DATA!O98,",",".")*1)</f>
        <v>3.72</v>
      </c>
      <c r="P98" s="74">
        <f>IF(OR(주말DATA!P98="",주말DATA!P98=0),0,SUBSTITUTE(주말DATA!P98,",",".")*1)</f>
        <v>162</v>
      </c>
      <c r="Q98" s="67">
        <f>IF(OR(주말DATA!Q98="",주말DATA!Q98=0),0,SUBSTITUTE(주말DATA!Q98,",",".")*1)</f>
        <v>154.57</v>
      </c>
      <c r="R98" s="74">
        <f>IF(OR(주말DATA!R98="",주말DATA!R98=0),0,SUBSTITUTE(주말DATA!R98,",",".")*1)</f>
        <v>162</v>
      </c>
      <c r="S98" s="67">
        <f>IF(OR(주말DATA!S98="",주말DATA!S98=0),0,SUBSTITUTE(주말DATA!S98,",",".")*1)</f>
        <v>154.57</v>
      </c>
      <c r="T98" s="67">
        <f>IF(OR(주말DATA!T98="",주말DATA!T98=0),0,SUBSTITUTE(주말DATA!T98,",",".")*1)</f>
        <v>296.48</v>
      </c>
      <c r="U98" s="67">
        <f>IF(OR(주말DATA!U98="",주말DATA!U98=0),0,SUBSTITUTE(주말DATA!U98,",",".")*1)</f>
        <v>296.48</v>
      </c>
      <c r="V98" s="67">
        <f>IF(OR(주말DATA!V98="",주말DATA!V98=0),0,SUBSTITUTE(주말DATA!V98,",",".")*1)</f>
        <v>389.17</v>
      </c>
      <c r="W98" s="67">
        <f>IF(OR(주말DATA!W98="",주말DATA!W98=0),0,SUBSTITUTE(주말DATA!W98,",",".")*1)</f>
        <v>389.17</v>
      </c>
      <c r="X98" s="67">
        <f>IF(OR(주말DATA!X98="",주말DATA!X98=0),0,SUBSTITUTE(주말DATA!X98,",",".")*1)</f>
        <v>389.17</v>
      </c>
      <c r="Y98" s="67">
        <f>IF(OR(주말DATA!Y98="",주말DATA!Y98=0),0,SUBSTITUTE(주말DATA!Y98,",",".")*1)</f>
        <v>389.17</v>
      </c>
      <c r="Z98" s="76"/>
      <c r="AA98" s="23" t="str">
        <f>IF(주말DATA!AA98="","",주말DATA!AA98)</f>
        <v>Max</v>
      </c>
      <c r="AB98" s="3" t="str">
        <f>IF(주말DATA!AB98="","",주말DATA!AB98)</f>
        <v>162,97</v>
      </c>
      <c r="AC98" s="3" t="str">
        <f>IF(주말DATA!AC98="","",주말DATA!AC98)</f>
        <v>162,97</v>
      </c>
      <c r="AD98" s="3" t="str">
        <f>IF(주말DATA!AD98="","",주말DATA!AD98)</f>
        <v>313,91</v>
      </c>
      <c r="AE98" s="3" t="str">
        <f>IF(주말DATA!AE98="","",주말DATA!AE98)</f>
        <v>313,91</v>
      </c>
      <c r="AF98" s="3" t="str">
        <f>IF(주말DATA!AF98="","",주말DATA!AF98)</f>
        <v>14,72</v>
      </c>
      <c r="AG98" s="3" t="str">
        <f>IF(주말DATA!AG98="","",주말DATA!AG98)</f>
        <v>2,66</v>
      </c>
      <c r="AH98" s="3" t="str">
        <f>IF(주말DATA!AH98="","",주말DATA!AH98)</f>
        <v>14,72</v>
      </c>
      <c r="AI98" s="3" t="str">
        <f>IF(주말DATA!AI98="","",주말DATA!AI98)</f>
        <v>2,66</v>
      </c>
      <c r="AJ98" s="3" t="str">
        <f>IF(주말DATA!AJ98="","",주말DATA!AJ98)</f>
        <v>162,97</v>
      </c>
      <c r="AK98" s="3" t="str">
        <f>IF(주말DATA!AK98="","",주말DATA!AK98)</f>
        <v>162,97</v>
      </c>
      <c r="AL98" s="3" t="str">
        <f>IF(주말DATA!AL98="","",주말DATA!AL98)</f>
        <v>14,72</v>
      </c>
      <c r="AM98" s="3" t="str">
        <f>IF(주말DATA!AM98="","",주말DATA!AM98)</f>
        <v>5,04</v>
      </c>
      <c r="AN98" s="3" t="str">
        <f>IF(주말DATA!AN98="","",주말DATA!AN98)</f>
        <v>14,72</v>
      </c>
      <c r="AO98" s="3" t="str">
        <f>IF(주말DATA!AO98="","",주말DATA!AO98)</f>
        <v>5,04</v>
      </c>
      <c r="AP98" s="3" t="str">
        <f>IF(주말DATA!AP98="","",주말DATA!AP98)</f>
        <v>162,97</v>
      </c>
      <c r="AQ98" s="3" t="str">
        <f>IF(주말DATA!AQ98="","",주말DATA!AQ98)</f>
        <v>162,97</v>
      </c>
      <c r="AR98" s="3" t="str">
        <f>IF(주말DATA!AR98="","",주말DATA!AR98)</f>
        <v>162,97</v>
      </c>
      <c r="AS98" s="3" t="str">
        <f>IF(주말DATA!AS98="","",주말DATA!AS98)</f>
        <v>162,97</v>
      </c>
      <c r="AT98" s="3" t="str">
        <f>IF(주말DATA!AT98="","",주말DATA!AT98)</f>
        <v>342,39</v>
      </c>
      <c r="AU98" s="3" t="str">
        <f>IF(주말DATA!AU98="","",주말DATA!AU98)</f>
        <v>342,39</v>
      </c>
      <c r="AV98" s="3" t="str">
        <f>IF(주말DATA!AV98="","",주말DATA!AV98)</f>
        <v>389,17</v>
      </c>
      <c r="AW98" s="3" t="str">
        <f>IF(주말DATA!AW98="","",주말DATA!AW98)</f>
        <v>389,17</v>
      </c>
      <c r="AX98" s="3" t="str">
        <f>IF(주말DATA!AX98="","",주말DATA!AX98)</f>
        <v>389,17</v>
      </c>
      <c r="AY98" s="3" t="str">
        <f>IF(주말DATA!AY98="","",주말DATA!AY98)</f>
        <v>389,17</v>
      </c>
    </row>
    <row r="99" spans="1:51" ht="17.25" thickBot="1">
      <c r="A99" s="13" t="s">
        <v>41</v>
      </c>
      <c r="B99" s="66">
        <f>IF(OR(주말DATA!B99="",주말DATA!B99=0),0,SUBSTITUTE(주말DATA!B99,",",".")*1)</f>
        <v>161</v>
      </c>
      <c r="C99" s="62">
        <f>IF(OR(주말DATA!C99="",주말DATA!C99=0),0,SUBSTITUTE(주말DATA!C99,",",".")*1)</f>
        <v>159.99</v>
      </c>
      <c r="D99" s="62">
        <f>IF(OR(주말DATA!D99="",주말DATA!D99=0),0,SUBSTITUTE(주말DATA!D99,",",".")*1)</f>
        <v>313.91000000000003</v>
      </c>
      <c r="E99" s="62">
        <f>IF(OR(주말DATA!E99="",주말DATA!E99=0),0,SUBSTITUTE(주말DATA!E99,",",".")*1)</f>
        <v>313.91000000000003</v>
      </c>
      <c r="F99" s="66">
        <f>IF(OR(주말DATA!F99="",주말DATA!F99=0),0,SUBSTITUTE(주말DATA!F99,",",".")*1)</f>
        <v>8.98</v>
      </c>
      <c r="G99" s="62">
        <f>IF(OR(주말DATA!G99="",주말DATA!G99=0),0,SUBSTITUTE(주말DATA!G99,",",".")*1)</f>
        <v>2.54</v>
      </c>
      <c r="H99" s="66">
        <f>IF(OR(주말DATA!H99="",주말DATA!H99=0),0,SUBSTITUTE(주말DATA!H99,",",".")*1)</f>
        <v>8.98</v>
      </c>
      <c r="I99" s="62">
        <f>IF(OR(주말DATA!I99="",주말DATA!I99=0),0,SUBSTITUTE(주말DATA!I99,",",".")*1)</f>
        <v>2.54</v>
      </c>
      <c r="J99" s="66">
        <f>IF(OR(주말DATA!J99="",주말DATA!J99=0),0,SUBSTITUTE(주말DATA!J99,",",".")*1)</f>
        <v>161</v>
      </c>
      <c r="K99" s="62">
        <f>IF(OR(주말DATA!K99="",주말DATA!K99=0),0,SUBSTITUTE(주말DATA!K99,",",".")*1)</f>
        <v>159.99</v>
      </c>
      <c r="L99" s="66">
        <f>IF(OR(주말DATA!L99="",주말DATA!L99=0),0,SUBSTITUTE(주말DATA!L99,",",".")*1)</f>
        <v>8.98</v>
      </c>
      <c r="M99" s="62">
        <f>IF(OR(주말DATA!M99="",주말DATA!M99=0),0,SUBSTITUTE(주말DATA!M99,",",".")*1)</f>
        <v>3.3</v>
      </c>
      <c r="N99" s="66">
        <f>IF(OR(주말DATA!N99="",주말DATA!N99=0),0,SUBSTITUTE(주말DATA!N99,",",".")*1)</f>
        <v>8.98</v>
      </c>
      <c r="O99" s="62">
        <f>IF(OR(주말DATA!O99="",주말DATA!O99=0),0,SUBSTITUTE(주말DATA!O99,",",".")*1)</f>
        <v>3.3</v>
      </c>
      <c r="P99" s="66">
        <f>IF(OR(주말DATA!P99="",주말DATA!P99=0),0,SUBSTITUTE(주말DATA!P99,",",".")*1)</f>
        <v>161</v>
      </c>
      <c r="Q99" s="62">
        <f>IF(OR(주말DATA!Q99="",주말DATA!Q99=0),0,SUBSTITUTE(주말DATA!Q99,",",".")*1)</f>
        <v>3.3</v>
      </c>
      <c r="R99" s="66">
        <f>IF(OR(주말DATA!R99="",주말DATA!R99=0),0,SUBSTITUTE(주말DATA!R99,",",".")*1)</f>
        <v>161</v>
      </c>
      <c r="S99" s="62">
        <f>IF(OR(주말DATA!S99="",주말DATA!S99=0),0,SUBSTITUTE(주말DATA!S99,",",".")*1)</f>
        <v>3.3</v>
      </c>
      <c r="T99" s="62">
        <f>IF(OR(주말DATA!T99="",주말DATA!T99=0),0,SUBSTITUTE(주말DATA!T99,",",".")*1)</f>
        <v>288.69</v>
      </c>
      <c r="U99" s="62">
        <f>IF(OR(주말DATA!U99="",주말DATA!U99=0),0,SUBSTITUTE(주말DATA!U99,",",".")*1)</f>
        <v>288.69</v>
      </c>
      <c r="V99" s="70">
        <f>IF(OR(주말DATA!V99="",주말DATA!V99=0),0,SUBSTITUTE(주말DATA!V99,",",".")*1)</f>
        <v>371.92</v>
      </c>
      <c r="W99" s="62">
        <f>IF(OR(주말DATA!W99="",주말DATA!W99=0),0,SUBSTITUTE(주말DATA!W99,",",".")*1)</f>
        <v>371.92</v>
      </c>
      <c r="X99" s="62">
        <f>IF(OR(주말DATA!X99="",주말DATA!X99=0),0,SUBSTITUTE(주말DATA!X99,",",".")*1)</f>
        <v>371.92</v>
      </c>
      <c r="Y99" s="62">
        <f>IF(OR(주말DATA!Y99="",주말DATA!Y99=0),0,SUBSTITUTE(주말DATA!Y99,",",".")*1)</f>
        <v>371.92</v>
      </c>
      <c r="Z99" s="77"/>
      <c r="AA99" s="23" t="str">
        <f>IF(주말DATA!AA99="","",주말DATA!AA99)</f>
        <v>Avg</v>
      </c>
      <c r="AB99" s="3" t="str">
        <f>IF(주말DATA!AB99="","",주말DATA!AB99)</f>
        <v>81,95</v>
      </c>
      <c r="AC99" s="3" t="str">
        <f>IF(주말DATA!AC99="","",주말DATA!AC99)</f>
        <v>56,67</v>
      </c>
      <c r="AD99" s="3" t="str">
        <f>IF(주말DATA!AD99="","",주말DATA!AD99)</f>
        <v>113,26</v>
      </c>
      <c r="AE99" s="3" t="str">
        <f>IF(주말DATA!AE99="","",주말DATA!AE99)</f>
        <v>87,39</v>
      </c>
      <c r="AF99" s="3" t="str">
        <f>IF(주말DATA!AF99="","",주말DATA!AF99)</f>
        <v>6,41</v>
      </c>
      <c r="AG99" s="3" t="str">
        <f>IF(주말DATA!AG99="","",주말DATA!AG99)</f>
        <v>1,51</v>
      </c>
      <c r="AH99" s="3" t="str">
        <f>IF(주말DATA!AH99="","",주말DATA!AH99)</f>
        <v>6,41</v>
      </c>
      <c r="AI99" s="3" t="str">
        <f>IF(주말DATA!AI99="","",주말DATA!AI99)</f>
        <v>1,51</v>
      </c>
      <c r="AJ99" s="3" t="str">
        <f>IF(주말DATA!AJ99="","",주말DATA!AJ99)</f>
        <v>81,95</v>
      </c>
      <c r="AK99" s="3" t="str">
        <f>IF(주말DATA!AK99="","",주말DATA!AK99)</f>
        <v>59,93</v>
      </c>
      <c r="AL99" s="3" t="str">
        <f>IF(주말DATA!AL99="","",주말DATA!AL99)</f>
        <v>6,76</v>
      </c>
      <c r="AM99" s="3" t="str">
        <f>IF(주말DATA!AM99="","",주말DATA!AM99)</f>
        <v>2,02</v>
      </c>
      <c r="AN99" s="3" t="str">
        <f>IF(주말DATA!AN99="","",주말DATA!AN99)</f>
        <v>6,76</v>
      </c>
      <c r="AO99" s="3" t="str">
        <f>IF(주말DATA!AO99="","",주말DATA!AO99)</f>
        <v>2,02</v>
      </c>
      <c r="AP99" s="3" t="str">
        <f>IF(주말DATA!AP99="","",주말DATA!AP99)</f>
        <v>44,81</v>
      </c>
      <c r="AQ99" s="3" t="str">
        <f>IF(주말DATA!AQ99="","",주말DATA!AQ99)</f>
        <v>32,40</v>
      </c>
      <c r="AR99" s="3" t="str">
        <f>IF(주말DATA!AR99="","",주말DATA!AR99)</f>
        <v>44,81</v>
      </c>
      <c r="AS99" s="3" t="str">
        <f>IF(주말DATA!AS99="","",주말DATA!AS99)</f>
        <v>32,40</v>
      </c>
      <c r="AT99" s="3" t="str">
        <f>IF(주말DATA!AT99="","",주말DATA!AT99)</f>
        <v>183,20</v>
      </c>
      <c r="AU99" s="3" t="str">
        <f>IF(주말DATA!AU99="","",주말DATA!AU99)</f>
        <v>136,64</v>
      </c>
      <c r="AV99" s="3" t="str">
        <f>IF(주말DATA!AV99="","",주말DATA!AV99)</f>
        <v>115,16</v>
      </c>
      <c r="AW99" s="3" t="str">
        <f>IF(주말DATA!AW99="","",주말DATA!AW99)</f>
        <v>98,92</v>
      </c>
      <c r="AX99" s="3" t="str">
        <f>IF(주말DATA!AX99="","",주말DATA!AX99)</f>
        <v>96,70</v>
      </c>
      <c r="AY99" s="3" t="str">
        <f>IF(주말DATA!AY99="","",주말DATA!AY99)</f>
        <v>89,40</v>
      </c>
    </row>
    <row r="100" spans="1:51">
      <c r="A100" s="9" t="s">
        <v>16</v>
      </c>
      <c r="B100" s="60">
        <f>IF(OR(주말DATA!B100="",주말DATA!B100=0),0,SUBSTITUTE(주말DATA!B100,",",".")*1)</f>
        <v>165.5</v>
      </c>
      <c r="C100" s="60">
        <f>IF(OR(주말DATA!C100="",주말DATA!C100=0),0,SUBSTITUTE(주말DATA!C100,",",".")*1)</f>
        <v>165.5</v>
      </c>
      <c r="D100" s="65">
        <f>IF(OR(주말DATA!D100="",주말DATA!D100=0),0,SUBSTITUTE(주말DATA!D100,",",".")*1)</f>
        <v>330</v>
      </c>
      <c r="E100" s="60">
        <f>IF(OR(주말DATA!E100="",주말DATA!E100=0),0,SUBSTITUTE(주말DATA!E100,",",".")*1)</f>
        <v>289.92</v>
      </c>
      <c r="F100" s="65">
        <f>IF(OR(주말DATA!F100="",주말DATA!F100=0),0,SUBSTITUTE(주말DATA!F100,",",".")*1)</f>
        <v>6</v>
      </c>
      <c r="G100" s="60">
        <f>IF(OR(주말DATA!G100="",주말DATA!G100=0),0,SUBSTITUTE(주말DATA!G100,",",".")*1)</f>
        <v>1.59</v>
      </c>
      <c r="H100" s="65">
        <f>IF(OR(주말DATA!H100="",주말DATA!H100=0),0,SUBSTITUTE(주말DATA!H100,",",".")*1)</f>
        <v>6</v>
      </c>
      <c r="I100" s="60">
        <f>IF(OR(주말DATA!I100="",주말DATA!I100=0),0,SUBSTITUTE(주말DATA!I100,",",".")*1)</f>
        <v>1.59</v>
      </c>
      <c r="J100" s="60">
        <f>IF(OR(주말DATA!J100="",주말DATA!J100=0),0,SUBSTITUTE(주말DATA!J100,",",".")*1)</f>
        <v>165.5</v>
      </c>
      <c r="K100" s="60">
        <f>IF(OR(주말DATA!K100="",주말DATA!K100=0),0,SUBSTITUTE(주말DATA!K100,",",".")*1)</f>
        <v>165.5</v>
      </c>
      <c r="L100" s="65">
        <f>IF(OR(주말DATA!L100="",주말DATA!L100=0),0,SUBSTITUTE(주말DATA!L100,",",".")*1)</f>
        <v>6</v>
      </c>
      <c r="M100" s="60">
        <f>IF(OR(주말DATA!M100="",주말DATA!M100=0),0,SUBSTITUTE(주말DATA!M100,",",".")*1)</f>
        <v>1.59</v>
      </c>
      <c r="N100" s="65">
        <f>IF(OR(주말DATA!N100="",주말DATA!N100=0),0,SUBSTITUTE(주말DATA!N100,",",".")*1)</f>
        <v>6</v>
      </c>
      <c r="O100" s="60">
        <f>IF(OR(주말DATA!O100="",주말DATA!O100=0),0,SUBSTITUTE(주말DATA!O100,",",".")*1)</f>
        <v>1.59</v>
      </c>
      <c r="P100" s="65">
        <f>IF(OR(주말DATA!P100="",주말DATA!P100=0),0,SUBSTITUTE(주말DATA!P100,",",".")*1)</f>
        <v>6</v>
      </c>
      <c r="Q100" s="60">
        <f>IF(OR(주말DATA!Q100="",주말DATA!Q100=0),0,SUBSTITUTE(주말DATA!Q100,",",".")*1)</f>
        <v>1.59</v>
      </c>
      <c r="R100" s="65">
        <f>IF(OR(주말DATA!R100="",주말DATA!R100=0),0,SUBSTITUTE(주말DATA!R100,",",".")*1)</f>
        <v>6</v>
      </c>
      <c r="S100" s="60">
        <f>IF(OR(주말DATA!S100="",주말DATA!S100=0),0,SUBSTITUTE(주말DATA!S100,",",".")*1)</f>
        <v>1.59</v>
      </c>
      <c r="T100" s="65">
        <f>IF(OR(주말DATA!T100="",주말DATA!T100=0),0,SUBSTITUTE(주말DATA!T100,",",".")*1)</f>
        <v>280</v>
      </c>
      <c r="U100" s="60">
        <f>IF(OR(주말DATA!U100="",주말DATA!U100=0),0,SUBSTITUTE(주말DATA!U100,",",".")*1)</f>
        <v>240.02</v>
      </c>
      <c r="V100" s="65">
        <f>IF(OR(주말DATA!V100="",주말DATA!V100=0),0,SUBSTITUTE(주말DATA!V100,",",".")*1)</f>
        <v>330</v>
      </c>
      <c r="W100" s="60">
        <f>IF(OR(주말DATA!W100="",주말DATA!W100=0),0,SUBSTITUTE(주말DATA!W100,",",".")*1)</f>
        <v>233.84</v>
      </c>
      <c r="X100" s="65">
        <f>IF(OR(주말DATA!X100="",주말DATA!X100=0),0,SUBSTITUTE(주말DATA!X100,",",".")*1)</f>
        <v>330</v>
      </c>
      <c r="Y100" s="67">
        <f>IF(OR(주말DATA!Y100="",주말DATA!Y100=0),0,SUBSTITUTE(주말DATA!Y100,",",".")*1)</f>
        <v>233.84</v>
      </c>
      <c r="Z100" s="75">
        <f>IF(AA120="",0,DAY(AA120))</f>
        <v>16</v>
      </c>
    </row>
    <row r="101" spans="1:51">
      <c r="A101" s="11" t="s">
        <v>17</v>
      </c>
      <c r="B101" s="62">
        <f>IF(OR(주말DATA!B101="",주말DATA!B101=0),0,SUBSTITUTE(주말DATA!B101,",",".")*1)</f>
        <v>164.24</v>
      </c>
      <c r="C101" s="63">
        <f>IF(OR(주말DATA!C101="",주말DATA!C101=0),0,SUBSTITUTE(주말DATA!C101,",",".")*1)</f>
        <v>80</v>
      </c>
      <c r="D101" s="62">
        <f>IF(OR(주말DATA!D101="",주말DATA!D101=0),0,SUBSTITUTE(주말DATA!D101,",",".")*1)</f>
        <v>221.61</v>
      </c>
      <c r="E101" s="62">
        <f>IF(OR(주말DATA!E101="",주말DATA!E101=0),0,SUBSTITUTE(주말DATA!E101,",",".")*1)</f>
        <v>221.61</v>
      </c>
      <c r="F101" s="62">
        <f>IF(OR(주말DATA!F101="",주말DATA!F101=0),0,SUBSTITUTE(주말DATA!F101,",",".")*1)</f>
        <v>1.51</v>
      </c>
      <c r="G101" s="62">
        <f>IF(OR(주말DATA!G101="",주말DATA!G101=0),0,SUBSTITUTE(주말DATA!G101,",",".")*1)</f>
        <v>1.51</v>
      </c>
      <c r="H101" s="62">
        <f>IF(OR(주말DATA!H101="",주말DATA!H101=0),0,SUBSTITUTE(주말DATA!H101,",",".")*1)</f>
        <v>1.51</v>
      </c>
      <c r="I101" s="62">
        <f>IF(OR(주말DATA!I101="",주말DATA!I101=0),0,SUBSTITUTE(주말DATA!I101,",",".")*1)</f>
        <v>1.51</v>
      </c>
      <c r="J101" s="62">
        <f>IF(OR(주말DATA!J101="",주말DATA!J101=0),0,SUBSTITUTE(주말DATA!J101,",",".")*1)</f>
        <v>164.24</v>
      </c>
      <c r="K101" s="63">
        <f>IF(OR(주말DATA!K101="",주말DATA!K101=0),0,SUBSTITUTE(주말DATA!K101,",",".")*1)</f>
        <v>80</v>
      </c>
      <c r="L101" s="62">
        <f>IF(OR(주말DATA!L101="",주말DATA!L101=0),0,SUBSTITUTE(주말DATA!L101,",",".")*1)</f>
        <v>1.51</v>
      </c>
      <c r="M101" s="62">
        <f>IF(OR(주말DATA!M101="",주말DATA!M101=0),0,SUBSTITUTE(주말DATA!M101,",",".")*1)</f>
        <v>1.51</v>
      </c>
      <c r="N101" s="62">
        <f>IF(OR(주말DATA!N101="",주말DATA!N101=0),0,SUBSTITUTE(주말DATA!N101,",",".")*1)</f>
        <v>1.51</v>
      </c>
      <c r="O101" s="62">
        <f>IF(OR(주말DATA!O101="",주말DATA!O101=0),0,SUBSTITUTE(주말DATA!O101,",",".")*1)</f>
        <v>1.51</v>
      </c>
      <c r="P101" s="62">
        <f>IF(OR(주말DATA!P101="",주말DATA!P101=0),0,SUBSTITUTE(주말DATA!P101,",",".")*1)</f>
        <v>1.51</v>
      </c>
      <c r="Q101" s="62">
        <f>IF(OR(주말DATA!Q101="",주말DATA!Q101=0),0,SUBSTITUTE(주말DATA!Q101,",",".")*1)</f>
        <v>1.51</v>
      </c>
      <c r="R101" s="62">
        <f>IF(OR(주말DATA!R101="",주말DATA!R101=0),0,SUBSTITUTE(주말DATA!R101,",",".")*1)</f>
        <v>1.51</v>
      </c>
      <c r="S101" s="62">
        <f>IF(OR(주말DATA!S101="",주말DATA!S101=0),0,SUBSTITUTE(주말DATA!S101,",",".")*1)</f>
        <v>1.51</v>
      </c>
      <c r="T101" s="66">
        <f>IF(OR(주말DATA!T101="",주말DATA!T101=0),0,SUBSTITUTE(주말DATA!T101,",",".")*1)</f>
        <v>250</v>
      </c>
      <c r="U101" s="62">
        <f>IF(OR(주말DATA!U101="",주말DATA!U101=0),0,SUBSTITUTE(주말DATA!U101,",",".")*1)</f>
        <v>215.06</v>
      </c>
      <c r="V101" s="62">
        <f>IF(OR(주말DATA!V101="",주말DATA!V101=0),0,SUBSTITUTE(주말DATA!V101,",",".")*1)</f>
        <v>215.18</v>
      </c>
      <c r="W101" s="62">
        <f>IF(OR(주말DATA!W101="",주말DATA!W101=0),0,SUBSTITUTE(주말DATA!W101,",",".")*1)</f>
        <v>215.18</v>
      </c>
      <c r="X101" s="62">
        <f>IF(OR(주말DATA!X101="",주말DATA!X101=0),0,SUBSTITUTE(주말DATA!X101,",",".")*1)</f>
        <v>215.18</v>
      </c>
      <c r="Y101" s="70">
        <f>IF(OR(주말DATA!Y101="",주말DATA!Y101=0),0,SUBSTITUTE(주말DATA!Y101,",",".")*1)</f>
        <v>215.18</v>
      </c>
      <c r="Z101" s="76"/>
    </row>
    <row r="102" spans="1:51">
      <c r="A102" s="11" t="s">
        <v>18</v>
      </c>
      <c r="B102" s="60">
        <f>IF(OR(주말DATA!B102="",주말DATA!B102=0),0,SUBSTITUTE(주말DATA!B102,",",".")*1)</f>
        <v>163.19</v>
      </c>
      <c r="C102" s="64">
        <f>IF(OR(주말DATA!C102="",주말DATA!C102=0),0,SUBSTITUTE(주말DATA!C102,",",".")*1)</f>
        <v>80</v>
      </c>
      <c r="D102" s="60">
        <f>IF(OR(주말DATA!D102="",주말DATA!D102=0),0,SUBSTITUTE(주말DATA!D102,",",".")*1)</f>
        <v>189.26</v>
      </c>
      <c r="E102" s="60">
        <f>IF(OR(주말DATA!E102="",주말DATA!E102=0),0,SUBSTITUTE(주말DATA!E102,",",".")*1)</f>
        <v>189.26</v>
      </c>
      <c r="F102" s="60">
        <f>IF(OR(주말DATA!F102="",주말DATA!F102=0),0,SUBSTITUTE(주말DATA!F102,",",".")*1)</f>
        <v>1.49</v>
      </c>
      <c r="G102" s="60">
        <f>IF(OR(주말DATA!G102="",주말DATA!G102=0),0,SUBSTITUTE(주말DATA!G102,",",".")*1)</f>
        <v>1.49</v>
      </c>
      <c r="H102" s="60">
        <f>IF(OR(주말DATA!H102="",주말DATA!H102=0),0,SUBSTITUTE(주말DATA!H102,",",".")*1)</f>
        <v>1.49</v>
      </c>
      <c r="I102" s="60">
        <f>IF(OR(주말DATA!I102="",주말DATA!I102=0),0,SUBSTITUTE(주말DATA!I102,",",".")*1)</f>
        <v>1.49</v>
      </c>
      <c r="J102" s="60">
        <f>IF(OR(주말DATA!J102="",주말DATA!J102=0),0,SUBSTITUTE(주말DATA!J102,",",".")*1)</f>
        <v>163.19</v>
      </c>
      <c r="K102" s="64">
        <f>IF(OR(주말DATA!K102="",주말DATA!K102=0),0,SUBSTITUTE(주말DATA!K102,",",".")*1)</f>
        <v>80</v>
      </c>
      <c r="L102" s="60">
        <f>IF(OR(주말DATA!L102="",주말DATA!L102=0),0,SUBSTITUTE(주말DATA!L102,",",".")*1)</f>
        <v>1.49</v>
      </c>
      <c r="M102" s="60">
        <f>IF(OR(주말DATA!M102="",주말DATA!M102=0),0,SUBSTITUTE(주말DATA!M102,",",".")*1)</f>
        <v>1.49</v>
      </c>
      <c r="N102" s="60">
        <f>IF(OR(주말DATA!N102="",주말DATA!N102=0),0,SUBSTITUTE(주말DATA!N102,",",".")*1)</f>
        <v>1.49</v>
      </c>
      <c r="O102" s="60">
        <f>IF(OR(주말DATA!O102="",주말DATA!O102=0),0,SUBSTITUTE(주말DATA!O102,",",".")*1)</f>
        <v>1.49</v>
      </c>
      <c r="P102" s="60">
        <f>IF(OR(주말DATA!P102="",주말DATA!P102=0),0,SUBSTITUTE(주말DATA!P102,",",".")*1)</f>
        <v>1.49</v>
      </c>
      <c r="Q102" s="60">
        <f>IF(OR(주말DATA!Q102="",주말DATA!Q102=0),0,SUBSTITUTE(주말DATA!Q102,",",".")*1)</f>
        <v>1.49</v>
      </c>
      <c r="R102" s="60">
        <f>IF(OR(주말DATA!R102="",주말DATA!R102=0),0,SUBSTITUTE(주말DATA!R102,",",".")*1)</f>
        <v>1.49</v>
      </c>
      <c r="S102" s="60">
        <f>IF(OR(주말DATA!S102="",주말DATA!S102=0),0,SUBSTITUTE(주말DATA!S102,",",".")*1)</f>
        <v>1.49</v>
      </c>
      <c r="T102" s="65">
        <f>IF(OR(주말DATA!T102="",주말DATA!T102=0),0,SUBSTITUTE(주말DATA!T102,",",".")*1)</f>
        <v>279</v>
      </c>
      <c r="U102" s="60">
        <f>IF(OR(주말DATA!U102="",주말DATA!U102=0),0,SUBSTITUTE(주말DATA!U102,",",".")*1)</f>
        <v>187.77</v>
      </c>
      <c r="V102" s="60">
        <f>IF(OR(주말DATA!V102="",주말DATA!V102=0),0,SUBSTITUTE(주말DATA!V102,",",".")*1)</f>
        <v>183.77</v>
      </c>
      <c r="W102" s="60">
        <f>IF(OR(주말DATA!W102="",주말DATA!W102=0),0,SUBSTITUTE(주말DATA!W102,",",".")*1)</f>
        <v>183.77</v>
      </c>
      <c r="X102" s="60">
        <f>IF(OR(주말DATA!X102="",주말DATA!X102=0),0,SUBSTITUTE(주말DATA!X102,",",".")*1)</f>
        <v>183.77</v>
      </c>
      <c r="Y102" s="67">
        <f>IF(OR(주말DATA!Y102="",주말DATA!Y102=0),0,SUBSTITUTE(주말DATA!Y102,",",".")*1)</f>
        <v>183.77</v>
      </c>
      <c r="Z102" s="76"/>
    </row>
    <row r="103" spans="1:51">
      <c r="A103" s="11" t="s">
        <v>19</v>
      </c>
      <c r="B103" s="62">
        <f>IF(OR(주말DATA!B103="",주말DATA!B103=0),0,SUBSTITUTE(주말DATA!B103,",",".")*1)</f>
        <v>162.59</v>
      </c>
      <c r="C103" s="63">
        <f>IF(OR(주말DATA!C103="",주말DATA!C103=0),0,SUBSTITUTE(주말DATA!C103,",",".")*1)</f>
        <v>73.5</v>
      </c>
      <c r="D103" s="62">
        <f>IF(OR(주말DATA!D103="",주말DATA!D103=0),0,SUBSTITUTE(주말DATA!D103,",",".")*1)</f>
        <v>189.27</v>
      </c>
      <c r="E103" s="63">
        <f>IF(OR(주말DATA!E103="",주말DATA!E103=0),0,SUBSTITUTE(주말DATA!E103,",",".")*1)</f>
        <v>187</v>
      </c>
      <c r="F103" s="62">
        <f>IF(OR(주말DATA!F103="",주말DATA!F103=0),0,SUBSTITUTE(주말DATA!F103,",",".")*1)</f>
        <v>1.46</v>
      </c>
      <c r="G103" s="62">
        <f>IF(OR(주말DATA!G103="",주말DATA!G103=0),0,SUBSTITUTE(주말DATA!G103,",",".")*1)</f>
        <v>1.46</v>
      </c>
      <c r="H103" s="62">
        <f>IF(OR(주말DATA!H103="",주말DATA!H103=0),0,SUBSTITUTE(주말DATA!H103,",",".")*1)</f>
        <v>1.46</v>
      </c>
      <c r="I103" s="62">
        <f>IF(OR(주말DATA!I103="",주말DATA!I103=0),0,SUBSTITUTE(주말DATA!I103,",",".")*1)</f>
        <v>1.46</v>
      </c>
      <c r="J103" s="62">
        <f>IF(OR(주말DATA!J103="",주말DATA!J103=0),0,SUBSTITUTE(주말DATA!J103,",",".")*1)</f>
        <v>162.59</v>
      </c>
      <c r="K103" s="63">
        <f>IF(OR(주말DATA!K103="",주말DATA!K103=0),0,SUBSTITUTE(주말DATA!K103,",",".")*1)</f>
        <v>73.5</v>
      </c>
      <c r="L103" s="62">
        <f>IF(OR(주말DATA!L103="",주말DATA!L103=0),0,SUBSTITUTE(주말DATA!L103,",",".")*1)</f>
        <v>1.46</v>
      </c>
      <c r="M103" s="62">
        <f>IF(OR(주말DATA!M103="",주말DATA!M103=0),0,SUBSTITUTE(주말DATA!M103,",",".")*1)</f>
        <v>1.46</v>
      </c>
      <c r="N103" s="62">
        <f>IF(OR(주말DATA!N103="",주말DATA!N103=0),0,SUBSTITUTE(주말DATA!N103,",",".")*1)</f>
        <v>1.46</v>
      </c>
      <c r="O103" s="62">
        <f>IF(OR(주말DATA!O103="",주말DATA!O103=0),0,SUBSTITUTE(주말DATA!O103,",",".")*1)</f>
        <v>1.46</v>
      </c>
      <c r="P103" s="62">
        <f>IF(OR(주말DATA!P103="",주말DATA!P103=0),0,SUBSTITUTE(주말DATA!P103,",",".")*1)</f>
        <v>1.46</v>
      </c>
      <c r="Q103" s="62">
        <f>IF(OR(주말DATA!Q103="",주말DATA!Q103=0),0,SUBSTITUTE(주말DATA!Q103,",",".")*1)</f>
        <v>1.46</v>
      </c>
      <c r="R103" s="62">
        <f>IF(OR(주말DATA!R103="",주말DATA!R103=0),0,SUBSTITUTE(주말DATA!R103,",",".")*1)</f>
        <v>1.46</v>
      </c>
      <c r="S103" s="62">
        <f>IF(OR(주말DATA!S103="",주말DATA!S103=0),0,SUBSTITUTE(주말DATA!S103,",",".")*1)</f>
        <v>1.46</v>
      </c>
      <c r="T103" s="66">
        <f>IF(OR(주말DATA!T103="",주말DATA!T103=0),0,SUBSTITUTE(주말DATA!T103,",",".")*1)</f>
        <v>250</v>
      </c>
      <c r="U103" s="62">
        <f>IF(OR(주말DATA!U103="",주말DATA!U103=0),0,SUBSTITUTE(주말DATA!U103,",",".")*1)</f>
        <v>181.62</v>
      </c>
      <c r="V103" s="62">
        <f>IF(OR(주말DATA!V103="",주말DATA!V103=0),0,SUBSTITUTE(주말DATA!V103,",",".")*1)</f>
        <v>183.79</v>
      </c>
      <c r="W103" s="62">
        <f>IF(OR(주말DATA!W103="",주말DATA!W103=0),0,SUBSTITUTE(주말DATA!W103,",",".")*1)</f>
        <v>183.79</v>
      </c>
      <c r="X103" s="62">
        <f>IF(OR(주말DATA!X103="",주말DATA!X103=0),0,SUBSTITUTE(주말DATA!X103,",",".")*1)</f>
        <v>183.79</v>
      </c>
      <c r="Y103" s="70">
        <f>IF(OR(주말DATA!Y103="",주말DATA!Y103=0),0,SUBSTITUTE(주말DATA!Y103,",",".")*1)</f>
        <v>183.79</v>
      </c>
      <c r="Z103" s="76"/>
    </row>
    <row r="104" spans="1:51">
      <c r="A104" s="11" t="s">
        <v>20</v>
      </c>
      <c r="B104" s="60">
        <f>IF(OR(주말DATA!B104="",주말DATA!B104=0),0,SUBSTITUTE(주말DATA!B104,",",".")*1)</f>
        <v>154.72</v>
      </c>
      <c r="C104" s="64">
        <f>IF(OR(주말DATA!C104="",주말DATA!C104=0),0,SUBSTITUTE(주말DATA!C104,",",".")*1)</f>
        <v>73.5</v>
      </c>
      <c r="D104" s="60">
        <f>IF(OR(주말DATA!D104="",주말DATA!D104=0),0,SUBSTITUTE(주말DATA!D104,",",".")*1)</f>
        <v>159.34</v>
      </c>
      <c r="E104" s="64">
        <f>IF(OR(주말DATA!E104="",주말DATA!E104=0),0,SUBSTITUTE(주말DATA!E104,",",".")*1)</f>
        <v>157</v>
      </c>
      <c r="F104" s="60">
        <f>IF(OR(주말DATA!F104="",주말DATA!F104=0),0,SUBSTITUTE(주말DATA!F104,",",".")*1)</f>
        <v>1.41</v>
      </c>
      <c r="G104" s="60">
        <f>IF(OR(주말DATA!G104="",주말DATA!G104=0),0,SUBSTITUTE(주말DATA!G104,",",".")*1)</f>
        <v>1.41</v>
      </c>
      <c r="H104" s="60">
        <f>IF(OR(주말DATA!H104="",주말DATA!H104=0),0,SUBSTITUTE(주말DATA!H104,",",".")*1)</f>
        <v>1.41</v>
      </c>
      <c r="I104" s="60">
        <f>IF(OR(주말DATA!I104="",주말DATA!I104=0),0,SUBSTITUTE(주말DATA!I104,",",".")*1)</f>
        <v>1.41</v>
      </c>
      <c r="J104" s="60">
        <f>IF(OR(주말DATA!J104="",주말DATA!J104=0),0,SUBSTITUTE(주말DATA!J104,",",".")*1)</f>
        <v>154.72</v>
      </c>
      <c r="K104" s="64">
        <f>IF(OR(주말DATA!K104="",주말DATA!K104=0),0,SUBSTITUTE(주말DATA!K104,",",".")*1)</f>
        <v>73.5</v>
      </c>
      <c r="L104" s="60">
        <f>IF(OR(주말DATA!L104="",주말DATA!L104=0),0,SUBSTITUTE(주말DATA!L104,",",".")*1)</f>
        <v>1.41</v>
      </c>
      <c r="M104" s="60">
        <f>IF(OR(주말DATA!M104="",주말DATA!M104=0),0,SUBSTITUTE(주말DATA!M104,",",".")*1)</f>
        <v>1.41</v>
      </c>
      <c r="N104" s="60">
        <f>IF(OR(주말DATA!N104="",주말DATA!N104=0),0,SUBSTITUTE(주말DATA!N104,",",".")*1)</f>
        <v>1.41</v>
      </c>
      <c r="O104" s="60">
        <f>IF(OR(주말DATA!O104="",주말DATA!O104=0),0,SUBSTITUTE(주말DATA!O104,",",".")*1)</f>
        <v>1.41</v>
      </c>
      <c r="P104" s="60">
        <f>IF(OR(주말DATA!P104="",주말DATA!P104=0),0,SUBSTITUTE(주말DATA!P104,",",".")*1)</f>
        <v>1.41</v>
      </c>
      <c r="Q104" s="60">
        <f>IF(OR(주말DATA!Q104="",주말DATA!Q104=0),0,SUBSTITUTE(주말DATA!Q104,",",".")*1)</f>
        <v>1.41</v>
      </c>
      <c r="R104" s="60">
        <f>IF(OR(주말DATA!R104="",주말DATA!R104=0),0,SUBSTITUTE(주말DATA!R104,",",".")*1)</f>
        <v>1.41</v>
      </c>
      <c r="S104" s="60">
        <f>IF(OR(주말DATA!S104="",주말DATA!S104=0),0,SUBSTITUTE(주말DATA!S104,",",".")*1)</f>
        <v>1.41</v>
      </c>
      <c r="T104" s="65">
        <f>IF(OR(주말DATA!T104="",주말DATA!T104=0),0,SUBSTITUTE(주말DATA!T104,",",".")*1)</f>
        <v>254</v>
      </c>
      <c r="U104" s="60">
        <f>IF(OR(주말DATA!U104="",주말DATA!U104=0),0,SUBSTITUTE(주말DATA!U104,",",".")*1)</f>
        <v>165.03</v>
      </c>
      <c r="V104" s="60">
        <f>IF(OR(주말DATA!V104="",주말DATA!V104=0),0,SUBSTITUTE(주말DATA!V104,",",".")*1)</f>
        <v>154.72</v>
      </c>
      <c r="W104" s="60">
        <f>IF(OR(주말DATA!W104="",주말DATA!W104=0),0,SUBSTITUTE(주말DATA!W104,",",".")*1)</f>
        <v>154.72</v>
      </c>
      <c r="X104" s="60">
        <f>IF(OR(주말DATA!X104="",주말DATA!X104=0),0,SUBSTITUTE(주말DATA!X104,",",".")*1)</f>
        <v>154.72</v>
      </c>
      <c r="Y104" s="67">
        <f>IF(OR(주말DATA!Y104="",주말DATA!Y104=0),0,SUBSTITUTE(주말DATA!Y104,",",".")*1)</f>
        <v>154.72</v>
      </c>
      <c r="Z104" s="76"/>
    </row>
    <row r="105" spans="1:51">
      <c r="A105" s="11" t="s">
        <v>21</v>
      </c>
      <c r="B105" s="62">
        <f>IF(OR(주말DATA!B105="",주말DATA!B105=0),0,SUBSTITUTE(주말DATA!B105,",",".")*1)</f>
        <v>149.97999999999999</v>
      </c>
      <c r="C105" s="63">
        <f>IF(OR(주말DATA!C105="",주말DATA!C105=0),0,SUBSTITUTE(주말DATA!C105,",",".")*1)</f>
        <v>73.5</v>
      </c>
      <c r="D105" s="62">
        <f>IF(OR(주말DATA!D105="",주말DATA!D105=0),0,SUBSTITUTE(주말DATA!D105,",",".")*1)</f>
        <v>218.37</v>
      </c>
      <c r="E105" s="62">
        <f>IF(OR(주말DATA!E105="",주말DATA!E105=0),0,SUBSTITUTE(주말DATA!E105,",",".")*1)</f>
        <v>218.37</v>
      </c>
      <c r="F105" s="62">
        <f>IF(OR(주말DATA!F105="",주말DATA!F105=0),0,SUBSTITUTE(주말DATA!F105,",",".")*1)</f>
        <v>1.41</v>
      </c>
      <c r="G105" s="62">
        <f>IF(OR(주말DATA!G105="",주말DATA!G105=0),0,SUBSTITUTE(주말DATA!G105,",",".")*1)</f>
        <v>1.41</v>
      </c>
      <c r="H105" s="62">
        <f>IF(OR(주말DATA!H105="",주말DATA!H105=0),0,SUBSTITUTE(주말DATA!H105,",",".")*1)</f>
        <v>1.41</v>
      </c>
      <c r="I105" s="62">
        <f>IF(OR(주말DATA!I105="",주말DATA!I105=0),0,SUBSTITUTE(주말DATA!I105,",",".")*1)</f>
        <v>1.41</v>
      </c>
      <c r="J105" s="62">
        <f>IF(OR(주말DATA!J105="",주말DATA!J105=0),0,SUBSTITUTE(주말DATA!J105,",",".")*1)</f>
        <v>149.97999999999999</v>
      </c>
      <c r="K105" s="63">
        <f>IF(OR(주말DATA!K105="",주말DATA!K105=0),0,SUBSTITUTE(주말DATA!K105,",",".")*1)</f>
        <v>73.5</v>
      </c>
      <c r="L105" s="62">
        <f>IF(OR(주말DATA!L105="",주말DATA!L105=0),0,SUBSTITUTE(주말DATA!L105,",",".")*1)</f>
        <v>1.41</v>
      </c>
      <c r="M105" s="62">
        <f>IF(OR(주말DATA!M105="",주말DATA!M105=0),0,SUBSTITUTE(주말DATA!M105,",",".")*1)</f>
        <v>1.41</v>
      </c>
      <c r="N105" s="62">
        <f>IF(OR(주말DATA!N105="",주말DATA!N105=0),0,SUBSTITUTE(주말DATA!N105,",",".")*1)</f>
        <v>1.41</v>
      </c>
      <c r="O105" s="62">
        <f>IF(OR(주말DATA!O105="",주말DATA!O105=0),0,SUBSTITUTE(주말DATA!O105,",",".")*1)</f>
        <v>1.41</v>
      </c>
      <c r="P105" s="62">
        <f>IF(OR(주말DATA!P105="",주말DATA!P105=0),0,SUBSTITUTE(주말DATA!P105,",",".")*1)</f>
        <v>1.41</v>
      </c>
      <c r="Q105" s="62">
        <f>IF(OR(주말DATA!Q105="",주말DATA!Q105=0),0,SUBSTITUTE(주말DATA!Q105,",",".")*1)</f>
        <v>1.41</v>
      </c>
      <c r="R105" s="62">
        <f>IF(OR(주말DATA!R105="",주말DATA!R105=0),0,SUBSTITUTE(주말DATA!R105,",",".")*1)</f>
        <v>1.41</v>
      </c>
      <c r="S105" s="62">
        <f>IF(OR(주말DATA!S105="",주말DATA!S105=0),0,SUBSTITUTE(주말DATA!S105,",",".")*1)</f>
        <v>1.41</v>
      </c>
      <c r="T105" s="66">
        <f>IF(OR(주말DATA!T105="",주말DATA!T105=0),0,SUBSTITUTE(주말DATA!T105,",",".")*1)</f>
        <v>250</v>
      </c>
      <c r="U105" s="62">
        <f>IF(OR(주말DATA!U105="",주말DATA!U105=0),0,SUBSTITUTE(주말DATA!U105,",",".")*1)</f>
        <v>157.94999999999999</v>
      </c>
      <c r="V105" s="62">
        <f>IF(OR(주말DATA!V105="",주말DATA!V105=0),0,SUBSTITUTE(주말DATA!V105,",",".")*1)</f>
        <v>149.97999999999999</v>
      </c>
      <c r="W105" s="62">
        <f>IF(OR(주말DATA!W105="",주말DATA!W105=0),0,SUBSTITUTE(주말DATA!W105,",",".")*1)</f>
        <v>149.97999999999999</v>
      </c>
      <c r="X105" s="62">
        <f>IF(OR(주말DATA!X105="",주말DATA!X105=0),0,SUBSTITUTE(주말DATA!X105,",",".")*1)</f>
        <v>1.47</v>
      </c>
      <c r="Y105" s="70">
        <f>IF(OR(주말DATA!Y105="",주말DATA!Y105=0),0,SUBSTITUTE(주말DATA!Y105,",",".")*1)</f>
        <v>1.47</v>
      </c>
      <c r="Z105" s="76"/>
    </row>
    <row r="106" spans="1:51">
      <c r="A106" s="11" t="s">
        <v>22</v>
      </c>
      <c r="B106" s="60">
        <f>IF(OR(주말DATA!B106="",주말DATA!B106=0),0,SUBSTITUTE(주말DATA!B106,",",".")*1)</f>
        <v>151.69</v>
      </c>
      <c r="C106" s="64">
        <f>IF(OR(주말DATA!C106="",주말DATA!C106=0),0,SUBSTITUTE(주말DATA!C106,",",".")*1)</f>
        <v>0</v>
      </c>
      <c r="D106" s="60">
        <f>IF(OR(주말DATA!D106="",주말DATA!D106=0),0,SUBSTITUTE(주말DATA!D106,",",".")*1)</f>
        <v>205</v>
      </c>
      <c r="E106" s="60">
        <f>IF(OR(주말DATA!E106="",주말DATA!E106=0),0,SUBSTITUTE(주말DATA!E106,",",".")*1)</f>
        <v>205</v>
      </c>
      <c r="F106" s="60">
        <f>IF(OR(주말DATA!F106="",주말DATA!F106=0),0,SUBSTITUTE(주말DATA!F106,",",".")*1)</f>
        <v>1.39</v>
      </c>
      <c r="G106" s="64">
        <f>IF(OR(주말DATA!G106="",주말DATA!G106=0),0,SUBSTITUTE(주말DATA!G106,",",".")*1)</f>
        <v>0</v>
      </c>
      <c r="H106" s="60">
        <f>IF(OR(주말DATA!H106="",주말DATA!H106=0),0,SUBSTITUTE(주말DATA!H106,",",".")*1)</f>
        <v>1.39</v>
      </c>
      <c r="I106" s="64">
        <f>IF(OR(주말DATA!I106="",주말DATA!I106=0),0,SUBSTITUTE(주말DATA!I106,",",".")*1)</f>
        <v>0</v>
      </c>
      <c r="J106" s="60">
        <f>IF(OR(주말DATA!J106="",주말DATA!J106=0),0,SUBSTITUTE(주말DATA!J106,",",".")*1)</f>
        <v>151.69</v>
      </c>
      <c r="K106" s="64">
        <f>IF(OR(주말DATA!K106="",주말DATA!K106=0),0,SUBSTITUTE(주말DATA!K106,",",".")*1)</f>
        <v>0</v>
      </c>
      <c r="L106" s="60">
        <f>IF(OR(주말DATA!L106="",주말DATA!L106=0),0,SUBSTITUTE(주말DATA!L106,",",".")*1)</f>
        <v>1.39</v>
      </c>
      <c r="M106" s="64">
        <f>IF(OR(주말DATA!M106="",주말DATA!M106=0),0,SUBSTITUTE(주말DATA!M106,",",".")*1)</f>
        <v>0</v>
      </c>
      <c r="N106" s="60">
        <f>IF(OR(주말DATA!N106="",주말DATA!N106=0),0,SUBSTITUTE(주말DATA!N106,",",".")*1)</f>
        <v>1.39</v>
      </c>
      <c r="O106" s="64">
        <f>IF(OR(주말DATA!O106="",주말DATA!O106=0),0,SUBSTITUTE(주말DATA!O106,",",".")*1)</f>
        <v>0</v>
      </c>
      <c r="P106" s="60">
        <f>IF(OR(주말DATA!P106="",주말DATA!P106=0),0,SUBSTITUTE(주말DATA!P106,",",".")*1)</f>
        <v>1.39</v>
      </c>
      <c r="Q106" s="64">
        <f>IF(OR(주말DATA!Q106="",주말DATA!Q106=0),0,SUBSTITUTE(주말DATA!Q106,",",".")*1)</f>
        <v>0</v>
      </c>
      <c r="R106" s="60">
        <f>IF(OR(주말DATA!R106="",주말DATA!R106=0),0,SUBSTITUTE(주말DATA!R106,",",".")*1)</f>
        <v>1.39</v>
      </c>
      <c r="S106" s="64">
        <f>IF(OR(주말DATA!S106="",주말DATA!S106=0),0,SUBSTITUTE(주말DATA!S106,",",".")*1)</f>
        <v>0</v>
      </c>
      <c r="T106" s="65">
        <f>IF(OR(주말DATA!T106="",주말DATA!T106=0),0,SUBSTITUTE(주말DATA!T106,",",".")*1)</f>
        <v>278.5</v>
      </c>
      <c r="U106" s="60">
        <f>IF(OR(주말DATA!U106="",주말DATA!U106=0),0,SUBSTITUTE(주말DATA!U106,",",".")*1)</f>
        <v>144.32</v>
      </c>
      <c r="V106" s="60">
        <f>IF(OR(주말DATA!V106="",주말DATA!V106=0),0,SUBSTITUTE(주말DATA!V106,",",".")*1)</f>
        <v>151.69</v>
      </c>
      <c r="W106" s="64">
        <f>IF(OR(주말DATA!W106="",주말DATA!W106=0),0,SUBSTITUTE(주말DATA!W106,",",".")*1)</f>
        <v>0</v>
      </c>
      <c r="X106" s="60">
        <f>IF(OR(주말DATA!X106="",주말DATA!X106=0),0,SUBSTITUTE(주말DATA!X106,",",".")*1)</f>
        <v>1.39</v>
      </c>
      <c r="Y106" s="68">
        <f>IF(OR(주말DATA!Y106="",주말DATA!Y106=0),0,SUBSTITUTE(주말DATA!Y106,",",".")*1)</f>
        <v>0</v>
      </c>
      <c r="Z106" s="76"/>
    </row>
    <row r="107" spans="1:51">
      <c r="A107" s="11" t="s">
        <v>23</v>
      </c>
      <c r="B107" s="62">
        <f>IF(OR(주말DATA!B107="",주말DATA!B107=0),0,SUBSTITUTE(주말DATA!B107,",",".")*1)</f>
        <v>160.02000000000001</v>
      </c>
      <c r="C107" s="62">
        <f>IF(OR(주말DATA!C107="",주말DATA!C107=0),0,SUBSTITUTE(주말DATA!C107,",",".")*1)</f>
        <v>160.02000000000001</v>
      </c>
      <c r="D107" s="62">
        <f>IF(OR(주말DATA!D107="",주말DATA!D107=0),0,SUBSTITUTE(주말DATA!D107,",",".")*1)</f>
        <v>206.13</v>
      </c>
      <c r="E107" s="62">
        <f>IF(OR(주말DATA!E107="",주말DATA!E107=0),0,SUBSTITUTE(주말DATA!E107,",",".")*1)</f>
        <v>206.13</v>
      </c>
      <c r="F107" s="62">
        <f>IF(OR(주말DATA!F107="",주말DATA!F107=0),0,SUBSTITUTE(주말DATA!F107,",",".")*1)</f>
        <v>1.41</v>
      </c>
      <c r="G107" s="62">
        <f>IF(OR(주말DATA!G107="",주말DATA!G107=0),0,SUBSTITUTE(주말DATA!G107,",",".")*1)</f>
        <v>1.41</v>
      </c>
      <c r="H107" s="62">
        <f>IF(OR(주말DATA!H107="",주말DATA!H107=0),0,SUBSTITUTE(주말DATA!H107,",",".")*1)</f>
        <v>1.41</v>
      </c>
      <c r="I107" s="62">
        <f>IF(OR(주말DATA!I107="",주말DATA!I107=0),0,SUBSTITUTE(주말DATA!I107,",",".")*1)</f>
        <v>1.41</v>
      </c>
      <c r="J107" s="62">
        <f>IF(OR(주말DATA!J107="",주말DATA!J107=0),0,SUBSTITUTE(주말DATA!J107,",",".")*1)</f>
        <v>160.02000000000001</v>
      </c>
      <c r="K107" s="62">
        <f>IF(OR(주말DATA!K107="",주말DATA!K107=0),0,SUBSTITUTE(주말DATA!K107,",",".")*1)</f>
        <v>160.02000000000001</v>
      </c>
      <c r="L107" s="62">
        <f>IF(OR(주말DATA!L107="",주말DATA!L107=0),0,SUBSTITUTE(주말DATA!L107,",",".")*1)</f>
        <v>1.41</v>
      </c>
      <c r="M107" s="62">
        <f>IF(OR(주말DATA!M107="",주말DATA!M107=0),0,SUBSTITUTE(주말DATA!M107,",",".")*1)</f>
        <v>1.41</v>
      </c>
      <c r="N107" s="62">
        <f>IF(OR(주말DATA!N107="",주말DATA!N107=0),0,SUBSTITUTE(주말DATA!N107,",",".")*1)</f>
        <v>1.41</v>
      </c>
      <c r="O107" s="62">
        <f>IF(OR(주말DATA!O107="",주말DATA!O107=0),0,SUBSTITUTE(주말DATA!O107,",",".")*1)</f>
        <v>1.41</v>
      </c>
      <c r="P107" s="62">
        <f>IF(OR(주말DATA!P107="",주말DATA!P107=0),0,SUBSTITUTE(주말DATA!P107,",",".")*1)</f>
        <v>1.41</v>
      </c>
      <c r="Q107" s="62">
        <f>IF(OR(주말DATA!Q107="",주말DATA!Q107=0),0,SUBSTITUTE(주말DATA!Q107,",",".")*1)</f>
        <v>1.41</v>
      </c>
      <c r="R107" s="62">
        <f>IF(OR(주말DATA!R107="",주말DATA!R107=0),0,SUBSTITUTE(주말DATA!R107,",",".")*1)</f>
        <v>1.41</v>
      </c>
      <c r="S107" s="62">
        <f>IF(OR(주말DATA!S107="",주말DATA!S107=0),0,SUBSTITUTE(주말DATA!S107,",",".")*1)</f>
        <v>1.41</v>
      </c>
      <c r="T107" s="66">
        <f>IF(OR(주말DATA!T107="",주말DATA!T107=0),0,SUBSTITUTE(주말DATA!T107,",",".")*1)</f>
        <v>299</v>
      </c>
      <c r="U107" s="62">
        <f>IF(OR(주말DATA!U107="",주말DATA!U107=0),0,SUBSTITUTE(주말DATA!U107,",",".")*1)</f>
        <v>209.05</v>
      </c>
      <c r="V107" s="62">
        <f>IF(OR(주말DATA!V107="",주말DATA!V107=0),0,SUBSTITUTE(주말DATA!V107,",",".")*1)</f>
        <v>160.02000000000001</v>
      </c>
      <c r="W107" s="62">
        <f>IF(OR(주말DATA!W107="",주말DATA!W107=0),0,SUBSTITUTE(주말DATA!W107,",",".")*1)</f>
        <v>160.02000000000001</v>
      </c>
      <c r="X107" s="62">
        <f>IF(OR(주말DATA!X107="",주말DATA!X107=0),0,SUBSTITUTE(주말DATA!X107,",",".")*1)</f>
        <v>1.41</v>
      </c>
      <c r="Y107" s="70">
        <f>IF(OR(주말DATA!Y107="",주말DATA!Y107=0),0,SUBSTITUTE(주말DATA!Y107,",",".")*1)</f>
        <v>1.41</v>
      </c>
      <c r="Z107" s="76"/>
    </row>
    <row r="108" spans="1:51">
      <c r="A108" s="11" t="s">
        <v>24</v>
      </c>
      <c r="B108" s="60">
        <f>IF(OR(주말DATA!B108="",주말DATA!B108=0),0,SUBSTITUTE(주말DATA!B108,",",".")*1)</f>
        <v>138.26</v>
      </c>
      <c r="C108" s="64">
        <f>IF(OR(주말DATA!C108="",주말DATA!C108=0),0,SUBSTITUTE(주말DATA!C108,",",".")*1)</f>
        <v>0</v>
      </c>
      <c r="D108" s="60">
        <f>IF(OR(주말DATA!D108="",주말DATA!D108=0),0,SUBSTITUTE(주말DATA!D108,",",".")*1)</f>
        <v>144.41</v>
      </c>
      <c r="E108" s="60">
        <f>IF(OR(주말DATA!E108="",주말DATA!E108=0),0,SUBSTITUTE(주말DATA!E108,",",".")*1)</f>
        <v>144.41</v>
      </c>
      <c r="F108" s="60">
        <f>IF(OR(주말DATA!F108="",주말DATA!F108=0),0,SUBSTITUTE(주말DATA!F108,",",".")*1)</f>
        <v>1.43</v>
      </c>
      <c r="G108" s="64">
        <f>IF(OR(주말DATA!G108="",주말DATA!G108=0),0,SUBSTITUTE(주말DATA!G108,",",".")*1)</f>
        <v>0</v>
      </c>
      <c r="H108" s="60">
        <f>IF(OR(주말DATA!H108="",주말DATA!H108=0),0,SUBSTITUTE(주말DATA!H108,",",".")*1)</f>
        <v>1.43</v>
      </c>
      <c r="I108" s="64">
        <f>IF(OR(주말DATA!I108="",주말DATA!I108=0),0,SUBSTITUTE(주말DATA!I108,",",".")*1)</f>
        <v>0</v>
      </c>
      <c r="J108" s="60">
        <f>IF(OR(주말DATA!J108="",주말DATA!J108=0),0,SUBSTITUTE(주말DATA!J108,",",".")*1)</f>
        <v>138.26</v>
      </c>
      <c r="K108" s="64">
        <f>IF(OR(주말DATA!K108="",주말DATA!K108=0),0,SUBSTITUTE(주말DATA!K108,",",".")*1)</f>
        <v>0</v>
      </c>
      <c r="L108" s="60">
        <f>IF(OR(주말DATA!L108="",주말DATA!L108=0),0,SUBSTITUTE(주말DATA!L108,",",".")*1)</f>
        <v>1.43</v>
      </c>
      <c r="M108" s="64">
        <f>IF(OR(주말DATA!M108="",주말DATA!M108=0),0,SUBSTITUTE(주말DATA!M108,",",".")*1)</f>
        <v>0</v>
      </c>
      <c r="N108" s="60">
        <f>IF(OR(주말DATA!N108="",주말DATA!N108=0),0,SUBSTITUTE(주말DATA!N108,",",".")*1)</f>
        <v>1.43</v>
      </c>
      <c r="O108" s="64">
        <f>IF(OR(주말DATA!O108="",주말DATA!O108=0),0,SUBSTITUTE(주말DATA!O108,",",".")*1)</f>
        <v>0</v>
      </c>
      <c r="P108" s="60">
        <f>IF(OR(주말DATA!P108="",주말DATA!P108=0),0,SUBSTITUTE(주말DATA!P108,",",".")*1)</f>
        <v>1.43</v>
      </c>
      <c r="Q108" s="64">
        <f>IF(OR(주말DATA!Q108="",주말DATA!Q108=0),0,SUBSTITUTE(주말DATA!Q108,",",".")*1)</f>
        <v>0</v>
      </c>
      <c r="R108" s="60">
        <f>IF(OR(주말DATA!R108="",주말DATA!R108=0),0,SUBSTITUTE(주말DATA!R108,",",".")*1)</f>
        <v>1.43</v>
      </c>
      <c r="S108" s="64">
        <f>IF(OR(주말DATA!S108="",주말DATA!S108=0),0,SUBSTITUTE(주말DATA!S108,",",".")*1)</f>
        <v>0</v>
      </c>
      <c r="T108" s="65">
        <f>IF(OR(주말DATA!T108="",주말DATA!T108=0),0,SUBSTITUTE(주말DATA!T108,",",".")*1)</f>
        <v>299</v>
      </c>
      <c r="U108" s="60">
        <f>IF(OR(주말DATA!U108="",주말DATA!U108=0),0,SUBSTITUTE(주말DATA!U108,",",".")*1)</f>
        <v>202.48</v>
      </c>
      <c r="V108" s="60">
        <f>IF(OR(주말DATA!V108="",주말DATA!V108=0),0,SUBSTITUTE(주말DATA!V108,",",".")*1)</f>
        <v>139.93</v>
      </c>
      <c r="W108" s="64">
        <f>IF(OR(주말DATA!W108="",주말DATA!W108=0),0,SUBSTITUTE(주말DATA!W108,",",".")*1)</f>
        <v>0</v>
      </c>
      <c r="X108" s="60">
        <f>IF(OR(주말DATA!X108="",주말DATA!X108=0),0,SUBSTITUTE(주말DATA!X108,",",".")*1)</f>
        <v>1.43</v>
      </c>
      <c r="Y108" s="68">
        <f>IF(OR(주말DATA!Y108="",주말DATA!Y108=0),0,SUBSTITUTE(주말DATA!Y108,",",".")*1)</f>
        <v>0</v>
      </c>
      <c r="Z108" s="76"/>
    </row>
    <row r="109" spans="1:51">
      <c r="A109" s="11" t="s">
        <v>25</v>
      </c>
      <c r="B109" s="62">
        <f>IF(OR(주말DATA!B109="",주말DATA!B109=0),0,SUBSTITUTE(주말DATA!B109,",",".")*1)</f>
        <v>54.17</v>
      </c>
      <c r="C109" s="63">
        <f>IF(OR(주말DATA!C109="",주말DATA!C109=0),0,SUBSTITUTE(주말DATA!C109,",",".")*1)</f>
        <v>0</v>
      </c>
      <c r="D109" s="62">
        <f>IF(OR(주말DATA!D109="",주말DATA!D109=0),0,SUBSTITUTE(주말DATA!D109,",",".")*1)</f>
        <v>54.17</v>
      </c>
      <c r="E109" s="63">
        <f>IF(OR(주말DATA!E109="",주말DATA!E109=0),0,SUBSTITUTE(주말DATA!E109,",",".")*1)</f>
        <v>0</v>
      </c>
      <c r="F109" s="62">
        <f>IF(OR(주말DATA!F109="",주말DATA!F109=0),0,SUBSTITUTE(주말DATA!F109,",",".")*1)</f>
        <v>1.48</v>
      </c>
      <c r="G109" s="63">
        <f>IF(OR(주말DATA!G109="",주말DATA!G109=0),0,SUBSTITUTE(주말DATA!G109,",",".")*1)</f>
        <v>0</v>
      </c>
      <c r="H109" s="62">
        <f>IF(OR(주말DATA!H109="",주말DATA!H109=0),0,SUBSTITUTE(주말DATA!H109,",",".")*1)</f>
        <v>1.48</v>
      </c>
      <c r="I109" s="63">
        <f>IF(OR(주말DATA!I109="",주말DATA!I109=0),0,SUBSTITUTE(주말DATA!I109,",",".")*1)</f>
        <v>0</v>
      </c>
      <c r="J109" s="62">
        <f>IF(OR(주말DATA!J109="",주말DATA!J109=0),0,SUBSTITUTE(주말DATA!J109,",",".")*1)</f>
        <v>54.17</v>
      </c>
      <c r="K109" s="63">
        <f>IF(OR(주말DATA!K109="",주말DATA!K109=0),0,SUBSTITUTE(주말DATA!K109,",",".")*1)</f>
        <v>0</v>
      </c>
      <c r="L109" s="62">
        <f>IF(OR(주말DATA!L109="",주말DATA!L109=0),0,SUBSTITUTE(주말DATA!L109,",",".")*1)</f>
        <v>1.48</v>
      </c>
      <c r="M109" s="63">
        <f>IF(OR(주말DATA!M109="",주말DATA!M109=0),0,SUBSTITUTE(주말DATA!M109,",",".")*1)</f>
        <v>0</v>
      </c>
      <c r="N109" s="62">
        <f>IF(OR(주말DATA!N109="",주말DATA!N109=0),0,SUBSTITUTE(주말DATA!N109,",",".")*1)</f>
        <v>1.48</v>
      </c>
      <c r="O109" s="63">
        <f>IF(OR(주말DATA!O109="",주말DATA!O109=0),0,SUBSTITUTE(주말DATA!O109,",",".")*1)</f>
        <v>0</v>
      </c>
      <c r="P109" s="62">
        <f>IF(OR(주말DATA!P109="",주말DATA!P109=0),0,SUBSTITUTE(주말DATA!P109,",",".")*1)</f>
        <v>1.48</v>
      </c>
      <c r="Q109" s="63">
        <f>IF(OR(주말DATA!Q109="",주말DATA!Q109=0),0,SUBSTITUTE(주말DATA!Q109,",",".")*1)</f>
        <v>0</v>
      </c>
      <c r="R109" s="62">
        <f>IF(OR(주말DATA!R109="",주말DATA!R109=0),0,SUBSTITUTE(주말DATA!R109,",",".")*1)</f>
        <v>1.48</v>
      </c>
      <c r="S109" s="63">
        <f>IF(OR(주말DATA!S109="",주말DATA!S109=0),0,SUBSTITUTE(주말DATA!S109,",",".")*1)</f>
        <v>0</v>
      </c>
      <c r="T109" s="62">
        <f>IF(OR(주말DATA!T109="",주말DATA!T109=0),0,SUBSTITUTE(주말DATA!T109,",",".")*1)</f>
        <v>229.99</v>
      </c>
      <c r="U109" s="62">
        <f>IF(OR(주말DATA!U109="",주말DATA!U109=0),0,SUBSTITUTE(주말DATA!U109,",",".")*1)</f>
        <v>229.99</v>
      </c>
      <c r="V109" s="62">
        <f>IF(OR(주말DATA!V109="",주말DATA!V109=0),0,SUBSTITUTE(주말DATA!V109,",",".")*1)</f>
        <v>52.49</v>
      </c>
      <c r="W109" s="63">
        <f>IF(OR(주말DATA!W109="",주말DATA!W109=0),0,SUBSTITUTE(주말DATA!W109,",",".")*1)</f>
        <v>0</v>
      </c>
      <c r="X109" s="62">
        <f>IF(OR(주말DATA!X109="",주말DATA!X109=0),0,SUBSTITUTE(주말DATA!X109,",",".")*1)</f>
        <v>1.48</v>
      </c>
      <c r="Y109" s="69">
        <f>IF(OR(주말DATA!Y109="",주말DATA!Y109=0),0,SUBSTITUTE(주말DATA!Y109,",",".")*1)</f>
        <v>0</v>
      </c>
      <c r="Z109" s="76"/>
    </row>
    <row r="110" spans="1:51">
      <c r="A110" s="11" t="s">
        <v>26</v>
      </c>
      <c r="B110" s="60">
        <f>IF(OR(주말DATA!B110="",주말DATA!B110=0),0,SUBSTITUTE(주말DATA!B110,",",".")*1)</f>
        <v>36.67</v>
      </c>
      <c r="C110" s="64">
        <f>IF(OR(주말DATA!C110="",주말DATA!C110=0),0,SUBSTITUTE(주말DATA!C110,",",".")*1)</f>
        <v>0</v>
      </c>
      <c r="D110" s="60">
        <f>IF(OR(주말DATA!D110="",주말DATA!D110=0),0,SUBSTITUTE(주말DATA!D110,",",".")*1)</f>
        <v>36.67</v>
      </c>
      <c r="E110" s="64">
        <f>IF(OR(주말DATA!E110="",주말DATA!E110=0),0,SUBSTITUTE(주말DATA!E110,",",".")*1)</f>
        <v>0</v>
      </c>
      <c r="F110" s="60">
        <f>IF(OR(주말DATA!F110="",주말DATA!F110=0),0,SUBSTITUTE(주말DATA!F110,",",".")*1)</f>
        <v>1.5</v>
      </c>
      <c r="G110" s="64">
        <f>IF(OR(주말DATA!G110="",주말DATA!G110=0),0,SUBSTITUTE(주말DATA!G110,",",".")*1)</f>
        <v>0</v>
      </c>
      <c r="H110" s="60">
        <f>IF(OR(주말DATA!H110="",주말DATA!H110=0),0,SUBSTITUTE(주말DATA!H110,",",".")*1)</f>
        <v>1.5</v>
      </c>
      <c r="I110" s="64">
        <f>IF(OR(주말DATA!I110="",주말DATA!I110=0),0,SUBSTITUTE(주말DATA!I110,",",".")*1)</f>
        <v>0</v>
      </c>
      <c r="J110" s="60">
        <f>IF(OR(주말DATA!J110="",주말DATA!J110=0),0,SUBSTITUTE(주말DATA!J110,",",".")*1)</f>
        <v>36.67</v>
      </c>
      <c r="K110" s="64">
        <f>IF(OR(주말DATA!K110="",주말DATA!K110=0),0,SUBSTITUTE(주말DATA!K110,",",".")*1)</f>
        <v>0</v>
      </c>
      <c r="L110" s="60">
        <f>IF(OR(주말DATA!L110="",주말DATA!L110=0),0,SUBSTITUTE(주말DATA!L110,",",".")*1)</f>
        <v>1.5</v>
      </c>
      <c r="M110" s="64">
        <f>IF(OR(주말DATA!M110="",주말DATA!M110=0),0,SUBSTITUTE(주말DATA!M110,",",".")*1)</f>
        <v>0</v>
      </c>
      <c r="N110" s="60">
        <f>IF(OR(주말DATA!N110="",주말DATA!N110=0),0,SUBSTITUTE(주말DATA!N110,",",".")*1)</f>
        <v>1.5</v>
      </c>
      <c r="O110" s="64">
        <f>IF(OR(주말DATA!O110="",주말DATA!O110=0),0,SUBSTITUTE(주말DATA!O110,",",".")*1)</f>
        <v>0</v>
      </c>
      <c r="P110" s="60">
        <f>IF(OR(주말DATA!P110="",주말DATA!P110=0),0,SUBSTITUTE(주말DATA!P110,",",".")*1)</f>
        <v>1.5</v>
      </c>
      <c r="Q110" s="64">
        <f>IF(OR(주말DATA!Q110="",주말DATA!Q110=0),0,SUBSTITUTE(주말DATA!Q110,",",".")*1)</f>
        <v>0</v>
      </c>
      <c r="R110" s="60">
        <f>IF(OR(주말DATA!R110="",주말DATA!R110=0),0,SUBSTITUTE(주말DATA!R110,",",".")*1)</f>
        <v>1.5</v>
      </c>
      <c r="S110" s="64">
        <f>IF(OR(주말DATA!S110="",주말DATA!S110=0),0,SUBSTITUTE(주말DATA!S110,",",".")*1)</f>
        <v>0</v>
      </c>
      <c r="T110" s="60">
        <f>IF(OR(주말DATA!T110="",주말DATA!T110=0),0,SUBSTITUTE(주말DATA!T110,",",".")*1)</f>
        <v>274.74</v>
      </c>
      <c r="U110" s="60">
        <f>IF(OR(주말DATA!U110="",주말DATA!U110=0),0,SUBSTITUTE(주말DATA!U110,",",".")*1)</f>
        <v>274.74</v>
      </c>
      <c r="V110" s="60">
        <f>IF(OR(주말DATA!V110="",주말DATA!V110=0),0,SUBSTITUTE(주말DATA!V110,",",".")*1)</f>
        <v>35.53</v>
      </c>
      <c r="W110" s="64">
        <f>IF(OR(주말DATA!W110="",주말DATA!W110=0),0,SUBSTITUTE(주말DATA!W110,",",".")*1)</f>
        <v>0</v>
      </c>
      <c r="X110" s="60">
        <f>IF(OR(주말DATA!X110="",주말DATA!X110=0),0,SUBSTITUTE(주말DATA!X110,",",".")*1)</f>
        <v>1.5</v>
      </c>
      <c r="Y110" s="68">
        <f>IF(OR(주말DATA!Y110="",주말DATA!Y110=0),0,SUBSTITUTE(주말DATA!Y110,",",".")*1)</f>
        <v>0</v>
      </c>
      <c r="Z110" s="76"/>
    </row>
    <row r="111" spans="1:51">
      <c r="A111" s="11" t="s">
        <v>27</v>
      </c>
      <c r="B111" s="62">
        <f>IF(OR(주말DATA!B111="",주말DATA!B111=0),0,SUBSTITUTE(주말DATA!B111,",",".")*1)</f>
        <v>29.84</v>
      </c>
      <c r="C111" s="63">
        <f>IF(OR(주말DATA!C111="",주말DATA!C111=0),0,SUBSTITUTE(주말DATA!C111,",",".")*1)</f>
        <v>0</v>
      </c>
      <c r="D111" s="62">
        <f>IF(OR(주말DATA!D111="",주말DATA!D111=0),0,SUBSTITUTE(주말DATA!D111,",",".")*1)</f>
        <v>29.84</v>
      </c>
      <c r="E111" s="63">
        <f>IF(OR(주말DATA!E111="",주말DATA!E111=0),0,SUBSTITUTE(주말DATA!E111,",",".")*1)</f>
        <v>0</v>
      </c>
      <c r="F111" s="62">
        <f>IF(OR(주말DATA!F111="",주말DATA!F111=0),0,SUBSTITUTE(주말DATA!F111,",",".")*1)</f>
        <v>1.07</v>
      </c>
      <c r="G111" s="63">
        <f>IF(OR(주말DATA!G111="",주말DATA!G111=0),0,SUBSTITUTE(주말DATA!G111,",",".")*1)</f>
        <v>0</v>
      </c>
      <c r="H111" s="62">
        <f>IF(OR(주말DATA!H111="",주말DATA!H111=0),0,SUBSTITUTE(주말DATA!H111,",",".")*1)</f>
        <v>1.07</v>
      </c>
      <c r="I111" s="63">
        <f>IF(OR(주말DATA!I111="",주말DATA!I111=0),0,SUBSTITUTE(주말DATA!I111,",",".")*1)</f>
        <v>0</v>
      </c>
      <c r="J111" s="62">
        <f>IF(OR(주말DATA!J111="",주말DATA!J111=0),0,SUBSTITUTE(주말DATA!J111,",",".")*1)</f>
        <v>29.84</v>
      </c>
      <c r="K111" s="63">
        <f>IF(OR(주말DATA!K111="",주말DATA!K111=0),0,SUBSTITUTE(주말DATA!K111,",",".")*1)</f>
        <v>0</v>
      </c>
      <c r="L111" s="62">
        <f>IF(OR(주말DATA!L111="",주말DATA!L111=0),0,SUBSTITUTE(주말DATA!L111,",",".")*1)</f>
        <v>1.07</v>
      </c>
      <c r="M111" s="63">
        <f>IF(OR(주말DATA!M111="",주말DATA!M111=0),0,SUBSTITUTE(주말DATA!M111,",",".")*1)</f>
        <v>0</v>
      </c>
      <c r="N111" s="62">
        <f>IF(OR(주말DATA!N111="",주말DATA!N111=0),0,SUBSTITUTE(주말DATA!N111,",",".")*1)</f>
        <v>1.07</v>
      </c>
      <c r="O111" s="63">
        <f>IF(OR(주말DATA!O111="",주말DATA!O111=0),0,SUBSTITUTE(주말DATA!O111,",",".")*1)</f>
        <v>0</v>
      </c>
      <c r="P111" s="62">
        <f>IF(OR(주말DATA!P111="",주말DATA!P111=0),0,SUBSTITUTE(주말DATA!P111,",",".")*1)</f>
        <v>1.07</v>
      </c>
      <c r="Q111" s="63">
        <f>IF(OR(주말DATA!Q111="",주말DATA!Q111=0),0,SUBSTITUTE(주말DATA!Q111,",",".")*1)</f>
        <v>0</v>
      </c>
      <c r="R111" s="62">
        <f>IF(OR(주말DATA!R111="",주말DATA!R111=0),0,SUBSTITUTE(주말DATA!R111,",",".")*1)</f>
        <v>1.07</v>
      </c>
      <c r="S111" s="63">
        <f>IF(OR(주말DATA!S111="",주말DATA!S111=0),0,SUBSTITUTE(주말DATA!S111,",",".")*1)</f>
        <v>0</v>
      </c>
      <c r="T111" s="62">
        <f>IF(OR(주말DATA!T111="",주말DATA!T111=0),0,SUBSTITUTE(주말DATA!T111,",",".")*1)</f>
        <v>252.9</v>
      </c>
      <c r="U111" s="62">
        <f>IF(OR(주말DATA!U111="",주말DATA!U111=0),0,SUBSTITUTE(주말DATA!U111,",",".")*1)</f>
        <v>252.9</v>
      </c>
      <c r="V111" s="62">
        <f>IF(OR(주말DATA!V111="",주말DATA!V111=0),0,SUBSTITUTE(주말DATA!V111,",",".")*1)</f>
        <v>1.07</v>
      </c>
      <c r="W111" s="63">
        <f>IF(OR(주말DATA!W111="",주말DATA!W111=0),0,SUBSTITUTE(주말DATA!W111,",",".")*1)</f>
        <v>0</v>
      </c>
      <c r="X111" s="62">
        <f>IF(OR(주말DATA!X111="",주말DATA!X111=0),0,SUBSTITUTE(주말DATA!X111,",",".")*1)</f>
        <v>1.07</v>
      </c>
      <c r="Y111" s="69">
        <f>IF(OR(주말DATA!Y111="",주말DATA!Y111=0),0,SUBSTITUTE(주말DATA!Y111,",",".")*1)</f>
        <v>0</v>
      </c>
      <c r="Z111" s="76"/>
    </row>
    <row r="112" spans="1:51">
      <c r="A112" s="11" t="s">
        <v>28</v>
      </c>
      <c r="B112" s="60">
        <f>IF(OR(주말DATA!B112="",주말DATA!B112=0),0,SUBSTITUTE(주말DATA!B112,",",".")*1)</f>
        <v>158</v>
      </c>
      <c r="C112" s="64">
        <f>IF(OR(주말DATA!C112="",주말DATA!C112=0),0,SUBSTITUTE(주말DATA!C112,",",".")*1)</f>
        <v>-4</v>
      </c>
      <c r="D112" s="60">
        <f>IF(OR(주말DATA!D112="",주말DATA!D112=0),0,SUBSTITUTE(주말DATA!D112,",",".")*1)</f>
        <v>158</v>
      </c>
      <c r="E112" s="64">
        <f>IF(OR(주말DATA!E112="",주말DATA!E112=0),0,SUBSTITUTE(주말DATA!E112,",",".")*1)</f>
        <v>-4</v>
      </c>
      <c r="F112" s="60">
        <f>IF(OR(주말DATA!F112="",주말DATA!F112=0),0,SUBSTITUTE(주말DATA!F112,",",".")*1)</f>
        <v>0.08</v>
      </c>
      <c r="G112" s="64">
        <f>IF(OR(주말DATA!G112="",주말DATA!G112=0),0,SUBSTITUTE(주말DATA!G112,",",".")*1)</f>
        <v>-4</v>
      </c>
      <c r="H112" s="60">
        <f>IF(OR(주말DATA!H112="",주말DATA!H112=0),0,SUBSTITUTE(주말DATA!H112,",",".")*1)</f>
        <v>0.08</v>
      </c>
      <c r="I112" s="64">
        <f>IF(OR(주말DATA!I112="",주말DATA!I112=0),0,SUBSTITUTE(주말DATA!I112,",",".")*1)</f>
        <v>-4</v>
      </c>
      <c r="J112" s="60">
        <f>IF(OR(주말DATA!J112="",주말DATA!J112=0),0,SUBSTITUTE(주말DATA!J112,",",".")*1)</f>
        <v>158</v>
      </c>
      <c r="K112" s="64">
        <f>IF(OR(주말DATA!K112="",주말DATA!K112=0),0,SUBSTITUTE(주말DATA!K112,",",".")*1)</f>
        <v>-4</v>
      </c>
      <c r="L112" s="60">
        <f>IF(OR(주말DATA!L112="",주말DATA!L112=0),0,SUBSTITUTE(주말DATA!L112,",",".")*1)</f>
        <v>7.0000000000000007E-2</v>
      </c>
      <c r="M112" s="64">
        <f>IF(OR(주말DATA!M112="",주말DATA!M112=0),0,SUBSTITUTE(주말DATA!M112,",",".")*1)</f>
        <v>-4</v>
      </c>
      <c r="N112" s="60">
        <f>IF(OR(주말DATA!N112="",주말DATA!N112=0),0,SUBSTITUTE(주말DATA!N112,",",".")*1)</f>
        <v>7.0000000000000007E-2</v>
      </c>
      <c r="O112" s="64">
        <f>IF(OR(주말DATA!O112="",주말DATA!O112=0),0,SUBSTITUTE(주말DATA!O112,",",".")*1)</f>
        <v>-4</v>
      </c>
      <c r="P112" s="60">
        <f>IF(OR(주말DATA!P112="",주말DATA!P112=0),0,SUBSTITUTE(주말DATA!P112,",",".")*1)</f>
        <v>7.0000000000000007E-2</v>
      </c>
      <c r="Q112" s="64">
        <f>IF(OR(주말DATA!Q112="",주말DATA!Q112=0),0,SUBSTITUTE(주말DATA!Q112,",",".")*1)</f>
        <v>-4</v>
      </c>
      <c r="R112" s="60">
        <f>IF(OR(주말DATA!R112="",주말DATA!R112=0),0,SUBSTITUTE(주말DATA!R112,",",".")*1)</f>
        <v>7.0000000000000007E-2</v>
      </c>
      <c r="S112" s="64">
        <f>IF(OR(주말DATA!S112="",주말DATA!S112=0),0,SUBSTITUTE(주말DATA!S112,",",".")*1)</f>
        <v>-4</v>
      </c>
      <c r="T112" s="65">
        <f>IF(OR(주말DATA!T112="",주말DATA!T112=0),0,SUBSTITUTE(주말DATA!T112,",",".")*1)</f>
        <v>307</v>
      </c>
      <c r="U112" s="60">
        <f>IF(OR(주말DATA!U112="",주말DATA!U112=0),0,SUBSTITUTE(주말DATA!U112,",",".")*1)</f>
        <v>248.88</v>
      </c>
      <c r="V112" s="60">
        <f>IF(OR(주말DATA!V112="",주말DATA!V112=0),0,SUBSTITUTE(주말DATA!V112,",",".")*1)</f>
        <v>7.0000000000000007E-2</v>
      </c>
      <c r="W112" s="64">
        <f>IF(OR(주말DATA!W112="",주말DATA!W112=0),0,SUBSTITUTE(주말DATA!W112,",",".")*1)</f>
        <v>-4</v>
      </c>
      <c r="X112" s="60">
        <f>IF(OR(주말DATA!X112="",주말DATA!X112=0),0,SUBSTITUTE(주말DATA!X112,",",".")*1)</f>
        <v>7.0000000000000007E-2</v>
      </c>
      <c r="Y112" s="68">
        <f>IF(OR(주말DATA!Y112="",주말DATA!Y112=0),0,SUBSTITUTE(주말DATA!Y112,",",".")*1)</f>
        <v>-4</v>
      </c>
      <c r="Z112" s="76"/>
    </row>
    <row r="113" spans="1:51">
      <c r="A113" s="11" t="s">
        <v>29</v>
      </c>
      <c r="B113" s="66">
        <f>IF(OR(주말DATA!B113="",주말DATA!B113=0),0,SUBSTITUTE(주말DATA!B113,",",".")*1)</f>
        <v>158</v>
      </c>
      <c r="C113" s="62">
        <f>IF(OR(주말DATA!C113="",주말DATA!C113=0),0,SUBSTITUTE(주말DATA!C113,",",".")*1)</f>
        <v>1.97</v>
      </c>
      <c r="D113" s="66">
        <f>IF(OR(주말DATA!D113="",주말DATA!D113=0),0,SUBSTITUTE(주말DATA!D113,",",".")*1)</f>
        <v>158</v>
      </c>
      <c r="E113" s="62">
        <f>IF(OR(주말DATA!E113="",주말DATA!E113=0),0,SUBSTITUTE(주말DATA!E113,",",".")*1)</f>
        <v>1.97</v>
      </c>
      <c r="F113" s="62">
        <f>IF(OR(주말DATA!F113="",주말DATA!F113=0),0,SUBSTITUTE(주말DATA!F113,",",".")*1)</f>
        <v>0.08</v>
      </c>
      <c r="G113" s="63">
        <f>IF(OR(주말DATA!G113="",주말DATA!G113=0),0,SUBSTITUTE(주말DATA!G113,",",".")*1)</f>
        <v>-4</v>
      </c>
      <c r="H113" s="62">
        <f>IF(OR(주말DATA!H113="",주말DATA!H113=0),0,SUBSTITUTE(주말DATA!H113,",",".")*1)</f>
        <v>0.08</v>
      </c>
      <c r="I113" s="63">
        <f>IF(OR(주말DATA!I113="",주말DATA!I113=0),0,SUBSTITUTE(주말DATA!I113,",",".")*1)</f>
        <v>-4</v>
      </c>
      <c r="J113" s="66">
        <f>IF(OR(주말DATA!J113="",주말DATA!J113=0),0,SUBSTITUTE(주말DATA!J113,",",".")*1)</f>
        <v>158</v>
      </c>
      <c r="K113" s="62">
        <f>IF(OR(주말DATA!K113="",주말DATA!K113=0),0,SUBSTITUTE(주말DATA!K113,",",".")*1)</f>
        <v>1.97</v>
      </c>
      <c r="L113" s="62">
        <f>IF(OR(주말DATA!L113="",주말DATA!L113=0),0,SUBSTITUTE(주말DATA!L113,",",".")*1)</f>
        <v>-0.05</v>
      </c>
      <c r="M113" s="63">
        <f>IF(OR(주말DATA!M113="",주말DATA!M113=0),0,SUBSTITUTE(주말DATA!M113,",",".")*1)</f>
        <v>-4</v>
      </c>
      <c r="N113" s="62">
        <f>IF(OR(주말DATA!N113="",주말DATA!N113=0),0,SUBSTITUTE(주말DATA!N113,",",".")*1)</f>
        <v>-0.05</v>
      </c>
      <c r="O113" s="63">
        <f>IF(OR(주말DATA!O113="",주말DATA!O113=0),0,SUBSTITUTE(주말DATA!O113,",",".")*1)</f>
        <v>-4</v>
      </c>
      <c r="P113" s="62">
        <f>IF(OR(주말DATA!P113="",주말DATA!P113=0),0,SUBSTITUTE(주말DATA!P113,",",".")*1)</f>
        <v>-0.05</v>
      </c>
      <c r="Q113" s="63">
        <f>IF(OR(주말DATA!Q113="",주말DATA!Q113=0),0,SUBSTITUTE(주말DATA!Q113,",",".")*1)</f>
        <v>-4</v>
      </c>
      <c r="R113" s="62">
        <f>IF(OR(주말DATA!R113="",주말DATA!R113=0),0,SUBSTITUTE(주말DATA!R113,",",".")*1)</f>
        <v>-0.05</v>
      </c>
      <c r="S113" s="63">
        <f>IF(OR(주말DATA!S113="",주말DATA!S113=0),0,SUBSTITUTE(주말DATA!S113,",",".")*1)</f>
        <v>-4</v>
      </c>
      <c r="T113" s="66">
        <f>IF(OR(주말DATA!T113="",주말DATA!T113=0),0,SUBSTITUTE(주말DATA!T113,",",".")*1)</f>
        <v>265</v>
      </c>
      <c r="U113" s="62">
        <f>IF(OR(주말DATA!U113="",주말DATA!U113=0),0,SUBSTITUTE(주말DATA!U113,",",".")*1)</f>
        <v>200.09</v>
      </c>
      <c r="V113" s="62">
        <f>IF(OR(주말DATA!V113="",주말DATA!V113=0),0,SUBSTITUTE(주말DATA!V113,",",".")*1)</f>
        <v>-0.05</v>
      </c>
      <c r="W113" s="63">
        <f>IF(OR(주말DATA!W113="",주말DATA!W113=0),0,SUBSTITUTE(주말DATA!W113,",",".")*1)</f>
        <v>-26.87</v>
      </c>
      <c r="X113" s="62">
        <f>IF(OR(주말DATA!X113="",주말DATA!X113=0),0,SUBSTITUTE(주말DATA!X113,",",".")*1)</f>
        <v>-0.05</v>
      </c>
      <c r="Y113" s="70">
        <f>IF(OR(주말DATA!Y113="",주말DATA!Y113=0),0,SUBSTITUTE(주말DATA!Y113,",",".")*1)</f>
        <v>-0.05</v>
      </c>
      <c r="Z113" s="76"/>
    </row>
    <row r="114" spans="1:51">
      <c r="A114" s="11" t="s">
        <v>30</v>
      </c>
      <c r="B114" s="65">
        <f>IF(OR(주말DATA!B114="",주말DATA!B114=0),0,SUBSTITUTE(주말DATA!B114,",",".")*1)</f>
        <v>158</v>
      </c>
      <c r="C114" s="60">
        <f>IF(OR(주말DATA!C114="",주말DATA!C114=0),0,SUBSTITUTE(주말DATA!C114,",",".")*1)</f>
        <v>1.93</v>
      </c>
      <c r="D114" s="65">
        <f>IF(OR(주말DATA!D114="",주말DATA!D114=0),0,SUBSTITUTE(주말DATA!D114,",",".")*1)</f>
        <v>158</v>
      </c>
      <c r="E114" s="60">
        <f>IF(OR(주말DATA!E114="",주말DATA!E114=0),0,SUBSTITUTE(주말DATA!E114,",",".")*1)</f>
        <v>1.93</v>
      </c>
      <c r="F114" s="60">
        <f>IF(OR(주말DATA!F114="",주말DATA!F114=0),0,SUBSTITUTE(주말DATA!F114,",",".")*1)</f>
        <v>7.0000000000000007E-2</v>
      </c>
      <c r="G114" s="64">
        <f>IF(OR(주말DATA!G114="",주말DATA!G114=0),0,SUBSTITUTE(주말DATA!G114,",",".")*1)</f>
        <v>-4</v>
      </c>
      <c r="H114" s="60">
        <f>IF(OR(주말DATA!H114="",주말DATA!H114=0),0,SUBSTITUTE(주말DATA!H114,",",".")*1)</f>
        <v>7.0000000000000007E-2</v>
      </c>
      <c r="I114" s="64">
        <f>IF(OR(주말DATA!I114="",주말DATA!I114=0),0,SUBSTITUTE(주말DATA!I114,",",".")*1)</f>
        <v>-4</v>
      </c>
      <c r="J114" s="65">
        <f>IF(OR(주말DATA!J114="",주말DATA!J114=0),0,SUBSTITUTE(주말DATA!J114,",",".")*1)</f>
        <v>158</v>
      </c>
      <c r="K114" s="60">
        <f>IF(OR(주말DATA!K114="",주말DATA!K114=0),0,SUBSTITUTE(주말DATA!K114,",",".")*1)</f>
        <v>1.93</v>
      </c>
      <c r="L114" s="60">
        <f>IF(OR(주말DATA!L114="",주말DATA!L114=0),0,SUBSTITUTE(주말DATA!L114,",",".")*1)</f>
        <v>-0.1</v>
      </c>
      <c r="M114" s="64">
        <f>IF(OR(주말DATA!M114="",주말DATA!M114=0),0,SUBSTITUTE(주말DATA!M114,",",".")*1)</f>
        <v>-4</v>
      </c>
      <c r="N114" s="60">
        <f>IF(OR(주말DATA!N114="",주말DATA!N114=0),0,SUBSTITUTE(주말DATA!N114,",",".")*1)</f>
        <v>-0.1</v>
      </c>
      <c r="O114" s="64">
        <f>IF(OR(주말DATA!O114="",주말DATA!O114=0),0,SUBSTITUTE(주말DATA!O114,",",".")*1)</f>
        <v>-4</v>
      </c>
      <c r="P114" s="60">
        <f>IF(OR(주말DATA!P114="",주말DATA!P114=0),0,SUBSTITUTE(주말DATA!P114,",",".")*1)</f>
        <v>-0.1</v>
      </c>
      <c r="Q114" s="64">
        <f>IF(OR(주말DATA!Q114="",주말DATA!Q114=0),0,SUBSTITUTE(주말DATA!Q114,",",".")*1)</f>
        <v>-4</v>
      </c>
      <c r="R114" s="60">
        <f>IF(OR(주말DATA!R114="",주말DATA!R114=0),0,SUBSTITUTE(주말DATA!R114,",",".")*1)</f>
        <v>-0.1</v>
      </c>
      <c r="S114" s="64">
        <f>IF(OR(주말DATA!S114="",주말DATA!S114=0),0,SUBSTITUTE(주말DATA!S114,",",".")*1)</f>
        <v>-4</v>
      </c>
      <c r="T114" s="60">
        <f>IF(OR(주말DATA!T114="",주말DATA!T114=0),0,SUBSTITUTE(주말DATA!T114,",",".")*1)</f>
        <v>230.06</v>
      </c>
      <c r="U114" s="60">
        <f>IF(OR(주말DATA!U114="",주말DATA!U114=0),0,SUBSTITUTE(주말DATA!U114,",",".")*1)</f>
        <v>230.06</v>
      </c>
      <c r="V114" s="60">
        <f>IF(OR(주말DATA!V114="",주말DATA!V114=0),0,SUBSTITUTE(주말DATA!V114,",",".")*1)</f>
        <v>-0.1</v>
      </c>
      <c r="W114" s="64">
        <f>IF(OR(주말DATA!W114="",주말DATA!W114=0),0,SUBSTITUTE(주말DATA!W114,",",".")*1)</f>
        <v>-4</v>
      </c>
      <c r="X114" s="60">
        <f>IF(OR(주말DATA!X114="",주말DATA!X114=0),0,SUBSTITUTE(주말DATA!X114,",",".")*1)</f>
        <v>-0.1</v>
      </c>
      <c r="Y114" s="68">
        <f>IF(OR(주말DATA!Y114="",주말DATA!Y114=0),0,SUBSTITUTE(주말DATA!Y114,",",".")*1)</f>
        <v>-4</v>
      </c>
      <c r="Z114" s="76"/>
    </row>
    <row r="115" spans="1:51">
      <c r="A115" s="11" t="s">
        <v>31</v>
      </c>
      <c r="B115" s="66">
        <f>IF(OR(주말DATA!B115="",주말DATA!B115=0),0,SUBSTITUTE(주말DATA!B115,",",".")*1)</f>
        <v>172</v>
      </c>
      <c r="C115" s="62">
        <f>IF(OR(주말DATA!C115="",주말DATA!C115=0),0,SUBSTITUTE(주말DATA!C115,",",".")*1)</f>
        <v>1.73</v>
      </c>
      <c r="D115" s="66">
        <f>IF(OR(주말DATA!D115="",주말DATA!D115=0),0,SUBSTITUTE(주말DATA!D115,",",".")*1)</f>
        <v>172</v>
      </c>
      <c r="E115" s="62">
        <f>IF(OR(주말DATA!E115="",주말DATA!E115=0),0,SUBSTITUTE(주말DATA!E115,",",".")*1)</f>
        <v>1.73</v>
      </c>
      <c r="F115" s="62">
        <f>IF(OR(주말DATA!F115="",주말DATA!F115=0),0,SUBSTITUTE(주말DATA!F115,",",".")*1)</f>
        <v>0.06</v>
      </c>
      <c r="G115" s="63">
        <f>IF(OR(주말DATA!G115="",주말DATA!G115=0),0,SUBSTITUTE(주말DATA!G115,",",".")*1)</f>
        <v>-2</v>
      </c>
      <c r="H115" s="62">
        <f>IF(OR(주말DATA!H115="",주말DATA!H115=0),0,SUBSTITUTE(주말DATA!H115,",",".")*1)</f>
        <v>0.06</v>
      </c>
      <c r="I115" s="63">
        <f>IF(OR(주말DATA!I115="",주말DATA!I115=0),0,SUBSTITUTE(주말DATA!I115,",",".")*1)</f>
        <v>-2</v>
      </c>
      <c r="J115" s="66">
        <f>IF(OR(주말DATA!J115="",주말DATA!J115=0),0,SUBSTITUTE(주말DATA!J115,",",".")*1)</f>
        <v>172</v>
      </c>
      <c r="K115" s="62">
        <f>IF(OR(주말DATA!K115="",주말DATA!K115=0),0,SUBSTITUTE(주말DATA!K115,",",".")*1)</f>
        <v>1.73</v>
      </c>
      <c r="L115" s="62">
        <f>IF(OR(주말DATA!L115="",주말DATA!L115=0),0,SUBSTITUTE(주말DATA!L115,",",".")*1)</f>
        <v>0</v>
      </c>
      <c r="M115" s="63">
        <f>IF(OR(주말DATA!M115="",주말DATA!M115=0),0,SUBSTITUTE(주말DATA!M115,",",".")*1)</f>
        <v>-2</v>
      </c>
      <c r="N115" s="62">
        <f>IF(OR(주말DATA!N115="",주말DATA!N115=0),0,SUBSTITUTE(주말DATA!N115,",",".")*1)</f>
        <v>0</v>
      </c>
      <c r="O115" s="63">
        <f>IF(OR(주말DATA!O115="",주말DATA!O115=0),0,SUBSTITUTE(주말DATA!O115,",",".")*1)</f>
        <v>-2</v>
      </c>
      <c r="P115" s="62">
        <f>IF(OR(주말DATA!P115="",주말DATA!P115=0),0,SUBSTITUTE(주말DATA!P115,",",".")*1)</f>
        <v>0</v>
      </c>
      <c r="Q115" s="63">
        <f>IF(OR(주말DATA!Q115="",주말DATA!Q115=0),0,SUBSTITUTE(주말DATA!Q115,",",".")*1)</f>
        <v>-2</v>
      </c>
      <c r="R115" s="62">
        <f>IF(OR(주말DATA!R115="",주말DATA!R115=0),0,SUBSTITUTE(주말DATA!R115,",",".")*1)</f>
        <v>0</v>
      </c>
      <c r="S115" s="63">
        <f>IF(OR(주말DATA!S115="",주말DATA!S115=0),0,SUBSTITUTE(주말DATA!S115,",",".")*1)</f>
        <v>-2</v>
      </c>
      <c r="T115" s="62">
        <f>IF(OR(주말DATA!T115="",주말DATA!T115=0),0,SUBSTITUTE(주말DATA!T115,",",".")*1)</f>
        <v>200</v>
      </c>
      <c r="U115" s="62">
        <f>IF(OR(주말DATA!U115="",주말DATA!U115=0),0,SUBSTITUTE(주말DATA!U115,",",".")*1)</f>
        <v>200</v>
      </c>
      <c r="V115" s="62">
        <f>IF(OR(주말DATA!V115="",주말DATA!V115=0),0,SUBSTITUTE(주말DATA!V115,",",".")*1)</f>
        <v>0</v>
      </c>
      <c r="W115" s="63">
        <f>IF(OR(주말DATA!W115="",주말DATA!W115=0),0,SUBSTITUTE(주말DATA!W115,",",".")*1)</f>
        <v>-2</v>
      </c>
      <c r="X115" s="62">
        <f>IF(OR(주말DATA!X115="",주말DATA!X115=0),0,SUBSTITUTE(주말DATA!X115,",",".")*1)</f>
        <v>0</v>
      </c>
      <c r="Y115" s="69">
        <f>IF(OR(주말DATA!Y115="",주말DATA!Y115=0),0,SUBSTITUTE(주말DATA!Y115,",",".")*1)</f>
        <v>-2</v>
      </c>
      <c r="Z115" s="76"/>
    </row>
    <row r="116" spans="1:51">
      <c r="A116" s="11" t="s">
        <v>32</v>
      </c>
      <c r="B116" s="65">
        <f>IF(OR(주말DATA!B116="",주말DATA!B116=0),0,SUBSTITUTE(주말DATA!B116,",",".")*1)</f>
        <v>172</v>
      </c>
      <c r="C116" s="60">
        <f>IF(OR(주말DATA!C116="",주말DATA!C116=0),0,SUBSTITUTE(주말DATA!C116,",",".")*1)</f>
        <v>1.06</v>
      </c>
      <c r="D116" s="65">
        <f>IF(OR(주말DATA!D116="",주말DATA!D116=0),0,SUBSTITUTE(주말DATA!D116,",",".")*1)</f>
        <v>172</v>
      </c>
      <c r="E116" s="60">
        <f>IF(OR(주말DATA!E116="",주말DATA!E116=0),0,SUBSTITUTE(주말DATA!E116,",",".")*1)</f>
        <v>1.06</v>
      </c>
      <c r="F116" s="60">
        <f>IF(OR(주말DATA!F116="",주말DATA!F116=0),0,SUBSTITUTE(주말DATA!F116,",",".")*1)</f>
        <v>1.03</v>
      </c>
      <c r="G116" s="64">
        <f>IF(OR(주말DATA!G116="",주말DATA!G116=0),0,SUBSTITUTE(주말DATA!G116,",",".")*1)</f>
        <v>-1</v>
      </c>
      <c r="H116" s="60">
        <f>IF(OR(주말DATA!H116="",주말DATA!H116=0),0,SUBSTITUTE(주말DATA!H116,",",".")*1)</f>
        <v>1.03</v>
      </c>
      <c r="I116" s="64">
        <f>IF(OR(주말DATA!I116="",주말DATA!I116=0),0,SUBSTITUTE(주말DATA!I116,",",".")*1)</f>
        <v>-1</v>
      </c>
      <c r="J116" s="65">
        <f>IF(OR(주말DATA!J116="",주말DATA!J116=0),0,SUBSTITUTE(주말DATA!J116,",",".")*1)</f>
        <v>172</v>
      </c>
      <c r="K116" s="60">
        <f>IF(OR(주말DATA!K116="",주말DATA!K116=0),0,SUBSTITUTE(주말DATA!K116,",",".")*1)</f>
        <v>1.06</v>
      </c>
      <c r="L116" s="60">
        <f>IF(OR(주말DATA!L116="",주말DATA!L116=0),0,SUBSTITUTE(주말DATA!L116,",",".")*1)</f>
        <v>1.03</v>
      </c>
      <c r="M116" s="64">
        <f>IF(OR(주말DATA!M116="",주말DATA!M116=0),0,SUBSTITUTE(주말DATA!M116,",",".")*1)</f>
        <v>-1</v>
      </c>
      <c r="N116" s="60">
        <f>IF(OR(주말DATA!N116="",주말DATA!N116=0),0,SUBSTITUTE(주말DATA!N116,",",".")*1)</f>
        <v>1.03</v>
      </c>
      <c r="O116" s="64">
        <f>IF(OR(주말DATA!O116="",주말DATA!O116=0),0,SUBSTITUTE(주말DATA!O116,",",".")*1)</f>
        <v>-1</v>
      </c>
      <c r="P116" s="60">
        <f>IF(OR(주말DATA!P116="",주말DATA!P116=0),0,SUBSTITUTE(주말DATA!P116,",",".")*1)</f>
        <v>1.03</v>
      </c>
      <c r="Q116" s="64">
        <f>IF(OR(주말DATA!Q116="",주말DATA!Q116=0),0,SUBSTITUTE(주말DATA!Q116,",",".")*1)</f>
        <v>-1</v>
      </c>
      <c r="R116" s="60">
        <f>IF(OR(주말DATA!R116="",주말DATA!R116=0),0,SUBSTITUTE(주말DATA!R116,",",".")*1)</f>
        <v>1.03</v>
      </c>
      <c r="S116" s="64">
        <f>IF(OR(주말DATA!S116="",주말DATA!S116=0),0,SUBSTITUTE(주말DATA!S116,",",".")*1)</f>
        <v>-1</v>
      </c>
      <c r="T116" s="65">
        <f>IF(OR(주말DATA!T116="",주말DATA!T116=0),0,SUBSTITUTE(주말DATA!T116,",",".")*1)</f>
        <v>285</v>
      </c>
      <c r="U116" s="60">
        <f>IF(OR(주말DATA!U116="",주말DATA!U116=0),0,SUBSTITUTE(주말DATA!U116,",",".")*1)</f>
        <v>192</v>
      </c>
      <c r="V116" s="60">
        <f>IF(OR(주말DATA!V116="",주말DATA!V116=0),0,SUBSTITUTE(주말DATA!V116,",",".")*1)</f>
        <v>1.03</v>
      </c>
      <c r="W116" s="64">
        <f>IF(OR(주말DATA!W116="",주말DATA!W116=0),0,SUBSTITUTE(주말DATA!W116,",",".")*1)</f>
        <v>-1</v>
      </c>
      <c r="X116" s="60">
        <f>IF(OR(주말DATA!X116="",주말DATA!X116=0),0,SUBSTITUTE(주말DATA!X116,",",".")*1)</f>
        <v>1.03</v>
      </c>
      <c r="Y116" s="68">
        <f>IF(OR(주말DATA!Y116="",주말DATA!Y116=0),0,SUBSTITUTE(주말DATA!Y116,",",".")*1)</f>
        <v>-1</v>
      </c>
      <c r="Z116" s="76"/>
    </row>
    <row r="117" spans="1:51">
      <c r="A117" s="11" t="s">
        <v>33</v>
      </c>
      <c r="B117" s="66">
        <f>IF(OR(주말DATA!B117="",주말DATA!B117=0),0,SUBSTITUTE(주말DATA!B117,",",".")*1)</f>
        <v>173.5</v>
      </c>
      <c r="C117" s="62">
        <f>IF(OR(주말DATA!C117="",주말DATA!C117=0),0,SUBSTITUTE(주말DATA!C117,",",".")*1)</f>
        <v>55.15</v>
      </c>
      <c r="D117" s="66">
        <f>IF(OR(주말DATA!D117="",주말DATA!D117=0),0,SUBSTITUTE(주말DATA!D117,",",".")*1)</f>
        <v>173.5</v>
      </c>
      <c r="E117" s="62">
        <f>IF(OR(주말DATA!E117="",주말DATA!E117=0),0,SUBSTITUTE(주말DATA!E117,",",".")*1)</f>
        <v>55.15</v>
      </c>
      <c r="F117" s="66">
        <f>IF(OR(주말DATA!F117="",주말DATA!F117=0),0,SUBSTITUTE(주말DATA!F117,",",".")*1)</f>
        <v>8</v>
      </c>
      <c r="G117" s="62">
        <f>IF(OR(주말DATA!G117="",주말DATA!G117=0),0,SUBSTITUTE(주말DATA!G117,",",".")*1)</f>
        <v>1.45</v>
      </c>
      <c r="H117" s="66">
        <f>IF(OR(주말DATA!H117="",주말DATA!H117=0),0,SUBSTITUTE(주말DATA!H117,",",".")*1)</f>
        <v>8</v>
      </c>
      <c r="I117" s="62">
        <f>IF(OR(주말DATA!I117="",주말DATA!I117=0),0,SUBSTITUTE(주말DATA!I117,",",".")*1)</f>
        <v>1.45</v>
      </c>
      <c r="J117" s="66">
        <f>IF(OR(주말DATA!J117="",주말DATA!J117=0),0,SUBSTITUTE(주말DATA!J117,",",".")*1)</f>
        <v>173.5</v>
      </c>
      <c r="K117" s="62">
        <f>IF(OR(주말DATA!K117="",주말DATA!K117=0),0,SUBSTITUTE(주말DATA!K117,",",".")*1)</f>
        <v>55.15</v>
      </c>
      <c r="L117" s="66">
        <f>IF(OR(주말DATA!L117="",주말DATA!L117=0),0,SUBSTITUTE(주말DATA!L117,",",".")*1)</f>
        <v>8</v>
      </c>
      <c r="M117" s="62">
        <f>IF(OR(주말DATA!M117="",주말DATA!M117=0),0,SUBSTITUTE(주말DATA!M117,",",".")*1)</f>
        <v>1.45</v>
      </c>
      <c r="N117" s="66">
        <f>IF(OR(주말DATA!N117="",주말DATA!N117=0),0,SUBSTITUTE(주말DATA!N117,",",".")*1)</f>
        <v>8</v>
      </c>
      <c r="O117" s="62">
        <f>IF(OR(주말DATA!O117="",주말DATA!O117=0),0,SUBSTITUTE(주말DATA!O117,",",".")*1)</f>
        <v>1.45</v>
      </c>
      <c r="P117" s="66">
        <f>IF(OR(주말DATA!P117="",주말DATA!P117=0),0,SUBSTITUTE(주말DATA!P117,",",".")*1)</f>
        <v>8</v>
      </c>
      <c r="Q117" s="62">
        <f>IF(OR(주말DATA!Q117="",주말DATA!Q117=0),0,SUBSTITUTE(주말DATA!Q117,",",".")*1)</f>
        <v>1.45</v>
      </c>
      <c r="R117" s="66">
        <f>IF(OR(주말DATA!R117="",주말DATA!R117=0),0,SUBSTITUTE(주말DATA!R117,",",".")*1)</f>
        <v>8</v>
      </c>
      <c r="S117" s="62">
        <f>IF(OR(주말DATA!S117="",주말DATA!S117=0),0,SUBSTITUTE(주말DATA!S117,",",".")*1)</f>
        <v>1.45</v>
      </c>
      <c r="T117" s="66">
        <f>IF(OR(주말DATA!T117="",주말DATA!T117=0),0,SUBSTITUTE(주말DATA!T117,",",".")*1)</f>
        <v>300</v>
      </c>
      <c r="U117" s="62">
        <f>IF(OR(주말DATA!U117="",주말DATA!U117=0),0,SUBSTITUTE(주말DATA!U117,",",".")*1)</f>
        <v>190.79</v>
      </c>
      <c r="V117" s="62">
        <f>IF(OR(주말DATA!V117="",주말DATA!V117=0),0,SUBSTITUTE(주말DATA!V117,",",".")*1)</f>
        <v>31.66</v>
      </c>
      <c r="W117" s="62">
        <f>IF(OR(주말DATA!W117="",주말DATA!W117=0),0,SUBSTITUTE(주말DATA!W117,",",".")*1)</f>
        <v>31.66</v>
      </c>
      <c r="X117" s="62">
        <f>IF(OR(주말DATA!X117="",주말DATA!X117=0),0,SUBSTITUTE(주말DATA!X117,",",".")*1)</f>
        <v>18.39</v>
      </c>
      <c r="Y117" s="70">
        <f>IF(OR(주말DATA!Y117="",주말DATA!Y117=0),0,SUBSTITUTE(주말DATA!Y117,",",".")*1)</f>
        <v>18.39</v>
      </c>
      <c r="Z117" s="76"/>
    </row>
    <row r="118" spans="1:51">
      <c r="A118" s="11" t="s">
        <v>34</v>
      </c>
      <c r="B118" s="65">
        <f>IF(OR(주말DATA!B118="",주말DATA!B118=0),0,SUBSTITUTE(주말DATA!B118,",",".")*1)</f>
        <v>176.5</v>
      </c>
      <c r="C118" s="60">
        <f>IF(OR(주말DATA!C118="",주말DATA!C118=0),0,SUBSTITUTE(주말DATA!C118,",",".")*1)</f>
        <v>164.8</v>
      </c>
      <c r="D118" s="65">
        <f>IF(OR(주말DATA!D118="",주말DATA!D118=0),0,SUBSTITUTE(주말DATA!D118,",",".")*1)</f>
        <v>176.5</v>
      </c>
      <c r="E118" s="60">
        <f>IF(OR(주말DATA!E118="",주말DATA!E118=0),0,SUBSTITUTE(주말DATA!E118,",",".")*1)</f>
        <v>164.8</v>
      </c>
      <c r="F118" s="65">
        <f>IF(OR(주말DATA!F118="",주말DATA!F118=0),0,SUBSTITUTE(주말DATA!F118,",",".")*1)</f>
        <v>14.6</v>
      </c>
      <c r="G118" s="60">
        <f>IF(OR(주말DATA!G118="",주말DATA!G118=0),0,SUBSTITUTE(주말DATA!G118,",",".")*1)</f>
        <v>1.48</v>
      </c>
      <c r="H118" s="65">
        <f>IF(OR(주말DATA!H118="",주말DATA!H118=0),0,SUBSTITUTE(주말DATA!H118,",",".")*1)</f>
        <v>14.6</v>
      </c>
      <c r="I118" s="60">
        <f>IF(OR(주말DATA!I118="",주말DATA!I118=0),0,SUBSTITUTE(주말DATA!I118,",",".")*1)</f>
        <v>1.48</v>
      </c>
      <c r="J118" s="65">
        <f>IF(OR(주말DATA!J118="",주말DATA!J118=0),0,SUBSTITUTE(주말DATA!J118,",",".")*1)</f>
        <v>176.5</v>
      </c>
      <c r="K118" s="60">
        <f>IF(OR(주말DATA!K118="",주말DATA!K118=0),0,SUBSTITUTE(주말DATA!K118,",",".")*1)</f>
        <v>164.8</v>
      </c>
      <c r="L118" s="65">
        <f>IF(OR(주말DATA!L118="",주말DATA!L118=0),0,SUBSTITUTE(주말DATA!L118,",",".")*1)</f>
        <v>14.6</v>
      </c>
      <c r="M118" s="60">
        <f>IF(OR(주말DATA!M118="",주말DATA!M118=0),0,SUBSTITUTE(주말DATA!M118,",",".")*1)</f>
        <v>1.48</v>
      </c>
      <c r="N118" s="65">
        <f>IF(OR(주말DATA!N118="",주말DATA!N118=0),0,SUBSTITUTE(주말DATA!N118,",",".")*1)</f>
        <v>14.6</v>
      </c>
      <c r="O118" s="60">
        <f>IF(OR(주말DATA!O118="",주말DATA!O118=0),0,SUBSTITUTE(주말DATA!O118,",",".")*1)</f>
        <v>1.48</v>
      </c>
      <c r="P118" s="65">
        <f>IF(OR(주말DATA!P118="",주말DATA!P118=0),0,SUBSTITUTE(주말DATA!P118,",",".")*1)</f>
        <v>14.6</v>
      </c>
      <c r="Q118" s="60">
        <f>IF(OR(주말DATA!Q118="",주말DATA!Q118=0),0,SUBSTITUTE(주말DATA!Q118,",",".")*1)</f>
        <v>1.48</v>
      </c>
      <c r="R118" s="65">
        <f>IF(OR(주말DATA!R118="",주말DATA!R118=0),0,SUBSTITUTE(주말DATA!R118,",",".")*1)</f>
        <v>14.6</v>
      </c>
      <c r="S118" s="60">
        <f>IF(OR(주말DATA!S118="",주말DATA!S118=0),0,SUBSTITUTE(주말DATA!S118,",",".")*1)</f>
        <v>1.48</v>
      </c>
      <c r="T118" s="65">
        <f>IF(OR(주말DATA!T118="",주말DATA!T118=0),0,SUBSTITUTE(주말DATA!T118,",",".")*1)</f>
        <v>330</v>
      </c>
      <c r="U118" s="60">
        <f>IF(OR(주말DATA!U118="",주말DATA!U118=0),0,SUBSTITUTE(주말DATA!U118,",",".")*1)</f>
        <v>183.03</v>
      </c>
      <c r="V118" s="60">
        <f>IF(OR(주말DATA!V118="",주말DATA!V118=0),0,SUBSTITUTE(주말DATA!V118,",",".")*1)</f>
        <v>143.75</v>
      </c>
      <c r="W118" s="60">
        <f>IF(OR(주말DATA!W118="",주말DATA!W118=0),0,SUBSTITUTE(주말DATA!W118,",",".")*1)</f>
        <v>143.75</v>
      </c>
      <c r="X118" s="60">
        <f>IF(OR(주말DATA!X118="",주말DATA!X118=0),0,SUBSTITUTE(주말DATA!X118,",",".")*1)</f>
        <v>143.75</v>
      </c>
      <c r="Y118" s="67">
        <f>IF(OR(주말DATA!Y118="",주말DATA!Y118=0),0,SUBSTITUTE(주말DATA!Y118,",",".")*1)</f>
        <v>143.75</v>
      </c>
      <c r="Z118" s="76"/>
    </row>
    <row r="119" spans="1:51" ht="17.25" thickBot="1">
      <c r="A119" s="11" t="s">
        <v>35</v>
      </c>
      <c r="B119" s="62">
        <f>IF(OR(주말DATA!B119="",주말DATA!B119=0),0,SUBSTITUTE(주말DATA!B119,",",".")*1)</f>
        <v>168.82</v>
      </c>
      <c r="C119" s="62">
        <f>IF(OR(주말DATA!C119="",주말DATA!C119=0),0,SUBSTITUTE(주말DATA!C119,",",".")*1)</f>
        <v>168.82</v>
      </c>
      <c r="D119" s="62">
        <f>IF(OR(주말DATA!D119="",주말DATA!D119=0),0,SUBSTITUTE(주말DATA!D119,",",".")*1)</f>
        <v>218.39</v>
      </c>
      <c r="E119" s="62">
        <f>IF(OR(주말DATA!E119="",주말DATA!E119=0),0,SUBSTITUTE(주말DATA!E119,",",".")*1)</f>
        <v>218.39</v>
      </c>
      <c r="F119" s="66">
        <f>IF(OR(주말DATA!F119="",주말DATA!F119=0),0,SUBSTITUTE(주말DATA!F119,",",".")*1)</f>
        <v>10</v>
      </c>
      <c r="G119" s="62">
        <f>IF(OR(주말DATA!G119="",주말DATA!G119=0),0,SUBSTITUTE(주말DATA!G119,",",".")*1)</f>
        <v>1.49</v>
      </c>
      <c r="H119" s="66">
        <f>IF(OR(주말DATA!H119="",주말DATA!H119=0),0,SUBSTITUTE(주말DATA!H119,",",".")*1)</f>
        <v>10</v>
      </c>
      <c r="I119" s="62">
        <f>IF(OR(주말DATA!I119="",주말DATA!I119=0),0,SUBSTITUTE(주말DATA!I119,",",".")*1)</f>
        <v>1.49</v>
      </c>
      <c r="J119" s="62">
        <f>IF(OR(주말DATA!J119="",주말DATA!J119=0),0,SUBSTITUTE(주말DATA!J119,",",".")*1)</f>
        <v>168.82</v>
      </c>
      <c r="K119" s="62">
        <f>IF(OR(주말DATA!K119="",주말DATA!K119=0),0,SUBSTITUTE(주말DATA!K119,",",".")*1)</f>
        <v>168.82</v>
      </c>
      <c r="L119" s="66">
        <f>IF(OR(주말DATA!L119="",주말DATA!L119=0),0,SUBSTITUTE(주말DATA!L119,",",".")*1)</f>
        <v>10</v>
      </c>
      <c r="M119" s="62">
        <f>IF(OR(주말DATA!M119="",주말DATA!M119=0),0,SUBSTITUTE(주말DATA!M119,",",".")*1)</f>
        <v>1.49</v>
      </c>
      <c r="N119" s="66">
        <f>IF(OR(주말DATA!N119="",주말DATA!N119=0),0,SUBSTITUTE(주말DATA!N119,",",".")*1)</f>
        <v>10</v>
      </c>
      <c r="O119" s="62">
        <f>IF(OR(주말DATA!O119="",주말DATA!O119=0),0,SUBSTITUTE(주말DATA!O119,",",".")*1)</f>
        <v>1.49</v>
      </c>
      <c r="P119" s="62">
        <f>IF(OR(주말DATA!P119="",주말DATA!P119=0),0,SUBSTITUTE(주말DATA!P119,",",".")*1)</f>
        <v>56.14</v>
      </c>
      <c r="Q119" s="62">
        <f>IF(OR(주말DATA!Q119="",주말DATA!Q119=0),0,SUBSTITUTE(주말DATA!Q119,",",".")*1)</f>
        <v>56.14</v>
      </c>
      <c r="R119" s="62">
        <f>IF(OR(주말DATA!R119="",주말DATA!R119=0),0,SUBSTITUTE(주말DATA!R119,",",".")*1)</f>
        <v>56.14</v>
      </c>
      <c r="S119" s="62">
        <f>IF(OR(주말DATA!S119="",주말DATA!S119=0),0,SUBSTITUTE(주말DATA!S119,",",".")*1)</f>
        <v>56.14</v>
      </c>
      <c r="T119" s="66">
        <f>IF(OR(주말DATA!T119="",주말DATA!T119=0),0,SUBSTITUTE(주말DATA!T119,",",".")*1)</f>
        <v>501</v>
      </c>
      <c r="U119" s="62">
        <f>IF(OR(주말DATA!U119="",주말DATA!U119=0),0,SUBSTITUTE(주말DATA!U119,",",".")*1)</f>
        <v>199.99</v>
      </c>
      <c r="V119" s="62">
        <f>IF(OR(주말DATA!V119="",주말DATA!V119=0),0,SUBSTITUTE(주말DATA!V119,",",".")*1)</f>
        <v>250.22</v>
      </c>
      <c r="W119" s="62">
        <f>IF(OR(주말DATA!W119="",주말DATA!W119=0),0,SUBSTITUTE(주말DATA!W119,",",".")*1)</f>
        <v>250.22</v>
      </c>
      <c r="X119" s="62">
        <f>IF(OR(주말DATA!X119="",주말DATA!X119=0),0,SUBSTITUTE(주말DATA!X119,",",".")*1)</f>
        <v>250.22</v>
      </c>
      <c r="Y119" s="70">
        <f>IF(OR(주말DATA!Y119="",주말DATA!Y119=0),0,SUBSTITUTE(주말DATA!Y119,",",".")*1)</f>
        <v>250.22</v>
      </c>
      <c r="Z119" s="76"/>
    </row>
    <row r="120" spans="1:51" ht="17.25" thickBot="1">
      <c r="A120" s="11" t="s">
        <v>36</v>
      </c>
      <c r="B120" s="60">
        <f>IF(OR(주말DATA!B120="",주말DATA!B120=0),0,SUBSTITUTE(주말DATA!B120,",",".")*1)</f>
        <v>168.25</v>
      </c>
      <c r="C120" s="60">
        <f>IF(OR(주말DATA!C120="",주말DATA!C120=0),0,SUBSTITUTE(주말DATA!C120,",",".")*1)</f>
        <v>168.25</v>
      </c>
      <c r="D120" s="60">
        <f>IF(OR(주말DATA!D120="",주말DATA!D120=0),0,SUBSTITUTE(주말DATA!D120,",",".")*1)</f>
        <v>240.81</v>
      </c>
      <c r="E120" s="60">
        <f>IF(OR(주말DATA!E120="",주말DATA!E120=0),0,SUBSTITUTE(주말DATA!E120,",",".")*1)</f>
        <v>240.81</v>
      </c>
      <c r="F120" s="65">
        <f>IF(OR(주말DATA!F120="",주말DATA!F120=0),0,SUBSTITUTE(주말DATA!F120,",",".")*1)</f>
        <v>5.8</v>
      </c>
      <c r="G120" s="60">
        <f>IF(OR(주말DATA!G120="",주말DATA!G120=0),0,SUBSTITUTE(주말DATA!G120,",",".")*1)</f>
        <v>1.48</v>
      </c>
      <c r="H120" s="65">
        <f>IF(OR(주말DATA!H120="",주말DATA!H120=0),0,SUBSTITUTE(주말DATA!H120,",",".")*1)</f>
        <v>5.8</v>
      </c>
      <c r="I120" s="60">
        <f>IF(OR(주말DATA!I120="",주말DATA!I120=0),0,SUBSTITUTE(주말DATA!I120,",",".")*1)</f>
        <v>1.48</v>
      </c>
      <c r="J120" s="60">
        <f>IF(OR(주말DATA!J120="",주말DATA!J120=0),0,SUBSTITUTE(주말DATA!J120,",",".")*1)</f>
        <v>168.25</v>
      </c>
      <c r="K120" s="60">
        <f>IF(OR(주말DATA!K120="",주말DATA!K120=0),0,SUBSTITUTE(주말DATA!K120,",",".")*1)</f>
        <v>168.25</v>
      </c>
      <c r="L120" s="65">
        <f>IF(OR(주말DATA!L120="",주말DATA!L120=0),0,SUBSTITUTE(주말DATA!L120,",",".")*1)</f>
        <v>5.8</v>
      </c>
      <c r="M120" s="60">
        <f>IF(OR(주말DATA!M120="",주말DATA!M120=0),0,SUBSTITUTE(주말DATA!M120,",",".")*1)</f>
        <v>1.48</v>
      </c>
      <c r="N120" s="65">
        <f>IF(OR(주말DATA!N120="",주말DATA!N120=0),0,SUBSTITUTE(주말DATA!N120,",",".")*1)</f>
        <v>5.8</v>
      </c>
      <c r="O120" s="60">
        <f>IF(OR(주말DATA!O120="",주말DATA!O120=0),0,SUBSTITUTE(주말DATA!O120,",",".")*1)</f>
        <v>1.48</v>
      </c>
      <c r="P120" s="60">
        <f>IF(OR(주말DATA!P120="",주말DATA!P120=0),0,SUBSTITUTE(주말DATA!P120,",",".")*1)</f>
        <v>168.25</v>
      </c>
      <c r="Q120" s="60">
        <f>IF(OR(주말DATA!Q120="",주말DATA!Q120=0),0,SUBSTITUTE(주말DATA!Q120,",",".")*1)</f>
        <v>168.25</v>
      </c>
      <c r="R120" s="60">
        <f>IF(OR(주말DATA!R120="",주말DATA!R120=0),0,SUBSTITUTE(주말DATA!R120,",",".")*1)</f>
        <v>168.25</v>
      </c>
      <c r="S120" s="60">
        <f>IF(OR(주말DATA!S120="",주말DATA!S120=0),0,SUBSTITUTE(주말DATA!S120,",",".")*1)</f>
        <v>168.25</v>
      </c>
      <c r="T120" s="65">
        <f>IF(OR(주말DATA!T120="",주말DATA!T120=0),0,SUBSTITUTE(주말DATA!T120,",",".")*1)</f>
        <v>517</v>
      </c>
      <c r="U120" s="60">
        <f>IF(OR(주말DATA!U120="",주말DATA!U120=0),0,SUBSTITUTE(주말DATA!U120,",",".")*1)</f>
        <v>242.27</v>
      </c>
      <c r="V120" s="60">
        <f>IF(OR(주말DATA!V120="",주말DATA!V120=0),0,SUBSTITUTE(주말DATA!V120,",",".")*1)</f>
        <v>233.83</v>
      </c>
      <c r="W120" s="60">
        <f>IF(OR(주말DATA!W120="",주말DATA!W120=0),0,SUBSTITUTE(주말DATA!W120,",",".")*1)</f>
        <v>233.83</v>
      </c>
      <c r="X120" s="60">
        <f>IF(OR(주말DATA!X120="",주말DATA!X120=0),0,SUBSTITUTE(주말DATA!X120,",",".")*1)</f>
        <v>233.83</v>
      </c>
      <c r="Y120" s="67">
        <f>IF(OR(주말DATA!Y120="",주말DATA!Y120=0),0,SUBSTITUTE(주말DATA!Y120,",",".")*1)</f>
        <v>233.83</v>
      </c>
      <c r="Z120" s="76"/>
      <c r="AA120" s="25">
        <f>IF(주말DATA!AA120="","",주말DATA!AA120)</f>
        <v>44758</v>
      </c>
    </row>
    <row r="121" spans="1:51">
      <c r="A121" s="11" t="s">
        <v>37</v>
      </c>
      <c r="B121" s="62">
        <f>IF(OR(주말DATA!B121="",주말DATA!B121=0),0,SUBSTITUTE(주말DATA!B121,",",".")*1)</f>
        <v>167.36</v>
      </c>
      <c r="C121" s="62">
        <f>IF(OR(주말DATA!C121="",주말DATA!C121=0),0,SUBSTITUTE(주말DATA!C121,",",".")*1)</f>
        <v>167.36</v>
      </c>
      <c r="D121" s="62">
        <f>IF(OR(주말DATA!D121="",주말DATA!D121=0),0,SUBSTITUTE(주말DATA!D121,",",".")*1)</f>
        <v>294.97000000000003</v>
      </c>
      <c r="E121" s="62">
        <f>IF(OR(주말DATA!E121="",주말DATA!E121=0),0,SUBSTITUTE(주말DATA!E121,",",".")*1)</f>
        <v>294.97000000000003</v>
      </c>
      <c r="F121" s="66">
        <f>IF(OR(주말DATA!F121="",주말DATA!F121=0),0,SUBSTITUTE(주말DATA!F121,",",".")*1)</f>
        <v>5.8</v>
      </c>
      <c r="G121" s="62">
        <f>IF(OR(주말DATA!G121="",주말DATA!G121=0),0,SUBSTITUTE(주말DATA!G121,",",".")*1)</f>
        <v>1.46</v>
      </c>
      <c r="H121" s="66">
        <f>IF(OR(주말DATA!H121="",주말DATA!H121=0),0,SUBSTITUTE(주말DATA!H121,",",".")*1)</f>
        <v>5.8</v>
      </c>
      <c r="I121" s="62">
        <f>IF(OR(주말DATA!I121="",주말DATA!I121=0),0,SUBSTITUTE(주말DATA!I121,",",".")*1)</f>
        <v>1.46</v>
      </c>
      <c r="J121" s="62">
        <f>IF(OR(주말DATA!J121="",주말DATA!J121=0),0,SUBSTITUTE(주말DATA!J121,",",".")*1)</f>
        <v>167.36</v>
      </c>
      <c r="K121" s="62">
        <f>IF(OR(주말DATA!K121="",주말DATA!K121=0),0,SUBSTITUTE(주말DATA!K121,",",".")*1)</f>
        <v>167.36</v>
      </c>
      <c r="L121" s="66">
        <f>IF(OR(주말DATA!L121="",주말DATA!L121=0),0,SUBSTITUTE(주말DATA!L121,",",".")*1)</f>
        <v>5.8</v>
      </c>
      <c r="M121" s="62">
        <f>IF(OR(주말DATA!M121="",주말DATA!M121=0),0,SUBSTITUTE(주말DATA!M121,",",".")*1)</f>
        <v>1.46</v>
      </c>
      <c r="N121" s="66">
        <f>IF(OR(주말DATA!N121="",주말DATA!N121=0),0,SUBSTITUTE(주말DATA!N121,",",".")*1)</f>
        <v>5.8</v>
      </c>
      <c r="O121" s="62">
        <f>IF(OR(주말DATA!O121="",주말DATA!O121=0),0,SUBSTITUTE(주말DATA!O121,",",".")*1)</f>
        <v>1.46</v>
      </c>
      <c r="P121" s="62">
        <f>IF(OR(주말DATA!P121="",주말DATA!P121=0),0,SUBSTITUTE(주말DATA!P121,",",".")*1)</f>
        <v>34.97</v>
      </c>
      <c r="Q121" s="62">
        <f>IF(OR(주말DATA!Q121="",주말DATA!Q121=0),0,SUBSTITUTE(주말DATA!Q121,",",".")*1)</f>
        <v>34.97</v>
      </c>
      <c r="R121" s="62">
        <f>IF(OR(주말DATA!R121="",주말DATA!R121=0),0,SUBSTITUTE(주말DATA!R121,",",".")*1)</f>
        <v>34.97</v>
      </c>
      <c r="S121" s="62">
        <f>IF(OR(주말DATA!S121="",주말DATA!S121=0),0,SUBSTITUTE(주말DATA!S121,",",".")*1)</f>
        <v>34.97</v>
      </c>
      <c r="T121" s="66">
        <f>IF(OR(주말DATA!T121="",주말DATA!T121=0),0,SUBSTITUTE(주말DATA!T121,",",".")*1)</f>
        <v>599</v>
      </c>
      <c r="U121" s="62">
        <f>IF(OR(주말DATA!U121="",주말DATA!U121=0),0,SUBSTITUTE(주말DATA!U121,",",".")*1)</f>
        <v>293.38</v>
      </c>
      <c r="V121" s="62">
        <f>IF(OR(주말DATA!V121="",주말DATA!V121=0),0,SUBSTITUTE(주말DATA!V121,",",".")*1)</f>
        <v>286.42</v>
      </c>
      <c r="W121" s="62">
        <f>IF(OR(주말DATA!W121="",주말DATA!W121=0),0,SUBSTITUTE(주말DATA!W121,",",".")*1)</f>
        <v>286.42</v>
      </c>
      <c r="X121" s="62">
        <f>IF(OR(주말DATA!X121="",주말DATA!X121=0),0,SUBSTITUTE(주말DATA!X121,",",".")*1)</f>
        <v>286.42</v>
      </c>
      <c r="Y121" s="70">
        <f>IF(OR(주말DATA!Y121="",주말DATA!Y121=0),0,SUBSTITUTE(주말DATA!Y121,",",".")*1)</f>
        <v>286.42</v>
      </c>
      <c r="Z121" s="76"/>
      <c r="AA121" s="23" t="str">
        <f>IF(주말DATA!AA121="","",주말DATA!AA121)</f>
        <v>Min</v>
      </c>
      <c r="AB121" s="3" t="str">
        <f>IF(주말DATA!AB121="","",주말DATA!AB121)</f>
        <v>29,84</v>
      </c>
      <c r="AC121" s="3" t="str">
        <f>IF(주말DATA!AC121="","",주말DATA!AC121)</f>
        <v>-4,00</v>
      </c>
      <c r="AD121" s="3" t="str">
        <f>IF(주말DATA!AD121="","",주말DATA!AD121)</f>
        <v>29,84</v>
      </c>
      <c r="AE121" s="3" t="str">
        <f>IF(주말DATA!AE121="","",주말DATA!AE121)</f>
        <v>-4,00</v>
      </c>
      <c r="AF121" s="3" t="str">
        <f>IF(주말DATA!AF121="","",주말DATA!AF121)</f>
        <v>0,06</v>
      </c>
      <c r="AG121" s="3" t="str">
        <f>IF(주말DATA!AG121="","",주말DATA!AG121)</f>
        <v>-4,00</v>
      </c>
      <c r="AH121" s="3" t="str">
        <f>IF(주말DATA!AH121="","",주말DATA!AH121)</f>
        <v>0,06</v>
      </c>
      <c r="AI121" s="3" t="str">
        <f>IF(주말DATA!AI121="","",주말DATA!AI121)</f>
        <v>-4,00</v>
      </c>
      <c r="AJ121" s="3" t="str">
        <f>IF(주말DATA!AJ121="","",주말DATA!AJ121)</f>
        <v>29,84</v>
      </c>
      <c r="AK121" s="3" t="str">
        <f>IF(주말DATA!AK121="","",주말DATA!AK121)</f>
        <v>-4,00</v>
      </c>
      <c r="AL121" s="3" t="str">
        <f>IF(주말DATA!AL121="","",주말DATA!AL121)</f>
        <v>-0,10</v>
      </c>
      <c r="AM121" s="3" t="str">
        <f>IF(주말DATA!AM121="","",주말DATA!AM121)</f>
        <v>-4,00</v>
      </c>
      <c r="AN121" s="3" t="str">
        <f>IF(주말DATA!AN121="","",주말DATA!AN121)</f>
        <v>-0,10</v>
      </c>
      <c r="AO121" s="3" t="str">
        <f>IF(주말DATA!AO121="","",주말DATA!AO121)</f>
        <v>-4,00</v>
      </c>
      <c r="AP121" s="3" t="str">
        <f>IF(주말DATA!AP121="","",주말DATA!AP121)</f>
        <v>-0,10</v>
      </c>
      <c r="AQ121" s="3" t="str">
        <f>IF(주말DATA!AQ121="","",주말DATA!AQ121)</f>
        <v>-4,00</v>
      </c>
      <c r="AR121" s="3" t="str">
        <f>IF(주말DATA!AR121="","",주말DATA!AR121)</f>
        <v>-0,10</v>
      </c>
      <c r="AS121" s="3" t="str">
        <f>IF(주말DATA!AS121="","",주말DATA!AS121)</f>
        <v>-4,00</v>
      </c>
      <c r="AT121" s="3" t="str">
        <f>IF(주말DATA!AT121="","",주말DATA!AT121)</f>
        <v>200,00</v>
      </c>
      <c r="AU121" s="3" t="str">
        <f>IF(주말DATA!AU121="","",주말DATA!AU121)</f>
        <v>144,32</v>
      </c>
      <c r="AV121" s="3" t="str">
        <f>IF(주말DATA!AV121="","",주말DATA!AV121)</f>
        <v>-0,10</v>
      </c>
      <c r="AW121" s="3" t="str">
        <f>IF(주말DATA!AW121="","",주말DATA!AW121)</f>
        <v>-26,87</v>
      </c>
      <c r="AX121" s="3" t="str">
        <f>IF(주말DATA!AX121="","",주말DATA!AX121)</f>
        <v>-0,10</v>
      </c>
      <c r="AY121" s="3" t="str">
        <f>IF(주말DATA!AY121="","",주말DATA!AY121)</f>
        <v>-4,00</v>
      </c>
    </row>
    <row r="122" spans="1:51">
      <c r="A122" s="11" t="s">
        <v>39</v>
      </c>
      <c r="B122" s="60">
        <f>IF(OR(주말DATA!B122="",주말DATA!B122=0),0,SUBSTITUTE(주말DATA!B122,",",".")*1)</f>
        <v>167.12</v>
      </c>
      <c r="C122" s="60">
        <f>IF(OR(주말DATA!C122="",주말DATA!C122=0),0,SUBSTITUTE(주말DATA!C122,",",".")*1)</f>
        <v>167.12</v>
      </c>
      <c r="D122" s="65">
        <f>IF(OR(주말DATA!D122="",주말DATA!D122=0),0,SUBSTITUTE(주말DATA!D122,",",".")*1)</f>
        <v>342.05</v>
      </c>
      <c r="E122" s="60">
        <f>IF(OR(주말DATA!E122="",주말DATA!E122=0),0,SUBSTITUTE(주말DATA!E122,",",".")*1)</f>
        <v>299.95</v>
      </c>
      <c r="F122" s="65">
        <f>IF(OR(주말DATA!F122="",주말DATA!F122=0),0,SUBSTITUTE(주말DATA!F122,",",".")*1)</f>
        <v>5.35</v>
      </c>
      <c r="G122" s="60">
        <f>IF(OR(주말DATA!G122="",주말DATA!G122=0),0,SUBSTITUTE(주말DATA!G122,",",".")*1)</f>
        <v>1.45</v>
      </c>
      <c r="H122" s="65">
        <f>IF(OR(주말DATA!H122="",주말DATA!H122=0),0,SUBSTITUTE(주말DATA!H122,",",".")*1)</f>
        <v>5.35</v>
      </c>
      <c r="I122" s="60">
        <f>IF(OR(주말DATA!I122="",주말DATA!I122=0),0,SUBSTITUTE(주말DATA!I122,",",".")*1)</f>
        <v>1.45</v>
      </c>
      <c r="J122" s="60">
        <f>IF(OR(주말DATA!J122="",주말DATA!J122=0),0,SUBSTITUTE(주말DATA!J122,",",".")*1)</f>
        <v>167.12</v>
      </c>
      <c r="K122" s="60">
        <f>IF(OR(주말DATA!K122="",주말DATA!K122=0),0,SUBSTITUTE(주말DATA!K122,",",".")*1)</f>
        <v>167.12</v>
      </c>
      <c r="L122" s="65">
        <f>IF(OR(주말DATA!L122="",주말DATA!L122=0),0,SUBSTITUTE(주말DATA!L122,",",".")*1)</f>
        <v>5.35</v>
      </c>
      <c r="M122" s="60">
        <f>IF(OR(주말DATA!M122="",주말DATA!M122=0),0,SUBSTITUTE(주말DATA!M122,",",".")*1)</f>
        <v>1.45</v>
      </c>
      <c r="N122" s="65">
        <f>IF(OR(주말DATA!N122="",주말DATA!N122=0),0,SUBSTITUTE(주말DATA!N122,",",".")*1)</f>
        <v>5.35</v>
      </c>
      <c r="O122" s="60">
        <f>IF(OR(주말DATA!O122="",주말DATA!O122=0),0,SUBSTITUTE(주말DATA!O122,",",".")*1)</f>
        <v>1.45</v>
      </c>
      <c r="P122" s="65">
        <f>IF(OR(주말DATA!P122="",주말DATA!P122=0),0,SUBSTITUTE(주말DATA!P122,",",".")*1)</f>
        <v>5.35</v>
      </c>
      <c r="Q122" s="60">
        <f>IF(OR(주말DATA!Q122="",주말DATA!Q122=0),0,SUBSTITUTE(주말DATA!Q122,",",".")*1)</f>
        <v>1.84</v>
      </c>
      <c r="R122" s="65">
        <f>IF(OR(주말DATA!R122="",주말DATA!R122=0),0,SUBSTITUTE(주말DATA!R122,",",".")*1)</f>
        <v>5.35</v>
      </c>
      <c r="S122" s="60">
        <f>IF(OR(주말DATA!S122="",주말DATA!S122=0),0,SUBSTITUTE(주말DATA!S122,",",".")*1)</f>
        <v>1.84</v>
      </c>
      <c r="T122" s="65">
        <f>IF(OR(주말DATA!T122="",주말DATA!T122=0),0,SUBSTITUTE(주말DATA!T122,",",".")*1)</f>
        <v>480</v>
      </c>
      <c r="U122" s="60">
        <f>IF(OR(주말DATA!U122="",주말DATA!U122=0),0,SUBSTITUTE(주말DATA!U122,",",".")*1)</f>
        <v>244.08</v>
      </c>
      <c r="V122" s="65">
        <f>IF(OR(주말DATA!V122="",주말DATA!V122=0),0,SUBSTITUTE(주말DATA!V122,",",".")*1)</f>
        <v>342.05</v>
      </c>
      <c r="W122" s="60">
        <f>IF(OR(주말DATA!W122="",주말DATA!W122=0),0,SUBSTITUTE(주말DATA!W122,",",".")*1)</f>
        <v>291.25</v>
      </c>
      <c r="X122" s="60">
        <f>IF(OR(주말DATA!X122="",주말DATA!X122=0),0,SUBSTITUTE(주말DATA!X122,",",".")*1)</f>
        <v>69.03</v>
      </c>
      <c r="Y122" s="67">
        <f>IF(OR(주말DATA!Y122="",주말DATA!Y122=0),0,SUBSTITUTE(주말DATA!Y122,",",".")*1)</f>
        <v>69.03</v>
      </c>
      <c r="Z122" s="76"/>
      <c r="AA122" s="23" t="str">
        <f>IF(주말DATA!AA122="","",주말DATA!AA122)</f>
        <v>Max</v>
      </c>
      <c r="AB122" s="3" t="str">
        <f>IF(주말DATA!AB122="","",주말DATA!AB122)</f>
        <v>176,50</v>
      </c>
      <c r="AC122" s="3" t="str">
        <f>IF(주말DATA!AC122="","",주말DATA!AC122)</f>
        <v>168,82</v>
      </c>
      <c r="AD122" s="3" t="str">
        <f>IF(주말DATA!AD122="","",주말DATA!AD122)</f>
        <v>345,46</v>
      </c>
      <c r="AE122" s="3" t="str">
        <f>IF(주말DATA!AE122="","",주말DATA!AE122)</f>
        <v>299,95</v>
      </c>
      <c r="AF122" s="3" t="str">
        <f>IF(주말DATA!AF122="","",주말DATA!AF122)</f>
        <v>14,60</v>
      </c>
      <c r="AG122" s="3" t="str">
        <f>IF(주말DATA!AG122="","",주말DATA!AG122)</f>
        <v>1,59</v>
      </c>
      <c r="AH122" s="3" t="str">
        <f>IF(주말DATA!AH122="","",주말DATA!AH122)</f>
        <v>14,60</v>
      </c>
      <c r="AI122" s="3" t="str">
        <f>IF(주말DATA!AI122="","",주말DATA!AI122)</f>
        <v>1,59</v>
      </c>
      <c r="AJ122" s="3" t="str">
        <f>IF(주말DATA!AJ122="","",주말DATA!AJ122)</f>
        <v>176,50</v>
      </c>
      <c r="AK122" s="3" t="str">
        <f>IF(주말DATA!AK122="","",주말DATA!AK122)</f>
        <v>168,82</v>
      </c>
      <c r="AL122" s="3" t="str">
        <f>IF(주말DATA!AL122="","",주말DATA!AL122)</f>
        <v>14,60</v>
      </c>
      <c r="AM122" s="3" t="str">
        <f>IF(주말DATA!AM122="","",주말DATA!AM122)</f>
        <v>1,59</v>
      </c>
      <c r="AN122" s="3" t="str">
        <f>IF(주말DATA!AN122="","",주말DATA!AN122)</f>
        <v>14,60</v>
      </c>
      <c r="AO122" s="3" t="str">
        <f>IF(주말DATA!AO122="","",주말DATA!AO122)</f>
        <v>1,59</v>
      </c>
      <c r="AP122" s="3" t="str">
        <f>IF(주말DATA!AP122="","",주말DATA!AP122)</f>
        <v>168,25</v>
      </c>
      <c r="AQ122" s="3" t="str">
        <f>IF(주말DATA!AQ122="","",주말DATA!AQ122)</f>
        <v>168,25</v>
      </c>
      <c r="AR122" s="3" t="str">
        <f>IF(주말DATA!AR122="","",주말DATA!AR122)</f>
        <v>168,25</v>
      </c>
      <c r="AS122" s="3" t="str">
        <f>IF(주말DATA!AS122="","",주말DATA!AS122)</f>
        <v>168,25</v>
      </c>
      <c r="AT122" s="3" t="str">
        <f>IF(주말DATA!AT122="","",주말DATA!AT122)</f>
        <v>599,00</v>
      </c>
      <c r="AU122" s="3" t="str">
        <f>IF(주말DATA!AU122="","",주말DATA!AU122)</f>
        <v>293,38</v>
      </c>
      <c r="AV122" s="3" t="str">
        <f>IF(주말DATA!AV122="","",주말DATA!AV122)</f>
        <v>345,46</v>
      </c>
      <c r="AW122" s="3" t="str">
        <f>IF(주말DATA!AW122="","",주말DATA!AW122)</f>
        <v>291,25</v>
      </c>
      <c r="AX122" s="3" t="str">
        <f>IF(주말DATA!AX122="","",주말DATA!AX122)</f>
        <v>330,00</v>
      </c>
      <c r="AY122" s="3" t="str">
        <f>IF(주말DATA!AY122="","",주말DATA!AY122)</f>
        <v>289,69</v>
      </c>
    </row>
    <row r="123" spans="1:51" ht="17.25" thickBot="1">
      <c r="A123" s="13" t="s">
        <v>41</v>
      </c>
      <c r="B123" s="70">
        <f>IF(OR(주말DATA!B123="",주말DATA!B123=0),0,SUBSTITUTE(주말DATA!B123,",",".")*1)</f>
        <v>166.98</v>
      </c>
      <c r="C123" s="70">
        <f>IF(OR(주말DATA!C123="",주말DATA!C123=0),0,SUBSTITUTE(주말DATA!C123,",",".")*1)</f>
        <v>166.98</v>
      </c>
      <c r="D123" s="72">
        <f>IF(OR(주말DATA!D123="",주말DATA!D123=0),0,SUBSTITUTE(주말DATA!D123,",",".")*1)</f>
        <v>345.46</v>
      </c>
      <c r="E123" s="70">
        <f>IF(OR(주말DATA!E123="",주말DATA!E123=0),0,SUBSTITUTE(주말DATA!E123,",",".")*1)</f>
        <v>298.35000000000002</v>
      </c>
      <c r="F123" s="72">
        <f>IF(OR(주말DATA!F123="",주말DATA!F123=0),0,SUBSTITUTE(주말DATA!F123,",",".")*1)</f>
        <v>10.67</v>
      </c>
      <c r="G123" s="70">
        <f>IF(OR(주말DATA!G123="",주말DATA!G123=0),0,SUBSTITUTE(주말DATA!G123,",",".")*1)</f>
        <v>1.41</v>
      </c>
      <c r="H123" s="72">
        <f>IF(OR(주말DATA!H123="",주말DATA!H123=0),0,SUBSTITUTE(주말DATA!H123,",",".")*1)</f>
        <v>10.67</v>
      </c>
      <c r="I123" s="70">
        <f>IF(OR(주말DATA!I123="",주말DATA!I123=0),0,SUBSTITUTE(주말DATA!I123,",",".")*1)</f>
        <v>1.41</v>
      </c>
      <c r="J123" s="70">
        <f>IF(OR(주말DATA!J123="",주말DATA!J123=0),0,SUBSTITUTE(주말DATA!J123,",",".")*1)</f>
        <v>166.98</v>
      </c>
      <c r="K123" s="70">
        <f>IF(OR(주말DATA!K123="",주말DATA!K123=0),0,SUBSTITUTE(주말DATA!K123,",",".")*1)</f>
        <v>166.98</v>
      </c>
      <c r="L123" s="72">
        <f>IF(OR(주말DATA!L123="",주말DATA!L123=0),0,SUBSTITUTE(주말DATA!L123,",",".")*1)</f>
        <v>10.67</v>
      </c>
      <c r="M123" s="70">
        <f>IF(OR(주말DATA!M123="",주말DATA!M123=0),0,SUBSTITUTE(주말DATA!M123,",",".")*1)</f>
        <v>1.41</v>
      </c>
      <c r="N123" s="72">
        <f>IF(OR(주말DATA!N123="",주말DATA!N123=0),0,SUBSTITUTE(주말DATA!N123,",",".")*1)</f>
        <v>10.67</v>
      </c>
      <c r="O123" s="70">
        <f>IF(OR(주말DATA!O123="",주말DATA!O123=0),0,SUBSTITUTE(주말DATA!O123,",",".")*1)</f>
        <v>1.41</v>
      </c>
      <c r="P123" s="72">
        <f>IF(OR(주말DATA!P123="",주말DATA!P123=0),0,SUBSTITUTE(주말DATA!P123,",",".")*1)</f>
        <v>10.67</v>
      </c>
      <c r="Q123" s="70">
        <f>IF(OR(주말DATA!Q123="",주말DATA!Q123=0),0,SUBSTITUTE(주말DATA!Q123,",",".")*1)</f>
        <v>1.41</v>
      </c>
      <c r="R123" s="72">
        <f>IF(OR(주말DATA!R123="",주말DATA!R123=0),0,SUBSTITUTE(주말DATA!R123,",",".")*1)</f>
        <v>10.67</v>
      </c>
      <c r="S123" s="70">
        <f>IF(OR(주말DATA!S123="",주말DATA!S123=0),0,SUBSTITUTE(주말DATA!S123,",",".")*1)</f>
        <v>1.41</v>
      </c>
      <c r="T123" s="72">
        <f>IF(OR(주말DATA!T123="",주말DATA!T123=0),0,SUBSTITUTE(주말DATA!T123,",",".")*1)</f>
        <v>484</v>
      </c>
      <c r="U123" s="70">
        <f>IF(OR(주말DATA!U123="",주말DATA!U123=0),0,SUBSTITUTE(주말DATA!U123,",",".")*1)</f>
        <v>201.91</v>
      </c>
      <c r="V123" s="72">
        <f>IF(OR(주말DATA!V123="",주말DATA!V123=0),0,SUBSTITUTE(주말DATA!V123,",",".")*1)</f>
        <v>345.46</v>
      </c>
      <c r="W123" s="70">
        <f>IF(OR(주말DATA!W123="",주말DATA!W123=0),0,SUBSTITUTE(주말DATA!W123,",",".")*1)</f>
        <v>289.69</v>
      </c>
      <c r="X123" s="70">
        <f>IF(OR(주말DATA!X123="",주말DATA!X123=0),0,SUBSTITUTE(주말DATA!X123,",",".")*1)</f>
        <v>289.69</v>
      </c>
      <c r="Y123" s="70">
        <f>IF(OR(주말DATA!Y123="",주말DATA!Y123=0),0,SUBSTITUTE(주말DATA!Y123,",",".")*1)</f>
        <v>289.69</v>
      </c>
      <c r="Z123" s="77"/>
      <c r="AA123" s="23" t="str">
        <f>IF(주말DATA!AA123="","",주말DATA!AA123)</f>
        <v>Avg</v>
      </c>
      <c r="AB123" s="3" t="str">
        <f>IF(주말DATA!AB123="","",주말DATA!AB123)</f>
        <v>147,39</v>
      </c>
      <c r="AC123" s="3" t="str">
        <f>IF(주말DATA!AC123="","",주말DATA!AC123)</f>
        <v>73,63</v>
      </c>
      <c r="AD123" s="3" t="str">
        <f>IF(주말DATA!AD123="","",주말DATA!AD123)</f>
        <v>191,41</v>
      </c>
      <c r="AE123" s="3" t="str">
        <f>IF(주말DATA!AE123="","",주말DATA!AE123)</f>
        <v>141,41</v>
      </c>
      <c r="AF123" s="3" t="str">
        <f>IF(주말DATA!AF123="","",주말DATA!AF123)</f>
        <v>3,46</v>
      </c>
      <c r="AG123" s="3" t="str">
        <f>IF(주말DATA!AG123="","",주말DATA!AG123)</f>
        <v>0,23</v>
      </c>
      <c r="AH123" s="3" t="str">
        <f>IF(주말DATA!AH123="","",주말DATA!AH123)</f>
        <v>3,46</v>
      </c>
      <c r="AI123" s="3" t="str">
        <f>IF(주말DATA!AI123="","",주말DATA!AI123)</f>
        <v>0,23</v>
      </c>
      <c r="AJ123" s="3" t="str">
        <f>IF(주말DATA!AJ123="","",주말DATA!AJ123)</f>
        <v>147,39</v>
      </c>
      <c r="AK123" s="3" t="str">
        <f>IF(주말DATA!AK123="","",주말DATA!AK123)</f>
        <v>73,63</v>
      </c>
      <c r="AL123" s="3" t="str">
        <f>IF(주말DATA!AL123="","",주말DATA!AL123)</f>
        <v>3,45</v>
      </c>
      <c r="AM123" s="3" t="str">
        <f>IF(주말DATA!AM123="","",주말DATA!AM123)</f>
        <v>0,23</v>
      </c>
      <c r="AN123" s="3" t="str">
        <f>IF(주말DATA!AN123="","",주말DATA!AN123)</f>
        <v>3,45</v>
      </c>
      <c r="AO123" s="3" t="str">
        <f>IF(주말DATA!AO123="","",주말DATA!AO123)</f>
        <v>0,23</v>
      </c>
      <c r="AP123" s="3" t="str">
        <f>IF(주말DATA!AP123="","",주말DATA!AP123)</f>
        <v>13,35</v>
      </c>
      <c r="AQ123" s="3" t="str">
        <f>IF(주말DATA!AQ123="","",주말DATA!AQ123)</f>
        <v>10,87</v>
      </c>
      <c r="AR123" s="3" t="str">
        <f>IF(주말DATA!AR123="","",주말DATA!AR123)</f>
        <v>13,35</v>
      </c>
      <c r="AS123" s="3" t="str">
        <f>IF(주말DATA!AS123="","",주말DATA!AS123)</f>
        <v>10,87</v>
      </c>
      <c r="AT123" s="3" t="str">
        <f>IF(주말DATA!AT123="","",주말DATA!AT123)</f>
        <v>320,63</v>
      </c>
      <c r="AU123" s="3" t="str">
        <f>IF(주말DATA!AU123="","",주말DATA!AU123)</f>
        <v>211,98</v>
      </c>
      <c r="AV123" s="3" t="str">
        <f>IF(주말DATA!AV123="","",주말DATA!AV123)</f>
        <v>141,35</v>
      </c>
      <c r="AW123" s="3" t="str">
        <f>IF(주말DATA!AW123="","",주말DATA!AW123)</f>
        <v>115,43</v>
      </c>
      <c r="AX123" s="3" t="str">
        <f>IF(주말DATA!AX123="","",주말DATA!AX123)</f>
        <v>98,73</v>
      </c>
      <c r="AY123" s="3" t="str">
        <f>IF(주말DATA!AY123="","",주말DATA!AY123)</f>
        <v>93,94</v>
      </c>
    </row>
    <row r="124" spans="1:51">
      <c r="A124" s="9" t="s">
        <v>16</v>
      </c>
      <c r="B124" s="60">
        <f>IF(OR(주말DATA!B124="",주말DATA!B124=0),0,SUBSTITUTE(주말DATA!B124,",",".")*1)</f>
        <v>160.1</v>
      </c>
      <c r="C124" s="60">
        <f>IF(OR(주말DATA!C124="",주말DATA!C124=0),0,SUBSTITUTE(주말DATA!C124,",",".")*1)</f>
        <v>160.1</v>
      </c>
      <c r="D124" s="65">
        <f>IF(OR(주말DATA!D124="",주말DATA!D124=0),0,SUBSTITUTE(주말DATA!D124,",",".")*1)</f>
        <v>282</v>
      </c>
      <c r="E124" s="60">
        <f>IF(OR(주말DATA!E124="",주말DATA!E124=0),0,SUBSTITUTE(주말DATA!E124,",",".")*1)</f>
        <v>281.07</v>
      </c>
      <c r="F124" s="65">
        <f>IF(OR(주말DATA!F124="",주말DATA!F124=0),0,SUBSTITUTE(주말DATA!F124,",",".")*1)</f>
        <v>10</v>
      </c>
      <c r="G124" s="60">
        <f>IF(OR(주말DATA!G124="",주말DATA!G124=0),0,SUBSTITUTE(주말DATA!G124,",",".")*1)</f>
        <v>1.51</v>
      </c>
      <c r="H124" s="65">
        <f>IF(OR(주말DATA!H124="",주말DATA!H124=0),0,SUBSTITUTE(주말DATA!H124,",",".")*1)</f>
        <v>10</v>
      </c>
      <c r="I124" s="60">
        <f>IF(OR(주말DATA!I124="",주말DATA!I124=0),0,SUBSTITUTE(주말DATA!I124,",",".")*1)</f>
        <v>1.51</v>
      </c>
      <c r="J124" s="60">
        <f>IF(OR(주말DATA!J124="",주말DATA!J124=0),0,SUBSTITUTE(주말DATA!J124,",",".")*1)</f>
        <v>160.1</v>
      </c>
      <c r="K124" s="60">
        <f>IF(OR(주말DATA!K124="",주말DATA!K124=0),0,SUBSTITUTE(주말DATA!K124,",",".")*1)</f>
        <v>160.1</v>
      </c>
      <c r="L124" s="65">
        <f>IF(OR(주말DATA!L124="",주말DATA!L124=0),0,SUBSTITUTE(주말DATA!L124,",",".")*1)</f>
        <v>10</v>
      </c>
      <c r="M124" s="60">
        <f>IF(OR(주말DATA!M124="",주말DATA!M124=0),0,SUBSTITUTE(주말DATA!M124,",",".")*1)</f>
        <v>1.51</v>
      </c>
      <c r="N124" s="65">
        <f>IF(OR(주말DATA!N124="",주말DATA!N124=0),0,SUBSTITUTE(주말DATA!N124,",",".")*1)</f>
        <v>10</v>
      </c>
      <c r="O124" s="60">
        <f>IF(OR(주말DATA!O124="",주말DATA!O124=0),0,SUBSTITUTE(주말DATA!O124,",",".")*1)</f>
        <v>1.51</v>
      </c>
      <c r="P124" s="65">
        <f>IF(OR(주말DATA!P124="",주말DATA!P124=0),0,SUBSTITUTE(주말DATA!P124,",",".")*1)</f>
        <v>10</v>
      </c>
      <c r="Q124" s="60">
        <f>IF(OR(주말DATA!Q124="",주말DATA!Q124=0),0,SUBSTITUTE(주말DATA!Q124,",",".")*1)</f>
        <v>1.51</v>
      </c>
      <c r="R124" s="65">
        <f>IF(OR(주말DATA!R124="",주말DATA!R124=0),0,SUBSTITUTE(주말DATA!R124,",",".")*1)</f>
        <v>10</v>
      </c>
      <c r="S124" s="60">
        <f>IF(OR(주말DATA!S124="",주말DATA!S124=0),0,SUBSTITUTE(주말DATA!S124,",",".")*1)</f>
        <v>1.51</v>
      </c>
      <c r="T124" s="65">
        <f>IF(OR(주말DATA!T124="",주말DATA!T124=0),0,SUBSTITUTE(주말DATA!T124,",",".")*1)</f>
        <v>610</v>
      </c>
      <c r="U124" s="60">
        <f>IF(OR(주말DATA!U124="",주말DATA!U124=0),0,SUBSTITUTE(주말DATA!U124,",",".")*1)</f>
        <v>160.84</v>
      </c>
      <c r="V124" s="60">
        <f>IF(OR(주말DATA!V124="",주말DATA!V124=0),0,SUBSTITUTE(주말DATA!V124,",",".")*1)</f>
        <v>290.06</v>
      </c>
      <c r="W124" s="60">
        <f>IF(OR(주말DATA!W124="",주말DATA!W124=0),0,SUBSTITUTE(주말DATA!W124,",",".")*1)</f>
        <v>290.06</v>
      </c>
      <c r="X124" s="60">
        <f>IF(OR(주말DATA!X124="",주말DATA!X124=0),0,SUBSTITUTE(주말DATA!X124,",",".")*1)</f>
        <v>173.8</v>
      </c>
      <c r="Y124" s="67">
        <f>IF(OR(주말DATA!Y124="",주말DATA!Y124=0),0,SUBSTITUTE(주말DATA!Y124,",",".")*1)</f>
        <v>173.8</v>
      </c>
      <c r="Z124" s="75">
        <f>IF(AA144="",0,DAY(AA144))</f>
        <v>17</v>
      </c>
    </row>
    <row r="125" spans="1:51">
      <c r="A125" s="11" t="s">
        <v>17</v>
      </c>
      <c r="B125" s="62">
        <f>IF(OR(주말DATA!B125="",주말DATA!B125=0),0,SUBSTITUTE(주말DATA!B125,",",".")*1)</f>
        <v>159.16</v>
      </c>
      <c r="C125" s="62">
        <f>IF(OR(주말DATA!C125="",주말DATA!C125=0),0,SUBSTITUTE(주말DATA!C125,",",".")*1)</f>
        <v>159.16</v>
      </c>
      <c r="D125" s="62">
        <f>IF(OR(주말DATA!D125="",주말DATA!D125=0),0,SUBSTITUTE(주말DATA!D125,",",".")*1)</f>
        <v>233.34</v>
      </c>
      <c r="E125" s="62">
        <f>IF(OR(주말DATA!E125="",주말DATA!E125=0),0,SUBSTITUTE(주말DATA!E125,",",".")*1)</f>
        <v>233.34</v>
      </c>
      <c r="F125" s="62">
        <f>IF(OR(주말DATA!F125="",주말DATA!F125=0),0,SUBSTITUTE(주말DATA!F125,",",".")*1)</f>
        <v>1.45</v>
      </c>
      <c r="G125" s="62">
        <f>IF(OR(주말DATA!G125="",주말DATA!G125=0),0,SUBSTITUTE(주말DATA!G125,",",".")*1)</f>
        <v>1.45</v>
      </c>
      <c r="H125" s="62">
        <f>IF(OR(주말DATA!H125="",주말DATA!H125=0),0,SUBSTITUTE(주말DATA!H125,",",".")*1)</f>
        <v>1.45</v>
      </c>
      <c r="I125" s="62">
        <f>IF(OR(주말DATA!I125="",주말DATA!I125=0),0,SUBSTITUTE(주말DATA!I125,",",".")*1)</f>
        <v>1.45</v>
      </c>
      <c r="J125" s="62">
        <f>IF(OR(주말DATA!J125="",주말DATA!J125=0),0,SUBSTITUTE(주말DATA!J125,",",".")*1)</f>
        <v>159.16</v>
      </c>
      <c r="K125" s="62">
        <f>IF(OR(주말DATA!K125="",주말DATA!K125=0),0,SUBSTITUTE(주말DATA!K125,",",".")*1)</f>
        <v>159.16</v>
      </c>
      <c r="L125" s="62">
        <f>IF(OR(주말DATA!L125="",주말DATA!L125=0),0,SUBSTITUTE(주말DATA!L125,",",".")*1)</f>
        <v>1.45</v>
      </c>
      <c r="M125" s="62">
        <f>IF(OR(주말DATA!M125="",주말DATA!M125=0),0,SUBSTITUTE(주말DATA!M125,",",".")*1)</f>
        <v>1.45</v>
      </c>
      <c r="N125" s="62">
        <f>IF(OR(주말DATA!N125="",주말DATA!N125=0),0,SUBSTITUTE(주말DATA!N125,",",".")*1)</f>
        <v>1.45</v>
      </c>
      <c r="O125" s="62">
        <f>IF(OR(주말DATA!O125="",주말DATA!O125=0),0,SUBSTITUTE(주말DATA!O125,",",".")*1)</f>
        <v>1.45</v>
      </c>
      <c r="P125" s="62">
        <f>IF(OR(주말DATA!P125="",주말DATA!P125=0),0,SUBSTITUTE(주말DATA!P125,",",".")*1)</f>
        <v>1.45</v>
      </c>
      <c r="Q125" s="62">
        <f>IF(OR(주말DATA!Q125="",주말DATA!Q125=0),0,SUBSTITUTE(주말DATA!Q125,",",".")*1)</f>
        <v>1.45</v>
      </c>
      <c r="R125" s="62">
        <f>IF(OR(주말DATA!R125="",주말DATA!R125=0),0,SUBSTITUTE(주말DATA!R125,",",".")*1)</f>
        <v>1.45</v>
      </c>
      <c r="S125" s="62">
        <f>IF(OR(주말DATA!S125="",주말DATA!S125=0),0,SUBSTITUTE(주말DATA!S125,",",".")*1)</f>
        <v>1.45</v>
      </c>
      <c r="T125" s="66">
        <f>IF(OR(주말DATA!T125="",주말DATA!T125=0),0,SUBSTITUTE(주말DATA!T125,",",".")*1)</f>
        <v>350.79</v>
      </c>
      <c r="U125" s="62">
        <f>IF(OR(주말DATA!U125="",주말DATA!U125=0),0,SUBSTITUTE(주말DATA!U125,",",".")*1)</f>
        <v>129.22999999999999</v>
      </c>
      <c r="V125" s="62">
        <f>IF(OR(주말DATA!V125="",주말DATA!V125=0),0,SUBSTITUTE(주말DATA!V125,",",".")*1)</f>
        <v>240.3</v>
      </c>
      <c r="W125" s="62">
        <f>IF(OR(주말DATA!W125="",주말DATA!W125=0),0,SUBSTITUTE(주말DATA!W125,",",".")*1)</f>
        <v>240.3</v>
      </c>
      <c r="X125" s="62">
        <f>IF(OR(주말DATA!X125="",주말DATA!X125=0),0,SUBSTITUTE(주말DATA!X125,",",".")*1)</f>
        <v>240.3</v>
      </c>
      <c r="Y125" s="70">
        <f>IF(OR(주말DATA!Y125="",주말DATA!Y125=0),0,SUBSTITUTE(주말DATA!Y125,",",".")*1)</f>
        <v>240.3</v>
      </c>
      <c r="Z125" s="76"/>
    </row>
    <row r="126" spans="1:51">
      <c r="A126" s="11" t="s">
        <v>18</v>
      </c>
      <c r="B126" s="60">
        <f>IF(OR(주말DATA!B126="",주말DATA!B126=0),0,SUBSTITUTE(주말DATA!B126,",",".")*1)</f>
        <v>158.04</v>
      </c>
      <c r="C126" s="60">
        <f>IF(OR(주말DATA!C126="",주말DATA!C126=0),0,SUBSTITUTE(주말DATA!C126,",",".")*1)</f>
        <v>158.04</v>
      </c>
      <c r="D126" s="65">
        <f>IF(OR(주말DATA!D126="",주말DATA!D126=0),0,SUBSTITUTE(주말DATA!D126,",",".")*1)</f>
        <v>237.5</v>
      </c>
      <c r="E126" s="60">
        <f>IF(OR(주말DATA!E126="",주말DATA!E126=0),0,SUBSTITUTE(주말DATA!E126,",",".")*1)</f>
        <v>194.82</v>
      </c>
      <c r="F126" s="60">
        <f>IF(OR(주말DATA!F126="",주말DATA!F126=0),0,SUBSTITUTE(주말DATA!F126,",",".")*1)</f>
        <v>1.45</v>
      </c>
      <c r="G126" s="60">
        <f>IF(OR(주말DATA!G126="",주말DATA!G126=0),0,SUBSTITUTE(주말DATA!G126,",",".")*1)</f>
        <v>1.45</v>
      </c>
      <c r="H126" s="60">
        <f>IF(OR(주말DATA!H126="",주말DATA!H126=0),0,SUBSTITUTE(주말DATA!H126,",",".")*1)</f>
        <v>1.45</v>
      </c>
      <c r="I126" s="60">
        <f>IF(OR(주말DATA!I126="",주말DATA!I126=0),0,SUBSTITUTE(주말DATA!I126,",",".")*1)</f>
        <v>1.45</v>
      </c>
      <c r="J126" s="60">
        <f>IF(OR(주말DATA!J126="",주말DATA!J126=0),0,SUBSTITUTE(주말DATA!J126,",",".")*1)</f>
        <v>158.04</v>
      </c>
      <c r="K126" s="60">
        <f>IF(OR(주말DATA!K126="",주말DATA!K126=0),0,SUBSTITUTE(주말DATA!K126,",",".")*1)</f>
        <v>158.04</v>
      </c>
      <c r="L126" s="60">
        <f>IF(OR(주말DATA!L126="",주말DATA!L126=0),0,SUBSTITUTE(주말DATA!L126,",",".")*1)</f>
        <v>1.45</v>
      </c>
      <c r="M126" s="60">
        <f>IF(OR(주말DATA!M126="",주말DATA!M126=0),0,SUBSTITUTE(주말DATA!M126,",",".")*1)</f>
        <v>1.45</v>
      </c>
      <c r="N126" s="60">
        <f>IF(OR(주말DATA!N126="",주말DATA!N126=0),0,SUBSTITUTE(주말DATA!N126,",",".")*1)</f>
        <v>1.45</v>
      </c>
      <c r="O126" s="60">
        <f>IF(OR(주말DATA!O126="",주말DATA!O126=0),0,SUBSTITUTE(주말DATA!O126,",",".")*1)</f>
        <v>1.45</v>
      </c>
      <c r="P126" s="60">
        <f>IF(OR(주말DATA!P126="",주말DATA!P126=0),0,SUBSTITUTE(주말DATA!P126,",",".")*1)</f>
        <v>1.45</v>
      </c>
      <c r="Q126" s="60">
        <f>IF(OR(주말DATA!Q126="",주말DATA!Q126=0),0,SUBSTITUTE(주말DATA!Q126,",",".")*1)</f>
        <v>1.45</v>
      </c>
      <c r="R126" s="60">
        <f>IF(OR(주말DATA!R126="",주말DATA!R126=0),0,SUBSTITUTE(주말DATA!R126,",",".")*1)</f>
        <v>1.45</v>
      </c>
      <c r="S126" s="60">
        <f>IF(OR(주말DATA!S126="",주말DATA!S126=0),0,SUBSTITUTE(주말DATA!S126,",",".")*1)</f>
        <v>1.45</v>
      </c>
      <c r="T126" s="65">
        <f>IF(OR(주말DATA!T126="",주말DATA!T126=0),0,SUBSTITUTE(주말DATA!T126,",",".")*1)</f>
        <v>297</v>
      </c>
      <c r="U126" s="60">
        <f>IF(OR(주말DATA!U126="",주말DATA!U126=0),0,SUBSTITUTE(주말DATA!U126,",",".")*1)</f>
        <v>114.09</v>
      </c>
      <c r="V126" s="65">
        <f>IF(OR(주말DATA!V126="",주말DATA!V126=0),0,SUBSTITUTE(주말DATA!V126,",",".")*1)</f>
        <v>237.5</v>
      </c>
      <c r="W126" s="60">
        <f>IF(OR(주말DATA!W126="",주말DATA!W126=0),0,SUBSTITUTE(주말DATA!W126,",",".")*1)</f>
        <v>200.64</v>
      </c>
      <c r="X126" s="60">
        <f>IF(OR(주말DATA!X126="",주말DATA!X126=0),0,SUBSTITUTE(주말DATA!X126,",",".")*1)</f>
        <v>200.64</v>
      </c>
      <c r="Y126" s="67">
        <f>IF(OR(주말DATA!Y126="",주말DATA!Y126=0),0,SUBSTITUTE(주말DATA!Y126,",",".")*1)</f>
        <v>200.64</v>
      </c>
      <c r="Z126" s="76"/>
    </row>
    <row r="127" spans="1:51">
      <c r="A127" s="11" t="s">
        <v>19</v>
      </c>
      <c r="B127" s="62">
        <f>IF(OR(주말DATA!B127="",주말DATA!B127=0),0,SUBSTITUTE(주말DATA!B127,",",".")*1)</f>
        <v>157.07</v>
      </c>
      <c r="C127" s="62">
        <f>IF(OR(주말DATA!C127="",주말DATA!C127=0),0,SUBSTITUTE(주말DATA!C127,",",".")*1)</f>
        <v>157.07</v>
      </c>
      <c r="D127" s="66">
        <f>IF(OR(주말DATA!D127="",주말DATA!D127=0),0,SUBSTITUTE(주말DATA!D127,",",".")*1)</f>
        <v>237.5</v>
      </c>
      <c r="E127" s="62">
        <f>IF(OR(주말DATA!E127="",주말DATA!E127=0),0,SUBSTITUTE(주말DATA!E127,",",".")*1)</f>
        <v>186.66</v>
      </c>
      <c r="F127" s="62">
        <f>IF(OR(주말DATA!F127="",주말DATA!F127=0),0,SUBSTITUTE(주말DATA!F127,",",".")*1)</f>
        <v>1.46</v>
      </c>
      <c r="G127" s="62">
        <f>IF(OR(주말DATA!G127="",주말DATA!G127=0),0,SUBSTITUTE(주말DATA!G127,",",".")*1)</f>
        <v>1.46</v>
      </c>
      <c r="H127" s="62">
        <f>IF(OR(주말DATA!H127="",주말DATA!H127=0),0,SUBSTITUTE(주말DATA!H127,",",".")*1)</f>
        <v>1.46</v>
      </c>
      <c r="I127" s="62">
        <f>IF(OR(주말DATA!I127="",주말DATA!I127=0),0,SUBSTITUTE(주말DATA!I127,",",".")*1)</f>
        <v>1.46</v>
      </c>
      <c r="J127" s="62">
        <f>IF(OR(주말DATA!J127="",주말DATA!J127=0),0,SUBSTITUTE(주말DATA!J127,",",".")*1)</f>
        <v>157.07</v>
      </c>
      <c r="K127" s="62">
        <f>IF(OR(주말DATA!K127="",주말DATA!K127=0),0,SUBSTITUTE(주말DATA!K127,",",".")*1)</f>
        <v>157.07</v>
      </c>
      <c r="L127" s="62">
        <f>IF(OR(주말DATA!L127="",주말DATA!L127=0),0,SUBSTITUTE(주말DATA!L127,",",".")*1)</f>
        <v>1.46</v>
      </c>
      <c r="M127" s="62">
        <f>IF(OR(주말DATA!M127="",주말DATA!M127=0),0,SUBSTITUTE(주말DATA!M127,",",".")*1)</f>
        <v>1.46</v>
      </c>
      <c r="N127" s="62">
        <f>IF(OR(주말DATA!N127="",주말DATA!N127=0),0,SUBSTITUTE(주말DATA!N127,",",".")*1)</f>
        <v>1.46</v>
      </c>
      <c r="O127" s="62">
        <f>IF(OR(주말DATA!O127="",주말DATA!O127=0),0,SUBSTITUTE(주말DATA!O127,",",".")*1)</f>
        <v>1.46</v>
      </c>
      <c r="P127" s="62">
        <f>IF(OR(주말DATA!P127="",주말DATA!P127=0),0,SUBSTITUTE(주말DATA!P127,",",".")*1)</f>
        <v>1.46</v>
      </c>
      <c r="Q127" s="62">
        <f>IF(OR(주말DATA!Q127="",주말DATA!Q127=0),0,SUBSTITUTE(주말DATA!Q127,",",".")*1)</f>
        <v>1.46</v>
      </c>
      <c r="R127" s="62">
        <f>IF(OR(주말DATA!R127="",주말DATA!R127=0),0,SUBSTITUTE(주말DATA!R127,",",".")*1)</f>
        <v>1.46</v>
      </c>
      <c r="S127" s="62">
        <f>IF(OR(주말DATA!S127="",주말DATA!S127=0),0,SUBSTITUTE(주말DATA!S127,",",".")*1)</f>
        <v>1.46</v>
      </c>
      <c r="T127" s="62">
        <f>IF(OR(주말DATA!T127="",주말DATA!T127=0),0,SUBSTITUTE(주말DATA!T127,",",".")*1)</f>
        <v>118.13</v>
      </c>
      <c r="U127" s="62">
        <f>IF(OR(주말DATA!U127="",주말DATA!U127=0),0,SUBSTITUTE(주말DATA!U127,",",".")*1)</f>
        <v>118.13</v>
      </c>
      <c r="V127" s="66">
        <f>IF(OR(주말DATA!V127="",주말DATA!V127=0),0,SUBSTITUTE(주말DATA!V127,",",".")*1)</f>
        <v>237.5</v>
      </c>
      <c r="W127" s="62">
        <f>IF(OR(주말DATA!W127="",주말DATA!W127=0),0,SUBSTITUTE(주말DATA!W127,",",".")*1)</f>
        <v>192.24</v>
      </c>
      <c r="X127" s="62">
        <f>IF(OR(주말DATA!X127="",주말DATA!X127=0),0,SUBSTITUTE(주말DATA!X127,",",".")*1)</f>
        <v>192.24</v>
      </c>
      <c r="Y127" s="70">
        <f>IF(OR(주말DATA!Y127="",주말DATA!Y127=0),0,SUBSTITUTE(주말DATA!Y127,",",".")*1)</f>
        <v>192.24</v>
      </c>
      <c r="Z127" s="76"/>
    </row>
    <row r="128" spans="1:51">
      <c r="A128" s="11" t="s">
        <v>20</v>
      </c>
      <c r="B128" s="60">
        <f>IF(OR(주말DATA!B128="",주말DATA!B128=0),0,SUBSTITUTE(주말DATA!B128,",",".")*1)</f>
        <v>158.06</v>
      </c>
      <c r="C128" s="60">
        <f>IF(OR(주말DATA!C128="",주말DATA!C128=0),0,SUBSTITUTE(주말DATA!C128,",",".")*1)</f>
        <v>158.06</v>
      </c>
      <c r="D128" s="65">
        <f>IF(OR(주말DATA!D128="",주말DATA!D128=0),0,SUBSTITUTE(주말DATA!D128,",",".")*1)</f>
        <v>248</v>
      </c>
      <c r="E128" s="60">
        <f>IF(OR(주말DATA!E128="",주말DATA!E128=0),0,SUBSTITUTE(주말DATA!E128,",",".")*1)</f>
        <v>188.19</v>
      </c>
      <c r="F128" s="65">
        <f>IF(OR(주말DATA!F128="",주말DATA!F128=0),0,SUBSTITUTE(주말DATA!F128,",",".")*1)</f>
        <v>7.78</v>
      </c>
      <c r="G128" s="60">
        <f>IF(OR(주말DATA!G128="",주말DATA!G128=0),0,SUBSTITUTE(주말DATA!G128,",",".")*1)</f>
        <v>1.45</v>
      </c>
      <c r="H128" s="65">
        <f>IF(OR(주말DATA!H128="",주말DATA!H128=0),0,SUBSTITUTE(주말DATA!H128,",",".")*1)</f>
        <v>7.78</v>
      </c>
      <c r="I128" s="60">
        <f>IF(OR(주말DATA!I128="",주말DATA!I128=0),0,SUBSTITUTE(주말DATA!I128,",",".")*1)</f>
        <v>1.45</v>
      </c>
      <c r="J128" s="60">
        <f>IF(OR(주말DATA!J128="",주말DATA!J128=0),0,SUBSTITUTE(주말DATA!J128,",",".")*1)</f>
        <v>158.06</v>
      </c>
      <c r="K128" s="60">
        <f>IF(OR(주말DATA!K128="",주말DATA!K128=0),0,SUBSTITUTE(주말DATA!K128,",",".")*1)</f>
        <v>158.06</v>
      </c>
      <c r="L128" s="65">
        <f>IF(OR(주말DATA!L128="",주말DATA!L128=0),0,SUBSTITUTE(주말DATA!L128,",",".")*1)</f>
        <v>7.78</v>
      </c>
      <c r="M128" s="60">
        <f>IF(OR(주말DATA!M128="",주말DATA!M128=0),0,SUBSTITUTE(주말DATA!M128,",",".")*1)</f>
        <v>1.45</v>
      </c>
      <c r="N128" s="65">
        <f>IF(OR(주말DATA!N128="",주말DATA!N128=0),0,SUBSTITUTE(주말DATA!N128,",",".")*1)</f>
        <v>7.78</v>
      </c>
      <c r="O128" s="60">
        <f>IF(OR(주말DATA!O128="",주말DATA!O128=0),0,SUBSTITUTE(주말DATA!O128,",",".")*1)</f>
        <v>1.45</v>
      </c>
      <c r="P128" s="65">
        <f>IF(OR(주말DATA!P128="",주말DATA!P128=0),0,SUBSTITUTE(주말DATA!P128,",",".")*1)</f>
        <v>7.78</v>
      </c>
      <c r="Q128" s="60">
        <f>IF(OR(주말DATA!Q128="",주말DATA!Q128=0),0,SUBSTITUTE(주말DATA!Q128,",",".")*1)</f>
        <v>1.45</v>
      </c>
      <c r="R128" s="65">
        <f>IF(OR(주말DATA!R128="",주말DATA!R128=0),0,SUBSTITUTE(주말DATA!R128,",",".")*1)</f>
        <v>7.78</v>
      </c>
      <c r="S128" s="60">
        <f>IF(OR(주말DATA!S128="",주말DATA!S128=0),0,SUBSTITUTE(주말DATA!S128,",",".")*1)</f>
        <v>1.45</v>
      </c>
      <c r="T128" s="65">
        <f>IF(OR(주말DATA!T128="",주말DATA!T128=0),0,SUBSTITUTE(주말DATA!T128,",",".")*1)</f>
        <v>227</v>
      </c>
      <c r="U128" s="60">
        <f>IF(OR(주말DATA!U128="",주말DATA!U128=0),0,SUBSTITUTE(주말DATA!U128,",",".")*1)</f>
        <v>111.85</v>
      </c>
      <c r="V128" s="65">
        <f>IF(OR(주말DATA!V128="",주말DATA!V128=0),0,SUBSTITUTE(주말DATA!V128,",",".")*1)</f>
        <v>248</v>
      </c>
      <c r="W128" s="60">
        <f>IF(OR(주말DATA!W128="",주말DATA!W128=0),0,SUBSTITUTE(주말DATA!W128,",",".")*1)</f>
        <v>193.81</v>
      </c>
      <c r="X128" s="65">
        <f>IF(OR(주말DATA!X128="",주말DATA!X128=0),0,SUBSTITUTE(주말DATA!X128,",",".")*1)</f>
        <v>248</v>
      </c>
      <c r="Y128" s="67">
        <f>IF(OR(주말DATA!Y128="",주말DATA!Y128=0),0,SUBSTITUTE(주말DATA!Y128,",",".")*1)</f>
        <v>193.81</v>
      </c>
      <c r="Z128" s="76"/>
    </row>
    <row r="129" spans="1:27">
      <c r="A129" s="11" t="s">
        <v>21</v>
      </c>
      <c r="B129" s="62">
        <f>IF(OR(주말DATA!B129="",주말DATA!B129=0),0,SUBSTITUTE(주말DATA!B129,",",".")*1)</f>
        <v>158.41999999999999</v>
      </c>
      <c r="C129" s="62">
        <f>IF(OR(주말DATA!C129="",주말DATA!C129=0),0,SUBSTITUTE(주말DATA!C129,",",".")*1)</f>
        <v>158.41999999999999</v>
      </c>
      <c r="D129" s="66">
        <f>IF(OR(주말DATA!D129="",주말DATA!D129=0),0,SUBSTITUTE(주말DATA!D129,",",".")*1)</f>
        <v>275</v>
      </c>
      <c r="E129" s="62">
        <f>IF(OR(주말DATA!E129="",주말DATA!E129=0),0,SUBSTITUTE(주말DATA!E129,",",".")*1)</f>
        <v>184.71</v>
      </c>
      <c r="F129" s="66">
        <f>IF(OR(주말DATA!F129="",주말DATA!F129=0),0,SUBSTITUTE(주말DATA!F129,",",".")*1)</f>
        <v>7</v>
      </c>
      <c r="G129" s="62">
        <f>IF(OR(주말DATA!G129="",주말DATA!G129=0),0,SUBSTITUTE(주말DATA!G129,",",".")*1)</f>
        <v>1.49</v>
      </c>
      <c r="H129" s="66">
        <f>IF(OR(주말DATA!H129="",주말DATA!H129=0),0,SUBSTITUTE(주말DATA!H129,",",".")*1)</f>
        <v>7</v>
      </c>
      <c r="I129" s="62">
        <f>IF(OR(주말DATA!I129="",주말DATA!I129=0),0,SUBSTITUTE(주말DATA!I129,",",".")*1)</f>
        <v>1.49</v>
      </c>
      <c r="J129" s="62">
        <f>IF(OR(주말DATA!J129="",주말DATA!J129=0),0,SUBSTITUTE(주말DATA!J129,",",".")*1)</f>
        <v>158.41999999999999</v>
      </c>
      <c r="K129" s="62">
        <f>IF(OR(주말DATA!K129="",주말DATA!K129=0),0,SUBSTITUTE(주말DATA!K129,",",".")*1)</f>
        <v>158.41999999999999</v>
      </c>
      <c r="L129" s="66">
        <f>IF(OR(주말DATA!L129="",주말DATA!L129=0),0,SUBSTITUTE(주말DATA!L129,",",".")*1)</f>
        <v>7</v>
      </c>
      <c r="M129" s="62">
        <f>IF(OR(주말DATA!M129="",주말DATA!M129=0),0,SUBSTITUTE(주말DATA!M129,",",".")*1)</f>
        <v>1.49</v>
      </c>
      <c r="N129" s="66">
        <f>IF(OR(주말DATA!N129="",주말DATA!N129=0),0,SUBSTITUTE(주말DATA!N129,",",".")*1)</f>
        <v>7</v>
      </c>
      <c r="O129" s="62">
        <f>IF(OR(주말DATA!O129="",주말DATA!O129=0),0,SUBSTITUTE(주말DATA!O129,",",".")*1)</f>
        <v>1.49</v>
      </c>
      <c r="P129" s="66">
        <f>IF(OR(주말DATA!P129="",주말DATA!P129=0),0,SUBSTITUTE(주말DATA!P129,",",".")*1)</f>
        <v>7</v>
      </c>
      <c r="Q129" s="62">
        <f>IF(OR(주말DATA!Q129="",주말DATA!Q129=0),0,SUBSTITUTE(주말DATA!Q129,",",".")*1)</f>
        <v>1.49</v>
      </c>
      <c r="R129" s="66">
        <f>IF(OR(주말DATA!R129="",주말DATA!R129=0),0,SUBSTITUTE(주말DATA!R129,",",".")*1)</f>
        <v>7</v>
      </c>
      <c r="S129" s="62">
        <f>IF(OR(주말DATA!S129="",주말DATA!S129=0),0,SUBSTITUTE(주말DATA!S129,",",".")*1)</f>
        <v>1.49</v>
      </c>
      <c r="T129" s="66">
        <f>IF(OR(주말DATA!T129="",주말DATA!T129=0),0,SUBSTITUTE(주말DATA!T129,",",".")*1)</f>
        <v>230</v>
      </c>
      <c r="U129" s="62">
        <f>IF(OR(주말DATA!U129="",주말DATA!U129=0),0,SUBSTITUTE(주말DATA!U129,",",".")*1)</f>
        <v>112.49</v>
      </c>
      <c r="V129" s="66">
        <f>IF(OR(주말DATA!V129="",주말DATA!V129=0),0,SUBSTITUTE(주말DATA!V129,",",".")*1)</f>
        <v>275</v>
      </c>
      <c r="W129" s="62">
        <f>IF(OR(주말DATA!W129="",주말DATA!W129=0),0,SUBSTITUTE(주말DATA!W129,",",".")*1)</f>
        <v>190.22</v>
      </c>
      <c r="X129" s="66">
        <f>IF(OR(주말DATA!X129="",주말DATA!X129=0),0,SUBSTITUTE(주말DATA!X129,",",".")*1)</f>
        <v>275</v>
      </c>
      <c r="Y129" s="70">
        <f>IF(OR(주말DATA!Y129="",주말DATA!Y129=0),0,SUBSTITUTE(주말DATA!Y129,",",".")*1)</f>
        <v>190.22</v>
      </c>
      <c r="Z129" s="76"/>
    </row>
    <row r="130" spans="1:27">
      <c r="A130" s="11" t="s">
        <v>22</v>
      </c>
      <c r="B130" s="60">
        <f>IF(OR(주말DATA!B130="",주말DATA!B130=0),0,SUBSTITUTE(주말DATA!B130,",",".")*1)</f>
        <v>161.62</v>
      </c>
      <c r="C130" s="60">
        <f>IF(OR(주말DATA!C130="",주말DATA!C130=0),0,SUBSTITUTE(주말DATA!C130,",",".")*1)</f>
        <v>161.62</v>
      </c>
      <c r="D130" s="65">
        <f>IF(OR(주말DATA!D130="",주말DATA!D130=0),0,SUBSTITUTE(주말DATA!D130,",",".")*1)</f>
        <v>237.5</v>
      </c>
      <c r="E130" s="60">
        <f>IF(OR(주말DATA!E130="",주말DATA!E130=0),0,SUBSTITUTE(주말DATA!E130,",",".")*1)</f>
        <v>188.97</v>
      </c>
      <c r="F130" s="65">
        <f>IF(OR(주말DATA!F130="",주말DATA!F130=0),0,SUBSTITUTE(주말DATA!F130,",",".")*1)</f>
        <v>7</v>
      </c>
      <c r="G130" s="60">
        <f>IF(OR(주말DATA!G130="",주말DATA!G130=0),0,SUBSTITUTE(주말DATA!G130,",",".")*1)</f>
        <v>1.51</v>
      </c>
      <c r="H130" s="65">
        <f>IF(OR(주말DATA!H130="",주말DATA!H130=0),0,SUBSTITUTE(주말DATA!H130,",",".")*1)</f>
        <v>7</v>
      </c>
      <c r="I130" s="60">
        <f>IF(OR(주말DATA!I130="",주말DATA!I130=0),0,SUBSTITUTE(주말DATA!I130,",",".")*1)</f>
        <v>1.51</v>
      </c>
      <c r="J130" s="60">
        <f>IF(OR(주말DATA!J130="",주말DATA!J130=0),0,SUBSTITUTE(주말DATA!J130,",",".")*1)</f>
        <v>161.62</v>
      </c>
      <c r="K130" s="60">
        <f>IF(OR(주말DATA!K130="",주말DATA!K130=0),0,SUBSTITUTE(주말DATA!K130,",",".")*1)</f>
        <v>161.62</v>
      </c>
      <c r="L130" s="65">
        <f>IF(OR(주말DATA!L130="",주말DATA!L130=0),0,SUBSTITUTE(주말DATA!L130,",",".")*1)</f>
        <v>7</v>
      </c>
      <c r="M130" s="60">
        <f>IF(OR(주말DATA!M130="",주말DATA!M130=0),0,SUBSTITUTE(주말DATA!M130,",",".")*1)</f>
        <v>1.51</v>
      </c>
      <c r="N130" s="65">
        <f>IF(OR(주말DATA!N130="",주말DATA!N130=0),0,SUBSTITUTE(주말DATA!N130,",",".")*1)</f>
        <v>7</v>
      </c>
      <c r="O130" s="60">
        <f>IF(OR(주말DATA!O130="",주말DATA!O130=0),0,SUBSTITUTE(주말DATA!O130,",",".")*1)</f>
        <v>1.51</v>
      </c>
      <c r="P130" s="65">
        <f>IF(OR(주말DATA!P130="",주말DATA!P130=0),0,SUBSTITUTE(주말DATA!P130,",",".")*1)</f>
        <v>7</v>
      </c>
      <c r="Q130" s="60">
        <f>IF(OR(주말DATA!Q130="",주말DATA!Q130=0),0,SUBSTITUTE(주말DATA!Q130,",",".")*1)</f>
        <v>1.51</v>
      </c>
      <c r="R130" s="65">
        <f>IF(OR(주말DATA!R130="",주말DATA!R130=0),0,SUBSTITUTE(주말DATA!R130,",",".")*1)</f>
        <v>7</v>
      </c>
      <c r="S130" s="60">
        <f>IF(OR(주말DATA!S130="",주말DATA!S130=0),0,SUBSTITUTE(주말DATA!S130,",",".")*1)</f>
        <v>1.51</v>
      </c>
      <c r="T130" s="60">
        <f>IF(OR(주말DATA!T130="",주말DATA!T130=0),0,SUBSTITUTE(주말DATA!T130,",",".")*1)</f>
        <v>147.25</v>
      </c>
      <c r="U130" s="60">
        <f>IF(OR(주말DATA!U130="",주말DATA!U130=0),0,SUBSTITUTE(주말DATA!U130,",",".")*1)</f>
        <v>147.25</v>
      </c>
      <c r="V130" s="65">
        <f>IF(OR(주말DATA!V130="",주말DATA!V130=0),0,SUBSTITUTE(주말DATA!V130,",",".")*1)</f>
        <v>237.5</v>
      </c>
      <c r="W130" s="60">
        <f>IF(OR(주말DATA!W130="",주말DATA!W130=0),0,SUBSTITUTE(주말DATA!W130,",",".")*1)</f>
        <v>193.8</v>
      </c>
      <c r="X130" s="65">
        <f>IF(OR(주말DATA!X130="",주말DATA!X130=0),0,SUBSTITUTE(주말DATA!X130,",",".")*1)</f>
        <v>237.5</v>
      </c>
      <c r="Y130" s="67">
        <f>IF(OR(주말DATA!Y130="",주말DATA!Y130=0),0,SUBSTITUTE(주말DATA!Y130,",",".")*1)</f>
        <v>193.8</v>
      </c>
      <c r="Z130" s="76"/>
    </row>
    <row r="131" spans="1:27">
      <c r="A131" s="11" t="s">
        <v>23</v>
      </c>
      <c r="B131" s="62">
        <f>IF(OR(주말DATA!B131="",주말DATA!B131=0),0,SUBSTITUTE(주말DATA!B131,",",".")*1)</f>
        <v>162.03</v>
      </c>
      <c r="C131" s="62">
        <f>IF(OR(주말DATA!C131="",주말DATA!C131=0),0,SUBSTITUTE(주말DATA!C131,",",".")*1)</f>
        <v>162.03</v>
      </c>
      <c r="D131" s="66">
        <f>IF(OR(주말DATA!D131="",주말DATA!D131=0),0,SUBSTITUTE(주말DATA!D131,",",".")*1)</f>
        <v>237.5</v>
      </c>
      <c r="E131" s="62">
        <f>IF(OR(주말DATA!E131="",주말DATA!E131=0),0,SUBSTITUTE(주말DATA!E131,",",".")*1)</f>
        <v>184.25</v>
      </c>
      <c r="F131" s="66">
        <f>IF(OR(주말DATA!F131="",주말DATA!F131=0),0,SUBSTITUTE(주말DATA!F131,",",".")*1)</f>
        <v>13.96</v>
      </c>
      <c r="G131" s="62">
        <f>IF(OR(주말DATA!G131="",주말DATA!G131=0),0,SUBSTITUTE(주말DATA!G131,",",".")*1)</f>
        <v>1.55</v>
      </c>
      <c r="H131" s="66">
        <f>IF(OR(주말DATA!H131="",주말DATA!H131=0),0,SUBSTITUTE(주말DATA!H131,",",".")*1)</f>
        <v>13.96</v>
      </c>
      <c r="I131" s="62">
        <f>IF(OR(주말DATA!I131="",주말DATA!I131=0),0,SUBSTITUTE(주말DATA!I131,",",".")*1)</f>
        <v>1.55</v>
      </c>
      <c r="J131" s="62">
        <f>IF(OR(주말DATA!J131="",주말DATA!J131=0),0,SUBSTITUTE(주말DATA!J131,",",".")*1)</f>
        <v>162.03</v>
      </c>
      <c r="K131" s="62">
        <f>IF(OR(주말DATA!K131="",주말DATA!K131=0),0,SUBSTITUTE(주말DATA!K131,",",".")*1)</f>
        <v>162.03</v>
      </c>
      <c r="L131" s="66">
        <f>IF(OR(주말DATA!L131="",주말DATA!L131=0),0,SUBSTITUTE(주말DATA!L131,",",".")*1)</f>
        <v>13.96</v>
      </c>
      <c r="M131" s="62">
        <f>IF(OR(주말DATA!M131="",주말DATA!M131=0),0,SUBSTITUTE(주말DATA!M131,",",".")*1)</f>
        <v>1.55</v>
      </c>
      <c r="N131" s="66">
        <f>IF(OR(주말DATA!N131="",주말DATA!N131=0),0,SUBSTITUTE(주말DATA!N131,",",".")*1)</f>
        <v>13.96</v>
      </c>
      <c r="O131" s="62">
        <f>IF(OR(주말DATA!O131="",주말DATA!O131=0),0,SUBSTITUTE(주말DATA!O131,",",".")*1)</f>
        <v>1.55</v>
      </c>
      <c r="P131" s="66">
        <f>IF(OR(주말DATA!P131="",주말DATA!P131=0),0,SUBSTITUTE(주말DATA!P131,",",".")*1)</f>
        <v>13.96</v>
      </c>
      <c r="Q131" s="62">
        <f>IF(OR(주말DATA!Q131="",주말DATA!Q131=0),0,SUBSTITUTE(주말DATA!Q131,",",".")*1)</f>
        <v>1.55</v>
      </c>
      <c r="R131" s="66">
        <f>IF(OR(주말DATA!R131="",주말DATA!R131=0),0,SUBSTITUTE(주말DATA!R131,",",".")*1)</f>
        <v>13.96</v>
      </c>
      <c r="S131" s="62">
        <f>IF(OR(주말DATA!S131="",주말DATA!S131=0),0,SUBSTITUTE(주말DATA!S131,",",".")*1)</f>
        <v>1.55</v>
      </c>
      <c r="T131" s="62">
        <f>IF(OR(주말DATA!T131="",주말DATA!T131=0),0,SUBSTITUTE(주말DATA!T131,",",".")*1)</f>
        <v>160.87</v>
      </c>
      <c r="U131" s="62">
        <f>IF(OR(주말DATA!U131="",주말DATA!U131=0),0,SUBSTITUTE(주말DATA!U131,",",".")*1)</f>
        <v>160.87</v>
      </c>
      <c r="V131" s="66">
        <f>IF(OR(주말DATA!V131="",주말DATA!V131=0),0,SUBSTITUTE(주말DATA!V131,",",".")*1)</f>
        <v>237.5</v>
      </c>
      <c r="W131" s="62">
        <f>IF(OR(주말DATA!W131="",주말DATA!W131=0),0,SUBSTITUTE(주말DATA!W131,",",".")*1)</f>
        <v>189.55</v>
      </c>
      <c r="X131" s="66">
        <f>IF(OR(주말DATA!X131="",주말DATA!X131=0),0,SUBSTITUTE(주말DATA!X131,",",".")*1)</f>
        <v>237.5</v>
      </c>
      <c r="Y131" s="70">
        <f>IF(OR(주말DATA!Y131="",주말DATA!Y131=0),0,SUBSTITUTE(주말DATA!Y131,",",".")*1)</f>
        <v>189.55</v>
      </c>
      <c r="Z131" s="76"/>
    </row>
    <row r="132" spans="1:27">
      <c r="A132" s="11" t="s">
        <v>24</v>
      </c>
      <c r="B132" s="60">
        <f>IF(OR(주말DATA!B132="",주말DATA!B132=0),0,SUBSTITUTE(주말DATA!B132,",",".")*1)</f>
        <v>161.59</v>
      </c>
      <c r="C132" s="60">
        <f>IF(OR(주말DATA!C132="",주말DATA!C132=0),0,SUBSTITUTE(주말DATA!C132,",",".")*1)</f>
        <v>161.59</v>
      </c>
      <c r="D132" s="65">
        <f>IF(OR(주말DATA!D132="",주말DATA!D132=0),0,SUBSTITUTE(주말DATA!D132,",",".")*1)</f>
        <v>236.29</v>
      </c>
      <c r="E132" s="60">
        <f>IF(OR(주말DATA!E132="",주말DATA!E132=0),0,SUBSTITUTE(주말DATA!E132,",",".")*1)</f>
        <v>195.57</v>
      </c>
      <c r="F132" s="65">
        <f>IF(OR(주말DATA!F132="",주말DATA!F132=0),0,SUBSTITUTE(주말DATA!F132,",",".")*1)</f>
        <v>19.5</v>
      </c>
      <c r="G132" s="60">
        <f>IF(OR(주말DATA!G132="",주말DATA!G132=0),0,SUBSTITUTE(주말DATA!G132,",",".")*1)</f>
        <v>1.81</v>
      </c>
      <c r="H132" s="65">
        <f>IF(OR(주말DATA!H132="",주말DATA!H132=0),0,SUBSTITUTE(주말DATA!H132,",",".")*1)</f>
        <v>19.5</v>
      </c>
      <c r="I132" s="60">
        <f>IF(OR(주말DATA!I132="",주말DATA!I132=0),0,SUBSTITUTE(주말DATA!I132,",",".")*1)</f>
        <v>1.81</v>
      </c>
      <c r="J132" s="60">
        <f>IF(OR(주말DATA!J132="",주말DATA!J132=0),0,SUBSTITUTE(주말DATA!J132,",",".")*1)</f>
        <v>161.59</v>
      </c>
      <c r="K132" s="60">
        <f>IF(OR(주말DATA!K132="",주말DATA!K132=0),0,SUBSTITUTE(주말DATA!K132,",",".")*1)</f>
        <v>161.59</v>
      </c>
      <c r="L132" s="65">
        <f>IF(OR(주말DATA!L132="",주말DATA!L132=0),0,SUBSTITUTE(주말DATA!L132,",",".")*1)</f>
        <v>19.5</v>
      </c>
      <c r="M132" s="60">
        <f>IF(OR(주말DATA!M132="",주말DATA!M132=0),0,SUBSTITUTE(주말DATA!M132,",",".")*1)</f>
        <v>1.81</v>
      </c>
      <c r="N132" s="65">
        <f>IF(OR(주말DATA!N132="",주말DATA!N132=0),0,SUBSTITUTE(주말DATA!N132,",",".")*1)</f>
        <v>19.5</v>
      </c>
      <c r="O132" s="60">
        <f>IF(OR(주말DATA!O132="",주말DATA!O132=0),0,SUBSTITUTE(주말DATA!O132,",",".")*1)</f>
        <v>1.81</v>
      </c>
      <c r="P132" s="65">
        <f>IF(OR(주말DATA!P132="",주말DATA!P132=0),0,SUBSTITUTE(주말DATA!P132,",",".")*1)</f>
        <v>19.5</v>
      </c>
      <c r="Q132" s="60">
        <f>IF(OR(주말DATA!Q132="",주말DATA!Q132=0),0,SUBSTITUTE(주말DATA!Q132,",",".")*1)</f>
        <v>1.81</v>
      </c>
      <c r="R132" s="65">
        <f>IF(OR(주말DATA!R132="",주말DATA!R132=0),0,SUBSTITUTE(주말DATA!R132,",",".")*1)</f>
        <v>19.5</v>
      </c>
      <c r="S132" s="60">
        <f>IF(OR(주말DATA!S132="",주말DATA!S132=0),0,SUBSTITUTE(주말DATA!S132,",",".")*1)</f>
        <v>1.81</v>
      </c>
      <c r="T132" s="60">
        <f>IF(OR(주말DATA!T132="",주말DATA!T132=0),0,SUBSTITUTE(주말DATA!T132,",",".")*1)</f>
        <v>165.17</v>
      </c>
      <c r="U132" s="60">
        <f>IF(OR(주말DATA!U132="",주말DATA!U132=0),0,SUBSTITUTE(주말DATA!U132,",",".")*1)</f>
        <v>165.17</v>
      </c>
      <c r="V132" s="65">
        <f>IF(OR(주말DATA!V132="",주말DATA!V132=0),0,SUBSTITUTE(주말DATA!V132,",",".")*1)</f>
        <v>236.29</v>
      </c>
      <c r="W132" s="60">
        <f>IF(OR(주말DATA!W132="",주말DATA!W132=0),0,SUBSTITUTE(주말DATA!W132,",",".")*1)</f>
        <v>189.51</v>
      </c>
      <c r="X132" s="65">
        <f>IF(OR(주말DATA!X132="",주말DATA!X132=0),0,SUBSTITUTE(주말DATA!X132,",",".")*1)</f>
        <v>236.29</v>
      </c>
      <c r="Y132" s="67">
        <f>IF(OR(주말DATA!Y132="",주말DATA!Y132=0),0,SUBSTITUTE(주말DATA!Y132,",",".")*1)</f>
        <v>189.51</v>
      </c>
      <c r="Z132" s="76"/>
    </row>
    <row r="133" spans="1:27">
      <c r="A133" s="11" t="s">
        <v>25</v>
      </c>
      <c r="B133" s="62">
        <f>IF(OR(주말DATA!B133="",주말DATA!B133=0),0,SUBSTITUTE(주말DATA!B133,",",".")*1)</f>
        <v>157.35</v>
      </c>
      <c r="C133" s="62">
        <f>IF(OR(주말DATA!C133="",주말DATA!C133=0),0,SUBSTITUTE(주말DATA!C133,",",".")*1)</f>
        <v>157.35</v>
      </c>
      <c r="D133" s="62">
        <f>IF(OR(주말DATA!D133="",주말DATA!D133=0),0,SUBSTITUTE(주말DATA!D133,",",".")*1)</f>
        <v>158.4</v>
      </c>
      <c r="E133" s="62">
        <f>IF(OR(주말DATA!E133="",주말DATA!E133=0),0,SUBSTITUTE(주말DATA!E133,",",".")*1)</f>
        <v>158.4</v>
      </c>
      <c r="F133" s="66">
        <f>IF(OR(주말DATA!F133="",주말DATA!F133=0),0,SUBSTITUTE(주말DATA!F133,",",".")*1)</f>
        <v>16</v>
      </c>
      <c r="G133" s="62">
        <f>IF(OR(주말DATA!G133="",주말DATA!G133=0),0,SUBSTITUTE(주말DATA!G133,",",".")*1)</f>
        <v>1.98</v>
      </c>
      <c r="H133" s="66">
        <f>IF(OR(주말DATA!H133="",주말DATA!H133=0),0,SUBSTITUTE(주말DATA!H133,",",".")*1)</f>
        <v>16</v>
      </c>
      <c r="I133" s="62">
        <f>IF(OR(주말DATA!I133="",주말DATA!I133=0),0,SUBSTITUTE(주말DATA!I133,",",".")*1)</f>
        <v>1.98</v>
      </c>
      <c r="J133" s="62">
        <f>IF(OR(주말DATA!J133="",주말DATA!J133=0),0,SUBSTITUTE(주말DATA!J133,",",".")*1)</f>
        <v>157.35</v>
      </c>
      <c r="K133" s="62">
        <f>IF(OR(주말DATA!K133="",주말DATA!K133=0),0,SUBSTITUTE(주말DATA!K133,",",".")*1)</f>
        <v>157.35</v>
      </c>
      <c r="L133" s="66">
        <f>IF(OR(주말DATA!L133="",주말DATA!L133=0),0,SUBSTITUTE(주말DATA!L133,",",".")*1)</f>
        <v>16</v>
      </c>
      <c r="M133" s="62">
        <f>IF(OR(주말DATA!M133="",주말DATA!M133=0),0,SUBSTITUTE(주말DATA!M133,",",".")*1)</f>
        <v>2.78</v>
      </c>
      <c r="N133" s="66">
        <f>IF(OR(주말DATA!N133="",주말DATA!N133=0),0,SUBSTITUTE(주말DATA!N133,",",".")*1)</f>
        <v>16</v>
      </c>
      <c r="O133" s="62">
        <f>IF(OR(주말DATA!O133="",주말DATA!O133=0),0,SUBSTITUTE(주말DATA!O133,",",".")*1)</f>
        <v>2.78</v>
      </c>
      <c r="P133" s="66">
        <f>IF(OR(주말DATA!P133="",주말DATA!P133=0),0,SUBSTITUTE(주말DATA!P133,",",".")*1)</f>
        <v>16</v>
      </c>
      <c r="Q133" s="62">
        <f>IF(OR(주말DATA!Q133="",주말DATA!Q133=0),0,SUBSTITUTE(주말DATA!Q133,",",".")*1)</f>
        <v>2.78</v>
      </c>
      <c r="R133" s="66">
        <f>IF(OR(주말DATA!R133="",주말DATA!R133=0),0,SUBSTITUTE(주말DATA!R133,",",".")*1)</f>
        <v>16</v>
      </c>
      <c r="S133" s="62">
        <f>IF(OR(주말DATA!S133="",주말DATA!S133=0),0,SUBSTITUTE(주말DATA!S133,",",".")*1)</f>
        <v>2.78</v>
      </c>
      <c r="T133" s="62">
        <f>IF(OR(주말DATA!T133="",주말DATA!T133=0),0,SUBSTITUTE(주말DATA!T133,",",".")*1)</f>
        <v>148.04</v>
      </c>
      <c r="U133" s="62">
        <f>IF(OR(주말DATA!U133="",주말DATA!U133=0),0,SUBSTITUTE(주말DATA!U133,",",".")*1)</f>
        <v>148.04</v>
      </c>
      <c r="V133" s="62">
        <f>IF(OR(주말DATA!V133="",주말DATA!V133=0),0,SUBSTITUTE(주말DATA!V133,",",".")*1)</f>
        <v>164</v>
      </c>
      <c r="W133" s="62">
        <f>IF(OR(주말DATA!W133="",주말DATA!W133=0),0,SUBSTITUTE(주말DATA!W133,",",".")*1)</f>
        <v>164</v>
      </c>
      <c r="X133" s="62">
        <f>IF(OR(주말DATA!X133="",주말DATA!X133=0),0,SUBSTITUTE(주말DATA!X133,",",".")*1)</f>
        <v>164</v>
      </c>
      <c r="Y133" s="70">
        <f>IF(OR(주말DATA!Y133="",주말DATA!Y133=0),0,SUBSTITUTE(주말DATA!Y133,",",".")*1)</f>
        <v>164</v>
      </c>
      <c r="Z133" s="76"/>
    </row>
    <row r="134" spans="1:27">
      <c r="A134" s="11" t="s">
        <v>26</v>
      </c>
      <c r="B134" s="60">
        <f>IF(OR(주말DATA!B134="",주말DATA!B134=0),0,SUBSTITUTE(주말DATA!B134,",",".")*1)</f>
        <v>129.52000000000001</v>
      </c>
      <c r="C134" s="60">
        <f>IF(OR(주말DATA!C134="",주말DATA!C134=0),0,SUBSTITUTE(주말DATA!C134,",",".")*1)</f>
        <v>129.52000000000001</v>
      </c>
      <c r="D134" s="60">
        <f>IF(OR(주말DATA!D134="",주말DATA!D134=0),0,SUBSTITUTE(주말DATA!D134,",",".")*1)</f>
        <v>130.4</v>
      </c>
      <c r="E134" s="60">
        <f>IF(OR(주말DATA!E134="",주말DATA!E134=0),0,SUBSTITUTE(주말DATA!E134,",",".")*1)</f>
        <v>130.4</v>
      </c>
      <c r="F134" s="65">
        <f>IF(OR(주말DATA!F134="",주말DATA!F134=0),0,SUBSTITUTE(주말DATA!F134,",",".")*1)</f>
        <v>16</v>
      </c>
      <c r="G134" s="60">
        <f>IF(OR(주말DATA!G134="",주말DATA!G134=0),0,SUBSTITUTE(주말DATA!G134,",",".")*1)</f>
        <v>2</v>
      </c>
      <c r="H134" s="65">
        <f>IF(OR(주말DATA!H134="",주말DATA!H134=0),0,SUBSTITUTE(주말DATA!H134,",",".")*1)</f>
        <v>16</v>
      </c>
      <c r="I134" s="60">
        <f>IF(OR(주말DATA!I134="",주말DATA!I134=0),0,SUBSTITUTE(주말DATA!I134,",",".")*1)</f>
        <v>2</v>
      </c>
      <c r="J134" s="60">
        <f>IF(OR(주말DATA!J134="",주말DATA!J134=0),0,SUBSTITUTE(주말DATA!J134,",",".")*1)</f>
        <v>129.52000000000001</v>
      </c>
      <c r="K134" s="60">
        <f>IF(OR(주말DATA!K134="",주말DATA!K134=0),0,SUBSTITUTE(주말DATA!K134,",",".")*1)</f>
        <v>129.52000000000001</v>
      </c>
      <c r="L134" s="65">
        <f>IF(OR(주말DATA!L134="",주말DATA!L134=0),0,SUBSTITUTE(주말DATA!L134,",",".")*1)</f>
        <v>16</v>
      </c>
      <c r="M134" s="60">
        <f>IF(OR(주말DATA!M134="",주말DATA!M134=0),0,SUBSTITUTE(주말DATA!M134,",",".")*1)</f>
        <v>3.55</v>
      </c>
      <c r="N134" s="65">
        <f>IF(OR(주말DATA!N134="",주말DATA!N134=0),0,SUBSTITUTE(주말DATA!N134,",",".")*1)</f>
        <v>16</v>
      </c>
      <c r="O134" s="60">
        <f>IF(OR(주말DATA!O134="",주말DATA!O134=0),0,SUBSTITUTE(주말DATA!O134,",",".")*1)</f>
        <v>3.55</v>
      </c>
      <c r="P134" s="65">
        <f>IF(OR(주말DATA!P134="",주말DATA!P134=0),0,SUBSTITUTE(주말DATA!P134,",",".")*1)</f>
        <v>16</v>
      </c>
      <c r="Q134" s="60">
        <f>IF(OR(주말DATA!Q134="",주말DATA!Q134=0),0,SUBSTITUTE(주말DATA!Q134,",",".")*1)</f>
        <v>3.55</v>
      </c>
      <c r="R134" s="65">
        <f>IF(OR(주말DATA!R134="",주말DATA!R134=0),0,SUBSTITUTE(주말DATA!R134,",",".")*1)</f>
        <v>16</v>
      </c>
      <c r="S134" s="60">
        <f>IF(OR(주말DATA!S134="",주말DATA!S134=0),0,SUBSTITUTE(주말DATA!S134,",",".")*1)</f>
        <v>3.55</v>
      </c>
      <c r="T134" s="65">
        <f>IF(OR(주말DATA!T134="",주말DATA!T134=0),0,SUBSTITUTE(주말DATA!T134,",",".")*1)</f>
        <v>250</v>
      </c>
      <c r="U134" s="60">
        <f>IF(OR(주말DATA!U134="",주말DATA!U134=0),0,SUBSTITUTE(주말DATA!U134,",",".")*1)</f>
        <v>144.37</v>
      </c>
      <c r="V134" s="60">
        <f>IF(OR(주말DATA!V134="",주말DATA!V134=0),0,SUBSTITUTE(주말DATA!V134,",",".")*1)</f>
        <v>115.77</v>
      </c>
      <c r="W134" s="60">
        <f>IF(OR(주말DATA!W134="",주말DATA!W134=0),0,SUBSTITUTE(주말DATA!W134,",",".")*1)</f>
        <v>115.77</v>
      </c>
      <c r="X134" s="60">
        <f>IF(OR(주말DATA!X134="",주말DATA!X134=0),0,SUBSTITUTE(주말DATA!X134,",",".")*1)</f>
        <v>115.77</v>
      </c>
      <c r="Y134" s="67">
        <f>IF(OR(주말DATA!Y134="",주말DATA!Y134=0),0,SUBSTITUTE(주말DATA!Y134,",",".")*1)</f>
        <v>115.77</v>
      </c>
      <c r="Z134" s="76"/>
    </row>
    <row r="135" spans="1:27">
      <c r="A135" s="11" t="s">
        <v>27</v>
      </c>
      <c r="B135" s="66">
        <f>IF(OR(주말DATA!B135="",주말DATA!B135=0),0,SUBSTITUTE(주말DATA!B135,",",".")*1)</f>
        <v>119.8</v>
      </c>
      <c r="C135" s="62">
        <f>IF(OR(주말DATA!C135="",주말DATA!C135=0),0,SUBSTITUTE(주말DATA!C135,",",".")*1)</f>
        <v>0</v>
      </c>
      <c r="D135" s="62">
        <f>IF(OR(주말DATA!D135="",주말DATA!D135=0),0,SUBSTITUTE(주말DATA!D135,",",".")*1)</f>
        <v>123.38</v>
      </c>
      <c r="E135" s="62">
        <f>IF(OR(주말DATA!E135="",주말DATA!E135=0),0,SUBSTITUTE(주말DATA!E135,",",".")*1)</f>
        <v>123.38</v>
      </c>
      <c r="F135" s="66">
        <f>IF(OR(주말DATA!F135="",주말DATA!F135=0),0,SUBSTITUTE(주말DATA!F135,",",".")*1)</f>
        <v>10.5</v>
      </c>
      <c r="G135" s="62">
        <f>IF(OR(주말DATA!G135="",주말DATA!G135=0),0,SUBSTITUTE(주말DATA!G135,",",".")*1)</f>
        <v>0</v>
      </c>
      <c r="H135" s="66">
        <f>IF(OR(주말DATA!H135="",주말DATA!H135=0),0,SUBSTITUTE(주말DATA!H135,",",".")*1)</f>
        <v>10.5</v>
      </c>
      <c r="I135" s="62">
        <f>IF(OR(주말DATA!I135="",주말DATA!I135=0),0,SUBSTITUTE(주말DATA!I135,",",".")*1)</f>
        <v>0</v>
      </c>
      <c r="J135" s="66">
        <f>IF(OR(주말DATA!J135="",주말DATA!J135=0),0,SUBSTITUTE(주말DATA!J135,",",".")*1)</f>
        <v>119.8</v>
      </c>
      <c r="K135" s="62">
        <f>IF(OR(주말DATA!K135="",주말DATA!K135=0),0,SUBSTITUTE(주말DATA!K135,",",".")*1)</f>
        <v>0</v>
      </c>
      <c r="L135" s="66">
        <f>IF(OR(주말DATA!L135="",주말DATA!L135=0),0,SUBSTITUTE(주말DATA!L135,",",".")*1)</f>
        <v>10.5</v>
      </c>
      <c r="M135" s="62">
        <f>IF(OR(주말DATA!M135="",주말DATA!M135=0),0,SUBSTITUTE(주말DATA!M135,",",".")*1)</f>
        <v>0</v>
      </c>
      <c r="N135" s="66">
        <f>IF(OR(주말DATA!N135="",주말DATA!N135=0),0,SUBSTITUTE(주말DATA!N135,",",".")*1)</f>
        <v>10.5</v>
      </c>
      <c r="O135" s="62">
        <f>IF(OR(주말DATA!O135="",주말DATA!O135=0),0,SUBSTITUTE(주말DATA!O135,",",".")*1)</f>
        <v>0</v>
      </c>
      <c r="P135" s="66">
        <f>IF(OR(주말DATA!P135="",주말DATA!P135=0),0,SUBSTITUTE(주말DATA!P135,",",".")*1)</f>
        <v>10.5</v>
      </c>
      <c r="Q135" s="62">
        <f>IF(OR(주말DATA!Q135="",주말DATA!Q135=0),0,SUBSTITUTE(주말DATA!Q135,",",".")*1)</f>
        <v>0</v>
      </c>
      <c r="R135" s="66">
        <f>IF(OR(주말DATA!R135="",주말DATA!R135=0),0,SUBSTITUTE(주말DATA!R135,",",".")*1)</f>
        <v>10.5</v>
      </c>
      <c r="S135" s="62">
        <f>IF(OR(주말DATA!S135="",주말DATA!S135=0),0,SUBSTITUTE(주말DATA!S135,",",".")*1)</f>
        <v>0</v>
      </c>
      <c r="T135" s="62">
        <f>IF(OR(주말DATA!T135="",주말DATA!T135=0),0,SUBSTITUTE(주말DATA!T135,",",".")*1)</f>
        <v>96.05</v>
      </c>
      <c r="U135" s="62">
        <f>IF(OR(주말DATA!U135="",주말DATA!U135=0),0,SUBSTITUTE(주말DATA!U135,",",".")*1)</f>
        <v>96.05</v>
      </c>
      <c r="V135" s="62">
        <f>IF(OR(주말DATA!V135="",주말DATA!V135=0),0,SUBSTITUTE(주말DATA!V135,",",".")*1)</f>
        <v>110.21</v>
      </c>
      <c r="W135" s="62">
        <f>IF(OR(주말DATA!W135="",주말DATA!W135=0),0,SUBSTITUTE(주말DATA!W135,",",".")*1)</f>
        <v>110.21</v>
      </c>
      <c r="X135" s="62">
        <f>IF(OR(주말DATA!X135="",주말DATA!X135=0),0,SUBSTITUTE(주말DATA!X135,",",".")*1)</f>
        <v>110.21</v>
      </c>
      <c r="Y135" s="70">
        <f>IF(OR(주말DATA!Y135="",주말DATA!Y135=0),0,SUBSTITUTE(주말DATA!Y135,",",".")*1)</f>
        <v>110.21</v>
      </c>
      <c r="Z135" s="76"/>
    </row>
    <row r="136" spans="1:27">
      <c r="A136" s="11" t="s">
        <v>28</v>
      </c>
      <c r="B136" s="60">
        <f>IF(OR(주말DATA!B136="",주말DATA!B136=0),0,SUBSTITUTE(주말DATA!B136,",",".")*1)</f>
        <v>92.74</v>
      </c>
      <c r="C136" s="64">
        <f>IF(OR(주말DATA!C136="",주말DATA!C136=0),0,SUBSTITUTE(주말DATA!C136,",",".")*1)</f>
        <v>0</v>
      </c>
      <c r="D136" s="60">
        <f>IF(OR(주말DATA!D136="",주말DATA!D136=0),0,SUBSTITUTE(주말DATA!D136,",",".")*1)</f>
        <v>92.74</v>
      </c>
      <c r="E136" s="64">
        <f>IF(OR(주말DATA!E136="",주말DATA!E136=0),0,SUBSTITUTE(주말DATA!E136,",",".")*1)</f>
        <v>0</v>
      </c>
      <c r="F136" s="60">
        <f>IF(OR(주말DATA!F136="",주말DATA!F136=0),0,SUBSTITUTE(주말DATA!F136,",",".")*1)</f>
        <v>1.93</v>
      </c>
      <c r="G136" s="64">
        <f>IF(OR(주말DATA!G136="",주말DATA!G136=0),0,SUBSTITUTE(주말DATA!G136,",",".")*1)</f>
        <v>0</v>
      </c>
      <c r="H136" s="60">
        <f>IF(OR(주말DATA!H136="",주말DATA!H136=0),0,SUBSTITUTE(주말DATA!H136,",",".")*1)</f>
        <v>1.93</v>
      </c>
      <c r="I136" s="64">
        <f>IF(OR(주말DATA!I136="",주말DATA!I136=0),0,SUBSTITUTE(주말DATA!I136,",",".")*1)</f>
        <v>0</v>
      </c>
      <c r="J136" s="60">
        <f>IF(OR(주말DATA!J136="",주말DATA!J136=0),0,SUBSTITUTE(주말DATA!J136,",",".")*1)</f>
        <v>92.74</v>
      </c>
      <c r="K136" s="64">
        <f>IF(OR(주말DATA!K136="",주말DATA!K136=0),0,SUBSTITUTE(주말DATA!K136,",",".")*1)</f>
        <v>0</v>
      </c>
      <c r="L136" s="60">
        <f>IF(OR(주말DATA!L136="",주말DATA!L136=0),0,SUBSTITUTE(주말DATA!L136,",",".")*1)</f>
        <v>3.95</v>
      </c>
      <c r="M136" s="64">
        <f>IF(OR(주말DATA!M136="",주말DATA!M136=0),0,SUBSTITUTE(주말DATA!M136,",",".")*1)</f>
        <v>0</v>
      </c>
      <c r="N136" s="60">
        <f>IF(OR(주말DATA!N136="",주말DATA!N136=0),0,SUBSTITUTE(주말DATA!N136,",",".")*1)</f>
        <v>3.95</v>
      </c>
      <c r="O136" s="64">
        <f>IF(OR(주말DATA!O136="",주말DATA!O136=0),0,SUBSTITUTE(주말DATA!O136,",",".")*1)</f>
        <v>0</v>
      </c>
      <c r="P136" s="60">
        <f>IF(OR(주말DATA!P136="",주말DATA!P136=0),0,SUBSTITUTE(주말DATA!P136,",",".")*1)</f>
        <v>3.95</v>
      </c>
      <c r="Q136" s="64">
        <f>IF(OR(주말DATA!Q136="",주말DATA!Q136=0),0,SUBSTITUTE(주말DATA!Q136,",",".")*1)</f>
        <v>0</v>
      </c>
      <c r="R136" s="60">
        <f>IF(OR(주말DATA!R136="",주말DATA!R136=0),0,SUBSTITUTE(주말DATA!R136,",",".")*1)</f>
        <v>3.95</v>
      </c>
      <c r="S136" s="64">
        <f>IF(OR(주말DATA!S136="",주말DATA!S136=0),0,SUBSTITUTE(주말DATA!S136,",",".")*1)</f>
        <v>0</v>
      </c>
      <c r="T136" s="60">
        <f>IF(OR(주말DATA!T136="",주말DATA!T136=0),0,SUBSTITUTE(주말DATA!T136,",",".")*1)</f>
        <v>129.31</v>
      </c>
      <c r="U136" s="60">
        <f>IF(OR(주말DATA!U136="",주말DATA!U136=0),0,SUBSTITUTE(주말DATA!U136,",",".")*1)</f>
        <v>129.31</v>
      </c>
      <c r="V136" s="60">
        <f>IF(OR(주말DATA!V136="",주말DATA!V136=0),0,SUBSTITUTE(주말DATA!V136,",",".")*1)</f>
        <v>87.59</v>
      </c>
      <c r="W136" s="64">
        <f>IF(OR(주말DATA!W136="",주말DATA!W136=0),0,SUBSTITUTE(주말DATA!W136,",",".")*1)</f>
        <v>0</v>
      </c>
      <c r="X136" s="60">
        <f>IF(OR(주말DATA!X136="",주말DATA!X136=0),0,SUBSTITUTE(주말DATA!X136,",",".")*1)</f>
        <v>87.59</v>
      </c>
      <c r="Y136" s="68">
        <f>IF(OR(주말DATA!Y136="",주말DATA!Y136=0),0,SUBSTITUTE(주말DATA!Y136,",",".")*1)</f>
        <v>0</v>
      </c>
      <c r="Z136" s="76"/>
    </row>
    <row r="137" spans="1:27">
      <c r="A137" s="11" t="s">
        <v>29</v>
      </c>
      <c r="B137" s="62">
        <f>IF(OR(주말DATA!B137="",주말DATA!B137=0),0,SUBSTITUTE(주말DATA!B137,",",".")*1)</f>
        <v>88.2</v>
      </c>
      <c r="C137" s="63">
        <f>IF(OR(주말DATA!C137="",주말DATA!C137=0),0,SUBSTITUTE(주말DATA!C137,",",".")*1)</f>
        <v>0</v>
      </c>
      <c r="D137" s="62">
        <f>IF(OR(주말DATA!D137="",주말DATA!D137=0),0,SUBSTITUTE(주말DATA!D137,",",".")*1)</f>
        <v>88.2</v>
      </c>
      <c r="E137" s="63">
        <f>IF(OR(주말DATA!E137="",주말DATA!E137=0),0,SUBSTITUTE(주말DATA!E137,",",".")*1)</f>
        <v>0</v>
      </c>
      <c r="F137" s="62">
        <f>IF(OR(주말DATA!F137="",주말DATA!F137=0),0,SUBSTITUTE(주말DATA!F137,",",".")*1)</f>
        <v>1.9</v>
      </c>
      <c r="G137" s="63">
        <f>IF(OR(주말DATA!G137="",주말DATA!G137=0),0,SUBSTITUTE(주말DATA!G137,",",".")*1)</f>
        <v>0</v>
      </c>
      <c r="H137" s="62">
        <f>IF(OR(주말DATA!H137="",주말DATA!H137=0),0,SUBSTITUTE(주말DATA!H137,",",".")*1)</f>
        <v>1.9</v>
      </c>
      <c r="I137" s="63">
        <f>IF(OR(주말DATA!I137="",주말DATA!I137=0),0,SUBSTITUTE(주말DATA!I137,",",".")*1)</f>
        <v>0</v>
      </c>
      <c r="J137" s="62">
        <f>IF(OR(주말DATA!J137="",주말DATA!J137=0),0,SUBSTITUTE(주말DATA!J137,",",".")*1)</f>
        <v>88.2</v>
      </c>
      <c r="K137" s="63">
        <f>IF(OR(주말DATA!K137="",주말DATA!K137=0),0,SUBSTITUTE(주말DATA!K137,",",".")*1)</f>
        <v>0</v>
      </c>
      <c r="L137" s="62">
        <f>IF(OR(주말DATA!L137="",주말DATA!L137=0),0,SUBSTITUTE(주말DATA!L137,",",".")*1)</f>
        <v>4.09</v>
      </c>
      <c r="M137" s="63">
        <f>IF(OR(주말DATA!M137="",주말DATA!M137=0),0,SUBSTITUTE(주말DATA!M137,",",".")*1)</f>
        <v>0</v>
      </c>
      <c r="N137" s="62">
        <f>IF(OR(주말DATA!N137="",주말DATA!N137=0),0,SUBSTITUTE(주말DATA!N137,",",".")*1)</f>
        <v>4.09</v>
      </c>
      <c r="O137" s="63">
        <f>IF(OR(주말DATA!O137="",주말DATA!O137=0),0,SUBSTITUTE(주말DATA!O137,",",".")*1)</f>
        <v>0</v>
      </c>
      <c r="P137" s="62">
        <f>IF(OR(주말DATA!P137="",주말DATA!P137=0),0,SUBSTITUTE(주말DATA!P137,",",".")*1)</f>
        <v>4.09</v>
      </c>
      <c r="Q137" s="63">
        <f>IF(OR(주말DATA!Q137="",주말DATA!Q137=0),0,SUBSTITUTE(주말DATA!Q137,",",".")*1)</f>
        <v>0</v>
      </c>
      <c r="R137" s="62">
        <f>IF(OR(주말DATA!R137="",주말DATA!R137=0),0,SUBSTITUTE(주말DATA!R137,",",".")*1)</f>
        <v>4.09</v>
      </c>
      <c r="S137" s="63">
        <f>IF(OR(주말DATA!S137="",주말DATA!S137=0),0,SUBSTITUTE(주말DATA!S137,",",".")*1)</f>
        <v>0</v>
      </c>
      <c r="T137" s="62">
        <f>IF(OR(주말DATA!T137="",주말DATA!T137=0),0,SUBSTITUTE(주말DATA!T137,",",".")*1)</f>
        <v>116.78</v>
      </c>
      <c r="U137" s="63">
        <f>IF(OR(주말DATA!U137="",주말DATA!U137=0),0,SUBSTITUTE(주말DATA!U137,",",".")*1)</f>
        <v>0</v>
      </c>
      <c r="V137" s="62">
        <f>IF(OR(주말DATA!V137="",주말DATA!V137=0),0,SUBSTITUTE(주말DATA!V137,",",".")*1)</f>
        <v>72.92</v>
      </c>
      <c r="W137" s="63">
        <f>IF(OR(주말DATA!W137="",주말DATA!W137=0),0,SUBSTITUTE(주말DATA!W137,",",".")*1)</f>
        <v>0</v>
      </c>
      <c r="X137" s="62">
        <f>IF(OR(주말DATA!X137="",주말DATA!X137=0),0,SUBSTITUTE(주말DATA!X137,",",".")*1)</f>
        <v>72.92</v>
      </c>
      <c r="Y137" s="69">
        <f>IF(OR(주말DATA!Y137="",주말DATA!Y137=0),0,SUBSTITUTE(주말DATA!Y137,",",".")*1)</f>
        <v>0</v>
      </c>
      <c r="Z137" s="76"/>
    </row>
    <row r="138" spans="1:27">
      <c r="A138" s="11" t="s">
        <v>30</v>
      </c>
      <c r="B138" s="60">
        <f>IF(OR(주말DATA!B138="",주말DATA!B138=0),0,SUBSTITUTE(주말DATA!B138,",",".")*1)</f>
        <v>121.53</v>
      </c>
      <c r="C138" s="64">
        <f>IF(OR(주말DATA!C138="",주말DATA!C138=0),0,SUBSTITUTE(주말DATA!C138,",",".")*1)</f>
        <v>-0.5</v>
      </c>
      <c r="D138" s="60">
        <f>IF(OR(주말DATA!D138="",주말DATA!D138=0),0,SUBSTITUTE(주말DATA!D138,",",".")*1)</f>
        <v>125.16</v>
      </c>
      <c r="E138" s="64">
        <f>IF(OR(주말DATA!E138="",주말DATA!E138=0),0,SUBSTITUTE(주말DATA!E138,",",".")*1)</f>
        <v>-0.5</v>
      </c>
      <c r="F138" s="60">
        <f>IF(OR(주말DATA!F138="",주말DATA!F138=0),0,SUBSTITUTE(주말DATA!F138,",",".")*1)</f>
        <v>1.87</v>
      </c>
      <c r="G138" s="64">
        <f>IF(OR(주말DATA!G138="",주말DATA!G138=0),0,SUBSTITUTE(주말DATA!G138,",",".")*1)</f>
        <v>-0.5</v>
      </c>
      <c r="H138" s="60">
        <f>IF(OR(주말DATA!H138="",주말DATA!H138=0),0,SUBSTITUTE(주말DATA!H138,",",".")*1)</f>
        <v>1.87</v>
      </c>
      <c r="I138" s="64">
        <f>IF(OR(주말DATA!I138="",주말DATA!I138=0),0,SUBSTITUTE(주말DATA!I138,",",".")*1)</f>
        <v>-0.5</v>
      </c>
      <c r="J138" s="60">
        <f>IF(OR(주말DATA!J138="",주말DATA!J138=0),0,SUBSTITUTE(주말DATA!J138,",",".")*1)</f>
        <v>121.53</v>
      </c>
      <c r="K138" s="64">
        <f>IF(OR(주말DATA!K138="",주말DATA!K138=0),0,SUBSTITUTE(주말DATA!K138,",",".")*1)</f>
        <v>-0.5</v>
      </c>
      <c r="L138" s="60">
        <f>IF(OR(주말DATA!L138="",주말DATA!L138=0),0,SUBSTITUTE(주말DATA!L138,",",".")*1)</f>
        <v>4.37</v>
      </c>
      <c r="M138" s="64">
        <f>IF(OR(주말DATA!M138="",주말DATA!M138=0),0,SUBSTITUTE(주말DATA!M138,",",".")*1)</f>
        <v>-0.5</v>
      </c>
      <c r="N138" s="60">
        <f>IF(OR(주말DATA!N138="",주말DATA!N138=0),0,SUBSTITUTE(주말DATA!N138,",",".")*1)</f>
        <v>4.37</v>
      </c>
      <c r="O138" s="64">
        <f>IF(OR(주말DATA!O138="",주말DATA!O138=0),0,SUBSTITUTE(주말DATA!O138,",",".")*1)</f>
        <v>-0.5</v>
      </c>
      <c r="P138" s="60">
        <f>IF(OR(주말DATA!P138="",주말DATA!P138=0),0,SUBSTITUTE(주말DATA!P138,",",".")*1)</f>
        <v>4.37</v>
      </c>
      <c r="Q138" s="64">
        <f>IF(OR(주말DATA!Q138="",주말DATA!Q138=0),0,SUBSTITUTE(주말DATA!Q138,",",".")*1)</f>
        <v>-0.5</v>
      </c>
      <c r="R138" s="60">
        <f>IF(OR(주말DATA!R138="",주말DATA!R138=0),0,SUBSTITUTE(주말DATA!R138,",",".")*1)</f>
        <v>4.37</v>
      </c>
      <c r="S138" s="64">
        <f>IF(OR(주말DATA!S138="",주말DATA!S138=0),0,SUBSTITUTE(주말DATA!S138,",",".")*1)</f>
        <v>-0.5</v>
      </c>
      <c r="T138" s="60">
        <f>IF(OR(주말DATA!T138="",주말DATA!T138=0),0,SUBSTITUTE(주말DATA!T138,",",".")*1)</f>
        <v>117.65</v>
      </c>
      <c r="U138" s="64">
        <f>IF(OR(주말DATA!U138="",주말DATA!U138=0),0,SUBSTITUTE(주말DATA!U138,",",".")*1)</f>
        <v>-0.5</v>
      </c>
      <c r="V138" s="60">
        <f>IF(OR(주말DATA!V138="",주말DATA!V138=0),0,SUBSTITUTE(주말DATA!V138,",",".")*1)</f>
        <v>40.020000000000003</v>
      </c>
      <c r="W138" s="64">
        <f>IF(OR(주말DATA!W138="",주말DATA!W138=0),0,SUBSTITUTE(주말DATA!W138,",",".")*1)</f>
        <v>-0.5</v>
      </c>
      <c r="X138" s="60">
        <f>IF(OR(주말DATA!X138="",주말DATA!X138=0),0,SUBSTITUTE(주말DATA!X138,",",".")*1)</f>
        <v>40.020000000000003</v>
      </c>
      <c r="Y138" s="68">
        <f>IF(OR(주말DATA!Y138="",주말DATA!Y138=0),0,SUBSTITUTE(주말DATA!Y138,",",".")*1)</f>
        <v>-0.5</v>
      </c>
      <c r="Z138" s="76"/>
    </row>
    <row r="139" spans="1:27">
      <c r="A139" s="11" t="s">
        <v>31</v>
      </c>
      <c r="B139" s="62">
        <f>IF(OR(주말DATA!B139="",주말DATA!B139=0),0,SUBSTITUTE(주말DATA!B139,",",".")*1)</f>
        <v>152.34</v>
      </c>
      <c r="C139" s="63">
        <f>IF(OR(주말DATA!C139="",주말DATA!C139=0),0,SUBSTITUTE(주말DATA!C139,",",".")*1)</f>
        <v>0</v>
      </c>
      <c r="D139" s="62">
        <f>IF(OR(주말DATA!D139="",주말DATA!D139=0),0,SUBSTITUTE(주말DATA!D139,",",".")*1)</f>
        <v>156.88999999999999</v>
      </c>
      <c r="E139" s="63">
        <f>IF(OR(주말DATA!E139="",주말DATA!E139=0),0,SUBSTITUTE(주말DATA!E139,",",".")*1)</f>
        <v>0</v>
      </c>
      <c r="F139" s="62">
        <f>IF(OR(주말DATA!F139="",주말DATA!F139=0),0,SUBSTITUTE(주말DATA!F139,",",".")*1)</f>
        <v>1.83</v>
      </c>
      <c r="G139" s="63">
        <f>IF(OR(주말DATA!G139="",주말DATA!G139=0),0,SUBSTITUTE(주말DATA!G139,",",".")*1)</f>
        <v>0</v>
      </c>
      <c r="H139" s="62">
        <f>IF(OR(주말DATA!H139="",주말DATA!H139=0),0,SUBSTITUTE(주말DATA!H139,",",".")*1)</f>
        <v>1.83</v>
      </c>
      <c r="I139" s="63">
        <f>IF(OR(주말DATA!I139="",주말DATA!I139=0),0,SUBSTITUTE(주말DATA!I139,",",".")*1)</f>
        <v>0</v>
      </c>
      <c r="J139" s="62">
        <f>IF(OR(주말DATA!J139="",주말DATA!J139=0),0,SUBSTITUTE(주말DATA!J139,",",".")*1)</f>
        <v>152.34</v>
      </c>
      <c r="K139" s="63">
        <f>IF(OR(주말DATA!K139="",주말DATA!K139=0),0,SUBSTITUTE(주말DATA!K139,",",".")*1)</f>
        <v>0</v>
      </c>
      <c r="L139" s="62">
        <f>IF(OR(주말DATA!L139="",주말DATA!L139=0),0,SUBSTITUTE(주말DATA!L139,",",".")*1)</f>
        <v>4.8499999999999996</v>
      </c>
      <c r="M139" s="63">
        <f>IF(OR(주말DATA!M139="",주말DATA!M139=0),0,SUBSTITUTE(주말DATA!M139,",",".")*1)</f>
        <v>0</v>
      </c>
      <c r="N139" s="62">
        <f>IF(OR(주말DATA!N139="",주말DATA!N139=0),0,SUBSTITUTE(주말DATA!N139,",",".")*1)</f>
        <v>4.8499999999999996</v>
      </c>
      <c r="O139" s="63">
        <f>IF(OR(주말DATA!O139="",주말DATA!O139=0),0,SUBSTITUTE(주말DATA!O139,",",".")*1)</f>
        <v>0</v>
      </c>
      <c r="P139" s="62">
        <f>IF(OR(주말DATA!P139="",주말DATA!P139=0),0,SUBSTITUTE(주말DATA!P139,",",".")*1)</f>
        <v>4.8499999999999996</v>
      </c>
      <c r="Q139" s="63">
        <f>IF(OR(주말DATA!Q139="",주말DATA!Q139=0),0,SUBSTITUTE(주말DATA!Q139,",",".")*1)</f>
        <v>0</v>
      </c>
      <c r="R139" s="62">
        <f>IF(OR(주말DATA!R139="",주말DATA!R139=0),0,SUBSTITUTE(주말DATA!R139,",",".")*1)</f>
        <v>4.8499999999999996</v>
      </c>
      <c r="S139" s="63">
        <f>IF(OR(주말DATA!S139="",주말DATA!S139=0),0,SUBSTITUTE(주말DATA!S139,",",".")*1)</f>
        <v>0</v>
      </c>
      <c r="T139" s="62">
        <f>IF(OR(주말DATA!T139="",주말DATA!T139=0),0,SUBSTITUTE(주말DATA!T139,",",".")*1)</f>
        <v>121.02</v>
      </c>
      <c r="U139" s="63">
        <f>IF(OR(주말DATA!U139="",주말DATA!U139=0),0,SUBSTITUTE(주말DATA!U139,",",".")*1)</f>
        <v>0</v>
      </c>
      <c r="V139" s="62">
        <f>IF(OR(주말DATA!V139="",주말DATA!V139=0),0,SUBSTITUTE(주말DATA!V139,",",".")*1)</f>
        <v>83.42</v>
      </c>
      <c r="W139" s="63">
        <f>IF(OR(주말DATA!W139="",주말DATA!W139=0),0,SUBSTITUTE(주말DATA!W139,",",".")*1)</f>
        <v>0</v>
      </c>
      <c r="X139" s="62">
        <f>IF(OR(주말DATA!X139="",주말DATA!X139=0),0,SUBSTITUTE(주말DATA!X139,",",".")*1)</f>
        <v>83.42</v>
      </c>
      <c r="Y139" s="69">
        <f>IF(OR(주말DATA!Y139="",주말DATA!Y139=0),0,SUBSTITUTE(주말DATA!Y139,",",".")*1)</f>
        <v>0</v>
      </c>
      <c r="Z139" s="76"/>
    </row>
    <row r="140" spans="1:27">
      <c r="A140" s="11" t="s">
        <v>32</v>
      </c>
      <c r="B140" s="60">
        <f>IF(OR(주말DATA!B140="",주말DATA!B140=0),0,SUBSTITUTE(주말DATA!B140,",",".")*1)</f>
        <v>160.87</v>
      </c>
      <c r="C140" s="60">
        <f>IF(OR(주말DATA!C140="",주말DATA!C140=0),0,SUBSTITUTE(주말DATA!C140,",",".")*1)</f>
        <v>160.87</v>
      </c>
      <c r="D140" s="60">
        <f>IF(OR(주말DATA!D140="",주말DATA!D140=0),0,SUBSTITUTE(주말DATA!D140,",",".")*1)</f>
        <v>219.93</v>
      </c>
      <c r="E140" s="60">
        <f>IF(OR(주말DATA!E140="",주말DATA!E140=0),0,SUBSTITUTE(주말DATA!E140,",",".")*1)</f>
        <v>219.93</v>
      </c>
      <c r="F140" s="60">
        <f>IF(OR(주말DATA!F140="",주말DATA!F140=0),0,SUBSTITUTE(주말DATA!F140,",",".")*1)</f>
        <v>1.76</v>
      </c>
      <c r="G140" s="60">
        <f>IF(OR(주말DATA!G140="",주말DATA!G140=0),0,SUBSTITUTE(주말DATA!G140,",",".")*1)</f>
        <v>1.76</v>
      </c>
      <c r="H140" s="60">
        <f>IF(OR(주말DATA!H140="",주말DATA!H140=0),0,SUBSTITUTE(주말DATA!H140,",",".")*1)</f>
        <v>1.76</v>
      </c>
      <c r="I140" s="60">
        <f>IF(OR(주말DATA!I140="",주말DATA!I140=0),0,SUBSTITUTE(주말DATA!I140,",",".")*1)</f>
        <v>1.76</v>
      </c>
      <c r="J140" s="60">
        <f>IF(OR(주말DATA!J140="",주말DATA!J140=0),0,SUBSTITUTE(주말DATA!J140,",",".")*1)</f>
        <v>160.87</v>
      </c>
      <c r="K140" s="60">
        <f>IF(OR(주말DATA!K140="",주말DATA!K140=0),0,SUBSTITUTE(주말DATA!K140,",",".")*1)</f>
        <v>160.87</v>
      </c>
      <c r="L140" s="60">
        <f>IF(OR(주말DATA!L140="",주말DATA!L140=0),0,SUBSTITUTE(주말DATA!L140,",",".")*1)</f>
        <v>7.56</v>
      </c>
      <c r="M140" s="60">
        <f>IF(OR(주말DATA!M140="",주말DATA!M140=0),0,SUBSTITUTE(주말DATA!M140,",",".")*1)</f>
        <v>7.56</v>
      </c>
      <c r="N140" s="60">
        <f>IF(OR(주말DATA!N140="",주말DATA!N140=0),0,SUBSTITUTE(주말DATA!N140,",",".")*1)</f>
        <v>7.56</v>
      </c>
      <c r="O140" s="60">
        <f>IF(OR(주말DATA!O140="",주말DATA!O140=0),0,SUBSTITUTE(주말DATA!O140,",",".")*1)</f>
        <v>7.56</v>
      </c>
      <c r="P140" s="60">
        <f>IF(OR(주말DATA!P140="",주말DATA!P140=0),0,SUBSTITUTE(주말DATA!P140,",",".")*1)</f>
        <v>7.56</v>
      </c>
      <c r="Q140" s="60">
        <f>IF(OR(주말DATA!Q140="",주말DATA!Q140=0),0,SUBSTITUTE(주말DATA!Q140,",",".")*1)</f>
        <v>7.56</v>
      </c>
      <c r="R140" s="60">
        <f>IF(OR(주말DATA!R140="",주말DATA!R140=0),0,SUBSTITUTE(주말DATA!R140,",",".")*1)</f>
        <v>7.56</v>
      </c>
      <c r="S140" s="60">
        <f>IF(OR(주말DATA!S140="",주말DATA!S140=0),0,SUBSTITUTE(주말DATA!S140,",",".")*1)</f>
        <v>7.56</v>
      </c>
      <c r="T140" s="60">
        <f>IF(OR(주말DATA!T140="",주말DATA!T140=0),0,SUBSTITUTE(주말DATA!T140,",",".")*1)</f>
        <v>123.13</v>
      </c>
      <c r="U140" s="60">
        <f>IF(OR(주말DATA!U140="",주말DATA!U140=0),0,SUBSTITUTE(주말DATA!U140,",",".")*1)</f>
        <v>123.13</v>
      </c>
      <c r="V140" s="60">
        <f>IF(OR(주말DATA!V140="",주말DATA!V140=0),0,SUBSTITUTE(주말DATA!V140,",",".")*1)</f>
        <v>109.3</v>
      </c>
      <c r="W140" s="60">
        <f>IF(OR(주말DATA!W140="",주말DATA!W140=0),0,SUBSTITUTE(주말DATA!W140,",",".")*1)</f>
        <v>109.3</v>
      </c>
      <c r="X140" s="60">
        <f>IF(OR(주말DATA!X140="",주말DATA!X140=0),0,SUBSTITUTE(주말DATA!X140,",",".")*1)</f>
        <v>69.069999999999993</v>
      </c>
      <c r="Y140" s="67">
        <f>IF(OR(주말DATA!Y140="",주말DATA!Y140=0),0,SUBSTITUTE(주말DATA!Y140,",",".")*1)</f>
        <v>69.069999999999993</v>
      </c>
      <c r="Z140" s="76"/>
    </row>
    <row r="141" spans="1:27">
      <c r="A141" s="11" t="s">
        <v>33</v>
      </c>
      <c r="B141" s="62">
        <f>IF(OR(주말DATA!B141="",주말DATA!B141=0),0,SUBSTITUTE(주말DATA!B141,",",".")*1)</f>
        <v>160.94999999999999</v>
      </c>
      <c r="C141" s="62">
        <f>IF(OR(주말DATA!C141="",주말DATA!C141=0),0,SUBSTITUTE(주말DATA!C141,",",".")*1)</f>
        <v>160.94999999999999</v>
      </c>
      <c r="D141" s="62">
        <f>IF(OR(주말DATA!D141="",주말DATA!D141=0),0,SUBSTITUTE(주말DATA!D141,",",".")*1)</f>
        <v>254.1</v>
      </c>
      <c r="E141" s="62">
        <f>IF(OR(주말DATA!E141="",주말DATA!E141=0),0,SUBSTITUTE(주말DATA!E141,",",".")*1)</f>
        <v>254.1</v>
      </c>
      <c r="F141" s="66">
        <f>IF(OR(주말DATA!F141="",주말DATA!F141=0),0,SUBSTITUTE(주말DATA!F141,",",".")*1)</f>
        <v>10</v>
      </c>
      <c r="G141" s="62">
        <f>IF(OR(주말DATA!G141="",주말DATA!G141=0),0,SUBSTITUTE(주말DATA!G141,",",".")*1)</f>
        <v>1.8</v>
      </c>
      <c r="H141" s="66">
        <f>IF(OR(주말DATA!H141="",주말DATA!H141=0),0,SUBSTITUTE(주말DATA!H141,",",".")*1)</f>
        <v>10</v>
      </c>
      <c r="I141" s="62">
        <f>IF(OR(주말DATA!I141="",주말DATA!I141=0),0,SUBSTITUTE(주말DATA!I141,",",".")*1)</f>
        <v>1.8</v>
      </c>
      <c r="J141" s="62">
        <f>IF(OR(주말DATA!J141="",주말DATA!J141=0),0,SUBSTITUTE(주말DATA!J141,",",".")*1)</f>
        <v>160.94999999999999</v>
      </c>
      <c r="K141" s="62">
        <f>IF(OR(주말DATA!K141="",주말DATA!K141=0),0,SUBSTITUTE(주말DATA!K141,",",".")*1)</f>
        <v>160.94999999999999</v>
      </c>
      <c r="L141" s="62">
        <f>IF(OR(주말DATA!L141="",주말DATA!L141=0),0,SUBSTITUTE(주말DATA!L141,",",".")*1)</f>
        <v>12.82</v>
      </c>
      <c r="M141" s="62">
        <f>IF(OR(주말DATA!M141="",주말DATA!M141=0),0,SUBSTITUTE(주말DATA!M141,",",".")*1)</f>
        <v>12.82</v>
      </c>
      <c r="N141" s="62">
        <f>IF(OR(주말DATA!N141="",주말DATA!N141=0),0,SUBSTITUTE(주말DATA!N141,",",".")*1)</f>
        <v>12.82</v>
      </c>
      <c r="O141" s="62">
        <f>IF(OR(주말DATA!O141="",주말DATA!O141=0),0,SUBSTITUTE(주말DATA!O141,",",".")*1)</f>
        <v>12.82</v>
      </c>
      <c r="P141" s="62">
        <f>IF(OR(주말DATA!P141="",주말DATA!P141=0),0,SUBSTITUTE(주말DATA!P141,",",".")*1)</f>
        <v>12.82</v>
      </c>
      <c r="Q141" s="62">
        <f>IF(OR(주말DATA!Q141="",주말DATA!Q141=0),0,SUBSTITUTE(주말DATA!Q141,",",".")*1)</f>
        <v>12.82</v>
      </c>
      <c r="R141" s="62">
        <f>IF(OR(주말DATA!R141="",주말DATA!R141=0),0,SUBSTITUTE(주말DATA!R141,",",".")*1)</f>
        <v>12.82</v>
      </c>
      <c r="S141" s="62">
        <f>IF(OR(주말DATA!S141="",주말DATA!S141=0),0,SUBSTITUTE(주말DATA!S141,",",".")*1)</f>
        <v>12.82</v>
      </c>
      <c r="T141" s="62">
        <f>IF(OR(주말DATA!T141="",주말DATA!T141=0),0,SUBSTITUTE(주말DATA!T141,",",".")*1)</f>
        <v>157.19999999999999</v>
      </c>
      <c r="U141" s="62">
        <f>IF(OR(주말DATA!U141="",주말DATA!U141=0),0,SUBSTITUTE(주말DATA!U141,",",".")*1)</f>
        <v>157.19999999999999</v>
      </c>
      <c r="V141" s="62">
        <f>IF(OR(주말DATA!V141="",주말DATA!V141=0),0,SUBSTITUTE(주말DATA!V141,",",".")*1)</f>
        <v>200.89</v>
      </c>
      <c r="W141" s="62">
        <f>IF(OR(주말DATA!W141="",주말DATA!W141=0),0,SUBSTITUTE(주말DATA!W141,",",".")*1)</f>
        <v>200.89</v>
      </c>
      <c r="X141" s="62">
        <f>IF(OR(주말DATA!X141="",주말DATA!X141=0),0,SUBSTITUTE(주말DATA!X141,",",".")*1)</f>
        <v>200.89</v>
      </c>
      <c r="Y141" s="70">
        <f>IF(OR(주말DATA!Y141="",주말DATA!Y141=0),0,SUBSTITUTE(주말DATA!Y141,",",".")*1)</f>
        <v>200.89</v>
      </c>
      <c r="Z141" s="76"/>
    </row>
    <row r="142" spans="1:27">
      <c r="A142" s="11" t="s">
        <v>34</v>
      </c>
      <c r="B142" s="60">
        <f>IF(OR(주말DATA!B142="",주말DATA!B142=0),0,SUBSTITUTE(주말DATA!B142,",",".")*1)</f>
        <v>161.41</v>
      </c>
      <c r="C142" s="60">
        <f>IF(OR(주말DATA!C142="",주말DATA!C142=0),0,SUBSTITUTE(주말DATA!C142,",",".")*1)</f>
        <v>161.41</v>
      </c>
      <c r="D142" s="60">
        <f>IF(OR(주말DATA!D142="",주말DATA!D142=0),0,SUBSTITUTE(주말DATA!D142,",",".")*1)</f>
        <v>266.32</v>
      </c>
      <c r="E142" s="60">
        <f>IF(OR(주말DATA!E142="",주말DATA!E142=0),0,SUBSTITUTE(주말DATA!E142,",",".")*1)</f>
        <v>266.32</v>
      </c>
      <c r="F142" s="65">
        <f>IF(OR(주말DATA!F142="",주말DATA!F142=0),0,SUBSTITUTE(주말DATA!F142,",",".")*1)</f>
        <v>19.5</v>
      </c>
      <c r="G142" s="60">
        <f>IF(OR(주말DATA!G142="",주말DATA!G142=0),0,SUBSTITUTE(주말DATA!G142,",",".")*1)</f>
        <v>1.83</v>
      </c>
      <c r="H142" s="65">
        <f>IF(OR(주말DATA!H142="",주말DATA!H142=0),0,SUBSTITUTE(주말DATA!H142,",",".")*1)</f>
        <v>19.5</v>
      </c>
      <c r="I142" s="60">
        <f>IF(OR(주말DATA!I142="",주말DATA!I142=0),0,SUBSTITUTE(주말DATA!I142,",",".")*1)</f>
        <v>1.83</v>
      </c>
      <c r="J142" s="60">
        <f>IF(OR(주말DATA!J142="",주말DATA!J142=0),0,SUBSTITUTE(주말DATA!J142,",",".")*1)</f>
        <v>161.41</v>
      </c>
      <c r="K142" s="60">
        <f>IF(OR(주말DATA!K142="",주말DATA!K142=0),0,SUBSTITUTE(주말DATA!K142,",",".")*1)</f>
        <v>161.41</v>
      </c>
      <c r="L142" s="65">
        <f>IF(OR(주말DATA!L142="",주말DATA!L142=0),0,SUBSTITUTE(주말DATA!L142,",",".")*1)</f>
        <v>19.5</v>
      </c>
      <c r="M142" s="60">
        <f>IF(OR(주말DATA!M142="",주말DATA!M142=0),0,SUBSTITUTE(주말DATA!M142,",",".")*1)</f>
        <v>16.02</v>
      </c>
      <c r="N142" s="65">
        <f>IF(OR(주말DATA!N142="",주말DATA!N142=0),0,SUBSTITUTE(주말DATA!N142,",",".")*1)</f>
        <v>19.5</v>
      </c>
      <c r="O142" s="60">
        <f>IF(OR(주말DATA!O142="",주말DATA!O142=0),0,SUBSTITUTE(주말DATA!O142,",",".")*1)</f>
        <v>16.02</v>
      </c>
      <c r="P142" s="65">
        <f>IF(OR(주말DATA!P142="",주말DATA!P142=0),0,SUBSTITUTE(주말DATA!P142,",",".")*1)</f>
        <v>19.5</v>
      </c>
      <c r="Q142" s="60">
        <f>IF(OR(주말DATA!Q142="",주말DATA!Q142=0),0,SUBSTITUTE(주말DATA!Q142,",",".")*1)</f>
        <v>16.02</v>
      </c>
      <c r="R142" s="65">
        <f>IF(OR(주말DATA!R142="",주말DATA!R142=0),0,SUBSTITUTE(주말DATA!R142,",",".")*1)</f>
        <v>19.5</v>
      </c>
      <c r="S142" s="60">
        <f>IF(OR(주말DATA!S142="",주말DATA!S142=0),0,SUBSTITUTE(주말DATA!S142,",",".")*1)</f>
        <v>16.02</v>
      </c>
      <c r="T142" s="60">
        <f>IF(OR(주말DATA!T142="",주말DATA!T142=0),0,SUBSTITUTE(주말DATA!T142,",",".")*1)</f>
        <v>173.84</v>
      </c>
      <c r="U142" s="60">
        <f>IF(OR(주말DATA!U142="",주말DATA!U142=0),0,SUBSTITUTE(주말DATA!U142,",",".")*1)</f>
        <v>173.84</v>
      </c>
      <c r="V142" s="60">
        <f>IF(OR(주말DATA!V142="",주말DATA!V142=0),0,SUBSTITUTE(주말DATA!V142,",",".")*1)</f>
        <v>344.42</v>
      </c>
      <c r="W142" s="60">
        <f>IF(OR(주말DATA!W142="",주말DATA!W142=0),0,SUBSTITUTE(주말DATA!W142,",",".")*1)</f>
        <v>344.42</v>
      </c>
      <c r="X142" s="60">
        <f>IF(OR(주말DATA!X142="",주말DATA!X142=0),0,SUBSTITUTE(주말DATA!X142,",",".")*1)</f>
        <v>344.42</v>
      </c>
      <c r="Y142" s="67">
        <f>IF(OR(주말DATA!Y142="",주말DATA!Y142=0),0,SUBSTITUTE(주말DATA!Y142,",",".")*1)</f>
        <v>344.42</v>
      </c>
      <c r="Z142" s="76"/>
    </row>
    <row r="143" spans="1:27" ht="17.25" thickBot="1">
      <c r="A143" s="11" t="s">
        <v>35</v>
      </c>
      <c r="B143" s="62">
        <f>IF(OR(주말DATA!B143="",주말DATA!B143=0),0,SUBSTITUTE(주말DATA!B143,",",".")*1)</f>
        <v>160.27000000000001</v>
      </c>
      <c r="C143" s="62">
        <f>IF(OR(주말DATA!C143="",주말DATA!C143=0),0,SUBSTITUTE(주말DATA!C143,",",".")*1)</f>
        <v>160.27000000000001</v>
      </c>
      <c r="D143" s="66">
        <f>IF(OR(주말DATA!D143="",주말DATA!D143=0),0,SUBSTITUTE(주말DATA!D143,",",".")*1)</f>
        <v>337.5</v>
      </c>
      <c r="E143" s="62">
        <f>IF(OR(주말DATA!E143="",주말DATA!E143=0),0,SUBSTITUTE(주말DATA!E143,",",".")*1)</f>
        <v>320.44</v>
      </c>
      <c r="F143" s="66">
        <f>IF(OR(주말DATA!F143="",주말DATA!F143=0),0,SUBSTITUTE(주말DATA!F143,",",".")*1)</f>
        <v>160</v>
      </c>
      <c r="G143" s="62">
        <f>IF(OR(주말DATA!G143="",주말DATA!G143=0),0,SUBSTITUTE(주말DATA!G143,",",".")*1)</f>
        <v>1.85</v>
      </c>
      <c r="H143" s="66">
        <f>IF(OR(주말DATA!H143="",주말DATA!H143=0),0,SUBSTITUTE(주말DATA!H143,",",".")*1)</f>
        <v>160</v>
      </c>
      <c r="I143" s="62">
        <f>IF(OR(주말DATA!I143="",주말DATA!I143=0),0,SUBSTITUTE(주말DATA!I143,",",".")*1)</f>
        <v>1.85</v>
      </c>
      <c r="J143" s="62">
        <f>IF(OR(주말DATA!J143="",주말DATA!J143=0),0,SUBSTITUTE(주말DATA!J143,",",".")*1)</f>
        <v>160.27000000000001</v>
      </c>
      <c r="K143" s="62">
        <f>IF(OR(주말DATA!K143="",주말DATA!K143=0),0,SUBSTITUTE(주말DATA!K143,",",".")*1)</f>
        <v>160.27000000000001</v>
      </c>
      <c r="L143" s="66">
        <f>IF(OR(주말DATA!L143="",주말DATA!L143=0),0,SUBSTITUTE(주말DATA!L143,",",".")*1)</f>
        <v>160</v>
      </c>
      <c r="M143" s="62">
        <f>IF(OR(주말DATA!M143="",주말DATA!M143=0),0,SUBSTITUTE(주말DATA!M143,",",".")*1)</f>
        <v>37.729999999999997</v>
      </c>
      <c r="N143" s="66">
        <f>IF(OR(주말DATA!N143="",주말DATA!N143=0),0,SUBSTITUTE(주말DATA!N143,",",".")*1)</f>
        <v>160</v>
      </c>
      <c r="O143" s="62">
        <f>IF(OR(주말DATA!O143="",주말DATA!O143=0),0,SUBSTITUTE(주말DATA!O143,",",".")*1)</f>
        <v>37.729999999999997</v>
      </c>
      <c r="P143" s="66">
        <f>IF(OR(주말DATA!P143="",주말DATA!P143=0),0,SUBSTITUTE(주말DATA!P143,",",".")*1)</f>
        <v>160</v>
      </c>
      <c r="Q143" s="62">
        <f>IF(OR(주말DATA!Q143="",주말DATA!Q143=0),0,SUBSTITUTE(주말DATA!Q143,",",".")*1)</f>
        <v>39.97</v>
      </c>
      <c r="R143" s="66">
        <f>IF(OR(주말DATA!R143="",주말DATA!R143=0),0,SUBSTITUTE(주말DATA!R143,",",".")*1)</f>
        <v>160</v>
      </c>
      <c r="S143" s="62">
        <f>IF(OR(주말DATA!S143="",주말DATA!S143=0),0,SUBSTITUTE(주말DATA!S143,",",".")*1)</f>
        <v>39.97</v>
      </c>
      <c r="T143" s="66">
        <f>IF(OR(주말DATA!T143="",주말DATA!T143=0),0,SUBSTITUTE(주말DATA!T143,",",".")*1)</f>
        <v>285</v>
      </c>
      <c r="U143" s="62">
        <f>IF(OR(주말DATA!U143="",주말DATA!U143=0),0,SUBSTITUTE(주말DATA!U143,",",".")*1)</f>
        <v>175.16</v>
      </c>
      <c r="V143" s="62">
        <f>IF(OR(주말DATA!V143="",주말DATA!V143=0),0,SUBSTITUTE(주말DATA!V143,",",".")*1)</f>
        <v>410.26</v>
      </c>
      <c r="W143" s="62">
        <f>IF(OR(주말DATA!W143="",주말DATA!W143=0),0,SUBSTITUTE(주말DATA!W143,",",".")*1)</f>
        <v>410.26</v>
      </c>
      <c r="X143" s="62">
        <f>IF(OR(주말DATA!X143="",주말DATA!X143=0),0,SUBSTITUTE(주말DATA!X143,",",".")*1)</f>
        <v>410.26</v>
      </c>
      <c r="Y143" s="70">
        <f>IF(OR(주말DATA!Y143="",주말DATA!Y143=0),0,SUBSTITUTE(주말DATA!Y143,",",".")*1)</f>
        <v>410.26</v>
      </c>
      <c r="Z143" s="76"/>
    </row>
    <row r="144" spans="1:27" ht="17.25" thickBot="1">
      <c r="A144" s="11" t="s">
        <v>36</v>
      </c>
      <c r="B144" s="60">
        <f>IF(OR(주말DATA!B144="",주말DATA!B144=0),0,SUBSTITUTE(주말DATA!B144,",",".")*1)</f>
        <v>160.07</v>
      </c>
      <c r="C144" s="60">
        <f>IF(OR(주말DATA!C144="",주말DATA!C144=0),0,SUBSTITUTE(주말DATA!C144,",",".")*1)</f>
        <v>160.07</v>
      </c>
      <c r="D144" s="60">
        <f>IF(OR(주말DATA!D144="",주말DATA!D144=0),0,SUBSTITUTE(주말DATA!D144,",",".")*1)</f>
        <v>330.35</v>
      </c>
      <c r="E144" s="60">
        <f>IF(OR(주말DATA!E144="",주말DATA!E144=0),0,SUBSTITUTE(주말DATA!E144,",",".")*1)</f>
        <v>330.35</v>
      </c>
      <c r="F144" s="65">
        <f>IF(OR(주말DATA!F144="",주말DATA!F144=0),0,SUBSTITUTE(주말DATA!F144,",",".")*1)</f>
        <v>7.78</v>
      </c>
      <c r="G144" s="60">
        <f>IF(OR(주말DATA!G144="",주말DATA!G144=0),0,SUBSTITUTE(주말DATA!G144,",",".")*1)</f>
        <v>1.84</v>
      </c>
      <c r="H144" s="65">
        <f>IF(OR(주말DATA!H144="",주말DATA!H144=0),0,SUBSTITUTE(주말DATA!H144,",",".")*1)</f>
        <v>7.78</v>
      </c>
      <c r="I144" s="60">
        <f>IF(OR(주말DATA!I144="",주말DATA!I144=0),0,SUBSTITUTE(주말DATA!I144,",",".")*1)</f>
        <v>1.84</v>
      </c>
      <c r="J144" s="60">
        <f>IF(OR(주말DATA!J144="",주말DATA!J144=0),0,SUBSTITUTE(주말DATA!J144,",",".")*1)</f>
        <v>160.07</v>
      </c>
      <c r="K144" s="60">
        <f>IF(OR(주말DATA!K144="",주말DATA!K144=0),0,SUBSTITUTE(주말DATA!K144,",",".")*1)</f>
        <v>160.07</v>
      </c>
      <c r="L144" s="60">
        <f>IF(OR(주말DATA!L144="",주말DATA!L144=0),0,SUBSTITUTE(주말DATA!L144,",",".")*1)</f>
        <v>46.91</v>
      </c>
      <c r="M144" s="60">
        <f>IF(OR(주말DATA!M144="",주말DATA!M144=0),0,SUBSTITUTE(주말DATA!M144,",",".")*1)</f>
        <v>46.91</v>
      </c>
      <c r="N144" s="60">
        <f>IF(OR(주말DATA!N144="",주말DATA!N144=0),0,SUBSTITUTE(주말DATA!N144,",",".")*1)</f>
        <v>46.91</v>
      </c>
      <c r="O144" s="60">
        <f>IF(OR(주말DATA!O144="",주말DATA!O144=0),0,SUBSTITUTE(주말DATA!O144,",",".")*1)</f>
        <v>46.91</v>
      </c>
      <c r="P144" s="60">
        <f>IF(OR(주말DATA!P144="",주말DATA!P144=0),0,SUBSTITUTE(주말DATA!P144,",",".")*1)</f>
        <v>59.9</v>
      </c>
      <c r="Q144" s="60">
        <f>IF(OR(주말DATA!Q144="",주말DATA!Q144=0),0,SUBSTITUTE(주말DATA!Q144,",",".")*1)</f>
        <v>59.9</v>
      </c>
      <c r="R144" s="60">
        <f>IF(OR(주말DATA!R144="",주말DATA!R144=0),0,SUBSTITUTE(주말DATA!R144,",",".")*1)</f>
        <v>59.9</v>
      </c>
      <c r="S144" s="60">
        <f>IF(OR(주말DATA!S144="",주말DATA!S144=0),0,SUBSTITUTE(주말DATA!S144,",",".")*1)</f>
        <v>59.9</v>
      </c>
      <c r="T144" s="65">
        <f>IF(OR(주말DATA!T144="",주말DATA!T144=0),0,SUBSTITUTE(주말DATA!T144,",",".")*1)</f>
        <v>253</v>
      </c>
      <c r="U144" s="60">
        <f>IF(OR(주말DATA!U144="",주말DATA!U144=0),0,SUBSTITUTE(주말DATA!U144,",",".")*1)</f>
        <v>169.66</v>
      </c>
      <c r="V144" s="60">
        <f>IF(OR(주말DATA!V144="",주말DATA!V144=0),0,SUBSTITUTE(주말DATA!V144,",",".")*1)</f>
        <v>405.44</v>
      </c>
      <c r="W144" s="60">
        <f>IF(OR(주말DATA!W144="",주말DATA!W144=0),0,SUBSTITUTE(주말DATA!W144,",",".")*1)</f>
        <v>405.44</v>
      </c>
      <c r="X144" s="60">
        <f>IF(OR(주말DATA!X144="",주말DATA!X144=0),0,SUBSTITUTE(주말DATA!X144,",",".")*1)</f>
        <v>405.44</v>
      </c>
      <c r="Y144" s="67">
        <f>IF(OR(주말DATA!Y144="",주말DATA!Y144=0),0,SUBSTITUTE(주말DATA!Y144,",",".")*1)</f>
        <v>405.44</v>
      </c>
      <c r="Z144" s="76"/>
      <c r="AA144" s="25">
        <f>IF(주말DATA!AA144="","",주말DATA!AA144)</f>
        <v>44759</v>
      </c>
    </row>
    <row r="145" spans="1:51">
      <c r="A145" s="11" t="s">
        <v>37</v>
      </c>
      <c r="B145" s="62">
        <f>IF(OR(주말DATA!B145="",주말DATA!B145=0),0,SUBSTITUTE(주말DATA!B145,",",".")*1)</f>
        <v>159.68</v>
      </c>
      <c r="C145" s="62">
        <f>IF(OR(주말DATA!C145="",주말DATA!C145=0),0,SUBSTITUTE(주말DATA!C145,",",".")*1)</f>
        <v>159.68</v>
      </c>
      <c r="D145" s="62">
        <f>IF(OR(주말DATA!D145="",주말DATA!D145=0),0,SUBSTITUTE(주말DATA!D145,",",".")*1)</f>
        <v>331.21</v>
      </c>
      <c r="E145" s="62">
        <f>IF(OR(주말DATA!E145="",주말DATA!E145=0),0,SUBSTITUTE(주말DATA!E145,",",".")*1)</f>
        <v>331.21</v>
      </c>
      <c r="F145" s="62">
        <f>IF(OR(주말DATA!F145="",주말DATA!F145=0),0,SUBSTITUTE(주말DATA!F145,",",".")*1)</f>
        <v>1.82</v>
      </c>
      <c r="G145" s="62">
        <f>IF(OR(주말DATA!G145="",주말DATA!G145=0),0,SUBSTITUTE(주말DATA!G145,",",".")*1)</f>
        <v>1.82</v>
      </c>
      <c r="H145" s="62">
        <f>IF(OR(주말DATA!H145="",주말DATA!H145=0),0,SUBSTITUTE(주말DATA!H145,",",".")*1)</f>
        <v>1.82</v>
      </c>
      <c r="I145" s="62">
        <f>IF(OR(주말DATA!I145="",주말DATA!I145=0),0,SUBSTITUTE(주말DATA!I145,",",".")*1)</f>
        <v>1.82</v>
      </c>
      <c r="J145" s="62">
        <f>IF(OR(주말DATA!J145="",주말DATA!J145=0),0,SUBSTITUTE(주말DATA!J145,",",".")*1)</f>
        <v>159.68</v>
      </c>
      <c r="K145" s="62">
        <f>IF(OR(주말DATA!K145="",주말DATA!K145=0),0,SUBSTITUTE(주말DATA!K145,",",".")*1)</f>
        <v>159.68</v>
      </c>
      <c r="L145" s="62">
        <f>IF(OR(주말DATA!L145="",주말DATA!L145=0),0,SUBSTITUTE(주말DATA!L145,",",".")*1)</f>
        <v>25.04</v>
      </c>
      <c r="M145" s="62">
        <f>IF(OR(주말DATA!M145="",주말DATA!M145=0),0,SUBSTITUTE(주말DATA!M145,",",".")*1)</f>
        <v>25.04</v>
      </c>
      <c r="N145" s="62">
        <f>IF(OR(주말DATA!N145="",주말DATA!N145=0),0,SUBSTITUTE(주말DATA!N145,",",".")*1)</f>
        <v>25.04</v>
      </c>
      <c r="O145" s="62">
        <f>IF(OR(주말DATA!O145="",주말DATA!O145=0),0,SUBSTITUTE(주말DATA!O145,",",".")*1)</f>
        <v>25.04</v>
      </c>
      <c r="P145" s="62">
        <f>IF(OR(주말DATA!P145="",주말DATA!P145=0),0,SUBSTITUTE(주말DATA!P145,",",".")*1)</f>
        <v>25.04</v>
      </c>
      <c r="Q145" s="62">
        <f>IF(OR(주말DATA!Q145="",주말DATA!Q145=0),0,SUBSTITUTE(주말DATA!Q145,",",".")*1)</f>
        <v>25.04</v>
      </c>
      <c r="R145" s="62">
        <f>IF(OR(주말DATA!R145="",주말DATA!R145=0),0,SUBSTITUTE(주말DATA!R145,",",".")*1)</f>
        <v>25.04</v>
      </c>
      <c r="S145" s="62">
        <f>IF(OR(주말DATA!S145="",주말DATA!S145=0),0,SUBSTITUTE(주말DATA!S145,",",".")*1)</f>
        <v>25.04</v>
      </c>
      <c r="T145" s="62">
        <f>IF(OR(주말DATA!T145="",주말DATA!T145=0),0,SUBSTITUTE(주말DATA!T145,",",".")*1)</f>
        <v>178.21</v>
      </c>
      <c r="U145" s="62">
        <f>IF(OR(주말DATA!U145="",주말DATA!U145=0),0,SUBSTITUTE(주말DATA!U145,",",".")*1)</f>
        <v>178.21</v>
      </c>
      <c r="V145" s="62">
        <f>IF(OR(주말DATA!V145="",주말DATA!V145=0),0,SUBSTITUTE(주말DATA!V145,",",".")*1)</f>
        <v>434.95</v>
      </c>
      <c r="W145" s="62">
        <f>IF(OR(주말DATA!W145="",주말DATA!W145=0),0,SUBSTITUTE(주말DATA!W145,",",".")*1)</f>
        <v>434.95</v>
      </c>
      <c r="X145" s="62">
        <f>IF(OR(주말DATA!X145="",주말DATA!X145=0),0,SUBSTITUTE(주말DATA!X145,",",".")*1)</f>
        <v>434.95</v>
      </c>
      <c r="Y145" s="70">
        <f>IF(OR(주말DATA!Y145="",주말DATA!Y145=0),0,SUBSTITUTE(주말DATA!Y145,",",".")*1)</f>
        <v>434.95</v>
      </c>
      <c r="Z145" s="76"/>
      <c r="AA145" s="23" t="str">
        <f>IF(주말DATA!AA145="","",주말DATA!AA145)</f>
        <v>Min</v>
      </c>
      <c r="AB145" s="3" t="str">
        <f>IF(주말DATA!AB145="","",주말DATA!AB145)</f>
        <v>88,20</v>
      </c>
      <c r="AC145" s="3" t="str">
        <f>IF(주말DATA!AC145="","",주말DATA!AC145)</f>
        <v>-0,50</v>
      </c>
      <c r="AD145" s="3" t="str">
        <f>IF(주말DATA!AD145="","",주말DATA!AD145)</f>
        <v>88,20</v>
      </c>
      <c r="AE145" s="3" t="str">
        <f>IF(주말DATA!AE145="","",주말DATA!AE145)</f>
        <v>-0,50</v>
      </c>
      <c r="AF145" s="3" t="str">
        <f>IF(주말DATA!AF145="","",주말DATA!AF145)</f>
        <v>1,45</v>
      </c>
      <c r="AG145" s="3" t="str">
        <f>IF(주말DATA!AG145="","",주말DATA!AG145)</f>
        <v>-0,50</v>
      </c>
      <c r="AH145" s="3" t="str">
        <f>IF(주말DATA!AH145="","",주말DATA!AH145)</f>
        <v>1,45</v>
      </c>
      <c r="AI145" s="3" t="str">
        <f>IF(주말DATA!AI145="","",주말DATA!AI145)</f>
        <v>-0,50</v>
      </c>
      <c r="AJ145" s="3" t="str">
        <f>IF(주말DATA!AJ145="","",주말DATA!AJ145)</f>
        <v>88,20</v>
      </c>
      <c r="AK145" s="3" t="str">
        <f>IF(주말DATA!AK145="","",주말DATA!AK145)</f>
        <v>-0,50</v>
      </c>
      <c r="AL145" s="3" t="str">
        <f>IF(주말DATA!AL145="","",주말DATA!AL145)</f>
        <v>1,45</v>
      </c>
      <c r="AM145" s="3" t="str">
        <f>IF(주말DATA!AM145="","",주말DATA!AM145)</f>
        <v>-0,50</v>
      </c>
      <c r="AN145" s="3" t="str">
        <f>IF(주말DATA!AN145="","",주말DATA!AN145)</f>
        <v>1,45</v>
      </c>
      <c r="AO145" s="3" t="str">
        <f>IF(주말DATA!AO145="","",주말DATA!AO145)</f>
        <v>-0,50</v>
      </c>
      <c r="AP145" s="3" t="str">
        <f>IF(주말DATA!AP145="","",주말DATA!AP145)</f>
        <v>1,45</v>
      </c>
      <c r="AQ145" s="3" t="str">
        <f>IF(주말DATA!AQ145="","",주말DATA!AQ145)</f>
        <v>-0,50</v>
      </c>
      <c r="AR145" s="3" t="str">
        <f>IF(주말DATA!AR145="","",주말DATA!AR145)</f>
        <v>1,45</v>
      </c>
      <c r="AS145" s="3" t="str">
        <f>IF(주말DATA!AS145="","",주말DATA!AS145)</f>
        <v>-0,50</v>
      </c>
      <c r="AT145" s="3" t="str">
        <f>IF(주말DATA!AT145="","",주말DATA!AT145)</f>
        <v>96,05</v>
      </c>
      <c r="AU145" s="3" t="str">
        <f>IF(주말DATA!AU145="","",주말DATA!AU145)</f>
        <v>-0,50</v>
      </c>
      <c r="AV145" s="3" t="str">
        <f>IF(주말DATA!AV145="","",주말DATA!AV145)</f>
        <v>40,02</v>
      </c>
      <c r="AW145" s="3" t="str">
        <f>IF(주말DATA!AW145="","",주말DATA!AW145)</f>
        <v>-0,50</v>
      </c>
      <c r="AX145" s="3" t="str">
        <f>IF(주말DATA!AX145="","",주말DATA!AX145)</f>
        <v>40,02</v>
      </c>
      <c r="AY145" s="3" t="str">
        <f>IF(주말DATA!AY145="","",주말DATA!AY145)</f>
        <v>-0,50</v>
      </c>
    </row>
    <row r="146" spans="1:51">
      <c r="A146" s="11" t="s">
        <v>39</v>
      </c>
      <c r="B146" s="60">
        <f>IF(OR(주말DATA!B146="",주말DATA!B146=0),0,SUBSTITUTE(주말DATA!B146,",",".")*1)</f>
        <v>155.08000000000001</v>
      </c>
      <c r="C146" s="60">
        <f>IF(OR(주말DATA!C146="",주말DATA!C146=0),0,SUBSTITUTE(주말DATA!C146,",",".")*1)</f>
        <v>155.08000000000001</v>
      </c>
      <c r="D146" s="65">
        <f>IF(OR(주말DATA!D146="",주말DATA!D146=0),0,SUBSTITUTE(주말DATA!D146,",",".")*1)</f>
        <v>339</v>
      </c>
      <c r="E146" s="60">
        <f>IF(OR(주말DATA!E146="",주말DATA!E146=0),0,SUBSTITUTE(주말DATA!E146,",",".")*1)</f>
        <v>329.51</v>
      </c>
      <c r="F146" s="60">
        <f>IF(OR(주말DATA!F146="",주말DATA!F146=0),0,SUBSTITUTE(주말DATA!F146,",",".")*1)</f>
        <v>1.81</v>
      </c>
      <c r="G146" s="60">
        <f>IF(OR(주말DATA!G146="",주말DATA!G146=0),0,SUBSTITUTE(주말DATA!G146,",",".")*1)</f>
        <v>1.81</v>
      </c>
      <c r="H146" s="60">
        <f>IF(OR(주말DATA!H146="",주말DATA!H146=0),0,SUBSTITUTE(주말DATA!H146,",",".")*1)</f>
        <v>1.81</v>
      </c>
      <c r="I146" s="60">
        <f>IF(OR(주말DATA!I146="",주말DATA!I146=0),0,SUBSTITUTE(주말DATA!I146,",",".")*1)</f>
        <v>1.81</v>
      </c>
      <c r="J146" s="60">
        <f>IF(OR(주말DATA!J146="",주말DATA!J146=0),0,SUBSTITUTE(주말DATA!J146,",",".")*1)</f>
        <v>155.08000000000001</v>
      </c>
      <c r="K146" s="60">
        <f>IF(OR(주말DATA!K146="",주말DATA!K146=0),0,SUBSTITUTE(주말DATA!K146,",",".")*1)</f>
        <v>155.08000000000001</v>
      </c>
      <c r="L146" s="60">
        <f>IF(OR(주말DATA!L146="",주말DATA!L146=0),0,SUBSTITUTE(주말DATA!L146,",",".")*1)</f>
        <v>29.81</v>
      </c>
      <c r="M146" s="60">
        <f>IF(OR(주말DATA!M146="",주말DATA!M146=0),0,SUBSTITUTE(주말DATA!M146,",",".")*1)</f>
        <v>29.81</v>
      </c>
      <c r="N146" s="60">
        <f>IF(OR(주말DATA!N146="",주말DATA!N146=0),0,SUBSTITUTE(주말DATA!N146,",",".")*1)</f>
        <v>29.81</v>
      </c>
      <c r="O146" s="60">
        <f>IF(OR(주말DATA!O146="",주말DATA!O146=0),0,SUBSTITUTE(주말DATA!O146,",",".")*1)</f>
        <v>29.81</v>
      </c>
      <c r="P146" s="60">
        <f>IF(OR(주말DATA!P146="",주말DATA!P146=0),0,SUBSTITUTE(주말DATA!P146,",",".")*1)</f>
        <v>29.81</v>
      </c>
      <c r="Q146" s="60">
        <f>IF(OR(주말DATA!Q146="",주말DATA!Q146=0),0,SUBSTITUTE(주말DATA!Q146,",",".")*1)</f>
        <v>29.81</v>
      </c>
      <c r="R146" s="60">
        <f>IF(OR(주말DATA!R146="",주말DATA!R146=0),0,SUBSTITUTE(주말DATA!R146,",",".")*1)</f>
        <v>29.81</v>
      </c>
      <c r="S146" s="60">
        <f>IF(OR(주말DATA!S146="",주말DATA!S146=0),0,SUBSTITUTE(주말DATA!S146,",",".")*1)</f>
        <v>29.81</v>
      </c>
      <c r="T146" s="60">
        <f>IF(OR(주말DATA!T146="",주말DATA!T146=0),0,SUBSTITUTE(주말DATA!T146,",",".")*1)</f>
        <v>174.86</v>
      </c>
      <c r="U146" s="60">
        <f>IF(OR(주말DATA!U146="",주말DATA!U146=0),0,SUBSTITUTE(주말DATA!U146,",",".")*1)</f>
        <v>174.86</v>
      </c>
      <c r="V146" s="60">
        <f>IF(OR(주말DATA!V146="",주말DATA!V146=0),0,SUBSTITUTE(주말DATA!V146,",",".")*1)</f>
        <v>405.69</v>
      </c>
      <c r="W146" s="60">
        <f>IF(OR(주말DATA!W146="",주말DATA!W146=0),0,SUBSTITUTE(주말DATA!W146,",",".")*1)</f>
        <v>405.69</v>
      </c>
      <c r="X146" s="60">
        <f>IF(OR(주말DATA!X146="",주말DATA!X146=0),0,SUBSTITUTE(주말DATA!X146,",",".")*1)</f>
        <v>405.69</v>
      </c>
      <c r="Y146" s="67">
        <f>IF(OR(주말DATA!Y146="",주말DATA!Y146=0),0,SUBSTITUTE(주말DATA!Y146,",",".")*1)</f>
        <v>405.69</v>
      </c>
      <c r="Z146" s="76"/>
      <c r="AA146" s="23" t="str">
        <f>IF(주말DATA!AA146="","",주말DATA!AA146)</f>
        <v>Max</v>
      </c>
      <c r="AB146" s="3" t="str">
        <f>IF(주말DATA!AB146="","",주말DATA!AB146)</f>
        <v>162,03</v>
      </c>
      <c r="AC146" s="3" t="str">
        <f>IF(주말DATA!AC146="","",주말DATA!AC146)</f>
        <v>162,03</v>
      </c>
      <c r="AD146" s="3" t="str">
        <f>IF(주말DATA!AD146="","",주말DATA!AD146)</f>
        <v>339,00</v>
      </c>
      <c r="AE146" s="3" t="str">
        <f>IF(주말DATA!AE146="","",주말DATA!AE146)</f>
        <v>331,21</v>
      </c>
      <c r="AF146" s="3" t="str">
        <f>IF(주말DATA!AF146="","",주말DATA!AF146)</f>
        <v>160,00</v>
      </c>
      <c r="AG146" s="3" t="str">
        <f>IF(주말DATA!AG146="","",주말DATA!AG146)</f>
        <v>2,00</v>
      </c>
      <c r="AH146" s="3" t="str">
        <f>IF(주말DATA!AH146="","",주말DATA!AH146)</f>
        <v>160,00</v>
      </c>
      <c r="AI146" s="3" t="str">
        <f>IF(주말DATA!AI146="","",주말DATA!AI146)</f>
        <v>2,00</v>
      </c>
      <c r="AJ146" s="3" t="str">
        <f>IF(주말DATA!AJ146="","",주말DATA!AJ146)</f>
        <v>162,03</v>
      </c>
      <c r="AK146" s="3" t="str">
        <f>IF(주말DATA!AK146="","",주말DATA!AK146)</f>
        <v>162,03</v>
      </c>
      <c r="AL146" s="3" t="str">
        <f>IF(주말DATA!AL146="","",주말DATA!AL146)</f>
        <v>160,00</v>
      </c>
      <c r="AM146" s="3" t="str">
        <f>IF(주말DATA!AM146="","",주말DATA!AM146)</f>
        <v>46,91</v>
      </c>
      <c r="AN146" s="3" t="str">
        <f>IF(주말DATA!AN146="","",주말DATA!AN146)</f>
        <v>160,00</v>
      </c>
      <c r="AO146" s="3" t="str">
        <f>IF(주말DATA!AO146="","",주말DATA!AO146)</f>
        <v>46,91</v>
      </c>
      <c r="AP146" s="3" t="str">
        <f>IF(주말DATA!AP146="","",주말DATA!AP146)</f>
        <v>160,00</v>
      </c>
      <c r="AQ146" s="3" t="str">
        <f>IF(주말DATA!AQ146="","",주말DATA!AQ146)</f>
        <v>59,90</v>
      </c>
      <c r="AR146" s="3" t="str">
        <f>IF(주말DATA!AR146="","",주말DATA!AR146)</f>
        <v>160,00</v>
      </c>
      <c r="AS146" s="3" t="str">
        <f>IF(주말DATA!AS146="","",주말DATA!AS146)</f>
        <v>59,90</v>
      </c>
      <c r="AT146" s="3" t="str">
        <f>IF(주말DATA!AT146="","",주말DATA!AT146)</f>
        <v>610,00</v>
      </c>
      <c r="AU146" s="3" t="str">
        <f>IF(주말DATA!AU146="","",주말DATA!AU146)</f>
        <v>178,21</v>
      </c>
      <c r="AV146" s="3" t="str">
        <f>IF(주말DATA!AV146="","",주말DATA!AV146)</f>
        <v>671,64</v>
      </c>
      <c r="AW146" s="3" t="str">
        <f>IF(주말DATA!AW146="","",주말DATA!AW146)</f>
        <v>434,95</v>
      </c>
      <c r="AX146" s="3" t="str">
        <f>IF(주말DATA!AX146="","",주말DATA!AX146)</f>
        <v>671,64</v>
      </c>
      <c r="AY146" s="3" t="str">
        <f>IF(주말DATA!AY146="","",주말DATA!AY146)</f>
        <v>434,95</v>
      </c>
    </row>
    <row r="147" spans="1:51" ht="17.25" thickBot="1">
      <c r="A147" s="13" t="s">
        <v>41</v>
      </c>
      <c r="B147" s="70">
        <f>IF(OR(주말DATA!B147="",주말DATA!B147=0),0,SUBSTITUTE(주말DATA!B147,",",".")*1)</f>
        <v>157.19999999999999</v>
      </c>
      <c r="C147" s="70">
        <f>IF(OR(주말DATA!C147="",주말DATA!C147=0),0,SUBSTITUTE(주말DATA!C147,",",".")*1)</f>
        <v>157.19999999999999</v>
      </c>
      <c r="D147" s="72">
        <f>IF(OR(주말DATA!D147="",주말DATA!D147=0),0,SUBSTITUTE(주말DATA!D147,",",".")*1)</f>
        <v>337.5</v>
      </c>
      <c r="E147" s="70">
        <f>IF(OR(주말DATA!E147="",주말DATA!E147=0),0,SUBSTITUTE(주말DATA!E147,",",".")*1)</f>
        <v>326.45</v>
      </c>
      <c r="F147" s="70">
        <f>IF(OR(주말DATA!F147="",주말DATA!F147=0),0,SUBSTITUTE(주말DATA!F147,",",".")*1)</f>
        <v>1.81</v>
      </c>
      <c r="G147" s="70">
        <f>IF(OR(주말DATA!G147="",주말DATA!G147=0),0,SUBSTITUTE(주말DATA!G147,",",".")*1)</f>
        <v>1.81</v>
      </c>
      <c r="H147" s="70">
        <f>IF(OR(주말DATA!H147="",주말DATA!H147=0),0,SUBSTITUTE(주말DATA!H147,",",".")*1)</f>
        <v>1.81</v>
      </c>
      <c r="I147" s="70">
        <f>IF(OR(주말DATA!I147="",주말DATA!I147=0),0,SUBSTITUTE(주말DATA!I147,",",".")*1)</f>
        <v>1.81</v>
      </c>
      <c r="J147" s="70">
        <f>IF(OR(주말DATA!J147="",주말DATA!J147=0),0,SUBSTITUTE(주말DATA!J147,",",".")*1)</f>
        <v>157.19999999999999</v>
      </c>
      <c r="K147" s="70">
        <f>IF(OR(주말DATA!K147="",주말DATA!K147=0),0,SUBSTITUTE(주말DATA!K147,",",".")*1)</f>
        <v>157.19999999999999</v>
      </c>
      <c r="L147" s="70">
        <f>IF(OR(주말DATA!L147="",주말DATA!L147=0),0,SUBSTITUTE(주말DATA!L147,",",".")*1)</f>
        <v>13.63</v>
      </c>
      <c r="M147" s="70">
        <f>IF(OR(주말DATA!M147="",주말DATA!M147=0),0,SUBSTITUTE(주말DATA!M147,",",".")*1)</f>
        <v>13.63</v>
      </c>
      <c r="N147" s="70">
        <f>IF(OR(주말DATA!N147="",주말DATA!N147=0),0,SUBSTITUTE(주말DATA!N147,",",".")*1)</f>
        <v>13.63</v>
      </c>
      <c r="O147" s="70">
        <f>IF(OR(주말DATA!O147="",주말DATA!O147=0),0,SUBSTITUTE(주말DATA!O147,",",".")*1)</f>
        <v>13.63</v>
      </c>
      <c r="P147" s="70">
        <f>IF(OR(주말DATA!P147="",주말DATA!P147=0),0,SUBSTITUTE(주말DATA!P147,",",".")*1)</f>
        <v>13.63</v>
      </c>
      <c r="Q147" s="70">
        <f>IF(OR(주말DATA!Q147="",주말DATA!Q147=0),0,SUBSTITUTE(주말DATA!Q147,",",".")*1)</f>
        <v>13.63</v>
      </c>
      <c r="R147" s="70">
        <f>IF(OR(주말DATA!R147="",주말DATA!R147=0),0,SUBSTITUTE(주말DATA!R147,",",".")*1)</f>
        <v>13.63</v>
      </c>
      <c r="S147" s="70">
        <f>IF(OR(주말DATA!S147="",주말DATA!S147=0),0,SUBSTITUTE(주말DATA!S147,",",".")*1)</f>
        <v>13.63</v>
      </c>
      <c r="T147" s="70">
        <f>IF(OR(주말DATA!T147="",주말DATA!T147=0),0,SUBSTITUTE(주말DATA!T147,",",".")*1)</f>
        <v>160.83000000000001</v>
      </c>
      <c r="U147" s="70">
        <f>IF(OR(주말DATA!U147="",주말DATA!U147=0),0,SUBSTITUTE(주말DATA!U147,",",".")*1)</f>
        <v>160.83000000000001</v>
      </c>
      <c r="V147" s="72">
        <f>IF(OR(주말DATA!V147="",주말DATA!V147=0),0,SUBSTITUTE(주말DATA!V147,",",".")*1)</f>
        <v>671.64</v>
      </c>
      <c r="W147" s="70">
        <f>IF(OR(주말DATA!W147="",주말DATA!W147=0),0,SUBSTITUTE(주말DATA!W147,",",".")*1)</f>
        <v>397.34</v>
      </c>
      <c r="X147" s="72">
        <f>IF(OR(주말DATA!X147="",주말DATA!X147=0),0,SUBSTITUTE(주말DATA!X147,",",".")*1)</f>
        <v>671.64</v>
      </c>
      <c r="Y147" s="70">
        <f>IF(OR(주말DATA!Y147="",주말DATA!Y147=0),0,SUBSTITUTE(주말DATA!Y147,",",".")*1)</f>
        <v>397.34</v>
      </c>
      <c r="Z147" s="77"/>
      <c r="AA147" s="23" t="str">
        <f>IF(주말DATA!AA147="","",주말DATA!AA147)</f>
        <v>Avg</v>
      </c>
      <c r="AB147" s="3" t="str">
        <f>IF(주말DATA!AB147="","",주말DATA!AB147)</f>
        <v>148,88</v>
      </c>
      <c r="AC147" s="3" t="str">
        <f>IF(주말DATA!AC147="","",주말DATA!AC147)</f>
        <v>124,92</v>
      </c>
      <c r="AD147" s="3" t="str">
        <f>IF(주말DATA!AD147="","",주말DATA!AD147)</f>
        <v>229,82</v>
      </c>
      <c r="AE147" s="3" t="str">
        <f>IF(주말DATA!AE147="","",주말DATA!AE147)</f>
        <v>192,82</v>
      </c>
      <c r="AF147" s="3" t="str">
        <f>IF(주말DATA!AF147="","",주말DATA!AF147)</f>
        <v>13,50</v>
      </c>
      <c r="AG147" s="3" t="str">
        <f>IF(주말DATA!AG147="","",주말DATA!AG147)</f>
        <v>1,32</v>
      </c>
      <c r="AH147" s="3" t="str">
        <f>IF(주말DATA!AH147="","",주말DATA!AH147)</f>
        <v>13,50</v>
      </c>
      <c r="AI147" s="3" t="str">
        <f>IF(주말DATA!AI147="","",주말DATA!AI147)</f>
        <v>1,32</v>
      </c>
      <c r="AJ147" s="3" t="str">
        <f>IF(주말DATA!AJ147="","",주말DATA!AJ147)</f>
        <v>148,88</v>
      </c>
      <c r="AK147" s="3" t="str">
        <f>IF(주말DATA!AK147="","",주말DATA!AK147)</f>
        <v>124,92</v>
      </c>
      <c r="AL147" s="3" t="str">
        <f>IF(주말DATA!AL147="","",주말DATA!AL147)</f>
        <v>18,53</v>
      </c>
      <c r="AM147" s="3" t="str">
        <f>IF(주말DATA!AM147="","",주말DATA!AM147)</f>
        <v>8,71</v>
      </c>
      <c r="AN147" s="3" t="str">
        <f>IF(주말DATA!AN147="","",주말DATA!AN147)</f>
        <v>18,53</v>
      </c>
      <c r="AO147" s="3" t="str">
        <f>IF(주말DATA!AO147="","",주말DATA!AO147)</f>
        <v>8,71</v>
      </c>
      <c r="AP147" s="3" t="str">
        <f>IF(주말DATA!AP147="","",주말DATA!AP147)</f>
        <v>19,07</v>
      </c>
      <c r="AQ147" s="3" t="str">
        <f>IF(주말DATA!AQ147="","",주말DATA!AQ147)</f>
        <v>9,34</v>
      </c>
      <c r="AR147" s="3" t="str">
        <f>IF(주말DATA!AR147="","",주말DATA!AR147)</f>
        <v>19,07</v>
      </c>
      <c r="AS147" s="3" t="str">
        <f>IF(주말DATA!AS147="","",주말DATA!AS147)</f>
        <v>9,34</v>
      </c>
      <c r="AT147" s="3" t="str">
        <f>IF(주말DATA!AT147="","",주말DATA!AT147)</f>
        <v>199,63</v>
      </c>
      <c r="AU147" s="3" t="str">
        <f>IF(주말DATA!AU147="","",주말DATA!AU147)</f>
        <v>127,09</v>
      </c>
      <c r="AV147" s="3" t="str">
        <f>IF(주말DATA!AV147="","",주말DATA!AV147)</f>
        <v>245,67</v>
      </c>
      <c r="AW147" s="3" t="str">
        <f>IF(주말DATA!AW147="","",주말DATA!AW147)</f>
        <v>207,41</v>
      </c>
      <c r="AX147" s="3" t="str">
        <f>IF(주말DATA!AX147="","",주말DATA!AX147)</f>
        <v>235,73</v>
      </c>
      <c r="AY147" s="3" t="str">
        <f>IF(주말DATA!AY147="","",주말DATA!AY147)</f>
        <v>200,89</v>
      </c>
    </row>
    <row r="148" spans="1:51">
      <c r="A148" s="9" t="s">
        <v>16</v>
      </c>
      <c r="B148" s="60">
        <f>IF(OR(주말DATA!B148="",주말DATA!B148=0),0,SUBSTITUTE(주말DATA!B148,",",".")*1)</f>
        <v>168.9</v>
      </c>
      <c r="C148" s="60">
        <f>IF(OR(주말DATA!C148="",주말DATA!C148=0),0,SUBSTITUTE(주말DATA!C148,",",".")*1)</f>
        <v>168.9</v>
      </c>
      <c r="D148" s="60">
        <f>IF(OR(주말DATA!D148="",주말DATA!D148=0),0,SUBSTITUTE(주말DATA!D148,",",".")*1)</f>
        <v>345.39</v>
      </c>
      <c r="E148" s="64">
        <f>IF(OR(주말DATA!E148="",주말DATA!E148=0),0,SUBSTITUTE(주말DATA!E148,",",".")*1)</f>
        <v>342.5</v>
      </c>
      <c r="F148" s="60">
        <f>IF(OR(주말DATA!F148="",주말DATA!F148=0),0,SUBSTITUTE(주말DATA!F148,",",".")*1)</f>
        <v>1.77</v>
      </c>
      <c r="G148" s="64">
        <f>IF(OR(주말DATA!G148="",주말DATA!G148=0),0,SUBSTITUTE(주말DATA!G148,",",".")*1)</f>
        <v>-0.99</v>
      </c>
      <c r="H148" s="60">
        <f>IF(OR(주말DATA!H148="",주말DATA!H148=0),0,SUBSTITUTE(주말DATA!H148,",",".")*1)</f>
        <v>1.77</v>
      </c>
      <c r="I148" s="64">
        <f>IF(OR(주말DATA!I148="",주말DATA!I148=0),0,SUBSTITUTE(주말DATA!I148,",",".")*1)</f>
        <v>-0.99</v>
      </c>
      <c r="J148" s="60">
        <f>IF(OR(주말DATA!J148="",주말DATA!J148=0),0,SUBSTITUTE(주말DATA!J148,",",".")*1)</f>
        <v>168.9</v>
      </c>
      <c r="K148" s="60">
        <f>IF(OR(주말DATA!K148="",주말DATA!K148=0),0,SUBSTITUTE(주말DATA!K148,",",".")*1)</f>
        <v>168.9</v>
      </c>
      <c r="L148" s="60">
        <f>IF(OR(주말DATA!L148="",주말DATA!L148=0),0,SUBSTITUTE(주말DATA!L148,",",".")*1)</f>
        <v>19.05</v>
      </c>
      <c r="M148" s="64">
        <f>IF(OR(주말DATA!M148="",주말DATA!M148=0),0,SUBSTITUTE(주말DATA!M148,",",".")*1)</f>
        <v>-0.99</v>
      </c>
      <c r="N148" s="60">
        <f>IF(OR(주말DATA!N148="",주말DATA!N148=0),0,SUBSTITUTE(주말DATA!N148,",",".")*1)</f>
        <v>19.05</v>
      </c>
      <c r="O148" s="64">
        <f>IF(OR(주말DATA!O148="",주말DATA!O148=0),0,SUBSTITUTE(주말DATA!O148,",",".")*1)</f>
        <v>-0.99</v>
      </c>
      <c r="P148" s="60">
        <f>IF(OR(주말DATA!P148="",주말DATA!P148=0),0,SUBSTITUTE(주말DATA!P148,",",".")*1)</f>
        <v>19.05</v>
      </c>
      <c r="Q148" s="64">
        <f>IF(OR(주말DATA!Q148="",주말DATA!Q148=0),0,SUBSTITUTE(주말DATA!Q148,",",".")*1)</f>
        <v>-0.99</v>
      </c>
      <c r="R148" s="60">
        <f>IF(OR(주말DATA!R148="",주말DATA!R148=0),0,SUBSTITUTE(주말DATA!R148,",",".")*1)</f>
        <v>19.05</v>
      </c>
      <c r="S148" s="64">
        <f>IF(OR(주말DATA!S148="",주말DATA!S148=0),0,SUBSTITUTE(주말DATA!S148,",",".")*1)</f>
        <v>-0.99</v>
      </c>
      <c r="T148" s="60">
        <f>IF(OR(주말DATA!T148="",주말DATA!T148=0),0,SUBSTITUTE(주말DATA!T148,",",".")*1)</f>
        <v>103.95</v>
      </c>
      <c r="U148" s="64">
        <f>IF(OR(주말DATA!U148="",주말DATA!U148=0),0,SUBSTITUTE(주말DATA!U148,",",".")*1)</f>
        <v>-0.99</v>
      </c>
      <c r="V148" s="65">
        <f>IF(OR(주말DATA!V148="",주말DATA!V148=0),0,SUBSTITUTE(주말DATA!V148,",",".")*1)</f>
        <v>537.32000000000005</v>
      </c>
      <c r="W148" s="60">
        <f>IF(OR(주말DATA!W148="",주말DATA!W148=0),0,SUBSTITUTE(주말DATA!W148,",",".")*1)</f>
        <v>355.71</v>
      </c>
      <c r="X148" s="60">
        <f>IF(OR(주말DATA!X148="",주말DATA!X148=0),0,SUBSTITUTE(주말DATA!X148,",",".")*1)</f>
        <v>161</v>
      </c>
      <c r="Y148" s="67">
        <f>IF(OR(주말DATA!Y148="",주말DATA!Y148=0),0,SUBSTITUTE(주말DATA!Y148,",",".")*1)</f>
        <v>161</v>
      </c>
      <c r="Z148" s="75">
        <f>IF(AA168="",0,DAY(AA168))</f>
        <v>23</v>
      </c>
    </row>
    <row r="149" spans="1:51">
      <c r="A149" s="11" t="s">
        <v>17</v>
      </c>
      <c r="B149" s="62">
        <f>IF(OR(주말DATA!B149="",주말DATA!B149=0),0,SUBSTITUTE(주말DATA!B149,",",".")*1)</f>
        <v>167.97</v>
      </c>
      <c r="C149" s="63">
        <f>IF(OR(주말DATA!C149="",주말DATA!C149=0),0,SUBSTITUTE(주말DATA!C149,",",".")*1)</f>
        <v>162</v>
      </c>
      <c r="D149" s="62">
        <f>IF(OR(주말DATA!D149="",주말DATA!D149=0),0,SUBSTITUTE(주말DATA!D149,",",".")*1)</f>
        <v>333.98</v>
      </c>
      <c r="E149" s="63">
        <f>IF(OR(주말DATA!E149="",주말DATA!E149=0),0,SUBSTITUTE(주말DATA!E149,",",".")*1)</f>
        <v>332</v>
      </c>
      <c r="F149" s="62">
        <f>IF(OR(주말DATA!F149="",주말DATA!F149=0),0,SUBSTITUTE(주말DATA!F149,",",".")*1)</f>
        <v>1.75</v>
      </c>
      <c r="G149" s="63">
        <f>IF(OR(주말DATA!G149="",주말DATA!G149=0),0,SUBSTITUTE(주말DATA!G149,",",".")*1)</f>
        <v>-0.99</v>
      </c>
      <c r="H149" s="62">
        <f>IF(OR(주말DATA!H149="",주말DATA!H149=0),0,SUBSTITUTE(주말DATA!H149,",",".")*1)</f>
        <v>1.75</v>
      </c>
      <c r="I149" s="63">
        <f>IF(OR(주말DATA!I149="",주말DATA!I149=0),0,SUBSTITUTE(주말DATA!I149,",",".")*1)</f>
        <v>-0.99</v>
      </c>
      <c r="J149" s="62">
        <f>IF(OR(주말DATA!J149="",주말DATA!J149=0),0,SUBSTITUTE(주말DATA!J149,",",".")*1)</f>
        <v>167.97</v>
      </c>
      <c r="K149" s="63">
        <f>IF(OR(주말DATA!K149="",주말DATA!K149=0),0,SUBSTITUTE(주말DATA!K149,",",".")*1)</f>
        <v>162</v>
      </c>
      <c r="L149" s="62">
        <f>IF(OR(주말DATA!L149="",주말DATA!L149=0),0,SUBSTITUTE(주말DATA!L149,",",".")*1)</f>
        <v>16.27</v>
      </c>
      <c r="M149" s="63">
        <f>IF(OR(주말DATA!M149="",주말DATA!M149=0),0,SUBSTITUTE(주말DATA!M149,",",".")*1)</f>
        <v>-0.99</v>
      </c>
      <c r="N149" s="62">
        <f>IF(OR(주말DATA!N149="",주말DATA!N149=0),0,SUBSTITUTE(주말DATA!N149,",",".")*1)</f>
        <v>16.27</v>
      </c>
      <c r="O149" s="63">
        <f>IF(OR(주말DATA!O149="",주말DATA!O149=0),0,SUBSTITUTE(주말DATA!O149,",",".")*1)</f>
        <v>-0.99</v>
      </c>
      <c r="P149" s="62">
        <f>IF(OR(주말DATA!P149="",주말DATA!P149=0),0,SUBSTITUTE(주말DATA!P149,",",".")*1)</f>
        <v>16.27</v>
      </c>
      <c r="Q149" s="63">
        <f>IF(OR(주말DATA!Q149="",주말DATA!Q149=0),0,SUBSTITUTE(주말DATA!Q149,",",".")*1)</f>
        <v>-0.99</v>
      </c>
      <c r="R149" s="62">
        <f>IF(OR(주말DATA!R149="",주말DATA!R149=0),0,SUBSTITUTE(주말DATA!R149,",",".")*1)</f>
        <v>16.27</v>
      </c>
      <c r="S149" s="63">
        <f>IF(OR(주말DATA!S149="",주말DATA!S149=0),0,SUBSTITUTE(주말DATA!S149,",",".")*1)</f>
        <v>-0.99</v>
      </c>
      <c r="T149" s="62">
        <f>IF(OR(주말DATA!T149="",주말DATA!T149=0),0,SUBSTITUTE(주말DATA!T149,",",".")*1)</f>
        <v>95.6</v>
      </c>
      <c r="U149" s="63">
        <f>IF(OR(주말DATA!U149="",주말DATA!U149=0),0,SUBSTITUTE(주말DATA!U149,",",".")*1)</f>
        <v>-0.99</v>
      </c>
      <c r="V149" s="66">
        <f>IF(OR(주말DATA!V149="",주말DATA!V149=0),0,SUBSTITUTE(주말DATA!V149,",",".")*1)</f>
        <v>537.32000000000005</v>
      </c>
      <c r="W149" s="62">
        <f>IF(OR(주말DATA!W149="",주말DATA!W149=0),0,SUBSTITUTE(주말DATA!W149,",",".")*1)</f>
        <v>344.67</v>
      </c>
      <c r="X149" s="62">
        <f>IF(OR(주말DATA!X149="",주말DATA!X149=0),0,SUBSTITUTE(주말DATA!X149,",",".")*1)</f>
        <v>342.17</v>
      </c>
      <c r="Y149" s="70">
        <f>IF(OR(주말DATA!Y149="",주말DATA!Y149=0),0,SUBSTITUTE(주말DATA!Y149,",",".")*1)</f>
        <v>342.17</v>
      </c>
      <c r="Z149" s="76"/>
    </row>
    <row r="150" spans="1:51">
      <c r="A150" s="11" t="s">
        <v>18</v>
      </c>
      <c r="B150" s="60">
        <f>IF(OR(주말DATA!B150="",주말DATA!B150=0),0,SUBSTITUTE(주말DATA!B150,",",".")*1)</f>
        <v>167.66</v>
      </c>
      <c r="C150" s="64">
        <f>IF(OR(주말DATA!C150="",주말DATA!C150=0),0,SUBSTITUTE(주말DATA!C150,",",".")*1)</f>
        <v>162</v>
      </c>
      <c r="D150" s="60">
        <f>IF(OR(주말DATA!D150="",주말DATA!D150=0),0,SUBSTITUTE(주말DATA!D150,",",".")*1)</f>
        <v>330.38</v>
      </c>
      <c r="E150" s="64">
        <f>IF(OR(주말DATA!E150="",주말DATA!E150=0),0,SUBSTITUTE(주말DATA!E150,",",".")*1)</f>
        <v>329</v>
      </c>
      <c r="F150" s="60">
        <f>IF(OR(주말DATA!F150="",주말DATA!F150=0),0,SUBSTITUTE(주말DATA!F150,",",".")*1)</f>
        <v>1.73</v>
      </c>
      <c r="G150" s="64">
        <f>IF(OR(주말DATA!G150="",주말DATA!G150=0),0,SUBSTITUTE(주말DATA!G150,",",".")*1)</f>
        <v>0</v>
      </c>
      <c r="H150" s="60">
        <f>IF(OR(주말DATA!H150="",주말DATA!H150=0),0,SUBSTITUTE(주말DATA!H150,",",".")*1)</f>
        <v>1.73</v>
      </c>
      <c r="I150" s="64">
        <f>IF(OR(주말DATA!I150="",주말DATA!I150=0),0,SUBSTITUTE(주말DATA!I150,",",".")*1)</f>
        <v>0</v>
      </c>
      <c r="J150" s="60">
        <f>IF(OR(주말DATA!J150="",주말DATA!J150=0),0,SUBSTITUTE(주말DATA!J150,",",".")*1)</f>
        <v>167.66</v>
      </c>
      <c r="K150" s="64">
        <f>IF(OR(주말DATA!K150="",주말DATA!K150=0),0,SUBSTITUTE(주말DATA!K150,",",".")*1)</f>
        <v>162</v>
      </c>
      <c r="L150" s="60">
        <f>IF(OR(주말DATA!L150="",주말DATA!L150=0),0,SUBSTITUTE(주말DATA!L150,",",".")*1)</f>
        <v>15.79</v>
      </c>
      <c r="M150" s="64">
        <f>IF(OR(주말DATA!M150="",주말DATA!M150=0),0,SUBSTITUTE(주말DATA!M150,",",".")*1)</f>
        <v>0</v>
      </c>
      <c r="N150" s="60">
        <f>IF(OR(주말DATA!N150="",주말DATA!N150=0),0,SUBSTITUTE(주말DATA!N150,",",".")*1)</f>
        <v>15.79</v>
      </c>
      <c r="O150" s="64">
        <f>IF(OR(주말DATA!O150="",주말DATA!O150=0),0,SUBSTITUTE(주말DATA!O150,",",".")*1)</f>
        <v>0</v>
      </c>
      <c r="P150" s="60">
        <f>IF(OR(주말DATA!P150="",주말DATA!P150=0),0,SUBSTITUTE(주말DATA!P150,",",".")*1)</f>
        <v>15.79</v>
      </c>
      <c r="Q150" s="64">
        <f>IF(OR(주말DATA!Q150="",주말DATA!Q150=0),0,SUBSTITUTE(주말DATA!Q150,",",".")*1)</f>
        <v>0</v>
      </c>
      <c r="R150" s="60">
        <f>IF(OR(주말DATA!R150="",주말DATA!R150=0),0,SUBSTITUTE(주말DATA!R150,",",".")*1)</f>
        <v>15.79</v>
      </c>
      <c r="S150" s="64">
        <f>IF(OR(주말DATA!S150="",주말DATA!S150=0),0,SUBSTITUTE(주말DATA!S150,",",".")*1)</f>
        <v>0</v>
      </c>
      <c r="T150" s="60">
        <f>IF(OR(주말DATA!T150="",주말DATA!T150=0),0,SUBSTITUTE(주말DATA!T150,",",".")*1)</f>
        <v>35</v>
      </c>
      <c r="U150" s="64">
        <f>IF(OR(주말DATA!U150="",주말DATA!U150=0),0,SUBSTITUTE(주말DATA!U150,",",".")*1)</f>
        <v>0</v>
      </c>
      <c r="V150" s="65">
        <f>IF(OR(주말DATA!V150="",주말DATA!V150=0),0,SUBSTITUTE(주말DATA!V150,",",".")*1)</f>
        <v>631.36</v>
      </c>
      <c r="W150" s="60">
        <f>IF(OR(주말DATA!W150="",주말DATA!W150=0),0,SUBSTITUTE(주말DATA!W150,",",".")*1)</f>
        <v>351.99</v>
      </c>
      <c r="X150" s="65">
        <f>IF(OR(주말DATA!X150="",주말DATA!X150=0),0,SUBSTITUTE(주말DATA!X150,",",".")*1)</f>
        <v>631.36</v>
      </c>
      <c r="Y150" s="67">
        <f>IF(OR(주말DATA!Y150="",주말DATA!Y150=0),0,SUBSTITUTE(주말DATA!Y150,",",".")*1)</f>
        <v>351.99</v>
      </c>
      <c r="Z150" s="76"/>
    </row>
    <row r="151" spans="1:51">
      <c r="A151" s="11" t="s">
        <v>19</v>
      </c>
      <c r="B151" s="62">
        <f>IF(OR(주말DATA!B151="",주말DATA!B151=0),0,SUBSTITUTE(주말DATA!B151,",",".")*1)</f>
        <v>166.25</v>
      </c>
      <c r="C151" s="63">
        <f>IF(OR(주말DATA!C151="",주말DATA!C151=0),0,SUBSTITUTE(주말DATA!C151,",",".")*1)</f>
        <v>162</v>
      </c>
      <c r="D151" s="62">
        <f>IF(OR(주말DATA!D151="",주말DATA!D151=0),0,SUBSTITUTE(주말DATA!D151,",",".")*1)</f>
        <v>326.56</v>
      </c>
      <c r="E151" s="63">
        <f>IF(OR(주말DATA!E151="",주말DATA!E151=0),0,SUBSTITUTE(주말DATA!E151,",",".")*1)</f>
        <v>325</v>
      </c>
      <c r="F151" s="62">
        <f>IF(OR(주말DATA!F151="",주말DATA!F151=0),0,SUBSTITUTE(주말DATA!F151,",",".")*1)</f>
        <v>1.72</v>
      </c>
      <c r="G151" s="63">
        <f>IF(OR(주말DATA!G151="",주말DATA!G151=0),0,SUBSTITUTE(주말DATA!G151,",",".")*1)</f>
        <v>0</v>
      </c>
      <c r="H151" s="62">
        <f>IF(OR(주말DATA!H151="",주말DATA!H151=0),0,SUBSTITUTE(주말DATA!H151,",",".")*1)</f>
        <v>1.72</v>
      </c>
      <c r="I151" s="63">
        <f>IF(OR(주말DATA!I151="",주말DATA!I151=0),0,SUBSTITUTE(주말DATA!I151,",",".")*1)</f>
        <v>0</v>
      </c>
      <c r="J151" s="62">
        <f>IF(OR(주말DATA!J151="",주말DATA!J151=0),0,SUBSTITUTE(주말DATA!J151,",",".")*1)</f>
        <v>166.25</v>
      </c>
      <c r="K151" s="63">
        <f>IF(OR(주말DATA!K151="",주말DATA!K151=0),0,SUBSTITUTE(주말DATA!K151,",",".")*1)</f>
        <v>162</v>
      </c>
      <c r="L151" s="62">
        <f>IF(OR(주말DATA!L151="",주말DATA!L151=0),0,SUBSTITUTE(주말DATA!L151,",",".")*1)</f>
        <v>16.13</v>
      </c>
      <c r="M151" s="63">
        <f>IF(OR(주말DATA!M151="",주말DATA!M151=0),0,SUBSTITUTE(주말DATA!M151,",",".")*1)</f>
        <v>0</v>
      </c>
      <c r="N151" s="62">
        <f>IF(OR(주말DATA!N151="",주말DATA!N151=0),0,SUBSTITUTE(주말DATA!N151,",",".")*1)</f>
        <v>16.13</v>
      </c>
      <c r="O151" s="63">
        <f>IF(OR(주말DATA!O151="",주말DATA!O151=0),0,SUBSTITUTE(주말DATA!O151,",",".")*1)</f>
        <v>0</v>
      </c>
      <c r="P151" s="62">
        <f>IF(OR(주말DATA!P151="",주말DATA!P151=0),0,SUBSTITUTE(주말DATA!P151,",",".")*1)</f>
        <v>16.13</v>
      </c>
      <c r="Q151" s="63">
        <f>IF(OR(주말DATA!Q151="",주말DATA!Q151=0),0,SUBSTITUTE(주말DATA!Q151,",",".")*1)</f>
        <v>0</v>
      </c>
      <c r="R151" s="62">
        <f>IF(OR(주말DATA!R151="",주말DATA!R151=0),0,SUBSTITUTE(주말DATA!R151,",",".")*1)</f>
        <v>16.13</v>
      </c>
      <c r="S151" s="63">
        <f>IF(OR(주말DATA!S151="",주말DATA!S151=0),0,SUBSTITUTE(주말DATA!S151,",",".")*1)</f>
        <v>0</v>
      </c>
      <c r="T151" s="62">
        <f>IF(OR(주말DATA!T151="",주말DATA!T151=0),0,SUBSTITUTE(주말DATA!T151,",",".")*1)</f>
        <v>16.13</v>
      </c>
      <c r="U151" s="63">
        <f>IF(OR(주말DATA!U151="",주말DATA!U151=0),0,SUBSTITUTE(주말DATA!U151,",",".")*1)</f>
        <v>0</v>
      </c>
      <c r="V151" s="66">
        <f>IF(OR(주말DATA!V151="",주말DATA!V151=0),0,SUBSTITUTE(주말DATA!V151,",",".")*1)</f>
        <v>510.46</v>
      </c>
      <c r="W151" s="62">
        <f>IF(OR(주말DATA!W151="",주말DATA!W151=0),0,SUBSTITUTE(주말DATA!W151,",",".")*1)</f>
        <v>337.01</v>
      </c>
      <c r="X151" s="66">
        <f>IF(OR(주말DATA!X151="",주말DATA!X151=0),0,SUBSTITUTE(주말DATA!X151,",",".")*1)</f>
        <v>510.46</v>
      </c>
      <c r="Y151" s="70">
        <f>IF(OR(주말DATA!Y151="",주말DATA!Y151=0),0,SUBSTITUTE(주말DATA!Y151,",",".")*1)</f>
        <v>337.01</v>
      </c>
      <c r="Z151" s="76"/>
    </row>
    <row r="152" spans="1:51">
      <c r="A152" s="11" t="s">
        <v>20</v>
      </c>
      <c r="B152" s="60">
        <f>IF(OR(주말DATA!B152="",주말DATA!B152=0),0,SUBSTITUTE(주말DATA!B152,",",".")*1)</f>
        <v>164.79</v>
      </c>
      <c r="C152" s="64">
        <f>IF(OR(주말DATA!C152="",주말DATA!C152=0),0,SUBSTITUTE(주말DATA!C152,",",".")*1)</f>
        <v>162</v>
      </c>
      <c r="D152" s="60">
        <f>IF(OR(주말DATA!D152="",주말DATA!D152=0),0,SUBSTITUTE(주말DATA!D152,",",".")*1)</f>
        <v>321.75</v>
      </c>
      <c r="E152" s="64">
        <f>IF(OR(주말DATA!E152="",주말DATA!E152=0),0,SUBSTITUTE(주말DATA!E152,",",".")*1)</f>
        <v>320</v>
      </c>
      <c r="F152" s="60">
        <f>IF(OR(주말DATA!F152="",주말DATA!F152=0),0,SUBSTITUTE(주말DATA!F152,",",".")*1)</f>
        <v>1.71</v>
      </c>
      <c r="G152" s="64">
        <f>IF(OR(주말DATA!G152="",주말DATA!G152=0),0,SUBSTITUTE(주말DATA!G152,",",".")*1)</f>
        <v>0</v>
      </c>
      <c r="H152" s="60">
        <f>IF(OR(주말DATA!H152="",주말DATA!H152=0),0,SUBSTITUTE(주말DATA!H152,",",".")*1)</f>
        <v>1.71</v>
      </c>
      <c r="I152" s="64">
        <f>IF(OR(주말DATA!I152="",주말DATA!I152=0),0,SUBSTITUTE(주말DATA!I152,",",".")*1)</f>
        <v>0</v>
      </c>
      <c r="J152" s="60">
        <f>IF(OR(주말DATA!J152="",주말DATA!J152=0),0,SUBSTITUTE(주말DATA!J152,",",".")*1)</f>
        <v>164.79</v>
      </c>
      <c r="K152" s="64">
        <f>IF(OR(주말DATA!K152="",주말DATA!K152=0),0,SUBSTITUTE(주말DATA!K152,",",".")*1)</f>
        <v>162</v>
      </c>
      <c r="L152" s="60">
        <f>IF(OR(주말DATA!L152="",주말DATA!L152=0),0,SUBSTITUTE(주말DATA!L152,",",".")*1)</f>
        <v>14.25</v>
      </c>
      <c r="M152" s="64">
        <f>IF(OR(주말DATA!M152="",주말DATA!M152=0),0,SUBSTITUTE(주말DATA!M152,",",".")*1)</f>
        <v>0</v>
      </c>
      <c r="N152" s="60">
        <f>IF(OR(주말DATA!N152="",주말DATA!N152=0),0,SUBSTITUTE(주말DATA!N152,",",".")*1)</f>
        <v>14.25</v>
      </c>
      <c r="O152" s="64">
        <f>IF(OR(주말DATA!O152="",주말DATA!O152=0),0,SUBSTITUTE(주말DATA!O152,",",".")*1)</f>
        <v>0</v>
      </c>
      <c r="P152" s="60">
        <f>IF(OR(주말DATA!P152="",주말DATA!P152=0),0,SUBSTITUTE(주말DATA!P152,",",".")*1)</f>
        <v>14.25</v>
      </c>
      <c r="Q152" s="64">
        <f>IF(OR(주말DATA!Q152="",주말DATA!Q152=0),0,SUBSTITUTE(주말DATA!Q152,",",".")*1)</f>
        <v>0</v>
      </c>
      <c r="R152" s="60">
        <f>IF(OR(주말DATA!R152="",주말DATA!R152=0),0,SUBSTITUTE(주말DATA!R152,",",".")*1)</f>
        <v>14.25</v>
      </c>
      <c r="S152" s="64">
        <f>IF(OR(주말DATA!S152="",주말DATA!S152=0),0,SUBSTITUTE(주말DATA!S152,",",".")*1)</f>
        <v>0</v>
      </c>
      <c r="T152" s="60">
        <f>IF(OR(주말DATA!T152="",주말DATA!T152=0),0,SUBSTITUTE(주말DATA!T152,",",".")*1)</f>
        <v>14.25</v>
      </c>
      <c r="U152" s="64">
        <f>IF(OR(주말DATA!U152="",주말DATA!U152=0),0,SUBSTITUTE(주말DATA!U152,",",".")*1)</f>
        <v>0</v>
      </c>
      <c r="V152" s="65">
        <f>IF(OR(주말DATA!V152="",주말DATA!V152=0),0,SUBSTITUTE(주말DATA!V152,",",".")*1)</f>
        <v>537.32000000000005</v>
      </c>
      <c r="W152" s="60">
        <f>IF(OR(주말DATA!W152="",주말DATA!W152=0),0,SUBSTITUTE(주말DATA!W152,",",".")*1)</f>
        <v>332.04</v>
      </c>
      <c r="X152" s="65">
        <f>IF(OR(주말DATA!X152="",주말DATA!X152=0),0,SUBSTITUTE(주말DATA!X152,",",".")*1)</f>
        <v>537.32000000000005</v>
      </c>
      <c r="Y152" s="67">
        <f>IF(OR(주말DATA!Y152="",주말DATA!Y152=0),0,SUBSTITUTE(주말DATA!Y152,",",".")*1)</f>
        <v>332.04</v>
      </c>
      <c r="Z152" s="76"/>
    </row>
    <row r="153" spans="1:51">
      <c r="A153" s="11" t="s">
        <v>21</v>
      </c>
      <c r="B153" s="62">
        <f>IF(OR(주말DATA!B153="",주말DATA!B153=0),0,SUBSTITUTE(주말DATA!B153,",",".")*1)</f>
        <v>166.09</v>
      </c>
      <c r="C153" s="63">
        <f>IF(OR(주말DATA!C153="",주말DATA!C153=0),0,SUBSTITUTE(주말DATA!C153,",",".")*1)</f>
        <v>162</v>
      </c>
      <c r="D153" s="62">
        <f>IF(OR(주말DATA!D153="",주말DATA!D153=0),0,SUBSTITUTE(주말DATA!D153,",",".")*1)</f>
        <v>321.66000000000003</v>
      </c>
      <c r="E153" s="63">
        <f>IF(OR(주말DATA!E153="",주말DATA!E153=0),0,SUBSTITUTE(주말DATA!E153,",",".")*1)</f>
        <v>320</v>
      </c>
      <c r="F153" s="62">
        <f>IF(OR(주말DATA!F153="",주말DATA!F153=0),0,SUBSTITUTE(주말DATA!F153,",",".")*1)</f>
        <v>1.72</v>
      </c>
      <c r="G153" s="63">
        <f>IF(OR(주말DATA!G153="",주말DATA!G153=0),0,SUBSTITUTE(주말DATA!G153,",",".")*1)</f>
        <v>0</v>
      </c>
      <c r="H153" s="62">
        <f>IF(OR(주말DATA!H153="",주말DATA!H153=0),0,SUBSTITUTE(주말DATA!H153,",",".")*1)</f>
        <v>1.72</v>
      </c>
      <c r="I153" s="63">
        <f>IF(OR(주말DATA!I153="",주말DATA!I153=0),0,SUBSTITUTE(주말DATA!I153,",",".")*1)</f>
        <v>0</v>
      </c>
      <c r="J153" s="62">
        <f>IF(OR(주말DATA!J153="",주말DATA!J153=0),0,SUBSTITUTE(주말DATA!J153,",",".")*1)</f>
        <v>166.09</v>
      </c>
      <c r="K153" s="63">
        <f>IF(OR(주말DATA!K153="",주말DATA!K153=0),0,SUBSTITUTE(주말DATA!K153,",",".")*1)</f>
        <v>162</v>
      </c>
      <c r="L153" s="62">
        <f>IF(OR(주말DATA!L153="",주말DATA!L153=0),0,SUBSTITUTE(주말DATA!L153,",",".")*1)</f>
        <v>16.05</v>
      </c>
      <c r="M153" s="63">
        <f>IF(OR(주말DATA!M153="",주말DATA!M153=0),0,SUBSTITUTE(주말DATA!M153,",",".")*1)</f>
        <v>0</v>
      </c>
      <c r="N153" s="62">
        <f>IF(OR(주말DATA!N153="",주말DATA!N153=0),0,SUBSTITUTE(주말DATA!N153,",",".")*1)</f>
        <v>16.05</v>
      </c>
      <c r="O153" s="63">
        <f>IF(OR(주말DATA!O153="",주말DATA!O153=0),0,SUBSTITUTE(주말DATA!O153,",",".")*1)</f>
        <v>0</v>
      </c>
      <c r="P153" s="62">
        <f>IF(OR(주말DATA!P153="",주말DATA!P153=0),0,SUBSTITUTE(주말DATA!P153,",",".")*1)</f>
        <v>16.05</v>
      </c>
      <c r="Q153" s="63">
        <f>IF(OR(주말DATA!Q153="",주말DATA!Q153=0),0,SUBSTITUTE(주말DATA!Q153,",",".")*1)</f>
        <v>0</v>
      </c>
      <c r="R153" s="62">
        <f>IF(OR(주말DATA!R153="",주말DATA!R153=0),0,SUBSTITUTE(주말DATA!R153,",",".")*1)</f>
        <v>16.05</v>
      </c>
      <c r="S153" s="63">
        <f>IF(OR(주말DATA!S153="",주말DATA!S153=0),0,SUBSTITUTE(주말DATA!S153,",",".")*1)</f>
        <v>0</v>
      </c>
      <c r="T153" s="62">
        <f>IF(OR(주말DATA!T153="",주말DATA!T153=0),0,SUBSTITUTE(주말DATA!T153,",",".")*1)</f>
        <v>56.75</v>
      </c>
      <c r="U153" s="63">
        <f>IF(OR(주말DATA!U153="",주말DATA!U153=0),0,SUBSTITUTE(주말DATA!U153,",",".")*1)</f>
        <v>0</v>
      </c>
      <c r="V153" s="62">
        <f>IF(OR(주말DATA!V153="",주말DATA!V153=0),0,SUBSTITUTE(주말DATA!V153,",",".")*1)</f>
        <v>331.27</v>
      </c>
      <c r="W153" s="63">
        <f>IF(OR(주말DATA!W153="",주말DATA!W153=0),0,SUBSTITUTE(주말DATA!W153,",",".")*1)</f>
        <v>320</v>
      </c>
      <c r="X153" s="62">
        <f>IF(OR(주말DATA!X153="",주말DATA!X153=0),0,SUBSTITUTE(주말DATA!X153,",",".")*1)</f>
        <v>331.27</v>
      </c>
      <c r="Y153" s="69">
        <f>IF(OR(주말DATA!Y153="",주말DATA!Y153=0),0,SUBSTITUTE(주말DATA!Y153,",",".")*1)</f>
        <v>320</v>
      </c>
      <c r="Z153" s="76"/>
    </row>
    <row r="154" spans="1:51">
      <c r="A154" s="11" t="s">
        <v>22</v>
      </c>
      <c r="B154" s="60">
        <f>IF(OR(주말DATA!B154="",주말DATA!B154=0),0,SUBSTITUTE(주말DATA!B154,",",".")*1)</f>
        <v>164.43</v>
      </c>
      <c r="C154" s="64">
        <f>IF(OR(주말DATA!C154="",주말DATA!C154=0),0,SUBSTITUTE(주말DATA!C154,",",".")*1)</f>
        <v>150</v>
      </c>
      <c r="D154" s="60">
        <f>IF(OR(주말DATA!D154="",주말DATA!D154=0),0,SUBSTITUTE(주말DATA!D154,",",".")*1)</f>
        <v>325.26</v>
      </c>
      <c r="E154" s="64">
        <f>IF(OR(주말DATA!E154="",주말DATA!E154=0),0,SUBSTITUTE(주말DATA!E154,",",".")*1)</f>
        <v>321</v>
      </c>
      <c r="F154" s="60">
        <f>IF(OR(주말DATA!F154="",주말DATA!F154=0),0,SUBSTITUTE(주말DATA!F154,",",".")*1)</f>
        <v>1.73</v>
      </c>
      <c r="G154" s="60">
        <f>IF(OR(주말DATA!G154="",주말DATA!G154=0),0,SUBSTITUTE(주말DATA!G154,",",".")*1)</f>
        <v>1.73</v>
      </c>
      <c r="H154" s="60">
        <f>IF(OR(주말DATA!H154="",주말DATA!H154=0),0,SUBSTITUTE(주말DATA!H154,",",".")*1)</f>
        <v>1.73</v>
      </c>
      <c r="I154" s="60">
        <f>IF(OR(주말DATA!I154="",주말DATA!I154=0),0,SUBSTITUTE(주말DATA!I154,",",".")*1)</f>
        <v>1.73</v>
      </c>
      <c r="J154" s="60">
        <f>IF(OR(주말DATA!J154="",주말DATA!J154=0),0,SUBSTITUTE(주말DATA!J154,",",".")*1)</f>
        <v>164.43</v>
      </c>
      <c r="K154" s="64">
        <f>IF(OR(주말DATA!K154="",주말DATA!K154=0),0,SUBSTITUTE(주말DATA!K154,",",".")*1)</f>
        <v>150</v>
      </c>
      <c r="L154" s="60">
        <f>IF(OR(주말DATA!L154="",주말DATA!L154=0),0,SUBSTITUTE(주말DATA!L154,",",".")*1)</f>
        <v>29.04</v>
      </c>
      <c r="M154" s="64">
        <f>IF(OR(주말DATA!M154="",주말DATA!M154=0),0,SUBSTITUTE(주말DATA!M154,",",".")*1)</f>
        <v>2.5</v>
      </c>
      <c r="N154" s="60">
        <f>IF(OR(주말DATA!N154="",주말DATA!N154=0),0,SUBSTITUTE(주말DATA!N154,",",".")*1)</f>
        <v>29.04</v>
      </c>
      <c r="O154" s="64">
        <f>IF(OR(주말DATA!O154="",주말DATA!O154=0),0,SUBSTITUTE(주말DATA!O154,",",".")*1)</f>
        <v>2.5</v>
      </c>
      <c r="P154" s="60">
        <f>IF(OR(주말DATA!P154="",주말DATA!P154=0),0,SUBSTITUTE(주말DATA!P154,",",".")*1)</f>
        <v>29.04</v>
      </c>
      <c r="Q154" s="64">
        <f>IF(OR(주말DATA!Q154="",주말DATA!Q154=0),0,SUBSTITUTE(주말DATA!Q154,",",".")*1)</f>
        <v>2.5</v>
      </c>
      <c r="R154" s="60">
        <f>IF(OR(주말DATA!R154="",주말DATA!R154=0),0,SUBSTITUTE(주말DATA!R154,",",".")*1)</f>
        <v>29.04</v>
      </c>
      <c r="S154" s="64">
        <f>IF(OR(주말DATA!S154="",주말DATA!S154=0),0,SUBSTITUTE(주말DATA!S154,",",".")*1)</f>
        <v>2.5</v>
      </c>
      <c r="T154" s="65">
        <f>IF(OR(주말DATA!T154="",주말DATA!T154=0),0,SUBSTITUTE(주말DATA!T154,",",".")*1)</f>
        <v>230</v>
      </c>
      <c r="U154" s="60">
        <f>IF(OR(주말DATA!U154="",주말DATA!U154=0),0,SUBSTITUTE(주말DATA!U154,",",".")*1)</f>
        <v>120.57</v>
      </c>
      <c r="V154" s="65">
        <f>IF(OR(주말DATA!V154="",주말DATA!V154=0),0,SUBSTITUTE(주말DATA!V154,",",".")*1)</f>
        <v>596.42999999999995</v>
      </c>
      <c r="W154" s="60">
        <f>IF(OR(주말DATA!W154="",주말DATA!W154=0),0,SUBSTITUTE(주말DATA!W154,",",".")*1)</f>
        <v>337.03</v>
      </c>
      <c r="X154" s="65">
        <f>IF(OR(주말DATA!X154="",주말DATA!X154=0),0,SUBSTITUTE(주말DATA!X154,",",".")*1)</f>
        <v>596.42999999999995</v>
      </c>
      <c r="Y154" s="67">
        <f>IF(OR(주말DATA!Y154="",주말DATA!Y154=0),0,SUBSTITUTE(주말DATA!Y154,",",".")*1)</f>
        <v>337.03</v>
      </c>
      <c r="Z154" s="76"/>
    </row>
    <row r="155" spans="1:51">
      <c r="A155" s="11" t="s">
        <v>23</v>
      </c>
      <c r="B155" s="62">
        <f>IF(OR(주말DATA!B155="",주말DATA!B155=0),0,SUBSTITUTE(주말DATA!B155,",",".")*1)</f>
        <v>162.46</v>
      </c>
      <c r="C155" s="63">
        <f>IF(OR(주말DATA!C155="",주말DATA!C155=0),0,SUBSTITUTE(주말DATA!C155,",",".")*1)</f>
        <v>150</v>
      </c>
      <c r="D155" s="62">
        <f>IF(OR(주말DATA!D155="",주말DATA!D155=0),0,SUBSTITUTE(주말DATA!D155,",",".")*1)</f>
        <v>323.45999999999998</v>
      </c>
      <c r="E155" s="63">
        <f>IF(OR(주말DATA!E155="",주말DATA!E155=0),0,SUBSTITUTE(주말DATA!E155,",",".")*1)</f>
        <v>321</v>
      </c>
      <c r="F155" s="62">
        <f>IF(OR(주말DATA!F155="",주말DATA!F155=0),0,SUBSTITUTE(주말DATA!F155,",",".")*1)</f>
        <v>1.75</v>
      </c>
      <c r="G155" s="62">
        <f>IF(OR(주말DATA!G155="",주말DATA!G155=0),0,SUBSTITUTE(주말DATA!G155,",",".")*1)</f>
        <v>1.75</v>
      </c>
      <c r="H155" s="62">
        <f>IF(OR(주말DATA!H155="",주말DATA!H155=0),0,SUBSTITUTE(주말DATA!H155,",",".")*1)</f>
        <v>1.75</v>
      </c>
      <c r="I155" s="62">
        <f>IF(OR(주말DATA!I155="",주말DATA!I155=0),0,SUBSTITUTE(주말DATA!I155,",",".")*1)</f>
        <v>1.75</v>
      </c>
      <c r="J155" s="62">
        <f>IF(OR(주말DATA!J155="",주말DATA!J155=0),0,SUBSTITUTE(주말DATA!J155,",",".")*1)</f>
        <v>162.46</v>
      </c>
      <c r="K155" s="63">
        <f>IF(OR(주말DATA!K155="",주말DATA!K155=0),0,SUBSTITUTE(주말DATA!K155,",",".")*1)</f>
        <v>150</v>
      </c>
      <c r="L155" s="62">
        <f>IF(OR(주말DATA!L155="",주말DATA!L155=0),0,SUBSTITUTE(주말DATA!L155,",",".")*1)</f>
        <v>40.72</v>
      </c>
      <c r="M155" s="62">
        <f>IF(OR(주말DATA!M155="",주말DATA!M155=0),0,SUBSTITUTE(주말DATA!M155,",",".")*1)</f>
        <v>40.72</v>
      </c>
      <c r="N155" s="62">
        <f>IF(OR(주말DATA!N155="",주말DATA!N155=0),0,SUBSTITUTE(주말DATA!N155,",",".")*1)</f>
        <v>40.72</v>
      </c>
      <c r="O155" s="62">
        <f>IF(OR(주말DATA!O155="",주말DATA!O155=0),0,SUBSTITUTE(주말DATA!O155,",",".")*1)</f>
        <v>40.72</v>
      </c>
      <c r="P155" s="62">
        <f>IF(OR(주말DATA!P155="",주말DATA!P155=0),0,SUBSTITUTE(주말DATA!P155,",",".")*1)</f>
        <v>40.72</v>
      </c>
      <c r="Q155" s="62">
        <f>IF(OR(주말DATA!Q155="",주말DATA!Q155=0),0,SUBSTITUTE(주말DATA!Q155,",",".")*1)</f>
        <v>40.72</v>
      </c>
      <c r="R155" s="62">
        <f>IF(OR(주말DATA!R155="",주말DATA!R155=0),0,SUBSTITUTE(주말DATA!R155,",",".")*1)</f>
        <v>40.72</v>
      </c>
      <c r="S155" s="62">
        <f>IF(OR(주말DATA!S155="",주말DATA!S155=0),0,SUBSTITUTE(주말DATA!S155,",",".")*1)</f>
        <v>40.72</v>
      </c>
      <c r="T155" s="62">
        <f>IF(OR(주말DATA!T155="",주말DATA!T155=0),0,SUBSTITUTE(주말DATA!T155,",",".")*1)</f>
        <v>164.58</v>
      </c>
      <c r="U155" s="62">
        <f>IF(OR(주말DATA!U155="",주말DATA!U155=0),0,SUBSTITUTE(주말DATA!U155,",",".")*1)</f>
        <v>164.58</v>
      </c>
      <c r="V155" s="62">
        <f>IF(OR(주말DATA!V155="",주말DATA!V155=0),0,SUBSTITUTE(주말DATA!V155,",",".")*1)</f>
        <v>333.12</v>
      </c>
      <c r="W155" s="63">
        <f>IF(OR(주말DATA!W155="",주말DATA!W155=0),0,SUBSTITUTE(주말DATA!W155,",",".")*1)</f>
        <v>321</v>
      </c>
      <c r="X155" s="62">
        <f>IF(OR(주말DATA!X155="",주말DATA!X155=0),0,SUBSTITUTE(주말DATA!X155,",",".")*1)</f>
        <v>333.12</v>
      </c>
      <c r="Y155" s="69">
        <f>IF(OR(주말DATA!Y155="",주말DATA!Y155=0),0,SUBSTITUTE(주말DATA!Y155,",",".")*1)</f>
        <v>321</v>
      </c>
      <c r="Z155" s="76"/>
    </row>
    <row r="156" spans="1:51">
      <c r="A156" s="11" t="s">
        <v>24</v>
      </c>
      <c r="B156" s="60">
        <f>IF(OR(주말DATA!B156="",주말DATA!B156=0),0,SUBSTITUTE(주말DATA!B156,",",".")*1)</f>
        <v>163.81</v>
      </c>
      <c r="C156" s="60">
        <f>IF(OR(주말DATA!C156="",주말DATA!C156=0),0,SUBSTITUTE(주말DATA!C156,",",".")*1)</f>
        <v>163.81</v>
      </c>
      <c r="D156" s="60">
        <f>IF(OR(주말DATA!D156="",주말DATA!D156=0),0,SUBSTITUTE(주말DATA!D156,",",".")*1)</f>
        <v>333.12</v>
      </c>
      <c r="E156" s="64">
        <f>IF(OR(주말DATA!E156="",주말DATA!E156=0),0,SUBSTITUTE(주말DATA!E156,",",".")*1)</f>
        <v>322</v>
      </c>
      <c r="F156" s="60">
        <f>IF(OR(주말DATA!F156="",주말DATA!F156=0),0,SUBSTITUTE(주말DATA!F156,",",".")*1)</f>
        <v>1.78</v>
      </c>
      <c r="G156" s="60">
        <f>IF(OR(주말DATA!G156="",주말DATA!G156=0),0,SUBSTITUTE(주말DATA!G156,",",".")*1)</f>
        <v>1.78</v>
      </c>
      <c r="H156" s="60">
        <f>IF(OR(주말DATA!H156="",주말DATA!H156=0),0,SUBSTITUTE(주말DATA!H156,",",".")*1)</f>
        <v>1.78</v>
      </c>
      <c r="I156" s="60">
        <f>IF(OR(주말DATA!I156="",주말DATA!I156=0),0,SUBSTITUTE(주말DATA!I156,",",".")*1)</f>
        <v>1.78</v>
      </c>
      <c r="J156" s="60">
        <f>IF(OR(주말DATA!J156="",주말DATA!J156=0),0,SUBSTITUTE(주말DATA!J156,",",".")*1)</f>
        <v>163.81</v>
      </c>
      <c r="K156" s="60">
        <f>IF(OR(주말DATA!K156="",주말DATA!K156=0),0,SUBSTITUTE(주말DATA!K156,",",".")*1)</f>
        <v>163.81</v>
      </c>
      <c r="L156" s="60">
        <f>IF(OR(주말DATA!L156="",주말DATA!L156=0),0,SUBSTITUTE(주말DATA!L156,",",".")*1)</f>
        <v>78.099999999999994</v>
      </c>
      <c r="M156" s="60">
        <f>IF(OR(주말DATA!M156="",주말DATA!M156=0),0,SUBSTITUTE(주말DATA!M156,",",".")*1)</f>
        <v>78.099999999999994</v>
      </c>
      <c r="N156" s="60">
        <f>IF(OR(주말DATA!N156="",주말DATA!N156=0),0,SUBSTITUTE(주말DATA!N156,",",".")*1)</f>
        <v>78.099999999999994</v>
      </c>
      <c r="O156" s="60">
        <f>IF(OR(주말DATA!O156="",주말DATA!O156=0),0,SUBSTITUTE(주말DATA!O156,",",".")*1)</f>
        <v>78.099999999999994</v>
      </c>
      <c r="P156" s="60">
        <f>IF(OR(주말DATA!P156="",주말DATA!P156=0),0,SUBSTITUTE(주말DATA!P156,",",".")*1)</f>
        <v>78.099999999999994</v>
      </c>
      <c r="Q156" s="60">
        <f>IF(OR(주말DATA!Q156="",주말DATA!Q156=0),0,SUBSTITUTE(주말DATA!Q156,",",".")*1)</f>
        <v>78.099999999999994</v>
      </c>
      <c r="R156" s="60">
        <f>IF(OR(주말DATA!R156="",주말DATA!R156=0),0,SUBSTITUTE(주말DATA!R156,",",".")*1)</f>
        <v>78.099999999999994</v>
      </c>
      <c r="S156" s="60">
        <f>IF(OR(주말DATA!S156="",주말DATA!S156=0),0,SUBSTITUTE(주말DATA!S156,",",".")*1)</f>
        <v>78.099999999999994</v>
      </c>
      <c r="T156" s="60">
        <f>IF(OR(주말DATA!T156="",주말DATA!T156=0),0,SUBSTITUTE(주말DATA!T156,",",".")*1)</f>
        <v>147.94999999999999</v>
      </c>
      <c r="U156" s="60">
        <f>IF(OR(주말DATA!U156="",주말DATA!U156=0),0,SUBSTITUTE(주말DATA!U156,",",".")*1)</f>
        <v>147.94999999999999</v>
      </c>
      <c r="V156" s="60">
        <f>IF(OR(주말DATA!V156="",주말DATA!V156=0),0,SUBSTITUTE(주말DATA!V156,",",".")*1)</f>
        <v>343.78</v>
      </c>
      <c r="W156" s="64">
        <f>IF(OR(주말DATA!W156="",주말DATA!W156=0),0,SUBSTITUTE(주말DATA!W156,",",".")*1)</f>
        <v>322</v>
      </c>
      <c r="X156" s="60">
        <f>IF(OR(주말DATA!X156="",주말DATA!X156=0),0,SUBSTITUTE(주말DATA!X156,",",".")*1)</f>
        <v>343.78</v>
      </c>
      <c r="Y156" s="68">
        <f>IF(OR(주말DATA!Y156="",주말DATA!Y156=0),0,SUBSTITUTE(주말DATA!Y156,",",".")*1)</f>
        <v>322</v>
      </c>
      <c r="Z156" s="76"/>
    </row>
    <row r="157" spans="1:51">
      <c r="A157" s="11" t="s">
        <v>25</v>
      </c>
      <c r="B157" s="62">
        <f>IF(OR(주말DATA!B157="",주말DATA!B157=0),0,SUBSTITUTE(주말DATA!B157,",",".")*1)</f>
        <v>167.21</v>
      </c>
      <c r="C157" s="62">
        <f>IF(OR(주말DATA!C157="",주말DATA!C157=0),0,SUBSTITUTE(주말DATA!C157,",",".")*1)</f>
        <v>167.21</v>
      </c>
      <c r="D157" s="62">
        <f>IF(OR(주말DATA!D157="",주말DATA!D157=0),0,SUBSTITUTE(주말DATA!D157,",",".")*1)</f>
        <v>324.88</v>
      </c>
      <c r="E157" s="62">
        <f>IF(OR(주말DATA!E157="",주말DATA!E157=0),0,SUBSTITUTE(주말DATA!E157,",",".")*1)</f>
        <v>324.88</v>
      </c>
      <c r="F157" s="62">
        <f>IF(OR(주말DATA!F157="",주말DATA!F157=0),0,SUBSTITUTE(주말DATA!F157,",",".")*1)</f>
        <v>1.87</v>
      </c>
      <c r="G157" s="62">
        <f>IF(OR(주말DATA!G157="",주말DATA!G157=0),0,SUBSTITUTE(주말DATA!G157,",",".")*1)</f>
        <v>1.87</v>
      </c>
      <c r="H157" s="62">
        <f>IF(OR(주말DATA!H157="",주말DATA!H157=0),0,SUBSTITUTE(주말DATA!H157,",",".")*1)</f>
        <v>1.87</v>
      </c>
      <c r="I157" s="62">
        <f>IF(OR(주말DATA!I157="",주말DATA!I157=0),0,SUBSTITUTE(주말DATA!I157,",",".")*1)</f>
        <v>1.87</v>
      </c>
      <c r="J157" s="62">
        <f>IF(OR(주말DATA!J157="",주말DATA!J157=0),0,SUBSTITUTE(주말DATA!J157,",",".")*1)</f>
        <v>167.21</v>
      </c>
      <c r="K157" s="62">
        <f>IF(OR(주말DATA!K157="",주말DATA!K157=0),0,SUBSTITUTE(주말DATA!K157,",",".")*1)</f>
        <v>167.21</v>
      </c>
      <c r="L157" s="62">
        <f>IF(OR(주말DATA!L157="",주말DATA!L157=0),0,SUBSTITUTE(주말DATA!L157,",",".")*1)</f>
        <v>85.04</v>
      </c>
      <c r="M157" s="62">
        <f>IF(OR(주말DATA!M157="",주말DATA!M157=0),0,SUBSTITUTE(주말DATA!M157,",",".")*1)</f>
        <v>85.04</v>
      </c>
      <c r="N157" s="62">
        <f>IF(OR(주말DATA!N157="",주말DATA!N157=0),0,SUBSTITUTE(주말DATA!N157,",",".")*1)</f>
        <v>85.04</v>
      </c>
      <c r="O157" s="62">
        <f>IF(OR(주말DATA!O157="",주말DATA!O157=0),0,SUBSTITUTE(주말DATA!O157,",",".")*1)</f>
        <v>85.04</v>
      </c>
      <c r="P157" s="62">
        <f>IF(OR(주말DATA!P157="",주말DATA!P157=0),0,SUBSTITUTE(주말DATA!P157,",",".")*1)</f>
        <v>155.52000000000001</v>
      </c>
      <c r="Q157" s="62">
        <f>IF(OR(주말DATA!Q157="",주말DATA!Q157=0),0,SUBSTITUTE(주말DATA!Q157,",",".")*1)</f>
        <v>155.52000000000001</v>
      </c>
      <c r="R157" s="62">
        <f>IF(OR(주말DATA!R157="",주말DATA!R157=0),0,SUBSTITUTE(주말DATA!R157,",",".")*1)</f>
        <v>155.52000000000001</v>
      </c>
      <c r="S157" s="62">
        <f>IF(OR(주말DATA!S157="",주말DATA!S157=0),0,SUBSTITUTE(주말DATA!S157,",",".")*1)</f>
        <v>155.52000000000001</v>
      </c>
      <c r="T157" s="62">
        <f>IF(OR(주말DATA!T157="",주말DATA!T157=0),0,SUBSTITUTE(주말DATA!T157,",",".")*1)</f>
        <v>155.52000000000001</v>
      </c>
      <c r="U157" s="62">
        <f>IF(OR(주말DATA!U157="",주말DATA!U157=0),0,SUBSTITUTE(주말DATA!U157,",",".")*1)</f>
        <v>155.52000000000001</v>
      </c>
      <c r="V157" s="62">
        <f>IF(OR(주말DATA!V157="",주말DATA!V157=0),0,SUBSTITUTE(주말DATA!V157,",",".")*1)</f>
        <v>350.96</v>
      </c>
      <c r="W157" s="62">
        <f>IF(OR(주말DATA!W157="",주말DATA!W157=0),0,SUBSTITUTE(주말DATA!W157,",",".")*1)</f>
        <v>350.96</v>
      </c>
      <c r="X157" s="62">
        <f>IF(OR(주말DATA!X157="",주말DATA!X157=0),0,SUBSTITUTE(주말DATA!X157,",",".")*1)</f>
        <v>350.96</v>
      </c>
      <c r="Y157" s="70">
        <f>IF(OR(주말DATA!Y157="",주말DATA!Y157=0),0,SUBSTITUTE(주말DATA!Y157,",",".")*1)</f>
        <v>350.96</v>
      </c>
      <c r="Z157" s="76"/>
    </row>
    <row r="158" spans="1:51">
      <c r="A158" s="11" t="s">
        <v>26</v>
      </c>
      <c r="B158" s="65">
        <f>IF(OR(주말DATA!B158="",주말DATA!B158=0),0,SUBSTITUTE(주말DATA!B158,",",".")*1)</f>
        <v>180</v>
      </c>
      <c r="C158" s="60">
        <f>IF(OR(주말DATA!C158="",주말DATA!C158=0),0,SUBSTITUTE(주말DATA!C158,",",".")*1)</f>
        <v>168.34</v>
      </c>
      <c r="D158" s="60">
        <f>IF(OR(주말DATA!D158="",주말DATA!D158=0),0,SUBSTITUTE(주말DATA!D158,",",".")*1)</f>
        <v>322.94</v>
      </c>
      <c r="E158" s="60">
        <f>IF(OR(주말DATA!E158="",주말DATA!E158=0),0,SUBSTITUTE(주말DATA!E158,",",".")*1)</f>
        <v>322.94</v>
      </c>
      <c r="F158" s="60">
        <f>IF(OR(주말DATA!F158="",주말DATA!F158=0),0,SUBSTITUTE(주말DATA!F158,",",".")*1)</f>
        <v>1.93</v>
      </c>
      <c r="G158" s="60">
        <f>IF(OR(주말DATA!G158="",주말DATA!G158=0),0,SUBSTITUTE(주말DATA!G158,",",".")*1)</f>
        <v>1.93</v>
      </c>
      <c r="H158" s="60">
        <f>IF(OR(주말DATA!H158="",주말DATA!H158=0),0,SUBSTITUTE(주말DATA!H158,",",".")*1)</f>
        <v>1.93</v>
      </c>
      <c r="I158" s="60">
        <f>IF(OR(주말DATA!I158="",주말DATA!I158=0),0,SUBSTITUTE(주말DATA!I158,",",".")*1)</f>
        <v>1.93</v>
      </c>
      <c r="J158" s="65">
        <f>IF(OR(주말DATA!J158="",주말DATA!J158=0),0,SUBSTITUTE(주말DATA!J158,",",".")*1)</f>
        <v>180</v>
      </c>
      <c r="K158" s="60">
        <f>IF(OR(주말DATA!K158="",주말DATA!K158=0),0,SUBSTITUTE(주말DATA!K158,",",".")*1)</f>
        <v>168.34</v>
      </c>
      <c r="L158" s="60">
        <f>IF(OR(주말DATA!L158="",주말DATA!L158=0),0,SUBSTITUTE(주말DATA!L158,",",".")*1)</f>
        <v>86.64</v>
      </c>
      <c r="M158" s="60">
        <f>IF(OR(주말DATA!M158="",주말DATA!M158=0),0,SUBSTITUTE(주말DATA!M158,",",".")*1)</f>
        <v>86.64</v>
      </c>
      <c r="N158" s="60">
        <f>IF(OR(주말DATA!N158="",주말DATA!N158=0),0,SUBSTITUTE(주말DATA!N158,",",".")*1)</f>
        <v>86.64</v>
      </c>
      <c r="O158" s="60">
        <f>IF(OR(주말DATA!O158="",주말DATA!O158=0),0,SUBSTITUTE(주말DATA!O158,",",".")*1)</f>
        <v>86.64</v>
      </c>
      <c r="P158" s="60">
        <f>IF(OR(주말DATA!P158="",주말DATA!P158=0),0,SUBSTITUTE(주말DATA!P158,",",".")*1)</f>
        <v>168.34</v>
      </c>
      <c r="Q158" s="60">
        <f>IF(OR(주말DATA!Q158="",주말DATA!Q158=0),0,SUBSTITUTE(주말DATA!Q158,",",".")*1)</f>
        <v>168.34</v>
      </c>
      <c r="R158" s="60">
        <f>IF(OR(주말DATA!R158="",주말DATA!R158=0),0,SUBSTITUTE(주말DATA!R158,",",".")*1)</f>
        <v>168.34</v>
      </c>
      <c r="S158" s="60">
        <f>IF(OR(주말DATA!S158="",주말DATA!S158=0),0,SUBSTITUTE(주말DATA!S158,",",".")*1)</f>
        <v>168.34</v>
      </c>
      <c r="T158" s="60">
        <f>IF(OR(주말DATA!T158="",주말DATA!T158=0),0,SUBSTITUTE(주말DATA!T158,",",".")*1)</f>
        <v>168.34</v>
      </c>
      <c r="U158" s="60">
        <f>IF(OR(주말DATA!U158="",주말DATA!U158=0),0,SUBSTITUTE(주말DATA!U158,",",".")*1)</f>
        <v>168.34</v>
      </c>
      <c r="V158" s="60">
        <f>IF(OR(주말DATA!V158="",주말DATA!V158=0),0,SUBSTITUTE(주말DATA!V158,",",".")*1)</f>
        <v>337.02</v>
      </c>
      <c r="W158" s="60">
        <f>IF(OR(주말DATA!W158="",주말DATA!W158=0),0,SUBSTITUTE(주말DATA!W158,",",".")*1)</f>
        <v>337.02</v>
      </c>
      <c r="X158" s="60">
        <f>IF(OR(주말DATA!X158="",주말DATA!X158=0),0,SUBSTITUTE(주말DATA!X158,",",".")*1)</f>
        <v>337.02</v>
      </c>
      <c r="Y158" s="67">
        <f>IF(OR(주말DATA!Y158="",주말DATA!Y158=0),0,SUBSTITUTE(주말DATA!Y158,",",".")*1)</f>
        <v>337.02</v>
      </c>
      <c r="Z158" s="76"/>
    </row>
    <row r="159" spans="1:51">
      <c r="A159" s="11" t="s">
        <v>27</v>
      </c>
      <c r="B159" s="66">
        <f>IF(OR(주말DATA!B159="",주말DATA!B159=0),0,SUBSTITUTE(주말DATA!B159,",",".")*1)</f>
        <v>180</v>
      </c>
      <c r="C159" s="62">
        <f>IF(OR(주말DATA!C159="",주말DATA!C159=0),0,SUBSTITUTE(주말DATA!C159,",",".")*1)</f>
        <v>168.48</v>
      </c>
      <c r="D159" s="62">
        <f>IF(OR(주말DATA!D159="",주말DATA!D159=0),0,SUBSTITUTE(주말DATA!D159,",",".")*1)</f>
        <v>319.72000000000003</v>
      </c>
      <c r="E159" s="62">
        <f>IF(OR(주말DATA!E159="",주말DATA!E159=0),0,SUBSTITUTE(주말DATA!E159,",",".")*1)</f>
        <v>319.72000000000003</v>
      </c>
      <c r="F159" s="62">
        <f>IF(OR(주말DATA!F159="",주말DATA!F159=0),0,SUBSTITUTE(주말DATA!F159,",",".")*1)</f>
        <v>1.92</v>
      </c>
      <c r="G159" s="62">
        <f>IF(OR(주말DATA!G159="",주말DATA!G159=0),0,SUBSTITUTE(주말DATA!G159,",",".")*1)</f>
        <v>1.92</v>
      </c>
      <c r="H159" s="62">
        <f>IF(OR(주말DATA!H159="",주말DATA!H159=0),0,SUBSTITUTE(주말DATA!H159,",",".")*1)</f>
        <v>1.92</v>
      </c>
      <c r="I159" s="62">
        <f>IF(OR(주말DATA!I159="",주말DATA!I159=0),0,SUBSTITUTE(주말DATA!I159,",",".")*1)</f>
        <v>1.92</v>
      </c>
      <c r="J159" s="66">
        <f>IF(OR(주말DATA!J159="",주말DATA!J159=0),0,SUBSTITUTE(주말DATA!J159,",",".")*1)</f>
        <v>180</v>
      </c>
      <c r="K159" s="62">
        <f>IF(OR(주말DATA!K159="",주말DATA!K159=0),0,SUBSTITUTE(주말DATA!K159,",",".")*1)</f>
        <v>168.48</v>
      </c>
      <c r="L159" s="62">
        <f>IF(OR(주말DATA!L159="",주말DATA!L159=0),0,SUBSTITUTE(주말DATA!L159,",",".")*1)</f>
        <v>86.65</v>
      </c>
      <c r="M159" s="62">
        <f>IF(OR(주말DATA!M159="",주말DATA!M159=0),0,SUBSTITUTE(주말DATA!M159,",",".")*1)</f>
        <v>86.65</v>
      </c>
      <c r="N159" s="62">
        <f>IF(OR(주말DATA!N159="",주말DATA!N159=0),0,SUBSTITUTE(주말DATA!N159,",",".")*1)</f>
        <v>86.65</v>
      </c>
      <c r="O159" s="62">
        <f>IF(OR(주말DATA!O159="",주말DATA!O159=0),0,SUBSTITUTE(주말DATA!O159,",",".")*1)</f>
        <v>86.65</v>
      </c>
      <c r="P159" s="62">
        <f>IF(OR(주말DATA!P159="",주말DATA!P159=0),0,SUBSTITUTE(주말DATA!P159,",",".")*1)</f>
        <v>168.48</v>
      </c>
      <c r="Q159" s="62">
        <f>IF(OR(주말DATA!Q159="",주말DATA!Q159=0),0,SUBSTITUTE(주말DATA!Q159,",",".")*1)</f>
        <v>168.48</v>
      </c>
      <c r="R159" s="62">
        <f>IF(OR(주말DATA!R159="",주말DATA!R159=0),0,SUBSTITUTE(주말DATA!R159,",",".")*1)</f>
        <v>168.48</v>
      </c>
      <c r="S159" s="62">
        <f>IF(OR(주말DATA!S159="",주말DATA!S159=0),0,SUBSTITUTE(주말DATA!S159,",",".")*1)</f>
        <v>168.48</v>
      </c>
      <c r="T159" s="62">
        <f>IF(OR(주말DATA!T159="",주말DATA!T159=0),0,SUBSTITUTE(주말DATA!T159,",",".")*1)</f>
        <v>168.48</v>
      </c>
      <c r="U159" s="62">
        <f>IF(OR(주말DATA!U159="",주말DATA!U159=0),0,SUBSTITUTE(주말DATA!U159,",",".")*1)</f>
        <v>168.48</v>
      </c>
      <c r="V159" s="62">
        <f>IF(OR(주말DATA!V159="",주말DATA!V159=0),0,SUBSTITUTE(주말DATA!V159,",",".")*1)</f>
        <v>307.36</v>
      </c>
      <c r="W159" s="62">
        <f>IF(OR(주말DATA!W159="",주말DATA!W159=0),0,SUBSTITUTE(주말DATA!W159,",",".")*1)</f>
        <v>307.36</v>
      </c>
      <c r="X159" s="62">
        <f>IF(OR(주말DATA!X159="",주말DATA!X159=0),0,SUBSTITUTE(주말DATA!X159,",",".")*1)</f>
        <v>307.36</v>
      </c>
      <c r="Y159" s="70">
        <f>IF(OR(주말DATA!Y159="",주말DATA!Y159=0),0,SUBSTITUTE(주말DATA!Y159,",",".")*1)</f>
        <v>307.36</v>
      </c>
      <c r="Z159" s="76"/>
    </row>
    <row r="160" spans="1:51">
      <c r="A160" s="11" t="s">
        <v>28</v>
      </c>
      <c r="B160" s="65">
        <f>IF(OR(주말DATA!B160="",주말DATA!B160=0),0,SUBSTITUTE(주말DATA!B160,",",".")*1)</f>
        <v>180</v>
      </c>
      <c r="C160" s="60">
        <f>IF(OR(주말DATA!C160="",주말DATA!C160=0),0,SUBSTITUTE(주말DATA!C160,",",".")*1)</f>
        <v>168.64</v>
      </c>
      <c r="D160" s="60">
        <f>IF(OR(주말DATA!D160="",주말DATA!D160=0),0,SUBSTITUTE(주말DATA!D160,",",".")*1)</f>
        <v>311.08</v>
      </c>
      <c r="E160" s="60">
        <f>IF(OR(주말DATA!E160="",주말DATA!E160=0),0,SUBSTITUTE(주말DATA!E160,",",".")*1)</f>
        <v>311.08</v>
      </c>
      <c r="F160" s="60">
        <f>IF(OR(주말DATA!F160="",주말DATA!F160=0),0,SUBSTITUTE(주말DATA!F160,",",".")*1)</f>
        <v>1.89</v>
      </c>
      <c r="G160" s="60">
        <f>IF(OR(주말DATA!G160="",주말DATA!G160=0),0,SUBSTITUTE(주말DATA!G160,",",".")*1)</f>
        <v>1.89</v>
      </c>
      <c r="H160" s="60">
        <f>IF(OR(주말DATA!H160="",주말DATA!H160=0),0,SUBSTITUTE(주말DATA!H160,",",".")*1)</f>
        <v>1.89</v>
      </c>
      <c r="I160" s="60">
        <f>IF(OR(주말DATA!I160="",주말DATA!I160=0),0,SUBSTITUTE(주말DATA!I160,",",".")*1)</f>
        <v>1.89</v>
      </c>
      <c r="J160" s="65">
        <f>IF(OR(주말DATA!J160="",주말DATA!J160=0),0,SUBSTITUTE(주말DATA!J160,",",".")*1)</f>
        <v>180</v>
      </c>
      <c r="K160" s="60">
        <f>IF(OR(주말DATA!K160="",주말DATA!K160=0),0,SUBSTITUTE(주말DATA!K160,",",".")*1)</f>
        <v>168.64</v>
      </c>
      <c r="L160" s="60">
        <f>IF(OR(주말DATA!L160="",주말DATA!L160=0),0,SUBSTITUTE(주말DATA!L160,",",".")*1)</f>
        <v>85.28</v>
      </c>
      <c r="M160" s="60">
        <f>IF(OR(주말DATA!M160="",주말DATA!M160=0),0,SUBSTITUTE(주말DATA!M160,",",".")*1)</f>
        <v>85.28</v>
      </c>
      <c r="N160" s="60">
        <f>IF(OR(주말DATA!N160="",주말DATA!N160=0),0,SUBSTITUTE(주말DATA!N160,",",".")*1)</f>
        <v>85.28</v>
      </c>
      <c r="O160" s="60">
        <f>IF(OR(주말DATA!O160="",주말DATA!O160=0),0,SUBSTITUTE(주말DATA!O160,",",".")*1)</f>
        <v>85.28</v>
      </c>
      <c r="P160" s="60">
        <f>IF(OR(주말DATA!P160="",주말DATA!P160=0),0,SUBSTITUTE(주말DATA!P160,",",".")*1)</f>
        <v>168.64</v>
      </c>
      <c r="Q160" s="60">
        <f>IF(OR(주말DATA!Q160="",주말DATA!Q160=0),0,SUBSTITUTE(주말DATA!Q160,",",".")*1)</f>
        <v>168.64</v>
      </c>
      <c r="R160" s="60">
        <f>IF(OR(주말DATA!R160="",주말DATA!R160=0),0,SUBSTITUTE(주말DATA!R160,",",".")*1)</f>
        <v>168.64</v>
      </c>
      <c r="S160" s="60">
        <f>IF(OR(주말DATA!S160="",주말DATA!S160=0),0,SUBSTITUTE(주말DATA!S160,",",".")*1)</f>
        <v>168.64</v>
      </c>
      <c r="T160" s="60">
        <f>IF(OR(주말DATA!T160="",주말DATA!T160=0),0,SUBSTITUTE(주말DATA!T160,",",".")*1)</f>
        <v>168.64</v>
      </c>
      <c r="U160" s="60">
        <f>IF(OR(주말DATA!U160="",주말DATA!U160=0),0,SUBSTITUTE(주말DATA!U160,",",".")*1)</f>
        <v>168.64</v>
      </c>
      <c r="V160" s="60">
        <f>IF(OR(주말DATA!V160="",주말DATA!V160=0),0,SUBSTITUTE(주말DATA!V160,",",".")*1)</f>
        <v>285.06</v>
      </c>
      <c r="W160" s="60">
        <f>IF(OR(주말DATA!W160="",주말DATA!W160=0),0,SUBSTITUTE(주말DATA!W160,",",".")*1)</f>
        <v>285.06</v>
      </c>
      <c r="X160" s="60">
        <f>IF(OR(주말DATA!X160="",주말DATA!X160=0),0,SUBSTITUTE(주말DATA!X160,",",".")*1)</f>
        <v>285.06</v>
      </c>
      <c r="Y160" s="67">
        <f>IF(OR(주말DATA!Y160="",주말DATA!Y160=0),0,SUBSTITUTE(주말DATA!Y160,",",".")*1)</f>
        <v>285.06</v>
      </c>
      <c r="Z160" s="76"/>
    </row>
    <row r="161" spans="1:51">
      <c r="A161" s="11" t="s">
        <v>29</v>
      </c>
      <c r="B161" s="66">
        <f>IF(OR(주말DATA!B161="",주말DATA!B161=0),0,SUBSTITUTE(주말DATA!B161,",",".")*1)</f>
        <v>180</v>
      </c>
      <c r="C161" s="62">
        <f>IF(OR(주말DATA!C161="",주말DATA!C161=0),0,SUBSTITUTE(주말DATA!C161,",",".")*1)</f>
        <v>167.84</v>
      </c>
      <c r="D161" s="62">
        <f>IF(OR(주말DATA!D161="",주말DATA!D161=0),0,SUBSTITUTE(주말DATA!D161,",",".")*1)</f>
        <v>250.49</v>
      </c>
      <c r="E161" s="62">
        <f>IF(OR(주말DATA!E161="",주말DATA!E161=0),0,SUBSTITUTE(주말DATA!E161,",",".")*1)</f>
        <v>250.49</v>
      </c>
      <c r="F161" s="62">
        <f>IF(OR(주말DATA!F161="",주말DATA!F161=0),0,SUBSTITUTE(주말DATA!F161,",",".")*1)</f>
        <v>1.85</v>
      </c>
      <c r="G161" s="62">
        <f>IF(OR(주말DATA!G161="",주말DATA!G161=0),0,SUBSTITUTE(주말DATA!G161,",",".")*1)</f>
        <v>1.85</v>
      </c>
      <c r="H161" s="62">
        <f>IF(OR(주말DATA!H161="",주말DATA!H161=0),0,SUBSTITUTE(주말DATA!H161,",",".")*1)</f>
        <v>1.85</v>
      </c>
      <c r="I161" s="62">
        <f>IF(OR(주말DATA!I161="",주말DATA!I161=0),0,SUBSTITUTE(주말DATA!I161,",",".")*1)</f>
        <v>1.85</v>
      </c>
      <c r="J161" s="66">
        <f>IF(OR(주말DATA!J161="",주말DATA!J161=0),0,SUBSTITUTE(주말DATA!J161,",",".")*1)</f>
        <v>180</v>
      </c>
      <c r="K161" s="62">
        <f>IF(OR(주말DATA!K161="",주말DATA!K161=0),0,SUBSTITUTE(주말DATA!K161,",",".")*1)</f>
        <v>167.84</v>
      </c>
      <c r="L161" s="62">
        <f>IF(OR(주말DATA!L161="",주말DATA!L161=0),0,SUBSTITUTE(주말DATA!L161,",",".")*1)</f>
        <v>84.8</v>
      </c>
      <c r="M161" s="62">
        <f>IF(OR(주말DATA!M161="",주말DATA!M161=0),0,SUBSTITUTE(주말DATA!M161,",",".")*1)</f>
        <v>84.8</v>
      </c>
      <c r="N161" s="62">
        <f>IF(OR(주말DATA!N161="",주말DATA!N161=0),0,SUBSTITUTE(주말DATA!N161,",",".")*1)</f>
        <v>84.8</v>
      </c>
      <c r="O161" s="62">
        <f>IF(OR(주말DATA!O161="",주말DATA!O161=0),0,SUBSTITUTE(주말DATA!O161,",",".")*1)</f>
        <v>84.8</v>
      </c>
      <c r="P161" s="62">
        <f>IF(OR(주말DATA!P161="",주말DATA!P161=0),0,SUBSTITUTE(주말DATA!P161,",",".")*1)</f>
        <v>161.61000000000001</v>
      </c>
      <c r="Q161" s="62">
        <f>IF(OR(주말DATA!Q161="",주말DATA!Q161=0),0,SUBSTITUTE(주말DATA!Q161,",",".")*1)</f>
        <v>161.61000000000001</v>
      </c>
      <c r="R161" s="62">
        <f>IF(OR(주말DATA!R161="",주말DATA!R161=0),0,SUBSTITUTE(주말DATA!R161,",",".")*1)</f>
        <v>161.61000000000001</v>
      </c>
      <c r="S161" s="62">
        <f>IF(OR(주말DATA!S161="",주말DATA!S161=0),0,SUBSTITUTE(주말DATA!S161,",",".")*1)</f>
        <v>161.61000000000001</v>
      </c>
      <c r="T161" s="62">
        <f>IF(OR(주말DATA!T161="",주말DATA!T161=0),0,SUBSTITUTE(주말DATA!T161,",",".")*1)</f>
        <v>161.61000000000001</v>
      </c>
      <c r="U161" s="62">
        <f>IF(OR(주말DATA!U161="",주말DATA!U161=0),0,SUBSTITUTE(주말DATA!U161,",",".")*1)</f>
        <v>161.61000000000001</v>
      </c>
      <c r="V161" s="62">
        <f>IF(OR(주말DATA!V161="",주말DATA!V161=0),0,SUBSTITUTE(주말DATA!V161,",",".")*1)</f>
        <v>242.73</v>
      </c>
      <c r="W161" s="62">
        <f>IF(OR(주말DATA!W161="",주말DATA!W161=0),0,SUBSTITUTE(주말DATA!W161,",",".")*1)</f>
        <v>242.73</v>
      </c>
      <c r="X161" s="62">
        <f>IF(OR(주말DATA!X161="",주말DATA!X161=0),0,SUBSTITUTE(주말DATA!X161,",",".")*1)</f>
        <v>242.73</v>
      </c>
      <c r="Y161" s="70">
        <f>IF(OR(주말DATA!Y161="",주말DATA!Y161=0),0,SUBSTITUTE(주말DATA!Y161,",",".")*1)</f>
        <v>242.73</v>
      </c>
      <c r="Z161" s="76"/>
    </row>
    <row r="162" spans="1:51">
      <c r="A162" s="11" t="s">
        <v>30</v>
      </c>
      <c r="B162" s="65">
        <f>IF(OR(주말DATA!B162="",주말DATA!B162=0),0,SUBSTITUTE(주말DATA!B162,",",".")*1)</f>
        <v>180</v>
      </c>
      <c r="C162" s="60">
        <f>IF(OR(주말DATA!C162="",주말DATA!C162=0),0,SUBSTITUTE(주말DATA!C162,",",".")*1)</f>
        <v>167.38</v>
      </c>
      <c r="D162" s="60">
        <f>IF(OR(주말DATA!D162="",주말DATA!D162=0),0,SUBSTITUTE(주말DATA!D162,",",".")*1)</f>
        <v>189.86</v>
      </c>
      <c r="E162" s="60">
        <f>IF(OR(주말DATA!E162="",주말DATA!E162=0),0,SUBSTITUTE(주말DATA!E162,",",".")*1)</f>
        <v>189.86</v>
      </c>
      <c r="F162" s="60">
        <f>IF(OR(주말DATA!F162="",주말DATA!F162=0),0,SUBSTITUTE(주말DATA!F162,",",".")*1)</f>
        <v>1.8</v>
      </c>
      <c r="G162" s="60">
        <f>IF(OR(주말DATA!G162="",주말DATA!G162=0),0,SUBSTITUTE(주말DATA!G162,",",".")*1)</f>
        <v>1.8</v>
      </c>
      <c r="H162" s="60">
        <f>IF(OR(주말DATA!H162="",주말DATA!H162=0),0,SUBSTITUTE(주말DATA!H162,",",".")*1)</f>
        <v>1.8</v>
      </c>
      <c r="I162" s="60">
        <f>IF(OR(주말DATA!I162="",주말DATA!I162=0),0,SUBSTITUTE(주말DATA!I162,",",".")*1)</f>
        <v>1.8</v>
      </c>
      <c r="J162" s="65">
        <f>IF(OR(주말DATA!J162="",주말DATA!J162=0),0,SUBSTITUTE(주말DATA!J162,",",".")*1)</f>
        <v>180</v>
      </c>
      <c r="K162" s="60">
        <f>IF(OR(주말DATA!K162="",주말DATA!K162=0),0,SUBSTITUTE(주말DATA!K162,",",".")*1)</f>
        <v>167.38</v>
      </c>
      <c r="L162" s="60">
        <f>IF(OR(주말DATA!L162="",주말DATA!L162=0),0,SUBSTITUTE(주말DATA!L162,",",".")*1)</f>
        <v>83.81</v>
      </c>
      <c r="M162" s="60">
        <f>IF(OR(주말DATA!M162="",주말DATA!M162=0),0,SUBSTITUTE(주말DATA!M162,",",".")*1)</f>
        <v>83.81</v>
      </c>
      <c r="N162" s="60">
        <f>IF(OR(주말DATA!N162="",주말DATA!N162=0),0,SUBSTITUTE(주말DATA!N162,",",".")*1)</f>
        <v>83.81</v>
      </c>
      <c r="O162" s="60">
        <f>IF(OR(주말DATA!O162="",주말DATA!O162=0),0,SUBSTITUTE(주말DATA!O162,",",".")*1)</f>
        <v>83.81</v>
      </c>
      <c r="P162" s="60">
        <f>IF(OR(주말DATA!P162="",주말DATA!P162=0),0,SUBSTITUTE(주말DATA!P162,",",".")*1)</f>
        <v>151.44</v>
      </c>
      <c r="Q162" s="60">
        <f>IF(OR(주말DATA!Q162="",주말DATA!Q162=0),0,SUBSTITUTE(주말DATA!Q162,",",".")*1)</f>
        <v>151.44</v>
      </c>
      <c r="R162" s="60">
        <f>IF(OR(주말DATA!R162="",주말DATA!R162=0),0,SUBSTITUTE(주말DATA!R162,",",".")*1)</f>
        <v>151.44</v>
      </c>
      <c r="S162" s="60">
        <f>IF(OR(주말DATA!S162="",주말DATA!S162=0),0,SUBSTITUTE(주말DATA!S162,",",".")*1)</f>
        <v>151.44</v>
      </c>
      <c r="T162" s="60">
        <f>IF(OR(주말DATA!T162="",주말DATA!T162=0),0,SUBSTITUTE(주말DATA!T162,",",".")*1)</f>
        <v>151.44</v>
      </c>
      <c r="U162" s="60">
        <f>IF(OR(주말DATA!U162="",주말DATA!U162=0),0,SUBSTITUTE(주말DATA!U162,",",".")*1)</f>
        <v>151.44</v>
      </c>
      <c r="V162" s="60">
        <f>IF(OR(주말DATA!V162="",주말DATA!V162=0),0,SUBSTITUTE(주말DATA!V162,",",".")*1)</f>
        <v>183.97</v>
      </c>
      <c r="W162" s="60">
        <f>IF(OR(주말DATA!W162="",주말DATA!W162=0),0,SUBSTITUTE(주말DATA!W162,",",".")*1)</f>
        <v>183.97</v>
      </c>
      <c r="X162" s="60">
        <f>IF(OR(주말DATA!X162="",주말DATA!X162=0),0,SUBSTITUTE(주말DATA!X162,",",".")*1)</f>
        <v>183.97</v>
      </c>
      <c r="Y162" s="67">
        <f>IF(OR(주말DATA!Y162="",주말DATA!Y162=0),0,SUBSTITUTE(주말DATA!Y162,",",".")*1)</f>
        <v>183.97</v>
      </c>
      <c r="Z162" s="76"/>
    </row>
    <row r="163" spans="1:51">
      <c r="A163" s="11" t="s">
        <v>31</v>
      </c>
      <c r="B163" s="66">
        <f>IF(OR(주말DATA!B163="",주말DATA!B163=0),0,SUBSTITUTE(주말DATA!B163,",",".")*1)</f>
        <v>180</v>
      </c>
      <c r="C163" s="62">
        <f>IF(OR(주말DATA!C163="",주말DATA!C163=0),0,SUBSTITUTE(주말DATA!C163,",",".")*1)</f>
        <v>166.16</v>
      </c>
      <c r="D163" s="62">
        <f>IF(OR(주말DATA!D163="",주말DATA!D163=0),0,SUBSTITUTE(주말DATA!D163,",",".")*1)</f>
        <v>191.38</v>
      </c>
      <c r="E163" s="62">
        <f>IF(OR(주말DATA!E163="",주말DATA!E163=0),0,SUBSTITUTE(주말DATA!E163,",",".")*1)</f>
        <v>191.38</v>
      </c>
      <c r="F163" s="62">
        <f>IF(OR(주말DATA!F163="",주말DATA!F163=0),0,SUBSTITUTE(주말DATA!F163,",",".")*1)</f>
        <v>1.79</v>
      </c>
      <c r="G163" s="62">
        <f>IF(OR(주말DATA!G163="",주말DATA!G163=0),0,SUBSTITUTE(주말DATA!G163,",",".")*1)</f>
        <v>1.79</v>
      </c>
      <c r="H163" s="62">
        <f>IF(OR(주말DATA!H163="",주말DATA!H163=0),0,SUBSTITUTE(주말DATA!H163,",",".")*1)</f>
        <v>1.79</v>
      </c>
      <c r="I163" s="62">
        <f>IF(OR(주말DATA!I163="",주말DATA!I163=0),0,SUBSTITUTE(주말DATA!I163,",",".")*1)</f>
        <v>1.79</v>
      </c>
      <c r="J163" s="66">
        <f>IF(OR(주말DATA!J163="",주말DATA!J163=0),0,SUBSTITUTE(주말DATA!J163,",",".")*1)</f>
        <v>180</v>
      </c>
      <c r="K163" s="62">
        <f>IF(OR(주말DATA!K163="",주말DATA!K163=0),0,SUBSTITUTE(주말DATA!K163,",",".")*1)</f>
        <v>166.16</v>
      </c>
      <c r="L163" s="62">
        <f>IF(OR(주말DATA!L163="",주말DATA!L163=0),0,SUBSTITUTE(주말DATA!L163,",",".")*1)</f>
        <v>86.03</v>
      </c>
      <c r="M163" s="62">
        <f>IF(OR(주말DATA!M163="",주말DATA!M163=0),0,SUBSTITUTE(주말DATA!M163,",",".")*1)</f>
        <v>86.03</v>
      </c>
      <c r="N163" s="62">
        <f>IF(OR(주말DATA!N163="",주말DATA!N163=0),0,SUBSTITUTE(주말DATA!N163,",",".")*1)</f>
        <v>86.03</v>
      </c>
      <c r="O163" s="62">
        <f>IF(OR(주말DATA!O163="",주말DATA!O163=0),0,SUBSTITUTE(주말DATA!O163,",",".")*1)</f>
        <v>86.03</v>
      </c>
      <c r="P163" s="62">
        <f>IF(OR(주말DATA!P163="",주말DATA!P163=0),0,SUBSTITUTE(주말DATA!P163,",",".")*1)</f>
        <v>150.07</v>
      </c>
      <c r="Q163" s="62">
        <f>IF(OR(주말DATA!Q163="",주말DATA!Q163=0),0,SUBSTITUTE(주말DATA!Q163,",",".")*1)</f>
        <v>150.07</v>
      </c>
      <c r="R163" s="62">
        <f>IF(OR(주말DATA!R163="",주말DATA!R163=0),0,SUBSTITUTE(주말DATA!R163,",",".")*1)</f>
        <v>150.07</v>
      </c>
      <c r="S163" s="62">
        <f>IF(OR(주말DATA!S163="",주말DATA!S163=0),0,SUBSTITUTE(주말DATA!S163,",",".")*1)</f>
        <v>150.07</v>
      </c>
      <c r="T163" s="62">
        <f>IF(OR(주말DATA!T163="",주말DATA!T163=0),0,SUBSTITUTE(주말DATA!T163,",",".")*1)</f>
        <v>150.07</v>
      </c>
      <c r="U163" s="62">
        <f>IF(OR(주말DATA!U163="",주말DATA!U163=0),0,SUBSTITUTE(주말DATA!U163,",",".")*1)</f>
        <v>150.07</v>
      </c>
      <c r="V163" s="62">
        <f>IF(OR(주말DATA!V163="",주말DATA!V163=0),0,SUBSTITUTE(주말DATA!V163,",",".")*1)</f>
        <v>185.45</v>
      </c>
      <c r="W163" s="62">
        <f>IF(OR(주말DATA!W163="",주말DATA!W163=0),0,SUBSTITUTE(주말DATA!W163,",",".")*1)</f>
        <v>185.45</v>
      </c>
      <c r="X163" s="62">
        <f>IF(OR(주말DATA!X163="",주말DATA!X163=0),0,SUBSTITUTE(주말DATA!X163,",",".")*1)</f>
        <v>150.07</v>
      </c>
      <c r="Y163" s="70">
        <f>IF(OR(주말DATA!Y163="",주말DATA!Y163=0),0,SUBSTITUTE(주말DATA!Y163,",",".")*1)</f>
        <v>150.07</v>
      </c>
      <c r="Z163" s="76"/>
    </row>
    <row r="164" spans="1:51">
      <c r="A164" s="11" t="s">
        <v>32</v>
      </c>
      <c r="B164" s="65">
        <f>IF(OR(주말DATA!B164="",주말DATA!B164=0),0,SUBSTITUTE(주말DATA!B164,",",".")*1)</f>
        <v>180</v>
      </c>
      <c r="C164" s="60">
        <f>IF(OR(주말DATA!C164="",주말DATA!C164=0),0,SUBSTITUTE(주말DATA!C164,",",".")*1)</f>
        <v>163.49</v>
      </c>
      <c r="D164" s="60">
        <f>IF(OR(주말DATA!D164="",주말DATA!D164=0),0,SUBSTITUTE(주말DATA!D164,",",".")*1)</f>
        <v>233.69</v>
      </c>
      <c r="E164" s="60">
        <f>IF(OR(주말DATA!E164="",주말DATA!E164=0),0,SUBSTITUTE(주말DATA!E164,",",".")*1)</f>
        <v>233.69</v>
      </c>
      <c r="F164" s="60">
        <f>IF(OR(주말DATA!F164="",주말DATA!F164=0),0,SUBSTITUTE(주말DATA!F164,",",".")*1)</f>
        <v>1.79</v>
      </c>
      <c r="G164" s="60">
        <f>IF(OR(주말DATA!G164="",주말DATA!G164=0),0,SUBSTITUTE(주말DATA!G164,",",".")*1)</f>
        <v>1.79</v>
      </c>
      <c r="H164" s="60">
        <f>IF(OR(주말DATA!H164="",주말DATA!H164=0),0,SUBSTITUTE(주말DATA!H164,",",".")*1)</f>
        <v>1.79</v>
      </c>
      <c r="I164" s="60">
        <f>IF(OR(주말DATA!I164="",주말DATA!I164=0),0,SUBSTITUTE(주말DATA!I164,",",".")*1)</f>
        <v>1.79</v>
      </c>
      <c r="J164" s="65">
        <f>IF(OR(주말DATA!J164="",주말DATA!J164=0),0,SUBSTITUTE(주말DATA!J164,",",".")*1)</f>
        <v>180</v>
      </c>
      <c r="K164" s="60">
        <f>IF(OR(주말DATA!K164="",주말DATA!K164=0),0,SUBSTITUTE(주말DATA!K164,",",".")*1)</f>
        <v>163.49</v>
      </c>
      <c r="L164" s="65">
        <f>IF(OR(주말DATA!L164="",주말DATA!L164=0),0,SUBSTITUTE(주말DATA!L164,",",".")*1)</f>
        <v>180</v>
      </c>
      <c r="M164" s="60">
        <f>IF(OR(주말DATA!M164="",주말DATA!M164=0),0,SUBSTITUTE(주말DATA!M164,",",".")*1)</f>
        <v>87.16</v>
      </c>
      <c r="N164" s="65">
        <f>IF(OR(주말DATA!N164="",주말DATA!N164=0),0,SUBSTITUTE(주말DATA!N164,",",".")*1)</f>
        <v>180</v>
      </c>
      <c r="O164" s="60">
        <f>IF(OR(주말DATA!O164="",주말DATA!O164=0),0,SUBSTITUTE(주말DATA!O164,",",".")*1)</f>
        <v>87.16</v>
      </c>
      <c r="P164" s="65">
        <f>IF(OR(주말DATA!P164="",주말DATA!P164=0),0,SUBSTITUTE(주말DATA!P164,",",".")*1)</f>
        <v>180</v>
      </c>
      <c r="Q164" s="60">
        <f>IF(OR(주말DATA!Q164="",주말DATA!Q164=0),0,SUBSTITUTE(주말DATA!Q164,",",".")*1)</f>
        <v>161.04</v>
      </c>
      <c r="R164" s="65">
        <f>IF(OR(주말DATA!R164="",주말DATA!R164=0),0,SUBSTITUTE(주말DATA!R164,",",".")*1)</f>
        <v>180</v>
      </c>
      <c r="S164" s="60">
        <f>IF(OR(주말DATA!S164="",주말DATA!S164=0),0,SUBSTITUTE(주말DATA!S164,",",".")*1)</f>
        <v>161.04</v>
      </c>
      <c r="T164" s="65">
        <f>IF(OR(주말DATA!T164="",주말DATA!T164=0),0,SUBSTITUTE(주말DATA!T164,",",".")*1)</f>
        <v>180</v>
      </c>
      <c r="U164" s="60">
        <f>IF(OR(주말DATA!U164="",주말DATA!U164=0),0,SUBSTITUTE(주말DATA!U164,",",".")*1)</f>
        <v>161.04</v>
      </c>
      <c r="V164" s="60">
        <f>IF(OR(주말DATA!V164="",주말DATA!V164=0),0,SUBSTITUTE(주말DATA!V164,",",".")*1)</f>
        <v>226.44</v>
      </c>
      <c r="W164" s="60">
        <f>IF(OR(주말DATA!W164="",주말DATA!W164=0),0,SUBSTITUTE(주말DATA!W164,",",".")*1)</f>
        <v>226.44</v>
      </c>
      <c r="X164" s="65">
        <f>IF(OR(주말DATA!X164="",주말DATA!X164=0),0,SUBSTITUTE(주말DATA!X164,",",".")*1)</f>
        <v>180</v>
      </c>
      <c r="Y164" s="67">
        <f>IF(OR(주말DATA!Y164="",주말DATA!Y164=0),0,SUBSTITUTE(주말DATA!Y164,",",".")*1)</f>
        <v>161.04</v>
      </c>
      <c r="Z164" s="76"/>
    </row>
    <row r="165" spans="1:51">
      <c r="A165" s="11" t="s">
        <v>33</v>
      </c>
      <c r="B165" s="66">
        <f>IF(OR(주말DATA!B165="",주말DATA!B165=0),0,SUBSTITUTE(주말DATA!B165,",",".")*1)</f>
        <v>184</v>
      </c>
      <c r="C165" s="62">
        <f>IF(OR(주말DATA!C165="",주말DATA!C165=0),0,SUBSTITUTE(주말DATA!C165,",",".")*1)</f>
        <v>164.5</v>
      </c>
      <c r="D165" s="62">
        <f>IF(OR(주말DATA!D165="",주말DATA!D165=0),0,SUBSTITUTE(주말DATA!D165,",",".")*1)</f>
        <v>311.05</v>
      </c>
      <c r="E165" s="62">
        <f>IF(OR(주말DATA!E165="",주말DATA!E165=0),0,SUBSTITUTE(주말DATA!E165,",",".")*1)</f>
        <v>311.05</v>
      </c>
      <c r="F165" s="62">
        <f>IF(OR(주말DATA!F165="",주말DATA!F165=0),0,SUBSTITUTE(주말DATA!F165,",",".")*1)</f>
        <v>1.79</v>
      </c>
      <c r="G165" s="62">
        <f>IF(OR(주말DATA!G165="",주말DATA!G165=0),0,SUBSTITUTE(주말DATA!G165,",",".")*1)</f>
        <v>1.79</v>
      </c>
      <c r="H165" s="62">
        <f>IF(OR(주말DATA!H165="",주말DATA!H165=0),0,SUBSTITUTE(주말DATA!H165,",",".")*1)</f>
        <v>1.79</v>
      </c>
      <c r="I165" s="62">
        <f>IF(OR(주말DATA!I165="",주말DATA!I165=0),0,SUBSTITUTE(주말DATA!I165,",",".")*1)</f>
        <v>1.79</v>
      </c>
      <c r="J165" s="66">
        <f>IF(OR(주말DATA!J165="",주말DATA!J165=0),0,SUBSTITUTE(주말DATA!J165,",",".")*1)</f>
        <v>184</v>
      </c>
      <c r="K165" s="62">
        <f>IF(OR(주말DATA!K165="",주말DATA!K165=0),0,SUBSTITUTE(주말DATA!K165,",",".")*1)</f>
        <v>164.5</v>
      </c>
      <c r="L165" s="66">
        <f>IF(OR(주말DATA!L165="",주말DATA!L165=0),0,SUBSTITUTE(주말DATA!L165,",",".")*1)</f>
        <v>184</v>
      </c>
      <c r="M165" s="62">
        <f>IF(OR(주말DATA!M165="",주말DATA!M165=0),0,SUBSTITUTE(주말DATA!M165,",",".")*1)</f>
        <v>102.19</v>
      </c>
      <c r="N165" s="66">
        <f>IF(OR(주말DATA!N165="",주말DATA!N165=0),0,SUBSTITUTE(주말DATA!N165,",",".")*1)</f>
        <v>184</v>
      </c>
      <c r="O165" s="62">
        <f>IF(OR(주말DATA!O165="",주말DATA!O165=0),0,SUBSTITUTE(주말DATA!O165,",",".")*1)</f>
        <v>102.19</v>
      </c>
      <c r="P165" s="66">
        <f>IF(OR(주말DATA!P165="",주말DATA!P165=0),0,SUBSTITUTE(주말DATA!P165,",",".")*1)</f>
        <v>184</v>
      </c>
      <c r="Q165" s="62">
        <f>IF(OR(주말DATA!Q165="",주말DATA!Q165=0),0,SUBSTITUTE(주말DATA!Q165,",",".")*1)</f>
        <v>164.5</v>
      </c>
      <c r="R165" s="66">
        <f>IF(OR(주말DATA!R165="",주말DATA!R165=0),0,SUBSTITUTE(주말DATA!R165,",",".")*1)</f>
        <v>184</v>
      </c>
      <c r="S165" s="62">
        <f>IF(OR(주말DATA!S165="",주말DATA!S165=0),0,SUBSTITUTE(주말DATA!S165,",",".")*1)</f>
        <v>164.5</v>
      </c>
      <c r="T165" s="66">
        <f>IF(OR(주말DATA!T165="",주말DATA!T165=0),0,SUBSTITUTE(주말DATA!T165,",",".")*1)</f>
        <v>184</v>
      </c>
      <c r="U165" s="62">
        <f>IF(OR(주말DATA!U165="",주말DATA!U165=0),0,SUBSTITUTE(주말DATA!U165,",",".")*1)</f>
        <v>164.5</v>
      </c>
      <c r="V165" s="62">
        <f>IF(OR(주말DATA!V165="",주말DATA!V165=0),0,SUBSTITUTE(주말DATA!V165,",",".")*1)</f>
        <v>265.74</v>
      </c>
      <c r="W165" s="62">
        <f>IF(OR(주말DATA!W165="",주말DATA!W165=0),0,SUBSTITUTE(주말DATA!W165,",",".")*1)</f>
        <v>265.74</v>
      </c>
      <c r="X165" s="66">
        <f>IF(OR(주말DATA!X165="",주말DATA!X165=0),0,SUBSTITUTE(주말DATA!X165,",",".")*1)</f>
        <v>184</v>
      </c>
      <c r="Y165" s="70">
        <f>IF(OR(주말DATA!Y165="",주말DATA!Y165=0),0,SUBSTITUTE(주말DATA!Y165,",",".")*1)</f>
        <v>164.5</v>
      </c>
      <c r="Z165" s="76"/>
    </row>
    <row r="166" spans="1:51">
      <c r="A166" s="11" t="s">
        <v>34</v>
      </c>
      <c r="B166" s="65">
        <f>IF(OR(주말DATA!B166="",주말DATA!B166=0),0,SUBSTITUTE(주말DATA!B166,",",".")*1)</f>
        <v>184</v>
      </c>
      <c r="C166" s="60">
        <f>IF(OR(주말DATA!C166="",주말DATA!C166=0),0,SUBSTITUTE(주말DATA!C166,",",".")*1)</f>
        <v>168.35</v>
      </c>
      <c r="D166" s="60">
        <f>IF(OR(주말DATA!D166="",주말DATA!D166=0),0,SUBSTITUTE(주말DATA!D166,",",".")*1)</f>
        <v>321.92</v>
      </c>
      <c r="E166" s="60">
        <f>IF(OR(주말DATA!E166="",주말DATA!E166=0),0,SUBSTITUTE(주말DATA!E166,",",".")*1)</f>
        <v>321.92</v>
      </c>
      <c r="F166" s="60">
        <f>IF(OR(주말DATA!F166="",주말DATA!F166=0),0,SUBSTITUTE(주말DATA!F166,",",".")*1)</f>
        <v>1.82</v>
      </c>
      <c r="G166" s="60">
        <f>IF(OR(주말DATA!G166="",주말DATA!G166=0),0,SUBSTITUTE(주말DATA!G166,",",".")*1)</f>
        <v>1.82</v>
      </c>
      <c r="H166" s="60">
        <f>IF(OR(주말DATA!H166="",주말DATA!H166=0),0,SUBSTITUTE(주말DATA!H166,",",".")*1)</f>
        <v>1.82</v>
      </c>
      <c r="I166" s="60">
        <f>IF(OR(주말DATA!I166="",주말DATA!I166=0),0,SUBSTITUTE(주말DATA!I166,",",".")*1)</f>
        <v>1.82</v>
      </c>
      <c r="J166" s="65">
        <f>IF(OR(주말DATA!J166="",주말DATA!J166=0),0,SUBSTITUTE(주말DATA!J166,",",".")*1)</f>
        <v>184</v>
      </c>
      <c r="K166" s="60">
        <f>IF(OR(주말DATA!K166="",주말DATA!K166=0),0,SUBSTITUTE(주말DATA!K166,",",".")*1)</f>
        <v>168.35</v>
      </c>
      <c r="L166" s="65">
        <f>IF(OR(주말DATA!L166="",주말DATA!L166=0),0,SUBSTITUTE(주말DATA!L166,",",".")*1)</f>
        <v>184</v>
      </c>
      <c r="M166" s="60">
        <f>IF(OR(주말DATA!M166="",주말DATA!M166=0),0,SUBSTITUTE(주말DATA!M166,",",".")*1)</f>
        <v>113.64</v>
      </c>
      <c r="N166" s="65">
        <f>IF(OR(주말DATA!N166="",주말DATA!N166=0),0,SUBSTITUTE(주말DATA!N166,",",".")*1)</f>
        <v>184</v>
      </c>
      <c r="O166" s="60">
        <f>IF(OR(주말DATA!O166="",주말DATA!O166=0),0,SUBSTITUTE(주말DATA!O166,",",".")*1)</f>
        <v>113.64</v>
      </c>
      <c r="P166" s="65">
        <f>IF(OR(주말DATA!P166="",주말DATA!P166=0),0,SUBSTITUTE(주말DATA!P166,",",".")*1)</f>
        <v>184</v>
      </c>
      <c r="Q166" s="60">
        <f>IF(OR(주말DATA!Q166="",주말DATA!Q166=0),0,SUBSTITUTE(주말DATA!Q166,",",".")*1)</f>
        <v>168.35</v>
      </c>
      <c r="R166" s="65">
        <f>IF(OR(주말DATA!R166="",주말DATA!R166=0),0,SUBSTITUTE(주말DATA!R166,",",".")*1)</f>
        <v>184</v>
      </c>
      <c r="S166" s="60">
        <f>IF(OR(주말DATA!S166="",주말DATA!S166=0),0,SUBSTITUTE(주말DATA!S166,",",".")*1)</f>
        <v>168.35</v>
      </c>
      <c r="T166" s="65">
        <f>IF(OR(주말DATA!T166="",주말DATA!T166=0),0,SUBSTITUTE(주말DATA!T166,",",".")*1)</f>
        <v>184</v>
      </c>
      <c r="U166" s="60">
        <f>IF(OR(주말DATA!U166="",주말DATA!U166=0),0,SUBSTITUTE(주말DATA!U166,",",".")*1)</f>
        <v>168.35</v>
      </c>
      <c r="V166" s="60">
        <f>IF(OR(주말DATA!V166="",주말DATA!V166=0),0,SUBSTITUTE(주말DATA!V166,",",".")*1)</f>
        <v>324.48</v>
      </c>
      <c r="W166" s="60">
        <f>IF(OR(주말DATA!W166="",주말DATA!W166=0),0,SUBSTITUTE(주말DATA!W166,",",".")*1)</f>
        <v>324.48</v>
      </c>
      <c r="X166" s="65">
        <f>IF(OR(주말DATA!X166="",주말DATA!X166=0),0,SUBSTITUTE(주말DATA!X166,",",".")*1)</f>
        <v>184</v>
      </c>
      <c r="Y166" s="67">
        <f>IF(OR(주말DATA!Y166="",주말DATA!Y166=0),0,SUBSTITUTE(주말DATA!Y166,",",".")*1)</f>
        <v>179.33</v>
      </c>
      <c r="Z166" s="76"/>
    </row>
    <row r="167" spans="1:51" ht="17.25" thickBot="1">
      <c r="A167" s="11" t="s">
        <v>35</v>
      </c>
      <c r="B167" s="66">
        <f>IF(OR(주말DATA!B167="",주말DATA!B167=0),0,SUBSTITUTE(주말DATA!B167,",",".")*1)</f>
        <v>184</v>
      </c>
      <c r="C167" s="62">
        <f>IF(OR(주말DATA!C167="",주말DATA!C167=0),0,SUBSTITUTE(주말DATA!C167,",",".")*1)</f>
        <v>168.74</v>
      </c>
      <c r="D167" s="62">
        <f>IF(OR(주말DATA!D167="",주말DATA!D167=0),0,SUBSTITUTE(주말DATA!D167,",",".")*1)</f>
        <v>330.14</v>
      </c>
      <c r="E167" s="62">
        <f>IF(OR(주말DATA!E167="",주말DATA!E167=0),0,SUBSTITUTE(주말DATA!E167,",",".")*1)</f>
        <v>330.14</v>
      </c>
      <c r="F167" s="62">
        <f>IF(OR(주말DATA!F167="",주말DATA!F167=0),0,SUBSTITUTE(주말DATA!F167,",",".")*1)</f>
        <v>1.86</v>
      </c>
      <c r="G167" s="62">
        <f>IF(OR(주말DATA!G167="",주말DATA!G167=0),0,SUBSTITUTE(주말DATA!G167,",",".")*1)</f>
        <v>1.86</v>
      </c>
      <c r="H167" s="62">
        <f>IF(OR(주말DATA!H167="",주말DATA!H167=0),0,SUBSTITUTE(주말DATA!H167,",",".")*1)</f>
        <v>1.86</v>
      </c>
      <c r="I167" s="62">
        <f>IF(OR(주말DATA!I167="",주말DATA!I167=0),0,SUBSTITUTE(주말DATA!I167,",",".")*1)</f>
        <v>1.86</v>
      </c>
      <c r="J167" s="66">
        <f>IF(OR(주말DATA!J167="",주말DATA!J167=0),0,SUBSTITUTE(주말DATA!J167,",",".")*1)</f>
        <v>184</v>
      </c>
      <c r="K167" s="62">
        <f>IF(OR(주말DATA!K167="",주말DATA!K167=0),0,SUBSTITUTE(주말DATA!K167,",",".")*1)</f>
        <v>168.74</v>
      </c>
      <c r="L167" s="66">
        <f>IF(OR(주말DATA!L167="",주말DATA!L167=0),0,SUBSTITUTE(주말DATA!L167,",",".")*1)</f>
        <v>184</v>
      </c>
      <c r="M167" s="62">
        <f>IF(OR(주말DATA!M167="",주말DATA!M167=0),0,SUBSTITUTE(주말DATA!M167,",",".")*1)</f>
        <v>112.52</v>
      </c>
      <c r="N167" s="66">
        <f>IF(OR(주말DATA!N167="",주말DATA!N167=0),0,SUBSTITUTE(주말DATA!N167,",",".")*1)</f>
        <v>184</v>
      </c>
      <c r="O167" s="62">
        <f>IF(OR(주말DATA!O167="",주말DATA!O167=0),0,SUBSTITUTE(주말DATA!O167,",",".")*1)</f>
        <v>112.52</v>
      </c>
      <c r="P167" s="66">
        <f>IF(OR(주말DATA!P167="",주말DATA!P167=0),0,SUBSTITUTE(주말DATA!P167,",",".")*1)</f>
        <v>184</v>
      </c>
      <c r="Q167" s="62">
        <f>IF(OR(주말DATA!Q167="",주말DATA!Q167=0),0,SUBSTITUTE(주말DATA!Q167,",",".")*1)</f>
        <v>168.74</v>
      </c>
      <c r="R167" s="66">
        <f>IF(OR(주말DATA!R167="",주말DATA!R167=0),0,SUBSTITUTE(주말DATA!R167,",",".")*1)</f>
        <v>184</v>
      </c>
      <c r="S167" s="62">
        <f>IF(OR(주말DATA!S167="",주말DATA!S167=0),0,SUBSTITUTE(주말DATA!S167,",",".")*1)</f>
        <v>168.74</v>
      </c>
      <c r="T167" s="66">
        <f>IF(OR(주말DATA!T167="",주말DATA!T167=0),0,SUBSTITUTE(주말DATA!T167,",",".")*1)</f>
        <v>275</v>
      </c>
      <c r="U167" s="62">
        <f>IF(OR(주말DATA!U167="",주말DATA!U167=0),0,SUBSTITUTE(주말DATA!U167,",",".")*1)</f>
        <v>200</v>
      </c>
      <c r="V167" s="62">
        <f>IF(OR(주말DATA!V167="",주말DATA!V167=0),0,SUBSTITUTE(주말DATA!V167,",",".")*1)</f>
        <v>369.52</v>
      </c>
      <c r="W167" s="62">
        <f>IF(OR(주말DATA!W167="",주말DATA!W167=0),0,SUBSTITUTE(주말DATA!W167,",",".")*1)</f>
        <v>369.52</v>
      </c>
      <c r="X167" s="66">
        <f>IF(OR(주말DATA!X167="",주말DATA!X167=0),0,SUBSTITUTE(주말DATA!X167,",",".")*1)</f>
        <v>184</v>
      </c>
      <c r="Y167" s="70">
        <f>IF(OR(주말DATA!Y167="",주말DATA!Y167=0),0,SUBSTITUTE(주말DATA!Y167,",",".")*1)</f>
        <v>179.28</v>
      </c>
      <c r="Z167" s="76"/>
    </row>
    <row r="168" spans="1:51" ht="17.25" thickBot="1">
      <c r="A168" s="11" t="s">
        <v>36</v>
      </c>
      <c r="B168" s="65">
        <f>IF(OR(주말DATA!B168="",주말DATA!B168=0),0,SUBSTITUTE(주말DATA!B168,",",".")*1)</f>
        <v>184</v>
      </c>
      <c r="C168" s="60">
        <f>IF(OR(주말DATA!C168="",주말DATA!C168=0),0,SUBSTITUTE(주말DATA!C168,",",".")*1)</f>
        <v>168.45</v>
      </c>
      <c r="D168" s="60">
        <f>IF(OR(주말DATA!D168="",주말DATA!D168=0),0,SUBSTITUTE(주말DATA!D168,",",".")*1)</f>
        <v>330.36</v>
      </c>
      <c r="E168" s="60">
        <f>IF(OR(주말DATA!E168="",주말DATA!E168=0),0,SUBSTITUTE(주말DATA!E168,",",".")*1)</f>
        <v>330.36</v>
      </c>
      <c r="F168" s="60">
        <f>IF(OR(주말DATA!F168="",주말DATA!F168=0),0,SUBSTITUTE(주말DATA!F168,",",".")*1)</f>
        <v>1.88</v>
      </c>
      <c r="G168" s="60">
        <f>IF(OR(주말DATA!G168="",주말DATA!G168=0),0,SUBSTITUTE(주말DATA!G168,",",".")*1)</f>
        <v>1.88</v>
      </c>
      <c r="H168" s="60">
        <f>IF(OR(주말DATA!H168="",주말DATA!H168=0),0,SUBSTITUTE(주말DATA!H168,",",".")*1)</f>
        <v>1.88</v>
      </c>
      <c r="I168" s="60">
        <f>IF(OR(주말DATA!I168="",주말DATA!I168=0),0,SUBSTITUTE(주말DATA!I168,",",".")*1)</f>
        <v>1.88</v>
      </c>
      <c r="J168" s="65">
        <f>IF(OR(주말DATA!J168="",주말DATA!J168=0),0,SUBSTITUTE(주말DATA!J168,",",".")*1)</f>
        <v>184</v>
      </c>
      <c r="K168" s="60">
        <f>IF(OR(주말DATA!K168="",주말DATA!K168=0),0,SUBSTITUTE(주말DATA!K168,",",".")*1)</f>
        <v>168.45</v>
      </c>
      <c r="L168" s="65">
        <f>IF(OR(주말DATA!L168="",주말DATA!L168=0),0,SUBSTITUTE(주말DATA!L168,",",".")*1)</f>
        <v>184</v>
      </c>
      <c r="M168" s="60">
        <f>IF(OR(주말DATA!M168="",주말DATA!M168=0),0,SUBSTITUTE(주말DATA!M168,",",".")*1)</f>
        <v>116.2</v>
      </c>
      <c r="N168" s="65">
        <f>IF(OR(주말DATA!N168="",주말DATA!N168=0),0,SUBSTITUTE(주말DATA!N168,",",".")*1)</f>
        <v>184</v>
      </c>
      <c r="O168" s="60">
        <f>IF(OR(주말DATA!O168="",주말DATA!O168=0),0,SUBSTITUTE(주말DATA!O168,",",".")*1)</f>
        <v>116.2</v>
      </c>
      <c r="P168" s="65">
        <f>IF(OR(주말DATA!P168="",주말DATA!P168=0),0,SUBSTITUTE(주말DATA!P168,",",".")*1)</f>
        <v>184</v>
      </c>
      <c r="Q168" s="60">
        <f>IF(OR(주말DATA!Q168="",주말DATA!Q168=0),0,SUBSTITUTE(주말DATA!Q168,",",".")*1)</f>
        <v>168.45</v>
      </c>
      <c r="R168" s="65">
        <f>IF(OR(주말DATA!R168="",주말DATA!R168=0),0,SUBSTITUTE(주말DATA!R168,",",".")*1)</f>
        <v>184</v>
      </c>
      <c r="S168" s="60">
        <f>IF(OR(주말DATA!S168="",주말DATA!S168=0),0,SUBSTITUTE(주말DATA!S168,",",".")*1)</f>
        <v>168.45</v>
      </c>
      <c r="T168" s="65">
        <f>IF(OR(주말DATA!T168="",주말DATA!T168=0),0,SUBSTITUTE(주말DATA!T168,",",".")*1)</f>
        <v>250</v>
      </c>
      <c r="U168" s="60">
        <f>IF(OR(주말DATA!U168="",주말DATA!U168=0),0,SUBSTITUTE(주말DATA!U168,",",".")*1)</f>
        <v>168.45</v>
      </c>
      <c r="V168" s="60">
        <f>IF(OR(주말DATA!V168="",주말DATA!V168=0),0,SUBSTITUTE(주말DATA!V168,",",".")*1)</f>
        <v>387</v>
      </c>
      <c r="W168" s="60">
        <f>IF(OR(주말DATA!W168="",주말DATA!W168=0),0,SUBSTITUTE(주말DATA!W168,",",".")*1)</f>
        <v>387</v>
      </c>
      <c r="X168" s="65">
        <f>IF(OR(주말DATA!X168="",주말DATA!X168=0),0,SUBSTITUTE(주말DATA!X168,",",".")*1)</f>
        <v>184</v>
      </c>
      <c r="Y168" s="67">
        <f>IF(OR(주말DATA!Y168="",주말DATA!Y168=0),0,SUBSTITUTE(주말DATA!Y168,",",".")*1)</f>
        <v>179.3</v>
      </c>
      <c r="Z168" s="76"/>
      <c r="AA168" s="25">
        <f>IF(주말DATA!AA168="","",주말DATA!AA168)</f>
        <v>44765</v>
      </c>
    </row>
    <row r="169" spans="1:51">
      <c r="A169" s="11" t="s">
        <v>37</v>
      </c>
      <c r="B169" s="66">
        <f>IF(OR(주말DATA!B169="",주말DATA!B169=0),0,SUBSTITUTE(주말DATA!B169,",",".")*1)</f>
        <v>183.5</v>
      </c>
      <c r="C169" s="62">
        <f>IF(OR(주말DATA!C169="",주말DATA!C169=0),0,SUBSTITUTE(주말DATA!C169,",",".")*1)</f>
        <v>166.07</v>
      </c>
      <c r="D169" s="62">
        <f>IF(OR(주말DATA!D169="",주말DATA!D169=0),0,SUBSTITUTE(주말DATA!D169,",",".")*1)</f>
        <v>323.35000000000002</v>
      </c>
      <c r="E169" s="62">
        <f>IF(OR(주말DATA!E169="",주말DATA!E169=0),0,SUBSTITUTE(주말DATA!E169,",",".")*1)</f>
        <v>323.35000000000002</v>
      </c>
      <c r="F169" s="62">
        <f>IF(OR(주말DATA!F169="",주말DATA!F169=0),0,SUBSTITUTE(주말DATA!F169,",",".")*1)</f>
        <v>1.89</v>
      </c>
      <c r="G169" s="62">
        <f>IF(OR(주말DATA!G169="",주말DATA!G169=0),0,SUBSTITUTE(주말DATA!G169,",",".")*1)</f>
        <v>1.89</v>
      </c>
      <c r="H169" s="62">
        <f>IF(OR(주말DATA!H169="",주말DATA!H169=0),0,SUBSTITUTE(주말DATA!H169,",",".")*1)</f>
        <v>1.89</v>
      </c>
      <c r="I169" s="62">
        <f>IF(OR(주말DATA!I169="",주말DATA!I169=0),0,SUBSTITUTE(주말DATA!I169,",",".")*1)</f>
        <v>1.89</v>
      </c>
      <c r="J169" s="66">
        <f>IF(OR(주말DATA!J169="",주말DATA!J169=0),0,SUBSTITUTE(주말DATA!J169,",",".")*1)</f>
        <v>183.5</v>
      </c>
      <c r="K169" s="62">
        <f>IF(OR(주말DATA!K169="",주말DATA!K169=0),0,SUBSTITUTE(주말DATA!K169,",",".")*1)</f>
        <v>166.07</v>
      </c>
      <c r="L169" s="66">
        <f>IF(OR(주말DATA!L169="",주말DATA!L169=0),0,SUBSTITUTE(주말DATA!L169,",",".")*1)</f>
        <v>183.5</v>
      </c>
      <c r="M169" s="62">
        <f>IF(OR(주말DATA!M169="",주말DATA!M169=0),0,SUBSTITUTE(주말DATA!M169,",",".")*1)</f>
        <v>96.86</v>
      </c>
      <c r="N169" s="66">
        <f>IF(OR(주말DATA!N169="",주말DATA!N169=0),0,SUBSTITUTE(주말DATA!N169,",",".")*1)</f>
        <v>183.5</v>
      </c>
      <c r="O169" s="62">
        <f>IF(OR(주말DATA!O169="",주말DATA!O169=0),0,SUBSTITUTE(주말DATA!O169,",",".")*1)</f>
        <v>96.86</v>
      </c>
      <c r="P169" s="66">
        <f>IF(OR(주말DATA!P169="",주말DATA!P169=0),0,SUBSTITUTE(주말DATA!P169,",",".")*1)</f>
        <v>183.5</v>
      </c>
      <c r="Q169" s="62">
        <f>IF(OR(주말DATA!Q169="",주말DATA!Q169=0),0,SUBSTITUTE(주말DATA!Q169,",",".")*1)</f>
        <v>166.07</v>
      </c>
      <c r="R169" s="66">
        <f>IF(OR(주말DATA!R169="",주말DATA!R169=0),0,SUBSTITUTE(주말DATA!R169,",",".")*1)</f>
        <v>183.5</v>
      </c>
      <c r="S169" s="62">
        <f>IF(OR(주말DATA!S169="",주말DATA!S169=0),0,SUBSTITUTE(주말DATA!S169,",",".")*1)</f>
        <v>166.07</v>
      </c>
      <c r="T169" s="62">
        <f>IF(OR(주말DATA!T169="",주말DATA!T169=0),0,SUBSTITUTE(주말DATA!T169,",",".")*1)</f>
        <v>175.04</v>
      </c>
      <c r="U169" s="62">
        <f>IF(OR(주말DATA!U169="",주말DATA!U169=0),0,SUBSTITUTE(주말DATA!U169,",",".")*1)</f>
        <v>175.04</v>
      </c>
      <c r="V169" s="62">
        <f>IF(OR(주말DATA!V169="",주말DATA!V169=0),0,SUBSTITUTE(주말DATA!V169,",",".")*1)</f>
        <v>400.04</v>
      </c>
      <c r="W169" s="62">
        <f>IF(OR(주말DATA!W169="",주말DATA!W169=0),0,SUBSTITUTE(주말DATA!W169,",",".")*1)</f>
        <v>400.04</v>
      </c>
      <c r="X169" s="66">
        <f>IF(OR(주말DATA!X169="",주말DATA!X169=0),0,SUBSTITUTE(주말DATA!X169,",",".")*1)</f>
        <v>183.5</v>
      </c>
      <c r="Y169" s="70">
        <f>IF(OR(주말DATA!Y169="",주말DATA!Y169=0),0,SUBSTITUTE(주말DATA!Y169,",",".")*1)</f>
        <v>179.3</v>
      </c>
      <c r="Z169" s="76"/>
      <c r="AA169" s="23" t="str">
        <f>IF(주말DATA!AA169="","",주말DATA!AA169)</f>
        <v>Min</v>
      </c>
      <c r="AB169" s="3" t="str">
        <f>IF(주말DATA!AB169="","",주말DATA!AB169)</f>
        <v>162,46</v>
      </c>
      <c r="AC169" s="3" t="str">
        <f>IF(주말DATA!AC169="","",주말DATA!AC169)</f>
        <v>150,00</v>
      </c>
      <c r="AD169" s="3" t="str">
        <f>IF(주말DATA!AD169="","",주말DATA!AD169)</f>
        <v>189,86</v>
      </c>
      <c r="AE169" s="3" t="str">
        <f>IF(주말DATA!AE169="","",주말DATA!AE169)</f>
        <v>189,86</v>
      </c>
      <c r="AF169" s="3" t="str">
        <f>IF(주말DATA!AF169="","",주말DATA!AF169)</f>
        <v>1,71</v>
      </c>
      <c r="AG169" s="3" t="str">
        <f>IF(주말DATA!AG169="","",주말DATA!AG169)</f>
        <v>-0,99</v>
      </c>
      <c r="AH169" s="3" t="str">
        <f>IF(주말DATA!AH169="","",주말DATA!AH169)</f>
        <v>1,71</v>
      </c>
      <c r="AI169" s="3" t="str">
        <f>IF(주말DATA!AI169="","",주말DATA!AI169)</f>
        <v>-0,99</v>
      </c>
      <c r="AJ169" s="3" t="str">
        <f>IF(주말DATA!AJ169="","",주말DATA!AJ169)</f>
        <v>162,46</v>
      </c>
      <c r="AK169" s="3" t="str">
        <f>IF(주말DATA!AK169="","",주말DATA!AK169)</f>
        <v>150,00</v>
      </c>
      <c r="AL169" s="3" t="str">
        <f>IF(주말DATA!AL169="","",주말DATA!AL169)</f>
        <v>14,25</v>
      </c>
      <c r="AM169" s="3" t="str">
        <f>IF(주말DATA!AM169="","",주말DATA!AM169)</f>
        <v>-0,99</v>
      </c>
      <c r="AN169" s="3" t="str">
        <f>IF(주말DATA!AN169="","",주말DATA!AN169)</f>
        <v>14,25</v>
      </c>
      <c r="AO169" s="3" t="str">
        <f>IF(주말DATA!AO169="","",주말DATA!AO169)</f>
        <v>-0,99</v>
      </c>
      <c r="AP169" s="3" t="str">
        <f>IF(주말DATA!AP169="","",주말DATA!AP169)</f>
        <v>14,25</v>
      </c>
      <c r="AQ169" s="3" t="str">
        <f>IF(주말DATA!AQ169="","",주말DATA!AQ169)</f>
        <v>-0,99</v>
      </c>
      <c r="AR169" s="3" t="str">
        <f>IF(주말DATA!AR169="","",주말DATA!AR169)</f>
        <v>14,25</v>
      </c>
      <c r="AS169" s="3" t="str">
        <f>IF(주말DATA!AS169="","",주말DATA!AS169)</f>
        <v>-0,99</v>
      </c>
      <c r="AT169" s="3" t="str">
        <f>IF(주말DATA!AT169="","",주말DATA!AT169)</f>
        <v>14,25</v>
      </c>
      <c r="AU169" s="3" t="str">
        <f>IF(주말DATA!AU169="","",주말DATA!AU169)</f>
        <v>-0,99</v>
      </c>
      <c r="AV169" s="3" t="str">
        <f>IF(주말DATA!AV169="","",주말DATA!AV169)</f>
        <v>183,97</v>
      </c>
      <c r="AW169" s="3" t="str">
        <f>IF(주말DATA!AW169="","",주말DATA!AW169)</f>
        <v>183,97</v>
      </c>
      <c r="AX169" s="3" t="str">
        <f>IF(주말DATA!AX169="","",주말DATA!AX169)</f>
        <v>150,07</v>
      </c>
      <c r="AY169" s="3" t="str">
        <f>IF(주말DATA!AY169="","",주말DATA!AY169)</f>
        <v>150,07</v>
      </c>
    </row>
    <row r="170" spans="1:51">
      <c r="A170" s="11" t="s">
        <v>39</v>
      </c>
      <c r="B170" s="65">
        <f>IF(OR(주말DATA!B170="",주말DATA!B170=0),0,SUBSTITUTE(주말DATA!B170,",",".")*1)</f>
        <v>180</v>
      </c>
      <c r="C170" s="60">
        <f>IF(OR(주말DATA!C170="",주말DATA!C170=0),0,SUBSTITUTE(주말DATA!C170,",",".")*1)</f>
        <v>164.97</v>
      </c>
      <c r="D170" s="60">
        <f>IF(OR(주말DATA!D170="",주말DATA!D170=0),0,SUBSTITUTE(주말DATA!D170,",",".")*1)</f>
        <v>320.70999999999998</v>
      </c>
      <c r="E170" s="60">
        <f>IF(OR(주말DATA!E170="",주말DATA!E170=0),0,SUBSTITUTE(주말DATA!E170,",",".")*1)</f>
        <v>320.70999999999998</v>
      </c>
      <c r="F170" s="60">
        <f>IF(OR(주말DATA!F170="",주말DATA!F170=0),0,SUBSTITUTE(주말DATA!F170,",",".")*1)</f>
        <v>1.88</v>
      </c>
      <c r="G170" s="60">
        <f>IF(OR(주말DATA!G170="",주말DATA!G170=0),0,SUBSTITUTE(주말DATA!G170,",",".")*1)</f>
        <v>1.88</v>
      </c>
      <c r="H170" s="60">
        <f>IF(OR(주말DATA!H170="",주말DATA!H170=0),0,SUBSTITUTE(주말DATA!H170,",",".")*1)</f>
        <v>1.88</v>
      </c>
      <c r="I170" s="60">
        <f>IF(OR(주말DATA!I170="",주말DATA!I170=0),0,SUBSTITUTE(주말DATA!I170,",",".")*1)</f>
        <v>1.88</v>
      </c>
      <c r="J170" s="65">
        <f>IF(OR(주말DATA!J170="",주말DATA!J170=0),0,SUBSTITUTE(주말DATA!J170,",",".")*1)</f>
        <v>180</v>
      </c>
      <c r="K170" s="60">
        <f>IF(OR(주말DATA!K170="",주말DATA!K170=0),0,SUBSTITUTE(주말DATA!K170,",",".")*1)</f>
        <v>164.97</v>
      </c>
      <c r="L170" s="65">
        <f>IF(OR(주말DATA!L170="",주말DATA!L170=0),0,SUBSTITUTE(주말DATA!L170,",",".")*1)</f>
        <v>180</v>
      </c>
      <c r="M170" s="60">
        <f>IF(OR(주말DATA!M170="",주말DATA!M170=0),0,SUBSTITUTE(주말DATA!M170,",",".")*1)</f>
        <v>89.16</v>
      </c>
      <c r="N170" s="65">
        <f>IF(OR(주말DATA!N170="",주말DATA!N170=0),0,SUBSTITUTE(주말DATA!N170,",",".")*1)</f>
        <v>180</v>
      </c>
      <c r="O170" s="60">
        <f>IF(OR(주말DATA!O170="",주말DATA!O170=0),0,SUBSTITUTE(주말DATA!O170,",",".")*1)</f>
        <v>89.16</v>
      </c>
      <c r="P170" s="65">
        <f>IF(OR(주말DATA!P170="",주말DATA!P170=0),0,SUBSTITUTE(주말DATA!P170,",",".")*1)</f>
        <v>180</v>
      </c>
      <c r="Q170" s="60">
        <f>IF(OR(주말DATA!Q170="",주말DATA!Q170=0),0,SUBSTITUTE(주말DATA!Q170,",",".")*1)</f>
        <v>164.97</v>
      </c>
      <c r="R170" s="65">
        <f>IF(OR(주말DATA!R170="",주말DATA!R170=0),0,SUBSTITUTE(주말DATA!R170,",",".")*1)</f>
        <v>180</v>
      </c>
      <c r="S170" s="60">
        <f>IF(OR(주말DATA!S170="",주말DATA!S170=0),0,SUBSTITUTE(주말DATA!S170,",",".")*1)</f>
        <v>164.97</v>
      </c>
      <c r="T170" s="65">
        <f>IF(OR(주말DATA!T170="",주말DATA!T170=0),0,SUBSTITUTE(주말DATA!T170,",",".")*1)</f>
        <v>180</v>
      </c>
      <c r="U170" s="60">
        <f>IF(OR(주말DATA!U170="",주말DATA!U170=0),0,SUBSTITUTE(주말DATA!U170,",",".")*1)</f>
        <v>164.97</v>
      </c>
      <c r="V170" s="65">
        <f>IF(OR(주말DATA!V170="",주말DATA!V170=0),0,SUBSTITUTE(주말DATA!V170,",",".")*1)</f>
        <v>631.36</v>
      </c>
      <c r="W170" s="60">
        <f>IF(OR(주말DATA!W170="",주말DATA!W170=0),0,SUBSTITUTE(주말DATA!W170,",",".")*1)</f>
        <v>376.99</v>
      </c>
      <c r="X170" s="65">
        <f>IF(OR(주말DATA!X170="",주말DATA!X170=0),0,SUBSTITUTE(주말DATA!X170,",",".")*1)</f>
        <v>180</v>
      </c>
      <c r="Y170" s="67">
        <f>IF(OR(주말DATA!Y170="",주말DATA!Y170=0),0,SUBSTITUTE(주말DATA!Y170,",",".")*1)</f>
        <v>179.3</v>
      </c>
      <c r="Z170" s="76"/>
      <c r="AA170" s="23" t="str">
        <f>IF(주말DATA!AA170="","",주말DATA!AA170)</f>
        <v>Max</v>
      </c>
      <c r="AB170" s="3" t="str">
        <f>IF(주말DATA!AB170="","",주말DATA!AB170)</f>
        <v>184,00</v>
      </c>
      <c r="AC170" s="3" t="str">
        <f>IF(주말DATA!AC170="","",주말DATA!AC170)</f>
        <v>168,90</v>
      </c>
      <c r="AD170" s="3" t="str">
        <f>IF(주말DATA!AD170="","",주말DATA!AD170)</f>
        <v>345,39</v>
      </c>
      <c r="AE170" s="3" t="str">
        <f>IF(주말DATA!AE170="","",주말DATA!AE170)</f>
        <v>342,50</v>
      </c>
      <c r="AF170" s="3" t="str">
        <f>IF(주말DATA!AF170="","",주말DATA!AF170)</f>
        <v>1,93</v>
      </c>
      <c r="AG170" s="3" t="str">
        <f>IF(주말DATA!AG170="","",주말DATA!AG170)</f>
        <v>1,93</v>
      </c>
      <c r="AH170" s="3" t="str">
        <f>IF(주말DATA!AH170="","",주말DATA!AH170)</f>
        <v>1,93</v>
      </c>
      <c r="AI170" s="3" t="str">
        <f>IF(주말DATA!AI170="","",주말DATA!AI170)</f>
        <v>1,93</v>
      </c>
      <c r="AJ170" s="3" t="str">
        <f>IF(주말DATA!AJ170="","",주말DATA!AJ170)</f>
        <v>184,00</v>
      </c>
      <c r="AK170" s="3" t="str">
        <f>IF(주말DATA!AK170="","",주말DATA!AK170)</f>
        <v>168,90</v>
      </c>
      <c r="AL170" s="3" t="str">
        <f>IF(주말DATA!AL170="","",주말DATA!AL170)</f>
        <v>184,00</v>
      </c>
      <c r="AM170" s="3" t="str">
        <f>IF(주말DATA!AM170="","",주말DATA!AM170)</f>
        <v>116,20</v>
      </c>
      <c r="AN170" s="3" t="str">
        <f>IF(주말DATA!AN170="","",주말DATA!AN170)</f>
        <v>184,00</v>
      </c>
      <c r="AO170" s="3" t="str">
        <f>IF(주말DATA!AO170="","",주말DATA!AO170)</f>
        <v>116,20</v>
      </c>
      <c r="AP170" s="3" t="str">
        <f>IF(주말DATA!AP170="","",주말DATA!AP170)</f>
        <v>184,00</v>
      </c>
      <c r="AQ170" s="3" t="str">
        <f>IF(주말DATA!AQ170="","",주말DATA!AQ170)</f>
        <v>168,74</v>
      </c>
      <c r="AR170" s="3" t="str">
        <f>IF(주말DATA!AR170="","",주말DATA!AR170)</f>
        <v>184,00</v>
      </c>
      <c r="AS170" s="3" t="str">
        <f>IF(주말DATA!AS170="","",주말DATA!AS170)</f>
        <v>168,74</v>
      </c>
      <c r="AT170" s="3" t="str">
        <f>IF(주말DATA!AT170="","",주말DATA!AT170)</f>
        <v>275,00</v>
      </c>
      <c r="AU170" s="3" t="str">
        <f>IF(주말DATA!AU170="","",주말DATA!AU170)</f>
        <v>200,00</v>
      </c>
      <c r="AV170" s="3" t="str">
        <f>IF(주말DATA!AV170="","",주말DATA!AV170)</f>
        <v>631,36</v>
      </c>
      <c r="AW170" s="3" t="str">
        <f>IF(주말DATA!AW170="","",주말DATA!AW170)</f>
        <v>400,04</v>
      </c>
      <c r="AX170" s="3" t="str">
        <f>IF(주말DATA!AX170="","",주말DATA!AX170)</f>
        <v>631,36</v>
      </c>
      <c r="AY170" s="3" t="str">
        <f>IF(주말DATA!AY170="","",주말DATA!AY170)</f>
        <v>351,99</v>
      </c>
    </row>
    <row r="171" spans="1:51" ht="17.25" thickBot="1">
      <c r="A171" s="13" t="s">
        <v>41</v>
      </c>
      <c r="B171" s="72">
        <f>IF(OR(주말DATA!B171="",주말DATA!B171=0),0,SUBSTITUTE(주말DATA!B171,",",".")*1)</f>
        <v>172.42</v>
      </c>
      <c r="C171" s="70">
        <f>IF(OR(주말DATA!C171="",주말DATA!C171=0),0,SUBSTITUTE(주말DATA!C171,",",".")*1)</f>
        <v>164.91</v>
      </c>
      <c r="D171" s="70">
        <f>IF(OR(주말DATA!D171="",주말DATA!D171=0),0,SUBSTITUTE(주말DATA!D171,",",".")*1)</f>
        <v>316.51</v>
      </c>
      <c r="E171" s="70">
        <f>IF(OR(주말DATA!E171="",주말DATA!E171=0),0,SUBSTITUTE(주말DATA!E171,",",".")*1)</f>
        <v>316.51</v>
      </c>
      <c r="F171" s="70">
        <f>IF(OR(주말DATA!F171="",주말DATA!F171=0),0,SUBSTITUTE(주말DATA!F171,",",".")*1)</f>
        <v>1.9</v>
      </c>
      <c r="G171" s="70">
        <f>IF(OR(주말DATA!G171="",주말DATA!G171=0),0,SUBSTITUTE(주말DATA!G171,",",".")*1)</f>
        <v>1.9</v>
      </c>
      <c r="H171" s="70">
        <f>IF(OR(주말DATA!H171="",주말DATA!H171=0),0,SUBSTITUTE(주말DATA!H171,",",".")*1)</f>
        <v>1.9</v>
      </c>
      <c r="I171" s="70">
        <f>IF(OR(주말DATA!I171="",주말DATA!I171=0),0,SUBSTITUTE(주말DATA!I171,",",".")*1)</f>
        <v>1.9</v>
      </c>
      <c r="J171" s="72">
        <f>IF(OR(주말DATA!J171="",주말DATA!J171=0),0,SUBSTITUTE(주말DATA!J171,",",".")*1)</f>
        <v>172.42</v>
      </c>
      <c r="K171" s="70">
        <f>IF(OR(주말DATA!K171="",주말DATA!K171=0),0,SUBSTITUTE(주말DATA!K171,",",".")*1)</f>
        <v>164.91</v>
      </c>
      <c r="L171" s="72">
        <f>IF(OR(주말DATA!L171="",주말DATA!L171=0),0,SUBSTITUTE(주말DATA!L171,",",".")*1)</f>
        <v>172.42</v>
      </c>
      <c r="M171" s="70">
        <f>IF(OR(주말DATA!M171="",주말DATA!M171=0),0,SUBSTITUTE(주말DATA!M171,",",".")*1)</f>
        <v>83.08</v>
      </c>
      <c r="N171" s="72">
        <f>IF(OR(주말DATA!N171="",주말DATA!N171=0),0,SUBSTITUTE(주말DATA!N171,",",".")*1)</f>
        <v>172.42</v>
      </c>
      <c r="O171" s="70">
        <f>IF(OR(주말DATA!O171="",주말DATA!O171=0),0,SUBSTITUTE(주말DATA!O171,",",".")*1)</f>
        <v>83.08</v>
      </c>
      <c r="P171" s="72">
        <f>IF(OR(주말DATA!P171="",주말DATA!P171=0),0,SUBSTITUTE(주말DATA!P171,",",".")*1)</f>
        <v>172.42</v>
      </c>
      <c r="Q171" s="70">
        <f>IF(OR(주말DATA!Q171="",주말DATA!Q171=0),0,SUBSTITUTE(주말DATA!Q171,",",".")*1)</f>
        <v>83.08</v>
      </c>
      <c r="R171" s="72">
        <f>IF(OR(주말DATA!R171="",주말DATA!R171=0),0,SUBSTITUTE(주말DATA!R171,",",".")*1)</f>
        <v>172.42</v>
      </c>
      <c r="S171" s="70">
        <f>IF(OR(주말DATA!S171="",주말DATA!S171=0),0,SUBSTITUTE(주말DATA!S171,",",".")*1)</f>
        <v>83.08</v>
      </c>
      <c r="T171" s="72">
        <f>IF(OR(주말DATA!T171="",주말DATA!T171=0),0,SUBSTITUTE(주말DATA!T171,",",".")*1)</f>
        <v>172.42</v>
      </c>
      <c r="U171" s="70">
        <f>IF(OR(주말DATA!U171="",주말DATA!U171=0),0,SUBSTITUTE(주말DATA!U171,",",".")*1)</f>
        <v>83.08</v>
      </c>
      <c r="V171" s="70">
        <f>IF(OR(주말DATA!V171="",주말DATA!V171=0),0,SUBSTITUTE(주말DATA!V171,",",".")*1)</f>
        <v>325.97000000000003</v>
      </c>
      <c r="W171" s="70">
        <f>IF(OR(주말DATA!W171="",주말DATA!W171=0),0,SUBSTITUTE(주말DATA!W171,",",".")*1)</f>
        <v>325.97000000000003</v>
      </c>
      <c r="X171" s="70">
        <f>IF(OR(주말DATA!X171="",주말DATA!X171=0),0,SUBSTITUTE(주말DATA!X171,",",".")*1)</f>
        <v>179.29</v>
      </c>
      <c r="Y171" s="70">
        <f>IF(OR(주말DATA!Y171="",주말DATA!Y171=0),0,SUBSTITUTE(주말DATA!Y171,",",".")*1)</f>
        <v>179.29</v>
      </c>
      <c r="Z171" s="77"/>
      <c r="AA171" s="23" t="str">
        <f>IF(주말DATA!AA171="","",주말DATA!AA171)</f>
        <v>Avg</v>
      </c>
      <c r="AB171" s="3" t="str">
        <f>IF(주말DATA!AB171="","",주말DATA!AB171)</f>
        <v>174,65</v>
      </c>
      <c r="AC171" s="3" t="str">
        <f>IF(주말DATA!AC171="","",주말DATA!AC171)</f>
        <v>164,43</v>
      </c>
      <c r="AD171" s="3" t="str">
        <f>IF(주말DATA!AD171="","",주말DATA!AD171)</f>
        <v>306,65</v>
      </c>
      <c r="AE171" s="3" t="str">
        <f>IF(주말DATA!AE171="","",주말DATA!AE171)</f>
        <v>305,44</v>
      </c>
      <c r="AF171" s="3" t="str">
        <f>IF(주말DATA!AF171="","",주말DATA!AF171)</f>
        <v>1,81</v>
      </c>
      <c r="AG171" s="3" t="str">
        <f>IF(주말DATA!AG171="","",주말DATA!AG171)</f>
        <v>1,30</v>
      </c>
      <c r="AH171" s="3" t="str">
        <f>IF(주말DATA!AH171="","",주말DATA!AH171)</f>
        <v>1,81</v>
      </c>
      <c r="AI171" s="3" t="str">
        <f>IF(주말DATA!AI171="","",주말DATA!AI171)</f>
        <v>1,30</v>
      </c>
      <c r="AJ171" s="3" t="str">
        <f>IF(주말DATA!AJ171="","",주말DATA!AJ171)</f>
        <v>174,65</v>
      </c>
      <c r="AK171" s="3" t="str">
        <f>IF(주말DATA!AK171="","",주말DATA!AK171)</f>
        <v>164,43</v>
      </c>
      <c r="AL171" s="3" t="str">
        <f>IF(주말DATA!AL171="","",주말DATA!AL171)</f>
        <v>95,65</v>
      </c>
      <c r="AM171" s="3" t="str">
        <f>IF(주말DATA!AM171="","",주말DATA!AM171)</f>
        <v>63,27</v>
      </c>
      <c r="AN171" s="3" t="str">
        <f>IF(주말DATA!AN171="","",주말DATA!AN171)</f>
        <v>95,65</v>
      </c>
      <c r="AO171" s="3" t="str">
        <f>IF(주말DATA!AO171="","",주말DATA!AO171)</f>
        <v>63,27</v>
      </c>
      <c r="AP171" s="3" t="str">
        <f>IF(주말DATA!AP171="","",주말DATA!AP171)</f>
        <v>117,56</v>
      </c>
      <c r="AQ171" s="3" t="str">
        <f>IF(주말DATA!AQ171="","",주말DATA!AQ171)</f>
        <v>103,69</v>
      </c>
      <c r="AR171" s="3" t="str">
        <f>IF(주말DATA!AR171="","",주말DATA!AR171)</f>
        <v>117,56</v>
      </c>
      <c r="AS171" s="3" t="str">
        <f>IF(주말DATA!AS171="","",주말DATA!AS171)</f>
        <v>103,69</v>
      </c>
      <c r="AT171" s="3" t="str">
        <f>IF(주말DATA!AT171="","",주말DATA!AT171)</f>
        <v>149,53</v>
      </c>
      <c r="AU171" s="3" t="str">
        <f>IF(주말DATA!AU171="","",주말DATA!AU171)</f>
        <v>118,36</v>
      </c>
      <c r="AV171" s="3" t="str">
        <f>IF(주말DATA!AV171="","",주말DATA!AV171)</f>
        <v>382,56</v>
      </c>
      <c r="AW171" s="3" t="str">
        <f>IF(주말DATA!AW171="","",주말DATA!AW171)</f>
        <v>316,26</v>
      </c>
      <c r="AX171" s="3" t="str">
        <f>IF(주말DATA!AX171="","",주말DATA!AX171)</f>
        <v>295,95</v>
      </c>
      <c r="AY171" s="3" t="str">
        <f>IF(주말DATA!AY171="","",주말DATA!AY171)</f>
        <v>253,45</v>
      </c>
    </row>
    <row r="172" spans="1:51">
      <c r="A172" s="9" t="s">
        <v>16</v>
      </c>
      <c r="B172" s="60">
        <f>IF(OR(주말DATA!B172="",주말DATA!B172=0),0,SUBSTITUTE(주말DATA!B172,",",".")*1)</f>
        <v>173.4</v>
      </c>
      <c r="C172" s="60">
        <f>IF(OR(주말DATA!C172="",주말DATA!C172=0),0,SUBSTITUTE(주말DATA!C172,",",".")*1)</f>
        <v>173.4</v>
      </c>
      <c r="D172" s="60">
        <f>IF(OR(주말DATA!D172="",주말DATA!D172=0),0,SUBSTITUTE(주말DATA!D172,",",".")*1)</f>
        <v>379.6</v>
      </c>
      <c r="E172" s="60">
        <f>IF(OR(주말DATA!E172="",주말DATA!E172=0),0,SUBSTITUTE(주말DATA!E172,",",".")*1)</f>
        <v>379.6</v>
      </c>
      <c r="F172" s="60">
        <f>IF(OR(주말DATA!F172="",주말DATA!F172=0),0,SUBSTITUTE(주말DATA!F172,",",".")*1)</f>
        <v>1.82</v>
      </c>
      <c r="G172" s="60">
        <f>IF(OR(주말DATA!G172="",주말DATA!G172=0),0,SUBSTITUTE(주말DATA!G172,",",".")*1)</f>
        <v>1.82</v>
      </c>
      <c r="H172" s="60">
        <f>IF(OR(주말DATA!H172="",주말DATA!H172=0),0,SUBSTITUTE(주말DATA!H172,",",".")*1)</f>
        <v>1.82</v>
      </c>
      <c r="I172" s="60">
        <f>IF(OR(주말DATA!I172="",주말DATA!I172=0),0,SUBSTITUTE(주말DATA!I172,",",".")*1)</f>
        <v>1.82</v>
      </c>
      <c r="J172" s="60">
        <f>IF(OR(주말DATA!J172="",주말DATA!J172=0),0,SUBSTITUTE(주말DATA!J172,",",".")*1)</f>
        <v>173.4</v>
      </c>
      <c r="K172" s="60">
        <f>IF(OR(주말DATA!K172="",주말DATA!K172=0),0,SUBSTITUTE(주말DATA!K172,",",".")*1)</f>
        <v>173.4</v>
      </c>
      <c r="L172" s="65">
        <f>IF(OR(주말DATA!L172="",주말DATA!L172=0),0,SUBSTITUTE(주말DATA!L172,",",".")*1)</f>
        <v>110</v>
      </c>
      <c r="M172" s="60">
        <f>IF(OR(주말DATA!M172="",주말DATA!M172=0),0,SUBSTITUTE(주말DATA!M172,",",".")*1)</f>
        <v>51.4</v>
      </c>
      <c r="N172" s="65">
        <f>IF(OR(주말DATA!N172="",주말DATA!N172=0),0,SUBSTITUTE(주말DATA!N172,",",".")*1)</f>
        <v>110</v>
      </c>
      <c r="O172" s="60">
        <f>IF(OR(주말DATA!O172="",주말DATA!O172=0),0,SUBSTITUTE(주말DATA!O172,",",".")*1)</f>
        <v>51.4</v>
      </c>
      <c r="P172" s="65">
        <f>IF(OR(주말DATA!P172="",주말DATA!P172=0),0,SUBSTITUTE(주말DATA!P172,",",".")*1)</f>
        <v>110</v>
      </c>
      <c r="Q172" s="60">
        <f>IF(OR(주말DATA!Q172="",주말DATA!Q172=0),0,SUBSTITUTE(주말DATA!Q172,",",".")*1)</f>
        <v>51.4</v>
      </c>
      <c r="R172" s="65">
        <f>IF(OR(주말DATA!R172="",주말DATA!R172=0),0,SUBSTITUTE(주말DATA!R172,",",".")*1)</f>
        <v>110</v>
      </c>
      <c r="S172" s="60">
        <f>IF(OR(주말DATA!S172="",주말DATA!S172=0),0,SUBSTITUTE(주말DATA!S172,",",".")*1)</f>
        <v>51.4</v>
      </c>
      <c r="T172" s="65">
        <f>IF(OR(주말DATA!T172="",주말DATA!T172=0),0,SUBSTITUTE(주말DATA!T172,",",".")*1)</f>
        <v>110</v>
      </c>
      <c r="U172" s="60">
        <f>IF(OR(주말DATA!U172="",주말DATA!U172=0),0,SUBSTITUTE(주말DATA!U172,",",".")*1)</f>
        <v>51.4</v>
      </c>
      <c r="V172" s="60">
        <f>IF(OR(주말DATA!V172="",주말DATA!V172=0),0,SUBSTITUTE(주말DATA!V172,",",".")*1)</f>
        <v>393.26</v>
      </c>
      <c r="W172" s="60">
        <f>IF(OR(주말DATA!W172="",주말DATA!W172=0),0,SUBSTITUTE(주말DATA!W172,",",".")*1)</f>
        <v>393.26</v>
      </c>
      <c r="X172" s="60">
        <f>IF(OR(주말DATA!X172="",주말DATA!X172=0),0,SUBSTITUTE(주말DATA!X172,",",".")*1)</f>
        <v>179.4</v>
      </c>
      <c r="Y172" s="67">
        <f>IF(OR(주말DATA!Y172="",주말DATA!Y172=0),0,SUBSTITUTE(주말DATA!Y172,",",".")*1)</f>
        <v>179.4</v>
      </c>
      <c r="Z172" s="75">
        <f>IF(AA192="",0,DAY(AA192))</f>
        <v>24</v>
      </c>
    </row>
    <row r="173" spans="1:51">
      <c r="A173" s="11" t="s">
        <v>17</v>
      </c>
      <c r="B173" s="62">
        <f>IF(OR(주말DATA!B173="",주말DATA!B173=0),0,SUBSTITUTE(주말DATA!B173,",",".")*1)</f>
        <v>172.86</v>
      </c>
      <c r="C173" s="62">
        <f>IF(OR(주말DATA!C173="",주말DATA!C173=0),0,SUBSTITUTE(주말DATA!C173,",",".")*1)</f>
        <v>172.86</v>
      </c>
      <c r="D173" s="62">
        <f>IF(OR(주말DATA!D173="",주말DATA!D173=0),0,SUBSTITUTE(주말DATA!D173,",",".")*1)</f>
        <v>365.74</v>
      </c>
      <c r="E173" s="62">
        <f>IF(OR(주말DATA!E173="",주말DATA!E173=0),0,SUBSTITUTE(주말DATA!E173,",",".")*1)</f>
        <v>365.74</v>
      </c>
      <c r="F173" s="62">
        <f>IF(OR(주말DATA!F173="",주말DATA!F173=0),0,SUBSTITUTE(주말DATA!F173,",",".")*1)</f>
        <v>1.7</v>
      </c>
      <c r="G173" s="62">
        <f>IF(OR(주말DATA!G173="",주말DATA!G173=0),0,SUBSTITUTE(주말DATA!G173,",",".")*1)</f>
        <v>1.7</v>
      </c>
      <c r="H173" s="62">
        <f>IF(OR(주말DATA!H173="",주말DATA!H173=0),0,SUBSTITUTE(주말DATA!H173,",",".")*1)</f>
        <v>1.7</v>
      </c>
      <c r="I173" s="62">
        <f>IF(OR(주말DATA!I173="",주말DATA!I173=0),0,SUBSTITUTE(주말DATA!I173,",",".")*1)</f>
        <v>1.7</v>
      </c>
      <c r="J173" s="62">
        <f>IF(OR(주말DATA!J173="",주말DATA!J173=0),0,SUBSTITUTE(주말DATA!J173,",",".")*1)</f>
        <v>172.86</v>
      </c>
      <c r="K173" s="62">
        <f>IF(OR(주말DATA!K173="",주말DATA!K173=0),0,SUBSTITUTE(주말DATA!K173,",",".")*1)</f>
        <v>172.86</v>
      </c>
      <c r="L173" s="66">
        <f>IF(OR(주말DATA!L173="",주말DATA!L173=0),0,SUBSTITUTE(주말DATA!L173,",",".")*1)</f>
        <v>110</v>
      </c>
      <c r="M173" s="62">
        <f>IF(OR(주말DATA!M173="",주말DATA!M173=0),0,SUBSTITUTE(주말DATA!M173,",",".")*1)</f>
        <v>45.96</v>
      </c>
      <c r="N173" s="66">
        <f>IF(OR(주말DATA!N173="",주말DATA!N173=0),0,SUBSTITUTE(주말DATA!N173,",",".")*1)</f>
        <v>110</v>
      </c>
      <c r="O173" s="62">
        <f>IF(OR(주말DATA!O173="",주말DATA!O173=0),0,SUBSTITUTE(주말DATA!O173,",",".")*1)</f>
        <v>45.96</v>
      </c>
      <c r="P173" s="66">
        <f>IF(OR(주말DATA!P173="",주말DATA!P173=0),0,SUBSTITUTE(주말DATA!P173,",",".")*1)</f>
        <v>110</v>
      </c>
      <c r="Q173" s="62">
        <f>IF(OR(주말DATA!Q173="",주말DATA!Q173=0),0,SUBSTITUTE(주말DATA!Q173,",",".")*1)</f>
        <v>45.96</v>
      </c>
      <c r="R173" s="66">
        <f>IF(OR(주말DATA!R173="",주말DATA!R173=0),0,SUBSTITUTE(주말DATA!R173,",",".")*1)</f>
        <v>110</v>
      </c>
      <c r="S173" s="62">
        <f>IF(OR(주말DATA!S173="",주말DATA!S173=0),0,SUBSTITUTE(주말DATA!S173,",",".")*1)</f>
        <v>45.96</v>
      </c>
      <c r="T173" s="66">
        <f>IF(OR(주말DATA!T173="",주말DATA!T173=0),0,SUBSTITUTE(주말DATA!T173,",",".")*1)</f>
        <v>110</v>
      </c>
      <c r="U173" s="62">
        <f>IF(OR(주말DATA!U173="",주말DATA!U173=0),0,SUBSTITUTE(주말DATA!U173,",",".")*1)</f>
        <v>45.96</v>
      </c>
      <c r="V173" s="62">
        <f>IF(OR(주말DATA!V173="",주말DATA!V173=0),0,SUBSTITUTE(주말DATA!V173,",",".")*1)</f>
        <v>379.24</v>
      </c>
      <c r="W173" s="62">
        <f>IF(OR(주말DATA!W173="",주말DATA!W173=0),0,SUBSTITUTE(주말DATA!W173,",",".")*1)</f>
        <v>379.24</v>
      </c>
      <c r="X173" s="62">
        <f>IF(OR(주말DATA!X173="",주말DATA!X173=0),0,SUBSTITUTE(주말DATA!X173,",",".")*1)</f>
        <v>198.15</v>
      </c>
      <c r="Y173" s="70">
        <f>IF(OR(주말DATA!Y173="",주말DATA!Y173=0),0,SUBSTITUTE(주말DATA!Y173,",",".")*1)</f>
        <v>198.15</v>
      </c>
      <c r="Z173" s="76"/>
    </row>
    <row r="174" spans="1:51">
      <c r="A174" s="11" t="s">
        <v>18</v>
      </c>
      <c r="B174" s="60">
        <f>IF(OR(주말DATA!B174="",주말DATA!B174=0),0,SUBSTITUTE(주말DATA!B174,",",".")*1)</f>
        <v>172.69</v>
      </c>
      <c r="C174" s="60">
        <f>IF(OR(주말DATA!C174="",주말DATA!C174=0),0,SUBSTITUTE(주말DATA!C174,",",".")*1)</f>
        <v>172.69</v>
      </c>
      <c r="D174" s="60">
        <f>IF(OR(주말DATA!D174="",주말DATA!D174=0),0,SUBSTITUTE(주말DATA!D174,",",".")*1)</f>
        <v>347.26</v>
      </c>
      <c r="E174" s="60">
        <f>IF(OR(주말DATA!E174="",주말DATA!E174=0),0,SUBSTITUTE(주말DATA!E174,",",".")*1)</f>
        <v>347.26</v>
      </c>
      <c r="F174" s="60">
        <f>IF(OR(주말DATA!F174="",주말DATA!F174=0),0,SUBSTITUTE(주말DATA!F174,",",".")*1)</f>
        <v>1.68</v>
      </c>
      <c r="G174" s="60">
        <f>IF(OR(주말DATA!G174="",주말DATA!G174=0),0,SUBSTITUTE(주말DATA!G174,",",".")*1)</f>
        <v>1.68</v>
      </c>
      <c r="H174" s="60">
        <f>IF(OR(주말DATA!H174="",주말DATA!H174=0),0,SUBSTITUTE(주말DATA!H174,",",".")*1)</f>
        <v>1.68</v>
      </c>
      <c r="I174" s="60">
        <f>IF(OR(주말DATA!I174="",주말DATA!I174=0),0,SUBSTITUTE(주말DATA!I174,",",".")*1)</f>
        <v>1.68</v>
      </c>
      <c r="J174" s="60">
        <f>IF(OR(주말DATA!J174="",주말DATA!J174=0),0,SUBSTITUTE(주말DATA!J174,",",".")*1)</f>
        <v>172.69</v>
      </c>
      <c r="K174" s="60">
        <f>IF(OR(주말DATA!K174="",주말DATA!K174=0),0,SUBSTITUTE(주말DATA!K174,",",".")*1)</f>
        <v>172.69</v>
      </c>
      <c r="L174" s="60">
        <f>IF(OR(주말DATA!L174="",주말DATA!L174=0),0,SUBSTITUTE(주말DATA!L174,",",".")*1)</f>
        <v>39.130000000000003</v>
      </c>
      <c r="M174" s="60">
        <f>IF(OR(주말DATA!M174="",주말DATA!M174=0),0,SUBSTITUTE(주말DATA!M174,",",".")*1)</f>
        <v>39.130000000000003</v>
      </c>
      <c r="N174" s="60">
        <f>IF(OR(주말DATA!N174="",주말DATA!N174=0),0,SUBSTITUTE(주말DATA!N174,",",".")*1)</f>
        <v>39.130000000000003</v>
      </c>
      <c r="O174" s="60">
        <f>IF(OR(주말DATA!O174="",주말DATA!O174=0),0,SUBSTITUTE(주말DATA!O174,",",".")*1)</f>
        <v>39.130000000000003</v>
      </c>
      <c r="P174" s="60">
        <f>IF(OR(주말DATA!P174="",주말DATA!P174=0),0,SUBSTITUTE(주말DATA!P174,",",".")*1)</f>
        <v>39.130000000000003</v>
      </c>
      <c r="Q174" s="60">
        <f>IF(OR(주말DATA!Q174="",주말DATA!Q174=0),0,SUBSTITUTE(주말DATA!Q174,",",".")*1)</f>
        <v>39.130000000000003</v>
      </c>
      <c r="R174" s="60">
        <f>IF(OR(주말DATA!R174="",주말DATA!R174=0),0,SUBSTITUTE(주말DATA!R174,",",".")*1)</f>
        <v>39.130000000000003</v>
      </c>
      <c r="S174" s="60">
        <f>IF(OR(주말DATA!S174="",주말DATA!S174=0),0,SUBSTITUTE(주말DATA!S174,",",".")*1)</f>
        <v>39.130000000000003</v>
      </c>
      <c r="T174" s="60">
        <f>IF(OR(주말DATA!T174="",주말DATA!T174=0),0,SUBSTITUTE(주말DATA!T174,",",".")*1)</f>
        <v>39.130000000000003</v>
      </c>
      <c r="U174" s="60">
        <f>IF(OR(주말DATA!U174="",주말DATA!U174=0),0,SUBSTITUTE(주말DATA!U174,",",".")*1)</f>
        <v>39.130000000000003</v>
      </c>
      <c r="V174" s="60">
        <f>IF(OR(주말DATA!V174="",주말DATA!V174=0),0,SUBSTITUTE(주말DATA!V174,",",".")*1)</f>
        <v>355.06</v>
      </c>
      <c r="W174" s="60">
        <f>IF(OR(주말DATA!W174="",주말DATA!W174=0),0,SUBSTITUTE(주말DATA!W174,",",".")*1)</f>
        <v>355.06</v>
      </c>
      <c r="X174" s="60">
        <f>IF(OR(주말DATA!X174="",주말DATA!X174=0),0,SUBSTITUTE(주말DATA!X174,",",".")*1)</f>
        <v>198.18</v>
      </c>
      <c r="Y174" s="67">
        <f>IF(OR(주말DATA!Y174="",주말DATA!Y174=0),0,SUBSTITUTE(주말DATA!Y174,",",".")*1)</f>
        <v>198.18</v>
      </c>
      <c r="Z174" s="76"/>
    </row>
    <row r="175" spans="1:51">
      <c r="A175" s="11" t="s">
        <v>19</v>
      </c>
      <c r="B175" s="62">
        <f>IF(OR(주말DATA!B175="",주말DATA!B175=0),0,SUBSTITUTE(주말DATA!B175,",",".")*1)</f>
        <v>172.58</v>
      </c>
      <c r="C175" s="62">
        <f>IF(OR(주말DATA!C175="",주말DATA!C175=0),0,SUBSTITUTE(주말DATA!C175,",",".")*1)</f>
        <v>172.58</v>
      </c>
      <c r="D175" s="62">
        <f>IF(OR(주말DATA!D175="",주말DATA!D175=0),0,SUBSTITUTE(주말DATA!D175,",",".")*1)</f>
        <v>321.39999999999998</v>
      </c>
      <c r="E175" s="62">
        <f>IF(OR(주말DATA!E175="",주말DATA!E175=0),0,SUBSTITUTE(주말DATA!E175,",",".")*1)</f>
        <v>321.39999999999998</v>
      </c>
      <c r="F175" s="62">
        <f>IF(OR(주말DATA!F175="",주말DATA!F175=0),0,SUBSTITUTE(주말DATA!F175,",",".")*1)</f>
        <v>1.69</v>
      </c>
      <c r="G175" s="62">
        <f>IF(OR(주말DATA!G175="",주말DATA!G175=0),0,SUBSTITUTE(주말DATA!G175,",",".")*1)</f>
        <v>1.69</v>
      </c>
      <c r="H175" s="62">
        <f>IF(OR(주말DATA!H175="",주말DATA!H175=0),0,SUBSTITUTE(주말DATA!H175,",",".")*1)</f>
        <v>1.69</v>
      </c>
      <c r="I175" s="62">
        <f>IF(OR(주말DATA!I175="",주말DATA!I175=0),0,SUBSTITUTE(주말DATA!I175,",",".")*1)</f>
        <v>1.69</v>
      </c>
      <c r="J175" s="62">
        <f>IF(OR(주말DATA!J175="",주말DATA!J175=0),0,SUBSTITUTE(주말DATA!J175,",",".")*1)</f>
        <v>172.58</v>
      </c>
      <c r="K175" s="62">
        <f>IF(OR(주말DATA!K175="",주말DATA!K175=0),0,SUBSTITUTE(주말DATA!K175,",",".")*1)</f>
        <v>172.58</v>
      </c>
      <c r="L175" s="66">
        <f>IF(OR(주말DATA!L175="",주말DATA!L175=0),0,SUBSTITUTE(주말DATA!L175,",",".")*1)</f>
        <v>52</v>
      </c>
      <c r="M175" s="62">
        <f>IF(OR(주말DATA!M175="",주말DATA!M175=0),0,SUBSTITUTE(주말DATA!M175,",",".")*1)</f>
        <v>35.4</v>
      </c>
      <c r="N175" s="66">
        <f>IF(OR(주말DATA!N175="",주말DATA!N175=0),0,SUBSTITUTE(주말DATA!N175,",",".")*1)</f>
        <v>52</v>
      </c>
      <c r="O175" s="62">
        <f>IF(OR(주말DATA!O175="",주말DATA!O175=0),0,SUBSTITUTE(주말DATA!O175,",",".")*1)</f>
        <v>35.4</v>
      </c>
      <c r="P175" s="66">
        <f>IF(OR(주말DATA!P175="",주말DATA!P175=0),0,SUBSTITUTE(주말DATA!P175,",",".")*1)</f>
        <v>52</v>
      </c>
      <c r="Q175" s="62">
        <f>IF(OR(주말DATA!Q175="",주말DATA!Q175=0),0,SUBSTITUTE(주말DATA!Q175,",",".")*1)</f>
        <v>35.4</v>
      </c>
      <c r="R175" s="66">
        <f>IF(OR(주말DATA!R175="",주말DATA!R175=0),0,SUBSTITUTE(주말DATA!R175,",",".")*1)</f>
        <v>52</v>
      </c>
      <c r="S175" s="62">
        <f>IF(OR(주말DATA!S175="",주말DATA!S175=0),0,SUBSTITUTE(주말DATA!S175,",",".")*1)</f>
        <v>35.4</v>
      </c>
      <c r="T175" s="66">
        <f>IF(OR(주말DATA!T175="",주말DATA!T175=0),0,SUBSTITUTE(주말DATA!T175,",",".")*1)</f>
        <v>52</v>
      </c>
      <c r="U175" s="62">
        <f>IF(OR(주말DATA!U175="",주말DATA!U175=0),0,SUBSTITUTE(주말DATA!U175,",",".")*1)</f>
        <v>35.4</v>
      </c>
      <c r="V175" s="62">
        <f>IF(OR(주말DATA!V175="",주말DATA!V175=0),0,SUBSTITUTE(주말DATA!V175,",",".")*1)</f>
        <v>331</v>
      </c>
      <c r="W175" s="62">
        <f>IF(OR(주말DATA!W175="",주말DATA!W175=0),0,SUBSTITUTE(주말DATA!W175,",",".")*1)</f>
        <v>331</v>
      </c>
      <c r="X175" s="62">
        <f>IF(OR(주말DATA!X175="",주말DATA!X175=0),0,SUBSTITUTE(주말DATA!X175,",",".")*1)</f>
        <v>327.29000000000002</v>
      </c>
      <c r="Y175" s="70">
        <f>IF(OR(주말DATA!Y175="",주말DATA!Y175=0),0,SUBSTITUTE(주말DATA!Y175,",",".")*1)</f>
        <v>327.29000000000002</v>
      </c>
      <c r="Z175" s="76"/>
    </row>
    <row r="176" spans="1:51">
      <c r="A176" s="11" t="s">
        <v>20</v>
      </c>
      <c r="B176" s="60">
        <f>IF(OR(주말DATA!B176="",주말DATA!B176=0),0,SUBSTITUTE(주말DATA!B176,",",".")*1)</f>
        <v>170.91</v>
      </c>
      <c r="C176" s="60">
        <f>IF(OR(주말DATA!C176="",주말DATA!C176=0),0,SUBSTITUTE(주말DATA!C176,",",".")*1)</f>
        <v>170.91</v>
      </c>
      <c r="D176" s="60">
        <f>IF(OR(주말DATA!D176="",주말DATA!D176=0),0,SUBSTITUTE(주말DATA!D176,",",".")*1)</f>
        <v>307.01</v>
      </c>
      <c r="E176" s="60">
        <f>IF(OR(주말DATA!E176="",주말DATA!E176=0),0,SUBSTITUTE(주말DATA!E176,",",".")*1)</f>
        <v>307.01</v>
      </c>
      <c r="F176" s="60">
        <f>IF(OR(주말DATA!F176="",주말DATA!F176=0),0,SUBSTITUTE(주말DATA!F176,",",".")*1)</f>
        <v>1.7</v>
      </c>
      <c r="G176" s="60">
        <f>IF(OR(주말DATA!G176="",주말DATA!G176=0),0,SUBSTITUTE(주말DATA!G176,",",".")*1)</f>
        <v>1.7</v>
      </c>
      <c r="H176" s="60">
        <f>IF(OR(주말DATA!H176="",주말DATA!H176=0),0,SUBSTITUTE(주말DATA!H176,",",".")*1)</f>
        <v>1.7</v>
      </c>
      <c r="I176" s="60">
        <f>IF(OR(주말DATA!I176="",주말DATA!I176=0),0,SUBSTITUTE(주말DATA!I176,",",".")*1)</f>
        <v>1.7</v>
      </c>
      <c r="J176" s="60">
        <f>IF(OR(주말DATA!J176="",주말DATA!J176=0),0,SUBSTITUTE(주말DATA!J176,",",".")*1)</f>
        <v>170.91</v>
      </c>
      <c r="K176" s="60">
        <f>IF(OR(주말DATA!K176="",주말DATA!K176=0),0,SUBSTITUTE(주말DATA!K176,",",".")*1)</f>
        <v>170.91</v>
      </c>
      <c r="L176" s="65">
        <f>IF(OR(주말DATA!L176="",주말DATA!L176=0),0,SUBSTITUTE(주말DATA!L176,",",".")*1)</f>
        <v>52</v>
      </c>
      <c r="M176" s="60">
        <f>IF(OR(주말DATA!M176="",주말DATA!M176=0),0,SUBSTITUTE(주말DATA!M176,",",".")*1)</f>
        <v>38.06</v>
      </c>
      <c r="N176" s="65">
        <f>IF(OR(주말DATA!N176="",주말DATA!N176=0),0,SUBSTITUTE(주말DATA!N176,",",".")*1)</f>
        <v>52</v>
      </c>
      <c r="O176" s="60">
        <f>IF(OR(주말DATA!O176="",주말DATA!O176=0),0,SUBSTITUTE(주말DATA!O176,",",".")*1)</f>
        <v>38.06</v>
      </c>
      <c r="P176" s="65">
        <f>IF(OR(주말DATA!P176="",주말DATA!P176=0),0,SUBSTITUTE(주말DATA!P176,",",".")*1)</f>
        <v>52</v>
      </c>
      <c r="Q176" s="60">
        <f>IF(OR(주말DATA!Q176="",주말DATA!Q176=0),0,SUBSTITUTE(주말DATA!Q176,",",".")*1)</f>
        <v>38.06</v>
      </c>
      <c r="R176" s="65">
        <f>IF(OR(주말DATA!R176="",주말DATA!R176=0),0,SUBSTITUTE(주말DATA!R176,",",".")*1)</f>
        <v>52</v>
      </c>
      <c r="S176" s="60">
        <f>IF(OR(주말DATA!S176="",주말DATA!S176=0),0,SUBSTITUTE(주말DATA!S176,",",".")*1)</f>
        <v>38.06</v>
      </c>
      <c r="T176" s="65">
        <f>IF(OR(주말DATA!T176="",주말DATA!T176=0),0,SUBSTITUTE(주말DATA!T176,",",".")*1)</f>
        <v>52</v>
      </c>
      <c r="U176" s="60">
        <f>IF(OR(주말DATA!U176="",주말DATA!U176=0),0,SUBSTITUTE(주말DATA!U176,",",".")*1)</f>
        <v>38.06</v>
      </c>
      <c r="V176" s="60">
        <f>IF(OR(주말DATA!V176="",주말DATA!V176=0),0,SUBSTITUTE(주말DATA!V176,",",".")*1)</f>
        <v>316.18</v>
      </c>
      <c r="W176" s="60">
        <f>IF(OR(주말DATA!W176="",주말DATA!W176=0),0,SUBSTITUTE(주말DATA!W176,",",".")*1)</f>
        <v>316.18</v>
      </c>
      <c r="X176" s="60">
        <f>IF(OR(주말DATA!X176="",주말DATA!X176=0),0,SUBSTITUTE(주말DATA!X176,",",".")*1)</f>
        <v>316.18</v>
      </c>
      <c r="Y176" s="67">
        <f>IF(OR(주말DATA!Y176="",주말DATA!Y176=0),0,SUBSTITUTE(주말DATA!Y176,",",".")*1)</f>
        <v>316.18</v>
      </c>
      <c r="Z176" s="76"/>
    </row>
    <row r="177" spans="1:27">
      <c r="A177" s="11" t="s">
        <v>21</v>
      </c>
      <c r="B177" s="62">
        <f>IF(OR(주말DATA!B177="",주말DATA!B177=0),0,SUBSTITUTE(주말DATA!B177,",",".")*1)</f>
        <v>171.63</v>
      </c>
      <c r="C177" s="62">
        <f>IF(OR(주말DATA!C177="",주말DATA!C177=0),0,SUBSTITUTE(주말DATA!C177,",",".")*1)</f>
        <v>171.63</v>
      </c>
      <c r="D177" s="62">
        <f>IF(OR(주말DATA!D177="",주말DATA!D177=0),0,SUBSTITUTE(주말DATA!D177,",",".")*1)</f>
        <v>294.04000000000002</v>
      </c>
      <c r="E177" s="63">
        <f>IF(OR(주말DATA!E177="",주말DATA!E177=0),0,SUBSTITUTE(주말DATA!E177,",",".")*1)</f>
        <v>185.5</v>
      </c>
      <c r="F177" s="62">
        <f>IF(OR(주말DATA!F177="",주말DATA!F177=0),0,SUBSTITUTE(주말DATA!F177,",",".")*1)</f>
        <v>1.81</v>
      </c>
      <c r="G177" s="62">
        <f>IF(OR(주말DATA!G177="",주말DATA!G177=0),0,SUBSTITUTE(주말DATA!G177,",",".")*1)</f>
        <v>1.81</v>
      </c>
      <c r="H177" s="62">
        <f>IF(OR(주말DATA!H177="",주말DATA!H177=0),0,SUBSTITUTE(주말DATA!H177,",",".")*1)</f>
        <v>1.81</v>
      </c>
      <c r="I177" s="62">
        <f>IF(OR(주말DATA!I177="",주말DATA!I177=0),0,SUBSTITUTE(주말DATA!I177,",",".")*1)</f>
        <v>1.81</v>
      </c>
      <c r="J177" s="62">
        <f>IF(OR(주말DATA!J177="",주말DATA!J177=0),0,SUBSTITUTE(주말DATA!J177,",",".")*1)</f>
        <v>171.63</v>
      </c>
      <c r="K177" s="62">
        <f>IF(OR(주말DATA!K177="",주말DATA!K177=0),0,SUBSTITUTE(주말DATA!K177,",",".")*1)</f>
        <v>171.63</v>
      </c>
      <c r="L177" s="62">
        <f>IF(OR(주말DATA!L177="",주말DATA!L177=0),0,SUBSTITUTE(주말DATA!L177,",",".")*1)</f>
        <v>46</v>
      </c>
      <c r="M177" s="62">
        <f>IF(OR(주말DATA!M177="",주말DATA!M177=0),0,SUBSTITUTE(주말DATA!M177,",",".")*1)</f>
        <v>46</v>
      </c>
      <c r="N177" s="62">
        <f>IF(OR(주말DATA!N177="",주말DATA!N177=0),0,SUBSTITUTE(주말DATA!N177,",",".")*1)</f>
        <v>46</v>
      </c>
      <c r="O177" s="62">
        <f>IF(OR(주말DATA!O177="",주말DATA!O177=0),0,SUBSTITUTE(주말DATA!O177,",",".")*1)</f>
        <v>46</v>
      </c>
      <c r="P177" s="62">
        <f>IF(OR(주말DATA!P177="",주말DATA!P177=0),0,SUBSTITUTE(주말DATA!P177,",",".")*1)</f>
        <v>46</v>
      </c>
      <c r="Q177" s="62">
        <f>IF(OR(주말DATA!Q177="",주말DATA!Q177=0),0,SUBSTITUTE(주말DATA!Q177,",",".")*1)</f>
        <v>46</v>
      </c>
      <c r="R177" s="62">
        <f>IF(OR(주말DATA!R177="",주말DATA!R177=0),0,SUBSTITUTE(주말DATA!R177,",",".")*1)</f>
        <v>46</v>
      </c>
      <c r="S177" s="62">
        <f>IF(OR(주말DATA!S177="",주말DATA!S177=0),0,SUBSTITUTE(주말DATA!S177,",",".")*1)</f>
        <v>46</v>
      </c>
      <c r="T177" s="62">
        <f>IF(OR(주말DATA!T177="",주말DATA!T177=0),0,SUBSTITUTE(주말DATA!T177,",",".")*1)</f>
        <v>46</v>
      </c>
      <c r="U177" s="62">
        <f>IF(OR(주말DATA!U177="",주말DATA!U177=0),0,SUBSTITUTE(주말DATA!U177,",",".")*1)</f>
        <v>46</v>
      </c>
      <c r="V177" s="62">
        <f>IF(OR(주말DATA!V177="",주말DATA!V177=0),0,SUBSTITUTE(주말DATA!V177,",",".")*1)</f>
        <v>302.82</v>
      </c>
      <c r="W177" s="63">
        <f>IF(OR(주말DATA!W177="",주말DATA!W177=0),0,SUBSTITUTE(주말DATA!W177,",",".")*1)</f>
        <v>185.5</v>
      </c>
      <c r="X177" s="62">
        <f>IF(OR(주말DATA!X177="",주말DATA!X177=0),0,SUBSTITUTE(주말DATA!X177,",",".")*1)</f>
        <v>302.82</v>
      </c>
      <c r="Y177" s="69">
        <f>IF(OR(주말DATA!Y177="",주말DATA!Y177=0),0,SUBSTITUTE(주말DATA!Y177,",",".")*1)</f>
        <v>185.5</v>
      </c>
      <c r="Z177" s="76"/>
    </row>
    <row r="178" spans="1:27">
      <c r="A178" s="11" t="s">
        <v>22</v>
      </c>
      <c r="B178" s="60">
        <f>IF(OR(주말DATA!B178="",주말DATA!B178=0),0,SUBSTITUTE(주말DATA!B178,",",".")*1)</f>
        <v>170.16</v>
      </c>
      <c r="C178" s="64">
        <f>IF(OR(주말DATA!C178="",주말DATA!C178=0),0,SUBSTITUTE(주말DATA!C178,",",".")*1)</f>
        <v>162</v>
      </c>
      <c r="D178" s="60">
        <f>IF(OR(주말DATA!D178="",주말DATA!D178=0),0,SUBSTITUTE(주말DATA!D178,",",".")*1)</f>
        <v>264.31</v>
      </c>
      <c r="E178" s="64">
        <f>IF(OR(주말DATA!E178="",주말DATA!E178=0),0,SUBSTITUTE(주말DATA!E178,",",".")*1)</f>
        <v>162</v>
      </c>
      <c r="F178" s="60">
        <f>IF(OR(주말DATA!F178="",주말DATA!F178=0),0,SUBSTITUTE(주말DATA!F178,",",".")*1)</f>
        <v>1.82</v>
      </c>
      <c r="G178" s="60">
        <f>IF(OR(주말DATA!G178="",주말DATA!G178=0),0,SUBSTITUTE(주말DATA!G178,",",".")*1)</f>
        <v>1.82</v>
      </c>
      <c r="H178" s="60">
        <f>IF(OR(주말DATA!H178="",주말DATA!H178=0),0,SUBSTITUTE(주말DATA!H178,",",".")*1)</f>
        <v>1.82</v>
      </c>
      <c r="I178" s="60">
        <f>IF(OR(주말DATA!I178="",주말DATA!I178=0),0,SUBSTITUTE(주말DATA!I178,",",".")*1)</f>
        <v>1.82</v>
      </c>
      <c r="J178" s="60">
        <f>IF(OR(주말DATA!J178="",주말DATA!J178=0),0,SUBSTITUTE(주말DATA!J178,",",".")*1)</f>
        <v>170.16</v>
      </c>
      <c r="K178" s="64">
        <f>IF(OR(주말DATA!K178="",주말DATA!K178=0),0,SUBSTITUTE(주말DATA!K178,",",".")*1)</f>
        <v>162</v>
      </c>
      <c r="L178" s="60">
        <f>IF(OR(주말DATA!L178="",주말DATA!L178=0),0,SUBSTITUTE(주말DATA!L178,",",".")*1)</f>
        <v>51.11</v>
      </c>
      <c r="M178" s="60">
        <f>IF(OR(주말DATA!M178="",주말DATA!M178=0),0,SUBSTITUTE(주말DATA!M178,",",".")*1)</f>
        <v>51.11</v>
      </c>
      <c r="N178" s="60">
        <f>IF(OR(주말DATA!N178="",주말DATA!N178=0),0,SUBSTITUTE(주말DATA!N178,",",".")*1)</f>
        <v>51.11</v>
      </c>
      <c r="O178" s="60">
        <f>IF(OR(주말DATA!O178="",주말DATA!O178=0),0,SUBSTITUTE(주말DATA!O178,",",".")*1)</f>
        <v>51.11</v>
      </c>
      <c r="P178" s="60">
        <f>IF(OR(주말DATA!P178="",주말DATA!P178=0),0,SUBSTITUTE(주말DATA!P178,",",".")*1)</f>
        <v>51.11</v>
      </c>
      <c r="Q178" s="60">
        <f>IF(OR(주말DATA!Q178="",주말DATA!Q178=0),0,SUBSTITUTE(주말DATA!Q178,",",".")*1)</f>
        <v>51.11</v>
      </c>
      <c r="R178" s="60">
        <f>IF(OR(주말DATA!R178="",주말DATA!R178=0),0,SUBSTITUTE(주말DATA!R178,",",".")*1)</f>
        <v>51.11</v>
      </c>
      <c r="S178" s="60">
        <f>IF(OR(주말DATA!S178="",주말DATA!S178=0),0,SUBSTITUTE(주말DATA!S178,",",".")*1)</f>
        <v>51.11</v>
      </c>
      <c r="T178" s="60">
        <f>IF(OR(주말DATA!T178="",주말DATA!T178=0),0,SUBSTITUTE(주말DATA!T178,",",".")*1)</f>
        <v>103.05</v>
      </c>
      <c r="U178" s="60">
        <f>IF(OR(주말DATA!U178="",주말DATA!U178=0),0,SUBSTITUTE(주말DATA!U178,",",".")*1)</f>
        <v>103.05</v>
      </c>
      <c r="V178" s="60">
        <f>IF(OR(주말DATA!V178="",주말DATA!V178=0),0,SUBSTITUTE(주말DATA!V178,",",".")*1)</f>
        <v>272.76</v>
      </c>
      <c r="W178" s="64">
        <f>IF(OR(주말DATA!W178="",주말DATA!W178=0),0,SUBSTITUTE(주말DATA!W178,",",".")*1)</f>
        <v>162</v>
      </c>
      <c r="X178" s="60">
        <f>IF(OR(주말DATA!X178="",주말DATA!X178=0),0,SUBSTITUTE(주말DATA!X178,",",".")*1)</f>
        <v>272.76</v>
      </c>
      <c r="Y178" s="68">
        <f>IF(OR(주말DATA!Y178="",주말DATA!Y178=0),0,SUBSTITUTE(주말DATA!Y178,",",".")*1)</f>
        <v>162</v>
      </c>
      <c r="Z178" s="76"/>
    </row>
    <row r="179" spans="1:27">
      <c r="A179" s="11" t="s">
        <v>23</v>
      </c>
      <c r="B179" s="62">
        <f>IF(OR(주말DATA!B179="",주말DATA!B179=0),0,SUBSTITUTE(주말DATA!B179,",",".")*1)</f>
        <v>169.91</v>
      </c>
      <c r="C179" s="63">
        <f>IF(OR(주말DATA!C179="",주말DATA!C179=0),0,SUBSTITUTE(주말DATA!C179,",",".")*1)</f>
        <v>162</v>
      </c>
      <c r="D179" s="62">
        <f>IF(OR(주말DATA!D179="",주말DATA!D179=0),0,SUBSTITUTE(주말DATA!D179,",",".")*1)</f>
        <v>253.91</v>
      </c>
      <c r="E179" s="63">
        <f>IF(OR(주말DATA!E179="",주말DATA!E179=0),0,SUBSTITUTE(주말DATA!E179,",",".")*1)</f>
        <v>162</v>
      </c>
      <c r="F179" s="62">
        <f>IF(OR(주말DATA!F179="",주말DATA!F179=0),0,SUBSTITUTE(주말DATA!F179,",",".")*1)</f>
        <v>1.83</v>
      </c>
      <c r="G179" s="62">
        <f>IF(OR(주말DATA!G179="",주말DATA!G179=0),0,SUBSTITUTE(주말DATA!G179,",",".")*1)</f>
        <v>1.83</v>
      </c>
      <c r="H179" s="62">
        <f>IF(OR(주말DATA!H179="",주말DATA!H179=0),0,SUBSTITUTE(주말DATA!H179,",",".")*1)</f>
        <v>1.83</v>
      </c>
      <c r="I179" s="62">
        <f>IF(OR(주말DATA!I179="",주말DATA!I179=0),0,SUBSTITUTE(주말DATA!I179,",",".")*1)</f>
        <v>1.83</v>
      </c>
      <c r="J179" s="62">
        <f>IF(OR(주말DATA!J179="",주말DATA!J179=0),0,SUBSTITUTE(주말DATA!J179,",",".")*1)</f>
        <v>169.91</v>
      </c>
      <c r="K179" s="63">
        <f>IF(OR(주말DATA!K179="",주말DATA!K179=0),0,SUBSTITUTE(주말DATA!K179,",",".")*1)</f>
        <v>162</v>
      </c>
      <c r="L179" s="62">
        <f>IF(OR(주말DATA!L179="",주말DATA!L179=0),0,SUBSTITUTE(주말DATA!L179,",",".")*1)</f>
        <v>59.5</v>
      </c>
      <c r="M179" s="62">
        <f>IF(OR(주말DATA!M179="",주말DATA!M179=0),0,SUBSTITUTE(주말DATA!M179,",",".")*1)</f>
        <v>59.5</v>
      </c>
      <c r="N179" s="62">
        <f>IF(OR(주말DATA!N179="",주말DATA!N179=0),0,SUBSTITUTE(주말DATA!N179,",",".")*1)</f>
        <v>59.5</v>
      </c>
      <c r="O179" s="62">
        <f>IF(OR(주말DATA!O179="",주말DATA!O179=0),0,SUBSTITUTE(주말DATA!O179,",",".")*1)</f>
        <v>59.5</v>
      </c>
      <c r="P179" s="62">
        <f>IF(OR(주말DATA!P179="",주말DATA!P179=0),0,SUBSTITUTE(주말DATA!P179,",",".")*1)</f>
        <v>59.5</v>
      </c>
      <c r="Q179" s="62">
        <f>IF(OR(주말DATA!Q179="",주말DATA!Q179=0),0,SUBSTITUTE(주말DATA!Q179,",",".")*1)</f>
        <v>59.5</v>
      </c>
      <c r="R179" s="62">
        <f>IF(OR(주말DATA!R179="",주말DATA!R179=0),0,SUBSTITUTE(주말DATA!R179,",",".")*1)</f>
        <v>59.5</v>
      </c>
      <c r="S179" s="62">
        <f>IF(OR(주말DATA!S179="",주말DATA!S179=0),0,SUBSTITUTE(주말DATA!S179,",",".")*1)</f>
        <v>59.5</v>
      </c>
      <c r="T179" s="62">
        <f>IF(OR(주말DATA!T179="",주말DATA!T179=0),0,SUBSTITUTE(주말DATA!T179,",",".")*1)</f>
        <v>163.47999999999999</v>
      </c>
      <c r="U179" s="63">
        <f>IF(OR(주말DATA!U179="",주말DATA!U179=0),0,SUBSTITUTE(주말DATA!U179,",",".")*1)</f>
        <v>162</v>
      </c>
      <c r="V179" s="62">
        <f>IF(OR(주말DATA!V179="",주말DATA!V179=0),0,SUBSTITUTE(주말DATA!V179,",",".")*1)</f>
        <v>260.93</v>
      </c>
      <c r="W179" s="63">
        <f>IF(OR(주말DATA!W179="",주말DATA!W179=0),0,SUBSTITUTE(주말DATA!W179,",",".")*1)</f>
        <v>162</v>
      </c>
      <c r="X179" s="62">
        <f>IF(OR(주말DATA!X179="",주말DATA!X179=0),0,SUBSTITUTE(주말DATA!X179,",",".")*1)</f>
        <v>260.93</v>
      </c>
      <c r="Y179" s="69">
        <f>IF(OR(주말DATA!Y179="",주말DATA!Y179=0),0,SUBSTITUTE(주말DATA!Y179,",",".")*1)</f>
        <v>162</v>
      </c>
      <c r="Z179" s="76"/>
    </row>
    <row r="180" spans="1:27">
      <c r="A180" s="11" t="s">
        <v>24</v>
      </c>
      <c r="B180" s="60">
        <f>IF(OR(주말DATA!B180="",주말DATA!B180=0),0,SUBSTITUTE(주말DATA!B180,",",".")*1)</f>
        <v>168.4</v>
      </c>
      <c r="C180" s="64">
        <f>IF(OR(주말DATA!C180="",주말DATA!C180=0),0,SUBSTITUTE(주말DATA!C180,",",".")*1)</f>
        <v>162</v>
      </c>
      <c r="D180" s="60">
        <f>IF(OR(주말DATA!D180="",주말DATA!D180=0),0,SUBSTITUTE(주말DATA!D180,",",".")*1)</f>
        <v>228.18</v>
      </c>
      <c r="E180" s="64">
        <f>IF(OR(주말DATA!E180="",주말DATA!E180=0),0,SUBSTITUTE(주말DATA!E180,",",".")*1)</f>
        <v>162</v>
      </c>
      <c r="F180" s="60">
        <f>IF(OR(주말DATA!F180="",주말DATA!F180=0),0,SUBSTITUTE(주말DATA!F180,",",".")*1)</f>
        <v>1.89</v>
      </c>
      <c r="G180" s="60">
        <f>IF(OR(주말DATA!G180="",주말DATA!G180=0),0,SUBSTITUTE(주말DATA!G180,",",".")*1)</f>
        <v>1.89</v>
      </c>
      <c r="H180" s="60">
        <f>IF(OR(주말DATA!H180="",주말DATA!H180=0),0,SUBSTITUTE(주말DATA!H180,",",".")*1)</f>
        <v>1.89</v>
      </c>
      <c r="I180" s="60">
        <f>IF(OR(주말DATA!I180="",주말DATA!I180=0),0,SUBSTITUTE(주말DATA!I180,",",".")*1)</f>
        <v>1.89</v>
      </c>
      <c r="J180" s="60">
        <f>IF(OR(주말DATA!J180="",주말DATA!J180=0),0,SUBSTITUTE(주말DATA!J180,",",".")*1)</f>
        <v>168.4</v>
      </c>
      <c r="K180" s="64">
        <f>IF(OR(주말DATA!K180="",주말DATA!K180=0),0,SUBSTITUTE(주말DATA!K180,",",".")*1)</f>
        <v>162</v>
      </c>
      <c r="L180" s="60">
        <f>IF(OR(주말DATA!L180="",주말DATA!L180=0),0,SUBSTITUTE(주말DATA!L180,",",".")*1)</f>
        <v>80.03</v>
      </c>
      <c r="M180" s="60">
        <f>IF(OR(주말DATA!M180="",주말DATA!M180=0),0,SUBSTITUTE(주말DATA!M180,",",".")*1)</f>
        <v>80.03</v>
      </c>
      <c r="N180" s="60">
        <f>IF(OR(주말DATA!N180="",주말DATA!N180=0),0,SUBSTITUTE(주말DATA!N180,",",".")*1)</f>
        <v>80.03</v>
      </c>
      <c r="O180" s="60">
        <f>IF(OR(주말DATA!O180="",주말DATA!O180=0),0,SUBSTITUTE(주말DATA!O180,",",".")*1)</f>
        <v>80.03</v>
      </c>
      <c r="P180" s="60">
        <f>IF(OR(주말DATA!P180="",주말DATA!P180=0),0,SUBSTITUTE(주말DATA!P180,",",".")*1)</f>
        <v>80.03</v>
      </c>
      <c r="Q180" s="60">
        <f>IF(OR(주말DATA!Q180="",주말DATA!Q180=0),0,SUBSTITUTE(주말DATA!Q180,",",".")*1)</f>
        <v>80.03</v>
      </c>
      <c r="R180" s="60">
        <f>IF(OR(주말DATA!R180="",주말DATA!R180=0),0,SUBSTITUTE(주말DATA!R180,",",".")*1)</f>
        <v>80.03</v>
      </c>
      <c r="S180" s="60">
        <f>IF(OR(주말DATA!S180="",주말DATA!S180=0),0,SUBSTITUTE(주말DATA!S180,",",".")*1)</f>
        <v>80.03</v>
      </c>
      <c r="T180" s="60">
        <f>IF(OR(주말DATA!T180="",주말DATA!T180=0),0,SUBSTITUTE(주말DATA!T180,",",".")*1)</f>
        <v>180.69</v>
      </c>
      <c r="U180" s="60">
        <f>IF(OR(주말DATA!U180="",주말DATA!U180=0),0,SUBSTITUTE(주말DATA!U180,",",".")*1)</f>
        <v>180.69</v>
      </c>
      <c r="V180" s="60">
        <f>IF(OR(주말DATA!V180="",주말DATA!V180=0),0,SUBSTITUTE(주말DATA!V180,",",".")*1)</f>
        <v>222.42</v>
      </c>
      <c r="W180" s="64">
        <f>IF(OR(주말DATA!W180="",주말DATA!W180=0),0,SUBSTITUTE(주말DATA!W180,",",".")*1)</f>
        <v>162</v>
      </c>
      <c r="X180" s="60">
        <f>IF(OR(주말DATA!X180="",주말DATA!X180=0),0,SUBSTITUTE(주말DATA!X180,",",".")*1)</f>
        <v>222.42</v>
      </c>
      <c r="Y180" s="68">
        <f>IF(OR(주말DATA!Y180="",주말DATA!Y180=0),0,SUBSTITUTE(주말DATA!Y180,",",".")*1)</f>
        <v>162</v>
      </c>
      <c r="Z180" s="76"/>
    </row>
    <row r="181" spans="1:27">
      <c r="A181" s="11" t="s">
        <v>25</v>
      </c>
      <c r="B181" s="62">
        <f>IF(OR(주말DATA!B181="",주말DATA!B181=0),0,SUBSTITUTE(주말DATA!B181,",",".")*1)</f>
        <v>163.22999999999999</v>
      </c>
      <c r="C181" s="63">
        <f>IF(OR(주말DATA!C181="",주말DATA!C181=0),0,SUBSTITUTE(주말DATA!C181,",",".")*1)</f>
        <v>124</v>
      </c>
      <c r="D181" s="62">
        <f>IF(OR(주말DATA!D181="",주말DATA!D181=0),0,SUBSTITUTE(주말DATA!D181,",",".")*1)</f>
        <v>168.11</v>
      </c>
      <c r="E181" s="63">
        <f>IF(OR(주말DATA!E181="",주말DATA!E181=0),0,SUBSTITUTE(주말DATA!E181,",",".")*1)</f>
        <v>124</v>
      </c>
      <c r="F181" s="62">
        <f>IF(OR(주말DATA!F181="",주말DATA!F181=0),0,SUBSTITUTE(주말DATA!F181,",",".")*1)</f>
        <v>1.99</v>
      </c>
      <c r="G181" s="62">
        <f>IF(OR(주말DATA!G181="",주말DATA!G181=0),0,SUBSTITUTE(주말DATA!G181,",",".")*1)</f>
        <v>1.99</v>
      </c>
      <c r="H181" s="62">
        <f>IF(OR(주말DATA!H181="",주말DATA!H181=0),0,SUBSTITUTE(주말DATA!H181,",",".")*1)</f>
        <v>1.99</v>
      </c>
      <c r="I181" s="62">
        <f>IF(OR(주말DATA!I181="",주말DATA!I181=0),0,SUBSTITUTE(주말DATA!I181,",",".")*1)</f>
        <v>1.99</v>
      </c>
      <c r="J181" s="62">
        <f>IF(OR(주말DATA!J181="",주말DATA!J181=0),0,SUBSTITUTE(주말DATA!J181,",",".")*1)</f>
        <v>163.22999999999999</v>
      </c>
      <c r="K181" s="63">
        <f>IF(OR(주말DATA!K181="",주말DATA!K181=0),0,SUBSTITUTE(주말DATA!K181,",",".")*1)</f>
        <v>124</v>
      </c>
      <c r="L181" s="62">
        <f>IF(OR(주말DATA!L181="",주말DATA!L181=0),0,SUBSTITUTE(주말DATA!L181,",",".")*1)</f>
        <v>98.42</v>
      </c>
      <c r="M181" s="62">
        <f>IF(OR(주말DATA!M181="",주말DATA!M181=0),0,SUBSTITUTE(주말DATA!M181,",",".")*1)</f>
        <v>98.42</v>
      </c>
      <c r="N181" s="62">
        <f>IF(OR(주말DATA!N181="",주말DATA!N181=0),0,SUBSTITUTE(주말DATA!N181,",",".")*1)</f>
        <v>98.42</v>
      </c>
      <c r="O181" s="62">
        <f>IF(OR(주말DATA!O181="",주말DATA!O181=0),0,SUBSTITUTE(주말DATA!O181,",",".")*1)</f>
        <v>98.42</v>
      </c>
      <c r="P181" s="62">
        <f>IF(OR(주말DATA!P181="",주말DATA!P181=0),0,SUBSTITUTE(주말DATA!P181,",",".")*1)</f>
        <v>98.42</v>
      </c>
      <c r="Q181" s="62">
        <f>IF(OR(주말DATA!Q181="",주말DATA!Q181=0),0,SUBSTITUTE(주말DATA!Q181,",",".")*1)</f>
        <v>98.42</v>
      </c>
      <c r="R181" s="62">
        <f>IF(OR(주말DATA!R181="",주말DATA!R181=0),0,SUBSTITUTE(주말DATA!R181,",",".")*1)</f>
        <v>98.42</v>
      </c>
      <c r="S181" s="62">
        <f>IF(OR(주말DATA!S181="",주말DATA!S181=0),0,SUBSTITUTE(주말DATA!S181,",",".")*1)</f>
        <v>98.42</v>
      </c>
      <c r="T181" s="62">
        <f>IF(OR(주말DATA!T181="",주말DATA!T181=0),0,SUBSTITUTE(주말DATA!T181,",",".")*1)</f>
        <v>162.5</v>
      </c>
      <c r="U181" s="62">
        <f>IF(OR(주말DATA!U181="",주말DATA!U181=0),0,SUBSTITUTE(주말DATA!U181,",",".")*1)</f>
        <v>162.5</v>
      </c>
      <c r="V181" s="62">
        <f>IF(OR(주말DATA!V181="",주말DATA!V181=0),0,SUBSTITUTE(주말DATA!V181,",",".")*1)</f>
        <v>162.88999999999999</v>
      </c>
      <c r="W181" s="63">
        <f>IF(OR(주말DATA!W181="",주말DATA!W181=0),0,SUBSTITUTE(주말DATA!W181,",",".")*1)</f>
        <v>124</v>
      </c>
      <c r="X181" s="62">
        <f>IF(OR(주말DATA!X181="",주말DATA!X181=0),0,SUBSTITUTE(주말DATA!X181,",",".")*1)</f>
        <v>162.88999999999999</v>
      </c>
      <c r="Y181" s="69">
        <f>IF(OR(주말DATA!Y181="",주말DATA!Y181=0),0,SUBSTITUTE(주말DATA!Y181,",",".")*1)</f>
        <v>124</v>
      </c>
      <c r="Z181" s="76"/>
    </row>
    <row r="182" spans="1:27">
      <c r="A182" s="11" t="s">
        <v>26</v>
      </c>
      <c r="B182" s="60">
        <f>IF(OR(주말DATA!B182="",주말DATA!B182=0),0,SUBSTITUTE(주말DATA!B182,",",".")*1)</f>
        <v>150.30000000000001</v>
      </c>
      <c r="C182" s="60">
        <f>IF(OR(주말DATA!C182="",주말DATA!C182=0),0,SUBSTITUTE(주말DATA!C182,",",".")*1)</f>
        <v>150.30000000000001</v>
      </c>
      <c r="D182" s="60">
        <f>IF(OR(주말DATA!D182="",주말DATA!D182=0),0,SUBSTITUTE(주말DATA!D182,",",".")*1)</f>
        <v>154.79</v>
      </c>
      <c r="E182" s="60">
        <f>IF(OR(주말DATA!E182="",주말DATA!E182=0),0,SUBSTITUTE(주말DATA!E182,",",".")*1)</f>
        <v>154.79</v>
      </c>
      <c r="F182" s="60">
        <f>IF(OR(주말DATA!F182="",주말DATA!F182=0),0,SUBSTITUTE(주말DATA!F182,",",".")*1)</f>
        <v>2.0299999999999998</v>
      </c>
      <c r="G182" s="60">
        <f>IF(OR(주말DATA!G182="",주말DATA!G182=0),0,SUBSTITUTE(주말DATA!G182,",",".")*1)</f>
        <v>2.0299999999999998</v>
      </c>
      <c r="H182" s="60">
        <f>IF(OR(주말DATA!H182="",주말DATA!H182=0),0,SUBSTITUTE(주말DATA!H182,",",".")*1)</f>
        <v>2.0299999999999998</v>
      </c>
      <c r="I182" s="60">
        <f>IF(OR(주말DATA!I182="",주말DATA!I182=0),0,SUBSTITUTE(주말DATA!I182,",",".")*1)</f>
        <v>2.0299999999999998</v>
      </c>
      <c r="J182" s="60">
        <f>IF(OR(주말DATA!J182="",주말DATA!J182=0),0,SUBSTITUTE(주말DATA!J182,",",".")*1)</f>
        <v>150.30000000000001</v>
      </c>
      <c r="K182" s="60">
        <f>IF(OR(주말DATA!K182="",주말DATA!K182=0),0,SUBSTITUTE(주말DATA!K182,",",".")*1)</f>
        <v>150.30000000000001</v>
      </c>
      <c r="L182" s="65">
        <f>IF(OR(주말DATA!L182="",주말DATA!L182=0),0,SUBSTITUTE(주말DATA!L182,",",".")*1)</f>
        <v>140</v>
      </c>
      <c r="M182" s="60">
        <f>IF(OR(주말DATA!M182="",주말DATA!M182=0),0,SUBSTITUTE(주말DATA!M182,",",".")*1)</f>
        <v>95.59</v>
      </c>
      <c r="N182" s="65">
        <f>IF(OR(주말DATA!N182="",주말DATA!N182=0),0,SUBSTITUTE(주말DATA!N182,",",".")*1)</f>
        <v>140</v>
      </c>
      <c r="O182" s="60">
        <f>IF(OR(주말DATA!O182="",주말DATA!O182=0),0,SUBSTITUTE(주말DATA!O182,",",".")*1)</f>
        <v>95.59</v>
      </c>
      <c r="P182" s="65">
        <f>IF(OR(주말DATA!P182="",주말DATA!P182=0),0,SUBSTITUTE(주말DATA!P182,",",".")*1)</f>
        <v>140</v>
      </c>
      <c r="Q182" s="60">
        <f>IF(OR(주말DATA!Q182="",주말DATA!Q182=0),0,SUBSTITUTE(주말DATA!Q182,",",".")*1)</f>
        <v>95.59</v>
      </c>
      <c r="R182" s="65">
        <f>IF(OR(주말DATA!R182="",주말DATA!R182=0),0,SUBSTITUTE(주말DATA!R182,",",".")*1)</f>
        <v>140</v>
      </c>
      <c r="S182" s="60">
        <f>IF(OR(주말DATA!S182="",주말DATA!S182=0),0,SUBSTITUTE(주말DATA!S182,",",".")*1)</f>
        <v>95.59</v>
      </c>
      <c r="T182" s="60">
        <f>IF(OR(주말DATA!T182="",주말DATA!T182=0),0,SUBSTITUTE(주말DATA!T182,",",".")*1)</f>
        <v>173.99</v>
      </c>
      <c r="U182" s="60">
        <f>IF(OR(주말DATA!U182="",주말DATA!U182=0),0,SUBSTITUTE(주말DATA!U182,",",".")*1)</f>
        <v>173.99</v>
      </c>
      <c r="V182" s="60">
        <f>IF(OR(주말DATA!V182="",주말DATA!V182=0),0,SUBSTITUTE(주말DATA!V182,",",".")*1)</f>
        <v>149.99</v>
      </c>
      <c r="W182" s="60">
        <f>IF(OR(주말DATA!W182="",주말DATA!W182=0),0,SUBSTITUTE(주말DATA!W182,",",".")*1)</f>
        <v>149.99</v>
      </c>
      <c r="X182" s="60">
        <f>IF(OR(주말DATA!X182="",주말DATA!X182=0),0,SUBSTITUTE(주말DATA!X182,",",".")*1)</f>
        <v>149.99</v>
      </c>
      <c r="Y182" s="67">
        <f>IF(OR(주말DATA!Y182="",주말DATA!Y182=0),0,SUBSTITUTE(주말DATA!Y182,",",".")*1)</f>
        <v>149.99</v>
      </c>
      <c r="Z182" s="76"/>
    </row>
    <row r="183" spans="1:27">
      <c r="A183" s="11" t="s">
        <v>27</v>
      </c>
      <c r="B183" s="62">
        <f>IF(OR(주말DATA!B183="",주말DATA!B183=0),0,SUBSTITUTE(주말DATA!B183,",",".")*1)</f>
        <v>100.37</v>
      </c>
      <c r="C183" s="62">
        <f>IF(OR(주말DATA!C183="",주말DATA!C183=0),0,SUBSTITUTE(주말DATA!C183,",",".")*1)</f>
        <v>100.37</v>
      </c>
      <c r="D183" s="62">
        <f>IF(OR(주말DATA!D183="",주말DATA!D183=0),0,SUBSTITUTE(주말DATA!D183,",",".")*1)</f>
        <v>103.37</v>
      </c>
      <c r="E183" s="62">
        <f>IF(OR(주말DATA!E183="",주말DATA!E183=0),0,SUBSTITUTE(주말DATA!E183,",",".")*1)</f>
        <v>103.37</v>
      </c>
      <c r="F183" s="62">
        <f>IF(OR(주말DATA!F183="",주말DATA!F183=0),0,SUBSTITUTE(주말DATA!F183,",",".")*1)</f>
        <v>2.0499999999999998</v>
      </c>
      <c r="G183" s="62">
        <f>IF(OR(주말DATA!G183="",주말DATA!G183=0),0,SUBSTITUTE(주말DATA!G183,",",".")*1)</f>
        <v>2.0499999999999998</v>
      </c>
      <c r="H183" s="62">
        <f>IF(OR(주말DATA!H183="",주말DATA!H183=0),0,SUBSTITUTE(주말DATA!H183,",",".")*1)</f>
        <v>2.0499999999999998</v>
      </c>
      <c r="I183" s="62">
        <f>IF(OR(주말DATA!I183="",주말DATA!I183=0),0,SUBSTITUTE(주말DATA!I183,",",".")*1)</f>
        <v>2.0499999999999998</v>
      </c>
      <c r="J183" s="62">
        <f>IF(OR(주말DATA!J183="",주말DATA!J183=0),0,SUBSTITUTE(주말DATA!J183,",",".")*1)</f>
        <v>100.37</v>
      </c>
      <c r="K183" s="62">
        <f>IF(OR(주말DATA!K183="",주말DATA!K183=0),0,SUBSTITUTE(주말DATA!K183,",",".")*1)</f>
        <v>100.37</v>
      </c>
      <c r="L183" s="62">
        <f>IF(OR(주말DATA!L183="",주말DATA!L183=0),0,SUBSTITUTE(주말DATA!L183,",",".")*1)</f>
        <v>95.59</v>
      </c>
      <c r="M183" s="62">
        <f>IF(OR(주말DATA!M183="",주말DATA!M183=0),0,SUBSTITUTE(주말DATA!M183,",",".")*1)</f>
        <v>95.59</v>
      </c>
      <c r="N183" s="62">
        <f>IF(OR(주말DATA!N183="",주말DATA!N183=0),0,SUBSTITUTE(주말DATA!N183,",",".")*1)</f>
        <v>95.59</v>
      </c>
      <c r="O183" s="62">
        <f>IF(OR(주말DATA!O183="",주말DATA!O183=0),0,SUBSTITUTE(주말DATA!O183,",",".")*1)</f>
        <v>95.59</v>
      </c>
      <c r="P183" s="62">
        <f>IF(OR(주말DATA!P183="",주말DATA!P183=0),0,SUBSTITUTE(주말DATA!P183,",",".")*1)</f>
        <v>95.59</v>
      </c>
      <c r="Q183" s="62">
        <f>IF(OR(주말DATA!Q183="",주말DATA!Q183=0),0,SUBSTITUTE(주말DATA!Q183,",",".")*1)</f>
        <v>95.59</v>
      </c>
      <c r="R183" s="62">
        <f>IF(OR(주말DATA!R183="",주말DATA!R183=0),0,SUBSTITUTE(주말DATA!R183,",",".")*1)</f>
        <v>95.59</v>
      </c>
      <c r="S183" s="62">
        <f>IF(OR(주말DATA!S183="",주말DATA!S183=0),0,SUBSTITUTE(주말DATA!S183,",",".")*1)</f>
        <v>95.59</v>
      </c>
      <c r="T183" s="62">
        <f>IF(OR(주말DATA!T183="",주말DATA!T183=0),0,SUBSTITUTE(주말DATA!T183,",",".")*1)</f>
        <v>195.65</v>
      </c>
      <c r="U183" s="62">
        <f>IF(OR(주말DATA!U183="",주말DATA!U183=0),0,SUBSTITUTE(주말DATA!U183,",",".")*1)</f>
        <v>195.65</v>
      </c>
      <c r="V183" s="62">
        <f>IF(OR(주말DATA!V183="",주말DATA!V183=0),0,SUBSTITUTE(주말DATA!V183,",",".")*1)</f>
        <v>100.16</v>
      </c>
      <c r="W183" s="62">
        <f>IF(OR(주말DATA!W183="",주말DATA!W183=0),0,SUBSTITUTE(주말DATA!W183,",",".")*1)</f>
        <v>100.16</v>
      </c>
      <c r="X183" s="62">
        <f>IF(OR(주말DATA!X183="",주말DATA!X183=0),0,SUBSTITUTE(주말DATA!X183,",",".")*1)</f>
        <v>100.16</v>
      </c>
      <c r="Y183" s="70">
        <f>IF(OR(주말DATA!Y183="",주말DATA!Y183=0),0,SUBSTITUTE(주말DATA!Y183,",",".")*1)</f>
        <v>100.16</v>
      </c>
      <c r="Z183" s="76"/>
    </row>
    <row r="184" spans="1:27">
      <c r="A184" s="11" t="s">
        <v>28</v>
      </c>
      <c r="B184" s="60">
        <f>IF(OR(주말DATA!B184="",주말DATA!B184=0),0,SUBSTITUTE(주말DATA!B184,",",".")*1)</f>
        <v>71.72</v>
      </c>
      <c r="C184" s="64">
        <f>IF(OR(주말DATA!C184="",주말DATA!C184=0),0,SUBSTITUTE(주말DATA!C184,",",".")*1)</f>
        <v>1</v>
      </c>
      <c r="D184" s="60">
        <f>IF(OR(주말DATA!D184="",주말DATA!D184=0),0,SUBSTITUTE(주말DATA!D184,",",".")*1)</f>
        <v>74.010000000000005</v>
      </c>
      <c r="E184" s="64">
        <f>IF(OR(주말DATA!E184="",주말DATA!E184=0),0,SUBSTITUTE(주말DATA!E184,",",".")*1)</f>
        <v>1</v>
      </c>
      <c r="F184" s="60">
        <f>IF(OR(주말DATA!F184="",주말DATA!F184=0),0,SUBSTITUTE(주말DATA!F184,",",".")*1)</f>
        <v>2.0099999999999998</v>
      </c>
      <c r="G184" s="60">
        <f>IF(OR(주말DATA!G184="",주말DATA!G184=0),0,SUBSTITUTE(주말DATA!G184,",",".")*1)</f>
        <v>1</v>
      </c>
      <c r="H184" s="60">
        <f>IF(OR(주말DATA!H184="",주말DATA!H184=0),0,SUBSTITUTE(주말DATA!H184,",",".")*1)</f>
        <v>2.0099999999999998</v>
      </c>
      <c r="I184" s="60">
        <f>IF(OR(주말DATA!I184="",주말DATA!I184=0),0,SUBSTITUTE(주말DATA!I184,",",".")*1)</f>
        <v>1</v>
      </c>
      <c r="J184" s="60">
        <f>IF(OR(주말DATA!J184="",주말DATA!J184=0),0,SUBSTITUTE(주말DATA!J184,",",".")*1)</f>
        <v>71.72</v>
      </c>
      <c r="K184" s="64">
        <f>IF(OR(주말DATA!K184="",주말DATA!K184=0),0,SUBSTITUTE(주말DATA!K184,",",".")*1)</f>
        <v>1</v>
      </c>
      <c r="L184" s="60">
        <f>IF(OR(주말DATA!L184="",주말DATA!L184=0),0,SUBSTITUTE(주말DATA!L184,",",".")*1)</f>
        <v>70</v>
      </c>
      <c r="M184" s="64">
        <f>IF(OR(주말DATA!M184="",주말DATA!M184=0),0,SUBSTITUTE(주말DATA!M184,",",".")*1)</f>
        <v>1</v>
      </c>
      <c r="N184" s="60">
        <f>IF(OR(주말DATA!N184="",주말DATA!N184=0),0,SUBSTITUTE(주말DATA!N184,",",".")*1)</f>
        <v>70</v>
      </c>
      <c r="O184" s="64">
        <f>IF(OR(주말DATA!O184="",주말DATA!O184=0),0,SUBSTITUTE(주말DATA!O184,",",".")*1)</f>
        <v>1</v>
      </c>
      <c r="P184" s="60">
        <f>IF(OR(주말DATA!P184="",주말DATA!P184=0),0,SUBSTITUTE(주말DATA!P184,",",".")*1)</f>
        <v>70</v>
      </c>
      <c r="Q184" s="64">
        <f>IF(OR(주말DATA!Q184="",주말DATA!Q184=0),0,SUBSTITUTE(주말DATA!Q184,",",".")*1)</f>
        <v>1</v>
      </c>
      <c r="R184" s="60">
        <f>IF(OR(주말DATA!R184="",주말DATA!R184=0),0,SUBSTITUTE(주말DATA!R184,",",".")*1)</f>
        <v>70</v>
      </c>
      <c r="S184" s="64">
        <f>IF(OR(주말DATA!S184="",주말DATA!S184=0),0,SUBSTITUTE(주말DATA!S184,",",".")*1)</f>
        <v>1</v>
      </c>
      <c r="T184" s="60">
        <f>IF(OR(주말DATA!T184="",주말DATA!T184=0),0,SUBSTITUTE(주말DATA!T184,",",".")*1)</f>
        <v>174.52</v>
      </c>
      <c r="U184" s="60">
        <f>IF(OR(주말DATA!U184="",주말DATA!U184=0),0,SUBSTITUTE(주말DATA!U184,",",".")*1)</f>
        <v>174.52</v>
      </c>
      <c r="V184" s="60">
        <f>IF(OR(주말DATA!V184="",주말DATA!V184=0),0,SUBSTITUTE(주말DATA!V184,",",".")*1)</f>
        <v>71.72</v>
      </c>
      <c r="W184" s="64">
        <f>IF(OR(주말DATA!W184="",주말DATA!W184=0),0,SUBSTITUTE(주말DATA!W184,",",".")*1)</f>
        <v>1</v>
      </c>
      <c r="X184" s="60">
        <f>IF(OR(주말DATA!X184="",주말DATA!X184=0),0,SUBSTITUTE(주말DATA!X184,",",".")*1)</f>
        <v>71.72</v>
      </c>
      <c r="Y184" s="68">
        <f>IF(OR(주말DATA!Y184="",주말DATA!Y184=0),0,SUBSTITUTE(주말DATA!Y184,",",".")*1)</f>
        <v>1</v>
      </c>
      <c r="Z184" s="76"/>
    </row>
    <row r="185" spans="1:27">
      <c r="A185" s="11" t="s">
        <v>29</v>
      </c>
      <c r="B185" s="62">
        <f>IF(OR(주말DATA!B185="",주말DATA!B185=0),0,SUBSTITUTE(주말DATA!B185,",",".")*1)</f>
        <v>60.35</v>
      </c>
      <c r="C185" s="63">
        <f>IF(OR(주말DATA!C185="",주말DATA!C185=0),0,SUBSTITUTE(주말DATA!C185,",",".")*1)</f>
        <v>-1.94</v>
      </c>
      <c r="D185" s="62">
        <f>IF(OR(주말DATA!D185="",주말DATA!D185=0),0,SUBSTITUTE(주말DATA!D185,",",".")*1)</f>
        <v>60.35</v>
      </c>
      <c r="E185" s="63">
        <f>IF(OR(주말DATA!E185="",주말DATA!E185=0),0,SUBSTITUTE(주말DATA!E185,",",".")*1)</f>
        <v>-1.94</v>
      </c>
      <c r="F185" s="62">
        <f>IF(OR(주말DATA!F185="",주말DATA!F185=0),0,SUBSTITUTE(주말DATA!F185,",",".")*1)</f>
        <v>1.99</v>
      </c>
      <c r="G185" s="62">
        <f>IF(OR(주말DATA!G185="",주말DATA!G185=0),0,SUBSTITUTE(주말DATA!G185,",",".")*1)</f>
        <v>1.99</v>
      </c>
      <c r="H185" s="62">
        <f>IF(OR(주말DATA!H185="",주말DATA!H185=0),0,SUBSTITUTE(주말DATA!H185,",",".")*1)</f>
        <v>1.99</v>
      </c>
      <c r="I185" s="62">
        <f>IF(OR(주말DATA!I185="",주말DATA!I185=0),0,SUBSTITUTE(주말DATA!I185,",",".")*1)</f>
        <v>1.99</v>
      </c>
      <c r="J185" s="62">
        <f>IF(OR(주말DATA!J185="",주말DATA!J185=0),0,SUBSTITUTE(주말DATA!J185,",",".")*1)</f>
        <v>60.35</v>
      </c>
      <c r="K185" s="63">
        <f>IF(OR(주말DATA!K185="",주말DATA!K185=0),0,SUBSTITUTE(주말DATA!K185,",",".")*1)</f>
        <v>-1.94</v>
      </c>
      <c r="L185" s="62">
        <f>IF(OR(주말DATA!L185="",주말DATA!L185=0),0,SUBSTITUTE(주말DATA!L185,",",".")*1)</f>
        <v>57.08</v>
      </c>
      <c r="M185" s="63">
        <f>IF(OR(주말DATA!M185="",주말DATA!M185=0),0,SUBSTITUTE(주말DATA!M185,",",".")*1)</f>
        <v>-1.94</v>
      </c>
      <c r="N185" s="62">
        <f>IF(OR(주말DATA!N185="",주말DATA!N185=0),0,SUBSTITUTE(주말DATA!N185,",",".")*1)</f>
        <v>57.08</v>
      </c>
      <c r="O185" s="63">
        <f>IF(OR(주말DATA!O185="",주말DATA!O185=0),0,SUBSTITUTE(주말DATA!O185,",",".")*1)</f>
        <v>-1.94</v>
      </c>
      <c r="P185" s="62">
        <f>IF(OR(주말DATA!P185="",주말DATA!P185=0),0,SUBSTITUTE(주말DATA!P185,",",".")*1)</f>
        <v>57.08</v>
      </c>
      <c r="Q185" s="63">
        <f>IF(OR(주말DATA!Q185="",주말DATA!Q185=0),0,SUBSTITUTE(주말DATA!Q185,",",".")*1)</f>
        <v>-1.94</v>
      </c>
      <c r="R185" s="62">
        <f>IF(OR(주말DATA!R185="",주말DATA!R185=0),0,SUBSTITUTE(주말DATA!R185,",",".")*1)</f>
        <v>57.08</v>
      </c>
      <c r="S185" s="63">
        <f>IF(OR(주말DATA!S185="",주말DATA!S185=0),0,SUBSTITUTE(주말DATA!S185,",",".")*1)</f>
        <v>-1.94</v>
      </c>
      <c r="T185" s="62">
        <f>IF(OR(주말DATA!T185="",주말DATA!T185=0),0,SUBSTITUTE(주말DATA!T185,",",".")*1)</f>
        <v>159.99</v>
      </c>
      <c r="U185" s="62">
        <f>IF(OR(주말DATA!U185="",주말DATA!U185=0),0,SUBSTITUTE(주말DATA!U185,",",".")*1)</f>
        <v>159.99</v>
      </c>
      <c r="V185" s="62">
        <f>IF(OR(주말DATA!V185="",주말DATA!V185=0),0,SUBSTITUTE(주말DATA!V185,",",".")*1)</f>
        <v>58.48</v>
      </c>
      <c r="W185" s="63">
        <f>IF(OR(주말DATA!W185="",주말DATA!W185=0),0,SUBSTITUTE(주말DATA!W185,",",".")*1)</f>
        <v>-1.94</v>
      </c>
      <c r="X185" s="62">
        <f>IF(OR(주말DATA!X185="",주말DATA!X185=0),0,SUBSTITUTE(주말DATA!X185,",",".")*1)</f>
        <v>58.48</v>
      </c>
      <c r="Y185" s="69">
        <f>IF(OR(주말DATA!Y185="",주말DATA!Y185=0),0,SUBSTITUTE(주말DATA!Y185,",",".")*1)</f>
        <v>-1.94</v>
      </c>
      <c r="Z185" s="76"/>
    </row>
    <row r="186" spans="1:27">
      <c r="A186" s="11" t="s">
        <v>30</v>
      </c>
      <c r="B186" s="60">
        <f>IF(OR(주말DATA!B186="",주말DATA!B186=0),0,SUBSTITUTE(주말DATA!B186,",",".")*1)</f>
        <v>50.09</v>
      </c>
      <c r="C186" s="64">
        <f>IF(OR(주말DATA!C186="",주말DATA!C186=0),0,SUBSTITUTE(주말DATA!C186,",",".")*1)</f>
        <v>-1.94</v>
      </c>
      <c r="D186" s="60">
        <f>IF(OR(주말DATA!D186="",주말DATA!D186=0),0,SUBSTITUTE(주말DATA!D186,",",".")*1)</f>
        <v>50.33</v>
      </c>
      <c r="E186" s="64">
        <f>IF(OR(주말DATA!E186="",주말DATA!E186=0),0,SUBSTITUTE(주말DATA!E186,",",".")*1)</f>
        <v>-1.94</v>
      </c>
      <c r="F186" s="60">
        <f>IF(OR(주말DATA!F186="",주말DATA!F186=0),0,SUBSTITUTE(주말DATA!F186,",",".")*1)</f>
        <v>1.94</v>
      </c>
      <c r="G186" s="60">
        <f>IF(OR(주말DATA!G186="",주말DATA!G186=0),0,SUBSTITUTE(주말DATA!G186,",",".")*1)</f>
        <v>1.5</v>
      </c>
      <c r="H186" s="60">
        <f>IF(OR(주말DATA!H186="",주말DATA!H186=0),0,SUBSTITUTE(주말DATA!H186,",",".")*1)</f>
        <v>1.94</v>
      </c>
      <c r="I186" s="60">
        <f>IF(OR(주말DATA!I186="",주말DATA!I186=0),0,SUBSTITUTE(주말DATA!I186,",",".")*1)</f>
        <v>1.5</v>
      </c>
      <c r="J186" s="60">
        <f>IF(OR(주말DATA!J186="",주말DATA!J186=0),0,SUBSTITUTE(주말DATA!J186,",",".")*1)</f>
        <v>50.09</v>
      </c>
      <c r="K186" s="64">
        <f>IF(OR(주말DATA!K186="",주말DATA!K186=0),0,SUBSTITUTE(주말DATA!K186,",",".")*1)</f>
        <v>-1.94</v>
      </c>
      <c r="L186" s="60">
        <f>IF(OR(주말DATA!L186="",주말DATA!L186=0),0,SUBSTITUTE(주말DATA!L186,",",".")*1)</f>
        <v>47.6</v>
      </c>
      <c r="M186" s="64">
        <f>IF(OR(주말DATA!M186="",주말DATA!M186=0),0,SUBSTITUTE(주말DATA!M186,",",".")*1)</f>
        <v>-1.94</v>
      </c>
      <c r="N186" s="60">
        <f>IF(OR(주말DATA!N186="",주말DATA!N186=0),0,SUBSTITUTE(주말DATA!N186,",",".")*1)</f>
        <v>47.6</v>
      </c>
      <c r="O186" s="64">
        <f>IF(OR(주말DATA!O186="",주말DATA!O186=0),0,SUBSTITUTE(주말DATA!O186,",",".")*1)</f>
        <v>-1.94</v>
      </c>
      <c r="P186" s="60">
        <f>IF(OR(주말DATA!P186="",주말DATA!P186=0),0,SUBSTITUTE(주말DATA!P186,",",".")*1)</f>
        <v>47.6</v>
      </c>
      <c r="Q186" s="64">
        <f>IF(OR(주말DATA!Q186="",주말DATA!Q186=0),0,SUBSTITUTE(주말DATA!Q186,",",".")*1)</f>
        <v>-1.94</v>
      </c>
      <c r="R186" s="60">
        <f>IF(OR(주말DATA!R186="",주말DATA!R186=0),0,SUBSTITUTE(주말DATA!R186,",",".")*1)</f>
        <v>47.6</v>
      </c>
      <c r="S186" s="64">
        <f>IF(OR(주말DATA!S186="",주말DATA!S186=0),0,SUBSTITUTE(주말DATA!S186,",",".")*1)</f>
        <v>-1.94</v>
      </c>
      <c r="T186" s="60">
        <f>IF(OR(주말DATA!T186="",주말DATA!T186=0),0,SUBSTITUTE(주말DATA!T186,",",".")*1)</f>
        <v>155.4</v>
      </c>
      <c r="U186" s="60">
        <f>IF(OR(주말DATA!U186="",주말DATA!U186=0),0,SUBSTITUTE(주말DATA!U186,",",".")*1)</f>
        <v>155.4</v>
      </c>
      <c r="V186" s="60">
        <f>IF(OR(주말DATA!V186="",주말DATA!V186=0),0,SUBSTITUTE(주말DATA!V186,",",".")*1)</f>
        <v>48.77</v>
      </c>
      <c r="W186" s="64">
        <f>IF(OR(주말DATA!W186="",주말DATA!W186=0),0,SUBSTITUTE(주말DATA!W186,",",".")*1)</f>
        <v>-1.94</v>
      </c>
      <c r="X186" s="60">
        <f>IF(OR(주말DATA!X186="",주말DATA!X186=0),0,SUBSTITUTE(주말DATA!X186,",",".")*1)</f>
        <v>48.77</v>
      </c>
      <c r="Y186" s="68">
        <f>IF(OR(주말DATA!Y186="",주말DATA!Y186=0),0,SUBSTITUTE(주말DATA!Y186,",",".")*1)</f>
        <v>-1.94</v>
      </c>
      <c r="Z186" s="76"/>
    </row>
    <row r="187" spans="1:27">
      <c r="A187" s="11" t="s">
        <v>31</v>
      </c>
      <c r="B187" s="62">
        <f>IF(OR(주말DATA!B187="",주말DATA!B187=0),0,SUBSTITUTE(주말DATA!B187,",",".")*1)</f>
        <v>88.14</v>
      </c>
      <c r="C187" s="63">
        <f>IF(OR(주말DATA!C187="",주말DATA!C187=0),0,SUBSTITUTE(주말DATA!C187,",",".")*1)</f>
        <v>3.88</v>
      </c>
      <c r="D187" s="62">
        <f>IF(OR(주말DATA!D187="",주말DATA!D187=0),0,SUBSTITUTE(주말DATA!D187,",",".")*1)</f>
        <v>88.14</v>
      </c>
      <c r="E187" s="63">
        <f>IF(OR(주말DATA!E187="",주말DATA!E187=0),0,SUBSTITUTE(주말DATA!E187,",",".")*1)</f>
        <v>3.88</v>
      </c>
      <c r="F187" s="62">
        <f>IF(OR(주말DATA!F187="",주말DATA!F187=0),0,SUBSTITUTE(주말DATA!F187,",",".")*1)</f>
        <v>1.92</v>
      </c>
      <c r="G187" s="62">
        <f>IF(OR(주말DATA!G187="",주말DATA!G187=0),0,SUBSTITUTE(주말DATA!G187,",",".")*1)</f>
        <v>1.92</v>
      </c>
      <c r="H187" s="62">
        <f>IF(OR(주말DATA!H187="",주말DATA!H187=0),0,SUBSTITUTE(주말DATA!H187,",",".")*1)</f>
        <v>1.92</v>
      </c>
      <c r="I187" s="62">
        <f>IF(OR(주말DATA!I187="",주말DATA!I187=0),0,SUBSTITUTE(주말DATA!I187,",",".")*1)</f>
        <v>1.92</v>
      </c>
      <c r="J187" s="62">
        <f>IF(OR(주말DATA!J187="",주말DATA!J187=0),0,SUBSTITUTE(주말DATA!J187,",",".")*1)</f>
        <v>88.14</v>
      </c>
      <c r="K187" s="63">
        <f>IF(OR(주말DATA!K187="",주말DATA!K187=0),0,SUBSTITUTE(주말DATA!K187,",",".")*1)</f>
        <v>3.88</v>
      </c>
      <c r="L187" s="62">
        <f>IF(OR(주말DATA!L187="",주말DATA!L187=0),0,SUBSTITUTE(주말DATA!L187,",",".")*1)</f>
        <v>60.63</v>
      </c>
      <c r="M187" s="63">
        <f>IF(OR(주말DATA!M187="",주말DATA!M187=0),0,SUBSTITUTE(주말DATA!M187,",",".")*1)</f>
        <v>3.88</v>
      </c>
      <c r="N187" s="62">
        <f>IF(OR(주말DATA!N187="",주말DATA!N187=0),0,SUBSTITUTE(주말DATA!N187,",",".")*1)</f>
        <v>60.63</v>
      </c>
      <c r="O187" s="63">
        <f>IF(OR(주말DATA!O187="",주말DATA!O187=0),0,SUBSTITUTE(주말DATA!O187,",",".")*1)</f>
        <v>3.88</v>
      </c>
      <c r="P187" s="62">
        <f>IF(OR(주말DATA!P187="",주말DATA!P187=0),0,SUBSTITUTE(주말DATA!P187,",",".")*1)</f>
        <v>60.63</v>
      </c>
      <c r="Q187" s="63">
        <f>IF(OR(주말DATA!Q187="",주말DATA!Q187=0),0,SUBSTITUTE(주말DATA!Q187,",",".")*1)</f>
        <v>3.88</v>
      </c>
      <c r="R187" s="62">
        <f>IF(OR(주말DATA!R187="",주말DATA!R187=0),0,SUBSTITUTE(주말DATA!R187,",",".")*1)</f>
        <v>60.63</v>
      </c>
      <c r="S187" s="63">
        <f>IF(OR(주말DATA!S187="",주말DATA!S187=0),0,SUBSTITUTE(주말DATA!S187,",",".")*1)</f>
        <v>3.88</v>
      </c>
      <c r="T187" s="62">
        <f>IF(OR(주말DATA!T187="",주말DATA!T187=0),0,SUBSTITUTE(주말DATA!T187,",",".")*1)</f>
        <v>168.06</v>
      </c>
      <c r="U187" s="63">
        <f>IF(OR(주말DATA!U187="",주말DATA!U187=0),0,SUBSTITUTE(주말DATA!U187,",",".")*1)</f>
        <v>80</v>
      </c>
      <c r="V187" s="62">
        <f>IF(OR(주말DATA!V187="",주말DATA!V187=0),0,SUBSTITUTE(주말DATA!V187,",",".")*1)</f>
        <v>64.400000000000006</v>
      </c>
      <c r="W187" s="63">
        <f>IF(OR(주말DATA!W187="",주말DATA!W187=0),0,SUBSTITUTE(주말DATA!W187,",",".")*1)</f>
        <v>3.88</v>
      </c>
      <c r="X187" s="62">
        <f>IF(OR(주말DATA!X187="",주말DATA!X187=0),0,SUBSTITUTE(주말DATA!X187,",",".")*1)</f>
        <v>64.400000000000006</v>
      </c>
      <c r="Y187" s="69">
        <f>IF(OR(주말DATA!Y187="",주말DATA!Y187=0),0,SUBSTITUTE(주말DATA!Y187,",",".")*1)</f>
        <v>3.88</v>
      </c>
      <c r="Z187" s="76"/>
    </row>
    <row r="188" spans="1:27">
      <c r="A188" s="11" t="s">
        <v>32</v>
      </c>
      <c r="B188" s="60">
        <f>IF(OR(주말DATA!B188="",주말DATA!B188=0),0,SUBSTITUTE(주말DATA!B188,",",".")*1)</f>
        <v>150.54</v>
      </c>
      <c r="C188" s="60">
        <f>IF(OR(주말DATA!C188="",주말DATA!C188=0),0,SUBSTITUTE(주말DATA!C188,",",".")*1)</f>
        <v>150.54</v>
      </c>
      <c r="D188" s="60">
        <f>IF(OR(주말DATA!D188="",주말DATA!D188=0),0,SUBSTITUTE(주말DATA!D188,",",".")*1)</f>
        <v>150.54</v>
      </c>
      <c r="E188" s="60">
        <f>IF(OR(주말DATA!E188="",주말DATA!E188=0),0,SUBSTITUTE(주말DATA!E188,",",".")*1)</f>
        <v>150.54</v>
      </c>
      <c r="F188" s="60">
        <f>IF(OR(주말DATA!F188="",주말DATA!F188=0),0,SUBSTITUTE(주말DATA!F188,",",".")*1)</f>
        <v>1.85</v>
      </c>
      <c r="G188" s="60">
        <f>IF(OR(주말DATA!G188="",주말DATA!G188=0),0,SUBSTITUTE(주말DATA!G188,",",".")*1)</f>
        <v>1.85</v>
      </c>
      <c r="H188" s="60">
        <f>IF(OR(주말DATA!H188="",주말DATA!H188=0),0,SUBSTITUTE(주말DATA!H188,",",".")*1)</f>
        <v>1.85</v>
      </c>
      <c r="I188" s="60">
        <f>IF(OR(주말DATA!I188="",주말DATA!I188=0),0,SUBSTITUTE(주말DATA!I188,",",".")*1)</f>
        <v>1.85</v>
      </c>
      <c r="J188" s="60">
        <f>IF(OR(주말DATA!J188="",주말DATA!J188=0),0,SUBSTITUTE(주말DATA!J188,",",".")*1)</f>
        <v>150.54</v>
      </c>
      <c r="K188" s="60">
        <f>IF(OR(주말DATA!K188="",주말DATA!K188=0),0,SUBSTITUTE(주말DATA!K188,",",".")*1)</f>
        <v>150.54</v>
      </c>
      <c r="L188" s="65">
        <f>IF(OR(주말DATA!L188="",주말DATA!L188=0),0,SUBSTITUTE(주말DATA!L188,",",".")*1)</f>
        <v>134.33000000000001</v>
      </c>
      <c r="M188" s="60">
        <f>IF(OR(주말DATA!M188="",주말DATA!M188=0),0,SUBSTITUTE(주말DATA!M188,",",".")*1)</f>
        <v>56.98</v>
      </c>
      <c r="N188" s="65">
        <f>IF(OR(주말DATA!N188="",주말DATA!N188=0),0,SUBSTITUTE(주말DATA!N188,",",".")*1)</f>
        <v>134.33000000000001</v>
      </c>
      <c r="O188" s="60">
        <f>IF(OR(주말DATA!O188="",주말DATA!O188=0),0,SUBSTITUTE(주말DATA!O188,",",".")*1)</f>
        <v>56.98</v>
      </c>
      <c r="P188" s="65">
        <f>IF(OR(주말DATA!P188="",주말DATA!P188=0),0,SUBSTITUTE(주말DATA!P188,",",".")*1)</f>
        <v>134.33000000000001</v>
      </c>
      <c r="Q188" s="60">
        <f>IF(OR(주말DATA!Q188="",주말DATA!Q188=0),0,SUBSTITUTE(주말DATA!Q188,",",".")*1)</f>
        <v>56.98</v>
      </c>
      <c r="R188" s="65">
        <f>IF(OR(주말DATA!R188="",주말DATA!R188=0),0,SUBSTITUTE(주말DATA!R188,",",".")*1)</f>
        <v>134.33000000000001</v>
      </c>
      <c r="S188" s="60">
        <f>IF(OR(주말DATA!S188="",주말DATA!S188=0),0,SUBSTITUTE(주말DATA!S188,",",".")*1)</f>
        <v>56.98</v>
      </c>
      <c r="T188" s="60">
        <f>IF(OR(주말DATA!T188="",주말DATA!T188=0),0,SUBSTITUTE(주말DATA!T188,",",".")*1)</f>
        <v>191.55</v>
      </c>
      <c r="U188" s="60">
        <f>IF(OR(주말DATA!U188="",주말DATA!U188=0),0,SUBSTITUTE(주말DATA!U188,",",".")*1)</f>
        <v>191.55</v>
      </c>
      <c r="V188" s="65">
        <f>IF(OR(주말DATA!V188="",주말DATA!V188=0),0,SUBSTITUTE(주말DATA!V188,",",".")*1)</f>
        <v>134.33000000000001</v>
      </c>
      <c r="W188" s="60">
        <f>IF(OR(주말DATA!W188="",주말DATA!W188=0),0,SUBSTITUTE(주말DATA!W188,",",".")*1)</f>
        <v>120.06</v>
      </c>
      <c r="X188" s="65">
        <f>IF(OR(주말DATA!X188="",주말DATA!X188=0),0,SUBSTITUTE(주말DATA!X188,",",".")*1)</f>
        <v>134.33000000000001</v>
      </c>
      <c r="Y188" s="67">
        <f>IF(OR(주말DATA!Y188="",주말DATA!Y188=0),0,SUBSTITUTE(주말DATA!Y188,",",".")*1)</f>
        <v>120.06</v>
      </c>
      <c r="Z188" s="76"/>
    </row>
    <row r="189" spans="1:27">
      <c r="A189" s="11" t="s">
        <v>33</v>
      </c>
      <c r="B189" s="66">
        <f>IF(OR(주말DATA!B189="",주말DATA!B189=0),0,SUBSTITUTE(주말DATA!B189,",",".")*1)</f>
        <v>185.5</v>
      </c>
      <c r="C189" s="62">
        <f>IF(OR(주말DATA!C189="",주말DATA!C189=0),0,SUBSTITUTE(주말DATA!C189,",",".")*1)</f>
        <v>171.81</v>
      </c>
      <c r="D189" s="62">
        <f>IF(OR(주말DATA!D189="",주말DATA!D189=0),0,SUBSTITUTE(주말DATA!D189,",",".")*1)</f>
        <v>299.95</v>
      </c>
      <c r="E189" s="62">
        <f>IF(OR(주말DATA!E189="",주말DATA!E189=0),0,SUBSTITUTE(주말DATA!E189,",",".")*1)</f>
        <v>299.95</v>
      </c>
      <c r="F189" s="62">
        <f>IF(OR(주말DATA!F189="",주말DATA!F189=0),0,SUBSTITUTE(주말DATA!F189,",",".")*1)</f>
        <v>1.82</v>
      </c>
      <c r="G189" s="62">
        <f>IF(OR(주말DATA!G189="",주말DATA!G189=0),0,SUBSTITUTE(주말DATA!G189,",",".")*1)</f>
        <v>1.82</v>
      </c>
      <c r="H189" s="62">
        <f>IF(OR(주말DATA!H189="",주말DATA!H189=0),0,SUBSTITUTE(주말DATA!H189,",",".")*1)</f>
        <v>1.82</v>
      </c>
      <c r="I189" s="62">
        <f>IF(OR(주말DATA!I189="",주말DATA!I189=0),0,SUBSTITUTE(주말DATA!I189,",",".")*1)</f>
        <v>1.82</v>
      </c>
      <c r="J189" s="66">
        <f>IF(OR(주말DATA!J189="",주말DATA!J189=0),0,SUBSTITUTE(주말DATA!J189,",",".")*1)</f>
        <v>185.5</v>
      </c>
      <c r="K189" s="62">
        <f>IF(OR(주말DATA!K189="",주말DATA!K189=0),0,SUBSTITUTE(주말DATA!K189,",",".")*1)</f>
        <v>171.81</v>
      </c>
      <c r="L189" s="62">
        <f>IF(OR(주말DATA!L189="",주말DATA!L189=0),0,SUBSTITUTE(주말DATA!L189,",",".")*1)</f>
        <v>72.040000000000006</v>
      </c>
      <c r="M189" s="63">
        <f>IF(OR(주말DATA!M189="",주말DATA!M189=0),0,SUBSTITUTE(주말DATA!M189,",",".")*1)</f>
        <v>6.15</v>
      </c>
      <c r="N189" s="62">
        <f>IF(OR(주말DATA!N189="",주말DATA!N189=0),0,SUBSTITUTE(주말DATA!N189,",",".")*1)</f>
        <v>72.040000000000006</v>
      </c>
      <c r="O189" s="63">
        <f>IF(OR(주말DATA!O189="",주말DATA!O189=0),0,SUBSTITUTE(주말DATA!O189,",",".")*1)</f>
        <v>6.15</v>
      </c>
      <c r="P189" s="62">
        <f>IF(OR(주말DATA!P189="",주말DATA!P189=0),0,SUBSTITUTE(주말DATA!P189,",",".")*1)</f>
        <v>72.040000000000006</v>
      </c>
      <c r="Q189" s="62">
        <f>IF(OR(주말DATA!Q189="",주말DATA!Q189=0),0,SUBSTITUTE(주말DATA!Q189,",",".")*1)</f>
        <v>72.040000000000006</v>
      </c>
      <c r="R189" s="62">
        <f>IF(OR(주말DATA!R189="",주말DATA!R189=0),0,SUBSTITUTE(주말DATA!R189,",",".")*1)</f>
        <v>72.040000000000006</v>
      </c>
      <c r="S189" s="62">
        <f>IF(OR(주말DATA!S189="",주말DATA!S189=0),0,SUBSTITUTE(주말DATA!S189,",",".")*1)</f>
        <v>72.040000000000006</v>
      </c>
      <c r="T189" s="62">
        <f>IF(OR(주말DATA!T189="",주말DATA!T189=0),0,SUBSTITUTE(주말DATA!T189,",",".")*1)</f>
        <v>299.69</v>
      </c>
      <c r="U189" s="62">
        <f>IF(OR(주말DATA!U189="",주말DATA!U189=0),0,SUBSTITUTE(주말DATA!U189,",",".")*1)</f>
        <v>299.69</v>
      </c>
      <c r="V189" s="62">
        <f>IF(OR(주말DATA!V189="",주말DATA!V189=0),0,SUBSTITUTE(주말DATA!V189,",",".")*1)</f>
        <v>255.88</v>
      </c>
      <c r="W189" s="62">
        <f>IF(OR(주말DATA!W189="",주말DATA!W189=0),0,SUBSTITUTE(주말DATA!W189,",",".")*1)</f>
        <v>255.88</v>
      </c>
      <c r="X189" s="62">
        <f>IF(OR(주말DATA!X189="",주말DATA!X189=0),0,SUBSTITUTE(주말DATA!X189,",",".")*1)</f>
        <v>255.88</v>
      </c>
      <c r="Y189" s="70">
        <f>IF(OR(주말DATA!Y189="",주말DATA!Y189=0),0,SUBSTITUTE(주말DATA!Y189,",",".")*1)</f>
        <v>255.88</v>
      </c>
      <c r="Z189" s="76"/>
    </row>
    <row r="190" spans="1:27">
      <c r="A190" s="11" t="s">
        <v>34</v>
      </c>
      <c r="B190" s="65">
        <f>IF(OR(주말DATA!B190="",주말DATA!B190=0),0,SUBSTITUTE(주말DATA!B190,",",".")*1)</f>
        <v>185.5</v>
      </c>
      <c r="C190" s="60">
        <f>IF(OR(주말DATA!C190="",주말DATA!C190=0),0,SUBSTITUTE(주말DATA!C190,",",".")*1)</f>
        <v>169.31</v>
      </c>
      <c r="D190" s="60">
        <f>IF(OR(주말DATA!D190="",주말DATA!D190=0),0,SUBSTITUTE(주말DATA!D190,",",".")*1)</f>
        <v>308.20999999999998</v>
      </c>
      <c r="E190" s="60">
        <f>IF(OR(주말DATA!E190="",주말DATA!E190=0),0,SUBSTITUTE(주말DATA!E190,",",".")*1)</f>
        <v>308.20999999999998</v>
      </c>
      <c r="F190" s="60">
        <f>IF(OR(주말DATA!F190="",주말DATA!F190=0),0,SUBSTITUTE(주말DATA!F190,",",".")*1)</f>
        <v>1.88</v>
      </c>
      <c r="G190" s="60">
        <f>IF(OR(주말DATA!G190="",주말DATA!G190=0),0,SUBSTITUTE(주말DATA!G190,",",".")*1)</f>
        <v>1.88</v>
      </c>
      <c r="H190" s="60">
        <f>IF(OR(주말DATA!H190="",주말DATA!H190=0),0,SUBSTITUTE(주말DATA!H190,",",".")*1)</f>
        <v>1.88</v>
      </c>
      <c r="I190" s="60">
        <f>IF(OR(주말DATA!I190="",주말DATA!I190=0),0,SUBSTITUTE(주말DATA!I190,",",".")*1)</f>
        <v>1.88</v>
      </c>
      <c r="J190" s="65">
        <f>IF(OR(주말DATA!J190="",주말DATA!J190=0),0,SUBSTITUTE(주말DATA!J190,",",".")*1)</f>
        <v>185.5</v>
      </c>
      <c r="K190" s="60">
        <f>IF(OR(주말DATA!K190="",주말DATA!K190=0),0,SUBSTITUTE(주말DATA!K190,",",".")*1)</f>
        <v>169.31</v>
      </c>
      <c r="L190" s="60">
        <f>IF(OR(주말DATA!L190="",주말DATA!L190=0),0,SUBSTITUTE(주말DATA!L190,",",".")*1)</f>
        <v>61.76</v>
      </c>
      <c r="M190" s="64">
        <f>IF(OR(주말DATA!M190="",주말DATA!M190=0),0,SUBSTITUTE(주말DATA!M190,",",".")*1)</f>
        <v>6.15</v>
      </c>
      <c r="N190" s="60">
        <f>IF(OR(주말DATA!N190="",주말DATA!N190=0),0,SUBSTITUTE(주말DATA!N190,",",".")*1)</f>
        <v>61.76</v>
      </c>
      <c r="O190" s="64">
        <f>IF(OR(주말DATA!O190="",주말DATA!O190=0),0,SUBSTITUTE(주말DATA!O190,",",".")*1)</f>
        <v>6.15</v>
      </c>
      <c r="P190" s="60">
        <f>IF(OR(주말DATA!P190="",주말DATA!P190=0),0,SUBSTITUTE(주말DATA!P190,",",".")*1)</f>
        <v>139.88999999999999</v>
      </c>
      <c r="Q190" s="60">
        <f>IF(OR(주말DATA!Q190="",주말DATA!Q190=0),0,SUBSTITUTE(주말DATA!Q190,",",".")*1)</f>
        <v>139.88999999999999</v>
      </c>
      <c r="R190" s="60">
        <f>IF(OR(주말DATA!R190="",주말DATA!R190=0),0,SUBSTITUTE(주말DATA!R190,",",".")*1)</f>
        <v>139.88999999999999</v>
      </c>
      <c r="S190" s="60">
        <f>IF(OR(주말DATA!S190="",주말DATA!S190=0),0,SUBSTITUTE(주말DATA!S190,",",".")*1)</f>
        <v>139.88999999999999</v>
      </c>
      <c r="T190" s="65">
        <f>IF(OR(주말DATA!T190="",주말DATA!T190=0),0,SUBSTITUTE(주말DATA!T190,",",".")*1)</f>
        <v>285</v>
      </c>
      <c r="U190" s="60">
        <f>IF(OR(주말DATA!U190="",주말DATA!U190=0),0,SUBSTITUTE(주말DATA!U190,",",".")*1)</f>
        <v>259.91000000000003</v>
      </c>
      <c r="V190" s="60">
        <f>IF(OR(주말DATA!V190="",주말DATA!V190=0),0,SUBSTITUTE(주말DATA!V190,",",".")*1)</f>
        <v>355.02</v>
      </c>
      <c r="W190" s="60">
        <f>IF(OR(주말DATA!W190="",주말DATA!W190=0),0,SUBSTITUTE(주말DATA!W190,",",".")*1)</f>
        <v>355.02</v>
      </c>
      <c r="X190" s="60">
        <f>IF(OR(주말DATA!X190="",주말DATA!X190=0),0,SUBSTITUTE(주말DATA!X190,",",".")*1)</f>
        <v>355.02</v>
      </c>
      <c r="Y190" s="67">
        <f>IF(OR(주말DATA!Y190="",주말DATA!Y190=0),0,SUBSTITUTE(주말DATA!Y190,",",".")*1)</f>
        <v>355.02</v>
      </c>
      <c r="Z190" s="76"/>
    </row>
    <row r="191" spans="1:27" ht="17.25" thickBot="1">
      <c r="A191" s="11" t="s">
        <v>35</v>
      </c>
      <c r="B191" s="62">
        <f>IF(OR(주말DATA!B191="",주말DATA!B191=0),0,SUBSTITUTE(주말DATA!B191,",",".")*1)</f>
        <v>169.34</v>
      </c>
      <c r="C191" s="62">
        <f>IF(OR(주말DATA!C191="",주말DATA!C191=0),0,SUBSTITUTE(주말DATA!C191,",",".")*1)</f>
        <v>169.34</v>
      </c>
      <c r="D191" s="62">
        <f>IF(OR(주말DATA!D191="",주말DATA!D191=0),0,SUBSTITUTE(주말DATA!D191,",",".")*1)</f>
        <v>368.4</v>
      </c>
      <c r="E191" s="62">
        <f>IF(OR(주말DATA!E191="",주말DATA!E191=0),0,SUBSTITUTE(주말DATA!E191,",",".")*1)</f>
        <v>368.4</v>
      </c>
      <c r="F191" s="62">
        <f>IF(OR(주말DATA!F191="",주말DATA!F191=0),0,SUBSTITUTE(주말DATA!F191,",",".")*1)</f>
        <v>1.81</v>
      </c>
      <c r="G191" s="62">
        <f>IF(OR(주말DATA!G191="",주말DATA!G191=0),0,SUBSTITUTE(주말DATA!G191,",",".")*1)</f>
        <v>1.81</v>
      </c>
      <c r="H191" s="62">
        <f>IF(OR(주말DATA!H191="",주말DATA!H191=0),0,SUBSTITUTE(주말DATA!H191,",",".")*1)</f>
        <v>1.81</v>
      </c>
      <c r="I191" s="62">
        <f>IF(OR(주말DATA!I191="",주말DATA!I191=0),0,SUBSTITUTE(주말DATA!I191,",",".")*1)</f>
        <v>1.81</v>
      </c>
      <c r="J191" s="62">
        <f>IF(OR(주말DATA!J191="",주말DATA!J191=0),0,SUBSTITUTE(주말DATA!J191,",",".")*1)</f>
        <v>169.34</v>
      </c>
      <c r="K191" s="62">
        <f>IF(OR(주말DATA!K191="",주말DATA!K191=0),0,SUBSTITUTE(주말DATA!K191,",",".")*1)</f>
        <v>169.34</v>
      </c>
      <c r="L191" s="62">
        <f>IF(OR(주말DATA!L191="",주말DATA!L191=0),0,SUBSTITUTE(주말DATA!L191,",",".")*1)</f>
        <v>57.22</v>
      </c>
      <c r="M191" s="63">
        <f>IF(OR(주말DATA!M191="",주말DATA!M191=0),0,SUBSTITUTE(주말DATA!M191,",",".")*1)</f>
        <v>7</v>
      </c>
      <c r="N191" s="62">
        <f>IF(OR(주말DATA!N191="",주말DATA!N191=0),0,SUBSTITUTE(주말DATA!N191,",",".")*1)</f>
        <v>57.22</v>
      </c>
      <c r="O191" s="63">
        <f>IF(OR(주말DATA!O191="",주말DATA!O191=0),0,SUBSTITUTE(주말DATA!O191,",",".")*1)</f>
        <v>7</v>
      </c>
      <c r="P191" s="62">
        <f>IF(OR(주말DATA!P191="",주말DATA!P191=0),0,SUBSTITUTE(주말DATA!P191,",",".")*1)</f>
        <v>140.08000000000001</v>
      </c>
      <c r="Q191" s="62">
        <f>IF(OR(주말DATA!Q191="",주말DATA!Q191=0),0,SUBSTITUTE(주말DATA!Q191,",",".")*1)</f>
        <v>140.08000000000001</v>
      </c>
      <c r="R191" s="62">
        <f>IF(OR(주말DATA!R191="",주말DATA!R191=0),0,SUBSTITUTE(주말DATA!R191,",",".")*1)</f>
        <v>140.08000000000001</v>
      </c>
      <c r="S191" s="62">
        <f>IF(OR(주말DATA!S191="",주말DATA!S191=0),0,SUBSTITUTE(주말DATA!S191,",",".")*1)</f>
        <v>140.08000000000001</v>
      </c>
      <c r="T191" s="66">
        <f>IF(OR(주말DATA!T191="",주말DATA!T191=0),0,SUBSTITUTE(주말DATA!T191,",",".")*1)</f>
        <v>304</v>
      </c>
      <c r="U191" s="62">
        <f>IF(OR(주말DATA!U191="",주말DATA!U191=0),0,SUBSTITUTE(주말DATA!U191,",",".")*1)</f>
        <v>248.82</v>
      </c>
      <c r="V191" s="62">
        <f>IF(OR(주말DATA!V191="",주말DATA!V191=0),0,SUBSTITUTE(주말DATA!V191,",",".")*1)</f>
        <v>390.4</v>
      </c>
      <c r="W191" s="62">
        <f>IF(OR(주말DATA!W191="",주말DATA!W191=0),0,SUBSTITUTE(주말DATA!W191,",",".")*1)</f>
        <v>390.4</v>
      </c>
      <c r="X191" s="62">
        <f>IF(OR(주말DATA!X191="",주말DATA!X191=0),0,SUBSTITUTE(주말DATA!X191,",",".")*1)</f>
        <v>390.4</v>
      </c>
      <c r="Y191" s="70">
        <f>IF(OR(주말DATA!Y191="",주말DATA!Y191=0),0,SUBSTITUTE(주말DATA!Y191,",",".")*1)</f>
        <v>390.4</v>
      </c>
      <c r="Z191" s="76"/>
    </row>
    <row r="192" spans="1:27" ht="17.25" thickBot="1">
      <c r="A192" s="11" t="s">
        <v>36</v>
      </c>
      <c r="B192" s="60">
        <f>IF(OR(주말DATA!B192="",주말DATA!B192=0),0,SUBSTITUTE(주말DATA!B192,",",".")*1)</f>
        <v>168.77</v>
      </c>
      <c r="C192" s="60">
        <f>IF(OR(주말DATA!C192="",주말DATA!C192=0),0,SUBSTITUTE(주말DATA!C192,",",".")*1)</f>
        <v>168.77</v>
      </c>
      <c r="D192" s="60">
        <f>IF(OR(주말DATA!D192="",주말DATA!D192=0),0,SUBSTITUTE(주말DATA!D192,",",".")*1)</f>
        <v>387.82</v>
      </c>
      <c r="E192" s="60">
        <f>IF(OR(주말DATA!E192="",주말DATA!E192=0),0,SUBSTITUTE(주말DATA!E192,",",".")*1)</f>
        <v>387.82</v>
      </c>
      <c r="F192" s="60">
        <f>IF(OR(주말DATA!F192="",주말DATA!F192=0),0,SUBSTITUTE(주말DATA!F192,",",".")*1)</f>
        <v>1.69</v>
      </c>
      <c r="G192" s="60">
        <f>IF(OR(주말DATA!G192="",주말DATA!G192=0),0,SUBSTITUTE(주말DATA!G192,",",".")*1)</f>
        <v>1.69</v>
      </c>
      <c r="H192" s="60">
        <f>IF(OR(주말DATA!H192="",주말DATA!H192=0),0,SUBSTITUTE(주말DATA!H192,",",".")*1)</f>
        <v>1.69</v>
      </c>
      <c r="I192" s="60">
        <f>IF(OR(주말DATA!I192="",주말DATA!I192=0),0,SUBSTITUTE(주말DATA!I192,",",".")*1)</f>
        <v>1.69</v>
      </c>
      <c r="J192" s="60">
        <f>IF(OR(주말DATA!J192="",주말DATA!J192=0),0,SUBSTITUTE(주말DATA!J192,",",".")*1)</f>
        <v>168.77</v>
      </c>
      <c r="K192" s="60">
        <f>IF(OR(주말DATA!K192="",주말DATA!K192=0),0,SUBSTITUTE(주말DATA!K192,",",".")*1)</f>
        <v>168.77</v>
      </c>
      <c r="L192" s="60">
        <f>IF(OR(주말DATA!L192="",주말DATA!L192=0),0,SUBSTITUTE(주말DATA!L192,",",".")*1)</f>
        <v>49.58</v>
      </c>
      <c r="M192" s="64">
        <f>IF(OR(주말DATA!M192="",주말DATA!M192=0),0,SUBSTITUTE(주말DATA!M192,",",".")*1)</f>
        <v>7</v>
      </c>
      <c r="N192" s="60">
        <f>IF(OR(주말DATA!N192="",주말DATA!N192=0),0,SUBSTITUTE(주말DATA!N192,",",".")*1)</f>
        <v>49.58</v>
      </c>
      <c r="O192" s="64">
        <f>IF(OR(주말DATA!O192="",주말DATA!O192=0),0,SUBSTITUTE(주말DATA!O192,",",".")*1)</f>
        <v>7</v>
      </c>
      <c r="P192" s="60">
        <f>IF(OR(주말DATA!P192="",주말DATA!P192=0),0,SUBSTITUTE(주말DATA!P192,",",".")*1)</f>
        <v>125.07</v>
      </c>
      <c r="Q192" s="60">
        <f>IF(OR(주말DATA!Q192="",주말DATA!Q192=0),0,SUBSTITUTE(주말DATA!Q192,",",".")*1)</f>
        <v>125.07</v>
      </c>
      <c r="R192" s="60">
        <f>IF(OR(주말DATA!R192="",주말DATA!R192=0),0,SUBSTITUTE(주말DATA!R192,",",".")*1)</f>
        <v>125.07</v>
      </c>
      <c r="S192" s="60">
        <f>IF(OR(주말DATA!S192="",주말DATA!S192=0),0,SUBSTITUTE(주말DATA!S192,",",".")*1)</f>
        <v>125.07</v>
      </c>
      <c r="T192" s="65">
        <f>IF(OR(주말DATA!T192="",주말DATA!T192=0),0,SUBSTITUTE(주말DATA!T192,",",".")*1)</f>
        <v>330</v>
      </c>
      <c r="U192" s="60">
        <f>IF(OR(주말DATA!U192="",주말DATA!U192=0),0,SUBSTITUTE(주말DATA!U192,",",".")*1)</f>
        <v>190.07</v>
      </c>
      <c r="V192" s="60">
        <f>IF(OR(주말DATA!V192="",주말DATA!V192=0),0,SUBSTITUTE(주말DATA!V192,",",".")*1)</f>
        <v>418.85</v>
      </c>
      <c r="W192" s="60">
        <f>IF(OR(주말DATA!W192="",주말DATA!W192=0),0,SUBSTITUTE(주말DATA!W192,",",".")*1)</f>
        <v>418.85</v>
      </c>
      <c r="X192" s="60">
        <f>IF(OR(주말DATA!X192="",주말DATA!X192=0),0,SUBSTITUTE(주말DATA!X192,",",".")*1)</f>
        <v>418.85</v>
      </c>
      <c r="Y192" s="67">
        <f>IF(OR(주말DATA!Y192="",주말DATA!Y192=0),0,SUBSTITUTE(주말DATA!Y192,",",".")*1)</f>
        <v>418.85</v>
      </c>
      <c r="Z192" s="76"/>
      <c r="AA192" s="25">
        <f>IF(주말DATA!AA192="","",주말DATA!AA192)</f>
        <v>44766</v>
      </c>
    </row>
    <row r="193" spans="1:51">
      <c r="A193" s="11" t="s">
        <v>37</v>
      </c>
      <c r="B193" s="62">
        <f>IF(OR(주말DATA!B193="",주말DATA!B193=0),0,SUBSTITUTE(주말DATA!B193,",",".")*1)</f>
        <v>168.13</v>
      </c>
      <c r="C193" s="62">
        <f>IF(OR(주말DATA!C193="",주말DATA!C193=0),0,SUBSTITUTE(주말DATA!C193,",",".")*1)</f>
        <v>168.13</v>
      </c>
      <c r="D193" s="62">
        <f>IF(OR(주말DATA!D193="",주말DATA!D193=0),0,SUBSTITUTE(주말DATA!D193,",",".")*1)</f>
        <v>390.35</v>
      </c>
      <c r="E193" s="63">
        <f>IF(OR(주말DATA!E193="",주말DATA!E193=0),0,SUBSTITUTE(주말DATA!E193,",",".")*1)</f>
        <v>363.5</v>
      </c>
      <c r="F193" s="62">
        <f>IF(OR(주말DATA!F193="",주말DATA!F193=0),0,SUBSTITUTE(주말DATA!F193,",",".")*1)</f>
        <v>1.63</v>
      </c>
      <c r="G193" s="62">
        <f>IF(OR(주말DATA!G193="",주말DATA!G193=0),0,SUBSTITUTE(주말DATA!G193,",",".")*1)</f>
        <v>1.63</v>
      </c>
      <c r="H193" s="62">
        <f>IF(OR(주말DATA!H193="",주말DATA!H193=0),0,SUBSTITUTE(주말DATA!H193,",",".")*1)</f>
        <v>1.63</v>
      </c>
      <c r="I193" s="62">
        <f>IF(OR(주말DATA!I193="",주말DATA!I193=0),0,SUBSTITUTE(주말DATA!I193,",",".")*1)</f>
        <v>1.63</v>
      </c>
      <c r="J193" s="62">
        <f>IF(OR(주말DATA!J193="",주말DATA!J193=0),0,SUBSTITUTE(주말DATA!J193,",",".")*1)</f>
        <v>168.13</v>
      </c>
      <c r="K193" s="62">
        <f>IF(OR(주말DATA!K193="",주말DATA!K193=0),0,SUBSTITUTE(주말DATA!K193,",",".")*1)</f>
        <v>168.13</v>
      </c>
      <c r="L193" s="62">
        <f>IF(OR(주말DATA!L193="",주말DATA!L193=0),0,SUBSTITUTE(주말DATA!L193,",",".")*1)</f>
        <v>40.17</v>
      </c>
      <c r="M193" s="63">
        <f>IF(OR(주말DATA!M193="",주말DATA!M193=0),0,SUBSTITUTE(주말DATA!M193,",",".")*1)</f>
        <v>2.99</v>
      </c>
      <c r="N193" s="62">
        <f>IF(OR(주말DATA!N193="",주말DATA!N193=0),0,SUBSTITUTE(주말DATA!N193,",",".")*1)</f>
        <v>40.17</v>
      </c>
      <c r="O193" s="63">
        <f>IF(OR(주말DATA!O193="",주말DATA!O193=0),0,SUBSTITUTE(주말DATA!O193,",",".")*1)</f>
        <v>2.99</v>
      </c>
      <c r="P193" s="62">
        <f>IF(OR(주말DATA!P193="",주말DATA!P193=0),0,SUBSTITUTE(주말DATA!P193,",",".")*1)</f>
        <v>75.02</v>
      </c>
      <c r="Q193" s="62">
        <f>IF(OR(주말DATA!Q193="",주말DATA!Q193=0),0,SUBSTITUTE(주말DATA!Q193,",",".")*1)</f>
        <v>75.02</v>
      </c>
      <c r="R193" s="62">
        <f>IF(OR(주말DATA!R193="",주말DATA!R193=0),0,SUBSTITUTE(주말DATA!R193,",",".")*1)</f>
        <v>75.02</v>
      </c>
      <c r="S193" s="62">
        <f>IF(OR(주말DATA!S193="",주말DATA!S193=0),0,SUBSTITUTE(주말DATA!S193,",",".")*1)</f>
        <v>75.02</v>
      </c>
      <c r="T193" s="66">
        <f>IF(OR(주말DATA!T193="",주말DATA!T193=0),0,SUBSTITUTE(주말DATA!T193,",",".")*1)</f>
        <v>450</v>
      </c>
      <c r="U193" s="62">
        <f>IF(OR(주말DATA!U193="",주말DATA!U193=0),0,SUBSTITUTE(주말DATA!U193,",",".")*1)</f>
        <v>205.04</v>
      </c>
      <c r="V193" s="62">
        <f>IF(OR(주말DATA!V193="",주말DATA!V193=0),0,SUBSTITUTE(주말DATA!V193,",",".")*1)</f>
        <v>402.01</v>
      </c>
      <c r="W193" s="63">
        <f>IF(OR(주말DATA!W193="",주말DATA!W193=0),0,SUBSTITUTE(주말DATA!W193,",",".")*1)</f>
        <v>363.5</v>
      </c>
      <c r="X193" s="62">
        <f>IF(OR(주말DATA!X193="",주말DATA!X193=0),0,SUBSTITUTE(주말DATA!X193,",",".")*1)</f>
        <v>402.01</v>
      </c>
      <c r="Y193" s="69">
        <f>IF(OR(주말DATA!Y193="",주말DATA!Y193=0),0,SUBSTITUTE(주말DATA!Y193,",",".")*1)</f>
        <v>363.5</v>
      </c>
      <c r="Z193" s="76"/>
      <c r="AA193" s="23" t="str">
        <f>IF(주말DATA!AA193="","",주말DATA!AA193)</f>
        <v>Min</v>
      </c>
      <c r="AB193" s="3" t="str">
        <f>IF(주말DATA!AB193="","",주말DATA!AB193)</f>
        <v>50,09</v>
      </c>
      <c r="AC193" s="3" t="str">
        <f>IF(주말DATA!AC193="","",주말DATA!AC193)</f>
        <v>-1,94</v>
      </c>
      <c r="AD193" s="3" t="str">
        <f>IF(주말DATA!AD193="","",주말DATA!AD193)</f>
        <v>50,33</v>
      </c>
      <c r="AE193" s="3" t="str">
        <f>IF(주말DATA!AE193="","",주말DATA!AE193)</f>
        <v>-1,94</v>
      </c>
      <c r="AF193" s="3" t="str">
        <f>IF(주말DATA!AF193="","",주말DATA!AF193)</f>
        <v>1,50</v>
      </c>
      <c r="AG193" s="3" t="str">
        <f>IF(주말DATA!AG193="","",주말DATA!AG193)</f>
        <v>-1,00</v>
      </c>
      <c r="AH193" s="3" t="str">
        <f>IF(주말DATA!AH193="","",주말DATA!AH193)</f>
        <v>1,50</v>
      </c>
      <c r="AI193" s="3" t="str">
        <f>IF(주말DATA!AI193="","",주말DATA!AI193)</f>
        <v>-1,00</v>
      </c>
      <c r="AJ193" s="3" t="str">
        <f>IF(주말DATA!AJ193="","",주말DATA!AJ193)</f>
        <v>50,09</v>
      </c>
      <c r="AK193" s="3" t="str">
        <f>IF(주말DATA!AK193="","",주말DATA!AK193)</f>
        <v>-1,94</v>
      </c>
      <c r="AL193" s="3" t="str">
        <f>IF(주말DATA!AL193="","",주말DATA!AL193)</f>
        <v>27,11</v>
      </c>
      <c r="AM193" s="3" t="str">
        <f>IF(주말DATA!AM193="","",주말DATA!AM193)</f>
        <v>-1,94</v>
      </c>
      <c r="AN193" s="3" t="str">
        <f>IF(주말DATA!AN193="","",주말DATA!AN193)</f>
        <v>27,11</v>
      </c>
      <c r="AO193" s="3" t="str">
        <f>IF(주말DATA!AO193="","",주말DATA!AO193)</f>
        <v>-1,94</v>
      </c>
      <c r="AP193" s="3" t="str">
        <f>IF(주말DATA!AP193="","",주말DATA!AP193)</f>
        <v>27,11</v>
      </c>
      <c r="AQ193" s="3" t="str">
        <f>IF(주말DATA!AQ193="","",주말DATA!AQ193)</f>
        <v>-1,94</v>
      </c>
      <c r="AR193" s="3" t="str">
        <f>IF(주말DATA!AR193="","",주말DATA!AR193)</f>
        <v>27,11</v>
      </c>
      <c r="AS193" s="3" t="str">
        <f>IF(주말DATA!AS193="","",주말DATA!AS193)</f>
        <v>-1,94</v>
      </c>
      <c r="AT193" s="3" t="str">
        <f>IF(주말DATA!AT193="","",주말DATA!AT193)</f>
        <v>39,13</v>
      </c>
      <c r="AU193" s="3" t="str">
        <f>IF(주말DATA!AU193="","",주말DATA!AU193)</f>
        <v>35,40</v>
      </c>
      <c r="AV193" s="3" t="str">
        <f>IF(주말DATA!AV193="","",주말DATA!AV193)</f>
        <v>48,77</v>
      </c>
      <c r="AW193" s="3" t="str">
        <f>IF(주말DATA!AW193="","",주말DATA!AW193)</f>
        <v>-1,94</v>
      </c>
      <c r="AX193" s="3" t="str">
        <f>IF(주말DATA!AX193="","",주말DATA!AX193)</f>
        <v>48,77</v>
      </c>
      <c r="AY193" s="3" t="str">
        <f>IF(주말DATA!AY193="","",주말DATA!AY193)</f>
        <v>-1,94</v>
      </c>
    </row>
    <row r="194" spans="1:51">
      <c r="A194" s="11" t="s">
        <v>39</v>
      </c>
      <c r="B194" s="60">
        <f>IF(OR(주말DATA!B194="",주말DATA!B194=0),0,SUBSTITUTE(주말DATA!B194,",",".")*1)</f>
        <v>168.04</v>
      </c>
      <c r="C194" s="60">
        <f>IF(OR(주말DATA!C194="",주말DATA!C194=0),0,SUBSTITUTE(주말DATA!C194,",",".")*1)</f>
        <v>168.04</v>
      </c>
      <c r="D194" s="60">
        <f>IF(OR(주말DATA!D194="",주말DATA!D194=0),0,SUBSTITUTE(주말DATA!D194,",",".")*1)</f>
        <v>389.13</v>
      </c>
      <c r="E194" s="64">
        <f>IF(OR(주말DATA!E194="",주말DATA!E194=0),0,SUBSTITUTE(주말DATA!E194,",",".")*1)</f>
        <v>363.5</v>
      </c>
      <c r="F194" s="60">
        <f>IF(OR(주말DATA!F194="",주말DATA!F194=0),0,SUBSTITUTE(주말DATA!F194,",",".")*1)</f>
        <v>1.5</v>
      </c>
      <c r="G194" s="64">
        <f>IF(OR(주말DATA!G194="",주말DATA!G194=0),0,SUBSTITUTE(주말DATA!G194,",",".")*1)</f>
        <v>0.81</v>
      </c>
      <c r="H194" s="60">
        <f>IF(OR(주말DATA!H194="",주말DATA!H194=0),0,SUBSTITUTE(주말DATA!H194,",",".")*1)</f>
        <v>1.5</v>
      </c>
      <c r="I194" s="64">
        <f>IF(OR(주말DATA!I194="",주말DATA!I194=0),0,SUBSTITUTE(주말DATA!I194,",",".")*1)</f>
        <v>0.81</v>
      </c>
      <c r="J194" s="60">
        <f>IF(OR(주말DATA!J194="",주말DATA!J194=0),0,SUBSTITUTE(주말DATA!J194,",",".")*1)</f>
        <v>168.04</v>
      </c>
      <c r="K194" s="60">
        <f>IF(OR(주말DATA!K194="",주말DATA!K194=0),0,SUBSTITUTE(주말DATA!K194,",",".")*1)</f>
        <v>168.04</v>
      </c>
      <c r="L194" s="60">
        <f>IF(OR(주말DATA!L194="",주말DATA!L194=0),0,SUBSTITUTE(주말DATA!L194,",",".")*1)</f>
        <v>31.27</v>
      </c>
      <c r="M194" s="64">
        <f>IF(OR(주말DATA!M194="",주말DATA!M194=0),0,SUBSTITUTE(주말DATA!M194,",",".")*1)</f>
        <v>0.81</v>
      </c>
      <c r="N194" s="60">
        <f>IF(OR(주말DATA!N194="",주말DATA!N194=0),0,SUBSTITUTE(주말DATA!N194,",",".")*1)</f>
        <v>31.27</v>
      </c>
      <c r="O194" s="64">
        <f>IF(OR(주말DATA!O194="",주말DATA!O194=0),0,SUBSTITUTE(주말DATA!O194,",",".")*1)</f>
        <v>0.81</v>
      </c>
      <c r="P194" s="60">
        <f>IF(OR(주말DATA!P194="",주말DATA!P194=0),0,SUBSTITUTE(주말DATA!P194,",",".")*1)</f>
        <v>31.27</v>
      </c>
      <c r="Q194" s="60">
        <f>IF(OR(주말DATA!Q194="",주말DATA!Q194=0),0,SUBSTITUTE(주말DATA!Q194,",",".")*1)</f>
        <v>31.27</v>
      </c>
      <c r="R194" s="60">
        <f>IF(OR(주말DATA!R194="",주말DATA!R194=0),0,SUBSTITUTE(주말DATA!R194,",",".")*1)</f>
        <v>31.27</v>
      </c>
      <c r="S194" s="60">
        <f>IF(OR(주말DATA!S194="",주말DATA!S194=0),0,SUBSTITUTE(주말DATA!S194,",",".")*1)</f>
        <v>31.27</v>
      </c>
      <c r="T194" s="65">
        <f>IF(OR(주말DATA!T194="",주말DATA!T194=0),0,SUBSTITUTE(주말DATA!T194,",",".")*1)</f>
        <v>450</v>
      </c>
      <c r="U194" s="60">
        <f>IF(OR(주말DATA!U194="",주말DATA!U194=0),0,SUBSTITUTE(주말DATA!U194,",",".")*1)</f>
        <v>249.99</v>
      </c>
      <c r="V194" s="60">
        <f>IF(OR(주말DATA!V194="",주말DATA!V194=0),0,SUBSTITUTE(주말DATA!V194,",",".")*1)</f>
        <v>400.75</v>
      </c>
      <c r="W194" s="64">
        <f>IF(OR(주말DATA!W194="",주말DATA!W194=0),0,SUBSTITUTE(주말DATA!W194,",",".")*1)</f>
        <v>363.5</v>
      </c>
      <c r="X194" s="60">
        <f>IF(OR(주말DATA!X194="",주말DATA!X194=0),0,SUBSTITUTE(주말DATA!X194,",",".")*1)</f>
        <v>400.75</v>
      </c>
      <c r="Y194" s="68">
        <f>IF(OR(주말DATA!Y194="",주말DATA!Y194=0),0,SUBSTITUTE(주말DATA!Y194,",",".")*1)</f>
        <v>363.5</v>
      </c>
      <c r="Z194" s="76"/>
      <c r="AA194" s="23" t="str">
        <f>IF(주말DATA!AA194="","",주말DATA!AA194)</f>
        <v>Max</v>
      </c>
      <c r="AB194" s="3" t="str">
        <f>IF(주말DATA!AB194="","",주말DATA!AB194)</f>
        <v>185,50</v>
      </c>
      <c r="AC194" s="3" t="str">
        <f>IF(주말DATA!AC194="","",주말DATA!AC194)</f>
        <v>173,40</v>
      </c>
      <c r="AD194" s="3" t="str">
        <f>IF(주말DATA!AD194="","",주말DATA!AD194)</f>
        <v>390,35</v>
      </c>
      <c r="AE194" s="3" t="str">
        <f>IF(주말DATA!AE194="","",주말DATA!AE194)</f>
        <v>387,82</v>
      </c>
      <c r="AF194" s="3" t="str">
        <f>IF(주말DATA!AF194="","",주말DATA!AF194)</f>
        <v>2,05</v>
      </c>
      <c r="AG194" s="3" t="str">
        <f>IF(주말DATA!AG194="","",주말DATA!AG194)</f>
        <v>2,05</v>
      </c>
      <c r="AH194" s="3" t="str">
        <f>IF(주말DATA!AH194="","",주말DATA!AH194)</f>
        <v>2,05</v>
      </c>
      <c r="AI194" s="3" t="str">
        <f>IF(주말DATA!AI194="","",주말DATA!AI194)</f>
        <v>2,05</v>
      </c>
      <c r="AJ194" s="3" t="str">
        <f>IF(주말DATA!AJ194="","",주말DATA!AJ194)</f>
        <v>185,50</v>
      </c>
      <c r="AK194" s="3" t="str">
        <f>IF(주말DATA!AK194="","",주말DATA!AK194)</f>
        <v>173,40</v>
      </c>
      <c r="AL194" s="3" t="str">
        <f>IF(주말DATA!AL194="","",주말DATA!AL194)</f>
        <v>140,00</v>
      </c>
      <c r="AM194" s="3" t="str">
        <f>IF(주말DATA!AM194="","",주말DATA!AM194)</f>
        <v>98,42</v>
      </c>
      <c r="AN194" s="3" t="str">
        <f>IF(주말DATA!AN194="","",주말DATA!AN194)</f>
        <v>140,00</v>
      </c>
      <c r="AO194" s="3" t="str">
        <f>IF(주말DATA!AO194="","",주말DATA!AO194)</f>
        <v>98,42</v>
      </c>
      <c r="AP194" s="3" t="str">
        <f>IF(주말DATA!AP194="","",주말DATA!AP194)</f>
        <v>140,08</v>
      </c>
      <c r="AQ194" s="3" t="str">
        <f>IF(주말DATA!AQ194="","",주말DATA!AQ194)</f>
        <v>140,08</v>
      </c>
      <c r="AR194" s="3" t="str">
        <f>IF(주말DATA!AR194="","",주말DATA!AR194)</f>
        <v>140,08</v>
      </c>
      <c r="AS194" s="3" t="str">
        <f>IF(주말DATA!AS194="","",주말DATA!AS194)</f>
        <v>140,08</v>
      </c>
      <c r="AT194" s="3" t="str">
        <f>IF(주말DATA!AT194="","",주말DATA!AT194)</f>
        <v>450,00</v>
      </c>
      <c r="AU194" s="3" t="str">
        <f>IF(주말DATA!AU194="","",주말DATA!AU194)</f>
        <v>299,69</v>
      </c>
      <c r="AV194" s="3" t="str">
        <f>IF(주말DATA!AV194="","",주말DATA!AV194)</f>
        <v>418,85</v>
      </c>
      <c r="AW194" s="3" t="str">
        <f>IF(주말DATA!AW194="","",주말DATA!AW194)</f>
        <v>418,85</v>
      </c>
      <c r="AX194" s="3" t="str">
        <f>IF(주말DATA!AX194="","",주말DATA!AX194)</f>
        <v>418,85</v>
      </c>
      <c r="AY194" s="3" t="str">
        <f>IF(주말DATA!AY194="","",주말DATA!AY194)</f>
        <v>418,85</v>
      </c>
    </row>
    <row r="195" spans="1:51" ht="17.25" thickBot="1">
      <c r="A195" s="13" t="s">
        <v>41</v>
      </c>
      <c r="B195" s="70">
        <f>IF(OR(주말DATA!B195="",주말DATA!B195=0),0,SUBSTITUTE(주말DATA!B195,",",".")*1)</f>
        <v>167.32</v>
      </c>
      <c r="C195" s="70">
        <f>IF(OR(주말DATA!C195="",주말DATA!C195=0),0,SUBSTITUTE(주말DATA!C195,",",".")*1)</f>
        <v>167.32</v>
      </c>
      <c r="D195" s="70">
        <f>IF(OR(주말DATA!D195="",주말DATA!D195=0),0,SUBSTITUTE(주말DATA!D195,",",".")*1)</f>
        <v>363.62</v>
      </c>
      <c r="E195" s="69">
        <f>IF(OR(주말DATA!E195="",주말DATA!E195=0),0,SUBSTITUTE(주말DATA!E195,",",".")*1)</f>
        <v>275.87</v>
      </c>
      <c r="F195" s="70">
        <f>IF(OR(주말DATA!F195="",주말DATA!F195=0),0,SUBSTITUTE(주말DATA!F195,",",".")*1)</f>
        <v>1.5</v>
      </c>
      <c r="G195" s="69">
        <f>IF(OR(주말DATA!G195="",주말DATA!G195=0),0,SUBSTITUTE(주말DATA!G195,",",".")*1)</f>
        <v>-1</v>
      </c>
      <c r="H195" s="70">
        <f>IF(OR(주말DATA!H195="",주말DATA!H195=0),0,SUBSTITUTE(주말DATA!H195,",",".")*1)</f>
        <v>1.5</v>
      </c>
      <c r="I195" s="69">
        <f>IF(OR(주말DATA!I195="",주말DATA!I195=0),0,SUBSTITUTE(주말DATA!I195,",",".")*1)</f>
        <v>-1</v>
      </c>
      <c r="J195" s="70">
        <f>IF(OR(주말DATA!J195="",주말DATA!J195=0),0,SUBSTITUTE(주말DATA!J195,",",".")*1)</f>
        <v>167.32</v>
      </c>
      <c r="K195" s="70">
        <f>IF(OR(주말DATA!K195="",주말DATA!K195=0),0,SUBSTITUTE(주말DATA!K195,",",".")*1)</f>
        <v>167.32</v>
      </c>
      <c r="L195" s="70">
        <f>IF(OR(주말DATA!L195="",주말DATA!L195=0),0,SUBSTITUTE(주말DATA!L195,",",".")*1)</f>
        <v>27.11</v>
      </c>
      <c r="M195" s="69">
        <f>IF(OR(주말DATA!M195="",주말DATA!M195=0),0,SUBSTITUTE(주말DATA!M195,",",".")*1)</f>
        <v>-1</v>
      </c>
      <c r="N195" s="70">
        <f>IF(OR(주말DATA!N195="",주말DATA!N195=0),0,SUBSTITUTE(주말DATA!N195,",",".")*1)</f>
        <v>27.11</v>
      </c>
      <c r="O195" s="69">
        <f>IF(OR(주말DATA!O195="",주말DATA!O195=0),0,SUBSTITUTE(주말DATA!O195,",",".")*1)</f>
        <v>-1</v>
      </c>
      <c r="P195" s="70">
        <f>IF(OR(주말DATA!P195="",주말DATA!P195=0),0,SUBSTITUTE(주말DATA!P195,",",".")*1)</f>
        <v>27.11</v>
      </c>
      <c r="Q195" s="69">
        <f>IF(OR(주말DATA!Q195="",주말DATA!Q195=0),0,SUBSTITUTE(주말DATA!Q195,",",".")*1)</f>
        <v>-1</v>
      </c>
      <c r="R195" s="70">
        <f>IF(OR(주말DATA!R195="",주말DATA!R195=0),0,SUBSTITUTE(주말DATA!R195,",",".")*1)</f>
        <v>27.11</v>
      </c>
      <c r="S195" s="69">
        <f>IF(OR(주말DATA!S195="",주말DATA!S195=0),0,SUBSTITUTE(주말DATA!S195,",",".")*1)</f>
        <v>-1</v>
      </c>
      <c r="T195" s="72">
        <f>IF(OR(주말DATA!T195="",주말DATA!T195=0),0,SUBSTITUTE(주말DATA!T195,",",".")*1)</f>
        <v>450</v>
      </c>
      <c r="U195" s="70">
        <f>IF(OR(주말DATA!U195="",주말DATA!U195=0),0,SUBSTITUTE(주말DATA!U195,",",".")*1)</f>
        <v>211.43</v>
      </c>
      <c r="V195" s="70">
        <f>IF(OR(주말DATA!V195="",주말DATA!V195=0),0,SUBSTITUTE(주말DATA!V195,",",".")*1)</f>
        <v>374.48</v>
      </c>
      <c r="W195" s="69">
        <f>IF(OR(주말DATA!W195="",주말DATA!W195=0),0,SUBSTITUTE(주말DATA!W195,",",".")*1)</f>
        <v>275.87</v>
      </c>
      <c r="X195" s="70">
        <f>IF(OR(주말DATA!X195="",주말DATA!X195=0),0,SUBSTITUTE(주말DATA!X195,",",".")*1)</f>
        <v>374.48</v>
      </c>
      <c r="Y195" s="69">
        <f>IF(OR(주말DATA!Y195="",주말DATA!Y195=0),0,SUBSTITUTE(주말DATA!Y195,",",".")*1)</f>
        <v>275.87</v>
      </c>
      <c r="Z195" s="77"/>
      <c r="AA195" s="23" t="str">
        <f>IF(주말DATA!AA195="","",주말DATA!AA195)</f>
        <v>Avg</v>
      </c>
      <c r="AB195" s="3" t="str">
        <f>IF(주말DATA!AB195="","",주말DATA!AB195)</f>
        <v>149,58</v>
      </c>
      <c r="AC195" s="3" t="str">
        <f>IF(주말DATA!AC195="","",주말DATA!AC195)</f>
        <v>134,54</v>
      </c>
      <c r="AD195" s="3" t="str">
        <f>IF(주말DATA!AD195="","",주말DATA!AD195)</f>
        <v>254,94</v>
      </c>
      <c r="AE195" s="3" t="str">
        <f>IF(주말DATA!AE195="","",주말DATA!AE195)</f>
        <v>220,56</v>
      </c>
      <c r="AF195" s="3" t="str">
        <f>IF(주말DATA!AF195="","",주말DATA!AF195)</f>
        <v>1,81</v>
      </c>
      <c r="AG195" s="3" t="str">
        <f>IF(주말DATA!AG195="","",주말DATA!AG195)</f>
        <v>1,62</v>
      </c>
      <c r="AH195" s="3" t="str">
        <f>IF(주말DATA!AH195="","",주말DATA!AH195)</f>
        <v>1,81</v>
      </c>
      <c r="AI195" s="3" t="str">
        <f>IF(주말DATA!AI195="","",주말DATA!AI195)</f>
        <v>1,62</v>
      </c>
      <c r="AJ195" s="3" t="str">
        <f>IF(주말DATA!AJ195="","",주말DATA!AJ195)</f>
        <v>149,58</v>
      </c>
      <c r="AK195" s="3" t="str">
        <f>IF(주말DATA!AK195="","",주말DATA!AK195)</f>
        <v>134,54</v>
      </c>
      <c r="AL195" s="3" t="str">
        <f>IF(주말DATA!AL195="","",주말DATA!AL195)</f>
        <v>68,44</v>
      </c>
      <c r="AM195" s="3" t="str">
        <f>IF(주말DATA!AM195="","",주말DATA!AM195)</f>
        <v>34,30</v>
      </c>
      <c r="AN195" s="3" t="str">
        <f>IF(주말DATA!AN195="","",주말DATA!AN195)</f>
        <v>68,44</v>
      </c>
      <c r="AO195" s="3" t="str">
        <f>IF(주말DATA!AO195="","",주말DATA!AO195)</f>
        <v>34,30</v>
      </c>
      <c r="AP195" s="3" t="str">
        <f>IF(주말DATA!AP195="","",주말DATA!AP195)</f>
        <v>79,75</v>
      </c>
      <c r="AQ195" s="3" t="str">
        <f>IF(주말DATA!AQ195="","",주말DATA!AQ195)</f>
        <v>57,36</v>
      </c>
      <c r="AR195" s="3" t="str">
        <f>IF(주말DATA!AR195="","",주말DATA!AR195)</f>
        <v>79,75</v>
      </c>
      <c r="AS195" s="3" t="str">
        <f>IF(주말DATA!AS195="","",주말DATA!AS195)</f>
        <v>57,36</v>
      </c>
      <c r="AT195" s="3" t="str">
        <f>IF(주말DATA!AT195="","",주말DATA!AT195)</f>
        <v>200,28</v>
      </c>
      <c r="AU195" s="3" t="str">
        <f>IF(주말DATA!AU195="","",주말DATA!AU195)</f>
        <v>152,51</v>
      </c>
      <c r="AV195" s="3" t="str">
        <f>IF(주말DATA!AV195="","",주말DATA!AV195)</f>
        <v>259,24</v>
      </c>
      <c r="AW195" s="3" t="str">
        <f>IF(주말DATA!AW195="","",주말DATA!AW195)</f>
        <v>223,52</v>
      </c>
      <c r="AX195" s="3" t="str">
        <f>IF(주말DATA!AX195="","",주말DATA!AX195)</f>
        <v>236,09</v>
      </c>
      <c r="AY195" s="3" t="str">
        <f>IF(주말DATA!AY195="","",주말DATA!AY195)</f>
        <v>200,37</v>
      </c>
    </row>
    <row r="196" spans="1:51">
      <c r="A196" s="9" t="s">
        <v>16</v>
      </c>
      <c r="B196" s="60">
        <f>IF(OR(주말DATA!B196="",주말DATA!B196=0),0,SUBSTITUTE(주말DATA!B196,",",".")*1)</f>
        <v>213.31</v>
      </c>
      <c r="C196" s="60">
        <f>IF(OR(주말DATA!C196="",주말DATA!C196=0),0,SUBSTITUTE(주말DATA!C196,",",".")*1)</f>
        <v>213.31</v>
      </c>
      <c r="D196" s="60">
        <f>IF(OR(주말DATA!D196="",주말DATA!D196=0),0,SUBSTITUTE(주말DATA!D196,",",".")*1)</f>
        <v>423.95</v>
      </c>
      <c r="E196" s="60">
        <f>IF(OR(주말DATA!E196="",주말DATA!E196=0),0,SUBSTITUTE(주말DATA!E196,",",".")*1)</f>
        <v>423.95</v>
      </c>
      <c r="F196" s="60">
        <f>IF(OR(주말DATA!F196="",주말DATA!F196=0),0,SUBSTITUTE(주말DATA!F196,",",".")*1)</f>
        <v>3.23</v>
      </c>
      <c r="G196" s="60">
        <f>IF(OR(주말DATA!G196="",주말DATA!G196=0),0,SUBSTITUTE(주말DATA!G196,",",".")*1)</f>
        <v>3.23</v>
      </c>
      <c r="H196" s="60">
        <f>IF(OR(주말DATA!H196="",주말DATA!H196=0),0,SUBSTITUTE(주말DATA!H196,",",".")*1)</f>
        <v>3.23</v>
      </c>
      <c r="I196" s="60">
        <f>IF(OR(주말DATA!I196="",주말DATA!I196=0),0,SUBSTITUTE(주말DATA!I196,",",".")*1)</f>
        <v>3.23</v>
      </c>
      <c r="J196" s="60">
        <f>IF(OR(주말DATA!J196="",주말DATA!J196=0),0,SUBSTITUTE(주말DATA!J196,",",".")*1)</f>
        <v>213.31</v>
      </c>
      <c r="K196" s="60">
        <f>IF(OR(주말DATA!K196="",주말DATA!K196=0),0,SUBSTITUTE(주말DATA!K196,",",".")*1)</f>
        <v>213.31</v>
      </c>
      <c r="L196" s="60">
        <f>IF(OR(주말DATA!L196="",주말DATA!L196=0),0,SUBSTITUTE(주말DATA!L196,",",".")*1)</f>
        <v>29.89</v>
      </c>
      <c r="M196" s="60">
        <f>IF(OR(주말DATA!M196="",주말DATA!M196=0),0,SUBSTITUTE(주말DATA!M196,",",".")*1)</f>
        <v>29.89</v>
      </c>
      <c r="N196" s="60">
        <f>IF(OR(주말DATA!N196="",주말DATA!N196=0),0,SUBSTITUTE(주말DATA!N196,",",".")*1)</f>
        <v>29.89</v>
      </c>
      <c r="O196" s="60">
        <f>IF(OR(주말DATA!O196="",주말DATA!O196=0),0,SUBSTITUTE(주말DATA!O196,",",".")*1)</f>
        <v>29.89</v>
      </c>
      <c r="P196" s="60">
        <f>IF(OR(주말DATA!P196="",주말DATA!P196=0),0,SUBSTITUTE(주말DATA!P196,",",".")*1)</f>
        <v>29.89</v>
      </c>
      <c r="Q196" s="60">
        <f>IF(OR(주말DATA!Q196="",주말DATA!Q196=0),0,SUBSTITUTE(주말DATA!Q196,",",".")*1)</f>
        <v>29.89</v>
      </c>
      <c r="R196" s="60">
        <f>IF(OR(주말DATA!R196="",주말DATA!R196=0),0,SUBSTITUTE(주말DATA!R196,",",".")*1)</f>
        <v>29.89</v>
      </c>
      <c r="S196" s="67">
        <f>IF(OR(주말DATA!S196="",주말DATA!S196=0),0,SUBSTITUTE(주말DATA!S196,",",".")*1)</f>
        <v>29.89</v>
      </c>
      <c r="T196" s="60">
        <f>IF(OR(주말DATA!T196="",주말DATA!T196=0),0,SUBSTITUTE(주말DATA!T196,",",".")*1)</f>
        <v>29.89</v>
      </c>
      <c r="U196" s="60">
        <f>IF(OR(주말DATA!U196="",주말DATA!U196=0),0,SUBSTITUTE(주말DATA!U196,",",".")*1)</f>
        <v>29.89</v>
      </c>
      <c r="V196" s="60">
        <f>IF(OR(주말DATA!V196="",주말DATA!V196=0),0,SUBSTITUTE(주말DATA!V196,",",".")*1)</f>
        <v>425</v>
      </c>
      <c r="W196" s="60">
        <f>IF(OR(주말DATA!W196="",주말DATA!W196=0),0,SUBSTITUTE(주말DATA!W196,",",".")*1)</f>
        <v>425</v>
      </c>
      <c r="X196" s="60">
        <f>IF(OR(주말DATA!X196="",주말DATA!X196=0),0,SUBSTITUTE(주말DATA!X196,",",".")*1)</f>
        <v>425</v>
      </c>
      <c r="Y196" s="60">
        <f>IF(OR(주말DATA!Y196="",주말DATA!Y196=0),0,SUBSTITUTE(주말DATA!Y196,",",".")*1)</f>
        <v>425</v>
      </c>
      <c r="Z196" s="75">
        <f>IF(AA216="",0,DAY(AA216))</f>
        <v>30</v>
      </c>
    </row>
    <row r="197" spans="1:51">
      <c r="A197" s="11" t="s">
        <v>17</v>
      </c>
      <c r="B197" s="62">
        <f>IF(OR(주말DATA!B197="",주말DATA!B197=0),0,SUBSTITUTE(주말DATA!B197,",",".")*1)</f>
        <v>212.65</v>
      </c>
      <c r="C197" s="62">
        <f>IF(OR(주말DATA!C197="",주말DATA!C197=0),0,SUBSTITUTE(주말DATA!C197,",",".")*1)</f>
        <v>212.65</v>
      </c>
      <c r="D197" s="62">
        <f>IF(OR(주말DATA!D197="",주말DATA!D197=0),0,SUBSTITUTE(주말DATA!D197,",",".")*1)</f>
        <v>391.77</v>
      </c>
      <c r="E197" s="63">
        <f>IF(OR(주말DATA!E197="",주말DATA!E197=0),0,SUBSTITUTE(주말DATA!E197,",",".")*1)</f>
        <v>273</v>
      </c>
      <c r="F197" s="62">
        <f>IF(OR(주말DATA!F197="",주말DATA!F197=0),0,SUBSTITUTE(주말DATA!F197,",",".")*1)</f>
        <v>2.13</v>
      </c>
      <c r="G197" s="62">
        <f>IF(OR(주말DATA!G197="",주말DATA!G197=0),0,SUBSTITUTE(주말DATA!G197,",",".")*1)</f>
        <v>2.13</v>
      </c>
      <c r="H197" s="62">
        <f>IF(OR(주말DATA!H197="",주말DATA!H197=0),0,SUBSTITUTE(주말DATA!H197,",",".")*1)</f>
        <v>2.13</v>
      </c>
      <c r="I197" s="62">
        <f>IF(OR(주말DATA!I197="",주말DATA!I197=0),0,SUBSTITUTE(주말DATA!I197,",",".")*1)</f>
        <v>2.13</v>
      </c>
      <c r="J197" s="62">
        <f>IF(OR(주말DATA!J197="",주말DATA!J197=0),0,SUBSTITUTE(주말DATA!J197,",",".")*1)</f>
        <v>212.65</v>
      </c>
      <c r="K197" s="62">
        <f>IF(OR(주말DATA!K197="",주말DATA!K197=0),0,SUBSTITUTE(주말DATA!K197,",",".")*1)</f>
        <v>212.65</v>
      </c>
      <c r="L197" s="62">
        <f>IF(OR(주말DATA!L197="",주말DATA!L197=0),0,SUBSTITUTE(주말DATA!L197,",",".")*1)</f>
        <v>24.08</v>
      </c>
      <c r="M197" s="62">
        <f>IF(OR(주말DATA!M197="",주말DATA!M197=0),0,SUBSTITUTE(주말DATA!M197,",",".")*1)</f>
        <v>24.08</v>
      </c>
      <c r="N197" s="62">
        <f>IF(OR(주말DATA!N197="",주말DATA!N197=0),0,SUBSTITUTE(주말DATA!N197,",",".")*1)</f>
        <v>24.08</v>
      </c>
      <c r="O197" s="62">
        <f>IF(OR(주말DATA!O197="",주말DATA!O197=0),0,SUBSTITUTE(주말DATA!O197,",",".")*1)</f>
        <v>24.08</v>
      </c>
      <c r="P197" s="62">
        <f>IF(OR(주말DATA!P197="",주말DATA!P197=0),0,SUBSTITUTE(주말DATA!P197,",",".")*1)</f>
        <v>24.08</v>
      </c>
      <c r="Q197" s="62">
        <f>IF(OR(주말DATA!Q197="",주말DATA!Q197=0),0,SUBSTITUTE(주말DATA!Q197,",",".")*1)</f>
        <v>24.08</v>
      </c>
      <c r="R197" s="62">
        <f>IF(OR(주말DATA!R197="",주말DATA!R197=0),0,SUBSTITUTE(주말DATA!R197,",",".")*1)</f>
        <v>24.08</v>
      </c>
      <c r="S197" s="70">
        <f>IF(OR(주말DATA!S197="",주말DATA!S197=0),0,SUBSTITUTE(주말DATA!S197,",",".")*1)</f>
        <v>24.08</v>
      </c>
      <c r="T197" s="62">
        <f>IF(OR(주말DATA!T197="",주말DATA!T197=0),0,SUBSTITUTE(주말DATA!T197,",",".")*1)</f>
        <v>24.08</v>
      </c>
      <c r="U197" s="62">
        <f>IF(OR(주말DATA!U197="",주말DATA!U197=0),0,SUBSTITUTE(주말DATA!U197,",",".")*1)</f>
        <v>24.08</v>
      </c>
      <c r="V197" s="62">
        <f>IF(OR(주말DATA!V197="",주말DATA!V197=0),0,SUBSTITUTE(주말DATA!V197,",",".")*1)</f>
        <v>404.3</v>
      </c>
      <c r="W197" s="63">
        <f>IF(OR(주말DATA!W197="",주말DATA!W197=0),0,SUBSTITUTE(주말DATA!W197,",",".")*1)</f>
        <v>273</v>
      </c>
      <c r="X197" s="62">
        <f>IF(OR(주말DATA!X197="",주말DATA!X197=0),0,SUBSTITUTE(주말DATA!X197,",",".")*1)</f>
        <v>198.13</v>
      </c>
      <c r="Y197" s="62">
        <f>IF(OR(주말DATA!Y197="",주말DATA!Y197=0),0,SUBSTITUTE(주말DATA!Y197,",",".")*1)</f>
        <v>198.13</v>
      </c>
      <c r="Z197" s="76"/>
    </row>
    <row r="198" spans="1:51">
      <c r="A198" s="11" t="s">
        <v>18</v>
      </c>
      <c r="B198" s="60">
        <f>IF(OR(주말DATA!B198="",주말DATA!B198=0),0,SUBSTITUTE(주말DATA!B198,",",".")*1)</f>
        <v>212.28</v>
      </c>
      <c r="C198" s="60">
        <f>IF(OR(주말DATA!C198="",주말DATA!C198=0),0,SUBSTITUTE(주말DATA!C198,",",".")*1)</f>
        <v>212.28</v>
      </c>
      <c r="D198" s="65">
        <f>IF(OR(주말DATA!D198="",주말DATA!D198=0),0,SUBSTITUTE(주말DATA!D198,",",".")*1)</f>
        <v>392.44</v>
      </c>
      <c r="E198" s="60">
        <f>IF(OR(주말DATA!E198="",주말DATA!E198=0),0,SUBSTITUTE(주말DATA!E198,",",".")*1)</f>
        <v>273</v>
      </c>
      <c r="F198" s="65">
        <f>IF(OR(주말DATA!F198="",주말DATA!F198=0),0,SUBSTITUTE(주말DATA!F198,",",".")*1)</f>
        <v>3.54</v>
      </c>
      <c r="G198" s="60">
        <f>IF(OR(주말DATA!G198="",주말DATA!G198=0),0,SUBSTITUTE(주말DATA!G198,",",".")*1)</f>
        <v>1.78</v>
      </c>
      <c r="H198" s="65">
        <f>IF(OR(주말DATA!H198="",주말DATA!H198=0),0,SUBSTITUTE(주말DATA!H198,",",".")*1)</f>
        <v>3.54</v>
      </c>
      <c r="I198" s="60">
        <f>IF(OR(주말DATA!I198="",주말DATA!I198=0),0,SUBSTITUTE(주말DATA!I198,",",".")*1)</f>
        <v>1.78</v>
      </c>
      <c r="J198" s="60">
        <f>IF(OR(주말DATA!J198="",주말DATA!J198=0),0,SUBSTITUTE(주말DATA!J198,",",".")*1)</f>
        <v>212.28</v>
      </c>
      <c r="K198" s="60">
        <f>IF(OR(주말DATA!K198="",주말DATA!K198=0),0,SUBSTITUTE(주말DATA!K198,",",".")*1)</f>
        <v>212.28</v>
      </c>
      <c r="L198" s="60">
        <f>IF(OR(주말DATA!L198="",주말DATA!L198=0),0,SUBSTITUTE(주말DATA!L198,",",".")*1)</f>
        <v>21.16</v>
      </c>
      <c r="M198" s="60">
        <f>IF(OR(주말DATA!M198="",주말DATA!M198=0),0,SUBSTITUTE(주말DATA!M198,",",".")*1)</f>
        <v>21.16</v>
      </c>
      <c r="N198" s="60">
        <f>IF(OR(주말DATA!N198="",주말DATA!N198=0),0,SUBSTITUTE(주말DATA!N198,",",".")*1)</f>
        <v>21.16</v>
      </c>
      <c r="O198" s="60">
        <f>IF(OR(주말DATA!O198="",주말DATA!O198=0),0,SUBSTITUTE(주말DATA!O198,",",".")*1)</f>
        <v>21.16</v>
      </c>
      <c r="P198" s="60">
        <f>IF(OR(주말DATA!P198="",주말DATA!P198=0),0,SUBSTITUTE(주말DATA!P198,",",".")*1)</f>
        <v>21.16</v>
      </c>
      <c r="Q198" s="60">
        <f>IF(OR(주말DATA!Q198="",주말DATA!Q198=0),0,SUBSTITUTE(주말DATA!Q198,",",".")*1)</f>
        <v>21.16</v>
      </c>
      <c r="R198" s="60">
        <f>IF(OR(주말DATA!R198="",주말DATA!R198=0),0,SUBSTITUTE(주말DATA!R198,",",".")*1)</f>
        <v>21.16</v>
      </c>
      <c r="S198" s="67">
        <f>IF(OR(주말DATA!S198="",주말DATA!S198=0),0,SUBSTITUTE(주말DATA!S198,",",".")*1)</f>
        <v>21.16</v>
      </c>
      <c r="T198" s="60">
        <f>IF(OR(주말DATA!T198="",주말DATA!T198=0),0,SUBSTITUTE(주말DATA!T198,",",".")*1)</f>
        <v>21.16</v>
      </c>
      <c r="U198" s="60">
        <f>IF(OR(주말DATA!U198="",주말DATA!U198=0),0,SUBSTITUTE(주말DATA!U198,",",".")*1)</f>
        <v>21.16</v>
      </c>
      <c r="V198" s="65">
        <f>IF(OR(주말DATA!V198="",주말DATA!V198=0),0,SUBSTITUTE(주말DATA!V198,",",".")*1)</f>
        <v>617.96</v>
      </c>
      <c r="W198" s="60">
        <f>IF(OR(주말DATA!W198="",주말DATA!W198=0),0,SUBSTITUTE(주말DATA!W198,",",".")*1)</f>
        <v>405</v>
      </c>
      <c r="X198" s="65">
        <f>IF(OR(주말DATA!X198="",주말DATA!X198=0),0,SUBSTITUTE(주말DATA!X198,",",".")*1)</f>
        <v>617.96</v>
      </c>
      <c r="Y198" s="60">
        <f>IF(OR(주말DATA!Y198="",주말DATA!Y198=0),0,SUBSTITUTE(주말DATA!Y198,",",".")*1)</f>
        <v>198.07</v>
      </c>
      <c r="Z198" s="76"/>
    </row>
    <row r="199" spans="1:51">
      <c r="A199" s="11" t="s">
        <v>19</v>
      </c>
      <c r="B199" s="62">
        <f>IF(OR(주말DATA!B199="",주말DATA!B199=0),0,SUBSTITUTE(주말DATA!B199,",",".")*1)</f>
        <v>212.08</v>
      </c>
      <c r="C199" s="62">
        <f>IF(OR(주말DATA!C199="",주말DATA!C199=0),0,SUBSTITUTE(주말DATA!C199,",",".")*1)</f>
        <v>212.08</v>
      </c>
      <c r="D199" s="62">
        <f>IF(OR(주말DATA!D199="",주말DATA!D199=0),0,SUBSTITUTE(주말DATA!D199,",",".")*1)</f>
        <v>383.58</v>
      </c>
      <c r="E199" s="62">
        <f>IF(OR(주말DATA!E199="",주말DATA!E199=0),0,SUBSTITUTE(주말DATA!E199,",",".")*1)</f>
        <v>383.58</v>
      </c>
      <c r="F199" s="66">
        <f>IF(OR(주말DATA!F199="",주말DATA!F199=0),0,SUBSTITUTE(주말DATA!F199,",",".")*1)</f>
        <v>3.54</v>
      </c>
      <c r="G199" s="62">
        <f>IF(OR(주말DATA!G199="",주말DATA!G199=0),0,SUBSTITUTE(주말DATA!G199,",",".")*1)</f>
        <v>1.71</v>
      </c>
      <c r="H199" s="66">
        <f>IF(OR(주말DATA!H199="",주말DATA!H199=0),0,SUBSTITUTE(주말DATA!H199,",",".")*1)</f>
        <v>3.54</v>
      </c>
      <c r="I199" s="62">
        <f>IF(OR(주말DATA!I199="",주말DATA!I199=0),0,SUBSTITUTE(주말DATA!I199,",",".")*1)</f>
        <v>1.71</v>
      </c>
      <c r="J199" s="62">
        <f>IF(OR(주말DATA!J199="",주말DATA!J199=0),0,SUBSTITUTE(주말DATA!J199,",",".")*1)</f>
        <v>212.08</v>
      </c>
      <c r="K199" s="62">
        <f>IF(OR(주말DATA!K199="",주말DATA!K199=0),0,SUBSTITUTE(주말DATA!K199,",",".")*1)</f>
        <v>212.08</v>
      </c>
      <c r="L199" s="62">
        <f>IF(OR(주말DATA!L199="",주말DATA!L199=0),0,SUBSTITUTE(주말DATA!L199,",",".")*1)</f>
        <v>20.079999999999998</v>
      </c>
      <c r="M199" s="62">
        <f>IF(OR(주말DATA!M199="",주말DATA!M199=0),0,SUBSTITUTE(주말DATA!M199,",",".")*1)</f>
        <v>20.079999999999998</v>
      </c>
      <c r="N199" s="62">
        <f>IF(OR(주말DATA!N199="",주말DATA!N199=0),0,SUBSTITUTE(주말DATA!N199,",",".")*1)</f>
        <v>20.079999999999998</v>
      </c>
      <c r="O199" s="62">
        <f>IF(OR(주말DATA!O199="",주말DATA!O199=0),0,SUBSTITUTE(주말DATA!O199,",",".")*1)</f>
        <v>20.079999999999998</v>
      </c>
      <c r="P199" s="62">
        <f>IF(OR(주말DATA!P199="",주말DATA!P199=0),0,SUBSTITUTE(주말DATA!P199,",",".")*1)</f>
        <v>20.079999999999998</v>
      </c>
      <c r="Q199" s="62">
        <f>IF(OR(주말DATA!Q199="",주말DATA!Q199=0),0,SUBSTITUTE(주말DATA!Q199,",",".")*1)</f>
        <v>20.079999999999998</v>
      </c>
      <c r="R199" s="62">
        <f>IF(OR(주말DATA!R199="",주말DATA!R199=0),0,SUBSTITUTE(주말DATA!R199,",",".")*1)</f>
        <v>20.079999999999998</v>
      </c>
      <c r="S199" s="70">
        <f>IF(OR(주말DATA!S199="",주말DATA!S199=0),0,SUBSTITUTE(주말DATA!S199,",",".")*1)</f>
        <v>20.079999999999998</v>
      </c>
      <c r="T199" s="62">
        <f>IF(OR(주말DATA!T199="",주말DATA!T199=0),0,SUBSTITUTE(주말DATA!T199,",",".")*1)</f>
        <v>20.079999999999998</v>
      </c>
      <c r="U199" s="62">
        <f>IF(OR(주말DATA!U199="",주말DATA!U199=0),0,SUBSTITUTE(주말DATA!U199,",",".")*1)</f>
        <v>20.079999999999998</v>
      </c>
      <c r="V199" s="66">
        <f>IF(OR(주말DATA!V199="",주말DATA!V199=0),0,SUBSTITUTE(주말DATA!V199,",",".")*1)</f>
        <v>671.7</v>
      </c>
      <c r="W199" s="62">
        <f>IF(OR(주말DATA!W199="",주말DATA!W199=0),0,SUBSTITUTE(주말DATA!W199,",",".")*1)</f>
        <v>395.85</v>
      </c>
      <c r="X199" s="66">
        <f>IF(OR(주말DATA!X199="",주말DATA!X199=0),0,SUBSTITUTE(주말DATA!X199,",",".")*1)</f>
        <v>671.7</v>
      </c>
      <c r="Y199" s="62">
        <f>IF(OR(주말DATA!Y199="",주말DATA!Y199=0),0,SUBSTITUTE(주말DATA!Y199,",",".")*1)</f>
        <v>198.08</v>
      </c>
      <c r="Z199" s="76"/>
    </row>
    <row r="200" spans="1:51">
      <c r="A200" s="11" t="s">
        <v>20</v>
      </c>
      <c r="B200" s="60">
        <f>IF(OR(주말DATA!B200="",주말DATA!B200=0),0,SUBSTITUTE(주말DATA!B200,",",".")*1)</f>
        <v>210.84</v>
      </c>
      <c r="C200" s="60">
        <f>IF(OR(주말DATA!C200="",주말DATA!C200=0),0,SUBSTITUTE(주말DATA!C200,",",".")*1)</f>
        <v>210.84</v>
      </c>
      <c r="D200" s="60">
        <f>IF(OR(주말DATA!D200="",주말DATA!D200=0),0,SUBSTITUTE(주말DATA!D200,",",".")*1)</f>
        <v>365.37</v>
      </c>
      <c r="E200" s="60">
        <f>IF(OR(주말DATA!E200="",주말DATA!E200=0),0,SUBSTITUTE(주말DATA!E200,",",".")*1)</f>
        <v>365.37</v>
      </c>
      <c r="F200" s="60">
        <f>IF(OR(주말DATA!F200="",주말DATA!F200=0),0,SUBSTITUTE(주말DATA!F200,",",".")*1)</f>
        <v>1.67</v>
      </c>
      <c r="G200" s="60">
        <f>IF(OR(주말DATA!G200="",주말DATA!G200=0),0,SUBSTITUTE(주말DATA!G200,",",".")*1)</f>
        <v>1.67</v>
      </c>
      <c r="H200" s="60">
        <f>IF(OR(주말DATA!H200="",주말DATA!H200=0),0,SUBSTITUTE(주말DATA!H200,",",".")*1)</f>
        <v>1.67</v>
      </c>
      <c r="I200" s="60">
        <f>IF(OR(주말DATA!I200="",주말DATA!I200=0),0,SUBSTITUTE(주말DATA!I200,",",".")*1)</f>
        <v>1.67</v>
      </c>
      <c r="J200" s="60">
        <f>IF(OR(주말DATA!J200="",주말DATA!J200=0),0,SUBSTITUTE(주말DATA!J200,",",".")*1)</f>
        <v>210.84</v>
      </c>
      <c r="K200" s="60">
        <f>IF(OR(주말DATA!K200="",주말DATA!K200=0),0,SUBSTITUTE(주말DATA!K200,",",".")*1)</f>
        <v>210.84</v>
      </c>
      <c r="L200" s="60">
        <f>IF(OR(주말DATA!L200="",주말DATA!L200=0),0,SUBSTITUTE(주말DATA!L200,",",".")*1)</f>
        <v>19.420000000000002</v>
      </c>
      <c r="M200" s="60">
        <f>IF(OR(주말DATA!M200="",주말DATA!M200=0),0,SUBSTITUTE(주말DATA!M200,",",".")*1)</f>
        <v>19.420000000000002</v>
      </c>
      <c r="N200" s="60">
        <f>IF(OR(주말DATA!N200="",주말DATA!N200=0),0,SUBSTITUTE(주말DATA!N200,",",".")*1)</f>
        <v>19.420000000000002</v>
      </c>
      <c r="O200" s="60">
        <f>IF(OR(주말DATA!O200="",주말DATA!O200=0),0,SUBSTITUTE(주말DATA!O200,",",".")*1)</f>
        <v>19.420000000000002</v>
      </c>
      <c r="P200" s="60">
        <f>IF(OR(주말DATA!P200="",주말DATA!P200=0),0,SUBSTITUTE(주말DATA!P200,",",".")*1)</f>
        <v>19.420000000000002</v>
      </c>
      <c r="Q200" s="60">
        <f>IF(OR(주말DATA!Q200="",주말DATA!Q200=0),0,SUBSTITUTE(주말DATA!Q200,",",".")*1)</f>
        <v>19.420000000000002</v>
      </c>
      <c r="R200" s="60">
        <f>IF(OR(주말DATA!R200="",주말DATA!R200=0),0,SUBSTITUTE(주말DATA!R200,",",".")*1)</f>
        <v>19.420000000000002</v>
      </c>
      <c r="S200" s="67">
        <f>IF(OR(주말DATA!S200="",주말DATA!S200=0),0,SUBSTITUTE(주말DATA!S200,",",".")*1)</f>
        <v>19.420000000000002</v>
      </c>
      <c r="T200" s="60">
        <f>IF(OR(주말DATA!T200="",주말DATA!T200=0),0,SUBSTITUTE(주말DATA!T200,",",".")*1)</f>
        <v>19.420000000000002</v>
      </c>
      <c r="U200" s="60">
        <f>IF(OR(주말DATA!U200="",주말DATA!U200=0),0,SUBSTITUTE(주말DATA!U200,",",".")*1)</f>
        <v>19.420000000000002</v>
      </c>
      <c r="V200" s="65">
        <f>IF(OR(주말DATA!V200="",주말DATA!V200=0),0,SUBSTITUTE(주말DATA!V200,",",".")*1)</f>
        <v>620.65</v>
      </c>
      <c r="W200" s="60">
        <f>IF(OR(주말DATA!W200="",주말DATA!W200=0),0,SUBSTITUTE(주말DATA!W200,",",".")*1)</f>
        <v>377.06</v>
      </c>
      <c r="X200" s="65">
        <f>IF(OR(주말DATA!X200="",주말DATA!X200=0),0,SUBSTITUTE(주말DATA!X200,",",".")*1)</f>
        <v>620.65</v>
      </c>
      <c r="Y200" s="60">
        <f>IF(OR(주말DATA!Y200="",주말DATA!Y200=0),0,SUBSTITUTE(주말DATA!Y200,",",".")*1)</f>
        <v>198.09</v>
      </c>
      <c r="Z200" s="76"/>
    </row>
    <row r="201" spans="1:51">
      <c r="A201" s="11" t="s">
        <v>21</v>
      </c>
      <c r="B201" s="62">
        <f>IF(OR(주말DATA!B201="",주말DATA!B201=0),0,SUBSTITUTE(주말DATA!B201,",",".")*1)</f>
        <v>210.08</v>
      </c>
      <c r="C201" s="62">
        <f>IF(OR(주말DATA!C201="",주말DATA!C201=0),0,SUBSTITUTE(주말DATA!C201,",",".")*1)</f>
        <v>210.08</v>
      </c>
      <c r="D201" s="62">
        <f>IF(OR(주말DATA!D201="",주말DATA!D201=0),0,SUBSTITUTE(주말DATA!D201,",",".")*1)</f>
        <v>372.08</v>
      </c>
      <c r="E201" s="62">
        <f>IF(OR(주말DATA!E201="",주말DATA!E201=0),0,SUBSTITUTE(주말DATA!E201,",",".")*1)</f>
        <v>372.08</v>
      </c>
      <c r="F201" s="62">
        <f>IF(OR(주말DATA!F201="",주말DATA!F201=0),0,SUBSTITUTE(주말DATA!F201,",",".")*1)</f>
        <v>1.66</v>
      </c>
      <c r="G201" s="62">
        <f>IF(OR(주말DATA!G201="",주말DATA!G201=0),0,SUBSTITUTE(주말DATA!G201,",",".")*1)</f>
        <v>1.66</v>
      </c>
      <c r="H201" s="62">
        <f>IF(OR(주말DATA!H201="",주말DATA!H201=0),0,SUBSTITUTE(주말DATA!H201,",",".")*1)</f>
        <v>1.66</v>
      </c>
      <c r="I201" s="62">
        <f>IF(OR(주말DATA!I201="",주말DATA!I201=0),0,SUBSTITUTE(주말DATA!I201,",",".")*1)</f>
        <v>1.66</v>
      </c>
      <c r="J201" s="62">
        <f>IF(OR(주말DATA!J201="",주말DATA!J201=0),0,SUBSTITUTE(주말DATA!J201,",",".")*1)</f>
        <v>210.08</v>
      </c>
      <c r="K201" s="62">
        <f>IF(OR(주말DATA!K201="",주말DATA!K201=0),0,SUBSTITUTE(주말DATA!K201,",",".")*1)</f>
        <v>210.08</v>
      </c>
      <c r="L201" s="62">
        <f>IF(OR(주말DATA!L201="",주말DATA!L201=0),0,SUBSTITUTE(주말DATA!L201,",",".")*1)</f>
        <v>19.43</v>
      </c>
      <c r="M201" s="62">
        <f>IF(OR(주말DATA!M201="",주말DATA!M201=0),0,SUBSTITUTE(주말DATA!M201,",",".")*1)</f>
        <v>19.43</v>
      </c>
      <c r="N201" s="62">
        <f>IF(OR(주말DATA!N201="",주말DATA!N201=0),0,SUBSTITUTE(주말DATA!N201,",",".")*1)</f>
        <v>19.43</v>
      </c>
      <c r="O201" s="62">
        <f>IF(OR(주말DATA!O201="",주말DATA!O201=0),0,SUBSTITUTE(주말DATA!O201,",",".")*1)</f>
        <v>19.43</v>
      </c>
      <c r="P201" s="62">
        <f>IF(OR(주말DATA!P201="",주말DATA!P201=0),0,SUBSTITUTE(주말DATA!P201,",",".")*1)</f>
        <v>19.43</v>
      </c>
      <c r="Q201" s="62">
        <f>IF(OR(주말DATA!Q201="",주말DATA!Q201=0),0,SUBSTITUTE(주말DATA!Q201,",",".")*1)</f>
        <v>19.43</v>
      </c>
      <c r="R201" s="62">
        <f>IF(OR(주말DATA!R201="",주말DATA!R201=0),0,SUBSTITUTE(주말DATA!R201,",",".")*1)</f>
        <v>19.43</v>
      </c>
      <c r="S201" s="70">
        <f>IF(OR(주말DATA!S201="",주말DATA!S201=0),0,SUBSTITUTE(주말DATA!S201,",",".")*1)</f>
        <v>19.43</v>
      </c>
      <c r="T201" s="62">
        <f>IF(OR(주말DATA!T201="",주말DATA!T201=0),0,SUBSTITUTE(주말DATA!T201,",",".")*1)</f>
        <v>19.43</v>
      </c>
      <c r="U201" s="62">
        <f>IF(OR(주말DATA!U201="",주말DATA!U201=0),0,SUBSTITUTE(주말DATA!U201,",",".")*1)</f>
        <v>19.43</v>
      </c>
      <c r="V201" s="66">
        <f>IF(OR(주말DATA!V201="",주말DATA!V201=0),0,SUBSTITUTE(주말DATA!V201,",",".")*1)</f>
        <v>629.79</v>
      </c>
      <c r="W201" s="62">
        <f>IF(OR(주말DATA!W201="",주말DATA!W201=0),0,SUBSTITUTE(주말DATA!W201,",",".")*1)</f>
        <v>383.98</v>
      </c>
      <c r="X201" s="66">
        <f>IF(OR(주말DATA!X201="",주말DATA!X201=0),0,SUBSTITUTE(주말DATA!X201,",",".")*1)</f>
        <v>629.79</v>
      </c>
      <c r="Y201" s="62">
        <f>IF(OR(주말DATA!Y201="",주말DATA!Y201=0),0,SUBSTITUTE(주말DATA!Y201,",",".")*1)</f>
        <v>198.1</v>
      </c>
      <c r="Z201" s="76"/>
    </row>
    <row r="202" spans="1:51">
      <c r="A202" s="11" t="s">
        <v>22</v>
      </c>
      <c r="B202" s="60">
        <f>IF(OR(주말DATA!B202="",주말DATA!B202=0),0,SUBSTITUTE(주말DATA!B202,",",".")*1)</f>
        <v>210.17</v>
      </c>
      <c r="C202" s="60">
        <f>IF(OR(주말DATA!C202="",주말DATA!C202=0),0,SUBSTITUTE(주말DATA!C202,",",".")*1)</f>
        <v>210.17</v>
      </c>
      <c r="D202" s="60">
        <f>IF(OR(주말DATA!D202="",주말DATA!D202=0),0,SUBSTITUTE(주말DATA!D202,",",".")*1)</f>
        <v>394.17</v>
      </c>
      <c r="E202" s="64">
        <f>IF(OR(주말DATA!E202="",주말DATA!E202=0),0,SUBSTITUTE(주말DATA!E202,",",".")*1)</f>
        <v>277.5</v>
      </c>
      <c r="F202" s="60">
        <f>IF(OR(주말DATA!F202="",주말DATA!F202=0),0,SUBSTITUTE(주말DATA!F202,",",".")*1)</f>
        <v>1.67</v>
      </c>
      <c r="G202" s="60">
        <f>IF(OR(주말DATA!G202="",주말DATA!G202=0),0,SUBSTITUTE(주말DATA!G202,",",".")*1)</f>
        <v>1.67</v>
      </c>
      <c r="H202" s="60">
        <f>IF(OR(주말DATA!H202="",주말DATA!H202=0),0,SUBSTITUTE(주말DATA!H202,",",".")*1)</f>
        <v>1.67</v>
      </c>
      <c r="I202" s="60">
        <f>IF(OR(주말DATA!I202="",주말DATA!I202=0),0,SUBSTITUTE(주말DATA!I202,",",".")*1)</f>
        <v>1.67</v>
      </c>
      <c r="J202" s="60">
        <f>IF(OR(주말DATA!J202="",주말DATA!J202=0),0,SUBSTITUTE(주말DATA!J202,",",".")*1)</f>
        <v>210.17</v>
      </c>
      <c r="K202" s="60">
        <f>IF(OR(주말DATA!K202="",주말DATA!K202=0),0,SUBSTITUTE(주말DATA!K202,",",".")*1)</f>
        <v>210.17</v>
      </c>
      <c r="L202" s="60">
        <f>IF(OR(주말DATA!L202="",주말DATA!L202=0),0,SUBSTITUTE(주말DATA!L202,",",".")*1)</f>
        <v>19.989999999999998</v>
      </c>
      <c r="M202" s="60">
        <f>IF(OR(주말DATA!M202="",주말DATA!M202=0),0,SUBSTITUTE(주말DATA!M202,",",".")*1)</f>
        <v>19.989999999999998</v>
      </c>
      <c r="N202" s="60">
        <f>IF(OR(주말DATA!N202="",주말DATA!N202=0),0,SUBSTITUTE(주말DATA!N202,",",".")*1)</f>
        <v>19.989999999999998</v>
      </c>
      <c r="O202" s="60">
        <f>IF(OR(주말DATA!O202="",주말DATA!O202=0),0,SUBSTITUTE(주말DATA!O202,",",".")*1)</f>
        <v>19.989999999999998</v>
      </c>
      <c r="P202" s="60">
        <f>IF(OR(주말DATA!P202="",주말DATA!P202=0),0,SUBSTITUTE(주말DATA!P202,",",".")*1)</f>
        <v>19.989999999999998</v>
      </c>
      <c r="Q202" s="60">
        <f>IF(OR(주말DATA!Q202="",주말DATA!Q202=0),0,SUBSTITUTE(주말DATA!Q202,",",".")*1)</f>
        <v>19.989999999999998</v>
      </c>
      <c r="R202" s="60">
        <f>IF(OR(주말DATA!R202="",주말DATA!R202=0),0,SUBSTITUTE(주말DATA!R202,",",".")*1)</f>
        <v>19.989999999999998</v>
      </c>
      <c r="S202" s="67">
        <f>IF(OR(주말DATA!S202="",주말DATA!S202=0),0,SUBSTITUTE(주말DATA!S202,",",".")*1)</f>
        <v>19.989999999999998</v>
      </c>
      <c r="T202" s="60">
        <f>IF(OR(주말DATA!T202="",주말DATA!T202=0),0,SUBSTITUTE(주말DATA!T202,",",".")*1)</f>
        <v>19.989999999999998</v>
      </c>
      <c r="U202" s="60">
        <f>IF(OR(주말DATA!U202="",주말DATA!U202=0),0,SUBSTITUTE(주말DATA!U202,",",".")*1)</f>
        <v>19.989999999999998</v>
      </c>
      <c r="V202" s="65">
        <f>IF(OR(주말DATA!V202="",주말DATA!V202=0),0,SUBSTITUTE(주말DATA!V202,",",".")*1)</f>
        <v>604.26</v>
      </c>
      <c r="W202" s="60">
        <f>IF(OR(주말DATA!W202="",주말DATA!W202=0),0,SUBSTITUTE(주말DATA!W202,",",".")*1)</f>
        <v>406.78</v>
      </c>
      <c r="X202" s="65">
        <f>IF(OR(주말DATA!X202="",주말DATA!X202=0),0,SUBSTITUTE(주말DATA!X202,",",".")*1)</f>
        <v>604.26</v>
      </c>
      <c r="Y202" s="60">
        <f>IF(OR(주말DATA!Y202="",주말DATA!Y202=0),0,SUBSTITUTE(주말DATA!Y202,",",".")*1)</f>
        <v>406.78</v>
      </c>
      <c r="Z202" s="76"/>
    </row>
    <row r="203" spans="1:51">
      <c r="A203" s="11" t="s">
        <v>23</v>
      </c>
      <c r="B203" s="62">
        <f>IF(OR(주말DATA!B203="",주말DATA!B203=0),0,SUBSTITUTE(주말DATA!B203,",",".")*1)</f>
        <v>209.52</v>
      </c>
      <c r="C203" s="62">
        <f>IF(OR(주말DATA!C203="",주말DATA!C203=0),0,SUBSTITUTE(주말DATA!C203,",",".")*1)</f>
        <v>209.52</v>
      </c>
      <c r="D203" s="62">
        <f>IF(OR(주말DATA!D203="",주말DATA!D203=0),0,SUBSTITUTE(주말DATA!D203,",",".")*1)</f>
        <v>409.91</v>
      </c>
      <c r="E203" s="63">
        <f>IF(OR(주말DATA!E203="",주말DATA!E203=0),0,SUBSTITUTE(주말DATA!E203,",",".")*1)</f>
        <v>277.5</v>
      </c>
      <c r="F203" s="62">
        <f>IF(OR(주말DATA!F203="",주말DATA!F203=0),0,SUBSTITUTE(주말DATA!F203,",",".")*1)</f>
        <v>1.73</v>
      </c>
      <c r="G203" s="62">
        <f>IF(OR(주말DATA!G203="",주말DATA!G203=0),0,SUBSTITUTE(주말DATA!G203,",",".")*1)</f>
        <v>1.73</v>
      </c>
      <c r="H203" s="62">
        <f>IF(OR(주말DATA!H203="",주말DATA!H203=0),0,SUBSTITUTE(주말DATA!H203,",",".")*1)</f>
        <v>1.73</v>
      </c>
      <c r="I203" s="62">
        <f>IF(OR(주말DATA!I203="",주말DATA!I203=0),0,SUBSTITUTE(주말DATA!I203,",",".")*1)</f>
        <v>1.73</v>
      </c>
      <c r="J203" s="62">
        <f>IF(OR(주말DATA!J203="",주말DATA!J203=0),0,SUBSTITUTE(주말DATA!J203,",",".")*1)</f>
        <v>209.52</v>
      </c>
      <c r="K203" s="62">
        <f>IF(OR(주말DATA!K203="",주말DATA!K203=0),0,SUBSTITUTE(주말DATA!K203,",",".")*1)</f>
        <v>209.52</v>
      </c>
      <c r="L203" s="62">
        <f>IF(OR(주말DATA!L203="",주말DATA!L203=0),0,SUBSTITUTE(주말DATA!L203,",",".")*1)</f>
        <v>24.81</v>
      </c>
      <c r="M203" s="62">
        <f>IF(OR(주말DATA!M203="",주말DATA!M203=0),0,SUBSTITUTE(주말DATA!M203,",",".")*1)</f>
        <v>24.81</v>
      </c>
      <c r="N203" s="62">
        <f>IF(OR(주말DATA!N203="",주말DATA!N203=0),0,SUBSTITUTE(주말DATA!N203,",",".")*1)</f>
        <v>24.81</v>
      </c>
      <c r="O203" s="62">
        <f>IF(OR(주말DATA!O203="",주말DATA!O203=0),0,SUBSTITUTE(주말DATA!O203,",",".")*1)</f>
        <v>24.81</v>
      </c>
      <c r="P203" s="62">
        <f>IF(OR(주말DATA!P203="",주말DATA!P203=0),0,SUBSTITUTE(주말DATA!P203,",",".")*1)</f>
        <v>24.81</v>
      </c>
      <c r="Q203" s="62">
        <f>IF(OR(주말DATA!Q203="",주말DATA!Q203=0),0,SUBSTITUTE(주말DATA!Q203,",",".")*1)</f>
        <v>24.81</v>
      </c>
      <c r="R203" s="62">
        <f>IF(OR(주말DATA!R203="",주말DATA!R203=0),0,SUBSTITUTE(주말DATA!R203,",",".")*1)</f>
        <v>24.81</v>
      </c>
      <c r="S203" s="70">
        <f>IF(OR(주말DATA!S203="",주말DATA!S203=0),0,SUBSTITUTE(주말DATA!S203,",",".")*1)</f>
        <v>24.81</v>
      </c>
      <c r="T203" s="62">
        <f>IF(OR(주말DATA!T203="",주말DATA!T203=0),0,SUBSTITUTE(주말DATA!T203,",",".")*1)</f>
        <v>27.04</v>
      </c>
      <c r="U203" s="62">
        <f>IF(OR(주말DATA!U203="",주말DATA!U203=0),0,SUBSTITUTE(주말DATA!U203,",",".")*1)</f>
        <v>27.04</v>
      </c>
      <c r="V203" s="62">
        <f>IF(OR(주말DATA!V203="",주말DATA!V203=0),0,SUBSTITUTE(주말DATA!V203,",",".")*1)</f>
        <v>423.02</v>
      </c>
      <c r="W203" s="63">
        <f>IF(OR(주말DATA!W203="",주말DATA!W203=0),0,SUBSTITUTE(주말DATA!W203,",",".")*1)</f>
        <v>277.5</v>
      </c>
      <c r="X203" s="62">
        <f>IF(OR(주말DATA!X203="",주말DATA!X203=0),0,SUBSTITUTE(주말DATA!X203,",",".")*1)</f>
        <v>423.02</v>
      </c>
      <c r="Y203" s="63">
        <f>IF(OR(주말DATA!Y203="",주말DATA!Y203=0),0,SUBSTITUTE(주말DATA!Y203,",",".")*1)</f>
        <v>277.5</v>
      </c>
      <c r="Z203" s="76"/>
    </row>
    <row r="204" spans="1:51">
      <c r="A204" s="11" t="s">
        <v>24</v>
      </c>
      <c r="B204" s="65">
        <f>IF(OR(주말DATA!B204="",주말DATA!B204=0),0,SUBSTITUTE(주말DATA!B204,",",".")*1)</f>
        <v>226.5</v>
      </c>
      <c r="C204" s="60">
        <f>IF(OR(주말DATA!C204="",주말DATA!C204=0),0,SUBSTITUTE(주말DATA!C204,",",".")*1)</f>
        <v>212.18</v>
      </c>
      <c r="D204" s="60">
        <f>IF(OR(주말DATA!D204="",주말DATA!D204=0),0,SUBSTITUTE(주말DATA!D204,",",".")*1)</f>
        <v>399.93</v>
      </c>
      <c r="E204" s="60">
        <f>IF(OR(주말DATA!E204="",주말DATA!E204=0),0,SUBSTITUTE(주말DATA!E204,",",".")*1)</f>
        <v>399.93</v>
      </c>
      <c r="F204" s="60">
        <f>IF(OR(주말DATA!F204="",주말DATA!F204=0),0,SUBSTITUTE(주말DATA!F204,",",".")*1)</f>
        <v>1.72</v>
      </c>
      <c r="G204" s="60">
        <f>IF(OR(주말DATA!G204="",주말DATA!G204=0),0,SUBSTITUTE(주말DATA!G204,",",".")*1)</f>
        <v>1.72</v>
      </c>
      <c r="H204" s="60">
        <f>IF(OR(주말DATA!H204="",주말DATA!H204=0),0,SUBSTITUTE(주말DATA!H204,",",".")*1)</f>
        <v>1.72</v>
      </c>
      <c r="I204" s="60">
        <f>IF(OR(주말DATA!I204="",주말DATA!I204=0),0,SUBSTITUTE(주말DATA!I204,",",".")*1)</f>
        <v>1.72</v>
      </c>
      <c r="J204" s="65">
        <f>IF(OR(주말DATA!J204="",주말DATA!J204=0),0,SUBSTITUTE(주말DATA!J204,",",".")*1)</f>
        <v>226.5</v>
      </c>
      <c r="K204" s="60">
        <f>IF(OR(주말DATA!K204="",주말DATA!K204=0),0,SUBSTITUTE(주말DATA!K204,",",".")*1)</f>
        <v>212.18</v>
      </c>
      <c r="L204" s="60">
        <f>IF(OR(주말DATA!L204="",주말DATA!L204=0),0,SUBSTITUTE(주말DATA!L204,",",".")*1)</f>
        <v>30.5</v>
      </c>
      <c r="M204" s="60">
        <f>IF(OR(주말DATA!M204="",주말DATA!M204=0),0,SUBSTITUTE(주말DATA!M204,",",".")*1)</f>
        <v>30.5</v>
      </c>
      <c r="N204" s="60">
        <f>IF(OR(주말DATA!N204="",주말DATA!N204=0),0,SUBSTITUTE(주말DATA!N204,",",".")*1)</f>
        <v>30.5</v>
      </c>
      <c r="O204" s="60">
        <f>IF(OR(주말DATA!O204="",주말DATA!O204=0),0,SUBSTITUTE(주말DATA!O204,",",".")*1)</f>
        <v>30.5</v>
      </c>
      <c r="P204" s="60">
        <f>IF(OR(주말DATA!P204="",주말DATA!P204=0),0,SUBSTITUTE(주말DATA!P204,",",".")*1)</f>
        <v>30.5</v>
      </c>
      <c r="Q204" s="60">
        <f>IF(OR(주말DATA!Q204="",주말DATA!Q204=0),0,SUBSTITUTE(주말DATA!Q204,",",".")*1)</f>
        <v>30.5</v>
      </c>
      <c r="R204" s="60">
        <f>IF(OR(주말DATA!R204="",주말DATA!R204=0),0,SUBSTITUTE(주말DATA!R204,",",".")*1)</f>
        <v>30.5</v>
      </c>
      <c r="S204" s="67">
        <f>IF(OR(주말DATA!S204="",주말DATA!S204=0),0,SUBSTITUTE(주말DATA!S204,",",".")*1)</f>
        <v>30.5</v>
      </c>
      <c r="T204" s="60">
        <f>IF(OR(주말DATA!T204="",주말DATA!T204=0),0,SUBSTITUTE(주말DATA!T204,",",".")*1)</f>
        <v>101.8</v>
      </c>
      <c r="U204" s="60">
        <f>IF(OR(주말DATA!U204="",주말DATA!U204=0),0,SUBSTITUTE(주말DATA!U204,",",".")*1)</f>
        <v>101.8</v>
      </c>
      <c r="V204" s="60">
        <f>IF(OR(주말DATA!V204="",주말DATA!V204=0),0,SUBSTITUTE(주말DATA!V204,",",".")*1)</f>
        <v>412.72</v>
      </c>
      <c r="W204" s="60">
        <f>IF(OR(주말DATA!W204="",주말DATA!W204=0),0,SUBSTITUTE(주말DATA!W204,",",".")*1)</f>
        <v>412.72</v>
      </c>
      <c r="X204" s="60">
        <f>IF(OR(주말DATA!X204="",주말DATA!X204=0),0,SUBSTITUTE(주말DATA!X204,",",".")*1)</f>
        <v>412.72</v>
      </c>
      <c r="Y204" s="60">
        <f>IF(OR(주말DATA!Y204="",주말DATA!Y204=0),0,SUBSTITUTE(주말DATA!Y204,",",".")*1)</f>
        <v>412.72</v>
      </c>
      <c r="Z204" s="76"/>
    </row>
    <row r="205" spans="1:51">
      <c r="A205" s="11" t="s">
        <v>25</v>
      </c>
      <c r="B205" s="66">
        <f>IF(OR(주말DATA!B205="",주말DATA!B205=0),0,SUBSTITUTE(주말DATA!B205,",",".")*1)</f>
        <v>226.5</v>
      </c>
      <c r="C205" s="62">
        <f>IF(OR(주말DATA!C205="",주말DATA!C205=0),0,SUBSTITUTE(주말DATA!C205,",",".")*1)</f>
        <v>212.59</v>
      </c>
      <c r="D205" s="62">
        <f>IF(OR(주말DATA!D205="",주말DATA!D205=0),0,SUBSTITUTE(주말DATA!D205,",",".")*1)</f>
        <v>376.6</v>
      </c>
      <c r="E205" s="62">
        <f>IF(OR(주말DATA!E205="",주말DATA!E205=0),0,SUBSTITUTE(주말DATA!E205,",",".")*1)</f>
        <v>376.6</v>
      </c>
      <c r="F205" s="66">
        <f>IF(OR(주말DATA!F205="",주말DATA!F205=0),0,SUBSTITUTE(주말DATA!F205,",",".")*1)</f>
        <v>3.54</v>
      </c>
      <c r="G205" s="62">
        <f>IF(OR(주말DATA!G205="",주말DATA!G205=0),0,SUBSTITUTE(주말DATA!G205,",",".")*1)</f>
        <v>1.73</v>
      </c>
      <c r="H205" s="66">
        <f>IF(OR(주말DATA!H205="",주말DATA!H205=0),0,SUBSTITUTE(주말DATA!H205,",",".")*1)</f>
        <v>3.54</v>
      </c>
      <c r="I205" s="62">
        <f>IF(OR(주말DATA!I205="",주말DATA!I205=0),0,SUBSTITUTE(주말DATA!I205,",",".")*1)</f>
        <v>1.73</v>
      </c>
      <c r="J205" s="66">
        <f>IF(OR(주말DATA!J205="",주말DATA!J205=0),0,SUBSTITUTE(주말DATA!J205,",",".")*1)</f>
        <v>226.5</v>
      </c>
      <c r="K205" s="62">
        <f>IF(OR(주말DATA!K205="",주말DATA!K205=0),0,SUBSTITUTE(주말DATA!K205,",",".")*1)</f>
        <v>212.59</v>
      </c>
      <c r="L205" s="62">
        <f>IF(OR(주말DATA!L205="",주말DATA!L205=0),0,SUBSTITUTE(주말DATA!L205,",",".")*1)</f>
        <v>31.72</v>
      </c>
      <c r="M205" s="62">
        <f>IF(OR(주말DATA!M205="",주말DATA!M205=0),0,SUBSTITUTE(주말DATA!M205,",",".")*1)</f>
        <v>31.72</v>
      </c>
      <c r="N205" s="62">
        <f>IF(OR(주말DATA!N205="",주말DATA!N205=0),0,SUBSTITUTE(주말DATA!N205,",",".")*1)</f>
        <v>31.72</v>
      </c>
      <c r="O205" s="62">
        <f>IF(OR(주말DATA!O205="",주말DATA!O205=0),0,SUBSTITUTE(주말DATA!O205,",",".")*1)</f>
        <v>31.72</v>
      </c>
      <c r="P205" s="62">
        <f>IF(OR(주말DATA!P205="",주말DATA!P205=0),0,SUBSTITUTE(주말DATA!P205,",",".")*1)</f>
        <v>133.76</v>
      </c>
      <c r="Q205" s="62">
        <f>IF(OR(주말DATA!Q205="",주말DATA!Q205=0),0,SUBSTITUTE(주말DATA!Q205,",",".")*1)</f>
        <v>133.76</v>
      </c>
      <c r="R205" s="62">
        <f>IF(OR(주말DATA!R205="",주말DATA!R205=0),0,SUBSTITUTE(주말DATA!R205,",",".")*1)</f>
        <v>133.76</v>
      </c>
      <c r="S205" s="70">
        <f>IF(OR(주말DATA!S205="",주말DATA!S205=0),0,SUBSTITUTE(주말DATA!S205,",",".")*1)</f>
        <v>133.76</v>
      </c>
      <c r="T205" s="62">
        <f>IF(OR(주말DATA!T205="",주말DATA!T205=0),0,SUBSTITUTE(주말DATA!T205,",",".")*1)</f>
        <v>133.76</v>
      </c>
      <c r="U205" s="62">
        <f>IF(OR(주말DATA!U205="",주말DATA!U205=0),0,SUBSTITUTE(주말DATA!U205,",",".")*1)</f>
        <v>133.76</v>
      </c>
      <c r="V205" s="62">
        <f>IF(OR(주말DATA!V205="",주말DATA!V205=0),0,SUBSTITUTE(주말DATA!V205,",",".")*1)</f>
        <v>388.65</v>
      </c>
      <c r="W205" s="62">
        <f>IF(OR(주말DATA!W205="",주말DATA!W205=0),0,SUBSTITUTE(주말DATA!W205,",",".")*1)</f>
        <v>388.65</v>
      </c>
      <c r="X205" s="62">
        <f>IF(OR(주말DATA!X205="",주말DATA!X205=0),0,SUBSTITUTE(주말DATA!X205,",",".")*1)</f>
        <v>388.65</v>
      </c>
      <c r="Y205" s="62">
        <f>IF(OR(주말DATA!Y205="",주말DATA!Y205=0),0,SUBSTITUTE(주말DATA!Y205,",",".")*1)</f>
        <v>388.65</v>
      </c>
      <c r="Z205" s="76"/>
    </row>
    <row r="206" spans="1:51">
      <c r="A206" s="11" t="s">
        <v>26</v>
      </c>
      <c r="B206" s="65">
        <f>IF(OR(주말DATA!B206="",주말DATA!B206=0),0,SUBSTITUTE(주말DATA!B206,",",".")*1)</f>
        <v>226.5</v>
      </c>
      <c r="C206" s="60">
        <f>IF(OR(주말DATA!C206="",주말DATA!C206=0),0,SUBSTITUTE(주말DATA!C206,",",".")*1)</f>
        <v>212.98</v>
      </c>
      <c r="D206" s="60">
        <f>IF(OR(주말DATA!D206="",주말DATA!D206=0),0,SUBSTITUTE(주말DATA!D206,",",".")*1)</f>
        <v>327.36</v>
      </c>
      <c r="E206" s="60">
        <f>IF(OR(주말DATA!E206="",주말DATA!E206=0),0,SUBSTITUTE(주말DATA!E206,",",".")*1)</f>
        <v>327.36</v>
      </c>
      <c r="F206" s="65">
        <f>IF(OR(주말DATA!F206="",주말DATA!F206=0),0,SUBSTITUTE(주말DATA!F206,",",".")*1)</f>
        <v>5.0599999999999996</v>
      </c>
      <c r="G206" s="60">
        <f>IF(OR(주말DATA!G206="",주말DATA!G206=0),0,SUBSTITUTE(주말DATA!G206,",",".")*1)</f>
        <v>1.76</v>
      </c>
      <c r="H206" s="65">
        <f>IF(OR(주말DATA!H206="",주말DATA!H206=0),0,SUBSTITUTE(주말DATA!H206,",",".")*1)</f>
        <v>5.0599999999999996</v>
      </c>
      <c r="I206" s="60">
        <f>IF(OR(주말DATA!I206="",주말DATA!I206=0),0,SUBSTITUTE(주말DATA!I206,",",".")*1)</f>
        <v>1.76</v>
      </c>
      <c r="J206" s="65">
        <f>IF(OR(주말DATA!J206="",주말DATA!J206=0),0,SUBSTITUTE(주말DATA!J206,",",".")*1)</f>
        <v>226.5</v>
      </c>
      <c r="K206" s="60">
        <f>IF(OR(주말DATA!K206="",주말DATA!K206=0),0,SUBSTITUTE(주말DATA!K206,",",".")*1)</f>
        <v>212.98</v>
      </c>
      <c r="L206" s="60">
        <f>IF(OR(주말DATA!L206="",주말DATA!L206=0),0,SUBSTITUTE(주말DATA!L206,",",".")*1)</f>
        <v>31.27</v>
      </c>
      <c r="M206" s="60">
        <f>IF(OR(주말DATA!M206="",주말DATA!M206=0),0,SUBSTITUTE(주말DATA!M206,",",".")*1)</f>
        <v>31.27</v>
      </c>
      <c r="N206" s="60">
        <f>IF(OR(주말DATA!N206="",주말DATA!N206=0),0,SUBSTITUTE(주말DATA!N206,",",".")*1)</f>
        <v>31.27</v>
      </c>
      <c r="O206" s="60">
        <f>IF(OR(주말DATA!O206="",주말DATA!O206=0),0,SUBSTITUTE(주말DATA!O206,",",".")*1)</f>
        <v>31.27</v>
      </c>
      <c r="P206" s="60">
        <f>IF(OR(주말DATA!P206="",주말DATA!P206=0),0,SUBSTITUTE(주말DATA!P206,",",".")*1)</f>
        <v>138.13999999999999</v>
      </c>
      <c r="Q206" s="60">
        <f>IF(OR(주말DATA!Q206="",주말DATA!Q206=0),0,SUBSTITUTE(주말DATA!Q206,",",".")*1)</f>
        <v>138.13999999999999</v>
      </c>
      <c r="R206" s="60">
        <f>IF(OR(주말DATA!R206="",주말DATA!R206=0),0,SUBSTITUTE(주말DATA!R206,",",".")*1)</f>
        <v>138.13999999999999</v>
      </c>
      <c r="S206" s="67">
        <f>IF(OR(주말DATA!S206="",주말DATA!S206=0),0,SUBSTITUTE(주말DATA!S206,",",".")*1)</f>
        <v>138.13999999999999</v>
      </c>
      <c r="T206" s="60">
        <f>IF(OR(주말DATA!T206="",주말DATA!T206=0),0,SUBSTITUTE(주말DATA!T206,",",".")*1)</f>
        <v>138.13999999999999</v>
      </c>
      <c r="U206" s="60">
        <f>IF(OR(주말DATA!U206="",주말DATA!U206=0),0,SUBSTITUTE(주말DATA!U206,",",".")*1)</f>
        <v>138.13999999999999</v>
      </c>
      <c r="V206" s="60">
        <f>IF(OR(주말DATA!V206="",주말DATA!V206=0),0,SUBSTITUTE(주말DATA!V206,",",".")*1)</f>
        <v>335.48</v>
      </c>
      <c r="W206" s="60">
        <f>IF(OR(주말DATA!W206="",주말DATA!W206=0),0,SUBSTITUTE(주말DATA!W206,",",".")*1)</f>
        <v>335.48</v>
      </c>
      <c r="X206" s="60">
        <f>IF(OR(주말DATA!X206="",주말DATA!X206=0),0,SUBSTITUTE(주말DATA!X206,",",".")*1)</f>
        <v>335.48</v>
      </c>
      <c r="Y206" s="60">
        <f>IF(OR(주말DATA!Y206="",주말DATA!Y206=0),0,SUBSTITUTE(주말DATA!Y206,",",".")*1)</f>
        <v>335.48</v>
      </c>
      <c r="Z206" s="76"/>
    </row>
    <row r="207" spans="1:51">
      <c r="A207" s="11" t="s">
        <v>27</v>
      </c>
      <c r="B207" s="66">
        <f>IF(OR(주말DATA!B207="",주말DATA!B207=0),0,SUBSTITUTE(주말DATA!B207,",",".")*1)</f>
        <v>232</v>
      </c>
      <c r="C207" s="62">
        <f>IF(OR(주말DATA!C207="",주말DATA!C207=0),0,SUBSTITUTE(주말DATA!C207,",",".")*1)</f>
        <v>213.07</v>
      </c>
      <c r="D207" s="66">
        <f>IF(OR(주말DATA!D207="",주말DATA!D207=0),0,SUBSTITUTE(주말DATA!D207,",",".")*1)</f>
        <v>374.5</v>
      </c>
      <c r="E207" s="62">
        <f>IF(OR(주말DATA!E207="",주말DATA!E207=0),0,SUBSTITUTE(주말DATA!E207,",",".")*1)</f>
        <v>299.58999999999997</v>
      </c>
      <c r="F207" s="66">
        <f>IF(OR(주말DATA!F207="",주말DATA!F207=0),0,SUBSTITUTE(주말DATA!F207,",",".")*1)</f>
        <v>5.0599999999999996</v>
      </c>
      <c r="G207" s="62">
        <f>IF(OR(주말DATA!G207="",주말DATA!G207=0),0,SUBSTITUTE(주말DATA!G207,",",".")*1)</f>
        <v>1.72</v>
      </c>
      <c r="H207" s="66">
        <f>IF(OR(주말DATA!H207="",주말DATA!H207=0),0,SUBSTITUTE(주말DATA!H207,",",".")*1)</f>
        <v>5.0599999999999996</v>
      </c>
      <c r="I207" s="62">
        <f>IF(OR(주말DATA!I207="",주말DATA!I207=0),0,SUBSTITUTE(주말DATA!I207,",",".")*1)</f>
        <v>1.72</v>
      </c>
      <c r="J207" s="66">
        <f>IF(OR(주말DATA!J207="",주말DATA!J207=0),0,SUBSTITUTE(주말DATA!J207,",",".")*1)</f>
        <v>232</v>
      </c>
      <c r="K207" s="62">
        <f>IF(OR(주말DATA!K207="",주말DATA!K207=0),0,SUBSTITUTE(주말DATA!K207,",",".")*1)</f>
        <v>213.07</v>
      </c>
      <c r="L207" s="62">
        <f>IF(OR(주말DATA!L207="",주말DATA!L207=0),0,SUBSTITUTE(주말DATA!L207,",",".")*1)</f>
        <v>30.74</v>
      </c>
      <c r="M207" s="62">
        <f>IF(OR(주말DATA!M207="",주말DATA!M207=0),0,SUBSTITUTE(주말DATA!M207,",",".")*1)</f>
        <v>30.74</v>
      </c>
      <c r="N207" s="62">
        <f>IF(OR(주말DATA!N207="",주말DATA!N207=0),0,SUBSTITUTE(주말DATA!N207,",",".")*1)</f>
        <v>30.74</v>
      </c>
      <c r="O207" s="62">
        <f>IF(OR(주말DATA!O207="",주말DATA!O207=0),0,SUBSTITUTE(주말DATA!O207,",",".")*1)</f>
        <v>30.74</v>
      </c>
      <c r="P207" s="62">
        <f>IF(OR(주말DATA!P207="",주말DATA!P207=0),0,SUBSTITUTE(주말DATA!P207,",",".")*1)</f>
        <v>148.36000000000001</v>
      </c>
      <c r="Q207" s="62">
        <f>IF(OR(주말DATA!Q207="",주말DATA!Q207=0),0,SUBSTITUTE(주말DATA!Q207,",",".")*1)</f>
        <v>148.36000000000001</v>
      </c>
      <c r="R207" s="62">
        <f>IF(OR(주말DATA!R207="",주말DATA!R207=0),0,SUBSTITUTE(주말DATA!R207,",",".")*1)</f>
        <v>148.36000000000001</v>
      </c>
      <c r="S207" s="70">
        <f>IF(OR(주말DATA!S207="",주말DATA!S207=0),0,SUBSTITUTE(주말DATA!S207,",",".")*1)</f>
        <v>148.36000000000001</v>
      </c>
      <c r="T207" s="62">
        <f>IF(OR(주말DATA!T207="",주말DATA!T207=0),0,SUBSTITUTE(주말DATA!T207,",",".")*1)</f>
        <v>148.36000000000001</v>
      </c>
      <c r="U207" s="62">
        <f>IF(OR(주말DATA!U207="",주말DATA!U207=0),0,SUBSTITUTE(주말DATA!U207,",",".")*1)</f>
        <v>148.36000000000001</v>
      </c>
      <c r="V207" s="66">
        <f>IF(OR(주말DATA!V207="",주말DATA!V207=0),0,SUBSTITUTE(주말DATA!V207,",",".")*1)</f>
        <v>374.5</v>
      </c>
      <c r="W207" s="62">
        <f>IF(OR(주말DATA!W207="",주말DATA!W207=0),0,SUBSTITUTE(주말DATA!W207,",",".")*1)</f>
        <v>308.54000000000002</v>
      </c>
      <c r="X207" s="66">
        <f>IF(OR(주말DATA!X207="",주말DATA!X207=0),0,SUBSTITUTE(주말DATA!X207,",",".")*1)</f>
        <v>374.5</v>
      </c>
      <c r="Y207" s="62">
        <f>IF(OR(주말DATA!Y207="",주말DATA!Y207=0),0,SUBSTITUTE(주말DATA!Y207,",",".")*1)</f>
        <v>308.54000000000002</v>
      </c>
      <c r="Z207" s="76"/>
    </row>
    <row r="208" spans="1:51">
      <c r="A208" s="11" t="s">
        <v>28</v>
      </c>
      <c r="B208" s="65">
        <f>IF(OR(주말DATA!B208="",주말DATA!B208=0),0,SUBSTITUTE(주말DATA!B208,",",".")*1)</f>
        <v>225</v>
      </c>
      <c r="C208" s="60">
        <f>IF(OR(주말DATA!C208="",주말DATA!C208=0),0,SUBSTITUTE(주말DATA!C208,",",".")*1)</f>
        <v>212.9</v>
      </c>
      <c r="D208" s="65">
        <f>IF(OR(주말DATA!D208="",주말DATA!D208=0),0,SUBSTITUTE(주말DATA!D208,",",".")*1)</f>
        <v>367.5</v>
      </c>
      <c r="E208" s="60">
        <f>IF(OR(주말DATA!E208="",주말DATA!E208=0),0,SUBSTITUTE(주말DATA!E208,",",".")*1)</f>
        <v>275.98</v>
      </c>
      <c r="F208" s="65">
        <f>IF(OR(주말DATA!F208="",주말DATA!F208=0),0,SUBSTITUTE(주말DATA!F208,",",".")*1)</f>
        <v>5</v>
      </c>
      <c r="G208" s="60">
        <f>IF(OR(주말DATA!G208="",주말DATA!G208=0),0,SUBSTITUTE(주말DATA!G208,",",".")*1)</f>
        <v>1.67</v>
      </c>
      <c r="H208" s="65">
        <f>IF(OR(주말DATA!H208="",주말DATA!H208=0),0,SUBSTITUTE(주말DATA!H208,",",".")*1)</f>
        <v>5</v>
      </c>
      <c r="I208" s="60">
        <f>IF(OR(주말DATA!I208="",주말DATA!I208=0),0,SUBSTITUTE(주말DATA!I208,",",".")*1)</f>
        <v>1.67</v>
      </c>
      <c r="J208" s="65">
        <f>IF(OR(주말DATA!J208="",주말DATA!J208=0),0,SUBSTITUTE(주말DATA!J208,",",".")*1)</f>
        <v>225</v>
      </c>
      <c r="K208" s="60">
        <f>IF(OR(주말DATA!K208="",주말DATA!K208=0),0,SUBSTITUTE(주말DATA!K208,",",".")*1)</f>
        <v>212.9</v>
      </c>
      <c r="L208" s="60">
        <f>IF(OR(주말DATA!L208="",주말DATA!L208=0),0,SUBSTITUTE(주말DATA!L208,",",".")*1)</f>
        <v>30.36</v>
      </c>
      <c r="M208" s="60">
        <f>IF(OR(주말DATA!M208="",주말DATA!M208=0),0,SUBSTITUTE(주말DATA!M208,",",".")*1)</f>
        <v>30.36</v>
      </c>
      <c r="N208" s="60">
        <f>IF(OR(주말DATA!N208="",주말DATA!N208=0),0,SUBSTITUTE(주말DATA!N208,",",".")*1)</f>
        <v>30.36</v>
      </c>
      <c r="O208" s="60">
        <f>IF(OR(주말DATA!O208="",주말DATA!O208=0),0,SUBSTITUTE(주말DATA!O208,",",".")*1)</f>
        <v>30.36</v>
      </c>
      <c r="P208" s="60">
        <f>IF(OR(주말DATA!P208="",주말DATA!P208=0),0,SUBSTITUTE(주말DATA!P208,",",".")*1)</f>
        <v>129.94999999999999</v>
      </c>
      <c r="Q208" s="60">
        <f>IF(OR(주말DATA!Q208="",주말DATA!Q208=0),0,SUBSTITUTE(주말DATA!Q208,",",".")*1)</f>
        <v>129.94999999999999</v>
      </c>
      <c r="R208" s="60">
        <f>IF(OR(주말DATA!R208="",주말DATA!R208=0),0,SUBSTITUTE(주말DATA!R208,",",".")*1)</f>
        <v>129.94999999999999</v>
      </c>
      <c r="S208" s="67">
        <f>IF(OR(주말DATA!S208="",주말DATA!S208=0),0,SUBSTITUTE(주말DATA!S208,",",".")*1)</f>
        <v>129.94999999999999</v>
      </c>
      <c r="T208" s="60">
        <f>IF(OR(주말DATA!T208="",주말DATA!T208=0),0,SUBSTITUTE(주말DATA!T208,",",".")*1)</f>
        <v>129.94999999999999</v>
      </c>
      <c r="U208" s="60">
        <f>IF(OR(주말DATA!U208="",주말DATA!U208=0),0,SUBSTITUTE(주말DATA!U208,",",".")*1)</f>
        <v>129.94999999999999</v>
      </c>
      <c r="V208" s="65">
        <f>IF(OR(주말DATA!V208="",주말DATA!V208=0),0,SUBSTITUTE(주말DATA!V208,",",".")*1)</f>
        <v>367.5</v>
      </c>
      <c r="W208" s="60">
        <f>IF(OR(주말DATA!W208="",주말DATA!W208=0),0,SUBSTITUTE(주말DATA!W208,",",".")*1)</f>
        <v>268.45999999999998</v>
      </c>
      <c r="X208" s="65">
        <f>IF(OR(주말DATA!X208="",주말DATA!X208=0),0,SUBSTITUTE(주말DATA!X208,",",".")*1)</f>
        <v>367.5</v>
      </c>
      <c r="Y208" s="60">
        <f>IF(OR(주말DATA!Y208="",주말DATA!Y208=0),0,SUBSTITUTE(주말DATA!Y208,",",".")*1)</f>
        <v>268.45999999999998</v>
      </c>
      <c r="Z208" s="76"/>
    </row>
    <row r="209" spans="1:51">
      <c r="A209" s="11" t="s">
        <v>29</v>
      </c>
      <c r="B209" s="62">
        <f>IF(OR(주말DATA!B209="",주말DATA!B209=0),0,SUBSTITUTE(주말DATA!B209,",",".")*1)</f>
        <v>212.69</v>
      </c>
      <c r="C209" s="62">
        <f>IF(OR(주말DATA!C209="",주말DATA!C209=0),0,SUBSTITUTE(주말DATA!C209,",",".")*1)</f>
        <v>212.69</v>
      </c>
      <c r="D209" s="62">
        <f>IF(OR(주말DATA!D209="",주말DATA!D209=0),0,SUBSTITUTE(주말DATA!D209,",",".")*1)</f>
        <v>244.36</v>
      </c>
      <c r="E209" s="62">
        <f>IF(OR(주말DATA!E209="",주말DATA!E209=0),0,SUBSTITUTE(주말DATA!E209,",",".")*1)</f>
        <v>244.36</v>
      </c>
      <c r="F209" s="62">
        <f>IF(OR(주말DATA!F209="",주말DATA!F209=0),0,SUBSTITUTE(주말DATA!F209,",",".")*1)</f>
        <v>1.65</v>
      </c>
      <c r="G209" s="62">
        <f>IF(OR(주말DATA!G209="",주말DATA!G209=0),0,SUBSTITUTE(주말DATA!G209,",",".")*1)</f>
        <v>1.65</v>
      </c>
      <c r="H209" s="62">
        <f>IF(OR(주말DATA!H209="",주말DATA!H209=0),0,SUBSTITUTE(주말DATA!H209,",",".")*1)</f>
        <v>1.65</v>
      </c>
      <c r="I209" s="62">
        <f>IF(OR(주말DATA!I209="",주말DATA!I209=0),0,SUBSTITUTE(주말DATA!I209,",",".")*1)</f>
        <v>1.65</v>
      </c>
      <c r="J209" s="62">
        <f>IF(OR(주말DATA!J209="",주말DATA!J209=0),0,SUBSTITUTE(주말DATA!J209,",",".")*1)</f>
        <v>212.69</v>
      </c>
      <c r="K209" s="62">
        <f>IF(OR(주말DATA!K209="",주말DATA!K209=0),0,SUBSTITUTE(주말DATA!K209,",",".")*1)</f>
        <v>212.69</v>
      </c>
      <c r="L209" s="62">
        <f>IF(OR(주말DATA!L209="",주말DATA!L209=0),0,SUBSTITUTE(주말DATA!L209,",",".")*1)</f>
        <v>30.34</v>
      </c>
      <c r="M209" s="62">
        <f>IF(OR(주말DATA!M209="",주말DATA!M209=0),0,SUBSTITUTE(주말DATA!M209,",",".")*1)</f>
        <v>30.34</v>
      </c>
      <c r="N209" s="62">
        <f>IF(OR(주말DATA!N209="",주말DATA!N209=0),0,SUBSTITUTE(주말DATA!N209,",",".")*1)</f>
        <v>30.34</v>
      </c>
      <c r="O209" s="62">
        <f>IF(OR(주말DATA!O209="",주말DATA!O209=0),0,SUBSTITUTE(주말DATA!O209,",",".")*1)</f>
        <v>30.34</v>
      </c>
      <c r="P209" s="62">
        <f>IF(OR(주말DATA!P209="",주말DATA!P209=0),0,SUBSTITUTE(주말DATA!P209,",",".")*1)</f>
        <v>112.11</v>
      </c>
      <c r="Q209" s="62">
        <f>IF(OR(주말DATA!Q209="",주말DATA!Q209=0),0,SUBSTITUTE(주말DATA!Q209,",",".")*1)</f>
        <v>112.11</v>
      </c>
      <c r="R209" s="62">
        <f>IF(OR(주말DATA!R209="",주말DATA!R209=0),0,SUBSTITUTE(주말DATA!R209,",",".")*1)</f>
        <v>112.11</v>
      </c>
      <c r="S209" s="70">
        <f>IF(OR(주말DATA!S209="",주말DATA!S209=0),0,SUBSTITUTE(주말DATA!S209,",",".")*1)</f>
        <v>112.11</v>
      </c>
      <c r="T209" s="62">
        <f>IF(OR(주말DATA!T209="",주말DATA!T209=0),0,SUBSTITUTE(주말DATA!T209,",",".")*1)</f>
        <v>112.11</v>
      </c>
      <c r="U209" s="62">
        <f>IF(OR(주말DATA!U209="",주말DATA!U209=0),0,SUBSTITUTE(주말DATA!U209,",",".")*1)</f>
        <v>112.11</v>
      </c>
      <c r="V209" s="62">
        <f>IF(OR(주말DATA!V209="",주말DATA!V209=0),0,SUBSTITUTE(주말DATA!V209,",",".")*1)</f>
        <v>236.78</v>
      </c>
      <c r="W209" s="62">
        <f>IF(OR(주말DATA!W209="",주말DATA!W209=0),0,SUBSTITUTE(주말DATA!W209,",",".")*1)</f>
        <v>236.78</v>
      </c>
      <c r="X209" s="62">
        <f>IF(OR(주말DATA!X209="",주말DATA!X209=0),0,SUBSTITUTE(주말DATA!X209,",",".")*1)</f>
        <v>236.78</v>
      </c>
      <c r="Y209" s="62">
        <f>IF(OR(주말DATA!Y209="",주말DATA!Y209=0),0,SUBSTITUTE(주말DATA!Y209,",",".")*1)</f>
        <v>236.78</v>
      </c>
      <c r="Z209" s="76"/>
    </row>
    <row r="210" spans="1:51">
      <c r="A210" s="11" t="s">
        <v>30</v>
      </c>
      <c r="B210" s="60">
        <f>IF(OR(주말DATA!B210="",주말DATA!B210=0),0,SUBSTITUTE(주말DATA!B210,",",".")*1)</f>
        <v>212.51</v>
      </c>
      <c r="C210" s="60">
        <f>IF(OR(주말DATA!C210="",주말DATA!C210=0),0,SUBSTITUTE(주말DATA!C210,",",".")*1)</f>
        <v>212.51</v>
      </c>
      <c r="D210" s="60">
        <f>IF(OR(주말DATA!D210="",주말DATA!D210=0),0,SUBSTITUTE(주말DATA!D210,",",".")*1)</f>
        <v>255.71</v>
      </c>
      <c r="E210" s="60">
        <f>IF(OR(주말DATA!E210="",주말DATA!E210=0),0,SUBSTITUTE(주말DATA!E210,",",".")*1)</f>
        <v>255.71</v>
      </c>
      <c r="F210" s="60">
        <f>IF(OR(주말DATA!F210="",주말DATA!F210=0),0,SUBSTITUTE(주말DATA!F210,",",".")*1)</f>
        <v>1.64</v>
      </c>
      <c r="G210" s="60">
        <f>IF(OR(주말DATA!G210="",주말DATA!G210=0),0,SUBSTITUTE(주말DATA!G210,",",".")*1)</f>
        <v>1.64</v>
      </c>
      <c r="H210" s="60">
        <f>IF(OR(주말DATA!H210="",주말DATA!H210=0),0,SUBSTITUTE(주말DATA!H210,",",".")*1)</f>
        <v>1.64</v>
      </c>
      <c r="I210" s="60">
        <f>IF(OR(주말DATA!I210="",주말DATA!I210=0),0,SUBSTITUTE(주말DATA!I210,",",".")*1)</f>
        <v>1.64</v>
      </c>
      <c r="J210" s="60">
        <f>IF(OR(주말DATA!J210="",주말DATA!J210=0),0,SUBSTITUTE(주말DATA!J210,",",".")*1)</f>
        <v>212.51</v>
      </c>
      <c r="K210" s="60">
        <f>IF(OR(주말DATA!K210="",주말DATA!K210=0),0,SUBSTITUTE(주말DATA!K210,",",".")*1)</f>
        <v>212.51</v>
      </c>
      <c r="L210" s="60">
        <f>IF(OR(주말DATA!L210="",주말DATA!L210=0),0,SUBSTITUTE(주말DATA!L210,",",".")*1)</f>
        <v>30.64</v>
      </c>
      <c r="M210" s="60">
        <f>IF(OR(주말DATA!M210="",주말DATA!M210=0),0,SUBSTITUTE(주말DATA!M210,",",".")*1)</f>
        <v>30.64</v>
      </c>
      <c r="N210" s="60">
        <f>IF(OR(주말DATA!N210="",주말DATA!N210=0),0,SUBSTITUTE(주말DATA!N210,",",".")*1)</f>
        <v>30.64</v>
      </c>
      <c r="O210" s="60">
        <f>IF(OR(주말DATA!O210="",주말DATA!O210=0),0,SUBSTITUTE(주말DATA!O210,",",".")*1)</f>
        <v>30.64</v>
      </c>
      <c r="P210" s="60">
        <f>IF(OR(주말DATA!P210="",주말DATA!P210=0),0,SUBSTITUTE(주말DATA!P210,",",".")*1)</f>
        <v>30.64</v>
      </c>
      <c r="Q210" s="60">
        <f>IF(OR(주말DATA!Q210="",주말DATA!Q210=0),0,SUBSTITUTE(주말DATA!Q210,",",".")*1)</f>
        <v>30.64</v>
      </c>
      <c r="R210" s="60">
        <f>IF(OR(주말DATA!R210="",주말DATA!R210=0),0,SUBSTITUTE(주말DATA!R210,",",".")*1)</f>
        <v>30.64</v>
      </c>
      <c r="S210" s="67">
        <f>IF(OR(주말DATA!S210="",주말DATA!S210=0),0,SUBSTITUTE(주말DATA!S210,",",".")*1)</f>
        <v>30.64</v>
      </c>
      <c r="T210" s="60">
        <f>IF(OR(주말DATA!T210="",주말DATA!T210=0),0,SUBSTITUTE(주말DATA!T210,",",".")*1)</f>
        <v>145.72999999999999</v>
      </c>
      <c r="U210" s="60">
        <f>IF(OR(주말DATA!U210="",주말DATA!U210=0),0,SUBSTITUTE(주말DATA!U210,",",".")*1)</f>
        <v>145.72999999999999</v>
      </c>
      <c r="V210" s="60">
        <f>IF(OR(주말DATA!V210="",주말DATA!V210=0),0,SUBSTITUTE(주말DATA!V210,",",".")*1)</f>
        <v>247.78</v>
      </c>
      <c r="W210" s="60">
        <f>IF(OR(주말DATA!W210="",주말DATA!W210=0),0,SUBSTITUTE(주말DATA!W210,",",".")*1)</f>
        <v>247.78</v>
      </c>
      <c r="X210" s="60">
        <f>IF(OR(주말DATA!X210="",주말DATA!X210=0),0,SUBSTITUTE(주말DATA!X210,",",".")*1)</f>
        <v>247.78</v>
      </c>
      <c r="Y210" s="60">
        <f>IF(OR(주말DATA!Y210="",주말DATA!Y210=0),0,SUBSTITUTE(주말DATA!Y210,",",".")*1)</f>
        <v>247.78</v>
      </c>
      <c r="Z210" s="76"/>
    </row>
    <row r="211" spans="1:51">
      <c r="A211" s="11" t="s">
        <v>31</v>
      </c>
      <c r="B211" s="62">
        <f>IF(OR(주말DATA!B211="",주말DATA!B211=0),0,SUBSTITUTE(주말DATA!B211,",",".")*1)</f>
        <v>212.44</v>
      </c>
      <c r="C211" s="62">
        <f>IF(OR(주말DATA!C211="",주말DATA!C211=0),0,SUBSTITUTE(주말DATA!C211,",",".")*1)</f>
        <v>212.44</v>
      </c>
      <c r="D211" s="62">
        <f>IF(OR(주말DATA!D211="",주말DATA!D211=0),0,SUBSTITUTE(주말DATA!D211,",",".")*1)</f>
        <v>301.06</v>
      </c>
      <c r="E211" s="62">
        <f>IF(OR(주말DATA!E211="",주말DATA!E211=0),0,SUBSTITUTE(주말DATA!E211,",",".")*1)</f>
        <v>301.06</v>
      </c>
      <c r="F211" s="62">
        <f>IF(OR(주말DATA!F211="",주말DATA!F211=0),0,SUBSTITUTE(주말DATA!F211,",",".")*1)</f>
        <v>1.64</v>
      </c>
      <c r="G211" s="62">
        <f>IF(OR(주말DATA!G211="",주말DATA!G211=0),0,SUBSTITUTE(주말DATA!G211,",",".")*1)</f>
        <v>1.64</v>
      </c>
      <c r="H211" s="62">
        <f>IF(OR(주말DATA!H211="",주말DATA!H211=0),0,SUBSTITUTE(주말DATA!H211,",",".")*1)</f>
        <v>1.64</v>
      </c>
      <c r="I211" s="62">
        <f>IF(OR(주말DATA!I211="",주말DATA!I211=0),0,SUBSTITUTE(주말DATA!I211,",",".")*1)</f>
        <v>1.64</v>
      </c>
      <c r="J211" s="62">
        <f>IF(OR(주말DATA!J211="",주말DATA!J211=0),0,SUBSTITUTE(주말DATA!J211,",",".")*1)</f>
        <v>212.44</v>
      </c>
      <c r="K211" s="62">
        <f>IF(OR(주말DATA!K211="",주말DATA!K211=0),0,SUBSTITUTE(주말DATA!K211,",",".")*1)</f>
        <v>212.44</v>
      </c>
      <c r="L211" s="62">
        <f>IF(OR(주말DATA!L211="",주말DATA!L211=0),0,SUBSTITUTE(주말DATA!L211,",",".")*1)</f>
        <v>31.58</v>
      </c>
      <c r="M211" s="63">
        <f>IF(OR(주말DATA!M211="",주말DATA!M211=0),0,SUBSTITUTE(주말DATA!M211,",",".")*1)</f>
        <v>26</v>
      </c>
      <c r="N211" s="62">
        <f>IF(OR(주말DATA!N211="",주말DATA!N211=0),0,SUBSTITUTE(주말DATA!N211,",",".")*1)</f>
        <v>31.58</v>
      </c>
      <c r="O211" s="63">
        <f>IF(OR(주말DATA!O211="",주말DATA!O211=0),0,SUBSTITUTE(주말DATA!O211,",",".")*1)</f>
        <v>26</v>
      </c>
      <c r="P211" s="62">
        <f>IF(OR(주말DATA!P211="",주말DATA!P211=0),0,SUBSTITUTE(주말DATA!P211,",",".")*1)</f>
        <v>45.68</v>
      </c>
      <c r="Q211" s="63">
        <f>IF(OR(주말DATA!Q211="",주말DATA!Q211=0),0,SUBSTITUTE(주말DATA!Q211,",",".")*1)</f>
        <v>26</v>
      </c>
      <c r="R211" s="62">
        <f>IF(OR(주말DATA!R211="",주말DATA!R211=0),0,SUBSTITUTE(주말DATA!R211,",",".")*1)</f>
        <v>45.68</v>
      </c>
      <c r="S211" s="69">
        <f>IF(OR(주말DATA!S211="",주말DATA!S211=0),0,SUBSTITUTE(주말DATA!S211,",",".")*1)</f>
        <v>26</v>
      </c>
      <c r="T211" s="62">
        <f>IF(OR(주말DATA!T211="",주말DATA!T211=0),0,SUBSTITUTE(주말DATA!T211,",",".")*1)</f>
        <v>199.1</v>
      </c>
      <c r="U211" s="63">
        <f>IF(OR(주말DATA!U211="",주말DATA!U211=0),0,SUBSTITUTE(주말DATA!U211,",",".")*1)</f>
        <v>26</v>
      </c>
      <c r="V211" s="62">
        <f>IF(OR(주말DATA!V211="",주말DATA!V211=0),0,SUBSTITUTE(주말DATA!V211,",",".")*1)</f>
        <v>291.73</v>
      </c>
      <c r="W211" s="62">
        <f>IF(OR(주말DATA!W211="",주말DATA!W211=0),0,SUBSTITUTE(주말DATA!W211,",",".")*1)</f>
        <v>291.73</v>
      </c>
      <c r="X211" s="62">
        <f>IF(OR(주말DATA!X211="",주말DATA!X211=0),0,SUBSTITUTE(주말DATA!X211,",",".")*1)</f>
        <v>291.73</v>
      </c>
      <c r="Y211" s="62">
        <f>IF(OR(주말DATA!Y211="",주말DATA!Y211=0),0,SUBSTITUTE(주말DATA!Y211,",",".")*1)</f>
        <v>291.73</v>
      </c>
      <c r="Z211" s="76"/>
    </row>
    <row r="212" spans="1:51">
      <c r="A212" s="11" t="s">
        <v>32</v>
      </c>
      <c r="B212" s="60">
        <f>IF(OR(주말DATA!B212="",주말DATA!B212=0),0,SUBSTITUTE(주말DATA!B212,",",".")*1)</f>
        <v>212.58</v>
      </c>
      <c r="C212" s="60">
        <f>IF(OR(주말DATA!C212="",주말DATA!C212=0),0,SUBSTITUTE(주말DATA!C212,",",".")*1)</f>
        <v>212.58</v>
      </c>
      <c r="D212" s="60">
        <f>IF(OR(주말DATA!D212="",주말DATA!D212=0),0,SUBSTITUTE(주말DATA!D212,",",".")*1)</f>
        <v>308.81</v>
      </c>
      <c r="E212" s="60">
        <f>IF(OR(주말DATA!E212="",주말DATA!E212=0),0,SUBSTITUTE(주말DATA!E212,",",".")*1)</f>
        <v>308.81</v>
      </c>
      <c r="F212" s="60">
        <f>IF(OR(주말DATA!F212="",주말DATA!F212=0),0,SUBSTITUTE(주말DATA!F212,",",".")*1)</f>
        <v>1.64</v>
      </c>
      <c r="G212" s="60">
        <f>IF(OR(주말DATA!G212="",주말DATA!G212=0),0,SUBSTITUTE(주말DATA!G212,",",".")*1)</f>
        <v>1.64</v>
      </c>
      <c r="H212" s="60">
        <f>IF(OR(주말DATA!H212="",주말DATA!H212=0),0,SUBSTITUTE(주말DATA!H212,",",".")*1)</f>
        <v>1.64</v>
      </c>
      <c r="I212" s="60">
        <f>IF(OR(주말DATA!I212="",주말DATA!I212=0),0,SUBSTITUTE(주말DATA!I212,",",".")*1)</f>
        <v>1.64</v>
      </c>
      <c r="J212" s="60">
        <f>IF(OR(주말DATA!J212="",주말DATA!J212=0),0,SUBSTITUTE(주말DATA!J212,",",".")*1)</f>
        <v>212.58</v>
      </c>
      <c r="K212" s="60">
        <f>IF(OR(주말DATA!K212="",주말DATA!K212=0),0,SUBSTITUTE(주말DATA!K212,",",".")*1)</f>
        <v>212.58</v>
      </c>
      <c r="L212" s="60">
        <f>IF(OR(주말DATA!L212="",주말DATA!L212=0),0,SUBSTITUTE(주말DATA!L212,",",".")*1)</f>
        <v>32.08</v>
      </c>
      <c r="M212" s="64">
        <f>IF(OR(주말DATA!M212="",주말DATA!M212=0),0,SUBSTITUTE(주말DATA!M212,",",".")*1)</f>
        <v>23.1</v>
      </c>
      <c r="N212" s="60">
        <f>IF(OR(주말DATA!N212="",주말DATA!N212=0),0,SUBSTITUTE(주말DATA!N212,",",".")*1)</f>
        <v>32.08</v>
      </c>
      <c r="O212" s="64">
        <f>IF(OR(주말DATA!O212="",주말DATA!O212=0),0,SUBSTITUTE(주말DATA!O212,",",".")*1)</f>
        <v>23.1</v>
      </c>
      <c r="P212" s="60">
        <f>IF(OR(주말DATA!P212="",주말DATA!P212=0),0,SUBSTITUTE(주말DATA!P212,",",".")*1)</f>
        <v>204.29</v>
      </c>
      <c r="Q212" s="64">
        <f>IF(OR(주말DATA!Q212="",주말DATA!Q212=0),0,SUBSTITUTE(주말DATA!Q212,",",".")*1)</f>
        <v>23.1</v>
      </c>
      <c r="R212" s="60">
        <f>IF(OR(주말DATA!R212="",주말DATA!R212=0),0,SUBSTITUTE(주말DATA!R212,",",".")*1)</f>
        <v>204.29</v>
      </c>
      <c r="S212" s="68">
        <f>IF(OR(주말DATA!S212="",주말DATA!S212=0),0,SUBSTITUTE(주말DATA!S212,",",".")*1)</f>
        <v>23.1</v>
      </c>
      <c r="T212" s="60">
        <f>IF(OR(주말DATA!T212="",주말DATA!T212=0),0,SUBSTITUTE(주말DATA!T212,",",".")*1)</f>
        <v>204.29</v>
      </c>
      <c r="U212" s="64">
        <f>IF(OR(주말DATA!U212="",주말DATA!U212=0),0,SUBSTITUTE(주말DATA!U212,",",".")*1)</f>
        <v>23.1</v>
      </c>
      <c r="V212" s="60">
        <f>IF(OR(주말DATA!V212="",주말DATA!V212=0),0,SUBSTITUTE(주말DATA!V212,",",".")*1)</f>
        <v>316.43</v>
      </c>
      <c r="W212" s="60">
        <f>IF(OR(주말DATA!W212="",주말DATA!W212=0),0,SUBSTITUTE(주말DATA!W212,",",".")*1)</f>
        <v>316.43</v>
      </c>
      <c r="X212" s="60">
        <f>IF(OR(주말DATA!X212="",주말DATA!X212=0),0,SUBSTITUTE(주말DATA!X212,",",".")*1)</f>
        <v>316.43</v>
      </c>
      <c r="Y212" s="60">
        <f>IF(OR(주말DATA!Y212="",주말DATA!Y212=0),0,SUBSTITUTE(주말DATA!Y212,",",".")*1)</f>
        <v>316.43</v>
      </c>
      <c r="Z212" s="76"/>
    </row>
    <row r="213" spans="1:51">
      <c r="A213" s="11" t="s">
        <v>33</v>
      </c>
      <c r="B213" s="62">
        <f>IF(OR(주말DATA!B213="",주말DATA!B213=0),0,SUBSTITUTE(주말DATA!B213,",",".")*1)</f>
        <v>212.77</v>
      </c>
      <c r="C213" s="62">
        <f>IF(OR(주말DATA!C213="",주말DATA!C213=0),0,SUBSTITUTE(주말DATA!C213,",",".")*1)</f>
        <v>212.77</v>
      </c>
      <c r="D213" s="62">
        <f>IF(OR(주말DATA!D213="",주말DATA!D213=0),0,SUBSTITUTE(주말DATA!D213,",",".")*1)</f>
        <v>375.36</v>
      </c>
      <c r="E213" s="63">
        <f>IF(OR(주말DATA!E213="",주말DATA!E213=0),0,SUBSTITUTE(주말DATA!E213,",",".")*1)</f>
        <v>270</v>
      </c>
      <c r="F213" s="62">
        <f>IF(OR(주말DATA!F213="",주말DATA!F213=0),0,SUBSTITUTE(주말DATA!F213,",",".")*1)</f>
        <v>1.64</v>
      </c>
      <c r="G213" s="62">
        <f>IF(OR(주말DATA!G213="",주말DATA!G213=0),0,SUBSTITUTE(주말DATA!G213,",",".")*1)</f>
        <v>1.64</v>
      </c>
      <c r="H213" s="62">
        <f>IF(OR(주말DATA!H213="",주말DATA!H213=0),0,SUBSTITUTE(주말DATA!H213,",",".")*1)</f>
        <v>1.64</v>
      </c>
      <c r="I213" s="62">
        <f>IF(OR(주말DATA!I213="",주말DATA!I213=0),0,SUBSTITUTE(주말DATA!I213,",",".")*1)</f>
        <v>1.64</v>
      </c>
      <c r="J213" s="62">
        <f>IF(OR(주말DATA!J213="",주말DATA!J213=0),0,SUBSTITUTE(주말DATA!J213,",",".")*1)</f>
        <v>212.77</v>
      </c>
      <c r="K213" s="62">
        <f>IF(OR(주말DATA!K213="",주말DATA!K213=0),0,SUBSTITUTE(주말DATA!K213,",",".")*1)</f>
        <v>212.77</v>
      </c>
      <c r="L213" s="62">
        <f>IF(OR(주말DATA!L213="",주말DATA!L213=0),0,SUBSTITUTE(주말DATA!L213,",",".")*1)</f>
        <v>31.78</v>
      </c>
      <c r="M213" s="62">
        <f>IF(OR(주말DATA!M213="",주말DATA!M213=0),0,SUBSTITUTE(주말DATA!M213,",",".")*1)</f>
        <v>31.78</v>
      </c>
      <c r="N213" s="62">
        <f>IF(OR(주말DATA!N213="",주말DATA!N213=0),0,SUBSTITUTE(주말DATA!N213,",",".")*1)</f>
        <v>31.78</v>
      </c>
      <c r="O213" s="62">
        <f>IF(OR(주말DATA!O213="",주말DATA!O213=0),0,SUBSTITUTE(주말DATA!O213,",",".")*1)</f>
        <v>31.78</v>
      </c>
      <c r="P213" s="62">
        <f>IF(OR(주말DATA!P213="",주말DATA!P213=0),0,SUBSTITUTE(주말DATA!P213,",",".")*1)</f>
        <v>209.95</v>
      </c>
      <c r="Q213" s="63">
        <f>IF(OR(주말DATA!Q213="",주말DATA!Q213=0),0,SUBSTITUTE(주말DATA!Q213,",",".")*1)</f>
        <v>76.400000000000006</v>
      </c>
      <c r="R213" s="62">
        <f>IF(OR(주말DATA!R213="",주말DATA!R213=0),0,SUBSTITUTE(주말DATA!R213,",",".")*1)</f>
        <v>209.95</v>
      </c>
      <c r="S213" s="69">
        <f>IF(OR(주말DATA!S213="",주말DATA!S213=0),0,SUBSTITUTE(주말DATA!S213,",",".")*1)</f>
        <v>76.400000000000006</v>
      </c>
      <c r="T213" s="62">
        <f>IF(OR(주말DATA!T213="",주말DATA!T213=0),0,SUBSTITUTE(주말DATA!T213,",",".")*1)</f>
        <v>209.95</v>
      </c>
      <c r="U213" s="63">
        <f>IF(OR(주말DATA!U213="",주말DATA!U213=0),0,SUBSTITUTE(주말DATA!U213,",",".")*1)</f>
        <v>76.400000000000006</v>
      </c>
      <c r="V213" s="62">
        <f>IF(OR(주말DATA!V213="",주말DATA!V213=0),0,SUBSTITUTE(주말DATA!V213,",",".")*1)</f>
        <v>388.44</v>
      </c>
      <c r="W213" s="63">
        <f>IF(OR(주말DATA!W213="",주말DATA!W213=0),0,SUBSTITUTE(주말DATA!W213,",",".")*1)</f>
        <v>270</v>
      </c>
      <c r="X213" s="62">
        <f>IF(OR(주말DATA!X213="",주말DATA!X213=0),0,SUBSTITUTE(주말DATA!X213,",",".")*1)</f>
        <v>388.44</v>
      </c>
      <c r="Y213" s="63">
        <f>IF(OR(주말DATA!Y213="",주말DATA!Y213=0),0,SUBSTITUTE(주말DATA!Y213,",",".")*1)</f>
        <v>270</v>
      </c>
      <c r="Z213" s="76"/>
    </row>
    <row r="214" spans="1:51">
      <c r="A214" s="11" t="s">
        <v>34</v>
      </c>
      <c r="B214" s="67">
        <f>IF(OR(주말DATA!B214="",주말DATA!B214=0),0,SUBSTITUTE(주말DATA!B214,",",".")*1)</f>
        <v>213.78</v>
      </c>
      <c r="C214" s="67">
        <f>IF(OR(주말DATA!C214="",주말DATA!C214=0),0,SUBSTITUTE(주말DATA!C214,",",".")*1)</f>
        <v>213.78</v>
      </c>
      <c r="D214" s="67">
        <f>IF(OR(주말DATA!D214="",주말DATA!D214=0),0,SUBSTITUTE(주말DATA!D214,",",".")*1)</f>
        <v>412.66</v>
      </c>
      <c r="E214" s="68">
        <f>IF(OR(주말DATA!E214="",주말DATA!E214=0),0,SUBSTITUTE(주말DATA!E214,",",".")*1)</f>
        <v>270</v>
      </c>
      <c r="F214" s="67">
        <f>IF(OR(주말DATA!F214="",주말DATA!F214=0),0,SUBSTITUTE(주말DATA!F214,",",".")*1)</f>
        <v>1.65</v>
      </c>
      <c r="G214" s="67">
        <f>IF(OR(주말DATA!G214="",주말DATA!G214=0),0,SUBSTITUTE(주말DATA!G214,",",".")*1)</f>
        <v>1.65</v>
      </c>
      <c r="H214" s="67">
        <f>IF(OR(주말DATA!H214="",주말DATA!H214=0),0,SUBSTITUTE(주말DATA!H214,",",".")*1)</f>
        <v>1.65</v>
      </c>
      <c r="I214" s="67">
        <f>IF(OR(주말DATA!I214="",주말DATA!I214=0),0,SUBSTITUTE(주말DATA!I214,",",".")*1)</f>
        <v>1.65</v>
      </c>
      <c r="J214" s="67">
        <f>IF(OR(주말DATA!J214="",주말DATA!J214=0),0,SUBSTITUTE(주말DATA!J214,",",".")*1)</f>
        <v>213.78</v>
      </c>
      <c r="K214" s="67">
        <f>IF(OR(주말DATA!K214="",주말DATA!K214=0),0,SUBSTITUTE(주말DATA!K214,",",".")*1)</f>
        <v>213.78</v>
      </c>
      <c r="L214" s="67">
        <f>IF(OR(주말DATA!L214="",주말DATA!L214=0),0,SUBSTITUTE(주말DATA!L214,",",".")*1)</f>
        <v>31.36</v>
      </c>
      <c r="M214" s="67">
        <f>IF(OR(주말DATA!M214="",주말DATA!M214=0),0,SUBSTITUTE(주말DATA!M214,",",".")*1)</f>
        <v>31.36</v>
      </c>
      <c r="N214" s="67">
        <f>IF(OR(주말DATA!N214="",주말DATA!N214=0),0,SUBSTITUTE(주말DATA!N214,",",".")*1)</f>
        <v>31.36</v>
      </c>
      <c r="O214" s="67">
        <f>IF(OR(주말DATA!O214="",주말DATA!O214=0),0,SUBSTITUTE(주말DATA!O214,",",".")*1)</f>
        <v>31.36</v>
      </c>
      <c r="P214" s="67">
        <f>IF(OR(주말DATA!P214="",주말DATA!P214=0),0,SUBSTITUTE(주말DATA!P214,",",".")*1)</f>
        <v>213.78</v>
      </c>
      <c r="Q214" s="67">
        <f>IF(OR(주말DATA!Q214="",주말DATA!Q214=0),0,SUBSTITUTE(주말DATA!Q214,",",".")*1)</f>
        <v>213.78</v>
      </c>
      <c r="R214" s="67">
        <f>IF(OR(주말DATA!R214="",주말DATA!R214=0),0,SUBSTITUTE(주말DATA!R214,",",".")*1)</f>
        <v>213.78</v>
      </c>
      <c r="S214" s="67">
        <f>IF(OR(주말DATA!S214="",주말DATA!S214=0),0,SUBSTITUTE(주말DATA!S214,",",".")*1)</f>
        <v>213.78</v>
      </c>
      <c r="T214" s="67">
        <f>IF(OR(주말DATA!T214="",주말DATA!T214=0),0,SUBSTITUTE(주말DATA!T214,",",".")*1)</f>
        <v>213.78</v>
      </c>
      <c r="U214" s="67">
        <f>IF(OR(주말DATA!U214="",주말DATA!U214=0),0,SUBSTITUTE(주말DATA!U214,",",".")*1)</f>
        <v>213.78</v>
      </c>
      <c r="V214" s="67">
        <f>IF(OR(주말DATA!V214="",주말DATA!V214=0),0,SUBSTITUTE(주말DATA!V214,",",".")*1)</f>
        <v>425.86</v>
      </c>
      <c r="W214" s="68">
        <f>IF(OR(주말DATA!W214="",주말DATA!W214=0),0,SUBSTITUTE(주말DATA!W214,",",".")*1)</f>
        <v>270</v>
      </c>
      <c r="X214" s="67">
        <f>IF(OR(주말DATA!X214="",주말DATA!X214=0),0,SUBSTITUTE(주말DATA!X214,",",".")*1)</f>
        <v>425.86</v>
      </c>
      <c r="Y214" s="68">
        <f>IF(OR(주말DATA!Y214="",주말DATA!Y214=0),0,SUBSTITUTE(주말DATA!Y214,",",".")*1)</f>
        <v>270</v>
      </c>
      <c r="Z214" s="76"/>
    </row>
    <row r="215" spans="1:51" ht="17.25" thickBot="1">
      <c r="A215" s="11" t="s">
        <v>35</v>
      </c>
      <c r="B215" s="62">
        <f>IF(OR(주말DATA!B215="",주말DATA!B215=0),0,SUBSTITUTE(주말DATA!B215,",",".")*1)</f>
        <v>213.37</v>
      </c>
      <c r="C215" s="62">
        <f>IF(OR(주말DATA!C215="",주말DATA!C215=0),0,SUBSTITUTE(주말DATA!C215,",",".")*1)</f>
        <v>213.37</v>
      </c>
      <c r="D215" s="62">
        <f>IF(OR(주말DATA!D215="",주말DATA!D215=0),0,SUBSTITUTE(주말DATA!D215,",",".")*1)</f>
        <v>440.07</v>
      </c>
      <c r="E215" s="62">
        <f>IF(OR(주말DATA!E215="",주말DATA!E215=0),0,SUBSTITUTE(주말DATA!E215,",",".")*1)</f>
        <v>440.07</v>
      </c>
      <c r="F215" s="62">
        <f>IF(OR(주말DATA!F215="",주말DATA!F215=0),0,SUBSTITUTE(주말DATA!F215,",",".")*1)</f>
        <v>1.66</v>
      </c>
      <c r="G215" s="62">
        <f>IF(OR(주말DATA!G215="",주말DATA!G215=0),0,SUBSTITUTE(주말DATA!G215,",",".")*1)</f>
        <v>1.66</v>
      </c>
      <c r="H215" s="62">
        <f>IF(OR(주말DATA!H215="",주말DATA!H215=0),0,SUBSTITUTE(주말DATA!H215,",",".")*1)</f>
        <v>1.66</v>
      </c>
      <c r="I215" s="62">
        <f>IF(OR(주말DATA!I215="",주말DATA!I215=0),0,SUBSTITUTE(주말DATA!I215,",",".")*1)</f>
        <v>1.66</v>
      </c>
      <c r="J215" s="62">
        <f>IF(OR(주말DATA!J215="",주말DATA!J215=0),0,SUBSTITUTE(주말DATA!J215,",",".")*1)</f>
        <v>213.37</v>
      </c>
      <c r="K215" s="62">
        <f>IF(OR(주말DATA!K215="",주말DATA!K215=0),0,SUBSTITUTE(주말DATA!K215,",",".")*1)</f>
        <v>213.37</v>
      </c>
      <c r="L215" s="62">
        <f>IF(OR(주말DATA!L215="",주말DATA!L215=0),0,SUBSTITUTE(주말DATA!L215,",",".")*1)</f>
        <v>30.76</v>
      </c>
      <c r="M215" s="62">
        <f>IF(OR(주말DATA!M215="",주말DATA!M215=0),0,SUBSTITUTE(주말DATA!M215,",",".")*1)</f>
        <v>30.76</v>
      </c>
      <c r="N215" s="62">
        <f>IF(OR(주말DATA!N215="",주말DATA!N215=0),0,SUBSTITUTE(주말DATA!N215,",",".")*1)</f>
        <v>30.76</v>
      </c>
      <c r="O215" s="62">
        <f>IF(OR(주말DATA!O215="",주말DATA!O215=0),0,SUBSTITUTE(주말DATA!O215,",",".")*1)</f>
        <v>30.76</v>
      </c>
      <c r="P215" s="62">
        <f>IF(OR(주말DATA!P215="",주말DATA!P215=0),0,SUBSTITUTE(주말DATA!P215,",",".")*1)</f>
        <v>213.37</v>
      </c>
      <c r="Q215" s="62">
        <f>IF(OR(주말DATA!Q215="",주말DATA!Q215=0),0,SUBSTITUTE(주말DATA!Q215,",",".")*1)</f>
        <v>213.37</v>
      </c>
      <c r="R215" s="62">
        <f>IF(OR(주말DATA!R215="",주말DATA!R215=0),0,SUBSTITUTE(주말DATA!R215,",",".")*1)</f>
        <v>213.37</v>
      </c>
      <c r="S215" s="70">
        <f>IF(OR(주말DATA!S215="",주말DATA!S215=0),0,SUBSTITUTE(주말DATA!S215,",",".")*1)</f>
        <v>213.37</v>
      </c>
      <c r="T215" s="62">
        <f>IF(OR(주말DATA!T215="",주말DATA!T215=0),0,SUBSTITUTE(주말DATA!T215,",",".")*1)</f>
        <v>213.37</v>
      </c>
      <c r="U215" s="62">
        <f>IF(OR(주말DATA!U215="",주말DATA!U215=0),0,SUBSTITUTE(주말DATA!U215,",",".")*1)</f>
        <v>213.37</v>
      </c>
      <c r="V215" s="62">
        <f>IF(OR(주말DATA!V215="",주말DATA!V215=0),0,SUBSTITUTE(주말DATA!V215,",",".")*1)</f>
        <v>454.15</v>
      </c>
      <c r="W215" s="62">
        <f>IF(OR(주말DATA!W215="",주말DATA!W215=0),0,SUBSTITUTE(주말DATA!W215,",",".")*1)</f>
        <v>454.15</v>
      </c>
      <c r="X215" s="62">
        <f>IF(OR(주말DATA!X215="",주말DATA!X215=0),0,SUBSTITUTE(주말DATA!X215,",",".")*1)</f>
        <v>454.15</v>
      </c>
      <c r="Y215" s="62">
        <f>IF(OR(주말DATA!Y215="",주말DATA!Y215=0),0,SUBSTITUTE(주말DATA!Y215,",",".")*1)</f>
        <v>454.15</v>
      </c>
      <c r="Z215" s="76"/>
    </row>
    <row r="216" spans="1:51" ht="17.25" thickBot="1">
      <c r="A216" s="11" t="s">
        <v>36</v>
      </c>
      <c r="B216" s="60">
        <f>IF(OR(주말DATA!B216="",주말DATA!B216=0),0,SUBSTITUTE(주말DATA!B216,",",".")*1)</f>
        <v>212.31</v>
      </c>
      <c r="C216" s="60">
        <f>IF(OR(주말DATA!C216="",주말DATA!C216=0),0,SUBSTITUTE(주말DATA!C216,",",".")*1)</f>
        <v>212.31</v>
      </c>
      <c r="D216" s="60">
        <f>IF(OR(주말DATA!D216="",주말DATA!D216=0),0,SUBSTITUTE(주말DATA!D216,",",".")*1)</f>
        <v>453.21</v>
      </c>
      <c r="E216" s="64">
        <f>IF(OR(주말DATA!E216="",주말DATA!E216=0),0,SUBSTITUTE(주말DATA!E216,",",".")*1)</f>
        <v>434.5</v>
      </c>
      <c r="F216" s="60">
        <f>IF(OR(주말DATA!F216="",주말DATA!F216=0),0,SUBSTITUTE(주말DATA!F216,",",".")*1)</f>
        <v>1.65</v>
      </c>
      <c r="G216" s="60">
        <f>IF(OR(주말DATA!G216="",주말DATA!G216=0),0,SUBSTITUTE(주말DATA!G216,",",".")*1)</f>
        <v>1.65</v>
      </c>
      <c r="H216" s="60">
        <f>IF(OR(주말DATA!H216="",주말DATA!H216=0),0,SUBSTITUTE(주말DATA!H216,",",".")*1)</f>
        <v>1.65</v>
      </c>
      <c r="I216" s="60">
        <f>IF(OR(주말DATA!I216="",주말DATA!I216=0),0,SUBSTITUTE(주말DATA!I216,",",".")*1)</f>
        <v>1.65</v>
      </c>
      <c r="J216" s="60">
        <f>IF(OR(주말DATA!J216="",주말DATA!J216=0),0,SUBSTITUTE(주말DATA!J216,",",".")*1)</f>
        <v>212.31</v>
      </c>
      <c r="K216" s="60">
        <f>IF(OR(주말DATA!K216="",주말DATA!K216=0),0,SUBSTITUTE(주말DATA!K216,",",".")*1)</f>
        <v>212.31</v>
      </c>
      <c r="L216" s="60">
        <f>IF(OR(주말DATA!L216="",주말DATA!L216=0),0,SUBSTITUTE(주말DATA!L216,",",".")*1)</f>
        <v>30.6</v>
      </c>
      <c r="M216" s="60">
        <f>IF(OR(주말DATA!M216="",주말DATA!M216=0),0,SUBSTITUTE(주말DATA!M216,",",".")*1)</f>
        <v>30.6</v>
      </c>
      <c r="N216" s="60">
        <f>IF(OR(주말DATA!N216="",주말DATA!N216=0),0,SUBSTITUTE(주말DATA!N216,",",".")*1)</f>
        <v>30.6</v>
      </c>
      <c r="O216" s="60">
        <f>IF(OR(주말DATA!O216="",주말DATA!O216=0),0,SUBSTITUTE(주말DATA!O216,",",".")*1)</f>
        <v>30.6</v>
      </c>
      <c r="P216" s="60">
        <f>IF(OR(주말DATA!P216="",주말DATA!P216=0),0,SUBSTITUTE(주말DATA!P216,",",".")*1)</f>
        <v>205.24</v>
      </c>
      <c r="Q216" s="60">
        <f>IF(OR(주말DATA!Q216="",주말DATA!Q216=0),0,SUBSTITUTE(주말DATA!Q216,",",".")*1)</f>
        <v>205.24</v>
      </c>
      <c r="R216" s="60">
        <f>IF(OR(주말DATA!R216="",주말DATA!R216=0),0,SUBSTITUTE(주말DATA!R216,",",".")*1)</f>
        <v>205.24</v>
      </c>
      <c r="S216" s="67">
        <f>IF(OR(주말DATA!S216="",주말DATA!S216=0),0,SUBSTITUTE(주말DATA!S216,",",".")*1)</f>
        <v>205.24</v>
      </c>
      <c r="T216" s="60">
        <f>IF(OR(주말DATA!T216="",주말DATA!T216=0),0,SUBSTITUTE(주말DATA!T216,",",".")*1)</f>
        <v>205.24</v>
      </c>
      <c r="U216" s="60">
        <f>IF(OR(주말DATA!U216="",주말DATA!U216=0),0,SUBSTITUTE(주말DATA!U216,",",".")*1)</f>
        <v>205.24</v>
      </c>
      <c r="V216" s="60">
        <f>IF(OR(주말DATA!V216="",주말DATA!V216=0),0,SUBSTITUTE(주말DATA!V216,",",".")*1)</f>
        <v>467.71</v>
      </c>
      <c r="W216" s="64">
        <f>IF(OR(주말DATA!W216="",주말DATA!W216=0),0,SUBSTITUTE(주말DATA!W216,",",".")*1)</f>
        <v>434.5</v>
      </c>
      <c r="X216" s="60">
        <f>IF(OR(주말DATA!X216="",주말DATA!X216=0),0,SUBSTITUTE(주말DATA!X216,",",".")*1)</f>
        <v>467.71</v>
      </c>
      <c r="Y216" s="64">
        <f>IF(OR(주말DATA!Y216="",주말DATA!Y216=0),0,SUBSTITUTE(주말DATA!Y216,",",".")*1)</f>
        <v>434.5</v>
      </c>
      <c r="Z216" s="76"/>
      <c r="AA216" s="25">
        <f>IF(주말DATA!AA216="","",주말DATA!AA216)</f>
        <v>44772</v>
      </c>
    </row>
    <row r="217" spans="1:51">
      <c r="A217" s="11" t="s">
        <v>37</v>
      </c>
      <c r="B217" s="62">
        <f>IF(OR(주말DATA!B217="",주말DATA!B217=0),0,SUBSTITUTE(주말DATA!B217,",",".")*1)</f>
        <v>212.23</v>
      </c>
      <c r="C217" s="62">
        <f>IF(OR(주말DATA!C217="",주말DATA!C217=0),0,SUBSTITUTE(주말DATA!C217,",",".")*1)</f>
        <v>212.23</v>
      </c>
      <c r="D217" s="62">
        <f>IF(OR(주말DATA!D217="",주말DATA!D217=0),0,SUBSTITUTE(주말DATA!D217,",",".")*1)</f>
        <v>452.22</v>
      </c>
      <c r="E217" s="63">
        <f>IF(OR(주말DATA!E217="",주말DATA!E217=0),0,SUBSTITUTE(주말DATA!E217,",",".")*1)</f>
        <v>434.5</v>
      </c>
      <c r="F217" s="62">
        <f>IF(OR(주말DATA!F217="",주말DATA!F217=0),0,SUBSTITUTE(주말DATA!F217,",",".")*1)</f>
        <v>1.61</v>
      </c>
      <c r="G217" s="62">
        <f>IF(OR(주말DATA!G217="",주말DATA!G217=0),0,SUBSTITUTE(주말DATA!G217,",",".")*1)</f>
        <v>1.61</v>
      </c>
      <c r="H217" s="62">
        <f>IF(OR(주말DATA!H217="",주말DATA!H217=0),0,SUBSTITUTE(주말DATA!H217,",",".")*1)</f>
        <v>1.61</v>
      </c>
      <c r="I217" s="62">
        <f>IF(OR(주말DATA!I217="",주말DATA!I217=0),0,SUBSTITUTE(주말DATA!I217,",",".")*1)</f>
        <v>1.61</v>
      </c>
      <c r="J217" s="62">
        <f>IF(OR(주말DATA!J217="",주말DATA!J217=0),0,SUBSTITUTE(주말DATA!J217,",",".")*1)</f>
        <v>212.23</v>
      </c>
      <c r="K217" s="62">
        <f>IF(OR(주말DATA!K217="",주말DATA!K217=0),0,SUBSTITUTE(주말DATA!K217,",",".")*1)</f>
        <v>212.23</v>
      </c>
      <c r="L217" s="62">
        <f>IF(OR(주말DATA!L217="",주말DATA!L217=0),0,SUBSTITUTE(주말DATA!L217,",",".")*1)</f>
        <v>28.69</v>
      </c>
      <c r="M217" s="62">
        <f>IF(OR(주말DATA!M217="",주말DATA!M217=0),0,SUBSTITUTE(주말DATA!M217,",",".")*1)</f>
        <v>28.69</v>
      </c>
      <c r="N217" s="62">
        <f>IF(OR(주말DATA!N217="",주말DATA!N217=0),0,SUBSTITUTE(주말DATA!N217,",",".")*1)</f>
        <v>28.69</v>
      </c>
      <c r="O217" s="62">
        <f>IF(OR(주말DATA!O217="",주말DATA!O217=0),0,SUBSTITUTE(주말DATA!O217,",",".")*1)</f>
        <v>28.69</v>
      </c>
      <c r="P217" s="62">
        <f>IF(OR(주말DATA!P217="",주말DATA!P217=0),0,SUBSTITUTE(주말DATA!P217,",",".")*1)</f>
        <v>200</v>
      </c>
      <c r="Q217" s="62">
        <f>IF(OR(주말DATA!Q217="",주말DATA!Q217=0),0,SUBSTITUTE(주말DATA!Q217,",",".")*1)</f>
        <v>200</v>
      </c>
      <c r="R217" s="62">
        <f>IF(OR(주말DATA!R217="",주말DATA!R217=0),0,SUBSTITUTE(주말DATA!R217,",",".")*1)</f>
        <v>200</v>
      </c>
      <c r="S217" s="70">
        <f>IF(OR(주말DATA!S217="",주말DATA!S217=0),0,SUBSTITUTE(주말DATA!S217,",",".")*1)</f>
        <v>200</v>
      </c>
      <c r="T217" s="62">
        <f>IF(OR(주말DATA!T217="",주말DATA!T217=0),0,SUBSTITUTE(주말DATA!T217,",",".")*1)</f>
        <v>200</v>
      </c>
      <c r="U217" s="62">
        <f>IF(OR(주말DATA!U217="",주말DATA!U217=0),0,SUBSTITUTE(주말DATA!U217,",",".")*1)</f>
        <v>200</v>
      </c>
      <c r="V217" s="66">
        <f>IF(OR(주말DATA!V217="",주말DATA!V217=0),0,SUBSTITUTE(주말DATA!V217,",",".")*1)</f>
        <v>671.7</v>
      </c>
      <c r="W217" s="62">
        <f>IF(OR(주말DATA!W217="",주말DATA!W217=0),0,SUBSTITUTE(주말DATA!W217,",",".")*1)</f>
        <v>466.69</v>
      </c>
      <c r="X217" s="66">
        <f>IF(OR(주말DATA!X217="",주말DATA!X217=0),0,SUBSTITUTE(주말DATA!X217,",",".")*1)</f>
        <v>671.7</v>
      </c>
      <c r="Y217" s="62">
        <f>IF(OR(주말DATA!Y217="",주말DATA!Y217=0),0,SUBSTITUTE(주말DATA!Y217,",",".")*1)</f>
        <v>466.69</v>
      </c>
      <c r="Z217" s="76"/>
      <c r="AA217" s="23" t="str">
        <f>IF(주말DATA!AA217="","",주말DATA!AA217)</f>
        <v>Min</v>
      </c>
      <c r="AB217" s="3" t="str">
        <f>IF(주말DATA!AB217="","",주말DATA!AB217)</f>
        <v>209,52</v>
      </c>
      <c r="AC217" s="3" t="str">
        <f>IF(주말DATA!AC217="","",주말DATA!AC217)</f>
        <v>209,52</v>
      </c>
      <c r="AD217" s="3" t="str">
        <f>IF(주말DATA!AD217="","",주말DATA!AD217)</f>
        <v>244,36</v>
      </c>
      <c r="AE217" s="3" t="str">
        <f>IF(주말DATA!AE217="","",주말DATA!AE217)</f>
        <v>244,36</v>
      </c>
      <c r="AF217" s="3" t="str">
        <f>IF(주말DATA!AF217="","",주말DATA!AF217)</f>
        <v>1,61</v>
      </c>
      <c r="AG217" s="3" t="str">
        <f>IF(주말DATA!AG217="","",주말DATA!AG217)</f>
        <v>1,59</v>
      </c>
      <c r="AH217" s="3" t="str">
        <f>IF(주말DATA!AH217="","",주말DATA!AH217)</f>
        <v>1,61</v>
      </c>
      <c r="AI217" s="3" t="str">
        <f>IF(주말DATA!AI217="","",주말DATA!AI217)</f>
        <v>1,59</v>
      </c>
      <c r="AJ217" s="3" t="str">
        <f>IF(주말DATA!AJ217="","",주말DATA!AJ217)</f>
        <v>209,52</v>
      </c>
      <c r="AK217" s="3" t="str">
        <f>IF(주말DATA!AK217="","",주말DATA!AK217)</f>
        <v>209,52</v>
      </c>
      <c r="AL217" s="3" t="str">
        <f>IF(주말DATA!AL217="","",주말DATA!AL217)</f>
        <v>19,42</v>
      </c>
      <c r="AM217" s="3" t="str">
        <f>IF(주말DATA!AM217="","",주말DATA!AM217)</f>
        <v>19,42</v>
      </c>
      <c r="AN217" s="3" t="str">
        <f>IF(주말DATA!AN217="","",주말DATA!AN217)</f>
        <v>19,42</v>
      </c>
      <c r="AO217" s="3" t="str">
        <f>IF(주말DATA!AO217="","",주말DATA!AO217)</f>
        <v>19,42</v>
      </c>
      <c r="AP217" s="3" t="str">
        <f>IF(주말DATA!AP217="","",주말DATA!AP217)</f>
        <v>19,42</v>
      </c>
      <c r="AQ217" s="3" t="str">
        <f>IF(주말DATA!AQ217="","",주말DATA!AQ217)</f>
        <v>19,42</v>
      </c>
      <c r="AR217" s="3" t="str">
        <f>IF(주말DATA!AR217="","",주말DATA!AR217)</f>
        <v>19,42</v>
      </c>
      <c r="AS217" s="3" t="str">
        <f>IF(주말DATA!AS217="","",주말DATA!AS217)</f>
        <v>19,42</v>
      </c>
      <c r="AT217" s="3" t="str">
        <f>IF(주말DATA!AT217="","",주말DATA!AT217)</f>
        <v>19,42</v>
      </c>
      <c r="AU217" s="3" t="str">
        <f>IF(주말DATA!AU217="","",주말DATA!AU217)</f>
        <v>19,42</v>
      </c>
      <c r="AV217" s="3" t="str">
        <f>IF(주말DATA!AV217="","",주말DATA!AV217)</f>
        <v>236,78</v>
      </c>
      <c r="AW217" s="3" t="str">
        <f>IF(주말DATA!AW217="","",주말DATA!AW217)</f>
        <v>236,78</v>
      </c>
      <c r="AX217" s="3" t="str">
        <f>IF(주말DATA!AX217="","",주말DATA!AX217)</f>
        <v>198,13</v>
      </c>
      <c r="AY217" s="3" t="str">
        <f>IF(주말DATA!AY217="","",주말DATA!AY217)</f>
        <v>198,07</v>
      </c>
    </row>
    <row r="218" spans="1:51">
      <c r="A218" s="11" t="s">
        <v>39</v>
      </c>
      <c r="B218" s="60">
        <f>IF(OR(주말DATA!B218="",주말DATA!B218=0),0,SUBSTITUTE(주말DATA!B218,",",".")*1)</f>
        <v>212.2</v>
      </c>
      <c r="C218" s="60">
        <f>IF(OR(주말DATA!C218="",주말DATA!C218=0),0,SUBSTITUTE(주말DATA!C218,",",".")*1)</f>
        <v>212.2</v>
      </c>
      <c r="D218" s="65">
        <f>IF(OR(주말DATA!D218="",주말DATA!D218=0),0,SUBSTITUTE(주말DATA!D218,",",".")*1)</f>
        <v>451.79</v>
      </c>
      <c r="E218" s="60">
        <f>IF(OR(주말DATA!E218="",주말DATA!E218=0),0,SUBSTITUTE(주말DATA!E218,",",".")*1)</f>
        <v>438</v>
      </c>
      <c r="F218" s="65">
        <f>IF(OR(주말DATA!F218="",주말DATA!F218=0),0,SUBSTITUTE(주말DATA!F218,",",".")*1)</f>
        <v>7.09</v>
      </c>
      <c r="G218" s="60">
        <f>IF(OR(주말DATA!G218="",주말DATA!G218=0),0,SUBSTITUTE(주말DATA!G218,",",".")*1)</f>
        <v>1.59</v>
      </c>
      <c r="H218" s="65">
        <f>IF(OR(주말DATA!H218="",주말DATA!H218=0),0,SUBSTITUTE(주말DATA!H218,",",".")*1)</f>
        <v>7.09</v>
      </c>
      <c r="I218" s="60">
        <f>IF(OR(주말DATA!I218="",주말DATA!I218=0),0,SUBSTITUTE(주말DATA!I218,",",".")*1)</f>
        <v>1.59</v>
      </c>
      <c r="J218" s="60">
        <f>IF(OR(주말DATA!J218="",주말DATA!J218=0),0,SUBSTITUTE(주말DATA!J218,",",".")*1)</f>
        <v>212.2</v>
      </c>
      <c r="K218" s="60">
        <f>IF(OR(주말DATA!K218="",주말DATA!K218=0),0,SUBSTITUTE(주말DATA!K218,",",".")*1)</f>
        <v>212.2</v>
      </c>
      <c r="L218" s="60">
        <f>IF(OR(주말DATA!L218="",주말DATA!L218=0),0,SUBSTITUTE(주말DATA!L218,",",".")*1)</f>
        <v>28.84</v>
      </c>
      <c r="M218" s="60">
        <f>IF(OR(주말DATA!M218="",주말DATA!M218=0),0,SUBSTITUTE(주말DATA!M218,",",".")*1)</f>
        <v>28.84</v>
      </c>
      <c r="N218" s="60">
        <f>IF(OR(주말DATA!N218="",주말DATA!N218=0),0,SUBSTITUTE(주말DATA!N218,",",".")*1)</f>
        <v>28.84</v>
      </c>
      <c r="O218" s="60">
        <f>IF(OR(주말DATA!O218="",주말DATA!O218=0),0,SUBSTITUTE(주말DATA!O218,",",".")*1)</f>
        <v>28.84</v>
      </c>
      <c r="P218" s="60">
        <f>IF(OR(주말DATA!P218="",주말DATA!P218=0),0,SUBSTITUTE(주말DATA!P218,",",".")*1)</f>
        <v>59</v>
      </c>
      <c r="Q218" s="60">
        <f>IF(OR(주말DATA!Q218="",주말DATA!Q218=0),0,SUBSTITUTE(주말DATA!Q218,",",".")*1)</f>
        <v>59</v>
      </c>
      <c r="R218" s="60">
        <f>IF(OR(주말DATA!R218="",주말DATA!R218=0),0,SUBSTITUTE(주말DATA!R218,",",".")*1)</f>
        <v>59</v>
      </c>
      <c r="S218" s="67">
        <f>IF(OR(주말DATA!S218="",주말DATA!S218=0),0,SUBSTITUTE(주말DATA!S218,",",".")*1)</f>
        <v>59</v>
      </c>
      <c r="T218" s="60">
        <f>IF(OR(주말DATA!T218="",주말DATA!T218=0),0,SUBSTITUTE(주말DATA!T218,",",".")*1)</f>
        <v>199.99</v>
      </c>
      <c r="U218" s="60">
        <f>IF(OR(주말DATA!U218="",주말DATA!U218=0),0,SUBSTITUTE(주말DATA!U218,",",".")*1)</f>
        <v>199.99</v>
      </c>
      <c r="V218" s="65">
        <f>IF(OR(주말DATA!V218="",주말DATA!V218=0),0,SUBSTITUTE(주말DATA!V218,",",".")*1)</f>
        <v>671.7</v>
      </c>
      <c r="W218" s="60">
        <f>IF(OR(주말DATA!W218="",주말DATA!W218=0),0,SUBSTITUTE(주말DATA!W218,",",".")*1)</f>
        <v>466.24</v>
      </c>
      <c r="X218" s="65">
        <f>IF(OR(주말DATA!X218="",주말DATA!X218=0),0,SUBSTITUTE(주말DATA!X218,",",".")*1)</f>
        <v>671.7</v>
      </c>
      <c r="Y218" s="60">
        <f>IF(OR(주말DATA!Y218="",주말DATA!Y218=0),0,SUBSTITUTE(주말DATA!Y218,",",".")*1)</f>
        <v>466.24</v>
      </c>
      <c r="Z218" s="76"/>
      <c r="AA218" s="23" t="str">
        <f>IF(주말DATA!AA218="","",주말DATA!AA218)</f>
        <v>Max</v>
      </c>
      <c r="AB218" s="3" t="str">
        <f>IF(주말DATA!AB218="","",주말DATA!AB218)</f>
        <v>232,00</v>
      </c>
      <c r="AC218" s="3" t="str">
        <f>IF(주말DATA!AC218="","",주말DATA!AC218)</f>
        <v>213,78</v>
      </c>
      <c r="AD218" s="3" t="str">
        <f>IF(주말DATA!AD218="","",주말DATA!AD218)</f>
        <v>453,21</v>
      </c>
      <c r="AE218" s="3" t="str">
        <f>IF(주말DATA!AE218="","",주말DATA!AE218)</f>
        <v>440,07</v>
      </c>
      <c r="AF218" s="3" t="str">
        <f>IF(주말DATA!AF218="","",주말DATA!AF218)</f>
        <v>7,09</v>
      </c>
      <c r="AG218" s="3" t="str">
        <f>IF(주말DATA!AG218="","",주말DATA!AG218)</f>
        <v>3,23</v>
      </c>
      <c r="AH218" s="3" t="str">
        <f>IF(주말DATA!AH218="","",주말DATA!AH218)</f>
        <v>7,09</v>
      </c>
      <c r="AI218" s="3" t="str">
        <f>IF(주말DATA!AI218="","",주말DATA!AI218)</f>
        <v>3,23</v>
      </c>
      <c r="AJ218" s="3" t="str">
        <f>IF(주말DATA!AJ218="","",주말DATA!AJ218)</f>
        <v>232,00</v>
      </c>
      <c r="AK218" s="3" t="str">
        <f>IF(주말DATA!AK218="","",주말DATA!AK218)</f>
        <v>213,78</v>
      </c>
      <c r="AL218" s="3" t="str">
        <f>IF(주말DATA!AL218="","",주말DATA!AL218)</f>
        <v>32,08</v>
      </c>
      <c r="AM218" s="3" t="str">
        <f>IF(주말DATA!AM218="","",주말DATA!AM218)</f>
        <v>31,78</v>
      </c>
      <c r="AN218" s="3" t="str">
        <f>IF(주말DATA!AN218="","",주말DATA!AN218)</f>
        <v>32,08</v>
      </c>
      <c r="AO218" s="3" t="str">
        <f>IF(주말DATA!AO218="","",주말DATA!AO218)</f>
        <v>31,78</v>
      </c>
      <c r="AP218" s="3" t="str">
        <f>IF(주말DATA!AP218="","",주말DATA!AP218)</f>
        <v>213,78</v>
      </c>
      <c r="AQ218" s="3" t="str">
        <f>IF(주말DATA!AQ218="","",주말DATA!AQ218)</f>
        <v>213,78</v>
      </c>
      <c r="AR218" s="3" t="str">
        <f>IF(주말DATA!AR218="","",주말DATA!AR218)</f>
        <v>213,78</v>
      </c>
      <c r="AS218" s="3" t="str">
        <f>IF(주말DATA!AS218="","",주말DATA!AS218)</f>
        <v>213,78</v>
      </c>
      <c r="AT218" s="3" t="str">
        <f>IF(주말DATA!AT218="","",주말DATA!AT218)</f>
        <v>213,78</v>
      </c>
      <c r="AU218" s="3" t="str">
        <f>IF(주말DATA!AU218="","",주말DATA!AU218)</f>
        <v>213,78</v>
      </c>
      <c r="AV218" s="3" t="str">
        <f>IF(주말DATA!AV218="","",주말DATA!AV218)</f>
        <v>671,70</v>
      </c>
      <c r="AW218" s="3" t="str">
        <f>IF(주말DATA!AW218="","",주말DATA!AW218)</f>
        <v>466,69</v>
      </c>
      <c r="AX218" s="3" t="str">
        <f>IF(주말DATA!AX218="","",주말DATA!AX218)</f>
        <v>671,70</v>
      </c>
      <c r="AY218" s="3" t="str">
        <f>IF(주말DATA!AY218="","",주말DATA!AY218)</f>
        <v>466,69</v>
      </c>
    </row>
    <row r="219" spans="1:51" ht="17.25" thickBot="1">
      <c r="A219" s="13" t="s">
        <v>41</v>
      </c>
      <c r="B219" s="62">
        <f>IF(OR(주말DATA!B219="",주말DATA!B219=0),0,SUBSTITUTE(주말DATA!B219,",",".")*1)</f>
        <v>212.4</v>
      </c>
      <c r="C219" s="62">
        <f>IF(OR(주말DATA!C219="",주말DATA!C219=0),0,SUBSTITUTE(주말DATA!C219,",",".")*1)</f>
        <v>212.4</v>
      </c>
      <c r="D219" s="62">
        <f>IF(OR(주말DATA!D219="",주말DATA!D219=0),0,SUBSTITUTE(주말DATA!D219,",",".")*1)</f>
        <v>428.23</v>
      </c>
      <c r="E219" s="62">
        <f>IF(OR(주말DATA!E219="",주말DATA!E219=0),0,SUBSTITUTE(주말DATA!E219,",",".")*1)</f>
        <v>428.23</v>
      </c>
      <c r="F219" s="66">
        <f>IF(OR(주말DATA!F219="",주말DATA!F219=0),0,SUBSTITUTE(주말DATA!F219,",",".")*1)</f>
        <v>7.09</v>
      </c>
      <c r="G219" s="62">
        <f>IF(OR(주말DATA!G219="",주말DATA!G219=0),0,SUBSTITUTE(주말DATA!G219,",",".")*1)</f>
        <v>1.59</v>
      </c>
      <c r="H219" s="66">
        <f>IF(OR(주말DATA!H219="",주말DATA!H219=0),0,SUBSTITUTE(주말DATA!H219,",",".")*1)</f>
        <v>7.09</v>
      </c>
      <c r="I219" s="62">
        <f>IF(OR(주말DATA!I219="",주말DATA!I219=0),0,SUBSTITUTE(주말DATA!I219,",",".")*1)</f>
        <v>1.59</v>
      </c>
      <c r="J219" s="62">
        <f>IF(OR(주말DATA!J219="",주말DATA!J219=0),0,SUBSTITUTE(주말DATA!J219,",",".")*1)</f>
        <v>212.4</v>
      </c>
      <c r="K219" s="62">
        <f>IF(OR(주말DATA!K219="",주말DATA!K219=0),0,SUBSTITUTE(주말DATA!K219,",",".")*1)</f>
        <v>212.4</v>
      </c>
      <c r="L219" s="62">
        <f>IF(OR(주말DATA!L219="",주말DATA!L219=0),0,SUBSTITUTE(주말DATA!L219,",",".")*1)</f>
        <v>21.97</v>
      </c>
      <c r="M219" s="62">
        <f>IF(OR(주말DATA!M219="",주말DATA!M219=0),0,SUBSTITUTE(주말DATA!M219,",",".")*1)</f>
        <v>21.97</v>
      </c>
      <c r="N219" s="62">
        <f>IF(OR(주말DATA!N219="",주말DATA!N219=0),0,SUBSTITUTE(주말DATA!N219,",",".")*1)</f>
        <v>21.97</v>
      </c>
      <c r="O219" s="62">
        <f>IF(OR(주말DATA!O219="",주말DATA!O219=0),0,SUBSTITUTE(주말DATA!O219,",",".")*1)</f>
        <v>21.97</v>
      </c>
      <c r="P219" s="62">
        <f>IF(OR(주말DATA!P219="",주말DATA!P219=0),0,SUBSTITUTE(주말DATA!P219,",",".")*1)</f>
        <v>21.97</v>
      </c>
      <c r="Q219" s="62">
        <f>IF(OR(주말DATA!Q219="",주말DATA!Q219=0),0,SUBSTITUTE(주말DATA!Q219,",",".")*1)</f>
        <v>21.97</v>
      </c>
      <c r="R219" s="62">
        <f>IF(OR(주말DATA!R219="",주말DATA!R219=0),0,SUBSTITUTE(주말DATA!R219,",",".")*1)</f>
        <v>21.97</v>
      </c>
      <c r="S219" s="70">
        <f>IF(OR(주말DATA!S219="",주말DATA!S219=0),0,SUBSTITUTE(주말DATA!S219,",",".")*1)</f>
        <v>21.97</v>
      </c>
      <c r="T219" s="62">
        <f>IF(OR(주말DATA!T219="",주말DATA!T219=0),0,SUBSTITUTE(주말DATA!T219,",",".")*1)</f>
        <v>195.76</v>
      </c>
      <c r="U219" s="62">
        <f>IF(OR(주말DATA!U219="",주말DATA!U219=0),0,SUBSTITUTE(주말DATA!U219,",",".")*1)</f>
        <v>195.76</v>
      </c>
      <c r="V219" s="66">
        <f>IF(OR(주말DATA!V219="",주말DATA!V219=0),0,SUBSTITUTE(주말DATA!V219,",",".")*1)</f>
        <v>604.53</v>
      </c>
      <c r="W219" s="62">
        <f>IF(OR(주말DATA!W219="",주말DATA!W219=0),0,SUBSTITUTE(주말DATA!W219,",",".")*1)</f>
        <v>441.93</v>
      </c>
      <c r="X219" s="66">
        <f>IF(OR(주말DATA!X219="",주말DATA!X219=0),0,SUBSTITUTE(주말DATA!X219,",",".")*1)</f>
        <v>604.53</v>
      </c>
      <c r="Y219" s="62">
        <f>IF(OR(주말DATA!Y219="",주말DATA!Y219=0),0,SUBSTITUTE(주말DATA!Y219,",",".")*1)</f>
        <v>441.93</v>
      </c>
      <c r="Z219" s="77"/>
      <c r="AA219" s="23" t="str">
        <f>IF(주말DATA!AA219="","",주말DATA!AA219)</f>
        <v>Avg</v>
      </c>
      <c r="AB219" s="3" t="str">
        <f>IF(주말DATA!AB219="","",주말DATA!AB219)</f>
        <v>215,28</v>
      </c>
      <c r="AC219" s="3" t="str">
        <f>IF(주말DATA!AC219="","",주말DATA!AC219)</f>
        <v>212,25</v>
      </c>
      <c r="AD219" s="3" t="str">
        <f>IF(주말DATA!AD219="","",주말DATA!AD219)</f>
        <v>379,28</v>
      </c>
      <c r="AE219" s="3" t="str">
        <f>IF(주말DATA!AE219="","",주말DATA!AE219)</f>
        <v>339,61</v>
      </c>
      <c r="AF219" s="3" t="str">
        <f>IF(주말DATA!AF219="","",주말DATA!AF219)</f>
        <v>2,85</v>
      </c>
      <c r="AG219" s="3" t="str">
        <f>IF(주말DATA!AG219="","",주말DATA!AG219)</f>
        <v>1,76</v>
      </c>
      <c r="AH219" s="3" t="str">
        <f>IF(주말DATA!AH219="","",주말DATA!AH219)</f>
        <v>2,85</v>
      </c>
      <c r="AI219" s="3" t="str">
        <f>IF(주말DATA!AI219="","",주말DATA!AI219)</f>
        <v>1,76</v>
      </c>
      <c r="AJ219" s="3" t="str">
        <f>IF(주말DATA!AJ219="","",주말DATA!AJ219)</f>
        <v>215,28</v>
      </c>
      <c r="AK219" s="3" t="str">
        <f>IF(주말DATA!AK219="","",주말DATA!AK219)</f>
        <v>212,25</v>
      </c>
      <c r="AL219" s="3" t="str">
        <f>IF(주말DATA!AL219="","",주말DATA!AL219)</f>
        <v>27,59</v>
      </c>
      <c r="AM219" s="3" t="str">
        <f>IF(주말DATA!AM219="","",주말DATA!AM219)</f>
        <v>26,98</v>
      </c>
      <c r="AN219" s="3" t="str">
        <f>IF(주말DATA!AN219="","",주말DATA!AN219)</f>
        <v>27,59</v>
      </c>
      <c r="AO219" s="3" t="str">
        <f>IF(주말DATA!AO219="","",주말DATA!AO219)</f>
        <v>26,98</v>
      </c>
      <c r="AP219" s="3" t="str">
        <f>IF(주말DATA!AP219="","",주말DATA!AP219)</f>
        <v>94,82</v>
      </c>
      <c r="AQ219" s="3" t="str">
        <f>IF(주말DATA!AQ219="","",주말DATA!AQ219)</f>
        <v>80,88</v>
      </c>
      <c r="AR219" s="3" t="str">
        <f>IF(주말DATA!AR219="","",주말DATA!AR219)</f>
        <v>94,82</v>
      </c>
      <c r="AS219" s="3" t="str">
        <f>IF(주말DATA!AS219="","",주말DATA!AS219)</f>
        <v>80,88</v>
      </c>
      <c r="AT219" s="3" t="str">
        <f>IF(주말DATA!AT219="","",주말DATA!AT219)</f>
        <v>122,18</v>
      </c>
      <c r="AU219" s="3" t="str">
        <f>IF(주말DATA!AU219="","",주말DATA!AU219)</f>
        <v>101,86</v>
      </c>
      <c r="AV219" s="3" t="str">
        <f>IF(주말DATA!AV219="","",주말DATA!AV219)</f>
        <v>460,51</v>
      </c>
      <c r="AW219" s="3" t="str">
        <f>IF(주말DATA!AW219="","",주말DATA!AW219)</f>
        <v>356,43</v>
      </c>
      <c r="AX219" s="3" t="str">
        <f>IF(주말DATA!AX219="","",주말DATA!AX219)</f>
        <v>451,92</v>
      </c>
      <c r="AY219" s="3" t="str">
        <f>IF(주말DATA!AY219="","",주말DATA!AY219)</f>
        <v>321,24</v>
      </c>
    </row>
    <row r="220" spans="1:51">
      <c r="A220" s="9" t="s">
        <v>16</v>
      </c>
      <c r="B220" s="60">
        <f>IF(OR(주말DATA!B220="",주말DATA!B220=0),0,SUBSTITUTE(주말DATA!B220,",",".")*1)</f>
        <v>216.15</v>
      </c>
      <c r="C220" s="60">
        <f>IF(OR(주말DATA!C220="",주말DATA!C220=0),0,SUBSTITUTE(주말DATA!C220,",",".")*1)</f>
        <v>216.15</v>
      </c>
      <c r="D220" s="60">
        <f>IF(OR(주말DATA!D220="",주말DATA!D220=0),0,SUBSTITUTE(주말DATA!D220,",",".")*1)</f>
        <v>371.69</v>
      </c>
      <c r="E220" s="64">
        <f>IF(OR(주말DATA!E220="",주말DATA!E220=0),0,SUBSTITUTE(주말DATA!E220,",",".")*1)</f>
        <v>220.5</v>
      </c>
      <c r="F220" s="60">
        <f>IF(OR(주말DATA!F220="",주말DATA!F220=0),0,SUBSTITUTE(주말DATA!F220,",",".")*1)</f>
        <v>1.83</v>
      </c>
      <c r="G220" s="60">
        <f>IF(OR(주말DATA!G220="",주말DATA!G220=0),0,SUBSTITUTE(주말DATA!G220,",",".")*1)</f>
        <v>1.83</v>
      </c>
      <c r="H220" s="60">
        <f>IF(OR(주말DATA!H220="",주말DATA!H220=0),0,SUBSTITUTE(주말DATA!H220,",",".")*1)</f>
        <v>1.83</v>
      </c>
      <c r="I220" s="60">
        <f>IF(OR(주말DATA!I220="",주말DATA!I220=0),0,SUBSTITUTE(주말DATA!I220,",",".")*1)</f>
        <v>1.83</v>
      </c>
      <c r="J220" s="60">
        <f>IF(OR(주말DATA!J220="",주말DATA!J220=0),0,SUBSTITUTE(주말DATA!J220,",",".")*1)</f>
        <v>216.15</v>
      </c>
      <c r="K220" s="60">
        <f>IF(OR(주말DATA!K220="",주말DATA!K220=0),0,SUBSTITUTE(주말DATA!K220,",",".")*1)</f>
        <v>216.15</v>
      </c>
      <c r="L220" s="60">
        <f>IF(OR(주말DATA!L220="",주말DATA!L220=0),0,SUBSTITUTE(주말DATA!L220,",",".")*1)</f>
        <v>21.58</v>
      </c>
      <c r="M220" s="60">
        <f>IF(OR(주말DATA!M220="",주말DATA!M220=0),0,SUBSTITUTE(주말DATA!M220,",",".")*1)</f>
        <v>21.58</v>
      </c>
      <c r="N220" s="60">
        <f>IF(OR(주말DATA!N220="",주말DATA!N220=0),0,SUBSTITUTE(주말DATA!N220,",",".")*1)</f>
        <v>21.58</v>
      </c>
      <c r="O220" s="60">
        <f>IF(OR(주말DATA!O220="",주말DATA!O220=0),0,SUBSTITUTE(주말DATA!O220,",",".")*1)</f>
        <v>21.58</v>
      </c>
      <c r="P220" s="60">
        <f>IF(OR(주말DATA!P220="",주말DATA!P220=0),0,SUBSTITUTE(주말DATA!P220,",",".")*1)</f>
        <v>21.58</v>
      </c>
      <c r="Q220" s="60">
        <f>IF(OR(주말DATA!Q220="",주말DATA!Q220=0),0,SUBSTITUTE(주말DATA!Q220,",",".")*1)</f>
        <v>21.58</v>
      </c>
      <c r="R220" s="60">
        <f>IF(OR(주말DATA!R220="",주말DATA!R220=0),0,SUBSTITUTE(주말DATA!R220,",",".")*1)</f>
        <v>21.58</v>
      </c>
      <c r="S220" s="60">
        <f>IF(OR(주말DATA!S220="",주말DATA!S220=0),0,SUBSTITUTE(주말DATA!S220,",",".")*1)</f>
        <v>21.58</v>
      </c>
      <c r="T220" s="60">
        <f>IF(OR(주말DATA!T220="",주말DATA!T220=0),0,SUBSTITUTE(주말DATA!T220,",",".")*1)</f>
        <v>126.43</v>
      </c>
      <c r="U220" s="60">
        <f>IF(OR(주말DATA!U220="",주말DATA!U220=0),0,SUBSTITUTE(주말DATA!U220,",",".")*1)</f>
        <v>126.43</v>
      </c>
      <c r="V220" s="60">
        <f>IF(OR(주말DATA!V220="",주말DATA!V220=0),0,SUBSTITUTE(주말DATA!V220,",",".")*1)</f>
        <v>382.79</v>
      </c>
      <c r="W220" s="64">
        <f>IF(OR(주말DATA!W220="",주말DATA!W220=0),0,SUBSTITUTE(주말DATA!W220,",",".")*1)</f>
        <v>220.5</v>
      </c>
      <c r="X220" s="60">
        <f>IF(OR(주말DATA!X220="",주말DATA!X220=0),0,SUBSTITUTE(주말DATA!X220,",",".")*1)</f>
        <v>382.79</v>
      </c>
      <c r="Y220" s="64">
        <f>IF(OR(주말DATA!Y220="",주말DATA!Y220=0),0,SUBSTITUTE(주말DATA!Y220,",",".")*1)</f>
        <v>220.5</v>
      </c>
      <c r="Z220" s="75">
        <f>IF(AA240="",0,DAY(AA240))</f>
        <v>31</v>
      </c>
    </row>
    <row r="221" spans="1:51">
      <c r="A221" s="11" t="s">
        <v>17</v>
      </c>
      <c r="B221" s="62">
        <f>IF(OR(주말DATA!B221="",주말DATA!B221=0),0,SUBSTITUTE(주말DATA!B221,",",".")*1)</f>
        <v>215.9</v>
      </c>
      <c r="C221" s="62">
        <f>IF(OR(주말DATA!C221="",주말DATA!C221=0),0,SUBSTITUTE(주말DATA!C221,",",".")*1)</f>
        <v>215.9</v>
      </c>
      <c r="D221" s="62">
        <f>IF(OR(주말DATA!D221="",주말DATA!D221=0),0,SUBSTITUTE(주말DATA!D221,",",".")*1)</f>
        <v>330.02</v>
      </c>
      <c r="E221" s="63">
        <f>IF(OR(주말DATA!E221="",주말DATA!E221=0),0,SUBSTITUTE(주말DATA!E221,",",".")*1)</f>
        <v>220.5</v>
      </c>
      <c r="F221" s="62">
        <f>IF(OR(주말DATA!F221="",주말DATA!F221=0),0,SUBSTITUTE(주말DATA!F221,",",".")*1)</f>
        <v>1.8</v>
      </c>
      <c r="G221" s="62">
        <f>IF(OR(주말DATA!G221="",주말DATA!G221=0),0,SUBSTITUTE(주말DATA!G221,",",".")*1)</f>
        <v>1.8</v>
      </c>
      <c r="H221" s="62">
        <f>IF(OR(주말DATA!H221="",주말DATA!H221=0),0,SUBSTITUTE(주말DATA!H221,",",".")*1)</f>
        <v>1.8</v>
      </c>
      <c r="I221" s="62">
        <f>IF(OR(주말DATA!I221="",주말DATA!I221=0),0,SUBSTITUTE(주말DATA!I221,",",".")*1)</f>
        <v>1.8</v>
      </c>
      <c r="J221" s="62">
        <f>IF(OR(주말DATA!J221="",주말DATA!J221=0),0,SUBSTITUTE(주말DATA!J221,",",".")*1)</f>
        <v>215.9</v>
      </c>
      <c r="K221" s="62">
        <f>IF(OR(주말DATA!K221="",주말DATA!K221=0),0,SUBSTITUTE(주말DATA!K221,",",".")*1)</f>
        <v>215.9</v>
      </c>
      <c r="L221" s="62">
        <f>IF(OR(주말DATA!L221="",주말DATA!L221=0),0,SUBSTITUTE(주말DATA!L221,",",".")*1)</f>
        <v>21.81</v>
      </c>
      <c r="M221" s="62">
        <f>IF(OR(주말DATA!M221="",주말DATA!M221=0),0,SUBSTITUTE(주말DATA!M221,",",".")*1)</f>
        <v>21.81</v>
      </c>
      <c r="N221" s="62">
        <f>IF(OR(주말DATA!N221="",주말DATA!N221=0),0,SUBSTITUTE(주말DATA!N221,",",".")*1)</f>
        <v>21.81</v>
      </c>
      <c r="O221" s="62">
        <f>IF(OR(주말DATA!O221="",주말DATA!O221=0),0,SUBSTITUTE(주말DATA!O221,",",".")*1)</f>
        <v>21.81</v>
      </c>
      <c r="P221" s="62">
        <f>IF(OR(주말DATA!P221="",주말DATA!P221=0),0,SUBSTITUTE(주말DATA!P221,",",".")*1)</f>
        <v>21.81</v>
      </c>
      <c r="Q221" s="62">
        <f>IF(OR(주말DATA!Q221="",주말DATA!Q221=0),0,SUBSTITUTE(주말DATA!Q221,",",".")*1)</f>
        <v>21.81</v>
      </c>
      <c r="R221" s="62">
        <f>IF(OR(주말DATA!R221="",주말DATA!R221=0),0,SUBSTITUTE(주말DATA!R221,",",".")*1)</f>
        <v>21.81</v>
      </c>
      <c r="S221" s="62">
        <f>IF(OR(주말DATA!S221="",주말DATA!S221=0),0,SUBSTITUTE(주말DATA!S221,",",".")*1)</f>
        <v>21.81</v>
      </c>
      <c r="T221" s="62">
        <f>IF(OR(주말DATA!T221="",주말DATA!T221=0),0,SUBSTITUTE(주말DATA!T221,",",".")*1)</f>
        <v>71.91</v>
      </c>
      <c r="U221" s="62">
        <f>IF(OR(주말DATA!U221="",주말DATA!U221=0),0,SUBSTITUTE(주말DATA!U221,",",".")*1)</f>
        <v>71.91</v>
      </c>
      <c r="V221" s="62">
        <f>IF(OR(주말DATA!V221="",주말DATA!V221=0),0,SUBSTITUTE(주말DATA!V221,",",".")*1)</f>
        <v>339.88</v>
      </c>
      <c r="W221" s="63">
        <f>IF(OR(주말DATA!W221="",주말DATA!W221=0),0,SUBSTITUTE(주말DATA!W221,",",".")*1)</f>
        <v>220.5</v>
      </c>
      <c r="X221" s="62">
        <f>IF(OR(주말DATA!X221="",주말DATA!X221=0),0,SUBSTITUTE(주말DATA!X221,",",".")*1)</f>
        <v>339.88</v>
      </c>
      <c r="Y221" s="63">
        <f>IF(OR(주말DATA!Y221="",주말DATA!Y221=0),0,SUBSTITUTE(주말DATA!Y221,",",".")*1)</f>
        <v>220.5</v>
      </c>
      <c r="Z221" s="76"/>
    </row>
    <row r="222" spans="1:51">
      <c r="A222" s="11" t="s">
        <v>18</v>
      </c>
      <c r="B222" s="60">
        <f>IF(OR(주말DATA!B222="",주말DATA!B222=0),0,SUBSTITUTE(주말DATA!B222,",",".")*1)</f>
        <v>215.52</v>
      </c>
      <c r="C222" s="60">
        <f>IF(OR(주말DATA!C222="",주말DATA!C222=0),0,SUBSTITUTE(주말DATA!C222,",",".")*1)</f>
        <v>215.52</v>
      </c>
      <c r="D222" s="60">
        <f>IF(OR(주말DATA!D222="",주말DATA!D222=0),0,SUBSTITUTE(주말DATA!D222,",",".")*1)</f>
        <v>291.39</v>
      </c>
      <c r="E222" s="64">
        <f>IF(OR(주말DATA!E222="",주말DATA!E222=0),0,SUBSTITUTE(주말DATA!E222,",",".")*1)</f>
        <v>220.5</v>
      </c>
      <c r="F222" s="60">
        <f>IF(OR(주말DATA!F222="",주말DATA!F222=0),0,SUBSTITUTE(주말DATA!F222,",",".")*1)</f>
        <v>1.8</v>
      </c>
      <c r="G222" s="60">
        <f>IF(OR(주말DATA!G222="",주말DATA!G222=0),0,SUBSTITUTE(주말DATA!G222,",",".")*1)</f>
        <v>1.8</v>
      </c>
      <c r="H222" s="60">
        <f>IF(OR(주말DATA!H222="",주말DATA!H222=0),0,SUBSTITUTE(주말DATA!H222,",",".")*1)</f>
        <v>1.8</v>
      </c>
      <c r="I222" s="60">
        <f>IF(OR(주말DATA!I222="",주말DATA!I222=0),0,SUBSTITUTE(주말DATA!I222,",",".")*1)</f>
        <v>1.8</v>
      </c>
      <c r="J222" s="60">
        <f>IF(OR(주말DATA!J222="",주말DATA!J222=0),0,SUBSTITUTE(주말DATA!J222,",",".")*1)</f>
        <v>215.52</v>
      </c>
      <c r="K222" s="60">
        <f>IF(OR(주말DATA!K222="",주말DATA!K222=0),0,SUBSTITUTE(주말DATA!K222,",",".")*1)</f>
        <v>215.52</v>
      </c>
      <c r="L222" s="60">
        <f>IF(OR(주말DATA!L222="",주말DATA!L222=0),0,SUBSTITUTE(주말DATA!L222,",",".")*1)</f>
        <v>21.18</v>
      </c>
      <c r="M222" s="60">
        <f>IF(OR(주말DATA!M222="",주말DATA!M222=0),0,SUBSTITUTE(주말DATA!M222,",",".")*1)</f>
        <v>21.18</v>
      </c>
      <c r="N222" s="60">
        <f>IF(OR(주말DATA!N222="",주말DATA!N222=0),0,SUBSTITUTE(주말DATA!N222,",",".")*1)</f>
        <v>21.18</v>
      </c>
      <c r="O222" s="60">
        <f>IF(OR(주말DATA!O222="",주말DATA!O222=0),0,SUBSTITUTE(주말DATA!O222,",",".")*1)</f>
        <v>21.18</v>
      </c>
      <c r="P222" s="60">
        <f>IF(OR(주말DATA!P222="",주말DATA!P222=0),0,SUBSTITUTE(주말DATA!P222,",",".")*1)</f>
        <v>21.18</v>
      </c>
      <c r="Q222" s="60">
        <f>IF(OR(주말DATA!Q222="",주말DATA!Q222=0),0,SUBSTITUTE(주말DATA!Q222,",",".")*1)</f>
        <v>21.18</v>
      </c>
      <c r="R222" s="60">
        <f>IF(OR(주말DATA!R222="",주말DATA!R222=0),0,SUBSTITUTE(주말DATA!R222,",",".")*1)</f>
        <v>21.18</v>
      </c>
      <c r="S222" s="60">
        <f>IF(OR(주말DATA!S222="",주말DATA!S222=0),0,SUBSTITUTE(주말DATA!S222,",",".")*1)</f>
        <v>21.18</v>
      </c>
      <c r="T222" s="60">
        <f>IF(OR(주말DATA!T222="",주말DATA!T222=0),0,SUBSTITUTE(주말DATA!T222,",",".")*1)</f>
        <v>58.9</v>
      </c>
      <c r="U222" s="60">
        <f>IF(OR(주말DATA!U222="",주말DATA!U222=0),0,SUBSTITUTE(주말DATA!U222,",",".")*1)</f>
        <v>58.9</v>
      </c>
      <c r="V222" s="60">
        <f>IF(OR(주말DATA!V222="",주말DATA!V222=0),0,SUBSTITUTE(주말DATA!V222,",",".")*1)</f>
        <v>300.10000000000002</v>
      </c>
      <c r="W222" s="64">
        <f>IF(OR(주말DATA!W222="",주말DATA!W222=0),0,SUBSTITUTE(주말DATA!W222,",",".")*1)</f>
        <v>220.5</v>
      </c>
      <c r="X222" s="60">
        <f>IF(OR(주말DATA!X222="",주말DATA!X222=0),0,SUBSTITUTE(주말DATA!X222,",",".")*1)</f>
        <v>300.10000000000002</v>
      </c>
      <c r="Y222" s="64">
        <f>IF(OR(주말DATA!Y222="",주말DATA!Y222=0),0,SUBSTITUTE(주말DATA!Y222,",",".")*1)</f>
        <v>220.5</v>
      </c>
      <c r="Z222" s="76"/>
    </row>
    <row r="223" spans="1:51">
      <c r="A223" s="11" t="s">
        <v>19</v>
      </c>
      <c r="B223" s="62">
        <f>IF(OR(주말DATA!B223="",주말DATA!B223=0),0,SUBSTITUTE(주말DATA!B223,",",".")*1)</f>
        <v>215.31</v>
      </c>
      <c r="C223" s="63">
        <f>IF(OR(주말DATA!C223="",주말DATA!C223=0),0,SUBSTITUTE(주말DATA!C223,",",".")*1)</f>
        <v>206.5</v>
      </c>
      <c r="D223" s="62">
        <f>IF(OR(주말DATA!D223="",주말DATA!D223=0),0,SUBSTITUTE(주말DATA!D223,",",".")*1)</f>
        <v>284.55</v>
      </c>
      <c r="E223" s="63">
        <f>IF(OR(주말DATA!E223="",주말DATA!E223=0),0,SUBSTITUTE(주말DATA!E223,",",".")*1)</f>
        <v>206.5</v>
      </c>
      <c r="F223" s="62">
        <f>IF(OR(주말DATA!F223="",주말DATA!F223=0),0,SUBSTITUTE(주말DATA!F223,",",".")*1)</f>
        <v>1.83</v>
      </c>
      <c r="G223" s="62">
        <f>IF(OR(주말DATA!G223="",주말DATA!G223=0),0,SUBSTITUTE(주말DATA!G223,",",".")*1)</f>
        <v>1.83</v>
      </c>
      <c r="H223" s="62">
        <f>IF(OR(주말DATA!H223="",주말DATA!H223=0),0,SUBSTITUTE(주말DATA!H223,",",".")*1)</f>
        <v>1.83</v>
      </c>
      <c r="I223" s="62">
        <f>IF(OR(주말DATA!I223="",주말DATA!I223=0),0,SUBSTITUTE(주말DATA!I223,",",".")*1)</f>
        <v>1.83</v>
      </c>
      <c r="J223" s="62">
        <f>IF(OR(주말DATA!J223="",주말DATA!J223=0),0,SUBSTITUTE(주말DATA!J223,",",".")*1)</f>
        <v>215.31</v>
      </c>
      <c r="K223" s="63">
        <f>IF(OR(주말DATA!K223="",주말DATA!K223=0),0,SUBSTITUTE(주말DATA!K223,",",".")*1)</f>
        <v>206.5</v>
      </c>
      <c r="L223" s="62">
        <f>IF(OR(주말DATA!L223="",주말DATA!L223=0),0,SUBSTITUTE(주말DATA!L223,",",".")*1)</f>
        <v>22.06</v>
      </c>
      <c r="M223" s="62">
        <f>IF(OR(주말DATA!M223="",주말DATA!M223=0),0,SUBSTITUTE(주말DATA!M223,",",".")*1)</f>
        <v>22.06</v>
      </c>
      <c r="N223" s="62">
        <f>IF(OR(주말DATA!N223="",주말DATA!N223=0),0,SUBSTITUTE(주말DATA!N223,",",".")*1)</f>
        <v>22.06</v>
      </c>
      <c r="O223" s="62">
        <f>IF(OR(주말DATA!O223="",주말DATA!O223=0),0,SUBSTITUTE(주말DATA!O223,",",".")*1)</f>
        <v>22.06</v>
      </c>
      <c r="P223" s="62">
        <f>IF(OR(주말DATA!P223="",주말DATA!P223=0),0,SUBSTITUTE(주말DATA!P223,",",".")*1)</f>
        <v>22.06</v>
      </c>
      <c r="Q223" s="62">
        <f>IF(OR(주말DATA!Q223="",주말DATA!Q223=0),0,SUBSTITUTE(주말DATA!Q223,",",".")*1)</f>
        <v>22.06</v>
      </c>
      <c r="R223" s="62">
        <f>IF(OR(주말DATA!R223="",주말DATA!R223=0),0,SUBSTITUTE(주말DATA!R223,",",".")*1)</f>
        <v>22.06</v>
      </c>
      <c r="S223" s="62">
        <f>IF(OR(주말DATA!S223="",주말DATA!S223=0),0,SUBSTITUTE(주말DATA!S223,",",".")*1)</f>
        <v>22.06</v>
      </c>
      <c r="T223" s="62">
        <f>IF(OR(주말DATA!T223="",주말DATA!T223=0),0,SUBSTITUTE(주말DATA!T223,",",".")*1)</f>
        <v>45.58</v>
      </c>
      <c r="U223" s="62">
        <f>IF(OR(주말DATA!U223="",주말DATA!U223=0),0,SUBSTITUTE(주말DATA!U223,",",".")*1)</f>
        <v>45.58</v>
      </c>
      <c r="V223" s="62">
        <f>IF(OR(주말DATA!V223="",주말DATA!V223=0),0,SUBSTITUTE(주말DATA!V223,",",".")*1)</f>
        <v>293.05</v>
      </c>
      <c r="W223" s="63">
        <f>IF(OR(주말DATA!W223="",주말DATA!W223=0),0,SUBSTITUTE(주말DATA!W223,",",".")*1)</f>
        <v>206.5</v>
      </c>
      <c r="X223" s="62">
        <f>IF(OR(주말DATA!X223="",주말DATA!X223=0),0,SUBSTITUTE(주말DATA!X223,",",".")*1)</f>
        <v>293.05</v>
      </c>
      <c r="Y223" s="63">
        <f>IF(OR(주말DATA!Y223="",주말DATA!Y223=0),0,SUBSTITUTE(주말DATA!Y223,",",".")*1)</f>
        <v>206.5</v>
      </c>
      <c r="Z223" s="76"/>
    </row>
    <row r="224" spans="1:51">
      <c r="A224" s="11" t="s">
        <v>20</v>
      </c>
      <c r="B224" s="60">
        <f>IF(OR(주말DATA!B224="",주말DATA!B224=0),0,SUBSTITUTE(주말DATA!B224,",",".")*1)</f>
        <v>215.08</v>
      </c>
      <c r="C224" s="64">
        <f>IF(OR(주말DATA!C224="",주말DATA!C224=0),0,SUBSTITUTE(주말DATA!C224,",",".")*1)</f>
        <v>206.5</v>
      </c>
      <c r="D224" s="60">
        <f>IF(OR(주말DATA!D224="",주말DATA!D224=0),0,SUBSTITUTE(주말DATA!D224,",",".")*1)</f>
        <v>263.43</v>
      </c>
      <c r="E224" s="64">
        <f>IF(OR(주말DATA!E224="",주말DATA!E224=0),0,SUBSTITUTE(주말DATA!E224,",",".")*1)</f>
        <v>206.5</v>
      </c>
      <c r="F224" s="60">
        <f>IF(OR(주말DATA!F224="",주말DATA!F224=0),0,SUBSTITUTE(주말DATA!F224,",",".")*1)</f>
        <v>1.87</v>
      </c>
      <c r="G224" s="60">
        <f>IF(OR(주말DATA!G224="",주말DATA!G224=0),0,SUBSTITUTE(주말DATA!G224,",",".")*1)</f>
        <v>1.87</v>
      </c>
      <c r="H224" s="60">
        <f>IF(OR(주말DATA!H224="",주말DATA!H224=0),0,SUBSTITUTE(주말DATA!H224,",",".")*1)</f>
        <v>1.87</v>
      </c>
      <c r="I224" s="60">
        <f>IF(OR(주말DATA!I224="",주말DATA!I224=0),0,SUBSTITUTE(주말DATA!I224,",",".")*1)</f>
        <v>1.87</v>
      </c>
      <c r="J224" s="60">
        <f>IF(OR(주말DATA!J224="",주말DATA!J224=0),0,SUBSTITUTE(주말DATA!J224,",",".")*1)</f>
        <v>215.08</v>
      </c>
      <c r="K224" s="64">
        <f>IF(OR(주말DATA!K224="",주말DATA!K224=0),0,SUBSTITUTE(주말DATA!K224,",",".")*1)</f>
        <v>206.5</v>
      </c>
      <c r="L224" s="60">
        <f>IF(OR(주말DATA!L224="",주말DATA!L224=0),0,SUBSTITUTE(주말DATA!L224,",",".")*1)</f>
        <v>21.43</v>
      </c>
      <c r="M224" s="60">
        <f>IF(OR(주말DATA!M224="",주말DATA!M224=0),0,SUBSTITUTE(주말DATA!M224,",",".")*1)</f>
        <v>21.43</v>
      </c>
      <c r="N224" s="60">
        <f>IF(OR(주말DATA!N224="",주말DATA!N224=0),0,SUBSTITUTE(주말DATA!N224,",",".")*1)</f>
        <v>21.43</v>
      </c>
      <c r="O224" s="60">
        <f>IF(OR(주말DATA!O224="",주말DATA!O224=0),0,SUBSTITUTE(주말DATA!O224,",",".")*1)</f>
        <v>21.43</v>
      </c>
      <c r="P224" s="60">
        <f>IF(OR(주말DATA!P224="",주말DATA!P224=0),0,SUBSTITUTE(주말DATA!P224,",",".")*1)</f>
        <v>21.43</v>
      </c>
      <c r="Q224" s="60">
        <f>IF(OR(주말DATA!Q224="",주말DATA!Q224=0),0,SUBSTITUTE(주말DATA!Q224,",",".")*1)</f>
        <v>21.43</v>
      </c>
      <c r="R224" s="60">
        <f>IF(OR(주말DATA!R224="",주말DATA!R224=0),0,SUBSTITUTE(주말DATA!R224,",",".")*1)</f>
        <v>21.43</v>
      </c>
      <c r="S224" s="60">
        <f>IF(OR(주말DATA!S224="",주말DATA!S224=0),0,SUBSTITUTE(주말DATA!S224,",",".")*1)</f>
        <v>21.43</v>
      </c>
      <c r="T224" s="60">
        <f>IF(OR(주말DATA!T224="",주말DATA!T224=0),0,SUBSTITUTE(주말DATA!T224,",",".")*1)</f>
        <v>21.43</v>
      </c>
      <c r="U224" s="60">
        <f>IF(OR(주말DATA!U224="",주말DATA!U224=0),0,SUBSTITUTE(주말DATA!U224,",",".")*1)</f>
        <v>21.43</v>
      </c>
      <c r="V224" s="60">
        <f>IF(OR(주말DATA!V224="",주말DATA!V224=0),0,SUBSTITUTE(주말DATA!V224,",",".")*1)</f>
        <v>271.3</v>
      </c>
      <c r="W224" s="64">
        <f>IF(OR(주말DATA!W224="",주말DATA!W224=0),0,SUBSTITUTE(주말DATA!W224,",",".")*1)</f>
        <v>206.5</v>
      </c>
      <c r="X224" s="60">
        <f>IF(OR(주말DATA!X224="",주말DATA!X224=0),0,SUBSTITUTE(주말DATA!X224,",",".")*1)</f>
        <v>271.3</v>
      </c>
      <c r="Y224" s="64">
        <f>IF(OR(주말DATA!Y224="",주말DATA!Y224=0),0,SUBSTITUTE(주말DATA!Y224,",",".")*1)</f>
        <v>206.5</v>
      </c>
      <c r="Z224" s="76"/>
    </row>
    <row r="225" spans="1:27">
      <c r="A225" s="11" t="s">
        <v>21</v>
      </c>
      <c r="B225" s="62">
        <f>IF(OR(주말DATA!B225="",주말DATA!B225=0),0,SUBSTITUTE(주말DATA!B225,",",".")*1)</f>
        <v>214.33</v>
      </c>
      <c r="C225" s="63">
        <f>IF(OR(주말DATA!C225="",주말DATA!C225=0),0,SUBSTITUTE(주말DATA!C225,",",".")*1)</f>
        <v>206.5</v>
      </c>
      <c r="D225" s="62">
        <f>IF(OR(주말DATA!D225="",주말DATA!D225=0),0,SUBSTITUTE(주말DATA!D225,",",".")*1)</f>
        <v>264.51</v>
      </c>
      <c r="E225" s="63">
        <f>IF(OR(주말DATA!E225="",주말DATA!E225=0),0,SUBSTITUTE(주말DATA!E225,",",".")*1)</f>
        <v>206.5</v>
      </c>
      <c r="F225" s="62">
        <f>IF(OR(주말DATA!F225="",주말DATA!F225=0),0,SUBSTITUTE(주말DATA!F225,",",".")*1)</f>
        <v>1.97</v>
      </c>
      <c r="G225" s="62">
        <f>IF(OR(주말DATA!G225="",주말DATA!G225=0),0,SUBSTITUTE(주말DATA!G225,",",".")*1)</f>
        <v>1.97</v>
      </c>
      <c r="H225" s="62">
        <f>IF(OR(주말DATA!H225="",주말DATA!H225=0),0,SUBSTITUTE(주말DATA!H225,",",".")*1)</f>
        <v>1.97</v>
      </c>
      <c r="I225" s="62">
        <f>IF(OR(주말DATA!I225="",주말DATA!I225=0),0,SUBSTITUTE(주말DATA!I225,",",".")*1)</f>
        <v>1.97</v>
      </c>
      <c r="J225" s="62">
        <f>IF(OR(주말DATA!J225="",주말DATA!J225=0),0,SUBSTITUTE(주말DATA!J225,",",".")*1)</f>
        <v>214.33</v>
      </c>
      <c r="K225" s="63">
        <f>IF(OR(주말DATA!K225="",주말DATA!K225=0),0,SUBSTITUTE(주말DATA!K225,",",".")*1)</f>
        <v>206.5</v>
      </c>
      <c r="L225" s="62">
        <f>IF(OR(주말DATA!L225="",주말DATA!L225=0),0,SUBSTITUTE(주말DATA!L225,",",".")*1)</f>
        <v>21.05</v>
      </c>
      <c r="M225" s="62">
        <f>IF(OR(주말DATA!M225="",주말DATA!M225=0),0,SUBSTITUTE(주말DATA!M225,",",".")*1)</f>
        <v>21.05</v>
      </c>
      <c r="N225" s="62">
        <f>IF(OR(주말DATA!N225="",주말DATA!N225=0),0,SUBSTITUTE(주말DATA!N225,",",".")*1)</f>
        <v>21.05</v>
      </c>
      <c r="O225" s="62">
        <f>IF(OR(주말DATA!O225="",주말DATA!O225=0),0,SUBSTITUTE(주말DATA!O225,",",".")*1)</f>
        <v>21.05</v>
      </c>
      <c r="P225" s="62">
        <f>IF(OR(주말DATA!P225="",주말DATA!P225=0),0,SUBSTITUTE(주말DATA!P225,",",".")*1)</f>
        <v>21.05</v>
      </c>
      <c r="Q225" s="62">
        <f>IF(OR(주말DATA!Q225="",주말DATA!Q225=0),0,SUBSTITUTE(주말DATA!Q225,",",".")*1)</f>
        <v>21.05</v>
      </c>
      <c r="R225" s="62">
        <f>IF(OR(주말DATA!R225="",주말DATA!R225=0),0,SUBSTITUTE(주말DATA!R225,",",".")*1)</f>
        <v>21.05</v>
      </c>
      <c r="S225" s="62">
        <f>IF(OR(주말DATA!S225="",주말DATA!S225=0),0,SUBSTITUTE(주말DATA!S225,",",".")*1)</f>
        <v>21.05</v>
      </c>
      <c r="T225" s="62">
        <f>IF(OR(주말DATA!T225="",주말DATA!T225=0),0,SUBSTITUTE(주말DATA!T225,",",".")*1)</f>
        <v>55.56</v>
      </c>
      <c r="U225" s="62">
        <f>IF(OR(주말DATA!U225="",주말DATA!U225=0),0,SUBSTITUTE(주말DATA!U225,",",".")*1)</f>
        <v>55.56</v>
      </c>
      <c r="V225" s="62">
        <f>IF(OR(주말DATA!V225="",주말DATA!V225=0),0,SUBSTITUTE(주말DATA!V225,",",".")*1)</f>
        <v>272.41000000000003</v>
      </c>
      <c r="W225" s="63">
        <f>IF(OR(주말DATA!W225="",주말DATA!W225=0),0,SUBSTITUTE(주말DATA!W225,",",".")*1)</f>
        <v>206.5</v>
      </c>
      <c r="X225" s="62">
        <f>IF(OR(주말DATA!X225="",주말DATA!X225=0),0,SUBSTITUTE(주말DATA!X225,",",".")*1)</f>
        <v>272.41000000000003</v>
      </c>
      <c r="Y225" s="63">
        <f>IF(OR(주말DATA!Y225="",주말DATA!Y225=0),0,SUBSTITUTE(주말DATA!Y225,",",".")*1)</f>
        <v>206.5</v>
      </c>
      <c r="Z225" s="76"/>
    </row>
    <row r="226" spans="1:27">
      <c r="A226" s="11" t="s">
        <v>22</v>
      </c>
      <c r="B226" s="60">
        <f>IF(OR(주말DATA!B226="",주말DATA!B226=0),0,SUBSTITUTE(주말DATA!B226,",",".")*1)</f>
        <v>211.94</v>
      </c>
      <c r="C226" s="64">
        <f>IF(OR(주말DATA!C226="",주말DATA!C226=0),0,SUBSTITUTE(주말DATA!C226,",",".")*1)</f>
        <v>150</v>
      </c>
      <c r="D226" s="60">
        <f>IF(OR(주말DATA!D226="",주말DATA!D226=0),0,SUBSTITUTE(주말DATA!D226,",",".")*1)</f>
        <v>252.94</v>
      </c>
      <c r="E226" s="64">
        <f>IF(OR(주말DATA!E226="",주말DATA!E226=0),0,SUBSTITUTE(주말DATA!E226,",",".")*1)</f>
        <v>150</v>
      </c>
      <c r="F226" s="60">
        <f>IF(OR(주말DATA!F226="",주말DATA!F226=0),0,SUBSTITUTE(주말DATA!F226,",",".")*1)</f>
        <v>1.99</v>
      </c>
      <c r="G226" s="60">
        <f>IF(OR(주말DATA!G226="",주말DATA!G226=0),0,SUBSTITUTE(주말DATA!G226,",",".")*1)</f>
        <v>1.99</v>
      </c>
      <c r="H226" s="60">
        <f>IF(OR(주말DATA!H226="",주말DATA!H226=0),0,SUBSTITUTE(주말DATA!H226,",",".")*1)</f>
        <v>1.99</v>
      </c>
      <c r="I226" s="60">
        <f>IF(OR(주말DATA!I226="",주말DATA!I226=0),0,SUBSTITUTE(주말DATA!I226,",",".")*1)</f>
        <v>1.99</v>
      </c>
      <c r="J226" s="60">
        <f>IF(OR(주말DATA!J226="",주말DATA!J226=0),0,SUBSTITUTE(주말DATA!J226,",",".")*1)</f>
        <v>211.94</v>
      </c>
      <c r="K226" s="64">
        <f>IF(OR(주말DATA!K226="",주말DATA!K226=0),0,SUBSTITUTE(주말DATA!K226,",",".")*1)</f>
        <v>150</v>
      </c>
      <c r="L226" s="60">
        <f>IF(OR(주말DATA!L226="",주말DATA!L226=0),0,SUBSTITUTE(주말DATA!L226,",",".")*1)</f>
        <v>22.15</v>
      </c>
      <c r="M226" s="60">
        <f>IF(OR(주말DATA!M226="",주말DATA!M226=0),0,SUBSTITUTE(주말DATA!M226,",",".")*1)</f>
        <v>22.15</v>
      </c>
      <c r="N226" s="60">
        <f>IF(OR(주말DATA!N226="",주말DATA!N226=0),0,SUBSTITUTE(주말DATA!N226,",",".")*1)</f>
        <v>22.15</v>
      </c>
      <c r="O226" s="60">
        <f>IF(OR(주말DATA!O226="",주말DATA!O226=0),0,SUBSTITUTE(주말DATA!O226,",",".")*1)</f>
        <v>22.15</v>
      </c>
      <c r="P226" s="60">
        <f>IF(OR(주말DATA!P226="",주말DATA!P226=0),0,SUBSTITUTE(주말DATA!P226,",",".")*1)</f>
        <v>22.15</v>
      </c>
      <c r="Q226" s="60">
        <f>IF(OR(주말DATA!Q226="",주말DATA!Q226=0),0,SUBSTITUTE(주말DATA!Q226,",",".")*1)</f>
        <v>22.15</v>
      </c>
      <c r="R226" s="60">
        <f>IF(OR(주말DATA!R226="",주말DATA!R226=0),0,SUBSTITUTE(주말DATA!R226,",",".")*1)</f>
        <v>22.15</v>
      </c>
      <c r="S226" s="60">
        <f>IF(OR(주말DATA!S226="",주말DATA!S226=0),0,SUBSTITUTE(주말DATA!S226,",",".")*1)</f>
        <v>22.15</v>
      </c>
      <c r="T226" s="60">
        <f>IF(OR(주말DATA!T226="",주말DATA!T226=0),0,SUBSTITUTE(주말DATA!T226,",",".")*1)</f>
        <v>73.680000000000007</v>
      </c>
      <c r="U226" s="60">
        <f>IF(OR(주말DATA!U226="",주말DATA!U226=0),0,SUBSTITUTE(주말DATA!U226,",",".")*1)</f>
        <v>73.680000000000007</v>
      </c>
      <c r="V226" s="60">
        <f>IF(OR(주말DATA!V226="",주말DATA!V226=0),0,SUBSTITUTE(주말DATA!V226,",",".")*1)</f>
        <v>261.02999999999997</v>
      </c>
      <c r="W226" s="64">
        <f>IF(OR(주말DATA!W226="",주말DATA!W226=0),0,SUBSTITUTE(주말DATA!W226,",",".")*1)</f>
        <v>150</v>
      </c>
      <c r="X226" s="60">
        <f>IF(OR(주말DATA!X226="",주말DATA!X226=0),0,SUBSTITUTE(주말DATA!X226,",",".")*1)</f>
        <v>261.02999999999997</v>
      </c>
      <c r="Y226" s="64">
        <f>IF(OR(주말DATA!Y226="",주말DATA!Y226=0),0,SUBSTITUTE(주말DATA!Y226,",",".")*1)</f>
        <v>150</v>
      </c>
      <c r="Z226" s="76"/>
    </row>
    <row r="227" spans="1:27">
      <c r="A227" s="11" t="s">
        <v>23</v>
      </c>
      <c r="B227" s="62">
        <f>IF(OR(주말DATA!B227="",주말DATA!B227=0),0,SUBSTITUTE(주말DATA!B227,",",".")*1)</f>
        <v>211.92</v>
      </c>
      <c r="C227" s="62">
        <f>IF(OR(주말DATA!C227="",주말DATA!C227=0),0,SUBSTITUTE(주말DATA!C227,",",".")*1)</f>
        <v>211.92</v>
      </c>
      <c r="D227" s="62">
        <f>IF(OR(주말DATA!D227="",주말DATA!D227=0),0,SUBSTITUTE(주말DATA!D227,",",".")*1)</f>
        <v>257.64</v>
      </c>
      <c r="E227" s="62">
        <f>IF(OR(주말DATA!E227="",주말DATA!E227=0),0,SUBSTITUTE(주말DATA!E227,",",".")*1)</f>
        <v>257.64</v>
      </c>
      <c r="F227" s="62">
        <f>IF(OR(주말DATA!F227="",주말DATA!F227=0),0,SUBSTITUTE(주말DATA!F227,",",".")*1)</f>
        <v>1.9</v>
      </c>
      <c r="G227" s="62">
        <f>IF(OR(주말DATA!G227="",주말DATA!G227=0),0,SUBSTITUTE(주말DATA!G227,",",".")*1)</f>
        <v>1.9</v>
      </c>
      <c r="H227" s="62">
        <f>IF(OR(주말DATA!H227="",주말DATA!H227=0),0,SUBSTITUTE(주말DATA!H227,",",".")*1)</f>
        <v>1.9</v>
      </c>
      <c r="I227" s="62">
        <f>IF(OR(주말DATA!I227="",주말DATA!I227=0),0,SUBSTITUTE(주말DATA!I227,",",".")*1)</f>
        <v>1.9</v>
      </c>
      <c r="J227" s="62">
        <f>IF(OR(주말DATA!J227="",주말DATA!J227=0),0,SUBSTITUTE(주말DATA!J227,",",".")*1)</f>
        <v>211.92</v>
      </c>
      <c r="K227" s="62">
        <f>IF(OR(주말DATA!K227="",주말DATA!K227=0),0,SUBSTITUTE(주말DATA!K227,",",".")*1)</f>
        <v>211.92</v>
      </c>
      <c r="L227" s="62">
        <f>IF(OR(주말DATA!L227="",주말DATA!L227=0),0,SUBSTITUTE(주말DATA!L227,",",".")*1)</f>
        <v>23.5</v>
      </c>
      <c r="M227" s="62">
        <f>IF(OR(주말DATA!M227="",주말DATA!M227=0),0,SUBSTITUTE(주말DATA!M227,",",".")*1)</f>
        <v>23.5</v>
      </c>
      <c r="N227" s="62">
        <f>IF(OR(주말DATA!N227="",주말DATA!N227=0),0,SUBSTITUTE(주말DATA!N227,",",".")*1)</f>
        <v>23.5</v>
      </c>
      <c r="O227" s="62">
        <f>IF(OR(주말DATA!O227="",주말DATA!O227=0),0,SUBSTITUTE(주말DATA!O227,",",".")*1)</f>
        <v>23.5</v>
      </c>
      <c r="P227" s="62">
        <f>IF(OR(주말DATA!P227="",주말DATA!P227=0),0,SUBSTITUTE(주말DATA!P227,",",".")*1)</f>
        <v>23.5</v>
      </c>
      <c r="Q227" s="62">
        <f>IF(OR(주말DATA!Q227="",주말DATA!Q227=0),0,SUBSTITUTE(주말DATA!Q227,",",".")*1)</f>
        <v>23.5</v>
      </c>
      <c r="R227" s="62">
        <f>IF(OR(주말DATA!R227="",주말DATA!R227=0),0,SUBSTITUTE(주말DATA!R227,",",".")*1)</f>
        <v>23.5</v>
      </c>
      <c r="S227" s="62">
        <f>IF(OR(주말DATA!S227="",주말DATA!S227=0),0,SUBSTITUTE(주말DATA!S227,",",".")*1)</f>
        <v>23.5</v>
      </c>
      <c r="T227" s="62">
        <f>IF(OR(주말DATA!T227="",주말DATA!T227=0),0,SUBSTITUTE(주말DATA!T227,",",".")*1)</f>
        <v>156.22999999999999</v>
      </c>
      <c r="U227" s="62">
        <f>IF(OR(주말DATA!U227="",주말DATA!U227=0),0,SUBSTITUTE(주말DATA!U227,",",".")*1)</f>
        <v>156.22999999999999</v>
      </c>
      <c r="V227" s="62">
        <f>IF(OR(주말DATA!V227="",주말DATA!V227=0),0,SUBSTITUTE(주말DATA!V227,",",".")*1)</f>
        <v>264.8</v>
      </c>
      <c r="W227" s="62">
        <f>IF(OR(주말DATA!W227="",주말DATA!W227=0),0,SUBSTITUTE(주말DATA!W227,",",".")*1)</f>
        <v>264.8</v>
      </c>
      <c r="X227" s="62">
        <f>IF(OR(주말DATA!X227="",주말DATA!X227=0),0,SUBSTITUTE(주말DATA!X227,",",".")*1)</f>
        <v>264.8</v>
      </c>
      <c r="Y227" s="62">
        <f>IF(OR(주말DATA!Y227="",주말DATA!Y227=0),0,SUBSTITUTE(주말DATA!Y227,",",".")*1)</f>
        <v>264.8</v>
      </c>
      <c r="Z227" s="76"/>
    </row>
    <row r="228" spans="1:27">
      <c r="A228" s="11" t="s">
        <v>24</v>
      </c>
      <c r="B228" s="60">
        <f>IF(OR(주말DATA!B228="",주말DATA!B228=0),0,SUBSTITUTE(주말DATA!B228,",",".")*1)</f>
        <v>215.04</v>
      </c>
      <c r="C228" s="60">
        <f>IF(OR(주말DATA!C228="",주말DATA!C228=0),0,SUBSTITUTE(주말DATA!C228,",",".")*1)</f>
        <v>215.04</v>
      </c>
      <c r="D228" s="60">
        <f>IF(OR(주말DATA!D228="",주말DATA!D228=0),0,SUBSTITUTE(주말DATA!D228,",",".")*1)</f>
        <v>290.72000000000003</v>
      </c>
      <c r="E228" s="60">
        <f>IF(OR(주말DATA!E228="",주말DATA!E228=0),0,SUBSTITUTE(주말DATA!E228,",",".")*1)</f>
        <v>290.72000000000003</v>
      </c>
      <c r="F228" s="65">
        <f>IF(OR(주말DATA!F228="",주말DATA!F228=0),0,SUBSTITUTE(주말DATA!F228,",",".")*1)</f>
        <v>50</v>
      </c>
      <c r="G228" s="60">
        <f>IF(OR(주말DATA!G228="",주말DATA!G228=0),0,SUBSTITUTE(주말DATA!G228,",",".")*1)</f>
        <v>1.96</v>
      </c>
      <c r="H228" s="65">
        <f>IF(OR(주말DATA!H228="",주말DATA!H228=0),0,SUBSTITUTE(주말DATA!H228,",",".")*1)</f>
        <v>50</v>
      </c>
      <c r="I228" s="60">
        <f>IF(OR(주말DATA!I228="",주말DATA!I228=0),0,SUBSTITUTE(주말DATA!I228,",",".")*1)</f>
        <v>1.96</v>
      </c>
      <c r="J228" s="60">
        <f>IF(OR(주말DATA!J228="",주말DATA!J228=0),0,SUBSTITUTE(주말DATA!J228,",",".")*1)</f>
        <v>215.04</v>
      </c>
      <c r="K228" s="60">
        <f>IF(OR(주말DATA!K228="",주말DATA!K228=0),0,SUBSTITUTE(주말DATA!K228,",",".")*1)</f>
        <v>215.04</v>
      </c>
      <c r="L228" s="65">
        <f>IF(OR(주말DATA!L228="",주말DATA!L228=0),0,SUBSTITUTE(주말DATA!L228,",",".")*1)</f>
        <v>50</v>
      </c>
      <c r="M228" s="60">
        <f>IF(OR(주말DATA!M228="",주말DATA!M228=0),0,SUBSTITUTE(주말DATA!M228,",",".")*1)</f>
        <v>25.85</v>
      </c>
      <c r="N228" s="65">
        <f>IF(OR(주말DATA!N228="",주말DATA!N228=0),0,SUBSTITUTE(주말DATA!N228,",",".")*1)</f>
        <v>50</v>
      </c>
      <c r="O228" s="60">
        <f>IF(OR(주말DATA!O228="",주말DATA!O228=0),0,SUBSTITUTE(주말DATA!O228,",",".")*1)</f>
        <v>25.85</v>
      </c>
      <c r="P228" s="65">
        <f>IF(OR(주말DATA!P228="",주말DATA!P228=0),0,SUBSTITUTE(주말DATA!P228,",",".")*1)</f>
        <v>50</v>
      </c>
      <c r="Q228" s="60">
        <f>IF(OR(주말DATA!Q228="",주말DATA!Q228=0),0,SUBSTITUTE(주말DATA!Q228,",",".")*1)</f>
        <v>25.85</v>
      </c>
      <c r="R228" s="65">
        <f>IF(OR(주말DATA!R228="",주말DATA!R228=0),0,SUBSTITUTE(주말DATA!R228,",",".")*1)</f>
        <v>50</v>
      </c>
      <c r="S228" s="60">
        <f>IF(OR(주말DATA!S228="",주말DATA!S228=0),0,SUBSTITUTE(주말DATA!S228,",",".")*1)</f>
        <v>25.85</v>
      </c>
      <c r="T228" s="60">
        <f>IF(OR(주말DATA!T228="",주말DATA!T228=0),0,SUBSTITUTE(주말DATA!T228,",",".")*1)</f>
        <v>200</v>
      </c>
      <c r="U228" s="60">
        <f>IF(OR(주말DATA!U228="",주말DATA!U228=0),0,SUBSTITUTE(주말DATA!U228,",",".")*1)</f>
        <v>200</v>
      </c>
      <c r="V228" s="60">
        <f>IF(OR(주말DATA!V228="",주말DATA!V228=0),0,SUBSTITUTE(주말DATA!V228,",",".")*1)</f>
        <v>300.01</v>
      </c>
      <c r="W228" s="60">
        <f>IF(OR(주말DATA!W228="",주말DATA!W228=0),0,SUBSTITUTE(주말DATA!W228,",",".")*1)</f>
        <v>300.01</v>
      </c>
      <c r="X228" s="60">
        <f>IF(OR(주말DATA!X228="",주말DATA!X228=0),0,SUBSTITUTE(주말DATA!X228,",",".")*1)</f>
        <v>300.01</v>
      </c>
      <c r="Y228" s="60">
        <f>IF(OR(주말DATA!Y228="",주말DATA!Y228=0),0,SUBSTITUTE(주말DATA!Y228,",",".")*1)</f>
        <v>300.01</v>
      </c>
      <c r="Z228" s="76"/>
    </row>
    <row r="229" spans="1:27">
      <c r="A229" s="11" t="s">
        <v>25</v>
      </c>
      <c r="B229" s="62">
        <f>IF(OR(주말DATA!B229="",주말DATA!B229=0),0,SUBSTITUTE(주말DATA!B229,",",".")*1)</f>
        <v>215.12</v>
      </c>
      <c r="C229" s="62">
        <f>IF(OR(주말DATA!C229="",주말DATA!C229=0),0,SUBSTITUTE(주말DATA!C229,",",".")*1)</f>
        <v>215.12</v>
      </c>
      <c r="D229" s="62">
        <f>IF(OR(주말DATA!D229="",주말DATA!D229=0),0,SUBSTITUTE(주말DATA!D229,",",".")*1)</f>
        <v>295.52999999999997</v>
      </c>
      <c r="E229" s="62">
        <f>IF(OR(주말DATA!E229="",주말DATA!E229=0),0,SUBSTITUTE(주말DATA!E229,",",".")*1)</f>
        <v>295.52999999999997</v>
      </c>
      <c r="F229" s="66">
        <f>IF(OR(주말DATA!F229="",주말DATA!F229=0),0,SUBSTITUTE(주말DATA!F229,",",".")*1)</f>
        <v>15</v>
      </c>
      <c r="G229" s="62">
        <f>IF(OR(주말DATA!G229="",주말DATA!G229=0),0,SUBSTITUTE(주말DATA!G229,",",".")*1)</f>
        <v>2.4900000000000002</v>
      </c>
      <c r="H229" s="62">
        <f>IF(OR(주말DATA!H229="",주말DATA!H229=0),0,SUBSTITUTE(주말DATA!H229,",",".")*1)</f>
        <v>2.4900000000000002</v>
      </c>
      <c r="I229" s="62">
        <f>IF(OR(주말DATA!I229="",주말DATA!I229=0),0,SUBSTITUTE(주말DATA!I229,",",".")*1)</f>
        <v>2.4900000000000002</v>
      </c>
      <c r="J229" s="62">
        <f>IF(OR(주말DATA!J229="",주말DATA!J229=0),0,SUBSTITUTE(주말DATA!J229,",",".")*1)</f>
        <v>215.12</v>
      </c>
      <c r="K229" s="62">
        <f>IF(OR(주말DATA!K229="",주말DATA!K229=0),0,SUBSTITUTE(주말DATA!K229,",",".")*1)</f>
        <v>215.12</v>
      </c>
      <c r="L229" s="66">
        <f>IF(OR(주말DATA!L229="",주말DATA!L229=0),0,SUBSTITUTE(주말DATA!L229,",",".")*1)</f>
        <v>80</v>
      </c>
      <c r="M229" s="62">
        <f>IF(OR(주말DATA!M229="",주말DATA!M229=0),0,SUBSTITUTE(주말DATA!M229,",",".")*1)</f>
        <v>25.28</v>
      </c>
      <c r="N229" s="66">
        <f>IF(OR(주말DATA!N229="",주말DATA!N229=0),0,SUBSTITUTE(주말DATA!N229,",",".")*1)</f>
        <v>80</v>
      </c>
      <c r="O229" s="62">
        <f>IF(OR(주말DATA!O229="",주말DATA!O229=0),0,SUBSTITUTE(주말DATA!O229,",",".")*1)</f>
        <v>25.28</v>
      </c>
      <c r="P229" s="66">
        <f>IF(OR(주말DATA!P229="",주말DATA!P229=0),0,SUBSTITUTE(주말DATA!P229,",",".")*1)</f>
        <v>80</v>
      </c>
      <c r="Q229" s="62">
        <f>IF(OR(주말DATA!Q229="",주말DATA!Q229=0),0,SUBSTITUTE(주말DATA!Q229,",",".")*1)</f>
        <v>25.28</v>
      </c>
      <c r="R229" s="66">
        <f>IF(OR(주말DATA!R229="",주말DATA!R229=0),0,SUBSTITUTE(주말DATA!R229,",",".")*1)</f>
        <v>80</v>
      </c>
      <c r="S229" s="62">
        <f>IF(OR(주말DATA!S229="",주말DATA!S229=0),0,SUBSTITUTE(주말DATA!S229,",",".")*1)</f>
        <v>25.28</v>
      </c>
      <c r="T229" s="62">
        <f>IF(OR(주말DATA!T229="",주말DATA!T229=0),0,SUBSTITUTE(주말DATA!T229,",",".")*1)</f>
        <v>200</v>
      </c>
      <c r="U229" s="62">
        <f>IF(OR(주말DATA!U229="",주말DATA!U229=0),0,SUBSTITUTE(주말DATA!U229,",",".")*1)</f>
        <v>200</v>
      </c>
      <c r="V229" s="62">
        <f>IF(OR(주말DATA!V229="",주말DATA!V229=0),0,SUBSTITUTE(주말DATA!V229,",",".")*1)</f>
        <v>286.37</v>
      </c>
      <c r="W229" s="62">
        <f>IF(OR(주말DATA!W229="",주말DATA!W229=0),0,SUBSTITUTE(주말DATA!W229,",",".")*1)</f>
        <v>286.37</v>
      </c>
      <c r="X229" s="62">
        <f>IF(OR(주말DATA!X229="",주말DATA!X229=0),0,SUBSTITUTE(주말DATA!X229,",",".")*1)</f>
        <v>286.37</v>
      </c>
      <c r="Y229" s="62">
        <f>IF(OR(주말DATA!Y229="",주말DATA!Y229=0),0,SUBSTITUTE(주말DATA!Y229,",",".")*1)</f>
        <v>286.37</v>
      </c>
      <c r="Z229" s="76"/>
    </row>
    <row r="230" spans="1:27">
      <c r="A230" s="11" t="s">
        <v>26</v>
      </c>
      <c r="B230" s="60">
        <f>IF(OR(주말DATA!B230="",주말DATA!B230=0),0,SUBSTITUTE(주말DATA!B230,",",".")*1)</f>
        <v>216</v>
      </c>
      <c r="C230" s="60">
        <f>IF(OR(주말DATA!C230="",주말DATA!C230=0),0,SUBSTITUTE(주말DATA!C230,",",".")*1)</f>
        <v>216</v>
      </c>
      <c r="D230" s="60">
        <f>IF(OR(주말DATA!D230="",주말DATA!D230=0),0,SUBSTITUTE(주말DATA!D230,",",".")*1)</f>
        <v>268.89</v>
      </c>
      <c r="E230" s="60">
        <f>IF(OR(주말DATA!E230="",주말DATA!E230=0),0,SUBSTITUTE(주말DATA!E230,",",".")*1)</f>
        <v>268.89</v>
      </c>
      <c r="F230" s="60">
        <f>IF(OR(주말DATA!F230="",주말DATA!F230=0),0,SUBSTITUTE(주말DATA!F230,",",".")*1)</f>
        <v>2.96</v>
      </c>
      <c r="G230" s="60">
        <f>IF(OR(주말DATA!G230="",주말DATA!G230=0),0,SUBSTITUTE(주말DATA!G230,",",".")*1)</f>
        <v>2.96</v>
      </c>
      <c r="H230" s="60">
        <f>IF(OR(주말DATA!H230="",주말DATA!H230=0),0,SUBSTITUTE(주말DATA!H230,",",".")*1)</f>
        <v>2.96</v>
      </c>
      <c r="I230" s="60">
        <f>IF(OR(주말DATA!I230="",주말DATA!I230=0),0,SUBSTITUTE(주말DATA!I230,",",".")*1)</f>
        <v>2.96</v>
      </c>
      <c r="J230" s="60">
        <f>IF(OR(주말DATA!J230="",주말DATA!J230=0),0,SUBSTITUTE(주말DATA!J230,",",".")*1)</f>
        <v>216</v>
      </c>
      <c r="K230" s="60">
        <f>IF(OR(주말DATA!K230="",주말DATA!K230=0),0,SUBSTITUTE(주말DATA!K230,",",".")*1)</f>
        <v>216</v>
      </c>
      <c r="L230" s="65">
        <f>IF(OR(주말DATA!L230="",주말DATA!L230=0),0,SUBSTITUTE(주말DATA!L230,",",".")*1)</f>
        <v>80</v>
      </c>
      <c r="M230" s="60">
        <f>IF(OR(주말DATA!M230="",주말DATA!M230=0),0,SUBSTITUTE(주말DATA!M230,",",".")*1)</f>
        <v>25.99</v>
      </c>
      <c r="N230" s="65">
        <f>IF(OR(주말DATA!N230="",주말DATA!N230=0),0,SUBSTITUTE(주말DATA!N230,",",".")*1)</f>
        <v>80</v>
      </c>
      <c r="O230" s="60">
        <f>IF(OR(주말DATA!O230="",주말DATA!O230=0),0,SUBSTITUTE(주말DATA!O230,",",".")*1)</f>
        <v>25.99</v>
      </c>
      <c r="P230" s="65">
        <f>IF(OR(주말DATA!P230="",주말DATA!P230=0),0,SUBSTITUTE(주말DATA!P230,",",".")*1)</f>
        <v>80</v>
      </c>
      <c r="Q230" s="60">
        <f>IF(OR(주말DATA!Q230="",주말DATA!Q230=0),0,SUBSTITUTE(주말DATA!Q230,",",".")*1)</f>
        <v>25.99</v>
      </c>
      <c r="R230" s="65">
        <f>IF(OR(주말DATA!R230="",주말DATA!R230=0),0,SUBSTITUTE(주말DATA!R230,",",".")*1)</f>
        <v>80</v>
      </c>
      <c r="S230" s="60">
        <f>IF(OR(주말DATA!S230="",주말DATA!S230=0),0,SUBSTITUTE(주말DATA!S230,",",".")*1)</f>
        <v>25.99</v>
      </c>
      <c r="T230" s="60">
        <f>IF(OR(주말DATA!T230="",주말DATA!T230=0),0,SUBSTITUTE(주말DATA!T230,",",".")*1)</f>
        <v>216.43</v>
      </c>
      <c r="U230" s="60">
        <f>IF(OR(주말DATA!U230="",주말DATA!U230=0),0,SUBSTITUTE(주말DATA!U230,",",".")*1)</f>
        <v>216.43</v>
      </c>
      <c r="V230" s="60">
        <f>IF(OR(주말DATA!V230="",주말DATA!V230=0),0,SUBSTITUTE(주말DATA!V230,",",".")*1)</f>
        <v>261.10000000000002</v>
      </c>
      <c r="W230" s="60">
        <f>IF(OR(주말DATA!W230="",주말DATA!W230=0),0,SUBSTITUTE(주말DATA!W230,",",".")*1)</f>
        <v>261.10000000000002</v>
      </c>
      <c r="X230" s="60">
        <f>IF(OR(주말DATA!X230="",주말DATA!X230=0),0,SUBSTITUTE(주말DATA!X230,",",".")*1)</f>
        <v>261.10000000000002</v>
      </c>
      <c r="Y230" s="60">
        <f>IF(OR(주말DATA!Y230="",주말DATA!Y230=0),0,SUBSTITUTE(주말DATA!Y230,",",".")*1)</f>
        <v>261.10000000000002</v>
      </c>
      <c r="Z230" s="76"/>
    </row>
    <row r="231" spans="1:27">
      <c r="A231" s="11" t="s">
        <v>27</v>
      </c>
      <c r="B231" s="62">
        <f>IF(OR(주말DATA!B231="",주말DATA!B231=0),0,SUBSTITUTE(주말DATA!B231,",",".")*1)</f>
        <v>216.34</v>
      </c>
      <c r="C231" s="62">
        <f>IF(OR(주말DATA!C231="",주말DATA!C231=0),0,SUBSTITUTE(주말DATA!C231,",",".")*1)</f>
        <v>216.34</v>
      </c>
      <c r="D231" s="62">
        <f>IF(OR(주말DATA!D231="",주말DATA!D231=0),0,SUBSTITUTE(주말DATA!D231,",",".")*1)</f>
        <v>263.94</v>
      </c>
      <c r="E231" s="62">
        <f>IF(OR(주말DATA!E231="",주말DATA!E231=0),0,SUBSTITUTE(주말DATA!E231,",",".")*1)</f>
        <v>263.94</v>
      </c>
      <c r="F231" s="62">
        <f>IF(OR(주말DATA!F231="",주말DATA!F231=0),0,SUBSTITUTE(주말DATA!F231,",",".")*1)</f>
        <v>3</v>
      </c>
      <c r="G231" s="62">
        <f>IF(OR(주말DATA!G231="",주말DATA!G231=0),0,SUBSTITUTE(주말DATA!G231,",",".")*1)</f>
        <v>3</v>
      </c>
      <c r="H231" s="62">
        <f>IF(OR(주말DATA!H231="",주말DATA!H231=0),0,SUBSTITUTE(주말DATA!H231,",",".")*1)</f>
        <v>3</v>
      </c>
      <c r="I231" s="62">
        <f>IF(OR(주말DATA!I231="",주말DATA!I231=0),0,SUBSTITUTE(주말DATA!I231,",",".")*1)</f>
        <v>3</v>
      </c>
      <c r="J231" s="62">
        <f>IF(OR(주말DATA!J231="",주말DATA!J231=0),0,SUBSTITUTE(주말DATA!J231,",",".")*1)</f>
        <v>216.34</v>
      </c>
      <c r="K231" s="62">
        <f>IF(OR(주말DATA!K231="",주말DATA!K231=0),0,SUBSTITUTE(주말DATA!K231,",",".")*1)</f>
        <v>216.34</v>
      </c>
      <c r="L231" s="62">
        <f>IF(OR(주말DATA!L231="",주말DATA!L231=0),0,SUBSTITUTE(주말DATA!L231,",",".")*1)</f>
        <v>24.33</v>
      </c>
      <c r="M231" s="62">
        <f>IF(OR(주말DATA!M231="",주말DATA!M231=0),0,SUBSTITUTE(주말DATA!M231,",",".")*1)</f>
        <v>24.33</v>
      </c>
      <c r="N231" s="62">
        <f>IF(OR(주말DATA!N231="",주말DATA!N231=0),0,SUBSTITUTE(주말DATA!N231,",",".")*1)</f>
        <v>24.33</v>
      </c>
      <c r="O231" s="62">
        <f>IF(OR(주말DATA!O231="",주말DATA!O231=0),0,SUBSTITUTE(주말DATA!O231,",",".")*1)</f>
        <v>24.33</v>
      </c>
      <c r="P231" s="62">
        <f>IF(OR(주말DATA!P231="",주말DATA!P231=0),0,SUBSTITUTE(주말DATA!P231,",",".")*1)</f>
        <v>24.33</v>
      </c>
      <c r="Q231" s="62">
        <f>IF(OR(주말DATA!Q231="",주말DATA!Q231=0),0,SUBSTITUTE(주말DATA!Q231,",",".")*1)</f>
        <v>24.33</v>
      </c>
      <c r="R231" s="62">
        <f>IF(OR(주말DATA!R231="",주말DATA!R231=0),0,SUBSTITUTE(주말DATA!R231,",",".")*1)</f>
        <v>24.33</v>
      </c>
      <c r="S231" s="62">
        <f>IF(OR(주말DATA!S231="",주말DATA!S231=0),0,SUBSTITUTE(주말DATA!S231,",",".")*1)</f>
        <v>24.33</v>
      </c>
      <c r="T231" s="62">
        <f>IF(OR(주말DATA!T231="",주말DATA!T231=0),0,SUBSTITUTE(주말DATA!T231,",",".")*1)</f>
        <v>201.04</v>
      </c>
      <c r="U231" s="62">
        <f>IF(OR(주말DATA!U231="",주말DATA!U231=0),0,SUBSTITUTE(주말DATA!U231,",",".")*1)</f>
        <v>201.04</v>
      </c>
      <c r="V231" s="62">
        <f>IF(OR(주말DATA!V231="",주말DATA!V231=0),0,SUBSTITUTE(주말DATA!V231,",",".")*1)</f>
        <v>255.76</v>
      </c>
      <c r="W231" s="62">
        <f>IF(OR(주말DATA!W231="",주말DATA!W231=0),0,SUBSTITUTE(주말DATA!W231,",",".")*1)</f>
        <v>255.76</v>
      </c>
      <c r="X231" s="62">
        <f>IF(OR(주말DATA!X231="",주말DATA!X231=0),0,SUBSTITUTE(주말DATA!X231,",",".")*1)</f>
        <v>255.76</v>
      </c>
      <c r="Y231" s="62">
        <f>IF(OR(주말DATA!Y231="",주말DATA!Y231=0),0,SUBSTITUTE(주말DATA!Y231,",",".")*1)</f>
        <v>255.76</v>
      </c>
      <c r="Z231" s="76"/>
    </row>
    <row r="232" spans="1:27">
      <c r="A232" s="11" t="s">
        <v>28</v>
      </c>
      <c r="B232" s="60">
        <f>IF(OR(주말DATA!B232="",주말DATA!B232=0),0,SUBSTITUTE(주말DATA!B232,",",".")*1)</f>
        <v>216.53</v>
      </c>
      <c r="C232" s="60">
        <f>IF(OR(주말DATA!C232="",주말DATA!C232=0),0,SUBSTITUTE(주말DATA!C232,",",".")*1)</f>
        <v>216.53</v>
      </c>
      <c r="D232" s="60">
        <f>IF(OR(주말DATA!D232="",주말DATA!D232=0),0,SUBSTITUTE(주말DATA!D232,",",".")*1)</f>
        <v>271.5</v>
      </c>
      <c r="E232" s="60">
        <f>IF(OR(주말DATA!E232="",주말DATA!E232=0),0,SUBSTITUTE(주말DATA!E232,",",".")*1)</f>
        <v>271.5</v>
      </c>
      <c r="F232" s="60">
        <f>IF(OR(주말DATA!F232="",주말DATA!F232=0),0,SUBSTITUTE(주말DATA!F232,",",".")*1)</f>
        <v>2.97</v>
      </c>
      <c r="G232" s="60">
        <f>IF(OR(주말DATA!G232="",주말DATA!G232=0),0,SUBSTITUTE(주말DATA!G232,",",".")*1)</f>
        <v>2.97</v>
      </c>
      <c r="H232" s="60">
        <f>IF(OR(주말DATA!H232="",주말DATA!H232=0),0,SUBSTITUTE(주말DATA!H232,",",".")*1)</f>
        <v>2.97</v>
      </c>
      <c r="I232" s="60">
        <f>IF(OR(주말DATA!I232="",주말DATA!I232=0),0,SUBSTITUTE(주말DATA!I232,",",".")*1)</f>
        <v>2.97</v>
      </c>
      <c r="J232" s="60">
        <f>IF(OR(주말DATA!J232="",주말DATA!J232=0),0,SUBSTITUTE(주말DATA!J232,",",".")*1)</f>
        <v>216.53</v>
      </c>
      <c r="K232" s="60">
        <f>IF(OR(주말DATA!K232="",주말DATA!K232=0),0,SUBSTITUTE(주말DATA!K232,",",".")*1)</f>
        <v>216.53</v>
      </c>
      <c r="L232" s="60">
        <f>IF(OR(주말DATA!L232="",주말DATA!L232=0),0,SUBSTITUTE(주말DATA!L232,",",".")*1)</f>
        <v>21.31</v>
      </c>
      <c r="M232" s="60">
        <f>IF(OR(주말DATA!M232="",주말DATA!M232=0),0,SUBSTITUTE(주말DATA!M232,",",".")*1)</f>
        <v>21.31</v>
      </c>
      <c r="N232" s="60">
        <f>IF(OR(주말DATA!N232="",주말DATA!N232=0),0,SUBSTITUTE(주말DATA!N232,",",".")*1)</f>
        <v>21.31</v>
      </c>
      <c r="O232" s="60">
        <f>IF(OR(주말DATA!O232="",주말DATA!O232=0),0,SUBSTITUTE(주말DATA!O232,",",".")*1)</f>
        <v>21.31</v>
      </c>
      <c r="P232" s="60">
        <f>IF(OR(주말DATA!P232="",주말DATA!P232=0),0,SUBSTITUTE(주말DATA!P232,",",".")*1)</f>
        <v>21.31</v>
      </c>
      <c r="Q232" s="60">
        <f>IF(OR(주말DATA!Q232="",주말DATA!Q232=0),0,SUBSTITUTE(주말DATA!Q232,",",".")*1)</f>
        <v>21.31</v>
      </c>
      <c r="R232" s="60">
        <f>IF(OR(주말DATA!R232="",주말DATA!R232=0),0,SUBSTITUTE(주말DATA!R232,",",".")*1)</f>
        <v>21.31</v>
      </c>
      <c r="S232" s="60">
        <f>IF(OR(주말DATA!S232="",주말DATA!S232=0),0,SUBSTITUTE(주말DATA!S232,",",".")*1)</f>
        <v>21.31</v>
      </c>
      <c r="T232" s="60">
        <f>IF(OR(주말DATA!T232="",주말DATA!T232=0),0,SUBSTITUTE(주말DATA!T232,",",".")*1)</f>
        <v>199.99</v>
      </c>
      <c r="U232" s="60">
        <f>IF(OR(주말DATA!U232="",주말DATA!U232=0),0,SUBSTITUTE(주말DATA!U232,",",".")*1)</f>
        <v>199.99</v>
      </c>
      <c r="V232" s="60">
        <f>IF(OR(주말DATA!V232="",주말DATA!V232=0),0,SUBSTITUTE(주말DATA!V232,",",".")*1)</f>
        <v>263.08</v>
      </c>
      <c r="W232" s="60">
        <f>IF(OR(주말DATA!W232="",주말DATA!W232=0),0,SUBSTITUTE(주말DATA!W232,",",".")*1)</f>
        <v>263.08</v>
      </c>
      <c r="X232" s="60">
        <f>IF(OR(주말DATA!X232="",주말DATA!X232=0),0,SUBSTITUTE(주말DATA!X232,",",".")*1)</f>
        <v>263.08</v>
      </c>
      <c r="Y232" s="60">
        <f>IF(OR(주말DATA!Y232="",주말DATA!Y232=0),0,SUBSTITUTE(주말DATA!Y232,",",".")*1)</f>
        <v>263.08</v>
      </c>
      <c r="Z232" s="76"/>
    </row>
    <row r="233" spans="1:27">
      <c r="A233" s="11" t="s">
        <v>29</v>
      </c>
      <c r="B233" s="62">
        <f>IF(OR(주말DATA!B233="",주말DATA!B233=0),0,SUBSTITUTE(주말DATA!B233,",",".")*1)</f>
        <v>216.56</v>
      </c>
      <c r="C233" s="62">
        <f>IF(OR(주말DATA!C233="",주말DATA!C233=0),0,SUBSTITUTE(주말DATA!C233,",",".")*1)</f>
        <v>216.56</v>
      </c>
      <c r="D233" s="62">
        <f>IF(OR(주말DATA!D233="",주말DATA!D233=0),0,SUBSTITUTE(주말DATA!D233,",",".")*1)</f>
        <v>226.09</v>
      </c>
      <c r="E233" s="63">
        <f>IF(OR(주말DATA!E233="",주말DATA!E233=0),0,SUBSTITUTE(주말DATA!E233,",",".")*1)</f>
        <v>140</v>
      </c>
      <c r="F233" s="62">
        <f>IF(OR(주말DATA!F233="",주말DATA!F233=0),0,SUBSTITUTE(주말DATA!F233,",",".")*1)</f>
        <v>2.95</v>
      </c>
      <c r="G233" s="63">
        <f>IF(OR(주말DATA!G233="",주말DATA!G233=0),0,SUBSTITUTE(주말DATA!G233,",",".")*1)</f>
        <v>0</v>
      </c>
      <c r="H233" s="62">
        <f>IF(OR(주말DATA!H233="",주말DATA!H233=0),0,SUBSTITUTE(주말DATA!H233,",",".")*1)</f>
        <v>2.95</v>
      </c>
      <c r="I233" s="62">
        <f>IF(OR(주말DATA!I233="",주말DATA!I233=0),0,SUBSTITUTE(주말DATA!I233,",",".")*1)</f>
        <v>2.95</v>
      </c>
      <c r="J233" s="62">
        <f>IF(OR(주말DATA!J233="",주말DATA!J233=0),0,SUBSTITUTE(주말DATA!J233,",",".")*1)</f>
        <v>216.56</v>
      </c>
      <c r="K233" s="63">
        <f>IF(OR(주말DATA!K233="",주말DATA!K233=0),0,SUBSTITUTE(주말DATA!K233,",",".")*1)</f>
        <v>140</v>
      </c>
      <c r="L233" s="62">
        <f>IF(OR(주말DATA!L233="",주말DATA!L233=0),0,SUBSTITUTE(주말DATA!L233,",",".")*1)</f>
        <v>19.55</v>
      </c>
      <c r="M233" s="62">
        <f>IF(OR(주말DATA!M233="",주말DATA!M233=0),0,SUBSTITUTE(주말DATA!M233,",",".")*1)</f>
        <v>19.55</v>
      </c>
      <c r="N233" s="62">
        <f>IF(OR(주말DATA!N233="",주말DATA!N233=0),0,SUBSTITUTE(주말DATA!N233,",",".")*1)</f>
        <v>19.55</v>
      </c>
      <c r="O233" s="62">
        <f>IF(OR(주말DATA!O233="",주말DATA!O233=0),0,SUBSTITUTE(주말DATA!O233,",",".")*1)</f>
        <v>19.55</v>
      </c>
      <c r="P233" s="62">
        <f>IF(OR(주말DATA!P233="",주말DATA!P233=0),0,SUBSTITUTE(주말DATA!P233,",",".")*1)</f>
        <v>19.55</v>
      </c>
      <c r="Q233" s="62">
        <f>IF(OR(주말DATA!Q233="",주말DATA!Q233=0),0,SUBSTITUTE(주말DATA!Q233,",",".")*1)</f>
        <v>19.55</v>
      </c>
      <c r="R233" s="62">
        <f>IF(OR(주말DATA!R233="",주말DATA!R233=0),0,SUBSTITUTE(주말DATA!R233,",",".")*1)</f>
        <v>19.55</v>
      </c>
      <c r="S233" s="62">
        <f>IF(OR(주말DATA!S233="",주말DATA!S233=0),0,SUBSTITUTE(주말DATA!S233,",",".")*1)</f>
        <v>19.55</v>
      </c>
      <c r="T233" s="62">
        <f>IF(OR(주말DATA!T233="",주말DATA!T233=0),0,SUBSTITUTE(주말DATA!T233,",",".")*1)</f>
        <v>200</v>
      </c>
      <c r="U233" s="63">
        <f>IF(OR(주말DATA!U233="",주말DATA!U233=0),0,SUBSTITUTE(주말DATA!U233,",",".")*1)</f>
        <v>140</v>
      </c>
      <c r="V233" s="62">
        <f>IF(OR(주말DATA!V233="",주말DATA!V233=0),0,SUBSTITUTE(주말DATA!V233,",",".")*1)</f>
        <v>219.08</v>
      </c>
      <c r="W233" s="63">
        <f>IF(OR(주말DATA!W233="",주말DATA!W233=0),0,SUBSTITUTE(주말DATA!W233,",",".")*1)</f>
        <v>140</v>
      </c>
      <c r="X233" s="62">
        <f>IF(OR(주말DATA!X233="",주말DATA!X233=0),0,SUBSTITUTE(주말DATA!X233,",",".")*1)</f>
        <v>219.08</v>
      </c>
      <c r="Y233" s="63">
        <f>IF(OR(주말DATA!Y233="",주말DATA!Y233=0),0,SUBSTITUTE(주말DATA!Y233,",",".")*1)</f>
        <v>140</v>
      </c>
      <c r="Z233" s="76"/>
    </row>
    <row r="234" spans="1:27">
      <c r="A234" s="11" t="s">
        <v>30</v>
      </c>
      <c r="B234" s="60">
        <f>IF(OR(주말DATA!B234="",주말DATA!B234=0),0,SUBSTITUTE(주말DATA!B234,",",".")*1)</f>
        <v>211.05</v>
      </c>
      <c r="C234" s="64">
        <f>IF(OR(주말DATA!C234="",주말DATA!C234=0),0,SUBSTITUTE(주말DATA!C234,",",".")*1)</f>
        <v>17.5</v>
      </c>
      <c r="D234" s="60">
        <f>IF(OR(주말DATA!D234="",주말DATA!D234=0),0,SUBSTITUTE(주말DATA!D234,",",".")*1)</f>
        <v>215.42</v>
      </c>
      <c r="E234" s="64">
        <f>IF(OR(주말DATA!E234="",주말DATA!E234=0),0,SUBSTITUTE(주말DATA!E234,",",".")*1)</f>
        <v>17.5</v>
      </c>
      <c r="F234" s="60">
        <f>IF(OR(주말DATA!F234="",주말DATA!F234=0),0,SUBSTITUTE(주말DATA!F234,",",".")*1)</f>
        <v>2.19</v>
      </c>
      <c r="G234" s="64">
        <f>IF(OR(주말DATA!G234="",주말DATA!G234=0),0,SUBSTITUTE(주말DATA!G234,",",".")*1)</f>
        <v>0</v>
      </c>
      <c r="H234" s="60">
        <f>IF(OR(주말DATA!H234="",주말DATA!H234=0),0,SUBSTITUTE(주말DATA!H234,",",".")*1)</f>
        <v>2.19</v>
      </c>
      <c r="I234" s="64">
        <f>IF(OR(주말DATA!I234="",주말DATA!I234=0),0,SUBSTITUTE(주말DATA!I234,",",".")*1)</f>
        <v>0.5</v>
      </c>
      <c r="J234" s="60">
        <f>IF(OR(주말DATA!J234="",주말DATA!J234=0),0,SUBSTITUTE(주말DATA!J234,",",".")*1)</f>
        <v>211.05</v>
      </c>
      <c r="K234" s="64">
        <f>IF(OR(주말DATA!K234="",주말DATA!K234=0),0,SUBSTITUTE(주말DATA!K234,",",".")*1)</f>
        <v>17.5</v>
      </c>
      <c r="L234" s="60">
        <f>IF(OR(주말DATA!L234="",주말DATA!L234=0),0,SUBSTITUTE(주말DATA!L234,",",".")*1)</f>
        <v>20.079999999999998</v>
      </c>
      <c r="M234" s="64">
        <f>IF(OR(주말DATA!M234="",주말DATA!M234=0),0,SUBSTITUTE(주말DATA!M234,",",".")*1)</f>
        <v>17.5</v>
      </c>
      <c r="N234" s="60">
        <f>IF(OR(주말DATA!N234="",주말DATA!N234=0),0,SUBSTITUTE(주말DATA!N234,",",".")*1)</f>
        <v>20.079999999999998</v>
      </c>
      <c r="O234" s="64">
        <f>IF(OR(주말DATA!O234="",주말DATA!O234=0),0,SUBSTITUTE(주말DATA!O234,",",".")*1)</f>
        <v>17.5</v>
      </c>
      <c r="P234" s="60">
        <f>IF(OR(주말DATA!P234="",주말DATA!P234=0),0,SUBSTITUTE(주말DATA!P234,",",".")*1)</f>
        <v>20.079999999999998</v>
      </c>
      <c r="Q234" s="64">
        <f>IF(OR(주말DATA!Q234="",주말DATA!Q234=0),0,SUBSTITUTE(주말DATA!Q234,",",".")*1)</f>
        <v>17.5</v>
      </c>
      <c r="R234" s="60">
        <f>IF(OR(주말DATA!R234="",주말DATA!R234=0),0,SUBSTITUTE(주말DATA!R234,",",".")*1)</f>
        <v>20.079999999999998</v>
      </c>
      <c r="S234" s="64">
        <f>IF(OR(주말DATA!S234="",주말DATA!S234=0),0,SUBSTITUTE(주말DATA!S234,",",".")*1)</f>
        <v>17.5</v>
      </c>
      <c r="T234" s="60">
        <f>IF(OR(주말DATA!T234="",주말DATA!T234=0),0,SUBSTITUTE(주말DATA!T234,",",".")*1)</f>
        <v>200</v>
      </c>
      <c r="U234" s="64">
        <f>IF(OR(주말DATA!U234="",주말DATA!U234=0),0,SUBSTITUTE(주말DATA!U234,",",".")*1)</f>
        <v>17.5</v>
      </c>
      <c r="V234" s="60">
        <f>IF(OR(주말DATA!V234="",주말DATA!V234=0),0,SUBSTITUTE(주말DATA!V234,",",".")*1)</f>
        <v>208.74</v>
      </c>
      <c r="W234" s="64">
        <f>IF(OR(주말DATA!W234="",주말DATA!W234=0),0,SUBSTITUTE(주말DATA!W234,",",".")*1)</f>
        <v>17.5</v>
      </c>
      <c r="X234" s="60">
        <f>IF(OR(주말DATA!X234="",주말DATA!X234=0),0,SUBSTITUTE(주말DATA!X234,",",".")*1)</f>
        <v>208.74</v>
      </c>
      <c r="Y234" s="64">
        <f>IF(OR(주말DATA!Y234="",주말DATA!Y234=0),0,SUBSTITUTE(주말DATA!Y234,",",".")*1)</f>
        <v>17.5</v>
      </c>
      <c r="Z234" s="76"/>
    </row>
    <row r="235" spans="1:27">
      <c r="A235" s="11" t="s">
        <v>31</v>
      </c>
      <c r="B235" s="62">
        <f>IF(OR(주말DATA!B235="",주말DATA!B235=0),0,SUBSTITUTE(주말DATA!B235,",",".")*1)</f>
        <v>216.56</v>
      </c>
      <c r="C235" s="63">
        <f>IF(OR(주말DATA!C235="",주말DATA!C235=0),0,SUBSTITUTE(주말DATA!C235,",",".")*1)</f>
        <v>90</v>
      </c>
      <c r="D235" s="62">
        <f>IF(OR(주말DATA!D235="",주말DATA!D235=0),0,SUBSTITUTE(주말DATA!D235,",",".")*1)</f>
        <v>233.31</v>
      </c>
      <c r="E235" s="63">
        <f>IF(OR(주말DATA!E235="",주말DATA!E235=0),0,SUBSTITUTE(주말DATA!E235,",",".")*1)</f>
        <v>90</v>
      </c>
      <c r="F235" s="62">
        <f>IF(OR(주말DATA!F235="",주말DATA!F235=0),0,SUBSTITUTE(주말DATA!F235,",",".")*1)</f>
        <v>2.91</v>
      </c>
      <c r="G235" s="63">
        <f>IF(OR(주말DATA!G235="",주말DATA!G235=0),0,SUBSTITUTE(주말DATA!G235,",",".")*1)</f>
        <v>0</v>
      </c>
      <c r="H235" s="62">
        <f>IF(OR(주말DATA!H235="",주말DATA!H235=0),0,SUBSTITUTE(주말DATA!H235,",",".")*1)</f>
        <v>2.91</v>
      </c>
      <c r="I235" s="63">
        <f>IF(OR(주말DATA!I235="",주말DATA!I235=0),0,SUBSTITUTE(주말DATA!I235,",",".")*1)</f>
        <v>0</v>
      </c>
      <c r="J235" s="62">
        <f>IF(OR(주말DATA!J235="",주말DATA!J235=0),0,SUBSTITUTE(주말DATA!J235,",",".")*1)</f>
        <v>216.56</v>
      </c>
      <c r="K235" s="63">
        <f>IF(OR(주말DATA!K235="",주말DATA!K235=0),0,SUBSTITUTE(주말DATA!K235,",",".")*1)</f>
        <v>90</v>
      </c>
      <c r="L235" s="62">
        <f>IF(OR(주말DATA!L235="",주말DATA!L235=0),0,SUBSTITUTE(주말DATA!L235,",",".")*1)</f>
        <v>22.57</v>
      </c>
      <c r="M235" s="62">
        <f>IF(OR(주말DATA!M235="",주말DATA!M235=0),0,SUBSTITUTE(주말DATA!M235,",",".")*1)</f>
        <v>22.57</v>
      </c>
      <c r="N235" s="62">
        <f>IF(OR(주말DATA!N235="",주말DATA!N235=0),0,SUBSTITUTE(주말DATA!N235,",",".")*1)</f>
        <v>22.57</v>
      </c>
      <c r="O235" s="62">
        <f>IF(OR(주말DATA!O235="",주말DATA!O235=0),0,SUBSTITUTE(주말DATA!O235,",",".")*1)</f>
        <v>22.57</v>
      </c>
      <c r="P235" s="62">
        <f>IF(OR(주말DATA!P235="",주말DATA!P235=0),0,SUBSTITUTE(주말DATA!P235,",",".")*1)</f>
        <v>22.57</v>
      </c>
      <c r="Q235" s="62">
        <f>IF(OR(주말DATA!Q235="",주말DATA!Q235=0),0,SUBSTITUTE(주말DATA!Q235,",",".")*1)</f>
        <v>22.57</v>
      </c>
      <c r="R235" s="62">
        <f>IF(OR(주말DATA!R235="",주말DATA!R235=0),0,SUBSTITUTE(주말DATA!R235,",",".")*1)</f>
        <v>22.57</v>
      </c>
      <c r="S235" s="62">
        <f>IF(OR(주말DATA!S235="",주말DATA!S235=0),0,SUBSTITUTE(주말DATA!S235,",",".")*1)</f>
        <v>22.57</v>
      </c>
      <c r="T235" s="62">
        <f>IF(OR(주말DATA!T235="",주말DATA!T235=0),0,SUBSTITUTE(주말DATA!T235,",",".")*1)</f>
        <v>200</v>
      </c>
      <c r="U235" s="63">
        <f>IF(OR(주말DATA!U235="",주말DATA!U235=0),0,SUBSTITUTE(주말DATA!U235,",",".")*1)</f>
        <v>90</v>
      </c>
      <c r="V235" s="62">
        <f>IF(OR(주말DATA!V235="",주말DATA!V235=0),0,SUBSTITUTE(주말DATA!V235,",",".")*1)</f>
        <v>226.08</v>
      </c>
      <c r="W235" s="63">
        <f>IF(OR(주말DATA!W235="",주말DATA!W235=0),0,SUBSTITUTE(주말DATA!W235,",",".")*1)</f>
        <v>90</v>
      </c>
      <c r="X235" s="62">
        <f>IF(OR(주말DATA!X235="",주말DATA!X235=0),0,SUBSTITUTE(주말DATA!X235,",",".")*1)</f>
        <v>226.08</v>
      </c>
      <c r="Y235" s="63">
        <f>IF(OR(주말DATA!Y235="",주말DATA!Y235=0),0,SUBSTITUTE(주말DATA!Y235,",",".")*1)</f>
        <v>90</v>
      </c>
      <c r="Z235" s="76"/>
    </row>
    <row r="236" spans="1:27">
      <c r="A236" s="11" t="s">
        <v>32</v>
      </c>
      <c r="B236" s="60">
        <f>IF(OR(주말DATA!B236="",주말DATA!B236=0),0,SUBSTITUTE(주말DATA!B236,",",".")*1)</f>
        <v>216.16</v>
      </c>
      <c r="C236" s="64">
        <f>IF(OR(주말DATA!C236="",주말DATA!C236=0),0,SUBSTITUTE(주말DATA!C236,",",".")*1)</f>
        <v>137</v>
      </c>
      <c r="D236" s="60">
        <f>IF(OR(주말DATA!D236="",주말DATA!D236=0),0,SUBSTITUTE(주말DATA!D236,",",".")*1)</f>
        <v>260.14</v>
      </c>
      <c r="E236" s="64">
        <f>IF(OR(주말DATA!E236="",주말DATA!E236=0),0,SUBSTITUTE(주말DATA!E236,",",".")*1)</f>
        <v>137</v>
      </c>
      <c r="F236" s="60">
        <f>IF(OR(주말DATA!F236="",주말DATA!F236=0),0,SUBSTITUTE(주말DATA!F236,",",".")*1)</f>
        <v>2.91</v>
      </c>
      <c r="G236" s="64">
        <f>IF(OR(주말DATA!G236="",주말DATA!G236=0),0,SUBSTITUTE(주말DATA!G236,",",".")*1)</f>
        <v>0</v>
      </c>
      <c r="H236" s="60">
        <f>IF(OR(주말DATA!H236="",주말DATA!H236=0),0,SUBSTITUTE(주말DATA!H236,",",".")*1)</f>
        <v>2.91</v>
      </c>
      <c r="I236" s="64">
        <f>IF(OR(주말DATA!I236="",주말DATA!I236=0),0,SUBSTITUTE(주말DATA!I236,",",".")*1)</f>
        <v>0</v>
      </c>
      <c r="J236" s="60">
        <f>IF(OR(주말DATA!J236="",주말DATA!J236=0),0,SUBSTITUTE(주말DATA!J236,",",".")*1)</f>
        <v>216.16</v>
      </c>
      <c r="K236" s="64">
        <f>IF(OR(주말DATA!K236="",주말DATA!K236=0),0,SUBSTITUTE(주말DATA!K236,",",".")*1)</f>
        <v>137</v>
      </c>
      <c r="L236" s="60">
        <f>IF(OR(주말DATA!L236="",주말DATA!L236=0),0,SUBSTITUTE(주말DATA!L236,",",".")*1)</f>
        <v>26.56</v>
      </c>
      <c r="M236" s="60">
        <f>IF(OR(주말DATA!M236="",주말DATA!M236=0),0,SUBSTITUTE(주말DATA!M236,",",".")*1)</f>
        <v>26.56</v>
      </c>
      <c r="N236" s="60">
        <f>IF(OR(주말DATA!N236="",주말DATA!N236=0),0,SUBSTITUTE(주말DATA!N236,",",".")*1)</f>
        <v>26.56</v>
      </c>
      <c r="O236" s="60">
        <f>IF(OR(주말DATA!O236="",주말DATA!O236=0),0,SUBSTITUTE(주말DATA!O236,",",".")*1)</f>
        <v>26.56</v>
      </c>
      <c r="P236" s="60">
        <f>IF(OR(주말DATA!P236="",주말DATA!P236=0),0,SUBSTITUTE(주말DATA!P236,",",".")*1)</f>
        <v>55.92</v>
      </c>
      <c r="Q236" s="60">
        <f>IF(OR(주말DATA!Q236="",주말DATA!Q236=0),0,SUBSTITUTE(주말DATA!Q236,",",".")*1)</f>
        <v>55.92</v>
      </c>
      <c r="R236" s="60">
        <f>IF(OR(주말DATA!R236="",주말DATA!R236=0),0,SUBSTITUTE(주말DATA!R236,",",".")*1)</f>
        <v>55.92</v>
      </c>
      <c r="S236" s="60">
        <f>IF(OR(주말DATA!S236="",주말DATA!S236=0),0,SUBSTITUTE(주말DATA!S236,",",".")*1)</f>
        <v>55.92</v>
      </c>
      <c r="T236" s="60">
        <f>IF(OR(주말DATA!T236="",주말DATA!T236=0),0,SUBSTITUTE(주말DATA!T236,",",".")*1)</f>
        <v>200</v>
      </c>
      <c r="U236" s="64">
        <f>IF(OR(주말DATA!U236="",주말DATA!U236=0),0,SUBSTITUTE(주말DATA!U236,",",".")*1)</f>
        <v>137</v>
      </c>
      <c r="V236" s="60">
        <f>IF(OR(주말DATA!V236="",주말DATA!V236=0),0,SUBSTITUTE(주말DATA!V236,",",".")*1)</f>
        <v>252.07</v>
      </c>
      <c r="W236" s="64">
        <f>IF(OR(주말DATA!W236="",주말DATA!W236=0),0,SUBSTITUTE(주말DATA!W236,",",".")*1)</f>
        <v>137</v>
      </c>
      <c r="X236" s="60">
        <f>IF(OR(주말DATA!X236="",주말DATA!X236=0),0,SUBSTITUTE(주말DATA!X236,",",".")*1)</f>
        <v>252.07</v>
      </c>
      <c r="Y236" s="64">
        <f>IF(OR(주말DATA!Y236="",주말DATA!Y236=0),0,SUBSTITUTE(주말DATA!Y236,",",".")*1)</f>
        <v>137</v>
      </c>
      <c r="Z236" s="76"/>
    </row>
    <row r="237" spans="1:27">
      <c r="A237" s="11" t="s">
        <v>33</v>
      </c>
      <c r="B237" s="62">
        <f>IF(OR(주말DATA!B237="",주말DATA!B237=0),0,SUBSTITUTE(주말DATA!B237,",",".")*1)</f>
        <v>216.13</v>
      </c>
      <c r="C237" s="63">
        <f>IF(OR(주말DATA!C237="",주말DATA!C237=0),0,SUBSTITUTE(주말DATA!C237,",",".")*1)</f>
        <v>203.5</v>
      </c>
      <c r="D237" s="62">
        <f>IF(OR(주말DATA!D237="",주말DATA!D237=0),0,SUBSTITUTE(주말DATA!D237,",",".")*1)</f>
        <v>317.66000000000003</v>
      </c>
      <c r="E237" s="63">
        <f>IF(OR(주말DATA!E237="",주말DATA!E237=0),0,SUBSTITUTE(주말DATA!E237,",",".")*1)</f>
        <v>203.5</v>
      </c>
      <c r="F237" s="62">
        <f>IF(OR(주말DATA!F237="",주말DATA!F237=0),0,SUBSTITUTE(주말DATA!F237,",",".")*1)</f>
        <v>2.12</v>
      </c>
      <c r="G237" s="63">
        <f>IF(OR(주말DATA!G237="",주말DATA!G237=0),0,SUBSTITUTE(주말DATA!G237,",",".")*1)</f>
        <v>0</v>
      </c>
      <c r="H237" s="62">
        <f>IF(OR(주말DATA!H237="",주말DATA!H237=0),0,SUBSTITUTE(주말DATA!H237,",",".")*1)</f>
        <v>2.12</v>
      </c>
      <c r="I237" s="63">
        <f>IF(OR(주말DATA!I237="",주말DATA!I237=0),0,SUBSTITUTE(주말DATA!I237,",",".")*1)</f>
        <v>0</v>
      </c>
      <c r="J237" s="62">
        <f>IF(OR(주말DATA!J237="",주말DATA!J237=0),0,SUBSTITUTE(주말DATA!J237,",",".")*1)</f>
        <v>216.13</v>
      </c>
      <c r="K237" s="63">
        <f>IF(OR(주말DATA!K237="",주말DATA!K237=0),0,SUBSTITUTE(주말DATA!K237,",",".")*1)</f>
        <v>203.5</v>
      </c>
      <c r="L237" s="62">
        <f>IF(OR(주말DATA!L237="",주말DATA!L237=0),0,SUBSTITUTE(주말DATA!L237,",",".")*1)</f>
        <v>25.14</v>
      </c>
      <c r="M237" s="62">
        <f>IF(OR(주말DATA!M237="",주말DATA!M237=0),0,SUBSTITUTE(주말DATA!M237,",",".")*1)</f>
        <v>25.14</v>
      </c>
      <c r="N237" s="62">
        <f>IF(OR(주말DATA!N237="",주말DATA!N237=0),0,SUBSTITUTE(주말DATA!N237,",",".")*1)</f>
        <v>25.14</v>
      </c>
      <c r="O237" s="62">
        <f>IF(OR(주말DATA!O237="",주말DATA!O237=0),0,SUBSTITUTE(주말DATA!O237,",",".")*1)</f>
        <v>25.14</v>
      </c>
      <c r="P237" s="62">
        <f>IF(OR(주말DATA!P237="",주말DATA!P237=0),0,SUBSTITUTE(주말DATA!P237,",",".")*1)</f>
        <v>200</v>
      </c>
      <c r="Q237" s="62">
        <f>IF(OR(주말DATA!Q237="",주말DATA!Q237=0),0,SUBSTITUTE(주말DATA!Q237,",",".")*1)</f>
        <v>200</v>
      </c>
      <c r="R237" s="62">
        <f>IF(OR(주말DATA!R237="",주말DATA!R237=0),0,SUBSTITUTE(주말DATA!R237,",",".")*1)</f>
        <v>200</v>
      </c>
      <c r="S237" s="62">
        <f>IF(OR(주말DATA!S237="",주말DATA!S237=0),0,SUBSTITUTE(주말DATA!S237,",",".")*1)</f>
        <v>200</v>
      </c>
      <c r="T237" s="62">
        <f>IF(OR(주말DATA!T237="",주말DATA!T237=0),0,SUBSTITUTE(주말DATA!T237,",",".")*1)</f>
        <v>200</v>
      </c>
      <c r="U237" s="62">
        <f>IF(OR(주말DATA!U237="",주말DATA!U237=0),0,SUBSTITUTE(주말DATA!U237,",",".")*1)</f>
        <v>200</v>
      </c>
      <c r="V237" s="62">
        <f>IF(OR(주말DATA!V237="",주말DATA!V237=0),0,SUBSTITUTE(주말DATA!V237,",",".")*1)</f>
        <v>316.01</v>
      </c>
      <c r="W237" s="63">
        <f>IF(OR(주말DATA!W237="",주말DATA!W237=0),0,SUBSTITUTE(주말DATA!W237,",",".")*1)</f>
        <v>203.5</v>
      </c>
      <c r="X237" s="62">
        <f>IF(OR(주말DATA!X237="",주말DATA!X237=0),0,SUBSTITUTE(주말DATA!X237,",",".")*1)</f>
        <v>316.01</v>
      </c>
      <c r="Y237" s="63">
        <f>IF(OR(주말DATA!Y237="",주말DATA!Y237=0),0,SUBSTITUTE(주말DATA!Y237,",",".")*1)</f>
        <v>203.5</v>
      </c>
      <c r="Z237" s="76"/>
    </row>
    <row r="238" spans="1:27">
      <c r="A238" s="11" t="s">
        <v>34</v>
      </c>
      <c r="B238" s="60">
        <f>IF(OR(주말DATA!B238="",주말DATA!B238=0),0,SUBSTITUTE(주말DATA!B238,",",".")*1)</f>
        <v>217.31</v>
      </c>
      <c r="C238" s="60">
        <f>IF(OR(주말DATA!C238="",주말DATA!C238=0),0,SUBSTITUTE(주말DATA!C238,",",".")*1)</f>
        <v>217.31</v>
      </c>
      <c r="D238" s="60">
        <f>IF(OR(주말DATA!D238="",주말DATA!D238=0),0,SUBSTITUTE(주말DATA!D238,",",".")*1)</f>
        <v>382.55</v>
      </c>
      <c r="E238" s="60">
        <f>IF(OR(주말DATA!E238="",주말DATA!E238=0),0,SUBSTITUTE(주말DATA!E238,",",".")*1)</f>
        <v>382.55</v>
      </c>
      <c r="F238" s="60">
        <f>IF(OR(주말DATA!F238="",주말DATA!F238=0),0,SUBSTITUTE(주말DATA!F238,",",".")*1)</f>
        <v>2.21</v>
      </c>
      <c r="G238" s="64">
        <f>IF(OR(주말DATA!G238="",주말DATA!G238=0),0,SUBSTITUTE(주말DATA!G238,",",".")*1)</f>
        <v>0</v>
      </c>
      <c r="H238" s="60">
        <f>IF(OR(주말DATA!H238="",주말DATA!H238=0),0,SUBSTITUTE(주말DATA!H238,",",".")*1)</f>
        <v>2.21</v>
      </c>
      <c r="I238" s="64">
        <f>IF(OR(주말DATA!I238="",주말DATA!I238=0),0,SUBSTITUTE(주말DATA!I238,",",".")*1)</f>
        <v>0</v>
      </c>
      <c r="J238" s="60">
        <f>IF(OR(주말DATA!J238="",주말DATA!J238=0),0,SUBSTITUTE(주말DATA!J238,",",".")*1)</f>
        <v>217.31</v>
      </c>
      <c r="K238" s="60">
        <f>IF(OR(주말DATA!K238="",주말DATA!K238=0),0,SUBSTITUTE(주말DATA!K238,",",".")*1)</f>
        <v>217.31</v>
      </c>
      <c r="L238" s="65">
        <f>IF(OR(주말DATA!L238="",주말DATA!L238=0),0,SUBSTITUTE(주말DATA!L238,",",".")*1)</f>
        <v>50</v>
      </c>
      <c r="M238" s="60">
        <f>IF(OR(주말DATA!M238="",주말DATA!M238=0),0,SUBSTITUTE(주말DATA!M238,",",".")*1)</f>
        <v>26.08</v>
      </c>
      <c r="N238" s="65">
        <f>IF(OR(주말DATA!N238="",주말DATA!N238=0),0,SUBSTITUTE(주말DATA!N238,",",".")*1)</f>
        <v>50</v>
      </c>
      <c r="O238" s="60">
        <f>IF(OR(주말DATA!O238="",주말DATA!O238=0),0,SUBSTITUTE(주말DATA!O238,",",".")*1)</f>
        <v>26.08</v>
      </c>
      <c r="P238" s="60">
        <f>IF(OR(주말DATA!P238="",주말DATA!P238=0),0,SUBSTITUTE(주말DATA!P238,",",".")*1)</f>
        <v>217.31</v>
      </c>
      <c r="Q238" s="60">
        <f>IF(OR(주말DATA!Q238="",주말DATA!Q238=0),0,SUBSTITUTE(주말DATA!Q238,",",".")*1)</f>
        <v>217.31</v>
      </c>
      <c r="R238" s="60">
        <f>IF(OR(주말DATA!R238="",주말DATA!R238=0),0,SUBSTITUTE(주말DATA!R238,",",".")*1)</f>
        <v>217.31</v>
      </c>
      <c r="S238" s="60">
        <f>IF(OR(주말DATA!S238="",주말DATA!S238=0),0,SUBSTITUTE(주말DATA!S238,",",".")*1)</f>
        <v>217.31</v>
      </c>
      <c r="T238" s="60">
        <f>IF(OR(주말DATA!T238="",주말DATA!T238=0),0,SUBSTITUTE(주말DATA!T238,",",".")*1)</f>
        <v>217.31</v>
      </c>
      <c r="U238" s="60">
        <f>IF(OR(주말DATA!U238="",주말DATA!U238=0),0,SUBSTITUTE(주말DATA!U238,",",".")*1)</f>
        <v>217.31</v>
      </c>
      <c r="V238" s="60">
        <f>IF(OR(주말DATA!V238="",주말DATA!V238=0),0,SUBSTITUTE(주말DATA!V238,",",".")*1)</f>
        <v>394.79</v>
      </c>
      <c r="W238" s="60">
        <f>IF(OR(주말DATA!W238="",주말DATA!W238=0),0,SUBSTITUTE(주말DATA!W238,",",".")*1)</f>
        <v>394.79</v>
      </c>
      <c r="X238" s="60">
        <f>IF(OR(주말DATA!X238="",주말DATA!X238=0),0,SUBSTITUTE(주말DATA!X238,",",".")*1)</f>
        <v>394.79</v>
      </c>
      <c r="Y238" s="60">
        <f>IF(OR(주말DATA!Y238="",주말DATA!Y238=0),0,SUBSTITUTE(주말DATA!Y238,",",".")*1)</f>
        <v>394.79</v>
      </c>
      <c r="Z238" s="76"/>
    </row>
    <row r="239" spans="1:27" ht="17.25" thickBot="1">
      <c r="A239" s="11" t="s">
        <v>35</v>
      </c>
      <c r="B239" s="66">
        <f>IF(OR(주말DATA!B239="",주말DATA!B239=0),0,SUBSTITUTE(주말DATA!B239,",",".")*1)</f>
        <v>235</v>
      </c>
      <c r="C239" s="62">
        <f>IF(OR(주말DATA!C239="",주말DATA!C239=0),0,SUBSTITUTE(주말DATA!C239,",",".")*1)</f>
        <v>218</v>
      </c>
      <c r="D239" s="62">
        <f>IF(OR(주말DATA!D239="",주말DATA!D239=0),0,SUBSTITUTE(주말DATA!D239,",",".")*1)</f>
        <v>435.61</v>
      </c>
      <c r="E239" s="62">
        <f>IF(OR(주말DATA!E239="",주말DATA!E239=0),0,SUBSTITUTE(주말DATA!E239,",",".")*1)</f>
        <v>435.61</v>
      </c>
      <c r="F239" s="62">
        <f>IF(OR(주말DATA!F239="",주말DATA!F239=0),0,SUBSTITUTE(주말DATA!F239,",",".")*1)</f>
        <v>2.92</v>
      </c>
      <c r="G239" s="63">
        <f>IF(OR(주말DATA!G239="",주말DATA!G239=0),0,SUBSTITUTE(주말DATA!G239,",",".")*1)</f>
        <v>0</v>
      </c>
      <c r="H239" s="62">
        <f>IF(OR(주말DATA!H239="",주말DATA!H239=0),0,SUBSTITUTE(주말DATA!H239,",",".")*1)</f>
        <v>2.92</v>
      </c>
      <c r="I239" s="63">
        <f>IF(OR(주말DATA!I239="",주말DATA!I239=0),0,SUBSTITUTE(주말DATA!I239,",",".")*1)</f>
        <v>0</v>
      </c>
      <c r="J239" s="66">
        <f>IF(OR(주말DATA!J239="",주말DATA!J239=0),0,SUBSTITUTE(주말DATA!J239,",",".")*1)</f>
        <v>235</v>
      </c>
      <c r="K239" s="62">
        <f>IF(OR(주말DATA!K239="",주말DATA!K239=0),0,SUBSTITUTE(주말DATA!K239,",",".")*1)</f>
        <v>218</v>
      </c>
      <c r="L239" s="66">
        <f>IF(OR(주말DATA!L239="",주말DATA!L239=0),0,SUBSTITUTE(주말DATA!L239,",",".")*1)</f>
        <v>50</v>
      </c>
      <c r="M239" s="62">
        <f>IF(OR(주말DATA!M239="",주말DATA!M239=0),0,SUBSTITUTE(주말DATA!M239,",",".")*1)</f>
        <v>24.05</v>
      </c>
      <c r="N239" s="66">
        <f>IF(OR(주말DATA!N239="",주말DATA!N239=0),0,SUBSTITUTE(주말DATA!N239,",",".")*1)</f>
        <v>50</v>
      </c>
      <c r="O239" s="62">
        <f>IF(OR(주말DATA!O239="",주말DATA!O239=0),0,SUBSTITUTE(주말DATA!O239,",",".")*1)</f>
        <v>24.05</v>
      </c>
      <c r="P239" s="66">
        <f>IF(OR(주말DATA!P239="",주말DATA!P239=0),0,SUBSTITUTE(주말DATA!P239,",",".")*1)</f>
        <v>235</v>
      </c>
      <c r="Q239" s="62">
        <f>IF(OR(주말DATA!Q239="",주말DATA!Q239=0),0,SUBSTITUTE(주말DATA!Q239,",",".")*1)</f>
        <v>218</v>
      </c>
      <c r="R239" s="66">
        <f>IF(OR(주말DATA!R239="",주말DATA!R239=0),0,SUBSTITUTE(주말DATA!R239,",",".")*1)</f>
        <v>235</v>
      </c>
      <c r="S239" s="62">
        <f>IF(OR(주말DATA!S239="",주말DATA!S239=0),0,SUBSTITUTE(주말DATA!S239,",",".")*1)</f>
        <v>218</v>
      </c>
      <c r="T239" s="66">
        <f>IF(OR(주말DATA!T239="",주말DATA!T239=0),0,SUBSTITUTE(주말DATA!T239,",",".")*1)</f>
        <v>235</v>
      </c>
      <c r="U239" s="62">
        <f>IF(OR(주말DATA!U239="",주말DATA!U239=0),0,SUBSTITUTE(주말DATA!U239,",",".")*1)</f>
        <v>218</v>
      </c>
      <c r="V239" s="62">
        <f>IF(OR(주말DATA!V239="",주말DATA!V239=0),0,SUBSTITUTE(주말DATA!V239,",",".")*1)</f>
        <v>449.55</v>
      </c>
      <c r="W239" s="62">
        <f>IF(OR(주말DATA!W239="",주말DATA!W239=0),0,SUBSTITUTE(주말DATA!W239,",",".")*1)</f>
        <v>449.55</v>
      </c>
      <c r="X239" s="62">
        <f>IF(OR(주말DATA!X239="",주말DATA!X239=0),0,SUBSTITUTE(주말DATA!X239,",",".")*1)</f>
        <v>449.55</v>
      </c>
      <c r="Y239" s="62">
        <f>IF(OR(주말DATA!Y239="",주말DATA!Y239=0),0,SUBSTITUTE(주말DATA!Y239,",",".")*1)</f>
        <v>449.55</v>
      </c>
      <c r="Z239" s="76"/>
    </row>
    <row r="240" spans="1:27" ht="17.25" thickBot="1">
      <c r="A240" s="11" t="s">
        <v>36</v>
      </c>
      <c r="B240" s="65">
        <f>IF(OR(주말DATA!B240="",주말DATA!B240=0),0,SUBSTITUTE(주말DATA!B240,",",".")*1)</f>
        <v>235</v>
      </c>
      <c r="C240" s="60">
        <f>IF(OR(주말DATA!C240="",주말DATA!C240=0),0,SUBSTITUTE(주말DATA!C240,",",".")*1)</f>
        <v>216.37</v>
      </c>
      <c r="D240" s="65">
        <f>IF(OR(주말DATA!D240="",주말DATA!D240=0),0,SUBSTITUTE(주말DATA!D240,",",".")*1)</f>
        <v>438.91</v>
      </c>
      <c r="E240" s="60">
        <f>IF(OR(주말DATA!E240="",주말DATA!E240=0),0,SUBSTITUTE(주말DATA!E240,",",".")*1)</f>
        <v>300</v>
      </c>
      <c r="F240" s="60">
        <f>IF(OR(주말DATA!F240="",주말DATA!F240=0),0,SUBSTITUTE(주말DATA!F240,",",".")*1)</f>
        <v>3.17</v>
      </c>
      <c r="G240" s="64">
        <f>IF(OR(주말DATA!G240="",주말DATA!G240=0),0,SUBSTITUTE(주말DATA!G240,",",".")*1)</f>
        <v>0</v>
      </c>
      <c r="H240" s="60">
        <f>IF(OR(주말DATA!H240="",주말DATA!H240=0),0,SUBSTITUTE(주말DATA!H240,",",".")*1)</f>
        <v>3.17</v>
      </c>
      <c r="I240" s="64">
        <f>IF(OR(주말DATA!I240="",주말DATA!I240=0),0,SUBSTITUTE(주말DATA!I240,",",".")*1)</f>
        <v>0</v>
      </c>
      <c r="J240" s="65">
        <f>IF(OR(주말DATA!J240="",주말DATA!J240=0),0,SUBSTITUTE(주말DATA!J240,",",".")*1)</f>
        <v>235</v>
      </c>
      <c r="K240" s="60">
        <f>IF(OR(주말DATA!K240="",주말DATA!K240=0),0,SUBSTITUTE(주말DATA!K240,",",".")*1)</f>
        <v>216.37</v>
      </c>
      <c r="L240" s="60">
        <f>IF(OR(주말DATA!L240="",주말DATA!L240=0),0,SUBSTITUTE(주말DATA!L240,",",".")*1)</f>
        <v>22.6</v>
      </c>
      <c r="M240" s="64">
        <f>IF(OR(주말DATA!M240="",주말DATA!M240=0),0,SUBSTITUTE(주말DATA!M240,",",".")*1)</f>
        <v>15</v>
      </c>
      <c r="N240" s="60">
        <f>IF(OR(주말DATA!N240="",주말DATA!N240=0),0,SUBSTITUTE(주말DATA!N240,",",".")*1)</f>
        <v>22.6</v>
      </c>
      <c r="O240" s="64">
        <f>IF(OR(주말DATA!O240="",주말DATA!O240=0),0,SUBSTITUTE(주말DATA!O240,",",".")*1)</f>
        <v>15</v>
      </c>
      <c r="P240" s="65">
        <f>IF(OR(주말DATA!P240="",주말DATA!P240=0),0,SUBSTITUTE(주말DATA!P240,",",".")*1)</f>
        <v>235</v>
      </c>
      <c r="Q240" s="60">
        <f>IF(OR(주말DATA!Q240="",주말DATA!Q240=0),0,SUBSTITUTE(주말DATA!Q240,",",".")*1)</f>
        <v>209.01</v>
      </c>
      <c r="R240" s="65">
        <f>IF(OR(주말DATA!R240="",주말DATA!R240=0),0,SUBSTITUTE(주말DATA!R240,",",".")*1)</f>
        <v>235</v>
      </c>
      <c r="S240" s="60">
        <f>IF(OR(주말DATA!S240="",주말DATA!S240=0),0,SUBSTITUTE(주말DATA!S240,",",".")*1)</f>
        <v>209.01</v>
      </c>
      <c r="T240" s="65">
        <f>IF(OR(주말DATA!T240="",주말DATA!T240=0),0,SUBSTITUTE(주말DATA!T240,",",".")*1)</f>
        <v>235</v>
      </c>
      <c r="U240" s="60">
        <f>IF(OR(주말DATA!U240="",주말DATA!U240=0),0,SUBSTITUTE(주말DATA!U240,",",".")*1)</f>
        <v>209.01</v>
      </c>
      <c r="V240" s="60">
        <f>IF(OR(주말DATA!V240="",주말DATA!V240=0),0,SUBSTITUTE(주말DATA!V240,",",".")*1)</f>
        <v>452.95</v>
      </c>
      <c r="W240" s="60">
        <f>IF(OR(주말DATA!W240="",주말DATA!W240=0),0,SUBSTITUTE(주말DATA!W240,",",".")*1)</f>
        <v>452.95</v>
      </c>
      <c r="X240" s="60">
        <f>IF(OR(주말DATA!X240="",주말DATA!X240=0),0,SUBSTITUTE(주말DATA!X240,",",".")*1)</f>
        <v>452.95</v>
      </c>
      <c r="Y240" s="60">
        <f>IF(OR(주말DATA!Y240="",주말DATA!Y240=0),0,SUBSTITUTE(주말DATA!Y240,",",".")*1)</f>
        <v>452.95</v>
      </c>
      <c r="Z240" s="76"/>
      <c r="AA240" s="25">
        <f>IF(주말DATA!AA240="","",주말DATA!AA240)</f>
        <v>44773</v>
      </c>
    </row>
    <row r="241" spans="1:51">
      <c r="A241" s="11" t="s">
        <v>37</v>
      </c>
      <c r="B241" s="62">
        <f>IF(OR(주말DATA!B241="",주말DATA!B241=0),0,SUBSTITUTE(주말DATA!B241,",",".")*1)</f>
        <v>216.21</v>
      </c>
      <c r="C241" s="62">
        <f>IF(OR(주말DATA!C241="",주말DATA!C241=0),0,SUBSTITUTE(주말DATA!C241,",",".")*1)</f>
        <v>216.21</v>
      </c>
      <c r="D241" s="62">
        <f>IF(OR(주말DATA!D241="",주말DATA!D241=0),0,SUBSTITUTE(주말DATA!D241,",",".")*1)</f>
        <v>450.12</v>
      </c>
      <c r="E241" s="63">
        <f>IF(OR(주말DATA!E241="",주말DATA!E241=0),0,SUBSTITUTE(주말DATA!E241,",",".")*1)</f>
        <v>300</v>
      </c>
      <c r="F241" s="62">
        <f>IF(OR(주말DATA!F241="",주말DATA!F241=0),0,SUBSTITUTE(주말DATA!F241,",",".")*1)</f>
        <v>3.21</v>
      </c>
      <c r="G241" s="63">
        <f>IF(OR(주말DATA!G241="",주말DATA!G241=0),0,SUBSTITUTE(주말DATA!G241,",",".")*1)</f>
        <v>0</v>
      </c>
      <c r="H241" s="62">
        <f>IF(OR(주말DATA!H241="",주말DATA!H241=0),0,SUBSTITUTE(주말DATA!H241,",",".")*1)</f>
        <v>3.21</v>
      </c>
      <c r="I241" s="63">
        <f>IF(OR(주말DATA!I241="",주말DATA!I241=0),0,SUBSTITUTE(주말DATA!I241,",",".")*1)</f>
        <v>0</v>
      </c>
      <c r="J241" s="62">
        <f>IF(OR(주말DATA!J241="",주말DATA!J241=0),0,SUBSTITUTE(주말DATA!J241,",",".")*1)</f>
        <v>216.21</v>
      </c>
      <c r="K241" s="62">
        <f>IF(OR(주말DATA!K241="",주말DATA!K241=0),0,SUBSTITUTE(주말DATA!K241,",",".")*1)</f>
        <v>216.21</v>
      </c>
      <c r="L241" s="62">
        <f>IF(OR(주말DATA!L241="",주말DATA!L241=0),0,SUBSTITUTE(주말DATA!L241,",",".")*1)</f>
        <v>20.309999999999999</v>
      </c>
      <c r="M241" s="63">
        <f>IF(OR(주말DATA!M241="",주말DATA!M241=0),0,SUBSTITUTE(주말DATA!M241,",",".")*1)</f>
        <v>15</v>
      </c>
      <c r="N241" s="62">
        <f>IF(OR(주말DATA!N241="",주말DATA!N241=0),0,SUBSTITUTE(주말DATA!N241,",",".")*1)</f>
        <v>20.309999999999999</v>
      </c>
      <c r="O241" s="63">
        <f>IF(OR(주말DATA!O241="",주말DATA!O241=0),0,SUBSTITUTE(주말DATA!O241,",",".")*1)</f>
        <v>15</v>
      </c>
      <c r="P241" s="62">
        <f>IF(OR(주말DATA!P241="",주말DATA!P241=0),0,SUBSTITUTE(주말DATA!P241,",",".")*1)</f>
        <v>214.34</v>
      </c>
      <c r="Q241" s="62">
        <f>IF(OR(주말DATA!Q241="",주말DATA!Q241=0),0,SUBSTITUTE(주말DATA!Q241,",",".")*1)</f>
        <v>214.34</v>
      </c>
      <c r="R241" s="62">
        <f>IF(OR(주말DATA!R241="",주말DATA!R241=0),0,SUBSTITUTE(주말DATA!R241,",",".")*1)</f>
        <v>214.34</v>
      </c>
      <c r="S241" s="62">
        <f>IF(OR(주말DATA!S241="",주말DATA!S241=0),0,SUBSTITUTE(주말DATA!S241,",",".")*1)</f>
        <v>214.34</v>
      </c>
      <c r="T241" s="62">
        <f>IF(OR(주말DATA!T241="",주말DATA!T241=0),0,SUBSTITUTE(주말DATA!T241,",",".")*1)</f>
        <v>214.34</v>
      </c>
      <c r="U241" s="62">
        <f>IF(OR(주말DATA!U241="",주말DATA!U241=0),0,SUBSTITUTE(주말DATA!U241,",",".")*1)</f>
        <v>214.34</v>
      </c>
      <c r="V241" s="66">
        <f>IF(OR(주말DATA!V241="",주말DATA!V241=0),0,SUBSTITUTE(주말DATA!V241,",",".")*1)</f>
        <v>617.96</v>
      </c>
      <c r="W241" s="62">
        <f>IF(OR(주말DATA!W241="",주말DATA!W241=0),0,SUBSTITUTE(주말DATA!W241,",",".")*1)</f>
        <v>464.52</v>
      </c>
      <c r="X241" s="66">
        <f>IF(OR(주말DATA!X241="",주말DATA!X241=0),0,SUBSTITUTE(주말DATA!X241,",",".")*1)</f>
        <v>617.96</v>
      </c>
      <c r="Y241" s="62">
        <f>IF(OR(주말DATA!Y241="",주말DATA!Y241=0),0,SUBSTITUTE(주말DATA!Y241,",",".")*1)</f>
        <v>464.52</v>
      </c>
      <c r="Z241" s="76"/>
      <c r="AA241" s="23" t="str">
        <f>IF(주말DATA!AA241="","",주말DATA!AA241)</f>
        <v>Min</v>
      </c>
      <c r="AB241" s="3" t="str">
        <f>IF(주말DATA!AB241="","",주말DATA!AB241)</f>
        <v>211,05</v>
      </c>
      <c r="AC241" s="3" t="str">
        <f>IF(주말DATA!AC241="","",주말DATA!AC241)</f>
        <v>17,50</v>
      </c>
      <c r="AD241" s="3" t="str">
        <f>IF(주말DATA!AD241="","",주말DATA!AD241)</f>
        <v>215,42</v>
      </c>
      <c r="AE241" s="3" t="str">
        <f>IF(주말DATA!AE241="","",주말DATA!AE241)</f>
        <v>17,50</v>
      </c>
      <c r="AF241" s="3" t="str">
        <f>IF(주말DATA!AF241="","",주말DATA!AF241)</f>
        <v>1,80</v>
      </c>
      <c r="AG241" s="3" t="str">
        <f>IF(주말DATA!AG241="","",주말DATA!AG241)</f>
        <v>0,00</v>
      </c>
      <c r="AH241" s="3" t="str">
        <f>IF(주말DATA!AH241="","",주말DATA!AH241)</f>
        <v>1,80</v>
      </c>
      <c r="AI241" s="3" t="str">
        <f>IF(주말DATA!AI241="","",주말DATA!AI241)</f>
        <v>0,00</v>
      </c>
      <c r="AJ241" s="3" t="str">
        <f>IF(주말DATA!AJ241="","",주말DATA!AJ241)</f>
        <v>211,05</v>
      </c>
      <c r="AK241" s="3" t="str">
        <f>IF(주말DATA!AK241="","",주말DATA!AK241)</f>
        <v>17,50</v>
      </c>
      <c r="AL241" s="3" t="str">
        <f>IF(주말DATA!AL241="","",주말DATA!AL241)</f>
        <v>16,38</v>
      </c>
      <c r="AM241" s="3" t="str">
        <f>IF(주말DATA!AM241="","",주말DATA!AM241)</f>
        <v>15,00</v>
      </c>
      <c r="AN241" s="3" t="str">
        <f>IF(주말DATA!AN241="","",주말DATA!AN241)</f>
        <v>16,38</v>
      </c>
      <c r="AO241" s="3" t="str">
        <f>IF(주말DATA!AO241="","",주말DATA!AO241)</f>
        <v>15,00</v>
      </c>
      <c r="AP241" s="3" t="str">
        <f>IF(주말DATA!AP241="","",주말DATA!AP241)</f>
        <v>16,38</v>
      </c>
      <c r="AQ241" s="3" t="str">
        <f>IF(주말DATA!AQ241="","",주말DATA!AQ241)</f>
        <v>16,38</v>
      </c>
      <c r="AR241" s="3" t="str">
        <f>IF(주말DATA!AR241="","",주말DATA!AR241)</f>
        <v>16,38</v>
      </c>
      <c r="AS241" s="3" t="str">
        <f>IF(주말DATA!AS241="","",주말DATA!AS241)</f>
        <v>16,38</v>
      </c>
      <c r="AT241" s="3" t="str">
        <f>IF(주말DATA!AT241="","",주말DATA!AT241)</f>
        <v>16,38</v>
      </c>
      <c r="AU241" s="3" t="str">
        <f>IF(주말DATA!AU241="","",주말DATA!AU241)</f>
        <v>16,38</v>
      </c>
      <c r="AV241" s="3" t="str">
        <f>IF(주말DATA!AV241="","",주말DATA!AV241)</f>
        <v>208,74</v>
      </c>
      <c r="AW241" s="3" t="str">
        <f>IF(주말DATA!AW241="","",주말DATA!AW241)</f>
        <v>17,50</v>
      </c>
      <c r="AX241" s="3" t="str">
        <f>IF(주말DATA!AX241="","",주말DATA!AX241)</f>
        <v>208,74</v>
      </c>
      <c r="AY241" s="3" t="str">
        <f>IF(주말DATA!AY241="","",주말DATA!AY241)</f>
        <v>17,50</v>
      </c>
    </row>
    <row r="242" spans="1:51">
      <c r="A242" s="11" t="s">
        <v>39</v>
      </c>
      <c r="B242" s="60">
        <f>IF(OR(주말DATA!B242="",주말DATA!B242=0),0,SUBSTITUTE(주말DATA!B242,",",".")*1)</f>
        <v>216.09</v>
      </c>
      <c r="C242" s="60">
        <f>IF(OR(주말DATA!C242="",주말DATA!C242=0),0,SUBSTITUTE(주말DATA!C242,",",".")*1)</f>
        <v>216.09</v>
      </c>
      <c r="D242" s="60">
        <f>IF(OR(주말DATA!D242="",주말DATA!D242=0),0,SUBSTITUTE(주말DATA!D242,",",".")*1)</f>
        <v>451.24</v>
      </c>
      <c r="E242" s="60">
        <f>IF(OR(주말DATA!E242="",주말DATA!E242=0),0,SUBSTITUTE(주말DATA!E242,",",".")*1)</f>
        <v>451.24</v>
      </c>
      <c r="F242" s="60">
        <f>IF(OR(주말DATA!F242="",주말DATA!F242=0),0,SUBSTITUTE(주말DATA!F242,",",".")*1)</f>
        <v>3.41</v>
      </c>
      <c r="G242" s="60">
        <f>IF(OR(주말DATA!G242="",주말DATA!G242=0),0,SUBSTITUTE(주말DATA!G242,",",".")*1)</f>
        <v>3.41</v>
      </c>
      <c r="H242" s="60">
        <f>IF(OR(주말DATA!H242="",주말DATA!H242=0),0,SUBSTITUTE(주말DATA!H242,",",".")*1)</f>
        <v>3.41</v>
      </c>
      <c r="I242" s="60">
        <f>IF(OR(주말DATA!I242="",주말DATA!I242=0),0,SUBSTITUTE(주말DATA!I242,",",".")*1)</f>
        <v>3.41</v>
      </c>
      <c r="J242" s="60">
        <f>IF(OR(주말DATA!J242="",주말DATA!J242=0),0,SUBSTITUTE(주말DATA!J242,",",".")*1)</f>
        <v>216.09</v>
      </c>
      <c r="K242" s="60">
        <f>IF(OR(주말DATA!K242="",주말DATA!K242=0),0,SUBSTITUTE(주말DATA!K242,",",".")*1)</f>
        <v>216.09</v>
      </c>
      <c r="L242" s="60">
        <f>IF(OR(주말DATA!L242="",주말DATA!L242=0),0,SUBSTITUTE(주말DATA!L242,",",".")*1)</f>
        <v>20.73</v>
      </c>
      <c r="M242" s="60">
        <f>IF(OR(주말DATA!M242="",주말DATA!M242=0),0,SUBSTITUTE(주말DATA!M242,",",".")*1)</f>
        <v>20.73</v>
      </c>
      <c r="N242" s="60">
        <f>IF(OR(주말DATA!N242="",주말DATA!N242=0),0,SUBSTITUTE(주말DATA!N242,",",".")*1)</f>
        <v>20.73</v>
      </c>
      <c r="O242" s="60">
        <f>IF(OR(주말DATA!O242="",주말DATA!O242=0),0,SUBSTITUTE(주말DATA!O242,",",".")*1)</f>
        <v>20.73</v>
      </c>
      <c r="P242" s="60">
        <f>IF(OR(주말DATA!P242="",주말DATA!P242=0),0,SUBSTITUTE(주말DATA!P242,",",".")*1)</f>
        <v>149.16999999999999</v>
      </c>
      <c r="Q242" s="60">
        <f>IF(OR(주말DATA!Q242="",주말DATA!Q242=0),0,SUBSTITUTE(주말DATA!Q242,",",".")*1)</f>
        <v>149.16999999999999</v>
      </c>
      <c r="R242" s="60">
        <f>IF(OR(주말DATA!R242="",주말DATA!R242=0),0,SUBSTITUTE(주말DATA!R242,",",".")*1)</f>
        <v>149.16999999999999</v>
      </c>
      <c r="S242" s="60">
        <f>IF(OR(주말DATA!S242="",주말DATA!S242=0),0,SUBSTITUTE(주말DATA!S242,",",".")*1)</f>
        <v>149.16999999999999</v>
      </c>
      <c r="T242" s="65">
        <f>IF(OR(주말DATA!T242="",주말DATA!T242=0),0,SUBSTITUTE(주말DATA!T242,",",".")*1)</f>
        <v>205</v>
      </c>
      <c r="U242" s="60">
        <f>IF(OR(주말DATA!U242="",주말DATA!U242=0),0,SUBSTITUTE(주말DATA!U242,",",".")*1)</f>
        <v>149.16999999999999</v>
      </c>
      <c r="V242" s="65">
        <f>IF(OR(주말DATA!V242="",주말DATA!V242=0),0,SUBSTITUTE(주말DATA!V242,",",".")*1)</f>
        <v>604.53</v>
      </c>
      <c r="W242" s="60">
        <f>IF(OR(주말DATA!W242="",주말DATA!W242=0),0,SUBSTITUTE(주말DATA!W242,",",".")*1)</f>
        <v>465.67</v>
      </c>
      <c r="X242" s="65">
        <f>IF(OR(주말DATA!X242="",주말DATA!X242=0),0,SUBSTITUTE(주말DATA!X242,",",".")*1)</f>
        <v>604.53</v>
      </c>
      <c r="Y242" s="60">
        <f>IF(OR(주말DATA!Y242="",주말DATA!Y242=0),0,SUBSTITUTE(주말DATA!Y242,",",".")*1)</f>
        <v>465.67</v>
      </c>
      <c r="Z242" s="76"/>
      <c r="AA242" s="23" t="str">
        <f>IF(주말DATA!AA242="","",주말DATA!AA242)</f>
        <v>Max</v>
      </c>
      <c r="AB242" s="3" t="str">
        <f>IF(주말DATA!AB242="","",주말DATA!AB242)</f>
        <v>235,00</v>
      </c>
      <c r="AC242" s="3" t="str">
        <f>IF(주말DATA!AC242="","",주말DATA!AC242)</f>
        <v>218,00</v>
      </c>
      <c r="AD242" s="3" t="str">
        <f>IF(주말DATA!AD242="","",주말DATA!AD242)</f>
        <v>451,24</v>
      </c>
      <c r="AE242" s="3" t="str">
        <f>IF(주말DATA!AE242="","",주말DATA!AE242)</f>
        <v>451,24</v>
      </c>
      <c r="AF242" s="3" t="str">
        <f>IF(주말DATA!AF242="","",주말DATA!AF242)</f>
        <v>50,00</v>
      </c>
      <c r="AG242" s="3" t="str">
        <f>IF(주말DATA!AG242="","",주말DATA!AG242)</f>
        <v>3,41</v>
      </c>
      <c r="AH242" s="3" t="str">
        <f>IF(주말DATA!AH242="","",주말DATA!AH242)</f>
        <v>50,00</v>
      </c>
      <c r="AI242" s="3" t="str">
        <f>IF(주말DATA!AI242="","",주말DATA!AI242)</f>
        <v>3,41</v>
      </c>
      <c r="AJ242" s="3" t="str">
        <f>IF(주말DATA!AJ242="","",주말DATA!AJ242)</f>
        <v>235,00</v>
      </c>
      <c r="AK242" s="3" t="str">
        <f>IF(주말DATA!AK242="","",주말DATA!AK242)</f>
        <v>218,00</v>
      </c>
      <c r="AL242" s="3" t="str">
        <f>IF(주말DATA!AL242="","",주말DATA!AL242)</f>
        <v>80,00</v>
      </c>
      <c r="AM242" s="3" t="str">
        <f>IF(주말DATA!AM242="","",주말DATA!AM242)</f>
        <v>26,56</v>
      </c>
      <c r="AN242" s="3" t="str">
        <f>IF(주말DATA!AN242="","",주말DATA!AN242)</f>
        <v>80,00</v>
      </c>
      <c r="AO242" s="3" t="str">
        <f>IF(주말DATA!AO242="","",주말DATA!AO242)</f>
        <v>26,56</v>
      </c>
      <c r="AP242" s="3" t="str">
        <f>IF(주말DATA!AP242="","",주말DATA!AP242)</f>
        <v>235,00</v>
      </c>
      <c r="AQ242" s="3" t="str">
        <f>IF(주말DATA!AQ242="","",주말DATA!AQ242)</f>
        <v>218,00</v>
      </c>
      <c r="AR242" s="3" t="str">
        <f>IF(주말DATA!AR242="","",주말DATA!AR242)</f>
        <v>235,00</v>
      </c>
      <c r="AS242" s="3" t="str">
        <f>IF(주말DATA!AS242="","",주말DATA!AS242)</f>
        <v>218,00</v>
      </c>
      <c r="AT242" s="3" t="str">
        <f>IF(주말DATA!AT242="","",주말DATA!AT242)</f>
        <v>235,00</v>
      </c>
      <c r="AU242" s="3" t="str">
        <f>IF(주말DATA!AU242="","",주말DATA!AU242)</f>
        <v>218,00</v>
      </c>
      <c r="AV242" s="3" t="str">
        <f>IF(주말DATA!AV242="","",주말DATA!AV242)</f>
        <v>617,96</v>
      </c>
      <c r="AW242" s="3" t="str">
        <f>IF(주말DATA!AW242="","",주말DATA!AW242)</f>
        <v>465,67</v>
      </c>
      <c r="AX242" s="3" t="str">
        <f>IF(주말DATA!AX242="","",주말DATA!AX242)</f>
        <v>617,96</v>
      </c>
      <c r="AY242" s="3" t="str">
        <f>IF(주말DATA!AY242="","",주말DATA!AY242)</f>
        <v>465,67</v>
      </c>
    </row>
    <row r="243" spans="1:51" ht="17.25" thickBot="1">
      <c r="A243" s="13" t="s">
        <v>41</v>
      </c>
      <c r="B243" s="62">
        <f>IF(OR(주말DATA!B243="",주말DATA!B243=0),0,SUBSTITUTE(주말DATA!B243,",",".")*1)</f>
        <v>216.09</v>
      </c>
      <c r="C243" s="62">
        <f>IF(OR(주말DATA!C243="",주말DATA!C243=0),0,SUBSTITUTE(주말DATA!C243,",",".")*1)</f>
        <v>216.09</v>
      </c>
      <c r="D243" s="62">
        <f>IF(OR(주말DATA!D243="",주말DATA!D243=0),0,SUBSTITUTE(주말DATA!D243,",",".")*1)</f>
        <v>412.69</v>
      </c>
      <c r="E243" s="63">
        <f>IF(OR(주말DATA!E243="",주말DATA!E243=0),0,SUBSTITUTE(주말DATA!E243,",",".")*1)</f>
        <v>258</v>
      </c>
      <c r="F243" s="62">
        <f>IF(OR(주말DATA!F243="",주말DATA!F243=0),0,SUBSTITUTE(주말DATA!F243,",",".")*1)</f>
        <v>2.57</v>
      </c>
      <c r="G243" s="62">
        <f>IF(OR(주말DATA!G243="",주말DATA!G243=0),0,SUBSTITUTE(주말DATA!G243,",",".")*1)</f>
        <v>2.57</v>
      </c>
      <c r="H243" s="62">
        <f>IF(OR(주말DATA!H243="",주말DATA!H243=0),0,SUBSTITUTE(주말DATA!H243,",",".")*1)</f>
        <v>2.57</v>
      </c>
      <c r="I243" s="62">
        <f>IF(OR(주말DATA!I243="",주말DATA!I243=0),0,SUBSTITUTE(주말DATA!I243,",",".")*1)</f>
        <v>2.57</v>
      </c>
      <c r="J243" s="62">
        <f>IF(OR(주말DATA!J243="",주말DATA!J243=0),0,SUBSTITUTE(주말DATA!J243,",",".")*1)</f>
        <v>216.09</v>
      </c>
      <c r="K243" s="62">
        <f>IF(OR(주말DATA!K243="",주말DATA!K243=0),0,SUBSTITUTE(주말DATA!K243,",",".")*1)</f>
        <v>216.09</v>
      </c>
      <c r="L243" s="62">
        <f>IF(OR(주말DATA!L243="",주말DATA!L243=0),0,SUBSTITUTE(주말DATA!L243,",",".")*1)</f>
        <v>16.38</v>
      </c>
      <c r="M243" s="62">
        <f>IF(OR(주말DATA!M243="",주말DATA!M243=0),0,SUBSTITUTE(주말DATA!M243,",",".")*1)</f>
        <v>16.38</v>
      </c>
      <c r="N243" s="62">
        <f>IF(OR(주말DATA!N243="",주말DATA!N243=0),0,SUBSTITUTE(주말DATA!N243,",",".")*1)</f>
        <v>16.38</v>
      </c>
      <c r="O243" s="62">
        <f>IF(OR(주말DATA!O243="",주말DATA!O243=0),0,SUBSTITUTE(주말DATA!O243,",",".")*1)</f>
        <v>16.38</v>
      </c>
      <c r="P243" s="62">
        <f>IF(OR(주말DATA!P243="",주말DATA!P243=0),0,SUBSTITUTE(주말DATA!P243,",",".")*1)</f>
        <v>16.38</v>
      </c>
      <c r="Q243" s="62">
        <f>IF(OR(주말DATA!Q243="",주말DATA!Q243=0),0,SUBSTITUTE(주말DATA!Q243,",",".")*1)</f>
        <v>16.38</v>
      </c>
      <c r="R243" s="62">
        <f>IF(OR(주말DATA!R243="",주말DATA!R243=0),0,SUBSTITUTE(주말DATA!R243,",",".")*1)</f>
        <v>16.38</v>
      </c>
      <c r="S243" s="62">
        <f>IF(OR(주말DATA!S243="",주말DATA!S243=0),0,SUBSTITUTE(주말DATA!S243,",",".")*1)</f>
        <v>16.38</v>
      </c>
      <c r="T243" s="62">
        <f>IF(OR(주말DATA!T243="",주말DATA!T243=0),0,SUBSTITUTE(주말DATA!T243,",",".")*1)</f>
        <v>16.38</v>
      </c>
      <c r="U243" s="62">
        <f>IF(OR(주말DATA!U243="",주말DATA!U243=0),0,SUBSTITUTE(주말DATA!U243,",",".")*1)</f>
        <v>16.38</v>
      </c>
      <c r="V243" s="62">
        <f>IF(OR(주말DATA!V243="",주말DATA!V243=0),0,SUBSTITUTE(주말DATA!V243,",",".")*1)</f>
        <v>425.01</v>
      </c>
      <c r="W243" s="63">
        <f>IF(OR(주말DATA!W243="",주말DATA!W243=0),0,SUBSTITUTE(주말DATA!W243,",",".")*1)</f>
        <v>258</v>
      </c>
      <c r="X243" s="62">
        <f>IF(OR(주말DATA!X243="",주말DATA!X243=0),0,SUBSTITUTE(주말DATA!X243,",",".")*1)</f>
        <v>425.01</v>
      </c>
      <c r="Y243" s="63">
        <f>IF(OR(주말DATA!Y243="",주말DATA!Y243=0),0,SUBSTITUTE(주말DATA!Y243,",",".")*1)</f>
        <v>258</v>
      </c>
      <c r="Z243" s="77"/>
      <c r="AA243" s="23" t="str">
        <f>IF(주말DATA!AA243="","",주말DATA!AA243)</f>
        <v>Avg</v>
      </c>
      <c r="AB243" s="3" t="str">
        <f>IF(주말DATA!AB243="","",주말DATA!AB243)</f>
        <v>216,97</v>
      </c>
      <c r="AC243" s="3" t="str">
        <f>IF(주말DATA!AC243="","",주말DATA!AC243)</f>
        <v>194,69</v>
      </c>
      <c r="AD243" s="3" t="str">
        <f>IF(주말DATA!AD243="","",주말DATA!AD243)</f>
        <v>313,77</v>
      </c>
      <c r="AE243" s="3" t="str">
        <f>IF(주말DATA!AE243="","",주말DATA!AE243)</f>
        <v>241,44</v>
      </c>
      <c r="AF243" s="3" t="str">
        <f>IF(주말DATA!AF243="","",주말DATA!AF243)</f>
        <v>4,98</v>
      </c>
      <c r="AG243" s="3" t="str">
        <f>IF(주말DATA!AG243="","",주말DATA!AG243)</f>
        <v>1,43</v>
      </c>
      <c r="AH243" s="3" t="str">
        <f>IF(주말DATA!AH243="","",주말DATA!AH243)</f>
        <v>4,46</v>
      </c>
      <c r="AI243" s="3" t="str">
        <f>IF(주말DATA!AI243="","",주말DATA!AI243)</f>
        <v>1,58</v>
      </c>
      <c r="AJ243" s="3" t="str">
        <f>IF(주말DATA!AJ243="","",주말DATA!AJ243)</f>
        <v>216,97</v>
      </c>
      <c r="AK243" s="3" t="str">
        <f>IF(주말DATA!AK243="","",주말DATA!AK243)</f>
        <v>191,50</v>
      </c>
      <c r="AL243" s="3" t="str">
        <f>IF(주말DATA!AL243="","",주말DATA!AL243)</f>
        <v>30,18</v>
      </c>
      <c r="AM243" s="3" t="str">
        <f>IF(주말DATA!AM243="","",주말DATA!AM243)</f>
        <v>21,92</v>
      </c>
      <c r="AN243" s="3" t="str">
        <f>IF(주말DATA!AN243="","",주말DATA!AN243)</f>
        <v>30,18</v>
      </c>
      <c r="AO243" s="3" t="str">
        <f>IF(주말DATA!AO243="","",주말DATA!AO243)</f>
        <v>21,92</v>
      </c>
      <c r="AP243" s="3" t="str">
        <f>IF(주말DATA!AP243="","",주말DATA!AP243)</f>
        <v>75,66</v>
      </c>
      <c r="AQ243" s="3" t="str">
        <f>IF(주말DATA!AQ243="","",주말DATA!AQ243)</f>
        <v>68,22</v>
      </c>
      <c r="AR243" s="3" t="str">
        <f>IF(주말DATA!AR243="","",주말DATA!AR243)</f>
        <v>75,66</v>
      </c>
      <c r="AS243" s="3" t="str">
        <f>IF(주말DATA!AS243="","",주말DATA!AS243)</f>
        <v>68,22</v>
      </c>
      <c r="AT243" s="3" t="str">
        <f>IF(주말DATA!AT243="","",주말DATA!AT243)</f>
        <v>156,26</v>
      </c>
      <c r="AU243" s="3" t="str">
        <f>IF(주말DATA!AU243="","",주말DATA!AU243)</f>
        <v>134,83</v>
      </c>
      <c r="AV243" s="3" t="str">
        <f>IF(주말DATA!AV243="","",주말DATA!AV243)</f>
        <v>329,94</v>
      </c>
      <c r="AW243" s="3" t="str">
        <f>IF(주말DATA!AW243="","",주말DATA!AW243)</f>
        <v>255,65</v>
      </c>
      <c r="AX243" s="3" t="str">
        <f>IF(주말DATA!AX243="","",주말DATA!AX243)</f>
        <v>329,94</v>
      </c>
      <c r="AY243" s="3" t="str">
        <f>IF(주말DATA!AY243="","",주말DATA!AY243)</f>
        <v>255,65</v>
      </c>
    </row>
    <row r="244" spans="1:51">
      <c r="A244" s="9" t="s">
        <v>16</v>
      </c>
      <c r="B244" s="40">
        <f>IF(OR(주말DATA!B244="",주말DATA!B244=0),0,SUBSTITUTE(주말DATA!B244,",",".")*1)</f>
        <v>0</v>
      </c>
      <c r="C244" s="40">
        <f>IF(OR(주말DATA!C244="",주말DATA!C244=0),0,SUBSTITUTE(주말DATA!C244,",",".")*1)</f>
        <v>0</v>
      </c>
      <c r="D244" s="40">
        <f>IF(OR(주말DATA!D244="",주말DATA!D244=0),0,SUBSTITUTE(주말DATA!D244,",",".")*1)</f>
        <v>0</v>
      </c>
      <c r="E244" s="40">
        <f>IF(OR(주말DATA!E244="",주말DATA!E244=0),0,SUBSTITUTE(주말DATA!E244,",",".")*1)</f>
        <v>0</v>
      </c>
      <c r="F244" s="40">
        <f>IF(OR(주말DATA!F244="",주말DATA!F244=0),0,SUBSTITUTE(주말DATA!F244,",",".")*1)</f>
        <v>0</v>
      </c>
      <c r="G244" s="40">
        <f>IF(OR(주말DATA!G244="",주말DATA!G244=0),0,SUBSTITUTE(주말DATA!G244,",",".")*1)</f>
        <v>0</v>
      </c>
      <c r="H244" s="40">
        <f>IF(OR(주말DATA!H244="",주말DATA!H244=0),0,SUBSTITUTE(주말DATA!H244,",",".")*1)</f>
        <v>0</v>
      </c>
      <c r="I244" s="40">
        <f>IF(OR(주말DATA!I244="",주말DATA!I244=0),0,SUBSTITUTE(주말DATA!I244,",",".")*1)</f>
        <v>0</v>
      </c>
      <c r="J244" s="40">
        <f>IF(OR(주말DATA!J244="",주말DATA!J244=0),0,SUBSTITUTE(주말DATA!J244,",",".")*1)</f>
        <v>0</v>
      </c>
      <c r="K244" s="40">
        <f>IF(OR(주말DATA!K244="",주말DATA!K244=0),0,SUBSTITUTE(주말DATA!K244,",",".")*1)</f>
        <v>0</v>
      </c>
      <c r="L244" s="40">
        <f>IF(OR(주말DATA!L244="",주말DATA!L244=0),0,SUBSTITUTE(주말DATA!L244,",",".")*1)</f>
        <v>0</v>
      </c>
      <c r="M244" s="40">
        <f>IF(OR(주말DATA!M244="",주말DATA!M244=0),0,SUBSTITUTE(주말DATA!M244,",",".")*1)</f>
        <v>0</v>
      </c>
      <c r="N244" s="40">
        <f>IF(OR(주말DATA!N244="",주말DATA!N244=0),0,SUBSTITUTE(주말DATA!N244,",",".")*1)</f>
        <v>0</v>
      </c>
      <c r="O244" s="40">
        <f>IF(OR(주말DATA!O244="",주말DATA!O244=0),0,SUBSTITUTE(주말DATA!O244,",",".")*1)</f>
        <v>0</v>
      </c>
      <c r="P244" s="40">
        <f>IF(OR(주말DATA!P244="",주말DATA!P244=0),0,SUBSTITUTE(주말DATA!P244,",",".")*1)</f>
        <v>0</v>
      </c>
      <c r="Q244" s="40">
        <f>IF(OR(주말DATA!Q244="",주말DATA!Q244=0),0,SUBSTITUTE(주말DATA!Q244,",",".")*1)</f>
        <v>0</v>
      </c>
      <c r="R244" s="40">
        <f>IF(OR(주말DATA!R244="",주말DATA!R244=0),0,SUBSTITUTE(주말DATA!R244,",",".")*1)</f>
        <v>0</v>
      </c>
      <c r="S244" s="40">
        <f>IF(OR(주말DATA!S244="",주말DATA!S244=0),0,SUBSTITUTE(주말DATA!S244,",",".")*1)</f>
        <v>0</v>
      </c>
      <c r="T244" s="40">
        <f>IF(OR(주말DATA!T244="",주말DATA!T244=0),0,SUBSTITUTE(주말DATA!T244,",",".")*1)</f>
        <v>0</v>
      </c>
      <c r="U244" s="40">
        <f>IF(OR(주말DATA!U244="",주말DATA!U244=0),0,SUBSTITUTE(주말DATA!U244,",",".")*1)</f>
        <v>0</v>
      </c>
      <c r="V244" s="40">
        <f>IF(OR(주말DATA!V244="",주말DATA!V244=0),0,SUBSTITUTE(주말DATA!V244,",",".")*1)</f>
        <v>0</v>
      </c>
      <c r="W244" s="40">
        <f>IF(OR(주말DATA!W244="",주말DATA!W244=0),0,SUBSTITUTE(주말DATA!W244,",",".")*1)</f>
        <v>0</v>
      </c>
      <c r="X244" s="40">
        <f>IF(OR(주말DATA!X244="",주말DATA!X244=0),0,SUBSTITUTE(주말DATA!X244,",",".")*1)</f>
        <v>0</v>
      </c>
      <c r="Y244" s="41">
        <f>IF(OR(주말DATA!Y244="",주말DATA!Y244=0),0,SUBSTITUTE(주말DATA!Y244,",",".")*1)</f>
        <v>0</v>
      </c>
      <c r="Z244" s="75">
        <f>IF(AA264="",0,DAY(AA264))</f>
        <v>0</v>
      </c>
    </row>
    <row r="245" spans="1:51">
      <c r="A245" s="11" t="s">
        <v>17</v>
      </c>
      <c r="B245" s="42">
        <f>IF(OR(주말DATA!B245="",주말DATA!B245=0),0,SUBSTITUTE(주말DATA!B245,",",".")*1)</f>
        <v>0</v>
      </c>
      <c r="C245" s="42">
        <f>IF(OR(주말DATA!C245="",주말DATA!C245=0),0,SUBSTITUTE(주말DATA!C245,",",".")*1)</f>
        <v>0</v>
      </c>
      <c r="D245" s="42">
        <f>IF(OR(주말DATA!D245="",주말DATA!D245=0),0,SUBSTITUTE(주말DATA!D245,",",".")*1)</f>
        <v>0</v>
      </c>
      <c r="E245" s="42">
        <f>IF(OR(주말DATA!E245="",주말DATA!E245=0),0,SUBSTITUTE(주말DATA!E245,",",".")*1)</f>
        <v>0</v>
      </c>
      <c r="F245" s="42">
        <f>IF(OR(주말DATA!F245="",주말DATA!F245=0),0,SUBSTITUTE(주말DATA!F245,",",".")*1)</f>
        <v>0</v>
      </c>
      <c r="G245" s="42">
        <f>IF(OR(주말DATA!G245="",주말DATA!G245=0),0,SUBSTITUTE(주말DATA!G245,",",".")*1)</f>
        <v>0</v>
      </c>
      <c r="H245" s="42">
        <f>IF(OR(주말DATA!H245="",주말DATA!H245=0),0,SUBSTITUTE(주말DATA!H245,",",".")*1)</f>
        <v>0</v>
      </c>
      <c r="I245" s="42">
        <f>IF(OR(주말DATA!I245="",주말DATA!I245=0),0,SUBSTITUTE(주말DATA!I245,",",".")*1)</f>
        <v>0</v>
      </c>
      <c r="J245" s="42">
        <f>IF(OR(주말DATA!J245="",주말DATA!J245=0),0,SUBSTITUTE(주말DATA!J245,",",".")*1)</f>
        <v>0</v>
      </c>
      <c r="K245" s="42">
        <f>IF(OR(주말DATA!K245="",주말DATA!K245=0),0,SUBSTITUTE(주말DATA!K245,",",".")*1)</f>
        <v>0</v>
      </c>
      <c r="L245" s="42">
        <f>IF(OR(주말DATA!L245="",주말DATA!L245=0),0,SUBSTITUTE(주말DATA!L245,",",".")*1)</f>
        <v>0</v>
      </c>
      <c r="M245" s="42">
        <f>IF(OR(주말DATA!M245="",주말DATA!M245=0),0,SUBSTITUTE(주말DATA!M245,",",".")*1)</f>
        <v>0</v>
      </c>
      <c r="N245" s="42">
        <f>IF(OR(주말DATA!N245="",주말DATA!N245=0),0,SUBSTITUTE(주말DATA!N245,",",".")*1)</f>
        <v>0</v>
      </c>
      <c r="O245" s="42">
        <f>IF(OR(주말DATA!O245="",주말DATA!O245=0),0,SUBSTITUTE(주말DATA!O245,",",".")*1)</f>
        <v>0</v>
      </c>
      <c r="P245" s="42">
        <f>IF(OR(주말DATA!P245="",주말DATA!P245=0),0,SUBSTITUTE(주말DATA!P245,",",".")*1)</f>
        <v>0</v>
      </c>
      <c r="Q245" s="42">
        <f>IF(OR(주말DATA!Q245="",주말DATA!Q245=0),0,SUBSTITUTE(주말DATA!Q245,",",".")*1)</f>
        <v>0</v>
      </c>
      <c r="R245" s="42">
        <f>IF(OR(주말DATA!R245="",주말DATA!R245=0),0,SUBSTITUTE(주말DATA!R245,",",".")*1)</f>
        <v>0</v>
      </c>
      <c r="S245" s="42">
        <f>IF(OR(주말DATA!S245="",주말DATA!S245=0),0,SUBSTITUTE(주말DATA!S245,",",".")*1)</f>
        <v>0</v>
      </c>
      <c r="T245" s="42">
        <f>IF(OR(주말DATA!T245="",주말DATA!T245=0),0,SUBSTITUTE(주말DATA!T245,",",".")*1)</f>
        <v>0</v>
      </c>
      <c r="U245" s="42">
        <f>IF(OR(주말DATA!U245="",주말DATA!U245=0),0,SUBSTITUTE(주말DATA!U245,",",".")*1)</f>
        <v>0</v>
      </c>
      <c r="V245" s="42">
        <f>IF(OR(주말DATA!V245="",주말DATA!V245=0),0,SUBSTITUTE(주말DATA!V245,",",".")*1)</f>
        <v>0</v>
      </c>
      <c r="W245" s="42">
        <f>IF(OR(주말DATA!W245="",주말DATA!W245=0),0,SUBSTITUTE(주말DATA!W245,",",".")*1)</f>
        <v>0</v>
      </c>
      <c r="X245" s="42">
        <f>IF(OR(주말DATA!X245="",주말DATA!X245=0),0,SUBSTITUTE(주말DATA!X245,",",".")*1)</f>
        <v>0</v>
      </c>
      <c r="Y245" s="43">
        <f>IF(OR(주말DATA!Y245="",주말DATA!Y245=0),0,SUBSTITUTE(주말DATA!Y245,",",".")*1)</f>
        <v>0</v>
      </c>
      <c r="Z245" s="76"/>
    </row>
    <row r="246" spans="1:51">
      <c r="A246" s="11" t="s">
        <v>18</v>
      </c>
      <c r="B246" s="42">
        <f>IF(OR(주말DATA!B246="",주말DATA!B246=0),0,SUBSTITUTE(주말DATA!B246,",",".")*1)</f>
        <v>0</v>
      </c>
      <c r="C246" s="42">
        <f>IF(OR(주말DATA!C246="",주말DATA!C246=0),0,SUBSTITUTE(주말DATA!C246,",",".")*1)</f>
        <v>0</v>
      </c>
      <c r="D246" s="42">
        <f>IF(OR(주말DATA!D246="",주말DATA!D246=0),0,SUBSTITUTE(주말DATA!D246,",",".")*1)</f>
        <v>0</v>
      </c>
      <c r="E246" s="42">
        <f>IF(OR(주말DATA!E246="",주말DATA!E246=0),0,SUBSTITUTE(주말DATA!E246,",",".")*1)</f>
        <v>0</v>
      </c>
      <c r="F246" s="42">
        <f>IF(OR(주말DATA!F246="",주말DATA!F246=0),0,SUBSTITUTE(주말DATA!F246,",",".")*1)</f>
        <v>0</v>
      </c>
      <c r="G246" s="42">
        <f>IF(OR(주말DATA!G246="",주말DATA!G246=0),0,SUBSTITUTE(주말DATA!G246,",",".")*1)</f>
        <v>0</v>
      </c>
      <c r="H246" s="42">
        <f>IF(OR(주말DATA!H246="",주말DATA!H246=0),0,SUBSTITUTE(주말DATA!H246,",",".")*1)</f>
        <v>0</v>
      </c>
      <c r="I246" s="42">
        <f>IF(OR(주말DATA!I246="",주말DATA!I246=0),0,SUBSTITUTE(주말DATA!I246,",",".")*1)</f>
        <v>0</v>
      </c>
      <c r="J246" s="42">
        <f>IF(OR(주말DATA!J246="",주말DATA!J246=0),0,SUBSTITUTE(주말DATA!J246,",",".")*1)</f>
        <v>0</v>
      </c>
      <c r="K246" s="42">
        <f>IF(OR(주말DATA!K246="",주말DATA!K246=0),0,SUBSTITUTE(주말DATA!K246,",",".")*1)</f>
        <v>0</v>
      </c>
      <c r="L246" s="42">
        <f>IF(OR(주말DATA!L246="",주말DATA!L246=0),0,SUBSTITUTE(주말DATA!L246,",",".")*1)</f>
        <v>0</v>
      </c>
      <c r="M246" s="42">
        <f>IF(OR(주말DATA!M246="",주말DATA!M246=0),0,SUBSTITUTE(주말DATA!M246,",",".")*1)</f>
        <v>0</v>
      </c>
      <c r="N246" s="42">
        <f>IF(OR(주말DATA!N246="",주말DATA!N246=0),0,SUBSTITUTE(주말DATA!N246,",",".")*1)</f>
        <v>0</v>
      </c>
      <c r="O246" s="42">
        <f>IF(OR(주말DATA!O246="",주말DATA!O246=0),0,SUBSTITUTE(주말DATA!O246,",",".")*1)</f>
        <v>0</v>
      </c>
      <c r="P246" s="42">
        <f>IF(OR(주말DATA!P246="",주말DATA!P246=0),0,SUBSTITUTE(주말DATA!P246,",",".")*1)</f>
        <v>0</v>
      </c>
      <c r="Q246" s="42">
        <f>IF(OR(주말DATA!Q246="",주말DATA!Q246=0),0,SUBSTITUTE(주말DATA!Q246,",",".")*1)</f>
        <v>0</v>
      </c>
      <c r="R246" s="42">
        <f>IF(OR(주말DATA!R246="",주말DATA!R246=0),0,SUBSTITUTE(주말DATA!R246,",",".")*1)</f>
        <v>0</v>
      </c>
      <c r="S246" s="42">
        <f>IF(OR(주말DATA!S246="",주말DATA!S246=0),0,SUBSTITUTE(주말DATA!S246,",",".")*1)</f>
        <v>0</v>
      </c>
      <c r="T246" s="42">
        <f>IF(OR(주말DATA!T246="",주말DATA!T246=0),0,SUBSTITUTE(주말DATA!T246,",",".")*1)</f>
        <v>0</v>
      </c>
      <c r="U246" s="42">
        <f>IF(OR(주말DATA!U246="",주말DATA!U246=0),0,SUBSTITUTE(주말DATA!U246,",",".")*1)</f>
        <v>0</v>
      </c>
      <c r="V246" s="42">
        <f>IF(OR(주말DATA!V246="",주말DATA!V246=0),0,SUBSTITUTE(주말DATA!V246,",",".")*1)</f>
        <v>0</v>
      </c>
      <c r="W246" s="42">
        <f>IF(OR(주말DATA!W246="",주말DATA!W246=0),0,SUBSTITUTE(주말DATA!W246,",",".")*1)</f>
        <v>0</v>
      </c>
      <c r="X246" s="42">
        <f>IF(OR(주말DATA!X246="",주말DATA!X246=0),0,SUBSTITUTE(주말DATA!X246,",",".")*1)</f>
        <v>0</v>
      </c>
      <c r="Y246" s="43">
        <f>IF(OR(주말DATA!Y246="",주말DATA!Y246=0),0,SUBSTITUTE(주말DATA!Y246,",",".")*1)</f>
        <v>0</v>
      </c>
      <c r="Z246" s="76"/>
    </row>
    <row r="247" spans="1:51">
      <c r="A247" s="11" t="s">
        <v>19</v>
      </c>
      <c r="B247" s="42">
        <f>IF(OR(주말DATA!B247="",주말DATA!B247=0),0,SUBSTITUTE(주말DATA!B247,",",".")*1)</f>
        <v>0</v>
      </c>
      <c r="C247" s="42">
        <f>IF(OR(주말DATA!C247="",주말DATA!C247=0),0,SUBSTITUTE(주말DATA!C247,",",".")*1)</f>
        <v>0</v>
      </c>
      <c r="D247" s="42">
        <f>IF(OR(주말DATA!D247="",주말DATA!D247=0),0,SUBSTITUTE(주말DATA!D247,",",".")*1)</f>
        <v>0</v>
      </c>
      <c r="E247" s="42">
        <f>IF(OR(주말DATA!E247="",주말DATA!E247=0),0,SUBSTITUTE(주말DATA!E247,",",".")*1)</f>
        <v>0</v>
      </c>
      <c r="F247" s="42">
        <f>IF(OR(주말DATA!F247="",주말DATA!F247=0),0,SUBSTITUTE(주말DATA!F247,",",".")*1)</f>
        <v>0</v>
      </c>
      <c r="G247" s="42">
        <f>IF(OR(주말DATA!G247="",주말DATA!G247=0),0,SUBSTITUTE(주말DATA!G247,",",".")*1)</f>
        <v>0</v>
      </c>
      <c r="H247" s="42">
        <f>IF(OR(주말DATA!H247="",주말DATA!H247=0),0,SUBSTITUTE(주말DATA!H247,",",".")*1)</f>
        <v>0</v>
      </c>
      <c r="I247" s="42">
        <f>IF(OR(주말DATA!I247="",주말DATA!I247=0),0,SUBSTITUTE(주말DATA!I247,",",".")*1)</f>
        <v>0</v>
      </c>
      <c r="J247" s="42">
        <f>IF(OR(주말DATA!J247="",주말DATA!J247=0),0,SUBSTITUTE(주말DATA!J247,",",".")*1)</f>
        <v>0</v>
      </c>
      <c r="K247" s="42">
        <f>IF(OR(주말DATA!K247="",주말DATA!K247=0),0,SUBSTITUTE(주말DATA!K247,",",".")*1)</f>
        <v>0</v>
      </c>
      <c r="L247" s="42">
        <f>IF(OR(주말DATA!L247="",주말DATA!L247=0),0,SUBSTITUTE(주말DATA!L247,",",".")*1)</f>
        <v>0</v>
      </c>
      <c r="M247" s="42">
        <f>IF(OR(주말DATA!M247="",주말DATA!M247=0),0,SUBSTITUTE(주말DATA!M247,",",".")*1)</f>
        <v>0</v>
      </c>
      <c r="N247" s="42">
        <f>IF(OR(주말DATA!N247="",주말DATA!N247=0),0,SUBSTITUTE(주말DATA!N247,",",".")*1)</f>
        <v>0</v>
      </c>
      <c r="O247" s="42">
        <f>IF(OR(주말DATA!O247="",주말DATA!O247=0),0,SUBSTITUTE(주말DATA!O247,",",".")*1)</f>
        <v>0</v>
      </c>
      <c r="P247" s="42">
        <f>IF(OR(주말DATA!P247="",주말DATA!P247=0),0,SUBSTITUTE(주말DATA!P247,",",".")*1)</f>
        <v>0</v>
      </c>
      <c r="Q247" s="42">
        <f>IF(OR(주말DATA!Q247="",주말DATA!Q247=0),0,SUBSTITUTE(주말DATA!Q247,",",".")*1)</f>
        <v>0</v>
      </c>
      <c r="R247" s="42">
        <f>IF(OR(주말DATA!R247="",주말DATA!R247=0),0,SUBSTITUTE(주말DATA!R247,",",".")*1)</f>
        <v>0</v>
      </c>
      <c r="S247" s="42">
        <f>IF(OR(주말DATA!S247="",주말DATA!S247=0),0,SUBSTITUTE(주말DATA!S247,",",".")*1)</f>
        <v>0</v>
      </c>
      <c r="T247" s="42">
        <f>IF(OR(주말DATA!T247="",주말DATA!T247=0),0,SUBSTITUTE(주말DATA!T247,",",".")*1)</f>
        <v>0</v>
      </c>
      <c r="U247" s="42">
        <f>IF(OR(주말DATA!U247="",주말DATA!U247=0),0,SUBSTITUTE(주말DATA!U247,",",".")*1)</f>
        <v>0</v>
      </c>
      <c r="V247" s="42">
        <f>IF(OR(주말DATA!V247="",주말DATA!V247=0),0,SUBSTITUTE(주말DATA!V247,",",".")*1)</f>
        <v>0</v>
      </c>
      <c r="W247" s="42">
        <f>IF(OR(주말DATA!W247="",주말DATA!W247=0),0,SUBSTITUTE(주말DATA!W247,",",".")*1)</f>
        <v>0</v>
      </c>
      <c r="X247" s="42">
        <f>IF(OR(주말DATA!X247="",주말DATA!X247=0),0,SUBSTITUTE(주말DATA!X247,",",".")*1)</f>
        <v>0</v>
      </c>
      <c r="Y247" s="43">
        <f>IF(OR(주말DATA!Y247="",주말DATA!Y247=0),0,SUBSTITUTE(주말DATA!Y247,",",".")*1)</f>
        <v>0</v>
      </c>
      <c r="Z247" s="76"/>
    </row>
    <row r="248" spans="1:51">
      <c r="A248" s="11" t="s">
        <v>20</v>
      </c>
      <c r="B248" s="42">
        <f>IF(OR(주말DATA!B248="",주말DATA!B248=0),0,SUBSTITUTE(주말DATA!B248,",",".")*1)</f>
        <v>0</v>
      </c>
      <c r="C248" s="42">
        <f>IF(OR(주말DATA!C248="",주말DATA!C248=0),0,SUBSTITUTE(주말DATA!C248,",",".")*1)</f>
        <v>0</v>
      </c>
      <c r="D248" s="42">
        <f>IF(OR(주말DATA!D248="",주말DATA!D248=0),0,SUBSTITUTE(주말DATA!D248,",",".")*1)</f>
        <v>0</v>
      </c>
      <c r="E248" s="42">
        <f>IF(OR(주말DATA!E248="",주말DATA!E248=0),0,SUBSTITUTE(주말DATA!E248,",",".")*1)</f>
        <v>0</v>
      </c>
      <c r="F248" s="42">
        <f>IF(OR(주말DATA!F248="",주말DATA!F248=0),0,SUBSTITUTE(주말DATA!F248,",",".")*1)</f>
        <v>0</v>
      </c>
      <c r="G248" s="42">
        <f>IF(OR(주말DATA!G248="",주말DATA!G248=0),0,SUBSTITUTE(주말DATA!G248,",",".")*1)</f>
        <v>0</v>
      </c>
      <c r="H248" s="42">
        <f>IF(OR(주말DATA!H248="",주말DATA!H248=0),0,SUBSTITUTE(주말DATA!H248,",",".")*1)</f>
        <v>0</v>
      </c>
      <c r="I248" s="42">
        <f>IF(OR(주말DATA!I248="",주말DATA!I248=0),0,SUBSTITUTE(주말DATA!I248,",",".")*1)</f>
        <v>0</v>
      </c>
      <c r="J248" s="42">
        <f>IF(OR(주말DATA!J248="",주말DATA!J248=0),0,SUBSTITUTE(주말DATA!J248,",",".")*1)</f>
        <v>0</v>
      </c>
      <c r="K248" s="42">
        <f>IF(OR(주말DATA!K248="",주말DATA!K248=0),0,SUBSTITUTE(주말DATA!K248,",",".")*1)</f>
        <v>0</v>
      </c>
      <c r="L248" s="42">
        <f>IF(OR(주말DATA!L248="",주말DATA!L248=0),0,SUBSTITUTE(주말DATA!L248,",",".")*1)</f>
        <v>0</v>
      </c>
      <c r="M248" s="42">
        <f>IF(OR(주말DATA!M248="",주말DATA!M248=0),0,SUBSTITUTE(주말DATA!M248,",",".")*1)</f>
        <v>0</v>
      </c>
      <c r="N248" s="42">
        <f>IF(OR(주말DATA!N248="",주말DATA!N248=0),0,SUBSTITUTE(주말DATA!N248,",",".")*1)</f>
        <v>0</v>
      </c>
      <c r="O248" s="42">
        <f>IF(OR(주말DATA!O248="",주말DATA!O248=0),0,SUBSTITUTE(주말DATA!O248,",",".")*1)</f>
        <v>0</v>
      </c>
      <c r="P248" s="42">
        <f>IF(OR(주말DATA!P248="",주말DATA!P248=0),0,SUBSTITUTE(주말DATA!P248,",",".")*1)</f>
        <v>0</v>
      </c>
      <c r="Q248" s="42">
        <f>IF(OR(주말DATA!Q248="",주말DATA!Q248=0),0,SUBSTITUTE(주말DATA!Q248,",",".")*1)</f>
        <v>0</v>
      </c>
      <c r="R248" s="42">
        <f>IF(OR(주말DATA!R248="",주말DATA!R248=0),0,SUBSTITUTE(주말DATA!R248,",",".")*1)</f>
        <v>0</v>
      </c>
      <c r="S248" s="42">
        <f>IF(OR(주말DATA!S248="",주말DATA!S248=0),0,SUBSTITUTE(주말DATA!S248,",",".")*1)</f>
        <v>0</v>
      </c>
      <c r="T248" s="42">
        <f>IF(OR(주말DATA!T248="",주말DATA!T248=0),0,SUBSTITUTE(주말DATA!T248,",",".")*1)</f>
        <v>0</v>
      </c>
      <c r="U248" s="42">
        <f>IF(OR(주말DATA!U248="",주말DATA!U248=0),0,SUBSTITUTE(주말DATA!U248,",",".")*1)</f>
        <v>0</v>
      </c>
      <c r="V248" s="42">
        <f>IF(OR(주말DATA!V248="",주말DATA!V248=0),0,SUBSTITUTE(주말DATA!V248,",",".")*1)</f>
        <v>0</v>
      </c>
      <c r="W248" s="42">
        <f>IF(OR(주말DATA!W248="",주말DATA!W248=0),0,SUBSTITUTE(주말DATA!W248,",",".")*1)</f>
        <v>0</v>
      </c>
      <c r="X248" s="42">
        <f>IF(OR(주말DATA!X248="",주말DATA!X248=0),0,SUBSTITUTE(주말DATA!X248,",",".")*1)</f>
        <v>0</v>
      </c>
      <c r="Y248" s="43">
        <f>IF(OR(주말DATA!Y248="",주말DATA!Y248=0),0,SUBSTITUTE(주말DATA!Y248,",",".")*1)</f>
        <v>0</v>
      </c>
      <c r="Z248" s="76"/>
    </row>
    <row r="249" spans="1:51">
      <c r="A249" s="11" t="s">
        <v>21</v>
      </c>
      <c r="B249" s="42">
        <f>IF(OR(주말DATA!B249="",주말DATA!B249=0),0,SUBSTITUTE(주말DATA!B249,",",".")*1)</f>
        <v>0</v>
      </c>
      <c r="C249" s="42">
        <f>IF(OR(주말DATA!C249="",주말DATA!C249=0),0,SUBSTITUTE(주말DATA!C249,",",".")*1)</f>
        <v>0</v>
      </c>
      <c r="D249" s="42">
        <f>IF(OR(주말DATA!D249="",주말DATA!D249=0),0,SUBSTITUTE(주말DATA!D249,",",".")*1)</f>
        <v>0</v>
      </c>
      <c r="E249" s="42">
        <f>IF(OR(주말DATA!E249="",주말DATA!E249=0),0,SUBSTITUTE(주말DATA!E249,",",".")*1)</f>
        <v>0</v>
      </c>
      <c r="F249" s="42">
        <f>IF(OR(주말DATA!F249="",주말DATA!F249=0),0,SUBSTITUTE(주말DATA!F249,",",".")*1)</f>
        <v>0</v>
      </c>
      <c r="G249" s="42">
        <f>IF(OR(주말DATA!G249="",주말DATA!G249=0),0,SUBSTITUTE(주말DATA!G249,",",".")*1)</f>
        <v>0</v>
      </c>
      <c r="H249" s="42">
        <f>IF(OR(주말DATA!H249="",주말DATA!H249=0),0,SUBSTITUTE(주말DATA!H249,",",".")*1)</f>
        <v>0</v>
      </c>
      <c r="I249" s="42">
        <f>IF(OR(주말DATA!I249="",주말DATA!I249=0),0,SUBSTITUTE(주말DATA!I249,",",".")*1)</f>
        <v>0</v>
      </c>
      <c r="J249" s="42">
        <f>IF(OR(주말DATA!J249="",주말DATA!J249=0),0,SUBSTITUTE(주말DATA!J249,",",".")*1)</f>
        <v>0</v>
      </c>
      <c r="K249" s="42">
        <f>IF(OR(주말DATA!K249="",주말DATA!K249=0),0,SUBSTITUTE(주말DATA!K249,",",".")*1)</f>
        <v>0</v>
      </c>
      <c r="L249" s="42">
        <f>IF(OR(주말DATA!L249="",주말DATA!L249=0),0,SUBSTITUTE(주말DATA!L249,",",".")*1)</f>
        <v>0</v>
      </c>
      <c r="M249" s="42">
        <f>IF(OR(주말DATA!M249="",주말DATA!M249=0),0,SUBSTITUTE(주말DATA!M249,",",".")*1)</f>
        <v>0</v>
      </c>
      <c r="N249" s="42">
        <f>IF(OR(주말DATA!N249="",주말DATA!N249=0),0,SUBSTITUTE(주말DATA!N249,",",".")*1)</f>
        <v>0</v>
      </c>
      <c r="O249" s="42">
        <f>IF(OR(주말DATA!O249="",주말DATA!O249=0),0,SUBSTITUTE(주말DATA!O249,",",".")*1)</f>
        <v>0</v>
      </c>
      <c r="P249" s="42">
        <f>IF(OR(주말DATA!P249="",주말DATA!P249=0),0,SUBSTITUTE(주말DATA!P249,",",".")*1)</f>
        <v>0</v>
      </c>
      <c r="Q249" s="42">
        <f>IF(OR(주말DATA!Q249="",주말DATA!Q249=0),0,SUBSTITUTE(주말DATA!Q249,",",".")*1)</f>
        <v>0</v>
      </c>
      <c r="R249" s="42">
        <f>IF(OR(주말DATA!R249="",주말DATA!R249=0),0,SUBSTITUTE(주말DATA!R249,",",".")*1)</f>
        <v>0</v>
      </c>
      <c r="S249" s="42">
        <f>IF(OR(주말DATA!S249="",주말DATA!S249=0),0,SUBSTITUTE(주말DATA!S249,",",".")*1)</f>
        <v>0</v>
      </c>
      <c r="T249" s="42">
        <f>IF(OR(주말DATA!T249="",주말DATA!T249=0),0,SUBSTITUTE(주말DATA!T249,",",".")*1)</f>
        <v>0</v>
      </c>
      <c r="U249" s="42">
        <f>IF(OR(주말DATA!U249="",주말DATA!U249=0),0,SUBSTITUTE(주말DATA!U249,",",".")*1)</f>
        <v>0</v>
      </c>
      <c r="V249" s="42">
        <f>IF(OR(주말DATA!V249="",주말DATA!V249=0),0,SUBSTITUTE(주말DATA!V249,",",".")*1)</f>
        <v>0</v>
      </c>
      <c r="W249" s="42">
        <f>IF(OR(주말DATA!W249="",주말DATA!W249=0),0,SUBSTITUTE(주말DATA!W249,",",".")*1)</f>
        <v>0</v>
      </c>
      <c r="X249" s="42">
        <f>IF(OR(주말DATA!X249="",주말DATA!X249=0),0,SUBSTITUTE(주말DATA!X249,",",".")*1)</f>
        <v>0</v>
      </c>
      <c r="Y249" s="43">
        <f>IF(OR(주말DATA!Y249="",주말DATA!Y249=0),0,SUBSTITUTE(주말DATA!Y249,",",".")*1)</f>
        <v>0</v>
      </c>
      <c r="Z249" s="76"/>
    </row>
    <row r="250" spans="1:51">
      <c r="A250" s="11" t="s">
        <v>22</v>
      </c>
      <c r="B250" s="42">
        <f>IF(OR(주말DATA!B250="",주말DATA!B250=0),0,SUBSTITUTE(주말DATA!B250,",",".")*1)</f>
        <v>0</v>
      </c>
      <c r="C250" s="42">
        <f>IF(OR(주말DATA!C250="",주말DATA!C250=0),0,SUBSTITUTE(주말DATA!C250,",",".")*1)</f>
        <v>0</v>
      </c>
      <c r="D250" s="42">
        <f>IF(OR(주말DATA!D250="",주말DATA!D250=0),0,SUBSTITUTE(주말DATA!D250,",",".")*1)</f>
        <v>0</v>
      </c>
      <c r="E250" s="42">
        <f>IF(OR(주말DATA!E250="",주말DATA!E250=0),0,SUBSTITUTE(주말DATA!E250,",",".")*1)</f>
        <v>0</v>
      </c>
      <c r="F250" s="42">
        <f>IF(OR(주말DATA!F250="",주말DATA!F250=0),0,SUBSTITUTE(주말DATA!F250,",",".")*1)</f>
        <v>0</v>
      </c>
      <c r="G250" s="42">
        <f>IF(OR(주말DATA!G250="",주말DATA!G250=0),0,SUBSTITUTE(주말DATA!G250,",",".")*1)</f>
        <v>0</v>
      </c>
      <c r="H250" s="42">
        <f>IF(OR(주말DATA!H250="",주말DATA!H250=0),0,SUBSTITUTE(주말DATA!H250,",",".")*1)</f>
        <v>0</v>
      </c>
      <c r="I250" s="42">
        <f>IF(OR(주말DATA!I250="",주말DATA!I250=0),0,SUBSTITUTE(주말DATA!I250,",",".")*1)</f>
        <v>0</v>
      </c>
      <c r="J250" s="42">
        <f>IF(OR(주말DATA!J250="",주말DATA!J250=0),0,SUBSTITUTE(주말DATA!J250,",",".")*1)</f>
        <v>0</v>
      </c>
      <c r="K250" s="42">
        <f>IF(OR(주말DATA!K250="",주말DATA!K250=0),0,SUBSTITUTE(주말DATA!K250,",",".")*1)</f>
        <v>0</v>
      </c>
      <c r="L250" s="42">
        <f>IF(OR(주말DATA!L250="",주말DATA!L250=0),0,SUBSTITUTE(주말DATA!L250,",",".")*1)</f>
        <v>0</v>
      </c>
      <c r="M250" s="42">
        <f>IF(OR(주말DATA!M250="",주말DATA!M250=0),0,SUBSTITUTE(주말DATA!M250,",",".")*1)</f>
        <v>0</v>
      </c>
      <c r="N250" s="42">
        <f>IF(OR(주말DATA!N250="",주말DATA!N250=0),0,SUBSTITUTE(주말DATA!N250,",",".")*1)</f>
        <v>0</v>
      </c>
      <c r="O250" s="42">
        <f>IF(OR(주말DATA!O250="",주말DATA!O250=0),0,SUBSTITUTE(주말DATA!O250,",",".")*1)</f>
        <v>0</v>
      </c>
      <c r="P250" s="42">
        <f>IF(OR(주말DATA!P250="",주말DATA!P250=0),0,SUBSTITUTE(주말DATA!P250,",",".")*1)</f>
        <v>0</v>
      </c>
      <c r="Q250" s="42">
        <f>IF(OR(주말DATA!Q250="",주말DATA!Q250=0),0,SUBSTITUTE(주말DATA!Q250,",",".")*1)</f>
        <v>0</v>
      </c>
      <c r="R250" s="42">
        <f>IF(OR(주말DATA!R250="",주말DATA!R250=0),0,SUBSTITUTE(주말DATA!R250,",",".")*1)</f>
        <v>0</v>
      </c>
      <c r="S250" s="42">
        <f>IF(OR(주말DATA!S250="",주말DATA!S250=0),0,SUBSTITUTE(주말DATA!S250,",",".")*1)</f>
        <v>0</v>
      </c>
      <c r="T250" s="42">
        <f>IF(OR(주말DATA!T250="",주말DATA!T250=0),0,SUBSTITUTE(주말DATA!T250,",",".")*1)</f>
        <v>0</v>
      </c>
      <c r="U250" s="42">
        <f>IF(OR(주말DATA!U250="",주말DATA!U250=0),0,SUBSTITUTE(주말DATA!U250,",",".")*1)</f>
        <v>0</v>
      </c>
      <c r="V250" s="42">
        <f>IF(OR(주말DATA!V250="",주말DATA!V250=0),0,SUBSTITUTE(주말DATA!V250,",",".")*1)</f>
        <v>0</v>
      </c>
      <c r="W250" s="42">
        <f>IF(OR(주말DATA!W250="",주말DATA!W250=0),0,SUBSTITUTE(주말DATA!W250,",",".")*1)</f>
        <v>0</v>
      </c>
      <c r="X250" s="42">
        <f>IF(OR(주말DATA!X250="",주말DATA!X250=0),0,SUBSTITUTE(주말DATA!X250,",",".")*1)</f>
        <v>0</v>
      </c>
      <c r="Y250" s="43">
        <f>IF(OR(주말DATA!Y250="",주말DATA!Y250=0),0,SUBSTITUTE(주말DATA!Y250,",",".")*1)</f>
        <v>0</v>
      </c>
      <c r="Z250" s="76"/>
    </row>
    <row r="251" spans="1:51">
      <c r="A251" s="11" t="s">
        <v>23</v>
      </c>
      <c r="B251" s="42">
        <f>IF(OR(주말DATA!B251="",주말DATA!B251=0),0,SUBSTITUTE(주말DATA!B251,",",".")*1)</f>
        <v>0</v>
      </c>
      <c r="C251" s="42">
        <f>IF(OR(주말DATA!C251="",주말DATA!C251=0),0,SUBSTITUTE(주말DATA!C251,",",".")*1)</f>
        <v>0</v>
      </c>
      <c r="D251" s="42">
        <f>IF(OR(주말DATA!D251="",주말DATA!D251=0),0,SUBSTITUTE(주말DATA!D251,",",".")*1)</f>
        <v>0</v>
      </c>
      <c r="E251" s="42">
        <f>IF(OR(주말DATA!E251="",주말DATA!E251=0),0,SUBSTITUTE(주말DATA!E251,",",".")*1)</f>
        <v>0</v>
      </c>
      <c r="F251" s="42">
        <f>IF(OR(주말DATA!F251="",주말DATA!F251=0),0,SUBSTITUTE(주말DATA!F251,",",".")*1)</f>
        <v>0</v>
      </c>
      <c r="G251" s="42">
        <f>IF(OR(주말DATA!G251="",주말DATA!G251=0),0,SUBSTITUTE(주말DATA!G251,",",".")*1)</f>
        <v>0</v>
      </c>
      <c r="H251" s="42">
        <f>IF(OR(주말DATA!H251="",주말DATA!H251=0),0,SUBSTITUTE(주말DATA!H251,",",".")*1)</f>
        <v>0</v>
      </c>
      <c r="I251" s="42">
        <f>IF(OR(주말DATA!I251="",주말DATA!I251=0),0,SUBSTITUTE(주말DATA!I251,",",".")*1)</f>
        <v>0</v>
      </c>
      <c r="J251" s="42">
        <f>IF(OR(주말DATA!J251="",주말DATA!J251=0),0,SUBSTITUTE(주말DATA!J251,",",".")*1)</f>
        <v>0</v>
      </c>
      <c r="K251" s="42">
        <f>IF(OR(주말DATA!K251="",주말DATA!K251=0),0,SUBSTITUTE(주말DATA!K251,",",".")*1)</f>
        <v>0</v>
      </c>
      <c r="L251" s="42">
        <f>IF(OR(주말DATA!L251="",주말DATA!L251=0),0,SUBSTITUTE(주말DATA!L251,",",".")*1)</f>
        <v>0</v>
      </c>
      <c r="M251" s="42">
        <f>IF(OR(주말DATA!M251="",주말DATA!M251=0),0,SUBSTITUTE(주말DATA!M251,",",".")*1)</f>
        <v>0</v>
      </c>
      <c r="N251" s="42">
        <f>IF(OR(주말DATA!N251="",주말DATA!N251=0),0,SUBSTITUTE(주말DATA!N251,",",".")*1)</f>
        <v>0</v>
      </c>
      <c r="O251" s="42">
        <f>IF(OR(주말DATA!O251="",주말DATA!O251=0),0,SUBSTITUTE(주말DATA!O251,",",".")*1)</f>
        <v>0</v>
      </c>
      <c r="P251" s="42">
        <f>IF(OR(주말DATA!P251="",주말DATA!P251=0),0,SUBSTITUTE(주말DATA!P251,",",".")*1)</f>
        <v>0</v>
      </c>
      <c r="Q251" s="42">
        <f>IF(OR(주말DATA!Q251="",주말DATA!Q251=0),0,SUBSTITUTE(주말DATA!Q251,",",".")*1)</f>
        <v>0</v>
      </c>
      <c r="R251" s="42">
        <f>IF(OR(주말DATA!R251="",주말DATA!R251=0),0,SUBSTITUTE(주말DATA!R251,",",".")*1)</f>
        <v>0</v>
      </c>
      <c r="S251" s="42">
        <f>IF(OR(주말DATA!S251="",주말DATA!S251=0),0,SUBSTITUTE(주말DATA!S251,",",".")*1)</f>
        <v>0</v>
      </c>
      <c r="T251" s="42">
        <f>IF(OR(주말DATA!T251="",주말DATA!T251=0),0,SUBSTITUTE(주말DATA!T251,",",".")*1)</f>
        <v>0</v>
      </c>
      <c r="U251" s="42">
        <f>IF(OR(주말DATA!U251="",주말DATA!U251=0),0,SUBSTITUTE(주말DATA!U251,",",".")*1)</f>
        <v>0</v>
      </c>
      <c r="V251" s="42">
        <f>IF(OR(주말DATA!V251="",주말DATA!V251=0),0,SUBSTITUTE(주말DATA!V251,",",".")*1)</f>
        <v>0</v>
      </c>
      <c r="W251" s="42">
        <f>IF(OR(주말DATA!W251="",주말DATA!W251=0),0,SUBSTITUTE(주말DATA!W251,",",".")*1)</f>
        <v>0</v>
      </c>
      <c r="X251" s="42">
        <f>IF(OR(주말DATA!X251="",주말DATA!X251=0),0,SUBSTITUTE(주말DATA!X251,",",".")*1)</f>
        <v>0</v>
      </c>
      <c r="Y251" s="43">
        <f>IF(OR(주말DATA!Y251="",주말DATA!Y251=0),0,SUBSTITUTE(주말DATA!Y251,",",".")*1)</f>
        <v>0</v>
      </c>
      <c r="Z251" s="76"/>
    </row>
    <row r="252" spans="1:51">
      <c r="A252" s="11" t="s">
        <v>24</v>
      </c>
      <c r="B252" s="42">
        <f>IF(OR(주말DATA!B252="",주말DATA!B252=0),0,SUBSTITUTE(주말DATA!B252,",",".")*1)</f>
        <v>0</v>
      </c>
      <c r="C252" s="42">
        <f>IF(OR(주말DATA!C252="",주말DATA!C252=0),0,SUBSTITUTE(주말DATA!C252,",",".")*1)</f>
        <v>0</v>
      </c>
      <c r="D252" s="42">
        <f>IF(OR(주말DATA!D252="",주말DATA!D252=0),0,SUBSTITUTE(주말DATA!D252,",",".")*1)</f>
        <v>0</v>
      </c>
      <c r="E252" s="42">
        <f>IF(OR(주말DATA!E252="",주말DATA!E252=0),0,SUBSTITUTE(주말DATA!E252,",",".")*1)</f>
        <v>0</v>
      </c>
      <c r="F252" s="42">
        <f>IF(OR(주말DATA!F252="",주말DATA!F252=0),0,SUBSTITUTE(주말DATA!F252,",",".")*1)</f>
        <v>0</v>
      </c>
      <c r="G252" s="42">
        <f>IF(OR(주말DATA!G252="",주말DATA!G252=0),0,SUBSTITUTE(주말DATA!G252,",",".")*1)</f>
        <v>0</v>
      </c>
      <c r="H252" s="42">
        <f>IF(OR(주말DATA!H252="",주말DATA!H252=0),0,SUBSTITUTE(주말DATA!H252,",",".")*1)</f>
        <v>0</v>
      </c>
      <c r="I252" s="42">
        <f>IF(OR(주말DATA!I252="",주말DATA!I252=0),0,SUBSTITUTE(주말DATA!I252,",",".")*1)</f>
        <v>0</v>
      </c>
      <c r="J252" s="42">
        <f>IF(OR(주말DATA!J252="",주말DATA!J252=0),0,SUBSTITUTE(주말DATA!J252,",",".")*1)</f>
        <v>0</v>
      </c>
      <c r="K252" s="42">
        <f>IF(OR(주말DATA!K252="",주말DATA!K252=0),0,SUBSTITUTE(주말DATA!K252,",",".")*1)</f>
        <v>0</v>
      </c>
      <c r="L252" s="42">
        <f>IF(OR(주말DATA!L252="",주말DATA!L252=0),0,SUBSTITUTE(주말DATA!L252,",",".")*1)</f>
        <v>0</v>
      </c>
      <c r="M252" s="42">
        <f>IF(OR(주말DATA!M252="",주말DATA!M252=0),0,SUBSTITUTE(주말DATA!M252,",",".")*1)</f>
        <v>0</v>
      </c>
      <c r="N252" s="42">
        <f>IF(OR(주말DATA!N252="",주말DATA!N252=0),0,SUBSTITUTE(주말DATA!N252,",",".")*1)</f>
        <v>0</v>
      </c>
      <c r="O252" s="42">
        <f>IF(OR(주말DATA!O252="",주말DATA!O252=0),0,SUBSTITUTE(주말DATA!O252,",",".")*1)</f>
        <v>0</v>
      </c>
      <c r="P252" s="42">
        <f>IF(OR(주말DATA!P252="",주말DATA!P252=0),0,SUBSTITUTE(주말DATA!P252,",",".")*1)</f>
        <v>0</v>
      </c>
      <c r="Q252" s="42">
        <f>IF(OR(주말DATA!Q252="",주말DATA!Q252=0),0,SUBSTITUTE(주말DATA!Q252,",",".")*1)</f>
        <v>0</v>
      </c>
      <c r="R252" s="42">
        <f>IF(OR(주말DATA!R252="",주말DATA!R252=0),0,SUBSTITUTE(주말DATA!R252,",",".")*1)</f>
        <v>0</v>
      </c>
      <c r="S252" s="42">
        <f>IF(OR(주말DATA!S252="",주말DATA!S252=0),0,SUBSTITUTE(주말DATA!S252,",",".")*1)</f>
        <v>0</v>
      </c>
      <c r="T252" s="42">
        <f>IF(OR(주말DATA!T252="",주말DATA!T252=0),0,SUBSTITUTE(주말DATA!T252,",",".")*1)</f>
        <v>0</v>
      </c>
      <c r="U252" s="42">
        <f>IF(OR(주말DATA!U252="",주말DATA!U252=0),0,SUBSTITUTE(주말DATA!U252,",",".")*1)</f>
        <v>0</v>
      </c>
      <c r="V252" s="42">
        <f>IF(OR(주말DATA!V252="",주말DATA!V252=0),0,SUBSTITUTE(주말DATA!V252,",",".")*1)</f>
        <v>0</v>
      </c>
      <c r="W252" s="42">
        <f>IF(OR(주말DATA!W252="",주말DATA!W252=0),0,SUBSTITUTE(주말DATA!W252,",",".")*1)</f>
        <v>0</v>
      </c>
      <c r="X252" s="42">
        <f>IF(OR(주말DATA!X252="",주말DATA!X252=0),0,SUBSTITUTE(주말DATA!X252,",",".")*1)</f>
        <v>0</v>
      </c>
      <c r="Y252" s="43">
        <f>IF(OR(주말DATA!Y252="",주말DATA!Y252=0),0,SUBSTITUTE(주말DATA!Y252,",",".")*1)</f>
        <v>0</v>
      </c>
      <c r="Z252" s="76"/>
    </row>
    <row r="253" spans="1:51">
      <c r="A253" s="11" t="s">
        <v>25</v>
      </c>
      <c r="B253" s="42">
        <f>IF(OR(주말DATA!B253="",주말DATA!B253=0),0,SUBSTITUTE(주말DATA!B253,",",".")*1)</f>
        <v>0</v>
      </c>
      <c r="C253" s="42">
        <f>IF(OR(주말DATA!C253="",주말DATA!C253=0),0,SUBSTITUTE(주말DATA!C253,",",".")*1)</f>
        <v>0</v>
      </c>
      <c r="D253" s="42">
        <f>IF(OR(주말DATA!D253="",주말DATA!D253=0),0,SUBSTITUTE(주말DATA!D253,",",".")*1)</f>
        <v>0</v>
      </c>
      <c r="E253" s="42">
        <f>IF(OR(주말DATA!E253="",주말DATA!E253=0),0,SUBSTITUTE(주말DATA!E253,",",".")*1)</f>
        <v>0</v>
      </c>
      <c r="F253" s="42">
        <f>IF(OR(주말DATA!F253="",주말DATA!F253=0),0,SUBSTITUTE(주말DATA!F253,",",".")*1)</f>
        <v>0</v>
      </c>
      <c r="G253" s="42">
        <f>IF(OR(주말DATA!G253="",주말DATA!G253=0),0,SUBSTITUTE(주말DATA!G253,",",".")*1)</f>
        <v>0</v>
      </c>
      <c r="H253" s="42">
        <f>IF(OR(주말DATA!H253="",주말DATA!H253=0),0,SUBSTITUTE(주말DATA!H253,",",".")*1)</f>
        <v>0</v>
      </c>
      <c r="I253" s="42">
        <f>IF(OR(주말DATA!I253="",주말DATA!I253=0),0,SUBSTITUTE(주말DATA!I253,",",".")*1)</f>
        <v>0</v>
      </c>
      <c r="J253" s="42">
        <f>IF(OR(주말DATA!J253="",주말DATA!J253=0),0,SUBSTITUTE(주말DATA!J253,",",".")*1)</f>
        <v>0</v>
      </c>
      <c r="K253" s="42">
        <f>IF(OR(주말DATA!K253="",주말DATA!K253=0),0,SUBSTITUTE(주말DATA!K253,",",".")*1)</f>
        <v>0</v>
      </c>
      <c r="L253" s="42">
        <f>IF(OR(주말DATA!L253="",주말DATA!L253=0),0,SUBSTITUTE(주말DATA!L253,",",".")*1)</f>
        <v>0</v>
      </c>
      <c r="M253" s="42">
        <f>IF(OR(주말DATA!M253="",주말DATA!M253=0),0,SUBSTITUTE(주말DATA!M253,",",".")*1)</f>
        <v>0</v>
      </c>
      <c r="N253" s="42">
        <f>IF(OR(주말DATA!N253="",주말DATA!N253=0),0,SUBSTITUTE(주말DATA!N253,",",".")*1)</f>
        <v>0</v>
      </c>
      <c r="O253" s="42">
        <f>IF(OR(주말DATA!O253="",주말DATA!O253=0),0,SUBSTITUTE(주말DATA!O253,",",".")*1)</f>
        <v>0</v>
      </c>
      <c r="P253" s="42">
        <f>IF(OR(주말DATA!P253="",주말DATA!P253=0),0,SUBSTITUTE(주말DATA!P253,",",".")*1)</f>
        <v>0</v>
      </c>
      <c r="Q253" s="42">
        <f>IF(OR(주말DATA!Q253="",주말DATA!Q253=0),0,SUBSTITUTE(주말DATA!Q253,",",".")*1)</f>
        <v>0</v>
      </c>
      <c r="R253" s="42">
        <f>IF(OR(주말DATA!R253="",주말DATA!R253=0),0,SUBSTITUTE(주말DATA!R253,",",".")*1)</f>
        <v>0</v>
      </c>
      <c r="S253" s="42">
        <f>IF(OR(주말DATA!S253="",주말DATA!S253=0),0,SUBSTITUTE(주말DATA!S253,",",".")*1)</f>
        <v>0</v>
      </c>
      <c r="T253" s="42">
        <f>IF(OR(주말DATA!T253="",주말DATA!T253=0),0,SUBSTITUTE(주말DATA!T253,",",".")*1)</f>
        <v>0</v>
      </c>
      <c r="U253" s="42">
        <f>IF(OR(주말DATA!U253="",주말DATA!U253=0),0,SUBSTITUTE(주말DATA!U253,",",".")*1)</f>
        <v>0</v>
      </c>
      <c r="V253" s="42">
        <f>IF(OR(주말DATA!V253="",주말DATA!V253=0),0,SUBSTITUTE(주말DATA!V253,",",".")*1)</f>
        <v>0</v>
      </c>
      <c r="W253" s="42">
        <f>IF(OR(주말DATA!W253="",주말DATA!W253=0),0,SUBSTITUTE(주말DATA!W253,",",".")*1)</f>
        <v>0</v>
      </c>
      <c r="X253" s="42">
        <f>IF(OR(주말DATA!X253="",주말DATA!X253=0),0,SUBSTITUTE(주말DATA!X253,",",".")*1)</f>
        <v>0</v>
      </c>
      <c r="Y253" s="43">
        <f>IF(OR(주말DATA!Y253="",주말DATA!Y253=0),0,SUBSTITUTE(주말DATA!Y253,",",".")*1)</f>
        <v>0</v>
      </c>
      <c r="Z253" s="76"/>
    </row>
    <row r="254" spans="1:51">
      <c r="A254" s="11" t="s">
        <v>26</v>
      </c>
      <c r="B254" s="42">
        <f>IF(OR(주말DATA!B254="",주말DATA!B254=0),0,SUBSTITUTE(주말DATA!B254,",",".")*1)</f>
        <v>0</v>
      </c>
      <c r="C254" s="42">
        <f>IF(OR(주말DATA!C254="",주말DATA!C254=0),0,SUBSTITUTE(주말DATA!C254,",",".")*1)</f>
        <v>0</v>
      </c>
      <c r="D254" s="42">
        <f>IF(OR(주말DATA!D254="",주말DATA!D254=0),0,SUBSTITUTE(주말DATA!D254,",",".")*1)</f>
        <v>0</v>
      </c>
      <c r="E254" s="42">
        <f>IF(OR(주말DATA!E254="",주말DATA!E254=0),0,SUBSTITUTE(주말DATA!E254,",",".")*1)</f>
        <v>0</v>
      </c>
      <c r="F254" s="42">
        <f>IF(OR(주말DATA!F254="",주말DATA!F254=0),0,SUBSTITUTE(주말DATA!F254,",",".")*1)</f>
        <v>0</v>
      </c>
      <c r="G254" s="42">
        <f>IF(OR(주말DATA!G254="",주말DATA!G254=0),0,SUBSTITUTE(주말DATA!G254,",",".")*1)</f>
        <v>0</v>
      </c>
      <c r="H254" s="42">
        <f>IF(OR(주말DATA!H254="",주말DATA!H254=0),0,SUBSTITUTE(주말DATA!H254,",",".")*1)</f>
        <v>0</v>
      </c>
      <c r="I254" s="42">
        <f>IF(OR(주말DATA!I254="",주말DATA!I254=0),0,SUBSTITUTE(주말DATA!I254,",",".")*1)</f>
        <v>0</v>
      </c>
      <c r="J254" s="42">
        <f>IF(OR(주말DATA!J254="",주말DATA!J254=0),0,SUBSTITUTE(주말DATA!J254,",",".")*1)</f>
        <v>0</v>
      </c>
      <c r="K254" s="42">
        <f>IF(OR(주말DATA!K254="",주말DATA!K254=0),0,SUBSTITUTE(주말DATA!K254,",",".")*1)</f>
        <v>0</v>
      </c>
      <c r="L254" s="42">
        <f>IF(OR(주말DATA!L254="",주말DATA!L254=0),0,SUBSTITUTE(주말DATA!L254,",",".")*1)</f>
        <v>0</v>
      </c>
      <c r="M254" s="42">
        <f>IF(OR(주말DATA!M254="",주말DATA!M254=0),0,SUBSTITUTE(주말DATA!M254,",",".")*1)</f>
        <v>0</v>
      </c>
      <c r="N254" s="42">
        <f>IF(OR(주말DATA!N254="",주말DATA!N254=0),0,SUBSTITUTE(주말DATA!N254,",",".")*1)</f>
        <v>0</v>
      </c>
      <c r="O254" s="42">
        <f>IF(OR(주말DATA!O254="",주말DATA!O254=0),0,SUBSTITUTE(주말DATA!O254,",",".")*1)</f>
        <v>0</v>
      </c>
      <c r="P254" s="42">
        <f>IF(OR(주말DATA!P254="",주말DATA!P254=0),0,SUBSTITUTE(주말DATA!P254,",",".")*1)</f>
        <v>0</v>
      </c>
      <c r="Q254" s="42">
        <f>IF(OR(주말DATA!Q254="",주말DATA!Q254=0),0,SUBSTITUTE(주말DATA!Q254,",",".")*1)</f>
        <v>0</v>
      </c>
      <c r="R254" s="42">
        <f>IF(OR(주말DATA!R254="",주말DATA!R254=0),0,SUBSTITUTE(주말DATA!R254,",",".")*1)</f>
        <v>0</v>
      </c>
      <c r="S254" s="42">
        <f>IF(OR(주말DATA!S254="",주말DATA!S254=0),0,SUBSTITUTE(주말DATA!S254,",",".")*1)</f>
        <v>0</v>
      </c>
      <c r="T254" s="42">
        <f>IF(OR(주말DATA!T254="",주말DATA!T254=0),0,SUBSTITUTE(주말DATA!T254,",",".")*1)</f>
        <v>0</v>
      </c>
      <c r="U254" s="42">
        <f>IF(OR(주말DATA!U254="",주말DATA!U254=0),0,SUBSTITUTE(주말DATA!U254,",",".")*1)</f>
        <v>0</v>
      </c>
      <c r="V254" s="42">
        <f>IF(OR(주말DATA!V254="",주말DATA!V254=0),0,SUBSTITUTE(주말DATA!V254,",",".")*1)</f>
        <v>0</v>
      </c>
      <c r="W254" s="42">
        <f>IF(OR(주말DATA!W254="",주말DATA!W254=0),0,SUBSTITUTE(주말DATA!W254,",",".")*1)</f>
        <v>0</v>
      </c>
      <c r="X254" s="42">
        <f>IF(OR(주말DATA!X254="",주말DATA!X254=0),0,SUBSTITUTE(주말DATA!X254,",",".")*1)</f>
        <v>0</v>
      </c>
      <c r="Y254" s="43">
        <f>IF(OR(주말DATA!Y254="",주말DATA!Y254=0),0,SUBSTITUTE(주말DATA!Y254,",",".")*1)</f>
        <v>0</v>
      </c>
      <c r="Z254" s="76"/>
    </row>
    <row r="255" spans="1:51">
      <c r="A255" s="11" t="s">
        <v>27</v>
      </c>
      <c r="B255" s="42">
        <f>IF(OR(주말DATA!B255="",주말DATA!B255=0),0,SUBSTITUTE(주말DATA!B255,",",".")*1)</f>
        <v>0</v>
      </c>
      <c r="C255" s="42">
        <f>IF(OR(주말DATA!C255="",주말DATA!C255=0),0,SUBSTITUTE(주말DATA!C255,",",".")*1)</f>
        <v>0</v>
      </c>
      <c r="D255" s="42">
        <f>IF(OR(주말DATA!D255="",주말DATA!D255=0),0,SUBSTITUTE(주말DATA!D255,",",".")*1)</f>
        <v>0</v>
      </c>
      <c r="E255" s="42">
        <f>IF(OR(주말DATA!E255="",주말DATA!E255=0),0,SUBSTITUTE(주말DATA!E255,",",".")*1)</f>
        <v>0</v>
      </c>
      <c r="F255" s="42">
        <f>IF(OR(주말DATA!F255="",주말DATA!F255=0),0,SUBSTITUTE(주말DATA!F255,",",".")*1)</f>
        <v>0</v>
      </c>
      <c r="G255" s="42">
        <f>IF(OR(주말DATA!G255="",주말DATA!G255=0),0,SUBSTITUTE(주말DATA!G255,",",".")*1)</f>
        <v>0</v>
      </c>
      <c r="H255" s="42">
        <f>IF(OR(주말DATA!H255="",주말DATA!H255=0),0,SUBSTITUTE(주말DATA!H255,",",".")*1)</f>
        <v>0</v>
      </c>
      <c r="I255" s="42">
        <f>IF(OR(주말DATA!I255="",주말DATA!I255=0),0,SUBSTITUTE(주말DATA!I255,",",".")*1)</f>
        <v>0</v>
      </c>
      <c r="J255" s="42">
        <f>IF(OR(주말DATA!J255="",주말DATA!J255=0),0,SUBSTITUTE(주말DATA!J255,",",".")*1)</f>
        <v>0</v>
      </c>
      <c r="K255" s="42">
        <f>IF(OR(주말DATA!K255="",주말DATA!K255=0),0,SUBSTITUTE(주말DATA!K255,",",".")*1)</f>
        <v>0</v>
      </c>
      <c r="L255" s="42">
        <f>IF(OR(주말DATA!L255="",주말DATA!L255=0),0,SUBSTITUTE(주말DATA!L255,",",".")*1)</f>
        <v>0</v>
      </c>
      <c r="M255" s="42">
        <f>IF(OR(주말DATA!M255="",주말DATA!M255=0),0,SUBSTITUTE(주말DATA!M255,",",".")*1)</f>
        <v>0</v>
      </c>
      <c r="N255" s="42">
        <f>IF(OR(주말DATA!N255="",주말DATA!N255=0),0,SUBSTITUTE(주말DATA!N255,",",".")*1)</f>
        <v>0</v>
      </c>
      <c r="O255" s="42">
        <f>IF(OR(주말DATA!O255="",주말DATA!O255=0),0,SUBSTITUTE(주말DATA!O255,",",".")*1)</f>
        <v>0</v>
      </c>
      <c r="P255" s="42">
        <f>IF(OR(주말DATA!P255="",주말DATA!P255=0),0,SUBSTITUTE(주말DATA!P255,",",".")*1)</f>
        <v>0</v>
      </c>
      <c r="Q255" s="42">
        <f>IF(OR(주말DATA!Q255="",주말DATA!Q255=0),0,SUBSTITUTE(주말DATA!Q255,",",".")*1)</f>
        <v>0</v>
      </c>
      <c r="R255" s="42">
        <f>IF(OR(주말DATA!R255="",주말DATA!R255=0),0,SUBSTITUTE(주말DATA!R255,",",".")*1)</f>
        <v>0</v>
      </c>
      <c r="S255" s="42">
        <f>IF(OR(주말DATA!S255="",주말DATA!S255=0),0,SUBSTITUTE(주말DATA!S255,",",".")*1)</f>
        <v>0</v>
      </c>
      <c r="T255" s="42">
        <f>IF(OR(주말DATA!T255="",주말DATA!T255=0),0,SUBSTITUTE(주말DATA!T255,",",".")*1)</f>
        <v>0</v>
      </c>
      <c r="U255" s="42">
        <f>IF(OR(주말DATA!U255="",주말DATA!U255=0),0,SUBSTITUTE(주말DATA!U255,",",".")*1)</f>
        <v>0</v>
      </c>
      <c r="V255" s="42">
        <f>IF(OR(주말DATA!V255="",주말DATA!V255=0),0,SUBSTITUTE(주말DATA!V255,",",".")*1)</f>
        <v>0</v>
      </c>
      <c r="W255" s="42">
        <f>IF(OR(주말DATA!W255="",주말DATA!W255=0),0,SUBSTITUTE(주말DATA!W255,",",".")*1)</f>
        <v>0</v>
      </c>
      <c r="X255" s="42">
        <f>IF(OR(주말DATA!X255="",주말DATA!X255=0),0,SUBSTITUTE(주말DATA!X255,",",".")*1)</f>
        <v>0</v>
      </c>
      <c r="Y255" s="43">
        <f>IF(OR(주말DATA!Y255="",주말DATA!Y255=0),0,SUBSTITUTE(주말DATA!Y255,",",".")*1)</f>
        <v>0</v>
      </c>
      <c r="Z255" s="76"/>
    </row>
    <row r="256" spans="1:51">
      <c r="A256" s="11" t="s">
        <v>28</v>
      </c>
      <c r="B256" s="42">
        <f>IF(OR(주말DATA!B256="",주말DATA!B256=0),0,SUBSTITUTE(주말DATA!B256,",",".")*1)</f>
        <v>0</v>
      </c>
      <c r="C256" s="42">
        <f>IF(OR(주말DATA!C256="",주말DATA!C256=0),0,SUBSTITUTE(주말DATA!C256,",",".")*1)</f>
        <v>0</v>
      </c>
      <c r="D256" s="42">
        <f>IF(OR(주말DATA!D256="",주말DATA!D256=0),0,SUBSTITUTE(주말DATA!D256,",",".")*1)</f>
        <v>0</v>
      </c>
      <c r="E256" s="42">
        <f>IF(OR(주말DATA!E256="",주말DATA!E256=0),0,SUBSTITUTE(주말DATA!E256,",",".")*1)</f>
        <v>0</v>
      </c>
      <c r="F256" s="42">
        <f>IF(OR(주말DATA!F256="",주말DATA!F256=0),0,SUBSTITUTE(주말DATA!F256,",",".")*1)</f>
        <v>0</v>
      </c>
      <c r="G256" s="42">
        <f>IF(OR(주말DATA!G256="",주말DATA!G256=0),0,SUBSTITUTE(주말DATA!G256,",",".")*1)</f>
        <v>0</v>
      </c>
      <c r="H256" s="42">
        <f>IF(OR(주말DATA!H256="",주말DATA!H256=0),0,SUBSTITUTE(주말DATA!H256,",",".")*1)</f>
        <v>0</v>
      </c>
      <c r="I256" s="42">
        <f>IF(OR(주말DATA!I256="",주말DATA!I256=0),0,SUBSTITUTE(주말DATA!I256,",",".")*1)</f>
        <v>0</v>
      </c>
      <c r="J256" s="42">
        <f>IF(OR(주말DATA!J256="",주말DATA!J256=0),0,SUBSTITUTE(주말DATA!J256,",",".")*1)</f>
        <v>0</v>
      </c>
      <c r="K256" s="42">
        <f>IF(OR(주말DATA!K256="",주말DATA!K256=0),0,SUBSTITUTE(주말DATA!K256,",",".")*1)</f>
        <v>0</v>
      </c>
      <c r="L256" s="42">
        <f>IF(OR(주말DATA!L256="",주말DATA!L256=0),0,SUBSTITUTE(주말DATA!L256,",",".")*1)</f>
        <v>0</v>
      </c>
      <c r="M256" s="42">
        <f>IF(OR(주말DATA!M256="",주말DATA!M256=0),0,SUBSTITUTE(주말DATA!M256,",",".")*1)</f>
        <v>0</v>
      </c>
      <c r="N256" s="42">
        <f>IF(OR(주말DATA!N256="",주말DATA!N256=0),0,SUBSTITUTE(주말DATA!N256,",",".")*1)</f>
        <v>0</v>
      </c>
      <c r="O256" s="42">
        <f>IF(OR(주말DATA!O256="",주말DATA!O256=0),0,SUBSTITUTE(주말DATA!O256,",",".")*1)</f>
        <v>0</v>
      </c>
      <c r="P256" s="42">
        <f>IF(OR(주말DATA!P256="",주말DATA!P256=0),0,SUBSTITUTE(주말DATA!P256,",",".")*1)</f>
        <v>0</v>
      </c>
      <c r="Q256" s="42">
        <f>IF(OR(주말DATA!Q256="",주말DATA!Q256=0),0,SUBSTITUTE(주말DATA!Q256,",",".")*1)</f>
        <v>0</v>
      </c>
      <c r="R256" s="42">
        <f>IF(OR(주말DATA!R256="",주말DATA!R256=0),0,SUBSTITUTE(주말DATA!R256,",",".")*1)</f>
        <v>0</v>
      </c>
      <c r="S256" s="42">
        <f>IF(OR(주말DATA!S256="",주말DATA!S256=0),0,SUBSTITUTE(주말DATA!S256,",",".")*1)</f>
        <v>0</v>
      </c>
      <c r="T256" s="42">
        <f>IF(OR(주말DATA!T256="",주말DATA!T256=0),0,SUBSTITUTE(주말DATA!T256,",",".")*1)</f>
        <v>0</v>
      </c>
      <c r="U256" s="42">
        <f>IF(OR(주말DATA!U256="",주말DATA!U256=0),0,SUBSTITUTE(주말DATA!U256,",",".")*1)</f>
        <v>0</v>
      </c>
      <c r="V256" s="42">
        <f>IF(OR(주말DATA!V256="",주말DATA!V256=0),0,SUBSTITUTE(주말DATA!V256,",",".")*1)</f>
        <v>0</v>
      </c>
      <c r="W256" s="42">
        <f>IF(OR(주말DATA!W256="",주말DATA!W256=0),0,SUBSTITUTE(주말DATA!W256,",",".")*1)</f>
        <v>0</v>
      </c>
      <c r="X256" s="42">
        <f>IF(OR(주말DATA!X256="",주말DATA!X256=0),0,SUBSTITUTE(주말DATA!X256,",",".")*1)</f>
        <v>0</v>
      </c>
      <c r="Y256" s="43">
        <f>IF(OR(주말DATA!Y256="",주말DATA!Y256=0),0,SUBSTITUTE(주말DATA!Y256,",",".")*1)</f>
        <v>0</v>
      </c>
      <c r="Z256" s="76"/>
    </row>
    <row r="257" spans="1:51">
      <c r="A257" s="11" t="s">
        <v>29</v>
      </c>
      <c r="B257" s="42">
        <f>IF(OR(주말DATA!B257="",주말DATA!B257=0),0,SUBSTITUTE(주말DATA!B257,",",".")*1)</f>
        <v>0</v>
      </c>
      <c r="C257" s="42">
        <f>IF(OR(주말DATA!C257="",주말DATA!C257=0),0,SUBSTITUTE(주말DATA!C257,",",".")*1)</f>
        <v>0</v>
      </c>
      <c r="D257" s="42">
        <f>IF(OR(주말DATA!D257="",주말DATA!D257=0),0,SUBSTITUTE(주말DATA!D257,",",".")*1)</f>
        <v>0</v>
      </c>
      <c r="E257" s="42">
        <f>IF(OR(주말DATA!E257="",주말DATA!E257=0),0,SUBSTITUTE(주말DATA!E257,",",".")*1)</f>
        <v>0</v>
      </c>
      <c r="F257" s="42">
        <f>IF(OR(주말DATA!F257="",주말DATA!F257=0),0,SUBSTITUTE(주말DATA!F257,",",".")*1)</f>
        <v>0</v>
      </c>
      <c r="G257" s="42">
        <f>IF(OR(주말DATA!G257="",주말DATA!G257=0),0,SUBSTITUTE(주말DATA!G257,",",".")*1)</f>
        <v>0</v>
      </c>
      <c r="H257" s="42">
        <f>IF(OR(주말DATA!H257="",주말DATA!H257=0),0,SUBSTITUTE(주말DATA!H257,",",".")*1)</f>
        <v>0</v>
      </c>
      <c r="I257" s="42">
        <f>IF(OR(주말DATA!I257="",주말DATA!I257=0),0,SUBSTITUTE(주말DATA!I257,",",".")*1)</f>
        <v>0</v>
      </c>
      <c r="J257" s="42">
        <f>IF(OR(주말DATA!J257="",주말DATA!J257=0),0,SUBSTITUTE(주말DATA!J257,",",".")*1)</f>
        <v>0</v>
      </c>
      <c r="K257" s="42">
        <f>IF(OR(주말DATA!K257="",주말DATA!K257=0),0,SUBSTITUTE(주말DATA!K257,",",".")*1)</f>
        <v>0</v>
      </c>
      <c r="L257" s="42">
        <f>IF(OR(주말DATA!L257="",주말DATA!L257=0),0,SUBSTITUTE(주말DATA!L257,",",".")*1)</f>
        <v>0</v>
      </c>
      <c r="M257" s="42">
        <f>IF(OR(주말DATA!M257="",주말DATA!M257=0),0,SUBSTITUTE(주말DATA!M257,",",".")*1)</f>
        <v>0</v>
      </c>
      <c r="N257" s="42">
        <f>IF(OR(주말DATA!N257="",주말DATA!N257=0),0,SUBSTITUTE(주말DATA!N257,",",".")*1)</f>
        <v>0</v>
      </c>
      <c r="O257" s="42">
        <f>IF(OR(주말DATA!O257="",주말DATA!O257=0),0,SUBSTITUTE(주말DATA!O257,",",".")*1)</f>
        <v>0</v>
      </c>
      <c r="P257" s="42">
        <f>IF(OR(주말DATA!P257="",주말DATA!P257=0),0,SUBSTITUTE(주말DATA!P257,",",".")*1)</f>
        <v>0</v>
      </c>
      <c r="Q257" s="42">
        <f>IF(OR(주말DATA!Q257="",주말DATA!Q257=0),0,SUBSTITUTE(주말DATA!Q257,",",".")*1)</f>
        <v>0</v>
      </c>
      <c r="R257" s="42">
        <f>IF(OR(주말DATA!R257="",주말DATA!R257=0),0,SUBSTITUTE(주말DATA!R257,",",".")*1)</f>
        <v>0</v>
      </c>
      <c r="S257" s="42">
        <f>IF(OR(주말DATA!S257="",주말DATA!S257=0),0,SUBSTITUTE(주말DATA!S257,",",".")*1)</f>
        <v>0</v>
      </c>
      <c r="T257" s="42">
        <f>IF(OR(주말DATA!T257="",주말DATA!T257=0),0,SUBSTITUTE(주말DATA!T257,",",".")*1)</f>
        <v>0</v>
      </c>
      <c r="U257" s="42">
        <f>IF(OR(주말DATA!U257="",주말DATA!U257=0),0,SUBSTITUTE(주말DATA!U257,",",".")*1)</f>
        <v>0</v>
      </c>
      <c r="V257" s="42">
        <f>IF(OR(주말DATA!V257="",주말DATA!V257=0),0,SUBSTITUTE(주말DATA!V257,",",".")*1)</f>
        <v>0</v>
      </c>
      <c r="W257" s="42">
        <f>IF(OR(주말DATA!W257="",주말DATA!W257=0),0,SUBSTITUTE(주말DATA!W257,",",".")*1)</f>
        <v>0</v>
      </c>
      <c r="X257" s="42">
        <f>IF(OR(주말DATA!X257="",주말DATA!X257=0),0,SUBSTITUTE(주말DATA!X257,",",".")*1)</f>
        <v>0</v>
      </c>
      <c r="Y257" s="43">
        <f>IF(OR(주말DATA!Y257="",주말DATA!Y257=0),0,SUBSTITUTE(주말DATA!Y257,",",".")*1)</f>
        <v>0</v>
      </c>
      <c r="Z257" s="76"/>
    </row>
    <row r="258" spans="1:51">
      <c r="A258" s="11" t="s">
        <v>30</v>
      </c>
      <c r="B258" s="42">
        <f>IF(OR(주말DATA!B258="",주말DATA!B258=0),0,SUBSTITUTE(주말DATA!B258,",",".")*1)</f>
        <v>0</v>
      </c>
      <c r="C258" s="42">
        <f>IF(OR(주말DATA!C258="",주말DATA!C258=0),0,SUBSTITUTE(주말DATA!C258,",",".")*1)</f>
        <v>0</v>
      </c>
      <c r="D258" s="42">
        <f>IF(OR(주말DATA!D258="",주말DATA!D258=0),0,SUBSTITUTE(주말DATA!D258,",",".")*1)</f>
        <v>0</v>
      </c>
      <c r="E258" s="42">
        <f>IF(OR(주말DATA!E258="",주말DATA!E258=0),0,SUBSTITUTE(주말DATA!E258,",",".")*1)</f>
        <v>0</v>
      </c>
      <c r="F258" s="42">
        <f>IF(OR(주말DATA!F258="",주말DATA!F258=0),0,SUBSTITUTE(주말DATA!F258,",",".")*1)</f>
        <v>0</v>
      </c>
      <c r="G258" s="42">
        <f>IF(OR(주말DATA!G258="",주말DATA!G258=0),0,SUBSTITUTE(주말DATA!G258,",",".")*1)</f>
        <v>0</v>
      </c>
      <c r="H258" s="42">
        <f>IF(OR(주말DATA!H258="",주말DATA!H258=0),0,SUBSTITUTE(주말DATA!H258,",",".")*1)</f>
        <v>0</v>
      </c>
      <c r="I258" s="42">
        <f>IF(OR(주말DATA!I258="",주말DATA!I258=0),0,SUBSTITUTE(주말DATA!I258,",",".")*1)</f>
        <v>0</v>
      </c>
      <c r="J258" s="42">
        <f>IF(OR(주말DATA!J258="",주말DATA!J258=0),0,SUBSTITUTE(주말DATA!J258,",",".")*1)</f>
        <v>0</v>
      </c>
      <c r="K258" s="42">
        <f>IF(OR(주말DATA!K258="",주말DATA!K258=0),0,SUBSTITUTE(주말DATA!K258,",",".")*1)</f>
        <v>0</v>
      </c>
      <c r="L258" s="42">
        <f>IF(OR(주말DATA!L258="",주말DATA!L258=0),0,SUBSTITUTE(주말DATA!L258,",",".")*1)</f>
        <v>0</v>
      </c>
      <c r="M258" s="42">
        <f>IF(OR(주말DATA!M258="",주말DATA!M258=0),0,SUBSTITUTE(주말DATA!M258,",",".")*1)</f>
        <v>0</v>
      </c>
      <c r="N258" s="42">
        <f>IF(OR(주말DATA!N258="",주말DATA!N258=0),0,SUBSTITUTE(주말DATA!N258,",",".")*1)</f>
        <v>0</v>
      </c>
      <c r="O258" s="42">
        <f>IF(OR(주말DATA!O258="",주말DATA!O258=0),0,SUBSTITUTE(주말DATA!O258,",",".")*1)</f>
        <v>0</v>
      </c>
      <c r="P258" s="42">
        <f>IF(OR(주말DATA!P258="",주말DATA!P258=0),0,SUBSTITUTE(주말DATA!P258,",",".")*1)</f>
        <v>0</v>
      </c>
      <c r="Q258" s="42">
        <f>IF(OR(주말DATA!Q258="",주말DATA!Q258=0),0,SUBSTITUTE(주말DATA!Q258,",",".")*1)</f>
        <v>0</v>
      </c>
      <c r="R258" s="42">
        <f>IF(OR(주말DATA!R258="",주말DATA!R258=0),0,SUBSTITUTE(주말DATA!R258,",",".")*1)</f>
        <v>0</v>
      </c>
      <c r="S258" s="42">
        <f>IF(OR(주말DATA!S258="",주말DATA!S258=0),0,SUBSTITUTE(주말DATA!S258,",",".")*1)</f>
        <v>0</v>
      </c>
      <c r="T258" s="42">
        <f>IF(OR(주말DATA!T258="",주말DATA!T258=0),0,SUBSTITUTE(주말DATA!T258,",",".")*1)</f>
        <v>0</v>
      </c>
      <c r="U258" s="42">
        <f>IF(OR(주말DATA!U258="",주말DATA!U258=0),0,SUBSTITUTE(주말DATA!U258,",",".")*1)</f>
        <v>0</v>
      </c>
      <c r="V258" s="42">
        <f>IF(OR(주말DATA!V258="",주말DATA!V258=0),0,SUBSTITUTE(주말DATA!V258,",",".")*1)</f>
        <v>0</v>
      </c>
      <c r="W258" s="42">
        <f>IF(OR(주말DATA!W258="",주말DATA!W258=0),0,SUBSTITUTE(주말DATA!W258,",",".")*1)</f>
        <v>0</v>
      </c>
      <c r="X258" s="42">
        <f>IF(OR(주말DATA!X258="",주말DATA!X258=0),0,SUBSTITUTE(주말DATA!X258,",",".")*1)</f>
        <v>0</v>
      </c>
      <c r="Y258" s="43">
        <f>IF(OR(주말DATA!Y258="",주말DATA!Y258=0),0,SUBSTITUTE(주말DATA!Y258,",",".")*1)</f>
        <v>0</v>
      </c>
      <c r="Z258" s="76"/>
    </row>
    <row r="259" spans="1:51">
      <c r="A259" s="11" t="s">
        <v>31</v>
      </c>
      <c r="B259" s="42">
        <f>IF(OR(주말DATA!B259="",주말DATA!B259=0),0,SUBSTITUTE(주말DATA!B259,",",".")*1)</f>
        <v>0</v>
      </c>
      <c r="C259" s="42">
        <f>IF(OR(주말DATA!C259="",주말DATA!C259=0),0,SUBSTITUTE(주말DATA!C259,",",".")*1)</f>
        <v>0</v>
      </c>
      <c r="D259" s="42">
        <f>IF(OR(주말DATA!D259="",주말DATA!D259=0),0,SUBSTITUTE(주말DATA!D259,",",".")*1)</f>
        <v>0</v>
      </c>
      <c r="E259" s="42">
        <f>IF(OR(주말DATA!E259="",주말DATA!E259=0),0,SUBSTITUTE(주말DATA!E259,",",".")*1)</f>
        <v>0</v>
      </c>
      <c r="F259" s="42">
        <f>IF(OR(주말DATA!F259="",주말DATA!F259=0),0,SUBSTITUTE(주말DATA!F259,",",".")*1)</f>
        <v>0</v>
      </c>
      <c r="G259" s="42">
        <f>IF(OR(주말DATA!G259="",주말DATA!G259=0),0,SUBSTITUTE(주말DATA!G259,",",".")*1)</f>
        <v>0</v>
      </c>
      <c r="H259" s="42">
        <f>IF(OR(주말DATA!H259="",주말DATA!H259=0),0,SUBSTITUTE(주말DATA!H259,",",".")*1)</f>
        <v>0</v>
      </c>
      <c r="I259" s="42">
        <f>IF(OR(주말DATA!I259="",주말DATA!I259=0),0,SUBSTITUTE(주말DATA!I259,",",".")*1)</f>
        <v>0</v>
      </c>
      <c r="J259" s="42">
        <f>IF(OR(주말DATA!J259="",주말DATA!J259=0),0,SUBSTITUTE(주말DATA!J259,",",".")*1)</f>
        <v>0</v>
      </c>
      <c r="K259" s="42">
        <f>IF(OR(주말DATA!K259="",주말DATA!K259=0),0,SUBSTITUTE(주말DATA!K259,",",".")*1)</f>
        <v>0</v>
      </c>
      <c r="L259" s="42">
        <f>IF(OR(주말DATA!L259="",주말DATA!L259=0),0,SUBSTITUTE(주말DATA!L259,",",".")*1)</f>
        <v>0</v>
      </c>
      <c r="M259" s="42">
        <f>IF(OR(주말DATA!M259="",주말DATA!M259=0),0,SUBSTITUTE(주말DATA!M259,",",".")*1)</f>
        <v>0</v>
      </c>
      <c r="N259" s="42">
        <f>IF(OR(주말DATA!N259="",주말DATA!N259=0),0,SUBSTITUTE(주말DATA!N259,",",".")*1)</f>
        <v>0</v>
      </c>
      <c r="O259" s="42">
        <f>IF(OR(주말DATA!O259="",주말DATA!O259=0),0,SUBSTITUTE(주말DATA!O259,",",".")*1)</f>
        <v>0</v>
      </c>
      <c r="P259" s="42">
        <f>IF(OR(주말DATA!P259="",주말DATA!P259=0),0,SUBSTITUTE(주말DATA!P259,",",".")*1)</f>
        <v>0</v>
      </c>
      <c r="Q259" s="42">
        <f>IF(OR(주말DATA!Q259="",주말DATA!Q259=0),0,SUBSTITUTE(주말DATA!Q259,",",".")*1)</f>
        <v>0</v>
      </c>
      <c r="R259" s="42">
        <f>IF(OR(주말DATA!R259="",주말DATA!R259=0),0,SUBSTITUTE(주말DATA!R259,",",".")*1)</f>
        <v>0</v>
      </c>
      <c r="S259" s="42">
        <f>IF(OR(주말DATA!S259="",주말DATA!S259=0),0,SUBSTITUTE(주말DATA!S259,",",".")*1)</f>
        <v>0</v>
      </c>
      <c r="T259" s="42">
        <f>IF(OR(주말DATA!T259="",주말DATA!T259=0),0,SUBSTITUTE(주말DATA!T259,",",".")*1)</f>
        <v>0</v>
      </c>
      <c r="U259" s="42">
        <f>IF(OR(주말DATA!U259="",주말DATA!U259=0),0,SUBSTITUTE(주말DATA!U259,",",".")*1)</f>
        <v>0</v>
      </c>
      <c r="V259" s="42">
        <f>IF(OR(주말DATA!V259="",주말DATA!V259=0),0,SUBSTITUTE(주말DATA!V259,",",".")*1)</f>
        <v>0</v>
      </c>
      <c r="W259" s="42">
        <f>IF(OR(주말DATA!W259="",주말DATA!W259=0),0,SUBSTITUTE(주말DATA!W259,",",".")*1)</f>
        <v>0</v>
      </c>
      <c r="X259" s="42">
        <f>IF(OR(주말DATA!X259="",주말DATA!X259=0),0,SUBSTITUTE(주말DATA!X259,",",".")*1)</f>
        <v>0</v>
      </c>
      <c r="Y259" s="43">
        <f>IF(OR(주말DATA!Y259="",주말DATA!Y259=0),0,SUBSTITUTE(주말DATA!Y259,",",".")*1)</f>
        <v>0</v>
      </c>
      <c r="Z259" s="76"/>
    </row>
    <row r="260" spans="1:51">
      <c r="A260" s="11" t="s">
        <v>32</v>
      </c>
      <c r="B260" s="42">
        <f>IF(OR(주말DATA!B260="",주말DATA!B260=0),0,SUBSTITUTE(주말DATA!B260,",",".")*1)</f>
        <v>0</v>
      </c>
      <c r="C260" s="42">
        <f>IF(OR(주말DATA!C260="",주말DATA!C260=0),0,SUBSTITUTE(주말DATA!C260,",",".")*1)</f>
        <v>0</v>
      </c>
      <c r="D260" s="42">
        <f>IF(OR(주말DATA!D260="",주말DATA!D260=0),0,SUBSTITUTE(주말DATA!D260,",",".")*1)</f>
        <v>0</v>
      </c>
      <c r="E260" s="42">
        <f>IF(OR(주말DATA!E260="",주말DATA!E260=0),0,SUBSTITUTE(주말DATA!E260,",",".")*1)</f>
        <v>0</v>
      </c>
      <c r="F260" s="42">
        <f>IF(OR(주말DATA!F260="",주말DATA!F260=0),0,SUBSTITUTE(주말DATA!F260,",",".")*1)</f>
        <v>0</v>
      </c>
      <c r="G260" s="42">
        <f>IF(OR(주말DATA!G260="",주말DATA!G260=0),0,SUBSTITUTE(주말DATA!G260,",",".")*1)</f>
        <v>0</v>
      </c>
      <c r="H260" s="42">
        <f>IF(OR(주말DATA!H260="",주말DATA!H260=0),0,SUBSTITUTE(주말DATA!H260,",",".")*1)</f>
        <v>0</v>
      </c>
      <c r="I260" s="42">
        <f>IF(OR(주말DATA!I260="",주말DATA!I260=0),0,SUBSTITUTE(주말DATA!I260,",",".")*1)</f>
        <v>0</v>
      </c>
      <c r="J260" s="42">
        <f>IF(OR(주말DATA!J260="",주말DATA!J260=0),0,SUBSTITUTE(주말DATA!J260,",",".")*1)</f>
        <v>0</v>
      </c>
      <c r="K260" s="42">
        <f>IF(OR(주말DATA!K260="",주말DATA!K260=0),0,SUBSTITUTE(주말DATA!K260,",",".")*1)</f>
        <v>0</v>
      </c>
      <c r="L260" s="42">
        <f>IF(OR(주말DATA!L260="",주말DATA!L260=0),0,SUBSTITUTE(주말DATA!L260,",",".")*1)</f>
        <v>0</v>
      </c>
      <c r="M260" s="42">
        <f>IF(OR(주말DATA!M260="",주말DATA!M260=0),0,SUBSTITUTE(주말DATA!M260,",",".")*1)</f>
        <v>0</v>
      </c>
      <c r="N260" s="42">
        <f>IF(OR(주말DATA!N260="",주말DATA!N260=0),0,SUBSTITUTE(주말DATA!N260,",",".")*1)</f>
        <v>0</v>
      </c>
      <c r="O260" s="42">
        <f>IF(OR(주말DATA!O260="",주말DATA!O260=0),0,SUBSTITUTE(주말DATA!O260,",",".")*1)</f>
        <v>0</v>
      </c>
      <c r="P260" s="42">
        <f>IF(OR(주말DATA!P260="",주말DATA!P260=0),0,SUBSTITUTE(주말DATA!P260,",",".")*1)</f>
        <v>0</v>
      </c>
      <c r="Q260" s="42">
        <f>IF(OR(주말DATA!Q260="",주말DATA!Q260=0),0,SUBSTITUTE(주말DATA!Q260,",",".")*1)</f>
        <v>0</v>
      </c>
      <c r="R260" s="42">
        <f>IF(OR(주말DATA!R260="",주말DATA!R260=0),0,SUBSTITUTE(주말DATA!R260,",",".")*1)</f>
        <v>0</v>
      </c>
      <c r="S260" s="42">
        <f>IF(OR(주말DATA!S260="",주말DATA!S260=0),0,SUBSTITUTE(주말DATA!S260,",",".")*1)</f>
        <v>0</v>
      </c>
      <c r="T260" s="42">
        <f>IF(OR(주말DATA!T260="",주말DATA!T260=0),0,SUBSTITUTE(주말DATA!T260,",",".")*1)</f>
        <v>0</v>
      </c>
      <c r="U260" s="42">
        <f>IF(OR(주말DATA!U260="",주말DATA!U260=0),0,SUBSTITUTE(주말DATA!U260,",",".")*1)</f>
        <v>0</v>
      </c>
      <c r="V260" s="42">
        <f>IF(OR(주말DATA!V260="",주말DATA!V260=0),0,SUBSTITUTE(주말DATA!V260,",",".")*1)</f>
        <v>0</v>
      </c>
      <c r="W260" s="42">
        <f>IF(OR(주말DATA!W260="",주말DATA!W260=0),0,SUBSTITUTE(주말DATA!W260,",",".")*1)</f>
        <v>0</v>
      </c>
      <c r="X260" s="42">
        <f>IF(OR(주말DATA!X260="",주말DATA!X260=0),0,SUBSTITUTE(주말DATA!X260,",",".")*1)</f>
        <v>0</v>
      </c>
      <c r="Y260" s="43">
        <f>IF(OR(주말DATA!Y260="",주말DATA!Y260=0),0,SUBSTITUTE(주말DATA!Y260,",",".")*1)</f>
        <v>0</v>
      </c>
      <c r="Z260" s="76"/>
    </row>
    <row r="261" spans="1:51">
      <c r="A261" s="11" t="s">
        <v>33</v>
      </c>
      <c r="B261" s="42">
        <f>IF(OR(주말DATA!B261="",주말DATA!B261=0),0,SUBSTITUTE(주말DATA!B261,",",".")*1)</f>
        <v>0</v>
      </c>
      <c r="C261" s="42">
        <f>IF(OR(주말DATA!C261="",주말DATA!C261=0),0,SUBSTITUTE(주말DATA!C261,",",".")*1)</f>
        <v>0</v>
      </c>
      <c r="D261" s="42">
        <f>IF(OR(주말DATA!D261="",주말DATA!D261=0),0,SUBSTITUTE(주말DATA!D261,",",".")*1)</f>
        <v>0</v>
      </c>
      <c r="E261" s="42">
        <f>IF(OR(주말DATA!E261="",주말DATA!E261=0),0,SUBSTITUTE(주말DATA!E261,",",".")*1)</f>
        <v>0</v>
      </c>
      <c r="F261" s="42">
        <f>IF(OR(주말DATA!F261="",주말DATA!F261=0),0,SUBSTITUTE(주말DATA!F261,",",".")*1)</f>
        <v>0</v>
      </c>
      <c r="G261" s="42">
        <f>IF(OR(주말DATA!G261="",주말DATA!G261=0),0,SUBSTITUTE(주말DATA!G261,",",".")*1)</f>
        <v>0</v>
      </c>
      <c r="H261" s="42">
        <f>IF(OR(주말DATA!H261="",주말DATA!H261=0),0,SUBSTITUTE(주말DATA!H261,",",".")*1)</f>
        <v>0</v>
      </c>
      <c r="I261" s="42">
        <f>IF(OR(주말DATA!I261="",주말DATA!I261=0),0,SUBSTITUTE(주말DATA!I261,",",".")*1)</f>
        <v>0</v>
      </c>
      <c r="J261" s="42">
        <f>IF(OR(주말DATA!J261="",주말DATA!J261=0),0,SUBSTITUTE(주말DATA!J261,",",".")*1)</f>
        <v>0</v>
      </c>
      <c r="K261" s="42">
        <f>IF(OR(주말DATA!K261="",주말DATA!K261=0),0,SUBSTITUTE(주말DATA!K261,",",".")*1)</f>
        <v>0</v>
      </c>
      <c r="L261" s="42">
        <f>IF(OR(주말DATA!L261="",주말DATA!L261=0),0,SUBSTITUTE(주말DATA!L261,",",".")*1)</f>
        <v>0</v>
      </c>
      <c r="M261" s="42">
        <f>IF(OR(주말DATA!M261="",주말DATA!M261=0),0,SUBSTITUTE(주말DATA!M261,",",".")*1)</f>
        <v>0</v>
      </c>
      <c r="N261" s="42">
        <f>IF(OR(주말DATA!N261="",주말DATA!N261=0),0,SUBSTITUTE(주말DATA!N261,",",".")*1)</f>
        <v>0</v>
      </c>
      <c r="O261" s="42">
        <f>IF(OR(주말DATA!O261="",주말DATA!O261=0),0,SUBSTITUTE(주말DATA!O261,",",".")*1)</f>
        <v>0</v>
      </c>
      <c r="P261" s="42">
        <f>IF(OR(주말DATA!P261="",주말DATA!P261=0),0,SUBSTITUTE(주말DATA!P261,",",".")*1)</f>
        <v>0</v>
      </c>
      <c r="Q261" s="42">
        <f>IF(OR(주말DATA!Q261="",주말DATA!Q261=0),0,SUBSTITUTE(주말DATA!Q261,",",".")*1)</f>
        <v>0</v>
      </c>
      <c r="R261" s="42">
        <f>IF(OR(주말DATA!R261="",주말DATA!R261=0),0,SUBSTITUTE(주말DATA!R261,",",".")*1)</f>
        <v>0</v>
      </c>
      <c r="S261" s="42">
        <f>IF(OR(주말DATA!S261="",주말DATA!S261=0),0,SUBSTITUTE(주말DATA!S261,",",".")*1)</f>
        <v>0</v>
      </c>
      <c r="T261" s="42">
        <f>IF(OR(주말DATA!T261="",주말DATA!T261=0),0,SUBSTITUTE(주말DATA!T261,",",".")*1)</f>
        <v>0</v>
      </c>
      <c r="U261" s="42">
        <f>IF(OR(주말DATA!U261="",주말DATA!U261=0),0,SUBSTITUTE(주말DATA!U261,",",".")*1)</f>
        <v>0</v>
      </c>
      <c r="V261" s="42">
        <f>IF(OR(주말DATA!V261="",주말DATA!V261=0),0,SUBSTITUTE(주말DATA!V261,",",".")*1)</f>
        <v>0</v>
      </c>
      <c r="W261" s="42">
        <f>IF(OR(주말DATA!W261="",주말DATA!W261=0),0,SUBSTITUTE(주말DATA!W261,",",".")*1)</f>
        <v>0</v>
      </c>
      <c r="X261" s="42">
        <f>IF(OR(주말DATA!X261="",주말DATA!X261=0),0,SUBSTITUTE(주말DATA!X261,",",".")*1)</f>
        <v>0</v>
      </c>
      <c r="Y261" s="43">
        <f>IF(OR(주말DATA!Y261="",주말DATA!Y261=0),0,SUBSTITUTE(주말DATA!Y261,",",".")*1)</f>
        <v>0</v>
      </c>
      <c r="Z261" s="76"/>
    </row>
    <row r="262" spans="1:51">
      <c r="A262" s="11" t="s">
        <v>34</v>
      </c>
      <c r="B262" s="42">
        <f>IF(OR(주말DATA!B262="",주말DATA!B262=0),0,SUBSTITUTE(주말DATA!B262,",",".")*1)</f>
        <v>0</v>
      </c>
      <c r="C262" s="42">
        <f>IF(OR(주말DATA!C262="",주말DATA!C262=0),0,SUBSTITUTE(주말DATA!C262,",",".")*1)</f>
        <v>0</v>
      </c>
      <c r="D262" s="42">
        <f>IF(OR(주말DATA!D262="",주말DATA!D262=0),0,SUBSTITUTE(주말DATA!D262,",",".")*1)</f>
        <v>0</v>
      </c>
      <c r="E262" s="42">
        <f>IF(OR(주말DATA!E262="",주말DATA!E262=0),0,SUBSTITUTE(주말DATA!E262,",",".")*1)</f>
        <v>0</v>
      </c>
      <c r="F262" s="42">
        <f>IF(OR(주말DATA!F262="",주말DATA!F262=0),0,SUBSTITUTE(주말DATA!F262,",",".")*1)</f>
        <v>0</v>
      </c>
      <c r="G262" s="42">
        <f>IF(OR(주말DATA!G262="",주말DATA!G262=0),0,SUBSTITUTE(주말DATA!G262,",",".")*1)</f>
        <v>0</v>
      </c>
      <c r="H262" s="42">
        <f>IF(OR(주말DATA!H262="",주말DATA!H262=0),0,SUBSTITUTE(주말DATA!H262,",",".")*1)</f>
        <v>0</v>
      </c>
      <c r="I262" s="42">
        <f>IF(OR(주말DATA!I262="",주말DATA!I262=0),0,SUBSTITUTE(주말DATA!I262,",",".")*1)</f>
        <v>0</v>
      </c>
      <c r="J262" s="42">
        <f>IF(OR(주말DATA!J262="",주말DATA!J262=0),0,SUBSTITUTE(주말DATA!J262,",",".")*1)</f>
        <v>0</v>
      </c>
      <c r="K262" s="42">
        <f>IF(OR(주말DATA!K262="",주말DATA!K262=0),0,SUBSTITUTE(주말DATA!K262,",",".")*1)</f>
        <v>0</v>
      </c>
      <c r="L262" s="42">
        <f>IF(OR(주말DATA!L262="",주말DATA!L262=0),0,SUBSTITUTE(주말DATA!L262,",",".")*1)</f>
        <v>0</v>
      </c>
      <c r="M262" s="42">
        <f>IF(OR(주말DATA!M262="",주말DATA!M262=0),0,SUBSTITUTE(주말DATA!M262,",",".")*1)</f>
        <v>0</v>
      </c>
      <c r="N262" s="42">
        <f>IF(OR(주말DATA!N262="",주말DATA!N262=0),0,SUBSTITUTE(주말DATA!N262,",",".")*1)</f>
        <v>0</v>
      </c>
      <c r="O262" s="42">
        <f>IF(OR(주말DATA!O262="",주말DATA!O262=0),0,SUBSTITUTE(주말DATA!O262,",",".")*1)</f>
        <v>0</v>
      </c>
      <c r="P262" s="42">
        <f>IF(OR(주말DATA!P262="",주말DATA!P262=0),0,SUBSTITUTE(주말DATA!P262,",",".")*1)</f>
        <v>0</v>
      </c>
      <c r="Q262" s="42">
        <f>IF(OR(주말DATA!Q262="",주말DATA!Q262=0),0,SUBSTITUTE(주말DATA!Q262,",",".")*1)</f>
        <v>0</v>
      </c>
      <c r="R262" s="42">
        <f>IF(OR(주말DATA!R262="",주말DATA!R262=0),0,SUBSTITUTE(주말DATA!R262,",",".")*1)</f>
        <v>0</v>
      </c>
      <c r="S262" s="42">
        <f>IF(OR(주말DATA!S262="",주말DATA!S262=0),0,SUBSTITUTE(주말DATA!S262,",",".")*1)</f>
        <v>0</v>
      </c>
      <c r="T262" s="42">
        <f>IF(OR(주말DATA!T262="",주말DATA!T262=0),0,SUBSTITUTE(주말DATA!T262,",",".")*1)</f>
        <v>0</v>
      </c>
      <c r="U262" s="42">
        <f>IF(OR(주말DATA!U262="",주말DATA!U262=0),0,SUBSTITUTE(주말DATA!U262,",",".")*1)</f>
        <v>0</v>
      </c>
      <c r="V262" s="42">
        <f>IF(OR(주말DATA!V262="",주말DATA!V262=0),0,SUBSTITUTE(주말DATA!V262,",",".")*1)</f>
        <v>0</v>
      </c>
      <c r="W262" s="42">
        <f>IF(OR(주말DATA!W262="",주말DATA!W262=0),0,SUBSTITUTE(주말DATA!W262,",",".")*1)</f>
        <v>0</v>
      </c>
      <c r="X262" s="42">
        <f>IF(OR(주말DATA!X262="",주말DATA!X262=0),0,SUBSTITUTE(주말DATA!X262,",",".")*1)</f>
        <v>0</v>
      </c>
      <c r="Y262" s="43">
        <f>IF(OR(주말DATA!Y262="",주말DATA!Y262=0),0,SUBSTITUTE(주말DATA!Y262,",",".")*1)</f>
        <v>0</v>
      </c>
      <c r="Z262" s="76"/>
    </row>
    <row r="263" spans="1:51" ht="17.25" thickBot="1">
      <c r="A263" s="11" t="s">
        <v>35</v>
      </c>
      <c r="B263" s="42">
        <f>IF(OR(주말DATA!B263="",주말DATA!B263=0),0,SUBSTITUTE(주말DATA!B263,",",".")*1)</f>
        <v>0</v>
      </c>
      <c r="C263" s="42">
        <f>IF(OR(주말DATA!C263="",주말DATA!C263=0),0,SUBSTITUTE(주말DATA!C263,",",".")*1)</f>
        <v>0</v>
      </c>
      <c r="D263" s="42">
        <f>IF(OR(주말DATA!D263="",주말DATA!D263=0),0,SUBSTITUTE(주말DATA!D263,",",".")*1)</f>
        <v>0</v>
      </c>
      <c r="E263" s="42">
        <f>IF(OR(주말DATA!E263="",주말DATA!E263=0),0,SUBSTITUTE(주말DATA!E263,",",".")*1)</f>
        <v>0</v>
      </c>
      <c r="F263" s="42">
        <f>IF(OR(주말DATA!F263="",주말DATA!F263=0),0,SUBSTITUTE(주말DATA!F263,",",".")*1)</f>
        <v>0</v>
      </c>
      <c r="G263" s="42">
        <f>IF(OR(주말DATA!G263="",주말DATA!G263=0),0,SUBSTITUTE(주말DATA!G263,",",".")*1)</f>
        <v>0</v>
      </c>
      <c r="H263" s="42">
        <f>IF(OR(주말DATA!H263="",주말DATA!H263=0),0,SUBSTITUTE(주말DATA!H263,",",".")*1)</f>
        <v>0</v>
      </c>
      <c r="I263" s="42">
        <f>IF(OR(주말DATA!I263="",주말DATA!I263=0),0,SUBSTITUTE(주말DATA!I263,",",".")*1)</f>
        <v>0</v>
      </c>
      <c r="J263" s="42">
        <f>IF(OR(주말DATA!J263="",주말DATA!J263=0),0,SUBSTITUTE(주말DATA!J263,",",".")*1)</f>
        <v>0</v>
      </c>
      <c r="K263" s="42">
        <f>IF(OR(주말DATA!K263="",주말DATA!K263=0),0,SUBSTITUTE(주말DATA!K263,",",".")*1)</f>
        <v>0</v>
      </c>
      <c r="L263" s="42">
        <f>IF(OR(주말DATA!L263="",주말DATA!L263=0),0,SUBSTITUTE(주말DATA!L263,",",".")*1)</f>
        <v>0</v>
      </c>
      <c r="M263" s="42">
        <f>IF(OR(주말DATA!M263="",주말DATA!M263=0),0,SUBSTITUTE(주말DATA!M263,",",".")*1)</f>
        <v>0</v>
      </c>
      <c r="N263" s="42">
        <f>IF(OR(주말DATA!N263="",주말DATA!N263=0),0,SUBSTITUTE(주말DATA!N263,",",".")*1)</f>
        <v>0</v>
      </c>
      <c r="O263" s="42">
        <f>IF(OR(주말DATA!O263="",주말DATA!O263=0),0,SUBSTITUTE(주말DATA!O263,",",".")*1)</f>
        <v>0</v>
      </c>
      <c r="P263" s="42">
        <f>IF(OR(주말DATA!P263="",주말DATA!P263=0),0,SUBSTITUTE(주말DATA!P263,",",".")*1)</f>
        <v>0</v>
      </c>
      <c r="Q263" s="42">
        <f>IF(OR(주말DATA!Q263="",주말DATA!Q263=0),0,SUBSTITUTE(주말DATA!Q263,",",".")*1)</f>
        <v>0</v>
      </c>
      <c r="R263" s="42">
        <f>IF(OR(주말DATA!R263="",주말DATA!R263=0),0,SUBSTITUTE(주말DATA!R263,",",".")*1)</f>
        <v>0</v>
      </c>
      <c r="S263" s="42">
        <f>IF(OR(주말DATA!S263="",주말DATA!S263=0),0,SUBSTITUTE(주말DATA!S263,",",".")*1)</f>
        <v>0</v>
      </c>
      <c r="T263" s="42">
        <f>IF(OR(주말DATA!T263="",주말DATA!T263=0),0,SUBSTITUTE(주말DATA!T263,",",".")*1)</f>
        <v>0</v>
      </c>
      <c r="U263" s="42">
        <f>IF(OR(주말DATA!U263="",주말DATA!U263=0),0,SUBSTITUTE(주말DATA!U263,",",".")*1)</f>
        <v>0</v>
      </c>
      <c r="V263" s="42">
        <f>IF(OR(주말DATA!V263="",주말DATA!V263=0),0,SUBSTITUTE(주말DATA!V263,",",".")*1)</f>
        <v>0</v>
      </c>
      <c r="W263" s="42">
        <f>IF(OR(주말DATA!W263="",주말DATA!W263=0),0,SUBSTITUTE(주말DATA!W263,",",".")*1)</f>
        <v>0</v>
      </c>
      <c r="X263" s="42">
        <f>IF(OR(주말DATA!X263="",주말DATA!X263=0),0,SUBSTITUTE(주말DATA!X263,",",".")*1)</f>
        <v>0</v>
      </c>
      <c r="Y263" s="43">
        <f>IF(OR(주말DATA!Y263="",주말DATA!Y263=0),0,SUBSTITUTE(주말DATA!Y263,",",".")*1)</f>
        <v>0</v>
      </c>
      <c r="Z263" s="76"/>
    </row>
    <row r="264" spans="1:51" ht="17.25" thickBot="1">
      <c r="A264" s="11" t="s">
        <v>36</v>
      </c>
      <c r="B264" s="42">
        <f>IF(OR(주말DATA!B264="",주말DATA!B264=0),0,SUBSTITUTE(주말DATA!B264,",",".")*1)</f>
        <v>0</v>
      </c>
      <c r="C264" s="42">
        <f>IF(OR(주말DATA!C264="",주말DATA!C264=0),0,SUBSTITUTE(주말DATA!C264,",",".")*1)</f>
        <v>0</v>
      </c>
      <c r="D264" s="42">
        <f>IF(OR(주말DATA!D264="",주말DATA!D264=0),0,SUBSTITUTE(주말DATA!D264,",",".")*1)</f>
        <v>0</v>
      </c>
      <c r="E264" s="42">
        <f>IF(OR(주말DATA!E264="",주말DATA!E264=0),0,SUBSTITUTE(주말DATA!E264,",",".")*1)</f>
        <v>0</v>
      </c>
      <c r="F264" s="42">
        <f>IF(OR(주말DATA!F264="",주말DATA!F264=0),0,SUBSTITUTE(주말DATA!F264,",",".")*1)</f>
        <v>0</v>
      </c>
      <c r="G264" s="42">
        <f>IF(OR(주말DATA!G264="",주말DATA!G264=0),0,SUBSTITUTE(주말DATA!G264,",",".")*1)</f>
        <v>0</v>
      </c>
      <c r="H264" s="42">
        <f>IF(OR(주말DATA!H264="",주말DATA!H264=0),0,SUBSTITUTE(주말DATA!H264,",",".")*1)</f>
        <v>0</v>
      </c>
      <c r="I264" s="42">
        <f>IF(OR(주말DATA!I264="",주말DATA!I264=0),0,SUBSTITUTE(주말DATA!I264,",",".")*1)</f>
        <v>0</v>
      </c>
      <c r="J264" s="42">
        <f>IF(OR(주말DATA!J264="",주말DATA!J264=0),0,SUBSTITUTE(주말DATA!J264,",",".")*1)</f>
        <v>0</v>
      </c>
      <c r="K264" s="42">
        <f>IF(OR(주말DATA!K264="",주말DATA!K264=0),0,SUBSTITUTE(주말DATA!K264,",",".")*1)</f>
        <v>0</v>
      </c>
      <c r="L264" s="42">
        <f>IF(OR(주말DATA!L264="",주말DATA!L264=0),0,SUBSTITUTE(주말DATA!L264,",",".")*1)</f>
        <v>0</v>
      </c>
      <c r="M264" s="42">
        <f>IF(OR(주말DATA!M264="",주말DATA!M264=0),0,SUBSTITUTE(주말DATA!M264,",",".")*1)</f>
        <v>0</v>
      </c>
      <c r="N264" s="42">
        <f>IF(OR(주말DATA!N264="",주말DATA!N264=0),0,SUBSTITUTE(주말DATA!N264,",",".")*1)</f>
        <v>0</v>
      </c>
      <c r="O264" s="42">
        <f>IF(OR(주말DATA!O264="",주말DATA!O264=0),0,SUBSTITUTE(주말DATA!O264,",",".")*1)</f>
        <v>0</v>
      </c>
      <c r="P264" s="42">
        <f>IF(OR(주말DATA!P264="",주말DATA!P264=0),0,SUBSTITUTE(주말DATA!P264,",",".")*1)</f>
        <v>0</v>
      </c>
      <c r="Q264" s="42">
        <f>IF(OR(주말DATA!Q264="",주말DATA!Q264=0),0,SUBSTITUTE(주말DATA!Q264,",",".")*1)</f>
        <v>0</v>
      </c>
      <c r="R264" s="42">
        <f>IF(OR(주말DATA!R264="",주말DATA!R264=0),0,SUBSTITUTE(주말DATA!R264,",",".")*1)</f>
        <v>0</v>
      </c>
      <c r="S264" s="42">
        <f>IF(OR(주말DATA!S264="",주말DATA!S264=0),0,SUBSTITUTE(주말DATA!S264,",",".")*1)</f>
        <v>0</v>
      </c>
      <c r="T264" s="42">
        <f>IF(OR(주말DATA!T264="",주말DATA!T264=0),0,SUBSTITUTE(주말DATA!T264,",",".")*1)</f>
        <v>0</v>
      </c>
      <c r="U264" s="42">
        <f>IF(OR(주말DATA!U264="",주말DATA!U264=0),0,SUBSTITUTE(주말DATA!U264,",",".")*1)</f>
        <v>0</v>
      </c>
      <c r="V264" s="42">
        <f>IF(OR(주말DATA!V264="",주말DATA!V264=0),0,SUBSTITUTE(주말DATA!V264,",",".")*1)</f>
        <v>0</v>
      </c>
      <c r="W264" s="42">
        <f>IF(OR(주말DATA!W264="",주말DATA!W264=0),0,SUBSTITUTE(주말DATA!W264,",",".")*1)</f>
        <v>0</v>
      </c>
      <c r="X264" s="42">
        <f>IF(OR(주말DATA!X264="",주말DATA!X264=0),0,SUBSTITUTE(주말DATA!X264,",",".")*1)</f>
        <v>0</v>
      </c>
      <c r="Y264" s="43">
        <f>IF(OR(주말DATA!Y264="",주말DATA!Y264=0),0,SUBSTITUTE(주말DATA!Y264,",",".")*1)</f>
        <v>0</v>
      </c>
      <c r="Z264" s="76"/>
      <c r="AA264" s="25" t="str">
        <f>IF(주말DATA!AA264="","",주말DATA!AA264)</f>
        <v/>
      </c>
    </row>
    <row r="265" spans="1:51">
      <c r="A265" s="11" t="s">
        <v>37</v>
      </c>
      <c r="B265" s="42">
        <f>IF(OR(주말DATA!B265="",주말DATA!B265=0),0,SUBSTITUTE(주말DATA!B265,",",".")*1)</f>
        <v>0</v>
      </c>
      <c r="C265" s="42">
        <f>IF(OR(주말DATA!C265="",주말DATA!C265=0),0,SUBSTITUTE(주말DATA!C265,",",".")*1)</f>
        <v>0</v>
      </c>
      <c r="D265" s="42">
        <f>IF(OR(주말DATA!D265="",주말DATA!D265=0),0,SUBSTITUTE(주말DATA!D265,",",".")*1)</f>
        <v>0</v>
      </c>
      <c r="E265" s="42">
        <f>IF(OR(주말DATA!E265="",주말DATA!E265=0),0,SUBSTITUTE(주말DATA!E265,",",".")*1)</f>
        <v>0</v>
      </c>
      <c r="F265" s="42">
        <f>IF(OR(주말DATA!F265="",주말DATA!F265=0),0,SUBSTITUTE(주말DATA!F265,",",".")*1)</f>
        <v>0</v>
      </c>
      <c r="G265" s="42">
        <f>IF(OR(주말DATA!G265="",주말DATA!G265=0),0,SUBSTITUTE(주말DATA!G265,",",".")*1)</f>
        <v>0</v>
      </c>
      <c r="H265" s="42">
        <f>IF(OR(주말DATA!H265="",주말DATA!H265=0),0,SUBSTITUTE(주말DATA!H265,",",".")*1)</f>
        <v>0</v>
      </c>
      <c r="I265" s="42">
        <f>IF(OR(주말DATA!I265="",주말DATA!I265=0),0,SUBSTITUTE(주말DATA!I265,",",".")*1)</f>
        <v>0</v>
      </c>
      <c r="J265" s="42">
        <f>IF(OR(주말DATA!J265="",주말DATA!J265=0),0,SUBSTITUTE(주말DATA!J265,",",".")*1)</f>
        <v>0</v>
      </c>
      <c r="K265" s="42">
        <f>IF(OR(주말DATA!K265="",주말DATA!K265=0),0,SUBSTITUTE(주말DATA!K265,",",".")*1)</f>
        <v>0</v>
      </c>
      <c r="L265" s="42">
        <f>IF(OR(주말DATA!L265="",주말DATA!L265=0),0,SUBSTITUTE(주말DATA!L265,",",".")*1)</f>
        <v>0</v>
      </c>
      <c r="M265" s="42">
        <f>IF(OR(주말DATA!M265="",주말DATA!M265=0),0,SUBSTITUTE(주말DATA!M265,",",".")*1)</f>
        <v>0</v>
      </c>
      <c r="N265" s="42">
        <f>IF(OR(주말DATA!N265="",주말DATA!N265=0),0,SUBSTITUTE(주말DATA!N265,",",".")*1)</f>
        <v>0</v>
      </c>
      <c r="O265" s="42">
        <f>IF(OR(주말DATA!O265="",주말DATA!O265=0),0,SUBSTITUTE(주말DATA!O265,",",".")*1)</f>
        <v>0</v>
      </c>
      <c r="P265" s="42">
        <f>IF(OR(주말DATA!P265="",주말DATA!P265=0),0,SUBSTITUTE(주말DATA!P265,",",".")*1)</f>
        <v>0</v>
      </c>
      <c r="Q265" s="42">
        <f>IF(OR(주말DATA!Q265="",주말DATA!Q265=0),0,SUBSTITUTE(주말DATA!Q265,",",".")*1)</f>
        <v>0</v>
      </c>
      <c r="R265" s="42">
        <f>IF(OR(주말DATA!R265="",주말DATA!R265=0),0,SUBSTITUTE(주말DATA!R265,",",".")*1)</f>
        <v>0</v>
      </c>
      <c r="S265" s="42">
        <f>IF(OR(주말DATA!S265="",주말DATA!S265=0),0,SUBSTITUTE(주말DATA!S265,",",".")*1)</f>
        <v>0</v>
      </c>
      <c r="T265" s="42">
        <f>IF(OR(주말DATA!T265="",주말DATA!T265=0),0,SUBSTITUTE(주말DATA!T265,",",".")*1)</f>
        <v>0</v>
      </c>
      <c r="U265" s="42">
        <f>IF(OR(주말DATA!U265="",주말DATA!U265=0),0,SUBSTITUTE(주말DATA!U265,",",".")*1)</f>
        <v>0</v>
      </c>
      <c r="V265" s="42">
        <f>IF(OR(주말DATA!V265="",주말DATA!V265=0),0,SUBSTITUTE(주말DATA!V265,",",".")*1)</f>
        <v>0</v>
      </c>
      <c r="W265" s="42">
        <f>IF(OR(주말DATA!W265="",주말DATA!W265=0),0,SUBSTITUTE(주말DATA!W265,",",".")*1)</f>
        <v>0</v>
      </c>
      <c r="X265" s="42">
        <f>IF(OR(주말DATA!X265="",주말DATA!X265=0),0,SUBSTITUTE(주말DATA!X265,",",".")*1)</f>
        <v>0</v>
      </c>
      <c r="Y265" s="43">
        <f>IF(OR(주말DATA!Y265="",주말DATA!Y265=0),0,SUBSTITUTE(주말DATA!Y265,",",".")*1)</f>
        <v>0</v>
      </c>
      <c r="Z265" s="76"/>
      <c r="AA265" s="26" t="str">
        <f>IF(주말DATA!AA265="","",주말DATA!AA265)</f>
        <v>Min</v>
      </c>
      <c r="AB265" s="1" t="str">
        <f>IF(주말DATA!AB265="","",주말DATA!AB265)</f>
        <v/>
      </c>
      <c r="AC265" s="1" t="str">
        <f>IF(주말DATA!AC265="","",주말DATA!AC265)</f>
        <v/>
      </c>
      <c r="AD265" s="1" t="str">
        <f>IF(주말DATA!AD265="","",주말DATA!AD265)</f>
        <v/>
      </c>
      <c r="AE265" s="1" t="str">
        <f>IF(주말DATA!AE265="","",주말DATA!AE265)</f>
        <v/>
      </c>
      <c r="AF265" s="1" t="str">
        <f>IF(주말DATA!AF265="","",주말DATA!AF265)</f>
        <v/>
      </c>
      <c r="AG265" s="1" t="str">
        <f>IF(주말DATA!AG265="","",주말DATA!AG265)</f>
        <v/>
      </c>
      <c r="AH265" s="1" t="str">
        <f>IF(주말DATA!AH265="","",주말DATA!AH265)</f>
        <v/>
      </c>
      <c r="AI265" s="1" t="str">
        <f>IF(주말DATA!AI265="","",주말DATA!AI265)</f>
        <v/>
      </c>
      <c r="AJ265" s="1" t="str">
        <f>IF(주말DATA!AJ265="","",주말DATA!AJ265)</f>
        <v/>
      </c>
      <c r="AK265" s="1" t="str">
        <f>IF(주말DATA!AK265="","",주말DATA!AK265)</f>
        <v/>
      </c>
      <c r="AL265" s="1" t="str">
        <f>IF(주말DATA!AL265="","",주말DATA!AL265)</f>
        <v/>
      </c>
      <c r="AM265" s="1" t="str">
        <f>IF(주말DATA!AM265="","",주말DATA!AM265)</f>
        <v/>
      </c>
      <c r="AN265" s="1" t="str">
        <f>IF(주말DATA!AN265="","",주말DATA!AN265)</f>
        <v/>
      </c>
      <c r="AO265" s="1" t="str">
        <f>IF(주말DATA!AO265="","",주말DATA!AO265)</f>
        <v/>
      </c>
      <c r="AP265" s="1" t="str">
        <f>IF(주말DATA!AP265="","",주말DATA!AP265)</f>
        <v/>
      </c>
      <c r="AQ265" s="1" t="str">
        <f>IF(주말DATA!AQ265="","",주말DATA!AQ265)</f>
        <v/>
      </c>
      <c r="AR265" s="1" t="str">
        <f>IF(주말DATA!AR265="","",주말DATA!AR265)</f>
        <v/>
      </c>
      <c r="AS265" s="1" t="str">
        <f>IF(주말DATA!AS265="","",주말DATA!AS265)</f>
        <v/>
      </c>
      <c r="AT265" s="1" t="str">
        <f>IF(주말DATA!AT265="","",주말DATA!AT265)</f>
        <v/>
      </c>
      <c r="AU265" s="1" t="str">
        <f>IF(주말DATA!AU265="","",주말DATA!AU265)</f>
        <v/>
      </c>
      <c r="AV265" s="1" t="str">
        <f>IF(주말DATA!AV265="","",주말DATA!AV265)</f>
        <v/>
      </c>
      <c r="AW265" s="1" t="str">
        <f>IF(주말DATA!AW265="","",주말DATA!AW265)</f>
        <v/>
      </c>
      <c r="AX265" s="1" t="str">
        <f>IF(주말DATA!AX265="","",주말DATA!AX265)</f>
        <v/>
      </c>
      <c r="AY265" s="1" t="str">
        <f>IF(주말DATA!AY265="","",주말DATA!AY265)</f>
        <v/>
      </c>
    </row>
    <row r="266" spans="1:51">
      <c r="A266" s="11" t="s">
        <v>39</v>
      </c>
      <c r="B266" s="42">
        <f>IF(OR(주말DATA!B266="",주말DATA!B266=0),0,SUBSTITUTE(주말DATA!B266,",",".")*1)</f>
        <v>0</v>
      </c>
      <c r="C266" s="42">
        <f>IF(OR(주말DATA!C266="",주말DATA!C266=0),0,SUBSTITUTE(주말DATA!C266,",",".")*1)</f>
        <v>0</v>
      </c>
      <c r="D266" s="42">
        <f>IF(OR(주말DATA!D266="",주말DATA!D266=0),0,SUBSTITUTE(주말DATA!D266,",",".")*1)</f>
        <v>0</v>
      </c>
      <c r="E266" s="42">
        <f>IF(OR(주말DATA!E266="",주말DATA!E266=0),0,SUBSTITUTE(주말DATA!E266,",",".")*1)</f>
        <v>0</v>
      </c>
      <c r="F266" s="42">
        <f>IF(OR(주말DATA!F266="",주말DATA!F266=0),0,SUBSTITUTE(주말DATA!F266,",",".")*1)</f>
        <v>0</v>
      </c>
      <c r="G266" s="42">
        <f>IF(OR(주말DATA!G266="",주말DATA!G266=0),0,SUBSTITUTE(주말DATA!G266,",",".")*1)</f>
        <v>0</v>
      </c>
      <c r="H266" s="42">
        <f>IF(OR(주말DATA!H266="",주말DATA!H266=0),0,SUBSTITUTE(주말DATA!H266,",",".")*1)</f>
        <v>0</v>
      </c>
      <c r="I266" s="42">
        <f>IF(OR(주말DATA!I266="",주말DATA!I266=0),0,SUBSTITUTE(주말DATA!I266,",",".")*1)</f>
        <v>0</v>
      </c>
      <c r="J266" s="42">
        <f>IF(OR(주말DATA!J266="",주말DATA!J266=0),0,SUBSTITUTE(주말DATA!J266,",",".")*1)</f>
        <v>0</v>
      </c>
      <c r="K266" s="42">
        <f>IF(OR(주말DATA!K266="",주말DATA!K266=0),0,SUBSTITUTE(주말DATA!K266,",",".")*1)</f>
        <v>0</v>
      </c>
      <c r="L266" s="42">
        <f>IF(OR(주말DATA!L266="",주말DATA!L266=0),0,SUBSTITUTE(주말DATA!L266,",",".")*1)</f>
        <v>0</v>
      </c>
      <c r="M266" s="42">
        <f>IF(OR(주말DATA!M266="",주말DATA!M266=0),0,SUBSTITUTE(주말DATA!M266,",",".")*1)</f>
        <v>0</v>
      </c>
      <c r="N266" s="42">
        <f>IF(OR(주말DATA!N266="",주말DATA!N266=0),0,SUBSTITUTE(주말DATA!N266,",",".")*1)</f>
        <v>0</v>
      </c>
      <c r="O266" s="42">
        <f>IF(OR(주말DATA!O266="",주말DATA!O266=0),0,SUBSTITUTE(주말DATA!O266,",",".")*1)</f>
        <v>0</v>
      </c>
      <c r="P266" s="42">
        <f>IF(OR(주말DATA!P266="",주말DATA!P266=0),0,SUBSTITUTE(주말DATA!P266,",",".")*1)</f>
        <v>0</v>
      </c>
      <c r="Q266" s="42">
        <f>IF(OR(주말DATA!Q266="",주말DATA!Q266=0),0,SUBSTITUTE(주말DATA!Q266,",",".")*1)</f>
        <v>0</v>
      </c>
      <c r="R266" s="42">
        <f>IF(OR(주말DATA!R266="",주말DATA!R266=0),0,SUBSTITUTE(주말DATA!R266,",",".")*1)</f>
        <v>0</v>
      </c>
      <c r="S266" s="42">
        <f>IF(OR(주말DATA!S266="",주말DATA!S266=0),0,SUBSTITUTE(주말DATA!S266,",",".")*1)</f>
        <v>0</v>
      </c>
      <c r="T266" s="42">
        <f>IF(OR(주말DATA!T266="",주말DATA!T266=0),0,SUBSTITUTE(주말DATA!T266,",",".")*1)</f>
        <v>0</v>
      </c>
      <c r="U266" s="42">
        <f>IF(OR(주말DATA!U266="",주말DATA!U266=0),0,SUBSTITUTE(주말DATA!U266,",",".")*1)</f>
        <v>0</v>
      </c>
      <c r="V266" s="42">
        <f>IF(OR(주말DATA!V266="",주말DATA!V266=0),0,SUBSTITUTE(주말DATA!V266,",",".")*1)</f>
        <v>0</v>
      </c>
      <c r="W266" s="42">
        <f>IF(OR(주말DATA!W266="",주말DATA!W266=0),0,SUBSTITUTE(주말DATA!W266,",",".")*1)</f>
        <v>0</v>
      </c>
      <c r="X266" s="42">
        <f>IF(OR(주말DATA!X266="",주말DATA!X266=0),0,SUBSTITUTE(주말DATA!X266,",",".")*1)</f>
        <v>0</v>
      </c>
      <c r="Y266" s="43">
        <f>IF(OR(주말DATA!Y266="",주말DATA!Y266=0),0,SUBSTITUTE(주말DATA!Y266,",",".")*1)</f>
        <v>0</v>
      </c>
      <c r="Z266" s="76"/>
      <c r="AA266" s="26" t="str">
        <f>IF(주말DATA!AA266="","",주말DATA!AA266)</f>
        <v>Max</v>
      </c>
      <c r="AB266" s="1" t="str">
        <f>IF(주말DATA!AB266="","",주말DATA!AB266)</f>
        <v/>
      </c>
      <c r="AC266" s="1" t="str">
        <f>IF(주말DATA!AC266="","",주말DATA!AC266)</f>
        <v/>
      </c>
      <c r="AD266" s="1" t="str">
        <f>IF(주말DATA!AD266="","",주말DATA!AD266)</f>
        <v/>
      </c>
      <c r="AE266" s="1" t="str">
        <f>IF(주말DATA!AE266="","",주말DATA!AE266)</f>
        <v/>
      </c>
      <c r="AF266" s="1" t="str">
        <f>IF(주말DATA!AF266="","",주말DATA!AF266)</f>
        <v/>
      </c>
      <c r="AG266" s="1" t="str">
        <f>IF(주말DATA!AG266="","",주말DATA!AG266)</f>
        <v/>
      </c>
      <c r="AH266" s="1" t="str">
        <f>IF(주말DATA!AH266="","",주말DATA!AH266)</f>
        <v/>
      </c>
      <c r="AI266" s="1" t="str">
        <f>IF(주말DATA!AI266="","",주말DATA!AI266)</f>
        <v/>
      </c>
      <c r="AJ266" s="1" t="str">
        <f>IF(주말DATA!AJ266="","",주말DATA!AJ266)</f>
        <v/>
      </c>
      <c r="AK266" s="1" t="str">
        <f>IF(주말DATA!AK266="","",주말DATA!AK266)</f>
        <v/>
      </c>
      <c r="AL266" s="1" t="str">
        <f>IF(주말DATA!AL266="","",주말DATA!AL266)</f>
        <v/>
      </c>
      <c r="AM266" s="1" t="str">
        <f>IF(주말DATA!AM266="","",주말DATA!AM266)</f>
        <v/>
      </c>
      <c r="AN266" s="1" t="str">
        <f>IF(주말DATA!AN266="","",주말DATA!AN266)</f>
        <v/>
      </c>
      <c r="AO266" s="1" t="str">
        <f>IF(주말DATA!AO266="","",주말DATA!AO266)</f>
        <v/>
      </c>
      <c r="AP266" s="1" t="str">
        <f>IF(주말DATA!AP266="","",주말DATA!AP266)</f>
        <v/>
      </c>
      <c r="AQ266" s="1" t="str">
        <f>IF(주말DATA!AQ266="","",주말DATA!AQ266)</f>
        <v/>
      </c>
      <c r="AR266" s="1" t="str">
        <f>IF(주말DATA!AR266="","",주말DATA!AR266)</f>
        <v/>
      </c>
      <c r="AS266" s="1" t="str">
        <f>IF(주말DATA!AS266="","",주말DATA!AS266)</f>
        <v/>
      </c>
      <c r="AT266" s="1" t="str">
        <f>IF(주말DATA!AT266="","",주말DATA!AT266)</f>
        <v/>
      </c>
      <c r="AU266" s="1" t="str">
        <f>IF(주말DATA!AU266="","",주말DATA!AU266)</f>
        <v/>
      </c>
      <c r="AV266" s="1" t="str">
        <f>IF(주말DATA!AV266="","",주말DATA!AV266)</f>
        <v/>
      </c>
      <c r="AW266" s="1" t="str">
        <f>IF(주말DATA!AW266="","",주말DATA!AW266)</f>
        <v/>
      </c>
      <c r="AX266" s="1" t="str">
        <f>IF(주말DATA!AX266="","",주말DATA!AX266)</f>
        <v/>
      </c>
      <c r="AY266" s="1" t="str">
        <f>IF(주말DATA!AY266="","",주말DATA!AY266)</f>
        <v/>
      </c>
    </row>
    <row r="267" spans="1:51" ht="17.25" thickBot="1">
      <c r="A267" s="13" t="s">
        <v>41</v>
      </c>
      <c r="B267" s="44">
        <f>IF(OR(주말DATA!B267="",주말DATA!B267=0),0,SUBSTITUTE(주말DATA!B267,",",".")*1)</f>
        <v>0</v>
      </c>
      <c r="C267" s="44">
        <f>IF(OR(주말DATA!C267="",주말DATA!C267=0),0,SUBSTITUTE(주말DATA!C267,",",".")*1)</f>
        <v>0</v>
      </c>
      <c r="D267" s="44">
        <f>IF(OR(주말DATA!D267="",주말DATA!D267=0),0,SUBSTITUTE(주말DATA!D267,",",".")*1)</f>
        <v>0</v>
      </c>
      <c r="E267" s="44">
        <f>IF(OR(주말DATA!E267="",주말DATA!E267=0),0,SUBSTITUTE(주말DATA!E267,",",".")*1)</f>
        <v>0</v>
      </c>
      <c r="F267" s="44">
        <f>IF(OR(주말DATA!F267="",주말DATA!F267=0),0,SUBSTITUTE(주말DATA!F267,",",".")*1)</f>
        <v>0</v>
      </c>
      <c r="G267" s="44">
        <f>IF(OR(주말DATA!G267="",주말DATA!G267=0),0,SUBSTITUTE(주말DATA!G267,",",".")*1)</f>
        <v>0</v>
      </c>
      <c r="H267" s="44">
        <f>IF(OR(주말DATA!H267="",주말DATA!H267=0),0,SUBSTITUTE(주말DATA!H267,",",".")*1)</f>
        <v>0</v>
      </c>
      <c r="I267" s="44">
        <f>IF(OR(주말DATA!I267="",주말DATA!I267=0),0,SUBSTITUTE(주말DATA!I267,",",".")*1)</f>
        <v>0</v>
      </c>
      <c r="J267" s="44">
        <f>IF(OR(주말DATA!J267="",주말DATA!J267=0),0,SUBSTITUTE(주말DATA!J267,",",".")*1)</f>
        <v>0</v>
      </c>
      <c r="K267" s="44">
        <f>IF(OR(주말DATA!K267="",주말DATA!K267=0),0,SUBSTITUTE(주말DATA!K267,",",".")*1)</f>
        <v>0</v>
      </c>
      <c r="L267" s="44">
        <f>IF(OR(주말DATA!L267="",주말DATA!L267=0),0,SUBSTITUTE(주말DATA!L267,",",".")*1)</f>
        <v>0</v>
      </c>
      <c r="M267" s="44">
        <f>IF(OR(주말DATA!M267="",주말DATA!M267=0),0,SUBSTITUTE(주말DATA!M267,",",".")*1)</f>
        <v>0</v>
      </c>
      <c r="N267" s="44">
        <f>IF(OR(주말DATA!N267="",주말DATA!N267=0),0,SUBSTITUTE(주말DATA!N267,",",".")*1)</f>
        <v>0</v>
      </c>
      <c r="O267" s="44">
        <f>IF(OR(주말DATA!O267="",주말DATA!O267=0),0,SUBSTITUTE(주말DATA!O267,",",".")*1)</f>
        <v>0</v>
      </c>
      <c r="P267" s="44">
        <f>IF(OR(주말DATA!P267="",주말DATA!P267=0),0,SUBSTITUTE(주말DATA!P267,",",".")*1)</f>
        <v>0</v>
      </c>
      <c r="Q267" s="44">
        <f>IF(OR(주말DATA!Q267="",주말DATA!Q267=0),0,SUBSTITUTE(주말DATA!Q267,",",".")*1)</f>
        <v>0</v>
      </c>
      <c r="R267" s="44">
        <f>IF(OR(주말DATA!R267="",주말DATA!R267=0),0,SUBSTITUTE(주말DATA!R267,",",".")*1)</f>
        <v>0</v>
      </c>
      <c r="S267" s="44">
        <f>IF(OR(주말DATA!S267="",주말DATA!S267=0),0,SUBSTITUTE(주말DATA!S267,",",".")*1)</f>
        <v>0</v>
      </c>
      <c r="T267" s="44">
        <f>IF(OR(주말DATA!T267="",주말DATA!T267=0),0,SUBSTITUTE(주말DATA!T267,",",".")*1)</f>
        <v>0</v>
      </c>
      <c r="U267" s="44">
        <f>IF(OR(주말DATA!U267="",주말DATA!U267=0),0,SUBSTITUTE(주말DATA!U267,",",".")*1)</f>
        <v>0</v>
      </c>
      <c r="V267" s="44">
        <f>IF(OR(주말DATA!V267="",주말DATA!V267=0),0,SUBSTITUTE(주말DATA!V267,",",".")*1)</f>
        <v>0</v>
      </c>
      <c r="W267" s="44">
        <f>IF(OR(주말DATA!W267="",주말DATA!W267=0),0,SUBSTITUTE(주말DATA!W267,",",".")*1)</f>
        <v>0</v>
      </c>
      <c r="X267" s="44">
        <f>IF(OR(주말DATA!X267="",주말DATA!X267=0),0,SUBSTITUTE(주말DATA!X267,",",".")*1)</f>
        <v>0</v>
      </c>
      <c r="Y267" s="45">
        <f>IF(OR(주말DATA!Y267="",주말DATA!Y267=0),0,SUBSTITUTE(주말DATA!Y267,",",".")*1)</f>
        <v>0</v>
      </c>
      <c r="Z267" s="77"/>
      <c r="AA267" s="26" t="str">
        <f>IF(주말DATA!AA267="","",주말DATA!AA267)</f>
        <v>Avg</v>
      </c>
      <c r="AB267" s="1" t="str">
        <f>IF(주말DATA!AB267="","",주말DATA!AB267)</f>
        <v/>
      </c>
      <c r="AC267" s="1" t="str">
        <f>IF(주말DATA!AC267="","",주말DATA!AC267)</f>
        <v/>
      </c>
      <c r="AD267" s="1" t="str">
        <f>IF(주말DATA!AD267="","",주말DATA!AD267)</f>
        <v/>
      </c>
      <c r="AE267" s="1" t="str">
        <f>IF(주말DATA!AE267="","",주말DATA!AE267)</f>
        <v/>
      </c>
      <c r="AF267" s="1" t="str">
        <f>IF(주말DATA!AF267="","",주말DATA!AF267)</f>
        <v/>
      </c>
      <c r="AG267" s="1" t="str">
        <f>IF(주말DATA!AG267="","",주말DATA!AG267)</f>
        <v/>
      </c>
      <c r="AH267" s="1" t="str">
        <f>IF(주말DATA!AH267="","",주말DATA!AH267)</f>
        <v/>
      </c>
      <c r="AI267" s="1" t="str">
        <f>IF(주말DATA!AI267="","",주말DATA!AI267)</f>
        <v/>
      </c>
      <c r="AJ267" s="1" t="str">
        <f>IF(주말DATA!AJ267="","",주말DATA!AJ267)</f>
        <v/>
      </c>
      <c r="AK267" s="1" t="str">
        <f>IF(주말DATA!AK267="","",주말DATA!AK267)</f>
        <v/>
      </c>
      <c r="AL267" s="1" t="str">
        <f>IF(주말DATA!AL267="","",주말DATA!AL267)</f>
        <v/>
      </c>
      <c r="AM267" s="1" t="str">
        <f>IF(주말DATA!AM267="","",주말DATA!AM267)</f>
        <v/>
      </c>
      <c r="AN267" s="1" t="str">
        <f>IF(주말DATA!AN267="","",주말DATA!AN267)</f>
        <v/>
      </c>
      <c r="AO267" s="1" t="str">
        <f>IF(주말DATA!AO267="","",주말DATA!AO267)</f>
        <v/>
      </c>
      <c r="AP267" s="1" t="str">
        <f>IF(주말DATA!AP267="","",주말DATA!AP267)</f>
        <v/>
      </c>
      <c r="AQ267" s="1" t="str">
        <f>IF(주말DATA!AQ267="","",주말DATA!AQ267)</f>
        <v/>
      </c>
      <c r="AR267" s="1" t="str">
        <f>IF(주말DATA!AR267="","",주말DATA!AR267)</f>
        <v/>
      </c>
      <c r="AS267" s="1" t="str">
        <f>IF(주말DATA!AS267="","",주말DATA!AS267)</f>
        <v/>
      </c>
      <c r="AT267" s="1" t="str">
        <f>IF(주말DATA!AT267="","",주말DATA!AT267)</f>
        <v/>
      </c>
      <c r="AU267" s="1" t="str">
        <f>IF(주말DATA!AU267="","",주말DATA!AU267)</f>
        <v/>
      </c>
      <c r="AV267" s="1" t="str">
        <f>IF(주말DATA!AV267="","",주말DATA!AV267)</f>
        <v/>
      </c>
      <c r="AW267" s="1" t="str">
        <f>IF(주말DATA!AW267="","",주말DATA!AW267)</f>
        <v/>
      </c>
      <c r="AX267" s="1" t="str">
        <f>IF(주말DATA!AX267="","",주말DATA!AX267)</f>
        <v/>
      </c>
      <c r="AY267" s="1" t="str">
        <f>IF(주말DATA!AY267="","",주말DATA!AY267)</f>
        <v/>
      </c>
    </row>
    <row r="268" spans="1:51">
      <c r="A268" s="9" t="s">
        <v>16</v>
      </c>
      <c r="B268" s="40">
        <f>IF(OR(주말DATA!B268="",주말DATA!B268=0),0,SUBSTITUTE(주말DATA!B268,",",".")*1)</f>
        <v>0</v>
      </c>
      <c r="C268" s="40">
        <f>IF(OR(주말DATA!C268="",주말DATA!C268=0),0,SUBSTITUTE(주말DATA!C268,",",".")*1)</f>
        <v>0</v>
      </c>
      <c r="D268" s="40">
        <f>IF(OR(주말DATA!D268="",주말DATA!D268=0),0,SUBSTITUTE(주말DATA!D268,",",".")*1)</f>
        <v>0</v>
      </c>
      <c r="E268" s="40">
        <f>IF(OR(주말DATA!E268="",주말DATA!E268=0),0,SUBSTITUTE(주말DATA!E268,",",".")*1)</f>
        <v>0</v>
      </c>
      <c r="F268" s="40">
        <f>IF(OR(주말DATA!F268="",주말DATA!F268=0),0,SUBSTITUTE(주말DATA!F268,",",".")*1)</f>
        <v>0</v>
      </c>
      <c r="G268" s="40">
        <f>IF(OR(주말DATA!G268="",주말DATA!G268=0),0,SUBSTITUTE(주말DATA!G268,",",".")*1)</f>
        <v>0</v>
      </c>
      <c r="H268" s="40">
        <f>IF(OR(주말DATA!H268="",주말DATA!H268=0),0,SUBSTITUTE(주말DATA!H268,",",".")*1)</f>
        <v>0</v>
      </c>
      <c r="I268" s="40">
        <f>IF(OR(주말DATA!I268="",주말DATA!I268=0),0,SUBSTITUTE(주말DATA!I268,",",".")*1)</f>
        <v>0</v>
      </c>
      <c r="J268" s="40">
        <f>IF(OR(주말DATA!J268="",주말DATA!J268=0),0,SUBSTITUTE(주말DATA!J268,",",".")*1)</f>
        <v>0</v>
      </c>
      <c r="K268" s="40">
        <f>IF(OR(주말DATA!K268="",주말DATA!K268=0),0,SUBSTITUTE(주말DATA!K268,",",".")*1)</f>
        <v>0</v>
      </c>
      <c r="L268" s="40">
        <f>IF(OR(주말DATA!L268="",주말DATA!L268=0),0,SUBSTITUTE(주말DATA!L268,",",".")*1)</f>
        <v>0</v>
      </c>
      <c r="M268" s="40">
        <f>IF(OR(주말DATA!M268="",주말DATA!M268=0),0,SUBSTITUTE(주말DATA!M268,",",".")*1)</f>
        <v>0</v>
      </c>
      <c r="N268" s="40">
        <f>IF(OR(주말DATA!N268="",주말DATA!N268=0),0,SUBSTITUTE(주말DATA!N268,",",".")*1)</f>
        <v>0</v>
      </c>
      <c r="O268" s="40">
        <f>IF(OR(주말DATA!O268="",주말DATA!O268=0),0,SUBSTITUTE(주말DATA!O268,",",".")*1)</f>
        <v>0</v>
      </c>
      <c r="P268" s="40">
        <f>IF(OR(주말DATA!P268="",주말DATA!P268=0),0,SUBSTITUTE(주말DATA!P268,",",".")*1)</f>
        <v>0</v>
      </c>
      <c r="Q268" s="40">
        <f>IF(OR(주말DATA!Q268="",주말DATA!Q268=0),0,SUBSTITUTE(주말DATA!Q268,",",".")*1)</f>
        <v>0</v>
      </c>
      <c r="R268" s="40">
        <f>IF(OR(주말DATA!R268="",주말DATA!R268=0),0,SUBSTITUTE(주말DATA!R268,",",".")*1)</f>
        <v>0</v>
      </c>
      <c r="S268" s="40">
        <f>IF(OR(주말DATA!S268="",주말DATA!S268=0),0,SUBSTITUTE(주말DATA!S268,",",".")*1)</f>
        <v>0</v>
      </c>
      <c r="T268" s="40">
        <f>IF(OR(주말DATA!T268="",주말DATA!T268=0),0,SUBSTITUTE(주말DATA!T268,",",".")*1)</f>
        <v>0</v>
      </c>
      <c r="U268" s="40">
        <f>IF(OR(주말DATA!U268="",주말DATA!U268=0),0,SUBSTITUTE(주말DATA!U268,",",".")*1)</f>
        <v>0</v>
      </c>
      <c r="V268" s="40">
        <f>IF(OR(주말DATA!V268="",주말DATA!V268=0),0,SUBSTITUTE(주말DATA!V268,",",".")*1)</f>
        <v>0</v>
      </c>
      <c r="W268" s="40">
        <f>IF(OR(주말DATA!W268="",주말DATA!W268=0),0,SUBSTITUTE(주말DATA!W268,",",".")*1)</f>
        <v>0</v>
      </c>
      <c r="X268" s="40">
        <f>IF(OR(주말DATA!X268="",주말DATA!X268=0),0,SUBSTITUTE(주말DATA!X268,",",".")*1)</f>
        <v>0</v>
      </c>
      <c r="Y268" s="41">
        <f>IF(OR(주말DATA!Y268="",주말DATA!Y268=0),0,SUBSTITUTE(주말DATA!Y268,",",".")*1)</f>
        <v>0</v>
      </c>
      <c r="Z268" s="75">
        <f>IF(AA288="",0,DAY(AA288))</f>
        <v>0</v>
      </c>
    </row>
    <row r="269" spans="1:51">
      <c r="A269" s="11" t="s">
        <v>17</v>
      </c>
      <c r="B269" s="42">
        <f>IF(OR(주말DATA!B269="",주말DATA!B269=0),0,SUBSTITUTE(주말DATA!B269,",",".")*1)</f>
        <v>0</v>
      </c>
      <c r="C269" s="42">
        <f>IF(OR(주말DATA!C269="",주말DATA!C269=0),0,SUBSTITUTE(주말DATA!C269,",",".")*1)</f>
        <v>0</v>
      </c>
      <c r="D269" s="42">
        <f>IF(OR(주말DATA!D269="",주말DATA!D269=0),0,SUBSTITUTE(주말DATA!D269,",",".")*1)</f>
        <v>0</v>
      </c>
      <c r="E269" s="42">
        <f>IF(OR(주말DATA!E269="",주말DATA!E269=0),0,SUBSTITUTE(주말DATA!E269,",",".")*1)</f>
        <v>0</v>
      </c>
      <c r="F269" s="42">
        <f>IF(OR(주말DATA!F269="",주말DATA!F269=0),0,SUBSTITUTE(주말DATA!F269,",",".")*1)</f>
        <v>0</v>
      </c>
      <c r="G269" s="42">
        <f>IF(OR(주말DATA!G269="",주말DATA!G269=0),0,SUBSTITUTE(주말DATA!G269,",",".")*1)</f>
        <v>0</v>
      </c>
      <c r="H269" s="42">
        <f>IF(OR(주말DATA!H269="",주말DATA!H269=0),0,SUBSTITUTE(주말DATA!H269,",",".")*1)</f>
        <v>0</v>
      </c>
      <c r="I269" s="42">
        <f>IF(OR(주말DATA!I269="",주말DATA!I269=0),0,SUBSTITUTE(주말DATA!I269,",",".")*1)</f>
        <v>0</v>
      </c>
      <c r="J269" s="42">
        <f>IF(OR(주말DATA!J269="",주말DATA!J269=0),0,SUBSTITUTE(주말DATA!J269,",",".")*1)</f>
        <v>0</v>
      </c>
      <c r="K269" s="42">
        <f>IF(OR(주말DATA!K269="",주말DATA!K269=0),0,SUBSTITUTE(주말DATA!K269,",",".")*1)</f>
        <v>0</v>
      </c>
      <c r="L269" s="42">
        <f>IF(OR(주말DATA!L269="",주말DATA!L269=0),0,SUBSTITUTE(주말DATA!L269,",",".")*1)</f>
        <v>0</v>
      </c>
      <c r="M269" s="42">
        <f>IF(OR(주말DATA!M269="",주말DATA!M269=0),0,SUBSTITUTE(주말DATA!M269,",",".")*1)</f>
        <v>0</v>
      </c>
      <c r="N269" s="42">
        <f>IF(OR(주말DATA!N269="",주말DATA!N269=0),0,SUBSTITUTE(주말DATA!N269,",",".")*1)</f>
        <v>0</v>
      </c>
      <c r="O269" s="42">
        <f>IF(OR(주말DATA!O269="",주말DATA!O269=0),0,SUBSTITUTE(주말DATA!O269,",",".")*1)</f>
        <v>0</v>
      </c>
      <c r="P269" s="42">
        <f>IF(OR(주말DATA!P269="",주말DATA!P269=0),0,SUBSTITUTE(주말DATA!P269,",",".")*1)</f>
        <v>0</v>
      </c>
      <c r="Q269" s="42">
        <f>IF(OR(주말DATA!Q269="",주말DATA!Q269=0),0,SUBSTITUTE(주말DATA!Q269,",",".")*1)</f>
        <v>0</v>
      </c>
      <c r="R269" s="42">
        <f>IF(OR(주말DATA!R269="",주말DATA!R269=0),0,SUBSTITUTE(주말DATA!R269,",",".")*1)</f>
        <v>0</v>
      </c>
      <c r="S269" s="42">
        <f>IF(OR(주말DATA!S269="",주말DATA!S269=0),0,SUBSTITUTE(주말DATA!S269,",",".")*1)</f>
        <v>0</v>
      </c>
      <c r="T269" s="42">
        <f>IF(OR(주말DATA!T269="",주말DATA!T269=0),0,SUBSTITUTE(주말DATA!T269,",",".")*1)</f>
        <v>0</v>
      </c>
      <c r="U269" s="42">
        <f>IF(OR(주말DATA!U269="",주말DATA!U269=0),0,SUBSTITUTE(주말DATA!U269,",",".")*1)</f>
        <v>0</v>
      </c>
      <c r="V269" s="42">
        <f>IF(OR(주말DATA!V269="",주말DATA!V269=0),0,SUBSTITUTE(주말DATA!V269,",",".")*1)</f>
        <v>0</v>
      </c>
      <c r="W269" s="42">
        <f>IF(OR(주말DATA!W269="",주말DATA!W269=0),0,SUBSTITUTE(주말DATA!W269,",",".")*1)</f>
        <v>0</v>
      </c>
      <c r="X269" s="42">
        <f>IF(OR(주말DATA!X269="",주말DATA!X269=0),0,SUBSTITUTE(주말DATA!X269,",",".")*1)</f>
        <v>0</v>
      </c>
      <c r="Y269" s="43">
        <f>IF(OR(주말DATA!Y269="",주말DATA!Y269=0),0,SUBSTITUTE(주말DATA!Y269,",",".")*1)</f>
        <v>0</v>
      </c>
      <c r="Z269" s="76"/>
    </row>
    <row r="270" spans="1:51">
      <c r="A270" s="11" t="s">
        <v>18</v>
      </c>
      <c r="B270" s="42">
        <f>IF(OR(주말DATA!B270="",주말DATA!B270=0),0,SUBSTITUTE(주말DATA!B270,",",".")*1)</f>
        <v>0</v>
      </c>
      <c r="C270" s="42">
        <f>IF(OR(주말DATA!C270="",주말DATA!C270=0),0,SUBSTITUTE(주말DATA!C270,",",".")*1)</f>
        <v>0</v>
      </c>
      <c r="D270" s="42">
        <f>IF(OR(주말DATA!D270="",주말DATA!D270=0),0,SUBSTITUTE(주말DATA!D270,",",".")*1)</f>
        <v>0</v>
      </c>
      <c r="E270" s="42">
        <f>IF(OR(주말DATA!E270="",주말DATA!E270=0),0,SUBSTITUTE(주말DATA!E270,",",".")*1)</f>
        <v>0</v>
      </c>
      <c r="F270" s="42">
        <f>IF(OR(주말DATA!F270="",주말DATA!F270=0),0,SUBSTITUTE(주말DATA!F270,",",".")*1)</f>
        <v>0</v>
      </c>
      <c r="G270" s="42">
        <f>IF(OR(주말DATA!G270="",주말DATA!G270=0),0,SUBSTITUTE(주말DATA!G270,",",".")*1)</f>
        <v>0</v>
      </c>
      <c r="H270" s="42">
        <f>IF(OR(주말DATA!H270="",주말DATA!H270=0),0,SUBSTITUTE(주말DATA!H270,",",".")*1)</f>
        <v>0</v>
      </c>
      <c r="I270" s="42">
        <f>IF(OR(주말DATA!I270="",주말DATA!I270=0),0,SUBSTITUTE(주말DATA!I270,",",".")*1)</f>
        <v>0</v>
      </c>
      <c r="J270" s="42">
        <f>IF(OR(주말DATA!J270="",주말DATA!J270=0),0,SUBSTITUTE(주말DATA!J270,",",".")*1)</f>
        <v>0</v>
      </c>
      <c r="K270" s="42">
        <f>IF(OR(주말DATA!K270="",주말DATA!K270=0),0,SUBSTITUTE(주말DATA!K270,",",".")*1)</f>
        <v>0</v>
      </c>
      <c r="L270" s="42">
        <f>IF(OR(주말DATA!L270="",주말DATA!L270=0),0,SUBSTITUTE(주말DATA!L270,",",".")*1)</f>
        <v>0</v>
      </c>
      <c r="M270" s="42">
        <f>IF(OR(주말DATA!M270="",주말DATA!M270=0),0,SUBSTITUTE(주말DATA!M270,",",".")*1)</f>
        <v>0</v>
      </c>
      <c r="N270" s="42">
        <f>IF(OR(주말DATA!N270="",주말DATA!N270=0),0,SUBSTITUTE(주말DATA!N270,",",".")*1)</f>
        <v>0</v>
      </c>
      <c r="O270" s="42">
        <f>IF(OR(주말DATA!O270="",주말DATA!O270=0),0,SUBSTITUTE(주말DATA!O270,",",".")*1)</f>
        <v>0</v>
      </c>
      <c r="P270" s="42">
        <f>IF(OR(주말DATA!P270="",주말DATA!P270=0),0,SUBSTITUTE(주말DATA!P270,",",".")*1)</f>
        <v>0</v>
      </c>
      <c r="Q270" s="42">
        <f>IF(OR(주말DATA!Q270="",주말DATA!Q270=0),0,SUBSTITUTE(주말DATA!Q270,",",".")*1)</f>
        <v>0</v>
      </c>
      <c r="R270" s="42">
        <f>IF(OR(주말DATA!R270="",주말DATA!R270=0),0,SUBSTITUTE(주말DATA!R270,",",".")*1)</f>
        <v>0</v>
      </c>
      <c r="S270" s="42">
        <f>IF(OR(주말DATA!S270="",주말DATA!S270=0),0,SUBSTITUTE(주말DATA!S270,",",".")*1)</f>
        <v>0</v>
      </c>
      <c r="T270" s="42">
        <f>IF(OR(주말DATA!T270="",주말DATA!T270=0),0,SUBSTITUTE(주말DATA!T270,",",".")*1)</f>
        <v>0</v>
      </c>
      <c r="U270" s="42">
        <f>IF(OR(주말DATA!U270="",주말DATA!U270=0),0,SUBSTITUTE(주말DATA!U270,",",".")*1)</f>
        <v>0</v>
      </c>
      <c r="V270" s="42">
        <f>IF(OR(주말DATA!V270="",주말DATA!V270=0),0,SUBSTITUTE(주말DATA!V270,",",".")*1)</f>
        <v>0</v>
      </c>
      <c r="W270" s="42">
        <f>IF(OR(주말DATA!W270="",주말DATA!W270=0),0,SUBSTITUTE(주말DATA!W270,",",".")*1)</f>
        <v>0</v>
      </c>
      <c r="X270" s="42">
        <f>IF(OR(주말DATA!X270="",주말DATA!X270=0),0,SUBSTITUTE(주말DATA!X270,",",".")*1)</f>
        <v>0</v>
      </c>
      <c r="Y270" s="43">
        <f>IF(OR(주말DATA!Y270="",주말DATA!Y270=0),0,SUBSTITUTE(주말DATA!Y270,",",".")*1)</f>
        <v>0</v>
      </c>
      <c r="Z270" s="76"/>
    </row>
    <row r="271" spans="1:51">
      <c r="A271" s="11" t="s">
        <v>19</v>
      </c>
      <c r="B271" s="42">
        <f>IF(OR(주말DATA!B271="",주말DATA!B271=0),0,SUBSTITUTE(주말DATA!B271,",",".")*1)</f>
        <v>0</v>
      </c>
      <c r="C271" s="42">
        <f>IF(OR(주말DATA!C271="",주말DATA!C271=0),0,SUBSTITUTE(주말DATA!C271,",",".")*1)</f>
        <v>0</v>
      </c>
      <c r="D271" s="42">
        <f>IF(OR(주말DATA!D271="",주말DATA!D271=0),0,SUBSTITUTE(주말DATA!D271,",",".")*1)</f>
        <v>0</v>
      </c>
      <c r="E271" s="42">
        <f>IF(OR(주말DATA!E271="",주말DATA!E271=0),0,SUBSTITUTE(주말DATA!E271,",",".")*1)</f>
        <v>0</v>
      </c>
      <c r="F271" s="42">
        <f>IF(OR(주말DATA!F271="",주말DATA!F271=0),0,SUBSTITUTE(주말DATA!F271,",",".")*1)</f>
        <v>0</v>
      </c>
      <c r="G271" s="42">
        <f>IF(OR(주말DATA!G271="",주말DATA!G271=0),0,SUBSTITUTE(주말DATA!G271,",",".")*1)</f>
        <v>0</v>
      </c>
      <c r="H271" s="42">
        <f>IF(OR(주말DATA!H271="",주말DATA!H271=0),0,SUBSTITUTE(주말DATA!H271,",",".")*1)</f>
        <v>0</v>
      </c>
      <c r="I271" s="42">
        <f>IF(OR(주말DATA!I271="",주말DATA!I271=0),0,SUBSTITUTE(주말DATA!I271,",",".")*1)</f>
        <v>0</v>
      </c>
      <c r="J271" s="42">
        <f>IF(OR(주말DATA!J271="",주말DATA!J271=0),0,SUBSTITUTE(주말DATA!J271,",",".")*1)</f>
        <v>0</v>
      </c>
      <c r="K271" s="42">
        <f>IF(OR(주말DATA!K271="",주말DATA!K271=0),0,SUBSTITUTE(주말DATA!K271,",",".")*1)</f>
        <v>0</v>
      </c>
      <c r="L271" s="42">
        <f>IF(OR(주말DATA!L271="",주말DATA!L271=0),0,SUBSTITUTE(주말DATA!L271,",",".")*1)</f>
        <v>0</v>
      </c>
      <c r="M271" s="42">
        <f>IF(OR(주말DATA!M271="",주말DATA!M271=0),0,SUBSTITUTE(주말DATA!M271,",",".")*1)</f>
        <v>0</v>
      </c>
      <c r="N271" s="42">
        <f>IF(OR(주말DATA!N271="",주말DATA!N271=0),0,SUBSTITUTE(주말DATA!N271,",",".")*1)</f>
        <v>0</v>
      </c>
      <c r="O271" s="42">
        <f>IF(OR(주말DATA!O271="",주말DATA!O271=0),0,SUBSTITUTE(주말DATA!O271,",",".")*1)</f>
        <v>0</v>
      </c>
      <c r="P271" s="42">
        <f>IF(OR(주말DATA!P271="",주말DATA!P271=0),0,SUBSTITUTE(주말DATA!P271,",",".")*1)</f>
        <v>0</v>
      </c>
      <c r="Q271" s="42">
        <f>IF(OR(주말DATA!Q271="",주말DATA!Q271=0),0,SUBSTITUTE(주말DATA!Q271,",",".")*1)</f>
        <v>0</v>
      </c>
      <c r="R271" s="42">
        <f>IF(OR(주말DATA!R271="",주말DATA!R271=0),0,SUBSTITUTE(주말DATA!R271,",",".")*1)</f>
        <v>0</v>
      </c>
      <c r="S271" s="42">
        <f>IF(OR(주말DATA!S271="",주말DATA!S271=0),0,SUBSTITUTE(주말DATA!S271,",",".")*1)</f>
        <v>0</v>
      </c>
      <c r="T271" s="42">
        <f>IF(OR(주말DATA!T271="",주말DATA!T271=0),0,SUBSTITUTE(주말DATA!T271,",",".")*1)</f>
        <v>0</v>
      </c>
      <c r="U271" s="42">
        <f>IF(OR(주말DATA!U271="",주말DATA!U271=0),0,SUBSTITUTE(주말DATA!U271,",",".")*1)</f>
        <v>0</v>
      </c>
      <c r="V271" s="42">
        <f>IF(OR(주말DATA!V271="",주말DATA!V271=0),0,SUBSTITUTE(주말DATA!V271,",",".")*1)</f>
        <v>0</v>
      </c>
      <c r="W271" s="42">
        <f>IF(OR(주말DATA!W271="",주말DATA!W271=0),0,SUBSTITUTE(주말DATA!W271,",",".")*1)</f>
        <v>0</v>
      </c>
      <c r="X271" s="42">
        <f>IF(OR(주말DATA!X271="",주말DATA!X271=0),0,SUBSTITUTE(주말DATA!X271,",",".")*1)</f>
        <v>0</v>
      </c>
      <c r="Y271" s="43">
        <f>IF(OR(주말DATA!Y271="",주말DATA!Y271=0),0,SUBSTITUTE(주말DATA!Y271,",",".")*1)</f>
        <v>0</v>
      </c>
      <c r="Z271" s="76"/>
    </row>
    <row r="272" spans="1:51">
      <c r="A272" s="11" t="s">
        <v>20</v>
      </c>
      <c r="B272" s="42">
        <f>IF(OR(주말DATA!B272="",주말DATA!B272=0),0,SUBSTITUTE(주말DATA!B272,",",".")*1)</f>
        <v>0</v>
      </c>
      <c r="C272" s="42">
        <f>IF(OR(주말DATA!C272="",주말DATA!C272=0),0,SUBSTITUTE(주말DATA!C272,",",".")*1)</f>
        <v>0</v>
      </c>
      <c r="D272" s="42">
        <f>IF(OR(주말DATA!D272="",주말DATA!D272=0),0,SUBSTITUTE(주말DATA!D272,",",".")*1)</f>
        <v>0</v>
      </c>
      <c r="E272" s="42">
        <f>IF(OR(주말DATA!E272="",주말DATA!E272=0),0,SUBSTITUTE(주말DATA!E272,",",".")*1)</f>
        <v>0</v>
      </c>
      <c r="F272" s="42">
        <f>IF(OR(주말DATA!F272="",주말DATA!F272=0),0,SUBSTITUTE(주말DATA!F272,",",".")*1)</f>
        <v>0</v>
      </c>
      <c r="G272" s="42">
        <f>IF(OR(주말DATA!G272="",주말DATA!G272=0),0,SUBSTITUTE(주말DATA!G272,",",".")*1)</f>
        <v>0</v>
      </c>
      <c r="H272" s="42">
        <f>IF(OR(주말DATA!H272="",주말DATA!H272=0),0,SUBSTITUTE(주말DATA!H272,",",".")*1)</f>
        <v>0</v>
      </c>
      <c r="I272" s="42">
        <f>IF(OR(주말DATA!I272="",주말DATA!I272=0),0,SUBSTITUTE(주말DATA!I272,",",".")*1)</f>
        <v>0</v>
      </c>
      <c r="J272" s="42">
        <f>IF(OR(주말DATA!J272="",주말DATA!J272=0),0,SUBSTITUTE(주말DATA!J272,",",".")*1)</f>
        <v>0</v>
      </c>
      <c r="K272" s="42">
        <f>IF(OR(주말DATA!K272="",주말DATA!K272=0),0,SUBSTITUTE(주말DATA!K272,",",".")*1)</f>
        <v>0</v>
      </c>
      <c r="L272" s="42">
        <f>IF(OR(주말DATA!L272="",주말DATA!L272=0),0,SUBSTITUTE(주말DATA!L272,",",".")*1)</f>
        <v>0</v>
      </c>
      <c r="M272" s="42">
        <f>IF(OR(주말DATA!M272="",주말DATA!M272=0),0,SUBSTITUTE(주말DATA!M272,",",".")*1)</f>
        <v>0</v>
      </c>
      <c r="N272" s="42">
        <f>IF(OR(주말DATA!N272="",주말DATA!N272=0),0,SUBSTITUTE(주말DATA!N272,",",".")*1)</f>
        <v>0</v>
      </c>
      <c r="O272" s="42">
        <f>IF(OR(주말DATA!O272="",주말DATA!O272=0),0,SUBSTITUTE(주말DATA!O272,",",".")*1)</f>
        <v>0</v>
      </c>
      <c r="P272" s="42">
        <f>IF(OR(주말DATA!P272="",주말DATA!P272=0),0,SUBSTITUTE(주말DATA!P272,",",".")*1)</f>
        <v>0</v>
      </c>
      <c r="Q272" s="42">
        <f>IF(OR(주말DATA!Q272="",주말DATA!Q272=0),0,SUBSTITUTE(주말DATA!Q272,",",".")*1)</f>
        <v>0</v>
      </c>
      <c r="R272" s="42">
        <f>IF(OR(주말DATA!R272="",주말DATA!R272=0),0,SUBSTITUTE(주말DATA!R272,",",".")*1)</f>
        <v>0</v>
      </c>
      <c r="S272" s="42">
        <f>IF(OR(주말DATA!S272="",주말DATA!S272=0),0,SUBSTITUTE(주말DATA!S272,",",".")*1)</f>
        <v>0</v>
      </c>
      <c r="T272" s="42">
        <f>IF(OR(주말DATA!T272="",주말DATA!T272=0),0,SUBSTITUTE(주말DATA!T272,",",".")*1)</f>
        <v>0</v>
      </c>
      <c r="U272" s="42">
        <f>IF(OR(주말DATA!U272="",주말DATA!U272=0),0,SUBSTITUTE(주말DATA!U272,",",".")*1)</f>
        <v>0</v>
      </c>
      <c r="V272" s="42">
        <f>IF(OR(주말DATA!V272="",주말DATA!V272=0),0,SUBSTITUTE(주말DATA!V272,",",".")*1)</f>
        <v>0</v>
      </c>
      <c r="W272" s="42">
        <f>IF(OR(주말DATA!W272="",주말DATA!W272=0),0,SUBSTITUTE(주말DATA!W272,",",".")*1)</f>
        <v>0</v>
      </c>
      <c r="X272" s="42">
        <f>IF(OR(주말DATA!X272="",주말DATA!X272=0),0,SUBSTITUTE(주말DATA!X272,",",".")*1)</f>
        <v>0</v>
      </c>
      <c r="Y272" s="43">
        <f>IF(OR(주말DATA!Y272="",주말DATA!Y272=0),0,SUBSTITUTE(주말DATA!Y272,",",".")*1)</f>
        <v>0</v>
      </c>
      <c r="Z272" s="76"/>
    </row>
    <row r="273" spans="1:27">
      <c r="A273" s="11" t="s">
        <v>21</v>
      </c>
      <c r="B273" s="42">
        <f>IF(OR(주말DATA!B273="",주말DATA!B273=0),0,SUBSTITUTE(주말DATA!B273,",",".")*1)</f>
        <v>0</v>
      </c>
      <c r="C273" s="42">
        <f>IF(OR(주말DATA!C273="",주말DATA!C273=0),0,SUBSTITUTE(주말DATA!C273,",",".")*1)</f>
        <v>0</v>
      </c>
      <c r="D273" s="42">
        <f>IF(OR(주말DATA!D273="",주말DATA!D273=0),0,SUBSTITUTE(주말DATA!D273,",",".")*1)</f>
        <v>0</v>
      </c>
      <c r="E273" s="42">
        <f>IF(OR(주말DATA!E273="",주말DATA!E273=0),0,SUBSTITUTE(주말DATA!E273,",",".")*1)</f>
        <v>0</v>
      </c>
      <c r="F273" s="42">
        <f>IF(OR(주말DATA!F273="",주말DATA!F273=0),0,SUBSTITUTE(주말DATA!F273,",",".")*1)</f>
        <v>0</v>
      </c>
      <c r="G273" s="42">
        <f>IF(OR(주말DATA!G273="",주말DATA!G273=0),0,SUBSTITUTE(주말DATA!G273,",",".")*1)</f>
        <v>0</v>
      </c>
      <c r="H273" s="42">
        <f>IF(OR(주말DATA!H273="",주말DATA!H273=0),0,SUBSTITUTE(주말DATA!H273,",",".")*1)</f>
        <v>0</v>
      </c>
      <c r="I273" s="42">
        <f>IF(OR(주말DATA!I273="",주말DATA!I273=0),0,SUBSTITUTE(주말DATA!I273,",",".")*1)</f>
        <v>0</v>
      </c>
      <c r="J273" s="42">
        <f>IF(OR(주말DATA!J273="",주말DATA!J273=0),0,SUBSTITUTE(주말DATA!J273,",",".")*1)</f>
        <v>0</v>
      </c>
      <c r="K273" s="42">
        <f>IF(OR(주말DATA!K273="",주말DATA!K273=0),0,SUBSTITUTE(주말DATA!K273,",",".")*1)</f>
        <v>0</v>
      </c>
      <c r="L273" s="42">
        <f>IF(OR(주말DATA!L273="",주말DATA!L273=0),0,SUBSTITUTE(주말DATA!L273,",",".")*1)</f>
        <v>0</v>
      </c>
      <c r="M273" s="42">
        <f>IF(OR(주말DATA!M273="",주말DATA!M273=0),0,SUBSTITUTE(주말DATA!M273,",",".")*1)</f>
        <v>0</v>
      </c>
      <c r="N273" s="42">
        <f>IF(OR(주말DATA!N273="",주말DATA!N273=0),0,SUBSTITUTE(주말DATA!N273,",",".")*1)</f>
        <v>0</v>
      </c>
      <c r="O273" s="42">
        <f>IF(OR(주말DATA!O273="",주말DATA!O273=0),0,SUBSTITUTE(주말DATA!O273,",",".")*1)</f>
        <v>0</v>
      </c>
      <c r="P273" s="42">
        <f>IF(OR(주말DATA!P273="",주말DATA!P273=0),0,SUBSTITUTE(주말DATA!P273,",",".")*1)</f>
        <v>0</v>
      </c>
      <c r="Q273" s="42">
        <f>IF(OR(주말DATA!Q273="",주말DATA!Q273=0),0,SUBSTITUTE(주말DATA!Q273,",",".")*1)</f>
        <v>0</v>
      </c>
      <c r="R273" s="42">
        <f>IF(OR(주말DATA!R273="",주말DATA!R273=0),0,SUBSTITUTE(주말DATA!R273,",",".")*1)</f>
        <v>0</v>
      </c>
      <c r="S273" s="42">
        <f>IF(OR(주말DATA!S273="",주말DATA!S273=0),0,SUBSTITUTE(주말DATA!S273,",",".")*1)</f>
        <v>0</v>
      </c>
      <c r="T273" s="42">
        <f>IF(OR(주말DATA!T273="",주말DATA!T273=0),0,SUBSTITUTE(주말DATA!T273,",",".")*1)</f>
        <v>0</v>
      </c>
      <c r="U273" s="42">
        <f>IF(OR(주말DATA!U273="",주말DATA!U273=0),0,SUBSTITUTE(주말DATA!U273,",",".")*1)</f>
        <v>0</v>
      </c>
      <c r="V273" s="42">
        <f>IF(OR(주말DATA!V273="",주말DATA!V273=0),0,SUBSTITUTE(주말DATA!V273,",",".")*1)</f>
        <v>0</v>
      </c>
      <c r="W273" s="42">
        <f>IF(OR(주말DATA!W273="",주말DATA!W273=0),0,SUBSTITUTE(주말DATA!W273,",",".")*1)</f>
        <v>0</v>
      </c>
      <c r="X273" s="42">
        <f>IF(OR(주말DATA!X273="",주말DATA!X273=0),0,SUBSTITUTE(주말DATA!X273,",",".")*1)</f>
        <v>0</v>
      </c>
      <c r="Y273" s="43">
        <f>IF(OR(주말DATA!Y273="",주말DATA!Y273=0),0,SUBSTITUTE(주말DATA!Y273,",",".")*1)</f>
        <v>0</v>
      </c>
      <c r="Z273" s="76"/>
    </row>
    <row r="274" spans="1:27">
      <c r="A274" s="11" t="s">
        <v>22</v>
      </c>
      <c r="B274" s="42">
        <f>IF(OR(주말DATA!B274="",주말DATA!B274=0),0,SUBSTITUTE(주말DATA!B274,",",".")*1)</f>
        <v>0</v>
      </c>
      <c r="C274" s="42">
        <f>IF(OR(주말DATA!C274="",주말DATA!C274=0),0,SUBSTITUTE(주말DATA!C274,",",".")*1)</f>
        <v>0</v>
      </c>
      <c r="D274" s="42">
        <f>IF(OR(주말DATA!D274="",주말DATA!D274=0),0,SUBSTITUTE(주말DATA!D274,",",".")*1)</f>
        <v>0</v>
      </c>
      <c r="E274" s="42">
        <f>IF(OR(주말DATA!E274="",주말DATA!E274=0),0,SUBSTITUTE(주말DATA!E274,",",".")*1)</f>
        <v>0</v>
      </c>
      <c r="F274" s="42">
        <f>IF(OR(주말DATA!F274="",주말DATA!F274=0),0,SUBSTITUTE(주말DATA!F274,",",".")*1)</f>
        <v>0</v>
      </c>
      <c r="G274" s="42">
        <f>IF(OR(주말DATA!G274="",주말DATA!G274=0),0,SUBSTITUTE(주말DATA!G274,",",".")*1)</f>
        <v>0</v>
      </c>
      <c r="H274" s="42">
        <f>IF(OR(주말DATA!H274="",주말DATA!H274=0),0,SUBSTITUTE(주말DATA!H274,",",".")*1)</f>
        <v>0</v>
      </c>
      <c r="I274" s="42">
        <f>IF(OR(주말DATA!I274="",주말DATA!I274=0),0,SUBSTITUTE(주말DATA!I274,",",".")*1)</f>
        <v>0</v>
      </c>
      <c r="J274" s="42">
        <f>IF(OR(주말DATA!J274="",주말DATA!J274=0),0,SUBSTITUTE(주말DATA!J274,",",".")*1)</f>
        <v>0</v>
      </c>
      <c r="K274" s="42">
        <f>IF(OR(주말DATA!K274="",주말DATA!K274=0),0,SUBSTITUTE(주말DATA!K274,",",".")*1)</f>
        <v>0</v>
      </c>
      <c r="L274" s="42">
        <f>IF(OR(주말DATA!L274="",주말DATA!L274=0),0,SUBSTITUTE(주말DATA!L274,",",".")*1)</f>
        <v>0</v>
      </c>
      <c r="M274" s="42">
        <f>IF(OR(주말DATA!M274="",주말DATA!M274=0),0,SUBSTITUTE(주말DATA!M274,",",".")*1)</f>
        <v>0</v>
      </c>
      <c r="N274" s="42">
        <f>IF(OR(주말DATA!N274="",주말DATA!N274=0),0,SUBSTITUTE(주말DATA!N274,",",".")*1)</f>
        <v>0</v>
      </c>
      <c r="O274" s="42">
        <f>IF(OR(주말DATA!O274="",주말DATA!O274=0),0,SUBSTITUTE(주말DATA!O274,",",".")*1)</f>
        <v>0</v>
      </c>
      <c r="P274" s="42">
        <f>IF(OR(주말DATA!P274="",주말DATA!P274=0),0,SUBSTITUTE(주말DATA!P274,",",".")*1)</f>
        <v>0</v>
      </c>
      <c r="Q274" s="42">
        <f>IF(OR(주말DATA!Q274="",주말DATA!Q274=0),0,SUBSTITUTE(주말DATA!Q274,",",".")*1)</f>
        <v>0</v>
      </c>
      <c r="R274" s="42">
        <f>IF(OR(주말DATA!R274="",주말DATA!R274=0),0,SUBSTITUTE(주말DATA!R274,",",".")*1)</f>
        <v>0</v>
      </c>
      <c r="S274" s="42">
        <f>IF(OR(주말DATA!S274="",주말DATA!S274=0),0,SUBSTITUTE(주말DATA!S274,",",".")*1)</f>
        <v>0</v>
      </c>
      <c r="T274" s="42">
        <f>IF(OR(주말DATA!T274="",주말DATA!T274=0),0,SUBSTITUTE(주말DATA!T274,",",".")*1)</f>
        <v>0</v>
      </c>
      <c r="U274" s="42">
        <f>IF(OR(주말DATA!U274="",주말DATA!U274=0),0,SUBSTITUTE(주말DATA!U274,",",".")*1)</f>
        <v>0</v>
      </c>
      <c r="V274" s="42">
        <f>IF(OR(주말DATA!V274="",주말DATA!V274=0),0,SUBSTITUTE(주말DATA!V274,",",".")*1)</f>
        <v>0</v>
      </c>
      <c r="W274" s="42">
        <f>IF(OR(주말DATA!W274="",주말DATA!W274=0),0,SUBSTITUTE(주말DATA!W274,",",".")*1)</f>
        <v>0</v>
      </c>
      <c r="X274" s="42">
        <f>IF(OR(주말DATA!X274="",주말DATA!X274=0),0,SUBSTITUTE(주말DATA!X274,",",".")*1)</f>
        <v>0</v>
      </c>
      <c r="Y274" s="43">
        <f>IF(OR(주말DATA!Y274="",주말DATA!Y274=0),0,SUBSTITUTE(주말DATA!Y274,",",".")*1)</f>
        <v>0</v>
      </c>
      <c r="Z274" s="76"/>
    </row>
    <row r="275" spans="1:27">
      <c r="A275" s="11" t="s">
        <v>23</v>
      </c>
      <c r="B275" s="42">
        <f>IF(OR(주말DATA!B275="",주말DATA!B275=0),0,SUBSTITUTE(주말DATA!B275,",",".")*1)</f>
        <v>0</v>
      </c>
      <c r="C275" s="42">
        <f>IF(OR(주말DATA!C275="",주말DATA!C275=0),0,SUBSTITUTE(주말DATA!C275,",",".")*1)</f>
        <v>0</v>
      </c>
      <c r="D275" s="42">
        <f>IF(OR(주말DATA!D275="",주말DATA!D275=0),0,SUBSTITUTE(주말DATA!D275,",",".")*1)</f>
        <v>0</v>
      </c>
      <c r="E275" s="42">
        <f>IF(OR(주말DATA!E275="",주말DATA!E275=0),0,SUBSTITUTE(주말DATA!E275,",",".")*1)</f>
        <v>0</v>
      </c>
      <c r="F275" s="42">
        <f>IF(OR(주말DATA!F275="",주말DATA!F275=0),0,SUBSTITUTE(주말DATA!F275,",",".")*1)</f>
        <v>0</v>
      </c>
      <c r="G275" s="42">
        <f>IF(OR(주말DATA!G275="",주말DATA!G275=0),0,SUBSTITUTE(주말DATA!G275,",",".")*1)</f>
        <v>0</v>
      </c>
      <c r="H275" s="42">
        <f>IF(OR(주말DATA!H275="",주말DATA!H275=0),0,SUBSTITUTE(주말DATA!H275,",",".")*1)</f>
        <v>0</v>
      </c>
      <c r="I275" s="42">
        <f>IF(OR(주말DATA!I275="",주말DATA!I275=0),0,SUBSTITUTE(주말DATA!I275,",",".")*1)</f>
        <v>0</v>
      </c>
      <c r="J275" s="42">
        <f>IF(OR(주말DATA!J275="",주말DATA!J275=0),0,SUBSTITUTE(주말DATA!J275,",",".")*1)</f>
        <v>0</v>
      </c>
      <c r="K275" s="42">
        <f>IF(OR(주말DATA!K275="",주말DATA!K275=0),0,SUBSTITUTE(주말DATA!K275,",",".")*1)</f>
        <v>0</v>
      </c>
      <c r="L275" s="42">
        <f>IF(OR(주말DATA!L275="",주말DATA!L275=0),0,SUBSTITUTE(주말DATA!L275,",",".")*1)</f>
        <v>0</v>
      </c>
      <c r="M275" s="42">
        <f>IF(OR(주말DATA!M275="",주말DATA!M275=0),0,SUBSTITUTE(주말DATA!M275,",",".")*1)</f>
        <v>0</v>
      </c>
      <c r="N275" s="42">
        <f>IF(OR(주말DATA!N275="",주말DATA!N275=0),0,SUBSTITUTE(주말DATA!N275,",",".")*1)</f>
        <v>0</v>
      </c>
      <c r="O275" s="42">
        <f>IF(OR(주말DATA!O275="",주말DATA!O275=0),0,SUBSTITUTE(주말DATA!O275,",",".")*1)</f>
        <v>0</v>
      </c>
      <c r="P275" s="42">
        <f>IF(OR(주말DATA!P275="",주말DATA!P275=0),0,SUBSTITUTE(주말DATA!P275,",",".")*1)</f>
        <v>0</v>
      </c>
      <c r="Q275" s="42">
        <f>IF(OR(주말DATA!Q275="",주말DATA!Q275=0),0,SUBSTITUTE(주말DATA!Q275,",",".")*1)</f>
        <v>0</v>
      </c>
      <c r="R275" s="42">
        <f>IF(OR(주말DATA!R275="",주말DATA!R275=0),0,SUBSTITUTE(주말DATA!R275,",",".")*1)</f>
        <v>0</v>
      </c>
      <c r="S275" s="42">
        <f>IF(OR(주말DATA!S275="",주말DATA!S275=0),0,SUBSTITUTE(주말DATA!S275,",",".")*1)</f>
        <v>0</v>
      </c>
      <c r="T275" s="42">
        <f>IF(OR(주말DATA!T275="",주말DATA!T275=0),0,SUBSTITUTE(주말DATA!T275,",",".")*1)</f>
        <v>0</v>
      </c>
      <c r="U275" s="42">
        <f>IF(OR(주말DATA!U275="",주말DATA!U275=0),0,SUBSTITUTE(주말DATA!U275,",",".")*1)</f>
        <v>0</v>
      </c>
      <c r="V275" s="42">
        <f>IF(OR(주말DATA!V275="",주말DATA!V275=0),0,SUBSTITUTE(주말DATA!V275,",",".")*1)</f>
        <v>0</v>
      </c>
      <c r="W275" s="42">
        <f>IF(OR(주말DATA!W275="",주말DATA!W275=0),0,SUBSTITUTE(주말DATA!W275,",",".")*1)</f>
        <v>0</v>
      </c>
      <c r="X275" s="42">
        <f>IF(OR(주말DATA!X275="",주말DATA!X275=0),0,SUBSTITUTE(주말DATA!X275,",",".")*1)</f>
        <v>0</v>
      </c>
      <c r="Y275" s="43">
        <f>IF(OR(주말DATA!Y275="",주말DATA!Y275=0),0,SUBSTITUTE(주말DATA!Y275,",",".")*1)</f>
        <v>0</v>
      </c>
      <c r="Z275" s="76"/>
    </row>
    <row r="276" spans="1:27">
      <c r="A276" s="11" t="s">
        <v>24</v>
      </c>
      <c r="B276" s="42">
        <f>IF(OR(주말DATA!B276="",주말DATA!B276=0),0,SUBSTITUTE(주말DATA!B276,",",".")*1)</f>
        <v>0</v>
      </c>
      <c r="C276" s="42">
        <f>IF(OR(주말DATA!C276="",주말DATA!C276=0),0,SUBSTITUTE(주말DATA!C276,",",".")*1)</f>
        <v>0</v>
      </c>
      <c r="D276" s="42">
        <f>IF(OR(주말DATA!D276="",주말DATA!D276=0),0,SUBSTITUTE(주말DATA!D276,",",".")*1)</f>
        <v>0</v>
      </c>
      <c r="E276" s="42">
        <f>IF(OR(주말DATA!E276="",주말DATA!E276=0),0,SUBSTITUTE(주말DATA!E276,",",".")*1)</f>
        <v>0</v>
      </c>
      <c r="F276" s="42">
        <f>IF(OR(주말DATA!F276="",주말DATA!F276=0),0,SUBSTITUTE(주말DATA!F276,",",".")*1)</f>
        <v>0</v>
      </c>
      <c r="G276" s="42">
        <f>IF(OR(주말DATA!G276="",주말DATA!G276=0),0,SUBSTITUTE(주말DATA!G276,",",".")*1)</f>
        <v>0</v>
      </c>
      <c r="H276" s="42">
        <f>IF(OR(주말DATA!H276="",주말DATA!H276=0),0,SUBSTITUTE(주말DATA!H276,",",".")*1)</f>
        <v>0</v>
      </c>
      <c r="I276" s="42">
        <f>IF(OR(주말DATA!I276="",주말DATA!I276=0),0,SUBSTITUTE(주말DATA!I276,",",".")*1)</f>
        <v>0</v>
      </c>
      <c r="J276" s="42">
        <f>IF(OR(주말DATA!J276="",주말DATA!J276=0),0,SUBSTITUTE(주말DATA!J276,",",".")*1)</f>
        <v>0</v>
      </c>
      <c r="K276" s="42">
        <f>IF(OR(주말DATA!K276="",주말DATA!K276=0),0,SUBSTITUTE(주말DATA!K276,",",".")*1)</f>
        <v>0</v>
      </c>
      <c r="L276" s="42">
        <f>IF(OR(주말DATA!L276="",주말DATA!L276=0),0,SUBSTITUTE(주말DATA!L276,",",".")*1)</f>
        <v>0</v>
      </c>
      <c r="M276" s="42">
        <f>IF(OR(주말DATA!M276="",주말DATA!M276=0),0,SUBSTITUTE(주말DATA!M276,",",".")*1)</f>
        <v>0</v>
      </c>
      <c r="N276" s="42">
        <f>IF(OR(주말DATA!N276="",주말DATA!N276=0),0,SUBSTITUTE(주말DATA!N276,",",".")*1)</f>
        <v>0</v>
      </c>
      <c r="O276" s="42">
        <f>IF(OR(주말DATA!O276="",주말DATA!O276=0),0,SUBSTITUTE(주말DATA!O276,",",".")*1)</f>
        <v>0</v>
      </c>
      <c r="P276" s="42">
        <f>IF(OR(주말DATA!P276="",주말DATA!P276=0),0,SUBSTITUTE(주말DATA!P276,",",".")*1)</f>
        <v>0</v>
      </c>
      <c r="Q276" s="42">
        <f>IF(OR(주말DATA!Q276="",주말DATA!Q276=0),0,SUBSTITUTE(주말DATA!Q276,",",".")*1)</f>
        <v>0</v>
      </c>
      <c r="R276" s="42">
        <f>IF(OR(주말DATA!R276="",주말DATA!R276=0),0,SUBSTITUTE(주말DATA!R276,",",".")*1)</f>
        <v>0</v>
      </c>
      <c r="S276" s="42">
        <f>IF(OR(주말DATA!S276="",주말DATA!S276=0),0,SUBSTITUTE(주말DATA!S276,",",".")*1)</f>
        <v>0</v>
      </c>
      <c r="T276" s="42">
        <f>IF(OR(주말DATA!T276="",주말DATA!T276=0),0,SUBSTITUTE(주말DATA!T276,",",".")*1)</f>
        <v>0</v>
      </c>
      <c r="U276" s="42">
        <f>IF(OR(주말DATA!U276="",주말DATA!U276=0),0,SUBSTITUTE(주말DATA!U276,",",".")*1)</f>
        <v>0</v>
      </c>
      <c r="V276" s="42">
        <f>IF(OR(주말DATA!V276="",주말DATA!V276=0),0,SUBSTITUTE(주말DATA!V276,",",".")*1)</f>
        <v>0</v>
      </c>
      <c r="W276" s="42">
        <f>IF(OR(주말DATA!W276="",주말DATA!W276=0),0,SUBSTITUTE(주말DATA!W276,",",".")*1)</f>
        <v>0</v>
      </c>
      <c r="X276" s="42">
        <f>IF(OR(주말DATA!X276="",주말DATA!X276=0),0,SUBSTITUTE(주말DATA!X276,",",".")*1)</f>
        <v>0</v>
      </c>
      <c r="Y276" s="43">
        <f>IF(OR(주말DATA!Y276="",주말DATA!Y276=0),0,SUBSTITUTE(주말DATA!Y276,",",".")*1)</f>
        <v>0</v>
      </c>
      <c r="Z276" s="76"/>
    </row>
    <row r="277" spans="1:27">
      <c r="A277" s="11" t="s">
        <v>25</v>
      </c>
      <c r="B277" s="42">
        <f>IF(OR(주말DATA!B277="",주말DATA!B277=0),0,SUBSTITUTE(주말DATA!B277,",",".")*1)</f>
        <v>0</v>
      </c>
      <c r="C277" s="42">
        <f>IF(OR(주말DATA!C277="",주말DATA!C277=0),0,SUBSTITUTE(주말DATA!C277,",",".")*1)</f>
        <v>0</v>
      </c>
      <c r="D277" s="42">
        <f>IF(OR(주말DATA!D277="",주말DATA!D277=0),0,SUBSTITUTE(주말DATA!D277,",",".")*1)</f>
        <v>0</v>
      </c>
      <c r="E277" s="42">
        <f>IF(OR(주말DATA!E277="",주말DATA!E277=0),0,SUBSTITUTE(주말DATA!E277,",",".")*1)</f>
        <v>0</v>
      </c>
      <c r="F277" s="42">
        <f>IF(OR(주말DATA!F277="",주말DATA!F277=0),0,SUBSTITUTE(주말DATA!F277,",",".")*1)</f>
        <v>0</v>
      </c>
      <c r="G277" s="42">
        <f>IF(OR(주말DATA!G277="",주말DATA!G277=0),0,SUBSTITUTE(주말DATA!G277,",",".")*1)</f>
        <v>0</v>
      </c>
      <c r="H277" s="42">
        <f>IF(OR(주말DATA!H277="",주말DATA!H277=0),0,SUBSTITUTE(주말DATA!H277,",",".")*1)</f>
        <v>0</v>
      </c>
      <c r="I277" s="42">
        <f>IF(OR(주말DATA!I277="",주말DATA!I277=0),0,SUBSTITUTE(주말DATA!I277,",",".")*1)</f>
        <v>0</v>
      </c>
      <c r="J277" s="42">
        <f>IF(OR(주말DATA!J277="",주말DATA!J277=0),0,SUBSTITUTE(주말DATA!J277,",",".")*1)</f>
        <v>0</v>
      </c>
      <c r="K277" s="42">
        <f>IF(OR(주말DATA!K277="",주말DATA!K277=0),0,SUBSTITUTE(주말DATA!K277,",",".")*1)</f>
        <v>0</v>
      </c>
      <c r="L277" s="42">
        <f>IF(OR(주말DATA!L277="",주말DATA!L277=0),0,SUBSTITUTE(주말DATA!L277,",",".")*1)</f>
        <v>0</v>
      </c>
      <c r="M277" s="42">
        <f>IF(OR(주말DATA!M277="",주말DATA!M277=0),0,SUBSTITUTE(주말DATA!M277,",",".")*1)</f>
        <v>0</v>
      </c>
      <c r="N277" s="42">
        <f>IF(OR(주말DATA!N277="",주말DATA!N277=0),0,SUBSTITUTE(주말DATA!N277,",",".")*1)</f>
        <v>0</v>
      </c>
      <c r="O277" s="42">
        <f>IF(OR(주말DATA!O277="",주말DATA!O277=0),0,SUBSTITUTE(주말DATA!O277,",",".")*1)</f>
        <v>0</v>
      </c>
      <c r="P277" s="42">
        <f>IF(OR(주말DATA!P277="",주말DATA!P277=0),0,SUBSTITUTE(주말DATA!P277,",",".")*1)</f>
        <v>0</v>
      </c>
      <c r="Q277" s="42">
        <f>IF(OR(주말DATA!Q277="",주말DATA!Q277=0),0,SUBSTITUTE(주말DATA!Q277,",",".")*1)</f>
        <v>0</v>
      </c>
      <c r="R277" s="42">
        <f>IF(OR(주말DATA!R277="",주말DATA!R277=0),0,SUBSTITUTE(주말DATA!R277,",",".")*1)</f>
        <v>0</v>
      </c>
      <c r="S277" s="42">
        <f>IF(OR(주말DATA!S277="",주말DATA!S277=0),0,SUBSTITUTE(주말DATA!S277,",",".")*1)</f>
        <v>0</v>
      </c>
      <c r="T277" s="42">
        <f>IF(OR(주말DATA!T277="",주말DATA!T277=0),0,SUBSTITUTE(주말DATA!T277,",",".")*1)</f>
        <v>0</v>
      </c>
      <c r="U277" s="42">
        <f>IF(OR(주말DATA!U277="",주말DATA!U277=0),0,SUBSTITUTE(주말DATA!U277,",",".")*1)</f>
        <v>0</v>
      </c>
      <c r="V277" s="42">
        <f>IF(OR(주말DATA!V277="",주말DATA!V277=0),0,SUBSTITUTE(주말DATA!V277,",",".")*1)</f>
        <v>0</v>
      </c>
      <c r="W277" s="42">
        <f>IF(OR(주말DATA!W277="",주말DATA!W277=0),0,SUBSTITUTE(주말DATA!W277,",",".")*1)</f>
        <v>0</v>
      </c>
      <c r="X277" s="42">
        <f>IF(OR(주말DATA!X277="",주말DATA!X277=0),0,SUBSTITUTE(주말DATA!X277,",",".")*1)</f>
        <v>0</v>
      </c>
      <c r="Y277" s="43">
        <f>IF(OR(주말DATA!Y277="",주말DATA!Y277=0),0,SUBSTITUTE(주말DATA!Y277,",",".")*1)</f>
        <v>0</v>
      </c>
      <c r="Z277" s="76"/>
    </row>
    <row r="278" spans="1:27">
      <c r="A278" s="11" t="s">
        <v>26</v>
      </c>
      <c r="B278" s="42">
        <f>IF(OR(주말DATA!B278="",주말DATA!B278=0),0,SUBSTITUTE(주말DATA!B278,",",".")*1)</f>
        <v>0</v>
      </c>
      <c r="C278" s="42">
        <f>IF(OR(주말DATA!C278="",주말DATA!C278=0),0,SUBSTITUTE(주말DATA!C278,",",".")*1)</f>
        <v>0</v>
      </c>
      <c r="D278" s="42">
        <f>IF(OR(주말DATA!D278="",주말DATA!D278=0),0,SUBSTITUTE(주말DATA!D278,",",".")*1)</f>
        <v>0</v>
      </c>
      <c r="E278" s="42">
        <f>IF(OR(주말DATA!E278="",주말DATA!E278=0),0,SUBSTITUTE(주말DATA!E278,",",".")*1)</f>
        <v>0</v>
      </c>
      <c r="F278" s="42">
        <f>IF(OR(주말DATA!F278="",주말DATA!F278=0),0,SUBSTITUTE(주말DATA!F278,",",".")*1)</f>
        <v>0</v>
      </c>
      <c r="G278" s="42">
        <f>IF(OR(주말DATA!G278="",주말DATA!G278=0),0,SUBSTITUTE(주말DATA!G278,",",".")*1)</f>
        <v>0</v>
      </c>
      <c r="H278" s="42">
        <f>IF(OR(주말DATA!H278="",주말DATA!H278=0),0,SUBSTITUTE(주말DATA!H278,",",".")*1)</f>
        <v>0</v>
      </c>
      <c r="I278" s="42">
        <f>IF(OR(주말DATA!I278="",주말DATA!I278=0),0,SUBSTITUTE(주말DATA!I278,",",".")*1)</f>
        <v>0</v>
      </c>
      <c r="J278" s="42">
        <f>IF(OR(주말DATA!J278="",주말DATA!J278=0),0,SUBSTITUTE(주말DATA!J278,",",".")*1)</f>
        <v>0</v>
      </c>
      <c r="K278" s="42">
        <f>IF(OR(주말DATA!K278="",주말DATA!K278=0),0,SUBSTITUTE(주말DATA!K278,",",".")*1)</f>
        <v>0</v>
      </c>
      <c r="L278" s="42">
        <f>IF(OR(주말DATA!L278="",주말DATA!L278=0),0,SUBSTITUTE(주말DATA!L278,",",".")*1)</f>
        <v>0</v>
      </c>
      <c r="M278" s="42">
        <f>IF(OR(주말DATA!M278="",주말DATA!M278=0),0,SUBSTITUTE(주말DATA!M278,",",".")*1)</f>
        <v>0</v>
      </c>
      <c r="N278" s="42">
        <f>IF(OR(주말DATA!N278="",주말DATA!N278=0),0,SUBSTITUTE(주말DATA!N278,",",".")*1)</f>
        <v>0</v>
      </c>
      <c r="O278" s="42">
        <f>IF(OR(주말DATA!O278="",주말DATA!O278=0),0,SUBSTITUTE(주말DATA!O278,",",".")*1)</f>
        <v>0</v>
      </c>
      <c r="P278" s="42">
        <f>IF(OR(주말DATA!P278="",주말DATA!P278=0),0,SUBSTITUTE(주말DATA!P278,",",".")*1)</f>
        <v>0</v>
      </c>
      <c r="Q278" s="42">
        <f>IF(OR(주말DATA!Q278="",주말DATA!Q278=0),0,SUBSTITUTE(주말DATA!Q278,",",".")*1)</f>
        <v>0</v>
      </c>
      <c r="R278" s="42">
        <f>IF(OR(주말DATA!R278="",주말DATA!R278=0),0,SUBSTITUTE(주말DATA!R278,",",".")*1)</f>
        <v>0</v>
      </c>
      <c r="S278" s="42">
        <f>IF(OR(주말DATA!S278="",주말DATA!S278=0),0,SUBSTITUTE(주말DATA!S278,",",".")*1)</f>
        <v>0</v>
      </c>
      <c r="T278" s="42">
        <f>IF(OR(주말DATA!T278="",주말DATA!T278=0),0,SUBSTITUTE(주말DATA!T278,",",".")*1)</f>
        <v>0</v>
      </c>
      <c r="U278" s="42">
        <f>IF(OR(주말DATA!U278="",주말DATA!U278=0),0,SUBSTITUTE(주말DATA!U278,",",".")*1)</f>
        <v>0</v>
      </c>
      <c r="V278" s="42">
        <f>IF(OR(주말DATA!V278="",주말DATA!V278=0),0,SUBSTITUTE(주말DATA!V278,",",".")*1)</f>
        <v>0</v>
      </c>
      <c r="W278" s="42">
        <f>IF(OR(주말DATA!W278="",주말DATA!W278=0),0,SUBSTITUTE(주말DATA!W278,",",".")*1)</f>
        <v>0</v>
      </c>
      <c r="X278" s="42">
        <f>IF(OR(주말DATA!X278="",주말DATA!X278=0),0,SUBSTITUTE(주말DATA!X278,",",".")*1)</f>
        <v>0</v>
      </c>
      <c r="Y278" s="43">
        <f>IF(OR(주말DATA!Y278="",주말DATA!Y278=0),0,SUBSTITUTE(주말DATA!Y278,",",".")*1)</f>
        <v>0</v>
      </c>
      <c r="Z278" s="76"/>
    </row>
    <row r="279" spans="1:27">
      <c r="A279" s="11" t="s">
        <v>27</v>
      </c>
      <c r="B279" s="42">
        <f>IF(OR(주말DATA!B279="",주말DATA!B279=0),0,SUBSTITUTE(주말DATA!B279,",",".")*1)</f>
        <v>0</v>
      </c>
      <c r="C279" s="42">
        <f>IF(OR(주말DATA!C279="",주말DATA!C279=0),0,SUBSTITUTE(주말DATA!C279,",",".")*1)</f>
        <v>0</v>
      </c>
      <c r="D279" s="42">
        <f>IF(OR(주말DATA!D279="",주말DATA!D279=0),0,SUBSTITUTE(주말DATA!D279,",",".")*1)</f>
        <v>0</v>
      </c>
      <c r="E279" s="42">
        <f>IF(OR(주말DATA!E279="",주말DATA!E279=0),0,SUBSTITUTE(주말DATA!E279,",",".")*1)</f>
        <v>0</v>
      </c>
      <c r="F279" s="42">
        <f>IF(OR(주말DATA!F279="",주말DATA!F279=0),0,SUBSTITUTE(주말DATA!F279,",",".")*1)</f>
        <v>0</v>
      </c>
      <c r="G279" s="42">
        <f>IF(OR(주말DATA!G279="",주말DATA!G279=0),0,SUBSTITUTE(주말DATA!G279,",",".")*1)</f>
        <v>0</v>
      </c>
      <c r="H279" s="42">
        <f>IF(OR(주말DATA!H279="",주말DATA!H279=0),0,SUBSTITUTE(주말DATA!H279,",",".")*1)</f>
        <v>0</v>
      </c>
      <c r="I279" s="42">
        <f>IF(OR(주말DATA!I279="",주말DATA!I279=0),0,SUBSTITUTE(주말DATA!I279,",",".")*1)</f>
        <v>0</v>
      </c>
      <c r="J279" s="42">
        <f>IF(OR(주말DATA!J279="",주말DATA!J279=0),0,SUBSTITUTE(주말DATA!J279,",",".")*1)</f>
        <v>0</v>
      </c>
      <c r="K279" s="42">
        <f>IF(OR(주말DATA!K279="",주말DATA!K279=0),0,SUBSTITUTE(주말DATA!K279,",",".")*1)</f>
        <v>0</v>
      </c>
      <c r="L279" s="42">
        <f>IF(OR(주말DATA!L279="",주말DATA!L279=0),0,SUBSTITUTE(주말DATA!L279,",",".")*1)</f>
        <v>0</v>
      </c>
      <c r="M279" s="42">
        <f>IF(OR(주말DATA!M279="",주말DATA!M279=0),0,SUBSTITUTE(주말DATA!M279,",",".")*1)</f>
        <v>0</v>
      </c>
      <c r="N279" s="42">
        <f>IF(OR(주말DATA!N279="",주말DATA!N279=0),0,SUBSTITUTE(주말DATA!N279,",",".")*1)</f>
        <v>0</v>
      </c>
      <c r="O279" s="42">
        <f>IF(OR(주말DATA!O279="",주말DATA!O279=0),0,SUBSTITUTE(주말DATA!O279,",",".")*1)</f>
        <v>0</v>
      </c>
      <c r="P279" s="42">
        <f>IF(OR(주말DATA!P279="",주말DATA!P279=0),0,SUBSTITUTE(주말DATA!P279,",",".")*1)</f>
        <v>0</v>
      </c>
      <c r="Q279" s="42">
        <f>IF(OR(주말DATA!Q279="",주말DATA!Q279=0),0,SUBSTITUTE(주말DATA!Q279,",",".")*1)</f>
        <v>0</v>
      </c>
      <c r="R279" s="42">
        <f>IF(OR(주말DATA!R279="",주말DATA!R279=0),0,SUBSTITUTE(주말DATA!R279,",",".")*1)</f>
        <v>0</v>
      </c>
      <c r="S279" s="42">
        <f>IF(OR(주말DATA!S279="",주말DATA!S279=0),0,SUBSTITUTE(주말DATA!S279,",",".")*1)</f>
        <v>0</v>
      </c>
      <c r="T279" s="42">
        <f>IF(OR(주말DATA!T279="",주말DATA!T279=0),0,SUBSTITUTE(주말DATA!T279,",",".")*1)</f>
        <v>0</v>
      </c>
      <c r="U279" s="42">
        <f>IF(OR(주말DATA!U279="",주말DATA!U279=0),0,SUBSTITUTE(주말DATA!U279,",",".")*1)</f>
        <v>0</v>
      </c>
      <c r="V279" s="42">
        <f>IF(OR(주말DATA!V279="",주말DATA!V279=0),0,SUBSTITUTE(주말DATA!V279,",",".")*1)</f>
        <v>0</v>
      </c>
      <c r="W279" s="42">
        <f>IF(OR(주말DATA!W279="",주말DATA!W279=0),0,SUBSTITUTE(주말DATA!W279,",",".")*1)</f>
        <v>0</v>
      </c>
      <c r="X279" s="42">
        <f>IF(OR(주말DATA!X279="",주말DATA!X279=0),0,SUBSTITUTE(주말DATA!X279,",",".")*1)</f>
        <v>0</v>
      </c>
      <c r="Y279" s="43">
        <f>IF(OR(주말DATA!Y279="",주말DATA!Y279=0),0,SUBSTITUTE(주말DATA!Y279,",",".")*1)</f>
        <v>0</v>
      </c>
      <c r="Z279" s="76"/>
    </row>
    <row r="280" spans="1:27">
      <c r="A280" s="11" t="s">
        <v>28</v>
      </c>
      <c r="B280" s="42">
        <f>IF(OR(주말DATA!B280="",주말DATA!B280=0),0,SUBSTITUTE(주말DATA!B280,",",".")*1)</f>
        <v>0</v>
      </c>
      <c r="C280" s="42">
        <f>IF(OR(주말DATA!C280="",주말DATA!C280=0),0,SUBSTITUTE(주말DATA!C280,",",".")*1)</f>
        <v>0</v>
      </c>
      <c r="D280" s="42">
        <f>IF(OR(주말DATA!D280="",주말DATA!D280=0),0,SUBSTITUTE(주말DATA!D280,",",".")*1)</f>
        <v>0</v>
      </c>
      <c r="E280" s="42">
        <f>IF(OR(주말DATA!E280="",주말DATA!E280=0),0,SUBSTITUTE(주말DATA!E280,",",".")*1)</f>
        <v>0</v>
      </c>
      <c r="F280" s="42">
        <f>IF(OR(주말DATA!F280="",주말DATA!F280=0),0,SUBSTITUTE(주말DATA!F280,",",".")*1)</f>
        <v>0</v>
      </c>
      <c r="G280" s="42">
        <f>IF(OR(주말DATA!G280="",주말DATA!G280=0),0,SUBSTITUTE(주말DATA!G280,",",".")*1)</f>
        <v>0</v>
      </c>
      <c r="H280" s="42">
        <f>IF(OR(주말DATA!H280="",주말DATA!H280=0),0,SUBSTITUTE(주말DATA!H280,",",".")*1)</f>
        <v>0</v>
      </c>
      <c r="I280" s="42">
        <f>IF(OR(주말DATA!I280="",주말DATA!I280=0),0,SUBSTITUTE(주말DATA!I280,",",".")*1)</f>
        <v>0</v>
      </c>
      <c r="J280" s="42">
        <f>IF(OR(주말DATA!J280="",주말DATA!J280=0),0,SUBSTITUTE(주말DATA!J280,",",".")*1)</f>
        <v>0</v>
      </c>
      <c r="K280" s="42">
        <f>IF(OR(주말DATA!K280="",주말DATA!K280=0),0,SUBSTITUTE(주말DATA!K280,",",".")*1)</f>
        <v>0</v>
      </c>
      <c r="L280" s="42">
        <f>IF(OR(주말DATA!L280="",주말DATA!L280=0),0,SUBSTITUTE(주말DATA!L280,",",".")*1)</f>
        <v>0</v>
      </c>
      <c r="M280" s="42">
        <f>IF(OR(주말DATA!M280="",주말DATA!M280=0),0,SUBSTITUTE(주말DATA!M280,",",".")*1)</f>
        <v>0</v>
      </c>
      <c r="N280" s="42">
        <f>IF(OR(주말DATA!N280="",주말DATA!N280=0),0,SUBSTITUTE(주말DATA!N280,",",".")*1)</f>
        <v>0</v>
      </c>
      <c r="O280" s="42">
        <f>IF(OR(주말DATA!O280="",주말DATA!O280=0),0,SUBSTITUTE(주말DATA!O280,",",".")*1)</f>
        <v>0</v>
      </c>
      <c r="P280" s="42">
        <f>IF(OR(주말DATA!P280="",주말DATA!P280=0),0,SUBSTITUTE(주말DATA!P280,",",".")*1)</f>
        <v>0</v>
      </c>
      <c r="Q280" s="42">
        <f>IF(OR(주말DATA!Q280="",주말DATA!Q280=0),0,SUBSTITUTE(주말DATA!Q280,",",".")*1)</f>
        <v>0</v>
      </c>
      <c r="R280" s="42">
        <f>IF(OR(주말DATA!R280="",주말DATA!R280=0),0,SUBSTITUTE(주말DATA!R280,",",".")*1)</f>
        <v>0</v>
      </c>
      <c r="S280" s="42">
        <f>IF(OR(주말DATA!S280="",주말DATA!S280=0),0,SUBSTITUTE(주말DATA!S280,",",".")*1)</f>
        <v>0</v>
      </c>
      <c r="T280" s="42">
        <f>IF(OR(주말DATA!T280="",주말DATA!T280=0),0,SUBSTITUTE(주말DATA!T280,",",".")*1)</f>
        <v>0</v>
      </c>
      <c r="U280" s="42">
        <f>IF(OR(주말DATA!U280="",주말DATA!U280=0),0,SUBSTITUTE(주말DATA!U280,",",".")*1)</f>
        <v>0</v>
      </c>
      <c r="V280" s="42">
        <f>IF(OR(주말DATA!V280="",주말DATA!V280=0),0,SUBSTITUTE(주말DATA!V280,",",".")*1)</f>
        <v>0</v>
      </c>
      <c r="W280" s="42">
        <f>IF(OR(주말DATA!W280="",주말DATA!W280=0),0,SUBSTITUTE(주말DATA!W280,",",".")*1)</f>
        <v>0</v>
      </c>
      <c r="X280" s="42">
        <f>IF(OR(주말DATA!X280="",주말DATA!X280=0),0,SUBSTITUTE(주말DATA!X280,",",".")*1)</f>
        <v>0</v>
      </c>
      <c r="Y280" s="43">
        <f>IF(OR(주말DATA!Y280="",주말DATA!Y280=0),0,SUBSTITUTE(주말DATA!Y280,",",".")*1)</f>
        <v>0</v>
      </c>
      <c r="Z280" s="76"/>
    </row>
    <row r="281" spans="1:27">
      <c r="A281" s="11" t="s">
        <v>29</v>
      </c>
      <c r="B281" s="42">
        <f>IF(OR(주말DATA!B281="",주말DATA!B281=0),0,SUBSTITUTE(주말DATA!B281,",",".")*1)</f>
        <v>0</v>
      </c>
      <c r="C281" s="42">
        <f>IF(OR(주말DATA!C281="",주말DATA!C281=0),0,SUBSTITUTE(주말DATA!C281,",",".")*1)</f>
        <v>0</v>
      </c>
      <c r="D281" s="42">
        <f>IF(OR(주말DATA!D281="",주말DATA!D281=0),0,SUBSTITUTE(주말DATA!D281,",",".")*1)</f>
        <v>0</v>
      </c>
      <c r="E281" s="42">
        <f>IF(OR(주말DATA!E281="",주말DATA!E281=0),0,SUBSTITUTE(주말DATA!E281,",",".")*1)</f>
        <v>0</v>
      </c>
      <c r="F281" s="42">
        <f>IF(OR(주말DATA!F281="",주말DATA!F281=0),0,SUBSTITUTE(주말DATA!F281,",",".")*1)</f>
        <v>0</v>
      </c>
      <c r="G281" s="42">
        <f>IF(OR(주말DATA!G281="",주말DATA!G281=0),0,SUBSTITUTE(주말DATA!G281,",",".")*1)</f>
        <v>0</v>
      </c>
      <c r="H281" s="42">
        <f>IF(OR(주말DATA!H281="",주말DATA!H281=0),0,SUBSTITUTE(주말DATA!H281,",",".")*1)</f>
        <v>0</v>
      </c>
      <c r="I281" s="42">
        <f>IF(OR(주말DATA!I281="",주말DATA!I281=0),0,SUBSTITUTE(주말DATA!I281,",",".")*1)</f>
        <v>0</v>
      </c>
      <c r="J281" s="42">
        <f>IF(OR(주말DATA!J281="",주말DATA!J281=0),0,SUBSTITUTE(주말DATA!J281,",",".")*1)</f>
        <v>0</v>
      </c>
      <c r="K281" s="42">
        <f>IF(OR(주말DATA!K281="",주말DATA!K281=0),0,SUBSTITUTE(주말DATA!K281,",",".")*1)</f>
        <v>0</v>
      </c>
      <c r="L281" s="42">
        <f>IF(OR(주말DATA!L281="",주말DATA!L281=0),0,SUBSTITUTE(주말DATA!L281,",",".")*1)</f>
        <v>0</v>
      </c>
      <c r="M281" s="42">
        <f>IF(OR(주말DATA!M281="",주말DATA!M281=0),0,SUBSTITUTE(주말DATA!M281,",",".")*1)</f>
        <v>0</v>
      </c>
      <c r="N281" s="42">
        <f>IF(OR(주말DATA!N281="",주말DATA!N281=0),0,SUBSTITUTE(주말DATA!N281,",",".")*1)</f>
        <v>0</v>
      </c>
      <c r="O281" s="42">
        <f>IF(OR(주말DATA!O281="",주말DATA!O281=0),0,SUBSTITUTE(주말DATA!O281,",",".")*1)</f>
        <v>0</v>
      </c>
      <c r="P281" s="42">
        <f>IF(OR(주말DATA!P281="",주말DATA!P281=0),0,SUBSTITUTE(주말DATA!P281,",",".")*1)</f>
        <v>0</v>
      </c>
      <c r="Q281" s="42">
        <f>IF(OR(주말DATA!Q281="",주말DATA!Q281=0),0,SUBSTITUTE(주말DATA!Q281,",",".")*1)</f>
        <v>0</v>
      </c>
      <c r="R281" s="42">
        <f>IF(OR(주말DATA!R281="",주말DATA!R281=0),0,SUBSTITUTE(주말DATA!R281,",",".")*1)</f>
        <v>0</v>
      </c>
      <c r="S281" s="42">
        <f>IF(OR(주말DATA!S281="",주말DATA!S281=0),0,SUBSTITUTE(주말DATA!S281,",",".")*1)</f>
        <v>0</v>
      </c>
      <c r="T281" s="42">
        <f>IF(OR(주말DATA!T281="",주말DATA!T281=0),0,SUBSTITUTE(주말DATA!T281,",",".")*1)</f>
        <v>0</v>
      </c>
      <c r="U281" s="42">
        <f>IF(OR(주말DATA!U281="",주말DATA!U281=0),0,SUBSTITUTE(주말DATA!U281,",",".")*1)</f>
        <v>0</v>
      </c>
      <c r="V281" s="42">
        <f>IF(OR(주말DATA!V281="",주말DATA!V281=0),0,SUBSTITUTE(주말DATA!V281,",",".")*1)</f>
        <v>0</v>
      </c>
      <c r="W281" s="42">
        <f>IF(OR(주말DATA!W281="",주말DATA!W281=0),0,SUBSTITUTE(주말DATA!W281,",",".")*1)</f>
        <v>0</v>
      </c>
      <c r="X281" s="42">
        <f>IF(OR(주말DATA!X281="",주말DATA!X281=0),0,SUBSTITUTE(주말DATA!X281,",",".")*1)</f>
        <v>0</v>
      </c>
      <c r="Y281" s="43">
        <f>IF(OR(주말DATA!Y281="",주말DATA!Y281=0),0,SUBSTITUTE(주말DATA!Y281,",",".")*1)</f>
        <v>0</v>
      </c>
      <c r="Z281" s="76"/>
    </row>
    <row r="282" spans="1:27">
      <c r="A282" s="11" t="s">
        <v>30</v>
      </c>
      <c r="B282" s="42">
        <f>IF(OR(주말DATA!B282="",주말DATA!B282=0),0,SUBSTITUTE(주말DATA!B282,",",".")*1)</f>
        <v>0</v>
      </c>
      <c r="C282" s="42">
        <f>IF(OR(주말DATA!C282="",주말DATA!C282=0),0,SUBSTITUTE(주말DATA!C282,",",".")*1)</f>
        <v>0</v>
      </c>
      <c r="D282" s="42">
        <f>IF(OR(주말DATA!D282="",주말DATA!D282=0),0,SUBSTITUTE(주말DATA!D282,",",".")*1)</f>
        <v>0</v>
      </c>
      <c r="E282" s="42">
        <f>IF(OR(주말DATA!E282="",주말DATA!E282=0),0,SUBSTITUTE(주말DATA!E282,",",".")*1)</f>
        <v>0</v>
      </c>
      <c r="F282" s="42">
        <f>IF(OR(주말DATA!F282="",주말DATA!F282=0),0,SUBSTITUTE(주말DATA!F282,",",".")*1)</f>
        <v>0</v>
      </c>
      <c r="G282" s="42">
        <f>IF(OR(주말DATA!G282="",주말DATA!G282=0),0,SUBSTITUTE(주말DATA!G282,",",".")*1)</f>
        <v>0</v>
      </c>
      <c r="H282" s="42">
        <f>IF(OR(주말DATA!H282="",주말DATA!H282=0),0,SUBSTITUTE(주말DATA!H282,",",".")*1)</f>
        <v>0</v>
      </c>
      <c r="I282" s="42">
        <f>IF(OR(주말DATA!I282="",주말DATA!I282=0),0,SUBSTITUTE(주말DATA!I282,",",".")*1)</f>
        <v>0</v>
      </c>
      <c r="J282" s="42">
        <f>IF(OR(주말DATA!J282="",주말DATA!J282=0),0,SUBSTITUTE(주말DATA!J282,",",".")*1)</f>
        <v>0</v>
      </c>
      <c r="K282" s="42">
        <f>IF(OR(주말DATA!K282="",주말DATA!K282=0),0,SUBSTITUTE(주말DATA!K282,",",".")*1)</f>
        <v>0</v>
      </c>
      <c r="L282" s="42">
        <f>IF(OR(주말DATA!L282="",주말DATA!L282=0),0,SUBSTITUTE(주말DATA!L282,",",".")*1)</f>
        <v>0</v>
      </c>
      <c r="M282" s="42">
        <f>IF(OR(주말DATA!M282="",주말DATA!M282=0),0,SUBSTITUTE(주말DATA!M282,",",".")*1)</f>
        <v>0</v>
      </c>
      <c r="N282" s="42">
        <f>IF(OR(주말DATA!N282="",주말DATA!N282=0),0,SUBSTITUTE(주말DATA!N282,",",".")*1)</f>
        <v>0</v>
      </c>
      <c r="O282" s="42">
        <f>IF(OR(주말DATA!O282="",주말DATA!O282=0),0,SUBSTITUTE(주말DATA!O282,",",".")*1)</f>
        <v>0</v>
      </c>
      <c r="P282" s="42">
        <f>IF(OR(주말DATA!P282="",주말DATA!P282=0),0,SUBSTITUTE(주말DATA!P282,",",".")*1)</f>
        <v>0</v>
      </c>
      <c r="Q282" s="42">
        <f>IF(OR(주말DATA!Q282="",주말DATA!Q282=0),0,SUBSTITUTE(주말DATA!Q282,",",".")*1)</f>
        <v>0</v>
      </c>
      <c r="R282" s="42">
        <f>IF(OR(주말DATA!R282="",주말DATA!R282=0),0,SUBSTITUTE(주말DATA!R282,",",".")*1)</f>
        <v>0</v>
      </c>
      <c r="S282" s="42">
        <f>IF(OR(주말DATA!S282="",주말DATA!S282=0),0,SUBSTITUTE(주말DATA!S282,",",".")*1)</f>
        <v>0</v>
      </c>
      <c r="T282" s="42">
        <f>IF(OR(주말DATA!T282="",주말DATA!T282=0),0,SUBSTITUTE(주말DATA!T282,",",".")*1)</f>
        <v>0</v>
      </c>
      <c r="U282" s="42">
        <f>IF(OR(주말DATA!U282="",주말DATA!U282=0),0,SUBSTITUTE(주말DATA!U282,",",".")*1)</f>
        <v>0</v>
      </c>
      <c r="V282" s="42">
        <f>IF(OR(주말DATA!V282="",주말DATA!V282=0),0,SUBSTITUTE(주말DATA!V282,",",".")*1)</f>
        <v>0</v>
      </c>
      <c r="W282" s="42">
        <f>IF(OR(주말DATA!W282="",주말DATA!W282=0),0,SUBSTITUTE(주말DATA!W282,",",".")*1)</f>
        <v>0</v>
      </c>
      <c r="X282" s="42">
        <f>IF(OR(주말DATA!X282="",주말DATA!X282=0),0,SUBSTITUTE(주말DATA!X282,",",".")*1)</f>
        <v>0</v>
      </c>
      <c r="Y282" s="43">
        <f>IF(OR(주말DATA!Y282="",주말DATA!Y282=0),0,SUBSTITUTE(주말DATA!Y282,",",".")*1)</f>
        <v>0</v>
      </c>
      <c r="Z282" s="76"/>
    </row>
    <row r="283" spans="1:27">
      <c r="A283" s="11" t="s">
        <v>31</v>
      </c>
      <c r="B283" s="42">
        <f>IF(OR(주말DATA!B283="",주말DATA!B283=0),0,SUBSTITUTE(주말DATA!B283,",",".")*1)</f>
        <v>0</v>
      </c>
      <c r="C283" s="42">
        <f>IF(OR(주말DATA!C283="",주말DATA!C283=0),0,SUBSTITUTE(주말DATA!C283,",",".")*1)</f>
        <v>0</v>
      </c>
      <c r="D283" s="42">
        <f>IF(OR(주말DATA!D283="",주말DATA!D283=0),0,SUBSTITUTE(주말DATA!D283,",",".")*1)</f>
        <v>0</v>
      </c>
      <c r="E283" s="42">
        <f>IF(OR(주말DATA!E283="",주말DATA!E283=0),0,SUBSTITUTE(주말DATA!E283,",",".")*1)</f>
        <v>0</v>
      </c>
      <c r="F283" s="42">
        <f>IF(OR(주말DATA!F283="",주말DATA!F283=0),0,SUBSTITUTE(주말DATA!F283,",",".")*1)</f>
        <v>0</v>
      </c>
      <c r="G283" s="42">
        <f>IF(OR(주말DATA!G283="",주말DATA!G283=0),0,SUBSTITUTE(주말DATA!G283,",",".")*1)</f>
        <v>0</v>
      </c>
      <c r="H283" s="42">
        <f>IF(OR(주말DATA!H283="",주말DATA!H283=0),0,SUBSTITUTE(주말DATA!H283,",",".")*1)</f>
        <v>0</v>
      </c>
      <c r="I283" s="42">
        <f>IF(OR(주말DATA!I283="",주말DATA!I283=0),0,SUBSTITUTE(주말DATA!I283,",",".")*1)</f>
        <v>0</v>
      </c>
      <c r="J283" s="42">
        <f>IF(OR(주말DATA!J283="",주말DATA!J283=0),0,SUBSTITUTE(주말DATA!J283,",",".")*1)</f>
        <v>0</v>
      </c>
      <c r="K283" s="42">
        <f>IF(OR(주말DATA!K283="",주말DATA!K283=0),0,SUBSTITUTE(주말DATA!K283,",",".")*1)</f>
        <v>0</v>
      </c>
      <c r="L283" s="42">
        <f>IF(OR(주말DATA!L283="",주말DATA!L283=0),0,SUBSTITUTE(주말DATA!L283,",",".")*1)</f>
        <v>0</v>
      </c>
      <c r="M283" s="42">
        <f>IF(OR(주말DATA!M283="",주말DATA!M283=0),0,SUBSTITUTE(주말DATA!M283,",",".")*1)</f>
        <v>0</v>
      </c>
      <c r="N283" s="42">
        <f>IF(OR(주말DATA!N283="",주말DATA!N283=0),0,SUBSTITUTE(주말DATA!N283,",",".")*1)</f>
        <v>0</v>
      </c>
      <c r="O283" s="42">
        <f>IF(OR(주말DATA!O283="",주말DATA!O283=0),0,SUBSTITUTE(주말DATA!O283,",",".")*1)</f>
        <v>0</v>
      </c>
      <c r="P283" s="42">
        <f>IF(OR(주말DATA!P283="",주말DATA!P283=0),0,SUBSTITUTE(주말DATA!P283,",",".")*1)</f>
        <v>0</v>
      </c>
      <c r="Q283" s="42">
        <f>IF(OR(주말DATA!Q283="",주말DATA!Q283=0),0,SUBSTITUTE(주말DATA!Q283,",",".")*1)</f>
        <v>0</v>
      </c>
      <c r="R283" s="42">
        <f>IF(OR(주말DATA!R283="",주말DATA!R283=0),0,SUBSTITUTE(주말DATA!R283,",",".")*1)</f>
        <v>0</v>
      </c>
      <c r="S283" s="42">
        <f>IF(OR(주말DATA!S283="",주말DATA!S283=0),0,SUBSTITUTE(주말DATA!S283,",",".")*1)</f>
        <v>0</v>
      </c>
      <c r="T283" s="42">
        <f>IF(OR(주말DATA!T283="",주말DATA!T283=0),0,SUBSTITUTE(주말DATA!T283,",",".")*1)</f>
        <v>0</v>
      </c>
      <c r="U283" s="42">
        <f>IF(OR(주말DATA!U283="",주말DATA!U283=0),0,SUBSTITUTE(주말DATA!U283,",",".")*1)</f>
        <v>0</v>
      </c>
      <c r="V283" s="42">
        <f>IF(OR(주말DATA!V283="",주말DATA!V283=0),0,SUBSTITUTE(주말DATA!V283,",",".")*1)</f>
        <v>0</v>
      </c>
      <c r="W283" s="42">
        <f>IF(OR(주말DATA!W283="",주말DATA!W283=0),0,SUBSTITUTE(주말DATA!W283,",",".")*1)</f>
        <v>0</v>
      </c>
      <c r="X283" s="42">
        <f>IF(OR(주말DATA!X283="",주말DATA!X283=0),0,SUBSTITUTE(주말DATA!X283,",",".")*1)</f>
        <v>0</v>
      </c>
      <c r="Y283" s="43">
        <f>IF(OR(주말DATA!Y283="",주말DATA!Y283=0),0,SUBSTITUTE(주말DATA!Y283,",",".")*1)</f>
        <v>0</v>
      </c>
      <c r="Z283" s="76"/>
    </row>
    <row r="284" spans="1:27">
      <c r="A284" s="11" t="s">
        <v>32</v>
      </c>
      <c r="B284" s="42">
        <f>IF(OR(주말DATA!B284="",주말DATA!B284=0),0,SUBSTITUTE(주말DATA!B284,",",".")*1)</f>
        <v>0</v>
      </c>
      <c r="C284" s="42">
        <f>IF(OR(주말DATA!C284="",주말DATA!C284=0),0,SUBSTITUTE(주말DATA!C284,",",".")*1)</f>
        <v>0</v>
      </c>
      <c r="D284" s="42">
        <f>IF(OR(주말DATA!D284="",주말DATA!D284=0),0,SUBSTITUTE(주말DATA!D284,",",".")*1)</f>
        <v>0</v>
      </c>
      <c r="E284" s="42">
        <f>IF(OR(주말DATA!E284="",주말DATA!E284=0),0,SUBSTITUTE(주말DATA!E284,",",".")*1)</f>
        <v>0</v>
      </c>
      <c r="F284" s="42">
        <f>IF(OR(주말DATA!F284="",주말DATA!F284=0),0,SUBSTITUTE(주말DATA!F284,",",".")*1)</f>
        <v>0</v>
      </c>
      <c r="G284" s="42">
        <f>IF(OR(주말DATA!G284="",주말DATA!G284=0),0,SUBSTITUTE(주말DATA!G284,",",".")*1)</f>
        <v>0</v>
      </c>
      <c r="H284" s="42">
        <f>IF(OR(주말DATA!H284="",주말DATA!H284=0),0,SUBSTITUTE(주말DATA!H284,",",".")*1)</f>
        <v>0</v>
      </c>
      <c r="I284" s="42">
        <f>IF(OR(주말DATA!I284="",주말DATA!I284=0),0,SUBSTITUTE(주말DATA!I284,",",".")*1)</f>
        <v>0</v>
      </c>
      <c r="J284" s="42">
        <f>IF(OR(주말DATA!J284="",주말DATA!J284=0),0,SUBSTITUTE(주말DATA!J284,",",".")*1)</f>
        <v>0</v>
      </c>
      <c r="K284" s="42">
        <f>IF(OR(주말DATA!K284="",주말DATA!K284=0),0,SUBSTITUTE(주말DATA!K284,",",".")*1)</f>
        <v>0</v>
      </c>
      <c r="L284" s="42">
        <f>IF(OR(주말DATA!L284="",주말DATA!L284=0),0,SUBSTITUTE(주말DATA!L284,",",".")*1)</f>
        <v>0</v>
      </c>
      <c r="M284" s="42">
        <f>IF(OR(주말DATA!M284="",주말DATA!M284=0),0,SUBSTITUTE(주말DATA!M284,",",".")*1)</f>
        <v>0</v>
      </c>
      <c r="N284" s="42">
        <f>IF(OR(주말DATA!N284="",주말DATA!N284=0),0,SUBSTITUTE(주말DATA!N284,",",".")*1)</f>
        <v>0</v>
      </c>
      <c r="O284" s="42">
        <f>IF(OR(주말DATA!O284="",주말DATA!O284=0),0,SUBSTITUTE(주말DATA!O284,",",".")*1)</f>
        <v>0</v>
      </c>
      <c r="P284" s="42">
        <f>IF(OR(주말DATA!P284="",주말DATA!P284=0),0,SUBSTITUTE(주말DATA!P284,",",".")*1)</f>
        <v>0</v>
      </c>
      <c r="Q284" s="42">
        <f>IF(OR(주말DATA!Q284="",주말DATA!Q284=0),0,SUBSTITUTE(주말DATA!Q284,",",".")*1)</f>
        <v>0</v>
      </c>
      <c r="R284" s="42">
        <f>IF(OR(주말DATA!R284="",주말DATA!R284=0),0,SUBSTITUTE(주말DATA!R284,",",".")*1)</f>
        <v>0</v>
      </c>
      <c r="S284" s="42">
        <f>IF(OR(주말DATA!S284="",주말DATA!S284=0),0,SUBSTITUTE(주말DATA!S284,",",".")*1)</f>
        <v>0</v>
      </c>
      <c r="T284" s="42">
        <f>IF(OR(주말DATA!T284="",주말DATA!T284=0),0,SUBSTITUTE(주말DATA!T284,",",".")*1)</f>
        <v>0</v>
      </c>
      <c r="U284" s="42">
        <f>IF(OR(주말DATA!U284="",주말DATA!U284=0),0,SUBSTITUTE(주말DATA!U284,",",".")*1)</f>
        <v>0</v>
      </c>
      <c r="V284" s="42">
        <f>IF(OR(주말DATA!V284="",주말DATA!V284=0),0,SUBSTITUTE(주말DATA!V284,",",".")*1)</f>
        <v>0</v>
      </c>
      <c r="W284" s="42">
        <f>IF(OR(주말DATA!W284="",주말DATA!W284=0),0,SUBSTITUTE(주말DATA!W284,",",".")*1)</f>
        <v>0</v>
      </c>
      <c r="X284" s="42">
        <f>IF(OR(주말DATA!X284="",주말DATA!X284=0),0,SUBSTITUTE(주말DATA!X284,",",".")*1)</f>
        <v>0</v>
      </c>
      <c r="Y284" s="43">
        <f>IF(OR(주말DATA!Y284="",주말DATA!Y284=0),0,SUBSTITUTE(주말DATA!Y284,",",".")*1)</f>
        <v>0</v>
      </c>
      <c r="Z284" s="76"/>
    </row>
    <row r="285" spans="1:27">
      <c r="A285" s="11" t="s">
        <v>33</v>
      </c>
      <c r="B285" s="42">
        <f>IF(OR(주말DATA!B285="",주말DATA!B285=0),0,SUBSTITUTE(주말DATA!B285,",",".")*1)</f>
        <v>0</v>
      </c>
      <c r="C285" s="42">
        <f>IF(OR(주말DATA!C285="",주말DATA!C285=0),0,SUBSTITUTE(주말DATA!C285,",",".")*1)</f>
        <v>0</v>
      </c>
      <c r="D285" s="42">
        <f>IF(OR(주말DATA!D285="",주말DATA!D285=0),0,SUBSTITUTE(주말DATA!D285,",",".")*1)</f>
        <v>0</v>
      </c>
      <c r="E285" s="42">
        <f>IF(OR(주말DATA!E285="",주말DATA!E285=0),0,SUBSTITUTE(주말DATA!E285,",",".")*1)</f>
        <v>0</v>
      </c>
      <c r="F285" s="42">
        <f>IF(OR(주말DATA!F285="",주말DATA!F285=0),0,SUBSTITUTE(주말DATA!F285,",",".")*1)</f>
        <v>0</v>
      </c>
      <c r="G285" s="42">
        <f>IF(OR(주말DATA!G285="",주말DATA!G285=0),0,SUBSTITUTE(주말DATA!G285,",",".")*1)</f>
        <v>0</v>
      </c>
      <c r="H285" s="42">
        <f>IF(OR(주말DATA!H285="",주말DATA!H285=0),0,SUBSTITUTE(주말DATA!H285,",",".")*1)</f>
        <v>0</v>
      </c>
      <c r="I285" s="42">
        <f>IF(OR(주말DATA!I285="",주말DATA!I285=0),0,SUBSTITUTE(주말DATA!I285,",",".")*1)</f>
        <v>0</v>
      </c>
      <c r="J285" s="42">
        <f>IF(OR(주말DATA!J285="",주말DATA!J285=0),0,SUBSTITUTE(주말DATA!J285,",",".")*1)</f>
        <v>0</v>
      </c>
      <c r="K285" s="42">
        <f>IF(OR(주말DATA!K285="",주말DATA!K285=0),0,SUBSTITUTE(주말DATA!K285,",",".")*1)</f>
        <v>0</v>
      </c>
      <c r="L285" s="42">
        <f>IF(OR(주말DATA!L285="",주말DATA!L285=0),0,SUBSTITUTE(주말DATA!L285,",",".")*1)</f>
        <v>0</v>
      </c>
      <c r="M285" s="42">
        <f>IF(OR(주말DATA!M285="",주말DATA!M285=0),0,SUBSTITUTE(주말DATA!M285,",",".")*1)</f>
        <v>0</v>
      </c>
      <c r="N285" s="42">
        <f>IF(OR(주말DATA!N285="",주말DATA!N285=0),0,SUBSTITUTE(주말DATA!N285,",",".")*1)</f>
        <v>0</v>
      </c>
      <c r="O285" s="42">
        <f>IF(OR(주말DATA!O285="",주말DATA!O285=0),0,SUBSTITUTE(주말DATA!O285,",",".")*1)</f>
        <v>0</v>
      </c>
      <c r="P285" s="42">
        <f>IF(OR(주말DATA!P285="",주말DATA!P285=0),0,SUBSTITUTE(주말DATA!P285,",",".")*1)</f>
        <v>0</v>
      </c>
      <c r="Q285" s="42">
        <f>IF(OR(주말DATA!Q285="",주말DATA!Q285=0),0,SUBSTITUTE(주말DATA!Q285,",",".")*1)</f>
        <v>0</v>
      </c>
      <c r="R285" s="42">
        <f>IF(OR(주말DATA!R285="",주말DATA!R285=0),0,SUBSTITUTE(주말DATA!R285,",",".")*1)</f>
        <v>0</v>
      </c>
      <c r="S285" s="42">
        <f>IF(OR(주말DATA!S285="",주말DATA!S285=0),0,SUBSTITUTE(주말DATA!S285,",",".")*1)</f>
        <v>0</v>
      </c>
      <c r="T285" s="42">
        <f>IF(OR(주말DATA!T285="",주말DATA!T285=0),0,SUBSTITUTE(주말DATA!T285,",",".")*1)</f>
        <v>0</v>
      </c>
      <c r="U285" s="42">
        <f>IF(OR(주말DATA!U285="",주말DATA!U285=0),0,SUBSTITUTE(주말DATA!U285,",",".")*1)</f>
        <v>0</v>
      </c>
      <c r="V285" s="42">
        <f>IF(OR(주말DATA!V285="",주말DATA!V285=0),0,SUBSTITUTE(주말DATA!V285,",",".")*1)</f>
        <v>0</v>
      </c>
      <c r="W285" s="42">
        <f>IF(OR(주말DATA!W285="",주말DATA!W285=0),0,SUBSTITUTE(주말DATA!W285,",",".")*1)</f>
        <v>0</v>
      </c>
      <c r="X285" s="42">
        <f>IF(OR(주말DATA!X285="",주말DATA!X285=0),0,SUBSTITUTE(주말DATA!X285,",",".")*1)</f>
        <v>0</v>
      </c>
      <c r="Y285" s="43">
        <f>IF(OR(주말DATA!Y285="",주말DATA!Y285=0),0,SUBSTITUTE(주말DATA!Y285,",",".")*1)</f>
        <v>0</v>
      </c>
      <c r="Z285" s="76"/>
    </row>
    <row r="286" spans="1:27">
      <c r="A286" s="11" t="s">
        <v>34</v>
      </c>
      <c r="B286" s="42">
        <f>IF(OR(주말DATA!B286="",주말DATA!B286=0),0,SUBSTITUTE(주말DATA!B286,",",".")*1)</f>
        <v>0</v>
      </c>
      <c r="C286" s="42">
        <f>IF(OR(주말DATA!C286="",주말DATA!C286=0),0,SUBSTITUTE(주말DATA!C286,",",".")*1)</f>
        <v>0</v>
      </c>
      <c r="D286" s="42">
        <f>IF(OR(주말DATA!D286="",주말DATA!D286=0),0,SUBSTITUTE(주말DATA!D286,",",".")*1)</f>
        <v>0</v>
      </c>
      <c r="E286" s="42">
        <f>IF(OR(주말DATA!E286="",주말DATA!E286=0),0,SUBSTITUTE(주말DATA!E286,",",".")*1)</f>
        <v>0</v>
      </c>
      <c r="F286" s="42">
        <f>IF(OR(주말DATA!F286="",주말DATA!F286=0),0,SUBSTITUTE(주말DATA!F286,",",".")*1)</f>
        <v>0</v>
      </c>
      <c r="G286" s="42">
        <f>IF(OR(주말DATA!G286="",주말DATA!G286=0),0,SUBSTITUTE(주말DATA!G286,",",".")*1)</f>
        <v>0</v>
      </c>
      <c r="H286" s="42">
        <f>IF(OR(주말DATA!H286="",주말DATA!H286=0),0,SUBSTITUTE(주말DATA!H286,",",".")*1)</f>
        <v>0</v>
      </c>
      <c r="I286" s="42">
        <f>IF(OR(주말DATA!I286="",주말DATA!I286=0),0,SUBSTITUTE(주말DATA!I286,",",".")*1)</f>
        <v>0</v>
      </c>
      <c r="J286" s="42">
        <f>IF(OR(주말DATA!J286="",주말DATA!J286=0),0,SUBSTITUTE(주말DATA!J286,",",".")*1)</f>
        <v>0</v>
      </c>
      <c r="K286" s="42">
        <f>IF(OR(주말DATA!K286="",주말DATA!K286=0),0,SUBSTITUTE(주말DATA!K286,",",".")*1)</f>
        <v>0</v>
      </c>
      <c r="L286" s="42">
        <f>IF(OR(주말DATA!L286="",주말DATA!L286=0),0,SUBSTITUTE(주말DATA!L286,",",".")*1)</f>
        <v>0</v>
      </c>
      <c r="M286" s="42">
        <f>IF(OR(주말DATA!M286="",주말DATA!M286=0),0,SUBSTITUTE(주말DATA!M286,",",".")*1)</f>
        <v>0</v>
      </c>
      <c r="N286" s="42">
        <f>IF(OR(주말DATA!N286="",주말DATA!N286=0),0,SUBSTITUTE(주말DATA!N286,",",".")*1)</f>
        <v>0</v>
      </c>
      <c r="O286" s="42">
        <f>IF(OR(주말DATA!O286="",주말DATA!O286=0),0,SUBSTITUTE(주말DATA!O286,",",".")*1)</f>
        <v>0</v>
      </c>
      <c r="P286" s="42">
        <f>IF(OR(주말DATA!P286="",주말DATA!P286=0),0,SUBSTITUTE(주말DATA!P286,",",".")*1)</f>
        <v>0</v>
      </c>
      <c r="Q286" s="42">
        <f>IF(OR(주말DATA!Q286="",주말DATA!Q286=0),0,SUBSTITUTE(주말DATA!Q286,",",".")*1)</f>
        <v>0</v>
      </c>
      <c r="R286" s="42">
        <f>IF(OR(주말DATA!R286="",주말DATA!R286=0),0,SUBSTITUTE(주말DATA!R286,",",".")*1)</f>
        <v>0</v>
      </c>
      <c r="S286" s="42">
        <f>IF(OR(주말DATA!S286="",주말DATA!S286=0),0,SUBSTITUTE(주말DATA!S286,",",".")*1)</f>
        <v>0</v>
      </c>
      <c r="T286" s="42">
        <f>IF(OR(주말DATA!T286="",주말DATA!T286=0),0,SUBSTITUTE(주말DATA!T286,",",".")*1)</f>
        <v>0</v>
      </c>
      <c r="U286" s="42">
        <f>IF(OR(주말DATA!U286="",주말DATA!U286=0),0,SUBSTITUTE(주말DATA!U286,",",".")*1)</f>
        <v>0</v>
      </c>
      <c r="V286" s="42">
        <f>IF(OR(주말DATA!V286="",주말DATA!V286=0),0,SUBSTITUTE(주말DATA!V286,",",".")*1)</f>
        <v>0</v>
      </c>
      <c r="W286" s="42">
        <f>IF(OR(주말DATA!W286="",주말DATA!W286=0),0,SUBSTITUTE(주말DATA!W286,",",".")*1)</f>
        <v>0</v>
      </c>
      <c r="X286" s="42">
        <f>IF(OR(주말DATA!X286="",주말DATA!X286=0),0,SUBSTITUTE(주말DATA!X286,",",".")*1)</f>
        <v>0</v>
      </c>
      <c r="Y286" s="43">
        <f>IF(OR(주말DATA!Y286="",주말DATA!Y286=0),0,SUBSTITUTE(주말DATA!Y286,",",".")*1)</f>
        <v>0</v>
      </c>
      <c r="Z286" s="76"/>
    </row>
    <row r="287" spans="1:27" ht="17.25" thickBot="1">
      <c r="A287" s="11" t="s">
        <v>35</v>
      </c>
      <c r="B287" s="42">
        <f>IF(OR(주말DATA!B287="",주말DATA!B287=0),0,SUBSTITUTE(주말DATA!B287,",",".")*1)</f>
        <v>0</v>
      </c>
      <c r="C287" s="42">
        <f>IF(OR(주말DATA!C287="",주말DATA!C287=0),0,SUBSTITUTE(주말DATA!C287,",",".")*1)</f>
        <v>0</v>
      </c>
      <c r="D287" s="42">
        <f>IF(OR(주말DATA!D287="",주말DATA!D287=0),0,SUBSTITUTE(주말DATA!D287,",",".")*1)</f>
        <v>0</v>
      </c>
      <c r="E287" s="42">
        <f>IF(OR(주말DATA!E287="",주말DATA!E287=0),0,SUBSTITUTE(주말DATA!E287,",",".")*1)</f>
        <v>0</v>
      </c>
      <c r="F287" s="42">
        <f>IF(OR(주말DATA!F287="",주말DATA!F287=0),0,SUBSTITUTE(주말DATA!F287,",",".")*1)</f>
        <v>0</v>
      </c>
      <c r="G287" s="42">
        <f>IF(OR(주말DATA!G287="",주말DATA!G287=0),0,SUBSTITUTE(주말DATA!G287,",",".")*1)</f>
        <v>0</v>
      </c>
      <c r="H287" s="42">
        <f>IF(OR(주말DATA!H287="",주말DATA!H287=0),0,SUBSTITUTE(주말DATA!H287,",",".")*1)</f>
        <v>0</v>
      </c>
      <c r="I287" s="42">
        <f>IF(OR(주말DATA!I287="",주말DATA!I287=0),0,SUBSTITUTE(주말DATA!I287,",",".")*1)</f>
        <v>0</v>
      </c>
      <c r="J287" s="42">
        <f>IF(OR(주말DATA!J287="",주말DATA!J287=0),0,SUBSTITUTE(주말DATA!J287,",",".")*1)</f>
        <v>0</v>
      </c>
      <c r="K287" s="42">
        <f>IF(OR(주말DATA!K287="",주말DATA!K287=0),0,SUBSTITUTE(주말DATA!K287,",",".")*1)</f>
        <v>0</v>
      </c>
      <c r="L287" s="42">
        <f>IF(OR(주말DATA!L287="",주말DATA!L287=0),0,SUBSTITUTE(주말DATA!L287,",",".")*1)</f>
        <v>0</v>
      </c>
      <c r="M287" s="42">
        <f>IF(OR(주말DATA!M287="",주말DATA!M287=0),0,SUBSTITUTE(주말DATA!M287,",",".")*1)</f>
        <v>0</v>
      </c>
      <c r="N287" s="42">
        <f>IF(OR(주말DATA!N287="",주말DATA!N287=0),0,SUBSTITUTE(주말DATA!N287,",",".")*1)</f>
        <v>0</v>
      </c>
      <c r="O287" s="42">
        <f>IF(OR(주말DATA!O287="",주말DATA!O287=0),0,SUBSTITUTE(주말DATA!O287,",",".")*1)</f>
        <v>0</v>
      </c>
      <c r="P287" s="42">
        <f>IF(OR(주말DATA!P287="",주말DATA!P287=0),0,SUBSTITUTE(주말DATA!P287,",",".")*1)</f>
        <v>0</v>
      </c>
      <c r="Q287" s="42">
        <f>IF(OR(주말DATA!Q287="",주말DATA!Q287=0),0,SUBSTITUTE(주말DATA!Q287,",",".")*1)</f>
        <v>0</v>
      </c>
      <c r="R287" s="42">
        <f>IF(OR(주말DATA!R287="",주말DATA!R287=0),0,SUBSTITUTE(주말DATA!R287,",",".")*1)</f>
        <v>0</v>
      </c>
      <c r="S287" s="42">
        <f>IF(OR(주말DATA!S287="",주말DATA!S287=0),0,SUBSTITUTE(주말DATA!S287,",",".")*1)</f>
        <v>0</v>
      </c>
      <c r="T287" s="42">
        <f>IF(OR(주말DATA!T287="",주말DATA!T287=0),0,SUBSTITUTE(주말DATA!T287,",",".")*1)</f>
        <v>0</v>
      </c>
      <c r="U287" s="42">
        <f>IF(OR(주말DATA!U287="",주말DATA!U287=0),0,SUBSTITUTE(주말DATA!U287,",",".")*1)</f>
        <v>0</v>
      </c>
      <c r="V287" s="42">
        <f>IF(OR(주말DATA!V287="",주말DATA!V287=0),0,SUBSTITUTE(주말DATA!V287,",",".")*1)</f>
        <v>0</v>
      </c>
      <c r="W287" s="42">
        <f>IF(OR(주말DATA!W287="",주말DATA!W287=0),0,SUBSTITUTE(주말DATA!W287,",",".")*1)</f>
        <v>0</v>
      </c>
      <c r="X287" s="42">
        <f>IF(OR(주말DATA!X287="",주말DATA!X287=0),0,SUBSTITUTE(주말DATA!X287,",",".")*1)</f>
        <v>0</v>
      </c>
      <c r="Y287" s="43">
        <f>IF(OR(주말DATA!Y287="",주말DATA!Y287=0),0,SUBSTITUTE(주말DATA!Y287,",",".")*1)</f>
        <v>0</v>
      </c>
      <c r="Z287" s="76"/>
    </row>
    <row r="288" spans="1:27" ht="17.25" thickBot="1">
      <c r="A288" s="11" t="s">
        <v>36</v>
      </c>
      <c r="B288" s="42">
        <f>IF(OR(주말DATA!B288="",주말DATA!B288=0),0,SUBSTITUTE(주말DATA!B288,",",".")*1)</f>
        <v>0</v>
      </c>
      <c r="C288" s="42">
        <f>IF(OR(주말DATA!C288="",주말DATA!C288=0),0,SUBSTITUTE(주말DATA!C288,",",".")*1)</f>
        <v>0</v>
      </c>
      <c r="D288" s="42">
        <f>IF(OR(주말DATA!D288="",주말DATA!D288=0),0,SUBSTITUTE(주말DATA!D288,",",".")*1)</f>
        <v>0</v>
      </c>
      <c r="E288" s="42">
        <f>IF(OR(주말DATA!E288="",주말DATA!E288=0),0,SUBSTITUTE(주말DATA!E288,",",".")*1)</f>
        <v>0</v>
      </c>
      <c r="F288" s="42">
        <f>IF(OR(주말DATA!F288="",주말DATA!F288=0),0,SUBSTITUTE(주말DATA!F288,",",".")*1)</f>
        <v>0</v>
      </c>
      <c r="G288" s="42">
        <f>IF(OR(주말DATA!G288="",주말DATA!G288=0),0,SUBSTITUTE(주말DATA!G288,",",".")*1)</f>
        <v>0</v>
      </c>
      <c r="H288" s="42">
        <f>IF(OR(주말DATA!H288="",주말DATA!H288=0),0,SUBSTITUTE(주말DATA!H288,",",".")*1)</f>
        <v>0</v>
      </c>
      <c r="I288" s="42">
        <f>IF(OR(주말DATA!I288="",주말DATA!I288=0),0,SUBSTITUTE(주말DATA!I288,",",".")*1)</f>
        <v>0</v>
      </c>
      <c r="J288" s="42">
        <f>IF(OR(주말DATA!J288="",주말DATA!J288=0),0,SUBSTITUTE(주말DATA!J288,",",".")*1)</f>
        <v>0</v>
      </c>
      <c r="K288" s="42">
        <f>IF(OR(주말DATA!K288="",주말DATA!K288=0),0,SUBSTITUTE(주말DATA!K288,",",".")*1)</f>
        <v>0</v>
      </c>
      <c r="L288" s="42">
        <f>IF(OR(주말DATA!L288="",주말DATA!L288=0),0,SUBSTITUTE(주말DATA!L288,",",".")*1)</f>
        <v>0</v>
      </c>
      <c r="M288" s="42">
        <f>IF(OR(주말DATA!M288="",주말DATA!M288=0),0,SUBSTITUTE(주말DATA!M288,",",".")*1)</f>
        <v>0</v>
      </c>
      <c r="N288" s="42">
        <f>IF(OR(주말DATA!N288="",주말DATA!N288=0),0,SUBSTITUTE(주말DATA!N288,",",".")*1)</f>
        <v>0</v>
      </c>
      <c r="O288" s="42">
        <f>IF(OR(주말DATA!O288="",주말DATA!O288=0),0,SUBSTITUTE(주말DATA!O288,",",".")*1)</f>
        <v>0</v>
      </c>
      <c r="P288" s="42">
        <f>IF(OR(주말DATA!P288="",주말DATA!P288=0),0,SUBSTITUTE(주말DATA!P288,",",".")*1)</f>
        <v>0</v>
      </c>
      <c r="Q288" s="42">
        <f>IF(OR(주말DATA!Q288="",주말DATA!Q288=0),0,SUBSTITUTE(주말DATA!Q288,",",".")*1)</f>
        <v>0</v>
      </c>
      <c r="R288" s="42">
        <f>IF(OR(주말DATA!R288="",주말DATA!R288=0),0,SUBSTITUTE(주말DATA!R288,",",".")*1)</f>
        <v>0</v>
      </c>
      <c r="S288" s="42">
        <f>IF(OR(주말DATA!S288="",주말DATA!S288=0),0,SUBSTITUTE(주말DATA!S288,",",".")*1)</f>
        <v>0</v>
      </c>
      <c r="T288" s="42">
        <f>IF(OR(주말DATA!T288="",주말DATA!T288=0),0,SUBSTITUTE(주말DATA!T288,",",".")*1)</f>
        <v>0</v>
      </c>
      <c r="U288" s="42">
        <f>IF(OR(주말DATA!U288="",주말DATA!U288=0),0,SUBSTITUTE(주말DATA!U288,",",".")*1)</f>
        <v>0</v>
      </c>
      <c r="V288" s="42">
        <f>IF(OR(주말DATA!V288="",주말DATA!V288=0),0,SUBSTITUTE(주말DATA!V288,",",".")*1)</f>
        <v>0</v>
      </c>
      <c r="W288" s="42">
        <f>IF(OR(주말DATA!W288="",주말DATA!W288=0),0,SUBSTITUTE(주말DATA!W288,",",".")*1)</f>
        <v>0</v>
      </c>
      <c r="X288" s="42">
        <f>IF(OR(주말DATA!X288="",주말DATA!X288=0),0,SUBSTITUTE(주말DATA!X288,",",".")*1)</f>
        <v>0</v>
      </c>
      <c r="Y288" s="43">
        <f>IF(OR(주말DATA!Y288="",주말DATA!Y288=0),0,SUBSTITUTE(주말DATA!Y288,",",".")*1)</f>
        <v>0</v>
      </c>
      <c r="Z288" s="76"/>
      <c r="AA288" s="25" t="str">
        <f>IF(주말DATA!AA288="","",주말DATA!AA288)</f>
        <v/>
      </c>
    </row>
    <row r="289" spans="1:51">
      <c r="A289" s="11" t="s">
        <v>37</v>
      </c>
      <c r="B289" s="42">
        <f>IF(OR(주말DATA!B289="",주말DATA!B289=0),0,SUBSTITUTE(주말DATA!B289,",",".")*1)</f>
        <v>0</v>
      </c>
      <c r="C289" s="42">
        <f>IF(OR(주말DATA!C289="",주말DATA!C289=0),0,SUBSTITUTE(주말DATA!C289,",",".")*1)</f>
        <v>0</v>
      </c>
      <c r="D289" s="42">
        <f>IF(OR(주말DATA!D289="",주말DATA!D289=0),0,SUBSTITUTE(주말DATA!D289,",",".")*1)</f>
        <v>0</v>
      </c>
      <c r="E289" s="42">
        <f>IF(OR(주말DATA!E289="",주말DATA!E289=0),0,SUBSTITUTE(주말DATA!E289,",",".")*1)</f>
        <v>0</v>
      </c>
      <c r="F289" s="42">
        <f>IF(OR(주말DATA!F289="",주말DATA!F289=0),0,SUBSTITUTE(주말DATA!F289,",",".")*1)</f>
        <v>0</v>
      </c>
      <c r="G289" s="42">
        <f>IF(OR(주말DATA!G289="",주말DATA!G289=0),0,SUBSTITUTE(주말DATA!G289,",",".")*1)</f>
        <v>0</v>
      </c>
      <c r="H289" s="42">
        <f>IF(OR(주말DATA!H289="",주말DATA!H289=0),0,SUBSTITUTE(주말DATA!H289,",",".")*1)</f>
        <v>0</v>
      </c>
      <c r="I289" s="42">
        <f>IF(OR(주말DATA!I289="",주말DATA!I289=0),0,SUBSTITUTE(주말DATA!I289,",",".")*1)</f>
        <v>0</v>
      </c>
      <c r="J289" s="42">
        <f>IF(OR(주말DATA!J289="",주말DATA!J289=0),0,SUBSTITUTE(주말DATA!J289,",",".")*1)</f>
        <v>0</v>
      </c>
      <c r="K289" s="42">
        <f>IF(OR(주말DATA!K289="",주말DATA!K289=0),0,SUBSTITUTE(주말DATA!K289,",",".")*1)</f>
        <v>0</v>
      </c>
      <c r="L289" s="42">
        <f>IF(OR(주말DATA!L289="",주말DATA!L289=0),0,SUBSTITUTE(주말DATA!L289,",",".")*1)</f>
        <v>0</v>
      </c>
      <c r="M289" s="42">
        <f>IF(OR(주말DATA!M289="",주말DATA!M289=0),0,SUBSTITUTE(주말DATA!M289,",",".")*1)</f>
        <v>0</v>
      </c>
      <c r="N289" s="42">
        <f>IF(OR(주말DATA!N289="",주말DATA!N289=0),0,SUBSTITUTE(주말DATA!N289,",",".")*1)</f>
        <v>0</v>
      </c>
      <c r="O289" s="42">
        <f>IF(OR(주말DATA!O289="",주말DATA!O289=0),0,SUBSTITUTE(주말DATA!O289,",",".")*1)</f>
        <v>0</v>
      </c>
      <c r="P289" s="42">
        <f>IF(OR(주말DATA!P289="",주말DATA!P289=0),0,SUBSTITUTE(주말DATA!P289,",",".")*1)</f>
        <v>0</v>
      </c>
      <c r="Q289" s="42">
        <f>IF(OR(주말DATA!Q289="",주말DATA!Q289=0),0,SUBSTITUTE(주말DATA!Q289,",",".")*1)</f>
        <v>0</v>
      </c>
      <c r="R289" s="42">
        <f>IF(OR(주말DATA!R289="",주말DATA!R289=0),0,SUBSTITUTE(주말DATA!R289,",",".")*1)</f>
        <v>0</v>
      </c>
      <c r="S289" s="42">
        <f>IF(OR(주말DATA!S289="",주말DATA!S289=0),0,SUBSTITUTE(주말DATA!S289,",",".")*1)</f>
        <v>0</v>
      </c>
      <c r="T289" s="42">
        <f>IF(OR(주말DATA!T289="",주말DATA!T289=0),0,SUBSTITUTE(주말DATA!T289,",",".")*1)</f>
        <v>0</v>
      </c>
      <c r="U289" s="42">
        <f>IF(OR(주말DATA!U289="",주말DATA!U289=0),0,SUBSTITUTE(주말DATA!U289,",",".")*1)</f>
        <v>0</v>
      </c>
      <c r="V289" s="42">
        <f>IF(OR(주말DATA!V289="",주말DATA!V289=0),0,SUBSTITUTE(주말DATA!V289,",",".")*1)</f>
        <v>0</v>
      </c>
      <c r="W289" s="42">
        <f>IF(OR(주말DATA!W289="",주말DATA!W289=0),0,SUBSTITUTE(주말DATA!W289,",",".")*1)</f>
        <v>0</v>
      </c>
      <c r="X289" s="42">
        <f>IF(OR(주말DATA!X289="",주말DATA!X289=0),0,SUBSTITUTE(주말DATA!X289,",",".")*1)</f>
        <v>0</v>
      </c>
      <c r="Y289" s="43">
        <f>IF(OR(주말DATA!Y289="",주말DATA!Y289=0),0,SUBSTITUTE(주말DATA!Y289,",",".")*1)</f>
        <v>0</v>
      </c>
      <c r="Z289" s="76"/>
      <c r="AA289" s="26" t="str">
        <f>IF(주말DATA!AA289="","",주말DATA!AA289)</f>
        <v>Min</v>
      </c>
      <c r="AB289" s="1" t="str">
        <f>IF(주말DATA!AB289="","",주말DATA!AB289)</f>
        <v/>
      </c>
      <c r="AC289" s="1" t="str">
        <f>IF(주말DATA!AC289="","",주말DATA!AC289)</f>
        <v/>
      </c>
      <c r="AD289" s="1" t="str">
        <f>IF(주말DATA!AD289="","",주말DATA!AD289)</f>
        <v/>
      </c>
      <c r="AE289" s="1" t="str">
        <f>IF(주말DATA!AE289="","",주말DATA!AE289)</f>
        <v/>
      </c>
      <c r="AF289" s="1" t="str">
        <f>IF(주말DATA!AF289="","",주말DATA!AF289)</f>
        <v/>
      </c>
      <c r="AG289" s="1" t="str">
        <f>IF(주말DATA!AG289="","",주말DATA!AG289)</f>
        <v/>
      </c>
      <c r="AH289" s="1" t="str">
        <f>IF(주말DATA!AH289="","",주말DATA!AH289)</f>
        <v/>
      </c>
      <c r="AI289" s="1" t="str">
        <f>IF(주말DATA!AI289="","",주말DATA!AI289)</f>
        <v/>
      </c>
      <c r="AJ289" s="1" t="str">
        <f>IF(주말DATA!AJ289="","",주말DATA!AJ289)</f>
        <v/>
      </c>
      <c r="AK289" s="1" t="str">
        <f>IF(주말DATA!AK289="","",주말DATA!AK289)</f>
        <v/>
      </c>
      <c r="AL289" s="1" t="str">
        <f>IF(주말DATA!AL289="","",주말DATA!AL289)</f>
        <v/>
      </c>
      <c r="AM289" s="1" t="str">
        <f>IF(주말DATA!AM289="","",주말DATA!AM289)</f>
        <v/>
      </c>
      <c r="AN289" s="1" t="str">
        <f>IF(주말DATA!AN289="","",주말DATA!AN289)</f>
        <v/>
      </c>
      <c r="AO289" s="1" t="str">
        <f>IF(주말DATA!AO289="","",주말DATA!AO289)</f>
        <v/>
      </c>
      <c r="AP289" s="1" t="str">
        <f>IF(주말DATA!AP289="","",주말DATA!AP289)</f>
        <v/>
      </c>
      <c r="AQ289" s="1" t="str">
        <f>IF(주말DATA!AQ289="","",주말DATA!AQ289)</f>
        <v/>
      </c>
      <c r="AR289" s="1" t="str">
        <f>IF(주말DATA!AR289="","",주말DATA!AR289)</f>
        <v/>
      </c>
      <c r="AS289" s="1" t="str">
        <f>IF(주말DATA!AS289="","",주말DATA!AS289)</f>
        <v/>
      </c>
      <c r="AT289" s="1" t="str">
        <f>IF(주말DATA!AT289="","",주말DATA!AT289)</f>
        <v/>
      </c>
      <c r="AU289" s="1" t="str">
        <f>IF(주말DATA!AU289="","",주말DATA!AU289)</f>
        <v/>
      </c>
      <c r="AV289" s="1" t="str">
        <f>IF(주말DATA!AV289="","",주말DATA!AV289)</f>
        <v/>
      </c>
      <c r="AW289" s="1" t="str">
        <f>IF(주말DATA!AW289="","",주말DATA!AW289)</f>
        <v/>
      </c>
      <c r="AX289" s="1" t="str">
        <f>IF(주말DATA!AX289="","",주말DATA!AX289)</f>
        <v/>
      </c>
      <c r="AY289" s="1" t="str">
        <f>IF(주말DATA!AY289="","",주말DATA!AY289)</f>
        <v/>
      </c>
    </row>
    <row r="290" spans="1:51">
      <c r="A290" s="11" t="s">
        <v>39</v>
      </c>
      <c r="B290" s="42">
        <f>IF(OR(주말DATA!B290="",주말DATA!B290=0),0,SUBSTITUTE(주말DATA!B290,",",".")*1)</f>
        <v>0</v>
      </c>
      <c r="C290" s="42">
        <f>IF(OR(주말DATA!C290="",주말DATA!C290=0),0,SUBSTITUTE(주말DATA!C290,",",".")*1)</f>
        <v>0</v>
      </c>
      <c r="D290" s="42">
        <f>IF(OR(주말DATA!D290="",주말DATA!D290=0),0,SUBSTITUTE(주말DATA!D290,",",".")*1)</f>
        <v>0</v>
      </c>
      <c r="E290" s="42">
        <f>IF(OR(주말DATA!E290="",주말DATA!E290=0),0,SUBSTITUTE(주말DATA!E290,",",".")*1)</f>
        <v>0</v>
      </c>
      <c r="F290" s="42">
        <f>IF(OR(주말DATA!F290="",주말DATA!F290=0),0,SUBSTITUTE(주말DATA!F290,",",".")*1)</f>
        <v>0</v>
      </c>
      <c r="G290" s="42">
        <f>IF(OR(주말DATA!G290="",주말DATA!G290=0),0,SUBSTITUTE(주말DATA!G290,",",".")*1)</f>
        <v>0</v>
      </c>
      <c r="H290" s="42">
        <f>IF(OR(주말DATA!H290="",주말DATA!H290=0),0,SUBSTITUTE(주말DATA!H290,",",".")*1)</f>
        <v>0</v>
      </c>
      <c r="I290" s="42">
        <f>IF(OR(주말DATA!I290="",주말DATA!I290=0),0,SUBSTITUTE(주말DATA!I290,",",".")*1)</f>
        <v>0</v>
      </c>
      <c r="J290" s="42">
        <f>IF(OR(주말DATA!J290="",주말DATA!J290=0),0,SUBSTITUTE(주말DATA!J290,",",".")*1)</f>
        <v>0</v>
      </c>
      <c r="K290" s="42">
        <f>IF(OR(주말DATA!K290="",주말DATA!K290=0),0,SUBSTITUTE(주말DATA!K290,",",".")*1)</f>
        <v>0</v>
      </c>
      <c r="L290" s="42">
        <f>IF(OR(주말DATA!L290="",주말DATA!L290=0),0,SUBSTITUTE(주말DATA!L290,",",".")*1)</f>
        <v>0</v>
      </c>
      <c r="M290" s="42">
        <f>IF(OR(주말DATA!M290="",주말DATA!M290=0),0,SUBSTITUTE(주말DATA!M290,",",".")*1)</f>
        <v>0</v>
      </c>
      <c r="N290" s="42">
        <f>IF(OR(주말DATA!N290="",주말DATA!N290=0),0,SUBSTITUTE(주말DATA!N290,",",".")*1)</f>
        <v>0</v>
      </c>
      <c r="O290" s="42">
        <f>IF(OR(주말DATA!O290="",주말DATA!O290=0),0,SUBSTITUTE(주말DATA!O290,",",".")*1)</f>
        <v>0</v>
      </c>
      <c r="P290" s="42">
        <f>IF(OR(주말DATA!P290="",주말DATA!P290=0),0,SUBSTITUTE(주말DATA!P290,",",".")*1)</f>
        <v>0</v>
      </c>
      <c r="Q290" s="42">
        <f>IF(OR(주말DATA!Q290="",주말DATA!Q290=0),0,SUBSTITUTE(주말DATA!Q290,",",".")*1)</f>
        <v>0</v>
      </c>
      <c r="R290" s="42">
        <f>IF(OR(주말DATA!R290="",주말DATA!R290=0),0,SUBSTITUTE(주말DATA!R290,",",".")*1)</f>
        <v>0</v>
      </c>
      <c r="S290" s="42">
        <f>IF(OR(주말DATA!S290="",주말DATA!S290=0),0,SUBSTITUTE(주말DATA!S290,",",".")*1)</f>
        <v>0</v>
      </c>
      <c r="T290" s="42">
        <f>IF(OR(주말DATA!T290="",주말DATA!T290=0),0,SUBSTITUTE(주말DATA!T290,",",".")*1)</f>
        <v>0</v>
      </c>
      <c r="U290" s="42">
        <f>IF(OR(주말DATA!U290="",주말DATA!U290=0),0,SUBSTITUTE(주말DATA!U290,",",".")*1)</f>
        <v>0</v>
      </c>
      <c r="V290" s="42">
        <f>IF(OR(주말DATA!V290="",주말DATA!V290=0),0,SUBSTITUTE(주말DATA!V290,",",".")*1)</f>
        <v>0</v>
      </c>
      <c r="W290" s="42">
        <f>IF(OR(주말DATA!W290="",주말DATA!W290=0),0,SUBSTITUTE(주말DATA!W290,",",".")*1)</f>
        <v>0</v>
      </c>
      <c r="X290" s="42">
        <f>IF(OR(주말DATA!X290="",주말DATA!X290=0),0,SUBSTITUTE(주말DATA!X290,",",".")*1)</f>
        <v>0</v>
      </c>
      <c r="Y290" s="43">
        <f>IF(OR(주말DATA!Y290="",주말DATA!Y290=0),0,SUBSTITUTE(주말DATA!Y290,",",".")*1)</f>
        <v>0</v>
      </c>
      <c r="Z290" s="76"/>
      <c r="AA290" s="26" t="str">
        <f>IF(주말DATA!AA290="","",주말DATA!AA290)</f>
        <v>Max</v>
      </c>
      <c r="AB290" s="1" t="str">
        <f>IF(주말DATA!AB290="","",주말DATA!AB290)</f>
        <v/>
      </c>
      <c r="AC290" s="1" t="str">
        <f>IF(주말DATA!AC290="","",주말DATA!AC290)</f>
        <v/>
      </c>
      <c r="AD290" s="1" t="str">
        <f>IF(주말DATA!AD290="","",주말DATA!AD290)</f>
        <v/>
      </c>
      <c r="AE290" s="1" t="str">
        <f>IF(주말DATA!AE290="","",주말DATA!AE290)</f>
        <v/>
      </c>
      <c r="AF290" s="1" t="str">
        <f>IF(주말DATA!AF290="","",주말DATA!AF290)</f>
        <v/>
      </c>
      <c r="AG290" s="1" t="str">
        <f>IF(주말DATA!AG290="","",주말DATA!AG290)</f>
        <v/>
      </c>
      <c r="AH290" s="1" t="str">
        <f>IF(주말DATA!AH290="","",주말DATA!AH290)</f>
        <v/>
      </c>
      <c r="AI290" s="1" t="str">
        <f>IF(주말DATA!AI290="","",주말DATA!AI290)</f>
        <v/>
      </c>
      <c r="AJ290" s="1" t="str">
        <f>IF(주말DATA!AJ290="","",주말DATA!AJ290)</f>
        <v/>
      </c>
      <c r="AK290" s="1" t="str">
        <f>IF(주말DATA!AK290="","",주말DATA!AK290)</f>
        <v/>
      </c>
      <c r="AL290" s="1" t="str">
        <f>IF(주말DATA!AL290="","",주말DATA!AL290)</f>
        <v/>
      </c>
      <c r="AM290" s="1" t="str">
        <f>IF(주말DATA!AM290="","",주말DATA!AM290)</f>
        <v/>
      </c>
      <c r="AN290" s="1" t="str">
        <f>IF(주말DATA!AN290="","",주말DATA!AN290)</f>
        <v/>
      </c>
      <c r="AO290" s="1" t="str">
        <f>IF(주말DATA!AO290="","",주말DATA!AO290)</f>
        <v/>
      </c>
      <c r="AP290" s="1" t="str">
        <f>IF(주말DATA!AP290="","",주말DATA!AP290)</f>
        <v/>
      </c>
      <c r="AQ290" s="1" t="str">
        <f>IF(주말DATA!AQ290="","",주말DATA!AQ290)</f>
        <v/>
      </c>
      <c r="AR290" s="1" t="str">
        <f>IF(주말DATA!AR290="","",주말DATA!AR290)</f>
        <v/>
      </c>
      <c r="AS290" s="1" t="str">
        <f>IF(주말DATA!AS290="","",주말DATA!AS290)</f>
        <v/>
      </c>
      <c r="AT290" s="1" t="str">
        <f>IF(주말DATA!AT290="","",주말DATA!AT290)</f>
        <v/>
      </c>
      <c r="AU290" s="1" t="str">
        <f>IF(주말DATA!AU290="","",주말DATA!AU290)</f>
        <v/>
      </c>
      <c r="AV290" s="1" t="str">
        <f>IF(주말DATA!AV290="","",주말DATA!AV290)</f>
        <v/>
      </c>
      <c r="AW290" s="1" t="str">
        <f>IF(주말DATA!AW290="","",주말DATA!AW290)</f>
        <v/>
      </c>
      <c r="AX290" s="1" t="str">
        <f>IF(주말DATA!AX290="","",주말DATA!AX290)</f>
        <v/>
      </c>
      <c r="AY290" s="1" t="str">
        <f>IF(주말DATA!AY290="","",주말DATA!AY290)</f>
        <v/>
      </c>
    </row>
    <row r="291" spans="1:51" ht="17.25" thickBot="1">
      <c r="A291" s="13" t="s">
        <v>41</v>
      </c>
      <c r="B291" s="44">
        <f>IF(OR(주말DATA!B291="",주말DATA!B291=0),0,SUBSTITUTE(주말DATA!B291,",",".")*1)</f>
        <v>0</v>
      </c>
      <c r="C291" s="44">
        <f>IF(OR(주말DATA!C291="",주말DATA!C291=0),0,SUBSTITUTE(주말DATA!C291,",",".")*1)</f>
        <v>0</v>
      </c>
      <c r="D291" s="44">
        <f>IF(OR(주말DATA!D291="",주말DATA!D291=0),0,SUBSTITUTE(주말DATA!D291,",",".")*1)</f>
        <v>0</v>
      </c>
      <c r="E291" s="44">
        <f>IF(OR(주말DATA!E291="",주말DATA!E291=0),0,SUBSTITUTE(주말DATA!E291,",",".")*1)</f>
        <v>0</v>
      </c>
      <c r="F291" s="44">
        <f>IF(OR(주말DATA!F291="",주말DATA!F291=0),0,SUBSTITUTE(주말DATA!F291,",",".")*1)</f>
        <v>0</v>
      </c>
      <c r="G291" s="44">
        <f>IF(OR(주말DATA!G291="",주말DATA!G291=0),0,SUBSTITUTE(주말DATA!G291,",",".")*1)</f>
        <v>0</v>
      </c>
      <c r="H291" s="44">
        <f>IF(OR(주말DATA!H291="",주말DATA!H291=0),0,SUBSTITUTE(주말DATA!H291,",",".")*1)</f>
        <v>0</v>
      </c>
      <c r="I291" s="44">
        <f>IF(OR(주말DATA!I291="",주말DATA!I291=0),0,SUBSTITUTE(주말DATA!I291,",",".")*1)</f>
        <v>0</v>
      </c>
      <c r="J291" s="44">
        <f>IF(OR(주말DATA!J291="",주말DATA!J291=0),0,SUBSTITUTE(주말DATA!J291,",",".")*1)</f>
        <v>0</v>
      </c>
      <c r="K291" s="44">
        <f>IF(OR(주말DATA!K291="",주말DATA!K291=0),0,SUBSTITUTE(주말DATA!K291,",",".")*1)</f>
        <v>0</v>
      </c>
      <c r="L291" s="44">
        <f>IF(OR(주말DATA!L291="",주말DATA!L291=0),0,SUBSTITUTE(주말DATA!L291,",",".")*1)</f>
        <v>0</v>
      </c>
      <c r="M291" s="44">
        <f>IF(OR(주말DATA!M291="",주말DATA!M291=0),0,SUBSTITUTE(주말DATA!M291,",",".")*1)</f>
        <v>0</v>
      </c>
      <c r="N291" s="44">
        <f>IF(OR(주말DATA!N291="",주말DATA!N291=0),0,SUBSTITUTE(주말DATA!N291,",",".")*1)</f>
        <v>0</v>
      </c>
      <c r="O291" s="44">
        <f>IF(OR(주말DATA!O291="",주말DATA!O291=0),0,SUBSTITUTE(주말DATA!O291,",",".")*1)</f>
        <v>0</v>
      </c>
      <c r="P291" s="44">
        <f>IF(OR(주말DATA!P291="",주말DATA!P291=0),0,SUBSTITUTE(주말DATA!P291,",",".")*1)</f>
        <v>0</v>
      </c>
      <c r="Q291" s="44">
        <f>IF(OR(주말DATA!Q291="",주말DATA!Q291=0),0,SUBSTITUTE(주말DATA!Q291,",",".")*1)</f>
        <v>0</v>
      </c>
      <c r="R291" s="44">
        <f>IF(OR(주말DATA!R291="",주말DATA!R291=0),0,SUBSTITUTE(주말DATA!R291,",",".")*1)</f>
        <v>0</v>
      </c>
      <c r="S291" s="44">
        <f>IF(OR(주말DATA!S291="",주말DATA!S291=0),0,SUBSTITUTE(주말DATA!S291,",",".")*1)</f>
        <v>0</v>
      </c>
      <c r="T291" s="44">
        <f>IF(OR(주말DATA!T291="",주말DATA!T291=0),0,SUBSTITUTE(주말DATA!T291,",",".")*1)</f>
        <v>0</v>
      </c>
      <c r="U291" s="44">
        <f>IF(OR(주말DATA!U291="",주말DATA!U291=0),0,SUBSTITUTE(주말DATA!U291,",",".")*1)</f>
        <v>0</v>
      </c>
      <c r="V291" s="44">
        <f>IF(OR(주말DATA!V291="",주말DATA!V291=0),0,SUBSTITUTE(주말DATA!V291,",",".")*1)</f>
        <v>0</v>
      </c>
      <c r="W291" s="44">
        <f>IF(OR(주말DATA!W291="",주말DATA!W291=0),0,SUBSTITUTE(주말DATA!W291,",",".")*1)</f>
        <v>0</v>
      </c>
      <c r="X291" s="44">
        <f>IF(OR(주말DATA!X291="",주말DATA!X291=0),0,SUBSTITUTE(주말DATA!X291,",",".")*1)</f>
        <v>0</v>
      </c>
      <c r="Y291" s="45">
        <f>IF(OR(주말DATA!Y291="",주말DATA!Y291=0),0,SUBSTITUTE(주말DATA!Y291,",",".")*1)</f>
        <v>0</v>
      </c>
      <c r="Z291" s="77"/>
      <c r="AA291" s="26" t="str">
        <f>IF(주말DATA!AA291="","",주말DATA!AA291)</f>
        <v>Avg</v>
      </c>
      <c r="AB291" s="1" t="str">
        <f>IF(주말DATA!AB291="","",주말DATA!AB291)</f>
        <v/>
      </c>
      <c r="AC291" s="1" t="str">
        <f>IF(주말DATA!AC291="","",주말DATA!AC291)</f>
        <v/>
      </c>
      <c r="AD291" s="1" t="str">
        <f>IF(주말DATA!AD291="","",주말DATA!AD291)</f>
        <v/>
      </c>
      <c r="AE291" s="1" t="str">
        <f>IF(주말DATA!AE291="","",주말DATA!AE291)</f>
        <v/>
      </c>
      <c r="AF291" s="1" t="str">
        <f>IF(주말DATA!AF291="","",주말DATA!AF291)</f>
        <v/>
      </c>
      <c r="AG291" s="1" t="str">
        <f>IF(주말DATA!AG291="","",주말DATA!AG291)</f>
        <v/>
      </c>
      <c r="AH291" s="1" t="str">
        <f>IF(주말DATA!AH291="","",주말DATA!AH291)</f>
        <v/>
      </c>
      <c r="AI291" s="1" t="str">
        <f>IF(주말DATA!AI291="","",주말DATA!AI291)</f>
        <v/>
      </c>
      <c r="AJ291" s="1" t="str">
        <f>IF(주말DATA!AJ291="","",주말DATA!AJ291)</f>
        <v/>
      </c>
      <c r="AK291" s="1" t="str">
        <f>IF(주말DATA!AK291="","",주말DATA!AK291)</f>
        <v/>
      </c>
      <c r="AL291" s="1" t="str">
        <f>IF(주말DATA!AL291="","",주말DATA!AL291)</f>
        <v/>
      </c>
      <c r="AM291" s="1" t="str">
        <f>IF(주말DATA!AM291="","",주말DATA!AM291)</f>
        <v/>
      </c>
      <c r="AN291" s="1" t="str">
        <f>IF(주말DATA!AN291="","",주말DATA!AN291)</f>
        <v/>
      </c>
      <c r="AO291" s="1" t="str">
        <f>IF(주말DATA!AO291="","",주말DATA!AO291)</f>
        <v/>
      </c>
      <c r="AP291" s="1" t="str">
        <f>IF(주말DATA!AP291="","",주말DATA!AP291)</f>
        <v/>
      </c>
      <c r="AQ291" s="1" t="str">
        <f>IF(주말DATA!AQ291="","",주말DATA!AQ291)</f>
        <v/>
      </c>
      <c r="AR291" s="1" t="str">
        <f>IF(주말DATA!AR291="","",주말DATA!AR291)</f>
        <v/>
      </c>
      <c r="AS291" s="1" t="str">
        <f>IF(주말DATA!AS291="","",주말DATA!AS291)</f>
        <v/>
      </c>
      <c r="AT291" s="1" t="str">
        <f>IF(주말DATA!AT291="","",주말DATA!AT291)</f>
        <v/>
      </c>
      <c r="AU291" s="1" t="str">
        <f>IF(주말DATA!AU291="","",주말DATA!AU291)</f>
        <v/>
      </c>
      <c r="AV291" s="1" t="str">
        <f>IF(주말DATA!AV291="","",주말DATA!AV291)</f>
        <v/>
      </c>
      <c r="AW291" s="1" t="str">
        <f>IF(주말DATA!AW291="","",주말DATA!AW291)</f>
        <v/>
      </c>
      <c r="AX291" s="1" t="str">
        <f>IF(주말DATA!AX291="","",주말DATA!AX291)</f>
        <v/>
      </c>
      <c r="AY291" s="1" t="str">
        <f>IF(주말DATA!AY291="","",주말DATA!AY291)</f>
        <v/>
      </c>
    </row>
    <row r="292" spans="1:51">
      <c r="A292" s="9" t="s">
        <v>16</v>
      </c>
      <c r="B292" s="40">
        <f>IF(OR(주말DATA!B292="",주말DATA!B292=0),0,SUBSTITUTE(주말DATA!B292,",",".")*1)</f>
        <v>0</v>
      </c>
      <c r="C292" s="40">
        <f>IF(OR(주말DATA!C292="",주말DATA!C292=0),0,SUBSTITUTE(주말DATA!C292,",",".")*1)</f>
        <v>0</v>
      </c>
      <c r="D292" s="40">
        <f>IF(OR(주말DATA!D292="",주말DATA!D292=0),0,SUBSTITUTE(주말DATA!D292,",",".")*1)</f>
        <v>0</v>
      </c>
      <c r="E292" s="40">
        <f>IF(OR(주말DATA!E292="",주말DATA!E292=0),0,SUBSTITUTE(주말DATA!E292,",",".")*1)</f>
        <v>0</v>
      </c>
      <c r="F292" s="40">
        <f>IF(OR(주말DATA!F292="",주말DATA!F292=0),0,SUBSTITUTE(주말DATA!F292,",",".")*1)</f>
        <v>0</v>
      </c>
      <c r="G292" s="40">
        <f>IF(OR(주말DATA!G292="",주말DATA!G292=0),0,SUBSTITUTE(주말DATA!G292,",",".")*1)</f>
        <v>0</v>
      </c>
      <c r="H292" s="40">
        <f>IF(OR(주말DATA!H292="",주말DATA!H292=0),0,SUBSTITUTE(주말DATA!H292,",",".")*1)</f>
        <v>0</v>
      </c>
      <c r="I292" s="40">
        <f>IF(OR(주말DATA!I292="",주말DATA!I292=0),0,SUBSTITUTE(주말DATA!I292,",",".")*1)</f>
        <v>0</v>
      </c>
      <c r="J292" s="40">
        <f>IF(OR(주말DATA!J292="",주말DATA!J292=0),0,SUBSTITUTE(주말DATA!J292,",",".")*1)</f>
        <v>0</v>
      </c>
      <c r="K292" s="40">
        <f>IF(OR(주말DATA!K292="",주말DATA!K292=0),0,SUBSTITUTE(주말DATA!K292,",",".")*1)</f>
        <v>0</v>
      </c>
      <c r="L292" s="40">
        <f>IF(OR(주말DATA!L292="",주말DATA!L292=0),0,SUBSTITUTE(주말DATA!L292,",",".")*1)</f>
        <v>0</v>
      </c>
      <c r="M292" s="40">
        <f>IF(OR(주말DATA!M292="",주말DATA!M292=0),0,SUBSTITUTE(주말DATA!M292,",",".")*1)</f>
        <v>0</v>
      </c>
      <c r="N292" s="40">
        <f>IF(OR(주말DATA!N292="",주말DATA!N292=0),0,SUBSTITUTE(주말DATA!N292,",",".")*1)</f>
        <v>0</v>
      </c>
      <c r="O292" s="40">
        <f>IF(OR(주말DATA!O292="",주말DATA!O292=0),0,SUBSTITUTE(주말DATA!O292,",",".")*1)</f>
        <v>0</v>
      </c>
      <c r="P292" s="40">
        <f>IF(OR(주말DATA!P292="",주말DATA!P292=0),0,SUBSTITUTE(주말DATA!P292,",",".")*1)</f>
        <v>0</v>
      </c>
      <c r="Q292" s="40">
        <f>IF(OR(주말DATA!Q292="",주말DATA!Q292=0),0,SUBSTITUTE(주말DATA!Q292,",",".")*1)</f>
        <v>0</v>
      </c>
      <c r="R292" s="40">
        <f>IF(OR(주말DATA!R292="",주말DATA!R292=0),0,SUBSTITUTE(주말DATA!R292,",",".")*1)</f>
        <v>0</v>
      </c>
      <c r="S292" s="40">
        <f>IF(OR(주말DATA!S292="",주말DATA!S292=0),0,SUBSTITUTE(주말DATA!S292,",",".")*1)</f>
        <v>0</v>
      </c>
      <c r="T292" s="40">
        <f>IF(OR(주말DATA!T292="",주말DATA!T292=0),0,SUBSTITUTE(주말DATA!T292,",",".")*1)</f>
        <v>0</v>
      </c>
      <c r="U292" s="40">
        <f>IF(OR(주말DATA!U292="",주말DATA!U292=0),0,SUBSTITUTE(주말DATA!U292,",",".")*1)</f>
        <v>0</v>
      </c>
      <c r="V292" s="40">
        <f>IF(OR(주말DATA!V292="",주말DATA!V292=0),0,SUBSTITUTE(주말DATA!V292,",",".")*1)</f>
        <v>0</v>
      </c>
      <c r="W292" s="40">
        <f>IF(OR(주말DATA!W292="",주말DATA!W292=0),0,SUBSTITUTE(주말DATA!W292,",",".")*1)</f>
        <v>0</v>
      </c>
      <c r="X292" s="40">
        <f>IF(OR(주말DATA!X292="",주말DATA!X292=0),0,SUBSTITUTE(주말DATA!X292,",",".")*1)</f>
        <v>0</v>
      </c>
      <c r="Y292" s="41">
        <f>IF(OR(주말DATA!Y292="",주말DATA!Y292=0),0,SUBSTITUTE(주말DATA!Y292,",",".")*1)</f>
        <v>0</v>
      </c>
      <c r="Z292" s="75">
        <f>IF(AA312="",0,DAY(AA312))</f>
        <v>0</v>
      </c>
    </row>
    <row r="293" spans="1:51">
      <c r="A293" s="11" t="s">
        <v>17</v>
      </c>
      <c r="B293" s="42">
        <f>IF(OR(주말DATA!B293="",주말DATA!B293=0),0,SUBSTITUTE(주말DATA!B293,",",".")*1)</f>
        <v>0</v>
      </c>
      <c r="C293" s="42">
        <f>IF(OR(주말DATA!C293="",주말DATA!C293=0),0,SUBSTITUTE(주말DATA!C293,",",".")*1)</f>
        <v>0</v>
      </c>
      <c r="D293" s="42">
        <f>IF(OR(주말DATA!D293="",주말DATA!D293=0),0,SUBSTITUTE(주말DATA!D293,",",".")*1)</f>
        <v>0</v>
      </c>
      <c r="E293" s="42">
        <f>IF(OR(주말DATA!E293="",주말DATA!E293=0),0,SUBSTITUTE(주말DATA!E293,",",".")*1)</f>
        <v>0</v>
      </c>
      <c r="F293" s="42">
        <f>IF(OR(주말DATA!F293="",주말DATA!F293=0),0,SUBSTITUTE(주말DATA!F293,",",".")*1)</f>
        <v>0</v>
      </c>
      <c r="G293" s="42">
        <f>IF(OR(주말DATA!G293="",주말DATA!G293=0),0,SUBSTITUTE(주말DATA!G293,",",".")*1)</f>
        <v>0</v>
      </c>
      <c r="H293" s="42">
        <f>IF(OR(주말DATA!H293="",주말DATA!H293=0),0,SUBSTITUTE(주말DATA!H293,",",".")*1)</f>
        <v>0</v>
      </c>
      <c r="I293" s="42">
        <f>IF(OR(주말DATA!I293="",주말DATA!I293=0),0,SUBSTITUTE(주말DATA!I293,",",".")*1)</f>
        <v>0</v>
      </c>
      <c r="J293" s="42">
        <f>IF(OR(주말DATA!J293="",주말DATA!J293=0),0,SUBSTITUTE(주말DATA!J293,",",".")*1)</f>
        <v>0</v>
      </c>
      <c r="K293" s="42">
        <f>IF(OR(주말DATA!K293="",주말DATA!K293=0),0,SUBSTITUTE(주말DATA!K293,",",".")*1)</f>
        <v>0</v>
      </c>
      <c r="L293" s="42">
        <f>IF(OR(주말DATA!L293="",주말DATA!L293=0),0,SUBSTITUTE(주말DATA!L293,",",".")*1)</f>
        <v>0</v>
      </c>
      <c r="M293" s="42">
        <f>IF(OR(주말DATA!M293="",주말DATA!M293=0),0,SUBSTITUTE(주말DATA!M293,",",".")*1)</f>
        <v>0</v>
      </c>
      <c r="N293" s="42">
        <f>IF(OR(주말DATA!N293="",주말DATA!N293=0),0,SUBSTITUTE(주말DATA!N293,",",".")*1)</f>
        <v>0</v>
      </c>
      <c r="O293" s="42">
        <f>IF(OR(주말DATA!O293="",주말DATA!O293=0),0,SUBSTITUTE(주말DATA!O293,",",".")*1)</f>
        <v>0</v>
      </c>
      <c r="P293" s="42">
        <f>IF(OR(주말DATA!P293="",주말DATA!P293=0),0,SUBSTITUTE(주말DATA!P293,",",".")*1)</f>
        <v>0</v>
      </c>
      <c r="Q293" s="42">
        <f>IF(OR(주말DATA!Q293="",주말DATA!Q293=0),0,SUBSTITUTE(주말DATA!Q293,",",".")*1)</f>
        <v>0</v>
      </c>
      <c r="R293" s="42">
        <f>IF(OR(주말DATA!R293="",주말DATA!R293=0),0,SUBSTITUTE(주말DATA!R293,",",".")*1)</f>
        <v>0</v>
      </c>
      <c r="S293" s="42">
        <f>IF(OR(주말DATA!S293="",주말DATA!S293=0),0,SUBSTITUTE(주말DATA!S293,",",".")*1)</f>
        <v>0</v>
      </c>
      <c r="T293" s="42">
        <f>IF(OR(주말DATA!T293="",주말DATA!T293=0),0,SUBSTITUTE(주말DATA!T293,",",".")*1)</f>
        <v>0</v>
      </c>
      <c r="U293" s="42">
        <f>IF(OR(주말DATA!U293="",주말DATA!U293=0),0,SUBSTITUTE(주말DATA!U293,",",".")*1)</f>
        <v>0</v>
      </c>
      <c r="V293" s="42">
        <f>IF(OR(주말DATA!V293="",주말DATA!V293=0),0,SUBSTITUTE(주말DATA!V293,",",".")*1)</f>
        <v>0</v>
      </c>
      <c r="W293" s="42">
        <f>IF(OR(주말DATA!W293="",주말DATA!W293=0),0,SUBSTITUTE(주말DATA!W293,",",".")*1)</f>
        <v>0</v>
      </c>
      <c r="X293" s="42">
        <f>IF(OR(주말DATA!X293="",주말DATA!X293=0),0,SUBSTITUTE(주말DATA!X293,",",".")*1)</f>
        <v>0</v>
      </c>
      <c r="Y293" s="43">
        <f>IF(OR(주말DATA!Y293="",주말DATA!Y293=0),0,SUBSTITUTE(주말DATA!Y293,",",".")*1)</f>
        <v>0</v>
      </c>
      <c r="Z293" s="76"/>
    </row>
    <row r="294" spans="1:51">
      <c r="A294" s="11" t="s">
        <v>18</v>
      </c>
      <c r="B294" s="42">
        <f>IF(OR(주말DATA!B294="",주말DATA!B294=0),0,SUBSTITUTE(주말DATA!B294,",",".")*1)</f>
        <v>0</v>
      </c>
      <c r="C294" s="42">
        <f>IF(OR(주말DATA!C294="",주말DATA!C294=0),0,SUBSTITUTE(주말DATA!C294,",",".")*1)</f>
        <v>0</v>
      </c>
      <c r="D294" s="42">
        <f>IF(OR(주말DATA!D294="",주말DATA!D294=0),0,SUBSTITUTE(주말DATA!D294,",",".")*1)</f>
        <v>0</v>
      </c>
      <c r="E294" s="42">
        <f>IF(OR(주말DATA!E294="",주말DATA!E294=0),0,SUBSTITUTE(주말DATA!E294,",",".")*1)</f>
        <v>0</v>
      </c>
      <c r="F294" s="42">
        <f>IF(OR(주말DATA!F294="",주말DATA!F294=0),0,SUBSTITUTE(주말DATA!F294,",",".")*1)</f>
        <v>0</v>
      </c>
      <c r="G294" s="42">
        <f>IF(OR(주말DATA!G294="",주말DATA!G294=0),0,SUBSTITUTE(주말DATA!G294,",",".")*1)</f>
        <v>0</v>
      </c>
      <c r="H294" s="42">
        <f>IF(OR(주말DATA!H294="",주말DATA!H294=0),0,SUBSTITUTE(주말DATA!H294,",",".")*1)</f>
        <v>0</v>
      </c>
      <c r="I294" s="42">
        <f>IF(OR(주말DATA!I294="",주말DATA!I294=0),0,SUBSTITUTE(주말DATA!I294,",",".")*1)</f>
        <v>0</v>
      </c>
      <c r="J294" s="42">
        <f>IF(OR(주말DATA!J294="",주말DATA!J294=0),0,SUBSTITUTE(주말DATA!J294,",",".")*1)</f>
        <v>0</v>
      </c>
      <c r="K294" s="42">
        <f>IF(OR(주말DATA!K294="",주말DATA!K294=0),0,SUBSTITUTE(주말DATA!K294,",",".")*1)</f>
        <v>0</v>
      </c>
      <c r="L294" s="42">
        <f>IF(OR(주말DATA!L294="",주말DATA!L294=0),0,SUBSTITUTE(주말DATA!L294,",",".")*1)</f>
        <v>0</v>
      </c>
      <c r="M294" s="42">
        <f>IF(OR(주말DATA!M294="",주말DATA!M294=0),0,SUBSTITUTE(주말DATA!M294,",",".")*1)</f>
        <v>0</v>
      </c>
      <c r="N294" s="42">
        <f>IF(OR(주말DATA!N294="",주말DATA!N294=0),0,SUBSTITUTE(주말DATA!N294,",",".")*1)</f>
        <v>0</v>
      </c>
      <c r="O294" s="42">
        <f>IF(OR(주말DATA!O294="",주말DATA!O294=0),0,SUBSTITUTE(주말DATA!O294,",",".")*1)</f>
        <v>0</v>
      </c>
      <c r="P294" s="42">
        <f>IF(OR(주말DATA!P294="",주말DATA!P294=0),0,SUBSTITUTE(주말DATA!P294,",",".")*1)</f>
        <v>0</v>
      </c>
      <c r="Q294" s="42">
        <f>IF(OR(주말DATA!Q294="",주말DATA!Q294=0),0,SUBSTITUTE(주말DATA!Q294,",",".")*1)</f>
        <v>0</v>
      </c>
      <c r="R294" s="42">
        <f>IF(OR(주말DATA!R294="",주말DATA!R294=0),0,SUBSTITUTE(주말DATA!R294,",",".")*1)</f>
        <v>0</v>
      </c>
      <c r="S294" s="42">
        <f>IF(OR(주말DATA!S294="",주말DATA!S294=0),0,SUBSTITUTE(주말DATA!S294,",",".")*1)</f>
        <v>0</v>
      </c>
      <c r="T294" s="42">
        <f>IF(OR(주말DATA!T294="",주말DATA!T294=0),0,SUBSTITUTE(주말DATA!T294,",",".")*1)</f>
        <v>0</v>
      </c>
      <c r="U294" s="42">
        <f>IF(OR(주말DATA!U294="",주말DATA!U294=0),0,SUBSTITUTE(주말DATA!U294,",",".")*1)</f>
        <v>0</v>
      </c>
      <c r="V294" s="42">
        <f>IF(OR(주말DATA!V294="",주말DATA!V294=0),0,SUBSTITUTE(주말DATA!V294,",",".")*1)</f>
        <v>0</v>
      </c>
      <c r="W294" s="42">
        <f>IF(OR(주말DATA!W294="",주말DATA!W294=0),0,SUBSTITUTE(주말DATA!W294,",",".")*1)</f>
        <v>0</v>
      </c>
      <c r="X294" s="42">
        <f>IF(OR(주말DATA!X294="",주말DATA!X294=0),0,SUBSTITUTE(주말DATA!X294,",",".")*1)</f>
        <v>0</v>
      </c>
      <c r="Y294" s="43">
        <f>IF(OR(주말DATA!Y294="",주말DATA!Y294=0),0,SUBSTITUTE(주말DATA!Y294,",",".")*1)</f>
        <v>0</v>
      </c>
      <c r="Z294" s="76"/>
    </row>
    <row r="295" spans="1:51">
      <c r="A295" s="11" t="s">
        <v>19</v>
      </c>
      <c r="B295" s="42">
        <f>IF(OR(주말DATA!B295="",주말DATA!B295=0),0,SUBSTITUTE(주말DATA!B295,",",".")*1)</f>
        <v>0</v>
      </c>
      <c r="C295" s="42">
        <f>IF(OR(주말DATA!C295="",주말DATA!C295=0),0,SUBSTITUTE(주말DATA!C295,",",".")*1)</f>
        <v>0</v>
      </c>
      <c r="D295" s="42">
        <f>IF(OR(주말DATA!D295="",주말DATA!D295=0),0,SUBSTITUTE(주말DATA!D295,",",".")*1)</f>
        <v>0</v>
      </c>
      <c r="E295" s="42">
        <f>IF(OR(주말DATA!E295="",주말DATA!E295=0),0,SUBSTITUTE(주말DATA!E295,",",".")*1)</f>
        <v>0</v>
      </c>
      <c r="F295" s="42">
        <f>IF(OR(주말DATA!F295="",주말DATA!F295=0),0,SUBSTITUTE(주말DATA!F295,",",".")*1)</f>
        <v>0</v>
      </c>
      <c r="G295" s="42">
        <f>IF(OR(주말DATA!G295="",주말DATA!G295=0),0,SUBSTITUTE(주말DATA!G295,",",".")*1)</f>
        <v>0</v>
      </c>
      <c r="H295" s="42">
        <f>IF(OR(주말DATA!H295="",주말DATA!H295=0),0,SUBSTITUTE(주말DATA!H295,",",".")*1)</f>
        <v>0</v>
      </c>
      <c r="I295" s="42">
        <f>IF(OR(주말DATA!I295="",주말DATA!I295=0),0,SUBSTITUTE(주말DATA!I295,",",".")*1)</f>
        <v>0</v>
      </c>
      <c r="J295" s="42">
        <f>IF(OR(주말DATA!J295="",주말DATA!J295=0),0,SUBSTITUTE(주말DATA!J295,",",".")*1)</f>
        <v>0</v>
      </c>
      <c r="K295" s="42">
        <f>IF(OR(주말DATA!K295="",주말DATA!K295=0),0,SUBSTITUTE(주말DATA!K295,",",".")*1)</f>
        <v>0</v>
      </c>
      <c r="L295" s="42">
        <f>IF(OR(주말DATA!L295="",주말DATA!L295=0),0,SUBSTITUTE(주말DATA!L295,",",".")*1)</f>
        <v>0</v>
      </c>
      <c r="M295" s="42">
        <f>IF(OR(주말DATA!M295="",주말DATA!M295=0),0,SUBSTITUTE(주말DATA!M295,",",".")*1)</f>
        <v>0</v>
      </c>
      <c r="N295" s="42">
        <f>IF(OR(주말DATA!N295="",주말DATA!N295=0),0,SUBSTITUTE(주말DATA!N295,",",".")*1)</f>
        <v>0</v>
      </c>
      <c r="O295" s="42">
        <f>IF(OR(주말DATA!O295="",주말DATA!O295=0),0,SUBSTITUTE(주말DATA!O295,",",".")*1)</f>
        <v>0</v>
      </c>
      <c r="P295" s="42">
        <f>IF(OR(주말DATA!P295="",주말DATA!P295=0),0,SUBSTITUTE(주말DATA!P295,",",".")*1)</f>
        <v>0</v>
      </c>
      <c r="Q295" s="42">
        <f>IF(OR(주말DATA!Q295="",주말DATA!Q295=0),0,SUBSTITUTE(주말DATA!Q295,",",".")*1)</f>
        <v>0</v>
      </c>
      <c r="R295" s="42">
        <f>IF(OR(주말DATA!R295="",주말DATA!R295=0),0,SUBSTITUTE(주말DATA!R295,",",".")*1)</f>
        <v>0</v>
      </c>
      <c r="S295" s="42">
        <f>IF(OR(주말DATA!S295="",주말DATA!S295=0),0,SUBSTITUTE(주말DATA!S295,",",".")*1)</f>
        <v>0</v>
      </c>
      <c r="T295" s="42">
        <f>IF(OR(주말DATA!T295="",주말DATA!T295=0),0,SUBSTITUTE(주말DATA!T295,",",".")*1)</f>
        <v>0</v>
      </c>
      <c r="U295" s="42">
        <f>IF(OR(주말DATA!U295="",주말DATA!U295=0),0,SUBSTITUTE(주말DATA!U295,",",".")*1)</f>
        <v>0</v>
      </c>
      <c r="V295" s="42">
        <f>IF(OR(주말DATA!V295="",주말DATA!V295=0),0,SUBSTITUTE(주말DATA!V295,",",".")*1)</f>
        <v>0</v>
      </c>
      <c r="W295" s="42">
        <f>IF(OR(주말DATA!W295="",주말DATA!W295=0),0,SUBSTITUTE(주말DATA!W295,",",".")*1)</f>
        <v>0</v>
      </c>
      <c r="X295" s="42">
        <f>IF(OR(주말DATA!X295="",주말DATA!X295=0),0,SUBSTITUTE(주말DATA!X295,",",".")*1)</f>
        <v>0</v>
      </c>
      <c r="Y295" s="43">
        <f>IF(OR(주말DATA!Y295="",주말DATA!Y295=0),0,SUBSTITUTE(주말DATA!Y295,",",".")*1)</f>
        <v>0</v>
      </c>
      <c r="Z295" s="76"/>
    </row>
    <row r="296" spans="1:51">
      <c r="A296" s="11" t="s">
        <v>20</v>
      </c>
      <c r="B296" s="42">
        <f>IF(OR(주말DATA!B296="",주말DATA!B296=0),0,SUBSTITUTE(주말DATA!B296,",",".")*1)</f>
        <v>0</v>
      </c>
      <c r="C296" s="42">
        <f>IF(OR(주말DATA!C296="",주말DATA!C296=0),0,SUBSTITUTE(주말DATA!C296,",",".")*1)</f>
        <v>0</v>
      </c>
      <c r="D296" s="42">
        <f>IF(OR(주말DATA!D296="",주말DATA!D296=0),0,SUBSTITUTE(주말DATA!D296,",",".")*1)</f>
        <v>0</v>
      </c>
      <c r="E296" s="42">
        <f>IF(OR(주말DATA!E296="",주말DATA!E296=0),0,SUBSTITUTE(주말DATA!E296,",",".")*1)</f>
        <v>0</v>
      </c>
      <c r="F296" s="42">
        <f>IF(OR(주말DATA!F296="",주말DATA!F296=0),0,SUBSTITUTE(주말DATA!F296,",",".")*1)</f>
        <v>0</v>
      </c>
      <c r="G296" s="42">
        <f>IF(OR(주말DATA!G296="",주말DATA!G296=0),0,SUBSTITUTE(주말DATA!G296,",",".")*1)</f>
        <v>0</v>
      </c>
      <c r="H296" s="42">
        <f>IF(OR(주말DATA!H296="",주말DATA!H296=0),0,SUBSTITUTE(주말DATA!H296,",",".")*1)</f>
        <v>0</v>
      </c>
      <c r="I296" s="42">
        <f>IF(OR(주말DATA!I296="",주말DATA!I296=0),0,SUBSTITUTE(주말DATA!I296,",",".")*1)</f>
        <v>0</v>
      </c>
      <c r="J296" s="42">
        <f>IF(OR(주말DATA!J296="",주말DATA!J296=0),0,SUBSTITUTE(주말DATA!J296,",",".")*1)</f>
        <v>0</v>
      </c>
      <c r="K296" s="42">
        <f>IF(OR(주말DATA!K296="",주말DATA!K296=0),0,SUBSTITUTE(주말DATA!K296,",",".")*1)</f>
        <v>0</v>
      </c>
      <c r="L296" s="42">
        <f>IF(OR(주말DATA!L296="",주말DATA!L296=0),0,SUBSTITUTE(주말DATA!L296,",",".")*1)</f>
        <v>0</v>
      </c>
      <c r="M296" s="42">
        <f>IF(OR(주말DATA!M296="",주말DATA!M296=0),0,SUBSTITUTE(주말DATA!M296,",",".")*1)</f>
        <v>0</v>
      </c>
      <c r="N296" s="42">
        <f>IF(OR(주말DATA!N296="",주말DATA!N296=0),0,SUBSTITUTE(주말DATA!N296,",",".")*1)</f>
        <v>0</v>
      </c>
      <c r="O296" s="42">
        <f>IF(OR(주말DATA!O296="",주말DATA!O296=0),0,SUBSTITUTE(주말DATA!O296,",",".")*1)</f>
        <v>0</v>
      </c>
      <c r="P296" s="42">
        <f>IF(OR(주말DATA!P296="",주말DATA!P296=0),0,SUBSTITUTE(주말DATA!P296,",",".")*1)</f>
        <v>0</v>
      </c>
      <c r="Q296" s="42">
        <f>IF(OR(주말DATA!Q296="",주말DATA!Q296=0),0,SUBSTITUTE(주말DATA!Q296,",",".")*1)</f>
        <v>0</v>
      </c>
      <c r="R296" s="42">
        <f>IF(OR(주말DATA!R296="",주말DATA!R296=0),0,SUBSTITUTE(주말DATA!R296,",",".")*1)</f>
        <v>0</v>
      </c>
      <c r="S296" s="42">
        <f>IF(OR(주말DATA!S296="",주말DATA!S296=0),0,SUBSTITUTE(주말DATA!S296,",",".")*1)</f>
        <v>0</v>
      </c>
      <c r="T296" s="42">
        <f>IF(OR(주말DATA!T296="",주말DATA!T296=0),0,SUBSTITUTE(주말DATA!T296,",",".")*1)</f>
        <v>0</v>
      </c>
      <c r="U296" s="42">
        <f>IF(OR(주말DATA!U296="",주말DATA!U296=0),0,SUBSTITUTE(주말DATA!U296,",",".")*1)</f>
        <v>0</v>
      </c>
      <c r="V296" s="42">
        <f>IF(OR(주말DATA!V296="",주말DATA!V296=0),0,SUBSTITUTE(주말DATA!V296,",",".")*1)</f>
        <v>0</v>
      </c>
      <c r="W296" s="42">
        <f>IF(OR(주말DATA!W296="",주말DATA!W296=0),0,SUBSTITUTE(주말DATA!W296,",",".")*1)</f>
        <v>0</v>
      </c>
      <c r="X296" s="42">
        <f>IF(OR(주말DATA!X296="",주말DATA!X296=0),0,SUBSTITUTE(주말DATA!X296,",",".")*1)</f>
        <v>0</v>
      </c>
      <c r="Y296" s="43">
        <f>IF(OR(주말DATA!Y296="",주말DATA!Y296=0),0,SUBSTITUTE(주말DATA!Y296,",",".")*1)</f>
        <v>0</v>
      </c>
      <c r="Z296" s="76"/>
    </row>
    <row r="297" spans="1:51">
      <c r="A297" s="11" t="s">
        <v>21</v>
      </c>
      <c r="B297" s="42">
        <f>IF(OR(주말DATA!B297="",주말DATA!B297=0),0,SUBSTITUTE(주말DATA!B297,",",".")*1)</f>
        <v>0</v>
      </c>
      <c r="C297" s="42">
        <f>IF(OR(주말DATA!C297="",주말DATA!C297=0),0,SUBSTITUTE(주말DATA!C297,",",".")*1)</f>
        <v>0</v>
      </c>
      <c r="D297" s="42">
        <f>IF(OR(주말DATA!D297="",주말DATA!D297=0),0,SUBSTITUTE(주말DATA!D297,",",".")*1)</f>
        <v>0</v>
      </c>
      <c r="E297" s="42">
        <f>IF(OR(주말DATA!E297="",주말DATA!E297=0),0,SUBSTITUTE(주말DATA!E297,",",".")*1)</f>
        <v>0</v>
      </c>
      <c r="F297" s="42">
        <f>IF(OR(주말DATA!F297="",주말DATA!F297=0),0,SUBSTITUTE(주말DATA!F297,",",".")*1)</f>
        <v>0</v>
      </c>
      <c r="G297" s="42">
        <f>IF(OR(주말DATA!G297="",주말DATA!G297=0),0,SUBSTITUTE(주말DATA!G297,",",".")*1)</f>
        <v>0</v>
      </c>
      <c r="H297" s="42">
        <f>IF(OR(주말DATA!H297="",주말DATA!H297=0),0,SUBSTITUTE(주말DATA!H297,",",".")*1)</f>
        <v>0</v>
      </c>
      <c r="I297" s="42">
        <f>IF(OR(주말DATA!I297="",주말DATA!I297=0),0,SUBSTITUTE(주말DATA!I297,",",".")*1)</f>
        <v>0</v>
      </c>
      <c r="J297" s="42">
        <f>IF(OR(주말DATA!J297="",주말DATA!J297=0),0,SUBSTITUTE(주말DATA!J297,",",".")*1)</f>
        <v>0</v>
      </c>
      <c r="K297" s="42">
        <f>IF(OR(주말DATA!K297="",주말DATA!K297=0),0,SUBSTITUTE(주말DATA!K297,",",".")*1)</f>
        <v>0</v>
      </c>
      <c r="L297" s="42">
        <f>IF(OR(주말DATA!L297="",주말DATA!L297=0),0,SUBSTITUTE(주말DATA!L297,",",".")*1)</f>
        <v>0</v>
      </c>
      <c r="M297" s="42">
        <f>IF(OR(주말DATA!M297="",주말DATA!M297=0),0,SUBSTITUTE(주말DATA!M297,",",".")*1)</f>
        <v>0</v>
      </c>
      <c r="N297" s="42">
        <f>IF(OR(주말DATA!N297="",주말DATA!N297=0),0,SUBSTITUTE(주말DATA!N297,",",".")*1)</f>
        <v>0</v>
      </c>
      <c r="O297" s="42">
        <f>IF(OR(주말DATA!O297="",주말DATA!O297=0),0,SUBSTITUTE(주말DATA!O297,",",".")*1)</f>
        <v>0</v>
      </c>
      <c r="P297" s="42">
        <f>IF(OR(주말DATA!P297="",주말DATA!P297=0),0,SUBSTITUTE(주말DATA!P297,",",".")*1)</f>
        <v>0</v>
      </c>
      <c r="Q297" s="42">
        <f>IF(OR(주말DATA!Q297="",주말DATA!Q297=0),0,SUBSTITUTE(주말DATA!Q297,",",".")*1)</f>
        <v>0</v>
      </c>
      <c r="R297" s="42">
        <f>IF(OR(주말DATA!R297="",주말DATA!R297=0),0,SUBSTITUTE(주말DATA!R297,",",".")*1)</f>
        <v>0</v>
      </c>
      <c r="S297" s="42">
        <f>IF(OR(주말DATA!S297="",주말DATA!S297=0),0,SUBSTITUTE(주말DATA!S297,",",".")*1)</f>
        <v>0</v>
      </c>
      <c r="T297" s="42">
        <f>IF(OR(주말DATA!T297="",주말DATA!T297=0),0,SUBSTITUTE(주말DATA!T297,",",".")*1)</f>
        <v>0</v>
      </c>
      <c r="U297" s="42">
        <f>IF(OR(주말DATA!U297="",주말DATA!U297=0),0,SUBSTITUTE(주말DATA!U297,",",".")*1)</f>
        <v>0</v>
      </c>
      <c r="V297" s="42">
        <f>IF(OR(주말DATA!V297="",주말DATA!V297=0),0,SUBSTITUTE(주말DATA!V297,",",".")*1)</f>
        <v>0</v>
      </c>
      <c r="W297" s="42">
        <f>IF(OR(주말DATA!W297="",주말DATA!W297=0),0,SUBSTITUTE(주말DATA!W297,",",".")*1)</f>
        <v>0</v>
      </c>
      <c r="X297" s="42">
        <f>IF(OR(주말DATA!X297="",주말DATA!X297=0),0,SUBSTITUTE(주말DATA!X297,",",".")*1)</f>
        <v>0</v>
      </c>
      <c r="Y297" s="43">
        <f>IF(OR(주말DATA!Y297="",주말DATA!Y297=0),0,SUBSTITUTE(주말DATA!Y297,",",".")*1)</f>
        <v>0</v>
      </c>
      <c r="Z297" s="76"/>
    </row>
    <row r="298" spans="1:51">
      <c r="A298" s="11" t="s">
        <v>22</v>
      </c>
      <c r="B298" s="42">
        <f>IF(OR(주말DATA!B298="",주말DATA!B298=0),0,SUBSTITUTE(주말DATA!B298,",",".")*1)</f>
        <v>0</v>
      </c>
      <c r="C298" s="42">
        <f>IF(OR(주말DATA!C298="",주말DATA!C298=0),0,SUBSTITUTE(주말DATA!C298,",",".")*1)</f>
        <v>0</v>
      </c>
      <c r="D298" s="42">
        <f>IF(OR(주말DATA!D298="",주말DATA!D298=0),0,SUBSTITUTE(주말DATA!D298,",",".")*1)</f>
        <v>0</v>
      </c>
      <c r="E298" s="42">
        <f>IF(OR(주말DATA!E298="",주말DATA!E298=0),0,SUBSTITUTE(주말DATA!E298,",",".")*1)</f>
        <v>0</v>
      </c>
      <c r="F298" s="42">
        <f>IF(OR(주말DATA!F298="",주말DATA!F298=0),0,SUBSTITUTE(주말DATA!F298,",",".")*1)</f>
        <v>0</v>
      </c>
      <c r="G298" s="42">
        <f>IF(OR(주말DATA!G298="",주말DATA!G298=0),0,SUBSTITUTE(주말DATA!G298,",",".")*1)</f>
        <v>0</v>
      </c>
      <c r="H298" s="42">
        <f>IF(OR(주말DATA!H298="",주말DATA!H298=0),0,SUBSTITUTE(주말DATA!H298,",",".")*1)</f>
        <v>0</v>
      </c>
      <c r="I298" s="42">
        <f>IF(OR(주말DATA!I298="",주말DATA!I298=0),0,SUBSTITUTE(주말DATA!I298,",",".")*1)</f>
        <v>0</v>
      </c>
      <c r="J298" s="42">
        <f>IF(OR(주말DATA!J298="",주말DATA!J298=0),0,SUBSTITUTE(주말DATA!J298,",",".")*1)</f>
        <v>0</v>
      </c>
      <c r="K298" s="42">
        <f>IF(OR(주말DATA!K298="",주말DATA!K298=0),0,SUBSTITUTE(주말DATA!K298,",",".")*1)</f>
        <v>0</v>
      </c>
      <c r="L298" s="42">
        <f>IF(OR(주말DATA!L298="",주말DATA!L298=0),0,SUBSTITUTE(주말DATA!L298,",",".")*1)</f>
        <v>0</v>
      </c>
      <c r="M298" s="42">
        <f>IF(OR(주말DATA!M298="",주말DATA!M298=0),0,SUBSTITUTE(주말DATA!M298,",",".")*1)</f>
        <v>0</v>
      </c>
      <c r="N298" s="42">
        <f>IF(OR(주말DATA!N298="",주말DATA!N298=0),0,SUBSTITUTE(주말DATA!N298,",",".")*1)</f>
        <v>0</v>
      </c>
      <c r="O298" s="42">
        <f>IF(OR(주말DATA!O298="",주말DATA!O298=0),0,SUBSTITUTE(주말DATA!O298,",",".")*1)</f>
        <v>0</v>
      </c>
      <c r="P298" s="42">
        <f>IF(OR(주말DATA!P298="",주말DATA!P298=0),0,SUBSTITUTE(주말DATA!P298,",",".")*1)</f>
        <v>0</v>
      </c>
      <c r="Q298" s="42">
        <f>IF(OR(주말DATA!Q298="",주말DATA!Q298=0),0,SUBSTITUTE(주말DATA!Q298,",",".")*1)</f>
        <v>0</v>
      </c>
      <c r="R298" s="42">
        <f>IF(OR(주말DATA!R298="",주말DATA!R298=0),0,SUBSTITUTE(주말DATA!R298,",",".")*1)</f>
        <v>0</v>
      </c>
      <c r="S298" s="42">
        <f>IF(OR(주말DATA!S298="",주말DATA!S298=0),0,SUBSTITUTE(주말DATA!S298,",",".")*1)</f>
        <v>0</v>
      </c>
      <c r="T298" s="42">
        <f>IF(OR(주말DATA!T298="",주말DATA!T298=0),0,SUBSTITUTE(주말DATA!T298,",",".")*1)</f>
        <v>0</v>
      </c>
      <c r="U298" s="42">
        <f>IF(OR(주말DATA!U298="",주말DATA!U298=0),0,SUBSTITUTE(주말DATA!U298,",",".")*1)</f>
        <v>0</v>
      </c>
      <c r="V298" s="42">
        <f>IF(OR(주말DATA!V298="",주말DATA!V298=0),0,SUBSTITUTE(주말DATA!V298,",",".")*1)</f>
        <v>0</v>
      </c>
      <c r="W298" s="42">
        <f>IF(OR(주말DATA!W298="",주말DATA!W298=0),0,SUBSTITUTE(주말DATA!W298,",",".")*1)</f>
        <v>0</v>
      </c>
      <c r="X298" s="42">
        <f>IF(OR(주말DATA!X298="",주말DATA!X298=0),0,SUBSTITUTE(주말DATA!X298,",",".")*1)</f>
        <v>0</v>
      </c>
      <c r="Y298" s="43">
        <f>IF(OR(주말DATA!Y298="",주말DATA!Y298=0),0,SUBSTITUTE(주말DATA!Y298,",",".")*1)</f>
        <v>0</v>
      </c>
      <c r="Z298" s="76"/>
    </row>
    <row r="299" spans="1:51">
      <c r="A299" s="11" t="s">
        <v>23</v>
      </c>
      <c r="B299" s="42">
        <f>IF(OR(주말DATA!B299="",주말DATA!B299=0),0,SUBSTITUTE(주말DATA!B299,",",".")*1)</f>
        <v>0</v>
      </c>
      <c r="C299" s="42">
        <f>IF(OR(주말DATA!C299="",주말DATA!C299=0),0,SUBSTITUTE(주말DATA!C299,",",".")*1)</f>
        <v>0</v>
      </c>
      <c r="D299" s="42">
        <f>IF(OR(주말DATA!D299="",주말DATA!D299=0),0,SUBSTITUTE(주말DATA!D299,",",".")*1)</f>
        <v>0</v>
      </c>
      <c r="E299" s="42">
        <f>IF(OR(주말DATA!E299="",주말DATA!E299=0),0,SUBSTITUTE(주말DATA!E299,",",".")*1)</f>
        <v>0</v>
      </c>
      <c r="F299" s="42">
        <f>IF(OR(주말DATA!F299="",주말DATA!F299=0),0,SUBSTITUTE(주말DATA!F299,",",".")*1)</f>
        <v>0</v>
      </c>
      <c r="G299" s="42">
        <f>IF(OR(주말DATA!G299="",주말DATA!G299=0),0,SUBSTITUTE(주말DATA!G299,",",".")*1)</f>
        <v>0</v>
      </c>
      <c r="H299" s="42">
        <f>IF(OR(주말DATA!H299="",주말DATA!H299=0),0,SUBSTITUTE(주말DATA!H299,",",".")*1)</f>
        <v>0</v>
      </c>
      <c r="I299" s="42">
        <f>IF(OR(주말DATA!I299="",주말DATA!I299=0),0,SUBSTITUTE(주말DATA!I299,",",".")*1)</f>
        <v>0</v>
      </c>
      <c r="J299" s="42">
        <f>IF(OR(주말DATA!J299="",주말DATA!J299=0),0,SUBSTITUTE(주말DATA!J299,",",".")*1)</f>
        <v>0</v>
      </c>
      <c r="K299" s="42">
        <f>IF(OR(주말DATA!K299="",주말DATA!K299=0),0,SUBSTITUTE(주말DATA!K299,",",".")*1)</f>
        <v>0</v>
      </c>
      <c r="L299" s="42">
        <f>IF(OR(주말DATA!L299="",주말DATA!L299=0),0,SUBSTITUTE(주말DATA!L299,",",".")*1)</f>
        <v>0</v>
      </c>
      <c r="M299" s="42">
        <f>IF(OR(주말DATA!M299="",주말DATA!M299=0),0,SUBSTITUTE(주말DATA!M299,",",".")*1)</f>
        <v>0</v>
      </c>
      <c r="N299" s="42">
        <f>IF(OR(주말DATA!N299="",주말DATA!N299=0),0,SUBSTITUTE(주말DATA!N299,",",".")*1)</f>
        <v>0</v>
      </c>
      <c r="O299" s="42">
        <f>IF(OR(주말DATA!O299="",주말DATA!O299=0),0,SUBSTITUTE(주말DATA!O299,",",".")*1)</f>
        <v>0</v>
      </c>
      <c r="P299" s="42">
        <f>IF(OR(주말DATA!P299="",주말DATA!P299=0),0,SUBSTITUTE(주말DATA!P299,",",".")*1)</f>
        <v>0</v>
      </c>
      <c r="Q299" s="42">
        <f>IF(OR(주말DATA!Q299="",주말DATA!Q299=0),0,SUBSTITUTE(주말DATA!Q299,",",".")*1)</f>
        <v>0</v>
      </c>
      <c r="R299" s="42">
        <f>IF(OR(주말DATA!R299="",주말DATA!R299=0),0,SUBSTITUTE(주말DATA!R299,",",".")*1)</f>
        <v>0</v>
      </c>
      <c r="S299" s="42">
        <f>IF(OR(주말DATA!S299="",주말DATA!S299=0),0,SUBSTITUTE(주말DATA!S299,",",".")*1)</f>
        <v>0</v>
      </c>
      <c r="T299" s="42">
        <f>IF(OR(주말DATA!T299="",주말DATA!T299=0),0,SUBSTITUTE(주말DATA!T299,",",".")*1)</f>
        <v>0</v>
      </c>
      <c r="U299" s="42">
        <f>IF(OR(주말DATA!U299="",주말DATA!U299=0),0,SUBSTITUTE(주말DATA!U299,",",".")*1)</f>
        <v>0</v>
      </c>
      <c r="V299" s="42">
        <f>IF(OR(주말DATA!V299="",주말DATA!V299=0),0,SUBSTITUTE(주말DATA!V299,",",".")*1)</f>
        <v>0</v>
      </c>
      <c r="W299" s="42">
        <f>IF(OR(주말DATA!W299="",주말DATA!W299=0),0,SUBSTITUTE(주말DATA!W299,",",".")*1)</f>
        <v>0</v>
      </c>
      <c r="X299" s="42">
        <f>IF(OR(주말DATA!X299="",주말DATA!X299=0),0,SUBSTITUTE(주말DATA!X299,",",".")*1)</f>
        <v>0</v>
      </c>
      <c r="Y299" s="43">
        <f>IF(OR(주말DATA!Y299="",주말DATA!Y299=0),0,SUBSTITUTE(주말DATA!Y299,",",".")*1)</f>
        <v>0</v>
      </c>
      <c r="Z299" s="76"/>
    </row>
    <row r="300" spans="1:51">
      <c r="A300" s="11" t="s">
        <v>24</v>
      </c>
      <c r="B300" s="42">
        <f>IF(OR(주말DATA!B300="",주말DATA!B300=0),0,SUBSTITUTE(주말DATA!B300,",",".")*1)</f>
        <v>0</v>
      </c>
      <c r="C300" s="42">
        <f>IF(OR(주말DATA!C300="",주말DATA!C300=0),0,SUBSTITUTE(주말DATA!C300,",",".")*1)</f>
        <v>0</v>
      </c>
      <c r="D300" s="42">
        <f>IF(OR(주말DATA!D300="",주말DATA!D300=0),0,SUBSTITUTE(주말DATA!D300,",",".")*1)</f>
        <v>0</v>
      </c>
      <c r="E300" s="42">
        <f>IF(OR(주말DATA!E300="",주말DATA!E300=0),0,SUBSTITUTE(주말DATA!E300,",",".")*1)</f>
        <v>0</v>
      </c>
      <c r="F300" s="42">
        <f>IF(OR(주말DATA!F300="",주말DATA!F300=0),0,SUBSTITUTE(주말DATA!F300,",",".")*1)</f>
        <v>0</v>
      </c>
      <c r="G300" s="42">
        <f>IF(OR(주말DATA!G300="",주말DATA!G300=0),0,SUBSTITUTE(주말DATA!G300,",",".")*1)</f>
        <v>0</v>
      </c>
      <c r="H300" s="42">
        <f>IF(OR(주말DATA!H300="",주말DATA!H300=0),0,SUBSTITUTE(주말DATA!H300,",",".")*1)</f>
        <v>0</v>
      </c>
      <c r="I300" s="42">
        <f>IF(OR(주말DATA!I300="",주말DATA!I300=0),0,SUBSTITUTE(주말DATA!I300,",",".")*1)</f>
        <v>0</v>
      </c>
      <c r="J300" s="42">
        <f>IF(OR(주말DATA!J300="",주말DATA!J300=0),0,SUBSTITUTE(주말DATA!J300,",",".")*1)</f>
        <v>0</v>
      </c>
      <c r="K300" s="42">
        <f>IF(OR(주말DATA!K300="",주말DATA!K300=0),0,SUBSTITUTE(주말DATA!K300,",",".")*1)</f>
        <v>0</v>
      </c>
      <c r="L300" s="42">
        <f>IF(OR(주말DATA!L300="",주말DATA!L300=0),0,SUBSTITUTE(주말DATA!L300,",",".")*1)</f>
        <v>0</v>
      </c>
      <c r="M300" s="42">
        <f>IF(OR(주말DATA!M300="",주말DATA!M300=0),0,SUBSTITUTE(주말DATA!M300,",",".")*1)</f>
        <v>0</v>
      </c>
      <c r="N300" s="42">
        <f>IF(OR(주말DATA!N300="",주말DATA!N300=0),0,SUBSTITUTE(주말DATA!N300,",",".")*1)</f>
        <v>0</v>
      </c>
      <c r="O300" s="42">
        <f>IF(OR(주말DATA!O300="",주말DATA!O300=0),0,SUBSTITUTE(주말DATA!O300,",",".")*1)</f>
        <v>0</v>
      </c>
      <c r="P300" s="42">
        <f>IF(OR(주말DATA!P300="",주말DATA!P300=0),0,SUBSTITUTE(주말DATA!P300,",",".")*1)</f>
        <v>0</v>
      </c>
      <c r="Q300" s="42">
        <f>IF(OR(주말DATA!Q300="",주말DATA!Q300=0),0,SUBSTITUTE(주말DATA!Q300,",",".")*1)</f>
        <v>0</v>
      </c>
      <c r="R300" s="42">
        <f>IF(OR(주말DATA!R300="",주말DATA!R300=0),0,SUBSTITUTE(주말DATA!R300,",",".")*1)</f>
        <v>0</v>
      </c>
      <c r="S300" s="42">
        <f>IF(OR(주말DATA!S300="",주말DATA!S300=0),0,SUBSTITUTE(주말DATA!S300,",",".")*1)</f>
        <v>0</v>
      </c>
      <c r="T300" s="42">
        <f>IF(OR(주말DATA!T300="",주말DATA!T300=0),0,SUBSTITUTE(주말DATA!T300,",",".")*1)</f>
        <v>0</v>
      </c>
      <c r="U300" s="42">
        <f>IF(OR(주말DATA!U300="",주말DATA!U300=0),0,SUBSTITUTE(주말DATA!U300,",",".")*1)</f>
        <v>0</v>
      </c>
      <c r="V300" s="42">
        <f>IF(OR(주말DATA!V300="",주말DATA!V300=0),0,SUBSTITUTE(주말DATA!V300,",",".")*1)</f>
        <v>0</v>
      </c>
      <c r="W300" s="42">
        <f>IF(OR(주말DATA!W300="",주말DATA!W300=0),0,SUBSTITUTE(주말DATA!W300,",",".")*1)</f>
        <v>0</v>
      </c>
      <c r="X300" s="42">
        <f>IF(OR(주말DATA!X300="",주말DATA!X300=0),0,SUBSTITUTE(주말DATA!X300,",",".")*1)</f>
        <v>0</v>
      </c>
      <c r="Y300" s="43">
        <f>IF(OR(주말DATA!Y300="",주말DATA!Y300=0),0,SUBSTITUTE(주말DATA!Y300,",",".")*1)</f>
        <v>0</v>
      </c>
      <c r="Z300" s="76"/>
    </row>
    <row r="301" spans="1:51">
      <c r="A301" s="11" t="s">
        <v>25</v>
      </c>
      <c r="B301" s="42">
        <f>IF(OR(주말DATA!B301="",주말DATA!B301=0),0,SUBSTITUTE(주말DATA!B301,",",".")*1)</f>
        <v>0</v>
      </c>
      <c r="C301" s="42">
        <f>IF(OR(주말DATA!C301="",주말DATA!C301=0),0,SUBSTITUTE(주말DATA!C301,",",".")*1)</f>
        <v>0</v>
      </c>
      <c r="D301" s="42">
        <f>IF(OR(주말DATA!D301="",주말DATA!D301=0),0,SUBSTITUTE(주말DATA!D301,",",".")*1)</f>
        <v>0</v>
      </c>
      <c r="E301" s="42">
        <f>IF(OR(주말DATA!E301="",주말DATA!E301=0),0,SUBSTITUTE(주말DATA!E301,",",".")*1)</f>
        <v>0</v>
      </c>
      <c r="F301" s="42">
        <f>IF(OR(주말DATA!F301="",주말DATA!F301=0),0,SUBSTITUTE(주말DATA!F301,",",".")*1)</f>
        <v>0</v>
      </c>
      <c r="G301" s="42">
        <f>IF(OR(주말DATA!G301="",주말DATA!G301=0),0,SUBSTITUTE(주말DATA!G301,",",".")*1)</f>
        <v>0</v>
      </c>
      <c r="H301" s="42">
        <f>IF(OR(주말DATA!H301="",주말DATA!H301=0),0,SUBSTITUTE(주말DATA!H301,",",".")*1)</f>
        <v>0</v>
      </c>
      <c r="I301" s="42">
        <f>IF(OR(주말DATA!I301="",주말DATA!I301=0),0,SUBSTITUTE(주말DATA!I301,",",".")*1)</f>
        <v>0</v>
      </c>
      <c r="J301" s="42">
        <f>IF(OR(주말DATA!J301="",주말DATA!J301=0),0,SUBSTITUTE(주말DATA!J301,",",".")*1)</f>
        <v>0</v>
      </c>
      <c r="K301" s="42">
        <f>IF(OR(주말DATA!K301="",주말DATA!K301=0),0,SUBSTITUTE(주말DATA!K301,",",".")*1)</f>
        <v>0</v>
      </c>
      <c r="L301" s="42">
        <f>IF(OR(주말DATA!L301="",주말DATA!L301=0),0,SUBSTITUTE(주말DATA!L301,",",".")*1)</f>
        <v>0</v>
      </c>
      <c r="M301" s="42">
        <f>IF(OR(주말DATA!M301="",주말DATA!M301=0),0,SUBSTITUTE(주말DATA!M301,",",".")*1)</f>
        <v>0</v>
      </c>
      <c r="N301" s="42">
        <f>IF(OR(주말DATA!N301="",주말DATA!N301=0),0,SUBSTITUTE(주말DATA!N301,",",".")*1)</f>
        <v>0</v>
      </c>
      <c r="O301" s="42">
        <f>IF(OR(주말DATA!O301="",주말DATA!O301=0),0,SUBSTITUTE(주말DATA!O301,",",".")*1)</f>
        <v>0</v>
      </c>
      <c r="P301" s="42">
        <f>IF(OR(주말DATA!P301="",주말DATA!P301=0),0,SUBSTITUTE(주말DATA!P301,",",".")*1)</f>
        <v>0</v>
      </c>
      <c r="Q301" s="42">
        <f>IF(OR(주말DATA!Q301="",주말DATA!Q301=0),0,SUBSTITUTE(주말DATA!Q301,",",".")*1)</f>
        <v>0</v>
      </c>
      <c r="R301" s="42">
        <f>IF(OR(주말DATA!R301="",주말DATA!R301=0),0,SUBSTITUTE(주말DATA!R301,",",".")*1)</f>
        <v>0</v>
      </c>
      <c r="S301" s="42">
        <f>IF(OR(주말DATA!S301="",주말DATA!S301=0),0,SUBSTITUTE(주말DATA!S301,",",".")*1)</f>
        <v>0</v>
      </c>
      <c r="T301" s="42">
        <f>IF(OR(주말DATA!T301="",주말DATA!T301=0),0,SUBSTITUTE(주말DATA!T301,",",".")*1)</f>
        <v>0</v>
      </c>
      <c r="U301" s="42">
        <f>IF(OR(주말DATA!U301="",주말DATA!U301=0),0,SUBSTITUTE(주말DATA!U301,",",".")*1)</f>
        <v>0</v>
      </c>
      <c r="V301" s="42">
        <f>IF(OR(주말DATA!V301="",주말DATA!V301=0),0,SUBSTITUTE(주말DATA!V301,",",".")*1)</f>
        <v>0</v>
      </c>
      <c r="W301" s="42">
        <f>IF(OR(주말DATA!W301="",주말DATA!W301=0),0,SUBSTITUTE(주말DATA!W301,",",".")*1)</f>
        <v>0</v>
      </c>
      <c r="X301" s="42">
        <f>IF(OR(주말DATA!X301="",주말DATA!X301=0),0,SUBSTITUTE(주말DATA!X301,",",".")*1)</f>
        <v>0</v>
      </c>
      <c r="Y301" s="43">
        <f>IF(OR(주말DATA!Y301="",주말DATA!Y301=0),0,SUBSTITUTE(주말DATA!Y301,",",".")*1)</f>
        <v>0</v>
      </c>
      <c r="Z301" s="76"/>
    </row>
    <row r="302" spans="1:51">
      <c r="A302" s="11" t="s">
        <v>26</v>
      </c>
      <c r="B302" s="42">
        <f>IF(OR(주말DATA!B302="",주말DATA!B302=0),0,SUBSTITUTE(주말DATA!B302,",",".")*1)</f>
        <v>0</v>
      </c>
      <c r="C302" s="42">
        <f>IF(OR(주말DATA!C302="",주말DATA!C302=0),0,SUBSTITUTE(주말DATA!C302,",",".")*1)</f>
        <v>0</v>
      </c>
      <c r="D302" s="42">
        <f>IF(OR(주말DATA!D302="",주말DATA!D302=0),0,SUBSTITUTE(주말DATA!D302,",",".")*1)</f>
        <v>0</v>
      </c>
      <c r="E302" s="42">
        <f>IF(OR(주말DATA!E302="",주말DATA!E302=0),0,SUBSTITUTE(주말DATA!E302,",",".")*1)</f>
        <v>0</v>
      </c>
      <c r="F302" s="42">
        <f>IF(OR(주말DATA!F302="",주말DATA!F302=0),0,SUBSTITUTE(주말DATA!F302,",",".")*1)</f>
        <v>0</v>
      </c>
      <c r="G302" s="42">
        <f>IF(OR(주말DATA!G302="",주말DATA!G302=0),0,SUBSTITUTE(주말DATA!G302,",",".")*1)</f>
        <v>0</v>
      </c>
      <c r="H302" s="42">
        <f>IF(OR(주말DATA!H302="",주말DATA!H302=0),0,SUBSTITUTE(주말DATA!H302,",",".")*1)</f>
        <v>0</v>
      </c>
      <c r="I302" s="42">
        <f>IF(OR(주말DATA!I302="",주말DATA!I302=0),0,SUBSTITUTE(주말DATA!I302,",",".")*1)</f>
        <v>0</v>
      </c>
      <c r="J302" s="42">
        <f>IF(OR(주말DATA!J302="",주말DATA!J302=0),0,SUBSTITUTE(주말DATA!J302,",",".")*1)</f>
        <v>0</v>
      </c>
      <c r="K302" s="42">
        <f>IF(OR(주말DATA!K302="",주말DATA!K302=0),0,SUBSTITUTE(주말DATA!K302,",",".")*1)</f>
        <v>0</v>
      </c>
      <c r="L302" s="42">
        <f>IF(OR(주말DATA!L302="",주말DATA!L302=0),0,SUBSTITUTE(주말DATA!L302,",",".")*1)</f>
        <v>0</v>
      </c>
      <c r="M302" s="42">
        <f>IF(OR(주말DATA!M302="",주말DATA!M302=0),0,SUBSTITUTE(주말DATA!M302,",",".")*1)</f>
        <v>0</v>
      </c>
      <c r="N302" s="42">
        <f>IF(OR(주말DATA!N302="",주말DATA!N302=0),0,SUBSTITUTE(주말DATA!N302,",",".")*1)</f>
        <v>0</v>
      </c>
      <c r="O302" s="42">
        <f>IF(OR(주말DATA!O302="",주말DATA!O302=0),0,SUBSTITUTE(주말DATA!O302,",",".")*1)</f>
        <v>0</v>
      </c>
      <c r="P302" s="42">
        <f>IF(OR(주말DATA!P302="",주말DATA!P302=0),0,SUBSTITUTE(주말DATA!P302,",",".")*1)</f>
        <v>0</v>
      </c>
      <c r="Q302" s="42">
        <f>IF(OR(주말DATA!Q302="",주말DATA!Q302=0),0,SUBSTITUTE(주말DATA!Q302,",",".")*1)</f>
        <v>0</v>
      </c>
      <c r="R302" s="42">
        <f>IF(OR(주말DATA!R302="",주말DATA!R302=0),0,SUBSTITUTE(주말DATA!R302,",",".")*1)</f>
        <v>0</v>
      </c>
      <c r="S302" s="42">
        <f>IF(OR(주말DATA!S302="",주말DATA!S302=0),0,SUBSTITUTE(주말DATA!S302,",",".")*1)</f>
        <v>0</v>
      </c>
      <c r="T302" s="42">
        <f>IF(OR(주말DATA!T302="",주말DATA!T302=0),0,SUBSTITUTE(주말DATA!T302,",",".")*1)</f>
        <v>0</v>
      </c>
      <c r="U302" s="42">
        <f>IF(OR(주말DATA!U302="",주말DATA!U302=0),0,SUBSTITUTE(주말DATA!U302,",",".")*1)</f>
        <v>0</v>
      </c>
      <c r="V302" s="42">
        <f>IF(OR(주말DATA!V302="",주말DATA!V302=0),0,SUBSTITUTE(주말DATA!V302,",",".")*1)</f>
        <v>0</v>
      </c>
      <c r="W302" s="42">
        <f>IF(OR(주말DATA!W302="",주말DATA!W302=0),0,SUBSTITUTE(주말DATA!W302,",",".")*1)</f>
        <v>0</v>
      </c>
      <c r="X302" s="42">
        <f>IF(OR(주말DATA!X302="",주말DATA!X302=0),0,SUBSTITUTE(주말DATA!X302,",",".")*1)</f>
        <v>0</v>
      </c>
      <c r="Y302" s="43">
        <f>IF(OR(주말DATA!Y302="",주말DATA!Y302=0),0,SUBSTITUTE(주말DATA!Y302,",",".")*1)</f>
        <v>0</v>
      </c>
      <c r="Z302" s="76"/>
    </row>
    <row r="303" spans="1:51">
      <c r="A303" s="11" t="s">
        <v>27</v>
      </c>
      <c r="B303" s="42">
        <f>IF(OR(주말DATA!B303="",주말DATA!B303=0),0,SUBSTITUTE(주말DATA!B303,",",".")*1)</f>
        <v>0</v>
      </c>
      <c r="C303" s="42">
        <f>IF(OR(주말DATA!C303="",주말DATA!C303=0),0,SUBSTITUTE(주말DATA!C303,",",".")*1)</f>
        <v>0</v>
      </c>
      <c r="D303" s="42">
        <f>IF(OR(주말DATA!D303="",주말DATA!D303=0),0,SUBSTITUTE(주말DATA!D303,",",".")*1)</f>
        <v>0</v>
      </c>
      <c r="E303" s="42">
        <f>IF(OR(주말DATA!E303="",주말DATA!E303=0),0,SUBSTITUTE(주말DATA!E303,",",".")*1)</f>
        <v>0</v>
      </c>
      <c r="F303" s="42">
        <f>IF(OR(주말DATA!F303="",주말DATA!F303=0),0,SUBSTITUTE(주말DATA!F303,",",".")*1)</f>
        <v>0</v>
      </c>
      <c r="G303" s="42">
        <f>IF(OR(주말DATA!G303="",주말DATA!G303=0),0,SUBSTITUTE(주말DATA!G303,",",".")*1)</f>
        <v>0</v>
      </c>
      <c r="H303" s="42">
        <f>IF(OR(주말DATA!H303="",주말DATA!H303=0),0,SUBSTITUTE(주말DATA!H303,",",".")*1)</f>
        <v>0</v>
      </c>
      <c r="I303" s="42">
        <f>IF(OR(주말DATA!I303="",주말DATA!I303=0),0,SUBSTITUTE(주말DATA!I303,",",".")*1)</f>
        <v>0</v>
      </c>
      <c r="J303" s="42">
        <f>IF(OR(주말DATA!J303="",주말DATA!J303=0),0,SUBSTITUTE(주말DATA!J303,",",".")*1)</f>
        <v>0</v>
      </c>
      <c r="K303" s="42">
        <f>IF(OR(주말DATA!K303="",주말DATA!K303=0),0,SUBSTITUTE(주말DATA!K303,",",".")*1)</f>
        <v>0</v>
      </c>
      <c r="L303" s="42">
        <f>IF(OR(주말DATA!L303="",주말DATA!L303=0),0,SUBSTITUTE(주말DATA!L303,",",".")*1)</f>
        <v>0</v>
      </c>
      <c r="M303" s="42">
        <f>IF(OR(주말DATA!M303="",주말DATA!M303=0),0,SUBSTITUTE(주말DATA!M303,",",".")*1)</f>
        <v>0</v>
      </c>
      <c r="N303" s="42">
        <f>IF(OR(주말DATA!N303="",주말DATA!N303=0),0,SUBSTITUTE(주말DATA!N303,",",".")*1)</f>
        <v>0</v>
      </c>
      <c r="O303" s="42">
        <f>IF(OR(주말DATA!O303="",주말DATA!O303=0),0,SUBSTITUTE(주말DATA!O303,",",".")*1)</f>
        <v>0</v>
      </c>
      <c r="P303" s="42">
        <f>IF(OR(주말DATA!P303="",주말DATA!P303=0),0,SUBSTITUTE(주말DATA!P303,",",".")*1)</f>
        <v>0</v>
      </c>
      <c r="Q303" s="42">
        <f>IF(OR(주말DATA!Q303="",주말DATA!Q303=0),0,SUBSTITUTE(주말DATA!Q303,",",".")*1)</f>
        <v>0</v>
      </c>
      <c r="R303" s="42">
        <f>IF(OR(주말DATA!R303="",주말DATA!R303=0),0,SUBSTITUTE(주말DATA!R303,",",".")*1)</f>
        <v>0</v>
      </c>
      <c r="S303" s="42">
        <f>IF(OR(주말DATA!S303="",주말DATA!S303=0),0,SUBSTITUTE(주말DATA!S303,",",".")*1)</f>
        <v>0</v>
      </c>
      <c r="T303" s="42">
        <f>IF(OR(주말DATA!T303="",주말DATA!T303=0),0,SUBSTITUTE(주말DATA!T303,",",".")*1)</f>
        <v>0</v>
      </c>
      <c r="U303" s="42">
        <f>IF(OR(주말DATA!U303="",주말DATA!U303=0),0,SUBSTITUTE(주말DATA!U303,",",".")*1)</f>
        <v>0</v>
      </c>
      <c r="V303" s="42">
        <f>IF(OR(주말DATA!V303="",주말DATA!V303=0),0,SUBSTITUTE(주말DATA!V303,",",".")*1)</f>
        <v>0</v>
      </c>
      <c r="W303" s="42">
        <f>IF(OR(주말DATA!W303="",주말DATA!W303=0),0,SUBSTITUTE(주말DATA!W303,",",".")*1)</f>
        <v>0</v>
      </c>
      <c r="X303" s="42">
        <f>IF(OR(주말DATA!X303="",주말DATA!X303=0),0,SUBSTITUTE(주말DATA!X303,",",".")*1)</f>
        <v>0</v>
      </c>
      <c r="Y303" s="43">
        <f>IF(OR(주말DATA!Y303="",주말DATA!Y303=0),0,SUBSTITUTE(주말DATA!Y303,",",".")*1)</f>
        <v>0</v>
      </c>
      <c r="Z303" s="76"/>
    </row>
    <row r="304" spans="1:51">
      <c r="A304" s="11" t="s">
        <v>28</v>
      </c>
      <c r="B304" s="42">
        <f>IF(OR(주말DATA!B304="",주말DATA!B304=0),0,SUBSTITUTE(주말DATA!B304,",",".")*1)</f>
        <v>0</v>
      </c>
      <c r="C304" s="42">
        <f>IF(OR(주말DATA!C304="",주말DATA!C304=0),0,SUBSTITUTE(주말DATA!C304,",",".")*1)</f>
        <v>0</v>
      </c>
      <c r="D304" s="42">
        <f>IF(OR(주말DATA!D304="",주말DATA!D304=0),0,SUBSTITUTE(주말DATA!D304,",",".")*1)</f>
        <v>0</v>
      </c>
      <c r="E304" s="42">
        <f>IF(OR(주말DATA!E304="",주말DATA!E304=0),0,SUBSTITUTE(주말DATA!E304,",",".")*1)</f>
        <v>0</v>
      </c>
      <c r="F304" s="42">
        <f>IF(OR(주말DATA!F304="",주말DATA!F304=0),0,SUBSTITUTE(주말DATA!F304,",",".")*1)</f>
        <v>0</v>
      </c>
      <c r="G304" s="42">
        <f>IF(OR(주말DATA!G304="",주말DATA!G304=0),0,SUBSTITUTE(주말DATA!G304,",",".")*1)</f>
        <v>0</v>
      </c>
      <c r="H304" s="42">
        <f>IF(OR(주말DATA!H304="",주말DATA!H304=0),0,SUBSTITUTE(주말DATA!H304,",",".")*1)</f>
        <v>0</v>
      </c>
      <c r="I304" s="42">
        <f>IF(OR(주말DATA!I304="",주말DATA!I304=0),0,SUBSTITUTE(주말DATA!I304,",",".")*1)</f>
        <v>0</v>
      </c>
      <c r="J304" s="42">
        <f>IF(OR(주말DATA!J304="",주말DATA!J304=0),0,SUBSTITUTE(주말DATA!J304,",",".")*1)</f>
        <v>0</v>
      </c>
      <c r="K304" s="42">
        <f>IF(OR(주말DATA!K304="",주말DATA!K304=0),0,SUBSTITUTE(주말DATA!K304,",",".")*1)</f>
        <v>0</v>
      </c>
      <c r="L304" s="42">
        <f>IF(OR(주말DATA!L304="",주말DATA!L304=0),0,SUBSTITUTE(주말DATA!L304,",",".")*1)</f>
        <v>0</v>
      </c>
      <c r="M304" s="42">
        <f>IF(OR(주말DATA!M304="",주말DATA!M304=0),0,SUBSTITUTE(주말DATA!M304,",",".")*1)</f>
        <v>0</v>
      </c>
      <c r="N304" s="42">
        <f>IF(OR(주말DATA!N304="",주말DATA!N304=0),0,SUBSTITUTE(주말DATA!N304,",",".")*1)</f>
        <v>0</v>
      </c>
      <c r="O304" s="42">
        <f>IF(OR(주말DATA!O304="",주말DATA!O304=0),0,SUBSTITUTE(주말DATA!O304,",",".")*1)</f>
        <v>0</v>
      </c>
      <c r="P304" s="42">
        <f>IF(OR(주말DATA!P304="",주말DATA!P304=0),0,SUBSTITUTE(주말DATA!P304,",",".")*1)</f>
        <v>0</v>
      </c>
      <c r="Q304" s="42">
        <f>IF(OR(주말DATA!Q304="",주말DATA!Q304=0),0,SUBSTITUTE(주말DATA!Q304,",",".")*1)</f>
        <v>0</v>
      </c>
      <c r="R304" s="42">
        <f>IF(OR(주말DATA!R304="",주말DATA!R304=0),0,SUBSTITUTE(주말DATA!R304,",",".")*1)</f>
        <v>0</v>
      </c>
      <c r="S304" s="42">
        <f>IF(OR(주말DATA!S304="",주말DATA!S304=0),0,SUBSTITUTE(주말DATA!S304,",",".")*1)</f>
        <v>0</v>
      </c>
      <c r="T304" s="42">
        <f>IF(OR(주말DATA!T304="",주말DATA!T304=0),0,SUBSTITUTE(주말DATA!T304,",",".")*1)</f>
        <v>0</v>
      </c>
      <c r="U304" s="42">
        <f>IF(OR(주말DATA!U304="",주말DATA!U304=0),0,SUBSTITUTE(주말DATA!U304,",",".")*1)</f>
        <v>0</v>
      </c>
      <c r="V304" s="42">
        <f>IF(OR(주말DATA!V304="",주말DATA!V304=0),0,SUBSTITUTE(주말DATA!V304,",",".")*1)</f>
        <v>0</v>
      </c>
      <c r="W304" s="42">
        <f>IF(OR(주말DATA!W304="",주말DATA!W304=0),0,SUBSTITUTE(주말DATA!W304,",",".")*1)</f>
        <v>0</v>
      </c>
      <c r="X304" s="42">
        <f>IF(OR(주말DATA!X304="",주말DATA!X304=0),0,SUBSTITUTE(주말DATA!X304,",",".")*1)</f>
        <v>0</v>
      </c>
      <c r="Y304" s="43">
        <f>IF(OR(주말DATA!Y304="",주말DATA!Y304=0),0,SUBSTITUTE(주말DATA!Y304,",",".")*1)</f>
        <v>0</v>
      </c>
      <c r="Z304" s="76"/>
    </row>
    <row r="305" spans="1:51">
      <c r="A305" s="11" t="s">
        <v>29</v>
      </c>
      <c r="B305" s="42">
        <f>IF(OR(주말DATA!B305="",주말DATA!B305=0),0,SUBSTITUTE(주말DATA!B305,",",".")*1)</f>
        <v>0</v>
      </c>
      <c r="C305" s="42">
        <f>IF(OR(주말DATA!C305="",주말DATA!C305=0),0,SUBSTITUTE(주말DATA!C305,",",".")*1)</f>
        <v>0</v>
      </c>
      <c r="D305" s="42">
        <f>IF(OR(주말DATA!D305="",주말DATA!D305=0),0,SUBSTITUTE(주말DATA!D305,",",".")*1)</f>
        <v>0</v>
      </c>
      <c r="E305" s="42">
        <f>IF(OR(주말DATA!E305="",주말DATA!E305=0),0,SUBSTITUTE(주말DATA!E305,",",".")*1)</f>
        <v>0</v>
      </c>
      <c r="F305" s="42">
        <f>IF(OR(주말DATA!F305="",주말DATA!F305=0),0,SUBSTITUTE(주말DATA!F305,",",".")*1)</f>
        <v>0</v>
      </c>
      <c r="G305" s="42">
        <f>IF(OR(주말DATA!G305="",주말DATA!G305=0),0,SUBSTITUTE(주말DATA!G305,",",".")*1)</f>
        <v>0</v>
      </c>
      <c r="H305" s="42">
        <f>IF(OR(주말DATA!H305="",주말DATA!H305=0),0,SUBSTITUTE(주말DATA!H305,",",".")*1)</f>
        <v>0</v>
      </c>
      <c r="I305" s="42">
        <f>IF(OR(주말DATA!I305="",주말DATA!I305=0),0,SUBSTITUTE(주말DATA!I305,",",".")*1)</f>
        <v>0</v>
      </c>
      <c r="J305" s="42">
        <f>IF(OR(주말DATA!J305="",주말DATA!J305=0),0,SUBSTITUTE(주말DATA!J305,",",".")*1)</f>
        <v>0</v>
      </c>
      <c r="K305" s="42">
        <f>IF(OR(주말DATA!K305="",주말DATA!K305=0),0,SUBSTITUTE(주말DATA!K305,",",".")*1)</f>
        <v>0</v>
      </c>
      <c r="L305" s="42">
        <f>IF(OR(주말DATA!L305="",주말DATA!L305=0),0,SUBSTITUTE(주말DATA!L305,",",".")*1)</f>
        <v>0</v>
      </c>
      <c r="M305" s="42">
        <f>IF(OR(주말DATA!M305="",주말DATA!M305=0),0,SUBSTITUTE(주말DATA!M305,",",".")*1)</f>
        <v>0</v>
      </c>
      <c r="N305" s="42">
        <f>IF(OR(주말DATA!N305="",주말DATA!N305=0),0,SUBSTITUTE(주말DATA!N305,",",".")*1)</f>
        <v>0</v>
      </c>
      <c r="O305" s="42">
        <f>IF(OR(주말DATA!O305="",주말DATA!O305=0),0,SUBSTITUTE(주말DATA!O305,",",".")*1)</f>
        <v>0</v>
      </c>
      <c r="P305" s="42">
        <f>IF(OR(주말DATA!P305="",주말DATA!P305=0),0,SUBSTITUTE(주말DATA!P305,",",".")*1)</f>
        <v>0</v>
      </c>
      <c r="Q305" s="42">
        <f>IF(OR(주말DATA!Q305="",주말DATA!Q305=0),0,SUBSTITUTE(주말DATA!Q305,",",".")*1)</f>
        <v>0</v>
      </c>
      <c r="R305" s="42">
        <f>IF(OR(주말DATA!R305="",주말DATA!R305=0),0,SUBSTITUTE(주말DATA!R305,",",".")*1)</f>
        <v>0</v>
      </c>
      <c r="S305" s="42">
        <f>IF(OR(주말DATA!S305="",주말DATA!S305=0),0,SUBSTITUTE(주말DATA!S305,",",".")*1)</f>
        <v>0</v>
      </c>
      <c r="T305" s="42">
        <f>IF(OR(주말DATA!T305="",주말DATA!T305=0),0,SUBSTITUTE(주말DATA!T305,",",".")*1)</f>
        <v>0</v>
      </c>
      <c r="U305" s="42">
        <f>IF(OR(주말DATA!U305="",주말DATA!U305=0),0,SUBSTITUTE(주말DATA!U305,",",".")*1)</f>
        <v>0</v>
      </c>
      <c r="V305" s="42">
        <f>IF(OR(주말DATA!V305="",주말DATA!V305=0),0,SUBSTITUTE(주말DATA!V305,",",".")*1)</f>
        <v>0</v>
      </c>
      <c r="W305" s="42">
        <f>IF(OR(주말DATA!W305="",주말DATA!W305=0),0,SUBSTITUTE(주말DATA!W305,",",".")*1)</f>
        <v>0</v>
      </c>
      <c r="X305" s="42">
        <f>IF(OR(주말DATA!X305="",주말DATA!X305=0),0,SUBSTITUTE(주말DATA!X305,",",".")*1)</f>
        <v>0</v>
      </c>
      <c r="Y305" s="43">
        <f>IF(OR(주말DATA!Y305="",주말DATA!Y305=0),0,SUBSTITUTE(주말DATA!Y305,",",".")*1)</f>
        <v>0</v>
      </c>
      <c r="Z305" s="76"/>
    </row>
    <row r="306" spans="1:51">
      <c r="A306" s="11" t="s">
        <v>30</v>
      </c>
      <c r="B306" s="42">
        <f>IF(OR(주말DATA!B306="",주말DATA!B306=0),0,SUBSTITUTE(주말DATA!B306,",",".")*1)</f>
        <v>0</v>
      </c>
      <c r="C306" s="42">
        <f>IF(OR(주말DATA!C306="",주말DATA!C306=0),0,SUBSTITUTE(주말DATA!C306,",",".")*1)</f>
        <v>0</v>
      </c>
      <c r="D306" s="42">
        <f>IF(OR(주말DATA!D306="",주말DATA!D306=0),0,SUBSTITUTE(주말DATA!D306,",",".")*1)</f>
        <v>0</v>
      </c>
      <c r="E306" s="42">
        <f>IF(OR(주말DATA!E306="",주말DATA!E306=0),0,SUBSTITUTE(주말DATA!E306,",",".")*1)</f>
        <v>0</v>
      </c>
      <c r="F306" s="42">
        <f>IF(OR(주말DATA!F306="",주말DATA!F306=0),0,SUBSTITUTE(주말DATA!F306,",",".")*1)</f>
        <v>0</v>
      </c>
      <c r="G306" s="42">
        <f>IF(OR(주말DATA!G306="",주말DATA!G306=0),0,SUBSTITUTE(주말DATA!G306,",",".")*1)</f>
        <v>0</v>
      </c>
      <c r="H306" s="42">
        <f>IF(OR(주말DATA!H306="",주말DATA!H306=0),0,SUBSTITUTE(주말DATA!H306,",",".")*1)</f>
        <v>0</v>
      </c>
      <c r="I306" s="42">
        <f>IF(OR(주말DATA!I306="",주말DATA!I306=0),0,SUBSTITUTE(주말DATA!I306,",",".")*1)</f>
        <v>0</v>
      </c>
      <c r="J306" s="42">
        <f>IF(OR(주말DATA!J306="",주말DATA!J306=0),0,SUBSTITUTE(주말DATA!J306,",",".")*1)</f>
        <v>0</v>
      </c>
      <c r="K306" s="42">
        <f>IF(OR(주말DATA!K306="",주말DATA!K306=0),0,SUBSTITUTE(주말DATA!K306,",",".")*1)</f>
        <v>0</v>
      </c>
      <c r="L306" s="42">
        <f>IF(OR(주말DATA!L306="",주말DATA!L306=0),0,SUBSTITUTE(주말DATA!L306,",",".")*1)</f>
        <v>0</v>
      </c>
      <c r="M306" s="42">
        <f>IF(OR(주말DATA!M306="",주말DATA!M306=0),0,SUBSTITUTE(주말DATA!M306,",",".")*1)</f>
        <v>0</v>
      </c>
      <c r="N306" s="42">
        <f>IF(OR(주말DATA!N306="",주말DATA!N306=0),0,SUBSTITUTE(주말DATA!N306,",",".")*1)</f>
        <v>0</v>
      </c>
      <c r="O306" s="42">
        <f>IF(OR(주말DATA!O306="",주말DATA!O306=0),0,SUBSTITUTE(주말DATA!O306,",",".")*1)</f>
        <v>0</v>
      </c>
      <c r="P306" s="42">
        <f>IF(OR(주말DATA!P306="",주말DATA!P306=0),0,SUBSTITUTE(주말DATA!P306,",",".")*1)</f>
        <v>0</v>
      </c>
      <c r="Q306" s="42">
        <f>IF(OR(주말DATA!Q306="",주말DATA!Q306=0),0,SUBSTITUTE(주말DATA!Q306,",",".")*1)</f>
        <v>0</v>
      </c>
      <c r="R306" s="42">
        <f>IF(OR(주말DATA!R306="",주말DATA!R306=0),0,SUBSTITUTE(주말DATA!R306,",",".")*1)</f>
        <v>0</v>
      </c>
      <c r="S306" s="42">
        <f>IF(OR(주말DATA!S306="",주말DATA!S306=0),0,SUBSTITUTE(주말DATA!S306,",",".")*1)</f>
        <v>0</v>
      </c>
      <c r="T306" s="42">
        <f>IF(OR(주말DATA!T306="",주말DATA!T306=0),0,SUBSTITUTE(주말DATA!T306,",",".")*1)</f>
        <v>0</v>
      </c>
      <c r="U306" s="42">
        <f>IF(OR(주말DATA!U306="",주말DATA!U306=0),0,SUBSTITUTE(주말DATA!U306,",",".")*1)</f>
        <v>0</v>
      </c>
      <c r="V306" s="42">
        <f>IF(OR(주말DATA!V306="",주말DATA!V306=0),0,SUBSTITUTE(주말DATA!V306,",",".")*1)</f>
        <v>0</v>
      </c>
      <c r="W306" s="42">
        <f>IF(OR(주말DATA!W306="",주말DATA!W306=0),0,SUBSTITUTE(주말DATA!W306,",",".")*1)</f>
        <v>0</v>
      </c>
      <c r="X306" s="42">
        <f>IF(OR(주말DATA!X306="",주말DATA!X306=0),0,SUBSTITUTE(주말DATA!X306,",",".")*1)</f>
        <v>0</v>
      </c>
      <c r="Y306" s="43">
        <f>IF(OR(주말DATA!Y306="",주말DATA!Y306=0),0,SUBSTITUTE(주말DATA!Y306,",",".")*1)</f>
        <v>0</v>
      </c>
      <c r="Z306" s="76"/>
    </row>
    <row r="307" spans="1:51">
      <c r="A307" s="11" t="s">
        <v>31</v>
      </c>
      <c r="B307" s="42">
        <f>IF(OR(주말DATA!B307="",주말DATA!B307=0),0,SUBSTITUTE(주말DATA!B307,",",".")*1)</f>
        <v>0</v>
      </c>
      <c r="C307" s="42">
        <f>IF(OR(주말DATA!C307="",주말DATA!C307=0),0,SUBSTITUTE(주말DATA!C307,",",".")*1)</f>
        <v>0</v>
      </c>
      <c r="D307" s="42">
        <f>IF(OR(주말DATA!D307="",주말DATA!D307=0),0,SUBSTITUTE(주말DATA!D307,",",".")*1)</f>
        <v>0</v>
      </c>
      <c r="E307" s="42">
        <f>IF(OR(주말DATA!E307="",주말DATA!E307=0),0,SUBSTITUTE(주말DATA!E307,",",".")*1)</f>
        <v>0</v>
      </c>
      <c r="F307" s="42">
        <f>IF(OR(주말DATA!F307="",주말DATA!F307=0),0,SUBSTITUTE(주말DATA!F307,",",".")*1)</f>
        <v>0</v>
      </c>
      <c r="G307" s="42">
        <f>IF(OR(주말DATA!G307="",주말DATA!G307=0),0,SUBSTITUTE(주말DATA!G307,",",".")*1)</f>
        <v>0</v>
      </c>
      <c r="H307" s="42">
        <f>IF(OR(주말DATA!H307="",주말DATA!H307=0),0,SUBSTITUTE(주말DATA!H307,",",".")*1)</f>
        <v>0</v>
      </c>
      <c r="I307" s="42">
        <f>IF(OR(주말DATA!I307="",주말DATA!I307=0),0,SUBSTITUTE(주말DATA!I307,",",".")*1)</f>
        <v>0</v>
      </c>
      <c r="J307" s="42">
        <f>IF(OR(주말DATA!J307="",주말DATA!J307=0),0,SUBSTITUTE(주말DATA!J307,",",".")*1)</f>
        <v>0</v>
      </c>
      <c r="K307" s="42">
        <f>IF(OR(주말DATA!K307="",주말DATA!K307=0),0,SUBSTITUTE(주말DATA!K307,",",".")*1)</f>
        <v>0</v>
      </c>
      <c r="L307" s="42">
        <f>IF(OR(주말DATA!L307="",주말DATA!L307=0),0,SUBSTITUTE(주말DATA!L307,",",".")*1)</f>
        <v>0</v>
      </c>
      <c r="M307" s="42">
        <f>IF(OR(주말DATA!M307="",주말DATA!M307=0),0,SUBSTITUTE(주말DATA!M307,",",".")*1)</f>
        <v>0</v>
      </c>
      <c r="N307" s="42">
        <f>IF(OR(주말DATA!N307="",주말DATA!N307=0),0,SUBSTITUTE(주말DATA!N307,",",".")*1)</f>
        <v>0</v>
      </c>
      <c r="O307" s="42">
        <f>IF(OR(주말DATA!O307="",주말DATA!O307=0),0,SUBSTITUTE(주말DATA!O307,",",".")*1)</f>
        <v>0</v>
      </c>
      <c r="P307" s="42">
        <f>IF(OR(주말DATA!P307="",주말DATA!P307=0),0,SUBSTITUTE(주말DATA!P307,",",".")*1)</f>
        <v>0</v>
      </c>
      <c r="Q307" s="42">
        <f>IF(OR(주말DATA!Q307="",주말DATA!Q307=0),0,SUBSTITUTE(주말DATA!Q307,",",".")*1)</f>
        <v>0</v>
      </c>
      <c r="R307" s="42">
        <f>IF(OR(주말DATA!R307="",주말DATA!R307=0),0,SUBSTITUTE(주말DATA!R307,",",".")*1)</f>
        <v>0</v>
      </c>
      <c r="S307" s="42">
        <f>IF(OR(주말DATA!S307="",주말DATA!S307=0),0,SUBSTITUTE(주말DATA!S307,",",".")*1)</f>
        <v>0</v>
      </c>
      <c r="T307" s="42">
        <f>IF(OR(주말DATA!T307="",주말DATA!T307=0),0,SUBSTITUTE(주말DATA!T307,",",".")*1)</f>
        <v>0</v>
      </c>
      <c r="U307" s="42">
        <f>IF(OR(주말DATA!U307="",주말DATA!U307=0),0,SUBSTITUTE(주말DATA!U307,",",".")*1)</f>
        <v>0</v>
      </c>
      <c r="V307" s="42">
        <f>IF(OR(주말DATA!V307="",주말DATA!V307=0),0,SUBSTITUTE(주말DATA!V307,",",".")*1)</f>
        <v>0</v>
      </c>
      <c r="W307" s="42">
        <f>IF(OR(주말DATA!W307="",주말DATA!W307=0),0,SUBSTITUTE(주말DATA!W307,",",".")*1)</f>
        <v>0</v>
      </c>
      <c r="X307" s="42">
        <f>IF(OR(주말DATA!X307="",주말DATA!X307=0),0,SUBSTITUTE(주말DATA!X307,",",".")*1)</f>
        <v>0</v>
      </c>
      <c r="Y307" s="43">
        <f>IF(OR(주말DATA!Y307="",주말DATA!Y307=0),0,SUBSTITUTE(주말DATA!Y307,",",".")*1)</f>
        <v>0</v>
      </c>
      <c r="Z307" s="76"/>
    </row>
    <row r="308" spans="1:51">
      <c r="A308" s="11" t="s">
        <v>32</v>
      </c>
      <c r="B308" s="42">
        <f>IF(OR(주말DATA!B308="",주말DATA!B308=0),0,SUBSTITUTE(주말DATA!B308,",",".")*1)</f>
        <v>0</v>
      </c>
      <c r="C308" s="42">
        <f>IF(OR(주말DATA!C308="",주말DATA!C308=0),0,SUBSTITUTE(주말DATA!C308,",",".")*1)</f>
        <v>0</v>
      </c>
      <c r="D308" s="42">
        <f>IF(OR(주말DATA!D308="",주말DATA!D308=0),0,SUBSTITUTE(주말DATA!D308,",",".")*1)</f>
        <v>0</v>
      </c>
      <c r="E308" s="42">
        <f>IF(OR(주말DATA!E308="",주말DATA!E308=0),0,SUBSTITUTE(주말DATA!E308,",",".")*1)</f>
        <v>0</v>
      </c>
      <c r="F308" s="42">
        <f>IF(OR(주말DATA!F308="",주말DATA!F308=0),0,SUBSTITUTE(주말DATA!F308,",",".")*1)</f>
        <v>0</v>
      </c>
      <c r="G308" s="42">
        <f>IF(OR(주말DATA!G308="",주말DATA!G308=0),0,SUBSTITUTE(주말DATA!G308,",",".")*1)</f>
        <v>0</v>
      </c>
      <c r="H308" s="42">
        <f>IF(OR(주말DATA!H308="",주말DATA!H308=0),0,SUBSTITUTE(주말DATA!H308,",",".")*1)</f>
        <v>0</v>
      </c>
      <c r="I308" s="42">
        <f>IF(OR(주말DATA!I308="",주말DATA!I308=0),0,SUBSTITUTE(주말DATA!I308,",",".")*1)</f>
        <v>0</v>
      </c>
      <c r="J308" s="42">
        <f>IF(OR(주말DATA!J308="",주말DATA!J308=0),0,SUBSTITUTE(주말DATA!J308,",",".")*1)</f>
        <v>0</v>
      </c>
      <c r="K308" s="42">
        <f>IF(OR(주말DATA!K308="",주말DATA!K308=0),0,SUBSTITUTE(주말DATA!K308,",",".")*1)</f>
        <v>0</v>
      </c>
      <c r="L308" s="42">
        <f>IF(OR(주말DATA!L308="",주말DATA!L308=0),0,SUBSTITUTE(주말DATA!L308,",",".")*1)</f>
        <v>0</v>
      </c>
      <c r="M308" s="42">
        <f>IF(OR(주말DATA!M308="",주말DATA!M308=0),0,SUBSTITUTE(주말DATA!M308,",",".")*1)</f>
        <v>0</v>
      </c>
      <c r="N308" s="42">
        <f>IF(OR(주말DATA!N308="",주말DATA!N308=0),0,SUBSTITUTE(주말DATA!N308,",",".")*1)</f>
        <v>0</v>
      </c>
      <c r="O308" s="42">
        <f>IF(OR(주말DATA!O308="",주말DATA!O308=0),0,SUBSTITUTE(주말DATA!O308,",",".")*1)</f>
        <v>0</v>
      </c>
      <c r="P308" s="42">
        <f>IF(OR(주말DATA!P308="",주말DATA!P308=0),0,SUBSTITUTE(주말DATA!P308,",",".")*1)</f>
        <v>0</v>
      </c>
      <c r="Q308" s="42">
        <f>IF(OR(주말DATA!Q308="",주말DATA!Q308=0),0,SUBSTITUTE(주말DATA!Q308,",",".")*1)</f>
        <v>0</v>
      </c>
      <c r="R308" s="42">
        <f>IF(OR(주말DATA!R308="",주말DATA!R308=0),0,SUBSTITUTE(주말DATA!R308,",",".")*1)</f>
        <v>0</v>
      </c>
      <c r="S308" s="42">
        <f>IF(OR(주말DATA!S308="",주말DATA!S308=0),0,SUBSTITUTE(주말DATA!S308,",",".")*1)</f>
        <v>0</v>
      </c>
      <c r="T308" s="42">
        <f>IF(OR(주말DATA!T308="",주말DATA!T308=0),0,SUBSTITUTE(주말DATA!T308,",",".")*1)</f>
        <v>0</v>
      </c>
      <c r="U308" s="42">
        <f>IF(OR(주말DATA!U308="",주말DATA!U308=0),0,SUBSTITUTE(주말DATA!U308,",",".")*1)</f>
        <v>0</v>
      </c>
      <c r="V308" s="42">
        <f>IF(OR(주말DATA!V308="",주말DATA!V308=0),0,SUBSTITUTE(주말DATA!V308,",",".")*1)</f>
        <v>0</v>
      </c>
      <c r="W308" s="42">
        <f>IF(OR(주말DATA!W308="",주말DATA!W308=0),0,SUBSTITUTE(주말DATA!W308,",",".")*1)</f>
        <v>0</v>
      </c>
      <c r="X308" s="42">
        <f>IF(OR(주말DATA!X308="",주말DATA!X308=0),0,SUBSTITUTE(주말DATA!X308,",",".")*1)</f>
        <v>0</v>
      </c>
      <c r="Y308" s="43">
        <f>IF(OR(주말DATA!Y308="",주말DATA!Y308=0),0,SUBSTITUTE(주말DATA!Y308,",",".")*1)</f>
        <v>0</v>
      </c>
      <c r="Z308" s="76"/>
    </row>
    <row r="309" spans="1:51">
      <c r="A309" s="11" t="s">
        <v>33</v>
      </c>
      <c r="B309" s="42">
        <f>IF(OR(주말DATA!B309="",주말DATA!B309=0),0,SUBSTITUTE(주말DATA!B309,",",".")*1)</f>
        <v>0</v>
      </c>
      <c r="C309" s="42">
        <f>IF(OR(주말DATA!C309="",주말DATA!C309=0),0,SUBSTITUTE(주말DATA!C309,",",".")*1)</f>
        <v>0</v>
      </c>
      <c r="D309" s="42">
        <f>IF(OR(주말DATA!D309="",주말DATA!D309=0),0,SUBSTITUTE(주말DATA!D309,",",".")*1)</f>
        <v>0</v>
      </c>
      <c r="E309" s="42">
        <f>IF(OR(주말DATA!E309="",주말DATA!E309=0),0,SUBSTITUTE(주말DATA!E309,",",".")*1)</f>
        <v>0</v>
      </c>
      <c r="F309" s="42">
        <f>IF(OR(주말DATA!F309="",주말DATA!F309=0),0,SUBSTITUTE(주말DATA!F309,",",".")*1)</f>
        <v>0</v>
      </c>
      <c r="G309" s="42">
        <f>IF(OR(주말DATA!G309="",주말DATA!G309=0),0,SUBSTITUTE(주말DATA!G309,",",".")*1)</f>
        <v>0</v>
      </c>
      <c r="H309" s="42">
        <f>IF(OR(주말DATA!H309="",주말DATA!H309=0),0,SUBSTITUTE(주말DATA!H309,",",".")*1)</f>
        <v>0</v>
      </c>
      <c r="I309" s="42">
        <f>IF(OR(주말DATA!I309="",주말DATA!I309=0),0,SUBSTITUTE(주말DATA!I309,",",".")*1)</f>
        <v>0</v>
      </c>
      <c r="J309" s="42">
        <f>IF(OR(주말DATA!J309="",주말DATA!J309=0),0,SUBSTITUTE(주말DATA!J309,",",".")*1)</f>
        <v>0</v>
      </c>
      <c r="K309" s="42">
        <f>IF(OR(주말DATA!K309="",주말DATA!K309=0),0,SUBSTITUTE(주말DATA!K309,",",".")*1)</f>
        <v>0</v>
      </c>
      <c r="L309" s="42">
        <f>IF(OR(주말DATA!L309="",주말DATA!L309=0),0,SUBSTITUTE(주말DATA!L309,",",".")*1)</f>
        <v>0</v>
      </c>
      <c r="M309" s="42">
        <f>IF(OR(주말DATA!M309="",주말DATA!M309=0),0,SUBSTITUTE(주말DATA!M309,",",".")*1)</f>
        <v>0</v>
      </c>
      <c r="N309" s="42">
        <f>IF(OR(주말DATA!N309="",주말DATA!N309=0),0,SUBSTITUTE(주말DATA!N309,",",".")*1)</f>
        <v>0</v>
      </c>
      <c r="O309" s="42">
        <f>IF(OR(주말DATA!O309="",주말DATA!O309=0),0,SUBSTITUTE(주말DATA!O309,",",".")*1)</f>
        <v>0</v>
      </c>
      <c r="P309" s="42">
        <f>IF(OR(주말DATA!P309="",주말DATA!P309=0),0,SUBSTITUTE(주말DATA!P309,",",".")*1)</f>
        <v>0</v>
      </c>
      <c r="Q309" s="42">
        <f>IF(OR(주말DATA!Q309="",주말DATA!Q309=0),0,SUBSTITUTE(주말DATA!Q309,",",".")*1)</f>
        <v>0</v>
      </c>
      <c r="R309" s="42">
        <f>IF(OR(주말DATA!R309="",주말DATA!R309=0),0,SUBSTITUTE(주말DATA!R309,",",".")*1)</f>
        <v>0</v>
      </c>
      <c r="S309" s="42">
        <f>IF(OR(주말DATA!S309="",주말DATA!S309=0),0,SUBSTITUTE(주말DATA!S309,",",".")*1)</f>
        <v>0</v>
      </c>
      <c r="T309" s="42">
        <f>IF(OR(주말DATA!T309="",주말DATA!T309=0),0,SUBSTITUTE(주말DATA!T309,",",".")*1)</f>
        <v>0</v>
      </c>
      <c r="U309" s="42">
        <f>IF(OR(주말DATA!U309="",주말DATA!U309=0),0,SUBSTITUTE(주말DATA!U309,",",".")*1)</f>
        <v>0</v>
      </c>
      <c r="V309" s="42">
        <f>IF(OR(주말DATA!V309="",주말DATA!V309=0),0,SUBSTITUTE(주말DATA!V309,",",".")*1)</f>
        <v>0</v>
      </c>
      <c r="W309" s="42">
        <f>IF(OR(주말DATA!W309="",주말DATA!W309=0),0,SUBSTITUTE(주말DATA!W309,",",".")*1)</f>
        <v>0</v>
      </c>
      <c r="X309" s="42">
        <f>IF(OR(주말DATA!X309="",주말DATA!X309=0),0,SUBSTITUTE(주말DATA!X309,",",".")*1)</f>
        <v>0</v>
      </c>
      <c r="Y309" s="43">
        <f>IF(OR(주말DATA!Y309="",주말DATA!Y309=0),0,SUBSTITUTE(주말DATA!Y309,",",".")*1)</f>
        <v>0</v>
      </c>
      <c r="Z309" s="76"/>
    </row>
    <row r="310" spans="1:51">
      <c r="A310" s="11" t="s">
        <v>34</v>
      </c>
      <c r="B310" s="42">
        <f>IF(OR(주말DATA!B310="",주말DATA!B310=0),0,SUBSTITUTE(주말DATA!B310,",",".")*1)</f>
        <v>0</v>
      </c>
      <c r="C310" s="42">
        <f>IF(OR(주말DATA!C310="",주말DATA!C310=0),0,SUBSTITUTE(주말DATA!C310,",",".")*1)</f>
        <v>0</v>
      </c>
      <c r="D310" s="42">
        <f>IF(OR(주말DATA!D310="",주말DATA!D310=0),0,SUBSTITUTE(주말DATA!D310,",",".")*1)</f>
        <v>0</v>
      </c>
      <c r="E310" s="42">
        <f>IF(OR(주말DATA!E310="",주말DATA!E310=0),0,SUBSTITUTE(주말DATA!E310,",",".")*1)</f>
        <v>0</v>
      </c>
      <c r="F310" s="42">
        <f>IF(OR(주말DATA!F310="",주말DATA!F310=0),0,SUBSTITUTE(주말DATA!F310,",",".")*1)</f>
        <v>0</v>
      </c>
      <c r="G310" s="42">
        <f>IF(OR(주말DATA!G310="",주말DATA!G310=0),0,SUBSTITUTE(주말DATA!G310,",",".")*1)</f>
        <v>0</v>
      </c>
      <c r="H310" s="42">
        <f>IF(OR(주말DATA!H310="",주말DATA!H310=0),0,SUBSTITUTE(주말DATA!H310,",",".")*1)</f>
        <v>0</v>
      </c>
      <c r="I310" s="42">
        <f>IF(OR(주말DATA!I310="",주말DATA!I310=0),0,SUBSTITUTE(주말DATA!I310,",",".")*1)</f>
        <v>0</v>
      </c>
      <c r="J310" s="42">
        <f>IF(OR(주말DATA!J310="",주말DATA!J310=0),0,SUBSTITUTE(주말DATA!J310,",",".")*1)</f>
        <v>0</v>
      </c>
      <c r="K310" s="42">
        <f>IF(OR(주말DATA!K310="",주말DATA!K310=0),0,SUBSTITUTE(주말DATA!K310,",",".")*1)</f>
        <v>0</v>
      </c>
      <c r="L310" s="42">
        <f>IF(OR(주말DATA!L310="",주말DATA!L310=0),0,SUBSTITUTE(주말DATA!L310,",",".")*1)</f>
        <v>0</v>
      </c>
      <c r="M310" s="42">
        <f>IF(OR(주말DATA!M310="",주말DATA!M310=0),0,SUBSTITUTE(주말DATA!M310,",",".")*1)</f>
        <v>0</v>
      </c>
      <c r="N310" s="42">
        <f>IF(OR(주말DATA!N310="",주말DATA!N310=0),0,SUBSTITUTE(주말DATA!N310,",",".")*1)</f>
        <v>0</v>
      </c>
      <c r="O310" s="42">
        <f>IF(OR(주말DATA!O310="",주말DATA!O310=0),0,SUBSTITUTE(주말DATA!O310,",",".")*1)</f>
        <v>0</v>
      </c>
      <c r="P310" s="42">
        <f>IF(OR(주말DATA!P310="",주말DATA!P310=0),0,SUBSTITUTE(주말DATA!P310,",",".")*1)</f>
        <v>0</v>
      </c>
      <c r="Q310" s="42">
        <f>IF(OR(주말DATA!Q310="",주말DATA!Q310=0),0,SUBSTITUTE(주말DATA!Q310,",",".")*1)</f>
        <v>0</v>
      </c>
      <c r="R310" s="42">
        <f>IF(OR(주말DATA!R310="",주말DATA!R310=0),0,SUBSTITUTE(주말DATA!R310,",",".")*1)</f>
        <v>0</v>
      </c>
      <c r="S310" s="42">
        <f>IF(OR(주말DATA!S310="",주말DATA!S310=0),0,SUBSTITUTE(주말DATA!S310,",",".")*1)</f>
        <v>0</v>
      </c>
      <c r="T310" s="42">
        <f>IF(OR(주말DATA!T310="",주말DATA!T310=0),0,SUBSTITUTE(주말DATA!T310,",",".")*1)</f>
        <v>0</v>
      </c>
      <c r="U310" s="42">
        <f>IF(OR(주말DATA!U310="",주말DATA!U310=0),0,SUBSTITUTE(주말DATA!U310,",",".")*1)</f>
        <v>0</v>
      </c>
      <c r="V310" s="42">
        <f>IF(OR(주말DATA!V310="",주말DATA!V310=0),0,SUBSTITUTE(주말DATA!V310,",",".")*1)</f>
        <v>0</v>
      </c>
      <c r="W310" s="42">
        <f>IF(OR(주말DATA!W310="",주말DATA!W310=0),0,SUBSTITUTE(주말DATA!W310,",",".")*1)</f>
        <v>0</v>
      </c>
      <c r="X310" s="42">
        <f>IF(OR(주말DATA!X310="",주말DATA!X310=0),0,SUBSTITUTE(주말DATA!X310,",",".")*1)</f>
        <v>0</v>
      </c>
      <c r="Y310" s="43">
        <f>IF(OR(주말DATA!Y310="",주말DATA!Y310=0),0,SUBSTITUTE(주말DATA!Y310,",",".")*1)</f>
        <v>0</v>
      </c>
      <c r="Z310" s="76"/>
    </row>
    <row r="311" spans="1:51" ht="17.25" thickBot="1">
      <c r="A311" s="11" t="s">
        <v>35</v>
      </c>
      <c r="B311" s="42">
        <f>IF(OR(주말DATA!B311="",주말DATA!B311=0),0,SUBSTITUTE(주말DATA!B311,",",".")*1)</f>
        <v>0</v>
      </c>
      <c r="C311" s="42">
        <f>IF(OR(주말DATA!C311="",주말DATA!C311=0),0,SUBSTITUTE(주말DATA!C311,",",".")*1)</f>
        <v>0</v>
      </c>
      <c r="D311" s="42">
        <f>IF(OR(주말DATA!D311="",주말DATA!D311=0),0,SUBSTITUTE(주말DATA!D311,",",".")*1)</f>
        <v>0</v>
      </c>
      <c r="E311" s="42">
        <f>IF(OR(주말DATA!E311="",주말DATA!E311=0),0,SUBSTITUTE(주말DATA!E311,",",".")*1)</f>
        <v>0</v>
      </c>
      <c r="F311" s="42">
        <f>IF(OR(주말DATA!F311="",주말DATA!F311=0),0,SUBSTITUTE(주말DATA!F311,",",".")*1)</f>
        <v>0</v>
      </c>
      <c r="G311" s="42">
        <f>IF(OR(주말DATA!G311="",주말DATA!G311=0),0,SUBSTITUTE(주말DATA!G311,",",".")*1)</f>
        <v>0</v>
      </c>
      <c r="H311" s="42">
        <f>IF(OR(주말DATA!H311="",주말DATA!H311=0),0,SUBSTITUTE(주말DATA!H311,",",".")*1)</f>
        <v>0</v>
      </c>
      <c r="I311" s="42">
        <f>IF(OR(주말DATA!I311="",주말DATA!I311=0),0,SUBSTITUTE(주말DATA!I311,",",".")*1)</f>
        <v>0</v>
      </c>
      <c r="J311" s="42">
        <f>IF(OR(주말DATA!J311="",주말DATA!J311=0),0,SUBSTITUTE(주말DATA!J311,",",".")*1)</f>
        <v>0</v>
      </c>
      <c r="K311" s="42">
        <f>IF(OR(주말DATA!K311="",주말DATA!K311=0),0,SUBSTITUTE(주말DATA!K311,",",".")*1)</f>
        <v>0</v>
      </c>
      <c r="L311" s="42">
        <f>IF(OR(주말DATA!L311="",주말DATA!L311=0),0,SUBSTITUTE(주말DATA!L311,",",".")*1)</f>
        <v>0</v>
      </c>
      <c r="M311" s="42">
        <f>IF(OR(주말DATA!M311="",주말DATA!M311=0),0,SUBSTITUTE(주말DATA!M311,",",".")*1)</f>
        <v>0</v>
      </c>
      <c r="N311" s="42">
        <f>IF(OR(주말DATA!N311="",주말DATA!N311=0),0,SUBSTITUTE(주말DATA!N311,",",".")*1)</f>
        <v>0</v>
      </c>
      <c r="O311" s="42">
        <f>IF(OR(주말DATA!O311="",주말DATA!O311=0),0,SUBSTITUTE(주말DATA!O311,",",".")*1)</f>
        <v>0</v>
      </c>
      <c r="P311" s="42">
        <f>IF(OR(주말DATA!P311="",주말DATA!P311=0),0,SUBSTITUTE(주말DATA!P311,",",".")*1)</f>
        <v>0</v>
      </c>
      <c r="Q311" s="42">
        <f>IF(OR(주말DATA!Q311="",주말DATA!Q311=0),0,SUBSTITUTE(주말DATA!Q311,",",".")*1)</f>
        <v>0</v>
      </c>
      <c r="R311" s="42">
        <f>IF(OR(주말DATA!R311="",주말DATA!R311=0),0,SUBSTITUTE(주말DATA!R311,",",".")*1)</f>
        <v>0</v>
      </c>
      <c r="S311" s="42">
        <f>IF(OR(주말DATA!S311="",주말DATA!S311=0),0,SUBSTITUTE(주말DATA!S311,",",".")*1)</f>
        <v>0</v>
      </c>
      <c r="T311" s="42">
        <f>IF(OR(주말DATA!T311="",주말DATA!T311=0),0,SUBSTITUTE(주말DATA!T311,",",".")*1)</f>
        <v>0</v>
      </c>
      <c r="U311" s="42">
        <f>IF(OR(주말DATA!U311="",주말DATA!U311=0),0,SUBSTITUTE(주말DATA!U311,",",".")*1)</f>
        <v>0</v>
      </c>
      <c r="V311" s="42">
        <f>IF(OR(주말DATA!V311="",주말DATA!V311=0),0,SUBSTITUTE(주말DATA!V311,",",".")*1)</f>
        <v>0</v>
      </c>
      <c r="W311" s="42">
        <f>IF(OR(주말DATA!W311="",주말DATA!W311=0),0,SUBSTITUTE(주말DATA!W311,",",".")*1)</f>
        <v>0</v>
      </c>
      <c r="X311" s="42">
        <f>IF(OR(주말DATA!X311="",주말DATA!X311=0),0,SUBSTITUTE(주말DATA!X311,",",".")*1)</f>
        <v>0</v>
      </c>
      <c r="Y311" s="43">
        <f>IF(OR(주말DATA!Y311="",주말DATA!Y311=0),0,SUBSTITUTE(주말DATA!Y311,",",".")*1)</f>
        <v>0</v>
      </c>
      <c r="Z311" s="76"/>
    </row>
    <row r="312" spans="1:51" ht="17.25" thickBot="1">
      <c r="A312" s="11" t="s">
        <v>36</v>
      </c>
      <c r="B312" s="42">
        <f>IF(OR(주말DATA!B312="",주말DATA!B312=0),0,SUBSTITUTE(주말DATA!B312,",",".")*1)</f>
        <v>0</v>
      </c>
      <c r="C312" s="42">
        <f>IF(OR(주말DATA!C312="",주말DATA!C312=0),0,SUBSTITUTE(주말DATA!C312,",",".")*1)</f>
        <v>0</v>
      </c>
      <c r="D312" s="42">
        <f>IF(OR(주말DATA!D312="",주말DATA!D312=0),0,SUBSTITUTE(주말DATA!D312,",",".")*1)</f>
        <v>0</v>
      </c>
      <c r="E312" s="42">
        <f>IF(OR(주말DATA!E312="",주말DATA!E312=0),0,SUBSTITUTE(주말DATA!E312,",",".")*1)</f>
        <v>0</v>
      </c>
      <c r="F312" s="42">
        <f>IF(OR(주말DATA!F312="",주말DATA!F312=0),0,SUBSTITUTE(주말DATA!F312,",",".")*1)</f>
        <v>0</v>
      </c>
      <c r="G312" s="42">
        <f>IF(OR(주말DATA!G312="",주말DATA!G312=0),0,SUBSTITUTE(주말DATA!G312,",",".")*1)</f>
        <v>0</v>
      </c>
      <c r="H312" s="42">
        <f>IF(OR(주말DATA!H312="",주말DATA!H312=0),0,SUBSTITUTE(주말DATA!H312,",",".")*1)</f>
        <v>0</v>
      </c>
      <c r="I312" s="42">
        <f>IF(OR(주말DATA!I312="",주말DATA!I312=0),0,SUBSTITUTE(주말DATA!I312,",",".")*1)</f>
        <v>0</v>
      </c>
      <c r="J312" s="42">
        <f>IF(OR(주말DATA!J312="",주말DATA!J312=0),0,SUBSTITUTE(주말DATA!J312,",",".")*1)</f>
        <v>0</v>
      </c>
      <c r="K312" s="42">
        <f>IF(OR(주말DATA!K312="",주말DATA!K312=0),0,SUBSTITUTE(주말DATA!K312,",",".")*1)</f>
        <v>0</v>
      </c>
      <c r="L312" s="42">
        <f>IF(OR(주말DATA!L312="",주말DATA!L312=0),0,SUBSTITUTE(주말DATA!L312,",",".")*1)</f>
        <v>0</v>
      </c>
      <c r="M312" s="42">
        <f>IF(OR(주말DATA!M312="",주말DATA!M312=0),0,SUBSTITUTE(주말DATA!M312,",",".")*1)</f>
        <v>0</v>
      </c>
      <c r="N312" s="42">
        <f>IF(OR(주말DATA!N312="",주말DATA!N312=0),0,SUBSTITUTE(주말DATA!N312,",",".")*1)</f>
        <v>0</v>
      </c>
      <c r="O312" s="42">
        <f>IF(OR(주말DATA!O312="",주말DATA!O312=0),0,SUBSTITUTE(주말DATA!O312,",",".")*1)</f>
        <v>0</v>
      </c>
      <c r="P312" s="42">
        <f>IF(OR(주말DATA!P312="",주말DATA!P312=0),0,SUBSTITUTE(주말DATA!P312,",",".")*1)</f>
        <v>0</v>
      </c>
      <c r="Q312" s="42">
        <f>IF(OR(주말DATA!Q312="",주말DATA!Q312=0),0,SUBSTITUTE(주말DATA!Q312,",",".")*1)</f>
        <v>0</v>
      </c>
      <c r="R312" s="42">
        <f>IF(OR(주말DATA!R312="",주말DATA!R312=0),0,SUBSTITUTE(주말DATA!R312,",",".")*1)</f>
        <v>0</v>
      </c>
      <c r="S312" s="42">
        <f>IF(OR(주말DATA!S312="",주말DATA!S312=0),0,SUBSTITUTE(주말DATA!S312,",",".")*1)</f>
        <v>0</v>
      </c>
      <c r="T312" s="42">
        <f>IF(OR(주말DATA!T312="",주말DATA!T312=0),0,SUBSTITUTE(주말DATA!T312,",",".")*1)</f>
        <v>0</v>
      </c>
      <c r="U312" s="42">
        <f>IF(OR(주말DATA!U312="",주말DATA!U312=0),0,SUBSTITUTE(주말DATA!U312,",",".")*1)</f>
        <v>0</v>
      </c>
      <c r="V312" s="42">
        <f>IF(OR(주말DATA!V312="",주말DATA!V312=0),0,SUBSTITUTE(주말DATA!V312,",",".")*1)</f>
        <v>0</v>
      </c>
      <c r="W312" s="42">
        <f>IF(OR(주말DATA!W312="",주말DATA!W312=0),0,SUBSTITUTE(주말DATA!W312,",",".")*1)</f>
        <v>0</v>
      </c>
      <c r="X312" s="42">
        <f>IF(OR(주말DATA!X312="",주말DATA!X312=0),0,SUBSTITUTE(주말DATA!X312,",",".")*1)</f>
        <v>0</v>
      </c>
      <c r="Y312" s="43">
        <f>IF(OR(주말DATA!Y312="",주말DATA!Y312=0),0,SUBSTITUTE(주말DATA!Y312,",",".")*1)</f>
        <v>0</v>
      </c>
      <c r="Z312" s="76"/>
      <c r="AA312" s="25" t="str">
        <f>IF(주말DATA!AA312="","",주말DATA!AA312)</f>
        <v/>
      </c>
    </row>
    <row r="313" spans="1:51">
      <c r="A313" s="11" t="s">
        <v>37</v>
      </c>
      <c r="B313" s="42">
        <f>IF(OR(주말DATA!B313="",주말DATA!B313=0),0,SUBSTITUTE(주말DATA!B313,",",".")*1)</f>
        <v>0</v>
      </c>
      <c r="C313" s="42">
        <f>IF(OR(주말DATA!C313="",주말DATA!C313=0),0,SUBSTITUTE(주말DATA!C313,",",".")*1)</f>
        <v>0</v>
      </c>
      <c r="D313" s="42">
        <f>IF(OR(주말DATA!D313="",주말DATA!D313=0),0,SUBSTITUTE(주말DATA!D313,",",".")*1)</f>
        <v>0</v>
      </c>
      <c r="E313" s="42">
        <f>IF(OR(주말DATA!E313="",주말DATA!E313=0),0,SUBSTITUTE(주말DATA!E313,",",".")*1)</f>
        <v>0</v>
      </c>
      <c r="F313" s="42">
        <f>IF(OR(주말DATA!F313="",주말DATA!F313=0),0,SUBSTITUTE(주말DATA!F313,",",".")*1)</f>
        <v>0</v>
      </c>
      <c r="G313" s="42">
        <f>IF(OR(주말DATA!G313="",주말DATA!G313=0),0,SUBSTITUTE(주말DATA!G313,",",".")*1)</f>
        <v>0</v>
      </c>
      <c r="H313" s="42">
        <f>IF(OR(주말DATA!H313="",주말DATA!H313=0),0,SUBSTITUTE(주말DATA!H313,",",".")*1)</f>
        <v>0</v>
      </c>
      <c r="I313" s="42">
        <f>IF(OR(주말DATA!I313="",주말DATA!I313=0),0,SUBSTITUTE(주말DATA!I313,",",".")*1)</f>
        <v>0</v>
      </c>
      <c r="J313" s="42">
        <f>IF(OR(주말DATA!J313="",주말DATA!J313=0),0,SUBSTITUTE(주말DATA!J313,",",".")*1)</f>
        <v>0</v>
      </c>
      <c r="K313" s="42">
        <f>IF(OR(주말DATA!K313="",주말DATA!K313=0),0,SUBSTITUTE(주말DATA!K313,",",".")*1)</f>
        <v>0</v>
      </c>
      <c r="L313" s="42">
        <f>IF(OR(주말DATA!L313="",주말DATA!L313=0),0,SUBSTITUTE(주말DATA!L313,",",".")*1)</f>
        <v>0</v>
      </c>
      <c r="M313" s="42">
        <f>IF(OR(주말DATA!M313="",주말DATA!M313=0),0,SUBSTITUTE(주말DATA!M313,",",".")*1)</f>
        <v>0</v>
      </c>
      <c r="N313" s="42">
        <f>IF(OR(주말DATA!N313="",주말DATA!N313=0),0,SUBSTITUTE(주말DATA!N313,",",".")*1)</f>
        <v>0</v>
      </c>
      <c r="O313" s="42">
        <f>IF(OR(주말DATA!O313="",주말DATA!O313=0),0,SUBSTITUTE(주말DATA!O313,",",".")*1)</f>
        <v>0</v>
      </c>
      <c r="P313" s="42">
        <f>IF(OR(주말DATA!P313="",주말DATA!P313=0),0,SUBSTITUTE(주말DATA!P313,",",".")*1)</f>
        <v>0</v>
      </c>
      <c r="Q313" s="42">
        <f>IF(OR(주말DATA!Q313="",주말DATA!Q313=0),0,SUBSTITUTE(주말DATA!Q313,",",".")*1)</f>
        <v>0</v>
      </c>
      <c r="R313" s="42">
        <f>IF(OR(주말DATA!R313="",주말DATA!R313=0),0,SUBSTITUTE(주말DATA!R313,",",".")*1)</f>
        <v>0</v>
      </c>
      <c r="S313" s="42">
        <f>IF(OR(주말DATA!S313="",주말DATA!S313=0),0,SUBSTITUTE(주말DATA!S313,",",".")*1)</f>
        <v>0</v>
      </c>
      <c r="T313" s="42">
        <f>IF(OR(주말DATA!T313="",주말DATA!T313=0),0,SUBSTITUTE(주말DATA!T313,",",".")*1)</f>
        <v>0</v>
      </c>
      <c r="U313" s="42">
        <f>IF(OR(주말DATA!U313="",주말DATA!U313=0),0,SUBSTITUTE(주말DATA!U313,",",".")*1)</f>
        <v>0</v>
      </c>
      <c r="V313" s="42">
        <f>IF(OR(주말DATA!V313="",주말DATA!V313=0),0,SUBSTITUTE(주말DATA!V313,",",".")*1)</f>
        <v>0</v>
      </c>
      <c r="W313" s="42">
        <f>IF(OR(주말DATA!W313="",주말DATA!W313=0),0,SUBSTITUTE(주말DATA!W313,",",".")*1)</f>
        <v>0</v>
      </c>
      <c r="X313" s="42">
        <f>IF(OR(주말DATA!X313="",주말DATA!X313=0),0,SUBSTITUTE(주말DATA!X313,",",".")*1)</f>
        <v>0</v>
      </c>
      <c r="Y313" s="43">
        <f>IF(OR(주말DATA!Y313="",주말DATA!Y313=0),0,SUBSTITUTE(주말DATA!Y313,",",".")*1)</f>
        <v>0</v>
      </c>
      <c r="Z313" s="76"/>
      <c r="AA313" s="26" t="str">
        <f>IF(주말DATA!AA313="","",주말DATA!AA313)</f>
        <v>Min</v>
      </c>
      <c r="AB313" s="1" t="str">
        <f>IF(주말DATA!AB313="","",주말DATA!AB313)</f>
        <v/>
      </c>
      <c r="AC313" s="1" t="str">
        <f>IF(주말DATA!AC313="","",주말DATA!AC313)</f>
        <v/>
      </c>
      <c r="AD313" s="1" t="str">
        <f>IF(주말DATA!AD313="","",주말DATA!AD313)</f>
        <v/>
      </c>
      <c r="AE313" s="1" t="str">
        <f>IF(주말DATA!AE313="","",주말DATA!AE313)</f>
        <v/>
      </c>
      <c r="AF313" s="1" t="str">
        <f>IF(주말DATA!AF313="","",주말DATA!AF313)</f>
        <v/>
      </c>
      <c r="AG313" s="1" t="str">
        <f>IF(주말DATA!AG313="","",주말DATA!AG313)</f>
        <v/>
      </c>
      <c r="AH313" s="1" t="str">
        <f>IF(주말DATA!AH313="","",주말DATA!AH313)</f>
        <v/>
      </c>
      <c r="AI313" s="1" t="str">
        <f>IF(주말DATA!AI313="","",주말DATA!AI313)</f>
        <v/>
      </c>
      <c r="AJ313" s="1" t="str">
        <f>IF(주말DATA!AJ313="","",주말DATA!AJ313)</f>
        <v/>
      </c>
      <c r="AK313" s="1" t="str">
        <f>IF(주말DATA!AK313="","",주말DATA!AK313)</f>
        <v/>
      </c>
      <c r="AL313" s="1" t="str">
        <f>IF(주말DATA!AL313="","",주말DATA!AL313)</f>
        <v/>
      </c>
      <c r="AM313" s="1" t="str">
        <f>IF(주말DATA!AM313="","",주말DATA!AM313)</f>
        <v/>
      </c>
      <c r="AN313" s="1" t="str">
        <f>IF(주말DATA!AN313="","",주말DATA!AN313)</f>
        <v/>
      </c>
      <c r="AO313" s="1" t="str">
        <f>IF(주말DATA!AO313="","",주말DATA!AO313)</f>
        <v/>
      </c>
      <c r="AP313" s="1" t="str">
        <f>IF(주말DATA!AP313="","",주말DATA!AP313)</f>
        <v/>
      </c>
      <c r="AQ313" s="1" t="str">
        <f>IF(주말DATA!AQ313="","",주말DATA!AQ313)</f>
        <v/>
      </c>
      <c r="AR313" s="1" t="str">
        <f>IF(주말DATA!AR313="","",주말DATA!AR313)</f>
        <v/>
      </c>
      <c r="AS313" s="1" t="str">
        <f>IF(주말DATA!AS313="","",주말DATA!AS313)</f>
        <v/>
      </c>
      <c r="AT313" s="1" t="str">
        <f>IF(주말DATA!AT313="","",주말DATA!AT313)</f>
        <v/>
      </c>
      <c r="AU313" s="1" t="str">
        <f>IF(주말DATA!AU313="","",주말DATA!AU313)</f>
        <v/>
      </c>
      <c r="AV313" s="1" t="str">
        <f>IF(주말DATA!AV313="","",주말DATA!AV313)</f>
        <v/>
      </c>
      <c r="AW313" s="1" t="str">
        <f>IF(주말DATA!AW313="","",주말DATA!AW313)</f>
        <v/>
      </c>
      <c r="AX313" s="1" t="str">
        <f>IF(주말DATA!AX313="","",주말DATA!AX313)</f>
        <v/>
      </c>
      <c r="AY313" s="1" t="str">
        <f>IF(주말DATA!AY313="","",주말DATA!AY313)</f>
        <v/>
      </c>
    </row>
    <row r="314" spans="1:51">
      <c r="A314" s="11" t="s">
        <v>39</v>
      </c>
      <c r="B314" s="42">
        <f>IF(OR(주말DATA!B314="",주말DATA!B314=0),0,SUBSTITUTE(주말DATA!B314,",",".")*1)</f>
        <v>0</v>
      </c>
      <c r="C314" s="42">
        <f>IF(OR(주말DATA!C314="",주말DATA!C314=0),0,SUBSTITUTE(주말DATA!C314,",",".")*1)</f>
        <v>0</v>
      </c>
      <c r="D314" s="42">
        <f>IF(OR(주말DATA!D314="",주말DATA!D314=0),0,SUBSTITUTE(주말DATA!D314,",",".")*1)</f>
        <v>0</v>
      </c>
      <c r="E314" s="42">
        <f>IF(OR(주말DATA!E314="",주말DATA!E314=0),0,SUBSTITUTE(주말DATA!E314,",",".")*1)</f>
        <v>0</v>
      </c>
      <c r="F314" s="42">
        <f>IF(OR(주말DATA!F314="",주말DATA!F314=0),0,SUBSTITUTE(주말DATA!F314,",",".")*1)</f>
        <v>0</v>
      </c>
      <c r="G314" s="42">
        <f>IF(OR(주말DATA!G314="",주말DATA!G314=0),0,SUBSTITUTE(주말DATA!G314,",",".")*1)</f>
        <v>0</v>
      </c>
      <c r="H314" s="42">
        <f>IF(OR(주말DATA!H314="",주말DATA!H314=0),0,SUBSTITUTE(주말DATA!H314,",",".")*1)</f>
        <v>0</v>
      </c>
      <c r="I314" s="42">
        <f>IF(OR(주말DATA!I314="",주말DATA!I314=0),0,SUBSTITUTE(주말DATA!I314,",",".")*1)</f>
        <v>0</v>
      </c>
      <c r="J314" s="42">
        <f>IF(OR(주말DATA!J314="",주말DATA!J314=0),0,SUBSTITUTE(주말DATA!J314,",",".")*1)</f>
        <v>0</v>
      </c>
      <c r="K314" s="42">
        <f>IF(OR(주말DATA!K314="",주말DATA!K314=0),0,SUBSTITUTE(주말DATA!K314,",",".")*1)</f>
        <v>0</v>
      </c>
      <c r="L314" s="42">
        <f>IF(OR(주말DATA!L314="",주말DATA!L314=0),0,SUBSTITUTE(주말DATA!L314,",",".")*1)</f>
        <v>0</v>
      </c>
      <c r="M314" s="42">
        <f>IF(OR(주말DATA!M314="",주말DATA!M314=0),0,SUBSTITUTE(주말DATA!M314,",",".")*1)</f>
        <v>0</v>
      </c>
      <c r="N314" s="42">
        <f>IF(OR(주말DATA!N314="",주말DATA!N314=0),0,SUBSTITUTE(주말DATA!N314,",",".")*1)</f>
        <v>0</v>
      </c>
      <c r="O314" s="42">
        <f>IF(OR(주말DATA!O314="",주말DATA!O314=0),0,SUBSTITUTE(주말DATA!O314,",",".")*1)</f>
        <v>0</v>
      </c>
      <c r="P314" s="42">
        <f>IF(OR(주말DATA!P314="",주말DATA!P314=0),0,SUBSTITUTE(주말DATA!P314,",",".")*1)</f>
        <v>0</v>
      </c>
      <c r="Q314" s="42">
        <f>IF(OR(주말DATA!Q314="",주말DATA!Q314=0),0,SUBSTITUTE(주말DATA!Q314,",",".")*1)</f>
        <v>0</v>
      </c>
      <c r="R314" s="42">
        <f>IF(OR(주말DATA!R314="",주말DATA!R314=0),0,SUBSTITUTE(주말DATA!R314,",",".")*1)</f>
        <v>0</v>
      </c>
      <c r="S314" s="42">
        <f>IF(OR(주말DATA!S314="",주말DATA!S314=0),0,SUBSTITUTE(주말DATA!S314,",",".")*1)</f>
        <v>0</v>
      </c>
      <c r="T314" s="42">
        <f>IF(OR(주말DATA!T314="",주말DATA!T314=0),0,SUBSTITUTE(주말DATA!T314,",",".")*1)</f>
        <v>0</v>
      </c>
      <c r="U314" s="42">
        <f>IF(OR(주말DATA!U314="",주말DATA!U314=0),0,SUBSTITUTE(주말DATA!U314,",",".")*1)</f>
        <v>0</v>
      </c>
      <c r="V314" s="42">
        <f>IF(OR(주말DATA!V314="",주말DATA!V314=0),0,SUBSTITUTE(주말DATA!V314,",",".")*1)</f>
        <v>0</v>
      </c>
      <c r="W314" s="42">
        <f>IF(OR(주말DATA!W314="",주말DATA!W314=0),0,SUBSTITUTE(주말DATA!W314,",",".")*1)</f>
        <v>0</v>
      </c>
      <c r="X314" s="42">
        <f>IF(OR(주말DATA!X314="",주말DATA!X314=0),0,SUBSTITUTE(주말DATA!X314,",",".")*1)</f>
        <v>0</v>
      </c>
      <c r="Y314" s="43">
        <f>IF(OR(주말DATA!Y314="",주말DATA!Y314=0),0,SUBSTITUTE(주말DATA!Y314,",",".")*1)</f>
        <v>0</v>
      </c>
      <c r="Z314" s="76"/>
      <c r="AA314" s="26" t="str">
        <f>IF(주말DATA!AA314="","",주말DATA!AA314)</f>
        <v>Max</v>
      </c>
      <c r="AB314" s="1" t="str">
        <f>IF(주말DATA!AB314="","",주말DATA!AB314)</f>
        <v/>
      </c>
      <c r="AC314" s="1" t="str">
        <f>IF(주말DATA!AC314="","",주말DATA!AC314)</f>
        <v/>
      </c>
      <c r="AD314" s="1" t="str">
        <f>IF(주말DATA!AD314="","",주말DATA!AD314)</f>
        <v/>
      </c>
      <c r="AE314" s="1" t="str">
        <f>IF(주말DATA!AE314="","",주말DATA!AE314)</f>
        <v/>
      </c>
      <c r="AF314" s="1" t="str">
        <f>IF(주말DATA!AF314="","",주말DATA!AF314)</f>
        <v/>
      </c>
      <c r="AG314" s="1" t="str">
        <f>IF(주말DATA!AG314="","",주말DATA!AG314)</f>
        <v/>
      </c>
      <c r="AH314" s="1" t="str">
        <f>IF(주말DATA!AH314="","",주말DATA!AH314)</f>
        <v/>
      </c>
      <c r="AI314" s="1" t="str">
        <f>IF(주말DATA!AI314="","",주말DATA!AI314)</f>
        <v/>
      </c>
      <c r="AJ314" s="1" t="str">
        <f>IF(주말DATA!AJ314="","",주말DATA!AJ314)</f>
        <v/>
      </c>
      <c r="AK314" s="1" t="str">
        <f>IF(주말DATA!AK314="","",주말DATA!AK314)</f>
        <v/>
      </c>
      <c r="AL314" s="1" t="str">
        <f>IF(주말DATA!AL314="","",주말DATA!AL314)</f>
        <v/>
      </c>
      <c r="AM314" s="1" t="str">
        <f>IF(주말DATA!AM314="","",주말DATA!AM314)</f>
        <v/>
      </c>
      <c r="AN314" s="1" t="str">
        <f>IF(주말DATA!AN314="","",주말DATA!AN314)</f>
        <v/>
      </c>
      <c r="AO314" s="1" t="str">
        <f>IF(주말DATA!AO314="","",주말DATA!AO314)</f>
        <v/>
      </c>
      <c r="AP314" s="1" t="str">
        <f>IF(주말DATA!AP314="","",주말DATA!AP314)</f>
        <v/>
      </c>
      <c r="AQ314" s="1" t="str">
        <f>IF(주말DATA!AQ314="","",주말DATA!AQ314)</f>
        <v/>
      </c>
      <c r="AR314" s="1" t="str">
        <f>IF(주말DATA!AR314="","",주말DATA!AR314)</f>
        <v/>
      </c>
      <c r="AS314" s="1" t="str">
        <f>IF(주말DATA!AS314="","",주말DATA!AS314)</f>
        <v/>
      </c>
      <c r="AT314" s="1" t="str">
        <f>IF(주말DATA!AT314="","",주말DATA!AT314)</f>
        <v/>
      </c>
      <c r="AU314" s="1" t="str">
        <f>IF(주말DATA!AU314="","",주말DATA!AU314)</f>
        <v/>
      </c>
      <c r="AV314" s="1" t="str">
        <f>IF(주말DATA!AV314="","",주말DATA!AV314)</f>
        <v/>
      </c>
      <c r="AW314" s="1" t="str">
        <f>IF(주말DATA!AW314="","",주말DATA!AW314)</f>
        <v/>
      </c>
      <c r="AX314" s="1" t="str">
        <f>IF(주말DATA!AX314="","",주말DATA!AX314)</f>
        <v/>
      </c>
      <c r="AY314" s="1" t="str">
        <f>IF(주말DATA!AY314="","",주말DATA!AY314)</f>
        <v/>
      </c>
    </row>
    <row r="315" spans="1:51" ht="17.25" thickBot="1">
      <c r="A315" s="13" t="s">
        <v>41</v>
      </c>
      <c r="B315" s="44">
        <f>IF(OR(주말DATA!B315="",주말DATA!B315=0),0,SUBSTITUTE(주말DATA!B315,",",".")*1)</f>
        <v>0</v>
      </c>
      <c r="C315" s="44">
        <f>IF(OR(주말DATA!C315="",주말DATA!C315=0),0,SUBSTITUTE(주말DATA!C315,",",".")*1)</f>
        <v>0</v>
      </c>
      <c r="D315" s="44">
        <f>IF(OR(주말DATA!D315="",주말DATA!D315=0),0,SUBSTITUTE(주말DATA!D315,",",".")*1)</f>
        <v>0</v>
      </c>
      <c r="E315" s="44">
        <f>IF(OR(주말DATA!E315="",주말DATA!E315=0),0,SUBSTITUTE(주말DATA!E315,",",".")*1)</f>
        <v>0</v>
      </c>
      <c r="F315" s="44">
        <f>IF(OR(주말DATA!F315="",주말DATA!F315=0),0,SUBSTITUTE(주말DATA!F315,",",".")*1)</f>
        <v>0</v>
      </c>
      <c r="G315" s="44">
        <f>IF(OR(주말DATA!G315="",주말DATA!G315=0),0,SUBSTITUTE(주말DATA!G315,",",".")*1)</f>
        <v>0</v>
      </c>
      <c r="H315" s="44">
        <f>IF(OR(주말DATA!H315="",주말DATA!H315=0),0,SUBSTITUTE(주말DATA!H315,",",".")*1)</f>
        <v>0</v>
      </c>
      <c r="I315" s="44">
        <f>IF(OR(주말DATA!I315="",주말DATA!I315=0),0,SUBSTITUTE(주말DATA!I315,",",".")*1)</f>
        <v>0</v>
      </c>
      <c r="J315" s="44">
        <f>IF(OR(주말DATA!J315="",주말DATA!J315=0),0,SUBSTITUTE(주말DATA!J315,",",".")*1)</f>
        <v>0</v>
      </c>
      <c r="K315" s="44">
        <f>IF(OR(주말DATA!K315="",주말DATA!K315=0),0,SUBSTITUTE(주말DATA!K315,",",".")*1)</f>
        <v>0</v>
      </c>
      <c r="L315" s="44">
        <f>IF(OR(주말DATA!L315="",주말DATA!L315=0),0,SUBSTITUTE(주말DATA!L315,",",".")*1)</f>
        <v>0</v>
      </c>
      <c r="M315" s="44">
        <f>IF(OR(주말DATA!M315="",주말DATA!M315=0),0,SUBSTITUTE(주말DATA!M315,",",".")*1)</f>
        <v>0</v>
      </c>
      <c r="N315" s="44">
        <f>IF(OR(주말DATA!N315="",주말DATA!N315=0),0,SUBSTITUTE(주말DATA!N315,",",".")*1)</f>
        <v>0</v>
      </c>
      <c r="O315" s="44">
        <f>IF(OR(주말DATA!O315="",주말DATA!O315=0),0,SUBSTITUTE(주말DATA!O315,",",".")*1)</f>
        <v>0</v>
      </c>
      <c r="P315" s="44">
        <f>IF(OR(주말DATA!P315="",주말DATA!P315=0),0,SUBSTITUTE(주말DATA!P315,",",".")*1)</f>
        <v>0</v>
      </c>
      <c r="Q315" s="44">
        <f>IF(OR(주말DATA!Q315="",주말DATA!Q315=0),0,SUBSTITUTE(주말DATA!Q315,",",".")*1)</f>
        <v>0</v>
      </c>
      <c r="R315" s="44">
        <f>IF(OR(주말DATA!R315="",주말DATA!R315=0),0,SUBSTITUTE(주말DATA!R315,",",".")*1)</f>
        <v>0</v>
      </c>
      <c r="S315" s="44">
        <f>IF(OR(주말DATA!S315="",주말DATA!S315=0),0,SUBSTITUTE(주말DATA!S315,",",".")*1)</f>
        <v>0</v>
      </c>
      <c r="T315" s="44">
        <f>IF(OR(주말DATA!T315="",주말DATA!T315=0),0,SUBSTITUTE(주말DATA!T315,",",".")*1)</f>
        <v>0</v>
      </c>
      <c r="U315" s="44">
        <f>IF(OR(주말DATA!U315="",주말DATA!U315=0),0,SUBSTITUTE(주말DATA!U315,",",".")*1)</f>
        <v>0</v>
      </c>
      <c r="V315" s="44">
        <f>IF(OR(주말DATA!V315="",주말DATA!V315=0),0,SUBSTITUTE(주말DATA!V315,",",".")*1)</f>
        <v>0</v>
      </c>
      <c r="W315" s="44">
        <f>IF(OR(주말DATA!W315="",주말DATA!W315=0),0,SUBSTITUTE(주말DATA!W315,",",".")*1)</f>
        <v>0</v>
      </c>
      <c r="X315" s="44">
        <f>IF(OR(주말DATA!X315="",주말DATA!X315=0),0,SUBSTITUTE(주말DATA!X315,",",".")*1)</f>
        <v>0</v>
      </c>
      <c r="Y315" s="45">
        <f>IF(OR(주말DATA!Y315="",주말DATA!Y315=0),0,SUBSTITUTE(주말DATA!Y315,",",".")*1)</f>
        <v>0</v>
      </c>
      <c r="Z315" s="77"/>
      <c r="AA315" s="26" t="str">
        <f>IF(주말DATA!AA315="","",주말DATA!AA315)</f>
        <v>Avg</v>
      </c>
      <c r="AB315" s="1" t="str">
        <f>IF(주말DATA!AB315="","",주말DATA!AB315)</f>
        <v/>
      </c>
      <c r="AC315" s="1" t="str">
        <f>IF(주말DATA!AC315="","",주말DATA!AC315)</f>
        <v/>
      </c>
      <c r="AD315" s="1" t="str">
        <f>IF(주말DATA!AD315="","",주말DATA!AD315)</f>
        <v/>
      </c>
      <c r="AE315" s="1" t="str">
        <f>IF(주말DATA!AE315="","",주말DATA!AE315)</f>
        <v/>
      </c>
      <c r="AF315" s="1" t="str">
        <f>IF(주말DATA!AF315="","",주말DATA!AF315)</f>
        <v/>
      </c>
      <c r="AG315" s="1" t="str">
        <f>IF(주말DATA!AG315="","",주말DATA!AG315)</f>
        <v/>
      </c>
      <c r="AH315" s="1" t="str">
        <f>IF(주말DATA!AH315="","",주말DATA!AH315)</f>
        <v/>
      </c>
      <c r="AI315" s="1" t="str">
        <f>IF(주말DATA!AI315="","",주말DATA!AI315)</f>
        <v/>
      </c>
      <c r="AJ315" s="1" t="str">
        <f>IF(주말DATA!AJ315="","",주말DATA!AJ315)</f>
        <v/>
      </c>
      <c r="AK315" s="1" t="str">
        <f>IF(주말DATA!AK315="","",주말DATA!AK315)</f>
        <v/>
      </c>
      <c r="AL315" s="1" t="str">
        <f>IF(주말DATA!AL315="","",주말DATA!AL315)</f>
        <v/>
      </c>
      <c r="AM315" s="1" t="str">
        <f>IF(주말DATA!AM315="","",주말DATA!AM315)</f>
        <v/>
      </c>
      <c r="AN315" s="1" t="str">
        <f>IF(주말DATA!AN315="","",주말DATA!AN315)</f>
        <v/>
      </c>
      <c r="AO315" s="1" t="str">
        <f>IF(주말DATA!AO315="","",주말DATA!AO315)</f>
        <v/>
      </c>
      <c r="AP315" s="1" t="str">
        <f>IF(주말DATA!AP315="","",주말DATA!AP315)</f>
        <v/>
      </c>
      <c r="AQ315" s="1" t="str">
        <f>IF(주말DATA!AQ315="","",주말DATA!AQ315)</f>
        <v/>
      </c>
      <c r="AR315" s="1" t="str">
        <f>IF(주말DATA!AR315="","",주말DATA!AR315)</f>
        <v/>
      </c>
      <c r="AS315" s="1" t="str">
        <f>IF(주말DATA!AS315="","",주말DATA!AS315)</f>
        <v/>
      </c>
      <c r="AT315" s="1" t="str">
        <f>IF(주말DATA!AT315="","",주말DATA!AT315)</f>
        <v/>
      </c>
      <c r="AU315" s="1" t="str">
        <f>IF(주말DATA!AU315="","",주말DATA!AU315)</f>
        <v/>
      </c>
      <c r="AV315" s="1" t="str">
        <f>IF(주말DATA!AV315="","",주말DATA!AV315)</f>
        <v/>
      </c>
      <c r="AW315" s="1" t="str">
        <f>IF(주말DATA!AW315="","",주말DATA!AW315)</f>
        <v/>
      </c>
      <c r="AX315" s="1" t="str">
        <f>IF(주말DATA!AX315="","",주말DATA!AX315)</f>
        <v/>
      </c>
      <c r="AY315" s="1" t="str">
        <f>IF(주말DATA!AY315="","",주말DATA!AY315)</f>
        <v/>
      </c>
    </row>
    <row r="316" spans="1:51">
      <c r="A316" s="9" t="s">
        <v>16</v>
      </c>
      <c r="B316" s="40">
        <f>IF(OR(주말DATA!B316="",주말DATA!B316=0),0,SUBSTITUTE(주말DATA!B316,",",".")*1)</f>
        <v>0</v>
      </c>
      <c r="C316" s="40">
        <f>IF(OR(주말DATA!C316="",주말DATA!C316=0),0,SUBSTITUTE(주말DATA!C316,",",".")*1)</f>
        <v>0</v>
      </c>
      <c r="D316" s="40">
        <f>IF(OR(주말DATA!D316="",주말DATA!D316=0),0,SUBSTITUTE(주말DATA!D316,",",".")*1)</f>
        <v>0</v>
      </c>
      <c r="E316" s="40">
        <f>IF(OR(주말DATA!E316="",주말DATA!E316=0),0,SUBSTITUTE(주말DATA!E316,",",".")*1)</f>
        <v>0</v>
      </c>
      <c r="F316" s="40">
        <f>IF(OR(주말DATA!F316="",주말DATA!F316=0),0,SUBSTITUTE(주말DATA!F316,",",".")*1)</f>
        <v>0</v>
      </c>
      <c r="G316" s="40">
        <f>IF(OR(주말DATA!G316="",주말DATA!G316=0),0,SUBSTITUTE(주말DATA!G316,",",".")*1)</f>
        <v>0</v>
      </c>
      <c r="H316" s="40">
        <f>IF(OR(주말DATA!H316="",주말DATA!H316=0),0,SUBSTITUTE(주말DATA!H316,",",".")*1)</f>
        <v>0</v>
      </c>
      <c r="I316" s="40">
        <f>IF(OR(주말DATA!I316="",주말DATA!I316=0),0,SUBSTITUTE(주말DATA!I316,",",".")*1)</f>
        <v>0</v>
      </c>
      <c r="J316" s="40">
        <f>IF(OR(주말DATA!J316="",주말DATA!J316=0),0,SUBSTITUTE(주말DATA!J316,",",".")*1)</f>
        <v>0</v>
      </c>
      <c r="K316" s="40">
        <f>IF(OR(주말DATA!K316="",주말DATA!K316=0),0,SUBSTITUTE(주말DATA!K316,",",".")*1)</f>
        <v>0</v>
      </c>
      <c r="L316" s="40">
        <f>IF(OR(주말DATA!L316="",주말DATA!L316=0),0,SUBSTITUTE(주말DATA!L316,",",".")*1)</f>
        <v>0</v>
      </c>
      <c r="M316" s="40">
        <f>IF(OR(주말DATA!M316="",주말DATA!M316=0),0,SUBSTITUTE(주말DATA!M316,",",".")*1)</f>
        <v>0</v>
      </c>
      <c r="N316" s="40">
        <f>IF(OR(주말DATA!N316="",주말DATA!N316=0),0,SUBSTITUTE(주말DATA!N316,",",".")*1)</f>
        <v>0</v>
      </c>
      <c r="O316" s="40">
        <f>IF(OR(주말DATA!O316="",주말DATA!O316=0),0,SUBSTITUTE(주말DATA!O316,",",".")*1)</f>
        <v>0</v>
      </c>
      <c r="P316" s="40">
        <f>IF(OR(주말DATA!P316="",주말DATA!P316=0),0,SUBSTITUTE(주말DATA!P316,",",".")*1)</f>
        <v>0</v>
      </c>
      <c r="Q316" s="40">
        <f>IF(OR(주말DATA!Q316="",주말DATA!Q316=0),0,SUBSTITUTE(주말DATA!Q316,",",".")*1)</f>
        <v>0</v>
      </c>
      <c r="R316" s="40">
        <f>IF(OR(주말DATA!R316="",주말DATA!R316=0),0,SUBSTITUTE(주말DATA!R316,",",".")*1)</f>
        <v>0</v>
      </c>
      <c r="S316" s="40">
        <f>IF(OR(주말DATA!S316="",주말DATA!S316=0),0,SUBSTITUTE(주말DATA!S316,",",".")*1)</f>
        <v>0</v>
      </c>
      <c r="T316" s="40">
        <f>IF(OR(주말DATA!T316="",주말DATA!T316=0),0,SUBSTITUTE(주말DATA!T316,",",".")*1)</f>
        <v>0</v>
      </c>
      <c r="U316" s="40">
        <f>IF(OR(주말DATA!U316="",주말DATA!U316=0),0,SUBSTITUTE(주말DATA!U316,",",".")*1)</f>
        <v>0</v>
      </c>
      <c r="V316" s="40">
        <f>IF(OR(주말DATA!V316="",주말DATA!V316=0),0,SUBSTITUTE(주말DATA!V316,",",".")*1)</f>
        <v>0</v>
      </c>
      <c r="W316" s="40">
        <f>IF(OR(주말DATA!W316="",주말DATA!W316=0),0,SUBSTITUTE(주말DATA!W316,",",".")*1)</f>
        <v>0</v>
      </c>
      <c r="X316" s="40">
        <f>IF(OR(주말DATA!X316="",주말DATA!X316=0),0,SUBSTITUTE(주말DATA!X316,",",".")*1)</f>
        <v>0</v>
      </c>
      <c r="Y316" s="41">
        <f>IF(OR(주말DATA!Y316="",주말DATA!Y316=0),0,SUBSTITUTE(주말DATA!Y316,",",".")*1)</f>
        <v>0</v>
      </c>
      <c r="Z316" s="75">
        <f>IF(AA336="",0,DAY(AA336))</f>
        <v>0</v>
      </c>
    </row>
    <row r="317" spans="1:51">
      <c r="A317" s="11" t="s">
        <v>17</v>
      </c>
      <c r="B317" s="42">
        <f>IF(OR(주말DATA!B317="",주말DATA!B317=0),0,SUBSTITUTE(주말DATA!B317,",",".")*1)</f>
        <v>0</v>
      </c>
      <c r="C317" s="42">
        <f>IF(OR(주말DATA!C317="",주말DATA!C317=0),0,SUBSTITUTE(주말DATA!C317,",",".")*1)</f>
        <v>0</v>
      </c>
      <c r="D317" s="42">
        <f>IF(OR(주말DATA!D317="",주말DATA!D317=0),0,SUBSTITUTE(주말DATA!D317,",",".")*1)</f>
        <v>0</v>
      </c>
      <c r="E317" s="42">
        <f>IF(OR(주말DATA!E317="",주말DATA!E317=0),0,SUBSTITUTE(주말DATA!E317,",",".")*1)</f>
        <v>0</v>
      </c>
      <c r="F317" s="42">
        <f>IF(OR(주말DATA!F317="",주말DATA!F317=0),0,SUBSTITUTE(주말DATA!F317,",",".")*1)</f>
        <v>0</v>
      </c>
      <c r="G317" s="42">
        <f>IF(OR(주말DATA!G317="",주말DATA!G317=0),0,SUBSTITUTE(주말DATA!G317,",",".")*1)</f>
        <v>0</v>
      </c>
      <c r="H317" s="42">
        <f>IF(OR(주말DATA!H317="",주말DATA!H317=0),0,SUBSTITUTE(주말DATA!H317,",",".")*1)</f>
        <v>0</v>
      </c>
      <c r="I317" s="42">
        <f>IF(OR(주말DATA!I317="",주말DATA!I317=0),0,SUBSTITUTE(주말DATA!I317,",",".")*1)</f>
        <v>0</v>
      </c>
      <c r="J317" s="42">
        <f>IF(OR(주말DATA!J317="",주말DATA!J317=0),0,SUBSTITUTE(주말DATA!J317,",",".")*1)</f>
        <v>0</v>
      </c>
      <c r="K317" s="42">
        <f>IF(OR(주말DATA!K317="",주말DATA!K317=0),0,SUBSTITUTE(주말DATA!K317,",",".")*1)</f>
        <v>0</v>
      </c>
      <c r="L317" s="42">
        <f>IF(OR(주말DATA!L317="",주말DATA!L317=0),0,SUBSTITUTE(주말DATA!L317,",",".")*1)</f>
        <v>0</v>
      </c>
      <c r="M317" s="42">
        <f>IF(OR(주말DATA!M317="",주말DATA!M317=0),0,SUBSTITUTE(주말DATA!M317,",",".")*1)</f>
        <v>0</v>
      </c>
      <c r="N317" s="42">
        <f>IF(OR(주말DATA!N317="",주말DATA!N317=0),0,SUBSTITUTE(주말DATA!N317,",",".")*1)</f>
        <v>0</v>
      </c>
      <c r="O317" s="42">
        <f>IF(OR(주말DATA!O317="",주말DATA!O317=0),0,SUBSTITUTE(주말DATA!O317,",",".")*1)</f>
        <v>0</v>
      </c>
      <c r="P317" s="42">
        <f>IF(OR(주말DATA!P317="",주말DATA!P317=0),0,SUBSTITUTE(주말DATA!P317,",",".")*1)</f>
        <v>0</v>
      </c>
      <c r="Q317" s="42">
        <f>IF(OR(주말DATA!Q317="",주말DATA!Q317=0),0,SUBSTITUTE(주말DATA!Q317,",",".")*1)</f>
        <v>0</v>
      </c>
      <c r="R317" s="42">
        <f>IF(OR(주말DATA!R317="",주말DATA!R317=0),0,SUBSTITUTE(주말DATA!R317,",",".")*1)</f>
        <v>0</v>
      </c>
      <c r="S317" s="42">
        <f>IF(OR(주말DATA!S317="",주말DATA!S317=0),0,SUBSTITUTE(주말DATA!S317,",",".")*1)</f>
        <v>0</v>
      </c>
      <c r="T317" s="42">
        <f>IF(OR(주말DATA!T317="",주말DATA!T317=0),0,SUBSTITUTE(주말DATA!T317,",",".")*1)</f>
        <v>0</v>
      </c>
      <c r="U317" s="42">
        <f>IF(OR(주말DATA!U317="",주말DATA!U317=0),0,SUBSTITUTE(주말DATA!U317,",",".")*1)</f>
        <v>0</v>
      </c>
      <c r="V317" s="42">
        <f>IF(OR(주말DATA!V317="",주말DATA!V317=0),0,SUBSTITUTE(주말DATA!V317,",",".")*1)</f>
        <v>0</v>
      </c>
      <c r="W317" s="42">
        <f>IF(OR(주말DATA!W317="",주말DATA!W317=0),0,SUBSTITUTE(주말DATA!W317,",",".")*1)</f>
        <v>0</v>
      </c>
      <c r="X317" s="42">
        <f>IF(OR(주말DATA!X317="",주말DATA!X317=0),0,SUBSTITUTE(주말DATA!X317,",",".")*1)</f>
        <v>0</v>
      </c>
      <c r="Y317" s="43">
        <f>IF(OR(주말DATA!Y317="",주말DATA!Y317=0),0,SUBSTITUTE(주말DATA!Y317,",",".")*1)</f>
        <v>0</v>
      </c>
      <c r="Z317" s="76"/>
    </row>
    <row r="318" spans="1:51">
      <c r="A318" s="11" t="s">
        <v>18</v>
      </c>
      <c r="B318" s="42">
        <f>IF(OR(주말DATA!B318="",주말DATA!B318=0),0,SUBSTITUTE(주말DATA!B318,",",".")*1)</f>
        <v>0</v>
      </c>
      <c r="C318" s="42">
        <f>IF(OR(주말DATA!C318="",주말DATA!C318=0),0,SUBSTITUTE(주말DATA!C318,",",".")*1)</f>
        <v>0</v>
      </c>
      <c r="D318" s="42">
        <f>IF(OR(주말DATA!D318="",주말DATA!D318=0),0,SUBSTITUTE(주말DATA!D318,",",".")*1)</f>
        <v>0</v>
      </c>
      <c r="E318" s="42">
        <f>IF(OR(주말DATA!E318="",주말DATA!E318=0),0,SUBSTITUTE(주말DATA!E318,",",".")*1)</f>
        <v>0</v>
      </c>
      <c r="F318" s="42">
        <f>IF(OR(주말DATA!F318="",주말DATA!F318=0),0,SUBSTITUTE(주말DATA!F318,",",".")*1)</f>
        <v>0</v>
      </c>
      <c r="G318" s="42">
        <f>IF(OR(주말DATA!G318="",주말DATA!G318=0),0,SUBSTITUTE(주말DATA!G318,",",".")*1)</f>
        <v>0</v>
      </c>
      <c r="H318" s="42">
        <f>IF(OR(주말DATA!H318="",주말DATA!H318=0),0,SUBSTITUTE(주말DATA!H318,",",".")*1)</f>
        <v>0</v>
      </c>
      <c r="I318" s="42">
        <f>IF(OR(주말DATA!I318="",주말DATA!I318=0),0,SUBSTITUTE(주말DATA!I318,",",".")*1)</f>
        <v>0</v>
      </c>
      <c r="J318" s="42">
        <f>IF(OR(주말DATA!J318="",주말DATA!J318=0),0,SUBSTITUTE(주말DATA!J318,",",".")*1)</f>
        <v>0</v>
      </c>
      <c r="K318" s="42">
        <f>IF(OR(주말DATA!K318="",주말DATA!K318=0),0,SUBSTITUTE(주말DATA!K318,",",".")*1)</f>
        <v>0</v>
      </c>
      <c r="L318" s="42">
        <f>IF(OR(주말DATA!L318="",주말DATA!L318=0),0,SUBSTITUTE(주말DATA!L318,",",".")*1)</f>
        <v>0</v>
      </c>
      <c r="M318" s="42">
        <f>IF(OR(주말DATA!M318="",주말DATA!M318=0),0,SUBSTITUTE(주말DATA!M318,",",".")*1)</f>
        <v>0</v>
      </c>
      <c r="N318" s="42">
        <f>IF(OR(주말DATA!N318="",주말DATA!N318=0),0,SUBSTITUTE(주말DATA!N318,",",".")*1)</f>
        <v>0</v>
      </c>
      <c r="O318" s="42">
        <f>IF(OR(주말DATA!O318="",주말DATA!O318=0),0,SUBSTITUTE(주말DATA!O318,",",".")*1)</f>
        <v>0</v>
      </c>
      <c r="P318" s="42">
        <f>IF(OR(주말DATA!P318="",주말DATA!P318=0),0,SUBSTITUTE(주말DATA!P318,",",".")*1)</f>
        <v>0</v>
      </c>
      <c r="Q318" s="42">
        <f>IF(OR(주말DATA!Q318="",주말DATA!Q318=0),0,SUBSTITUTE(주말DATA!Q318,",",".")*1)</f>
        <v>0</v>
      </c>
      <c r="R318" s="42">
        <f>IF(OR(주말DATA!R318="",주말DATA!R318=0),0,SUBSTITUTE(주말DATA!R318,",",".")*1)</f>
        <v>0</v>
      </c>
      <c r="S318" s="42">
        <f>IF(OR(주말DATA!S318="",주말DATA!S318=0),0,SUBSTITUTE(주말DATA!S318,",",".")*1)</f>
        <v>0</v>
      </c>
      <c r="T318" s="42">
        <f>IF(OR(주말DATA!T318="",주말DATA!T318=0),0,SUBSTITUTE(주말DATA!T318,",",".")*1)</f>
        <v>0</v>
      </c>
      <c r="U318" s="42">
        <f>IF(OR(주말DATA!U318="",주말DATA!U318=0),0,SUBSTITUTE(주말DATA!U318,",",".")*1)</f>
        <v>0</v>
      </c>
      <c r="V318" s="42">
        <f>IF(OR(주말DATA!V318="",주말DATA!V318=0),0,SUBSTITUTE(주말DATA!V318,",",".")*1)</f>
        <v>0</v>
      </c>
      <c r="W318" s="42">
        <f>IF(OR(주말DATA!W318="",주말DATA!W318=0),0,SUBSTITUTE(주말DATA!W318,",",".")*1)</f>
        <v>0</v>
      </c>
      <c r="X318" s="42">
        <f>IF(OR(주말DATA!X318="",주말DATA!X318=0),0,SUBSTITUTE(주말DATA!X318,",",".")*1)</f>
        <v>0</v>
      </c>
      <c r="Y318" s="43">
        <f>IF(OR(주말DATA!Y318="",주말DATA!Y318=0),0,SUBSTITUTE(주말DATA!Y318,",",".")*1)</f>
        <v>0</v>
      </c>
      <c r="Z318" s="76"/>
    </row>
    <row r="319" spans="1:51">
      <c r="A319" s="11" t="s">
        <v>19</v>
      </c>
      <c r="B319" s="42">
        <f>IF(OR(주말DATA!B319="",주말DATA!B319=0),0,SUBSTITUTE(주말DATA!B319,",",".")*1)</f>
        <v>0</v>
      </c>
      <c r="C319" s="42">
        <f>IF(OR(주말DATA!C319="",주말DATA!C319=0),0,SUBSTITUTE(주말DATA!C319,",",".")*1)</f>
        <v>0</v>
      </c>
      <c r="D319" s="42">
        <f>IF(OR(주말DATA!D319="",주말DATA!D319=0),0,SUBSTITUTE(주말DATA!D319,",",".")*1)</f>
        <v>0</v>
      </c>
      <c r="E319" s="42">
        <f>IF(OR(주말DATA!E319="",주말DATA!E319=0),0,SUBSTITUTE(주말DATA!E319,",",".")*1)</f>
        <v>0</v>
      </c>
      <c r="F319" s="42">
        <f>IF(OR(주말DATA!F319="",주말DATA!F319=0),0,SUBSTITUTE(주말DATA!F319,",",".")*1)</f>
        <v>0</v>
      </c>
      <c r="G319" s="42">
        <f>IF(OR(주말DATA!G319="",주말DATA!G319=0),0,SUBSTITUTE(주말DATA!G319,",",".")*1)</f>
        <v>0</v>
      </c>
      <c r="H319" s="42">
        <f>IF(OR(주말DATA!H319="",주말DATA!H319=0),0,SUBSTITUTE(주말DATA!H319,",",".")*1)</f>
        <v>0</v>
      </c>
      <c r="I319" s="42">
        <f>IF(OR(주말DATA!I319="",주말DATA!I319=0),0,SUBSTITUTE(주말DATA!I319,",",".")*1)</f>
        <v>0</v>
      </c>
      <c r="J319" s="42">
        <f>IF(OR(주말DATA!J319="",주말DATA!J319=0),0,SUBSTITUTE(주말DATA!J319,",",".")*1)</f>
        <v>0</v>
      </c>
      <c r="K319" s="42">
        <f>IF(OR(주말DATA!K319="",주말DATA!K319=0),0,SUBSTITUTE(주말DATA!K319,",",".")*1)</f>
        <v>0</v>
      </c>
      <c r="L319" s="42">
        <f>IF(OR(주말DATA!L319="",주말DATA!L319=0),0,SUBSTITUTE(주말DATA!L319,",",".")*1)</f>
        <v>0</v>
      </c>
      <c r="M319" s="42">
        <f>IF(OR(주말DATA!M319="",주말DATA!M319=0),0,SUBSTITUTE(주말DATA!M319,",",".")*1)</f>
        <v>0</v>
      </c>
      <c r="N319" s="42">
        <f>IF(OR(주말DATA!N319="",주말DATA!N319=0),0,SUBSTITUTE(주말DATA!N319,",",".")*1)</f>
        <v>0</v>
      </c>
      <c r="O319" s="42">
        <f>IF(OR(주말DATA!O319="",주말DATA!O319=0),0,SUBSTITUTE(주말DATA!O319,",",".")*1)</f>
        <v>0</v>
      </c>
      <c r="P319" s="42">
        <f>IF(OR(주말DATA!P319="",주말DATA!P319=0),0,SUBSTITUTE(주말DATA!P319,",",".")*1)</f>
        <v>0</v>
      </c>
      <c r="Q319" s="42">
        <f>IF(OR(주말DATA!Q319="",주말DATA!Q319=0),0,SUBSTITUTE(주말DATA!Q319,",",".")*1)</f>
        <v>0</v>
      </c>
      <c r="R319" s="42">
        <f>IF(OR(주말DATA!R319="",주말DATA!R319=0),0,SUBSTITUTE(주말DATA!R319,",",".")*1)</f>
        <v>0</v>
      </c>
      <c r="S319" s="42">
        <f>IF(OR(주말DATA!S319="",주말DATA!S319=0),0,SUBSTITUTE(주말DATA!S319,",",".")*1)</f>
        <v>0</v>
      </c>
      <c r="T319" s="42">
        <f>IF(OR(주말DATA!T319="",주말DATA!T319=0),0,SUBSTITUTE(주말DATA!T319,",",".")*1)</f>
        <v>0</v>
      </c>
      <c r="U319" s="42">
        <f>IF(OR(주말DATA!U319="",주말DATA!U319=0),0,SUBSTITUTE(주말DATA!U319,",",".")*1)</f>
        <v>0</v>
      </c>
      <c r="V319" s="42">
        <f>IF(OR(주말DATA!V319="",주말DATA!V319=0),0,SUBSTITUTE(주말DATA!V319,",",".")*1)</f>
        <v>0</v>
      </c>
      <c r="W319" s="42">
        <f>IF(OR(주말DATA!W319="",주말DATA!W319=0),0,SUBSTITUTE(주말DATA!W319,",",".")*1)</f>
        <v>0</v>
      </c>
      <c r="X319" s="42">
        <f>IF(OR(주말DATA!X319="",주말DATA!X319=0),0,SUBSTITUTE(주말DATA!X319,",",".")*1)</f>
        <v>0</v>
      </c>
      <c r="Y319" s="43">
        <f>IF(OR(주말DATA!Y319="",주말DATA!Y319=0),0,SUBSTITUTE(주말DATA!Y319,",",".")*1)</f>
        <v>0</v>
      </c>
      <c r="Z319" s="76"/>
    </row>
    <row r="320" spans="1:51">
      <c r="A320" s="11" t="s">
        <v>20</v>
      </c>
      <c r="B320" s="42">
        <f>IF(OR(주말DATA!B320="",주말DATA!B320=0),0,SUBSTITUTE(주말DATA!B320,",",".")*1)</f>
        <v>0</v>
      </c>
      <c r="C320" s="42">
        <f>IF(OR(주말DATA!C320="",주말DATA!C320=0),0,SUBSTITUTE(주말DATA!C320,",",".")*1)</f>
        <v>0</v>
      </c>
      <c r="D320" s="42">
        <f>IF(OR(주말DATA!D320="",주말DATA!D320=0),0,SUBSTITUTE(주말DATA!D320,",",".")*1)</f>
        <v>0</v>
      </c>
      <c r="E320" s="42">
        <f>IF(OR(주말DATA!E320="",주말DATA!E320=0),0,SUBSTITUTE(주말DATA!E320,",",".")*1)</f>
        <v>0</v>
      </c>
      <c r="F320" s="42">
        <f>IF(OR(주말DATA!F320="",주말DATA!F320=0),0,SUBSTITUTE(주말DATA!F320,",",".")*1)</f>
        <v>0</v>
      </c>
      <c r="G320" s="42">
        <f>IF(OR(주말DATA!G320="",주말DATA!G320=0),0,SUBSTITUTE(주말DATA!G320,",",".")*1)</f>
        <v>0</v>
      </c>
      <c r="H320" s="42">
        <f>IF(OR(주말DATA!H320="",주말DATA!H320=0),0,SUBSTITUTE(주말DATA!H320,",",".")*1)</f>
        <v>0</v>
      </c>
      <c r="I320" s="42">
        <f>IF(OR(주말DATA!I320="",주말DATA!I320=0),0,SUBSTITUTE(주말DATA!I320,",",".")*1)</f>
        <v>0</v>
      </c>
      <c r="J320" s="42">
        <f>IF(OR(주말DATA!J320="",주말DATA!J320=0),0,SUBSTITUTE(주말DATA!J320,",",".")*1)</f>
        <v>0</v>
      </c>
      <c r="K320" s="42">
        <f>IF(OR(주말DATA!K320="",주말DATA!K320=0),0,SUBSTITUTE(주말DATA!K320,",",".")*1)</f>
        <v>0</v>
      </c>
      <c r="L320" s="42">
        <f>IF(OR(주말DATA!L320="",주말DATA!L320=0),0,SUBSTITUTE(주말DATA!L320,",",".")*1)</f>
        <v>0</v>
      </c>
      <c r="M320" s="42">
        <f>IF(OR(주말DATA!M320="",주말DATA!M320=0),0,SUBSTITUTE(주말DATA!M320,",",".")*1)</f>
        <v>0</v>
      </c>
      <c r="N320" s="42">
        <f>IF(OR(주말DATA!N320="",주말DATA!N320=0),0,SUBSTITUTE(주말DATA!N320,",",".")*1)</f>
        <v>0</v>
      </c>
      <c r="O320" s="42">
        <f>IF(OR(주말DATA!O320="",주말DATA!O320=0),0,SUBSTITUTE(주말DATA!O320,",",".")*1)</f>
        <v>0</v>
      </c>
      <c r="P320" s="42">
        <f>IF(OR(주말DATA!P320="",주말DATA!P320=0),0,SUBSTITUTE(주말DATA!P320,",",".")*1)</f>
        <v>0</v>
      </c>
      <c r="Q320" s="42">
        <f>IF(OR(주말DATA!Q320="",주말DATA!Q320=0),0,SUBSTITUTE(주말DATA!Q320,",",".")*1)</f>
        <v>0</v>
      </c>
      <c r="R320" s="42">
        <f>IF(OR(주말DATA!R320="",주말DATA!R320=0),0,SUBSTITUTE(주말DATA!R320,",",".")*1)</f>
        <v>0</v>
      </c>
      <c r="S320" s="42">
        <f>IF(OR(주말DATA!S320="",주말DATA!S320=0),0,SUBSTITUTE(주말DATA!S320,",",".")*1)</f>
        <v>0</v>
      </c>
      <c r="T320" s="42">
        <f>IF(OR(주말DATA!T320="",주말DATA!T320=0),0,SUBSTITUTE(주말DATA!T320,",",".")*1)</f>
        <v>0</v>
      </c>
      <c r="U320" s="42">
        <f>IF(OR(주말DATA!U320="",주말DATA!U320=0),0,SUBSTITUTE(주말DATA!U320,",",".")*1)</f>
        <v>0</v>
      </c>
      <c r="V320" s="42">
        <f>IF(OR(주말DATA!V320="",주말DATA!V320=0),0,SUBSTITUTE(주말DATA!V320,",",".")*1)</f>
        <v>0</v>
      </c>
      <c r="W320" s="42">
        <f>IF(OR(주말DATA!W320="",주말DATA!W320=0),0,SUBSTITUTE(주말DATA!W320,",",".")*1)</f>
        <v>0</v>
      </c>
      <c r="X320" s="42">
        <f>IF(OR(주말DATA!X320="",주말DATA!X320=0),0,SUBSTITUTE(주말DATA!X320,",",".")*1)</f>
        <v>0</v>
      </c>
      <c r="Y320" s="43">
        <f>IF(OR(주말DATA!Y320="",주말DATA!Y320=0),0,SUBSTITUTE(주말DATA!Y320,",",".")*1)</f>
        <v>0</v>
      </c>
      <c r="Z320" s="76"/>
    </row>
    <row r="321" spans="1:27">
      <c r="A321" s="11" t="s">
        <v>21</v>
      </c>
      <c r="B321" s="42">
        <f>IF(OR(주말DATA!B321="",주말DATA!B321=0),0,SUBSTITUTE(주말DATA!B321,",",".")*1)</f>
        <v>0</v>
      </c>
      <c r="C321" s="42">
        <f>IF(OR(주말DATA!C321="",주말DATA!C321=0),0,SUBSTITUTE(주말DATA!C321,",",".")*1)</f>
        <v>0</v>
      </c>
      <c r="D321" s="42">
        <f>IF(OR(주말DATA!D321="",주말DATA!D321=0),0,SUBSTITUTE(주말DATA!D321,",",".")*1)</f>
        <v>0</v>
      </c>
      <c r="E321" s="42">
        <f>IF(OR(주말DATA!E321="",주말DATA!E321=0),0,SUBSTITUTE(주말DATA!E321,",",".")*1)</f>
        <v>0</v>
      </c>
      <c r="F321" s="42">
        <f>IF(OR(주말DATA!F321="",주말DATA!F321=0),0,SUBSTITUTE(주말DATA!F321,",",".")*1)</f>
        <v>0</v>
      </c>
      <c r="G321" s="42">
        <f>IF(OR(주말DATA!G321="",주말DATA!G321=0),0,SUBSTITUTE(주말DATA!G321,",",".")*1)</f>
        <v>0</v>
      </c>
      <c r="H321" s="42">
        <f>IF(OR(주말DATA!H321="",주말DATA!H321=0),0,SUBSTITUTE(주말DATA!H321,",",".")*1)</f>
        <v>0</v>
      </c>
      <c r="I321" s="42">
        <f>IF(OR(주말DATA!I321="",주말DATA!I321=0),0,SUBSTITUTE(주말DATA!I321,",",".")*1)</f>
        <v>0</v>
      </c>
      <c r="J321" s="42">
        <f>IF(OR(주말DATA!J321="",주말DATA!J321=0),0,SUBSTITUTE(주말DATA!J321,",",".")*1)</f>
        <v>0</v>
      </c>
      <c r="K321" s="42">
        <f>IF(OR(주말DATA!K321="",주말DATA!K321=0),0,SUBSTITUTE(주말DATA!K321,",",".")*1)</f>
        <v>0</v>
      </c>
      <c r="L321" s="42">
        <f>IF(OR(주말DATA!L321="",주말DATA!L321=0),0,SUBSTITUTE(주말DATA!L321,",",".")*1)</f>
        <v>0</v>
      </c>
      <c r="M321" s="42">
        <f>IF(OR(주말DATA!M321="",주말DATA!M321=0),0,SUBSTITUTE(주말DATA!M321,",",".")*1)</f>
        <v>0</v>
      </c>
      <c r="N321" s="42">
        <f>IF(OR(주말DATA!N321="",주말DATA!N321=0),0,SUBSTITUTE(주말DATA!N321,",",".")*1)</f>
        <v>0</v>
      </c>
      <c r="O321" s="42">
        <f>IF(OR(주말DATA!O321="",주말DATA!O321=0),0,SUBSTITUTE(주말DATA!O321,",",".")*1)</f>
        <v>0</v>
      </c>
      <c r="P321" s="42">
        <f>IF(OR(주말DATA!P321="",주말DATA!P321=0),0,SUBSTITUTE(주말DATA!P321,",",".")*1)</f>
        <v>0</v>
      </c>
      <c r="Q321" s="42">
        <f>IF(OR(주말DATA!Q321="",주말DATA!Q321=0),0,SUBSTITUTE(주말DATA!Q321,",",".")*1)</f>
        <v>0</v>
      </c>
      <c r="R321" s="42">
        <f>IF(OR(주말DATA!R321="",주말DATA!R321=0),0,SUBSTITUTE(주말DATA!R321,",",".")*1)</f>
        <v>0</v>
      </c>
      <c r="S321" s="42">
        <f>IF(OR(주말DATA!S321="",주말DATA!S321=0),0,SUBSTITUTE(주말DATA!S321,",",".")*1)</f>
        <v>0</v>
      </c>
      <c r="T321" s="42">
        <f>IF(OR(주말DATA!T321="",주말DATA!T321=0),0,SUBSTITUTE(주말DATA!T321,",",".")*1)</f>
        <v>0</v>
      </c>
      <c r="U321" s="42">
        <f>IF(OR(주말DATA!U321="",주말DATA!U321=0),0,SUBSTITUTE(주말DATA!U321,",",".")*1)</f>
        <v>0</v>
      </c>
      <c r="V321" s="42">
        <f>IF(OR(주말DATA!V321="",주말DATA!V321=0),0,SUBSTITUTE(주말DATA!V321,",",".")*1)</f>
        <v>0</v>
      </c>
      <c r="W321" s="42">
        <f>IF(OR(주말DATA!W321="",주말DATA!W321=0),0,SUBSTITUTE(주말DATA!W321,",",".")*1)</f>
        <v>0</v>
      </c>
      <c r="X321" s="42">
        <f>IF(OR(주말DATA!X321="",주말DATA!X321=0),0,SUBSTITUTE(주말DATA!X321,",",".")*1)</f>
        <v>0</v>
      </c>
      <c r="Y321" s="43">
        <f>IF(OR(주말DATA!Y321="",주말DATA!Y321=0),0,SUBSTITUTE(주말DATA!Y321,",",".")*1)</f>
        <v>0</v>
      </c>
      <c r="Z321" s="76"/>
    </row>
    <row r="322" spans="1:27">
      <c r="A322" s="11" t="s">
        <v>22</v>
      </c>
      <c r="B322" s="42">
        <f>IF(OR(주말DATA!B322="",주말DATA!B322=0),0,SUBSTITUTE(주말DATA!B322,",",".")*1)</f>
        <v>0</v>
      </c>
      <c r="C322" s="42">
        <f>IF(OR(주말DATA!C322="",주말DATA!C322=0),0,SUBSTITUTE(주말DATA!C322,",",".")*1)</f>
        <v>0</v>
      </c>
      <c r="D322" s="42">
        <f>IF(OR(주말DATA!D322="",주말DATA!D322=0),0,SUBSTITUTE(주말DATA!D322,",",".")*1)</f>
        <v>0</v>
      </c>
      <c r="E322" s="42">
        <f>IF(OR(주말DATA!E322="",주말DATA!E322=0),0,SUBSTITUTE(주말DATA!E322,",",".")*1)</f>
        <v>0</v>
      </c>
      <c r="F322" s="42">
        <f>IF(OR(주말DATA!F322="",주말DATA!F322=0),0,SUBSTITUTE(주말DATA!F322,",",".")*1)</f>
        <v>0</v>
      </c>
      <c r="G322" s="42">
        <f>IF(OR(주말DATA!G322="",주말DATA!G322=0),0,SUBSTITUTE(주말DATA!G322,",",".")*1)</f>
        <v>0</v>
      </c>
      <c r="H322" s="42">
        <f>IF(OR(주말DATA!H322="",주말DATA!H322=0),0,SUBSTITUTE(주말DATA!H322,",",".")*1)</f>
        <v>0</v>
      </c>
      <c r="I322" s="42">
        <f>IF(OR(주말DATA!I322="",주말DATA!I322=0),0,SUBSTITUTE(주말DATA!I322,",",".")*1)</f>
        <v>0</v>
      </c>
      <c r="J322" s="42">
        <f>IF(OR(주말DATA!J322="",주말DATA!J322=0),0,SUBSTITUTE(주말DATA!J322,",",".")*1)</f>
        <v>0</v>
      </c>
      <c r="K322" s="42">
        <f>IF(OR(주말DATA!K322="",주말DATA!K322=0),0,SUBSTITUTE(주말DATA!K322,",",".")*1)</f>
        <v>0</v>
      </c>
      <c r="L322" s="42">
        <f>IF(OR(주말DATA!L322="",주말DATA!L322=0),0,SUBSTITUTE(주말DATA!L322,",",".")*1)</f>
        <v>0</v>
      </c>
      <c r="M322" s="42">
        <f>IF(OR(주말DATA!M322="",주말DATA!M322=0),0,SUBSTITUTE(주말DATA!M322,",",".")*1)</f>
        <v>0</v>
      </c>
      <c r="N322" s="42">
        <f>IF(OR(주말DATA!N322="",주말DATA!N322=0),0,SUBSTITUTE(주말DATA!N322,",",".")*1)</f>
        <v>0</v>
      </c>
      <c r="O322" s="42">
        <f>IF(OR(주말DATA!O322="",주말DATA!O322=0),0,SUBSTITUTE(주말DATA!O322,",",".")*1)</f>
        <v>0</v>
      </c>
      <c r="P322" s="42">
        <f>IF(OR(주말DATA!P322="",주말DATA!P322=0),0,SUBSTITUTE(주말DATA!P322,",",".")*1)</f>
        <v>0</v>
      </c>
      <c r="Q322" s="42">
        <f>IF(OR(주말DATA!Q322="",주말DATA!Q322=0),0,SUBSTITUTE(주말DATA!Q322,",",".")*1)</f>
        <v>0</v>
      </c>
      <c r="R322" s="42">
        <f>IF(OR(주말DATA!R322="",주말DATA!R322=0),0,SUBSTITUTE(주말DATA!R322,",",".")*1)</f>
        <v>0</v>
      </c>
      <c r="S322" s="42">
        <f>IF(OR(주말DATA!S322="",주말DATA!S322=0),0,SUBSTITUTE(주말DATA!S322,",",".")*1)</f>
        <v>0</v>
      </c>
      <c r="T322" s="42">
        <f>IF(OR(주말DATA!T322="",주말DATA!T322=0),0,SUBSTITUTE(주말DATA!T322,",",".")*1)</f>
        <v>0</v>
      </c>
      <c r="U322" s="42">
        <f>IF(OR(주말DATA!U322="",주말DATA!U322=0),0,SUBSTITUTE(주말DATA!U322,",",".")*1)</f>
        <v>0</v>
      </c>
      <c r="V322" s="42">
        <f>IF(OR(주말DATA!V322="",주말DATA!V322=0),0,SUBSTITUTE(주말DATA!V322,",",".")*1)</f>
        <v>0</v>
      </c>
      <c r="W322" s="42">
        <f>IF(OR(주말DATA!W322="",주말DATA!W322=0),0,SUBSTITUTE(주말DATA!W322,",",".")*1)</f>
        <v>0</v>
      </c>
      <c r="X322" s="42">
        <f>IF(OR(주말DATA!X322="",주말DATA!X322=0),0,SUBSTITUTE(주말DATA!X322,",",".")*1)</f>
        <v>0</v>
      </c>
      <c r="Y322" s="43">
        <f>IF(OR(주말DATA!Y322="",주말DATA!Y322=0),0,SUBSTITUTE(주말DATA!Y322,",",".")*1)</f>
        <v>0</v>
      </c>
      <c r="Z322" s="76"/>
    </row>
    <row r="323" spans="1:27">
      <c r="A323" s="11" t="s">
        <v>23</v>
      </c>
      <c r="B323" s="42">
        <f>IF(OR(주말DATA!B323="",주말DATA!B323=0),0,SUBSTITUTE(주말DATA!B323,",",".")*1)</f>
        <v>0</v>
      </c>
      <c r="C323" s="42">
        <f>IF(OR(주말DATA!C323="",주말DATA!C323=0),0,SUBSTITUTE(주말DATA!C323,",",".")*1)</f>
        <v>0</v>
      </c>
      <c r="D323" s="42">
        <f>IF(OR(주말DATA!D323="",주말DATA!D323=0),0,SUBSTITUTE(주말DATA!D323,",",".")*1)</f>
        <v>0</v>
      </c>
      <c r="E323" s="42">
        <f>IF(OR(주말DATA!E323="",주말DATA!E323=0),0,SUBSTITUTE(주말DATA!E323,",",".")*1)</f>
        <v>0</v>
      </c>
      <c r="F323" s="42">
        <f>IF(OR(주말DATA!F323="",주말DATA!F323=0),0,SUBSTITUTE(주말DATA!F323,",",".")*1)</f>
        <v>0</v>
      </c>
      <c r="G323" s="42">
        <f>IF(OR(주말DATA!G323="",주말DATA!G323=0),0,SUBSTITUTE(주말DATA!G323,",",".")*1)</f>
        <v>0</v>
      </c>
      <c r="H323" s="42">
        <f>IF(OR(주말DATA!H323="",주말DATA!H323=0),0,SUBSTITUTE(주말DATA!H323,",",".")*1)</f>
        <v>0</v>
      </c>
      <c r="I323" s="42">
        <f>IF(OR(주말DATA!I323="",주말DATA!I323=0),0,SUBSTITUTE(주말DATA!I323,",",".")*1)</f>
        <v>0</v>
      </c>
      <c r="J323" s="42">
        <f>IF(OR(주말DATA!J323="",주말DATA!J323=0),0,SUBSTITUTE(주말DATA!J323,",",".")*1)</f>
        <v>0</v>
      </c>
      <c r="K323" s="42">
        <f>IF(OR(주말DATA!K323="",주말DATA!K323=0),0,SUBSTITUTE(주말DATA!K323,",",".")*1)</f>
        <v>0</v>
      </c>
      <c r="L323" s="42">
        <f>IF(OR(주말DATA!L323="",주말DATA!L323=0),0,SUBSTITUTE(주말DATA!L323,",",".")*1)</f>
        <v>0</v>
      </c>
      <c r="M323" s="42">
        <f>IF(OR(주말DATA!M323="",주말DATA!M323=0),0,SUBSTITUTE(주말DATA!M323,",",".")*1)</f>
        <v>0</v>
      </c>
      <c r="N323" s="42">
        <f>IF(OR(주말DATA!N323="",주말DATA!N323=0),0,SUBSTITUTE(주말DATA!N323,",",".")*1)</f>
        <v>0</v>
      </c>
      <c r="O323" s="42">
        <f>IF(OR(주말DATA!O323="",주말DATA!O323=0),0,SUBSTITUTE(주말DATA!O323,",",".")*1)</f>
        <v>0</v>
      </c>
      <c r="P323" s="42">
        <f>IF(OR(주말DATA!P323="",주말DATA!P323=0),0,SUBSTITUTE(주말DATA!P323,",",".")*1)</f>
        <v>0</v>
      </c>
      <c r="Q323" s="42">
        <f>IF(OR(주말DATA!Q323="",주말DATA!Q323=0),0,SUBSTITUTE(주말DATA!Q323,",",".")*1)</f>
        <v>0</v>
      </c>
      <c r="R323" s="42">
        <f>IF(OR(주말DATA!R323="",주말DATA!R323=0),0,SUBSTITUTE(주말DATA!R323,",",".")*1)</f>
        <v>0</v>
      </c>
      <c r="S323" s="42">
        <f>IF(OR(주말DATA!S323="",주말DATA!S323=0),0,SUBSTITUTE(주말DATA!S323,",",".")*1)</f>
        <v>0</v>
      </c>
      <c r="T323" s="42">
        <f>IF(OR(주말DATA!T323="",주말DATA!T323=0),0,SUBSTITUTE(주말DATA!T323,",",".")*1)</f>
        <v>0</v>
      </c>
      <c r="U323" s="42">
        <f>IF(OR(주말DATA!U323="",주말DATA!U323=0),0,SUBSTITUTE(주말DATA!U323,",",".")*1)</f>
        <v>0</v>
      </c>
      <c r="V323" s="42">
        <f>IF(OR(주말DATA!V323="",주말DATA!V323=0),0,SUBSTITUTE(주말DATA!V323,",",".")*1)</f>
        <v>0</v>
      </c>
      <c r="W323" s="42">
        <f>IF(OR(주말DATA!W323="",주말DATA!W323=0),0,SUBSTITUTE(주말DATA!W323,",",".")*1)</f>
        <v>0</v>
      </c>
      <c r="X323" s="42">
        <f>IF(OR(주말DATA!X323="",주말DATA!X323=0),0,SUBSTITUTE(주말DATA!X323,",",".")*1)</f>
        <v>0</v>
      </c>
      <c r="Y323" s="43">
        <f>IF(OR(주말DATA!Y323="",주말DATA!Y323=0),0,SUBSTITUTE(주말DATA!Y323,",",".")*1)</f>
        <v>0</v>
      </c>
      <c r="Z323" s="76"/>
    </row>
    <row r="324" spans="1:27">
      <c r="A324" s="11" t="s">
        <v>24</v>
      </c>
      <c r="B324" s="42">
        <f>IF(OR(주말DATA!B324="",주말DATA!B324=0),0,SUBSTITUTE(주말DATA!B324,",",".")*1)</f>
        <v>0</v>
      </c>
      <c r="C324" s="42">
        <f>IF(OR(주말DATA!C324="",주말DATA!C324=0),0,SUBSTITUTE(주말DATA!C324,",",".")*1)</f>
        <v>0</v>
      </c>
      <c r="D324" s="42">
        <f>IF(OR(주말DATA!D324="",주말DATA!D324=0),0,SUBSTITUTE(주말DATA!D324,",",".")*1)</f>
        <v>0</v>
      </c>
      <c r="E324" s="42">
        <f>IF(OR(주말DATA!E324="",주말DATA!E324=0),0,SUBSTITUTE(주말DATA!E324,",",".")*1)</f>
        <v>0</v>
      </c>
      <c r="F324" s="42">
        <f>IF(OR(주말DATA!F324="",주말DATA!F324=0),0,SUBSTITUTE(주말DATA!F324,",",".")*1)</f>
        <v>0</v>
      </c>
      <c r="G324" s="42">
        <f>IF(OR(주말DATA!G324="",주말DATA!G324=0),0,SUBSTITUTE(주말DATA!G324,",",".")*1)</f>
        <v>0</v>
      </c>
      <c r="H324" s="42">
        <f>IF(OR(주말DATA!H324="",주말DATA!H324=0),0,SUBSTITUTE(주말DATA!H324,",",".")*1)</f>
        <v>0</v>
      </c>
      <c r="I324" s="42">
        <f>IF(OR(주말DATA!I324="",주말DATA!I324=0),0,SUBSTITUTE(주말DATA!I324,",",".")*1)</f>
        <v>0</v>
      </c>
      <c r="J324" s="42">
        <f>IF(OR(주말DATA!J324="",주말DATA!J324=0),0,SUBSTITUTE(주말DATA!J324,",",".")*1)</f>
        <v>0</v>
      </c>
      <c r="K324" s="42">
        <f>IF(OR(주말DATA!K324="",주말DATA!K324=0),0,SUBSTITUTE(주말DATA!K324,",",".")*1)</f>
        <v>0</v>
      </c>
      <c r="L324" s="42">
        <f>IF(OR(주말DATA!L324="",주말DATA!L324=0),0,SUBSTITUTE(주말DATA!L324,",",".")*1)</f>
        <v>0</v>
      </c>
      <c r="M324" s="42">
        <f>IF(OR(주말DATA!M324="",주말DATA!M324=0),0,SUBSTITUTE(주말DATA!M324,",",".")*1)</f>
        <v>0</v>
      </c>
      <c r="N324" s="42">
        <f>IF(OR(주말DATA!N324="",주말DATA!N324=0),0,SUBSTITUTE(주말DATA!N324,",",".")*1)</f>
        <v>0</v>
      </c>
      <c r="O324" s="42">
        <f>IF(OR(주말DATA!O324="",주말DATA!O324=0),0,SUBSTITUTE(주말DATA!O324,",",".")*1)</f>
        <v>0</v>
      </c>
      <c r="P324" s="42">
        <f>IF(OR(주말DATA!P324="",주말DATA!P324=0),0,SUBSTITUTE(주말DATA!P324,",",".")*1)</f>
        <v>0</v>
      </c>
      <c r="Q324" s="42">
        <f>IF(OR(주말DATA!Q324="",주말DATA!Q324=0),0,SUBSTITUTE(주말DATA!Q324,",",".")*1)</f>
        <v>0</v>
      </c>
      <c r="R324" s="42">
        <f>IF(OR(주말DATA!R324="",주말DATA!R324=0),0,SUBSTITUTE(주말DATA!R324,",",".")*1)</f>
        <v>0</v>
      </c>
      <c r="S324" s="42">
        <f>IF(OR(주말DATA!S324="",주말DATA!S324=0),0,SUBSTITUTE(주말DATA!S324,",",".")*1)</f>
        <v>0</v>
      </c>
      <c r="T324" s="42">
        <f>IF(OR(주말DATA!T324="",주말DATA!T324=0),0,SUBSTITUTE(주말DATA!T324,",",".")*1)</f>
        <v>0</v>
      </c>
      <c r="U324" s="42">
        <f>IF(OR(주말DATA!U324="",주말DATA!U324=0),0,SUBSTITUTE(주말DATA!U324,",",".")*1)</f>
        <v>0</v>
      </c>
      <c r="V324" s="42">
        <f>IF(OR(주말DATA!V324="",주말DATA!V324=0),0,SUBSTITUTE(주말DATA!V324,",",".")*1)</f>
        <v>0</v>
      </c>
      <c r="W324" s="42">
        <f>IF(OR(주말DATA!W324="",주말DATA!W324=0),0,SUBSTITUTE(주말DATA!W324,",",".")*1)</f>
        <v>0</v>
      </c>
      <c r="X324" s="42">
        <f>IF(OR(주말DATA!X324="",주말DATA!X324=0),0,SUBSTITUTE(주말DATA!X324,",",".")*1)</f>
        <v>0</v>
      </c>
      <c r="Y324" s="43">
        <f>IF(OR(주말DATA!Y324="",주말DATA!Y324=0),0,SUBSTITUTE(주말DATA!Y324,",",".")*1)</f>
        <v>0</v>
      </c>
      <c r="Z324" s="76"/>
    </row>
    <row r="325" spans="1:27">
      <c r="A325" s="11" t="s">
        <v>25</v>
      </c>
      <c r="B325" s="42">
        <f>IF(OR(주말DATA!B325="",주말DATA!B325=0),0,SUBSTITUTE(주말DATA!B325,",",".")*1)</f>
        <v>0</v>
      </c>
      <c r="C325" s="42">
        <f>IF(OR(주말DATA!C325="",주말DATA!C325=0),0,SUBSTITUTE(주말DATA!C325,",",".")*1)</f>
        <v>0</v>
      </c>
      <c r="D325" s="42">
        <f>IF(OR(주말DATA!D325="",주말DATA!D325=0),0,SUBSTITUTE(주말DATA!D325,",",".")*1)</f>
        <v>0</v>
      </c>
      <c r="E325" s="42">
        <f>IF(OR(주말DATA!E325="",주말DATA!E325=0),0,SUBSTITUTE(주말DATA!E325,",",".")*1)</f>
        <v>0</v>
      </c>
      <c r="F325" s="42">
        <f>IF(OR(주말DATA!F325="",주말DATA!F325=0),0,SUBSTITUTE(주말DATA!F325,",",".")*1)</f>
        <v>0</v>
      </c>
      <c r="G325" s="42">
        <f>IF(OR(주말DATA!G325="",주말DATA!G325=0),0,SUBSTITUTE(주말DATA!G325,",",".")*1)</f>
        <v>0</v>
      </c>
      <c r="H325" s="42">
        <f>IF(OR(주말DATA!H325="",주말DATA!H325=0),0,SUBSTITUTE(주말DATA!H325,",",".")*1)</f>
        <v>0</v>
      </c>
      <c r="I325" s="42">
        <f>IF(OR(주말DATA!I325="",주말DATA!I325=0),0,SUBSTITUTE(주말DATA!I325,",",".")*1)</f>
        <v>0</v>
      </c>
      <c r="J325" s="42">
        <f>IF(OR(주말DATA!J325="",주말DATA!J325=0),0,SUBSTITUTE(주말DATA!J325,",",".")*1)</f>
        <v>0</v>
      </c>
      <c r="K325" s="42">
        <f>IF(OR(주말DATA!K325="",주말DATA!K325=0),0,SUBSTITUTE(주말DATA!K325,",",".")*1)</f>
        <v>0</v>
      </c>
      <c r="L325" s="42">
        <f>IF(OR(주말DATA!L325="",주말DATA!L325=0),0,SUBSTITUTE(주말DATA!L325,",",".")*1)</f>
        <v>0</v>
      </c>
      <c r="M325" s="42">
        <f>IF(OR(주말DATA!M325="",주말DATA!M325=0),0,SUBSTITUTE(주말DATA!M325,",",".")*1)</f>
        <v>0</v>
      </c>
      <c r="N325" s="42">
        <f>IF(OR(주말DATA!N325="",주말DATA!N325=0),0,SUBSTITUTE(주말DATA!N325,",",".")*1)</f>
        <v>0</v>
      </c>
      <c r="O325" s="42">
        <f>IF(OR(주말DATA!O325="",주말DATA!O325=0),0,SUBSTITUTE(주말DATA!O325,",",".")*1)</f>
        <v>0</v>
      </c>
      <c r="P325" s="42">
        <f>IF(OR(주말DATA!P325="",주말DATA!P325=0),0,SUBSTITUTE(주말DATA!P325,",",".")*1)</f>
        <v>0</v>
      </c>
      <c r="Q325" s="42">
        <f>IF(OR(주말DATA!Q325="",주말DATA!Q325=0),0,SUBSTITUTE(주말DATA!Q325,",",".")*1)</f>
        <v>0</v>
      </c>
      <c r="R325" s="42">
        <f>IF(OR(주말DATA!R325="",주말DATA!R325=0),0,SUBSTITUTE(주말DATA!R325,",",".")*1)</f>
        <v>0</v>
      </c>
      <c r="S325" s="42">
        <f>IF(OR(주말DATA!S325="",주말DATA!S325=0),0,SUBSTITUTE(주말DATA!S325,",",".")*1)</f>
        <v>0</v>
      </c>
      <c r="T325" s="42">
        <f>IF(OR(주말DATA!T325="",주말DATA!T325=0),0,SUBSTITUTE(주말DATA!T325,",",".")*1)</f>
        <v>0</v>
      </c>
      <c r="U325" s="42">
        <f>IF(OR(주말DATA!U325="",주말DATA!U325=0),0,SUBSTITUTE(주말DATA!U325,",",".")*1)</f>
        <v>0</v>
      </c>
      <c r="V325" s="42">
        <f>IF(OR(주말DATA!V325="",주말DATA!V325=0),0,SUBSTITUTE(주말DATA!V325,",",".")*1)</f>
        <v>0</v>
      </c>
      <c r="W325" s="42">
        <f>IF(OR(주말DATA!W325="",주말DATA!W325=0),0,SUBSTITUTE(주말DATA!W325,",",".")*1)</f>
        <v>0</v>
      </c>
      <c r="X325" s="42">
        <f>IF(OR(주말DATA!X325="",주말DATA!X325=0),0,SUBSTITUTE(주말DATA!X325,",",".")*1)</f>
        <v>0</v>
      </c>
      <c r="Y325" s="43">
        <f>IF(OR(주말DATA!Y325="",주말DATA!Y325=0),0,SUBSTITUTE(주말DATA!Y325,",",".")*1)</f>
        <v>0</v>
      </c>
      <c r="Z325" s="76"/>
    </row>
    <row r="326" spans="1:27">
      <c r="A326" s="11" t="s">
        <v>26</v>
      </c>
      <c r="B326" s="42">
        <f>IF(OR(주말DATA!B326="",주말DATA!B326=0),0,SUBSTITUTE(주말DATA!B326,",",".")*1)</f>
        <v>0</v>
      </c>
      <c r="C326" s="42">
        <f>IF(OR(주말DATA!C326="",주말DATA!C326=0),0,SUBSTITUTE(주말DATA!C326,",",".")*1)</f>
        <v>0</v>
      </c>
      <c r="D326" s="42">
        <f>IF(OR(주말DATA!D326="",주말DATA!D326=0),0,SUBSTITUTE(주말DATA!D326,",",".")*1)</f>
        <v>0</v>
      </c>
      <c r="E326" s="42">
        <f>IF(OR(주말DATA!E326="",주말DATA!E326=0),0,SUBSTITUTE(주말DATA!E326,",",".")*1)</f>
        <v>0</v>
      </c>
      <c r="F326" s="42">
        <f>IF(OR(주말DATA!F326="",주말DATA!F326=0),0,SUBSTITUTE(주말DATA!F326,",",".")*1)</f>
        <v>0</v>
      </c>
      <c r="G326" s="42">
        <f>IF(OR(주말DATA!G326="",주말DATA!G326=0),0,SUBSTITUTE(주말DATA!G326,",",".")*1)</f>
        <v>0</v>
      </c>
      <c r="H326" s="42">
        <f>IF(OR(주말DATA!H326="",주말DATA!H326=0),0,SUBSTITUTE(주말DATA!H326,",",".")*1)</f>
        <v>0</v>
      </c>
      <c r="I326" s="42">
        <f>IF(OR(주말DATA!I326="",주말DATA!I326=0),0,SUBSTITUTE(주말DATA!I326,",",".")*1)</f>
        <v>0</v>
      </c>
      <c r="J326" s="42">
        <f>IF(OR(주말DATA!J326="",주말DATA!J326=0),0,SUBSTITUTE(주말DATA!J326,",",".")*1)</f>
        <v>0</v>
      </c>
      <c r="K326" s="42">
        <f>IF(OR(주말DATA!K326="",주말DATA!K326=0),0,SUBSTITUTE(주말DATA!K326,",",".")*1)</f>
        <v>0</v>
      </c>
      <c r="L326" s="42">
        <f>IF(OR(주말DATA!L326="",주말DATA!L326=0),0,SUBSTITUTE(주말DATA!L326,",",".")*1)</f>
        <v>0</v>
      </c>
      <c r="M326" s="42">
        <f>IF(OR(주말DATA!M326="",주말DATA!M326=0),0,SUBSTITUTE(주말DATA!M326,",",".")*1)</f>
        <v>0</v>
      </c>
      <c r="N326" s="42">
        <f>IF(OR(주말DATA!N326="",주말DATA!N326=0),0,SUBSTITUTE(주말DATA!N326,",",".")*1)</f>
        <v>0</v>
      </c>
      <c r="O326" s="42">
        <f>IF(OR(주말DATA!O326="",주말DATA!O326=0),0,SUBSTITUTE(주말DATA!O326,",",".")*1)</f>
        <v>0</v>
      </c>
      <c r="P326" s="42">
        <f>IF(OR(주말DATA!P326="",주말DATA!P326=0),0,SUBSTITUTE(주말DATA!P326,",",".")*1)</f>
        <v>0</v>
      </c>
      <c r="Q326" s="42">
        <f>IF(OR(주말DATA!Q326="",주말DATA!Q326=0),0,SUBSTITUTE(주말DATA!Q326,",",".")*1)</f>
        <v>0</v>
      </c>
      <c r="R326" s="42">
        <f>IF(OR(주말DATA!R326="",주말DATA!R326=0),0,SUBSTITUTE(주말DATA!R326,",",".")*1)</f>
        <v>0</v>
      </c>
      <c r="S326" s="42">
        <f>IF(OR(주말DATA!S326="",주말DATA!S326=0),0,SUBSTITUTE(주말DATA!S326,",",".")*1)</f>
        <v>0</v>
      </c>
      <c r="T326" s="42">
        <f>IF(OR(주말DATA!T326="",주말DATA!T326=0),0,SUBSTITUTE(주말DATA!T326,",",".")*1)</f>
        <v>0</v>
      </c>
      <c r="U326" s="42">
        <f>IF(OR(주말DATA!U326="",주말DATA!U326=0),0,SUBSTITUTE(주말DATA!U326,",",".")*1)</f>
        <v>0</v>
      </c>
      <c r="V326" s="42">
        <f>IF(OR(주말DATA!V326="",주말DATA!V326=0),0,SUBSTITUTE(주말DATA!V326,",",".")*1)</f>
        <v>0</v>
      </c>
      <c r="W326" s="42">
        <f>IF(OR(주말DATA!W326="",주말DATA!W326=0),0,SUBSTITUTE(주말DATA!W326,",",".")*1)</f>
        <v>0</v>
      </c>
      <c r="X326" s="42">
        <f>IF(OR(주말DATA!X326="",주말DATA!X326=0),0,SUBSTITUTE(주말DATA!X326,",",".")*1)</f>
        <v>0</v>
      </c>
      <c r="Y326" s="43">
        <f>IF(OR(주말DATA!Y326="",주말DATA!Y326=0),0,SUBSTITUTE(주말DATA!Y326,",",".")*1)</f>
        <v>0</v>
      </c>
      <c r="Z326" s="76"/>
    </row>
    <row r="327" spans="1:27">
      <c r="A327" s="11" t="s">
        <v>27</v>
      </c>
      <c r="B327" s="42">
        <f>IF(OR(주말DATA!B327="",주말DATA!B327=0),0,SUBSTITUTE(주말DATA!B327,",",".")*1)</f>
        <v>0</v>
      </c>
      <c r="C327" s="42">
        <f>IF(OR(주말DATA!C327="",주말DATA!C327=0),0,SUBSTITUTE(주말DATA!C327,",",".")*1)</f>
        <v>0</v>
      </c>
      <c r="D327" s="42">
        <f>IF(OR(주말DATA!D327="",주말DATA!D327=0),0,SUBSTITUTE(주말DATA!D327,",",".")*1)</f>
        <v>0</v>
      </c>
      <c r="E327" s="42">
        <f>IF(OR(주말DATA!E327="",주말DATA!E327=0),0,SUBSTITUTE(주말DATA!E327,",",".")*1)</f>
        <v>0</v>
      </c>
      <c r="F327" s="42">
        <f>IF(OR(주말DATA!F327="",주말DATA!F327=0),0,SUBSTITUTE(주말DATA!F327,",",".")*1)</f>
        <v>0</v>
      </c>
      <c r="G327" s="42">
        <f>IF(OR(주말DATA!G327="",주말DATA!G327=0),0,SUBSTITUTE(주말DATA!G327,",",".")*1)</f>
        <v>0</v>
      </c>
      <c r="H327" s="42">
        <f>IF(OR(주말DATA!H327="",주말DATA!H327=0),0,SUBSTITUTE(주말DATA!H327,",",".")*1)</f>
        <v>0</v>
      </c>
      <c r="I327" s="42">
        <f>IF(OR(주말DATA!I327="",주말DATA!I327=0),0,SUBSTITUTE(주말DATA!I327,",",".")*1)</f>
        <v>0</v>
      </c>
      <c r="J327" s="42">
        <f>IF(OR(주말DATA!J327="",주말DATA!J327=0),0,SUBSTITUTE(주말DATA!J327,",",".")*1)</f>
        <v>0</v>
      </c>
      <c r="K327" s="42">
        <f>IF(OR(주말DATA!K327="",주말DATA!K327=0),0,SUBSTITUTE(주말DATA!K327,",",".")*1)</f>
        <v>0</v>
      </c>
      <c r="L327" s="42">
        <f>IF(OR(주말DATA!L327="",주말DATA!L327=0),0,SUBSTITUTE(주말DATA!L327,",",".")*1)</f>
        <v>0</v>
      </c>
      <c r="M327" s="42">
        <f>IF(OR(주말DATA!M327="",주말DATA!M327=0),0,SUBSTITUTE(주말DATA!M327,",",".")*1)</f>
        <v>0</v>
      </c>
      <c r="N327" s="42">
        <f>IF(OR(주말DATA!N327="",주말DATA!N327=0),0,SUBSTITUTE(주말DATA!N327,",",".")*1)</f>
        <v>0</v>
      </c>
      <c r="O327" s="42">
        <f>IF(OR(주말DATA!O327="",주말DATA!O327=0),0,SUBSTITUTE(주말DATA!O327,",",".")*1)</f>
        <v>0</v>
      </c>
      <c r="P327" s="42">
        <f>IF(OR(주말DATA!P327="",주말DATA!P327=0),0,SUBSTITUTE(주말DATA!P327,",",".")*1)</f>
        <v>0</v>
      </c>
      <c r="Q327" s="42">
        <f>IF(OR(주말DATA!Q327="",주말DATA!Q327=0),0,SUBSTITUTE(주말DATA!Q327,",",".")*1)</f>
        <v>0</v>
      </c>
      <c r="R327" s="42">
        <f>IF(OR(주말DATA!R327="",주말DATA!R327=0),0,SUBSTITUTE(주말DATA!R327,",",".")*1)</f>
        <v>0</v>
      </c>
      <c r="S327" s="42">
        <f>IF(OR(주말DATA!S327="",주말DATA!S327=0),0,SUBSTITUTE(주말DATA!S327,",",".")*1)</f>
        <v>0</v>
      </c>
      <c r="T327" s="42">
        <f>IF(OR(주말DATA!T327="",주말DATA!T327=0),0,SUBSTITUTE(주말DATA!T327,",",".")*1)</f>
        <v>0</v>
      </c>
      <c r="U327" s="42">
        <f>IF(OR(주말DATA!U327="",주말DATA!U327=0),0,SUBSTITUTE(주말DATA!U327,",",".")*1)</f>
        <v>0</v>
      </c>
      <c r="V327" s="42">
        <f>IF(OR(주말DATA!V327="",주말DATA!V327=0),0,SUBSTITUTE(주말DATA!V327,",",".")*1)</f>
        <v>0</v>
      </c>
      <c r="W327" s="42">
        <f>IF(OR(주말DATA!W327="",주말DATA!W327=0),0,SUBSTITUTE(주말DATA!W327,",",".")*1)</f>
        <v>0</v>
      </c>
      <c r="X327" s="42">
        <f>IF(OR(주말DATA!X327="",주말DATA!X327=0),0,SUBSTITUTE(주말DATA!X327,",",".")*1)</f>
        <v>0</v>
      </c>
      <c r="Y327" s="43">
        <f>IF(OR(주말DATA!Y327="",주말DATA!Y327=0),0,SUBSTITUTE(주말DATA!Y327,",",".")*1)</f>
        <v>0</v>
      </c>
      <c r="Z327" s="76"/>
    </row>
    <row r="328" spans="1:27">
      <c r="A328" s="11" t="s">
        <v>28</v>
      </c>
      <c r="B328" s="42">
        <f>IF(OR(주말DATA!B328="",주말DATA!B328=0),0,SUBSTITUTE(주말DATA!B328,",",".")*1)</f>
        <v>0</v>
      </c>
      <c r="C328" s="42">
        <f>IF(OR(주말DATA!C328="",주말DATA!C328=0),0,SUBSTITUTE(주말DATA!C328,",",".")*1)</f>
        <v>0</v>
      </c>
      <c r="D328" s="42">
        <f>IF(OR(주말DATA!D328="",주말DATA!D328=0),0,SUBSTITUTE(주말DATA!D328,",",".")*1)</f>
        <v>0</v>
      </c>
      <c r="E328" s="42">
        <f>IF(OR(주말DATA!E328="",주말DATA!E328=0),0,SUBSTITUTE(주말DATA!E328,",",".")*1)</f>
        <v>0</v>
      </c>
      <c r="F328" s="42">
        <f>IF(OR(주말DATA!F328="",주말DATA!F328=0),0,SUBSTITUTE(주말DATA!F328,",",".")*1)</f>
        <v>0</v>
      </c>
      <c r="G328" s="42">
        <f>IF(OR(주말DATA!G328="",주말DATA!G328=0),0,SUBSTITUTE(주말DATA!G328,",",".")*1)</f>
        <v>0</v>
      </c>
      <c r="H328" s="42">
        <f>IF(OR(주말DATA!H328="",주말DATA!H328=0),0,SUBSTITUTE(주말DATA!H328,",",".")*1)</f>
        <v>0</v>
      </c>
      <c r="I328" s="42">
        <f>IF(OR(주말DATA!I328="",주말DATA!I328=0),0,SUBSTITUTE(주말DATA!I328,",",".")*1)</f>
        <v>0</v>
      </c>
      <c r="J328" s="42">
        <f>IF(OR(주말DATA!J328="",주말DATA!J328=0),0,SUBSTITUTE(주말DATA!J328,",",".")*1)</f>
        <v>0</v>
      </c>
      <c r="K328" s="42">
        <f>IF(OR(주말DATA!K328="",주말DATA!K328=0),0,SUBSTITUTE(주말DATA!K328,",",".")*1)</f>
        <v>0</v>
      </c>
      <c r="L328" s="42">
        <f>IF(OR(주말DATA!L328="",주말DATA!L328=0),0,SUBSTITUTE(주말DATA!L328,",",".")*1)</f>
        <v>0</v>
      </c>
      <c r="M328" s="42">
        <f>IF(OR(주말DATA!M328="",주말DATA!M328=0),0,SUBSTITUTE(주말DATA!M328,",",".")*1)</f>
        <v>0</v>
      </c>
      <c r="N328" s="42">
        <f>IF(OR(주말DATA!N328="",주말DATA!N328=0),0,SUBSTITUTE(주말DATA!N328,",",".")*1)</f>
        <v>0</v>
      </c>
      <c r="O328" s="42">
        <f>IF(OR(주말DATA!O328="",주말DATA!O328=0),0,SUBSTITUTE(주말DATA!O328,",",".")*1)</f>
        <v>0</v>
      </c>
      <c r="P328" s="42">
        <f>IF(OR(주말DATA!P328="",주말DATA!P328=0),0,SUBSTITUTE(주말DATA!P328,",",".")*1)</f>
        <v>0</v>
      </c>
      <c r="Q328" s="42">
        <f>IF(OR(주말DATA!Q328="",주말DATA!Q328=0),0,SUBSTITUTE(주말DATA!Q328,",",".")*1)</f>
        <v>0</v>
      </c>
      <c r="R328" s="42">
        <f>IF(OR(주말DATA!R328="",주말DATA!R328=0),0,SUBSTITUTE(주말DATA!R328,",",".")*1)</f>
        <v>0</v>
      </c>
      <c r="S328" s="42">
        <f>IF(OR(주말DATA!S328="",주말DATA!S328=0),0,SUBSTITUTE(주말DATA!S328,",",".")*1)</f>
        <v>0</v>
      </c>
      <c r="T328" s="42">
        <f>IF(OR(주말DATA!T328="",주말DATA!T328=0),0,SUBSTITUTE(주말DATA!T328,",",".")*1)</f>
        <v>0</v>
      </c>
      <c r="U328" s="42">
        <f>IF(OR(주말DATA!U328="",주말DATA!U328=0),0,SUBSTITUTE(주말DATA!U328,",",".")*1)</f>
        <v>0</v>
      </c>
      <c r="V328" s="42">
        <f>IF(OR(주말DATA!V328="",주말DATA!V328=0),0,SUBSTITUTE(주말DATA!V328,",",".")*1)</f>
        <v>0</v>
      </c>
      <c r="W328" s="42">
        <f>IF(OR(주말DATA!W328="",주말DATA!W328=0),0,SUBSTITUTE(주말DATA!W328,",",".")*1)</f>
        <v>0</v>
      </c>
      <c r="X328" s="42">
        <f>IF(OR(주말DATA!X328="",주말DATA!X328=0),0,SUBSTITUTE(주말DATA!X328,",",".")*1)</f>
        <v>0</v>
      </c>
      <c r="Y328" s="43">
        <f>IF(OR(주말DATA!Y328="",주말DATA!Y328=0),0,SUBSTITUTE(주말DATA!Y328,",",".")*1)</f>
        <v>0</v>
      </c>
      <c r="Z328" s="76"/>
    </row>
    <row r="329" spans="1:27">
      <c r="A329" s="11" t="s">
        <v>29</v>
      </c>
      <c r="B329" s="42">
        <f>IF(OR(주말DATA!B329="",주말DATA!B329=0),0,SUBSTITUTE(주말DATA!B329,",",".")*1)</f>
        <v>0</v>
      </c>
      <c r="C329" s="42">
        <f>IF(OR(주말DATA!C329="",주말DATA!C329=0),0,SUBSTITUTE(주말DATA!C329,",",".")*1)</f>
        <v>0</v>
      </c>
      <c r="D329" s="42">
        <f>IF(OR(주말DATA!D329="",주말DATA!D329=0),0,SUBSTITUTE(주말DATA!D329,",",".")*1)</f>
        <v>0</v>
      </c>
      <c r="E329" s="42">
        <f>IF(OR(주말DATA!E329="",주말DATA!E329=0),0,SUBSTITUTE(주말DATA!E329,",",".")*1)</f>
        <v>0</v>
      </c>
      <c r="F329" s="42">
        <f>IF(OR(주말DATA!F329="",주말DATA!F329=0),0,SUBSTITUTE(주말DATA!F329,",",".")*1)</f>
        <v>0</v>
      </c>
      <c r="G329" s="42">
        <f>IF(OR(주말DATA!G329="",주말DATA!G329=0),0,SUBSTITUTE(주말DATA!G329,",",".")*1)</f>
        <v>0</v>
      </c>
      <c r="H329" s="42">
        <f>IF(OR(주말DATA!H329="",주말DATA!H329=0),0,SUBSTITUTE(주말DATA!H329,",",".")*1)</f>
        <v>0</v>
      </c>
      <c r="I329" s="42">
        <f>IF(OR(주말DATA!I329="",주말DATA!I329=0),0,SUBSTITUTE(주말DATA!I329,",",".")*1)</f>
        <v>0</v>
      </c>
      <c r="J329" s="42">
        <f>IF(OR(주말DATA!J329="",주말DATA!J329=0),0,SUBSTITUTE(주말DATA!J329,",",".")*1)</f>
        <v>0</v>
      </c>
      <c r="K329" s="42">
        <f>IF(OR(주말DATA!K329="",주말DATA!K329=0),0,SUBSTITUTE(주말DATA!K329,",",".")*1)</f>
        <v>0</v>
      </c>
      <c r="L329" s="42">
        <f>IF(OR(주말DATA!L329="",주말DATA!L329=0),0,SUBSTITUTE(주말DATA!L329,",",".")*1)</f>
        <v>0</v>
      </c>
      <c r="M329" s="42">
        <f>IF(OR(주말DATA!M329="",주말DATA!M329=0),0,SUBSTITUTE(주말DATA!M329,",",".")*1)</f>
        <v>0</v>
      </c>
      <c r="N329" s="42">
        <f>IF(OR(주말DATA!N329="",주말DATA!N329=0),0,SUBSTITUTE(주말DATA!N329,",",".")*1)</f>
        <v>0</v>
      </c>
      <c r="O329" s="42">
        <f>IF(OR(주말DATA!O329="",주말DATA!O329=0),0,SUBSTITUTE(주말DATA!O329,",",".")*1)</f>
        <v>0</v>
      </c>
      <c r="P329" s="42">
        <f>IF(OR(주말DATA!P329="",주말DATA!P329=0),0,SUBSTITUTE(주말DATA!P329,",",".")*1)</f>
        <v>0</v>
      </c>
      <c r="Q329" s="42">
        <f>IF(OR(주말DATA!Q329="",주말DATA!Q329=0),0,SUBSTITUTE(주말DATA!Q329,",",".")*1)</f>
        <v>0</v>
      </c>
      <c r="R329" s="42">
        <f>IF(OR(주말DATA!R329="",주말DATA!R329=0),0,SUBSTITUTE(주말DATA!R329,",",".")*1)</f>
        <v>0</v>
      </c>
      <c r="S329" s="42">
        <f>IF(OR(주말DATA!S329="",주말DATA!S329=0),0,SUBSTITUTE(주말DATA!S329,",",".")*1)</f>
        <v>0</v>
      </c>
      <c r="T329" s="42">
        <f>IF(OR(주말DATA!T329="",주말DATA!T329=0),0,SUBSTITUTE(주말DATA!T329,",",".")*1)</f>
        <v>0</v>
      </c>
      <c r="U329" s="42">
        <f>IF(OR(주말DATA!U329="",주말DATA!U329=0),0,SUBSTITUTE(주말DATA!U329,",",".")*1)</f>
        <v>0</v>
      </c>
      <c r="V329" s="42">
        <f>IF(OR(주말DATA!V329="",주말DATA!V329=0),0,SUBSTITUTE(주말DATA!V329,",",".")*1)</f>
        <v>0</v>
      </c>
      <c r="W329" s="42">
        <f>IF(OR(주말DATA!W329="",주말DATA!W329=0),0,SUBSTITUTE(주말DATA!W329,",",".")*1)</f>
        <v>0</v>
      </c>
      <c r="X329" s="42">
        <f>IF(OR(주말DATA!X329="",주말DATA!X329=0),0,SUBSTITUTE(주말DATA!X329,",",".")*1)</f>
        <v>0</v>
      </c>
      <c r="Y329" s="43">
        <f>IF(OR(주말DATA!Y329="",주말DATA!Y329=0),0,SUBSTITUTE(주말DATA!Y329,",",".")*1)</f>
        <v>0</v>
      </c>
      <c r="Z329" s="76"/>
    </row>
    <row r="330" spans="1:27">
      <c r="A330" s="11" t="s">
        <v>30</v>
      </c>
      <c r="B330" s="42">
        <f>IF(OR(주말DATA!B330="",주말DATA!B330=0),0,SUBSTITUTE(주말DATA!B330,",",".")*1)</f>
        <v>0</v>
      </c>
      <c r="C330" s="42">
        <f>IF(OR(주말DATA!C330="",주말DATA!C330=0),0,SUBSTITUTE(주말DATA!C330,",",".")*1)</f>
        <v>0</v>
      </c>
      <c r="D330" s="42">
        <f>IF(OR(주말DATA!D330="",주말DATA!D330=0),0,SUBSTITUTE(주말DATA!D330,",",".")*1)</f>
        <v>0</v>
      </c>
      <c r="E330" s="42">
        <f>IF(OR(주말DATA!E330="",주말DATA!E330=0),0,SUBSTITUTE(주말DATA!E330,",",".")*1)</f>
        <v>0</v>
      </c>
      <c r="F330" s="42">
        <f>IF(OR(주말DATA!F330="",주말DATA!F330=0),0,SUBSTITUTE(주말DATA!F330,",",".")*1)</f>
        <v>0</v>
      </c>
      <c r="G330" s="42">
        <f>IF(OR(주말DATA!G330="",주말DATA!G330=0),0,SUBSTITUTE(주말DATA!G330,",",".")*1)</f>
        <v>0</v>
      </c>
      <c r="H330" s="42">
        <f>IF(OR(주말DATA!H330="",주말DATA!H330=0),0,SUBSTITUTE(주말DATA!H330,",",".")*1)</f>
        <v>0</v>
      </c>
      <c r="I330" s="42">
        <f>IF(OR(주말DATA!I330="",주말DATA!I330=0),0,SUBSTITUTE(주말DATA!I330,",",".")*1)</f>
        <v>0</v>
      </c>
      <c r="J330" s="42">
        <f>IF(OR(주말DATA!J330="",주말DATA!J330=0),0,SUBSTITUTE(주말DATA!J330,",",".")*1)</f>
        <v>0</v>
      </c>
      <c r="K330" s="42">
        <f>IF(OR(주말DATA!K330="",주말DATA!K330=0),0,SUBSTITUTE(주말DATA!K330,",",".")*1)</f>
        <v>0</v>
      </c>
      <c r="L330" s="42">
        <f>IF(OR(주말DATA!L330="",주말DATA!L330=0),0,SUBSTITUTE(주말DATA!L330,",",".")*1)</f>
        <v>0</v>
      </c>
      <c r="M330" s="42">
        <f>IF(OR(주말DATA!M330="",주말DATA!M330=0),0,SUBSTITUTE(주말DATA!M330,",",".")*1)</f>
        <v>0</v>
      </c>
      <c r="N330" s="42">
        <f>IF(OR(주말DATA!N330="",주말DATA!N330=0),0,SUBSTITUTE(주말DATA!N330,",",".")*1)</f>
        <v>0</v>
      </c>
      <c r="O330" s="42">
        <f>IF(OR(주말DATA!O330="",주말DATA!O330=0),0,SUBSTITUTE(주말DATA!O330,",",".")*1)</f>
        <v>0</v>
      </c>
      <c r="P330" s="42">
        <f>IF(OR(주말DATA!P330="",주말DATA!P330=0),0,SUBSTITUTE(주말DATA!P330,",",".")*1)</f>
        <v>0</v>
      </c>
      <c r="Q330" s="42">
        <f>IF(OR(주말DATA!Q330="",주말DATA!Q330=0),0,SUBSTITUTE(주말DATA!Q330,",",".")*1)</f>
        <v>0</v>
      </c>
      <c r="R330" s="42">
        <f>IF(OR(주말DATA!R330="",주말DATA!R330=0),0,SUBSTITUTE(주말DATA!R330,",",".")*1)</f>
        <v>0</v>
      </c>
      <c r="S330" s="42">
        <f>IF(OR(주말DATA!S330="",주말DATA!S330=0),0,SUBSTITUTE(주말DATA!S330,",",".")*1)</f>
        <v>0</v>
      </c>
      <c r="T330" s="42">
        <f>IF(OR(주말DATA!T330="",주말DATA!T330=0),0,SUBSTITUTE(주말DATA!T330,",",".")*1)</f>
        <v>0</v>
      </c>
      <c r="U330" s="42">
        <f>IF(OR(주말DATA!U330="",주말DATA!U330=0),0,SUBSTITUTE(주말DATA!U330,",",".")*1)</f>
        <v>0</v>
      </c>
      <c r="V330" s="42">
        <f>IF(OR(주말DATA!V330="",주말DATA!V330=0),0,SUBSTITUTE(주말DATA!V330,",",".")*1)</f>
        <v>0</v>
      </c>
      <c r="W330" s="42">
        <f>IF(OR(주말DATA!W330="",주말DATA!W330=0),0,SUBSTITUTE(주말DATA!W330,",",".")*1)</f>
        <v>0</v>
      </c>
      <c r="X330" s="42">
        <f>IF(OR(주말DATA!X330="",주말DATA!X330=0),0,SUBSTITUTE(주말DATA!X330,",",".")*1)</f>
        <v>0</v>
      </c>
      <c r="Y330" s="43">
        <f>IF(OR(주말DATA!Y330="",주말DATA!Y330=0),0,SUBSTITUTE(주말DATA!Y330,",",".")*1)</f>
        <v>0</v>
      </c>
      <c r="Z330" s="76"/>
    </row>
    <row r="331" spans="1:27">
      <c r="A331" s="11" t="s">
        <v>31</v>
      </c>
      <c r="B331" s="42">
        <f>IF(OR(주말DATA!B331="",주말DATA!B331=0),0,SUBSTITUTE(주말DATA!B331,",",".")*1)</f>
        <v>0</v>
      </c>
      <c r="C331" s="42">
        <f>IF(OR(주말DATA!C331="",주말DATA!C331=0),0,SUBSTITUTE(주말DATA!C331,",",".")*1)</f>
        <v>0</v>
      </c>
      <c r="D331" s="42">
        <f>IF(OR(주말DATA!D331="",주말DATA!D331=0),0,SUBSTITUTE(주말DATA!D331,",",".")*1)</f>
        <v>0</v>
      </c>
      <c r="E331" s="42">
        <f>IF(OR(주말DATA!E331="",주말DATA!E331=0),0,SUBSTITUTE(주말DATA!E331,",",".")*1)</f>
        <v>0</v>
      </c>
      <c r="F331" s="42">
        <f>IF(OR(주말DATA!F331="",주말DATA!F331=0),0,SUBSTITUTE(주말DATA!F331,",",".")*1)</f>
        <v>0</v>
      </c>
      <c r="G331" s="42">
        <f>IF(OR(주말DATA!G331="",주말DATA!G331=0),0,SUBSTITUTE(주말DATA!G331,",",".")*1)</f>
        <v>0</v>
      </c>
      <c r="H331" s="42">
        <f>IF(OR(주말DATA!H331="",주말DATA!H331=0),0,SUBSTITUTE(주말DATA!H331,",",".")*1)</f>
        <v>0</v>
      </c>
      <c r="I331" s="42">
        <f>IF(OR(주말DATA!I331="",주말DATA!I331=0),0,SUBSTITUTE(주말DATA!I331,",",".")*1)</f>
        <v>0</v>
      </c>
      <c r="J331" s="42">
        <f>IF(OR(주말DATA!J331="",주말DATA!J331=0),0,SUBSTITUTE(주말DATA!J331,",",".")*1)</f>
        <v>0</v>
      </c>
      <c r="K331" s="42">
        <f>IF(OR(주말DATA!K331="",주말DATA!K331=0),0,SUBSTITUTE(주말DATA!K331,",",".")*1)</f>
        <v>0</v>
      </c>
      <c r="L331" s="42">
        <f>IF(OR(주말DATA!L331="",주말DATA!L331=0),0,SUBSTITUTE(주말DATA!L331,",",".")*1)</f>
        <v>0</v>
      </c>
      <c r="M331" s="42">
        <f>IF(OR(주말DATA!M331="",주말DATA!M331=0),0,SUBSTITUTE(주말DATA!M331,",",".")*1)</f>
        <v>0</v>
      </c>
      <c r="N331" s="42">
        <f>IF(OR(주말DATA!N331="",주말DATA!N331=0),0,SUBSTITUTE(주말DATA!N331,",",".")*1)</f>
        <v>0</v>
      </c>
      <c r="O331" s="42">
        <f>IF(OR(주말DATA!O331="",주말DATA!O331=0),0,SUBSTITUTE(주말DATA!O331,",",".")*1)</f>
        <v>0</v>
      </c>
      <c r="P331" s="42">
        <f>IF(OR(주말DATA!P331="",주말DATA!P331=0),0,SUBSTITUTE(주말DATA!P331,",",".")*1)</f>
        <v>0</v>
      </c>
      <c r="Q331" s="42">
        <f>IF(OR(주말DATA!Q331="",주말DATA!Q331=0),0,SUBSTITUTE(주말DATA!Q331,",",".")*1)</f>
        <v>0</v>
      </c>
      <c r="R331" s="42">
        <f>IF(OR(주말DATA!R331="",주말DATA!R331=0),0,SUBSTITUTE(주말DATA!R331,",",".")*1)</f>
        <v>0</v>
      </c>
      <c r="S331" s="42">
        <f>IF(OR(주말DATA!S331="",주말DATA!S331=0),0,SUBSTITUTE(주말DATA!S331,",",".")*1)</f>
        <v>0</v>
      </c>
      <c r="T331" s="42">
        <f>IF(OR(주말DATA!T331="",주말DATA!T331=0),0,SUBSTITUTE(주말DATA!T331,",",".")*1)</f>
        <v>0</v>
      </c>
      <c r="U331" s="42">
        <f>IF(OR(주말DATA!U331="",주말DATA!U331=0),0,SUBSTITUTE(주말DATA!U331,",",".")*1)</f>
        <v>0</v>
      </c>
      <c r="V331" s="42">
        <f>IF(OR(주말DATA!V331="",주말DATA!V331=0),0,SUBSTITUTE(주말DATA!V331,",",".")*1)</f>
        <v>0</v>
      </c>
      <c r="W331" s="42">
        <f>IF(OR(주말DATA!W331="",주말DATA!W331=0),0,SUBSTITUTE(주말DATA!W331,",",".")*1)</f>
        <v>0</v>
      </c>
      <c r="X331" s="42">
        <f>IF(OR(주말DATA!X331="",주말DATA!X331=0),0,SUBSTITUTE(주말DATA!X331,",",".")*1)</f>
        <v>0</v>
      </c>
      <c r="Y331" s="43">
        <f>IF(OR(주말DATA!Y331="",주말DATA!Y331=0),0,SUBSTITUTE(주말DATA!Y331,",",".")*1)</f>
        <v>0</v>
      </c>
      <c r="Z331" s="76"/>
    </row>
    <row r="332" spans="1:27">
      <c r="A332" s="11" t="s">
        <v>32</v>
      </c>
      <c r="B332" s="42">
        <f>IF(OR(주말DATA!B332="",주말DATA!B332=0),0,SUBSTITUTE(주말DATA!B332,",",".")*1)</f>
        <v>0</v>
      </c>
      <c r="C332" s="42">
        <f>IF(OR(주말DATA!C332="",주말DATA!C332=0),0,SUBSTITUTE(주말DATA!C332,",",".")*1)</f>
        <v>0</v>
      </c>
      <c r="D332" s="42">
        <f>IF(OR(주말DATA!D332="",주말DATA!D332=0),0,SUBSTITUTE(주말DATA!D332,",",".")*1)</f>
        <v>0</v>
      </c>
      <c r="E332" s="42">
        <f>IF(OR(주말DATA!E332="",주말DATA!E332=0),0,SUBSTITUTE(주말DATA!E332,",",".")*1)</f>
        <v>0</v>
      </c>
      <c r="F332" s="42">
        <f>IF(OR(주말DATA!F332="",주말DATA!F332=0),0,SUBSTITUTE(주말DATA!F332,",",".")*1)</f>
        <v>0</v>
      </c>
      <c r="G332" s="42">
        <f>IF(OR(주말DATA!G332="",주말DATA!G332=0),0,SUBSTITUTE(주말DATA!G332,",",".")*1)</f>
        <v>0</v>
      </c>
      <c r="H332" s="42">
        <f>IF(OR(주말DATA!H332="",주말DATA!H332=0),0,SUBSTITUTE(주말DATA!H332,",",".")*1)</f>
        <v>0</v>
      </c>
      <c r="I332" s="42">
        <f>IF(OR(주말DATA!I332="",주말DATA!I332=0),0,SUBSTITUTE(주말DATA!I332,",",".")*1)</f>
        <v>0</v>
      </c>
      <c r="J332" s="42">
        <f>IF(OR(주말DATA!J332="",주말DATA!J332=0),0,SUBSTITUTE(주말DATA!J332,",",".")*1)</f>
        <v>0</v>
      </c>
      <c r="K332" s="42">
        <f>IF(OR(주말DATA!K332="",주말DATA!K332=0),0,SUBSTITUTE(주말DATA!K332,",",".")*1)</f>
        <v>0</v>
      </c>
      <c r="L332" s="42">
        <f>IF(OR(주말DATA!L332="",주말DATA!L332=0),0,SUBSTITUTE(주말DATA!L332,",",".")*1)</f>
        <v>0</v>
      </c>
      <c r="M332" s="42">
        <f>IF(OR(주말DATA!M332="",주말DATA!M332=0),0,SUBSTITUTE(주말DATA!M332,",",".")*1)</f>
        <v>0</v>
      </c>
      <c r="N332" s="42">
        <f>IF(OR(주말DATA!N332="",주말DATA!N332=0),0,SUBSTITUTE(주말DATA!N332,",",".")*1)</f>
        <v>0</v>
      </c>
      <c r="O332" s="42">
        <f>IF(OR(주말DATA!O332="",주말DATA!O332=0),0,SUBSTITUTE(주말DATA!O332,",",".")*1)</f>
        <v>0</v>
      </c>
      <c r="P332" s="42">
        <f>IF(OR(주말DATA!P332="",주말DATA!P332=0),0,SUBSTITUTE(주말DATA!P332,",",".")*1)</f>
        <v>0</v>
      </c>
      <c r="Q332" s="42">
        <f>IF(OR(주말DATA!Q332="",주말DATA!Q332=0),0,SUBSTITUTE(주말DATA!Q332,",",".")*1)</f>
        <v>0</v>
      </c>
      <c r="R332" s="42">
        <f>IF(OR(주말DATA!R332="",주말DATA!R332=0),0,SUBSTITUTE(주말DATA!R332,",",".")*1)</f>
        <v>0</v>
      </c>
      <c r="S332" s="42">
        <f>IF(OR(주말DATA!S332="",주말DATA!S332=0),0,SUBSTITUTE(주말DATA!S332,",",".")*1)</f>
        <v>0</v>
      </c>
      <c r="T332" s="42">
        <f>IF(OR(주말DATA!T332="",주말DATA!T332=0),0,SUBSTITUTE(주말DATA!T332,",",".")*1)</f>
        <v>0</v>
      </c>
      <c r="U332" s="42">
        <f>IF(OR(주말DATA!U332="",주말DATA!U332=0),0,SUBSTITUTE(주말DATA!U332,",",".")*1)</f>
        <v>0</v>
      </c>
      <c r="V332" s="42">
        <f>IF(OR(주말DATA!V332="",주말DATA!V332=0),0,SUBSTITUTE(주말DATA!V332,",",".")*1)</f>
        <v>0</v>
      </c>
      <c r="W332" s="42">
        <f>IF(OR(주말DATA!W332="",주말DATA!W332=0),0,SUBSTITUTE(주말DATA!W332,",",".")*1)</f>
        <v>0</v>
      </c>
      <c r="X332" s="42">
        <f>IF(OR(주말DATA!X332="",주말DATA!X332=0),0,SUBSTITUTE(주말DATA!X332,",",".")*1)</f>
        <v>0</v>
      </c>
      <c r="Y332" s="43">
        <f>IF(OR(주말DATA!Y332="",주말DATA!Y332=0),0,SUBSTITUTE(주말DATA!Y332,",",".")*1)</f>
        <v>0</v>
      </c>
      <c r="Z332" s="76"/>
    </row>
    <row r="333" spans="1:27">
      <c r="A333" s="11" t="s">
        <v>33</v>
      </c>
      <c r="B333" s="42">
        <f>IF(OR(주말DATA!B333="",주말DATA!B333=0),0,SUBSTITUTE(주말DATA!B333,",",".")*1)</f>
        <v>0</v>
      </c>
      <c r="C333" s="42">
        <f>IF(OR(주말DATA!C333="",주말DATA!C333=0),0,SUBSTITUTE(주말DATA!C333,",",".")*1)</f>
        <v>0</v>
      </c>
      <c r="D333" s="42">
        <f>IF(OR(주말DATA!D333="",주말DATA!D333=0),0,SUBSTITUTE(주말DATA!D333,",",".")*1)</f>
        <v>0</v>
      </c>
      <c r="E333" s="42">
        <f>IF(OR(주말DATA!E333="",주말DATA!E333=0),0,SUBSTITUTE(주말DATA!E333,",",".")*1)</f>
        <v>0</v>
      </c>
      <c r="F333" s="42">
        <f>IF(OR(주말DATA!F333="",주말DATA!F333=0),0,SUBSTITUTE(주말DATA!F333,",",".")*1)</f>
        <v>0</v>
      </c>
      <c r="G333" s="42">
        <f>IF(OR(주말DATA!G333="",주말DATA!G333=0),0,SUBSTITUTE(주말DATA!G333,",",".")*1)</f>
        <v>0</v>
      </c>
      <c r="H333" s="42">
        <f>IF(OR(주말DATA!H333="",주말DATA!H333=0),0,SUBSTITUTE(주말DATA!H333,",",".")*1)</f>
        <v>0</v>
      </c>
      <c r="I333" s="42">
        <f>IF(OR(주말DATA!I333="",주말DATA!I333=0),0,SUBSTITUTE(주말DATA!I333,",",".")*1)</f>
        <v>0</v>
      </c>
      <c r="J333" s="42">
        <f>IF(OR(주말DATA!J333="",주말DATA!J333=0),0,SUBSTITUTE(주말DATA!J333,",",".")*1)</f>
        <v>0</v>
      </c>
      <c r="K333" s="42">
        <f>IF(OR(주말DATA!K333="",주말DATA!K333=0),0,SUBSTITUTE(주말DATA!K333,",",".")*1)</f>
        <v>0</v>
      </c>
      <c r="L333" s="42">
        <f>IF(OR(주말DATA!L333="",주말DATA!L333=0),0,SUBSTITUTE(주말DATA!L333,",",".")*1)</f>
        <v>0</v>
      </c>
      <c r="M333" s="42">
        <f>IF(OR(주말DATA!M333="",주말DATA!M333=0),0,SUBSTITUTE(주말DATA!M333,",",".")*1)</f>
        <v>0</v>
      </c>
      <c r="N333" s="42">
        <f>IF(OR(주말DATA!N333="",주말DATA!N333=0),0,SUBSTITUTE(주말DATA!N333,",",".")*1)</f>
        <v>0</v>
      </c>
      <c r="O333" s="42">
        <f>IF(OR(주말DATA!O333="",주말DATA!O333=0),0,SUBSTITUTE(주말DATA!O333,",",".")*1)</f>
        <v>0</v>
      </c>
      <c r="P333" s="42">
        <f>IF(OR(주말DATA!P333="",주말DATA!P333=0),0,SUBSTITUTE(주말DATA!P333,",",".")*1)</f>
        <v>0</v>
      </c>
      <c r="Q333" s="42">
        <f>IF(OR(주말DATA!Q333="",주말DATA!Q333=0),0,SUBSTITUTE(주말DATA!Q333,",",".")*1)</f>
        <v>0</v>
      </c>
      <c r="R333" s="42">
        <f>IF(OR(주말DATA!R333="",주말DATA!R333=0),0,SUBSTITUTE(주말DATA!R333,",",".")*1)</f>
        <v>0</v>
      </c>
      <c r="S333" s="42">
        <f>IF(OR(주말DATA!S333="",주말DATA!S333=0),0,SUBSTITUTE(주말DATA!S333,",",".")*1)</f>
        <v>0</v>
      </c>
      <c r="T333" s="42">
        <f>IF(OR(주말DATA!T333="",주말DATA!T333=0),0,SUBSTITUTE(주말DATA!T333,",",".")*1)</f>
        <v>0</v>
      </c>
      <c r="U333" s="42">
        <f>IF(OR(주말DATA!U333="",주말DATA!U333=0),0,SUBSTITUTE(주말DATA!U333,",",".")*1)</f>
        <v>0</v>
      </c>
      <c r="V333" s="42">
        <f>IF(OR(주말DATA!V333="",주말DATA!V333=0),0,SUBSTITUTE(주말DATA!V333,",",".")*1)</f>
        <v>0</v>
      </c>
      <c r="W333" s="42">
        <f>IF(OR(주말DATA!W333="",주말DATA!W333=0),0,SUBSTITUTE(주말DATA!W333,",",".")*1)</f>
        <v>0</v>
      </c>
      <c r="X333" s="42">
        <f>IF(OR(주말DATA!X333="",주말DATA!X333=0),0,SUBSTITUTE(주말DATA!X333,",",".")*1)</f>
        <v>0</v>
      </c>
      <c r="Y333" s="43">
        <f>IF(OR(주말DATA!Y333="",주말DATA!Y333=0),0,SUBSTITUTE(주말DATA!Y333,",",".")*1)</f>
        <v>0</v>
      </c>
      <c r="Z333" s="76"/>
    </row>
    <row r="334" spans="1:27">
      <c r="A334" s="11" t="s">
        <v>34</v>
      </c>
      <c r="B334" s="42">
        <f>IF(OR(주말DATA!B334="",주말DATA!B334=0),0,SUBSTITUTE(주말DATA!B334,",",".")*1)</f>
        <v>0</v>
      </c>
      <c r="C334" s="42">
        <f>IF(OR(주말DATA!C334="",주말DATA!C334=0),0,SUBSTITUTE(주말DATA!C334,",",".")*1)</f>
        <v>0</v>
      </c>
      <c r="D334" s="42">
        <f>IF(OR(주말DATA!D334="",주말DATA!D334=0),0,SUBSTITUTE(주말DATA!D334,",",".")*1)</f>
        <v>0</v>
      </c>
      <c r="E334" s="42">
        <f>IF(OR(주말DATA!E334="",주말DATA!E334=0),0,SUBSTITUTE(주말DATA!E334,",",".")*1)</f>
        <v>0</v>
      </c>
      <c r="F334" s="42">
        <f>IF(OR(주말DATA!F334="",주말DATA!F334=0),0,SUBSTITUTE(주말DATA!F334,",",".")*1)</f>
        <v>0</v>
      </c>
      <c r="G334" s="42">
        <f>IF(OR(주말DATA!G334="",주말DATA!G334=0),0,SUBSTITUTE(주말DATA!G334,",",".")*1)</f>
        <v>0</v>
      </c>
      <c r="H334" s="42">
        <f>IF(OR(주말DATA!H334="",주말DATA!H334=0),0,SUBSTITUTE(주말DATA!H334,",",".")*1)</f>
        <v>0</v>
      </c>
      <c r="I334" s="42">
        <f>IF(OR(주말DATA!I334="",주말DATA!I334=0),0,SUBSTITUTE(주말DATA!I334,",",".")*1)</f>
        <v>0</v>
      </c>
      <c r="J334" s="42">
        <f>IF(OR(주말DATA!J334="",주말DATA!J334=0),0,SUBSTITUTE(주말DATA!J334,",",".")*1)</f>
        <v>0</v>
      </c>
      <c r="K334" s="42">
        <f>IF(OR(주말DATA!K334="",주말DATA!K334=0),0,SUBSTITUTE(주말DATA!K334,",",".")*1)</f>
        <v>0</v>
      </c>
      <c r="L334" s="42">
        <f>IF(OR(주말DATA!L334="",주말DATA!L334=0),0,SUBSTITUTE(주말DATA!L334,",",".")*1)</f>
        <v>0</v>
      </c>
      <c r="M334" s="42">
        <f>IF(OR(주말DATA!M334="",주말DATA!M334=0),0,SUBSTITUTE(주말DATA!M334,",",".")*1)</f>
        <v>0</v>
      </c>
      <c r="N334" s="42">
        <f>IF(OR(주말DATA!N334="",주말DATA!N334=0),0,SUBSTITUTE(주말DATA!N334,",",".")*1)</f>
        <v>0</v>
      </c>
      <c r="O334" s="42">
        <f>IF(OR(주말DATA!O334="",주말DATA!O334=0),0,SUBSTITUTE(주말DATA!O334,",",".")*1)</f>
        <v>0</v>
      </c>
      <c r="P334" s="42">
        <f>IF(OR(주말DATA!P334="",주말DATA!P334=0),0,SUBSTITUTE(주말DATA!P334,",",".")*1)</f>
        <v>0</v>
      </c>
      <c r="Q334" s="42">
        <f>IF(OR(주말DATA!Q334="",주말DATA!Q334=0),0,SUBSTITUTE(주말DATA!Q334,",",".")*1)</f>
        <v>0</v>
      </c>
      <c r="R334" s="42">
        <f>IF(OR(주말DATA!R334="",주말DATA!R334=0),0,SUBSTITUTE(주말DATA!R334,",",".")*1)</f>
        <v>0</v>
      </c>
      <c r="S334" s="42">
        <f>IF(OR(주말DATA!S334="",주말DATA!S334=0),0,SUBSTITUTE(주말DATA!S334,",",".")*1)</f>
        <v>0</v>
      </c>
      <c r="T334" s="42">
        <f>IF(OR(주말DATA!T334="",주말DATA!T334=0),0,SUBSTITUTE(주말DATA!T334,",",".")*1)</f>
        <v>0</v>
      </c>
      <c r="U334" s="42">
        <f>IF(OR(주말DATA!U334="",주말DATA!U334=0),0,SUBSTITUTE(주말DATA!U334,",",".")*1)</f>
        <v>0</v>
      </c>
      <c r="V334" s="42">
        <f>IF(OR(주말DATA!V334="",주말DATA!V334=0),0,SUBSTITUTE(주말DATA!V334,",",".")*1)</f>
        <v>0</v>
      </c>
      <c r="W334" s="42">
        <f>IF(OR(주말DATA!W334="",주말DATA!W334=0),0,SUBSTITUTE(주말DATA!W334,",",".")*1)</f>
        <v>0</v>
      </c>
      <c r="X334" s="42">
        <f>IF(OR(주말DATA!X334="",주말DATA!X334=0),0,SUBSTITUTE(주말DATA!X334,",",".")*1)</f>
        <v>0</v>
      </c>
      <c r="Y334" s="43">
        <f>IF(OR(주말DATA!Y334="",주말DATA!Y334=0),0,SUBSTITUTE(주말DATA!Y334,",",".")*1)</f>
        <v>0</v>
      </c>
      <c r="Z334" s="76"/>
    </row>
    <row r="335" spans="1:27" ht="17.25" thickBot="1">
      <c r="A335" s="11" t="s">
        <v>35</v>
      </c>
      <c r="B335" s="42">
        <f>IF(OR(주말DATA!B335="",주말DATA!B335=0),0,SUBSTITUTE(주말DATA!B335,",",".")*1)</f>
        <v>0</v>
      </c>
      <c r="C335" s="42">
        <f>IF(OR(주말DATA!C335="",주말DATA!C335=0),0,SUBSTITUTE(주말DATA!C335,",",".")*1)</f>
        <v>0</v>
      </c>
      <c r="D335" s="42">
        <f>IF(OR(주말DATA!D335="",주말DATA!D335=0),0,SUBSTITUTE(주말DATA!D335,",",".")*1)</f>
        <v>0</v>
      </c>
      <c r="E335" s="42">
        <f>IF(OR(주말DATA!E335="",주말DATA!E335=0),0,SUBSTITUTE(주말DATA!E335,",",".")*1)</f>
        <v>0</v>
      </c>
      <c r="F335" s="42">
        <f>IF(OR(주말DATA!F335="",주말DATA!F335=0),0,SUBSTITUTE(주말DATA!F335,",",".")*1)</f>
        <v>0</v>
      </c>
      <c r="G335" s="42">
        <f>IF(OR(주말DATA!G335="",주말DATA!G335=0),0,SUBSTITUTE(주말DATA!G335,",",".")*1)</f>
        <v>0</v>
      </c>
      <c r="H335" s="42">
        <f>IF(OR(주말DATA!H335="",주말DATA!H335=0),0,SUBSTITUTE(주말DATA!H335,",",".")*1)</f>
        <v>0</v>
      </c>
      <c r="I335" s="42">
        <f>IF(OR(주말DATA!I335="",주말DATA!I335=0),0,SUBSTITUTE(주말DATA!I335,",",".")*1)</f>
        <v>0</v>
      </c>
      <c r="J335" s="42">
        <f>IF(OR(주말DATA!J335="",주말DATA!J335=0),0,SUBSTITUTE(주말DATA!J335,",",".")*1)</f>
        <v>0</v>
      </c>
      <c r="K335" s="42">
        <f>IF(OR(주말DATA!K335="",주말DATA!K335=0),0,SUBSTITUTE(주말DATA!K335,",",".")*1)</f>
        <v>0</v>
      </c>
      <c r="L335" s="42">
        <f>IF(OR(주말DATA!L335="",주말DATA!L335=0),0,SUBSTITUTE(주말DATA!L335,",",".")*1)</f>
        <v>0</v>
      </c>
      <c r="M335" s="42">
        <f>IF(OR(주말DATA!M335="",주말DATA!M335=0),0,SUBSTITUTE(주말DATA!M335,",",".")*1)</f>
        <v>0</v>
      </c>
      <c r="N335" s="42">
        <f>IF(OR(주말DATA!N335="",주말DATA!N335=0),0,SUBSTITUTE(주말DATA!N335,",",".")*1)</f>
        <v>0</v>
      </c>
      <c r="O335" s="42">
        <f>IF(OR(주말DATA!O335="",주말DATA!O335=0),0,SUBSTITUTE(주말DATA!O335,",",".")*1)</f>
        <v>0</v>
      </c>
      <c r="P335" s="42">
        <f>IF(OR(주말DATA!P335="",주말DATA!P335=0),0,SUBSTITUTE(주말DATA!P335,",",".")*1)</f>
        <v>0</v>
      </c>
      <c r="Q335" s="42">
        <f>IF(OR(주말DATA!Q335="",주말DATA!Q335=0),0,SUBSTITUTE(주말DATA!Q335,",",".")*1)</f>
        <v>0</v>
      </c>
      <c r="R335" s="42">
        <f>IF(OR(주말DATA!R335="",주말DATA!R335=0),0,SUBSTITUTE(주말DATA!R335,",",".")*1)</f>
        <v>0</v>
      </c>
      <c r="S335" s="42">
        <f>IF(OR(주말DATA!S335="",주말DATA!S335=0),0,SUBSTITUTE(주말DATA!S335,",",".")*1)</f>
        <v>0</v>
      </c>
      <c r="T335" s="42">
        <f>IF(OR(주말DATA!T335="",주말DATA!T335=0),0,SUBSTITUTE(주말DATA!T335,",",".")*1)</f>
        <v>0</v>
      </c>
      <c r="U335" s="42">
        <f>IF(OR(주말DATA!U335="",주말DATA!U335=0),0,SUBSTITUTE(주말DATA!U335,",",".")*1)</f>
        <v>0</v>
      </c>
      <c r="V335" s="42">
        <f>IF(OR(주말DATA!V335="",주말DATA!V335=0),0,SUBSTITUTE(주말DATA!V335,",",".")*1)</f>
        <v>0</v>
      </c>
      <c r="W335" s="42">
        <f>IF(OR(주말DATA!W335="",주말DATA!W335=0),0,SUBSTITUTE(주말DATA!W335,",",".")*1)</f>
        <v>0</v>
      </c>
      <c r="X335" s="42">
        <f>IF(OR(주말DATA!X335="",주말DATA!X335=0),0,SUBSTITUTE(주말DATA!X335,",",".")*1)</f>
        <v>0</v>
      </c>
      <c r="Y335" s="43">
        <f>IF(OR(주말DATA!Y335="",주말DATA!Y335=0),0,SUBSTITUTE(주말DATA!Y335,",",".")*1)</f>
        <v>0</v>
      </c>
      <c r="Z335" s="76"/>
    </row>
    <row r="336" spans="1:27" ht="17.25" thickBot="1">
      <c r="A336" s="11" t="s">
        <v>36</v>
      </c>
      <c r="B336" s="42">
        <f>IF(OR(주말DATA!B336="",주말DATA!B336=0),0,SUBSTITUTE(주말DATA!B336,",",".")*1)</f>
        <v>0</v>
      </c>
      <c r="C336" s="42">
        <f>IF(OR(주말DATA!C336="",주말DATA!C336=0),0,SUBSTITUTE(주말DATA!C336,",",".")*1)</f>
        <v>0</v>
      </c>
      <c r="D336" s="42">
        <f>IF(OR(주말DATA!D336="",주말DATA!D336=0),0,SUBSTITUTE(주말DATA!D336,",",".")*1)</f>
        <v>0</v>
      </c>
      <c r="E336" s="42">
        <f>IF(OR(주말DATA!E336="",주말DATA!E336=0),0,SUBSTITUTE(주말DATA!E336,",",".")*1)</f>
        <v>0</v>
      </c>
      <c r="F336" s="42">
        <f>IF(OR(주말DATA!F336="",주말DATA!F336=0),0,SUBSTITUTE(주말DATA!F336,",",".")*1)</f>
        <v>0</v>
      </c>
      <c r="G336" s="42">
        <f>IF(OR(주말DATA!G336="",주말DATA!G336=0),0,SUBSTITUTE(주말DATA!G336,",",".")*1)</f>
        <v>0</v>
      </c>
      <c r="H336" s="42">
        <f>IF(OR(주말DATA!H336="",주말DATA!H336=0),0,SUBSTITUTE(주말DATA!H336,",",".")*1)</f>
        <v>0</v>
      </c>
      <c r="I336" s="42">
        <f>IF(OR(주말DATA!I336="",주말DATA!I336=0),0,SUBSTITUTE(주말DATA!I336,",",".")*1)</f>
        <v>0</v>
      </c>
      <c r="J336" s="42">
        <f>IF(OR(주말DATA!J336="",주말DATA!J336=0),0,SUBSTITUTE(주말DATA!J336,",",".")*1)</f>
        <v>0</v>
      </c>
      <c r="K336" s="42">
        <f>IF(OR(주말DATA!K336="",주말DATA!K336=0),0,SUBSTITUTE(주말DATA!K336,",",".")*1)</f>
        <v>0</v>
      </c>
      <c r="L336" s="42">
        <f>IF(OR(주말DATA!L336="",주말DATA!L336=0),0,SUBSTITUTE(주말DATA!L336,",",".")*1)</f>
        <v>0</v>
      </c>
      <c r="M336" s="42">
        <f>IF(OR(주말DATA!M336="",주말DATA!M336=0),0,SUBSTITUTE(주말DATA!M336,",",".")*1)</f>
        <v>0</v>
      </c>
      <c r="N336" s="42">
        <f>IF(OR(주말DATA!N336="",주말DATA!N336=0),0,SUBSTITUTE(주말DATA!N336,",",".")*1)</f>
        <v>0</v>
      </c>
      <c r="O336" s="42">
        <f>IF(OR(주말DATA!O336="",주말DATA!O336=0),0,SUBSTITUTE(주말DATA!O336,",",".")*1)</f>
        <v>0</v>
      </c>
      <c r="P336" s="42">
        <f>IF(OR(주말DATA!P336="",주말DATA!P336=0),0,SUBSTITUTE(주말DATA!P336,",",".")*1)</f>
        <v>0</v>
      </c>
      <c r="Q336" s="42">
        <f>IF(OR(주말DATA!Q336="",주말DATA!Q336=0),0,SUBSTITUTE(주말DATA!Q336,",",".")*1)</f>
        <v>0</v>
      </c>
      <c r="R336" s="42">
        <f>IF(OR(주말DATA!R336="",주말DATA!R336=0),0,SUBSTITUTE(주말DATA!R336,",",".")*1)</f>
        <v>0</v>
      </c>
      <c r="S336" s="42">
        <f>IF(OR(주말DATA!S336="",주말DATA!S336=0),0,SUBSTITUTE(주말DATA!S336,",",".")*1)</f>
        <v>0</v>
      </c>
      <c r="T336" s="42">
        <f>IF(OR(주말DATA!T336="",주말DATA!T336=0),0,SUBSTITUTE(주말DATA!T336,",",".")*1)</f>
        <v>0</v>
      </c>
      <c r="U336" s="42">
        <f>IF(OR(주말DATA!U336="",주말DATA!U336=0),0,SUBSTITUTE(주말DATA!U336,",",".")*1)</f>
        <v>0</v>
      </c>
      <c r="V336" s="42">
        <f>IF(OR(주말DATA!V336="",주말DATA!V336=0),0,SUBSTITUTE(주말DATA!V336,",",".")*1)</f>
        <v>0</v>
      </c>
      <c r="W336" s="42">
        <f>IF(OR(주말DATA!W336="",주말DATA!W336=0),0,SUBSTITUTE(주말DATA!W336,",",".")*1)</f>
        <v>0</v>
      </c>
      <c r="X336" s="42">
        <f>IF(OR(주말DATA!X336="",주말DATA!X336=0),0,SUBSTITUTE(주말DATA!X336,",",".")*1)</f>
        <v>0</v>
      </c>
      <c r="Y336" s="43">
        <f>IF(OR(주말DATA!Y336="",주말DATA!Y336=0),0,SUBSTITUTE(주말DATA!Y336,",",".")*1)</f>
        <v>0</v>
      </c>
      <c r="Z336" s="76"/>
      <c r="AA336" s="25" t="str">
        <f>IF(주말DATA!AA336="","",주말DATA!AA336)</f>
        <v/>
      </c>
    </row>
    <row r="337" spans="1:51">
      <c r="A337" s="11" t="s">
        <v>37</v>
      </c>
      <c r="B337" s="42">
        <f>IF(OR(주말DATA!B337="",주말DATA!B337=0),0,SUBSTITUTE(주말DATA!B337,",",".")*1)</f>
        <v>0</v>
      </c>
      <c r="C337" s="42">
        <f>IF(OR(주말DATA!C337="",주말DATA!C337=0),0,SUBSTITUTE(주말DATA!C337,",",".")*1)</f>
        <v>0</v>
      </c>
      <c r="D337" s="42">
        <f>IF(OR(주말DATA!D337="",주말DATA!D337=0),0,SUBSTITUTE(주말DATA!D337,",",".")*1)</f>
        <v>0</v>
      </c>
      <c r="E337" s="42">
        <f>IF(OR(주말DATA!E337="",주말DATA!E337=0),0,SUBSTITUTE(주말DATA!E337,",",".")*1)</f>
        <v>0</v>
      </c>
      <c r="F337" s="42">
        <f>IF(OR(주말DATA!F337="",주말DATA!F337=0),0,SUBSTITUTE(주말DATA!F337,",",".")*1)</f>
        <v>0</v>
      </c>
      <c r="G337" s="42">
        <f>IF(OR(주말DATA!G337="",주말DATA!G337=0),0,SUBSTITUTE(주말DATA!G337,",",".")*1)</f>
        <v>0</v>
      </c>
      <c r="H337" s="42">
        <f>IF(OR(주말DATA!H337="",주말DATA!H337=0),0,SUBSTITUTE(주말DATA!H337,",",".")*1)</f>
        <v>0</v>
      </c>
      <c r="I337" s="42">
        <f>IF(OR(주말DATA!I337="",주말DATA!I337=0),0,SUBSTITUTE(주말DATA!I337,",",".")*1)</f>
        <v>0</v>
      </c>
      <c r="J337" s="42">
        <f>IF(OR(주말DATA!J337="",주말DATA!J337=0),0,SUBSTITUTE(주말DATA!J337,",",".")*1)</f>
        <v>0</v>
      </c>
      <c r="K337" s="42">
        <f>IF(OR(주말DATA!K337="",주말DATA!K337=0),0,SUBSTITUTE(주말DATA!K337,",",".")*1)</f>
        <v>0</v>
      </c>
      <c r="L337" s="42">
        <f>IF(OR(주말DATA!L337="",주말DATA!L337=0),0,SUBSTITUTE(주말DATA!L337,",",".")*1)</f>
        <v>0</v>
      </c>
      <c r="M337" s="42">
        <f>IF(OR(주말DATA!M337="",주말DATA!M337=0),0,SUBSTITUTE(주말DATA!M337,",",".")*1)</f>
        <v>0</v>
      </c>
      <c r="N337" s="42">
        <f>IF(OR(주말DATA!N337="",주말DATA!N337=0),0,SUBSTITUTE(주말DATA!N337,",",".")*1)</f>
        <v>0</v>
      </c>
      <c r="O337" s="42">
        <f>IF(OR(주말DATA!O337="",주말DATA!O337=0),0,SUBSTITUTE(주말DATA!O337,",",".")*1)</f>
        <v>0</v>
      </c>
      <c r="P337" s="42">
        <f>IF(OR(주말DATA!P337="",주말DATA!P337=0),0,SUBSTITUTE(주말DATA!P337,",",".")*1)</f>
        <v>0</v>
      </c>
      <c r="Q337" s="42">
        <f>IF(OR(주말DATA!Q337="",주말DATA!Q337=0),0,SUBSTITUTE(주말DATA!Q337,",",".")*1)</f>
        <v>0</v>
      </c>
      <c r="R337" s="42">
        <f>IF(OR(주말DATA!R337="",주말DATA!R337=0),0,SUBSTITUTE(주말DATA!R337,",",".")*1)</f>
        <v>0</v>
      </c>
      <c r="S337" s="42">
        <f>IF(OR(주말DATA!S337="",주말DATA!S337=0),0,SUBSTITUTE(주말DATA!S337,",",".")*1)</f>
        <v>0</v>
      </c>
      <c r="T337" s="42">
        <f>IF(OR(주말DATA!T337="",주말DATA!T337=0),0,SUBSTITUTE(주말DATA!T337,",",".")*1)</f>
        <v>0</v>
      </c>
      <c r="U337" s="42">
        <f>IF(OR(주말DATA!U337="",주말DATA!U337=0),0,SUBSTITUTE(주말DATA!U337,",",".")*1)</f>
        <v>0</v>
      </c>
      <c r="V337" s="42">
        <f>IF(OR(주말DATA!V337="",주말DATA!V337=0),0,SUBSTITUTE(주말DATA!V337,",",".")*1)</f>
        <v>0</v>
      </c>
      <c r="W337" s="42">
        <f>IF(OR(주말DATA!W337="",주말DATA!W337=0),0,SUBSTITUTE(주말DATA!W337,",",".")*1)</f>
        <v>0</v>
      </c>
      <c r="X337" s="42">
        <f>IF(OR(주말DATA!X337="",주말DATA!X337=0),0,SUBSTITUTE(주말DATA!X337,",",".")*1)</f>
        <v>0</v>
      </c>
      <c r="Y337" s="43">
        <f>IF(OR(주말DATA!Y337="",주말DATA!Y337=0),0,SUBSTITUTE(주말DATA!Y337,",",".")*1)</f>
        <v>0</v>
      </c>
      <c r="Z337" s="76"/>
      <c r="AA337" s="26" t="str">
        <f>IF(주말DATA!AA337="","",주말DATA!AA337)</f>
        <v>Min</v>
      </c>
      <c r="AB337" s="1" t="str">
        <f>IF(주말DATA!AB337="","",주말DATA!AB337)</f>
        <v/>
      </c>
      <c r="AC337" s="1" t="str">
        <f>IF(주말DATA!AC337="","",주말DATA!AC337)</f>
        <v/>
      </c>
      <c r="AD337" s="1" t="str">
        <f>IF(주말DATA!AD337="","",주말DATA!AD337)</f>
        <v/>
      </c>
      <c r="AE337" s="1" t="str">
        <f>IF(주말DATA!AE337="","",주말DATA!AE337)</f>
        <v/>
      </c>
      <c r="AF337" s="1" t="str">
        <f>IF(주말DATA!AF337="","",주말DATA!AF337)</f>
        <v/>
      </c>
      <c r="AG337" s="1" t="str">
        <f>IF(주말DATA!AG337="","",주말DATA!AG337)</f>
        <v/>
      </c>
      <c r="AH337" s="1" t="str">
        <f>IF(주말DATA!AH337="","",주말DATA!AH337)</f>
        <v/>
      </c>
      <c r="AI337" s="1" t="str">
        <f>IF(주말DATA!AI337="","",주말DATA!AI337)</f>
        <v/>
      </c>
      <c r="AJ337" s="1" t="str">
        <f>IF(주말DATA!AJ337="","",주말DATA!AJ337)</f>
        <v/>
      </c>
      <c r="AK337" s="1" t="str">
        <f>IF(주말DATA!AK337="","",주말DATA!AK337)</f>
        <v/>
      </c>
      <c r="AL337" s="1" t="str">
        <f>IF(주말DATA!AL337="","",주말DATA!AL337)</f>
        <v/>
      </c>
      <c r="AM337" s="1" t="str">
        <f>IF(주말DATA!AM337="","",주말DATA!AM337)</f>
        <v/>
      </c>
      <c r="AN337" s="1" t="str">
        <f>IF(주말DATA!AN337="","",주말DATA!AN337)</f>
        <v/>
      </c>
      <c r="AO337" s="1" t="str">
        <f>IF(주말DATA!AO337="","",주말DATA!AO337)</f>
        <v/>
      </c>
      <c r="AP337" s="1" t="str">
        <f>IF(주말DATA!AP337="","",주말DATA!AP337)</f>
        <v/>
      </c>
      <c r="AQ337" s="1" t="str">
        <f>IF(주말DATA!AQ337="","",주말DATA!AQ337)</f>
        <v/>
      </c>
      <c r="AR337" s="1" t="str">
        <f>IF(주말DATA!AR337="","",주말DATA!AR337)</f>
        <v/>
      </c>
      <c r="AS337" s="1" t="str">
        <f>IF(주말DATA!AS337="","",주말DATA!AS337)</f>
        <v/>
      </c>
      <c r="AT337" s="1" t="str">
        <f>IF(주말DATA!AT337="","",주말DATA!AT337)</f>
        <v/>
      </c>
      <c r="AU337" s="1" t="str">
        <f>IF(주말DATA!AU337="","",주말DATA!AU337)</f>
        <v/>
      </c>
      <c r="AV337" s="1" t="str">
        <f>IF(주말DATA!AV337="","",주말DATA!AV337)</f>
        <v/>
      </c>
      <c r="AW337" s="1" t="str">
        <f>IF(주말DATA!AW337="","",주말DATA!AW337)</f>
        <v/>
      </c>
      <c r="AX337" s="1" t="str">
        <f>IF(주말DATA!AX337="","",주말DATA!AX337)</f>
        <v/>
      </c>
      <c r="AY337" s="1" t="str">
        <f>IF(주말DATA!AY337="","",주말DATA!AY337)</f>
        <v/>
      </c>
    </row>
    <row r="338" spans="1:51">
      <c r="A338" s="11" t="s">
        <v>39</v>
      </c>
      <c r="B338" s="42">
        <f>IF(OR(주말DATA!B338="",주말DATA!B338=0),0,SUBSTITUTE(주말DATA!B338,",",".")*1)</f>
        <v>0</v>
      </c>
      <c r="C338" s="42">
        <f>IF(OR(주말DATA!C338="",주말DATA!C338=0),0,SUBSTITUTE(주말DATA!C338,",",".")*1)</f>
        <v>0</v>
      </c>
      <c r="D338" s="42">
        <f>IF(OR(주말DATA!D338="",주말DATA!D338=0),0,SUBSTITUTE(주말DATA!D338,",",".")*1)</f>
        <v>0</v>
      </c>
      <c r="E338" s="42">
        <f>IF(OR(주말DATA!E338="",주말DATA!E338=0),0,SUBSTITUTE(주말DATA!E338,",",".")*1)</f>
        <v>0</v>
      </c>
      <c r="F338" s="42">
        <f>IF(OR(주말DATA!F338="",주말DATA!F338=0),0,SUBSTITUTE(주말DATA!F338,",",".")*1)</f>
        <v>0</v>
      </c>
      <c r="G338" s="42">
        <f>IF(OR(주말DATA!G338="",주말DATA!G338=0),0,SUBSTITUTE(주말DATA!G338,",",".")*1)</f>
        <v>0</v>
      </c>
      <c r="H338" s="42">
        <f>IF(OR(주말DATA!H338="",주말DATA!H338=0),0,SUBSTITUTE(주말DATA!H338,",",".")*1)</f>
        <v>0</v>
      </c>
      <c r="I338" s="42">
        <f>IF(OR(주말DATA!I338="",주말DATA!I338=0),0,SUBSTITUTE(주말DATA!I338,",",".")*1)</f>
        <v>0</v>
      </c>
      <c r="J338" s="42">
        <f>IF(OR(주말DATA!J338="",주말DATA!J338=0),0,SUBSTITUTE(주말DATA!J338,",",".")*1)</f>
        <v>0</v>
      </c>
      <c r="K338" s="42">
        <f>IF(OR(주말DATA!K338="",주말DATA!K338=0),0,SUBSTITUTE(주말DATA!K338,",",".")*1)</f>
        <v>0</v>
      </c>
      <c r="L338" s="42">
        <f>IF(OR(주말DATA!L338="",주말DATA!L338=0),0,SUBSTITUTE(주말DATA!L338,",",".")*1)</f>
        <v>0</v>
      </c>
      <c r="M338" s="42">
        <f>IF(OR(주말DATA!M338="",주말DATA!M338=0),0,SUBSTITUTE(주말DATA!M338,",",".")*1)</f>
        <v>0</v>
      </c>
      <c r="N338" s="42">
        <f>IF(OR(주말DATA!N338="",주말DATA!N338=0),0,SUBSTITUTE(주말DATA!N338,",",".")*1)</f>
        <v>0</v>
      </c>
      <c r="O338" s="42">
        <f>IF(OR(주말DATA!O338="",주말DATA!O338=0),0,SUBSTITUTE(주말DATA!O338,",",".")*1)</f>
        <v>0</v>
      </c>
      <c r="P338" s="42">
        <f>IF(OR(주말DATA!P338="",주말DATA!P338=0),0,SUBSTITUTE(주말DATA!P338,",",".")*1)</f>
        <v>0</v>
      </c>
      <c r="Q338" s="42">
        <f>IF(OR(주말DATA!Q338="",주말DATA!Q338=0),0,SUBSTITUTE(주말DATA!Q338,",",".")*1)</f>
        <v>0</v>
      </c>
      <c r="R338" s="42">
        <f>IF(OR(주말DATA!R338="",주말DATA!R338=0),0,SUBSTITUTE(주말DATA!R338,",",".")*1)</f>
        <v>0</v>
      </c>
      <c r="S338" s="42">
        <f>IF(OR(주말DATA!S338="",주말DATA!S338=0),0,SUBSTITUTE(주말DATA!S338,",",".")*1)</f>
        <v>0</v>
      </c>
      <c r="T338" s="42">
        <f>IF(OR(주말DATA!T338="",주말DATA!T338=0),0,SUBSTITUTE(주말DATA!T338,",",".")*1)</f>
        <v>0</v>
      </c>
      <c r="U338" s="42">
        <f>IF(OR(주말DATA!U338="",주말DATA!U338=0),0,SUBSTITUTE(주말DATA!U338,",",".")*1)</f>
        <v>0</v>
      </c>
      <c r="V338" s="42">
        <f>IF(OR(주말DATA!V338="",주말DATA!V338=0),0,SUBSTITUTE(주말DATA!V338,",",".")*1)</f>
        <v>0</v>
      </c>
      <c r="W338" s="42">
        <f>IF(OR(주말DATA!W338="",주말DATA!W338=0),0,SUBSTITUTE(주말DATA!W338,",",".")*1)</f>
        <v>0</v>
      </c>
      <c r="X338" s="42">
        <f>IF(OR(주말DATA!X338="",주말DATA!X338=0),0,SUBSTITUTE(주말DATA!X338,",",".")*1)</f>
        <v>0</v>
      </c>
      <c r="Y338" s="43">
        <f>IF(OR(주말DATA!Y338="",주말DATA!Y338=0),0,SUBSTITUTE(주말DATA!Y338,",",".")*1)</f>
        <v>0</v>
      </c>
      <c r="Z338" s="76"/>
      <c r="AA338" s="26" t="str">
        <f>IF(주말DATA!AA338="","",주말DATA!AA338)</f>
        <v>Max</v>
      </c>
      <c r="AB338" s="1" t="str">
        <f>IF(주말DATA!AB338="","",주말DATA!AB338)</f>
        <v/>
      </c>
      <c r="AC338" s="1" t="str">
        <f>IF(주말DATA!AC338="","",주말DATA!AC338)</f>
        <v/>
      </c>
      <c r="AD338" s="1" t="str">
        <f>IF(주말DATA!AD338="","",주말DATA!AD338)</f>
        <v/>
      </c>
      <c r="AE338" s="1" t="str">
        <f>IF(주말DATA!AE338="","",주말DATA!AE338)</f>
        <v/>
      </c>
      <c r="AF338" s="1" t="str">
        <f>IF(주말DATA!AF338="","",주말DATA!AF338)</f>
        <v/>
      </c>
      <c r="AG338" s="1" t="str">
        <f>IF(주말DATA!AG338="","",주말DATA!AG338)</f>
        <v/>
      </c>
      <c r="AH338" s="1" t="str">
        <f>IF(주말DATA!AH338="","",주말DATA!AH338)</f>
        <v/>
      </c>
      <c r="AI338" s="1" t="str">
        <f>IF(주말DATA!AI338="","",주말DATA!AI338)</f>
        <v/>
      </c>
      <c r="AJ338" s="1" t="str">
        <f>IF(주말DATA!AJ338="","",주말DATA!AJ338)</f>
        <v/>
      </c>
      <c r="AK338" s="1" t="str">
        <f>IF(주말DATA!AK338="","",주말DATA!AK338)</f>
        <v/>
      </c>
      <c r="AL338" s="1" t="str">
        <f>IF(주말DATA!AL338="","",주말DATA!AL338)</f>
        <v/>
      </c>
      <c r="AM338" s="1" t="str">
        <f>IF(주말DATA!AM338="","",주말DATA!AM338)</f>
        <v/>
      </c>
      <c r="AN338" s="1" t="str">
        <f>IF(주말DATA!AN338="","",주말DATA!AN338)</f>
        <v/>
      </c>
      <c r="AO338" s="1" t="str">
        <f>IF(주말DATA!AO338="","",주말DATA!AO338)</f>
        <v/>
      </c>
      <c r="AP338" s="1" t="str">
        <f>IF(주말DATA!AP338="","",주말DATA!AP338)</f>
        <v/>
      </c>
      <c r="AQ338" s="1" t="str">
        <f>IF(주말DATA!AQ338="","",주말DATA!AQ338)</f>
        <v/>
      </c>
      <c r="AR338" s="1" t="str">
        <f>IF(주말DATA!AR338="","",주말DATA!AR338)</f>
        <v/>
      </c>
      <c r="AS338" s="1" t="str">
        <f>IF(주말DATA!AS338="","",주말DATA!AS338)</f>
        <v/>
      </c>
      <c r="AT338" s="1" t="str">
        <f>IF(주말DATA!AT338="","",주말DATA!AT338)</f>
        <v/>
      </c>
      <c r="AU338" s="1" t="str">
        <f>IF(주말DATA!AU338="","",주말DATA!AU338)</f>
        <v/>
      </c>
      <c r="AV338" s="1" t="str">
        <f>IF(주말DATA!AV338="","",주말DATA!AV338)</f>
        <v/>
      </c>
      <c r="AW338" s="1" t="str">
        <f>IF(주말DATA!AW338="","",주말DATA!AW338)</f>
        <v/>
      </c>
      <c r="AX338" s="1" t="str">
        <f>IF(주말DATA!AX338="","",주말DATA!AX338)</f>
        <v/>
      </c>
      <c r="AY338" s="1" t="str">
        <f>IF(주말DATA!AY338="","",주말DATA!AY338)</f>
        <v/>
      </c>
    </row>
    <row r="339" spans="1:51" ht="17.25" thickBot="1">
      <c r="A339" s="13" t="s">
        <v>41</v>
      </c>
      <c r="B339" s="44">
        <f>IF(OR(주말DATA!B339="",주말DATA!B339=0),0,SUBSTITUTE(주말DATA!B339,",",".")*1)</f>
        <v>0</v>
      </c>
      <c r="C339" s="44">
        <f>IF(OR(주말DATA!C339="",주말DATA!C339=0),0,SUBSTITUTE(주말DATA!C339,",",".")*1)</f>
        <v>0</v>
      </c>
      <c r="D339" s="44">
        <f>IF(OR(주말DATA!D339="",주말DATA!D339=0),0,SUBSTITUTE(주말DATA!D339,",",".")*1)</f>
        <v>0</v>
      </c>
      <c r="E339" s="44">
        <f>IF(OR(주말DATA!E339="",주말DATA!E339=0),0,SUBSTITUTE(주말DATA!E339,",",".")*1)</f>
        <v>0</v>
      </c>
      <c r="F339" s="44">
        <f>IF(OR(주말DATA!F339="",주말DATA!F339=0),0,SUBSTITUTE(주말DATA!F339,",",".")*1)</f>
        <v>0</v>
      </c>
      <c r="G339" s="44">
        <f>IF(OR(주말DATA!G339="",주말DATA!G339=0),0,SUBSTITUTE(주말DATA!G339,",",".")*1)</f>
        <v>0</v>
      </c>
      <c r="H339" s="44">
        <f>IF(OR(주말DATA!H339="",주말DATA!H339=0),0,SUBSTITUTE(주말DATA!H339,",",".")*1)</f>
        <v>0</v>
      </c>
      <c r="I339" s="44">
        <f>IF(OR(주말DATA!I339="",주말DATA!I339=0),0,SUBSTITUTE(주말DATA!I339,",",".")*1)</f>
        <v>0</v>
      </c>
      <c r="J339" s="44">
        <f>IF(OR(주말DATA!J339="",주말DATA!J339=0),0,SUBSTITUTE(주말DATA!J339,",",".")*1)</f>
        <v>0</v>
      </c>
      <c r="K339" s="44">
        <f>IF(OR(주말DATA!K339="",주말DATA!K339=0),0,SUBSTITUTE(주말DATA!K339,",",".")*1)</f>
        <v>0</v>
      </c>
      <c r="L339" s="44">
        <f>IF(OR(주말DATA!L339="",주말DATA!L339=0),0,SUBSTITUTE(주말DATA!L339,",",".")*1)</f>
        <v>0</v>
      </c>
      <c r="M339" s="44">
        <f>IF(OR(주말DATA!M339="",주말DATA!M339=0),0,SUBSTITUTE(주말DATA!M339,",",".")*1)</f>
        <v>0</v>
      </c>
      <c r="N339" s="44">
        <f>IF(OR(주말DATA!N339="",주말DATA!N339=0),0,SUBSTITUTE(주말DATA!N339,",",".")*1)</f>
        <v>0</v>
      </c>
      <c r="O339" s="44">
        <f>IF(OR(주말DATA!O339="",주말DATA!O339=0),0,SUBSTITUTE(주말DATA!O339,",",".")*1)</f>
        <v>0</v>
      </c>
      <c r="P339" s="44">
        <f>IF(OR(주말DATA!P339="",주말DATA!P339=0),0,SUBSTITUTE(주말DATA!P339,",",".")*1)</f>
        <v>0</v>
      </c>
      <c r="Q339" s="44">
        <f>IF(OR(주말DATA!Q339="",주말DATA!Q339=0),0,SUBSTITUTE(주말DATA!Q339,",",".")*1)</f>
        <v>0</v>
      </c>
      <c r="R339" s="44">
        <f>IF(OR(주말DATA!R339="",주말DATA!R339=0),0,SUBSTITUTE(주말DATA!R339,",",".")*1)</f>
        <v>0</v>
      </c>
      <c r="S339" s="44">
        <f>IF(OR(주말DATA!S339="",주말DATA!S339=0),0,SUBSTITUTE(주말DATA!S339,",",".")*1)</f>
        <v>0</v>
      </c>
      <c r="T339" s="44">
        <f>IF(OR(주말DATA!T339="",주말DATA!T339=0),0,SUBSTITUTE(주말DATA!T339,",",".")*1)</f>
        <v>0</v>
      </c>
      <c r="U339" s="44">
        <f>IF(OR(주말DATA!U339="",주말DATA!U339=0),0,SUBSTITUTE(주말DATA!U339,",",".")*1)</f>
        <v>0</v>
      </c>
      <c r="V339" s="44">
        <f>IF(OR(주말DATA!V339="",주말DATA!V339=0),0,SUBSTITUTE(주말DATA!V339,",",".")*1)</f>
        <v>0</v>
      </c>
      <c r="W339" s="44">
        <f>IF(OR(주말DATA!W339="",주말DATA!W339=0),0,SUBSTITUTE(주말DATA!W339,",",".")*1)</f>
        <v>0</v>
      </c>
      <c r="X339" s="44">
        <f>IF(OR(주말DATA!X339="",주말DATA!X339=0),0,SUBSTITUTE(주말DATA!X339,",",".")*1)</f>
        <v>0</v>
      </c>
      <c r="Y339" s="45">
        <f>IF(OR(주말DATA!Y339="",주말DATA!Y339=0),0,SUBSTITUTE(주말DATA!Y339,",",".")*1)</f>
        <v>0</v>
      </c>
      <c r="Z339" s="77"/>
      <c r="AA339" s="26" t="str">
        <f>IF(주말DATA!AA339="","",주말DATA!AA339)</f>
        <v>Avg</v>
      </c>
      <c r="AB339" s="1" t="str">
        <f>IF(주말DATA!AB339="","",주말DATA!AB339)</f>
        <v/>
      </c>
      <c r="AC339" s="1" t="str">
        <f>IF(주말DATA!AC339="","",주말DATA!AC339)</f>
        <v/>
      </c>
      <c r="AD339" s="1" t="str">
        <f>IF(주말DATA!AD339="","",주말DATA!AD339)</f>
        <v/>
      </c>
      <c r="AE339" s="1" t="str">
        <f>IF(주말DATA!AE339="","",주말DATA!AE339)</f>
        <v/>
      </c>
      <c r="AF339" s="1" t="str">
        <f>IF(주말DATA!AF339="","",주말DATA!AF339)</f>
        <v/>
      </c>
      <c r="AG339" s="1" t="str">
        <f>IF(주말DATA!AG339="","",주말DATA!AG339)</f>
        <v/>
      </c>
      <c r="AH339" s="1" t="str">
        <f>IF(주말DATA!AH339="","",주말DATA!AH339)</f>
        <v/>
      </c>
      <c r="AI339" s="1" t="str">
        <f>IF(주말DATA!AI339="","",주말DATA!AI339)</f>
        <v/>
      </c>
      <c r="AJ339" s="1" t="str">
        <f>IF(주말DATA!AJ339="","",주말DATA!AJ339)</f>
        <v/>
      </c>
      <c r="AK339" s="1" t="str">
        <f>IF(주말DATA!AK339="","",주말DATA!AK339)</f>
        <v/>
      </c>
      <c r="AL339" s="1" t="str">
        <f>IF(주말DATA!AL339="","",주말DATA!AL339)</f>
        <v/>
      </c>
      <c r="AM339" s="1" t="str">
        <f>IF(주말DATA!AM339="","",주말DATA!AM339)</f>
        <v/>
      </c>
      <c r="AN339" s="1" t="str">
        <f>IF(주말DATA!AN339="","",주말DATA!AN339)</f>
        <v/>
      </c>
      <c r="AO339" s="1" t="str">
        <f>IF(주말DATA!AO339="","",주말DATA!AO339)</f>
        <v/>
      </c>
      <c r="AP339" s="1" t="str">
        <f>IF(주말DATA!AP339="","",주말DATA!AP339)</f>
        <v/>
      </c>
      <c r="AQ339" s="1" t="str">
        <f>IF(주말DATA!AQ339="","",주말DATA!AQ339)</f>
        <v/>
      </c>
      <c r="AR339" s="1" t="str">
        <f>IF(주말DATA!AR339="","",주말DATA!AR339)</f>
        <v/>
      </c>
      <c r="AS339" s="1" t="str">
        <f>IF(주말DATA!AS339="","",주말DATA!AS339)</f>
        <v/>
      </c>
      <c r="AT339" s="1" t="str">
        <f>IF(주말DATA!AT339="","",주말DATA!AT339)</f>
        <v/>
      </c>
      <c r="AU339" s="1" t="str">
        <f>IF(주말DATA!AU339="","",주말DATA!AU339)</f>
        <v/>
      </c>
      <c r="AV339" s="1" t="str">
        <f>IF(주말DATA!AV339="","",주말DATA!AV339)</f>
        <v/>
      </c>
      <c r="AW339" s="1" t="str">
        <f>IF(주말DATA!AW339="","",주말DATA!AW339)</f>
        <v/>
      </c>
      <c r="AX339" s="1" t="str">
        <f>IF(주말DATA!AX339="","",주말DATA!AX339)</f>
        <v/>
      </c>
      <c r="AY339" s="1" t="str">
        <f>IF(주말DATA!AY339="","",주말DATA!AY339)</f>
        <v/>
      </c>
    </row>
    <row r="340" spans="1:51">
      <c r="A340" s="9" t="s">
        <v>16</v>
      </c>
      <c r="B340" s="40">
        <f>IF(OR(주말DATA!B340="",주말DATA!B340=0),0,SUBSTITUTE(주말DATA!B340,",",".")*1)</f>
        <v>0</v>
      </c>
      <c r="C340" s="40">
        <f>IF(OR(주말DATA!C340="",주말DATA!C340=0),0,SUBSTITUTE(주말DATA!C340,",",".")*1)</f>
        <v>0</v>
      </c>
      <c r="D340" s="40">
        <f>IF(OR(주말DATA!D340="",주말DATA!D340=0),0,SUBSTITUTE(주말DATA!D340,",",".")*1)</f>
        <v>0</v>
      </c>
      <c r="E340" s="40">
        <f>IF(OR(주말DATA!E340="",주말DATA!E340=0),0,SUBSTITUTE(주말DATA!E340,",",".")*1)</f>
        <v>0</v>
      </c>
      <c r="F340" s="40">
        <f>IF(OR(주말DATA!F340="",주말DATA!F340=0),0,SUBSTITUTE(주말DATA!F340,",",".")*1)</f>
        <v>0</v>
      </c>
      <c r="G340" s="40">
        <f>IF(OR(주말DATA!G340="",주말DATA!G340=0),0,SUBSTITUTE(주말DATA!G340,",",".")*1)</f>
        <v>0</v>
      </c>
      <c r="H340" s="40">
        <f>IF(OR(주말DATA!H340="",주말DATA!H340=0),0,SUBSTITUTE(주말DATA!H340,",",".")*1)</f>
        <v>0</v>
      </c>
      <c r="I340" s="40">
        <f>IF(OR(주말DATA!I340="",주말DATA!I340=0),0,SUBSTITUTE(주말DATA!I340,",",".")*1)</f>
        <v>0</v>
      </c>
      <c r="J340" s="40">
        <f>IF(OR(주말DATA!J340="",주말DATA!J340=0),0,SUBSTITUTE(주말DATA!J340,",",".")*1)</f>
        <v>0</v>
      </c>
      <c r="K340" s="40">
        <f>IF(OR(주말DATA!K340="",주말DATA!K340=0),0,SUBSTITUTE(주말DATA!K340,",",".")*1)</f>
        <v>0</v>
      </c>
      <c r="L340" s="40">
        <f>IF(OR(주말DATA!L340="",주말DATA!L340=0),0,SUBSTITUTE(주말DATA!L340,",",".")*1)</f>
        <v>0</v>
      </c>
      <c r="M340" s="40">
        <f>IF(OR(주말DATA!M340="",주말DATA!M340=0),0,SUBSTITUTE(주말DATA!M340,",",".")*1)</f>
        <v>0</v>
      </c>
      <c r="N340" s="40">
        <f>IF(OR(주말DATA!N340="",주말DATA!N340=0),0,SUBSTITUTE(주말DATA!N340,",",".")*1)</f>
        <v>0</v>
      </c>
      <c r="O340" s="40">
        <f>IF(OR(주말DATA!O340="",주말DATA!O340=0),0,SUBSTITUTE(주말DATA!O340,",",".")*1)</f>
        <v>0</v>
      </c>
      <c r="P340" s="40">
        <f>IF(OR(주말DATA!P340="",주말DATA!P340=0),0,SUBSTITUTE(주말DATA!P340,",",".")*1)</f>
        <v>0</v>
      </c>
      <c r="Q340" s="40">
        <f>IF(OR(주말DATA!Q340="",주말DATA!Q340=0),0,SUBSTITUTE(주말DATA!Q340,",",".")*1)</f>
        <v>0</v>
      </c>
      <c r="R340" s="40">
        <f>IF(OR(주말DATA!R340="",주말DATA!R340=0),0,SUBSTITUTE(주말DATA!R340,",",".")*1)</f>
        <v>0</v>
      </c>
      <c r="S340" s="40">
        <f>IF(OR(주말DATA!S340="",주말DATA!S340=0),0,SUBSTITUTE(주말DATA!S340,",",".")*1)</f>
        <v>0</v>
      </c>
      <c r="T340" s="40">
        <f>IF(OR(주말DATA!T340="",주말DATA!T340=0),0,SUBSTITUTE(주말DATA!T340,",",".")*1)</f>
        <v>0</v>
      </c>
      <c r="U340" s="40">
        <f>IF(OR(주말DATA!U340="",주말DATA!U340=0),0,SUBSTITUTE(주말DATA!U340,",",".")*1)</f>
        <v>0</v>
      </c>
      <c r="V340" s="40">
        <f>IF(OR(주말DATA!V340="",주말DATA!V340=0),0,SUBSTITUTE(주말DATA!V340,",",".")*1)</f>
        <v>0</v>
      </c>
      <c r="W340" s="40">
        <f>IF(OR(주말DATA!W340="",주말DATA!W340=0),0,SUBSTITUTE(주말DATA!W340,",",".")*1)</f>
        <v>0</v>
      </c>
      <c r="X340" s="40">
        <f>IF(OR(주말DATA!X340="",주말DATA!X340=0),0,SUBSTITUTE(주말DATA!X340,",",".")*1)</f>
        <v>0</v>
      </c>
      <c r="Y340" s="41">
        <f>IF(OR(주말DATA!Y340="",주말DATA!Y340=0),0,SUBSTITUTE(주말DATA!Y340,",",".")*1)</f>
        <v>0</v>
      </c>
      <c r="Z340" s="75">
        <f>IF(AA360="",0,DAY(AA360))</f>
        <v>0</v>
      </c>
    </row>
    <row r="341" spans="1:51">
      <c r="A341" s="11" t="s">
        <v>17</v>
      </c>
      <c r="B341" s="42">
        <f>IF(OR(주말DATA!B341="",주말DATA!B341=0),0,SUBSTITUTE(주말DATA!B341,",",".")*1)</f>
        <v>0</v>
      </c>
      <c r="C341" s="42">
        <f>IF(OR(주말DATA!C341="",주말DATA!C341=0),0,SUBSTITUTE(주말DATA!C341,",",".")*1)</f>
        <v>0</v>
      </c>
      <c r="D341" s="42">
        <f>IF(OR(주말DATA!D341="",주말DATA!D341=0),0,SUBSTITUTE(주말DATA!D341,",",".")*1)</f>
        <v>0</v>
      </c>
      <c r="E341" s="42">
        <f>IF(OR(주말DATA!E341="",주말DATA!E341=0),0,SUBSTITUTE(주말DATA!E341,",",".")*1)</f>
        <v>0</v>
      </c>
      <c r="F341" s="42">
        <f>IF(OR(주말DATA!F341="",주말DATA!F341=0),0,SUBSTITUTE(주말DATA!F341,",",".")*1)</f>
        <v>0</v>
      </c>
      <c r="G341" s="42">
        <f>IF(OR(주말DATA!G341="",주말DATA!G341=0),0,SUBSTITUTE(주말DATA!G341,",",".")*1)</f>
        <v>0</v>
      </c>
      <c r="H341" s="42">
        <f>IF(OR(주말DATA!H341="",주말DATA!H341=0),0,SUBSTITUTE(주말DATA!H341,",",".")*1)</f>
        <v>0</v>
      </c>
      <c r="I341" s="42">
        <f>IF(OR(주말DATA!I341="",주말DATA!I341=0),0,SUBSTITUTE(주말DATA!I341,",",".")*1)</f>
        <v>0</v>
      </c>
      <c r="J341" s="42">
        <f>IF(OR(주말DATA!J341="",주말DATA!J341=0),0,SUBSTITUTE(주말DATA!J341,",",".")*1)</f>
        <v>0</v>
      </c>
      <c r="K341" s="42">
        <f>IF(OR(주말DATA!K341="",주말DATA!K341=0),0,SUBSTITUTE(주말DATA!K341,",",".")*1)</f>
        <v>0</v>
      </c>
      <c r="L341" s="42">
        <f>IF(OR(주말DATA!L341="",주말DATA!L341=0),0,SUBSTITUTE(주말DATA!L341,",",".")*1)</f>
        <v>0</v>
      </c>
      <c r="M341" s="42">
        <f>IF(OR(주말DATA!M341="",주말DATA!M341=0),0,SUBSTITUTE(주말DATA!M341,",",".")*1)</f>
        <v>0</v>
      </c>
      <c r="N341" s="42">
        <f>IF(OR(주말DATA!N341="",주말DATA!N341=0),0,SUBSTITUTE(주말DATA!N341,",",".")*1)</f>
        <v>0</v>
      </c>
      <c r="O341" s="42">
        <f>IF(OR(주말DATA!O341="",주말DATA!O341=0),0,SUBSTITUTE(주말DATA!O341,",",".")*1)</f>
        <v>0</v>
      </c>
      <c r="P341" s="42">
        <f>IF(OR(주말DATA!P341="",주말DATA!P341=0),0,SUBSTITUTE(주말DATA!P341,",",".")*1)</f>
        <v>0</v>
      </c>
      <c r="Q341" s="42">
        <f>IF(OR(주말DATA!Q341="",주말DATA!Q341=0),0,SUBSTITUTE(주말DATA!Q341,",",".")*1)</f>
        <v>0</v>
      </c>
      <c r="R341" s="42">
        <f>IF(OR(주말DATA!R341="",주말DATA!R341=0),0,SUBSTITUTE(주말DATA!R341,",",".")*1)</f>
        <v>0</v>
      </c>
      <c r="S341" s="42">
        <f>IF(OR(주말DATA!S341="",주말DATA!S341=0),0,SUBSTITUTE(주말DATA!S341,",",".")*1)</f>
        <v>0</v>
      </c>
      <c r="T341" s="42">
        <f>IF(OR(주말DATA!T341="",주말DATA!T341=0),0,SUBSTITUTE(주말DATA!T341,",",".")*1)</f>
        <v>0</v>
      </c>
      <c r="U341" s="42">
        <f>IF(OR(주말DATA!U341="",주말DATA!U341=0),0,SUBSTITUTE(주말DATA!U341,",",".")*1)</f>
        <v>0</v>
      </c>
      <c r="V341" s="42">
        <f>IF(OR(주말DATA!V341="",주말DATA!V341=0),0,SUBSTITUTE(주말DATA!V341,",",".")*1)</f>
        <v>0</v>
      </c>
      <c r="W341" s="42">
        <f>IF(OR(주말DATA!W341="",주말DATA!W341=0),0,SUBSTITUTE(주말DATA!W341,",",".")*1)</f>
        <v>0</v>
      </c>
      <c r="X341" s="42">
        <f>IF(OR(주말DATA!X341="",주말DATA!X341=0),0,SUBSTITUTE(주말DATA!X341,",",".")*1)</f>
        <v>0</v>
      </c>
      <c r="Y341" s="43">
        <f>IF(OR(주말DATA!Y341="",주말DATA!Y341=0),0,SUBSTITUTE(주말DATA!Y341,",",".")*1)</f>
        <v>0</v>
      </c>
      <c r="Z341" s="76"/>
    </row>
    <row r="342" spans="1:51">
      <c r="A342" s="11" t="s">
        <v>18</v>
      </c>
      <c r="B342" s="42">
        <f>IF(OR(주말DATA!B342="",주말DATA!B342=0),0,SUBSTITUTE(주말DATA!B342,",",".")*1)</f>
        <v>0</v>
      </c>
      <c r="C342" s="42">
        <f>IF(OR(주말DATA!C342="",주말DATA!C342=0),0,SUBSTITUTE(주말DATA!C342,",",".")*1)</f>
        <v>0</v>
      </c>
      <c r="D342" s="42">
        <f>IF(OR(주말DATA!D342="",주말DATA!D342=0),0,SUBSTITUTE(주말DATA!D342,",",".")*1)</f>
        <v>0</v>
      </c>
      <c r="E342" s="42">
        <f>IF(OR(주말DATA!E342="",주말DATA!E342=0),0,SUBSTITUTE(주말DATA!E342,",",".")*1)</f>
        <v>0</v>
      </c>
      <c r="F342" s="42">
        <f>IF(OR(주말DATA!F342="",주말DATA!F342=0),0,SUBSTITUTE(주말DATA!F342,",",".")*1)</f>
        <v>0</v>
      </c>
      <c r="G342" s="42">
        <f>IF(OR(주말DATA!G342="",주말DATA!G342=0),0,SUBSTITUTE(주말DATA!G342,",",".")*1)</f>
        <v>0</v>
      </c>
      <c r="H342" s="42">
        <f>IF(OR(주말DATA!H342="",주말DATA!H342=0),0,SUBSTITUTE(주말DATA!H342,",",".")*1)</f>
        <v>0</v>
      </c>
      <c r="I342" s="42">
        <f>IF(OR(주말DATA!I342="",주말DATA!I342=0),0,SUBSTITUTE(주말DATA!I342,",",".")*1)</f>
        <v>0</v>
      </c>
      <c r="J342" s="42">
        <f>IF(OR(주말DATA!J342="",주말DATA!J342=0),0,SUBSTITUTE(주말DATA!J342,",",".")*1)</f>
        <v>0</v>
      </c>
      <c r="K342" s="42">
        <f>IF(OR(주말DATA!K342="",주말DATA!K342=0),0,SUBSTITUTE(주말DATA!K342,",",".")*1)</f>
        <v>0</v>
      </c>
      <c r="L342" s="42">
        <f>IF(OR(주말DATA!L342="",주말DATA!L342=0),0,SUBSTITUTE(주말DATA!L342,",",".")*1)</f>
        <v>0</v>
      </c>
      <c r="M342" s="42">
        <f>IF(OR(주말DATA!M342="",주말DATA!M342=0),0,SUBSTITUTE(주말DATA!M342,",",".")*1)</f>
        <v>0</v>
      </c>
      <c r="N342" s="42">
        <f>IF(OR(주말DATA!N342="",주말DATA!N342=0),0,SUBSTITUTE(주말DATA!N342,",",".")*1)</f>
        <v>0</v>
      </c>
      <c r="O342" s="42">
        <f>IF(OR(주말DATA!O342="",주말DATA!O342=0),0,SUBSTITUTE(주말DATA!O342,",",".")*1)</f>
        <v>0</v>
      </c>
      <c r="P342" s="42">
        <f>IF(OR(주말DATA!P342="",주말DATA!P342=0),0,SUBSTITUTE(주말DATA!P342,",",".")*1)</f>
        <v>0</v>
      </c>
      <c r="Q342" s="42">
        <f>IF(OR(주말DATA!Q342="",주말DATA!Q342=0),0,SUBSTITUTE(주말DATA!Q342,",",".")*1)</f>
        <v>0</v>
      </c>
      <c r="R342" s="42">
        <f>IF(OR(주말DATA!R342="",주말DATA!R342=0),0,SUBSTITUTE(주말DATA!R342,",",".")*1)</f>
        <v>0</v>
      </c>
      <c r="S342" s="42">
        <f>IF(OR(주말DATA!S342="",주말DATA!S342=0),0,SUBSTITUTE(주말DATA!S342,",",".")*1)</f>
        <v>0</v>
      </c>
      <c r="T342" s="42">
        <f>IF(OR(주말DATA!T342="",주말DATA!T342=0),0,SUBSTITUTE(주말DATA!T342,",",".")*1)</f>
        <v>0</v>
      </c>
      <c r="U342" s="42">
        <f>IF(OR(주말DATA!U342="",주말DATA!U342=0),0,SUBSTITUTE(주말DATA!U342,",",".")*1)</f>
        <v>0</v>
      </c>
      <c r="V342" s="42">
        <f>IF(OR(주말DATA!V342="",주말DATA!V342=0),0,SUBSTITUTE(주말DATA!V342,",",".")*1)</f>
        <v>0</v>
      </c>
      <c r="W342" s="42">
        <f>IF(OR(주말DATA!W342="",주말DATA!W342=0),0,SUBSTITUTE(주말DATA!W342,",",".")*1)</f>
        <v>0</v>
      </c>
      <c r="X342" s="42">
        <f>IF(OR(주말DATA!X342="",주말DATA!X342=0),0,SUBSTITUTE(주말DATA!X342,",",".")*1)</f>
        <v>0</v>
      </c>
      <c r="Y342" s="43">
        <f>IF(OR(주말DATA!Y342="",주말DATA!Y342=0),0,SUBSTITUTE(주말DATA!Y342,",",".")*1)</f>
        <v>0</v>
      </c>
      <c r="Z342" s="76"/>
    </row>
    <row r="343" spans="1:51">
      <c r="A343" s="11" t="s">
        <v>19</v>
      </c>
      <c r="B343" s="42">
        <f>IF(OR(주말DATA!B343="",주말DATA!B343=0),0,SUBSTITUTE(주말DATA!B343,",",".")*1)</f>
        <v>0</v>
      </c>
      <c r="C343" s="42">
        <f>IF(OR(주말DATA!C343="",주말DATA!C343=0),0,SUBSTITUTE(주말DATA!C343,",",".")*1)</f>
        <v>0</v>
      </c>
      <c r="D343" s="42">
        <f>IF(OR(주말DATA!D343="",주말DATA!D343=0),0,SUBSTITUTE(주말DATA!D343,",",".")*1)</f>
        <v>0</v>
      </c>
      <c r="E343" s="42">
        <f>IF(OR(주말DATA!E343="",주말DATA!E343=0),0,SUBSTITUTE(주말DATA!E343,",",".")*1)</f>
        <v>0</v>
      </c>
      <c r="F343" s="42">
        <f>IF(OR(주말DATA!F343="",주말DATA!F343=0),0,SUBSTITUTE(주말DATA!F343,",",".")*1)</f>
        <v>0</v>
      </c>
      <c r="G343" s="42">
        <f>IF(OR(주말DATA!G343="",주말DATA!G343=0),0,SUBSTITUTE(주말DATA!G343,",",".")*1)</f>
        <v>0</v>
      </c>
      <c r="H343" s="42">
        <f>IF(OR(주말DATA!H343="",주말DATA!H343=0),0,SUBSTITUTE(주말DATA!H343,",",".")*1)</f>
        <v>0</v>
      </c>
      <c r="I343" s="42">
        <f>IF(OR(주말DATA!I343="",주말DATA!I343=0),0,SUBSTITUTE(주말DATA!I343,",",".")*1)</f>
        <v>0</v>
      </c>
      <c r="J343" s="42">
        <f>IF(OR(주말DATA!J343="",주말DATA!J343=0),0,SUBSTITUTE(주말DATA!J343,",",".")*1)</f>
        <v>0</v>
      </c>
      <c r="K343" s="42">
        <f>IF(OR(주말DATA!K343="",주말DATA!K343=0),0,SUBSTITUTE(주말DATA!K343,",",".")*1)</f>
        <v>0</v>
      </c>
      <c r="L343" s="42">
        <f>IF(OR(주말DATA!L343="",주말DATA!L343=0),0,SUBSTITUTE(주말DATA!L343,",",".")*1)</f>
        <v>0</v>
      </c>
      <c r="M343" s="42">
        <f>IF(OR(주말DATA!M343="",주말DATA!M343=0),0,SUBSTITUTE(주말DATA!M343,",",".")*1)</f>
        <v>0</v>
      </c>
      <c r="N343" s="42">
        <f>IF(OR(주말DATA!N343="",주말DATA!N343=0),0,SUBSTITUTE(주말DATA!N343,",",".")*1)</f>
        <v>0</v>
      </c>
      <c r="O343" s="42">
        <f>IF(OR(주말DATA!O343="",주말DATA!O343=0),0,SUBSTITUTE(주말DATA!O343,",",".")*1)</f>
        <v>0</v>
      </c>
      <c r="P343" s="42">
        <f>IF(OR(주말DATA!P343="",주말DATA!P343=0),0,SUBSTITUTE(주말DATA!P343,",",".")*1)</f>
        <v>0</v>
      </c>
      <c r="Q343" s="42">
        <f>IF(OR(주말DATA!Q343="",주말DATA!Q343=0),0,SUBSTITUTE(주말DATA!Q343,",",".")*1)</f>
        <v>0</v>
      </c>
      <c r="R343" s="42">
        <f>IF(OR(주말DATA!R343="",주말DATA!R343=0),0,SUBSTITUTE(주말DATA!R343,",",".")*1)</f>
        <v>0</v>
      </c>
      <c r="S343" s="42">
        <f>IF(OR(주말DATA!S343="",주말DATA!S343=0),0,SUBSTITUTE(주말DATA!S343,",",".")*1)</f>
        <v>0</v>
      </c>
      <c r="T343" s="42">
        <f>IF(OR(주말DATA!T343="",주말DATA!T343=0),0,SUBSTITUTE(주말DATA!T343,",",".")*1)</f>
        <v>0</v>
      </c>
      <c r="U343" s="42">
        <f>IF(OR(주말DATA!U343="",주말DATA!U343=0),0,SUBSTITUTE(주말DATA!U343,",",".")*1)</f>
        <v>0</v>
      </c>
      <c r="V343" s="42">
        <f>IF(OR(주말DATA!V343="",주말DATA!V343=0),0,SUBSTITUTE(주말DATA!V343,",",".")*1)</f>
        <v>0</v>
      </c>
      <c r="W343" s="42">
        <f>IF(OR(주말DATA!W343="",주말DATA!W343=0),0,SUBSTITUTE(주말DATA!W343,",",".")*1)</f>
        <v>0</v>
      </c>
      <c r="X343" s="42">
        <f>IF(OR(주말DATA!X343="",주말DATA!X343=0),0,SUBSTITUTE(주말DATA!X343,",",".")*1)</f>
        <v>0</v>
      </c>
      <c r="Y343" s="43">
        <f>IF(OR(주말DATA!Y343="",주말DATA!Y343=0),0,SUBSTITUTE(주말DATA!Y343,",",".")*1)</f>
        <v>0</v>
      </c>
      <c r="Z343" s="76"/>
    </row>
    <row r="344" spans="1:51">
      <c r="A344" s="11" t="s">
        <v>20</v>
      </c>
      <c r="B344" s="42">
        <f>IF(OR(주말DATA!B344="",주말DATA!B344=0),0,SUBSTITUTE(주말DATA!B344,",",".")*1)</f>
        <v>0</v>
      </c>
      <c r="C344" s="42">
        <f>IF(OR(주말DATA!C344="",주말DATA!C344=0),0,SUBSTITUTE(주말DATA!C344,",",".")*1)</f>
        <v>0</v>
      </c>
      <c r="D344" s="42">
        <f>IF(OR(주말DATA!D344="",주말DATA!D344=0),0,SUBSTITUTE(주말DATA!D344,",",".")*1)</f>
        <v>0</v>
      </c>
      <c r="E344" s="42">
        <f>IF(OR(주말DATA!E344="",주말DATA!E344=0),0,SUBSTITUTE(주말DATA!E344,",",".")*1)</f>
        <v>0</v>
      </c>
      <c r="F344" s="42">
        <f>IF(OR(주말DATA!F344="",주말DATA!F344=0),0,SUBSTITUTE(주말DATA!F344,",",".")*1)</f>
        <v>0</v>
      </c>
      <c r="G344" s="42">
        <f>IF(OR(주말DATA!G344="",주말DATA!G344=0),0,SUBSTITUTE(주말DATA!G344,",",".")*1)</f>
        <v>0</v>
      </c>
      <c r="H344" s="42">
        <f>IF(OR(주말DATA!H344="",주말DATA!H344=0),0,SUBSTITUTE(주말DATA!H344,",",".")*1)</f>
        <v>0</v>
      </c>
      <c r="I344" s="42">
        <f>IF(OR(주말DATA!I344="",주말DATA!I344=0),0,SUBSTITUTE(주말DATA!I344,",",".")*1)</f>
        <v>0</v>
      </c>
      <c r="J344" s="42">
        <f>IF(OR(주말DATA!J344="",주말DATA!J344=0),0,SUBSTITUTE(주말DATA!J344,",",".")*1)</f>
        <v>0</v>
      </c>
      <c r="K344" s="42">
        <f>IF(OR(주말DATA!K344="",주말DATA!K344=0),0,SUBSTITUTE(주말DATA!K344,",",".")*1)</f>
        <v>0</v>
      </c>
      <c r="L344" s="42">
        <f>IF(OR(주말DATA!L344="",주말DATA!L344=0),0,SUBSTITUTE(주말DATA!L344,",",".")*1)</f>
        <v>0</v>
      </c>
      <c r="M344" s="42">
        <f>IF(OR(주말DATA!M344="",주말DATA!M344=0),0,SUBSTITUTE(주말DATA!M344,",",".")*1)</f>
        <v>0</v>
      </c>
      <c r="N344" s="42">
        <f>IF(OR(주말DATA!N344="",주말DATA!N344=0),0,SUBSTITUTE(주말DATA!N344,",",".")*1)</f>
        <v>0</v>
      </c>
      <c r="O344" s="42">
        <f>IF(OR(주말DATA!O344="",주말DATA!O344=0),0,SUBSTITUTE(주말DATA!O344,",",".")*1)</f>
        <v>0</v>
      </c>
      <c r="P344" s="42">
        <f>IF(OR(주말DATA!P344="",주말DATA!P344=0),0,SUBSTITUTE(주말DATA!P344,",",".")*1)</f>
        <v>0</v>
      </c>
      <c r="Q344" s="42">
        <f>IF(OR(주말DATA!Q344="",주말DATA!Q344=0),0,SUBSTITUTE(주말DATA!Q344,",",".")*1)</f>
        <v>0</v>
      </c>
      <c r="R344" s="42">
        <f>IF(OR(주말DATA!R344="",주말DATA!R344=0),0,SUBSTITUTE(주말DATA!R344,",",".")*1)</f>
        <v>0</v>
      </c>
      <c r="S344" s="42">
        <f>IF(OR(주말DATA!S344="",주말DATA!S344=0),0,SUBSTITUTE(주말DATA!S344,",",".")*1)</f>
        <v>0</v>
      </c>
      <c r="T344" s="42">
        <f>IF(OR(주말DATA!T344="",주말DATA!T344=0),0,SUBSTITUTE(주말DATA!T344,",",".")*1)</f>
        <v>0</v>
      </c>
      <c r="U344" s="42">
        <f>IF(OR(주말DATA!U344="",주말DATA!U344=0),0,SUBSTITUTE(주말DATA!U344,",",".")*1)</f>
        <v>0</v>
      </c>
      <c r="V344" s="42">
        <f>IF(OR(주말DATA!V344="",주말DATA!V344=0),0,SUBSTITUTE(주말DATA!V344,",",".")*1)</f>
        <v>0</v>
      </c>
      <c r="W344" s="42">
        <f>IF(OR(주말DATA!W344="",주말DATA!W344=0),0,SUBSTITUTE(주말DATA!W344,",",".")*1)</f>
        <v>0</v>
      </c>
      <c r="X344" s="42">
        <f>IF(OR(주말DATA!X344="",주말DATA!X344=0),0,SUBSTITUTE(주말DATA!X344,",",".")*1)</f>
        <v>0</v>
      </c>
      <c r="Y344" s="43">
        <f>IF(OR(주말DATA!Y344="",주말DATA!Y344=0),0,SUBSTITUTE(주말DATA!Y344,",",".")*1)</f>
        <v>0</v>
      </c>
      <c r="Z344" s="76"/>
    </row>
    <row r="345" spans="1:51">
      <c r="A345" s="11" t="s">
        <v>21</v>
      </c>
      <c r="B345" s="42">
        <f>IF(OR(주말DATA!B345="",주말DATA!B345=0),0,SUBSTITUTE(주말DATA!B345,",",".")*1)</f>
        <v>0</v>
      </c>
      <c r="C345" s="42">
        <f>IF(OR(주말DATA!C345="",주말DATA!C345=0),0,SUBSTITUTE(주말DATA!C345,",",".")*1)</f>
        <v>0</v>
      </c>
      <c r="D345" s="42">
        <f>IF(OR(주말DATA!D345="",주말DATA!D345=0),0,SUBSTITUTE(주말DATA!D345,",",".")*1)</f>
        <v>0</v>
      </c>
      <c r="E345" s="42">
        <f>IF(OR(주말DATA!E345="",주말DATA!E345=0),0,SUBSTITUTE(주말DATA!E345,",",".")*1)</f>
        <v>0</v>
      </c>
      <c r="F345" s="42">
        <f>IF(OR(주말DATA!F345="",주말DATA!F345=0),0,SUBSTITUTE(주말DATA!F345,",",".")*1)</f>
        <v>0</v>
      </c>
      <c r="G345" s="42">
        <f>IF(OR(주말DATA!G345="",주말DATA!G345=0),0,SUBSTITUTE(주말DATA!G345,",",".")*1)</f>
        <v>0</v>
      </c>
      <c r="H345" s="42">
        <f>IF(OR(주말DATA!H345="",주말DATA!H345=0),0,SUBSTITUTE(주말DATA!H345,",",".")*1)</f>
        <v>0</v>
      </c>
      <c r="I345" s="42">
        <f>IF(OR(주말DATA!I345="",주말DATA!I345=0),0,SUBSTITUTE(주말DATA!I345,",",".")*1)</f>
        <v>0</v>
      </c>
      <c r="J345" s="42">
        <f>IF(OR(주말DATA!J345="",주말DATA!J345=0),0,SUBSTITUTE(주말DATA!J345,",",".")*1)</f>
        <v>0</v>
      </c>
      <c r="K345" s="42">
        <f>IF(OR(주말DATA!K345="",주말DATA!K345=0),0,SUBSTITUTE(주말DATA!K345,",",".")*1)</f>
        <v>0</v>
      </c>
      <c r="L345" s="42">
        <f>IF(OR(주말DATA!L345="",주말DATA!L345=0),0,SUBSTITUTE(주말DATA!L345,",",".")*1)</f>
        <v>0</v>
      </c>
      <c r="M345" s="42">
        <f>IF(OR(주말DATA!M345="",주말DATA!M345=0),0,SUBSTITUTE(주말DATA!M345,",",".")*1)</f>
        <v>0</v>
      </c>
      <c r="N345" s="42">
        <f>IF(OR(주말DATA!N345="",주말DATA!N345=0),0,SUBSTITUTE(주말DATA!N345,",",".")*1)</f>
        <v>0</v>
      </c>
      <c r="O345" s="42">
        <f>IF(OR(주말DATA!O345="",주말DATA!O345=0),0,SUBSTITUTE(주말DATA!O345,",",".")*1)</f>
        <v>0</v>
      </c>
      <c r="P345" s="42">
        <f>IF(OR(주말DATA!P345="",주말DATA!P345=0),0,SUBSTITUTE(주말DATA!P345,",",".")*1)</f>
        <v>0</v>
      </c>
      <c r="Q345" s="42">
        <f>IF(OR(주말DATA!Q345="",주말DATA!Q345=0),0,SUBSTITUTE(주말DATA!Q345,",",".")*1)</f>
        <v>0</v>
      </c>
      <c r="R345" s="42">
        <f>IF(OR(주말DATA!R345="",주말DATA!R345=0),0,SUBSTITUTE(주말DATA!R345,",",".")*1)</f>
        <v>0</v>
      </c>
      <c r="S345" s="42">
        <f>IF(OR(주말DATA!S345="",주말DATA!S345=0),0,SUBSTITUTE(주말DATA!S345,",",".")*1)</f>
        <v>0</v>
      </c>
      <c r="T345" s="42">
        <f>IF(OR(주말DATA!T345="",주말DATA!T345=0),0,SUBSTITUTE(주말DATA!T345,",",".")*1)</f>
        <v>0</v>
      </c>
      <c r="U345" s="42">
        <f>IF(OR(주말DATA!U345="",주말DATA!U345=0),0,SUBSTITUTE(주말DATA!U345,",",".")*1)</f>
        <v>0</v>
      </c>
      <c r="V345" s="42">
        <f>IF(OR(주말DATA!V345="",주말DATA!V345=0),0,SUBSTITUTE(주말DATA!V345,",",".")*1)</f>
        <v>0</v>
      </c>
      <c r="W345" s="42">
        <f>IF(OR(주말DATA!W345="",주말DATA!W345=0),0,SUBSTITUTE(주말DATA!W345,",",".")*1)</f>
        <v>0</v>
      </c>
      <c r="X345" s="42">
        <f>IF(OR(주말DATA!X345="",주말DATA!X345=0),0,SUBSTITUTE(주말DATA!X345,",",".")*1)</f>
        <v>0</v>
      </c>
      <c r="Y345" s="43">
        <f>IF(OR(주말DATA!Y345="",주말DATA!Y345=0),0,SUBSTITUTE(주말DATA!Y345,",",".")*1)</f>
        <v>0</v>
      </c>
      <c r="Z345" s="76"/>
    </row>
    <row r="346" spans="1:51">
      <c r="A346" s="11" t="s">
        <v>22</v>
      </c>
      <c r="B346" s="42">
        <f>IF(OR(주말DATA!B346="",주말DATA!B346=0),0,SUBSTITUTE(주말DATA!B346,",",".")*1)</f>
        <v>0</v>
      </c>
      <c r="C346" s="42">
        <f>IF(OR(주말DATA!C346="",주말DATA!C346=0),0,SUBSTITUTE(주말DATA!C346,",",".")*1)</f>
        <v>0</v>
      </c>
      <c r="D346" s="42">
        <f>IF(OR(주말DATA!D346="",주말DATA!D346=0),0,SUBSTITUTE(주말DATA!D346,",",".")*1)</f>
        <v>0</v>
      </c>
      <c r="E346" s="42">
        <f>IF(OR(주말DATA!E346="",주말DATA!E346=0),0,SUBSTITUTE(주말DATA!E346,",",".")*1)</f>
        <v>0</v>
      </c>
      <c r="F346" s="42">
        <f>IF(OR(주말DATA!F346="",주말DATA!F346=0),0,SUBSTITUTE(주말DATA!F346,",",".")*1)</f>
        <v>0</v>
      </c>
      <c r="G346" s="42">
        <f>IF(OR(주말DATA!G346="",주말DATA!G346=0),0,SUBSTITUTE(주말DATA!G346,",",".")*1)</f>
        <v>0</v>
      </c>
      <c r="H346" s="42">
        <f>IF(OR(주말DATA!H346="",주말DATA!H346=0),0,SUBSTITUTE(주말DATA!H346,",",".")*1)</f>
        <v>0</v>
      </c>
      <c r="I346" s="42">
        <f>IF(OR(주말DATA!I346="",주말DATA!I346=0),0,SUBSTITUTE(주말DATA!I346,",",".")*1)</f>
        <v>0</v>
      </c>
      <c r="J346" s="42">
        <f>IF(OR(주말DATA!J346="",주말DATA!J346=0),0,SUBSTITUTE(주말DATA!J346,",",".")*1)</f>
        <v>0</v>
      </c>
      <c r="K346" s="42">
        <f>IF(OR(주말DATA!K346="",주말DATA!K346=0),0,SUBSTITUTE(주말DATA!K346,",",".")*1)</f>
        <v>0</v>
      </c>
      <c r="L346" s="42">
        <f>IF(OR(주말DATA!L346="",주말DATA!L346=0),0,SUBSTITUTE(주말DATA!L346,",",".")*1)</f>
        <v>0</v>
      </c>
      <c r="M346" s="42">
        <f>IF(OR(주말DATA!M346="",주말DATA!M346=0),0,SUBSTITUTE(주말DATA!M346,",",".")*1)</f>
        <v>0</v>
      </c>
      <c r="N346" s="42">
        <f>IF(OR(주말DATA!N346="",주말DATA!N346=0),0,SUBSTITUTE(주말DATA!N346,",",".")*1)</f>
        <v>0</v>
      </c>
      <c r="O346" s="42">
        <f>IF(OR(주말DATA!O346="",주말DATA!O346=0),0,SUBSTITUTE(주말DATA!O346,",",".")*1)</f>
        <v>0</v>
      </c>
      <c r="P346" s="42">
        <f>IF(OR(주말DATA!P346="",주말DATA!P346=0),0,SUBSTITUTE(주말DATA!P346,",",".")*1)</f>
        <v>0</v>
      </c>
      <c r="Q346" s="42">
        <f>IF(OR(주말DATA!Q346="",주말DATA!Q346=0),0,SUBSTITUTE(주말DATA!Q346,",",".")*1)</f>
        <v>0</v>
      </c>
      <c r="R346" s="42">
        <f>IF(OR(주말DATA!R346="",주말DATA!R346=0),0,SUBSTITUTE(주말DATA!R346,",",".")*1)</f>
        <v>0</v>
      </c>
      <c r="S346" s="42">
        <f>IF(OR(주말DATA!S346="",주말DATA!S346=0),0,SUBSTITUTE(주말DATA!S346,",",".")*1)</f>
        <v>0</v>
      </c>
      <c r="T346" s="42">
        <f>IF(OR(주말DATA!T346="",주말DATA!T346=0),0,SUBSTITUTE(주말DATA!T346,",",".")*1)</f>
        <v>0</v>
      </c>
      <c r="U346" s="42">
        <f>IF(OR(주말DATA!U346="",주말DATA!U346=0),0,SUBSTITUTE(주말DATA!U346,",",".")*1)</f>
        <v>0</v>
      </c>
      <c r="V346" s="42">
        <f>IF(OR(주말DATA!V346="",주말DATA!V346=0),0,SUBSTITUTE(주말DATA!V346,",",".")*1)</f>
        <v>0</v>
      </c>
      <c r="W346" s="42">
        <f>IF(OR(주말DATA!W346="",주말DATA!W346=0),0,SUBSTITUTE(주말DATA!W346,",",".")*1)</f>
        <v>0</v>
      </c>
      <c r="X346" s="42">
        <f>IF(OR(주말DATA!X346="",주말DATA!X346=0),0,SUBSTITUTE(주말DATA!X346,",",".")*1)</f>
        <v>0</v>
      </c>
      <c r="Y346" s="43">
        <f>IF(OR(주말DATA!Y346="",주말DATA!Y346=0),0,SUBSTITUTE(주말DATA!Y346,",",".")*1)</f>
        <v>0</v>
      </c>
      <c r="Z346" s="76"/>
    </row>
    <row r="347" spans="1:51">
      <c r="A347" s="11" t="s">
        <v>23</v>
      </c>
      <c r="B347" s="42">
        <f>IF(OR(주말DATA!B347="",주말DATA!B347=0),0,SUBSTITUTE(주말DATA!B347,",",".")*1)</f>
        <v>0</v>
      </c>
      <c r="C347" s="42">
        <f>IF(OR(주말DATA!C347="",주말DATA!C347=0),0,SUBSTITUTE(주말DATA!C347,",",".")*1)</f>
        <v>0</v>
      </c>
      <c r="D347" s="42">
        <f>IF(OR(주말DATA!D347="",주말DATA!D347=0),0,SUBSTITUTE(주말DATA!D347,",",".")*1)</f>
        <v>0</v>
      </c>
      <c r="E347" s="42">
        <f>IF(OR(주말DATA!E347="",주말DATA!E347=0),0,SUBSTITUTE(주말DATA!E347,",",".")*1)</f>
        <v>0</v>
      </c>
      <c r="F347" s="42">
        <f>IF(OR(주말DATA!F347="",주말DATA!F347=0),0,SUBSTITUTE(주말DATA!F347,",",".")*1)</f>
        <v>0</v>
      </c>
      <c r="G347" s="42">
        <f>IF(OR(주말DATA!G347="",주말DATA!G347=0),0,SUBSTITUTE(주말DATA!G347,",",".")*1)</f>
        <v>0</v>
      </c>
      <c r="H347" s="42">
        <f>IF(OR(주말DATA!H347="",주말DATA!H347=0),0,SUBSTITUTE(주말DATA!H347,",",".")*1)</f>
        <v>0</v>
      </c>
      <c r="I347" s="42">
        <f>IF(OR(주말DATA!I347="",주말DATA!I347=0),0,SUBSTITUTE(주말DATA!I347,",",".")*1)</f>
        <v>0</v>
      </c>
      <c r="J347" s="42">
        <f>IF(OR(주말DATA!J347="",주말DATA!J347=0),0,SUBSTITUTE(주말DATA!J347,",",".")*1)</f>
        <v>0</v>
      </c>
      <c r="K347" s="42">
        <f>IF(OR(주말DATA!K347="",주말DATA!K347=0),0,SUBSTITUTE(주말DATA!K347,",",".")*1)</f>
        <v>0</v>
      </c>
      <c r="L347" s="42">
        <f>IF(OR(주말DATA!L347="",주말DATA!L347=0),0,SUBSTITUTE(주말DATA!L347,",",".")*1)</f>
        <v>0</v>
      </c>
      <c r="M347" s="42">
        <f>IF(OR(주말DATA!M347="",주말DATA!M347=0),0,SUBSTITUTE(주말DATA!M347,",",".")*1)</f>
        <v>0</v>
      </c>
      <c r="N347" s="42">
        <f>IF(OR(주말DATA!N347="",주말DATA!N347=0),0,SUBSTITUTE(주말DATA!N347,",",".")*1)</f>
        <v>0</v>
      </c>
      <c r="O347" s="42">
        <f>IF(OR(주말DATA!O347="",주말DATA!O347=0),0,SUBSTITUTE(주말DATA!O347,",",".")*1)</f>
        <v>0</v>
      </c>
      <c r="P347" s="42">
        <f>IF(OR(주말DATA!P347="",주말DATA!P347=0),0,SUBSTITUTE(주말DATA!P347,",",".")*1)</f>
        <v>0</v>
      </c>
      <c r="Q347" s="42">
        <f>IF(OR(주말DATA!Q347="",주말DATA!Q347=0),0,SUBSTITUTE(주말DATA!Q347,",",".")*1)</f>
        <v>0</v>
      </c>
      <c r="R347" s="42">
        <f>IF(OR(주말DATA!R347="",주말DATA!R347=0),0,SUBSTITUTE(주말DATA!R347,",",".")*1)</f>
        <v>0</v>
      </c>
      <c r="S347" s="42">
        <f>IF(OR(주말DATA!S347="",주말DATA!S347=0),0,SUBSTITUTE(주말DATA!S347,",",".")*1)</f>
        <v>0</v>
      </c>
      <c r="T347" s="42">
        <f>IF(OR(주말DATA!T347="",주말DATA!T347=0),0,SUBSTITUTE(주말DATA!T347,",",".")*1)</f>
        <v>0</v>
      </c>
      <c r="U347" s="42">
        <f>IF(OR(주말DATA!U347="",주말DATA!U347=0),0,SUBSTITUTE(주말DATA!U347,",",".")*1)</f>
        <v>0</v>
      </c>
      <c r="V347" s="42">
        <f>IF(OR(주말DATA!V347="",주말DATA!V347=0),0,SUBSTITUTE(주말DATA!V347,",",".")*1)</f>
        <v>0</v>
      </c>
      <c r="W347" s="42">
        <f>IF(OR(주말DATA!W347="",주말DATA!W347=0),0,SUBSTITUTE(주말DATA!W347,",",".")*1)</f>
        <v>0</v>
      </c>
      <c r="X347" s="42">
        <f>IF(OR(주말DATA!X347="",주말DATA!X347=0),0,SUBSTITUTE(주말DATA!X347,",",".")*1)</f>
        <v>0</v>
      </c>
      <c r="Y347" s="43">
        <f>IF(OR(주말DATA!Y347="",주말DATA!Y347=0),0,SUBSTITUTE(주말DATA!Y347,",",".")*1)</f>
        <v>0</v>
      </c>
      <c r="Z347" s="76"/>
    </row>
    <row r="348" spans="1:51">
      <c r="A348" s="11" t="s">
        <v>24</v>
      </c>
      <c r="B348" s="42">
        <f>IF(OR(주말DATA!B348="",주말DATA!B348=0),0,SUBSTITUTE(주말DATA!B348,",",".")*1)</f>
        <v>0</v>
      </c>
      <c r="C348" s="42">
        <f>IF(OR(주말DATA!C348="",주말DATA!C348=0),0,SUBSTITUTE(주말DATA!C348,",",".")*1)</f>
        <v>0</v>
      </c>
      <c r="D348" s="42">
        <f>IF(OR(주말DATA!D348="",주말DATA!D348=0),0,SUBSTITUTE(주말DATA!D348,",",".")*1)</f>
        <v>0</v>
      </c>
      <c r="E348" s="42">
        <f>IF(OR(주말DATA!E348="",주말DATA!E348=0),0,SUBSTITUTE(주말DATA!E348,",",".")*1)</f>
        <v>0</v>
      </c>
      <c r="F348" s="42">
        <f>IF(OR(주말DATA!F348="",주말DATA!F348=0),0,SUBSTITUTE(주말DATA!F348,",",".")*1)</f>
        <v>0</v>
      </c>
      <c r="G348" s="42">
        <f>IF(OR(주말DATA!G348="",주말DATA!G348=0),0,SUBSTITUTE(주말DATA!G348,",",".")*1)</f>
        <v>0</v>
      </c>
      <c r="H348" s="42">
        <f>IF(OR(주말DATA!H348="",주말DATA!H348=0),0,SUBSTITUTE(주말DATA!H348,",",".")*1)</f>
        <v>0</v>
      </c>
      <c r="I348" s="42">
        <f>IF(OR(주말DATA!I348="",주말DATA!I348=0),0,SUBSTITUTE(주말DATA!I348,",",".")*1)</f>
        <v>0</v>
      </c>
      <c r="J348" s="42">
        <f>IF(OR(주말DATA!J348="",주말DATA!J348=0),0,SUBSTITUTE(주말DATA!J348,",",".")*1)</f>
        <v>0</v>
      </c>
      <c r="K348" s="42">
        <f>IF(OR(주말DATA!K348="",주말DATA!K348=0),0,SUBSTITUTE(주말DATA!K348,",",".")*1)</f>
        <v>0</v>
      </c>
      <c r="L348" s="42">
        <f>IF(OR(주말DATA!L348="",주말DATA!L348=0),0,SUBSTITUTE(주말DATA!L348,",",".")*1)</f>
        <v>0</v>
      </c>
      <c r="M348" s="42">
        <f>IF(OR(주말DATA!M348="",주말DATA!M348=0),0,SUBSTITUTE(주말DATA!M348,",",".")*1)</f>
        <v>0</v>
      </c>
      <c r="N348" s="42">
        <f>IF(OR(주말DATA!N348="",주말DATA!N348=0),0,SUBSTITUTE(주말DATA!N348,",",".")*1)</f>
        <v>0</v>
      </c>
      <c r="O348" s="42">
        <f>IF(OR(주말DATA!O348="",주말DATA!O348=0),0,SUBSTITUTE(주말DATA!O348,",",".")*1)</f>
        <v>0</v>
      </c>
      <c r="P348" s="42">
        <f>IF(OR(주말DATA!P348="",주말DATA!P348=0),0,SUBSTITUTE(주말DATA!P348,",",".")*1)</f>
        <v>0</v>
      </c>
      <c r="Q348" s="42">
        <f>IF(OR(주말DATA!Q348="",주말DATA!Q348=0),0,SUBSTITUTE(주말DATA!Q348,",",".")*1)</f>
        <v>0</v>
      </c>
      <c r="R348" s="42">
        <f>IF(OR(주말DATA!R348="",주말DATA!R348=0),0,SUBSTITUTE(주말DATA!R348,",",".")*1)</f>
        <v>0</v>
      </c>
      <c r="S348" s="42">
        <f>IF(OR(주말DATA!S348="",주말DATA!S348=0),0,SUBSTITUTE(주말DATA!S348,",",".")*1)</f>
        <v>0</v>
      </c>
      <c r="T348" s="42">
        <f>IF(OR(주말DATA!T348="",주말DATA!T348=0),0,SUBSTITUTE(주말DATA!T348,",",".")*1)</f>
        <v>0</v>
      </c>
      <c r="U348" s="42">
        <f>IF(OR(주말DATA!U348="",주말DATA!U348=0),0,SUBSTITUTE(주말DATA!U348,",",".")*1)</f>
        <v>0</v>
      </c>
      <c r="V348" s="42">
        <f>IF(OR(주말DATA!V348="",주말DATA!V348=0),0,SUBSTITUTE(주말DATA!V348,",",".")*1)</f>
        <v>0</v>
      </c>
      <c r="W348" s="42">
        <f>IF(OR(주말DATA!W348="",주말DATA!W348=0),0,SUBSTITUTE(주말DATA!W348,",",".")*1)</f>
        <v>0</v>
      </c>
      <c r="X348" s="42">
        <f>IF(OR(주말DATA!X348="",주말DATA!X348=0),0,SUBSTITUTE(주말DATA!X348,",",".")*1)</f>
        <v>0</v>
      </c>
      <c r="Y348" s="43">
        <f>IF(OR(주말DATA!Y348="",주말DATA!Y348=0),0,SUBSTITUTE(주말DATA!Y348,",",".")*1)</f>
        <v>0</v>
      </c>
      <c r="Z348" s="76"/>
    </row>
    <row r="349" spans="1:51">
      <c r="A349" s="11" t="s">
        <v>25</v>
      </c>
      <c r="B349" s="42">
        <f>IF(OR(주말DATA!B349="",주말DATA!B349=0),0,SUBSTITUTE(주말DATA!B349,",",".")*1)</f>
        <v>0</v>
      </c>
      <c r="C349" s="42">
        <f>IF(OR(주말DATA!C349="",주말DATA!C349=0),0,SUBSTITUTE(주말DATA!C349,",",".")*1)</f>
        <v>0</v>
      </c>
      <c r="D349" s="42">
        <f>IF(OR(주말DATA!D349="",주말DATA!D349=0),0,SUBSTITUTE(주말DATA!D349,",",".")*1)</f>
        <v>0</v>
      </c>
      <c r="E349" s="42">
        <f>IF(OR(주말DATA!E349="",주말DATA!E349=0),0,SUBSTITUTE(주말DATA!E349,",",".")*1)</f>
        <v>0</v>
      </c>
      <c r="F349" s="42">
        <f>IF(OR(주말DATA!F349="",주말DATA!F349=0),0,SUBSTITUTE(주말DATA!F349,",",".")*1)</f>
        <v>0</v>
      </c>
      <c r="G349" s="42">
        <f>IF(OR(주말DATA!G349="",주말DATA!G349=0),0,SUBSTITUTE(주말DATA!G349,",",".")*1)</f>
        <v>0</v>
      </c>
      <c r="H349" s="42">
        <f>IF(OR(주말DATA!H349="",주말DATA!H349=0),0,SUBSTITUTE(주말DATA!H349,",",".")*1)</f>
        <v>0</v>
      </c>
      <c r="I349" s="42">
        <f>IF(OR(주말DATA!I349="",주말DATA!I349=0),0,SUBSTITUTE(주말DATA!I349,",",".")*1)</f>
        <v>0</v>
      </c>
      <c r="J349" s="42">
        <f>IF(OR(주말DATA!J349="",주말DATA!J349=0),0,SUBSTITUTE(주말DATA!J349,",",".")*1)</f>
        <v>0</v>
      </c>
      <c r="K349" s="42">
        <f>IF(OR(주말DATA!K349="",주말DATA!K349=0),0,SUBSTITUTE(주말DATA!K349,",",".")*1)</f>
        <v>0</v>
      </c>
      <c r="L349" s="42">
        <f>IF(OR(주말DATA!L349="",주말DATA!L349=0),0,SUBSTITUTE(주말DATA!L349,",",".")*1)</f>
        <v>0</v>
      </c>
      <c r="M349" s="42">
        <f>IF(OR(주말DATA!M349="",주말DATA!M349=0),0,SUBSTITUTE(주말DATA!M349,",",".")*1)</f>
        <v>0</v>
      </c>
      <c r="N349" s="42">
        <f>IF(OR(주말DATA!N349="",주말DATA!N349=0),0,SUBSTITUTE(주말DATA!N349,",",".")*1)</f>
        <v>0</v>
      </c>
      <c r="O349" s="42">
        <f>IF(OR(주말DATA!O349="",주말DATA!O349=0),0,SUBSTITUTE(주말DATA!O349,",",".")*1)</f>
        <v>0</v>
      </c>
      <c r="P349" s="42">
        <f>IF(OR(주말DATA!P349="",주말DATA!P349=0),0,SUBSTITUTE(주말DATA!P349,",",".")*1)</f>
        <v>0</v>
      </c>
      <c r="Q349" s="42">
        <f>IF(OR(주말DATA!Q349="",주말DATA!Q349=0),0,SUBSTITUTE(주말DATA!Q349,",",".")*1)</f>
        <v>0</v>
      </c>
      <c r="R349" s="42">
        <f>IF(OR(주말DATA!R349="",주말DATA!R349=0),0,SUBSTITUTE(주말DATA!R349,",",".")*1)</f>
        <v>0</v>
      </c>
      <c r="S349" s="42">
        <f>IF(OR(주말DATA!S349="",주말DATA!S349=0),0,SUBSTITUTE(주말DATA!S349,",",".")*1)</f>
        <v>0</v>
      </c>
      <c r="T349" s="42">
        <f>IF(OR(주말DATA!T349="",주말DATA!T349=0),0,SUBSTITUTE(주말DATA!T349,",",".")*1)</f>
        <v>0</v>
      </c>
      <c r="U349" s="42">
        <f>IF(OR(주말DATA!U349="",주말DATA!U349=0),0,SUBSTITUTE(주말DATA!U349,",",".")*1)</f>
        <v>0</v>
      </c>
      <c r="V349" s="42">
        <f>IF(OR(주말DATA!V349="",주말DATA!V349=0),0,SUBSTITUTE(주말DATA!V349,",",".")*1)</f>
        <v>0</v>
      </c>
      <c r="W349" s="42">
        <f>IF(OR(주말DATA!W349="",주말DATA!W349=0),0,SUBSTITUTE(주말DATA!W349,",",".")*1)</f>
        <v>0</v>
      </c>
      <c r="X349" s="42">
        <f>IF(OR(주말DATA!X349="",주말DATA!X349=0),0,SUBSTITUTE(주말DATA!X349,",",".")*1)</f>
        <v>0</v>
      </c>
      <c r="Y349" s="43">
        <f>IF(OR(주말DATA!Y349="",주말DATA!Y349=0),0,SUBSTITUTE(주말DATA!Y349,",",".")*1)</f>
        <v>0</v>
      </c>
      <c r="Z349" s="76"/>
    </row>
    <row r="350" spans="1:51">
      <c r="A350" s="11" t="s">
        <v>26</v>
      </c>
      <c r="B350" s="42">
        <f>IF(OR(주말DATA!B350="",주말DATA!B350=0),0,SUBSTITUTE(주말DATA!B350,",",".")*1)</f>
        <v>0</v>
      </c>
      <c r="C350" s="42">
        <f>IF(OR(주말DATA!C350="",주말DATA!C350=0),0,SUBSTITUTE(주말DATA!C350,",",".")*1)</f>
        <v>0</v>
      </c>
      <c r="D350" s="42">
        <f>IF(OR(주말DATA!D350="",주말DATA!D350=0),0,SUBSTITUTE(주말DATA!D350,",",".")*1)</f>
        <v>0</v>
      </c>
      <c r="E350" s="42">
        <f>IF(OR(주말DATA!E350="",주말DATA!E350=0),0,SUBSTITUTE(주말DATA!E350,",",".")*1)</f>
        <v>0</v>
      </c>
      <c r="F350" s="42">
        <f>IF(OR(주말DATA!F350="",주말DATA!F350=0),0,SUBSTITUTE(주말DATA!F350,",",".")*1)</f>
        <v>0</v>
      </c>
      <c r="G350" s="42">
        <f>IF(OR(주말DATA!G350="",주말DATA!G350=0),0,SUBSTITUTE(주말DATA!G350,",",".")*1)</f>
        <v>0</v>
      </c>
      <c r="H350" s="42">
        <f>IF(OR(주말DATA!H350="",주말DATA!H350=0),0,SUBSTITUTE(주말DATA!H350,",",".")*1)</f>
        <v>0</v>
      </c>
      <c r="I350" s="42">
        <f>IF(OR(주말DATA!I350="",주말DATA!I350=0),0,SUBSTITUTE(주말DATA!I350,",",".")*1)</f>
        <v>0</v>
      </c>
      <c r="J350" s="42">
        <f>IF(OR(주말DATA!J350="",주말DATA!J350=0),0,SUBSTITUTE(주말DATA!J350,",",".")*1)</f>
        <v>0</v>
      </c>
      <c r="K350" s="42">
        <f>IF(OR(주말DATA!K350="",주말DATA!K350=0),0,SUBSTITUTE(주말DATA!K350,",",".")*1)</f>
        <v>0</v>
      </c>
      <c r="L350" s="42">
        <f>IF(OR(주말DATA!L350="",주말DATA!L350=0),0,SUBSTITUTE(주말DATA!L350,",",".")*1)</f>
        <v>0</v>
      </c>
      <c r="M350" s="42">
        <f>IF(OR(주말DATA!M350="",주말DATA!M350=0),0,SUBSTITUTE(주말DATA!M350,",",".")*1)</f>
        <v>0</v>
      </c>
      <c r="N350" s="42">
        <f>IF(OR(주말DATA!N350="",주말DATA!N350=0),0,SUBSTITUTE(주말DATA!N350,",",".")*1)</f>
        <v>0</v>
      </c>
      <c r="O350" s="42">
        <f>IF(OR(주말DATA!O350="",주말DATA!O350=0),0,SUBSTITUTE(주말DATA!O350,",",".")*1)</f>
        <v>0</v>
      </c>
      <c r="P350" s="42">
        <f>IF(OR(주말DATA!P350="",주말DATA!P350=0),0,SUBSTITUTE(주말DATA!P350,",",".")*1)</f>
        <v>0</v>
      </c>
      <c r="Q350" s="42">
        <f>IF(OR(주말DATA!Q350="",주말DATA!Q350=0),0,SUBSTITUTE(주말DATA!Q350,",",".")*1)</f>
        <v>0</v>
      </c>
      <c r="R350" s="42">
        <f>IF(OR(주말DATA!R350="",주말DATA!R350=0),0,SUBSTITUTE(주말DATA!R350,",",".")*1)</f>
        <v>0</v>
      </c>
      <c r="S350" s="42">
        <f>IF(OR(주말DATA!S350="",주말DATA!S350=0),0,SUBSTITUTE(주말DATA!S350,",",".")*1)</f>
        <v>0</v>
      </c>
      <c r="T350" s="42">
        <f>IF(OR(주말DATA!T350="",주말DATA!T350=0),0,SUBSTITUTE(주말DATA!T350,",",".")*1)</f>
        <v>0</v>
      </c>
      <c r="U350" s="42">
        <f>IF(OR(주말DATA!U350="",주말DATA!U350=0),0,SUBSTITUTE(주말DATA!U350,",",".")*1)</f>
        <v>0</v>
      </c>
      <c r="V350" s="42">
        <f>IF(OR(주말DATA!V350="",주말DATA!V350=0),0,SUBSTITUTE(주말DATA!V350,",",".")*1)</f>
        <v>0</v>
      </c>
      <c r="W350" s="42">
        <f>IF(OR(주말DATA!W350="",주말DATA!W350=0),0,SUBSTITUTE(주말DATA!W350,",",".")*1)</f>
        <v>0</v>
      </c>
      <c r="X350" s="42">
        <f>IF(OR(주말DATA!X350="",주말DATA!X350=0),0,SUBSTITUTE(주말DATA!X350,",",".")*1)</f>
        <v>0</v>
      </c>
      <c r="Y350" s="43">
        <f>IF(OR(주말DATA!Y350="",주말DATA!Y350=0),0,SUBSTITUTE(주말DATA!Y350,",",".")*1)</f>
        <v>0</v>
      </c>
      <c r="Z350" s="76"/>
    </row>
    <row r="351" spans="1:51">
      <c r="A351" s="11" t="s">
        <v>27</v>
      </c>
      <c r="B351" s="42">
        <f>IF(OR(주말DATA!B351="",주말DATA!B351=0),0,SUBSTITUTE(주말DATA!B351,",",".")*1)</f>
        <v>0</v>
      </c>
      <c r="C351" s="42">
        <f>IF(OR(주말DATA!C351="",주말DATA!C351=0),0,SUBSTITUTE(주말DATA!C351,",",".")*1)</f>
        <v>0</v>
      </c>
      <c r="D351" s="42">
        <f>IF(OR(주말DATA!D351="",주말DATA!D351=0),0,SUBSTITUTE(주말DATA!D351,",",".")*1)</f>
        <v>0</v>
      </c>
      <c r="E351" s="42">
        <f>IF(OR(주말DATA!E351="",주말DATA!E351=0),0,SUBSTITUTE(주말DATA!E351,",",".")*1)</f>
        <v>0</v>
      </c>
      <c r="F351" s="42">
        <f>IF(OR(주말DATA!F351="",주말DATA!F351=0),0,SUBSTITUTE(주말DATA!F351,",",".")*1)</f>
        <v>0</v>
      </c>
      <c r="G351" s="42">
        <f>IF(OR(주말DATA!G351="",주말DATA!G351=0),0,SUBSTITUTE(주말DATA!G351,",",".")*1)</f>
        <v>0</v>
      </c>
      <c r="H351" s="42">
        <f>IF(OR(주말DATA!H351="",주말DATA!H351=0),0,SUBSTITUTE(주말DATA!H351,",",".")*1)</f>
        <v>0</v>
      </c>
      <c r="I351" s="42">
        <f>IF(OR(주말DATA!I351="",주말DATA!I351=0),0,SUBSTITUTE(주말DATA!I351,",",".")*1)</f>
        <v>0</v>
      </c>
      <c r="J351" s="42">
        <f>IF(OR(주말DATA!J351="",주말DATA!J351=0),0,SUBSTITUTE(주말DATA!J351,",",".")*1)</f>
        <v>0</v>
      </c>
      <c r="K351" s="42">
        <f>IF(OR(주말DATA!K351="",주말DATA!K351=0),0,SUBSTITUTE(주말DATA!K351,",",".")*1)</f>
        <v>0</v>
      </c>
      <c r="L351" s="42">
        <f>IF(OR(주말DATA!L351="",주말DATA!L351=0),0,SUBSTITUTE(주말DATA!L351,",",".")*1)</f>
        <v>0</v>
      </c>
      <c r="M351" s="42">
        <f>IF(OR(주말DATA!M351="",주말DATA!M351=0),0,SUBSTITUTE(주말DATA!M351,",",".")*1)</f>
        <v>0</v>
      </c>
      <c r="N351" s="42">
        <f>IF(OR(주말DATA!N351="",주말DATA!N351=0),0,SUBSTITUTE(주말DATA!N351,",",".")*1)</f>
        <v>0</v>
      </c>
      <c r="O351" s="42">
        <f>IF(OR(주말DATA!O351="",주말DATA!O351=0),0,SUBSTITUTE(주말DATA!O351,",",".")*1)</f>
        <v>0</v>
      </c>
      <c r="P351" s="42">
        <f>IF(OR(주말DATA!P351="",주말DATA!P351=0),0,SUBSTITUTE(주말DATA!P351,",",".")*1)</f>
        <v>0</v>
      </c>
      <c r="Q351" s="42">
        <f>IF(OR(주말DATA!Q351="",주말DATA!Q351=0),0,SUBSTITUTE(주말DATA!Q351,",",".")*1)</f>
        <v>0</v>
      </c>
      <c r="R351" s="42">
        <f>IF(OR(주말DATA!R351="",주말DATA!R351=0),0,SUBSTITUTE(주말DATA!R351,",",".")*1)</f>
        <v>0</v>
      </c>
      <c r="S351" s="42">
        <f>IF(OR(주말DATA!S351="",주말DATA!S351=0),0,SUBSTITUTE(주말DATA!S351,",",".")*1)</f>
        <v>0</v>
      </c>
      <c r="T351" s="42">
        <f>IF(OR(주말DATA!T351="",주말DATA!T351=0),0,SUBSTITUTE(주말DATA!T351,",",".")*1)</f>
        <v>0</v>
      </c>
      <c r="U351" s="42">
        <f>IF(OR(주말DATA!U351="",주말DATA!U351=0),0,SUBSTITUTE(주말DATA!U351,",",".")*1)</f>
        <v>0</v>
      </c>
      <c r="V351" s="42">
        <f>IF(OR(주말DATA!V351="",주말DATA!V351=0),0,SUBSTITUTE(주말DATA!V351,",",".")*1)</f>
        <v>0</v>
      </c>
      <c r="W351" s="42">
        <f>IF(OR(주말DATA!W351="",주말DATA!W351=0),0,SUBSTITUTE(주말DATA!W351,",",".")*1)</f>
        <v>0</v>
      </c>
      <c r="X351" s="42">
        <f>IF(OR(주말DATA!X351="",주말DATA!X351=0),0,SUBSTITUTE(주말DATA!X351,",",".")*1)</f>
        <v>0</v>
      </c>
      <c r="Y351" s="43">
        <f>IF(OR(주말DATA!Y351="",주말DATA!Y351=0),0,SUBSTITUTE(주말DATA!Y351,",",".")*1)</f>
        <v>0</v>
      </c>
      <c r="Z351" s="76"/>
    </row>
    <row r="352" spans="1:51">
      <c r="A352" s="11" t="s">
        <v>28</v>
      </c>
      <c r="B352" s="42">
        <f>IF(OR(주말DATA!B352="",주말DATA!B352=0),0,SUBSTITUTE(주말DATA!B352,",",".")*1)</f>
        <v>0</v>
      </c>
      <c r="C352" s="42">
        <f>IF(OR(주말DATA!C352="",주말DATA!C352=0),0,SUBSTITUTE(주말DATA!C352,",",".")*1)</f>
        <v>0</v>
      </c>
      <c r="D352" s="42">
        <f>IF(OR(주말DATA!D352="",주말DATA!D352=0),0,SUBSTITUTE(주말DATA!D352,",",".")*1)</f>
        <v>0</v>
      </c>
      <c r="E352" s="42">
        <f>IF(OR(주말DATA!E352="",주말DATA!E352=0),0,SUBSTITUTE(주말DATA!E352,",",".")*1)</f>
        <v>0</v>
      </c>
      <c r="F352" s="42">
        <f>IF(OR(주말DATA!F352="",주말DATA!F352=0),0,SUBSTITUTE(주말DATA!F352,",",".")*1)</f>
        <v>0</v>
      </c>
      <c r="G352" s="42">
        <f>IF(OR(주말DATA!G352="",주말DATA!G352=0),0,SUBSTITUTE(주말DATA!G352,",",".")*1)</f>
        <v>0</v>
      </c>
      <c r="H352" s="42">
        <f>IF(OR(주말DATA!H352="",주말DATA!H352=0),0,SUBSTITUTE(주말DATA!H352,",",".")*1)</f>
        <v>0</v>
      </c>
      <c r="I352" s="42">
        <f>IF(OR(주말DATA!I352="",주말DATA!I352=0),0,SUBSTITUTE(주말DATA!I352,",",".")*1)</f>
        <v>0</v>
      </c>
      <c r="J352" s="42">
        <f>IF(OR(주말DATA!J352="",주말DATA!J352=0),0,SUBSTITUTE(주말DATA!J352,",",".")*1)</f>
        <v>0</v>
      </c>
      <c r="K352" s="42">
        <f>IF(OR(주말DATA!K352="",주말DATA!K352=0),0,SUBSTITUTE(주말DATA!K352,",",".")*1)</f>
        <v>0</v>
      </c>
      <c r="L352" s="42">
        <f>IF(OR(주말DATA!L352="",주말DATA!L352=0),0,SUBSTITUTE(주말DATA!L352,",",".")*1)</f>
        <v>0</v>
      </c>
      <c r="M352" s="42">
        <f>IF(OR(주말DATA!M352="",주말DATA!M352=0),0,SUBSTITUTE(주말DATA!M352,",",".")*1)</f>
        <v>0</v>
      </c>
      <c r="N352" s="42">
        <f>IF(OR(주말DATA!N352="",주말DATA!N352=0),0,SUBSTITUTE(주말DATA!N352,",",".")*1)</f>
        <v>0</v>
      </c>
      <c r="O352" s="42">
        <f>IF(OR(주말DATA!O352="",주말DATA!O352=0),0,SUBSTITUTE(주말DATA!O352,",",".")*1)</f>
        <v>0</v>
      </c>
      <c r="P352" s="42">
        <f>IF(OR(주말DATA!P352="",주말DATA!P352=0),0,SUBSTITUTE(주말DATA!P352,",",".")*1)</f>
        <v>0</v>
      </c>
      <c r="Q352" s="42">
        <f>IF(OR(주말DATA!Q352="",주말DATA!Q352=0),0,SUBSTITUTE(주말DATA!Q352,",",".")*1)</f>
        <v>0</v>
      </c>
      <c r="R352" s="42">
        <f>IF(OR(주말DATA!R352="",주말DATA!R352=0),0,SUBSTITUTE(주말DATA!R352,",",".")*1)</f>
        <v>0</v>
      </c>
      <c r="S352" s="42">
        <f>IF(OR(주말DATA!S352="",주말DATA!S352=0),0,SUBSTITUTE(주말DATA!S352,",",".")*1)</f>
        <v>0</v>
      </c>
      <c r="T352" s="42">
        <f>IF(OR(주말DATA!T352="",주말DATA!T352=0),0,SUBSTITUTE(주말DATA!T352,",",".")*1)</f>
        <v>0</v>
      </c>
      <c r="U352" s="42">
        <f>IF(OR(주말DATA!U352="",주말DATA!U352=0),0,SUBSTITUTE(주말DATA!U352,",",".")*1)</f>
        <v>0</v>
      </c>
      <c r="V352" s="42">
        <f>IF(OR(주말DATA!V352="",주말DATA!V352=0),0,SUBSTITUTE(주말DATA!V352,",",".")*1)</f>
        <v>0</v>
      </c>
      <c r="W352" s="42">
        <f>IF(OR(주말DATA!W352="",주말DATA!W352=0),0,SUBSTITUTE(주말DATA!W352,",",".")*1)</f>
        <v>0</v>
      </c>
      <c r="X352" s="42">
        <f>IF(OR(주말DATA!X352="",주말DATA!X352=0),0,SUBSTITUTE(주말DATA!X352,",",".")*1)</f>
        <v>0</v>
      </c>
      <c r="Y352" s="43">
        <f>IF(OR(주말DATA!Y352="",주말DATA!Y352=0),0,SUBSTITUTE(주말DATA!Y352,",",".")*1)</f>
        <v>0</v>
      </c>
      <c r="Z352" s="76"/>
    </row>
    <row r="353" spans="1:51">
      <c r="A353" s="11" t="s">
        <v>29</v>
      </c>
      <c r="B353" s="42">
        <f>IF(OR(주말DATA!B353="",주말DATA!B353=0),0,SUBSTITUTE(주말DATA!B353,",",".")*1)</f>
        <v>0</v>
      </c>
      <c r="C353" s="42">
        <f>IF(OR(주말DATA!C353="",주말DATA!C353=0),0,SUBSTITUTE(주말DATA!C353,",",".")*1)</f>
        <v>0</v>
      </c>
      <c r="D353" s="42">
        <f>IF(OR(주말DATA!D353="",주말DATA!D353=0),0,SUBSTITUTE(주말DATA!D353,",",".")*1)</f>
        <v>0</v>
      </c>
      <c r="E353" s="42">
        <f>IF(OR(주말DATA!E353="",주말DATA!E353=0),0,SUBSTITUTE(주말DATA!E353,",",".")*1)</f>
        <v>0</v>
      </c>
      <c r="F353" s="42">
        <f>IF(OR(주말DATA!F353="",주말DATA!F353=0),0,SUBSTITUTE(주말DATA!F353,",",".")*1)</f>
        <v>0</v>
      </c>
      <c r="G353" s="42">
        <f>IF(OR(주말DATA!G353="",주말DATA!G353=0),0,SUBSTITUTE(주말DATA!G353,",",".")*1)</f>
        <v>0</v>
      </c>
      <c r="H353" s="42">
        <f>IF(OR(주말DATA!H353="",주말DATA!H353=0),0,SUBSTITUTE(주말DATA!H353,",",".")*1)</f>
        <v>0</v>
      </c>
      <c r="I353" s="42">
        <f>IF(OR(주말DATA!I353="",주말DATA!I353=0),0,SUBSTITUTE(주말DATA!I353,",",".")*1)</f>
        <v>0</v>
      </c>
      <c r="J353" s="42">
        <f>IF(OR(주말DATA!J353="",주말DATA!J353=0),0,SUBSTITUTE(주말DATA!J353,",",".")*1)</f>
        <v>0</v>
      </c>
      <c r="K353" s="42">
        <f>IF(OR(주말DATA!K353="",주말DATA!K353=0),0,SUBSTITUTE(주말DATA!K353,",",".")*1)</f>
        <v>0</v>
      </c>
      <c r="L353" s="42">
        <f>IF(OR(주말DATA!L353="",주말DATA!L353=0),0,SUBSTITUTE(주말DATA!L353,",",".")*1)</f>
        <v>0</v>
      </c>
      <c r="M353" s="42">
        <f>IF(OR(주말DATA!M353="",주말DATA!M353=0),0,SUBSTITUTE(주말DATA!M353,",",".")*1)</f>
        <v>0</v>
      </c>
      <c r="N353" s="42">
        <f>IF(OR(주말DATA!N353="",주말DATA!N353=0),0,SUBSTITUTE(주말DATA!N353,",",".")*1)</f>
        <v>0</v>
      </c>
      <c r="O353" s="42">
        <f>IF(OR(주말DATA!O353="",주말DATA!O353=0),0,SUBSTITUTE(주말DATA!O353,",",".")*1)</f>
        <v>0</v>
      </c>
      <c r="P353" s="42">
        <f>IF(OR(주말DATA!P353="",주말DATA!P353=0),0,SUBSTITUTE(주말DATA!P353,",",".")*1)</f>
        <v>0</v>
      </c>
      <c r="Q353" s="42">
        <f>IF(OR(주말DATA!Q353="",주말DATA!Q353=0),0,SUBSTITUTE(주말DATA!Q353,",",".")*1)</f>
        <v>0</v>
      </c>
      <c r="R353" s="42">
        <f>IF(OR(주말DATA!R353="",주말DATA!R353=0),0,SUBSTITUTE(주말DATA!R353,",",".")*1)</f>
        <v>0</v>
      </c>
      <c r="S353" s="42">
        <f>IF(OR(주말DATA!S353="",주말DATA!S353=0),0,SUBSTITUTE(주말DATA!S353,",",".")*1)</f>
        <v>0</v>
      </c>
      <c r="T353" s="42">
        <f>IF(OR(주말DATA!T353="",주말DATA!T353=0),0,SUBSTITUTE(주말DATA!T353,",",".")*1)</f>
        <v>0</v>
      </c>
      <c r="U353" s="42">
        <f>IF(OR(주말DATA!U353="",주말DATA!U353=0),0,SUBSTITUTE(주말DATA!U353,",",".")*1)</f>
        <v>0</v>
      </c>
      <c r="V353" s="42">
        <f>IF(OR(주말DATA!V353="",주말DATA!V353=0),0,SUBSTITUTE(주말DATA!V353,",",".")*1)</f>
        <v>0</v>
      </c>
      <c r="W353" s="42">
        <f>IF(OR(주말DATA!W353="",주말DATA!W353=0),0,SUBSTITUTE(주말DATA!W353,",",".")*1)</f>
        <v>0</v>
      </c>
      <c r="X353" s="42">
        <f>IF(OR(주말DATA!X353="",주말DATA!X353=0),0,SUBSTITUTE(주말DATA!X353,",",".")*1)</f>
        <v>0</v>
      </c>
      <c r="Y353" s="43">
        <f>IF(OR(주말DATA!Y353="",주말DATA!Y353=0),0,SUBSTITUTE(주말DATA!Y353,",",".")*1)</f>
        <v>0</v>
      </c>
      <c r="Z353" s="76"/>
    </row>
    <row r="354" spans="1:51">
      <c r="A354" s="11" t="s">
        <v>30</v>
      </c>
      <c r="B354" s="42">
        <f>IF(OR(주말DATA!B354="",주말DATA!B354=0),0,SUBSTITUTE(주말DATA!B354,",",".")*1)</f>
        <v>0</v>
      </c>
      <c r="C354" s="42">
        <f>IF(OR(주말DATA!C354="",주말DATA!C354=0),0,SUBSTITUTE(주말DATA!C354,",",".")*1)</f>
        <v>0</v>
      </c>
      <c r="D354" s="42">
        <f>IF(OR(주말DATA!D354="",주말DATA!D354=0),0,SUBSTITUTE(주말DATA!D354,",",".")*1)</f>
        <v>0</v>
      </c>
      <c r="E354" s="42">
        <f>IF(OR(주말DATA!E354="",주말DATA!E354=0),0,SUBSTITUTE(주말DATA!E354,",",".")*1)</f>
        <v>0</v>
      </c>
      <c r="F354" s="42">
        <f>IF(OR(주말DATA!F354="",주말DATA!F354=0),0,SUBSTITUTE(주말DATA!F354,",",".")*1)</f>
        <v>0</v>
      </c>
      <c r="G354" s="42">
        <f>IF(OR(주말DATA!G354="",주말DATA!G354=0),0,SUBSTITUTE(주말DATA!G354,",",".")*1)</f>
        <v>0</v>
      </c>
      <c r="H354" s="42">
        <f>IF(OR(주말DATA!H354="",주말DATA!H354=0),0,SUBSTITUTE(주말DATA!H354,",",".")*1)</f>
        <v>0</v>
      </c>
      <c r="I354" s="42">
        <f>IF(OR(주말DATA!I354="",주말DATA!I354=0),0,SUBSTITUTE(주말DATA!I354,",",".")*1)</f>
        <v>0</v>
      </c>
      <c r="J354" s="42">
        <f>IF(OR(주말DATA!J354="",주말DATA!J354=0),0,SUBSTITUTE(주말DATA!J354,",",".")*1)</f>
        <v>0</v>
      </c>
      <c r="K354" s="42">
        <f>IF(OR(주말DATA!K354="",주말DATA!K354=0),0,SUBSTITUTE(주말DATA!K354,",",".")*1)</f>
        <v>0</v>
      </c>
      <c r="L354" s="42">
        <f>IF(OR(주말DATA!L354="",주말DATA!L354=0),0,SUBSTITUTE(주말DATA!L354,",",".")*1)</f>
        <v>0</v>
      </c>
      <c r="M354" s="42">
        <f>IF(OR(주말DATA!M354="",주말DATA!M354=0),0,SUBSTITUTE(주말DATA!M354,",",".")*1)</f>
        <v>0</v>
      </c>
      <c r="N354" s="42">
        <f>IF(OR(주말DATA!N354="",주말DATA!N354=0),0,SUBSTITUTE(주말DATA!N354,",",".")*1)</f>
        <v>0</v>
      </c>
      <c r="O354" s="42">
        <f>IF(OR(주말DATA!O354="",주말DATA!O354=0),0,SUBSTITUTE(주말DATA!O354,",",".")*1)</f>
        <v>0</v>
      </c>
      <c r="P354" s="42">
        <f>IF(OR(주말DATA!P354="",주말DATA!P354=0),0,SUBSTITUTE(주말DATA!P354,",",".")*1)</f>
        <v>0</v>
      </c>
      <c r="Q354" s="42">
        <f>IF(OR(주말DATA!Q354="",주말DATA!Q354=0),0,SUBSTITUTE(주말DATA!Q354,",",".")*1)</f>
        <v>0</v>
      </c>
      <c r="R354" s="42">
        <f>IF(OR(주말DATA!R354="",주말DATA!R354=0),0,SUBSTITUTE(주말DATA!R354,",",".")*1)</f>
        <v>0</v>
      </c>
      <c r="S354" s="42">
        <f>IF(OR(주말DATA!S354="",주말DATA!S354=0),0,SUBSTITUTE(주말DATA!S354,",",".")*1)</f>
        <v>0</v>
      </c>
      <c r="T354" s="42">
        <f>IF(OR(주말DATA!T354="",주말DATA!T354=0),0,SUBSTITUTE(주말DATA!T354,",",".")*1)</f>
        <v>0</v>
      </c>
      <c r="U354" s="42">
        <f>IF(OR(주말DATA!U354="",주말DATA!U354=0),0,SUBSTITUTE(주말DATA!U354,",",".")*1)</f>
        <v>0</v>
      </c>
      <c r="V354" s="42">
        <f>IF(OR(주말DATA!V354="",주말DATA!V354=0),0,SUBSTITUTE(주말DATA!V354,",",".")*1)</f>
        <v>0</v>
      </c>
      <c r="W354" s="42">
        <f>IF(OR(주말DATA!W354="",주말DATA!W354=0),0,SUBSTITUTE(주말DATA!W354,",",".")*1)</f>
        <v>0</v>
      </c>
      <c r="X354" s="42">
        <f>IF(OR(주말DATA!X354="",주말DATA!X354=0),0,SUBSTITUTE(주말DATA!X354,",",".")*1)</f>
        <v>0</v>
      </c>
      <c r="Y354" s="43">
        <f>IF(OR(주말DATA!Y354="",주말DATA!Y354=0),0,SUBSTITUTE(주말DATA!Y354,",",".")*1)</f>
        <v>0</v>
      </c>
      <c r="Z354" s="76"/>
    </row>
    <row r="355" spans="1:51">
      <c r="A355" s="11" t="s">
        <v>31</v>
      </c>
      <c r="B355" s="42">
        <f>IF(OR(주말DATA!B355="",주말DATA!B355=0),0,SUBSTITUTE(주말DATA!B355,",",".")*1)</f>
        <v>0</v>
      </c>
      <c r="C355" s="42">
        <f>IF(OR(주말DATA!C355="",주말DATA!C355=0),0,SUBSTITUTE(주말DATA!C355,",",".")*1)</f>
        <v>0</v>
      </c>
      <c r="D355" s="42">
        <f>IF(OR(주말DATA!D355="",주말DATA!D355=0),0,SUBSTITUTE(주말DATA!D355,",",".")*1)</f>
        <v>0</v>
      </c>
      <c r="E355" s="42">
        <f>IF(OR(주말DATA!E355="",주말DATA!E355=0),0,SUBSTITUTE(주말DATA!E355,",",".")*1)</f>
        <v>0</v>
      </c>
      <c r="F355" s="42">
        <f>IF(OR(주말DATA!F355="",주말DATA!F355=0),0,SUBSTITUTE(주말DATA!F355,",",".")*1)</f>
        <v>0</v>
      </c>
      <c r="G355" s="42">
        <f>IF(OR(주말DATA!G355="",주말DATA!G355=0),0,SUBSTITUTE(주말DATA!G355,",",".")*1)</f>
        <v>0</v>
      </c>
      <c r="H355" s="42">
        <f>IF(OR(주말DATA!H355="",주말DATA!H355=0),0,SUBSTITUTE(주말DATA!H355,",",".")*1)</f>
        <v>0</v>
      </c>
      <c r="I355" s="42">
        <f>IF(OR(주말DATA!I355="",주말DATA!I355=0),0,SUBSTITUTE(주말DATA!I355,",",".")*1)</f>
        <v>0</v>
      </c>
      <c r="J355" s="42">
        <f>IF(OR(주말DATA!J355="",주말DATA!J355=0),0,SUBSTITUTE(주말DATA!J355,",",".")*1)</f>
        <v>0</v>
      </c>
      <c r="K355" s="42">
        <f>IF(OR(주말DATA!K355="",주말DATA!K355=0),0,SUBSTITUTE(주말DATA!K355,",",".")*1)</f>
        <v>0</v>
      </c>
      <c r="L355" s="42">
        <f>IF(OR(주말DATA!L355="",주말DATA!L355=0),0,SUBSTITUTE(주말DATA!L355,",",".")*1)</f>
        <v>0</v>
      </c>
      <c r="M355" s="42">
        <f>IF(OR(주말DATA!M355="",주말DATA!M355=0),0,SUBSTITUTE(주말DATA!M355,",",".")*1)</f>
        <v>0</v>
      </c>
      <c r="N355" s="42">
        <f>IF(OR(주말DATA!N355="",주말DATA!N355=0),0,SUBSTITUTE(주말DATA!N355,",",".")*1)</f>
        <v>0</v>
      </c>
      <c r="O355" s="42">
        <f>IF(OR(주말DATA!O355="",주말DATA!O355=0),0,SUBSTITUTE(주말DATA!O355,",",".")*1)</f>
        <v>0</v>
      </c>
      <c r="P355" s="42">
        <f>IF(OR(주말DATA!P355="",주말DATA!P355=0),0,SUBSTITUTE(주말DATA!P355,",",".")*1)</f>
        <v>0</v>
      </c>
      <c r="Q355" s="42">
        <f>IF(OR(주말DATA!Q355="",주말DATA!Q355=0),0,SUBSTITUTE(주말DATA!Q355,",",".")*1)</f>
        <v>0</v>
      </c>
      <c r="R355" s="42">
        <f>IF(OR(주말DATA!R355="",주말DATA!R355=0),0,SUBSTITUTE(주말DATA!R355,",",".")*1)</f>
        <v>0</v>
      </c>
      <c r="S355" s="42">
        <f>IF(OR(주말DATA!S355="",주말DATA!S355=0),0,SUBSTITUTE(주말DATA!S355,",",".")*1)</f>
        <v>0</v>
      </c>
      <c r="T355" s="42">
        <f>IF(OR(주말DATA!T355="",주말DATA!T355=0),0,SUBSTITUTE(주말DATA!T355,",",".")*1)</f>
        <v>0</v>
      </c>
      <c r="U355" s="42">
        <f>IF(OR(주말DATA!U355="",주말DATA!U355=0),0,SUBSTITUTE(주말DATA!U355,",",".")*1)</f>
        <v>0</v>
      </c>
      <c r="V355" s="42">
        <f>IF(OR(주말DATA!V355="",주말DATA!V355=0),0,SUBSTITUTE(주말DATA!V355,",",".")*1)</f>
        <v>0</v>
      </c>
      <c r="W355" s="42">
        <f>IF(OR(주말DATA!W355="",주말DATA!W355=0),0,SUBSTITUTE(주말DATA!W355,",",".")*1)</f>
        <v>0</v>
      </c>
      <c r="X355" s="42">
        <f>IF(OR(주말DATA!X355="",주말DATA!X355=0),0,SUBSTITUTE(주말DATA!X355,",",".")*1)</f>
        <v>0</v>
      </c>
      <c r="Y355" s="43">
        <f>IF(OR(주말DATA!Y355="",주말DATA!Y355=0),0,SUBSTITUTE(주말DATA!Y355,",",".")*1)</f>
        <v>0</v>
      </c>
      <c r="Z355" s="76"/>
    </row>
    <row r="356" spans="1:51">
      <c r="A356" s="11" t="s">
        <v>32</v>
      </c>
      <c r="B356" s="42">
        <f>IF(OR(주말DATA!B356="",주말DATA!B356=0),0,SUBSTITUTE(주말DATA!B356,",",".")*1)</f>
        <v>0</v>
      </c>
      <c r="C356" s="42">
        <f>IF(OR(주말DATA!C356="",주말DATA!C356=0),0,SUBSTITUTE(주말DATA!C356,",",".")*1)</f>
        <v>0</v>
      </c>
      <c r="D356" s="42">
        <f>IF(OR(주말DATA!D356="",주말DATA!D356=0),0,SUBSTITUTE(주말DATA!D356,",",".")*1)</f>
        <v>0</v>
      </c>
      <c r="E356" s="42">
        <f>IF(OR(주말DATA!E356="",주말DATA!E356=0),0,SUBSTITUTE(주말DATA!E356,",",".")*1)</f>
        <v>0</v>
      </c>
      <c r="F356" s="42">
        <f>IF(OR(주말DATA!F356="",주말DATA!F356=0),0,SUBSTITUTE(주말DATA!F356,",",".")*1)</f>
        <v>0</v>
      </c>
      <c r="G356" s="42">
        <f>IF(OR(주말DATA!G356="",주말DATA!G356=0),0,SUBSTITUTE(주말DATA!G356,",",".")*1)</f>
        <v>0</v>
      </c>
      <c r="H356" s="42">
        <f>IF(OR(주말DATA!H356="",주말DATA!H356=0),0,SUBSTITUTE(주말DATA!H356,",",".")*1)</f>
        <v>0</v>
      </c>
      <c r="I356" s="42">
        <f>IF(OR(주말DATA!I356="",주말DATA!I356=0),0,SUBSTITUTE(주말DATA!I356,",",".")*1)</f>
        <v>0</v>
      </c>
      <c r="J356" s="42">
        <f>IF(OR(주말DATA!J356="",주말DATA!J356=0),0,SUBSTITUTE(주말DATA!J356,",",".")*1)</f>
        <v>0</v>
      </c>
      <c r="K356" s="42">
        <f>IF(OR(주말DATA!K356="",주말DATA!K356=0),0,SUBSTITUTE(주말DATA!K356,",",".")*1)</f>
        <v>0</v>
      </c>
      <c r="L356" s="42">
        <f>IF(OR(주말DATA!L356="",주말DATA!L356=0),0,SUBSTITUTE(주말DATA!L356,",",".")*1)</f>
        <v>0</v>
      </c>
      <c r="M356" s="42">
        <f>IF(OR(주말DATA!M356="",주말DATA!M356=0),0,SUBSTITUTE(주말DATA!M356,",",".")*1)</f>
        <v>0</v>
      </c>
      <c r="N356" s="42">
        <f>IF(OR(주말DATA!N356="",주말DATA!N356=0),0,SUBSTITUTE(주말DATA!N356,",",".")*1)</f>
        <v>0</v>
      </c>
      <c r="O356" s="42">
        <f>IF(OR(주말DATA!O356="",주말DATA!O356=0),0,SUBSTITUTE(주말DATA!O356,",",".")*1)</f>
        <v>0</v>
      </c>
      <c r="P356" s="42">
        <f>IF(OR(주말DATA!P356="",주말DATA!P356=0),0,SUBSTITUTE(주말DATA!P356,",",".")*1)</f>
        <v>0</v>
      </c>
      <c r="Q356" s="42">
        <f>IF(OR(주말DATA!Q356="",주말DATA!Q356=0),0,SUBSTITUTE(주말DATA!Q356,",",".")*1)</f>
        <v>0</v>
      </c>
      <c r="R356" s="42">
        <f>IF(OR(주말DATA!R356="",주말DATA!R356=0),0,SUBSTITUTE(주말DATA!R356,",",".")*1)</f>
        <v>0</v>
      </c>
      <c r="S356" s="42">
        <f>IF(OR(주말DATA!S356="",주말DATA!S356=0),0,SUBSTITUTE(주말DATA!S356,",",".")*1)</f>
        <v>0</v>
      </c>
      <c r="T356" s="42">
        <f>IF(OR(주말DATA!T356="",주말DATA!T356=0),0,SUBSTITUTE(주말DATA!T356,",",".")*1)</f>
        <v>0</v>
      </c>
      <c r="U356" s="42">
        <f>IF(OR(주말DATA!U356="",주말DATA!U356=0),0,SUBSTITUTE(주말DATA!U356,",",".")*1)</f>
        <v>0</v>
      </c>
      <c r="V356" s="42">
        <f>IF(OR(주말DATA!V356="",주말DATA!V356=0),0,SUBSTITUTE(주말DATA!V356,",",".")*1)</f>
        <v>0</v>
      </c>
      <c r="W356" s="42">
        <f>IF(OR(주말DATA!W356="",주말DATA!W356=0),0,SUBSTITUTE(주말DATA!W356,",",".")*1)</f>
        <v>0</v>
      </c>
      <c r="X356" s="42">
        <f>IF(OR(주말DATA!X356="",주말DATA!X356=0),0,SUBSTITUTE(주말DATA!X356,",",".")*1)</f>
        <v>0</v>
      </c>
      <c r="Y356" s="43">
        <f>IF(OR(주말DATA!Y356="",주말DATA!Y356=0),0,SUBSTITUTE(주말DATA!Y356,",",".")*1)</f>
        <v>0</v>
      </c>
      <c r="Z356" s="76"/>
    </row>
    <row r="357" spans="1:51">
      <c r="A357" s="11" t="s">
        <v>33</v>
      </c>
      <c r="B357" s="42">
        <f>IF(OR(주말DATA!B357="",주말DATA!B357=0),0,SUBSTITUTE(주말DATA!B357,",",".")*1)</f>
        <v>0</v>
      </c>
      <c r="C357" s="42">
        <f>IF(OR(주말DATA!C357="",주말DATA!C357=0),0,SUBSTITUTE(주말DATA!C357,",",".")*1)</f>
        <v>0</v>
      </c>
      <c r="D357" s="42">
        <f>IF(OR(주말DATA!D357="",주말DATA!D357=0),0,SUBSTITUTE(주말DATA!D357,",",".")*1)</f>
        <v>0</v>
      </c>
      <c r="E357" s="42">
        <f>IF(OR(주말DATA!E357="",주말DATA!E357=0),0,SUBSTITUTE(주말DATA!E357,",",".")*1)</f>
        <v>0</v>
      </c>
      <c r="F357" s="42">
        <f>IF(OR(주말DATA!F357="",주말DATA!F357=0),0,SUBSTITUTE(주말DATA!F357,",",".")*1)</f>
        <v>0</v>
      </c>
      <c r="G357" s="42">
        <f>IF(OR(주말DATA!G357="",주말DATA!G357=0),0,SUBSTITUTE(주말DATA!G357,",",".")*1)</f>
        <v>0</v>
      </c>
      <c r="H357" s="42">
        <f>IF(OR(주말DATA!H357="",주말DATA!H357=0),0,SUBSTITUTE(주말DATA!H357,",",".")*1)</f>
        <v>0</v>
      </c>
      <c r="I357" s="42">
        <f>IF(OR(주말DATA!I357="",주말DATA!I357=0),0,SUBSTITUTE(주말DATA!I357,",",".")*1)</f>
        <v>0</v>
      </c>
      <c r="J357" s="42">
        <f>IF(OR(주말DATA!J357="",주말DATA!J357=0),0,SUBSTITUTE(주말DATA!J357,",",".")*1)</f>
        <v>0</v>
      </c>
      <c r="K357" s="42">
        <f>IF(OR(주말DATA!K357="",주말DATA!K357=0),0,SUBSTITUTE(주말DATA!K357,",",".")*1)</f>
        <v>0</v>
      </c>
      <c r="L357" s="42">
        <f>IF(OR(주말DATA!L357="",주말DATA!L357=0),0,SUBSTITUTE(주말DATA!L357,",",".")*1)</f>
        <v>0</v>
      </c>
      <c r="M357" s="42">
        <f>IF(OR(주말DATA!M357="",주말DATA!M357=0),0,SUBSTITUTE(주말DATA!M357,",",".")*1)</f>
        <v>0</v>
      </c>
      <c r="N357" s="42">
        <f>IF(OR(주말DATA!N357="",주말DATA!N357=0),0,SUBSTITUTE(주말DATA!N357,",",".")*1)</f>
        <v>0</v>
      </c>
      <c r="O357" s="42">
        <f>IF(OR(주말DATA!O357="",주말DATA!O357=0),0,SUBSTITUTE(주말DATA!O357,",",".")*1)</f>
        <v>0</v>
      </c>
      <c r="P357" s="42">
        <f>IF(OR(주말DATA!P357="",주말DATA!P357=0),0,SUBSTITUTE(주말DATA!P357,",",".")*1)</f>
        <v>0</v>
      </c>
      <c r="Q357" s="42">
        <f>IF(OR(주말DATA!Q357="",주말DATA!Q357=0),0,SUBSTITUTE(주말DATA!Q357,",",".")*1)</f>
        <v>0</v>
      </c>
      <c r="R357" s="42">
        <f>IF(OR(주말DATA!R357="",주말DATA!R357=0),0,SUBSTITUTE(주말DATA!R357,",",".")*1)</f>
        <v>0</v>
      </c>
      <c r="S357" s="42">
        <f>IF(OR(주말DATA!S357="",주말DATA!S357=0),0,SUBSTITUTE(주말DATA!S357,",",".")*1)</f>
        <v>0</v>
      </c>
      <c r="T357" s="42">
        <f>IF(OR(주말DATA!T357="",주말DATA!T357=0),0,SUBSTITUTE(주말DATA!T357,",",".")*1)</f>
        <v>0</v>
      </c>
      <c r="U357" s="42">
        <f>IF(OR(주말DATA!U357="",주말DATA!U357=0),0,SUBSTITUTE(주말DATA!U357,",",".")*1)</f>
        <v>0</v>
      </c>
      <c r="V357" s="42">
        <f>IF(OR(주말DATA!V357="",주말DATA!V357=0),0,SUBSTITUTE(주말DATA!V357,",",".")*1)</f>
        <v>0</v>
      </c>
      <c r="W357" s="42">
        <f>IF(OR(주말DATA!W357="",주말DATA!W357=0),0,SUBSTITUTE(주말DATA!W357,",",".")*1)</f>
        <v>0</v>
      </c>
      <c r="X357" s="42">
        <f>IF(OR(주말DATA!X357="",주말DATA!X357=0),0,SUBSTITUTE(주말DATA!X357,",",".")*1)</f>
        <v>0</v>
      </c>
      <c r="Y357" s="43">
        <f>IF(OR(주말DATA!Y357="",주말DATA!Y357=0),0,SUBSTITUTE(주말DATA!Y357,",",".")*1)</f>
        <v>0</v>
      </c>
      <c r="Z357" s="76"/>
    </row>
    <row r="358" spans="1:51">
      <c r="A358" s="11" t="s">
        <v>34</v>
      </c>
      <c r="B358" s="42">
        <f>IF(OR(주말DATA!B358="",주말DATA!B358=0),0,SUBSTITUTE(주말DATA!B358,",",".")*1)</f>
        <v>0</v>
      </c>
      <c r="C358" s="42">
        <f>IF(OR(주말DATA!C358="",주말DATA!C358=0),0,SUBSTITUTE(주말DATA!C358,",",".")*1)</f>
        <v>0</v>
      </c>
      <c r="D358" s="42">
        <f>IF(OR(주말DATA!D358="",주말DATA!D358=0),0,SUBSTITUTE(주말DATA!D358,",",".")*1)</f>
        <v>0</v>
      </c>
      <c r="E358" s="42">
        <f>IF(OR(주말DATA!E358="",주말DATA!E358=0),0,SUBSTITUTE(주말DATA!E358,",",".")*1)</f>
        <v>0</v>
      </c>
      <c r="F358" s="42">
        <f>IF(OR(주말DATA!F358="",주말DATA!F358=0),0,SUBSTITUTE(주말DATA!F358,",",".")*1)</f>
        <v>0</v>
      </c>
      <c r="G358" s="42">
        <f>IF(OR(주말DATA!G358="",주말DATA!G358=0),0,SUBSTITUTE(주말DATA!G358,",",".")*1)</f>
        <v>0</v>
      </c>
      <c r="H358" s="42">
        <f>IF(OR(주말DATA!H358="",주말DATA!H358=0),0,SUBSTITUTE(주말DATA!H358,",",".")*1)</f>
        <v>0</v>
      </c>
      <c r="I358" s="42">
        <f>IF(OR(주말DATA!I358="",주말DATA!I358=0),0,SUBSTITUTE(주말DATA!I358,",",".")*1)</f>
        <v>0</v>
      </c>
      <c r="J358" s="42">
        <f>IF(OR(주말DATA!J358="",주말DATA!J358=0),0,SUBSTITUTE(주말DATA!J358,",",".")*1)</f>
        <v>0</v>
      </c>
      <c r="K358" s="42">
        <f>IF(OR(주말DATA!K358="",주말DATA!K358=0),0,SUBSTITUTE(주말DATA!K358,",",".")*1)</f>
        <v>0</v>
      </c>
      <c r="L358" s="42">
        <f>IF(OR(주말DATA!L358="",주말DATA!L358=0),0,SUBSTITUTE(주말DATA!L358,",",".")*1)</f>
        <v>0</v>
      </c>
      <c r="M358" s="42">
        <f>IF(OR(주말DATA!M358="",주말DATA!M358=0),0,SUBSTITUTE(주말DATA!M358,",",".")*1)</f>
        <v>0</v>
      </c>
      <c r="N358" s="42">
        <f>IF(OR(주말DATA!N358="",주말DATA!N358=0),0,SUBSTITUTE(주말DATA!N358,",",".")*1)</f>
        <v>0</v>
      </c>
      <c r="O358" s="42">
        <f>IF(OR(주말DATA!O358="",주말DATA!O358=0),0,SUBSTITUTE(주말DATA!O358,",",".")*1)</f>
        <v>0</v>
      </c>
      <c r="P358" s="42">
        <f>IF(OR(주말DATA!P358="",주말DATA!P358=0),0,SUBSTITUTE(주말DATA!P358,",",".")*1)</f>
        <v>0</v>
      </c>
      <c r="Q358" s="42">
        <f>IF(OR(주말DATA!Q358="",주말DATA!Q358=0),0,SUBSTITUTE(주말DATA!Q358,",",".")*1)</f>
        <v>0</v>
      </c>
      <c r="R358" s="42">
        <f>IF(OR(주말DATA!R358="",주말DATA!R358=0),0,SUBSTITUTE(주말DATA!R358,",",".")*1)</f>
        <v>0</v>
      </c>
      <c r="S358" s="42">
        <f>IF(OR(주말DATA!S358="",주말DATA!S358=0),0,SUBSTITUTE(주말DATA!S358,",",".")*1)</f>
        <v>0</v>
      </c>
      <c r="T358" s="42">
        <f>IF(OR(주말DATA!T358="",주말DATA!T358=0),0,SUBSTITUTE(주말DATA!T358,",",".")*1)</f>
        <v>0</v>
      </c>
      <c r="U358" s="42">
        <f>IF(OR(주말DATA!U358="",주말DATA!U358=0),0,SUBSTITUTE(주말DATA!U358,",",".")*1)</f>
        <v>0</v>
      </c>
      <c r="V358" s="42">
        <f>IF(OR(주말DATA!V358="",주말DATA!V358=0),0,SUBSTITUTE(주말DATA!V358,",",".")*1)</f>
        <v>0</v>
      </c>
      <c r="W358" s="42">
        <f>IF(OR(주말DATA!W358="",주말DATA!W358=0),0,SUBSTITUTE(주말DATA!W358,",",".")*1)</f>
        <v>0</v>
      </c>
      <c r="X358" s="42">
        <f>IF(OR(주말DATA!X358="",주말DATA!X358=0),0,SUBSTITUTE(주말DATA!X358,",",".")*1)</f>
        <v>0</v>
      </c>
      <c r="Y358" s="43">
        <f>IF(OR(주말DATA!Y358="",주말DATA!Y358=0),0,SUBSTITUTE(주말DATA!Y358,",",".")*1)</f>
        <v>0</v>
      </c>
      <c r="Z358" s="76"/>
    </row>
    <row r="359" spans="1:51" ht="17.25" thickBot="1">
      <c r="A359" s="11" t="s">
        <v>35</v>
      </c>
      <c r="B359" s="42">
        <f>IF(OR(주말DATA!B359="",주말DATA!B359=0),0,SUBSTITUTE(주말DATA!B359,",",".")*1)</f>
        <v>0</v>
      </c>
      <c r="C359" s="42">
        <f>IF(OR(주말DATA!C359="",주말DATA!C359=0),0,SUBSTITUTE(주말DATA!C359,",",".")*1)</f>
        <v>0</v>
      </c>
      <c r="D359" s="42">
        <f>IF(OR(주말DATA!D359="",주말DATA!D359=0),0,SUBSTITUTE(주말DATA!D359,",",".")*1)</f>
        <v>0</v>
      </c>
      <c r="E359" s="42">
        <f>IF(OR(주말DATA!E359="",주말DATA!E359=0),0,SUBSTITUTE(주말DATA!E359,",",".")*1)</f>
        <v>0</v>
      </c>
      <c r="F359" s="42">
        <f>IF(OR(주말DATA!F359="",주말DATA!F359=0),0,SUBSTITUTE(주말DATA!F359,",",".")*1)</f>
        <v>0</v>
      </c>
      <c r="G359" s="42">
        <f>IF(OR(주말DATA!G359="",주말DATA!G359=0),0,SUBSTITUTE(주말DATA!G359,",",".")*1)</f>
        <v>0</v>
      </c>
      <c r="H359" s="42">
        <f>IF(OR(주말DATA!H359="",주말DATA!H359=0),0,SUBSTITUTE(주말DATA!H359,",",".")*1)</f>
        <v>0</v>
      </c>
      <c r="I359" s="42">
        <f>IF(OR(주말DATA!I359="",주말DATA!I359=0),0,SUBSTITUTE(주말DATA!I359,",",".")*1)</f>
        <v>0</v>
      </c>
      <c r="J359" s="42">
        <f>IF(OR(주말DATA!J359="",주말DATA!J359=0),0,SUBSTITUTE(주말DATA!J359,",",".")*1)</f>
        <v>0</v>
      </c>
      <c r="K359" s="42">
        <f>IF(OR(주말DATA!K359="",주말DATA!K359=0),0,SUBSTITUTE(주말DATA!K359,",",".")*1)</f>
        <v>0</v>
      </c>
      <c r="L359" s="42">
        <f>IF(OR(주말DATA!L359="",주말DATA!L359=0),0,SUBSTITUTE(주말DATA!L359,",",".")*1)</f>
        <v>0</v>
      </c>
      <c r="M359" s="42">
        <f>IF(OR(주말DATA!M359="",주말DATA!M359=0),0,SUBSTITUTE(주말DATA!M359,",",".")*1)</f>
        <v>0</v>
      </c>
      <c r="N359" s="42">
        <f>IF(OR(주말DATA!N359="",주말DATA!N359=0),0,SUBSTITUTE(주말DATA!N359,",",".")*1)</f>
        <v>0</v>
      </c>
      <c r="O359" s="42">
        <f>IF(OR(주말DATA!O359="",주말DATA!O359=0),0,SUBSTITUTE(주말DATA!O359,",",".")*1)</f>
        <v>0</v>
      </c>
      <c r="P359" s="42">
        <f>IF(OR(주말DATA!P359="",주말DATA!P359=0),0,SUBSTITUTE(주말DATA!P359,",",".")*1)</f>
        <v>0</v>
      </c>
      <c r="Q359" s="42">
        <f>IF(OR(주말DATA!Q359="",주말DATA!Q359=0),0,SUBSTITUTE(주말DATA!Q359,",",".")*1)</f>
        <v>0</v>
      </c>
      <c r="R359" s="42">
        <f>IF(OR(주말DATA!R359="",주말DATA!R359=0),0,SUBSTITUTE(주말DATA!R359,",",".")*1)</f>
        <v>0</v>
      </c>
      <c r="S359" s="42">
        <f>IF(OR(주말DATA!S359="",주말DATA!S359=0),0,SUBSTITUTE(주말DATA!S359,",",".")*1)</f>
        <v>0</v>
      </c>
      <c r="T359" s="42">
        <f>IF(OR(주말DATA!T359="",주말DATA!T359=0),0,SUBSTITUTE(주말DATA!T359,",",".")*1)</f>
        <v>0</v>
      </c>
      <c r="U359" s="42">
        <f>IF(OR(주말DATA!U359="",주말DATA!U359=0),0,SUBSTITUTE(주말DATA!U359,",",".")*1)</f>
        <v>0</v>
      </c>
      <c r="V359" s="42">
        <f>IF(OR(주말DATA!V359="",주말DATA!V359=0),0,SUBSTITUTE(주말DATA!V359,",",".")*1)</f>
        <v>0</v>
      </c>
      <c r="W359" s="42">
        <f>IF(OR(주말DATA!W359="",주말DATA!W359=0),0,SUBSTITUTE(주말DATA!W359,",",".")*1)</f>
        <v>0</v>
      </c>
      <c r="X359" s="42">
        <f>IF(OR(주말DATA!X359="",주말DATA!X359=0),0,SUBSTITUTE(주말DATA!X359,",",".")*1)</f>
        <v>0</v>
      </c>
      <c r="Y359" s="43">
        <f>IF(OR(주말DATA!Y359="",주말DATA!Y359=0),0,SUBSTITUTE(주말DATA!Y359,",",".")*1)</f>
        <v>0</v>
      </c>
      <c r="Z359" s="76"/>
    </row>
    <row r="360" spans="1:51" ht="17.25" thickBot="1">
      <c r="A360" s="11" t="s">
        <v>36</v>
      </c>
      <c r="B360" s="42">
        <f>IF(OR(주말DATA!B360="",주말DATA!B360=0),0,SUBSTITUTE(주말DATA!B360,",",".")*1)</f>
        <v>0</v>
      </c>
      <c r="C360" s="42">
        <f>IF(OR(주말DATA!C360="",주말DATA!C360=0),0,SUBSTITUTE(주말DATA!C360,",",".")*1)</f>
        <v>0</v>
      </c>
      <c r="D360" s="42">
        <f>IF(OR(주말DATA!D360="",주말DATA!D360=0),0,SUBSTITUTE(주말DATA!D360,",",".")*1)</f>
        <v>0</v>
      </c>
      <c r="E360" s="42">
        <f>IF(OR(주말DATA!E360="",주말DATA!E360=0),0,SUBSTITUTE(주말DATA!E360,",",".")*1)</f>
        <v>0</v>
      </c>
      <c r="F360" s="42">
        <f>IF(OR(주말DATA!F360="",주말DATA!F360=0),0,SUBSTITUTE(주말DATA!F360,",",".")*1)</f>
        <v>0</v>
      </c>
      <c r="G360" s="42">
        <f>IF(OR(주말DATA!G360="",주말DATA!G360=0),0,SUBSTITUTE(주말DATA!G360,",",".")*1)</f>
        <v>0</v>
      </c>
      <c r="H360" s="42">
        <f>IF(OR(주말DATA!H360="",주말DATA!H360=0),0,SUBSTITUTE(주말DATA!H360,",",".")*1)</f>
        <v>0</v>
      </c>
      <c r="I360" s="42">
        <f>IF(OR(주말DATA!I360="",주말DATA!I360=0),0,SUBSTITUTE(주말DATA!I360,",",".")*1)</f>
        <v>0</v>
      </c>
      <c r="J360" s="42">
        <f>IF(OR(주말DATA!J360="",주말DATA!J360=0),0,SUBSTITUTE(주말DATA!J360,",",".")*1)</f>
        <v>0</v>
      </c>
      <c r="K360" s="42">
        <f>IF(OR(주말DATA!K360="",주말DATA!K360=0),0,SUBSTITUTE(주말DATA!K360,",",".")*1)</f>
        <v>0</v>
      </c>
      <c r="L360" s="42">
        <f>IF(OR(주말DATA!L360="",주말DATA!L360=0),0,SUBSTITUTE(주말DATA!L360,",",".")*1)</f>
        <v>0</v>
      </c>
      <c r="M360" s="42">
        <f>IF(OR(주말DATA!M360="",주말DATA!M360=0),0,SUBSTITUTE(주말DATA!M360,",",".")*1)</f>
        <v>0</v>
      </c>
      <c r="N360" s="42">
        <f>IF(OR(주말DATA!N360="",주말DATA!N360=0),0,SUBSTITUTE(주말DATA!N360,",",".")*1)</f>
        <v>0</v>
      </c>
      <c r="O360" s="42">
        <f>IF(OR(주말DATA!O360="",주말DATA!O360=0),0,SUBSTITUTE(주말DATA!O360,",",".")*1)</f>
        <v>0</v>
      </c>
      <c r="P360" s="42">
        <f>IF(OR(주말DATA!P360="",주말DATA!P360=0),0,SUBSTITUTE(주말DATA!P360,",",".")*1)</f>
        <v>0</v>
      </c>
      <c r="Q360" s="42">
        <f>IF(OR(주말DATA!Q360="",주말DATA!Q360=0),0,SUBSTITUTE(주말DATA!Q360,",",".")*1)</f>
        <v>0</v>
      </c>
      <c r="R360" s="42">
        <f>IF(OR(주말DATA!R360="",주말DATA!R360=0),0,SUBSTITUTE(주말DATA!R360,",",".")*1)</f>
        <v>0</v>
      </c>
      <c r="S360" s="42">
        <f>IF(OR(주말DATA!S360="",주말DATA!S360=0),0,SUBSTITUTE(주말DATA!S360,",",".")*1)</f>
        <v>0</v>
      </c>
      <c r="T360" s="42">
        <f>IF(OR(주말DATA!T360="",주말DATA!T360=0),0,SUBSTITUTE(주말DATA!T360,",",".")*1)</f>
        <v>0</v>
      </c>
      <c r="U360" s="42">
        <f>IF(OR(주말DATA!U360="",주말DATA!U360=0),0,SUBSTITUTE(주말DATA!U360,",",".")*1)</f>
        <v>0</v>
      </c>
      <c r="V360" s="42">
        <f>IF(OR(주말DATA!V360="",주말DATA!V360=0),0,SUBSTITUTE(주말DATA!V360,",",".")*1)</f>
        <v>0</v>
      </c>
      <c r="W360" s="42">
        <f>IF(OR(주말DATA!W360="",주말DATA!W360=0),0,SUBSTITUTE(주말DATA!W360,",",".")*1)</f>
        <v>0</v>
      </c>
      <c r="X360" s="42">
        <f>IF(OR(주말DATA!X360="",주말DATA!X360=0),0,SUBSTITUTE(주말DATA!X360,",",".")*1)</f>
        <v>0</v>
      </c>
      <c r="Y360" s="43">
        <f>IF(OR(주말DATA!Y360="",주말DATA!Y360=0),0,SUBSTITUTE(주말DATA!Y360,",",".")*1)</f>
        <v>0</v>
      </c>
      <c r="Z360" s="76"/>
      <c r="AA360" s="25" t="str">
        <f>IF(주말DATA!AA360="","",주말DATA!AA360)</f>
        <v/>
      </c>
    </row>
    <row r="361" spans="1:51">
      <c r="A361" s="11" t="s">
        <v>37</v>
      </c>
      <c r="B361" s="42">
        <f>IF(OR(주말DATA!B361="",주말DATA!B361=0),0,SUBSTITUTE(주말DATA!B361,",",".")*1)</f>
        <v>0</v>
      </c>
      <c r="C361" s="42">
        <f>IF(OR(주말DATA!C361="",주말DATA!C361=0),0,SUBSTITUTE(주말DATA!C361,",",".")*1)</f>
        <v>0</v>
      </c>
      <c r="D361" s="42">
        <f>IF(OR(주말DATA!D361="",주말DATA!D361=0),0,SUBSTITUTE(주말DATA!D361,",",".")*1)</f>
        <v>0</v>
      </c>
      <c r="E361" s="42">
        <f>IF(OR(주말DATA!E361="",주말DATA!E361=0),0,SUBSTITUTE(주말DATA!E361,",",".")*1)</f>
        <v>0</v>
      </c>
      <c r="F361" s="42">
        <f>IF(OR(주말DATA!F361="",주말DATA!F361=0),0,SUBSTITUTE(주말DATA!F361,",",".")*1)</f>
        <v>0</v>
      </c>
      <c r="G361" s="42">
        <f>IF(OR(주말DATA!G361="",주말DATA!G361=0),0,SUBSTITUTE(주말DATA!G361,",",".")*1)</f>
        <v>0</v>
      </c>
      <c r="H361" s="42">
        <f>IF(OR(주말DATA!H361="",주말DATA!H361=0),0,SUBSTITUTE(주말DATA!H361,",",".")*1)</f>
        <v>0</v>
      </c>
      <c r="I361" s="42">
        <f>IF(OR(주말DATA!I361="",주말DATA!I361=0),0,SUBSTITUTE(주말DATA!I361,",",".")*1)</f>
        <v>0</v>
      </c>
      <c r="J361" s="42">
        <f>IF(OR(주말DATA!J361="",주말DATA!J361=0),0,SUBSTITUTE(주말DATA!J361,",",".")*1)</f>
        <v>0</v>
      </c>
      <c r="K361" s="42">
        <f>IF(OR(주말DATA!K361="",주말DATA!K361=0),0,SUBSTITUTE(주말DATA!K361,",",".")*1)</f>
        <v>0</v>
      </c>
      <c r="L361" s="42">
        <f>IF(OR(주말DATA!L361="",주말DATA!L361=0),0,SUBSTITUTE(주말DATA!L361,",",".")*1)</f>
        <v>0</v>
      </c>
      <c r="M361" s="42">
        <f>IF(OR(주말DATA!M361="",주말DATA!M361=0),0,SUBSTITUTE(주말DATA!M361,",",".")*1)</f>
        <v>0</v>
      </c>
      <c r="N361" s="42">
        <f>IF(OR(주말DATA!N361="",주말DATA!N361=0),0,SUBSTITUTE(주말DATA!N361,",",".")*1)</f>
        <v>0</v>
      </c>
      <c r="O361" s="42">
        <f>IF(OR(주말DATA!O361="",주말DATA!O361=0),0,SUBSTITUTE(주말DATA!O361,",",".")*1)</f>
        <v>0</v>
      </c>
      <c r="P361" s="42">
        <f>IF(OR(주말DATA!P361="",주말DATA!P361=0),0,SUBSTITUTE(주말DATA!P361,",",".")*1)</f>
        <v>0</v>
      </c>
      <c r="Q361" s="42">
        <f>IF(OR(주말DATA!Q361="",주말DATA!Q361=0),0,SUBSTITUTE(주말DATA!Q361,",",".")*1)</f>
        <v>0</v>
      </c>
      <c r="R361" s="42">
        <f>IF(OR(주말DATA!R361="",주말DATA!R361=0),0,SUBSTITUTE(주말DATA!R361,",",".")*1)</f>
        <v>0</v>
      </c>
      <c r="S361" s="42">
        <f>IF(OR(주말DATA!S361="",주말DATA!S361=0),0,SUBSTITUTE(주말DATA!S361,",",".")*1)</f>
        <v>0</v>
      </c>
      <c r="T361" s="42">
        <f>IF(OR(주말DATA!T361="",주말DATA!T361=0),0,SUBSTITUTE(주말DATA!T361,",",".")*1)</f>
        <v>0</v>
      </c>
      <c r="U361" s="42">
        <f>IF(OR(주말DATA!U361="",주말DATA!U361=0),0,SUBSTITUTE(주말DATA!U361,",",".")*1)</f>
        <v>0</v>
      </c>
      <c r="V361" s="42">
        <f>IF(OR(주말DATA!V361="",주말DATA!V361=0),0,SUBSTITUTE(주말DATA!V361,",",".")*1)</f>
        <v>0</v>
      </c>
      <c r="W361" s="42">
        <f>IF(OR(주말DATA!W361="",주말DATA!W361=0),0,SUBSTITUTE(주말DATA!W361,",",".")*1)</f>
        <v>0</v>
      </c>
      <c r="X361" s="42">
        <f>IF(OR(주말DATA!X361="",주말DATA!X361=0),0,SUBSTITUTE(주말DATA!X361,",",".")*1)</f>
        <v>0</v>
      </c>
      <c r="Y361" s="43">
        <f>IF(OR(주말DATA!Y361="",주말DATA!Y361=0),0,SUBSTITUTE(주말DATA!Y361,",",".")*1)</f>
        <v>0</v>
      </c>
      <c r="Z361" s="76"/>
      <c r="AA361" s="26" t="str">
        <f>IF(주말DATA!AA361="","",주말DATA!AA361)</f>
        <v>Min</v>
      </c>
      <c r="AB361" s="1" t="str">
        <f>IF(주말DATA!AB361="","",주말DATA!AB361)</f>
        <v/>
      </c>
      <c r="AC361" s="1" t="str">
        <f>IF(주말DATA!AC361="","",주말DATA!AC361)</f>
        <v/>
      </c>
      <c r="AD361" s="1" t="str">
        <f>IF(주말DATA!AD361="","",주말DATA!AD361)</f>
        <v/>
      </c>
      <c r="AE361" s="1" t="str">
        <f>IF(주말DATA!AE361="","",주말DATA!AE361)</f>
        <v/>
      </c>
      <c r="AF361" s="1" t="str">
        <f>IF(주말DATA!AF361="","",주말DATA!AF361)</f>
        <v/>
      </c>
      <c r="AG361" s="1" t="str">
        <f>IF(주말DATA!AG361="","",주말DATA!AG361)</f>
        <v/>
      </c>
      <c r="AH361" s="1" t="str">
        <f>IF(주말DATA!AH361="","",주말DATA!AH361)</f>
        <v/>
      </c>
      <c r="AI361" s="1" t="str">
        <f>IF(주말DATA!AI361="","",주말DATA!AI361)</f>
        <v/>
      </c>
      <c r="AJ361" s="1" t="str">
        <f>IF(주말DATA!AJ361="","",주말DATA!AJ361)</f>
        <v/>
      </c>
      <c r="AK361" s="1" t="str">
        <f>IF(주말DATA!AK361="","",주말DATA!AK361)</f>
        <v/>
      </c>
      <c r="AL361" s="1" t="str">
        <f>IF(주말DATA!AL361="","",주말DATA!AL361)</f>
        <v/>
      </c>
      <c r="AM361" s="1" t="str">
        <f>IF(주말DATA!AM361="","",주말DATA!AM361)</f>
        <v/>
      </c>
      <c r="AN361" s="1" t="str">
        <f>IF(주말DATA!AN361="","",주말DATA!AN361)</f>
        <v/>
      </c>
      <c r="AO361" s="1" t="str">
        <f>IF(주말DATA!AO361="","",주말DATA!AO361)</f>
        <v/>
      </c>
      <c r="AP361" s="1" t="str">
        <f>IF(주말DATA!AP361="","",주말DATA!AP361)</f>
        <v/>
      </c>
      <c r="AQ361" s="1" t="str">
        <f>IF(주말DATA!AQ361="","",주말DATA!AQ361)</f>
        <v/>
      </c>
      <c r="AR361" s="1" t="str">
        <f>IF(주말DATA!AR361="","",주말DATA!AR361)</f>
        <v/>
      </c>
      <c r="AS361" s="1" t="str">
        <f>IF(주말DATA!AS361="","",주말DATA!AS361)</f>
        <v/>
      </c>
      <c r="AT361" s="1" t="str">
        <f>IF(주말DATA!AT361="","",주말DATA!AT361)</f>
        <v/>
      </c>
      <c r="AU361" s="1" t="str">
        <f>IF(주말DATA!AU361="","",주말DATA!AU361)</f>
        <v/>
      </c>
      <c r="AV361" s="1" t="str">
        <f>IF(주말DATA!AV361="","",주말DATA!AV361)</f>
        <v/>
      </c>
      <c r="AW361" s="1" t="str">
        <f>IF(주말DATA!AW361="","",주말DATA!AW361)</f>
        <v/>
      </c>
      <c r="AX361" s="1" t="str">
        <f>IF(주말DATA!AX361="","",주말DATA!AX361)</f>
        <v/>
      </c>
      <c r="AY361" s="1" t="str">
        <f>IF(주말DATA!AY361="","",주말DATA!AY361)</f>
        <v/>
      </c>
    </row>
    <row r="362" spans="1:51">
      <c r="A362" s="11" t="s">
        <v>39</v>
      </c>
      <c r="B362" s="42">
        <f>IF(OR(주말DATA!B362="",주말DATA!B362=0),0,SUBSTITUTE(주말DATA!B362,",",".")*1)</f>
        <v>0</v>
      </c>
      <c r="C362" s="42">
        <f>IF(OR(주말DATA!C362="",주말DATA!C362=0),0,SUBSTITUTE(주말DATA!C362,",",".")*1)</f>
        <v>0</v>
      </c>
      <c r="D362" s="42">
        <f>IF(OR(주말DATA!D362="",주말DATA!D362=0),0,SUBSTITUTE(주말DATA!D362,",",".")*1)</f>
        <v>0</v>
      </c>
      <c r="E362" s="42">
        <f>IF(OR(주말DATA!E362="",주말DATA!E362=0),0,SUBSTITUTE(주말DATA!E362,",",".")*1)</f>
        <v>0</v>
      </c>
      <c r="F362" s="42">
        <f>IF(OR(주말DATA!F362="",주말DATA!F362=0),0,SUBSTITUTE(주말DATA!F362,",",".")*1)</f>
        <v>0</v>
      </c>
      <c r="G362" s="42">
        <f>IF(OR(주말DATA!G362="",주말DATA!G362=0),0,SUBSTITUTE(주말DATA!G362,",",".")*1)</f>
        <v>0</v>
      </c>
      <c r="H362" s="42">
        <f>IF(OR(주말DATA!H362="",주말DATA!H362=0),0,SUBSTITUTE(주말DATA!H362,",",".")*1)</f>
        <v>0</v>
      </c>
      <c r="I362" s="42">
        <f>IF(OR(주말DATA!I362="",주말DATA!I362=0),0,SUBSTITUTE(주말DATA!I362,",",".")*1)</f>
        <v>0</v>
      </c>
      <c r="J362" s="42">
        <f>IF(OR(주말DATA!J362="",주말DATA!J362=0),0,SUBSTITUTE(주말DATA!J362,",",".")*1)</f>
        <v>0</v>
      </c>
      <c r="K362" s="42">
        <f>IF(OR(주말DATA!K362="",주말DATA!K362=0),0,SUBSTITUTE(주말DATA!K362,",",".")*1)</f>
        <v>0</v>
      </c>
      <c r="L362" s="42">
        <f>IF(OR(주말DATA!L362="",주말DATA!L362=0),0,SUBSTITUTE(주말DATA!L362,",",".")*1)</f>
        <v>0</v>
      </c>
      <c r="M362" s="42">
        <f>IF(OR(주말DATA!M362="",주말DATA!M362=0),0,SUBSTITUTE(주말DATA!M362,",",".")*1)</f>
        <v>0</v>
      </c>
      <c r="N362" s="42">
        <f>IF(OR(주말DATA!N362="",주말DATA!N362=0),0,SUBSTITUTE(주말DATA!N362,",",".")*1)</f>
        <v>0</v>
      </c>
      <c r="O362" s="42">
        <f>IF(OR(주말DATA!O362="",주말DATA!O362=0),0,SUBSTITUTE(주말DATA!O362,",",".")*1)</f>
        <v>0</v>
      </c>
      <c r="P362" s="42">
        <f>IF(OR(주말DATA!P362="",주말DATA!P362=0),0,SUBSTITUTE(주말DATA!P362,",",".")*1)</f>
        <v>0</v>
      </c>
      <c r="Q362" s="42">
        <f>IF(OR(주말DATA!Q362="",주말DATA!Q362=0),0,SUBSTITUTE(주말DATA!Q362,",",".")*1)</f>
        <v>0</v>
      </c>
      <c r="R362" s="42">
        <f>IF(OR(주말DATA!R362="",주말DATA!R362=0),0,SUBSTITUTE(주말DATA!R362,",",".")*1)</f>
        <v>0</v>
      </c>
      <c r="S362" s="42">
        <f>IF(OR(주말DATA!S362="",주말DATA!S362=0),0,SUBSTITUTE(주말DATA!S362,",",".")*1)</f>
        <v>0</v>
      </c>
      <c r="T362" s="42">
        <f>IF(OR(주말DATA!T362="",주말DATA!T362=0),0,SUBSTITUTE(주말DATA!T362,",",".")*1)</f>
        <v>0</v>
      </c>
      <c r="U362" s="42">
        <f>IF(OR(주말DATA!U362="",주말DATA!U362=0),0,SUBSTITUTE(주말DATA!U362,",",".")*1)</f>
        <v>0</v>
      </c>
      <c r="V362" s="42">
        <f>IF(OR(주말DATA!V362="",주말DATA!V362=0),0,SUBSTITUTE(주말DATA!V362,",",".")*1)</f>
        <v>0</v>
      </c>
      <c r="W362" s="42">
        <f>IF(OR(주말DATA!W362="",주말DATA!W362=0),0,SUBSTITUTE(주말DATA!W362,",",".")*1)</f>
        <v>0</v>
      </c>
      <c r="X362" s="42">
        <f>IF(OR(주말DATA!X362="",주말DATA!X362=0),0,SUBSTITUTE(주말DATA!X362,",",".")*1)</f>
        <v>0</v>
      </c>
      <c r="Y362" s="43">
        <f>IF(OR(주말DATA!Y362="",주말DATA!Y362=0),0,SUBSTITUTE(주말DATA!Y362,",",".")*1)</f>
        <v>0</v>
      </c>
      <c r="Z362" s="76"/>
      <c r="AA362" s="26" t="str">
        <f>IF(주말DATA!AA362="","",주말DATA!AA362)</f>
        <v>Max</v>
      </c>
      <c r="AB362" s="1" t="str">
        <f>IF(주말DATA!AB362="","",주말DATA!AB362)</f>
        <v/>
      </c>
      <c r="AC362" s="1" t="str">
        <f>IF(주말DATA!AC362="","",주말DATA!AC362)</f>
        <v/>
      </c>
      <c r="AD362" s="1" t="str">
        <f>IF(주말DATA!AD362="","",주말DATA!AD362)</f>
        <v/>
      </c>
      <c r="AE362" s="1" t="str">
        <f>IF(주말DATA!AE362="","",주말DATA!AE362)</f>
        <v/>
      </c>
      <c r="AF362" s="1" t="str">
        <f>IF(주말DATA!AF362="","",주말DATA!AF362)</f>
        <v/>
      </c>
      <c r="AG362" s="1" t="str">
        <f>IF(주말DATA!AG362="","",주말DATA!AG362)</f>
        <v/>
      </c>
      <c r="AH362" s="1" t="str">
        <f>IF(주말DATA!AH362="","",주말DATA!AH362)</f>
        <v/>
      </c>
      <c r="AI362" s="1" t="str">
        <f>IF(주말DATA!AI362="","",주말DATA!AI362)</f>
        <v/>
      </c>
      <c r="AJ362" s="1" t="str">
        <f>IF(주말DATA!AJ362="","",주말DATA!AJ362)</f>
        <v/>
      </c>
      <c r="AK362" s="1" t="str">
        <f>IF(주말DATA!AK362="","",주말DATA!AK362)</f>
        <v/>
      </c>
      <c r="AL362" s="1" t="str">
        <f>IF(주말DATA!AL362="","",주말DATA!AL362)</f>
        <v/>
      </c>
      <c r="AM362" s="1" t="str">
        <f>IF(주말DATA!AM362="","",주말DATA!AM362)</f>
        <v/>
      </c>
      <c r="AN362" s="1" t="str">
        <f>IF(주말DATA!AN362="","",주말DATA!AN362)</f>
        <v/>
      </c>
      <c r="AO362" s="1" t="str">
        <f>IF(주말DATA!AO362="","",주말DATA!AO362)</f>
        <v/>
      </c>
      <c r="AP362" s="1" t="str">
        <f>IF(주말DATA!AP362="","",주말DATA!AP362)</f>
        <v/>
      </c>
      <c r="AQ362" s="1" t="str">
        <f>IF(주말DATA!AQ362="","",주말DATA!AQ362)</f>
        <v/>
      </c>
      <c r="AR362" s="1" t="str">
        <f>IF(주말DATA!AR362="","",주말DATA!AR362)</f>
        <v/>
      </c>
      <c r="AS362" s="1" t="str">
        <f>IF(주말DATA!AS362="","",주말DATA!AS362)</f>
        <v/>
      </c>
      <c r="AT362" s="1" t="str">
        <f>IF(주말DATA!AT362="","",주말DATA!AT362)</f>
        <v/>
      </c>
      <c r="AU362" s="1" t="str">
        <f>IF(주말DATA!AU362="","",주말DATA!AU362)</f>
        <v/>
      </c>
      <c r="AV362" s="1" t="str">
        <f>IF(주말DATA!AV362="","",주말DATA!AV362)</f>
        <v/>
      </c>
      <c r="AW362" s="1" t="str">
        <f>IF(주말DATA!AW362="","",주말DATA!AW362)</f>
        <v/>
      </c>
      <c r="AX362" s="1" t="str">
        <f>IF(주말DATA!AX362="","",주말DATA!AX362)</f>
        <v/>
      </c>
      <c r="AY362" s="1" t="str">
        <f>IF(주말DATA!AY362="","",주말DATA!AY362)</f>
        <v/>
      </c>
    </row>
    <row r="363" spans="1:51" ht="17.25" thickBot="1">
      <c r="A363" s="13" t="s">
        <v>41</v>
      </c>
      <c r="B363" s="44">
        <f>IF(OR(주말DATA!B363="",주말DATA!B363=0),0,SUBSTITUTE(주말DATA!B363,",",".")*1)</f>
        <v>0</v>
      </c>
      <c r="C363" s="44">
        <f>IF(OR(주말DATA!C363="",주말DATA!C363=0),0,SUBSTITUTE(주말DATA!C363,",",".")*1)</f>
        <v>0</v>
      </c>
      <c r="D363" s="44">
        <f>IF(OR(주말DATA!D363="",주말DATA!D363=0),0,SUBSTITUTE(주말DATA!D363,",",".")*1)</f>
        <v>0</v>
      </c>
      <c r="E363" s="44">
        <f>IF(OR(주말DATA!E363="",주말DATA!E363=0),0,SUBSTITUTE(주말DATA!E363,",",".")*1)</f>
        <v>0</v>
      </c>
      <c r="F363" s="44">
        <f>IF(OR(주말DATA!F363="",주말DATA!F363=0),0,SUBSTITUTE(주말DATA!F363,",",".")*1)</f>
        <v>0</v>
      </c>
      <c r="G363" s="44">
        <f>IF(OR(주말DATA!G363="",주말DATA!G363=0),0,SUBSTITUTE(주말DATA!G363,",",".")*1)</f>
        <v>0</v>
      </c>
      <c r="H363" s="44">
        <f>IF(OR(주말DATA!H363="",주말DATA!H363=0),0,SUBSTITUTE(주말DATA!H363,",",".")*1)</f>
        <v>0</v>
      </c>
      <c r="I363" s="44">
        <f>IF(OR(주말DATA!I363="",주말DATA!I363=0),0,SUBSTITUTE(주말DATA!I363,",",".")*1)</f>
        <v>0</v>
      </c>
      <c r="J363" s="44">
        <f>IF(OR(주말DATA!J363="",주말DATA!J363=0),0,SUBSTITUTE(주말DATA!J363,",",".")*1)</f>
        <v>0</v>
      </c>
      <c r="K363" s="44">
        <f>IF(OR(주말DATA!K363="",주말DATA!K363=0),0,SUBSTITUTE(주말DATA!K363,",",".")*1)</f>
        <v>0</v>
      </c>
      <c r="L363" s="44">
        <f>IF(OR(주말DATA!L363="",주말DATA!L363=0),0,SUBSTITUTE(주말DATA!L363,",",".")*1)</f>
        <v>0</v>
      </c>
      <c r="M363" s="44">
        <f>IF(OR(주말DATA!M363="",주말DATA!M363=0),0,SUBSTITUTE(주말DATA!M363,",",".")*1)</f>
        <v>0</v>
      </c>
      <c r="N363" s="44">
        <f>IF(OR(주말DATA!N363="",주말DATA!N363=0),0,SUBSTITUTE(주말DATA!N363,",",".")*1)</f>
        <v>0</v>
      </c>
      <c r="O363" s="44">
        <f>IF(OR(주말DATA!O363="",주말DATA!O363=0),0,SUBSTITUTE(주말DATA!O363,",",".")*1)</f>
        <v>0</v>
      </c>
      <c r="P363" s="44">
        <f>IF(OR(주말DATA!P363="",주말DATA!P363=0),0,SUBSTITUTE(주말DATA!P363,",",".")*1)</f>
        <v>0</v>
      </c>
      <c r="Q363" s="44">
        <f>IF(OR(주말DATA!Q363="",주말DATA!Q363=0),0,SUBSTITUTE(주말DATA!Q363,",",".")*1)</f>
        <v>0</v>
      </c>
      <c r="R363" s="44">
        <f>IF(OR(주말DATA!R363="",주말DATA!R363=0),0,SUBSTITUTE(주말DATA!R363,",",".")*1)</f>
        <v>0</v>
      </c>
      <c r="S363" s="44">
        <f>IF(OR(주말DATA!S363="",주말DATA!S363=0),0,SUBSTITUTE(주말DATA!S363,",",".")*1)</f>
        <v>0</v>
      </c>
      <c r="T363" s="44">
        <f>IF(OR(주말DATA!T363="",주말DATA!T363=0),0,SUBSTITUTE(주말DATA!T363,",",".")*1)</f>
        <v>0</v>
      </c>
      <c r="U363" s="44">
        <f>IF(OR(주말DATA!U363="",주말DATA!U363=0),0,SUBSTITUTE(주말DATA!U363,",",".")*1)</f>
        <v>0</v>
      </c>
      <c r="V363" s="44">
        <f>IF(OR(주말DATA!V363="",주말DATA!V363=0),0,SUBSTITUTE(주말DATA!V363,",",".")*1)</f>
        <v>0</v>
      </c>
      <c r="W363" s="44">
        <f>IF(OR(주말DATA!W363="",주말DATA!W363=0),0,SUBSTITUTE(주말DATA!W363,",",".")*1)</f>
        <v>0</v>
      </c>
      <c r="X363" s="44">
        <f>IF(OR(주말DATA!X363="",주말DATA!X363=0),0,SUBSTITUTE(주말DATA!X363,",",".")*1)</f>
        <v>0</v>
      </c>
      <c r="Y363" s="45">
        <f>IF(OR(주말DATA!Y363="",주말DATA!Y363=0),0,SUBSTITUTE(주말DATA!Y363,",",".")*1)</f>
        <v>0</v>
      </c>
      <c r="Z363" s="77"/>
      <c r="AA363" s="26" t="str">
        <f>IF(주말DATA!AA363="","",주말DATA!AA363)</f>
        <v>Avg</v>
      </c>
      <c r="AB363" s="1" t="str">
        <f>IF(주말DATA!AB363="","",주말DATA!AB363)</f>
        <v/>
      </c>
      <c r="AC363" s="1" t="str">
        <f>IF(주말DATA!AC363="","",주말DATA!AC363)</f>
        <v/>
      </c>
      <c r="AD363" s="1" t="str">
        <f>IF(주말DATA!AD363="","",주말DATA!AD363)</f>
        <v/>
      </c>
      <c r="AE363" s="1" t="str">
        <f>IF(주말DATA!AE363="","",주말DATA!AE363)</f>
        <v/>
      </c>
      <c r="AF363" s="1" t="str">
        <f>IF(주말DATA!AF363="","",주말DATA!AF363)</f>
        <v/>
      </c>
      <c r="AG363" s="1" t="str">
        <f>IF(주말DATA!AG363="","",주말DATA!AG363)</f>
        <v/>
      </c>
      <c r="AH363" s="1" t="str">
        <f>IF(주말DATA!AH363="","",주말DATA!AH363)</f>
        <v/>
      </c>
      <c r="AI363" s="1" t="str">
        <f>IF(주말DATA!AI363="","",주말DATA!AI363)</f>
        <v/>
      </c>
      <c r="AJ363" s="1" t="str">
        <f>IF(주말DATA!AJ363="","",주말DATA!AJ363)</f>
        <v/>
      </c>
      <c r="AK363" s="1" t="str">
        <f>IF(주말DATA!AK363="","",주말DATA!AK363)</f>
        <v/>
      </c>
      <c r="AL363" s="1" t="str">
        <f>IF(주말DATA!AL363="","",주말DATA!AL363)</f>
        <v/>
      </c>
      <c r="AM363" s="1" t="str">
        <f>IF(주말DATA!AM363="","",주말DATA!AM363)</f>
        <v/>
      </c>
      <c r="AN363" s="1" t="str">
        <f>IF(주말DATA!AN363="","",주말DATA!AN363)</f>
        <v/>
      </c>
      <c r="AO363" s="1" t="str">
        <f>IF(주말DATA!AO363="","",주말DATA!AO363)</f>
        <v/>
      </c>
      <c r="AP363" s="1" t="str">
        <f>IF(주말DATA!AP363="","",주말DATA!AP363)</f>
        <v/>
      </c>
      <c r="AQ363" s="1" t="str">
        <f>IF(주말DATA!AQ363="","",주말DATA!AQ363)</f>
        <v/>
      </c>
      <c r="AR363" s="1" t="str">
        <f>IF(주말DATA!AR363="","",주말DATA!AR363)</f>
        <v/>
      </c>
      <c r="AS363" s="1" t="str">
        <f>IF(주말DATA!AS363="","",주말DATA!AS363)</f>
        <v/>
      </c>
      <c r="AT363" s="1" t="str">
        <f>IF(주말DATA!AT363="","",주말DATA!AT363)</f>
        <v/>
      </c>
      <c r="AU363" s="1" t="str">
        <f>IF(주말DATA!AU363="","",주말DATA!AU363)</f>
        <v/>
      </c>
      <c r="AV363" s="1" t="str">
        <f>IF(주말DATA!AV363="","",주말DATA!AV363)</f>
        <v/>
      </c>
      <c r="AW363" s="1" t="str">
        <f>IF(주말DATA!AW363="","",주말DATA!AW363)</f>
        <v/>
      </c>
      <c r="AX363" s="1" t="str">
        <f>IF(주말DATA!AX363="","",주말DATA!AX363)</f>
        <v/>
      </c>
      <c r="AY363" s="1" t="str">
        <f>IF(주말DATA!AY363="","",주말DATA!AY363)</f>
        <v/>
      </c>
    </row>
  </sheetData>
  <mergeCells count="16">
    <mergeCell ref="Z268:Z291"/>
    <mergeCell ref="Z292:Z315"/>
    <mergeCell ref="Z316:Z339"/>
    <mergeCell ref="Z340:Z363"/>
    <mergeCell ref="B1:Y1"/>
    <mergeCell ref="Z124:Z147"/>
    <mergeCell ref="Z148:Z171"/>
    <mergeCell ref="Z172:Z195"/>
    <mergeCell ref="Z196:Z219"/>
    <mergeCell ref="Z220:Z243"/>
    <mergeCell ref="Z244:Z267"/>
    <mergeCell ref="Z4:Z27"/>
    <mergeCell ref="Z28:Z51"/>
    <mergeCell ref="Z52:Z75"/>
    <mergeCell ref="Z76:Z99"/>
    <mergeCell ref="Z100:Z123"/>
  </mergeCells>
  <phoneticPr fontId="5" type="noConversion"/>
  <conditionalFormatting sqref="B4:Z27 Z28:Z363">
    <cfRule type="cellIs" dxfId="65" priority="15" operator="equal">
      <formula>0</formula>
    </cfRule>
  </conditionalFormatting>
  <conditionalFormatting sqref="B28:Y51">
    <cfRule type="cellIs" dxfId="64" priority="14" operator="equal">
      <formula>0</formula>
    </cfRule>
  </conditionalFormatting>
  <conditionalFormatting sqref="B52:Y75">
    <cfRule type="cellIs" dxfId="63" priority="13" operator="equal">
      <formula>0</formula>
    </cfRule>
  </conditionalFormatting>
  <conditionalFormatting sqref="B76:Y99">
    <cfRule type="cellIs" dxfId="62" priority="12" operator="equal">
      <formula>0</formula>
    </cfRule>
  </conditionalFormatting>
  <conditionalFormatting sqref="B100:Y123">
    <cfRule type="cellIs" dxfId="61" priority="11" operator="equal">
      <formula>0</formula>
    </cfRule>
  </conditionalFormatting>
  <conditionalFormatting sqref="B124:Y147">
    <cfRule type="cellIs" dxfId="60" priority="10" operator="equal">
      <formula>0</formula>
    </cfRule>
  </conditionalFormatting>
  <conditionalFormatting sqref="B148:Y171">
    <cfRule type="cellIs" dxfId="59" priority="9" operator="equal">
      <formula>0</formula>
    </cfRule>
  </conditionalFormatting>
  <conditionalFormatting sqref="B172:Y195">
    <cfRule type="cellIs" dxfId="58" priority="8" operator="equal">
      <formula>0</formula>
    </cfRule>
  </conditionalFormatting>
  <conditionalFormatting sqref="B196:Y219">
    <cfRule type="cellIs" dxfId="57" priority="7" operator="equal">
      <formula>0</formula>
    </cfRule>
  </conditionalFormatting>
  <conditionalFormatting sqref="B220:Y243">
    <cfRule type="cellIs" dxfId="56" priority="6" operator="equal">
      <formula>0</formula>
    </cfRule>
  </conditionalFormatting>
  <conditionalFormatting sqref="B244:Y267">
    <cfRule type="cellIs" dxfId="55" priority="5" operator="equal">
      <formula>0</formula>
    </cfRule>
  </conditionalFormatting>
  <conditionalFormatting sqref="B268:Y291">
    <cfRule type="cellIs" dxfId="54" priority="4" operator="equal">
      <formula>0</formula>
    </cfRule>
  </conditionalFormatting>
  <conditionalFormatting sqref="B292:Y315">
    <cfRule type="cellIs" dxfId="53" priority="3" operator="equal">
      <formula>0</formula>
    </cfRule>
  </conditionalFormatting>
  <conditionalFormatting sqref="B316:Y339">
    <cfRule type="cellIs" dxfId="52" priority="2" operator="equal">
      <formula>0</formula>
    </cfRule>
  </conditionalFormatting>
  <conditionalFormatting sqref="B340:Y363">
    <cfRule type="cellIs" dxfId="51" priority="1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24249-3FDE-4557-A748-B004EC3B05D2}">
  <sheetPr codeName="Sheet6"/>
  <dimension ref="A1:AY1884"/>
  <sheetViews>
    <sheetView tabSelected="1" topLeftCell="A620" zoomScale="85" zoomScaleNormal="85" workbookViewId="0">
      <selection activeCell="AB632" sqref="AB632"/>
    </sheetView>
  </sheetViews>
  <sheetFormatPr defaultRowHeight="16.5"/>
  <cols>
    <col min="27" max="27" width="11.25" bestFit="1" customWidth="1"/>
  </cols>
  <sheetData>
    <row r="1" spans="1:26" ht="32.25" thickBot="1">
      <c r="A1" s="4"/>
      <c r="B1" s="88" t="s">
        <v>45</v>
      </c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</row>
    <row r="2" spans="1:26" ht="17.25" thickBot="1">
      <c r="B2" s="32" t="s">
        <v>1</v>
      </c>
      <c r="C2" s="32" t="s">
        <v>2</v>
      </c>
      <c r="D2" s="32" t="s">
        <v>3</v>
      </c>
      <c r="E2" s="32" t="s">
        <v>3</v>
      </c>
      <c r="F2" s="32" t="s">
        <v>4</v>
      </c>
      <c r="G2" s="32" t="s">
        <v>4</v>
      </c>
      <c r="H2" s="32" t="s">
        <v>5</v>
      </c>
      <c r="I2" s="32" t="s">
        <v>5</v>
      </c>
      <c r="J2" s="32" t="s">
        <v>6</v>
      </c>
      <c r="K2" s="32" t="s">
        <v>6</v>
      </c>
      <c r="L2" s="32" t="s">
        <v>7</v>
      </c>
      <c r="M2" s="32" t="s">
        <v>7</v>
      </c>
      <c r="N2" s="32" t="s">
        <v>8</v>
      </c>
      <c r="O2" s="32" t="s">
        <v>8</v>
      </c>
      <c r="P2" s="32" t="s">
        <v>9</v>
      </c>
      <c r="Q2" s="32" t="s">
        <v>9</v>
      </c>
      <c r="R2" s="32" t="s">
        <v>10</v>
      </c>
      <c r="S2" s="32" t="s">
        <v>10</v>
      </c>
      <c r="T2" s="32" t="s">
        <v>11</v>
      </c>
      <c r="U2" s="32" t="s">
        <v>11</v>
      </c>
      <c r="V2" s="32" t="s">
        <v>12</v>
      </c>
      <c r="W2" s="32" t="s">
        <v>12</v>
      </c>
      <c r="X2" s="32" t="s">
        <v>13</v>
      </c>
      <c r="Y2" s="32" t="s">
        <v>13</v>
      </c>
    </row>
    <row r="3" spans="1:26" ht="17.25" thickBot="1">
      <c r="B3" s="33" t="s">
        <v>14</v>
      </c>
      <c r="C3" s="33" t="s">
        <v>15</v>
      </c>
      <c r="D3" s="33" t="s">
        <v>14</v>
      </c>
      <c r="E3" s="33" t="s">
        <v>15</v>
      </c>
      <c r="F3" s="33" t="s">
        <v>14</v>
      </c>
      <c r="G3" s="33" t="s">
        <v>15</v>
      </c>
      <c r="H3" s="33" t="s">
        <v>14</v>
      </c>
      <c r="I3" s="33" t="s">
        <v>15</v>
      </c>
      <c r="J3" s="33" t="s">
        <v>14</v>
      </c>
      <c r="K3" s="33" t="s">
        <v>15</v>
      </c>
      <c r="L3" s="33" t="s">
        <v>14</v>
      </c>
      <c r="M3" s="33" t="s">
        <v>15</v>
      </c>
      <c r="N3" s="33" t="s">
        <v>14</v>
      </c>
      <c r="O3" s="33" t="s">
        <v>15</v>
      </c>
      <c r="P3" s="33" t="s">
        <v>14</v>
      </c>
      <c r="Q3" s="33" t="s">
        <v>15</v>
      </c>
      <c r="R3" s="33" t="s">
        <v>14</v>
      </c>
      <c r="S3" s="33" t="s">
        <v>15</v>
      </c>
      <c r="T3" s="33" t="s">
        <v>14</v>
      </c>
      <c r="U3" s="33" t="s">
        <v>15</v>
      </c>
      <c r="V3" s="33" t="s">
        <v>14</v>
      </c>
      <c r="W3" s="33" t="s">
        <v>15</v>
      </c>
      <c r="X3" s="33" t="s">
        <v>14</v>
      </c>
      <c r="Y3" s="33" t="s">
        <v>15</v>
      </c>
    </row>
    <row r="4" spans="1:26">
      <c r="A4" s="35" t="s">
        <v>56</v>
      </c>
      <c r="B4" s="81">
        <f>IF(AND(주중데이터!B4=0,주중데이터!C4=0),0,IF(ISNUMBER(getcolorred(주중데이터!B4))=TRUE,주중데이터!B4,IF(ISNUMBER(getcolorgreen(주중데이터!C4))=TRUE,주중데이터!C4,주중데이터!B4)))</f>
        <v>158.26</v>
      </c>
      <c r="C4" s="81"/>
      <c r="D4" s="83">
        <f>IF(AND(주중데이터!D4=0,주중데이터!E4=0),0,IF(ISNUMBER(getcolorred(주중데이터!D4))=TRUE,주중데이터!D4,IF(ISNUMBER(getcolorgreen(주중데이터!E4))=TRUE,주중데이터!E4,주중데이터!D4)))</f>
        <v>253.79</v>
      </c>
      <c r="E4" s="83"/>
      <c r="F4" s="83">
        <f>IF(AND(주중데이터!F4=0,주중데이터!G4=0),0,IF(ISNUMBER(getcolorred(주중데이터!F4))=TRUE,주중데이터!F4,IF(ISNUMBER(getcolorgreen(주중데이터!G4))=TRUE,주중데이터!G4,주중데이터!F4)))</f>
        <v>1.98</v>
      </c>
      <c r="G4" s="83"/>
      <c r="H4" s="83">
        <f>IF(AND(주중데이터!H4=0,주중데이터!I4=0),0,IF(ISNUMBER(getcolorred(주중데이터!H4))=TRUE,주중데이터!H4,IF(ISNUMBER(getcolorgreen(주중데이터!I4))=TRUE,주중데이터!I4,주중데이터!H4)))</f>
        <v>1.98</v>
      </c>
      <c r="I4" s="83"/>
      <c r="J4" s="83">
        <f>IF(AND(주중데이터!J4=0,주중데이터!K4=0),0,IF(ISNUMBER(getcolorred(주중데이터!J4))=TRUE,주중데이터!J4,IF(ISNUMBER(getcolorgreen(주중데이터!K4))=TRUE,주중데이터!K4,주중데이터!J4)))</f>
        <v>158.26</v>
      </c>
      <c r="K4" s="83"/>
      <c r="L4" s="83">
        <f>IF(AND(주중데이터!L4=0,주중데이터!M4=0),0,IF(ISNUMBER(getcolorred(주중데이터!L4))=TRUE,주중데이터!L4,IF(ISNUMBER(getcolorgreen(주중데이터!M4))=TRUE,주중데이터!M4,주중데이터!L4)))</f>
        <v>29.21</v>
      </c>
      <c r="M4" s="83"/>
      <c r="N4" s="83">
        <f>IF(AND(주중데이터!N4=0,주중데이터!O4=0),0,IF(ISNUMBER(getcolorred(주중데이터!N4))=TRUE,주중데이터!N4,IF(ISNUMBER(getcolorgreen(주중데이터!O4))=TRUE,주중데이터!O4,주중데이터!N4)))</f>
        <v>29.21</v>
      </c>
      <c r="O4" s="83"/>
      <c r="P4" s="83">
        <f>IF(AND(주중데이터!P4=0,주중데이터!Q4=0),0,IF(ISNUMBER(getcolorred(주중데이터!P4))=TRUE,주중데이터!P4,IF(ISNUMBER(getcolorgreen(주중데이터!Q4))=TRUE,주중데이터!Q4,주중데이터!P4)))</f>
        <v>134.6</v>
      </c>
      <c r="Q4" s="83"/>
      <c r="R4" s="83">
        <f>IF(AND(주중데이터!R4=0,주중데이터!S4=0),0,IF(ISNUMBER(getcolorred(주중데이터!R4))=TRUE,주중데이터!R4,IF(ISNUMBER(getcolorgreen(주중데이터!S4))=TRUE,주중데이터!S4,주중데이터!R4)))</f>
        <v>252.65</v>
      </c>
      <c r="S4" s="83"/>
      <c r="T4" s="83">
        <f>IF(AND(주중데이터!T4=0,주중데이터!U4=0),0,IF(ISNUMBER(getcolorred(주중데이터!T4))=TRUE,주중데이터!T4,IF(ISNUMBER(getcolorgreen(주중데이터!U4))=TRUE,주중데이터!U4,주중데이터!T4)))</f>
        <v>134.6</v>
      </c>
      <c r="U4" s="83"/>
      <c r="V4" s="83">
        <f>IF(AND(주중데이터!V4=0,주중데이터!W4=0),0,IF(ISNUMBER(getcolorred(주중데이터!V4))=TRUE,주중데이터!V4,IF(ISNUMBER(getcolorgreen(주중데이터!W4))=TRUE,주중데이터!W4,주중데이터!V4)))</f>
        <v>268.70999999999998</v>
      </c>
      <c r="W4" s="83"/>
      <c r="X4" s="83">
        <f>IF(AND(주중데이터!X4=0,주중데이터!Y4=0),0,IF(ISNUMBER(getcolorred(주중데이터!X4))=TRUE,주중데이터!X4,IF(ISNUMBER(getcolorgreen(주중데이터!Y4))=TRUE,주중데이터!Y4,주중데이터!X4)))</f>
        <v>268.70999999999998</v>
      </c>
      <c r="Y4" s="84"/>
      <c r="Z4" s="85">
        <f>IF(AA24="",0,DAY(AA24))</f>
        <v>1</v>
      </c>
    </row>
    <row r="5" spans="1:26">
      <c r="A5" s="36" t="s">
        <v>17</v>
      </c>
      <c r="B5" s="89">
        <f>IF(AND(주중데이터!B5=0,주중데이터!C5=0),0,IF(ISNUMBER(getcolorred(주중데이터!B5))=TRUE,주중데이터!B5,IF(ISNUMBER(getcolorgreen(주중데이터!C5))=TRUE,주중데이터!C5,주중데이터!B5)))</f>
        <v>143</v>
      </c>
      <c r="C5" s="90"/>
      <c r="D5" s="81">
        <f>IF(AND(주중데이터!D5=0,주중데이터!E5=0),0,IF(ISNUMBER(getcolorred(주중데이터!D5))=TRUE,주중데이터!D5,IF(ISNUMBER(getcolorgreen(주중데이터!E5))=TRUE,주중데이터!E5,주중데이터!D5)))</f>
        <v>234.28</v>
      </c>
      <c r="E5" s="81"/>
      <c r="F5" s="81">
        <f>IF(AND(주중데이터!F5=0,주중데이터!G5=0),0,IF(ISNUMBER(getcolorred(주중데이터!F5))=TRUE,주중데이터!F5,IF(ISNUMBER(getcolorgreen(주중데이터!G5))=TRUE,주중데이터!G5,주중데이터!F5)))</f>
        <v>1.92</v>
      </c>
      <c r="G5" s="81"/>
      <c r="H5" s="81">
        <f>IF(AND(주중데이터!H5=0,주중데이터!I5=0),0,IF(ISNUMBER(getcolorred(주중데이터!H5))=TRUE,주중데이터!H5,IF(ISNUMBER(getcolorgreen(주중데이터!I5))=TRUE,주중데이터!I5,주중데이터!H5)))</f>
        <v>1.92</v>
      </c>
      <c r="I5" s="81"/>
      <c r="J5" s="81">
        <f>IF(AND(주중데이터!J5=0,주중데이터!K5=0),0,IF(ISNUMBER(getcolorred(주중데이터!J5))=TRUE,주중데이터!J5,IF(ISNUMBER(getcolorgreen(주중데이터!K5))=TRUE,주중데이터!K5,주중데이터!J5)))</f>
        <v>143</v>
      </c>
      <c r="K5" s="81"/>
      <c r="L5" s="81">
        <f>IF(AND(주중데이터!L5=0,주중데이터!M5=0),0,IF(ISNUMBER(getcolorred(주중데이터!L5))=TRUE,주중데이터!L5,IF(ISNUMBER(getcolorgreen(주중데이터!M5))=TRUE,주중데이터!M5,주중데이터!L5)))</f>
        <v>29.02</v>
      </c>
      <c r="M5" s="81"/>
      <c r="N5" s="81">
        <f>IF(AND(주중데이터!N5=0,주중데이터!O5=0),0,IF(ISNUMBER(getcolorred(주중데이터!N5))=TRUE,주중데이터!N5,IF(ISNUMBER(getcolorgreen(주중데이터!O5))=TRUE,주중데이터!O5,주중데이터!N5)))</f>
        <v>29.02</v>
      </c>
      <c r="O5" s="81"/>
      <c r="P5" s="81">
        <f>IF(AND(주중데이터!P5=0,주중데이터!Q5=0),0,IF(ISNUMBER(getcolorred(주중데이터!P5))=TRUE,주중데이터!P5,IF(ISNUMBER(getcolorgreen(주중데이터!Q5))=TRUE,주중데이터!Q5,주중데이터!P5)))</f>
        <v>48.67</v>
      </c>
      <c r="Q5" s="81"/>
      <c r="R5" s="81">
        <f>IF(AND(주중데이터!R5=0,주중데이터!S5=0),0,IF(ISNUMBER(getcolorred(주중데이터!R5))=TRUE,주중데이터!R5,IF(ISNUMBER(getcolorgreen(주중데이터!S5))=TRUE,주중데이터!S5,주중데이터!R5)))</f>
        <v>143</v>
      </c>
      <c r="S5" s="81"/>
      <c r="T5" s="81">
        <f>IF(AND(주중데이터!T5=0,주중데이터!U5=0),0,IF(ISNUMBER(getcolorred(주중데이터!T5))=TRUE,주중데이터!T5,IF(ISNUMBER(getcolorgreen(주중데이터!U5))=TRUE,주중데이터!U5,주중데이터!T5)))</f>
        <v>48.67</v>
      </c>
      <c r="U5" s="81"/>
      <c r="V5" s="81">
        <f>IF(AND(주중데이터!V5=0,주중데이터!W5=0),0,IF(ISNUMBER(getcolorred(주중데이터!V5))=TRUE,주중데이터!V5,IF(ISNUMBER(getcolorgreen(주중데이터!W5))=TRUE,주중데이터!W5,주중데이터!V5)))</f>
        <v>143</v>
      </c>
      <c r="W5" s="81"/>
      <c r="X5" s="81">
        <f>IF(AND(주중데이터!X5=0,주중데이터!Y5=0),0,IF(ISNUMBER(getcolorred(주중데이터!X5))=TRUE,주중데이터!X5,IF(ISNUMBER(getcolorgreen(주중데이터!Y5))=TRUE,주중데이터!Y5,주중데이터!X5)))</f>
        <v>143</v>
      </c>
      <c r="Y5" s="82"/>
      <c r="Z5" s="86"/>
    </row>
    <row r="6" spans="1:26">
      <c r="A6" s="36" t="s">
        <v>18</v>
      </c>
      <c r="B6" s="89">
        <f>IF(AND(주중데이터!B6=0,주중데이터!C6=0),0,IF(ISNUMBER(getcolorred(주중데이터!B6))=TRUE,주중데이터!B6,IF(ISNUMBER(getcolorgreen(주중데이터!C6))=TRUE,주중데이터!C6,주중데이터!B6)))</f>
        <v>143</v>
      </c>
      <c r="C6" s="90"/>
      <c r="D6" s="81">
        <f>IF(AND(주중데이터!D6=0,주중데이터!E6=0),0,IF(ISNUMBER(getcolorred(주중데이터!D6))=TRUE,주중데이터!D6,IF(ISNUMBER(getcolorgreen(주중데이터!E6))=TRUE,주중데이터!E6,주중데이터!D6)))</f>
        <v>229.95</v>
      </c>
      <c r="E6" s="81"/>
      <c r="F6" s="81">
        <f>IF(AND(주중데이터!F6=0,주중데이터!G6=0),0,IF(ISNUMBER(getcolorred(주중데이터!F6))=TRUE,주중데이터!F6,IF(ISNUMBER(getcolorgreen(주중데이터!G6))=TRUE,주중데이터!G6,주중데이터!F6)))</f>
        <v>1.87</v>
      </c>
      <c r="G6" s="81"/>
      <c r="H6" s="81">
        <f>IF(AND(주중데이터!H6=0,주중데이터!I6=0),0,IF(ISNUMBER(getcolorred(주중데이터!H6))=TRUE,주중데이터!H6,IF(ISNUMBER(getcolorgreen(주중데이터!I6))=TRUE,주중데이터!I6,주중데이터!H6)))</f>
        <v>1.87</v>
      </c>
      <c r="I6" s="81"/>
      <c r="J6" s="81">
        <f>IF(AND(주중데이터!J6=0,주중데이터!K6=0),0,IF(ISNUMBER(getcolorred(주중데이터!J6))=TRUE,주중데이터!J6,IF(ISNUMBER(getcolorgreen(주중데이터!K6))=TRUE,주중데이터!K6,주중데이터!J6)))</f>
        <v>143</v>
      </c>
      <c r="K6" s="81"/>
      <c r="L6" s="81">
        <f>IF(AND(주중데이터!L6=0,주중데이터!M6=0),0,IF(ISNUMBER(getcolorred(주중데이터!L6))=TRUE,주중데이터!L6,IF(ISNUMBER(getcolorgreen(주중데이터!M6))=TRUE,주중데이터!M6,주중데이터!L6)))</f>
        <v>28.02</v>
      </c>
      <c r="M6" s="81"/>
      <c r="N6" s="81">
        <f>IF(AND(주중데이터!N6=0,주중데이터!O6=0),0,IF(ISNUMBER(getcolorred(주중데이터!N6))=TRUE,주중데이터!N6,IF(ISNUMBER(getcolorgreen(주중데이터!O6))=TRUE,주중데이터!O6,주중데이터!N6)))</f>
        <v>28.02</v>
      </c>
      <c r="O6" s="81"/>
      <c r="P6" s="81">
        <f>IF(AND(주중데이터!P6=0,주중데이터!Q6=0),0,IF(ISNUMBER(getcolorred(주중데이터!P6))=TRUE,주중데이터!P6,IF(ISNUMBER(getcolorgreen(주중데이터!Q6))=TRUE,주중데이터!Q6,주중데이터!P6)))</f>
        <v>28.02</v>
      </c>
      <c r="Q6" s="81"/>
      <c r="R6" s="81">
        <f>IF(AND(주중데이터!R6=0,주중데이터!S6=0),0,IF(ISNUMBER(getcolorred(주중데이터!R6))=TRUE,주중데이터!R6,IF(ISNUMBER(getcolorgreen(주중데이터!S6))=TRUE,주중데이터!S6,주중데이터!R6)))</f>
        <v>143</v>
      </c>
      <c r="S6" s="81"/>
      <c r="T6" s="81">
        <f>IF(AND(주중데이터!T6=0,주중데이터!U6=0),0,IF(ISNUMBER(getcolorred(주중데이터!T6))=TRUE,주중데이터!T6,IF(ISNUMBER(getcolorgreen(주중데이터!U6))=TRUE,주중데이터!U6,주중데이터!T6)))</f>
        <v>28.02</v>
      </c>
      <c r="U6" s="81"/>
      <c r="V6" s="81">
        <f>IF(AND(주중데이터!V6=0,주중데이터!W6=0),0,IF(ISNUMBER(getcolorred(주중데이터!V6))=TRUE,주중데이터!V6,IF(ISNUMBER(getcolorgreen(주중데이터!W6))=TRUE,주중데이터!W6,주중데이터!V6)))</f>
        <v>143</v>
      </c>
      <c r="W6" s="81"/>
      <c r="X6" s="81">
        <f>IF(AND(주중데이터!X6=0,주중데이터!Y6=0),0,IF(ISNUMBER(getcolorred(주중데이터!X6))=TRUE,주중데이터!X6,IF(ISNUMBER(getcolorgreen(주중데이터!Y6))=TRUE,주중데이터!Y6,주중데이터!X6)))</f>
        <v>143</v>
      </c>
      <c r="Y6" s="82"/>
      <c r="Z6" s="86"/>
    </row>
    <row r="7" spans="1:26">
      <c r="A7" s="36" t="s">
        <v>19</v>
      </c>
      <c r="B7" s="89">
        <f>IF(AND(주중데이터!B7=0,주중데이터!C7=0),0,IF(ISNUMBER(getcolorred(주중데이터!B7))=TRUE,주중데이터!B7,IF(ISNUMBER(getcolorgreen(주중데이터!C7))=TRUE,주중데이터!C7,주중데이터!B7)))</f>
        <v>143</v>
      </c>
      <c r="C7" s="90"/>
      <c r="D7" s="81">
        <f>IF(AND(주중데이터!D7=0,주중데이터!E7=0),0,IF(ISNUMBER(getcolorred(주중데이터!D7))=TRUE,주중데이터!D7,IF(ISNUMBER(getcolorgreen(주중데이터!E7))=TRUE,주중데이터!E7,주중데이터!D7)))</f>
        <v>228.89</v>
      </c>
      <c r="E7" s="81"/>
      <c r="F7" s="81">
        <f>IF(AND(주중데이터!F7=0,주중데이터!G7=0),0,IF(ISNUMBER(getcolorred(주중데이터!F7))=TRUE,주중데이터!F7,IF(ISNUMBER(getcolorgreen(주중데이터!G7))=TRUE,주중데이터!G7,주중데이터!F7)))</f>
        <v>1.81</v>
      </c>
      <c r="G7" s="81"/>
      <c r="H7" s="81">
        <f>IF(AND(주중데이터!H7=0,주중데이터!I7=0),0,IF(ISNUMBER(getcolorred(주중데이터!H7))=TRUE,주중데이터!H7,IF(ISNUMBER(getcolorgreen(주중데이터!I7))=TRUE,주중데이터!I7,주중데이터!H7)))</f>
        <v>1.81</v>
      </c>
      <c r="I7" s="81"/>
      <c r="J7" s="81">
        <f>IF(AND(주중데이터!J7=0,주중데이터!K7=0),0,IF(ISNUMBER(getcolorred(주중데이터!J7))=TRUE,주중데이터!J7,IF(ISNUMBER(getcolorgreen(주중데이터!K7))=TRUE,주중데이터!K7,주중데이터!J7)))</f>
        <v>143</v>
      </c>
      <c r="K7" s="81"/>
      <c r="L7" s="81">
        <f>IF(AND(주중데이터!L7=0,주중데이터!M7=0),0,IF(ISNUMBER(getcolorred(주중데이터!L7))=TRUE,주중데이터!L7,IF(ISNUMBER(getcolorgreen(주중데이터!M7))=TRUE,주중데이터!M7,주중데이터!L7)))</f>
        <v>27.24</v>
      </c>
      <c r="M7" s="81"/>
      <c r="N7" s="81">
        <f>IF(AND(주중데이터!N7=0,주중데이터!O7=0),0,IF(ISNUMBER(getcolorred(주중데이터!N7))=TRUE,주중데이터!N7,IF(ISNUMBER(getcolorgreen(주중데이터!O7))=TRUE,주중데이터!O7,주중데이터!N7)))</f>
        <v>27.24</v>
      </c>
      <c r="O7" s="81"/>
      <c r="P7" s="81">
        <f>IF(AND(주중데이터!P7=0,주중데이터!Q7=0),0,IF(ISNUMBER(getcolorred(주중데이터!P7))=TRUE,주중데이터!P7,IF(ISNUMBER(getcolorgreen(주중데이터!Q7))=TRUE,주중데이터!Q7,주중데이터!P7)))</f>
        <v>27.24</v>
      </c>
      <c r="Q7" s="81"/>
      <c r="R7" s="81">
        <f>IF(AND(주중데이터!R7=0,주중데이터!S7=0),0,IF(ISNUMBER(getcolorred(주중데이터!R7))=TRUE,주중데이터!R7,IF(ISNUMBER(getcolorgreen(주중데이터!S7))=TRUE,주중데이터!S7,주중데이터!R7)))</f>
        <v>143</v>
      </c>
      <c r="S7" s="81"/>
      <c r="T7" s="81">
        <f>IF(AND(주중데이터!T7=0,주중데이터!U7=0),0,IF(ISNUMBER(getcolorred(주중데이터!T7))=TRUE,주중데이터!T7,IF(ISNUMBER(getcolorgreen(주중데이터!U7))=TRUE,주중데이터!U7,주중데이터!T7)))</f>
        <v>27.24</v>
      </c>
      <c r="U7" s="81"/>
      <c r="V7" s="81">
        <f>IF(AND(주중데이터!V7=0,주중데이터!W7=0),0,IF(ISNUMBER(getcolorred(주중데이터!V7))=TRUE,주중데이터!V7,IF(ISNUMBER(getcolorgreen(주중데이터!W7))=TRUE,주중데이터!W7,주중데이터!V7)))</f>
        <v>143</v>
      </c>
      <c r="W7" s="81"/>
      <c r="X7" s="81">
        <f>IF(AND(주중데이터!X7=0,주중데이터!Y7=0),0,IF(ISNUMBER(getcolorred(주중데이터!X7))=TRUE,주중데이터!X7,IF(ISNUMBER(getcolorgreen(주중데이터!Y7))=TRUE,주중데이터!Y7,주중데이터!X7)))</f>
        <v>143</v>
      </c>
      <c r="Y7" s="82"/>
      <c r="Z7" s="86"/>
    </row>
    <row r="8" spans="1:26">
      <c r="A8" s="36" t="s">
        <v>20</v>
      </c>
      <c r="B8" s="89">
        <f>IF(AND(주중데이터!B8=0,주중데이터!C8=0),0,IF(ISNUMBER(getcolorred(주중데이터!B8))=TRUE,주중데이터!B8,IF(ISNUMBER(getcolorgreen(주중데이터!C8))=TRUE,주중데이터!C8,주중데이터!B8)))</f>
        <v>143</v>
      </c>
      <c r="C8" s="90"/>
      <c r="D8" s="81">
        <f>IF(AND(주중데이터!D8=0,주중데이터!E8=0),0,IF(ISNUMBER(getcolorred(주중데이터!D8))=TRUE,주중데이터!D8,IF(ISNUMBER(getcolorgreen(주중데이터!E8))=TRUE,주중데이터!E8,주중데이터!D8)))</f>
        <v>219.99</v>
      </c>
      <c r="E8" s="81"/>
      <c r="F8" s="81">
        <f>IF(AND(주중데이터!F8=0,주중데이터!G8=0),0,IF(ISNUMBER(getcolorred(주중데이터!F8))=TRUE,주중데이터!F8,IF(ISNUMBER(getcolorgreen(주중데이터!G8))=TRUE,주중데이터!G8,주중데이터!F8)))</f>
        <v>1.81</v>
      </c>
      <c r="G8" s="81"/>
      <c r="H8" s="81">
        <f>IF(AND(주중데이터!H8=0,주중데이터!I8=0),0,IF(ISNUMBER(getcolorred(주중데이터!H8))=TRUE,주중데이터!H8,IF(ISNUMBER(getcolorgreen(주중데이터!I8))=TRUE,주중데이터!I8,주중데이터!H8)))</f>
        <v>1.81</v>
      </c>
      <c r="I8" s="81"/>
      <c r="J8" s="81">
        <f>IF(AND(주중데이터!J8=0,주중데이터!K8=0),0,IF(ISNUMBER(getcolorred(주중데이터!J8))=TRUE,주중데이터!J8,IF(ISNUMBER(getcolorgreen(주중데이터!K8))=TRUE,주중데이터!K8,주중데이터!J8)))</f>
        <v>143</v>
      </c>
      <c r="K8" s="81"/>
      <c r="L8" s="81">
        <f>IF(AND(주중데이터!L8=0,주중데이터!M8=0),0,IF(ISNUMBER(getcolorred(주중데이터!L8))=TRUE,주중데이터!L8,IF(ISNUMBER(getcolorgreen(주중데이터!M8))=TRUE,주중데이터!M8,주중데이터!L8)))</f>
        <v>27.76</v>
      </c>
      <c r="M8" s="81"/>
      <c r="N8" s="81">
        <f>IF(AND(주중데이터!N8=0,주중데이터!O8=0),0,IF(ISNUMBER(getcolorred(주중데이터!N8))=TRUE,주중데이터!N8,IF(ISNUMBER(getcolorgreen(주중데이터!O8))=TRUE,주중데이터!O8,주중데이터!N8)))</f>
        <v>27.76</v>
      </c>
      <c r="O8" s="81"/>
      <c r="P8" s="81">
        <f>IF(AND(주중데이터!P8=0,주중데이터!Q8=0),0,IF(ISNUMBER(getcolorred(주중데이터!P8))=TRUE,주중데이터!P8,IF(ISNUMBER(getcolorgreen(주중데이터!Q8))=TRUE,주중데이터!Q8,주중데이터!P8)))</f>
        <v>27.76</v>
      </c>
      <c r="Q8" s="81"/>
      <c r="R8" s="81">
        <f>IF(AND(주중데이터!R8=0,주중데이터!S8=0),0,IF(ISNUMBER(getcolorred(주중데이터!R8))=TRUE,주중데이터!R8,IF(ISNUMBER(getcolorgreen(주중데이터!S8))=TRUE,주중데이터!S8,주중데이터!R8)))</f>
        <v>143</v>
      </c>
      <c r="S8" s="81"/>
      <c r="T8" s="81">
        <f>IF(AND(주중데이터!T8=0,주중데이터!U8=0),0,IF(ISNUMBER(getcolorred(주중데이터!T8))=TRUE,주중데이터!T8,IF(ISNUMBER(getcolorgreen(주중데이터!U8))=TRUE,주중데이터!U8,주중데이터!T8)))</f>
        <v>143</v>
      </c>
      <c r="U8" s="81"/>
      <c r="V8" s="81">
        <f>IF(AND(주중데이터!V8=0,주중데이터!W8=0),0,IF(ISNUMBER(getcolorred(주중데이터!V8))=TRUE,주중데이터!V8,IF(ISNUMBER(getcolorgreen(주중데이터!W8))=TRUE,주중데이터!W8,주중데이터!V8)))</f>
        <v>143</v>
      </c>
      <c r="W8" s="81"/>
      <c r="X8" s="81">
        <f>IF(AND(주중데이터!X8=0,주중데이터!Y8=0),0,IF(ISNUMBER(getcolorred(주중데이터!X8))=TRUE,주중데이터!X8,IF(ISNUMBER(getcolorgreen(주중데이터!Y8))=TRUE,주중데이터!Y8,주중데이터!X8)))</f>
        <v>143</v>
      </c>
      <c r="Y8" s="82"/>
      <c r="Z8" s="86"/>
    </row>
    <row r="9" spans="1:26">
      <c r="A9" s="36" t="s">
        <v>21</v>
      </c>
      <c r="B9" s="89">
        <f>IF(AND(주중데이터!B9=0,주중데이터!C9=0),0,IF(ISNUMBER(getcolorred(주중데이터!B9))=TRUE,주중데이터!B9,IF(ISNUMBER(getcolorgreen(주중데이터!C9))=TRUE,주중데이터!C9,주중데이터!B9)))</f>
        <v>153.47999999999999</v>
      </c>
      <c r="C9" s="90"/>
      <c r="D9" s="81">
        <f>IF(AND(주중데이터!D9=0,주중데이터!E9=0),0,IF(ISNUMBER(getcolorred(주중데이터!D9))=TRUE,주중데이터!D9,IF(ISNUMBER(getcolorgreen(주중데이터!E9))=TRUE,주중데이터!E9,주중데이터!D9)))</f>
        <v>219.91</v>
      </c>
      <c r="E9" s="81"/>
      <c r="F9" s="81">
        <f>IF(AND(주중데이터!F9=0,주중데이터!G9=0),0,IF(ISNUMBER(getcolorred(주중데이터!F9))=TRUE,주중데이터!F9,IF(ISNUMBER(getcolorgreen(주중데이터!G9))=TRUE,주중데이터!G9,주중데이터!F9)))</f>
        <v>1.9</v>
      </c>
      <c r="G9" s="81"/>
      <c r="H9" s="81">
        <f>IF(AND(주중데이터!H9=0,주중데이터!I9=0),0,IF(ISNUMBER(getcolorred(주중데이터!H9))=TRUE,주중데이터!H9,IF(ISNUMBER(getcolorgreen(주중데이터!I9))=TRUE,주중데이터!I9,주중데이터!H9)))</f>
        <v>1.9</v>
      </c>
      <c r="I9" s="81"/>
      <c r="J9" s="81">
        <f>IF(AND(주중데이터!J9=0,주중데이터!K9=0),0,IF(ISNUMBER(getcolorred(주중데이터!J9))=TRUE,주중데이터!J9,IF(ISNUMBER(getcolorgreen(주중데이터!K9))=TRUE,주중데이터!K9,주중데이터!J9)))</f>
        <v>153.47999999999999</v>
      </c>
      <c r="K9" s="81"/>
      <c r="L9" s="81">
        <f>IF(AND(주중데이터!L9=0,주중데이터!M9=0),0,IF(ISNUMBER(getcolorred(주중데이터!L9))=TRUE,주중데이터!L9,IF(ISNUMBER(getcolorgreen(주중데이터!M9))=TRUE,주중데이터!M9,주중데이터!L9)))</f>
        <v>28.8</v>
      </c>
      <c r="M9" s="81"/>
      <c r="N9" s="81">
        <f>IF(AND(주중데이터!N9=0,주중데이터!O9=0),0,IF(ISNUMBER(getcolorred(주중데이터!N9))=TRUE,주중데이터!N9,IF(ISNUMBER(getcolorgreen(주중데이터!O9))=TRUE,주중데이터!O9,주중데이터!N9)))</f>
        <v>28.8</v>
      </c>
      <c r="O9" s="81"/>
      <c r="P9" s="81">
        <f>IF(AND(주중데이터!P9=0,주중데이터!Q9=0),0,IF(ISNUMBER(getcolorred(주중데이터!P9))=TRUE,주중데이터!P9,IF(ISNUMBER(getcolorgreen(주중데이터!Q9))=TRUE,주중데이터!Q9,주중데이터!P9)))</f>
        <v>28.8</v>
      </c>
      <c r="Q9" s="81"/>
      <c r="R9" s="81">
        <f>IF(AND(주중데이터!R9=0,주중데이터!S9=0),0,IF(ISNUMBER(getcolorred(주중데이터!R9))=TRUE,주중데이터!R9,IF(ISNUMBER(getcolorgreen(주중데이터!S9))=TRUE,주중데이터!S9,주중데이터!R9)))</f>
        <v>275.36</v>
      </c>
      <c r="S9" s="81"/>
      <c r="T9" s="81">
        <f>IF(AND(주중데이터!T9=0,주중데이터!U9=0),0,IF(ISNUMBER(getcolorred(주중데이터!T9))=TRUE,주중데이터!T9,IF(ISNUMBER(getcolorgreen(주중데이터!U9))=TRUE,주중데이터!U9,주중데이터!T9)))</f>
        <v>330</v>
      </c>
      <c r="U9" s="81"/>
      <c r="V9" s="81">
        <f>IF(AND(주중데이터!V9=0,주중데이터!W9=0),0,IF(ISNUMBER(getcolorred(주중데이터!V9))=TRUE,주중데이터!V9,IF(ISNUMBER(getcolorgreen(주중데이터!W9))=TRUE,주중데이터!W9,주중데이터!V9)))</f>
        <v>470.48</v>
      </c>
      <c r="W9" s="81"/>
      <c r="X9" s="81">
        <f>IF(AND(주중데이터!X9=0,주중데이터!Y9=0),0,IF(ISNUMBER(getcolorred(주중데이터!X9))=TRUE,주중데이터!X9,IF(ISNUMBER(getcolorgreen(주중데이터!Y9))=TRUE,주중데이터!Y9,주중데이터!X9)))</f>
        <v>470.48</v>
      </c>
      <c r="Y9" s="82"/>
      <c r="Z9" s="86"/>
    </row>
    <row r="10" spans="1:26">
      <c r="A10" s="36" t="s">
        <v>22</v>
      </c>
      <c r="B10" s="89">
        <f>IF(AND(주중데이터!B10=0,주중데이터!C10=0),0,IF(ISNUMBER(getcolorred(주중데이터!B10))=TRUE,주중데이터!B10,IF(ISNUMBER(getcolorgreen(주중데이터!C10))=TRUE,주중데이터!C10,주중데이터!B10)))</f>
        <v>161.94999999999999</v>
      </c>
      <c r="C10" s="90"/>
      <c r="D10" s="81">
        <f>IF(AND(주중데이터!D10=0,주중데이터!E10=0),0,IF(ISNUMBER(getcolorred(주중데이터!D10))=TRUE,주중데이터!D10,IF(ISNUMBER(getcolorgreen(주중데이터!E10))=TRUE,주중데이터!E10,주중데이터!D10)))</f>
        <v>220.51</v>
      </c>
      <c r="E10" s="81"/>
      <c r="F10" s="81">
        <f>IF(AND(주중데이터!F10=0,주중데이터!G10=0),0,IF(ISNUMBER(getcolorred(주중데이터!F10))=TRUE,주중데이터!F10,IF(ISNUMBER(getcolorgreen(주중데이터!G10))=TRUE,주중데이터!G10,주중데이터!F10)))</f>
        <v>2.3199999999999998</v>
      </c>
      <c r="G10" s="81"/>
      <c r="H10" s="81">
        <f>IF(AND(주중데이터!H10=0,주중데이터!I10=0),0,IF(ISNUMBER(getcolorred(주중데이터!H10))=TRUE,주중데이터!H10,IF(ISNUMBER(getcolorgreen(주중데이터!I10))=TRUE,주중데이터!I10,주중데이터!H10)))</f>
        <v>2.3199999999999998</v>
      </c>
      <c r="I10" s="81"/>
      <c r="J10" s="81">
        <f>IF(AND(주중데이터!J10=0,주중데이터!K10=0),0,IF(ISNUMBER(getcolorred(주중데이터!J10))=TRUE,주중데이터!J10,IF(ISNUMBER(getcolorgreen(주중데이터!K10))=TRUE,주중데이터!K10,주중데이터!J10)))</f>
        <v>161.94999999999999</v>
      </c>
      <c r="K10" s="81"/>
      <c r="L10" s="81">
        <f>IF(AND(주중데이터!L10=0,주중데이터!M10=0),0,IF(ISNUMBER(getcolorred(주중데이터!L10))=TRUE,주중데이터!L10,IF(ISNUMBER(getcolorgreen(주중데이터!M10))=TRUE,주중데이터!M10,주중데이터!L10)))</f>
        <v>29.84</v>
      </c>
      <c r="M10" s="81"/>
      <c r="N10" s="81">
        <f>IF(AND(주중데이터!N10=0,주중데이터!O10=0),0,IF(ISNUMBER(getcolorred(주중데이터!N10))=TRUE,주중데이터!N10,IF(ISNUMBER(getcolorgreen(주중데이터!O10))=TRUE,주중데이터!O10,주중데이터!N10)))</f>
        <v>29.84</v>
      </c>
      <c r="O10" s="81"/>
      <c r="P10" s="81">
        <f>IF(AND(주중데이터!P10=0,주중데이터!Q10=0),0,IF(ISNUMBER(getcolorred(주중데이터!P10))=TRUE,주중데이터!P10,IF(ISNUMBER(getcolorgreen(주중데이터!Q10))=TRUE,주중데이터!Q10,주중데이터!P10)))</f>
        <v>161.94999999999999</v>
      </c>
      <c r="Q10" s="81"/>
      <c r="R10" s="81">
        <f>IF(AND(주중데이터!R10=0,주중데이터!S10=0),0,IF(ISNUMBER(getcolorred(주중데이터!R10))=TRUE,주중데이터!R10,IF(ISNUMBER(getcolorgreen(주중데이터!S10))=TRUE,주중데이터!S10,주중데이터!R10)))</f>
        <v>355.19</v>
      </c>
      <c r="S10" s="81"/>
      <c r="T10" s="81">
        <f>IF(AND(주중데이터!T10=0,주중데이터!U10=0),0,IF(ISNUMBER(getcolorred(주중데이터!T10))=TRUE,주중데이터!T10,IF(ISNUMBER(getcolorgreen(주중데이터!U10))=TRUE,주중데이터!U10,주중데이터!T10)))</f>
        <v>252</v>
      </c>
      <c r="U10" s="81"/>
      <c r="V10" s="81">
        <f>IF(AND(주중데이터!V10=0,주중데이터!W10=0),0,IF(ISNUMBER(getcolorred(주중데이터!V10))=TRUE,주중데이터!V10,IF(ISNUMBER(getcolorgreen(주중데이터!W10))=TRUE,주중데이터!W10,주중데이터!V10)))</f>
        <v>355.19</v>
      </c>
      <c r="W10" s="81"/>
      <c r="X10" s="81">
        <f>IF(AND(주중데이터!X10=0,주중데이터!Y10=0),0,IF(ISNUMBER(getcolorred(주중데이터!X10))=TRUE,주중데이터!X10,IF(ISNUMBER(getcolorgreen(주중데이터!Y10))=TRUE,주중데이터!Y10,주중데이터!X10)))</f>
        <v>355.19</v>
      </c>
      <c r="Y10" s="82"/>
      <c r="Z10" s="86"/>
    </row>
    <row r="11" spans="1:26">
      <c r="A11" s="36" t="s">
        <v>23</v>
      </c>
      <c r="B11" s="89">
        <f>IF(AND(주중데이터!B11=0,주중데이터!C11=0),0,IF(ISNUMBER(getcolorred(주중데이터!B11))=TRUE,주중데이터!B11,IF(ISNUMBER(getcolorgreen(주중데이터!C11))=TRUE,주중데이터!C11,주중데이터!B11)))</f>
        <v>179.71</v>
      </c>
      <c r="C11" s="90"/>
      <c r="D11" s="81">
        <f>IF(AND(주중데이터!D11=0,주중데이터!E11=0),0,IF(ISNUMBER(getcolorred(주중데이터!D11))=TRUE,주중데이터!D11,IF(ISNUMBER(getcolorgreen(주중데이터!E11))=TRUE,주중데이터!E11,주중데이터!D11)))</f>
        <v>227.55</v>
      </c>
      <c r="E11" s="81"/>
      <c r="F11" s="81">
        <f>IF(AND(주중데이터!F11=0,주중데이터!G11=0),0,IF(ISNUMBER(getcolorred(주중데이터!F11))=TRUE,주중데이터!F11,IF(ISNUMBER(getcolorgreen(주중데이터!G11))=TRUE,주중데이터!G11,주중데이터!F11)))</f>
        <v>0.5</v>
      </c>
      <c r="G11" s="81"/>
      <c r="H11" s="81">
        <f>IF(AND(주중데이터!H11=0,주중데이터!I11=0),0,IF(ISNUMBER(getcolorred(주중데이터!H11))=TRUE,주중데이터!H11,IF(ISNUMBER(getcolorgreen(주중데이터!I11))=TRUE,주중데이터!I11,주중데이터!H11)))</f>
        <v>0.5</v>
      </c>
      <c r="I11" s="81"/>
      <c r="J11" s="81">
        <f>IF(AND(주중데이터!J11=0,주중데이터!K11=0),0,IF(ISNUMBER(getcolorred(주중데이터!J11))=TRUE,주중데이터!J11,IF(ISNUMBER(getcolorgreen(주중데이터!K11))=TRUE,주중데이터!K11,주중데이터!J11)))</f>
        <v>179.71</v>
      </c>
      <c r="K11" s="81"/>
      <c r="L11" s="81">
        <f>IF(AND(주중데이터!L11=0,주중데이터!M11=0),0,IF(ISNUMBER(getcolorred(주중데이터!L11))=TRUE,주중데이터!L11,IF(ISNUMBER(getcolorgreen(주중데이터!M11))=TRUE,주중데이터!M11,주중데이터!L11)))</f>
        <v>0.5</v>
      </c>
      <c r="M11" s="81"/>
      <c r="N11" s="81">
        <f>IF(AND(주중데이터!N11=0,주중데이터!O11=0),0,IF(ISNUMBER(getcolorred(주중데이터!N11))=TRUE,주중데이터!N11,IF(ISNUMBER(getcolorgreen(주중데이터!O11))=TRUE,주중데이터!O11,주중데이터!N11)))</f>
        <v>0.5</v>
      </c>
      <c r="O11" s="81"/>
      <c r="P11" s="81">
        <f>IF(AND(주중데이터!P11=0,주중데이터!Q11=0),0,IF(ISNUMBER(getcolorred(주중데이터!P11))=TRUE,주중데이터!P11,IF(ISNUMBER(getcolorgreen(주중데이터!Q11))=TRUE,주중데이터!Q11,주중데이터!P11)))</f>
        <v>204</v>
      </c>
      <c r="Q11" s="81"/>
      <c r="R11" s="81">
        <f>IF(AND(주중데이터!R11=0,주중데이터!S11=0),0,IF(ISNUMBER(getcolorred(주중데이터!R11))=TRUE,주중데이터!R11,IF(ISNUMBER(getcolorgreen(주중데이터!S11))=TRUE,주중데이터!S11,주중데이터!R11)))</f>
        <v>204</v>
      </c>
      <c r="S11" s="81"/>
      <c r="T11" s="81">
        <f>IF(AND(주중데이터!T11=0,주중데이터!U11=0),0,IF(ISNUMBER(getcolorred(주중데이터!T11))=TRUE,주중데이터!T11,IF(ISNUMBER(getcolorgreen(주중데이터!U11))=TRUE,주중데이터!U11,주중데이터!T11)))</f>
        <v>204</v>
      </c>
      <c r="U11" s="81"/>
      <c r="V11" s="81">
        <f>IF(AND(주중데이터!V11=0,주중데이터!W11=0),0,IF(ISNUMBER(getcolorred(주중데이터!V11))=TRUE,주중데이터!V11,IF(ISNUMBER(getcolorgreen(주중데이터!W11))=TRUE,주중데이터!W11,주중데이터!V11)))</f>
        <v>204</v>
      </c>
      <c r="W11" s="81"/>
      <c r="X11" s="81">
        <f>IF(AND(주중데이터!X11=0,주중데이터!Y11=0),0,IF(ISNUMBER(getcolorred(주중데이터!X11))=TRUE,주중데이터!X11,IF(ISNUMBER(getcolorgreen(주중데이터!Y11))=TRUE,주중데이터!Y11,주중데이터!X11)))</f>
        <v>204</v>
      </c>
      <c r="Y11" s="82"/>
      <c r="Z11" s="86"/>
    </row>
    <row r="12" spans="1:26">
      <c r="A12" s="36" t="s">
        <v>24</v>
      </c>
      <c r="B12" s="89">
        <f>IF(AND(주중데이터!B12=0,주중데이터!C12=0),0,IF(ISNUMBER(getcolorred(주중데이터!B12))=TRUE,주중데이터!B12,IF(ISNUMBER(getcolorgreen(주중데이터!C12))=TRUE,주중데이터!C12,주중데이터!B12)))</f>
        <v>180</v>
      </c>
      <c r="C12" s="90"/>
      <c r="D12" s="81">
        <f>IF(AND(주중데이터!D12=0,주중데이터!E12=0),0,IF(ISNUMBER(getcolorred(주중데이터!D12))=TRUE,주중데이터!D12,IF(ISNUMBER(getcolorgreen(주중데이터!E12))=TRUE,주중데이터!E12,주중데이터!D12)))</f>
        <v>239.86</v>
      </c>
      <c r="E12" s="81"/>
      <c r="F12" s="81">
        <f>IF(AND(주중데이터!F12=0,주중데이터!G12=0),0,IF(ISNUMBER(getcolorred(주중데이터!F12))=TRUE,주중데이터!F12,IF(ISNUMBER(getcolorgreen(주중데이터!G12))=TRUE,주중데이터!G12,주중데이터!F12)))</f>
        <v>2</v>
      </c>
      <c r="G12" s="81"/>
      <c r="H12" s="81">
        <f>IF(AND(주중데이터!H12=0,주중데이터!I12=0),0,IF(ISNUMBER(getcolorred(주중데이터!H12))=TRUE,주중데이터!H12,IF(ISNUMBER(getcolorgreen(주중데이터!I12))=TRUE,주중데이터!I12,주중데이터!H12)))</f>
        <v>2</v>
      </c>
      <c r="I12" s="81"/>
      <c r="J12" s="81">
        <f>IF(AND(주중데이터!J12=0,주중데이터!K12=0),0,IF(ISNUMBER(getcolorred(주중데이터!J12))=TRUE,주중데이터!J12,IF(ISNUMBER(getcolorgreen(주중데이터!K12))=TRUE,주중데이터!K12,주중데이터!J12)))</f>
        <v>180</v>
      </c>
      <c r="K12" s="81"/>
      <c r="L12" s="81">
        <f>IF(AND(주중데이터!L12=0,주중데이터!M12=0),0,IF(ISNUMBER(getcolorred(주중데이터!L12))=TRUE,주중데이터!L12,IF(ISNUMBER(getcolorgreen(주중데이터!M12))=TRUE,주중데이터!M12,주중데이터!L12)))</f>
        <v>2</v>
      </c>
      <c r="M12" s="81"/>
      <c r="N12" s="81">
        <f>IF(AND(주중데이터!N12=0,주중데이터!O12=0),0,IF(ISNUMBER(getcolorred(주중데이터!N12))=TRUE,주중데이터!N12,IF(ISNUMBER(getcolorgreen(주중데이터!O12))=TRUE,주중데이터!O12,주중데이터!N12)))</f>
        <v>2</v>
      </c>
      <c r="O12" s="81"/>
      <c r="P12" s="81">
        <f>IF(AND(주중데이터!P12=0,주중데이터!Q12=0),0,IF(ISNUMBER(getcolorred(주중데이터!P12))=TRUE,주중데이터!P12,IF(ISNUMBER(getcolorgreen(주중데이터!Q12))=TRUE,주중데이터!Q12,주중데이터!P12)))</f>
        <v>180</v>
      </c>
      <c r="Q12" s="81"/>
      <c r="R12" s="81">
        <f>IF(AND(주중데이터!R12=0,주중데이터!S12=0),0,IF(ISNUMBER(getcolorred(주중데이터!R12))=TRUE,주중데이터!R12,IF(ISNUMBER(getcolorgreen(주중데이터!S12))=TRUE,주중데이터!S12,주중데이터!R12)))</f>
        <v>180</v>
      </c>
      <c r="S12" s="81"/>
      <c r="T12" s="81">
        <f>IF(AND(주중데이터!T12=0,주중데이터!U12=0),0,IF(ISNUMBER(getcolorred(주중데이터!T12))=TRUE,주중데이터!T12,IF(ISNUMBER(getcolorgreen(주중데이터!U12))=TRUE,주중데이터!U12,주중데이터!T12)))</f>
        <v>180</v>
      </c>
      <c r="U12" s="81"/>
      <c r="V12" s="81">
        <f>IF(AND(주중데이터!V12=0,주중데이터!W12=0),0,IF(ISNUMBER(getcolorred(주중데이터!V12))=TRUE,주중데이터!V12,IF(ISNUMBER(getcolorgreen(주중데이터!W12))=TRUE,주중데이터!W12,주중데이터!V12)))</f>
        <v>180</v>
      </c>
      <c r="W12" s="81"/>
      <c r="X12" s="81">
        <f>IF(AND(주중데이터!X12=0,주중데이터!Y12=0),0,IF(ISNUMBER(getcolorred(주중데이터!X12))=TRUE,주중데이터!X12,IF(ISNUMBER(getcolorgreen(주중데이터!Y12))=TRUE,주중데이터!Y12,주중데이터!X12)))</f>
        <v>180</v>
      </c>
      <c r="Y12" s="82"/>
      <c r="Z12" s="86"/>
    </row>
    <row r="13" spans="1:26">
      <c r="A13" s="36" t="s">
        <v>25</v>
      </c>
      <c r="B13" s="89">
        <f>IF(AND(주중데이터!B13=0,주중데이터!C13=0),0,IF(ISNUMBER(getcolorred(주중데이터!B13))=TRUE,주중데이터!B13,IF(ISNUMBER(getcolorgreen(주중데이터!C13))=TRUE,주중데이터!C13,주중데이터!B13)))</f>
        <v>180</v>
      </c>
      <c r="C13" s="90"/>
      <c r="D13" s="81">
        <f>IF(AND(주중데이터!D13=0,주중데이터!E13=0),0,IF(ISNUMBER(getcolorred(주중데이터!D13))=TRUE,주중데이터!D13,IF(ISNUMBER(getcolorgreen(주중데이터!E13))=TRUE,주중데이터!E13,주중데이터!D13)))</f>
        <v>220</v>
      </c>
      <c r="E13" s="81"/>
      <c r="F13" s="81">
        <f>IF(AND(주중데이터!F13=0,주중데이터!G13=0),0,IF(ISNUMBER(getcolorred(주중데이터!F13))=TRUE,주중데이터!F13,IF(ISNUMBER(getcolorgreen(주중데이터!G13))=TRUE,주중데이터!G13,주중데이터!F13)))</f>
        <v>2</v>
      </c>
      <c r="G13" s="81"/>
      <c r="H13" s="81">
        <f>IF(AND(주중데이터!H13=0,주중데이터!I13=0),0,IF(ISNUMBER(getcolorred(주중데이터!H13))=TRUE,주중데이터!H13,IF(ISNUMBER(getcolorgreen(주중데이터!I13))=TRUE,주중데이터!I13,주중데이터!H13)))</f>
        <v>2</v>
      </c>
      <c r="I13" s="81"/>
      <c r="J13" s="81">
        <f>IF(AND(주중데이터!J13=0,주중데이터!K13=0),0,IF(ISNUMBER(getcolorred(주중데이터!J13))=TRUE,주중데이터!J13,IF(ISNUMBER(getcolorgreen(주중데이터!K13))=TRUE,주중데이터!K13,주중데이터!J13)))</f>
        <v>180</v>
      </c>
      <c r="K13" s="81"/>
      <c r="L13" s="81">
        <f>IF(AND(주중데이터!L13=0,주중데이터!M13=0),0,IF(ISNUMBER(getcolorred(주중데이터!L13))=TRUE,주중데이터!L13,IF(ISNUMBER(getcolorgreen(주중데이터!M13))=TRUE,주중데이터!M13,주중데이터!L13)))</f>
        <v>2</v>
      </c>
      <c r="M13" s="81"/>
      <c r="N13" s="81">
        <f>IF(AND(주중데이터!N13=0,주중데이터!O13=0),0,IF(ISNUMBER(getcolorred(주중데이터!N13))=TRUE,주중데이터!N13,IF(ISNUMBER(getcolorgreen(주중데이터!O13))=TRUE,주중데이터!O13,주중데이터!N13)))</f>
        <v>2</v>
      </c>
      <c r="O13" s="81"/>
      <c r="P13" s="81">
        <f>IF(AND(주중데이터!P13=0,주중데이터!Q13=0),0,IF(ISNUMBER(getcolorred(주중데이터!P13))=TRUE,주중데이터!P13,IF(ISNUMBER(getcolorgreen(주중데이터!Q13))=TRUE,주중데이터!Q13,주중데이터!P13)))</f>
        <v>180</v>
      </c>
      <c r="Q13" s="81"/>
      <c r="R13" s="81">
        <f>IF(AND(주중데이터!R13=0,주중데이터!S13=0),0,IF(ISNUMBER(getcolorred(주중데이터!R13))=TRUE,주중데이터!R13,IF(ISNUMBER(getcolorgreen(주중데이터!S13))=TRUE,주중데이터!S13,주중데이터!R13)))</f>
        <v>180</v>
      </c>
      <c r="S13" s="81"/>
      <c r="T13" s="81">
        <f>IF(AND(주중데이터!T13=0,주중데이터!U13=0),0,IF(ISNUMBER(getcolorred(주중데이터!T13))=TRUE,주중데이터!T13,IF(ISNUMBER(getcolorgreen(주중데이터!U13))=TRUE,주중데이터!U13,주중데이터!T13)))</f>
        <v>180</v>
      </c>
      <c r="U13" s="81"/>
      <c r="V13" s="81">
        <f>IF(AND(주중데이터!V13=0,주중데이터!W13=0),0,IF(ISNUMBER(getcolorred(주중데이터!V13))=TRUE,주중데이터!V13,IF(ISNUMBER(getcolorgreen(주중데이터!W13))=TRUE,주중데이터!W13,주중데이터!V13)))</f>
        <v>180</v>
      </c>
      <c r="W13" s="81"/>
      <c r="X13" s="81">
        <f>IF(AND(주중데이터!X13=0,주중데이터!Y13=0),0,IF(ISNUMBER(getcolorred(주중데이터!X13))=TRUE,주중데이터!X13,IF(ISNUMBER(getcolorgreen(주중데이터!Y13))=TRUE,주중데이터!Y13,주중데이터!X13)))</f>
        <v>180</v>
      </c>
      <c r="Y13" s="82"/>
      <c r="Z13" s="86"/>
    </row>
    <row r="14" spans="1:26">
      <c r="A14" s="36" t="s">
        <v>26</v>
      </c>
      <c r="B14" s="89">
        <f>IF(AND(주중데이터!B14=0,주중데이터!C14=0),0,IF(ISNUMBER(getcolorred(주중데이터!B14))=TRUE,주중데이터!B14,IF(ISNUMBER(getcolorgreen(주중데이터!C14))=TRUE,주중데이터!C14,주중데이터!B14)))</f>
        <v>230</v>
      </c>
      <c r="C14" s="90"/>
      <c r="D14" s="81">
        <f>IF(AND(주중데이터!D14=0,주중데이터!E14=0),0,IF(ISNUMBER(getcolorred(주중데이터!D14))=TRUE,주중데이터!D14,IF(ISNUMBER(getcolorgreen(주중데이터!E14))=TRUE,주중데이터!E14,주중데이터!D14)))</f>
        <v>242.44</v>
      </c>
      <c r="E14" s="81"/>
      <c r="F14" s="81">
        <f>IF(AND(주중데이터!F14=0,주중데이터!G14=0),0,IF(ISNUMBER(getcolorred(주중데이터!F14))=TRUE,주중데이터!F14,IF(ISNUMBER(getcolorgreen(주중데이터!G14))=TRUE,주중데이터!G14,주중데이터!F14)))</f>
        <v>2</v>
      </c>
      <c r="G14" s="81"/>
      <c r="H14" s="81">
        <f>IF(AND(주중데이터!H14=0,주중데이터!I14=0),0,IF(ISNUMBER(getcolorred(주중데이터!H14))=TRUE,주중데이터!H14,IF(ISNUMBER(getcolorgreen(주중데이터!I14))=TRUE,주중데이터!I14,주중데이터!H14)))</f>
        <v>2</v>
      </c>
      <c r="I14" s="81"/>
      <c r="J14" s="81">
        <f>IF(AND(주중데이터!J14=0,주중데이터!K14=0),0,IF(ISNUMBER(getcolorred(주중데이터!J14))=TRUE,주중데이터!J14,IF(ISNUMBER(getcolorgreen(주중데이터!K14))=TRUE,주중데이터!K14,주중데이터!J14)))</f>
        <v>230</v>
      </c>
      <c r="K14" s="81"/>
      <c r="L14" s="81">
        <f>IF(AND(주중데이터!L14=0,주중데이터!M14=0),0,IF(ISNUMBER(getcolorred(주중데이터!L14))=TRUE,주중데이터!L14,IF(ISNUMBER(getcolorgreen(주중데이터!M14))=TRUE,주중데이터!M14,주중데이터!L14)))</f>
        <v>2</v>
      </c>
      <c r="M14" s="81"/>
      <c r="N14" s="81">
        <f>IF(AND(주중데이터!N14=0,주중데이터!O14=0),0,IF(ISNUMBER(getcolorred(주중데이터!N14))=TRUE,주중데이터!N14,IF(ISNUMBER(getcolorgreen(주중데이터!O14))=TRUE,주중데이터!O14,주중데이터!N14)))</f>
        <v>2</v>
      </c>
      <c r="O14" s="81"/>
      <c r="P14" s="81">
        <f>IF(AND(주중데이터!P14=0,주중데이터!Q14=0),0,IF(ISNUMBER(getcolorred(주중데이터!P14))=TRUE,주중데이터!P14,IF(ISNUMBER(getcolorgreen(주중데이터!Q14))=TRUE,주중데이터!Q14,주중데이터!P14)))</f>
        <v>337.8</v>
      </c>
      <c r="Q14" s="81"/>
      <c r="R14" s="81">
        <f>IF(AND(주중데이터!R14=0,주중데이터!S14=0),0,IF(ISNUMBER(getcolorred(주중데이터!R14))=TRUE,주중데이터!R14,IF(ISNUMBER(getcolorgreen(주중데이터!S14))=TRUE,주중데이터!S14,주중데이터!R14)))</f>
        <v>360.06</v>
      </c>
      <c r="S14" s="81"/>
      <c r="T14" s="81">
        <f>IF(AND(주중데이터!T14=0,주중데이터!U14=0),0,IF(ISNUMBER(getcolorred(주중데이터!T14))=TRUE,주중데이터!T14,IF(ISNUMBER(getcolorgreen(주중데이터!U14))=TRUE,주중데이터!U14,주중데이터!T14)))</f>
        <v>337.8</v>
      </c>
      <c r="U14" s="81"/>
      <c r="V14" s="81">
        <f>IF(AND(주중데이터!V14=0,주중데이터!W14=0),0,IF(ISNUMBER(getcolorred(주중데이터!V14))=TRUE,주중데이터!V14,IF(ISNUMBER(getcolorgreen(주중데이터!W14))=TRUE,주중데이터!W14,주중데이터!V14)))</f>
        <v>235</v>
      </c>
      <c r="W14" s="81"/>
      <c r="X14" s="81">
        <f>IF(AND(주중데이터!X14=0,주중데이터!Y14=0),0,IF(ISNUMBER(getcolorred(주중데이터!X14))=TRUE,주중데이터!X14,IF(ISNUMBER(getcolorgreen(주중데이터!Y14))=TRUE,주중데이터!Y14,주중데이터!X14)))</f>
        <v>235</v>
      </c>
      <c r="Y14" s="82"/>
      <c r="Z14" s="86"/>
    </row>
    <row r="15" spans="1:26">
      <c r="A15" s="36" t="s">
        <v>27</v>
      </c>
      <c r="B15" s="89">
        <f>IF(AND(주중데이터!B15=0,주중데이터!C15=0),0,IF(ISNUMBER(getcolorred(주중데이터!B15))=TRUE,주중데이터!B15,IF(ISNUMBER(getcolorgreen(주중데이터!C15))=TRUE,주중데이터!C15,주중데이터!B15)))</f>
        <v>309.22000000000003</v>
      </c>
      <c r="C15" s="90"/>
      <c r="D15" s="81">
        <f>IF(AND(주중데이터!D15=0,주중데이터!E15=0),0,IF(ISNUMBER(getcolorred(주중데이터!D15))=TRUE,주중데이터!D15,IF(ISNUMBER(getcolorgreen(주중데이터!E15))=TRUE,주중데이터!E15,주중데이터!D15)))</f>
        <v>309.22000000000003</v>
      </c>
      <c r="E15" s="81"/>
      <c r="F15" s="81">
        <f>IF(AND(주중데이터!F15=0,주중데이터!G15=0),0,IF(ISNUMBER(getcolorred(주중데이터!F15))=TRUE,주중데이터!F15,IF(ISNUMBER(getcolorgreen(주중데이터!G15))=TRUE,주중데이터!G15,주중데이터!F15)))</f>
        <v>2.5499999999999998</v>
      </c>
      <c r="G15" s="81"/>
      <c r="H15" s="81">
        <f>IF(AND(주중데이터!H15=0,주중데이터!I15=0),0,IF(ISNUMBER(getcolorred(주중데이터!H15))=TRUE,주중데이터!H15,IF(ISNUMBER(getcolorgreen(주중데이터!I15))=TRUE,주중데이터!I15,주중데이터!H15)))</f>
        <v>2.5499999999999998</v>
      </c>
      <c r="I15" s="81"/>
      <c r="J15" s="81">
        <f>IF(AND(주중데이터!J15=0,주중데이터!K15=0),0,IF(ISNUMBER(getcolorred(주중데이터!J15))=TRUE,주중데이터!J15,IF(ISNUMBER(getcolorgreen(주중데이터!K15))=TRUE,주중데이터!K15,주중데이터!J15)))</f>
        <v>309.22000000000003</v>
      </c>
      <c r="K15" s="81"/>
      <c r="L15" s="81">
        <f>IF(AND(주중데이터!L15=0,주중데이터!M15=0),0,IF(ISNUMBER(getcolorred(주중데이터!L15))=TRUE,주중데이터!L15,IF(ISNUMBER(getcolorgreen(주중데이터!M15))=TRUE,주중데이터!M15,주중데이터!L15)))</f>
        <v>8.5</v>
      </c>
      <c r="M15" s="81"/>
      <c r="N15" s="81">
        <f>IF(AND(주중데이터!N15=0,주중데이터!O15=0),0,IF(ISNUMBER(getcolorred(주중데이터!N15))=TRUE,주중데이터!N15,IF(ISNUMBER(getcolorgreen(주중데이터!O15))=TRUE,주중데이터!O15,주중데이터!N15)))</f>
        <v>8.5</v>
      </c>
      <c r="O15" s="81"/>
      <c r="P15" s="81">
        <f>IF(AND(주중데이터!P15=0,주중데이터!Q15=0),0,IF(ISNUMBER(getcolorred(주중데이터!P15))=TRUE,주중데이터!P15,IF(ISNUMBER(getcolorgreen(주중데이터!Q15))=TRUE,주중데이터!Q15,주중데이터!P15)))</f>
        <v>339</v>
      </c>
      <c r="Q15" s="81"/>
      <c r="R15" s="81">
        <f>IF(AND(주중데이터!R15=0,주중데이터!S15=0),0,IF(ISNUMBER(getcolorred(주중데이터!R15))=TRUE,주중데이터!R15,IF(ISNUMBER(getcolorgreen(주중데이터!S15))=TRUE,주중데이터!S15,주중데이터!R15)))</f>
        <v>354.77</v>
      </c>
      <c r="S15" s="81"/>
      <c r="T15" s="81">
        <f>IF(AND(주중데이터!T15=0,주중데이터!U15=0),0,IF(ISNUMBER(getcolorred(주중데이터!T15))=TRUE,주중데이터!T15,IF(ISNUMBER(getcolorgreen(주중데이터!U15))=TRUE,주중데이터!U15,주중데이터!T15)))</f>
        <v>339</v>
      </c>
      <c r="U15" s="81"/>
      <c r="V15" s="81">
        <f>IF(AND(주중데이터!V15=0,주중데이터!W15=0),0,IF(ISNUMBER(getcolorred(주중데이터!V15))=TRUE,주중데이터!V15,IF(ISNUMBER(getcolorgreen(주중데이터!W15))=TRUE,주중데이터!W15,주중데이터!V15)))</f>
        <v>339</v>
      </c>
      <c r="W15" s="81"/>
      <c r="X15" s="81">
        <f>IF(AND(주중데이터!X15=0,주중데이터!Y15=0),0,IF(ISNUMBER(getcolorred(주중데이터!X15))=TRUE,주중데이터!X15,IF(ISNUMBER(getcolorgreen(주중데이터!Y15))=TRUE,주중데이터!Y15,주중데이터!X15)))</f>
        <v>354.77</v>
      </c>
      <c r="Y15" s="82"/>
      <c r="Z15" s="86"/>
    </row>
    <row r="16" spans="1:26">
      <c r="A16" s="36" t="s">
        <v>28</v>
      </c>
      <c r="B16" s="89">
        <f>IF(AND(주중데이터!B16=0,주중데이터!C16=0),0,IF(ISNUMBER(getcolorred(주중데이터!B16))=TRUE,주중데이터!B16,IF(ISNUMBER(getcolorgreen(주중데이터!C16))=TRUE,주중데이터!C16,주중데이터!B16)))</f>
        <v>298</v>
      </c>
      <c r="C16" s="90"/>
      <c r="D16" s="81">
        <f>IF(AND(주중데이터!D16=0,주중데이터!E16=0),0,IF(ISNUMBER(getcolorred(주중데이터!D16))=TRUE,주중데이터!D16,IF(ISNUMBER(getcolorgreen(주중데이터!E16))=TRUE,주중데이터!E16,주중데이터!D16)))</f>
        <v>298</v>
      </c>
      <c r="E16" s="81"/>
      <c r="F16" s="81">
        <f>IF(AND(주중데이터!F16=0,주중데이터!G16=0),0,IF(ISNUMBER(getcolorred(주중데이터!F16))=TRUE,주중데이터!F16,IF(ISNUMBER(getcolorgreen(주중데이터!G16))=TRUE,주중데이터!G16,주중데이터!F16)))</f>
        <v>2.3199999999999998</v>
      </c>
      <c r="G16" s="81"/>
      <c r="H16" s="81">
        <f>IF(AND(주중데이터!H16=0,주중데이터!I16=0),0,IF(ISNUMBER(getcolorred(주중데이터!H16))=TRUE,주중데이터!H16,IF(ISNUMBER(getcolorgreen(주중데이터!I16))=TRUE,주중데이터!I16,주중데이터!H16)))</f>
        <v>2.3199999999999998</v>
      </c>
      <c r="I16" s="81"/>
      <c r="J16" s="81">
        <f>IF(AND(주중데이터!J16=0,주중데이터!K16=0),0,IF(ISNUMBER(getcolorred(주중데이터!J16))=TRUE,주중데이터!J16,IF(ISNUMBER(getcolorgreen(주중데이터!K16))=TRUE,주중데이터!K16,주중데이터!J16)))</f>
        <v>298</v>
      </c>
      <c r="K16" s="81"/>
      <c r="L16" s="81">
        <f>IF(AND(주중데이터!L16=0,주중데이터!M16=0),0,IF(ISNUMBER(getcolorred(주중데이터!L16))=TRUE,주중데이터!L16,IF(ISNUMBER(getcolorgreen(주중데이터!M16))=TRUE,주중데이터!M16,주중데이터!L16)))</f>
        <v>8.5</v>
      </c>
      <c r="M16" s="81"/>
      <c r="N16" s="81">
        <f>IF(AND(주중데이터!N16=0,주중데이터!O16=0),0,IF(ISNUMBER(getcolorred(주중데이터!N16))=TRUE,주중데이터!N16,IF(ISNUMBER(getcolorgreen(주중데이터!O16))=TRUE,주중데이터!O16,주중데이터!N16)))</f>
        <v>8.5</v>
      </c>
      <c r="O16" s="81"/>
      <c r="P16" s="81">
        <f>IF(AND(주중데이터!P16=0,주중데이터!Q16=0),0,IF(ISNUMBER(getcolorred(주중데이터!P16))=TRUE,주중데이터!P16,IF(ISNUMBER(getcolorgreen(주중데이터!Q16))=TRUE,주중데이터!Q16,주중데이터!P16)))</f>
        <v>302.35000000000002</v>
      </c>
      <c r="Q16" s="81"/>
      <c r="R16" s="81">
        <f>IF(AND(주중데이터!R16=0,주중데이터!S16=0),0,IF(ISNUMBER(getcolorred(주중데이터!R16))=TRUE,주중데이터!R16,IF(ISNUMBER(getcolorgreen(주중데이터!S16))=TRUE,주중데이터!S16,주중데이터!R16)))</f>
        <v>430.15</v>
      </c>
      <c r="S16" s="81"/>
      <c r="T16" s="81">
        <f>IF(AND(주중데이터!T16=0,주중데이터!U16=0),0,IF(ISNUMBER(getcolorred(주중데이터!T16))=TRUE,주중데이터!T16,IF(ISNUMBER(getcolorgreen(주중데이터!U16))=TRUE,주중데이터!U16,주중데이터!T16)))</f>
        <v>302.35000000000002</v>
      </c>
      <c r="U16" s="81"/>
      <c r="V16" s="81">
        <f>IF(AND(주중데이터!V16=0,주중데이터!W16=0),0,IF(ISNUMBER(getcolorred(주중데이터!V16))=TRUE,주중데이터!V16,IF(ISNUMBER(getcolorgreen(주중데이터!W16))=TRUE,주중데이터!W16,주중데이터!V16)))</f>
        <v>430.15</v>
      </c>
      <c r="W16" s="81"/>
      <c r="X16" s="81">
        <f>IF(AND(주중데이터!X16=0,주중데이터!Y16=0),0,IF(ISNUMBER(getcolorred(주중데이터!X16))=TRUE,주중데이터!X16,IF(ISNUMBER(getcolorgreen(주중데이터!Y16))=TRUE,주중데이터!Y16,주중데이터!X16)))</f>
        <v>430.15</v>
      </c>
      <c r="Y16" s="82"/>
      <c r="Z16" s="86"/>
    </row>
    <row r="17" spans="1:51">
      <c r="A17" s="36" t="s">
        <v>29</v>
      </c>
      <c r="B17" s="89">
        <f>IF(AND(주중데이터!B17=0,주중데이터!C17=0),0,IF(ISNUMBER(getcolorred(주중데이터!B17))=TRUE,주중데이터!B17,IF(ISNUMBER(getcolorgreen(주중데이터!C17))=TRUE,주중데이터!C17,주중데이터!B17)))</f>
        <v>288</v>
      </c>
      <c r="C17" s="90"/>
      <c r="D17" s="81">
        <f>IF(AND(주중데이터!D17=0,주중데이터!E17=0),0,IF(ISNUMBER(getcolorred(주중데이터!D17))=TRUE,주중데이터!D17,IF(ISNUMBER(getcolorgreen(주중데이터!E17))=TRUE,주중데이터!E17,주중데이터!D17)))</f>
        <v>288</v>
      </c>
      <c r="E17" s="81"/>
      <c r="F17" s="81">
        <f>IF(AND(주중데이터!F17=0,주중데이터!G17=0),0,IF(ISNUMBER(getcolorred(주중데이터!F17))=TRUE,주중데이터!F17,IF(ISNUMBER(getcolorgreen(주중데이터!G17))=TRUE,주중데이터!G17,주중데이터!F17)))</f>
        <v>2.2400000000000002</v>
      </c>
      <c r="G17" s="81"/>
      <c r="H17" s="81">
        <f>IF(AND(주중데이터!H17=0,주중데이터!I17=0),0,IF(ISNUMBER(getcolorred(주중데이터!H17))=TRUE,주중데이터!H17,IF(ISNUMBER(getcolorgreen(주중데이터!I17))=TRUE,주중데이터!I17,주중데이터!H17)))</f>
        <v>2.2400000000000002</v>
      </c>
      <c r="I17" s="81"/>
      <c r="J17" s="81">
        <f>IF(AND(주중데이터!J17=0,주중데이터!K17=0),0,IF(ISNUMBER(getcolorred(주중데이터!J17))=TRUE,주중데이터!J17,IF(ISNUMBER(getcolorgreen(주중데이터!K17))=TRUE,주중데이터!K17,주중데이터!J17)))</f>
        <v>288</v>
      </c>
      <c r="K17" s="81"/>
      <c r="L17" s="81">
        <f>IF(AND(주중데이터!L17=0,주중데이터!M17=0),0,IF(ISNUMBER(getcolorred(주중데이터!L17))=TRUE,주중데이터!L17,IF(ISNUMBER(getcolorgreen(주중데이터!M17))=TRUE,주중데이터!M17,주중데이터!L17)))</f>
        <v>26.88</v>
      </c>
      <c r="M17" s="81"/>
      <c r="N17" s="81">
        <f>IF(AND(주중데이터!N17=0,주중데이터!O17=0),0,IF(ISNUMBER(getcolorred(주중데이터!N17))=TRUE,주중데이터!N17,IF(ISNUMBER(getcolorgreen(주중데이터!O17))=TRUE,주중데이터!O17,주중데이터!N17)))</f>
        <v>26.88</v>
      </c>
      <c r="O17" s="81"/>
      <c r="P17" s="81">
        <f>IF(AND(주중데이터!P17=0,주중데이터!Q17=0),0,IF(ISNUMBER(getcolorred(주중데이터!P17))=TRUE,주중데이터!P17,IF(ISNUMBER(getcolorgreen(주중데이터!Q17))=TRUE,주중데이터!Q17,주중데이터!P17)))</f>
        <v>277</v>
      </c>
      <c r="Q17" s="81"/>
      <c r="R17" s="81">
        <f>IF(AND(주중데이터!R17=0,주중데이터!S17=0),0,IF(ISNUMBER(getcolorred(주중데이터!R17))=TRUE,주중데이터!R17,IF(ISNUMBER(getcolorgreen(주중데이터!S17))=TRUE,주중데이터!S17,주중데이터!R17)))</f>
        <v>300.72000000000003</v>
      </c>
      <c r="S17" s="81"/>
      <c r="T17" s="81">
        <f>IF(AND(주중데이터!T17=0,주중데이터!U17=0),0,IF(ISNUMBER(getcolorred(주중데이터!T17))=TRUE,주중데이터!T17,IF(ISNUMBER(getcolorgreen(주중데이터!U17))=TRUE,주중데이터!U17,주중데이터!T17)))</f>
        <v>288</v>
      </c>
      <c r="U17" s="81"/>
      <c r="V17" s="81">
        <f>IF(AND(주중데이터!V17=0,주중데이터!W17=0),0,IF(ISNUMBER(getcolorred(주중데이터!V17))=TRUE,주중데이터!V17,IF(ISNUMBER(getcolorgreen(주중데이터!W17))=TRUE,주중데이터!W17,주중데이터!V17)))</f>
        <v>270.89999999999998</v>
      </c>
      <c r="W17" s="81"/>
      <c r="X17" s="81">
        <f>IF(AND(주중데이터!X17=0,주중데이터!Y17=0),0,IF(ISNUMBER(getcolorred(주중데이터!X17))=TRUE,주중데이터!X17,IF(ISNUMBER(getcolorgreen(주중데이터!Y17))=TRUE,주중데이터!Y17,주중데이터!X17)))</f>
        <v>300.72000000000003</v>
      </c>
      <c r="Y17" s="82"/>
      <c r="Z17" s="86"/>
    </row>
    <row r="18" spans="1:51">
      <c r="A18" s="36" t="s">
        <v>30</v>
      </c>
      <c r="B18" s="89">
        <f>IF(AND(주중데이터!B18=0,주중데이터!C18=0),0,IF(ISNUMBER(getcolorred(주중데이터!B18))=TRUE,주중데이터!B18,IF(ISNUMBER(getcolorgreen(주중데이터!C18))=TRUE,주중데이터!C18,주중데이터!B18)))</f>
        <v>179.89</v>
      </c>
      <c r="C18" s="90"/>
      <c r="D18" s="81">
        <f>IF(AND(주중데이터!D18=0,주중데이터!E18=0),0,IF(ISNUMBER(getcolorred(주중데이터!D18))=TRUE,주중데이터!D18,IF(ISNUMBER(getcolorgreen(주중데이터!E18))=TRUE,주중데이터!E18,주중데이터!D18)))</f>
        <v>233.47</v>
      </c>
      <c r="E18" s="81"/>
      <c r="F18" s="81">
        <f>IF(AND(주중데이터!F18=0,주중데이터!G18=0),0,IF(ISNUMBER(getcolorred(주중데이터!F18))=TRUE,주중데이터!F18,IF(ISNUMBER(getcolorgreen(주중데이터!G18))=TRUE,주중데이터!G18,주중데이터!F18)))</f>
        <v>1.97</v>
      </c>
      <c r="G18" s="81"/>
      <c r="H18" s="81">
        <f>IF(AND(주중데이터!H18=0,주중데이터!I18=0),0,IF(ISNUMBER(getcolorred(주중데이터!H18))=TRUE,주중데이터!H18,IF(ISNUMBER(getcolorgreen(주중데이터!I18))=TRUE,주중데이터!I18,주중데이터!H18)))</f>
        <v>1.97</v>
      </c>
      <c r="I18" s="81"/>
      <c r="J18" s="81">
        <f>IF(AND(주중데이터!J18=0,주중데이터!K18=0),0,IF(ISNUMBER(getcolorred(주중데이터!J18))=TRUE,주중데이터!J18,IF(ISNUMBER(getcolorgreen(주중데이터!K18))=TRUE,주중데이터!K18,주중데이터!J18)))</f>
        <v>179.89</v>
      </c>
      <c r="K18" s="81"/>
      <c r="L18" s="81">
        <f>IF(AND(주중데이터!L18=0,주중데이터!M18=0),0,IF(ISNUMBER(getcolorred(주중데이터!L18))=TRUE,주중데이터!L18,IF(ISNUMBER(getcolorgreen(주중데이터!M18))=TRUE,주중데이터!M18,주중데이터!L18)))</f>
        <v>25.3</v>
      </c>
      <c r="M18" s="81"/>
      <c r="N18" s="81">
        <f>IF(AND(주중데이터!N18=0,주중데이터!O18=0),0,IF(ISNUMBER(getcolorred(주중데이터!N18))=TRUE,주중데이터!N18,IF(ISNUMBER(getcolorgreen(주중데이터!O18))=TRUE,주중데이터!O18,주중데이터!N18)))</f>
        <v>25.3</v>
      </c>
      <c r="O18" s="81"/>
      <c r="P18" s="81">
        <f>IF(AND(주중데이터!P18=0,주중데이터!Q18=0),0,IF(ISNUMBER(getcolorred(주중데이터!P18))=TRUE,주중데이터!P18,IF(ISNUMBER(getcolorgreen(주중데이터!Q18))=TRUE,주중데이터!Q18,주중데이터!P18)))</f>
        <v>262.10000000000002</v>
      </c>
      <c r="Q18" s="81"/>
      <c r="R18" s="81">
        <f>IF(AND(주중데이터!R18=0,주중데이터!S18=0),0,IF(ISNUMBER(getcolorred(주중데이터!R18))=TRUE,주중데이터!R18,IF(ISNUMBER(getcolorgreen(주중데이터!S18))=TRUE,주중데이터!S18,주중데이터!R18)))</f>
        <v>266.68</v>
      </c>
      <c r="S18" s="81"/>
      <c r="T18" s="81">
        <f>IF(AND(주중데이터!T18=0,주중데이터!U18=0),0,IF(ISNUMBER(getcolorred(주중데이터!T18))=TRUE,주중데이터!T18,IF(ISNUMBER(getcolorgreen(주중데이터!U18))=TRUE,주중데이터!U18,주중데이터!T18)))</f>
        <v>262.10000000000002</v>
      </c>
      <c r="U18" s="81"/>
      <c r="V18" s="81">
        <f>IF(AND(주중데이터!V18=0,주중데이터!W18=0),0,IF(ISNUMBER(getcolorred(주중데이터!V18))=TRUE,주중데이터!V18,IF(ISNUMBER(getcolorgreen(주중데이터!W18))=TRUE,주중데이터!W18,주중데이터!V18)))</f>
        <v>262.10000000000002</v>
      </c>
      <c r="W18" s="81"/>
      <c r="X18" s="81">
        <f>IF(AND(주중데이터!X18=0,주중데이터!Y18=0),0,IF(ISNUMBER(getcolorred(주중데이터!X18))=TRUE,주중데이터!X18,IF(ISNUMBER(getcolorgreen(주중데이터!Y18))=TRUE,주중데이터!Y18,주중데이터!X18)))</f>
        <v>266.68</v>
      </c>
      <c r="Y18" s="82"/>
      <c r="Z18" s="86"/>
    </row>
    <row r="19" spans="1:51">
      <c r="A19" s="36" t="s">
        <v>31</v>
      </c>
      <c r="B19" s="89">
        <f>IF(AND(주중데이터!B19=0,주중데이터!C19=0),0,IF(ISNUMBER(getcolorred(주중데이터!B19))=TRUE,주중데이터!B19,IF(ISNUMBER(getcolorgreen(주중데이터!C19))=TRUE,주중데이터!C19,주중데이터!B19)))</f>
        <v>164.57</v>
      </c>
      <c r="C19" s="90"/>
      <c r="D19" s="81">
        <f>IF(AND(주중데이터!D19=0,주중데이터!E19=0),0,IF(ISNUMBER(getcolorred(주중데이터!D19))=TRUE,주중데이터!D19,IF(ISNUMBER(getcolorgreen(주중데이터!E19))=TRUE,주중데이터!E19,주중데이터!D19)))</f>
        <v>221.69</v>
      </c>
      <c r="E19" s="81"/>
      <c r="F19" s="81">
        <f>IF(AND(주중데이터!F19=0,주중데이터!G19=0),0,IF(ISNUMBER(getcolorred(주중데이터!F19))=TRUE,주중데이터!F19,IF(ISNUMBER(getcolorgreen(주중데이터!G19))=TRUE,주중데이터!G19,주중데이터!F19)))</f>
        <v>0</v>
      </c>
      <c r="G19" s="81"/>
      <c r="H19" s="81">
        <f>IF(AND(주중데이터!H19=0,주중데이터!I19=0),0,IF(ISNUMBER(getcolorred(주중데이터!H19))=TRUE,주중데이터!H19,IF(ISNUMBER(getcolorgreen(주중데이터!I19))=TRUE,주중데이터!I19,주중데이터!H19)))</f>
        <v>0</v>
      </c>
      <c r="I19" s="81"/>
      <c r="J19" s="81">
        <f>IF(AND(주중데이터!J19=0,주중데이터!K19=0),0,IF(ISNUMBER(getcolorred(주중데이터!J19))=TRUE,주중데이터!J19,IF(ISNUMBER(getcolorgreen(주중데이터!K19))=TRUE,주중데이터!K19,주중데이터!J19)))</f>
        <v>164.57</v>
      </c>
      <c r="K19" s="81"/>
      <c r="L19" s="81">
        <f>IF(AND(주중데이터!L19=0,주중데이터!M19=0),0,IF(ISNUMBER(getcolorred(주중데이터!L19))=TRUE,주중데이터!L19,IF(ISNUMBER(getcolorgreen(주중데이터!M19))=TRUE,주중데이터!M19,주중데이터!L19)))</f>
        <v>0</v>
      </c>
      <c r="M19" s="81"/>
      <c r="N19" s="81">
        <f>IF(AND(주중데이터!N19=0,주중데이터!O19=0),0,IF(ISNUMBER(getcolorred(주중데이터!N19))=TRUE,주중데이터!N19,IF(ISNUMBER(getcolorgreen(주중데이터!O19))=TRUE,주중데이터!O19,주중데이터!N19)))</f>
        <v>0</v>
      </c>
      <c r="O19" s="81"/>
      <c r="P19" s="81">
        <f>IF(AND(주중데이터!P19=0,주중데이터!Q19=0),0,IF(ISNUMBER(getcolorred(주중데이터!P19))=TRUE,주중데이터!P19,IF(ISNUMBER(getcolorgreen(주중데이터!Q19))=TRUE,주중데이터!Q19,주중데이터!P19)))</f>
        <v>238.72</v>
      </c>
      <c r="Q19" s="81"/>
      <c r="R19" s="81">
        <f>IF(AND(주중데이터!R19=0,주중데이터!S19=0),0,IF(ISNUMBER(getcolorred(주중데이터!R19))=TRUE,주중데이터!R19,IF(ISNUMBER(getcolorgreen(주중데이터!S19))=TRUE,주중데이터!S19,주중데이터!R19)))</f>
        <v>254.79</v>
      </c>
      <c r="S19" s="81"/>
      <c r="T19" s="81">
        <f>IF(AND(주중데이터!T19=0,주중데이터!U19=0),0,IF(ISNUMBER(getcolorred(주중데이터!T19))=TRUE,주중데이터!T19,IF(ISNUMBER(getcolorgreen(주중데이터!U19))=TRUE,주중데이터!U19,주중데이터!T19)))</f>
        <v>238.72</v>
      </c>
      <c r="U19" s="81"/>
      <c r="V19" s="81">
        <f>IF(AND(주중데이터!V19=0,주중데이터!W19=0),0,IF(ISNUMBER(getcolorred(주중데이터!V19))=TRUE,주중데이터!V19,IF(ISNUMBER(getcolorgreen(주중데이터!W19))=TRUE,주중데이터!W19,주중데이터!V19)))</f>
        <v>238.72</v>
      </c>
      <c r="W19" s="81"/>
      <c r="X19" s="81">
        <f>IF(AND(주중데이터!X19=0,주중데이터!Y19=0),0,IF(ISNUMBER(getcolorred(주중데이터!X19))=TRUE,주중데이터!X19,IF(ISNUMBER(getcolorgreen(주중데이터!Y19))=TRUE,주중데이터!Y19,주중데이터!X19)))</f>
        <v>254.79</v>
      </c>
      <c r="Y19" s="82"/>
      <c r="Z19" s="86"/>
    </row>
    <row r="20" spans="1:51">
      <c r="A20" s="36" t="s">
        <v>32</v>
      </c>
      <c r="B20" s="89">
        <f>IF(AND(주중데이터!B20=0,주중데이터!C20=0),0,IF(ISNUMBER(getcolorred(주중데이터!B20))=TRUE,주중데이터!B20,IF(ISNUMBER(getcolorgreen(주중데이터!C20))=TRUE,주중데이터!C20,주중데이터!B20)))</f>
        <v>179.24</v>
      </c>
      <c r="C20" s="90"/>
      <c r="D20" s="81">
        <f>IF(AND(주중데이터!D20=0,주중데이터!E20=0),0,IF(ISNUMBER(getcolorred(주중데이터!D20))=TRUE,주중데이터!D20,IF(ISNUMBER(getcolorgreen(주중데이터!E20))=TRUE,주중데이터!E20,주중데이터!D20)))</f>
        <v>214.29</v>
      </c>
      <c r="E20" s="81"/>
      <c r="F20" s="81">
        <f>IF(AND(주중데이터!F20=0,주중데이터!G20=0),0,IF(ISNUMBER(getcolorred(주중데이터!F20))=TRUE,주중데이터!F20,IF(ISNUMBER(getcolorgreen(주중데이터!G20))=TRUE,주중데이터!G20,주중데이터!F20)))</f>
        <v>0</v>
      </c>
      <c r="G20" s="81"/>
      <c r="H20" s="81">
        <f>IF(AND(주중데이터!H20=0,주중데이터!I20=0),0,IF(ISNUMBER(getcolorred(주중데이터!H20))=TRUE,주중데이터!H20,IF(ISNUMBER(getcolorgreen(주중데이터!I20))=TRUE,주중데이터!I20,주중데이터!H20)))</f>
        <v>0</v>
      </c>
      <c r="I20" s="81"/>
      <c r="J20" s="81">
        <f>IF(AND(주중데이터!J20=0,주중데이터!K20=0),0,IF(ISNUMBER(getcolorred(주중데이터!J20))=TRUE,주중데이터!J20,IF(ISNUMBER(getcolorgreen(주중데이터!K20))=TRUE,주중데이터!K20,주중데이터!J20)))</f>
        <v>179.24</v>
      </c>
      <c r="K20" s="81"/>
      <c r="L20" s="81">
        <f>IF(AND(주중데이터!L20=0,주중데이터!M20=0),0,IF(ISNUMBER(getcolorred(주중데이터!L20))=TRUE,주중데이터!L20,IF(ISNUMBER(getcolorgreen(주중데이터!M20))=TRUE,주중데이터!M20,주중데이터!L20)))</f>
        <v>0</v>
      </c>
      <c r="M20" s="81"/>
      <c r="N20" s="81">
        <f>IF(AND(주중데이터!N20=0,주중데이터!O20=0),0,IF(ISNUMBER(getcolorred(주중데이터!N20))=TRUE,주중데이터!N20,IF(ISNUMBER(getcolorgreen(주중데이터!O20))=TRUE,주중데이터!O20,주중데이터!N20)))</f>
        <v>0</v>
      </c>
      <c r="O20" s="81"/>
      <c r="P20" s="81">
        <f>IF(AND(주중데이터!P20=0,주중데이터!Q20=0),0,IF(ISNUMBER(getcolorred(주중데이터!P20))=TRUE,주중데이터!P20,IF(ISNUMBER(getcolorgreen(주중데이터!Q20))=TRUE,주중데이터!Q20,주중데이터!P20)))</f>
        <v>220.69</v>
      </c>
      <c r="Q20" s="81"/>
      <c r="R20" s="81">
        <f>IF(AND(주중데이터!R20=0,주중데이터!S20=0),0,IF(ISNUMBER(getcolorred(주중데이터!R20))=TRUE,주중데이터!R20,IF(ISNUMBER(getcolorgreen(주중데이터!S20))=TRUE,주중데이터!S20,주중데이터!R20)))</f>
        <v>220.69</v>
      </c>
      <c r="S20" s="81"/>
      <c r="T20" s="81">
        <f>IF(AND(주중데이터!T20=0,주중데이터!U20=0),0,IF(ISNUMBER(getcolorred(주중데이터!T20))=TRUE,주중데이터!T20,IF(ISNUMBER(getcolorgreen(주중데이터!U20))=TRUE,주중데이터!U20,주중데이터!T20)))</f>
        <v>220.69</v>
      </c>
      <c r="U20" s="81"/>
      <c r="V20" s="81">
        <f>IF(AND(주중데이터!V20=0,주중데이터!W20=0),0,IF(ISNUMBER(getcolorred(주중데이터!V20))=TRUE,주중데이터!V20,IF(ISNUMBER(getcolorgreen(주중데이터!W20))=TRUE,주중데이터!W20,주중데이터!V20)))</f>
        <v>220.69</v>
      </c>
      <c r="W20" s="81"/>
      <c r="X20" s="81">
        <f>IF(AND(주중데이터!X20=0,주중데이터!Y20=0),0,IF(ISNUMBER(getcolorred(주중데이터!X20))=TRUE,주중데이터!X20,IF(ISNUMBER(getcolorgreen(주중데이터!Y20))=TRUE,주중데이터!Y20,주중데이터!X20)))</f>
        <v>220.69</v>
      </c>
      <c r="Y20" s="82"/>
      <c r="Z20" s="86"/>
    </row>
    <row r="21" spans="1:51">
      <c r="A21" s="36" t="s">
        <v>33</v>
      </c>
      <c r="B21" s="89">
        <f>IF(AND(주중데이터!B21=0,주중데이터!C21=0),0,IF(ISNUMBER(getcolorred(주중데이터!B21))=TRUE,주중데이터!B21,IF(ISNUMBER(getcolorgreen(주중데이터!C21))=TRUE,주중데이터!C21,주중데이터!B21)))</f>
        <v>179.33</v>
      </c>
      <c r="C21" s="90"/>
      <c r="D21" s="81">
        <f>IF(AND(주중데이터!D21=0,주중데이터!E21=0),0,IF(ISNUMBER(getcolorred(주중데이터!D21))=TRUE,주중데이터!D21,IF(ISNUMBER(getcolorgreen(주중데이터!E21))=TRUE,주중데이터!E21,주중데이터!D21)))</f>
        <v>222.36</v>
      </c>
      <c r="E21" s="81"/>
      <c r="F21" s="81">
        <f>IF(AND(주중데이터!F21=0,주중데이터!G21=0),0,IF(ISNUMBER(getcolorred(주중데이터!F21))=TRUE,주중데이터!F21,IF(ISNUMBER(getcolorgreen(주중데이터!G21))=TRUE,주중데이터!G21,주중데이터!F21)))</f>
        <v>-0.5</v>
      </c>
      <c r="G21" s="81"/>
      <c r="H21" s="81">
        <f>IF(AND(주중데이터!H21=0,주중데이터!I21=0),0,IF(ISNUMBER(getcolorred(주중데이터!H21))=TRUE,주중데이터!H21,IF(ISNUMBER(getcolorgreen(주중데이터!I21))=TRUE,주중데이터!I21,주중데이터!H21)))</f>
        <v>-0.5</v>
      </c>
      <c r="I21" s="81"/>
      <c r="J21" s="81">
        <f>IF(AND(주중데이터!J21=0,주중데이터!K21=0),0,IF(ISNUMBER(getcolorred(주중데이터!J21))=TRUE,주중데이터!J21,IF(ISNUMBER(getcolorgreen(주중데이터!K21))=TRUE,주중데이터!K21,주중데이터!J21)))</f>
        <v>179.33</v>
      </c>
      <c r="K21" s="81"/>
      <c r="L21" s="81">
        <f>IF(AND(주중데이터!L21=0,주중데이터!M21=0),0,IF(ISNUMBER(getcolorred(주중데이터!L21))=TRUE,주중데이터!L21,IF(ISNUMBER(getcolorgreen(주중데이터!M21))=TRUE,주중데이터!M21,주중데이터!L21)))</f>
        <v>-0.5</v>
      </c>
      <c r="M21" s="81"/>
      <c r="N21" s="81">
        <f>IF(AND(주중데이터!N21=0,주중데이터!O21=0),0,IF(ISNUMBER(getcolorred(주중데이터!N21))=TRUE,주중데이터!N21,IF(ISNUMBER(getcolorgreen(주중데이터!O21))=TRUE,주중데이터!O21,주중데이터!N21)))</f>
        <v>-0.5</v>
      </c>
      <c r="O21" s="81"/>
      <c r="P21" s="81">
        <f>IF(AND(주중데이터!P21=0,주중데이터!Q21=0),0,IF(ISNUMBER(getcolorred(주중데이터!P21))=TRUE,주중데이터!P21,IF(ISNUMBER(getcolorgreen(주중데이터!Q21))=TRUE,주중데이터!Q21,주중데이터!P21)))</f>
        <v>242.5</v>
      </c>
      <c r="Q21" s="81"/>
      <c r="R21" s="81">
        <f>IF(AND(주중데이터!R21=0,주중데이터!S21=0),0,IF(ISNUMBER(getcolorred(주중데이터!R21))=TRUE,주중데이터!R21,IF(ISNUMBER(getcolorgreen(주중데이터!S21))=TRUE,주중데이터!S21,주중데이터!R21)))</f>
        <v>253.71</v>
      </c>
      <c r="S21" s="81"/>
      <c r="T21" s="81">
        <f>IF(AND(주중데이터!T21=0,주중데이터!U21=0),0,IF(ISNUMBER(getcolorred(주중데이터!T21))=TRUE,주중데이터!T21,IF(ISNUMBER(getcolorgreen(주중데이터!U21))=TRUE,주중데이터!U21,주중데이터!T21)))</f>
        <v>242.5</v>
      </c>
      <c r="U21" s="81"/>
      <c r="V21" s="81">
        <f>IF(AND(주중데이터!V21=0,주중데이터!W21=0),0,IF(ISNUMBER(getcolorred(주중데이터!V21))=TRUE,주중데이터!V21,IF(ISNUMBER(getcolorgreen(주중데이터!W21))=TRUE,주중데이터!W21,주중데이터!V21)))</f>
        <v>242.5</v>
      </c>
      <c r="W21" s="81"/>
      <c r="X21" s="81">
        <f>IF(AND(주중데이터!X21=0,주중데이터!Y21=0),0,IF(ISNUMBER(getcolorred(주중데이터!X21))=TRUE,주중데이터!X21,IF(ISNUMBER(getcolorgreen(주중데이터!Y21))=TRUE,주중데이터!Y21,주중데이터!X21)))</f>
        <v>253.71</v>
      </c>
      <c r="Y21" s="82"/>
      <c r="Z21" s="86"/>
    </row>
    <row r="22" spans="1:51">
      <c r="A22" s="36" t="s">
        <v>34</v>
      </c>
      <c r="B22" s="89">
        <f>IF(AND(주중데이터!B22=0,주중데이터!C22=0),0,IF(ISNUMBER(getcolorred(주중데이터!B22))=TRUE,주중데이터!B22,IF(ISNUMBER(getcolorgreen(주중데이터!C22))=TRUE,주중데이터!C22,주중데이터!B22)))</f>
        <v>173.89</v>
      </c>
      <c r="C22" s="90"/>
      <c r="D22" s="81">
        <f>IF(AND(주중데이터!D22=0,주중데이터!E22=0),0,IF(ISNUMBER(getcolorred(주중데이터!D22))=TRUE,주중데이터!D22,IF(ISNUMBER(getcolorgreen(주중데이터!E22))=TRUE,주중데이터!E22,주중데이터!D22)))</f>
        <v>227.8</v>
      </c>
      <c r="E22" s="81"/>
      <c r="F22" s="81">
        <f>IF(AND(주중데이터!F22=0,주중데이터!G22=0),0,IF(ISNUMBER(getcolorred(주중데이터!F22))=TRUE,주중데이터!F22,IF(ISNUMBER(getcolorgreen(주중데이터!G22))=TRUE,주중데이터!G22,주중데이터!F22)))</f>
        <v>-0.5</v>
      </c>
      <c r="G22" s="81"/>
      <c r="H22" s="81">
        <f>IF(AND(주중데이터!H22=0,주중데이터!I22=0),0,IF(ISNUMBER(getcolorred(주중데이터!H22))=TRUE,주중데이터!H22,IF(ISNUMBER(getcolorgreen(주중데이터!I22))=TRUE,주중데이터!I22,주중데이터!H22)))</f>
        <v>-0.5</v>
      </c>
      <c r="I22" s="81"/>
      <c r="J22" s="81">
        <f>IF(AND(주중데이터!J22=0,주중데이터!K22=0),0,IF(ISNUMBER(getcolorred(주중데이터!J22))=TRUE,주중데이터!J22,IF(ISNUMBER(getcolorgreen(주중데이터!K22))=TRUE,주중데이터!K22,주중데이터!J22)))</f>
        <v>173.89</v>
      </c>
      <c r="K22" s="81"/>
      <c r="L22" s="81">
        <f>IF(AND(주중데이터!L22=0,주중데이터!M22=0),0,IF(ISNUMBER(getcolorred(주중데이터!L22))=TRUE,주중데이터!L22,IF(ISNUMBER(getcolorgreen(주중데이터!M22))=TRUE,주중데이터!M22,주중데이터!L22)))</f>
        <v>-0.5</v>
      </c>
      <c r="M22" s="81"/>
      <c r="N22" s="81">
        <f>IF(AND(주중데이터!N22=0,주중데이터!O22=0),0,IF(ISNUMBER(getcolorred(주중데이터!N22))=TRUE,주중데이터!N22,IF(ISNUMBER(getcolorgreen(주중데이터!O22))=TRUE,주중데이터!O22,주중데이터!N22)))</f>
        <v>-0.5</v>
      </c>
      <c r="O22" s="81"/>
      <c r="P22" s="81">
        <f>IF(AND(주중데이터!P22=0,주중데이터!Q22=0),0,IF(ISNUMBER(getcolorred(주중데이터!P22))=TRUE,주중데이터!P22,IF(ISNUMBER(getcolorgreen(주중데이터!Q22))=TRUE,주중데이터!Q22,주중데이터!P22)))</f>
        <v>230.66</v>
      </c>
      <c r="Q22" s="81"/>
      <c r="R22" s="81">
        <f>IF(AND(주중데이터!R22=0,주중데이터!S22=0),0,IF(ISNUMBER(getcolorred(주중데이터!R22))=TRUE,주중데이터!R22,IF(ISNUMBER(getcolorgreen(주중데이터!S22))=TRUE,주중데이터!S22,주중데이터!R22)))</f>
        <v>282.13</v>
      </c>
      <c r="S22" s="81"/>
      <c r="T22" s="81">
        <f>IF(AND(주중데이터!T22=0,주중데이터!U22=0),0,IF(ISNUMBER(getcolorred(주중데이터!T22))=TRUE,주중데이터!T22,IF(ISNUMBER(getcolorgreen(주중데이터!U22))=TRUE,주중데이터!U22,주중데이터!T22)))</f>
        <v>230.66</v>
      </c>
      <c r="U22" s="81"/>
      <c r="V22" s="81">
        <f>IF(AND(주중데이터!V22=0,주중데이터!W22=0),0,IF(ISNUMBER(getcolorred(주중데이터!V22))=TRUE,주중데이터!V22,IF(ISNUMBER(getcolorgreen(주중데이터!W22))=TRUE,주중데이터!W22,주중데이터!V22)))</f>
        <v>282.13</v>
      </c>
      <c r="W22" s="81"/>
      <c r="X22" s="81">
        <f>IF(AND(주중데이터!X22=0,주중데이터!Y22=0),0,IF(ISNUMBER(getcolorred(주중데이터!X22))=TRUE,주중데이터!X22,IF(ISNUMBER(getcolorgreen(주중데이터!Y22))=TRUE,주중데이터!Y22,주중데이터!X22)))</f>
        <v>282.13</v>
      </c>
      <c r="Y22" s="82"/>
      <c r="Z22" s="86"/>
    </row>
    <row r="23" spans="1:51" ht="17.25" thickBot="1">
      <c r="A23" s="36" t="s">
        <v>35</v>
      </c>
      <c r="B23" s="89">
        <f>IF(AND(주중데이터!B23=0,주중데이터!C23=0),0,IF(ISNUMBER(getcolorred(주중데이터!B23))=TRUE,주중데이터!B23,IF(ISNUMBER(getcolorgreen(주중데이터!C23))=TRUE,주중데이터!C23,주중데이터!B23)))</f>
        <v>168.91</v>
      </c>
      <c r="C23" s="90"/>
      <c r="D23" s="81">
        <f>IF(AND(주중데이터!D23=0,주중데이터!E23=0),0,IF(ISNUMBER(getcolorred(주중데이터!D23))=TRUE,주중데이터!D23,IF(ISNUMBER(getcolorgreen(주중데이터!E23))=TRUE,주중데이터!E23,주중데이터!D23)))</f>
        <v>227.85</v>
      </c>
      <c r="E23" s="81"/>
      <c r="F23" s="81">
        <f>IF(AND(주중데이터!F23=0,주중데이터!G23=0),0,IF(ISNUMBER(getcolorred(주중데이터!F23))=TRUE,주중데이터!F23,IF(ISNUMBER(getcolorgreen(주중데이터!G23))=TRUE,주중데이터!G23,주중데이터!F23)))</f>
        <v>-0.5</v>
      </c>
      <c r="G23" s="81"/>
      <c r="H23" s="81">
        <f>IF(AND(주중데이터!H23=0,주중데이터!I23=0),0,IF(ISNUMBER(getcolorred(주중데이터!H23))=TRUE,주중데이터!H23,IF(ISNUMBER(getcolorgreen(주중데이터!I23))=TRUE,주중데이터!I23,주중데이터!H23)))</f>
        <v>-0.5</v>
      </c>
      <c r="I23" s="81"/>
      <c r="J23" s="81">
        <f>IF(AND(주중데이터!J23=0,주중데이터!K23=0),0,IF(ISNUMBER(getcolorred(주중데이터!J23))=TRUE,주중데이터!J23,IF(ISNUMBER(getcolorgreen(주중데이터!K23))=TRUE,주중데이터!K23,주중데이터!J23)))</f>
        <v>168.91</v>
      </c>
      <c r="K23" s="81"/>
      <c r="L23" s="81">
        <f>IF(AND(주중데이터!L23=0,주중데이터!M23=0),0,IF(ISNUMBER(getcolorred(주중데이터!L23))=TRUE,주중데이터!L23,IF(ISNUMBER(getcolorgreen(주중데이터!M23))=TRUE,주중데이터!M23,주중데이터!L23)))</f>
        <v>-0.5</v>
      </c>
      <c r="M23" s="81"/>
      <c r="N23" s="81">
        <f>IF(AND(주중데이터!N23=0,주중데이터!O23=0),0,IF(ISNUMBER(getcolorred(주중데이터!N23))=TRUE,주중데이터!N23,IF(ISNUMBER(getcolorgreen(주중데이터!O23))=TRUE,주중데이터!O23,주중데이터!N23)))</f>
        <v>-0.5</v>
      </c>
      <c r="O23" s="81"/>
      <c r="P23" s="81">
        <f>IF(AND(주중데이터!P23=0,주중데이터!Q23=0),0,IF(ISNUMBER(getcolorred(주중데이터!P23))=TRUE,주중데이터!P23,IF(ISNUMBER(getcolorgreen(주중데이터!Q23))=TRUE,주중데이터!Q23,주중데이터!P23)))</f>
        <v>200</v>
      </c>
      <c r="Q23" s="81"/>
      <c r="R23" s="81">
        <f>IF(AND(주중데이터!R23=0,주중데이터!S23=0),0,IF(ISNUMBER(getcolorred(주중데이터!R23))=TRUE,주중데이터!R23,IF(ISNUMBER(getcolorgreen(주중데이터!S23))=TRUE,주중데이터!S23,주중데이터!R23)))</f>
        <v>321.49</v>
      </c>
      <c r="S23" s="81"/>
      <c r="T23" s="81">
        <f>IF(AND(주중데이터!T23=0,주중데이터!U23=0),0,IF(ISNUMBER(getcolorred(주중데이터!T23))=TRUE,주중데이터!T23,IF(ISNUMBER(getcolorgreen(주중데이터!U23))=TRUE,주중데이터!U23,주중데이터!T23)))</f>
        <v>200</v>
      </c>
      <c r="U23" s="81"/>
      <c r="V23" s="81">
        <f>IF(AND(주중데이터!V23=0,주중데이터!W23=0),0,IF(ISNUMBER(getcolorred(주중데이터!V23))=TRUE,주중데이터!V23,IF(ISNUMBER(getcolorgreen(주중데이터!W23))=TRUE,주중데이터!W23,주중데이터!V23)))</f>
        <v>319.74</v>
      </c>
      <c r="W23" s="81"/>
      <c r="X23" s="81">
        <f>IF(AND(주중데이터!X23=0,주중데이터!Y23=0),0,IF(ISNUMBER(getcolorred(주중데이터!X23))=TRUE,주중데이터!X23,IF(ISNUMBER(getcolorgreen(주중데이터!Y23))=TRUE,주중데이터!Y23,주중데이터!X23)))</f>
        <v>321.49</v>
      </c>
      <c r="Y23" s="82"/>
      <c r="Z23" s="86"/>
    </row>
    <row r="24" spans="1:51" ht="17.25" thickBot="1">
      <c r="A24" s="36" t="s">
        <v>36</v>
      </c>
      <c r="B24" s="89">
        <f>IF(AND(주중데이터!B24=0,주중데이터!C24=0),0,IF(ISNUMBER(getcolorred(주중데이터!B24))=TRUE,주중데이터!B24,IF(ISNUMBER(getcolorgreen(주중데이터!C24))=TRUE,주중데이터!C24,주중데이터!B24)))</f>
        <v>164.06</v>
      </c>
      <c r="C24" s="90"/>
      <c r="D24" s="81">
        <f>IF(AND(주중데이터!D24=0,주중데이터!E24=0),0,IF(ISNUMBER(getcolorred(주중데이터!D24))=TRUE,주중데이터!D24,IF(ISNUMBER(getcolorgreen(주중데이터!E24))=TRUE,주중데이터!E24,주중데이터!D24)))</f>
        <v>193</v>
      </c>
      <c r="E24" s="81"/>
      <c r="F24" s="81">
        <f>IF(AND(주중데이터!F24=0,주중데이터!G24=0),0,IF(ISNUMBER(getcolorred(주중데이터!F24))=TRUE,주중데이터!F24,IF(ISNUMBER(getcolorgreen(주중데이터!G24))=TRUE,주중데이터!G24,주중데이터!F24)))</f>
        <v>-0.5</v>
      </c>
      <c r="G24" s="81"/>
      <c r="H24" s="81">
        <f>IF(AND(주중데이터!H24=0,주중데이터!I24=0),0,IF(ISNUMBER(getcolorred(주중데이터!H24))=TRUE,주중데이터!H24,IF(ISNUMBER(getcolorgreen(주중데이터!I24))=TRUE,주중데이터!I24,주중데이터!H24)))</f>
        <v>-0.5</v>
      </c>
      <c r="I24" s="81"/>
      <c r="J24" s="81">
        <f>IF(AND(주중데이터!J24=0,주중데이터!K24=0),0,IF(ISNUMBER(getcolorred(주중데이터!J24))=TRUE,주중데이터!J24,IF(ISNUMBER(getcolorgreen(주중데이터!K24))=TRUE,주중데이터!K24,주중데이터!J24)))</f>
        <v>164.06</v>
      </c>
      <c r="K24" s="81"/>
      <c r="L24" s="81">
        <f>IF(AND(주중데이터!L24=0,주중데이터!M24=0),0,IF(ISNUMBER(getcolorred(주중데이터!L24))=TRUE,주중데이터!L24,IF(ISNUMBER(getcolorgreen(주중데이터!M24))=TRUE,주중데이터!M24,주중데이터!L24)))</f>
        <v>-0.5</v>
      </c>
      <c r="M24" s="81"/>
      <c r="N24" s="81">
        <f>IF(AND(주중데이터!N24=0,주중데이터!O24=0),0,IF(ISNUMBER(getcolorred(주중데이터!N24))=TRUE,주중데이터!N24,IF(ISNUMBER(getcolorgreen(주중데이터!O24))=TRUE,주중데이터!O24,주중데이터!N24)))</f>
        <v>-0.5</v>
      </c>
      <c r="O24" s="81"/>
      <c r="P24" s="81">
        <f>IF(AND(주중데이터!P24=0,주중데이터!Q24=0),0,IF(ISNUMBER(getcolorred(주중데이터!P24))=TRUE,주중데이터!P24,IF(ISNUMBER(getcolorgreen(주중데이터!Q24))=TRUE,주중데이터!Q24,주중데이터!P24)))</f>
        <v>178.39</v>
      </c>
      <c r="Q24" s="81"/>
      <c r="R24" s="81">
        <f>IF(AND(주중데이터!R24=0,주중데이터!S24=0),0,IF(ISNUMBER(getcolorred(주중데이터!R24))=TRUE,주중데이터!R24,IF(ISNUMBER(getcolorgreen(주중데이터!S24))=TRUE,주중데이터!S24,주중데이터!R24)))</f>
        <v>193</v>
      </c>
      <c r="S24" s="81"/>
      <c r="T24" s="81">
        <f>IF(AND(주중데이터!T24=0,주중데이터!U24=0),0,IF(ISNUMBER(getcolorred(주중데이터!T24))=TRUE,주중데이터!T24,IF(ISNUMBER(getcolorgreen(주중데이터!U24))=TRUE,주중데이터!U24,주중데이터!T24)))</f>
        <v>178.39</v>
      </c>
      <c r="U24" s="81"/>
      <c r="V24" s="81">
        <f>IF(AND(주중데이터!V24=0,주중데이터!W24=0),0,IF(ISNUMBER(getcolorred(주중데이터!V24))=TRUE,주중데이터!V24,IF(ISNUMBER(getcolorgreen(주중데이터!W24))=TRUE,주중데이터!W24,주중데이터!V24)))</f>
        <v>193</v>
      </c>
      <c r="W24" s="81"/>
      <c r="X24" s="81">
        <f>IF(AND(주중데이터!X24=0,주중데이터!Y24=0),0,IF(ISNUMBER(getcolorred(주중데이터!X24))=TRUE,주중데이터!X24,IF(ISNUMBER(getcolorgreen(주중데이터!Y24))=TRUE,주중데이터!Y24,주중데이터!X24)))</f>
        <v>193</v>
      </c>
      <c r="Y24" s="82"/>
      <c r="Z24" s="86"/>
      <c r="AA24" s="31">
        <f>IF(주중DATA!AA24="","",주중DATA!AA24)</f>
        <v>44743</v>
      </c>
    </row>
    <row r="25" spans="1:51">
      <c r="A25" s="36" t="s">
        <v>37</v>
      </c>
      <c r="B25" s="89">
        <f>IF(AND(주중데이터!B25=0,주중데이터!C25=0),0,IF(ISNUMBER(getcolorred(주중데이터!B25))=TRUE,주중데이터!B25,IF(ISNUMBER(getcolorgreen(주중데이터!C25))=TRUE,주중데이터!C25,주중데이터!B25)))</f>
        <v>161.82</v>
      </c>
      <c r="C25" s="90"/>
      <c r="D25" s="81">
        <f>IF(AND(주중데이터!D25=0,주중데이터!E25=0),0,IF(ISNUMBER(getcolorred(주중데이터!D25))=TRUE,주중데이터!D25,IF(ISNUMBER(getcolorgreen(주중데이터!E25))=TRUE,주중데이터!E25,주중데이터!D25)))</f>
        <v>172</v>
      </c>
      <c r="E25" s="81"/>
      <c r="F25" s="81">
        <f>IF(AND(주중데이터!F25=0,주중데이터!G25=0),0,IF(ISNUMBER(getcolorred(주중데이터!F25))=TRUE,주중데이터!F25,IF(ISNUMBER(getcolorgreen(주중데이터!G25))=TRUE,주중데이터!G25,주중데이터!F25)))</f>
        <v>-1</v>
      </c>
      <c r="G25" s="81"/>
      <c r="H25" s="81">
        <f>IF(AND(주중데이터!H25=0,주중데이터!I25=0),0,IF(ISNUMBER(getcolorred(주중데이터!H25))=TRUE,주중데이터!H25,IF(ISNUMBER(getcolorgreen(주중데이터!I25))=TRUE,주중데이터!I25,주중데이터!H25)))</f>
        <v>-1</v>
      </c>
      <c r="I25" s="81"/>
      <c r="J25" s="81">
        <f>IF(AND(주중데이터!J25=0,주중데이터!K25=0),0,IF(ISNUMBER(getcolorred(주중데이터!J25))=TRUE,주중데이터!J25,IF(ISNUMBER(getcolorgreen(주중데이터!K25))=TRUE,주중데이터!K25,주중데이터!J25)))</f>
        <v>161.82</v>
      </c>
      <c r="K25" s="81"/>
      <c r="L25" s="81">
        <f>IF(AND(주중데이터!L25=0,주중데이터!M25=0),0,IF(ISNUMBER(getcolorred(주중데이터!L25))=TRUE,주중데이터!L25,IF(ISNUMBER(getcolorgreen(주중데이터!M25))=TRUE,주중데이터!M25,주중데이터!L25)))</f>
        <v>-1</v>
      </c>
      <c r="M25" s="81"/>
      <c r="N25" s="81">
        <f>IF(AND(주중데이터!N25=0,주중데이터!O25=0),0,IF(ISNUMBER(getcolorred(주중데이터!N25))=TRUE,주중데이터!N25,IF(ISNUMBER(getcolorgreen(주중데이터!O25))=TRUE,주중데이터!O25,주중데이터!N25)))</f>
        <v>-1</v>
      </c>
      <c r="O25" s="81"/>
      <c r="P25" s="81">
        <f>IF(AND(주중데이터!P25=0,주중데이터!Q25=0),0,IF(ISNUMBER(getcolorred(주중데이터!P25))=TRUE,주중데이터!P25,IF(ISNUMBER(getcolorgreen(주중데이터!Q25))=TRUE,주중데이터!Q25,주중데이터!P25)))</f>
        <v>170.04</v>
      </c>
      <c r="Q25" s="81"/>
      <c r="R25" s="81">
        <f>IF(AND(주중데이터!R25=0,주중데이터!S25=0),0,IF(ISNUMBER(getcolorred(주중데이터!R25))=TRUE,주중데이터!R25,IF(ISNUMBER(getcolorgreen(주중데이터!S25))=TRUE,주중데이터!S25,주중데이터!R25)))</f>
        <v>172</v>
      </c>
      <c r="S25" s="81"/>
      <c r="T25" s="81">
        <f>IF(AND(주중데이터!T25=0,주중데이터!U25=0),0,IF(ISNUMBER(getcolorred(주중데이터!T25))=TRUE,주중데이터!T25,IF(ISNUMBER(getcolorgreen(주중데이터!U25))=TRUE,주중데이터!U25,주중데이터!T25)))</f>
        <v>170.04</v>
      </c>
      <c r="U25" s="81"/>
      <c r="V25" s="81">
        <f>IF(AND(주중데이터!V25=0,주중데이터!W25=0),0,IF(ISNUMBER(getcolorred(주중데이터!V25))=TRUE,주중데이터!V25,IF(ISNUMBER(getcolorgreen(주중데이터!W25))=TRUE,주중데이터!W25,주중데이터!V25)))</f>
        <v>172</v>
      </c>
      <c r="W25" s="81"/>
      <c r="X25" s="81">
        <f>IF(AND(주중데이터!X25=0,주중데이터!Y25=0),0,IF(ISNUMBER(getcolorred(주중데이터!X25))=TRUE,주중데이터!X25,IF(ISNUMBER(getcolorgreen(주중데이터!Y25))=TRUE,주중데이터!Y25,주중데이터!X25)))</f>
        <v>172</v>
      </c>
      <c r="Y25" s="82"/>
      <c r="Z25" s="86"/>
      <c r="AA25" s="9" t="str">
        <f>IF(주중DATA!AA25="","",주중DATA!AA25)</f>
        <v>Min</v>
      </c>
      <c r="AB25" s="10" t="str">
        <f>IF(주중DATA!AB25="","",주중DATA!AB25)</f>
        <v>153,45</v>
      </c>
      <c r="AC25" s="10" t="str">
        <f>IF(주중DATA!AC25="","",주중DATA!AC25)</f>
        <v>143,00</v>
      </c>
      <c r="AD25" s="10" t="str">
        <f>IF(주중DATA!AD25="","",주중DATA!AD25)</f>
        <v>214,29</v>
      </c>
      <c r="AE25" s="10" t="str">
        <f>IF(주중DATA!AE25="","",주중DATA!AE25)</f>
        <v>144,95</v>
      </c>
      <c r="AF25" s="10" t="str">
        <f>IF(주중DATA!AF25="","",주중DATA!AF25)</f>
        <v>1,56</v>
      </c>
      <c r="AG25" s="10" t="str">
        <f>IF(주중DATA!AG25="","",주중DATA!AG25)</f>
        <v>-1,00</v>
      </c>
      <c r="AH25" s="10" t="str">
        <f>IF(주중DATA!AH25="","",주중DATA!AH25)</f>
        <v>1,56</v>
      </c>
      <c r="AI25" s="10" t="str">
        <f>IF(주중DATA!AI25="","",주중DATA!AI25)</f>
        <v>-1,00</v>
      </c>
      <c r="AJ25" s="10" t="str">
        <f>IF(주중DATA!AJ25="","",주중DATA!AJ25)</f>
        <v>153,45</v>
      </c>
      <c r="AK25" s="10" t="str">
        <f>IF(주중DATA!AK25="","",주중DATA!AK25)</f>
        <v>143,00</v>
      </c>
      <c r="AL25" s="10" t="str">
        <f>IF(주중DATA!AL25="","",주중DATA!AL25)</f>
        <v>23,83</v>
      </c>
      <c r="AM25" s="10" t="str">
        <f>IF(주중DATA!AM25="","",주중DATA!AM25)</f>
        <v>-1,00</v>
      </c>
      <c r="AN25" s="10" t="str">
        <f>IF(주중DATA!AN25="","",주중DATA!AN25)</f>
        <v>23,83</v>
      </c>
      <c r="AO25" s="10" t="str">
        <f>IF(주중DATA!AO25="","",주중DATA!AO25)</f>
        <v>-1,00</v>
      </c>
      <c r="AP25" s="10" t="str">
        <f>IF(주중DATA!AP25="","",주중DATA!AP25)</f>
        <v>27,24</v>
      </c>
      <c r="AQ25" s="10" t="str">
        <f>IF(주중DATA!AQ25="","",주중DATA!AQ25)</f>
        <v>-1,00</v>
      </c>
      <c r="AR25" s="10" t="str">
        <f>IF(주중DATA!AR25="","",주중DATA!AR25)</f>
        <v>220,69</v>
      </c>
      <c r="AS25" s="10" t="str">
        <f>IF(주중DATA!AS25="","",주중DATA!AS25)</f>
        <v>-1,00</v>
      </c>
      <c r="AT25" s="10" t="str">
        <f>IF(주중DATA!AT25="","",주중DATA!AT25)</f>
        <v>27,24</v>
      </c>
      <c r="AU25" s="10" t="str">
        <f>IF(주중DATA!AU25="","",주중DATA!AU25)</f>
        <v>-1,00</v>
      </c>
      <c r="AV25" s="10" t="str">
        <f>IF(주중DATA!AV25="","",주중DATA!AV25)</f>
        <v>220,69</v>
      </c>
      <c r="AW25" s="10" t="str">
        <f>IF(주중DATA!AW25="","",주중DATA!AW25)</f>
        <v>143,00</v>
      </c>
      <c r="AX25" s="10" t="str">
        <f>IF(주중DATA!AX25="","",주중DATA!AX25)</f>
        <v>220,69</v>
      </c>
      <c r="AY25" s="18" t="str">
        <f>IF(주중DATA!AY25="","",주중DATA!AY25)</f>
        <v>143,00</v>
      </c>
    </row>
    <row r="26" spans="1:51">
      <c r="A26" s="36" t="s">
        <v>39</v>
      </c>
      <c r="B26" s="89">
        <f>IF(AND(주중데이터!B26=0,주중데이터!C26=0),0,IF(ISNUMBER(getcolorred(주중데이터!B26))=TRUE,주중데이터!B26,IF(ISNUMBER(getcolorgreen(주중데이터!C26))=TRUE,주중데이터!C26,주중데이터!B26)))</f>
        <v>151</v>
      </c>
      <c r="C26" s="90"/>
      <c r="D26" s="81">
        <f>IF(AND(주중데이터!D26=0,주중데이터!E26=0),0,IF(ISNUMBER(getcolorred(주중데이터!D26))=TRUE,주중데이터!D26,IF(ISNUMBER(getcolorgreen(주중데이터!E26))=TRUE,주중데이터!E26,주중데이터!D26)))</f>
        <v>151</v>
      </c>
      <c r="E26" s="81"/>
      <c r="F26" s="81">
        <f>IF(AND(주중데이터!F26=0,주중데이터!G26=0),0,IF(ISNUMBER(getcolorred(주중데이터!F26))=TRUE,주중데이터!F26,IF(ISNUMBER(getcolorgreen(주중데이터!G26))=TRUE,주중데이터!G26,주중데이터!F26)))</f>
        <v>-1</v>
      </c>
      <c r="G26" s="81"/>
      <c r="H26" s="81">
        <f>IF(AND(주중데이터!H26=0,주중데이터!I26=0),0,IF(ISNUMBER(getcolorred(주중데이터!H26))=TRUE,주중데이터!H26,IF(ISNUMBER(getcolorgreen(주중데이터!I26))=TRUE,주중데이터!I26,주중데이터!H26)))</f>
        <v>-1</v>
      </c>
      <c r="I26" s="81"/>
      <c r="J26" s="81">
        <f>IF(AND(주중데이터!J26=0,주중데이터!K26=0),0,IF(ISNUMBER(getcolorred(주중데이터!J26))=TRUE,주중데이터!J26,IF(ISNUMBER(getcolorgreen(주중데이터!K26))=TRUE,주중데이터!K26,주중데이터!J26)))</f>
        <v>151</v>
      </c>
      <c r="K26" s="81"/>
      <c r="L26" s="81">
        <f>IF(AND(주중데이터!L26=0,주중데이터!M26=0),0,IF(ISNUMBER(getcolorred(주중데이터!L26))=TRUE,주중데이터!L26,IF(ISNUMBER(getcolorgreen(주중데이터!M26))=TRUE,주중데이터!M26,주중데이터!L26)))</f>
        <v>-1</v>
      </c>
      <c r="M26" s="81"/>
      <c r="N26" s="81">
        <f>IF(AND(주중데이터!N26=0,주중데이터!O26=0),0,IF(ISNUMBER(getcolorred(주중데이터!N26))=TRUE,주중데이터!N26,IF(ISNUMBER(getcolorgreen(주중데이터!O26))=TRUE,주중데이터!O26,주중데이터!N26)))</f>
        <v>-1</v>
      </c>
      <c r="O26" s="81"/>
      <c r="P26" s="81">
        <f>IF(AND(주중데이터!P26=0,주중데이터!Q26=0),0,IF(ISNUMBER(getcolorred(주중데이터!P26))=TRUE,주중데이터!P26,IF(ISNUMBER(getcolorgreen(주중데이터!Q26))=TRUE,주중데이터!Q26,주중데이터!P26)))</f>
        <v>151</v>
      </c>
      <c r="Q26" s="81"/>
      <c r="R26" s="81">
        <f>IF(AND(주중데이터!R26=0,주중데이터!S26=0),0,IF(ISNUMBER(getcolorred(주중데이터!R26))=TRUE,주중데이터!R26,IF(ISNUMBER(getcolorgreen(주중데이터!S26))=TRUE,주중데이터!S26,주중데이터!R26)))</f>
        <v>151</v>
      </c>
      <c r="S26" s="81"/>
      <c r="T26" s="81">
        <f>IF(AND(주중데이터!T26=0,주중데이터!U26=0),0,IF(ISNUMBER(getcolorred(주중데이터!T26))=TRUE,주중데이터!T26,IF(ISNUMBER(getcolorgreen(주중데이터!U26))=TRUE,주중데이터!U26,주중데이터!T26)))</f>
        <v>151</v>
      </c>
      <c r="U26" s="81"/>
      <c r="V26" s="81">
        <f>IF(AND(주중데이터!V26=0,주중데이터!W26=0),0,IF(ISNUMBER(getcolorred(주중데이터!V26))=TRUE,주중데이터!V26,IF(ISNUMBER(getcolorgreen(주중데이터!W26))=TRUE,주중데이터!W26,주중데이터!V26)))</f>
        <v>151</v>
      </c>
      <c r="W26" s="81"/>
      <c r="X26" s="81">
        <f>IF(AND(주중데이터!X26=0,주중데이터!Y26=0),0,IF(ISNUMBER(getcolorred(주중데이터!X26))=TRUE,주중데이터!X26,IF(ISNUMBER(getcolorgreen(주중데이터!Y26))=TRUE,주중데이터!Y26,주중데이터!X26)))</f>
        <v>151</v>
      </c>
      <c r="Y26" s="82"/>
      <c r="Z26" s="86"/>
      <c r="AA26" s="11" t="str">
        <f>IF(주중DATA!AA26="","",주중DATA!AA26)</f>
        <v>Max</v>
      </c>
      <c r="AB26" s="3" t="str">
        <f>IF(주중DATA!AB26="","",주중DATA!AB26)</f>
        <v>309,22</v>
      </c>
      <c r="AC26" s="3" t="str">
        <f>IF(주중DATA!AC26="","",주중DATA!AC26)</f>
        <v>183,12</v>
      </c>
      <c r="AD26" s="3" t="str">
        <f>IF(주중DATA!AD26="","",주중DATA!AD26)</f>
        <v>309,22</v>
      </c>
      <c r="AE26" s="3" t="str">
        <f>IF(주중DATA!AE26="","",주중DATA!AE26)</f>
        <v>253,79</v>
      </c>
      <c r="AF26" s="3" t="str">
        <f>IF(주중DATA!AF26="","",주중DATA!AF26)</f>
        <v>2,83</v>
      </c>
      <c r="AG26" s="3" t="str">
        <f>IF(주중DATA!AG26="","",주중DATA!AG26)</f>
        <v>2,55</v>
      </c>
      <c r="AH26" s="3" t="str">
        <f>IF(주중DATA!AH26="","",주중DATA!AH26)</f>
        <v>2,83</v>
      </c>
      <c r="AI26" s="3" t="str">
        <f>IF(주중DATA!AI26="","",주중DATA!AI26)</f>
        <v>2,55</v>
      </c>
      <c r="AJ26" s="3" t="str">
        <f>IF(주중DATA!AJ26="","",주중DATA!AJ26)</f>
        <v>309,22</v>
      </c>
      <c r="AK26" s="3" t="str">
        <f>IF(주중DATA!AK26="","",주중DATA!AK26)</f>
        <v>183,12</v>
      </c>
      <c r="AL26" s="3" t="str">
        <f>IF(주중DATA!AL26="","",주중DATA!AL26)</f>
        <v>32,61</v>
      </c>
      <c r="AM26" s="3" t="str">
        <f>IF(주중DATA!AM26="","",주중DATA!AM26)</f>
        <v>29,84</v>
      </c>
      <c r="AN26" s="3" t="str">
        <f>IF(주중DATA!AN26="","",주중DATA!AN26)</f>
        <v>32,61</v>
      </c>
      <c r="AO26" s="3" t="str">
        <f>IF(주중DATA!AO26="","",주중DATA!AO26)</f>
        <v>29,84</v>
      </c>
      <c r="AP26" s="3" t="str">
        <f>IF(주중DATA!AP26="","",주중DATA!AP26)</f>
        <v>385,19</v>
      </c>
      <c r="AQ26" s="3" t="str">
        <f>IF(주중DATA!AQ26="","",주중DATA!AQ26)</f>
        <v>339,00</v>
      </c>
      <c r="AR26" s="3" t="str">
        <f>IF(주중DATA!AR26="","",주중DATA!AR26)</f>
        <v>430,15</v>
      </c>
      <c r="AS26" s="3" t="str">
        <f>IF(주중DATA!AS26="","",주중DATA!AS26)</f>
        <v>355,19</v>
      </c>
      <c r="AT26" s="3" t="str">
        <f>IF(주중DATA!AT26="","",주중DATA!AT26)</f>
        <v>385,19</v>
      </c>
      <c r="AU26" s="3" t="str">
        <f>IF(주중DATA!AU26="","",주중DATA!AU26)</f>
        <v>339,00</v>
      </c>
      <c r="AV26" s="3" t="str">
        <f>IF(주중DATA!AV26="","",주중DATA!AV26)</f>
        <v>470,48</v>
      </c>
      <c r="AW26" s="3" t="str">
        <f>IF(주중DATA!AW26="","",주중DATA!AW26)</f>
        <v>355,19</v>
      </c>
      <c r="AX26" s="3" t="str">
        <f>IF(주중DATA!AX26="","",주중DATA!AX26)</f>
        <v>470,48</v>
      </c>
      <c r="AY26" s="12" t="str">
        <f>IF(주중DATA!AY26="","",주중DATA!AY26)</f>
        <v>355,19</v>
      </c>
    </row>
    <row r="27" spans="1:51" ht="17.25" thickBot="1">
      <c r="A27" s="37" t="s">
        <v>41</v>
      </c>
      <c r="B27" s="91">
        <f>IF(AND(주중데이터!B27=0,주중데이터!C27=0),0,IF(ISNUMBER(getcolorred(주중데이터!B27))=TRUE,주중데이터!B27,IF(ISNUMBER(getcolorgreen(주중데이터!C27))=TRUE,주중데이터!C27,주중데이터!B27)))</f>
        <v>144.94999999999999</v>
      </c>
      <c r="C27" s="92"/>
      <c r="D27" s="79">
        <f>IF(AND(주중데이터!D27=0,주중데이터!E27=0),0,IF(ISNUMBER(getcolorred(주중데이터!D27))=TRUE,주중데이터!D27,IF(ISNUMBER(getcolorgreen(주중데이터!E27))=TRUE,주중데이터!E27,주중데이터!D27)))</f>
        <v>144.94999999999999</v>
      </c>
      <c r="E27" s="79"/>
      <c r="F27" s="79">
        <f>IF(AND(주중데이터!F27=0,주중데이터!G27=0),0,IF(ISNUMBER(getcolorred(주중데이터!F27))=TRUE,주중데이터!F27,IF(ISNUMBER(getcolorgreen(주중데이터!G27))=TRUE,주중데이터!G27,주중데이터!F27)))</f>
        <v>-1</v>
      </c>
      <c r="G27" s="79"/>
      <c r="H27" s="79">
        <f>IF(AND(주중데이터!H27=0,주중데이터!I27=0),0,IF(ISNUMBER(getcolorred(주중데이터!H27))=TRUE,주중데이터!H27,IF(ISNUMBER(getcolorgreen(주중데이터!I27))=TRUE,주중데이터!I27,주중데이터!H27)))</f>
        <v>-1</v>
      </c>
      <c r="I27" s="79"/>
      <c r="J27" s="79">
        <f>IF(AND(주중데이터!J27=0,주중데이터!K27=0),0,IF(ISNUMBER(getcolorred(주중데이터!J27))=TRUE,주중데이터!J27,IF(ISNUMBER(getcolorgreen(주중데이터!K27))=TRUE,주중데이터!K27,주중데이터!J27)))</f>
        <v>144.94999999999999</v>
      </c>
      <c r="K27" s="79"/>
      <c r="L27" s="79">
        <f>IF(AND(주중데이터!L27=0,주중데이터!M27=0),0,IF(ISNUMBER(getcolorred(주중데이터!L27))=TRUE,주중데이터!L27,IF(ISNUMBER(getcolorgreen(주중데이터!M27))=TRUE,주중데이터!M27,주중데이터!L27)))</f>
        <v>-1</v>
      </c>
      <c r="M27" s="79"/>
      <c r="N27" s="79">
        <f>IF(AND(주중데이터!N27=0,주중데이터!O27=0),0,IF(ISNUMBER(getcolorred(주중데이터!N27))=TRUE,주중데이터!N27,IF(ISNUMBER(getcolorgreen(주중데이터!O27))=TRUE,주중데이터!O27,주중데이터!N27)))</f>
        <v>-1</v>
      </c>
      <c r="O27" s="79"/>
      <c r="P27" s="79">
        <f>IF(AND(주중데이터!P27=0,주중데이터!Q27=0),0,IF(ISNUMBER(getcolorred(주중데이터!P27))=TRUE,주중데이터!P27,IF(ISNUMBER(getcolorgreen(주중데이터!Q27))=TRUE,주중데이터!Q27,주중데이터!P27)))</f>
        <v>-1</v>
      </c>
      <c r="Q27" s="79"/>
      <c r="R27" s="79">
        <f>IF(AND(주중데이터!R27=0,주중데이터!S27=0),0,IF(ISNUMBER(getcolorred(주중데이터!R27))=TRUE,주중데이터!R27,IF(ISNUMBER(getcolorgreen(주중데이터!S27))=TRUE,주중데이터!S27,주중데이터!R27)))</f>
        <v>-1</v>
      </c>
      <c r="S27" s="79"/>
      <c r="T27" s="79">
        <f>IF(AND(주중데이터!T27=0,주중데이터!U27=0),0,IF(ISNUMBER(getcolorred(주중데이터!T27))=TRUE,주중데이터!T27,IF(ISNUMBER(getcolorgreen(주중데이터!U27))=TRUE,주중데이터!U27,주중데이터!T27)))</f>
        <v>-1</v>
      </c>
      <c r="U27" s="79"/>
      <c r="V27" s="79">
        <f>IF(AND(주중데이터!V27=0,주중데이터!W27=0),0,IF(ISNUMBER(getcolorred(주중데이터!V27))=TRUE,주중데이터!V27,IF(ISNUMBER(getcolorgreen(주중데이터!W27))=TRUE,주중데이터!W27,주중데이터!V27)))</f>
        <v>144.94999999999999</v>
      </c>
      <c r="W27" s="79"/>
      <c r="X27" s="79">
        <f>IF(AND(주중데이터!X27=0,주중데이터!Y27=0),0,IF(ISNUMBER(getcolorred(주중데이터!X27))=TRUE,주중데이터!X27,IF(ISNUMBER(getcolorgreen(주중데이터!Y27))=TRUE,주중데이터!Y27,주중데이터!X27)))</f>
        <v>144.94999999999999</v>
      </c>
      <c r="Y27" s="80"/>
      <c r="Z27" s="87"/>
      <c r="AA27" s="13" t="str">
        <f>IF(주중DATA!AA27="","",주중DATA!AA27)</f>
        <v>Avg</v>
      </c>
      <c r="AB27" s="14" t="str">
        <f>IF(주중DATA!AB27="","",주중DATA!AB27)</f>
        <v>185,52</v>
      </c>
      <c r="AC27" s="14" t="str">
        <f>IF(주중DATA!AC27="","",주중DATA!AC27)</f>
        <v>165,71</v>
      </c>
      <c r="AD27" s="14" t="str">
        <f>IF(주중DATA!AD27="","",주중DATA!AD27)</f>
        <v>237,30</v>
      </c>
      <c r="AE27" s="14" t="str">
        <f>IF(주중DATA!AE27="","",주중DATA!AE27)</f>
        <v>219,36</v>
      </c>
      <c r="AF27" s="14" t="str">
        <f>IF(주중DATA!AF27="","",주중DATA!AF27)</f>
        <v>2,08</v>
      </c>
      <c r="AG27" s="14" t="str">
        <f>IF(주중DATA!AG27="","",주중DATA!AG27)</f>
        <v>1,01</v>
      </c>
      <c r="AH27" s="14" t="str">
        <f>IF(주중DATA!AH27="","",주중DATA!AH27)</f>
        <v>2,08</v>
      </c>
      <c r="AI27" s="14" t="str">
        <f>IF(주중DATA!AI27="","",주중DATA!AI27)</f>
        <v>1,01</v>
      </c>
      <c r="AJ27" s="14" t="str">
        <f>IF(주중DATA!AJ27="","",주중DATA!AJ27)</f>
        <v>185,52</v>
      </c>
      <c r="AK27" s="14" t="str">
        <f>IF(주중DATA!AK27="","",주중DATA!AK27)</f>
        <v>165,71</v>
      </c>
      <c r="AL27" s="14" t="str">
        <f>IF(주중DATA!AL27="","",주중DATA!AL27)</f>
        <v>27,39</v>
      </c>
      <c r="AM27" s="14" t="str">
        <f>IF(주중DATA!AM27="","",주중DATA!AM27)</f>
        <v>11,27</v>
      </c>
      <c r="AN27" s="14" t="str">
        <f>IF(주중DATA!AN27="","",주중DATA!AN27)</f>
        <v>27,39</v>
      </c>
      <c r="AO27" s="14" t="str">
        <f>IF(주중DATA!AO27="","",주중DATA!AO27)</f>
        <v>11,27</v>
      </c>
      <c r="AP27" s="14" t="str">
        <f>IF(주중DATA!AP27="","",주중DATA!AP27)</f>
        <v>196,29</v>
      </c>
      <c r="AQ27" s="14" t="str">
        <f>IF(주중DATA!AQ27="","",주중DATA!AQ27)</f>
        <v>173,51</v>
      </c>
      <c r="AR27" s="14" t="str">
        <f>IF(주중DATA!AR27="","",주중DATA!AR27)</f>
        <v>312,31</v>
      </c>
      <c r="AS27" s="14" t="str">
        <f>IF(주중DATA!AS27="","",주중DATA!AS27)</f>
        <v>222,91</v>
      </c>
      <c r="AT27" s="14" t="str">
        <f>IF(주중DATA!AT27="","",주중DATA!AT27)</f>
        <v>217,85</v>
      </c>
      <c r="AU27" s="14" t="str">
        <f>IF(주중DATA!AU27="","",주중DATA!AU27)</f>
        <v>175,44</v>
      </c>
      <c r="AV27" s="14" t="str">
        <f>IF(주중DATA!AV27="","",주중DATA!AV27)</f>
        <v>319,04</v>
      </c>
      <c r="AW27" s="14" t="str">
        <f>IF(주중DATA!AW27="","",주중DATA!AW27)</f>
        <v>225,67</v>
      </c>
      <c r="AX27" s="14" t="str">
        <f>IF(주중DATA!AX27="","",주중DATA!AX27)</f>
        <v>323,20</v>
      </c>
      <c r="AY27" s="19" t="str">
        <f>IF(주중DATA!AY27="","",주중DATA!AY27)</f>
        <v>229,94</v>
      </c>
    </row>
    <row r="28" spans="1:51">
      <c r="A28" s="35" t="s">
        <v>16</v>
      </c>
      <c r="B28" s="83">
        <f>IF(AND(주중데이터!B28=0,주중데이터!C28=0),0,IF(ISNUMBER(getcolorred(주중데이터!B28))=TRUE,주중데이터!B28,IF(ISNUMBER(getcolorgreen(주중데이터!C28))=TRUE,주중데이터!C28,주중데이터!B28)))</f>
        <v>127</v>
      </c>
      <c r="C28" s="83"/>
      <c r="D28" s="83">
        <f>IF(AND(주중데이터!D28=0,주중데이터!E28=0),0,IF(ISNUMBER(getcolorred(주중데이터!D28))=TRUE,주중데이터!D28,IF(ISNUMBER(getcolorgreen(주중데이터!E28))=TRUE,주중데이터!E28,주중데이터!D28)))</f>
        <v>200.5</v>
      </c>
      <c r="E28" s="83"/>
      <c r="F28" s="83">
        <f>IF(AND(주중데이터!F28=0,주중데이터!G28=0),0,IF(ISNUMBER(getcolorred(주중데이터!F28))=TRUE,주중데이터!F28,IF(ISNUMBER(getcolorgreen(주중데이터!G28))=TRUE,주중데이터!G28,주중데이터!F28)))</f>
        <v>2</v>
      </c>
      <c r="G28" s="83"/>
      <c r="H28" s="83">
        <f>IF(AND(주중데이터!H28=0,주중데이터!I28=0),0,IF(ISNUMBER(getcolorred(주중데이터!H28))=TRUE,주중데이터!H28,IF(ISNUMBER(getcolorgreen(주중데이터!I28))=TRUE,주중데이터!I28,주중데이터!H28)))</f>
        <v>2</v>
      </c>
      <c r="I28" s="83"/>
      <c r="J28" s="83">
        <f>IF(AND(주중데이터!J28=0,주중데이터!K28=0),0,IF(ISNUMBER(getcolorred(주중데이터!J28))=TRUE,주중데이터!J28,IF(ISNUMBER(getcolorgreen(주중데이터!K28))=TRUE,주중데이터!K28,주중데이터!J28)))</f>
        <v>127</v>
      </c>
      <c r="K28" s="83"/>
      <c r="L28" s="83">
        <f>IF(AND(주중데이터!L28=0,주중데이터!M28=0),0,IF(ISNUMBER(getcolorred(주중데이터!L28))=TRUE,주중데이터!L28,IF(ISNUMBER(getcolorgreen(주중데이터!M28))=TRUE,주중데이터!M28,주중데이터!L28)))</f>
        <v>3.43</v>
      </c>
      <c r="M28" s="83"/>
      <c r="N28" s="83">
        <f>IF(AND(주중데이터!N28=0,주중데이터!O28=0),0,IF(ISNUMBER(getcolorred(주중데이터!N28))=TRUE,주중데이터!N28,IF(ISNUMBER(getcolorgreen(주중데이터!O28))=TRUE,주중데이터!O28,주중데이터!N28)))</f>
        <v>3.43</v>
      </c>
      <c r="O28" s="83"/>
      <c r="P28" s="83">
        <f>IF(AND(주중데이터!P28=0,주중데이터!Q28=0),0,IF(ISNUMBER(getcolorred(주중데이터!P28))=TRUE,주중데이터!P28,IF(ISNUMBER(getcolorgreen(주중데이터!Q28))=TRUE,주중데이터!Q28,주중데이터!P28)))</f>
        <v>3.43</v>
      </c>
      <c r="Q28" s="83"/>
      <c r="R28" s="83">
        <f>IF(AND(주중데이터!R28=0,주중데이터!S28=0),0,IF(ISNUMBER(getcolorred(주중데이터!R28))=TRUE,주중데이터!R28,IF(ISNUMBER(getcolorgreen(주중데이터!S28))=TRUE,주중데이터!S28,주중데이터!R28)))</f>
        <v>127</v>
      </c>
      <c r="S28" s="83"/>
      <c r="T28" s="83">
        <f>IF(AND(주중데이터!T28=0,주중데이터!U28=0),0,IF(ISNUMBER(getcolorred(주중데이터!T28))=TRUE,주중데이터!T28,IF(ISNUMBER(getcolorgreen(주중데이터!U28))=TRUE,주중데이터!U28,주중데이터!T28)))</f>
        <v>3.53</v>
      </c>
      <c r="U28" s="83"/>
      <c r="V28" s="83">
        <f>IF(AND(주중데이터!V28=0,주중데이터!W28=0),0,IF(ISNUMBER(getcolorred(주중데이터!V28))=TRUE,주중데이터!V28,IF(ISNUMBER(getcolorgreen(주중데이터!W28))=TRUE,주중데이터!W28,주중데이터!V28)))</f>
        <v>127</v>
      </c>
      <c r="W28" s="83"/>
      <c r="X28" s="83">
        <f>IF(AND(주중데이터!X28=0,주중데이터!Y28=0),0,IF(ISNUMBER(getcolorred(주중데이터!X28))=TRUE,주중데이터!X28,IF(ISNUMBER(getcolorgreen(주중데이터!Y28))=TRUE,주중데이터!Y28,주중데이터!X28)))</f>
        <v>127</v>
      </c>
      <c r="Y28" s="84"/>
      <c r="Z28" s="75">
        <f>IF(AA48="",0,DAY(AA48))</f>
        <v>4</v>
      </c>
    </row>
    <row r="29" spans="1:51">
      <c r="A29" s="36" t="s">
        <v>17</v>
      </c>
      <c r="B29" s="81">
        <f>IF(AND(주중데이터!B29=0,주중데이터!C29=0),0,IF(ISNUMBER(getcolorred(주중데이터!B29))=TRUE,주중데이터!B29,IF(ISNUMBER(getcolorgreen(주중데이터!C29))=TRUE,주중데이터!C29,주중데이터!B29)))</f>
        <v>117</v>
      </c>
      <c r="C29" s="81"/>
      <c r="D29" s="81">
        <f>IF(AND(주중데이터!D29=0,주중데이터!E29=0),0,IF(ISNUMBER(getcolorred(주중데이터!D29))=TRUE,주중데이터!D29,IF(ISNUMBER(getcolorgreen(주중데이터!E29))=TRUE,주중데이터!E29,주중데이터!D29)))</f>
        <v>197</v>
      </c>
      <c r="E29" s="81"/>
      <c r="F29" s="81">
        <f>IF(AND(주중데이터!F29=0,주중데이터!G29=0),0,IF(ISNUMBER(getcolorred(주중데이터!F29))=TRUE,주중데이터!F29,IF(ISNUMBER(getcolorgreen(주중데이터!G29))=TRUE,주중데이터!G29,주중데이터!F29)))</f>
        <v>1.89</v>
      </c>
      <c r="G29" s="81"/>
      <c r="H29" s="81">
        <f>IF(AND(주중데이터!H29=0,주중데이터!I29=0),0,IF(ISNUMBER(getcolorred(주중데이터!H29))=TRUE,주중데이터!H29,IF(ISNUMBER(getcolorgreen(주중데이터!I29))=TRUE,주중데이터!I29,주중데이터!H29)))</f>
        <v>1.89</v>
      </c>
      <c r="I29" s="81"/>
      <c r="J29" s="81">
        <f>IF(AND(주중데이터!J29=0,주중데이터!K29=0),0,IF(ISNUMBER(getcolorred(주중데이터!J29))=TRUE,주중데이터!J29,IF(ISNUMBER(getcolorgreen(주중데이터!K29))=TRUE,주중데이터!K29,주중데이터!J29)))</f>
        <v>117</v>
      </c>
      <c r="K29" s="81"/>
      <c r="L29" s="81">
        <f>IF(AND(주중데이터!L29=0,주중데이터!M29=0),0,IF(ISNUMBER(getcolorred(주중데이터!L29))=TRUE,주중데이터!L29,IF(ISNUMBER(getcolorgreen(주중데이터!M29))=TRUE,주중데이터!M29,주중데이터!L29)))</f>
        <v>1.89</v>
      </c>
      <c r="M29" s="81"/>
      <c r="N29" s="81">
        <f>IF(AND(주중데이터!N29=0,주중데이터!O29=0),0,IF(ISNUMBER(getcolorred(주중데이터!N29))=TRUE,주중데이터!N29,IF(ISNUMBER(getcolorgreen(주중데이터!O29))=TRUE,주중데이터!O29,주중데이터!N29)))</f>
        <v>1.89</v>
      </c>
      <c r="O29" s="81"/>
      <c r="P29" s="81">
        <f>IF(AND(주중데이터!P29=0,주중데이터!Q29=0),0,IF(ISNUMBER(getcolorred(주중데이터!P29))=TRUE,주중데이터!P29,IF(ISNUMBER(getcolorgreen(주중데이터!Q29))=TRUE,주중데이터!Q29,주중데이터!P29)))</f>
        <v>1.89</v>
      </c>
      <c r="Q29" s="81"/>
      <c r="R29" s="81">
        <f>IF(AND(주중데이터!R29=0,주중데이터!S29=0),0,IF(ISNUMBER(getcolorred(주중데이터!R29))=TRUE,주중데이터!R29,IF(ISNUMBER(getcolorgreen(주중데이터!S29))=TRUE,주중데이터!S29,주중데이터!R29)))</f>
        <v>117</v>
      </c>
      <c r="S29" s="81"/>
      <c r="T29" s="81">
        <f>IF(AND(주중데이터!T29=0,주중데이터!U29=0),0,IF(ISNUMBER(getcolorred(주중데이터!T29))=TRUE,주중데이터!T29,IF(ISNUMBER(getcolorgreen(주중데이터!U29))=TRUE,주중데이터!U29,주중데이터!T29)))</f>
        <v>1.89</v>
      </c>
      <c r="U29" s="81"/>
      <c r="V29" s="81">
        <f>IF(AND(주중데이터!V29=0,주중데이터!W29=0),0,IF(ISNUMBER(getcolorred(주중데이터!V29))=TRUE,주중데이터!V29,IF(ISNUMBER(getcolorgreen(주중데이터!W29))=TRUE,주중데이터!W29,주중데이터!V29)))</f>
        <v>117</v>
      </c>
      <c r="W29" s="81"/>
      <c r="X29" s="81">
        <f>IF(AND(주중데이터!X29=0,주중데이터!Y29=0),0,IF(ISNUMBER(getcolorred(주중데이터!X29))=TRUE,주중데이터!X29,IF(ISNUMBER(getcolorgreen(주중데이터!Y29))=TRUE,주중데이터!Y29,주중데이터!X29)))</f>
        <v>117</v>
      </c>
      <c r="Y29" s="82"/>
      <c r="Z29" s="76"/>
    </row>
    <row r="30" spans="1:51">
      <c r="A30" s="36" t="s">
        <v>18</v>
      </c>
      <c r="B30" s="81">
        <f>IF(AND(주중데이터!B30=0,주중데이터!C30=0),0,IF(ISNUMBER(getcolorred(주중데이터!B30))=TRUE,주중데이터!B30,IF(ISNUMBER(getcolorgreen(주중데이터!C30))=TRUE,주중데이터!C30,주중데이터!B30)))</f>
        <v>0</v>
      </c>
      <c r="C30" s="81"/>
      <c r="D30" s="81">
        <f>IF(AND(주중데이터!D30=0,주중데이터!E30=0),0,IF(ISNUMBER(getcolorred(주중데이터!D30))=TRUE,주중데이터!D30,IF(ISNUMBER(getcolorgreen(주중데이터!E30))=TRUE,주중데이터!E30,주중데이터!D30)))</f>
        <v>188.13</v>
      </c>
      <c r="E30" s="81"/>
      <c r="F30" s="81">
        <f>IF(AND(주중데이터!F30=0,주중데이터!G30=0),0,IF(ISNUMBER(getcolorred(주중데이터!F30))=TRUE,주중데이터!F30,IF(ISNUMBER(getcolorgreen(주중데이터!G30))=TRUE,주중데이터!G30,주중데이터!F30)))</f>
        <v>0</v>
      </c>
      <c r="G30" s="81"/>
      <c r="H30" s="81">
        <f>IF(AND(주중데이터!H30=0,주중데이터!I30=0),0,IF(ISNUMBER(getcolorred(주중데이터!H30))=TRUE,주중데이터!H30,IF(ISNUMBER(getcolorgreen(주중데이터!I30))=TRUE,주중데이터!I30,주중데이터!H30)))</f>
        <v>0</v>
      </c>
      <c r="I30" s="81"/>
      <c r="J30" s="81">
        <f>IF(AND(주중데이터!J30=0,주중데이터!K30=0),0,IF(ISNUMBER(getcolorred(주중데이터!J30))=TRUE,주중데이터!J30,IF(ISNUMBER(getcolorgreen(주중데이터!K30))=TRUE,주중데이터!K30,주중데이터!J30)))</f>
        <v>0</v>
      </c>
      <c r="K30" s="81"/>
      <c r="L30" s="81">
        <f>IF(AND(주중데이터!L30=0,주중데이터!M30=0),0,IF(ISNUMBER(getcolorred(주중데이터!L30))=TRUE,주중데이터!L30,IF(ISNUMBER(getcolorgreen(주중데이터!M30))=TRUE,주중데이터!M30,주중데이터!L30)))</f>
        <v>0</v>
      </c>
      <c r="M30" s="81"/>
      <c r="N30" s="81">
        <f>IF(AND(주중데이터!N30=0,주중데이터!O30=0),0,IF(ISNUMBER(getcolorred(주중데이터!N30))=TRUE,주중데이터!N30,IF(ISNUMBER(getcolorgreen(주중데이터!O30))=TRUE,주중데이터!O30,주중데이터!N30)))</f>
        <v>0</v>
      </c>
      <c r="O30" s="81"/>
      <c r="P30" s="81">
        <f>IF(AND(주중데이터!P30=0,주중데이터!Q30=0),0,IF(ISNUMBER(getcolorred(주중데이터!P30))=TRUE,주중데이터!P30,IF(ISNUMBER(getcolorgreen(주중데이터!Q30))=TRUE,주중데이터!Q30,주중데이터!P30)))</f>
        <v>0</v>
      </c>
      <c r="Q30" s="81"/>
      <c r="R30" s="81">
        <f>IF(AND(주중데이터!R30=0,주중데이터!S30=0),0,IF(ISNUMBER(getcolorred(주중데이터!R30))=TRUE,주중데이터!R30,IF(ISNUMBER(getcolorgreen(주중데이터!S30))=TRUE,주중데이터!S30,주중데이터!R30)))</f>
        <v>0</v>
      </c>
      <c r="S30" s="81"/>
      <c r="T30" s="81">
        <f>IF(AND(주중데이터!T30=0,주중데이터!U30=0),0,IF(ISNUMBER(getcolorred(주중데이터!T30))=TRUE,주중데이터!T30,IF(ISNUMBER(getcolorgreen(주중데이터!U30))=TRUE,주중데이터!U30,주중데이터!T30)))</f>
        <v>0</v>
      </c>
      <c r="U30" s="81"/>
      <c r="V30" s="81">
        <f>IF(AND(주중데이터!V30=0,주중데이터!W30=0),0,IF(ISNUMBER(getcolorred(주중데이터!V30))=TRUE,주중데이터!V30,IF(ISNUMBER(getcolorgreen(주중데이터!W30))=TRUE,주중데이터!W30,주중데이터!V30)))</f>
        <v>188.13</v>
      </c>
      <c r="W30" s="81"/>
      <c r="X30" s="81">
        <f>IF(AND(주중데이터!X30=0,주중데이터!Y30=0),0,IF(ISNUMBER(getcolorred(주중데이터!X30))=TRUE,주중데이터!X30,IF(ISNUMBER(getcolorgreen(주중데이터!Y30))=TRUE,주중데이터!Y30,주중데이터!X30)))</f>
        <v>188.13</v>
      </c>
      <c r="Y30" s="82"/>
      <c r="Z30" s="76"/>
    </row>
    <row r="31" spans="1:51">
      <c r="A31" s="36" t="s">
        <v>19</v>
      </c>
      <c r="B31" s="81">
        <f>IF(AND(주중데이터!B31=0,주중데이터!C31=0),0,IF(ISNUMBER(getcolorred(주중데이터!B31))=TRUE,주중데이터!B31,IF(ISNUMBER(getcolorgreen(주중데이터!C31))=TRUE,주중데이터!C31,주중데이터!B31)))</f>
        <v>0</v>
      </c>
      <c r="C31" s="81"/>
      <c r="D31" s="81">
        <f>IF(AND(주중데이터!D31=0,주중데이터!E31=0),0,IF(ISNUMBER(getcolorred(주중데이터!D31))=TRUE,주중데이터!D31,IF(ISNUMBER(getcolorgreen(주중데이터!E31))=TRUE,주중데이터!E31,주중데이터!D31)))</f>
        <v>190.5</v>
      </c>
      <c r="E31" s="81"/>
      <c r="F31" s="81">
        <f>IF(AND(주중데이터!F31=0,주중데이터!G31=0),0,IF(ISNUMBER(getcolorred(주중데이터!F31))=TRUE,주중데이터!F31,IF(ISNUMBER(getcolorgreen(주중데이터!G31))=TRUE,주중데이터!G31,주중데이터!F31)))</f>
        <v>0</v>
      </c>
      <c r="G31" s="81"/>
      <c r="H31" s="81">
        <f>IF(AND(주중데이터!H31=0,주중데이터!I31=0),0,IF(ISNUMBER(getcolorred(주중데이터!H31))=TRUE,주중데이터!H31,IF(ISNUMBER(getcolorgreen(주중데이터!I31))=TRUE,주중데이터!I31,주중데이터!H31)))</f>
        <v>0</v>
      </c>
      <c r="I31" s="81"/>
      <c r="J31" s="81">
        <f>IF(AND(주중데이터!J31=0,주중데이터!K31=0),0,IF(ISNUMBER(getcolorred(주중데이터!J31))=TRUE,주중데이터!J31,IF(ISNUMBER(getcolorgreen(주중데이터!K31))=TRUE,주중데이터!K31,주중데이터!J31)))</f>
        <v>0</v>
      </c>
      <c r="K31" s="81"/>
      <c r="L31" s="81">
        <f>IF(AND(주중데이터!L31=0,주중데이터!M31=0),0,IF(ISNUMBER(getcolorred(주중데이터!L31))=TRUE,주중데이터!L31,IF(ISNUMBER(getcolorgreen(주중데이터!M31))=TRUE,주중데이터!M31,주중데이터!L31)))</f>
        <v>0</v>
      </c>
      <c r="M31" s="81"/>
      <c r="N31" s="81">
        <f>IF(AND(주중데이터!N31=0,주중데이터!O31=0),0,IF(ISNUMBER(getcolorred(주중데이터!N31))=TRUE,주중데이터!N31,IF(ISNUMBER(getcolorgreen(주중데이터!O31))=TRUE,주중데이터!O31,주중데이터!N31)))</f>
        <v>0</v>
      </c>
      <c r="O31" s="81"/>
      <c r="P31" s="81">
        <f>IF(AND(주중데이터!P31=0,주중데이터!Q31=0),0,IF(ISNUMBER(getcolorred(주중데이터!P31))=TRUE,주중데이터!P31,IF(ISNUMBER(getcolorgreen(주중데이터!Q31))=TRUE,주중데이터!Q31,주중데이터!P31)))</f>
        <v>0</v>
      </c>
      <c r="Q31" s="81"/>
      <c r="R31" s="81">
        <f>IF(AND(주중데이터!R31=0,주중데이터!S31=0),0,IF(ISNUMBER(getcolorred(주중데이터!R31))=TRUE,주중데이터!R31,IF(ISNUMBER(getcolorgreen(주중데이터!S31))=TRUE,주중데이터!S31,주중데이터!R31)))</f>
        <v>0</v>
      </c>
      <c r="S31" s="81"/>
      <c r="T31" s="81">
        <f>IF(AND(주중데이터!T31=0,주중데이터!U31=0),0,IF(ISNUMBER(getcolorred(주중데이터!T31))=TRUE,주중데이터!T31,IF(ISNUMBER(getcolorgreen(주중데이터!U31))=TRUE,주중데이터!U31,주중데이터!T31)))</f>
        <v>0</v>
      </c>
      <c r="U31" s="81"/>
      <c r="V31" s="81">
        <f>IF(AND(주중데이터!V31=0,주중데이터!W31=0),0,IF(ISNUMBER(getcolorred(주중데이터!V31))=TRUE,주중데이터!V31,IF(ISNUMBER(getcolorgreen(주중데이터!W31))=TRUE,주중데이터!W31,주중데이터!V31)))</f>
        <v>190.5</v>
      </c>
      <c r="W31" s="81"/>
      <c r="X31" s="81">
        <f>IF(AND(주중데이터!X31=0,주중데이터!Y31=0),0,IF(ISNUMBER(getcolorred(주중데이터!X31))=TRUE,주중데이터!X31,IF(ISNUMBER(getcolorgreen(주중데이터!Y31))=TRUE,주중데이터!Y31,주중데이터!X31)))</f>
        <v>190.5</v>
      </c>
      <c r="Y31" s="82"/>
      <c r="Z31" s="76"/>
    </row>
    <row r="32" spans="1:51">
      <c r="A32" s="36" t="s">
        <v>20</v>
      </c>
      <c r="B32" s="81">
        <f>IF(AND(주중데이터!B32=0,주중데이터!C32=0),0,IF(ISNUMBER(getcolorred(주중데이터!B32))=TRUE,주중데이터!B32,IF(ISNUMBER(getcolorgreen(주중데이터!C32))=TRUE,주중데이터!C32,주중데이터!B32)))</f>
        <v>157.59</v>
      </c>
      <c r="C32" s="81"/>
      <c r="D32" s="81">
        <f>IF(AND(주중데이터!D32=0,주중데이터!E32=0),0,IF(ISNUMBER(getcolorred(주중데이터!D32))=TRUE,주중데이터!D32,IF(ISNUMBER(getcolorgreen(주중데이터!E32))=TRUE,주중데이터!E32,주중데이터!D32)))</f>
        <v>221.2</v>
      </c>
      <c r="E32" s="81"/>
      <c r="F32" s="81">
        <f>IF(AND(주중데이터!F32=0,주중데이터!G32=0),0,IF(ISNUMBER(getcolorred(주중데이터!F32))=TRUE,주중데이터!F32,IF(ISNUMBER(getcolorgreen(주중데이터!G32))=TRUE,주중데이터!G32,주중데이터!F32)))</f>
        <v>1.93</v>
      </c>
      <c r="G32" s="81"/>
      <c r="H32" s="81">
        <f>IF(AND(주중데이터!H32=0,주중데이터!I32=0),0,IF(ISNUMBER(getcolorred(주중데이터!H32))=TRUE,주중데이터!H32,IF(ISNUMBER(getcolorgreen(주중데이터!I32))=TRUE,주중데이터!I32,주중데이터!H32)))</f>
        <v>1.93</v>
      </c>
      <c r="I32" s="81"/>
      <c r="J32" s="81">
        <f>IF(AND(주중데이터!J32=0,주중데이터!K32=0),0,IF(ISNUMBER(getcolorred(주중데이터!J32))=TRUE,주중데이터!J32,IF(ISNUMBER(getcolorgreen(주중데이터!K32))=TRUE,주중데이터!K32,주중데이터!J32)))</f>
        <v>157.59</v>
      </c>
      <c r="K32" s="81"/>
      <c r="L32" s="81">
        <f>IF(AND(주중데이터!L32=0,주중데이터!M32=0),0,IF(ISNUMBER(getcolorred(주중데이터!L32))=TRUE,주중데이터!L32,IF(ISNUMBER(getcolorgreen(주중데이터!M32))=TRUE,주중데이터!M32,주중데이터!L32)))</f>
        <v>9.99</v>
      </c>
      <c r="M32" s="81"/>
      <c r="N32" s="81">
        <f>IF(AND(주중데이터!N32=0,주중데이터!O32=0),0,IF(ISNUMBER(getcolorred(주중데이터!N32))=TRUE,주중데이터!N32,IF(ISNUMBER(getcolorgreen(주중데이터!O32))=TRUE,주중데이터!O32,주중데이터!N32)))</f>
        <v>9.99</v>
      </c>
      <c r="O32" s="81"/>
      <c r="P32" s="81">
        <f>IF(AND(주중데이터!P32=0,주중데이터!Q32=0),0,IF(ISNUMBER(getcolorred(주중데이터!P32))=TRUE,주중데이터!P32,IF(ISNUMBER(getcolorgreen(주중데이터!Q32))=TRUE,주중데이터!Q32,주중데이터!P32)))</f>
        <v>9.99</v>
      </c>
      <c r="Q32" s="81"/>
      <c r="R32" s="81">
        <f>IF(AND(주중데이터!R32=0,주중데이터!S32=0),0,IF(ISNUMBER(getcolorred(주중데이터!R32))=TRUE,주중데이터!R32,IF(ISNUMBER(getcolorgreen(주중데이터!S32))=TRUE,주중데이터!S32,주중데이터!R32)))</f>
        <v>498.18</v>
      </c>
      <c r="S32" s="81"/>
      <c r="T32" s="81">
        <f>IF(AND(주중데이터!T32=0,주중데이터!U32=0),0,IF(ISNUMBER(getcolorred(주중데이터!T32))=TRUE,주중데이터!T32,IF(ISNUMBER(getcolorgreen(주중데이터!U32))=TRUE,주중데이터!U32,주중데이터!T32)))</f>
        <v>36.44</v>
      </c>
      <c r="U32" s="81"/>
      <c r="V32" s="81">
        <f>IF(AND(주중데이터!V32=0,주중데이터!W32=0),0,IF(ISNUMBER(getcolorred(주중데이터!V32))=TRUE,주중데이터!V32,IF(ISNUMBER(getcolorgreen(주중데이터!W32))=TRUE,주중데이터!W32,주중데이터!V32)))</f>
        <v>498.18</v>
      </c>
      <c r="W32" s="81"/>
      <c r="X32" s="81">
        <f>IF(AND(주중데이터!X32=0,주중데이터!Y32=0),0,IF(ISNUMBER(getcolorred(주중데이터!X32))=TRUE,주중데이터!X32,IF(ISNUMBER(getcolorgreen(주중데이터!Y32))=TRUE,주중데이터!Y32,주중데이터!X32)))</f>
        <v>498.18</v>
      </c>
      <c r="Y32" s="82"/>
      <c r="Z32" s="76"/>
    </row>
    <row r="33" spans="1:27">
      <c r="A33" s="36" t="s">
        <v>21</v>
      </c>
      <c r="B33" s="81">
        <f>IF(AND(주중데이터!B33=0,주중데이터!C33=0),0,IF(ISNUMBER(getcolorred(주중데이터!B33))=TRUE,주중데이터!B33,IF(ISNUMBER(getcolorgreen(주중데이터!C33))=TRUE,주중데이터!C33,주중데이터!B33)))</f>
        <v>158.25</v>
      </c>
      <c r="C33" s="81"/>
      <c r="D33" s="81">
        <f>IF(AND(주중데이터!D33=0,주중데이터!E33=0),0,IF(ISNUMBER(getcolorred(주중데이터!D33))=TRUE,주중데이터!D33,IF(ISNUMBER(getcolorgreen(주중데이터!E33))=TRUE,주중데이터!E33,주중데이터!D33)))</f>
        <v>219.57</v>
      </c>
      <c r="E33" s="81"/>
      <c r="F33" s="81">
        <f>IF(AND(주중데이터!F33=0,주중데이터!G33=0),0,IF(ISNUMBER(getcolorred(주중데이터!F33))=TRUE,주중데이터!F33,IF(ISNUMBER(getcolorgreen(주중데이터!G33))=TRUE,주중데이터!G33,주중데이터!F33)))</f>
        <v>2</v>
      </c>
      <c r="G33" s="81"/>
      <c r="H33" s="81">
        <f>IF(AND(주중데이터!H33=0,주중데이터!I33=0),0,IF(ISNUMBER(getcolorred(주중데이터!H33))=TRUE,주중데이터!H33,IF(ISNUMBER(getcolorgreen(주중데이터!I33))=TRUE,주중데이터!I33,주중데이터!H33)))</f>
        <v>2</v>
      </c>
      <c r="I33" s="81"/>
      <c r="J33" s="81">
        <f>IF(AND(주중데이터!J33=0,주중데이터!K33=0),0,IF(ISNUMBER(getcolorred(주중데이터!J33))=TRUE,주중데이터!J33,IF(ISNUMBER(getcolorgreen(주중데이터!K33))=TRUE,주중데이터!K33,주중데이터!J33)))</f>
        <v>158.25</v>
      </c>
      <c r="K33" s="81"/>
      <c r="L33" s="81">
        <f>IF(AND(주중데이터!L33=0,주중데이터!M33=0),0,IF(ISNUMBER(getcolorred(주중데이터!L33))=TRUE,주중데이터!L33,IF(ISNUMBER(getcolorgreen(주중데이터!M33))=TRUE,주중데이터!M33,주중데이터!L33)))</f>
        <v>26.54</v>
      </c>
      <c r="M33" s="81"/>
      <c r="N33" s="81">
        <f>IF(AND(주중데이터!N33=0,주중데이터!O33=0),0,IF(ISNUMBER(getcolorred(주중데이터!N33))=TRUE,주중데이터!N33,IF(ISNUMBER(getcolorgreen(주중데이터!O33))=TRUE,주중데이터!O33,주중데이터!N33)))</f>
        <v>26.54</v>
      </c>
      <c r="O33" s="81"/>
      <c r="P33" s="81">
        <f>IF(AND(주중데이터!P33=0,주중데이터!Q33=0),0,IF(ISNUMBER(getcolorred(주중데이터!P33))=TRUE,주중데이터!P33,IF(ISNUMBER(getcolorgreen(주중데이터!Q33))=TRUE,주중데이터!Q33,주중데이터!P33)))</f>
        <v>26.54</v>
      </c>
      <c r="Q33" s="81"/>
      <c r="R33" s="81">
        <f>IF(AND(주중데이터!R33=0,주중데이터!S33=0),0,IF(ISNUMBER(getcolorred(주중데이터!R33))=TRUE,주중데이터!R33,IF(ISNUMBER(getcolorgreen(주중데이터!S33))=TRUE,주중데이터!S33,주중데이터!R33)))</f>
        <v>295.18</v>
      </c>
      <c r="S33" s="81"/>
      <c r="T33" s="81">
        <f>IF(AND(주중데이터!T33=0,주중데이터!U33=0),0,IF(ISNUMBER(getcolorred(주중데이터!T33))=TRUE,주중데이터!T33,IF(ISNUMBER(getcolorgreen(주중데이터!U33))=TRUE,주중데이터!U33,주중데이터!T33)))</f>
        <v>173.34</v>
      </c>
      <c r="U33" s="81"/>
      <c r="V33" s="81">
        <f>IF(AND(주중데이터!V33=0,주중데이터!W33=0),0,IF(ISNUMBER(getcolorred(주중데이터!V33))=TRUE,주중데이터!V33,IF(ISNUMBER(getcolorgreen(주중데이터!W33))=TRUE,주중데이터!W33,주중데이터!V33)))</f>
        <v>302.44</v>
      </c>
      <c r="W33" s="81"/>
      <c r="X33" s="81">
        <f>IF(AND(주중데이터!X33=0,주중데이터!Y33=0),0,IF(ISNUMBER(getcolorred(주중데이터!X33))=TRUE,주중데이터!X33,IF(ISNUMBER(getcolorgreen(주중데이터!Y33))=TRUE,주중데이터!Y33,주중데이터!X33)))</f>
        <v>302.44</v>
      </c>
      <c r="Y33" s="82"/>
      <c r="Z33" s="76"/>
    </row>
    <row r="34" spans="1:27">
      <c r="A34" s="36" t="s">
        <v>22</v>
      </c>
      <c r="B34" s="81">
        <f>IF(AND(주중데이터!B34=0,주중데이터!C34=0),0,IF(ISNUMBER(getcolorred(주중데이터!B34))=TRUE,주중데이터!B34,IF(ISNUMBER(getcolorgreen(주중데이터!C34))=TRUE,주중데이터!C34,주중데이터!B34)))</f>
        <v>159.35</v>
      </c>
      <c r="C34" s="81"/>
      <c r="D34" s="81">
        <f>IF(AND(주중데이터!D34=0,주중데이터!E34=0),0,IF(ISNUMBER(getcolorred(주중데이터!D34))=TRUE,주중데이터!D34,IF(ISNUMBER(getcolorgreen(주중데이터!E34))=TRUE,주중데이터!E34,주중데이터!D34)))</f>
        <v>217.68</v>
      </c>
      <c r="E34" s="81"/>
      <c r="F34" s="81">
        <f>IF(AND(주중데이터!F34=0,주중데이터!G34=0),0,IF(ISNUMBER(getcolorred(주중데이터!F34))=TRUE,주중데이터!F34,IF(ISNUMBER(getcolorgreen(주중데이터!G34))=TRUE,주중데이터!G34,주중데이터!F34)))</f>
        <v>2.17</v>
      </c>
      <c r="G34" s="81"/>
      <c r="H34" s="81">
        <f>IF(AND(주중데이터!H34=0,주중데이터!I34=0),0,IF(ISNUMBER(getcolorred(주중데이터!H34))=TRUE,주중데이터!H34,IF(ISNUMBER(getcolorgreen(주중데이터!I34))=TRUE,주중데이터!I34,주중데이터!H34)))</f>
        <v>2.17</v>
      </c>
      <c r="I34" s="81"/>
      <c r="J34" s="81">
        <f>IF(AND(주중데이터!J34=0,주중데이터!K34=0),0,IF(ISNUMBER(getcolorred(주중데이터!J34))=TRUE,주중데이터!J34,IF(ISNUMBER(getcolorgreen(주중데이터!K34))=TRUE,주중데이터!K34,주중데이터!J34)))</f>
        <v>159.35</v>
      </c>
      <c r="K34" s="81"/>
      <c r="L34" s="81">
        <f>IF(AND(주중데이터!L34=0,주중데이터!M34=0),0,IF(ISNUMBER(getcolorred(주중데이터!L34))=TRUE,주중데이터!L34,IF(ISNUMBER(getcolorgreen(주중데이터!M34))=TRUE,주중데이터!M34,주중데이터!L34)))</f>
        <v>27.73</v>
      </c>
      <c r="M34" s="81"/>
      <c r="N34" s="81">
        <f>IF(AND(주중데이터!N34=0,주중데이터!O34=0),0,IF(ISNUMBER(getcolorred(주중데이터!N34))=TRUE,주중데이터!N34,IF(ISNUMBER(getcolorgreen(주중데이터!O34))=TRUE,주중데이터!O34,주중데이터!N34)))</f>
        <v>27.73</v>
      </c>
      <c r="O34" s="81"/>
      <c r="P34" s="81">
        <f>IF(AND(주중데이터!P34=0,주중데이터!Q34=0),0,IF(ISNUMBER(getcolorred(주중데이터!P34))=TRUE,주중데이터!P34,IF(ISNUMBER(getcolorgreen(주중데이터!Q34))=TRUE,주중데이터!Q34,주중데이터!P34)))</f>
        <v>159.35</v>
      </c>
      <c r="Q34" s="81"/>
      <c r="R34" s="81">
        <f>IF(AND(주중데이터!R34=0,주중데이터!S34=0),0,IF(ISNUMBER(getcolorred(주중데이터!R34))=TRUE,주중데이터!R34,IF(ISNUMBER(getcolorgreen(주중데이터!S34))=TRUE,주중데이터!S34,주중데이터!R34)))</f>
        <v>361.88</v>
      </c>
      <c r="S34" s="81"/>
      <c r="T34" s="81">
        <f>IF(AND(주중데이터!T34=0,주중데이터!U34=0),0,IF(ISNUMBER(getcolorred(주중데이터!T34))=TRUE,주중데이터!T34,IF(ISNUMBER(getcolorgreen(주중데이터!U34))=TRUE,주중데이터!U34,주중데이터!T34)))</f>
        <v>208.81</v>
      </c>
      <c r="U34" s="81"/>
      <c r="V34" s="81">
        <f>IF(AND(주중데이터!V34=0,주중데이터!W34=0),0,IF(ISNUMBER(getcolorred(주중데이터!V34))=TRUE,주중데이터!V34,IF(ISNUMBER(getcolorgreen(주중데이터!W34))=TRUE,주중데이터!W34,주중데이터!V34)))</f>
        <v>361.88</v>
      </c>
      <c r="W34" s="81"/>
      <c r="X34" s="81">
        <f>IF(AND(주중데이터!X34=0,주중데이터!Y34=0),0,IF(ISNUMBER(getcolorred(주중데이터!X34))=TRUE,주중데이터!X34,IF(ISNUMBER(getcolorgreen(주중데이터!Y34))=TRUE,주중데이터!Y34,주중데이터!X34)))</f>
        <v>361.88</v>
      </c>
      <c r="Y34" s="82"/>
      <c r="Z34" s="76"/>
    </row>
    <row r="35" spans="1:27">
      <c r="A35" s="36" t="s">
        <v>23</v>
      </c>
      <c r="B35" s="81">
        <f>IF(AND(주중데이터!B35=0,주중데이터!C35=0),0,IF(ISNUMBER(getcolorred(주중데이터!B35))=TRUE,주중데이터!B35,IF(ISNUMBER(getcolorgreen(주중데이터!C35))=TRUE,주중데이터!C35,주중데이터!B35)))</f>
        <v>158.63999999999999</v>
      </c>
      <c r="C35" s="81"/>
      <c r="D35" s="81">
        <f>IF(AND(주중데이터!D35=0,주중데이터!E35=0),0,IF(ISNUMBER(getcolorred(주중데이터!D35))=TRUE,주중데이터!D35,IF(ISNUMBER(getcolorgreen(주중데이터!E35))=TRUE,주중데이터!E35,주중데이터!D35)))</f>
        <v>228.47</v>
      </c>
      <c r="E35" s="81"/>
      <c r="F35" s="81">
        <f>IF(AND(주중데이터!F35=0,주중데이터!G35=0),0,IF(ISNUMBER(getcolorred(주중데이터!F35))=TRUE,주중데이터!F35,IF(ISNUMBER(getcolorgreen(주중데이터!G35))=TRUE,주중데이터!G35,주중데이터!F35)))</f>
        <v>9.17</v>
      </c>
      <c r="G35" s="81"/>
      <c r="H35" s="81">
        <f>IF(AND(주중데이터!H35=0,주중데이터!I35=0),0,IF(ISNUMBER(getcolorred(주중데이터!H35))=TRUE,주중데이터!H35,IF(ISNUMBER(getcolorgreen(주중데이터!I35))=TRUE,주중데이터!I35,주중데이터!H35)))</f>
        <v>9.17</v>
      </c>
      <c r="I35" s="81"/>
      <c r="J35" s="81">
        <f>IF(AND(주중데이터!J35=0,주중데이터!K35=0),0,IF(ISNUMBER(getcolorred(주중데이터!J35))=TRUE,주중데이터!J35,IF(ISNUMBER(getcolorgreen(주중데이터!K35))=TRUE,주중데이터!K35,주중데이터!J35)))</f>
        <v>158.63999999999999</v>
      </c>
      <c r="K35" s="81"/>
      <c r="L35" s="81">
        <f>IF(AND(주중데이터!L35=0,주중데이터!M35=0),0,IF(ISNUMBER(getcolorred(주중데이터!L35))=TRUE,주중데이터!L35,IF(ISNUMBER(getcolorgreen(주중데이터!M35))=TRUE,주중데이터!M35,주중데이터!L35)))</f>
        <v>27.96</v>
      </c>
      <c r="M35" s="81"/>
      <c r="N35" s="81">
        <f>IF(AND(주중데이터!N35=0,주중데이터!O35=0),0,IF(ISNUMBER(getcolorred(주중데이터!N35))=TRUE,주중데이터!N35,IF(ISNUMBER(getcolorgreen(주중데이터!O35))=TRUE,주중데이터!O35,주중데이터!N35)))</f>
        <v>27.96</v>
      </c>
      <c r="O35" s="81"/>
      <c r="P35" s="81">
        <f>IF(AND(주중데이터!P35=0,주중데이터!Q35=0),0,IF(ISNUMBER(getcolorred(주중데이터!P35))=TRUE,주중데이터!P35,IF(ISNUMBER(getcolorgreen(주중데이터!Q35))=TRUE,주중데이터!Q35,주중데이터!P35)))</f>
        <v>290.94</v>
      </c>
      <c r="Q35" s="81"/>
      <c r="R35" s="81">
        <f>IF(AND(주중데이터!R35=0,주중데이터!S35=0),0,IF(ISNUMBER(getcolorred(주중데이터!R35))=TRUE,주중데이터!R35,IF(ISNUMBER(getcolorgreen(주중데이터!S35))=TRUE,주중데이터!S35,주중데이터!R35)))</f>
        <v>376</v>
      </c>
      <c r="S35" s="81"/>
      <c r="T35" s="81">
        <f>IF(AND(주중데이터!T35=0,주중데이터!U35=0),0,IF(ISNUMBER(getcolorred(주중데이터!T35))=TRUE,주중데이터!T35,IF(ISNUMBER(getcolorgreen(주중데이터!U35))=TRUE,주중데이터!U35,주중데이터!T35)))</f>
        <v>290.94</v>
      </c>
      <c r="U35" s="81"/>
      <c r="V35" s="81">
        <f>IF(AND(주중데이터!V35=0,주중데이터!W35=0),0,IF(ISNUMBER(getcolorred(주중데이터!V35))=TRUE,주중데이터!V35,IF(ISNUMBER(getcolorgreen(주중데이터!W35))=TRUE,주중데이터!W35,주중데이터!V35)))</f>
        <v>376</v>
      </c>
      <c r="W35" s="81"/>
      <c r="X35" s="81">
        <f>IF(AND(주중데이터!X35=0,주중데이터!Y35=0),0,IF(ISNUMBER(getcolorred(주중데이터!X35))=TRUE,주중데이터!X35,IF(ISNUMBER(getcolorgreen(주중데이터!Y35))=TRUE,주중데이터!Y35,주중데이터!X35)))</f>
        <v>376</v>
      </c>
      <c r="Y35" s="82"/>
      <c r="Z35" s="76"/>
    </row>
    <row r="36" spans="1:27">
      <c r="A36" s="36" t="s">
        <v>24</v>
      </c>
      <c r="B36" s="81">
        <f>IF(AND(주중데이터!B36=0,주중데이터!C36=0),0,IF(ISNUMBER(getcolorred(주중데이터!B36))=TRUE,주중데이터!B36,IF(ISNUMBER(getcolorgreen(주중데이터!C36))=TRUE,주중데이터!C36,주중데이터!B36)))</f>
        <v>160.69999999999999</v>
      </c>
      <c r="C36" s="81"/>
      <c r="D36" s="81">
        <f>IF(AND(주중데이터!D36=0,주중데이터!E36=0),0,IF(ISNUMBER(getcolorred(주중데이터!D36))=TRUE,주중데이터!D36,IF(ISNUMBER(getcolorgreen(주중데이터!E36))=TRUE,주중데이터!E36,주중데이터!D36)))</f>
        <v>229.99</v>
      </c>
      <c r="E36" s="81"/>
      <c r="F36" s="81">
        <f>IF(AND(주중데이터!F36=0,주중데이터!G36=0),0,IF(ISNUMBER(getcolorred(주중데이터!F36))=TRUE,주중데이터!F36,IF(ISNUMBER(getcolorgreen(주중데이터!G36))=TRUE,주중데이터!G36,주중데이터!F36)))</f>
        <v>12</v>
      </c>
      <c r="G36" s="81"/>
      <c r="H36" s="81">
        <f>IF(AND(주중데이터!H36=0,주중데이터!I36=0),0,IF(ISNUMBER(getcolorred(주중데이터!H36))=TRUE,주중데이터!H36,IF(ISNUMBER(getcolorgreen(주중데이터!I36))=TRUE,주중데이터!I36,주중데이터!H36)))</f>
        <v>12</v>
      </c>
      <c r="I36" s="81"/>
      <c r="J36" s="81">
        <f>IF(AND(주중데이터!J36=0,주중데이터!K36=0),0,IF(ISNUMBER(getcolorred(주중데이터!J36))=TRUE,주중데이터!J36,IF(ISNUMBER(getcolorgreen(주중데이터!K36))=TRUE,주중데이터!K36,주중데이터!J36)))</f>
        <v>160.69999999999999</v>
      </c>
      <c r="K36" s="81"/>
      <c r="L36" s="81">
        <f>IF(AND(주중데이터!L36=0,주중데이터!M36=0),0,IF(ISNUMBER(getcolorred(주중데이터!L36))=TRUE,주중데이터!L36,IF(ISNUMBER(getcolorgreen(주중데이터!M36))=TRUE,주중데이터!M36,주중데이터!L36)))</f>
        <v>27.33</v>
      </c>
      <c r="M36" s="81"/>
      <c r="N36" s="81">
        <f>IF(AND(주중데이터!N36=0,주중데이터!O36=0),0,IF(ISNUMBER(getcolorred(주중데이터!N36))=TRUE,주중데이터!N36,IF(ISNUMBER(getcolorgreen(주중데이터!O36))=TRUE,주중데이터!O36,주중데이터!N36)))</f>
        <v>27.33</v>
      </c>
      <c r="O36" s="81"/>
      <c r="P36" s="81">
        <f>IF(AND(주중데이터!P36=0,주중데이터!Q36=0),0,IF(ISNUMBER(getcolorred(주중데이터!P36))=TRUE,주중데이터!P36,IF(ISNUMBER(getcolorgreen(주중데이터!Q36))=TRUE,주중데이터!Q36,주중데이터!P36)))</f>
        <v>385.17</v>
      </c>
      <c r="Q36" s="81"/>
      <c r="R36" s="81">
        <f>IF(AND(주중데이터!R36=0,주중데이터!S36=0),0,IF(ISNUMBER(getcolorred(주중데이터!R36))=TRUE,주중데이터!R36,IF(ISNUMBER(getcolorgreen(주중데이터!S36))=TRUE,주중데이터!S36,주중데이터!R36)))</f>
        <v>385.17</v>
      </c>
      <c r="S36" s="81"/>
      <c r="T36" s="81">
        <f>IF(AND(주중데이터!T36=0,주중데이터!U36=0),0,IF(ISNUMBER(getcolorred(주중데이터!T36))=TRUE,주중데이터!T36,IF(ISNUMBER(getcolorgreen(주중데이터!U36))=TRUE,주중데이터!U36,주중데이터!T36)))</f>
        <v>385.17</v>
      </c>
      <c r="U36" s="81"/>
      <c r="V36" s="81">
        <f>IF(AND(주중데이터!V36=0,주중데이터!W36=0),0,IF(ISNUMBER(getcolorred(주중데이터!V36))=TRUE,주중데이터!V36,IF(ISNUMBER(getcolorgreen(주중데이터!W36))=TRUE,주중데이터!W36,주중데이터!V36)))</f>
        <v>385.17</v>
      </c>
      <c r="W36" s="81"/>
      <c r="X36" s="81">
        <f>IF(AND(주중데이터!X36=0,주중데이터!Y36=0),0,IF(ISNUMBER(getcolorred(주중데이터!X36))=TRUE,주중데이터!X36,IF(ISNUMBER(getcolorgreen(주중데이터!Y36))=TRUE,주중데이터!Y36,주중데이터!X36)))</f>
        <v>385.17</v>
      </c>
      <c r="Y36" s="82"/>
      <c r="Z36" s="76"/>
    </row>
    <row r="37" spans="1:27">
      <c r="A37" s="36" t="s">
        <v>25</v>
      </c>
      <c r="B37" s="81">
        <f>IF(AND(주중데이터!B37=0,주중데이터!C37=0),0,IF(ISNUMBER(getcolorred(주중데이터!B37))=TRUE,주중데이터!B37,IF(ISNUMBER(getcolorgreen(주중데이터!C37))=TRUE,주중데이터!C37,주중데이터!B37)))</f>
        <v>157</v>
      </c>
      <c r="C37" s="81"/>
      <c r="D37" s="81">
        <f>IF(AND(주중데이터!D37=0,주중데이터!E37=0),0,IF(ISNUMBER(getcolorred(주중데이터!D37))=TRUE,주중데이터!D37,IF(ISNUMBER(getcolorgreen(주중데이터!E37))=TRUE,주중데이터!E37,주중데이터!D37)))</f>
        <v>200.5</v>
      </c>
      <c r="E37" s="81"/>
      <c r="F37" s="81">
        <f>IF(AND(주중데이터!F37=0,주중데이터!G37=0),0,IF(ISNUMBER(getcolorred(주중데이터!F37))=TRUE,주중데이터!F37,IF(ISNUMBER(getcolorgreen(주중데이터!G37))=TRUE,주중데이터!G37,주중데이터!F37)))</f>
        <v>2.91</v>
      </c>
      <c r="G37" s="81"/>
      <c r="H37" s="81">
        <f>IF(AND(주중데이터!H37=0,주중데이터!I37=0),0,IF(ISNUMBER(getcolorred(주중데이터!H37))=TRUE,주중데이터!H37,IF(ISNUMBER(getcolorgreen(주중데이터!I37))=TRUE,주중데이터!I37,주중데이터!H37)))</f>
        <v>2.91</v>
      </c>
      <c r="I37" s="81"/>
      <c r="J37" s="81">
        <f>IF(AND(주중데이터!J37=0,주중데이터!K37=0),0,IF(ISNUMBER(getcolorred(주중데이터!J37))=TRUE,주중데이터!J37,IF(ISNUMBER(getcolorgreen(주중데이터!K37))=TRUE,주중데이터!K37,주중데이터!J37)))</f>
        <v>157</v>
      </c>
      <c r="K37" s="81"/>
      <c r="L37" s="81">
        <f>IF(AND(주중데이터!L37=0,주중데이터!M37=0),0,IF(ISNUMBER(getcolorred(주중데이터!L37))=TRUE,주중데이터!L37,IF(ISNUMBER(getcolorgreen(주중데이터!M37))=TRUE,주중데이터!M37,주중데이터!L37)))</f>
        <v>26.02</v>
      </c>
      <c r="M37" s="81"/>
      <c r="N37" s="81">
        <f>IF(AND(주중데이터!N37=0,주중데이터!O37=0),0,IF(ISNUMBER(getcolorred(주중데이터!N37))=TRUE,주중데이터!N37,IF(ISNUMBER(getcolorgreen(주중데이터!O37))=TRUE,주중데이터!O37,주중데이터!N37)))</f>
        <v>26.02</v>
      </c>
      <c r="O37" s="81"/>
      <c r="P37" s="81">
        <f>IF(AND(주중데이터!P37=0,주중데이터!Q37=0),0,IF(ISNUMBER(getcolorred(주중데이터!P37))=TRUE,주중데이터!P37,IF(ISNUMBER(getcolorgreen(주중데이터!Q37))=TRUE,주중데이터!Q37,주중데이터!P37)))</f>
        <v>157</v>
      </c>
      <c r="Q37" s="81"/>
      <c r="R37" s="81">
        <f>IF(AND(주중데이터!R37=0,주중데이터!S37=0),0,IF(ISNUMBER(getcolorred(주중데이터!R37))=TRUE,주중데이터!R37,IF(ISNUMBER(getcolorgreen(주중데이터!S37))=TRUE,주중데이터!S37,주중데이터!R37)))</f>
        <v>157</v>
      </c>
      <c r="S37" s="81"/>
      <c r="T37" s="81">
        <f>IF(AND(주중데이터!T37=0,주중데이터!U37=0),0,IF(ISNUMBER(getcolorred(주중데이터!T37))=TRUE,주중데이터!T37,IF(ISNUMBER(getcolorgreen(주중데이터!U37))=TRUE,주중데이터!U37,주중데이터!T37)))</f>
        <v>157</v>
      </c>
      <c r="U37" s="81"/>
      <c r="V37" s="81">
        <f>IF(AND(주중데이터!V37=0,주중데이터!W37=0),0,IF(ISNUMBER(getcolorred(주중데이터!V37))=TRUE,주중데이터!V37,IF(ISNUMBER(getcolorgreen(주중데이터!W37))=TRUE,주중데이터!W37,주중데이터!V37)))</f>
        <v>157</v>
      </c>
      <c r="W37" s="81"/>
      <c r="X37" s="81">
        <f>IF(AND(주중데이터!X37=0,주중데이터!Y37=0),0,IF(ISNUMBER(getcolorred(주중데이터!X37))=TRUE,주중데이터!X37,IF(ISNUMBER(getcolorgreen(주중데이터!Y37))=TRUE,주중데이터!Y37,주중데이터!X37)))</f>
        <v>157</v>
      </c>
      <c r="Y37" s="82"/>
      <c r="Z37" s="76"/>
    </row>
    <row r="38" spans="1:27">
      <c r="A38" s="36" t="s">
        <v>26</v>
      </c>
      <c r="B38" s="81">
        <f>IF(AND(주중데이터!B38=0,주중데이터!C38=0),0,IF(ISNUMBER(getcolorred(주중데이터!B38))=TRUE,주중데이터!B38,IF(ISNUMBER(getcolorgreen(주중데이터!C38))=TRUE,주중데이터!C38,주중데이터!B38)))</f>
        <v>157</v>
      </c>
      <c r="C38" s="81"/>
      <c r="D38" s="81">
        <f>IF(AND(주중데이터!D38=0,주중데이터!E38=0),0,IF(ISNUMBER(getcolorred(주중데이터!D38))=TRUE,주중데이터!D38,IF(ISNUMBER(getcolorgreen(주중데이터!E38))=TRUE,주중데이터!E38,주중데이터!D38)))</f>
        <v>196</v>
      </c>
      <c r="E38" s="81"/>
      <c r="F38" s="81">
        <f>IF(AND(주중데이터!F38=0,주중데이터!G38=0),0,IF(ISNUMBER(getcolorred(주중데이터!F38))=TRUE,주중데이터!F38,IF(ISNUMBER(getcolorgreen(주중데이터!G38))=TRUE,주중데이터!G38,주중데이터!F38)))</f>
        <v>2.96</v>
      </c>
      <c r="G38" s="81"/>
      <c r="H38" s="81">
        <f>IF(AND(주중데이터!H38=0,주중데이터!I38=0),0,IF(ISNUMBER(getcolorred(주중데이터!H38))=TRUE,주중데이터!H38,IF(ISNUMBER(getcolorgreen(주중데이터!I38))=TRUE,주중데이터!I38,주중데이터!H38)))</f>
        <v>2.96</v>
      </c>
      <c r="I38" s="81"/>
      <c r="J38" s="81">
        <f>IF(AND(주중데이터!J38=0,주중데이터!K38=0),0,IF(ISNUMBER(getcolorred(주중데이터!J38))=TRUE,주중데이터!J38,IF(ISNUMBER(getcolorgreen(주중데이터!K38))=TRUE,주중데이터!K38,주중데이터!J38)))</f>
        <v>157</v>
      </c>
      <c r="K38" s="81"/>
      <c r="L38" s="81">
        <f>IF(AND(주중데이터!L38=0,주중데이터!M38=0),0,IF(ISNUMBER(getcolorred(주중데이터!L38))=TRUE,주중데이터!L38,IF(ISNUMBER(getcolorgreen(주중데이터!M38))=TRUE,주중데이터!M38,주중데이터!L38)))</f>
        <v>21.18</v>
      </c>
      <c r="M38" s="81"/>
      <c r="N38" s="81">
        <f>IF(AND(주중데이터!N38=0,주중데이터!O38=0),0,IF(ISNUMBER(getcolorred(주중데이터!N38))=TRUE,주중데이터!N38,IF(ISNUMBER(getcolorgreen(주중데이터!O38))=TRUE,주중데이터!O38,주중데이터!N38)))</f>
        <v>21.18</v>
      </c>
      <c r="O38" s="81"/>
      <c r="P38" s="81">
        <f>IF(AND(주중데이터!P38=0,주중데이터!Q38=0),0,IF(ISNUMBER(getcolorred(주중데이터!P38))=TRUE,주중데이터!P38,IF(ISNUMBER(getcolorgreen(주중데이터!Q38))=TRUE,주중데이터!Q38,주중데이터!P38)))</f>
        <v>157</v>
      </c>
      <c r="Q38" s="81"/>
      <c r="R38" s="81">
        <f>IF(AND(주중데이터!R38=0,주중데이터!S38=0),0,IF(ISNUMBER(getcolorred(주중데이터!R38))=TRUE,주중데이터!R38,IF(ISNUMBER(getcolorgreen(주중데이터!S38))=TRUE,주중데이터!S38,주중데이터!R38)))</f>
        <v>157</v>
      </c>
      <c r="S38" s="81"/>
      <c r="T38" s="81">
        <f>IF(AND(주중데이터!T38=0,주중데이터!U38=0),0,IF(ISNUMBER(getcolorred(주중데이터!T38))=TRUE,주중데이터!T38,IF(ISNUMBER(getcolorgreen(주중데이터!U38))=TRUE,주중데이터!U38,주중데이터!T38)))</f>
        <v>157</v>
      </c>
      <c r="U38" s="81"/>
      <c r="V38" s="81">
        <f>IF(AND(주중데이터!V38=0,주중데이터!W38=0),0,IF(ISNUMBER(getcolorred(주중데이터!V38))=TRUE,주중데이터!V38,IF(ISNUMBER(getcolorgreen(주중데이터!W38))=TRUE,주중데이터!W38,주중데이터!V38)))</f>
        <v>157</v>
      </c>
      <c r="W38" s="81"/>
      <c r="X38" s="81">
        <f>IF(AND(주중데이터!X38=0,주중데이터!Y38=0),0,IF(ISNUMBER(getcolorred(주중데이터!X38))=TRUE,주중데이터!X38,IF(ISNUMBER(getcolorgreen(주중데이터!Y38))=TRUE,주중데이터!Y38,주중데이터!X38)))</f>
        <v>157</v>
      </c>
      <c r="Y38" s="82"/>
      <c r="Z38" s="76"/>
    </row>
    <row r="39" spans="1:27">
      <c r="A39" s="36" t="s">
        <v>27</v>
      </c>
      <c r="B39" s="81">
        <f>IF(AND(주중데이터!B39=0,주중데이터!C39=0),0,IF(ISNUMBER(getcolorred(주중데이터!B39))=TRUE,주중데이터!B39,IF(ISNUMBER(getcolorgreen(주중데이터!C39))=TRUE,주중데이터!C39,주중데이터!B39)))</f>
        <v>161.99</v>
      </c>
      <c r="C39" s="81"/>
      <c r="D39" s="81">
        <f>IF(AND(주중데이터!D39=0,주중데이터!E39=0),0,IF(ISNUMBER(getcolorred(주중데이터!D39))=TRUE,주중데이터!D39,IF(ISNUMBER(getcolorgreen(주중데이터!E39))=TRUE,주중데이터!E39,주중데이터!D39)))</f>
        <v>217.09</v>
      </c>
      <c r="E39" s="81"/>
      <c r="F39" s="81">
        <f>IF(AND(주중데이터!F39=0,주중데이터!G39=0),0,IF(ISNUMBER(getcolorred(주중데이터!F39))=TRUE,주중데이터!F39,IF(ISNUMBER(getcolorgreen(주중데이터!G39))=TRUE,주중데이터!G39,주중데이터!F39)))</f>
        <v>2.91</v>
      </c>
      <c r="G39" s="81"/>
      <c r="H39" s="81">
        <f>IF(AND(주중데이터!H39=0,주중데이터!I39=0),0,IF(ISNUMBER(getcolorred(주중데이터!H39))=TRUE,주중데이터!H39,IF(ISNUMBER(getcolorgreen(주중데이터!I39))=TRUE,주중데이터!I39,주중데이터!H39)))</f>
        <v>2.91</v>
      </c>
      <c r="I39" s="81"/>
      <c r="J39" s="81">
        <f>IF(AND(주중데이터!J39=0,주중데이터!K39=0),0,IF(ISNUMBER(getcolorred(주중데이터!J39))=TRUE,주중데이터!J39,IF(ISNUMBER(getcolorgreen(주중데이터!K39))=TRUE,주중데이터!K39,주중데이터!J39)))</f>
        <v>161.99</v>
      </c>
      <c r="K39" s="81"/>
      <c r="L39" s="81">
        <f>IF(AND(주중데이터!L39=0,주중데이터!M39=0),0,IF(ISNUMBER(getcolorred(주중데이터!L39))=TRUE,주중데이터!L39,IF(ISNUMBER(getcolorgreen(주중데이터!M39))=TRUE,주중데이터!M39,주중데이터!L39)))</f>
        <v>14.69</v>
      </c>
      <c r="M39" s="81"/>
      <c r="N39" s="81">
        <f>IF(AND(주중데이터!N39=0,주중데이터!O39=0),0,IF(ISNUMBER(getcolorred(주중데이터!N39))=TRUE,주중데이터!N39,IF(ISNUMBER(getcolorgreen(주중데이터!O39))=TRUE,주중데이터!O39,주중데이터!N39)))</f>
        <v>14.69</v>
      </c>
      <c r="O39" s="81"/>
      <c r="P39" s="81">
        <f>IF(AND(주중데이터!P39=0,주중데이터!Q39=0),0,IF(ISNUMBER(getcolorred(주중데이터!P39))=TRUE,주중데이터!P39,IF(ISNUMBER(getcolorgreen(주중데이터!Q39))=TRUE,주중데이터!Q39,주중데이터!P39)))</f>
        <v>221.3</v>
      </c>
      <c r="Q39" s="81"/>
      <c r="R39" s="81">
        <f>IF(AND(주중데이터!R39=0,주중데이터!S39=0),0,IF(ISNUMBER(getcolorred(주중데이터!R39))=TRUE,주중데이터!R39,IF(ISNUMBER(getcolorgreen(주중데이터!S39))=TRUE,주중데이터!S39,주중데이터!R39)))</f>
        <v>221.3</v>
      </c>
      <c r="S39" s="81"/>
      <c r="T39" s="81">
        <f>IF(AND(주중데이터!T39=0,주중데이터!U39=0),0,IF(ISNUMBER(getcolorred(주중데이터!T39))=TRUE,주중데이터!T39,IF(ISNUMBER(getcolorgreen(주중데이터!U39))=TRUE,주중데이터!U39,주중데이터!T39)))</f>
        <v>452.19</v>
      </c>
      <c r="U39" s="81"/>
      <c r="V39" s="81">
        <f>IF(AND(주중데이터!V39=0,주중데이터!W39=0),0,IF(ISNUMBER(getcolorred(주중데이터!V39))=TRUE,주중데이터!V39,IF(ISNUMBER(getcolorgreen(주중데이터!W39))=TRUE,주중데이터!W39,주중데이터!V39)))</f>
        <v>221.3</v>
      </c>
      <c r="W39" s="81"/>
      <c r="X39" s="81">
        <f>IF(AND(주중데이터!X39=0,주중데이터!Y39=0),0,IF(ISNUMBER(getcolorred(주중데이터!X39))=TRUE,주중데이터!X39,IF(ISNUMBER(getcolorgreen(주중데이터!Y39))=TRUE,주중데이터!Y39,주중데이터!X39)))</f>
        <v>221.3</v>
      </c>
      <c r="Y39" s="82"/>
      <c r="Z39" s="76"/>
    </row>
    <row r="40" spans="1:27">
      <c r="A40" s="36" t="s">
        <v>28</v>
      </c>
      <c r="B40" s="81">
        <f>IF(AND(주중데이터!B40=0,주중데이터!C40=0),0,IF(ISNUMBER(getcolorred(주중데이터!B40))=TRUE,주중데이터!B40,IF(ISNUMBER(getcolorgreen(주중데이터!C40))=TRUE,주중데이터!C40,주중데이터!B40)))</f>
        <v>162.93</v>
      </c>
      <c r="C40" s="81"/>
      <c r="D40" s="81">
        <f>IF(AND(주중데이터!D40=0,주중데이터!E40=0),0,IF(ISNUMBER(getcolorred(주중데이터!D40))=TRUE,주중데이터!D40,IF(ISNUMBER(getcolorgreen(주중데이터!E40))=TRUE,주중데이터!E40,주중데이터!D40)))</f>
        <v>199.97</v>
      </c>
      <c r="E40" s="81"/>
      <c r="F40" s="81">
        <f>IF(AND(주중데이터!F40=0,주중데이터!G40=0),0,IF(ISNUMBER(getcolorred(주중데이터!F40))=TRUE,주중데이터!F40,IF(ISNUMBER(getcolorgreen(주중데이터!G40))=TRUE,주중데이터!G40,주중데이터!F40)))</f>
        <v>2.83</v>
      </c>
      <c r="G40" s="81"/>
      <c r="H40" s="81">
        <f>IF(AND(주중데이터!H40=0,주중데이터!I40=0),0,IF(ISNUMBER(getcolorred(주중데이터!H40))=TRUE,주중데이터!H40,IF(ISNUMBER(getcolorgreen(주중데이터!I40))=TRUE,주중데이터!I40,주중데이터!H40)))</f>
        <v>2.83</v>
      </c>
      <c r="I40" s="81"/>
      <c r="J40" s="81">
        <f>IF(AND(주중데이터!J40=0,주중데이터!K40=0),0,IF(ISNUMBER(getcolorred(주중데이터!J40))=TRUE,주중데이터!J40,IF(ISNUMBER(getcolorgreen(주중데이터!K40))=TRUE,주중데이터!K40,주중데이터!J40)))</f>
        <v>162.93</v>
      </c>
      <c r="K40" s="81"/>
      <c r="L40" s="81">
        <f>IF(AND(주중데이터!L40=0,주중데이터!M40=0),0,IF(ISNUMBER(getcolorred(주중데이터!L40))=TRUE,주중데이터!L40,IF(ISNUMBER(getcolorgreen(주중데이터!M40))=TRUE,주중데이터!M40,주중데이터!L40)))</f>
        <v>14.92</v>
      </c>
      <c r="M40" s="81"/>
      <c r="N40" s="81">
        <f>IF(AND(주중데이터!N40=0,주중데이터!O40=0),0,IF(ISNUMBER(getcolorred(주중데이터!N40))=TRUE,주중데이터!N40,IF(ISNUMBER(getcolorgreen(주중데이터!O40))=TRUE,주중데이터!O40,주중데이터!N40)))</f>
        <v>14.92</v>
      </c>
      <c r="O40" s="81"/>
      <c r="P40" s="81">
        <f>IF(AND(주중데이터!P40=0,주중데이터!Q40=0),0,IF(ISNUMBER(getcolorred(주중데이터!P40))=TRUE,주중데이터!P40,IF(ISNUMBER(getcolorgreen(주중데이터!Q40))=TRUE,주중데이터!Q40,주중데이터!P40)))</f>
        <v>181.8</v>
      </c>
      <c r="Q40" s="81"/>
      <c r="R40" s="81">
        <f>IF(AND(주중데이터!R40=0,주중데이터!S40=0),0,IF(ISNUMBER(getcolorred(주중데이터!R40))=TRUE,주중데이터!R40,IF(ISNUMBER(getcolorgreen(주중데이터!S40))=TRUE,주중데이터!S40,주중데이터!R40)))</f>
        <v>181.8</v>
      </c>
      <c r="S40" s="81"/>
      <c r="T40" s="81">
        <f>IF(AND(주중데이터!T40=0,주중데이터!U40=0),0,IF(ISNUMBER(getcolorred(주중데이터!T40))=TRUE,주중데이터!T40,IF(ISNUMBER(getcolorgreen(주중데이터!U40))=TRUE,주중데이터!U40,주중데이터!T40)))</f>
        <v>484.08</v>
      </c>
      <c r="U40" s="81"/>
      <c r="V40" s="81">
        <f>IF(AND(주중데이터!V40=0,주중데이터!W40=0),0,IF(ISNUMBER(getcolorred(주중데이터!V40))=TRUE,주중데이터!V40,IF(ISNUMBER(getcolorgreen(주중데이터!W40))=TRUE,주중데이터!W40,주중데이터!V40)))</f>
        <v>181.8</v>
      </c>
      <c r="W40" s="81"/>
      <c r="X40" s="81">
        <f>IF(AND(주중데이터!X40=0,주중데이터!Y40=0),0,IF(ISNUMBER(getcolorred(주중데이터!X40))=TRUE,주중데이터!X40,IF(ISNUMBER(getcolorgreen(주중데이터!Y40))=TRUE,주중데이터!Y40,주중데이터!X40)))</f>
        <v>181.8</v>
      </c>
      <c r="Y40" s="82"/>
      <c r="Z40" s="76"/>
    </row>
    <row r="41" spans="1:27">
      <c r="A41" s="36" t="s">
        <v>29</v>
      </c>
      <c r="B41" s="81">
        <f>IF(AND(주중데이터!B41=0,주중데이터!C41=0),0,IF(ISNUMBER(getcolorred(주중데이터!B41))=TRUE,주중데이터!B41,IF(ISNUMBER(getcolorgreen(주중데이터!C41))=TRUE,주중데이터!C41,주중데이터!B41)))</f>
        <v>145</v>
      </c>
      <c r="C41" s="81"/>
      <c r="D41" s="81">
        <f>IF(AND(주중데이터!D41=0,주중데이터!E41=0),0,IF(ISNUMBER(getcolorred(주중데이터!D41))=TRUE,주중데이터!D41,IF(ISNUMBER(getcolorgreen(주중데이터!E41))=TRUE,주중데이터!E41,주중데이터!D41)))</f>
        <v>145</v>
      </c>
      <c r="E41" s="81"/>
      <c r="F41" s="81">
        <f>IF(AND(주중데이터!F41=0,주중데이터!G41=0),0,IF(ISNUMBER(getcolorred(주중데이터!F41))=TRUE,주중데이터!F41,IF(ISNUMBER(getcolorgreen(주중데이터!G41))=TRUE,주중데이터!G41,주중데이터!F41)))</f>
        <v>2.83</v>
      </c>
      <c r="G41" s="81"/>
      <c r="H41" s="81">
        <f>IF(AND(주중데이터!H41=0,주중데이터!I41=0),0,IF(ISNUMBER(getcolorred(주중데이터!H41))=TRUE,주중데이터!H41,IF(ISNUMBER(getcolorgreen(주중데이터!I41))=TRUE,주중데이터!I41,주중데이터!H41)))</f>
        <v>2.83</v>
      </c>
      <c r="I41" s="81"/>
      <c r="J41" s="81">
        <f>IF(AND(주중데이터!J41=0,주중데이터!K41=0),0,IF(ISNUMBER(getcolorred(주중데이터!J41))=TRUE,주중데이터!J41,IF(ISNUMBER(getcolorgreen(주중데이터!K41))=TRUE,주중데이터!K41,주중데이터!J41)))</f>
        <v>145</v>
      </c>
      <c r="K41" s="81"/>
      <c r="L41" s="81">
        <f>IF(AND(주중데이터!L41=0,주중데이터!M41=0),0,IF(ISNUMBER(getcolorred(주중데이터!L41))=TRUE,주중데이터!L41,IF(ISNUMBER(getcolorgreen(주중데이터!M41))=TRUE,주중데이터!M41,주중데이터!L41)))</f>
        <v>9.92</v>
      </c>
      <c r="M41" s="81"/>
      <c r="N41" s="81">
        <f>IF(AND(주중데이터!N41=0,주중데이터!O41=0),0,IF(ISNUMBER(getcolorred(주중데이터!N41))=TRUE,주중데이터!N41,IF(ISNUMBER(getcolorgreen(주중데이터!O41))=TRUE,주중데이터!O41,주중데이터!N41)))</f>
        <v>9.92</v>
      </c>
      <c r="O41" s="81"/>
      <c r="P41" s="81">
        <f>IF(AND(주중데이터!P41=0,주중데이터!Q41=0),0,IF(ISNUMBER(getcolorred(주중데이터!P41))=TRUE,주중데이터!P41,IF(ISNUMBER(getcolorgreen(주중데이터!Q41))=TRUE,주중데이터!Q41,주중데이터!P41)))</f>
        <v>145</v>
      </c>
      <c r="Q41" s="81"/>
      <c r="R41" s="81">
        <f>IF(AND(주중데이터!R41=0,주중데이터!S41=0),0,IF(ISNUMBER(getcolorred(주중데이터!R41))=TRUE,주중데이터!R41,IF(ISNUMBER(getcolorgreen(주중데이터!S41))=TRUE,주중데이터!S41,주중데이터!R41)))</f>
        <v>145</v>
      </c>
      <c r="S41" s="81"/>
      <c r="T41" s="81">
        <f>IF(AND(주중데이터!T41=0,주중데이터!U41=0),0,IF(ISNUMBER(getcolorred(주중데이터!T41))=TRUE,주중데이터!T41,IF(ISNUMBER(getcolorgreen(주중데이터!U41))=TRUE,주중데이터!U41,주중데이터!T41)))</f>
        <v>145</v>
      </c>
      <c r="U41" s="81"/>
      <c r="V41" s="81">
        <f>IF(AND(주중데이터!V41=0,주중데이터!W41=0),0,IF(ISNUMBER(getcolorred(주중데이터!V41))=TRUE,주중데이터!V41,IF(ISNUMBER(getcolorgreen(주중데이터!W41))=TRUE,주중데이터!W41,주중데이터!V41)))</f>
        <v>145</v>
      </c>
      <c r="W41" s="81"/>
      <c r="X41" s="81">
        <f>IF(AND(주중데이터!X41=0,주중데이터!Y41=0),0,IF(ISNUMBER(getcolorred(주중데이터!X41))=TRUE,주중데이터!X41,IF(ISNUMBER(getcolorgreen(주중데이터!Y41))=TRUE,주중데이터!Y41,주중데이터!X41)))</f>
        <v>145</v>
      </c>
      <c r="Y41" s="82"/>
      <c r="Z41" s="76"/>
    </row>
    <row r="42" spans="1:27">
      <c r="A42" s="36" t="s">
        <v>30</v>
      </c>
      <c r="B42" s="81">
        <f>IF(AND(주중데이터!B42=0,주중데이터!C42=0),0,IF(ISNUMBER(getcolorred(주중데이터!B42))=TRUE,주중데이터!B42,IF(ISNUMBER(getcolorgreen(주중데이터!C42))=TRUE,주중데이터!C42,주중데이터!B42)))</f>
        <v>118</v>
      </c>
      <c r="C42" s="81"/>
      <c r="D42" s="81">
        <f>IF(AND(주중데이터!D42=0,주중데이터!E42=0),0,IF(ISNUMBER(getcolorred(주중데이터!D42))=TRUE,주중데이터!D42,IF(ISNUMBER(getcolorgreen(주중데이터!E42))=TRUE,주중데이터!E42,주중데이터!D42)))</f>
        <v>118</v>
      </c>
      <c r="E42" s="81"/>
      <c r="F42" s="81">
        <f>IF(AND(주중데이터!F42=0,주중데이터!G42=0),0,IF(ISNUMBER(getcolorred(주중데이터!F42))=TRUE,주중데이터!F42,IF(ISNUMBER(getcolorgreen(주중데이터!G42))=TRUE,주중데이터!G42,주중데이터!F42)))</f>
        <v>2.75</v>
      </c>
      <c r="G42" s="81"/>
      <c r="H42" s="81">
        <f>IF(AND(주중데이터!H42=0,주중데이터!I42=0),0,IF(ISNUMBER(getcolorred(주중데이터!H42))=TRUE,주중데이터!H42,IF(ISNUMBER(getcolorgreen(주중데이터!I42))=TRUE,주중데이터!I42,주중데이터!H42)))</f>
        <v>2.75</v>
      </c>
      <c r="I42" s="81"/>
      <c r="J42" s="81">
        <f>IF(AND(주중데이터!J42=0,주중데이터!K42=0),0,IF(ISNUMBER(getcolorred(주중데이터!J42))=TRUE,주중데이터!J42,IF(ISNUMBER(getcolorgreen(주중데이터!K42))=TRUE,주중데이터!K42,주중데이터!J42)))</f>
        <v>118</v>
      </c>
      <c r="K42" s="81"/>
      <c r="L42" s="81">
        <f>IF(AND(주중데이터!L42=0,주중데이터!M42=0),0,IF(ISNUMBER(getcolorred(주중데이터!L42))=TRUE,주중데이터!L42,IF(ISNUMBER(getcolorgreen(주중데이터!M42))=TRUE,주중데이터!M42,주중데이터!L42)))</f>
        <v>2.75</v>
      </c>
      <c r="M42" s="81"/>
      <c r="N42" s="81">
        <f>IF(AND(주중데이터!N42=0,주중데이터!O42=0),0,IF(ISNUMBER(getcolorred(주중데이터!N42))=TRUE,주중데이터!N42,IF(ISNUMBER(getcolorgreen(주중데이터!O42))=TRUE,주중데이터!O42,주중데이터!N42)))</f>
        <v>2.75</v>
      </c>
      <c r="O42" s="81"/>
      <c r="P42" s="81">
        <f>IF(AND(주중데이터!P42=0,주중데이터!Q42=0),0,IF(ISNUMBER(getcolorred(주중데이터!P42))=TRUE,주중데이터!P42,IF(ISNUMBER(getcolorgreen(주중데이터!Q42))=TRUE,주중데이터!Q42,주중데이터!P42)))</f>
        <v>118</v>
      </c>
      <c r="Q42" s="81"/>
      <c r="R42" s="81">
        <f>IF(AND(주중데이터!R42=0,주중데이터!S42=0),0,IF(ISNUMBER(getcolorred(주중데이터!R42))=TRUE,주중데이터!R42,IF(ISNUMBER(getcolorgreen(주중데이터!S42))=TRUE,주중데이터!S42,주중데이터!R42)))</f>
        <v>118</v>
      </c>
      <c r="S42" s="81"/>
      <c r="T42" s="81">
        <f>IF(AND(주중데이터!T42=0,주중데이터!U42=0),0,IF(ISNUMBER(getcolorred(주중데이터!T42))=TRUE,주중데이터!T42,IF(ISNUMBER(getcolorgreen(주중데이터!U42))=TRUE,주중데이터!U42,주중데이터!T42)))</f>
        <v>143</v>
      </c>
      <c r="U42" s="81"/>
      <c r="V42" s="81">
        <f>IF(AND(주중데이터!V42=0,주중데이터!W42=0),0,IF(ISNUMBER(getcolorred(주중데이터!V42))=TRUE,주중데이터!V42,IF(ISNUMBER(getcolorgreen(주중데이터!W42))=TRUE,주중데이터!W42,주중데이터!V42)))</f>
        <v>118</v>
      </c>
      <c r="W42" s="81"/>
      <c r="X42" s="81">
        <f>IF(AND(주중데이터!X42=0,주중데이터!Y42=0),0,IF(ISNUMBER(getcolorred(주중데이터!X42))=TRUE,주중데이터!X42,IF(ISNUMBER(getcolorgreen(주중데이터!Y42))=TRUE,주중데이터!Y42,주중데이터!X42)))</f>
        <v>118</v>
      </c>
      <c r="Y42" s="82"/>
      <c r="Z42" s="76"/>
    </row>
    <row r="43" spans="1:27">
      <c r="A43" s="36" t="s">
        <v>31</v>
      </c>
      <c r="B43" s="81">
        <f>IF(AND(주중데이터!B43=0,주중데이터!C43=0),0,IF(ISNUMBER(getcolorred(주중데이터!B43))=TRUE,주중데이터!B43,IF(ISNUMBER(getcolorgreen(주중데이터!C43))=TRUE,주중데이터!C43,주중데이터!B43)))</f>
        <v>0</v>
      </c>
      <c r="C43" s="81"/>
      <c r="D43" s="81">
        <f>IF(AND(주중데이터!D43=0,주중데이터!E43=0),0,IF(ISNUMBER(getcolorred(주중데이터!D43))=TRUE,주중데이터!D43,IF(ISNUMBER(getcolorgreen(주중데이터!E43))=TRUE,주중데이터!E43,주중데이터!D43)))</f>
        <v>0</v>
      </c>
      <c r="E43" s="81"/>
      <c r="F43" s="81">
        <f>IF(AND(주중데이터!F43=0,주중데이터!G43=0),0,IF(ISNUMBER(getcolorred(주중데이터!F43))=TRUE,주중데이터!F43,IF(ISNUMBER(getcolorgreen(주중데이터!G43))=TRUE,주중데이터!G43,주중데이터!F43)))</f>
        <v>0</v>
      </c>
      <c r="G43" s="81"/>
      <c r="H43" s="81">
        <f>IF(AND(주중데이터!H43=0,주중데이터!I43=0),0,IF(ISNUMBER(getcolorred(주중데이터!H43))=TRUE,주중데이터!H43,IF(ISNUMBER(getcolorgreen(주중데이터!I43))=TRUE,주중데이터!I43,주중데이터!H43)))</f>
        <v>0</v>
      </c>
      <c r="I43" s="81"/>
      <c r="J43" s="81">
        <f>IF(AND(주중데이터!J43=0,주중데이터!K43=0),0,IF(ISNUMBER(getcolorred(주중데이터!J43))=TRUE,주중데이터!J43,IF(ISNUMBER(getcolorgreen(주중데이터!K43))=TRUE,주중데이터!K43,주중데이터!J43)))</f>
        <v>0</v>
      </c>
      <c r="K43" s="81"/>
      <c r="L43" s="81">
        <f>IF(AND(주중데이터!L43=0,주중데이터!M43=0),0,IF(ISNUMBER(getcolorred(주중데이터!L43))=TRUE,주중데이터!L43,IF(ISNUMBER(getcolorgreen(주중데이터!M43))=TRUE,주중데이터!M43,주중데이터!L43)))</f>
        <v>0</v>
      </c>
      <c r="M43" s="81"/>
      <c r="N43" s="81">
        <f>IF(AND(주중데이터!N43=0,주중데이터!O43=0),0,IF(ISNUMBER(getcolorred(주중데이터!N43))=TRUE,주중데이터!N43,IF(ISNUMBER(getcolorgreen(주중데이터!O43))=TRUE,주중데이터!O43,주중데이터!N43)))</f>
        <v>0</v>
      </c>
      <c r="O43" s="81"/>
      <c r="P43" s="81">
        <f>IF(AND(주중데이터!P43=0,주중데이터!Q43=0),0,IF(ISNUMBER(getcolorred(주중데이터!P43))=TRUE,주중데이터!P43,IF(ISNUMBER(getcolorgreen(주중데이터!Q43))=TRUE,주중데이터!Q43,주중데이터!P43)))</f>
        <v>0</v>
      </c>
      <c r="Q43" s="81"/>
      <c r="R43" s="81">
        <f>IF(AND(주중데이터!R43=0,주중데이터!S43=0),0,IF(ISNUMBER(getcolorred(주중데이터!R43))=TRUE,주중데이터!R43,IF(ISNUMBER(getcolorgreen(주중데이터!S43))=TRUE,주중데이터!S43,주중데이터!R43)))</f>
        <v>0</v>
      </c>
      <c r="S43" s="81"/>
      <c r="T43" s="81">
        <f>IF(AND(주중데이터!T43=0,주중데이터!U43=0),0,IF(ISNUMBER(getcolorred(주중데이터!T43))=TRUE,주중데이터!T43,IF(ISNUMBER(getcolorgreen(주중데이터!U43))=TRUE,주중데이터!U43,주중데이터!T43)))</f>
        <v>244.27</v>
      </c>
      <c r="U43" s="81"/>
      <c r="V43" s="81">
        <f>IF(AND(주중데이터!V43=0,주중데이터!W43=0),0,IF(ISNUMBER(getcolorred(주중데이터!V43))=TRUE,주중데이터!V43,IF(ISNUMBER(getcolorgreen(주중데이터!W43))=TRUE,주중데이터!W43,주중데이터!V43)))</f>
        <v>0</v>
      </c>
      <c r="W43" s="81"/>
      <c r="X43" s="81">
        <f>IF(AND(주중데이터!X43=0,주중데이터!Y43=0),0,IF(ISNUMBER(getcolorred(주중데이터!X43))=TRUE,주중데이터!X43,IF(ISNUMBER(getcolorgreen(주중데이터!Y43))=TRUE,주중데이터!Y43,주중데이터!X43)))</f>
        <v>0</v>
      </c>
      <c r="Y43" s="82"/>
      <c r="Z43" s="76"/>
    </row>
    <row r="44" spans="1:27">
      <c r="A44" s="36" t="s">
        <v>32</v>
      </c>
      <c r="B44" s="81">
        <f>IF(AND(주중데이터!B44=0,주중데이터!C44=0),0,IF(ISNUMBER(getcolorred(주중데이터!B44))=TRUE,주중데이터!B44,IF(ISNUMBER(getcolorgreen(주중데이터!C44))=TRUE,주중데이터!C44,주중데이터!B44)))</f>
        <v>0</v>
      </c>
      <c r="C44" s="81"/>
      <c r="D44" s="81">
        <f>IF(AND(주중데이터!D44=0,주중데이터!E44=0),0,IF(ISNUMBER(getcolorred(주중데이터!D44))=TRUE,주중데이터!D44,IF(ISNUMBER(getcolorgreen(주중데이터!E44))=TRUE,주중데이터!E44,주중데이터!D44)))</f>
        <v>0</v>
      </c>
      <c r="E44" s="81"/>
      <c r="F44" s="81">
        <f>IF(AND(주중데이터!F44=0,주중데이터!G44=0),0,IF(ISNUMBER(getcolorred(주중데이터!F44))=TRUE,주중데이터!F44,IF(ISNUMBER(getcolorgreen(주중데이터!G44))=TRUE,주중데이터!G44,주중데이터!F44)))</f>
        <v>0</v>
      </c>
      <c r="G44" s="81"/>
      <c r="H44" s="81">
        <f>IF(AND(주중데이터!H44=0,주중데이터!I44=0),0,IF(ISNUMBER(getcolorred(주중데이터!H44))=TRUE,주중데이터!H44,IF(ISNUMBER(getcolorgreen(주중데이터!I44))=TRUE,주중데이터!I44,주중데이터!H44)))</f>
        <v>0</v>
      </c>
      <c r="I44" s="81"/>
      <c r="J44" s="81">
        <f>IF(AND(주중데이터!J44=0,주중데이터!K44=0),0,IF(ISNUMBER(getcolorred(주중데이터!J44))=TRUE,주중데이터!J44,IF(ISNUMBER(getcolorgreen(주중데이터!K44))=TRUE,주중데이터!K44,주중데이터!J44)))</f>
        <v>0</v>
      </c>
      <c r="K44" s="81"/>
      <c r="L44" s="81">
        <f>IF(AND(주중데이터!L44=0,주중데이터!M44=0),0,IF(ISNUMBER(getcolorred(주중데이터!L44))=TRUE,주중데이터!L44,IF(ISNUMBER(getcolorgreen(주중데이터!M44))=TRUE,주중데이터!M44,주중데이터!L44)))</f>
        <v>0</v>
      </c>
      <c r="M44" s="81"/>
      <c r="N44" s="81">
        <f>IF(AND(주중데이터!N44=0,주중데이터!O44=0),0,IF(ISNUMBER(getcolorred(주중데이터!N44))=TRUE,주중데이터!N44,IF(ISNUMBER(getcolorgreen(주중데이터!O44))=TRUE,주중데이터!O44,주중데이터!N44)))</f>
        <v>0</v>
      </c>
      <c r="O44" s="81"/>
      <c r="P44" s="81">
        <f>IF(AND(주중데이터!P44=0,주중데이터!Q44=0),0,IF(ISNUMBER(getcolorred(주중데이터!P44))=TRUE,주중데이터!P44,IF(ISNUMBER(getcolorgreen(주중데이터!Q44))=TRUE,주중데이터!Q44,주중데이터!P44)))</f>
        <v>0</v>
      </c>
      <c r="Q44" s="81"/>
      <c r="R44" s="81">
        <f>IF(AND(주중데이터!R44=0,주중데이터!S44=0),0,IF(ISNUMBER(getcolorred(주중데이터!R44))=TRUE,주중데이터!R44,IF(ISNUMBER(getcolorgreen(주중데이터!S44))=TRUE,주중데이터!S44,주중데이터!R44)))</f>
        <v>0</v>
      </c>
      <c r="S44" s="81"/>
      <c r="T44" s="81">
        <f>IF(AND(주중데이터!T44=0,주중데이터!U44=0),0,IF(ISNUMBER(getcolorred(주중데이터!T44))=TRUE,주중데이터!T44,IF(ISNUMBER(getcolorgreen(주중데이터!U44))=TRUE,주중데이터!U44,주중데이터!T44)))</f>
        <v>128</v>
      </c>
      <c r="U44" s="81"/>
      <c r="V44" s="81">
        <f>IF(AND(주중데이터!V44=0,주중데이터!W44=0),0,IF(ISNUMBER(getcolorred(주중데이터!V44))=TRUE,주중데이터!V44,IF(ISNUMBER(getcolorgreen(주중데이터!W44))=TRUE,주중데이터!W44,주중데이터!V44)))</f>
        <v>0</v>
      </c>
      <c r="W44" s="81"/>
      <c r="X44" s="81">
        <f>IF(AND(주중데이터!X44=0,주중데이터!Y44=0),0,IF(ISNUMBER(getcolorred(주중데이터!X44))=TRUE,주중데이터!X44,IF(ISNUMBER(getcolorgreen(주중데이터!Y44))=TRUE,주중데이터!Y44,주중데이터!X44)))</f>
        <v>0</v>
      </c>
      <c r="Y44" s="82"/>
      <c r="Z44" s="76"/>
    </row>
    <row r="45" spans="1:27">
      <c r="A45" s="36" t="s">
        <v>33</v>
      </c>
      <c r="B45" s="81">
        <f>IF(AND(주중데이터!B45=0,주중데이터!C45=0),0,IF(ISNUMBER(getcolorred(주중데이터!B45))=TRUE,주중데이터!B45,IF(ISNUMBER(getcolorgreen(주중데이터!C45))=TRUE,주중데이터!C45,주중데이터!B45)))</f>
        <v>135</v>
      </c>
      <c r="C45" s="81"/>
      <c r="D45" s="81">
        <f>IF(AND(주중데이터!D45=0,주중데이터!E45=0),0,IF(ISNUMBER(getcolorred(주중데이터!D45))=TRUE,주중데이터!D45,IF(ISNUMBER(getcolorgreen(주중데이터!E45))=TRUE,주중데이터!E45,주중데이터!D45)))</f>
        <v>135</v>
      </c>
      <c r="E45" s="81"/>
      <c r="F45" s="81">
        <f>IF(AND(주중데이터!F45=0,주중데이터!G45=0),0,IF(ISNUMBER(getcolorred(주중데이터!F45))=TRUE,주중데이터!F45,IF(ISNUMBER(getcolorgreen(주중데이터!G45))=TRUE,주중데이터!G45,주중데이터!F45)))</f>
        <v>2.06</v>
      </c>
      <c r="G45" s="81"/>
      <c r="H45" s="81">
        <f>IF(AND(주중데이터!H45=0,주중데이터!I45=0),0,IF(ISNUMBER(getcolorred(주중데이터!H45))=TRUE,주중데이터!H45,IF(ISNUMBER(getcolorgreen(주중데이터!I45))=TRUE,주중데이터!I45,주중데이터!H45)))</f>
        <v>2.06</v>
      </c>
      <c r="I45" s="81"/>
      <c r="J45" s="81">
        <f>IF(AND(주중데이터!J45=0,주중데이터!K45=0),0,IF(ISNUMBER(getcolorred(주중데이터!J45))=TRUE,주중데이터!J45,IF(ISNUMBER(getcolorgreen(주중데이터!K45))=TRUE,주중데이터!K45,주중데이터!J45)))</f>
        <v>135</v>
      </c>
      <c r="K45" s="81"/>
      <c r="L45" s="81">
        <f>IF(AND(주중데이터!L45=0,주중데이터!M45=0),0,IF(ISNUMBER(getcolorred(주중데이터!L45))=TRUE,주중데이터!L45,IF(ISNUMBER(getcolorgreen(주중데이터!M45))=TRUE,주중데이터!M45,주중데이터!L45)))</f>
        <v>2.06</v>
      </c>
      <c r="M45" s="81"/>
      <c r="N45" s="81">
        <f>IF(AND(주중데이터!N45=0,주중데이터!O45=0),0,IF(ISNUMBER(getcolorred(주중데이터!N45))=TRUE,주중데이터!N45,IF(ISNUMBER(getcolorgreen(주중데이터!O45))=TRUE,주중데이터!O45,주중데이터!N45)))</f>
        <v>2.06</v>
      </c>
      <c r="O45" s="81"/>
      <c r="P45" s="81">
        <f>IF(AND(주중데이터!P45=0,주중데이터!Q45=0),0,IF(ISNUMBER(getcolorred(주중데이터!P45))=TRUE,주중데이터!P45,IF(ISNUMBER(getcolorgreen(주중데이터!Q45))=TRUE,주중데이터!Q45,주중데이터!P45)))</f>
        <v>135</v>
      </c>
      <c r="Q45" s="81"/>
      <c r="R45" s="81">
        <f>IF(AND(주중데이터!R45=0,주중데이터!S45=0),0,IF(ISNUMBER(getcolorred(주중데이터!R45))=TRUE,주중데이터!R45,IF(ISNUMBER(getcolorgreen(주중데이터!S45))=TRUE,주중데이터!S45,주중데이터!R45)))</f>
        <v>135</v>
      </c>
      <c r="S45" s="81"/>
      <c r="T45" s="81">
        <f>IF(AND(주중데이터!T45=0,주중데이터!U45=0),0,IF(ISNUMBER(getcolorred(주중데이터!T45))=TRUE,주중데이터!T45,IF(ISNUMBER(getcolorgreen(주중데이터!U45))=TRUE,주중데이터!U45,주중데이터!T45)))</f>
        <v>220.59</v>
      </c>
      <c r="U45" s="81"/>
      <c r="V45" s="81">
        <f>IF(AND(주중데이터!V45=0,주중데이터!W45=0),0,IF(ISNUMBER(getcolorred(주중데이터!V45))=TRUE,주중데이터!V45,IF(ISNUMBER(getcolorgreen(주중데이터!W45))=TRUE,주중데이터!W45,주중데이터!V45)))</f>
        <v>135</v>
      </c>
      <c r="W45" s="81"/>
      <c r="X45" s="81">
        <f>IF(AND(주중데이터!X45=0,주중데이터!Y45=0),0,IF(ISNUMBER(getcolorred(주중데이터!X45))=TRUE,주중데이터!X45,IF(ISNUMBER(getcolorgreen(주중데이터!Y45))=TRUE,주중데이터!Y45,주중데이터!X45)))</f>
        <v>135</v>
      </c>
      <c r="Y45" s="82"/>
      <c r="Z45" s="76"/>
    </row>
    <row r="46" spans="1:27">
      <c r="A46" s="36" t="s">
        <v>34</v>
      </c>
      <c r="B46" s="81">
        <f>IF(AND(주중데이터!B46=0,주중데이터!C46=0),0,IF(ISNUMBER(getcolorred(주중데이터!B46))=TRUE,주중데이터!B46,IF(ISNUMBER(getcolorgreen(주중데이터!C46))=TRUE,주중데이터!C46,주중데이터!B46)))</f>
        <v>162.79</v>
      </c>
      <c r="C46" s="81"/>
      <c r="D46" s="81">
        <f>IF(AND(주중데이터!D46=0,주중데이터!E46=0),0,IF(ISNUMBER(getcolorred(주중데이터!D46))=TRUE,주중데이터!D46,IF(ISNUMBER(getcolorgreen(주중데이터!E46))=TRUE,주중데이터!E46,주중데이터!D46)))</f>
        <v>190</v>
      </c>
      <c r="E46" s="81"/>
      <c r="F46" s="81">
        <f>IF(AND(주중데이터!F46=0,주중데이터!G46=0),0,IF(ISNUMBER(getcolorred(주중데이터!F46))=TRUE,주중데이터!F46,IF(ISNUMBER(getcolorgreen(주중데이터!G46))=TRUE,주중데이터!G46,주중데이터!F46)))</f>
        <v>-3</v>
      </c>
      <c r="G46" s="81"/>
      <c r="H46" s="81">
        <f>IF(AND(주중데이터!H46=0,주중데이터!I46=0),0,IF(ISNUMBER(getcolorred(주중데이터!H46))=TRUE,주중데이터!H46,IF(ISNUMBER(getcolorgreen(주중데이터!I46))=TRUE,주중데이터!I46,주중데이터!H46)))</f>
        <v>-3</v>
      </c>
      <c r="I46" s="81"/>
      <c r="J46" s="81">
        <f>IF(AND(주중데이터!J46=0,주중데이터!K46=0),0,IF(ISNUMBER(getcolorred(주중데이터!J46))=TRUE,주중데이터!J46,IF(ISNUMBER(getcolorgreen(주중데이터!K46))=TRUE,주중데이터!K46,주중데이터!J46)))</f>
        <v>162.79</v>
      </c>
      <c r="K46" s="81"/>
      <c r="L46" s="81">
        <f>IF(AND(주중데이터!L46=0,주중데이터!M46=0),0,IF(ISNUMBER(getcolorred(주중데이터!L46))=TRUE,주중데이터!L46,IF(ISNUMBER(getcolorgreen(주중데이터!M46))=TRUE,주중데이터!M46,주중데이터!L46)))</f>
        <v>-3</v>
      </c>
      <c r="M46" s="81"/>
      <c r="N46" s="81">
        <f>IF(AND(주중데이터!N46=0,주중데이터!O46=0),0,IF(ISNUMBER(getcolorred(주중데이터!N46))=TRUE,주중데이터!N46,IF(ISNUMBER(getcolorgreen(주중데이터!O46))=TRUE,주중데이터!O46,주중데이터!N46)))</f>
        <v>-3</v>
      </c>
      <c r="O46" s="81"/>
      <c r="P46" s="81">
        <f>IF(AND(주중데이터!P46=0,주중데이터!Q46=0),0,IF(ISNUMBER(getcolorred(주중데이터!P46))=TRUE,주중데이터!P46,IF(ISNUMBER(getcolorgreen(주중데이터!Q46))=TRUE,주중데이터!Q46,주중데이터!P46)))</f>
        <v>190</v>
      </c>
      <c r="Q46" s="81"/>
      <c r="R46" s="81">
        <f>IF(AND(주중데이터!R46=0,주중데이터!S46=0),0,IF(ISNUMBER(getcolorred(주중데이터!R46))=TRUE,주중데이터!R46,IF(ISNUMBER(getcolorgreen(주중데이터!S46))=TRUE,주중데이터!S46,주중데이터!R46)))</f>
        <v>190</v>
      </c>
      <c r="S46" s="81"/>
      <c r="T46" s="81">
        <f>IF(AND(주중데이터!T46=0,주중데이터!U46=0),0,IF(ISNUMBER(getcolorred(주중데이터!T46))=TRUE,주중데이터!T46,IF(ISNUMBER(getcolorgreen(주중데이터!U46))=TRUE,주중데이터!U46,주중데이터!T46)))</f>
        <v>190</v>
      </c>
      <c r="U46" s="81"/>
      <c r="V46" s="81">
        <f>IF(AND(주중데이터!V46=0,주중데이터!W46=0),0,IF(ISNUMBER(getcolorred(주중데이터!V46))=TRUE,주중데이터!V46,IF(ISNUMBER(getcolorgreen(주중데이터!W46))=TRUE,주중데이터!W46,주중데이터!V46)))</f>
        <v>190</v>
      </c>
      <c r="W46" s="81"/>
      <c r="X46" s="81">
        <f>IF(AND(주중데이터!X46=0,주중데이터!Y46=0),0,IF(ISNUMBER(getcolorred(주중데이터!X46))=TRUE,주중데이터!X46,IF(ISNUMBER(getcolorgreen(주중데이터!Y46))=TRUE,주중데이터!Y46,주중데이터!X46)))</f>
        <v>190</v>
      </c>
      <c r="Y46" s="82"/>
      <c r="Z46" s="76"/>
    </row>
    <row r="47" spans="1:27" ht="17.25" thickBot="1">
      <c r="A47" s="36" t="s">
        <v>35</v>
      </c>
      <c r="B47" s="81">
        <f>IF(AND(주중데이터!B47=0,주중데이터!C47=0),0,IF(ISNUMBER(getcolorred(주중데이터!B47))=TRUE,주중데이터!B47,IF(ISNUMBER(getcolorgreen(주중데이터!C47))=TRUE,주중데이터!C47,주중데이터!B47)))</f>
        <v>161.63</v>
      </c>
      <c r="C47" s="81"/>
      <c r="D47" s="81">
        <f>IF(AND(주중데이터!D47=0,주중데이터!E47=0),0,IF(ISNUMBER(getcolorred(주중데이터!D47))=TRUE,주중데이터!D47,IF(ISNUMBER(getcolorgreen(주중데이터!E47))=TRUE,주중데이터!E47,주중데이터!D47)))</f>
        <v>175</v>
      </c>
      <c r="E47" s="81"/>
      <c r="F47" s="81">
        <f>IF(AND(주중데이터!F47=0,주중데이터!G47=0),0,IF(ISNUMBER(getcolorred(주중데이터!F47))=TRUE,주중데이터!F47,IF(ISNUMBER(getcolorgreen(주중데이터!G47))=TRUE,주중데이터!G47,주중데이터!F47)))</f>
        <v>-3</v>
      </c>
      <c r="G47" s="81"/>
      <c r="H47" s="81">
        <f>IF(AND(주중데이터!H47=0,주중데이터!I47=0),0,IF(ISNUMBER(getcolorred(주중데이터!H47))=TRUE,주중데이터!H47,IF(ISNUMBER(getcolorgreen(주중데이터!I47))=TRUE,주중데이터!I47,주중데이터!H47)))</f>
        <v>-3</v>
      </c>
      <c r="I47" s="81"/>
      <c r="J47" s="81">
        <f>IF(AND(주중데이터!J47=0,주중데이터!K47=0),0,IF(ISNUMBER(getcolorred(주중데이터!J47))=TRUE,주중데이터!J47,IF(ISNUMBER(getcolorgreen(주중데이터!K47))=TRUE,주중데이터!K47,주중데이터!J47)))</f>
        <v>161.63</v>
      </c>
      <c r="K47" s="81"/>
      <c r="L47" s="81">
        <f>IF(AND(주중데이터!L47=0,주중데이터!M47=0),0,IF(ISNUMBER(getcolorred(주중데이터!L47))=TRUE,주중데이터!L47,IF(ISNUMBER(getcolorgreen(주중데이터!M47))=TRUE,주중데이터!M47,주중데이터!L47)))</f>
        <v>-3</v>
      </c>
      <c r="M47" s="81"/>
      <c r="N47" s="81">
        <f>IF(AND(주중데이터!N47=0,주중데이터!O47=0),0,IF(ISNUMBER(getcolorred(주중데이터!N47))=TRUE,주중데이터!N47,IF(ISNUMBER(getcolorgreen(주중데이터!O47))=TRUE,주중데이터!O47,주중데이터!N47)))</f>
        <v>-3</v>
      </c>
      <c r="O47" s="81"/>
      <c r="P47" s="81">
        <f>IF(AND(주중데이터!P47=0,주중데이터!Q47=0),0,IF(ISNUMBER(getcolorred(주중데이터!P47))=TRUE,주중데이터!P47,IF(ISNUMBER(getcolorgreen(주중데이터!Q47))=TRUE,주중데이터!Q47,주중데이터!P47)))</f>
        <v>161.63</v>
      </c>
      <c r="Q47" s="81"/>
      <c r="R47" s="81">
        <f>IF(AND(주중데이터!R47=0,주중데이터!S47=0),0,IF(ISNUMBER(getcolorred(주중데이터!R47))=TRUE,주중데이터!R47,IF(ISNUMBER(getcolorgreen(주중데이터!S47))=TRUE,주중데이터!S47,주중데이터!R47)))</f>
        <v>175</v>
      </c>
      <c r="S47" s="81"/>
      <c r="T47" s="81">
        <f>IF(AND(주중데이터!T47=0,주중데이터!U47=0),0,IF(ISNUMBER(getcolorred(주중데이터!T47))=TRUE,주중데이터!T47,IF(ISNUMBER(getcolorgreen(주중데이터!U47))=TRUE,주중데이터!U47,주중데이터!T47)))</f>
        <v>175</v>
      </c>
      <c r="U47" s="81"/>
      <c r="V47" s="81">
        <f>IF(AND(주중데이터!V47=0,주중데이터!W47=0),0,IF(ISNUMBER(getcolorred(주중데이터!V47))=TRUE,주중데이터!V47,IF(ISNUMBER(getcolorgreen(주중데이터!W47))=TRUE,주중데이터!W47,주중데이터!V47)))</f>
        <v>175</v>
      </c>
      <c r="W47" s="81"/>
      <c r="X47" s="81">
        <f>IF(AND(주중데이터!X47=0,주중데이터!Y47=0),0,IF(ISNUMBER(getcolorred(주중데이터!X47))=TRUE,주중데이터!X47,IF(ISNUMBER(getcolorgreen(주중데이터!Y47))=TRUE,주중데이터!Y47,주중데이터!X47)))</f>
        <v>175</v>
      </c>
      <c r="Y47" s="82"/>
      <c r="Z47" s="76"/>
    </row>
    <row r="48" spans="1:27" ht="17.25" thickBot="1">
      <c r="A48" s="36" t="s">
        <v>36</v>
      </c>
      <c r="B48" s="81">
        <f>IF(AND(주중데이터!B48=0,주중데이터!C48=0),0,IF(ISNUMBER(getcolorred(주중데이터!B48))=TRUE,주중데이터!B48,IF(ISNUMBER(getcolorgreen(주중데이터!C48))=TRUE,주중데이터!C48,주중데이터!B48)))</f>
        <v>158.56</v>
      </c>
      <c r="C48" s="81"/>
      <c r="D48" s="81">
        <f>IF(AND(주중데이터!D48=0,주중데이터!E48=0),0,IF(ISNUMBER(getcolorred(주중데이터!D48))=TRUE,주중데이터!D48,IF(ISNUMBER(getcolorgreen(주중데이터!E48))=TRUE,주중데이터!E48,주중데이터!D48)))</f>
        <v>207</v>
      </c>
      <c r="E48" s="81"/>
      <c r="F48" s="81">
        <f>IF(AND(주중데이터!F48=0,주중데이터!G48=0),0,IF(ISNUMBER(getcolorred(주중데이터!F48))=TRUE,주중데이터!F48,IF(ISNUMBER(getcolorgreen(주중데이터!G48))=TRUE,주중데이터!G48,주중데이터!F48)))</f>
        <v>-3</v>
      </c>
      <c r="G48" s="81"/>
      <c r="H48" s="81">
        <f>IF(AND(주중데이터!H48=0,주중데이터!I48=0),0,IF(ISNUMBER(getcolorred(주중데이터!H48))=TRUE,주중데이터!H48,IF(ISNUMBER(getcolorgreen(주중데이터!I48))=TRUE,주중데이터!I48,주중데이터!H48)))</f>
        <v>-3</v>
      </c>
      <c r="I48" s="81"/>
      <c r="J48" s="81">
        <f>IF(AND(주중데이터!J48=0,주중데이터!K48=0),0,IF(ISNUMBER(getcolorred(주중데이터!J48))=TRUE,주중데이터!J48,IF(ISNUMBER(getcolorgreen(주중데이터!K48))=TRUE,주중데이터!K48,주중데이터!J48)))</f>
        <v>158.56</v>
      </c>
      <c r="K48" s="81"/>
      <c r="L48" s="81">
        <f>IF(AND(주중데이터!L48=0,주중데이터!M48=0),0,IF(ISNUMBER(getcolorred(주중데이터!L48))=TRUE,주중데이터!L48,IF(ISNUMBER(getcolorgreen(주중데이터!M48))=TRUE,주중데이터!M48,주중데이터!L48)))</f>
        <v>-3</v>
      </c>
      <c r="M48" s="81"/>
      <c r="N48" s="81">
        <f>IF(AND(주중데이터!N48=0,주중데이터!O48=0),0,IF(ISNUMBER(getcolorred(주중데이터!N48))=TRUE,주중데이터!N48,IF(ISNUMBER(getcolorgreen(주중데이터!O48))=TRUE,주중데이터!O48,주중데이터!N48)))</f>
        <v>-3</v>
      </c>
      <c r="O48" s="81"/>
      <c r="P48" s="81">
        <f>IF(AND(주중데이터!P48=0,주중데이터!Q48=0),0,IF(ISNUMBER(getcolorred(주중데이터!P48))=TRUE,주중데이터!P48,IF(ISNUMBER(getcolorgreen(주중데이터!Q48))=TRUE,주중데이터!Q48,주중데이터!P48)))</f>
        <v>158.56</v>
      </c>
      <c r="Q48" s="81"/>
      <c r="R48" s="81">
        <f>IF(AND(주중데이터!R48=0,주중데이터!S48=0),0,IF(ISNUMBER(getcolorred(주중데이터!R48))=TRUE,주중데이터!R48,IF(ISNUMBER(getcolorgreen(주중데이터!S48))=TRUE,주중데이터!S48,주중데이터!R48)))</f>
        <v>207</v>
      </c>
      <c r="S48" s="81"/>
      <c r="T48" s="81">
        <f>IF(AND(주중데이터!T48=0,주중데이터!U48=0),0,IF(ISNUMBER(getcolorred(주중데이터!T48))=TRUE,주중데이터!T48,IF(ISNUMBER(getcolorgreen(주중데이터!U48))=TRUE,주중데이터!U48,주중데이터!T48)))</f>
        <v>172.98</v>
      </c>
      <c r="U48" s="81"/>
      <c r="V48" s="81">
        <f>IF(AND(주중데이터!V48=0,주중데이터!W48=0),0,IF(ISNUMBER(getcolorred(주중데이터!V48))=TRUE,주중데이터!V48,IF(ISNUMBER(getcolorgreen(주중데이터!W48))=TRUE,주중데이터!W48,주중데이터!V48)))</f>
        <v>207</v>
      </c>
      <c r="W48" s="81"/>
      <c r="X48" s="81">
        <f>IF(AND(주중데이터!X48=0,주중데이터!Y48=0),0,IF(ISNUMBER(getcolorred(주중데이터!X48))=TRUE,주중데이터!X48,IF(ISNUMBER(getcolorgreen(주중데이터!Y48))=TRUE,주중데이터!Y48,주중데이터!X48)))</f>
        <v>207</v>
      </c>
      <c r="Y48" s="82"/>
      <c r="Z48" s="76"/>
      <c r="AA48" s="31">
        <f>IF(주중DATA!AA48="","",주중DATA!AA48)</f>
        <v>44746</v>
      </c>
    </row>
    <row r="49" spans="1:51">
      <c r="A49" s="36" t="s">
        <v>37</v>
      </c>
      <c r="B49" s="81">
        <f>IF(AND(주중데이터!B49=0,주중데이터!C49=0),0,IF(ISNUMBER(getcolorred(주중데이터!B49))=TRUE,주중데이터!B49,IF(ISNUMBER(getcolorgreen(주중데이터!C49))=TRUE,주중데이터!C49,주중데이터!B49)))</f>
        <v>158.05000000000001</v>
      </c>
      <c r="C49" s="81"/>
      <c r="D49" s="81">
        <f>IF(AND(주중데이터!D49=0,주중데이터!E49=0),0,IF(ISNUMBER(getcolorred(주중데이터!D49))=TRUE,주중데이터!D49,IF(ISNUMBER(getcolorgreen(주중데이터!E49))=TRUE,주중데이터!E49,주중데이터!D49)))</f>
        <v>207.5</v>
      </c>
      <c r="E49" s="81"/>
      <c r="F49" s="81">
        <f>IF(AND(주중데이터!F49=0,주중데이터!G49=0),0,IF(ISNUMBER(getcolorred(주중데이터!F49))=TRUE,주중데이터!F49,IF(ISNUMBER(getcolorgreen(주중데이터!G49))=TRUE,주중데이터!G49,주중데이터!F49)))</f>
        <v>-5</v>
      </c>
      <c r="G49" s="81"/>
      <c r="H49" s="81">
        <f>IF(AND(주중데이터!H49=0,주중데이터!I49=0),0,IF(ISNUMBER(getcolorred(주중데이터!H49))=TRUE,주중데이터!H49,IF(ISNUMBER(getcolorgreen(주중데이터!I49))=TRUE,주중데이터!I49,주중데이터!H49)))</f>
        <v>-5</v>
      </c>
      <c r="I49" s="81"/>
      <c r="J49" s="81">
        <f>IF(AND(주중데이터!J49=0,주중데이터!K49=0),0,IF(ISNUMBER(getcolorred(주중데이터!J49))=TRUE,주중데이터!J49,IF(ISNUMBER(getcolorgreen(주중데이터!K49))=TRUE,주중데이터!K49,주중데이터!J49)))</f>
        <v>158.05000000000001</v>
      </c>
      <c r="K49" s="81"/>
      <c r="L49" s="81">
        <f>IF(AND(주중데이터!L49=0,주중데이터!M49=0),0,IF(ISNUMBER(getcolorred(주중데이터!L49))=TRUE,주중데이터!L49,IF(ISNUMBER(getcolorgreen(주중데이터!M49))=TRUE,주중데이터!M49,주중데이터!L49)))</f>
        <v>-5</v>
      </c>
      <c r="M49" s="81"/>
      <c r="N49" s="81">
        <f>IF(AND(주중데이터!N49=0,주중데이터!O49=0),0,IF(ISNUMBER(getcolorred(주중데이터!N49))=TRUE,주중데이터!N49,IF(ISNUMBER(getcolorgreen(주중데이터!O49))=TRUE,주중데이터!O49,주중데이터!N49)))</f>
        <v>-5</v>
      </c>
      <c r="O49" s="81"/>
      <c r="P49" s="81">
        <f>IF(AND(주중데이터!P49=0,주중데이터!Q49=0),0,IF(ISNUMBER(getcolorred(주중데이터!P49))=TRUE,주중데이터!P49,IF(ISNUMBER(getcolorgreen(주중데이터!Q49))=TRUE,주중데이터!Q49,주중데이터!P49)))</f>
        <v>97.55</v>
      </c>
      <c r="Q49" s="81"/>
      <c r="R49" s="81">
        <f>IF(AND(주중데이터!R49=0,주중데이터!S49=0),0,IF(ISNUMBER(getcolorred(주중데이터!R49))=TRUE,주중데이터!R49,IF(ISNUMBER(getcolorgreen(주중데이터!S49))=TRUE,주중데이터!S49,주중데이터!R49)))</f>
        <v>207.5</v>
      </c>
      <c r="S49" s="81"/>
      <c r="T49" s="81">
        <f>IF(AND(주중데이터!T49=0,주중데이터!U49=0),0,IF(ISNUMBER(getcolorred(주중데이터!T49))=TRUE,주중데이터!T49,IF(ISNUMBER(getcolorgreen(주중데이터!U49))=TRUE,주중데이터!U49,주중데이터!T49)))</f>
        <v>207.5</v>
      </c>
      <c r="U49" s="81"/>
      <c r="V49" s="81">
        <f>IF(AND(주중데이터!V49=0,주중데이터!W49=0),0,IF(ISNUMBER(getcolorred(주중데이터!V49))=TRUE,주중데이터!V49,IF(ISNUMBER(getcolorgreen(주중데이터!W49))=TRUE,주중데이터!W49,주중데이터!V49)))</f>
        <v>207.5</v>
      </c>
      <c r="W49" s="81"/>
      <c r="X49" s="81">
        <f>IF(AND(주중데이터!X49=0,주중데이터!Y49=0),0,IF(ISNUMBER(getcolorred(주중데이터!X49))=TRUE,주중데이터!X49,IF(ISNUMBER(getcolorgreen(주중데이터!Y49))=TRUE,주중데이터!Y49,주중데이터!X49)))</f>
        <v>207.5</v>
      </c>
      <c r="Y49" s="82"/>
      <c r="Z49" s="76"/>
      <c r="AA49" s="9" t="str">
        <f>IF(주중DATA!AA49="","",주중DATA!AA49)</f>
        <v>Min</v>
      </c>
      <c r="AB49" s="10" t="str">
        <f>IF(주중DATA!AB49="","",주중DATA!AB49)</f>
        <v>154,54</v>
      </c>
      <c r="AC49" s="10" t="str">
        <f>IF(주중DATA!AC49="","",주중DATA!AC49)</f>
        <v>0,00</v>
      </c>
      <c r="AD49" s="10" t="str">
        <f>IF(주중DATA!AD49="","",주중DATA!AD49)</f>
        <v>165,88</v>
      </c>
      <c r="AE49" s="10" t="str">
        <f>IF(주중DATA!AE49="","",주중DATA!AE49)</f>
        <v>0,00</v>
      </c>
      <c r="AF49" s="10" t="str">
        <f>IF(주중DATA!AF49="","",주중DATA!AF49)</f>
        <v>1,45</v>
      </c>
      <c r="AG49" s="10" t="str">
        <f>IF(주중DATA!AG49="","",주중DATA!AG49)</f>
        <v>-5,00</v>
      </c>
      <c r="AH49" s="10" t="str">
        <f>IF(주중DATA!AH49="","",주중DATA!AH49)</f>
        <v>1,45</v>
      </c>
      <c r="AI49" s="10" t="str">
        <f>IF(주중DATA!AI49="","",주중DATA!AI49)</f>
        <v>-5,00</v>
      </c>
      <c r="AJ49" s="10" t="str">
        <f>IF(주중DATA!AJ49="","",주중DATA!AJ49)</f>
        <v>154,54</v>
      </c>
      <c r="AK49" s="10" t="str">
        <f>IF(주중DATA!AK49="","",주중DATA!AK49)</f>
        <v>0,00</v>
      </c>
      <c r="AL49" s="10" t="str">
        <f>IF(주중DATA!AL49="","",주중DATA!AL49)</f>
        <v>1,45</v>
      </c>
      <c r="AM49" s="10" t="str">
        <f>IF(주중DATA!AM49="","",주중DATA!AM49)</f>
        <v>-5,00</v>
      </c>
      <c r="AN49" s="10" t="str">
        <f>IF(주중DATA!AN49="","",주중DATA!AN49)</f>
        <v>1,45</v>
      </c>
      <c r="AO49" s="10" t="str">
        <f>IF(주중DATA!AO49="","",주중DATA!AO49)</f>
        <v>-5,00</v>
      </c>
      <c r="AP49" s="10" t="str">
        <f>IF(주중DATA!AP49="","",주중DATA!AP49)</f>
        <v>1,45</v>
      </c>
      <c r="AQ49" s="10" t="str">
        <f>IF(주중DATA!AQ49="","",주중DATA!AQ49)</f>
        <v>0,00</v>
      </c>
      <c r="AR49" s="10" t="str">
        <f>IF(주중DATA!AR49="","",주중DATA!AR49)</f>
        <v>1,45</v>
      </c>
      <c r="AS49" s="10" t="str">
        <f>IF(주중DATA!AS49="","",주중DATA!AS49)</f>
        <v>0,00</v>
      </c>
      <c r="AT49" s="10" t="str">
        <f>IF(주중DATA!AT49="","",주중DATA!AT49)</f>
        <v>1,89</v>
      </c>
      <c r="AU49" s="10" t="str">
        <f>IF(주중DATA!AU49="","",주중DATA!AU49)</f>
        <v>0,00</v>
      </c>
      <c r="AV49" s="10" t="str">
        <f>IF(주중DATA!AV49="","",주중DATA!AV49)</f>
        <v>158,48</v>
      </c>
      <c r="AW49" s="10" t="str">
        <f>IF(주중DATA!AW49="","",주중DATA!AW49)</f>
        <v>0,00</v>
      </c>
      <c r="AX49" s="10" t="str">
        <f>IF(주중DATA!AX49="","",주중DATA!AX49)</f>
        <v>158,48</v>
      </c>
      <c r="AY49" s="18" t="str">
        <f>IF(주중DATA!AY49="","",주중DATA!AY49)</f>
        <v>0,00</v>
      </c>
    </row>
    <row r="50" spans="1:51">
      <c r="A50" s="36" t="s">
        <v>39</v>
      </c>
      <c r="B50" s="81">
        <f>IF(AND(주중데이터!B50=0,주중데이터!C50=0),0,IF(ISNUMBER(getcolorred(주중데이터!B50))=TRUE,주중데이터!B50,IF(ISNUMBER(getcolorgreen(주중데이터!C50))=TRUE,주중데이터!C50,주중데이터!B50)))</f>
        <v>136.5</v>
      </c>
      <c r="C50" s="81"/>
      <c r="D50" s="81">
        <f>IF(AND(주중데이터!D50=0,주중데이터!E50=0),0,IF(ISNUMBER(getcolorred(주중데이터!D50))=TRUE,주중데이터!D50,IF(ISNUMBER(getcolorgreen(주중데이터!E50))=TRUE,주중데이터!E50,주중데이터!D50)))</f>
        <v>209</v>
      </c>
      <c r="E50" s="81"/>
      <c r="F50" s="81">
        <f>IF(AND(주중데이터!F50=0,주중데이터!G50=0),0,IF(ISNUMBER(getcolorred(주중데이터!F50))=TRUE,주중데이터!F50,IF(ISNUMBER(getcolorgreen(주중데이터!G50))=TRUE,주중데이터!G50,주중데이터!F50)))</f>
        <v>-5</v>
      </c>
      <c r="G50" s="81"/>
      <c r="H50" s="81">
        <f>IF(AND(주중데이터!H50=0,주중데이터!I50=0),0,IF(ISNUMBER(getcolorred(주중데이터!H50))=TRUE,주중데이터!H50,IF(ISNUMBER(getcolorgreen(주중데이터!I50))=TRUE,주중데이터!I50,주중데이터!H50)))</f>
        <v>-5</v>
      </c>
      <c r="I50" s="81"/>
      <c r="J50" s="81">
        <f>IF(AND(주중데이터!J50=0,주중데이터!K50=0),0,IF(ISNUMBER(getcolorred(주중데이터!J50))=TRUE,주중데이터!J50,IF(ISNUMBER(getcolorgreen(주중데이터!K50))=TRUE,주중데이터!K50,주중데이터!J50)))</f>
        <v>136.5</v>
      </c>
      <c r="K50" s="81"/>
      <c r="L50" s="81">
        <f>IF(AND(주중데이터!L50=0,주중데이터!M50=0),0,IF(ISNUMBER(getcolorred(주중데이터!L50))=TRUE,주중데이터!L50,IF(ISNUMBER(getcolorgreen(주중데이터!M50))=TRUE,주중데이터!M50,주중데이터!L50)))</f>
        <v>-5</v>
      </c>
      <c r="M50" s="81"/>
      <c r="N50" s="81">
        <f>IF(AND(주중데이터!N50=0,주중데이터!O50=0),0,IF(ISNUMBER(getcolorred(주중데이터!N50))=TRUE,주중데이터!N50,IF(ISNUMBER(getcolorgreen(주중데이터!O50))=TRUE,주중데이터!O50,주중데이터!N50)))</f>
        <v>-5</v>
      </c>
      <c r="O50" s="81"/>
      <c r="P50" s="81">
        <f>IF(AND(주중데이터!P50=0,주중데이터!Q50=0),0,IF(ISNUMBER(getcolorred(주중데이터!P50))=TRUE,주중데이터!P50,IF(ISNUMBER(getcolorgreen(주중데이터!Q50))=TRUE,주중데이터!Q50,주중데이터!P50)))</f>
        <v>1.56</v>
      </c>
      <c r="Q50" s="81"/>
      <c r="R50" s="81">
        <f>IF(AND(주중데이터!R50=0,주중데이터!S50=0),0,IF(ISNUMBER(getcolorred(주중데이터!R50))=TRUE,주중데이터!R50,IF(ISNUMBER(getcolorgreen(주중데이터!S50))=TRUE,주중데이터!S50,주중데이터!R50)))</f>
        <v>136.5</v>
      </c>
      <c r="S50" s="81"/>
      <c r="T50" s="81">
        <f>IF(AND(주중데이터!T50=0,주중데이터!U50=0),0,IF(ISNUMBER(getcolorred(주중데이터!T50))=TRUE,주중데이터!T50,IF(ISNUMBER(getcolorgreen(주중데이터!U50))=TRUE,주중데이터!U50,주중데이터!T50)))</f>
        <v>136.5</v>
      </c>
      <c r="U50" s="81"/>
      <c r="V50" s="81">
        <f>IF(AND(주중데이터!V50=0,주중데이터!W50=0),0,IF(ISNUMBER(getcolorred(주중데이터!V50))=TRUE,주중데이터!V50,IF(ISNUMBER(getcolorgreen(주중데이터!W50))=TRUE,주중데이터!W50,주중데이터!V50)))</f>
        <v>136.5</v>
      </c>
      <c r="W50" s="81"/>
      <c r="X50" s="81">
        <f>IF(AND(주중데이터!X50=0,주중데이터!Y50=0),0,IF(ISNUMBER(getcolorred(주중데이터!X50))=TRUE,주중데이터!X50,IF(ISNUMBER(getcolorgreen(주중데이터!Y50))=TRUE,주중데이터!Y50,주중데이터!X50)))</f>
        <v>136.5</v>
      </c>
      <c r="Y50" s="82"/>
      <c r="Z50" s="76"/>
      <c r="AA50" s="11" t="str">
        <f>IF(주중DATA!AA50="","",주중DATA!AA50)</f>
        <v>Max</v>
      </c>
      <c r="AB50" s="3" t="str">
        <f>IF(주중DATA!AB50="","",주중DATA!AB50)</f>
        <v>162,93</v>
      </c>
      <c r="AC50" s="3" t="str">
        <f>IF(주중DATA!AC50="","",주중DATA!AC50)</f>
        <v>162,93</v>
      </c>
      <c r="AD50" s="3" t="str">
        <f>IF(주중DATA!AD50="","",주중DATA!AD50)</f>
        <v>260,06</v>
      </c>
      <c r="AE50" s="3" t="str">
        <f>IF(주중DATA!AE50="","",주중DATA!AE50)</f>
        <v>229,99</v>
      </c>
      <c r="AF50" s="3" t="str">
        <f>IF(주중DATA!AF50="","",주중DATA!AF50)</f>
        <v>12,00</v>
      </c>
      <c r="AG50" s="3" t="str">
        <f>IF(주중DATA!AG50="","",주중DATA!AG50)</f>
        <v>2,96</v>
      </c>
      <c r="AH50" s="3" t="str">
        <f>IF(주중DATA!AH50="","",주중DATA!AH50)</f>
        <v>12,00</v>
      </c>
      <c r="AI50" s="3" t="str">
        <f>IF(주중DATA!AI50="","",주중DATA!AI50)</f>
        <v>2,96</v>
      </c>
      <c r="AJ50" s="3" t="str">
        <f>IF(주중DATA!AJ50="","",주중DATA!AJ50)</f>
        <v>162,93</v>
      </c>
      <c r="AK50" s="3" t="str">
        <f>IF(주중DATA!AK50="","",주중DATA!AK50)</f>
        <v>162,93</v>
      </c>
      <c r="AL50" s="3" t="str">
        <f>IF(주중DATA!AL50="","",주중DATA!AL50)</f>
        <v>27,96</v>
      </c>
      <c r="AM50" s="3" t="str">
        <f>IF(주중DATA!AM50="","",주중DATA!AM50)</f>
        <v>27,96</v>
      </c>
      <c r="AN50" s="3" t="str">
        <f>IF(주중DATA!AN50="","",주중DATA!AN50)</f>
        <v>27,96</v>
      </c>
      <c r="AO50" s="3" t="str">
        <f>IF(주중DATA!AO50="","",주중DATA!AO50)</f>
        <v>27,96</v>
      </c>
      <c r="AP50" s="3" t="str">
        <f>IF(주중DATA!AP50="","",주중DATA!AP50)</f>
        <v>385,17</v>
      </c>
      <c r="AQ50" s="3" t="str">
        <f>IF(주중DATA!AQ50="","",주중DATA!AQ50)</f>
        <v>385,17</v>
      </c>
      <c r="AR50" s="3" t="str">
        <f>IF(주중DATA!AR50="","",주중DATA!AR50)</f>
        <v>498,18</v>
      </c>
      <c r="AS50" s="3" t="str">
        <f>IF(주중DATA!AS50="","",주중DATA!AS50)</f>
        <v>385,17</v>
      </c>
      <c r="AT50" s="3" t="str">
        <f>IF(주중DATA!AT50="","",주중DATA!AT50)</f>
        <v>484,08</v>
      </c>
      <c r="AU50" s="3" t="str">
        <f>IF(주중DATA!AU50="","",주중DATA!AU50)</f>
        <v>484,08</v>
      </c>
      <c r="AV50" s="3" t="str">
        <f>IF(주중DATA!AV50="","",주중DATA!AV50)</f>
        <v>498,18</v>
      </c>
      <c r="AW50" s="3" t="str">
        <f>IF(주중DATA!AW50="","",주중DATA!AW50)</f>
        <v>385,17</v>
      </c>
      <c r="AX50" s="3" t="str">
        <f>IF(주중DATA!AX50="","",주중DATA!AX50)</f>
        <v>498,18</v>
      </c>
      <c r="AY50" s="12" t="str">
        <f>IF(주중DATA!AY50="","",주중DATA!AY50)</f>
        <v>385,17</v>
      </c>
    </row>
    <row r="51" spans="1:51" ht="17.25" thickBot="1">
      <c r="A51" s="37" t="s">
        <v>41</v>
      </c>
      <c r="B51" s="79">
        <f>IF(AND(주중데이터!B51=0,주중데이터!C51=0),0,IF(ISNUMBER(getcolorred(주중데이터!B51))=TRUE,주중데이터!B51,IF(ISNUMBER(getcolorgreen(주중데이터!C51))=TRUE,주중데이터!C51,주중데이터!B51)))</f>
        <v>134</v>
      </c>
      <c r="C51" s="79"/>
      <c r="D51" s="79">
        <f>IF(AND(주중데이터!D51=0,주중데이터!E51=0),0,IF(ISNUMBER(getcolorred(주중데이터!D51))=TRUE,주중데이터!D51,IF(ISNUMBER(getcolorgreen(주중데이터!E51))=TRUE,주중데이터!E51,주중데이터!D51)))</f>
        <v>186.5</v>
      </c>
      <c r="E51" s="79"/>
      <c r="F51" s="79">
        <f>IF(AND(주중데이터!F51=0,주중데이터!G51=0),0,IF(ISNUMBER(getcolorred(주중데이터!F51))=TRUE,주중데이터!F51,IF(ISNUMBER(getcolorgreen(주중데이터!G51))=TRUE,주중데이터!G51,주중데이터!F51)))</f>
        <v>-5</v>
      </c>
      <c r="G51" s="79"/>
      <c r="H51" s="79">
        <f>IF(AND(주중데이터!H51=0,주중데이터!I51=0),0,IF(ISNUMBER(getcolorred(주중데이터!H51))=TRUE,주중데이터!H51,IF(ISNUMBER(getcolorgreen(주중데이터!I51))=TRUE,주중데이터!I51,주중데이터!H51)))</f>
        <v>-5</v>
      </c>
      <c r="I51" s="79"/>
      <c r="J51" s="79">
        <f>IF(AND(주중데이터!J51=0,주중데이터!K51=0),0,IF(ISNUMBER(getcolorred(주중데이터!J51))=TRUE,주중데이터!J51,IF(ISNUMBER(getcolorgreen(주중데이터!K51))=TRUE,주중데이터!K51,주중데이터!J51)))</f>
        <v>134</v>
      </c>
      <c r="K51" s="79"/>
      <c r="L51" s="79">
        <f>IF(AND(주중데이터!L51=0,주중데이터!M51=0),0,IF(ISNUMBER(getcolorred(주중데이터!L51))=TRUE,주중데이터!L51,IF(ISNUMBER(getcolorgreen(주중데이터!M51))=TRUE,주중데이터!M51,주중데이터!L51)))</f>
        <v>-5</v>
      </c>
      <c r="M51" s="79"/>
      <c r="N51" s="79">
        <f>IF(AND(주중데이터!N51=0,주중데이터!O51=0),0,IF(ISNUMBER(getcolorred(주중데이터!N51))=TRUE,주중데이터!N51,IF(ISNUMBER(getcolorgreen(주중데이터!O51))=TRUE,주중데이터!O51,주중데이터!N51)))</f>
        <v>-5</v>
      </c>
      <c r="O51" s="79"/>
      <c r="P51" s="79">
        <f>IF(AND(주중데이터!P51=0,주중데이터!Q51=0),0,IF(ISNUMBER(getcolorred(주중데이터!P51))=TRUE,주중데이터!P51,IF(ISNUMBER(getcolorgreen(주중데이터!Q51))=TRUE,주중데이터!Q51,주중데이터!P51)))</f>
        <v>1.45</v>
      </c>
      <c r="Q51" s="79"/>
      <c r="R51" s="79">
        <f>IF(AND(주중데이터!R51=0,주중데이터!S51=0),0,IF(ISNUMBER(getcolorred(주중데이터!R51))=TRUE,주중데이터!R51,IF(ISNUMBER(getcolorgreen(주중데이터!S51))=TRUE,주중데이터!S51,주중데이터!R51)))</f>
        <v>1.45</v>
      </c>
      <c r="S51" s="79"/>
      <c r="T51" s="79">
        <f>IF(AND(주중데이터!T51=0,주중데이터!U51=0),0,IF(ISNUMBER(getcolorred(주중데이터!T51))=TRUE,주중데이터!T51,IF(ISNUMBER(getcolorgreen(주중데이터!U51))=TRUE,주중데이터!U51,주중데이터!T51)))</f>
        <v>134</v>
      </c>
      <c r="U51" s="79"/>
      <c r="V51" s="79">
        <f>IF(AND(주중데이터!V51=0,주중데이터!W51=0),0,IF(ISNUMBER(getcolorred(주중데이터!V51))=TRUE,주중데이터!V51,IF(ISNUMBER(getcolorgreen(주중데이터!W51))=TRUE,주중데이터!W51,주중데이터!V51)))</f>
        <v>186.5</v>
      </c>
      <c r="W51" s="79"/>
      <c r="X51" s="79">
        <f>IF(AND(주중데이터!X51=0,주중데이터!Y51=0),0,IF(ISNUMBER(getcolorred(주중데이터!X51))=TRUE,주중데이터!X51,IF(ISNUMBER(getcolorgreen(주중데이터!Y51))=TRUE,주중데이터!Y51,주중데이터!X51)))</f>
        <v>186.5</v>
      </c>
      <c r="Y51" s="80"/>
      <c r="Z51" s="77"/>
      <c r="AA51" s="13" t="str">
        <f>IF(주중DATA!AA51="","",주중DATA!AA51)</f>
        <v>Avg</v>
      </c>
      <c r="AB51" s="14" t="str">
        <f>IF(주중DATA!AB51="","",주중DATA!AB51)</f>
        <v>159,81</v>
      </c>
      <c r="AC51" s="14" t="str">
        <f>IF(주중DATA!AC51="","",주중DATA!AC51)</f>
        <v>124,46</v>
      </c>
      <c r="AD51" s="14" t="str">
        <f>IF(주중DATA!AD51="","",주중DATA!AD51)</f>
        <v>220,35</v>
      </c>
      <c r="AE51" s="14" t="str">
        <f>IF(주중DATA!AE51="","",주중DATA!AE51)</f>
        <v>178,32</v>
      </c>
      <c r="AF51" s="14" t="str">
        <f>IF(주중DATA!AF51="","",주중DATA!AF51)</f>
        <v>2,90</v>
      </c>
      <c r="AG51" s="14" t="str">
        <f>IF(주중DATA!AG51="","",주중DATA!AG51)</f>
        <v>0,45</v>
      </c>
      <c r="AH51" s="14" t="str">
        <f>IF(주중DATA!AH51="","",주중DATA!AH51)</f>
        <v>2,90</v>
      </c>
      <c r="AI51" s="14" t="str">
        <f>IF(주중DATA!AI51="","",주중DATA!AI51)</f>
        <v>0,45</v>
      </c>
      <c r="AJ51" s="14" t="str">
        <f>IF(주중DATA!AJ51="","",주중DATA!AJ51)</f>
        <v>159,81</v>
      </c>
      <c r="AK51" s="14" t="str">
        <f>IF(주중DATA!AK51="","",주중DATA!AK51)</f>
        <v>124,46</v>
      </c>
      <c r="AL51" s="14" t="str">
        <f>IF(주중DATA!AL51="","",주중DATA!AL51)</f>
        <v>9,97</v>
      </c>
      <c r="AM51" s="14" t="str">
        <f>IF(주중DATA!AM51="","",주중DATA!AM51)</f>
        <v>8,02</v>
      </c>
      <c r="AN51" s="14" t="str">
        <f>IF(주중DATA!AN51="","",주중DATA!AN51)</f>
        <v>9,97</v>
      </c>
      <c r="AO51" s="14" t="str">
        <f>IF(주중DATA!AO51="","",주중DATA!AO51)</f>
        <v>8,02</v>
      </c>
      <c r="AP51" s="14" t="str">
        <f>IF(주중DATA!AP51="","",주중DATA!AP51)</f>
        <v>142,72</v>
      </c>
      <c r="AQ51" s="14" t="str">
        <f>IF(주중DATA!AQ51="","",주중DATA!AQ51)</f>
        <v>108,47</v>
      </c>
      <c r="AR51" s="14" t="str">
        <f>IF(주중DATA!AR51="","",주중DATA!AR51)</f>
        <v>264,73</v>
      </c>
      <c r="AS51" s="14" t="str">
        <f>IF(주중DATA!AS51="","",주중DATA!AS51)</f>
        <v>164,44</v>
      </c>
      <c r="AT51" s="14" t="str">
        <f>IF(주중DATA!AT51="","",주중DATA!AT51)</f>
        <v>217,02</v>
      </c>
      <c r="AU51" s="14" t="str">
        <f>IF(주중DATA!AU51="","",주중DATA!AU51)</f>
        <v>176,97</v>
      </c>
      <c r="AV51" s="14" t="str">
        <f>IF(주중DATA!AV51="","",주중DATA!AV51)</f>
        <v>275,97</v>
      </c>
      <c r="AW51" s="14" t="str">
        <f>IF(주중DATA!AW51="","",주중DATA!AW51)</f>
        <v>188,49</v>
      </c>
      <c r="AX51" s="14" t="str">
        <f>IF(주중DATA!AX51="","",주중DATA!AX51)</f>
        <v>275,97</v>
      </c>
      <c r="AY51" s="19" t="str">
        <f>IF(주중DATA!AY51="","",주중DATA!AY51)</f>
        <v>188,49</v>
      </c>
    </row>
    <row r="52" spans="1:51">
      <c r="A52" s="35" t="s">
        <v>16</v>
      </c>
      <c r="B52" s="83">
        <f>IF(AND(주중데이터!B52=0,주중데이터!C52=0),0,IF(ISNUMBER(getcolorred(주중데이터!B52))=TRUE,주중데이터!B52,IF(ISNUMBER(getcolorgreen(주중데이터!C52))=TRUE,주중데이터!C52,주중데이터!B52)))</f>
        <v>140</v>
      </c>
      <c r="C52" s="83"/>
      <c r="D52" s="83">
        <f>IF(AND(주중데이터!D52=0,주중데이터!E52=0),0,IF(ISNUMBER(getcolorred(주중데이터!D52))=TRUE,주중데이터!D52,IF(ISNUMBER(getcolorgreen(주중데이터!E52))=TRUE,주중데이터!E52,주중데이터!D52)))</f>
        <v>174</v>
      </c>
      <c r="E52" s="83"/>
      <c r="F52" s="83">
        <f>IF(AND(주중데이터!F52=0,주중데이터!G52=0),0,IF(ISNUMBER(getcolorred(주중데이터!F52))=TRUE,주중데이터!F52,IF(ISNUMBER(getcolorgreen(주중데이터!G52))=TRUE,주중데이터!G52,주중데이터!F52)))</f>
        <v>-1</v>
      </c>
      <c r="G52" s="83"/>
      <c r="H52" s="83">
        <f>IF(AND(주중데이터!H52=0,주중데이터!I52=0),0,IF(ISNUMBER(getcolorred(주중데이터!H52))=TRUE,주중데이터!H52,IF(ISNUMBER(getcolorgreen(주중데이터!I52))=TRUE,주중데이터!I52,주중데이터!H52)))</f>
        <v>-1</v>
      </c>
      <c r="I52" s="83"/>
      <c r="J52" s="83">
        <f>IF(AND(주중데이터!J52=0,주중데이터!K52=0),0,IF(ISNUMBER(getcolorred(주중데이터!J52))=TRUE,주중데이터!J52,IF(ISNUMBER(getcolorgreen(주중데이터!K52))=TRUE,주중데이터!K52,주중데이터!J52)))</f>
        <v>140</v>
      </c>
      <c r="K52" s="83"/>
      <c r="L52" s="83">
        <f>IF(AND(주중데이터!L52=0,주중데이터!M52=0),0,IF(ISNUMBER(getcolorred(주중데이터!L52))=TRUE,주중데이터!L52,IF(ISNUMBER(getcolorgreen(주중데이터!M52))=TRUE,주중데이터!M52,주중데이터!L52)))</f>
        <v>-1</v>
      </c>
      <c r="M52" s="83"/>
      <c r="N52" s="83">
        <f>IF(AND(주중데이터!N52=0,주중데이터!O52=0),0,IF(ISNUMBER(getcolorred(주중데이터!N52))=TRUE,주중데이터!N52,IF(ISNUMBER(getcolorgreen(주중데이터!O52))=TRUE,주중데이터!O52,주중데이터!N52)))</f>
        <v>-1</v>
      </c>
      <c r="O52" s="83"/>
      <c r="P52" s="83">
        <f>IF(AND(주중데이터!P52=0,주중데이터!Q52=0),0,IF(ISNUMBER(getcolorred(주중데이터!P52))=TRUE,주중데이터!P52,IF(ISNUMBER(getcolorgreen(주중데이터!Q52))=TRUE,주중데이터!Q52,주중데이터!P52)))</f>
        <v>-1</v>
      </c>
      <c r="Q52" s="83"/>
      <c r="R52" s="83">
        <f>IF(AND(주중데이터!R52=0,주중데이터!S52=0),0,IF(ISNUMBER(getcolorred(주중데이터!R52))=TRUE,주중데이터!R52,IF(ISNUMBER(getcolorgreen(주중데이터!S52))=TRUE,주중데이터!S52,주중데이터!R52)))</f>
        <v>-1</v>
      </c>
      <c r="S52" s="83"/>
      <c r="T52" s="83">
        <f>IF(AND(주중데이터!T52=0,주중데이터!U52=0),0,IF(ISNUMBER(getcolorred(주중데이터!T52))=TRUE,주중데이터!T52,IF(ISNUMBER(getcolorgreen(주중데이터!U52))=TRUE,주중데이터!U52,주중데이터!T52)))</f>
        <v>-1</v>
      </c>
      <c r="U52" s="83"/>
      <c r="V52" s="83">
        <f>IF(AND(주중데이터!V52=0,주중데이터!W52=0),0,IF(ISNUMBER(getcolorred(주중데이터!V52))=TRUE,주중데이터!V52,IF(ISNUMBER(getcolorgreen(주중데이터!W52))=TRUE,주중데이터!W52,주중데이터!V52)))</f>
        <v>174</v>
      </c>
      <c r="W52" s="83"/>
      <c r="X52" s="83">
        <f>IF(AND(주중데이터!X52=0,주중데이터!Y52=0),0,IF(ISNUMBER(getcolorred(주중데이터!X52))=TRUE,주중데이터!X52,IF(ISNUMBER(getcolorgreen(주중데이터!Y52))=TRUE,주중데이터!Y52,주중데이터!X52)))</f>
        <v>174</v>
      </c>
      <c r="Y52" s="84"/>
      <c r="Z52" s="75">
        <f>IF(AA72="",0,DAY(AA72))</f>
        <v>5</v>
      </c>
    </row>
    <row r="53" spans="1:51">
      <c r="A53" s="36" t="s">
        <v>17</v>
      </c>
      <c r="B53" s="81">
        <f>IF(AND(주중데이터!B53=0,주중데이터!C53=0),0,IF(ISNUMBER(getcolorred(주중데이터!B53))=TRUE,주중데이터!B53,IF(ISNUMBER(getcolorgreen(주중데이터!C53))=TRUE,주중데이터!C53,주중데이터!B53)))</f>
        <v>163.86</v>
      </c>
      <c r="C53" s="81"/>
      <c r="D53" s="81">
        <f>IF(AND(주중데이터!D53=0,주중데이터!E53=0),0,IF(ISNUMBER(getcolorred(주중데이터!D53))=TRUE,주중데이터!D53,IF(ISNUMBER(getcolorgreen(주중데이터!E53))=TRUE,주중데이터!E53,주중데이터!D53)))</f>
        <v>191</v>
      </c>
      <c r="E53" s="81"/>
      <c r="F53" s="81">
        <f>IF(AND(주중데이터!F53=0,주중데이터!G53=0),0,IF(ISNUMBER(getcolorred(주중데이터!F53))=TRUE,주중데이터!F53,IF(ISNUMBER(getcolorgreen(주중데이터!G53))=TRUE,주중데이터!G53,주중데이터!F53)))</f>
        <v>-0.97</v>
      </c>
      <c r="G53" s="81"/>
      <c r="H53" s="81">
        <f>IF(AND(주중데이터!H53=0,주중데이터!I53=0),0,IF(ISNUMBER(getcolorred(주중데이터!H53))=TRUE,주중데이터!H53,IF(ISNUMBER(getcolorgreen(주중데이터!I53))=TRUE,주중데이터!I53,주중데이터!H53)))</f>
        <v>-0.97</v>
      </c>
      <c r="I53" s="81"/>
      <c r="J53" s="81">
        <f>IF(AND(주중데이터!J53=0,주중데이터!K53=0),0,IF(ISNUMBER(getcolorred(주중데이터!J53))=TRUE,주중데이터!J53,IF(ISNUMBER(getcolorgreen(주중데이터!K53))=TRUE,주중데이터!K53,주중데이터!J53)))</f>
        <v>163.86</v>
      </c>
      <c r="K53" s="81"/>
      <c r="L53" s="81">
        <f>IF(AND(주중데이터!L53=0,주중데이터!M53=0),0,IF(ISNUMBER(getcolorred(주중데이터!L53))=TRUE,주중데이터!L53,IF(ISNUMBER(getcolorgreen(주중데이터!M53))=TRUE,주중데이터!M53,주중데이터!L53)))</f>
        <v>-0.97</v>
      </c>
      <c r="M53" s="81"/>
      <c r="N53" s="81">
        <f>IF(AND(주중데이터!N53=0,주중데이터!O53=0),0,IF(ISNUMBER(getcolorred(주중데이터!N53))=TRUE,주중데이터!N53,IF(ISNUMBER(getcolorgreen(주중데이터!O53))=TRUE,주중데이터!O53,주중데이터!N53)))</f>
        <v>-0.97</v>
      </c>
      <c r="O53" s="81"/>
      <c r="P53" s="81">
        <f>IF(AND(주중데이터!P53=0,주중데이터!Q53=0),0,IF(ISNUMBER(getcolorred(주중데이터!P53))=TRUE,주중데이터!P53,IF(ISNUMBER(getcolorgreen(주중데이터!Q53))=TRUE,주중데이터!Q53,주중데이터!P53)))</f>
        <v>-0.97</v>
      </c>
      <c r="Q53" s="81"/>
      <c r="R53" s="81">
        <f>IF(AND(주중데이터!R53=0,주중데이터!S53=0),0,IF(ISNUMBER(getcolorred(주중데이터!R53))=TRUE,주중데이터!R53,IF(ISNUMBER(getcolorgreen(주중데이터!S53))=TRUE,주중데이터!S53,주중데이터!R53)))</f>
        <v>-0.97</v>
      </c>
      <c r="S53" s="81"/>
      <c r="T53" s="81">
        <f>IF(AND(주중데이터!T53=0,주중데이터!U53=0),0,IF(ISNUMBER(getcolorred(주중데이터!T53))=TRUE,주중데이터!T53,IF(ISNUMBER(getcolorgreen(주중데이터!U53))=TRUE,주중데이터!U53,주중데이터!T53)))</f>
        <v>-0.97</v>
      </c>
      <c r="U53" s="81"/>
      <c r="V53" s="81">
        <f>IF(AND(주중데이터!V53=0,주중데이터!W53=0),0,IF(ISNUMBER(getcolorred(주중데이터!V53))=TRUE,주중데이터!V53,IF(ISNUMBER(getcolorgreen(주중데이터!W53))=TRUE,주중데이터!W53,주중데이터!V53)))</f>
        <v>191</v>
      </c>
      <c r="W53" s="81"/>
      <c r="X53" s="81">
        <f>IF(AND(주중데이터!X53=0,주중데이터!Y53=0),0,IF(ISNUMBER(getcolorred(주중데이터!X53))=TRUE,주중데이터!X53,IF(ISNUMBER(getcolorgreen(주중데이터!Y53))=TRUE,주중데이터!Y53,주중데이터!X53)))</f>
        <v>191</v>
      </c>
      <c r="Y53" s="82"/>
      <c r="Z53" s="76"/>
    </row>
    <row r="54" spans="1:51">
      <c r="A54" s="36" t="s">
        <v>18</v>
      </c>
      <c r="B54" s="81">
        <f>IF(AND(주중데이터!B54=0,주중데이터!C54=0),0,IF(ISNUMBER(getcolorred(주중데이터!B54))=TRUE,주중데이터!B54,IF(ISNUMBER(getcolorgreen(주중데이터!C54))=TRUE,주중데이터!C54,주중데이터!B54)))</f>
        <v>163.34</v>
      </c>
      <c r="C54" s="81"/>
      <c r="D54" s="81">
        <f>IF(AND(주중데이터!D54=0,주중데이터!E54=0),0,IF(ISNUMBER(getcolorred(주중데이터!D54))=TRUE,주중데이터!D54,IF(ISNUMBER(getcolorgreen(주중데이터!E54))=TRUE,주중데이터!E54,주중데이터!D54)))</f>
        <v>200.92</v>
      </c>
      <c r="E54" s="81"/>
      <c r="F54" s="81">
        <f>IF(AND(주중데이터!F54=0,주중데이터!G54=0),0,IF(ISNUMBER(getcolorred(주중데이터!F54))=TRUE,주중데이터!F54,IF(ISNUMBER(getcolorgreen(주중데이터!G54))=TRUE,주중데이터!G54,주중데이터!F54)))</f>
        <v>-0.97</v>
      </c>
      <c r="G54" s="81"/>
      <c r="H54" s="81">
        <f>IF(AND(주중데이터!H54=0,주중데이터!I54=0),0,IF(ISNUMBER(getcolorred(주중데이터!H54))=TRUE,주중데이터!H54,IF(ISNUMBER(getcolorgreen(주중데이터!I54))=TRUE,주중데이터!I54,주중데이터!H54)))</f>
        <v>-0.97</v>
      </c>
      <c r="I54" s="81"/>
      <c r="J54" s="81">
        <f>IF(AND(주중데이터!J54=0,주중데이터!K54=0),0,IF(ISNUMBER(getcolorred(주중데이터!J54))=TRUE,주중데이터!J54,IF(ISNUMBER(getcolorgreen(주중데이터!K54))=TRUE,주중데이터!K54,주중데이터!J54)))</f>
        <v>163.34</v>
      </c>
      <c r="K54" s="81"/>
      <c r="L54" s="81">
        <f>IF(AND(주중데이터!L54=0,주중데이터!M54=0),0,IF(ISNUMBER(getcolorred(주중데이터!L54))=TRUE,주중데이터!L54,IF(ISNUMBER(getcolorgreen(주중데이터!M54))=TRUE,주중데이터!M54,주중데이터!L54)))</f>
        <v>-0.97</v>
      </c>
      <c r="M54" s="81"/>
      <c r="N54" s="81">
        <f>IF(AND(주중데이터!N54=0,주중데이터!O54=0),0,IF(ISNUMBER(getcolorred(주중데이터!N54))=TRUE,주중데이터!N54,IF(ISNUMBER(getcolorgreen(주중데이터!O54))=TRUE,주중데이터!O54,주중데이터!N54)))</f>
        <v>-0.97</v>
      </c>
      <c r="O54" s="81"/>
      <c r="P54" s="81">
        <f>IF(AND(주중데이터!P54=0,주중데이터!Q54=0),0,IF(ISNUMBER(getcolorred(주중데이터!P54))=TRUE,주중데이터!P54,IF(ISNUMBER(getcolorgreen(주중데이터!Q54))=TRUE,주중데이터!Q54,주중데이터!P54)))</f>
        <v>-0.97</v>
      </c>
      <c r="Q54" s="81"/>
      <c r="R54" s="81">
        <f>IF(AND(주중데이터!R54=0,주중데이터!S54=0),0,IF(ISNUMBER(getcolorred(주중데이터!R54))=TRUE,주중데이터!R54,IF(ISNUMBER(getcolorgreen(주중데이터!S54))=TRUE,주중데이터!S54,주중데이터!R54)))</f>
        <v>-0.97</v>
      </c>
      <c r="S54" s="81"/>
      <c r="T54" s="81">
        <f>IF(AND(주중데이터!T54=0,주중데이터!U54=0),0,IF(ISNUMBER(getcolorred(주중데이터!T54))=TRUE,주중데이터!T54,IF(ISNUMBER(getcolorgreen(주중데이터!U54))=TRUE,주중데이터!U54,주중데이터!T54)))</f>
        <v>-0.97</v>
      </c>
      <c r="U54" s="81"/>
      <c r="V54" s="81">
        <f>IF(AND(주중데이터!V54=0,주중데이터!W54=0),0,IF(ISNUMBER(getcolorred(주중데이터!V54))=TRUE,주중데이터!V54,IF(ISNUMBER(getcolorgreen(주중데이터!W54))=TRUE,주중데이터!W54,주중데이터!V54)))</f>
        <v>206.92</v>
      </c>
      <c r="W54" s="81"/>
      <c r="X54" s="81">
        <f>IF(AND(주중데이터!X54=0,주중데이터!Y54=0),0,IF(ISNUMBER(getcolorred(주중데이터!X54))=TRUE,주중데이터!X54,IF(ISNUMBER(getcolorgreen(주중데이터!Y54))=TRUE,주중데이터!Y54,주중데이터!X54)))</f>
        <v>206.92</v>
      </c>
      <c r="Y54" s="82"/>
      <c r="Z54" s="76"/>
    </row>
    <row r="55" spans="1:51">
      <c r="A55" s="36" t="s">
        <v>19</v>
      </c>
      <c r="B55" s="81">
        <f>IF(AND(주중데이터!B55=0,주중데이터!C55=0),0,IF(ISNUMBER(getcolorred(주중데이터!B55))=TRUE,주중데이터!B55,IF(ISNUMBER(getcolorgreen(주중데이터!C55))=TRUE,주중데이터!C55,주중데이터!B55)))</f>
        <v>177</v>
      </c>
      <c r="C55" s="81"/>
      <c r="D55" s="81">
        <f>IF(AND(주중데이터!D55=0,주중데이터!E55=0),0,IF(ISNUMBER(getcolorred(주중데이터!D55))=TRUE,주중데이터!D55,IF(ISNUMBER(getcolorgreen(주중데이터!E55))=TRUE,주중데이터!E55,주중데이터!D55)))</f>
        <v>248</v>
      </c>
      <c r="E55" s="81"/>
      <c r="F55" s="81">
        <f>IF(AND(주중데이터!F55=0,주중데이터!G55=0),0,IF(ISNUMBER(getcolorred(주중데이터!F55))=TRUE,주중데이터!F55,IF(ISNUMBER(getcolorgreen(주중데이터!G55))=TRUE,주중데이터!G55,주중데이터!F55)))</f>
        <v>7</v>
      </c>
      <c r="G55" s="81"/>
      <c r="H55" s="81">
        <f>IF(AND(주중데이터!H55=0,주중데이터!I55=0),0,IF(ISNUMBER(getcolorred(주중데이터!H55))=TRUE,주중데이터!H55,IF(ISNUMBER(getcolorgreen(주중데이터!I55))=TRUE,주중데이터!I55,주중데이터!H55)))</f>
        <v>7</v>
      </c>
      <c r="I55" s="81"/>
      <c r="J55" s="81">
        <f>IF(AND(주중데이터!J55=0,주중데이터!K55=0),0,IF(ISNUMBER(getcolorred(주중데이터!J55))=TRUE,주중데이터!J55,IF(ISNUMBER(getcolorgreen(주중데이터!K55))=TRUE,주중데이터!K55,주중데이터!J55)))</f>
        <v>177</v>
      </c>
      <c r="K55" s="81"/>
      <c r="L55" s="81">
        <f>IF(AND(주중데이터!L55=0,주중데이터!M55=0),0,IF(ISNUMBER(getcolorred(주중데이터!L55))=TRUE,주중데이터!L55,IF(ISNUMBER(getcolorgreen(주중데이터!M55))=TRUE,주중데이터!M55,주중데이터!L55)))</f>
        <v>7</v>
      </c>
      <c r="M55" s="81"/>
      <c r="N55" s="81">
        <f>IF(AND(주중데이터!N55=0,주중데이터!O55=0),0,IF(ISNUMBER(getcolorred(주중데이터!N55))=TRUE,주중데이터!N55,IF(ISNUMBER(getcolorgreen(주중데이터!O55))=TRUE,주중데이터!O55,주중데이터!N55)))</f>
        <v>7</v>
      </c>
      <c r="O55" s="81"/>
      <c r="P55" s="81">
        <f>IF(AND(주중데이터!P55=0,주중데이터!Q55=0),0,IF(ISNUMBER(getcolorred(주중데이터!P55))=TRUE,주중데이터!P55,IF(ISNUMBER(getcolorgreen(주중데이터!Q55))=TRUE,주중데이터!Q55,주중데이터!P55)))</f>
        <v>7</v>
      </c>
      <c r="Q55" s="81"/>
      <c r="R55" s="81">
        <f>IF(AND(주중데이터!R55=0,주중데이터!S55=0),0,IF(ISNUMBER(getcolorred(주중데이터!R55))=TRUE,주중데이터!R55,IF(ISNUMBER(getcolorgreen(주중데이터!S55))=TRUE,주중데이터!S55,주중데이터!R55)))</f>
        <v>7</v>
      </c>
      <c r="S55" s="81"/>
      <c r="T55" s="81">
        <f>IF(AND(주중데이터!T55=0,주중데이터!U55=0),0,IF(ISNUMBER(getcolorred(주중데이터!T55))=TRUE,주중데이터!T55,IF(ISNUMBER(getcolorgreen(주중데이터!U55))=TRUE,주중데이터!U55,주중데이터!T55)))</f>
        <v>51.9</v>
      </c>
      <c r="U55" s="81"/>
      <c r="V55" s="81">
        <f>IF(AND(주중데이터!V55=0,주중데이터!W55=0),0,IF(ISNUMBER(getcolorred(주중데이터!V55))=TRUE,주중데이터!V55,IF(ISNUMBER(getcolorgreen(주중데이터!W55))=TRUE,주중데이터!W55,주중데이터!V55)))</f>
        <v>208.39</v>
      </c>
      <c r="W55" s="81"/>
      <c r="X55" s="81">
        <f>IF(AND(주중데이터!X55=0,주중데이터!Y55=0),0,IF(ISNUMBER(getcolorred(주중데이터!X55))=TRUE,주중데이터!X55,IF(ISNUMBER(getcolorgreen(주중데이터!Y55))=TRUE,주중데이터!Y55,주중데이터!X55)))</f>
        <v>208.39</v>
      </c>
      <c r="Y55" s="82"/>
      <c r="Z55" s="76"/>
    </row>
    <row r="56" spans="1:51">
      <c r="A56" s="36" t="s">
        <v>20</v>
      </c>
      <c r="B56" s="81">
        <f>IF(AND(주중데이터!B56=0,주중데이터!C56=0),0,IF(ISNUMBER(getcolorred(주중데이터!B56))=TRUE,주중데이터!B56,IF(ISNUMBER(getcolorgreen(주중데이터!C56))=TRUE,주중데이터!C56,주중데이터!B56)))</f>
        <v>177</v>
      </c>
      <c r="C56" s="81"/>
      <c r="D56" s="81">
        <f>IF(AND(주중데이터!D56=0,주중데이터!E56=0),0,IF(ISNUMBER(getcolorred(주중데이터!D56))=TRUE,주중데이터!D56,IF(ISNUMBER(getcolorgreen(주중데이터!E56))=TRUE,주중데이터!E56,주중데이터!D56)))</f>
        <v>248</v>
      </c>
      <c r="E56" s="81"/>
      <c r="F56" s="81">
        <f>IF(AND(주중데이터!F56=0,주중데이터!G56=0),0,IF(ISNUMBER(getcolorred(주중데이터!F56))=TRUE,주중데이터!F56,IF(ISNUMBER(getcolorgreen(주중데이터!G56))=TRUE,주중데이터!G56,주중데이터!F56)))</f>
        <v>7</v>
      </c>
      <c r="G56" s="81"/>
      <c r="H56" s="81">
        <f>IF(AND(주중데이터!H56=0,주중데이터!I56=0),0,IF(ISNUMBER(getcolorred(주중데이터!H56))=TRUE,주중데이터!H56,IF(ISNUMBER(getcolorgreen(주중데이터!I56))=TRUE,주중데이터!I56,주중데이터!H56)))</f>
        <v>7</v>
      </c>
      <c r="I56" s="81"/>
      <c r="J56" s="81">
        <f>IF(AND(주중데이터!J56=0,주중데이터!K56=0),0,IF(ISNUMBER(getcolorred(주중데이터!J56))=TRUE,주중데이터!J56,IF(ISNUMBER(getcolorgreen(주중데이터!K56))=TRUE,주중데이터!K56,주중데이터!J56)))</f>
        <v>177</v>
      </c>
      <c r="K56" s="81"/>
      <c r="L56" s="81">
        <f>IF(AND(주중데이터!L56=0,주중데이터!M56=0),0,IF(ISNUMBER(getcolorred(주중데이터!L56))=TRUE,주중데이터!L56,IF(ISNUMBER(getcolorgreen(주중데이터!M56))=TRUE,주중데이터!M56,주중데이터!L56)))</f>
        <v>7</v>
      </c>
      <c r="M56" s="81"/>
      <c r="N56" s="81">
        <f>IF(AND(주중데이터!N56=0,주중데이터!O56=0),0,IF(ISNUMBER(getcolorred(주중데이터!N56))=TRUE,주중데이터!N56,IF(ISNUMBER(getcolorgreen(주중데이터!O56))=TRUE,주중데이터!O56,주중데이터!N56)))</f>
        <v>7</v>
      </c>
      <c r="O56" s="81"/>
      <c r="P56" s="81">
        <f>IF(AND(주중데이터!P56=0,주중데이터!Q56=0),0,IF(ISNUMBER(getcolorred(주중데이터!P56))=TRUE,주중데이터!P56,IF(ISNUMBER(getcolorgreen(주중데이터!Q56))=TRUE,주중데이터!Q56,주중데이터!P56)))</f>
        <v>7</v>
      </c>
      <c r="Q56" s="81"/>
      <c r="R56" s="81">
        <f>IF(AND(주중데이터!R56=0,주중데이터!S56=0),0,IF(ISNUMBER(getcolorred(주중데이터!R56))=TRUE,주중데이터!R56,IF(ISNUMBER(getcolorgreen(주중데이터!S56))=TRUE,주중데이터!S56,주중데이터!R56)))</f>
        <v>7</v>
      </c>
      <c r="S56" s="81"/>
      <c r="T56" s="81">
        <f>IF(AND(주중데이터!T56=0,주중데이터!U56=0),0,IF(ISNUMBER(getcolorred(주중데이터!T56))=TRUE,주중데이터!T56,IF(ISNUMBER(getcolorgreen(주중데이터!U56))=TRUE,주중데이터!U56,주중데이터!T56)))</f>
        <v>99.76</v>
      </c>
      <c r="U56" s="81"/>
      <c r="V56" s="81">
        <f>IF(AND(주중데이터!V56=0,주중데이터!W56=0),0,IF(ISNUMBER(getcolorred(주중데이터!V56))=TRUE,주중데이터!V56,IF(ISNUMBER(getcolorgreen(주중데이터!W56))=TRUE,주중데이터!W56,주중데이터!V56)))</f>
        <v>184.99</v>
      </c>
      <c r="W56" s="81"/>
      <c r="X56" s="81">
        <f>IF(AND(주중데이터!X56=0,주중데이터!Y56=0),0,IF(ISNUMBER(getcolorred(주중데이터!X56))=TRUE,주중데이터!X56,IF(ISNUMBER(getcolorgreen(주중데이터!Y56))=TRUE,주중데이터!Y56,주중데이터!X56)))</f>
        <v>184.99</v>
      </c>
      <c r="Y56" s="82"/>
      <c r="Z56" s="76"/>
    </row>
    <row r="57" spans="1:51">
      <c r="A57" s="36" t="s">
        <v>21</v>
      </c>
      <c r="B57" s="81">
        <f>IF(AND(주중데이터!B57=0,주중데이터!C57=0),0,IF(ISNUMBER(getcolorred(주중데이터!B57))=TRUE,주중데이터!B57,IF(ISNUMBER(getcolorgreen(주중데이터!C57))=TRUE,주중데이터!C57,주중데이터!B57)))</f>
        <v>165</v>
      </c>
      <c r="C57" s="81"/>
      <c r="D57" s="81">
        <f>IF(AND(주중데이터!D57=0,주중데이터!E57=0),0,IF(ISNUMBER(getcolorred(주중데이터!D57))=TRUE,주중데이터!D57,IF(ISNUMBER(getcolorgreen(주중데이터!E57))=TRUE,주중데이터!E57,주중데이터!D57)))</f>
        <v>211.99</v>
      </c>
      <c r="E57" s="81"/>
      <c r="F57" s="81">
        <f>IF(AND(주중데이터!F57=0,주중데이터!G57=0),0,IF(ISNUMBER(getcolorred(주중데이터!F57))=TRUE,주중데이터!F57,IF(ISNUMBER(getcolorgreen(주중데이터!G57))=TRUE,주중데이터!G57,주중데이터!F57)))</f>
        <v>7</v>
      </c>
      <c r="G57" s="81"/>
      <c r="H57" s="81">
        <f>IF(AND(주중데이터!H57=0,주중데이터!I57=0),0,IF(ISNUMBER(getcolorred(주중데이터!H57))=TRUE,주중데이터!H57,IF(ISNUMBER(getcolorgreen(주중데이터!I57))=TRUE,주중데이터!I57,주중데이터!H57)))</f>
        <v>7</v>
      </c>
      <c r="I57" s="81"/>
      <c r="J57" s="81">
        <f>IF(AND(주중데이터!J57=0,주중데이터!K57=0),0,IF(ISNUMBER(getcolorred(주중데이터!J57))=TRUE,주중데이터!J57,IF(ISNUMBER(getcolorgreen(주중데이터!K57))=TRUE,주중데이터!K57,주중데이터!J57)))</f>
        <v>165</v>
      </c>
      <c r="K57" s="81"/>
      <c r="L57" s="81">
        <f>IF(AND(주중데이터!L57=0,주중데이터!M57=0),0,IF(ISNUMBER(getcolorred(주중데이터!L57))=TRUE,주중데이터!L57,IF(ISNUMBER(getcolorgreen(주중데이터!M57))=TRUE,주중데이터!M57,주중데이터!L57)))</f>
        <v>7</v>
      </c>
      <c r="M57" s="81"/>
      <c r="N57" s="81">
        <f>IF(AND(주중데이터!N57=0,주중데이터!O57=0),0,IF(ISNUMBER(getcolorred(주중데이터!N57))=TRUE,주중데이터!N57,IF(ISNUMBER(getcolorgreen(주중데이터!O57))=TRUE,주중데이터!O57,주중데이터!N57)))</f>
        <v>7</v>
      </c>
      <c r="O57" s="81"/>
      <c r="P57" s="81">
        <f>IF(AND(주중데이터!P57=0,주중데이터!Q57=0),0,IF(ISNUMBER(getcolorred(주중데이터!P57))=TRUE,주중데이터!P57,IF(ISNUMBER(getcolorgreen(주중데이터!Q57))=TRUE,주중데이터!Q57,주중데이터!P57)))</f>
        <v>7</v>
      </c>
      <c r="Q57" s="81"/>
      <c r="R57" s="81">
        <f>IF(AND(주중데이터!R57=0,주중데이터!S57=0),0,IF(ISNUMBER(getcolorred(주중데이터!R57))=TRUE,주중데이터!R57,IF(ISNUMBER(getcolorgreen(주중데이터!S57))=TRUE,주중데이터!S57,주중데이터!R57)))</f>
        <v>7</v>
      </c>
      <c r="S57" s="81"/>
      <c r="T57" s="81">
        <f>IF(AND(주중데이터!T57=0,주중데이터!U57=0),0,IF(ISNUMBER(getcolorred(주중데이터!T57))=TRUE,주중데이터!T57,IF(ISNUMBER(getcolorgreen(주중데이터!U57))=TRUE,주중데이터!U57,주중데이터!T57)))</f>
        <v>169.19</v>
      </c>
      <c r="U57" s="81"/>
      <c r="V57" s="81">
        <f>IF(AND(주중데이터!V57=0,주중데이터!W57=0),0,IF(ISNUMBER(getcolorred(주중데이터!V57))=TRUE,주중데이터!V57,IF(ISNUMBER(getcolorgreen(주중데이터!W57))=TRUE,주중데이터!W57,주중데이터!V57)))</f>
        <v>672.12</v>
      </c>
      <c r="W57" s="81"/>
      <c r="X57" s="81">
        <f>IF(AND(주중데이터!X57=0,주중데이터!Y57=0),0,IF(ISNUMBER(getcolorred(주중데이터!X57))=TRUE,주중데이터!X57,IF(ISNUMBER(getcolorgreen(주중데이터!Y57))=TRUE,주중데이터!Y57,주중데이터!X57)))</f>
        <v>672.12</v>
      </c>
      <c r="Y57" s="82"/>
      <c r="Z57" s="76"/>
    </row>
    <row r="58" spans="1:51">
      <c r="A58" s="36" t="s">
        <v>22</v>
      </c>
      <c r="B58" s="81">
        <f>IF(AND(주중데이터!B58=0,주중데이터!C58=0),0,IF(ISNUMBER(getcolorred(주중데이터!B58))=TRUE,주중데이터!B58,IF(ISNUMBER(getcolorgreen(주중데이터!C58))=TRUE,주중데이터!C58,주중데이터!B58)))</f>
        <v>161.82</v>
      </c>
      <c r="C58" s="81"/>
      <c r="D58" s="81">
        <f>IF(AND(주중데이터!D58=0,주중데이터!E58=0),0,IF(ISNUMBER(getcolorred(주중데이터!D58))=TRUE,주중데이터!D58,IF(ISNUMBER(getcolorgreen(주중데이터!E58))=TRUE,주중데이터!E58,주중데이터!D58)))</f>
        <v>224.87</v>
      </c>
      <c r="E58" s="81"/>
      <c r="F58" s="81">
        <f>IF(AND(주중데이터!F58=0,주중데이터!G58=0),0,IF(ISNUMBER(getcolorred(주중데이터!F58))=TRUE,주중데이터!F58,IF(ISNUMBER(getcolorgreen(주중데이터!G58))=TRUE,주중데이터!G58,주중데이터!F58)))</f>
        <v>9.7100000000000009</v>
      </c>
      <c r="G58" s="81"/>
      <c r="H58" s="81">
        <f>IF(AND(주중데이터!H58=0,주중데이터!I58=0),0,IF(ISNUMBER(getcolorred(주중데이터!H58))=TRUE,주중데이터!H58,IF(ISNUMBER(getcolorgreen(주중데이터!I58))=TRUE,주중데이터!I58,주중데이터!H58)))</f>
        <v>9.7100000000000009</v>
      </c>
      <c r="I58" s="81"/>
      <c r="J58" s="81">
        <f>IF(AND(주중데이터!J58=0,주중데이터!K58=0),0,IF(ISNUMBER(getcolorred(주중데이터!J58))=TRUE,주중데이터!J58,IF(ISNUMBER(getcolorgreen(주중데이터!K58))=TRUE,주중데이터!K58,주중데이터!J58)))</f>
        <v>161.82</v>
      </c>
      <c r="K58" s="81"/>
      <c r="L58" s="81">
        <f>IF(AND(주중데이터!L58=0,주중데이터!M58=0),0,IF(ISNUMBER(getcolorred(주중데이터!L58))=TRUE,주중데이터!L58,IF(ISNUMBER(getcolorgreen(주중데이터!M58))=TRUE,주중데이터!M58,주중데이터!L58)))</f>
        <v>29.77</v>
      </c>
      <c r="M58" s="81"/>
      <c r="N58" s="81">
        <f>IF(AND(주중데이터!N58=0,주중데이터!O58=0),0,IF(ISNUMBER(getcolorred(주중데이터!N58))=TRUE,주중데이터!N58,IF(ISNUMBER(getcolorgreen(주중데이터!O58))=TRUE,주중데이터!O58,주중데이터!N58)))</f>
        <v>29.77</v>
      </c>
      <c r="O58" s="81"/>
      <c r="P58" s="81">
        <f>IF(AND(주중데이터!P58=0,주중데이터!Q58=0),0,IF(ISNUMBER(getcolorred(주중데이터!P58))=TRUE,주중데이터!P58,IF(ISNUMBER(getcolorgreen(주중데이터!Q58))=TRUE,주중데이터!Q58,주중데이터!P58)))</f>
        <v>29.77</v>
      </c>
      <c r="Q58" s="81"/>
      <c r="R58" s="81">
        <f>IF(AND(주중데이터!R58=0,주중데이터!S58=0),0,IF(ISNUMBER(getcolorred(주중데이터!R58))=TRUE,주중데이터!R58,IF(ISNUMBER(getcolorgreen(주중데이터!S58))=TRUE,주중데이터!S58,주중데이터!R58)))</f>
        <v>289.69</v>
      </c>
      <c r="S58" s="81"/>
      <c r="T58" s="81">
        <f>IF(AND(주중데이터!T58=0,주중데이터!U58=0),0,IF(ISNUMBER(getcolorred(주중데이터!T58))=TRUE,주중데이터!T58,IF(ISNUMBER(getcolorgreen(주중데이터!U58))=TRUE,주중데이터!U58,주중데이터!T58)))</f>
        <v>173.68</v>
      </c>
      <c r="U58" s="81"/>
      <c r="V58" s="81">
        <f>IF(AND(주중데이터!V58=0,주중데이터!W58=0),0,IF(ISNUMBER(getcolorred(주중데이터!V58))=TRUE,주중데이터!V58,IF(ISNUMBER(getcolorgreen(주중데이터!W58))=TRUE,주중데이터!W58,주중데이터!V58)))</f>
        <v>289.69</v>
      </c>
      <c r="W58" s="81"/>
      <c r="X58" s="81">
        <f>IF(AND(주중데이터!X58=0,주중데이터!Y58=0),0,IF(ISNUMBER(getcolorred(주중데이터!X58))=TRUE,주중데이터!X58,IF(ISNUMBER(getcolorgreen(주중데이터!Y58))=TRUE,주중데이터!Y58,주중데이터!X58)))</f>
        <v>289.69</v>
      </c>
      <c r="Y58" s="82"/>
      <c r="Z58" s="76"/>
    </row>
    <row r="59" spans="1:51">
      <c r="A59" s="36" t="s">
        <v>23</v>
      </c>
      <c r="B59" s="81">
        <f>IF(AND(주중데이터!B59=0,주중데이터!C59=0),0,IF(ISNUMBER(getcolorred(주중데이터!B59))=TRUE,주중데이터!B59,IF(ISNUMBER(getcolorgreen(주중데이터!C59))=TRUE,주중데이터!C59,주중데이터!B59)))</f>
        <v>146.03</v>
      </c>
      <c r="C59" s="81"/>
      <c r="D59" s="81">
        <f>IF(AND(주중데이터!D59=0,주중데이터!E59=0),0,IF(ISNUMBER(getcolorred(주중데이터!D59))=TRUE,주중데이터!D59,IF(ISNUMBER(getcolorgreen(주중데이터!E59))=TRUE,주중데이터!E59,주중데이터!D59)))</f>
        <v>237.07</v>
      </c>
      <c r="E59" s="81"/>
      <c r="F59" s="81">
        <f>IF(AND(주중데이터!F59=0,주중데이터!G59=0),0,IF(ISNUMBER(getcolorred(주중데이터!F59))=TRUE,주중데이터!F59,IF(ISNUMBER(getcolorgreen(주중데이터!G59))=TRUE,주중데이터!G59,주중데이터!F59)))</f>
        <v>34.74</v>
      </c>
      <c r="G59" s="81"/>
      <c r="H59" s="81">
        <f>IF(AND(주중데이터!H59=0,주중데이터!I59=0),0,IF(ISNUMBER(getcolorred(주중데이터!H59))=TRUE,주중데이터!H59,IF(ISNUMBER(getcolorgreen(주중데이터!I59))=TRUE,주중데이터!I59,주중데이터!H59)))</f>
        <v>12.5</v>
      </c>
      <c r="I59" s="81"/>
      <c r="J59" s="81">
        <f>IF(AND(주중데이터!J59=0,주중데이터!K59=0),0,IF(ISNUMBER(getcolorred(주중데이터!J59))=TRUE,주중데이터!J59,IF(ISNUMBER(getcolorgreen(주중데이터!K59))=TRUE,주중데이터!K59,주중데이터!J59)))</f>
        <v>146.03</v>
      </c>
      <c r="K59" s="81"/>
      <c r="L59" s="81">
        <f>IF(AND(주중데이터!L59=0,주중데이터!M59=0),0,IF(ISNUMBER(getcolorred(주중데이터!L59))=TRUE,주중데이터!L59,IF(ISNUMBER(getcolorgreen(주중데이터!M59))=TRUE,주중데이터!M59,주중데이터!L59)))</f>
        <v>34.74</v>
      </c>
      <c r="M59" s="81"/>
      <c r="N59" s="81">
        <f>IF(AND(주중데이터!N59=0,주중데이터!O59=0),0,IF(ISNUMBER(getcolorred(주중데이터!N59))=TRUE,주중데이터!N59,IF(ISNUMBER(getcolorgreen(주중데이터!O59))=TRUE,주중데이터!O59,주중데이터!N59)))</f>
        <v>34.74</v>
      </c>
      <c r="O59" s="81"/>
      <c r="P59" s="81">
        <f>IF(AND(주중데이터!P59=0,주중데이터!Q59=0),0,IF(ISNUMBER(getcolorred(주중데이터!P59))=TRUE,주중데이터!P59,IF(ISNUMBER(getcolorgreen(주중데이터!Q59))=TRUE,주중데이터!Q59,주중데이터!P59)))</f>
        <v>78.97</v>
      </c>
      <c r="Q59" s="81"/>
      <c r="R59" s="81">
        <f>IF(AND(주중데이터!R59=0,주중데이터!S59=0),0,IF(ISNUMBER(getcolorred(주중데이터!R59))=TRUE,주중데이터!R59,IF(ISNUMBER(getcolorgreen(주중데이터!S59))=TRUE,주중데이터!S59,주중데이터!R59)))</f>
        <v>402.68</v>
      </c>
      <c r="S59" s="81"/>
      <c r="T59" s="81">
        <f>IF(AND(주중데이터!T59=0,주중데이터!U59=0),0,IF(ISNUMBER(getcolorred(주중데이터!T59))=TRUE,주중데이터!T59,IF(ISNUMBER(getcolorgreen(주중데이터!U59))=TRUE,주중데이터!U59,주중데이터!T59)))</f>
        <v>171.7</v>
      </c>
      <c r="U59" s="81"/>
      <c r="V59" s="81">
        <f>IF(AND(주중데이터!V59=0,주중데이터!W59=0),0,IF(ISNUMBER(getcolorred(주중데이터!V59))=TRUE,주중데이터!V59,IF(ISNUMBER(getcolorgreen(주중데이터!W59))=TRUE,주중데이터!W59,주중데이터!V59)))</f>
        <v>412.59</v>
      </c>
      <c r="W59" s="81"/>
      <c r="X59" s="81">
        <f>IF(AND(주중데이터!X59=0,주중데이터!Y59=0),0,IF(ISNUMBER(getcolorred(주중데이터!X59))=TRUE,주중데이터!X59,IF(ISNUMBER(getcolorgreen(주중데이터!Y59))=TRUE,주중데이터!Y59,주중데이터!X59)))</f>
        <v>412.59</v>
      </c>
      <c r="Y59" s="82"/>
      <c r="Z59" s="76"/>
    </row>
    <row r="60" spans="1:51">
      <c r="A60" s="36" t="s">
        <v>24</v>
      </c>
      <c r="B60" s="81">
        <f>IF(AND(주중데이터!B60=0,주중데이터!C60=0),0,IF(ISNUMBER(getcolorred(주중데이터!B60))=TRUE,주중데이터!B60,IF(ISNUMBER(getcolorgreen(주중데이터!C60))=TRUE,주중데이터!C60,주중데이터!B60)))</f>
        <v>163.34</v>
      </c>
      <c r="C60" s="81"/>
      <c r="D60" s="81">
        <f>IF(AND(주중데이터!D60=0,주중데이터!E60=0),0,IF(ISNUMBER(getcolorred(주중데이터!D60))=TRUE,주중데이터!D60,IF(ISNUMBER(getcolorgreen(주중데이터!E60))=TRUE,주중데이터!E60,주중데이터!D60)))</f>
        <v>243.52</v>
      </c>
      <c r="E60" s="81"/>
      <c r="F60" s="81">
        <f>IF(AND(주중데이터!F60=0,주중데이터!G60=0),0,IF(ISNUMBER(getcolorred(주중데이터!F60))=TRUE,주중데이터!F60,IF(ISNUMBER(getcolorgreen(주중데이터!G60))=TRUE,주중데이터!G60,주중데이터!F60)))</f>
        <v>12.5</v>
      </c>
      <c r="G60" s="81"/>
      <c r="H60" s="81">
        <f>IF(AND(주중데이터!H60=0,주중데이터!I60=0),0,IF(ISNUMBER(getcolorred(주중데이터!H60))=TRUE,주중데이터!H60,IF(ISNUMBER(getcolorgreen(주중데이터!I60))=TRUE,주중데이터!I60,주중데이터!H60)))</f>
        <v>2.0699999999999998</v>
      </c>
      <c r="I60" s="81"/>
      <c r="J60" s="81">
        <f>IF(AND(주중데이터!J60=0,주중데이터!K60=0),0,IF(ISNUMBER(getcolorred(주중데이터!J60))=TRUE,주중데이터!J60,IF(ISNUMBER(getcolorgreen(주중데이터!K60))=TRUE,주중데이터!K60,주중데이터!J60)))</f>
        <v>163.34</v>
      </c>
      <c r="K60" s="81"/>
      <c r="L60" s="81">
        <f>IF(AND(주중데이터!L60=0,주중데이터!M60=0),0,IF(ISNUMBER(getcolorred(주중데이터!L60))=TRUE,주중데이터!L60,IF(ISNUMBER(getcolorgreen(주중데이터!M60))=TRUE,주중데이터!M60,주중데이터!L60)))</f>
        <v>20.43</v>
      </c>
      <c r="M60" s="81"/>
      <c r="N60" s="81">
        <f>IF(AND(주중데이터!N60=0,주중데이터!O60=0),0,IF(ISNUMBER(getcolorred(주중데이터!N60))=TRUE,주중데이터!N60,IF(ISNUMBER(getcolorgreen(주중데이터!O60))=TRUE,주중데이터!O60,주중데이터!N60)))</f>
        <v>20.43</v>
      </c>
      <c r="O60" s="81"/>
      <c r="P60" s="81">
        <f>IF(AND(주중데이터!P60=0,주중데이터!Q60=0),0,IF(ISNUMBER(getcolorred(주중데이터!P60))=TRUE,주중데이터!P60,IF(ISNUMBER(getcolorgreen(주중데이터!Q60))=TRUE,주중데이터!Q60,주중데이터!P60)))</f>
        <v>163.34</v>
      </c>
      <c r="Q60" s="81"/>
      <c r="R60" s="81">
        <f>IF(AND(주중데이터!R60=0,주중데이터!S60=0),0,IF(ISNUMBER(getcolorred(주중데이터!R60))=TRUE,주중데이터!R60,IF(ISNUMBER(getcolorgreen(주중데이터!S60))=TRUE,주중데이터!S60,주중데이터!R60)))</f>
        <v>399.78</v>
      </c>
      <c r="S60" s="81"/>
      <c r="T60" s="81">
        <f>IF(AND(주중데이터!T60=0,주중데이터!U60=0),0,IF(ISNUMBER(getcolorred(주중데이터!T60))=TRUE,주중데이터!T60,IF(ISNUMBER(getcolorgreen(주중데이터!U60))=TRUE,주중데이터!U60,주중데이터!T60)))</f>
        <v>179.16</v>
      </c>
      <c r="U60" s="81"/>
      <c r="V60" s="81">
        <f>IF(AND(주중데이터!V60=0,주중데이터!W60=0),0,IF(ISNUMBER(getcolorred(주중데이터!V60))=TRUE,주중데이터!V60,IF(ISNUMBER(getcolorgreen(주중데이터!W60))=TRUE,주중데이터!W60,주중데이터!V60)))</f>
        <v>671.99</v>
      </c>
      <c r="W60" s="81"/>
      <c r="X60" s="81">
        <f>IF(AND(주중데이터!X60=0,주중데이터!Y60=0),0,IF(ISNUMBER(getcolorred(주중데이터!X60))=TRUE,주중데이터!X60,IF(ISNUMBER(getcolorgreen(주중데이터!Y60))=TRUE,주중데이터!Y60,주중데이터!X60)))</f>
        <v>671.99</v>
      </c>
      <c r="Y60" s="82"/>
      <c r="Z60" s="76"/>
    </row>
    <row r="61" spans="1:51">
      <c r="A61" s="36" t="s">
        <v>25</v>
      </c>
      <c r="B61" s="81">
        <f>IF(AND(주중데이터!B61=0,주중데이터!C61=0),0,IF(ISNUMBER(getcolorred(주중데이터!B61))=TRUE,주중데이터!B61,IF(ISNUMBER(getcolorgreen(주중데이터!C61))=TRUE,주중데이터!C61,주중데이터!B61)))</f>
        <v>161.54</v>
      </c>
      <c r="C61" s="81"/>
      <c r="D61" s="81">
        <f>IF(AND(주중데이터!D61=0,주중데이터!E61=0),0,IF(ISNUMBER(getcolorred(주중데이터!D61))=TRUE,주중데이터!D61,IF(ISNUMBER(getcolorgreen(주중데이터!E61))=TRUE,주중데이터!E61,주중데이터!D61)))</f>
        <v>252.57</v>
      </c>
      <c r="E61" s="81"/>
      <c r="F61" s="81">
        <f>IF(AND(주중데이터!F61=0,주중데이터!G61=0),0,IF(ISNUMBER(getcolorred(주중데이터!F61))=TRUE,주중데이터!F61,IF(ISNUMBER(getcolorgreen(주중데이터!G61))=TRUE,주중데이터!G61,주중데이터!F61)))</f>
        <v>12.5</v>
      </c>
      <c r="G61" s="81"/>
      <c r="H61" s="81">
        <f>IF(AND(주중데이터!H61=0,주중데이터!I61=0),0,IF(ISNUMBER(getcolorred(주중데이터!H61))=TRUE,주중데이터!H61,IF(ISNUMBER(getcolorgreen(주중데이터!I61))=TRUE,주중데이터!I61,주중데이터!H61)))</f>
        <v>2.2000000000000002</v>
      </c>
      <c r="I61" s="81"/>
      <c r="J61" s="81">
        <f>IF(AND(주중데이터!J61=0,주중데이터!K61=0),0,IF(ISNUMBER(getcolorred(주중데이터!J61))=TRUE,주중데이터!J61,IF(ISNUMBER(getcolorgreen(주중데이터!K61))=TRUE,주중데이터!K61,주중데이터!J61)))</f>
        <v>161.54</v>
      </c>
      <c r="K61" s="81"/>
      <c r="L61" s="81">
        <f>IF(AND(주중데이터!L61=0,주중데이터!M61=0),0,IF(ISNUMBER(getcolorred(주중데이터!L61))=TRUE,주중데이터!L61,IF(ISNUMBER(getcolorgreen(주중데이터!M61))=TRUE,주중데이터!M61,주중데이터!L61)))</f>
        <v>19.05</v>
      </c>
      <c r="M61" s="81"/>
      <c r="N61" s="81">
        <f>IF(AND(주중데이터!N61=0,주중데이터!O61=0),0,IF(ISNUMBER(getcolorred(주중데이터!N61))=TRUE,주중데이터!N61,IF(ISNUMBER(getcolorgreen(주중데이터!O61))=TRUE,주중데이터!O61,주중데이터!N61)))</f>
        <v>19.05</v>
      </c>
      <c r="O61" s="81"/>
      <c r="P61" s="81">
        <f>IF(AND(주중데이터!P61=0,주중데이터!Q61=0),0,IF(ISNUMBER(getcolorred(주중데이터!P61))=TRUE,주중데이터!P61,IF(ISNUMBER(getcolorgreen(주중데이터!Q61))=TRUE,주중데이터!Q61,주중데이터!P61)))</f>
        <v>161.54</v>
      </c>
      <c r="Q61" s="81"/>
      <c r="R61" s="81">
        <f>IF(AND(주중데이터!R61=0,주중데이터!S61=0),0,IF(ISNUMBER(getcolorred(주중데이터!R61))=TRUE,주중데이터!R61,IF(ISNUMBER(getcolorgreen(주중데이터!S61))=TRUE,주중데이터!S61,주중데이터!R61)))</f>
        <v>303.43</v>
      </c>
      <c r="S61" s="81"/>
      <c r="T61" s="81">
        <f>IF(AND(주중데이터!T61=0,주중데이터!U61=0),0,IF(ISNUMBER(getcolorred(주중데이터!T61))=TRUE,주중데이터!T61,IF(ISNUMBER(getcolorgreen(주중데이터!U61))=TRUE,주중데이터!U61,주중데이터!T61)))</f>
        <v>161.54</v>
      </c>
      <c r="U61" s="81"/>
      <c r="V61" s="81">
        <f>IF(AND(주중데이터!V61=0,주중데이터!W61=0),0,IF(ISNUMBER(getcolorred(주중데이터!V61))=TRUE,주중데이터!V61,IF(ISNUMBER(getcolorgreen(주중데이터!W61))=TRUE,주중데이터!W61,주중데이터!V61)))</f>
        <v>303.43</v>
      </c>
      <c r="W61" s="81"/>
      <c r="X61" s="81">
        <f>IF(AND(주중데이터!X61=0,주중데이터!Y61=0),0,IF(ISNUMBER(getcolorred(주중데이터!X61))=TRUE,주중데이터!X61,IF(ISNUMBER(getcolorgreen(주중데이터!Y61))=TRUE,주중데이터!Y61,주중데이터!X61)))</f>
        <v>303.43</v>
      </c>
      <c r="Y61" s="82"/>
      <c r="Z61" s="76"/>
    </row>
    <row r="62" spans="1:51">
      <c r="A62" s="36" t="s">
        <v>26</v>
      </c>
      <c r="B62" s="81">
        <f>IF(AND(주중데이터!B62=0,주중데이터!C62=0),0,IF(ISNUMBER(getcolorred(주중데이터!B62))=TRUE,주중데이터!B62,IF(ISNUMBER(getcolorgreen(주중데이터!C62))=TRUE,주중데이터!C62,주중데이터!B62)))</f>
        <v>100</v>
      </c>
      <c r="C62" s="81"/>
      <c r="D62" s="81">
        <f>IF(AND(주중데이터!D62=0,주중데이터!E62=0),0,IF(ISNUMBER(getcolorred(주중데이터!D62))=TRUE,주중데이터!D62,IF(ISNUMBER(getcolorgreen(주중데이터!E62))=TRUE,주중데이터!E62,주중데이터!D62)))</f>
        <v>252</v>
      </c>
      <c r="E62" s="81"/>
      <c r="F62" s="81">
        <f>IF(AND(주중데이터!F62=0,주중데이터!G62=0),0,IF(ISNUMBER(getcolorred(주중데이터!F62))=TRUE,주중데이터!F62,IF(ISNUMBER(getcolorgreen(주중데이터!G62))=TRUE,주중데이터!G62,주중데이터!F62)))</f>
        <v>2.17</v>
      </c>
      <c r="G62" s="81"/>
      <c r="H62" s="81">
        <f>IF(AND(주중데이터!H62=0,주중데이터!I62=0),0,IF(ISNUMBER(getcolorred(주중데이터!H62))=TRUE,주중데이터!H62,IF(ISNUMBER(getcolorgreen(주중데이터!I62))=TRUE,주중데이터!I62,주중데이터!H62)))</f>
        <v>2.17</v>
      </c>
      <c r="I62" s="81"/>
      <c r="J62" s="81">
        <f>IF(AND(주중데이터!J62=0,주중데이터!K62=0),0,IF(ISNUMBER(getcolorred(주중데이터!J62))=TRUE,주중데이터!J62,IF(ISNUMBER(getcolorgreen(주중데이터!K62))=TRUE,주중데이터!K62,주중데이터!J62)))</f>
        <v>100</v>
      </c>
      <c r="K62" s="81"/>
      <c r="L62" s="81">
        <f>IF(AND(주중데이터!L62=0,주중데이터!M62=0),0,IF(ISNUMBER(getcolorred(주중데이터!L62))=TRUE,주중데이터!L62,IF(ISNUMBER(getcolorgreen(주중데이터!M62))=TRUE,주중데이터!M62,주중데이터!L62)))</f>
        <v>12.06</v>
      </c>
      <c r="M62" s="81"/>
      <c r="N62" s="81">
        <f>IF(AND(주중데이터!N62=0,주중데이터!O62=0),0,IF(ISNUMBER(getcolorred(주중데이터!N62))=TRUE,주중데이터!N62,IF(ISNUMBER(getcolorgreen(주중데이터!O62))=TRUE,주중데이터!O62,주중데이터!N62)))</f>
        <v>12.06</v>
      </c>
      <c r="O62" s="81"/>
      <c r="P62" s="81">
        <f>IF(AND(주중데이터!P62=0,주중데이터!Q62=0),0,IF(ISNUMBER(getcolorred(주중데이터!P62))=TRUE,주중데이터!P62,IF(ISNUMBER(getcolorgreen(주중데이터!Q62))=TRUE,주중데이터!Q62,주중데이터!P62)))</f>
        <v>100</v>
      </c>
      <c r="Q62" s="81"/>
      <c r="R62" s="81">
        <f>IF(AND(주중데이터!R62=0,주중데이터!S62=0),0,IF(ISNUMBER(getcolorred(주중데이터!R62))=TRUE,주중데이터!R62,IF(ISNUMBER(getcolorgreen(주중데이터!S62))=TRUE,주중데이터!S62,주중데이터!R62)))</f>
        <v>100</v>
      </c>
      <c r="S62" s="81"/>
      <c r="T62" s="81">
        <f>IF(AND(주중데이터!T62=0,주중데이터!U62=0),0,IF(ISNUMBER(getcolorred(주중데이터!T62))=TRUE,주중데이터!T62,IF(ISNUMBER(getcolorgreen(주중데이터!U62))=TRUE,주중데이터!U62,주중데이터!T62)))</f>
        <v>100</v>
      </c>
      <c r="U62" s="81"/>
      <c r="V62" s="81">
        <f>IF(AND(주중데이터!V62=0,주중데이터!W62=0),0,IF(ISNUMBER(getcolorred(주중데이터!V62))=TRUE,주중데이터!V62,IF(ISNUMBER(getcolorgreen(주중데이터!W62))=TRUE,주중데이터!W62,주중데이터!V62)))</f>
        <v>100</v>
      </c>
      <c r="W62" s="81"/>
      <c r="X62" s="81">
        <f>IF(AND(주중데이터!X62=0,주중데이터!Y62=0),0,IF(ISNUMBER(getcolorred(주중데이터!X62))=TRUE,주중데이터!X62,IF(ISNUMBER(getcolorgreen(주중데이터!Y62))=TRUE,주중데이터!Y62,주중데이터!X62)))</f>
        <v>100</v>
      </c>
      <c r="Y62" s="82"/>
      <c r="Z62" s="76"/>
    </row>
    <row r="63" spans="1:51">
      <c r="A63" s="36" t="s">
        <v>27</v>
      </c>
      <c r="B63" s="81">
        <f>IF(AND(주중데이터!B63=0,주중데이터!C63=0),0,IF(ISNUMBER(getcolorred(주중데이터!B63))=TRUE,주중데이터!B63,IF(ISNUMBER(getcolorgreen(주중데이터!C63))=TRUE,주중데이터!C63,주중데이터!B63)))</f>
        <v>100</v>
      </c>
      <c r="C63" s="81"/>
      <c r="D63" s="81">
        <f>IF(AND(주중데이터!D63=0,주중데이터!E63=0),0,IF(ISNUMBER(getcolorred(주중데이터!D63))=TRUE,주중데이터!D63,IF(ISNUMBER(getcolorgreen(주중데이터!E63))=TRUE,주중데이터!E63,주중데이터!D63)))</f>
        <v>242.39</v>
      </c>
      <c r="E63" s="81"/>
      <c r="F63" s="81">
        <f>IF(AND(주중데이터!F63=0,주중데이터!G63=0),0,IF(ISNUMBER(getcolorred(주중데이터!F63))=TRUE,주중데이터!F63,IF(ISNUMBER(getcolorgreen(주중데이터!G63))=TRUE,주중데이터!G63,주중데이터!F63)))</f>
        <v>2.0699999999999998</v>
      </c>
      <c r="G63" s="81"/>
      <c r="H63" s="81">
        <f>IF(AND(주중데이터!H63=0,주중데이터!I63=0),0,IF(ISNUMBER(getcolorred(주중데이터!H63))=TRUE,주중데이터!H63,IF(ISNUMBER(getcolorgreen(주중데이터!I63))=TRUE,주중데이터!I63,주중데이터!H63)))</f>
        <v>2.0699999999999998</v>
      </c>
      <c r="I63" s="81"/>
      <c r="J63" s="81">
        <f>IF(AND(주중데이터!J63=0,주중데이터!K63=0),0,IF(ISNUMBER(getcolorred(주중데이터!J63))=TRUE,주중데이터!J63,IF(ISNUMBER(getcolorgreen(주중데이터!K63))=TRUE,주중데이터!K63,주중데이터!J63)))</f>
        <v>100</v>
      </c>
      <c r="K63" s="81"/>
      <c r="L63" s="81">
        <f>IF(AND(주중데이터!L63=0,주중데이터!M63=0),0,IF(ISNUMBER(getcolorred(주중데이터!L63))=TRUE,주중데이터!L63,IF(ISNUMBER(getcolorgreen(주중데이터!M63))=TRUE,주중데이터!M63,주중데이터!L63)))</f>
        <v>4.92</v>
      </c>
      <c r="M63" s="81"/>
      <c r="N63" s="81">
        <f>IF(AND(주중데이터!N63=0,주중데이터!O63=0),0,IF(ISNUMBER(getcolorred(주중데이터!N63))=TRUE,주중데이터!N63,IF(ISNUMBER(getcolorgreen(주중데이터!O63))=TRUE,주중데이터!O63,주중데이터!N63)))</f>
        <v>4.92</v>
      </c>
      <c r="O63" s="81"/>
      <c r="P63" s="81">
        <f>IF(AND(주중데이터!P63=0,주중데이터!Q63=0),0,IF(ISNUMBER(getcolorred(주중데이터!P63))=TRUE,주중데이터!P63,IF(ISNUMBER(getcolorgreen(주중데이터!Q63))=TRUE,주중데이터!Q63,주중데이터!P63)))</f>
        <v>100</v>
      </c>
      <c r="Q63" s="81"/>
      <c r="R63" s="81">
        <f>IF(AND(주중데이터!R63=0,주중데이터!S63=0),0,IF(ISNUMBER(getcolorred(주중데이터!R63))=TRUE,주중데이터!R63,IF(ISNUMBER(getcolorgreen(주중데이터!S63))=TRUE,주중데이터!S63,주중데이터!R63)))</f>
        <v>100</v>
      </c>
      <c r="S63" s="81"/>
      <c r="T63" s="81">
        <f>IF(AND(주중데이터!T63=0,주중데이터!U63=0),0,IF(ISNUMBER(getcolorred(주중데이터!T63))=TRUE,주중데이터!T63,IF(ISNUMBER(getcolorgreen(주중데이터!U63))=TRUE,주중데이터!U63,주중데이터!T63)))</f>
        <v>100</v>
      </c>
      <c r="U63" s="81"/>
      <c r="V63" s="81">
        <f>IF(AND(주중데이터!V63=0,주중데이터!W63=0),0,IF(ISNUMBER(getcolorred(주중데이터!V63))=TRUE,주중데이터!V63,IF(ISNUMBER(getcolorgreen(주중데이터!W63))=TRUE,주중데이터!W63,주중데이터!V63)))</f>
        <v>100</v>
      </c>
      <c r="W63" s="81"/>
      <c r="X63" s="81">
        <f>IF(AND(주중데이터!X63=0,주중데이터!Y63=0),0,IF(ISNUMBER(getcolorred(주중데이터!X63))=TRUE,주중데이터!X63,IF(ISNUMBER(getcolorgreen(주중데이터!Y63))=TRUE,주중데이터!Y63,주중데이터!X63)))</f>
        <v>100</v>
      </c>
      <c r="Y63" s="82"/>
      <c r="Z63" s="76"/>
    </row>
    <row r="64" spans="1:51">
      <c r="A64" s="36" t="s">
        <v>28</v>
      </c>
      <c r="B64" s="81">
        <f>IF(AND(주중데이터!B64=0,주중데이터!C64=0),0,IF(ISNUMBER(getcolorred(주중데이터!B64))=TRUE,주중데이터!B64,IF(ISNUMBER(getcolorgreen(주중데이터!C64))=TRUE,주중데이터!C64,주중데이터!B64)))</f>
        <v>10.62</v>
      </c>
      <c r="C64" s="81"/>
      <c r="D64" s="81">
        <f>IF(AND(주중데이터!D64=0,주중데이터!E64=0),0,IF(ISNUMBER(getcolorred(주중데이터!D64))=TRUE,주중데이터!D64,IF(ISNUMBER(getcolorgreen(주중데이터!E64))=TRUE,주중데이터!E64,주중데이터!D64)))</f>
        <v>205</v>
      </c>
      <c r="E64" s="81"/>
      <c r="F64" s="81">
        <f>IF(AND(주중데이터!F64=0,주중데이터!G64=0),0,IF(ISNUMBER(getcolorred(주중데이터!F64))=TRUE,주중데이터!F64,IF(ISNUMBER(getcolorgreen(주중데이터!G64))=TRUE,주중데이터!G64,주중데이터!F64)))</f>
        <v>1.98</v>
      </c>
      <c r="G64" s="81"/>
      <c r="H64" s="81">
        <f>IF(AND(주중데이터!H64=0,주중데이터!I64=0),0,IF(ISNUMBER(getcolorred(주중데이터!H64))=TRUE,주중데이터!H64,IF(ISNUMBER(getcolorgreen(주중데이터!I64))=TRUE,주중데이터!I64,주중데이터!H64)))</f>
        <v>1.98</v>
      </c>
      <c r="I64" s="81"/>
      <c r="J64" s="81">
        <f>IF(AND(주중데이터!J64=0,주중데이터!K64=0),0,IF(ISNUMBER(getcolorred(주중데이터!J64))=TRUE,주중데이터!J64,IF(ISNUMBER(getcolorgreen(주중데이터!K64))=TRUE,주중데이터!K64,주중데이터!J64)))</f>
        <v>10.62</v>
      </c>
      <c r="K64" s="81"/>
      <c r="L64" s="81">
        <f>IF(AND(주중데이터!L64=0,주중데이터!M64=0),0,IF(ISNUMBER(getcolorred(주중데이터!L64))=TRUE,주중데이터!L64,IF(ISNUMBER(getcolorgreen(주중데이터!M64))=TRUE,주중데이터!M64,주중데이터!L64)))</f>
        <v>2.34</v>
      </c>
      <c r="M64" s="81"/>
      <c r="N64" s="81">
        <f>IF(AND(주중데이터!N64=0,주중데이터!O64=0),0,IF(ISNUMBER(getcolorred(주중데이터!N64))=TRUE,주중데이터!N64,IF(ISNUMBER(getcolorgreen(주중데이터!O64))=TRUE,주중데이터!O64,주중데이터!N64)))</f>
        <v>2.34</v>
      </c>
      <c r="O64" s="81"/>
      <c r="P64" s="81">
        <f>IF(AND(주중데이터!P64=0,주중데이터!Q64=0),0,IF(ISNUMBER(getcolorred(주중데이터!P64))=TRUE,주중데이터!P64,IF(ISNUMBER(getcolorgreen(주중데이터!Q64))=TRUE,주중데이터!Q64,주중데이터!P64)))</f>
        <v>10.62</v>
      </c>
      <c r="Q64" s="81"/>
      <c r="R64" s="81">
        <f>IF(AND(주중데이터!R64=0,주중데이터!S64=0),0,IF(ISNUMBER(getcolorred(주중데이터!R64))=TRUE,주중데이터!R64,IF(ISNUMBER(getcolorgreen(주중데이터!S64))=TRUE,주중데이터!S64,주중데이터!R64)))</f>
        <v>10.62</v>
      </c>
      <c r="S64" s="81"/>
      <c r="T64" s="81">
        <f>IF(AND(주중데이터!T64=0,주중데이터!U64=0),0,IF(ISNUMBER(getcolorred(주중데이터!T64))=TRUE,주중데이터!T64,IF(ISNUMBER(getcolorgreen(주중데이터!U64))=TRUE,주중데이터!U64,주중데이터!T64)))</f>
        <v>10.62</v>
      </c>
      <c r="U64" s="81"/>
      <c r="V64" s="81">
        <f>IF(AND(주중데이터!V64=0,주중데이터!W64=0),0,IF(ISNUMBER(getcolorred(주중데이터!V64))=TRUE,주중데이터!V64,IF(ISNUMBER(getcolorgreen(주중데이터!W64))=TRUE,주중데이터!W64,주중데이터!V64)))</f>
        <v>10.62</v>
      </c>
      <c r="W64" s="81"/>
      <c r="X64" s="81">
        <f>IF(AND(주중데이터!X64=0,주중데이터!Y64=0),0,IF(ISNUMBER(getcolorred(주중데이터!X64))=TRUE,주중데이터!X64,IF(ISNUMBER(getcolorgreen(주중데이터!Y64))=TRUE,주중데이터!Y64,주중데이터!X64)))</f>
        <v>10.62</v>
      </c>
      <c r="Y64" s="82"/>
      <c r="Z64" s="76"/>
    </row>
    <row r="65" spans="1:51">
      <c r="A65" s="36" t="s">
        <v>29</v>
      </c>
      <c r="B65" s="81">
        <f>IF(AND(주중데이터!B65=0,주중데이터!C65=0),0,IF(ISNUMBER(getcolorred(주중데이터!B65))=TRUE,주중데이터!B65,IF(ISNUMBER(getcolorgreen(주중데이터!C65))=TRUE,주중데이터!C65,주중데이터!B65)))</f>
        <v>10.62</v>
      </c>
      <c r="C65" s="81"/>
      <c r="D65" s="81">
        <f>IF(AND(주중데이터!D65=0,주중데이터!E65=0),0,IF(ISNUMBER(getcolorred(주중데이터!D65))=TRUE,주중데이터!D65,IF(ISNUMBER(getcolorgreen(주중데이터!E65))=TRUE,주중데이터!E65,주중데이터!D65)))</f>
        <v>205</v>
      </c>
      <c r="E65" s="81"/>
      <c r="F65" s="81">
        <f>IF(AND(주중데이터!F65=0,주중데이터!G65=0),0,IF(ISNUMBER(getcolorred(주중데이터!F65))=TRUE,주중데이터!F65,IF(ISNUMBER(getcolorgreen(주중데이터!G65))=TRUE,주중데이터!G65,주중데이터!F65)))</f>
        <v>1.93</v>
      </c>
      <c r="G65" s="81"/>
      <c r="H65" s="81">
        <f>IF(AND(주중데이터!H65=0,주중데이터!I65=0),0,IF(ISNUMBER(getcolorred(주중데이터!H65))=TRUE,주중데이터!H65,IF(ISNUMBER(getcolorgreen(주중데이터!I65))=TRUE,주중데이터!I65,주중데이터!H65)))</f>
        <v>1.93</v>
      </c>
      <c r="I65" s="81"/>
      <c r="J65" s="81">
        <f>IF(AND(주중데이터!J65=0,주중데이터!K65=0),0,IF(ISNUMBER(getcolorred(주중데이터!J65))=TRUE,주중데이터!J65,IF(ISNUMBER(getcolorgreen(주중데이터!K65))=TRUE,주중데이터!K65,주중데이터!J65)))</f>
        <v>10.62</v>
      </c>
      <c r="K65" s="81"/>
      <c r="L65" s="81">
        <f>IF(AND(주중데이터!L65=0,주중데이터!M65=0),0,IF(ISNUMBER(getcolorred(주중데이터!L65))=TRUE,주중데이터!L65,IF(ISNUMBER(getcolorgreen(주중데이터!M65))=TRUE,주중데이터!M65,주중데이터!L65)))</f>
        <v>2.88</v>
      </c>
      <c r="M65" s="81"/>
      <c r="N65" s="81">
        <f>IF(AND(주중데이터!N65=0,주중데이터!O65=0),0,IF(ISNUMBER(getcolorred(주중데이터!N65))=TRUE,주중데이터!N65,IF(ISNUMBER(getcolorgreen(주중데이터!O65))=TRUE,주중데이터!O65,주중데이터!N65)))</f>
        <v>2.88</v>
      </c>
      <c r="O65" s="81"/>
      <c r="P65" s="81">
        <f>IF(AND(주중데이터!P65=0,주중데이터!Q65=0),0,IF(ISNUMBER(getcolorred(주중데이터!P65))=TRUE,주중데이터!P65,IF(ISNUMBER(getcolorgreen(주중데이터!Q65))=TRUE,주중데이터!Q65,주중데이터!P65)))</f>
        <v>10.62</v>
      </c>
      <c r="Q65" s="81"/>
      <c r="R65" s="81">
        <f>IF(AND(주중데이터!R65=0,주중데이터!S65=0),0,IF(ISNUMBER(getcolorred(주중데이터!R65))=TRUE,주중데이터!R65,IF(ISNUMBER(getcolorgreen(주중데이터!S65))=TRUE,주중데이터!S65,주중데이터!R65)))</f>
        <v>10.62</v>
      </c>
      <c r="S65" s="81"/>
      <c r="T65" s="81">
        <f>IF(AND(주중데이터!T65=0,주중데이터!U65=0),0,IF(ISNUMBER(getcolorred(주중데이터!T65))=TRUE,주중데이터!T65,IF(ISNUMBER(getcolorgreen(주중데이터!U65))=TRUE,주중데이터!U65,주중데이터!T65)))</f>
        <v>10.62</v>
      </c>
      <c r="U65" s="81"/>
      <c r="V65" s="81">
        <f>IF(AND(주중데이터!V65=0,주중데이터!W65=0),0,IF(ISNUMBER(getcolorred(주중데이터!V65))=TRUE,주중데이터!V65,IF(ISNUMBER(getcolorgreen(주중데이터!W65))=TRUE,주중데이터!W65,주중데이터!V65)))</f>
        <v>10.62</v>
      </c>
      <c r="W65" s="81"/>
      <c r="X65" s="81">
        <f>IF(AND(주중데이터!X65=0,주중데이터!Y65=0),0,IF(ISNUMBER(getcolorred(주중데이터!X65))=TRUE,주중데이터!X65,IF(ISNUMBER(getcolorgreen(주중데이터!Y65))=TRUE,주중데이터!Y65,주중데이터!X65)))</f>
        <v>10.62</v>
      </c>
      <c r="Y65" s="82"/>
      <c r="Z65" s="76"/>
    </row>
    <row r="66" spans="1:51">
      <c r="A66" s="36" t="s">
        <v>30</v>
      </c>
      <c r="B66" s="81">
        <f>IF(AND(주중데이터!B66=0,주중데이터!C66=0),0,IF(ISNUMBER(getcolorred(주중데이터!B66))=TRUE,주중데이터!B66,IF(ISNUMBER(getcolorgreen(주중데이터!C66))=TRUE,주중데이터!C66,주중데이터!B66)))</f>
        <v>163.99</v>
      </c>
      <c r="C66" s="81"/>
      <c r="D66" s="81">
        <f>IF(AND(주중데이터!D66=0,주중데이터!E66=0),0,IF(ISNUMBER(getcolorred(주중데이터!D66))=TRUE,주중데이터!D66,IF(ISNUMBER(getcolorgreen(주중데이터!E66))=TRUE,주중데이터!E66,주중데이터!D66)))</f>
        <v>207.6</v>
      </c>
      <c r="E66" s="81"/>
      <c r="F66" s="81">
        <f>IF(AND(주중데이터!F66=0,주중데이터!G66=0),0,IF(ISNUMBER(getcolorred(주중데이터!F66))=TRUE,주중데이터!F66,IF(ISNUMBER(getcolorgreen(주중데이터!G66))=TRUE,주중데이터!G66,주중데이터!F66)))</f>
        <v>10</v>
      </c>
      <c r="G66" s="81"/>
      <c r="H66" s="81">
        <f>IF(AND(주중데이터!H66=0,주중데이터!I66=0),0,IF(ISNUMBER(getcolorred(주중데이터!H66))=TRUE,주중데이터!H66,IF(ISNUMBER(getcolorgreen(주중데이터!I66))=TRUE,주중데이터!I66,주중데이터!H66)))</f>
        <v>10</v>
      </c>
      <c r="I66" s="81"/>
      <c r="J66" s="81">
        <f>IF(AND(주중데이터!J66=0,주중데이터!K66=0),0,IF(ISNUMBER(getcolorred(주중데이터!J66))=TRUE,주중데이터!J66,IF(ISNUMBER(getcolorgreen(주중데이터!K66))=TRUE,주중데이터!K66,주중데이터!J66)))</f>
        <v>163.99</v>
      </c>
      <c r="K66" s="81"/>
      <c r="L66" s="81">
        <f>IF(AND(주중데이터!L66=0,주중데이터!M66=0),0,IF(ISNUMBER(getcolorred(주중데이터!L66))=TRUE,주중데이터!L66,IF(ISNUMBER(getcolorgreen(주중데이터!M66))=TRUE,주중데이터!M66,주중데이터!L66)))</f>
        <v>10</v>
      </c>
      <c r="M66" s="81"/>
      <c r="N66" s="81">
        <f>IF(AND(주중데이터!N66=0,주중데이터!O66=0),0,IF(ISNUMBER(getcolorred(주중데이터!N66))=TRUE,주중데이터!N66,IF(ISNUMBER(getcolorgreen(주중데이터!O66))=TRUE,주중데이터!O66,주중데이터!N66)))</f>
        <v>10</v>
      </c>
      <c r="O66" s="81"/>
      <c r="P66" s="81">
        <f>IF(AND(주중데이터!P66=0,주중데이터!Q66=0),0,IF(ISNUMBER(getcolorred(주중데이터!P66))=TRUE,주중데이터!P66,IF(ISNUMBER(getcolorgreen(주중데이터!Q66))=TRUE,주중데이터!Q66,주중데이터!P66)))</f>
        <v>92.01</v>
      </c>
      <c r="Q66" s="81"/>
      <c r="R66" s="81">
        <f>IF(AND(주중데이터!R66=0,주중데이터!S66=0),0,IF(ISNUMBER(getcolorred(주중데이터!R66))=TRUE,주중데이터!R66,IF(ISNUMBER(getcolorgreen(주중데이터!S66))=TRUE,주중데이터!S66,주중데이터!R66)))</f>
        <v>92.01</v>
      </c>
      <c r="S66" s="81"/>
      <c r="T66" s="81">
        <f>IF(AND(주중데이터!T66=0,주중데이터!U66=0),0,IF(ISNUMBER(getcolorred(주중데이터!T66))=TRUE,주중데이터!T66,IF(ISNUMBER(getcolorgreen(주중데이터!U66))=TRUE,주중데이터!U66,주중데이터!T66)))</f>
        <v>92.01</v>
      </c>
      <c r="U66" s="81"/>
      <c r="V66" s="81">
        <f>IF(AND(주중데이터!V66=0,주중데이터!W66=0),0,IF(ISNUMBER(getcolorred(주중데이터!V66))=TRUE,주중데이터!V66,IF(ISNUMBER(getcolorgreen(주중데이터!W66))=TRUE,주중데이터!W66,주중데이터!V66)))</f>
        <v>192.71</v>
      </c>
      <c r="W66" s="81"/>
      <c r="X66" s="81">
        <f>IF(AND(주중데이터!X66=0,주중데이터!Y66=0),0,IF(ISNUMBER(getcolorred(주중데이터!X66))=TRUE,주중데이터!X66,IF(ISNUMBER(getcolorgreen(주중데이터!Y66))=TRUE,주중데이터!Y66,주중데이터!X66)))</f>
        <v>192.71</v>
      </c>
      <c r="Y66" s="82"/>
      <c r="Z66" s="76"/>
    </row>
    <row r="67" spans="1:51">
      <c r="A67" s="36" t="s">
        <v>31</v>
      </c>
      <c r="B67" s="81">
        <f>IF(AND(주중데이터!B67=0,주중데이터!C67=0),0,IF(ISNUMBER(getcolorred(주중데이터!B67))=TRUE,주중데이터!B67,IF(ISNUMBER(getcolorgreen(주중데이터!C67))=TRUE,주중데이터!C67,주중데이터!B67)))</f>
        <v>162.19</v>
      </c>
      <c r="C67" s="81"/>
      <c r="D67" s="81">
        <f>IF(AND(주중데이터!D67=0,주중데이터!E67=0),0,IF(ISNUMBER(getcolorred(주중데이터!D67))=TRUE,주중데이터!D67,IF(ISNUMBER(getcolorgreen(주중데이터!E67))=TRUE,주중데이터!E67,주중데이터!D67)))</f>
        <v>212.55</v>
      </c>
      <c r="E67" s="81"/>
      <c r="F67" s="81">
        <f>IF(AND(주중데이터!F67=0,주중데이터!G67=0),0,IF(ISNUMBER(getcolorred(주중데이터!F67))=TRUE,주중데이터!F67,IF(ISNUMBER(getcolorgreen(주중데이터!G67))=TRUE,주중데이터!G67,주중데이터!F67)))</f>
        <v>15</v>
      </c>
      <c r="G67" s="81"/>
      <c r="H67" s="81">
        <f>IF(AND(주중데이터!H67=0,주중데이터!I67=0),0,IF(ISNUMBER(getcolorred(주중데이터!H67))=TRUE,주중데이터!H67,IF(ISNUMBER(getcolorgreen(주중데이터!I67))=TRUE,주중데이터!I67,주중데이터!H67)))</f>
        <v>15</v>
      </c>
      <c r="I67" s="81"/>
      <c r="J67" s="81">
        <f>IF(AND(주중데이터!J67=0,주중데이터!K67=0),0,IF(ISNUMBER(getcolorred(주중데이터!J67))=TRUE,주중데이터!J67,IF(ISNUMBER(getcolorgreen(주중데이터!K67))=TRUE,주중데이터!K67,주중데이터!J67)))</f>
        <v>162.19</v>
      </c>
      <c r="K67" s="81"/>
      <c r="L67" s="81">
        <f>IF(AND(주중데이터!L67=0,주중데이터!M67=0),0,IF(ISNUMBER(getcolorred(주중데이터!L67))=TRUE,주중데이터!L67,IF(ISNUMBER(getcolorgreen(주중데이터!M67))=TRUE,주중데이터!M67,주중데이터!L67)))</f>
        <v>15</v>
      </c>
      <c r="M67" s="81"/>
      <c r="N67" s="81">
        <f>IF(AND(주중데이터!N67=0,주중데이터!O67=0),0,IF(ISNUMBER(getcolorred(주중데이터!N67))=TRUE,주중데이터!N67,IF(ISNUMBER(getcolorgreen(주중데이터!O67))=TRUE,주중데이터!O67,주중데이터!N67)))</f>
        <v>15</v>
      </c>
      <c r="O67" s="81"/>
      <c r="P67" s="81">
        <f>IF(AND(주중데이터!P67=0,주중데이터!Q67=0),0,IF(ISNUMBER(getcolorred(주중데이터!P67))=TRUE,주중데이터!P67,IF(ISNUMBER(getcolorgreen(주중데이터!Q67))=TRUE,주중데이터!Q67,주중데이터!P67)))</f>
        <v>99.81</v>
      </c>
      <c r="Q67" s="81"/>
      <c r="R67" s="81">
        <f>IF(AND(주중데이터!R67=0,주중데이터!S67=0),0,IF(ISNUMBER(getcolorred(주중데이터!R67))=TRUE,주중데이터!R67,IF(ISNUMBER(getcolorgreen(주중데이터!S67))=TRUE,주중데이터!S67,주중데이터!R67)))</f>
        <v>99.81</v>
      </c>
      <c r="S67" s="81"/>
      <c r="T67" s="81">
        <f>IF(AND(주중데이터!T67=0,주중데이터!U67=0),0,IF(ISNUMBER(getcolorred(주중데이터!T67))=TRUE,주중데이터!T67,IF(ISNUMBER(getcolorgreen(주중데이터!U67))=TRUE,주중데이터!U67,주중데이터!T67)))</f>
        <v>99.81</v>
      </c>
      <c r="U67" s="81"/>
      <c r="V67" s="81">
        <f>IF(AND(주중데이터!V67=0,주중데이터!W67=0),0,IF(ISNUMBER(getcolorred(주중데이터!V67))=TRUE,주중데이터!V67,IF(ISNUMBER(getcolorgreen(주중데이터!W67))=TRUE,주중데이터!W67,주중데이터!V67)))</f>
        <v>200.1</v>
      </c>
      <c r="W67" s="81"/>
      <c r="X67" s="81">
        <f>IF(AND(주중데이터!X67=0,주중데이터!Y67=0),0,IF(ISNUMBER(getcolorred(주중데이터!X67))=TRUE,주중데이터!X67,IF(ISNUMBER(getcolorgreen(주중데이터!Y67))=TRUE,주중데이터!Y67,주중데이터!X67)))</f>
        <v>200.1</v>
      </c>
      <c r="Y67" s="82"/>
      <c r="Z67" s="76"/>
    </row>
    <row r="68" spans="1:51">
      <c r="A68" s="36" t="s">
        <v>32</v>
      </c>
      <c r="B68" s="81">
        <f>IF(AND(주중데이터!B68=0,주중데이터!C68=0),0,IF(ISNUMBER(getcolorred(주중데이터!B68))=TRUE,주중데이터!B68,IF(ISNUMBER(getcolorgreen(주중데이터!C68))=TRUE,주중데이터!C68,주중데이터!B68)))</f>
        <v>123.5</v>
      </c>
      <c r="C68" s="81"/>
      <c r="D68" s="81">
        <f>IF(AND(주중데이터!D68=0,주중데이터!E68=0),0,IF(ISNUMBER(getcolorred(주중데이터!D68))=TRUE,주중데이터!D68,IF(ISNUMBER(getcolorgreen(주중데이터!E68))=TRUE,주중데이터!E68,주중데이터!D68)))</f>
        <v>184.5</v>
      </c>
      <c r="E68" s="81"/>
      <c r="F68" s="81">
        <f>IF(AND(주중데이터!F68=0,주중데이터!G68=0),0,IF(ISNUMBER(getcolorred(주중데이터!F68))=TRUE,주중데이터!F68,IF(ISNUMBER(getcolorgreen(주중데이터!G68))=TRUE,주중데이터!G68,주중데이터!F68)))</f>
        <v>1.51</v>
      </c>
      <c r="G68" s="81"/>
      <c r="H68" s="81">
        <f>IF(AND(주중데이터!H68=0,주중데이터!I68=0),0,IF(ISNUMBER(getcolorred(주중데이터!H68))=TRUE,주중데이터!H68,IF(ISNUMBER(getcolorgreen(주중데이터!I68))=TRUE,주중데이터!I68,주중데이터!H68)))</f>
        <v>1.51</v>
      </c>
      <c r="I68" s="81"/>
      <c r="J68" s="81">
        <f>IF(AND(주중데이터!J68=0,주중데이터!K68=0),0,IF(ISNUMBER(getcolorred(주중데이터!J68))=TRUE,주중데이터!J68,IF(ISNUMBER(getcolorgreen(주중데이터!K68))=TRUE,주중데이터!K68,주중데이터!J68)))</f>
        <v>123.5</v>
      </c>
      <c r="K68" s="81"/>
      <c r="L68" s="81">
        <f>IF(AND(주중데이터!L68=0,주중데이터!M68=0),0,IF(ISNUMBER(getcolorred(주중데이터!L68))=TRUE,주중데이터!L68,IF(ISNUMBER(getcolorgreen(주중데이터!M68))=TRUE,주중데이터!M68,주중데이터!L68)))</f>
        <v>4.5</v>
      </c>
      <c r="M68" s="81"/>
      <c r="N68" s="81">
        <f>IF(AND(주중데이터!N68=0,주중데이터!O68=0),0,IF(ISNUMBER(getcolorred(주중데이터!N68))=TRUE,주중데이터!N68,IF(ISNUMBER(getcolorgreen(주중데이터!O68))=TRUE,주중데이터!O68,주중데이터!N68)))</f>
        <v>4.5</v>
      </c>
      <c r="O68" s="81"/>
      <c r="P68" s="81">
        <f>IF(AND(주중데이터!P68=0,주중데이터!Q68=0),0,IF(ISNUMBER(getcolorred(주중데이터!P68))=TRUE,주중데이터!P68,IF(ISNUMBER(getcolorgreen(주중데이터!Q68))=TRUE,주중데이터!Q68,주중데이터!P68)))</f>
        <v>101.63</v>
      </c>
      <c r="Q68" s="81"/>
      <c r="R68" s="81">
        <f>IF(AND(주중데이터!R68=0,주중데이터!S68=0),0,IF(ISNUMBER(getcolorred(주중데이터!R68))=TRUE,주중데이터!R68,IF(ISNUMBER(getcolorgreen(주중데이터!S68))=TRUE,주중데이터!S68,주중데이터!R68)))</f>
        <v>101.63</v>
      </c>
      <c r="S68" s="81"/>
      <c r="T68" s="81">
        <f>IF(AND(주중데이터!T68=0,주중데이터!U68=0),0,IF(ISNUMBER(getcolorred(주중데이터!T68))=TRUE,주중데이터!T68,IF(ISNUMBER(getcolorgreen(주중데이터!U68))=TRUE,주중데이터!U68,주중데이터!T68)))</f>
        <v>101.63</v>
      </c>
      <c r="U68" s="81"/>
      <c r="V68" s="81">
        <f>IF(AND(주중데이터!V68=0,주중데이터!W68=0),0,IF(ISNUMBER(getcolorred(주중데이터!V68))=TRUE,주중데이터!V68,IF(ISNUMBER(getcolorgreen(주중데이터!W68))=TRUE,주중데이터!W68,주중데이터!V68)))</f>
        <v>123.5</v>
      </c>
      <c r="W68" s="81"/>
      <c r="X68" s="81">
        <f>IF(AND(주중데이터!X68=0,주중데이터!Y68=0),0,IF(ISNUMBER(getcolorred(주중데이터!X68))=TRUE,주중데이터!X68,IF(ISNUMBER(getcolorgreen(주중데이터!Y68))=TRUE,주중데이터!Y68,주중데이터!X68)))</f>
        <v>123.5</v>
      </c>
      <c r="Y68" s="82"/>
      <c r="Z68" s="76"/>
    </row>
    <row r="69" spans="1:51">
      <c r="A69" s="36" t="s">
        <v>33</v>
      </c>
      <c r="B69" s="81">
        <f>IF(AND(주중데이터!B69=0,주중데이터!C69=0),0,IF(ISNUMBER(getcolorred(주중데이터!B69))=TRUE,주중데이터!B69,IF(ISNUMBER(getcolorgreen(주중데이터!C69))=TRUE,주중데이터!C69,주중데이터!B69)))</f>
        <v>110</v>
      </c>
      <c r="C69" s="81"/>
      <c r="D69" s="81">
        <f>IF(AND(주중데이터!D69=0,주중데이터!E69=0),0,IF(ISNUMBER(getcolorred(주중데이터!D69))=TRUE,주중데이터!D69,IF(ISNUMBER(getcolorgreen(주중데이터!E69))=TRUE,주중데이터!E69,주중데이터!D69)))</f>
        <v>184.5</v>
      </c>
      <c r="E69" s="81"/>
      <c r="F69" s="81">
        <f>IF(AND(주중데이터!F69=0,주중데이터!G69=0),0,IF(ISNUMBER(getcolorred(주중데이터!F69))=TRUE,주중데이터!F69,IF(ISNUMBER(getcolorgreen(주중데이터!G69))=TRUE,주중데이터!G69,주중데이터!F69)))</f>
        <v>1.49</v>
      </c>
      <c r="G69" s="81"/>
      <c r="H69" s="81">
        <f>IF(AND(주중데이터!H69=0,주중데이터!I69=0),0,IF(ISNUMBER(getcolorred(주중데이터!H69))=TRUE,주중데이터!H69,IF(ISNUMBER(getcolorgreen(주중데이터!I69))=TRUE,주중데이터!I69,주중데이터!H69)))</f>
        <v>1.49</v>
      </c>
      <c r="I69" s="81"/>
      <c r="J69" s="81">
        <f>IF(AND(주중데이터!J69=0,주중데이터!K69=0),0,IF(ISNUMBER(getcolorred(주중데이터!J69))=TRUE,주중데이터!J69,IF(ISNUMBER(getcolorgreen(주중데이터!K69))=TRUE,주중데이터!K69,주중데이터!J69)))</f>
        <v>110</v>
      </c>
      <c r="K69" s="81"/>
      <c r="L69" s="81">
        <f>IF(AND(주중데이터!L69=0,주중데이터!M69=0),0,IF(ISNUMBER(getcolorred(주중데이터!L69))=TRUE,주중데이터!L69,IF(ISNUMBER(getcolorgreen(주중데이터!M69))=TRUE,주중데이터!M69,주중데이터!L69)))</f>
        <v>12.28</v>
      </c>
      <c r="M69" s="81"/>
      <c r="N69" s="81">
        <f>IF(AND(주중데이터!N69=0,주중데이터!O69=0),0,IF(ISNUMBER(getcolorred(주중데이터!N69))=TRUE,주중데이터!N69,IF(ISNUMBER(getcolorgreen(주중데이터!O69))=TRUE,주중데이터!O69,주중데이터!N69)))</f>
        <v>12.28</v>
      </c>
      <c r="O69" s="81"/>
      <c r="P69" s="81">
        <f>IF(AND(주중데이터!P69=0,주중데이터!Q69=0),0,IF(ISNUMBER(getcolorred(주중데이터!P69))=TRUE,주중데이터!P69,IF(ISNUMBER(getcolorgreen(주중데이터!Q69))=TRUE,주중데이터!Q69,주중데이터!P69)))</f>
        <v>88.09</v>
      </c>
      <c r="Q69" s="81"/>
      <c r="R69" s="81">
        <f>IF(AND(주중데이터!R69=0,주중데이터!S69=0),0,IF(ISNUMBER(getcolorred(주중데이터!R69))=TRUE,주중데이터!R69,IF(ISNUMBER(getcolorgreen(주중데이터!S69))=TRUE,주중데이터!S69,주중데이터!R69)))</f>
        <v>110</v>
      </c>
      <c r="S69" s="81"/>
      <c r="T69" s="81">
        <f>IF(AND(주중데이터!T69=0,주중데이터!U69=0),0,IF(ISNUMBER(getcolorred(주중데이터!T69))=TRUE,주중데이터!T69,IF(ISNUMBER(getcolorgreen(주중데이터!U69))=TRUE,주중데이터!U69,주중데이터!T69)))</f>
        <v>88.09</v>
      </c>
      <c r="U69" s="81"/>
      <c r="V69" s="81">
        <f>IF(AND(주중데이터!V69=0,주중데이터!W69=0),0,IF(ISNUMBER(getcolorred(주중데이터!V69))=TRUE,주중데이터!V69,IF(ISNUMBER(getcolorgreen(주중데이터!W69))=TRUE,주중데이터!W69,주중데이터!V69)))</f>
        <v>110</v>
      </c>
      <c r="W69" s="81"/>
      <c r="X69" s="81">
        <f>IF(AND(주중데이터!X69=0,주중데이터!Y69=0),0,IF(ISNUMBER(getcolorred(주중데이터!X69))=TRUE,주중데이터!X69,IF(ISNUMBER(getcolorgreen(주중데이터!Y69))=TRUE,주중데이터!Y69,주중데이터!X69)))</f>
        <v>110</v>
      </c>
      <c r="Y69" s="82"/>
      <c r="Z69" s="76"/>
    </row>
    <row r="70" spans="1:51">
      <c r="A70" s="36" t="s">
        <v>34</v>
      </c>
      <c r="B70" s="81">
        <f>IF(AND(주중데이터!B70=0,주중데이터!C70=0),0,IF(ISNUMBER(getcolorred(주중데이터!B70))=TRUE,주중데이터!B70,IF(ISNUMBER(getcolorgreen(주중데이터!C70))=TRUE,주중데이터!C70,주중데이터!B70)))</f>
        <v>162.21</v>
      </c>
      <c r="C70" s="81"/>
      <c r="D70" s="81">
        <f>IF(AND(주중데이터!D70=0,주중데이터!E70=0),0,IF(ISNUMBER(getcolorred(주중데이터!D70))=TRUE,주중데이터!D70,IF(ISNUMBER(getcolorgreen(주중데이터!E70))=TRUE,주중데이터!E70,주중데이터!D70)))</f>
        <v>236.24</v>
      </c>
      <c r="E70" s="81"/>
      <c r="F70" s="81">
        <f>IF(AND(주중데이터!F70=0,주중데이터!G70=0),0,IF(ISNUMBER(getcolorred(주중데이터!F70))=TRUE,주중데이터!F70,IF(ISNUMBER(getcolorgreen(주중데이터!G70))=TRUE,주중데이터!G70,주중데이터!F70)))</f>
        <v>1.48</v>
      </c>
      <c r="G70" s="81"/>
      <c r="H70" s="81">
        <f>IF(AND(주중데이터!H70=0,주중데이터!I70=0),0,IF(ISNUMBER(getcolorred(주중데이터!H70))=TRUE,주중데이터!H70,IF(ISNUMBER(getcolorgreen(주중데이터!I70))=TRUE,주중데이터!I70,주중데이터!H70)))</f>
        <v>1.48</v>
      </c>
      <c r="I70" s="81"/>
      <c r="J70" s="81">
        <f>IF(AND(주중데이터!J70=0,주중데이터!K70=0),0,IF(ISNUMBER(getcolorred(주중데이터!J70))=TRUE,주중데이터!J70,IF(ISNUMBER(getcolorgreen(주중데이터!K70))=TRUE,주중데이터!K70,주중데이터!J70)))</f>
        <v>162.21</v>
      </c>
      <c r="K70" s="81"/>
      <c r="L70" s="81">
        <f>IF(AND(주중데이터!L70=0,주중데이터!M70=0),0,IF(ISNUMBER(getcolorred(주중데이터!L70))=TRUE,주중데이터!L70,IF(ISNUMBER(getcolorgreen(주중데이터!M70))=TRUE,주중데이터!M70,주중데이터!L70)))</f>
        <v>17.61</v>
      </c>
      <c r="M70" s="81"/>
      <c r="N70" s="81">
        <f>IF(AND(주중데이터!N70=0,주중데이터!O70=0),0,IF(ISNUMBER(getcolorred(주중데이터!N70))=TRUE,주중데이터!N70,IF(ISNUMBER(getcolorgreen(주중데이터!O70))=TRUE,주중데이터!O70,주중데이터!N70)))</f>
        <v>17.61</v>
      </c>
      <c r="O70" s="81"/>
      <c r="P70" s="81">
        <f>IF(AND(주중데이터!P70=0,주중데이터!Q70=0),0,IF(ISNUMBER(getcolorred(주중데이터!P70))=TRUE,주중데이터!P70,IF(ISNUMBER(getcolorgreen(주중데이터!Q70))=TRUE,주중데이터!Q70,주중데이터!P70)))</f>
        <v>159.04</v>
      </c>
      <c r="Q70" s="81"/>
      <c r="R70" s="81">
        <f>IF(AND(주중데이터!R70=0,주중데이터!S70=0),0,IF(ISNUMBER(getcolorred(주중데이터!R70))=TRUE,주중데이터!R70,IF(ISNUMBER(getcolorgreen(주중데이터!S70))=TRUE,주중데이터!S70,주중데이터!R70)))</f>
        <v>231.53</v>
      </c>
      <c r="S70" s="81"/>
      <c r="T70" s="81">
        <f>IF(AND(주중데이터!T70=0,주중데이터!U70=0),0,IF(ISNUMBER(getcolorred(주중데이터!T70))=TRUE,주중데이터!T70,IF(ISNUMBER(getcolorgreen(주중데이터!U70))=TRUE,주중데이터!U70,주중데이터!T70)))</f>
        <v>159.04</v>
      </c>
      <c r="U70" s="81"/>
      <c r="V70" s="81">
        <f>IF(AND(주중데이터!V70=0,주중데이터!W70=0),0,IF(ISNUMBER(getcolorred(주중데이터!V70))=TRUE,주중데이터!V70,IF(ISNUMBER(getcolorgreen(주중데이터!W70))=TRUE,주중데이터!W70,주중데이터!V70)))</f>
        <v>231.53</v>
      </c>
      <c r="W70" s="81"/>
      <c r="X70" s="81">
        <f>IF(AND(주중데이터!X70=0,주중데이터!Y70=0),0,IF(ISNUMBER(getcolorred(주중데이터!X70))=TRUE,주중데이터!X70,IF(ISNUMBER(getcolorgreen(주중데이터!Y70))=TRUE,주중데이터!Y70,주중데이터!X70)))</f>
        <v>231.53</v>
      </c>
      <c r="Y70" s="82"/>
      <c r="Z70" s="76"/>
    </row>
    <row r="71" spans="1:51" ht="17.25" thickBot="1">
      <c r="A71" s="36" t="s">
        <v>35</v>
      </c>
      <c r="B71" s="81">
        <f>IF(AND(주중데이터!B71=0,주중데이터!C71=0),0,IF(ISNUMBER(getcolorred(주중데이터!B71))=TRUE,주중데이터!B71,IF(ISNUMBER(getcolorgreen(주중데이터!C71))=TRUE,주중데이터!C71,주중데이터!B71)))</f>
        <v>164.06</v>
      </c>
      <c r="C71" s="81"/>
      <c r="D71" s="81">
        <f>IF(AND(주중데이터!D71=0,주중데이터!E71=0),0,IF(ISNUMBER(getcolorred(주중데이터!D71))=TRUE,주중데이터!D71,IF(ISNUMBER(getcolorgreen(주중데이터!E71))=TRUE,주중데이터!E71,주중데이터!D71)))</f>
        <v>206.5</v>
      </c>
      <c r="E71" s="81"/>
      <c r="F71" s="81">
        <f>IF(AND(주중데이터!F71=0,주중데이터!G71=0),0,IF(ISNUMBER(getcolorred(주중데이터!F71))=TRUE,주중데이터!F71,IF(ISNUMBER(getcolorgreen(주중데이터!G71))=TRUE,주중데이터!G71,주중데이터!F71)))</f>
        <v>1.48</v>
      </c>
      <c r="G71" s="81"/>
      <c r="H71" s="81">
        <f>IF(AND(주중데이터!H71=0,주중데이터!I71=0),0,IF(ISNUMBER(getcolorred(주중데이터!H71))=TRUE,주중데이터!H71,IF(ISNUMBER(getcolorgreen(주중데이터!I71))=TRUE,주중데이터!I71,주중데이터!H71)))</f>
        <v>1.48</v>
      </c>
      <c r="I71" s="81"/>
      <c r="J71" s="81">
        <f>IF(AND(주중데이터!J71=0,주중데이터!K71=0),0,IF(ISNUMBER(getcolorred(주중데이터!J71))=TRUE,주중데이터!J71,IF(ISNUMBER(getcolorgreen(주중데이터!K71))=TRUE,주중데이터!K71,주중데이터!J71)))</f>
        <v>164.06</v>
      </c>
      <c r="K71" s="81"/>
      <c r="L71" s="81">
        <f>IF(AND(주중데이터!L71=0,주중데이터!M71=0),0,IF(ISNUMBER(getcolorred(주중데이터!L71))=TRUE,주중데이터!L71,IF(ISNUMBER(getcolorgreen(주중데이터!M71))=TRUE,주중데이터!M71,주중데이터!L71)))</f>
        <v>18.75</v>
      </c>
      <c r="M71" s="81"/>
      <c r="N71" s="81">
        <f>IF(AND(주중데이터!N71=0,주중데이터!O71=0),0,IF(ISNUMBER(getcolorred(주중데이터!N71))=TRUE,주중데이터!N71,IF(ISNUMBER(getcolorgreen(주중데이터!O71))=TRUE,주중데이터!O71,주중데이터!N71)))</f>
        <v>18.75</v>
      </c>
      <c r="O71" s="81"/>
      <c r="P71" s="81">
        <f>IF(AND(주중데이터!P71=0,주중데이터!Q71=0),0,IF(ISNUMBER(getcolorred(주중데이터!P71))=TRUE,주중데이터!P71,IF(ISNUMBER(getcolorgreen(주중데이터!Q71))=TRUE,주중데이터!Q71,주중데이터!P71)))</f>
        <v>164.06</v>
      </c>
      <c r="Q71" s="81"/>
      <c r="R71" s="81">
        <f>IF(AND(주중데이터!R71=0,주중데이터!S71=0),0,IF(ISNUMBER(getcolorred(주중데이터!R71))=TRUE,주중데이터!R71,IF(ISNUMBER(getcolorgreen(주중데이터!S71))=TRUE,주중데이터!S71,주중데이터!R71)))</f>
        <v>206.5</v>
      </c>
      <c r="S71" s="81"/>
      <c r="T71" s="81">
        <f>IF(AND(주중데이터!T71=0,주중데이터!U71=0),0,IF(ISNUMBER(getcolorred(주중데이터!T71))=TRUE,주중데이터!T71,IF(ISNUMBER(getcolorgreen(주중데이터!U71))=TRUE,주중데이터!U71,주중데이터!T71)))</f>
        <v>164.06</v>
      </c>
      <c r="U71" s="81"/>
      <c r="V71" s="81">
        <f>IF(AND(주중데이터!V71=0,주중데이터!W71=0),0,IF(ISNUMBER(getcolorred(주중데이터!V71))=TRUE,주중데이터!V71,IF(ISNUMBER(getcolorgreen(주중데이터!W71))=TRUE,주중데이터!W71,주중데이터!V71)))</f>
        <v>206.5</v>
      </c>
      <c r="W71" s="81"/>
      <c r="X71" s="81">
        <f>IF(AND(주중데이터!X71=0,주중데이터!Y71=0),0,IF(ISNUMBER(getcolorred(주중데이터!X71))=TRUE,주중데이터!X71,IF(ISNUMBER(getcolorgreen(주중데이터!Y71))=TRUE,주중데이터!Y71,주중데이터!X71)))</f>
        <v>206.5</v>
      </c>
      <c r="Y71" s="82"/>
      <c r="Z71" s="76"/>
    </row>
    <row r="72" spans="1:51" ht="17.25" thickBot="1">
      <c r="A72" s="36" t="s">
        <v>36</v>
      </c>
      <c r="B72" s="81">
        <f>IF(AND(주중데이터!B72=0,주중데이터!C72=0),0,IF(ISNUMBER(getcolorred(주중데이터!B72))=TRUE,주중데이터!B72,IF(ISNUMBER(getcolorgreen(주중데이터!C72))=TRUE,주중데이터!C72,주중데이터!B72)))</f>
        <v>162.31</v>
      </c>
      <c r="C72" s="81"/>
      <c r="D72" s="81">
        <f>IF(AND(주중데이터!D72=0,주중데이터!E72=0),0,IF(ISNUMBER(getcolorred(주중데이터!D72))=TRUE,주중데이터!D72,IF(ISNUMBER(getcolorgreen(주중데이터!E72))=TRUE,주중데이터!E72,주중데이터!D72)))</f>
        <v>206.5</v>
      </c>
      <c r="E72" s="81"/>
      <c r="F72" s="81">
        <f>IF(AND(주중데이터!F72=0,주중데이터!G72=0),0,IF(ISNUMBER(getcolorred(주중데이터!F72))=TRUE,주중데이터!F72,IF(ISNUMBER(getcolorgreen(주중데이터!G72))=TRUE,주중데이터!G72,주중데이터!F72)))</f>
        <v>1.5</v>
      </c>
      <c r="G72" s="81"/>
      <c r="H72" s="81">
        <f>IF(AND(주중데이터!H72=0,주중데이터!I72=0),0,IF(ISNUMBER(getcolorred(주중데이터!H72))=TRUE,주중데이터!H72,IF(ISNUMBER(getcolorgreen(주중데이터!I72))=TRUE,주중데이터!I72,주중데이터!H72)))</f>
        <v>1.5</v>
      </c>
      <c r="I72" s="81"/>
      <c r="J72" s="81">
        <f>IF(AND(주중데이터!J72=0,주중데이터!K72=0),0,IF(ISNUMBER(getcolorred(주중데이터!J72))=TRUE,주중데이터!J72,IF(ISNUMBER(getcolorgreen(주중데이터!K72))=TRUE,주중데이터!K72,주중데이터!J72)))</f>
        <v>162.31</v>
      </c>
      <c r="K72" s="81"/>
      <c r="L72" s="81">
        <f>IF(AND(주중데이터!L72=0,주중데이터!M72=0),0,IF(ISNUMBER(getcolorred(주중데이터!L72))=TRUE,주중데이터!L72,IF(ISNUMBER(getcolorgreen(주중데이터!M72))=TRUE,주중데이터!M72,주중데이터!L72)))</f>
        <v>17.66</v>
      </c>
      <c r="M72" s="81"/>
      <c r="N72" s="81">
        <f>IF(AND(주중데이터!N72=0,주중데이터!O72=0),0,IF(ISNUMBER(getcolorred(주중데이터!N72))=TRUE,주중데이터!N72,IF(ISNUMBER(getcolorgreen(주중데이터!O72))=TRUE,주중데이터!O72,주중데이터!N72)))</f>
        <v>17.66</v>
      </c>
      <c r="O72" s="81"/>
      <c r="P72" s="81">
        <f>IF(AND(주중데이터!P72=0,주중데이터!Q72=0),0,IF(ISNUMBER(getcolorred(주중데이터!P72))=TRUE,주중데이터!P72,IF(ISNUMBER(getcolorgreen(주중데이터!Q72))=TRUE,주중데이터!Q72,주중데이터!P72)))</f>
        <v>150</v>
      </c>
      <c r="Q72" s="81"/>
      <c r="R72" s="81">
        <f>IF(AND(주중데이터!R72=0,주중데이터!S72=0),0,IF(ISNUMBER(getcolorred(주중데이터!R72))=TRUE,주중데이터!R72,IF(ISNUMBER(getcolorgreen(주중데이터!S72))=TRUE,주중데이터!S72,주중데이터!R72)))</f>
        <v>510.81</v>
      </c>
      <c r="S72" s="81"/>
      <c r="T72" s="81">
        <f>IF(AND(주중데이터!T72=0,주중데이터!U72=0),0,IF(ISNUMBER(getcolorred(주중데이터!T72))=TRUE,주중데이터!T72,IF(ISNUMBER(getcolorgreen(주중데이터!U72))=TRUE,주중데이터!U72,주중데이터!T72)))</f>
        <v>150</v>
      </c>
      <c r="U72" s="81"/>
      <c r="V72" s="81">
        <f>IF(AND(주중데이터!V72=0,주중데이터!W72=0),0,IF(ISNUMBER(getcolorred(주중데이터!V72))=TRUE,주중데이터!V72,IF(ISNUMBER(getcolorgreen(주중데이터!W72))=TRUE,주중데이터!W72,주중데이터!V72)))</f>
        <v>510.81</v>
      </c>
      <c r="W72" s="81"/>
      <c r="X72" s="81">
        <f>IF(AND(주중데이터!X72=0,주중데이터!Y72=0),0,IF(ISNUMBER(getcolorred(주중데이터!X72))=TRUE,주중데이터!X72,IF(ISNUMBER(getcolorgreen(주중데이터!Y72))=TRUE,주중데이터!Y72,주중데이터!X72)))</f>
        <v>510.81</v>
      </c>
      <c r="Y72" s="82"/>
      <c r="Z72" s="76"/>
      <c r="AA72" s="31">
        <f>IF(주중DATA!AA72="","",주중DATA!AA72)</f>
        <v>44747</v>
      </c>
    </row>
    <row r="73" spans="1:51">
      <c r="A73" s="36" t="s">
        <v>37</v>
      </c>
      <c r="B73" s="81">
        <f>IF(AND(주중데이터!B73=0,주중데이터!C73=0),0,IF(ISNUMBER(getcolorred(주중데이터!B73))=TRUE,주중데이터!B73,IF(ISNUMBER(getcolorgreen(주중데이터!C73))=TRUE,주중데이터!C73,주중데이터!B73)))</f>
        <v>161.94</v>
      </c>
      <c r="C73" s="81"/>
      <c r="D73" s="81">
        <f>IF(AND(주중데이터!D73=0,주중데이터!E73=0),0,IF(ISNUMBER(getcolorred(주중데이터!D73))=TRUE,주중데이터!D73,IF(ISNUMBER(getcolorgreen(주중데이터!E73))=TRUE,주중데이터!E73,주중데이터!D73)))</f>
        <v>206.5</v>
      </c>
      <c r="E73" s="81"/>
      <c r="F73" s="81">
        <f>IF(AND(주중데이터!F73=0,주중데이터!G73=0),0,IF(ISNUMBER(getcolorred(주중데이터!F73))=TRUE,주중데이터!F73,IF(ISNUMBER(getcolorgreen(주중데이터!G73))=TRUE,주중데이터!G73,주중데이터!F73)))</f>
        <v>1.7</v>
      </c>
      <c r="G73" s="81"/>
      <c r="H73" s="81">
        <f>IF(AND(주중데이터!H73=0,주중데이터!I73=0),0,IF(ISNUMBER(getcolorred(주중데이터!H73))=TRUE,주중데이터!H73,IF(ISNUMBER(getcolorgreen(주중데이터!I73))=TRUE,주중데이터!I73,주중데이터!H73)))</f>
        <v>1.7</v>
      </c>
      <c r="I73" s="81"/>
      <c r="J73" s="81">
        <f>IF(AND(주중데이터!J73=0,주중데이터!K73=0),0,IF(ISNUMBER(getcolorred(주중데이터!J73))=TRUE,주중데이터!J73,IF(ISNUMBER(getcolorgreen(주중데이터!K73))=TRUE,주중데이터!K73,주중데이터!J73)))</f>
        <v>161.94</v>
      </c>
      <c r="K73" s="81"/>
      <c r="L73" s="81">
        <f>IF(AND(주중데이터!L73=0,주중데이터!M73=0),0,IF(ISNUMBER(getcolorred(주중데이터!L73))=TRUE,주중데이터!L73,IF(ISNUMBER(getcolorgreen(주중데이터!M73))=TRUE,주중데이터!M73,주중데이터!L73)))</f>
        <v>4.9400000000000004</v>
      </c>
      <c r="M73" s="81"/>
      <c r="N73" s="81">
        <f>IF(AND(주중데이터!N73=0,주중데이터!O73=0),0,IF(ISNUMBER(getcolorred(주중데이터!N73))=TRUE,주중데이터!N73,IF(ISNUMBER(getcolorgreen(주중데이터!O73))=TRUE,주중데이터!O73,주중데이터!N73)))</f>
        <v>4.9400000000000004</v>
      </c>
      <c r="O73" s="81"/>
      <c r="P73" s="81">
        <f>IF(AND(주중데이터!P73=0,주중데이터!Q73=0),0,IF(ISNUMBER(getcolorred(주중데이터!P73))=TRUE,주중데이터!P73,IF(ISNUMBER(getcolorgreen(주중데이터!Q73))=TRUE,주중데이터!Q73,주중데이터!P73)))</f>
        <v>126.02</v>
      </c>
      <c r="Q73" s="81"/>
      <c r="R73" s="81">
        <f>IF(AND(주중데이터!R73=0,주중데이터!S73=0),0,IF(ISNUMBER(getcolorred(주중데이터!R73))=TRUE,주중데이터!R73,IF(ISNUMBER(getcolorgreen(주중데이터!S73))=TRUE,주중데이터!S73,주중데이터!R73)))</f>
        <v>206.5</v>
      </c>
      <c r="S73" s="81"/>
      <c r="T73" s="81">
        <f>IF(AND(주중데이터!T73=0,주중데이터!U73=0),0,IF(ISNUMBER(getcolorred(주중데이터!T73))=TRUE,주중데이터!T73,IF(ISNUMBER(getcolorgreen(주중데이터!U73))=TRUE,주중데이터!U73,주중데이터!T73)))</f>
        <v>126.02</v>
      </c>
      <c r="U73" s="81"/>
      <c r="V73" s="81">
        <f>IF(AND(주중데이터!V73=0,주중데이터!W73=0),0,IF(ISNUMBER(getcolorred(주중데이터!V73))=TRUE,주중데이터!V73,IF(ISNUMBER(getcolorgreen(주중데이터!W73))=TRUE,주중데이터!W73,주중데이터!V73)))</f>
        <v>1344.25</v>
      </c>
      <c r="W73" s="81"/>
      <c r="X73" s="81">
        <f>IF(AND(주중데이터!X73=0,주중데이터!Y73=0),0,IF(ISNUMBER(getcolorred(주중데이터!X73))=TRUE,주중데이터!X73,IF(ISNUMBER(getcolorgreen(주중데이터!Y73))=TRUE,주중데이터!Y73,주중데이터!X73)))</f>
        <v>1344.25</v>
      </c>
      <c r="Y73" s="82"/>
      <c r="Z73" s="76"/>
      <c r="AA73" s="9" t="str">
        <f>IF(주중DATA!AA73="","",주중DATA!AA73)</f>
        <v>Min</v>
      </c>
      <c r="AB73" s="10" t="str">
        <f>IF(주중DATA!AB73="","",주중DATA!AB73)</f>
        <v>146,03</v>
      </c>
      <c r="AC73" s="10" t="str">
        <f>IF(주중DATA!AC73="","",주중DATA!AC73)</f>
        <v>10,62</v>
      </c>
      <c r="AD73" s="10" t="str">
        <f>IF(주중DATA!AD73="","",주중DATA!AD73)</f>
        <v>200,92</v>
      </c>
      <c r="AE73" s="10" t="str">
        <f>IF(주중DATA!AE73="","",주중DATA!AE73)</f>
        <v>165,00</v>
      </c>
      <c r="AF73" s="10" t="str">
        <f>IF(주중DATA!AF73="","",주중DATA!AF73)</f>
        <v>0,89</v>
      </c>
      <c r="AG73" s="10" t="str">
        <f>IF(주중DATA!AG73="","",주중DATA!AG73)</f>
        <v>-1,00</v>
      </c>
      <c r="AH73" s="10" t="str">
        <f>IF(주중DATA!AH73="","",주중DATA!AH73)</f>
        <v>0,89</v>
      </c>
      <c r="AI73" s="10" t="str">
        <f>IF(주중DATA!AI73="","",주중DATA!AI73)</f>
        <v>-1,00</v>
      </c>
      <c r="AJ73" s="10" t="str">
        <f>IF(주중DATA!AJ73="","",주중DATA!AJ73)</f>
        <v>146,03</v>
      </c>
      <c r="AK73" s="10" t="str">
        <f>IF(주중DATA!AK73="","",주중DATA!AK73)</f>
        <v>10,62</v>
      </c>
      <c r="AL73" s="10" t="str">
        <f>IF(주중DATA!AL73="","",주중DATA!AL73)</f>
        <v>0,89</v>
      </c>
      <c r="AM73" s="10" t="str">
        <f>IF(주중DATA!AM73="","",주중DATA!AM73)</f>
        <v>-1,00</v>
      </c>
      <c r="AN73" s="10" t="str">
        <f>IF(주중DATA!AN73="","",주중DATA!AN73)</f>
        <v>0,89</v>
      </c>
      <c r="AO73" s="10" t="str">
        <f>IF(주중DATA!AO73="","",주중DATA!AO73)</f>
        <v>-1,00</v>
      </c>
      <c r="AP73" s="10" t="str">
        <f>IF(주중DATA!AP73="","",주중DATA!AP73)</f>
        <v>0,89</v>
      </c>
      <c r="AQ73" s="10" t="str">
        <f>IF(주중DATA!AQ73="","",주중DATA!AQ73)</f>
        <v>-1,00</v>
      </c>
      <c r="AR73" s="10" t="str">
        <f>IF(주중DATA!AR73="","",주중DATA!AR73)</f>
        <v>0,89</v>
      </c>
      <c r="AS73" s="10" t="str">
        <f>IF(주중DATA!AS73="","",주중DATA!AS73)</f>
        <v>-1,00</v>
      </c>
      <c r="AT73" s="10" t="str">
        <f>IF(주중DATA!AT73="","",주중DATA!AT73)</f>
        <v>1,01</v>
      </c>
      <c r="AU73" s="10" t="str">
        <f>IF(주중DATA!AU73="","",주중DATA!AU73)</f>
        <v>-1,00</v>
      </c>
      <c r="AV73" s="10" t="str">
        <f>IF(주중DATA!AV73="","",주중DATA!AV73)</f>
        <v>184,99</v>
      </c>
      <c r="AW73" s="10" t="str">
        <f>IF(주중DATA!AW73="","",주중DATA!AW73)</f>
        <v>10,62</v>
      </c>
      <c r="AX73" s="10" t="str">
        <f>IF(주중DATA!AX73="","",주중DATA!AX73)</f>
        <v>184,99</v>
      </c>
      <c r="AY73" s="18" t="str">
        <f>IF(주중DATA!AY73="","",주중DATA!AY73)</f>
        <v>10,62</v>
      </c>
    </row>
    <row r="74" spans="1:51">
      <c r="A74" s="36" t="s">
        <v>39</v>
      </c>
      <c r="B74" s="81">
        <f>IF(AND(주중데이터!B74=0,주중데이터!C74=0),0,IF(ISNUMBER(getcolorred(주중데이터!B74))=TRUE,주중데이터!B74,IF(ISNUMBER(getcolorgreen(주중데이터!C74))=TRUE,주중데이터!C74,주중데이터!B74)))</f>
        <v>160.46</v>
      </c>
      <c r="C74" s="81"/>
      <c r="D74" s="81">
        <f>IF(AND(주중데이터!D74=0,주중데이터!E74=0),0,IF(ISNUMBER(getcolorred(주중데이터!D74))=TRUE,주중데이터!D74,IF(ISNUMBER(getcolorgreen(주중데이터!E74))=TRUE,주중데이터!E74,주중데이터!D74)))</f>
        <v>206.5</v>
      </c>
      <c r="E74" s="81"/>
      <c r="F74" s="81">
        <f>IF(AND(주중데이터!F74=0,주중데이터!G74=0),0,IF(ISNUMBER(getcolorred(주중데이터!F74))=TRUE,주중데이터!F74,IF(ISNUMBER(getcolorgreen(주중데이터!G74))=TRUE,주중데이터!G74,주중데이터!F74)))</f>
        <v>1.51</v>
      </c>
      <c r="G74" s="81"/>
      <c r="H74" s="81">
        <f>IF(AND(주중데이터!H74=0,주중데이터!I74=0),0,IF(ISNUMBER(getcolorred(주중데이터!H74))=TRUE,주중데이터!H74,IF(ISNUMBER(getcolorgreen(주중데이터!I74))=TRUE,주중데이터!I74,주중데이터!H74)))</f>
        <v>1.51</v>
      </c>
      <c r="I74" s="81"/>
      <c r="J74" s="81">
        <f>IF(AND(주중데이터!J74=0,주중데이터!K74=0),0,IF(ISNUMBER(getcolorred(주중데이터!J74))=TRUE,주중데이터!J74,IF(ISNUMBER(getcolorgreen(주중데이터!K74))=TRUE,주중데이터!K74,주중데이터!J74)))</f>
        <v>160.46</v>
      </c>
      <c r="K74" s="81"/>
      <c r="L74" s="81">
        <f>IF(AND(주중데이터!L74=0,주중데이터!M74=0),0,IF(ISNUMBER(getcolorred(주중데이터!L74))=TRUE,주중데이터!L74,IF(ISNUMBER(getcolorgreen(주중데이터!M74))=TRUE,주중데이터!M74,주중데이터!L74)))</f>
        <v>1.51</v>
      </c>
      <c r="M74" s="81"/>
      <c r="N74" s="81">
        <f>IF(AND(주중데이터!N74=0,주중데이터!O74=0),0,IF(ISNUMBER(getcolorred(주중데이터!N74))=TRUE,주중데이터!N74,IF(ISNUMBER(getcolorgreen(주중데이터!O74))=TRUE,주중데이터!O74,주중데이터!N74)))</f>
        <v>1.51</v>
      </c>
      <c r="O74" s="81"/>
      <c r="P74" s="81">
        <f>IF(AND(주중데이터!P74=0,주중데이터!Q74=0),0,IF(ISNUMBER(getcolorred(주중데이터!P74))=TRUE,주중데이터!P74,IF(ISNUMBER(getcolorgreen(주중데이터!Q74))=TRUE,주중데이터!Q74,주중데이터!P74)))</f>
        <v>4.2</v>
      </c>
      <c r="Q74" s="81"/>
      <c r="R74" s="81">
        <f>IF(AND(주중데이터!R74=0,주중데이터!S74=0),0,IF(ISNUMBER(getcolorred(주중데이터!R74))=TRUE,주중데이터!R74,IF(ISNUMBER(getcolorgreen(주중데이터!S74))=TRUE,주중데이터!S74,주중데이터!R74)))</f>
        <v>206.5</v>
      </c>
      <c r="S74" s="81"/>
      <c r="T74" s="81">
        <f>IF(AND(주중데이터!T74=0,주중데이터!U74=0),0,IF(ISNUMBER(getcolorred(주중데이터!T74))=TRUE,주중데이터!T74,IF(ISNUMBER(getcolorgreen(주중데이터!U74))=TRUE,주중데이터!U74,주중데이터!T74)))</f>
        <v>4.2</v>
      </c>
      <c r="U74" s="81"/>
      <c r="V74" s="81">
        <f>IF(AND(주중데이터!V74=0,주중데이터!W74=0),0,IF(ISNUMBER(getcolorred(주중데이터!V74))=TRUE,주중데이터!V74,IF(ISNUMBER(getcolorgreen(주중데이터!W74))=TRUE,주중데이터!W74,주중데이터!V74)))</f>
        <v>672.12</v>
      </c>
      <c r="W74" s="81"/>
      <c r="X74" s="81">
        <f>IF(AND(주중데이터!X74=0,주중데이터!Y74=0),0,IF(ISNUMBER(getcolorred(주중데이터!X74))=TRUE,주중데이터!X74,IF(ISNUMBER(getcolorgreen(주중데이터!Y74))=TRUE,주중데이터!Y74,주중데이터!X74)))</f>
        <v>672.12</v>
      </c>
      <c r="Y74" s="82"/>
      <c r="Z74" s="76"/>
      <c r="AA74" s="11" t="str">
        <f>IF(주중DATA!AA74="","",주중DATA!AA74)</f>
        <v>Max</v>
      </c>
      <c r="AB74" s="3" t="str">
        <f>IF(주중DATA!AB74="","",주중DATA!AB74)</f>
        <v>177,00</v>
      </c>
      <c r="AC74" s="3" t="str">
        <f>IF(주중DATA!AC74="","",주중DATA!AC74)</f>
        <v>164,06</v>
      </c>
      <c r="AD74" s="3" t="str">
        <f>IF(주중DATA!AD74="","",주중DATA!AD74)</f>
        <v>252,57</v>
      </c>
      <c r="AE74" s="3" t="str">
        <f>IF(주중DATA!AE74="","",주중DATA!AE74)</f>
        <v>252,57</v>
      </c>
      <c r="AF74" s="3" t="str">
        <f>IF(주중DATA!AF74="","",주중DATA!AF74)</f>
        <v>34,74</v>
      </c>
      <c r="AG74" s="3" t="str">
        <f>IF(주중DATA!AG74="","",주중DATA!AG74)</f>
        <v>2,20</v>
      </c>
      <c r="AH74" s="3" t="str">
        <f>IF(주중DATA!AH74="","",주중DATA!AH74)</f>
        <v>15,00</v>
      </c>
      <c r="AI74" s="3" t="str">
        <f>IF(주중DATA!AI74="","",주중DATA!AI74)</f>
        <v>2,20</v>
      </c>
      <c r="AJ74" s="3" t="str">
        <f>IF(주중DATA!AJ74="","",주중DATA!AJ74)</f>
        <v>177,00</v>
      </c>
      <c r="AK74" s="3" t="str">
        <f>IF(주중DATA!AK74="","",주중DATA!AK74)</f>
        <v>164,06</v>
      </c>
      <c r="AL74" s="3" t="str">
        <f>IF(주중DATA!AL74="","",주중DATA!AL74)</f>
        <v>34,74</v>
      </c>
      <c r="AM74" s="3" t="str">
        <f>IF(주중DATA!AM74="","",주중DATA!AM74)</f>
        <v>20,43</v>
      </c>
      <c r="AN74" s="3" t="str">
        <f>IF(주중DATA!AN74="","",주중DATA!AN74)</f>
        <v>34,74</v>
      </c>
      <c r="AO74" s="3" t="str">
        <f>IF(주중DATA!AO74="","",주중DATA!AO74)</f>
        <v>20,43</v>
      </c>
      <c r="AP74" s="3" t="str">
        <f>IF(주중DATA!AP74="","",주중DATA!AP74)</f>
        <v>164,06</v>
      </c>
      <c r="AQ74" s="3" t="str">
        <f>IF(주중DATA!AQ74="","",주중DATA!AQ74)</f>
        <v>164,06</v>
      </c>
      <c r="AR74" s="3" t="str">
        <f>IF(주중DATA!AR74="","",주중DATA!AR74)</f>
        <v>510,81</v>
      </c>
      <c r="AS74" s="3" t="str">
        <f>IF(주중DATA!AS74="","",주중DATA!AS74)</f>
        <v>402,68</v>
      </c>
      <c r="AT74" s="3" t="str">
        <f>IF(주중DATA!AT74="","",주중DATA!AT74)</f>
        <v>179,16</v>
      </c>
      <c r="AU74" s="3" t="str">
        <f>IF(주중DATA!AU74="","",주중DATA!AU74)</f>
        <v>179,16</v>
      </c>
      <c r="AV74" s="3" t="str">
        <f>IF(주중DATA!AV74="","",주중DATA!AV74)</f>
        <v>1 344,25</v>
      </c>
      <c r="AW74" s="3" t="str">
        <f>IF(주중DATA!AW74="","",주중DATA!AW74)</f>
        <v>412,59</v>
      </c>
      <c r="AX74" s="3" t="str">
        <f>IF(주중DATA!AX74="","",주중DATA!AX74)</f>
        <v>1 344,25</v>
      </c>
      <c r="AY74" s="12" t="str">
        <f>IF(주중DATA!AY74="","",주중DATA!AY74)</f>
        <v>412,59</v>
      </c>
    </row>
    <row r="75" spans="1:51" ht="17.25" thickBot="1">
      <c r="A75" s="37" t="s">
        <v>41</v>
      </c>
      <c r="B75" s="79">
        <f>IF(AND(주중데이터!B75=0,주중데이터!C75=0),0,IF(ISNUMBER(getcolorred(주중데이터!B75))=TRUE,주중데이터!B75,IF(ISNUMBER(getcolorgreen(주중데이터!C75))=TRUE,주중데이터!C75,주중데이터!B75)))</f>
        <v>146.47</v>
      </c>
      <c r="C75" s="79"/>
      <c r="D75" s="79">
        <f>IF(AND(주중데이터!D75=0,주중데이터!E75=0),0,IF(ISNUMBER(getcolorred(주중데이터!D75))=TRUE,주중데이터!D75,IF(ISNUMBER(getcolorgreen(주중데이터!E75))=TRUE,주중데이터!E75,주중데이터!D75)))</f>
        <v>206.5</v>
      </c>
      <c r="E75" s="79"/>
      <c r="F75" s="79">
        <f>IF(AND(주중데이터!F75=0,주중데이터!G75=0),0,IF(ISNUMBER(getcolorred(주중데이터!F75))=TRUE,주중데이터!F75,IF(ISNUMBER(getcolorgreen(주중데이터!G75))=TRUE,주중데이터!G75,주중데이터!F75)))</f>
        <v>1.01</v>
      </c>
      <c r="G75" s="79"/>
      <c r="H75" s="79">
        <f>IF(AND(주중데이터!H75=0,주중데이터!I75=0),0,IF(ISNUMBER(getcolorred(주중데이터!H75))=TRUE,주중데이터!H75,IF(ISNUMBER(getcolorgreen(주중데이터!I75))=TRUE,주중데이터!I75,주중데이터!H75)))</f>
        <v>1.01</v>
      </c>
      <c r="I75" s="79"/>
      <c r="J75" s="79">
        <f>IF(AND(주중데이터!J75=0,주중데이터!K75=0),0,IF(ISNUMBER(getcolorred(주중데이터!J75))=TRUE,주중데이터!J75,IF(ISNUMBER(getcolorgreen(주중데이터!K75))=TRUE,주중데이터!K75,주중데이터!J75)))</f>
        <v>146.47</v>
      </c>
      <c r="K75" s="79"/>
      <c r="L75" s="79">
        <f>IF(AND(주중데이터!L75=0,주중데이터!M75=0),0,IF(ISNUMBER(getcolorred(주중데이터!L75))=TRUE,주중데이터!L75,IF(ISNUMBER(getcolorgreen(주중데이터!M75))=TRUE,주중데이터!M75,주중데이터!L75)))</f>
        <v>1.01</v>
      </c>
      <c r="M75" s="79"/>
      <c r="N75" s="79">
        <f>IF(AND(주중데이터!N75=0,주중데이터!O75=0),0,IF(ISNUMBER(getcolorred(주중데이터!N75))=TRUE,주중데이터!N75,IF(ISNUMBER(getcolorgreen(주중데이터!O75))=TRUE,주중데이터!O75,주중데이터!N75)))</f>
        <v>1.01</v>
      </c>
      <c r="O75" s="79"/>
      <c r="P75" s="79">
        <f>IF(AND(주중데이터!P75=0,주중데이터!Q75=0),0,IF(ISNUMBER(getcolorred(주중데이터!P75))=TRUE,주중데이터!P75,IF(ISNUMBER(getcolorgreen(주중데이터!Q75))=TRUE,주중데이터!Q75,주중데이터!P75)))</f>
        <v>1.01</v>
      </c>
      <c r="Q75" s="79"/>
      <c r="R75" s="79">
        <f>IF(AND(주중데이터!R75=0,주중데이터!S75=0),0,IF(ISNUMBER(getcolorred(주중데이터!R75))=TRUE,주중데이터!R75,IF(ISNUMBER(getcolorgreen(주중데이터!S75))=TRUE,주중데이터!S75,주중데이터!R75)))</f>
        <v>1.01</v>
      </c>
      <c r="S75" s="79"/>
      <c r="T75" s="79">
        <f>IF(AND(주중데이터!T75=0,주중데이터!U75=0),0,IF(ISNUMBER(getcolorred(주중데이터!T75))=TRUE,주중데이터!T75,IF(ISNUMBER(getcolorgreen(주중데이터!U75))=TRUE,주중데이터!U75,주중데이터!T75)))</f>
        <v>1.01</v>
      </c>
      <c r="U75" s="79"/>
      <c r="V75" s="79">
        <f>IF(AND(주중데이터!V75=0,주중데이터!W75=0),0,IF(ISNUMBER(getcolorred(주중데이터!V75))=TRUE,주중데이터!V75,IF(ISNUMBER(getcolorgreen(주중데이터!W75))=TRUE,주중데이터!W75,주중데이터!V75)))</f>
        <v>671.45</v>
      </c>
      <c r="W75" s="79"/>
      <c r="X75" s="79">
        <f>IF(AND(주중데이터!X75=0,주중데이터!Y75=0),0,IF(ISNUMBER(getcolorred(주중데이터!X75))=TRUE,주중데이터!X75,IF(ISNUMBER(getcolorgreen(주중데이터!Y75))=TRUE,주중데이터!Y75,주중데이터!X75)))</f>
        <v>671.45</v>
      </c>
      <c r="Y75" s="80"/>
      <c r="Z75" s="77"/>
      <c r="AA75" s="13" t="str">
        <f>IF(주중DATA!AA75="","",주중DATA!AA75)</f>
        <v>Avg</v>
      </c>
      <c r="AB75" s="14" t="str">
        <f>IF(주중DATA!AB75="","",주중DATA!AB75)</f>
        <v>162,79</v>
      </c>
      <c r="AC75" s="14" t="str">
        <f>IF(주중DATA!AC75="","",주중DATA!AC75)</f>
        <v>134,25</v>
      </c>
      <c r="AD75" s="14" t="str">
        <f>IF(주중DATA!AD75="","",주중DATA!AD75)</f>
        <v>232,04</v>
      </c>
      <c r="AE75" s="14" t="str">
        <f>IF(주중DATA!AE75="","",주중DATA!AE75)</f>
        <v>211,02</v>
      </c>
      <c r="AF75" s="14" t="str">
        <f>IF(주중DATA!AF75="","",주중DATA!AF75)</f>
        <v>6,11</v>
      </c>
      <c r="AG75" s="14" t="str">
        <f>IF(주중DATA!AG75="","",주중DATA!AG75)</f>
        <v>1,25</v>
      </c>
      <c r="AH75" s="14" t="str">
        <f>IF(주중DATA!AH75="","",주중DATA!AH75)</f>
        <v>4,32</v>
      </c>
      <c r="AI75" s="14" t="str">
        <f>IF(주중DATA!AI75="","",주중DATA!AI75)</f>
        <v>1,25</v>
      </c>
      <c r="AJ75" s="14" t="str">
        <f>IF(주중DATA!AJ75="","",주중DATA!AJ75)</f>
        <v>162,79</v>
      </c>
      <c r="AK75" s="14" t="str">
        <f>IF(주중DATA!AK75="","",주중DATA!AK75)</f>
        <v>134,25</v>
      </c>
      <c r="AL75" s="14" t="str">
        <f>IF(주중DATA!AL75="","",주중DATA!AL75)</f>
        <v>10,78</v>
      </c>
      <c r="AM75" s="14" t="str">
        <f>IF(주중DATA!AM75="","",주중DATA!AM75)</f>
        <v>7,04</v>
      </c>
      <c r="AN75" s="14" t="str">
        <f>IF(주중DATA!AN75="","",주중DATA!AN75)</f>
        <v>10,78</v>
      </c>
      <c r="AO75" s="14" t="str">
        <f>IF(주중DATA!AO75="","",주중DATA!AO75)</f>
        <v>7,04</v>
      </c>
      <c r="AP75" s="14" t="str">
        <f>IF(주중DATA!AP75="","",주중DATA!AP75)</f>
        <v>85,45</v>
      </c>
      <c r="AQ75" s="14" t="str">
        <f>IF(주중DATA!AQ75="","",주중DATA!AQ75)</f>
        <v>66,25</v>
      </c>
      <c r="AR75" s="14" t="str">
        <f>IF(주중DATA!AR75="","",주중DATA!AR75)</f>
        <v>179,19</v>
      </c>
      <c r="AS75" s="14" t="str">
        <f>IF(주중DATA!AS75="","",주중DATA!AS75)</f>
        <v>121,43</v>
      </c>
      <c r="AT75" s="14" t="str">
        <f>IF(주중DATA!AT75="","",주중DATA!AT75)</f>
        <v>122,57</v>
      </c>
      <c r="AU75" s="14" t="str">
        <f>IF(주중DATA!AU75="","",주중DATA!AU75)</f>
        <v>89,04</v>
      </c>
      <c r="AV75" s="14" t="str">
        <f>IF(주중DATA!AV75="","",주중DATA!AV75)</f>
        <v>370,04</v>
      </c>
      <c r="AW75" s="14" t="str">
        <f>IF(주중DATA!AW75="","",주중DATA!AW75)</f>
        <v>188,19</v>
      </c>
      <c r="AX75" s="14" t="str">
        <f>IF(주중DATA!AX75="","",주중DATA!AX75)</f>
        <v>370,04</v>
      </c>
      <c r="AY75" s="19" t="str">
        <f>IF(주중DATA!AY75="","",주중DATA!AY75)</f>
        <v>188,19</v>
      </c>
    </row>
    <row r="76" spans="1:51">
      <c r="A76" s="35" t="s">
        <v>16</v>
      </c>
      <c r="B76" s="83">
        <f>IF(AND(주중데이터!B76=0,주중데이터!C76=0),0,IF(ISNUMBER(getcolorred(주중데이터!B76))=TRUE,주중데이터!B76,IF(ISNUMBER(getcolorgreen(주중데이터!C76))=TRUE,주중데이터!C76,주중데이터!B76)))</f>
        <v>150</v>
      </c>
      <c r="C76" s="83"/>
      <c r="D76" s="83">
        <f>IF(AND(주중데이터!D76=0,주중데이터!E76=0),0,IF(ISNUMBER(getcolorred(주중데이터!D76))=TRUE,주중데이터!D76,IF(ISNUMBER(getcolorgreen(주중데이터!E76))=TRUE,주중데이터!E76,주중데이터!D76)))</f>
        <v>150</v>
      </c>
      <c r="E76" s="83"/>
      <c r="F76" s="83">
        <f>IF(AND(주중데이터!F76=0,주중데이터!G76=0),0,IF(ISNUMBER(getcolorred(주중데이터!F76))=TRUE,주중데이터!F76,IF(ISNUMBER(getcolorgreen(주중데이터!G76))=TRUE,주중데이터!G76,주중데이터!F76)))</f>
        <v>0</v>
      </c>
      <c r="G76" s="83"/>
      <c r="H76" s="83">
        <f>IF(AND(주중데이터!H76=0,주중데이터!I76=0),0,IF(ISNUMBER(getcolorred(주중데이터!H76))=TRUE,주중데이터!H76,IF(ISNUMBER(getcolorgreen(주중데이터!I76))=TRUE,주중데이터!I76,주중데이터!H76)))</f>
        <v>0</v>
      </c>
      <c r="I76" s="83"/>
      <c r="J76" s="83">
        <f>IF(AND(주중데이터!J76=0,주중데이터!K76=0),0,IF(ISNUMBER(getcolorred(주중데이터!J76))=TRUE,주중데이터!J76,IF(ISNUMBER(getcolorgreen(주중데이터!K76))=TRUE,주중데이터!K76,주중데이터!J76)))</f>
        <v>150</v>
      </c>
      <c r="K76" s="83"/>
      <c r="L76" s="83">
        <f>IF(AND(주중데이터!L76=0,주중데이터!M76=0),0,IF(ISNUMBER(getcolorred(주중데이터!L76))=TRUE,주중데이터!L76,IF(ISNUMBER(getcolorgreen(주중데이터!M76))=TRUE,주중데이터!M76,주중데이터!L76)))</f>
        <v>0</v>
      </c>
      <c r="M76" s="83"/>
      <c r="N76" s="83">
        <f>IF(AND(주중데이터!N76=0,주중데이터!O76=0),0,IF(ISNUMBER(getcolorred(주중데이터!N76))=TRUE,주중데이터!N76,IF(ISNUMBER(getcolorgreen(주중데이터!O76))=TRUE,주중데이터!O76,주중데이터!N76)))</f>
        <v>0</v>
      </c>
      <c r="O76" s="83"/>
      <c r="P76" s="83">
        <f>IF(AND(주중데이터!P76=0,주중데이터!Q76=0),0,IF(ISNUMBER(getcolorred(주중데이터!P76))=TRUE,주중데이터!P76,IF(ISNUMBER(getcolorgreen(주중데이터!Q76))=TRUE,주중데이터!Q76,주중데이터!P76)))</f>
        <v>0</v>
      </c>
      <c r="Q76" s="83"/>
      <c r="R76" s="83">
        <f>IF(AND(주중데이터!R76=0,주중데이터!S76=0),0,IF(ISNUMBER(getcolorred(주중데이터!R76))=TRUE,주중데이터!R76,IF(ISNUMBER(getcolorgreen(주중데이터!S76))=TRUE,주중데이터!S76,주중데이터!R76)))</f>
        <v>0</v>
      </c>
      <c r="S76" s="83"/>
      <c r="T76" s="83">
        <f>IF(AND(주중데이터!T76=0,주중데이터!U76=0),0,IF(ISNUMBER(getcolorred(주중데이터!T76))=TRUE,주중데이터!T76,IF(ISNUMBER(getcolorgreen(주중데이터!U76))=TRUE,주중데이터!U76,주중데이터!T76)))</f>
        <v>0</v>
      </c>
      <c r="U76" s="83"/>
      <c r="V76" s="83">
        <f>IF(AND(주중데이터!V76=0,주중데이터!W76=0),0,IF(ISNUMBER(getcolorred(주중데이터!V76))=TRUE,주중데이터!V76,IF(ISNUMBER(getcolorgreen(주중데이터!W76))=TRUE,주중데이터!W76,주중데이터!V76)))</f>
        <v>150</v>
      </c>
      <c r="W76" s="83"/>
      <c r="X76" s="83">
        <f>IF(AND(주중데이터!X76=0,주중데이터!Y76=0),0,IF(ISNUMBER(getcolorred(주중데이터!X76))=TRUE,주중데이터!X76,IF(ISNUMBER(getcolorgreen(주중데이터!Y76))=TRUE,주중데이터!Y76,주중데이터!X76)))</f>
        <v>150</v>
      </c>
      <c r="Y76" s="84"/>
      <c r="Z76" s="75">
        <f>IF(AA96="",0,DAY(AA96))</f>
        <v>6</v>
      </c>
    </row>
    <row r="77" spans="1:51">
      <c r="A77" s="36" t="s">
        <v>17</v>
      </c>
      <c r="B77" s="81">
        <f>IF(AND(주중데이터!B77=0,주중데이터!C77=0),0,IF(ISNUMBER(getcolorred(주중데이터!B77))=TRUE,주중데이터!B77,IF(ISNUMBER(getcolorgreen(주중데이터!C77))=TRUE,주중데이터!C77,주중데이터!B77)))</f>
        <v>144.32</v>
      </c>
      <c r="C77" s="81"/>
      <c r="D77" s="81">
        <f>IF(AND(주중데이터!D77=0,주중데이터!E77=0),0,IF(ISNUMBER(getcolorred(주중데이터!D77))=TRUE,주중데이터!D77,IF(ISNUMBER(getcolorgreen(주중데이터!E77))=TRUE,주중데이터!E77,주중데이터!D77)))</f>
        <v>190</v>
      </c>
      <c r="E77" s="81"/>
      <c r="F77" s="81">
        <f>IF(AND(주중데이터!F77=0,주중데이터!G77=0),0,IF(ISNUMBER(getcolorred(주중데이터!F77))=TRUE,주중데이터!F77,IF(ISNUMBER(getcolorgreen(주중데이터!G77))=TRUE,주중데이터!G77,주중데이터!F77)))</f>
        <v>0</v>
      </c>
      <c r="G77" s="81"/>
      <c r="H77" s="81">
        <f>IF(AND(주중데이터!H77=0,주중데이터!I77=0),0,IF(ISNUMBER(getcolorred(주중데이터!H77))=TRUE,주중데이터!H77,IF(ISNUMBER(getcolorgreen(주중데이터!I77))=TRUE,주중데이터!I77,주중데이터!H77)))</f>
        <v>0</v>
      </c>
      <c r="I77" s="81"/>
      <c r="J77" s="81">
        <f>IF(AND(주중데이터!J77=0,주중데이터!K77=0),0,IF(ISNUMBER(getcolorred(주중데이터!J77))=TRUE,주중데이터!J77,IF(ISNUMBER(getcolorgreen(주중데이터!K77))=TRUE,주중데이터!K77,주중데이터!J77)))</f>
        <v>144.32</v>
      </c>
      <c r="K77" s="81"/>
      <c r="L77" s="81">
        <f>IF(AND(주중데이터!L77=0,주중데이터!M77=0),0,IF(ISNUMBER(getcolorred(주중데이터!L77))=TRUE,주중데이터!L77,IF(ISNUMBER(getcolorgreen(주중데이터!M77))=TRUE,주중데이터!M77,주중데이터!L77)))</f>
        <v>0</v>
      </c>
      <c r="M77" s="81"/>
      <c r="N77" s="81">
        <f>IF(AND(주중데이터!N77=0,주중데이터!O77=0),0,IF(ISNUMBER(getcolorred(주중데이터!N77))=TRUE,주중데이터!N77,IF(ISNUMBER(getcolorgreen(주중데이터!O77))=TRUE,주중데이터!O77,주중데이터!N77)))</f>
        <v>0</v>
      </c>
      <c r="O77" s="81"/>
      <c r="P77" s="81">
        <f>IF(AND(주중데이터!P77=0,주중데이터!Q77=0),0,IF(ISNUMBER(getcolorred(주중데이터!P77))=TRUE,주중데이터!P77,IF(ISNUMBER(getcolorgreen(주중데이터!Q77))=TRUE,주중데이터!Q77,주중데이터!P77)))</f>
        <v>0</v>
      </c>
      <c r="Q77" s="81"/>
      <c r="R77" s="81">
        <f>IF(AND(주중데이터!R77=0,주중데이터!S77=0),0,IF(ISNUMBER(getcolorred(주중데이터!R77))=TRUE,주중데이터!R77,IF(ISNUMBER(getcolorgreen(주중데이터!S77))=TRUE,주중데이터!S77,주중데이터!R77)))</f>
        <v>0</v>
      </c>
      <c r="S77" s="81"/>
      <c r="T77" s="81">
        <f>IF(AND(주중데이터!T77=0,주중데이터!U77=0),0,IF(ISNUMBER(getcolorred(주중데이터!T77))=TRUE,주중데이터!T77,IF(ISNUMBER(getcolorgreen(주중데이터!U77))=TRUE,주중데이터!U77,주중데이터!T77)))</f>
        <v>0</v>
      </c>
      <c r="U77" s="81"/>
      <c r="V77" s="81">
        <f>IF(AND(주중데이터!V77=0,주중데이터!W77=0),0,IF(ISNUMBER(getcolorred(주중데이터!V77))=TRUE,주중데이터!V77,IF(ISNUMBER(getcolorgreen(주중데이터!W77))=TRUE,주중데이터!W77,주중데이터!V77)))</f>
        <v>279.07</v>
      </c>
      <c r="W77" s="81"/>
      <c r="X77" s="81">
        <f>IF(AND(주중데이터!X77=0,주중데이터!Y77=0),0,IF(ISNUMBER(getcolorred(주중데이터!X77))=TRUE,주중데이터!X77,IF(ISNUMBER(getcolorgreen(주중데이터!Y77))=TRUE,주중데이터!Y77,주중데이터!X77)))</f>
        <v>279.07</v>
      </c>
      <c r="Y77" s="82"/>
      <c r="Z77" s="76"/>
    </row>
    <row r="78" spans="1:51">
      <c r="A78" s="36" t="s">
        <v>18</v>
      </c>
      <c r="B78" s="81">
        <f>IF(AND(주중데이터!B78=0,주중데이터!C78=0),0,IF(ISNUMBER(getcolorred(주중데이터!B78))=TRUE,주중데이터!B78,IF(ISNUMBER(getcolorgreen(주중데이터!C78))=TRUE,주중데이터!C78,주중데이터!B78)))</f>
        <v>139.88999999999999</v>
      </c>
      <c r="C78" s="81"/>
      <c r="D78" s="81">
        <f>IF(AND(주중데이터!D78=0,주중데이터!E78=0),0,IF(ISNUMBER(getcolorred(주중데이터!D78))=TRUE,주중데이터!D78,IF(ISNUMBER(getcolorgreen(주중데이터!E78))=TRUE,주중데이터!E78,주중데이터!D78)))</f>
        <v>190</v>
      </c>
      <c r="E78" s="81"/>
      <c r="F78" s="81">
        <f>IF(AND(주중데이터!F78=0,주중데이터!G78=0),0,IF(ISNUMBER(getcolorred(주중데이터!F78))=TRUE,주중데이터!F78,IF(ISNUMBER(getcolorgreen(주중데이터!G78))=TRUE,주중데이터!G78,주중데이터!F78)))</f>
        <v>-0.5</v>
      </c>
      <c r="G78" s="81"/>
      <c r="H78" s="81">
        <f>IF(AND(주중데이터!H78=0,주중데이터!I78=0),0,IF(ISNUMBER(getcolorred(주중데이터!H78))=TRUE,주중데이터!H78,IF(ISNUMBER(getcolorgreen(주중데이터!I78))=TRUE,주중데이터!I78,주중데이터!H78)))</f>
        <v>-0.5</v>
      </c>
      <c r="I78" s="81"/>
      <c r="J78" s="81">
        <f>IF(AND(주중데이터!J78=0,주중데이터!K78=0),0,IF(ISNUMBER(getcolorred(주중데이터!J78))=TRUE,주중데이터!J78,IF(ISNUMBER(getcolorgreen(주중데이터!K78))=TRUE,주중데이터!K78,주중데이터!J78)))</f>
        <v>139.88999999999999</v>
      </c>
      <c r="K78" s="81"/>
      <c r="L78" s="81">
        <f>IF(AND(주중데이터!L78=0,주중데이터!M78=0),0,IF(ISNUMBER(getcolorred(주중데이터!L78))=TRUE,주중데이터!L78,IF(ISNUMBER(getcolorgreen(주중데이터!M78))=TRUE,주중데이터!M78,주중데이터!L78)))</f>
        <v>-0.5</v>
      </c>
      <c r="M78" s="81"/>
      <c r="N78" s="81">
        <f>IF(AND(주중데이터!N78=0,주중데이터!O78=0),0,IF(ISNUMBER(getcolorred(주중데이터!N78))=TRUE,주중데이터!N78,IF(ISNUMBER(getcolorgreen(주중데이터!O78))=TRUE,주중데이터!O78,주중데이터!N78)))</f>
        <v>-0.5</v>
      </c>
      <c r="O78" s="81"/>
      <c r="P78" s="81">
        <f>IF(AND(주중데이터!P78=0,주중데이터!Q78=0),0,IF(ISNUMBER(getcolorred(주중데이터!P78))=TRUE,주중데이터!P78,IF(ISNUMBER(getcolorgreen(주중데이터!Q78))=TRUE,주중데이터!Q78,주중데이터!P78)))</f>
        <v>-0.5</v>
      </c>
      <c r="Q78" s="81"/>
      <c r="R78" s="81">
        <f>IF(AND(주중데이터!R78=0,주중데이터!S78=0),0,IF(ISNUMBER(getcolorred(주중데이터!R78))=TRUE,주중데이터!R78,IF(ISNUMBER(getcolorgreen(주중데이터!S78))=TRUE,주중데이터!S78,주중데이터!R78)))</f>
        <v>-0.5</v>
      </c>
      <c r="S78" s="81"/>
      <c r="T78" s="81">
        <f>IF(AND(주중데이터!T78=0,주중데이터!U78=0),0,IF(ISNUMBER(getcolorred(주중데이터!T78))=TRUE,주중데이터!T78,IF(ISNUMBER(getcolorgreen(주중데이터!U78))=TRUE,주중데이터!U78,주중데이터!T78)))</f>
        <v>-0.5</v>
      </c>
      <c r="U78" s="81"/>
      <c r="V78" s="81">
        <f>IF(AND(주중데이터!V78=0,주중데이터!W78=0),0,IF(ISNUMBER(getcolorred(주중데이터!V78))=TRUE,주중데이터!V78,IF(ISNUMBER(getcolorgreen(주중데이터!W78))=TRUE,주중데이터!W78,주중데이터!V78)))</f>
        <v>190</v>
      </c>
      <c r="W78" s="81"/>
      <c r="X78" s="81">
        <f>IF(AND(주중데이터!X78=0,주중데이터!Y78=0),0,IF(ISNUMBER(getcolorred(주중데이터!X78))=TRUE,주중데이터!X78,IF(ISNUMBER(getcolorgreen(주중데이터!Y78))=TRUE,주중데이터!Y78,주중데이터!X78)))</f>
        <v>190</v>
      </c>
      <c r="Y78" s="82"/>
      <c r="Z78" s="76"/>
    </row>
    <row r="79" spans="1:51">
      <c r="A79" s="36" t="s">
        <v>19</v>
      </c>
      <c r="B79" s="81">
        <f>IF(AND(주중데이터!B79=0,주중데이터!C79=0),0,IF(ISNUMBER(getcolorred(주중데이터!B79))=TRUE,주중데이터!B79,IF(ISNUMBER(getcolorgreen(주중데이터!C79))=TRUE,주중데이터!C79,주중데이터!B79)))</f>
        <v>137.9</v>
      </c>
      <c r="C79" s="81"/>
      <c r="D79" s="81">
        <f>IF(AND(주중데이터!D79=0,주중데이터!E79=0),0,IF(ISNUMBER(getcolorred(주중데이터!D79))=TRUE,주중데이터!D79,IF(ISNUMBER(getcolorgreen(주중데이터!E79))=TRUE,주중데이터!E79,주중데이터!D79)))</f>
        <v>190</v>
      </c>
      <c r="E79" s="81"/>
      <c r="F79" s="81">
        <f>IF(AND(주중데이터!F79=0,주중데이터!G79=0),0,IF(ISNUMBER(getcolorred(주중데이터!F79))=TRUE,주중데이터!F79,IF(ISNUMBER(getcolorgreen(주중데이터!G79))=TRUE,주중데이터!G79,주중데이터!F79)))</f>
        <v>-0.5</v>
      </c>
      <c r="G79" s="81"/>
      <c r="H79" s="81">
        <f>IF(AND(주중데이터!H79=0,주중데이터!I79=0),0,IF(ISNUMBER(getcolorred(주중데이터!H79))=TRUE,주중데이터!H79,IF(ISNUMBER(getcolorgreen(주중데이터!I79))=TRUE,주중데이터!I79,주중데이터!H79)))</f>
        <v>-0.5</v>
      </c>
      <c r="I79" s="81"/>
      <c r="J79" s="81">
        <f>IF(AND(주중데이터!J79=0,주중데이터!K79=0),0,IF(ISNUMBER(getcolorred(주중데이터!J79))=TRUE,주중데이터!J79,IF(ISNUMBER(getcolorgreen(주중데이터!K79))=TRUE,주중데이터!K79,주중데이터!J79)))</f>
        <v>137.9</v>
      </c>
      <c r="K79" s="81"/>
      <c r="L79" s="81">
        <f>IF(AND(주중데이터!L79=0,주중데이터!M79=0),0,IF(ISNUMBER(getcolorred(주중데이터!L79))=TRUE,주중데이터!L79,IF(ISNUMBER(getcolorgreen(주중데이터!M79))=TRUE,주중데이터!M79,주중데이터!L79)))</f>
        <v>-0.5</v>
      </c>
      <c r="M79" s="81"/>
      <c r="N79" s="81">
        <f>IF(AND(주중데이터!N79=0,주중데이터!O79=0),0,IF(ISNUMBER(getcolorred(주중데이터!N79))=TRUE,주중데이터!N79,IF(ISNUMBER(getcolorgreen(주중데이터!O79))=TRUE,주중데이터!O79,주중데이터!N79)))</f>
        <v>-0.5</v>
      </c>
      <c r="O79" s="81"/>
      <c r="P79" s="81">
        <f>IF(AND(주중데이터!P79=0,주중데이터!Q79=0),0,IF(ISNUMBER(getcolorred(주중데이터!P79))=TRUE,주중데이터!P79,IF(ISNUMBER(getcolorgreen(주중데이터!Q79))=TRUE,주중데이터!Q79,주중데이터!P79)))</f>
        <v>-0.5</v>
      </c>
      <c r="Q79" s="81"/>
      <c r="R79" s="81">
        <f>IF(AND(주중데이터!R79=0,주중데이터!S79=0),0,IF(ISNUMBER(getcolorred(주중데이터!R79))=TRUE,주중데이터!R79,IF(ISNUMBER(getcolorgreen(주중데이터!S79))=TRUE,주중데이터!S79,주중데이터!R79)))</f>
        <v>-0.5</v>
      </c>
      <c r="S79" s="81"/>
      <c r="T79" s="81">
        <f>IF(AND(주중데이터!T79=0,주중데이터!U79=0),0,IF(ISNUMBER(getcolorred(주중데이터!T79))=TRUE,주중데이터!T79,IF(ISNUMBER(getcolorgreen(주중데이터!U79))=TRUE,주중데이터!U79,주중데이터!T79)))</f>
        <v>-0.5</v>
      </c>
      <c r="U79" s="81"/>
      <c r="V79" s="81">
        <f>IF(AND(주중데이터!V79=0,주중데이터!W79=0),0,IF(ISNUMBER(getcolorred(주중데이터!V79))=TRUE,주중데이터!V79,IF(ISNUMBER(getcolorgreen(주중데이터!W79))=TRUE,주중데이터!W79,주중데이터!V79)))</f>
        <v>190</v>
      </c>
      <c r="W79" s="81"/>
      <c r="X79" s="81">
        <f>IF(AND(주중데이터!X79=0,주중데이터!Y79=0),0,IF(ISNUMBER(getcolorred(주중데이터!X79))=TRUE,주중데이터!X79,IF(ISNUMBER(getcolorgreen(주중데이터!Y79))=TRUE,주중데이터!Y79,주중데이터!X79)))</f>
        <v>190</v>
      </c>
      <c r="Y79" s="82"/>
      <c r="Z79" s="76"/>
    </row>
    <row r="80" spans="1:51">
      <c r="A80" s="36" t="s">
        <v>20</v>
      </c>
      <c r="B80" s="81">
        <f>IF(AND(주중데이터!B80=0,주중데이터!C80=0),0,IF(ISNUMBER(getcolorred(주중데이터!B80))=TRUE,주중데이터!B80,IF(ISNUMBER(getcolorgreen(주중데이터!C80))=TRUE,주중데이터!C80,주중데이터!B80)))</f>
        <v>136.34</v>
      </c>
      <c r="C80" s="81"/>
      <c r="D80" s="81">
        <f>IF(AND(주중데이터!D80=0,주중데이터!E80=0),0,IF(ISNUMBER(getcolorred(주중데이터!D80))=TRUE,주중데이터!D80,IF(ISNUMBER(getcolorgreen(주중데이터!E80))=TRUE,주중데이터!E80,주중데이터!D80)))</f>
        <v>174.5</v>
      </c>
      <c r="E80" s="81"/>
      <c r="F80" s="81">
        <f>IF(AND(주중데이터!F80=0,주중데이터!G80=0),0,IF(ISNUMBER(getcolorred(주중데이터!F80))=TRUE,주중데이터!F80,IF(ISNUMBER(getcolorgreen(주중데이터!G80))=TRUE,주중데이터!G80,주중데이터!F80)))</f>
        <v>-1</v>
      </c>
      <c r="G80" s="81"/>
      <c r="H80" s="81">
        <f>IF(AND(주중데이터!H80=0,주중데이터!I80=0),0,IF(ISNUMBER(getcolorred(주중데이터!H80))=TRUE,주중데이터!H80,IF(ISNUMBER(getcolorgreen(주중데이터!I80))=TRUE,주중데이터!I80,주중데이터!H80)))</f>
        <v>-1</v>
      </c>
      <c r="I80" s="81"/>
      <c r="J80" s="81">
        <f>IF(AND(주중데이터!J80=0,주중데이터!K80=0),0,IF(ISNUMBER(getcolorred(주중데이터!J80))=TRUE,주중데이터!J80,IF(ISNUMBER(getcolorgreen(주중데이터!K80))=TRUE,주중데이터!K80,주중데이터!J80)))</f>
        <v>136.34</v>
      </c>
      <c r="K80" s="81"/>
      <c r="L80" s="81">
        <f>IF(AND(주중데이터!L80=0,주중데이터!M80=0),0,IF(ISNUMBER(getcolorred(주중데이터!L80))=TRUE,주중데이터!L80,IF(ISNUMBER(getcolorgreen(주중데이터!M80))=TRUE,주중데이터!M80,주중데이터!L80)))</f>
        <v>-1</v>
      </c>
      <c r="M80" s="81"/>
      <c r="N80" s="81">
        <f>IF(AND(주중데이터!N80=0,주중데이터!O80=0),0,IF(ISNUMBER(getcolorred(주중데이터!N80))=TRUE,주중데이터!N80,IF(ISNUMBER(getcolorgreen(주중데이터!O80))=TRUE,주중데이터!O80,주중데이터!N80)))</f>
        <v>-1</v>
      </c>
      <c r="O80" s="81"/>
      <c r="P80" s="81">
        <f>IF(AND(주중데이터!P80=0,주중데이터!Q80=0),0,IF(ISNUMBER(getcolorred(주중데이터!P80))=TRUE,주중데이터!P80,IF(ISNUMBER(getcolorgreen(주중데이터!Q80))=TRUE,주중데이터!Q80,주중데이터!P80)))</f>
        <v>-1</v>
      </c>
      <c r="Q80" s="81"/>
      <c r="R80" s="81">
        <f>IF(AND(주중데이터!R80=0,주중데이터!S80=0),0,IF(ISNUMBER(getcolorred(주중데이터!R80))=TRUE,주중데이터!R80,IF(ISNUMBER(getcolorgreen(주중데이터!S80))=TRUE,주중데이터!S80,주중데이터!R80)))</f>
        <v>-1</v>
      </c>
      <c r="S80" s="81"/>
      <c r="T80" s="81">
        <f>IF(AND(주중데이터!T80=0,주중데이터!U80=0),0,IF(ISNUMBER(getcolorred(주중데이터!T80))=TRUE,주중데이터!T80,IF(ISNUMBER(getcolorgreen(주중데이터!U80))=TRUE,주중데이터!U80,주중데이터!T80)))</f>
        <v>-1</v>
      </c>
      <c r="U80" s="81"/>
      <c r="V80" s="81">
        <f>IF(AND(주중데이터!V80=0,주중데이터!W80=0),0,IF(ISNUMBER(getcolorred(주중데이터!V80))=TRUE,주중데이터!V80,IF(ISNUMBER(getcolorgreen(주중데이터!W80))=TRUE,주중데이터!W80,주중데이터!V80)))</f>
        <v>174.5</v>
      </c>
      <c r="W80" s="81"/>
      <c r="X80" s="81">
        <f>IF(AND(주중데이터!X80=0,주중데이터!Y80=0),0,IF(ISNUMBER(getcolorred(주중데이터!X80))=TRUE,주중데이터!X80,IF(ISNUMBER(getcolorgreen(주중데이터!Y80))=TRUE,주중데이터!Y80,주중데이터!X80)))</f>
        <v>174.5</v>
      </c>
      <c r="Y80" s="82"/>
      <c r="Z80" s="76"/>
    </row>
    <row r="81" spans="1:27">
      <c r="A81" s="36" t="s">
        <v>21</v>
      </c>
      <c r="B81" s="81">
        <f>IF(AND(주중데이터!B81=0,주중데이터!C81=0),0,IF(ISNUMBER(getcolorred(주중데이터!B81))=TRUE,주중데이터!B81,IF(ISNUMBER(getcolorgreen(주중데이터!C81))=TRUE,주중데이터!C81,주중데이터!B81)))</f>
        <v>137.37</v>
      </c>
      <c r="C81" s="81"/>
      <c r="D81" s="81">
        <f>IF(AND(주중데이터!D81=0,주중데이터!E81=0),0,IF(ISNUMBER(getcolorred(주중데이터!D81))=TRUE,주중데이터!D81,IF(ISNUMBER(getcolorgreen(주중데이터!E81))=TRUE,주중데이터!E81,주중데이터!D81)))</f>
        <v>150</v>
      </c>
      <c r="E81" s="81"/>
      <c r="F81" s="81">
        <f>IF(AND(주중데이터!F81=0,주중데이터!G81=0),0,IF(ISNUMBER(getcolorred(주중데이터!F81))=TRUE,주중데이터!F81,IF(ISNUMBER(getcolorgreen(주중데이터!G81))=TRUE,주중데이터!G81,주중데이터!F81)))</f>
        <v>-1</v>
      </c>
      <c r="G81" s="81"/>
      <c r="H81" s="81">
        <f>IF(AND(주중데이터!H81=0,주중데이터!I81=0),0,IF(ISNUMBER(getcolorred(주중데이터!H81))=TRUE,주중데이터!H81,IF(ISNUMBER(getcolorgreen(주중데이터!I81))=TRUE,주중데이터!I81,주중데이터!H81)))</f>
        <v>-1</v>
      </c>
      <c r="I81" s="81"/>
      <c r="J81" s="81">
        <f>IF(AND(주중데이터!J81=0,주중데이터!K81=0),0,IF(ISNUMBER(getcolorred(주중데이터!J81))=TRUE,주중데이터!J81,IF(ISNUMBER(getcolorgreen(주중데이터!K81))=TRUE,주중데이터!K81,주중데이터!J81)))</f>
        <v>137.37</v>
      </c>
      <c r="K81" s="81"/>
      <c r="L81" s="81">
        <f>IF(AND(주중데이터!L81=0,주중데이터!M81=0),0,IF(ISNUMBER(getcolorred(주중데이터!L81))=TRUE,주중데이터!L81,IF(ISNUMBER(getcolorgreen(주중데이터!M81))=TRUE,주중데이터!M81,주중데이터!L81)))</f>
        <v>-1</v>
      </c>
      <c r="M81" s="81"/>
      <c r="N81" s="81">
        <f>IF(AND(주중데이터!N81=0,주중데이터!O81=0),0,IF(ISNUMBER(getcolorred(주중데이터!N81))=TRUE,주중데이터!N81,IF(ISNUMBER(getcolorgreen(주중데이터!O81))=TRUE,주중데이터!O81,주중데이터!N81)))</f>
        <v>-1</v>
      </c>
      <c r="O81" s="81"/>
      <c r="P81" s="81">
        <f>IF(AND(주중데이터!P81=0,주중데이터!Q81=0),0,IF(ISNUMBER(getcolorred(주중데이터!P81))=TRUE,주중데이터!P81,IF(ISNUMBER(getcolorgreen(주중데이터!Q81))=TRUE,주중데이터!Q81,주중데이터!P81)))</f>
        <v>-1</v>
      </c>
      <c r="Q81" s="81"/>
      <c r="R81" s="81">
        <f>IF(AND(주중데이터!R81=0,주중데이터!S81=0),0,IF(ISNUMBER(getcolorred(주중데이터!R81))=TRUE,주중데이터!R81,IF(ISNUMBER(getcolorgreen(주중데이터!S81))=TRUE,주중데이터!S81,주중데이터!R81)))</f>
        <v>-1</v>
      </c>
      <c r="S81" s="81"/>
      <c r="T81" s="81">
        <f>IF(AND(주중데이터!T81=0,주중데이터!U81=0),0,IF(ISNUMBER(getcolorred(주중데이터!T81))=TRUE,주중데이터!T81,IF(ISNUMBER(getcolorgreen(주중데이터!U81))=TRUE,주중데이터!U81,주중데이터!T81)))</f>
        <v>-1</v>
      </c>
      <c r="U81" s="81"/>
      <c r="V81" s="81">
        <f>IF(AND(주중데이터!V81=0,주중데이터!W81=0),0,IF(ISNUMBER(getcolorred(주중데이터!V81))=TRUE,주중데이터!V81,IF(ISNUMBER(getcolorgreen(주중데이터!W81))=TRUE,주중데이터!W81,주중데이터!V81)))</f>
        <v>150</v>
      </c>
      <c r="W81" s="81"/>
      <c r="X81" s="81">
        <f>IF(AND(주중데이터!X81=0,주중데이터!Y81=0),0,IF(ISNUMBER(getcolorred(주중데이터!X81))=TRUE,주중데이터!X81,IF(ISNUMBER(getcolorgreen(주중데이터!Y81))=TRUE,주중데이터!Y81,주중데이터!X81)))</f>
        <v>150</v>
      </c>
      <c r="Y81" s="82"/>
      <c r="Z81" s="76"/>
    </row>
    <row r="82" spans="1:27">
      <c r="A82" s="36" t="s">
        <v>22</v>
      </c>
      <c r="B82" s="81">
        <f>IF(AND(주중데이터!B82=0,주중데이터!C82=0),0,IF(ISNUMBER(getcolorred(주중데이터!B82))=TRUE,주중데이터!B82,IF(ISNUMBER(getcolorgreen(주중데이터!C82))=TRUE,주중데이터!C82,주중데이터!B82)))</f>
        <v>183</v>
      </c>
      <c r="C82" s="81"/>
      <c r="D82" s="81">
        <f>IF(AND(주중데이터!D82=0,주중데이터!E82=0),0,IF(ISNUMBER(getcolorred(주중데이터!D82))=TRUE,주중데이터!D82,IF(ISNUMBER(getcolorgreen(주중데이터!E82))=TRUE,주중데이터!E82,주중데이터!D82)))</f>
        <v>245.42</v>
      </c>
      <c r="E82" s="81"/>
      <c r="F82" s="81">
        <f>IF(AND(주중데이터!F82=0,주중데이터!G82=0),0,IF(ISNUMBER(getcolorred(주중데이터!F82))=TRUE,주중데이터!F82,IF(ISNUMBER(getcolorgreen(주중데이터!G82))=TRUE,주중데이터!G82,주중데이터!F82)))</f>
        <v>6.5</v>
      </c>
      <c r="G82" s="81"/>
      <c r="H82" s="81">
        <f>IF(AND(주중데이터!H82=0,주중데이터!I82=0),0,IF(ISNUMBER(getcolorred(주중데이터!H82))=TRUE,주중데이터!H82,IF(ISNUMBER(getcolorgreen(주중데이터!I82))=TRUE,주중데이터!I82,주중데이터!H82)))</f>
        <v>6.5</v>
      </c>
      <c r="I82" s="81"/>
      <c r="J82" s="81">
        <f>IF(AND(주중데이터!J82=0,주중데이터!K82=0),0,IF(ISNUMBER(getcolorred(주중데이터!J82))=TRUE,주중데이터!J82,IF(ISNUMBER(getcolorgreen(주중데이터!K82))=TRUE,주중데이터!K82,주중데이터!J82)))</f>
        <v>183</v>
      </c>
      <c r="K82" s="81"/>
      <c r="L82" s="81">
        <f>IF(AND(주중데이터!L82=0,주중데이터!M82=0),0,IF(ISNUMBER(getcolorred(주중데이터!L82))=TRUE,주중데이터!L82,IF(ISNUMBER(getcolorgreen(주중데이터!M82))=TRUE,주중데이터!M82,주중데이터!L82)))</f>
        <v>18.309999999999999</v>
      </c>
      <c r="M82" s="81"/>
      <c r="N82" s="81">
        <f>IF(AND(주중데이터!N82=0,주중데이터!O82=0),0,IF(ISNUMBER(getcolorred(주중데이터!N82))=TRUE,주중데이터!N82,IF(ISNUMBER(getcolorgreen(주중데이터!O82))=TRUE,주중데이터!O82,주중데이터!N82)))</f>
        <v>18.309999999999999</v>
      </c>
      <c r="O82" s="81"/>
      <c r="P82" s="81">
        <f>IF(AND(주중데이터!P82=0,주중데이터!Q82=0),0,IF(ISNUMBER(getcolorred(주중데이터!P82))=TRUE,주중데이터!P82,IF(ISNUMBER(getcolorgreen(주중데이터!Q82))=TRUE,주중데이터!Q82,주중데이터!P82)))</f>
        <v>146.91</v>
      </c>
      <c r="Q82" s="81"/>
      <c r="R82" s="81">
        <f>IF(AND(주중데이터!R82=0,주중데이터!S82=0),0,IF(ISNUMBER(getcolorred(주중데이터!R82))=TRUE,주중데이터!R82,IF(ISNUMBER(getcolorgreen(주중데이터!S82))=TRUE,주중데이터!S82,주중데이터!R82)))</f>
        <v>362.08</v>
      </c>
      <c r="S82" s="81"/>
      <c r="T82" s="81">
        <f>IF(AND(주중데이터!T82=0,주중데이터!U82=0),0,IF(ISNUMBER(getcolorred(주중데이터!T82))=TRUE,주중데이터!T82,IF(ISNUMBER(getcolorgreen(주중데이터!U82))=TRUE,주중데이터!U82,주중데이터!T82)))</f>
        <v>167.84</v>
      </c>
      <c r="U82" s="81"/>
      <c r="V82" s="81">
        <f>IF(AND(주중데이터!V82=0,주중데이터!W82=0),0,IF(ISNUMBER(getcolorred(주중데이터!V82))=TRUE,주중데이터!V82,IF(ISNUMBER(getcolorgreen(주중데이터!W82))=TRUE,주중데이터!W82,주중데이터!V82)))</f>
        <v>672.08</v>
      </c>
      <c r="W82" s="81"/>
      <c r="X82" s="81">
        <f>IF(AND(주중데이터!X82=0,주중데이터!Y82=0),0,IF(ISNUMBER(getcolorred(주중데이터!X82))=TRUE,주중데이터!X82,IF(ISNUMBER(getcolorgreen(주중데이터!Y82))=TRUE,주중데이터!Y82,주중데이터!X82)))</f>
        <v>672.08</v>
      </c>
      <c r="Y82" s="82"/>
      <c r="Z82" s="76"/>
    </row>
    <row r="83" spans="1:27">
      <c r="A83" s="36" t="s">
        <v>23</v>
      </c>
      <c r="B83" s="81">
        <f>IF(AND(주중데이터!B83=0,주중데이터!C83=0),0,IF(ISNUMBER(getcolorred(주중데이터!B83))=TRUE,주중데이터!B83,IF(ISNUMBER(getcolorgreen(주중데이터!C83))=TRUE,주중데이터!C83,주중데이터!B83)))</f>
        <v>183</v>
      </c>
      <c r="C83" s="81"/>
      <c r="D83" s="81">
        <f>IF(AND(주중데이터!D83=0,주중데이터!E83=0),0,IF(ISNUMBER(getcolorred(주중데이터!D83))=TRUE,주중데이터!D83,IF(ISNUMBER(getcolorgreen(주중데이터!E83))=TRUE,주중데이터!E83,주중데이터!D83)))</f>
        <v>254.3</v>
      </c>
      <c r="E83" s="81"/>
      <c r="F83" s="81">
        <f>IF(AND(주중데이터!F83=0,주중데이터!G83=0),0,IF(ISNUMBER(getcolorred(주중데이터!F83))=TRUE,주중데이터!F83,IF(ISNUMBER(getcolorgreen(주중데이터!G83))=TRUE,주중데이터!G83,주중데이터!F83)))</f>
        <v>6.5</v>
      </c>
      <c r="G83" s="81"/>
      <c r="H83" s="81">
        <f>IF(AND(주중데이터!H83=0,주중데이터!I83=0),0,IF(ISNUMBER(getcolorred(주중데이터!H83))=TRUE,주중데이터!H83,IF(ISNUMBER(getcolorgreen(주중데이터!I83))=TRUE,주중데이터!I83,주중데이터!H83)))</f>
        <v>6.5</v>
      </c>
      <c r="I83" s="81"/>
      <c r="J83" s="81">
        <f>IF(AND(주중데이터!J83=0,주중데이터!K83=0),0,IF(ISNUMBER(getcolorred(주중데이터!J83))=TRUE,주중데이터!J83,IF(ISNUMBER(getcolorgreen(주중데이터!K83))=TRUE,주중데이터!K83,주중데이터!J83)))</f>
        <v>183</v>
      </c>
      <c r="K83" s="81"/>
      <c r="L83" s="81">
        <f>IF(AND(주중데이터!L83=0,주중데이터!M83=0),0,IF(ISNUMBER(getcolorred(주중데이터!L83))=TRUE,주중데이터!L83,IF(ISNUMBER(getcolorgreen(주중데이터!M83))=TRUE,주중데이터!M83,주중데이터!L83)))</f>
        <v>19.88</v>
      </c>
      <c r="M83" s="81"/>
      <c r="N83" s="81">
        <f>IF(AND(주중데이터!N83=0,주중데이터!O83=0),0,IF(ISNUMBER(getcolorred(주중데이터!N83))=TRUE,주중데이터!N83,IF(ISNUMBER(getcolorgreen(주중데이터!O83))=TRUE,주중데이터!O83,주중데이터!N83)))</f>
        <v>19.88</v>
      </c>
      <c r="O83" s="81"/>
      <c r="P83" s="81">
        <f>IF(AND(주중데이터!P83=0,주중데이터!Q83=0),0,IF(ISNUMBER(getcolorred(주중데이터!P83))=TRUE,주중데이터!P83,IF(ISNUMBER(getcolorgreen(주중데이터!Q83))=TRUE,주중데이터!Q83,주중데이터!P83)))</f>
        <v>183</v>
      </c>
      <c r="Q83" s="81"/>
      <c r="R83" s="81">
        <f>IF(AND(주중데이터!R83=0,주중데이터!S83=0),0,IF(ISNUMBER(getcolorred(주중데이터!R83))=TRUE,주중데이터!R83,IF(ISNUMBER(getcolorgreen(주중데이터!S83))=TRUE,주중데이터!S83,주중데이터!R83)))</f>
        <v>183</v>
      </c>
      <c r="S83" s="81"/>
      <c r="T83" s="81">
        <f>IF(AND(주중데이터!T83=0,주중데이터!U83=0),0,IF(ISNUMBER(getcolorred(주중데이터!T83))=TRUE,주중데이터!T83,IF(ISNUMBER(getcolorgreen(주중데이터!U83))=TRUE,주중데이터!U83,주중데이터!T83)))</f>
        <v>183</v>
      </c>
      <c r="U83" s="81"/>
      <c r="V83" s="81">
        <f>IF(AND(주중데이터!V83=0,주중데이터!W83=0),0,IF(ISNUMBER(getcolorred(주중데이터!V83))=TRUE,주중데이터!V83,IF(ISNUMBER(getcolorgreen(주중데이터!W83))=TRUE,주중데이터!W83,주중데이터!V83)))</f>
        <v>672.08</v>
      </c>
      <c r="W83" s="81"/>
      <c r="X83" s="81">
        <f>IF(AND(주중데이터!X83=0,주중데이터!Y83=0),0,IF(ISNUMBER(getcolorred(주중데이터!X83))=TRUE,주중데이터!X83,IF(ISNUMBER(getcolorgreen(주중데이터!Y83))=TRUE,주중데이터!Y83,주중데이터!X83)))</f>
        <v>672.08</v>
      </c>
      <c r="Y83" s="82"/>
      <c r="Z83" s="76"/>
    </row>
    <row r="84" spans="1:27">
      <c r="A84" s="36" t="s">
        <v>24</v>
      </c>
      <c r="B84" s="81">
        <f>IF(AND(주중데이터!B84=0,주중데이터!C84=0),0,IF(ISNUMBER(getcolorred(주중데이터!B84))=TRUE,주중데이터!B84,IF(ISNUMBER(getcolorgreen(주중데이터!C84))=TRUE,주중데이터!C84,주중데이터!B84)))</f>
        <v>171.09</v>
      </c>
      <c r="C84" s="81"/>
      <c r="D84" s="81">
        <f>IF(AND(주중데이터!D84=0,주중데이터!E84=0),0,IF(ISNUMBER(getcolorred(주중데이터!D84))=TRUE,주중데이터!D84,IF(ISNUMBER(getcolorgreen(주중데이터!E84))=TRUE,주중데이터!E84,주중데이터!D84)))</f>
        <v>220</v>
      </c>
      <c r="E84" s="81"/>
      <c r="F84" s="81">
        <f>IF(AND(주중데이터!F84=0,주중데이터!G84=0),0,IF(ISNUMBER(getcolorred(주중데이터!F84))=TRUE,주중데이터!F84,IF(ISNUMBER(getcolorgreen(주중데이터!G84))=TRUE,주중데이터!G84,주중데이터!F84)))</f>
        <v>1.49</v>
      </c>
      <c r="G84" s="81"/>
      <c r="H84" s="81">
        <f>IF(AND(주중데이터!H84=0,주중데이터!I84=0),0,IF(ISNUMBER(getcolorred(주중데이터!H84))=TRUE,주중데이터!H84,IF(ISNUMBER(getcolorgreen(주중데이터!I84))=TRUE,주중데이터!I84,주중데이터!H84)))</f>
        <v>1.49</v>
      </c>
      <c r="I84" s="81"/>
      <c r="J84" s="81">
        <f>IF(AND(주중데이터!J84=0,주중데이터!K84=0),0,IF(ISNUMBER(getcolorred(주중데이터!J84))=TRUE,주중데이터!J84,IF(ISNUMBER(getcolorgreen(주중데이터!K84))=TRUE,주중데이터!K84,주중데이터!J84)))</f>
        <v>171.09</v>
      </c>
      <c r="K84" s="81"/>
      <c r="L84" s="81">
        <f>IF(AND(주중데이터!L84=0,주중데이터!M84=0),0,IF(ISNUMBER(getcolorred(주중데이터!L84))=TRUE,주중데이터!L84,IF(ISNUMBER(getcolorgreen(주중데이터!M84))=TRUE,주중데이터!M84,주중데이터!L84)))</f>
        <v>20.21</v>
      </c>
      <c r="M84" s="81"/>
      <c r="N84" s="81">
        <f>IF(AND(주중데이터!N84=0,주중데이터!O84=0),0,IF(ISNUMBER(getcolorred(주중데이터!N84))=TRUE,주중데이터!N84,IF(ISNUMBER(getcolorgreen(주중데이터!O84))=TRUE,주중데이터!O84,주중데이터!N84)))</f>
        <v>20.21</v>
      </c>
      <c r="O84" s="81"/>
      <c r="P84" s="81">
        <f>IF(AND(주중데이터!P84=0,주중데이터!Q84=0),0,IF(ISNUMBER(getcolorred(주중데이터!P84))=TRUE,주중데이터!P84,IF(ISNUMBER(getcolorgreen(주중데이터!Q84))=TRUE,주중데이터!Q84,주중데이터!P84)))</f>
        <v>171.09</v>
      </c>
      <c r="Q84" s="81"/>
      <c r="R84" s="81">
        <f>IF(AND(주중데이터!R84=0,주중데이터!S84=0),0,IF(ISNUMBER(getcolorred(주중데이터!R84))=TRUE,주중데이터!R84,IF(ISNUMBER(getcolorgreen(주중데이터!S84))=TRUE,주중데이터!S84,주중데이터!R84)))</f>
        <v>171.09</v>
      </c>
      <c r="S84" s="81"/>
      <c r="T84" s="81">
        <f>IF(AND(주중데이터!T84=0,주중데이터!U84=0),0,IF(ISNUMBER(getcolorred(주중데이터!T84))=TRUE,주중데이터!T84,IF(ISNUMBER(getcolorgreen(주중데이터!U84))=TRUE,주중데이터!U84,주중데이터!T84)))</f>
        <v>171.09</v>
      </c>
      <c r="U84" s="81"/>
      <c r="V84" s="81">
        <f>IF(AND(주중데이터!V84=0,주중데이터!W84=0),0,IF(ISNUMBER(getcolorred(주중데이터!V84))=TRUE,주중데이터!V84,IF(ISNUMBER(getcolorgreen(주중데이터!W84))=TRUE,주중데이터!W84,주중데이터!V84)))</f>
        <v>220</v>
      </c>
      <c r="W84" s="81"/>
      <c r="X84" s="81">
        <f>IF(AND(주중데이터!X84=0,주중데이터!Y84=0),0,IF(ISNUMBER(getcolorred(주중데이터!X84))=TRUE,주중데이터!X84,IF(ISNUMBER(getcolorgreen(주중데이터!Y84))=TRUE,주중데이터!Y84,주중데이터!X84)))</f>
        <v>220</v>
      </c>
      <c r="Y84" s="82"/>
      <c r="Z84" s="76"/>
    </row>
    <row r="85" spans="1:27">
      <c r="A85" s="36" t="s">
        <v>25</v>
      </c>
      <c r="B85" s="81">
        <f>IF(AND(주중데이터!B85=0,주중데이터!C85=0),0,IF(ISNUMBER(getcolorred(주중데이터!B85))=TRUE,주중데이터!B85,IF(ISNUMBER(getcolorgreen(주중데이터!C85))=TRUE,주중데이터!C85,주중데이터!B85)))</f>
        <v>171.1</v>
      </c>
      <c r="C85" s="81"/>
      <c r="D85" s="81">
        <f>IF(AND(주중데이터!D85=0,주중데이터!E85=0),0,IF(ISNUMBER(getcolorred(주중데이터!D85))=TRUE,주중데이터!D85,IF(ISNUMBER(getcolorgreen(주중데이터!E85))=TRUE,주중데이터!E85,주중데이터!D85)))</f>
        <v>220</v>
      </c>
      <c r="E85" s="81"/>
      <c r="F85" s="81">
        <f>IF(AND(주중데이터!F85=0,주중데이터!G85=0),0,IF(ISNUMBER(getcolorred(주중데이터!F85))=TRUE,주중데이터!F85,IF(ISNUMBER(getcolorgreen(주중데이터!G85))=TRUE,주중데이터!G85,주중데이터!F85)))</f>
        <v>1.49</v>
      </c>
      <c r="G85" s="81"/>
      <c r="H85" s="81">
        <f>IF(AND(주중데이터!H85=0,주중데이터!I85=0),0,IF(ISNUMBER(getcolorred(주중데이터!H85))=TRUE,주중데이터!H85,IF(ISNUMBER(getcolorgreen(주중데이터!I85))=TRUE,주중데이터!I85,주중데이터!H85)))</f>
        <v>1.49</v>
      </c>
      <c r="I85" s="81"/>
      <c r="J85" s="81">
        <f>IF(AND(주중데이터!J85=0,주중데이터!K85=0),0,IF(ISNUMBER(getcolorred(주중데이터!J85))=TRUE,주중데이터!J85,IF(ISNUMBER(getcolorgreen(주중데이터!K85))=TRUE,주중데이터!K85,주중데이터!J85)))</f>
        <v>171.1</v>
      </c>
      <c r="K85" s="81"/>
      <c r="L85" s="81">
        <f>IF(AND(주중데이터!L85=0,주중데이터!M85=0),0,IF(ISNUMBER(getcolorred(주중데이터!L85))=TRUE,주중데이터!L85,IF(ISNUMBER(getcolorgreen(주중데이터!M85))=TRUE,주중데이터!M85,주중데이터!L85)))</f>
        <v>20.2</v>
      </c>
      <c r="M85" s="81"/>
      <c r="N85" s="81">
        <f>IF(AND(주중데이터!N85=0,주중데이터!O85=0),0,IF(ISNUMBER(getcolorred(주중데이터!N85))=TRUE,주중데이터!N85,IF(ISNUMBER(getcolorgreen(주중데이터!O85))=TRUE,주중데이터!O85,주중데이터!N85)))</f>
        <v>20.2</v>
      </c>
      <c r="O85" s="81"/>
      <c r="P85" s="81">
        <f>IF(AND(주중데이터!P85=0,주중데이터!Q85=0),0,IF(ISNUMBER(getcolorred(주중데이터!P85))=TRUE,주중데이터!P85,IF(ISNUMBER(getcolorgreen(주중데이터!Q85))=TRUE,주중데이터!Q85,주중데이터!P85)))</f>
        <v>171.1</v>
      </c>
      <c r="Q85" s="81"/>
      <c r="R85" s="81">
        <f>IF(AND(주중데이터!R85=0,주중데이터!S85=0),0,IF(ISNUMBER(getcolorred(주중데이터!R85))=TRUE,주중데이터!R85,IF(ISNUMBER(getcolorgreen(주중데이터!S85))=TRUE,주중데이터!S85,주중데이터!R85)))</f>
        <v>171.1</v>
      </c>
      <c r="S85" s="81"/>
      <c r="T85" s="81">
        <f>IF(AND(주중데이터!T85=0,주중데이터!U85=0),0,IF(ISNUMBER(getcolorred(주중데이터!T85))=TRUE,주중데이터!T85,IF(ISNUMBER(getcolorgreen(주중데이터!U85))=TRUE,주중데이터!U85,주중데이터!T85)))</f>
        <v>171.1</v>
      </c>
      <c r="U85" s="81"/>
      <c r="V85" s="81">
        <f>IF(AND(주중데이터!V85=0,주중데이터!W85=0),0,IF(ISNUMBER(getcolorred(주중데이터!V85))=TRUE,주중데이터!V85,IF(ISNUMBER(getcolorgreen(주중데이터!W85))=TRUE,주중데이터!W85,주중데이터!V85)))</f>
        <v>220</v>
      </c>
      <c r="W85" s="81"/>
      <c r="X85" s="81">
        <f>IF(AND(주중데이터!X85=0,주중데이터!Y85=0),0,IF(ISNUMBER(getcolorred(주중데이터!X85))=TRUE,주중데이터!X85,IF(ISNUMBER(getcolorgreen(주중데이터!Y85))=TRUE,주중데이터!Y85,주중데이터!X85)))</f>
        <v>220</v>
      </c>
      <c r="Y85" s="82"/>
      <c r="Z85" s="76"/>
    </row>
    <row r="86" spans="1:27">
      <c r="A86" s="36" t="s">
        <v>26</v>
      </c>
      <c r="B86" s="81">
        <f>IF(AND(주중데이터!B86=0,주중데이터!C86=0),0,IF(ISNUMBER(getcolorred(주중데이터!B86))=TRUE,주중데이터!B86,IF(ISNUMBER(getcolorgreen(주중데이터!C86))=TRUE,주중데이터!C86,주중데이터!B86)))</f>
        <v>172.98</v>
      </c>
      <c r="C86" s="81"/>
      <c r="D86" s="81">
        <f>IF(AND(주중데이터!D86=0,주중데이터!E86=0),0,IF(ISNUMBER(getcolorred(주중데이터!D86))=TRUE,주중데이터!D86,IF(ISNUMBER(getcolorgreen(주중데이터!E86))=TRUE,주중데이터!E86,주중데이터!D86)))</f>
        <v>258.69</v>
      </c>
      <c r="E86" s="81"/>
      <c r="F86" s="81">
        <f>IF(AND(주중데이터!F86=0,주중데이터!G86=0),0,IF(ISNUMBER(getcolorred(주중데이터!F86))=TRUE,주중데이터!F86,IF(ISNUMBER(getcolorgreen(주중데이터!G86))=TRUE,주중데이터!G86,주중데이터!F86)))</f>
        <v>1.51</v>
      </c>
      <c r="G86" s="81"/>
      <c r="H86" s="81">
        <f>IF(AND(주중데이터!H86=0,주중데이터!I86=0),0,IF(ISNUMBER(getcolorred(주중데이터!H86))=TRUE,주중데이터!H86,IF(ISNUMBER(getcolorgreen(주중데이터!I86))=TRUE,주중데이터!I86,주중데이터!H86)))</f>
        <v>1.51</v>
      </c>
      <c r="I86" s="81"/>
      <c r="J86" s="81">
        <f>IF(AND(주중데이터!J86=0,주중데이터!K86=0),0,IF(ISNUMBER(getcolorred(주중데이터!J86))=TRUE,주중데이터!J86,IF(ISNUMBER(getcolorgreen(주중데이터!K86))=TRUE,주중데이터!K86,주중데이터!J86)))</f>
        <v>172.98</v>
      </c>
      <c r="K86" s="81"/>
      <c r="L86" s="81">
        <f>IF(AND(주중데이터!L86=0,주중데이터!M86=0),0,IF(ISNUMBER(getcolorred(주중데이터!L86))=TRUE,주중데이터!L86,IF(ISNUMBER(getcolorgreen(주중데이터!M86))=TRUE,주중데이터!M86,주중데이터!L86)))</f>
        <v>20.14</v>
      </c>
      <c r="M86" s="81"/>
      <c r="N86" s="81">
        <f>IF(AND(주중데이터!N86=0,주중데이터!O86=0),0,IF(ISNUMBER(getcolorred(주중데이터!N86))=TRUE,주중데이터!N86,IF(ISNUMBER(getcolorgreen(주중데이터!O86))=TRUE,주중데이터!O86,주중데이터!N86)))</f>
        <v>20.14</v>
      </c>
      <c r="O86" s="81"/>
      <c r="P86" s="81">
        <f>IF(AND(주중데이터!P86=0,주중데이터!Q86=0),0,IF(ISNUMBER(getcolorred(주중데이터!P86))=TRUE,주중데이터!P86,IF(ISNUMBER(getcolorgreen(주중데이터!Q86))=TRUE,주중데이터!Q86,주중데이터!P86)))</f>
        <v>172.98</v>
      </c>
      <c r="Q86" s="81"/>
      <c r="R86" s="81">
        <f>IF(AND(주중데이터!R86=0,주중데이터!S86=0),0,IF(ISNUMBER(getcolorred(주중데이터!R86))=TRUE,주중데이터!R86,IF(ISNUMBER(getcolorgreen(주중데이터!S86))=TRUE,주중데이터!S86,주중데이터!R86)))</f>
        <v>172.98</v>
      </c>
      <c r="S86" s="81"/>
      <c r="T86" s="81">
        <f>IF(AND(주중데이터!T86=0,주중데이터!U86=0),0,IF(ISNUMBER(getcolorred(주중데이터!T86))=TRUE,주중데이터!T86,IF(ISNUMBER(getcolorgreen(주중데이터!U86))=TRUE,주중데이터!U86,주중데이터!T86)))</f>
        <v>172.98</v>
      </c>
      <c r="U86" s="81"/>
      <c r="V86" s="81">
        <f>IF(AND(주중데이터!V86=0,주중데이터!W86=0),0,IF(ISNUMBER(getcolorred(주중데이터!V86))=TRUE,주중데이터!V86,IF(ISNUMBER(getcolorgreen(주중데이터!W86))=TRUE,주중데이터!W86,주중데이터!V86)))</f>
        <v>287.89999999999998</v>
      </c>
      <c r="W86" s="81"/>
      <c r="X86" s="81">
        <f>IF(AND(주중데이터!X86=0,주중데이터!Y86=0),0,IF(ISNUMBER(getcolorred(주중데이터!X86))=TRUE,주중데이터!X86,IF(ISNUMBER(getcolorgreen(주중데이터!Y86))=TRUE,주중데이터!Y86,주중데이터!X86)))</f>
        <v>287.89999999999998</v>
      </c>
      <c r="Y86" s="82"/>
      <c r="Z86" s="76"/>
    </row>
    <row r="87" spans="1:27">
      <c r="A87" s="36" t="s">
        <v>27</v>
      </c>
      <c r="B87" s="81">
        <f>IF(AND(주중데이터!B87=0,주중데이터!C87=0),0,IF(ISNUMBER(getcolorred(주중데이터!B87))=TRUE,주중데이터!B87,IF(ISNUMBER(getcolorgreen(주중데이터!C87))=TRUE,주중데이터!C87,주중데이터!B87)))</f>
        <v>171.27</v>
      </c>
      <c r="C87" s="81"/>
      <c r="D87" s="81">
        <f>IF(AND(주중데이터!D87=0,주중데이터!E87=0),0,IF(ISNUMBER(getcolorred(주중데이터!D87))=TRUE,주중데이터!D87,IF(ISNUMBER(getcolorgreen(주중데이터!E87))=TRUE,주중데이터!E87,주중데이터!D87)))</f>
        <v>251.46</v>
      </c>
      <c r="E87" s="81"/>
      <c r="F87" s="81">
        <f>IF(AND(주중데이터!F87=0,주중데이터!G87=0),0,IF(ISNUMBER(getcolorred(주중데이터!F87))=TRUE,주중데이터!F87,IF(ISNUMBER(getcolorgreen(주중데이터!G87))=TRUE,주중데이터!G87,주중데이터!F87)))</f>
        <v>1.55</v>
      </c>
      <c r="G87" s="81"/>
      <c r="H87" s="81">
        <f>IF(AND(주중데이터!H87=0,주중데이터!I87=0),0,IF(ISNUMBER(getcolorred(주중데이터!H87))=TRUE,주중데이터!H87,IF(ISNUMBER(getcolorgreen(주중데이터!I87))=TRUE,주중데이터!I87,주중데이터!H87)))</f>
        <v>1.55</v>
      </c>
      <c r="I87" s="81"/>
      <c r="J87" s="81">
        <f>IF(AND(주중데이터!J87=0,주중데이터!K87=0),0,IF(ISNUMBER(getcolorred(주중데이터!J87))=TRUE,주중데이터!J87,IF(ISNUMBER(getcolorgreen(주중데이터!K87))=TRUE,주중데이터!K87,주중데이터!J87)))</f>
        <v>171.27</v>
      </c>
      <c r="K87" s="81"/>
      <c r="L87" s="81">
        <f>IF(AND(주중데이터!L87=0,주중데이터!M87=0),0,IF(ISNUMBER(getcolorred(주중데이터!L87))=TRUE,주중데이터!L87,IF(ISNUMBER(getcolorgreen(주중데이터!M87))=TRUE,주중데이터!M87,주중데이터!L87)))</f>
        <v>20.14</v>
      </c>
      <c r="M87" s="81"/>
      <c r="N87" s="81">
        <f>IF(AND(주중데이터!N87=0,주중데이터!O87=0),0,IF(ISNUMBER(getcolorred(주중데이터!N87))=TRUE,주중데이터!N87,IF(ISNUMBER(getcolorgreen(주중데이터!O87))=TRUE,주중데이터!O87,주중데이터!N87)))</f>
        <v>20.14</v>
      </c>
      <c r="O87" s="81"/>
      <c r="P87" s="81">
        <f>IF(AND(주중데이터!P87=0,주중데이터!Q87=0),0,IF(ISNUMBER(getcolorred(주중데이터!P87))=TRUE,주중데이터!P87,IF(ISNUMBER(getcolorgreen(주중데이터!Q87))=TRUE,주중데이터!Q87,주중데이터!P87)))</f>
        <v>171.27</v>
      </c>
      <c r="Q87" s="81"/>
      <c r="R87" s="81">
        <f>IF(AND(주중데이터!R87=0,주중데이터!S87=0),0,IF(ISNUMBER(getcolorred(주중데이터!R87))=TRUE,주중데이터!R87,IF(ISNUMBER(getcolorgreen(주중데이터!S87))=TRUE,주중데이터!S87,주중데이터!R87)))</f>
        <v>171.27</v>
      </c>
      <c r="S87" s="81"/>
      <c r="T87" s="81">
        <f>IF(AND(주중데이터!T87=0,주중데이터!U87=0),0,IF(ISNUMBER(getcolorred(주중데이터!T87))=TRUE,주중데이터!T87,IF(ISNUMBER(getcolorgreen(주중데이터!U87))=TRUE,주중데이터!U87,주중데이터!T87)))</f>
        <v>199.99</v>
      </c>
      <c r="U87" s="81"/>
      <c r="V87" s="81">
        <f>IF(AND(주중데이터!V87=0,주중데이터!W87=0),0,IF(ISNUMBER(getcolorred(주중데이터!V87))=TRUE,주중데이터!V87,IF(ISNUMBER(getcolorgreen(주중데이터!W87))=TRUE,주중데이터!W87,주중데이터!V87)))</f>
        <v>260.83</v>
      </c>
      <c r="W87" s="81"/>
      <c r="X87" s="81">
        <f>IF(AND(주중데이터!X87=0,주중데이터!Y87=0),0,IF(ISNUMBER(getcolorred(주중데이터!X87))=TRUE,주중데이터!X87,IF(ISNUMBER(getcolorgreen(주중데이터!Y87))=TRUE,주중데이터!Y87,주중데이터!X87)))</f>
        <v>260.83</v>
      </c>
      <c r="Y87" s="82"/>
      <c r="Z87" s="76"/>
    </row>
    <row r="88" spans="1:27">
      <c r="A88" s="36" t="s">
        <v>28</v>
      </c>
      <c r="B88" s="81">
        <f>IF(AND(주중데이터!B88=0,주중데이터!C88=0),0,IF(ISNUMBER(getcolorred(주중데이터!B88))=TRUE,주중데이터!B88,IF(ISNUMBER(getcolorgreen(주중데이터!C88))=TRUE,주중데이터!C88,주중데이터!B88)))</f>
        <v>169.19</v>
      </c>
      <c r="C88" s="81"/>
      <c r="D88" s="81">
        <f>IF(AND(주중데이터!D88=0,주중데이터!E88=0),0,IF(ISNUMBER(getcolorred(주중데이터!D88))=TRUE,주중데이터!D88,IF(ISNUMBER(getcolorgreen(주중데이터!E88))=TRUE,주중데이터!E88,주중데이터!D88)))</f>
        <v>231.09</v>
      </c>
      <c r="E88" s="81"/>
      <c r="F88" s="81">
        <f>IF(AND(주중데이터!F88=0,주중데이터!G88=0),0,IF(ISNUMBER(getcolorred(주중데이터!F88))=TRUE,주중데이터!F88,IF(ISNUMBER(getcolorgreen(주중데이터!G88))=TRUE,주중데이터!G88,주중데이터!F88)))</f>
        <v>20</v>
      </c>
      <c r="G88" s="81"/>
      <c r="H88" s="81">
        <f>IF(AND(주중데이터!H88=0,주중데이터!I88=0),0,IF(ISNUMBER(getcolorred(주중데이터!H88))=TRUE,주중데이터!H88,IF(ISNUMBER(getcolorgreen(주중데이터!I88))=TRUE,주중데이터!I88,주중데이터!H88)))</f>
        <v>20</v>
      </c>
      <c r="I88" s="81"/>
      <c r="J88" s="81">
        <f>IF(AND(주중데이터!J88=0,주중데이터!K88=0),0,IF(ISNUMBER(getcolorred(주중데이터!J88))=TRUE,주중데이터!J88,IF(ISNUMBER(getcolorgreen(주중데이터!K88))=TRUE,주중데이터!K88,주중데이터!J88)))</f>
        <v>169.19</v>
      </c>
      <c r="K88" s="81"/>
      <c r="L88" s="81">
        <f>IF(AND(주중데이터!L88=0,주중데이터!M88=0),0,IF(ISNUMBER(getcolorred(주중데이터!L88))=TRUE,주중데이터!L88,IF(ISNUMBER(getcolorgreen(주중데이터!M88))=TRUE,주중데이터!M88,주중데이터!L88)))</f>
        <v>20.309999999999999</v>
      </c>
      <c r="M88" s="81"/>
      <c r="N88" s="81">
        <f>IF(AND(주중데이터!N88=0,주중데이터!O88=0),0,IF(ISNUMBER(getcolorred(주중데이터!N88))=TRUE,주중데이터!N88,IF(ISNUMBER(getcolorgreen(주중데이터!O88))=TRUE,주중데이터!O88,주중데이터!N88)))</f>
        <v>20.309999999999999</v>
      </c>
      <c r="O88" s="81"/>
      <c r="P88" s="81">
        <f>IF(AND(주중데이터!P88=0,주중데이터!Q88=0),0,IF(ISNUMBER(getcolorred(주중데이터!P88))=TRUE,주중데이터!P88,IF(ISNUMBER(getcolorgreen(주중데이터!Q88))=TRUE,주중데이터!Q88,주중데이터!P88)))</f>
        <v>146.1</v>
      </c>
      <c r="Q88" s="81"/>
      <c r="R88" s="81">
        <f>IF(AND(주중데이터!R88=0,주중데이터!S88=0),0,IF(ISNUMBER(getcolorred(주중데이터!R88))=TRUE,주중데이터!R88,IF(ISNUMBER(getcolorgreen(주중데이터!S88))=TRUE,주중데이터!S88,주중데이터!R88)))</f>
        <v>146.1</v>
      </c>
      <c r="S88" s="81"/>
      <c r="T88" s="81">
        <f>IF(AND(주중데이터!T88=0,주중데이터!U88=0),0,IF(ISNUMBER(getcolorred(주중데이터!T88))=TRUE,주중데이터!T88,IF(ISNUMBER(getcolorgreen(주중데이터!U88))=TRUE,주중데이터!U88,주중데이터!T88)))</f>
        <v>210.87</v>
      </c>
      <c r="U88" s="81"/>
      <c r="V88" s="81">
        <f>IF(AND(주중데이터!V88=0,주중데이터!W88=0),0,IF(ISNUMBER(getcolorred(주중데이터!V88))=TRUE,주중데이터!V88,IF(ISNUMBER(getcolorgreen(주중데이터!W88))=TRUE,주중데이터!W88,주중데이터!V88)))</f>
        <v>220</v>
      </c>
      <c r="W88" s="81"/>
      <c r="X88" s="81">
        <f>IF(AND(주중데이터!X88=0,주중데이터!Y88=0),0,IF(ISNUMBER(getcolorred(주중데이터!X88))=TRUE,주중데이터!X88,IF(ISNUMBER(getcolorgreen(주중데이터!Y88))=TRUE,주중데이터!Y88,주중데이터!X88)))</f>
        <v>220</v>
      </c>
      <c r="Y88" s="82"/>
      <c r="Z88" s="76"/>
    </row>
    <row r="89" spans="1:27">
      <c r="A89" s="36" t="s">
        <v>29</v>
      </c>
      <c r="B89" s="81">
        <f>IF(AND(주중데이터!B89=0,주중데이터!C89=0),0,IF(ISNUMBER(getcolorred(주중데이터!B89))=TRUE,주중데이터!B89,IF(ISNUMBER(getcolorgreen(주중데이터!C89))=TRUE,주중데이터!C89,주중데이터!B89)))</f>
        <v>168.22</v>
      </c>
      <c r="C89" s="81"/>
      <c r="D89" s="81">
        <f>IF(AND(주중데이터!D89=0,주중데이터!E89=0),0,IF(ISNUMBER(getcolorred(주중데이터!D89))=TRUE,주중데이터!D89,IF(ISNUMBER(getcolorgreen(주중데이터!E89))=TRUE,주중데이터!E89,주중데이터!D89)))</f>
        <v>213.97</v>
      </c>
      <c r="E89" s="81"/>
      <c r="F89" s="81">
        <f>IF(AND(주중데이터!F89=0,주중데이터!G89=0),0,IF(ISNUMBER(getcolorred(주중데이터!F89))=TRUE,주중데이터!F89,IF(ISNUMBER(getcolorgreen(주중데이터!G89))=TRUE,주중데이터!G89,주중데이터!F89)))</f>
        <v>20</v>
      </c>
      <c r="G89" s="81"/>
      <c r="H89" s="81">
        <f>IF(AND(주중데이터!H89=0,주중데이터!I89=0),0,IF(ISNUMBER(getcolorred(주중데이터!H89))=TRUE,주중데이터!H89,IF(ISNUMBER(getcolorgreen(주중데이터!I89))=TRUE,주중데이터!I89,주중데이터!H89)))</f>
        <v>20</v>
      </c>
      <c r="I89" s="81"/>
      <c r="J89" s="81">
        <f>IF(AND(주중데이터!J89=0,주중데이터!K89=0),0,IF(ISNUMBER(getcolorred(주중데이터!J89))=TRUE,주중데이터!J89,IF(ISNUMBER(getcolorgreen(주중데이터!K89))=TRUE,주중데이터!K89,주중데이터!J89)))</f>
        <v>168.22</v>
      </c>
      <c r="K89" s="81"/>
      <c r="L89" s="81">
        <f>IF(AND(주중데이터!L89=0,주중데이터!M89=0),0,IF(ISNUMBER(getcolorred(주중데이터!L89))=TRUE,주중데이터!L89,IF(ISNUMBER(getcolorgreen(주중데이터!M89))=TRUE,주중데이터!M89,주중데이터!L89)))</f>
        <v>20.27</v>
      </c>
      <c r="M89" s="81"/>
      <c r="N89" s="81">
        <f>IF(AND(주중데이터!N89=0,주중데이터!O89=0),0,IF(ISNUMBER(getcolorred(주중데이터!N89))=TRUE,주중데이터!N89,IF(ISNUMBER(getcolorgreen(주중데이터!O89))=TRUE,주중데이터!O89,주중데이터!N89)))</f>
        <v>20.27</v>
      </c>
      <c r="O89" s="81"/>
      <c r="P89" s="81">
        <f>IF(AND(주중데이터!P89=0,주중데이터!Q89=0),0,IF(ISNUMBER(getcolorred(주중데이터!P89))=TRUE,주중데이터!P89,IF(ISNUMBER(getcolorgreen(주중데이터!Q89))=TRUE,주중데이터!Q89,주중데이터!P89)))</f>
        <v>73.290000000000006</v>
      </c>
      <c r="Q89" s="81"/>
      <c r="R89" s="81">
        <f>IF(AND(주중데이터!R89=0,주중데이터!S89=0),0,IF(ISNUMBER(getcolorred(주중데이터!R89))=TRUE,주중데이터!R89,IF(ISNUMBER(getcolorgreen(주중데이터!S89))=TRUE,주중데이터!S89,주중데이터!R89)))</f>
        <v>73.290000000000006</v>
      </c>
      <c r="S89" s="81"/>
      <c r="T89" s="81">
        <f>IF(AND(주중데이터!T89=0,주중데이터!U89=0),0,IF(ISNUMBER(getcolorred(주중데이터!T89))=TRUE,주중데이터!T89,IF(ISNUMBER(getcolorgreen(주중데이터!U89))=TRUE,주중데이터!U89,주중데이터!T89)))</f>
        <v>187.12</v>
      </c>
      <c r="U89" s="81"/>
      <c r="V89" s="81">
        <f>IF(AND(주중데이터!V89=0,주중데이터!W89=0),0,IF(ISNUMBER(getcolorred(주중데이터!V89))=TRUE,주중데이터!V89,IF(ISNUMBER(getcolorgreen(주중데이터!W89))=TRUE,주중데이터!W89,주중데이터!V89)))</f>
        <v>204.77</v>
      </c>
      <c r="W89" s="81"/>
      <c r="X89" s="81">
        <f>IF(AND(주중데이터!X89=0,주중데이터!Y89=0),0,IF(ISNUMBER(getcolorred(주중데이터!X89))=TRUE,주중데이터!X89,IF(ISNUMBER(getcolorgreen(주중데이터!Y89))=TRUE,주중데이터!Y89,주중데이터!X89)))</f>
        <v>204.77</v>
      </c>
      <c r="Y89" s="82"/>
      <c r="Z89" s="76"/>
    </row>
    <row r="90" spans="1:27">
      <c r="A90" s="36" t="s">
        <v>30</v>
      </c>
      <c r="B90" s="81">
        <f>IF(AND(주중데이터!B90=0,주중데이터!C90=0),0,IF(ISNUMBER(getcolorred(주중데이터!B90))=TRUE,주중데이터!B90,IF(ISNUMBER(getcolorgreen(주중데이터!C90))=TRUE,주중데이터!C90,주중데이터!B90)))</f>
        <v>167.04</v>
      </c>
      <c r="C90" s="81"/>
      <c r="D90" s="81">
        <f>IF(AND(주중데이터!D90=0,주중데이터!E90=0),0,IF(ISNUMBER(getcolorred(주중데이터!D90))=TRUE,주중데이터!D90,IF(ISNUMBER(getcolorgreen(주중데이터!E90))=TRUE,주중데이터!E90,주중데이터!D90)))</f>
        <v>177.95</v>
      </c>
      <c r="E90" s="81"/>
      <c r="F90" s="81">
        <f>IF(AND(주중데이터!F90=0,주중데이터!G90=0),0,IF(ISNUMBER(getcolorred(주중데이터!F90))=TRUE,주중데이터!F90,IF(ISNUMBER(getcolorgreen(주중데이터!G90))=TRUE,주중데이터!G90,주중데이터!F90)))</f>
        <v>20</v>
      </c>
      <c r="G90" s="81"/>
      <c r="H90" s="81">
        <f>IF(AND(주중데이터!H90=0,주중데이터!I90=0),0,IF(ISNUMBER(getcolorred(주중데이터!H90))=TRUE,주중데이터!H90,IF(ISNUMBER(getcolorgreen(주중데이터!I90))=TRUE,주중데이터!I90,주중데이터!H90)))</f>
        <v>20</v>
      </c>
      <c r="I90" s="81"/>
      <c r="J90" s="81">
        <f>IF(AND(주중데이터!J90=0,주중데이터!K90=0),0,IF(ISNUMBER(getcolorred(주중데이터!J90))=TRUE,주중데이터!J90,IF(ISNUMBER(getcolorgreen(주중데이터!K90))=TRUE,주중데이터!K90,주중데이터!J90)))</f>
        <v>167.04</v>
      </c>
      <c r="K90" s="81"/>
      <c r="L90" s="81">
        <f>IF(AND(주중데이터!L90=0,주중데이터!M90=0),0,IF(ISNUMBER(getcolorred(주중데이터!L90))=TRUE,주중데이터!L90,IF(ISNUMBER(getcolorgreen(주중데이터!M90))=TRUE,주중데이터!M90,주중데이터!L90)))</f>
        <v>20.27</v>
      </c>
      <c r="M90" s="81"/>
      <c r="N90" s="81">
        <f>IF(AND(주중데이터!N90=0,주중데이터!O90=0),0,IF(ISNUMBER(getcolorred(주중데이터!N90))=TRUE,주중데이터!N90,IF(ISNUMBER(getcolorgreen(주중데이터!O90))=TRUE,주중데이터!O90,주중데이터!N90)))</f>
        <v>20.27</v>
      </c>
      <c r="O90" s="81"/>
      <c r="P90" s="81">
        <f>IF(AND(주중데이터!P90=0,주중데이터!Q90=0),0,IF(ISNUMBER(getcolorred(주중데이터!P90))=TRUE,주중데이터!P90,IF(ISNUMBER(getcolorgreen(주중데이터!Q90))=TRUE,주중데이터!Q90,주중데이터!P90)))</f>
        <v>24.54</v>
      </c>
      <c r="Q90" s="81"/>
      <c r="R90" s="81">
        <f>IF(AND(주중데이터!R90=0,주중데이터!S90=0),0,IF(ISNUMBER(getcolorred(주중데이터!R90))=TRUE,주중데이터!R90,IF(ISNUMBER(getcolorgreen(주중데이터!S90))=TRUE,주중데이터!S90,주중데이터!R90)))</f>
        <v>24.54</v>
      </c>
      <c r="S90" s="81"/>
      <c r="T90" s="81">
        <f>IF(AND(주중데이터!T90=0,주중데이터!U90=0),0,IF(ISNUMBER(getcolorred(주중데이터!T90))=TRUE,주중데이터!T90,IF(ISNUMBER(getcolorgreen(주중데이터!U90))=TRUE,주중데이터!U90,주중데이터!T90)))</f>
        <v>198</v>
      </c>
      <c r="U90" s="81"/>
      <c r="V90" s="81">
        <f>IF(AND(주중데이터!V90=0,주중데이터!W90=0),0,IF(ISNUMBER(getcolorred(주중데이터!V90))=TRUE,주중데이터!V90,IF(ISNUMBER(getcolorgreen(주중데이터!W90))=TRUE,주중데이터!W90,주중데이터!V90)))</f>
        <v>172.44</v>
      </c>
      <c r="W90" s="81"/>
      <c r="X90" s="81">
        <f>IF(AND(주중데이터!X90=0,주중데이터!Y90=0),0,IF(ISNUMBER(getcolorred(주중데이터!X90))=TRUE,주중데이터!X90,IF(ISNUMBER(getcolorgreen(주중데이터!Y90))=TRUE,주중데이터!Y90,주중데이터!X90)))</f>
        <v>172.44</v>
      </c>
      <c r="Y90" s="82"/>
      <c r="Z90" s="76"/>
    </row>
    <row r="91" spans="1:27">
      <c r="A91" s="36" t="s">
        <v>31</v>
      </c>
      <c r="B91" s="81">
        <f>IF(AND(주중데이터!B91=0,주중데이터!C91=0),0,IF(ISNUMBER(getcolorred(주중데이터!B91))=TRUE,주중데이터!B91,IF(ISNUMBER(getcolorgreen(주중데이터!C91))=TRUE,주중데이터!C91,주중데이터!B91)))</f>
        <v>127</v>
      </c>
      <c r="C91" s="81"/>
      <c r="D91" s="81">
        <f>IF(AND(주중데이터!D91=0,주중데이터!E91=0),0,IF(ISNUMBER(getcolorred(주중데이터!D91))=TRUE,주중데이터!D91,IF(ISNUMBER(getcolorgreen(주중데이터!E91))=TRUE,주중데이터!E91,주중데이터!D91)))</f>
        <v>127</v>
      </c>
      <c r="E91" s="81"/>
      <c r="F91" s="81">
        <f>IF(AND(주중데이터!F91=0,주중데이터!G91=0),0,IF(ISNUMBER(getcolorred(주중데이터!F91))=TRUE,주중데이터!F91,IF(ISNUMBER(getcolorgreen(주중데이터!G91))=TRUE,주중데이터!G91,주중데이터!F91)))</f>
        <v>2.0299999999999998</v>
      </c>
      <c r="G91" s="81"/>
      <c r="H91" s="81">
        <f>IF(AND(주중데이터!H91=0,주중데이터!I91=0),0,IF(ISNUMBER(getcolorred(주중데이터!H91))=TRUE,주중데이터!H91,IF(ISNUMBER(getcolorgreen(주중데이터!I91))=TRUE,주중데이터!I91,주중데이터!H91)))</f>
        <v>2.0299999999999998</v>
      </c>
      <c r="I91" s="81"/>
      <c r="J91" s="81">
        <f>IF(AND(주중데이터!J91=0,주중데이터!K91=0),0,IF(ISNUMBER(getcolorred(주중데이터!J91))=TRUE,주중데이터!J91,IF(ISNUMBER(getcolorgreen(주중데이터!K91))=TRUE,주중데이터!K91,주중데이터!J91)))</f>
        <v>127</v>
      </c>
      <c r="K91" s="81"/>
      <c r="L91" s="81">
        <f>IF(AND(주중데이터!L91=0,주중데이터!M91=0),0,IF(ISNUMBER(getcolorred(주중데이터!L91))=TRUE,주중데이터!L91,IF(ISNUMBER(getcolorgreen(주중데이터!M91))=TRUE,주중데이터!M91,주중데이터!L91)))</f>
        <v>19.88</v>
      </c>
      <c r="M91" s="81"/>
      <c r="N91" s="81">
        <f>IF(AND(주중데이터!N91=0,주중데이터!O91=0),0,IF(ISNUMBER(getcolorred(주중데이터!N91))=TRUE,주중데이터!N91,IF(ISNUMBER(getcolorgreen(주중데이터!O91))=TRUE,주중데이터!O91,주중데이터!N91)))</f>
        <v>19.88</v>
      </c>
      <c r="O91" s="81"/>
      <c r="P91" s="81">
        <f>IF(AND(주중데이터!P91=0,주중데이터!Q91=0),0,IF(ISNUMBER(getcolorred(주중데이터!P91))=TRUE,주중데이터!P91,IF(ISNUMBER(getcolorgreen(주중데이터!Q91))=TRUE,주중데이터!Q91,주중데이터!P91)))</f>
        <v>19.88</v>
      </c>
      <c r="Q91" s="81"/>
      <c r="R91" s="81">
        <f>IF(AND(주중데이터!R91=0,주중데이터!S91=0),0,IF(ISNUMBER(getcolorred(주중데이터!R91))=TRUE,주중데이터!R91,IF(ISNUMBER(getcolorgreen(주중데이터!S91))=TRUE,주중데이터!S91,주중데이터!R91)))</f>
        <v>19.88</v>
      </c>
      <c r="S91" s="81"/>
      <c r="T91" s="81">
        <f>IF(AND(주중데이터!T91=0,주중데이터!U91=0),0,IF(ISNUMBER(getcolorred(주중데이터!T91))=TRUE,주중데이터!T91,IF(ISNUMBER(getcolorgreen(주중데이터!U91))=TRUE,주중데이터!U91,주중데이터!T91)))</f>
        <v>127</v>
      </c>
      <c r="U91" s="81"/>
      <c r="V91" s="81">
        <f>IF(AND(주중데이터!V91=0,주중데이터!W91=0),0,IF(ISNUMBER(getcolorred(주중데이터!V91))=TRUE,주중데이터!V91,IF(ISNUMBER(getcolorgreen(주중데이터!W91))=TRUE,주중데이터!W91,주중데이터!V91)))</f>
        <v>127</v>
      </c>
      <c r="W91" s="81"/>
      <c r="X91" s="81">
        <f>IF(AND(주중데이터!X91=0,주중데이터!Y91=0),0,IF(ISNUMBER(getcolorred(주중데이터!X91))=TRUE,주중데이터!X91,IF(ISNUMBER(getcolorgreen(주중데이터!Y91))=TRUE,주중데이터!Y91,주중데이터!X91)))</f>
        <v>127</v>
      </c>
      <c r="Y91" s="82"/>
      <c r="Z91" s="76"/>
    </row>
    <row r="92" spans="1:27">
      <c r="A92" s="36" t="s">
        <v>32</v>
      </c>
      <c r="B92" s="81">
        <f>IF(AND(주중데이터!B92=0,주중데이터!C92=0),0,IF(ISNUMBER(getcolorred(주중데이터!B92))=TRUE,주중데이터!B92,IF(ISNUMBER(getcolorgreen(주중데이터!C92))=TRUE,주중데이터!C92,주중데이터!B92)))</f>
        <v>170.49</v>
      </c>
      <c r="C92" s="81"/>
      <c r="D92" s="81">
        <f>IF(AND(주중데이터!D92=0,주중데이터!E92=0),0,IF(ISNUMBER(getcolorred(주중데이터!D92))=TRUE,주중데이터!D92,IF(ISNUMBER(getcolorgreen(주중데이터!E92))=TRUE,주중데이터!E92,주중데이터!D92)))</f>
        <v>183.83</v>
      </c>
      <c r="E92" s="81"/>
      <c r="F92" s="81">
        <f>IF(AND(주중데이터!F92=0,주중데이터!G92=0),0,IF(ISNUMBER(getcolorred(주중데이터!F92))=TRUE,주중데이터!F92,IF(ISNUMBER(getcolorgreen(주중데이터!G92))=TRUE,주중데이터!G92,주중데이터!F92)))</f>
        <v>2.19</v>
      </c>
      <c r="G92" s="81"/>
      <c r="H92" s="81">
        <f>IF(AND(주중데이터!H92=0,주중데이터!I92=0),0,IF(ISNUMBER(getcolorred(주중데이터!H92))=TRUE,주중데이터!H92,IF(ISNUMBER(getcolorgreen(주중데이터!I92))=TRUE,주중데이터!I92,주중데이터!H92)))</f>
        <v>2.19</v>
      </c>
      <c r="I92" s="81"/>
      <c r="J92" s="81">
        <f>IF(AND(주중데이터!J92=0,주중데이터!K92=0),0,IF(ISNUMBER(getcolorred(주중데이터!J92))=TRUE,주중데이터!J92,IF(ISNUMBER(getcolorgreen(주중데이터!K92))=TRUE,주중데이터!K92,주중데이터!J92)))</f>
        <v>170.49</v>
      </c>
      <c r="K92" s="81"/>
      <c r="L92" s="81">
        <f>IF(AND(주중데이터!L92=0,주중데이터!M92=0),0,IF(ISNUMBER(getcolorred(주중데이터!L92))=TRUE,주중데이터!L92,IF(ISNUMBER(getcolorgreen(주중데이터!M92))=TRUE,주중데이터!M92,주중데이터!L92)))</f>
        <v>18.27</v>
      </c>
      <c r="M92" s="81"/>
      <c r="N92" s="81">
        <f>IF(AND(주중데이터!N92=0,주중데이터!O92=0),0,IF(ISNUMBER(getcolorred(주중데이터!N92))=TRUE,주중데이터!N92,IF(ISNUMBER(getcolorgreen(주중데이터!O92))=TRUE,주중데이터!O92,주중데이터!N92)))</f>
        <v>18.27</v>
      </c>
      <c r="O92" s="81"/>
      <c r="P92" s="81">
        <f>IF(AND(주중데이터!P92=0,주중데이터!Q92=0),0,IF(ISNUMBER(getcolorred(주중데이터!P92))=TRUE,주중데이터!P92,IF(ISNUMBER(getcolorgreen(주중데이터!Q92))=TRUE,주중데이터!Q92,주중데이터!P92)))</f>
        <v>18.27</v>
      </c>
      <c r="Q92" s="81"/>
      <c r="R92" s="81">
        <f>IF(AND(주중데이터!R92=0,주중데이터!S92=0),0,IF(ISNUMBER(getcolorred(주중데이터!R92))=TRUE,주중데이터!R92,IF(ISNUMBER(getcolorgreen(주중데이터!S92))=TRUE,주중데이터!S92,주중데이터!R92)))</f>
        <v>18.27</v>
      </c>
      <c r="S92" s="81"/>
      <c r="T92" s="81">
        <f>IF(AND(주중데이터!T92=0,주중데이터!U92=0),0,IF(ISNUMBER(getcolorred(주중데이터!T92))=TRUE,주중데이터!T92,IF(ISNUMBER(getcolorgreen(주중데이터!U92))=TRUE,주중데이터!U92,주중데이터!T92)))</f>
        <v>220.9</v>
      </c>
      <c r="U92" s="81"/>
      <c r="V92" s="81">
        <f>IF(AND(주중데이터!V92=0,주중데이터!W92=0),0,IF(ISNUMBER(getcolorred(주중데이터!V92))=TRUE,주중데이터!V92,IF(ISNUMBER(getcolorgreen(주중데이터!W92))=TRUE,주중데이터!W92,주중데이터!V92)))</f>
        <v>178.83</v>
      </c>
      <c r="W92" s="81"/>
      <c r="X92" s="81">
        <f>IF(AND(주중데이터!X92=0,주중데이터!Y92=0),0,IF(ISNUMBER(getcolorred(주중데이터!X92))=TRUE,주중데이터!X92,IF(ISNUMBER(getcolorgreen(주중데이터!Y92))=TRUE,주중데이터!Y92,주중데이터!X92)))</f>
        <v>180.04</v>
      </c>
      <c r="Y92" s="82"/>
      <c r="Z92" s="76"/>
    </row>
    <row r="93" spans="1:27">
      <c r="A93" s="36" t="s">
        <v>33</v>
      </c>
      <c r="B93" s="81">
        <f>IF(AND(주중데이터!B93=0,주중데이터!C93=0),0,IF(ISNUMBER(getcolorred(주중데이터!B93))=TRUE,주중데이터!B93,IF(ISNUMBER(getcolorgreen(주중데이터!C93))=TRUE,주중데이터!C93,주중데이터!B93)))</f>
        <v>171.79</v>
      </c>
      <c r="C93" s="81"/>
      <c r="D93" s="81">
        <f>IF(AND(주중데이터!D93=0,주중데이터!E93=0),0,IF(ISNUMBER(getcolorred(주중데이터!D93))=TRUE,주중데이터!D93,IF(ISNUMBER(getcolorgreen(주중데이터!E93))=TRUE,주중데이터!E93,주중데이터!D93)))</f>
        <v>194</v>
      </c>
      <c r="E93" s="81"/>
      <c r="F93" s="81">
        <f>IF(AND(주중데이터!F93=0,주중데이터!G93=0),0,IF(ISNUMBER(getcolorred(주중데이터!F93))=TRUE,주중데이터!F93,IF(ISNUMBER(getcolorgreen(주중데이터!G93))=TRUE,주중데이터!G93,주중데이터!F93)))</f>
        <v>2.2799999999999998</v>
      </c>
      <c r="G93" s="81"/>
      <c r="H93" s="81">
        <f>IF(AND(주중데이터!H93=0,주중데이터!I93=0),0,IF(ISNUMBER(getcolorred(주중데이터!H93))=TRUE,주중데이터!H93,IF(ISNUMBER(getcolorgreen(주중데이터!I93))=TRUE,주중데이터!I93,주중데이터!H93)))</f>
        <v>2.2799999999999998</v>
      </c>
      <c r="I93" s="81"/>
      <c r="J93" s="81">
        <f>IF(AND(주중데이터!J93=0,주중데이터!K93=0),0,IF(ISNUMBER(getcolorred(주중데이터!J93))=TRUE,주중데이터!J93,IF(ISNUMBER(getcolorgreen(주중데이터!K93))=TRUE,주중데이터!K93,주중데이터!J93)))</f>
        <v>171.79</v>
      </c>
      <c r="K93" s="81"/>
      <c r="L93" s="81">
        <f>IF(AND(주중데이터!L93=0,주중데이터!M93=0),0,IF(ISNUMBER(getcolorred(주중데이터!L93))=TRUE,주중데이터!L93,IF(ISNUMBER(getcolorgreen(주중데이터!M93))=TRUE,주중데이터!M93,주중데이터!L93)))</f>
        <v>20.059999999999999</v>
      </c>
      <c r="M93" s="81"/>
      <c r="N93" s="81">
        <f>IF(AND(주중데이터!N93=0,주중데이터!O93=0),0,IF(ISNUMBER(getcolorred(주중데이터!N93))=TRUE,주중데이터!N93,IF(ISNUMBER(getcolorgreen(주중데이터!O93))=TRUE,주중데이터!O93,주중데이터!N93)))</f>
        <v>20.059999999999999</v>
      </c>
      <c r="O93" s="81"/>
      <c r="P93" s="81">
        <f>IF(AND(주중데이터!P93=0,주중데이터!Q93=0),0,IF(ISNUMBER(getcolorred(주중데이터!P93))=TRUE,주중데이터!P93,IF(ISNUMBER(getcolorgreen(주중데이터!Q93))=TRUE,주중데이터!Q93,주중데이터!P93)))</f>
        <v>171.79</v>
      </c>
      <c r="Q93" s="81"/>
      <c r="R93" s="81">
        <f>IF(AND(주중데이터!R93=0,주중데이터!S93=0),0,IF(ISNUMBER(getcolorred(주중데이터!R93))=TRUE,주중데이터!R93,IF(ISNUMBER(getcolorgreen(주중데이터!S93))=TRUE,주중데이터!S93,주중데이터!R93)))</f>
        <v>171.79</v>
      </c>
      <c r="S93" s="81"/>
      <c r="T93" s="81">
        <f>IF(AND(주중데이터!T93=0,주중데이터!U93=0),0,IF(ISNUMBER(getcolorred(주중데이터!T93))=TRUE,주중데이터!T93,IF(ISNUMBER(getcolorgreen(주중데이터!U93))=TRUE,주중데이터!U93,주중데이터!T93)))</f>
        <v>194</v>
      </c>
      <c r="U93" s="81"/>
      <c r="V93" s="81">
        <f>IF(AND(주중데이터!V93=0,주중데이터!W93=0),0,IF(ISNUMBER(getcolorred(주중데이터!V93))=TRUE,주중데이터!V93,IF(ISNUMBER(getcolorgreen(주중데이터!W93))=TRUE,주중데이터!W93,주중데이터!V93)))</f>
        <v>194</v>
      </c>
      <c r="W93" s="81"/>
      <c r="X93" s="81">
        <f>IF(AND(주중데이터!X93=0,주중데이터!Y93=0),0,IF(ISNUMBER(getcolorred(주중데이터!X93))=TRUE,주중데이터!X93,IF(ISNUMBER(getcolorgreen(주중데이터!Y93))=TRUE,주중데이터!Y93,주중데이터!X93)))</f>
        <v>194</v>
      </c>
      <c r="Y93" s="82"/>
      <c r="Z93" s="76"/>
    </row>
    <row r="94" spans="1:27">
      <c r="A94" s="36" t="s">
        <v>34</v>
      </c>
      <c r="B94" s="81">
        <f>IF(AND(주중데이터!B94=0,주중데이터!C94=0),0,IF(ISNUMBER(getcolorred(주중데이터!B94))=TRUE,주중데이터!B94,IF(ISNUMBER(getcolorgreen(주중데이터!C94))=TRUE,주중데이터!C94,주중데이터!B94)))</f>
        <v>150.69999999999999</v>
      </c>
      <c r="C94" s="81"/>
      <c r="D94" s="81">
        <f>IF(AND(주중데이터!D94=0,주중데이터!E94=0),0,IF(ISNUMBER(getcolorred(주중데이터!D94))=TRUE,주중데이터!D94,IF(ISNUMBER(getcolorgreen(주중데이터!E94))=TRUE,주중데이터!E94,주중데이터!D94)))</f>
        <v>194</v>
      </c>
      <c r="E94" s="81"/>
      <c r="F94" s="81">
        <f>IF(AND(주중데이터!F94=0,주중데이터!G94=0),0,IF(ISNUMBER(getcolorred(주중데이터!F94))=TRUE,주중데이터!F94,IF(ISNUMBER(getcolorgreen(주중데이터!G94))=TRUE,주중데이터!G94,주중데이터!F94)))</f>
        <v>2.2999999999999998</v>
      </c>
      <c r="G94" s="81"/>
      <c r="H94" s="81">
        <f>IF(AND(주중데이터!H94=0,주중데이터!I94=0),0,IF(ISNUMBER(getcolorred(주중데이터!H94))=TRUE,주중데이터!H94,IF(ISNUMBER(getcolorgreen(주중데이터!I94))=TRUE,주중데이터!I94,주중데이터!H94)))</f>
        <v>2.2999999999999998</v>
      </c>
      <c r="I94" s="81"/>
      <c r="J94" s="81">
        <f>IF(AND(주중데이터!J94=0,주중데이터!K94=0),0,IF(ISNUMBER(getcolorred(주중데이터!J94))=TRUE,주중데이터!J94,IF(ISNUMBER(getcolorgreen(주중데이터!K94))=TRUE,주중데이터!K94,주중데이터!J94)))</f>
        <v>150.69999999999999</v>
      </c>
      <c r="K94" s="81"/>
      <c r="L94" s="81">
        <f>IF(AND(주중데이터!L94=0,주중데이터!M94=0),0,IF(ISNUMBER(getcolorred(주중데이터!L94))=TRUE,주중데이터!L94,IF(ISNUMBER(getcolorgreen(주중데이터!M94))=TRUE,주중데이터!M94,주중데이터!L94)))</f>
        <v>2.5</v>
      </c>
      <c r="M94" s="81"/>
      <c r="N94" s="81">
        <f>IF(AND(주중데이터!N94=0,주중데이터!O94=0),0,IF(ISNUMBER(getcolorred(주중데이터!N94))=TRUE,주중데이터!N94,IF(ISNUMBER(getcolorgreen(주중데이터!O94))=TRUE,주중데이터!O94,주중데이터!N94)))</f>
        <v>2.5</v>
      </c>
      <c r="O94" s="81"/>
      <c r="P94" s="81">
        <f>IF(AND(주중데이터!P94=0,주중데이터!Q94=0),0,IF(ISNUMBER(getcolorred(주중데이터!P94))=TRUE,주중데이터!P94,IF(ISNUMBER(getcolorgreen(주중데이터!Q94))=TRUE,주중데이터!Q94,주중데이터!P94)))</f>
        <v>150.69999999999999</v>
      </c>
      <c r="Q94" s="81"/>
      <c r="R94" s="81">
        <f>IF(AND(주중데이터!R94=0,주중데이터!S94=0),0,IF(ISNUMBER(getcolorred(주중데이터!R94))=TRUE,주중데이터!R94,IF(ISNUMBER(getcolorgreen(주중데이터!S94))=TRUE,주중데이터!S94,주중데이터!R94)))</f>
        <v>150.69999999999999</v>
      </c>
      <c r="S94" s="81"/>
      <c r="T94" s="81">
        <f>IF(AND(주중데이터!T94=0,주중데이터!U94=0),0,IF(ISNUMBER(getcolorred(주중데이터!T94))=TRUE,주중데이터!T94,IF(ISNUMBER(getcolorgreen(주중데이터!U94))=TRUE,주중데이터!U94,주중데이터!T94)))</f>
        <v>150.69999999999999</v>
      </c>
      <c r="U94" s="81"/>
      <c r="V94" s="81">
        <f>IF(AND(주중데이터!V94=0,주중데이터!W94=0),0,IF(ISNUMBER(getcolorred(주중데이터!V94))=TRUE,주중데이터!V94,IF(ISNUMBER(getcolorgreen(주중데이터!W94))=TRUE,주중데이터!W94,주중데이터!V94)))</f>
        <v>150.69999999999999</v>
      </c>
      <c r="W94" s="81"/>
      <c r="X94" s="81">
        <f>IF(AND(주중데이터!X94=0,주중데이터!Y94=0),0,IF(ISNUMBER(getcolorred(주중데이터!X94))=TRUE,주중데이터!X94,IF(ISNUMBER(getcolorgreen(주중데이터!Y94))=TRUE,주중데이터!Y94,주중데이터!X94)))</f>
        <v>150.69999999999999</v>
      </c>
      <c r="Y94" s="82"/>
      <c r="Z94" s="76"/>
    </row>
    <row r="95" spans="1:27" ht="17.25" thickBot="1">
      <c r="A95" s="36" t="s">
        <v>35</v>
      </c>
      <c r="B95" s="81">
        <f>IF(AND(주중데이터!B95=0,주중데이터!C95=0),0,IF(ISNUMBER(getcolorred(주중데이터!B95))=TRUE,주중데이터!B95,IF(ISNUMBER(getcolorgreen(주중데이터!C95))=TRUE,주중데이터!C95,주중데이터!B95)))</f>
        <v>147</v>
      </c>
      <c r="C95" s="81"/>
      <c r="D95" s="81">
        <f>IF(AND(주중데이터!D95=0,주중데이터!E95=0),0,IF(ISNUMBER(getcolorred(주중데이터!D95))=TRUE,주중데이터!D95,IF(ISNUMBER(getcolorgreen(주중데이터!E95))=TRUE,주중데이터!E95,주중데이터!D95)))</f>
        <v>213.5</v>
      </c>
      <c r="E95" s="81"/>
      <c r="F95" s="81">
        <f>IF(AND(주중데이터!F95=0,주중데이터!G95=0),0,IF(ISNUMBER(getcolorred(주중데이터!F95))=TRUE,주중데이터!F95,IF(ISNUMBER(getcolorgreen(주중데이터!G95))=TRUE,주중데이터!G95,주중데이터!F95)))</f>
        <v>2.48</v>
      </c>
      <c r="G95" s="81"/>
      <c r="H95" s="81">
        <f>IF(AND(주중데이터!H95=0,주중데이터!I95=0),0,IF(ISNUMBER(getcolorred(주중데이터!H95))=TRUE,주중데이터!H95,IF(ISNUMBER(getcolorgreen(주중데이터!I95))=TRUE,주중데이터!I95,주중데이터!H95)))</f>
        <v>2.48</v>
      </c>
      <c r="I95" s="81"/>
      <c r="J95" s="81">
        <f>IF(AND(주중데이터!J95=0,주중데이터!K95=0),0,IF(ISNUMBER(getcolorred(주중데이터!J95))=TRUE,주중데이터!J95,IF(ISNUMBER(getcolorgreen(주중데이터!K95))=TRUE,주중데이터!K95,주중데이터!J95)))</f>
        <v>147</v>
      </c>
      <c r="K95" s="81"/>
      <c r="L95" s="81">
        <f>IF(AND(주중데이터!L95=0,주중데이터!M95=0),0,IF(ISNUMBER(getcolorred(주중데이터!L95))=TRUE,주중데이터!L95,IF(ISNUMBER(getcolorgreen(주중데이터!M95))=TRUE,주중데이터!M95,주중데이터!L95)))</f>
        <v>2.5</v>
      </c>
      <c r="M95" s="81"/>
      <c r="N95" s="81">
        <f>IF(AND(주중데이터!N95=0,주중데이터!O95=0),0,IF(ISNUMBER(getcolorred(주중데이터!N95))=TRUE,주중데이터!N95,IF(ISNUMBER(getcolorgreen(주중데이터!O95))=TRUE,주중데이터!O95,주중데이터!N95)))</f>
        <v>2.5</v>
      </c>
      <c r="O95" s="81"/>
      <c r="P95" s="81">
        <f>IF(AND(주중데이터!P95=0,주중데이터!Q95=0),0,IF(ISNUMBER(getcolorred(주중데이터!P95))=TRUE,주중데이터!P95,IF(ISNUMBER(getcolorgreen(주중데이터!Q95))=TRUE,주중데이터!Q95,주중데이터!P95)))</f>
        <v>147</v>
      </c>
      <c r="Q95" s="81"/>
      <c r="R95" s="81">
        <f>IF(AND(주중데이터!R95=0,주중데이터!S95=0),0,IF(ISNUMBER(getcolorred(주중데이터!R95))=TRUE,주중데이터!R95,IF(ISNUMBER(getcolorgreen(주중데이터!S95))=TRUE,주중데이터!S95,주중데이터!R95)))</f>
        <v>147</v>
      </c>
      <c r="S95" s="81"/>
      <c r="T95" s="81">
        <f>IF(AND(주중데이터!T95=0,주중데이터!U95=0),0,IF(ISNUMBER(getcolorred(주중데이터!T95))=TRUE,주중데이터!T95,IF(ISNUMBER(getcolorgreen(주중데이터!U95))=TRUE,주중데이터!U95,주중데이터!T95)))</f>
        <v>147</v>
      </c>
      <c r="U95" s="81"/>
      <c r="V95" s="81">
        <f>IF(AND(주중데이터!V95=0,주중데이터!W95=0),0,IF(ISNUMBER(getcolorred(주중데이터!V95))=TRUE,주중데이터!V95,IF(ISNUMBER(getcolorgreen(주중데이터!W95))=TRUE,주중데이터!W95,주중데이터!V95)))</f>
        <v>147</v>
      </c>
      <c r="W95" s="81"/>
      <c r="X95" s="81">
        <f>IF(AND(주중데이터!X95=0,주중데이터!Y95=0),0,IF(ISNUMBER(getcolorred(주중데이터!X95))=TRUE,주중데이터!X95,IF(ISNUMBER(getcolorgreen(주중데이터!Y95))=TRUE,주중데이터!Y95,주중데이터!X95)))</f>
        <v>147</v>
      </c>
      <c r="Y95" s="82"/>
      <c r="Z95" s="76"/>
    </row>
    <row r="96" spans="1:27" ht="17.25" thickBot="1">
      <c r="A96" s="36" t="s">
        <v>36</v>
      </c>
      <c r="B96" s="81">
        <f>IF(AND(주중데이터!B96=0,주중데이터!C96=0),0,IF(ISNUMBER(getcolorred(주중데이터!B96))=TRUE,주중데이터!B96,IF(ISNUMBER(getcolorgreen(주중데이터!C96))=TRUE,주중데이터!C96,주중데이터!B96)))</f>
        <v>125</v>
      </c>
      <c r="C96" s="81"/>
      <c r="D96" s="81">
        <f>IF(AND(주중데이터!D96=0,주중데이터!E96=0),0,IF(ISNUMBER(getcolorred(주중데이터!D96))=TRUE,주중데이터!D96,IF(ISNUMBER(getcolorgreen(주중데이터!E96))=TRUE,주중데이터!E96,주중데이터!D96)))</f>
        <v>226.93</v>
      </c>
      <c r="E96" s="81"/>
      <c r="F96" s="81">
        <f>IF(AND(주중데이터!F96=0,주중데이터!G96=0),0,IF(ISNUMBER(getcolorred(주중데이터!F96))=TRUE,주중데이터!F96,IF(ISNUMBER(getcolorgreen(주중데이터!G96))=TRUE,주중데이터!G96,주중데이터!F96)))</f>
        <v>0</v>
      </c>
      <c r="G96" s="81"/>
      <c r="H96" s="81">
        <f>IF(AND(주중데이터!H96=0,주중데이터!I96=0),0,IF(ISNUMBER(getcolorred(주중데이터!H96))=TRUE,주중데이터!H96,IF(ISNUMBER(getcolorgreen(주중데이터!I96))=TRUE,주중데이터!I96,주중데이터!H96)))</f>
        <v>0</v>
      </c>
      <c r="I96" s="81"/>
      <c r="J96" s="81">
        <f>IF(AND(주중데이터!J96=0,주중데이터!K96=0),0,IF(ISNUMBER(getcolorred(주중데이터!J96))=TRUE,주중데이터!J96,IF(ISNUMBER(getcolorgreen(주중데이터!K96))=TRUE,주중데이터!K96,주중데이터!J96)))</f>
        <v>125</v>
      </c>
      <c r="K96" s="81"/>
      <c r="L96" s="81">
        <f>IF(AND(주중데이터!L96=0,주중데이터!M96=0),0,IF(ISNUMBER(getcolorred(주중데이터!L96))=TRUE,주중데이터!L96,IF(ISNUMBER(getcolorgreen(주중데이터!M96))=TRUE,주중데이터!M96,주중데이터!L96)))</f>
        <v>0</v>
      </c>
      <c r="M96" s="81"/>
      <c r="N96" s="81">
        <f>IF(AND(주중데이터!N96=0,주중데이터!O96=0),0,IF(ISNUMBER(getcolorred(주중데이터!N96))=TRUE,주중데이터!N96,IF(ISNUMBER(getcolorgreen(주중데이터!O96))=TRUE,주중데이터!O96,주중데이터!N96)))</f>
        <v>0</v>
      </c>
      <c r="O96" s="81"/>
      <c r="P96" s="81">
        <f>IF(AND(주중데이터!P96=0,주중데이터!Q96=0),0,IF(ISNUMBER(getcolorred(주중데이터!P96))=TRUE,주중데이터!P96,IF(ISNUMBER(getcolorgreen(주중데이터!Q96))=TRUE,주중데이터!Q96,주중데이터!P96)))</f>
        <v>125</v>
      </c>
      <c r="Q96" s="81"/>
      <c r="R96" s="81">
        <f>IF(AND(주중데이터!R96=0,주중데이터!S96=0),0,IF(ISNUMBER(getcolorred(주중데이터!R96))=TRUE,주중데이터!R96,IF(ISNUMBER(getcolorgreen(주중데이터!S96))=TRUE,주중데이터!S96,주중데이터!R96)))</f>
        <v>125</v>
      </c>
      <c r="S96" s="81"/>
      <c r="T96" s="81">
        <f>IF(AND(주중데이터!T96=0,주중데이터!U96=0),0,IF(ISNUMBER(getcolorred(주중데이터!T96))=TRUE,주중데이터!T96,IF(ISNUMBER(getcolorgreen(주중데이터!U96))=TRUE,주중데이터!U96,주중데이터!T96)))</f>
        <v>125</v>
      </c>
      <c r="U96" s="81"/>
      <c r="V96" s="81">
        <f>IF(AND(주중데이터!V96=0,주중데이터!W96=0),0,IF(ISNUMBER(getcolorred(주중데이터!V96))=TRUE,주중데이터!V96,IF(ISNUMBER(getcolorgreen(주중데이터!W96))=TRUE,주중데이터!W96,주중데이터!V96)))</f>
        <v>125</v>
      </c>
      <c r="W96" s="81"/>
      <c r="X96" s="81">
        <f>IF(AND(주중데이터!X96=0,주중데이터!Y96=0),0,IF(ISNUMBER(getcolorred(주중데이터!X96))=TRUE,주중데이터!X96,IF(ISNUMBER(getcolorgreen(주중데이터!Y96))=TRUE,주중데이터!Y96,주중데이터!X96)))</f>
        <v>125</v>
      </c>
      <c r="Y96" s="82"/>
      <c r="Z96" s="76"/>
      <c r="AA96" s="31">
        <f>IF(주중DATA!AA96="","",주중DATA!AA96)</f>
        <v>44748</v>
      </c>
    </row>
    <row r="97" spans="1:51">
      <c r="A97" s="36" t="s">
        <v>37</v>
      </c>
      <c r="B97" s="81">
        <f>IF(AND(주중데이터!B97=0,주중데이터!C97=0),0,IF(ISNUMBER(getcolorred(주중데이터!B97))=TRUE,주중데이터!B97,IF(ISNUMBER(getcolorgreen(주중데이터!C97))=TRUE,주중데이터!C97,주중데이터!B97)))</f>
        <v>111</v>
      </c>
      <c r="C97" s="81"/>
      <c r="D97" s="81">
        <f>IF(AND(주중데이터!D97=0,주중데이터!E97=0),0,IF(ISNUMBER(getcolorred(주중데이터!D97))=TRUE,주중데이터!D97,IF(ISNUMBER(getcolorgreen(주중데이터!E97))=TRUE,주중데이터!E97,주중데이터!D97)))</f>
        <v>226.95</v>
      </c>
      <c r="E97" s="81"/>
      <c r="F97" s="81">
        <f>IF(AND(주중데이터!F97=0,주중데이터!G97=0),0,IF(ISNUMBER(getcolorred(주중데이터!F97))=TRUE,주중데이터!F97,IF(ISNUMBER(getcolorgreen(주중데이터!G97))=TRUE,주중데이터!G97,주중데이터!F97)))</f>
        <v>-0.5</v>
      </c>
      <c r="G97" s="81"/>
      <c r="H97" s="81">
        <f>IF(AND(주중데이터!H97=0,주중데이터!I97=0),0,IF(ISNUMBER(getcolorred(주중데이터!H97))=TRUE,주중데이터!H97,IF(ISNUMBER(getcolorgreen(주중데이터!I97))=TRUE,주중데이터!I97,주중데이터!H97)))</f>
        <v>-0.5</v>
      </c>
      <c r="I97" s="81"/>
      <c r="J97" s="81">
        <f>IF(AND(주중데이터!J97=0,주중데이터!K97=0),0,IF(ISNUMBER(getcolorred(주중데이터!J97))=TRUE,주중데이터!J97,IF(ISNUMBER(getcolorgreen(주중데이터!K97))=TRUE,주중데이터!K97,주중데이터!J97)))</f>
        <v>111</v>
      </c>
      <c r="K97" s="81"/>
      <c r="L97" s="81">
        <f>IF(AND(주중데이터!L97=0,주중데이터!M97=0),0,IF(ISNUMBER(getcolorred(주중데이터!L97))=TRUE,주중데이터!L97,IF(ISNUMBER(getcolorgreen(주중데이터!M97))=TRUE,주중데이터!M97,주중데이터!L97)))</f>
        <v>-0.5</v>
      </c>
      <c r="M97" s="81"/>
      <c r="N97" s="81">
        <f>IF(AND(주중데이터!N97=0,주중데이터!O97=0),0,IF(ISNUMBER(getcolorred(주중데이터!N97))=TRUE,주중데이터!N97,IF(ISNUMBER(getcolorgreen(주중데이터!O97))=TRUE,주중데이터!O97,주중데이터!N97)))</f>
        <v>-0.5</v>
      </c>
      <c r="O97" s="81"/>
      <c r="P97" s="81">
        <f>IF(AND(주중데이터!P97=0,주중데이터!Q97=0),0,IF(ISNUMBER(getcolorred(주중데이터!P97))=TRUE,주중데이터!P97,IF(ISNUMBER(getcolorgreen(주중데이터!Q97))=TRUE,주중데이터!Q97,주중데이터!P97)))</f>
        <v>111</v>
      </c>
      <c r="Q97" s="81"/>
      <c r="R97" s="81">
        <f>IF(AND(주중데이터!R97=0,주중데이터!S97=0),0,IF(ISNUMBER(getcolorred(주중데이터!R97))=TRUE,주중데이터!R97,IF(ISNUMBER(getcolorgreen(주중데이터!S97))=TRUE,주중데이터!S97,주중데이터!R97)))</f>
        <v>111</v>
      </c>
      <c r="S97" s="81"/>
      <c r="T97" s="81">
        <f>IF(AND(주중데이터!T97=0,주중데이터!U97=0),0,IF(ISNUMBER(getcolorred(주중데이터!T97))=TRUE,주중데이터!T97,IF(ISNUMBER(getcolorgreen(주중데이터!U97))=TRUE,주중데이터!U97,주중데이터!T97)))</f>
        <v>111</v>
      </c>
      <c r="U97" s="81"/>
      <c r="V97" s="81">
        <f>IF(AND(주중데이터!V97=0,주중데이터!W97=0),0,IF(ISNUMBER(getcolorred(주중데이터!V97))=TRUE,주중데이터!V97,IF(ISNUMBER(getcolorgreen(주중데이터!W97))=TRUE,주중데이터!W97,주중데이터!V97)))</f>
        <v>111</v>
      </c>
      <c r="W97" s="81"/>
      <c r="X97" s="81">
        <f>IF(AND(주중데이터!X97=0,주중데이터!Y97=0),0,IF(ISNUMBER(getcolorred(주중데이터!X97))=TRUE,주중데이터!X97,IF(ISNUMBER(getcolorgreen(주중데이터!Y97))=TRUE,주중데이터!Y97,주중데이터!X97)))</f>
        <v>111</v>
      </c>
      <c r="Y97" s="82"/>
      <c r="Z97" s="76"/>
      <c r="AA97" s="9" t="str">
        <f>IF(주중DATA!AA97="","",주중DATA!AA97)</f>
        <v>Min</v>
      </c>
      <c r="AB97" s="10" t="str">
        <f>IF(주중DATA!AB97="","",주중DATA!AB97)</f>
        <v>136,34</v>
      </c>
      <c r="AC97" s="10" t="str">
        <f>IF(주중DATA!AC97="","",주중DATA!AC97)</f>
        <v>111,00</v>
      </c>
      <c r="AD97" s="10" t="str">
        <f>IF(주중DATA!AD97="","",주중DATA!AD97)</f>
        <v>168,43</v>
      </c>
      <c r="AE97" s="10" t="str">
        <f>IF(주중DATA!AE97="","",주중DATA!AE97)</f>
        <v>127,00</v>
      </c>
      <c r="AF97" s="10" t="str">
        <f>IF(주중DATA!AF97="","",주중DATA!AF97)</f>
        <v>0,89</v>
      </c>
      <c r="AG97" s="10" t="str">
        <f>IF(주중DATA!AG97="","",주중DATA!AG97)</f>
        <v>-4,00</v>
      </c>
      <c r="AH97" s="10" t="str">
        <f>IF(주중DATA!AH97="","",주중DATA!AH97)</f>
        <v>0,89</v>
      </c>
      <c r="AI97" s="10" t="str">
        <f>IF(주중DATA!AI97="","",주중DATA!AI97)</f>
        <v>-4,00</v>
      </c>
      <c r="AJ97" s="10" t="str">
        <f>IF(주중DATA!AJ97="","",주중DATA!AJ97)</f>
        <v>136,34</v>
      </c>
      <c r="AK97" s="10" t="str">
        <f>IF(주중DATA!AK97="","",주중DATA!AK97)</f>
        <v>111,00</v>
      </c>
      <c r="AL97" s="10" t="str">
        <f>IF(주중DATA!AL97="","",주중DATA!AL97)</f>
        <v>0,89</v>
      </c>
      <c r="AM97" s="10" t="str">
        <f>IF(주중DATA!AM97="","",주중DATA!AM97)</f>
        <v>-4,00</v>
      </c>
      <c r="AN97" s="10" t="str">
        <f>IF(주중DATA!AN97="","",주중DATA!AN97)</f>
        <v>0,89</v>
      </c>
      <c r="AO97" s="10" t="str">
        <f>IF(주중DATA!AO97="","",주중DATA!AO97)</f>
        <v>-4,00</v>
      </c>
      <c r="AP97" s="10" t="str">
        <f>IF(주중DATA!AP97="","",주중DATA!AP97)</f>
        <v>0,89</v>
      </c>
      <c r="AQ97" s="10" t="str">
        <f>IF(주중DATA!AQ97="","",주중DATA!AQ97)</f>
        <v>-1,00</v>
      </c>
      <c r="AR97" s="10" t="str">
        <f>IF(주중DATA!AR97="","",주중DATA!AR97)</f>
        <v>0,89</v>
      </c>
      <c r="AS97" s="10" t="str">
        <f>IF(주중DATA!AS97="","",주중DATA!AS97)</f>
        <v>-1,00</v>
      </c>
      <c r="AT97" s="10" t="str">
        <f>IF(주중DATA!AT97="","",주중DATA!AT97)</f>
        <v>0,89</v>
      </c>
      <c r="AU97" s="10" t="str">
        <f>IF(주중DATA!AU97="","",주중DATA!AU97)</f>
        <v>-1,00</v>
      </c>
      <c r="AV97" s="10" t="str">
        <f>IF(주중DATA!AV97="","",주중DATA!AV97)</f>
        <v>163,21</v>
      </c>
      <c r="AW97" s="10" t="str">
        <f>IF(주중DATA!AW97="","",주중DATA!AW97)</f>
        <v>111,00</v>
      </c>
      <c r="AX97" s="10" t="str">
        <f>IF(주중DATA!AX97="","",주중DATA!AX97)</f>
        <v>36,43</v>
      </c>
      <c r="AY97" s="18" t="str">
        <f>IF(주중DATA!AY97="","",주중DATA!AY97)</f>
        <v>36,43</v>
      </c>
    </row>
    <row r="98" spans="1:51">
      <c r="A98" s="36" t="s">
        <v>39</v>
      </c>
      <c r="B98" s="81">
        <f>IF(AND(주중데이터!B98=0,주중데이터!C98=0),0,IF(ISNUMBER(getcolorred(주중데이터!B98))=TRUE,주중데이터!B98,IF(ISNUMBER(getcolorgreen(주중데이터!C98))=TRUE,주중데이터!C98,주중데이터!B98)))</f>
        <v>111</v>
      </c>
      <c r="C98" s="81"/>
      <c r="D98" s="81">
        <f>IF(AND(주중데이터!D98=0,주중데이터!E98=0),0,IF(ISNUMBER(getcolorred(주중데이터!D98))=TRUE,주중데이터!D98,IF(ISNUMBER(getcolorgreen(주중데이터!E98))=TRUE,주중데이터!E98,주중데이터!D98)))</f>
        <v>214.5</v>
      </c>
      <c r="E98" s="81"/>
      <c r="F98" s="81">
        <f>IF(AND(주중데이터!F98=0,주중데이터!G98=0),0,IF(ISNUMBER(getcolorred(주중데이터!F98))=TRUE,주중데이터!F98,IF(ISNUMBER(getcolorgreen(주중데이터!G98))=TRUE,주중데이터!G98,주중데이터!F98)))</f>
        <v>-1</v>
      </c>
      <c r="G98" s="81"/>
      <c r="H98" s="81">
        <f>IF(AND(주중데이터!H98=0,주중데이터!I98=0),0,IF(ISNUMBER(getcolorred(주중데이터!H98))=TRUE,주중데이터!H98,IF(ISNUMBER(getcolorgreen(주중데이터!I98))=TRUE,주중데이터!I98,주중데이터!H98)))</f>
        <v>-1</v>
      </c>
      <c r="I98" s="81"/>
      <c r="J98" s="81">
        <f>IF(AND(주중데이터!J98=0,주중데이터!K98=0),0,IF(ISNUMBER(getcolorred(주중데이터!J98))=TRUE,주중데이터!J98,IF(ISNUMBER(getcolorgreen(주중데이터!K98))=TRUE,주중데이터!K98,주중데이터!J98)))</f>
        <v>111</v>
      </c>
      <c r="K98" s="81"/>
      <c r="L98" s="81">
        <f>IF(AND(주중데이터!L98=0,주중데이터!M98=0),0,IF(ISNUMBER(getcolorred(주중데이터!L98))=TRUE,주중데이터!L98,IF(ISNUMBER(getcolorgreen(주중데이터!M98))=TRUE,주중데이터!M98,주중데이터!L98)))</f>
        <v>-1</v>
      </c>
      <c r="M98" s="81"/>
      <c r="N98" s="81">
        <f>IF(AND(주중데이터!N98=0,주중데이터!O98=0),0,IF(ISNUMBER(getcolorred(주중데이터!N98))=TRUE,주중데이터!N98,IF(ISNUMBER(getcolorgreen(주중데이터!O98))=TRUE,주중데이터!O98,주중데이터!N98)))</f>
        <v>-1</v>
      </c>
      <c r="O98" s="81"/>
      <c r="P98" s="81">
        <f>IF(AND(주중데이터!P98=0,주중데이터!Q98=0),0,IF(ISNUMBER(getcolorred(주중데이터!P98))=TRUE,주중데이터!P98,IF(ISNUMBER(getcolorgreen(주중데이터!Q98))=TRUE,주중데이터!Q98,주중데이터!P98)))</f>
        <v>111</v>
      </c>
      <c r="Q98" s="81"/>
      <c r="R98" s="81">
        <f>IF(AND(주중데이터!R98=0,주중데이터!S98=0),0,IF(ISNUMBER(getcolorred(주중데이터!R98))=TRUE,주중데이터!R98,IF(ISNUMBER(getcolorgreen(주중데이터!S98))=TRUE,주중데이터!S98,주중데이터!R98)))</f>
        <v>111</v>
      </c>
      <c r="S98" s="81"/>
      <c r="T98" s="81">
        <f>IF(AND(주중데이터!T98=0,주중데이터!U98=0),0,IF(ISNUMBER(getcolorred(주중데이터!T98))=TRUE,주중데이터!T98,IF(ISNUMBER(getcolorgreen(주중데이터!U98))=TRUE,주중데이터!U98,주중데이터!T98)))</f>
        <v>111</v>
      </c>
      <c r="U98" s="81"/>
      <c r="V98" s="81">
        <f>IF(AND(주중데이터!V98=0,주중데이터!W98=0),0,IF(ISNUMBER(getcolorred(주중데이터!V98))=TRUE,주중데이터!V98,IF(ISNUMBER(getcolorgreen(주중데이터!W98))=TRUE,주중데이터!W98,주중데이터!V98)))</f>
        <v>111</v>
      </c>
      <c r="W98" s="81"/>
      <c r="X98" s="81">
        <f>IF(AND(주중데이터!X98=0,주중데이터!Y98=0),0,IF(ISNUMBER(getcolorred(주중데이터!X98))=TRUE,주중데이터!X98,IF(ISNUMBER(getcolorgreen(주중데이터!Y98))=TRUE,주중데이터!Y98,주중데이터!X98)))</f>
        <v>111</v>
      </c>
      <c r="Y98" s="82"/>
      <c r="Z98" s="76"/>
      <c r="AA98" s="11" t="str">
        <f>IF(주중DATA!AA98="","",주중DATA!AA98)</f>
        <v>Max</v>
      </c>
      <c r="AB98" s="3" t="str">
        <f>IF(주중DATA!AB98="","",주중DATA!AB98)</f>
        <v>183,00</v>
      </c>
      <c r="AC98" s="3" t="str">
        <f>IF(주중DATA!AC98="","",주중DATA!AC98)</f>
        <v>172,98</v>
      </c>
      <c r="AD98" s="3" t="str">
        <f>IF(주중DATA!AD98="","",주중DATA!AD98)</f>
        <v>259,13</v>
      </c>
      <c r="AE98" s="3" t="str">
        <f>IF(주중DATA!AE98="","",주중DATA!AE98)</f>
        <v>258,69</v>
      </c>
      <c r="AF98" s="3" t="str">
        <f>IF(주중DATA!AF98="","",주중DATA!AF98)</f>
        <v>20,00</v>
      </c>
      <c r="AG98" s="3" t="str">
        <f>IF(주중DATA!AG98="","",주중DATA!AG98)</f>
        <v>2,48</v>
      </c>
      <c r="AH98" s="3" t="str">
        <f>IF(주중DATA!AH98="","",주중DATA!AH98)</f>
        <v>20,00</v>
      </c>
      <c r="AI98" s="3" t="str">
        <f>IF(주중DATA!AI98="","",주중DATA!AI98)</f>
        <v>2,48</v>
      </c>
      <c r="AJ98" s="3" t="str">
        <f>IF(주중DATA!AJ98="","",주중DATA!AJ98)</f>
        <v>183,00</v>
      </c>
      <c r="AK98" s="3" t="str">
        <f>IF(주중DATA!AK98="","",주중DATA!AK98)</f>
        <v>172,98</v>
      </c>
      <c r="AL98" s="3" t="str">
        <f>IF(주중DATA!AL98="","",주중DATA!AL98)</f>
        <v>20,43</v>
      </c>
      <c r="AM98" s="3" t="str">
        <f>IF(주중DATA!AM98="","",주중DATA!AM98)</f>
        <v>20,31</v>
      </c>
      <c r="AN98" s="3" t="str">
        <f>IF(주중DATA!AN98="","",주중DATA!AN98)</f>
        <v>20,43</v>
      </c>
      <c r="AO98" s="3" t="str">
        <f>IF(주중DATA!AO98="","",주중DATA!AO98)</f>
        <v>20,31</v>
      </c>
      <c r="AP98" s="3" t="str">
        <f>IF(주중DATA!AP98="","",주중DATA!AP98)</f>
        <v>183,00</v>
      </c>
      <c r="AQ98" s="3" t="str">
        <f>IF(주중DATA!AQ98="","",주중DATA!AQ98)</f>
        <v>172,98</v>
      </c>
      <c r="AR98" s="3" t="str">
        <f>IF(주중DATA!AR98="","",주중DATA!AR98)</f>
        <v>362,08</v>
      </c>
      <c r="AS98" s="3" t="str">
        <f>IF(주중DATA!AS98="","",주중DATA!AS98)</f>
        <v>172,98</v>
      </c>
      <c r="AT98" s="3" t="str">
        <f>IF(주중DATA!AT98="","",주중DATA!AT98)</f>
        <v>220,90</v>
      </c>
      <c r="AU98" s="3" t="str">
        <f>IF(주중DATA!AU98="","",주중DATA!AU98)</f>
        <v>220,90</v>
      </c>
      <c r="AV98" s="3" t="str">
        <f>IF(주중DATA!AV98="","",주중DATA!AV98)</f>
        <v>672,08</v>
      </c>
      <c r="AW98" s="3" t="str">
        <f>IF(주중DATA!AW98="","",주중DATA!AW98)</f>
        <v>413,89</v>
      </c>
      <c r="AX98" s="3" t="str">
        <f>IF(주중DATA!AX98="","",주중DATA!AX98)</f>
        <v>672,08</v>
      </c>
      <c r="AY98" s="12" t="str">
        <f>IF(주중DATA!AY98="","",주중DATA!AY98)</f>
        <v>413,89</v>
      </c>
    </row>
    <row r="99" spans="1:51" ht="17.25" thickBot="1">
      <c r="A99" s="37" t="s">
        <v>41</v>
      </c>
      <c r="B99" s="79">
        <f>IF(AND(주중데이터!B99=0,주중데이터!C99=0),0,IF(ISNUMBER(getcolorred(주중데이터!B99))=TRUE,주중데이터!B99,IF(ISNUMBER(getcolorgreen(주중데이터!C99))=TRUE,주중데이터!C99,주중데이터!B99)))</f>
        <v>111</v>
      </c>
      <c r="C99" s="79"/>
      <c r="D99" s="79">
        <f>IF(AND(주중데이터!D99=0,주중데이터!E99=0),0,IF(ISNUMBER(getcolorred(주중데이터!D99))=TRUE,주중데이터!D99,IF(ISNUMBER(getcolorgreen(주중데이터!E99))=TRUE,주중데이터!E99,주중데이터!D99)))</f>
        <v>204</v>
      </c>
      <c r="E99" s="79"/>
      <c r="F99" s="79">
        <f>IF(AND(주중데이터!F99=0,주중데이터!G99=0),0,IF(ISNUMBER(getcolorred(주중데이터!F99))=TRUE,주중데이터!F99,IF(ISNUMBER(getcolorgreen(주중데이터!G99))=TRUE,주중데이터!G99,주중데이터!F99)))</f>
        <v>-4</v>
      </c>
      <c r="G99" s="79"/>
      <c r="H99" s="79">
        <f>IF(AND(주중데이터!H99=0,주중데이터!I99=0),0,IF(ISNUMBER(getcolorred(주중데이터!H99))=TRUE,주중데이터!H99,IF(ISNUMBER(getcolorgreen(주중데이터!I99))=TRUE,주중데이터!I99,주중데이터!H99)))</f>
        <v>-4</v>
      </c>
      <c r="I99" s="79"/>
      <c r="J99" s="79">
        <f>IF(AND(주중데이터!J99=0,주중데이터!K99=0),0,IF(ISNUMBER(getcolorred(주중데이터!J99))=TRUE,주중데이터!J99,IF(ISNUMBER(getcolorgreen(주중데이터!K99))=TRUE,주중데이터!K99,주중데이터!J99)))</f>
        <v>111</v>
      </c>
      <c r="K99" s="79"/>
      <c r="L99" s="79">
        <f>IF(AND(주중데이터!L99=0,주중데이터!M99=0),0,IF(ISNUMBER(getcolorred(주중데이터!L99))=TRUE,주중데이터!L99,IF(ISNUMBER(getcolorgreen(주중데이터!M99))=TRUE,주중데이터!M99,주중데이터!L99)))</f>
        <v>-4</v>
      </c>
      <c r="M99" s="79"/>
      <c r="N99" s="79">
        <f>IF(AND(주중데이터!N99=0,주중데이터!O99=0),0,IF(ISNUMBER(getcolorred(주중데이터!N99))=TRUE,주중데이터!N99,IF(ISNUMBER(getcolorgreen(주중데이터!O99))=TRUE,주중데이터!O99,주중데이터!N99)))</f>
        <v>-4</v>
      </c>
      <c r="O99" s="79"/>
      <c r="P99" s="79">
        <f>IF(AND(주중데이터!P99=0,주중데이터!Q99=0),0,IF(ISNUMBER(getcolorred(주중데이터!P99))=TRUE,주중데이터!P99,IF(ISNUMBER(getcolorgreen(주중데이터!Q99))=TRUE,주중데이터!Q99,주중데이터!P99)))</f>
        <v>36.43</v>
      </c>
      <c r="Q99" s="79"/>
      <c r="R99" s="79">
        <f>IF(AND(주중데이터!R99=0,주중데이터!S99=0),0,IF(ISNUMBER(getcolorred(주중데이터!R99))=TRUE,주중데이터!R99,IF(ISNUMBER(getcolorgreen(주중데이터!S99))=TRUE,주중데이터!S99,주중데이터!R99)))</f>
        <v>36.43</v>
      </c>
      <c r="S99" s="79"/>
      <c r="T99" s="79">
        <f>IF(AND(주중데이터!T99=0,주중데이터!U99=0),0,IF(ISNUMBER(getcolorred(주중데이터!T99))=TRUE,주중데이터!T99,IF(ISNUMBER(getcolorgreen(주중데이터!U99))=TRUE,주중데이터!U99,주중데이터!T99)))</f>
        <v>111</v>
      </c>
      <c r="U99" s="79"/>
      <c r="V99" s="79">
        <f>IF(AND(주중데이터!V99=0,주중데이터!W99=0),0,IF(ISNUMBER(getcolorred(주중데이터!V99))=TRUE,주중데이터!V99,IF(ISNUMBER(getcolorgreen(주중데이터!W99))=TRUE,주중데이터!W99,주중데이터!V99)))</f>
        <v>111</v>
      </c>
      <c r="W99" s="79"/>
      <c r="X99" s="79">
        <f>IF(AND(주중데이터!X99=0,주중데이터!Y99=0),0,IF(ISNUMBER(getcolorred(주중데이터!X99))=TRUE,주중데이터!X99,IF(ISNUMBER(getcolorgreen(주중데이터!Y99))=TRUE,주중데이터!Y99,주중데이터!X99)))</f>
        <v>36.43</v>
      </c>
      <c r="Y99" s="80"/>
      <c r="Z99" s="77"/>
      <c r="AA99" s="13" t="str">
        <f>IF(주중DATA!AA99="","",주중DATA!AA99)</f>
        <v>Avg</v>
      </c>
      <c r="AB99" s="14" t="str">
        <f>IF(주중DATA!AB99="","",주중DATA!AB99)</f>
        <v>164,34</v>
      </c>
      <c r="AC99" s="14" t="str">
        <f>IF(주중DATA!AC99="","",주중DATA!AC99)</f>
        <v>148,10</v>
      </c>
      <c r="AD99" s="14" t="str">
        <f>IF(주중DATA!AD99="","",주중DATA!AD99)</f>
        <v>230,70</v>
      </c>
      <c r="AE99" s="14" t="str">
        <f>IF(주중DATA!AE99="","",주중DATA!AE99)</f>
        <v>200,18</v>
      </c>
      <c r="AF99" s="14" t="str">
        <f>IF(주중DATA!AF99="","",주중DATA!AF99)</f>
        <v>4,63</v>
      </c>
      <c r="AG99" s="14" t="str">
        <f>IF(주중DATA!AG99="","",주중DATA!AG99)</f>
        <v>0,70</v>
      </c>
      <c r="AH99" s="14" t="str">
        <f>IF(주중DATA!AH99="","",주중DATA!AH99)</f>
        <v>4,63</v>
      </c>
      <c r="AI99" s="14" t="str">
        <f>IF(주중DATA!AI99="","",주중DATA!AI99)</f>
        <v>0,71</v>
      </c>
      <c r="AJ99" s="14" t="str">
        <f>IF(주중DATA!AJ99="","",주중DATA!AJ99)</f>
        <v>164,34</v>
      </c>
      <c r="AK99" s="14" t="str">
        <f>IF(주중DATA!AK99="","",주중DATA!AK99)</f>
        <v>148,10</v>
      </c>
      <c r="AL99" s="14" t="str">
        <f>IF(주중DATA!AL99="","",주중DATA!AL99)</f>
        <v>15,40</v>
      </c>
      <c r="AM99" s="14" t="str">
        <f>IF(주중DATA!AM99="","",주중DATA!AM99)</f>
        <v>9,11</v>
      </c>
      <c r="AN99" s="14" t="str">
        <f>IF(주중DATA!AN99="","",주중DATA!AN99)</f>
        <v>15,40</v>
      </c>
      <c r="AO99" s="14" t="str">
        <f>IF(주중DATA!AO99="","",주중DATA!AO99)</f>
        <v>9,11</v>
      </c>
      <c r="AP99" s="14" t="str">
        <f>IF(주중DATA!AP99="","",주중DATA!AP99)</f>
        <v>98,83</v>
      </c>
      <c r="AQ99" s="14" t="str">
        <f>IF(주중DATA!AQ99="","",주중DATA!AQ99)</f>
        <v>82,80</v>
      </c>
      <c r="AR99" s="14" t="str">
        <f>IF(주중DATA!AR99="","",주중DATA!AR99)</f>
        <v>118,38</v>
      </c>
      <c r="AS99" s="14" t="str">
        <f>IF(주중DATA!AS99="","",주중DATA!AS99)</f>
        <v>82,80</v>
      </c>
      <c r="AT99" s="14" t="str">
        <f>IF(주중DATA!AT99="","",주중DATA!AT99)</f>
        <v>142,61</v>
      </c>
      <c r="AU99" s="14" t="str">
        <f>IF(주중DATA!AU99="","",주중DATA!AU99)</f>
        <v>113,39</v>
      </c>
      <c r="AV99" s="14" t="str">
        <f>IF(주중DATA!AV99="","",주중DATA!AV99)</f>
        <v>283,14</v>
      </c>
      <c r="AW99" s="14" t="str">
        <f>IF(주중DATA!AW99="","",주중DATA!AW99)</f>
        <v>196,44</v>
      </c>
      <c r="AX99" s="14" t="str">
        <f>IF(주중DATA!AX99="","",주중DATA!AX99)</f>
        <v>275,20</v>
      </c>
      <c r="AY99" s="19" t="str">
        <f>IF(주중DATA!AY99="","",주중DATA!AY99)</f>
        <v>193,38</v>
      </c>
    </row>
    <row r="100" spans="1:51">
      <c r="A100" s="35" t="s">
        <v>16</v>
      </c>
      <c r="B100" s="83">
        <f>IF(AND(주중데이터!B100=0,주중데이터!C100=0),0,IF(ISNUMBER(getcolorred(주중데이터!B100))=TRUE,주중데이터!B100,IF(ISNUMBER(getcolorgreen(주중데이터!C100))=TRUE,주중데이터!C100,주중데이터!B100)))</f>
        <v>119</v>
      </c>
      <c r="C100" s="83"/>
      <c r="D100" s="83">
        <f>IF(AND(주중데이터!D100=0,주중데이터!E100=0),0,IF(ISNUMBER(getcolorred(주중데이터!D100))=TRUE,주중데이터!D100,IF(ISNUMBER(getcolorgreen(주중데이터!E100))=TRUE,주중데이터!E100,주중데이터!D100)))</f>
        <v>143</v>
      </c>
      <c r="E100" s="83"/>
      <c r="F100" s="83">
        <f>IF(AND(주중데이터!F100=0,주중데이터!G100=0),0,IF(ISNUMBER(getcolorred(주중데이터!F100))=TRUE,주중데이터!F100,IF(ISNUMBER(getcolorgreen(주중데이터!G100))=TRUE,주중데이터!G100,주중데이터!F100)))</f>
        <v>-1</v>
      </c>
      <c r="G100" s="83"/>
      <c r="H100" s="83">
        <f>IF(AND(주중데이터!H100=0,주중데이터!I100=0),0,IF(ISNUMBER(getcolorred(주중데이터!H100))=TRUE,주중데이터!H100,IF(ISNUMBER(getcolorgreen(주중데이터!I100))=TRUE,주중데이터!I100,주중데이터!H100)))</f>
        <v>-1</v>
      </c>
      <c r="I100" s="83"/>
      <c r="J100" s="83">
        <f>IF(AND(주중데이터!J100=0,주중데이터!K100=0),0,IF(ISNUMBER(getcolorred(주중데이터!J100))=TRUE,주중데이터!J100,IF(ISNUMBER(getcolorgreen(주중데이터!K100))=TRUE,주중데이터!K100,주중데이터!J100)))</f>
        <v>119</v>
      </c>
      <c r="K100" s="83"/>
      <c r="L100" s="83">
        <f>IF(AND(주중데이터!L100=0,주중데이터!M100=0),0,IF(ISNUMBER(getcolorred(주중데이터!L100))=TRUE,주중데이터!L100,IF(ISNUMBER(getcolorgreen(주중데이터!M100))=TRUE,주중데이터!M100,주중데이터!L100)))</f>
        <v>-1</v>
      </c>
      <c r="M100" s="83"/>
      <c r="N100" s="83">
        <f>IF(AND(주중데이터!N100=0,주중데이터!O100=0),0,IF(ISNUMBER(getcolorred(주중데이터!N100))=TRUE,주중데이터!N100,IF(ISNUMBER(getcolorgreen(주중데이터!O100))=TRUE,주중데이터!O100,주중데이터!N100)))</f>
        <v>-1</v>
      </c>
      <c r="O100" s="83"/>
      <c r="P100" s="83">
        <f>IF(AND(주중데이터!P100=0,주중데이터!Q100=0),0,IF(ISNUMBER(getcolorred(주중데이터!P100))=TRUE,주중데이터!P100,IF(ISNUMBER(getcolorgreen(주중데이터!Q100))=TRUE,주중데이터!Q100,주중데이터!P100)))</f>
        <v>5.16</v>
      </c>
      <c r="Q100" s="83"/>
      <c r="R100" s="83">
        <f>IF(AND(주중데이터!R100=0,주중데이터!S100=0),0,IF(ISNUMBER(getcolorred(주중데이터!R100))=TRUE,주중데이터!R100,IF(ISNUMBER(getcolorgreen(주중데이터!S100))=TRUE,주중데이터!S100,주중데이터!R100)))</f>
        <v>5.16</v>
      </c>
      <c r="S100" s="83"/>
      <c r="T100" s="83">
        <f>IF(AND(주중데이터!T100=0,주중데이터!U100=0),0,IF(ISNUMBER(getcolorred(주중데이터!T100))=TRUE,주중데이터!T100,IF(ISNUMBER(getcolorgreen(주중데이터!U100))=TRUE,주중데이터!U100,주중데이터!T100)))</f>
        <v>119</v>
      </c>
      <c r="U100" s="83"/>
      <c r="V100" s="83">
        <f>IF(AND(주중데이터!V100=0,주중데이터!W100=0),0,IF(ISNUMBER(getcolorred(주중데이터!V100))=TRUE,주중데이터!V100,IF(ISNUMBER(getcolorgreen(주중데이터!W100))=TRUE,주중데이터!W100,주중데이터!V100)))</f>
        <v>119</v>
      </c>
      <c r="W100" s="83"/>
      <c r="X100" s="83">
        <f>IF(AND(주중데이터!X100=0,주중데이터!Y100=0),0,IF(ISNUMBER(getcolorred(주중데이터!X100))=TRUE,주중데이터!X100,IF(ISNUMBER(getcolorgreen(주중데이터!Y100))=TRUE,주중데이터!Y100,주중데이터!X100)))</f>
        <v>23.15</v>
      </c>
      <c r="Y100" s="84"/>
      <c r="Z100" s="75">
        <f>IF(AA120="",0,DAY(AA120))</f>
        <v>7</v>
      </c>
    </row>
    <row r="101" spans="1:51">
      <c r="A101" s="36" t="s">
        <v>17</v>
      </c>
      <c r="B101" s="81">
        <f>IF(AND(주중데이터!B101=0,주중데이터!C101=0),0,IF(ISNUMBER(getcolorred(주중데이터!B101))=TRUE,주중데이터!B101,IF(ISNUMBER(getcolorgreen(주중데이터!C101))=TRUE,주중데이터!C101,주중데이터!B101)))</f>
        <v>111</v>
      </c>
      <c r="C101" s="81"/>
      <c r="D101" s="81">
        <f>IF(AND(주중데이터!D101=0,주중데이터!E101=0),0,IF(ISNUMBER(getcolorred(주중데이터!D101))=TRUE,주중데이터!D101,IF(ISNUMBER(getcolorgreen(주중데이터!E101))=TRUE,주중데이터!E101,주중데이터!D101)))</f>
        <v>111</v>
      </c>
      <c r="E101" s="81"/>
      <c r="F101" s="81">
        <f>IF(AND(주중데이터!F101=0,주중데이터!G101=0),0,IF(ISNUMBER(getcolorred(주중데이터!F101))=TRUE,주중데이터!F101,IF(ISNUMBER(getcolorgreen(주중데이터!G101))=TRUE,주중데이터!G101,주중데이터!F101)))</f>
        <v>-2</v>
      </c>
      <c r="G101" s="81"/>
      <c r="H101" s="81">
        <f>IF(AND(주중데이터!H101=0,주중데이터!I101=0),0,IF(ISNUMBER(getcolorred(주중데이터!H101))=TRUE,주중데이터!H101,IF(ISNUMBER(getcolorgreen(주중데이터!I101))=TRUE,주중데이터!I101,주중데이터!H101)))</f>
        <v>-2</v>
      </c>
      <c r="I101" s="81"/>
      <c r="J101" s="81">
        <f>IF(AND(주중데이터!J101=0,주중데이터!K101=0),0,IF(ISNUMBER(getcolorred(주중데이터!J101))=TRUE,주중데이터!J101,IF(ISNUMBER(getcolorgreen(주중데이터!K101))=TRUE,주중데이터!K101,주중데이터!J101)))</f>
        <v>111</v>
      </c>
      <c r="K101" s="81"/>
      <c r="L101" s="81">
        <f>IF(AND(주중데이터!L101=0,주중데이터!M101=0),0,IF(ISNUMBER(getcolorred(주중데이터!L101))=TRUE,주중데이터!L101,IF(ISNUMBER(getcolorgreen(주중데이터!M101))=TRUE,주중데이터!M101,주중데이터!L101)))</f>
        <v>-2</v>
      </c>
      <c r="M101" s="81"/>
      <c r="N101" s="81">
        <f>IF(AND(주중데이터!N101=0,주중데이터!O101=0),0,IF(ISNUMBER(getcolorred(주중데이터!N101))=TRUE,주중데이터!N101,IF(ISNUMBER(getcolorgreen(주중데이터!O101))=TRUE,주중데이터!O101,주중데이터!N101)))</f>
        <v>-2</v>
      </c>
      <c r="O101" s="81"/>
      <c r="P101" s="81">
        <f>IF(AND(주중데이터!P101=0,주중데이터!Q101=0),0,IF(ISNUMBER(getcolorred(주중데이터!P101))=TRUE,주중데이터!P101,IF(ISNUMBER(getcolorgreen(주중데이터!Q101))=TRUE,주중데이터!Q101,주중데이터!P101)))</f>
        <v>-2</v>
      </c>
      <c r="Q101" s="81"/>
      <c r="R101" s="81">
        <f>IF(AND(주중데이터!R101=0,주중데이터!S101=0),0,IF(ISNUMBER(getcolorred(주중데이터!R101))=TRUE,주중데이터!R101,IF(ISNUMBER(getcolorgreen(주중데이터!S101))=TRUE,주중데이터!S101,주중데이터!R101)))</f>
        <v>-2</v>
      </c>
      <c r="S101" s="81"/>
      <c r="T101" s="81">
        <f>IF(AND(주중데이터!T101=0,주중데이터!U101=0),0,IF(ISNUMBER(getcolorred(주중데이터!T101))=TRUE,주중데이터!T101,IF(ISNUMBER(getcolorgreen(주중데이터!U101))=TRUE,주중데이터!U101,주중데이터!T101)))</f>
        <v>-2</v>
      </c>
      <c r="U101" s="81"/>
      <c r="V101" s="81">
        <f>IF(AND(주중데이터!V101=0,주중데이터!W101=0),0,IF(ISNUMBER(getcolorred(주중데이터!V101))=TRUE,주중데이터!V101,IF(ISNUMBER(getcolorgreen(주중데이터!W101))=TRUE,주중데이터!W101,주중데이터!V101)))</f>
        <v>-2</v>
      </c>
      <c r="W101" s="81"/>
      <c r="X101" s="81">
        <f>IF(AND(주중데이터!X101=0,주중데이터!Y101=0),0,IF(ISNUMBER(getcolorred(주중데이터!X101))=TRUE,주중데이터!X101,IF(ISNUMBER(getcolorgreen(주중데이터!Y101))=TRUE,주중데이터!Y101,주중데이터!X101)))</f>
        <v>-2</v>
      </c>
      <c r="Y101" s="82"/>
      <c r="Z101" s="76"/>
    </row>
    <row r="102" spans="1:51">
      <c r="A102" s="36" t="s">
        <v>18</v>
      </c>
      <c r="B102" s="81">
        <f>IF(AND(주중데이터!B102=0,주중데이터!C102=0),0,IF(ISNUMBER(getcolorred(주중데이터!B102))=TRUE,주중데이터!B102,IF(ISNUMBER(getcolorgreen(주중데이터!C102))=TRUE,주중데이터!C102,주중데이터!B102)))</f>
        <v>117</v>
      </c>
      <c r="C102" s="81"/>
      <c r="D102" s="81">
        <f>IF(AND(주중데이터!D102=0,주중데이터!E102=0),0,IF(ISNUMBER(getcolorred(주중데이터!D102))=TRUE,주중데이터!D102,IF(ISNUMBER(getcolorgreen(주중데이터!E102))=TRUE,주중데이터!E102,주중데이터!D102)))</f>
        <v>117</v>
      </c>
      <c r="E102" s="81"/>
      <c r="F102" s="81">
        <f>IF(AND(주중데이터!F102=0,주중데이터!G102=0),0,IF(ISNUMBER(getcolorred(주중데이터!F102))=TRUE,주중데이터!F102,IF(ISNUMBER(getcolorgreen(주중데이터!G102))=TRUE,주중데이터!G102,주중데이터!F102)))</f>
        <v>-1.5</v>
      </c>
      <c r="G102" s="81"/>
      <c r="H102" s="81">
        <f>IF(AND(주중데이터!H102=0,주중데이터!I102=0),0,IF(ISNUMBER(getcolorred(주중데이터!H102))=TRUE,주중데이터!H102,IF(ISNUMBER(getcolorgreen(주중데이터!I102))=TRUE,주중데이터!I102,주중데이터!H102)))</f>
        <v>-1.5</v>
      </c>
      <c r="I102" s="81"/>
      <c r="J102" s="81">
        <f>IF(AND(주중데이터!J102=0,주중데이터!K102=0),0,IF(ISNUMBER(getcolorred(주중데이터!J102))=TRUE,주중데이터!J102,IF(ISNUMBER(getcolorgreen(주중데이터!K102))=TRUE,주중데이터!K102,주중데이터!J102)))</f>
        <v>117</v>
      </c>
      <c r="K102" s="81"/>
      <c r="L102" s="81">
        <f>IF(AND(주중데이터!L102=0,주중데이터!M102=0),0,IF(ISNUMBER(getcolorred(주중데이터!L102))=TRUE,주중데이터!L102,IF(ISNUMBER(getcolorgreen(주중데이터!M102))=TRUE,주중데이터!M102,주중데이터!L102)))</f>
        <v>-1.5</v>
      </c>
      <c r="M102" s="81"/>
      <c r="N102" s="81">
        <f>IF(AND(주중데이터!N102=0,주중데이터!O102=0),0,IF(ISNUMBER(getcolorred(주중데이터!N102))=TRUE,주중데이터!N102,IF(ISNUMBER(getcolorgreen(주중데이터!O102))=TRUE,주중데이터!O102,주중데이터!N102)))</f>
        <v>-1.5</v>
      </c>
      <c r="O102" s="81"/>
      <c r="P102" s="81">
        <f>IF(AND(주중데이터!P102=0,주중데이터!Q102=0),0,IF(ISNUMBER(getcolorred(주중데이터!P102))=TRUE,주중데이터!P102,IF(ISNUMBER(getcolorgreen(주중데이터!Q102))=TRUE,주중데이터!Q102,주중데이터!P102)))</f>
        <v>-1.5</v>
      </c>
      <c r="Q102" s="81"/>
      <c r="R102" s="81">
        <f>IF(AND(주중데이터!R102=0,주중데이터!S102=0),0,IF(ISNUMBER(getcolorred(주중데이터!R102))=TRUE,주중데이터!R102,IF(ISNUMBER(getcolorgreen(주중데이터!S102))=TRUE,주중데이터!S102,주중데이터!R102)))</f>
        <v>-1.5</v>
      </c>
      <c r="S102" s="81"/>
      <c r="T102" s="81">
        <f>IF(AND(주중데이터!T102=0,주중데이터!U102=0),0,IF(ISNUMBER(getcolorred(주중데이터!T102))=TRUE,주중데이터!T102,IF(ISNUMBER(getcolorgreen(주중데이터!U102))=TRUE,주중데이터!U102,주중데이터!T102)))</f>
        <v>-1.5</v>
      </c>
      <c r="U102" s="81"/>
      <c r="V102" s="81">
        <f>IF(AND(주중데이터!V102=0,주중데이터!W102=0),0,IF(ISNUMBER(getcolorred(주중데이터!V102))=TRUE,주중데이터!V102,IF(ISNUMBER(getcolorgreen(주중데이터!W102))=TRUE,주중데이터!W102,주중데이터!V102)))</f>
        <v>-1.5</v>
      </c>
      <c r="W102" s="81"/>
      <c r="X102" s="81">
        <f>IF(AND(주중데이터!X102=0,주중데이터!Y102=0),0,IF(ISNUMBER(getcolorred(주중데이터!X102))=TRUE,주중데이터!X102,IF(ISNUMBER(getcolorgreen(주중데이터!Y102))=TRUE,주중데이터!Y102,주중데이터!X102)))</f>
        <v>-1.5</v>
      </c>
      <c r="Y102" s="82"/>
      <c r="Z102" s="76"/>
    </row>
    <row r="103" spans="1:51">
      <c r="A103" s="36" t="s">
        <v>19</v>
      </c>
      <c r="B103" s="81">
        <f>IF(AND(주중데이터!B103=0,주중데이터!C103=0),0,IF(ISNUMBER(getcolorred(주중데이터!B103))=TRUE,주중데이터!B103,IF(ISNUMBER(getcolorgreen(주중데이터!C103))=TRUE,주중데이터!C103,주중데이터!B103)))</f>
        <v>114</v>
      </c>
      <c r="C103" s="81"/>
      <c r="D103" s="81">
        <f>IF(AND(주중데이터!D103=0,주중데이터!E103=0),0,IF(ISNUMBER(getcolorred(주중데이터!D103))=TRUE,주중데이터!D103,IF(ISNUMBER(getcolorgreen(주중데이터!E103))=TRUE,주중데이터!E103,주중데이터!D103)))</f>
        <v>114</v>
      </c>
      <c r="E103" s="81"/>
      <c r="F103" s="81">
        <f>IF(AND(주중데이터!F103=0,주중데이터!G103=0),0,IF(ISNUMBER(getcolorred(주중데이터!F103))=TRUE,주중데이터!F103,IF(ISNUMBER(getcolorgreen(주중데이터!G103))=TRUE,주중데이터!G103,주중데이터!F103)))</f>
        <v>-1.5</v>
      </c>
      <c r="G103" s="81"/>
      <c r="H103" s="81">
        <f>IF(AND(주중데이터!H103=0,주중데이터!I103=0),0,IF(ISNUMBER(getcolorred(주중데이터!H103))=TRUE,주중데이터!H103,IF(ISNUMBER(getcolorgreen(주중데이터!I103))=TRUE,주중데이터!I103,주중데이터!H103)))</f>
        <v>-1.5</v>
      </c>
      <c r="I103" s="81"/>
      <c r="J103" s="81">
        <f>IF(AND(주중데이터!J103=0,주중데이터!K103=0),0,IF(ISNUMBER(getcolorred(주중데이터!J103))=TRUE,주중데이터!J103,IF(ISNUMBER(getcolorgreen(주중데이터!K103))=TRUE,주중데이터!K103,주중데이터!J103)))</f>
        <v>114</v>
      </c>
      <c r="K103" s="81"/>
      <c r="L103" s="81">
        <f>IF(AND(주중데이터!L103=0,주중데이터!M103=0),0,IF(ISNUMBER(getcolorred(주중데이터!L103))=TRUE,주중데이터!L103,IF(ISNUMBER(getcolorgreen(주중데이터!M103))=TRUE,주중데이터!M103,주중데이터!L103)))</f>
        <v>-1.5</v>
      </c>
      <c r="M103" s="81"/>
      <c r="N103" s="81">
        <f>IF(AND(주중데이터!N103=0,주중데이터!O103=0),0,IF(ISNUMBER(getcolorred(주중데이터!N103))=TRUE,주중데이터!N103,IF(ISNUMBER(getcolorgreen(주중데이터!O103))=TRUE,주중데이터!O103,주중데이터!N103)))</f>
        <v>-1.5</v>
      </c>
      <c r="O103" s="81"/>
      <c r="P103" s="81">
        <f>IF(AND(주중데이터!P103=0,주중데이터!Q103=0),0,IF(ISNUMBER(getcolorred(주중데이터!P103))=TRUE,주중데이터!P103,IF(ISNUMBER(getcolorgreen(주중데이터!Q103))=TRUE,주중데이터!Q103,주중데이터!P103)))</f>
        <v>-1.5</v>
      </c>
      <c r="Q103" s="81"/>
      <c r="R103" s="81">
        <f>IF(AND(주중데이터!R103=0,주중데이터!S103=0),0,IF(ISNUMBER(getcolorred(주중데이터!R103))=TRUE,주중데이터!R103,IF(ISNUMBER(getcolorgreen(주중데이터!S103))=TRUE,주중데이터!S103,주중데이터!R103)))</f>
        <v>-1.5</v>
      </c>
      <c r="S103" s="81"/>
      <c r="T103" s="81">
        <f>IF(AND(주중데이터!T103=0,주중데이터!U103=0),0,IF(ISNUMBER(getcolorred(주중데이터!T103))=TRUE,주중데이터!T103,IF(ISNUMBER(getcolorgreen(주중데이터!U103))=TRUE,주중데이터!U103,주중데이터!T103)))</f>
        <v>-1.5</v>
      </c>
      <c r="U103" s="81"/>
      <c r="V103" s="81">
        <f>IF(AND(주중데이터!V103=0,주중데이터!W103=0),0,IF(ISNUMBER(getcolorred(주중데이터!V103))=TRUE,주중데이터!V103,IF(ISNUMBER(getcolorgreen(주중데이터!W103))=TRUE,주중데이터!W103,주중데이터!V103)))</f>
        <v>-1.5</v>
      </c>
      <c r="W103" s="81"/>
      <c r="X103" s="81">
        <f>IF(AND(주중데이터!X103=0,주중데이터!Y103=0),0,IF(ISNUMBER(getcolorred(주중데이터!X103))=TRUE,주중데이터!X103,IF(ISNUMBER(getcolorgreen(주중데이터!Y103))=TRUE,주중데이터!Y103,주중데이터!X103)))</f>
        <v>-1.5</v>
      </c>
      <c r="Y103" s="82"/>
      <c r="Z103" s="76"/>
    </row>
    <row r="104" spans="1:51">
      <c r="A104" s="36" t="s">
        <v>20</v>
      </c>
      <c r="B104" s="81">
        <f>IF(AND(주중데이터!B104=0,주중데이터!C104=0),0,IF(ISNUMBER(getcolorred(주중데이터!B104))=TRUE,주중데이터!B104,IF(ISNUMBER(getcolorgreen(주중데이터!C104))=TRUE,주중데이터!C104,주중데이터!B104)))</f>
        <v>114</v>
      </c>
      <c r="C104" s="81"/>
      <c r="D104" s="81">
        <f>IF(AND(주중데이터!D104=0,주중데이터!E104=0),0,IF(ISNUMBER(getcolorred(주중데이터!D104))=TRUE,주중데이터!D104,IF(ISNUMBER(getcolorgreen(주중데이터!E104))=TRUE,주중데이터!E104,주중데이터!D104)))</f>
        <v>114</v>
      </c>
      <c r="E104" s="81"/>
      <c r="F104" s="81">
        <f>IF(AND(주중데이터!F104=0,주중데이터!G104=0),0,IF(ISNUMBER(getcolorred(주중데이터!F104))=TRUE,주중데이터!F104,IF(ISNUMBER(getcolorgreen(주중데이터!G104))=TRUE,주중데이터!G104,주중데이터!F104)))</f>
        <v>-1.5</v>
      </c>
      <c r="G104" s="81"/>
      <c r="H104" s="81">
        <f>IF(AND(주중데이터!H104=0,주중데이터!I104=0),0,IF(ISNUMBER(getcolorred(주중데이터!H104))=TRUE,주중데이터!H104,IF(ISNUMBER(getcolorgreen(주중데이터!I104))=TRUE,주중데이터!I104,주중데이터!H104)))</f>
        <v>-1.5</v>
      </c>
      <c r="I104" s="81"/>
      <c r="J104" s="81">
        <f>IF(AND(주중데이터!J104=0,주중데이터!K104=0),0,IF(ISNUMBER(getcolorred(주중데이터!J104))=TRUE,주중데이터!J104,IF(ISNUMBER(getcolorgreen(주중데이터!K104))=TRUE,주중데이터!K104,주중데이터!J104)))</f>
        <v>114</v>
      </c>
      <c r="K104" s="81"/>
      <c r="L104" s="81">
        <f>IF(AND(주중데이터!L104=0,주중데이터!M104=0),0,IF(ISNUMBER(getcolorred(주중데이터!L104))=TRUE,주중데이터!L104,IF(ISNUMBER(getcolorgreen(주중데이터!M104))=TRUE,주중데이터!M104,주중데이터!L104)))</f>
        <v>-1.5</v>
      </c>
      <c r="M104" s="81"/>
      <c r="N104" s="81">
        <f>IF(AND(주중데이터!N104=0,주중데이터!O104=0),0,IF(ISNUMBER(getcolorred(주중데이터!N104))=TRUE,주중데이터!N104,IF(ISNUMBER(getcolorgreen(주중데이터!O104))=TRUE,주중데이터!O104,주중데이터!N104)))</f>
        <v>-1.5</v>
      </c>
      <c r="O104" s="81"/>
      <c r="P104" s="81">
        <f>IF(AND(주중데이터!P104=0,주중데이터!Q104=0),0,IF(ISNUMBER(getcolorred(주중데이터!P104))=TRUE,주중데이터!P104,IF(ISNUMBER(getcolorgreen(주중데이터!Q104))=TRUE,주중데이터!Q104,주중데이터!P104)))</f>
        <v>-1.5</v>
      </c>
      <c r="Q104" s="81"/>
      <c r="R104" s="81">
        <f>IF(AND(주중데이터!R104=0,주중데이터!S104=0),0,IF(ISNUMBER(getcolorred(주중데이터!R104))=TRUE,주중데이터!R104,IF(ISNUMBER(getcolorgreen(주중데이터!S104))=TRUE,주중데이터!S104,주중데이터!R104)))</f>
        <v>-1.5</v>
      </c>
      <c r="S104" s="81"/>
      <c r="T104" s="81">
        <f>IF(AND(주중데이터!T104=0,주중데이터!U104=0),0,IF(ISNUMBER(getcolorred(주중데이터!T104))=TRUE,주중데이터!T104,IF(ISNUMBER(getcolorgreen(주중데이터!U104))=TRUE,주중데이터!U104,주중데이터!T104)))</f>
        <v>-1.5</v>
      </c>
      <c r="U104" s="81"/>
      <c r="V104" s="81">
        <f>IF(AND(주중데이터!V104=0,주중데이터!W104=0),0,IF(ISNUMBER(getcolorred(주중데이터!V104))=TRUE,주중데이터!V104,IF(ISNUMBER(getcolorgreen(주중데이터!W104))=TRUE,주중데이터!W104,주중데이터!V104)))</f>
        <v>-1.5</v>
      </c>
      <c r="W104" s="81"/>
      <c r="X104" s="81">
        <f>IF(AND(주중데이터!X104=0,주중데이터!Y104=0),0,IF(ISNUMBER(getcolorred(주중데이터!X104))=TRUE,주중데이터!X104,IF(ISNUMBER(getcolorgreen(주중데이터!Y104))=TRUE,주중데이터!Y104,주중데이터!X104)))</f>
        <v>-1.5</v>
      </c>
      <c r="Y104" s="82"/>
      <c r="Z104" s="76"/>
    </row>
    <row r="105" spans="1:51">
      <c r="A105" s="36" t="s">
        <v>21</v>
      </c>
      <c r="B105" s="81">
        <f>IF(AND(주중데이터!B105=0,주중데이터!C105=0),0,IF(ISNUMBER(getcolorred(주중데이터!B105))=TRUE,주중데이터!B105,IF(ISNUMBER(getcolorgreen(주중데이터!C105))=TRUE,주중데이터!C105,주중데이터!B105)))</f>
        <v>110</v>
      </c>
      <c r="C105" s="81"/>
      <c r="D105" s="81">
        <f>IF(AND(주중데이터!D105=0,주중데이터!E105=0),0,IF(ISNUMBER(getcolorred(주중데이터!D105))=TRUE,주중데이터!D105,IF(ISNUMBER(getcolorgreen(주중데이터!E105))=TRUE,주중데이터!E105,주중데이터!D105)))</f>
        <v>110</v>
      </c>
      <c r="E105" s="81"/>
      <c r="F105" s="81">
        <f>IF(AND(주중데이터!F105=0,주중데이터!G105=0),0,IF(ISNUMBER(getcolorred(주중데이터!F105))=TRUE,주중데이터!F105,IF(ISNUMBER(getcolorgreen(주중데이터!G105))=TRUE,주중데이터!G105,주중데이터!F105)))</f>
        <v>-1.5</v>
      </c>
      <c r="G105" s="81"/>
      <c r="H105" s="81">
        <f>IF(AND(주중데이터!H105=0,주중데이터!I105=0),0,IF(ISNUMBER(getcolorred(주중데이터!H105))=TRUE,주중데이터!H105,IF(ISNUMBER(getcolorgreen(주중데이터!I105))=TRUE,주중데이터!I105,주중데이터!H105)))</f>
        <v>-1.5</v>
      </c>
      <c r="I105" s="81"/>
      <c r="J105" s="81">
        <f>IF(AND(주중데이터!J105=0,주중데이터!K105=0),0,IF(ISNUMBER(getcolorred(주중데이터!J105))=TRUE,주중데이터!J105,IF(ISNUMBER(getcolorgreen(주중데이터!K105))=TRUE,주중데이터!K105,주중데이터!J105)))</f>
        <v>110</v>
      </c>
      <c r="K105" s="81"/>
      <c r="L105" s="81">
        <f>IF(AND(주중데이터!L105=0,주중데이터!M105=0),0,IF(ISNUMBER(getcolorred(주중데이터!L105))=TRUE,주중데이터!L105,IF(ISNUMBER(getcolorgreen(주중데이터!M105))=TRUE,주중데이터!M105,주중데이터!L105)))</f>
        <v>-1.5</v>
      </c>
      <c r="M105" s="81"/>
      <c r="N105" s="81">
        <f>IF(AND(주중데이터!N105=0,주중데이터!O105=0),0,IF(ISNUMBER(getcolorred(주중데이터!N105))=TRUE,주중데이터!N105,IF(ISNUMBER(getcolorgreen(주중데이터!O105))=TRUE,주중데이터!O105,주중데이터!N105)))</f>
        <v>-1.5</v>
      </c>
      <c r="O105" s="81"/>
      <c r="P105" s="81">
        <f>IF(AND(주중데이터!P105=0,주중데이터!Q105=0),0,IF(ISNUMBER(getcolorred(주중데이터!P105))=TRUE,주중데이터!P105,IF(ISNUMBER(getcolorgreen(주중데이터!Q105))=TRUE,주중데이터!Q105,주중데이터!P105)))</f>
        <v>-1.5</v>
      </c>
      <c r="Q105" s="81"/>
      <c r="R105" s="81">
        <f>IF(AND(주중데이터!R105=0,주중데이터!S105=0),0,IF(ISNUMBER(getcolorred(주중데이터!R105))=TRUE,주중데이터!R105,IF(ISNUMBER(getcolorgreen(주중데이터!S105))=TRUE,주중데이터!S105,주중데이터!R105)))</f>
        <v>-1.5</v>
      </c>
      <c r="S105" s="81"/>
      <c r="T105" s="81">
        <f>IF(AND(주중데이터!T105=0,주중데이터!U105=0),0,IF(ISNUMBER(getcolorred(주중데이터!T105))=TRUE,주중데이터!T105,IF(ISNUMBER(getcolorgreen(주중데이터!U105))=TRUE,주중데이터!U105,주중데이터!T105)))</f>
        <v>-1.5</v>
      </c>
      <c r="U105" s="81"/>
      <c r="V105" s="81">
        <f>IF(AND(주중데이터!V105=0,주중데이터!W105=0),0,IF(ISNUMBER(getcolorred(주중데이터!V105))=TRUE,주중데이터!V105,IF(ISNUMBER(getcolorgreen(주중데이터!W105))=TRUE,주중데이터!W105,주중데이터!V105)))</f>
        <v>-1.5</v>
      </c>
      <c r="W105" s="81"/>
      <c r="X105" s="81">
        <f>IF(AND(주중데이터!X105=0,주중데이터!Y105=0),0,IF(ISNUMBER(getcolorred(주중데이터!X105))=TRUE,주중데이터!X105,IF(ISNUMBER(getcolorgreen(주중데이터!Y105))=TRUE,주중데이터!Y105,주중데이터!X105)))</f>
        <v>-1.5</v>
      </c>
      <c r="Y105" s="82"/>
      <c r="Z105" s="76"/>
    </row>
    <row r="106" spans="1:51">
      <c r="A106" s="36" t="s">
        <v>22</v>
      </c>
      <c r="B106" s="81">
        <f>IF(AND(주중데이터!B106=0,주중데이터!C106=0),0,IF(ISNUMBER(getcolorred(주중데이터!B106))=TRUE,주중데이터!B106,IF(ISNUMBER(getcolorgreen(주중데이터!C106))=TRUE,주중데이터!C106,주중데이터!B106)))</f>
        <v>147</v>
      </c>
      <c r="C106" s="81"/>
      <c r="D106" s="81">
        <f>IF(AND(주중데이터!D106=0,주중데이터!E106=0),0,IF(ISNUMBER(getcolorred(주중데이터!D106))=TRUE,주중데이터!D106,IF(ISNUMBER(getcolorgreen(주중데이터!E106))=TRUE,주중데이터!E106,주중데이터!D106)))</f>
        <v>147</v>
      </c>
      <c r="E106" s="81"/>
      <c r="F106" s="81">
        <f>IF(AND(주중데이터!F106=0,주중데이터!G106=0),0,IF(ISNUMBER(getcolorred(주중데이터!F106))=TRUE,주중데이터!F106,IF(ISNUMBER(getcolorgreen(주중데이터!G106))=TRUE,주중데이터!G106,주중데이터!F106)))</f>
        <v>-1.5</v>
      </c>
      <c r="G106" s="81"/>
      <c r="H106" s="81">
        <f>IF(AND(주중데이터!H106=0,주중데이터!I106=0),0,IF(ISNUMBER(getcolorred(주중데이터!H106))=TRUE,주중데이터!H106,IF(ISNUMBER(getcolorgreen(주중데이터!I106))=TRUE,주중데이터!I106,주중데이터!H106)))</f>
        <v>-1.5</v>
      </c>
      <c r="I106" s="81"/>
      <c r="J106" s="81">
        <f>IF(AND(주중데이터!J106=0,주중데이터!K106=0),0,IF(ISNUMBER(getcolorred(주중데이터!J106))=TRUE,주중데이터!J106,IF(ISNUMBER(getcolorgreen(주중데이터!K106))=TRUE,주중데이터!K106,주중데이터!J106)))</f>
        <v>147</v>
      </c>
      <c r="K106" s="81"/>
      <c r="L106" s="81">
        <f>IF(AND(주중데이터!L106=0,주중데이터!M106=0),0,IF(ISNUMBER(getcolorred(주중데이터!L106))=TRUE,주중데이터!L106,IF(ISNUMBER(getcolorgreen(주중데이터!M106))=TRUE,주중데이터!M106,주중데이터!L106)))</f>
        <v>-1.5</v>
      </c>
      <c r="M106" s="81"/>
      <c r="N106" s="81">
        <f>IF(AND(주중데이터!N106=0,주중데이터!O106=0),0,IF(ISNUMBER(getcolorred(주중데이터!N106))=TRUE,주중데이터!N106,IF(ISNUMBER(getcolorgreen(주중데이터!O106))=TRUE,주중데이터!O106,주중데이터!N106)))</f>
        <v>-1.5</v>
      </c>
      <c r="O106" s="81"/>
      <c r="P106" s="81">
        <f>IF(AND(주중데이터!P106=0,주중데이터!Q106=0),0,IF(ISNUMBER(getcolorred(주중데이터!P106))=TRUE,주중데이터!P106,IF(ISNUMBER(getcolorgreen(주중데이터!Q106))=TRUE,주중데이터!Q106,주중데이터!P106)))</f>
        <v>-1.5</v>
      </c>
      <c r="Q106" s="81"/>
      <c r="R106" s="81">
        <f>IF(AND(주중데이터!R106=0,주중데이터!S106=0),0,IF(ISNUMBER(getcolorred(주중데이터!R106))=TRUE,주중데이터!R106,IF(ISNUMBER(getcolorgreen(주중데이터!S106))=TRUE,주중데이터!S106,주중데이터!R106)))</f>
        <v>-1.5</v>
      </c>
      <c r="S106" s="81"/>
      <c r="T106" s="81">
        <f>IF(AND(주중데이터!T106=0,주중데이터!U106=0),0,IF(ISNUMBER(getcolorred(주중데이터!T106))=TRUE,주중데이터!T106,IF(ISNUMBER(getcolorgreen(주중데이터!U106))=TRUE,주중데이터!U106,주중데이터!T106)))</f>
        <v>-1.5</v>
      </c>
      <c r="U106" s="81"/>
      <c r="V106" s="81">
        <f>IF(AND(주중데이터!V106=0,주중데이터!W106=0),0,IF(ISNUMBER(getcolorred(주중데이터!V106))=TRUE,주중데이터!V106,IF(ISNUMBER(getcolorgreen(주중데이터!W106))=TRUE,주중데이터!W106,주중데이터!V106)))</f>
        <v>-1.5</v>
      </c>
      <c r="W106" s="81"/>
      <c r="X106" s="81">
        <f>IF(AND(주중데이터!X106=0,주중데이터!Y106=0),0,IF(ISNUMBER(getcolorred(주중데이터!X106))=TRUE,주중데이터!X106,IF(ISNUMBER(getcolorgreen(주중데이터!Y106))=TRUE,주중데이터!Y106,주중데이터!X106)))</f>
        <v>-1.5</v>
      </c>
      <c r="Y106" s="82"/>
      <c r="Z106" s="76"/>
    </row>
    <row r="107" spans="1:51">
      <c r="A107" s="36" t="s">
        <v>23</v>
      </c>
      <c r="B107" s="81">
        <f>IF(AND(주중데이터!B107=0,주중데이터!C107=0),0,IF(ISNUMBER(getcolorred(주중데이터!B107))=TRUE,주중데이터!B107,IF(ISNUMBER(getcolorgreen(주중데이터!C107))=TRUE,주중데이터!C107,주중데이터!B107)))</f>
        <v>155.5</v>
      </c>
      <c r="C107" s="81"/>
      <c r="D107" s="81">
        <f>IF(AND(주중데이터!D107=0,주중데이터!E107=0),0,IF(ISNUMBER(getcolorred(주중데이터!D107))=TRUE,주중데이터!D107,IF(ISNUMBER(getcolorgreen(주중데이터!E107))=TRUE,주중데이터!E107,주중데이터!D107)))</f>
        <v>155.5</v>
      </c>
      <c r="E107" s="81"/>
      <c r="F107" s="81">
        <f>IF(AND(주중데이터!F107=0,주중데이터!G107=0),0,IF(ISNUMBER(getcolorred(주중데이터!F107))=TRUE,주중데이터!F107,IF(ISNUMBER(getcolorgreen(주중데이터!G107))=TRUE,주중데이터!G107,주중데이터!F107)))</f>
        <v>-0.5</v>
      </c>
      <c r="G107" s="81"/>
      <c r="H107" s="81">
        <f>IF(AND(주중데이터!H107=0,주중데이터!I107=0),0,IF(ISNUMBER(getcolorred(주중데이터!H107))=TRUE,주중데이터!H107,IF(ISNUMBER(getcolorgreen(주중데이터!I107))=TRUE,주중데이터!I107,주중데이터!H107)))</f>
        <v>-0.5</v>
      </c>
      <c r="I107" s="81"/>
      <c r="J107" s="81">
        <f>IF(AND(주중데이터!J107=0,주중데이터!K107=0),0,IF(ISNUMBER(getcolorred(주중데이터!J107))=TRUE,주중데이터!J107,IF(ISNUMBER(getcolorgreen(주중데이터!K107))=TRUE,주중데이터!K107,주중데이터!J107)))</f>
        <v>155.5</v>
      </c>
      <c r="K107" s="81"/>
      <c r="L107" s="81">
        <f>IF(AND(주중데이터!L107=0,주중데이터!M107=0),0,IF(ISNUMBER(getcolorred(주중데이터!L107))=TRUE,주중데이터!L107,IF(ISNUMBER(getcolorgreen(주중데이터!M107))=TRUE,주중데이터!M107,주중데이터!L107)))</f>
        <v>-0.5</v>
      </c>
      <c r="M107" s="81"/>
      <c r="N107" s="81">
        <f>IF(AND(주중데이터!N107=0,주중데이터!O107=0),0,IF(ISNUMBER(getcolorred(주중데이터!N107))=TRUE,주중데이터!N107,IF(ISNUMBER(getcolorgreen(주중데이터!O107))=TRUE,주중데이터!O107,주중데이터!N107)))</f>
        <v>-0.5</v>
      </c>
      <c r="O107" s="81"/>
      <c r="P107" s="81">
        <f>IF(AND(주중데이터!P107=0,주중데이터!Q107=0),0,IF(ISNUMBER(getcolorred(주중데이터!P107))=TRUE,주중데이터!P107,IF(ISNUMBER(getcolorgreen(주중데이터!Q107))=TRUE,주중데이터!Q107,주중데이터!P107)))</f>
        <v>-0.5</v>
      </c>
      <c r="Q107" s="81"/>
      <c r="R107" s="81">
        <f>IF(AND(주중데이터!R107=0,주중데이터!S107=0),0,IF(ISNUMBER(getcolorred(주중데이터!R107))=TRUE,주중데이터!R107,IF(ISNUMBER(getcolorgreen(주중데이터!S107))=TRUE,주중데이터!S107,주중데이터!R107)))</f>
        <v>-0.5</v>
      </c>
      <c r="S107" s="81"/>
      <c r="T107" s="81">
        <f>IF(AND(주중데이터!T107=0,주중데이터!U107=0),0,IF(ISNUMBER(getcolorred(주중데이터!T107))=TRUE,주중데이터!T107,IF(ISNUMBER(getcolorgreen(주중데이터!U107))=TRUE,주중데이터!U107,주중데이터!T107)))</f>
        <v>-0.5</v>
      </c>
      <c r="U107" s="81"/>
      <c r="V107" s="81">
        <f>IF(AND(주중데이터!V107=0,주중데이터!W107=0),0,IF(ISNUMBER(getcolorred(주중데이터!V107))=TRUE,주중데이터!V107,IF(ISNUMBER(getcolorgreen(주중데이터!W107))=TRUE,주중데이터!W107,주중데이터!V107)))</f>
        <v>-0.5</v>
      </c>
      <c r="W107" s="81"/>
      <c r="X107" s="81">
        <f>IF(AND(주중데이터!X107=0,주중데이터!Y107=0),0,IF(ISNUMBER(getcolorred(주중데이터!X107))=TRUE,주중데이터!X107,IF(ISNUMBER(getcolorgreen(주중데이터!Y107))=TRUE,주중데이터!Y107,주중데이터!X107)))</f>
        <v>-0.5</v>
      </c>
      <c r="Y107" s="82"/>
      <c r="Z107" s="76"/>
    </row>
    <row r="108" spans="1:51">
      <c r="A108" s="36" t="s">
        <v>24</v>
      </c>
      <c r="B108" s="81">
        <f>IF(AND(주중데이터!B108=0,주중데이터!C108=0),0,IF(ISNUMBER(getcolorred(주중데이터!B108))=TRUE,주중데이터!B108,IF(ISNUMBER(getcolorgreen(주중데이터!C108))=TRUE,주중데이터!C108,주중데이터!B108)))</f>
        <v>161</v>
      </c>
      <c r="C108" s="81"/>
      <c r="D108" s="81">
        <f>IF(AND(주중데이터!D108=0,주중데이터!E108=0),0,IF(ISNUMBER(getcolorred(주중데이터!D108))=TRUE,주중데이터!D108,IF(ISNUMBER(getcolorgreen(주중데이터!E108))=TRUE,주중데이터!E108,주중데이터!D108)))</f>
        <v>161</v>
      </c>
      <c r="E108" s="81"/>
      <c r="F108" s="81">
        <f>IF(AND(주중데이터!F108=0,주중데이터!G108=0),0,IF(ISNUMBER(getcolorred(주중데이터!F108))=TRUE,주중데이터!F108,IF(ISNUMBER(getcolorgreen(주중데이터!G108))=TRUE,주중데이터!G108,주중데이터!F108)))</f>
        <v>0</v>
      </c>
      <c r="G108" s="81"/>
      <c r="H108" s="81">
        <f>IF(AND(주중데이터!H108=0,주중데이터!I108=0),0,IF(ISNUMBER(getcolorred(주중데이터!H108))=TRUE,주중데이터!H108,IF(ISNUMBER(getcolorgreen(주중데이터!I108))=TRUE,주중데이터!I108,주중데이터!H108)))</f>
        <v>0</v>
      </c>
      <c r="I108" s="81"/>
      <c r="J108" s="81">
        <f>IF(AND(주중데이터!J108=0,주중데이터!K108=0),0,IF(ISNUMBER(getcolorred(주중데이터!J108))=TRUE,주중데이터!J108,IF(ISNUMBER(getcolorgreen(주중데이터!K108))=TRUE,주중데이터!K108,주중데이터!J108)))</f>
        <v>161</v>
      </c>
      <c r="K108" s="81"/>
      <c r="L108" s="81">
        <f>IF(AND(주중데이터!L108=0,주중데이터!M108=0),0,IF(ISNUMBER(getcolorred(주중데이터!L108))=TRUE,주중데이터!L108,IF(ISNUMBER(getcolorgreen(주중데이터!M108))=TRUE,주중데이터!M108,주중데이터!L108)))</f>
        <v>0</v>
      </c>
      <c r="M108" s="81"/>
      <c r="N108" s="81">
        <f>IF(AND(주중데이터!N108=0,주중데이터!O108=0),0,IF(ISNUMBER(getcolorred(주중데이터!N108))=TRUE,주중데이터!N108,IF(ISNUMBER(getcolorgreen(주중데이터!O108))=TRUE,주중데이터!O108,주중데이터!N108)))</f>
        <v>0</v>
      </c>
      <c r="O108" s="81"/>
      <c r="P108" s="81">
        <f>IF(AND(주중데이터!P108=0,주중데이터!Q108=0),0,IF(ISNUMBER(getcolorred(주중데이터!P108))=TRUE,주중데이터!P108,IF(ISNUMBER(getcolorgreen(주중데이터!Q108))=TRUE,주중데이터!Q108,주중데이터!P108)))</f>
        <v>0</v>
      </c>
      <c r="Q108" s="81"/>
      <c r="R108" s="81">
        <f>IF(AND(주중데이터!R108=0,주중데이터!S108=0),0,IF(ISNUMBER(getcolorred(주중데이터!R108))=TRUE,주중데이터!R108,IF(ISNUMBER(getcolorgreen(주중데이터!S108))=TRUE,주중데이터!S108,주중데이터!R108)))</f>
        <v>0</v>
      </c>
      <c r="S108" s="81"/>
      <c r="T108" s="81">
        <f>IF(AND(주중데이터!T108=0,주중데이터!U108=0),0,IF(ISNUMBER(getcolorred(주중데이터!T108))=TRUE,주중데이터!T108,IF(ISNUMBER(getcolorgreen(주중데이터!U108))=TRUE,주중데이터!U108,주중데이터!T108)))</f>
        <v>0</v>
      </c>
      <c r="U108" s="81"/>
      <c r="V108" s="81">
        <f>IF(AND(주중데이터!V108=0,주중데이터!W108=0),0,IF(ISNUMBER(getcolorred(주중데이터!V108))=TRUE,주중데이터!V108,IF(ISNUMBER(getcolorgreen(주중데이터!W108))=TRUE,주중데이터!W108,주중데이터!V108)))</f>
        <v>0</v>
      </c>
      <c r="W108" s="81"/>
      <c r="X108" s="81">
        <f>IF(AND(주중데이터!X108=0,주중데이터!Y108=0),0,IF(ISNUMBER(getcolorred(주중데이터!X108))=TRUE,주중데이터!X108,IF(ISNUMBER(getcolorgreen(주중데이터!Y108))=TRUE,주중데이터!Y108,주중데이터!X108)))</f>
        <v>0</v>
      </c>
      <c r="Y108" s="82"/>
      <c r="Z108" s="76"/>
    </row>
    <row r="109" spans="1:51">
      <c r="A109" s="36" t="s">
        <v>25</v>
      </c>
      <c r="B109" s="81">
        <f>IF(AND(주중데이터!B109=0,주중데이터!C109=0),0,IF(ISNUMBER(getcolorred(주중데이터!B109))=TRUE,주중데이터!B109,IF(ISNUMBER(getcolorgreen(주중데이터!C109))=TRUE,주중데이터!C109,주중데이터!B109)))</f>
        <v>161</v>
      </c>
      <c r="C109" s="81"/>
      <c r="D109" s="81">
        <f>IF(AND(주중데이터!D109=0,주중데이터!E109=0),0,IF(ISNUMBER(getcolorred(주중데이터!D109))=TRUE,주중데이터!D109,IF(ISNUMBER(getcolorgreen(주중데이터!E109))=TRUE,주중데이터!E109,주중데이터!D109)))</f>
        <v>161</v>
      </c>
      <c r="E109" s="81"/>
      <c r="F109" s="81">
        <f>IF(AND(주중데이터!F109=0,주중데이터!G109=0),0,IF(ISNUMBER(getcolorred(주중데이터!F109))=TRUE,주중데이터!F109,IF(ISNUMBER(getcolorgreen(주중데이터!G109))=TRUE,주중데이터!G109,주중데이터!F109)))</f>
        <v>0</v>
      </c>
      <c r="G109" s="81"/>
      <c r="H109" s="81">
        <f>IF(AND(주중데이터!H109=0,주중데이터!I109=0),0,IF(ISNUMBER(getcolorred(주중데이터!H109))=TRUE,주중데이터!H109,IF(ISNUMBER(getcolorgreen(주중데이터!I109))=TRUE,주중데이터!I109,주중데이터!H109)))</f>
        <v>0</v>
      </c>
      <c r="I109" s="81"/>
      <c r="J109" s="81">
        <f>IF(AND(주중데이터!J109=0,주중데이터!K109=0),0,IF(ISNUMBER(getcolorred(주중데이터!J109))=TRUE,주중데이터!J109,IF(ISNUMBER(getcolorgreen(주중데이터!K109))=TRUE,주중데이터!K109,주중데이터!J109)))</f>
        <v>161</v>
      </c>
      <c r="K109" s="81"/>
      <c r="L109" s="81">
        <f>IF(AND(주중데이터!L109=0,주중데이터!M109=0),0,IF(ISNUMBER(getcolorred(주중데이터!L109))=TRUE,주중데이터!L109,IF(ISNUMBER(getcolorgreen(주중데이터!M109))=TRUE,주중데이터!M109,주중데이터!L109)))</f>
        <v>0</v>
      </c>
      <c r="M109" s="81"/>
      <c r="N109" s="81">
        <f>IF(AND(주중데이터!N109=0,주중데이터!O109=0),0,IF(ISNUMBER(getcolorred(주중데이터!N109))=TRUE,주중데이터!N109,IF(ISNUMBER(getcolorgreen(주중데이터!O109))=TRUE,주중데이터!O109,주중데이터!N109)))</f>
        <v>0</v>
      </c>
      <c r="O109" s="81"/>
      <c r="P109" s="81">
        <f>IF(AND(주중데이터!P109=0,주중데이터!Q109=0),0,IF(ISNUMBER(getcolorred(주중데이터!P109))=TRUE,주중데이터!P109,IF(ISNUMBER(getcolorgreen(주중데이터!Q109))=TRUE,주중데이터!Q109,주중데이터!P109)))</f>
        <v>0</v>
      </c>
      <c r="Q109" s="81"/>
      <c r="R109" s="81">
        <f>IF(AND(주중데이터!R109=0,주중데이터!S109=0),0,IF(ISNUMBER(getcolorred(주중데이터!R109))=TRUE,주중데이터!R109,IF(ISNUMBER(getcolorgreen(주중데이터!S109))=TRUE,주중데이터!S109,주중데이터!R109)))</f>
        <v>0</v>
      </c>
      <c r="S109" s="81"/>
      <c r="T109" s="81">
        <f>IF(AND(주중데이터!T109=0,주중데이터!U109=0),0,IF(ISNUMBER(getcolorred(주중데이터!T109))=TRUE,주중데이터!T109,IF(ISNUMBER(getcolorgreen(주중데이터!U109))=TRUE,주중데이터!U109,주중데이터!T109)))</f>
        <v>0</v>
      </c>
      <c r="U109" s="81"/>
      <c r="V109" s="81">
        <f>IF(AND(주중데이터!V109=0,주중데이터!W109=0),0,IF(ISNUMBER(getcolorred(주중데이터!V109))=TRUE,주중데이터!V109,IF(ISNUMBER(getcolorgreen(주중데이터!W109))=TRUE,주중데이터!W109,주중데이터!V109)))</f>
        <v>0</v>
      </c>
      <c r="W109" s="81"/>
      <c r="X109" s="81">
        <f>IF(AND(주중데이터!X109=0,주중데이터!Y109=0),0,IF(ISNUMBER(getcolorred(주중데이터!X109))=TRUE,주중데이터!X109,IF(ISNUMBER(getcolorgreen(주중데이터!Y109))=TRUE,주중데이터!Y109,주중데이터!X109)))</f>
        <v>0</v>
      </c>
      <c r="Y109" s="82"/>
      <c r="Z109" s="76"/>
    </row>
    <row r="110" spans="1:51">
      <c r="A110" s="36" t="s">
        <v>26</v>
      </c>
      <c r="B110" s="81">
        <f>IF(AND(주중데이터!B110=0,주중데이터!C110=0),0,IF(ISNUMBER(getcolorred(주중데이터!B110))=TRUE,주중데이터!B110,IF(ISNUMBER(getcolorgreen(주중데이터!C110))=TRUE,주중데이터!C110,주중데이터!B110)))</f>
        <v>158</v>
      </c>
      <c r="C110" s="81"/>
      <c r="D110" s="81">
        <f>IF(AND(주중데이터!D110=0,주중데이터!E110=0),0,IF(ISNUMBER(getcolorred(주중데이터!D110))=TRUE,주중데이터!D110,IF(ISNUMBER(getcolorgreen(주중데이터!E110))=TRUE,주중데이터!E110,주중데이터!D110)))</f>
        <v>158</v>
      </c>
      <c r="E110" s="81"/>
      <c r="F110" s="81">
        <f>IF(AND(주중데이터!F110=0,주중데이터!G110=0),0,IF(ISNUMBER(getcolorred(주중데이터!F110))=TRUE,주중데이터!F110,IF(ISNUMBER(getcolorgreen(주중데이터!G110))=TRUE,주중데이터!G110,주중데이터!F110)))</f>
        <v>0</v>
      </c>
      <c r="G110" s="81"/>
      <c r="H110" s="81">
        <f>IF(AND(주중데이터!H110=0,주중데이터!I110=0),0,IF(ISNUMBER(getcolorred(주중데이터!H110))=TRUE,주중데이터!H110,IF(ISNUMBER(getcolorgreen(주중데이터!I110))=TRUE,주중데이터!I110,주중데이터!H110)))</f>
        <v>0</v>
      </c>
      <c r="I110" s="81"/>
      <c r="J110" s="81">
        <f>IF(AND(주중데이터!J110=0,주중데이터!K110=0),0,IF(ISNUMBER(getcolorred(주중데이터!J110))=TRUE,주중데이터!J110,IF(ISNUMBER(getcolorgreen(주중데이터!K110))=TRUE,주중데이터!K110,주중데이터!J110)))</f>
        <v>158</v>
      </c>
      <c r="K110" s="81"/>
      <c r="L110" s="81">
        <f>IF(AND(주중데이터!L110=0,주중데이터!M110=0),0,IF(ISNUMBER(getcolorred(주중데이터!L110))=TRUE,주중데이터!L110,IF(ISNUMBER(getcolorgreen(주중데이터!M110))=TRUE,주중데이터!M110,주중데이터!L110)))</f>
        <v>0</v>
      </c>
      <c r="M110" s="81"/>
      <c r="N110" s="81">
        <f>IF(AND(주중데이터!N110=0,주중데이터!O110=0),0,IF(ISNUMBER(getcolorred(주중데이터!N110))=TRUE,주중데이터!N110,IF(ISNUMBER(getcolorgreen(주중데이터!O110))=TRUE,주중데이터!O110,주중데이터!N110)))</f>
        <v>0</v>
      </c>
      <c r="O110" s="81"/>
      <c r="P110" s="81">
        <f>IF(AND(주중데이터!P110=0,주중데이터!Q110=0),0,IF(ISNUMBER(getcolorred(주중데이터!P110))=TRUE,주중데이터!P110,IF(ISNUMBER(getcolorgreen(주중데이터!Q110))=TRUE,주중데이터!Q110,주중데이터!P110)))</f>
        <v>0</v>
      </c>
      <c r="Q110" s="81"/>
      <c r="R110" s="81">
        <f>IF(AND(주중데이터!R110=0,주중데이터!S110=0),0,IF(ISNUMBER(getcolorred(주중데이터!R110))=TRUE,주중데이터!R110,IF(ISNUMBER(getcolorgreen(주중데이터!S110))=TRUE,주중데이터!S110,주중데이터!R110)))</f>
        <v>0</v>
      </c>
      <c r="S110" s="81"/>
      <c r="T110" s="81">
        <f>IF(AND(주중데이터!T110=0,주중데이터!U110=0),0,IF(ISNUMBER(getcolorred(주중데이터!T110))=TRUE,주중데이터!T110,IF(ISNUMBER(getcolorgreen(주중데이터!U110))=TRUE,주중데이터!U110,주중데이터!T110)))</f>
        <v>0</v>
      </c>
      <c r="U110" s="81"/>
      <c r="V110" s="81">
        <f>IF(AND(주중데이터!V110=0,주중데이터!W110=0),0,IF(ISNUMBER(getcolorred(주중데이터!V110))=TRUE,주중데이터!V110,IF(ISNUMBER(getcolorgreen(주중데이터!W110))=TRUE,주중데이터!W110,주중데이터!V110)))</f>
        <v>0</v>
      </c>
      <c r="W110" s="81"/>
      <c r="X110" s="81">
        <f>IF(AND(주중데이터!X110=0,주중데이터!Y110=0),0,IF(ISNUMBER(getcolorred(주중데이터!X110))=TRUE,주중데이터!X110,IF(ISNUMBER(getcolorgreen(주중데이터!Y110))=TRUE,주중데이터!Y110,주중데이터!X110)))</f>
        <v>0</v>
      </c>
      <c r="Y110" s="82"/>
      <c r="Z110" s="76"/>
    </row>
    <row r="111" spans="1:51">
      <c r="A111" s="36" t="s">
        <v>27</v>
      </c>
      <c r="B111" s="81">
        <f>IF(AND(주중데이터!B111=0,주중데이터!C111=0),0,IF(ISNUMBER(getcolorred(주중데이터!B111))=TRUE,주중데이터!B111,IF(ISNUMBER(getcolorgreen(주중데이터!C111))=TRUE,주중데이터!C111,주중데이터!B111)))</f>
        <v>158</v>
      </c>
      <c r="C111" s="81"/>
      <c r="D111" s="81">
        <f>IF(AND(주중데이터!D111=0,주중데이터!E111=0),0,IF(ISNUMBER(getcolorred(주중데이터!D111))=TRUE,주중데이터!D111,IF(ISNUMBER(getcolorgreen(주중데이터!E111))=TRUE,주중데이터!E111,주중데이터!D111)))</f>
        <v>158</v>
      </c>
      <c r="E111" s="81"/>
      <c r="F111" s="81">
        <f>IF(AND(주중데이터!F111=0,주중데이터!G111=0),0,IF(ISNUMBER(getcolorred(주중데이터!F111))=TRUE,주중데이터!F111,IF(ISNUMBER(getcolorgreen(주중데이터!G111))=TRUE,주중데이터!G111,주중데이터!F111)))</f>
        <v>0</v>
      </c>
      <c r="G111" s="81"/>
      <c r="H111" s="81">
        <f>IF(AND(주중데이터!H111=0,주중데이터!I111=0),0,IF(ISNUMBER(getcolorred(주중데이터!H111))=TRUE,주중데이터!H111,IF(ISNUMBER(getcolorgreen(주중데이터!I111))=TRUE,주중데이터!I111,주중데이터!H111)))</f>
        <v>0</v>
      </c>
      <c r="I111" s="81"/>
      <c r="J111" s="81">
        <f>IF(AND(주중데이터!J111=0,주중데이터!K111=0),0,IF(ISNUMBER(getcolorred(주중데이터!J111))=TRUE,주중데이터!J111,IF(ISNUMBER(getcolorgreen(주중데이터!K111))=TRUE,주중데이터!K111,주중데이터!J111)))</f>
        <v>158</v>
      </c>
      <c r="K111" s="81"/>
      <c r="L111" s="81">
        <f>IF(AND(주중데이터!L111=0,주중데이터!M111=0),0,IF(ISNUMBER(getcolorred(주중데이터!L111))=TRUE,주중데이터!L111,IF(ISNUMBER(getcolorgreen(주중데이터!M111))=TRUE,주중데이터!M111,주중데이터!L111)))</f>
        <v>0</v>
      </c>
      <c r="M111" s="81"/>
      <c r="N111" s="81">
        <f>IF(AND(주중데이터!N111=0,주중데이터!O111=0),0,IF(ISNUMBER(getcolorred(주중데이터!N111))=TRUE,주중데이터!N111,IF(ISNUMBER(getcolorgreen(주중데이터!O111))=TRUE,주중데이터!O111,주중데이터!N111)))</f>
        <v>0</v>
      </c>
      <c r="O111" s="81"/>
      <c r="P111" s="81">
        <f>IF(AND(주중데이터!P111=0,주중데이터!Q111=0),0,IF(ISNUMBER(getcolorred(주중데이터!P111))=TRUE,주중데이터!P111,IF(ISNUMBER(getcolorgreen(주중데이터!Q111))=TRUE,주중데이터!Q111,주중데이터!P111)))</f>
        <v>0</v>
      </c>
      <c r="Q111" s="81"/>
      <c r="R111" s="81">
        <f>IF(AND(주중데이터!R111=0,주중데이터!S111=0),0,IF(ISNUMBER(getcolorred(주중데이터!R111))=TRUE,주중데이터!R111,IF(ISNUMBER(getcolorgreen(주중데이터!S111))=TRUE,주중데이터!S111,주중데이터!R111)))</f>
        <v>0</v>
      </c>
      <c r="S111" s="81"/>
      <c r="T111" s="81">
        <f>IF(AND(주중데이터!T111=0,주중데이터!U111=0),0,IF(ISNUMBER(getcolorred(주중데이터!T111))=TRUE,주중데이터!T111,IF(ISNUMBER(getcolorgreen(주중데이터!U111))=TRUE,주중데이터!U111,주중데이터!T111)))</f>
        <v>0</v>
      </c>
      <c r="U111" s="81"/>
      <c r="V111" s="81">
        <f>IF(AND(주중데이터!V111=0,주중데이터!W111=0),0,IF(ISNUMBER(getcolorred(주중데이터!V111))=TRUE,주중데이터!V111,IF(ISNUMBER(getcolorgreen(주중데이터!W111))=TRUE,주중데이터!W111,주중데이터!V111)))</f>
        <v>0</v>
      </c>
      <c r="W111" s="81"/>
      <c r="X111" s="81">
        <f>IF(AND(주중데이터!X111=0,주중데이터!Y111=0),0,IF(ISNUMBER(getcolorred(주중데이터!X111))=TRUE,주중데이터!X111,IF(ISNUMBER(getcolorgreen(주중데이터!Y111))=TRUE,주중데이터!Y111,주중데이터!X111)))</f>
        <v>0</v>
      </c>
      <c r="Y111" s="82"/>
      <c r="Z111" s="76"/>
    </row>
    <row r="112" spans="1:51">
      <c r="A112" s="36" t="s">
        <v>28</v>
      </c>
      <c r="B112" s="81">
        <f>IF(AND(주중데이터!B112=0,주중데이터!C112=0),0,IF(ISNUMBER(getcolorred(주중데이터!B112))=TRUE,주중데이터!B112,IF(ISNUMBER(getcolorgreen(주중데이터!C112))=TRUE,주중데이터!C112,주중데이터!B112)))</f>
        <v>161</v>
      </c>
      <c r="C112" s="81"/>
      <c r="D112" s="81">
        <f>IF(AND(주중데이터!D112=0,주중데이터!E112=0),0,IF(ISNUMBER(getcolorred(주중데이터!D112))=TRUE,주중데이터!D112,IF(ISNUMBER(getcolorgreen(주중데이터!E112))=TRUE,주중데이터!E112,주중데이터!D112)))</f>
        <v>161</v>
      </c>
      <c r="E112" s="81"/>
      <c r="F112" s="81">
        <f>IF(AND(주중데이터!F112=0,주중데이터!G112=0),0,IF(ISNUMBER(getcolorred(주중데이터!F112))=TRUE,주중데이터!F112,IF(ISNUMBER(getcolorgreen(주중데이터!G112))=TRUE,주중데이터!G112,주중데이터!F112)))</f>
        <v>0</v>
      </c>
      <c r="G112" s="81"/>
      <c r="H112" s="81">
        <f>IF(AND(주중데이터!H112=0,주중데이터!I112=0),0,IF(ISNUMBER(getcolorred(주중데이터!H112))=TRUE,주중데이터!H112,IF(ISNUMBER(getcolorgreen(주중데이터!I112))=TRUE,주중데이터!I112,주중데이터!H112)))</f>
        <v>0</v>
      </c>
      <c r="I112" s="81"/>
      <c r="J112" s="81">
        <f>IF(AND(주중데이터!J112=0,주중데이터!K112=0),0,IF(ISNUMBER(getcolorred(주중데이터!J112))=TRUE,주중데이터!J112,IF(ISNUMBER(getcolorgreen(주중데이터!K112))=TRUE,주중데이터!K112,주중데이터!J112)))</f>
        <v>161</v>
      </c>
      <c r="K112" s="81"/>
      <c r="L112" s="81">
        <f>IF(AND(주중데이터!L112=0,주중데이터!M112=0),0,IF(ISNUMBER(getcolorred(주중데이터!L112))=TRUE,주중데이터!L112,IF(ISNUMBER(getcolorgreen(주중데이터!M112))=TRUE,주중데이터!M112,주중데이터!L112)))</f>
        <v>0</v>
      </c>
      <c r="M112" s="81"/>
      <c r="N112" s="81">
        <f>IF(AND(주중데이터!N112=0,주중데이터!O112=0),0,IF(ISNUMBER(getcolorred(주중데이터!N112))=TRUE,주중데이터!N112,IF(ISNUMBER(getcolorgreen(주중데이터!O112))=TRUE,주중데이터!O112,주중데이터!N112)))</f>
        <v>0</v>
      </c>
      <c r="O112" s="81"/>
      <c r="P112" s="81">
        <f>IF(AND(주중데이터!P112=0,주중데이터!Q112=0),0,IF(ISNUMBER(getcolorred(주중데이터!P112))=TRUE,주중데이터!P112,IF(ISNUMBER(getcolorgreen(주중데이터!Q112))=TRUE,주중데이터!Q112,주중데이터!P112)))</f>
        <v>0</v>
      </c>
      <c r="Q112" s="81"/>
      <c r="R112" s="81">
        <f>IF(AND(주중데이터!R112=0,주중데이터!S112=0),0,IF(ISNUMBER(getcolorred(주중데이터!R112))=TRUE,주중데이터!R112,IF(ISNUMBER(getcolorgreen(주중데이터!S112))=TRUE,주중데이터!S112,주중데이터!R112)))</f>
        <v>0</v>
      </c>
      <c r="S112" s="81"/>
      <c r="T112" s="81">
        <f>IF(AND(주중데이터!T112=0,주중데이터!U112=0),0,IF(ISNUMBER(getcolorred(주중데이터!T112))=TRUE,주중데이터!T112,IF(ISNUMBER(getcolorgreen(주중데이터!U112))=TRUE,주중데이터!U112,주중데이터!T112)))</f>
        <v>0</v>
      </c>
      <c r="U112" s="81"/>
      <c r="V112" s="81">
        <f>IF(AND(주중데이터!V112=0,주중데이터!W112=0),0,IF(ISNUMBER(getcolorred(주중데이터!V112))=TRUE,주중데이터!V112,IF(ISNUMBER(getcolorgreen(주중데이터!W112))=TRUE,주중데이터!W112,주중데이터!V112)))</f>
        <v>0</v>
      </c>
      <c r="W112" s="81"/>
      <c r="X112" s="81">
        <f>IF(AND(주중데이터!X112=0,주중데이터!Y112=0),0,IF(ISNUMBER(getcolorred(주중데이터!X112))=TRUE,주중데이터!X112,IF(ISNUMBER(getcolorgreen(주중데이터!Y112))=TRUE,주중데이터!Y112,주중데이터!X112)))</f>
        <v>0</v>
      </c>
      <c r="Y112" s="82"/>
      <c r="Z112" s="76"/>
    </row>
    <row r="113" spans="1:51">
      <c r="A113" s="36" t="s">
        <v>29</v>
      </c>
      <c r="B113" s="81">
        <f>IF(AND(주중데이터!B113=0,주중데이터!C113=0),0,IF(ISNUMBER(getcolorred(주중데이터!B113))=TRUE,주중데이터!B113,IF(ISNUMBER(getcolorgreen(주중데이터!C113))=TRUE,주중데이터!C113,주중데이터!B113)))</f>
        <v>161</v>
      </c>
      <c r="C113" s="81"/>
      <c r="D113" s="81">
        <f>IF(AND(주중데이터!D113=0,주중데이터!E113=0),0,IF(ISNUMBER(getcolorred(주중데이터!D113))=TRUE,주중데이터!D113,IF(ISNUMBER(getcolorgreen(주중데이터!E113))=TRUE,주중데이터!E113,주중데이터!D113)))</f>
        <v>161</v>
      </c>
      <c r="E113" s="81"/>
      <c r="F113" s="81">
        <f>IF(AND(주중데이터!F113=0,주중데이터!G113=0),0,IF(ISNUMBER(getcolorred(주중데이터!F113))=TRUE,주중데이터!F113,IF(ISNUMBER(getcolorgreen(주중데이터!G113))=TRUE,주중데이터!G113,주중데이터!F113)))</f>
        <v>1.46</v>
      </c>
      <c r="G113" s="81"/>
      <c r="H113" s="81">
        <f>IF(AND(주중데이터!H113=0,주중데이터!I113=0),0,IF(ISNUMBER(getcolorred(주중데이터!H113))=TRUE,주중데이터!H113,IF(ISNUMBER(getcolorgreen(주중데이터!I113))=TRUE,주중데이터!I113,주중데이터!H113)))</f>
        <v>1.46</v>
      </c>
      <c r="I113" s="81"/>
      <c r="J113" s="81">
        <f>IF(AND(주중데이터!J113=0,주중데이터!K113=0),0,IF(ISNUMBER(getcolorred(주중데이터!J113))=TRUE,주중데이터!J113,IF(ISNUMBER(getcolorgreen(주중데이터!K113))=TRUE,주중데이터!K113,주중데이터!J113)))</f>
        <v>161</v>
      </c>
      <c r="K113" s="81"/>
      <c r="L113" s="81">
        <f>IF(AND(주중데이터!L113=0,주중데이터!M113=0),0,IF(ISNUMBER(getcolorred(주중데이터!L113))=TRUE,주중데이터!L113,IF(ISNUMBER(getcolorgreen(주중데이터!M113))=TRUE,주중데이터!M113,주중데이터!L113)))</f>
        <v>6.58</v>
      </c>
      <c r="M113" s="81"/>
      <c r="N113" s="81">
        <f>IF(AND(주중데이터!N113=0,주중데이터!O113=0),0,IF(ISNUMBER(getcolorred(주중데이터!N113))=TRUE,주중데이터!N113,IF(ISNUMBER(getcolorgreen(주중데이터!O113))=TRUE,주중데이터!O113,주중데이터!N113)))</f>
        <v>6.58</v>
      </c>
      <c r="O113" s="81"/>
      <c r="P113" s="81">
        <f>IF(AND(주중데이터!P113=0,주중데이터!Q113=0),0,IF(ISNUMBER(getcolorred(주중데이터!P113))=TRUE,주중데이터!P113,IF(ISNUMBER(getcolorgreen(주중데이터!Q113))=TRUE,주중데이터!Q113,주중데이터!P113)))</f>
        <v>15</v>
      </c>
      <c r="Q113" s="81"/>
      <c r="R113" s="81">
        <f>IF(AND(주중데이터!R113=0,주중데이터!S113=0),0,IF(ISNUMBER(getcolorred(주중데이터!R113))=TRUE,주중데이터!R113,IF(ISNUMBER(getcolorgreen(주중데이터!S113))=TRUE,주중데이터!S113,주중데이터!R113)))</f>
        <v>15</v>
      </c>
      <c r="S113" s="81"/>
      <c r="T113" s="81">
        <f>IF(AND(주중데이터!T113=0,주중데이터!U113=0),0,IF(ISNUMBER(getcolorred(주중데이터!T113))=TRUE,주중데이터!T113,IF(ISNUMBER(getcolorgreen(주중데이터!U113))=TRUE,주중데이터!U113,주중데이터!T113)))</f>
        <v>15</v>
      </c>
      <c r="U113" s="81"/>
      <c r="V113" s="81">
        <f>IF(AND(주중데이터!V113=0,주중데이터!W113=0),0,IF(ISNUMBER(getcolorred(주중데이터!V113))=TRUE,주중데이터!V113,IF(ISNUMBER(getcolorgreen(주중데이터!W113))=TRUE,주중데이터!W113,주중데이터!V113)))</f>
        <v>161</v>
      </c>
      <c r="W113" s="81"/>
      <c r="X113" s="81">
        <f>IF(AND(주중데이터!X113=0,주중데이터!Y113=0),0,IF(ISNUMBER(getcolorred(주중데이터!X113))=TRUE,주중데이터!X113,IF(ISNUMBER(getcolorgreen(주중데이터!Y113))=TRUE,주중데이터!Y113,주중데이터!X113)))</f>
        <v>161</v>
      </c>
      <c r="Y113" s="82"/>
      <c r="Z113" s="76"/>
    </row>
    <row r="114" spans="1:51">
      <c r="A114" s="36" t="s">
        <v>30</v>
      </c>
      <c r="B114" s="81">
        <f>IF(AND(주중데이터!B114=0,주중데이터!C114=0),0,IF(ISNUMBER(getcolorred(주중데이터!B114))=TRUE,주중데이터!B114,IF(ISNUMBER(getcolorgreen(주중데이터!C114))=TRUE,주중데이터!C114,주중데이터!B114)))</f>
        <v>150.77000000000001</v>
      </c>
      <c r="C114" s="81"/>
      <c r="D114" s="81">
        <f>IF(AND(주중데이터!D114=0,주중데이터!E114=0),0,IF(ISNUMBER(getcolorred(주중데이터!D114))=TRUE,주중데이터!D114,IF(ISNUMBER(getcolorgreen(주중데이터!E114))=TRUE,주중데이터!E114,주중데이터!D114)))</f>
        <v>150.77000000000001</v>
      </c>
      <c r="E114" s="81"/>
      <c r="F114" s="81">
        <f>IF(AND(주중데이터!F114=0,주중데이터!G114=0),0,IF(ISNUMBER(getcolorred(주중데이터!F114))=TRUE,주중데이터!F114,IF(ISNUMBER(getcolorgreen(주중데이터!G114))=TRUE,주중데이터!G114,주중데이터!F114)))</f>
        <v>1.44</v>
      </c>
      <c r="G114" s="81"/>
      <c r="H114" s="81">
        <f>IF(AND(주중데이터!H114=0,주중데이터!I114=0),0,IF(ISNUMBER(getcolorred(주중데이터!H114))=TRUE,주중데이터!H114,IF(ISNUMBER(getcolorgreen(주중데이터!I114))=TRUE,주중데이터!I114,주중데이터!H114)))</f>
        <v>1.44</v>
      </c>
      <c r="I114" s="81"/>
      <c r="J114" s="81">
        <f>IF(AND(주중데이터!J114=0,주중데이터!K114=0),0,IF(ISNUMBER(getcolorred(주중데이터!J114))=TRUE,주중데이터!J114,IF(ISNUMBER(getcolorgreen(주중데이터!K114))=TRUE,주중데이터!K114,주중데이터!J114)))</f>
        <v>150.77000000000001</v>
      </c>
      <c r="K114" s="81"/>
      <c r="L114" s="81">
        <f>IF(AND(주중데이터!L114=0,주중데이터!M114=0),0,IF(ISNUMBER(getcolorred(주중데이터!L114))=TRUE,주중데이터!L114,IF(ISNUMBER(getcolorgreen(주중데이터!M114))=TRUE,주중데이터!M114,주중데이터!L114)))</f>
        <v>5.07</v>
      </c>
      <c r="M114" s="81"/>
      <c r="N114" s="81">
        <f>IF(AND(주중데이터!N114=0,주중데이터!O114=0),0,IF(ISNUMBER(getcolorred(주중데이터!N114))=TRUE,주중데이터!N114,IF(ISNUMBER(getcolorgreen(주중데이터!O114))=TRUE,주중데이터!O114,주중데이터!N114)))</f>
        <v>5.07</v>
      </c>
      <c r="O114" s="81"/>
      <c r="P114" s="81">
        <f>IF(AND(주중데이터!P114=0,주중데이터!Q114=0),0,IF(ISNUMBER(getcolorred(주중데이터!P114))=TRUE,주중데이터!P114,IF(ISNUMBER(getcolorgreen(주중데이터!Q114))=TRUE,주중데이터!Q114,주중데이터!P114)))</f>
        <v>98</v>
      </c>
      <c r="Q114" s="81"/>
      <c r="R114" s="81">
        <f>IF(AND(주중데이터!R114=0,주중데이터!S114=0),0,IF(ISNUMBER(getcolorred(주중데이터!R114))=TRUE,주중데이터!R114,IF(ISNUMBER(getcolorgreen(주중데이터!S114))=TRUE,주중데이터!S114,주중데이터!R114)))</f>
        <v>98</v>
      </c>
      <c r="S114" s="81"/>
      <c r="T114" s="81">
        <f>IF(AND(주중데이터!T114=0,주중데이터!U114=0),0,IF(ISNUMBER(getcolorred(주중데이터!T114))=TRUE,주중데이터!T114,IF(ISNUMBER(getcolorgreen(주중데이터!U114))=TRUE,주중데이터!U114,주중데이터!T114)))</f>
        <v>98</v>
      </c>
      <c r="U114" s="81"/>
      <c r="V114" s="81">
        <f>IF(AND(주중데이터!V114=0,주중데이터!W114=0),0,IF(ISNUMBER(getcolorred(주중데이터!V114))=TRUE,주중데이터!V114,IF(ISNUMBER(getcolorgreen(주중데이터!W114))=TRUE,주중데이터!W114,주중데이터!V114)))</f>
        <v>150.77000000000001</v>
      </c>
      <c r="W114" s="81"/>
      <c r="X114" s="81">
        <f>IF(AND(주중데이터!X114=0,주중데이터!Y114=0),0,IF(ISNUMBER(getcolorred(주중데이터!X114))=TRUE,주중데이터!X114,IF(ISNUMBER(getcolorgreen(주중데이터!Y114))=TRUE,주중데이터!Y114,주중데이터!X114)))</f>
        <v>150.77000000000001</v>
      </c>
      <c r="Y114" s="82"/>
      <c r="Z114" s="76"/>
    </row>
    <row r="115" spans="1:51">
      <c r="A115" s="36" t="s">
        <v>31</v>
      </c>
      <c r="B115" s="81">
        <f>IF(AND(주중데이터!B115=0,주중데이터!C115=0),0,IF(ISNUMBER(getcolorred(주중데이터!B115))=TRUE,주중데이터!B115,IF(ISNUMBER(getcolorgreen(주중데이터!C115))=TRUE,주중데이터!C115,주중데이터!B115)))</f>
        <v>123</v>
      </c>
      <c r="C115" s="81"/>
      <c r="D115" s="81">
        <f>IF(AND(주중데이터!D115=0,주중데이터!E115=0),0,IF(ISNUMBER(getcolorred(주중데이터!D115))=TRUE,주중데이터!D115,IF(ISNUMBER(getcolorgreen(주중데이터!E115))=TRUE,주중데이터!E115,주중데이터!D115)))</f>
        <v>123</v>
      </c>
      <c r="E115" s="81"/>
      <c r="F115" s="81">
        <f>IF(AND(주중데이터!F115=0,주중데이터!G115=0),0,IF(ISNUMBER(getcolorred(주중데이터!F115))=TRUE,주중데이터!F115,IF(ISNUMBER(getcolorgreen(주중데이터!G115))=TRUE,주중데이터!G115,주중데이터!F115)))</f>
        <v>0</v>
      </c>
      <c r="G115" s="81"/>
      <c r="H115" s="81">
        <f>IF(AND(주중데이터!H115=0,주중데이터!I115=0),0,IF(ISNUMBER(getcolorred(주중데이터!H115))=TRUE,주중데이터!H115,IF(ISNUMBER(getcolorgreen(주중데이터!I115))=TRUE,주중데이터!I115,주중데이터!H115)))</f>
        <v>0</v>
      </c>
      <c r="I115" s="81"/>
      <c r="J115" s="81">
        <f>IF(AND(주중데이터!J115=0,주중데이터!K115=0),0,IF(ISNUMBER(getcolorred(주중데이터!J115))=TRUE,주중데이터!J115,IF(ISNUMBER(getcolorgreen(주중데이터!K115))=TRUE,주중데이터!K115,주중데이터!J115)))</f>
        <v>123</v>
      </c>
      <c r="K115" s="81"/>
      <c r="L115" s="81">
        <f>IF(AND(주중데이터!L115=0,주중데이터!M115=0),0,IF(ISNUMBER(getcolorred(주중데이터!L115))=TRUE,주중데이터!L115,IF(ISNUMBER(getcolorgreen(주중데이터!M115))=TRUE,주중데이터!M115,주중데이터!L115)))</f>
        <v>0</v>
      </c>
      <c r="M115" s="81"/>
      <c r="N115" s="81">
        <f>IF(AND(주중데이터!N115=0,주중데이터!O115=0),0,IF(ISNUMBER(getcolorred(주중데이터!N115))=TRUE,주중데이터!N115,IF(ISNUMBER(getcolorgreen(주중데이터!O115))=TRUE,주중데이터!O115,주중데이터!N115)))</f>
        <v>0</v>
      </c>
      <c r="O115" s="81"/>
      <c r="P115" s="81">
        <f>IF(AND(주중데이터!P115=0,주중데이터!Q115=0),0,IF(ISNUMBER(getcolorred(주중데이터!P115))=TRUE,주중데이터!P115,IF(ISNUMBER(getcolorgreen(주중데이터!Q115))=TRUE,주중데이터!Q115,주중데이터!P115)))</f>
        <v>96</v>
      </c>
      <c r="Q115" s="81"/>
      <c r="R115" s="81">
        <f>IF(AND(주중데이터!R115=0,주중데이터!S115=0),0,IF(ISNUMBER(getcolorred(주중데이터!R115))=TRUE,주중데이터!R115,IF(ISNUMBER(getcolorgreen(주중데이터!S115))=TRUE,주중데이터!S115,주중데이터!R115)))</f>
        <v>96</v>
      </c>
      <c r="S115" s="81"/>
      <c r="T115" s="81">
        <f>IF(AND(주중데이터!T115=0,주중데이터!U115=0),0,IF(ISNUMBER(getcolorred(주중데이터!T115))=TRUE,주중데이터!T115,IF(ISNUMBER(getcolorgreen(주중데이터!U115))=TRUE,주중데이터!U115,주중데이터!T115)))</f>
        <v>96</v>
      </c>
      <c r="U115" s="81"/>
      <c r="V115" s="81">
        <f>IF(AND(주중데이터!V115=0,주중데이터!W115=0),0,IF(ISNUMBER(getcolorred(주중데이터!V115))=TRUE,주중데이터!V115,IF(ISNUMBER(getcolorgreen(주중데이터!W115))=TRUE,주중데이터!W115,주중데이터!V115)))</f>
        <v>123</v>
      </c>
      <c r="W115" s="81"/>
      <c r="X115" s="81">
        <f>IF(AND(주중데이터!X115=0,주중데이터!Y115=0),0,IF(ISNUMBER(getcolorred(주중데이터!X115))=TRUE,주중데이터!X115,IF(ISNUMBER(getcolorgreen(주중데이터!Y115))=TRUE,주중데이터!Y115,주중데이터!X115)))</f>
        <v>123</v>
      </c>
      <c r="Y115" s="82"/>
      <c r="Z115" s="76"/>
    </row>
    <row r="116" spans="1:51">
      <c r="A116" s="36" t="s">
        <v>32</v>
      </c>
      <c r="B116" s="81">
        <f>IF(AND(주중데이터!B116=0,주중데이터!C116=0),0,IF(ISNUMBER(getcolorred(주중데이터!B116))=TRUE,주중데이터!B116,IF(ISNUMBER(getcolorgreen(주중데이터!C116))=TRUE,주중데이터!C116,주중데이터!B116)))</f>
        <v>120</v>
      </c>
      <c r="C116" s="81"/>
      <c r="D116" s="81">
        <f>IF(AND(주중데이터!D116=0,주중데이터!E116=0),0,IF(ISNUMBER(getcolorred(주중데이터!D116))=TRUE,주중데이터!D116,IF(ISNUMBER(getcolorgreen(주중데이터!E116))=TRUE,주중데이터!E116,주중데이터!D116)))</f>
        <v>120</v>
      </c>
      <c r="E116" s="81"/>
      <c r="F116" s="81">
        <f>IF(AND(주중데이터!F116=0,주중데이터!G116=0),0,IF(ISNUMBER(getcolorred(주중데이터!F116))=TRUE,주중데이터!F116,IF(ISNUMBER(getcolorgreen(주중데이터!G116))=TRUE,주중데이터!G116,주중데이터!F116)))</f>
        <v>0</v>
      </c>
      <c r="G116" s="81"/>
      <c r="H116" s="81">
        <f>IF(AND(주중데이터!H116=0,주중데이터!I116=0),0,IF(ISNUMBER(getcolorred(주중데이터!H116))=TRUE,주중데이터!H116,IF(ISNUMBER(getcolorgreen(주중데이터!I116))=TRUE,주중데이터!I116,주중데이터!H116)))</f>
        <v>0</v>
      </c>
      <c r="I116" s="81"/>
      <c r="J116" s="81">
        <f>IF(AND(주중데이터!J116=0,주중데이터!K116=0),0,IF(ISNUMBER(getcolorred(주중데이터!J116))=TRUE,주중데이터!J116,IF(ISNUMBER(getcolorgreen(주중데이터!K116))=TRUE,주중데이터!K116,주중데이터!J116)))</f>
        <v>120</v>
      </c>
      <c r="K116" s="81"/>
      <c r="L116" s="81">
        <f>IF(AND(주중데이터!L116=0,주중데이터!M116=0),0,IF(ISNUMBER(getcolorred(주중데이터!L116))=TRUE,주중데이터!L116,IF(ISNUMBER(getcolorgreen(주중데이터!M116))=TRUE,주중데이터!M116,주중데이터!L116)))</f>
        <v>0</v>
      </c>
      <c r="M116" s="81"/>
      <c r="N116" s="81">
        <f>IF(AND(주중데이터!N116=0,주중데이터!O116=0),0,IF(ISNUMBER(getcolorred(주중데이터!N116))=TRUE,주중데이터!N116,IF(ISNUMBER(getcolorgreen(주중데이터!O116))=TRUE,주중데이터!O116,주중데이터!N116)))</f>
        <v>0</v>
      </c>
      <c r="O116" s="81"/>
      <c r="P116" s="81">
        <f>IF(AND(주중데이터!P116=0,주중데이터!Q116=0),0,IF(ISNUMBER(getcolorred(주중데이터!P116))=TRUE,주중데이터!P116,IF(ISNUMBER(getcolorgreen(주중데이터!Q116))=TRUE,주중데이터!Q116,주중데이터!P116)))</f>
        <v>120</v>
      </c>
      <c r="Q116" s="81"/>
      <c r="R116" s="81">
        <f>IF(AND(주중데이터!R116=0,주중데이터!S116=0),0,IF(ISNUMBER(getcolorred(주중데이터!R116))=TRUE,주중데이터!R116,IF(ISNUMBER(getcolorgreen(주중데이터!S116))=TRUE,주중데이터!S116,주중데이터!R116)))</f>
        <v>120</v>
      </c>
      <c r="S116" s="81"/>
      <c r="T116" s="81">
        <f>IF(AND(주중데이터!T116=0,주중데이터!U116=0),0,IF(ISNUMBER(getcolorred(주중데이터!T116))=TRUE,주중데이터!T116,IF(ISNUMBER(getcolorgreen(주중데이터!U116))=TRUE,주중데이터!U116,주중데이터!T116)))</f>
        <v>120</v>
      </c>
      <c r="U116" s="81"/>
      <c r="V116" s="81">
        <f>IF(AND(주중데이터!V116=0,주중데이터!W116=0),0,IF(ISNUMBER(getcolorred(주중데이터!V116))=TRUE,주중데이터!V116,IF(ISNUMBER(getcolorgreen(주중데이터!W116))=TRUE,주중데이터!W116,주중데이터!V116)))</f>
        <v>120</v>
      </c>
      <c r="W116" s="81"/>
      <c r="X116" s="81">
        <f>IF(AND(주중데이터!X116=0,주중데이터!Y116=0),0,IF(ISNUMBER(getcolorred(주중데이터!X116))=TRUE,주중데이터!X116,IF(ISNUMBER(getcolorgreen(주중데이터!Y116))=TRUE,주중데이터!Y116,주중데이터!X116)))</f>
        <v>120</v>
      </c>
      <c r="Y116" s="82"/>
      <c r="Z116" s="76"/>
    </row>
    <row r="117" spans="1:51">
      <c r="A117" s="36" t="s">
        <v>33</v>
      </c>
      <c r="B117" s="81">
        <f>IF(AND(주중데이터!B117=0,주중데이터!C117=0),0,IF(ISNUMBER(getcolorred(주중데이터!B117))=TRUE,주중데이터!B117,IF(ISNUMBER(getcolorgreen(주중데이터!C117))=TRUE,주중데이터!C117,주중데이터!B117)))</f>
        <v>121</v>
      </c>
      <c r="C117" s="81"/>
      <c r="D117" s="81">
        <f>IF(AND(주중데이터!D117=0,주중데이터!E117=0),0,IF(ISNUMBER(getcolorred(주중데이터!D117))=TRUE,주중데이터!D117,IF(ISNUMBER(getcolorgreen(주중데이터!E117))=TRUE,주중데이터!E117,주중데이터!D117)))</f>
        <v>121</v>
      </c>
      <c r="E117" s="81"/>
      <c r="F117" s="81">
        <f>IF(AND(주중데이터!F117=0,주중데이터!G117=0),0,IF(ISNUMBER(getcolorred(주중데이터!F117))=TRUE,주중데이터!F117,IF(ISNUMBER(getcolorgreen(주중데이터!G117))=TRUE,주중데이터!G117,주중데이터!F117)))</f>
        <v>-0.5</v>
      </c>
      <c r="G117" s="81"/>
      <c r="H117" s="81">
        <f>IF(AND(주중데이터!H117=0,주중데이터!I117=0),0,IF(ISNUMBER(getcolorred(주중데이터!H117))=TRUE,주중데이터!H117,IF(ISNUMBER(getcolorgreen(주중데이터!I117))=TRUE,주중데이터!I117,주중데이터!H117)))</f>
        <v>-0.5</v>
      </c>
      <c r="I117" s="81"/>
      <c r="J117" s="81">
        <f>IF(AND(주중데이터!J117=0,주중데이터!K117=0),0,IF(ISNUMBER(getcolorred(주중데이터!J117))=TRUE,주중데이터!J117,IF(ISNUMBER(getcolorgreen(주중데이터!K117))=TRUE,주중데이터!K117,주중데이터!J117)))</f>
        <v>121</v>
      </c>
      <c r="K117" s="81"/>
      <c r="L117" s="81">
        <f>IF(AND(주중데이터!L117=0,주중데이터!M117=0),0,IF(ISNUMBER(getcolorred(주중데이터!L117))=TRUE,주중데이터!L117,IF(ISNUMBER(getcolorgreen(주중데이터!M117))=TRUE,주중데이터!M117,주중데이터!L117)))</f>
        <v>-0.5</v>
      </c>
      <c r="M117" s="81"/>
      <c r="N117" s="81">
        <f>IF(AND(주중데이터!N117=0,주중데이터!O117=0),0,IF(ISNUMBER(getcolorred(주중데이터!N117))=TRUE,주중데이터!N117,IF(ISNUMBER(getcolorgreen(주중데이터!O117))=TRUE,주중데이터!O117,주중데이터!N117)))</f>
        <v>-0.5</v>
      </c>
      <c r="O117" s="81"/>
      <c r="P117" s="81">
        <f>IF(AND(주중데이터!P117=0,주중데이터!Q117=0),0,IF(ISNUMBER(getcolorred(주중데이터!P117))=TRUE,주중데이터!P117,IF(ISNUMBER(getcolorgreen(주중데이터!Q117))=TRUE,주중데이터!Q117,주중데이터!P117)))</f>
        <v>121</v>
      </c>
      <c r="Q117" s="81"/>
      <c r="R117" s="81">
        <f>IF(AND(주중데이터!R117=0,주중데이터!S117=0),0,IF(ISNUMBER(getcolorred(주중데이터!R117))=TRUE,주중데이터!R117,IF(ISNUMBER(getcolorgreen(주중데이터!S117))=TRUE,주중데이터!S117,주중데이터!R117)))</f>
        <v>121</v>
      </c>
      <c r="S117" s="81"/>
      <c r="T117" s="81">
        <f>IF(AND(주중데이터!T117=0,주중데이터!U117=0),0,IF(ISNUMBER(getcolorred(주중데이터!T117))=TRUE,주중데이터!T117,IF(ISNUMBER(getcolorgreen(주중데이터!U117))=TRUE,주중데이터!U117,주중데이터!T117)))</f>
        <v>121</v>
      </c>
      <c r="U117" s="81"/>
      <c r="V117" s="81">
        <f>IF(AND(주중데이터!V117=0,주중데이터!W117=0),0,IF(ISNUMBER(getcolorred(주중데이터!V117))=TRUE,주중데이터!V117,IF(ISNUMBER(getcolorgreen(주중데이터!W117))=TRUE,주중데이터!W117,주중데이터!V117)))</f>
        <v>121</v>
      </c>
      <c r="W117" s="81"/>
      <c r="X117" s="81">
        <f>IF(AND(주중데이터!X117=0,주중데이터!Y117=0),0,IF(ISNUMBER(getcolorred(주중데이터!X117))=TRUE,주중데이터!X117,IF(ISNUMBER(getcolorgreen(주중데이터!Y117))=TRUE,주중데이터!Y117,주중데이터!X117)))</f>
        <v>121</v>
      </c>
      <c r="Y117" s="82"/>
      <c r="Z117" s="76"/>
    </row>
    <row r="118" spans="1:51">
      <c r="A118" s="36" t="s">
        <v>34</v>
      </c>
      <c r="B118" s="81">
        <f>IF(AND(주중데이터!B118=0,주중데이터!C118=0),0,IF(ISNUMBER(getcolorred(주중데이터!B118))=TRUE,주중데이터!B118,IF(ISNUMBER(getcolorgreen(주중데이터!C118))=TRUE,주중데이터!C118,주중데이터!B118)))</f>
        <v>121</v>
      </c>
      <c r="C118" s="81"/>
      <c r="D118" s="81">
        <f>IF(AND(주중데이터!D118=0,주중데이터!E118=0),0,IF(ISNUMBER(getcolorred(주중데이터!D118))=TRUE,주중데이터!D118,IF(ISNUMBER(getcolorgreen(주중데이터!E118))=TRUE,주중데이터!E118,주중데이터!D118)))</f>
        <v>121</v>
      </c>
      <c r="E118" s="81"/>
      <c r="F118" s="81">
        <f>IF(AND(주중데이터!F118=0,주중데이터!G118=0),0,IF(ISNUMBER(getcolorred(주중데이터!F118))=TRUE,주중데이터!F118,IF(ISNUMBER(getcolorgreen(주중데이터!G118))=TRUE,주중데이터!G118,주중데이터!F118)))</f>
        <v>-0.5</v>
      </c>
      <c r="G118" s="81"/>
      <c r="H118" s="81">
        <f>IF(AND(주중데이터!H118=0,주중데이터!I118=0),0,IF(ISNUMBER(getcolorred(주중데이터!H118))=TRUE,주중데이터!H118,IF(ISNUMBER(getcolorgreen(주중데이터!I118))=TRUE,주중데이터!I118,주중데이터!H118)))</f>
        <v>-0.5</v>
      </c>
      <c r="I118" s="81"/>
      <c r="J118" s="81">
        <f>IF(AND(주중데이터!J118=0,주중데이터!K118=0),0,IF(ISNUMBER(getcolorred(주중데이터!J118))=TRUE,주중데이터!J118,IF(ISNUMBER(getcolorgreen(주중데이터!K118))=TRUE,주중데이터!K118,주중데이터!J118)))</f>
        <v>121</v>
      </c>
      <c r="K118" s="81"/>
      <c r="L118" s="81">
        <f>IF(AND(주중데이터!L118=0,주중데이터!M118=0),0,IF(ISNUMBER(getcolorred(주중데이터!L118))=TRUE,주중데이터!L118,IF(ISNUMBER(getcolorgreen(주중데이터!M118))=TRUE,주중데이터!M118,주중데이터!L118)))</f>
        <v>-0.5</v>
      </c>
      <c r="M118" s="81"/>
      <c r="N118" s="81">
        <f>IF(AND(주중데이터!N118=0,주중데이터!O118=0),0,IF(ISNUMBER(getcolorred(주중데이터!N118))=TRUE,주중데이터!N118,IF(ISNUMBER(getcolorgreen(주중데이터!O118))=TRUE,주중데이터!O118,주중데이터!N118)))</f>
        <v>-0.5</v>
      </c>
      <c r="O118" s="81"/>
      <c r="P118" s="81">
        <f>IF(AND(주중데이터!P118=0,주중데이터!Q118=0),0,IF(ISNUMBER(getcolorred(주중데이터!P118))=TRUE,주중데이터!P118,IF(ISNUMBER(getcolorgreen(주중데이터!Q118))=TRUE,주중데이터!Q118,주중데이터!P118)))</f>
        <v>121</v>
      </c>
      <c r="Q118" s="81"/>
      <c r="R118" s="81">
        <f>IF(AND(주중데이터!R118=0,주중데이터!S118=0),0,IF(ISNUMBER(getcolorred(주중데이터!R118))=TRUE,주중데이터!R118,IF(ISNUMBER(getcolorgreen(주중데이터!S118))=TRUE,주중데이터!S118,주중데이터!R118)))</f>
        <v>121</v>
      </c>
      <c r="S118" s="81"/>
      <c r="T118" s="81">
        <f>IF(AND(주중데이터!T118=0,주중데이터!U118=0),0,IF(ISNUMBER(getcolorred(주중데이터!T118))=TRUE,주중데이터!T118,IF(ISNUMBER(getcolorgreen(주중데이터!U118))=TRUE,주중데이터!U118,주중데이터!T118)))</f>
        <v>121</v>
      </c>
      <c r="U118" s="81"/>
      <c r="V118" s="81">
        <f>IF(AND(주중데이터!V118=0,주중데이터!W118=0),0,IF(ISNUMBER(getcolorred(주중데이터!V118))=TRUE,주중데이터!V118,IF(ISNUMBER(getcolorgreen(주중데이터!W118))=TRUE,주중데이터!W118,주중데이터!V118)))</f>
        <v>121</v>
      </c>
      <c r="W118" s="81"/>
      <c r="X118" s="81">
        <f>IF(AND(주중데이터!X118=0,주중데이터!Y118=0),0,IF(ISNUMBER(getcolorred(주중데이터!X118))=TRUE,주중데이터!X118,IF(ISNUMBER(getcolorgreen(주중데이터!Y118))=TRUE,주중데이터!Y118,주중데이터!X118)))</f>
        <v>121</v>
      </c>
      <c r="Y118" s="82"/>
      <c r="Z118" s="76"/>
    </row>
    <row r="119" spans="1:51" ht="17.25" thickBot="1">
      <c r="A119" s="36" t="s">
        <v>35</v>
      </c>
      <c r="B119" s="81">
        <f>IF(AND(주중데이터!B119=0,주중데이터!C119=0),0,IF(ISNUMBER(getcolorred(주중데이터!B119))=TRUE,주중데이터!B119,IF(ISNUMBER(getcolorgreen(주중데이터!C119))=TRUE,주중데이터!C119,주중데이터!B119)))</f>
        <v>143</v>
      </c>
      <c r="C119" s="81"/>
      <c r="D119" s="81">
        <f>IF(AND(주중데이터!D119=0,주중데이터!E119=0),0,IF(ISNUMBER(getcolorred(주중데이터!D119))=TRUE,주중데이터!D119,IF(ISNUMBER(getcolorgreen(주중데이터!E119))=TRUE,주중데이터!E119,주중데이터!D119)))</f>
        <v>143</v>
      </c>
      <c r="E119" s="81"/>
      <c r="F119" s="81">
        <f>IF(AND(주중데이터!F119=0,주중데이터!G119=0),0,IF(ISNUMBER(getcolorred(주중데이터!F119))=TRUE,주중데이터!F119,IF(ISNUMBER(getcolorgreen(주중데이터!G119))=TRUE,주중데이터!G119,주중데이터!F119)))</f>
        <v>-0.5</v>
      </c>
      <c r="G119" s="81"/>
      <c r="H119" s="81">
        <f>IF(AND(주중데이터!H119=0,주중데이터!I119=0),0,IF(ISNUMBER(getcolorred(주중데이터!H119))=TRUE,주중데이터!H119,IF(ISNUMBER(getcolorgreen(주중데이터!I119))=TRUE,주중데이터!I119,주중데이터!H119)))</f>
        <v>-0.5</v>
      </c>
      <c r="I119" s="81"/>
      <c r="J119" s="81">
        <f>IF(AND(주중데이터!J119=0,주중데이터!K119=0),0,IF(ISNUMBER(getcolorred(주중데이터!J119))=TRUE,주중데이터!J119,IF(ISNUMBER(getcolorgreen(주중데이터!K119))=TRUE,주중데이터!K119,주중데이터!J119)))</f>
        <v>143</v>
      </c>
      <c r="K119" s="81"/>
      <c r="L119" s="81">
        <f>IF(AND(주중데이터!L119=0,주중데이터!M119=0),0,IF(ISNUMBER(getcolorred(주중데이터!L119))=TRUE,주중데이터!L119,IF(ISNUMBER(getcolorgreen(주중데이터!M119))=TRUE,주중데이터!M119,주중데이터!L119)))</f>
        <v>-0.5</v>
      </c>
      <c r="M119" s="81"/>
      <c r="N119" s="81">
        <f>IF(AND(주중데이터!N119=0,주중데이터!O119=0),0,IF(ISNUMBER(getcolorred(주중데이터!N119))=TRUE,주중데이터!N119,IF(ISNUMBER(getcolorgreen(주중데이터!O119))=TRUE,주중데이터!O119,주중데이터!N119)))</f>
        <v>-0.5</v>
      </c>
      <c r="O119" s="81"/>
      <c r="P119" s="81">
        <f>IF(AND(주중데이터!P119=0,주중데이터!Q119=0),0,IF(ISNUMBER(getcolorred(주중데이터!P119))=TRUE,주중데이터!P119,IF(ISNUMBER(getcolorgreen(주중데이터!Q119))=TRUE,주중데이터!Q119,주중데이터!P119)))</f>
        <v>143</v>
      </c>
      <c r="Q119" s="81"/>
      <c r="R119" s="81">
        <f>IF(AND(주중데이터!R119=0,주중데이터!S119=0),0,IF(ISNUMBER(getcolorred(주중데이터!R119))=TRUE,주중데이터!R119,IF(ISNUMBER(getcolorgreen(주중데이터!S119))=TRUE,주중데이터!S119,주중데이터!R119)))</f>
        <v>143</v>
      </c>
      <c r="S119" s="81"/>
      <c r="T119" s="81">
        <f>IF(AND(주중데이터!T119=0,주중데이터!U119=0),0,IF(ISNUMBER(getcolorred(주중데이터!T119))=TRUE,주중데이터!T119,IF(ISNUMBER(getcolorgreen(주중데이터!U119))=TRUE,주중데이터!U119,주중데이터!T119)))</f>
        <v>143</v>
      </c>
      <c r="U119" s="81"/>
      <c r="V119" s="81">
        <f>IF(AND(주중데이터!V119=0,주중데이터!W119=0),0,IF(ISNUMBER(getcolorred(주중데이터!V119))=TRUE,주중데이터!V119,IF(ISNUMBER(getcolorgreen(주중데이터!W119))=TRUE,주중데이터!W119,주중데이터!V119)))</f>
        <v>143</v>
      </c>
      <c r="W119" s="81"/>
      <c r="X119" s="81">
        <f>IF(AND(주중데이터!X119=0,주중데이터!Y119=0),0,IF(ISNUMBER(getcolorred(주중데이터!X119))=TRUE,주중데이터!X119,IF(ISNUMBER(getcolorgreen(주중데이터!Y119))=TRUE,주중데이터!Y119,주중데이터!X119)))</f>
        <v>143</v>
      </c>
      <c r="Y119" s="82"/>
      <c r="Z119" s="76"/>
    </row>
    <row r="120" spans="1:51" ht="17.25" thickBot="1">
      <c r="A120" s="36" t="s">
        <v>36</v>
      </c>
      <c r="B120" s="81">
        <f>IF(AND(주중데이터!B120=0,주중데이터!C120=0),0,IF(ISNUMBER(getcolorred(주중데이터!B120))=TRUE,주중데이터!B120,IF(ISNUMBER(getcolorgreen(주중데이터!C120))=TRUE,주중데이터!C120,주중데이터!B120)))</f>
        <v>143</v>
      </c>
      <c r="C120" s="81"/>
      <c r="D120" s="81">
        <f>IF(AND(주중데이터!D120=0,주중데이터!E120=0),0,IF(ISNUMBER(getcolorred(주중데이터!D120))=TRUE,주중데이터!D120,IF(ISNUMBER(getcolorgreen(주중데이터!E120))=TRUE,주중데이터!E120,주중데이터!D120)))</f>
        <v>143</v>
      </c>
      <c r="E120" s="81"/>
      <c r="F120" s="81">
        <f>IF(AND(주중데이터!F120=0,주중데이터!G120=0),0,IF(ISNUMBER(getcolorred(주중데이터!F120))=TRUE,주중데이터!F120,IF(ISNUMBER(getcolorgreen(주중데이터!G120))=TRUE,주중데이터!G120,주중데이터!F120)))</f>
        <v>-0.5</v>
      </c>
      <c r="G120" s="81"/>
      <c r="H120" s="81">
        <f>IF(AND(주중데이터!H120=0,주중데이터!I120=0),0,IF(ISNUMBER(getcolorred(주중데이터!H120))=TRUE,주중데이터!H120,IF(ISNUMBER(getcolorgreen(주중데이터!I120))=TRUE,주중데이터!I120,주중데이터!H120)))</f>
        <v>-0.5</v>
      </c>
      <c r="I120" s="81"/>
      <c r="J120" s="81">
        <f>IF(AND(주중데이터!J120=0,주중데이터!K120=0),0,IF(ISNUMBER(getcolorred(주중데이터!J120))=TRUE,주중데이터!J120,IF(ISNUMBER(getcolorgreen(주중데이터!K120))=TRUE,주중데이터!K120,주중데이터!J120)))</f>
        <v>143</v>
      </c>
      <c r="K120" s="81"/>
      <c r="L120" s="81">
        <f>IF(AND(주중데이터!L120=0,주중데이터!M120=0),0,IF(ISNUMBER(getcolorred(주중데이터!L120))=TRUE,주중데이터!L120,IF(ISNUMBER(getcolorgreen(주중데이터!M120))=TRUE,주중데이터!M120,주중데이터!L120)))</f>
        <v>-0.5</v>
      </c>
      <c r="M120" s="81"/>
      <c r="N120" s="81">
        <f>IF(AND(주중데이터!N120=0,주중데이터!O120=0),0,IF(ISNUMBER(getcolorred(주중데이터!N120))=TRUE,주중데이터!N120,IF(ISNUMBER(getcolorgreen(주중데이터!O120))=TRUE,주중데이터!O120,주중데이터!N120)))</f>
        <v>-0.5</v>
      </c>
      <c r="O120" s="81"/>
      <c r="P120" s="81">
        <f>IF(AND(주중데이터!P120=0,주중데이터!Q120=0),0,IF(ISNUMBER(getcolorred(주중데이터!P120))=TRUE,주중데이터!P120,IF(ISNUMBER(getcolorgreen(주중데이터!Q120))=TRUE,주중데이터!Q120,주중데이터!P120)))</f>
        <v>143</v>
      </c>
      <c r="Q120" s="81"/>
      <c r="R120" s="81">
        <f>IF(AND(주중데이터!R120=0,주중데이터!S120=0),0,IF(ISNUMBER(getcolorred(주중데이터!R120))=TRUE,주중데이터!R120,IF(ISNUMBER(getcolorgreen(주중데이터!S120))=TRUE,주중데이터!S120,주중데이터!R120)))</f>
        <v>143</v>
      </c>
      <c r="S120" s="81"/>
      <c r="T120" s="81">
        <f>IF(AND(주중데이터!T120=0,주중데이터!U120=0),0,IF(ISNUMBER(getcolorred(주중데이터!T120))=TRUE,주중데이터!T120,IF(ISNUMBER(getcolorgreen(주중데이터!U120))=TRUE,주중데이터!U120,주중데이터!T120)))</f>
        <v>143</v>
      </c>
      <c r="U120" s="81"/>
      <c r="V120" s="81">
        <f>IF(AND(주중데이터!V120=0,주중데이터!W120=0),0,IF(ISNUMBER(getcolorred(주중데이터!V120))=TRUE,주중데이터!V120,IF(ISNUMBER(getcolorgreen(주중데이터!W120))=TRUE,주중데이터!W120,주중데이터!V120)))</f>
        <v>143</v>
      </c>
      <c r="W120" s="81"/>
      <c r="X120" s="81">
        <f>IF(AND(주중데이터!X120=0,주중데이터!Y120=0),0,IF(ISNUMBER(getcolorred(주중데이터!X120))=TRUE,주중데이터!X120,IF(ISNUMBER(getcolorgreen(주중데이터!Y120))=TRUE,주중데이터!Y120,주중데이터!X120)))</f>
        <v>143</v>
      </c>
      <c r="Y120" s="82"/>
      <c r="Z120" s="76"/>
      <c r="AA120" s="31">
        <f>IF(주중DATA!AA120="","",주중DATA!AA120)</f>
        <v>44749</v>
      </c>
    </row>
    <row r="121" spans="1:51">
      <c r="A121" s="36" t="s">
        <v>37</v>
      </c>
      <c r="B121" s="81">
        <f>IF(AND(주중데이터!B121=0,주중데이터!C121=0),0,IF(ISNUMBER(getcolorred(주중데이터!B121))=TRUE,주중데이터!B121,IF(ISNUMBER(getcolorgreen(주중데이터!C121))=TRUE,주중데이터!C121,주중데이터!B121)))</f>
        <v>150</v>
      </c>
      <c r="C121" s="81"/>
      <c r="D121" s="81">
        <f>IF(AND(주중데이터!D121=0,주중데이터!E121=0),0,IF(ISNUMBER(getcolorred(주중데이터!D121))=TRUE,주중데이터!D121,IF(ISNUMBER(getcolorgreen(주중데이터!E121))=TRUE,주중데이터!E121,주중데이터!D121)))</f>
        <v>150</v>
      </c>
      <c r="E121" s="81"/>
      <c r="F121" s="81">
        <f>IF(AND(주중데이터!F121=0,주중데이터!G121=0),0,IF(ISNUMBER(getcolorred(주중데이터!F121))=TRUE,주중데이터!F121,IF(ISNUMBER(getcolorgreen(주중데이터!G121))=TRUE,주중데이터!G121,주중데이터!F121)))</f>
        <v>-1</v>
      </c>
      <c r="G121" s="81"/>
      <c r="H121" s="81">
        <f>IF(AND(주중데이터!H121=0,주중데이터!I121=0),0,IF(ISNUMBER(getcolorred(주중데이터!H121))=TRUE,주중데이터!H121,IF(ISNUMBER(getcolorgreen(주중데이터!I121))=TRUE,주중데이터!I121,주중데이터!H121)))</f>
        <v>-1</v>
      </c>
      <c r="I121" s="81"/>
      <c r="J121" s="81">
        <f>IF(AND(주중데이터!J121=0,주중데이터!K121=0),0,IF(ISNUMBER(getcolorred(주중데이터!J121))=TRUE,주중데이터!J121,IF(ISNUMBER(getcolorgreen(주중데이터!K121))=TRUE,주중데이터!K121,주중데이터!J121)))</f>
        <v>150</v>
      </c>
      <c r="K121" s="81"/>
      <c r="L121" s="81">
        <f>IF(AND(주중데이터!L121=0,주중데이터!M121=0),0,IF(ISNUMBER(getcolorred(주중데이터!L121))=TRUE,주중데이터!L121,IF(ISNUMBER(getcolorgreen(주중데이터!M121))=TRUE,주중데이터!M121,주중데이터!L121)))</f>
        <v>-1</v>
      </c>
      <c r="M121" s="81"/>
      <c r="N121" s="81">
        <f>IF(AND(주중데이터!N121=0,주중데이터!O121=0),0,IF(ISNUMBER(getcolorred(주중데이터!N121))=TRUE,주중데이터!N121,IF(ISNUMBER(getcolorgreen(주중데이터!O121))=TRUE,주중데이터!O121,주중데이터!N121)))</f>
        <v>-1</v>
      </c>
      <c r="O121" s="81"/>
      <c r="P121" s="81">
        <f>IF(AND(주중데이터!P121=0,주중데이터!Q121=0),0,IF(ISNUMBER(getcolorred(주중데이터!P121))=TRUE,주중데이터!P121,IF(ISNUMBER(getcolorgreen(주중데이터!Q121))=TRUE,주중데이터!Q121,주중데이터!P121)))</f>
        <v>150</v>
      </c>
      <c r="Q121" s="81"/>
      <c r="R121" s="81">
        <f>IF(AND(주중데이터!R121=0,주중데이터!S121=0),0,IF(ISNUMBER(getcolorred(주중데이터!R121))=TRUE,주중데이터!R121,IF(ISNUMBER(getcolorgreen(주중데이터!S121))=TRUE,주중데이터!S121,주중데이터!R121)))</f>
        <v>150</v>
      </c>
      <c r="S121" s="81"/>
      <c r="T121" s="81">
        <f>IF(AND(주중데이터!T121=0,주중데이터!U121=0),0,IF(ISNUMBER(getcolorred(주중데이터!T121))=TRUE,주중데이터!T121,IF(ISNUMBER(getcolorgreen(주중데이터!U121))=TRUE,주중데이터!U121,주중데이터!T121)))</f>
        <v>150</v>
      </c>
      <c r="U121" s="81"/>
      <c r="V121" s="81">
        <f>IF(AND(주중데이터!V121=0,주중데이터!W121=0),0,IF(ISNUMBER(getcolorred(주중데이터!V121))=TRUE,주중데이터!V121,IF(ISNUMBER(getcolorgreen(주중데이터!W121))=TRUE,주중데이터!W121,주중데이터!V121)))</f>
        <v>150</v>
      </c>
      <c r="W121" s="81"/>
      <c r="X121" s="81">
        <f>IF(AND(주중데이터!X121=0,주중데이터!Y121=0),0,IF(ISNUMBER(getcolorred(주중데이터!X121))=TRUE,주중데이터!X121,IF(ISNUMBER(getcolorgreen(주중데이터!Y121))=TRUE,주중데이터!Y121,주중데이터!X121)))</f>
        <v>150</v>
      </c>
      <c r="Y121" s="82"/>
      <c r="Z121" s="76"/>
      <c r="AA121" s="9" t="str">
        <f>IF(주중DATA!AA121="","",주중DATA!AA121)</f>
        <v>Min</v>
      </c>
      <c r="AB121" s="10" t="str">
        <f>IF(주중DATA!AB121="","",주중DATA!AB121)</f>
        <v>139,92</v>
      </c>
      <c r="AC121" s="10" t="str">
        <f>IF(주중DATA!AC121="","",주중DATA!AC121)</f>
        <v>110,00</v>
      </c>
      <c r="AD121" s="10" t="str">
        <f>IF(주중DATA!AD121="","",주중DATA!AD121)</f>
        <v>139,92</v>
      </c>
      <c r="AE121" s="10" t="str">
        <f>IF(주중DATA!AE121="","",주중DATA!AE121)</f>
        <v>110,00</v>
      </c>
      <c r="AF121" s="10" t="str">
        <f>IF(주중DATA!AF121="","",주중DATA!AF121)</f>
        <v>1,25</v>
      </c>
      <c r="AG121" s="10" t="str">
        <f>IF(주중DATA!AG121="","",주중DATA!AG121)</f>
        <v>-2,00</v>
      </c>
      <c r="AH121" s="10" t="str">
        <f>IF(주중DATA!AH121="","",주중DATA!AH121)</f>
        <v>1,25</v>
      </c>
      <c r="AI121" s="10" t="str">
        <f>IF(주중DATA!AI121="","",주중DATA!AI121)</f>
        <v>-2,00</v>
      </c>
      <c r="AJ121" s="10" t="str">
        <f>IF(주중DATA!AJ121="","",주중DATA!AJ121)</f>
        <v>139,92</v>
      </c>
      <c r="AK121" s="10" t="str">
        <f>IF(주중DATA!AK121="","",주중DATA!AK121)</f>
        <v>110,00</v>
      </c>
      <c r="AL121" s="10" t="str">
        <f>IF(주중DATA!AL121="","",주중DATA!AL121)</f>
        <v>1,25</v>
      </c>
      <c r="AM121" s="10" t="str">
        <f>IF(주중DATA!AM121="","",주중DATA!AM121)</f>
        <v>-2,00</v>
      </c>
      <c r="AN121" s="10" t="str">
        <f>IF(주중DATA!AN121="","",주중DATA!AN121)</f>
        <v>1,25</v>
      </c>
      <c r="AO121" s="10" t="str">
        <f>IF(주중DATA!AO121="","",주중DATA!AO121)</f>
        <v>-2,00</v>
      </c>
      <c r="AP121" s="10" t="str">
        <f>IF(주중DATA!AP121="","",주중DATA!AP121)</f>
        <v>4,05</v>
      </c>
      <c r="AQ121" s="10" t="str">
        <f>IF(주중DATA!AQ121="","",주중DATA!AQ121)</f>
        <v>-2,00</v>
      </c>
      <c r="AR121" s="10" t="str">
        <f>IF(주중DATA!AR121="","",주중DATA!AR121)</f>
        <v>4,05</v>
      </c>
      <c r="AS121" s="10" t="str">
        <f>IF(주중DATA!AS121="","",주중DATA!AS121)</f>
        <v>-2,00</v>
      </c>
      <c r="AT121" s="10" t="str">
        <f>IF(주중DATA!AT121="","",주중DATA!AT121)</f>
        <v>4,17</v>
      </c>
      <c r="AU121" s="10" t="str">
        <f>IF(주중DATA!AU121="","",주중DATA!AU121)</f>
        <v>-2,00</v>
      </c>
      <c r="AV121" s="10" t="str">
        <f>IF(주중DATA!AV121="","",주중DATA!AV121)</f>
        <v>144,10</v>
      </c>
      <c r="AW121" s="10" t="str">
        <f>IF(주중DATA!AW121="","",주중DATA!AW121)</f>
        <v>-2,00</v>
      </c>
      <c r="AX121" s="10" t="str">
        <f>IF(주중DATA!AX121="","",주중DATA!AX121)</f>
        <v>4,05</v>
      </c>
      <c r="AY121" s="18" t="str">
        <f>IF(주중DATA!AY121="","",주중DATA!AY121)</f>
        <v>-2,00</v>
      </c>
    </row>
    <row r="122" spans="1:51">
      <c r="A122" s="36" t="s">
        <v>39</v>
      </c>
      <c r="B122" s="81">
        <f>IF(AND(주중데이터!B122=0,주중데이터!C122=0),0,IF(ISNUMBER(getcolorred(주중데이터!B122))=TRUE,주중데이터!B122,IF(ISNUMBER(getcolorgreen(주중데이터!C122))=TRUE,주중데이터!C122,주중데이터!B122)))</f>
        <v>140</v>
      </c>
      <c r="C122" s="81"/>
      <c r="D122" s="81">
        <f>IF(AND(주중데이터!D122=0,주중데이터!E122=0),0,IF(ISNUMBER(getcolorred(주중데이터!D122))=TRUE,주중데이터!D122,IF(ISNUMBER(getcolorgreen(주중데이터!E122))=TRUE,주중데이터!E122,주중데이터!D122)))</f>
        <v>140</v>
      </c>
      <c r="E122" s="81"/>
      <c r="F122" s="81">
        <f>IF(AND(주중데이터!F122=0,주중데이터!G122=0),0,IF(ISNUMBER(getcolorred(주중데이터!F122))=TRUE,주중데이터!F122,IF(ISNUMBER(getcolorgreen(주중데이터!G122))=TRUE,주중데이터!G122,주중데이터!F122)))</f>
        <v>-1</v>
      </c>
      <c r="G122" s="81"/>
      <c r="H122" s="81">
        <f>IF(AND(주중데이터!H122=0,주중데이터!I122=0),0,IF(ISNUMBER(getcolorred(주중데이터!H122))=TRUE,주중데이터!H122,IF(ISNUMBER(getcolorgreen(주중데이터!I122))=TRUE,주중데이터!I122,주중데이터!H122)))</f>
        <v>-1</v>
      </c>
      <c r="I122" s="81"/>
      <c r="J122" s="81">
        <f>IF(AND(주중데이터!J122=0,주중데이터!K122=0),0,IF(ISNUMBER(getcolorred(주중데이터!J122))=TRUE,주중데이터!J122,IF(ISNUMBER(getcolorgreen(주중데이터!K122))=TRUE,주중데이터!K122,주중데이터!J122)))</f>
        <v>140</v>
      </c>
      <c r="K122" s="81"/>
      <c r="L122" s="81">
        <f>IF(AND(주중데이터!L122=0,주중데이터!M122=0),0,IF(ISNUMBER(getcolorred(주중데이터!L122))=TRUE,주중데이터!L122,IF(ISNUMBER(getcolorgreen(주중데이터!M122))=TRUE,주중데이터!M122,주중데이터!L122)))</f>
        <v>-1</v>
      </c>
      <c r="M122" s="81"/>
      <c r="N122" s="81">
        <f>IF(AND(주중데이터!N122=0,주중데이터!O122=0),0,IF(ISNUMBER(getcolorred(주중데이터!N122))=TRUE,주중데이터!N122,IF(ISNUMBER(getcolorgreen(주중데이터!O122))=TRUE,주중데이터!O122,주중데이터!N122)))</f>
        <v>-1</v>
      </c>
      <c r="O122" s="81"/>
      <c r="P122" s="81">
        <f>IF(AND(주중데이터!P122=0,주중데이터!Q122=0),0,IF(ISNUMBER(getcolorred(주중데이터!P122))=TRUE,주중데이터!P122,IF(ISNUMBER(getcolorgreen(주중데이터!Q122))=TRUE,주중데이터!Q122,주중데이터!P122)))</f>
        <v>140</v>
      </c>
      <c r="Q122" s="81"/>
      <c r="R122" s="81">
        <f>IF(AND(주중데이터!R122=0,주중데이터!S122=0),0,IF(ISNUMBER(getcolorred(주중데이터!R122))=TRUE,주중데이터!R122,IF(ISNUMBER(getcolorgreen(주중데이터!S122))=TRUE,주중데이터!S122,주중데이터!R122)))</f>
        <v>140</v>
      </c>
      <c r="S122" s="81"/>
      <c r="T122" s="81">
        <f>IF(AND(주중데이터!T122=0,주중데이터!U122=0),0,IF(ISNUMBER(getcolorred(주중데이터!T122))=TRUE,주중데이터!T122,IF(ISNUMBER(getcolorgreen(주중데이터!U122))=TRUE,주중데이터!U122,주중데이터!T122)))</f>
        <v>140</v>
      </c>
      <c r="U122" s="81"/>
      <c r="V122" s="81">
        <f>IF(AND(주중데이터!V122=0,주중데이터!W122=0),0,IF(ISNUMBER(getcolorred(주중데이터!V122))=TRUE,주중데이터!V122,IF(ISNUMBER(getcolorgreen(주중데이터!W122))=TRUE,주중데이터!W122,주중데이터!V122)))</f>
        <v>140</v>
      </c>
      <c r="W122" s="81"/>
      <c r="X122" s="81">
        <f>IF(AND(주중데이터!X122=0,주중데이터!Y122=0),0,IF(ISNUMBER(getcolorred(주중데이터!X122))=TRUE,주중데이터!X122,IF(ISNUMBER(getcolorgreen(주중데이터!Y122))=TRUE,주중데이터!Y122,주중데이터!X122)))</f>
        <v>140</v>
      </c>
      <c r="Y122" s="82"/>
      <c r="Z122" s="76"/>
      <c r="AA122" s="11" t="str">
        <f>IF(주중DATA!AA122="","",주중DATA!AA122)</f>
        <v>Max</v>
      </c>
      <c r="AB122" s="3" t="str">
        <f>IF(주중DATA!AB122="","",주중DATA!AB122)</f>
        <v>169,09</v>
      </c>
      <c r="AC122" s="3" t="str">
        <f>IF(주중DATA!AC122="","",주중DATA!AC122)</f>
        <v>161,00</v>
      </c>
      <c r="AD122" s="3" t="str">
        <f>IF(주중DATA!AD122="","",주중DATA!AD122)</f>
        <v>240,64</v>
      </c>
      <c r="AE122" s="3" t="str">
        <f>IF(주중DATA!AE122="","",주중DATA!AE122)</f>
        <v>161,00</v>
      </c>
      <c r="AF122" s="3" t="str">
        <f>IF(주중DATA!AF122="","",주중DATA!AF122)</f>
        <v>1,50</v>
      </c>
      <c r="AG122" s="3" t="str">
        <f>IF(주중DATA!AG122="","",주중DATA!AG122)</f>
        <v>1,46</v>
      </c>
      <c r="AH122" s="3" t="str">
        <f>IF(주중DATA!AH122="","",주중DATA!AH122)</f>
        <v>1,51</v>
      </c>
      <c r="AI122" s="3" t="str">
        <f>IF(주중DATA!AI122="","",주중DATA!AI122)</f>
        <v>1,46</v>
      </c>
      <c r="AJ122" s="3" t="str">
        <f>IF(주중DATA!AJ122="","",주중DATA!AJ122)</f>
        <v>169,09</v>
      </c>
      <c r="AK122" s="3" t="str">
        <f>IF(주중DATA!AK122="","",주중DATA!AK122)</f>
        <v>161,00</v>
      </c>
      <c r="AL122" s="3" t="str">
        <f>IF(주중DATA!AL122="","",주중DATA!AL122)</f>
        <v>7,74</v>
      </c>
      <c r="AM122" s="3" t="str">
        <f>IF(주중DATA!AM122="","",주중DATA!AM122)</f>
        <v>6,58</v>
      </c>
      <c r="AN122" s="3" t="str">
        <f>IF(주중DATA!AN122="","",주중DATA!AN122)</f>
        <v>7,74</v>
      </c>
      <c r="AO122" s="3" t="str">
        <f>IF(주중DATA!AO122="","",주중DATA!AO122)</f>
        <v>6,58</v>
      </c>
      <c r="AP122" s="3" t="str">
        <f>IF(주중DATA!AP122="","",주중DATA!AP122)</f>
        <v>243,13</v>
      </c>
      <c r="AQ122" s="3" t="str">
        <f>IF(주중DATA!AQ122="","",주중DATA!AQ122)</f>
        <v>150,00</v>
      </c>
      <c r="AR122" s="3" t="str">
        <f>IF(주중DATA!AR122="","",주중DATA!AR122)</f>
        <v>289,60</v>
      </c>
      <c r="AS122" s="3" t="str">
        <f>IF(주중DATA!AS122="","",주중DATA!AS122)</f>
        <v>155,50</v>
      </c>
      <c r="AT122" s="3" t="str">
        <f>IF(주중DATA!AT122="","",주중DATA!AT122)</f>
        <v>300,06</v>
      </c>
      <c r="AU122" s="3" t="str">
        <f>IF(주중DATA!AU122="","",주중DATA!AU122)</f>
        <v>150,00</v>
      </c>
      <c r="AV122" s="3" t="str">
        <f>IF(주중DATA!AV122="","",주중DATA!AV122)</f>
        <v>248,35</v>
      </c>
      <c r="AW122" s="3" t="str">
        <f>IF(주중DATA!AW122="","",주중DATA!AW122)</f>
        <v>161,00</v>
      </c>
      <c r="AX122" s="3" t="str">
        <f>IF(주중DATA!AX122="","",주중DATA!AX122)</f>
        <v>289,60</v>
      </c>
      <c r="AY122" s="12" t="str">
        <f>IF(주중DATA!AY122="","",주중DATA!AY122)</f>
        <v>161,00</v>
      </c>
    </row>
    <row r="123" spans="1:51" ht="17.25" thickBot="1">
      <c r="A123" s="37" t="s">
        <v>41</v>
      </c>
      <c r="B123" s="79">
        <f>IF(AND(주중데이터!B123=0,주중데이터!C123=0),0,IF(ISNUMBER(getcolorred(주중데이터!B123))=TRUE,주중데이터!B123,IF(ISNUMBER(getcolorgreen(주중데이터!C123))=TRUE,주중데이터!C123,주중데이터!B123)))</f>
        <v>155.5</v>
      </c>
      <c r="C123" s="79"/>
      <c r="D123" s="79">
        <f>IF(AND(주중데이터!D123=0,주중데이터!E123=0),0,IF(ISNUMBER(getcolorred(주중데이터!D123))=TRUE,주중데이터!D123,IF(ISNUMBER(getcolorgreen(주중데이터!E123))=TRUE,주중데이터!E123,주중데이터!D123)))</f>
        <v>155.5</v>
      </c>
      <c r="E123" s="79"/>
      <c r="F123" s="79">
        <f>IF(AND(주중데이터!F123=0,주중데이터!G123=0),0,IF(ISNUMBER(getcolorred(주중데이터!F123))=TRUE,주중데이터!F123,IF(ISNUMBER(getcolorgreen(주중데이터!G123))=TRUE,주중데이터!G123,주중데이터!F123)))</f>
        <v>-0.97</v>
      </c>
      <c r="G123" s="79"/>
      <c r="H123" s="79">
        <f>IF(AND(주중데이터!H123=0,주중데이터!I123=0),0,IF(ISNUMBER(getcolorred(주중데이터!H123))=TRUE,주중데이터!H123,IF(ISNUMBER(getcolorgreen(주중데이터!I123))=TRUE,주중데이터!I123,주중데이터!H123)))</f>
        <v>-0.97</v>
      </c>
      <c r="I123" s="79"/>
      <c r="J123" s="79">
        <f>IF(AND(주중데이터!J123=0,주중데이터!K123=0),0,IF(ISNUMBER(getcolorred(주중데이터!J123))=TRUE,주중데이터!J123,IF(ISNUMBER(getcolorgreen(주중데이터!K123))=TRUE,주중데이터!K123,주중데이터!J123)))</f>
        <v>155.5</v>
      </c>
      <c r="K123" s="79"/>
      <c r="L123" s="79">
        <f>IF(AND(주중데이터!L123=0,주중데이터!M123=0),0,IF(ISNUMBER(getcolorred(주중데이터!L123))=TRUE,주중데이터!L123,IF(ISNUMBER(getcolorgreen(주중데이터!M123))=TRUE,주중데이터!M123,주중데이터!L123)))</f>
        <v>-0.97</v>
      </c>
      <c r="M123" s="79"/>
      <c r="N123" s="79">
        <f>IF(AND(주중데이터!N123=0,주중데이터!O123=0),0,IF(ISNUMBER(getcolorred(주중데이터!N123))=TRUE,주중데이터!N123,IF(ISNUMBER(getcolorgreen(주중데이터!O123))=TRUE,주중데이터!O123,주중데이터!N123)))</f>
        <v>-0.97</v>
      </c>
      <c r="O123" s="79"/>
      <c r="P123" s="79">
        <f>IF(AND(주중데이터!P123=0,주중데이터!Q123=0),0,IF(ISNUMBER(getcolorred(주중데이터!P123))=TRUE,주중데이터!P123,IF(ISNUMBER(getcolorgreen(주중데이터!Q123))=TRUE,주중데이터!Q123,주중데이터!P123)))</f>
        <v>140.01</v>
      </c>
      <c r="Q123" s="79"/>
      <c r="R123" s="79">
        <f>IF(AND(주중데이터!R123=0,주중데이터!S123=0),0,IF(ISNUMBER(getcolorred(주중데이터!R123))=TRUE,주중데이터!R123,IF(ISNUMBER(getcolorgreen(주중데이터!S123))=TRUE,주중데이터!S123,주중데이터!R123)))</f>
        <v>155.5</v>
      </c>
      <c r="S123" s="79"/>
      <c r="T123" s="79">
        <f>IF(AND(주중데이터!T123=0,주중데이터!U123=0),0,IF(ISNUMBER(getcolorred(주중데이터!T123))=TRUE,주중데이터!T123,IF(ISNUMBER(getcolorgreen(주중데이터!U123))=TRUE,주중데이터!U123,주중데이터!T123)))</f>
        <v>140.01</v>
      </c>
      <c r="U123" s="79"/>
      <c r="V123" s="79">
        <f>IF(AND(주중데이터!V123=0,주중데이터!W123=0),0,IF(ISNUMBER(getcolorred(주중데이터!V123))=TRUE,주중데이터!V123,IF(ISNUMBER(getcolorgreen(주중데이터!W123))=TRUE,주중데이터!W123,주중데이터!V123)))</f>
        <v>155.5</v>
      </c>
      <c r="W123" s="79"/>
      <c r="X123" s="79">
        <f>IF(AND(주중데이터!X123=0,주중데이터!Y123=0),0,IF(ISNUMBER(getcolorred(주중데이터!X123))=TRUE,주중데이터!X123,IF(ISNUMBER(getcolorgreen(주중데이터!Y123))=TRUE,주중데이터!Y123,주중데이터!X123)))</f>
        <v>155.5</v>
      </c>
      <c r="Y123" s="80"/>
      <c r="Z123" s="77"/>
      <c r="AA123" s="13" t="str">
        <f>IF(주중DATA!AA123="","",주중DATA!AA123)</f>
        <v>Avg</v>
      </c>
      <c r="AB123" s="14" t="str">
        <f>IF(주중DATA!AB123="","",주중DATA!AB123)</f>
        <v>161,66</v>
      </c>
      <c r="AC123" s="14" t="str">
        <f>IF(주중DATA!AC123="","",주중DATA!AC123)</f>
        <v>138,12</v>
      </c>
      <c r="AD123" s="14" t="str">
        <f>IF(주중DATA!AD123="","",주중DATA!AD123)</f>
        <v>193,67</v>
      </c>
      <c r="AE123" s="14" t="str">
        <f>IF(주중DATA!AE123="","",주중DATA!AE123)</f>
        <v>139,12</v>
      </c>
      <c r="AF123" s="14" t="str">
        <f>IF(주중DATA!AF123="","",주중DATA!AF123)</f>
        <v>1,44</v>
      </c>
      <c r="AG123" s="14" t="str">
        <f>IF(주중DATA!AG123="","",주중DATA!AG123)</f>
        <v>-0,54</v>
      </c>
      <c r="AH123" s="14" t="str">
        <f>IF(주중DATA!AH123="","",주중DATA!AH123)</f>
        <v>1,45</v>
      </c>
      <c r="AI123" s="14" t="str">
        <f>IF(주중DATA!AI123="","",주중DATA!AI123)</f>
        <v>-0,54</v>
      </c>
      <c r="AJ123" s="14" t="str">
        <f>IF(주중DATA!AJ123="","",주중DATA!AJ123)</f>
        <v>161,66</v>
      </c>
      <c r="AK123" s="14" t="str">
        <f>IF(주중DATA!AK123="","",주중DATA!AK123)</f>
        <v>138,12</v>
      </c>
      <c r="AL123" s="14" t="str">
        <f>IF(주중DATA!AL123="","",주중DATA!AL123)</f>
        <v>4,87</v>
      </c>
      <c r="AM123" s="14" t="str">
        <f>IF(주중DATA!AM123="","",주중DATA!AM123)</f>
        <v>-0,18</v>
      </c>
      <c r="AN123" s="14" t="str">
        <f>IF(주중DATA!AN123="","",주중DATA!AN123)</f>
        <v>4,87</v>
      </c>
      <c r="AO123" s="14" t="str">
        <f>IF(주중DATA!AO123="","",주중DATA!AO123)</f>
        <v>-0,18</v>
      </c>
      <c r="AP123" s="14" t="str">
        <f>IF(주중DATA!AP123="","",주중DATA!AP123)</f>
        <v>139,16</v>
      </c>
      <c r="AQ123" s="14" t="str">
        <f>IF(주중DATA!AQ123="","",주중DATA!AQ123)</f>
        <v>53,42</v>
      </c>
      <c r="AR123" s="14" t="str">
        <f>IF(주중DATA!AR123="","",주중DATA!AR123)</f>
        <v>156,27</v>
      </c>
      <c r="AS123" s="14" t="str">
        <f>IF(주중DATA!AS123="","",주중DATA!AS123)</f>
        <v>54,07</v>
      </c>
      <c r="AT123" s="14" t="str">
        <f>IF(주중DATA!AT123="","",주중DATA!AT123)</f>
        <v>187,69</v>
      </c>
      <c r="AU123" s="14" t="str">
        <f>IF(주중DATA!AU123="","",주중DATA!AU123)</f>
        <v>58,17</v>
      </c>
      <c r="AV123" s="14" t="str">
        <f>IF(주중DATA!AV123="","",주중DATA!AV123)</f>
        <v>195,37</v>
      </c>
      <c r="AW123" s="14" t="str">
        <f>IF(주중DATA!AW123="","",주중DATA!AW123)</f>
        <v>68,22</v>
      </c>
      <c r="AX123" s="14" t="str">
        <f>IF(주중DATA!AX123="","",주중DATA!AX123)</f>
        <v>164,09</v>
      </c>
      <c r="AY123" s="19" t="str">
        <f>IF(주중DATA!AY123="","",주중DATA!AY123)</f>
        <v>64,23</v>
      </c>
    </row>
    <row r="124" spans="1:51">
      <c r="A124" s="35" t="s">
        <v>16</v>
      </c>
      <c r="B124" s="83">
        <f>IF(AND(주중데이터!B124=0,주중데이터!C124=0),0,IF(ISNUMBER(getcolorred(주중데이터!B124))=TRUE,주중데이터!B124,IF(ISNUMBER(getcolorgreen(주중데이터!C124))=TRUE,주중데이터!C124,주중데이터!B124)))</f>
        <v>152</v>
      </c>
      <c r="C124" s="83"/>
      <c r="D124" s="83">
        <f>IF(AND(주중데이터!D124=0,주중데이터!E124=0),0,IF(ISNUMBER(getcolorred(주중데이터!D124))=TRUE,주중데이터!D124,IF(ISNUMBER(getcolorgreen(주중데이터!E124))=TRUE,주중데이터!E124,주중데이터!D124)))</f>
        <v>152</v>
      </c>
      <c r="E124" s="83"/>
      <c r="F124" s="83">
        <f>IF(AND(주중데이터!F124=0,주중데이터!G124=0),0,IF(ISNUMBER(getcolorred(주중데이터!F124))=TRUE,주중데이터!F124,IF(ISNUMBER(getcolorgreen(주중데이터!G124))=TRUE,주중데이터!G124,주중데이터!F124)))</f>
        <v>-0.5</v>
      </c>
      <c r="G124" s="83"/>
      <c r="H124" s="83">
        <f>IF(AND(주중데이터!H124=0,주중데이터!I124=0),0,IF(ISNUMBER(getcolorred(주중데이터!H124))=TRUE,주중데이터!H124,IF(ISNUMBER(getcolorgreen(주중데이터!I124))=TRUE,주중데이터!I124,주중데이터!H124)))</f>
        <v>-0.5</v>
      </c>
      <c r="I124" s="83"/>
      <c r="J124" s="83">
        <f>IF(AND(주중데이터!J124=0,주중데이터!K124=0),0,IF(ISNUMBER(getcolorred(주중데이터!J124))=TRUE,주중데이터!J124,IF(ISNUMBER(getcolorgreen(주중데이터!K124))=TRUE,주중데이터!K124,주중데이터!J124)))</f>
        <v>152</v>
      </c>
      <c r="K124" s="83"/>
      <c r="L124" s="83">
        <f>IF(AND(주중데이터!L124=0,주중데이터!M124=0),0,IF(ISNUMBER(getcolorred(주중데이터!L124))=TRUE,주중데이터!L124,IF(ISNUMBER(getcolorgreen(주중데이터!M124))=TRUE,주중데이터!M124,주중데이터!L124)))</f>
        <v>-0.5</v>
      </c>
      <c r="M124" s="83"/>
      <c r="N124" s="83">
        <f>IF(AND(주중데이터!N124=0,주중데이터!O124=0),0,IF(ISNUMBER(getcolorred(주중데이터!N124))=TRUE,주중데이터!N124,IF(ISNUMBER(getcolorgreen(주중데이터!O124))=TRUE,주중데이터!O124,주중데이터!N124)))</f>
        <v>-0.5</v>
      </c>
      <c r="O124" s="83"/>
      <c r="P124" s="83">
        <f>IF(AND(주중데이터!P124=0,주중데이터!Q124=0),0,IF(ISNUMBER(getcolorred(주중데이터!P124))=TRUE,주중데이터!P124,IF(ISNUMBER(getcolorgreen(주중데이터!Q124))=TRUE,주중데이터!Q124,주중데이터!P124)))</f>
        <v>0.48</v>
      </c>
      <c r="Q124" s="83"/>
      <c r="R124" s="83">
        <f>IF(AND(주중데이터!R124=0,주중데이터!S124=0),0,IF(ISNUMBER(getcolorred(주중데이터!R124))=TRUE,주중데이터!R124,IF(ISNUMBER(getcolorgreen(주중데이터!S124))=TRUE,주중데이터!S124,주중데이터!R124)))</f>
        <v>55.08</v>
      </c>
      <c r="S124" s="83"/>
      <c r="T124" s="83">
        <f>IF(AND(주중데이터!T124=0,주중데이터!U124=0),0,IF(ISNUMBER(getcolorred(주중데이터!T124))=TRUE,주중데이터!T124,IF(ISNUMBER(getcolorgreen(주중데이터!U124))=TRUE,주중데이터!U124,주중데이터!T124)))</f>
        <v>0.48</v>
      </c>
      <c r="U124" s="83"/>
      <c r="V124" s="83">
        <f>IF(AND(주중데이터!V124=0,주중데이터!W124=0),0,IF(ISNUMBER(getcolorred(주중데이터!V124))=TRUE,주중데이터!V124,IF(ISNUMBER(getcolorgreen(주중데이터!W124))=TRUE,주중데이터!W124,주중데이터!V124)))</f>
        <v>200.08</v>
      </c>
      <c r="W124" s="83"/>
      <c r="X124" s="83">
        <f>IF(AND(주중데이터!X124=0,주중데이터!Y124=0),0,IF(ISNUMBER(getcolorred(주중데이터!X124))=TRUE,주중데이터!X124,IF(ISNUMBER(getcolorgreen(주중데이터!Y124))=TRUE,주중데이터!Y124,주중데이터!X124)))</f>
        <v>200.08</v>
      </c>
      <c r="Y124" s="84"/>
      <c r="Z124" s="75">
        <f>IF(AA144="",0,DAY(AA144))</f>
        <v>8</v>
      </c>
    </row>
    <row r="125" spans="1:51">
      <c r="A125" s="36" t="s">
        <v>17</v>
      </c>
      <c r="B125" s="81">
        <f>IF(AND(주중데이터!B125=0,주중데이터!C125=0),0,IF(ISNUMBER(getcolorred(주중데이터!B125))=TRUE,주중데이터!B125,IF(ISNUMBER(getcolorgreen(주중데이터!C125))=TRUE,주중데이터!C125,주중데이터!B125)))</f>
        <v>128</v>
      </c>
      <c r="C125" s="81"/>
      <c r="D125" s="81">
        <f>IF(AND(주중데이터!D125=0,주중데이터!E125=0),0,IF(ISNUMBER(getcolorred(주중데이터!D125))=TRUE,주중데이터!D125,IF(ISNUMBER(getcolorgreen(주중데이터!E125))=TRUE,주중데이터!E125,주중데이터!D125)))</f>
        <v>128</v>
      </c>
      <c r="E125" s="81"/>
      <c r="F125" s="81">
        <f>IF(AND(주중데이터!F125=0,주중데이터!G125=0),0,IF(ISNUMBER(getcolorred(주중데이터!F125))=TRUE,주중데이터!F125,IF(ISNUMBER(getcolorgreen(주중데이터!G125))=TRUE,주중데이터!G125,주중데이터!F125)))</f>
        <v>-0.5</v>
      </c>
      <c r="G125" s="81"/>
      <c r="H125" s="81">
        <f>IF(AND(주중데이터!H125=0,주중데이터!I125=0),0,IF(ISNUMBER(getcolorred(주중데이터!H125))=TRUE,주중데이터!H125,IF(ISNUMBER(getcolorgreen(주중데이터!I125))=TRUE,주중데이터!I125,주중데이터!H125)))</f>
        <v>-0.5</v>
      </c>
      <c r="I125" s="81"/>
      <c r="J125" s="81">
        <f>IF(AND(주중데이터!J125=0,주중데이터!K125=0),0,IF(ISNUMBER(getcolorred(주중데이터!J125))=TRUE,주중데이터!J125,IF(ISNUMBER(getcolorgreen(주중데이터!K125))=TRUE,주중데이터!K125,주중데이터!J125)))</f>
        <v>128</v>
      </c>
      <c r="K125" s="81"/>
      <c r="L125" s="81">
        <f>IF(AND(주중데이터!L125=0,주중데이터!M125=0),0,IF(ISNUMBER(getcolorred(주중데이터!L125))=TRUE,주중데이터!L125,IF(ISNUMBER(getcolorgreen(주중데이터!M125))=TRUE,주중데이터!M125,주중데이터!L125)))</f>
        <v>-0.5</v>
      </c>
      <c r="M125" s="81"/>
      <c r="N125" s="81">
        <f>IF(AND(주중데이터!N125=0,주중데이터!O125=0),0,IF(ISNUMBER(getcolorred(주중데이터!N125))=TRUE,주중데이터!N125,IF(ISNUMBER(getcolorgreen(주중데이터!O125))=TRUE,주중데이터!O125,주중데이터!N125)))</f>
        <v>-0.5</v>
      </c>
      <c r="O125" s="81"/>
      <c r="P125" s="81">
        <f>IF(AND(주중데이터!P125=0,주중데이터!Q125=0),0,IF(ISNUMBER(getcolorred(주중데이터!P125))=TRUE,주중데이터!P125,IF(ISNUMBER(getcolorgreen(주중데이터!Q125))=TRUE,주중데이터!Q125,주중데이터!P125)))</f>
        <v>-0.5</v>
      </c>
      <c r="Q125" s="81"/>
      <c r="R125" s="81">
        <f>IF(AND(주중데이터!R125=0,주중데이터!S125=0),0,IF(ISNUMBER(getcolorred(주중데이터!R125))=TRUE,주중데이터!R125,IF(ISNUMBER(getcolorgreen(주중데이터!S125))=TRUE,주중데이터!S125,주중데이터!R125)))</f>
        <v>-0.5</v>
      </c>
      <c r="S125" s="81"/>
      <c r="T125" s="81">
        <f>IF(AND(주중데이터!T125=0,주중데이터!U125=0),0,IF(ISNUMBER(getcolorred(주중데이터!T125))=TRUE,주중데이터!T125,IF(ISNUMBER(getcolorgreen(주중데이터!U125))=TRUE,주중데이터!U125,주중데이터!T125)))</f>
        <v>-0.5</v>
      </c>
      <c r="U125" s="81"/>
      <c r="V125" s="81">
        <f>IF(AND(주중데이터!V125=0,주중데이터!W125=0),0,IF(ISNUMBER(getcolorred(주중데이터!V125))=TRUE,주중데이터!V125,IF(ISNUMBER(getcolorgreen(주중데이터!W125))=TRUE,주중데이터!W125,주중데이터!V125)))</f>
        <v>-0.5</v>
      </c>
      <c r="W125" s="81"/>
      <c r="X125" s="81">
        <f>IF(AND(주중데이터!X125=0,주중데이터!Y125=0),0,IF(ISNUMBER(getcolorred(주중데이터!X125))=TRUE,주중데이터!X125,IF(ISNUMBER(getcolorgreen(주중데이터!Y125))=TRUE,주중데이터!Y125,주중데이터!X125)))</f>
        <v>-0.5</v>
      </c>
      <c r="Y125" s="82"/>
      <c r="Z125" s="76"/>
    </row>
    <row r="126" spans="1:51">
      <c r="A126" s="36" t="s">
        <v>18</v>
      </c>
      <c r="B126" s="81">
        <f>IF(AND(주중데이터!B126=0,주중데이터!C126=0),0,IF(ISNUMBER(getcolorred(주중데이터!B126))=TRUE,주중데이터!B126,IF(ISNUMBER(getcolorgreen(주중데이터!C126))=TRUE,주중데이터!C126,주중데이터!B126)))</f>
        <v>114</v>
      </c>
      <c r="C126" s="81"/>
      <c r="D126" s="81">
        <f>IF(AND(주중데이터!D126=0,주중데이터!E126=0),0,IF(ISNUMBER(getcolorred(주중데이터!D126))=TRUE,주중데이터!D126,IF(ISNUMBER(getcolorgreen(주중데이터!E126))=TRUE,주중데이터!E126,주중데이터!D126)))</f>
        <v>114</v>
      </c>
      <c r="E126" s="81"/>
      <c r="F126" s="81">
        <f>IF(AND(주중데이터!F126=0,주중데이터!G126=0),0,IF(ISNUMBER(getcolorred(주중데이터!F126))=TRUE,주중데이터!F126,IF(ISNUMBER(getcolorgreen(주중데이터!G126))=TRUE,주중데이터!G126,주중데이터!F126)))</f>
        <v>-0.5</v>
      </c>
      <c r="G126" s="81"/>
      <c r="H126" s="81">
        <f>IF(AND(주중데이터!H126=0,주중데이터!I126=0),0,IF(ISNUMBER(getcolorred(주중데이터!H126))=TRUE,주중데이터!H126,IF(ISNUMBER(getcolorgreen(주중데이터!I126))=TRUE,주중데이터!I126,주중데이터!H126)))</f>
        <v>-0.5</v>
      </c>
      <c r="I126" s="81"/>
      <c r="J126" s="81">
        <f>IF(AND(주중데이터!J126=0,주중데이터!K126=0),0,IF(ISNUMBER(getcolorred(주중데이터!J126))=TRUE,주중데이터!J126,IF(ISNUMBER(getcolorgreen(주중데이터!K126))=TRUE,주중데이터!K126,주중데이터!J126)))</f>
        <v>114</v>
      </c>
      <c r="K126" s="81"/>
      <c r="L126" s="81">
        <f>IF(AND(주중데이터!L126=0,주중데이터!M126=0),0,IF(ISNUMBER(getcolorred(주중데이터!L126))=TRUE,주중데이터!L126,IF(ISNUMBER(getcolorgreen(주중데이터!M126))=TRUE,주중데이터!M126,주중데이터!L126)))</f>
        <v>-0.5</v>
      </c>
      <c r="M126" s="81"/>
      <c r="N126" s="81">
        <f>IF(AND(주중데이터!N126=0,주중데이터!O126=0),0,IF(ISNUMBER(getcolorred(주중데이터!N126))=TRUE,주중데이터!N126,IF(ISNUMBER(getcolorgreen(주중데이터!O126))=TRUE,주중데이터!O126,주중데이터!N126)))</f>
        <v>-0.5</v>
      </c>
      <c r="O126" s="81"/>
      <c r="P126" s="81">
        <f>IF(AND(주중데이터!P126=0,주중데이터!Q126=0),0,IF(ISNUMBER(getcolorred(주중데이터!P126))=TRUE,주중데이터!P126,IF(ISNUMBER(getcolorgreen(주중데이터!Q126))=TRUE,주중데이터!Q126,주중데이터!P126)))</f>
        <v>-0.5</v>
      </c>
      <c r="Q126" s="81"/>
      <c r="R126" s="81">
        <f>IF(AND(주중데이터!R126=0,주중데이터!S126=0),0,IF(ISNUMBER(getcolorred(주중데이터!R126))=TRUE,주중데이터!R126,IF(ISNUMBER(getcolorgreen(주중데이터!S126))=TRUE,주중데이터!S126,주중데이터!R126)))</f>
        <v>-0.5</v>
      </c>
      <c r="S126" s="81"/>
      <c r="T126" s="81">
        <f>IF(AND(주중데이터!T126=0,주중데이터!U126=0),0,IF(ISNUMBER(getcolorred(주중데이터!T126))=TRUE,주중데이터!T126,IF(ISNUMBER(getcolorgreen(주중데이터!U126))=TRUE,주중데이터!U126,주중데이터!T126)))</f>
        <v>-0.5</v>
      </c>
      <c r="U126" s="81"/>
      <c r="V126" s="81">
        <f>IF(AND(주중데이터!V126=0,주중데이터!W126=0),0,IF(ISNUMBER(getcolorred(주중데이터!V126))=TRUE,주중데이터!V126,IF(ISNUMBER(getcolorgreen(주중데이터!W126))=TRUE,주중데이터!W126,주중데이터!V126)))</f>
        <v>-0.5</v>
      </c>
      <c r="W126" s="81"/>
      <c r="X126" s="81">
        <f>IF(AND(주중데이터!X126=0,주중데이터!Y126=0),0,IF(ISNUMBER(getcolorred(주중데이터!X126))=TRUE,주중데이터!X126,IF(ISNUMBER(getcolorgreen(주중데이터!Y126))=TRUE,주중데이터!Y126,주중데이터!X126)))</f>
        <v>-0.5</v>
      </c>
      <c r="Y126" s="82"/>
      <c r="Z126" s="76"/>
    </row>
    <row r="127" spans="1:51">
      <c r="A127" s="36" t="s">
        <v>19</v>
      </c>
      <c r="B127" s="81">
        <f>IF(AND(주중데이터!B127=0,주중데이터!C127=0),0,IF(ISNUMBER(getcolorred(주중데이터!B127))=TRUE,주중데이터!B127,IF(ISNUMBER(getcolorgreen(주중데이터!C127))=TRUE,주중데이터!C127,주중데이터!B127)))</f>
        <v>66.5</v>
      </c>
      <c r="C127" s="81"/>
      <c r="D127" s="81">
        <f>IF(AND(주중데이터!D127=0,주중데이터!E127=0),0,IF(ISNUMBER(getcolorred(주중데이터!D127))=TRUE,주중데이터!D127,IF(ISNUMBER(getcolorgreen(주중데이터!E127))=TRUE,주중데이터!E127,주중데이터!D127)))</f>
        <v>66.5</v>
      </c>
      <c r="E127" s="81"/>
      <c r="F127" s="81">
        <f>IF(AND(주중데이터!F127=0,주중데이터!G127=0),0,IF(ISNUMBER(getcolorred(주중데이터!F127))=TRUE,주중데이터!F127,IF(ISNUMBER(getcolorgreen(주중데이터!G127))=TRUE,주중데이터!G127,주중데이터!F127)))</f>
        <v>-0.5</v>
      </c>
      <c r="G127" s="81"/>
      <c r="H127" s="81">
        <f>IF(AND(주중데이터!H127=0,주중데이터!I127=0),0,IF(ISNUMBER(getcolorred(주중데이터!H127))=TRUE,주중데이터!H127,IF(ISNUMBER(getcolorgreen(주중데이터!I127))=TRUE,주중데이터!I127,주중데이터!H127)))</f>
        <v>-0.5</v>
      </c>
      <c r="I127" s="81"/>
      <c r="J127" s="81">
        <f>IF(AND(주중데이터!J127=0,주중데이터!K127=0),0,IF(ISNUMBER(getcolorred(주중데이터!J127))=TRUE,주중데이터!J127,IF(ISNUMBER(getcolorgreen(주중데이터!K127))=TRUE,주중데이터!K127,주중데이터!J127)))</f>
        <v>66.5</v>
      </c>
      <c r="K127" s="81"/>
      <c r="L127" s="81">
        <f>IF(AND(주중데이터!L127=0,주중데이터!M127=0),0,IF(ISNUMBER(getcolorred(주중데이터!L127))=TRUE,주중데이터!L127,IF(ISNUMBER(getcolorgreen(주중데이터!M127))=TRUE,주중데이터!M127,주중데이터!L127)))</f>
        <v>-0.5</v>
      </c>
      <c r="M127" s="81"/>
      <c r="N127" s="81">
        <f>IF(AND(주중데이터!N127=0,주중데이터!O127=0),0,IF(ISNUMBER(getcolorred(주중데이터!N127))=TRUE,주중데이터!N127,IF(ISNUMBER(getcolorgreen(주중데이터!O127))=TRUE,주중데이터!O127,주중데이터!N127)))</f>
        <v>-0.5</v>
      </c>
      <c r="O127" s="81"/>
      <c r="P127" s="81">
        <f>IF(AND(주중데이터!P127=0,주중데이터!Q127=0),0,IF(ISNUMBER(getcolorred(주중데이터!P127))=TRUE,주중데이터!P127,IF(ISNUMBER(getcolorgreen(주중데이터!Q127))=TRUE,주중데이터!Q127,주중데이터!P127)))</f>
        <v>-0.5</v>
      </c>
      <c r="Q127" s="81"/>
      <c r="R127" s="81">
        <f>IF(AND(주중데이터!R127=0,주중데이터!S127=0),0,IF(ISNUMBER(getcolorred(주중데이터!R127))=TRUE,주중데이터!R127,IF(ISNUMBER(getcolorgreen(주중데이터!S127))=TRUE,주중데이터!S127,주중데이터!R127)))</f>
        <v>-0.5</v>
      </c>
      <c r="S127" s="81"/>
      <c r="T127" s="81">
        <f>IF(AND(주중데이터!T127=0,주중데이터!U127=0),0,IF(ISNUMBER(getcolorred(주중데이터!T127))=TRUE,주중데이터!T127,IF(ISNUMBER(getcolorgreen(주중데이터!U127))=TRUE,주중데이터!U127,주중데이터!T127)))</f>
        <v>-0.5</v>
      </c>
      <c r="U127" s="81"/>
      <c r="V127" s="81">
        <f>IF(AND(주중데이터!V127=0,주중데이터!W127=0),0,IF(ISNUMBER(getcolorred(주중데이터!V127))=TRUE,주중데이터!V127,IF(ISNUMBER(getcolorgreen(주중데이터!W127))=TRUE,주중데이터!W127,주중데이터!V127)))</f>
        <v>-0.5</v>
      </c>
      <c r="W127" s="81"/>
      <c r="X127" s="81">
        <f>IF(AND(주중데이터!X127=0,주중데이터!Y127=0),0,IF(ISNUMBER(getcolorred(주중데이터!X127))=TRUE,주중데이터!X127,IF(ISNUMBER(getcolorgreen(주중데이터!Y127))=TRUE,주중데이터!Y127,주중데이터!X127)))</f>
        <v>-0.5</v>
      </c>
      <c r="Y127" s="82"/>
      <c r="Z127" s="76"/>
    </row>
    <row r="128" spans="1:51">
      <c r="A128" s="36" t="s">
        <v>20</v>
      </c>
      <c r="B128" s="81">
        <f>IF(AND(주중데이터!B128=0,주중데이터!C128=0),0,IF(ISNUMBER(getcolorred(주중데이터!B128))=TRUE,주중데이터!B128,IF(ISNUMBER(getcolorgreen(주중데이터!C128))=TRUE,주중데이터!C128,주중데이터!B128)))</f>
        <v>-0.5</v>
      </c>
      <c r="C128" s="81"/>
      <c r="D128" s="81">
        <f>IF(AND(주중데이터!D128=0,주중데이터!E128=0),0,IF(ISNUMBER(getcolorred(주중데이터!D128))=TRUE,주중데이터!D128,IF(ISNUMBER(getcolorgreen(주중데이터!E128))=TRUE,주중데이터!E128,주중데이터!D128)))</f>
        <v>-0.5</v>
      </c>
      <c r="E128" s="81"/>
      <c r="F128" s="81">
        <f>IF(AND(주중데이터!F128=0,주중데이터!G128=0),0,IF(ISNUMBER(getcolorred(주중데이터!F128))=TRUE,주중데이터!F128,IF(ISNUMBER(getcolorgreen(주중데이터!G128))=TRUE,주중데이터!G128,주중데이터!F128)))</f>
        <v>-0.5</v>
      </c>
      <c r="G128" s="81"/>
      <c r="H128" s="81">
        <f>IF(AND(주중데이터!H128=0,주중데이터!I128=0),0,IF(ISNUMBER(getcolorred(주중데이터!H128))=TRUE,주중데이터!H128,IF(ISNUMBER(getcolorgreen(주중데이터!I128))=TRUE,주중데이터!I128,주중데이터!H128)))</f>
        <v>-0.5</v>
      </c>
      <c r="I128" s="81"/>
      <c r="J128" s="81">
        <f>IF(AND(주중데이터!J128=0,주중데이터!K128=0),0,IF(ISNUMBER(getcolorred(주중데이터!J128))=TRUE,주중데이터!J128,IF(ISNUMBER(getcolorgreen(주중데이터!K128))=TRUE,주중데이터!K128,주중데이터!J128)))</f>
        <v>-0.5</v>
      </c>
      <c r="K128" s="81"/>
      <c r="L128" s="81">
        <f>IF(AND(주중데이터!L128=0,주중데이터!M128=0),0,IF(ISNUMBER(getcolorred(주중데이터!L128))=TRUE,주중데이터!L128,IF(ISNUMBER(getcolorgreen(주중데이터!M128))=TRUE,주중데이터!M128,주중데이터!L128)))</f>
        <v>-0.5</v>
      </c>
      <c r="M128" s="81"/>
      <c r="N128" s="81">
        <f>IF(AND(주중데이터!N128=0,주중데이터!O128=0),0,IF(ISNUMBER(getcolorred(주중데이터!N128))=TRUE,주중데이터!N128,IF(ISNUMBER(getcolorgreen(주중데이터!O128))=TRUE,주중데이터!O128,주중데이터!N128)))</f>
        <v>-0.5</v>
      </c>
      <c r="O128" s="81"/>
      <c r="P128" s="81">
        <f>IF(AND(주중데이터!P128=0,주중데이터!Q128=0),0,IF(ISNUMBER(getcolorred(주중데이터!P128))=TRUE,주중데이터!P128,IF(ISNUMBER(getcolorgreen(주중데이터!Q128))=TRUE,주중데이터!Q128,주중데이터!P128)))</f>
        <v>-0.5</v>
      </c>
      <c r="Q128" s="81"/>
      <c r="R128" s="81">
        <f>IF(AND(주중데이터!R128=0,주중데이터!S128=0),0,IF(ISNUMBER(getcolorred(주중데이터!R128))=TRUE,주중데이터!R128,IF(ISNUMBER(getcolorgreen(주중데이터!S128))=TRUE,주중데이터!S128,주중데이터!R128)))</f>
        <v>-0.5</v>
      </c>
      <c r="S128" s="81"/>
      <c r="T128" s="81">
        <f>IF(AND(주중데이터!T128=0,주중데이터!U128=0),0,IF(ISNUMBER(getcolorred(주중데이터!T128))=TRUE,주중데이터!T128,IF(ISNUMBER(getcolorgreen(주중데이터!U128))=TRUE,주중데이터!U128,주중데이터!T128)))</f>
        <v>-0.5</v>
      </c>
      <c r="U128" s="81"/>
      <c r="V128" s="81">
        <f>IF(AND(주중데이터!V128=0,주중데이터!W128=0),0,IF(ISNUMBER(getcolorred(주중데이터!V128))=TRUE,주중데이터!V128,IF(ISNUMBER(getcolorgreen(주중데이터!W128))=TRUE,주중데이터!W128,주중데이터!V128)))</f>
        <v>-0.5</v>
      </c>
      <c r="W128" s="81"/>
      <c r="X128" s="81">
        <f>IF(AND(주중데이터!X128=0,주중데이터!Y128=0),0,IF(ISNUMBER(getcolorred(주중데이터!X128))=TRUE,주중데이터!X128,IF(ISNUMBER(getcolorgreen(주중데이터!Y128))=TRUE,주중데이터!Y128,주중데이터!X128)))</f>
        <v>-0.5</v>
      </c>
      <c r="Y128" s="82"/>
      <c r="Z128" s="76"/>
    </row>
    <row r="129" spans="1:27">
      <c r="A129" s="36" t="s">
        <v>21</v>
      </c>
      <c r="B129" s="81">
        <f>IF(AND(주중데이터!B129=0,주중데이터!C129=0),0,IF(ISNUMBER(getcolorred(주중데이터!B129))=TRUE,주중데이터!B129,IF(ISNUMBER(getcolorgreen(주중데이터!C129))=TRUE,주중데이터!C129,주중데이터!B129)))</f>
        <v>-1</v>
      </c>
      <c r="C129" s="81"/>
      <c r="D129" s="81">
        <f>IF(AND(주중데이터!D129=0,주중데이터!E129=0),0,IF(ISNUMBER(getcolorred(주중데이터!D129))=TRUE,주중데이터!D129,IF(ISNUMBER(getcolorgreen(주중데이터!E129))=TRUE,주중데이터!E129,주중데이터!D129)))</f>
        <v>-1</v>
      </c>
      <c r="E129" s="81"/>
      <c r="F129" s="81">
        <f>IF(AND(주중데이터!F129=0,주중데이터!G129=0),0,IF(ISNUMBER(getcolorred(주중데이터!F129))=TRUE,주중데이터!F129,IF(ISNUMBER(getcolorgreen(주중데이터!G129))=TRUE,주중데이터!G129,주중데이터!F129)))</f>
        <v>-1</v>
      </c>
      <c r="G129" s="81"/>
      <c r="H129" s="81">
        <f>IF(AND(주중데이터!H129=0,주중데이터!I129=0),0,IF(ISNUMBER(getcolorred(주중데이터!H129))=TRUE,주중데이터!H129,IF(ISNUMBER(getcolorgreen(주중데이터!I129))=TRUE,주중데이터!I129,주중데이터!H129)))</f>
        <v>-1</v>
      </c>
      <c r="I129" s="81"/>
      <c r="J129" s="81">
        <f>IF(AND(주중데이터!J129=0,주중데이터!K129=0),0,IF(ISNUMBER(getcolorred(주중데이터!J129))=TRUE,주중데이터!J129,IF(ISNUMBER(getcolorgreen(주중데이터!K129))=TRUE,주중데이터!K129,주중데이터!J129)))</f>
        <v>-1</v>
      </c>
      <c r="K129" s="81"/>
      <c r="L129" s="81">
        <f>IF(AND(주중데이터!L129=0,주중데이터!M129=0),0,IF(ISNUMBER(getcolorred(주중데이터!L129))=TRUE,주중데이터!L129,IF(ISNUMBER(getcolorgreen(주중데이터!M129))=TRUE,주중데이터!M129,주중데이터!L129)))</f>
        <v>-1</v>
      </c>
      <c r="M129" s="81"/>
      <c r="N129" s="81">
        <f>IF(AND(주중데이터!N129=0,주중데이터!O129=0),0,IF(ISNUMBER(getcolorred(주중데이터!N129))=TRUE,주중데이터!N129,IF(ISNUMBER(getcolorgreen(주중데이터!O129))=TRUE,주중데이터!O129,주중데이터!N129)))</f>
        <v>-1</v>
      </c>
      <c r="O129" s="81"/>
      <c r="P129" s="81">
        <f>IF(AND(주중데이터!P129=0,주중데이터!Q129=0),0,IF(ISNUMBER(getcolorred(주중데이터!P129))=TRUE,주중데이터!P129,IF(ISNUMBER(getcolorgreen(주중데이터!Q129))=TRUE,주중데이터!Q129,주중데이터!P129)))</f>
        <v>-1</v>
      </c>
      <c r="Q129" s="81"/>
      <c r="R129" s="81">
        <f>IF(AND(주중데이터!R129=0,주중데이터!S129=0),0,IF(ISNUMBER(getcolorred(주중데이터!R129))=TRUE,주중데이터!R129,IF(ISNUMBER(getcolorgreen(주중데이터!S129))=TRUE,주중데이터!S129,주중데이터!R129)))</f>
        <v>-1</v>
      </c>
      <c r="S129" s="81"/>
      <c r="T129" s="81">
        <f>IF(AND(주중데이터!T129=0,주중데이터!U129=0),0,IF(ISNUMBER(getcolorred(주중데이터!T129))=TRUE,주중데이터!T129,IF(ISNUMBER(getcolorgreen(주중데이터!U129))=TRUE,주중데이터!U129,주중데이터!T129)))</f>
        <v>-0.97</v>
      </c>
      <c r="U129" s="81"/>
      <c r="V129" s="81">
        <f>IF(AND(주중데이터!V129=0,주중데이터!W129=0),0,IF(ISNUMBER(getcolorred(주중데이터!V129))=TRUE,주중데이터!V129,IF(ISNUMBER(getcolorgreen(주중데이터!W129))=TRUE,주중데이터!W129,주중데이터!V129)))</f>
        <v>-1</v>
      </c>
      <c r="W129" s="81"/>
      <c r="X129" s="81">
        <f>IF(AND(주중데이터!X129=0,주중데이터!Y129=0),0,IF(ISNUMBER(getcolorred(주중데이터!X129))=TRUE,주중데이터!X129,IF(ISNUMBER(getcolorgreen(주중데이터!Y129))=TRUE,주중데이터!Y129,주중데이터!X129)))</f>
        <v>-1</v>
      </c>
      <c r="Y129" s="82"/>
      <c r="Z129" s="76"/>
    </row>
    <row r="130" spans="1:27">
      <c r="A130" s="36" t="s">
        <v>22</v>
      </c>
      <c r="B130" s="81">
        <f>IF(AND(주중데이터!B130=0,주중데이터!C130=0),0,IF(ISNUMBER(getcolorred(주중데이터!B130))=TRUE,주중데이터!B130,IF(ISNUMBER(getcolorgreen(주중데이터!C130))=TRUE,주중데이터!C130,주중데이터!B130)))</f>
        <v>0</v>
      </c>
      <c r="C130" s="81"/>
      <c r="D130" s="81">
        <f>IF(AND(주중데이터!D130=0,주중데이터!E130=0),0,IF(ISNUMBER(getcolorred(주중데이터!D130))=TRUE,주중데이터!D130,IF(ISNUMBER(getcolorgreen(주중데이터!E130))=TRUE,주중데이터!E130,주중데이터!D130)))</f>
        <v>0</v>
      </c>
      <c r="E130" s="81"/>
      <c r="F130" s="81">
        <f>IF(AND(주중데이터!F130=0,주중데이터!G130=0),0,IF(ISNUMBER(getcolorred(주중데이터!F130))=TRUE,주중데이터!F130,IF(ISNUMBER(getcolorgreen(주중데이터!G130))=TRUE,주중데이터!G130,주중데이터!F130)))</f>
        <v>0</v>
      </c>
      <c r="G130" s="81"/>
      <c r="H130" s="81">
        <f>IF(AND(주중데이터!H130=0,주중데이터!I130=0),0,IF(ISNUMBER(getcolorred(주중데이터!H130))=TRUE,주중데이터!H130,IF(ISNUMBER(getcolorgreen(주중데이터!I130))=TRUE,주중데이터!I130,주중데이터!H130)))</f>
        <v>0</v>
      </c>
      <c r="I130" s="81"/>
      <c r="J130" s="81">
        <f>IF(AND(주중데이터!J130=0,주중데이터!K130=0),0,IF(ISNUMBER(getcolorred(주중데이터!J130))=TRUE,주중데이터!J130,IF(ISNUMBER(getcolorgreen(주중데이터!K130))=TRUE,주중데이터!K130,주중데이터!J130)))</f>
        <v>0</v>
      </c>
      <c r="K130" s="81"/>
      <c r="L130" s="81">
        <f>IF(AND(주중데이터!L130=0,주중데이터!M130=0),0,IF(ISNUMBER(getcolorred(주중데이터!L130))=TRUE,주중데이터!L130,IF(ISNUMBER(getcolorgreen(주중데이터!M130))=TRUE,주중데이터!M130,주중데이터!L130)))</f>
        <v>0</v>
      </c>
      <c r="M130" s="81"/>
      <c r="N130" s="81">
        <f>IF(AND(주중데이터!N130=0,주중데이터!O130=0),0,IF(ISNUMBER(getcolorred(주중데이터!N130))=TRUE,주중데이터!N130,IF(ISNUMBER(getcolorgreen(주중데이터!O130))=TRUE,주중데이터!O130,주중데이터!N130)))</f>
        <v>0</v>
      </c>
      <c r="O130" s="81"/>
      <c r="P130" s="81">
        <f>IF(AND(주중데이터!P130=0,주중데이터!Q130=0),0,IF(ISNUMBER(getcolorred(주중데이터!P130))=TRUE,주중데이터!P130,IF(ISNUMBER(getcolorgreen(주중데이터!Q130))=TRUE,주중데이터!Q130,주중데이터!P130)))</f>
        <v>0</v>
      </c>
      <c r="Q130" s="81"/>
      <c r="R130" s="81">
        <f>IF(AND(주중데이터!R130=0,주중데이터!S130=0),0,IF(ISNUMBER(getcolorred(주중데이터!R130))=TRUE,주중데이터!R130,IF(ISNUMBER(getcolorgreen(주중데이터!S130))=TRUE,주중데이터!S130,주중데이터!R130)))</f>
        <v>0</v>
      </c>
      <c r="S130" s="81"/>
      <c r="T130" s="81">
        <f>IF(AND(주중데이터!T130=0,주중데이터!U130=0),0,IF(ISNUMBER(getcolorred(주중데이터!T130))=TRUE,주중데이터!T130,IF(ISNUMBER(getcolorgreen(주중데이터!U130))=TRUE,주중데이터!U130,주중데이터!T130)))</f>
        <v>225</v>
      </c>
      <c r="U130" s="81"/>
      <c r="V130" s="81">
        <f>IF(AND(주중데이터!V130=0,주중데이터!W130=0),0,IF(ISNUMBER(getcolorred(주중데이터!V130))=TRUE,주중데이터!V130,IF(ISNUMBER(getcolorgreen(주중데이터!W130))=TRUE,주중데이터!W130,주중데이터!V130)))</f>
        <v>0</v>
      </c>
      <c r="W130" s="81"/>
      <c r="X130" s="81">
        <f>IF(AND(주중데이터!X130=0,주중데이터!Y130=0),0,IF(ISNUMBER(getcolorred(주중데이터!X130))=TRUE,주중데이터!X130,IF(ISNUMBER(getcolorgreen(주중데이터!Y130))=TRUE,주중데이터!Y130,주중데이터!X130)))</f>
        <v>0</v>
      </c>
      <c r="Y130" s="82"/>
      <c r="Z130" s="76"/>
    </row>
    <row r="131" spans="1:27">
      <c r="A131" s="36" t="s">
        <v>23</v>
      </c>
      <c r="B131" s="81">
        <f>IF(AND(주중데이터!B131=0,주중데이터!C131=0),0,IF(ISNUMBER(getcolorred(주중데이터!B131))=TRUE,주중데이터!B131,IF(ISNUMBER(getcolorgreen(주중데이터!C131))=TRUE,주중데이터!C131,주중데이터!B131)))</f>
        <v>128</v>
      </c>
      <c r="C131" s="81"/>
      <c r="D131" s="81">
        <f>IF(AND(주중데이터!D131=0,주중데이터!E131=0),0,IF(ISNUMBER(getcolorred(주중데이터!D131))=TRUE,주중데이터!D131,IF(ISNUMBER(getcolorgreen(주중데이터!E131))=TRUE,주중데이터!E131,주중데이터!D131)))</f>
        <v>128</v>
      </c>
      <c r="E131" s="81"/>
      <c r="F131" s="81">
        <f>IF(AND(주중데이터!F131=0,주중데이터!G131=0),0,IF(ISNUMBER(getcolorred(주중데이터!F131))=TRUE,주중데이터!F131,IF(ISNUMBER(getcolorgreen(주중데이터!G131))=TRUE,주중데이터!G131,주중데이터!F131)))</f>
        <v>1.43</v>
      </c>
      <c r="G131" s="81"/>
      <c r="H131" s="81">
        <f>IF(AND(주중데이터!H131=0,주중데이터!I131=0),0,IF(ISNUMBER(getcolorred(주중데이터!H131))=TRUE,주중데이터!H131,IF(ISNUMBER(getcolorgreen(주중데이터!I131))=TRUE,주중데이터!I131,주중데이터!H131)))</f>
        <v>1.51</v>
      </c>
      <c r="I131" s="81"/>
      <c r="J131" s="81">
        <f>IF(AND(주중데이터!J131=0,주중데이터!K131=0),0,IF(ISNUMBER(getcolorred(주중데이터!J131))=TRUE,주중데이터!J131,IF(ISNUMBER(getcolorgreen(주중데이터!K131))=TRUE,주중데이터!K131,주중데이터!J131)))</f>
        <v>128</v>
      </c>
      <c r="K131" s="81"/>
      <c r="L131" s="81">
        <f>IF(AND(주중데이터!L131=0,주중데이터!M131=0),0,IF(ISNUMBER(getcolorred(주중데이터!L131))=TRUE,주중데이터!L131,IF(ISNUMBER(getcolorgreen(주중데이터!M131))=TRUE,주중데이터!M131,주중데이터!L131)))</f>
        <v>3.1</v>
      </c>
      <c r="M131" s="81"/>
      <c r="N131" s="81">
        <f>IF(AND(주중데이터!N131=0,주중데이터!O131=0),0,IF(ISNUMBER(getcolorred(주중데이터!N131))=TRUE,주중데이터!N131,IF(ISNUMBER(getcolorgreen(주중데이터!O131))=TRUE,주중데이터!O131,주중데이터!N131)))</f>
        <v>3.1</v>
      </c>
      <c r="O131" s="81"/>
      <c r="P131" s="81">
        <f>IF(AND(주중데이터!P131=0,주중데이터!Q131=0),0,IF(ISNUMBER(getcolorred(주중데이터!P131))=TRUE,주중데이터!P131,IF(ISNUMBER(getcolorgreen(주중데이터!Q131))=TRUE,주중데이터!Q131,주중데이터!P131)))</f>
        <v>128</v>
      </c>
      <c r="Q131" s="81"/>
      <c r="R131" s="81">
        <f>IF(AND(주중데이터!R131=0,주중데이터!S131=0),0,IF(ISNUMBER(getcolorred(주중데이터!R131))=TRUE,주중데이터!R131,IF(ISNUMBER(getcolorgreen(주중데이터!S131))=TRUE,주중데이터!S131,주중데이터!R131)))</f>
        <v>128</v>
      </c>
      <c r="S131" s="81"/>
      <c r="T131" s="81">
        <f>IF(AND(주중데이터!T131=0,주중데이터!U131=0),0,IF(ISNUMBER(getcolorred(주중데이터!T131))=TRUE,주중데이터!T131,IF(ISNUMBER(getcolorgreen(주중데이터!U131))=TRUE,주중데이터!U131,주중데이터!T131)))</f>
        <v>128</v>
      </c>
      <c r="U131" s="81"/>
      <c r="V131" s="81">
        <f>IF(AND(주중데이터!V131=0,주중데이터!W131=0),0,IF(ISNUMBER(getcolorred(주중데이터!V131))=TRUE,주중데이터!V131,IF(ISNUMBER(getcolorgreen(주중데이터!W131))=TRUE,주중데이터!W131,주중데이터!V131)))</f>
        <v>128</v>
      </c>
      <c r="W131" s="81"/>
      <c r="X131" s="81">
        <f>IF(AND(주중데이터!X131=0,주중데이터!Y131=0),0,IF(ISNUMBER(getcolorred(주중데이터!X131))=TRUE,주중데이터!X131,IF(ISNUMBER(getcolorgreen(주중데이터!Y131))=TRUE,주중데이터!Y131,주중데이터!X131)))</f>
        <v>128</v>
      </c>
      <c r="Y131" s="82"/>
      <c r="Z131" s="76"/>
    </row>
    <row r="132" spans="1:27">
      <c r="A132" s="36" t="s">
        <v>24</v>
      </c>
      <c r="B132" s="81">
        <f>IF(AND(주중데이터!B132=0,주중데이터!C132=0),0,IF(ISNUMBER(getcolorred(주중데이터!B132))=TRUE,주중데이터!B132,IF(ISNUMBER(getcolorgreen(주중데이터!C132))=TRUE,주중데이터!C132,주중데이터!B132)))</f>
        <v>148</v>
      </c>
      <c r="C132" s="81"/>
      <c r="D132" s="81">
        <f>IF(AND(주중데이터!D132=0,주중데이터!E132=0),0,IF(ISNUMBER(getcolorred(주중데이터!D132))=TRUE,주중데이터!D132,IF(ISNUMBER(getcolorgreen(주중데이터!E132))=TRUE,주중데이터!E132,주중데이터!D132)))</f>
        <v>148</v>
      </c>
      <c r="E132" s="81"/>
      <c r="F132" s="81">
        <f>IF(AND(주중데이터!F132=0,주중데이터!G132=0),0,IF(ISNUMBER(getcolorred(주중데이터!F132))=TRUE,주중데이터!F132,IF(ISNUMBER(getcolorgreen(주중데이터!G132))=TRUE,주중데이터!G132,주중데이터!F132)))</f>
        <v>1.41</v>
      </c>
      <c r="G132" s="81"/>
      <c r="H132" s="81">
        <f>IF(AND(주중데이터!H132=0,주중데이터!I132=0),0,IF(ISNUMBER(getcolorred(주중데이터!H132))=TRUE,주중데이터!H132,IF(ISNUMBER(getcolorgreen(주중데이터!I132))=TRUE,주중데이터!I132,주중데이터!H132)))</f>
        <v>1.41</v>
      </c>
      <c r="I132" s="81"/>
      <c r="J132" s="81">
        <f>IF(AND(주중데이터!J132=0,주중데이터!K132=0),0,IF(ISNUMBER(getcolorred(주중데이터!J132))=TRUE,주중데이터!J132,IF(ISNUMBER(getcolorgreen(주중데이터!K132))=TRUE,주중데이터!K132,주중데이터!J132)))</f>
        <v>148</v>
      </c>
      <c r="K132" s="81"/>
      <c r="L132" s="81">
        <f>IF(AND(주중데이터!L132=0,주중데이터!M132=0),0,IF(ISNUMBER(getcolorred(주중데이터!L132))=TRUE,주중데이터!L132,IF(ISNUMBER(getcolorgreen(주중데이터!M132))=TRUE,주중데이터!M132,주중데이터!L132)))</f>
        <v>3.48</v>
      </c>
      <c r="M132" s="81"/>
      <c r="N132" s="81">
        <f>IF(AND(주중데이터!N132=0,주중데이터!O132=0),0,IF(ISNUMBER(getcolorred(주중데이터!N132))=TRUE,주중데이터!N132,IF(ISNUMBER(getcolorgreen(주중데이터!O132))=TRUE,주중데이터!O132,주중데이터!N132)))</f>
        <v>3.48</v>
      </c>
      <c r="O132" s="81"/>
      <c r="P132" s="81">
        <f>IF(AND(주중데이터!P132=0,주중데이터!Q132=0),0,IF(ISNUMBER(getcolorred(주중데이터!P132))=TRUE,주중데이터!P132,IF(ISNUMBER(getcolorgreen(주중데이터!Q132))=TRUE,주중데이터!Q132,주중데이터!P132)))</f>
        <v>148</v>
      </c>
      <c r="Q132" s="81"/>
      <c r="R132" s="81">
        <f>IF(AND(주중데이터!R132=0,주중데이터!S132=0),0,IF(ISNUMBER(getcolorred(주중데이터!R132))=TRUE,주중데이터!R132,IF(ISNUMBER(getcolorgreen(주중데이터!S132))=TRUE,주중데이터!S132,주중데이터!R132)))</f>
        <v>148</v>
      </c>
      <c r="S132" s="81"/>
      <c r="T132" s="81">
        <f>IF(AND(주중데이터!T132=0,주중데이터!U132=0),0,IF(ISNUMBER(getcolorred(주중데이터!T132))=TRUE,주중데이터!T132,IF(ISNUMBER(getcolorgreen(주중데이터!U132))=TRUE,주중데이터!U132,주중데이터!T132)))</f>
        <v>148</v>
      </c>
      <c r="U132" s="81"/>
      <c r="V132" s="81">
        <f>IF(AND(주중데이터!V132=0,주중데이터!W132=0),0,IF(ISNUMBER(getcolorred(주중데이터!V132))=TRUE,주중데이터!V132,IF(ISNUMBER(getcolorgreen(주중데이터!W132))=TRUE,주중데이터!W132,주중데이터!V132)))</f>
        <v>148</v>
      </c>
      <c r="W132" s="81"/>
      <c r="X132" s="81">
        <f>IF(AND(주중데이터!X132=0,주중데이터!Y132=0),0,IF(ISNUMBER(getcolorred(주중데이터!X132))=TRUE,주중데이터!X132,IF(ISNUMBER(getcolorgreen(주중데이터!Y132))=TRUE,주중데이터!Y132,주중데이터!X132)))</f>
        <v>148</v>
      </c>
      <c r="Y132" s="82"/>
      <c r="Z132" s="76"/>
    </row>
    <row r="133" spans="1:27">
      <c r="A133" s="36" t="s">
        <v>25</v>
      </c>
      <c r="B133" s="81">
        <f>IF(AND(주중데이터!B133=0,주중데이터!C133=0),0,IF(ISNUMBER(getcolorred(주중데이터!B133))=TRUE,주중데이터!B133,IF(ISNUMBER(getcolorgreen(주중데이터!C133))=TRUE,주중데이터!C133,주중데이터!B133)))</f>
        <v>169.8</v>
      </c>
      <c r="C133" s="81"/>
      <c r="D133" s="81">
        <f>IF(AND(주중데이터!D133=0,주중데이터!E133=0),0,IF(ISNUMBER(getcolorred(주중데이터!D133))=TRUE,주중데이터!D133,IF(ISNUMBER(getcolorgreen(주중데이터!E133))=TRUE,주중데이터!E133,주중데이터!D133)))</f>
        <v>237.52</v>
      </c>
      <c r="E133" s="81"/>
      <c r="F133" s="81">
        <f>IF(AND(주중데이터!F133=0,주중데이터!G133=0),0,IF(ISNUMBER(getcolorred(주중데이터!F133))=TRUE,주중데이터!F133,IF(ISNUMBER(getcolorgreen(주중데이터!G133))=TRUE,주중데이터!G133,주중데이터!F133)))</f>
        <v>1.4</v>
      </c>
      <c r="G133" s="81"/>
      <c r="H133" s="81">
        <f>IF(AND(주중데이터!H133=0,주중데이터!I133=0),0,IF(ISNUMBER(getcolorred(주중데이터!H133))=TRUE,주중데이터!H133,IF(ISNUMBER(getcolorgreen(주중데이터!I133))=TRUE,주중데이터!I133,주중데이터!H133)))</f>
        <v>1.43</v>
      </c>
      <c r="I133" s="81"/>
      <c r="J133" s="81">
        <f>IF(AND(주중데이터!J133=0,주중데이터!K133=0),0,IF(ISNUMBER(getcolorred(주중데이터!J133))=TRUE,주중데이터!J133,IF(ISNUMBER(getcolorgreen(주중데이터!K133))=TRUE,주중데이터!K133,주중데이터!J133)))</f>
        <v>169.8</v>
      </c>
      <c r="K133" s="81"/>
      <c r="L133" s="81">
        <f>IF(AND(주중데이터!L133=0,주중데이터!M133=0),0,IF(ISNUMBER(getcolorred(주중데이터!L133))=TRUE,주중데이터!L133,IF(ISNUMBER(getcolorgreen(주중데이터!M133))=TRUE,주중데이터!M133,주중데이터!L133)))</f>
        <v>3.73</v>
      </c>
      <c r="M133" s="81"/>
      <c r="N133" s="81">
        <f>IF(AND(주중데이터!N133=0,주중데이터!O133=0),0,IF(ISNUMBER(getcolorred(주중데이터!N133))=TRUE,주중데이터!N133,IF(ISNUMBER(getcolorgreen(주중데이터!O133))=TRUE,주중데이터!O133,주중데이터!N133)))</f>
        <v>3.73</v>
      </c>
      <c r="O133" s="81"/>
      <c r="P133" s="81">
        <f>IF(AND(주중데이터!P133=0,주중데이터!Q133=0),0,IF(ISNUMBER(getcolorred(주중데이터!P133))=TRUE,주중데이터!P133,IF(ISNUMBER(getcolorgreen(주중데이터!Q133))=TRUE,주중데이터!Q133,주중데이터!P133)))</f>
        <v>169.8</v>
      </c>
      <c r="Q133" s="81"/>
      <c r="R133" s="81">
        <f>IF(AND(주중데이터!R133=0,주중데이터!S133=0),0,IF(ISNUMBER(getcolorred(주중데이터!R133))=TRUE,주중데이터!R133,IF(ISNUMBER(getcolorgreen(주중데이터!S133))=TRUE,주중데이터!S133,주중데이터!R133)))</f>
        <v>230.63</v>
      </c>
      <c r="S133" s="81"/>
      <c r="T133" s="81">
        <f>IF(AND(주중데이터!T133=0,주중데이터!U133=0),0,IF(ISNUMBER(getcolorred(주중데이터!T133))=TRUE,주중데이터!T133,IF(ISNUMBER(getcolorgreen(주중데이터!U133))=TRUE,주중데이터!U133,주중데이터!T133)))</f>
        <v>169.8</v>
      </c>
      <c r="U133" s="81"/>
      <c r="V133" s="81">
        <f>IF(AND(주중데이터!V133=0,주중데이터!W133=0),0,IF(ISNUMBER(getcolorred(주중데이터!V133))=TRUE,주중데이터!V133,IF(ISNUMBER(getcolorgreen(주중데이터!W133))=TRUE,주중데이터!W133,주중데이터!V133)))</f>
        <v>230.63</v>
      </c>
      <c r="W133" s="81"/>
      <c r="X133" s="81">
        <f>IF(AND(주중데이터!X133=0,주중데이터!Y133=0),0,IF(ISNUMBER(getcolorred(주중데이터!X133))=TRUE,주중데이터!X133,IF(ISNUMBER(getcolorgreen(주중데이터!Y133))=TRUE,주중데이터!Y133,주중데이터!X133)))</f>
        <v>230.63</v>
      </c>
      <c r="Y133" s="82"/>
      <c r="Z133" s="76"/>
    </row>
    <row r="134" spans="1:27">
      <c r="A134" s="36" t="s">
        <v>26</v>
      </c>
      <c r="B134" s="81">
        <f>IF(AND(주중데이터!B134=0,주중데이터!C134=0),0,IF(ISNUMBER(getcolorred(주중데이터!B134))=TRUE,주중데이터!B134,IF(ISNUMBER(getcolorgreen(주중데이터!C134))=TRUE,주중데이터!C134,주중데이터!B134)))</f>
        <v>170.07</v>
      </c>
      <c r="C134" s="81"/>
      <c r="D134" s="81">
        <f>IF(AND(주중데이터!D134=0,주중데이터!E134=0),0,IF(ISNUMBER(getcolorred(주중데이터!D134))=TRUE,주중데이터!D134,IF(ISNUMBER(getcolorgreen(주중데이터!E134))=TRUE,주중데이터!E134,주중데이터!D134)))</f>
        <v>231.33</v>
      </c>
      <c r="E134" s="81"/>
      <c r="F134" s="81">
        <f>IF(AND(주중데이터!F134=0,주중데이터!G134=0),0,IF(ISNUMBER(getcolorred(주중데이터!F134))=TRUE,주중데이터!F134,IF(ISNUMBER(getcolorgreen(주중데이터!G134))=TRUE,주중데이터!G134,주중데이터!F134)))</f>
        <v>1.27</v>
      </c>
      <c r="G134" s="81"/>
      <c r="H134" s="81">
        <f>IF(AND(주중데이터!H134=0,주중데이터!I134=0),0,IF(ISNUMBER(getcolorred(주중데이터!H134))=TRUE,주중데이터!H134,IF(ISNUMBER(getcolorgreen(주중데이터!I134))=TRUE,주중데이터!I134,주중데이터!H134)))</f>
        <v>1.43</v>
      </c>
      <c r="I134" s="81"/>
      <c r="J134" s="81">
        <f>IF(AND(주중데이터!J134=0,주중데이터!K134=0),0,IF(ISNUMBER(getcolorred(주중데이터!J134))=TRUE,주중데이터!J134,IF(ISNUMBER(getcolorgreen(주중데이터!K134))=TRUE,주중데이터!K134,주중데이터!J134)))</f>
        <v>170.07</v>
      </c>
      <c r="K134" s="81"/>
      <c r="L134" s="81">
        <f>IF(AND(주중데이터!L134=0,주중데이터!M134=0),0,IF(ISNUMBER(getcolorred(주중데이터!L134))=TRUE,주중데이터!L134,IF(ISNUMBER(getcolorgreen(주중데이터!M134))=TRUE,주중데이터!M134,주중데이터!L134)))</f>
        <v>3.82</v>
      </c>
      <c r="M134" s="81"/>
      <c r="N134" s="81">
        <f>IF(AND(주중데이터!N134=0,주중데이터!O134=0),0,IF(ISNUMBER(getcolorred(주중데이터!N134))=TRUE,주중데이터!N134,IF(ISNUMBER(getcolorgreen(주중데이터!O134))=TRUE,주중데이터!O134,주중데이터!N134)))</f>
        <v>3.82</v>
      </c>
      <c r="O134" s="81"/>
      <c r="P134" s="81">
        <f>IF(AND(주중데이터!P134=0,주중데이터!Q134=0),0,IF(ISNUMBER(getcolorred(주중데이터!P134))=TRUE,주중데이터!P134,IF(ISNUMBER(getcolorgreen(주중데이터!Q134))=TRUE,주중데이터!Q134,주중데이터!P134)))</f>
        <v>170.07</v>
      </c>
      <c r="Q134" s="81"/>
      <c r="R134" s="81">
        <f>IF(AND(주중데이터!R134=0,주중데이터!S134=0),0,IF(ISNUMBER(getcolorred(주중데이터!R134))=TRUE,주중데이터!R134,IF(ISNUMBER(getcolorgreen(주중데이터!S134))=TRUE,주중데이터!S134,주중데이터!R134)))</f>
        <v>224.62</v>
      </c>
      <c r="S134" s="81"/>
      <c r="T134" s="81">
        <f>IF(AND(주중데이터!T134=0,주중데이터!U134=0),0,IF(ISNUMBER(getcolorred(주중데이터!T134))=TRUE,주중데이터!T134,IF(ISNUMBER(getcolorgreen(주중데이터!U134))=TRUE,주중데이터!U134,주중데이터!T134)))</f>
        <v>170.07</v>
      </c>
      <c r="U134" s="81"/>
      <c r="V134" s="81">
        <f>IF(AND(주중데이터!V134=0,주중데이터!W134=0),0,IF(ISNUMBER(getcolorred(주중데이터!V134))=TRUE,주중데이터!V134,IF(ISNUMBER(getcolorgreen(주중데이터!W134))=TRUE,주중데이터!W134,주중데이터!V134)))</f>
        <v>224.62</v>
      </c>
      <c r="W134" s="81"/>
      <c r="X134" s="81">
        <f>IF(AND(주중데이터!X134=0,주중데이터!Y134=0),0,IF(ISNUMBER(getcolorred(주중데이터!X134))=TRUE,주중데이터!X134,IF(ISNUMBER(getcolorgreen(주중데이터!Y134))=TRUE,주중데이터!Y134,주중데이터!X134)))</f>
        <v>224.62</v>
      </c>
      <c r="Y134" s="82"/>
      <c r="Z134" s="76"/>
    </row>
    <row r="135" spans="1:27">
      <c r="A135" s="36" t="s">
        <v>27</v>
      </c>
      <c r="B135" s="81">
        <f>IF(AND(주중데이터!B135=0,주중데이터!C135=0),0,IF(ISNUMBER(getcolorred(주중데이터!B135))=TRUE,주중데이터!B135,IF(ISNUMBER(getcolorgreen(주중데이터!C135))=TRUE,주중데이터!C135,주중데이터!B135)))</f>
        <v>150</v>
      </c>
      <c r="C135" s="81"/>
      <c r="D135" s="81">
        <f>IF(AND(주중데이터!D135=0,주중데이터!E135=0),0,IF(ISNUMBER(getcolorred(주중데이터!D135))=TRUE,주중데이터!D135,IF(ISNUMBER(getcolorgreen(주중데이터!E135))=TRUE,주중데이터!E135,주중데이터!D135)))</f>
        <v>220.15</v>
      </c>
      <c r="E135" s="81"/>
      <c r="F135" s="81">
        <f>IF(AND(주중데이터!F135=0,주중데이터!G135=0),0,IF(ISNUMBER(getcolorred(주중데이터!F135))=TRUE,주중데이터!F135,IF(ISNUMBER(getcolorgreen(주중데이터!G135))=TRUE,주중데이터!G135,주중데이터!F135)))</f>
        <v>1.26</v>
      </c>
      <c r="G135" s="81"/>
      <c r="H135" s="81">
        <f>IF(AND(주중데이터!H135=0,주중데이터!I135=0),0,IF(ISNUMBER(getcolorred(주중데이터!H135))=TRUE,주중데이터!H135,IF(ISNUMBER(getcolorgreen(주중데이터!I135))=TRUE,주중데이터!I135,주중데이터!H135)))</f>
        <v>1.42</v>
      </c>
      <c r="I135" s="81"/>
      <c r="J135" s="81">
        <f>IF(AND(주중데이터!J135=0,주중데이터!K135=0),0,IF(ISNUMBER(getcolorred(주중데이터!J135))=TRUE,주중데이터!J135,IF(ISNUMBER(getcolorgreen(주중데이터!K135))=TRUE,주중데이터!K135,주중데이터!J135)))</f>
        <v>150</v>
      </c>
      <c r="K135" s="81"/>
      <c r="L135" s="81">
        <f>IF(AND(주중데이터!L135=0,주중데이터!M135=0),0,IF(ISNUMBER(getcolorred(주중데이터!L135))=TRUE,주중데이터!L135,IF(ISNUMBER(getcolorgreen(주중데이터!M135))=TRUE,주중데이터!M135,주중데이터!L135)))</f>
        <v>3.77</v>
      </c>
      <c r="M135" s="81"/>
      <c r="N135" s="81">
        <f>IF(AND(주중데이터!N135=0,주중데이터!O135=0),0,IF(ISNUMBER(getcolorred(주중데이터!N135))=TRUE,주중데이터!N135,IF(ISNUMBER(getcolorgreen(주중데이터!O135))=TRUE,주중데이터!O135,주중데이터!N135)))</f>
        <v>3.77</v>
      </c>
      <c r="O135" s="81"/>
      <c r="P135" s="81">
        <f>IF(AND(주중데이터!P135=0,주중데이터!Q135=0),0,IF(ISNUMBER(getcolorred(주중데이터!P135))=TRUE,주중데이터!P135,IF(ISNUMBER(getcolorgreen(주중데이터!Q135))=TRUE,주중데이터!Q135,주중데이터!P135)))</f>
        <v>150</v>
      </c>
      <c r="Q135" s="81"/>
      <c r="R135" s="81">
        <f>IF(AND(주중데이터!R135=0,주중데이터!S135=0),0,IF(ISNUMBER(getcolorred(주중데이터!R135))=TRUE,주중데이터!R135,IF(ISNUMBER(getcolorgreen(주중데이터!S135))=TRUE,주중데이터!S135,주중데이터!R135)))</f>
        <v>213.77</v>
      </c>
      <c r="S135" s="81"/>
      <c r="T135" s="81">
        <f>IF(AND(주중데이터!T135=0,주중데이터!U135=0),0,IF(ISNUMBER(getcolorred(주중데이터!T135))=TRUE,주중데이터!T135,IF(ISNUMBER(getcolorgreen(주중데이터!U135))=TRUE,주중데이터!U135,주중데이터!T135)))</f>
        <v>150</v>
      </c>
      <c r="U135" s="81"/>
      <c r="V135" s="81">
        <f>IF(AND(주중데이터!V135=0,주중데이터!W135=0),0,IF(ISNUMBER(getcolorred(주중데이터!V135))=TRUE,주중데이터!V135,IF(ISNUMBER(getcolorgreen(주중데이터!W135))=TRUE,주중데이터!W135,주중데이터!V135)))</f>
        <v>213.77</v>
      </c>
      <c r="W135" s="81"/>
      <c r="X135" s="81">
        <f>IF(AND(주중데이터!X135=0,주중데이터!Y135=0),0,IF(ISNUMBER(getcolorred(주중데이터!X135))=TRUE,주중데이터!X135,IF(ISNUMBER(getcolorgreen(주중데이터!Y135))=TRUE,주중데이터!Y135,주중데이터!X135)))</f>
        <v>213.77</v>
      </c>
      <c r="Y135" s="82"/>
      <c r="Z135" s="76"/>
    </row>
    <row r="136" spans="1:27">
      <c r="A136" s="36" t="s">
        <v>28</v>
      </c>
      <c r="B136" s="81">
        <f>IF(AND(주중데이터!B136=0,주중데이터!C136=0),0,IF(ISNUMBER(getcolorred(주중데이터!B136))=TRUE,주중데이터!B136,IF(ISNUMBER(getcolorgreen(주중데이터!C136))=TRUE,주중데이터!C136,주중데이터!B136)))</f>
        <v>150</v>
      </c>
      <c r="C136" s="81"/>
      <c r="D136" s="81">
        <f>IF(AND(주중데이터!D136=0,주중데이터!E136=0),0,IF(ISNUMBER(getcolorred(주중데이터!D136))=TRUE,주중데이터!D136,IF(ISNUMBER(getcolorgreen(주중데이터!E136))=TRUE,주중데이터!E136,주중데이터!D136)))</f>
        <v>150</v>
      </c>
      <c r="E136" s="81"/>
      <c r="F136" s="81">
        <f>IF(AND(주중데이터!F136=0,주중데이터!G136=0),0,IF(ISNUMBER(getcolorred(주중데이터!F136))=TRUE,주중데이터!F136,IF(ISNUMBER(getcolorgreen(주중데이터!G136))=TRUE,주중데이터!G136,주중데이터!F136)))</f>
        <v>1.25</v>
      </c>
      <c r="G136" s="81"/>
      <c r="H136" s="81">
        <f>IF(AND(주중데이터!H136=0,주중데이터!I136=0),0,IF(ISNUMBER(getcolorred(주중데이터!H136))=TRUE,주중데이터!H136,IF(ISNUMBER(getcolorgreen(주중데이터!I136))=TRUE,주중데이터!I136,주중데이터!H136)))</f>
        <v>1.38</v>
      </c>
      <c r="I136" s="81"/>
      <c r="J136" s="81">
        <f>IF(AND(주중데이터!J136=0,주중데이터!K136=0),0,IF(ISNUMBER(getcolorred(주중데이터!J136))=TRUE,주중데이터!J136,IF(ISNUMBER(getcolorgreen(주중데이터!K136))=TRUE,주중데이터!K136,주중데이터!J136)))</f>
        <v>150</v>
      </c>
      <c r="K136" s="81"/>
      <c r="L136" s="81">
        <f>IF(AND(주중데이터!L136=0,주중데이터!M136=0),0,IF(ISNUMBER(getcolorred(주중데이터!L136))=TRUE,주중데이터!L136,IF(ISNUMBER(getcolorgreen(주중데이터!M136))=TRUE,주중데이터!M136,주중데이터!L136)))</f>
        <v>3.66</v>
      </c>
      <c r="M136" s="81"/>
      <c r="N136" s="81">
        <f>IF(AND(주중데이터!N136=0,주중데이터!O136=0),0,IF(ISNUMBER(getcolorred(주중데이터!N136))=TRUE,주중데이터!N136,IF(ISNUMBER(getcolorgreen(주중데이터!O136))=TRUE,주중데이터!O136,주중데이터!N136)))</f>
        <v>3.66</v>
      </c>
      <c r="O136" s="81"/>
      <c r="P136" s="81">
        <f>IF(AND(주중데이터!P136=0,주중데이터!Q136=0),0,IF(ISNUMBER(getcolorred(주중데이터!P136))=TRUE,주중데이터!P136,IF(ISNUMBER(getcolorgreen(주중데이터!Q136))=TRUE,주중데이터!Q136,주중데이터!P136)))</f>
        <v>150</v>
      </c>
      <c r="Q136" s="81"/>
      <c r="R136" s="81">
        <f>IF(AND(주중데이터!R136=0,주중데이터!S136=0),0,IF(ISNUMBER(getcolorred(주중데이터!R136))=TRUE,주중데이터!R136,IF(ISNUMBER(getcolorgreen(주중데이터!S136))=TRUE,주중데이터!S136,주중데이터!R136)))</f>
        <v>150</v>
      </c>
      <c r="S136" s="81"/>
      <c r="T136" s="81">
        <f>IF(AND(주중데이터!T136=0,주중데이터!U136=0),0,IF(ISNUMBER(getcolorred(주중데이터!T136))=TRUE,주중데이터!T136,IF(ISNUMBER(getcolorgreen(주중데이터!U136))=TRUE,주중데이터!U136,주중데이터!T136)))</f>
        <v>150</v>
      </c>
      <c r="U136" s="81"/>
      <c r="V136" s="81">
        <f>IF(AND(주중데이터!V136=0,주중데이터!W136=0),0,IF(ISNUMBER(getcolorred(주중데이터!V136))=TRUE,주중데이터!V136,IF(ISNUMBER(getcolorgreen(주중데이터!W136))=TRUE,주중데이터!W136,주중데이터!V136)))</f>
        <v>150</v>
      </c>
      <c r="W136" s="81"/>
      <c r="X136" s="81">
        <f>IF(AND(주중데이터!X136=0,주중데이터!Y136=0),0,IF(ISNUMBER(getcolorred(주중데이터!X136))=TRUE,주중데이터!X136,IF(ISNUMBER(getcolorgreen(주중데이터!Y136))=TRUE,주중데이터!Y136,주중데이터!X136)))</f>
        <v>150</v>
      </c>
      <c r="Y136" s="82"/>
      <c r="Z136" s="76"/>
    </row>
    <row r="137" spans="1:27">
      <c r="A137" s="36" t="s">
        <v>29</v>
      </c>
      <c r="B137" s="81">
        <f>IF(AND(주중데이터!B137=0,주중데이터!C137=0),0,IF(ISNUMBER(getcolorred(주중데이터!B137))=TRUE,주중데이터!B137,IF(ISNUMBER(getcolorgreen(주중데이터!C137))=TRUE,주중데이터!C137,주중데이터!B137)))</f>
        <v>148</v>
      </c>
      <c r="C137" s="81"/>
      <c r="D137" s="81">
        <f>IF(AND(주중데이터!D137=0,주중데이터!E137=0),0,IF(ISNUMBER(getcolorred(주중데이터!D137))=TRUE,주중데이터!D137,IF(ISNUMBER(getcolorgreen(주중데이터!E137))=TRUE,주중데이터!E137,주중데이터!D137)))</f>
        <v>148</v>
      </c>
      <c r="E137" s="81"/>
      <c r="F137" s="81">
        <f>IF(AND(주중데이터!F137=0,주중데이터!G137=0),0,IF(ISNUMBER(getcolorred(주중데이터!F137))=TRUE,주중데이터!F137,IF(ISNUMBER(getcolorgreen(주중데이터!G137))=TRUE,주중데이터!G137,주중데이터!F137)))</f>
        <v>1.24</v>
      </c>
      <c r="G137" s="81"/>
      <c r="H137" s="81">
        <f>IF(AND(주중데이터!H137=0,주중데이터!I137=0),0,IF(ISNUMBER(getcolorred(주중데이터!H137))=TRUE,주중데이터!H137,IF(ISNUMBER(getcolorgreen(주중데이터!I137))=TRUE,주중데이터!I137,주중데이터!H137)))</f>
        <v>1.34</v>
      </c>
      <c r="I137" s="81"/>
      <c r="J137" s="81">
        <f>IF(AND(주중데이터!J137=0,주중데이터!K137=0),0,IF(ISNUMBER(getcolorred(주중데이터!J137))=TRUE,주중데이터!J137,IF(ISNUMBER(getcolorgreen(주중데이터!K137))=TRUE,주중데이터!K137,주중데이터!J137)))</f>
        <v>148</v>
      </c>
      <c r="K137" s="81"/>
      <c r="L137" s="81">
        <f>IF(AND(주중데이터!L137=0,주중데이터!M137=0),0,IF(ISNUMBER(getcolorred(주중데이터!L137))=TRUE,주중데이터!L137,IF(ISNUMBER(getcolorgreen(주중데이터!M137))=TRUE,주중데이터!M137,주중데이터!L137)))</f>
        <v>3.52</v>
      </c>
      <c r="M137" s="81"/>
      <c r="N137" s="81">
        <f>IF(AND(주중데이터!N137=0,주중데이터!O137=0),0,IF(ISNUMBER(getcolorred(주중데이터!N137))=TRUE,주중데이터!N137,IF(ISNUMBER(getcolorgreen(주중데이터!O137))=TRUE,주중데이터!O137,주중데이터!N137)))</f>
        <v>3.52</v>
      </c>
      <c r="O137" s="81"/>
      <c r="P137" s="81">
        <f>IF(AND(주중데이터!P137=0,주중데이터!Q137=0),0,IF(ISNUMBER(getcolorred(주중데이터!P137))=TRUE,주중데이터!P137,IF(ISNUMBER(getcolorgreen(주중데이터!Q137))=TRUE,주중데이터!Q137,주중데이터!P137)))</f>
        <v>148</v>
      </c>
      <c r="Q137" s="81"/>
      <c r="R137" s="81">
        <f>IF(AND(주중데이터!R137=0,주중데이터!S137=0),0,IF(ISNUMBER(getcolorred(주중데이터!R137))=TRUE,주중데이터!R137,IF(ISNUMBER(getcolorgreen(주중데이터!S137))=TRUE,주중데이터!S137,주중데이터!R137)))</f>
        <v>148</v>
      </c>
      <c r="S137" s="81"/>
      <c r="T137" s="81">
        <f>IF(AND(주중데이터!T137=0,주중데이터!U137=0),0,IF(ISNUMBER(getcolorred(주중데이터!T137))=TRUE,주중데이터!T137,IF(ISNUMBER(getcolorgreen(주중데이터!U137))=TRUE,주중데이터!U137,주중데이터!T137)))</f>
        <v>148</v>
      </c>
      <c r="U137" s="81"/>
      <c r="V137" s="81">
        <f>IF(AND(주중데이터!V137=0,주중데이터!W137=0),0,IF(ISNUMBER(getcolorred(주중데이터!V137))=TRUE,주중데이터!V137,IF(ISNUMBER(getcolorgreen(주중데이터!W137))=TRUE,주중데이터!W137,주중데이터!V137)))</f>
        <v>148</v>
      </c>
      <c r="W137" s="81"/>
      <c r="X137" s="81">
        <f>IF(AND(주중데이터!X137=0,주중데이터!Y137=0),0,IF(ISNUMBER(getcolorred(주중데이터!X137))=TRUE,주중데이터!X137,IF(ISNUMBER(getcolorgreen(주중데이터!Y137))=TRUE,주중데이터!Y137,주중데이터!X137)))</f>
        <v>148</v>
      </c>
      <c r="Y137" s="82"/>
      <c r="Z137" s="76"/>
    </row>
    <row r="138" spans="1:27">
      <c r="A138" s="36" t="s">
        <v>30</v>
      </c>
      <c r="B138" s="81">
        <f>IF(AND(주중데이터!B138=0,주중데이터!C138=0),0,IF(ISNUMBER(getcolorred(주중데이터!B138))=TRUE,주중데이터!B138,IF(ISNUMBER(getcolorgreen(주중데이터!C138))=TRUE,주중데이터!C138,주중데이터!B138)))</f>
        <v>120</v>
      </c>
      <c r="C138" s="81"/>
      <c r="D138" s="81">
        <f>IF(AND(주중데이터!D138=0,주중데이터!E138=0),0,IF(ISNUMBER(getcolorred(주중데이터!D138))=TRUE,주중데이터!D138,IF(ISNUMBER(getcolorgreen(주중데이터!E138))=TRUE,주중데이터!E138,주중데이터!D138)))</f>
        <v>120</v>
      </c>
      <c r="E138" s="81"/>
      <c r="F138" s="81">
        <f>IF(AND(주중데이터!F138=0,주중데이터!G138=0),0,IF(ISNUMBER(getcolorred(주중데이터!F138))=TRUE,주중데이터!F138,IF(ISNUMBER(getcolorgreen(주중데이터!G138))=TRUE,주중데이터!G138,주중데이터!F138)))</f>
        <v>1.22</v>
      </c>
      <c r="G138" s="81"/>
      <c r="H138" s="81">
        <f>IF(AND(주중데이터!H138=0,주중데이터!I138=0),0,IF(ISNUMBER(getcolorred(주중데이터!H138))=TRUE,주중데이터!H138,IF(ISNUMBER(getcolorgreen(주중데이터!I138))=TRUE,주중데이터!I138,주중데이터!H138)))</f>
        <v>1.3</v>
      </c>
      <c r="I138" s="81"/>
      <c r="J138" s="81">
        <f>IF(AND(주중데이터!J138=0,주중데이터!K138=0),0,IF(ISNUMBER(getcolorred(주중데이터!J138))=TRUE,주중데이터!J138,IF(ISNUMBER(getcolorgreen(주중데이터!K138))=TRUE,주중데이터!K138,주중데이터!J138)))</f>
        <v>120</v>
      </c>
      <c r="K138" s="81"/>
      <c r="L138" s="81">
        <f>IF(AND(주중데이터!L138=0,주중데이터!M138=0),0,IF(ISNUMBER(getcolorred(주중데이터!L138))=TRUE,주중데이터!L138,IF(ISNUMBER(getcolorgreen(주중데이터!M138))=TRUE,주중데이터!M138,주중데이터!L138)))</f>
        <v>3.42</v>
      </c>
      <c r="M138" s="81"/>
      <c r="N138" s="81">
        <f>IF(AND(주중데이터!N138=0,주중데이터!O138=0),0,IF(ISNUMBER(getcolorred(주중데이터!N138))=TRUE,주중데이터!N138,IF(ISNUMBER(getcolorgreen(주중데이터!O138))=TRUE,주중데이터!O138,주중데이터!N138)))</f>
        <v>3.42</v>
      </c>
      <c r="O138" s="81"/>
      <c r="P138" s="81">
        <f>IF(AND(주중데이터!P138=0,주중데이터!Q138=0),0,IF(ISNUMBER(getcolorred(주중데이터!P138))=TRUE,주중데이터!P138,IF(ISNUMBER(getcolorgreen(주중데이터!Q138))=TRUE,주중데이터!Q138,주중데이터!P138)))</f>
        <v>120</v>
      </c>
      <c r="Q138" s="81"/>
      <c r="R138" s="81">
        <f>IF(AND(주중데이터!R138=0,주중데이터!S138=0),0,IF(ISNUMBER(getcolorred(주중데이터!R138))=TRUE,주중데이터!R138,IF(ISNUMBER(getcolorgreen(주중데이터!S138))=TRUE,주중데이터!S138,주중데이터!R138)))</f>
        <v>120</v>
      </c>
      <c r="S138" s="81"/>
      <c r="T138" s="81">
        <f>IF(AND(주중데이터!T138=0,주중데이터!U138=0),0,IF(ISNUMBER(getcolorred(주중데이터!T138))=TRUE,주중데이터!T138,IF(ISNUMBER(getcolorgreen(주중데이터!U138))=TRUE,주중데이터!U138,주중데이터!T138)))</f>
        <v>120</v>
      </c>
      <c r="U138" s="81"/>
      <c r="V138" s="81">
        <f>IF(AND(주중데이터!V138=0,주중데이터!W138=0),0,IF(ISNUMBER(getcolorred(주중데이터!V138))=TRUE,주중데이터!V138,IF(ISNUMBER(getcolorgreen(주중데이터!W138))=TRUE,주중데이터!W138,주중데이터!V138)))</f>
        <v>120</v>
      </c>
      <c r="W138" s="81"/>
      <c r="X138" s="81">
        <f>IF(AND(주중데이터!X138=0,주중데이터!Y138=0),0,IF(ISNUMBER(getcolorred(주중데이터!X138))=TRUE,주중데이터!X138,IF(ISNUMBER(getcolorgreen(주중데이터!Y138))=TRUE,주중데이터!Y138,주중데이터!X138)))</f>
        <v>120</v>
      </c>
      <c r="Y138" s="82"/>
      <c r="Z138" s="76"/>
    </row>
    <row r="139" spans="1:27">
      <c r="A139" s="36" t="s">
        <v>31</v>
      </c>
      <c r="B139" s="81">
        <f>IF(AND(주중데이터!B139=0,주중데이터!C139=0),0,IF(ISNUMBER(getcolorred(주중데이터!B139))=TRUE,주중데이터!B139,IF(ISNUMBER(getcolorgreen(주중데이터!C139))=TRUE,주중데이터!C139,주중데이터!B139)))</f>
        <v>120</v>
      </c>
      <c r="C139" s="81"/>
      <c r="D139" s="81">
        <f>IF(AND(주중데이터!D139=0,주중데이터!E139=0),0,IF(ISNUMBER(getcolorred(주중데이터!D139))=TRUE,주중데이터!D139,IF(ISNUMBER(getcolorgreen(주중데이터!E139))=TRUE,주중데이터!E139,주중데이터!D139)))</f>
        <v>120</v>
      </c>
      <c r="E139" s="81"/>
      <c r="F139" s="81">
        <f>IF(AND(주중데이터!F139=0,주중데이터!G139=0),0,IF(ISNUMBER(getcolorred(주중데이터!F139))=TRUE,주중데이터!F139,IF(ISNUMBER(getcolorgreen(주중데이터!G139))=TRUE,주중데이터!G139,주중데이터!F139)))</f>
        <v>1.19</v>
      </c>
      <c r="G139" s="81"/>
      <c r="H139" s="81">
        <f>IF(AND(주중데이터!H139=0,주중데이터!I139=0),0,IF(ISNUMBER(getcolorred(주중데이터!H139))=TRUE,주중데이터!H139,IF(ISNUMBER(getcolorgreen(주중데이터!I139))=TRUE,주중데이터!I139,주중데이터!H139)))</f>
        <v>1.29</v>
      </c>
      <c r="I139" s="81"/>
      <c r="J139" s="81">
        <f>IF(AND(주중데이터!J139=0,주중데이터!K139=0),0,IF(ISNUMBER(getcolorred(주중데이터!J139))=TRUE,주중데이터!J139,IF(ISNUMBER(getcolorgreen(주중데이터!K139))=TRUE,주중데이터!K139,주중데이터!J139)))</f>
        <v>120</v>
      </c>
      <c r="K139" s="81"/>
      <c r="L139" s="81">
        <f>IF(AND(주중데이터!L139=0,주중데이터!M139=0),0,IF(ISNUMBER(getcolorred(주중데이터!L139))=TRUE,주중데이터!L139,IF(ISNUMBER(getcolorgreen(주중데이터!M139))=TRUE,주중데이터!M139,주중데이터!L139)))</f>
        <v>3.29</v>
      </c>
      <c r="M139" s="81"/>
      <c r="N139" s="81">
        <f>IF(AND(주중데이터!N139=0,주중데이터!O139=0),0,IF(ISNUMBER(getcolorred(주중데이터!N139))=TRUE,주중데이터!N139,IF(ISNUMBER(getcolorgreen(주중데이터!O139))=TRUE,주중데이터!O139,주중데이터!N139)))</f>
        <v>3.29</v>
      </c>
      <c r="O139" s="81"/>
      <c r="P139" s="81">
        <f>IF(AND(주중데이터!P139=0,주중데이터!Q139=0),0,IF(ISNUMBER(getcolorred(주중데이터!P139))=TRUE,주중데이터!P139,IF(ISNUMBER(getcolorgreen(주중데이터!Q139))=TRUE,주중데이터!Q139,주중데이터!P139)))</f>
        <v>120</v>
      </c>
      <c r="Q139" s="81"/>
      <c r="R139" s="81">
        <f>IF(AND(주중데이터!R139=0,주중데이터!S139=0),0,IF(ISNUMBER(getcolorred(주중데이터!R139))=TRUE,주중데이터!R139,IF(ISNUMBER(getcolorgreen(주중데이터!S139))=TRUE,주중데이터!S139,주중데이터!R139)))</f>
        <v>120</v>
      </c>
      <c r="S139" s="81"/>
      <c r="T139" s="81">
        <f>IF(AND(주중데이터!T139=0,주중데이터!U139=0),0,IF(ISNUMBER(getcolorred(주중데이터!T139))=TRUE,주중데이터!T139,IF(ISNUMBER(getcolorgreen(주중데이터!U139))=TRUE,주중데이터!U139,주중데이터!T139)))</f>
        <v>120</v>
      </c>
      <c r="U139" s="81"/>
      <c r="V139" s="81">
        <f>IF(AND(주중데이터!V139=0,주중데이터!W139=0),0,IF(ISNUMBER(getcolorred(주중데이터!V139))=TRUE,주중데이터!V139,IF(ISNUMBER(getcolorgreen(주중데이터!W139))=TRUE,주중데이터!W139,주중데이터!V139)))</f>
        <v>120</v>
      </c>
      <c r="W139" s="81"/>
      <c r="X139" s="81">
        <f>IF(AND(주중데이터!X139=0,주중데이터!Y139=0),0,IF(ISNUMBER(getcolorred(주중데이터!X139))=TRUE,주중데이터!X139,IF(ISNUMBER(getcolorgreen(주중데이터!Y139))=TRUE,주중데이터!Y139,주중데이터!X139)))</f>
        <v>120</v>
      </c>
      <c r="Y139" s="82"/>
      <c r="Z139" s="76"/>
    </row>
    <row r="140" spans="1:27">
      <c r="A140" s="36" t="s">
        <v>32</v>
      </c>
      <c r="B140" s="81">
        <f>IF(AND(주중데이터!B140=0,주중데이터!C140=0),0,IF(ISNUMBER(getcolorred(주중데이터!B140))=TRUE,주중데이터!B140,IF(ISNUMBER(getcolorgreen(주중데이터!C140))=TRUE,주중데이터!C140,주중데이터!B140)))</f>
        <v>127.5</v>
      </c>
      <c r="C140" s="81"/>
      <c r="D140" s="81">
        <f>IF(AND(주중데이터!D140=0,주중데이터!E140=0),0,IF(ISNUMBER(getcolorred(주중데이터!D140))=TRUE,주중데이터!D140,IF(ISNUMBER(getcolorgreen(주중데이터!E140))=TRUE,주중데이터!E140,주중데이터!D140)))</f>
        <v>127.5</v>
      </c>
      <c r="E140" s="81"/>
      <c r="F140" s="81">
        <f>IF(AND(주중데이터!F140=0,주중데이터!G140=0),0,IF(ISNUMBER(getcolorred(주중데이터!F140))=TRUE,주중데이터!F140,IF(ISNUMBER(getcolorgreen(주중데이터!G140))=TRUE,주중데이터!G140,주중데이터!F140)))</f>
        <v>1.07</v>
      </c>
      <c r="G140" s="81"/>
      <c r="H140" s="81">
        <f>IF(AND(주중데이터!H140=0,주중데이터!I140=0),0,IF(ISNUMBER(getcolorred(주중데이터!H140))=TRUE,주중데이터!H140,IF(ISNUMBER(getcolorgreen(주중데이터!I140))=TRUE,주중데이터!I140,주중데이터!H140)))</f>
        <v>1.45</v>
      </c>
      <c r="I140" s="81"/>
      <c r="J140" s="81">
        <f>IF(AND(주중데이터!J140=0,주중데이터!K140=0),0,IF(ISNUMBER(getcolorred(주중데이터!J140))=TRUE,주중데이터!J140,IF(ISNUMBER(getcolorgreen(주중데이터!K140))=TRUE,주중데이터!K140,주중데이터!J140)))</f>
        <v>127.5</v>
      </c>
      <c r="K140" s="81"/>
      <c r="L140" s="81">
        <f>IF(AND(주중데이터!L140=0,주중데이터!M140=0),0,IF(ISNUMBER(getcolorred(주중데이터!L140))=TRUE,주중데이터!L140,IF(ISNUMBER(getcolorgreen(주중데이터!M140))=TRUE,주중데이터!M140,주중데이터!L140)))</f>
        <v>3.06</v>
      </c>
      <c r="M140" s="81"/>
      <c r="N140" s="81">
        <f>IF(AND(주중데이터!N140=0,주중데이터!O140=0),0,IF(ISNUMBER(getcolorred(주중데이터!N140))=TRUE,주중데이터!N140,IF(ISNUMBER(getcolorgreen(주중데이터!O140))=TRUE,주중데이터!O140,주중데이터!N140)))</f>
        <v>3.06</v>
      </c>
      <c r="O140" s="81"/>
      <c r="P140" s="81">
        <f>IF(AND(주중데이터!P140=0,주중데이터!Q140=0),0,IF(ISNUMBER(getcolorred(주중데이터!P140))=TRUE,주중데이터!P140,IF(ISNUMBER(getcolorgreen(주중데이터!Q140))=TRUE,주중데이터!Q140,주중데이터!P140)))</f>
        <v>127.5</v>
      </c>
      <c r="Q140" s="81"/>
      <c r="R140" s="81">
        <f>IF(AND(주중데이터!R140=0,주중데이터!S140=0),0,IF(ISNUMBER(getcolorred(주중데이터!R140))=TRUE,주중데이터!R140,IF(ISNUMBER(getcolorgreen(주중데이터!S140))=TRUE,주중데이터!S140,주중데이터!R140)))</f>
        <v>127.5</v>
      </c>
      <c r="S140" s="81"/>
      <c r="T140" s="81">
        <f>IF(AND(주중데이터!T140=0,주중데이터!U140=0),0,IF(ISNUMBER(getcolorred(주중데이터!T140))=TRUE,주중데이터!T140,IF(ISNUMBER(getcolorgreen(주중데이터!U140))=TRUE,주중데이터!U140,주중데이터!T140)))</f>
        <v>127.5</v>
      </c>
      <c r="U140" s="81"/>
      <c r="V140" s="81">
        <f>IF(AND(주중데이터!V140=0,주중데이터!W140=0),0,IF(ISNUMBER(getcolorred(주중데이터!V140))=TRUE,주중데이터!V140,IF(ISNUMBER(getcolorgreen(주중데이터!W140))=TRUE,주중데이터!W140,주중데이터!V140)))</f>
        <v>127.5</v>
      </c>
      <c r="W140" s="81"/>
      <c r="X140" s="81">
        <f>IF(AND(주중데이터!X140=0,주중데이터!Y140=0),0,IF(ISNUMBER(getcolorred(주중데이터!X140))=TRUE,주중데이터!X140,IF(ISNUMBER(getcolorgreen(주중데이터!Y140))=TRUE,주중데이터!Y140,주중데이터!X140)))</f>
        <v>127.5</v>
      </c>
      <c r="Y140" s="82"/>
      <c r="Z140" s="76"/>
    </row>
    <row r="141" spans="1:27">
      <c r="A141" s="36" t="s">
        <v>33</v>
      </c>
      <c r="B141" s="81">
        <f>IF(AND(주중데이터!B141=0,주중데이터!C141=0),0,IF(ISNUMBER(getcolorred(주중데이터!B141))=TRUE,주중데이터!B141,IF(ISNUMBER(getcolorgreen(주중데이터!C141))=TRUE,주중데이터!C141,주중데이터!B141)))</f>
        <v>156</v>
      </c>
      <c r="C141" s="81"/>
      <c r="D141" s="81">
        <f>IF(AND(주중데이터!D141=0,주중데이터!E141=0),0,IF(ISNUMBER(getcolorred(주중데이터!D141))=TRUE,주중데이터!D141,IF(ISNUMBER(getcolorgreen(주중데이터!E141))=TRUE,주중데이터!E141,주중데이터!D141)))</f>
        <v>156</v>
      </c>
      <c r="E141" s="81"/>
      <c r="F141" s="81">
        <f>IF(AND(주중데이터!F141=0,주중데이터!G141=0),0,IF(ISNUMBER(getcolorred(주중데이터!F141))=TRUE,주중데이터!F141,IF(ISNUMBER(getcolorgreen(주중데이터!G141))=TRUE,주중데이터!G141,주중데이터!F141)))</f>
        <v>1.06</v>
      </c>
      <c r="G141" s="81"/>
      <c r="H141" s="81">
        <f>IF(AND(주중데이터!H141=0,주중데이터!I141=0),0,IF(ISNUMBER(getcolorred(주중데이터!H141))=TRUE,주중데이터!H141,IF(ISNUMBER(getcolorgreen(주중데이터!I141))=TRUE,주중데이터!I141,주중데이터!H141)))</f>
        <v>1.55</v>
      </c>
      <c r="I141" s="81"/>
      <c r="J141" s="81">
        <f>IF(AND(주중데이터!J141=0,주중데이터!K141=0),0,IF(ISNUMBER(getcolorred(주중데이터!J141))=TRUE,주중데이터!J141,IF(ISNUMBER(getcolorgreen(주중데이터!K141))=TRUE,주중데이터!K141,주중데이터!J141)))</f>
        <v>156</v>
      </c>
      <c r="K141" s="81"/>
      <c r="L141" s="81">
        <f>IF(AND(주중데이터!L141=0,주중데이터!M141=0),0,IF(ISNUMBER(getcolorred(주중데이터!L141))=TRUE,주중데이터!L141,IF(ISNUMBER(getcolorgreen(주중데이터!M141))=TRUE,주중데이터!M141,주중데이터!L141)))</f>
        <v>3.09</v>
      </c>
      <c r="M141" s="81"/>
      <c r="N141" s="81">
        <f>IF(AND(주중데이터!N141=0,주중데이터!O141=0),0,IF(ISNUMBER(getcolorred(주중데이터!N141))=TRUE,주중데이터!N141,IF(ISNUMBER(getcolorgreen(주중데이터!O141))=TRUE,주중데이터!O141,주중데이터!N141)))</f>
        <v>3.09</v>
      </c>
      <c r="O141" s="81"/>
      <c r="P141" s="81">
        <f>IF(AND(주중데이터!P141=0,주중데이터!Q141=0),0,IF(ISNUMBER(getcolorred(주중데이터!P141))=TRUE,주중데이터!P141,IF(ISNUMBER(getcolorgreen(주중데이터!Q141))=TRUE,주중데이터!Q141,주중데이터!P141)))</f>
        <v>156</v>
      </c>
      <c r="Q141" s="81"/>
      <c r="R141" s="81">
        <f>IF(AND(주중데이터!R141=0,주중데이터!S141=0),0,IF(ISNUMBER(getcolorred(주중데이터!R141))=TRUE,주중데이터!R141,IF(ISNUMBER(getcolorgreen(주중데이터!S141))=TRUE,주중데이터!S141,주중데이터!R141)))</f>
        <v>156</v>
      </c>
      <c r="S141" s="81"/>
      <c r="T141" s="81">
        <f>IF(AND(주중데이터!T141=0,주중데이터!U141=0),0,IF(ISNUMBER(getcolorred(주중데이터!T141))=TRUE,주중데이터!T141,IF(ISNUMBER(getcolorgreen(주중데이터!U141))=TRUE,주중데이터!U141,주중데이터!T141)))</f>
        <v>156</v>
      </c>
      <c r="U141" s="81"/>
      <c r="V141" s="81">
        <f>IF(AND(주중데이터!V141=0,주중데이터!W141=0),0,IF(ISNUMBER(getcolorred(주중데이터!V141))=TRUE,주중데이터!V141,IF(ISNUMBER(getcolorgreen(주중데이터!W141))=TRUE,주중데이터!W141,주중데이터!V141)))</f>
        <v>156</v>
      </c>
      <c r="W141" s="81"/>
      <c r="X141" s="81">
        <f>IF(AND(주중데이터!X141=0,주중데이터!Y141=0),0,IF(ISNUMBER(getcolorred(주중데이터!X141))=TRUE,주중데이터!X141,IF(ISNUMBER(getcolorgreen(주중데이터!Y141))=TRUE,주중데이터!Y141,주중데이터!X141)))</f>
        <v>156</v>
      </c>
      <c r="Y141" s="82"/>
      <c r="Z141" s="76"/>
    </row>
    <row r="142" spans="1:27">
      <c r="A142" s="36" t="s">
        <v>34</v>
      </c>
      <c r="B142" s="81">
        <f>IF(AND(주중데이터!B142=0,주중데이터!C142=0),0,IF(ISNUMBER(getcolorred(주중데이터!B142))=TRUE,주중데이터!B142,IF(ISNUMBER(getcolorgreen(주중데이터!C142))=TRUE,주중데이터!C142,주중데이터!B142)))</f>
        <v>156</v>
      </c>
      <c r="C142" s="81"/>
      <c r="D142" s="81">
        <f>IF(AND(주중데이터!D142=0,주중데이터!E142=0),0,IF(ISNUMBER(getcolorred(주중데이터!D142))=TRUE,주중데이터!D142,IF(ISNUMBER(getcolorgreen(주중데이터!E142))=TRUE,주중데이터!E142,주중데이터!D142)))</f>
        <v>156</v>
      </c>
      <c r="E142" s="81"/>
      <c r="F142" s="81">
        <f>IF(AND(주중데이터!F142=0,주중데이터!G142=0),0,IF(ISNUMBER(getcolorred(주중데이터!F142))=TRUE,주중데이터!F142,IF(ISNUMBER(getcolorgreen(주중데이터!G142))=TRUE,주중데이터!G142,주중데이터!F142)))</f>
        <v>1.04</v>
      </c>
      <c r="G142" s="81"/>
      <c r="H142" s="81">
        <f>IF(AND(주중데이터!H142=0,주중데이터!I142=0),0,IF(ISNUMBER(getcolorred(주중데이터!H142))=TRUE,주중데이터!H142,IF(ISNUMBER(getcolorgreen(주중데이터!I142))=TRUE,주중데이터!I142,주중데이터!H142)))</f>
        <v>1.53</v>
      </c>
      <c r="I142" s="81"/>
      <c r="J142" s="81">
        <f>IF(AND(주중데이터!J142=0,주중데이터!K142=0),0,IF(ISNUMBER(getcolorred(주중데이터!J142))=TRUE,주중데이터!J142,IF(ISNUMBER(getcolorgreen(주중데이터!K142))=TRUE,주중데이터!K142,주중데이터!J142)))</f>
        <v>156</v>
      </c>
      <c r="K142" s="81"/>
      <c r="L142" s="81">
        <f>IF(AND(주중데이터!L142=0,주중데이터!M142=0),0,IF(ISNUMBER(getcolorred(주중데이터!L142))=TRUE,주중데이터!L142,IF(ISNUMBER(getcolorgreen(주중데이터!M142))=TRUE,주중데이터!M142,주중데이터!L142)))</f>
        <v>3.53</v>
      </c>
      <c r="M142" s="81"/>
      <c r="N142" s="81">
        <f>IF(AND(주중데이터!N142=0,주중데이터!O142=0),0,IF(ISNUMBER(getcolorred(주중데이터!N142))=TRUE,주중데이터!N142,IF(ISNUMBER(getcolorgreen(주중데이터!O142))=TRUE,주중데이터!O142,주중데이터!N142)))</f>
        <v>3.53</v>
      </c>
      <c r="O142" s="81"/>
      <c r="P142" s="81">
        <f>IF(AND(주중데이터!P142=0,주중데이터!Q142=0),0,IF(ISNUMBER(getcolorred(주중데이터!P142))=TRUE,주중데이터!P142,IF(ISNUMBER(getcolorgreen(주중데이터!Q142))=TRUE,주중데이터!Q142,주중데이터!P142)))</f>
        <v>156</v>
      </c>
      <c r="Q142" s="81"/>
      <c r="R142" s="81">
        <f>IF(AND(주중데이터!R142=0,주중데이터!S142=0),0,IF(ISNUMBER(getcolorred(주중데이터!R142))=TRUE,주중데이터!R142,IF(ISNUMBER(getcolorgreen(주중데이터!S142))=TRUE,주중데이터!S142,주중데이터!R142)))</f>
        <v>156</v>
      </c>
      <c r="S142" s="81"/>
      <c r="T142" s="81">
        <f>IF(AND(주중데이터!T142=0,주중데이터!U142=0),0,IF(ISNUMBER(getcolorred(주중데이터!T142))=TRUE,주중데이터!T142,IF(ISNUMBER(getcolorgreen(주중데이터!U142))=TRUE,주중데이터!U142,주중데이터!T142)))</f>
        <v>156</v>
      </c>
      <c r="U142" s="81"/>
      <c r="V142" s="81">
        <f>IF(AND(주중데이터!V142=0,주중데이터!W142=0),0,IF(ISNUMBER(getcolorred(주중데이터!V142))=TRUE,주중데이터!V142,IF(ISNUMBER(getcolorgreen(주중데이터!W142))=TRUE,주중데이터!W142,주중데이터!V142)))</f>
        <v>156</v>
      </c>
      <c r="W142" s="81"/>
      <c r="X142" s="81">
        <f>IF(AND(주중데이터!X142=0,주중데이터!Y142=0),0,IF(ISNUMBER(getcolorred(주중데이터!X142))=TRUE,주중데이터!X142,IF(ISNUMBER(getcolorgreen(주중데이터!Y142))=TRUE,주중데이터!Y142,주중데이터!X142)))</f>
        <v>156</v>
      </c>
      <c r="Y142" s="82"/>
      <c r="Z142" s="76"/>
    </row>
    <row r="143" spans="1:27" ht="17.25" thickBot="1">
      <c r="A143" s="36" t="s">
        <v>35</v>
      </c>
      <c r="B143" s="81">
        <f>IF(AND(주중데이터!B143=0,주중데이터!C143=0),0,IF(ISNUMBER(getcolorred(주중데이터!B143))=TRUE,주중데이터!B143,IF(ISNUMBER(getcolorgreen(주중데이터!C143))=TRUE,주중데이터!C143,주중데이터!B143)))</f>
        <v>167.13</v>
      </c>
      <c r="C143" s="81"/>
      <c r="D143" s="81">
        <f>IF(AND(주중데이터!D143=0,주중데이터!E143=0),0,IF(ISNUMBER(getcolorred(주중데이터!D143))=TRUE,주중데이터!D143,IF(ISNUMBER(getcolorgreen(주중데이터!E143))=TRUE,주중데이터!E143,주중데이터!D143)))</f>
        <v>167.13</v>
      </c>
      <c r="E143" s="81"/>
      <c r="F143" s="81">
        <f>IF(AND(주중데이터!F143=0,주중데이터!G143=0),0,IF(ISNUMBER(getcolorred(주중데이터!F143))=TRUE,주중데이터!F143,IF(ISNUMBER(getcolorgreen(주중데이터!G143))=TRUE,주중데이터!G143,주중데이터!F143)))</f>
        <v>1.03</v>
      </c>
      <c r="G143" s="81"/>
      <c r="H143" s="81">
        <f>IF(AND(주중데이터!H143=0,주중데이터!I143=0),0,IF(ISNUMBER(getcolorred(주중데이터!H143))=TRUE,주중데이터!H143,IF(ISNUMBER(getcolorgreen(주중데이터!I143))=TRUE,주중데이터!I143,주중데이터!H143)))</f>
        <v>1.51</v>
      </c>
      <c r="I143" s="81"/>
      <c r="J143" s="81">
        <f>IF(AND(주중데이터!J143=0,주중데이터!K143=0),0,IF(ISNUMBER(getcolorred(주중데이터!J143))=TRUE,주중데이터!J143,IF(ISNUMBER(getcolorgreen(주중데이터!K143))=TRUE,주중데이터!K143,주중데이터!J143)))</f>
        <v>167.13</v>
      </c>
      <c r="K143" s="81"/>
      <c r="L143" s="81">
        <f>IF(AND(주중데이터!L143=0,주중데이터!M143=0),0,IF(ISNUMBER(getcolorred(주중데이터!L143))=TRUE,주중데이터!L143,IF(ISNUMBER(getcolorgreen(주중데이터!M143))=TRUE,주중데이터!M143,주중데이터!L143)))</f>
        <v>3.8</v>
      </c>
      <c r="M143" s="81"/>
      <c r="N143" s="81">
        <f>IF(AND(주중데이터!N143=0,주중데이터!O143=0),0,IF(ISNUMBER(getcolorred(주중데이터!N143))=TRUE,주중데이터!N143,IF(ISNUMBER(getcolorgreen(주중데이터!O143))=TRUE,주중데이터!O143,주중데이터!N143)))</f>
        <v>3.8</v>
      </c>
      <c r="O143" s="81"/>
      <c r="P143" s="81">
        <f>IF(AND(주중데이터!P143=0,주중데이터!Q143=0),0,IF(ISNUMBER(getcolorred(주중데이터!P143))=TRUE,주중데이터!P143,IF(ISNUMBER(getcolorgreen(주중데이터!Q143))=TRUE,주중데이터!Q143,주중데이터!P143)))</f>
        <v>167.13</v>
      </c>
      <c r="Q143" s="81"/>
      <c r="R143" s="81">
        <f>IF(AND(주중데이터!R143=0,주중데이터!S143=0),0,IF(ISNUMBER(getcolorred(주중데이터!R143))=TRUE,주중데이터!R143,IF(ISNUMBER(getcolorgreen(주중데이터!S143))=TRUE,주중데이터!S143,주중데이터!R143)))</f>
        <v>167.13</v>
      </c>
      <c r="S143" s="81"/>
      <c r="T143" s="81">
        <f>IF(AND(주중데이터!T143=0,주중데이터!U143=0),0,IF(ISNUMBER(getcolorred(주중데이터!T143))=TRUE,주중데이터!T143,IF(ISNUMBER(getcolorgreen(주중데이터!U143))=TRUE,주중데이터!U143,주중데이터!T143)))</f>
        <v>167.13</v>
      </c>
      <c r="U143" s="81"/>
      <c r="V143" s="81">
        <f>IF(AND(주중데이터!V143=0,주중데이터!W143=0),0,IF(ISNUMBER(getcolorred(주중데이터!V143))=TRUE,주중데이터!V143,IF(ISNUMBER(getcolorgreen(주중데이터!W143))=TRUE,주중데이터!W143,주중데이터!V143)))</f>
        <v>167.13</v>
      </c>
      <c r="W143" s="81"/>
      <c r="X143" s="81">
        <f>IF(AND(주중데이터!X143=0,주중데이터!Y143=0),0,IF(ISNUMBER(getcolorred(주중데이터!X143))=TRUE,주중데이터!X143,IF(ISNUMBER(getcolorgreen(주중데이터!Y143))=TRUE,주중데이터!Y143,주중데이터!X143)))</f>
        <v>167.13</v>
      </c>
      <c r="Y143" s="82"/>
      <c r="Z143" s="76"/>
    </row>
    <row r="144" spans="1:27" ht="17.25" thickBot="1">
      <c r="A144" s="36" t="s">
        <v>36</v>
      </c>
      <c r="B144" s="81">
        <f>IF(AND(주중데이터!B144=0,주중데이터!C144=0),0,IF(ISNUMBER(getcolorred(주중데이터!B144))=TRUE,주중데이터!B144,IF(ISNUMBER(getcolorgreen(주중데이터!C144))=TRUE,주중데이터!C144,주중데이터!B144)))</f>
        <v>160.08000000000001</v>
      </c>
      <c r="C144" s="81"/>
      <c r="D144" s="81">
        <f>IF(AND(주중데이터!D144=0,주중데이터!E144=0),0,IF(ISNUMBER(getcolorred(주중데이터!D144))=TRUE,주중데이터!D144,IF(ISNUMBER(getcolorgreen(주중데이터!E144))=TRUE,주중데이터!E144,주중데이터!D144)))</f>
        <v>222.58</v>
      </c>
      <c r="E144" s="81"/>
      <c r="F144" s="81">
        <f>IF(AND(주중데이터!F144=0,주중데이터!G144=0),0,IF(ISNUMBER(getcolorred(주중데이터!F144))=TRUE,주중데이터!F144,IF(ISNUMBER(getcolorgreen(주중데이터!G144))=TRUE,주중데이터!G144,주중데이터!F144)))</f>
        <v>1.05</v>
      </c>
      <c r="G144" s="81"/>
      <c r="H144" s="81">
        <f>IF(AND(주중데이터!H144=0,주중데이터!I144=0),0,IF(ISNUMBER(getcolorred(주중데이터!H144))=TRUE,주중데이터!H144,IF(ISNUMBER(getcolorgreen(주중데이터!I144))=TRUE,주중데이터!I144,주중데이터!H144)))</f>
        <v>1.49</v>
      </c>
      <c r="I144" s="81"/>
      <c r="J144" s="81">
        <f>IF(AND(주중데이터!J144=0,주중데이터!K144=0),0,IF(ISNUMBER(getcolorred(주중데이터!J144))=TRUE,주중데이터!J144,IF(ISNUMBER(getcolorgreen(주중데이터!K144))=TRUE,주중데이터!K144,주중데이터!J144)))</f>
        <v>160.08000000000001</v>
      </c>
      <c r="K144" s="81"/>
      <c r="L144" s="81">
        <f>IF(AND(주중데이터!L144=0,주중데이터!M144=0),0,IF(ISNUMBER(getcolorred(주중데이터!L144))=TRUE,주중데이터!L144,IF(ISNUMBER(getcolorgreen(주중데이터!M144))=TRUE,주중데이터!M144,주중데이터!L144)))</f>
        <v>3.9</v>
      </c>
      <c r="M144" s="81"/>
      <c r="N144" s="81">
        <f>IF(AND(주중데이터!N144=0,주중데이터!O144=0),0,IF(ISNUMBER(getcolorred(주중데이터!N144))=TRUE,주중데이터!N144,IF(ISNUMBER(getcolorgreen(주중데이터!O144))=TRUE,주중데이터!O144,주중데이터!N144)))</f>
        <v>3.9</v>
      </c>
      <c r="O144" s="81"/>
      <c r="P144" s="81">
        <f>IF(AND(주중데이터!P144=0,주중데이터!Q144=0),0,IF(ISNUMBER(getcolorred(주중데이터!P144))=TRUE,주중데이터!P144,IF(ISNUMBER(getcolorgreen(주중데이터!Q144))=TRUE,주중데이터!Q144,주중데이터!P144)))</f>
        <v>160.08000000000001</v>
      </c>
      <c r="Q144" s="81"/>
      <c r="R144" s="81">
        <f>IF(AND(주중데이터!R144=0,주중데이터!S144=0),0,IF(ISNUMBER(getcolorred(주중데이터!R144))=TRUE,주중데이터!R144,IF(ISNUMBER(getcolorgreen(주중데이터!S144))=TRUE,주중데이터!S144,주중데이터!R144)))</f>
        <v>216.13</v>
      </c>
      <c r="S144" s="81"/>
      <c r="T144" s="81">
        <f>IF(AND(주중데이터!T144=0,주중데이터!U144=0),0,IF(ISNUMBER(getcolorred(주중데이터!T144))=TRUE,주중데이터!T144,IF(ISNUMBER(getcolorgreen(주중데이터!U144))=TRUE,주중데이터!U144,주중데이터!T144)))</f>
        <v>189.24</v>
      </c>
      <c r="U144" s="81"/>
      <c r="V144" s="81">
        <f>IF(AND(주중데이터!V144=0,주중데이터!W144=0),0,IF(ISNUMBER(getcolorred(주중데이터!V144))=TRUE,주중데이터!V144,IF(ISNUMBER(getcolorgreen(주중데이터!W144))=TRUE,주중데이터!W144,주중데이터!V144)))</f>
        <v>216.13</v>
      </c>
      <c r="W144" s="81"/>
      <c r="X144" s="81">
        <f>IF(AND(주중데이터!X144=0,주중데이터!Y144=0),0,IF(ISNUMBER(getcolorred(주중데이터!X144))=TRUE,주중데이터!X144,IF(ISNUMBER(getcolorgreen(주중데이터!Y144))=TRUE,주중데이터!Y144,주중데이터!X144)))</f>
        <v>216.13</v>
      </c>
      <c r="Y144" s="82"/>
      <c r="Z144" s="76"/>
      <c r="AA144" s="31">
        <f>IF(주중DATA!AA144="","",주중DATA!AA144)</f>
        <v>44750</v>
      </c>
    </row>
    <row r="145" spans="1:51">
      <c r="A145" s="36" t="s">
        <v>37</v>
      </c>
      <c r="B145" s="81">
        <f>IF(AND(주중데이터!B145=0,주중데이터!C145=0),0,IF(ISNUMBER(getcolorred(주중데이터!B145))=TRUE,주중데이터!B145,IF(ISNUMBER(getcolorgreen(주중데이터!C145))=TRUE,주중데이터!C145,주중데이터!B145)))</f>
        <v>162.84</v>
      </c>
      <c r="C145" s="81"/>
      <c r="D145" s="81">
        <f>IF(AND(주중데이터!D145=0,주중데이터!E145=0),0,IF(ISNUMBER(getcolorred(주중데이터!D145))=TRUE,주중데이터!D145,IF(ISNUMBER(getcolorgreen(주중데이터!E145))=TRUE,주중데이터!E145,주중데이터!D145)))</f>
        <v>232.82</v>
      </c>
      <c r="E145" s="81"/>
      <c r="F145" s="81">
        <f>IF(AND(주중데이터!F145=0,주중데이터!G145=0),0,IF(ISNUMBER(getcolorred(주중데이터!F145))=TRUE,주중데이터!F145,IF(ISNUMBER(getcolorgreen(주중데이터!G145))=TRUE,주중데이터!G145,주중데이터!F145)))</f>
        <v>8</v>
      </c>
      <c r="G145" s="81"/>
      <c r="H145" s="81">
        <f>IF(AND(주중데이터!H145=0,주중데이터!I145=0),0,IF(ISNUMBER(getcolorred(주중데이터!H145))=TRUE,주중데이터!H145,IF(ISNUMBER(getcolorgreen(주중데이터!I145))=TRUE,주중데이터!I145,주중데이터!H145)))</f>
        <v>8</v>
      </c>
      <c r="I145" s="81"/>
      <c r="J145" s="81">
        <f>IF(AND(주중데이터!J145=0,주중데이터!K145=0),0,IF(ISNUMBER(getcolorred(주중데이터!J145))=TRUE,주중데이터!J145,IF(ISNUMBER(getcolorgreen(주중데이터!K145))=TRUE,주중데이터!K145,주중데이터!J145)))</f>
        <v>162.84</v>
      </c>
      <c r="K145" s="81"/>
      <c r="L145" s="81">
        <f>IF(AND(주중데이터!L145=0,주중데이터!M145=0),0,IF(ISNUMBER(getcolorred(주중데이터!L145))=TRUE,주중데이터!L145,IF(ISNUMBER(getcolorgreen(주중데이터!M145))=TRUE,주중데이터!M145,주중데이터!L145)))</f>
        <v>8</v>
      </c>
      <c r="M145" s="81"/>
      <c r="N145" s="81">
        <f>IF(AND(주중데이터!N145=0,주중데이터!O145=0),0,IF(ISNUMBER(getcolorred(주중데이터!N145))=TRUE,주중데이터!N145,IF(ISNUMBER(getcolorgreen(주중데이터!O145))=TRUE,주중데이터!O145,주중데이터!N145)))</f>
        <v>8</v>
      </c>
      <c r="O145" s="81"/>
      <c r="P145" s="81">
        <f>IF(AND(주중데이터!P145=0,주중데이터!Q145=0),0,IF(ISNUMBER(getcolorred(주중데이터!P145))=TRUE,주중데이터!P145,IF(ISNUMBER(getcolorgreen(주중데이터!Q145))=TRUE,주중데이터!Q145,주중데이터!P145)))</f>
        <v>10.32</v>
      </c>
      <c r="Q145" s="81"/>
      <c r="R145" s="81">
        <f>IF(AND(주중데이터!R145=0,주중데이터!S145=0),0,IF(ISNUMBER(getcolorred(주중데이터!R145))=TRUE,주중데이터!R145,IF(ISNUMBER(getcolorgreen(주중데이터!S145))=TRUE,주중데이터!S145,주중데이터!R145)))</f>
        <v>10.32</v>
      </c>
      <c r="S145" s="81"/>
      <c r="T145" s="81">
        <f>IF(AND(주중데이터!T145=0,주중데이터!U145=0),0,IF(ISNUMBER(getcolorred(주중데이터!T145))=TRUE,주중데이터!T145,IF(ISNUMBER(getcolorgreen(주중데이터!U145))=TRUE,주중데이터!U145,주중데이터!T145)))</f>
        <v>197.27</v>
      </c>
      <c r="U145" s="81"/>
      <c r="V145" s="81">
        <f>IF(AND(주중데이터!V145=0,주중데이터!W145=0),0,IF(ISNUMBER(getcolorred(주중데이터!V145))=TRUE,주중데이터!V145,IF(ISNUMBER(getcolorgreen(주중데이터!W145))=TRUE,주중데이터!W145,주중데이터!V145)))</f>
        <v>226.07</v>
      </c>
      <c r="W145" s="81"/>
      <c r="X145" s="81">
        <f>IF(AND(주중데이터!X145=0,주중데이터!Y145=0),0,IF(ISNUMBER(getcolorred(주중데이터!X145))=TRUE,주중데이터!X145,IF(ISNUMBER(getcolorgreen(주중데이터!Y145))=TRUE,주중데이터!Y145,주중데이터!X145)))</f>
        <v>226.07</v>
      </c>
      <c r="Y145" s="82"/>
      <c r="Z145" s="76"/>
      <c r="AA145" s="9" t="str">
        <f>IF(주중DATA!AA145="","",주중DATA!AA145)</f>
        <v>Min</v>
      </c>
      <c r="AB145" s="10" t="str">
        <f>IF(주중DATA!AB145="","",주중DATA!AB145)</f>
        <v>145,53</v>
      </c>
      <c r="AC145" s="10" t="str">
        <f>IF(주중DATA!AC145="","",주중DATA!AC145)</f>
        <v>-1,00</v>
      </c>
      <c r="AD145" s="10" t="str">
        <f>IF(주중DATA!AD145="","",주중DATA!AD145)</f>
        <v>149,88</v>
      </c>
      <c r="AE145" s="10" t="str">
        <f>IF(주중DATA!AE145="","",주중DATA!AE145)</f>
        <v>-1,00</v>
      </c>
      <c r="AF145" s="10" t="str">
        <f>IF(주중DATA!AF145="","",주중DATA!AF145)</f>
        <v>0,40</v>
      </c>
      <c r="AG145" s="10" t="str">
        <f>IF(주중DATA!AG145="","",주중DATA!AG145)</f>
        <v>-1,00</v>
      </c>
      <c r="AH145" s="10" t="str">
        <f>IF(주중DATA!AH145="","",주중DATA!AH145)</f>
        <v>0,40</v>
      </c>
      <c r="AI145" s="10" t="str">
        <f>IF(주중DATA!AI145="","",주중DATA!AI145)</f>
        <v>-1,00</v>
      </c>
      <c r="AJ145" s="10" t="str">
        <f>IF(주중DATA!AJ145="","",주중DATA!AJ145)</f>
        <v>145,53</v>
      </c>
      <c r="AK145" s="10" t="str">
        <f>IF(주중DATA!AK145="","",주중DATA!AK145)</f>
        <v>-1,00</v>
      </c>
      <c r="AL145" s="10" t="str">
        <f>IF(주중DATA!AL145="","",주중DATA!AL145)</f>
        <v>0,40</v>
      </c>
      <c r="AM145" s="10" t="str">
        <f>IF(주중DATA!AM145="","",주중DATA!AM145)</f>
        <v>-1,00</v>
      </c>
      <c r="AN145" s="10" t="str">
        <f>IF(주중DATA!AN145="","",주중DATA!AN145)</f>
        <v>0,40</v>
      </c>
      <c r="AO145" s="10" t="str">
        <f>IF(주중DATA!AO145="","",주중DATA!AO145)</f>
        <v>-1,00</v>
      </c>
      <c r="AP145" s="10" t="str">
        <f>IF(주중DATA!AP145="","",주중DATA!AP145)</f>
        <v>0,40</v>
      </c>
      <c r="AQ145" s="10" t="str">
        <f>IF(주중DATA!AQ145="","",주중DATA!AQ145)</f>
        <v>-1,00</v>
      </c>
      <c r="AR145" s="10" t="str">
        <f>IF(주중DATA!AR145="","",주중DATA!AR145)</f>
        <v>0,76</v>
      </c>
      <c r="AS145" s="10" t="str">
        <f>IF(주중DATA!AS145="","",주중DATA!AS145)</f>
        <v>-1,00</v>
      </c>
      <c r="AT145" s="10" t="str">
        <f>IF(주중DATA!AT145="","",주중DATA!AT145)</f>
        <v>0,40</v>
      </c>
      <c r="AU145" s="10" t="str">
        <f>IF(주중DATA!AU145="","",주중DATA!AU145)</f>
        <v>-0,97</v>
      </c>
      <c r="AV145" s="10" t="str">
        <f>IF(주중DATA!AV145="","",주중DATA!AV145)</f>
        <v>145,53</v>
      </c>
      <c r="AW145" s="10" t="str">
        <f>IF(주중DATA!AW145="","",주중DATA!AW145)</f>
        <v>-1,00</v>
      </c>
      <c r="AX145" s="10" t="str">
        <f>IF(주중DATA!AX145="","",주중DATA!AX145)</f>
        <v>145,53</v>
      </c>
      <c r="AY145" s="18" t="str">
        <f>IF(주중DATA!AY145="","",주중DATA!AY145)</f>
        <v>-1,00</v>
      </c>
    </row>
    <row r="146" spans="1:51">
      <c r="A146" s="36" t="s">
        <v>39</v>
      </c>
      <c r="B146" s="81">
        <f>IF(AND(주중데이터!B146=0,주중데이터!C146=0),0,IF(ISNUMBER(getcolorred(주중데이터!B146))=TRUE,주중데이터!B146,IF(ISNUMBER(getcolorgreen(주중데이터!C146))=TRUE,주중데이터!C146,주중데이터!B146)))</f>
        <v>159.97999999999999</v>
      </c>
      <c r="C146" s="81"/>
      <c r="D146" s="81">
        <f>IF(AND(주중데이터!D146=0,주중데이터!E146=0),0,IF(ISNUMBER(getcolorred(주중데이터!D146))=TRUE,주중데이터!D146,IF(ISNUMBER(getcolorgreen(주중데이터!E146))=TRUE,주중데이터!E146,주중데이터!D146)))</f>
        <v>200</v>
      </c>
      <c r="E146" s="81"/>
      <c r="F146" s="81">
        <f>IF(AND(주중데이터!F146=0,주중데이터!G146=0),0,IF(ISNUMBER(getcolorred(주중데이터!F146))=TRUE,주중데이터!F146,IF(ISNUMBER(getcolorgreen(주중데이터!G146))=TRUE,주중데이터!G146,주중데이터!F146)))</f>
        <v>1.08</v>
      </c>
      <c r="G146" s="81"/>
      <c r="H146" s="81">
        <f>IF(AND(주중데이터!H146=0,주중데이터!I146=0),0,IF(ISNUMBER(getcolorred(주중데이터!H146))=TRUE,주중데이터!H146,IF(ISNUMBER(getcolorgreen(주중데이터!I146))=TRUE,주중데이터!I146,주중데이터!H146)))</f>
        <v>1.49</v>
      </c>
      <c r="I146" s="81"/>
      <c r="J146" s="81">
        <f>IF(AND(주중데이터!J146=0,주중데이터!K146=0),0,IF(ISNUMBER(getcolorred(주중데이터!J146))=TRUE,주중데이터!J146,IF(ISNUMBER(getcolorgreen(주중데이터!K146))=TRUE,주중데이터!K146,주중데이터!J146)))</f>
        <v>159.97999999999999</v>
      </c>
      <c r="K146" s="81"/>
      <c r="L146" s="81">
        <f>IF(AND(주중데이터!L146=0,주중데이터!M146=0),0,IF(ISNUMBER(getcolorred(주중데이터!L146))=TRUE,주중데이터!L146,IF(ISNUMBER(getcolorgreen(주중데이터!M146))=TRUE,주중데이터!M146,주중데이터!L146)))</f>
        <v>3.35</v>
      </c>
      <c r="M146" s="81"/>
      <c r="N146" s="81">
        <f>IF(AND(주중데이터!N146=0,주중데이터!O146=0),0,IF(ISNUMBER(getcolorred(주중데이터!N146))=TRUE,주중데이터!N146,IF(ISNUMBER(getcolorgreen(주중데이터!O146))=TRUE,주중데이터!O146,주중데이터!N146)))</f>
        <v>3.35</v>
      </c>
      <c r="O146" s="81"/>
      <c r="P146" s="81">
        <f>IF(AND(주중데이터!P146=0,주중데이터!Q146=0),0,IF(ISNUMBER(getcolorred(주중데이터!P146))=TRUE,주중데이터!P146,IF(ISNUMBER(getcolorgreen(주중데이터!Q146))=TRUE,주중데이터!Q146,주중데이터!P146)))</f>
        <v>3.35</v>
      </c>
      <c r="Q146" s="81"/>
      <c r="R146" s="81">
        <f>IF(AND(주중데이터!R146=0,주중데이터!S146=0),0,IF(ISNUMBER(getcolorred(주중데이터!R146))=TRUE,주중데이터!R146,IF(ISNUMBER(getcolorgreen(주중데이터!S146))=TRUE,주중데이터!S146,주중데이터!R146)))</f>
        <v>3.35</v>
      </c>
      <c r="S146" s="81"/>
      <c r="T146" s="81">
        <f>IF(AND(주중데이터!T146=0,주중데이터!U146=0),0,IF(ISNUMBER(getcolorred(주중데이터!T146))=TRUE,주중데이터!T146,IF(ISNUMBER(getcolorgreen(주중데이터!U146))=TRUE,주중데이터!U146,주중데이터!T146)))</f>
        <v>187.91</v>
      </c>
      <c r="U146" s="81"/>
      <c r="V146" s="81">
        <f>IF(AND(주중데이터!V146=0,주중데이터!W146=0),0,IF(ISNUMBER(getcolorred(주중데이터!V146))=TRUE,주중데이터!V146,IF(ISNUMBER(getcolorgreen(주중데이터!W146))=TRUE,주중데이터!W146,주중데이터!V146)))</f>
        <v>200</v>
      </c>
      <c r="W146" s="81"/>
      <c r="X146" s="81">
        <f>IF(AND(주중데이터!X146=0,주중데이터!Y146=0),0,IF(ISNUMBER(getcolorred(주중데이터!X146))=TRUE,주중데이터!X146,IF(ISNUMBER(getcolorgreen(주중데이터!Y146))=TRUE,주중데이터!Y146,주중데이터!X146)))</f>
        <v>200</v>
      </c>
      <c r="Y146" s="82"/>
      <c r="Z146" s="76"/>
      <c r="AA146" s="11" t="str">
        <f>IF(주중DATA!AA146="","",주중DATA!AA146)</f>
        <v>Max</v>
      </c>
      <c r="AB146" s="3" t="str">
        <f>IF(주중DATA!AB146="","",주중DATA!AB146)</f>
        <v>170,07</v>
      </c>
      <c r="AC146" s="3" t="str">
        <f>IF(주중DATA!AC146="","",주중DATA!AC146)</f>
        <v>170,07</v>
      </c>
      <c r="AD146" s="3" t="str">
        <f>IF(주중DATA!AD146="","",주중DATA!AD146)</f>
        <v>237,52</v>
      </c>
      <c r="AE146" s="3" t="str">
        <f>IF(주중DATA!AE146="","",주중DATA!AE146)</f>
        <v>237,52</v>
      </c>
      <c r="AF146" s="3" t="str">
        <f>IF(주중DATA!AF146="","",주중DATA!AF146)</f>
        <v>8,00</v>
      </c>
      <c r="AG146" s="3" t="str">
        <f>IF(주중DATA!AG146="","",주중DATA!AG146)</f>
        <v>1,43</v>
      </c>
      <c r="AH146" s="3" t="str">
        <f>IF(주중DATA!AH146="","",주중DATA!AH146)</f>
        <v>8,00</v>
      </c>
      <c r="AI146" s="3" t="str">
        <f>IF(주중DATA!AI146="","",주중DATA!AI146)</f>
        <v>1,55</v>
      </c>
      <c r="AJ146" s="3" t="str">
        <f>IF(주중DATA!AJ146="","",주중DATA!AJ146)</f>
        <v>170,07</v>
      </c>
      <c r="AK146" s="3" t="str">
        <f>IF(주중DATA!AK146="","",주중DATA!AK146)</f>
        <v>170,07</v>
      </c>
      <c r="AL146" s="3" t="str">
        <f>IF(주중DATA!AL146="","",주중DATA!AL146)</f>
        <v>8,00</v>
      </c>
      <c r="AM146" s="3" t="str">
        <f>IF(주중DATA!AM146="","",주중DATA!AM146)</f>
        <v>3,90</v>
      </c>
      <c r="AN146" s="3" t="str">
        <f>IF(주중DATA!AN146="","",주중DATA!AN146)</f>
        <v>8,00</v>
      </c>
      <c r="AO146" s="3" t="str">
        <f>IF(주중DATA!AO146="","",주중DATA!AO146)</f>
        <v>3,90</v>
      </c>
      <c r="AP146" s="3" t="str">
        <f>IF(주중DATA!AP146="","",주중DATA!AP146)</f>
        <v>170,07</v>
      </c>
      <c r="AQ146" s="3" t="str">
        <f>IF(주중DATA!AQ146="","",주중DATA!AQ146)</f>
        <v>170,07</v>
      </c>
      <c r="AR146" s="3" t="str">
        <f>IF(주중DATA!AR146="","",주중DATA!AR146)</f>
        <v>230,63</v>
      </c>
      <c r="AS146" s="3" t="str">
        <f>IF(주중DATA!AS146="","",주중DATA!AS146)</f>
        <v>230,63</v>
      </c>
      <c r="AT146" s="3" t="str">
        <f>IF(주중DATA!AT146="","",주중DATA!AT146)</f>
        <v>225,00</v>
      </c>
      <c r="AU146" s="3" t="str">
        <f>IF(주중DATA!AU146="","",주중DATA!AU146)</f>
        <v>197,27</v>
      </c>
      <c r="AV146" s="3" t="str">
        <f>IF(주중DATA!AV146="","",주중DATA!AV146)</f>
        <v>230,63</v>
      </c>
      <c r="AW146" s="3" t="str">
        <f>IF(주중DATA!AW146="","",주중DATA!AW146)</f>
        <v>230,63</v>
      </c>
      <c r="AX146" s="3" t="str">
        <f>IF(주중DATA!AX146="","",주중DATA!AX146)</f>
        <v>230,63</v>
      </c>
      <c r="AY146" s="12" t="str">
        <f>IF(주중DATA!AY146="","",주중DATA!AY146)</f>
        <v>230,63</v>
      </c>
    </row>
    <row r="147" spans="1:51" ht="17.25" thickBot="1">
      <c r="A147" s="37" t="s">
        <v>41</v>
      </c>
      <c r="B147" s="79">
        <f>IF(AND(주중데이터!B147=0,주중데이터!C147=0),0,IF(ISNUMBER(getcolorred(주중데이터!B147))=TRUE,주중데이터!B147,IF(ISNUMBER(getcolorgreen(주중데이터!C147))=TRUE,주중데이터!C147,주중데이터!B147)))</f>
        <v>159.94</v>
      </c>
      <c r="C147" s="79"/>
      <c r="D147" s="79">
        <f>IF(AND(주중데이터!D147=0,주중데이터!E147=0),0,IF(ISNUMBER(getcolorred(주중데이터!D147))=TRUE,주중데이터!D147,IF(ISNUMBER(getcolorgreen(주중데이터!E147))=TRUE,주중데이터!E147,주중데이터!D147)))</f>
        <v>217.36</v>
      </c>
      <c r="E147" s="79"/>
      <c r="F147" s="79">
        <f>IF(AND(주중데이터!F147=0,주중데이터!G147=0),0,IF(ISNUMBER(getcolorred(주중데이터!F147))=TRUE,주중데이터!F147,IF(ISNUMBER(getcolorgreen(주중데이터!G147))=TRUE,주중데이터!G147,주중데이터!F147)))</f>
        <v>1.06</v>
      </c>
      <c r="G147" s="79"/>
      <c r="H147" s="79">
        <f>IF(AND(주중데이터!H147=0,주중데이터!I147=0),0,IF(ISNUMBER(getcolorred(주중데이터!H147))=TRUE,주중데이터!H147,IF(ISNUMBER(getcolorgreen(주중데이터!I147))=TRUE,주중데이터!I147,주중데이터!H147)))</f>
        <v>1.49</v>
      </c>
      <c r="I147" s="79"/>
      <c r="J147" s="79">
        <f>IF(AND(주중데이터!J147=0,주중데이터!K147=0),0,IF(ISNUMBER(getcolorred(주중데이터!J147))=TRUE,주중데이터!J147,IF(ISNUMBER(getcolorgreen(주중데이터!K147))=TRUE,주중데이터!K147,주중데이터!J147)))</f>
        <v>159.94</v>
      </c>
      <c r="K147" s="79"/>
      <c r="L147" s="79">
        <f>IF(AND(주중데이터!L147=0,주중데이터!M147=0),0,IF(ISNUMBER(getcolorred(주중데이터!L147))=TRUE,주중데이터!L147,IF(ISNUMBER(getcolorgreen(주중데이터!M147))=TRUE,주중데이터!M147,주중데이터!L147)))</f>
        <v>2.62</v>
      </c>
      <c r="M147" s="79"/>
      <c r="N147" s="79">
        <f>IF(AND(주중데이터!N147=0,주중데이터!O147=0),0,IF(ISNUMBER(getcolorred(주중데이터!N147))=TRUE,주중데이터!N147,IF(ISNUMBER(getcolorgreen(주중데이터!O147))=TRUE,주중데이터!O147,주중데이터!N147)))</f>
        <v>2.62</v>
      </c>
      <c r="O147" s="79"/>
      <c r="P147" s="79">
        <f>IF(AND(주중데이터!P147=0,주중데이터!Q147=0),0,IF(ISNUMBER(getcolorred(주중데이터!P147))=TRUE,주중데이터!P147,IF(ISNUMBER(getcolorgreen(주중데이터!Q147))=TRUE,주중데이터!Q147,주중데이터!P147)))</f>
        <v>2.62</v>
      </c>
      <c r="Q147" s="79"/>
      <c r="R147" s="79">
        <f>IF(AND(주중데이터!R147=0,주중데이터!S147=0),0,IF(ISNUMBER(getcolorred(주중데이터!R147))=TRUE,주중데이터!R147,IF(ISNUMBER(getcolorgreen(주중데이터!S147))=TRUE,주중데이터!S147,주중데이터!R147)))</f>
        <v>2.62</v>
      </c>
      <c r="S147" s="79"/>
      <c r="T147" s="79">
        <f>IF(AND(주중데이터!T147=0,주중데이터!U147=0),0,IF(ISNUMBER(getcolorred(주중데이터!T147))=TRUE,주중데이터!T147,IF(ISNUMBER(getcolorgreen(주중데이터!U147))=TRUE,주중데이터!U147,주중데이터!T147)))</f>
        <v>144.28</v>
      </c>
      <c r="U147" s="79"/>
      <c r="V147" s="79">
        <f>IF(AND(주중데이터!V147=0,주중데이터!W147=0),0,IF(ISNUMBER(getcolorred(주중데이터!V147))=TRUE,주중데이터!V147,IF(ISNUMBER(getcolorgreen(주중데이터!W147))=TRUE,주중데이터!W147,주중데이터!V147)))</f>
        <v>211.06</v>
      </c>
      <c r="W147" s="79"/>
      <c r="X147" s="79">
        <f>IF(AND(주중데이터!X147=0,주중데이터!Y147=0),0,IF(ISNUMBER(getcolorred(주중데이터!X147))=TRUE,주중데이터!X147,IF(ISNUMBER(getcolorgreen(주중데이터!Y147))=TRUE,주중데이터!Y147,주중데이터!X147)))</f>
        <v>211.06</v>
      </c>
      <c r="Y147" s="80"/>
      <c r="Z147" s="77"/>
      <c r="AA147" s="13" t="str">
        <f>IF(주중DATA!AA147="","",주중DATA!AA147)</f>
        <v>Avg</v>
      </c>
      <c r="AB147" s="14" t="str">
        <f>IF(주중DATA!AB147="","",주중DATA!AB147)</f>
        <v>161,59</v>
      </c>
      <c r="AC147" s="14" t="str">
        <f>IF(주중DATA!AC147="","",주중DATA!AC147)</f>
        <v>125,51</v>
      </c>
      <c r="AD147" s="14" t="str">
        <f>IF(주중DATA!AD147="","",주중DATA!AD147)</f>
        <v>203,12</v>
      </c>
      <c r="AE147" s="14" t="str">
        <f>IF(주중DATA!AE147="","",주중DATA!AE147)</f>
        <v>143,39</v>
      </c>
      <c r="AF147" s="14" t="str">
        <f>IF(주중DATA!AF147="","",주중DATA!AF147)</f>
        <v>1,38</v>
      </c>
      <c r="AG147" s="14" t="str">
        <f>IF(주중DATA!AG147="","",주중DATA!AG147)</f>
        <v>0,69</v>
      </c>
      <c r="AH147" s="14" t="str">
        <f>IF(주중DATA!AH147="","",주중DATA!AH147)</f>
        <v>1,55</v>
      </c>
      <c r="AI147" s="14" t="str">
        <f>IF(주중DATA!AI147="","",주중DATA!AI147)</f>
        <v>0,88</v>
      </c>
      <c r="AJ147" s="14" t="str">
        <f>IF(주중DATA!AJ147="","",주중DATA!AJ147)</f>
        <v>161,59</v>
      </c>
      <c r="AK147" s="14" t="str">
        <f>IF(주중DATA!AK147="","",주중DATA!AK147)</f>
        <v>125,51</v>
      </c>
      <c r="AL147" s="14" t="str">
        <f>IF(주중DATA!AL147="","",주중DATA!AL147)</f>
        <v>2,94</v>
      </c>
      <c r="AM147" s="14" t="str">
        <f>IF(주중DATA!AM147="","",주중DATA!AM147)</f>
        <v>2,31</v>
      </c>
      <c r="AN147" s="14" t="str">
        <f>IF(주중DATA!AN147="","",주중DATA!AN147)</f>
        <v>2,94</v>
      </c>
      <c r="AO147" s="14" t="str">
        <f>IF(주중DATA!AO147="","",주중DATA!AO147)</f>
        <v>2,31</v>
      </c>
      <c r="AP147" s="14" t="str">
        <f>IF(주중DATA!AP147="","",주중DATA!AP147)</f>
        <v>104,12</v>
      </c>
      <c r="AQ147" s="14" t="str">
        <f>IF(주중DATA!AQ147="","",주중DATA!AQ147)</f>
        <v>86,85</v>
      </c>
      <c r="AR147" s="14" t="str">
        <f>IF(주중DATA!AR147="","",주중DATA!AR147)</f>
        <v>133,72</v>
      </c>
      <c r="AS147" s="14" t="str">
        <f>IF(주중DATA!AS147="","",주중DATA!AS147)</f>
        <v>98,92</v>
      </c>
      <c r="AT147" s="14" t="str">
        <f>IF(주중DATA!AT147="","",주중DATA!AT147)</f>
        <v>139,31</v>
      </c>
      <c r="AU147" s="14" t="str">
        <f>IF(주중DATA!AU147="","",주중DATA!AU147)</f>
        <v>116,95</v>
      </c>
      <c r="AV147" s="14" t="str">
        <f>IF(주중DATA!AV147="","",주중DATA!AV147)</f>
        <v>193,79</v>
      </c>
      <c r="AW147" s="14" t="str">
        <f>IF(주중DATA!AW147="","",주중DATA!AW147)</f>
        <v>130,83</v>
      </c>
      <c r="AX147" s="14" t="str">
        <f>IF(주중DATA!AX147="","",주중DATA!AX147)</f>
        <v>193,79</v>
      </c>
      <c r="AY147" s="19" t="str">
        <f>IF(주중DATA!AY147="","",주중DATA!AY147)</f>
        <v>130,83</v>
      </c>
    </row>
    <row r="148" spans="1:51">
      <c r="A148" s="35" t="s">
        <v>16</v>
      </c>
      <c r="B148" s="83">
        <f>IF(AND(주중데이터!B148=0,주중데이터!C148=0),0,IF(ISNUMBER(getcolorred(주중데이터!B148))=TRUE,주중데이터!B148,IF(ISNUMBER(getcolorgreen(주중데이터!C148))=TRUE,주중데이터!C148,주중데이터!B148)))</f>
        <v>151.38999999999999</v>
      </c>
      <c r="C148" s="83"/>
      <c r="D148" s="83">
        <f>IF(AND(주중데이터!D148=0,주중데이터!E148=0),0,IF(ISNUMBER(getcolorred(주중데이터!D148))=TRUE,주중데이터!D148,IF(ISNUMBER(getcolorgreen(주중데이터!E148))=TRUE,주중데이터!E148,주중데이터!D148)))</f>
        <v>308.02</v>
      </c>
      <c r="E148" s="83"/>
      <c r="F148" s="83">
        <f>IF(AND(주중데이터!F148=0,주중데이터!G148=0),0,IF(ISNUMBER(getcolorred(주중데이터!F148))=TRUE,주중데이터!F148,IF(ISNUMBER(getcolorgreen(주중데이터!G148))=TRUE,주중데이터!G148,주중데이터!F148)))</f>
        <v>3</v>
      </c>
      <c r="G148" s="83"/>
      <c r="H148" s="83">
        <f>IF(AND(주중데이터!H148=0,주중데이터!I148=0),0,IF(ISNUMBER(getcolorred(주중데이터!H148))=TRUE,주중데이터!H148,IF(ISNUMBER(getcolorgreen(주중데이터!I148))=TRUE,주중데이터!I148,주중데이터!H148)))</f>
        <v>3</v>
      </c>
      <c r="I148" s="83"/>
      <c r="J148" s="83">
        <f>IF(AND(주중데이터!J148=0,주중데이터!K148=0),0,IF(ISNUMBER(getcolorred(주중데이터!J148))=TRUE,주중데이터!J148,IF(ISNUMBER(getcolorgreen(주중데이터!K148))=TRUE,주중데이터!K148,주중데이터!J148)))</f>
        <v>151.38999999999999</v>
      </c>
      <c r="K148" s="83"/>
      <c r="L148" s="83">
        <f>IF(AND(주중데이터!L148=0,주중데이터!M148=0),0,IF(ISNUMBER(getcolorred(주중데이터!L148))=TRUE,주중데이터!L148,IF(ISNUMBER(getcolorgreen(주중데이터!M148))=TRUE,주중데이터!M148,주중데이터!L148)))</f>
        <v>3.06</v>
      </c>
      <c r="M148" s="83"/>
      <c r="N148" s="83">
        <f>IF(AND(주중데이터!N148=0,주중데이터!O148=0),0,IF(ISNUMBER(getcolorred(주중데이터!N148))=TRUE,주중데이터!N148,IF(ISNUMBER(getcolorgreen(주중데이터!O148))=TRUE,주중데이터!O148,주중데이터!N148)))</f>
        <v>3.06</v>
      </c>
      <c r="O148" s="83"/>
      <c r="P148" s="83">
        <f>IF(AND(주중데이터!P148=0,주중데이터!Q148=0),0,IF(ISNUMBER(getcolorred(주중데이터!P148))=TRUE,주중데이터!P148,IF(ISNUMBER(getcolorgreen(주중데이터!Q148))=TRUE,주중데이터!Q148,주중데이터!P148)))</f>
        <v>3.06</v>
      </c>
      <c r="Q148" s="83"/>
      <c r="R148" s="83">
        <f>IF(AND(주중데이터!R148=0,주중데이터!S148=0),0,IF(ISNUMBER(getcolorred(주중데이터!R148))=TRUE,주중데이터!R148,IF(ISNUMBER(getcolorgreen(주중데이터!S148))=TRUE,주중데이터!S148,주중데이터!R148)))</f>
        <v>3.06</v>
      </c>
      <c r="S148" s="83"/>
      <c r="T148" s="83">
        <f>IF(AND(주중데이터!T148=0,주중데이터!U148=0),0,IF(ISNUMBER(getcolorred(주중데이터!T148))=TRUE,주중데이터!T148,IF(ISNUMBER(getcolorgreen(주중데이터!U148))=TRUE,주중데이터!U148,주중데이터!T148)))</f>
        <v>307.95999999999998</v>
      </c>
      <c r="U148" s="83"/>
      <c r="V148" s="83">
        <f>IF(AND(주중데이터!V148=0,주중데이터!W148=0),0,IF(ISNUMBER(getcolorred(주중데이터!V148))=TRUE,주중데이터!V148,IF(ISNUMBER(getcolorgreen(주중데이터!W148))=TRUE,주중데이터!W148,주중데이터!V148)))</f>
        <v>537.46</v>
      </c>
      <c r="W148" s="83"/>
      <c r="X148" s="83">
        <f>IF(AND(주중데이터!X148=0,주중데이터!Y148=0),0,IF(ISNUMBER(getcolorred(주중데이터!X148))=TRUE,주중데이터!X148,IF(ISNUMBER(getcolorgreen(주중데이터!Y148))=TRUE,주중데이터!Y148,주중데이터!X148)))</f>
        <v>537.46</v>
      </c>
      <c r="Y148" s="84"/>
      <c r="Z148" s="75">
        <f>IF(AA168="",0,DAY(AA168))</f>
        <v>11</v>
      </c>
    </row>
    <row r="149" spans="1:51">
      <c r="A149" s="36" t="s">
        <v>17</v>
      </c>
      <c r="B149" s="81">
        <f>IF(AND(주중데이터!B149=0,주중데이터!C149=0),0,IF(ISNUMBER(getcolorred(주중데이터!B149))=TRUE,주중데이터!B149,IF(ISNUMBER(getcolorgreen(주중데이터!C149))=TRUE,주중데이터!C149,주중데이터!B149)))</f>
        <v>150.21</v>
      </c>
      <c r="C149" s="81"/>
      <c r="D149" s="81">
        <f>IF(AND(주중데이터!D149=0,주중데이터!E149=0),0,IF(ISNUMBER(getcolorred(주중데이터!D149))=TRUE,주중데이터!D149,IF(ISNUMBER(getcolorgreen(주중데이터!E149))=TRUE,주중데이터!E149,주중데이터!D149)))</f>
        <v>227.5</v>
      </c>
      <c r="E149" s="81"/>
      <c r="F149" s="81">
        <f>IF(AND(주중데이터!F149=0,주중데이터!G149=0),0,IF(ISNUMBER(getcolorred(주중데이터!F149))=TRUE,주중데이터!F149,IF(ISNUMBER(getcolorgreen(주중데이터!G149))=TRUE,주중데이터!G149,주중데이터!F149)))</f>
        <v>2.9</v>
      </c>
      <c r="G149" s="81"/>
      <c r="H149" s="81">
        <f>IF(AND(주중데이터!H149=0,주중데이터!I149=0),0,IF(ISNUMBER(getcolorred(주중데이터!H149))=TRUE,주중데이터!H149,IF(ISNUMBER(getcolorgreen(주중데이터!I149))=TRUE,주중데이터!I149,주중데이터!H149)))</f>
        <v>2.9</v>
      </c>
      <c r="I149" s="81"/>
      <c r="J149" s="81">
        <f>IF(AND(주중데이터!J149=0,주중데이터!K149=0),0,IF(ISNUMBER(getcolorred(주중데이터!J149))=TRUE,주중데이터!J149,IF(ISNUMBER(getcolorgreen(주중데이터!K149))=TRUE,주중데이터!K149,주중데이터!J149)))</f>
        <v>150.21</v>
      </c>
      <c r="K149" s="81"/>
      <c r="L149" s="81">
        <f>IF(AND(주중데이터!L149=0,주중데이터!M149=0),0,IF(ISNUMBER(getcolorred(주중데이터!L149))=TRUE,주중데이터!L149,IF(ISNUMBER(getcolorgreen(주중데이터!M149))=TRUE,주중데이터!M149,주중데이터!L149)))</f>
        <v>2.9</v>
      </c>
      <c r="M149" s="81"/>
      <c r="N149" s="81">
        <f>IF(AND(주중데이터!N149=0,주중데이터!O149=0),0,IF(ISNUMBER(getcolorred(주중데이터!N149))=TRUE,주중데이터!N149,IF(ISNUMBER(getcolorgreen(주중데이터!O149))=TRUE,주중데이터!O149,주중데이터!N149)))</f>
        <v>2.9</v>
      </c>
      <c r="O149" s="81"/>
      <c r="P149" s="81">
        <f>IF(AND(주중데이터!P149=0,주중데이터!Q149=0),0,IF(ISNUMBER(getcolorred(주중데이터!P149))=TRUE,주중데이터!P149,IF(ISNUMBER(getcolorgreen(주중데이터!Q149))=TRUE,주중데이터!Q149,주중데이터!P149)))</f>
        <v>2.9</v>
      </c>
      <c r="Q149" s="81"/>
      <c r="R149" s="81">
        <f>IF(AND(주중데이터!R149=0,주중데이터!S149=0),0,IF(ISNUMBER(getcolorred(주중데이터!R149))=TRUE,주중데이터!R149,IF(ISNUMBER(getcolorgreen(주중데이터!S149))=TRUE,주중데이터!S149,주중데이터!R149)))</f>
        <v>2.9</v>
      </c>
      <c r="S149" s="81"/>
      <c r="T149" s="81">
        <f>IF(AND(주중데이터!T149=0,주중데이터!U149=0),0,IF(ISNUMBER(getcolorred(주중데이터!T149))=TRUE,주중데이터!T149,IF(ISNUMBER(getcolorgreen(주중데이터!U149))=TRUE,주중데이터!U149,주중데이터!T149)))</f>
        <v>227.5</v>
      </c>
      <c r="U149" s="81"/>
      <c r="V149" s="81">
        <f>IF(AND(주중데이터!V149=0,주중데이터!W149=0),0,IF(ISNUMBER(getcolorred(주중데이터!V149))=TRUE,주중데이터!V149,IF(ISNUMBER(getcolorgreen(주중데이터!W149))=TRUE,주중데이터!W149,주중데이터!V149)))</f>
        <v>227.5</v>
      </c>
      <c r="W149" s="81"/>
      <c r="X149" s="81">
        <f>IF(AND(주중데이터!X149=0,주중데이터!Y149=0),0,IF(ISNUMBER(getcolorred(주중데이터!X149))=TRUE,주중데이터!X149,IF(ISNUMBER(getcolorgreen(주중데이터!Y149))=TRUE,주중데이터!Y149,주중데이터!X149)))</f>
        <v>227.5</v>
      </c>
      <c r="Y149" s="82"/>
      <c r="Z149" s="76"/>
    </row>
    <row r="150" spans="1:51">
      <c r="A150" s="36" t="s">
        <v>18</v>
      </c>
      <c r="B150" s="81">
        <f>IF(AND(주중데이터!B150=0,주중데이터!C150=0),0,IF(ISNUMBER(getcolorred(주중데이터!B150))=TRUE,주중데이터!B150,IF(ISNUMBER(getcolorgreen(주중데이터!C150))=TRUE,주중데이터!C150,주중데이터!B150)))</f>
        <v>149.56</v>
      </c>
      <c r="C150" s="81"/>
      <c r="D150" s="81">
        <f>IF(AND(주중데이터!D150=0,주중데이터!E150=0),0,IF(ISNUMBER(getcolorred(주중데이터!D150))=TRUE,주중데이터!D150,IF(ISNUMBER(getcolorgreen(주중데이터!E150))=TRUE,주중데이터!E150,주중데이터!D150)))</f>
        <v>227.5</v>
      </c>
      <c r="E150" s="81"/>
      <c r="F150" s="81">
        <f>IF(AND(주중데이터!F150=0,주중데이터!G150=0),0,IF(ISNUMBER(getcolorred(주중데이터!F150))=TRUE,주중데이터!F150,IF(ISNUMBER(getcolorgreen(주중데이터!G150))=TRUE,주중데이터!G150,주중데이터!F150)))</f>
        <v>2.85</v>
      </c>
      <c r="G150" s="81"/>
      <c r="H150" s="81">
        <f>IF(AND(주중데이터!H150=0,주중데이터!I150=0),0,IF(ISNUMBER(getcolorred(주중데이터!H150))=TRUE,주중데이터!H150,IF(ISNUMBER(getcolorgreen(주중데이터!I150))=TRUE,주중데이터!I150,주중데이터!H150)))</f>
        <v>2.85</v>
      </c>
      <c r="I150" s="81"/>
      <c r="J150" s="81">
        <f>IF(AND(주중데이터!J150=0,주중데이터!K150=0),0,IF(ISNUMBER(getcolorred(주중데이터!J150))=TRUE,주중데이터!J150,IF(ISNUMBER(getcolorgreen(주중데이터!K150))=TRUE,주중데이터!K150,주중데이터!J150)))</f>
        <v>149.56</v>
      </c>
      <c r="K150" s="81"/>
      <c r="L150" s="81">
        <f>IF(AND(주중데이터!L150=0,주중데이터!M150=0),0,IF(ISNUMBER(getcolorred(주중데이터!L150))=TRUE,주중데이터!L150,IF(ISNUMBER(getcolorgreen(주중데이터!M150))=TRUE,주중데이터!M150,주중데이터!L150)))</f>
        <v>2.85</v>
      </c>
      <c r="M150" s="81"/>
      <c r="N150" s="81">
        <f>IF(AND(주중데이터!N150=0,주중데이터!O150=0),0,IF(ISNUMBER(getcolorred(주중데이터!N150))=TRUE,주중데이터!N150,IF(ISNUMBER(getcolorgreen(주중데이터!O150))=TRUE,주중데이터!O150,주중데이터!N150)))</f>
        <v>2.85</v>
      </c>
      <c r="O150" s="81"/>
      <c r="P150" s="81">
        <f>IF(AND(주중데이터!P150=0,주중데이터!Q150=0),0,IF(ISNUMBER(getcolorred(주중데이터!P150))=TRUE,주중데이터!P150,IF(ISNUMBER(getcolorgreen(주중데이터!Q150))=TRUE,주중데이터!Q150,주중데이터!P150)))</f>
        <v>2.85</v>
      </c>
      <c r="Q150" s="81"/>
      <c r="R150" s="81">
        <f>IF(AND(주중데이터!R150=0,주중데이터!S150=0),0,IF(ISNUMBER(getcolorred(주중데이터!R150))=TRUE,주중데이터!R150,IF(ISNUMBER(getcolorgreen(주중데이터!S150))=TRUE,주중데이터!S150,주중데이터!R150)))</f>
        <v>2.85</v>
      </c>
      <c r="S150" s="81"/>
      <c r="T150" s="81">
        <f>IF(AND(주중데이터!T150=0,주중데이터!U150=0),0,IF(ISNUMBER(getcolorred(주중데이터!T150))=TRUE,주중데이터!T150,IF(ISNUMBER(getcolorgreen(주중데이터!U150))=TRUE,주중데이터!U150,주중데이터!T150)))</f>
        <v>227.5</v>
      </c>
      <c r="U150" s="81"/>
      <c r="V150" s="81">
        <f>IF(AND(주중데이터!V150=0,주중데이터!W150=0),0,IF(ISNUMBER(getcolorred(주중데이터!V150))=TRUE,주중데이터!V150,IF(ISNUMBER(getcolorgreen(주중데이터!W150))=TRUE,주중데이터!W150,주중데이터!V150)))</f>
        <v>671.83</v>
      </c>
      <c r="W150" s="81"/>
      <c r="X150" s="81">
        <f>IF(AND(주중데이터!X150=0,주중데이터!Y150=0),0,IF(ISNUMBER(getcolorred(주중데이터!X150))=TRUE,주중데이터!X150,IF(ISNUMBER(getcolorgreen(주중데이터!Y150))=TRUE,주중데이터!Y150,주중데이터!X150)))</f>
        <v>671.83</v>
      </c>
      <c r="Y150" s="82"/>
      <c r="Z150" s="76"/>
    </row>
    <row r="151" spans="1:51">
      <c r="A151" s="36" t="s">
        <v>19</v>
      </c>
      <c r="B151" s="81">
        <f>IF(AND(주중데이터!B151=0,주중데이터!C151=0),0,IF(ISNUMBER(getcolorred(주중데이터!B151))=TRUE,주중데이터!B151,IF(ISNUMBER(getcolorgreen(주중데이터!C151))=TRUE,주중데이터!C151,주중데이터!B151)))</f>
        <v>149.28</v>
      </c>
      <c r="C151" s="81"/>
      <c r="D151" s="81">
        <f>IF(AND(주중데이터!D151=0,주중데이터!E151=0),0,IF(ISNUMBER(getcolorred(주중데이터!D151))=TRUE,주중데이터!D151,IF(ISNUMBER(getcolorgreen(주중데이터!E151))=TRUE,주중데이터!E151,주중데이터!D151)))</f>
        <v>229</v>
      </c>
      <c r="E151" s="81"/>
      <c r="F151" s="81">
        <f>IF(AND(주중데이터!F151=0,주중데이터!G151=0),0,IF(ISNUMBER(getcolorred(주중데이터!F151))=TRUE,주중데이터!F151,IF(ISNUMBER(getcolorgreen(주중데이터!G151))=TRUE,주중데이터!G151,주중데이터!F151)))</f>
        <v>2.83</v>
      </c>
      <c r="G151" s="81"/>
      <c r="H151" s="81">
        <f>IF(AND(주중데이터!H151=0,주중데이터!I151=0),0,IF(ISNUMBER(getcolorred(주중데이터!H151))=TRUE,주중데이터!H151,IF(ISNUMBER(getcolorgreen(주중데이터!I151))=TRUE,주중데이터!I151,주중데이터!H151)))</f>
        <v>2.83</v>
      </c>
      <c r="I151" s="81"/>
      <c r="J151" s="81">
        <f>IF(AND(주중데이터!J151=0,주중데이터!K151=0),0,IF(ISNUMBER(getcolorred(주중데이터!J151))=TRUE,주중데이터!J151,IF(ISNUMBER(getcolorgreen(주중데이터!K151))=TRUE,주중데이터!K151,주중데이터!J151)))</f>
        <v>149.28</v>
      </c>
      <c r="K151" s="81"/>
      <c r="L151" s="81">
        <f>IF(AND(주중데이터!L151=0,주중데이터!M151=0),0,IF(ISNUMBER(getcolorred(주중데이터!L151))=TRUE,주중데이터!L151,IF(ISNUMBER(getcolorgreen(주중데이터!M151))=TRUE,주중데이터!M151,주중데이터!L151)))</f>
        <v>2.83</v>
      </c>
      <c r="M151" s="81"/>
      <c r="N151" s="81">
        <f>IF(AND(주중데이터!N151=0,주중데이터!O151=0),0,IF(ISNUMBER(getcolorred(주중데이터!N151))=TRUE,주중데이터!N151,IF(ISNUMBER(getcolorgreen(주중데이터!O151))=TRUE,주중데이터!O151,주중데이터!N151)))</f>
        <v>2.83</v>
      </c>
      <c r="O151" s="81"/>
      <c r="P151" s="81">
        <f>IF(AND(주중데이터!P151=0,주중데이터!Q151=0),0,IF(ISNUMBER(getcolorred(주중데이터!P151))=TRUE,주중데이터!P151,IF(ISNUMBER(getcolorgreen(주중데이터!Q151))=TRUE,주중데이터!Q151,주중데이터!P151)))</f>
        <v>2.83</v>
      </c>
      <c r="Q151" s="81"/>
      <c r="R151" s="81">
        <f>IF(AND(주중데이터!R151=0,주중데이터!S151=0),0,IF(ISNUMBER(getcolorred(주중데이터!R151))=TRUE,주중데이터!R151,IF(ISNUMBER(getcolorgreen(주중데이터!S151))=TRUE,주중데이터!S151,주중데이터!R151)))</f>
        <v>2.83</v>
      </c>
      <c r="S151" s="81"/>
      <c r="T151" s="81">
        <f>IF(AND(주중데이터!T151=0,주중데이터!U151=0),0,IF(ISNUMBER(getcolorred(주중데이터!T151))=TRUE,주중데이터!T151,IF(ISNUMBER(getcolorgreen(주중데이터!U151))=TRUE,주중데이터!U151,주중데이터!T151)))</f>
        <v>229</v>
      </c>
      <c r="U151" s="81"/>
      <c r="V151" s="81">
        <f>IF(AND(주중데이터!V151=0,주중데이터!W151=0),0,IF(ISNUMBER(getcolorred(주중데이터!V151))=TRUE,주중데이터!V151,IF(ISNUMBER(getcolorgreen(주중데이터!W151))=TRUE,주중데이터!W151,주중데이터!V151)))</f>
        <v>537.46</v>
      </c>
      <c r="W151" s="81"/>
      <c r="X151" s="81">
        <f>IF(AND(주중데이터!X151=0,주중데이터!Y151=0),0,IF(ISNUMBER(getcolorred(주중데이터!X151))=TRUE,주중데이터!X151,IF(ISNUMBER(getcolorgreen(주중데이터!Y151))=TRUE,주중데이터!Y151,주중데이터!X151)))</f>
        <v>537.46</v>
      </c>
      <c r="Y151" s="82"/>
      <c r="Z151" s="76"/>
    </row>
    <row r="152" spans="1:51">
      <c r="A152" s="36" t="s">
        <v>20</v>
      </c>
      <c r="B152" s="81">
        <f>IF(AND(주중데이터!B152=0,주중데이터!C152=0),0,IF(ISNUMBER(getcolorred(주중데이터!B152))=TRUE,주중데이터!B152,IF(ISNUMBER(getcolorgreen(주중데이터!C152))=TRUE,주중데이터!C152,주중데이터!B152)))</f>
        <v>149.27000000000001</v>
      </c>
      <c r="C152" s="81"/>
      <c r="D152" s="81">
        <f>IF(AND(주중데이터!D152=0,주중데이터!E152=0),0,IF(ISNUMBER(getcolorred(주중데이터!D152))=TRUE,주중데이터!D152,IF(ISNUMBER(getcolorgreen(주중데이터!E152))=TRUE,주중데이터!E152,주중데이터!D152)))</f>
        <v>229</v>
      </c>
      <c r="E152" s="81"/>
      <c r="F152" s="81">
        <f>IF(AND(주중데이터!F152=0,주중데이터!G152=0),0,IF(ISNUMBER(getcolorred(주중데이터!F152))=TRUE,주중데이터!F152,IF(ISNUMBER(getcolorgreen(주중데이터!G152))=TRUE,주중데이터!G152,주중데이터!F152)))</f>
        <v>2.86</v>
      </c>
      <c r="G152" s="81"/>
      <c r="H152" s="81">
        <f>IF(AND(주중데이터!H152=0,주중데이터!I152=0),0,IF(ISNUMBER(getcolorred(주중데이터!H152))=TRUE,주중데이터!H152,IF(ISNUMBER(getcolorgreen(주중데이터!I152))=TRUE,주중데이터!I152,주중데이터!H152)))</f>
        <v>2.86</v>
      </c>
      <c r="I152" s="81"/>
      <c r="J152" s="81">
        <f>IF(AND(주중데이터!J152=0,주중데이터!K152=0),0,IF(ISNUMBER(getcolorred(주중데이터!J152))=TRUE,주중데이터!J152,IF(ISNUMBER(getcolorgreen(주중데이터!K152))=TRUE,주중데이터!K152,주중데이터!J152)))</f>
        <v>149.27000000000001</v>
      </c>
      <c r="K152" s="81"/>
      <c r="L152" s="81">
        <f>IF(AND(주중데이터!L152=0,주중데이터!M152=0),0,IF(ISNUMBER(getcolorred(주중데이터!L152))=TRUE,주중데이터!L152,IF(ISNUMBER(getcolorgreen(주중데이터!M152))=TRUE,주중데이터!M152,주중데이터!L152)))</f>
        <v>2.86</v>
      </c>
      <c r="M152" s="81"/>
      <c r="N152" s="81">
        <f>IF(AND(주중데이터!N152=0,주중데이터!O152=0),0,IF(ISNUMBER(getcolorred(주중데이터!N152))=TRUE,주중데이터!N152,IF(ISNUMBER(getcolorgreen(주중데이터!O152))=TRUE,주중데이터!O152,주중데이터!N152)))</f>
        <v>2.86</v>
      </c>
      <c r="O152" s="81"/>
      <c r="P152" s="81">
        <f>IF(AND(주중데이터!P152=0,주중데이터!Q152=0),0,IF(ISNUMBER(getcolorred(주중데이터!P152))=TRUE,주중데이터!P152,IF(ISNUMBER(getcolorgreen(주중데이터!Q152))=TRUE,주중데이터!Q152,주중데이터!P152)))</f>
        <v>2.86</v>
      </c>
      <c r="Q152" s="81"/>
      <c r="R152" s="81">
        <f>IF(AND(주중데이터!R152=0,주중데이터!S152=0),0,IF(ISNUMBER(getcolorred(주중데이터!R152))=TRUE,주중데이터!R152,IF(ISNUMBER(getcolorgreen(주중데이터!S152))=TRUE,주중데이터!S152,주중데이터!R152)))</f>
        <v>2.86</v>
      </c>
      <c r="S152" s="81"/>
      <c r="T152" s="81">
        <f>IF(AND(주중데이터!T152=0,주중데이터!U152=0),0,IF(ISNUMBER(getcolorred(주중데이터!T152))=TRUE,주중데이터!T152,IF(ISNUMBER(getcolorgreen(주중데이터!U152))=TRUE,주중데이터!U152,주중데이터!T152)))</f>
        <v>229</v>
      </c>
      <c r="U152" s="81"/>
      <c r="V152" s="81">
        <f>IF(AND(주중데이터!V152=0,주중데이터!W152=0),0,IF(ISNUMBER(getcolorred(주중데이터!V152))=TRUE,주중데이터!V152,IF(ISNUMBER(getcolorgreen(주중데이터!W152))=TRUE,주중데이터!W152,주중데이터!V152)))</f>
        <v>537.46</v>
      </c>
      <c r="W152" s="81"/>
      <c r="X152" s="81">
        <f>IF(AND(주중데이터!X152=0,주중데이터!Y152=0),0,IF(ISNUMBER(getcolorred(주중데이터!X152))=TRUE,주중데이터!X152,IF(ISNUMBER(getcolorgreen(주중데이터!Y152))=TRUE,주중데이터!Y152,주중데이터!X152)))</f>
        <v>537.46</v>
      </c>
      <c r="Y152" s="82"/>
      <c r="Z152" s="76"/>
    </row>
    <row r="153" spans="1:51">
      <c r="A153" s="36" t="s">
        <v>21</v>
      </c>
      <c r="B153" s="81">
        <f>IF(AND(주중데이터!B153=0,주중데이터!C153=0),0,IF(ISNUMBER(getcolorred(주중데이터!B153))=TRUE,주중데이터!B153,IF(ISNUMBER(getcolorgreen(주중데이터!C153))=TRUE,주중데이터!C153,주중데이터!B153)))</f>
        <v>150.28</v>
      </c>
      <c r="C153" s="81"/>
      <c r="D153" s="81">
        <f>IF(AND(주중데이터!D153=0,주중데이터!E153=0),0,IF(ISNUMBER(getcolorred(주중데이터!D153))=TRUE,주중데이터!D153,IF(ISNUMBER(getcolorgreen(주중데이터!E153))=TRUE,주중데이터!E153,주중데이터!D153)))</f>
        <v>229</v>
      </c>
      <c r="E153" s="81"/>
      <c r="F153" s="81">
        <f>IF(AND(주중데이터!F153=0,주중데이터!G153=0),0,IF(ISNUMBER(getcolorred(주중데이터!F153))=TRUE,주중데이터!F153,IF(ISNUMBER(getcolorgreen(주중데이터!G153))=TRUE,주중데이터!G153,주중데이터!F153)))</f>
        <v>2.89</v>
      </c>
      <c r="G153" s="81"/>
      <c r="H153" s="81">
        <f>IF(AND(주중데이터!H153=0,주중데이터!I153=0),0,IF(ISNUMBER(getcolorred(주중데이터!H153))=TRUE,주중데이터!H153,IF(ISNUMBER(getcolorgreen(주중데이터!I153))=TRUE,주중데이터!I153,주중데이터!H153)))</f>
        <v>2.89</v>
      </c>
      <c r="I153" s="81"/>
      <c r="J153" s="81">
        <f>IF(AND(주중데이터!J153=0,주중데이터!K153=0),0,IF(ISNUMBER(getcolorred(주중데이터!J153))=TRUE,주중데이터!J153,IF(ISNUMBER(getcolorgreen(주중데이터!K153))=TRUE,주중데이터!K153,주중데이터!J153)))</f>
        <v>150.28</v>
      </c>
      <c r="K153" s="81"/>
      <c r="L153" s="81">
        <f>IF(AND(주중데이터!L153=0,주중데이터!M153=0),0,IF(ISNUMBER(getcolorred(주중데이터!L153))=TRUE,주중데이터!L153,IF(ISNUMBER(getcolorgreen(주중데이터!M153))=TRUE,주중데이터!M153,주중데이터!L153)))</f>
        <v>3.42</v>
      </c>
      <c r="M153" s="81"/>
      <c r="N153" s="81">
        <f>IF(AND(주중데이터!N153=0,주중데이터!O153=0),0,IF(ISNUMBER(getcolorred(주중데이터!N153))=TRUE,주중데이터!N153,IF(ISNUMBER(getcolorgreen(주중데이터!O153))=TRUE,주중데이터!O153,주중데이터!N153)))</f>
        <v>3.42</v>
      </c>
      <c r="O153" s="81"/>
      <c r="P153" s="81">
        <f>IF(AND(주중데이터!P153=0,주중데이터!Q153=0),0,IF(ISNUMBER(getcolorred(주중데이터!P153))=TRUE,주중데이터!P153,IF(ISNUMBER(getcolorgreen(주중데이터!Q153))=TRUE,주중데이터!Q153,주중데이터!P153)))</f>
        <v>7.29</v>
      </c>
      <c r="Q153" s="81"/>
      <c r="R153" s="81">
        <f>IF(AND(주중데이터!R153=0,주중데이터!S153=0),0,IF(ISNUMBER(getcolorred(주중데이터!R153))=TRUE,주중데이터!R153,IF(ISNUMBER(getcolorgreen(주중데이터!S153))=TRUE,주중데이터!S153,주중데이터!R153)))</f>
        <v>7.29</v>
      </c>
      <c r="S153" s="81"/>
      <c r="T153" s="81">
        <f>IF(AND(주중데이터!T153=0,주중데이터!U153=0),0,IF(ISNUMBER(getcolorred(주중데이터!T153))=TRUE,주중데이터!T153,IF(ISNUMBER(getcolorgreen(주중데이터!U153))=TRUE,주중데이터!U153,주중데이터!T153)))</f>
        <v>229</v>
      </c>
      <c r="U153" s="81"/>
      <c r="V153" s="81">
        <f>IF(AND(주중데이터!V153=0,주중데이터!W153=0),0,IF(ISNUMBER(getcolorred(주중데이터!V153))=TRUE,주중데이터!V153,IF(ISNUMBER(getcolorgreen(주중데이터!W153))=TRUE,주중데이터!W153,주중데이터!V153)))</f>
        <v>537.46</v>
      </c>
      <c r="W153" s="81"/>
      <c r="X153" s="81">
        <f>IF(AND(주중데이터!X153=0,주중데이터!Y153=0),0,IF(ISNUMBER(getcolorred(주중데이터!X153))=TRUE,주중데이터!X153,IF(ISNUMBER(getcolorgreen(주중데이터!Y153))=TRUE,주중데이터!Y153,주중데이터!X153)))</f>
        <v>537.46</v>
      </c>
      <c r="Y153" s="82"/>
      <c r="Z153" s="76"/>
    </row>
    <row r="154" spans="1:51">
      <c r="A154" s="36" t="s">
        <v>22</v>
      </c>
      <c r="B154" s="81">
        <f>IF(AND(주중데이터!B154=0,주중데이터!C154=0),0,IF(ISNUMBER(getcolorred(주중데이터!B154))=TRUE,주중데이터!B154,IF(ISNUMBER(getcolorgreen(주중데이터!C154))=TRUE,주중데이터!C154,주중데이터!B154)))</f>
        <v>157.69</v>
      </c>
      <c r="C154" s="81"/>
      <c r="D154" s="81">
        <f>IF(AND(주중데이터!D154=0,주중데이터!E154=0),0,IF(ISNUMBER(getcolorred(주중데이터!D154))=TRUE,주중데이터!D154,IF(ISNUMBER(getcolorgreen(주중데이터!E154))=TRUE,주중데이터!E154,주중데이터!D154)))</f>
        <v>297.77999999999997</v>
      </c>
      <c r="E154" s="81"/>
      <c r="F154" s="81">
        <f>IF(AND(주중데이터!F154=0,주중데이터!G154=0),0,IF(ISNUMBER(getcolorred(주중데이터!F154))=TRUE,주중데이터!F154,IF(ISNUMBER(getcolorgreen(주중데이터!G154))=TRUE,주중데이터!G154,주중데이터!F154)))</f>
        <v>3.14</v>
      </c>
      <c r="G154" s="81"/>
      <c r="H154" s="81">
        <f>IF(AND(주중데이터!H154=0,주중데이터!I154=0),0,IF(ISNUMBER(getcolorred(주중데이터!H154))=TRUE,주중데이터!H154,IF(ISNUMBER(getcolorgreen(주중데이터!I154))=TRUE,주중데이터!I154,주중데이터!H154)))</f>
        <v>3.14</v>
      </c>
      <c r="I154" s="81"/>
      <c r="J154" s="81">
        <f>IF(AND(주중데이터!J154=0,주중데이터!K154=0),0,IF(ISNUMBER(getcolorred(주중데이터!J154))=TRUE,주중데이터!J154,IF(ISNUMBER(getcolorgreen(주중데이터!K154))=TRUE,주중데이터!K154,주중데이터!J154)))</f>
        <v>157.69</v>
      </c>
      <c r="K154" s="81"/>
      <c r="L154" s="81">
        <f>IF(AND(주중데이터!L154=0,주중데이터!M154=0),0,IF(ISNUMBER(getcolorred(주중데이터!L154))=TRUE,주중데이터!L154,IF(ISNUMBER(getcolorgreen(주중데이터!M154))=TRUE,주중데이터!M154,주중데이터!L154)))</f>
        <v>3.28</v>
      </c>
      <c r="M154" s="81"/>
      <c r="N154" s="81">
        <f>IF(AND(주중데이터!N154=0,주중데이터!O154=0),0,IF(ISNUMBER(getcolorred(주중데이터!N154))=TRUE,주중데이터!N154,IF(ISNUMBER(getcolorgreen(주중데이터!O154))=TRUE,주중데이터!O154,주중데이터!N154)))</f>
        <v>3.28</v>
      </c>
      <c r="O154" s="81"/>
      <c r="P154" s="81">
        <f>IF(AND(주중데이터!P154=0,주중데이터!Q154=0),0,IF(ISNUMBER(getcolorred(주중데이터!P154))=TRUE,주중데이터!P154,IF(ISNUMBER(getcolorgreen(주중데이터!Q154))=TRUE,주중데이터!Q154,주중데이터!P154)))</f>
        <v>157.69</v>
      </c>
      <c r="Q154" s="81"/>
      <c r="R154" s="81">
        <f>IF(AND(주중데이터!R154=0,주중데이터!S154=0),0,IF(ISNUMBER(getcolorred(주중데이터!R154))=TRUE,주중데이터!R154,IF(ISNUMBER(getcolorgreen(주중데이터!S154))=TRUE,주중데이터!S154,주중데이터!R154)))</f>
        <v>386.45</v>
      </c>
      <c r="S154" s="81"/>
      <c r="T154" s="81">
        <f>IF(AND(주중데이터!T154=0,주중데이터!U154=0),0,IF(ISNUMBER(getcolorred(주중데이터!T154))=TRUE,주중데이터!T154,IF(ISNUMBER(getcolorgreen(주중데이터!U154))=TRUE,주중데이터!U154,주중데이터!T154)))</f>
        <v>395.95</v>
      </c>
      <c r="U154" s="81"/>
      <c r="V154" s="81">
        <f>IF(AND(주중데이터!V154=0,주중데이터!W154=0),0,IF(ISNUMBER(getcolorred(주중데이터!V154))=TRUE,주중데이터!V154,IF(ISNUMBER(getcolorgreen(주중데이터!W154))=TRUE,주중데이터!W154,주중데이터!V154)))</f>
        <v>395.95</v>
      </c>
      <c r="W154" s="81"/>
      <c r="X154" s="81">
        <f>IF(AND(주중데이터!X154=0,주중데이터!Y154=0),0,IF(ISNUMBER(getcolorred(주중데이터!X154))=TRUE,주중데이터!X154,IF(ISNUMBER(getcolorgreen(주중데이터!Y154))=TRUE,주중데이터!Y154,주중데이터!X154)))</f>
        <v>386.45</v>
      </c>
      <c r="Y154" s="82"/>
      <c r="Z154" s="76"/>
    </row>
    <row r="155" spans="1:51">
      <c r="A155" s="36" t="s">
        <v>23</v>
      </c>
      <c r="B155" s="81">
        <f>IF(AND(주중데이터!B155=0,주중데이터!C155=0),0,IF(ISNUMBER(getcolorred(주중데이터!B155))=TRUE,주중데이터!B155,IF(ISNUMBER(getcolorgreen(주중데이터!C155))=TRUE,주중데이터!C155,주중데이터!B155)))</f>
        <v>172.4</v>
      </c>
      <c r="C155" s="81"/>
      <c r="D155" s="81">
        <f>IF(AND(주중데이터!D155=0,주중데이터!E155=0),0,IF(ISNUMBER(getcolorred(주중데이터!D155))=TRUE,주중데이터!D155,IF(ISNUMBER(getcolorgreen(주중데이터!E155))=TRUE,주중데이터!E155,주중데이터!D155)))</f>
        <v>302.20999999999998</v>
      </c>
      <c r="E155" s="81"/>
      <c r="F155" s="81">
        <f>IF(AND(주중데이터!F155=0,주중데이터!G155=0),0,IF(ISNUMBER(getcolorred(주중데이터!F155))=TRUE,주중데이터!F155,IF(ISNUMBER(getcolorgreen(주중데이터!G155))=TRUE,주중데이터!G155,주중데이터!F155)))</f>
        <v>3.75</v>
      </c>
      <c r="G155" s="81"/>
      <c r="H155" s="81">
        <f>IF(AND(주중데이터!H155=0,주중데이터!I155=0),0,IF(ISNUMBER(getcolorred(주중데이터!H155))=TRUE,주중데이터!H155,IF(ISNUMBER(getcolorgreen(주중데이터!I155))=TRUE,주중데이터!I155,주중데이터!H155)))</f>
        <v>3.75</v>
      </c>
      <c r="I155" s="81"/>
      <c r="J155" s="81">
        <f>IF(AND(주중데이터!J155=0,주중데이터!K155=0),0,IF(ISNUMBER(getcolorred(주중데이터!J155))=TRUE,주중데이터!J155,IF(ISNUMBER(getcolorgreen(주중데이터!K155))=TRUE,주중데이터!K155,주중데이터!J155)))</f>
        <v>172.4</v>
      </c>
      <c r="K155" s="81"/>
      <c r="L155" s="81">
        <f>IF(AND(주중데이터!L155=0,주중데이터!M155=0),0,IF(ISNUMBER(getcolorred(주중데이터!L155))=TRUE,주중데이터!L155,IF(ISNUMBER(getcolorgreen(주중데이터!M155))=TRUE,주중데이터!M155,주중데이터!L155)))</f>
        <v>3.84</v>
      </c>
      <c r="M155" s="81"/>
      <c r="N155" s="81">
        <f>IF(AND(주중데이터!N155=0,주중데이터!O155=0),0,IF(ISNUMBER(getcolorred(주중데이터!N155))=TRUE,주중데이터!N155,IF(ISNUMBER(getcolorgreen(주중데이터!O155))=TRUE,주중데이터!O155,주중데이터!N155)))</f>
        <v>3.84</v>
      </c>
      <c r="O155" s="81"/>
      <c r="P155" s="81">
        <f>IF(AND(주중데이터!P155=0,주중데이터!Q155=0),0,IF(ISNUMBER(getcolorred(주중데이터!P155))=TRUE,주중데이터!P155,IF(ISNUMBER(getcolorgreen(주중데이터!Q155))=TRUE,주중데이터!Q155,주중데이터!P155)))</f>
        <v>172.4</v>
      </c>
      <c r="Q155" s="81"/>
      <c r="R155" s="81">
        <f>IF(AND(주중데이터!R155=0,주중데이터!S155=0),0,IF(ISNUMBER(getcolorred(주중데이터!R155))=TRUE,주중데이터!R155,IF(ISNUMBER(getcolorgreen(주중데이터!S155))=TRUE,주중데이터!S155,주중데이터!R155)))</f>
        <v>415.08</v>
      </c>
      <c r="S155" s="81"/>
      <c r="T155" s="81">
        <f>IF(AND(주중데이터!T155=0,주중데이터!U155=0),0,IF(ISNUMBER(getcolorred(주중데이터!T155))=TRUE,주중데이터!T155,IF(ISNUMBER(getcolorgreen(주중데이터!U155))=TRUE,주중데이터!U155,주중데이터!T155)))</f>
        <v>447.88</v>
      </c>
      <c r="U155" s="81"/>
      <c r="V155" s="81">
        <f>IF(AND(주중데이터!V155=0,주중데이터!W155=0),0,IF(ISNUMBER(getcolorred(주중데이터!V155))=TRUE,주중데이터!V155,IF(ISNUMBER(getcolorgreen(주중데이터!W155))=TRUE,주중데이터!W155,주중데이터!V155)))</f>
        <v>415.08</v>
      </c>
      <c r="W155" s="81"/>
      <c r="X155" s="81">
        <f>IF(AND(주중데이터!X155=0,주중데이터!Y155=0),0,IF(ISNUMBER(getcolorred(주중데이터!X155))=TRUE,주중데이터!X155,IF(ISNUMBER(getcolorgreen(주중데이터!Y155))=TRUE,주중데이터!Y155,주중데이터!X155)))</f>
        <v>415.08</v>
      </c>
      <c r="Y155" s="82"/>
      <c r="Z155" s="76"/>
    </row>
    <row r="156" spans="1:51">
      <c r="A156" s="36" t="s">
        <v>24</v>
      </c>
      <c r="B156" s="81">
        <f>IF(AND(주중데이터!B156=0,주중데이터!C156=0),0,IF(ISNUMBER(getcolorred(주중데이터!B156))=TRUE,주중데이터!B156,IF(ISNUMBER(getcolorgreen(주중데이터!C156))=TRUE,주중데이터!C156,주중데이터!B156)))</f>
        <v>189.94</v>
      </c>
      <c r="C156" s="81"/>
      <c r="D156" s="81">
        <f>IF(AND(주중데이터!D156=0,주중데이터!E156=0),0,IF(ISNUMBER(getcolorred(주중데이터!D156))=TRUE,주중데이터!D156,IF(ISNUMBER(getcolorgreen(주중데이터!E156))=TRUE,주중데이터!E156,주중데이터!D156)))</f>
        <v>274.5</v>
      </c>
      <c r="E156" s="81"/>
      <c r="F156" s="81">
        <f>IF(AND(주중데이터!F156=0,주중데이터!G156=0),0,IF(ISNUMBER(getcolorred(주중데이터!F156))=TRUE,주중데이터!F156,IF(ISNUMBER(getcolorgreen(주중데이터!G156))=TRUE,주중데이터!G156,주중데이터!F156)))</f>
        <v>3.86</v>
      </c>
      <c r="G156" s="81"/>
      <c r="H156" s="81">
        <f>IF(AND(주중데이터!H156=0,주중데이터!I156=0),0,IF(ISNUMBER(getcolorred(주중데이터!H156))=TRUE,주중데이터!H156,IF(ISNUMBER(getcolorgreen(주중데이터!I156))=TRUE,주중데이터!I156,주중데이터!H156)))</f>
        <v>3.86</v>
      </c>
      <c r="I156" s="81"/>
      <c r="J156" s="81">
        <f>IF(AND(주중데이터!J156=0,주중데이터!K156=0),0,IF(ISNUMBER(getcolorred(주중데이터!J156))=TRUE,주중데이터!J156,IF(ISNUMBER(getcolorgreen(주중데이터!K156))=TRUE,주중데이터!K156,주중데이터!J156)))</f>
        <v>189.94</v>
      </c>
      <c r="K156" s="81"/>
      <c r="L156" s="81">
        <f>IF(AND(주중데이터!L156=0,주중데이터!M156=0),0,IF(ISNUMBER(getcolorred(주중데이터!L156))=TRUE,주중데이터!L156,IF(ISNUMBER(getcolorgreen(주중데이터!M156))=TRUE,주중데이터!M156,주중데이터!L156)))</f>
        <v>5.03</v>
      </c>
      <c r="M156" s="81"/>
      <c r="N156" s="81">
        <f>IF(AND(주중데이터!N156=0,주중데이터!O156=0),0,IF(ISNUMBER(getcolorred(주중데이터!N156))=TRUE,주중데이터!N156,IF(ISNUMBER(getcolorgreen(주중데이터!O156))=TRUE,주중데이터!O156,주중데이터!N156)))</f>
        <v>5.03</v>
      </c>
      <c r="O156" s="81"/>
      <c r="P156" s="81">
        <f>IF(AND(주중데이터!P156=0,주중데이터!Q156=0),0,IF(ISNUMBER(getcolorred(주중데이터!P156))=TRUE,주중데이터!P156,IF(ISNUMBER(getcolorgreen(주중데이터!Q156))=TRUE,주중데이터!Q156,주중데이터!P156)))</f>
        <v>189.94</v>
      </c>
      <c r="Q156" s="81"/>
      <c r="R156" s="81">
        <f>IF(AND(주중데이터!R156=0,주중데이터!S156=0),0,IF(ISNUMBER(getcolorred(주중데이터!R156))=TRUE,주중데이터!R156,IF(ISNUMBER(getcolorgreen(주중데이터!S156))=TRUE,주중데이터!S156,주중데이터!R156)))</f>
        <v>274.5</v>
      </c>
      <c r="S156" s="81"/>
      <c r="T156" s="81">
        <f>IF(AND(주중데이터!T156=0,주중데이터!U156=0),0,IF(ISNUMBER(getcolorred(주중데이터!T156))=TRUE,주중데이터!T156,IF(ISNUMBER(getcolorgreen(주중데이터!U156))=TRUE,주중데이터!U156,주중데이터!T156)))</f>
        <v>274.5</v>
      </c>
      <c r="U156" s="81"/>
      <c r="V156" s="81">
        <f>IF(AND(주중데이터!V156=0,주중데이터!W156=0),0,IF(ISNUMBER(getcolorred(주중데이터!V156))=TRUE,주중데이터!V156,IF(ISNUMBER(getcolorgreen(주중데이터!W156))=TRUE,주중데이터!W156,주중데이터!V156)))</f>
        <v>274.5</v>
      </c>
      <c r="W156" s="81"/>
      <c r="X156" s="81">
        <f>IF(AND(주중데이터!X156=0,주중데이터!Y156=0),0,IF(ISNUMBER(getcolorred(주중데이터!X156))=TRUE,주중데이터!X156,IF(ISNUMBER(getcolorgreen(주중데이터!Y156))=TRUE,주중데이터!Y156,주중데이터!X156)))</f>
        <v>274.5</v>
      </c>
      <c r="Y156" s="82"/>
      <c r="Z156" s="76"/>
    </row>
    <row r="157" spans="1:51">
      <c r="A157" s="36" t="s">
        <v>25</v>
      </c>
      <c r="B157" s="81">
        <f>IF(AND(주중데이터!B157=0,주중데이터!C157=0),0,IF(ISNUMBER(getcolorred(주중데이터!B157))=TRUE,주중데이터!B157,IF(ISNUMBER(getcolorgreen(주중데이터!C157))=TRUE,주중데이터!C157,주중데이터!B157)))</f>
        <v>193.26</v>
      </c>
      <c r="C157" s="81"/>
      <c r="D157" s="81">
        <f>IF(AND(주중데이터!D157=0,주중데이터!E157=0),0,IF(ISNUMBER(getcolorred(주중데이터!D157))=TRUE,주중데이터!D157,IF(ISNUMBER(getcolorgreen(주중데이터!E157))=TRUE,주중데이터!E157,주중데이터!D157)))</f>
        <v>288</v>
      </c>
      <c r="E157" s="81"/>
      <c r="F157" s="81">
        <f>IF(AND(주중데이터!F157=0,주중데이터!G157=0),0,IF(ISNUMBER(getcolorred(주중데이터!F157))=TRUE,주중데이터!F157,IF(ISNUMBER(getcolorgreen(주중데이터!G157))=TRUE,주중데이터!G157,주중데이터!F157)))</f>
        <v>3.82</v>
      </c>
      <c r="G157" s="81"/>
      <c r="H157" s="81">
        <f>IF(AND(주중데이터!H157=0,주중데이터!I157=0),0,IF(ISNUMBER(getcolorred(주중데이터!H157))=TRUE,주중데이터!H157,IF(ISNUMBER(getcolorgreen(주중데이터!I157))=TRUE,주중데이터!I157,주중데이터!H157)))</f>
        <v>3.82</v>
      </c>
      <c r="I157" s="81"/>
      <c r="J157" s="81">
        <f>IF(AND(주중데이터!J157=0,주중데이터!K157=0),0,IF(ISNUMBER(getcolorred(주중데이터!J157))=TRUE,주중데이터!J157,IF(ISNUMBER(getcolorgreen(주중데이터!K157))=TRUE,주중데이터!K157,주중데이터!J157)))</f>
        <v>193.26</v>
      </c>
      <c r="K157" s="81"/>
      <c r="L157" s="81">
        <f>IF(AND(주중데이터!L157=0,주중데이터!M157=0),0,IF(ISNUMBER(getcolorred(주중데이터!L157))=TRUE,주중데이터!L157,IF(ISNUMBER(getcolorgreen(주중데이터!M157))=TRUE,주중데이터!M157,주중데이터!L157)))</f>
        <v>6.4</v>
      </c>
      <c r="M157" s="81"/>
      <c r="N157" s="81">
        <f>IF(AND(주중데이터!N157=0,주중데이터!O157=0),0,IF(ISNUMBER(getcolorred(주중데이터!N157))=TRUE,주중데이터!N157,IF(ISNUMBER(getcolorgreen(주중데이터!O157))=TRUE,주중데이터!O157,주중데이터!N157)))</f>
        <v>6.4</v>
      </c>
      <c r="O157" s="81"/>
      <c r="P157" s="81">
        <f>IF(AND(주중데이터!P157=0,주중데이터!Q157=0),0,IF(ISNUMBER(getcolorred(주중데이터!P157))=TRUE,주중데이터!P157,IF(ISNUMBER(getcolorgreen(주중데이터!Q157))=TRUE,주중데이터!Q157,주중데이터!P157)))</f>
        <v>193.26</v>
      </c>
      <c r="Q157" s="81"/>
      <c r="R157" s="81">
        <f>IF(AND(주중데이터!R157=0,주중데이터!S157=0),0,IF(ISNUMBER(getcolorred(주중데이터!R157))=TRUE,주중데이터!R157,IF(ISNUMBER(getcolorgreen(주중데이터!S157))=TRUE,주중데이터!S157,주중데이터!R157)))</f>
        <v>284</v>
      </c>
      <c r="S157" s="81"/>
      <c r="T157" s="81">
        <f>IF(AND(주중데이터!T157=0,주중데이터!U157=0),0,IF(ISNUMBER(getcolorred(주중데이터!T157))=TRUE,주중데이터!T157,IF(ISNUMBER(getcolorgreen(주중데이터!U157))=TRUE,주중데이터!U157,주중데이터!T157)))</f>
        <v>284</v>
      </c>
      <c r="U157" s="81"/>
      <c r="V157" s="81">
        <f>IF(AND(주중데이터!V157=0,주중데이터!W157=0),0,IF(ISNUMBER(getcolorred(주중데이터!V157))=TRUE,주중데이터!V157,IF(ISNUMBER(getcolorgreen(주중데이터!W157))=TRUE,주중데이터!W157,주중데이터!V157)))</f>
        <v>284</v>
      </c>
      <c r="W157" s="81"/>
      <c r="X157" s="81">
        <f>IF(AND(주중데이터!X157=0,주중데이터!Y157=0),0,IF(ISNUMBER(getcolorred(주중데이터!X157))=TRUE,주중데이터!X157,IF(ISNUMBER(getcolorgreen(주중데이터!Y157))=TRUE,주중데이터!Y157,주중데이터!X157)))</f>
        <v>284</v>
      </c>
      <c r="Y157" s="82"/>
      <c r="Z157" s="76"/>
    </row>
    <row r="158" spans="1:51">
      <c r="A158" s="36" t="s">
        <v>26</v>
      </c>
      <c r="B158" s="81">
        <f>IF(AND(주중데이터!B158=0,주중데이터!C158=0),0,IF(ISNUMBER(getcolorred(주중데이터!B158))=TRUE,주중데이터!B158,IF(ISNUMBER(getcolorgreen(주중데이터!C158))=TRUE,주중데이터!C158,주중데이터!B158)))</f>
        <v>170.52</v>
      </c>
      <c r="C158" s="81"/>
      <c r="D158" s="81">
        <f>IF(AND(주중데이터!D158=0,주중데이터!E158=0),0,IF(ISNUMBER(getcolorred(주중데이터!D158))=TRUE,주중데이터!D158,IF(ISNUMBER(getcolorgreen(주중데이터!E158))=TRUE,주중데이터!E158,주중데이터!D158)))</f>
        <v>306.55</v>
      </c>
      <c r="E158" s="81"/>
      <c r="F158" s="81">
        <f>IF(AND(주중데이터!F158=0,주중데이터!G158=0),0,IF(ISNUMBER(getcolorred(주중데이터!F158))=TRUE,주중데이터!F158,IF(ISNUMBER(getcolorgreen(주중데이터!G158))=TRUE,주중데이터!G158,주중데이터!F158)))</f>
        <v>3.73</v>
      </c>
      <c r="G158" s="81"/>
      <c r="H158" s="81">
        <f>IF(AND(주중데이터!H158=0,주중데이터!I158=0),0,IF(ISNUMBER(getcolorred(주중데이터!H158))=TRUE,주중데이터!H158,IF(ISNUMBER(getcolorgreen(주중데이터!I158))=TRUE,주중데이터!I158,주중데이터!H158)))</f>
        <v>3.73</v>
      </c>
      <c r="I158" s="81"/>
      <c r="J158" s="81">
        <f>IF(AND(주중데이터!J158=0,주중데이터!K158=0),0,IF(ISNUMBER(getcolorred(주중데이터!J158))=TRUE,주중데이터!J158,IF(ISNUMBER(getcolorgreen(주중데이터!K158))=TRUE,주중데이터!K158,주중데이터!J158)))</f>
        <v>170.52</v>
      </c>
      <c r="K158" s="81"/>
      <c r="L158" s="81">
        <f>IF(AND(주중데이터!L158=0,주중데이터!M158=0),0,IF(ISNUMBER(getcolorred(주중데이터!L158))=TRUE,주중데이터!L158,IF(ISNUMBER(getcolorgreen(주중데이터!M158))=TRUE,주중데이터!M158,주중데이터!L158)))</f>
        <v>8.56</v>
      </c>
      <c r="M158" s="81"/>
      <c r="N158" s="81">
        <f>IF(AND(주중데이터!N158=0,주중데이터!O158=0),0,IF(ISNUMBER(getcolorred(주중데이터!N158))=TRUE,주중데이터!N158,IF(ISNUMBER(getcolorgreen(주중데이터!O158))=TRUE,주중데이터!O158,주중데이터!N158)))</f>
        <v>8.56</v>
      </c>
      <c r="O158" s="81"/>
      <c r="P158" s="81">
        <f>IF(AND(주중데이터!P158=0,주중데이터!Q158=0),0,IF(ISNUMBER(getcolorred(주중데이터!P158))=TRUE,주중데이터!P158,IF(ISNUMBER(getcolorgreen(주중데이터!Q158))=TRUE,주중데이터!Q158,주중데이터!P158)))</f>
        <v>170.52</v>
      </c>
      <c r="Q158" s="81"/>
      <c r="R158" s="81">
        <f>IF(AND(주중데이터!R158=0,주중데이터!S158=0),0,IF(ISNUMBER(getcolorred(주중데이터!R158))=TRUE,주중데이터!R158,IF(ISNUMBER(getcolorgreen(주중데이터!S158))=TRUE,주중데이터!S158,주중데이터!R158)))</f>
        <v>170.52</v>
      </c>
      <c r="S158" s="81"/>
      <c r="T158" s="81">
        <f>IF(AND(주중데이터!T158=0,주중데이터!U158=0),0,IF(ISNUMBER(getcolorred(주중데이터!T158))=TRUE,주중데이터!T158,IF(ISNUMBER(getcolorgreen(주중데이터!U158))=TRUE,주중데이터!U158,주중데이터!T158)))</f>
        <v>170.52</v>
      </c>
      <c r="U158" s="81"/>
      <c r="V158" s="81">
        <f>IF(AND(주중데이터!V158=0,주중데이터!W158=0),0,IF(ISNUMBER(getcolorred(주중데이터!V158))=TRUE,주중데이터!V158,IF(ISNUMBER(getcolorgreen(주중데이터!W158))=TRUE,주중데이터!W158,주중데이터!V158)))</f>
        <v>671.69</v>
      </c>
      <c r="W158" s="81"/>
      <c r="X158" s="81">
        <f>IF(AND(주중데이터!X158=0,주중데이터!Y158=0),0,IF(ISNUMBER(getcolorred(주중데이터!X158))=TRUE,주중데이터!X158,IF(ISNUMBER(getcolorgreen(주중데이터!Y158))=TRUE,주중데이터!Y158,주중데이터!X158)))</f>
        <v>671.69</v>
      </c>
      <c r="Y158" s="82"/>
      <c r="Z158" s="76"/>
    </row>
    <row r="159" spans="1:51">
      <c r="A159" s="36" t="s">
        <v>27</v>
      </c>
      <c r="B159" s="81">
        <f>IF(AND(주중데이터!B159=0,주중데이터!C159=0),0,IF(ISNUMBER(getcolorred(주중데이터!B159))=TRUE,주중데이터!B159,IF(ISNUMBER(getcolorgreen(주중데이터!C159))=TRUE,주중데이터!C159,주중데이터!B159)))</f>
        <v>149</v>
      </c>
      <c r="C159" s="81"/>
      <c r="D159" s="81">
        <f>IF(AND(주중데이터!D159=0,주중데이터!E159=0),0,IF(ISNUMBER(getcolorred(주중데이터!D159))=TRUE,주중데이터!D159,IF(ISNUMBER(getcolorgreen(주중데이터!E159))=TRUE,주중데이터!E159,주중데이터!D159)))</f>
        <v>306.23</v>
      </c>
      <c r="E159" s="81"/>
      <c r="F159" s="81">
        <f>IF(AND(주중데이터!F159=0,주중데이터!G159=0),0,IF(ISNUMBER(getcolorred(주중데이터!F159))=TRUE,주중데이터!F159,IF(ISNUMBER(getcolorgreen(주중데이터!G159))=TRUE,주중데이터!G159,주중데이터!F159)))</f>
        <v>3.61</v>
      </c>
      <c r="G159" s="81"/>
      <c r="H159" s="81">
        <f>IF(AND(주중데이터!H159=0,주중데이터!I159=0),0,IF(ISNUMBER(getcolorred(주중데이터!H159))=TRUE,주중데이터!H159,IF(ISNUMBER(getcolorgreen(주중데이터!I159))=TRUE,주중데이터!I159,주중데이터!H159)))</f>
        <v>3.61</v>
      </c>
      <c r="I159" s="81"/>
      <c r="J159" s="81">
        <f>IF(AND(주중데이터!J159=0,주중데이터!K159=0),0,IF(ISNUMBER(getcolorred(주중데이터!J159))=TRUE,주중데이터!J159,IF(ISNUMBER(getcolorgreen(주중데이터!K159))=TRUE,주중데이터!K159,주중데이터!J159)))</f>
        <v>149</v>
      </c>
      <c r="K159" s="81"/>
      <c r="L159" s="81">
        <f>IF(AND(주중데이터!L159=0,주중데이터!M159=0),0,IF(ISNUMBER(getcolorred(주중데이터!L159))=TRUE,주중데이터!L159,IF(ISNUMBER(getcolorgreen(주중데이터!M159))=TRUE,주중데이터!M159,주중데이터!L159)))</f>
        <v>8.8800000000000008</v>
      </c>
      <c r="M159" s="81"/>
      <c r="N159" s="81">
        <f>IF(AND(주중데이터!N159=0,주중데이터!O159=0),0,IF(ISNUMBER(getcolorred(주중데이터!N159))=TRUE,주중데이터!N159,IF(ISNUMBER(getcolorgreen(주중데이터!O159))=TRUE,주중데이터!O159,주중데이터!N159)))</f>
        <v>8.8800000000000008</v>
      </c>
      <c r="O159" s="81"/>
      <c r="P159" s="81">
        <f>IF(AND(주중데이터!P159=0,주중데이터!Q159=0),0,IF(ISNUMBER(getcolorred(주중데이터!P159))=TRUE,주중데이터!P159,IF(ISNUMBER(getcolorgreen(주중데이터!Q159))=TRUE,주중데이터!Q159,주중데이터!P159)))</f>
        <v>149</v>
      </c>
      <c r="Q159" s="81"/>
      <c r="R159" s="81">
        <f>IF(AND(주중데이터!R159=0,주중데이터!S159=0),0,IF(ISNUMBER(getcolorred(주중데이터!R159))=TRUE,주중데이터!R159,IF(ISNUMBER(getcolorgreen(주중데이터!S159))=TRUE,주중데이터!S159,주중데이터!R159)))</f>
        <v>210.17</v>
      </c>
      <c r="S159" s="81"/>
      <c r="T159" s="81">
        <f>IF(AND(주중데이터!T159=0,주중데이터!U159=0),0,IF(ISNUMBER(getcolorred(주중데이터!T159))=TRUE,주중데이터!T159,IF(ISNUMBER(getcolorgreen(주중데이터!U159))=TRUE,주중데이터!U159,주중데이터!T159)))</f>
        <v>204</v>
      </c>
      <c r="U159" s="81"/>
      <c r="V159" s="81">
        <f>IF(AND(주중데이터!V159=0,주중데이터!W159=0),0,IF(ISNUMBER(getcolorred(주중데이터!V159))=TRUE,주중데이터!V159,IF(ISNUMBER(getcolorgreen(주중데이터!W159))=TRUE,주중데이터!W159,주중데이터!V159)))</f>
        <v>210.17</v>
      </c>
      <c r="W159" s="81"/>
      <c r="X159" s="81">
        <f>IF(AND(주중데이터!X159=0,주중데이터!Y159=0),0,IF(ISNUMBER(getcolorred(주중데이터!X159))=TRUE,주중데이터!X159,IF(ISNUMBER(getcolorgreen(주중데이터!Y159))=TRUE,주중데이터!Y159,주중데이터!X159)))</f>
        <v>210.17</v>
      </c>
      <c r="Y159" s="82"/>
      <c r="Z159" s="76"/>
    </row>
    <row r="160" spans="1:51">
      <c r="A160" s="36" t="s">
        <v>28</v>
      </c>
      <c r="B160" s="81">
        <f>IF(AND(주중데이터!B160=0,주중데이터!C160=0),0,IF(ISNUMBER(getcolorred(주중데이터!B160))=TRUE,주중데이터!B160,IF(ISNUMBER(getcolorgreen(주중데이터!C160))=TRUE,주중데이터!C160,주중데이터!B160)))</f>
        <v>149</v>
      </c>
      <c r="C160" s="81"/>
      <c r="D160" s="81">
        <f>IF(AND(주중데이터!D160=0,주중데이터!E160=0),0,IF(ISNUMBER(getcolorred(주중데이터!D160))=TRUE,주중데이터!D160,IF(ISNUMBER(getcolorgreen(주중데이터!E160))=TRUE,주중데이터!E160,주중데이터!D160)))</f>
        <v>305.24</v>
      </c>
      <c r="E160" s="81"/>
      <c r="F160" s="81">
        <f>IF(AND(주중데이터!F160=0,주중데이터!G160=0),0,IF(ISNUMBER(getcolorred(주중데이터!F160))=TRUE,주중데이터!F160,IF(ISNUMBER(getcolorgreen(주중데이터!G160))=TRUE,주중데이터!G160,주중데이터!F160)))</f>
        <v>3.49</v>
      </c>
      <c r="G160" s="81"/>
      <c r="H160" s="81">
        <f>IF(AND(주중데이터!H160=0,주중데이터!I160=0),0,IF(ISNUMBER(getcolorred(주중데이터!H160))=TRUE,주중데이터!H160,IF(ISNUMBER(getcolorgreen(주중데이터!I160))=TRUE,주중데이터!I160,주중데이터!H160)))</f>
        <v>3.49</v>
      </c>
      <c r="I160" s="81"/>
      <c r="J160" s="81">
        <f>IF(AND(주중데이터!J160=0,주중데이터!K160=0),0,IF(ISNUMBER(getcolorred(주중데이터!J160))=TRUE,주중데이터!J160,IF(ISNUMBER(getcolorgreen(주중데이터!K160))=TRUE,주중데이터!K160,주중데이터!J160)))</f>
        <v>149</v>
      </c>
      <c r="K160" s="81"/>
      <c r="L160" s="81">
        <f>IF(AND(주중데이터!L160=0,주중데이터!M160=0),0,IF(ISNUMBER(getcolorred(주중데이터!L160))=TRUE,주중데이터!L160,IF(ISNUMBER(getcolorgreen(주중데이터!M160))=TRUE,주중데이터!M160,주중데이터!L160)))</f>
        <v>10.220000000000001</v>
      </c>
      <c r="M160" s="81"/>
      <c r="N160" s="81">
        <f>IF(AND(주중데이터!N160=0,주중데이터!O160=0),0,IF(ISNUMBER(getcolorred(주중데이터!N160))=TRUE,주중데이터!N160,IF(ISNUMBER(getcolorgreen(주중데이터!O160))=TRUE,주중데이터!O160,주중데이터!N160)))</f>
        <v>10.220000000000001</v>
      </c>
      <c r="O160" s="81"/>
      <c r="P160" s="81">
        <f>IF(AND(주중데이터!P160=0,주중데이터!Q160=0),0,IF(ISNUMBER(getcolorred(주중데이터!P160))=TRUE,주중데이터!P160,IF(ISNUMBER(getcolorgreen(주중데이터!Q160))=TRUE,주중데이터!Q160,주중데이터!P160)))</f>
        <v>149</v>
      </c>
      <c r="Q160" s="81"/>
      <c r="R160" s="81">
        <f>IF(AND(주중데이터!R160=0,주중데이터!S160=0),0,IF(ISNUMBER(getcolorred(주중데이터!R160))=TRUE,주중데이터!R160,IF(ISNUMBER(getcolorgreen(주중데이터!S160))=TRUE,주중데이터!S160,주중데이터!R160)))</f>
        <v>149</v>
      </c>
      <c r="S160" s="81"/>
      <c r="T160" s="81">
        <f>IF(AND(주중데이터!T160=0,주중데이터!U160=0),0,IF(ISNUMBER(getcolorred(주중데이터!T160))=TRUE,주중데이터!T160,IF(ISNUMBER(getcolorgreen(주중데이터!U160))=TRUE,주중데이터!U160,주중데이터!T160)))</f>
        <v>204</v>
      </c>
      <c r="U160" s="81"/>
      <c r="V160" s="81">
        <f>IF(AND(주중데이터!V160=0,주중데이터!W160=0),0,IF(ISNUMBER(getcolorred(주중데이터!V160))=TRUE,주중데이터!V160,IF(ISNUMBER(getcolorgreen(주중데이터!W160))=TRUE,주중데이터!W160,주중데이터!V160)))</f>
        <v>371.29</v>
      </c>
      <c r="W160" s="81"/>
      <c r="X160" s="81">
        <f>IF(AND(주중데이터!X160=0,주중데이터!Y160=0),0,IF(ISNUMBER(getcolorred(주중데이터!X160))=TRUE,주중데이터!X160,IF(ISNUMBER(getcolorgreen(주중데이터!Y160))=TRUE,주중데이터!Y160,주중데이터!X160)))</f>
        <v>371.29</v>
      </c>
      <c r="Y160" s="82"/>
      <c r="Z160" s="76"/>
    </row>
    <row r="161" spans="1:51">
      <c r="A161" s="36" t="s">
        <v>29</v>
      </c>
      <c r="B161" s="81">
        <f>IF(AND(주중데이터!B161=0,주중데이터!C161=0),0,IF(ISNUMBER(getcolorred(주중데이터!B161))=TRUE,주중데이터!B161,IF(ISNUMBER(getcolorgreen(주중데이터!C161))=TRUE,주중데이터!C161,주중데이터!B161)))</f>
        <v>163</v>
      </c>
      <c r="C161" s="81"/>
      <c r="D161" s="81">
        <f>IF(AND(주중데이터!D161=0,주중데이터!E161=0),0,IF(ISNUMBER(getcolorred(주중데이터!D161))=TRUE,주중데이터!D161,IF(ISNUMBER(getcolorgreen(주중데이터!E161))=TRUE,주중데이터!E161,주중데이터!D161)))</f>
        <v>304.52</v>
      </c>
      <c r="E161" s="81"/>
      <c r="F161" s="81">
        <f>IF(AND(주중데이터!F161=0,주중데이터!G161=0),0,IF(ISNUMBER(getcolorred(주중데이터!F161))=TRUE,주중데이터!F161,IF(ISNUMBER(getcolorgreen(주중데이터!G161))=TRUE,주중데이터!G161,주중데이터!F161)))</f>
        <v>3.41</v>
      </c>
      <c r="G161" s="81"/>
      <c r="H161" s="81">
        <f>IF(AND(주중데이터!H161=0,주중데이터!I161=0),0,IF(ISNUMBER(getcolorred(주중데이터!H161))=TRUE,주중데이터!H161,IF(ISNUMBER(getcolorgreen(주중데이터!I161))=TRUE,주중데이터!I161,주중데이터!H161)))</f>
        <v>3.41</v>
      </c>
      <c r="I161" s="81"/>
      <c r="J161" s="81">
        <f>IF(AND(주중데이터!J161=0,주중데이터!K161=0),0,IF(ISNUMBER(getcolorred(주중데이터!J161))=TRUE,주중데이터!J161,IF(ISNUMBER(getcolorgreen(주중데이터!K161))=TRUE,주중데이터!K161,주중데이터!J161)))</f>
        <v>163</v>
      </c>
      <c r="K161" s="81"/>
      <c r="L161" s="81">
        <f>IF(AND(주중데이터!L161=0,주중데이터!M161=0),0,IF(ISNUMBER(getcolorred(주중데이터!L161))=TRUE,주중데이터!L161,IF(ISNUMBER(getcolorgreen(주중데이터!M161))=TRUE,주중데이터!M161,주중데이터!L161)))</f>
        <v>10.84</v>
      </c>
      <c r="M161" s="81"/>
      <c r="N161" s="81">
        <f>IF(AND(주중데이터!N161=0,주중데이터!O161=0),0,IF(ISNUMBER(getcolorred(주중데이터!N161))=TRUE,주중데이터!N161,IF(ISNUMBER(getcolorgreen(주중데이터!O161))=TRUE,주중데이터!O161,주중데이터!N161)))</f>
        <v>10.84</v>
      </c>
      <c r="O161" s="81"/>
      <c r="P161" s="81">
        <f>IF(AND(주중데이터!P161=0,주중데이터!Q161=0),0,IF(ISNUMBER(getcolorred(주중데이터!P161))=TRUE,주중데이터!P161,IF(ISNUMBER(getcolorgreen(주중데이터!Q161))=TRUE,주중데이터!Q161,주중데이터!P161)))</f>
        <v>163</v>
      </c>
      <c r="Q161" s="81"/>
      <c r="R161" s="81">
        <f>IF(AND(주중데이터!R161=0,주중데이터!S161=0),0,IF(ISNUMBER(getcolorred(주중데이터!R161))=TRUE,주중데이터!R161,IF(ISNUMBER(getcolorgreen(주중데이터!S161))=TRUE,주중데이터!S161,주중데이터!R161)))</f>
        <v>163</v>
      </c>
      <c r="S161" s="81"/>
      <c r="T161" s="81">
        <f>IF(AND(주중데이터!T161=0,주중데이터!U161=0),0,IF(ISNUMBER(getcolorred(주중데이터!T161))=TRUE,주중데이터!T161,IF(ISNUMBER(getcolorgreen(주중데이터!U161))=TRUE,주중데이터!U161,주중데이터!T161)))</f>
        <v>196</v>
      </c>
      <c r="U161" s="81"/>
      <c r="V161" s="81">
        <f>IF(AND(주중데이터!V161=0,주중데이터!W161=0),0,IF(ISNUMBER(getcolorred(주중데이터!V161))=TRUE,주중데이터!V161,IF(ISNUMBER(getcolorgreen(주중데이터!W161))=TRUE,주중데이터!W161,주중데이터!V161)))</f>
        <v>537.46</v>
      </c>
      <c r="W161" s="81"/>
      <c r="X161" s="81">
        <f>IF(AND(주중데이터!X161=0,주중데이터!Y161=0),0,IF(ISNUMBER(getcolorred(주중데이터!X161))=TRUE,주중데이터!X161,IF(ISNUMBER(getcolorgreen(주중데이터!Y161))=TRUE,주중데이터!Y161,주중데이터!X161)))</f>
        <v>537.46</v>
      </c>
      <c r="Y161" s="82"/>
      <c r="Z161" s="76"/>
    </row>
    <row r="162" spans="1:51">
      <c r="A162" s="36" t="s">
        <v>30</v>
      </c>
      <c r="B162" s="81">
        <f>IF(AND(주중데이터!B162=0,주중데이터!C162=0),0,IF(ISNUMBER(getcolorred(주중데이터!B162))=TRUE,주중데이터!B162,IF(ISNUMBER(getcolorgreen(주중데이터!C162))=TRUE,주중데이터!C162,주중데이터!B162)))</f>
        <v>157</v>
      </c>
      <c r="C162" s="81"/>
      <c r="D162" s="81">
        <f>IF(AND(주중데이터!D162=0,주중데이터!E162=0),0,IF(ISNUMBER(getcolorred(주중데이터!D162))=TRUE,주중데이터!D162,IF(ISNUMBER(getcolorgreen(주중데이터!E162))=TRUE,주중데이터!E162,주중데이터!D162)))</f>
        <v>306.93</v>
      </c>
      <c r="E162" s="81"/>
      <c r="F162" s="81">
        <f>IF(AND(주중데이터!F162=0,주중데이터!G162=0),0,IF(ISNUMBER(getcolorred(주중데이터!F162))=TRUE,주중데이터!F162,IF(ISNUMBER(getcolorgreen(주중데이터!G162))=TRUE,주중데이터!G162,주중데이터!F162)))</f>
        <v>3.29</v>
      </c>
      <c r="G162" s="81"/>
      <c r="H162" s="81">
        <f>IF(AND(주중데이터!H162=0,주중데이터!I162=0),0,IF(ISNUMBER(getcolorred(주중데이터!H162))=TRUE,주중데이터!H162,IF(ISNUMBER(getcolorgreen(주중데이터!I162))=TRUE,주중데이터!I162,주중데이터!H162)))</f>
        <v>3.29</v>
      </c>
      <c r="I162" s="81"/>
      <c r="J162" s="81">
        <f>IF(AND(주중데이터!J162=0,주중데이터!K162=0),0,IF(ISNUMBER(getcolorred(주중데이터!J162))=TRUE,주중데이터!J162,IF(ISNUMBER(getcolorgreen(주중데이터!K162))=TRUE,주중데이터!K162,주중데이터!J162)))</f>
        <v>157</v>
      </c>
      <c r="K162" s="81"/>
      <c r="L162" s="81">
        <f>IF(AND(주중데이터!L162=0,주중데이터!M162=0),0,IF(ISNUMBER(getcolorred(주중데이터!L162))=TRUE,주중데이터!L162,IF(ISNUMBER(getcolorgreen(주중데이터!M162))=TRUE,주중데이터!M162,주중데이터!L162)))</f>
        <v>10.94</v>
      </c>
      <c r="M162" s="81"/>
      <c r="N162" s="81">
        <f>IF(AND(주중데이터!N162=0,주중데이터!O162=0),0,IF(ISNUMBER(getcolorred(주중데이터!N162))=TRUE,주중데이터!N162,IF(ISNUMBER(getcolorgreen(주중데이터!O162))=TRUE,주중데이터!O162,주중데이터!N162)))</f>
        <v>10.94</v>
      </c>
      <c r="O162" s="81"/>
      <c r="P162" s="81">
        <f>IF(AND(주중데이터!P162=0,주중데이터!Q162=0),0,IF(ISNUMBER(getcolorred(주중데이터!P162))=TRUE,주중데이터!P162,IF(ISNUMBER(getcolorgreen(주중데이터!Q162))=TRUE,주중데이터!Q162,주중데이터!P162)))</f>
        <v>157</v>
      </c>
      <c r="Q162" s="81"/>
      <c r="R162" s="81">
        <f>IF(AND(주중데이터!R162=0,주중데이터!S162=0),0,IF(ISNUMBER(getcolorred(주중데이터!R162))=TRUE,주중데이터!R162,IF(ISNUMBER(getcolorgreen(주중데이터!S162))=TRUE,주중데이터!S162,주중데이터!R162)))</f>
        <v>645.09</v>
      </c>
      <c r="S162" s="81"/>
      <c r="T162" s="81">
        <f>IF(AND(주중데이터!T162=0,주중데이터!U162=0),0,IF(ISNUMBER(getcolorred(주중데이터!T162))=TRUE,주중데이터!T162,IF(ISNUMBER(getcolorgreen(주중데이터!U162))=TRUE,주중데이터!U162,주중데이터!T162)))</f>
        <v>185</v>
      </c>
      <c r="U162" s="81"/>
      <c r="V162" s="81">
        <f>IF(AND(주중데이터!V162=0,주중데이터!W162=0),0,IF(ISNUMBER(getcolorred(주중데이터!V162))=TRUE,주중데이터!V162,IF(ISNUMBER(getcolorgreen(주중데이터!W162))=TRUE,주중데이터!W162,주중데이터!V162)))</f>
        <v>645.09</v>
      </c>
      <c r="W162" s="81"/>
      <c r="X162" s="81">
        <f>IF(AND(주중데이터!X162=0,주중데이터!Y162=0),0,IF(ISNUMBER(getcolorred(주중데이터!X162))=TRUE,주중데이터!X162,IF(ISNUMBER(getcolorgreen(주중데이터!Y162))=TRUE,주중데이터!Y162,주중데이터!X162)))</f>
        <v>645.09</v>
      </c>
      <c r="Y162" s="82"/>
      <c r="Z162" s="76"/>
    </row>
    <row r="163" spans="1:51">
      <c r="A163" s="36" t="s">
        <v>31</v>
      </c>
      <c r="B163" s="81">
        <f>IF(AND(주중데이터!B163=0,주중데이터!C163=0),0,IF(ISNUMBER(getcolorred(주중데이터!B163))=TRUE,주중데이터!B163,IF(ISNUMBER(getcolorgreen(주중데이터!C163))=TRUE,주중데이터!C163,주중데이터!B163)))</f>
        <v>0.5</v>
      </c>
      <c r="C163" s="81"/>
      <c r="D163" s="81">
        <f>IF(AND(주중데이터!D163=0,주중데이터!E163=0),0,IF(ISNUMBER(getcolorred(주중데이터!D163))=TRUE,주중데이터!D163,IF(ISNUMBER(getcolorgreen(주중데이터!E163))=TRUE,주중데이터!E163,주중데이터!D163)))</f>
        <v>291.22000000000003</v>
      </c>
      <c r="E163" s="81"/>
      <c r="F163" s="81">
        <f>IF(AND(주중데이터!F163=0,주중데이터!G163=0),0,IF(ISNUMBER(getcolorred(주중데이터!F163))=TRUE,주중데이터!F163,IF(ISNUMBER(getcolorgreen(주중데이터!G163))=TRUE,주중데이터!G163,주중데이터!F163)))</f>
        <v>0.5</v>
      </c>
      <c r="G163" s="81"/>
      <c r="H163" s="81">
        <f>IF(AND(주중데이터!H163=0,주중데이터!I163=0),0,IF(ISNUMBER(getcolorred(주중데이터!H163))=TRUE,주중데이터!H163,IF(ISNUMBER(getcolorgreen(주중데이터!I163))=TRUE,주중데이터!I163,주중데이터!H163)))</f>
        <v>0.5</v>
      </c>
      <c r="I163" s="81"/>
      <c r="J163" s="81">
        <f>IF(AND(주중데이터!J163=0,주중데이터!K163=0),0,IF(ISNUMBER(getcolorred(주중데이터!J163))=TRUE,주중데이터!J163,IF(ISNUMBER(getcolorgreen(주중데이터!K163))=TRUE,주중데이터!K163,주중데이터!J163)))</f>
        <v>0.5</v>
      </c>
      <c r="K163" s="81"/>
      <c r="L163" s="81">
        <f>IF(AND(주중데이터!L163=0,주중데이터!M163=0),0,IF(ISNUMBER(getcolorred(주중데이터!L163))=TRUE,주중데이터!L163,IF(ISNUMBER(getcolorgreen(주중데이터!M163))=TRUE,주중데이터!M163,주중데이터!L163)))</f>
        <v>0.5</v>
      </c>
      <c r="M163" s="81"/>
      <c r="N163" s="81">
        <f>IF(AND(주중데이터!N163=0,주중데이터!O163=0),0,IF(ISNUMBER(getcolorred(주중데이터!N163))=TRUE,주중데이터!N163,IF(ISNUMBER(getcolorgreen(주중데이터!O163))=TRUE,주중데이터!O163,주중데이터!N163)))</f>
        <v>0.5</v>
      </c>
      <c r="O163" s="81"/>
      <c r="P163" s="81">
        <f>IF(AND(주중데이터!P163=0,주중데이터!Q163=0),0,IF(ISNUMBER(getcolorred(주중데이터!P163))=TRUE,주중데이터!P163,IF(ISNUMBER(getcolorgreen(주중데이터!Q163))=TRUE,주중데이터!Q163,주중데이터!P163)))</f>
        <v>0.5</v>
      </c>
      <c r="Q163" s="81"/>
      <c r="R163" s="81">
        <f>IF(AND(주중데이터!R163=0,주중데이터!S163=0),0,IF(ISNUMBER(getcolorred(주중데이터!R163))=TRUE,주중데이터!R163,IF(ISNUMBER(getcolorgreen(주중데이터!S163))=TRUE,주중데이터!S163,주중데이터!R163)))</f>
        <v>285</v>
      </c>
      <c r="S163" s="81"/>
      <c r="T163" s="81">
        <f>IF(AND(주중데이터!T163=0,주중데이터!U163=0),0,IF(ISNUMBER(getcolorred(주중데이터!T163))=TRUE,주중데이터!T163,IF(ISNUMBER(getcolorgreen(주중데이터!U163))=TRUE,주중데이터!U163,주중데이터!T163)))</f>
        <v>185</v>
      </c>
      <c r="U163" s="81"/>
      <c r="V163" s="81">
        <f>IF(AND(주중데이터!V163=0,주중데이터!W163=0),0,IF(ISNUMBER(getcolorred(주중데이터!V163))=TRUE,주중데이터!V163,IF(ISNUMBER(getcolorgreen(주중데이터!W163))=TRUE,주중데이터!W163,주중데이터!V163)))</f>
        <v>299.92</v>
      </c>
      <c r="W163" s="81"/>
      <c r="X163" s="81">
        <f>IF(AND(주중데이터!X163=0,주중데이터!Y163=0),0,IF(ISNUMBER(getcolorred(주중데이터!X163))=TRUE,주중데이터!X163,IF(ISNUMBER(getcolorgreen(주중데이터!Y163))=TRUE,주중데이터!Y163,주중데이터!X163)))</f>
        <v>299.92</v>
      </c>
      <c r="Y163" s="82"/>
      <c r="Z163" s="76"/>
    </row>
    <row r="164" spans="1:51">
      <c r="A164" s="36" t="s">
        <v>32</v>
      </c>
      <c r="B164" s="81">
        <f>IF(AND(주중데이터!B164=0,주중데이터!C164=0),0,IF(ISNUMBER(getcolorred(주중데이터!B164))=TRUE,주중데이터!B164,IF(ISNUMBER(getcolorgreen(주중데이터!C164))=TRUE,주중데이터!C164,주중데이터!B164)))</f>
        <v>0.5</v>
      </c>
      <c r="C164" s="81"/>
      <c r="D164" s="81">
        <f>IF(AND(주중데이터!D164=0,주중데이터!E164=0),0,IF(ISNUMBER(getcolorred(주중데이터!D164))=TRUE,주중데이터!D164,IF(ISNUMBER(getcolorgreen(주중데이터!E164))=TRUE,주중데이터!E164,주중데이터!D164)))</f>
        <v>294.23</v>
      </c>
      <c r="E164" s="81"/>
      <c r="F164" s="81">
        <f>IF(AND(주중데이터!F164=0,주중데이터!G164=0),0,IF(ISNUMBER(getcolorred(주중데이터!F164))=TRUE,주중데이터!F164,IF(ISNUMBER(getcolorgreen(주중데이터!G164))=TRUE,주중데이터!G164,주중데이터!F164)))</f>
        <v>0.5</v>
      </c>
      <c r="G164" s="81"/>
      <c r="H164" s="81">
        <f>IF(AND(주중데이터!H164=0,주중데이터!I164=0),0,IF(ISNUMBER(getcolorred(주중데이터!H164))=TRUE,주중데이터!H164,IF(ISNUMBER(getcolorgreen(주중데이터!I164))=TRUE,주중데이터!I164,주중데이터!H164)))</f>
        <v>0.5</v>
      </c>
      <c r="I164" s="81"/>
      <c r="J164" s="81">
        <f>IF(AND(주중데이터!J164=0,주중데이터!K164=0),0,IF(ISNUMBER(getcolorred(주중데이터!J164))=TRUE,주중데이터!J164,IF(ISNUMBER(getcolorgreen(주중데이터!K164))=TRUE,주중데이터!K164,주중데이터!J164)))</f>
        <v>0.5</v>
      </c>
      <c r="K164" s="81"/>
      <c r="L164" s="81">
        <f>IF(AND(주중데이터!L164=0,주중데이터!M164=0),0,IF(ISNUMBER(getcolorred(주중데이터!L164))=TRUE,주중데이터!L164,IF(ISNUMBER(getcolorgreen(주중데이터!M164))=TRUE,주중데이터!M164,주중데이터!L164)))</f>
        <v>0.5</v>
      </c>
      <c r="M164" s="81"/>
      <c r="N164" s="81">
        <f>IF(AND(주중데이터!N164=0,주중데이터!O164=0),0,IF(ISNUMBER(getcolorred(주중데이터!N164))=TRUE,주중데이터!N164,IF(ISNUMBER(getcolorgreen(주중데이터!O164))=TRUE,주중데이터!O164,주중데이터!N164)))</f>
        <v>0.5</v>
      </c>
      <c r="O164" s="81"/>
      <c r="P164" s="81">
        <f>IF(AND(주중데이터!P164=0,주중데이터!Q164=0),0,IF(ISNUMBER(getcolorred(주중데이터!P164))=TRUE,주중데이터!P164,IF(ISNUMBER(getcolorgreen(주중데이터!Q164))=TRUE,주중데이터!Q164,주중데이터!P164)))</f>
        <v>0.5</v>
      </c>
      <c r="Q164" s="81"/>
      <c r="R164" s="81">
        <f>IF(AND(주중데이터!R164=0,주중데이터!S164=0),0,IF(ISNUMBER(getcolorred(주중데이터!R164))=TRUE,주중데이터!R164,IF(ISNUMBER(getcolorgreen(주중데이터!S164))=TRUE,주중데이터!S164,주중데이터!R164)))</f>
        <v>312.14999999999998</v>
      </c>
      <c r="S164" s="81"/>
      <c r="T164" s="81">
        <f>IF(AND(주중데이터!T164=0,주중데이터!U164=0),0,IF(ISNUMBER(getcolorred(주중데이터!T164))=TRUE,주중데이터!T164,IF(ISNUMBER(getcolorgreen(주중데이터!U164))=TRUE,주중데이터!U164,주중데이터!T164)))</f>
        <v>215</v>
      </c>
      <c r="U164" s="81"/>
      <c r="V164" s="81">
        <f>IF(AND(주중데이터!V164=0,주중데이터!W164=0),0,IF(ISNUMBER(getcolorred(주중데이터!V164))=TRUE,주중데이터!V164,IF(ISNUMBER(getcolorgreen(주중데이터!W164))=TRUE,주중데이터!W164,주중데이터!V164)))</f>
        <v>312.14999999999998</v>
      </c>
      <c r="W164" s="81"/>
      <c r="X164" s="81">
        <f>IF(AND(주중데이터!X164=0,주중데이터!Y164=0),0,IF(ISNUMBER(getcolorred(주중데이터!X164))=TRUE,주중데이터!X164,IF(ISNUMBER(getcolorgreen(주중데이터!Y164))=TRUE,주중데이터!Y164,주중데이터!X164)))</f>
        <v>312.14999999999998</v>
      </c>
      <c r="Y164" s="82"/>
      <c r="Z164" s="76"/>
    </row>
    <row r="165" spans="1:51">
      <c r="A165" s="36" t="s">
        <v>33</v>
      </c>
      <c r="B165" s="81">
        <f>IF(AND(주중데이터!B165=0,주중데이터!C165=0),0,IF(ISNUMBER(getcolorred(주중데이터!B165))=TRUE,주중데이터!B165,IF(ISNUMBER(getcolorgreen(주중데이터!C165))=TRUE,주중데이터!C165,주중데이터!B165)))</f>
        <v>1.46</v>
      </c>
      <c r="C165" s="81"/>
      <c r="D165" s="81">
        <f>IF(AND(주중데이터!D165=0,주중데이터!E165=0),0,IF(ISNUMBER(getcolorred(주중데이터!D165))=TRUE,주중데이터!D165,IF(ISNUMBER(getcolorgreen(주중데이터!E165))=TRUE,주중데이터!E165,주중데이터!D165)))</f>
        <v>302.91000000000003</v>
      </c>
      <c r="E165" s="81"/>
      <c r="F165" s="81">
        <f>IF(AND(주중데이터!F165=0,주중데이터!G165=0),0,IF(ISNUMBER(getcolorred(주중데이터!F165))=TRUE,주중데이터!F165,IF(ISNUMBER(getcolorgreen(주중데이터!G165))=TRUE,주중데이터!G165,주중데이터!F165)))</f>
        <v>1.46</v>
      </c>
      <c r="G165" s="81"/>
      <c r="H165" s="81">
        <f>IF(AND(주중데이터!H165=0,주중데이터!I165=0),0,IF(ISNUMBER(getcolorred(주중데이터!H165))=TRUE,주중데이터!H165,IF(ISNUMBER(getcolorgreen(주중데이터!I165))=TRUE,주중데이터!I165,주중데이터!H165)))</f>
        <v>1.46</v>
      </c>
      <c r="I165" s="81"/>
      <c r="J165" s="81">
        <f>IF(AND(주중데이터!J165=0,주중데이터!K165=0),0,IF(ISNUMBER(getcolorred(주중데이터!J165))=TRUE,주중데이터!J165,IF(ISNUMBER(getcolorgreen(주중데이터!K165))=TRUE,주중데이터!K165,주중데이터!J165)))</f>
        <v>1.46</v>
      </c>
      <c r="K165" s="81"/>
      <c r="L165" s="81">
        <f>IF(AND(주중데이터!L165=0,주중데이터!M165=0),0,IF(ISNUMBER(getcolorred(주중데이터!L165))=TRUE,주중데이터!L165,IF(ISNUMBER(getcolorgreen(주중데이터!M165))=TRUE,주중데이터!M165,주중데이터!L165)))</f>
        <v>1.46</v>
      </c>
      <c r="M165" s="81"/>
      <c r="N165" s="81">
        <f>IF(AND(주중데이터!N165=0,주중데이터!O165=0),0,IF(ISNUMBER(getcolorred(주중데이터!N165))=TRUE,주중데이터!N165,IF(ISNUMBER(getcolorgreen(주중데이터!O165))=TRUE,주중데이터!O165,주중데이터!N165)))</f>
        <v>1.46</v>
      </c>
      <c r="O165" s="81"/>
      <c r="P165" s="81">
        <f>IF(AND(주중데이터!P165=0,주중데이터!Q165=0),0,IF(ISNUMBER(getcolorred(주중데이터!P165))=TRUE,주중데이터!P165,IF(ISNUMBER(getcolorgreen(주중데이터!Q165))=TRUE,주중데이터!Q165,주중데이터!P165)))</f>
        <v>1.46</v>
      </c>
      <c r="Q165" s="81"/>
      <c r="R165" s="81">
        <f>IF(AND(주중데이터!R165=0,주중데이터!S165=0),0,IF(ISNUMBER(getcolorred(주중데이터!R165))=TRUE,주중데이터!R165,IF(ISNUMBER(getcolorgreen(주중데이터!S165))=TRUE,주중데이터!S165,주중데이터!R165)))</f>
        <v>375.48</v>
      </c>
      <c r="S165" s="81"/>
      <c r="T165" s="81">
        <f>IF(AND(주중데이터!T165=0,주중데이터!U165=0),0,IF(ISNUMBER(getcolorred(주중데이터!T165))=TRUE,주중데이터!T165,IF(ISNUMBER(getcolorgreen(주중데이터!U165))=TRUE,주중데이터!U165,주중데이터!T165)))</f>
        <v>196</v>
      </c>
      <c r="U165" s="81"/>
      <c r="V165" s="81">
        <f>IF(AND(주중데이터!V165=0,주중데이터!W165=0),0,IF(ISNUMBER(getcolorred(주중데이터!V165))=TRUE,주중데이터!V165,IF(ISNUMBER(getcolorgreen(주중데이터!W165))=TRUE,주중데이터!W165,주중데이터!V165)))</f>
        <v>375.48</v>
      </c>
      <c r="W165" s="81"/>
      <c r="X165" s="81">
        <f>IF(AND(주중데이터!X165=0,주중데이터!Y165=0),0,IF(ISNUMBER(getcolorred(주중데이터!X165))=TRUE,주중데이터!X165,IF(ISNUMBER(getcolorgreen(주중데이터!Y165))=TRUE,주중데이터!Y165,주중데이터!X165)))</f>
        <v>375.48</v>
      </c>
      <c r="Y165" s="82"/>
      <c r="Z165" s="76"/>
    </row>
    <row r="166" spans="1:51">
      <c r="A166" s="36" t="s">
        <v>34</v>
      </c>
      <c r="B166" s="81">
        <f>IF(AND(주중데이터!B166=0,주중데이터!C166=0),0,IF(ISNUMBER(getcolorred(주중데이터!B166))=TRUE,주중데이터!B166,IF(ISNUMBER(getcolorgreen(주중데이터!C166))=TRUE,주중데이터!C166,주중데이터!B166)))</f>
        <v>57</v>
      </c>
      <c r="C166" s="81"/>
      <c r="D166" s="81">
        <f>IF(AND(주중데이터!D166=0,주중데이터!E166=0),0,IF(ISNUMBER(getcolorred(주중데이터!D166))=TRUE,주중데이터!D166,IF(ISNUMBER(getcolorgreen(주중데이터!E166))=TRUE,주중데이터!E166,주중데이터!D166)))</f>
        <v>304.95</v>
      </c>
      <c r="E166" s="81"/>
      <c r="F166" s="81">
        <f>IF(AND(주중데이터!F166=0,주중데이터!G166=0),0,IF(ISNUMBER(getcolorred(주중데이터!F166))=TRUE,주중데이터!F166,IF(ISNUMBER(getcolorgreen(주중데이터!G166))=TRUE,주중데이터!G166,주중데이터!F166)))</f>
        <v>2.99</v>
      </c>
      <c r="G166" s="81"/>
      <c r="H166" s="81">
        <f>IF(AND(주중데이터!H166=0,주중데이터!I166=0),0,IF(ISNUMBER(getcolorred(주중데이터!H166))=TRUE,주중데이터!H166,IF(ISNUMBER(getcolorgreen(주중데이터!I166))=TRUE,주중데이터!I166,주중데이터!H166)))</f>
        <v>2.99</v>
      </c>
      <c r="I166" s="81"/>
      <c r="J166" s="81">
        <f>IF(AND(주중데이터!J166=0,주중데이터!K166=0),0,IF(ISNUMBER(getcolorred(주중데이터!J166))=TRUE,주중데이터!J166,IF(ISNUMBER(getcolorgreen(주중데이터!K166))=TRUE,주중데이터!K166,주중데이터!J166)))</f>
        <v>57</v>
      </c>
      <c r="K166" s="81"/>
      <c r="L166" s="81">
        <f>IF(AND(주중데이터!L166=0,주중데이터!M166=0),0,IF(ISNUMBER(getcolorred(주중데이터!L166))=TRUE,주중데이터!L166,IF(ISNUMBER(getcolorgreen(주중데이터!M166))=TRUE,주중데이터!M166,주중데이터!L166)))</f>
        <v>12.51</v>
      </c>
      <c r="M166" s="81"/>
      <c r="N166" s="81">
        <f>IF(AND(주중데이터!N166=0,주중데이터!O166=0),0,IF(ISNUMBER(getcolorred(주중데이터!N166))=TRUE,주중데이터!N166,IF(ISNUMBER(getcolorgreen(주중데이터!O166))=TRUE,주중데이터!O166,주중데이터!N166)))</f>
        <v>12.51</v>
      </c>
      <c r="O166" s="81"/>
      <c r="P166" s="81">
        <f>IF(AND(주중데이터!P166=0,주중데이터!Q166=0),0,IF(ISNUMBER(getcolorred(주중데이터!P166))=TRUE,주중데이터!P166,IF(ISNUMBER(getcolorgreen(주중데이터!Q166))=TRUE,주중데이터!Q166,주중데이터!P166)))</f>
        <v>57</v>
      </c>
      <c r="Q166" s="81"/>
      <c r="R166" s="81">
        <f>IF(AND(주중데이터!R166=0,주중데이터!S166=0),0,IF(ISNUMBER(getcolorred(주중데이터!R166))=TRUE,주중데이터!R166,IF(ISNUMBER(getcolorgreen(주중데이터!S166))=TRUE,주중데이터!S166,주중데이터!R166)))</f>
        <v>401.64</v>
      </c>
      <c r="S166" s="81"/>
      <c r="T166" s="81">
        <f>IF(AND(주중데이터!T166=0,주중데이터!U166=0),0,IF(ISNUMBER(getcolorred(주중데이터!T166))=TRUE,주중데이터!T166,IF(ISNUMBER(getcolorgreen(주중데이터!U166))=TRUE,주중데이터!U166,주중데이터!T166)))</f>
        <v>196</v>
      </c>
      <c r="U166" s="81"/>
      <c r="V166" s="81">
        <f>IF(AND(주중데이터!V166=0,주중데이터!W166=0),0,IF(ISNUMBER(getcolorred(주중데이터!V166))=TRUE,주중데이터!V166,IF(ISNUMBER(getcolorgreen(주중데이터!W166))=TRUE,주중데이터!W166,주중데이터!V166)))</f>
        <v>405</v>
      </c>
      <c r="W166" s="81"/>
      <c r="X166" s="81">
        <f>IF(AND(주중데이터!X166=0,주중데이터!Y166=0),0,IF(ISNUMBER(getcolorred(주중데이터!X166))=TRUE,주중데이터!X166,IF(ISNUMBER(getcolorgreen(주중데이터!Y166))=TRUE,주중데이터!Y166,주중데이터!X166)))</f>
        <v>405</v>
      </c>
      <c r="Y166" s="82"/>
      <c r="Z166" s="76"/>
    </row>
    <row r="167" spans="1:51" ht="17.25" thickBot="1">
      <c r="A167" s="36" t="s">
        <v>35</v>
      </c>
      <c r="B167" s="81">
        <f>IF(AND(주중데이터!B167=0,주중데이터!C167=0),0,IF(ISNUMBER(getcolorred(주중데이터!B167))=TRUE,주중데이터!B167,IF(ISNUMBER(getcolorgreen(주중데이터!C167))=TRUE,주중데이터!C167,주중데이터!B167)))</f>
        <v>186.24</v>
      </c>
      <c r="C167" s="81"/>
      <c r="D167" s="81">
        <f>IF(AND(주중데이터!D167=0,주중데이터!E167=0),0,IF(ISNUMBER(getcolorred(주중데이터!D167))=TRUE,주중데이터!D167,IF(ISNUMBER(getcolorgreen(주중데이터!E167))=TRUE,주중데이터!E167,주중데이터!D167)))</f>
        <v>303.52999999999997</v>
      </c>
      <c r="E167" s="81"/>
      <c r="F167" s="81">
        <f>IF(AND(주중데이터!F167=0,주중데이터!G167=0),0,IF(ISNUMBER(getcolorred(주중데이터!F167))=TRUE,주중데이터!F167,IF(ISNUMBER(getcolorgreen(주중데이터!G167))=TRUE,주중데이터!G167,주중데이터!F167)))</f>
        <v>3.04</v>
      </c>
      <c r="G167" s="81"/>
      <c r="H167" s="81">
        <f>IF(AND(주중데이터!H167=0,주중데이터!I167=0),0,IF(ISNUMBER(getcolorred(주중데이터!H167))=TRUE,주중데이터!H167,IF(ISNUMBER(getcolorgreen(주중데이터!I167))=TRUE,주중데이터!I167,주중데이터!H167)))</f>
        <v>3.04</v>
      </c>
      <c r="I167" s="81"/>
      <c r="J167" s="81">
        <f>IF(AND(주중데이터!J167=0,주중데이터!K167=0),0,IF(ISNUMBER(getcolorred(주중데이터!J167))=TRUE,주중데이터!J167,IF(ISNUMBER(getcolorgreen(주중데이터!K167))=TRUE,주중데이터!K167,주중데이터!J167)))</f>
        <v>186.24</v>
      </c>
      <c r="K167" s="81"/>
      <c r="L167" s="81">
        <f>IF(AND(주중데이터!L167=0,주중데이터!M167=0),0,IF(ISNUMBER(getcolorred(주중데이터!L167))=TRUE,주중데이터!L167,IF(ISNUMBER(getcolorgreen(주중데이터!M167))=TRUE,주중데이터!M167,주중데이터!L167)))</f>
        <v>12.07</v>
      </c>
      <c r="M167" s="81"/>
      <c r="N167" s="81">
        <f>IF(AND(주중데이터!N167=0,주중데이터!O167=0),0,IF(ISNUMBER(getcolorred(주중데이터!N167))=TRUE,주중데이터!N167,IF(ISNUMBER(getcolorgreen(주중데이터!O167))=TRUE,주중데이터!O167,주중데이터!N167)))</f>
        <v>12.07</v>
      </c>
      <c r="O167" s="81"/>
      <c r="P167" s="81">
        <f>IF(AND(주중데이터!P167=0,주중데이터!Q167=0),0,IF(ISNUMBER(getcolorred(주중데이터!P167))=TRUE,주중데이터!P167,IF(ISNUMBER(getcolorgreen(주중데이터!Q167))=TRUE,주중데이터!Q167,주중데이터!P167)))</f>
        <v>458.03</v>
      </c>
      <c r="Q167" s="81"/>
      <c r="R167" s="81">
        <f>IF(AND(주중데이터!R167=0,주중데이터!S167=0),0,IF(ISNUMBER(getcolorred(주중데이터!R167))=TRUE,주중데이터!R167,IF(ISNUMBER(getcolorgreen(주중데이터!S167))=TRUE,주중데이터!S167,주중데이터!R167)))</f>
        <v>458.03</v>
      </c>
      <c r="S167" s="81"/>
      <c r="T167" s="81">
        <f>IF(AND(주중데이터!T167=0,주중데이터!U167=0),0,IF(ISNUMBER(getcolorred(주중데이터!T167))=TRUE,주중데이터!T167,IF(ISNUMBER(getcolorgreen(주중데이터!U167))=TRUE,주중데이터!U167,주중데이터!T167)))</f>
        <v>458.03</v>
      </c>
      <c r="U167" s="81"/>
      <c r="V167" s="81">
        <f>IF(AND(주중데이터!V167=0,주중데이터!W167=0),0,IF(ISNUMBER(getcolorred(주중데이터!V167))=TRUE,주중데이터!V167,IF(ISNUMBER(getcolorgreen(주중데이터!W167))=TRUE,주중데이터!W167,주중데이터!V167)))</f>
        <v>458.03</v>
      </c>
      <c r="W167" s="81"/>
      <c r="X167" s="81">
        <f>IF(AND(주중데이터!X167=0,주중데이터!Y167=0),0,IF(ISNUMBER(getcolorred(주중데이터!X167))=TRUE,주중데이터!X167,IF(ISNUMBER(getcolorgreen(주중데이터!Y167))=TRUE,주중데이터!Y167,주중데이터!X167)))</f>
        <v>458.03</v>
      </c>
      <c r="Y167" s="82"/>
      <c r="Z167" s="76"/>
    </row>
    <row r="168" spans="1:51" ht="17.25" thickBot="1">
      <c r="A168" s="36" t="s">
        <v>36</v>
      </c>
      <c r="B168" s="81">
        <f>IF(AND(주중데이터!B168=0,주중데이터!C168=0),0,IF(ISNUMBER(getcolorred(주중데이터!B168))=TRUE,주중데이터!B168,IF(ISNUMBER(getcolorgreen(주중데이터!C168))=TRUE,주중데이터!C168,주중데이터!B168)))</f>
        <v>170</v>
      </c>
      <c r="C168" s="81"/>
      <c r="D168" s="81">
        <f>IF(AND(주중데이터!D168=0,주중데이터!E168=0),0,IF(ISNUMBER(getcolorred(주중데이터!D168))=TRUE,주중데이터!D168,IF(ISNUMBER(getcolorgreen(주중데이터!E168))=TRUE,주중데이터!E168,주중데이터!D168)))</f>
        <v>298.38</v>
      </c>
      <c r="E168" s="81"/>
      <c r="F168" s="81">
        <f>IF(AND(주중데이터!F168=0,주중데이터!G168=0),0,IF(ISNUMBER(getcolorred(주중데이터!F168))=TRUE,주중데이터!F168,IF(ISNUMBER(getcolorgreen(주중데이터!G168))=TRUE,주중데이터!G168,주중데이터!F168)))</f>
        <v>3.11</v>
      </c>
      <c r="G168" s="81"/>
      <c r="H168" s="81">
        <f>IF(AND(주중데이터!H168=0,주중데이터!I168=0),0,IF(ISNUMBER(getcolorred(주중데이터!H168))=TRUE,주중데이터!H168,IF(ISNUMBER(getcolorgreen(주중데이터!I168))=TRUE,주중데이터!I168,주중데이터!H168)))</f>
        <v>3.11</v>
      </c>
      <c r="I168" s="81"/>
      <c r="J168" s="81">
        <f>IF(AND(주중데이터!J168=0,주중데이터!K168=0),0,IF(ISNUMBER(getcolorred(주중데이터!J168))=TRUE,주중데이터!J168,IF(ISNUMBER(getcolorgreen(주중데이터!K168))=TRUE,주중데이터!K168,주중데이터!J168)))</f>
        <v>170</v>
      </c>
      <c r="K168" s="81"/>
      <c r="L168" s="81">
        <f>IF(AND(주중데이터!L168=0,주중데이터!M168=0),0,IF(ISNUMBER(getcolorred(주중데이터!L168))=TRUE,주중데이터!L168,IF(ISNUMBER(getcolorgreen(주중데이터!M168))=TRUE,주중데이터!M168,주중데이터!L168)))</f>
        <v>11.44</v>
      </c>
      <c r="M168" s="81"/>
      <c r="N168" s="81">
        <f>IF(AND(주중데이터!N168=0,주중데이터!O168=0),0,IF(ISNUMBER(getcolorred(주중데이터!N168))=TRUE,주중데이터!N168,IF(ISNUMBER(getcolorgreen(주중데이터!O168))=TRUE,주중데이터!O168,주중데이터!N168)))</f>
        <v>11.44</v>
      </c>
      <c r="O168" s="81"/>
      <c r="P168" s="81">
        <f>IF(AND(주중데이터!P168=0,주중데이터!Q168=0),0,IF(ISNUMBER(getcolorred(주중데이터!P168))=TRUE,주중데이터!P168,IF(ISNUMBER(getcolorgreen(주중데이터!Q168))=TRUE,주중데이터!Q168,주중데이터!P168)))</f>
        <v>170</v>
      </c>
      <c r="Q168" s="81"/>
      <c r="R168" s="81">
        <f>IF(AND(주중데이터!R168=0,주중데이터!S168=0),0,IF(ISNUMBER(getcolorred(주중데이터!R168))=TRUE,주중데이터!R168,IF(ISNUMBER(getcolorgreen(주중데이터!S168))=TRUE,주중데이터!S168,주중데이터!R168)))</f>
        <v>458.62</v>
      </c>
      <c r="S168" s="81"/>
      <c r="T168" s="81">
        <f>IF(AND(주중데이터!T168=0,주중데이터!U168=0),0,IF(ISNUMBER(getcolorred(주중데이터!T168))=TRUE,주중데이터!T168,IF(ISNUMBER(getcolorgreen(주중데이터!U168))=TRUE,주중데이터!U168,주중데이터!T168)))</f>
        <v>570</v>
      </c>
      <c r="U168" s="81"/>
      <c r="V168" s="81">
        <f>IF(AND(주중데이터!V168=0,주중데이터!W168=0),0,IF(ISNUMBER(getcolorred(주중데이터!V168))=TRUE,주중데이터!V168,IF(ISNUMBER(getcolorgreen(주중데이터!W168))=TRUE,주중데이터!W168,주중데이터!V168)))</f>
        <v>469.9</v>
      </c>
      <c r="W168" s="81"/>
      <c r="X168" s="81">
        <f>IF(AND(주중데이터!X168=0,주중데이터!Y168=0),0,IF(ISNUMBER(getcolorred(주중데이터!X168))=TRUE,주중데이터!X168,IF(ISNUMBER(getcolorgreen(주중데이터!Y168))=TRUE,주중데이터!Y168,주중데이터!X168)))</f>
        <v>469.9</v>
      </c>
      <c r="Y168" s="82"/>
      <c r="Z168" s="76"/>
      <c r="AA168" s="31">
        <f>IF(주중DATA!AA168="","",주중DATA!AA168)</f>
        <v>44753</v>
      </c>
    </row>
    <row r="169" spans="1:51">
      <c r="A169" s="36" t="s">
        <v>37</v>
      </c>
      <c r="B169" s="81">
        <f>IF(AND(주중데이터!B169=0,주중데이터!C169=0),0,IF(ISNUMBER(getcolorred(주중데이터!B169))=TRUE,주중데이터!B169,IF(ISNUMBER(getcolorgreen(주중데이터!C169))=TRUE,주중데이터!C169,주중데이터!B169)))</f>
        <v>167</v>
      </c>
      <c r="C169" s="81"/>
      <c r="D169" s="81">
        <f>IF(AND(주중데이터!D169=0,주중데이터!E169=0),0,IF(ISNUMBER(getcolorred(주중데이터!D169))=TRUE,주중데이터!D169,IF(ISNUMBER(getcolorgreen(주중데이터!E169))=TRUE,주중데이터!E169,주중데이터!D169)))</f>
        <v>292.10000000000002</v>
      </c>
      <c r="E169" s="81"/>
      <c r="F169" s="81">
        <f>IF(AND(주중데이터!F169=0,주중데이터!G169=0),0,IF(ISNUMBER(getcolorred(주중데이터!F169))=TRUE,주중데이터!F169,IF(ISNUMBER(getcolorgreen(주중데이터!G169))=TRUE,주중데이터!G169,주중데이터!F169)))</f>
        <v>3.35</v>
      </c>
      <c r="G169" s="81"/>
      <c r="H169" s="81">
        <f>IF(AND(주중데이터!H169=0,주중데이터!I169=0),0,IF(ISNUMBER(getcolorred(주중데이터!H169))=TRUE,주중데이터!H169,IF(ISNUMBER(getcolorgreen(주중데이터!I169))=TRUE,주중데이터!I169,주중데이터!H169)))</f>
        <v>3.35</v>
      </c>
      <c r="I169" s="81"/>
      <c r="J169" s="81">
        <f>IF(AND(주중데이터!J169=0,주중데이터!K169=0),0,IF(ISNUMBER(getcolorred(주중데이터!J169))=TRUE,주중데이터!J169,IF(ISNUMBER(getcolorgreen(주중데이터!K169))=TRUE,주중데이터!K169,주중데이터!J169)))</f>
        <v>167</v>
      </c>
      <c r="K169" s="81"/>
      <c r="L169" s="81">
        <f>IF(AND(주중데이터!L169=0,주중데이터!M169=0),0,IF(ISNUMBER(getcolorred(주중데이터!L169))=TRUE,주중데이터!L169,IF(ISNUMBER(getcolorgreen(주중데이터!M169))=TRUE,주중데이터!M169,주중데이터!L169)))</f>
        <v>9.67</v>
      </c>
      <c r="M169" s="81"/>
      <c r="N169" s="81">
        <f>IF(AND(주중데이터!N169=0,주중데이터!O169=0),0,IF(ISNUMBER(getcolorred(주중데이터!N169))=TRUE,주중데이터!N169,IF(ISNUMBER(getcolorgreen(주중데이터!O169))=TRUE,주중데이터!O169,주중데이터!N169)))</f>
        <v>9.67</v>
      </c>
      <c r="O169" s="81"/>
      <c r="P169" s="81">
        <f>IF(AND(주중데이터!P169=0,주중데이터!Q169=0),0,IF(ISNUMBER(getcolorred(주중데이터!P169))=TRUE,주중데이터!P169,IF(ISNUMBER(getcolorgreen(주중데이터!Q169))=TRUE,주중데이터!Q169,주중데이터!P169)))</f>
        <v>167</v>
      </c>
      <c r="Q169" s="81"/>
      <c r="R169" s="81">
        <f>IF(AND(주중데이터!R169=0,주중데이터!S169=0),0,IF(ISNUMBER(getcolorred(주중데이터!R169))=TRUE,주중데이터!R169,IF(ISNUMBER(getcolorgreen(주중데이터!S169))=TRUE,주중데이터!S169,주중데이터!R169)))</f>
        <v>441.27</v>
      </c>
      <c r="S169" s="81"/>
      <c r="T169" s="81">
        <f>IF(AND(주중데이터!T169=0,주중데이터!U169=0),0,IF(ISNUMBER(getcolorred(주중데이터!T169))=TRUE,주중데이터!T169,IF(ISNUMBER(getcolorgreen(주중데이터!U169))=TRUE,주중데이터!U169,주중데이터!T169)))</f>
        <v>167</v>
      </c>
      <c r="U169" s="81"/>
      <c r="V169" s="81">
        <f>IF(AND(주중데이터!V169=0,주중데이터!W169=0),0,IF(ISNUMBER(getcolorred(주중데이터!V169))=TRUE,주중데이터!V169,IF(ISNUMBER(getcolorgreen(주중데이터!W169))=TRUE,주중데이터!W169,주중데이터!V169)))</f>
        <v>452.12</v>
      </c>
      <c r="W169" s="81"/>
      <c r="X169" s="81">
        <f>IF(AND(주중데이터!X169=0,주중데이터!Y169=0),0,IF(ISNUMBER(getcolorred(주중데이터!X169))=TRUE,주중데이터!X169,IF(ISNUMBER(getcolorgreen(주중데이터!Y169))=TRUE,주중데이터!Y169,주중데이터!X169)))</f>
        <v>452.12</v>
      </c>
      <c r="Y169" s="82"/>
      <c r="Z169" s="76"/>
      <c r="AA169" s="9" t="str">
        <f>IF(주중DATA!AA169="","",주중DATA!AA169)</f>
        <v>Min</v>
      </c>
      <c r="AB169" s="10" t="str">
        <f>IF(주중DATA!AB169="","",주중DATA!AB169)</f>
        <v>149,27</v>
      </c>
      <c r="AC169" s="10" t="str">
        <f>IF(주중DATA!AC169="","",주중DATA!AC169)</f>
        <v>0,50</v>
      </c>
      <c r="AD169" s="10" t="str">
        <f>IF(주중DATA!AD169="","",주중DATA!AD169)</f>
        <v>257,56</v>
      </c>
      <c r="AE169" s="10" t="str">
        <f>IF(주중DATA!AE169="","",주중DATA!AE169)</f>
        <v>227,50</v>
      </c>
      <c r="AF169" s="10" t="str">
        <f>IF(주중DATA!AF169="","",주중DATA!AF169)</f>
        <v>2,83</v>
      </c>
      <c r="AG169" s="10" t="str">
        <f>IF(주중DATA!AG169="","",주중DATA!AG169)</f>
        <v>0,50</v>
      </c>
      <c r="AH169" s="10" t="str">
        <f>IF(주중DATA!AH169="","",주중DATA!AH169)</f>
        <v>2,83</v>
      </c>
      <c r="AI169" s="10" t="str">
        <f>IF(주중DATA!AI169="","",주중DATA!AI169)</f>
        <v>0,50</v>
      </c>
      <c r="AJ169" s="10" t="str">
        <f>IF(주중DATA!AJ169="","",주중DATA!AJ169)</f>
        <v>149,27</v>
      </c>
      <c r="AK169" s="10" t="str">
        <f>IF(주중DATA!AK169="","",주중DATA!AK169)</f>
        <v>0,50</v>
      </c>
      <c r="AL169" s="10" t="str">
        <f>IF(주중DATA!AL169="","",주중DATA!AL169)</f>
        <v>2,83</v>
      </c>
      <c r="AM169" s="10" t="str">
        <f>IF(주중DATA!AM169="","",주중DATA!AM169)</f>
        <v>0,50</v>
      </c>
      <c r="AN169" s="10" t="str">
        <f>IF(주중DATA!AN169="","",주중DATA!AN169)</f>
        <v>2,83</v>
      </c>
      <c r="AO169" s="10" t="str">
        <f>IF(주중DATA!AO169="","",주중DATA!AO169)</f>
        <v>0,50</v>
      </c>
      <c r="AP169" s="10" t="str">
        <f>IF(주중DATA!AP169="","",주중DATA!AP169)</f>
        <v>2,83</v>
      </c>
      <c r="AQ169" s="10" t="str">
        <f>IF(주중DATA!AQ169="","",주중DATA!AQ169)</f>
        <v>0,50</v>
      </c>
      <c r="AR169" s="10" t="str">
        <f>IF(주중DATA!AR169="","",주중DATA!AR169)</f>
        <v>2,83</v>
      </c>
      <c r="AS169" s="10" t="str">
        <f>IF(주중DATA!AS169="","",주중DATA!AS169)</f>
        <v>2,83</v>
      </c>
      <c r="AT169" s="10" t="str">
        <f>IF(주중DATA!AT169="","",주중DATA!AT169)</f>
        <v>234,08</v>
      </c>
      <c r="AU169" s="10" t="str">
        <f>IF(주중DATA!AU169="","",주중DATA!AU169)</f>
        <v>167,00</v>
      </c>
      <c r="AV169" s="10" t="str">
        <f>IF(주중DATA!AV169="","",주중DATA!AV169)</f>
        <v>278,00</v>
      </c>
      <c r="AW169" s="10" t="str">
        <f>IF(주중DATA!AW169="","",주중DATA!AW169)</f>
        <v>210,17</v>
      </c>
      <c r="AX169" s="10" t="str">
        <f>IF(주중DATA!AX169="","",주중DATA!AX169)</f>
        <v>278,00</v>
      </c>
      <c r="AY169" s="18" t="str">
        <f>IF(주중DATA!AY169="","",주중DATA!AY169)</f>
        <v>210,17</v>
      </c>
    </row>
    <row r="170" spans="1:51">
      <c r="A170" s="36" t="s">
        <v>39</v>
      </c>
      <c r="B170" s="81">
        <f>IF(AND(주중데이터!B170=0,주중데이터!C170=0),0,IF(ISNUMBER(getcolorred(주중데이터!B170))=TRUE,주중데이터!B170,IF(ISNUMBER(getcolorgreen(주중데이터!C170))=TRUE,주중데이터!C170,주중데이터!B170)))</f>
        <v>177.99</v>
      </c>
      <c r="C170" s="81"/>
      <c r="D170" s="81">
        <f>IF(AND(주중데이터!D170=0,주중데이터!E170=0),0,IF(ISNUMBER(getcolorred(주중데이터!D170))=TRUE,주중데이터!D170,IF(ISNUMBER(getcolorgreen(주중데이터!E170))=TRUE,주중데이터!E170,주중데이터!D170)))</f>
        <v>286.38</v>
      </c>
      <c r="E170" s="81"/>
      <c r="F170" s="81">
        <f>IF(AND(주중데이터!F170=0,주중데이터!G170=0),0,IF(ISNUMBER(getcolorred(주중데이터!F170))=TRUE,주중데이터!F170,IF(ISNUMBER(getcolorgreen(주중데이터!G170))=TRUE,주중데이터!G170,주중데이터!F170)))</f>
        <v>2.99</v>
      </c>
      <c r="G170" s="81"/>
      <c r="H170" s="81">
        <f>IF(AND(주중데이터!H170=0,주중데이터!I170=0),0,IF(ISNUMBER(getcolorred(주중데이터!H170))=TRUE,주중데이터!H170,IF(ISNUMBER(getcolorgreen(주중데이터!I170))=TRUE,주중데이터!I170,주중데이터!H170)))</f>
        <v>2.99</v>
      </c>
      <c r="I170" s="81"/>
      <c r="J170" s="81">
        <f>IF(AND(주중데이터!J170=0,주중데이터!K170=0),0,IF(ISNUMBER(getcolorred(주중데이터!J170))=TRUE,주중데이터!J170,IF(ISNUMBER(getcolorgreen(주중데이터!K170))=TRUE,주중데이터!K170,주중데이터!J170)))</f>
        <v>177.99</v>
      </c>
      <c r="K170" s="81"/>
      <c r="L170" s="81">
        <f>IF(AND(주중데이터!L170=0,주중데이터!M170=0),0,IF(ISNUMBER(getcolorred(주중데이터!L170))=TRUE,주중데이터!L170,IF(ISNUMBER(getcolorgreen(주중데이터!M170))=TRUE,주중데이터!M170,주중데이터!L170)))</f>
        <v>6.69</v>
      </c>
      <c r="M170" s="81"/>
      <c r="N170" s="81">
        <f>IF(AND(주중데이터!N170=0,주중데이터!O170=0),0,IF(ISNUMBER(getcolorred(주중데이터!N170))=TRUE,주중데이터!N170,IF(ISNUMBER(getcolorgreen(주중데이터!O170))=TRUE,주중데이터!O170,주중데이터!N170)))</f>
        <v>6.69</v>
      </c>
      <c r="O170" s="81"/>
      <c r="P170" s="81">
        <f>IF(AND(주중데이터!P170=0,주중데이터!Q170=0),0,IF(ISNUMBER(getcolorred(주중데이터!P170))=TRUE,주중데이터!P170,IF(ISNUMBER(getcolorgreen(주중데이터!Q170))=TRUE,주중데이터!Q170,주중데이터!P170)))</f>
        <v>177.99</v>
      </c>
      <c r="Q170" s="81"/>
      <c r="R170" s="81">
        <f>IF(AND(주중데이터!R170=0,주중데이터!S170=0),0,IF(ISNUMBER(getcolorred(주중데이터!R170))=TRUE,주중데이터!R170,IF(ISNUMBER(getcolorgreen(주중데이터!S170))=TRUE,주중데이터!S170,주중데이터!R170)))</f>
        <v>439.25</v>
      </c>
      <c r="S170" s="81"/>
      <c r="T170" s="81">
        <f>IF(AND(주중데이터!T170=0,주중데이터!U170=0),0,IF(ISNUMBER(getcolorred(주중데이터!T170))=TRUE,주중데이터!T170,IF(ISNUMBER(getcolorgreen(주중데이터!U170))=TRUE,주중데이터!U170,주중데이터!T170)))</f>
        <v>450.05</v>
      </c>
      <c r="U170" s="81"/>
      <c r="V170" s="81">
        <f>IF(AND(주중데이터!V170=0,주중데이터!W170=0),0,IF(ISNUMBER(getcolorred(주중데이터!V170))=TRUE,주중데이터!V170,IF(ISNUMBER(getcolorgreen(주중데이터!W170))=TRUE,주중데이터!W170,주중데이터!V170)))</f>
        <v>671.15</v>
      </c>
      <c r="W170" s="81"/>
      <c r="X170" s="81">
        <f>IF(AND(주중데이터!X170=0,주중데이터!Y170=0),0,IF(ISNUMBER(getcolorred(주중데이터!X170))=TRUE,주중데이터!X170,IF(ISNUMBER(getcolorgreen(주중데이터!Y170))=TRUE,주중데이터!Y170,주중데이터!X170)))</f>
        <v>671.15</v>
      </c>
      <c r="Y170" s="82"/>
      <c r="Z170" s="76"/>
      <c r="AA170" s="11" t="str">
        <f>IF(주중DATA!AA170="","",주중DATA!AA170)</f>
        <v>Max</v>
      </c>
      <c r="AB170" s="3" t="str">
        <f>IF(주중DATA!AB170="","",주중DATA!AB170)</f>
        <v>193,26</v>
      </c>
      <c r="AC170" s="3" t="str">
        <f>IF(주중DATA!AC170="","",주중DATA!AC170)</f>
        <v>193,26</v>
      </c>
      <c r="AD170" s="3" t="str">
        <f>IF(주중DATA!AD170="","",주중DATA!AD170)</f>
        <v>309,62</v>
      </c>
      <c r="AE170" s="3" t="str">
        <f>IF(주중DATA!AE170="","",주중DATA!AE170)</f>
        <v>308,02</v>
      </c>
      <c r="AF170" s="3" t="str">
        <f>IF(주중DATA!AF170="","",주중DATA!AF170)</f>
        <v>3,86</v>
      </c>
      <c r="AG170" s="3" t="str">
        <f>IF(주중DATA!AG170="","",주중DATA!AG170)</f>
        <v>3,86</v>
      </c>
      <c r="AH170" s="3" t="str">
        <f>IF(주중DATA!AH170="","",주중DATA!AH170)</f>
        <v>3,86</v>
      </c>
      <c r="AI170" s="3" t="str">
        <f>IF(주중DATA!AI170="","",주중DATA!AI170)</f>
        <v>3,86</v>
      </c>
      <c r="AJ170" s="3" t="str">
        <f>IF(주중DATA!AJ170="","",주중DATA!AJ170)</f>
        <v>193,26</v>
      </c>
      <c r="AK170" s="3" t="str">
        <f>IF(주중DATA!AK170="","",주중DATA!AK170)</f>
        <v>193,26</v>
      </c>
      <c r="AL170" s="3" t="str">
        <f>IF(주중DATA!AL170="","",주중DATA!AL170)</f>
        <v>12,51</v>
      </c>
      <c r="AM170" s="3" t="str">
        <f>IF(주중DATA!AM170="","",주중DATA!AM170)</f>
        <v>12,51</v>
      </c>
      <c r="AN170" s="3" t="str">
        <f>IF(주중DATA!AN170="","",주중DATA!AN170)</f>
        <v>12,51</v>
      </c>
      <c r="AO170" s="3" t="str">
        <f>IF(주중DATA!AO170="","",주중DATA!AO170)</f>
        <v>12,51</v>
      </c>
      <c r="AP170" s="3" t="str">
        <f>IF(주중DATA!AP170="","",주중DATA!AP170)</f>
        <v>458,03</v>
      </c>
      <c r="AQ170" s="3" t="str">
        <f>IF(주중DATA!AQ170="","",주중DATA!AQ170)</f>
        <v>458,03</v>
      </c>
      <c r="AR170" s="3" t="str">
        <f>IF(주중DATA!AR170="","",주중DATA!AR170)</f>
        <v>645,09</v>
      </c>
      <c r="AS170" s="3" t="str">
        <f>IF(주중DATA!AS170="","",주중DATA!AS170)</f>
        <v>458,62</v>
      </c>
      <c r="AT170" s="3" t="str">
        <f>IF(주중DATA!AT170="","",주중DATA!AT170)</f>
        <v>570,00</v>
      </c>
      <c r="AU170" s="3" t="str">
        <f>IF(주중DATA!AU170="","",주중DATA!AU170)</f>
        <v>469,90</v>
      </c>
      <c r="AV170" s="3" t="str">
        <f>IF(주중DATA!AV170="","",주중DATA!AV170)</f>
        <v>671,83</v>
      </c>
      <c r="AW170" s="3" t="str">
        <f>IF(주중DATA!AW170="","",주중DATA!AW170)</f>
        <v>469,90</v>
      </c>
      <c r="AX170" s="3" t="str">
        <f>IF(주중DATA!AX170="","",주중DATA!AX170)</f>
        <v>671,83</v>
      </c>
      <c r="AY170" s="12" t="str">
        <f>IF(주중DATA!AY170="","",주중DATA!AY170)</f>
        <v>469,90</v>
      </c>
    </row>
    <row r="171" spans="1:51" ht="17.25" thickBot="1">
      <c r="A171" s="37" t="s">
        <v>41</v>
      </c>
      <c r="B171" s="79">
        <f>IF(AND(주중데이터!B171=0,주중데이터!C171=0),0,IF(ISNUMBER(getcolorred(주중데이터!B171))=TRUE,주중데이터!B171,IF(ISNUMBER(getcolorgreen(주중데이터!C171))=TRUE,주중데이터!C171,주중데이터!B171)))</f>
        <v>172.31</v>
      </c>
      <c r="C171" s="79"/>
      <c r="D171" s="79">
        <f>IF(AND(주중데이터!D171=0,주중데이터!E171=0),0,IF(ISNUMBER(getcolorred(주중데이터!D171))=TRUE,주중데이터!D171,IF(ISNUMBER(getcolorgreen(주중데이터!E171))=TRUE,주중데이터!E171,주중데이터!D171)))</f>
        <v>257.56</v>
      </c>
      <c r="E171" s="79"/>
      <c r="F171" s="79">
        <f>IF(AND(주중데이터!F171=0,주중데이터!G171=0),0,IF(ISNUMBER(getcolorred(주중데이터!F171))=TRUE,주중데이터!F171,IF(ISNUMBER(getcolorgreen(주중데이터!G171))=TRUE,주중데이터!G171,주중데이터!F171)))</f>
        <v>2.85</v>
      </c>
      <c r="G171" s="79"/>
      <c r="H171" s="79">
        <f>IF(AND(주중데이터!H171=0,주중데이터!I171=0),0,IF(ISNUMBER(getcolorred(주중데이터!H171))=TRUE,주중데이터!H171,IF(ISNUMBER(getcolorgreen(주중데이터!I171))=TRUE,주중데이터!I171,주중데이터!H171)))</f>
        <v>2.85</v>
      </c>
      <c r="I171" s="79"/>
      <c r="J171" s="79">
        <f>IF(AND(주중데이터!J171=0,주중데이터!K171=0),0,IF(ISNUMBER(getcolorred(주중데이터!J171))=TRUE,주중데이터!J171,IF(ISNUMBER(getcolorgreen(주중데이터!K171))=TRUE,주중데이터!K171,주중데이터!J171)))</f>
        <v>172.31</v>
      </c>
      <c r="K171" s="79"/>
      <c r="L171" s="79">
        <f>IF(AND(주중데이터!L171=0,주중데이터!M171=0),0,IF(ISNUMBER(getcolorred(주중데이터!L171))=TRUE,주중데이터!L171,IF(ISNUMBER(getcolorgreen(주중데이터!M171))=TRUE,주중데이터!M171,주중데이터!L171)))</f>
        <v>5.36</v>
      </c>
      <c r="M171" s="79"/>
      <c r="N171" s="79">
        <f>IF(AND(주중데이터!N171=0,주중데이터!O171=0),0,IF(ISNUMBER(getcolorred(주중데이터!N171))=TRUE,주중데이터!N171,IF(ISNUMBER(getcolorgreen(주중데이터!O171))=TRUE,주중데이터!O171,주중데이터!N171)))</f>
        <v>5.36</v>
      </c>
      <c r="O171" s="79"/>
      <c r="P171" s="79">
        <f>IF(AND(주중데이터!P171=0,주중데이터!Q171=0),0,IF(ISNUMBER(getcolorred(주중데이터!P171))=TRUE,주중데이터!P171,IF(ISNUMBER(getcolorgreen(주중데이터!Q171))=TRUE,주중데이터!Q171,주중데이터!P171)))</f>
        <v>172.31</v>
      </c>
      <c r="Q171" s="79"/>
      <c r="R171" s="79">
        <f>IF(AND(주중데이터!R171=0,주중데이터!S171=0),0,IF(ISNUMBER(getcolorred(주중데이터!R171))=TRUE,주중데이터!R171,IF(ISNUMBER(getcolorgreen(주중데이터!S171))=TRUE,주중데이터!S171,주중데이터!R171)))</f>
        <v>409.09</v>
      </c>
      <c r="S171" s="79"/>
      <c r="T171" s="79">
        <f>IF(AND(주중데이터!T171=0,주중데이터!U171=0),0,IF(ISNUMBER(getcolorred(주중데이터!T171))=TRUE,주중데이터!T171,IF(ISNUMBER(getcolorgreen(주중데이터!U171))=TRUE,주중데이터!U171,주중데이터!T171)))</f>
        <v>409.09</v>
      </c>
      <c r="U171" s="79"/>
      <c r="V171" s="79">
        <f>IF(AND(주중데이터!V171=0,주중데이터!W171=0),0,IF(ISNUMBER(getcolorred(주중데이터!V171))=TRUE,주중데이터!V171,IF(ISNUMBER(getcolorgreen(주중데이터!W171))=TRUE,주중데이터!W171,주중데이터!V171)))</f>
        <v>419.15</v>
      </c>
      <c r="W171" s="79"/>
      <c r="X171" s="79">
        <f>IF(AND(주중데이터!X171=0,주중데이터!Y171=0),0,IF(ISNUMBER(getcolorred(주중데이터!X171))=TRUE,주중데이터!X171,IF(ISNUMBER(getcolorgreen(주중데이터!Y171))=TRUE,주중데이터!Y171,주중데이터!X171)))</f>
        <v>419.15</v>
      </c>
      <c r="Y171" s="80"/>
      <c r="Z171" s="77"/>
      <c r="AA171" s="13" t="str">
        <f>IF(주중DATA!AA171="","",주중DATA!AA171)</f>
        <v>Avg</v>
      </c>
      <c r="AB171" s="14" t="str">
        <f>IF(주중DATA!AB171="","",주중DATA!AB171)</f>
        <v>174,21</v>
      </c>
      <c r="AC171" s="14" t="str">
        <f>IF(주중DATA!AC171="","",주중DATA!AC171)</f>
        <v>138,95</v>
      </c>
      <c r="AD171" s="14" t="str">
        <f>IF(주중DATA!AD171="","",주중DATA!AD171)</f>
        <v>293,12</v>
      </c>
      <c r="AE171" s="14" t="str">
        <f>IF(주중DATA!AE171="","",주중DATA!AE171)</f>
        <v>281,78</v>
      </c>
      <c r="AF171" s="14" t="str">
        <f>IF(주중DATA!AF171="","",주중DATA!AF171)</f>
        <v>3,20</v>
      </c>
      <c r="AG171" s="14" t="str">
        <f>IF(주중DATA!AG171="","",주중DATA!AG171)</f>
        <v>2,93</v>
      </c>
      <c r="AH171" s="14" t="str">
        <f>IF(주중DATA!AH171="","",주중DATA!AH171)</f>
        <v>3,20</v>
      </c>
      <c r="AI171" s="14" t="str">
        <f>IF(주중DATA!AI171="","",주중DATA!AI171)</f>
        <v>2,93</v>
      </c>
      <c r="AJ171" s="14" t="str">
        <f>IF(주중DATA!AJ171="","",주중DATA!AJ171)</f>
        <v>174,21</v>
      </c>
      <c r="AK171" s="14" t="str">
        <f>IF(주중DATA!AK171="","",주중DATA!AK171)</f>
        <v>138,95</v>
      </c>
      <c r="AL171" s="14" t="str">
        <f>IF(주중DATA!AL171="","",주중DATA!AL171)</f>
        <v>7,45</v>
      </c>
      <c r="AM171" s="14" t="str">
        <f>IF(주중DATA!AM171="","",주중DATA!AM171)</f>
        <v>6,09</v>
      </c>
      <c r="AN171" s="14" t="str">
        <f>IF(주중DATA!AN171="","",주중DATA!AN171)</f>
        <v>7,45</v>
      </c>
      <c r="AO171" s="14" t="str">
        <f>IF(주중DATA!AO171="","",주중DATA!AO171)</f>
        <v>6,09</v>
      </c>
      <c r="AP171" s="14" t="str">
        <f>IF(주중DATA!AP171="","",주중DATA!AP171)</f>
        <v>157,44</v>
      </c>
      <c r="AQ171" s="14" t="str">
        <f>IF(주중DATA!AQ171="","",주중DATA!AQ171)</f>
        <v>113,68</v>
      </c>
      <c r="AR171" s="14" t="str">
        <f>IF(주중DATA!AR171="","",주중DATA!AR171)</f>
        <v>309,94</v>
      </c>
      <c r="AS171" s="14" t="str">
        <f>IF(주중DATA!AS171="","",주중DATA!AS171)</f>
        <v>249,06</v>
      </c>
      <c r="AT171" s="14" t="str">
        <f>IF(주중DATA!AT171="","",주중DATA!AT171)</f>
        <v>419,82</v>
      </c>
      <c r="AU171" s="14" t="str">
        <f>IF(주중DATA!AU171="","",주중DATA!AU171)</f>
        <v>273,25</v>
      </c>
      <c r="AV171" s="14" t="str">
        <f>IF(주중DATA!AV171="","",주중DATA!AV171)</f>
        <v>468,60</v>
      </c>
      <c r="AW171" s="14" t="str">
        <f>IF(주중DATA!AW171="","",주중DATA!AW171)</f>
        <v>342,99</v>
      </c>
      <c r="AX171" s="14" t="str">
        <f>IF(주중DATA!AX171="","",주중DATA!AX171)</f>
        <v>468,20</v>
      </c>
      <c r="AY171" s="19" t="str">
        <f>IF(주중DATA!AY171="","",주중DATA!AY171)</f>
        <v>342,60</v>
      </c>
    </row>
    <row r="172" spans="1:51">
      <c r="A172" s="35" t="s">
        <v>16</v>
      </c>
      <c r="B172" s="83">
        <f>IF(AND(주중데이터!B172=0,주중데이터!C172=0),0,IF(ISNUMBER(getcolorred(주중데이터!B172))=TRUE,주중데이터!B172,IF(ISNUMBER(getcolorgreen(주중데이터!C172))=TRUE,주중데이터!C172,주중데이터!B172)))</f>
        <v>186.76</v>
      </c>
      <c r="C172" s="83"/>
      <c r="D172" s="83">
        <f>IF(AND(주중데이터!D172=0,주중데이터!E172=0),0,IF(ISNUMBER(getcolorred(주중데이터!D172))=TRUE,주중데이터!D172,IF(ISNUMBER(getcolorgreen(주중데이터!E172))=TRUE,주중데이터!E172,주중데이터!D172)))</f>
        <v>287.91000000000003</v>
      </c>
      <c r="E172" s="83"/>
      <c r="F172" s="83">
        <f>IF(AND(주중데이터!F172=0,주중데이터!G172=0),0,IF(ISNUMBER(getcolorred(주중데이터!F172))=TRUE,주중데이터!F172,IF(ISNUMBER(getcolorgreen(주중데이터!G172))=TRUE,주중데이터!G172,주중데이터!F172)))</f>
        <v>2.1</v>
      </c>
      <c r="G172" s="83"/>
      <c r="H172" s="83">
        <f>IF(AND(주중데이터!H172=0,주중데이터!I172=0),0,IF(ISNUMBER(getcolorred(주중데이터!H172))=TRUE,주중데이터!H172,IF(ISNUMBER(getcolorgreen(주중데이터!I172))=TRUE,주중데이터!I172,주중데이터!H172)))</f>
        <v>2.1</v>
      </c>
      <c r="I172" s="83"/>
      <c r="J172" s="83">
        <f>IF(AND(주중데이터!J172=0,주중데이터!K172=0),0,IF(ISNUMBER(getcolorred(주중데이터!J172))=TRUE,주중데이터!J172,IF(ISNUMBER(getcolorgreen(주중데이터!K172))=TRUE,주중데이터!K172,주중데이터!J172)))</f>
        <v>186.76</v>
      </c>
      <c r="K172" s="83"/>
      <c r="L172" s="83">
        <f>IF(AND(주중데이터!L172=0,주중데이터!M172=0),0,IF(ISNUMBER(getcolorred(주중데이터!L172))=TRUE,주중데이터!L172,IF(ISNUMBER(getcolorgreen(주중데이터!M172))=TRUE,주중데이터!M172,주중데이터!L172)))</f>
        <v>11.29</v>
      </c>
      <c r="M172" s="83"/>
      <c r="N172" s="83">
        <f>IF(AND(주중데이터!N172=0,주중데이터!O172=0),0,IF(ISNUMBER(getcolorred(주중데이터!N172))=TRUE,주중데이터!N172,IF(ISNUMBER(getcolorgreen(주중데이터!O172))=TRUE,주중데이터!O172,주중데이터!N172)))</f>
        <v>11.29</v>
      </c>
      <c r="O172" s="83"/>
      <c r="P172" s="83">
        <f>IF(AND(주중데이터!P172=0,주중데이터!Q172=0),0,IF(ISNUMBER(getcolorred(주중데이터!P172))=TRUE,주중데이터!P172,IF(ISNUMBER(getcolorgreen(주중데이터!Q172))=TRUE,주중데이터!Q172,주중데이터!P172)))</f>
        <v>159.08000000000001</v>
      </c>
      <c r="Q172" s="83"/>
      <c r="R172" s="83">
        <f>IF(AND(주중데이터!R172=0,주중데이터!S172=0),0,IF(ISNUMBER(getcolorred(주중데이터!R172))=TRUE,주중데이터!R172,IF(ISNUMBER(getcolorgreen(주중데이터!S172))=TRUE,주중데이터!S172,주중데이터!R172)))</f>
        <v>188.15</v>
      </c>
      <c r="S172" s="83"/>
      <c r="T172" s="83">
        <f>IF(AND(주중데이터!T172=0,주중데이터!U172=0),0,IF(ISNUMBER(getcolorred(주중데이터!T172))=TRUE,주중데이터!T172,IF(ISNUMBER(getcolorgreen(주중데이터!U172))=TRUE,주중데이터!U172,주중데이터!T172)))</f>
        <v>180.02</v>
      </c>
      <c r="U172" s="83"/>
      <c r="V172" s="83">
        <f>IF(AND(주중데이터!V172=0,주중데이터!W172=0),0,IF(ISNUMBER(getcolorred(주중데이터!V172))=TRUE,주중데이터!V172,IF(ISNUMBER(getcolorgreen(주중데이터!W172))=TRUE,주중데이터!W172,주중데이터!V172)))</f>
        <v>395.49</v>
      </c>
      <c r="W172" s="83"/>
      <c r="X172" s="83">
        <f>IF(AND(주중데이터!X172=0,주중데이터!Y172=0),0,IF(ISNUMBER(getcolorred(주중데이터!X172))=TRUE,주중데이터!X172,IF(ISNUMBER(getcolorgreen(주중데이터!Y172))=TRUE,주중데이터!Y172,주중데이터!X172)))</f>
        <v>395.49</v>
      </c>
      <c r="Y172" s="84"/>
      <c r="Z172" s="75">
        <f>IF(AA192="",0,DAY(AA192))</f>
        <v>12</v>
      </c>
    </row>
    <row r="173" spans="1:51">
      <c r="A173" s="36" t="s">
        <v>17</v>
      </c>
      <c r="B173" s="81">
        <f>IF(AND(주중데이터!B173=0,주중데이터!C173=0),0,IF(ISNUMBER(getcolorred(주중데이터!B173))=TRUE,주중데이터!B173,IF(ISNUMBER(getcolorgreen(주중데이터!C173))=TRUE,주중데이터!C173,주중데이터!B173)))</f>
        <v>185.36</v>
      </c>
      <c r="C173" s="81"/>
      <c r="D173" s="81">
        <f>IF(AND(주중데이터!D173=0,주중데이터!E173=0),0,IF(ISNUMBER(getcolorred(주중데이터!D173))=TRUE,주중데이터!D173,IF(ISNUMBER(getcolorgreen(주중데이터!E173))=TRUE,주중데이터!E173,주중데이터!D173)))</f>
        <v>279.94</v>
      </c>
      <c r="E173" s="81"/>
      <c r="F173" s="81">
        <f>IF(AND(주중데이터!F173=0,주중데이터!G173=0),0,IF(ISNUMBER(getcolorred(주중데이터!F173))=TRUE,주중데이터!F173,IF(ISNUMBER(getcolorgreen(주중데이터!G173))=TRUE,주중데이터!G173,주중데이터!F173)))</f>
        <v>1.91</v>
      </c>
      <c r="G173" s="81"/>
      <c r="H173" s="81">
        <f>IF(AND(주중데이터!H173=0,주중데이터!I173=0),0,IF(ISNUMBER(getcolorred(주중데이터!H173))=TRUE,주중데이터!H173,IF(ISNUMBER(getcolorgreen(주중데이터!I173))=TRUE,주중데이터!I173,주중데이터!H173)))</f>
        <v>1.91</v>
      </c>
      <c r="I173" s="81"/>
      <c r="J173" s="81">
        <f>IF(AND(주중데이터!J173=0,주중데이터!K173=0),0,IF(ISNUMBER(getcolorred(주중데이터!J173))=TRUE,주중데이터!J173,IF(ISNUMBER(getcolorgreen(주중데이터!K173))=TRUE,주중데이터!K173,주중데이터!J173)))</f>
        <v>185.36</v>
      </c>
      <c r="K173" s="81"/>
      <c r="L173" s="81">
        <f>IF(AND(주중데이터!L173=0,주중데이터!M173=0),0,IF(ISNUMBER(getcolorred(주중데이터!L173))=TRUE,주중데이터!L173,IF(ISNUMBER(getcolorgreen(주중데이터!M173))=TRUE,주중데이터!M173,주중데이터!L173)))</f>
        <v>11.78</v>
      </c>
      <c r="M173" s="81"/>
      <c r="N173" s="81">
        <f>IF(AND(주중데이터!N173=0,주중데이터!O173=0),0,IF(ISNUMBER(getcolorred(주중데이터!N173))=TRUE,주중데이터!N173,IF(ISNUMBER(getcolorgreen(주중데이터!O173))=TRUE,주중데이터!O173,주중데이터!N173)))</f>
        <v>11.78</v>
      </c>
      <c r="O173" s="81"/>
      <c r="P173" s="81">
        <f>IF(AND(주중데이터!P173=0,주중데이터!Q173=0),0,IF(ISNUMBER(getcolorred(주중데이터!P173))=TRUE,주중데이터!P173,IF(ISNUMBER(getcolorgreen(주중데이터!Q173))=TRUE,주중데이터!Q173,주중데이터!P173)))</f>
        <v>11.78</v>
      </c>
      <c r="Q173" s="81"/>
      <c r="R173" s="81">
        <f>IF(AND(주중데이터!R173=0,주중데이터!S173=0),0,IF(ISNUMBER(getcolorred(주중데이터!R173))=TRUE,주중데이터!R173,IF(ISNUMBER(getcolorgreen(주중데이터!S173))=TRUE,주중데이터!S173,주중데이터!R173)))</f>
        <v>129.9</v>
      </c>
      <c r="S173" s="81"/>
      <c r="T173" s="81">
        <f>IF(AND(주중데이터!T173=0,주중데이터!U173=0),0,IF(ISNUMBER(getcolorred(주중데이터!T173))=TRUE,주중데이터!T173,IF(ISNUMBER(getcolorgreen(주중데이터!U173))=TRUE,주중데이터!U173,주중데이터!T173)))</f>
        <v>180.04</v>
      </c>
      <c r="U173" s="81"/>
      <c r="V173" s="81">
        <f>IF(AND(주중데이터!V173=0,주중데이터!W173=0),0,IF(ISNUMBER(getcolorred(주중데이터!V173))=TRUE,주중데이터!V173,IF(ISNUMBER(getcolorgreen(주중데이터!W173))=TRUE,주중데이터!W173,주중데이터!V173)))</f>
        <v>510.66</v>
      </c>
      <c r="W173" s="81"/>
      <c r="X173" s="81">
        <f>IF(AND(주중데이터!X173=0,주중데이터!Y173=0),0,IF(ISNUMBER(getcolorred(주중데이터!X173))=TRUE,주중데이터!X173,IF(ISNUMBER(getcolorgreen(주중데이터!Y173))=TRUE,주중데이터!Y173,주중데이터!X173)))</f>
        <v>510.66</v>
      </c>
      <c r="Y173" s="82"/>
      <c r="Z173" s="76"/>
    </row>
    <row r="174" spans="1:51">
      <c r="A174" s="36" t="s">
        <v>18</v>
      </c>
      <c r="B174" s="81">
        <f>IF(AND(주중데이터!B174=0,주중데이터!C174=0),0,IF(ISNUMBER(getcolorred(주중데이터!B174))=TRUE,주중데이터!B174,IF(ISNUMBER(getcolorgreen(주중데이터!C174))=TRUE,주중데이터!C174,주중데이터!B174)))</f>
        <v>182.13</v>
      </c>
      <c r="C174" s="81"/>
      <c r="D174" s="81">
        <f>IF(AND(주중데이터!D174=0,주중데이터!E174=0),0,IF(ISNUMBER(getcolorred(주중데이터!D174))=TRUE,주중데이터!D174,IF(ISNUMBER(getcolorgreen(주중데이터!E174))=TRUE,주중데이터!E174,주중데이터!D174)))</f>
        <v>278.97000000000003</v>
      </c>
      <c r="E174" s="81"/>
      <c r="F174" s="81">
        <f>IF(AND(주중데이터!F174=0,주중데이터!G174=0),0,IF(ISNUMBER(getcolorred(주중데이터!F174))=TRUE,주중데이터!F174,IF(ISNUMBER(getcolorgreen(주중데이터!G174))=TRUE,주중데이터!G174,주중데이터!F174)))</f>
        <v>1.75</v>
      </c>
      <c r="G174" s="81"/>
      <c r="H174" s="81">
        <f>IF(AND(주중데이터!H174=0,주중데이터!I174=0),0,IF(ISNUMBER(getcolorred(주중데이터!H174))=TRUE,주중데이터!H174,IF(ISNUMBER(getcolorgreen(주중데이터!I174))=TRUE,주중데이터!I174,주중데이터!H174)))</f>
        <v>1.75</v>
      </c>
      <c r="I174" s="81"/>
      <c r="J174" s="81">
        <f>IF(AND(주중데이터!J174=0,주중데이터!K174=0),0,IF(ISNUMBER(getcolorred(주중데이터!J174))=TRUE,주중데이터!J174,IF(ISNUMBER(getcolorgreen(주중데이터!K174))=TRUE,주중데이터!K174,주중데이터!J174)))</f>
        <v>182.13</v>
      </c>
      <c r="K174" s="81"/>
      <c r="L174" s="81">
        <f>IF(AND(주중데이터!L174=0,주중데이터!M174=0),0,IF(ISNUMBER(getcolorred(주중데이터!L174))=TRUE,주중데이터!L174,IF(ISNUMBER(getcolorgreen(주중데이터!M174))=TRUE,주중데이터!M174,주중데이터!L174)))</f>
        <v>10.31</v>
      </c>
      <c r="M174" s="81"/>
      <c r="N174" s="81">
        <f>IF(AND(주중데이터!N174=0,주중데이터!O174=0),0,IF(ISNUMBER(getcolorred(주중데이터!N174))=TRUE,주중데이터!N174,IF(ISNUMBER(getcolorgreen(주중데이터!O174))=TRUE,주중데이터!O174,주중데이터!N174)))</f>
        <v>10.31</v>
      </c>
      <c r="O174" s="81"/>
      <c r="P174" s="81">
        <f>IF(AND(주중데이터!P174=0,주중데이터!Q174=0),0,IF(ISNUMBER(getcolorred(주중데이터!P174))=TRUE,주중데이터!P174,IF(ISNUMBER(getcolorgreen(주중데이터!Q174))=TRUE,주중데이터!Q174,주중데이터!P174)))</f>
        <v>10.31</v>
      </c>
      <c r="Q174" s="81"/>
      <c r="R174" s="81">
        <f>IF(AND(주중데이터!R174=0,주중데이터!S174=0),0,IF(ISNUMBER(getcolorred(주중데이터!R174))=TRUE,주중데이터!R174,IF(ISNUMBER(getcolorgreen(주중데이터!S174))=TRUE,주중데이터!S174,주중데이터!R174)))</f>
        <v>10.31</v>
      </c>
      <c r="S174" s="81"/>
      <c r="T174" s="81">
        <f>IF(AND(주중데이터!T174=0,주중데이터!U174=0),0,IF(ISNUMBER(getcolorred(주중데이터!T174))=TRUE,주중데이터!T174,IF(ISNUMBER(getcolorgreen(주중데이터!U174))=TRUE,주중데이터!U174,주중데이터!T174)))</f>
        <v>160.07</v>
      </c>
      <c r="U174" s="81"/>
      <c r="V174" s="81">
        <f>IF(AND(주중데이터!V174=0,주중데이터!W174=0),0,IF(ISNUMBER(getcolorred(주중데이터!V174))=TRUE,주중데이터!V174,IF(ISNUMBER(getcolorgreen(주중데이터!W174))=TRUE,주중데이터!W174,주중데이터!V174)))</f>
        <v>330.04</v>
      </c>
      <c r="W174" s="81"/>
      <c r="X174" s="81">
        <f>IF(AND(주중데이터!X174=0,주중데이터!Y174=0),0,IF(ISNUMBER(getcolorred(주중데이터!X174))=TRUE,주중데이터!X174,IF(ISNUMBER(getcolorgreen(주중데이터!Y174))=TRUE,주중데이터!Y174,주중데이터!X174)))</f>
        <v>330.04</v>
      </c>
      <c r="Y174" s="82"/>
      <c r="Z174" s="76"/>
    </row>
    <row r="175" spans="1:51">
      <c r="A175" s="36" t="s">
        <v>19</v>
      </c>
      <c r="B175" s="81">
        <f>IF(AND(주중데이터!B175=0,주중데이터!C175=0),0,IF(ISNUMBER(getcolorred(주중데이터!B175))=TRUE,주중데이터!B175,IF(ISNUMBER(getcolorgreen(주중데이터!C175))=TRUE,주중데이터!C175,주중데이터!B175)))</f>
        <v>178.89</v>
      </c>
      <c r="C175" s="81"/>
      <c r="D175" s="81">
        <f>IF(AND(주중데이터!D175=0,주중데이터!E175=0),0,IF(ISNUMBER(getcolorred(주중데이터!D175))=TRUE,주중데이터!D175,IF(ISNUMBER(getcolorgreen(주중데이터!E175))=TRUE,주중데이터!E175,주중데이터!D175)))</f>
        <v>278.01</v>
      </c>
      <c r="E175" s="81"/>
      <c r="F175" s="81">
        <f>IF(AND(주중데이터!F175=0,주중데이터!G175=0),0,IF(ISNUMBER(getcolorred(주중데이터!F175))=TRUE,주중데이터!F175,IF(ISNUMBER(getcolorgreen(주중데이터!G175))=TRUE,주중데이터!G175,주중데이터!F175)))</f>
        <v>1.62</v>
      </c>
      <c r="G175" s="81"/>
      <c r="H175" s="81">
        <f>IF(AND(주중데이터!H175=0,주중데이터!I175=0),0,IF(ISNUMBER(getcolorred(주중데이터!H175))=TRUE,주중데이터!H175,IF(ISNUMBER(getcolorgreen(주중데이터!I175))=TRUE,주중데이터!I175,주중데이터!H175)))</f>
        <v>1.62</v>
      </c>
      <c r="I175" s="81"/>
      <c r="J175" s="81">
        <f>IF(AND(주중데이터!J175=0,주중데이터!K175=0),0,IF(ISNUMBER(getcolorred(주중데이터!J175))=TRUE,주중데이터!J175,IF(ISNUMBER(getcolorgreen(주중데이터!K175))=TRUE,주중데이터!K175,주중데이터!J175)))</f>
        <v>178.89</v>
      </c>
      <c r="K175" s="81"/>
      <c r="L175" s="81">
        <f>IF(AND(주중데이터!L175=0,주중데이터!M175=0),0,IF(ISNUMBER(getcolorred(주중데이터!L175))=TRUE,주중데이터!L175,IF(ISNUMBER(getcolorgreen(주중데이터!M175))=TRUE,주중데이터!M175,주중데이터!L175)))</f>
        <v>10.01</v>
      </c>
      <c r="M175" s="81"/>
      <c r="N175" s="81">
        <f>IF(AND(주중데이터!N175=0,주중데이터!O175=0),0,IF(ISNUMBER(getcolorred(주중데이터!N175))=TRUE,주중데이터!N175,IF(ISNUMBER(getcolorgreen(주중데이터!O175))=TRUE,주중데이터!O175,주중데이터!N175)))</f>
        <v>10.01</v>
      </c>
      <c r="O175" s="81"/>
      <c r="P175" s="81">
        <f>IF(AND(주중데이터!P175=0,주중데이터!Q175=0),0,IF(ISNUMBER(getcolorred(주중데이터!P175))=TRUE,주중데이터!P175,IF(ISNUMBER(getcolorgreen(주중데이터!Q175))=TRUE,주중데이터!Q175,주중데이터!P175)))</f>
        <v>10.01</v>
      </c>
      <c r="Q175" s="81"/>
      <c r="R175" s="81">
        <f>IF(AND(주중데이터!R175=0,주중데이터!S175=0),0,IF(ISNUMBER(getcolorred(주중데이터!R175))=TRUE,주중데이터!R175,IF(ISNUMBER(getcolorgreen(주중데이터!S175))=TRUE,주중데이터!S175,주중데이터!R175)))</f>
        <v>10.01</v>
      </c>
      <c r="S175" s="81"/>
      <c r="T175" s="81">
        <f>IF(AND(주중데이터!T175=0,주중데이터!U175=0),0,IF(ISNUMBER(getcolorred(주중데이터!T175))=TRUE,주중데이터!T175,IF(ISNUMBER(getcolorgreen(주중데이터!U175))=TRUE,주중데이터!U175,주중데이터!T175)))</f>
        <v>153.13999999999999</v>
      </c>
      <c r="U175" s="81"/>
      <c r="V175" s="81">
        <f>IF(AND(주중데이터!V175=0,주중데이터!W175=0),0,IF(ISNUMBER(getcolorred(주중데이터!V175))=TRUE,주중데이터!V175,IF(ISNUMBER(getcolorgreen(주중데이터!W175))=TRUE,주중데이터!W175,주중데이터!V175)))</f>
        <v>331.5</v>
      </c>
      <c r="W175" s="81"/>
      <c r="X175" s="81">
        <f>IF(AND(주중데이터!X175=0,주중데이터!Y175=0),0,IF(ISNUMBER(getcolorred(주중데이터!X175))=TRUE,주중데이터!X175,IF(ISNUMBER(getcolorgreen(주중데이터!Y175))=TRUE,주중데이터!Y175,주중데이터!X175)))</f>
        <v>331.5</v>
      </c>
      <c r="Y175" s="82"/>
      <c r="Z175" s="76"/>
    </row>
    <row r="176" spans="1:51">
      <c r="A176" s="36" t="s">
        <v>20</v>
      </c>
      <c r="B176" s="81">
        <f>IF(AND(주중데이터!B176=0,주중데이터!C176=0),0,IF(ISNUMBER(getcolorred(주중데이터!B176))=TRUE,주중데이터!B176,IF(ISNUMBER(getcolorgreen(주중데이터!C176))=TRUE,주중데이터!C176,주중데이터!B176)))</f>
        <v>175.62</v>
      </c>
      <c r="C176" s="81"/>
      <c r="D176" s="81">
        <f>IF(AND(주중데이터!D176=0,주중데이터!E176=0),0,IF(ISNUMBER(getcolorred(주중데이터!D176))=TRUE,주중데이터!D176,IF(ISNUMBER(getcolorgreen(주중데이터!E176))=TRUE,주중데이터!E176,주중데이터!D176)))</f>
        <v>276.99</v>
      </c>
      <c r="E176" s="81"/>
      <c r="F176" s="81">
        <f>IF(AND(주중데이터!F176=0,주중데이터!G176=0),0,IF(ISNUMBER(getcolorred(주중데이터!F176))=TRUE,주중데이터!F176,IF(ISNUMBER(getcolorgreen(주중데이터!G176))=TRUE,주중데이터!G176,주중데이터!F176)))</f>
        <v>1.54</v>
      </c>
      <c r="G176" s="81"/>
      <c r="H176" s="81">
        <f>IF(AND(주중데이터!H176=0,주중데이터!I176=0),0,IF(ISNUMBER(getcolorred(주중데이터!H176))=TRUE,주중데이터!H176,IF(ISNUMBER(getcolorgreen(주중데이터!I176))=TRUE,주중데이터!I176,주중데이터!H176)))</f>
        <v>1.54</v>
      </c>
      <c r="I176" s="81"/>
      <c r="J176" s="81">
        <f>IF(AND(주중데이터!J176=0,주중데이터!K176=0),0,IF(ISNUMBER(getcolorred(주중데이터!J176))=TRUE,주중데이터!J176,IF(ISNUMBER(getcolorgreen(주중데이터!K176))=TRUE,주중데이터!K176,주중데이터!J176)))</f>
        <v>175.62</v>
      </c>
      <c r="K176" s="81"/>
      <c r="L176" s="81">
        <f>IF(AND(주중데이터!L176=0,주중데이터!M176=0),0,IF(ISNUMBER(getcolorred(주중데이터!L176))=TRUE,주중데이터!L176,IF(ISNUMBER(getcolorgreen(주중데이터!M176))=TRUE,주중데이터!M176,주중데이터!L176)))</f>
        <v>9.24</v>
      </c>
      <c r="M176" s="81"/>
      <c r="N176" s="81">
        <f>IF(AND(주중데이터!N176=0,주중데이터!O176=0),0,IF(ISNUMBER(getcolorred(주중데이터!N176))=TRUE,주중데이터!N176,IF(ISNUMBER(getcolorgreen(주중데이터!O176))=TRUE,주중데이터!O176,주중데이터!N176)))</f>
        <v>9.24</v>
      </c>
      <c r="O176" s="81"/>
      <c r="P176" s="81">
        <f>IF(AND(주중데이터!P176=0,주중데이터!Q176=0),0,IF(ISNUMBER(getcolorred(주중데이터!P176))=TRUE,주중데이터!P176,IF(ISNUMBER(getcolorgreen(주중데이터!Q176))=TRUE,주중데이터!Q176,주중데이터!P176)))</f>
        <v>9.24</v>
      </c>
      <c r="Q176" s="81"/>
      <c r="R176" s="81">
        <f>IF(AND(주중데이터!R176=0,주중데이터!S176=0),0,IF(ISNUMBER(getcolorred(주중데이터!R176))=TRUE,주중데이터!R176,IF(ISNUMBER(getcolorgreen(주중데이터!S176))=TRUE,주중데이터!S176,주중데이터!R176)))</f>
        <v>9.24</v>
      </c>
      <c r="S176" s="81"/>
      <c r="T176" s="81">
        <f>IF(AND(주중데이터!T176=0,주중데이터!U176=0),0,IF(ISNUMBER(getcolorred(주중데이터!T176))=TRUE,주중데이터!T176,IF(ISNUMBER(getcolorgreen(주중데이터!U176))=TRUE,주중데이터!U176,주중데이터!T176)))</f>
        <v>156.43</v>
      </c>
      <c r="U176" s="81"/>
      <c r="V176" s="81">
        <f>IF(AND(주중데이터!V176=0,주중데이터!W176=0),0,IF(ISNUMBER(getcolorred(주중데이터!V176))=TRUE,주중데이터!V176,IF(ISNUMBER(getcolorgreen(주중데이터!W176))=TRUE,주중데이터!W176,주중데이터!V176)))</f>
        <v>334.34</v>
      </c>
      <c r="W176" s="81"/>
      <c r="X176" s="81">
        <f>IF(AND(주중데이터!X176=0,주중데이터!Y176=0),0,IF(ISNUMBER(getcolorred(주중데이터!X176))=TRUE,주중데이터!X176,IF(ISNUMBER(getcolorgreen(주중데이터!Y176))=TRUE,주중데이터!Y176,주중데이터!X176)))</f>
        <v>334.34</v>
      </c>
      <c r="Y176" s="82"/>
      <c r="Z176" s="76"/>
    </row>
    <row r="177" spans="1:27">
      <c r="A177" s="36" t="s">
        <v>21</v>
      </c>
      <c r="B177" s="81">
        <f>IF(AND(주중데이터!B177=0,주중데이터!C177=0),0,IF(ISNUMBER(getcolorred(주중데이터!B177))=TRUE,주중데이터!B177,IF(ISNUMBER(getcolorgreen(주중데이터!C177))=TRUE,주중데이터!C177,주중데이터!B177)))</f>
        <v>181.65</v>
      </c>
      <c r="C177" s="81"/>
      <c r="D177" s="81">
        <f>IF(AND(주중데이터!D177=0,주중데이터!E177=0),0,IF(ISNUMBER(getcolorred(주중데이터!D177))=TRUE,주중데이터!D177,IF(ISNUMBER(getcolorgreen(주중데이터!E177))=TRUE,주중데이터!E177,주중데이터!D177)))</f>
        <v>274.44</v>
      </c>
      <c r="E177" s="81"/>
      <c r="F177" s="81">
        <f>IF(AND(주중데이터!F177=0,주중데이터!G177=0),0,IF(ISNUMBER(getcolorred(주중데이터!F177))=TRUE,주중데이터!F177,IF(ISNUMBER(getcolorgreen(주중데이터!G177))=TRUE,주중데이터!G177,주중데이터!F177)))</f>
        <v>1.52</v>
      </c>
      <c r="G177" s="81"/>
      <c r="H177" s="81">
        <f>IF(AND(주중데이터!H177=0,주중데이터!I177=0),0,IF(ISNUMBER(getcolorred(주중데이터!H177))=TRUE,주중데이터!H177,IF(ISNUMBER(getcolorgreen(주중데이터!I177))=TRUE,주중데이터!I177,주중데이터!H177)))</f>
        <v>1.52</v>
      </c>
      <c r="I177" s="81"/>
      <c r="J177" s="81">
        <f>IF(AND(주중데이터!J177=0,주중데이터!K177=0),0,IF(ISNUMBER(getcolorred(주중데이터!J177))=TRUE,주중데이터!J177,IF(ISNUMBER(getcolorgreen(주중데이터!K177))=TRUE,주중데이터!K177,주중데이터!J177)))</f>
        <v>181.65</v>
      </c>
      <c r="K177" s="81"/>
      <c r="L177" s="81">
        <f>IF(AND(주중데이터!L177=0,주중데이터!M177=0),0,IF(ISNUMBER(getcolorred(주중데이터!L177))=TRUE,주중데이터!L177,IF(ISNUMBER(getcolorgreen(주중데이터!M177))=TRUE,주중데이터!M177,주중데이터!L177)))</f>
        <v>11.72</v>
      </c>
      <c r="M177" s="81"/>
      <c r="N177" s="81">
        <f>IF(AND(주중데이터!N177=0,주중데이터!O177=0),0,IF(ISNUMBER(getcolorred(주중데이터!N177))=TRUE,주중데이터!N177,IF(ISNUMBER(getcolorgreen(주중데이터!O177))=TRUE,주중데이터!O177,주중데이터!N177)))</f>
        <v>11.72</v>
      </c>
      <c r="O177" s="81"/>
      <c r="P177" s="81">
        <f>IF(AND(주중데이터!P177=0,주중데이터!Q177=0),0,IF(ISNUMBER(getcolorred(주중데이터!P177))=TRUE,주중데이터!P177,IF(ISNUMBER(getcolorgreen(주중데이터!Q177))=TRUE,주중데이터!Q177,주중데이터!P177)))</f>
        <v>11.72</v>
      </c>
      <c r="Q177" s="81"/>
      <c r="R177" s="81">
        <f>IF(AND(주중데이터!R177=0,주중데이터!S177=0),0,IF(ISNUMBER(getcolorred(주중데이터!R177))=TRUE,주중데이터!R177,IF(ISNUMBER(getcolorgreen(주중데이터!S177))=TRUE,주중데이터!S177,주중데이터!R177)))</f>
        <v>11.72</v>
      </c>
      <c r="S177" s="81"/>
      <c r="T177" s="81">
        <f>IF(AND(주중데이터!T177=0,주중데이터!U177=0),0,IF(ISNUMBER(getcolorred(주중데이터!T177))=TRUE,주중데이터!T177,IF(ISNUMBER(getcolorgreen(주중데이터!U177))=TRUE,주중데이터!U177,주중데이터!T177)))</f>
        <v>292.87</v>
      </c>
      <c r="U177" s="81"/>
      <c r="V177" s="81">
        <f>IF(AND(주중데이터!V177=0,주중데이터!W177=0),0,IF(ISNUMBER(getcolorred(주중데이터!V177))=TRUE,주중데이터!V177,IF(ISNUMBER(getcolorgreen(주중데이터!W177))=TRUE,주중데이터!W177,주중데이터!V177)))</f>
        <v>362.1</v>
      </c>
      <c r="W177" s="81"/>
      <c r="X177" s="81">
        <f>IF(AND(주중데이터!X177=0,주중데이터!Y177=0),0,IF(ISNUMBER(getcolorred(주중데이터!X177))=TRUE,주중데이터!X177,IF(ISNUMBER(getcolorgreen(주중데이터!Y177))=TRUE,주중데이터!Y177,주중데이터!X177)))</f>
        <v>362.1</v>
      </c>
      <c r="Y177" s="82"/>
      <c r="Z177" s="76"/>
    </row>
    <row r="178" spans="1:27">
      <c r="A178" s="36" t="s">
        <v>22</v>
      </c>
      <c r="B178" s="81">
        <f>IF(AND(주중데이터!B178=0,주중데이터!C178=0),0,IF(ISNUMBER(getcolorred(주중데이터!B178))=TRUE,주중데이터!B178,IF(ISNUMBER(getcolorgreen(주중데이터!C178))=TRUE,주중데이터!C178,주중데이터!B178)))</f>
        <v>186.17</v>
      </c>
      <c r="C178" s="81"/>
      <c r="D178" s="81">
        <f>IF(AND(주중데이터!D178=0,주중데이터!E178=0),0,IF(ISNUMBER(getcolorred(주중데이터!D178))=TRUE,주중데이터!D178,IF(ISNUMBER(getcolorgreen(주중데이터!E178))=TRUE,주중데이터!E178,주중데이터!D178)))</f>
        <v>261.7</v>
      </c>
      <c r="E178" s="81"/>
      <c r="F178" s="81">
        <f>IF(AND(주중데이터!F178=0,주중데이터!G178=0),0,IF(ISNUMBER(getcolorred(주중데이터!F178))=TRUE,주중데이터!F178,IF(ISNUMBER(getcolorgreen(주중데이터!G178))=TRUE,주중데이터!G178,주중데이터!F178)))</f>
        <v>1.58</v>
      </c>
      <c r="G178" s="81"/>
      <c r="H178" s="81">
        <f>IF(AND(주중데이터!H178=0,주중데이터!I178=0),0,IF(ISNUMBER(getcolorred(주중데이터!H178))=TRUE,주중데이터!H178,IF(ISNUMBER(getcolorgreen(주중데이터!I178))=TRUE,주중데이터!I178,주중데이터!H178)))</f>
        <v>1.58</v>
      </c>
      <c r="I178" s="81"/>
      <c r="J178" s="81">
        <f>IF(AND(주중데이터!J178=0,주중데이터!K178=0),0,IF(ISNUMBER(getcolorred(주중데이터!J178))=TRUE,주중데이터!J178,IF(ISNUMBER(getcolorgreen(주중데이터!K178))=TRUE,주중데이터!K178,주중데이터!J178)))</f>
        <v>186.17</v>
      </c>
      <c r="K178" s="81"/>
      <c r="L178" s="81">
        <f>IF(AND(주중데이터!L178=0,주중데이터!M178=0),0,IF(ISNUMBER(getcolorred(주중데이터!L178))=TRUE,주중데이터!L178,IF(ISNUMBER(getcolorgreen(주중데이터!M178))=TRUE,주중데이터!M178,주중데이터!L178)))</f>
        <v>14.87</v>
      </c>
      <c r="M178" s="81"/>
      <c r="N178" s="81">
        <f>IF(AND(주중데이터!N178=0,주중데이터!O178=0),0,IF(ISNUMBER(getcolorred(주중데이터!N178))=TRUE,주중데이터!N178,IF(ISNUMBER(getcolorgreen(주중데이터!O178))=TRUE,주중데이터!O178,주중데이터!N178)))</f>
        <v>14.87</v>
      </c>
      <c r="O178" s="81"/>
      <c r="P178" s="81">
        <f>IF(AND(주중데이터!P178=0,주중데이터!Q178=0),0,IF(ISNUMBER(getcolorred(주중데이터!P178))=TRUE,주중데이터!P178,IF(ISNUMBER(getcolorgreen(주중데이터!Q178))=TRUE,주중데이터!Q178,주중데이터!P178)))</f>
        <v>186.17</v>
      </c>
      <c r="Q178" s="81"/>
      <c r="R178" s="81">
        <f>IF(AND(주중데이터!R178=0,주중데이터!S178=0),0,IF(ISNUMBER(getcolorred(주중데이터!R178))=TRUE,주중데이터!R178,IF(ISNUMBER(getcolorgreen(주중데이터!S178))=TRUE,주중데이터!S178,주중데이터!R178)))</f>
        <v>409.57</v>
      </c>
      <c r="S178" s="81"/>
      <c r="T178" s="81">
        <f>IF(AND(주중데이터!T178=0,주중데이터!U178=0),0,IF(ISNUMBER(getcolorred(주중데이터!T178))=TRUE,주중데이터!T178,IF(ISNUMBER(getcolorgreen(주중데이터!U178))=TRUE,주중데이터!U178,주중데이터!T178)))</f>
        <v>419.64</v>
      </c>
      <c r="U178" s="81"/>
      <c r="V178" s="81">
        <f>IF(AND(주중데이터!V178=0,주중데이터!W178=0),0,IF(ISNUMBER(getcolorred(주중데이터!V178))=TRUE,주중데이터!V178,IF(ISNUMBER(getcolorgreen(주중데이터!W178))=TRUE,주중데이터!W178,주중데이터!V178)))</f>
        <v>535.79</v>
      </c>
      <c r="W178" s="81"/>
      <c r="X178" s="81">
        <f>IF(AND(주중데이터!X178=0,주중데이터!Y178=0),0,IF(ISNUMBER(getcolorred(주중데이터!X178))=TRUE,주중데이터!X178,IF(ISNUMBER(getcolorgreen(주중데이터!Y178))=TRUE,주중데이터!Y178,주중데이터!X178)))</f>
        <v>535.79</v>
      </c>
      <c r="Y178" s="82"/>
      <c r="Z178" s="76"/>
    </row>
    <row r="179" spans="1:27">
      <c r="A179" s="36" t="s">
        <v>23</v>
      </c>
      <c r="B179" s="81">
        <f>IF(AND(주중데이터!B179=0,주중데이터!C179=0),0,IF(ISNUMBER(getcolorred(주중데이터!B179))=TRUE,주중데이터!B179,IF(ISNUMBER(getcolorgreen(주중데이터!C179))=TRUE,주중데이터!C179,주중데이터!B179)))</f>
        <v>189.02</v>
      </c>
      <c r="C179" s="81"/>
      <c r="D179" s="81">
        <f>IF(AND(주중데이터!D179=0,주중데이터!E179=0),0,IF(ISNUMBER(getcolorred(주중데이터!D179))=TRUE,주중데이터!D179,IF(ISNUMBER(getcolorgreen(주중데이터!E179))=TRUE,주중데이터!E179,주중데이터!D179)))</f>
        <v>275.73</v>
      </c>
      <c r="E179" s="81"/>
      <c r="F179" s="81">
        <f>IF(AND(주중데이터!F179=0,주중데이터!G179=0),0,IF(ISNUMBER(getcolorred(주중데이터!F179))=TRUE,주중데이터!F179,IF(ISNUMBER(getcolorgreen(주중데이터!G179))=TRUE,주중데이터!G179,주중데이터!F179)))</f>
        <v>1.61</v>
      </c>
      <c r="G179" s="81"/>
      <c r="H179" s="81">
        <f>IF(AND(주중데이터!H179=0,주중데이터!I179=0),0,IF(ISNUMBER(getcolorred(주중데이터!H179))=TRUE,주중데이터!H179,IF(ISNUMBER(getcolorgreen(주중데이터!I179))=TRUE,주중데이터!I179,주중데이터!H179)))</f>
        <v>1.61</v>
      </c>
      <c r="I179" s="81"/>
      <c r="J179" s="81">
        <f>IF(AND(주중데이터!J179=0,주중데이터!K179=0),0,IF(ISNUMBER(getcolorred(주중데이터!J179))=TRUE,주중데이터!J179,IF(ISNUMBER(getcolorgreen(주중데이터!K179))=TRUE,주중데이터!K179,주중데이터!J179)))</f>
        <v>189.02</v>
      </c>
      <c r="K179" s="81"/>
      <c r="L179" s="81">
        <f>IF(AND(주중데이터!L179=0,주중데이터!M179=0),0,IF(ISNUMBER(getcolorred(주중데이터!L179))=TRUE,주중데이터!L179,IF(ISNUMBER(getcolorgreen(주중데이터!M179))=TRUE,주중데이터!M179,주중데이터!L179)))</f>
        <v>16.32</v>
      </c>
      <c r="M179" s="81"/>
      <c r="N179" s="81">
        <f>IF(AND(주중데이터!N179=0,주중데이터!O179=0),0,IF(ISNUMBER(getcolorred(주중데이터!N179))=TRUE,주중데이터!N179,IF(ISNUMBER(getcolorgreen(주중데이터!O179))=TRUE,주중데이터!O179,주중데이터!N179)))</f>
        <v>16.32</v>
      </c>
      <c r="O179" s="81"/>
      <c r="P179" s="81">
        <f>IF(AND(주중데이터!P179=0,주중데이터!Q179=0),0,IF(ISNUMBER(getcolorred(주중데이터!P179))=TRUE,주중데이터!P179,IF(ISNUMBER(getcolorgreen(주중데이터!Q179))=TRUE,주중데이터!Q179,주중데이터!P179)))</f>
        <v>189.02</v>
      </c>
      <c r="Q179" s="81"/>
      <c r="R179" s="81">
        <f>IF(AND(주중데이터!R179=0,주중데이터!S179=0),0,IF(ISNUMBER(getcolorred(주중데이터!R179))=TRUE,주중데이터!R179,IF(ISNUMBER(getcolorgreen(주중데이터!S179))=TRUE,주중데이터!S179,주중데이터!R179)))</f>
        <v>453.66</v>
      </c>
      <c r="S179" s="81"/>
      <c r="T179" s="81">
        <f>IF(AND(주중데이터!T179=0,주중데이터!U179=0),0,IF(ISNUMBER(getcolorred(주중데이터!T179))=TRUE,주중데이터!T179,IF(ISNUMBER(getcolorgreen(주중데이터!U179))=TRUE,주중데이터!U179,주중데이터!T179)))</f>
        <v>453.66</v>
      </c>
      <c r="U179" s="81"/>
      <c r="V179" s="81">
        <f>IF(AND(주중데이터!V179=0,주중데이터!W179=0),0,IF(ISNUMBER(getcolorred(주중데이터!V179))=TRUE,주중데이터!V179,IF(ISNUMBER(getcolorgreen(주중데이터!W179))=TRUE,주중데이터!W179,주중데이터!V179)))</f>
        <v>537.53</v>
      </c>
      <c r="W179" s="81"/>
      <c r="X179" s="81">
        <f>IF(AND(주중데이터!X179=0,주중데이터!Y179=0),0,IF(ISNUMBER(getcolorred(주중데이터!X179))=TRUE,주중데이터!X179,IF(ISNUMBER(getcolorgreen(주중데이터!Y179))=TRUE,주중데이터!Y179,주중데이터!X179)))</f>
        <v>537.53</v>
      </c>
      <c r="Y179" s="82"/>
      <c r="Z179" s="76"/>
    </row>
    <row r="180" spans="1:27">
      <c r="A180" s="36" t="s">
        <v>24</v>
      </c>
      <c r="B180" s="81">
        <f>IF(AND(주중데이터!B180=0,주중데이터!C180=0),0,IF(ISNUMBER(getcolorred(주중데이터!B180))=TRUE,주중데이터!B180,IF(ISNUMBER(getcolorgreen(주중데이터!C180))=TRUE,주중데이터!C180,주중데이터!B180)))</f>
        <v>200</v>
      </c>
      <c r="C180" s="81"/>
      <c r="D180" s="81">
        <f>IF(AND(주중데이터!D180=0,주중데이터!E180=0),0,IF(ISNUMBER(getcolorred(주중데이터!D180))=TRUE,주중데이터!D180,IF(ISNUMBER(getcolorgreen(주중데이터!E180))=TRUE,주중데이터!E180,주중데이터!D180)))</f>
        <v>299.93</v>
      </c>
      <c r="E180" s="81"/>
      <c r="F180" s="81">
        <f>IF(AND(주중데이터!F180=0,주중데이터!G180=0),0,IF(ISNUMBER(getcolorred(주중데이터!F180))=TRUE,주중데이터!F180,IF(ISNUMBER(getcolorgreen(주중데이터!G180))=TRUE,주중데이터!G180,주중데이터!F180)))</f>
        <v>1.67</v>
      </c>
      <c r="G180" s="81"/>
      <c r="H180" s="81">
        <f>IF(AND(주중데이터!H180=0,주중데이터!I180=0),0,IF(ISNUMBER(getcolorred(주중데이터!H180))=TRUE,주중데이터!H180,IF(ISNUMBER(getcolorgreen(주중데이터!I180))=TRUE,주중데이터!I180,주중데이터!H180)))</f>
        <v>1.67</v>
      </c>
      <c r="I180" s="81"/>
      <c r="J180" s="81">
        <f>IF(AND(주중데이터!J180=0,주중데이터!K180=0),0,IF(ISNUMBER(getcolorred(주중데이터!J180))=TRUE,주중데이터!J180,IF(ISNUMBER(getcolorgreen(주중데이터!K180))=TRUE,주중데이터!K180,주중데이터!J180)))</f>
        <v>200</v>
      </c>
      <c r="K180" s="81"/>
      <c r="L180" s="81">
        <f>IF(AND(주중데이터!L180=0,주중데이터!M180=0),0,IF(ISNUMBER(getcolorred(주중데이터!L180))=TRUE,주중데이터!L180,IF(ISNUMBER(getcolorgreen(주중데이터!M180))=TRUE,주중데이터!M180,주중데이터!L180)))</f>
        <v>15.51</v>
      </c>
      <c r="M180" s="81"/>
      <c r="N180" s="81">
        <f>IF(AND(주중데이터!N180=0,주중데이터!O180=0),0,IF(ISNUMBER(getcolorred(주중데이터!N180))=TRUE,주중데이터!N180,IF(ISNUMBER(getcolorgreen(주중데이터!O180))=TRUE,주중데이터!O180,주중데이터!N180)))</f>
        <v>15.51</v>
      </c>
      <c r="O180" s="81"/>
      <c r="P180" s="81">
        <f>IF(AND(주중데이터!P180=0,주중데이터!Q180=0),0,IF(ISNUMBER(getcolorred(주중데이터!P180))=TRUE,주중데이터!P180,IF(ISNUMBER(getcolorgreen(주중데이터!Q180))=TRUE,주중데이터!Q180,주중데이터!P180)))</f>
        <v>200</v>
      </c>
      <c r="Q180" s="81"/>
      <c r="R180" s="81">
        <f>IF(AND(주중데이터!R180=0,주중데이터!S180=0),0,IF(ISNUMBER(getcolorred(주중데이터!R180))=TRUE,주중데이터!R180,IF(ISNUMBER(getcolorgreen(주중데이터!S180))=TRUE,주중데이터!S180,주중데이터!R180)))</f>
        <v>806.3</v>
      </c>
      <c r="S180" s="81"/>
      <c r="T180" s="81">
        <f>IF(AND(주중데이터!T180=0,주중데이터!U180=0),0,IF(ISNUMBER(getcolorred(주중데이터!T180))=TRUE,주중데이터!T180,IF(ISNUMBER(getcolorgreen(주중데이터!U180))=TRUE,주중데이터!U180,주중데이터!T180)))</f>
        <v>448.9</v>
      </c>
      <c r="U180" s="81"/>
      <c r="V180" s="81">
        <f>IF(AND(주중데이터!V180=0,주중데이터!W180=0),0,IF(ISNUMBER(getcolorred(주중데이터!V180))=TRUE,주중데이터!V180,IF(ISNUMBER(getcolorgreen(주중데이터!W180))=TRUE,주중데이터!W180,주중데이터!V180)))</f>
        <v>806.3</v>
      </c>
      <c r="W180" s="81"/>
      <c r="X180" s="81">
        <f>IF(AND(주중데이터!X180=0,주중데이터!Y180=0),0,IF(ISNUMBER(getcolorred(주중데이터!X180))=TRUE,주중데이터!X180,IF(ISNUMBER(getcolorgreen(주중데이터!Y180))=TRUE,주중데이터!Y180,주중데이터!X180)))</f>
        <v>806.3</v>
      </c>
      <c r="Y180" s="82"/>
      <c r="Z180" s="76"/>
    </row>
    <row r="181" spans="1:27">
      <c r="A181" s="36" t="s">
        <v>25</v>
      </c>
      <c r="B181" s="81">
        <f>IF(AND(주중데이터!B181=0,주중데이터!C181=0),0,IF(ISNUMBER(getcolorred(주중데이터!B181))=TRUE,주중데이터!B181,IF(ISNUMBER(getcolorgreen(주중데이터!C181))=TRUE,주중데이터!C181,주중데이터!B181)))</f>
        <v>200</v>
      </c>
      <c r="C181" s="81"/>
      <c r="D181" s="81">
        <f>IF(AND(주중데이터!D181=0,주중데이터!E181=0),0,IF(ISNUMBER(getcolorred(주중데이터!D181))=TRUE,주중데이터!D181,IF(ISNUMBER(getcolorgreen(주중데이터!E181))=TRUE,주중데이터!E181,주중데이터!D181)))</f>
        <v>315.58</v>
      </c>
      <c r="E181" s="81"/>
      <c r="F181" s="81">
        <f>IF(AND(주중데이터!F181=0,주중데이터!G181=0),0,IF(ISNUMBER(getcolorred(주중데이터!F181))=TRUE,주중데이터!F181,IF(ISNUMBER(getcolorgreen(주중데이터!G181))=TRUE,주중데이터!G181,주중데이터!F181)))</f>
        <v>1.75</v>
      </c>
      <c r="G181" s="81"/>
      <c r="H181" s="81">
        <f>IF(AND(주중데이터!H181=0,주중데이터!I181=0),0,IF(ISNUMBER(getcolorred(주중데이터!H181))=TRUE,주중데이터!H181,IF(ISNUMBER(getcolorgreen(주중데이터!I181))=TRUE,주중데이터!I181,주중데이터!H181)))</f>
        <v>1.75</v>
      </c>
      <c r="I181" s="81"/>
      <c r="J181" s="81">
        <f>IF(AND(주중데이터!J181=0,주중데이터!K181=0),0,IF(ISNUMBER(getcolorred(주중데이터!J181))=TRUE,주중데이터!J181,IF(ISNUMBER(getcolorgreen(주중데이터!K181))=TRUE,주중데이터!K181,주중데이터!J181)))</f>
        <v>200</v>
      </c>
      <c r="K181" s="81"/>
      <c r="L181" s="81">
        <f>IF(AND(주중데이터!L181=0,주중데이터!M181=0),0,IF(ISNUMBER(getcolorred(주중데이터!L181))=TRUE,주중데이터!L181,IF(ISNUMBER(getcolorgreen(주중데이터!M181))=TRUE,주중데이터!M181,주중데이터!L181)))</f>
        <v>15.95</v>
      </c>
      <c r="M181" s="81"/>
      <c r="N181" s="81">
        <f>IF(AND(주중데이터!N181=0,주중데이터!O181=0),0,IF(ISNUMBER(getcolorred(주중데이터!N181))=TRUE,주중데이터!N181,IF(ISNUMBER(getcolorgreen(주중데이터!O181))=TRUE,주중데이터!O181,주중데이터!N181)))</f>
        <v>15.95</v>
      </c>
      <c r="O181" s="81"/>
      <c r="P181" s="81">
        <f>IF(AND(주중데이터!P181=0,주중데이터!Q181=0),0,IF(ISNUMBER(getcolorred(주중데이터!P181))=TRUE,주중데이터!P181,IF(ISNUMBER(getcolorgreen(주중데이터!Q181))=TRUE,주중데이터!Q181,주중데이터!P181)))</f>
        <v>200</v>
      </c>
      <c r="Q181" s="81"/>
      <c r="R181" s="81">
        <f>IF(AND(주중데이터!R181=0,주중데이터!S181=0),0,IF(ISNUMBER(getcolorred(주중데이터!R181))=TRUE,주중데이터!R181,IF(ISNUMBER(getcolorgreen(주중데이터!S181))=TRUE,주중데이터!S181,주중데이터!R181)))</f>
        <v>722.31</v>
      </c>
      <c r="S181" s="81"/>
      <c r="T181" s="81">
        <f>IF(AND(주중데이터!T181=0,주중데이터!U181=0),0,IF(ISNUMBER(getcolorred(주중데이터!T181))=TRUE,주중데이터!T181,IF(ISNUMBER(getcolorgreen(주중데이터!U181))=TRUE,주중데이터!U181,주중데이터!T181)))</f>
        <v>388.36</v>
      </c>
      <c r="U181" s="81"/>
      <c r="V181" s="81">
        <f>IF(AND(주중데이터!V181=0,주중데이터!W181=0),0,IF(ISNUMBER(getcolorred(주중데이터!V181))=TRUE,주중데이터!V181,IF(ISNUMBER(getcolorgreen(주중데이터!W181))=TRUE,주중데이터!W181,주중데이터!V181)))</f>
        <v>722.31</v>
      </c>
      <c r="W181" s="81"/>
      <c r="X181" s="81">
        <f>IF(AND(주중데이터!X181=0,주중데이터!Y181=0),0,IF(ISNUMBER(getcolorred(주중데이터!X181))=TRUE,주중데이터!X181,IF(ISNUMBER(getcolorgreen(주중데이터!Y181))=TRUE,주중데이터!Y181,주중데이터!X181)))</f>
        <v>722.31</v>
      </c>
      <c r="Y181" s="82"/>
      <c r="Z181" s="76"/>
    </row>
    <row r="182" spans="1:27">
      <c r="A182" s="36" t="s">
        <v>26</v>
      </c>
      <c r="B182" s="81">
        <f>IF(AND(주중데이터!B182=0,주중데이터!C182=0),0,IF(ISNUMBER(getcolorred(주중데이터!B182))=TRUE,주중데이터!B182,IF(ISNUMBER(getcolorgreen(주중데이터!C182))=TRUE,주중데이터!C182,주중데이터!B182)))</f>
        <v>200</v>
      </c>
      <c r="C182" s="81"/>
      <c r="D182" s="81">
        <f>IF(AND(주중데이터!D182=0,주중데이터!E182=0),0,IF(ISNUMBER(getcolorred(주중데이터!D182))=TRUE,주중데이터!D182,IF(ISNUMBER(getcolorgreen(주중데이터!E182))=TRUE,주중데이터!E182,주중데이터!D182)))</f>
        <v>316.38</v>
      </c>
      <c r="E182" s="81"/>
      <c r="F182" s="81">
        <f>IF(AND(주중데이터!F182=0,주중데이터!G182=0),0,IF(ISNUMBER(getcolorred(주중데이터!F182))=TRUE,주중데이터!F182,IF(ISNUMBER(getcolorgreen(주중데이터!G182))=TRUE,주중데이터!G182,주중데이터!F182)))</f>
        <v>1.85</v>
      </c>
      <c r="G182" s="81"/>
      <c r="H182" s="81">
        <f>IF(AND(주중데이터!H182=0,주중데이터!I182=0),0,IF(ISNUMBER(getcolorred(주중데이터!H182))=TRUE,주중데이터!H182,IF(ISNUMBER(getcolorgreen(주중데이터!I182))=TRUE,주중데이터!I182,주중데이터!H182)))</f>
        <v>1.85</v>
      </c>
      <c r="I182" s="81"/>
      <c r="J182" s="81">
        <f>IF(AND(주중데이터!J182=0,주중데이터!K182=0),0,IF(ISNUMBER(getcolorred(주중데이터!J182))=TRUE,주중데이터!J182,IF(ISNUMBER(getcolorgreen(주중데이터!K182))=TRUE,주중데이터!K182,주중데이터!J182)))</f>
        <v>200</v>
      </c>
      <c r="K182" s="81"/>
      <c r="L182" s="81">
        <f>IF(AND(주중데이터!L182=0,주중데이터!M182=0),0,IF(ISNUMBER(getcolorred(주중데이터!L182))=TRUE,주중데이터!L182,IF(ISNUMBER(getcolorgreen(주중데이터!M182))=TRUE,주중데이터!M182,주중데이터!L182)))</f>
        <v>17.059999999999999</v>
      </c>
      <c r="M182" s="81"/>
      <c r="N182" s="81">
        <f>IF(AND(주중데이터!N182=0,주중데이터!O182=0),0,IF(ISNUMBER(getcolorred(주중데이터!N182))=TRUE,주중데이터!N182,IF(ISNUMBER(getcolorgreen(주중데이터!O182))=TRUE,주중데이터!O182,주중데이터!N182)))</f>
        <v>17.059999999999999</v>
      </c>
      <c r="O182" s="81"/>
      <c r="P182" s="81">
        <f>IF(AND(주중데이터!P182=0,주중데이터!Q182=0),0,IF(ISNUMBER(getcolorred(주중데이터!P182))=TRUE,주중데이터!P182,IF(ISNUMBER(getcolorgreen(주중데이터!Q182))=TRUE,주중데이터!Q182,주중데이터!P182)))</f>
        <v>200</v>
      </c>
      <c r="Q182" s="81"/>
      <c r="R182" s="81">
        <f>IF(AND(주중데이터!R182=0,주중데이터!S182=0),0,IF(ISNUMBER(getcolorred(주중데이터!R182))=TRUE,주중데이터!R182,IF(ISNUMBER(getcolorgreen(주중데이터!S182))=TRUE,주중데이터!S182,주중데이터!R182)))</f>
        <v>645.16999999999996</v>
      </c>
      <c r="S182" s="81"/>
      <c r="T182" s="81">
        <f>IF(AND(주중데이터!T182=0,주중데이터!U182=0),0,IF(ISNUMBER(getcolorred(주중데이터!T182))=TRUE,주중데이터!T182,IF(ISNUMBER(getcolorgreen(주중데이터!U182))=TRUE,주중데이터!U182,주중데이터!T182)))</f>
        <v>445.52</v>
      </c>
      <c r="U182" s="81"/>
      <c r="V182" s="81">
        <f>IF(AND(주중데이터!V182=0,주중데이터!W182=0),0,IF(ISNUMBER(getcolorred(주중데이터!V182))=TRUE,주중데이터!V182,IF(ISNUMBER(getcolorgreen(주중데이터!W182))=TRUE,주중데이터!W182,주중데이터!V182)))</f>
        <v>645.16999999999996</v>
      </c>
      <c r="W182" s="81"/>
      <c r="X182" s="81">
        <f>IF(AND(주중데이터!X182=0,주중데이터!Y182=0),0,IF(ISNUMBER(getcolorred(주중데이터!X182))=TRUE,주중데이터!X182,IF(ISNUMBER(getcolorgreen(주중데이터!Y182))=TRUE,주중데이터!Y182,주중데이터!X182)))</f>
        <v>645.16999999999996</v>
      </c>
      <c r="Y182" s="82"/>
      <c r="Z182" s="76"/>
    </row>
    <row r="183" spans="1:27">
      <c r="A183" s="36" t="s">
        <v>27</v>
      </c>
      <c r="B183" s="81">
        <f>IF(AND(주중데이터!B183=0,주중데이터!C183=0),0,IF(ISNUMBER(getcolorred(주중데이터!B183))=TRUE,주중데이터!B183,IF(ISNUMBER(getcolorgreen(주중데이터!C183))=TRUE,주중데이터!C183,주중데이터!B183)))</f>
        <v>200</v>
      </c>
      <c r="C183" s="81"/>
      <c r="D183" s="81">
        <f>IF(AND(주중데이터!D183=0,주중데이터!E183=0),0,IF(ISNUMBER(getcolorred(주중데이터!D183))=TRUE,주중데이터!D183,IF(ISNUMBER(getcolorgreen(주중데이터!E183))=TRUE,주중데이터!E183,주중데이터!D183)))</f>
        <v>310.61</v>
      </c>
      <c r="E183" s="81"/>
      <c r="F183" s="81">
        <f>IF(AND(주중데이터!F183=0,주중데이터!G183=0),0,IF(ISNUMBER(getcolorred(주중데이터!F183))=TRUE,주중데이터!F183,IF(ISNUMBER(getcolorgreen(주중데이터!G183))=TRUE,주중데이터!G183,주중데이터!F183)))</f>
        <v>1.93</v>
      </c>
      <c r="G183" s="81"/>
      <c r="H183" s="81">
        <f>IF(AND(주중데이터!H183=0,주중데이터!I183=0),0,IF(ISNUMBER(getcolorred(주중데이터!H183))=TRUE,주중데이터!H183,IF(ISNUMBER(getcolorgreen(주중데이터!I183))=TRUE,주중데이터!I183,주중데이터!H183)))</f>
        <v>1.93</v>
      </c>
      <c r="I183" s="81"/>
      <c r="J183" s="81">
        <f>IF(AND(주중데이터!J183=0,주중데이터!K183=0),0,IF(ISNUMBER(getcolorred(주중데이터!J183))=TRUE,주중데이터!J183,IF(ISNUMBER(getcolorgreen(주중데이터!K183))=TRUE,주중데이터!K183,주중데이터!J183)))</f>
        <v>200</v>
      </c>
      <c r="K183" s="81"/>
      <c r="L183" s="81">
        <f>IF(AND(주중데이터!L183=0,주중데이터!M183=0),0,IF(ISNUMBER(getcolorred(주중데이터!L183))=TRUE,주중데이터!L183,IF(ISNUMBER(getcolorgreen(주중데이터!M183))=TRUE,주중데이터!M183,주중데이터!L183)))</f>
        <v>16.71</v>
      </c>
      <c r="M183" s="81"/>
      <c r="N183" s="81">
        <f>IF(AND(주중데이터!N183=0,주중데이터!O183=0),0,IF(ISNUMBER(getcolorred(주중데이터!N183))=TRUE,주중데이터!N183,IF(ISNUMBER(getcolorgreen(주중데이터!O183))=TRUE,주중데이터!O183,주중데이터!N183)))</f>
        <v>16.71</v>
      </c>
      <c r="O183" s="81"/>
      <c r="P183" s="81">
        <f>IF(AND(주중데이터!P183=0,주중데이터!Q183=0),0,IF(ISNUMBER(getcolorred(주중데이터!P183))=TRUE,주중데이터!P183,IF(ISNUMBER(getcolorgreen(주중데이터!Q183))=TRUE,주중데이터!Q183,주중데이터!P183)))</f>
        <v>200</v>
      </c>
      <c r="Q183" s="81"/>
      <c r="R183" s="81">
        <f>IF(AND(주중데이터!R183=0,주중데이터!S183=0),0,IF(ISNUMBER(getcolorred(주중데이터!R183))=TRUE,주중데이터!R183,IF(ISNUMBER(getcolorgreen(주중데이터!S183))=TRUE,주중데이터!S183,주중데이터!R183)))</f>
        <v>319.89</v>
      </c>
      <c r="S183" s="81"/>
      <c r="T183" s="81">
        <f>IF(AND(주중데이터!T183=0,주중데이터!U183=0),0,IF(ISNUMBER(getcolorred(주중데이터!T183))=TRUE,주중데이터!T183,IF(ISNUMBER(getcolorgreen(주중데이터!U183))=TRUE,주중데이터!U183,주중데이터!T183)))</f>
        <v>445.56</v>
      </c>
      <c r="U183" s="81"/>
      <c r="V183" s="81">
        <f>IF(AND(주중데이터!V183=0,주중데이터!W183=0),0,IF(ISNUMBER(getcolorred(주중데이터!V183))=TRUE,주중데이터!V183,IF(ISNUMBER(getcolorgreen(주중데이터!W183))=TRUE,주중데이터!W183,주중데이터!V183)))</f>
        <v>319.89</v>
      </c>
      <c r="W183" s="81"/>
      <c r="X183" s="81">
        <f>IF(AND(주중데이터!X183=0,주중데이터!Y183=0),0,IF(ISNUMBER(getcolorred(주중데이터!X183))=TRUE,주중데이터!X183,IF(ISNUMBER(getcolorgreen(주중데이터!Y183))=TRUE,주중데이터!Y183,주중데이터!X183)))</f>
        <v>319.89</v>
      </c>
      <c r="Y183" s="82"/>
      <c r="Z183" s="76"/>
    </row>
    <row r="184" spans="1:27">
      <c r="A184" s="36" t="s">
        <v>28</v>
      </c>
      <c r="B184" s="81">
        <f>IF(AND(주중데이터!B184=0,주중데이터!C184=0),0,IF(ISNUMBER(getcolorred(주중데이터!B184))=TRUE,주중데이터!B184,IF(ISNUMBER(getcolorgreen(주중데이터!C184))=TRUE,주중데이터!C184,주중데이터!B184)))</f>
        <v>186.66</v>
      </c>
      <c r="C184" s="81"/>
      <c r="D184" s="81">
        <f>IF(AND(주중데이터!D184=0,주중데이터!E184=0),0,IF(ISNUMBER(getcolorred(주중데이터!D184))=TRUE,주중데이터!D184,IF(ISNUMBER(getcolorgreen(주중데이터!E184))=TRUE,주중데이터!E184,주중데이터!D184)))</f>
        <v>288.25</v>
      </c>
      <c r="E184" s="81"/>
      <c r="F184" s="81">
        <f>IF(AND(주중데이터!F184=0,주중데이터!G184=0),0,IF(ISNUMBER(getcolorred(주중데이터!F184))=TRUE,주중데이터!F184,IF(ISNUMBER(getcolorgreen(주중데이터!G184))=TRUE,주중데이터!G184,주중데이터!F184)))</f>
        <v>1.95</v>
      </c>
      <c r="G184" s="81"/>
      <c r="H184" s="81">
        <f>IF(AND(주중데이터!H184=0,주중데이터!I184=0),0,IF(ISNUMBER(getcolorred(주중데이터!H184))=TRUE,주중데이터!H184,IF(ISNUMBER(getcolorgreen(주중데이터!I184))=TRUE,주중데이터!I184,주중데이터!H184)))</f>
        <v>1.95</v>
      </c>
      <c r="I184" s="81"/>
      <c r="J184" s="81">
        <f>IF(AND(주중데이터!J184=0,주중데이터!K184=0),0,IF(ISNUMBER(getcolorred(주중데이터!J184))=TRUE,주중데이터!J184,IF(ISNUMBER(getcolorgreen(주중데이터!K184))=TRUE,주중데이터!K184,주중데이터!J184)))</f>
        <v>186.66</v>
      </c>
      <c r="K184" s="81"/>
      <c r="L184" s="81">
        <f>IF(AND(주중데이터!L184=0,주중데이터!M184=0),0,IF(ISNUMBER(getcolorred(주중데이터!L184))=TRUE,주중데이터!L184,IF(ISNUMBER(getcolorgreen(주중데이터!M184))=TRUE,주중데이터!M184,주중데이터!L184)))</f>
        <v>15.66</v>
      </c>
      <c r="M184" s="81"/>
      <c r="N184" s="81">
        <f>IF(AND(주중데이터!N184=0,주중데이터!O184=0),0,IF(ISNUMBER(getcolorred(주중데이터!N184))=TRUE,주중데이터!N184,IF(ISNUMBER(getcolorgreen(주중데이터!O184))=TRUE,주중데이터!O184,주중데이터!N184)))</f>
        <v>15.66</v>
      </c>
      <c r="O184" s="81"/>
      <c r="P184" s="81">
        <f>IF(AND(주중데이터!P184=0,주중데이터!Q184=0),0,IF(ISNUMBER(getcolorred(주중데이터!P184))=TRUE,주중데이터!P184,IF(ISNUMBER(getcolorgreen(주중데이터!Q184))=TRUE,주중데이터!Q184,주중데이터!P184)))</f>
        <v>186.66</v>
      </c>
      <c r="Q184" s="81"/>
      <c r="R184" s="81">
        <f>IF(AND(주중데이터!R184=0,주중데이터!S184=0),0,IF(ISNUMBER(getcolorred(주중데이터!R184))=TRUE,주중데이터!R184,IF(ISNUMBER(getcolorgreen(주중데이터!S184))=TRUE,주중데이터!S184,주중데이터!R184)))</f>
        <v>290.33</v>
      </c>
      <c r="S184" s="81"/>
      <c r="T184" s="81">
        <f>IF(AND(주중데이터!T184=0,주중데이터!U184=0),0,IF(ISNUMBER(getcolorred(주중데이터!T184))=TRUE,주중데이터!T184,IF(ISNUMBER(getcolorgreen(주중데이터!U184))=TRUE,주중데이터!U184,주중데이터!T184)))</f>
        <v>388.79</v>
      </c>
      <c r="U184" s="81"/>
      <c r="V184" s="81">
        <f>IF(AND(주중데이터!V184=0,주중데이터!W184=0),0,IF(ISNUMBER(getcolorred(주중데이터!V184))=TRUE,주중데이터!V184,IF(ISNUMBER(getcolorgreen(주중데이터!W184))=TRUE,주중데이터!W184,주중데이터!V184)))</f>
        <v>297.47000000000003</v>
      </c>
      <c r="W184" s="81"/>
      <c r="X184" s="81">
        <f>IF(AND(주중데이터!X184=0,주중데이터!Y184=0),0,IF(ISNUMBER(getcolorred(주중데이터!X184))=TRUE,주중데이터!X184,IF(ISNUMBER(getcolorgreen(주중데이터!Y184))=TRUE,주중데이터!Y184,주중데이터!X184)))</f>
        <v>297.47000000000003</v>
      </c>
      <c r="Y184" s="82"/>
      <c r="Z184" s="76"/>
    </row>
    <row r="185" spans="1:27">
      <c r="A185" s="36" t="s">
        <v>29</v>
      </c>
      <c r="B185" s="81">
        <f>IF(AND(주중데이터!B185=0,주중데이터!C185=0),0,IF(ISNUMBER(getcolorred(주중데이터!B185))=TRUE,주중데이터!B185,IF(ISNUMBER(getcolorgreen(주중데이터!C185))=TRUE,주중데이터!C185,주중데이터!B185)))</f>
        <v>186.15</v>
      </c>
      <c r="C185" s="81"/>
      <c r="D185" s="81">
        <f>IF(AND(주중데이터!D185=0,주중데이터!E185=0),0,IF(ISNUMBER(getcolorred(주중데이터!D185))=TRUE,주중데이터!D185,IF(ISNUMBER(getcolorgreen(주중데이터!E185))=TRUE,주중데이터!E185,주중데이터!D185)))</f>
        <v>252.01</v>
      </c>
      <c r="E185" s="81"/>
      <c r="F185" s="81">
        <f>IF(AND(주중데이터!F185=0,주중데이터!G185=0),0,IF(ISNUMBER(getcolorred(주중데이터!F185))=TRUE,주중데이터!F185,IF(ISNUMBER(getcolorgreen(주중데이터!G185))=TRUE,주중데이터!G185,주중데이터!F185)))</f>
        <v>1.94</v>
      </c>
      <c r="G185" s="81"/>
      <c r="H185" s="81">
        <f>IF(AND(주중데이터!H185=0,주중데이터!I185=0),0,IF(ISNUMBER(getcolorred(주중데이터!H185))=TRUE,주중데이터!H185,IF(ISNUMBER(getcolorgreen(주중데이터!I185))=TRUE,주중데이터!I185,주중데이터!H185)))</f>
        <v>1.94</v>
      </c>
      <c r="I185" s="81"/>
      <c r="J185" s="81">
        <f>IF(AND(주중데이터!J185=0,주중데이터!K185=0),0,IF(ISNUMBER(getcolorred(주중데이터!J185))=TRUE,주중데이터!J185,IF(ISNUMBER(getcolorgreen(주중데이터!K185))=TRUE,주중데이터!K185,주중데이터!J185)))</f>
        <v>186.15</v>
      </c>
      <c r="K185" s="81"/>
      <c r="L185" s="81">
        <f>IF(AND(주중데이터!L185=0,주중데이터!M185=0),0,IF(ISNUMBER(getcolorred(주중데이터!L185))=TRUE,주중데이터!L185,IF(ISNUMBER(getcolorgreen(주중데이터!M185))=TRUE,주중데이터!M185,주중데이터!L185)))</f>
        <v>17.079999999999998</v>
      </c>
      <c r="M185" s="81"/>
      <c r="N185" s="81">
        <f>IF(AND(주중데이터!N185=0,주중데이터!O185=0),0,IF(ISNUMBER(getcolorred(주중데이터!N185))=TRUE,주중데이터!N185,IF(ISNUMBER(getcolorgreen(주중데이터!O185))=TRUE,주중데이터!O185,주중데이터!N185)))</f>
        <v>17.079999999999998</v>
      </c>
      <c r="O185" s="81"/>
      <c r="P185" s="81">
        <f>IF(AND(주중데이터!P185=0,주중데이터!Q185=0),0,IF(ISNUMBER(getcolorred(주중데이터!P185))=TRUE,주중데이터!P185,IF(ISNUMBER(getcolorgreen(주중데이터!Q185))=TRUE,주중데이터!Q185,주중데이터!P185)))</f>
        <v>186.15</v>
      </c>
      <c r="Q185" s="81"/>
      <c r="R185" s="81">
        <f>IF(AND(주중데이터!R185=0,주중데이터!S185=0),0,IF(ISNUMBER(getcolorred(주중데이터!R185))=TRUE,주중데이터!R185,IF(ISNUMBER(getcolorgreen(주중데이터!S185))=TRUE,주중데이터!S185,주중데이터!R185)))</f>
        <v>253.83</v>
      </c>
      <c r="S185" s="81"/>
      <c r="T185" s="81">
        <f>IF(AND(주중데이터!T185=0,주중데이터!U185=0),0,IF(ISNUMBER(getcolorred(주중데이터!T185))=TRUE,주중데이터!T185,IF(ISNUMBER(getcolorgreen(주중데이터!U185))=TRUE,주중데이터!U185,주중데이터!T185)))</f>
        <v>363.72</v>
      </c>
      <c r="U185" s="81"/>
      <c r="V185" s="81">
        <f>IF(AND(주중데이터!V185=0,주중데이터!W185=0),0,IF(ISNUMBER(getcolorred(주중데이터!V185))=TRUE,주중데이터!V185,IF(ISNUMBER(getcolorgreen(주중데이터!W185))=TRUE,주중데이터!W185,주중데이터!V185)))</f>
        <v>258.93</v>
      </c>
      <c r="W185" s="81"/>
      <c r="X185" s="81">
        <f>IF(AND(주중데이터!X185=0,주중데이터!Y185=0),0,IF(ISNUMBER(getcolorred(주중데이터!X185))=TRUE,주중데이터!X185,IF(ISNUMBER(getcolorgreen(주중데이터!Y185))=TRUE,주중데이터!Y185,주중데이터!X185)))</f>
        <v>258.93</v>
      </c>
      <c r="Y185" s="82"/>
      <c r="Z185" s="76"/>
    </row>
    <row r="186" spans="1:27">
      <c r="A186" s="36" t="s">
        <v>30</v>
      </c>
      <c r="B186" s="81">
        <f>IF(AND(주중데이터!B186=0,주중데이터!C186=0),0,IF(ISNUMBER(getcolorred(주중데이터!B186))=TRUE,주중데이터!B186,IF(ISNUMBER(getcolorgreen(주중데이터!C186))=TRUE,주중데이터!C186,주중데이터!B186)))</f>
        <v>165</v>
      </c>
      <c r="C186" s="81"/>
      <c r="D186" s="81">
        <f>IF(AND(주중데이터!D186=0,주중데이터!E186=0),0,IF(ISNUMBER(getcolorred(주중데이터!D186))=TRUE,주중데이터!D186,IF(ISNUMBER(getcolorgreen(주중데이터!E186))=TRUE,주중데이터!E186,주중데이터!D186)))</f>
        <v>254.1</v>
      </c>
      <c r="E186" s="81"/>
      <c r="F186" s="81">
        <f>IF(AND(주중데이터!F186=0,주중데이터!G186=0),0,IF(ISNUMBER(getcolorred(주중데이터!F186))=TRUE,주중데이터!F186,IF(ISNUMBER(getcolorgreen(주중데이터!G186))=TRUE,주중데이터!G186,주중데이터!F186)))</f>
        <v>1.88</v>
      </c>
      <c r="G186" s="81"/>
      <c r="H186" s="81">
        <f>IF(AND(주중데이터!H186=0,주중데이터!I186=0),0,IF(ISNUMBER(getcolorred(주중데이터!H186))=TRUE,주중데이터!H186,IF(ISNUMBER(getcolorgreen(주중데이터!I186))=TRUE,주중데이터!I186,주중데이터!H186)))</f>
        <v>1.88</v>
      </c>
      <c r="I186" s="81"/>
      <c r="J186" s="81">
        <f>IF(AND(주중데이터!J186=0,주중데이터!K186=0),0,IF(ISNUMBER(getcolorred(주중데이터!J186))=TRUE,주중데이터!J186,IF(ISNUMBER(getcolorgreen(주중데이터!K186))=TRUE,주중데이터!K186,주중데이터!J186)))</f>
        <v>165</v>
      </c>
      <c r="K186" s="81"/>
      <c r="L186" s="81">
        <f>IF(AND(주중데이터!L186=0,주중데이터!M186=0),0,IF(ISNUMBER(getcolorred(주중데이터!L186))=TRUE,주중데이터!L186,IF(ISNUMBER(getcolorgreen(주중데이터!M186))=TRUE,주중데이터!M186,주중데이터!L186)))</f>
        <v>16.920000000000002</v>
      </c>
      <c r="M186" s="81"/>
      <c r="N186" s="81">
        <f>IF(AND(주중데이터!N186=0,주중데이터!O186=0),0,IF(ISNUMBER(getcolorred(주중데이터!N186))=TRUE,주중데이터!N186,IF(ISNUMBER(getcolorgreen(주중데이터!O186))=TRUE,주중데이터!O186,주중데이터!N186)))</f>
        <v>16.920000000000002</v>
      </c>
      <c r="O186" s="81"/>
      <c r="P186" s="81">
        <f>IF(AND(주중데이터!P186=0,주중데이터!Q186=0),0,IF(ISNUMBER(getcolorred(주중데이터!P186))=TRUE,주중데이터!P186,IF(ISNUMBER(getcolorgreen(주중데이터!Q186))=TRUE,주중데이터!Q186,주중데이터!P186)))</f>
        <v>165</v>
      </c>
      <c r="Q186" s="81"/>
      <c r="R186" s="81">
        <f>IF(AND(주중데이터!R186=0,주중데이터!S186=0),0,IF(ISNUMBER(getcolorred(주중데이터!R186))=TRUE,주중데이터!R186,IF(ISNUMBER(getcolorgreen(주중데이터!S186))=TRUE,주중데이터!S186,주중데이터!R186)))</f>
        <v>165</v>
      </c>
      <c r="S186" s="81"/>
      <c r="T186" s="81">
        <f>IF(AND(주중데이터!T186=0,주중데이터!U186=0),0,IF(ISNUMBER(getcolorred(주중데이터!T186))=TRUE,주중데이터!T186,IF(ISNUMBER(getcolorgreen(주중데이터!U186))=TRUE,주중데이터!U186,주중데이터!T186)))</f>
        <v>329.96</v>
      </c>
      <c r="U186" s="81"/>
      <c r="V186" s="81">
        <f>IF(AND(주중데이터!V186=0,주중데이터!W186=0),0,IF(ISNUMBER(getcolorred(주중데이터!V186))=TRUE,주중데이터!V186,IF(ISNUMBER(getcolorgreen(주중데이터!W186))=TRUE,주중데이터!W186,주중데이터!V186)))</f>
        <v>165</v>
      </c>
      <c r="W186" s="81"/>
      <c r="X186" s="81">
        <f>IF(AND(주중데이터!X186=0,주중데이터!Y186=0),0,IF(ISNUMBER(getcolorred(주중데이터!X186))=TRUE,주중데이터!X186,IF(ISNUMBER(getcolorgreen(주중데이터!Y186))=TRUE,주중데이터!Y186,주중데이터!X186)))</f>
        <v>165</v>
      </c>
      <c r="Y186" s="82"/>
      <c r="Z186" s="76"/>
    </row>
    <row r="187" spans="1:27">
      <c r="A187" s="36" t="s">
        <v>31</v>
      </c>
      <c r="B187" s="81">
        <f>IF(AND(주중데이터!B187=0,주중데이터!C187=0),0,IF(ISNUMBER(getcolorred(주중데이터!B187))=TRUE,주중데이터!B187,IF(ISNUMBER(getcolorgreen(주중데이터!C187))=TRUE,주중데이터!C187,주중데이터!B187)))</f>
        <v>190.5</v>
      </c>
      <c r="C187" s="81"/>
      <c r="D187" s="81">
        <f>IF(AND(주중데이터!D187=0,주중데이터!E187=0),0,IF(ISNUMBER(getcolorred(주중데이터!D187))=TRUE,주중데이터!D187,IF(ISNUMBER(getcolorgreen(주중데이터!E187))=TRUE,주중데이터!E187,주중데이터!D187)))</f>
        <v>278.32</v>
      </c>
      <c r="E187" s="81"/>
      <c r="F187" s="81">
        <f>IF(AND(주중데이터!F187=0,주중데이터!G187=0),0,IF(ISNUMBER(getcolorred(주중데이터!F187))=TRUE,주중데이터!F187,IF(ISNUMBER(getcolorgreen(주중데이터!G187))=TRUE,주중데이터!G187,주중데이터!F187)))</f>
        <v>1.86</v>
      </c>
      <c r="G187" s="81"/>
      <c r="H187" s="81">
        <f>IF(AND(주중데이터!H187=0,주중데이터!I187=0),0,IF(ISNUMBER(getcolorred(주중데이터!H187))=TRUE,주중데이터!H187,IF(ISNUMBER(getcolorgreen(주중데이터!I187))=TRUE,주중데이터!I187,주중데이터!H187)))</f>
        <v>1.86</v>
      </c>
      <c r="I187" s="81"/>
      <c r="J187" s="81">
        <f>IF(AND(주중데이터!J187=0,주중데이터!K187=0),0,IF(ISNUMBER(getcolorred(주중데이터!J187))=TRUE,주중데이터!J187,IF(ISNUMBER(getcolorgreen(주중데이터!K187))=TRUE,주중데이터!K187,주중데이터!J187)))</f>
        <v>190.5</v>
      </c>
      <c r="K187" s="81"/>
      <c r="L187" s="81">
        <f>IF(AND(주중데이터!L187=0,주중데이터!M187=0),0,IF(ISNUMBER(getcolorred(주중데이터!L187))=TRUE,주중데이터!L187,IF(ISNUMBER(getcolorgreen(주중데이터!M187))=TRUE,주중데이터!M187,주중데이터!L187)))</f>
        <v>14.94</v>
      </c>
      <c r="M187" s="81"/>
      <c r="N187" s="81">
        <f>IF(AND(주중데이터!N187=0,주중데이터!O187=0),0,IF(ISNUMBER(getcolorred(주중데이터!N187))=TRUE,주중데이터!N187,IF(ISNUMBER(getcolorgreen(주중데이터!O187))=TRUE,주중데이터!O187,주중데이터!N187)))</f>
        <v>14.94</v>
      </c>
      <c r="O187" s="81"/>
      <c r="P187" s="81">
        <f>IF(AND(주중데이터!P187=0,주중데이터!Q187=0),0,IF(ISNUMBER(getcolorred(주중데이터!P187))=TRUE,주중데이터!P187,IF(ISNUMBER(getcolorgreen(주중데이터!Q187))=TRUE,주중데이터!Q187,주중데이터!P187)))</f>
        <v>190.5</v>
      </c>
      <c r="Q187" s="81"/>
      <c r="R187" s="81">
        <f>IF(AND(주중데이터!R187=0,주중데이터!S187=0),0,IF(ISNUMBER(getcolorred(주중데이터!R187))=TRUE,주중데이터!R187,IF(ISNUMBER(getcolorgreen(주중데이터!S187))=TRUE,주중데이터!S187,주중데이터!R187)))</f>
        <v>252.27</v>
      </c>
      <c r="S187" s="81"/>
      <c r="T187" s="81">
        <f>IF(AND(주중데이터!T187=0,주중데이터!U187=0),0,IF(ISNUMBER(getcolorred(주중데이터!T187))=TRUE,주중데이터!T187,IF(ISNUMBER(getcolorgreen(주중데이터!U187))=TRUE,주중데이터!U187,주중데이터!T187)))</f>
        <v>310.14999999999998</v>
      </c>
      <c r="U187" s="81"/>
      <c r="V187" s="81">
        <f>IF(AND(주중데이터!V187=0,주중데이터!W187=0),0,IF(ISNUMBER(getcolorred(주중데이터!V187))=TRUE,주중데이터!V187,IF(ISNUMBER(getcolorgreen(주중데이터!W187))=TRUE,주중데이터!W187,주중데이터!V187)))</f>
        <v>270.43</v>
      </c>
      <c r="W187" s="81"/>
      <c r="X187" s="81">
        <f>IF(AND(주중데이터!X187=0,주중데이터!Y187=0),0,IF(ISNUMBER(getcolorred(주중데이터!X187))=TRUE,주중데이터!X187,IF(ISNUMBER(getcolorgreen(주중데이터!Y187))=TRUE,주중데이터!Y187,주중데이터!X187)))</f>
        <v>270.43</v>
      </c>
      <c r="Y187" s="82"/>
      <c r="Z187" s="76"/>
    </row>
    <row r="188" spans="1:27">
      <c r="A188" s="36" t="s">
        <v>32</v>
      </c>
      <c r="B188" s="81">
        <f>IF(AND(주중데이터!B188=0,주중데이터!C188=0),0,IF(ISNUMBER(getcolorred(주중데이터!B188))=TRUE,주중데이터!B188,IF(ISNUMBER(getcolorgreen(주중데이터!C188))=TRUE,주중데이터!C188,주중데이터!B188)))</f>
        <v>195</v>
      </c>
      <c r="C188" s="81"/>
      <c r="D188" s="81">
        <f>IF(AND(주중데이터!D188=0,주중데이터!E188=0),0,IF(ISNUMBER(getcolorred(주중데이터!D188))=TRUE,주중데이터!D188,IF(ISNUMBER(getcolorgreen(주중데이터!E188))=TRUE,주중데이터!E188,주중데이터!D188)))</f>
        <v>305.05</v>
      </c>
      <c r="E188" s="81"/>
      <c r="F188" s="81">
        <f>IF(AND(주중데이터!F188=0,주중데이터!G188=0),0,IF(ISNUMBER(getcolorred(주중데이터!F188))=TRUE,주중데이터!F188,IF(ISNUMBER(getcolorgreen(주중데이터!G188))=TRUE,주중데이터!G188,주중데이터!F188)))</f>
        <v>1.85</v>
      </c>
      <c r="G188" s="81"/>
      <c r="H188" s="81">
        <f>IF(AND(주중데이터!H188=0,주중데이터!I188=0),0,IF(ISNUMBER(getcolorred(주중데이터!H188))=TRUE,주중데이터!H188,IF(ISNUMBER(getcolorgreen(주중데이터!I188))=TRUE,주중데이터!I188,주중데이터!H188)))</f>
        <v>1.85</v>
      </c>
      <c r="I188" s="81"/>
      <c r="J188" s="81">
        <f>IF(AND(주중데이터!J188=0,주중데이터!K188=0),0,IF(ISNUMBER(getcolorred(주중데이터!J188))=TRUE,주중데이터!J188,IF(ISNUMBER(getcolorgreen(주중데이터!K188))=TRUE,주중데이터!K188,주중데이터!J188)))</f>
        <v>195</v>
      </c>
      <c r="K188" s="81"/>
      <c r="L188" s="81">
        <f>IF(AND(주중데이터!L188=0,주중데이터!M188=0),0,IF(ISNUMBER(getcolorred(주중데이터!L188))=TRUE,주중데이터!L188,IF(ISNUMBER(getcolorgreen(주중데이터!M188))=TRUE,주중데이터!M188,주중데이터!L188)))</f>
        <v>12.41</v>
      </c>
      <c r="M188" s="81"/>
      <c r="N188" s="81">
        <f>IF(AND(주중데이터!N188=0,주중데이터!O188=0),0,IF(ISNUMBER(getcolorred(주중데이터!N188))=TRUE,주중데이터!N188,IF(ISNUMBER(getcolorgreen(주중데이터!O188))=TRUE,주중데이터!O188,주중데이터!N188)))</f>
        <v>12.41</v>
      </c>
      <c r="O188" s="81"/>
      <c r="P188" s="81">
        <f>IF(AND(주중데이터!P188=0,주중데이터!Q188=0),0,IF(ISNUMBER(getcolorred(주중데이터!P188))=TRUE,주중데이터!P188,IF(ISNUMBER(getcolorgreen(주중데이터!Q188))=TRUE,주중데이터!Q188,주중데이터!P188)))</f>
        <v>195</v>
      </c>
      <c r="Q188" s="81"/>
      <c r="R188" s="81">
        <f>IF(AND(주중데이터!R188=0,주중데이터!S188=0),0,IF(ISNUMBER(getcolorred(주중데이터!R188))=TRUE,주중데이터!R188,IF(ISNUMBER(getcolorgreen(주중데이터!S188))=TRUE,주중데이터!S188,주중데이터!R188)))</f>
        <v>195</v>
      </c>
      <c r="S188" s="81"/>
      <c r="T188" s="81">
        <f>IF(AND(주중데이터!T188=0,주중데이터!U188=0),0,IF(ISNUMBER(getcolorred(주중데이터!T188))=TRUE,주중데이터!T188,IF(ISNUMBER(getcolorgreen(주중데이터!U188))=TRUE,주중데이터!U188,주중데이터!T188)))</f>
        <v>316.58999999999997</v>
      </c>
      <c r="U188" s="81"/>
      <c r="V188" s="81">
        <f>IF(AND(주중데이터!V188=0,주중데이터!W188=0),0,IF(ISNUMBER(getcolorred(주중데이터!V188))=TRUE,주중데이터!V188,IF(ISNUMBER(getcolorgreen(주중데이터!W188))=TRUE,주중데이터!W188,주중데이터!V188)))</f>
        <v>291.75</v>
      </c>
      <c r="W188" s="81"/>
      <c r="X188" s="81">
        <f>IF(AND(주중데이터!X188=0,주중데이터!Y188=0),0,IF(ISNUMBER(getcolorred(주중데이터!X188))=TRUE,주중데이터!X188,IF(ISNUMBER(getcolorgreen(주중데이터!Y188))=TRUE,주중데이터!Y188,주중데이터!X188)))</f>
        <v>291.75</v>
      </c>
      <c r="Y188" s="82"/>
      <c r="Z188" s="76"/>
    </row>
    <row r="189" spans="1:27">
      <c r="A189" s="36" t="s">
        <v>33</v>
      </c>
      <c r="B189" s="81">
        <f>IF(AND(주중데이터!B189=0,주중데이터!C189=0),0,IF(ISNUMBER(getcolorred(주중데이터!B189))=TRUE,주중데이터!B189,IF(ISNUMBER(getcolorgreen(주중데이터!C189))=TRUE,주중데이터!C189,주중데이터!B189)))</f>
        <v>210</v>
      </c>
      <c r="C189" s="81"/>
      <c r="D189" s="81">
        <f>IF(AND(주중데이터!D189=0,주중데이터!E189=0),0,IF(ISNUMBER(getcolorred(주중데이터!D189))=TRUE,주중데이터!D189,IF(ISNUMBER(getcolorgreen(주중데이터!E189))=TRUE,주중데이터!E189,주중데이터!D189)))</f>
        <v>325.41000000000003</v>
      </c>
      <c r="E189" s="81"/>
      <c r="F189" s="81">
        <f>IF(AND(주중데이터!F189=0,주중데이터!G189=0),0,IF(ISNUMBER(getcolorred(주중데이터!F189))=TRUE,주중데이터!F189,IF(ISNUMBER(getcolorgreen(주중데이터!G189))=TRUE,주중데이터!G189,주중데이터!F189)))</f>
        <v>1.82</v>
      </c>
      <c r="G189" s="81"/>
      <c r="H189" s="81">
        <f>IF(AND(주중데이터!H189=0,주중데이터!I189=0),0,IF(ISNUMBER(getcolorred(주중데이터!H189))=TRUE,주중데이터!H189,IF(ISNUMBER(getcolorgreen(주중데이터!I189))=TRUE,주중데이터!I189,주중데이터!H189)))</f>
        <v>1.82</v>
      </c>
      <c r="I189" s="81"/>
      <c r="J189" s="81">
        <f>IF(AND(주중데이터!J189=0,주중데이터!K189=0),0,IF(ISNUMBER(getcolorred(주중데이터!J189))=TRUE,주중데이터!J189,IF(ISNUMBER(getcolorgreen(주중데이터!K189))=TRUE,주중데이터!K189,주중데이터!J189)))</f>
        <v>210</v>
      </c>
      <c r="K189" s="81"/>
      <c r="L189" s="81">
        <f>IF(AND(주중데이터!L189=0,주중데이터!M189=0),0,IF(ISNUMBER(getcolorred(주중데이터!L189))=TRUE,주중데이터!L189,IF(ISNUMBER(getcolorgreen(주중데이터!M189))=TRUE,주중데이터!M189,주중데이터!L189)))</f>
        <v>16.739999999999998</v>
      </c>
      <c r="M189" s="81"/>
      <c r="N189" s="81">
        <f>IF(AND(주중데이터!N189=0,주중데이터!O189=0),0,IF(ISNUMBER(getcolorred(주중데이터!N189))=TRUE,주중데이터!N189,IF(ISNUMBER(getcolorgreen(주중데이터!O189))=TRUE,주중데이터!O189,주중데이터!N189)))</f>
        <v>16.739999999999998</v>
      </c>
      <c r="O189" s="81"/>
      <c r="P189" s="81">
        <f>IF(AND(주중데이터!P189=0,주중데이터!Q189=0),0,IF(ISNUMBER(getcolorred(주중데이터!P189))=TRUE,주중데이터!P189,IF(ISNUMBER(getcolorgreen(주중데이터!Q189))=TRUE,주중데이터!Q189,주중데이터!P189)))</f>
        <v>210</v>
      </c>
      <c r="Q189" s="81"/>
      <c r="R189" s="81">
        <f>IF(AND(주중데이터!R189=0,주중데이터!S189=0),0,IF(ISNUMBER(getcolorred(주중데이터!R189))=TRUE,주중데이터!R189,IF(ISNUMBER(getcolorgreen(주중데이터!S189))=TRUE,주중데이터!S189,주중데이터!R189)))</f>
        <v>210</v>
      </c>
      <c r="S189" s="81"/>
      <c r="T189" s="81">
        <f>IF(AND(주중데이터!T189=0,주중데이터!U189=0),0,IF(ISNUMBER(getcolorred(주중데이터!T189))=TRUE,주중데이터!T189,IF(ISNUMBER(getcolorgreen(주중데이터!U189))=TRUE,주중데이터!U189,주중데이터!T189)))</f>
        <v>379.82</v>
      </c>
      <c r="U189" s="81"/>
      <c r="V189" s="81">
        <f>IF(AND(주중데이터!V189=0,주중데이터!W189=0),0,IF(ISNUMBER(getcolorred(주중데이터!V189))=TRUE,주중데이터!V189,IF(ISNUMBER(getcolorgreen(주중데이터!W189))=TRUE,주중데이터!W189,주중데이터!V189)))</f>
        <v>631.6</v>
      </c>
      <c r="W189" s="81"/>
      <c r="X189" s="81">
        <f>IF(AND(주중데이터!X189=0,주중데이터!Y189=0),0,IF(ISNUMBER(getcolorred(주중데이터!X189))=TRUE,주중데이터!X189,IF(ISNUMBER(getcolorgreen(주중데이터!Y189))=TRUE,주중데이터!Y189,주중데이터!X189)))</f>
        <v>631.6</v>
      </c>
      <c r="Y189" s="82"/>
      <c r="Z189" s="76"/>
    </row>
    <row r="190" spans="1:27">
      <c r="A190" s="36" t="s">
        <v>34</v>
      </c>
      <c r="B190" s="81">
        <f>IF(AND(주중데이터!B190=0,주중데이터!C190=0),0,IF(ISNUMBER(getcolorred(주중데이터!B190))=TRUE,주중데이터!B190,IF(ISNUMBER(getcolorgreen(주중데이터!C190))=TRUE,주중데이터!C190,주중데이터!B190)))</f>
        <v>210</v>
      </c>
      <c r="C190" s="81"/>
      <c r="D190" s="81">
        <f>IF(AND(주중데이터!D190=0,주중데이터!E190=0),0,IF(ISNUMBER(getcolorred(주중데이터!D190))=TRUE,주중데이터!D190,IF(ISNUMBER(getcolorgreen(주중데이터!E190))=TRUE,주중데이터!E190,주중데이터!D190)))</f>
        <v>329.56</v>
      </c>
      <c r="E190" s="81"/>
      <c r="F190" s="81">
        <f>IF(AND(주중데이터!F190=0,주중데이터!G190=0),0,IF(ISNUMBER(getcolorred(주중데이터!F190))=TRUE,주중데이터!F190,IF(ISNUMBER(getcolorgreen(주중데이터!G190))=TRUE,주중데이터!G190,주중데이터!F190)))</f>
        <v>1.85</v>
      </c>
      <c r="G190" s="81"/>
      <c r="H190" s="81">
        <f>IF(AND(주중데이터!H190=0,주중데이터!I190=0),0,IF(ISNUMBER(getcolorred(주중데이터!H190))=TRUE,주중데이터!H190,IF(ISNUMBER(getcolorgreen(주중데이터!I190))=TRUE,주중데이터!I190,주중데이터!H190)))</f>
        <v>1.85</v>
      </c>
      <c r="I190" s="81"/>
      <c r="J190" s="81">
        <f>IF(AND(주중데이터!J190=0,주중데이터!K190=0),0,IF(ISNUMBER(getcolorred(주중데이터!J190))=TRUE,주중데이터!J190,IF(ISNUMBER(getcolorgreen(주중데이터!K190))=TRUE,주중데이터!K190,주중데이터!J190)))</f>
        <v>210</v>
      </c>
      <c r="K190" s="81"/>
      <c r="L190" s="81">
        <f>IF(AND(주중데이터!L190=0,주중데이터!M190=0),0,IF(ISNUMBER(getcolorred(주중데이터!L190))=TRUE,주중데이터!L190,IF(ISNUMBER(getcolorgreen(주중데이터!M190))=TRUE,주중데이터!M190,주중데이터!L190)))</f>
        <v>15.94</v>
      </c>
      <c r="M190" s="81"/>
      <c r="N190" s="81">
        <f>IF(AND(주중데이터!N190=0,주중데이터!O190=0),0,IF(ISNUMBER(getcolorred(주중데이터!N190))=TRUE,주중데이터!N190,IF(ISNUMBER(getcolorgreen(주중데이터!O190))=TRUE,주중데이터!O190,주중데이터!N190)))</f>
        <v>15.94</v>
      </c>
      <c r="O190" s="81"/>
      <c r="P190" s="81">
        <f>IF(AND(주중데이터!P190=0,주중데이터!Q190=0),0,IF(ISNUMBER(getcolorred(주중데이터!P190))=TRUE,주중데이터!P190,IF(ISNUMBER(getcolorgreen(주중데이터!Q190))=TRUE,주중데이터!Q190,주중데이터!P190)))</f>
        <v>210</v>
      </c>
      <c r="Q190" s="81"/>
      <c r="R190" s="81">
        <f>IF(AND(주중데이터!R190=0,주중데이터!S190=0),0,IF(ISNUMBER(getcolorred(주중데이터!R190))=TRUE,주중데이터!R190,IF(ISNUMBER(getcolorgreen(주중데이터!S190))=TRUE,주중데이터!S190,주중데이터!R190)))</f>
        <v>210</v>
      </c>
      <c r="S190" s="81"/>
      <c r="T190" s="81">
        <f>IF(AND(주중데이터!T190=0,주중데이터!U190=0),0,IF(ISNUMBER(getcolorred(주중데이터!T190))=TRUE,주중데이터!T190,IF(ISNUMBER(getcolorgreen(주중데이터!U190))=TRUE,주중데이터!U190,주중데이터!T190)))</f>
        <v>500</v>
      </c>
      <c r="U190" s="81"/>
      <c r="V190" s="81">
        <f>IF(AND(주중데이터!V190=0,주중데이터!W190=0),0,IF(ISNUMBER(getcolorred(주중데이터!V190))=TRUE,주중데이터!V190,IF(ISNUMBER(getcolorgreen(주중데이터!W190))=TRUE,주중데이터!W190,주중데이터!V190)))</f>
        <v>671.65</v>
      </c>
      <c r="W190" s="81"/>
      <c r="X190" s="81">
        <f>IF(AND(주중데이터!X190=0,주중데이터!Y190=0),0,IF(ISNUMBER(getcolorred(주중데이터!X190))=TRUE,주중데이터!X190,IF(ISNUMBER(getcolorgreen(주중데이터!Y190))=TRUE,주중데이터!Y190,주중데이터!X190)))</f>
        <v>671.65</v>
      </c>
      <c r="Y190" s="82"/>
      <c r="Z190" s="76"/>
    </row>
    <row r="191" spans="1:27" ht="17.25" thickBot="1">
      <c r="A191" s="36" t="s">
        <v>35</v>
      </c>
      <c r="B191" s="81">
        <f>IF(AND(주중데이터!B191=0,주중데이터!C191=0),0,IF(ISNUMBER(getcolorred(주중데이터!B191))=TRUE,주중데이터!B191,IF(ISNUMBER(getcolorgreen(주중데이터!C191))=TRUE,주중데이터!C191,주중데이터!B191)))</f>
        <v>201.5</v>
      </c>
      <c r="C191" s="81"/>
      <c r="D191" s="81">
        <f>IF(AND(주중데이터!D191=0,주중데이터!E191=0),0,IF(ISNUMBER(getcolorred(주중데이터!D191))=TRUE,주중데이터!D191,IF(ISNUMBER(getcolorgreen(주중데이터!E191))=TRUE,주중데이터!E191,주중데이터!D191)))</f>
        <v>345.22</v>
      </c>
      <c r="E191" s="81"/>
      <c r="F191" s="81">
        <f>IF(AND(주중데이터!F191=0,주중데이터!G191=0),0,IF(ISNUMBER(getcolorred(주중데이터!F191))=TRUE,주중데이터!F191,IF(ISNUMBER(getcolorgreen(주중데이터!G191))=TRUE,주중데이터!G191,주중데이터!F191)))</f>
        <v>1.85</v>
      </c>
      <c r="G191" s="81"/>
      <c r="H191" s="81">
        <f>IF(AND(주중데이터!H191=0,주중데이터!I191=0),0,IF(ISNUMBER(getcolorred(주중데이터!H191))=TRUE,주중데이터!H191,IF(ISNUMBER(getcolorgreen(주중데이터!I191))=TRUE,주중데이터!I191,주중데이터!H191)))</f>
        <v>1.85</v>
      </c>
      <c r="I191" s="81"/>
      <c r="J191" s="81">
        <f>IF(AND(주중데이터!J191=0,주중데이터!K191=0),0,IF(ISNUMBER(getcolorred(주중데이터!J191))=TRUE,주중데이터!J191,IF(ISNUMBER(getcolorgreen(주중데이터!K191))=TRUE,주중데이터!K191,주중데이터!J191)))</f>
        <v>201.5</v>
      </c>
      <c r="K191" s="81"/>
      <c r="L191" s="81">
        <f>IF(AND(주중데이터!L191=0,주중데이터!M191=0),0,IF(ISNUMBER(getcolorred(주중데이터!L191))=TRUE,주중데이터!L191,IF(ISNUMBER(getcolorgreen(주중데이터!M191))=TRUE,주중데이터!M191,주중데이터!L191)))</f>
        <v>13.42</v>
      </c>
      <c r="M191" s="81"/>
      <c r="N191" s="81">
        <f>IF(AND(주중데이터!N191=0,주중데이터!O191=0),0,IF(ISNUMBER(getcolorred(주중데이터!N191))=TRUE,주중데이터!N191,IF(ISNUMBER(getcolorgreen(주중데이터!O191))=TRUE,주중데이터!O191,주중데이터!N191)))</f>
        <v>13.42</v>
      </c>
      <c r="O191" s="81"/>
      <c r="P191" s="81">
        <f>IF(AND(주중데이터!P191=0,주중데이터!Q191=0),0,IF(ISNUMBER(getcolorred(주중데이터!P191))=TRUE,주중데이터!P191,IF(ISNUMBER(getcolorgreen(주중데이터!Q191))=TRUE,주중데이터!Q191,주중데이터!P191)))</f>
        <v>201.5</v>
      </c>
      <c r="Q191" s="81"/>
      <c r="R191" s="81">
        <f>IF(AND(주중데이터!R191=0,주중데이터!S191=0),0,IF(ISNUMBER(getcolorred(주중데이터!R191))=TRUE,주중데이터!R191,IF(ISNUMBER(getcolorgreen(주중데이터!S191))=TRUE,주중데이터!S191,주중데이터!R191)))</f>
        <v>201.5</v>
      </c>
      <c r="S191" s="81"/>
      <c r="T191" s="81">
        <f>IF(AND(주중데이터!T191=0,주중데이터!U191=0),0,IF(ISNUMBER(getcolorred(주중데이터!T191))=TRUE,주중데이터!T191,IF(ISNUMBER(getcolorgreen(주중데이터!U191))=TRUE,주중데이터!U191,주중데이터!T191)))</f>
        <v>590</v>
      </c>
      <c r="U191" s="81"/>
      <c r="V191" s="81">
        <f>IF(AND(주중데이터!V191=0,주중데이터!W191=0),0,IF(ISNUMBER(getcolorred(주중데이터!V191))=TRUE,주중데이터!V191,IF(ISNUMBER(getcolorgreen(주중데이터!W191))=TRUE,주중데이터!W191,주중데이터!V191)))</f>
        <v>671.92</v>
      </c>
      <c r="W191" s="81"/>
      <c r="X191" s="81">
        <f>IF(AND(주중데이터!X191=0,주중데이터!Y191=0),0,IF(ISNUMBER(getcolorred(주중데이터!X191))=TRUE,주중데이터!X191,IF(ISNUMBER(getcolorgreen(주중데이터!Y191))=TRUE,주중데이터!Y191,주중데이터!X191)))</f>
        <v>463.37</v>
      </c>
      <c r="Y191" s="82"/>
      <c r="Z191" s="76"/>
    </row>
    <row r="192" spans="1:27" ht="17.25" thickBot="1">
      <c r="A192" s="36" t="s">
        <v>36</v>
      </c>
      <c r="B192" s="81">
        <f>IF(AND(주중데이터!B192=0,주중데이터!C192=0),0,IF(ISNUMBER(getcolorred(주중데이터!B192))=TRUE,주중데이터!B192,IF(ISNUMBER(getcolorgreen(주중데이터!C192))=TRUE,주중데이터!C192,주중데이터!B192)))</f>
        <v>201.5</v>
      </c>
      <c r="C192" s="81"/>
      <c r="D192" s="81">
        <f>IF(AND(주중데이터!D192=0,주중데이터!E192=0),0,IF(ISNUMBER(getcolorred(주중데이터!D192))=TRUE,주중데이터!D192,IF(ISNUMBER(getcolorgreen(주중데이터!E192))=TRUE,주중데이터!E192,주중데이터!D192)))</f>
        <v>331.14</v>
      </c>
      <c r="E192" s="81"/>
      <c r="F192" s="81">
        <f>IF(AND(주중데이터!F192=0,주중데이터!G192=0),0,IF(ISNUMBER(getcolorred(주중데이터!F192))=TRUE,주중데이터!F192,IF(ISNUMBER(getcolorgreen(주중데이터!G192))=TRUE,주중데이터!G192,주중데이터!F192)))</f>
        <v>1.87</v>
      </c>
      <c r="G192" s="81"/>
      <c r="H192" s="81">
        <f>IF(AND(주중데이터!H192=0,주중데이터!I192=0),0,IF(ISNUMBER(getcolorred(주중데이터!H192))=TRUE,주중데이터!H192,IF(ISNUMBER(getcolorgreen(주중데이터!I192))=TRUE,주중데이터!I192,주중데이터!H192)))</f>
        <v>1.87</v>
      </c>
      <c r="I192" s="81"/>
      <c r="J192" s="81">
        <f>IF(AND(주중데이터!J192=0,주중데이터!K192=0),0,IF(ISNUMBER(getcolorred(주중데이터!J192))=TRUE,주중데이터!J192,IF(ISNUMBER(getcolorgreen(주중데이터!K192))=TRUE,주중데이터!K192,주중데이터!J192)))</f>
        <v>201.5</v>
      </c>
      <c r="K192" s="81"/>
      <c r="L192" s="81">
        <f>IF(AND(주중데이터!L192=0,주중데이터!M192=0),0,IF(ISNUMBER(getcolorred(주중데이터!L192))=TRUE,주중데이터!L192,IF(ISNUMBER(getcolorgreen(주중데이터!M192))=TRUE,주중데이터!M192,주중데이터!L192)))</f>
        <v>10.83</v>
      </c>
      <c r="M192" s="81"/>
      <c r="N192" s="81">
        <f>IF(AND(주중데이터!N192=0,주중데이터!O192=0),0,IF(ISNUMBER(getcolorred(주중데이터!N192))=TRUE,주중데이터!N192,IF(ISNUMBER(getcolorgreen(주중데이터!O192))=TRUE,주중데이터!O192,주중데이터!N192)))</f>
        <v>10.83</v>
      </c>
      <c r="O192" s="81"/>
      <c r="P192" s="81">
        <f>IF(AND(주중데이터!P192=0,주중데이터!Q192=0),0,IF(ISNUMBER(getcolorred(주중데이터!P192))=TRUE,주중데이터!P192,IF(ISNUMBER(getcolorgreen(주중데이터!Q192))=TRUE,주중데이터!Q192,주중데이터!P192)))</f>
        <v>201.5</v>
      </c>
      <c r="Q192" s="81"/>
      <c r="R192" s="81">
        <f>IF(AND(주중데이터!R192=0,주중데이터!S192=0),0,IF(ISNUMBER(getcolorred(주중데이터!R192))=TRUE,주중데이터!R192,IF(ISNUMBER(getcolorgreen(주중데이터!S192))=TRUE,주중데이터!S192,주중데이터!R192)))</f>
        <v>201.5</v>
      </c>
      <c r="S192" s="81"/>
      <c r="T192" s="81">
        <f>IF(AND(주중데이터!T192=0,주중데이터!U192=0),0,IF(ISNUMBER(getcolorred(주중데이터!T192))=TRUE,주중데이터!T192,IF(ISNUMBER(getcolorgreen(주중데이터!U192))=TRUE,주중데이터!U192,주중데이터!T192)))</f>
        <v>700</v>
      </c>
      <c r="U192" s="81"/>
      <c r="V192" s="81">
        <f>IF(AND(주중데이터!V192=0,주중데이터!W192=0),0,IF(ISNUMBER(getcolorred(주중데이터!V192))=TRUE,주중데이터!V192,IF(ISNUMBER(getcolorgreen(주중데이터!W192))=TRUE,주중데이터!W192,주중데이터!V192)))</f>
        <v>671.92</v>
      </c>
      <c r="W192" s="81"/>
      <c r="X192" s="81">
        <f>IF(AND(주중데이터!X192=0,주중데이터!Y192=0),0,IF(ISNUMBER(getcolorred(주중데이터!X192))=TRUE,주중데이터!X192,IF(ISNUMBER(getcolorgreen(주중데이터!Y192))=TRUE,주중데이터!Y192,주중데이터!X192)))</f>
        <v>505.37</v>
      </c>
      <c r="Y192" s="82"/>
      <c r="Z192" s="76"/>
      <c r="AA192" s="31">
        <f>IF(주중DATA!AA192="","",주중DATA!AA192)</f>
        <v>44754</v>
      </c>
    </row>
    <row r="193" spans="1:51">
      <c r="A193" s="36" t="s">
        <v>37</v>
      </c>
      <c r="B193" s="81">
        <f>IF(AND(주중데이터!B193=0,주중데이터!C193=0),0,IF(ISNUMBER(getcolorred(주중데이터!B193))=TRUE,주중데이터!B193,IF(ISNUMBER(getcolorgreen(주중데이터!C193))=TRUE,주중데이터!C193,주중데이터!B193)))</f>
        <v>196.5</v>
      </c>
      <c r="C193" s="81"/>
      <c r="D193" s="81">
        <f>IF(AND(주중데이터!D193=0,주중데이터!E193=0),0,IF(ISNUMBER(getcolorred(주중데이터!D193))=TRUE,주중데이터!D193,IF(ISNUMBER(getcolorgreen(주중데이터!E193))=TRUE,주중데이터!E193,주중데이터!D193)))</f>
        <v>345.5</v>
      </c>
      <c r="E193" s="81"/>
      <c r="F193" s="81">
        <f>IF(AND(주중데이터!F193=0,주중데이터!G193=0),0,IF(ISNUMBER(getcolorred(주중데이터!F193))=TRUE,주중데이터!F193,IF(ISNUMBER(getcolorgreen(주중데이터!G193))=TRUE,주중데이터!G193,주중데이터!F193)))</f>
        <v>0</v>
      </c>
      <c r="G193" s="81"/>
      <c r="H193" s="81">
        <f>IF(AND(주중데이터!H193=0,주중데이터!I193=0),0,IF(ISNUMBER(getcolorred(주중데이터!H193))=TRUE,주중데이터!H193,IF(ISNUMBER(getcolorgreen(주중데이터!I193))=TRUE,주중데이터!I193,주중데이터!H193)))</f>
        <v>0</v>
      </c>
      <c r="I193" s="81"/>
      <c r="J193" s="81">
        <f>IF(AND(주중데이터!J193=0,주중데이터!K193=0),0,IF(ISNUMBER(getcolorred(주중데이터!J193))=TRUE,주중데이터!J193,IF(ISNUMBER(getcolorgreen(주중데이터!K193))=TRUE,주중데이터!K193,주중데이터!J193)))</f>
        <v>196.5</v>
      </c>
      <c r="K193" s="81"/>
      <c r="L193" s="81">
        <f>IF(AND(주중데이터!L193=0,주중데이터!M193=0),0,IF(ISNUMBER(getcolorred(주중데이터!L193))=TRUE,주중데이터!L193,IF(ISNUMBER(getcolorgreen(주중데이터!M193))=TRUE,주중데이터!M193,주중데이터!L193)))</f>
        <v>0</v>
      </c>
      <c r="M193" s="81"/>
      <c r="N193" s="81">
        <f>IF(AND(주중데이터!N193=0,주중데이터!O193=0),0,IF(ISNUMBER(getcolorred(주중데이터!N193))=TRUE,주중데이터!N193,IF(ISNUMBER(getcolorgreen(주중데이터!O193))=TRUE,주중데이터!O193,주중데이터!N193)))</f>
        <v>0</v>
      </c>
      <c r="O193" s="81"/>
      <c r="P193" s="81">
        <f>IF(AND(주중데이터!P193=0,주중데이터!Q193=0),0,IF(ISNUMBER(getcolorred(주중데이터!P193))=TRUE,주중데이터!P193,IF(ISNUMBER(getcolorgreen(주중데이터!Q193))=TRUE,주중데이터!Q193,주중데이터!P193)))</f>
        <v>196.5</v>
      </c>
      <c r="Q193" s="81"/>
      <c r="R193" s="81">
        <f>IF(AND(주중데이터!R193=0,주중데이터!S193=0),0,IF(ISNUMBER(getcolorred(주중데이터!R193))=TRUE,주중데이터!R193,IF(ISNUMBER(getcolorgreen(주중데이터!S193))=TRUE,주중데이터!S193,주중데이터!R193)))</f>
        <v>196.5</v>
      </c>
      <c r="S193" s="81"/>
      <c r="T193" s="81">
        <f>IF(AND(주중데이터!T193=0,주중데이터!U193=0),0,IF(ISNUMBER(getcolorred(주중데이터!T193))=TRUE,주중데이터!T193,IF(ISNUMBER(getcolorgreen(주중데이터!U193))=TRUE,주중데이터!U193,주중데이터!T193)))</f>
        <v>700</v>
      </c>
      <c r="U193" s="81"/>
      <c r="V193" s="81">
        <f>IF(AND(주중데이터!V193=0,주중데이터!W193=0),0,IF(ISNUMBER(getcolorred(주중데이터!V193))=TRUE,주중데이터!V193,IF(ISNUMBER(getcolorgreen(주중데이터!W193))=TRUE,주중데이터!W193,주중데이터!V193)))</f>
        <v>940.68</v>
      </c>
      <c r="W193" s="81"/>
      <c r="X193" s="81">
        <f>IF(AND(주중데이터!X193=0,주중데이터!Y193=0),0,IF(ISNUMBER(getcolorred(주중데이터!X193))=TRUE,주중데이터!X193,IF(ISNUMBER(getcolorgreen(주중데이터!Y193))=TRUE,주중데이터!Y193,주중데이터!X193)))</f>
        <v>480</v>
      </c>
      <c r="Y193" s="82"/>
      <c r="Z193" s="76"/>
      <c r="AA193" s="9" t="str">
        <f>IF(주중DATA!AA193="","",주중DATA!AA193)</f>
        <v>Min</v>
      </c>
      <c r="AB193" s="10" t="str">
        <f>IF(주중DATA!AB193="","",주중DATA!AB193)</f>
        <v>175,62</v>
      </c>
      <c r="AC193" s="10" t="str">
        <f>IF(주중DATA!AC193="","",주중DATA!AC193)</f>
        <v>165,00</v>
      </c>
      <c r="AD193" s="10" t="str">
        <f>IF(주중DATA!AD193="","",주중DATA!AD193)</f>
        <v>252,01</v>
      </c>
      <c r="AE193" s="10" t="str">
        <f>IF(주중DATA!AE193="","",주중DATA!AE193)</f>
        <v>252,01</v>
      </c>
      <c r="AF193" s="10" t="str">
        <f>IF(주중DATA!AF193="","",주중DATA!AF193)</f>
        <v>1,52</v>
      </c>
      <c r="AG193" s="10" t="str">
        <f>IF(주중DATA!AG193="","",주중DATA!AG193)</f>
        <v>-0,97</v>
      </c>
      <c r="AH193" s="10" t="str">
        <f>IF(주중DATA!AH193="","",주중DATA!AH193)</f>
        <v>1,52</v>
      </c>
      <c r="AI193" s="10" t="str">
        <f>IF(주중DATA!AI193="","",주중DATA!AI193)</f>
        <v>-0,97</v>
      </c>
      <c r="AJ193" s="10" t="str">
        <f>IF(주중DATA!AJ193="","",주중DATA!AJ193)</f>
        <v>175,62</v>
      </c>
      <c r="AK193" s="10" t="str">
        <f>IF(주중DATA!AK193="","",주중DATA!AK193)</f>
        <v>165,00</v>
      </c>
      <c r="AL193" s="10" t="str">
        <f>IF(주중DATA!AL193="","",주중DATA!AL193)</f>
        <v>4,76</v>
      </c>
      <c r="AM193" s="10" t="str">
        <f>IF(주중DATA!AM193="","",주중DATA!AM193)</f>
        <v>-0,97</v>
      </c>
      <c r="AN193" s="10" t="str">
        <f>IF(주중DATA!AN193="","",주중DATA!AN193)</f>
        <v>4,76</v>
      </c>
      <c r="AO193" s="10" t="str">
        <f>IF(주중DATA!AO193="","",주중DATA!AO193)</f>
        <v>-0,97</v>
      </c>
      <c r="AP193" s="10" t="str">
        <f>IF(주중DATA!AP193="","",주중DATA!AP193)</f>
        <v>4,76</v>
      </c>
      <c r="AQ193" s="10" t="str">
        <f>IF(주중DATA!AQ193="","",주중DATA!AQ193)</f>
        <v>-0,97</v>
      </c>
      <c r="AR193" s="10" t="str">
        <f>IF(주중DATA!AR193="","",주중DATA!AR193)</f>
        <v>4,76</v>
      </c>
      <c r="AS193" s="10" t="str">
        <f>IF(주중DATA!AS193="","",주중DATA!AS193)</f>
        <v>-0,97</v>
      </c>
      <c r="AT193" s="10" t="str">
        <f>IF(주중DATA!AT193="","",주중DATA!AT193)</f>
        <v>153,14</v>
      </c>
      <c r="AU193" s="10" t="str">
        <f>IF(주중DATA!AU193="","",주중DATA!AU193)</f>
        <v>153,14</v>
      </c>
      <c r="AV193" s="10" t="str">
        <f>IF(주중DATA!AV193="","",주중DATA!AV193)</f>
        <v>258,93</v>
      </c>
      <c r="AW193" s="10" t="str">
        <f>IF(주중DATA!AW193="","",주중DATA!AW193)</f>
        <v>165,00</v>
      </c>
      <c r="AX193" s="10" t="str">
        <f>IF(주중DATA!AX193="","",주중DATA!AX193)</f>
        <v>42,18</v>
      </c>
      <c r="AY193" s="18" t="str">
        <f>IF(주중DATA!AY193="","",주중DATA!AY193)</f>
        <v>-0,97</v>
      </c>
    </row>
    <row r="194" spans="1:51">
      <c r="A194" s="36" t="s">
        <v>39</v>
      </c>
      <c r="B194" s="81">
        <f>IF(AND(주중데이터!B194=0,주중데이터!C194=0),0,IF(ISNUMBER(getcolorred(주중데이터!B194))=TRUE,주중데이터!B194,IF(ISNUMBER(getcolorgreen(주중데이터!C194))=TRUE,주중데이터!C194,주중데이터!B194)))</f>
        <v>195</v>
      </c>
      <c r="C194" s="81"/>
      <c r="D194" s="81">
        <f>IF(AND(주중데이터!D194=0,주중데이터!E194=0),0,IF(ISNUMBER(getcolorred(주중데이터!D194))=TRUE,주중데이터!D194,IF(ISNUMBER(getcolorgreen(주중데이터!E194))=TRUE,주중데이터!E194,주중데이터!D194)))</f>
        <v>345.5</v>
      </c>
      <c r="E194" s="81"/>
      <c r="F194" s="81">
        <f>IF(AND(주중데이터!F194=0,주중데이터!G194=0),0,IF(ISNUMBER(getcolorred(주중데이터!F194))=TRUE,주중데이터!F194,IF(ISNUMBER(getcolorgreen(주중데이터!G194))=TRUE,주중데이터!G194,주중데이터!F194)))</f>
        <v>0</v>
      </c>
      <c r="G194" s="81"/>
      <c r="H194" s="81">
        <f>IF(AND(주중데이터!H194=0,주중데이터!I194=0),0,IF(ISNUMBER(getcolorred(주중데이터!H194))=TRUE,주중데이터!H194,IF(ISNUMBER(getcolorgreen(주중데이터!I194))=TRUE,주중데이터!I194,주중데이터!H194)))</f>
        <v>0</v>
      </c>
      <c r="I194" s="81"/>
      <c r="J194" s="81">
        <f>IF(AND(주중데이터!J194=0,주중데이터!K194=0),0,IF(ISNUMBER(getcolorred(주중데이터!J194))=TRUE,주중데이터!J194,IF(ISNUMBER(getcolorgreen(주중데이터!K194))=TRUE,주중데이터!K194,주중데이터!J194)))</f>
        <v>195</v>
      </c>
      <c r="K194" s="81"/>
      <c r="L194" s="81">
        <f>IF(AND(주중데이터!L194=0,주중데이터!M194=0),0,IF(ISNUMBER(getcolorred(주중데이터!L194))=TRUE,주중데이터!L194,IF(ISNUMBER(getcolorgreen(주중데이터!M194))=TRUE,주중데이터!M194,주중데이터!L194)))</f>
        <v>0</v>
      </c>
      <c r="M194" s="81"/>
      <c r="N194" s="81">
        <f>IF(AND(주중데이터!N194=0,주중데이터!O194=0),0,IF(ISNUMBER(getcolorred(주중데이터!N194))=TRUE,주중데이터!N194,IF(ISNUMBER(getcolorgreen(주중데이터!O194))=TRUE,주중데이터!O194,주중데이터!N194)))</f>
        <v>0</v>
      </c>
      <c r="O194" s="81"/>
      <c r="P194" s="81">
        <f>IF(AND(주중데이터!P194=0,주중데이터!Q194=0),0,IF(ISNUMBER(getcolorred(주중데이터!P194))=TRUE,주중데이터!P194,IF(ISNUMBER(getcolorgreen(주중데이터!Q194))=TRUE,주중데이터!Q194,주중데이터!P194)))</f>
        <v>47.12</v>
      </c>
      <c r="Q194" s="81"/>
      <c r="R194" s="81">
        <f>IF(AND(주중데이터!R194=0,주중데이터!S194=0),0,IF(ISNUMBER(getcolorred(주중데이터!R194))=TRUE,주중데이터!R194,IF(ISNUMBER(getcolorgreen(주중데이터!S194))=TRUE,주중데이터!S194,주중데이터!R194)))</f>
        <v>47.12</v>
      </c>
      <c r="S194" s="81"/>
      <c r="T194" s="81">
        <f>IF(AND(주중데이터!T194=0,주중데이터!U194=0),0,IF(ISNUMBER(getcolorred(주중데이터!T194))=TRUE,주중데이터!T194,IF(ISNUMBER(getcolorgreen(주중데이터!U194))=TRUE,주중데이터!U194,주중데이터!T194)))</f>
        <v>676</v>
      </c>
      <c r="U194" s="81"/>
      <c r="V194" s="81">
        <f>IF(AND(주중데이터!V194=0,주중데이터!W194=0),0,IF(ISNUMBER(getcolorred(주중데이터!V194))=TRUE,주중데이터!V194,IF(ISNUMBER(getcolorgreen(주중데이터!W194))=TRUE,주중데이터!W194,주중데이터!V194)))</f>
        <v>940.68</v>
      </c>
      <c r="W194" s="81"/>
      <c r="X194" s="81">
        <f>IF(AND(주중데이터!X194=0,주중데이터!Y194=0),0,IF(ISNUMBER(getcolorred(주중데이터!X194))=TRUE,주중데이터!X194,IF(ISNUMBER(getcolorgreen(주중데이터!Y194))=TRUE,주중데이터!Y194,주중데이터!X194)))</f>
        <v>275.01</v>
      </c>
      <c r="Y194" s="82"/>
      <c r="Z194" s="76"/>
      <c r="AA194" s="11" t="str">
        <f>IF(주중DATA!AA194="","",주중DATA!AA194)</f>
        <v>Max</v>
      </c>
      <c r="AB194" s="3" t="str">
        <f>IF(주중DATA!AB194="","",주중DATA!AB194)</f>
        <v>210,00</v>
      </c>
      <c r="AC194" s="3" t="str">
        <f>IF(주중DATA!AC194="","",주중DATA!AC194)</f>
        <v>189,26</v>
      </c>
      <c r="AD194" s="3" t="str">
        <f>IF(주중DATA!AD194="","",주중DATA!AD194)</f>
        <v>345,50</v>
      </c>
      <c r="AE194" s="3" t="str">
        <f>IF(주중DATA!AE194="","",주중DATA!AE194)</f>
        <v>345,22</v>
      </c>
      <c r="AF194" s="3" t="str">
        <f>IF(주중DATA!AF194="","",주중DATA!AF194)</f>
        <v>2,10</v>
      </c>
      <c r="AG194" s="3" t="str">
        <f>IF(주중DATA!AG194="","",주중DATA!AG194)</f>
        <v>2,10</v>
      </c>
      <c r="AH194" s="3" t="str">
        <f>IF(주중DATA!AH194="","",주중DATA!AH194)</f>
        <v>2,10</v>
      </c>
      <c r="AI194" s="3" t="str">
        <f>IF(주중DATA!AI194="","",주중DATA!AI194)</f>
        <v>2,10</v>
      </c>
      <c r="AJ194" s="3" t="str">
        <f>IF(주중DATA!AJ194="","",주중DATA!AJ194)</f>
        <v>210,00</v>
      </c>
      <c r="AK194" s="3" t="str">
        <f>IF(주중DATA!AK194="","",주중DATA!AK194)</f>
        <v>189,26</v>
      </c>
      <c r="AL194" s="3" t="str">
        <f>IF(주중DATA!AL194="","",주중DATA!AL194)</f>
        <v>17,08</v>
      </c>
      <c r="AM194" s="3" t="str">
        <f>IF(주중DATA!AM194="","",주중DATA!AM194)</f>
        <v>17,08</v>
      </c>
      <c r="AN194" s="3" t="str">
        <f>IF(주중DATA!AN194="","",주중DATA!AN194)</f>
        <v>17,08</v>
      </c>
      <c r="AO194" s="3" t="str">
        <f>IF(주중DATA!AO194="","",주중DATA!AO194)</f>
        <v>17,08</v>
      </c>
      <c r="AP194" s="3" t="str">
        <f>IF(주중DATA!AP194="","",주중DATA!AP194)</f>
        <v>210,00</v>
      </c>
      <c r="AQ194" s="3" t="str">
        <f>IF(주중DATA!AQ194="","",주중DATA!AQ194)</f>
        <v>189,26</v>
      </c>
      <c r="AR194" s="3" t="str">
        <f>IF(주중DATA!AR194="","",주중DATA!AR194)</f>
        <v>806,30</v>
      </c>
      <c r="AS194" s="3" t="str">
        <f>IF(주중DATA!AS194="","",주중DATA!AS194)</f>
        <v>453,66</v>
      </c>
      <c r="AT194" s="3" t="str">
        <f>IF(주중DATA!AT194="","",주중DATA!AT194)</f>
        <v>700,00</v>
      </c>
      <c r="AU194" s="3" t="str">
        <f>IF(주중DATA!AU194="","",주중DATA!AU194)</f>
        <v>479,82</v>
      </c>
      <c r="AV194" s="3" t="str">
        <f>IF(주중DATA!AV194="","",주중DATA!AV194)</f>
        <v>940,68</v>
      </c>
      <c r="AW194" s="3" t="str">
        <f>IF(주중DATA!AW194="","",주중DATA!AW194)</f>
        <v>505,37</v>
      </c>
      <c r="AX194" s="3" t="str">
        <f>IF(주중DATA!AX194="","",주중DATA!AX194)</f>
        <v>806,30</v>
      </c>
      <c r="AY194" s="12" t="str">
        <f>IF(주중DATA!AY194="","",주중DATA!AY194)</f>
        <v>505,37</v>
      </c>
    </row>
    <row r="195" spans="1:51" ht="17.25" thickBot="1">
      <c r="A195" s="37" t="s">
        <v>41</v>
      </c>
      <c r="B195" s="79">
        <f>IF(AND(주중데이터!B195=0,주중데이터!C195=0),0,IF(ISNUMBER(getcolorred(주중데이터!B195))=TRUE,주중데이터!B195,IF(ISNUMBER(getcolorgreen(주중데이터!C195))=TRUE,주중데이터!C195,주중데이터!B195)))</f>
        <v>193</v>
      </c>
      <c r="C195" s="79"/>
      <c r="D195" s="79">
        <f>IF(AND(주중데이터!D195=0,주중데이터!E195=0),0,IF(ISNUMBER(getcolorred(주중데이터!D195))=TRUE,주중데이터!D195,IF(ISNUMBER(getcolorgreen(주중데이터!E195))=TRUE,주중데이터!E195,주중데이터!D195)))</f>
        <v>330.5</v>
      </c>
      <c r="E195" s="79"/>
      <c r="F195" s="79">
        <f>IF(AND(주중데이터!F195=0,주중데이터!G195=0),0,IF(ISNUMBER(getcolorred(주중데이터!F195))=TRUE,주중데이터!F195,IF(ISNUMBER(getcolorgreen(주중데이터!G195))=TRUE,주중데이터!G195,주중데이터!F195)))</f>
        <v>-0.97</v>
      </c>
      <c r="G195" s="79"/>
      <c r="H195" s="79">
        <f>IF(AND(주중데이터!H195=0,주중데이터!I195=0),0,IF(ISNUMBER(getcolorred(주중데이터!H195))=TRUE,주중데이터!H195,IF(ISNUMBER(getcolorgreen(주중데이터!I195))=TRUE,주중데이터!I195,주중데이터!H195)))</f>
        <v>-0.97</v>
      </c>
      <c r="I195" s="79"/>
      <c r="J195" s="79">
        <f>IF(AND(주중데이터!J195=0,주중데이터!K195=0),0,IF(ISNUMBER(getcolorred(주중데이터!J195))=TRUE,주중데이터!J195,IF(ISNUMBER(getcolorgreen(주중데이터!K195))=TRUE,주중데이터!K195,주중데이터!J195)))</f>
        <v>193</v>
      </c>
      <c r="K195" s="79"/>
      <c r="L195" s="79">
        <f>IF(AND(주중데이터!L195=0,주중데이터!M195=0),0,IF(ISNUMBER(getcolorred(주중데이터!L195))=TRUE,주중데이터!L195,IF(ISNUMBER(getcolorgreen(주중데이터!M195))=TRUE,주중데이터!M195,주중데이터!L195)))</f>
        <v>-0.97</v>
      </c>
      <c r="M195" s="79"/>
      <c r="N195" s="79">
        <f>IF(AND(주중데이터!N195=0,주중데이터!O195=0),0,IF(ISNUMBER(getcolorred(주중데이터!N195))=TRUE,주중데이터!N195,IF(ISNUMBER(getcolorgreen(주중데이터!O195))=TRUE,주중데이터!O195,주중데이터!N195)))</f>
        <v>-0.97</v>
      </c>
      <c r="O195" s="79"/>
      <c r="P195" s="79">
        <f>IF(AND(주중데이터!P195=0,주중데이터!Q195=0),0,IF(ISNUMBER(getcolorred(주중데이터!P195))=TRUE,주중데이터!P195,IF(ISNUMBER(getcolorgreen(주중데이터!Q195))=TRUE,주중데이터!Q195,주중데이터!P195)))</f>
        <v>-0.97</v>
      </c>
      <c r="Q195" s="79"/>
      <c r="R195" s="79">
        <f>IF(AND(주중데이터!R195=0,주중데이터!S195=0),0,IF(ISNUMBER(getcolorred(주중데이터!R195))=TRUE,주중데이터!R195,IF(ISNUMBER(getcolorgreen(주중데이터!S195))=TRUE,주중데이터!S195,주중데이터!R195)))</f>
        <v>-0.97</v>
      </c>
      <c r="S195" s="79"/>
      <c r="T195" s="79">
        <f>IF(AND(주중데이터!T195=0,주중데이터!U195=0),0,IF(ISNUMBER(getcolorred(주중데이터!T195))=TRUE,주중데이터!T195,IF(ISNUMBER(getcolorgreen(주중데이터!U195))=TRUE,주중데이터!U195,주중데이터!T195)))</f>
        <v>500</v>
      </c>
      <c r="U195" s="79"/>
      <c r="V195" s="79">
        <f>IF(AND(주중데이터!V195=0,주중데이터!W195=0),0,IF(ISNUMBER(getcolorred(주중데이터!V195))=TRUE,주중데이터!V195,IF(ISNUMBER(getcolorgreen(주중데이터!W195))=TRUE,주중데이터!W195,주중데이터!V195)))</f>
        <v>392.75</v>
      </c>
      <c r="W195" s="79"/>
      <c r="X195" s="79">
        <f>IF(AND(주중데이터!X195=0,주중데이터!Y195=0),0,IF(ISNUMBER(getcolorred(주중데이터!X195))=TRUE,주중데이터!X195,IF(ISNUMBER(getcolorgreen(주중데이터!Y195))=TRUE,주중데이터!Y195,주중데이터!X195)))</f>
        <v>-0.97</v>
      </c>
      <c r="Y195" s="80"/>
      <c r="Z195" s="77"/>
      <c r="AA195" s="13" t="str">
        <f>IF(주중DATA!AA195="","",주중DATA!AA195)</f>
        <v>Avg</v>
      </c>
      <c r="AB195" s="14" t="str">
        <f>IF(주중DATA!AB195="","",주중DATA!AB195)</f>
        <v>192,40</v>
      </c>
      <c r="AC195" s="14" t="str">
        <f>IF(주중DATA!AC195="","",주중DATA!AC195)</f>
        <v>181,81</v>
      </c>
      <c r="AD195" s="14" t="str">
        <f>IF(주중DATA!AD195="","",주중DATA!AD195)</f>
        <v>299,45</v>
      </c>
      <c r="AE195" s="14" t="str">
        <f>IF(주중DATA!AE195="","",주중DATA!AE195)</f>
        <v>297,54</v>
      </c>
      <c r="AF195" s="14" t="str">
        <f>IF(주중DATA!AF195="","",주중DATA!AF195)</f>
        <v>1,80</v>
      </c>
      <c r="AG195" s="14" t="str">
        <f>IF(주중DATA!AG195="","",주중DATA!AG195)</f>
        <v>1,53</v>
      </c>
      <c r="AH195" s="14" t="str">
        <f>IF(주중DATA!AH195="","",주중DATA!AH195)</f>
        <v>1,80</v>
      </c>
      <c r="AI195" s="14" t="str">
        <f>IF(주중DATA!AI195="","",주중DATA!AI195)</f>
        <v>1,53</v>
      </c>
      <c r="AJ195" s="14" t="str">
        <f>IF(주중DATA!AJ195="","",주중DATA!AJ195)</f>
        <v>192,40</v>
      </c>
      <c r="AK195" s="14" t="str">
        <f>IF(주중DATA!AK195="","",주중DATA!AK195)</f>
        <v>181,81</v>
      </c>
      <c r="AL195" s="14" t="str">
        <f>IF(주중DATA!AL195="","",주중DATA!AL195)</f>
        <v>13,13</v>
      </c>
      <c r="AM195" s="14" t="str">
        <f>IF(주중DATA!AM195="","",주중DATA!AM195)</f>
        <v>12,24</v>
      </c>
      <c r="AN195" s="14" t="str">
        <f>IF(주중DATA!AN195="","",주중DATA!AN195)</f>
        <v>13,13</v>
      </c>
      <c r="AO195" s="14" t="str">
        <f>IF(주중DATA!AO195="","",주중DATA!AO195)</f>
        <v>12,24</v>
      </c>
      <c r="AP195" s="14" t="str">
        <f>IF(주중DATA!AP195="","",주중DATA!AP195)</f>
        <v>141,80</v>
      </c>
      <c r="AQ195" s="14" t="str">
        <f>IF(주중DATA!AQ195="","",주중DATA!AQ195)</f>
        <v>133,08</v>
      </c>
      <c r="AR195" s="14" t="str">
        <f>IF(주중DATA!AR195="","",주중DATA!AR195)</f>
        <v>251,46</v>
      </c>
      <c r="AS195" s="14" t="str">
        <f>IF(주중DATA!AS195="","",주중DATA!AS195)</f>
        <v>199,43</v>
      </c>
      <c r="AT195" s="14" t="str">
        <f>IF(주중DATA!AT195="","",주중DATA!AT195)</f>
        <v>394,97</v>
      </c>
      <c r="AU195" s="14" t="str">
        <f>IF(주중DATA!AU195="","",주중DATA!AU195)</f>
        <v>345,69</v>
      </c>
      <c r="AV195" s="14" t="str">
        <f>IF(주중DATA!AV195="","",주중DATA!AV195)</f>
        <v>505,52</v>
      </c>
      <c r="AW195" s="14" t="str">
        <f>IF(주중DATA!AW195="","",주중DATA!AW195)</f>
        <v>368,85</v>
      </c>
      <c r="AX195" s="14" t="str">
        <f>IF(주중DATA!AX195="","",주중DATA!AX195)</f>
        <v>428,36</v>
      </c>
      <c r="AY195" s="19" t="str">
        <f>IF(주중DATA!AY195="","",주중DATA!AY195)</f>
        <v>344,60</v>
      </c>
    </row>
    <row r="196" spans="1:51">
      <c r="A196" s="35" t="s">
        <v>16</v>
      </c>
      <c r="B196" s="83">
        <f>IF(AND(주중데이터!B196=0,주중데이터!C196=0),0,IF(ISNUMBER(getcolorred(주중데이터!B196))=TRUE,주중데이터!B196,IF(ISNUMBER(getcolorgreen(주중데이터!C196))=TRUE,주중데이터!C196,주중데이터!B196)))</f>
        <v>186</v>
      </c>
      <c r="C196" s="83"/>
      <c r="D196" s="83">
        <f>IF(AND(주중데이터!D196=0,주중데이터!E196=0),0,IF(ISNUMBER(getcolorred(주중데이터!D196))=TRUE,주중데이터!D196,IF(ISNUMBER(getcolorgreen(주중데이터!E196))=TRUE,주중데이터!E196,주중데이터!D196)))</f>
        <v>318.07</v>
      </c>
      <c r="E196" s="83"/>
      <c r="F196" s="83">
        <f>IF(AND(주중데이터!F196=0,주중데이터!G196=0),0,IF(ISNUMBER(getcolorred(주중데이터!F196))=TRUE,주중데이터!F196,IF(ISNUMBER(getcolorgreen(주중데이터!G196))=TRUE,주중데이터!G196,주중데이터!F196)))</f>
        <v>-1</v>
      </c>
      <c r="G196" s="83"/>
      <c r="H196" s="83">
        <f>IF(AND(주중데이터!H196=0,주중데이터!I196=0),0,IF(ISNUMBER(getcolorred(주중데이터!H196))=TRUE,주중데이터!H196,IF(ISNUMBER(getcolorgreen(주중데이터!I196))=TRUE,주중데이터!I196,주중데이터!H196)))</f>
        <v>-1</v>
      </c>
      <c r="I196" s="83"/>
      <c r="J196" s="83">
        <f>IF(AND(주중데이터!J196=0,주중데이터!K196=0),0,IF(ISNUMBER(getcolorred(주중데이터!J196))=TRUE,주중데이터!J196,IF(ISNUMBER(getcolorgreen(주중데이터!K196))=TRUE,주중데이터!K196,주중데이터!J196)))</f>
        <v>186</v>
      </c>
      <c r="K196" s="83"/>
      <c r="L196" s="83">
        <f>IF(AND(주중데이터!L196=0,주중데이터!M196=0),0,IF(ISNUMBER(getcolorred(주중데이터!L196))=TRUE,주중데이터!L196,IF(ISNUMBER(getcolorgreen(주중데이터!M196))=TRUE,주중데이터!M196,주중데이터!L196)))</f>
        <v>-1</v>
      </c>
      <c r="M196" s="83"/>
      <c r="N196" s="83">
        <f>IF(AND(주중데이터!N196=0,주중데이터!O196=0),0,IF(ISNUMBER(getcolorred(주중데이터!N196))=TRUE,주중데이터!N196,IF(ISNUMBER(getcolorgreen(주중데이터!O196))=TRUE,주중데이터!O196,주중데이터!N196)))</f>
        <v>-1</v>
      </c>
      <c r="O196" s="83"/>
      <c r="P196" s="83">
        <f>IF(AND(주중데이터!P196=0,주중데이터!Q196=0),0,IF(ISNUMBER(getcolorred(주중데이터!P196))=TRUE,주중데이터!P196,IF(ISNUMBER(getcolorgreen(주중데이터!Q196))=TRUE,주중데이터!Q196,주중데이터!P196)))</f>
        <v>-1</v>
      </c>
      <c r="Q196" s="83"/>
      <c r="R196" s="83">
        <f>IF(AND(주중데이터!R196=0,주중데이터!S196=0),0,IF(ISNUMBER(getcolorred(주중데이터!R196))=TRUE,주중데이터!R196,IF(ISNUMBER(getcolorgreen(주중데이터!S196))=TRUE,주중데이터!S196,주중데이터!R196)))</f>
        <v>-1</v>
      </c>
      <c r="S196" s="83"/>
      <c r="T196" s="83">
        <f>IF(AND(주중데이터!T196=0,주중데이터!U196=0),0,IF(ISNUMBER(getcolorred(주중데이터!T196))=TRUE,주중데이터!T196,IF(ISNUMBER(getcolorgreen(주중데이터!U196))=TRUE,주중데이터!U196,주중데이터!T196)))</f>
        <v>126</v>
      </c>
      <c r="U196" s="83"/>
      <c r="V196" s="83">
        <f>IF(AND(주중데이터!V196=0,주중데이터!W196=0),0,IF(ISNUMBER(getcolorred(주중데이터!V196))=TRUE,주중데이터!V196,IF(ISNUMBER(getcolorgreen(주중데이터!W196))=TRUE,주중데이터!W196,주중데이터!V196)))</f>
        <v>416.05</v>
      </c>
      <c r="W196" s="83"/>
      <c r="X196" s="83">
        <f>IF(AND(주중데이터!X196=0,주중데이터!Y196=0),0,IF(ISNUMBER(getcolorred(주중데이터!X196))=TRUE,주중데이터!X196,IF(ISNUMBER(getcolorgreen(주중데이터!Y196))=TRUE,주중데이터!Y196,주중데이터!X196)))</f>
        <v>-1</v>
      </c>
      <c r="Y196" s="84"/>
      <c r="Z196" s="75">
        <f>IF(AA216="",0,DAY(AA216))</f>
        <v>13</v>
      </c>
    </row>
    <row r="197" spans="1:51">
      <c r="A197" s="36" t="s">
        <v>17</v>
      </c>
      <c r="B197" s="81">
        <f>IF(AND(주중데이터!B197=0,주중데이터!C197=0),0,IF(ISNUMBER(getcolorred(주중데이터!B197))=TRUE,주중데이터!B197,IF(ISNUMBER(getcolorgreen(주중데이터!C197))=TRUE,주중데이터!C197,주중데이터!B197)))</f>
        <v>175.91</v>
      </c>
      <c r="C197" s="81"/>
      <c r="D197" s="81">
        <f>IF(AND(주중데이터!D197=0,주중데이터!E197=0),0,IF(ISNUMBER(getcolorred(주중데이터!D197))=TRUE,주중데이터!D197,IF(ISNUMBER(getcolorgreen(주중데이터!E197))=TRUE,주중데이터!E197,주중데이터!D197)))</f>
        <v>316.49</v>
      </c>
      <c r="E197" s="81"/>
      <c r="F197" s="81">
        <f>IF(AND(주중데이터!F197=0,주중데이터!G197=0),0,IF(ISNUMBER(getcolorred(주중데이터!F197))=TRUE,주중데이터!F197,IF(ISNUMBER(getcolorgreen(주중데이터!G197))=TRUE,주중데이터!G197,주중데이터!F197)))</f>
        <v>-1</v>
      </c>
      <c r="G197" s="81"/>
      <c r="H197" s="81">
        <f>IF(AND(주중데이터!H197=0,주중데이터!I197=0),0,IF(ISNUMBER(getcolorred(주중데이터!H197))=TRUE,주중데이터!H197,IF(ISNUMBER(getcolorgreen(주중데이터!I197))=TRUE,주중데이터!I197,주중데이터!H197)))</f>
        <v>-1</v>
      </c>
      <c r="I197" s="81"/>
      <c r="J197" s="81">
        <f>IF(AND(주중데이터!J197=0,주중데이터!K197=0),0,IF(ISNUMBER(getcolorred(주중데이터!J197))=TRUE,주중데이터!J197,IF(ISNUMBER(getcolorgreen(주중데이터!K197))=TRUE,주중데이터!K197,주중데이터!J197)))</f>
        <v>175.91</v>
      </c>
      <c r="K197" s="81"/>
      <c r="L197" s="81">
        <f>IF(AND(주중데이터!L197=0,주중데이터!M197=0),0,IF(ISNUMBER(getcolorred(주중데이터!L197))=TRUE,주중데이터!L197,IF(ISNUMBER(getcolorgreen(주중데이터!M197))=TRUE,주중데이터!M197,주중데이터!L197)))</f>
        <v>-1</v>
      </c>
      <c r="M197" s="81"/>
      <c r="N197" s="81">
        <f>IF(AND(주중데이터!N197=0,주중데이터!O197=0),0,IF(ISNUMBER(getcolorred(주중데이터!N197))=TRUE,주중데이터!N197,IF(ISNUMBER(getcolorgreen(주중데이터!O197))=TRUE,주중데이터!O197,주중데이터!N197)))</f>
        <v>-1</v>
      </c>
      <c r="O197" s="81"/>
      <c r="P197" s="81">
        <f>IF(AND(주중데이터!P197=0,주중데이터!Q197=0),0,IF(ISNUMBER(getcolorred(주중데이터!P197))=TRUE,주중데이터!P197,IF(ISNUMBER(getcolorgreen(주중데이터!Q197))=TRUE,주중데이터!Q197,주중데이터!P197)))</f>
        <v>-1</v>
      </c>
      <c r="Q197" s="81"/>
      <c r="R197" s="81">
        <f>IF(AND(주중데이터!R197=0,주중데이터!S197=0),0,IF(ISNUMBER(getcolorred(주중데이터!R197))=TRUE,주중데이터!R197,IF(ISNUMBER(getcolorgreen(주중데이터!S197))=TRUE,주중데이터!S197,주중데이터!R197)))</f>
        <v>-1</v>
      </c>
      <c r="S197" s="81"/>
      <c r="T197" s="81">
        <f>IF(AND(주중데이터!T197=0,주중데이터!U197=0),0,IF(ISNUMBER(getcolorred(주중데이터!T197))=TRUE,주중데이터!T197,IF(ISNUMBER(getcolorgreen(주중데이터!U197))=TRUE,주중데이터!U197,주중데이터!T197)))</f>
        <v>127</v>
      </c>
      <c r="U197" s="81"/>
      <c r="V197" s="81">
        <f>IF(AND(주중데이터!V197=0,주중데이터!W197=0),0,IF(ISNUMBER(getcolorred(주중데이터!V197))=TRUE,주중데이터!V197,IF(ISNUMBER(getcolorgreen(주중데이터!W197))=TRUE,주중데이터!W197,주중데이터!V197)))</f>
        <v>365.61</v>
      </c>
      <c r="W197" s="81"/>
      <c r="X197" s="81">
        <f>IF(AND(주중데이터!X197=0,주중데이터!Y197=0),0,IF(ISNUMBER(getcolorred(주중데이터!X197))=TRUE,주중데이터!X197,IF(ISNUMBER(getcolorgreen(주중데이터!Y197))=TRUE,주중데이터!Y197,주중데이터!X197)))</f>
        <v>-1</v>
      </c>
      <c r="Y197" s="82"/>
      <c r="Z197" s="76"/>
    </row>
    <row r="198" spans="1:51">
      <c r="A198" s="36" t="s">
        <v>18</v>
      </c>
      <c r="B198" s="81">
        <f>IF(AND(주중데이터!B198=0,주중데이터!C198=0),0,IF(ISNUMBER(getcolorred(주중데이터!B198))=TRUE,주중데이터!B198,IF(ISNUMBER(getcolorgreen(주중데이터!C198))=TRUE,주중데이터!C198,주중데이터!B198)))</f>
        <v>190</v>
      </c>
      <c r="C198" s="81"/>
      <c r="D198" s="81">
        <f>IF(AND(주중데이터!D198=0,주중데이터!E198=0),0,IF(ISNUMBER(getcolorred(주중데이터!D198))=TRUE,주중데이터!D198,IF(ISNUMBER(getcolorgreen(주중데이터!E198))=TRUE,주중데이터!E198,주중데이터!D198)))</f>
        <v>325</v>
      </c>
      <c r="E198" s="81"/>
      <c r="F198" s="81">
        <f>IF(AND(주중데이터!F198=0,주중데이터!G198=0),0,IF(ISNUMBER(getcolorred(주중데이터!F198))=TRUE,주중데이터!F198,IF(ISNUMBER(getcolorgreen(주중데이터!G198))=TRUE,주중데이터!G198,주중데이터!F198)))</f>
        <v>-0.1</v>
      </c>
      <c r="G198" s="81"/>
      <c r="H198" s="81">
        <f>IF(AND(주중데이터!H198=0,주중데이터!I198=0),0,IF(ISNUMBER(getcolorred(주중데이터!H198))=TRUE,주중데이터!H198,IF(ISNUMBER(getcolorgreen(주중데이터!I198))=TRUE,주중데이터!I198,주중데이터!H198)))</f>
        <v>-0.1</v>
      </c>
      <c r="I198" s="81"/>
      <c r="J198" s="81">
        <f>IF(AND(주중데이터!J198=0,주중데이터!K198=0),0,IF(ISNUMBER(getcolorred(주중데이터!J198))=TRUE,주중데이터!J198,IF(ISNUMBER(getcolorgreen(주중데이터!K198))=TRUE,주중데이터!K198,주중데이터!J198)))</f>
        <v>190</v>
      </c>
      <c r="K198" s="81"/>
      <c r="L198" s="81">
        <f>IF(AND(주중데이터!L198=0,주중데이터!M198=0),0,IF(ISNUMBER(getcolorred(주중데이터!L198))=TRUE,주중데이터!L198,IF(ISNUMBER(getcolorgreen(주중데이터!M198))=TRUE,주중데이터!M198,주중데이터!L198)))</f>
        <v>-0.1</v>
      </c>
      <c r="M198" s="81"/>
      <c r="N198" s="81">
        <f>IF(AND(주중데이터!N198=0,주중데이터!O198=0),0,IF(ISNUMBER(getcolorred(주중데이터!N198))=TRUE,주중데이터!N198,IF(ISNUMBER(getcolorgreen(주중데이터!O198))=TRUE,주중데이터!O198,주중데이터!N198)))</f>
        <v>-0.1</v>
      </c>
      <c r="O198" s="81"/>
      <c r="P198" s="81">
        <f>IF(AND(주중데이터!P198=0,주중데이터!Q198=0),0,IF(ISNUMBER(getcolorred(주중데이터!P198))=TRUE,주중데이터!P198,IF(ISNUMBER(getcolorgreen(주중데이터!Q198))=TRUE,주중데이터!Q198,주중데이터!P198)))</f>
        <v>-0.1</v>
      </c>
      <c r="Q198" s="81"/>
      <c r="R198" s="81">
        <f>IF(AND(주중데이터!R198=0,주중데이터!S198=0),0,IF(ISNUMBER(getcolorred(주중데이터!R198))=TRUE,주중데이터!R198,IF(ISNUMBER(getcolorgreen(주중데이터!S198))=TRUE,주중데이터!S198,주중데이터!R198)))</f>
        <v>-0.1</v>
      </c>
      <c r="S198" s="81"/>
      <c r="T198" s="81">
        <f>IF(AND(주중데이터!T198=0,주중데이터!U198=0),0,IF(ISNUMBER(getcolorred(주중데이터!T198))=TRUE,주중데이터!T198,IF(ISNUMBER(getcolorgreen(주중데이터!U198))=TRUE,주중데이터!U198,주중데이터!T198)))</f>
        <v>143</v>
      </c>
      <c r="U198" s="81"/>
      <c r="V198" s="81">
        <f>IF(AND(주중데이터!V198=0,주중데이터!W198=0),0,IF(ISNUMBER(getcolorred(주중데이터!V198))=TRUE,주중데이터!V198,IF(ISNUMBER(getcolorgreen(주중데이터!W198))=TRUE,주중데이터!W198,주중데이터!V198)))</f>
        <v>671.97</v>
      </c>
      <c r="W198" s="81"/>
      <c r="X198" s="81">
        <f>IF(AND(주중데이터!X198=0,주중데이터!Y198=0),0,IF(ISNUMBER(getcolorred(주중데이터!X198))=TRUE,주중데이터!X198,IF(ISNUMBER(getcolorgreen(주중데이터!Y198))=TRUE,주중데이터!Y198,주중데이터!X198)))</f>
        <v>-0.1</v>
      </c>
      <c r="Y198" s="82"/>
      <c r="Z198" s="76"/>
    </row>
    <row r="199" spans="1:51">
      <c r="A199" s="36" t="s">
        <v>19</v>
      </c>
      <c r="B199" s="81">
        <f>IF(AND(주중데이터!B199=0,주중데이터!C199=0),0,IF(ISNUMBER(getcolorred(주중데이터!B199))=TRUE,주중데이터!B199,IF(ISNUMBER(getcolorgreen(주중데이터!C199))=TRUE,주중데이터!C199,주중데이터!B199)))</f>
        <v>187</v>
      </c>
      <c r="C199" s="81"/>
      <c r="D199" s="81">
        <f>IF(AND(주중데이터!D199=0,주중데이터!E199=0),0,IF(ISNUMBER(getcolorred(주중데이터!D199))=TRUE,주중데이터!D199,IF(ISNUMBER(getcolorgreen(주중데이터!E199))=TRUE,주중데이터!E199,주중데이터!D199)))</f>
        <v>279.05</v>
      </c>
      <c r="E199" s="81"/>
      <c r="F199" s="81">
        <f>IF(AND(주중데이터!F199=0,주중데이터!G199=0),0,IF(ISNUMBER(getcolorred(주중데이터!F199))=TRUE,주중데이터!F199,IF(ISNUMBER(getcolorgreen(주중데이터!G199))=TRUE,주중데이터!G199,주중데이터!F199)))</f>
        <v>0</v>
      </c>
      <c r="G199" s="81"/>
      <c r="H199" s="81">
        <f>IF(AND(주중데이터!H199=0,주중데이터!I199=0),0,IF(ISNUMBER(getcolorred(주중데이터!H199))=TRUE,주중데이터!H199,IF(ISNUMBER(getcolorgreen(주중데이터!I199))=TRUE,주중데이터!I199,주중데이터!H199)))</f>
        <v>0</v>
      </c>
      <c r="I199" s="81"/>
      <c r="J199" s="81">
        <f>IF(AND(주중데이터!J199=0,주중데이터!K199=0),0,IF(ISNUMBER(getcolorred(주중데이터!J199))=TRUE,주중데이터!J199,IF(ISNUMBER(getcolorgreen(주중데이터!K199))=TRUE,주중데이터!K199,주중데이터!J199)))</f>
        <v>187</v>
      </c>
      <c r="K199" s="81"/>
      <c r="L199" s="81">
        <f>IF(AND(주중데이터!L199=0,주중데이터!M199=0),0,IF(ISNUMBER(getcolorred(주중데이터!L199))=TRUE,주중데이터!L199,IF(ISNUMBER(getcolorgreen(주중데이터!M199))=TRUE,주중데이터!M199,주중데이터!L199)))</f>
        <v>0</v>
      </c>
      <c r="M199" s="81"/>
      <c r="N199" s="81">
        <f>IF(AND(주중데이터!N199=0,주중데이터!O199=0),0,IF(ISNUMBER(getcolorred(주중데이터!N199))=TRUE,주중데이터!N199,IF(ISNUMBER(getcolorgreen(주중데이터!O199))=TRUE,주중데이터!O199,주중데이터!N199)))</f>
        <v>0</v>
      </c>
      <c r="O199" s="81"/>
      <c r="P199" s="81">
        <f>IF(AND(주중데이터!P199=0,주중데이터!Q199=0),0,IF(ISNUMBER(getcolorred(주중데이터!P199))=TRUE,주중데이터!P199,IF(ISNUMBER(getcolorgreen(주중데이터!Q199))=TRUE,주중데이터!Q199,주중데이터!P199)))</f>
        <v>0</v>
      </c>
      <c r="Q199" s="81"/>
      <c r="R199" s="81">
        <f>IF(AND(주중데이터!R199=0,주중데이터!S199=0),0,IF(ISNUMBER(getcolorred(주중데이터!R199))=TRUE,주중데이터!R199,IF(ISNUMBER(getcolorgreen(주중데이터!S199))=TRUE,주중데이터!S199,주중데이터!R199)))</f>
        <v>0</v>
      </c>
      <c r="S199" s="81"/>
      <c r="T199" s="81">
        <f>IF(AND(주중데이터!T199=0,주중데이터!U199=0),0,IF(ISNUMBER(getcolorred(주중데이터!T199))=TRUE,주중데이터!T199,IF(ISNUMBER(getcolorgreen(주중데이터!U199))=TRUE,주중데이터!U199,주중데이터!T199)))</f>
        <v>491</v>
      </c>
      <c r="U199" s="81"/>
      <c r="V199" s="81">
        <f>IF(AND(주중데이터!V199=0,주중데이터!W199=0),0,IF(ISNUMBER(getcolorred(주중데이터!V199))=TRUE,주중데이터!V199,IF(ISNUMBER(getcolorgreen(주중데이터!W199))=TRUE,주중데이터!W199,주중데이터!V199)))</f>
        <v>873.97</v>
      </c>
      <c r="W199" s="81"/>
      <c r="X199" s="81">
        <f>IF(AND(주중데이터!X199=0,주중데이터!Y199=0),0,IF(ISNUMBER(getcolorred(주중데이터!X199))=TRUE,주중데이터!X199,IF(ISNUMBER(getcolorgreen(주중데이터!Y199))=TRUE,주중데이터!Y199,주중데이터!X199)))</f>
        <v>0</v>
      </c>
      <c r="Y199" s="82"/>
      <c r="Z199" s="76"/>
    </row>
    <row r="200" spans="1:51">
      <c r="A200" s="36" t="s">
        <v>20</v>
      </c>
      <c r="B200" s="81">
        <f>IF(AND(주중데이터!B200=0,주중데이터!C200=0),0,IF(ISNUMBER(getcolorred(주중데이터!B200))=TRUE,주중데이터!B200,IF(ISNUMBER(getcolorgreen(주중데이터!C200))=TRUE,주중데이터!C200,주중데이터!B200)))</f>
        <v>187</v>
      </c>
      <c r="C200" s="81"/>
      <c r="D200" s="81">
        <f>IF(AND(주중데이터!D200=0,주중데이터!E200=0),0,IF(ISNUMBER(getcolorred(주중데이터!D200))=TRUE,주중데이터!D200,IF(ISNUMBER(getcolorgreen(주중데이터!E200))=TRUE,주중데이터!E200,주중데이터!D200)))</f>
        <v>289.05</v>
      </c>
      <c r="E200" s="81"/>
      <c r="F200" s="81">
        <f>IF(AND(주중데이터!F200=0,주중데이터!G200=0),0,IF(ISNUMBER(getcolorred(주중데이터!F200))=TRUE,주중데이터!F200,IF(ISNUMBER(getcolorgreen(주중데이터!G200))=TRUE,주중데이터!G200,주중데이터!F200)))</f>
        <v>0</v>
      </c>
      <c r="G200" s="81"/>
      <c r="H200" s="81">
        <f>IF(AND(주중데이터!H200=0,주중데이터!I200=0),0,IF(ISNUMBER(getcolorred(주중데이터!H200))=TRUE,주중데이터!H200,IF(ISNUMBER(getcolorgreen(주중데이터!I200))=TRUE,주중데이터!I200,주중데이터!H200)))</f>
        <v>0</v>
      </c>
      <c r="I200" s="81"/>
      <c r="J200" s="81">
        <f>IF(AND(주중데이터!J200=0,주중데이터!K200=0),0,IF(ISNUMBER(getcolorred(주중데이터!J200))=TRUE,주중데이터!J200,IF(ISNUMBER(getcolorgreen(주중데이터!K200))=TRUE,주중데이터!K200,주중데이터!J200)))</f>
        <v>187</v>
      </c>
      <c r="K200" s="81"/>
      <c r="L200" s="81">
        <f>IF(AND(주중데이터!L200=0,주중데이터!M200=0),0,IF(ISNUMBER(getcolorred(주중데이터!L200))=TRUE,주중데이터!L200,IF(ISNUMBER(getcolorgreen(주중데이터!M200))=TRUE,주중데이터!M200,주중데이터!L200)))</f>
        <v>0</v>
      </c>
      <c r="M200" s="81"/>
      <c r="N200" s="81">
        <f>IF(AND(주중데이터!N200=0,주중데이터!O200=0),0,IF(ISNUMBER(getcolorred(주중데이터!N200))=TRUE,주중데이터!N200,IF(ISNUMBER(getcolorgreen(주중데이터!O200))=TRUE,주중데이터!O200,주중데이터!N200)))</f>
        <v>0</v>
      </c>
      <c r="O200" s="81"/>
      <c r="P200" s="81">
        <f>IF(AND(주중데이터!P200=0,주중데이터!Q200=0),0,IF(ISNUMBER(getcolorred(주중데이터!P200))=TRUE,주중데이터!P200,IF(ISNUMBER(getcolorgreen(주중데이터!Q200))=TRUE,주중데이터!Q200,주중데이터!P200)))</f>
        <v>0</v>
      </c>
      <c r="Q200" s="81"/>
      <c r="R200" s="81">
        <f>IF(AND(주중데이터!R200=0,주중데이터!S200=0),0,IF(ISNUMBER(getcolorred(주중데이터!R200))=TRUE,주중데이터!R200,IF(ISNUMBER(getcolorgreen(주중데이터!S200))=TRUE,주중데이터!S200,주중데이터!R200)))</f>
        <v>0</v>
      </c>
      <c r="S200" s="81"/>
      <c r="T200" s="81">
        <f>IF(AND(주중데이터!T200=0,주중데이터!U200=0),0,IF(ISNUMBER(getcolorred(주중데이터!T200))=TRUE,주중데이터!T200,IF(ISNUMBER(getcolorgreen(주중데이터!U200))=TRUE,주중데이터!U200,주중데이터!T200)))</f>
        <v>288</v>
      </c>
      <c r="U200" s="81"/>
      <c r="V200" s="81">
        <f>IF(AND(주중데이터!V200=0,주중데이터!W200=0),0,IF(ISNUMBER(getcolorred(주중데이터!V200))=TRUE,주중데이터!V200,IF(ISNUMBER(getcolorgreen(주중데이터!W200))=TRUE,주중데이터!W200,주중데이터!V200)))</f>
        <v>1074.48</v>
      </c>
      <c r="W200" s="81"/>
      <c r="X200" s="81">
        <f>IF(AND(주중데이터!X200=0,주중데이터!Y200=0),0,IF(ISNUMBER(getcolorred(주중데이터!X200))=TRUE,주중데이터!X200,IF(ISNUMBER(getcolorgreen(주중데이터!Y200))=TRUE,주중데이터!Y200,주중데이터!X200)))</f>
        <v>0</v>
      </c>
      <c r="Y200" s="82"/>
      <c r="Z200" s="76"/>
    </row>
    <row r="201" spans="1:51">
      <c r="A201" s="36" t="s">
        <v>21</v>
      </c>
      <c r="B201" s="81">
        <f>IF(AND(주중데이터!B201=0,주중데이터!C201=0),0,IF(ISNUMBER(getcolorred(주중데이터!B201))=TRUE,주중데이터!B201,IF(ISNUMBER(getcolorgreen(주중데이터!C201))=TRUE,주중데이터!C201,주중데이터!B201)))</f>
        <v>175.94</v>
      </c>
      <c r="C201" s="81"/>
      <c r="D201" s="81">
        <f>IF(AND(주중데이터!D201=0,주중데이터!E201=0),0,IF(ISNUMBER(getcolorred(주중데이터!D201))=TRUE,주중데이터!D201,IF(ISNUMBER(getcolorgreen(주중데이터!E201))=TRUE,주중데이터!E201,주중데이터!D201)))</f>
        <v>301.69</v>
      </c>
      <c r="E201" s="81"/>
      <c r="F201" s="81">
        <f>IF(AND(주중데이터!F201=0,주중데이터!G201=0),0,IF(ISNUMBER(getcolorred(주중데이터!F201))=TRUE,주중데이터!F201,IF(ISNUMBER(getcolorgreen(주중데이터!G201))=TRUE,주중데이터!G201,주중데이터!F201)))</f>
        <v>0</v>
      </c>
      <c r="G201" s="81"/>
      <c r="H201" s="81">
        <f>IF(AND(주중데이터!H201=0,주중데이터!I201=0),0,IF(ISNUMBER(getcolorred(주중데이터!H201))=TRUE,주중데이터!H201,IF(ISNUMBER(getcolorgreen(주중데이터!I201))=TRUE,주중데이터!I201,주중데이터!H201)))</f>
        <v>0</v>
      </c>
      <c r="I201" s="81"/>
      <c r="J201" s="81">
        <f>IF(AND(주중데이터!J201=0,주중데이터!K201=0),0,IF(ISNUMBER(getcolorred(주중데이터!J201))=TRUE,주중데이터!J201,IF(ISNUMBER(getcolorgreen(주중데이터!K201))=TRUE,주중데이터!K201,주중데이터!J201)))</f>
        <v>175.94</v>
      </c>
      <c r="K201" s="81"/>
      <c r="L201" s="81">
        <f>IF(AND(주중데이터!L201=0,주중데이터!M201=0),0,IF(ISNUMBER(getcolorred(주중데이터!L201))=TRUE,주중데이터!L201,IF(ISNUMBER(getcolorgreen(주중데이터!M201))=TRUE,주중데이터!M201,주중데이터!L201)))</f>
        <v>0</v>
      </c>
      <c r="M201" s="81"/>
      <c r="N201" s="81">
        <f>IF(AND(주중데이터!N201=0,주중데이터!O201=0),0,IF(ISNUMBER(getcolorred(주중데이터!N201))=TRUE,주중데이터!N201,IF(ISNUMBER(getcolorgreen(주중데이터!O201))=TRUE,주중데이터!O201,주중데이터!N201)))</f>
        <v>0</v>
      </c>
      <c r="O201" s="81"/>
      <c r="P201" s="81">
        <f>IF(AND(주중데이터!P201=0,주중데이터!Q201=0),0,IF(ISNUMBER(getcolorred(주중데이터!P201))=TRUE,주중데이터!P201,IF(ISNUMBER(getcolorgreen(주중데이터!Q201))=TRUE,주중데이터!Q201,주중데이터!P201)))</f>
        <v>0</v>
      </c>
      <c r="Q201" s="81"/>
      <c r="R201" s="81">
        <f>IF(AND(주중데이터!R201=0,주중데이터!S201=0),0,IF(ISNUMBER(getcolorred(주중데이터!R201))=TRUE,주중데이터!R201,IF(ISNUMBER(getcolorgreen(주중데이터!S201))=TRUE,주중데이터!S201,주중데이터!R201)))</f>
        <v>0</v>
      </c>
      <c r="S201" s="81"/>
      <c r="T201" s="81">
        <f>IF(AND(주중데이터!T201=0,주중데이터!U201=0),0,IF(ISNUMBER(getcolorred(주중데이터!T201))=TRUE,주중데이터!T201,IF(ISNUMBER(getcolorgreen(주중데이터!U201))=TRUE,주중데이터!U201,주중데이터!T201)))</f>
        <v>500</v>
      </c>
      <c r="U201" s="81"/>
      <c r="V201" s="81">
        <f>IF(AND(주중데이터!V201=0,주중데이터!W201=0),0,IF(ISNUMBER(getcolorred(주중데이터!V201))=TRUE,주중데이터!V201,IF(ISNUMBER(getcolorgreen(주중데이터!W201))=TRUE,주중데이터!W201,주중데이터!V201)))</f>
        <v>940.76</v>
      </c>
      <c r="W201" s="81"/>
      <c r="X201" s="81">
        <f>IF(AND(주중데이터!X201=0,주중데이터!Y201=0),0,IF(ISNUMBER(getcolorred(주중데이터!X201))=TRUE,주중데이터!X201,IF(ISNUMBER(getcolorgreen(주중데이터!Y201))=TRUE,주중데이터!Y201,주중데이터!X201)))</f>
        <v>0</v>
      </c>
      <c r="Y201" s="82"/>
      <c r="Z201" s="76"/>
    </row>
    <row r="202" spans="1:51">
      <c r="A202" s="36" t="s">
        <v>22</v>
      </c>
      <c r="B202" s="81">
        <f>IF(AND(주중데이터!B202=0,주중데이터!C202=0),0,IF(ISNUMBER(getcolorred(주중데이터!B202))=TRUE,주중데이터!B202,IF(ISNUMBER(getcolorgreen(주중데이터!C202))=TRUE,주중데이터!C202,주중데이터!B202)))</f>
        <v>178.83</v>
      </c>
      <c r="C202" s="81"/>
      <c r="D202" s="81">
        <f>IF(AND(주중데이터!D202=0,주중데이터!E202=0),0,IF(ISNUMBER(getcolorred(주중데이터!D202))=TRUE,주중데이터!D202,IF(ISNUMBER(getcolorgreen(주중데이터!E202))=TRUE,주중데이터!E202,주중데이터!D202)))</f>
        <v>278.89</v>
      </c>
      <c r="E202" s="81"/>
      <c r="F202" s="81">
        <f>IF(AND(주중데이터!F202=0,주중데이터!G202=0),0,IF(ISNUMBER(getcolorred(주중데이터!F202))=TRUE,주중데이터!F202,IF(ISNUMBER(getcolorgreen(주중데이터!G202))=TRUE,주중데이터!G202,주중데이터!F202)))</f>
        <v>0</v>
      </c>
      <c r="G202" s="81"/>
      <c r="H202" s="81">
        <f>IF(AND(주중데이터!H202=0,주중데이터!I202=0),0,IF(ISNUMBER(getcolorred(주중데이터!H202))=TRUE,주중데이터!H202,IF(ISNUMBER(getcolorgreen(주중데이터!I202))=TRUE,주중데이터!I202,주중데이터!H202)))</f>
        <v>0</v>
      </c>
      <c r="I202" s="81"/>
      <c r="J202" s="81">
        <f>IF(AND(주중데이터!J202=0,주중데이터!K202=0),0,IF(ISNUMBER(getcolorred(주중데이터!J202))=TRUE,주중데이터!J202,IF(ISNUMBER(getcolorgreen(주중데이터!K202))=TRUE,주중데이터!K202,주중데이터!J202)))</f>
        <v>178.83</v>
      </c>
      <c r="K202" s="81"/>
      <c r="L202" s="81">
        <f>IF(AND(주중데이터!L202=0,주중데이터!M202=0),0,IF(ISNUMBER(getcolorred(주중데이터!L202))=TRUE,주중데이터!L202,IF(ISNUMBER(getcolorgreen(주중데이터!M202))=TRUE,주중데이터!M202,주중데이터!L202)))</f>
        <v>0</v>
      </c>
      <c r="M202" s="81"/>
      <c r="N202" s="81">
        <f>IF(AND(주중데이터!N202=0,주중데이터!O202=0),0,IF(ISNUMBER(getcolorred(주중데이터!N202))=TRUE,주중데이터!N202,IF(ISNUMBER(getcolorgreen(주중데이터!O202))=TRUE,주중데이터!O202,주중데이터!N202)))</f>
        <v>0</v>
      </c>
      <c r="O202" s="81"/>
      <c r="P202" s="81">
        <f>IF(AND(주중데이터!P202=0,주중데이터!Q202=0),0,IF(ISNUMBER(getcolorred(주중데이터!P202))=TRUE,주중데이터!P202,IF(ISNUMBER(getcolorgreen(주중데이터!Q202))=TRUE,주중데이터!Q202,주중데이터!P202)))</f>
        <v>0</v>
      </c>
      <c r="Q202" s="81"/>
      <c r="R202" s="81">
        <f>IF(AND(주중데이터!R202=0,주중데이터!S202=0),0,IF(ISNUMBER(getcolorred(주중데이터!R202))=TRUE,주중데이터!R202,IF(ISNUMBER(getcolorgreen(주중데이터!S202))=TRUE,주중데이터!S202,주중데이터!R202)))</f>
        <v>0</v>
      </c>
      <c r="S202" s="81"/>
      <c r="T202" s="81">
        <f>IF(AND(주중데이터!T202=0,주중데이터!U202=0),0,IF(ISNUMBER(getcolorred(주중데이터!T202))=TRUE,주중데이터!T202,IF(ISNUMBER(getcolorgreen(주중데이터!U202))=TRUE,주중데이터!U202,주중데이터!T202)))</f>
        <v>570</v>
      </c>
      <c r="U202" s="81"/>
      <c r="V202" s="81">
        <f>IF(AND(주중데이터!V202=0,주중데이터!W202=0),0,IF(ISNUMBER(getcolorred(주중데이터!V202))=TRUE,주중데이터!V202,IF(ISNUMBER(getcolorgreen(주중데이터!W202))=TRUE,주중데이터!W202,주중데이터!V202)))</f>
        <v>0</v>
      </c>
      <c r="W202" s="81"/>
      <c r="X202" s="81">
        <f>IF(AND(주중데이터!X202=0,주중데이터!Y202=0),0,IF(ISNUMBER(getcolorred(주중데이터!X202))=TRUE,주중데이터!X202,IF(ISNUMBER(getcolorgreen(주중데이터!Y202))=TRUE,주중데이터!Y202,주중데이터!X202)))</f>
        <v>0</v>
      </c>
      <c r="Y202" s="82"/>
      <c r="Z202" s="76"/>
    </row>
    <row r="203" spans="1:51">
      <c r="A203" s="36" t="s">
        <v>23</v>
      </c>
      <c r="B203" s="81">
        <f>IF(AND(주중데이터!B203=0,주중데이터!C203=0),0,IF(ISNUMBER(getcolorred(주중데이터!B203))=TRUE,주중데이터!B203,IF(ISNUMBER(getcolorgreen(주중데이터!C203))=TRUE,주중데이터!C203,주중데이터!B203)))</f>
        <v>187.97</v>
      </c>
      <c r="C203" s="81"/>
      <c r="D203" s="81">
        <f>IF(AND(주중데이터!D203=0,주중데이터!E203=0),0,IF(ISNUMBER(getcolorred(주중데이터!D203))=TRUE,주중데이터!D203,IF(ISNUMBER(getcolorgreen(주중데이터!E203))=TRUE,주중데이터!E203,주중데이터!D203)))</f>
        <v>312.61</v>
      </c>
      <c r="E203" s="81"/>
      <c r="F203" s="81">
        <f>IF(AND(주중데이터!F203=0,주중데이터!G203=0),0,IF(ISNUMBER(getcolorred(주중데이터!F203))=TRUE,주중데이터!F203,IF(ISNUMBER(getcolorgreen(주중데이터!G203))=TRUE,주중데이터!G203,주중데이터!F203)))</f>
        <v>0</v>
      </c>
      <c r="G203" s="81"/>
      <c r="H203" s="81">
        <f>IF(AND(주중데이터!H203=0,주중데이터!I203=0),0,IF(ISNUMBER(getcolorred(주중데이터!H203))=TRUE,주중데이터!H203,IF(ISNUMBER(getcolorgreen(주중데이터!I203))=TRUE,주중데이터!I203,주중데이터!H203)))</f>
        <v>0</v>
      </c>
      <c r="I203" s="81"/>
      <c r="J203" s="81">
        <f>IF(AND(주중데이터!J203=0,주중데이터!K203=0),0,IF(ISNUMBER(getcolorred(주중데이터!J203))=TRUE,주중데이터!J203,IF(ISNUMBER(getcolorgreen(주중데이터!K203))=TRUE,주중데이터!K203,주중데이터!J203)))</f>
        <v>187.97</v>
      </c>
      <c r="K203" s="81"/>
      <c r="L203" s="81">
        <f>IF(AND(주중데이터!L203=0,주중데이터!M203=0),0,IF(ISNUMBER(getcolorred(주중데이터!L203))=TRUE,주중데이터!L203,IF(ISNUMBER(getcolorgreen(주중데이터!M203))=TRUE,주중데이터!M203,주중데이터!L203)))</f>
        <v>0</v>
      </c>
      <c r="M203" s="81"/>
      <c r="N203" s="81">
        <f>IF(AND(주중데이터!N203=0,주중데이터!O203=0),0,IF(ISNUMBER(getcolorred(주중데이터!N203))=TRUE,주중데이터!N203,IF(ISNUMBER(getcolorgreen(주중데이터!O203))=TRUE,주중데이터!O203,주중데이터!N203)))</f>
        <v>0</v>
      </c>
      <c r="O203" s="81"/>
      <c r="P203" s="81">
        <f>IF(AND(주중데이터!P203=0,주중데이터!Q203=0),0,IF(ISNUMBER(getcolorred(주중데이터!P203))=TRUE,주중데이터!P203,IF(ISNUMBER(getcolorgreen(주중데이터!Q203))=TRUE,주중데이터!Q203,주중데이터!P203)))</f>
        <v>0</v>
      </c>
      <c r="Q203" s="81"/>
      <c r="R203" s="81">
        <f>IF(AND(주중데이터!R203=0,주중데이터!S203=0),0,IF(ISNUMBER(getcolorred(주중데이터!R203))=TRUE,주중데이터!R203,IF(ISNUMBER(getcolorgreen(주중데이터!S203))=TRUE,주중데이터!S203,주중데이터!R203)))</f>
        <v>0</v>
      </c>
      <c r="S203" s="81"/>
      <c r="T203" s="81">
        <f>IF(AND(주중데이터!T203=0,주중데이터!U203=0),0,IF(ISNUMBER(getcolorred(주중데이터!T203))=TRUE,주중데이터!T203,IF(ISNUMBER(getcolorgreen(주중데이터!U203))=TRUE,주중데이터!U203,주중데이터!T203)))</f>
        <v>550</v>
      </c>
      <c r="U203" s="81"/>
      <c r="V203" s="81">
        <f>IF(AND(주중데이터!V203=0,주중데이터!W203=0),0,IF(ISNUMBER(getcolorred(주중데이터!V203))=TRUE,주중데이터!V203,IF(ISNUMBER(getcolorgreen(주중데이터!W203))=TRUE,주중데이터!W203,주중데이터!V203)))</f>
        <v>0</v>
      </c>
      <c r="W203" s="81"/>
      <c r="X203" s="81">
        <f>IF(AND(주중데이터!X203=0,주중데이터!Y203=0),0,IF(ISNUMBER(getcolorred(주중데이터!X203))=TRUE,주중데이터!X203,IF(ISNUMBER(getcolorgreen(주중데이터!Y203))=TRUE,주중데이터!Y203,주중데이터!X203)))</f>
        <v>0</v>
      </c>
      <c r="Y203" s="82"/>
      <c r="Z203" s="76"/>
    </row>
    <row r="204" spans="1:51">
      <c r="A204" s="36" t="s">
        <v>24</v>
      </c>
      <c r="B204" s="81">
        <f>IF(AND(주중데이터!B204=0,주중데이터!C204=0),0,IF(ISNUMBER(getcolorred(주중데이터!B204))=TRUE,주중데이터!B204,IF(ISNUMBER(getcolorgreen(주중데이터!C204))=TRUE,주중데이터!C204,주중데이터!B204)))</f>
        <v>188.61</v>
      </c>
      <c r="C204" s="81"/>
      <c r="D204" s="81">
        <f>IF(AND(주중데이터!D204=0,주중데이터!E204=0),0,IF(ISNUMBER(getcolorred(주중데이터!D204))=TRUE,주중데이터!D204,IF(ISNUMBER(getcolorgreen(주중데이터!E204))=TRUE,주중데이터!E204,주중데이터!D204)))</f>
        <v>319.04000000000002</v>
      </c>
      <c r="E204" s="81"/>
      <c r="F204" s="81">
        <f>IF(AND(주중데이터!F204=0,주중데이터!G204=0),0,IF(ISNUMBER(getcolorred(주중데이터!F204))=TRUE,주중데이터!F204,IF(ISNUMBER(getcolorgreen(주중데이터!G204))=TRUE,주중데이터!G204,주중데이터!F204)))</f>
        <v>1.9</v>
      </c>
      <c r="G204" s="81"/>
      <c r="H204" s="81">
        <f>IF(AND(주중데이터!H204=0,주중데이터!I204=0),0,IF(ISNUMBER(getcolorred(주중데이터!H204))=TRUE,주중데이터!H204,IF(ISNUMBER(getcolorgreen(주중데이터!I204))=TRUE,주중데이터!I204,주중데이터!H204)))</f>
        <v>1.9</v>
      </c>
      <c r="I204" s="81"/>
      <c r="J204" s="81">
        <f>IF(AND(주중데이터!J204=0,주중데이터!K204=0),0,IF(ISNUMBER(getcolorred(주중데이터!J204))=TRUE,주중데이터!J204,IF(ISNUMBER(getcolorgreen(주중데이터!K204))=TRUE,주중데이터!K204,주중데이터!J204)))</f>
        <v>188.61</v>
      </c>
      <c r="K204" s="81"/>
      <c r="L204" s="81">
        <f>IF(AND(주중데이터!L204=0,주중데이터!M204=0),0,IF(ISNUMBER(getcolorred(주중데이터!L204))=TRUE,주중데이터!L204,IF(ISNUMBER(getcolorgreen(주중데이터!M204))=TRUE,주중데이터!M204,주중데이터!L204)))</f>
        <v>51.45</v>
      </c>
      <c r="M204" s="81"/>
      <c r="N204" s="81">
        <f>IF(AND(주중데이터!N204=0,주중데이터!O204=0),0,IF(ISNUMBER(getcolorred(주중데이터!N204))=TRUE,주중데이터!N204,IF(ISNUMBER(getcolorgreen(주중데이터!O204))=TRUE,주중데이터!O204,주중데이터!N204)))</f>
        <v>51.45</v>
      </c>
      <c r="O204" s="81"/>
      <c r="P204" s="81">
        <f>IF(AND(주중데이터!P204=0,주중데이터!Q204=0),0,IF(ISNUMBER(getcolorred(주중데이터!P204))=TRUE,주중데이터!P204,IF(ISNUMBER(getcolorgreen(주중데이터!Q204))=TRUE,주중데이터!Q204,주중데이터!P204)))</f>
        <v>188.61</v>
      </c>
      <c r="Q204" s="81"/>
      <c r="R204" s="81">
        <f>IF(AND(주중데이터!R204=0,주중데이터!S204=0),0,IF(ISNUMBER(getcolorred(주중데이터!R204))=TRUE,주중데이터!R204,IF(ISNUMBER(getcolorgreen(주중데이터!S204))=TRUE,주중데이터!S204,주중데이터!R204)))</f>
        <v>188.61</v>
      </c>
      <c r="S204" s="81"/>
      <c r="T204" s="81">
        <f>IF(AND(주중데이터!T204=0,주중데이터!U204=0),0,IF(ISNUMBER(getcolorred(주중데이터!T204))=TRUE,주중데이터!T204,IF(ISNUMBER(getcolorgreen(주중데이터!U204))=TRUE,주중데이터!U204,주중데이터!T204)))</f>
        <v>438.55</v>
      </c>
      <c r="U204" s="81"/>
      <c r="V204" s="81">
        <f>IF(AND(주중데이터!V204=0,주중데이터!W204=0),0,IF(ISNUMBER(getcolorred(주중데이터!V204))=TRUE,주중데이터!V204,IF(ISNUMBER(getcolorgreen(주중데이터!W204))=TRUE,주중데이터!W204,주중데이터!V204)))</f>
        <v>450</v>
      </c>
      <c r="W204" s="81"/>
      <c r="X204" s="81">
        <f>IF(AND(주중데이터!X204=0,주중데이터!Y204=0),0,IF(ISNUMBER(getcolorred(주중데이터!X204))=TRUE,주중데이터!X204,IF(ISNUMBER(getcolorgreen(주중데이터!Y204))=TRUE,주중데이터!Y204,주중데이터!X204)))</f>
        <v>450</v>
      </c>
      <c r="Y204" s="82"/>
      <c r="Z204" s="76"/>
    </row>
    <row r="205" spans="1:51">
      <c r="A205" s="36" t="s">
        <v>25</v>
      </c>
      <c r="B205" s="81">
        <f>IF(AND(주중데이터!B205=0,주중데이터!C205=0),0,IF(ISNUMBER(getcolorred(주중데이터!B205))=TRUE,주중데이터!B205,IF(ISNUMBER(getcolorgreen(주중데이터!C205))=TRUE,주중데이터!C205,주중데이터!B205)))</f>
        <v>188.87</v>
      </c>
      <c r="C205" s="81"/>
      <c r="D205" s="81">
        <f>IF(AND(주중데이터!D205=0,주중데이터!E205=0),0,IF(ISNUMBER(getcolorred(주중데이터!D205))=TRUE,주중데이터!D205,IF(ISNUMBER(getcolorgreen(주중데이터!E205))=TRUE,주중데이터!E205,주중데이터!D205)))</f>
        <v>337.5</v>
      </c>
      <c r="E205" s="81"/>
      <c r="F205" s="81">
        <f>IF(AND(주중데이터!F205=0,주중데이터!G205=0),0,IF(ISNUMBER(getcolorred(주중데이터!F205))=TRUE,주중데이터!F205,IF(ISNUMBER(getcolorgreen(주중데이터!G205))=TRUE,주중데이터!G205,주중데이터!F205)))</f>
        <v>1.94</v>
      </c>
      <c r="G205" s="81"/>
      <c r="H205" s="81">
        <f>IF(AND(주중데이터!H205=0,주중데이터!I205=0),0,IF(ISNUMBER(getcolorred(주중데이터!H205))=TRUE,주중데이터!H205,IF(ISNUMBER(getcolorgreen(주중데이터!I205))=TRUE,주중데이터!I205,주중데이터!H205)))</f>
        <v>1.94</v>
      </c>
      <c r="I205" s="81"/>
      <c r="J205" s="81">
        <f>IF(AND(주중데이터!J205=0,주중데이터!K205=0),0,IF(ISNUMBER(getcolorred(주중데이터!J205))=TRUE,주중데이터!J205,IF(ISNUMBER(getcolorgreen(주중데이터!K205))=TRUE,주중데이터!K205,주중데이터!J205)))</f>
        <v>188.87</v>
      </c>
      <c r="K205" s="81"/>
      <c r="L205" s="81">
        <f>IF(AND(주중데이터!L205=0,주중데이터!M205=0),0,IF(ISNUMBER(getcolorred(주중데이터!L205))=TRUE,주중데이터!L205,IF(ISNUMBER(getcolorgreen(주중데이터!M205))=TRUE,주중데이터!M205,주중데이터!L205)))</f>
        <v>82.46</v>
      </c>
      <c r="M205" s="81"/>
      <c r="N205" s="81">
        <f>IF(AND(주중데이터!N205=0,주중데이터!O205=0),0,IF(ISNUMBER(getcolorred(주중데이터!N205))=TRUE,주중데이터!N205,IF(ISNUMBER(getcolorgreen(주중데이터!O205))=TRUE,주중데이터!O205,주중데이터!N205)))</f>
        <v>82.46</v>
      </c>
      <c r="O205" s="81"/>
      <c r="P205" s="81">
        <f>IF(AND(주중데이터!P205=0,주중데이터!Q205=0),0,IF(ISNUMBER(getcolorred(주중데이터!P205))=TRUE,주중데이터!P205,IF(ISNUMBER(getcolorgreen(주중데이터!Q205))=TRUE,주중데이터!Q205,주중데이터!P205)))</f>
        <v>188.87</v>
      </c>
      <c r="Q205" s="81"/>
      <c r="R205" s="81">
        <f>IF(AND(주중데이터!R205=0,주중데이터!S205=0),0,IF(ISNUMBER(getcolorred(주중데이터!R205))=TRUE,주중데이터!R205,IF(ISNUMBER(getcolorgreen(주중데이터!S205))=TRUE,주중데이터!S205,주중데이터!R205)))</f>
        <v>188.87</v>
      </c>
      <c r="S205" s="81"/>
      <c r="T205" s="81">
        <f>IF(AND(주중데이터!T205=0,주중데이터!U205=0),0,IF(ISNUMBER(getcolorred(주중데이터!T205))=TRUE,주중데이터!T205,IF(ISNUMBER(getcolorgreen(주중데이터!U205))=TRUE,주중데이터!U205,주중데이터!T205)))</f>
        <v>399.16</v>
      </c>
      <c r="U205" s="81"/>
      <c r="V205" s="81">
        <f>IF(AND(주중데이터!V205=0,주중데이터!W205=0),0,IF(ISNUMBER(getcolorred(주중데이터!V205))=TRUE,주중데이터!V205,IF(ISNUMBER(getcolorgreen(주중데이터!W205))=TRUE,주중데이터!W205,주중데이터!V205)))</f>
        <v>419.99</v>
      </c>
      <c r="W205" s="81"/>
      <c r="X205" s="81">
        <f>IF(AND(주중데이터!X205=0,주중데이터!Y205=0),0,IF(ISNUMBER(getcolorred(주중데이터!X205))=TRUE,주중데이터!X205,IF(ISNUMBER(getcolorgreen(주중데이터!Y205))=TRUE,주중데이터!Y205,주중데이터!X205)))</f>
        <v>419.99</v>
      </c>
      <c r="Y205" s="82"/>
      <c r="Z205" s="76"/>
    </row>
    <row r="206" spans="1:51">
      <c r="A206" s="36" t="s">
        <v>26</v>
      </c>
      <c r="B206" s="81">
        <f>IF(AND(주중데이터!B206=0,주중데이터!C206=0),0,IF(ISNUMBER(getcolorred(주중데이터!B206))=TRUE,주중데이터!B206,IF(ISNUMBER(getcolorgreen(주중데이터!C206))=TRUE,주중데이터!C206,주중데이터!B206)))</f>
        <v>187.9</v>
      </c>
      <c r="C206" s="81"/>
      <c r="D206" s="81">
        <f>IF(AND(주중데이터!D206=0,주중데이터!E206=0),0,IF(ISNUMBER(getcolorred(주중데이터!D206))=TRUE,주중데이터!D206,IF(ISNUMBER(getcolorgreen(주중데이터!E206))=TRUE,주중데이터!E206,주중데이터!D206)))</f>
        <v>309.17</v>
      </c>
      <c r="E206" s="81"/>
      <c r="F206" s="81">
        <f>IF(AND(주중데이터!F206=0,주중데이터!G206=0),0,IF(ISNUMBER(getcolorred(주중데이터!F206))=TRUE,주중데이터!F206,IF(ISNUMBER(getcolorgreen(주중데이터!G206))=TRUE,주중데이터!G206,주중데이터!F206)))</f>
        <v>1.95</v>
      </c>
      <c r="G206" s="81"/>
      <c r="H206" s="81">
        <f>IF(AND(주중데이터!H206=0,주중데이터!I206=0),0,IF(ISNUMBER(getcolorred(주중데이터!H206))=TRUE,주중데이터!H206,IF(ISNUMBER(getcolorgreen(주중데이터!I206))=TRUE,주중데이터!I206,주중데이터!H206)))</f>
        <v>1.95</v>
      </c>
      <c r="I206" s="81"/>
      <c r="J206" s="81">
        <f>IF(AND(주중데이터!J206=0,주중데이터!K206=0),0,IF(ISNUMBER(getcolorred(주중데이터!J206))=TRUE,주중데이터!J206,IF(ISNUMBER(getcolorgreen(주중데이터!K206))=TRUE,주중데이터!K206,주중데이터!J206)))</f>
        <v>187.9</v>
      </c>
      <c r="K206" s="81"/>
      <c r="L206" s="81">
        <f>IF(AND(주중데이터!L206=0,주중데이터!M206=0),0,IF(ISNUMBER(getcolorred(주중데이터!L206))=TRUE,주중데이터!L206,IF(ISNUMBER(getcolorgreen(주중데이터!M206))=TRUE,주중데이터!M206,주중데이터!L206)))</f>
        <v>80.47</v>
      </c>
      <c r="M206" s="81"/>
      <c r="N206" s="81">
        <f>IF(AND(주중데이터!N206=0,주중데이터!O206=0),0,IF(ISNUMBER(getcolorred(주중데이터!N206))=TRUE,주중데이터!N206,IF(ISNUMBER(getcolorgreen(주중데이터!O206))=TRUE,주중데이터!O206,주중데이터!N206)))</f>
        <v>80.47</v>
      </c>
      <c r="O206" s="81"/>
      <c r="P206" s="81">
        <f>IF(AND(주중데이터!P206=0,주중데이터!Q206=0),0,IF(ISNUMBER(getcolorred(주중데이터!P206))=TRUE,주중데이터!P206,IF(ISNUMBER(getcolorgreen(주중데이터!Q206))=TRUE,주중데이터!Q206,주중데이터!P206)))</f>
        <v>187.9</v>
      </c>
      <c r="Q206" s="81"/>
      <c r="R206" s="81">
        <f>IF(AND(주중데이터!R206=0,주중데이터!S206=0),0,IF(ISNUMBER(getcolorred(주중데이터!R206))=TRUE,주중데이터!R206,IF(ISNUMBER(getcolorgreen(주중데이터!S206))=TRUE,주중데이터!S206,주중데이터!R206)))</f>
        <v>187.9</v>
      </c>
      <c r="S206" s="81"/>
      <c r="T206" s="81">
        <f>IF(AND(주중데이터!T206=0,주중데이터!U206=0),0,IF(ISNUMBER(getcolorred(주중데이터!T206))=TRUE,주중데이터!T206,IF(ISNUMBER(getcolorgreen(주중데이터!U206))=TRUE,주중데이터!U206,주중데이터!T206)))</f>
        <v>570</v>
      </c>
      <c r="U206" s="81"/>
      <c r="V206" s="81">
        <f>IF(AND(주중데이터!V206=0,주중데이터!W206=0),0,IF(ISNUMBER(getcolorred(주중데이터!V206))=TRUE,주중데이터!V206,IF(ISNUMBER(getcolorgreen(주중데이터!W206))=TRUE,주중데이터!W206,주중데이터!V206)))</f>
        <v>365.76</v>
      </c>
      <c r="W206" s="81"/>
      <c r="X206" s="81">
        <f>IF(AND(주중데이터!X206=0,주중데이터!Y206=0),0,IF(ISNUMBER(getcolorred(주중데이터!X206))=TRUE,주중데이터!X206,IF(ISNUMBER(getcolorgreen(주중데이터!Y206))=TRUE,주중데이터!Y206,주중데이터!X206)))</f>
        <v>365.76</v>
      </c>
      <c r="Y206" s="82"/>
      <c r="Z206" s="76"/>
    </row>
    <row r="207" spans="1:51">
      <c r="A207" s="36" t="s">
        <v>27</v>
      </c>
      <c r="B207" s="81">
        <f>IF(AND(주중데이터!B207=0,주중데이터!C207=0),0,IF(ISNUMBER(getcolorred(주중데이터!B207))=TRUE,주중데이터!B207,IF(ISNUMBER(getcolorgreen(주중데이터!C207))=TRUE,주중데이터!C207,주중데이터!B207)))</f>
        <v>185.09</v>
      </c>
      <c r="C207" s="81"/>
      <c r="D207" s="81">
        <f>IF(AND(주중데이터!D207=0,주중데이터!E207=0),0,IF(ISNUMBER(getcolorred(주중데이터!D207))=TRUE,주중데이터!D207,IF(ISNUMBER(getcolorgreen(주중데이터!E207))=TRUE,주중데이터!E207,주중데이터!D207)))</f>
        <v>275.43</v>
      </c>
      <c r="E207" s="81"/>
      <c r="F207" s="81">
        <f>IF(AND(주중데이터!F207=0,주중데이터!G207=0),0,IF(ISNUMBER(getcolorred(주중데이터!F207))=TRUE,주중데이터!F207,IF(ISNUMBER(getcolorgreen(주중데이터!G207))=TRUE,주중데이터!G207,주중데이터!F207)))</f>
        <v>1.94</v>
      </c>
      <c r="G207" s="81"/>
      <c r="H207" s="81">
        <f>IF(AND(주중데이터!H207=0,주중데이터!I207=0),0,IF(ISNUMBER(getcolorred(주중데이터!H207))=TRUE,주중데이터!H207,IF(ISNUMBER(getcolorgreen(주중데이터!I207))=TRUE,주중데이터!I207,주중데이터!H207)))</f>
        <v>1.94</v>
      </c>
      <c r="I207" s="81"/>
      <c r="J207" s="81">
        <f>IF(AND(주중데이터!J207=0,주중데이터!K207=0),0,IF(ISNUMBER(getcolorred(주중데이터!J207))=TRUE,주중데이터!J207,IF(ISNUMBER(getcolorgreen(주중데이터!K207))=TRUE,주중데이터!K207,주중데이터!J207)))</f>
        <v>185.09</v>
      </c>
      <c r="K207" s="81"/>
      <c r="L207" s="81">
        <f>IF(AND(주중데이터!L207=0,주중데이터!M207=0),0,IF(ISNUMBER(getcolorred(주중데이터!L207))=TRUE,주중데이터!L207,IF(ISNUMBER(getcolorgreen(주중데이터!M207))=TRUE,주중데이터!M207,주중데이터!L207)))</f>
        <v>65.709999999999994</v>
      </c>
      <c r="M207" s="81"/>
      <c r="N207" s="81">
        <f>IF(AND(주중데이터!N207=0,주중데이터!O207=0),0,IF(ISNUMBER(getcolorred(주중데이터!N207))=TRUE,주중데이터!N207,IF(ISNUMBER(getcolorgreen(주중데이터!O207))=TRUE,주중데이터!O207,주중데이터!N207)))</f>
        <v>65.709999999999994</v>
      </c>
      <c r="O207" s="81"/>
      <c r="P207" s="81">
        <f>IF(AND(주중데이터!P207=0,주중데이터!Q207=0),0,IF(ISNUMBER(getcolorred(주중데이터!P207))=TRUE,주중데이터!P207,IF(ISNUMBER(getcolorgreen(주중데이터!Q207))=TRUE,주중데이터!Q207,주중데이터!P207)))</f>
        <v>185.09</v>
      </c>
      <c r="Q207" s="81"/>
      <c r="R207" s="81">
        <f>IF(AND(주중데이터!R207=0,주중데이터!S207=0),0,IF(ISNUMBER(getcolorred(주중데이터!R207))=TRUE,주중데이터!R207,IF(ISNUMBER(getcolorgreen(주중데이터!S207))=TRUE,주중데이터!S207,주중데이터!R207)))</f>
        <v>185.09</v>
      </c>
      <c r="S207" s="81"/>
      <c r="T207" s="81">
        <f>IF(AND(주중데이터!T207=0,주중데이터!U207=0),0,IF(ISNUMBER(getcolorred(주중데이터!T207))=TRUE,주중데이터!T207,IF(ISNUMBER(getcolorgreen(주중데이터!U207))=TRUE,주중데이터!U207,주중데이터!T207)))</f>
        <v>700</v>
      </c>
      <c r="U207" s="81"/>
      <c r="V207" s="81">
        <f>IF(AND(주중데이터!V207=0,주중데이터!W207=0),0,IF(ISNUMBER(getcolorred(주중데이터!V207))=TRUE,주중데이터!V207,IF(ISNUMBER(getcolorgreen(주중데이터!W207))=TRUE,주중데이터!W207,주중데이터!V207)))</f>
        <v>343.22</v>
      </c>
      <c r="W207" s="81"/>
      <c r="X207" s="81">
        <f>IF(AND(주중데이터!X207=0,주중데이터!Y207=0),0,IF(ISNUMBER(getcolorred(주중데이터!X207))=TRUE,주중데이터!X207,IF(ISNUMBER(getcolorgreen(주중데이터!Y207))=TRUE,주중데이터!Y207,주중데이터!X207)))</f>
        <v>343.22</v>
      </c>
      <c r="Y207" s="82"/>
      <c r="Z207" s="76"/>
    </row>
    <row r="208" spans="1:51">
      <c r="A208" s="36" t="s">
        <v>28</v>
      </c>
      <c r="B208" s="81">
        <f>IF(AND(주중데이터!B208=0,주중데이터!C208=0),0,IF(ISNUMBER(getcolorred(주중데이터!B208))=TRUE,주중데이터!B208,IF(ISNUMBER(getcolorgreen(주중데이터!C208))=TRUE,주중데이터!C208,주중데이터!B208)))</f>
        <v>165</v>
      </c>
      <c r="C208" s="81"/>
      <c r="D208" s="81">
        <f>IF(AND(주중데이터!D208=0,주중데이터!E208=0),0,IF(ISNUMBER(getcolorred(주중데이터!D208))=TRUE,주중데이터!D208,IF(ISNUMBER(getcolorgreen(주중데이터!E208))=TRUE,주중데이터!E208,주중데이터!D208)))</f>
        <v>270.37</v>
      </c>
      <c r="E208" s="81"/>
      <c r="F208" s="81">
        <f>IF(AND(주중데이터!F208=0,주중데이터!G208=0),0,IF(ISNUMBER(getcolorred(주중데이터!F208))=TRUE,주중데이터!F208,IF(ISNUMBER(getcolorgreen(주중데이터!G208))=TRUE,주중데이터!G208,주중데이터!F208)))</f>
        <v>1.91</v>
      </c>
      <c r="G208" s="81"/>
      <c r="H208" s="81">
        <f>IF(AND(주중데이터!H208=0,주중데이터!I208=0),0,IF(ISNUMBER(getcolorred(주중데이터!H208))=TRUE,주중데이터!H208,IF(ISNUMBER(getcolorgreen(주중데이터!I208))=TRUE,주중데이터!I208,주중데이터!H208)))</f>
        <v>1.91</v>
      </c>
      <c r="I208" s="81"/>
      <c r="J208" s="81">
        <f>IF(AND(주중데이터!J208=0,주중데이터!K208=0),0,IF(ISNUMBER(getcolorred(주중데이터!J208))=TRUE,주중데이터!J208,IF(ISNUMBER(getcolorgreen(주중데이터!K208))=TRUE,주중데이터!K208,주중데이터!J208)))</f>
        <v>165</v>
      </c>
      <c r="K208" s="81"/>
      <c r="L208" s="81">
        <f>IF(AND(주중데이터!L208=0,주중데이터!M208=0),0,IF(ISNUMBER(getcolorred(주중데이터!L208))=TRUE,주중데이터!L208,IF(ISNUMBER(getcolorgreen(주중데이터!M208))=TRUE,주중데이터!M208,주중데이터!L208)))</f>
        <v>73.69</v>
      </c>
      <c r="M208" s="81"/>
      <c r="N208" s="81">
        <f>IF(AND(주중데이터!N208=0,주중데이터!O208=0),0,IF(ISNUMBER(getcolorred(주중데이터!N208))=TRUE,주중데이터!N208,IF(ISNUMBER(getcolorgreen(주중데이터!O208))=TRUE,주중데이터!O208,주중데이터!N208)))</f>
        <v>73.69</v>
      </c>
      <c r="O208" s="81"/>
      <c r="P208" s="81">
        <f>IF(AND(주중데이터!P208=0,주중데이터!Q208=0),0,IF(ISNUMBER(getcolorred(주중데이터!P208))=TRUE,주중데이터!P208,IF(ISNUMBER(getcolorgreen(주중데이터!Q208))=TRUE,주중데이터!Q208,주중데이터!P208)))</f>
        <v>143.47999999999999</v>
      </c>
      <c r="Q208" s="81"/>
      <c r="R208" s="81">
        <f>IF(AND(주중데이터!R208=0,주중데이터!S208=0),0,IF(ISNUMBER(getcolorred(주중데이터!R208))=TRUE,주중데이터!R208,IF(ISNUMBER(getcolorgreen(주중데이터!S208))=TRUE,주중데이터!S208,주중데이터!R208)))</f>
        <v>143.47999999999999</v>
      </c>
      <c r="S208" s="81"/>
      <c r="T208" s="81">
        <f>IF(AND(주중데이터!T208=0,주중데이터!U208=0),0,IF(ISNUMBER(getcolorred(주중데이터!T208))=TRUE,주중데이터!T208,IF(ISNUMBER(getcolorgreen(주중데이터!U208))=TRUE,주중데이터!U208,주중데이터!T208)))</f>
        <v>1000</v>
      </c>
      <c r="U208" s="81"/>
      <c r="V208" s="81">
        <f>IF(AND(주중데이터!V208=0,주중데이터!W208=0),0,IF(ISNUMBER(getcolorred(주중데이터!V208))=TRUE,주중데이터!V208,IF(ISNUMBER(getcolorgreen(주중데이터!W208))=TRUE,주중데이터!W208,주중데이터!V208)))</f>
        <v>143.47999999999999</v>
      </c>
      <c r="W208" s="81"/>
      <c r="X208" s="81">
        <f>IF(AND(주중데이터!X208=0,주중데이터!Y208=0),0,IF(ISNUMBER(getcolorred(주중데이터!X208))=TRUE,주중데이터!X208,IF(ISNUMBER(getcolorgreen(주중데이터!Y208))=TRUE,주중데이터!Y208,주중데이터!X208)))</f>
        <v>143.47999999999999</v>
      </c>
      <c r="Y208" s="82"/>
      <c r="Z208" s="76"/>
    </row>
    <row r="209" spans="1:51">
      <c r="A209" s="36" t="s">
        <v>29</v>
      </c>
      <c r="B209" s="81">
        <f>IF(AND(주중데이터!B209=0,주중데이터!C209=0),0,IF(ISNUMBER(getcolorred(주중데이터!B209))=TRUE,주중데이터!B209,IF(ISNUMBER(getcolorgreen(주중데이터!C209))=TRUE,주중데이터!C209,주중데이터!B209)))</f>
        <v>26.88</v>
      </c>
      <c r="C209" s="81"/>
      <c r="D209" s="81">
        <f>IF(AND(주중데이터!D209=0,주중데이터!E209=0),0,IF(ISNUMBER(getcolorred(주중데이터!D209))=TRUE,주중데이터!D209,IF(ISNUMBER(getcolorgreen(주중데이터!E209))=TRUE,주중데이터!E209,주중데이터!D209)))</f>
        <v>229.94</v>
      </c>
      <c r="E209" s="81"/>
      <c r="F209" s="81">
        <f>IF(AND(주중데이터!F209=0,주중데이터!G209=0),0,IF(ISNUMBER(getcolorred(주중데이터!F209))=TRUE,주중데이터!F209,IF(ISNUMBER(getcolorgreen(주중데이터!G209))=TRUE,주중데이터!G209,주중데이터!F209)))</f>
        <v>1.89</v>
      </c>
      <c r="G209" s="81"/>
      <c r="H209" s="81">
        <f>IF(AND(주중데이터!H209=0,주중데이터!I209=0),0,IF(ISNUMBER(getcolorred(주중데이터!H209))=TRUE,주중데이터!H209,IF(ISNUMBER(getcolorgreen(주중데이터!I209))=TRUE,주중데이터!I209,주중데이터!H209)))</f>
        <v>1.89</v>
      </c>
      <c r="I209" s="81"/>
      <c r="J209" s="81">
        <f>IF(AND(주중데이터!J209=0,주중데이터!K209=0),0,IF(ISNUMBER(getcolorred(주중데이터!J209))=TRUE,주중데이터!J209,IF(ISNUMBER(getcolorgreen(주중데이터!K209))=TRUE,주중데이터!K209,주중데이터!J209)))</f>
        <v>26.88</v>
      </c>
      <c r="K209" s="81"/>
      <c r="L209" s="81">
        <f>IF(AND(주중데이터!L209=0,주중데이터!M209=0),0,IF(ISNUMBER(getcolorred(주중데이터!L209))=TRUE,주중데이터!L209,IF(ISNUMBER(getcolorgreen(주중데이터!M209))=TRUE,주중데이터!M209,주중데이터!L209)))</f>
        <v>26.88</v>
      </c>
      <c r="M209" s="81"/>
      <c r="N209" s="81">
        <f>IF(AND(주중데이터!N209=0,주중데이터!O209=0),0,IF(ISNUMBER(getcolorred(주중데이터!N209))=TRUE,주중데이터!N209,IF(ISNUMBER(getcolorgreen(주중데이터!O209))=TRUE,주중데이터!O209,주중데이터!N209)))</f>
        <v>26.88</v>
      </c>
      <c r="O209" s="81"/>
      <c r="P209" s="81">
        <f>IF(AND(주중데이터!P209=0,주중데이터!Q209=0),0,IF(ISNUMBER(getcolorred(주중데이터!P209))=TRUE,주중데이터!P209,IF(ISNUMBER(getcolorgreen(주중데이터!Q209))=TRUE,주중데이터!Q209,주중데이터!P209)))</f>
        <v>26.88</v>
      </c>
      <c r="Q209" s="81"/>
      <c r="R209" s="81">
        <f>IF(AND(주중데이터!R209=0,주중데이터!S209=0),0,IF(ISNUMBER(getcolorred(주중데이터!R209))=TRUE,주중데이터!R209,IF(ISNUMBER(getcolorgreen(주중데이터!S209))=TRUE,주중데이터!S209,주중데이터!R209)))</f>
        <v>26.88</v>
      </c>
      <c r="S209" s="81"/>
      <c r="T209" s="81">
        <f>IF(AND(주중데이터!T209=0,주중데이터!U209=0),0,IF(ISNUMBER(getcolorred(주중데이터!T209))=TRUE,주중데이터!T209,IF(ISNUMBER(getcolorgreen(주중데이터!U209))=TRUE,주중데이터!U209,주중데이터!T209)))</f>
        <v>900</v>
      </c>
      <c r="U209" s="81"/>
      <c r="V209" s="81">
        <f>IF(AND(주중데이터!V209=0,주중데이터!W209=0),0,IF(ISNUMBER(getcolorred(주중데이터!V209))=TRUE,주중데이터!V209,IF(ISNUMBER(getcolorgreen(주중데이터!W209))=TRUE,주중데이터!W209,주중데이터!V209)))</f>
        <v>26.88</v>
      </c>
      <c r="W209" s="81"/>
      <c r="X209" s="81">
        <f>IF(AND(주중데이터!X209=0,주중데이터!Y209=0),0,IF(ISNUMBER(getcolorred(주중데이터!X209))=TRUE,주중데이터!X209,IF(ISNUMBER(getcolorgreen(주중데이터!Y209))=TRUE,주중데이터!Y209,주중데이터!X209)))</f>
        <v>26.88</v>
      </c>
      <c r="Y209" s="82"/>
      <c r="Z209" s="76"/>
    </row>
    <row r="210" spans="1:51">
      <c r="A210" s="36" t="s">
        <v>30</v>
      </c>
      <c r="B210" s="81">
        <f>IF(AND(주중데이터!B210=0,주중데이터!C210=0),0,IF(ISNUMBER(getcolorred(주중데이터!B210))=TRUE,주중데이터!B210,IF(ISNUMBER(getcolorgreen(주중데이터!C210))=TRUE,주중데이터!C210,주중데이터!B210)))</f>
        <v>-0.5</v>
      </c>
      <c r="C210" s="81"/>
      <c r="D210" s="81">
        <f>IF(AND(주중데이터!D210=0,주중데이터!E210=0),0,IF(ISNUMBER(getcolorred(주중데이터!D210))=TRUE,주중데이터!D210,IF(ISNUMBER(getcolorgreen(주중데이터!E210))=TRUE,주중데이터!E210,주중데이터!D210)))</f>
        <v>176.19</v>
      </c>
      <c r="E210" s="81"/>
      <c r="F210" s="81">
        <f>IF(AND(주중데이터!F210=0,주중데이터!G210=0),0,IF(ISNUMBER(getcolorred(주중데이터!F210))=TRUE,주중데이터!F210,IF(ISNUMBER(getcolorgreen(주중데이터!G210))=TRUE,주중데이터!G210,주중데이터!F210)))</f>
        <v>-0.5</v>
      </c>
      <c r="G210" s="81"/>
      <c r="H210" s="81">
        <f>IF(AND(주중데이터!H210=0,주중데이터!I210=0),0,IF(ISNUMBER(getcolorred(주중데이터!H210))=TRUE,주중데이터!H210,IF(ISNUMBER(getcolorgreen(주중데이터!I210))=TRUE,주중데이터!I210,주중데이터!H210)))</f>
        <v>-0.5</v>
      </c>
      <c r="I210" s="81"/>
      <c r="J210" s="81">
        <f>IF(AND(주중데이터!J210=0,주중데이터!K210=0),0,IF(ISNUMBER(getcolorred(주중데이터!J210))=TRUE,주중데이터!J210,IF(ISNUMBER(getcolorgreen(주중데이터!K210))=TRUE,주중데이터!K210,주중데이터!J210)))</f>
        <v>-0.5</v>
      </c>
      <c r="K210" s="81"/>
      <c r="L210" s="81">
        <f>IF(AND(주중데이터!L210=0,주중데이터!M210=0),0,IF(ISNUMBER(getcolorred(주중데이터!L210))=TRUE,주중데이터!L210,IF(ISNUMBER(getcolorgreen(주중데이터!M210))=TRUE,주중데이터!M210,주중데이터!L210)))</f>
        <v>-0.5</v>
      </c>
      <c r="M210" s="81"/>
      <c r="N210" s="81">
        <f>IF(AND(주중데이터!N210=0,주중데이터!O210=0),0,IF(ISNUMBER(getcolorred(주중데이터!N210))=TRUE,주중데이터!N210,IF(ISNUMBER(getcolorgreen(주중데이터!O210))=TRUE,주중데이터!O210,주중데이터!N210)))</f>
        <v>-0.5</v>
      </c>
      <c r="O210" s="81"/>
      <c r="P210" s="81">
        <f>IF(AND(주중데이터!P210=0,주중데이터!Q210=0),0,IF(ISNUMBER(getcolorred(주중데이터!P210))=TRUE,주중데이터!P210,IF(ISNUMBER(getcolorgreen(주중데이터!Q210))=TRUE,주중데이터!Q210,주중데이터!P210)))</f>
        <v>-0.5</v>
      </c>
      <c r="Q210" s="81"/>
      <c r="R210" s="81">
        <f>IF(AND(주중데이터!R210=0,주중데이터!S210=0),0,IF(ISNUMBER(getcolorred(주중데이터!R210))=TRUE,주중데이터!R210,IF(ISNUMBER(getcolorgreen(주중데이터!S210))=TRUE,주중데이터!S210,주중데이터!R210)))</f>
        <v>-0.5</v>
      </c>
      <c r="S210" s="81"/>
      <c r="T210" s="81">
        <f>IF(AND(주중데이터!T210=0,주중데이터!U210=0),0,IF(ISNUMBER(getcolorred(주중데이터!T210))=TRUE,주중데이터!T210,IF(ISNUMBER(getcolorgreen(주중데이터!U210))=TRUE,주중데이터!U210,주중데이터!T210)))</f>
        <v>700</v>
      </c>
      <c r="U210" s="81"/>
      <c r="V210" s="81">
        <f>IF(AND(주중데이터!V210=0,주중데이터!W210=0),0,IF(ISNUMBER(getcolorred(주중데이터!V210))=TRUE,주중데이터!V210,IF(ISNUMBER(getcolorgreen(주중데이터!W210))=TRUE,주중데이터!W210,주중데이터!V210)))</f>
        <v>-0.5</v>
      </c>
      <c r="W210" s="81"/>
      <c r="X210" s="81">
        <f>IF(AND(주중데이터!X210=0,주중데이터!Y210=0),0,IF(ISNUMBER(getcolorred(주중데이터!X210))=TRUE,주중데이터!X210,IF(ISNUMBER(getcolorgreen(주중데이터!Y210))=TRUE,주중데이터!Y210,주중데이터!X210)))</f>
        <v>-0.5</v>
      </c>
      <c r="Y210" s="82"/>
      <c r="Z210" s="76"/>
    </row>
    <row r="211" spans="1:51">
      <c r="A211" s="36" t="s">
        <v>31</v>
      </c>
      <c r="B211" s="81">
        <f>IF(AND(주중데이터!B211=0,주중데이터!C211=0),0,IF(ISNUMBER(getcolorred(주중데이터!B211))=TRUE,주중데이터!B211,IF(ISNUMBER(getcolorgreen(주중데이터!C211))=TRUE,주중데이터!C211,주중데이터!B211)))</f>
        <v>-0.5</v>
      </c>
      <c r="C211" s="81"/>
      <c r="D211" s="81">
        <f>IF(AND(주중데이터!D211=0,주중데이터!E211=0),0,IF(ISNUMBER(getcolorred(주중데이터!D211))=TRUE,주중데이터!D211,IF(ISNUMBER(getcolorgreen(주중데이터!E211))=TRUE,주중데이터!E211,주중데이터!D211)))</f>
        <v>156.30000000000001</v>
      </c>
      <c r="E211" s="81"/>
      <c r="F211" s="81">
        <f>IF(AND(주중데이터!F211=0,주중데이터!G211=0),0,IF(ISNUMBER(getcolorred(주중데이터!F211))=TRUE,주중데이터!F211,IF(ISNUMBER(getcolorgreen(주중데이터!G211))=TRUE,주중데이터!G211,주중데이터!F211)))</f>
        <v>-0.5</v>
      </c>
      <c r="G211" s="81"/>
      <c r="H211" s="81">
        <f>IF(AND(주중데이터!H211=0,주중데이터!I211=0),0,IF(ISNUMBER(getcolorred(주중데이터!H211))=TRUE,주중데이터!H211,IF(ISNUMBER(getcolorgreen(주중데이터!I211))=TRUE,주중데이터!I211,주중데이터!H211)))</f>
        <v>-0.5</v>
      </c>
      <c r="I211" s="81"/>
      <c r="J211" s="81">
        <f>IF(AND(주중데이터!J211=0,주중데이터!K211=0),0,IF(ISNUMBER(getcolorred(주중데이터!J211))=TRUE,주중데이터!J211,IF(ISNUMBER(getcolorgreen(주중데이터!K211))=TRUE,주중데이터!K211,주중데이터!J211)))</f>
        <v>-0.5</v>
      </c>
      <c r="K211" s="81"/>
      <c r="L211" s="81">
        <f>IF(AND(주중데이터!L211=0,주중데이터!M211=0),0,IF(ISNUMBER(getcolorred(주중데이터!L211))=TRUE,주중데이터!L211,IF(ISNUMBER(getcolorgreen(주중데이터!M211))=TRUE,주중데이터!M211,주중데이터!L211)))</f>
        <v>-0.5</v>
      </c>
      <c r="M211" s="81"/>
      <c r="N211" s="81">
        <f>IF(AND(주중데이터!N211=0,주중데이터!O211=0),0,IF(ISNUMBER(getcolorred(주중데이터!N211))=TRUE,주중데이터!N211,IF(ISNUMBER(getcolorgreen(주중데이터!O211))=TRUE,주중데이터!O211,주중데이터!N211)))</f>
        <v>-0.5</v>
      </c>
      <c r="O211" s="81"/>
      <c r="P211" s="81">
        <f>IF(AND(주중데이터!P211=0,주중데이터!Q211=0),0,IF(ISNUMBER(getcolorred(주중데이터!P211))=TRUE,주중데이터!P211,IF(ISNUMBER(getcolorgreen(주중데이터!Q211))=TRUE,주중데이터!Q211,주중데이터!P211)))</f>
        <v>-0.5</v>
      </c>
      <c r="Q211" s="81"/>
      <c r="R211" s="81">
        <f>IF(AND(주중데이터!R211=0,주중데이터!S211=0),0,IF(ISNUMBER(getcolorred(주중데이터!R211))=TRUE,주중데이터!R211,IF(ISNUMBER(getcolorgreen(주중데이터!S211))=TRUE,주중데이터!S211,주중데이터!R211)))</f>
        <v>-0.5</v>
      </c>
      <c r="S211" s="81"/>
      <c r="T211" s="81">
        <f>IF(AND(주중데이터!T211=0,주중데이터!U211=0),0,IF(ISNUMBER(getcolorred(주중데이터!T211))=TRUE,주중데이터!T211,IF(ISNUMBER(getcolorgreen(주중데이터!U211))=TRUE,주중데이터!U211,주중데이터!T211)))</f>
        <v>700</v>
      </c>
      <c r="U211" s="81"/>
      <c r="V211" s="81">
        <f>IF(AND(주중데이터!V211=0,주중데이터!W211=0),0,IF(ISNUMBER(getcolorred(주중데이터!V211))=TRUE,주중데이터!V211,IF(ISNUMBER(getcolorgreen(주중데이터!W211))=TRUE,주중데이터!W211,주중데이터!V211)))</f>
        <v>-0.5</v>
      </c>
      <c r="W211" s="81"/>
      <c r="X211" s="81">
        <f>IF(AND(주중데이터!X211=0,주중데이터!Y211=0),0,IF(ISNUMBER(getcolorred(주중데이터!X211))=TRUE,주중데이터!X211,IF(ISNUMBER(getcolorgreen(주중데이터!Y211))=TRUE,주중데이터!Y211,주중데이터!X211)))</f>
        <v>-0.5</v>
      </c>
      <c r="Y211" s="82"/>
      <c r="Z211" s="76"/>
    </row>
    <row r="212" spans="1:51">
      <c r="A212" s="36" t="s">
        <v>32</v>
      </c>
      <c r="B212" s="81">
        <f>IF(AND(주중데이터!B212=0,주중데이터!C212=0),0,IF(ISNUMBER(getcolorred(주중데이터!B212))=TRUE,주중데이터!B212,IF(ISNUMBER(getcolorgreen(주중데이터!C212))=TRUE,주중데이터!C212,주중데이터!B212)))</f>
        <v>-0.5</v>
      </c>
      <c r="C212" s="81"/>
      <c r="D212" s="81">
        <f>IF(AND(주중데이터!D212=0,주중데이터!E212=0),0,IF(ISNUMBER(getcolorred(주중데이터!D212))=TRUE,주중데이터!D212,IF(ISNUMBER(getcolorgreen(주중데이터!E212))=TRUE,주중데이터!E212,주중데이터!D212)))</f>
        <v>198.31</v>
      </c>
      <c r="E212" s="81"/>
      <c r="F212" s="81">
        <f>IF(AND(주중데이터!F212=0,주중데이터!G212=0),0,IF(ISNUMBER(getcolorred(주중데이터!F212))=TRUE,주중데이터!F212,IF(ISNUMBER(getcolorgreen(주중데이터!G212))=TRUE,주중데이터!G212,주중데이터!F212)))</f>
        <v>-0.5</v>
      </c>
      <c r="G212" s="81"/>
      <c r="H212" s="81">
        <f>IF(AND(주중데이터!H212=0,주중데이터!I212=0),0,IF(ISNUMBER(getcolorred(주중데이터!H212))=TRUE,주중데이터!H212,IF(ISNUMBER(getcolorgreen(주중데이터!I212))=TRUE,주중데이터!I212,주중데이터!H212)))</f>
        <v>-0.5</v>
      </c>
      <c r="I212" s="81"/>
      <c r="J212" s="81">
        <f>IF(AND(주중데이터!J212=0,주중데이터!K212=0),0,IF(ISNUMBER(getcolorred(주중데이터!J212))=TRUE,주중데이터!J212,IF(ISNUMBER(getcolorgreen(주중데이터!K212))=TRUE,주중데이터!K212,주중데이터!J212)))</f>
        <v>-0.5</v>
      </c>
      <c r="K212" s="81"/>
      <c r="L212" s="81">
        <f>IF(AND(주중데이터!L212=0,주중데이터!M212=0),0,IF(ISNUMBER(getcolorred(주중데이터!L212))=TRUE,주중데이터!L212,IF(ISNUMBER(getcolorgreen(주중데이터!M212))=TRUE,주중데이터!M212,주중데이터!L212)))</f>
        <v>-0.5</v>
      </c>
      <c r="M212" s="81"/>
      <c r="N212" s="81">
        <f>IF(AND(주중데이터!N212=0,주중데이터!O212=0),0,IF(ISNUMBER(getcolorred(주중데이터!N212))=TRUE,주중데이터!N212,IF(ISNUMBER(getcolorgreen(주중데이터!O212))=TRUE,주중데이터!O212,주중데이터!N212)))</f>
        <v>-0.5</v>
      </c>
      <c r="O212" s="81"/>
      <c r="P212" s="81">
        <f>IF(AND(주중데이터!P212=0,주중데이터!Q212=0),0,IF(ISNUMBER(getcolorred(주중데이터!P212))=TRUE,주중데이터!P212,IF(ISNUMBER(getcolorgreen(주중데이터!Q212))=TRUE,주중데이터!Q212,주중데이터!P212)))</f>
        <v>-0.5</v>
      </c>
      <c r="Q212" s="81"/>
      <c r="R212" s="81">
        <f>IF(AND(주중데이터!R212=0,주중데이터!S212=0),0,IF(ISNUMBER(getcolorred(주중데이터!R212))=TRUE,주중데이터!R212,IF(ISNUMBER(getcolorgreen(주중데이터!S212))=TRUE,주중데이터!S212,주중데이터!R212)))</f>
        <v>-0.5</v>
      </c>
      <c r="S212" s="81"/>
      <c r="T212" s="81">
        <f>IF(AND(주중데이터!T212=0,주중데이터!U212=0),0,IF(ISNUMBER(getcolorred(주중데이터!T212))=TRUE,주중데이터!T212,IF(ISNUMBER(getcolorgreen(주중데이터!U212))=TRUE,주중데이터!U212,주중데이터!T212)))</f>
        <v>999</v>
      </c>
      <c r="U212" s="81"/>
      <c r="V212" s="81">
        <f>IF(AND(주중데이터!V212=0,주중데이터!W212=0),0,IF(ISNUMBER(getcolorred(주중데이터!V212))=TRUE,주중데이터!V212,IF(ISNUMBER(getcolorgreen(주중데이터!W212))=TRUE,주중데이터!W212,주중데이터!V212)))</f>
        <v>-0.5</v>
      </c>
      <c r="W212" s="81"/>
      <c r="X212" s="81">
        <f>IF(AND(주중데이터!X212=0,주중데이터!Y212=0),0,IF(ISNUMBER(getcolorred(주중데이터!X212))=TRUE,주중데이터!X212,IF(ISNUMBER(getcolorgreen(주중데이터!Y212))=TRUE,주중데이터!Y212,주중데이터!X212)))</f>
        <v>-0.5</v>
      </c>
      <c r="Y212" s="82"/>
      <c r="Z212" s="76"/>
    </row>
    <row r="213" spans="1:51">
      <c r="A213" s="36" t="s">
        <v>33</v>
      </c>
      <c r="B213" s="81">
        <f>IF(AND(주중데이터!B213=0,주중데이터!C213=0),0,IF(ISNUMBER(getcolorred(주중데이터!B213))=TRUE,주중데이터!B213,IF(ISNUMBER(getcolorgreen(주중데이터!C213))=TRUE,주중데이터!C213,주중데이터!B213)))</f>
        <v>-0.5</v>
      </c>
      <c r="C213" s="81"/>
      <c r="D213" s="81">
        <f>IF(AND(주중데이터!D213=0,주중데이터!E213=0),0,IF(ISNUMBER(getcolorred(주중데이터!D213))=TRUE,주중데이터!D213,IF(ISNUMBER(getcolorgreen(주중데이터!E213))=TRUE,주중데이터!E213,주중데이터!D213)))</f>
        <v>160.08000000000001</v>
      </c>
      <c r="E213" s="81"/>
      <c r="F213" s="81">
        <f>IF(AND(주중데이터!F213=0,주중데이터!G213=0),0,IF(ISNUMBER(getcolorred(주중데이터!F213))=TRUE,주중데이터!F213,IF(ISNUMBER(getcolorgreen(주중데이터!G213))=TRUE,주중데이터!G213,주중데이터!F213)))</f>
        <v>-0.5</v>
      </c>
      <c r="G213" s="81"/>
      <c r="H213" s="81">
        <f>IF(AND(주중데이터!H213=0,주중데이터!I213=0),0,IF(ISNUMBER(getcolorred(주중데이터!H213))=TRUE,주중데이터!H213,IF(ISNUMBER(getcolorgreen(주중데이터!I213))=TRUE,주중데이터!I213,주중데이터!H213)))</f>
        <v>-0.5</v>
      </c>
      <c r="I213" s="81"/>
      <c r="J213" s="81">
        <f>IF(AND(주중데이터!J213=0,주중데이터!K213=0),0,IF(ISNUMBER(getcolorred(주중데이터!J213))=TRUE,주중데이터!J213,IF(ISNUMBER(getcolorgreen(주중데이터!K213))=TRUE,주중데이터!K213,주중데이터!J213)))</f>
        <v>-0.5</v>
      </c>
      <c r="K213" s="81"/>
      <c r="L213" s="81">
        <f>IF(AND(주중데이터!L213=0,주중데이터!M213=0),0,IF(ISNUMBER(getcolorred(주중데이터!L213))=TRUE,주중데이터!L213,IF(ISNUMBER(getcolorgreen(주중데이터!M213))=TRUE,주중데이터!M213,주중데이터!L213)))</f>
        <v>-0.5</v>
      </c>
      <c r="M213" s="81"/>
      <c r="N213" s="81">
        <f>IF(AND(주중데이터!N213=0,주중데이터!O213=0),0,IF(ISNUMBER(getcolorred(주중데이터!N213))=TRUE,주중데이터!N213,IF(ISNUMBER(getcolorgreen(주중데이터!O213))=TRUE,주중데이터!O213,주중데이터!N213)))</f>
        <v>-0.5</v>
      </c>
      <c r="O213" s="81"/>
      <c r="P213" s="81">
        <f>IF(AND(주중데이터!P213=0,주중데이터!Q213=0),0,IF(ISNUMBER(getcolorred(주중데이터!P213))=TRUE,주중데이터!P213,IF(ISNUMBER(getcolorgreen(주중데이터!Q213))=TRUE,주중데이터!Q213,주중데이터!P213)))</f>
        <v>-0.5</v>
      </c>
      <c r="Q213" s="81"/>
      <c r="R213" s="81">
        <f>IF(AND(주중데이터!R213=0,주중데이터!S213=0),0,IF(ISNUMBER(getcolorred(주중데이터!R213))=TRUE,주중데이터!R213,IF(ISNUMBER(getcolorgreen(주중데이터!S213))=TRUE,주중데이터!S213,주중데이터!R213)))</f>
        <v>-0.5</v>
      </c>
      <c r="S213" s="81"/>
      <c r="T213" s="81">
        <f>IF(AND(주중데이터!T213=0,주중데이터!U213=0),0,IF(ISNUMBER(getcolorred(주중데이터!T213))=TRUE,주중데이터!T213,IF(ISNUMBER(getcolorgreen(주중데이터!U213))=TRUE,주중데이터!U213,주중데이터!T213)))</f>
        <v>999</v>
      </c>
      <c r="U213" s="81"/>
      <c r="V213" s="81">
        <f>IF(AND(주중데이터!V213=0,주중데이터!W213=0),0,IF(ISNUMBER(getcolorred(주중데이터!V213))=TRUE,주중데이터!V213,IF(ISNUMBER(getcolorgreen(주중데이터!W213))=TRUE,주중데이터!W213,주중데이터!V213)))</f>
        <v>-0.5</v>
      </c>
      <c r="W213" s="81"/>
      <c r="X213" s="81">
        <f>IF(AND(주중데이터!X213=0,주중데이터!Y213=0),0,IF(ISNUMBER(getcolorred(주중데이터!X213))=TRUE,주중데이터!X213,IF(ISNUMBER(getcolorgreen(주중데이터!Y213))=TRUE,주중데이터!Y213,주중데이터!X213)))</f>
        <v>-0.5</v>
      </c>
      <c r="Y213" s="82"/>
      <c r="Z213" s="76"/>
    </row>
    <row r="214" spans="1:51">
      <c r="A214" s="36" t="s">
        <v>34</v>
      </c>
      <c r="B214" s="81">
        <f>IF(AND(주중데이터!B214=0,주중데이터!C214=0),0,IF(ISNUMBER(getcolorred(주중데이터!B214))=TRUE,주중데이터!B214,IF(ISNUMBER(getcolorgreen(주중데이터!C214))=TRUE,주중데이터!C214,주중데이터!B214)))</f>
        <v>-0.5</v>
      </c>
      <c r="C214" s="81"/>
      <c r="D214" s="81">
        <f>IF(AND(주중데이터!D214=0,주중데이터!E214=0),0,IF(ISNUMBER(getcolorred(주중데이터!D214))=TRUE,주중데이터!D214,IF(ISNUMBER(getcolorgreen(주중데이터!E214))=TRUE,주중데이터!E214,주중데이터!D214)))</f>
        <v>180.48</v>
      </c>
      <c r="E214" s="81"/>
      <c r="F214" s="81">
        <f>IF(AND(주중데이터!F214=0,주중데이터!G214=0),0,IF(ISNUMBER(getcolorred(주중데이터!F214))=TRUE,주중데이터!F214,IF(ISNUMBER(getcolorgreen(주중데이터!G214))=TRUE,주중데이터!G214,주중데이터!F214)))</f>
        <v>-0.5</v>
      </c>
      <c r="G214" s="81"/>
      <c r="H214" s="81">
        <f>IF(AND(주중데이터!H214=0,주중데이터!I214=0),0,IF(ISNUMBER(getcolorred(주중데이터!H214))=TRUE,주중데이터!H214,IF(ISNUMBER(getcolorgreen(주중데이터!I214))=TRUE,주중데이터!I214,주중데이터!H214)))</f>
        <v>-0.5</v>
      </c>
      <c r="I214" s="81"/>
      <c r="J214" s="81">
        <f>IF(AND(주중데이터!J214=0,주중데이터!K214=0),0,IF(ISNUMBER(getcolorred(주중데이터!J214))=TRUE,주중데이터!J214,IF(ISNUMBER(getcolorgreen(주중데이터!K214))=TRUE,주중데이터!K214,주중데이터!J214)))</f>
        <v>-0.5</v>
      </c>
      <c r="K214" s="81"/>
      <c r="L214" s="81">
        <f>IF(AND(주중데이터!L214=0,주중데이터!M214=0),0,IF(ISNUMBER(getcolorred(주중데이터!L214))=TRUE,주중데이터!L214,IF(ISNUMBER(getcolorgreen(주중데이터!M214))=TRUE,주중데이터!M214,주중데이터!L214)))</f>
        <v>-0.5</v>
      </c>
      <c r="M214" s="81"/>
      <c r="N214" s="81">
        <f>IF(AND(주중데이터!N214=0,주중데이터!O214=0),0,IF(ISNUMBER(getcolorred(주중데이터!N214))=TRUE,주중데이터!N214,IF(ISNUMBER(getcolorgreen(주중데이터!O214))=TRUE,주중데이터!O214,주중데이터!N214)))</f>
        <v>-0.5</v>
      </c>
      <c r="O214" s="81"/>
      <c r="P214" s="81">
        <f>IF(AND(주중데이터!P214=0,주중데이터!Q214=0),0,IF(ISNUMBER(getcolorred(주중데이터!P214))=TRUE,주중데이터!P214,IF(ISNUMBER(getcolorgreen(주중데이터!Q214))=TRUE,주중데이터!Q214,주중데이터!P214)))</f>
        <v>-0.5</v>
      </c>
      <c r="Q214" s="81"/>
      <c r="R214" s="81">
        <f>IF(AND(주중데이터!R214=0,주중데이터!S214=0),0,IF(ISNUMBER(getcolorred(주중데이터!R214))=TRUE,주중데이터!R214,IF(ISNUMBER(getcolorgreen(주중데이터!S214))=TRUE,주중데이터!S214,주중데이터!R214)))</f>
        <v>-0.5</v>
      </c>
      <c r="S214" s="81"/>
      <c r="T214" s="81">
        <f>IF(AND(주중데이터!T214=0,주중데이터!U214=0),0,IF(ISNUMBER(getcolorred(주중데이터!T214))=TRUE,주중데이터!T214,IF(ISNUMBER(getcolorgreen(주중데이터!U214))=TRUE,주중데이터!U214,주중데이터!T214)))</f>
        <v>791.62</v>
      </c>
      <c r="U214" s="81"/>
      <c r="V214" s="81">
        <f>IF(AND(주중데이터!V214=0,주중데이터!W214=0),0,IF(ISNUMBER(getcolorred(주중데이터!V214))=TRUE,주중데이터!V214,IF(ISNUMBER(getcolorgreen(주중데이터!W214))=TRUE,주중데이터!W214,주중데이터!V214)))</f>
        <v>-0.5</v>
      </c>
      <c r="W214" s="81"/>
      <c r="X214" s="81">
        <f>IF(AND(주중데이터!X214=0,주중데이터!Y214=0),0,IF(ISNUMBER(getcolorred(주중데이터!X214))=TRUE,주중데이터!X214,IF(ISNUMBER(getcolorgreen(주중데이터!Y214))=TRUE,주중데이터!Y214,주중데이터!X214)))</f>
        <v>-0.5</v>
      </c>
      <c r="Y214" s="82"/>
      <c r="Z214" s="76"/>
    </row>
    <row r="215" spans="1:51" ht="17.25" thickBot="1">
      <c r="A215" s="36" t="s">
        <v>35</v>
      </c>
      <c r="B215" s="81">
        <f>IF(AND(주중데이터!B215=0,주중데이터!C215=0),0,IF(ISNUMBER(getcolorred(주중데이터!B215))=TRUE,주중데이터!B215,IF(ISNUMBER(getcolorgreen(주중데이터!C215))=TRUE,주중데이터!C215,주중데이터!B215)))</f>
        <v>-0.5</v>
      </c>
      <c r="C215" s="81"/>
      <c r="D215" s="81">
        <f>IF(AND(주중데이터!D215=0,주중데이터!E215=0),0,IF(ISNUMBER(getcolorred(주중데이터!D215))=TRUE,주중데이터!D215,IF(ISNUMBER(getcolorgreen(주중데이터!E215))=TRUE,주중데이터!E215,주중데이터!D215)))</f>
        <v>199.19</v>
      </c>
      <c r="E215" s="81"/>
      <c r="F215" s="81">
        <f>IF(AND(주중데이터!F215=0,주중데이터!G215=0),0,IF(ISNUMBER(getcolorred(주중데이터!F215))=TRUE,주중데이터!F215,IF(ISNUMBER(getcolorgreen(주중데이터!G215))=TRUE,주중데이터!G215,주중데이터!F215)))</f>
        <v>-0.5</v>
      </c>
      <c r="G215" s="81"/>
      <c r="H215" s="81">
        <f>IF(AND(주중데이터!H215=0,주중데이터!I215=0),0,IF(ISNUMBER(getcolorred(주중데이터!H215))=TRUE,주중데이터!H215,IF(ISNUMBER(getcolorgreen(주중데이터!I215))=TRUE,주중데이터!I215,주중데이터!H215)))</f>
        <v>-0.5</v>
      </c>
      <c r="I215" s="81"/>
      <c r="J215" s="81">
        <f>IF(AND(주중데이터!J215=0,주중데이터!K215=0),0,IF(ISNUMBER(getcolorred(주중데이터!J215))=TRUE,주중데이터!J215,IF(ISNUMBER(getcolorgreen(주중데이터!K215))=TRUE,주중데이터!K215,주중데이터!J215)))</f>
        <v>-0.5</v>
      </c>
      <c r="K215" s="81"/>
      <c r="L215" s="81">
        <f>IF(AND(주중데이터!L215=0,주중데이터!M215=0),0,IF(ISNUMBER(getcolorred(주중데이터!L215))=TRUE,주중데이터!L215,IF(ISNUMBER(getcolorgreen(주중데이터!M215))=TRUE,주중데이터!M215,주중데이터!L215)))</f>
        <v>-0.5</v>
      </c>
      <c r="M215" s="81"/>
      <c r="N215" s="81">
        <f>IF(AND(주중데이터!N215=0,주중데이터!O215=0),0,IF(ISNUMBER(getcolorred(주중데이터!N215))=TRUE,주중데이터!N215,IF(ISNUMBER(getcolorgreen(주중데이터!O215))=TRUE,주중데이터!O215,주중데이터!N215)))</f>
        <v>-0.5</v>
      </c>
      <c r="O215" s="81"/>
      <c r="P215" s="81">
        <f>IF(AND(주중데이터!P215=0,주중데이터!Q215=0),0,IF(ISNUMBER(getcolorred(주중데이터!P215))=TRUE,주중데이터!P215,IF(ISNUMBER(getcolorgreen(주중데이터!Q215))=TRUE,주중데이터!Q215,주중데이터!P215)))</f>
        <v>-0.5</v>
      </c>
      <c r="Q215" s="81"/>
      <c r="R215" s="81">
        <f>IF(AND(주중데이터!R215=0,주중데이터!S215=0),0,IF(ISNUMBER(getcolorred(주중데이터!R215))=TRUE,주중데이터!R215,IF(ISNUMBER(getcolorgreen(주중데이터!S215))=TRUE,주중데이터!S215,주중데이터!R215)))</f>
        <v>-0.5</v>
      </c>
      <c r="S215" s="81"/>
      <c r="T215" s="81">
        <f>IF(AND(주중데이터!T215=0,주중데이터!U215=0),0,IF(ISNUMBER(getcolorred(주중데이터!T215))=TRUE,주중데이터!T215,IF(ISNUMBER(getcolorgreen(주중데이터!U215))=TRUE,주중데이터!U215,주중데이터!T215)))</f>
        <v>416.61</v>
      </c>
      <c r="U215" s="81"/>
      <c r="V215" s="81">
        <f>IF(AND(주중데이터!V215=0,주중데이터!W215=0),0,IF(ISNUMBER(getcolorred(주중데이터!V215))=TRUE,주중데이터!V215,IF(ISNUMBER(getcolorgreen(주중데이터!W215))=TRUE,주중데이터!W215,주중데이터!V215)))</f>
        <v>177.71</v>
      </c>
      <c r="W215" s="81"/>
      <c r="X215" s="81">
        <f>IF(AND(주중데이터!X215=0,주중데이터!Y215=0),0,IF(ISNUMBER(getcolorred(주중데이터!X215))=TRUE,주중데이터!X215,IF(ISNUMBER(getcolorgreen(주중데이터!Y215))=TRUE,주중데이터!Y215,주중데이터!X215)))</f>
        <v>-0.5</v>
      </c>
      <c r="Y215" s="82"/>
      <c r="Z215" s="76"/>
    </row>
    <row r="216" spans="1:51" ht="17.25" thickBot="1">
      <c r="A216" s="36" t="s">
        <v>36</v>
      </c>
      <c r="B216" s="81">
        <f>IF(AND(주중데이터!B216=0,주중데이터!C216=0),0,IF(ISNUMBER(getcolorred(주중데이터!B216))=TRUE,주중데이터!B216,IF(ISNUMBER(getcolorgreen(주중데이터!C216))=TRUE,주중데이터!C216,주중데이터!B216)))</f>
        <v>-0.5</v>
      </c>
      <c r="C216" s="81"/>
      <c r="D216" s="81">
        <f>IF(AND(주중데이터!D216=0,주중데이터!E216=0),0,IF(ISNUMBER(getcolorred(주중데이터!D216))=TRUE,주중데이터!D216,IF(ISNUMBER(getcolorgreen(주중데이터!E216))=TRUE,주중데이터!E216,주중데이터!D216)))</f>
        <v>205.68</v>
      </c>
      <c r="E216" s="81"/>
      <c r="F216" s="81">
        <f>IF(AND(주중데이터!F216=0,주중데이터!G216=0),0,IF(ISNUMBER(getcolorred(주중데이터!F216))=TRUE,주중데이터!F216,IF(ISNUMBER(getcolorgreen(주중데이터!G216))=TRUE,주중데이터!G216,주중데이터!F216)))</f>
        <v>-0.5</v>
      </c>
      <c r="G216" s="81"/>
      <c r="H216" s="81">
        <f>IF(AND(주중데이터!H216=0,주중데이터!I216=0),0,IF(ISNUMBER(getcolorred(주중데이터!H216))=TRUE,주중데이터!H216,IF(ISNUMBER(getcolorgreen(주중데이터!I216))=TRUE,주중데이터!I216,주중데이터!H216)))</f>
        <v>-0.5</v>
      </c>
      <c r="I216" s="81"/>
      <c r="J216" s="81">
        <f>IF(AND(주중데이터!J216=0,주중데이터!K216=0),0,IF(ISNUMBER(getcolorred(주중데이터!J216))=TRUE,주중데이터!J216,IF(ISNUMBER(getcolorgreen(주중데이터!K216))=TRUE,주중데이터!K216,주중데이터!J216)))</f>
        <v>-0.5</v>
      </c>
      <c r="K216" s="81"/>
      <c r="L216" s="81">
        <f>IF(AND(주중데이터!L216=0,주중데이터!M216=0),0,IF(ISNUMBER(getcolorred(주중데이터!L216))=TRUE,주중데이터!L216,IF(ISNUMBER(getcolorgreen(주중데이터!M216))=TRUE,주중데이터!M216,주중데이터!L216)))</f>
        <v>-0.5</v>
      </c>
      <c r="M216" s="81"/>
      <c r="N216" s="81">
        <f>IF(AND(주중데이터!N216=0,주중데이터!O216=0),0,IF(ISNUMBER(getcolorred(주중데이터!N216))=TRUE,주중데이터!N216,IF(ISNUMBER(getcolorgreen(주중데이터!O216))=TRUE,주중데이터!O216,주중데이터!N216)))</f>
        <v>-0.5</v>
      </c>
      <c r="O216" s="81"/>
      <c r="P216" s="81">
        <f>IF(AND(주중데이터!P216=0,주중데이터!Q216=0),0,IF(ISNUMBER(getcolorred(주중데이터!P216))=TRUE,주중데이터!P216,IF(ISNUMBER(getcolorgreen(주중데이터!Q216))=TRUE,주중데이터!Q216,주중데이터!P216)))</f>
        <v>-0.5</v>
      </c>
      <c r="Q216" s="81"/>
      <c r="R216" s="81">
        <f>IF(AND(주중데이터!R216=0,주중데이터!S216=0),0,IF(ISNUMBER(getcolorred(주중데이터!R216))=TRUE,주중데이터!R216,IF(ISNUMBER(getcolorgreen(주중데이터!S216))=TRUE,주중데이터!S216,주중데이터!R216)))</f>
        <v>-0.5</v>
      </c>
      <c r="S216" s="81"/>
      <c r="T216" s="81">
        <f>IF(AND(주중데이터!T216=0,주중데이터!U216=0),0,IF(ISNUMBER(getcolorred(주중데이터!T216))=TRUE,주중데이터!T216,IF(ISNUMBER(getcolorgreen(주중데이터!U216))=TRUE,주중데이터!U216,주중데이터!T216)))</f>
        <v>440.8</v>
      </c>
      <c r="U216" s="81"/>
      <c r="V216" s="81">
        <f>IF(AND(주중데이터!V216=0,주중데이터!W216=0),0,IF(ISNUMBER(getcolorred(주중데이터!V216))=TRUE,주중데이터!V216,IF(ISNUMBER(getcolorgreen(주중데이터!W216))=TRUE,주중데이터!W216,주중데이터!V216)))</f>
        <v>1343.94</v>
      </c>
      <c r="W216" s="81"/>
      <c r="X216" s="81">
        <f>IF(AND(주중데이터!X216=0,주중데이터!Y216=0),0,IF(ISNUMBER(getcolorred(주중데이터!X216))=TRUE,주중데이터!X216,IF(ISNUMBER(getcolorgreen(주중데이터!Y216))=TRUE,주중데이터!Y216,주중데이터!X216)))</f>
        <v>-0.5</v>
      </c>
      <c r="Y216" s="82"/>
      <c r="Z216" s="76"/>
      <c r="AA216" s="31">
        <f>IF(주중DATA!AA216="","",주중DATA!AA216)</f>
        <v>44755</v>
      </c>
    </row>
    <row r="217" spans="1:51">
      <c r="A217" s="36" t="s">
        <v>37</v>
      </c>
      <c r="B217" s="81">
        <f>IF(AND(주중데이터!B217=0,주중데이터!C217=0),0,IF(ISNUMBER(getcolorred(주중데이터!B217))=TRUE,주중데이터!B217,IF(ISNUMBER(getcolorgreen(주중데이터!C217))=TRUE,주중데이터!C217,주중데이터!B217)))</f>
        <v>0</v>
      </c>
      <c r="C217" s="81"/>
      <c r="D217" s="81">
        <f>IF(AND(주중데이터!D217=0,주중데이터!E217=0),0,IF(ISNUMBER(getcolorred(주중데이터!D217))=TRUE,주중데이터!D217,IF(ISNUMBER(getcolorgreen(주중데이터!E217))=TRUE,주중데이터!E217,주중데이터!D217)))</f>
        <v>258.81</v>
      </c>
      <c r="E217" s="81"/>
      <c r="F217" s="81">
        <f>IF(AND(주중데이터!F217=0,주중데이터!G217=0),0,IF(ISNUMBER(getcolorred(주중데이터!F217))=TRUE,주중데이터!F217,IF(ISNUMBER(getcolorgreen(주중데이터!G217))=TRUE,주중데이터!G217,주중데이터!F217)))</f>
        <v>0</v>
      </c>
      <c r="G217" s="81"/>
      <c r="H217" s="81">
        <f>IF(AND(주중데이터!H217=0,주중데이터!I217=0),0,IF(ISNUMBER(getcolorred(주중데이터!H217))=TRUE,주중데이터!H217,IF(ISNUMBER(getcolorgreen(주중데이터!I217))=TRUE,주중데이터!I217,주중데이터!H217)))</f>
        <v>0</v>
      </c>
      <c r="I217" s="81"/>
      <c r="J217" s="81">
        <f>IF(AND(주중데이터!J217=0,주중데이터!K217=0),0,IF(ISNUMBER(getcolorred(주중데이터!J217))=TRUE,주중데이터!J217,IF(ISNUMBER(getcolorgreen(주중데이터!K217))=TRUE,주중데이터!K217,주중데이터!J217)))</f>
        <v>0</v>
      </c>
      <c r="K217" s="81"/>
      <c r="L217" s="81">
        <f>IF(AND(주중데이터!L217=0,주중데이터!M217=0),0,IF(ISNUMBER(getcolorred(주중데이터!L217))=TRUE,주중데이터!L217,IF(ISNUMBER(getcolorgreen(주중데이터!M217))=TRUE,주중데이터!M217,주중데이터!L217)))</f>
        <v>0</v>
      </c>
      <c r="M217" s="81"/>
      <c r="N217" s="81">
        <f>IF(AND(주중데이터!N217=0,주중데이터!O217=0),0,IF(ISNUMBER(getcolorred(주중데이터!N217))=TRUE,주중데이터!N217,IF(ISNUMBER(getcolorgreen(주중데이터!O217))=TRUE,주중데이터!O217,주중데이터!N217)))</f>
        <v>0</v>
      </c>
      <c r="O217" s="81"/>
      <c r="P217" s="81">
        <f>IF(AND(주중데이터!P217=0,주중데이터!Q217=0),0,IF(ISNUMBER(getcolorred(주중데이터!P217))=TRUE,주중데이터!P217,IF(ISNUMBER(getcolorgreen(주중데이터!Q217))=TRUE,주중데이터!Q217,주중데이터!P217)))</f>
        <v>0</v>
      </c>
      <c r="Q217" s="81"/>
      <c r="R217" s="81">
        <f>IF(AND(주중데이터!R217=0,주중데이터!S217=0),0,IF(ISNUMBER(getcolorred(주중데이터!R217))=TRUE,주중데이터!R217,IF(ISNUMBER(getcolorgreen(주중데이터!S217))=TRUE,주중데이터!S217,주중데이터!R217)))</f>
        <v>0</v>
      </c>
      <c r="S217" s="81"/>
      <c r="T217" s="81">
        <f>IF(AND(주중데이터!T217=0,주중데이터!U217=0),0,IF(ISNUMBER(getcolorred(주중데이터!T217))=TRUE,주중데이터!T217,IF(ISNUMBER(getcolorgreen(주중데이터!U217))=TRUE,주중데이터!U217,주중데이터!T217)))</f>
        <v>439.83</v>
      </c>
      <c r="U217" s="81"/>
      <c r="V217" s="81">
        <f>IF(AND(주중데이터!V217=0,주중데이터!W217=0),0,IF(ISNUMBER(getcolorred(주중데이터!V217))=TRUE,주중데이터!V217,IF(ISNUMBER(getcolorgreen(주중데이터!W217))=TRUE,주중데이터!W217,주중데이터!V217)))</f>
        <v>264.81</v>
      </c>
      <c r="W217" s="81"/>
      <c r="X217" s="81">
        <f>IF(AND(주중데이터!X217=0,주중데이터!Y217=0),0,IF(ISNUMBER(getcolorred(주중데이터!X217))=TRUE,주중데이터!X217,IF(ISNUMBER(getcolorgreen(주중데이터!Y217))=TRUE,주중데이터!Y217,주중데이터!X217)))</f>
        <v>0</v>
      </c>
      <c r="Y217" s="82"/>
      <c r="Z217" s="76"/>
      <c r="AA217" s="9" t="str">
        <f>IF(주중DATA!AA217="","",주중DATA!AA217)</f>
        <v>Min</v>
      </c>
      <c r="AB217" s="10" t="str">
        <f>IF(주중DATA!AB217="","",주중DATA!AB217)</f>
        <v>151,76</v>
      </c>
      <c r="AC217" s="10" t="str">
        <f>IF(주중DATA!AC217="","",주중DATA!AC217)</f>
        <v>-0,50</v>
      </c>
      <c r="AD217" s="10" t="str">
        <f>IF(주중DATA!AD217="","",주중DATA!AD217)</f>
        <v>156,30</v>
      </c>
      <c r="AE217" s="10" t="str">
        <f>IF(주중DATA!AE217="","",주중DATA!AE217)</f>
        <v>156,30</v>
      </c>
      <c r="AF217" s="10" t="str">
        <f>IF(주중DATA!AF217="","",주중DATA!AF217)</f>
        <v>1,44</v>
      </c>
      <c r="AG217" s="10" t="str">
        <f>IF(주중DATA!AG217="","",주중DATA!AG217)</f>
        <v>-1,00</v>
      </c>
      <c r="AH217" s="10" t="str">
        <f>IF(주중DATA!AH217="","",주중DATA!AH217)</f>
        <v>1,44</v>
      </c>
      <c r="AI217" s="10" t="str">
        <f>IF(주중DATA!AI217="","",주중DATA!AI217)</f>
        <v>-1,00</v>
      </c>
      <c r="AJ217" s="10" t="str">
        <f>IF(주중DATA!AJ217="","",주중DATA!AJ217)</f>
        <v>151,76</v>
      </c>
      <c r="AK217" s="10" t="str">
        <f>IF(주중DATA!AK217="","",주중DATA!AK217)</f>
        <v>-0,50</v>
      </c>
      <c r="AL217" s="10" t="str">
        <f>IF(주중DATA!AL217="","",주중DATA!AL217)</f>
        <v>1,44</v>
      </c>
      <c r="AM217" s="10" t="str">
        <f>IF(주중DATA!AM217="","",주중DATA!AM217)</f>
        <v>-1,00</v>
      </c>
      <c r="AN217" s="10" t="str">
        <f>IF(주중DATA!AN217="","",주중DATA!AN217)</f>
        <v>1,44</v>
      </c>
      <c r="AO217" s="10" t="str">
        <f>IF(주중DATA!AO217="","",주중DATA!AO217)</f>
        <v>-1,00</v>
      </c>
      <c r="AP217" s="10" t="str">
        <f>IF(주중DATA!AP217="","",주중DATA!AP217)</f>
        <v>1,44</v>
      </c>
      <c r="AQ217" s="10" t="str">
        <f>IF(주중DATA!AQ217="","",주중DATA!AQ217)</f>
        <v>-1,00</v>
      </c>
      <c r="AR217" s="10" t="str">
        <f>IF(주중DATA!AR217="","",주중DATA!AR217)</f>
        <v>1,44</v>
      </c>
      <c r="AS217" s="10" t="str">
        <f>IF(주중DATA!AS217="","",주중DATA!AS217)</f>
        <v>-1,00</v>
      </c>
      <c r="AT217" s="10" t="str">
        <f>IF(주중DATA!AT217="","",주중DATA!AT217)</f>
        <v>205,96</v>
      </c>
      <c r="AU217" s="10" t="str">
        <f>IF(주중DATA!AU217="","",주중DATA!AU217)</f>
        <v>126,00</v>
      </c>
      <c r="AV217" s="10" t="str">
        <f>IF(주중DATA!AV217="","",주중DATA!AV217)</f>
        <v>94,11</v>
      </c>
      <c r="AW217" s="10" t="str">
        <f>IF(주중DATA!AW217="","",주중DATA!AW217)</f>
        <v>-0,50</v>
      </c>
      <c r="AX217" s="10" t="str">
        <f>IF(주중DATA!AX217="","",주중DATA!AX217)</f>
        <v>1,44</v>
      </c>
      <c r="AY217" s="18" t="str">
        <f>IF(주중DATA!AY217="","",주중DATA!AY217)</f>
        <v>-1,00</v>
      </c>
    </row>
    <row r="218" spans="1:51">
      <c r="A218" s="36" t="s">
        <v>39</v>
      </c>
      <c r="B218" s="81">
        <f>IF(AND(주중데이터!B218=0,주중데이터!C218=0),0,IF(ISNUMBER(getcolorred(주중데이터!B218))=TRUE,주중데이터!B218,IF(ISNUMBER(getcolorgreen(주중데이터!C218))=TRUE,주중데이터!C218,주중데이터!B218)))</f>
        <v>176.04</v>
      </c>
      <c r="C218" s="81"/>
      <c r="D218" s="81">
        <f>IF(AND(주중데이터!D218=0,주중데이터!E218=0),0,IF(ISNUMBER(getcolorred(주중데이터!D218))=TRUE,주중데이터!D218,IF(ISNUMBER(getcolorgreen(주중데이터!E218))=TRUE,주중데이터!E218,주중데이터!D218)))</f>
        <v>276.8</v>
      </c>
      <c r="E218" s="81"/>
      <c r="F218" s="81">
        <f>IF(AND(주중데이터!F218=0,주중데이터!G218=0),0,IF(ISNUMBER(getcolorred(주중데이터!F218))=TRUE,주중데이터!F218,IF(ISNUMBER(getcolorgreen(주중데이터!G218))=TRUE,주중데이터!G218,주중데이터!F218)))</f>
        <v>1.64</v>
      </c>
      <c r="G218" s="81"/>
      <c r="H218" s="81">
        <f>IF(AND(주중데이터!H218=0,주중데이터!I218=0),0,IF(ISNUMBER(getcolorred(주중데이터!H218))=TRUE,주중데이터!H218,IF(ISNUMBER(getcolorgreen(주중데이터!I218))=TRUE,주중데이터!I218,주중데이터!H218)))</f>
        <v>1.64</v>
      </c>
      <c r="I218" s="81"/>
      <c r="J218" s="81">
        <f>IF(AND(주중데이터!J218=0,주중데이터!K218=0),0,IF(ISNUMBER(getcolorred(주중데이터!J218))=TRUE,주중데이터!J218,IF(ISNUMBER(getcolorgreen(주중데이터!K218))=TRUE,주중데이터!K218,주중데이터!J218)))</f>
        <v>176.04</v>
      </c>
      <c r="K218" s="81"/>
      <c r="L218" s="81">
        <f>IF(AND(주중데이터!L218=0,주중데이터!M218=0),0,IF(ISNUMBER(getcolorred(주중데이터!L218))=TRUE,주중데이터!L218,IF(ISNUMBER(getcolorgreen(주중데이터!M218))=TRUE,주중데이터!M218,주중데이터!L218)))</f>
        <v>1.64</v>
      </c>
      <c r="M218" s="81"/>
      <c r="N218" s="81">
        <f>IF(AND(주중데이터!N218=0,주중데이터!O218=0),0,IF(ISNUMBER(getcolorred(주중데이터!N218))=TRUE,주중데이터!N218,IF(ISNUMBER(getcolorgreen(주중데이터!O218))=TRUE,주중데이터!O218,주중데이터!N218)))</f>
        <v>1.64</v>
      </c>
      <c r="O218" s="81"/>
      <c r="P218" s="81">
        <f>IF(AND(주중데이터!P218=0,주중데이터!Q218=0),0,IF(ISNUMBER(getcolorred(주중데이터!P218))=TRUE,주중데이터!P218,IF(ISNUMBER(getcolorgreen(주중데이터!Q218))=TRUE,주중데이터!Q218,주중데이터!P218)))</f>
        <v>1.64</v>
      </c>
      <c r="Q218" s="81"/>
      <c r="R218" s="81">
        <f>IF(AND(주중데이터!R218=0,주중데이터!S218=0),0,IF(ISNUMBER(getcolorred(주중데이터!R218))=TRUE,주중데이터!R218,IF(ISNUMBER(getcolorgreen(주중데이터!S218))=TRUE,주중데이터!S218,주중데이터!R218)))</f>
        <v>1.64</v>
      </c>
      <c r="S218" s="81"/>
      <c r="T218" s="81">
        <f>IF(AND(주중데이터!T218=0,주중데이터!U218=0),0,IF(ISNUMBER(getcolorred(주중데이터!T218))=TRUE,주중데이터!T218,IF(ISNUMBER(getcolorgreen(주중데이터!U218))=TRUE,주중데이터!U218,주중데이터!T218)))</f>
        <v>500</v>
      </c>
      <c r="U218" s="81"/>
      <c r="V218" s="81">
        <f>IF(AND(주중데이터!V218=0,주중데이터!W218=0),0,IF(ISNUMBER(getcolorred(주중데이터!V218))=TRUE,주중데이터!V218,IF(ISNUMBER(getcolorgreen(주중데이터!W218))=TRUE,주중데이터!W218,주중데이터!V218)))</f>
        <v>268.77</v>
      </c>
      <c r="W218" s="81"/>
      <c r="X218" s="81">
        <f>IF(AND(주중데이터!X218=0,주중데이터!Y218=0),0,IF(ISNUMBER(getcolorred(주중데이터!X218))=TRUE,주중데이터!X218,IF(ISNUMBER(getcolorgreen(주중데이터!Y218))=TRUE,주중데이터!Y218,주중데이터!X218)))</f>
        <v>1.64</v>
      </c>
      <c r="Y218" s="82"/>
      <c r="Z218" s="76"/>
      <c r="AA218" s="11" t="str">
        <f>IF(주중DATA!AA218="","",주중DATA!AA218)</f>
        <v>Max</v>
      </c>
      <c r="AB218" s="3" t="str">
        <f>IF(주중DATA!AB218="","",주중DATA!AB218)</f>
        <v>190,00</v>
      </c>
      <c r="AC218" s="3" t="str">
        <f>IF(주중DATA!AC218="","",주중DATA!AC218)</f>
        <v>188,87</v>
      </c>
      <c r="AD218" s="3" t="str">
        <f>IF(주중DATA!AD218="","",주중DATA!AD218)</f>
        <v>337,50</v>
      </c>
      <c r="AE218" s="3" t="str">
        <f>IF(주중DATA!AE218="","",주중DATA!AE218)</f>
        <v>319,04</v>
      </c>
      <c r="AF218" s="3" t="str">
        <f>IF(주중DATA!AF218="","",주중DATA!AF218)</f>
        <v>1,95</v>
      </c>
      <c r="AG218" s="3" t="str">
        <f>IF(주중DATA!AG218="","",주중DATA!AG218)</f>
        <v>1,95</v>
      </c>
      <c r="AH218" s="3" t="str">
        <f>IF(주중DATA!AH218="","",주중DATA!AH218)</f>
        <v>1,95</v>
      </c>
      <c r="AI218" s="3" t="str">
        <f>IF(주중DATA!AI218="","",주중DATA!AI218)</f>
        <v>1,95</v>
      </c>
      <c r="AJ218" s="3" t="str">
        <f>IF(주중DATA!AJ218="","",주중DATA!AJ218)</f>
        <v>190,00</v>
      </c>
      <c r="AK218" s="3" t="str">
        <f>IF(주중DATA!AK218="","",주중DATA!AK218)</f>
        <v>188,87</v>
      </c>
      <c r="AL218" s="3" t="str">
        <f>IF(주중DATA!AL218="","",주중DATA!AL218)</f>
        <v>82,46</v>
      </c>
      <c r="AM218" s="3" t="str">
        <f>IF(주중DATA!AM218="","",주중DATA!AM218)</f>
        <v>82,46</v>
      </c>
      <c r="AN218" s="3" t="str">
        <f>IF(주중DATA!AN218="","",주중DATA!AN218)</f>
        <v>82,46</v>
      </c>
      <c r="AO218" s="3" t="str">
        <f>IF(주중DATA!AO218="","",주중DATA!AO218)</f>
        <v>82,46</v>
      </c>
      <c r="AP218" s="3" t="str">
        <f>IF(주중DATA!AP218="","",주중DATA!AP218)</f>
        <v>188,87</v>
      </c>
      <c r="AQ218" s="3" t="str">
        <f>IF(주중DATA!AQ218="","",주중DATA!AQ218)</f>
        <v>188,87</v>
      </c>
      <c r="AR218" s="3" t="str">
        <f>IF(주중DATA!AR218="","",주중DATA!AR218)</f>
        <v>188,87</v>
      </c>
      <c r="AS218" s="3" t="str">
        <f>IF(주중DATA!AS218="","",주중DATA!AS218)</f>
        <v>188,87</v>
      </c>
      <c r="AT218" s="3" t="str">
        <f>IF(주중DATA!AT218="","",주중DATA!AT218)</f>
        <v>1 000,00</v>
      </c>
      <c r="AU218" s="3" t="str">
        <f>IF(주중DATA!AU218="","",주중DATA!AU218)</f>
        <v>549,90</v>
      </c>
      <c r="AV218" s="3" t="str">
        <f>IF(주중DATA!AV218="","",주중DATA!AV218)</f>
        <v>1 343,94</v>
      </c>
      <c r="AW218" s="3" t="str">
        <f>IF(주중DATA!AW218="","",주중DATA!AW218)</f>
        <v>450,00</v>
      </c>
      <c r="AX218" s="3" t="str">
        <f>IF(주중DATA!AX218="","",주중DATA!AX218)</f>
        <v>450,00</v>
      </c>
      <c r="AY218" s="12" t="str">
        <f>IF(주중DATA!AY218="","",주중DATA!AY218)</f>
        <v>450,00</v>
      </c>
    </row>
    <row r="219" spans="1:51" ht="17.25" thickBot="1">
      <c r="A219" s="37" t="s">
        <v>41</v>
      </c>
      <c r="B219" s="79">
        <f>IF(AND(주중데이터!B219=0,주중데이터!C219=0),0,IF(ISNUMBER(getcolorred(주중데이터!B219))=TRUE,주중데이터!B219,IF(ISNUMBER(getcolorgreen(주중데이터!C219))=TRUE,주중데이터!C219,주중데이터!B219)))</f>
        <v>129.5</v>
      </c>
      <c r="C219" s="79"/>
      <c r="D219" s="79">
        <f>IF(AND(주중데이터!D219=0,주중데이터!E219=0),0,IF(ISNUMBER(getcolorred(주중데이터!D219))=TRUE,주중데이터!D219,IF(ISNUMBER(getcolorgreen(주중데이터!E219))=TRUE,주중데이터!E219,주중데이터!D219)))</f>
        <v>270.60000000000002</v>
      </c>
      <c r="E219" s="79"/>
      <c r="F219" s="79">
        <f>IF(AND(주중데이터!F219=0,주중데이터!G219=0),0,IF(ISNUMBER(getcolorred(주중데이터!F219))=TRUE,주중데이터!F219,IF(ISNUMBER(getcolorgreen(주중데이터!G219))=TRUE,주중데이터!G219,주중데이터!F219)))</f>
        <v>1.44</v>
      </c>
      <c r="G219" s="79"/>
      <c r="H219" s="79">
        <f>IF(AND(주중데이터!H219=0,주중데이터!I219=0),0,IF(ISNUMBER(getcolorred(주중데이터!H219))=TRUE,주중데이터!H219,IF(ISNUMBER(getcolorgreen(주중데이터!I219))=TRUE,주중데이터!I219,주중데이터!H219)))</f>
        <v>1.44</v>
      </c>
      <c r="I219" s="79"/>
      <c r="J219" s="79">
        <f>IF(AND(주중데이터!J219=0,주중데이터!K219=0),0,IF(ISNUMBER(getcolorred(주중데이터!J219))=TRUE,주중데이터!J219,IF(ISNUMBER(getcolorgreen(주중데이터!K219))=TRUE,주중데이터!K219,주중데이터!J219)))</f>
        <v>129.5</v>
      </c>
      <c r="K219" s="79"/>
      <c r="L219" s="79">
        <f>IF(AND(주중데이터!L219=0,주중데이터!M219=0),0,IF(ISNUMBER(getcolorred(주중데이터!L219))=TRUE,주중데이터!L219,IF(ISNUMBER(getcolorgreen(주중데이터!M219))=TRUE,주중데이터!M219,주중데이터!L219)))</f>
        <v>1.44</v>
      </c>
      <c r="M219" s="79"/>
      <c r="N219" s="79">
        <f>IF(AND(주중데이터!N219=0,주중데이터!O219=0),0,IF(ISNUMBER(getcolorred(주중데이터!N219))=TRUE,주중데이터!N219,IF(ISNUMBER(getcolorgreen(주중데이터!O219))=TRUE,주중데이터!O219,주중데이터!N219)))</f>
        <v>1.44</v>
      </c>
      <c r="O219" s="79"/>
      <c r="P219" s="79">
        <f>IF(AND(주중데이터!P219=0,주중데이터!Q219=0),0,IF(ISNUMBER(getcolorred(주중데이터!P219))=TRUE,주중데이터!P219,IF(ISNUMBER(getcolorgreen(주중데이터!Q219))=TRUE,주중데이터!Q219,주중데이터!P219)))</f>
        <v>1.44</v>
      </c>
      <c r="Q219" s="79"/>
      <c r="R219" s="79">
        <f>IF(AND(주중데이터!R219=0,주중데이터!S219=0),0,IF(ISNUMBER(getcolorred(주중데이터!R219))=TRUE,주중데이터!R219,IF(ISNUMBER(getcolorgreen(주중데이터!S219))=TRUE,주중데이터!S219,주중데이터!R219)))</f>
        <v>1.44</v>
      </c>
      <c r="S219" s="79"/>
      <c r="T219" s="79">
        <f>IF(AND(주중데이터!T219=0,주중데이터!U219=0),0,IF(ISNUMBER(getcolorred(주중데이터!T219))=TRUE,주중데이터!T219,IF(ISNUMBER(getcolorgreen(주중데이터!U219))=TRUE,주중데이터!U219,주중데이터!T219)))</f>
        <v>288</v>
      </c>
      <c r="U219" s="79"/>
      <c r="V219" s="79">
        <f>IF(AND(주중데이터!V219=0,주중데이터!W219=0),0,IF(ISNUMBER(getcolorred(주중데이터!V219))=TRUE,주중데이터!V219,IF(ISNUMBER(getcolorgreen(주중데이터!W219))=TRUE,주중데이터!W219,주중데이터!V219)))</f>
        <v>129.5</v>
      </c>
      <c r="W219" s="79"/>
      <c r="X219" s="79">
        <f>IF(AND(주중데이터!X219=0,주중데이터!Y219=0),0,IF(ISNUMBER(getcolorred(주중데이터!X219))=TRUE,주중데이터!X219,IF(ISNUMBER(getcolorgreen(주중데이터!Y219))=TRUE,주중데이터!Y219,주중데이터!X219)))</f>
        <v>1.44</v>
      </c>
      <c r="Y219" s="80"/>
      <c r="Z219" s="77"/>
      <c r="AA219" s="13" t="str">
        <f>IF(주중DATA!AA219="","",주중DATA!AA219)</f>
        <v>Avg</v>
      </c>
      <c r="AB219" s="14" t="str">
        <f>IF(주중DATA!AB219="","",주중DATA!AB219)</f>
        <v>177,74</v>
      </c>
      <c r="AC219" s="14" t="str">
        <f>IF(주중DATA!AC219="","",주중DATA!AC219)</f>
        <v>110,98</v>
      </c>
      <c r="AD219" s="14" t="str">
        <f>IF(주중DATA!AD219="","",주중DATA!AD219)</f>
        <v>260,20</v>
      </c>
      <c r="AE219" s="14" t="str">
        <f>IF(주중DATA!AE219="","",주중DATA!AE219)</f>
        <v>257,36</v>
      </c>
      <c r="AF219" s="14" t="str">
        <f>IF(주중DATA!AF219="","",주중DATA!AF219)</f>
        <v>1,76</v>
      </c>
      <c r="AG219" s="14" t="str">
        <f>IF(주중DATA!AG219="","",주중DATA!AG219)</f>
        <v>0,38</v>
      </c>
      <c r="AH219" s="14" t="str">
        <f>IF(주중DATA!AH219="","",주중DATA!AH219)</f>
        <v>1,76</v>
      </c>
      <c r="AI219" s="14" t="str">
        <f>IF(주중DATA!AI219="","",주중DATA!AI219)</f>
        <v>0,38</v>
      </c>
      <c r="AJ219" s="14" t="str">
        <f>IF(주중DATA!AJ219="","",주중DATA!AJ219)</f>
        <v>177,74</v>
      </c>
      <c r="AK219" s="14" t="str">
        <f>IF(주중DATA!AK219="","",주중DATA!AK219)</f>
        <v>110,98</v>
      </c>
      <c r="AL219" s="14" t="str">
        <f>IF(주중DATA!AL219="","",주중DATA!AL219)</f>
        <v>23,56</v>
      </c>
      <c r="AM219" s="14" t="str">
        <f>IF(주중DATA!AM219="","",주중DATA!AM219)</f>
        <v>15,76</v>
      </c>
      <c r="AN219" s="14" t="str">
        <f>IF(주중DATA!AN219="","",주중DATA!AN219)</f>
        <v>23,56</v>
      </c>
      <c r="AO219" s="14" t="str">
        <f>IF(주중DATA!AO219="","",주중DATA!AO219)</f>
        <v>15,76</v>
      </c>
      <c r="AP219" s="14" t="str">
        <f>IF(주중DATA!AP219="","",주중DATA!AP219)</f>
        <v>51,92</v>
      </c>
      <c r="AQ219" s="14" t="str">
        <f>IF(주중DATA!AQ219="","",주중DATA!AQ219)</f>
        <v>38,26</v>
      </c>
      <c r="AR219" s="14" t="str">
        <f>IF(주중DATA!AR219="","",주중DATA!AR219)</f>
        <v>51,92</v>
      </c>
      <c r="AS219" s="14" t="str">
        <f>IF(주중DATA!AS219="","",주중DATA!AS219)</f>
        <v>38,26</v>
      </c>
      <c r="AT219" s="14" t="str">
        <f>IF(주중DATA!AT219="","",주중DATA!AT219)</f>
        <v>555,34</v>
      </c>
      <c r="AU219" s="14" t="str">
        <f>IF(주중DATA!AU219="","",주중DATA!AU219)</f>
        <v>361,26</v>
      </c>
      <c r="AV219" s="14" t="str">
        <f>IF(주중DATA!AV219="","",주중DATA!AV219)</f>
        <v>419,43</v>
      </c>
      <c r="AW219" s="14" t="str">
        <f>IF(주중DATA!AW219="","",주중DATA!AW219)</f>
        <v>194,01</v>
      </c>
      <c r="AX219" s="14" t="str">
        <f>IF(주중DATA!AX219="","",주중DATA!AX219)</f>
        <v>113,46</v>
      </c>
      <c r="AY219" s="19" t="str">
        <f>IF(주중DATA!AY219="","",주중DATA!AY219)</f>
        <v>72,78</v>
      </c>
    </row>
    <row r="220" spans="1:51">
      <c r="A220" s="35" t="s">
        <v>16</v>
      </c>
      <c r="B220" s="83">
        <f>IF(AND(주중데이터!B220=0,주중데이터!C220=0),0,IF(ISNUMBER(getcolorred(주중데이터!B220))=TRUE,주중데이터!B220,IF(ISNUMBER(getcolorgreen(주중데이터!C220))=TRUE,주중데이터!C220,주중데이터!B220)))</f>
        <v>75</v>
      </c>
      <c r="C220" s="83"/>
      <c r="D220" s="83">
        <f>IF(AND(주중데이터!D220=0,주중데이터!E220=0),0,IF(ISNUMBER(getcolorred(주중데이터!D220))=TRUE,주중데이터!D220,IF(ISNUMBER(getcolorgreen(주중데이터!E220))=TRUE,주중데이터!E220,주중데이터!D220)))</f>
        <v>270.42</v>
      </c>
      <c r="E220" s="83"/>
      <c r="F220" s="83">
        <f>IF(AND(주중데이터!F220=0,주중데이터!G220=0),0,IF(ISNUMBER(getcolorred(주중데이터!F220))=TRUE,주중데이터!F220,IF(ISNUMBER(getcolorgreen(주중데이터!G220))=TRUE,주중데이터!G220,주중데이터!F220)))</f>
        <v>1.43</v>
      </c>
      <c r="G220" s="83"/>
      <c r="H220" s="83">
        <f>IF(AND(주중데이터!H220=0,주중데이터!I220=0),0,IF(ISNUMBER(getcolorred(주중데이터!H220))=TRUE,주중데이터!H220,IF(ISNUMBER(getcolorgreen(주중데이터!I220))=TRUE,주중데이터!I220,주중데이터!H220)))</f>
        <v>1.43</v>
      </c>
      <c r="I220" s="83"/>
      <c r="J220" s="83">
        <f>IF(AND(주중데이터!J220=0,주중데이터!K220=0),0,IF(ISNUMBER(getcolorred(주중데이터!J220))=TRUE,주중데이터!J220,IF(ISNUMBER(getcolorgreen(주중데이터!K220))=TRUE,주중데이터!K220,주중데이터!J220)))</f>
        <v>75</v>
      </c>
      <c r="K220" s="83"/>
      <c r="L220" s="83">
        <f>IF(AND(주중데이터!L220=0,주중데이터!M220=0),0,IF(ISNUMBER(getcolorred(주중데이터!L220))=TRUE,주중데이터!L220,IF(ISNUMBER(getcolorgreen(주중데이터!M220))=TRUE,주중데이터!M220,주중데이터!L220)))</f>
        <v>1.43</v>
      </c>
      <c r="M220" s="83"/>
      <c r="N220" s="83">
        <f>IF(AND(주중데이터!N220=0,주중데이터!O220=0),0,IF(ISNUMBER(getcolorred(주중데이터!N220))=TRUE,주중데이터!N220,IF(ISNUMBER(getcolorgreen(주중데이터!O220))=TRUE,주중데이터!O220,주중데이터!N220)))</f>
        <v>1.43</v>
      </c>
      <c r="O220" s="83"/>
      <c r="P220" s="83">
        <f>IF(AND(주중데이터!P220=0,주중데이터!Q220=0),0,IF(ISNUMBER(getcolorred(주중데이터!P220))=TRUE,주중데이터!P220,IF(ISNUMBER(getcolorgreen(주중데이터!Q220))=TRUE,주중데이터!Q220,주중데이터!P220)))</f>
        <v>1.43</v>
      </c>
      <c r="Q220" s="83"/>
      <c r="R220" s="83">
        <f>IF(AND(주중데이터!R220=0,주중데이터!S220=0),0,IF(ISNUMBER(getcolorred(주중데이터!R220))=TRUE,주중데이터!R220,IF(ISNUMBER(getcolorgreen(주중데이터!S220))=TRUE,주중데이터!S220,주중데이터!R220)))</f>
        <v>1.43</v>
      </c>
      <c r="S220" s="83"/>
      <c r="T220" s="83">
        <f>IF(AND(주중데이터!T220=0,주중데이터!U220=0),0,IF(ISNUMBER(getcolorred(주중데이터!T220))=TRUE,주중데이터!T220,IF(ISNUMBER(getcolorgreen(주중데이터!U220))=TRUE,주중데이터!U220,주중데이터!T220)))</f>
        <v>349</v>
      </c>
      <c r="U220" s="83"/>
      <c r="V220" s="83">
        <f>IF(AND(주중데이터!V220=0,주중데이터!W220=0),0,IF(ISNUMBER(getcolorred(주중데이터!V220))=TRUE,주중데이터!V220,IF(ISNUMBER(getcolorgreen(주중데이터!W220))=TRUE,주중데이터!W220,주중데이터!V220)))</f>
        <v>75</v>
      </c>
      <c r="W220" s="83"/>
      <c r="X220" s="83">
        <f>IF(AND(주중데이터!X220=0,주중데이터!Y220=0),0,IF(ISNUMBER(getcolorred(주중데이터!X220))=TRUE,주중데이터!X220,IF(ISNUMBER(getcolorgreen(주중데이터!Y220))=TRUE,주중데이터!Y220,주중데이터!X220)))</f>
        <v>1.43</v>
      </c>
      <c r="Y220" s="84"/>
      <c r="Z220" s="75">
        <f>IF(AA240="",0,DAY(AA240))</f>
        <v>14</v>
      </c>
    </row>
    <row r="221" spans="1:51">
      <c r="A221" s="36" t="s">
        <v>17</v>
      </c>
      <c r="B221" s="81">
        <f>IF(AND(주중데이터!B221=0,주중데이터!C221=0),0,IF(ISNUMBER(getcolorred(주중데이터!B221))=TRUE,주중데이터!B221,IF(ISNUMBER(getcolorgreen(주중데이터!C221))=TRUE,주중데이터!C221,주중데이터!B221)))</f>
        <v>164.99</v>
      </c>
      <c r="C221" s="81"/>
      <c r="D221" s="81">
        <f>IF(AND(주중데이터!D221=0,주중데이터!E221=0),0,IF(ISNUMBER(getcolorred(주중데이터!D221))=TRUE,주중데이터!D221,IF(ISNUMBER(getcolorgreen(주중데이터!E221))=TRUE,주중데이터!E221,주중데이터!D221)))</f>
        <v>289.12</v>
      </c>
      <c r="E221" s="81"/>
      <c r="F221" s="81">
        <f>IF(AND(주중데이터!F221=0,주중데이터!G221=0),0,IF(ISNUMBER(getcolorred(주중데이터!F221))=TRUE,주중데이터!F221,IF(ISNUMBER(getcolorgreen(주중데이터!G221))=TRUE,주중데이터!G221,주중데이터!F221)))</f>
        <v>1</v>
      </c>
      <c r="G221" s="81"/>
      <c r="H221" s="81">
        <f>IF(AND(주중데이터!H221=0,주중데이터!I221=0),0,IF(ISNUMBER(getcolorred(주중데이터!H221))=TRUE,주중데이터!H221,IF(ISNUMBER(getcolorgreen(주중데이터!I221))=TRUE,주중데이터!I221,주중데이터!H221)))</f>
        <v>1</v>
      </c>
      <c r="I221" s="81"/>
      <c r="J221" s="81">
        <f>IF(AND(주중데이터!J221=0,주중데이터!K221=0),0,IF(ISNUMBER(getcolorred(주중데이터!J221))=TRUE,주중데이터!J221,IF(ISNUMBER(getcolorgreen(주중데이터!K221))=TRUE,주중데이터!K221,주중데이터!J221)))</f>
        <v>164.99</v>
      </c>
      <c r="K221" s="81"/>
      <c r="L221" s="81">
        <f>IF(AND(주중데이터!L221=0,주중데이터!M221=0),0,IF(ISNUMBER(getcolorred(주중데이터!L221))=TRUE,주중데이터!L221,IF(ISNUMBER(getcolorgreen(주중데이터!M221))=TRUE,주중데이터!M221,주중데이터!L221)))</f>
        <v>1</v>
      </c>
      <c r="M221" s="81"/>
      <c r="N221" s="81">
        <f>IF(AND(주중데이터!N221=0,주중데이터!O221=0),0,IF(ISNUMBER(getcolorred(주중데이터!N221))=TRUE,주중데이터!N221,IF(ISNUMBER(getcolorgreen(주중데이터!O221))=TRUE,주중데이터!O221,주중데이터!N221)))</f>
        <v>1</v>
      </c>
      <c r="O221" s="81"/>
      <c r="P221" s="81">
        <f>IF(AND(주중데이터!P221=0,주중데이터!Q221=0),0,IF(ISNUMBER(getcolorred(주중데이터!P221))=TRUE,주중데이터!P221,IF(ISNUMBER(getcolorgreen(주중데이터!Q221))=TRUE,주중데이터!Q221,주중데이터!P221)))</f>
        <v>1</v>
      </c>
      <c r="Q221" s="81"/>
      <c r="R221" s="81">
        <f>IF(AND(주중데이터!R221=0,주중데이터!S221=0),0,IF(ISNUMBER(getcolorred(주중데이터!R221))=TRUE,주중데이터!R221,IF(ISNUMBER(getcolorgreen(주중데이터!S221))=TRUE,주중데이터!S221,주중데이터!R221)))</f>
        <v>1</v>
      </c>
      <c r="S221" s="81"/>
      <c r="T221" s="81">
        <f>IF(AND(주중데이터!T221=0,주중데이터!U221=0),0,IF(ISNUMBER(getcolorred(주중데이터!T221))=TRUE,주중데이터!T221,IF(ISNUMBER(getcolorgreen(주중데이터!U221))=TRUE,주중데이터!U221,주중데이터!T221)))</f>
        <v>199.99</v>
      </c>
      <c r="U221" s="81"/>
      <c r="V221" s="81">
        <f>IF(AND(주중데이터!V221=0,주중데이터!W221=0),0,IF(ISNUMBER(getcolorred(주중데이터!V221))=TRUE,주중데이터!V221,IF(ISNUMBER(getcolorgreen(주중데이터!W221))=TRUE,주중데이터!W221,주중데이터!V221)))</f>
        <v>297.76</v>
      </c>
      <c r="W221" s="81"/>
      <c r="X221" s="81">
        <f>IF(AND(주중데이터!X221=0,주중데이터!Y221=0),0,IF(ISNUMBER(getcolorred(주중데이터!X221))=TRUE,주중데이터!X221,IF(ISNUMBER(getcolorgreen(주중데이터!Y221))=TRUE,주중데이터!Y221,주중데이터!X221)))</f>
        <v>1</v>
      </c>
      <c r="Y221" s="82"/>
      <c r="Z221" s="76"/>
    </row>
    <row r="222" spans="1:51">
      <c r="A222" s="36" t="s">
        <v>18</v>
      </c>
      <c r="B222" s="81">
        <f>IF(AND(주중데이터!B222=0,주중데이터!C222=0),0,IF(ISNUMBER(getcolorred(주중데이터!B222))=TRUE,주중데이터!B222,IF(ISNUMBER(getcolorgreen(주중데이터!C222))=TRUE,주중데이터!C222,주중데이터!B222)))</f>
        <v>164.35</v>
      </c>
      <c r="C222" s="81"/>
      <c r="D222" s="81">
        <f>IF(AND(주중데이터!D222=0,주중데이터!E222=0),0,IF(ISNUMBER(getcolorred(주중데이터!D222))=TRUE,주중데이터!D222,IF(ISNUMBER(getcolorgreen(주중데이터!E222))=TRUE,주중데이터!E222,주중데이터!D222)))</f>
        <v>293.56</v>
      </c>
      <c r="E222" s="81"/>
      <c r="F222" s="81">
        <f>IF(AND(주중데이터!F222=0,주중데이터!G222=0),0,IF(ISNUMBER(getcolorred(주중데이터!F222))=TRUE,주중데이터!F222,IF(ISNUMBER(getcolorgreen(주중데이터!G222))=TRUE,주중데이터!G222,주중데이터!F222)))</f>
        <v>0.82</v>
      </c>
      <c r="G222" s="81"/>
      <c r="H222" s="81">
        <f>IF(AND(주중데이터!H222=0,주중데이터!I222=0),0,IF(ISNUMBER(getcolorred(주중데이터!H222))=TRUE,주중데이터!H222,IF(ISNUMBER(getcolorgreen(주중데이터!I222))=TRUE,주중데이터!I222,주중데이터!H222)))</f>
        <v>0.82</v>
      </c>
      <c r="I222" s="81"/>
      <c r="J222" s="81">
        <f>IF(AND(주중데이터!J222=0,주중데이터!K222=0),0,IF(ISNUMBER(getcolorred(주중데이터!J222))=TRUE,주중데이터!J222,IF(ISNUMBER(getcolorgreen(주중데이터!K222))=TRUE,주중데이터!K222,주중데이터!J222)))</f>
        <v>164.35</v>
      </c>
      <c r="K222" s="81"/>
      <c r="L222" s="81">
        <f>IF(AND(주중데이터!L222=0,주중데이터!M222=0),0,IF(ISNUMBER(getcolorred(주중데이터!L222))=TRUE,주중데이터!L222,IF(ISNUMBER(getcolorgreen(주중데이터!M222))=TRUE,주중데이터!M222,주중데이터!L222)))</f>
        <v>0.82</v>
      </c>
      <c r="M222" s="81"/>
      <c r="N222" s="81">
        <f>IF(AND(주중데이터!N222=0,주중데이터!O222=0),0,IF(ISNUMBER(getcolorred(주중데이터!N222))=TRUE,주중데이터!N222,IF(ISNUMBER(getcolorgreen(주중데이터!O222))=TRUE,주중데이터!O222,주중데이터!N222)))</f>
        <v>0.82</v>
      </c>
      <c r="O222" s="81"/>
      <c r="P222" s="81">
        <f>IF(AND(주중데이터!P222=0,주중데이터!Q222=0),0,IF(ISNUMBER(getcolorred(주중데이터!P222))=TRUE,주중데이터!P222,IF(ISNUMBER(getcolorgreen(주중데이터!Q222))=TRUE,주중데이터!Q222,주중데이터!P222)))</f>
        <v>0.82</v>
      </c>
      <c r="Q222" s="81"/>
      <c r="R222" s="81">
        <f>IF(AND(주중데이터!R222=0,주중데이터!S222=0),0,IF(ISNUMBER(getcolorred(주중데이터!R222))=TRUE,주중데이터!R222,IF(ISNUMBER(getcolorgreen(주중데이터!S222))=TRUE,주중데이터!S222,주중데이터!R222)))</f>
        <v>0.82</v>
      </c>
      <c r="S222" s="81"/>
      <c r="T222" s="81">
        <f>IF(AND(주중데이터!T222=0,주중데이터!U222=0),0,IF(ISNUMBER(getcolorred(주중데이터!T222))=TRUE,주중데이터!T222,IF(ISNUMBER(getcolorgreen(주중데이터!U222))=TRUE,주중데이터!U222,주중데이터!T222)))</f>
        <v>163.32</v>
      </c>
      <c r="U222" s="81"/>
      <c r="V222" s="81">
        <f>IF(AND(주중데이터!V222=0,주중데이터!W222=0),0,IF(ISNUMBER(getcolorred(주중데이터!V222))=TRUE,주중데이터!V222,IF(ISNUMBER(getcolorgreen(주중데이터!W222))=TRUE,주중데이터!W222,주중데이터!V222)))</f>
        <v>302.33</v>
      </c>
      <c r="W222" s="81"/>
      <c r="X222" s="81">
        <f>IF(AND(주중데이터!X222=0,주중데이터!Y222=0),0,IF(ISNUMBER(getcolorred(주중데이터!X222))=TRUE,주중데이터!X222,IF(ISNUMBER(getcolorgreen(주중데이터!Y222))=TRUE,주중데이터!Y222,주중데이터!X222)))</f>
        <v>0.82</v>
      </c>
      <c r="Y222" s="82"/>
      <c r="Z222" s="76"/>
    </row>
    <row r="223" spans="1:51">
      <c r="A223" s="36" t="s">
        <v>19</v>
      </c>
      <c r="B223" s="81">
        <f>IF(AND(주중데이터!B223=0,주중데이터!C223=0),0,IF(ISNUMBER(getcolorred(주중데이터!B223))=TRUE,주중데이터!B223,IF(ISNUMBER(getcolorgreen(주중데이터!C223))=TRUE,주중데이터!C223,주중데이터!B223)))</f>
        <v>74</v>
      </c>
      <c r="C223" s="81"/>
      <c r="D223" s="81">
        <f>IF(AND(주중데이터!D223=0,주중데이터!E223=0),0,IF(ISNUMBER(getcolorred(주중데이터!D223))=TRUE,주중데이터!D223,IF(ISNUMBER(getcolorgreen(주중데이터!E223))=TRUE,주중데이터!E223,주중데이터!D223)))</f>
        <v>308.27999999999997</v>
      </c>
      <c r="E223" s="81"/>
      <c r="F223" s="81">
        <f>IF(AND(주중데이터!F223=0,주중데이터!G223=0),0,IF(ISNUMBER(getcolorred(주중데이터!F223))=TRUE,주중데이터!F223,IF(ISNUMBER(getcolorgreen(주중데이터!G223))=TRUE,주중데이터!G223,주중데이터!F223)))</f>
        <v>0.59</v>
      </c>
      <c r="G223" s="81"/>
      <c r="H223" s="81">
        <f>IF(AND(주중데이터!H223=0,주중데이터!I223=0),0,IF(ISNUMBER(getcolorred(주중데이터!H223))=TRUE,주중데이터!H223,IF(ISNUMBER(getcolorgreen(주중데이터!I223))=TRUE,주중데이터!I223,주중데이터!H223)))</f>
        <v>0.59</v>
      </c>
      <c r="I223" s="81"/>
      <c r="J223" s="81">
        <f>IF(AND(주중데이터!J223=0,주중데이터!K223=0),0,IF(ISNUMBER(getcolorred(주중데이터!J223))=TRUE,주중데이터!J223,IF(ISNUMBER(getcolorgreen(주중데이터!K223))=TRUE,주중데이터!K223,주중데이터!J223)))</f>
        <v>74</v>
      </c>
      <c r="K223" s="81"/>
      <c r="L223" s="81">
        <f>IF(AND(주중데이터!L223=0,주중데이터!M223=0),0,IF(ISNUMBER(getcolorred(주중데이터!L223))=TRUE,주중데이터!L223,IF(ISNUMBER(getcolorgreen(주중데이터!M223))=TRUE,주중데이터!M223,주중데이터!L223)))</f>
        <v>0.59</v>
      </c>
      <c r="M223" s="81"/>
      <c r="N223" s="81">
        <f>IF(AND(주중데이터!N223=0,주중데이터!O223=0),0,IF(ISNUMBER(getcolorred(주중데이터!N223))=TRUE,주중데이터!N223,IF(ISNUMBER(getcolorgreen(주중데이터!O223))=TRUE,주중데이터!O223,주중데이터!N223)))</f>
        <v>0.59</v>
      </c>
      <c r="O223" s="81"/>
      <c r="P223" s="81">
        <f>IF(AND(주중데이터!P223=0,주중데이터!Q223=0),0,IF(ISNUMBER(getcolorred(주중데이터!P223))=TRUE,주중데이터!P223,IF(ISNUMBER(getcolorgreen(주중데이터!Q223))=TRUE,주중데이터!Q223,주중데이터!P223)))</f>
        <v>0.59</v>
      </c>
      <c r="Q223" s="81"/>
      <c r="R223" s="81">
        <f>IF(AND(주중데이터!R223=0,주중데이터!S223=0),0,IF(ISNUMBER(getcolorred(주중데이터!R223))=TRUE,주중데이터!R223,IF(ISNUMBER(getcolorgreen(주중데이터!S223))=TRUE,주중데이터!S223,주중데이터!R223)))</f>
        <v>0.59</v>
      </c>
      <c r="S223" s="81"/>
      <c r="T223" s="81">
        <f>IF(AND(주중데이터!T223=0,주중데이터!U223=0),0,IF(ISNUMBER(getcolorred(주중데이터!T223))=TRUE,주중데이터!T223,IF(ISNUMBER(getcolorgreen(주중데이터!U223))=TRUE,주중데이터!U223,주중데이터!T223)))</f>
        <v>74</v>
      </c>
      <c r="U223" s="81"/>
      <c r="V223" s="81">
        <f>IF(AND(주중데이터!V223=0,주중데이터!W223=0),0,IF(ISNUMBER(getcolorred(주중데이터!V223))=TRUE,주중데이터!V223,IF(ISNUMBER(getcolorgreen(주중데이터!W223))=TRUE,주중데이터!W223,주중데이터!V223)))</f>
        <v>74</v>
      </c>
      <c r="W223" s="81"/>
      <c r="X223" s="81">
        <f>IF(AND(주중데이터!X223=0,주중데이터!Y223=0),0,IF(ISNUMBER(getcolorred(주중데이터!X223))=TRUE,주중데이터!X223,IF(ISNUMBER(getcolorgreen(주중데이터!Y223))=TRUE,주중데이터!Y223,주중데이터!X223)))</f>
        <v>0.59</v>
      </c>
      <c r="Y223" s="82"/>
      <c r="Z223" s="76"/>
    </row>
    <row r="224" spans="1:51">
      <c r="A224" s="36" t="s">
        <v>20</v>
      </c>
      <c r="B224" s="81">
        <f>IF(AND(주중데이터!B224=0,주중데이터!C224=0),0,IF(ISNUMBER(getcolorred(주중데이터!B224))=TRUE,주중데이터!B224,IF(ISNUMBER(getcolorgreen(주중데이터!C224))=TRUE,주중데이터!C224,주중데이터!B224)))</f>
        <v>74</v>
      </c>
      <c r="C224" s="81"/>
      <c r="D224" s="81">
        <f>IF(AND(주중데이터!D224=0,주중데이터!E224=0),0,IF(ISNUMBER(getcolorred(주중데이터!D224))=TRUE,주중데이터!D224,IF(ISNUMBER(getcolorgreen(주중데이터!E224))=TRUE,주중데이터!E224,주중데이터!D224)))</f>
        <v>310.14</v>
      </c>
      <c r="E224" s="81"/>
      <c r="F224" s="81">
        <f>IF(AND(주중데이터!F224=0,주중데이터!G224=0),0,IF(ISNUMBER(getcolorred(주중데이터!F224))=TRUE,주중데이터!F224,IF(ISNUMBER(getcolorgreen(주중데이터!G224))=TRUE,주중데이터!G224,주중데이터!F224)))</f>
        <v>0.66</v>
      </c>
      <c r="G224" s="81"/>
      <c r="H224" s="81">
        <f>IF(AND(주중데이터!H224=0,주중데이터!I224=0),0,IF(ISNUMBER(getcolorred(주중데이터!H224))=TRUE,주중데이터!H224,IF(ISNUMBER(getcolorgreen(주중데이터!I224))=TRUE,주중데이터!I224,주중데이터!H224)))</f>
        <v>0.66</v>
      </c>
      <c r="I224" s="81"/>
      <c r="J224" s="81">
        <f>IF(AND(주중데이터!J224=0,주중데이터!K224=0),0,IF(ISNUMBER(getcolorred(주중데이터!J224))=TRUE,주중데이터!J224,IF(ISNUMBER(getcolorgreen(주중데이터!K224))=TRUE,주중데이터!K224,주중데이터!J224)))</f>
        <v>74</v>
      </c>
      <c r="K224" s="81"/>
      <c r="L224" s="81">
        <f>IF(AND(주중데이터!L224=0,주중데이터!M224=0),0,IF(ISNUMBER(getcolorred(주중데이터!L224))=TRUE,주중데이터!L224,IF(ISNUMBER(getcolorgreen(주중데이터!M224))=TRUE,주중데이터!M224,주중데이터!L224)))</f>
        <v>0.66</v>
      </c>
      <c r="M224" s="81"/>
      <c r="N224" s="81">
        <f>IF(AND(주중데이터!N224=0,주중데이터!O224=0),0,IF(ISNUMBER(getcolorred(주중데이터!N224))=TRUE,주중데이터!N224,IF(ISNUMBER(getcolorgreen(주중데이터!O224))=TRUE,주중데이터!O224,주중데이터!N224)))</f>
        <v>0.66</v>
      </c>
      <c r="O224" s="81"/>
      <c r="P224" s="81">
        <f>IF(AND(주중데이터!P224=0,주중데이터!Q224=0),0,IF(ISNUMBER(getcolorred(주중데이터!P224))=TRUE,주중데이터!P224,IF(ISNUMBER(getcolorgreen(주중데이터!Q224))=TRUE,주중데이터!Q224,주중데이터!P224)))</f>
        <v>0.66</v>
      </c>
      <c r="Q224" s="81"/>
      <c r="R224" s="81">
        <f>IF(AND(주중데이터!R224=0,주중데이터!S224=0),0,IF(ISNUMBER(getcolorred(주중데이터!R224))=TRUE,주중데이터!R224,IF(ISNUMBER(getcolorgreen(주중데이터!S224))=TRUE,주중데이터!S224,주중데이터!R224)))</f>
        <v>0.66</v>
      </c>
      <c r="S224" s="81"/>
      <c r="T224" s="81">
        <f>IF(AND(주중데이터!T224=0,주중데이터!U224=0),0,IF(ISNUMBER(getcolorred(주중데이터!T224))=TRUE,주중데이터!T224,IF(ISNUMBER(getcolorgreen(주중데이터!U224))=TRUE,주중데이터!U224,주중데이터!T224)))</f>
        <v>74</v>
      </c>
      <c r="U224" s="81"/>
      <c r="V224" s="81">
        <f>IF(AND(주중데이터!V224=0,주중데이터!W224=0),0,IF(ISNUMBER(getcolorred(주중데이터!V224))=TRUE,주중데이터!V224,IF(ISNUMBER(getcolorgreen(주중데이터!W224))=TRUE,주중데이터!W224,주중데이터!V224)))</f>
        <v>74</v>
      </c>
      <c r="W224" s="81"/>
      <c r="X224" s="81">
        <f>IF(AND(주중데이터!X224=0,주중데이터!Y224=0),0,IF(ISNUMBER(getcolorred(주중데이터!X224))=TRUE,주중데이터!X224,IF(ISNUMBER(getcolorgreen(주중데이터!Y224))=TRUE,주중데이터!Y224,주중데이터!X224)))</f>
        <v>0.66</v>
      </c>
      <c r="Y224" s="82"/>
      <c r="Z224" s="76"/>
    </row>
    <row r="225" spans="1:27">
      <c r="A225" s="36" t="s">
        <v>21</v>
      </c>
      <c r="B225" s="81">
        <f>IF(AND(주중데이터!B225=0,주중데이터!C225=0),0,IF(ISNUMBER(getcolorred(주중데이터!B225))=TRUE,주중데이터!B225,IF(ISNUMBER(getcolorgreen(주중데이터!C225))=TRUE,주중데이터!C225,주중데이터!B225)))</f>
        <v>143</v>
      </c>
      <c r="C225" s="81"/>
      <c r="D225" s="81">
        <f>IF(AND(주중데이터!D225=0,주중데이터!E225=0),0,IF(ISNUMBER(getcolorred(주중데이터!D225))=TRUE,주중데이터!D225,IF(ISNUMBER(getcolorgreen(주중데이터!E225))=TRUE,주중데이터!E225,주중데이터!D225)))</f>
        <v>310.54000000000002</v>
      </c>
      <c r="E225" s="81"/>
      <c r="F225" s="81">
        <f>IF(AND(주중데이터!F225=0,주중데이터!G225=0),0,IF(ISNUMBER(getcolorred(주중데이터!F225))=TRUE,주중데이터!F225,IF(ISNUMBER(getcolorgreen(주중데이터!G225))=TRUE,주중데이터!G225,주중데이터!F225)))</f>
        <v>0.93</v>
      </c>
      <c r="G225" s="81"/>
      <c r="H225" s="81">
        <f>IF(AND(주중데이터!H225=0,주중데이터!I225=0),0,IF(ISNUMBER(getcolorred(주중데이터!H225))=TRUE,주중데이터!H225,IF(ISNUMBER(getcolorgreen(주중데이터!I225))=TRUE,주중데이터!I225,주중데이터!H225)))</f>
        <v>0.93</v>
      </c>
      <c r="I225" s="81"/>
      <c r="J225" s="81">
        <f>IF(AND(주중데이터!J225=0,주중데이터!K225=0),0,IF(ISNUMBER(getcolorred(주중데이터!J225))=TRUE,주중데이터!J225,IF(ISNUMBER(getcolorgreen(주중데이터!K225))=TRUE,주중데이터!K225,주중데이터!J225)))</f>
        <v>143</v>
      </c>
      <c r="K225" s="81"/>
      <c r="L225" s="81">
        <f>IF(AND(주중데이터!L225=0,주중데이터!M225=0),0,IF(ISNUMBER(getcolorred(주중데이터!L225))=TRUE,주중데이터!L225,IF(ISNUMBER(getcolorgreen(주중데이터!M225))=TRUE,주중데이터!M225,주중데이터!L225)))</f>
        <v>0.93</v>
      </c>
      <c r="M225" s="81"/>
      <c r="N225" s="81">
        <f>IF(AND(주중데이터!N225=0,주중데이터!O225=0),0,IF(ISNUMBER(getcolorred(주중데이터!N225))=TRUE,주중데이터!N225,IF(ISNUMBER(getcolorgreen(주중데이터!O225))=TRUE,주중데이터!O225,주중데이터!N225)))</f>
        <v>0.93</v>
      </c>
      <c r="O225" s="81"/>
      <c r="P225" s="81">
        <f>IF(AND(주중데이터!P225=0,주중데이터!Q225=0),0,IF(ISNUMBER(getcolorred(주중데이터!P225))=TRUE,주중데이터!P225,IF(ISNUMBER(getcolorgreen(주중데이터!Q225))=TRUE,주중데이터!Q225,주중데이터!P225)))</f>
        <v>0.93</v>
      </c>
      <c r="Q225" s="81"/>
      <c r="R225" s="81">
        <f>IF(AND(주중데이터!R225=0,주중데이터!S225=0),0,IF(ISNUMBER(getcolorred(주중데이터!R225))=TRUE,주중데이터!R225,IF(ISNUMBER(getcolorgreen(주중데이터!S225))=TRUE,주중데이터!S225,주중데이터!R225)))</f>
        <v>0.93</v>
      </c>
      <c r="S225" s="81"/>
      <c r="T225" s="81">
        <f>IF(AND(주중데이터!T225=0,주중데이터!U225=0),0,IF(ISNUMBER(getcolorred(주중데이터!T225))=TRUE,주중데이터!T225,IF(ISNUMBER(getcolorgreen(주중데이터!U225))=TRUE,주중데이터!U225,주중데이터!T225)))</f>
        <v>143</v>
      </c>
      <c r="U225" s="81"/>
      <c r="V225" s="81">
        <f>IF(AND(주중데이터!V225=0,주중데이터!W225=0),0,IF(ISNUMBER(getcolorred(주중데이터!V225))=TRUE,주중데이터!V225,IF(ISNUMBER(getcolorgreen(주중데이터!W225))=TRUE,주중데이터!W225,주중데이터!V225)))</f>
        <v>604.71</v>
      </c>
      <c r="W225" s="81"/>
      <c r="X225" s="81">
        <f>IF(AND(주중데이터!X225=0,주중데이터!Y225=0),0,IF(ISNUMBER(getcolorred(주중데이터!X225))=TRUE,주중데이터!X225,IF(ISNUMBER(getcolorgreen(주중데이터!Y225))=TRUE,주중데이터!Y225,주중데이터!X225)))</f>
        <v>0.93</v>
      </c>
      <c r="Y225" s="82"/>
      <c r="Z225" s="76"/>
    </row>
    <row r="226" spans="1:27">
      <c r="A226" s="36" t="s">
        <v>22</v>
      </c>
      <c r="B226" s="81">
        <f>IF(AND(주중데이터!B226=0,주중데이터!C226=0),0,IF(ISNUMBER(getcolorred(주중데이터!B226))=TRUE,주중데이터!B226,IF(ISNUMBER(getcolorgreen(주중데이터!C226))=TRUE,주중데이터!C226,주중데이터!B226)))</f>
        <v>166.27</v>
      </c>
      <c r="C226" s="81"/>
      <c r="D226" s="81">
        <f>IF(AND(주중데이터!D226=0,주중데이터!E226=0),0,IF(ISNUMBER(getcolorred(주중데이터!D226))=TRUE,주중데이터!D226,IF(ISNUMBER(getcolorgreen(주중데이터!E226))=TRUE,주중데이터!E226,주중데이터!D226)))</f>
        <v>340.73</v>
      </c>
      <c r="E226" s="81"/>
      <c r="F226" s="81">
        <f>IF(AND(주중데이터!F226=0,주중데이터!G226=0),0,IF(ISNUMBER(getcolorred(주중데이터!F226))=TRUE,주중데이터!F226,IF(ISNUMBER(getcolorgreen(주중데이터!G226))=TRUE,주중데이터!G226,주중데이터!F226)))</f>
        <v>1.4</v>
      </c>
      <c r="G226" s="81"/>
      <c r="H226" s="81">
        <f>IF(AND(주중데이터!H226=0,주중데이터!I226=0),0,IF(ISNUMBER(getcolorred(주중데이터!H226))=TRUE,주중데이터!H226,IF(ISNUMBER(getcolorgreen(주중데이터!I226))=TRUE,주중데이터!I226,주중데이터!H226)))</f>
        <v>1.4</v>
      </c>
      <c r="I226" s="81"/>
      <c r="J226" s="81">
        <f>IF(AND(주중데이터!J226=0,주중데이터!K226=0),0,IF(ISNUMBER(getcolorred(주중데이터!J226))=TRUE,주중데이터!J226,IF(ISNUMBER(getcolorgreen(주중데이터!K226))=TRUE,주중데이터!K226,주중데이터!J226)))</f>
        <v>166.27</v>
      </c>
      <c r="K226" s="81"/>
      <c r="L226" s="81">
        <f>IF(AND(주중데이터!L226=0,주중데이터!M226=0),0,IF(ISNUMBER(getcolorred(주중데이터!L226))=TRUE,주중데이터!L226,IF(ISNUMBER(getcolorgreen(주중데이터!M226))=TRUE,주중데이터!M226,주중데이터!L226)))</f>
        <v>1.4</v>
      </c>
      <c r="M226" s="81"/>
      <c r="N226" s="81">
        <f>IF(AND(주중데이터!N226=0,주중데이터!O226=0),0,IF(ISNUMBER(getcolorred(주중데이터!N226))=TRUE,주중데이터!N226,IF(ISNUMBER(getcolorgreen(주중데이터!O226))=TRUE,주중데이터!O226,주중데이터!N226)))</f>
        <v>1.4</v>
      </c>
      <c r="O226" s="81"/>
      <c r="P226" s="81">
        <f>IF(AND(주중데이터!P226=0,주중데이터!Q226=0),0,IF(ISNUMBER(getcolorred(주중데이터!P226))=TRUE,주중데이터!P226,IF(ISNUMBER(getcolorgreen(주중데이터!Q226))=TRUE,주중데이터!Q226,주중데이터!P226)))</f>
        <v>1.4</v>
      </c>
      <c r="Q226" s="81"/>
      <c r="R226" s="81">
        <f>IF(AND(주중데이터!R226=0,주중데이터!S226=0),0,IF(ISNUMBER(getcolorred(주중데이터!R226))=TRUE,주중데이터!R226,IF(ISNUMBER(getcolorgreen(주중데이터!S226))=TRUE,주중데이터!S226,주중데이터!R226)))</f>
        <v>1.4</v>
      </c>
      <c r="S226" s="81"/>
      <c r="T226" s="81">
        <f>IF(AND(주중데이터!T226=0,주중데이터!U226=0),0,IF(ISNUMBER(getcolorred(주중데이터!T226))=TRUE,주중데이터!T226,IF(ISNUMBER(getcolorgreen(주중데이터!U226))=TRUE,주중데이터!U226,주중데이터!T226)))</f>
        <v>396.61</v>
      </c>
      <c r="U226" s="81"/>
      <c r="V226" s="81">
        <f>IF(AND(주중데이터!V226=0,주중데이터!W226=0),0,IF(ISNUMBER(getcolorred(주중데이터!V226))=TRUE,주중데이터!V226,IF(ISNUMBER(getcolorgreen(주중데이터!W226))=TRUE,주중데이터!W226,주중데이터!V226)))</f>
        <v>340.73</v>
      </c>
      <c r="W226" s="81"/>
      <c r="X226" s="81">
        <f>IF(AND(주중데이터!X226=0,주중데이터!Y226=0),0,IF(ISNUMBER(getcolorred(주중데이터!X226))=TRUE,주중데이터!X226,IF(ISNUMBER(getcolorgreen(주중데이터!Y226))=TRUE,주중데이터!Y226,주중데이터!X226)))</f>
        <v>1.4</v>
      </c>
      <c r="Y226" s="82"/>
      <c r="Z226" s="76"/>
    </row>
    <row r="227" spans="1:27">
      <c r="A227" s="36" t="s">
        <v>23</v>
      </c>
      <c r="B227" s="81">
        <f>IF(AND(주중데이터!B227=0,주중데이터!C227=0),0,IF(ISNUMBER(getcolorred(주중데이터!B227))=TRUE,주중데이터!B227,IF(ISNUMBER(getcolorgreen(주중데이터!C227))=TRUE,주중데이터!C227,주중데이터!B227)))</f>
        <v>169.03</v>
      </c>
      <c r="C227" s="81"/>
      <c r="D227" s="81">
        <f>IF(AND(주중데이터!D227=0,주중데이터!E227=0),0,IF(ISNUMBER(getcolorred(주중데이터!D227))=TRUE,주중데이터!D227,IF(ISNUMBER(getcolorgreen(주중데이터!E227))=TRUE,주중데이터!E227,주중데이터!D227)))</f>
        <v>350</v>
      </c>
      <c r="E227" s="81"/>
      <c r="F227" s="81">
        <f>IF(AND(주중데이터!F227=0,주중데이터!G227=0),0,IF(ISNUMBER(getcolorred(주중데이터!F227))=TRUE,주중데이터!F227,IF(ISNUMBER(getcolorgreen(주중데이터!G227))=TRUE,주중데이터!G227,주중데이터!F227)))</f>
        <v>1.68</v>
      </c>
      <c r="G227" s="81"/>
      <c r="H227" s="81">
        <f>IF(AND(주중데이터!H227=0,주중데이터!I227=0),0,IF(ISNUMBER(getcolorred(주중데이터!H227))=TRUE,주중데이터!H227,IF(ISNUMBER(getcolorgreen(주중데이터!I227))=TRUE,주중데이터!I227,주중데이터!H227)))</f>
        <v>1.68</v>
      </c>
      <c r="I227" s="81"/>
      <c r="J227" s="81">
        <f>IF(AND(주중데이터!J227=0,주중데이터!K227=0),0,IF(ISNUMBER(getcolorred(주중데이터!J227))=TRUE,주중데이터!J227,IF(ISNUMBER(getcolorgreen(주중데이터!K227))=TRUE,주중데이터!K227,주중데이터!J227)))</f>
        <v>169.03</v>
      </c>
      <c r="K227" s="81"/>
      <c r="L227" s="81">
        <f>IF(AND(주중데이터!L227=0,주중데이터!M227=0),0,IF(ISNUMBER(getcolorred(주중데이터!L227))=TRUE,주중데이터!L227,IF(ISNUMBER(getcolorgreen(주중데이터!M227))=TRUE,주중데이터!M227,주중데이터!L227)))</f>
        <v>1.68</v>
      </c>
      <c r="M227" s="81"/>
      <c r="N227" s="81">
        <f>IF(AND(주중데이터!N227=0,주중데이터!O227=0),0,IF(ISNUMBER(getcolorred(주중데이터!N227))=TRUE,주중데이터!N227,IF(ISNUMBER(getcolorgreen(주중데이터!O227))=TRUE,주중데이터!O227,주중데이터!N227)))</f>
        <v>1.68</v>
      </c>
      <c r="O227" s="81"/>
      <c r="P227" s="81">
        <f>IF(AND(주중데이터!P227=0,주중데이터!Q227=0),0,IF(ISNUMBER(getcolorred(주중데이터!P227))=TRUE,주중데이터!P227,IF(ISNUMBER(getcolorgreen(주중데이터!Q227))=TRUE,주중데이터!Q227,주중데이터!P227)))</f>
        <v>1.68</v>
      </c>
      <c r="Q227" s="81"/>
      <c r="R227" s="81">
        <f>IF(AND(주중데이터!R227=0,주중데이터!S227=0),0,IF(ISNUMBER(getcolorred(주중데이터!R227))=TRUE,주중데이터!R227,IF(ISNUMBER(getcolorgreen(주중데이터!S227))=TRUE,주중데이터!S227,주중데이터!R227)))</f>
        <v>1.68</v>
      </c>
      <c r="S227" s="81"/>
      <c r="T227" s="81">
        <f>IF(AND(주중데이터!T227=0,주중데이터!U227=0),0,IF(ISNUMBER(getcolorred(주중데이터!T227))=TRUE,주중데이터!T227,IF(ISNUMBER(getcolorgreen(주중데이터!U227))=TRUE,주중데이터!U227,주중데이터!T227)))</f>
        <v>433.31</v>
      </c>
      <c r="U227" s="81"/>
      <c r="V227" s="81">
        <f>IF(AND(주중데이터!V227=0,주중데이터!W227=0),0,IF(ISNUMBER(getcolorred(주중데이터!V227))=TRUE,주중데이터!V227,IF(ISNUMBER(getcolorgreen(주중데이터!W227))=TRUE,주중데이터!W227,주중데이터!V227)))</f>
        <v>350</v>
      </c>
      <c r="W227" s="81"/>
      <c r="X227" s="81">
        <f>IF(AND(주중데이터!X227=0,주중데이터!Y227=0),0,IF(ISNUMBER(getcolorred(주중데이터!X227))=TRUE,주중데이터!X227,IF(ISNUMBER(getcolorgreen(주중데이터!Y227))=TRUE,주중데이터!Y227,주중데이터!X227)))</f>
        <v>1.68</v>
      </c>
      <c r="Y227" s="82"/>
      <c r="Z227" s="76"/>
    </row>
    <row r="228" spans="1:27">
      <c r="A228" s="36" t="s">
        <v>24</v>
      </c>
      <c r="B228" s="81">
        <f>IF(AND(주중데이터!B228=0,주중데이터!C228=0),0,IF(ISNUMBER(getcolorred(주중데이터!B228))=TRUE,주중데이터!B228,IF(ISNUMBER(getcolorgreen(주중데이터!C228))=TRUE,주중데이터!C228,주중데이터!B228)))</f>
        <v>166.83</v>
      </c>
      <c r="C228" s="81"/>
      <c r="D228" s="81">
        <f>IF(AND(주중데이터!D228=0,주중데이터!E228=0),0,IF(ISNUMBER(getcolorred(주중데이터!D228))=TRUE,주중데이터!D228,IF(ISNUMBER(getcolorgreen(주중데이터!E228))=TRUE,주중데이터!E228,주중데이터!D228)))</f>
        <v>350</v>
      </c>
      <c r="E228" s="81"/>
      <c r="F228" s="81">
        <f>IF(AND(주중데이터!F228=0,주중데이터!G228=0),0,IF(ISNUMBER(getcolorred(주중데이터!F228))=TRUE,주중데이터!F228,IF(ISNUMBER(getcolorgreen(주중데이터!G228))=TRUE,주중데이터!G228,주중데이터!F228)))</f>
        <v>1.8</v>
      </c>
      <c r="G228" s="81"/>
      <c r="H228" s="81">
        <f>IF(AND(주중데이터!H228=0,주중데이터!I228=0),0,IF(ISNUMBER(getcolorred(주중데이터!H228))=TRUE,주중데이터!H228,IF(ISNUMBER(getcolorgreen(주중데이터!I228))=TRUE,주중데이터!I228,주중데이터!H228)))</f>
        <v>1.8</v>
      </c>
      <c r="I228" s="81"/>
      <c r="J228" s="81">
        <f>IF(AND(주중데이터!J228=0,주중데이터!K228=0),0,IF(ISNUMBER(getcolorred(주중데이터!J228))=TRUE,주중데이터!J228,IF(ISNUMBER(getcolorgreen(주중데이터!K228))=TRUE,주중데이터!K228,주중데이터!J228)))</f>
        <v>166.83</v>
      </c>
      <c r="K228" s="81"/>
      <c r="L228" s="81">
        <f>IF(AND(주중데이터!L228=0,주중데이터!M228=0),0,IF(ISNUMBER(getcolorred(주중데이터!L228))=TRUE,주중데이터!L228,IF(ISNUMBER(getcolorgreen(주중데이터!M228))=TRUE,주중데이터!M228,주중데이터!L228)))</f>
        <v>2.5</v>
      </c>
      <c r="M228" s="81"/>
      <c r="N228" s="81">
        <f>IF(AND(주중데이터!N228=0,주중데이터!O228=0),0,IF(ISNUMBER(getcolorred(주중데이터!N228))=TRUE,주중데이터!N228,IF(ISNUMBER(getcolorgreen(주중데이터!O228))=TRUE,주중데이터!O228,주중데이터!N228)))</f>
        <v>2.5</v>
      </c>
      <c r="O228" s="81"/>
      <c r="P228" s="81">
        <f>IF(AND(주중데이터!P228=0,주중데이터!Q228=0),0,IF(ISNUMBER(getcolorred(주중데이터!P228))=TRUE,주중데이터!P228,IF(ISNUMBER(getcolorgreen(주중데이터!Q228))=TRUE,주중데이터!Q228,주중데이터!P228)))</f>
        <v>2.5</v>
      </c>
      <c r="Q228" s="81"/>
      <c r="R228" s="81">
        <f>IF(AND(주중데이터!R228=0,주중데이터!S228=0),0,IF(ISNUMBER(getcolorred(주중데이터!R228))=TRUE,주중데이터!R228,IF(ISNUMBER(getcolorgreen(주중데이터!S228))=TRUE,주중데이터!S228,주중데이터!R228)))</f>
        <v>2.5</v>
      </c>
      <c r="S228" s="81"/>
      <c r="T228" s="81">
        <f>IF(AND(주중데이터!T228=0,주중데이터!U228=0),0,IF(ISNUMBER(getcolorred(주중데이터!T228))=TRUE,주중데이터!T228,IF(ISNUMBER(getcolorgreen(주중데이터!U228))=TRUE,주중데이터!U228,주중데이터!T228)))</f>
        <v>434.07</v>
      </c>
      <c r="U228" s="81"/>
      <c r="V228" s="81">
        <f>IF(AND(주중데이터!V228=0,주중데이터!W228=0),0,IF(ISNUMBER(getcolorred(주중데이터!V228))=TRUE,주중데이터!V228,IF(ISNUMBER(getcolorgreen(주중데이터!W228))=TRUE,주중데이터!W228,주중데이터!V228)))</f>
        <v>350</v>
      </c>
      <c r="W228" s="81"/>
      <c r="X228" s="81">
        <f>IF(AND(주중데이터!X228=0,주중데이터!Y228=0),0,IF(ISNUMBER(getcolorred(주중데이터!X228))=TRUE,주중데이터!X228,IF(ISNUMBER(getcolorgreen(주중데이터!Y228))=TRUE,주중데이터!Y228,주중데이터!X228)))</f>
        <v>2.5</v>
      </c>
      <c r="Y228" s="82"/>
      <c r="Z228" s="76"/>
    </row>
    <row r="229" spans="1:27">
      <c r="A229" s="36" t="s">
        <v>25</v>
      </c>
      <c r="B229" s="81">
        <f>IF(AND(주중데이터!B229=0,주중데이터!C229=0),0,IF(ISNUMBER(getcolorred(주중데이터!B229))=TRUE,주중데이터!B229,IF(ISNUMBER(getcolorgreen(주중데이터!C229))=TRUE,주중데이터!C229,주중데이터!B229)))</f>
        <v>75.5</v>
      </c>
      <c r="C229" s="81"/>
      <c r="D229" s="81">
        <f>IF(AND(주중데이터!D229=0,주중데이터!E229=0),0,IF(ISNUMBER(getcolorred(주중데이터!D229))=TRUE,주중데이터!D229,IF(ISNUMBER(getcolorgreen(주중데이터!E229))=TRUE,주중데이터!E229,주중데이터!D229)))</f>
        <v>317.92</v>
      </c>
      <c r="E229" s="81"/>
      <c r="F229" s="81">
        <f>IF(AND(주중데이터!F229=0,주중데이터!G229=0),0,IF(ISNUMBER(getcolorred(주중데이터!F229))=TRUE,주중데이터!F229,IF(ISNUMBER(getcolorgreen(주중데이터!G229))=TRUE,주중데이터!G229,주중데이터!F229)))</f>
        <v>1.81</v>
      </c>
      <c r="G229" s="81"/>
      <c r="H229" s="81">
        <f>IF(AND(주중데이터!H229=0,주중데이터!I229=0),0,IF(ISNUMBER(getcolorred(주중데이터!H229))=TRUE,주중데이터!H229,IF(ISNUMBER(getcolorgreen(주중데이터!I229))=TRUE,주중데이터!I229,주중데이터!H229)))</f>
        <v>1.81</v>
      </c>
      <c r="I229" s="81"/>
      <c r="J229" s="81">
        <f>IF(AND(주중데이터!J229=0,주중데이터!K229=0),0,IF(ISNUMBER(getcolorred(주중데이터!J229))=TRUE,주중데이터!J229,IF(ISNUMBER(getcolorgreen(주중데이터!K229))=TRUE,주중데이터!K229,주중데이터!J229)))</f>
        <v>75.5</v>
      </c>
      <c r="K229" s="81"/>
      <c r="L229" s="81">
        <f>IF(AND(주중데이터!L229=0,주중데이터!M229=0),0,IF(ISNUMBER(getcolorred(주중데이터!L229))=TRUE,주중데이터!L229,IF(ISNUMBER(getcolorgreen(주중데이터!M229))=TRUE,주중데이터!M229,주중데이터!L229)))</f>
        <v>2.84</v>
      </c>
      <c r="M229" s="81"/>
      <c r="N229" s="81">
        <f>IF(AND(주중데이터!N229=0,주중데이터!O229=0),0,IF(ISNUMBER(getcolorred(주중데이터!N229))=TRUE,주중데이터!N229,IF(ISNUMBER(getcolorgreen(주중데이터!O229))=TRUE,주중데이터!O229,주중데이터!N229)))</f>
        <v>2.84</v>
      </c>
      <c r="O229" s="81"/>
      <c r="P229" s="81">
        <f>IF(AND(주중데이터!P229=0,주중데이터!Q229=0),0,IF(ISNUMBER(getcolorred(주중데이터!P229))=TRUE,주중데이터!P229,IF(ISNUMBER(getcolorgreen(주중데이터!Q229))=TRUE,주중데이터!Q229,주중데이터!P229)))</f>
        <v>2.84</v>
      </c>
      <c r="Q229" s="81"/>
      <c r="R229" s="81">
        <f>IF(AND(주중데이터!R229=0,주중데이터!S229=0),0,IF(ISNUMBER(getcolorred(주중데이터!R229))=TRUE,주중데이터!R229,IF(ISNUMBER(getcolorgreen(주중데이터!S229))=TRUE,주중데이터!S229,주중데이터!R229)))</f>
        <v>2.84</v>
      </c>
      <c r="S229" s="81"/>
      <c r="T229" s="81">
        <f>IF(AND(주중데이터!T229=0,주중데이터!U229=0),0,IF(ISNUMBER(getcolorred(주중데이터!T229))=TRUE,주중데이터!T229,IF(ISNUMBER(getcolorgreen(주중데이터!U229))=TRUE,주중데이터!U229,주중데이터!T229)))</f>
        <v>143</v>
      </c>
      <c r="U229" s="81"/>
      <c r="V229" s="81">
        <f>IF(AND(주중데이터!V229=0,주중데이터!W229=0),0,IF(ISNUMBER(getcolorred(주중데이터!V229))=TRUE,주중데이터!V229,IF(ISNUMBER(getcolorgreen(주중데이터!W229))=TRUE,주중데이터!W229,주중데이터!V229)))</f>
        <v>327.41000000000003</v>
      </c>
      <c r="W229" s="81"/>
      <c r="X229" s="81">
        <f>IF(AND(주중데이터!X229=0,주중데이터!Y229=0),0,IF(ISNUMBER(getcolorred(주중데이터!X229))=TRUE,주중데이터!X229,IF(ISNUMBER(getcolorgreen(주중데이터!Y229))=TRUE,주중데이터!Y229,주중데이터!X229)))</f>
        <v>2.84</v>
      </c>
      <c r="Y229" s="82"/>
      <c r="Z229" s="76"/>
    </row>
    <row r="230" spans="1:27">
      <c r="A230" s="36" t="s">
        <v>26</v>
      </c>
      <c r="B230" s="81">
        <f>IF(AND(주중데이터!B230=0,주중데이터!C230=0),0,IF(ISNUMBER(getcolorred(주중데이터!B230))=TRUE,주중데이터!B230,IF(ISNUMBER(getcolorgreen(주중데이터!C230))=TRUE,주중데이터!C230,주중데이터!B230)))</f>
        <v>75.5</v>
      </c>
      <c r="C230" s="81"/>
      <c r="D230" s="81">
        <f>IF(AND(주중데이터!D230=0,주중데이터!E230=0),0,IF(ISNUMBER(getcolorred(주중데이터!D230))=TRUE,주중데이터!D230,IF(ISNUMBER(getcolorgreen(주중데이터!E230))=TRUE,주중데이터!E230,주중데이터!D230)))</f>
        <v>299.82</v>
      </c>
      <c r="E230" s="81"/>
      <c r="F230" s="81">
        <f>IF(AND(주중데이터!F230=0,주중데이터!G230=0),0,IF(ISNUMBER(getcolorred(주중데이터!F230))=TRUE,주중데이터!F230,IF(ISNUMBER(getcolorgreen(주중데이터!G230))=TRUE,주중데이터!G230,주중데이터!F230)))</f>
        <v>1.81</v>
      </c>
      <c r="G230" s="81"/>
      <c r="H230" s="81">
        <f>IF(AND(주중데이터!H230=0,주중데이터!I230=0),0,IF(ISNUMBER(getcolorred(주중데이터!H230))=TRUE,주중데이터!H230,IF(ISNUMBER(getcolorgreen(주중데이터!I230))=TRUE,주중데이터!I230,주중데이터!H230)))</f>
        <v>1.81</v>
      </c>
      <c r="I230" s="81"/>
      <c r="J230" s="81">
        <f>IF(AND(주중데이터!J230=0,주중데이터!K230=0),0,IF(ISNUMBER(getcolorred(주중데이터!J230))=TRUE,주중데이터!J230,IF(ISNUMBER(getcolorgreen(주중데이터!K230))=TRUE,주중데이터!K230,주중데이터!J230)))</f>
        <v>75.5</v>
      </c>
      <c r="K230" s="81"/>
      <c r="L230" s="81">
        <f>IF(AND(주중데이터!L230=0,주중데이터!M230=0),0,IF(ISNUMBER(getcolorred(주중데이터!L230))=TRUE,주중데이터!L230,IF(ISNUMBER(getcolorgreen(주중데이터!M230))=TRUE,주중데이터!M230,주중데이터!L230)))</f>
        <v>2.84</v>
      </c>
      <c r="M230" s="81"/>
      <c r="N230" s="81">
        <f>IF(AND(주중데이터!N230=0,주중데이터!O230=0),0,IF(ISNUMBER(getcolorred(주중데이터!N230))=TRUE,주중데이터!N230,IF(ISNUMBER(getcolorgreen(주중데이터!O230))=TRUE,주중데이터!O230,주중데이터!N230)))</f>
        <v>2.84</v>
      </c>
      <c r="O230" s="81"/>
      <c r="P230" s="81">
        <f>IF(AND(주중데이터!P230=0,주중데이터!Q230=0),0,IF(ISNUMBER(getcolorred(주중데이터!P230))=TRUE,주중데이터!P230,IF(ISNUMBER(getcolorgreen(주중데이터!Q230))=TRUE,주중데이터!Q230,주중데이터!P230)))</f>
        <v>2.84</v>
      </c>
      <c r="Q230" s="81"/>
      <c r="R230" s="81">
        <f>IF(AND(주중데이터!R230=0,주중데이터!S230=0),0,IF(ISNUMBER(getcolorred(주중데이터!R230))=TRUE,주중데이터!R230,IF(ISNUMBER(getcolorgreen(주중데이터!S230))=TRUE,주중데이터!S230,주중데이터!R230)))</f>
        <v>2.84</v>
      </c>
      <c r="S230" s="81"/>
      <c r="T230" s="81">
        <f>IF(AND(주중데이터!T230=0,주중데이터!U230=0),0,IF(ISNUMBER(getcolorred(주중데이터!T230))=TRUE,주중데이터!T230,IF(ISNUMBER(getcolorgreen(주중데이터!U230))=TRUE,주중데이터!U230,주중데이터!T230)))</f>
        <v>75.5</v>
      </c>
      <c r="U230" s="81"/>
      <c r="V230" s="81">
        <f>IF(AND(주중데이터!V230=0,주중데이터!W230=0),0,IF(ISNUMBER(getcolorred(주중데이터!V230))=TRUE,주중데이터!V230,IF(ISNUMBER(getcolorgreen(주중데이터!W230))=TRUE,주중데이터!W230,주중데이터!V230)))</f>
        <v>315.16000000000003</v>
      </c>
      <c r="W230" s="81"/>
      <c r="X230" s="81">
        <f>IF(AND(주중데이터!X230=0,주중데이터!Y230=0),0,IF(ISNUMBER(getcolorred(주중데이터!X230))=TRUE,주중데이터!X230,IF(ISNUMBER(getcolorgreen(주중데이터!Y230))=TRUE,주중데이터!Y230,주중데이터!X230)))</f>
        <v>2.84</v>
      </c>
      <c r="Y230" s="82"/>
      <c r="Z230" s="76"/>
    </row>
    <row r="231" spans="1:27">
      <c r="A231" s="36" t="s">
        <v>27</v>
      </c>
      <c r="B231" s="81">
        <f>IF(AND(주중데이터!B231=0,주중데이터!C231=0),0,IF(ISNUMBER(getcolorred(주중데이터!B231))=TRUE,주중데이터!B231,IF(ISNUMBER(getcolorgreen(주중데이터!C231))=TRUE,주중데이터!C231,주중데이터!B231)))</f>
        <v>75.5</v>
      </c>
      <c r="C231" s="81"/>
      <c r="D231" s="81">
        <f>IF(AND(주중데이터!D231=0,주중데이터!E231=0),0,IF(ISNUMBER(getcolorred(주중데이터!D231))=TRUE,주중데이터!D231,IF(ISNUMBER(getcolorgreen(주중데이터!E231))=TRUE,주중데이터!E231,주중데이터!D231)))</f>
        <v>289.8</v>
      </c>
      <c r="E231" s="81"/>
      <c r="F231" s="81">
        <f>IF(AND(주중데이터!F231=0,주중데이터!G231=0),0,IF(ISNUMBER(getcolorred(주중데이터!F231))=TRUE,주중데이터!F231,IF(ISNUMBER(getcolorgreen(주중데이터!G231))=TRUE,주중데이터!G231,주중데이터!F231)))</f>
        <v>1.78</v>
      </c>
      <c r="G231" s="81"/>
      <c r="H231" s="81">
        <f>IF(AND(주중데이터!H231=0,주중데이터!I231=0),0,IF(ISNUMBER(getcolorred(주중데이터!H231))=TRUE,주중데이터!H231,IF(ISNUMBER(getcolorgreen(주중데이터!I231))=TRUE,주중데이터!I231,주중데이터!H231)))</f>
        <v>1.78</v>
      </c>
      <c r="I231" s="81"/>
      <c r="J231" s="81">
        <f>IF(AND(주중데이터!J231=0,주중데이터!K231=0),0,IF(ISNUMBER(getcolorred(주중데이터!J231))=TRUE,주중데이터!J231,IF(ISNUMBER(getcolorgreen(주중데이터!K231))=TRUE,주중데이터!K231,주중데이터!J231)))</f>
        <v>75.5</v>
      </c>
      <c r="K231" s="81"/>
      <c r="L231" s="81">
        <f>IF(AND(주중데이터!L231=0,주중데이터!M231=0),0,IF(ISNUMBER(getcolorred(주중데이터!L231))=TRUE,주중데이터!L231,IF(ISNUMBER(getcolorgreen(주중데이터!M231))=TRUE,주중데이터!M231,주중데이터!L231)))</f>
        <v>2.52</v>
      </c>
      <c r="M231" s="81"/>
      <c r="N231" s="81">
        <f>IF(AND(주중데이터!N231=0,주중데이터!O231=0),0,IF(ISNUMBER(getcolorred(주중데이터!N231))=TRUE,주중데이터!N231,IF(ISNUMBER(getcolorgreen(주중데이터!O231))=TRUE,주중데이터!O231,주중데이터!N231)))</f>
        <v>2.52</v>
      </c>
      <c r="O231" s="81"/>
      <c r="P231" s="81">
        <f>IF(AND(주중데이터!P231=0,주중데이터!Q231=0),0,IF(ISNUMBER(getcolorred(주중데이터!P231))=TRUE,주중데이터!P231,IF(ISNUMBER(getcolorgreen(주중데이터!Q231))=TRUE,주중데이터!Q231,주중데이터!P231)))</f>
        <v>2.52</v>
      </c>
      <c r="Q231" s="81"/>
      <c r="R231" s="81">
        <f>IF(AND(주중데이터!R231=0,주중데이터!S231=0),0,IF(ISNUMBER(getcolorred(주중데이터!R231))=TRUE,주중데이터!R231,IF(ISNUMBER(getcolorgreen(주중데이터!S231))=TRUE,주중데이터!S231,주중데이터!R231)))</f>
        <v>2.52</v>
      </c>
      <c r="S231" s="81"/>
      <c r="T231" s="81">
        <f>IF(AND(주중데이터!T231=0,주중데이터!U231=0),0,IF(ISNUMBER(getcolorred(주중데이터!T231))=TRUE,주중데이터!T231,IF(ISNUMBER(getcolorgreen(주중데이터!U231))=TRUE,주중데이터!U231,주중데이터!T231)))</f>
        <v>75.5</v>
      </c>
      <c r="U231" s="81"/>
      <c r="V231" s="81">
        <f>IF(AND(주중데이터!V231=0,주중데이터!W231=0),0,IF(ISNUMBER(getcolorred(주중데이터!V231))=TRUE,주중데이터!V231,IF(ISNUMBER(getcolorgreen(주중데이터!W231))=TRUE,주중데이터!W231,주중데이터!V231)))</f>
        <v>302.42</v>
      </c>
      <c r="W231" s="81"/>
      <c r="X231" s="81">
        <f>IF(AND(주중데이터!X231=0,주중데이터!Y231=0),0,IF(ISNUMBER(getcolorred(주중데이터!X231))=TRUE,주중데이터!X231,IF(ISNUMBER(getcolorgreen(주중데이터!Y231))=TRUE,주중데이터!Y231,주중데이터!X231)))</f>
        <v>2.52</v>
      </c>
      <c r="Y231" s="82"/>
      <c r="Z231" s="76"/>
    </row>
    <row r="232" spans="1:27">
      <c r="A232" s="36" t="s">
        <v>28</v>
      </c>
      <c r="B232" s="81">
        <f>IF(AND(주중데이터!B232=0,주중데이터!C232=0),0,IF(ISNUMBER(getcolorred(주중데이터!B232))=TRUE,주중데이터!B232,IF(ISNUMBER(getcolorgreen(주중데이터!C232))=TRUE,주중데이터!C232,주중데이터!B232)))</f>
        <v>75.5</v>
      </c>
      <c r="C232" s="81"/>
      <c r="D232" s="81">
        <f>IF(AND(주중데이터!D232=0,주중데이터!E232=0),0,IF(ISNUMBER(getcolorred(주중데이터!D232))=TRUE,주중데이터!D232,IF(ISNUMBER(getcolorgreen(주중데이터!E232))=TRUE,주중데이터!E232,주중데이터!D232)))</f>
        <v>272.27</v>
      </c>
      <c r="E232" s="81"/>
      <c r="F232" s="81">
        <f>IF(AND(주중데이터!F232=0,주중데이터!G232=0),0,IF(ISNUMBER(getcolorred(주중데이터!F232))=TRUE,주중데이터!F232,IF(ISNUMBER(getcolorgreen(주중데이터!G232))=TRUE,주중데이터!G232,주중데이터!F232)))</f>
        <v>1.74</v>
      </c>
      <c r="G232" s="81"/>
      <c r="H232" s="81">
        <f>IF(AND(주중데이터!H232=0,주중데이터!I232=0),0,IF(ISNUMBER(getcolorred(주중데이터!H232))=TRUE,주중데이터!H232,IF(ISNUMBER(getcolorgreen(주중데이터!I232))=TRUE,주중데이터!I232,주중데이터!H232)))</f>
        <v>1.74</v>
      </c>
      <c r="I232" s="81"/>
      <c r="J232" s="81">
        <f>IF(AND(주중데이터!J232=0,주중데이터!K232=0),0,IF(ISNUMBER(getcolorred(주중데이터!J232))=TRUE,주중데이터!J232,IF(ISNUMBER(getcolorgreen(주중데이터!K232))=TRUE,주중데이터!K232,주중데이터!J232)))</f>
        <v>75.5</v>
      </c>
      <c r="K232" s="81"/>
      <c r="L232" s="81">
        <f>IF(AND(주중데이터!L232=0,주중데이터!M232=0),0,IF(ISNUMBER(getcolorred(주중데이터!L232))=TRUE,주중데이터!L232,IF(ISNUMBER(getcolorgreen(주중데이터!M232))=TRUE,주중데이터!M232,주중데이터!L232)))</f>
        <v>2.1</v>
      </c>
      <c r="M232" s="81"/>
      <c r="N232" s="81">
        <f>IF(AND(주중데이터!N232=0,주중데이터!O232=0),0,IF(ISNUMBER(getcolorred(주중데이터!N232))=TRUE,주중데이터!N232,IF(ISNUMBER(getcolorgreen(주중데이터!O232))=TRUE,주중데이터!O232,주중데이터!N232)))</f>
        <v>2.1</v>
      </c>
      <c r="O232" s="81"/>
      <c r="P232" s="81">
        <f>IF(AND(주중데이터!P232=0,주중데이터!Q232=0),0,IF(ISNUMBER(getcolorred(주중데이터!P232))=TRUE,주중데이터!P232,IF(ISNUMBER(getcolorgreen(주중데이터!Q232))=TRUE,주중데이터!Q232,주중데이터!P232)))</f>
        <v>2.1</v>
      </c>
      <c r="Q232" s="81"/>
      <c r="R232" s="81">
        <f>IF(AND(주중데이터!R232=0,주중데이터!S232=0),0,IF(ISNUMBER(getcolorred(주중데이터!R232))=TRUE,주중데이터!R232,IF(ISNUMBER(getcolorgreen(주중데이터!S232))=TRUE,주중데이터!S232,주중데이터!R232)))</f>
        <v>2.1</v>
      </c>
      <c r="S232" s="81"/>
      <c r="T232" s="81">
        <f>IF(AND(주중데이터!T232=0,주중데이터!U232=0),0,IF(ISNUMBER(getcolorred(주중데이터!T232))=TRUE,주중데이터!T232,IF(ISNUMBER(getcolorgreen(주중데이터!U232))=TRUE,주중데이터!U232,주중데이터!T232)))</f>
        <v>75.5</v>
      </c>
      <c r="U232" s="81"/>
      <c r="V232" s="81">
        <f>IF(AND(주중데이터!V232=0,주중데이터!W232=0),0,IF(ISNUMBER(getcolorred(주중데이터!V232))=TRUE,주중데이터!V232,IF(ISNUMBER(getcolorgreen(주중데이터!W232))=TRUE,주중데이터!W232,주중데이터!V232)))</f>
        <v>237.15</v>
      </c>
      <c r="W232" s="81"/>
      <c r="X232" s="81">
        <f>IF(AND(주중데이터!X232=0,주중데이터!Y232=0),0,IF(ISNUMBER(getcolorred(주중데이터!X232))=TRUE,주중데이터!X232,IF(ISNUMBER(getcolorgreen(주중데이터!Y232))=TRUE,주중데이터!Y232,주중데이터!X232)))</f>
        <v>2.1</v>
      </c>
      <c r="Y232" s="82"/>
      <c r="Z232" s="76"/>
    </row>
    <row r="233" spans="1:27">
      <c r="A233" s="36" t="s">
        <v>29</v>
      </c>
      <c r="B233" s="81">
        <f>IF(AND(주중데이터!B233=0,주중데이터!C233=0),0,IF(ISNUMBER(getcolorred(주중데이터!B233))=TRUE,주중데이터!B233,IF(ISNUMBER(getcolorgreen(주중데이터!C233))=TRUE,주중데이터!C233,주중데이터!B233)))</f>
        <v>175.54</v>
      </c>
      <c r="C233" s="81"/>
      <c r="D233" s="81">
        <f>IF(AND(주중데이터!D233=0,주중데이터!E233=0),0,IF(ISNUMBER(getcolorred(주중데이터!D233))=TRUE,주중데이터!D233,IF(ISNUMBER(getcolorgreen(주중데이터!E233))=TRUE,주중데이터!E233,주중데이터!D233)))</f>
        <v>240.1</v>
      </c>
      <c r="E233" s="81"/>
      <c r="F233" s="81">
        <f>IF(AND(주중데이터!F233=0,주중데이터!G233=0),0,IF(ISNUMBER(getcolorred(주중데이터!F233))=TRUE,주중데이터!F233,IF(ISNUMBER(getcolorgreen(주중데이터!G233))=TRUE,주중데이터!G233,주중데이터!F233)))</f>
        <v>1.68</v>
      </c>
      <c r="G233" s="81"/>
      <c r="H233" s="81">
        <f>IF(AND(주중데이터!H233=0,주중데이터!I233=0),0,IF(ISNUMBER(getcolorred(주중데이터!H233))=TRUE,주중데이터!H233,IF(ISNUMBER(getcolorgreen(주중데이터!I233))=TRUE,주중데이터!I233,주중데이터!H233)))</f>
        <v>1.68</v>
      </c>
      <c r="I233" s="81"/>
      <c r="J233" s="81">
        <f>IF(AND(주중데이터!J233=0,주중데이터!K233=0),0,IF(ISNUMBER(getcolorred(주중데이터!J233))=TRUE,주중데이터!J233,IF(ISNUMBER(getcolorgreen(주중데이터!K233))=TRUE,주중데이터!K233,주중데이터!J233)))</f>
        <v>175.54</v>
      </c>
      <c r="K233" s="81"/>
      <c r="L233" s="81">
        <f>IF(AND(주중데이터!L233=0,주중데이터!M233=0),0,IF(ISNUMBER(getcolorred(주중데이터!L233))=TRUE,주중데이터!L233,IF(ISNUMBER(getcolorgreen(주중데이터!M233))=TRUE,주중데이터!M233,주중데이터!L233)))</f>
        <v>2.0499999999999998</v>
      </c>
      <c r="M233" s="81"/>
      <c r="N233" s="81">
        <f>IF(AND(주중데이터!N233=0,주중데이터!O233=0),0,IF(ISNUMBER(getcolorred(주중데이터!N233))=TRUE,주중데이터!N233,IF(ISNUMBER(getcolorgreen(주중데이터!O233))=TRUE,주중데이터!O233,주중데이터!N233)))</f>
        <v>2.0499999999999998</v>
      </c>
      <c r="O233" s="81"/>
      <c r="P233" s="81">
        <f>IF(AND(주중데이터!P233=0,주중데이터!Q233=0),0,IF(ISNUMBER(getcolorred(주중데이터!P233))=TRUE,주중데이터!P233,IF(ISNUMBER(getcolorgreen(주중데이터!Q233))=TRUE,주중데이터!Q233,주중데이터!P233)))</f>
        <v>2.0499999999999998</v>
      </c>
      <c r="Q233" s="81"/>
      <c r="R233" s="81">
        <f>IF(AND(주중데이터!R233=0,주중데이터!S233=0),0,IF(ISNUMBER(getcolorred(주중데이터!R233))=TRUE,주중데이터!R233,IF(ISNUMBER(getcolorgreen(주중데이터!S233))=TRUE,주중데이터!S233,주중데이터!R233)))</f>
        <v>2.0499999999999998</v>
      </c>
      <c r="S233" s="81"/>
      <c r="T233" s="81">
        <f>IF(AND(주중데이터!T233=0,주중데이터!U233=0),0,IF(ISNUMBER(getcolorred(주중데이터!T233))=TRUE,주중데이터!T233,IF(ISNUMBER(getcolorgreen(주중데이터!U233))=TRUE,주중데이터!U233,주중데이터!T233)))</f>
        <v>334.33</v>
      </c>
      <c r="U233" s="81"/>
      <c r="V233" s="81">
        <f>IF(AND(주중데이터!V233=0,주중데이터!W233=0),0,IF(ISNUMBER(getcolorred(주중데이터!V233))=TRUE,주중데이터!V233,IF(ISNUMBER(getcolorgreen(주중데이터!W233))=TRUE,주중데이터!W233,주중데이터!V233)))</f>
        <v>185.92</v>
      </c>
      <c r="W233" s="81"/>
      <c r="X233" s="81">
        <f>IF(AND(주중데이터!X233=0,주중데이터!Y233=0),0,IF(ISNUMBER(getcolorred(주중데이터!X233))=TRUE,주중데이터!X233,IF(ISNUMBER(getcolorgreen(주중데이터!Y233))=TRUE,주중데이터!Y233,주중데이터!X233)))</f>
        <v>2.0499999999999998</v>
      </c>
      <c r="Y233" s="82"/>
      <c r="Z233" s="76"/>
    </row>
    <row r="234" spans="1:27">
      <c r="A234" s="36" t="s">
        <v>30</v>
      </c>
      <c r="B234" s="81">
        <f>IF(AND(주중데이터!B234=0,주중데이터!C234=0),0,IF(ISNUMBER(getcolorred(주중데이터!B234))=TRUE,주중데이터!B234,IF(ISNUMBER(getcolorgreen(주중데이터!C234))=TRUE,주중데이터!C234,주중데이터!B234)))</f>
        <v>74</v>
      </c>
      <c r="C234" s="81"/>
      <c r="D234" s="81">
        <f>IF(AND(주중데이터!D234=0,주중데이터!E234=0),0,IF(ISNUMBER(getcolorred(주중데이터!D234))=TRUE,주중데이터!D234,IF(ISNUMBER(getcolorgreen(주중데이터!E234))=TRUE,주중데이터!E234,주중데이터!D234)))</f>
        <v>232.02</v>
      </c>
      <c r="E234" s="81"/>
      <c r="F234" s="81">
        <f>IF(AND(주중데이터!F234=0,주중데이터!G234=0),0,IF(ISNUMBER(getcolorred(주중데이터!F234))=TRUE,주중데이터!F234,IF(ISNUMBER(getcolorgreen(주중데이터!G234))=TRUE,주중데이터!G234,주중데이터!F234)))</f>
        <v>1.63</v>
      </c>
      <c r="G234" s="81"/>
      <c r="H234" s="81">
        <f>IF(AND(주중데이터!H234=0,주중데이터!I234=0),0,IF(ISNUMBER(getcolorred(주중데이터!H234))=TRUE,주중데이터!H234,IF(ISNUMBER(getcolorgreen(주중데이터!I234))=TRUE,주중데이터!I234,주중데이터!H234)))</f>
        <v>1.63</v>
      </c>
      <c r="I234" s="81"/>
      <c r="J234" s="81">
        <f>IF(AND(주중데이터!J234=0,주중데이터!K234=0),0,IF(ISNUMBER(getcolorred(주중데이터!J234))=TRUE,주중데이터!J234,IF(ISNUMBER(getcolorgreen(주중데이터!K234))=TRUE,주중데이터!K234,주중데이터!J234)))</f>
        <v>74</v>
      </c>
      <c r="K234" s="81"/>
      <c r="L234" s="81">
        <f>IF(AND(주중데이터!L234=0,주중데이터!M234=0),0,IF(ISNUMBER(getcolorred(주중데이터!L234))=TRUE,주중데이터!L234,IF(ISNUMBER(getcolorgreen(주중데이터!M234))=TRUE,주중데이터!M234,주중데이터!L234)))</f>
        <v>1.63</v>
      </c>
      <c r="M234" s="81"/>
      <c r="N234" s="81">
        <f>IF(AND(주중데이터!N234=0,주중데이터!O234=0),0,IF(ISNUMBER(getcolorred(주중데이터!N234))=TRUE,주중데이터!N234,IF(ISNUMBER(getcolorgreen(주중데이터!O234))=TRUE,주중데이터!O234,주중데이터!N234)))</f>
        <v>1.63</v>
      </c>
      <c r="O234" s="81"/>
      <c r="P234" s="81">
        <f>IF(AND(주중데이터!P234=0,주중데이터!Q234=0),0,IF(ISNUMBER(getcolorred(주중데이터!P234))=TRUE,주중데이터!P234,IF(ISNUMBER(getcolorgreen(주중데이터!Q234))=TRUE,주중데이터!Q234,주중데이터!P234)))</f>
        <v>1.63</v>
      </c>
      <c r="Q234" s="81"/>
      <c r="R234" s="81">
        <f>IF(AND(주중데이터!R234=0,주중데이터!S234=0),0,IF(ISNUMBER(getcolorred(주중데이터!R234))=TRUE,주중데이터!R234,IF(ISNUMBER(getcolorgreen(주중데이터!S234))=TRUE,주중데이터!S234,주중데이터!R234)))</f>
        <v>1.63</v>
      </c>
      <c r="S234" s="81"/>
      <c r="T234" s="81">
        <f>IF(AND(주중데이터!T234=0,주중데이터!U234=0),0,IF(ISNUMBER(getcolorred(주중데이터!T234))=TRUE,주중데이터!T234,IF(ISNUMBER(getcolorgreen(주중데이터!U234))=TRUE,주중데이터!U234,주중데이터!T234)))</f>
        <v>200</v>
      </c>
      <c r="U234" s="81"/>
      <c r="V234" s="81">
        <f>IF(AND(주중데이터!V234=0,주중데이터!W234=0),0,IF(ISNUMBER(getcolorred(주중데이터!V234))=TRUE,주중데이터!V234,IF(ISNUMBER(getcolorgreen(주중데이터!W234))=TRUE,주중데이터!W234,주중데이터!V234)))</f>
        <v>74</v>
      </c>
      <c r="W234" s="81"/>
      <c r="X234" s="81">
        <f>IF(AND(주중데이터!X234=0,주중데이터!Y234=0),0,IF(ISNUMBER(getcolorred(주중데이터!X234))=TRUE,주중데이터!X234,IF(ISNUMBER(getcolorgreen(주중데이터!Y234))=TRUE,주중데이터!Y234,주중데이터!X234)))</f>
        <v>1.63</v>
      </c>
      <c r="Y234" s="82"/>
      <c r="Z234" s="76"/>
    </row>
    <row r="235" spans="1:27">
      <c r="A235" s="36" t="s">
        <v>31</v>
      </c>
      <c r="B235" s="81">
        <f>IF(AND(주중데이터!B235=0,주중데이터!C235=0),0,IF(ISNUMBER(getcolorred(주중데이터!B235))=TRUE,주중데이터!B235,IF(ISNUMBER(getcolorgreen(주중데이터!C235))=TRUE,주중데이터!C235,주중데이터!B235)))</f>
        <v>74</v>
      </c>
      <c r="C235" s="81"/>
      <c r="D235" s="81">
        <f>IF(AND(주중데이터!D235=0,주중데이터!E235=0),0,IF(ISNUMBER(getcolorred(주중데이터!D235))=TRUE,주중데이터!D235,IF(ISNUMBER(getcolorgreen(주중데이터!E235))=TRUE,주중데이터!E235,주중데이터!D235)))</f>
        <v>230.83</v>
      </c>
      <c r="E235" s="81"/>
      <c r="F235" s="81">
        <f>IF(AND(주중데이터!F235=0,주중데이터!G235=0),0,IF(ISNUMBER(getcolorred(주중데이터!F235))=TRUE,주중데이터!F235,IF(ISNUMBER(getcolorgreen(주중데이터!G235))=TRUE,주중데이터!G235,주중데이터!F235)))</f>
        <v>1.56</v>
      </c>
      <c r="G235" s="81"/>
      <c r="H235" s="81">
        <f>IF(AND(주중데이터!H235=0,주중데이터!I235=0),0,IF(ISNUMBER(getcolorred(주중데이터!H235))=TRUE,주중데이터!H235,IF(ISNUMBER(getcolorgreen(주중데이터!I235))=TRUE,주중데이터!I235,주중데이터!H235)))</f>
        <v>1.6</v>
      </c>
      <c r="I235" s="81"/>
      <c r="J235" s="81">
        <f>IF(AND(주중데이터!J235=0,주중데이터!K235=0),0,IF(ISNUMBER(getcolorred(주중데이터!J235))=TRUE,주중데이터!J235,IF(ISNUMBER(getcolorgreen(주중데이터!K235))=TRUE,주중데이터!K235,주중데이터!J235)))</f>
        <v>74</v>
      </c>
      <c r="K235" s="81"/>
      <c r="L235" s="81">
        <f>IF(AND(주중데이터!L235=0,주중데이터!M235=0),0,IF(ISNUMBER(getcolorred(주중데이터!L235))=TRUE,주중데이터!L235,IF(ISNUMBER(getcolorgreen(주중데이터!M235))=TRUE,주중데이터!M235,주중데이터!L235)))</f>
        <v>1.6</v>
      </c>
      <c r="M235" s="81"/>
      <c r="N235" s="81">
        <f>IF(AND(주중데이터!N235=0,주중데이터!O235=0),0,IF(ISNUMBER(getcolorred(주중데이터!N235))=TRUE,주중데이터!N235,IF(ISNUMBER(getcolorgreen(주중데이터!O235))=TRUE,주중데이터!O235,주중데이터!N235)))</f>
        <v>1.6</v>
      </c>
      <c r="O235" s="81"/>
      <c r="P235" s="81">
        <f>IF(AND(주중데이터!P235=0,주중데이터!Q235=0),0,IF(ISNUMBER(getcolorred(주중데이터!P235))=TRUE,주중데이터!P235,IF(ISNUMBER(getcolorgreen(주중데이터!Q235))=TRUE,주중데이터!Q235,주중데이터!P235)))</f>
        <v>1.6</v>
      </c>
      <c r="Q235" s="81"/>
      <c r="R235" s="81">
        <f>IF(AND(주중데이터!R235=0,주중데이터!S235=0),0,IF(ISNUMBER(getcolorred(주중데이터!R235))=TRUE,주중데이터!R235,IF(ISNUMBER(getcolorgreen(주중데이터!S235))=TRUE,주중데이터!S235,주중데이터!R235)))</f>
        <v>1.6</v>
      </c>
      <c r="S235" s="81"/>
      <c r="T235" s="81">
        <f>IF(AND(주중데이터!T235=0,주중데이터!U235=0),0,IF(ISNUMBER(getcolorred(주중데이터!T235))=TRUE,주중데이터!T235,IF(ISNUMBER(getcolorgreen(주중데이터!U235))=TRUE,주중데이터!U235,주중데이터!T235)))</f>
        <v>200</v>
      </c>
      <c r="U235" s="81"/>
      <c r="V235" s="81">
        <f>IF(AND(주중데이터!V235=0,주중데이터!W235=0),0,IF(ISNUMBER(getcolorred(주중데이터!V235))=TRUE,주중데이터!V235,IF(ISNUMBER(getcolorgreen(주중데이터!W235))=TRUE,주중데이터!W235,주중데이터!V235)))</f>
        <v>74</v>
      </c>
      <c r="W235" s="81"/>
      <c r="X235" s="81">
        <f>IF(AND(주중데이터!X235=0,주중데이터!Y235=0),0,IF(ISNUMBER(getcolorred(주중데이터!X235))=TRUE,주중데이터!X235,IF(ISNUMBER(getcolorgreen(주중데이터!Y235))=TRUE,주중데이터!Y235,주중데이터!X235)))</f>
        <v>1.6</v>
      </c>
      <c r="Y235" s="82"/>
      <c r="Z235" s="76"/>
    </row>
    <row r="236" spans="1:27">
      <c r="A236" s="36" t="s">
        <v>32</v>
      </c>
      <c r="B236" s="81">
        <f>IF(AND(주중데이터!B236=0,주중데이터!C236=0),0,IF(ISNUMBER(getcolorred(주중데이터!B236))=TRUE,주중데이터!B236,IF(ISNUMBER(getcolorgreen(주중데이터!C236))=TRUE,주중데이터!C236,주중데이터!B236)))</f>
        <v>0</v>
      </c>
      <c r="C236" s="81"/>
      <c r="D236" s="81">
        <f>IF(AND(주중데이터!D236=0,주중데이터!E236=0),0,IF(ISNUMBER(getcolorred(주중데이터!D236))=TRUE,주중데이터!D236,IF(ISNUMBER(getcolorgreen(주중데이터!E236))=TRUE,주중데이터!E236,주중데이터!D236)))</f>
        <v>222.18</v>
      </c>
      <c r="E236" s="81"/>
      <c r="F236" s="81">
        <f>IF(AND(주중데이터!F236=0,주중데이터!G236=0),0,IF(ISNUMBER(getcolorred(주중데이터!F236))=TRUE,주중데이터!F236,IF(ISNUMBER(getcolorgreen(주중데이터!G236))=TRUE,주중데이터!G236,주중데이터!F236)))</f>
        <v>0</v>
      </c>
      <c r="G236" s="81"/>
      <c r="H236" s="81">
        <f>IF(AND(주중데이터!H236=0,주중데이터!I236=0),0,IF(ISNUMBER(getcolorred(주중데이터!H236))=TRUE,주중데이터!H236,IF(ISNUMBER(getcolorgreen(주중데이터!I236))=TRUE,주중데이터!I236,주중데이터!H236)))</f>
        <v>0</v>
      </c>
      <c r="I236" s="81"/>
      <c r="J236" s="81">
        <f>IF(AND(주중데이터!J236=0,주중데이터!K236=0),0,IF(ISNUMBER(getcolorred(주중데이터!J236))=TRUE,주중데이터!J236,IF(ISNUMBER(getcolorgreen(주중데이터!K236))=TRUE,주중데이터!K236,주중데이터!J236)))</f>
        <v>0</v>
      </c>
      <c r="K236" s="81"/>
      <c r="L236" s="81">
        <f>IF(AND(주중데이터!L236=0,주중데이터!M236=0),0,IF(ISNUMBER(getcolorred(주중데이터!L236))=TRUE,주중데이터!L236,IF(ISNUMBER(getcolorgreen(주중데이터!M236))=TRUE,주중데이터!M236,주중데이터!L236)))</f>
        <v>0</v>
      </c>
      <c r="M236" s="81"/>
      <c r="N236" s="81">
        <f>IF(AND(주중데이터!N236=0,주중데이터!O236=0),0,IF(ISNUMBER(getcolorred(주중데이터!N236))=TRUE,주중데이터!N236,IF(ISNUMBER(getcolorgreen(주중데이터!O236))=TRUE,주중데이터!O236,주중데이터!N236)))</f>
        <v>0</v>
      </c>
      <c r="O236" s="81"/>
      <c r="P236" s="81">
        <f>IF(AND(주중데이터!P236=0,주중데이터!Q236=0),0,IF(ISNUMBER(getcolorred(주중데이터!P236))=TRUE,주중데이터!P236,IF(ISNUMBER(getcolorgreen(주중데이터!Q236))=TRUE,주중데이터!Q236,주중데이터!P236)))</f>
        <v>0</v>
      </c>
      <c r="Q236" s="81"/>
      <c r="R236" s="81">
        <f>IF(AND(주중데이터!R236=0,주중데이터!S236=0),0,IF(ISNUMBER(getcolorred(주중데이터!R236))=TRUE,주중데이터!R236,IF(ISNUMBER(getcolorgreen(주중데이터!S236))=TRUE,주중데이터!S236,주중데이터!R236)))</f>
        <v>0</v>
      </c>
      <c r="S236" s="81"/>
      <c r="T236" s="81">
        <f>IF(AND(주중데이터!T236=0,주중데이터!U236=0),0,IF(ISNUMBER(getcolorred(주중데이터!T236))=TRUE,주중데이터!T236,IF(ISNUMBER(getcolorgreen(주중데이터!U236))=TRUE,주중데이터!U236,주중데이터!T236)))</f>
        <v>326.32</v>
      </c>
      <c r="U236" s="81"/>
      <c r="V236" s="81">
        <f>IF(AND(주중데이터!V236=0,주중데이터!W236=0),0,IF(ISNUMBER(getcolorred(주중데이터!V236))=TRUE,주중데이터!V236,IF(ISNUMBER(getcolorgreen(주중데이터!W236))=TRUE,주중데이터!W236,주중데이터!V236)))</f>
        <v>0</v>
      </c>
      <c r="W236" s="81"/>
      <c r="X236" s="81">
        <f>IF(AND(주중데이터!X236=0,주중데이터!Y236=0),0,IF(ISNUMBER(getcolorred(주중데이터!X236))=TRUE,주중데이터!X236,IF(ISNUMBER(getcolorgreen(주중데이터!Y236))=TRUE,주중데이터!Y236,주중데이터!X236)))</f>
        <v>0</v>
      </c>
      <c r="Y236" s="82"/>
      <c r="Z236" s="76"/>
    </row>
    <row r="237" spans="1:27">
      <c r="A237" s="36" t="s">
        <v>33</v>
      </c>
      <c r="B237" s="81">
        <f>IF(AND(주중데이터!B237=0,주중데이터!C237=0),0,IF(ISNUMBER(getcolorred(주중데이터!B237))=TRUE,주중데이터!B237,IF(ISNUMBER(getcolorgreen(주중데이터!C237))=TRUE,주중데이터!C237,주중데이터!B237)))</f>
        <v>0</v>
      </c>
      <c r="C237" s="81"/>
      <c r="D237" s="81">
        <f>IF(AND(주중데이터!D237=0,주중데이터!E237=0),0,IF(ISNUMBER(getcolorred(주중데이터!D237))=TRUE,주중데이터!D237,IF(ISNUMBER(getcolorgreen(주중데이터!E237))=TRUE,주중데이터!E237,주중데이터!D237)))</f>
        <v>220.38</v>
      </c>
      <c r="E237" s="81"/>
      <c r="F237" s="81">
        <f>IF(AND(주중데이터!F237=0,주중데이터!G237=0),0,IF(ISNUMBER(getcolorred(주중데이터!F237))=TRUE,주중데이터!F237,IF(ISNUMBER(getcolorgreen(주중데이터!G237))=TRUE,주중데이터!G237,주중데이터!F237)))</f>
        <v>0</v>
      </c>
      <c r="G237" s="81"/>
      <c r="H237" s="81">
        <f>IF(AND(주중데이터!H237=0,주중데이터!I237=0),0,IF(ISNUMBER(getcolorred(주중데이터!H237))=TRUE,주중데이터!H237,IF(ISNUMBER(getcolorgreen(주중데이터!I237))=TRUE,주중데이터!I237,주중데이터!H237)))</f>
        <v>0</v>
      </c>
      <c r="I237" s="81"/>
      <c r="J237" s="81">
        <f>IF(AND(주중데이터!J237=0,주중데이터!K237=0),0,IF(ISNUMBER(getcolorred(주중데이터!J237))=TRUE,주중데이터!J237,IF(ISNUMBER(getcolorgreen(주중데이터!K237))=TRUE,주중데이터!K237,주중데이터!J237)))</f>
        <v>0</v>
      </c>
      <c r="K237" s="81"/>
      <c r="L237" s="81">
        <f>IF(AND(주중데이터!L237=0,주중데이터!M237=0),0,IF(ISNUMBER(getcolorred(주중데이터!L237))=TRUE,주중데이터!L237,IF(ISNUMBER(getcolorgreen(주중데이터!M237))=TRUE,주중데이터!M237,주중데이터!L237)))</f>
        <v>0</v>
      </c>
      <c r="M237" s="81"/>
      <c r="N237" s="81">
        <f>IF(AND(주중데이터!N237=0,주중데이터!O237=0),0,IF(ISNUMBER(getcolorred(주중데이터!N237))=TRUE,주중데이터!N237,IF(ISNUMBER(getcolorgreen(주중데이터!O237))=TRUE,주중데이터!O237,주중데이터!N237)))</f>
        <v>0</v>
      </c>
      <c r="O237" s="81"/>
      <c r="P237" s="81">
        <f>IF(AND(주중데이터!P237=0,주중데이터!Q237=0),0,IF(ISNUMBER(getcolorred(주중데이터!P237))=TRUE,주중데이터!P237,IF(ISNUMBER(getcolorgreen(주중데이터!Q237))=TRUE,주중데이터!Q237,주중데이터!P237)))</f>
        <v>0</v>
      </c>
      <c r="Q237" s="81"/>
      <c r="R237" s="81">
        <f>IF(AND(주중데이터!R237=0,주중데이터!S237=0),0,IF(ISNUMBER(getcolorred(주중데이터!R237))=TRUE,주중데이터!R237,IF(ISNUMBER(getcolorgreen(주중데이터!S237))=TRUE,주중데이터!S237,주중데이터!R237)))</f>
        <v>0</v>
      </c>
      <c r="S237" s="81"/>
      <c r="T237" s="81">
        <f>IF(AND(주중데이터!T237=0,주중데이터!U237=0),0,IF(ISNUMBER(getcolorred(주중데이터!T237))=TRUE,주중데이터!T237,IF(ISNUMBER(getcolorgreen(주중데이터!U237))=TRUE,주중데이터!U237,주중데이터!T237)))</f>
        <v>161.09</v>
      </c>
      <c r="U237" s="81"/>
      <c r="V237" s="81">
        <f>IF(AND(주중데이터!V237=0,주중데이터!W237=0),0,IF(ISNUMBER(getcolorred(주중데이터!V237))=TRUE,주중데이터!V237,IF(ISNUMBER(getcolorgreen(주중데이터!W237))=TRUE,주중데이터!W237,주중데이터!V237)))</f>
        <v>0</v>
      </c>
      <c r="W237" s="81"/>
      <c r="X237" s="81">
        <f>IF(AND(주중데이터!X237=0,주중데이터!Y237=0),0,IF(ISNUMBER(getcolorred(주중데이터!X237))=TRUE,주중데이터!X237,IF(ISNUMBER(getcolorgreen(주중데이터!Y237))=TRUE,주중데이터!Y237,주중데이터!X237)))</f>
        <v>0</v>
      </c>
      <c r="Y237" s="82"/>
      <c r="Z237" s="76"/>
    </row>
    <row r="238" spans="1:27">
      <c r="A238" s="36" t="s">
        <v>34</v>
      </c>
      <c r="B238" s="81">
        <f>IF(AND(주중데이터!B238=0,주중데이터!C238=0),0,IF(ISNUMBER(getcolorred(주중데이터!B238))=TRUE,주중데이터!B238,IF(ISNUMBER(getcolorgreen(주중데이터!C238))=TRUE,주중데이터!C238,주중데이터!B238)))</f>
        <v>0</v>
      </c>
      <c r="C238" s="81"/>
      <c r="D238" s="81">
        <f>IF(AND(주중데이터!D238=0,주중데이터!E238=0),0,IF(ISNUMBER(getcolorred(주중데이터!D238))=TRUE,주중데이터!D238,IF(ISNUMBER(getcolorgreen(주중데이터!E238))=TRUE,주중데이터!E238,주중데이터!D238)))</f>
        <v>200.06</v>
      </c>
      <c r="E238" s="81"/>
      <c r="F238" s="81">
        <f>IF(AND(주중데이터!F238=0,주중데이터!G238=0),0,IF(ISNUMBER(getcolorred(주중데이터!F238))=TRUE,주중데이터!F238,IF(ISNUMBER(getcolorgreen(주중데이터!G238))=TRUE,주중데이터!G238,주중데이터!F238)))</f>
        <v>0</v>
      </c>
      <c r="G238" s="81"/>
      <c r="H238" s="81">
        <f>IF(AND(주중데이터!H238=0,주중데이터!I238=0),0,IF(ISNUMBER(getcolorred(주중데이터!H238))=TRUE,주중데이터!H238,IF(ISNUMBER(getcolorgreen(주중데이터!I238))=TRUE,주중데이터!I238,주중데이터!H238)))</f>
        <v>0</v>
      </c>
      <c r="I238" s="81"/>
      <c r="J238" s="81">
        <f>IF(AND(주중데이터!J238=0,주중데이터!K238=0),0,IF(ISNUMBER(getcolorred(주중데이터!J238))=TRUE,주중데이터!J238,IF(ISNUMBER(getcolorgreen(주중데이터!K238))=TRUE,주중데이터!K238,주중데이터!J238)))</f>
        <v>0</v>
      </c>
      <c r="K238" s="81"/>
      <c r="L238" s="81">
        <f>IF(AND(주중데이터!L238=0,주중데이터!M238=0),0,IF(ISNUMBER(getcolorred(주중데이터!L238))=TRUE,주중데이터!L238,IF(ISNUMBER(getcolorgreen(주중데이터!M238))=TRUE,주중데이터!M238,주중데이터!L238)))</f>
        <v>0</v>
      </c>
      <c r="M238" s="81"/>
      <c r="N238" s="81">
        <f>IF(AND(주중데이터!N238=0,주중데이터!O238=0),0,IF(ISNUMBER(getcolorred(주중데이터!N238))=TRUE,주중데이터!N238,IF(ISNUMBER(getcolorgreen(주중데이터!O238))=TRUE,주중데이터!O238,주중데이터!N238)))</f>
        <v>0</v>
      </c>
      <c r="O238" s="81"/>
      <c r="P238" s="81">
        <f>IF(AND(주중데이터!P238=0,주중데이터!Q238=0),0,IF(ISNUMBER(getcolorred(주중데이터!P238))=TRUE,주중데이터!P238,IF(ISNUMBER(getcolorgreen(주중데이터!Q238))=TRUE,주중데이터!Q238,주중데이터!P238)))</f>
        <v>0</v>
      </c>
      <c r="Q238" s="81"/>
      <c r="R238" s="81">
        <f>IF(AND(주중데이터!R238=0,주중데이터!S238=0),0,IF(ISNUMBER(getcolorred(주중데이터!R238))=TRUE,주중데이터!R238,IF(ISNUMBER(getcolorgreen(주중데이터!S238))=TRUE,주중데이터!S238,주중데이터!R238)))</f>
        <v>0</v>
      </c>
      <c r="S238" s="81"/>
      <c r="T238" s="81">
        <f>IF(AND(주중데이터!T238=0,주중데이터!U238=0),0,IF(ISNUMBER(getcolorred(주중데이터!T238))=TRUE,주중데이터!T238,IF(ISNUMBER(getcolorgreen(주중데이터!U238))=TRUE,주중데이터!U238,주중데이터!T238)))</f>
        <v>143</v>
      </c>
      <c r="U238" s="81"/>
      <c r="V238" s="81">
        <f>IF(AND(주중데이터!V238=0,주중데이터!W238=0),0,IF(ISNUMBER(getcolorred(주중데이터!V238))=TRUE,주중데이터!V238,IF(ISNUMBER(getcolorgreen(주중데이터!W238))=TRUE,주중데이터!W238,주중데이터!V238)))</f>
        <v>0</v>
      </c>
      <c r="W238" s="81"/>
      <c r="X238" s="81">
        <f>IF(AND(주중데이터!X238=0,주중데이터!Y238=0),0,IF(ISNUMBER(getcolorred(주중데이터!X238))=TRUE,주중데이터!X238,IF(ISNUMBER(getcolorgreen(주중데이터!Y238))=TRUE,주중데이터!Y238,주중데이터!X238)))</f>
        <v>0</v>
      </c>
      <c r="Y238" s="82"/>
      <c r="Z238" s="76"/>
    </row>
    <row r="239" spans="1:27" ht="17.25" thickBot="1">
      <c r="A239" s="36" t="s">
        <v>35</v>
      </c>
      <c r="B239" s="81">
        <f>IF(AND(주중데이터!B239=0,주중데이터!C239=0),0,IF(ISNUMBER(getcolorred(주중데이터!B239))=TRUE,주중데이터!B239,IF(ISNUMBER(getcolorgreen(주중데이터!C239))=TRUE,주중데이터!C239,주중데이터!B239)))</f>
        <v>2.15</v>
      </c>
      <c r="C239" s="81"/>
      <c r="D239" s="81">
        <f>IF(AND(주중데이터!D239=0,주중데이터!E239=0),0,IF(ISNUMBER(getcolorred(주중데이터!D239))=TRUE,주중데이터!D239,IF(ISNUMBER(getcolorgreen(주중데이터!E239))=TRUE,주중데이터!E239,주중데이터!D239)))</f>
        <v>227.42</v>
      </c>
      <c r="E239" s="81"/>
      <c r="F239" s="81">
        <f>IF(AND(주중데이터!F239=0,주중데이터!G239=0),0,IF(ISNUMBER(getcolorred(주중데이터!F239))=TRUE,주중데이터!F239,IF(ISNUMBER(getcolorgreen(주중데이터!G239))=TRUE,주중데이터!G239,주중데이터!F239)))</f>
        <v>1.49</v>
      </c>
      <c r="G239" s="81"/>
      <c r="H239" s="81">
        <f>IF(AND(주중데이터!H239=0,주중데이터!I239=0),0,IF(ISNUMBER(getcolorred(주중데이터!H239))=TRUE,주중데이터!H239,IF(ISNUMBER(getcolorgreen(주중데이터!I239))=TRUE,주중데이터!I239,주중데이터!H239)))</f>
        <v>1.62</v>
      </c>
      <c r="I239" s="81"/>
      <c r="J239" s="81">
        <f>IF(AND(주중데이터!J239=0,주중데이터!K239=0),0,IF(ISNUMBER(getcolorred(주중데이터!J239))=TRUE,주중데이터!J239,IF(ISNUMBER(getcolorgreen(주중데이터!K239))=TRUE,주중데이터!K239,주중데이터!J239)))</f>
        <v>2.15</v>
      </c>
      <c r="K239" s="81"/>
      <c r="L239" s="81">
        <f>IF(AND(주중데이터!L239=0,주중데이터!M239=0),0,IF(ISNUMBER(getcolorred(주중데이터!L239))=TRUE,주중데이터!L239,IF(ISNUMBER(getcolorgreen(주중데이터!M239))=TRUE,주중데이터!M239,주중데이터!L239)))</f>
        <v>2.15</v>
      </c>
      <c r="M239" s="81"/>
      <c r="N239" s="81">
        <f>IF(AND(주중데이터!N239=0,주중데이터!O239=0),0,IF(ISNUMBER(getcolorred(주중데이터!N239))=TRUE,주중데이터!N239,IF(ISNUMBER(getcolorgreen(주중데이터!O239))=TRUE,주중데이터!O239,주중데이터!N239)))</f>
        <v>2.15</v>
      </c>
      <c r="O239" s="81"/>
      <c r="P239" s="81">
        <f>IF(AND(주중데이터!P239=0,주중데이터!Q239=0),0,IF(ISNUMBER(getcolorred(주중데이터!P239))=TRUE,주중데이터!P239,IF(ISNUMBER(getcolorgreen(주중데이터!Q239))=TRUE,주중데이터!Q239,주중데이터!P239)))</f>
        <v>2.15</v>
      </c>
      <c r="Q239" s="81"/>
      <c r="R239" s="81">
        <f>IF(AND(주중데이터!R239=0,주중데이터!S239=0),0,IF(ISNUMBER(getcolorred(주중데이터!R239))=TRUE,주중데이터!R239,IF(ISNUMBER(getcolorgreen(주중데이터!S239))=TRUE,주중데이터!S239,주중데이터!R239)))</f>
        <v>2.15</v>
      </c>
      <c r="S239" s="81"/>
      <c r="T239" s="81">
        <f>IF(AND(주중데이터!T239=0,주중데이터!U239=0),0,IF(ISNUMBER(getcolorred(주중데이터!T239))=TRUE,주중데이터!T239,IF(ISNUMBER(getcolorgreen(주중데이터!U239))=TRUE,주중데이터!U239,주중데이터!T239)))</f>
        <v>101.5</v>
      </c>
      <c r="U239" s="81"/>
      <c r="V239" s="81">
        <f>IF(AND(주중데이터!V239=0,주중데이터!W239=0),0,IF(ISNUMBER(getcolorred(주중데이터!V239))=TRUE,주중데이터!V239,IF(ISNUMBER(getcolorgreen(주중데이터!W239))=TRUE,주중데이터!W239,주중데이터!V239)))</f>
        <v>2.15</v>
      </c>
      <c r="W239" s="81"/>
      <c r="X239" s="81">
        <f>IF(AND(주중데이터!X239=0,주중데이터!Y239=0),0,IF(ISNUMBER(getcolorred(주중데이터!X239))=TRUE,주중데이터!X239,IF(ISNUMBER(getcolorgreen(주중데이터!Y239))=TRUE,주중데이터!Y239,주중데이터!X239)))</f>
        <v>2.15</v>
      </c>
      <c r="Y239" s="82"/>
      <c r="Z239" s="76"/>
    </row>
    <row r="240" spans="1:27" ht="17.25" thickBot="1">
      <c r="A240" s="36" t="s">
        <v>36</v>
      </c>
      <c r="B240" s="81">
        <f>IF(AND(주중데이터!B240=0,주중데이터!C240=0),0,IF(ISNUMBER(getcolorred(주중데이터!B240))=TRUE,주중데이터!B240,IF(ISNUMBER(getcolorgreen(주중데이터!C240))=TRUE,주중데이터!C240,주중데이터!B240)))</f>
        <v>90</v>
      </c>
      <c r="C240" s="81"/>
      <c r="D240" s="81">
        <f>IF(AND(주중데이터!D240=0,주중데이터!E240=0),0,IF(ISNUMBER(getcolorred(주중데이터!D240))=TRUE,주중데이터!D240,IF(ISNUMBER(getcolorgreen(주중데이터!E240))=TRUE,주중데이터!E240,주중데이터!D240)))</f>
        <v>200.04</v>
      </c>
      <c r="E240" s="81"/>
      <c r="F240" s="81">
        <f>IF(AND(주중데이터!F240=0,주중데이터!G240=0),0,IF(ISNUMBER(getcolorred(주중데이터!F240))=TRUE,주중데이터!F240,IF(ISNUMBER(getcolorgreen(주중데이터!G240))=TRUE,주중데이터!G240,주중데이터!F240)))</f>
        <v>1.49</v>
      </c>
      <c r="G240" s="81"/>
      <c r="H240" s="81">
        <f>IF(AND(주중데이터!H240=0,주중데이터!I240=0),0,IF(ISNUMBER(getcolorred(주중데이터!H240))=TRUE,주중데이터!H240,IF(ISNUMBER(getcolorgreen(주중데이터!I240))=TRUE,주중데이터!I240,주중데이터!H240)))</f>
        <v>1.64</v>
      </c>
      <c r="I240" s="81"/>
      <c r="J240" s="81">
        <f>IF(AND(주중데이터!J240=0,주중데이터!K240=0),0,IF(ISNUMBER(getcolorred(주중데이터!J240))=TRUE,주중데이터!J240,IF(ISNUMBER(getcolorgreen(주중데이터!K240))=TRUE,주중데이터!K240,주중데이터!J240)))</f>
        <v>90</v>
      </c>
      <c r="K240" s="81"/>
      <c r="L240" s="81">
        <f>IF(AND(주중데이터!L240=0,주중데이터!M240=0),0,IF(ISNUMBER(getcolorred(주중데이터!L240))=TRUE,주중데이터!L240,IF(ISNUMBER(getcolorgreen(주중데이터!M240))=TRUE,주중데이터!M240,주중데이터!L240)))</f>
        <v>2.35</v>
      </c>
      <c r="M240" s="81"/>
      <c r="N240" s="81">
        <f>IF(AND(주중데이터!N240=0,주중데이터!O240=0),0,IF(ISNUMBER(getcolorred(주중데이터!N240))=TRUE,주중데이터!N240,IF(ISNUMBER(getcolorgreen(주중데이터!O240))=TRUE,주중데이터!O240,주중데이터!N240)))</f>
        <v>2.35</v>
      </c>
      <c r="O240" s="81"/>
      <c r="P240" s="81">
        <f>IF(AND(주중데이터!P240=0,주중데이터!Q240=0),0,IF(ISNUMBER(getcolorred(주중데이터!P240))=TRUE,주중데이터!P240,IF(ISNUMBER(getcolorgreen(주중데이터!Q240))=TRUE,주중데이터!Q240,주중데이터!P240)))</f>
        <v>18.079999999999998</v>
      </c>
      <c r="Q240" s="81"/>
      <c r="R240" s="81">
        <f>IF(AND(주중데이터!R240=0,주중데이터!S240=0),0,IF(ISNUMBER(getcolorred(주중데이터!R240))=TRUE,주중데이터!R240,IF(ISNUMBER(getcolorgreen(주중데이터!S240))=TRUE,주중데이터!S240,주중데이터!R240)))</f>
        <v>18.079999999999998</v>
      </c>
      <c r="S240" s="81"/>
      <c r="T240" s="81">
        <f>IF(AND(주중데이터!T240=0,주중데이터!U240=0),0,IF(ISNUMBER(getcolorred(주중데이터!T240))=TRUE,주중데이터!T240,IF(ISNUMBER(getcolorgreen(주중데이터!U240))=TRUE,주중데이터!U240,주중데이터!T240)))</f>
        <v>190</v>
      </c>
      <c r="U240" s="81"/>
      <c r="V240" s="81">
        <f>IF(AND(주중데이터!V240=0,주중데이터!W240=0),0,IF(ISNUMBER(getcolorred(주중데이터!V240))=TRUE,주중데이터!V240,IF(ISNUMBER(getcolorgreen(주중데이터!W240))=TRUE,주중데이터!W240,주중데이터!V240)))</f>
        <v>90</v>
      </c>
      <c r="W240" s="81"/>
      <c r="X240" s="81">
        <f>IF(AND(주중데이터!X240=0,주중데이터!Y240=0),0,IF(ISNUMBER(getcolorred(주중데이터!X240))=TRUE,주중데이터!X240,IF(ISNUMBER(getcolorgreen(주중데이터!Y240))=TRUE,주중데이터!Y240,주중데이터!X240)))</f>
        <v>18.079999999999998</v>
      </c>
      <c r="Y240" s="82"/>
      <c r="Z240" s="76"/>
      <c r="AA240" s="31">
        <f>IF(주중DATA!AA240="","",주중DATA!AA240)</f>
        <v>44756</v>
      </c>
    </row>
    <row r="241" spans="1:51">
      <c r="A241" s="36" t="s">
        <v>37</v>
      </c>
      <c r="B241" s="81">
        <f>IF(AND(주중데이터!B241=0,주중데이터!C241=0),0,IF(ISNUMBER(getcolorred(주중데이터!B241))=TRUE,주중데이터!B241,IF(ISNUMBER(getcolorgreen(주중데이터!C241))=TRUE,주중데이터!C241,주중데이터!B241)))</f>
        <v>68</v>
      </c>
      <c r="C241" s="81"/>
      <c r="D241" s="81">
        <f>IF(AND(주중데이터!D241=0,주중데이터!E241=0),0,IF(ISNUMBER(getcolorred(주중데이터!D241))=TRUE,주중데이터!D241,IF(ISNUMBER(getcolorgreen(주중데이터!E241))=TRUE,주중데이터!E241,주중데이터!D241)))</f>
        <v>226.57</v>
      </c>
      <c r="E241" s="81"/>
      <c r="F241" s="81">
        <f>IF(AND(주중데이터!F241=0,주중데이터!G241=0),0,IF(ISNUMBER(getcolorred(주중데이터!F241))=TRUE,주중데이터!F241,IF(ISNUMBER(getcolorgreen(주중데이터!G241))=TRUE,주중데이터!G241,주중데이터!F241)))</f>
        <v>1.49</v>
      </c>
      <c r="G241" s="81"/>
      <c r="H241" s="81">
        <f>IF(AND(주중데이터!H241=0,주중데이터!I241=0),0,IF(ISNUMBER(getcolorred(주중데이터!H241))=TRUE,주중데이터!H241,IF(ISNUMBER(getcolorgreen(주중데이터!I241))=TRUE,주중데이터!I241,주중데이터!H241)))</f>
        <v>1.63</v>
      </c>
      <c r="I241" s="81"/>
      <c r="J241" s="81">
        <f>IF(AND(주중데이터!J241=0,주중데이터!K241=0),0,IF(ISNUMBER(getcolorred(주중데이터!J241))=TRUE,주중데이터!J241,IF(ISNUMBER(getcolorgreen(주중데이터!K241))=TRUE,주중데이터!K241,주중데이터!J241)))</f>
        <v>68</v>
      </c>
      <c r="K241" s="81"/>
      <c r="L241" s="81">
        <f>IF(AND(주중데이터!L241=0,주중데이터!M241=0),0,IF(ISNUMBER(getcolorred(주중데이터!L241))=TRUE,주중데이터!L241,IF(ISNUMBER(getcolorgreen(주중데이터!M241))=TRUE,주중데이터!M241,주중데이터!L241)))</f>
        <v>1.63</v>
      </c>
      <c r="M241" s="81"/>
      <c r="N241" s="81">
        <f>IF(AND(주중데이터!N241=0,주중데이터!O241=0),0,IF(ISNUMBER(getcolorred(주중데이터!N241))=TRUE,주중데이터!N241,IF(ISNUMBER(getcolorgreen(주중데이터!O241))=TRUE,주중데이터!O241,주중데이터!N241)))</f>
        <v>1.63</v>
      </c>
      <c r="O241" s="81"/>
      <c r="P241" s="81">
        <f>IF(AND(주중데이터!P241=0,주중데이터!Q241=0),0,IF(ISNUMBER(getcolorred(주중데이터!P241))=TRUE,주중데이터!P241,IF(ISNUMBER(getcolorgreen(주중데이터!Q241))=TRUE,주중데이터!Q241,주중데이터!P241)))</f>
        <v>1.63</v>
      </c>
      <c r="Q241" s="81"/>
      <c r="R241" s="81">
        <f>IF(AND(주중데이터!R241=0,주중데이터!S241=0),0,IF(ISNUMBER(getcolorred(주중데이터!R241))=TRUE,주중데이터!R241,IF(ISNUMBER(getcolorgreen(주중데이터!S241))=TRUE,주중데이터!S241,주중데이터!R241)))</f>
        <v>1.63</v>
      </c>
      <c r="S241" s="81"/>
      <c r="T241" s="81">
        <f>IF(AND(주중데이터!T241=0,주중데이터!U241=0),0,IF(ISNUMBER(getcolorred(주중데이터!T241))=TRUE,주중데이터!T241,IF(ISNUMBER(getcolorgreen(주중데이터!U241))=TRUE,주중데이터!U241,주중데이터!T241)))</f>
        <v>190</v>
      </c>
      <c r="U241" s="81"/>
      <c r="V241" s="81">
        <f>IF(AND(주중데이터!V241=0,주중데이터!W241=0),0,IF(ISNUMBER(getcolorred(주중데이터!V241))=TRUE,주중데이터!V241,IF(ISNUMBER(getcolorgreen(주중데이터!W241))=TRUE,주중데이터!W241,주중데이터!V241)))</f>
        <v>68</v>
      </c>
      <c r="W241" s="81"/>
      <c r="X241" s="81">
        <f>IF(AND(주중데이터!X241=0,주중데이터!Y241=0),0,IF(ISNUMBER(getcolorred(주중데이터!X241))=TRUE,주중데이터!X241,IF(ISNUMBER(getcolorgreen(주중데이터!Y241))=TRUE,주중데이터!Y241,주중데이터!X241)))</f>
        <v>1.63</v>
      </c>
      <c r="Y241" s="82"/>
      <c r="Z241" s="76"/>
      <c r="AA241" s="9" t="str">
        <f>IF(주중DATA!AA241="","",주중DATA!AA241)</f>
        <v>Min</v>
      </c>
      <c r="AB241" s="10" t="str">
        <f>IF(주중DATA!AB241="","",주중DATA!AB241)</f>
        <v>163,56</v>
      </c>
      <c r="AC241" s="10" t="str">
        <f>IF(주중DATA!AC241="","",주중DATA!AC241)</f>
        <v>0,00</v>
      </c>
      <c r="AD241" s="10" t="str">
        <f>IF(주중DATA!AD241="","",주중DATA!AD241)</f>
        <v>200,01</v>
      </c>
      <c r="AE241" s="10" t="str">
        <f>IF(주중DATA!AE241="","",주중DATA!AE241)</f>
        <v>200,01</v>
      </c>
      <c r="AF241" s="10" t="str">
        <f>IF(주중DATA!AF241="","",주중DATA!AF241)</f>
        <v>0,59</v>
      </c>
      <c r="AG241" s="10" t="str">
        <f>IF(주중DATA!AG241="","",주중DATA!AG241)</f>
        <v>0,00</v>
      </c>
      <c r="AH241" s="10" t="str">
        <f>IF(주중DATA!AH241="","",주중DATA!AH241)</f>
        <v>0,59</v>
      </c>
      <c r="AI241" s="10" t="str">
        <f>IF(주중DATA!AI241="","",주중DATA!AI241)</f>
        <v>0,00</v>
      </c>
      <c r="AJ241" s="10" t="str">
        <f>IF(주중DATA!AJ241="","",주중DATA!AJ241)</f>
        <v>163,56</v>
      </c>
      <c r="AK241" s="10" t="str">
        <f>IF(주중DATA!AK241="","",주중DATA!AK241)</f>
        <v>0,00</v>
      </c>
      <c r="AL241" s="10" t="str">
        <f>IF(주중DATA!AL241="","",주중DATA!AL241)</f>
        <v>0,59</v>
      </c>
      <c r="AM241" s="10" t="str">
        <f>IF(주중DATA!AM241="","",주중DATA!AM241)</f>
        <v>0,00</v>
      </c>
      <c r="AN241" s="10" t="str">
        <f>IF(주중DATA!AN241="","",주중DATA!AN241)</f>
        <v>0,59</v>
      </c>
      <c r="AO241" s="10" t="str">
        <f>IF(주중DATA!AO241="","",주중DATA!AO241)</f>
        <v>0,00</v>
      </c>
      <c r="AP241" s="10" t="str">
        <f>IF(주중DATA!AP241="","",주중DATA!AP241)</f>
        <v>0,59</v>
      </c>
      <c r="AQ241" s="10" t="str">
        <f>IF(주중DATA!AQ241="","",주중DATA!AQ241)</f>
        <v>0,00</v>
      </c>
      <c r="AR241" s="10" t="str">
        <f>IF(주중DATA!AR241="","",주중DATA!AR241)</f>
        <v>0,59</v>
      </c>
      <c r="AS241" s="10" t="str">
        <f>IF(주중DATA!AS241="","",주중DATA!AS241)</f>
        <v>0,00</v>
      </c>
      <c r="AT241" s="10" t="str">
        <f>IF(주중DATA!AT241="","",주중DATA!AT241)</f>
        <v>150,00</v>
      </c>
      <c r="AU241" s="10" t="str">
        <f>IF(주중DATA!AU241="","",주중DATA!AU241)</f>
        <v>0,49</v>
      </c>
      <c r="AV241" s="10" t="str">
        <f>IF(주중DATA!AV241="","",주중DATA!AV241)</f>
        <v>163,96</v>
      </c>
      <c r="AW241" s="10" t="str">
        <f>IF(주중DATA!AW241="","",주중DATA!AW241)</f>
        <v>0,00</v>
      </c>
      <c r="AX241" s="10" t="str">
        <f>IF(주중DATA!AX241="","",주중DATA!AX241)</f>
        <v>0,59</v>
      </c>
      <c r="AY241" s="18" t="str">
        <f>IF(주중DATA!AY241="","",주중DATA!AY241)</f>
        <v>0,00</v>
      </c>
    </row>
    <row r="242" spans="1:51">
      <c r="A242" s="36" t="s">
        <v>39</v>
      </c>
      <c r="B242" s="81">
        <f>IF(AND(주중데이터!B242=0,주중데이터!C242=0),0,IF(ISNUMBER(getcolorred(주중데이터!B242))=TRUE,주중데이터!B242,IF(ISNUMBER(getcolorgreen(주중데이터!C242))=TRUE,주중데이터!C242,주중데이터!B242)))</f>
        <v>0.49</v>
      </c>
      <c r="C242" s="81"/>
      <c r="D242" s="81">
        <f>IF(AND(주중데이터!D242=0,주중데이터!E242=0),0,IF(ISNUMBER(getcolorred(주중데이터!D242))=TRUE,주중데이터!D242,IF(ISNUMBER(getcolorgreen(주중데이터!E242))=TRUE,주중데이터!E242,주중데이터!D242)))</f>
        <v>222.99</v>
      </c>
      <c r="E242" s="81"/>
      <c r="F242" s="81">
        <f>IF(AND(주중데이터!F242=0,주중데이터!G242=0),0,IF(ISNUMBER(getcolorred(주중데이터!F242))=TRUE,주중데이터!F242,IF(ISNUMBER(getcolorgreen(주중데이터!G242))=TRUE,주중데이터!G242,주중데이터!F242)))</f>
        <v>0.49</v>
      </c>
      <c r="G242" s="81"/>
      <c r="H242" s="81">
        <f>IF(AND(주중데이터!H242=0,주중데이터!I242=0),0,IF(ISNUMBER(getcolorred(주중데이터!H242))=TRUE,주중데이터!H242,IF(ISNUMBER(getcolorgreen(주중데이터!I242))=TRUE,주중데이터!I242,주중데이터!H242)))</f>
        <v>0.49</v>
      </c>
      <c r="I242" s="81"/>
      <c r="J242" s="81">
        <f>IF(AND(주중데이터!J242=0,주중데이터!K242=0),0,IF(ISNUMBER(getcolorred(주중데이터!J242))=TRUE,주중데이터!J242,IF(ISNUMBER(getcolorgreen(주중데이터!K242))=TRUE,주중데이터!K242,주중데이터!J242)))</f>
        <v>0.49</v>
      </c>
      <c r="K242" s="81"/>
      <c r="L242" s="81">
        <f>IF(AND(주중데이터!L242=0,주중데이터!M242=0),0,IF(ISNUMBER(getcolorred(주중데이터!L242))=TRUE,주중데이터!L242,IF(ISNUMBER(getcolorgreen(주중데이터!M242))=TRUE,주중데이터!M242,주중데이터!L242)))</f>
        <v>0.49</v>
      </c>
      <c r="M242" s="81"/>
      <c r="N242" s="81">
        <f>IF(AND(주중데이터!N242=0,주중데이터!O242=0),0,IF(ISNUMBER(getcolorred(주중데이터!N242))=TRUE,주중데이터!N242,IF(ISNUMBER(getcolorgreen(주중데이터!O242))=TRUE,주중데이터!O242,주중데이터!N242)))</f>
        <v>0.49</v>
      </c>
      <c r="O242" s="81"/>
      <c r="P242" s="81">
        <f>IF(AND(주중데이터!P242=0,주중데이터!Q242=0),0,IF(ISNUMBER(getcolorred(주중데이터!P242))=TRUE,주중데이터!P242,IF(ISNUMBER(getcolorgreen(주중데이터!Q242))=TRUE,주중데이터!Q242,주중데이터!P242)))</f>
        <v>0.49</v>
      </c>
      <c r="Q242" s="81"/>
      <c r="R242" s="81">
        <f>IF(AND(주중데이터!R242=0,주중데이터!S242=0),0,IF(ISNUMBER(getcolorred(주중데이터!R242))=TRUE,주중데이터!R242,IF(ISNUMBER(getcolorgreen(주중데이터!S242))=TRUE,주중데이터!S242,주중데이터!R242)))</f>
        <v>0.49</v>
      </c>
      <c r="S242" s="81"/>
      <c r="T242" s="81">
        <f>IF(AND(주중데이터!T242=0,주중데이터!U242=0),0,IF(ISNUMBER(getcolorred(주중데이터!T242))=TRUE,주중데이터!T242,IF(ISNUMBER(getcolorgreen(주중데이터!U242))=TRUE,주중데이터!U242,주중데이터!T242)))</f>
        <v>143</v>
      </c>
      <c r="U242" s="81"/>
      <c r="V242" s="81">
        <f>IF(AND(주중데이터!V242=0,주중데이터!W242=0),0,IF(ISNUMBER(getcolorred(주중데이터!V242))=TRUE,주중데이터!V242,IF(ISNUMBER(getcolorgreen(주중데이터!W242))=TRUE,주중데이터!W242,주중데이터!V242)))</f>
        <v>0.49</v>
      </c>
      <c r="W242" s="81"/>
      <c r="X242" s="81">
        <f>IF(AND(주중데이터!X242=0,주중데이터!Y242=0),0,IF(ISNUMBER(getcolorred(주중데이터!X242))=TRUE,주중데이터!X242,IF(ISNUMBER(getcolorgreen(주중데이터!Y242))=TRUE,주중데이터!Y242,주중데이터!X242)))</f>
        <v>0.49</v>
      </c>
      <c r="Y242" s="82"/>
      <c r="Z242" s="76"/>
      <c r="AA242" s="11" t="str">
        <f>IF(주중DATA!AA242="","",주중DATA!AA242)</f>
        <v>Max</v>
      </c>
      <c r="AB242" s="3" t="str">
        <f>IF(주중DATA!AB242="","",주중DATA!AB242)</f>
        <v>175,74</v>
      </c>
      <c r="AC242" s="3" t="str">
        <f>IF(주중DATA!AC242="","",주중DATA!AC242)</f>
        <v>175,54</v>
      </c>
      <c r="AD242" s="3" t="str">
        <f>IF(주중DATA!AD242="","",주중DATA!AD242)</f>
        <v>350,00</v>
      </c>
      <c r="AE242" s="3" t="str">
        <f>IF(주중DATA!AE242="","",주중DATA!AE242)</f>
        <v>334,00</v>
      </c>
      <c r="AF242" s="3" t="str">
        <f>IF(주중DATA!AF242="","",주중DATA!AF242)</f>
        <v>1,81</v>
      </c>
      <c r="AG242" s="3" t="str">
        <f>IF(주중DATA!AG242="","",주중DATA!AG242)</f>
        <v>1,81</v>
      </c>
      <c r="AH242" s="3" t="str">
        <f>IF(주중DATA!AH242="","",주중DATA!AH242)</f>
        <v>1,81</v>
      </c>
      <c r="AI242" s="3" t="str">
        <f>IF(주중DATA!AI242="","",주중DATA!AI242)</f>
        <v>1,81</v>
      </c>
      <c r="AJ242" s="3" t="str">
        <f>IF(주중DATA!AJ242="","",주중DATA!AJ242)</f>
        <v>175,74</v>
      </c>
      <c r="AK242" s="3" t="str">
        <f>IF(주중DATA!AK242="","",주중DATA!AK242)</f>
        <v>175,54</v>
      </c>
      <c r="AL242" s="3" t="str">
        <f>IF(주중DATA!AL242="","",주중DATA!AL242)</f>
        <v>2,97</v>
      </c>
      <c r="AM242" s="3" t="str">
        <f>IF(주중DATA!AM242="","",주중DATA!AM242)</f>
        <v>2,84</v>
      </c>
      <c r="AN242" s="3" t="str">
        <f>IF(주중DATA!AN242="","",주중DATA!AN242)</f>
        <v>2,97</v>
      </c>
      <c r="AO242" s="3" t="str">
        <f>IF(주중DATA!AO242="","",주중DATA!AO242)</f>
        <v>2,84</v>
      </c>
      <c r="AP242" s="3" t="str">
        <f>IF(주중DATA!AP242="","",주중DATA!AP242)</f>
        <v>49,94</v>
      </c>
      <c r="AQ242" s="3" t="str">
        <f>IF(주중DATA!AQ242="","",주중DATA!AQ242)</f>
        <v>18,08</v>
      </c>
      <c r="AR242" s="3" t="str">
        <f>IF(주중DATA!AR242="","",주중DATA!AR242)</f>
        <v>49,94</v>
      </c>
      <c r="AS242" s="3" t="str">
        <f>IF(주중DATA!AS242="","",주중DATA!AS242)</f>
        <v>18,08</v>
      </c>
      <c r="AT242" s="3" t="str">
        <f>IF(주중DATA!AT242="","",주중DATA!AT242)</f>
        <v>434,07</v>
      </c>
      <c r="AU242" s="3" t="str">
        <f>IF(주중DATA!AU242="","",주중DATA!AU242)</f>
        <v>434,07</v>
      </c>
      <c r="AV242" s="3" t="str">
        <f>IF(주중DATA!AV242="","",주중DATA!AV242)</f>
        <v>604,71</v>
      </c>
      <c r="AW242" s="3" t="str">
        <f>IF(주중DATA!AW242="","",주중DATA!AW242)</f>
        <v>343,98</v>
      </c>
      <c r="AX242" s="3" t="str">
        <f>IF(주중DATA!AX242="","",주중DATA!AX242)</f>
        <v>49,94</v>
      </c>
      <c r="AY242" s="12" t="str">
        <f>IF(주중DATA!AY242="","",주중DATA!AY242)</f>
        <v>18,08</v>
      </c>
    </row>
    <row r="243" spans="1:51" ht="17.25" thickBot="1">
      <c r="A243" s="37" t="s">
        <v>41</v>
      </c>
      <c r="B243" s="79">
        <f>IF(AND(주중데이터!B243=0,주중데이터!C243=0),0,IF(ISNUMBER(getcolorred(주중데이터!B243))=TRUE,주중데이터!B243,IF(ISNUMBER(getcolorgreen(주중데이터!C243))=TRUE,주중데이터!C243,주중데이터!B243)))</f>
        <v>0.49</v>
      </c>
      <c r="C243" s="79"/>
      <c r="D243" s="79">
        <f>IF(AND(주중데이터!D243=0,주중데이터!E243=0),0,IF(ISNUMBER(getcolorred(주중데이터!D243))=TRUE,주중데이터!D243,IF(ISNUMBER(getcolorgreen(주중데이터!E243))=TRUE,주중데이터!E243,주중데이터!D243)))</f>
        <v>200.01</v>
      </c>
      <c r="E243" s="79"/>
      <c r="F243" s="79">
        <f>IF(AND(주중데이터!F243=0,주중데이터!G243=0),0,IF(ISNUMBER(getcolorred(주중데이터!F243))=TRUE,주중데이터!F243,IF(ISNUMBER(getcolorgreen(주중데이터!G243))=TRUE,주중데이터!G243,주중데이터!F243)))</f>
        <v>0.49</v>
      </c>
      <c r="G243" s="79"/>
      <c r="H243" s="79">
        <f>IF(AND(주중데이터!H243=0,주중데이터!I243=0),0,IF(ISNUMBER(getcolorred(주중데이터!H243))=TRUE,주중데이터!H243,IF(ISNUMBER(getcolorgreen(주중데이터!I243))=TRUE,주중데이터!I243,주중데이터!H243)))</f>
        <v>0.49</v>
      </c>
      <c r="I243" s="79"/>
      <c r="J243" s="79">
        <f>IF(AND(주중데이터!J243=0,주중데이터!K243=0),0,IF(ISNUMBER(getcolorred(주중데이터!J243))=TRUE,주중데이터!J243,IF(ISNUMBER(getcolorgreen(주중데이터!K243))=TRUE,주중데이터!K243,주중데이터!J243)))</f>
        <v>0.49</v>
      </c>
      <c r="K243" s="79"/>
      <c r="L243" s="79">
        <f>IF(AND(주중데이터!L243=0,주중데이터!M243=0),0,IF(ISNUMBER(getcolorred(주중데이터!L243))=TRUE,주중데이터!L243,IF(ISNUMBER(getcolorgreen(주중데이터!M243))=TRUE,주중데이터!M243,주중데이터!L243)))</f>
        <v>0.49</v>
      </c>
      <c r="M243" s="79"/>
      <c r="N243" s="79">
        <f>IF(AND(주중데이터!N243=0,주중데이터!O243=0),0,IF(ISNUMBER(getcolorred(주중데이터!N243))=TRUE,주중데이터!N243,IF(ISNUMBER(getcolorgreen(주중데이터!O243))=TRUE,주중데이터!O243,주중데이터!N243)))</f>
        <v>0.49</v>
      </c>
      <c r="O243" s="79"/>
      <c r="P243" s="79">
        <f>IF(AND(주중데이터!P243=0,주중데이터!Q243=0),0,IF(ISNUMBER(getcolorred(주중데이터!P243))=TRUE,주중데이터!P243,IF(ISNUMBER(getcolorgreen(주중데이터!Q243))=TRUE,주중데이터!Q243,주중데이터!P243)))</f>
        <v>0.49</v>
      </c>
      <c r="Q243" s="79"/>
      <c r="R243" s="79">
        <f>IF(AND(주중데이터!R243=0,주중데이터!S243=0),0,IF(ISNUMBER(getcolorred(주중데이터!R243))=TRUE,주중데이터!R243,IF(ISNUMBER(getcolorgreen(주중데이터!S243))=TRUE,주중데이터!S243,주중데이터!R243)))</f>
        <v>0.49</v>
      </c>
      <c r="S243" s="79"/>
      <c r="T243" s="79">
        <f>IF(AND(주중데이터!T243=0,주중데이터!U243=0),0,IF(ISNUMBER(getcolorred(주중데이터!T243))=TRUE,주중데이터!T243,IF(ISNUMBER(getcolorgreen(주중데이터!U243))=TRUE,주중데이터!U243,주중데이터!T243)))</f>
        <v>0.49</v>
      </c>
      <c r="U243" s="79"/>
      <c r="V243" s="79">
        <f>IF(AND(주중데이터!V243=0,주중데이터!W243=0),0,IF(ISNUMBER(getcolorred(주중데이터!V243))=TRUE,주중데이터!V243,IF(ISNUMBER(getcolorgreen(주중데이터!W243))=TRUE,주중데이터!W243,주중데이터!V243)))</f>
        <v>0.49</v>
      </c>
      <c r="W243" s="79"/>
      <c r="X243" s="79">
        <f>IF(AND(주중데이터!X243=0,주중데이터!Y243=0),0,IF(ISNUMBER(getcolorred(주중데이터!X243))=TRUE,주중데이터!X243,IF(ISNUMBER(getcolorgreen(주중데이터!Y243))=TRUE,주중데이터!Y243,주중데이터!X243)))</f>
        <v>0.49</v>
      </c>
      <c r="Y243" s="80"/>
      <c r="Z243" s="77"/>
      <c r="AA243" s="13" t="str">
        <f>IF(주중DATA!AA243="","",주중DATA!AA243)</f>
        <v>Avg</v>
      </c>
      <c r="AB243" s="14" t="str">
        <f>IF(주중DATA!AB243="","",주중DATA!AB243)</f>
        <v>167,79</v>
      </c>
      <c r="AC243" s="14" t="str">
        <f>IF(주중DATA!AC243="","",주중DATA!AC243)</f>
        <v>82,67</v>
      </c>
      <c r="AD243" s="14" t="str">
        <f>IF(주중DATA!AD243="","",주중DATA!AD243)</f>
        <v>267,72</v>
      </c>
      <c r="AE243" s="14" t="str">
        <f>IF(주중DATA!AE243="","",주중DATA!AE243)</f>
        <v>264,70</v>
      </c>
      <c r="AF243" s="14" t="str">
        <f>IF(주중DATA!AF243="","",주중DATA!AF243)</f>
        <v>1,42</v>
      </c>
      <c r="AG243" s="14" t="str">
        <f>IF(주중DATA!AG243="","",주중DATA!AG243)</f>
        <v>1,16</v>
      </c>
      <c r="AH243" s="14" t="str">
        <f>IF(주중DATA!AH243="","",주중DATA!AH243)</f>
        <v>1,45</v>
      </c>
      <c r="AI243" s="14" t="str">
        <f>IF(주중DATA!AI243="","",주중DATA!AI243)</f>
        <v>1,18</v>
      </c>
      <c r="AJ243" s="14" t="str">
        <f>IF(주중DATA!AJ243="","",주중DATA!AJ243)</f>
        <v>167,79</v>
      </c>
      <c r="AK243" s="14" t="str">
        <f>IF(주중DATA!AK243="","",주중DATA!AK243)</f>
        <v>82,67</v>
      </c>
      <c r="AL243" s="14" t="str">
        <f>IF(주중DATA!AL243="","",주중DATA!AL243)</f>
        <v>1,81</v>
      </c>
      <c r="AM243" s="14" t="str">
        <f>IF(주중DATA!AM243="","",주중DATA!AM243)</f>
        <v>1,40</v>
      </c>
      <c r="AN243" s="14" t="str">
        <f>IF(주중DATA!AN243="","",주중DATA!AN243)</f>
        <v>1,81</v>
      </c>
      <c r="AO243" s="14" t="str">
        <f>IF(주중DATA!AO243="","",주중DATA!AO243)</f>
        <v>1,40</v>
      </c>
      <c r="AP243" s="14" t="str">
        <f>IF(주중DATA!AP243="","",주중DATA!AP243)</f>
        <v>5,58</v>
      </c>
      <c r="AQ243" s="14" t="str">
        <f>IF(주중DATA!AQ243="","",주중DATA!AQ243)</f>
        <v>2,06</v>
      </c>
      <c r="AR243" s="14" t="str">
        <f>IF(주중DATA!AR243="","",주중DATA!AR243)</f>
        <v>5,58</v>
      </c>
      <c r="AS243" s="14" t="str">
        <f>IF(주중DATA!AS243="","",주중DATA!AS243)</f>
        <v>2,06</v>
      </c>
      <c r="AT243" s="14" t="str">
        <f>IF(주중DATA!AT243="","",주중DATA!AT243)</f>
        <v>331,18</v>
      </c>
      <c r="AU243" s="14" t="str">
        <f>IF(주중DATA!AU243="","",주중DATA!AU243)</f>
        <v>189,17</v>
      </c>
      <c r="AV243" s="14" t="str">
        <f>IF(주중DATA!AV243="","",주중DATA!AV243)</f>
        <v>266,96</v>
      </c>
      <c r="AW243" s="14" t="str">
        <f>IF(주중DATA!AW243="","",주중DATA!AW243)</f>
        <v>159,06</v>
      </c>
      <c r="AX243" s="14" t="str">
        <f>IF(주중DATA!AX243="","",주중DATA!AX243)</f>
        <v>5,58</v>
      </c>
      <c r="AY243" s="19" t="str">
        <f>IF(주중DATA!AY243="","",주중DATA!AY243)</f>
        <v>2,06</v>
      </c>
    </row>
    <row r="244" spans="1:51">
      <c r="A244" s="35" t="s">
        <v>16</v>
      </c>
      <c r="B244" s="83">
        <f>IF(AND(주중데이터!B244=0,주중데이터!C244=0),0,IF(ISNUMBER(getcolorred(주중데이터!B244))=TRUE,주중데이터!B244,IF(ISNUMBER(getcolorgreen(주중데이터!C244))=TRUE,주중데이터!C244,주중데이터!B244)))</f>
        <v>0</v>
      </c>
      <c r="C244" s="83"/>
      <c r="D244" s="83">
        <f>IF(AND(주중데이터!D244=0,주중데이터!E244=0),0,IF(ISNUMBER(getcolorred(주중데이터!D244))=TRUE,주중데이터!D244,IF(ISNUMBER(getcolorgreen(주중데이터!E244))=TRUE,주중데이터!E244,주중데이터!D244)))</f>
        <v>232.72</v>
      </c>
      <c r="E244" s="83"/>
      <c r="F244" s="83">
        <f>IF(AND(주중데이터!F244=0,주중데이터!G244=0),0,IF(ISNUMBER(getcolorred(주중데이터!F244))=TRUE,주중데이터!F244,IF(ISNUMBER(getcolorgreen(주중데이터!G244))=TRUE,주중데이터!G244,주중데이터!F244)))</f>
        <v>0</v>
      </c>
      <c r="G244" s="83"/>
      <c r="H244" s="83">
        <f>IF(AND(주중데이터!H244=0,주중데이터!I244=0),0,IF(ISNUMBER(getcolorred(주중데이터!H244))=TRUE,주중데이터!H244,IF(ISNUMBER(getcolorgreen(주중데이터!I244))=TRUE,주중데이터!I244,주중데이터!H244)))</f>
        <v>0</v>
      </c>
      <c r="I244" s="83"/>
      <c r="J244" s="83">
        <f>IF(AND(주중데이터!J244=0,주중데이터!K244=0),0,IF(ISNUMBER(getcolorred(주중데이터!J244))=TRUE,주중데이터!J244,IF(ISNUMBER(getcolorgreen(주중데이터!K244))=TRUE,주중데이터!K244,주중데이터!J244)))</f>
        <v>0</v>
      </c>
      <c r="K244" s="83"/>
      <c r="L244" s="83">
        <f>IF(AND(주중데이터!L244=0,주중데이터!M244=0),0,IF(ISNUMBER(getcolorred(주중데이터!L244))=TRUE,주중데이터!L244,IF(ISNUMBER(getcolorgreen(주중데이터!M244))=TRUE,주중데이터!M244,주중데이터!L244)))</f>
        <v>0</v>
      </c>
      <c r="M244" s="83"/>
      <c r="N244" s="83">
        <f>IF(AND(주중데이터!N244=0,주중데이터!O244=0),0,IF(ISNUMBER(getcolorred(주중데이터!N244))=TRUE,주중데이터!N244,IF(ISNUMBER(getcolorgreen(주중데이터!O244))=TRUE,주중데이터!O244,주중데이터!N244)))</f>
        <v>0</v>
      </c>
      <c r="O244" s="83"/>
      <c r="P244" s="83">
        <f>IF(AND(주중데이터!P244=0,주중데이터!Q244=0),0,IF(ISNUMBER(getcolorred(주중데이터!P244))=TRUE,주중데이터!P244,IF(ISNUMBER(getcolorgreen(주중데이터!Q244))=TRUE,주중데이터!Q244,주중데이터!P244)))</f>
        <v>0</v>
      </c>
      <c r="Q244" s="83"/>
      <c r="R244" s="83">
        <f>IF(AND(주중데이터!R244=0,주중데이터!S244=0),0,IF(ISNUMBER(getcolorred(주중데이터!R244))=TRUE,주중데이터!R244,IF(ISNUMBER(getcolorgreen(주중데이터!S244))=TRUE,주중데이터!S244,주중데이터!R244)))</f>
        <v>0</v>
      </c>
      <c r="S244" s="83"/>
      <c r="T244" s="83">
        <f>IF(AND(주중데이터!T244=0,주중데이터!U244=0),0,IF(ISNUMBER(getcolorred(주중데이터!T244))=TRUE,주중데이터!T244,IF(ISNUMBER(getcolorgreen(주중데이터!U244))=TRUE,주중데이터!U244,주중데이터!T244)))</f>
        <v>0</v>
      </c>
      <c r="U244" s="83"/>
      <c r="V244" s="83">
        <f>IF(AND(주중데이터!V244=0,주중데이터!W244=0),0,IF(ISNUMBER(getcolorred(주중데이터!V244))=TRUE,주중데이터!V244,IF(ISNUMBER(getcolorgreen(주중데이터!W244))=TRUE,주중데이터!W244,주중데이터!V244)))</f>
        <v>0</v>
      </c>
      <c r="W244" s="83"/>
      <c r="X244" s="83">
        <f>IF(AND(주중데이터!X244=0,주중데이터!Y244=0),0,IF(ISNUMBER(getcolorred(주중데이터!X244))=TRUE,주중데이터!X244,IF(ISNUMBER(getcolorgreen(주중데이터!Y244))=TRUE,주중데이터!Y244,주중데이터!X244)))</f>
        <v>0</v>
      </c>
      <c r="Y244" s="84"/>
      <c r="Z244" s="75">
        <f>IF(AA264="",0,DAY(AA264))</f>
        <v>15</v>
      </c>
    </row>
    <row r="245" spans="1:51">
      <c r="A245" s="36" t="s">
        <v>17</v>
      </c>
      <c r="B245" s="81">
        <f>IF(AND(주중데이터!B245=0,주중데이터!C245=0),0,IF(ISNUMBER(getcolorred(주중데이터!B245))=TRUE,주중데이터!B245,IF(ISNUMBER(getcolorgreen(주중데이터!C245))=TRUE,주중데이터!C245,주중데이터!B245)))</f>
        <v>-1.5</v>
      </c>
      <c r="C245" s="81"/>
      <c r="D245" s="81">
        <f>IF(AND(주중데이터!D245=0,주중데이터!E245=0),0,IF(ISNUMBER(getcolorred(주중데이터!D245))=TRUE,주중데이터!D245,IF(ISNUMBER(getcolorgreen(주중데이터!E245))=TRUE,주중데이터!E245,주중데이터!D245)))</f>
        <v>230.06</v>
      </c>
      <c r="E245" s="81"/>
      <c r="F245" s="81">
        <f>IF(AND(주중데이터!F245=0,주중데이터!G245=0),0,IF(ISNUMBER(getcolorred(주중데이터!F245))=TRUE,주중데이터!F245,IF(ISNUMBER(getcolorgreen(주중데이터!G245))=TRUE,주중데이터!G245,주중데이터!F245)))</f>
        <v>-1.5</v>
      </c>
      <c r="G245" s="81"/>
      <c r="H245" s="81">
        <f>IF(AND(주중데이터!H245=0,주중데이터!I245=0),0,IF(ISNUMBER(getcolorred(주중데이터!H245))=TRUE,주중데이터!H245,IF(ISNUMBER(getcolorgreen(주중데이터!I245))=TRUE,주중데이터!I245,주중데이터!H245)))</f>
        <v>-1.5</v>
      </c>
      <c r="I245" s="81"/>
      <c r="J245" s="81">
        <f>IF(AND(주중데이터!J245=0,주중데이터!K245=0),0,IF(ISNUMBER(getcolorred(주중데이터!J245))=TRUE,주중데이터!J245,IF(ISNUMBER(getcolorgreen(주중데이터!K245))=TRUE,주중데이터!K245,주중데이터!J245)))</f>
        <v>-1.5</v>
      </c>
      <c r="K245" s="81"/>
      <c r="L245" s="81">
        <f>IF(AND(주중데이터!L245=0,주중데이터!M245=0),0,IF(ISNUMBER(getcolorred(주중데이터!L245))=TRUE,주중데이터!L245,IF(ISNUMBER(getcolorgreen(주중데이터!M245))=TRUE,주중데이터!M245,주중데이터!L245)))</f>
        <v>-1.5</v>
      </c>
      <c r="M245" s="81"/>
      <c r="N245" s="81">
        <f>IF(AND(주중데이터!N245=0,주중데이터!O245=0),0,IF(ISNUMBER(getcolorred(주중데이터!N245))=TRUE,주중데이터!N245,IF(ISNUMBER(getcolorgreen(주중데이터!O245))=TRUE,주중데이터!O245,주중데이터!N245)))</f>
        <v>-1.5</v>
      </c>
      <c r="O245" s="81"/>
      <c r="P245" s="81">
        <f>IF(AND(주중데이터!P245=0,주중데이터!Q245=0),0,IF(ISNUMBER(getcolorred(주중데이터!P245))=TRUE,주중데이터!P245,IF(ISNUMBER(getcolorgreen(주중데이터!Q245))=TRUE,주중데이터!Q245,주중데이터!P245)))</f>
        <v>-1.5</v>
      </c>
      <c r="Q245" s="81"/>
      <c r="R245" s="81">
        <f>IF(AND(주중데이터!R245=0,주중데이터!S245=0),0,IF(ISNUMBER(getcolorred(주중데이터!R245))=TRUE,주중데이터!R245,IF(ISNUMBER(getcolorgreen(주중데이터!S245))=TRUE,주중데이터!S245,주중데이터!R245)))</f>
        <v>-1.5</v>
      </c>
      <c r="S245" s="81"/>
      <c r="T245" s="81">
        <f>IF(AND(주중데이터!T245=0,주중데이터!U245=0),0,IF(ISNUMBER(getcolorred(주중데이터!T245))=TRUE,주중데이터!T245,IF(ISNUMBER(getcolorgreen(주중데이터!U245))=TRUE,주중데이터!U245,주중데이터!T245)))</f>
        <v>-1.5</v>
      </c>
      <c r="U245" s="81"/>
      <c r="V245" s="81">
        <f>IF(AND(주중데이터!V245=0,주중데이터!W245=0),0,IF(ISNUMBER(getcolorred(주중데이터!V245))=TRUE,주중데이터!V245,IF(ISNUMBER(getcolorgreen(주중데이터!W245))=TRUE,주중데이터!W245,주중데이터!V245)))</f>
        <v>-1.5</v>
      </c>
      <c r="W245" s="81"/>
      <c r="X245" s="81">
        <f>IF(AND(주중데이터!X245=0,주중데이터!Y245=0),0,IF(ISNUMBER(getcolorred(주중데이터!X245))=TRUE,주중데이터!X245,IF(ISNUMBER(getcolorgreen(주중데이터!Y245))=TRUE,주중데이터!Y245,주중데이터!X245)))</f>
        <v>-1.5</v>
      </c>
      <c r="Y245" s="82"/>
      <c r="Z245" s="76"/>
    </row>
    <row r="246" spans="1:51">
      <c r="A246" s="36" t="s">
        <v>18</v>
      </c>
      <c r="B246" s="81">
        <f>IF(AND(주중데이터!B246=0,주중데이터!C246=0),0,IF(ISNUMBER(getcolorred(주중데이터!B246))=TRUE,주중데이터!B246,IF(ISNUMBER(getcolorgreen(주중데이터!C246))=TRUE,주중데이터!C246,주중데이터!B246)))</f>
        <v>-1</v>
      </c>
      <c r="C246" s="81"/>
      <c r="D246" s="81">
        <f>IF(AND(주중데이터!D246=0,주중데이터!E246=0),0,IF(ISNUMBER(getcolorred(주중데이터!D246))=TRUE,주중데이터!D246,IF(ISNUMBER(getcolorgreen(주중데이터!E246))=TRUE,주중데이터!E246,주중데이터!D246)))</f>
        <v>180.09</v>
      </c>
      <c r="E246" s="81"/>
      <c r="F246" s="81">
        <f>IF(AND(주중데이터!F246=0,주중데이터!G246=0),0,IF(ISNUMBER(getcolorred(주중데이터!F246))=TRUE,주중데이터!F246,IF(ISNUMBER(getcolorgreen(주중데이터!G246))=TRUE,주중데이터!G246,주중데이터!F246)))</f>
        <v>-1</v>
      </c>
      <c r="G246" s="81"/>
      <c r="H246" s="81">
        <f>IF(AND(주중데이터!H246=0,주중데이터!I246=0),0,IF(ISNUMBER(getcolorred(주중데이터!H246))=TRUE,주중데이터!H246,IF(ISNUMBER(getcolorgreen(주중데이터!I246))=TRUE,주중데이터!I246,주중데이터!H246)))</f>
        <v>-1</v>
      </c>
      <c r="I246" s="81"/>
      <c r="J246" s="81">
        <f>IF(AND(주중데이터!J246=0,주중데이터!K246=0),0,IF(ISNUMBER(getcolorred(주중데이터!J246))=TRUE,주중데이터!J246,IF(ISNUMBER(getcolorgreen(주중데이터!K246))=TRUE,주중데이터!K246,주중데이터!J246)))</f>
        <v>-1</v>
      </c>
      <c r="K246" s="81"/>
      <c r="L246" s="81">
        <f>IF(AND(주중데이터!L246=0,주중데이터!M246=0),0,IF(ISNUMBER(getcolorred(주중데이터!L246))=TRUE,주중데이터!L246,IF(ISNUMBER(getcolorgreen(주중데이터!M246))=TRUE,주중데이터!M246,주중데이터!L246)))</f>
        <v>-1</v>
      </c>
      <c r="M246" s="81"/>
      <c r="N246" s="81">
        <f>IF(AND(주중데이터!N246=0,주중데이터!O246=0),0,IF(ISNUMBER(getcolorred(주중데이터!N246))=TRUE,주중데이터!N246,IF(ISNUMBER(getcolorgreen(주중데이터!O246))=TRUE,주중데이터!O246,주중데이터!N246)))</f>
        <v>-1</v>
      </c>
      <c r="O246" s="81"/>
      <c r="P246" s="81">
        <f>IF(AND(주중데이터!P246=0,주중데이터!Q246=0),0,IF(ISNUMBER(getcolorred(주중데이터!P246))=TRUE,주중데이터!P246,IF(ISNUMBER(getcolorgreen(주중데이터!Q246))=TRUE,주중데이터!Q246,주중데이터!P246)))</f>
        <v>-1</v>
      </c>
      <c r="Q246" s="81"/>
      <c r="R246" s="81">
        <f>IF(AND(주중데이터!R246=0,주중데이터!S246=0),0,IF(ISNUMBER(getcolorred(주중데이터!R246))=TRUE,주중데이터!R246,IF(ISNUMBER(getcolorgreen(주중데이터!S246))=TRUE,주중데이터!S246,주중데이터!R246)))</f>
        <v>-1</v>
      </c>
      <c r="S246" s="81"/>
      <c r="T246" s="81">
        <f>IF(AND(주중데이터!T246=0,주중데이터!U246=0),0,IF(ISNUMBER(getcolorred(주중데이터!T246))=TRUE,주중데이터!T246,IF(ISNUMBER(getcolorgreen(주중데이터!U246))=TRUE,주중데이터!U246,주중데이터!T246)))</f>
        <v>-1</v>
      </c>
      <c r="U246" s="81"/>
      <c r="V246" s="81">
        <f>IF(AND(주중데이터!V246=0,주중데이터!W246=0),0,IF(ISNUMBER(getcolorred(주중데이터!V246))=TRUE,주중데이터!V246,IF(ISNUMBER(getcolorgreen(주중데이터!W246))=TRUE,주중데이터!W246,주중데이터!V246)))</f>
        <v>-1</v>
      </c>
      <c r="W246" s="81"/>
      <c r="X246" s="81">
        <f>IF(AND(주중데이터!X246=0,주중데이터!Y246=0),0,IF(ISNUMBER(getcolorred(주중데이터!X246))=TRUE,주중데이터!X246,IF(ISNUMBER(getcolorgreen(주중데이터!Y246))=TRUE,주중데이터!Y246,주중데이터!X246)))</f>
        <v>-1</v>
      </c>
      <c r="Y246" s="82"/>
      <c r="Z246" s="76"/>
    </row>
    <row r="247" spans="1:51">
      <c r="A247" s="36" t="s">
        <v>19</v>
      </c>
      <c r="B247" s="81">
        <f>IF(AND(주중데이터!B247=0,주중데이터!C247=0),0,IF(ISNUMBER(getcolorred(주중데이터!B247))=TRUE,주중데이터!B247,IF(ISNUMBER(getcolorgreen(주중데이터!C247))=TRUE,주중데이터!C247,주중데이터!B247)))</f>
        <v>-1</v>
      </c>
      <c r="C247" s="81"/>
      <c r="D247" s="81">
        <f>IF(AND(주중데이터!D247=0,주중데이터!E247=0),0,IF(ISNUMBER(getcolorred(주중데이터!D247))=TRUE,주중데이터!D247,IF(ISNUMBER(getcolorgreen(주중데이터!E247))=TRUE,주중데이터!E247,주중데이터!D247)))</f>
        <v>140.26</v>
      </c>
      <c r="E247" s="81"/>
      <c r="F247" s="81">
        <f>IF(AND(주중데이터!F247=0,주중데이터!G247=0),0,IF(ISNUMBER(getcolorred(주중데이터!F247))=TRUE,주중데이터!F247,IF(ISNUMBER(getcolorgreen(주중데이터!G247))=TRUE,주중데이터!G247,주중데이터!F247)))</f>
        <v>-1</v>
      </c>
      <c r="G247" s="81"/>
      <c r="H247" s="81">
        <f>IF(AND(주중데이터!H247=0,주중데이터!I247=0),0,IF(ISNUMBER(getcolorred(주중데이터!H247))=TRUE,주중데이터!H247,IF(ISNUMBER(getcolorgreen(주중데이터!I247))=TRUE,주중데이터!I247,주중데이터!H247)))</f>
        <v>-1</v>
      </c>
      <c r="I247" s="81"/>
      <c r="J247" s="81">
        <f>IF(AND(주중데이터!J247=0,주중데이터!K247=0),0,IF(ISNUMBER(getcolorred(주중데이터!J247))=TRUE,주중데이터!J247,IF(ISNUMBER(getcolorgreen(주중데이터!K247))=TRUE,주중데이터!K247,주중데이터!J247)))</f>
        <v>-1</v>
      </c>
      <c r="K247" s="81"/>
      <c r="L247" s="81">
        <f>IF(AND(주중데이터!L247=0,주중데이터!M247=0),0,IF(ISNUMBER(getcolorred(주중데이터!L247))=TRUE,주중데이터!L247,IF(ISNUMBER(getcolorgreen(주중데이터!M247))=TRUE,주중데이터!M247,주중데이터!L247)))</f>
        <v>-1</v>
      </c>
      <c r="M247" s="81"/>
      <c r="N247" s="81">
        <f>IF(AND(주중데이터!N247=0,주중데이터!O247=0),0,IF(ISNUMBER(getcolorred(주중데이터!N247))=TRUE,주중데이터!N247,IF(ISNUMBER(getcolorgreen(주중데이터!O247))=TRUE,주중데이터!O247,주중데이터!N247)))</f>
        <v>-1</v>
      </c>
      <c r="O247" s="81"/>
      <c r="P247" s="81">
        <f>IF(AND(주중데이터!P247=0,주중데이터!Q247=0),0,IF(ISNUMBER(getcolorred(주중데이터!P247))=TRUE,주중데이터!P247,IF(ISNUMBER(getcolorgreen(주중데이터!Q247))=TRUE,주중데이터!Q247,주중데이터!P247)))</f>
        <v>-1</v>
      </c>
      <c r="Q247" s="81"/>
      <c r="R247" s="81">
        <f>IF(AND(주중데이터!R247=0,주중데이터!S247=0),0,IF(ISNUMBER(getcolorred(주중데이터!R247))=TRUE,주중데이터!R247,IF(ISNUMBER(getcolorgreen(주중데이터!S247))=TRUE,주중데이터!S247,주중데이터!R247)))</f>
        <v>-1</v>
      </c>
      <c r="S247" s="81"/>
      <c r="T247" s="81">
        <f>IF(AND(주중데이터!T247=0,주중데이터!U247=0),0,IF(ISNUMBER(getcolorred(주중데이터!T247))=TRUE,주중데이터!T247,IF(ISNUMBER(getcolorgreen(주중데이터!U247))=TRUE,주중데이터!U247,주중데이터!T247)))</f>
        <v>-1</v>
      </c>
      <c r="U247" s="81"/>
      <c r="V247" s="81">
        <f>IF(AND(주중데이터!V247=0,주중데이터!W247=0),0,IF(ISNUMBER(getcolorred(주중데이터!V247))=TRUE,주중데이터!V247,IF(ISNUMBER(getcolorgreen(주중데이터!W247))=TRUE,주중데이터!W247,주중데이터!V247)))</f>
        <v>-1</v>
      </c>
      <c r="W247" s="81"/>
      <c r="X247" s="81">
        <f>IF(AND(주중데이터!X247=0,주중데이터!Y247=0),0,IF(ISNUMBER(getcolorred(주중데이터!X247))=TRUE,주중데이터!X247,IF(ISNUMBER(getcolorgreen(주중데이터!Y247))=TRUE,주중데이터!Y247,주중데이터!X247)))</f>
        <v>-1</v>
      </c>
      <c r="Y247" s="82"/>
      <c r="Z247" s="76"/>
    </row>
    <row r="248" spans="1:51">
      <c r="A248" s="36" t="s">
        <v>20</v>
      </c>
      <c r="B248" s="81">
        <f>IF(AND(주중데이터!B248=0,주중데이터!C248=0),0,IF(ISNUMBER(getcolorred(주중데이터!B248))=TRUE,주중데이터!B248,IF(ISNUMBER(getcolorgreen(주중데이터!C248))=TRUE,주중데이터!C248,주중데이터!B248)))</f>
        <v>-1</v>
      </c>
      <c r="C248" s="81"/>
      <c r="D248" s="81">
        <f>IF(AND(주중데이터!D248=0,주중데이터!E248=0),0,IF(ISNUMBER(getcolorred(주중데이터!D248))=TRUE,주중데이터!D248,IF(ISNUMBER(getcolorgreen(주중데이터!E248))=TRUE,주중데이터!E248,주중데이터!D248)))</f>
        <v>143.24</v>
      </c>
      <c r="E248" s="81"/>
      <c r="F248" s="81">
        <f>IF(AND(주중데이터!F248=0,주중데이터!G248=0),0,IF(ISNUMBER(getcolorred(주중데이터!F248))=TRUE,주중데이터!F248,IF(ISNUMBER(getcolorgreen(주중데이터!G248))=TRUE,주중데이터!G248,주중데이터!F248)))</f>
        <v>-1</v>
      </c>
      <c r="G248" s="81"/>
      <c r="H248" s="81">
        <f>IF(AND(주중데이터!H248=0,주중데이터!I248=0),0,IF(ISNUMBER(getcolorred(주중데이터!H248))=TRUE,주중데이터!H248,IF(ISNUMBER(getcolorgreen(주중데이터!I248))=TRUE,주중데이터!I248,주중데이터!H248)))</f>
        <v>-1</v>
      </c>
      <c r="I248" s="81"/>
      <c r="J248" s="81">
        <f>IF(AND(주중데이터!J248=0,주중데이터!K248=0),0,IF(ISNUMBER(getcolorred(주중데이터!J248))=TRUE,주중데이터!J248,IF(ISNUMBER(getcolorgreen(주중데이터!K248))=TRUE,주중데이터!K248,주중데이터!J248)))</f>
        <v>-1</v>
      </c>
      <c r="K248" s="81"/>
      <c r="L248" s="81">
        <f>IF(AND(주중데이터!L248=0,주중데이터!M248=0),0,IF(ISNUMBER(getcolorred(주중데이터!L248))=TRUE,주중데이터!L248,IF(ISNUMBER(getcolorgreen(주중데이터!M248))=TRUE,주중데이터!M248,주중데이터!L248)))</f>
        <v>-1</v>
      </c>
      <c r="M248" s="81"/>
      <c r="N248" s="81">
        <f>IF(AND(주중데이터!N248=0,주중데이터!O248=0),0,IF(ISNUMBER(getcolorred(주중데이터!N248))=TRUE,주중데이터!N248,IF(ISNUMBER(getcolorgreen(주중데이터!O248))=TRUE,주중데이터!O248,주중데이터!N248)))</f>
        <v>-1</v>
      </c>
      <c r="O248" s="81"/>
      <c r="P248" s="81">
        <f>IF(AND(주중데이터!P248=0,주중데이터!Q248=0),0,IF(ISNUMBER(getcolorred(주중데이터!P248))=TRUE,주중데이터!P248,IF(ISNUMBER(getcolorgreen(주중데이터!Q248))=TRUE,주중데이터!Q248,주중데이터!P248)))</f>
        <v>-1</v>
      </c>
      <c r="Q248" s="81"/>
      <c r="R248" s="81">
        <f>IF(AND(주중데이터!R248=0,주중데이터!S248=0),0,IF(ISNUMBER(getcolorred(주중데이터!R248))=TRUE,주중데이터!R248,IF(ISNUMBER(getcolorgreen(주중데이터!S248))=TRUE,주중데이터!S248,주중데이터!R248)))</f>
        <v>-1</v>
      </c>
      <c r="S248" s="81"/>
      <c r="T248" s="81">
        <f>IF(AND(주중데이터!T248=0,주중데이터!U248=0),0,IF(ISNUMBER(getcolorred(주중데이터!T248))=TRUE,주중데이터!T248,IF(ISNUMBER(getcolorgreen(주중데이터!U248))=TRUE,주중데이터!U248,주중데이터!T248)))</f>
        <v>-1</v>
      </c>
      <c r="U248" s="81"/>
      <c r="V248" s="81">
        <f>IF(AND(주중데이터!V248=0,주중데이터!W248=0),0,IF(ISNUMBER(getcolorred(주중데이터!V248))=TRUE,주중데이터!V248,IF(ISNUMBER(getcolorgreen(주중데이터!W248))=TRUE,주중데이터!W248,주중데이터!V248)))</f>
        <v>-1</v>
      </c>
      <c r="W248" s="81"/>
      <c r="X248" s="81">
        <f>IF(AND(주중데이터!X248=0,주중데이터!Y248=0),0,IF(ISNUMBER(getcolorred(주중데이터!X248))=TRUE,주중데이터!X248,IF(ISNUMBER(getcolorgreen(주중데이터!Y248))=TRUE,주중데이터!Y248,주중데이터!X248)))</f>
        <v>-1</v>
      </c>
      <c r="Y248" s="82"/>
      <c r="Z248" s="76"/>
    </row>
    <row r="249" spans="1:51">
      <c r="A249" s="36" t="s">
        <v>21</v>
      </c>
      <c r="B249" s="81">
        <f>IF(AND(주중데이터!B249=0,주중데이터!C249=0),0,IF(ISNUMBER(getcolorred(주중데이터!B249))=TRUE,주중데이터!B249,IF(ISNUMBER(getcolorgreen(주중데이터!C249))=TRUE,주중데이터!C249,주중데이터!B249)))</f>
        <v>-1</v>
      </c>
      <c r="C249" s="81"/>
      <c r="D249" s="81">
        <f>IF(AND(주중데이터!D249=0,주중데이터!E249=0),0,IF(ISNUMBER(getcolorred(주중데이터!D249))=TRUE,주중데이터!D249,IF(ISNUMBER(getcolorgreen(주중데이터!E249))=TRUE,주중데이터!E249,주중데이터!D249)))</f>
        <v>143.12</v>
      </c>
      <c r="E249" s="81"/>
      <c r="F249" s="81">
        <f>IF(AND(주중데이터!F249=0,주중데이터!G249=0),0,IF(ISNUMBER(getcolorred(주중데이터!F249))=TRUE,주중데이터!F249,IF(ISNUMBER(getcolorgreen(주중데이터!G249))=TRUE,주중데이터!G249,주중데이터!F249)))</f>
        <v>-1</v>
      </c>
      <c r="G249" s="81"/>
      <c r="H249" s="81">
        <f>IF(AND(주중데이터!H249=0,주중데이터!I249=0),0,IF(ISNUMBER(getcolorred(주중데이터!H249))=TRUE,주중데이터!H249,IF(ISNUMBER(getcolorgreen(주중데이터!I249))=TRUE,주중데이터!I249,주중데이터!H249)))</f>
        <v>-1</v>
      </c>
      <c r="I249" s="81"/>
      <c r="J249" s="81">
        <f>IF(AND(주중데이터!J249=0,주중데이터!K249=0),0,IF(ISNUMBER(getcolorred(주중데이터!J249))=TRUE,주중데이터!J249,IF(ISNUMBER(getcolorgreen(주중데이터!K249))=TRUE,주중데이터!K249,주중데이터!J249)))</f>
        <v>-1</v>
      </c>
      <c r="K249" s="81"/>
      <c r="L249" s="81">
        <f>IF(AND(주중데이터!L249=0,주중데이터!M249=0),0,IF(ISNUMBER(getcolorred(주중데이터!L249))=TRUE,주중데이터!L249,IF(ISNUMBER(getcolorgreen(주중데이터!M249))=TRUE,주중데이터!M249,주중데이터!L249)))</f>
        <v>-1</v>
      </c>
      <c r="M249" s="81"/>
      <c r="N249" s="81">
        <f>IF(AND(주중데이터!N249=0,주중데이터!O249=0),0,IF(ISNUMBER(getcolorred(주중데이터!N249))=TRUE,주중데이터!N249,IF(ISNUMBER(getcolorgreen(주중데이터!O249))=TRUE,주중데이터!O249,주중데이터!N249)))</f>
        <v>-1</v>
      </c>
      <c r="O249" s="81"/>
      <c r="P249" s="81">
        <f>IF(AND(주중데이터!P249=0,주중데이터!Q249=0),0,IF(ISNUMBER(getcolorred(주중데이터!P249))=TRUE,주중데이터!P249,IF(ISNUMBER(getcolorgreen(주중데이터!Q249))=TRUE,주중데이터!Q249,주중데이터!P249)))</f>
        <v>-1</v>
      </c>
      <c r="Q249" s="81"/>
      <c r="R249" s="81">
        <f>IF(AND(주중데이터!R249=0,주중데이터!S249=0),0,IF(ISNUMBER(getcolorred(주중데이터!R249))=TRUE,주중데이터!R249,IF(ISNUMBER(getcolorgreen(주중데이터!S249))=TRUE,주중데이터!S249,주중데이터!R249)))</f>
        <v>-1</v>
      </c>
      <c r="S249" s="81"/>
      <c r="T249" s="81">
        <f>IF(AND(주중데이터!T249=0,주중데이터!U249=0),0,IF(ISNUMBER(getcolorred(주중데이터!T249))=TRUE,주중데이터!T249,IF(ISNUMBER(getcolorgreen(주중데이터!U249))=TRUE,주중데이터!U249,주중데이터!T249)))</f>
        <v>30</v>
      </c>
      <c r="U249" s="81"/>
      <c r="V249" s="81">
        <f>IF(AND(주중데이터!V249=0,주중데이터!W249=0),0,IF(ISNUMBER(getcolorred(주중데이터!V249))=TRUE,주중데이터!V249,IF(ISNUMBER(getcolorgreen(주중데이터!W249))=TRUE,주중데이터!W249,주중데이터!V249)))</f>
        <v>-1</v>
      </c>
      <c r="W249" s="81"/>
      <c r="X249" s="81">
        <f>IF(AND(주중데이터!X249=0,주중데이터!Y249=0),0,IF(ISNUMBER(getcolorred(주중데이터!X249))=TRUE,주중데이터!X249,IF(ISNUMBER(getcolorgreen(주중데이터!Y249))=TRUE,주중데이터!Y249,주중데이터!X249)))</f>
        <v>-1</v>
      </c>
      <c r="Y249" s="82"/>
      <c r="Z249" s="76"/>
    </row>
    <row r="250" spans="1:51">
      <c r="A250" s="36" t="s">
        <v>22</v>
      </c>
      <c r="B250" s="81">
        <f>IF(AND(주중데이터!B250=0,주중데이터!C250=0),0,IF(ISNUMBER(getcolorred(주중데이터!B250))=TRUE,주중데이터!B250,IF(ISNUMBER(getcolorgreen(주중데이터!C250))=TRUE,주중데이터!C250,주중데이터!B250)))</f>
        <v>-1</v>
      </c>
      <c r="C250" s="81"/>
      <c r="D250" s="81">
        <f>IF(AND(주중데이터!D250=0,주중데이터!E250=0),0,IF(ISNUMBER(getcolorred(주중데이터!D250))=TRUE,주중데이터!D250,IF(ISNUMBER(getcolorgreen(주중데이터!E250))=TRUE,주중데이터!E250,주중데이터!D250)))</f>
        <v>175.24</v>
      </c>
      <c r="E250" s="81"/>
      <c r="F250" s="81">
        <f>IF(AND(주중데이터!F250=0,주중데이터!G250=0),0,IF(ISNUMBER(getcolorred(주중데이터!F250))=TRUE,주중데이터!F250,IF(ISNUMBER(getcolorgreen(주중데이터!G250))=TRUE,주중데이터!G250,주중데이터!F250)))</f>
        <v>-1</v>
      </c>
      <c r="G250" s="81"/>
      <c r="H250" s="81">
        <f>IF(AND(주중데이터!H250=0,주중데이터!I250=0),0,IF(ISNUMBER(getcolorred(주중데이터!H250))=TRUE,주중데이터!H250,IF(ISNUMBER(getcolorgreen(주중데이터!I250))=TRUE,주중데이터!I250,주중데이터!H250)))</f>
        <v>-1</v>
      </c>
      <c r="I250" s="81"/>
      <c r="J250" s="81">
        <f>IF(AND(주중데이터!J250=0,주중데이터!K250=0),0,IF(ISNUMBER(getcolorred(주중데이터!J250))=TRUE,주중데이터!J250,IF(ISNUMBER(getcolorgreen(주중데이터!K250))=TRUE,주중데이터!K250,주중데이터!J250)))</f>
        <v>-1</v>
      </c>
      <c r="K250" s="81"/>
      <c r="L250" s="81">
        <f>IF(AND(주중데이터!L250=0,주중데이터!M250=0),0,IF(ISNUMBER(getcolorred(주중데이터!L250))=TRUE,주중데이터!L250,IF(ISNUMBER(getcolorgreen(주중데이터!M250))=TRUE,주중데이터!M250,주중데이터!L250)))</f>
        <v>-1</v>
      </c>
      <c r="M250" s="81"/>
      <c r="N250" s="81">
        <f>IF(AND(주중데이터!N250=0,주중데이터!O250=0),0,IF(ISNUMBER(getcolorred(주중데이터!N250))=TRUE,주중데이터!N250,IF(ISNUMBER(getcolorgreen(주중데이터!O250))=TRUE,주중데이터!O250,주중데이터!N250)))</f>
        <v>-1</v>
      </c>
      <c r="O250" s="81"/>
      <c r="P250" s="81">
        <f>IF(AND(주중데이터!P250=0,주중데이터!Q250=0),0,IF(ISNUMBER(getcolorred(주중데이터!P250))=TRUE,주중데이터!P250,IF(ISNUMBER(getcolorgreen(주중데이터!Q250))=TRUE,주중데이터!Q250,주중데이터!P250)))</f>
        <v>-1</v>
      </c>
      <c r="Q250" s="81"/>
      <c r="R250" s="81">
        <f>IF(AND(주중데이터!R250=0,주중데이터!S250=0),0,IF(ISNUMBER(getcolorred(주중데이터!R250))=TRUE,주중데이터!R250,IF(ISNUMBER(getcolorgreen(주중데이터!S250))=TRUE,주중데이터!S250,주중데이터!R250)))</f>
        <v>-1</v>
      </c>
      <c r="S250" s="81"/>
      <c r="T250" s="81">
        <f>IF(AND(주중데이터!T250=0,주중데이터!U250=0),0,IF(ISNUMBER(getcolorred(주중데이터!T250))=TRUE,주중데이터!T250,IF(ISNUMBER(getcolorgreen(주중데이터!U250))=TRUE,주중데이터!U250,주중데이터!T250)))</f>
        <v>404.9</v>
      </c>
      <c r="U250" s="81"/>
      <c r="V250" s="81">
        <f>IF(AND(주중데이터!V250=0,주중데이터!W250=0),0,IF(ISNUMBER(getcolorred(주중데이터!V250))=TRUE,주중데이터!V250,IF(ISNUMBER(getcolorgreen(주중데이터!W250))=TRUE,주중데이터!W250,주중데이터!V250)))</f>
        <v>-1</v>
      </c>
      <c r="W250" s="81"/>
      <c r="X250" s="81">
        <f>IF(AND(주중데이터!X250=0,주중데이터!Y250=0),0,IF(ISNUMBER(getcolorred(주중데이터!X250))=TRUE,주중데이터!X250,IF(ISNUMBER(getcolorgreen(주중데이터!Y250))=TRUE,주중데이터!Y250,주중데이터!X250)))</f>
        <v>-1</v>
      </c>
      <c r="Y250" s="82"/>
      <c r="Z250" s="76"/>
    </row>
    <row r="251" spans="1:51">
      <c r="A251" s="36" t="s">
        <v>23</v>
      </c>
      <c r="B251" s="81">
        <f>IF(AND(주중데이터!B251=0,주중데이터!C251=0),0,IF(ISNUMBER(getcolorred(주중데이터!B251))=TRUE,주중데이터!B251,IF(ISNUMBER(getcolorgreen(주중데이터!C251))=TRUE,주중데이터!C251,주중데이터!B251)))</f>
        <v>167.29</v>
      </c>
      <c r="C251" s="81"/>
      <c r="D251" s="81">
        <f>IF(AND(주중데이터!D251=0,주중데이터!E251=0),0,IF(ISNUMBER(getcolorred(주중데이터!D251))=TRUE,주중데이터!D251,IF(ISNUMBER(getcolorgreen(주중데이터!E251))=TRUE,주중데이터!E251,주중데이터!D251)))</f>
        <v>232.76</v>
      </c>
      <c r="E251" s="81"/>
      <c r="F251" s="81">
        <f>IF(AND(주중데이터!F251=0,주중데이터!G251=0),0,IF(ISNUMBER(getcolorred(주중데이터!F251))=TRUE,주중데이터!F251,IF(ISNUMBER(getcolorgreen(주중데이터!G251))=TRUE,주중데이터!G251,주중데이터!F251)))</f>
        <v>1.56</v>
      </c>
      <c r="G251" s="81"/>
      <c r="H251" s="81">
        <f>IF(AND(주중데이터!H251=0,주중데이터!I251=0),0,IF(ISNUMBER(getcolorred(주중데이터!H251))=TRUE,주중데이터!H251,IF(ISNUMBER(getcolorgreen(주중데이터!I251))=TRUE,주중데이터!I251,주중데이터!H251)))</f>
        <v>1.56</v>
      </c>
      <c r="I251" s="81"/>
      <c r="J251" s="81">
        <f>IF(AND(주중데이터!J251=0,주중데이터!K251=0),0,IF(ISNUMBER(getcolorred(주중데이터!J251))=TRUE,주중데이터!J251,IF(ISNUMBER(getcolorgreen(주중데이터!K251))=TRUE,주중데이터!K251,주중데이터!J251)))</f>
        <v>167.29</v>
      </c>
      <c r="K251" s="81"/>
      <c r="L251" s="81">
        <f>IF(AND(주중데이터!L251=0,주중데이터!M251=0),0,IF(ISNUMBER(getcolorred(주중데이터!L251))=TRUE,주중데이터!L251,IF(ISNUMBER(getcolorgreen(주중데이터!M251))=TRUE,주중데이터!M251,주중데이터!L251)))</f>
        <v>1.56</v>
      </c>
      <c r="M251" s="81"/>
      <c r="N251" s="81">
        <f>IF(AND(주중데이터!N251=0,주중데이터!O251=0),0,IF(ISNUMBER(getcolorred(주중데이터!N251))=TRUE,주중데이터!N251,IF(ISNUMBER(getcolorgreen(주중데이터!O251))=TRUE,주중데이터!O251,주중데이터!N251)))</f>
        <v>1.56</v>
      </c>
      <c r="O251" s="81"/>
      <c r="P251" s="81">
        <f>IF(AND(주중데이터!P251=0,주중데이터!Q251=0),0,IF(ISNUMBER(getcolorred(주중데이터!P251))=TRUE,주중데이터!P251,IF(ISNUMBER(getcolorgreen(주중데이터!Q251))=TRUE,주중데이터!Q251,주중데이터!P251)))</f>
        <v>1.56</v>
      </c>
      <c r="Q251" s="81"/>
      <c r="R251" s="81">
        <f>IF(AND(주중데이터!R251=0,주중데이터!S251=0),0,IF(ISNUMBER(getcolorred(주중데이터!R251))=TRUE,주중데이터!R251,IF(ISNUMBER(getcolorgreen(주중데이터!S251))=TRUE,주중데이터!S251,주중데이터!R251)))</f>
        <v>1.56</v>
      </c>
      <c r="S251" s="81"/>
      <c r="T251" s="81">
        <f>IF(AND(주중데이터!T251=0,주중데이터!U251=0),0,IF(ISNUMBER(getcolorred(주중데이터!T251))=TRUE,주중데이터!T251,IF(ISNUMBER(getcolorgreen(주중데이터!U251))=TRUE,주중데이터!U251,주중데이터!T251)))</f>
        <v>317.51</v>
      </c>
      <c r="U251" s="81"/>
      <c r="V251" s="81">
        <f>IF(AND(주중데이터!V251=0,주중데이터!W251=0),0,IF(ISNUMBER(getcolorred(주중데이터!V251))=TRUE,주중데이터!V251,IF(ISNUMBER(getcolorgreen(주중데이터!W251))=TRUE,주중데이터!W251,주중데이터!V251)))</f>
        <v>226.01</v>
      </c>
      <c r="W251" s="81"/>
      <c r="X251" s="81">
        <f>IF(AND(주중데이터!X251=0,주중데이터!Y251=0),0,IF(ISNUMBER(getcolorred(주중데이터!X251))=TRUE,주중데이터!X251,IF(ISNUMBER(getcolorgreen(주중데이터!Y251))=TRUE,주중데이터!Y251,주중데이터!X251)))</f>
        <v>1.56</v>
      </c>
      <c r="Y251" s="82"/>
      <c r="Z251" s="76"/>
    </row>
    <row r="252" spans="1:51">
      <c r="A252" s="36" t="s">
        <v>24</v>
      </c>
      <c r="B252" s="81">
        <f>IF(AND(주중데이터!B252=0,주중데이터!C252=0),0,IF(ISNUMBER(getcolorred(주중데이터!B252))=TRUE,주중데이터!B252,IF(ISNUMBER(getcolorgreen(주중데이터!C252))=TRUE,주중데이터!C252,주중데이터!B252)))</f>
        <v>166.64</v>
      </c>
      <c r="C252" s="81"/>
      <c r="D252" s="81">
        <f>IF(AND(주중데이터!D252=0,주중데이터!E252=0),0,IF(ISNUMBER(getcolorred(주중데이터!D252))=TRUE,주중데이터!D252,IF(ISNUMBER(getcolorgreen(주중데이터!E252))=TRUE,주중데이터!E252,주중데이터!D252)))</f>
        <v>269.16000000000003</v>
      </c>
      <c r="E252" s="81"/>
      <c r="F252" s="81">
        <f>IF(AND(주중데이터!F252=0,주중데이터!G252=0),0,IF(ISNUMBER(getcolorred(주중데이터!F252))=TRUE,주중데이터!F252,IF(ISNUMBER(getcolorgreen(주중데이터!G252))=TRUE,주중데이터!G252,주중데이터!F252)))</f>
        <v>1.65</v>
      </c>
      <c r="G252" s="81"/>
      <c r="H252" s="81">
        <f>IF(AND(주중데이터!H252=0,주중데이터!I252=0),0,IF(ISNUMBER(getcolorred(주중데이터!H252))=TRUE,주중데이터!H252,IF(ISNUMBER(getcolorgreen(주중데이터!I252))=TRUE,주중데이터!I252,주중데이터!H252)))</f>
        <v>1.65</v>
      </c>
      <c r="I252" s="81"/>
      <c r="J252" s="81">
        <f>IF(AND(주중데이터!J252=0,주중데이터!K252=0),0,IF(ISNUMBER(getcolorred(주중데이터!J252))=TRUE,주중데이터!J252,IF(ISNUMBER(getcolorgreen(주중데이터!K252))=TRUE,주중데이터!K252,주중데이터!J252)))</f>
        <v>166.64</v>
      </c>
      <c r="K252" s="81"/>
      <c r="L252" s="81">
        <f>IF(AND(주중데이터!L252=0,주중데이터!M252=0),0,IF(ISNUMBER(getcolorred(주중데이터!L252))=TRUE,주중데이터!L252,IF(ISNUMBER(getcolorgreen(주중데이터!M252))=TRUE,주중데이터!M252,주중데이터!L252)))</f>
        <v>1.69</v>
      </c>
      <c r="M252" s="81"/>
      <c r="N252" s="81">
        <f>IF(AND(주중데이터!N252=0,주중데이터!O252=0),0,IF(ISNUMBER(getcolorred(주중데이터!N252))=TRUE,주중데이터!N252,IF(ISNUMBER(getcolorgreen(주중데이터!O252))=TRUE,주중데이터!O252,주중데이터!N252)))</f>
        <v>1.69</v>
      </c>
      <c r="O252" s="81"/>
      <c r="P252" s="81">
        <f>IF(AND(주중데이터!P252=0,주중데이터!Q252=0),0,IF(ISNUMBER(getcolorred(주중데이터!P252))=TRUE,주중데이터!P252,IF(ISNUMBER(getcolorgreen(주중데이터!Q252))=TRUE,주중데이터!Q252,주중데이터!P252)))</f>
        <v>10</v>
      </c>
      <c r="Q252" s="81"/>
      <c r="R252" s="81">
        <f>IF(AND(주중데이터!R252=0,주중데이터!S252=0),0,IF(ISNUMBER(getcolorred(주중데이터!R252))=TRUE,주중데이터!R252,IF(ISNUMBER(getcolorgreen(주중데이터!S252))=TRUE,주중데이터!S252,주중데이터!R252)))</f>
        <v>10</v>
      </c>
      <c r="S252" s="81"/>
      <c r="T252" s="81">
        <f>IF(AND(주중데이터!T252=0,주중데이터!U252=0),0,IF(ISNUMBER(getcolorred(주중데이터!T252))=TRUE,주중데이터!T252,IF(ISNUMBER(getcolorgreen(주중데이터!U252))=TRUE,주중데이터!U252,주중데이터!T252)))</f>
        <v>374.71</v>
      </c>
      <c r="U252" s="81"/>
      <c r="V252" s="81">
        <f>IF(AND(주중데이터!V252=0,주중데이터!W252=0),0,IF(ISNUMBER(getcolorred(주중데이터!V252))=TRUE,주중데이터!V252,IF(ISNUMBER(getcolorgreen(주중데이터!W252))=TRUE,주중데이터!W252,주중데이터!V252)))</f>
        <v>261.35000000000002</v>
      </c>
      <c r="W252" s="81"/>
      <c r="X252" s="81">
        <f>IF(AND(주중데이터!X252=0,주중데이터!Y252=0),0,IF(ISNUMBER(getcolorred(주중데이터!X252))=TRUE,주중데이터!X252,IF(ISNUMBER(getcolorgreen(주중데이터!Y252))=TRUE,주중데이터!Y252,주중데이터!X252)))</f>
        <v>10</v>
      </c>
      <c r="Y252" s="82"/>
      <c r="Z252" s="76"/>
    </row>
    <row r="253" spans="1:51">
      <c r="A253" s="36" t="s">
        <v>25</v>
      </c>
      <c r="B253" s="81">
        <f>IF(AND(주중데이터!B253=0,주중데이터!C253=0),0,IF(ISNUMBER(getcolorred(주중데이터!B253))=TRUE,주중데이터!B253,IF(ISNUMBER(getcolorgreen(주중데이터!C253))=TRUE,주중데이터!C253,주중데이터!B253)))</f>
        <v>167.12</v>
      </c>
      <c r="C253" s="81"/>
      <c r="D253" s="81">
        <f>IF(AND(주중데이터!D253=0,주중데이터!E253=0),0,IF(ISNUMBER(getcolorred(주중데이터!D253))=TRUE,주중데이터!D253,IF(ISNUMBER(getcolorgreen(주중데이터!E253))=TRUE,주중데이터!E253,주중데이터!D253)))</f>
        <v>275.61</v>
      </c>
      <c r="E253" s="81"/>
      <c r="F253" s="81">
        <f>IF(AND(주중데이터!F253=0,주중데이터!G253=0),0,IF(ISNUMBER(getcolorred(주중데이터!F253))=TRUE,주중데이터!F253,IF(ISNUMBER(getcolorgreen(주중데이터!G253))=TRUE,주중데이터!G253,주중데이터!F253)))</f>
        <v>1.67</v>
      </c>
      <c r="G253" s="81"/>
      <c r="H253" s="81">
        <f>IF(AND(주중데이터!H253=0,주중데이터!I253=0),0,IF(ISNUMBER(getcolorred(주중데이터!H253))=TRUE,주중데이터!H253,IF(ISNUMBER(getcolorgreen(주중데이터!I253))=TRUE,주중데이터!I253,주중데이터!H253)))</f>
        <v>1.67</v>
      </c>
      <c r="I253" s="81"/>
      <c r="J253" s="81">
        <f>IF(AND(주중데이터!J253=0,주중데이터!K253=0),0,IF(ISNUMBER(getcolorred(주중데이터!J253))=TRUE,주중데이터!J253,IF(ISNUMBER(getcolorgreen(주중데이터!K253))=TRUE,주중데이터!K253,주중데이터!J253)))</f>
        <v>167.12</v>
      </c>
      <c r="K253" s="81"/>
      <c r="L253" s="81">
        <f>IF(AND(주중데이터!L253=0,주중데이터!M253=0),0,IF(ISNUMBER(getcolorred(주중데이터!L253))=TRUE,주중데이터!L253,IF(ISNUMBER(getcolorgreen(주중데이터!M253))=TRUE,주중데이터!M253,주중데이터!L253)))</f>
        <v>1.77</v>
      </c>
      <c r="M253" s="81"/>
      <c r="N253" s="81">
        <f>IF(AND(주중데이터!N253=0,주중데이터!O253=0),0,IF(ISNUMBER(getcolorred(주중데이터!N253))=TRUE,주중데이터!N253,IF(ISNUMBER(getcolorgreen(주중데이터!O253))=TRUE,주중데이터!O253,주중데이터!N253)))</f>
        <v>1.77</v>
      </c>
      <c r="O253" s="81"/>
      <c r="P253" s="81">
        <f>IF(AND(주중데이터!P253=0,주중데이터!Q253=0),0,IF(ISNUMBER(getcolorred(주중데이터!P253))=TRUE,주중데이터!P253,IF(ISNUMBER(getcolorgreen(주중데이터!Q253))=TRUE,주중데이터!Q253,주중데이터!P253)))</f>
        <v>22.65</v>
      </c>
      <c r="Q253" s="81"/>
      <c r="R253" s="81">
        <f>IF(AND(주중데이터!R253=0,주중데이터!S253=0),0,IF(ISNUMBER(getcolorred(주중데이터!R253))=TRUE,주중데이터!R253,IF(ISNUMBER(getcolorgreen(주중데이터!S253))=TRUE,주중데이터!S253,주중데이터!R253)))</f>
        <v>22.65</v>
      </c>
      <c r="S253" s="81"/>
      <c r="T253" s="81">
        <f>IF(AND(주중데이터!T253=0,주중데이터!U253=0),0,IF(ISNUMBER(getcolorred(주중데이터!T253))=TRUE,주중데이터!T253,IF(ISNUMBER(getcolorgreen(주중데이터!U253))=TRUE,주중데이터!U253,주중데이터!T253)))</f>
        <v>298.86</v>
      </c>
      <c r="U253" s="81"/>
      <c r="V253" s="81">
        <f>IF(AND(주중데이터!V253=0,주중데이터!W253=0),0,IF(ISNUMBER(getcolorred(주중데이터!V253))=TRUE,주중데이터!V253,IF(ISNUMBER(getcolorgreen(주중데이터!W253))=TRUE,주중데이터!W253,주중데이터!V253)))</f>
        <v>267.62</v>
      </c>
      <c r="W253" s="81"/>
      <c r="X253" s="81">
        <f>IF(AND(주중데이터!X253=0,주중데이터!Y253=0),0,IF(ISNUMBER(getcolorred(주중데이터!X253))=TRUE,주중데이터!X253,IF(ISNUMBER(getcolorgreen(주중데이터!Y253))=TRUE,주중데이터!Y253,주중데이터!X253)))</f>
        <v>22.65</v>
      </c>
      <c r="Y253" s="82"/>
      <c r="Z253" s="76"/>
    </row>
    <row r="254" spans="1:51">
      <c r="A254" s="36" t="s">
        <v>26</v>
      </c>
      <c r="B254" s="81">
        <f>IF(AND(주중데이터!B254=0,주중데이터!C254=0),0,IF(ISNUMBER(getcolorred(주중데이터!B254))=TRUE,주중데이터!B254,IF(ISNUMBER(getcolorgreen(주중데이터!C254))=TRUE,주중데이터!C254,주중데이터!B254)))</f>
        <v>162.07</v>
      </c>
      <c r="C254" s="81"/>
      <c r="D254" s="81">
        <f>IF(AND(주중데이터!D254=0,주중데이터!E254=0),0,IF(ISNUMBER(getcolorred(주중데이터!D254))=TRUE,주중데이터!D254,IF(ISNUMBER(getcolorgreen(주중데이터!E254))=TRUE,주중데이터!E254,주중데이터!D254)))</f>
        <v>254.32</v>
      </c>
      <c r="E254" s="81"/>
      <c r="F254" s="81">
        <f>IF(AND(주중데이터!F254=0,주중데이터!G254=0),0,IF(ISNUMBER(getcolorred(주중데이터!F254))=TRUE,주중데이터!F254,IF(ISNUMBER(getcolorgreen(주중데이터!G254))=TRUE,주중데이터!G254,주중데이터!F254)))</f>
        <v>1.68</v>
      </c>
      <c r="G254" s="81"/>
      <c r="H254" s="81">
        <f>IF(AND(주중데이터!H254=0,주중데이터!I254=0),0,IF(ISNUMBER(getcolorred(주중데이터!H254))=TRUE,주중데이터!H254,IF(ISNUMBER(getcolorgreen(주중데이터!I254))=TRUE,주중데이터!I254,주중데이터!H254)))</f>
        <v>1.68</v>
      </c>
      <c r="I254" s="81"/>
      <c r="J254" s="81">
        <f>IF(AND(주중데이터!J254=0,주중데이터!K254=0),0,IF(ISNUMBER(getcolorred(주중데이터!J254))=TRUE,주중데이터!J254,IF(ISNUMBER(getcolorgreen(주중데이터!K254))=TRUE,주중데이터!K254,주중데이터!J254)))</f>
        <v>162.07</v>
      </c>
      <c r="K254" s="81"/>
      <c r="L254" s="81">
        <f>IF(AND(주중데이터!L254=0,주중데이터!M254=0),0,IF(ISNUMBER(getcolorred(주중데이터!L254))=TRUE,주중데이터!L254,IF(ISNUMBER(getcolorgreen(주중데이터!M254))=TRUE,주중데이터!M254,주중데이터!L254)))</f>
        <v>1.84</v>
      </c>
      <c r="M254" s="81"/>
      <c r="N254" s="81">
        <f>IF(AND(주중데이터!N254=0,주중데이터!O254=0),0,IF(ISNUMBER(getcolorred(주중데이터!N254))=TRUE,주중데이터!N254,IF(ISNUMBER(getcolorgreen(주중데이터!O254))=TRUE,주중데이터!O254,주중데이터!N254)))</f>
        <v>1.84</v>
      </c>
      <c r="O254" s="81"/>
      <c r="P254" s="81">
        <f>IF(AND(주중데이터!P254=0,주중데이터!Q254=0),0,IF(ISNUMBER(getcolorred(주중데이터!P254))=TRUE,주중데이터!P254,IF(ISNUMBER(getcolorgreen(주중데이터!Q254))=TRUE,주중데이터!Q254,주중데이터!P254)))</f>
        <v>8.4</v>
      </c>
      <c r="Q254" s="81"/>
      <c r="R254" s="81">
        <f>IF(AND(주중데이터!R254=0,주중데이터!S254=0),0,IF(ISNUMBER(getcolorred(주중데이터!R254))=TRUE,주중데이터!R254,IF(ISNUMBER(getcolorgreen(주중데이터!S254))=TRUE,주중데이터!S254,주중데이터!R254)))</f>
        <v>8.4</v>
      </c>
      <c r="S254" s="81"/>
      <c r="T254" s="81">
        <f>IF(AND(주중데이터!T254=0,주중데이터!U254=0),0,IF(ISNUMBER(getcolorred(주중데이터!T254))=TRUE,주중데이터!T254,IF(ISNUMBER(getcolorgreen(주중데이터!U254))=TRUE,주중데이터!U254,주중데이터!T254)))</f>
        <v>262.45</v>
      </c>
      <c r="U254" s="81"/>
      <c r="V254" s="81">
        <f>IF(AND(주중데이터!V254=0,주중데이터!W254=0),0,IF(ISNUMBER(getcolorred(주중데이터!V254))=TRUE,주중데이터!V254,IF(ISNUMBER(getcolorgreen(주중데이터!W254))=TRUE,주중데이터!W254,주중데이터!V254)))</f>
        <v>246.94</v>
      </c>
      <c r="W254" s="81"/>
      <c r="X254" s="81">
        <f>IF(AND(주중데이터!X254=0,주중데이터!Y254=0),0,IF(ISNUMBER(getcolorred(주중데이터!X254))=TRUE,주중데이터!X254,IF(ISNUMBER(getcolorgreen(주중데이터!Y254))=TRUE,주중데이터!Y254,주중데이터!X254)))</f>
        <v>8.4</v>
      </c>
      <c r="Y254" s="82"/>
      <c r="Z254" s="76"/>
    </row>
    <row r="255" spans="1:51">
      <c r="A255" s="36" t="s">
        <v>27</v>
      </c>
      <c r="B255" s="81">
        <f>IF(AND(주중데이터!B255=0,주중데이터!C255=0),0,IF(ISNUMBER(getcolorred(주중데이터!B255))=TRUE,주중데이터!B255,IF(ISNUMBER(getcolorgreen(주중데이터!C255))=TRUE,주중데이터!C255,주중데이터!B255)))</f>
        <v>162.08000000000001</v>
      </c>
      <c r="C255" s="81"/>
      <c r="D255" s="81">
        <f>IF(AND(주중데이터!D255=0,주중데이터!E255=0),0,IF(ISNUMBER(getcolorred(주중데이터!D255))=TRUE,주중데이터!D255,IF(ISNUMBER(getcolorgreen(주중데이터!E255))=TRUE,주중데이터!E255,주중데이터!D255)))</f>
        <v>246.98</v>
      </c>
      <c r="E255" s="81"/>
      <c r="F255" s="81">
        <f>IF(AND(주중데이터!F255=0,주중데이터!G255=0),0,IF(ISNUMBER(getcolorred(주중데이터!F255))=TRUE,주중데이터!F255,IF(ISNUMBER(getcolorgreen(주중데이터!G255))=TRUE,주중데이터!G255,주중데이터!F255)))</f>
        <v>1.67</v>
      </c>
      <c r="G255" s="81"/>
      <c r="H255" s="81">
        <f>IF(AND(주중데이터!H255=0,주중데이터!I255=0),0,IF(ISNUMBER(getcolorred(주중데이터!H255))=TRUE,주중데이터!H255,IF(ISNUMBER(getcolorgreen(주중데이터!I255))=TRUE,주중데이터!I255,주중데이터!H255)))</f>
        <v>1.67</v>
      </c>
      <c r="I255" s="81"/>
      <c r="J255" s="81">
        <f>IF(AND(주중데이터!J255=0,주중데이터!K255=0),0,IF(ISNUMBER(getcolorred(주중데이터!J255))=TRUE,주중데이터!J255,IF(ISNUMBER(getcolorgreen(주중데이터!K255))=TRUE,주중데이터!K255,주중데이터!J255)))</f>
        <v>162.08000000000001</v>
      </c>
      <c r="K255" s="81"/>
      <c r="L255" s="81">
        <f>IF(AND(주중데이터!L255=0,주중데이터!M255=0),0,IF(ISNUMBER(getcolorred(주중데이터!L255))=TRUE,주중데이터!L255,IF(ISNUMBER(getcolorgreen(주중데이터!M255))=TRUE,주중데이터!M255,주중데이터!L255)))</f>
        <v>1.67</v>
      </c>
      <c r="M255" s="81"/>
      <c r="N255" s="81">
        <f>IF(AND(주중데이터!N255=0,주중데이터!O255=0),0,IF(ISNUMBER(getcolorred(주중데이터!N255))=TRUE,주중데이터!N255,IF(ISNUMBER(getcolorgreen(주중데이터!O255))=TRUE,주중데이터!O255,주중데이터!N255)))</f>
        <v>1.67</v>
      </c>
      <c r="O255" s="81"/>
      <c r="P255" s="81">
        <f>IF(AND(주중데이터!P255=0,주중데이터!Q255=0),0,IF(ISNUMBER(getcolorred(주중데이터!P255))=TRUE,주중데이터!P255,IF(ISNUMBER(getcolorgreen(주중데이터!Q255))=TRUE,주중데이터!Q255,주중데이터!P255)))</f>
        <v>1.67</v>
      </c>
      <c r="Q255" s="81"/>
      <c r="R255" s="81">
        <f>IF(AND(주중데이터!R255=0,주중데이터!S255=0),0,IF(ISNUMBER(getcolorred(주중데이터!R255))=TRUE,주중데이터!R255,IF(ISNUMBER(getcolorgreen(주중데이터!S255))=TRUE,주중데이터!S255,주중데이터!R255)))</f>
        <v>1.67</v>
      </c>
      <c r="S255" s="81"/>
      <c r="T255" s="81">
        <f>IF(AND(주중데이터!T255=0,주중데이터!U255=0),0,IF(ISNUMBER(getcolorred(주중데이터!T255))=TRUE,주중데이터!T255,IF(ISNUMBER(getcolorgreen(주중데이터!U255))=TRUE,주중데이터!U255,주중데이터!T255)))</f>
        <v>250.05</v>
      </c>
      <c r="U255" s="81"/>
      <c r="V255" s="81">
        <f>IF(AND(주중데이터!V255=0,주중데이터!W255=0),0,IF(ISNUMBER(getcolorred(주중데이터!V255))=TRUE,주중데이터!V255,IF(ISNUMBER(getcolorgreen(주중데이터!W255))=TRUE,주중데이터!W255,주중데이터!V255)))</f>
        <v>239.82</v>
      </c>
      <c r="W255" s="81"/>
      <c r="X255" s="81">
        <f>IF(AND(주중데이터!X255=0,주중데이터!Y255=0),0,IF(ISNUMBER(getcolorred(주중데이터!X255))=TRUE,주중데이터!X255,IF(ISNUMBER(getcolorgreen(주중데이터!Y255))=TRUE,주중데이터!Y255,주중데이터!X255)))</f>
        <v>1.67</v>
      </c>
      <c r="Y255" s="82"/>
      <c r="Z255" s="76"/>
    </row>
    <row r="256" spans="1:51">
      <c r="A256" s="36" t="s">
        <v>28</v>
      </c>
      <c r="B256" s="81">
        <f>IF(AND(주중데이터!B256=0,주중데이터!C256=0),0,IF(ISNUMBER(getcolorred(주중데이터!B256))=TRUE,주중데이터!B256,IF(ISNUMBER(getcolorgreen(주중데이터!C256))=TRUE,주중데이터!C256,주중데이터!B256)))</f>
        <v>140</v>
      </c>
      <c r="C256" s="81"/>
      <c r="D256" s="81">
        <f>IF(AND(주중데이터!D256=0,주중데이터!E256=0),0,IF(ISNUMBER(getcolorred(주중데이터!D256))=TRUE,주중데이터!D256,IF(ISNUMBER(getcolorgreen(주중데이터!E256))=TRUE,주중데이터!E256,주중데이터!D256)))</f>
        <v>225.07</v>
      </c>
      <c r="E256" s="81"/>
      <c r="F256" s="81">
        <f>IF(AND(주중데이터!F256=0,주중데이터!G256=0),0,IF(ISNUMBER(getcolorred(주중데이터!F256))=TRUE,주중데이터!F256,IF(ISNUMBER(getcolorgreen(주중데이터!G256))=TRUE,주중데이터!G256,주중데이터!F256)))</f>
        <v>1.61</v>
      </c>
      <c r="G256" s="81"/>
      <c r="H256" s="81">
        <f>IF(AND(주중데이터!H256=0,주중데이터!I256=0),0,IF(ISNUMBER(getcolorred(주중데이터!H256))=TRUE,주중데이터!H256,IF(ISNUMBER(getcolorgreen(주중데이터!I256))=TRUE,주중데이터!I256,주중데이터!H256)))</f>
        <v>1.61</v>
      </c>
      <c r="I256" s="81"/>
      <c r="J256" s="81">
        <f>IF(AND(주중데이터!J256=0,주중데이터!K256=0),0,IF(ISNUMBER(getcolorred(주중데이터!J256))=TRUE,주중데이터!J256,IF(ISNUMBER(getcolorgreen(주중데이터!K256))=TRUE,주중데이터!K256,주중데이터!J256)))</f>
        <v>140</v>
      </c>
      <c r="K256" s="81"/>
      <c r="L256" s="81">
        <f>IF(AND(주중데이터!L256=0,주중데이터!M256=0),0,IF(ISNUMBER(getcolorred(주중데이터!L256))=TRUE,주중데이터!L256,IF(ISNUMBER(getcolorgreen(주중데이터!M256))=TRUE,주중데이터!M256,주중데이터!L256)))</f>
        <v>1.61</v>
      </c>
      <c r="M256" s="81"/>
      <c r="N256" s="81">
        <f>IF(AND(주중데이터!N256=0,주중데이터!O256=0),0,IF(ISNUMBER(getcolorred(주중데이터!N256))=TRUE,주중데이터!N256,IF(ISNUMBER(getcolorgreen(주중데이터!O256))=TRUE,주중데이터!O256,주중데이터!N256)))</f>
        <v>1.61</v>
      </c>
      <c r="O256" s="81"/>
      <c r="P256" s="81">
        <f>IF(AND(주중데이터!P256=0,주중데이터!Q256=0),0,IF(ISNUMBER(getcolorred(주중데이터!P256))=TRUE,주중데이터!P256,IF(ISNUMBER(getcolorgreen(주중데이터!Q256))=TRUE,주중데이터!Q256,주중데이터!P256)))</f>
        <v>1.61</v>
      </c>
      <c r="Q256" s="81"/>
      <c r="R256" s="81">
        <f>IF(AND(주중데이터!R256=0,주중데이터!S256=0),0,IF(ISNUMBER(getcolorred(주중데이터!R256))=TRUE,주중데이터!R256,IF(ISNUMBER(getcolorgreen(주중데이터!S256))=TRUE,주중데이터!S256,주중데이터!R256)))</f>
        <v>1.61</v>
      </c>
      <c r="S256" s="81"/>
      <c r="T256" s="81">
        <f>IF(AND(주중데이터!T256=0,주중데이터!U256=0),0,IF(ISNUMBER(getcolorred(주중데이터!T256))=TRUE,주중데이터!T256,IF(ISNUMBER(getcolorgreen(주중데이터!U256))=TRUE,주중데이터!U256,주중데이터!T256)))</f>
        <v>140</v>
      </c>
      <c r="U256" s="81"/>
      <c r="V256" s="81">
        <f>IF(AND(주중데이터!V256=0,주중데이터!W256=0),0,IF(ISNUMBER(getcolorred(주중데이터!V256))=TRUE,주중데이터!V256,IF(ISNUMBER(getcolorgreen(주중데이터!W256))=TRUE,주중데이터!W256,주중데이터!V256)))</f>
        <v>140</v>
      </c>
      <c r="W256" s="81"/>
      <c r="X256" s="81">
        <f>IF(AND(주중데이터!X256=0,주중데이터!Y256=0),0,IF(ISNUMBER(getcolorred(주중데이터!X256))=TRUE,주중데이터!X256,IF(ISNUMBER(getcolorgreen(주중데이터!Y256))=TRUE,주중데이터!Y256,주중데이터!X256)))</f>
        <v>1.61</v>
      </c>
      <c r="Y256" s="82"/>
      <c r="Z256" s="76"/>
    </row>
    <row r="257" spans="1:51">
      <c r="A257" s="36" t="s">
        <v>29</v>
      </c>
      <c r="B257" s="81">
        <f>IF(AND(주중데이터!B257=0,주중데이터!C257=0),0,IF(ISNUMBER(getcolorred(주중데이터!B257))=TRUE,주중데이터!B257,IF(ISNUMBER(getcolorgreen(주중데이터!C257))=TRUE,주중데이터!C257,주중데이터!B257)))</f>
        <v>140</v>
      </c>
      <c r="C257" s="81"/>
      <c r="D257" s="81">
        <f>IF(AND(주중데이터!D257=0,주중데이터!E257=0),0,IF(ISNUMBER(getcolorred(주중데이터!D257))=TRUE,주중데이터!D257,IF(ISNUMBER(getcolorgreen(주중데이터!E257))=TRUE,주중데이터!E257,주중데이터!D257)))</f>
        <v>196.08</v>
      </c>
      <c r="E257" s="81"/>
      <c r="F257" s="81">
        <f>IF(AND(주중데이터!F257=0,주중데이터!G257=0),0,IF(ISNUMBER(getcolorred(주중데이터!F257))=TRUE,주중데이터!F257,IF(ISNUMBER(getcolorgreen(주중데이터!G257))=TRUE,주중데이터!G257,주중데이터!F257)))</f>
        <v>1.54</v>
      </c>
      <c r="G257" s="81"/>
      <c r="H257" s="81">
        <f>IF(AND(주중데이터!H257=0,주중데이터!I257=0),0,IF(ISNUMBER(getcolorred(주중데이터!H257))=TRUE,주중데이터!H257,IF(ISNUMBER(getcolorgreen(주중데이터!I257))=TRUE,주중데이터!I257,주중데이터!H257)))</f>
        <v>1.54</v>
      </c>
      <c r="I257" s="81"/>
      <c r="J257" s="81">
        <f>IF(AND(주중데이터!J257=0,주중데이터!K257=0),0,IF(ISNUMBER(getcolorred(주중데이터!J257))=TRUE,주중데이터!J257,IF(ISNUMBER(getcolorgreen(주중데이터!K257))=TRUE,주중데이터!K257,주중데이터!J257)))</f>
        <v>140</v>
      </c>
      <c r="K257" s="81"/>
      <c r="L257" s="81">
        <f>IF(AND(주중데이터!L257=0,주중데이터!M257=0),0,IF(ISNUMBER(getcolorred(주중데이터!L257))=TRUE,주중데이터!L257,IF(ISNUMBER(getcolorgreen(주중데이터!M257))=TRUE,주중데이터!M257,주중데이터!L257)))</f>
        <v>1.54</v>
      </c>
      <c r="M257" s="81"/>
      <c r="N257" s="81">
        <f>IF(AND(주중데이터!N257=0,주중데이터!O257=0),0,IF(ISNUMBER(getcolorred(주중데이터!N257))=TRUE,주중데이터!N257,IF(ISNUMBER(getcolorgreen(주중데이터!O257))=TRUE,주중데이터!O257,주중데이터!N257)))</f>
        <v>1.54</v>
      </c>
      <c r="O257" s="81"/>
      <c r="P257" s="81">
        <f>IF(AND(주중데이터!P257=0,주중데이터!Q257=0),0,IF(ISNUMBER(getcolorred(주중데이터!P257))=TRUE,주중데이터!P257,IF(ISNUMBER(getcolorgreen(주중데이터!Q257))=TRUE,주중데이터!Q257,주중데이터!P257)))</f>
        <v>1.54</v>
      </c>
      <c r="Q257" s="81"/>
      <c r="R257" s="81">
        <f>IF(AND(주중데이터!R257=0,주중데이터!S257=0),0,IF(ISNUMBER(getcolorred(주중데이터!R257))=TRUE,주중데이터!R257,IF(ISNUMBER(getcolorgreen(주중데이터!S257))=TRUE,주중데이터!S257,주중데이터!R257)))</f>
        <v>1.54</v>
      </c>
      <c r="S257" s="81"/>
      <c r="T257" s="81">
        <f>IF(AND(주중데이터!T257=0,주중데이터!U257=0),0,IF(ISNUMBER(getcolorred(주중데이터!T257))=TRUE,주중데이터!T257,IF(ISNUMBER(getcolorgreen(주중데이터!U257))=TRUE,주중데이터!U257,주중데이터!T257)))</f>
        <v>140</v>
      </c>
      <c r="U257" s="81"/>
      <c r="V257" s="81">
        <f>IF(AND(주중데이터!V257=0,주중데이터!W257=0),0,IF(ISNUMBER(getcolorred(주중데이터!V257))=TRUE,주중데이터!V257,IF(ISNUMBER(getcolorgreen(주중데이터!W257))=TRUE,주중데이터!W257,주중데이터!V257)))</f>
        <v>140</v>
      </c>
      <c r="W257" s="81"/>
      <c r="X257" s="81">
        <f>IF(AND(주중데이터!X257=0,주중데이터!Y257=0),0,IF(ISNUMBER(getcolorred(주중데이터!X257))=TRUE,주중데이터!X257,IF(ISNUMBER(getcolorgreen(주중데이터!Y257))=TRUE,주중데이터!Y257,주중데이터!X257)))</f>
        <v>1.54</v>
      </c>
      <c r="Y257" s="82"/>
      <c r="Z257" s="76"/>
    </row>
    <row r="258" spans="1:51">
      <c r="A258" s="36" t="s">
        <v>30</v>
      </c>
      <c r="B258" s="81">
        <f>IF(AND(주중데이터!B258=0,주중데이터!C258=0),0,IF(ISNUMBER(getcolorred(주중데이터!B258))=TRUE,주중데이터!B258,IF(ISNUMBER(getcolorgreen(주중데이터!C258))=TRUE,주중데이터!C258,주중데이터!B258)))</f>
        <v>149</v>
      </c>
      <c r="C258" s="81"/>
      <c r="D258" s="81">
        <f>IF(AND(주중데이터!D258=0,주중데이터!E258=0),0,IF(ISNUMBER(getcolorred(주중데이터!D258))=TRUE,주중데이터!D258,IF(ISNUMBER(getcolorgreen(주중데이터!E258))=TRUE,주중데이터!E258,주중데이터!D258)))</f>
        <v>197.94</v>
      </c>
      <c r="E258" s="81"/>
      <c r="F258" s="81">
        <f>IF(AND(주중데이터!F258=0,주중데이터!G258=0),0,IF(ISNUMBER(getcolorred(주중데이터!F258))=TRUE,주중데이터!F258,IF(ISNUMBER(getcolorgreen(주중데이터!G258))=TRUE,주중데이터!G258,주중데이터!F258)))</f>
        <v>1.49</v>
      </c>
      <c r="G258" s="81"/>
      <c r="H258" s="81">
        <f>IF(AND(주중데이터!H258=0,주중데이터!I258=0),0,IF(ISNUMBER(getcolorred(주중데이터!H258))=TRUE,주중데이터!H258,IF(ISNUMBER(getcolorgreen(주중데이터!I258))=TRUE,주중데이터!I258,주중데이터!H258)))</f>
        <v>1.49</v>
      </c>
      <c r="I258" s="81"/>
      <c r="J258" s="81">
        <f>IF(AND(주중데이터!J258=0,주중데이터!K258=0),0,IF(ISNUMBER(getcolorred(주중데이터!J258))=TRUE,주중데이터!J258,IF(ISNUMBER(getcolorgreen(주중데이터!K258))=TRUE,주중데이터!K258,주중데이터!J258)))</f>
        <v>149</v>
      </c>
      <c r="K258" s="81"/>
      <c r="L258" s="81">
        <f>IF(AND(주중데이터!L258=0,주중데이터!M258=0),0,IF(ISNUMBER(getcolorred(주중데이터!L258))=TRUE,주중데이터!L258,IF(ISNUMBER(getcolorgreen(주중데이터!M258))=TRUE,주중데이터!M258,주중데이터!L258)))</f>
        <v>1.49</v>
      </c>
      <c r="M258" s="81"/>
      <c r="N258" s="81">
        <f>IF(AND(주중데이터!N258=0,주중데이터!O258=0),0,IF(ISNUMBER(getcolorred(주중데이터!N258))=TRUE,주중데이터!N258,IF(ISNUMBER(getcolorgreen(주중데이터!O258))=TRUE,주중데이터!O258,주중데이터!N258)))</f>
        <v>1.49</v>
      </c>
      <c r="O258" s="81"/>
      <c r="P258" s="81">
        <f>IF(AND(주중데이터!P258=0,주중데이터!Q258=0),0,IF(ISNUMBER(getcolorred(주중데이터!P258))=TRUE,주중데이터!P258,IF(ISNUMBER(getcolorgreen(주중데이터!Q258))=TRUE,주중데이터!Q258,주중데이터!P258)))</f>
        <v>1.49</v>
      </c>
      <c r="Q258" s="81"/>
      <c r="R258" s="81">
        <f>IF(AND(주중데이터!R258=0,주중데이터!S258=0),0,IF(ISNUMBER(getcolorred(주중데이터!R258))=TRUE,주중데이터!R258,IF(ISNUMBER(getcolorgreen(주중데이터!S258))=TRUE,주중데이터!S258,주중데이터!R258)))</f>
        <v>1.49</v>
      </c>
      <c r="S258" s="81"/>
      <c r="T258" s="81">
        <f>IF(AND(주중데이터!T258=0,주중데이터!U258=0),0,IF(ISNUMBER(getcolorred(주중데이터!T258))=TRUE,주중데이터!T258,IF(ISNUMBER(getcolorgreen(주중데이터!U258))=TRUE,주중데이터!U258,주중데이터!T258)))</f>
        <v>149</v>
      </c>
      <c r="U258" s="81"/>
      <c r="V258" s="81">
        <f>IF(AND(주중데이터!V258=0,주중데이터!W258=0),0,IF(ISNUMBER(getcolorred(주중데이터!V258))=TRUE,주중데이터!V258,IF(ISNUMBER(getcolorgreen(주중데이터!W258))=TRUE,주중데이터!W258,주중데이터!V258)))</f>
        <v>149</v>
      </c>
      <c r="W258" s="81"/>
      <c r="X258" s="81">
        <f>IF(AND(주중데이터!X258=0,주중데이터!Y258=0),0,IF(ISNUMBER(getcolorred(주중데이터!X258))=TRUE,주중데이터!X258,IF(ISNUMBER(getcolorgreen(주중데이터!Y258))=TRUE,주중데이터!Y258,주중데이터!X258)))</f>
        <v>1.49</v>
      </c>
      <c r="Y258" s="82"/>
      <c r="Z258" s="76"/>
    </row>
    <row r="259" spans="1:51">
      <c r="A259" s="36" t="s">
        <v>31</v>
      </c>
      <c r="B259" s="81">
        <f>IF(AND(주중데이터!B259=0,주중데이터!C259=0),0,IF(ISNUMBER(getcolorred(주중데이터!B259))=TRUE,주중데이터!B259,IF(ISNUMBER(getcolorgreen(주중데이터!C259))=TRUE,주중데이터!C259,주중데이터!B259)))</f>
        <v>149</v>
      </c>
      <c r="C259" s="81"/>
      <c r="D259" s="81">
        <f>IF(AND(주중데이터!D259=0,주중데이터!E259=0),0,IF(ISNUMBER(getcolorred(주중데이터!D259))=TRUE,주중데이터!D259,IF(ISNUMBER(getcolorgreen(주중데이터!E259))=TRUE,주중데이터!E259,주중데이터!D259)))</f>
        <v>215.26</v>
      </c>
      <c r="E259" s="81"/>
      <c r="F259" s="81">
        <f>IF(AND(주중데이터!F259=0,주중데이터!G259=0),0,IF(ISNUMBER(getcolorred(주중데이터!F259))=TRUE,주중데이터!F259,IF(ISNUMBER(getcolorgreen(주중데이터!G259))=TRUE,주중데이터!G259,주중데이터!F259)))</f>
        <v>1.47</v>
      </c>
      <c r="G259" s="81"/>
      <c r="H259" s="81">
        <f>IF(AND(주중데이터!H259=0,주중데이터!I259=0),0,IF(ISNUMBER(getcolorred(주중데이터!H259))=TRUE,주중데이터!H259,IF(ISNUMBER(getcolorgreen(주중데이터!I259))=TRUE,주중데이터!I259,주중데이터!H259)))</f>
        <v>1.47</v>
      </c>
      <c r="I259" s="81"/>
      <c r="J259" s="81">
        <f>IF(AND(주중데이터!J259=0,주중데이터!K259=0),0,IF(ISNUMBER(getcolorred(주중데이터!J259))=TRUE,주중데이터!J259,IF(ISNUMBER(getcolorgreen(주중데이터!K259))=TRUE,주중데이터!K259,주중데이터!J259)))</f>
        <v>149</v>
      </c>
      <c r="K259" s="81"/>
      <c r="L259" s="81">
        <f>IF(AND(주중데이터!L259=0,주중데이터!M259=0),0,IF(ISNUMBER(getcolorred(주중데이터!L259))=TRUE,주중데이터!L259,IF(ISNUMBER(getcolorgreen(주중데이터!M259))=TRUE,주중데이터!M259,주중데이터!L259)))</f>
        <v>1.47</v>
      </c>
      <c r="M259" s="81"/>
      <c r="N259" s="81">
        <f>IF(AND(주중데이터!N259=0,주중데이터!O259=0),0,IF(ISNUMBER(getcolorred(주중데이터!N259))=TRUE,주중데이터!N259,IF(ISNUMBER(getcolorgreen(주중데이터!O259))=TRUE,주중데이터!O259,주중데이터!N259)))</f>
        <v>1.47</v>
      </c>
      <c r="O259" s="81"/>
      <c r="P259" s="81">
        <f>IF(AND(주중데이터!P259=0,주중데이터!Q259=0),0,IF(ISNUMBER(getcolorred(주중데이터!P259))=TRUE,주중데이터!P259,IF(ISNUMBER(getcolorgreen(주중데이터!Q259))=TRUE,주중데이터!Q259,주중데이터!P259)))</f>
        <v>1.47</v>
      </c>
      <c r="Q259" s="81"/>
      <c r="R259" s="81">
        <f>IF(AND(주중데이터!R259=0,주중데이터!S259=0),0,IF(ISNUMBER(getcolorred(주중데이터!R259))=TRUE,주중데이터!R259,IF(ISNUMBER(getcolorgreen(주중데이터!S259))=TRUE,주중데이터!S259,주중데이터!R259)))</f>
        <v>1.47</v>
      </c>
      <c r="S259" s="81"/>
      <c r="T259" s="81">
        <f>IF(AND(주중데이터!T259=0,주중데이터!U259=0),0,IF(ISNUMBER(getcolorred(주중데이터!T259))=TRUE,주중데이터!T259,IF(ISNUMBER(getcolorgreen(주중데이터!U259))=TRUE,주중데이터!U259,주중데이터!T259)))</f>
        <v>149</v>
      </c>
      <c r="U259" s="81"/>
      <c r="V259" s="81">
        <f>IF(AND(주중데이터!V259=0,주중데이터!W259=0),0,IF(ISNUMBER(getcolorred(주중데이터!V259))=TRUE,주중데이터!V259,IF(ISNUMBER(getcolorgreen(주중데이터!W259))=TRUE,주중데이터!W259,주중데이터!V259)))</f>
        <v>149</v>
      </c>
      <c r="W259" s="81"/>
      <c r="X259" s="81">
        <f>IF(AND(주중데이터!X259=0,주중데이터!Y259=0),0,IF(ISNUMBER(getcolorred(주중데이터!X259))=TRUE,주중데이터!X259,IF(ISNUMBER(getcolorgreen(주중데이터!Y259))=TRUE,주중데이터!Y259,주중데이터!X259)))</f>
        <v>1.47</v>
      </c>
      <c r="Y259" s="82"/>
      <c r="Z259" s="76"/>
    </row>
    <row r="260" spans="1:51">
      <c r="A260" s="36" t="s">
        <v>32</v>
      </c>
      <c r="B260" s="81">
        <f>IF(AND(주중데이터!B260=0,주중데이터!C260=0),0,IF(ISNUMBER(getcolorred(주중데이터!B260))=TRUE,주중데이터!B260,IF(ISNUMBER(getcolorgreen(주중데이터!C260))=TRUE,주중데이터!C260,주중데이터!B260)))</f>
        <v>166.93</v>
      </c>
      <c r="C260" s="81"/>
      <c r="D260" s="81">
        <f>IF(AND(주중데이터!D260=0,주중데이터!E260=0),0,IF(ISNUMBER(getcolorred(주중데이터!D260))=TRUE,주중데이터!D260,IF(ISNUMBER(getcolorgreen(주중데이터!E260))=TRUE,주중데이터!E260,주중데이터!D260)))</f>
        <v>201.94</v>
      </c>
      <c r="E260" s="81"/>
      <c r="F260" s="81">
        <f>IF(AND(주중데이터!F260=0,주중데이터!G260=0),0,IF(ISNUMBER(getcolorred(주중데이터!F260))=TRUE,주중데이터!F260,IF(ISNUMBER(getcolorgreen(주중데이터!G260))=TRUE,주중데이터!G260,주중데이터!F260)))</f>
        <v>1.48</v>
      </c>
      <c r="G260" s="81"/>
      <c r="H260" s="81">
        <f>IF(AND(주중데이터!H260=0,주중데이터!I260=0),0,IF(ISNUMBER(getcolorred(주중데이터!H260))=TRUE,주중데이터!H260,IF(ISNUMBER(getcolorgreen(주중데이터!I260))=TRUE,주중데이터!I260,주중데이터!H260)))</f>
        <v>1.48</v>
      </c>
      <c r="I260" s="81"/>
      <c r="J260" s="81">
        <f>IF(AND(주중데이터!J260=0,주중데이터!K260=0),0,IF(ISNUMBER(getcolorred(주중데이터!J260))=TRUE,주중데이터!J260,IF(ISNUMBER(getcolorgreen(주중데이터!K260))=TRUE,주중데이터!K260,주중데이터!J260)))</f>
        <v>166.93</v>
      </c>
      <c r="K260" s="81"/>
      <c r="L260" s="81">
        <f>IF(AND(주중데이터!L260=0,주중데이터!M260=0),0,IF(ISNUMBER(getcolorred(주중데이터!L260))=TRUE,주중데이터!L260,IF(ISNUMBER(getcolorgreen(주중데이터!M260))=TRUE,주중데이터!M260,주중데이터!L260)))</f>
        <v>1.48</v>
      </c>
      <c r="M260" s="81"/>
      <c r="N260" s="81">
        <f>IF(AND(주중데이터!N260=0,주중데이터!O260=0),0,IF(ISNUMBER(getcolorred(주중데이터!N260))=TRUE,주중데이터!N260,IF(ISNUMBER(getcolorgreen(주중데이터!O260))=TRUE,주중데이터!O260,주중데이터!N260)))</f>
        <v>1.48</v>
      </c>
      <c r="O260" s="81"/>
      <c r="P260" s="81">
        <f>IF(AND(주중데이터!P260=0,주중데이터!Q260=0),0,IF(ISNUMBER(getcolorred(주중데이터!P260))=TRUE,주중데이터!P260,IF(ISNUMBER(getcolorgreen(주중데이터!Q260))=TRUE,주중데이터!Q260,주중데이터!P260)))</f>
        <v>1.48</v>
      </c>
      <c r="Q260" s="81"/>
      <c r="R260" s="81">
        <f>IF(AND(주중데이터!R260=0,주중데이터!S260=0),0,IF(ISNUMBER(getcolorred(주중데이터!R260))=TRUE,주중데이터!R260,IF(ISNUMBER(getcolorgreen(주중데이터!S260))=TRUE,주중데이터!S260,주중데이터!R260)))</f>
        <v>1.48</v>
      </c>
      <c r="S260" s="81"/>
      <c r="T260" s="81">
        <f>IF(AND(주중데이터!T260=0,주중데이터!U260=0),0,IF(ISNUMBER(getcolorred(주중데이터!T260))=TRUE,주중데이터!T260,IF(ISNUMBER(getcolorgreen(주중데이터!U260))=TRUE,주중데이터!U260,주중데이터!T260)))</f>
        <v>249.2</v>
      </c>
      <c r="U260" s="81"/>
      <c r="V260" s="81">
        <f>IF(AND(주중데이터!V260=0,주중데이터!W260=0),0,IF(ISNUMBER(getcolorred(주중데이터!V260))=TRUE,주중데이터!V260,IF(ISNUMBER(getcolorgreen(주중데이터!W260))=TRUE,주중데이터!W260,주중데이터!V260)))</f>
        <v>196.09</v>
      </c>
      <c r="W260" s="81"/>
      <c r="X260" s="81">
        <f>IF(AND(주중데이터!X260=0,주중데이터!Y260=0),0,IF(ISNUMBER(getcolorred(주중데이터!X260))=TRUE,주중데이터!X260,IF(ISNUMBER(getcolorgreen(주중데이터!Y260))=TRUE,주중데이터!Y260,주중데이터!X260)))</f>
        <v>1.48</v>
      </c>
      <c r="Y260" s="82"/>
      <c r="Z260" s="76"/>
    </row>
    <row r="261" spans="1:51">
      <c r="A261" s="36" t="s">
        <v>33</v>
      </c>
      <c r="B261" s="81">
        <f>IF(AND(주중데이터!B261=0,주중데이터!C261=0),0,IF(ISNUMBER(getcolorred(주중데이터!B261))=TRUE,주중데이터!B261,IF(ISNUMBER(getcolorgreen(주중데이터!C261))=TRUE,주중데이터!C261,주중데이터!B261)))</f>
        <v>166.63</v>
      </c>
      <c r="C261" s="81"/>
      <c r="D261" s="81">
        <f>IF(AND(주중데이터!D261=0,주중데이터!E261=0),0,IF(ISNUMBER(getcolorred(주중데이터!D261))=TRUE,주중데이터!D261,IF(ISNUMBER(getcolorgreen(주중데이터!E261))=TRUE,주중데이터!E261,주중데이터!D261)))</f>
        <v>237.33</v>
      </c>
      <c r="E261" s="81"/>
      <c r="F261" s="81">
        <f>IF(AND(주중데이터!F261=0,주중데이터!G261=0),0,IF(ISNUMBER(getcolorred(주중데이터!F261))=TRUE,주중데이터!F261,IF(ISNUMBER(getcolorgreen(주중데이터!G261))=TRUE,주중데이터!G261,주중데이터!F261)))</f>
        <v>1.48</v>
      </c>
      <c r="G261" s="81"/>
      <c r="H261" s="81">
        <f>IF(AND(주중데이터!H261=0,주중데이터!I261=0),0,IF(ISNUMBER(getcolorred(주중데이터!H261))=TRUE,주중데이터!H261,IF(ISNUMBER(getcolorgreen(주중데이터!I261))=TRUE,주중데이터!I261,주중데이터!H261)))</f>
        <v>1.48</v>
      </c>
      <c r="I261" s="81"/>
      <c r="J261" s="81">
        <f>IF(AND(주중데이터!J261=0,주중데이터!K261=0),0,IF(ISNUMBER(getcolorred(주중데이터!J261))=TRUE,주중데이터!J261,IF(ISNUMBER(getcolorgreen(주중데이터!K261))=TRUE,주중데이터!K261,주중데이터!J261)))</f>
        <v>166.63</v>
      </c>
      <c r="K261" s="81"/>
      <c r="L261" s="81">
        <f>IF(AND(주중데이터!L261=0,주중데이터!M261=0),0,IF(ISNUMBER(getcolorred(주중데이터!L261))=TRUE,주중데이터!L261,IF(ISNUMBER(getcolorgreen(주중데이터!M261))=TRUE,주중데이터!M261,주중데이터!L261)))</f>
        <v>1.48</v>
      </c>
      <c r="M261" s="81"/>
      <c r="N261" s="81">
        <f>IF(AND(주중데이터!N261=0,주중데이터!O261=0),0,IF(ISNUMBER(getcolorred(주중데이터!N261))=TRUE,주중데이터!N261,IF(ISNUMBER(getcolorgreen(주중데이터!O261))=TRUE,주중데이터!O261,주중데이터!N261)))</f>
        <v>1.48</v>
      </c>
      <c r="O261" s="81"/>
      <c r="P261" s="81">
        <f>IF(AND(주중데이터!P261=0,주중데이터!Q261=0),0,IF(ISNUMBER(getcolorred(주중데이터!P261))=TRUE,주중데이터!P261,IF(ISNUMBER(getcolorgreen(주중데이터!Q261))=TRUE,주중데이터!Q261,주중데이터!P261)))</f>
        <v>1.48</v>
      </c>
      <c r="Q261" s="81"/>
      <c r="R261" s="81">
        <f>IF(AND(주중데이터!R261=0,주중데이터!S261=0),0,IF(ISNUMBER(getcolorred(주중데이터!R261))=TRUE,주중데이터!R261,IF(ISNUMBER(getcolorgreen(주중데이터!S261))=TRUE,주중데이터!S261,주중데이터!R261)))</f>
        <v>1.48</v>
      </c>
      <c r="S261" s="81"/>
      <c r="T261" s="81">
        <f>IF(AND(주중데이터!T261=0,주중데이터!U261=0),0,IF(ISNUMBER(getcolorred(주중데이터!T261))=TRUE,주중데이터!T261,IF(ISNUMBER(getcolorgreen(주중데이터!U261))=TRUE,주중데이터!U261,주중데이터!T261)))</f>
        <v>315.47000000000003</v>
      </c>
      <c r="U261" s="81"/>
      <c r="V261" s="81">
        <f>IF(AND(주중데이터!V261=0,주중데이터!W261=0),0,IF(ISNUMBER(getcolorred(주중데이터!V261))=TRUE,주중데이터!V261,IF(ISNUMBER(getcolorgreen(주중데이터!W261))=TRUE,주중데이터!W261,주중데이터!V261)))</f>
        <v>230.45</v>
      </c>
      <c r="W261" s="81"/>
      <c r="X261" s="81">
        <f>IF(AND(주중데이터!X261=0,주중데이터!Y261=0),0,IF(ISNUMBER(getcolorred(주중데이터!X261))=TRUE,주중데이터!X261,IF(ISNUMBER(getcolorgreen(주중데이터!Y261))=TRUE,주중데이터!Y261,주중데이터!X261)))</f>
        <v>1.48</v>
      </c>
      <c r="Y261" s="82"/>
      <c r="Z261" s="76"/>
    </row>
    <row r="262" spans="1:51">
      <c r="A262" s="36" t="s">
        <v>34</v>
      </c>
      <c r="B262" s="81">
        <f>IF(AND(주중데이터!B262=0,주중데이터!C262=0),0,IF(ISNUMBER(getcolorred(주중데이터!B262))=TRUE,주중데이터!B262,IF(ISNUMBER(getcolorgreen(주중데이터!C262))=TRUE,주중데이터!C262,주중데이터!B262)))</f>
        <v>166.96</v>
      </c>
      <c r="C262" s="81"/>
      <c r="D262" s="81">
        <f>IF(AND(주중데이터!D262=0,주중데이터!E262=0),0,IF(ISNUMBER(getcolorred(주중데이터!D262))=TRUE,주중데이터!D262,IF(ISNUMBER(getcolorgreen(주중데이터!E262))=TRUE,주중데이터!E262,주중데이터!D262)))</f>
        <v>291.83999999999997</v>
      </c>
      <c r="E262" s="81"/>
      <c r="F262" s="81">
        <f>IF(AND(주중데이터!F262=0,주중데이터!G262=0),0,IF(ISNUMBER(getcolorred(주중데이터!F262))=TRUE,주중데이터!F262,IF(ISNUMBER(getcolorgreen(주중데이터!G262))=TRUE,주중데이터!G262,주중데이터!F262)))</f>
        <v>11</v>
      </c>
      <c r="G262" s="81"/>
      <c r="H262" s="81">
        <f>IF(AND(주중데이터!H262=0,주중데이터!I262=0),0,IF(ISNUMBER(getcolorred(주중데이터!H262))=TRUE,주중데이터!H262,IF(ISNUMBER(getcolorgreen(주중데이터!I262))=TRUE,주중데이터!I262,주중데이터!H262)))</f>
        <v>11</v>
      </c>
      <c r="I262" s="81"/>
      <c r="J262" s="81">
        <f>IF(AND(주중데이터!J262=0,주중데이터!K262=0),0,IF(ISNUMBER(getcolorred(주중데이터!J262))=TRUE,주중데이터!J262,IF(ISNUMBER(getcolorgreen(주중데이터!K262))=TRUE,주중데이터!K262,주중데이터!J262)))</f>
        <v>166.96</v>
      </c>
      <c r="K262" s="81"/>
      <c r="L262" s="81">
        <f>IF(AND(주중데이터!L262=0,주중데이터!M262=0),0,IF(ISNUMBER(getcolorred(주중데이터!L262))=TRUE,주중데이터!L262,IF(ISNUMBER(getcolorgreen(주중데이터!M262))=TRUE,주중데이터!M262,주중데이터!L262)))</f>
        <v>11</v>
      </c>
      <c r="M262" s="81"/>
      <c r="N262" s="81">
        <f>IF(AND(주중데이터!N262=0,주중데이터!O262=0),0,IF(ISNUMBER(getcolorred(주중데이터!N262))=TRUE,주중데이터!N262,IF(ISNUMBER(getcolorgreen(주중데이터!O262))=TRUE,주중데이터!O262,주중데이터!N262)))</f>
        <v>11</v>
      </c>
      <c r="O262" s="81"/>
      <c r="P262" s="81">
        <f>IF(AND(주중데이터!P262=0,주중데이터!Q262=0),0,IF(ISNUMBER(getcolorred(주중데이터!P262))=TRUE,주중데이터!P262,IF(ISNUMBER(getcolorgreen(주중데이터!Q262))=TRUE,주중데이터!Q262,주중데이터!P262)))</f>
        <v>11</v>
      </c>
      <c r="Q262" s="81"/>
      <c r="R262" s="81">
        <f>IF(AND(주중데이터!R262=0,주중데이터!S262=0),0,IF(ISNUMBER(getcolorred(주중데이터!R262))=TRUE,주중데이터!R262,IF(ISNUMBER(getcolorgreen(주중데이터!S262))=TRUE,주중데이터!S262,주중데이터!R262)))</f>
        <v>11</v>
      </c>
      <c r="S262" s="81"/>
      <c r="T262" s="81">
        <f>IF(AND(주중데이터!T262=0,주중데이터!U262=0),0,IF(ISNUMBER(getcolorred(주중데이터!T262))=TRUE,주중데이터!T262,IF(ISNUMBER(getcolorgreen(주중데이터!U262))=TRUE,주중데이터!U262,주중데이터!T262)))</f>
        <v>374.58</v>
      </c>
      <c r="U262" s="81"/>
      <c r="V262" s="81">
        <f>IF(AND(주중데이터!V262=0,주중데이터!W262=0),0,IF(ISNUMBER(getcolorred(주중데이터!V262))=TRUE,주중데이터!V262,IF(ISNUMBER(getcolorgreen(주중데이터!W262))=TRUE,주중데이터!W262,주중데이터!V262)))</f>
        <v>264.52</v>
      </c>
      <c r="W262" s="81"/>
      <c r="X262" s="81">
        <f>IF(AND(주중데이터!X262=0,주중데이터!Y262=0),0,IF(ISNUMBER(getcolorred(주중데이터!X262))=TRUE,주중데이터!X262,IF(ISNUMBER(getcolorgreen(주중데이터!Y262))=TRUE,주중데이터!Y262,주중데이터!X262)))</f>
        <v>22.59</v>
      </c>
      <c r="Y262" s="82"/>
      <c r="Z262" s="76"/>
    </row>
    <row r="263" spans="1:51" ht="17.25" thickBot="1">
      <c r="A263" s="36" t="s">
        <v>35</v>
      </c>
      <c r="B263" s="81">
        <f>IF(AND(주중데이터!B263=0,주중데이터!C263=0),0,IF(ISNUMBER(getcolorred(주중데이터!B263))=TRUE,주중데이터!B263,IF(ISNUMBER(getcolorgreen(주중데이터!C263))=TRUE,주중데이터!C263,주중데이터!B263)))</f>
        <v>180</v>
      </c>
      <c r="C263" s="81"/>
      <c r="D263" s="81">
        <f>IF(AND(주중데이터!D263=0,주중데이터!E263=0),0,IF(ISNUMBER(getcolorred(주중데이터!D263))=TRUE,주중데이터!D263,IF(ISNUMBER(getcolorgreen(주중데이터!E263))=TRUE,주중데이터!E263,주중데이터!D263)))</f>
        <v>301.60000000000002</v>
      </c>
      <c r="E263" s="81"/>
      <c r="F263" s="81">
        <f>IF(AND(주중데이터!F263=0,주중데이터!G263=0),0,IF(ISNUMBER(getcolorred(주중데이터!F263))=TRUE,주중데이터!F263,IF(ISNUMBER(getcolorgreen(주중데이터!G263))=TRUE,주중데이터!G263,주중데이터!F263)))</f>
        <v>11</v>
      </c>
      <c r="G263" s="81"/>
      <c r="H263" s="81">
        <f>IF(AND(주중데이터!H263=0,주중데이터!I263=0),0,IF(ISNUMBER(getcolorred(주중데이터!H263))=TRUE,주중데이터!H263,IF(ISNUMBER(getcolorgreen(주중데이터!I263))=TRUE,주중데이터!I263,주중데이터!H263)))</f>
        <v>11</v>
      </c>
      <c r="I263" s="81"/>
      <c r="J263" s="81">
        <f>IF(AND(주중데이터!J263=0,주중데이터!K263=0),0,IF(ISNUMBER(getcolorred(주중데이터!J263))=TRUE,주중데이터!J263,IF(ISNUMBER(getcolorgreen(주중데이터!K263))=TRUE,주중데이터!K263,주중데이터!J263)))</f>
        <v>180</v>
      </c>
      <c r="K263" s="81"/>
      <c r="L263" s="81">
        <f>IF(AND(주중데이터!L263=0,주중데이터!M263=0),0,IF(ISNUMBER(getcolorred(주중데이터!L263))=TRUE,주중데이터!L263,IF(ISNUMBER(getcolorgreen(주중데이터!M263))=TRUE,주중데이터!M263,주중데이터!L263)))</f>
        <v>11</v>
      </c>
      <c r="M263" s="81"/>
      <c r="N263" s="81">
        <f>IF(AND(주중데이터!N263=0,주중데이터!O263=0),0,IF(ISNUMBER(getcolorred(주중데이터!N263))=TRUE,주중데이터!N263,IF(ISNUMBER(getcolorgreen(주중데이터!O263))=TRUE,주중데이터!O263,주중데이터!N263)))</f>
        <v>11</v>
      </c>
      <c r="O263" s="81"/>
      <c r="P263" s="81">
        <f>IF(AND(주중데이터!P263=0,주중데이터!Q263=0),0,IF(ISNUMBER(getcolorred(주중데이터!P263))=TRUE,주중데이터!P263,IF(ISNUMBER(getcolorgreen(주중데이터!Q263))=TRUE,주중데이터!Q263,주중데이터!P263)))</f>
        <v>180</v>
      </c>
      <c r="Q263" s="81"/>
      <c r="R263" s="81">
        <f>IF(AND(주중데이터!R263=0,주중데이터!S263=0),0,IF(ISNUMBER(getcolorred(주중데이터!R263))=TRUE,주중데이터!R263,IF(ISNUMBER(getcolorgreen(주중데이터!S263))=TRUE,주중데이터!S263,주중데이터!R263)))</f>
        <v>180</v>
      </c>
      <c r="S263" s="81"/>
      <c r="T263" s="81">
        <f>IF(AND(주중데이터!T263=0,주중데이터!U263=0),0,IF(ISNUMBER(getcolorred(주중데이터!T263))=TRUE,주중데이터!T263,IF(ISNUMBER(getcolorgreen(주중데이터!U263))=TRUE,주중데이터!U263,주중데이터!T263)))</f>
        <v>378.47</v>
      </c>
      <c r="U263" s="81"/>
      <c r="V263" s="81">
        <f>IF(AND(주중데이터!V263=0,주중데이터!W263=0),0,IF(ISNUMBER(getcolorred(주중데이터!V263))=TRUE,주중데이터!V263,IF(ISNUMBER(getcolorgreen(주중데이터!W263))=TRUE,주중데이터!W263,주중데이터!V263)))</f>
        <v>227.36</v>
      </c>
      <c r="W263" s="81"/>
      <c r="X263" s="81">
        <f>IF(AND(주중데이터!X263=0,주중데이터!Y263=0),0,IF(ISNUMBER(getcolorred(주중데이터!X263))=TRUE,주중데이터!X263,IF(ISNUMBER(getcolorgreen(주중데이터!Y263))=TRUE,주중데이터!Y263,주중데이터!X263)))</f>
        <v>227.36</v>
      </c>
      <c r="Y263" s="82"/>
      <c r="Z263" s="76"/>
    </row>
    <row r="264" spans="1:51" ht="17.25" thickBot="1">
      <c r="A264" s="36" t="s">
        <v>36</v>
      </c>
      <c r="B264" s="81">
        <f>IF(AND(주중데이터!B264=0,주중데이터!C264=0),0,IF(ISNUMBER(getcolorred(주중데이터!B264))=TRUE,주중데이터!B264,IF(ISNUMBER(getcolorgreen(주중데이터!C264))=TRUE,주중데이터!C264,주중데이터!B264)))</f>
        <v>180</v>
      </c>
      <c r="C264" s="81"/>
      <c r="D264" s="81">
        <f>IF(AND(주중데이터!D264=0,주중데이터!E264=0),0,IF(ISNUMBER(getcolorred(주중데이터!D264))=TRUE,주중데이터!D264,IF(ISNUMBER(getcolorgreen(주중데이터!E264))=TRUE,주중데이터!E264,주중데이터!D264)))</f>
        <v>318.02</v>
      </c>
      <c r="E264" s="81"/>
      <c r="F264" s="81">
        <f>IF(AND(주중데이터!F264=0,주중데이터!G264=0),0,IF(ISNUMBER(getcolorred(주중데이터!F264))=TRUE,주중데이터!F264,IF(ISNUMBER(getcolorgreen(주중데이터!G264))=TRUE,주중데이터!G264,주중데이터!F264)))</f>
        <v>11</v>
      </c>
      <c r="G264" s="81"/>
      <c r="H264" s="81">
        <f>IF(AND(주중데이터!H264=0,주중데이터!I264=0),0,IF(ISNUMBER(getcolorred(주중데이터!H264))=TRUE,주중데이터!H264,IF(ISNUMBER(getcolorgreen(주중데이터!I264))=TRUE,주중데이터!I264,주중데이터!H264)))</f>
        <v>11</v>
      </c>
      <c r="I264" s="81"/>
      <c r="J264" s="81">
        <f>IF(AND(주중데이터!J264=0,주중데이터!K264=0),0,IF(ISNUMBER(getcolorred(주중데이터!J264))=TRUE,주중데이터!J264,IF(ISNUMBER(getcolorgreen(주중데이터!K264))=TRUE,주중데이터!K264,주중데이터!J264)))</f>
        <v>180</v>
      </c>
      <c r="K264" s="81"/>
      <c r="L264" s="81">
        <f>IF(AND(주중데이터!L264=0,주중데이터!M264=0),0,IF(ISNUMBER(getcolorred(주중데이터!L264))=TRUE,주중데이터!L264,IF(ISNUMBER(getcolorgreen(주중데이터!M264))=TRUE,주중데이터!M264,주중데이터!L264)))</f>
        <v>11</v>
      </c>
      <c r="M264" s="81"/>
      <c r="N264" s="81">
        <f>IF(AND(주중데이터!N264=0,주중데이터!O264=0),0,IF(ISNUMBER(getcolorred(주중데이터!N264))=TRUE,주중데이터!N264,IF(ISNUMBER(getcolorgreen(주중데이터!O264))=TRUE,주중데이터!O264,주중데이터!N264)))</f>
        <v>11</v>
      </c>
      <c r="O264" s="81"/>
      <c r="P264" s="81">
        <f>IF(AND(주중데이터!P264=0,주중데이터!Q264=0),0,IF(ISNUMBER(getcolorred(주중데이터!P264))=TRUE,주중데이터!P264,IF(ISNUMBER(getcolorgreen(주중데이터!Q264))=TRUE,주중데이터!Q264,주중데이터!P264)))</f>
        <v>180</v>
      </c>
      <c r="Q264" s="81"/>
      <c r="R264" s="81">
        <f>IF(AND(주중데이터!R264=0,주중데이터!S264=0),0,IF(ISNUMBER(getcolorred(주중데이터!R264))=TRUE,주중데이터!R264,IF(ISNUMBER(getcolorgreen(주중데이터!S264))=TRUE,주중데이터!S264,주중데이터!R264)))</f>
        <v>180</v>
      </c>
      <c r="S264" s="81"/>
      <c r="T264" s="81">
        <f>IF(AND(주중데이터!T264=0,주중데이터!U264=0),0,IF(ISNUMBER(getcolorred(주중데이터!T264))=TRUE,주중데이터!T264,IF(ISNUMBER(getcolorgreen(주중데이터!U264))=TRUE,주중데이터!U264,주중데이터!T264)))</f>
        <v>387.44</v>
      </c>
      <c r="U264" s="81"/>
      <c r="V264" s="81">
        <f>IF(AND(주중데이터!V264=0,주중데이터!W264=0),0,IF(ISNUMBER(getcolorred(주중데이터!V264))=TRUE,주중데이터!V264,IF(ISNUMBER(getcolorgreen(주중데이터!W264))=TRUE,주중데이터!W264,주중데이터!V264)))</f>
        <v>397.06</v>
      </c>
      <c r="W264" s="81"/>
      <c r="X264" s="81">
        <f>IF(AND(주중데이터!X264=0,주중데이터!Y264=0),0,IF(ISNUMBER(getcolorred(주중데이터!X264))=TRUE,주중데이터!X264,IF(ISNUMBER(getcolorgreen(주중데이터!Y264))=TRUE,주중데이터!Y264,주중데이터!X264)))</f>
        <v>267.87</v>
      </c>
      <c r="Y264" s="82"/>
      <c r="Z264" s="76"/>
      <c r="AA264" s="31">
        <f>IF(주중DATA!AA264="","",주중DATA!AA264)</f>
        <v>44757</v>
      </c>
    </row>
    <row r="265" spans="1:51">
      <c r="A265" s="36" t="s">
        <v>37</v>
      </c>
      <c r="B265" s="81">
        <f>IF(AND(주중데이터!B265=0,주중데이터!C265=0),0,IF(ISNUMBER(getcolorred(주중데이터!B265))=TRUE,주중데이터!B265,IF(ISNUMBER(getcolorgreen(주중데이터!C265))=TRUE,주중데이터!C265,주중데이터!B265)))</f>
        <v>164.58</v>
      </c>
      <c r="C265" s="81"/>
      <c r="D265" s="81">
        <f>IF(AND(주중데이터!D265=0,주중데이터!E265=0),0,IF(ISNUMBER(getcolorred(주중데이터!D265))=TRUE,주중데이터!D265,IF(ISNUMBER(getcolorgreen(주중데이터!E265))=TRUE,주중데이터!E265,주중데이터!D265)))</f>
        <v>340.87</v>
      </c>
      <c r="E265" s="81"/>
      <c r="F265" s="81">
        <f>IF(AND(주중데이터!F265=0,주중데이터!G265=0),0,IF(ISNUMBER(getcolorred(주중데이터!F265))=TRUE,주중데이터!F265,IF(ISNUMBER(getcolorgreen(주중데이터!G265))=TRUE,주중데이터!G265,주중데이터!F265)))</f>
        <v>5</v>
      </c>
      <c r="G265" s="81"/>
      <c r="H265" s="81">
        <f>IF(AND(주중데이터!H265=0,주중데이터!I265=0),0,IF(ISNUMBER(getcolorred(주중데이터!H265))=TRUE,주중데이터!H265,IF(ISNUMBER(getcolorgreen(주중데이터!I265))=TRUE,주중데이터!I265,주중데이터!H265)))</f>
        <v>5</v>
      </c>
      <c r="I265" s="81"/>
      <c r="J265" s="81">
        <f>IF(AND(주중데이터!J265=0,주중데이터!K265=0),0,IF(ISNUMBER(getcolorred(주중데이터!J265))=TRUE,주중데이터!J265,IF(ISNUMBER(getcolorgreen(주중데이터!K265))=TRUE,주중데이터!K265,주중데이터!J265)))</f>
        <v>164.58</v>
      </c>
      <c r="K265" s="81"/>
      <c r="L265" s="81">
        <f>IF(AND(주중데이터!L265=0,주중데이터!M265=0),0,IF(ISNUMBER(getcolorred(주중데이터!L265))=TRUE,주중데이터!L265,IF(ISNUMBER(getcolorgreen(주중데이터!M265))=TRUE,주중데이터!M265,주중데이터!L265)))</f>
        <v>5</v>
      </c>
      <c r="M265" s="81"/>
      <c r="N265" s="81">
        <f>IF(AND(주중데이터!N265=0,주중데이터!O265=0),0,IF(ISNUMBER(getcolorred(주중데이터!N265))=TRUE,주중데이터!N265,IF(ISNUMBER(getcolorgreen(주중데이터!O265))=TRUE,주중데이터!O265,주중데이터!N265)))</f>
        <v>5</v>
      </c>
      <c r="O265" s="81"/>
      <c r="P265" s="81">
        <f>IF(AND(주중데이터!P265=0,주중데이터!Q265=0),0,IF(ISNUMBER(getcolorred(주중데이터!P265))=TRUE,주중데이터!P265,IF(ISNUMBER(getcolorgreen(주중데이터!Q265))=TRUE,주중데이터!Q265,주중데이터!P265)))</f>
        <v>5</v>
      </c>
      <c r="Q265" s="81"/>
      <c r="R265" s="81">
        <f>IF(AND(주중데이터!R265=0,주중데이터!S265=0),0,IF(ISNUMBER(getcolorred(주중데이터!R265))=TRUE,주중데이터!R265,IF(ISNUMBER(getcolorgreen(주중데이터!S265))=TRUE,주중데이터!S265,주중데이터!R265)))</f>
        <v>5</v>
      </c>
      <c r="S265" s="81"/>
      <c r="T265" s="81">
        <f>IF(AND(주중데이터!T265=0,주중데이터!U265=0),0,IF(ISNUMBER(getcolorred(주중데이터!T265))=TRUE,주중데이터!T265,IF(ISNUMBER(getcolorgreen(주중데이터!U265))=TRUE,주중데이터!U265,주중데이터!T265)))</f>
        <v>388.23</v>
      </c>
      <c r="U265" s="81"/>
      <c r="V265" s="81">
        <f>IF(AND(주중데이터!V265=0,주중데이터!W265=0),0,IF(ISNUMBER(getcolorred(주중데이터!V265))=TRUE,주중데이터!V265,IF(ISNUMBER(getcolorgreen(주중데이터!W265))=TRUE,주중데이터!W265,주중데이터!V265)))</f>
        <v>384.17</v>
      </c>
      <c r="W265" s="81"/>
      <c r="X265" s="81">
        <f>IF(AND(주중데이터!X265=0,주중데이터!Y265=0),0,IF(ISNUMBER(getcolorred(주중데이터!X265))=TRUE,주중데이터!X265,IF(ISNUMBER(getcolorgreen(주중데이터!Y265))=TRUE,주중데이터!Y265,주중데이터!X265)))</f>
        <v>384.17</v>
      </c>
      <c r="Y265" s="82"/>
      <c r="Z265" s="76"/>
      <c r="AA265" s="9" t="str">
        <f>IF(주중DATA!AA265="","",주중DATA!AA265)</f>
        <v>Min</v>
      </c>
      <c r="AB265" s="10" t="str">
        <f>IF(주중DATA!AB265="","",주중DATA!AB265)</f>
        <v>136,16</v>
      </c>
      <c r="AC265" s="10" t="str">
        <f>IF(주중DATA!AC265="","",주중DATA!AC265)</f>
        <v>-1,50</v>
      </c>
      <c r="AD265" s="10" t="str">
        <f>IF(주중DATA!AD265="","",주중DATA!AD265)</f>
        <v>140,26</v>
      </c>
      <c r="AE265" s="10" t="str">
        <f>IF(주중DATA!AE265="","",주중DATA!AE265)</f>
        <v>140,26</v>
      </c>
      <c r="AF265" s="10" t="str">
        <f>IF(주중DATA!AF265="","",주중DATA!AF265)</f>
        <v>0,77</v>
      </c>
      <c r="AG265" s="10" t="str">
        <f>IF(주중DATA!AG265="","",주중DATA!AG265)</f>
        <v>-1,50</v>
      </c>
      <c r="AH265" s="10" t="str">
        <f>IF(주중DATA!AH265="","",주중DATA!AH265)</f>
        <v>0,77</v>
      </c>
      <c r="AI265" s="10" t="str">
        <f>IF(주중DATA!AI265="","",주중DATA!AI265)</f>
        <v>-1,50</v>
      </c>
      <c r="AJ265" s="10" t="str">
        <f>IF(주중DATA!AJ265="","",주중DATA!AJ265)</f>
        <v>136,16</v>
      </c>
      <c r="AK265" s="10" t="str">
        <f>IF(주중DATA!AK265="","",주중DATA!AK265)</f>
        <v>-1,50</v>
      </c>
      <c r="AL265" s="10" t="str">
        <f>IF(주중DATA!AL265="","",주중DATA!AL265)</f>
        <v>0,77</v>
      </c>
      <c r="AM265" s="10" t="str">
        <f>IF(주중DATA!AM265="","",주중DATA!AM265)</f>
        <v>-1,50</v>
      </c>
      <c r="AN265" s="10" t="str">
        <f>IF(주중DATA!AN265="","",주중DATA!AN265)</f>
        <v>0,77</v>
      </c>
      <c r="AO265" s="10" t="str">
        <f>IF(주중DATA!AO265="","",주중DATA!AO265)</f>
        <v>-1,50</v>
      </c>
      <c r="AP265" s="10" t="str">
        <f>IF(주중DATA!AP265="","",주중DATA!AP265)</f>
        <v>0,77</v>
      </c>
      <c r="AQ265" s="10" t="str">
        <f>IF(주중DATA!AQ265="","",주중DATA!AQ265)</f>
        <v>-1,50</v>
      </c>
      <c r="AR265" s="10" t="str">
        <f>IF(주중DATA!AR265="","",주중DATA!AR265)</f>
        <v>0,77</v>
      </c>
      <c r="AS265" s="10" t="str">
        <f>IF(주중DATA!AS265="","",주중DATA!AS265)</f>
        <v>-1,50</v>
      </c>
      <c r="AT265" s="10" t="str">
        <f>IF(주중DATA!AT265="","",주중DATA!AT265)</f>
        <v>132,80</v>
      </c>
      <c r="AU265" s="10" t="str">
        <f>IF(주중DATA!AU265="","",주중DATA!AU265)</f>
        <v>-1,50</v>
      </c>
      <c r="AV265" s="10" t="str">
        <f>IF(주중DATA!AV265="","",주중DATA!AV265)</f>
        <v>94,20</v>
      </c>
      <c r="AW265" s="10" t="str">
        <f>IF(주중DATA!AW265="","",주중DATA!AW265)</f>
        <v>-1,50</v>
      </c>
      <c r="AX265" s="10" t="str">
        <f>IF(주중DATA!AX265="","",주중DATA!AX265)</f>
        <v>0,77</v>
      </c>
      <c r="AY265" s="18" t="str">
        <f>IF(주중DATA!AY265="","",주중DATA!AY265)</f>
        <v>-1,50</v>
      </c>
    </row>
    <row r="266" spans="1:51">
      <c r="A266" s="36" t="s">
        <v>39</v>
      </c>
      <c r="B266" s="81">
        <f>IF(AND(주중데이터!B266=0,주중데이터!C266=0),0,IF(ISNUMBER(getcolorred(주중데이터!B266))=TRUE,주중데이터!B266,IF(ISNUMBER(getcolorgreen(주중데이터!C266))=TRUE,주중데이터!C266,주중데이터!B266)))</f>
        <v>165</v>
      </c>
      <c r="C266" s="81"/>
      <c r="D266" s="81">
        <f>IF(AND(주중데이터!D266=0,주중데이터!E266=0),0,IF(ISNUMBER(getcolorred(주중데이터!D266))=TRUE,주중데이터!D266,IF(ISNUMBER(getcolorgreen(주중데이터!E266))=TRUE,주중데이터!E266,주중데이터!D266)))</f>
        <v>325</v>
      </c>
      <c r="E266" s="81"/>
      <c r="F266" s="81">
        <f>IF(AND(주중데이터!F266=0,주중데이터!G266=0),0,IF(ISNUMBER(getcolorred(주중데이터!F266))=TRUE,주중데이터!F266,IF(ISNUMBER(getcolorgreen(주중데이터!G266))=TRUE,주중데이터!G266,주중데이터!F266)))</f>
        <v>10.24</v>
      </c>
      <c r="G266" s="81"/>
      <c r="H266" s="81">
        <f>IF(AND(주중데이터!H266=0,주중데이터!I266=0),0,IF(ISNUMBER(getcolorred(주중데이터!H266))=TRUE,주중데이터!H266,IF(ISNUMBER(getcolorgreen(주중데이터!I266))=TRUE,주중데이터!I266,주중데이터!H266)))</f>
        <v>10.24</v>
      </c>
      <c r="I266" s="81"/>
      <c r="J266" s="81">
        <f>IF(AND(주중데이터!J266=0,주중데이터!K266=0),0,IF(ISNUMBER(getcolorred(주중데이터!J266))=TRUE,주중데이터!J266,IF(ISNUMBER(getcolorgreen(주중데이터!K266))=TRUE,주중데이터!K266,주중데이터!J266)))</f>
        <v>165</v>
      </c>
      <c r="K266" s="81"/>
      <c r="L266" s="81">
        <f>IF(AND(주중데이터!L266=0,주중데이터!M266=0),0,IF(ISNUMBER(getcolorred(주중데이터!L266))=TRUE,주중데이터!L266,IF(ISNUMBER(getcolorgreen(주중데이터!M266))=TRUE,주중데이터!M266,주중데이터!L266)))</f>
        <v>10.24</v>
      </c>
      <c r="M266" s="81"/>
      <c r="N266" s="81">
        <f>IF(AND(주중데이터!N266=0,주중데이터!O266=0),0,IF(ISNUMBER(getcolorred(주중데이터!N266))=TRUE,주중데이터!N266,IF(ISNUMBER(getcolorgreen(주중데이터!O266))=TRUE,주중데이터!O266,주중데이터!N266)))</f>
        <v>10.24</v>
      </c>
      <c r="O266" s="81"/>
      <c r="P266" s="81">
        <f>IF(AND(주중데이터!P266=0,주중데이터!Q266=0),0,IF(ISNUMBER(getcolorred(주중데이터!P266))=TRUE,주중데이터!P266,IF(ISNUMBER(getcolorgreen(주중데이터!Q266))=TRUE,주중데이터!Q266,주중데이터!P266)))</f>
        <v>165</v>
      </c>
      <c r="Q266" s="81"/>
      <c r="R266" s="81">
        <f>IF(AND(주중데이터!R266=0,주중데이터!S266=0),0,IF(ISNUMBER(getcolorred(주중데이터!R266))=TRUE,주중데이터!R266,IF(ISNUMBER(getcolorgreen(주중데이터!S266))=TRUE,주중데이터!S266,주중데이터!R266)))</f>
        <v>165</v>
      </c>
      <c r="S266" s="81"/>
      <c r="T266" s="81">
        <f>IF(AND(주중데이터!T266=0,주중데이터!U266=0),0,IF(ISNUMBER(getcolorred(주중데이터!T266))=TRUE,주중데이터!T266,IF(ISNUMBER(getcolorgreen(주중데이터!U266))=TRUE,주중데이터!U266,주중데이터!T266)))</f>
        <v>320.77999999999997</v>
      </c>
      <c r="U266" s="81"/>
      <c r="V266" s="81">
        <f>IF(AND(주중데이터!V266=0,주중데이터!W266=0),0,IF(ISNUMBER(getcolorred(주중데이터!V266))=TRUE,주중데이터!V266,IF(ISNUMBER(getcolorgreen(주중데이터!W266))=TRUE,주중데이터!W266,주중데이터!V266)))</f>
        <v>357.64</v>
      </c>
      <c r="W266" s="81"/>
      <c r="X266" s="81">
        <f>IF(AND(주중데이터!X266=0,주중데이터!Y266=0),0,IF(ISNUMBER(getcolorred(주중데이터!X266))=TRUE,주중데이터!X266,IF(ISNUMBER(getcolorgreen(주중데이터!Y266))=TRUE,주중데이터!Y266,주중데이터!X266)))</f>
        <v>357.64</v>
      </c>
      <c r="Y266" s="82"/>
      <c r="Z266" s="76"/>
      <c r="AA266" s="11" t="str">
        <f>IF(주중DATA!AA266="","",주중DATA!AA266)</f>
        <v>Max</v>
      </c>
      <c r="AB266" s="3" t="str">
        <f>IF(주중DATA!AB266="","",주중DATA!AB266)</f>
        <v>180,00</v>
      </c>
      <c r="AC266" s="3" t="str">
        <f>IF(주중DATA!AC266="","",주중DATA!AC266)</f>
        <v>167,29</v>
      </c>
      <c r="AD266" s="3" t="str">
        <f>IF(주중DATA!AD266="","",주중DATA!AD266)</f>
        <v>340,87</v>
      </c>
      <c r="AE266" s="3" t="str">
        <f>IF(주중DATA!AE266="","",주중DATA!AE266)</f>
        <v>340,87</v>
      </c>
      <c r="AF266" s="3" t="str">
        <f>IF(주중DATA!AF266="","",주중DATA!AF266)</f>
        <v>11,00</v>
      </c>
      <c r="AG266" s="3" t="str">
        <f>IF(주중DATA!AG266="","",주중DATA!AG266)</f>
        <v>1,68</v>
      </c>
      <c r="AH266" s="3" t="str">
        <f>IF(주중DATA!AH266="","",주중DATA!AH266)</f>
        <v>11,00</v>
      </c>
      <c r="AI266" s="3" t="str">
        <f>IF(주중DATA!AI266="","",주중DATA!AI266)</f>
        <v>1,68</v>
      </c>
      <c r="AJ266" s="3" t="str">
        <f>IF(주중DATA!AJ266="","",주중DATA!AJ266)</f>
        <v>180,00</v>
      </c>
      <c r="AK266" s="3" t="str">
        <f>IF(주중DATA!AK266="","",주중DATA!AK266)</f>
        <v>167,29</v>
      </c>
      <c r="AL266" s="3" t="str">
        <f>IF(주중DATA!AL266="","",주중DATA!AL266)</f>
        <v>11,00</v>
      </c>
      <c r="AM266" s="3" t="str">
        <f>IF(주중DATA!AM266="","",주중DATA!AM266)</f>
        <v>1,84</v>
      </c>
      <c r="AN266" s="3" t="str">
        <f>IF(주중DATA!AN266="","",주중DATA!AN266)</f>
        <v>11,00</v>
      </c>
      <c r="AO266" s="3" t="str">
        <f>IF(주중DATA!AO266="","",주중DATA!AO266)</f>
        <v>1,84</v>
      </c>
      <c r="AP266" s="3" t="str">
        <f>IF(주중DATA!AP266="","",주중DATA!AP266)</f>
        <v>180,00</v>
      </c>
      <c r="AQ266" s="3" t="str">
        <f>IF(주중DATA!AQ266="","",주중DATA!AQ266)</f>
        <v>22,65</v>
      </c>
      <c r="AR266" s="3" t="str">
        <f>IF(주중DATA!AR266="","",주중DATA!AR266)</f>
        <v>180,00</v>
      </c>
      <c r="AS266" s="3" t="str">
        <f>IF(주중DATA!AS266="","",주중DATA!AS266)</f>
        <v>22,65</v>
      </c>
      <c r="AT266" s="3" t="str">
        <f>IF(주중DATA!AT266="","",주중DATA!AT266)</f>
        <v>404,90</v>
      </c>
      <c r="AU266" s="3" t="str">
        <f>IF(주중DATA!AU266="","",주중DATA!AU266)</f>
        <v>404,90</v>
      </c>
      <c r="AV266" s="3" t="str">
        <f>IF(주중DATA!AV266="","",주중DATA!AV266)</f>
        <v>397,06</v>
      </c>
      <c r="AW266" s="3" t="str">
        <f>IF(주중DATA!AW266="","",주중DATA!AW266)</f>
        <v>397,06</v>
      </c>
      <c r="AX266" s="3" t="str">
        <f>IF(주중DATA!AX266="","",주중DATA!AX266)</f>
        <v>384,17</v>
      </c>
      <c r="AY266" s="12" t="str">
        <f>IF(주중DATA!AY266="","",주중DATA!AY266)</f>
        <v>384,17</v>
      </c>
    </row>
    <row r="267" spans="1:51" ht="17.25" thickBot="1">
      <c r="A267" s="37" t="s">
        <v>41</v>
      </c>
      <c r="B267" s="79">
        <f>IF(AND(주중데이터!B267=0,주중데이터!C267=0),0,IF(ISNUMBER(getcolorred(주중데이터!B267))=TRUE,주중데이터!B267,IF(ISNUMBER(getcolorgreen(주중데이터!C267))=TRUE,주중데이터!C267,주중데이터!B267)))</f>
        <v>165</v>
      </c>
      <c r="C267" s="79"/>
      <c r="D267" s="79">
        <f>IF(AND(주중데이터!D267=0,주중데이터!E267=0),0,IF(ISNUMBER(getcolorred(주중데이터!D267))=TRUE,주중데이터!D267,IF(ISNUMBER(getcolorgreen(주중데이터!E267))=TRUE,주중데이터!E267,주중데이터!D267)))</f>
        <v>300.07</v>
      </c>
      <c r="E267" s="79"/>
      <c r="F267" s="79">
        <f>IF(AND(주중데이터!F267=0,주중데이터!G267=0),0,IF(ISNUMBER(getcolorred(주중데이터!F267))=TRUE,주중데이터!F267,IF(ISNUMBER(getcolorgreen(주중데이터!G267))=TRUE,주중데이터!G267,주중데이터!F267)))</f>
        <v>9</v>
      </c>
      <c r="G267" s="79"/>
      <c r="H267" s="79">
        <f>IF(AND(주중데이터!H267=0,주중데이터!I267=0),0,IF(ISNUMBER(getcolorred(주중데이터!H267))=TRUE,주중데이터!H267,IF(ISNUMBER(getcolorgreen(주중데이터!I267))=TRUE,주중데이터!I267,주중데이터!H267)))</f>
        <v>9</v>
      </c>
      <c r="I267" s="79"/>
      <c r="J267" s="79">
        <f>IF(AND(주중데이터!J267=0,주중데이터!K267=0),0,IF(ISNUMBER(getcolorred(주중데이터!J267))=TRUE,주중데이터!J267,IF(ISNUMBER(getcolorgreen(주중데이터!K267))=TRUE,주중데이터!K267,주중데이터!J267)))</f>
        <v>165</v>
      </c>
      <c r="K267" s="79"/>
      <c r="L267" s="79">
        <f>IF(AND(주중데이터!L267=0,주중데이터!M267=0),0,IF(ISNUMBER(getcolorred(주중데이터!L267))=TRUE,주중데이터!L267,IF(ISNUMBER(getcolorgreen(주중데이터!M267))=TRUE,주중데이터!M267,주중데이터!L267)))</f>
        <v>9</v>
      </c>
      <c r="M267" s="79"/>
      <c r="N267" s="79">
        <f>IF(AND(주중데이터!N267=0,주중데이터!O267=0),0,IF(ISNUMBER(getcolorred(주중데이터!N267))=TRUE,주중데이터!N267,IF(ISNUMBER(getcolorgreen(주중데이터!O267))=TRUE,주중데이터!O267,주중데이터!N267)))</f>
        <v>9</v>
      </c>
      <c r="O267" s="79"/>
      <c r="P267" s="79">
        <f>IF(AND(주중데이터!P267=0,주중데이터!Q267=0),0,IF(ISNUMBER(getcolorred(주중데이터!P267))=TRUE,주중데이터!P267,IF(ISNUMBER(getcolorgreen(주중데이터!Q267))=TRUE,주중데이터!Q267,주중데이터!P267)))</f>
        <v>165</v>
      </c>
      <c r="Q267" s="79"/>
      <c r="R267" s="79">
        <f>IF(AND(주중데이터!R267=0,주중데이터!S267=0),0,IF(ISNUMBER(getcolorred(주중데이터!R267))=TRUE,주중데이터!R267,IF(ISNUMBER(getcolorgreen(주중데이터!S267))=TRUE,주중데이터!S267,주중데이터!R267)))</f>
        <v>165</v>
      </c>
      <c r="S267" s="79"/>
      <c r="T267" s="79">
        <f>IF(AND(주중데이터!T267=0,주중데이터!U267=0),0,IF(ISNUMBER(getcolorred(주중데이터!T267))=TRUE,주중데이터!T267,IF(ISNUMBER(getcolorgreen(주중데이터!U267))=TRUE,주중데이터!U267,주중데이터!T267)))</f>
        <v>326</v>
      </c>
      <c r="U267" s="79"/>
      <c r="V267" s="79">
        <f>IF(AND(주중데이터!V267=0,주중데이터!W267=0),0,IF(ISNUMBER(getcolorred(주중데이터!V267))=TRUE,주중데이터!V267,IF(ISNUMBER(getcolorgreen(주중데이터!W267))=TRUE,주중데이터!W267,주중데이터!V267)))</f>
        <v>285.52</v>
      </c>
      <c r="W267" s="79"/>
      <c r="X267" s="79">
        <f>IF(AND(주중데이터!X267=0,주중데이터!Y267=0),0,IF(ISNUMBER(getcolorred(주중데이터!X267))=TRUE,주중데이터!X267,IF(ISNUMBER(getcolorgreen(주중데이터!Y267))=TRUE,주중데이터!Y267,주중데이터!X267)))</f>
        <v>285.52</v>
      </c>
      <c r="Y267" s="80"/>
      <c r="Z267" s="77"/>
      <c r="AA267" s="13" t="str">
        <f>IF(주중DATA!AA267="","",주중DATA!AA267)</f>
        <v>Avg</v>
      </c>
      <c r="AB267" s="14" t="str">
        <f>IF(주중DATA!AB267="","",주중DATA!AB267)</f>
        <v>160,53</v>
      </c>
      <c r="AC267" s="14" t="str">
        <f>IF(주중DATA!AC267="","",주중DATA!AC267)</f>
        <v>112,97</v>
      </c>
      <c r="AD267" s="14" t="str">
        <f>IF(주중DATA!AD267="","",주중DATA!AD267)</f>
        <v>236,44</v>
      </c>
      <c r="AE267" s="14" t="str">
        <f>IF(주중DATA!AE267="","",주중DATA!AE267)</f>
        <v>236,42</v>
      </c>
      <c r="AF267" s="14" t="str">
        <f>IF(주중DATA!AF267="","",주중DATA!AF267)</f>
        <v>3,42</v>
      </c>
      <c r="AG267" s="14" t="str">
        <f>IF(주중DATA!AG267="","",주중DATA!AG267)</f>
        <v>0,83</v>
      </c>
      <c r="AH267" s="14" t="str">
        <f>IF(주중DATA!AH267="","",주중DATA!AH267)</f>
        <v>3,42</v>
      </c>
      <c r="AI267" s="14" t="str">
        <f>IF(주중DATA!AI267="","",주중DATA!AI267)</f>
        <v>0,83</v>
      </c>
      <c r="AJ267" s="14" t="str">
        <f>IF(주중DATA!AJ267="","",주중DATA!AJ267)</f>
        <v>160,53</v>
      </c>
      <c r="AK267" s="14" t="str">
        <f>IF(주중DATA!AK267="","",주중DATA!AK267)</f>
        <v>112,97</v>
      </c>
      <c r="AL267" s="14" t="str">
        <f>IF(주중DATA!AL267="","",주중DATA!AL267)</f>
        <v>3,43</v>
      </c>
      <c r="AM267" s="14" t="str">
        <f>IF(주중DATA!AM267="","",주중DATA!AM267)</f>
        <v>0,85</v>
      </c>
      <c r="AN267" s="14" t="str">
        <f>IF(주중DATA!AN267="","",주중DATA!AN267)</f>
        <v>3,43</v>
      </c>
      <c r="AO267" s="14" t="str">
        <f>IF(주중DATA!AO267="","",주중DATA!AO267)</f>
        <v>0,85</v>
      </c>
      <c r="AP267" s="14" t="str">
        <f>IF(주중DATA!AP267="","",주중DATA!AP267)</f>
        <v>31,95</v>
      </c>
      <c r="AQ267" s="14" t="str">
        <f>IF(주중DATA!AQ267="","",주중DATA!AQ267)</f>
        <v>2,55</v>
      </c>
      <c r="AR267" s="14" t="str">
        <f>IF(주중DATA!AR267="","",주중DATA!AR267)</f>
        <v>31,95</v>
      </c>
      <c r="AS267" s="14" t="str">
        <f>IF(주중DATA!AS267="","",주중DATA!AS267)</f>
        <v>2,55</v>
      </c>
      <c r="AT267" s="14" t="str">
        <f>IF(주중DATA!AT267="","",주중DATA!AT267)</f>
        <v>285,42</v>
      </c>
      <c r="AU267" s="14" t="str">
        <f>IF(주중DATA!AU267="","",주중DATA!AU267)</f>
        <v>217,76</v>
      </c>
      <c r="AV267" s="14" t="str">
        <f>IF(주중DATA!AV267="","",주중DATA!AV267)</f>
        <v>219,36</v>
      </c>
      <c r="AW267" s="14" t="str">
        <f>IF(주중DATA!AW267="","",주중DATA!AW267)</f>
        <v>173,17</v>
      </c>
      <c r="AX267" s="14" t="str">
        <f>IF(주중DATA!AX267="","",주중DATA!AX267)</f>
        <v>66,92</v>
      </c>
      <c r="AY267" s="19" t="str">
        <f>IF(주중DATA!AY267="","",주중DATA!AY267)</f>
        <v>66,33</v>
      </c>
    </row>
    <row r="268" spans="1:51">
      <c r="A268" s="35" t="s">
        <v>16</v>
      </c>
      <c r="B268" s="83">
        <f>IF(AND(주중데이터!B268=0,주중데이터!C268=0),0,IF(ISNUMBER(getcolorred(주중데이터!B268))=TRUE,주중데이터!B268,IF(ISNUMBER(getcolorgreen(주중데이터!C268))=TRUE,주중데이터!C268,주중데이터!B268)))</f>
        <v>158.55000000000001</v>
      </c>
      <c r="C268" s="83"/>
      <c r="D268" s="83">
        <f>IF(AND(주중데이터!D268=0,주중데이터!E268=0),0,IF(ISNUMBER(getcolorred(주중데이터!D268))=TRUE,주중데이터!D268,IF(ISNUMBER(getcolorgreen(주중데이터!E268))=TRUE,주중데이터!E268,주중데이터!D268)))</f>
        <v>338.5</v>
      </c>
      <c r="E268" s="83"/>
      <c r="F268" s="83">
        <f>IF(AND(주중데이터!F268=0,주중데이터!G268=0),0,IF(ISNUMBER(getcolorred(주중데이터!F268))=TRUE,주중데이터!F268,IF(ISNUMBER(getcolorgreen(주중데이터!G268))=TRUE,주중데이터!G268,주중데이터!F268)))</f>
        <v>1.75</v>
      </c>
      <c r="G268" s="83"/>
      <c r="H268" s="83">
        <f>IF(AND(주중데이터!H268=0,주중데이터!I268=0),0,IF(ISNUMBER(getcolorred(주중데이터!H268))=TRUE,주중데이터!H268,IF(ISNUMBER(getcolorgreen(주중데이터!I268))=TRUE,주중데이터!I268,주중데이터!H268)))</f>
        <v>1.75</v>
      </c>
      <c r="I268" s="83"/>
      <c r="J268" s="83">
        <f>IF(AND(주중데이터!J268=0,주중데이터!K268=0),0,IF(ISNUMBER(getcolorred(주중데이터!J268))=TRUE,주중데이터!J268,IF(ISNUMBER(getcolorgreen(주중데이터!K268))=TRUE,주중데이터!K268,주중데이터!J268)))</f>
        <v>158.55000000000001</v>
      </c>
      <c r="K268" s="83"/>
      <c r="L268" s="83">
        <f>IF(AND(주중데이터!L268=0,주중데이터!M268=0),0,IF(ISNUMBER(getcolorred(주중데이터!L268))=TRUE,주중데이터!L268,IF(ISNUMBER(getcolorgreen(주중데이터!M268))=TRUE,주중데이터!M268,주중데이터!L268)))</f>
        <v>31.93</v>
      </c>
      <c r="M268" s="83"/>
      <c r="N268" s="83">
        <f>IF(AND(주중데이터!N268=0,주중데이터!O268=0),0,IF(ISNUMBER(getcolorred(주중데이터!N268))=TRUE,주중데이터!N268,IF(ISNUMBER(getcolorgreen(주중데이터!O268))=TRUE,주중데이터!O268,주중데이터!N268)))</f>
        <v>31.93</v>
      </c>
      <c r="O268" s="83"/>
      <c r="P268" s="83">
        <f>IF(AND(주중데이터!P268=0,주중데이터!Q268=0),0,IF(ISNUMBER(getcolorred(주중데이터!P268))=TRUE,주중데이터!P268,IF(ISNUMBER(getcolorgreen(주중데이터!Q268))=TRUE,주중데이터!Q268,주중데이터!P268)))</f>
        <v>31.93</v>
      </c>
      <c r="Q268" s="83"/>
      <c r="R268" s="83">
        <f>IF(AND(주중데이터!R268=0,주중데이터!S268=0),0,IF(ISNUMBER(getcolorred(주중데이터!R268))=TRUE,주중데이터!R268,IF(ISNUMBER(getcolorgreen(주중데이터!S268))=TRUE,주중데이터!S268,주중데이터!R268)))</f>
        <v>31.93</v>
      </c>
      <c r="S268" s="83"/>
      <c r="T268" s="83">
        <f>IF(AND(주중데이터!T268=0,주중데이터!U268=0),0,IF(ISNUMBER(getcolorred(주중데이터!T268))=TRUE,주중데이터!T268,IF(ISNUMBER(getcolorgreen(주중데이터!U268))=TRUE,주중데이터!U268,주중데이터!T268)))</f>
        <v>141.41999999999999</v>
      </c>
      <c r="U268" s="83"/>
      <c r="V268" s="83">
        <f>IF(AND(주중데이터!V268=0,주중데이터!W268=0),0,IF(ISNUMBER(getcolorred(주중데이터!V268))=TRUE,주중데이터!V268,IF(ISNUMBER(getcolorgreen(주중데이터!W268))=TRUE,주중데이터!W268,주중데이터!V268)))</f>
        <v>537.41999999999996</v>
      </c>
      <c r="W268" s="83"/>
      <c r="X268" s="83">
        <f>IF(AND(주중데이터!X268=0,주중데이터!Y268=0),0,IF(ISNUMBER(getcolorred(주중데이터!X268))=TRUE,주중데이터!X268,IF(ISNUMBER(getcolorgreen(주중데이터!Y268))=TRUE,주중데이터!Y268,주중데이터!X268)))</f>
        <v>537.41999999999996</v>
      </c>
      <c r="Y268" s="84"/>
      <c r="Z268" s="75">
        <f>IF(AA288="",0,DAY(AA288))</f>
        <v>18</v>
      </c>
    </row>
    <row r="269" spans="1:51">
      <c r="A269" s="36" t="s">
        <v>17</v>
      </c>
      <c r="B269" s="81">
        <f>IF(AND(주중데이터!B269=0,주중데이터!C269=0),0,IF(ISNUMBER(getcolorred(주중데이터!B269))=TRUE,주중데이터!B269,IF(ISNUMBER(getcolorgreen(주중데이터!C269))=TRUE,주중데이터!C269,주중데이터!B269)))</f>
        <v>157.31</v>
      </c>
      <c r="C269" s="81"/>
      <c r="D269" s="81">
        <f>IF(AND(주중데이터!D269=0,주중데이터!E269=0),0,IF(ISNUMBER(getcolorred(주중데이터!D269))=TRUE,주중데이터!D269,IF(ISNUMBER(getcolorgreen(주중데이터!E269))=TRUE,주중데이터!E269,주중데이터!D269)))</f>
        <v>308.76</v>
      </c>
      <c r="E269" s="81"/>
      <c r="F269" s="81">
        <f>IF(AND(주중데이터!F269=0,주중데이터!G269=0),0,IF(ISNUMBER(getcolorred(주중데이터!F269))=TRUE,주중데이터!F269,IF(ISNUMBER(getcolorgreen(주중데이터!G269))=TRUE,주중데이터!G269,주중데이터!F269)))</f>
        <v>14</v>
      </c>
      <c r="G269" s="81"/>
      <c r="H269" s="81">
        <f>IF(AND(주중데이터!H269=0,주중데이터!I269=0),0,IF(ISNUMBER(getcolorred(주중데이터!H269))=TRUE,주중데이터!H269,IF(ISNUMBER(getcolorgreen(주중데이터!I269))=TRUE,주중데이터!I269,주중데이터!H269)))</f>
        <v>0.5</v>
      </c>
      <c r="I269" s="81"/>
      <c r="J269" s="81">
        <f>IF(AND(주중데이터!J269=0,주중데이터!K269=0),0,IF(ISNUMBER(getcolorred(주중데이터!J269))=TRUE,주중데이터!J269,IF(ISNUMBER(getcolorgreen(주중데이터!K269))=TRUE,주중데이터!K269,주중데이터!J269)))</f>
        <v>157.31</v>
      </c>
      <c r="K269" s="81"/>
      <c r="L269" s="81">
        <f>IF(AND(주중데이터!L269=0,주중데이터!M269=0),0,IF(ISNUMBER(getcolorred(주중데이터!L269))=TRUE,주중데이터!L269,IF(ISNUMBER(getcolorgreen(주중데이터!M269))=TRUE,주중데이터!M269,주중데이터!L269)))</f>
        <v>25.83</v>
      </c>
      <c r="M269" s="81"/>
      <c r="N269" s="81">
        <f>IF(AND(주중데이터!N269=0,주중데이터!O269=0),0,IF(ISNUMBER(getcolorred(주중데이터!N269))=TRUE,주중데이터!N269,IF(ISNUMBER(getcolorgreen(주중데이터!O269))=TRUE,주중데이터!O269,주중데이터!N269)))</f>
        <v>25.83</v>
      </c>
      <c r="O269" s="81"/>
      <c r="P269" s="81">
        <f>IF(AND(주중데이터!P269=0,주중데이터!Q269=0),0,IF(ISNUMBER(getcolorred(주중데이터!P269))=TRUE,주중데이터!P269,IF(ISNUMBER(getcolorgreen(주중데이터!Q269))=TRUE,주중데이터!Q269,주중데이터!P269)))</f>
        <v>25.83</v>
      </c>
      <c r="Q269" s="81"/>
      <c r="R269" s="81">
        <f>IF(AND(주중데이터!R269=0,주중데이터!S269=0),0,IF(ISNUMBER(getcolorred(주중데이터!R269))=TRUE,주중데이터!R269,IF(ISNUMBER(getcolorgreen(주중데이터!S269))=TRUE,주중데이터!S269,주중데이터!R269)))</f>
        <v>25.83</v>
      </c>
      <c r="S269" s="81"/>
      <c r="T269" s="81">
        <f>IF(AND(주중데이터!T269=0,주중데이터!U269=0),0,IF(ISNUMBER(getcolorred(주중데이터!T269))=TRUE,주중데이터!T269,IF(ISNUMBER(getcolorgreen(주중데이터!U269))=TRUE,주중데이터!U269,주중데이터!T269)))</f>
        <v>123.11</v>
      </c>
      <c r="U269" s="81"/>
      <c r="V269" s="81">
        <f>IF(AND(주중데이터!V269=0,주중데이터!W269=0),0,IF(ISNUMBER(getcolorred(주중데이터!V269))=TRUE,주중데이터!V269,IF(ISNUMBER(getcolorgreen(주중데이터!W269))=TRUE,주중데이터!W269,주중데이터!V269)))</f>
        <v>631.47</v>
      </c>
      <c r="W269" s="81"/>
      <c r="X269" s="81">
        <f>IF(AND(주중데이터!X269=0,주중데이터!Y269=0),0,IF(ISNUMBER(getcolorred(주중데이터!X269))=TRUE,주중데이터!X269,IF(ISNUMBER(getcolorgreen(주중데이터!Y269))=TRUE,주중데이터!Y269,주중데이터!X269)))</f>
        <v>631.47</v>
      </c>
      <c r="Y269" s="82"/>
      <c r="Z269" s="76"/>
    </row>
    <row r="270" spans="1:51">
      <c r="A270" s="36" t="s">
        <v>18</v>
      </c>
      <c r="B270" s="81">
        <f>IF(AND(주중데이터!B270=0,주중데이터!C270=0),0,IF(ISNUMBER(getcolorred(주중데이터!B270))=TRUE,주중데이터!B270,IF(ISNUMBER(getcolorgreen(주중데이터!C270))=TRUE,주중데이터!C270,주중데이터!B270)))</f>
        <v>156.6</v>
      </c>
      <c r="C270" s="81"/>
      <c r="D270" s="81">
        <f>IF(AND(주중데이터!D270=0,주중데이터!E270=0),0,IF(ISNUMBER(getcolorred(주중데이터!D270))=TRUE,주중데이터!D270,IF(ISNUMBER(getcolorgreen(주중데이터!E270))=TRUE,주중데이터!E270,주중데이터!D270)))</f>
        <v>289.95</v>
      </c>
      <c r="E270" s="81"/>
      <c r="F270" s="81">
        <f>IF(AND(주중데이터!F270=0,주중데이터!G270=0),0,IF(ISNUMBER(getcolorred(주중데이터!F270))=TRUE,주중데이터!F270,IF(ISNUMBER(getcolorgreen(주중데이터!G270))=TRUE,주중데이터!G270,주중데이터!F270)))</f>
        <v>60</v>
      </c>
      <c r="G270" s="81"/>
      <c r="H270" s="81">
        <f>IF(AND(주중데이터!H270=0,주중데이터!I270=0),0,IF(ISNUMBER(getcolorred(주중데이터!H270))=TRUE,주중데이터!H270,IF(ISNUMBER(getcolorgreen(주중데이터!I270))=TRUE,주중데이터!I270,주중데이터!H270)))</f>
        <v>0.5</v>
      </c>
      <c r="I270" s="81"/>
      <c r="J270" s="81">
        <f>IF(AND(주중데이터!J270=0,주중데이터!K270=0),0,IF(ISNUMBER(getcolorred(주중데이터!J270))=TRUE,주중데이터!J270,IF(ISNUMBER(getcolorgreen(주중데이터!K270))=TRUE,주중데이터!K270,주중데이터!J270)))</f>
        <v>156.6</v>
      </c>
      <c r="K270" s="81"/>
      <c r="L270" s="81">
        <f>IF(AND(주중데이터!L270=0,주중데이터!M270=0),0,IF(ISNUMBER(getcolorred(주중데이터!L270))=TRUE,주중데이터!L270,IF(ISNUMBER(getcolorgreen(주중데이터!M270))=TRUE,주중데이터!M270,주중데이터!L270)))</f>
        <v>60</v>
      </c>
      <c r="M270" s="81"/>
      <c r="N270" s="81">
        <f>IF(AND(주중데이터!N270=0,주중데이터!O270=0),0,IF(ISNUMBER(getcolorred(주중데이터!N270))=TRUE,주중데이터!N270,IF(ISNUMBER(getcolorgreen(주중데이터!O270))=TRUE,주중데이터!O270,주중데이터!N270)))</f>
        <v>60</v>
      </c>
      <c r="O270" s="81"/>
      <c r="P270" s="81">
        <f>IF(AND(주중데이터!P270=0,주중데이터!Q270=0),0,IF(ISNUMBER(getcolorred(주중데이터!P270))=TRUE,주중데이터!P270,IF(ISNUMBER(getcolorgreen(주중데이터!Q270))=TRUE,주중데이터!Q270,주중데이터!P270)))</f>
        <v>60</v>
      </c>
      <c r="Q270" s="81"/>
      <c r="R270" s="81">
        <f>IF(AND(주중데이터!R270=0,주중데이터!S270=0),0,IF(ISNUMBER(getcolorred(주중데이터!R270))=TRUE,주중데이터!R270,IF(ISNUMBER(getcolorgreen(주중데이터!S270))=TRUE,주중데이터!S270,주중데이터!R270)))</f>
        <v>60</v>
      </c>
      <c r="S270" s="81"/>
      <c r="T270" s="81">
        <f>IF(AND(주중데이터!T270=0,주중데이터!U270=0),0,IF(ISNUMBER(getcolorred(주중데이터!T270))=TRUE,주중데이터!T270,IF(ISNUMBER(getcolorgreen(주중데이터!U270))=TRUE,주중데이터!U270,주중데이터!T270)))</f>
        <v>149</v>
      </c>
      <c r="U270" s="81"/>
      <c r="V270" s="81">
        <f>IF(AND(주중데이터!V270=0,주중데이터!W270=0),0,IF(ISNUMBER(getcolorred(주중데이터!V270))=TRUE,주중데이터!V270,IF(ISNUMBER(getcolorgreen(주중데이터!W270))=TRUE,주중데이터!W270,주중데이터!V270)))</f>
        <v>738.95</v>
      </c>
      <c r="W270" s="81"/>
      <c r="X270" s="81">
        <f>IF(AND(주중데이터!X270=0,주중데이터!Y270=0),0,IF(ISNUMBER(getcolorred(주중데이터!X270))=TRUE,주중데이터!X270,IF(ISNUMBER(getcolorgreen(주중데이터!Y270))=TRUE,주중데이터!Y270,주중데이터!X270)))</f>
        <v>738.95</v>
      </c>
      <c r="Y270" s="82"/>
      <c r="Z270" s="76"/>
    </row>
    <row r="271" spans="1:51">
      <c r="A271" s="36" t="s">
        <v>19</v>
      </c>
      <c r="B271" s="81">
        <f>IF(AND(주중데이터!B271=0,주중데이터!C271=0),0,IF(ISNUMBER(getcolorred(주중데이터!B271))=TRUE,주중데이터!B271,IF(ISNUMBER(getcolorgreen(주중데이터!C271))=TRUE,주중데이터!C271,주중데이터!B271)))</f>
        <v>156.27000000000001</v>
      </c>
      <c r="C271" s="81"/>
      <c r="D271" s="81">
        <f>IF(AND(주중데이터!D271=0,주중데이터!E271=0),0,IF(ISNUMBER(getcolorred(주중데이터!D271))=TRUE,주중데이터!D271,IF(ISNUMBER(getcolorgreen(주중데이터!E271))=TRUE,주중데이터!E271,주중데이터!D271)))</f>
        <v>273.68</v>
      </c>
      <c r="E271" s="81"/>
      <c r="F271" s="81">
        <f>IF(AND(주중데이터!F271=0,주중데이터!G271=0),0,IF(ISNUMBER(getcolorred(주중데이터!F271))=TRUE,주중데이터!F271,IF(ISNUMBER(getcolorgreen(주중데이터!G271))=TRUE,주중데이터!G271,주중데이터!F271)))</f>
        <v>60</v>
      </c>
      <c r="G271" s="81"/>
      <c r="H271" s="81">
        <f>IF(AND(주중데이터!H271=0,주중데이터!I271=0),0,IF(ISNUMBER(getcolorred(주중데이터!H271))=TRUE,주중데이터!H271,IF(ISNUMBER(getcolorgreen(주중데이터!I271))=TRUE,주중데이터!I271,주중데이터!H271)))</f>
        <v>0.5</v>
      </c>
      <c r="I271" s="81"/>
      <c r="J271" s="81">
        <f>IF(AND(주중데이터!J271=0,주중데이터!K271=0),0,IF(ISNUMBER(getcolorred(주중데이터!J271))=TRUE,주중데이터!J271,IF(ISNUMBER(getcolorgreen(주중데이터!K271))=TRUE,주중데이터!K271,주중데이터!J271)))</f>
        <v>156.27000000000001</v>
      </c>
      <c r="K271" s="81"/>
      <c r="L271" s="81">
        <f>IF(AND(주중데이터!L271=0,주중데이터!M271=0),0,IF(ISNUMBER(getcolorred(주중데이터!L271))=TRUE,주중데이터!L271,IF(ISNUMBER(getcolorgreen(주중데이터!M271))=TRUE,주중데이터!M271,주중데이터!L271)))</f>
        <v>60</v>
      </c>
      <c r="M271" s="81"/>
      <c r="N271" s="81">
        <f>IF(AND(주중데이터!N271=0,주중데이터!O271=0),0,IF(ISNUMBER(getcolorred(주중데이터!N271))=TRUE,주중데이터!N271,IF(ISNUMBER(getcolorgreen(주중데이터!O271))=TRUE,주중데이터!O271,주중데이터!N271)))</f>
        <v>60</v>
      </c>
      <c r="O271" s="81"/>
      <c r="P271" s="81">
        <f>IF(AND(주중데이터!P271=0,주중데이터!Q271=0),0,IF(ISNUMBER(getcolorred(주중데이터!P271))=TRUE,주중데이터!P271,IF(ISNUMBER(getcolorgreen(주중데이터!Q271))=TRUE,주중데이터!Q271,주중데이터!P271)))</f>
        <v>60</v>
      </c>
      <c r="Q271" s="81"/>
      <c r="R271" s="81">
        <f>IF(AND(주중데이터!R271=0,주중데이터!S271=0),0,IF(ISNUMBER(getcolorred(주중데이터!R271))=TRUE,주중데이터!R271,IF(ISNUMBER(getcolorgreen(주중데이터!S271))=TRUE,주중데이터!S271,주중데이터!R271)))</f>
        <v>60</v>
      </c>
      <c r="S271" s="81"/>
      <c r="T271" s="81">
        <f>IF(AND(주중데이터!T271=0,주중데이터!U271=0),0,IF(ISNUMBER(getcolorred(주중데이터!T271))=TRUE,주중데이터!T271,IF(ISNUMBER(getcolorgreen(주중데이터!U271))=TRUE,주중데이터!U271,주중데이터!T271)))</f>
        <v>300</v>
      </c>
      <c r="U271" s="81"/>
      <c r="V271" s="81">
        <f>IF(AND(주중데이터!V271=0,주중데이터!W271=0),0,IF(ISNUMBER(getcolorred(주중데이터!V271))=TRUE,주중데이터!V271,IF(ISNUMBER(getcolorgreen(주중데이터!W271))=TRUE,주중데이터!W271,주중데이터!V271)))</f>
        <v>738.95</v>
      </c>
      <c r="W271" s="81"/>
      <c r="X271" s="81">
        <f>IF(AND(주중데이터!X271=0,주중데이터!Y271=0),0,IF(ISNUMBER(getcolorred(주중데이터!X271))=TRUE,주중데이터!X271,IF(ISNUMBER(getcolorgreen(주중데이터!Y271))=TRUE,주중데이터!Y271,주중데이터!X271)))</f>
        <v>738.95</v>
      </c>
      <c r="Y271" s="82"/>
      <c r="Z271" s="76"/>
    </row>
    <row r="272" spans="1:51">
      <c r="A272" s="36" t="s">
        <v>20</v>
      </c>
      <c r="B272" s="81">
        <f>IF(AND(주중데이터!B272=0,주중데이터!C272=0),0,IF(ISNUMBER(getcolorred(주중데이터!B272))=TRUE,주중데이터!B272,IF(ISNUMBER(getcolorgreen(주중데이터!C272))=TRUE,주중데이터!C272,주중데이터!B272)))</f>
        <v>156.04</v>
      </c>
      <c r="C272" s="81"/>
      <c r="D272" s="81">
        <f>IF(AND(주중데이터!D272=0,주중데이터!E272=0),0,IF(ISNUMBER(getcolorred(주중데이터!D272))=TRUE,주중데이터!D272,IF(ISNUMBER(getcolorgreen(주중데이터!E272))=TRUE,주중데이터!E272,주중데이터!D272)))</f>
        <v>278.18</v>
      </c>
      <c r="E272" s="81"/>
      <c r="F272" s="81">
        <f>IF(AND(주중데이터!F272=0,주중데이터!G272=0),0,IF(ISNUMBER(getcolorred(주중데이터!F272))=TRUE,주중데이터!F272,IF(ISNUMBER(getcolorgreen(주중데이터!G272))=TRUE,주중데이터!G272,주중데이터!F272)))</f>
        <v>7.3</v>
      </c>
      <c r="G272" s="81"/>
      <c r="H272" s="81">
        <f>IF(AND(주중데이터!H272=0,주중데이터!I272=0),0,IF(ISNUMBER(getcolorred(주중데이터!H272))=TRUE,주중데이터!H272,IF(ISNUMBER(getcolorgreen(주중데이터!I272))=TRUE,주중데이터!I272,주중데이터!H272)))</f>
        <v>0.5</v>
      </c>
      <c r="I272" s="81"/>
      <c r="J272" s="81">
        <f>IF(AND(주중데이터!J272=0,주중데이터!K272=0),0,IF(ISNUMBER(getcolorred(주중데이터!J272))=TRUE,주중데이터!J272,IF(ISNUMBER(getcolorgreen(주중데이터!K272))=TRUE,주중데이터!K272,주중데이터!J272)))</f>
        <v>156.04</v>
      </c>
      <c r="K272" s="81"/>
      <c r="L272" s="81">
        <f>IF(AND(주중데이터!L272=0,주중데이터!M272=0),0,IF(ISNUMBER(getcolorred(주중데이터!L272))=TRUE,주중데이터!L272,IF(ISNUMBER(getcolorgreen(주중데이터!M272))=TRUE,주중데이터!M272,주중데이터!L272)))</f>
        <v>25.05</v>
      </c>
      <c r="M272" s="81"/>
      <c r="N272" s="81">
        <f>IF(AND(주중데이터!N272=0,주중데이터!O272=0),0,IF(ISNUMBER(getcolorred(주중데이터!N272))=TRUE,주중데이터!N272,IF(ISNUMBER(getcolorgreen(주중데이터!O272))=TRUE,주중데이터!O272,주중데이터!N272)))</f>
        <v>25.05</v>
      </c>
      <c r="O272" s="81"/>
      <c r="P272" s="81">
        <f>IF(AND(주중데이터!P272=0,주중데이터!Q272=0),0,IF(ISNUMBER(getcolorred(주중데이터!P272))=TRUE,주중데이터!P272,IF(ISNUMBER(getcolorgreen(주중데이터!Q272))=TRUE,주중데이터!Q272,주중데이터!P272)))</f>
        <v>25.05</v>
      </c>
      <c r="Q272" s="81"/>
      <c r="R272" s="81">
        <f>IF(AND(주중데이터!R272=0,주중데이터!S272=0),0,IF(ISNUMBER(getcolorred(주중데이터!R272))=TRUE,주중데이터!R272,IF(ISNUMBER(getcolorgreen(주중데이터!S272))=TRUE,주중데이터!S272,주중데이터!R272)))</f>
        <v>25.05</v>
      </c>
      <c r="S272" s="81"/>
      <c r="T272" s="81">
        <f>IF(AND(주중데이터!T272=0,주중데이터!U272=0),0,IF(ISNUMBER(getcolorred(주중데이터!T272))=TRUE,주중데이터!T272,IF(ISNUMBER(getcolorgreen(주중데이터!U272))=TRUE,주중데이터!U272,주중데이터!T272)))</f>
        <v>300</v>
      </c>
      <c r="U272" s="81"/>
      <c r="V272" s="81">
        <f>IF(AND(주중데이터!V272=0,주중데이터!W272=0),0,IF(ISNUMBER(getcolorred(주중데이터!V272))=TRUE,주중데이터!V272,IF(ISNUMBER(getcolorgreen(주중데이터!W272))=TRUE,주중데이터!W272,주중데이터!V272)))</f>
        <v>738.95</v>
      </c>
      <c r="W272" s="81"/>
      <c r="X272" s="81">
        <f>IF(AND(주중데이터!X272=0,주중데이터!Y272=0),0,IF(ISNUMBER(getcolorred(주중데이터!X272))=TRUE,주중데이터!X272,IF(ISNUMBER(getcolorgreen(주중데이터!Y272))=TRUE,주중데이터!Y272,주중데이터!X272)))</f>
        <v>738.95</v>
      </c>
      <c r="Y272" s="82"/>
      <c r="Z272" s="76"/>
    </row>
    <row r="273" spans="1:27">
      <c r="A273" s="36" t="s">
        <v>21</v>
      </c>
      <c r="B273" s="81">
        <f>IF(AND(주중데이터!B273=0,주중데이터!C273=0),0,IF(ISNUMBER(getcolorred(주중데이터!B273))=TRUE,주중데이터!B273,IF(ISNUMBER(getcolorgreen(주중데이터!C273))=TRUE,주중데이터!C273,주중데이터!B273)))</f>
        <v>157.02000000000001</v>
      </c>
      <c r="C273" s="81"/>
      <c r="D273" s="81">
        <f>IF(AND(주중데이터!D273=0,주중데이터!E273=0),0,IF(ISNUMBER(getcolorred(주중데이터!D273))=TRUE,주중데이터!D273,IF(ISNUMBER(getcolorgreen(주중데이터!E273))=TRUE,주중데이터!E273,주중데이터!D273)))</f>
        <v>295.66000000000003</v>
      </c>
      <c r="E273" s="81"/>
      <c r="F273" s="81">
        <f>IF(AND(주중데이터!F273=0,주중데이터!G273=0),0,IF(ISNUMBER(getcolorred(주중데이터!F273))=TRUE,주중데이터!F273,IF(ISNUMBER(getcolorgreen(주중데이터!G273))=TRUE,주중데이터!G273,주중데이터!F273)))</f>
        <v>1.77</v>
      </c>
      <c r="G273" s="81"/>
      <c r="H273" s="81">
        <f>IF(AND(주중데이터!H273=0,주중데이터!I273=0),0,IF(ISNUMBER(getcolorred(주중데이터!H273))=TRUE,주중데이터!H273,IF(ISNUMBER(getcolorgreen(주중데이터!I273))=TRUE,주중데이터!I273,주중데이터!H273)))</f>
        <v>1</v>
      </c>
      <c r="I273" s="81"/>
      <c r="J273" s="81">
        <f>IF(AND(주중데이터!J273=0,주중데이터!K273=0),0,IF(ISNUMBER(getcolorred(주중데이터!J273))=TRUE,주중데이터!J273,IF(ISNUMBER(getcolorgreen(주중데이터!K273))=TRUE,주중데이터!K273,주중데이터!J273)))</f>
        <v>157.02000000000001</v>
      </c>
      <c r="K273" s="81"/>
      <c r="L273" s="81">
        <f>IF(AND(주중데이터!L273=0,주중데이터!M273=0),0,IF(ISNUMBER(getcolorred(주중데이터!L273))=TRUE,주중데이터!L273,IF(ISNUMBER(getcolorgreen(주중데이터!M273))=TRUE,주중데이터!M273,주중데이터!L273)))</f>
        <v>31.93</v>
      </c>
      <c r="M273" s="81"/>
      <c r="N273" s="81">
        <f>IF(AND(주중데이터!N273=0,주중데이터!O273=0),0,IF(ISNUMBER(getcolorred(주중데이터!N273))=TRUE,주중데이터!N273,IF(ISNUMBER(getcolorgreen(주중데이터!O273))=TRUE,주중데이터!O273,주중데이터!N273)))</f>
        <v>31.93</v>
      </c>
      <c r="O273" s="81"/>
      <c r="P273" s="81">
        <f>IF(AND(주중데이터!P273=0,주중데이터!Q273=0),0,IF(ISNUMBER(getcolorred(주중데이터!P273))=TRUE,주중데이터!P273,IF(ISNUMBER(getcolorgreen(주중데이터!Q273))=TRUE,주중데이터!Q273,주중데이터!P273)))</f>
        <v>31.93</v>
      </c>
      <c r="Q273" s="81"/>
      <c r="R273" s="81">
        <f>IF(AND(주중데이터!R273=0,주중데이터!S273=0),0,IF(ISNUMBER(getcolorred(주중데이터!R273))=TRUE,주중데이터!R273,IF(ISNUMBER(getcolorgreen(주중데이터!S273))=TRUE,주중데이터!S273,주중데이터!R273)))</f>
        <v>31.93</v>
      </c>
      <c r="S273" s="81"/>
      <c r="T273" s="81">
        <f>IF(AND(주중데이터!T273=0,주중데이터!U273=0),0,IF(ISNUMBER(getcolorred(주중데이터!T273))=TRUE,주중데이터!T273,IF(ISNUMBER(getcolorgreen(주중데이터!U273))=TRUE,주중데이터!U273,주중데이터!T273)))</f>
        <v>300</v>
      </c>
      <c r="U273" s="81"/>
      <c r="V273" s="81">
        <f>IF(AND(주중데이터!V273=0,주중데이터!W273=0),0,IF(ISNUMBER(getcolorred(주중데이터!V273))=TRUE,주중데이터!V273,IF(ISNUMBER(getcolorgreen(주중데이터!W273))=TRUE,주중데이터!W273,주중데이터!V273)))</f>
        <v>304.95</v>
      </c>
      <c r="W273" s="81"/>
      <c r="X273" s="81">
        <f>IF(AND(주중데이터!X273=0,주중데이터!Y273=0),0,IF(ISNUMBER(getcolorred(주중데이터!X273))=TRUE,주중데이터!X273,IF(ISNUMBER(getcolorgreen(주중데이터!Y273))=TRUE,주중데이터!Y273,주중데이터!X273)))</f>
        <v>304.95</v>
      </c>
      <c r="Y273" s="82"/>
      <c r="Z273" s="76"/>
    </row>
    <row r="274" spans="1:27">
      <c r="A274" s="36" t="s">
        <v>22</v>
      </c>
      <c r="B274" s="81">
        <f>IF(AND(주중데이터!B274=0,주중데이터!C274=0),0,IF(ISNUMBER(getcolorred(주중데이터!B274))=TRUE,주중데이터!B274,IF(ISNUMBER(getcolorgreen(주중데이터!C274))=TRUE,주중데이터!C274,주중데이터!B274)))</f>
        <v>160.72</v>
      </c>
      <c r="C274" s="81"/>
      <c r="D274" s="81">
        <f>IF(AND(주중데이터!D274=0,주중데이터!E274=0),0,IF(ISNUMBER(getcolorred(주중데이터!D274))=TRUE,주중데이터!D274,IF(ISNUMBER(getcolorgreen(주중데이터!E274))=TRUE,주중데이터!E274,주중데이터!D274)))</f>
        <v>234.5</v>
      </c>
      <c r="E274" s="81"/>
      <c r="F274" s="81">
        <f>IF(AND(주중데이터!F274=0,주중데이터!G274=0),0,IF(ISNUMBER(getcolorred(주중데이터!F274))=TRUE,주중데이터!F274,IF(ISNUMBER(getcolorgreen(주중데이터!G274))=TRUE,주중데이터!G274,주중데이터!F274)))</f>
        <v>1.78</v>
      </c>
      <c r="G274" s="81"/>
      <c r="H274" s="81">
        <f>IF(AND(주중데이터!H274=0,주중데이터!I274=0),0,IF(ISNUMBER(getcolorred(주중데이터!H274))=TRUE,주중데이터!H274,IF(ISNUMBER(getcolorgreen(주중데이터!I274))=TRUE,주중데이터!I274,주중데이터!H274)))</f>
        <v>1</v>
      </c>
      <c r="I274" s="81"/>
      <c r="J274" s="81">
        <f>IF(AND(주중데이터!J274=0,주중데이터!K274=0),0,IF(ISNUMBER(getcolorred(주중데이터!J274))=TRUE,주중데이터!J274,IF(ISNUMBER(getcolorgreen(주중데이터!K274))=TRUE,주중데이터!K274,주중데이터!J274)))</f>
        <v>160.72</v>
      </c>
      <c r="K274" s="81"/>
      <c r="L274" s="81">
        <f>IF(AND(주중데이터!L274=0,주중데이터!M274=0),0,IF(ISNUMBER(getcolorred(주중데이터!L274))=TRUE,주중데이터!L274,IF(ISNUMBER(getcolorgreen(주중데이터!M274))=TRUE,주중데이터!M274,주중데이터!L274)))</f>
        <v>58.53</v>
      </c>
      <c r="M274" s="81"/>
      <c r="N274" s="81">
        <f>IF(AND(주중데이터!N274=0,주중데이터!O274=0),0,IF(ISNUMBER(getcolorred(주중데이터!N274))=TRUE,주중데이터!N274,IF(ISNUMBER(getcolorgreen(주중데이터!O274))=TRUE,주중데이터!O274,주중데이터!N274)))</f>
        <v>58.53</v>
      </c>
      <c r="O274" s="81"/>
      <c r="P274" s="81">
        <f>IF(AND(주중데이터!P274=0,주중데이터!Q274=0),0,IF(ISNUMBER(getcolorred(주중데이터!P274))=TRUE,주중데이터!P274,IF(ISNUMBER(getcolorgreen(주중데이터!Q274))=TRUE,주중데이터!Q274,주중데이터!P274)))</f>
        <v>58.53</v>
      </c>
      <c r="Q274" s="81"/>
      <c r="R274" s="81">
        <f>IF(AND(주중데이터!R274=0,주중데이터!S274=0),0,IF(ISNUMBER(getcolorred(주중데이터!R274))=TRUE,주중데이터!R274,IF(ISNUMBER(getcolorgreen(주중데이터!S274))=TRUE,주중데이터!S274,주중데이터!R274)))</f>
        <v>58.53</v>
      </c>
      <c r="S274" s="81"/>
      <c r="T274" s="81">
        <f>IF(AND(주중데이터!T274=0,주중데이터!U274=0),0,IF(ISNUMBER(getcolorred(주중데이터!T274))=TRUE,주중데이터!T274,IF(ISNUMBER(getcolorgreen(주중데이터!U274))=TRUE,주중데이터!U274,주중데이터!T274)))</f>
        <v>285</v>
      </c>
      <c r="U274" s="81"/>
      <c r="V274" s="81">
        <f>IF(AND(주중데이터!V274=0,주중데이터!W274=0),0,IF(ISNUMBER(getcolorred(주중데이터!V274))=TRUE,주중데이터!V274,IF(ISNUMBER(getcolorgreen(주중데이터!W274))=TRUE,주중데이터!W274,주중데이터!V274)))</f>
        <v>234.5</v>
      </c>
      <c r="W274" s="81"/>
      <c r="X274" s="81">
        <f>IF(AND(주중데이터!X274=0,주중데이터!Y274=0),0,IF(ISNUMBER(getcolorred(주중데이터!X274))=TRUE,주중데이터!X274,IF(ISNUMBER(getcolorgreen(주중데이터!Y274))=TRUE,주중데이터!Y274,주중데이터!X274)))</f>
        <v>234.5</v>
      </c>
      <c r="Y274" s="82"/>
      <c r="Z274" s="76"/>
    </row>
    <row r="275" spans="1:27">
      <c r="A275" s="36" t="s">
        <v>23</v>
      </c>
      <c r="B275" s="81">
        <f>IF(AND(주중데이터!B275=0,주중데이터!C275=0),0,IF(ISNUMBER(getcolorred(주중데이터!B275))=TRUE,주중데이터!B275,IF(ISNUMBER(getcolorgreen(주중데이터!C275))=TRUE,주중데이터!C275,주중데이터!B275)))</f>
        <v>160.82</v>
      </c>
      <c r="C275" s="81"/>
      <c r="D275" s="81">
        <f>IF(AND(주중데이터!D275=0,주중데이터!E275=0),0,IF(ISNUMBER(getcolorred(주중데이터!D275))=TRUE,주중데이터!D275,IF(ISNUMBER(getcolorgreen(주중데이터!E275))=TRUE,주중데이터!E275,주중데이터!D275)))</f>
        <v>325.94</v>
      </c>
      <c r="E275" s="81"/>
      <c r="F275" s="81">
        <f>IF(AND(주중데이터!F275=0,주중데이터!G275=0),0,IF(ISNUMBER(getcolorred(주중데이터!F275))=TRUE,주중데이터!F275,IF(ISNUMBER(getcolorgreen(주중데이터!G275))=TRUE,주중데이터!G275,주중데이터!F275)))</f>
        <v>14</v>
      </c>
      <c r="G275" s="81"/>
      <c r="H275" s="81">
        <f>IF(AND(주중데이터!H275=0,주중데이터!I275=0),0,IF(ISNUMBER(getcolorred(주중데이터!H275))=TRUE,주중데이터!H275,IF(ISNUMBER(getcolorgreen(주중데이터!I275))=TRUE,주중데이터!I275,주중데이터!H275)))</f>
        <v>1.88</v>
      </c>
      <c r="I275" s="81"/>
      <c r="J275" s="81">
        <f>IF(AND(주중데이터!J275=0,주중데이터!K275=0),0,IF(ISNUMBER(getcolorred(주중데이터!J275))=TRUE,주중데이터!J275,IF(ISNUMBER(getcolorgreen(주중데이터!K275))=TRUE,주중데이터!K275,주중데이터!J275)))</f>
        <v>160.82</v>
      </c>
      <c r="K275" s="81"/>
      <c r="L275" s="81">
        <f>IF(AND(주중데이터!L275=0,주중데이터!M275=0),0,IF(ISNUMBER(getcolorred(주중데이터!L275))=TRUE,주중데이터!L275,IF(ISNUMBER(getcolorgreen(주중데이터!M275))=TRUE,주중데이터!M275,주중데이터!L275)))</f>
        <v>88.47</v>
      </c>
      <c r="M275" s="81"/>
      <c r="N275" s="81">
        <f>IF(AND(주중데이터!N275=0,주중데이터!O275=0),0,IF(ISNUMBER(getcolorred(주중데이터!N275))=TRUE,주중데이터!N275,IF(ISNUMBER(getcolorgreen(주중데이터!O275))=TRUE,주중데이터!O275,주중데이터!N275)))</f>
        <v>88.47</v>
      </c>
      <c r="O275" s="81"/>
      <c r="P275" s="81">
        <f>IF(AND(주중데이터!P275=0,주중데이터!Q275=0),0,IF(ISNUMBER(getcolorred(주중데이터!P275))=TRUE,주중데이터!P275,IF(ISNUMBER(getcolorgreen(주중데이터!Q275))=TRUE,주중데이터!Q275,주중데이터!P275)))</f>
        <v>88.47</v>
      </c>
      <c r="Q275" s="81"/>
      <c r="R275" s="81">
        <f>IF(AND(주중데이터!R275=0,주중데이터!S275=0),0,IF(ISNUMBER(getcolorred(주중데이터!R275))=TRUE,주중데이터!R275,IF(ISNUMBER(getcolorgreen(주중데이터!S275))=TRUE,주중데이터!S275,주중데이터!R275)))</f>
        <v>88.47</v>
      </c>
      <c r="S275" s="81"/>
      <c r="T275" s="81">
        <f>IF(AND(주중데이터!T275=0,주중데이터!U275=0),0,IF(ISNUMBER(getcolorred(주중데이터!T275))=TRUE,주중데이터!T275,IF(ISNUMBER(getcolorgreen(주중데이터!U275))=TRUE,주중데이터!U275,주중데이터!T275)))</f>
        <v>355</v>
      </c>
      <c r="U275" s="81"/>
      <c r="V275" s="81">
        <f>IF(AND(주중데이터!V275=0,주중데이터!W275=0),0,IF(ISNUMBER(getcolorred(주중데이터!V275))=TRUE,주중데이터!V275,IF(ISNUMBER(getcolorgreen(주중데이터!W275))=TRUE,주중데이터!W275,주중데이터!V275)))</f>
        <v>424.94</v>
      </c>
      <c r="W275" s="81"/>
      <c r="X275" s="81">
        <f>IF(AND(주중데이터!X275=0,주중데이터!Y275=0),0,IF(ISNUMBER(getcolorred(주중데이터!X275))=TRUE,주중데이터!X275,IF(ISNUMBER(getcolorgreen(주중데이터!Y275))=TRUE,주중데이터!Y275,주중데이터!X275)))</f>
        <v>424.94</v>
      </c>
      <c r="Y275" s="82"/>
      <c r="Z275" s="76"/>
    </row>
    <row r="276" spans="1:27">
      <c r="A276" s="36" t="s">
        <v>24</v>
      </c>
      <c r="B276" s="81">
        <f>IF(AND(주중데이터!B276=0,주중데이터!C276=0),0,IF(ISNUMBER(getcolorred(주중데이터!B276))=TRUE,주중데이터!B276,IF(ISNUMBER(getcolorgreen(주중데이터!C276))=TRUE,주중데이터!C276,주중데이터!B276)))</f>
        <v>159.71</v>
      </c>
      <c r="C276" s="81"/>
      <c r="D276" s="81">
        <f>IF(AND(주중데이터!D276=0,주중데이터!E276=0),0,IF(ISNUMBER(getcolorred(주중데이터!D276))=TRUE,주중데이터!D276,IF(ISNUMBER(getcolorgreen(주중데이터!E276))=TRUE,주중데이터!E276,주중데이터!D276)))</f>
        <v>332.06</v>
      </c>
      <c r="E276" s="81"/>
      <c r="F276" s="81">
        <f>IF(AND(주중데이터!F276=0,주중데이터!G276=0),0,IF(ISNUMBER(getcolorred(주중데이터!F276))=TRUE,주중데이터!F276,IF(ISNUMBER(getcolorgreen(주중데이터!G276))=TRUE,주중데이터!G276,주중데이터!F276)))</f>
        <v>2.04</v>
      </c>
      <c r="G276" s="81"/>
      <c r="H276" s="81">
        <f>IF(AND(주중데이터!H276=0,주중데이터!I276=0),0,IF(ISNUMBER(getcolorred(주중데이터!H276))=TRUE,주중데이터!H276,IF(ISNUMBER(getcolorgreen(주중데이터!I276))=TRUE,주중데이터!I276,주중데이터!H276)))</f>
        <v>2.04</v>
      </c>
      <c r="I276" s="81"/>
      <c r="J276" s="81">
        <f>IF(AND(주중데이터!J276=0,주중데이터!K276=0),0,IF(ISNUMBER(getcolorred(주중데이터!J276))=TRUE,주중데이터!J276,IF(ISNUMBER(getcolorgreen(주중데이터!K276))=TRUE,주중데이터!K276,주중데이터!J276)))</f>
        <v>159.71</v>
      </c>
      <c r="K276" s="81"/>
      <c r="L276" s="81">
        <f>IF(AND(주중데이터!L276=0,주중데이터!M276=0),0,IF(ISNUMBER(getcolorred(주중데이터!L276))=TRUE,주중데이터!L276,IF(ISNUMBER(getcolorgreen(주중데이터!M276))=TRUE,주중데이터!M276,주중데이터!L276)))</f>
        <v>13.5</v>
      </c>
      <c r="M276" s="81"/>
      <c r="N276" s="81">
        <f>IF(AND(주중데이터!N276=0,주중데이터!O276=0),0,IF(ISNUMBER(getcolorred(주중데이터!N276))=TRUE,주중데이터!N276,IF(ISNUMBER(getcolorgreen(주중데이터!O276))=TRUE,주중데이터!O276,주중데이터!N276)))</f>
        <v>13.5</v>
      </c>
      <c r="O276" s="81"/>
      <c r="P276" s="81">
        <f>IF(AND(주중데이터!P276=0,주중데이터!Q276=0),0,IF(ISNUMBER(getcolorred(주중데이터!P276))=TRUE,주중데이터!P276,IF(ISNUMBER(getcolorgreen(주중데이터!Q276))=TRUE,주중데이터!Q276,주중데이터!P276)))</f>
        <v>135.83000000000001</v>
      </c>
      <c r="Q276" s="81"/>
      <c r="R276" s="81">
        <f>IF(AND(주중데이터!R276=0,주중데이터!S276=0),0,IF(ISNUMBER(getcolorred(주중데이터!R276))=TRUE,주중데이터!R276,IF(ISNUMBER(getcolorgreen(주중데이터!S276))=TRUE,주중데이터!S276,주중데이터!R276)))</f>
        <v>135.83000000000001</v>
      </c>
      <c r="S276" s="81"/>
      <c r="T276" s="81">
        <f>IF(AND(주중데이터!T276=0,주중데이터!U276=0),0,IF(ISNUMBER(getcolorred(주중데이터!T276))=TRUE,주중데이터!T276,IF(ISNUMBER(getcolorgreen(주중데이터!U276))=TRUE,주중데이터!U276,주중데이터!T276)))</f>
        <v>500</v>
      </c>
      <c r="U276" s="81"/>
      <c r="V276" s="81">
        <f>IF(AND(주중데이터!V276=0,주중데이터!W276=0),0,IF(ISNUMBER(getcolorred(주중데이터!V276))=TRUE,주중데이터!V276,IF(ISNUMBER(getcolorgreen(주중데이터!W276))=TRUE,주중데이터!W276,주중데이터!V276)))</f>
        <v>375.2</v>
      </c>
      <c r="W276" s="81"/>
      <c r="X276" s="81">
        <f>IF(AND(주중데이터!X276=0,주중데이터!Y276=0),0,IF(ISNUMBER(getcolorred(주중데이터!X276))=TRUE,주중데이터!X276,IF(ISNUMBER(getcolorgreen(주중데이터!Y276))=TRUE,주중데이터!Y276,주중데이터!X276)))</f>
        <v>375.2</v>
      </c>
      <c r="Y276" s="82"/>
      <c r="Z276" s="76"/>
    </row>
    <row r="277" spans="1:27">
      <c r="A277" s="36" t="s">
        <v>25</v>
      </c>
      <c r="B277" s="81">
        <f>IF(AND(주중데이터!B277=0,주중데이터!C277=0),0,IF(ISNUMBER(getcolorred(주중데이터!B277))=TRUE,주중데이터!B277,IF(ISNUMBER(getcolorgreen(주중데이터!C277))=TRUE,주중데이터!C277,주중데이터!B277)))</f>
        <v>160.21</v>
      </c>
      <c r="C277" s="81"/>
      <c r="D277" s="81">
        <f>IF(AND(주중데이터!D277=0,주중데이터!E277=0),0,IF(ISNUMBER(getcolorred(주중데이터!D277))=TRUE,주중데이터!D277,IF(ISNUMBER(getcolorgreen(주중데이터!E277))=TRUE,주중데이터!E277,주중데이터!D277)))</f>
        <v>333.34</v>
      </c>
      <c r="E277" s="81"/>
      <c r="F277" s="81">
        <f>IF(AND(주중데이터!F277=0,주중데이터!G277=0),0,IF(ISNUMBER(getcolorred(주중데이터!F277))=TRUE,주중데이터!F277,IF(ISNUMBER(getcolorgreen(주중데이터!G277))=TRUE,주중데이터!G277,주중데이터!F277)))</f>
        <v>2.06</v>
      </c>
      <c r="G277" s="81"/>
      <c r="H277" s="81">
        <f>IF(AND(주중데이터!H277=0,주중데이터!I277=0),0,IF(ISNUMBER(getcolorred(주중데이터!H277))=TRUE,주중데이터!H277,IF(ISNUMBER(getcolorgreen(주중데이터!I277))=TRUE,주중데이터!I277,주중데이터!H277)))</f>
        <v>2.06</v>
      </c>
      <c r="I277" s="81"/>
      <c r="J277" s="81">
        <f>IF(AND(주중데이터!J277=0,주중데이터!K277=0),0,IF(ISNUMBER(getcolorred(주중데이터!J277))=TRUE,주중데이터!J277,IF(ISNUMBER(getcolorgreen(주중데이터!K277))=TRUE,주중데이터!K277,주중데이터!J277)))</f>
        <v>160.21</v>
      </c>
      <c r="K277" s="81"/>
      <c r="L277" s="81">
        <f>IF(AND(주중데이터!L277=0,주중데이터!M277=0),0,IF(ISNUMBER(getcolorred(주중데이터!L277))=TRUE,주중데이터!L277,IF(ISNUMBER(getcolorgreen(주중데이터!M277))=TRUE,주중데이터!M277,주중데이터!L277)))</f>
        <v>108.17</v>
      </c>
      <c r="M277" s="81"/>
      <c r="N277" s="81">
        <f>IF(AND(주중데이터!N277=0,주중데이터!O277=0),0,IF(ISNUMBER(getcolorred(주중데이터!N277))=TRUE,주중데이터!N277,IF(ISNUMBER(getcolorgreen(주중데이터!O277))=TRUE,주중데이터!O277,주중데이터!N277)))</f>
        <v>108.17</v>
      </c>
      <c r="O277" s="81"/>
      <c r="P277" s="81">
        <f>IF(AND(주중데이터!P277=0,주중데이터!Q277=0),0,IF(ISNUMBER(getcolorred(주중데이터!P277))=TRUE,주중데이터!P277,IF(ISNUMBER(getcolorgreen(주중데이터!Q277))=TRUE,주중데이터!Q277,주중데이터!P277)))</f>
        <v>149.55000000000001</v>
      </c>
      <c r="Q277" s="81"/>
      <c r="R277" s="81">
        <f>IF(AND(주중데이터!R277=0,주중데이터!S277=0),0,IF(ISNUMBER(getcolorred(주중데이터!R277))=TRUE,주중데이터!R277,IF(ISNUMBER(getcolorgreen(주중데이터!S277))=TRUE,주중데이터!S277,주중데이터!R277)))</f>
        <v>149.55000000000001</v>
      </c>
      <c r="S277" s="81"/>
      <c r="T277" s="81">
        <f>IF(AND(주중데이터!T277=0,주중데이터!U277=0),0,IF(ISNUMBER(getcolorred(주중데이터!T277))=TRUE,주중데이터!T277,IF(ISNUMBER(getcolorgreen(주중데이터!U277))=TRUE,주중데이터!U277,주중데이터!T277)))</f>
        <v>399</v>
      </c>
      <c r="U277" s="81"/>
      <c r="V277" s="81">
        <f>IF(AND(주중데이터!V277=0,주중데이터!W277=0),0,IF(ISNUMBER(getcolorred(주중데이터!V277))=TRUE,주중데이터!V277,IF(ISNUMBER(getcolorgreen(주중데이터!W277))=TRUE,주중데이터!W277,주중데이터!V277)))</f>
        <v>372.54</v>
      </c>
      <c r="W277" s="81"/>
      <c r="X277" s="81">
        <f>IF(AND(주중데이터!X277=0,주중데이터!Y277=0),0,IF(ISNUMBER(getcolorred(주중데이터!X277))=TRUE,주중데이터!X277,IF(ISNUMBER(getcolorgreen(주중데이터!Y277))=TRUE,주중데이터!Y277,주중데이터!X277)))</f>
        <v>372.54</v>
      </c>
      <c r="Y277" s="82"/>
      <c r="Z277" s="76"/>
    </row>
    <row r="278" spans="1:27">
      <c r="A278" s="36" t="s">
        <v>26</v>
      </c>
      <c r="B278" s="81">
        <f>IF(AND(주중데이터!B278=0,주중데이터!C278=0),0,IF(ISNUMBER(getcolorred(주중데이터!B278))=TRUE,주중데이터!B278,IF(ISNUMBER(getcolorgreen(주중데이터!C278))=TRUE,주중데이터!C278,주중데이터!B278)))</f>
        <v>172.5</v>
      </c>
      <c r="C278" s="81"/>
      <c r="D278" s="81">
        <f>IF(AND(주중데이터!D278=0,주중데이터!E278=0),0,IF(ISNUMBER(getcolorred(주중데이터!D278))=TRUE,주중데이터!D278,IF(ISNUMBER(getcolorgreen(주중데이터!E278))=TRUE,주중데이터!E278,주중데이터!D278)))</f>
        <v>328.02</v>
      </c>
      <c r="E278" s="81"/>
      <c r="F278" s="81">
        <f>IF(AND(주중데이터!F278=0,주중데이터!G278=0),0,IF(ISNUMBER(getcolorred(주중데이터!F278))=TRUE,주중데이터!F278,IF(ISNUMBER(getcolorgreen(주중데이터!G278))=TRUE,주중데이터!G278,주중데이터!F278)))</f>
        <v>2.0299999999999998</v>
      </c>
      <c r="G278" s="81"/>
      <c r="H278" s="81">
        <f>IF(AND(주중데이터!H278=0,주중데이터!I278=0),0,IF(ISNUMBER(getcolorred(주중데이터!H278))=TRUE,주중데이터!H278,IF(ISNUMBER(getcolorgreen(주중데이터!I278))=TRUE,주중데이터!I278,주중데이터!H278)))</f>
        <v>2.0299999999999998</v>
      </c>
      <c r="I278" s="81"/>
      <c r="J278" s="81">
        <f>IF(AND(주중데이터!J278=0,주중데이터!K278=0),0,IF(ISNUMBER(getcolorred(주중데이터!J278))=TRUE,주중데이터!J278,IF(ISNUMBER(getcolorgreen(주중데이터!K278))=TRUE,주중데이터!K278,주중데이터!J278)))</f>
        <v>172.5</v>
      </c>
      <c r="K278" s="81"/>
      <c r="L278" s="81">
        <f>IF(AND(주중데이터!L278=0,주중데이터!M278=0),0,IF(ISNUMBER(getcolorred(주중데이터!L278))=TRUE,주중데이터!L278,IF(ISNUMBER(getcolorgreen(주중데이터!M278))=TRUE,주중데이터!M278,주중데이터!L278)))</f>
        <v>111.18</v>
      </c>
      <c r="M278" s="81"/>
      <c r="N278" s="81">
        <f>IF(AND(주중데이터!N278=0,주중데이터!O278=0),0,IF(ISNUMBER(getcolorred(주중데이터!N278))=TRUE,주중데이터!N278,IF(ISNUMBER(getcolorgreen(주중데이터!O278))=TRUE,주중데이터!O278,주중데이터!N278)))</f>
        <v>111.18</v>
      </c>
      <c r="O278" s="81"/>
      <c r="P278" s="81">
        <f>IF(AND(주중데이터!P278=0,주중데이터!Q278=0),0,IF(ISNUMBER(getcolorred(주중데이터!P278))=TRUE,주중데이터!P278,IF(ISNUMBER(getcolorgreen(주중데이터!Q278))=TRUE,주중데이터!Q278,주중데이터!P278)))</f>
        <v>172.5</v>
      </c>
      <c r="Q278" s="81"/>
      <c r="R278" s="81">
        <f>IF(AND(주중데이터!R278=0,주중데이터!S278=0),0,IF(ISNUMBER(getcolorred(주중데이터!R278))=TRUE,주중데이터!R278,IF(ISNUMBER(getcolorgreen(주중데이터!S278))=TRUE,주중데이터!S278,주중데이터!R278)))</f>
        <v>172.5</v>
      </c>
      <c r="S278" s="81"/>
      <c r="T278" s="81">
        <f>IF(AND(주중데이터!T278=0,주중데이터!U278=0),0,IF(ISNUMBER(getcolorred(주중데이터!T278))=TRUE,주중데이터!T278,IF(ISNUMBER(getcolorgreen(주중데이터!U278))=TRUE,주중데이터!U278,주중데이터!T278)))</f>
        <v>281.42</v>
      </c>
      <c r="U278" s="81"/>
      <c r="V278" s="81">
        <f>IF(AND(주중데이터!V278=0,주중데이터!W278=0),0,IF(ISNUMBER(getcolorred(주중데이터!V278))=TRUE,주중데이터!V278,IF(ISNUMBER(getcolorgreen(주중데이터!W278))=TRUE,주중데이터!W278,주중데이터!V278)))</f>
        <v>302.95999999999998</v>
      </c>
      <c r="W278" s="81"/>
      <c r="X278" s="81">
        <f>IF(AND(주중데이터!X278=0,주중데이터!Y278=0),0,IF(ISNUMBER(getcolorred(주중데이터!X278))=TRUE,주중데이터!X278,IF(ISNUMBER(getcolorgreen(주중데이터!Y278))=TRUE,주중데이터!Y278,주중데이터!X278)))</f>
        <v>302.95999999999998</v>
      </c>
      <c r="Y278" s="82"/>
      <c r="Z278" s="76"/>
    </row>
    <row r="279" spans="1:27">
      <c r="A279" s="36" t="s">
        <v>27</v>
      </c>
      <c r="B279" s="81">
        <f>IF(AND(주중데이터!B279=0,주중데이터!C279=0),0,IF(ISNUMBER(getcolorred(주중데이터!B279))=TRUE,주중데이터!B279,IF(ISNUMBER(getcolorgreen(주중데이터!C279))=TRUE,주중데이터!C279,주중데이터!B279)))</f>
        <v>169</v>
      </c>
      <c r="C279" s="81"/>
      <c r="D279" s="81">
        <f>IF(AND(주중데이터!D279=0,주중데이터!E279=0),0,IF(ISNUMBER(getcolorred(주중데이터!D279))=TRUE,주중데이터!D279,IF(ISNUMBER(getcolorgreen(주중데이터!E279))=TRUE,주중데이터!E279,주중데이터!D279)))</f>
        <v>308.87</v>
      </c>
      <c r="E279" s="81"/>
      <c r="F279" s="81">
        <f>IF(AND(주중데이터!F279=0,주중데이터!G279=0),0,IF(ISNUMBER(getcolorred(주중데이터!F279))=TRUE,주중데이터!F279,IF(ISNUMBER(getcolorgreen(주중데이터!G279))=TRUE,주중데이터!G279,주중데이터!F279)))</f>
        <v>1.96</v>
      </c>
      <c r="G279" s="81"/>
      <c r="H279" s="81">
        <f>IF(AND(주중데이터!H279=0,주중데이터!I279=0),0,IF(ISNUMBER(getcolorred(주중데이터!H279))=TRUE,주중데이터!H279,IF(ISNUMBER(getcolorgreen(주중데이터!I279))=TRUE,주중데이터!I279,주중데이터!H279)))</f>
        <v>1.96</v>
      </c>
      <c r="I279" s="81"/>
      <c r="J279" s="81">
        <f>IF(AND(주중데이터!J279=0,주중데이터!K279=0),0,IF(ISNUMBER(getcolorred(주중데이터!J279))=TRUE,주중데이터!J279,IF(ISNUMBER(getcolorgreen(주중데이터!K279))=TRUE,주중데이터!K279,주중데이터!J279)))</f>
        <v>169</v>
      </c>
      <c r="K279" s="81"/>
      <c r="L279" s="81">
        <f>IF(AND(주중데이터!L279=0,주중데이터!M279=0),0,IF(ISNUMBER(getcolorred(주중데이터!L279))=TRUE,주중데이터!L279,IF(ISNUMBER(getcolorgreen(주중데이터!M279))=TRUE,주중데이터!M279,주중데이터!L279)))</f>
        <v>109.37</v>
      </c>
      <c r="M279" s="81"/>
      <c r="N279" s="81">
        <f>IF(AND(주중데이터!N279=0,주중데이터!O279=0),0,IF(ISNUMBER(getcolorred(주중데이터!N279))=TRUE,주중데이터!N279,IF(ISNUMBER(getcolorgreen(주중데이터!O279))=TRUE,주중데이터!O279,주중데이터!N279)))</f>
        <v>109.37</v>
      </c>
      <c r="O279" s="81"/>
      <c r="P279" s="81">
        <f>IF(AND(주중데이터!P279=0,주중데이터!Q279=0),0,IF(ISNUMBER(getcolorred(주중데이터!P279))=TRUE,주중데이터!P279,IF(ISNUMBER(getcolorgreen(주중데이터!Q279))=TRUE,주중데이터!Q279,주중데이터!P279)))</f>
        <v>169</v>
      </c>
      <c r="Q279" s="81"/>
      <c r="R279" s="81">
        <f>IF(AND(주중데이터!R279=0,주중데이터!S279=0),0,IF(ISNUMBER(getcolorred(주중데이터!R279))=TRUE,주중데이터!R279,IF(ISNUMBER(getcolorgreen(주중데이터!S279))=TRUE,주중데이터!S279,주중데이터!R279)))</f>
        <v>169</v>
      </c>
      <c r="S279" s="81"/>
      <c r="T279" s="81">
        <f>IF(AND(주중데이터!T279=0,주중데이터!U279=0),0,IF(ISNUMBER(getcolorred(주중데이터!T279))=TRUE,주중데이터!T279,IF(ISNUMBER(getcolorgreen(주중데이터!U279))=TRUE,주중데이터!U279,주중데이터!T279)))</f>
        <v>258.70999999999998</v>
      </c>
      <c r="U279" s="81"/>
      <c r="V279" s="81">
        <f>IF(AND(주중데이터!V279=0,주중데이터!W279=0),0,IF(ISNUMBER(getcolorred(주중데이터!V279))=TRUE,주중데이터!V279,IF(ISNUMBER(getcolorgreen(주중데이터!W279))=TRUE,주중데이터!W279,주중데이터!V279)))</f>
        <v>303.44</v>
      </c>
      <c r="W279" s="81"/>
      <c r="X279" s="81">
        <f>IF(AND(주중데이터!X279=0,주중데이터!Y279=0),0,IF(ISNUMBER(getcolorred(주중데이터!X279))=TRUE,주중데이터!X279,IF(ISNUMBER(getcolorgreen(주중데이터!Y279))=TRUE,주중데이터!Y279,주중데이터!X279)))</f>
        <v>303.44</v>
      </c>
      <c r="Y279" s="82"/>
      <c r="Z279" s="76"/>
    </row>
    <row r="280" spans="1:27">
      <c r="A280" s="36" t="s">
        <v>28</v>
      </c>
      <c r="B280" s="81">
        <f>IF(AND(주중데이터!B280=0,주중데이터!C280=0),0,IF(ISNUMBER(getcolorred(주중데이터!B280))=TRUE,주중데이터!B280,IF(ISNUMBER(getcolorgreen(주중데이터!C280))=TRUE,주중데이터!C280,주중데이터!B280)))</f>
        <v>158.99</v>
      </c>
      <c r="C280" s="81"/>
      <c r="D280" s="81">
        <f>IF(AND(주중데이터!D280=0,주중데이터!E280=0),0,IF(ISNUMBER(getcolorred(주중데이터!D280))=TRUE,주중데이터!D280,IF(ISNUMBER(getcolorgreen(주중데이터!E280))=TRUE,주중데이터!E280,주중데이터!D280)))</f>
        <v>300.67</v>
      </c>
      <c r="E280" s="81"/>
      <c r="F280" s="81">
        <f>IF(AND(주중데이터!F280=0,주중데이터!G280=0),0,IF(ISNUMBER(getcolorred(주중데이터!F280))=TRUE,주중데이터!F280,IF(ISNUMBER(getcolorgreen(주중데이터!G280))=TRUE,주중데이터!G280,주중데이터!F280)))</f>
        <v>1.9</v>
      </c>
      <c r="G280" s="81"/>
      <c r="H280" s="81">
        <f>IF(AND(주중데이터!H280=0,주중데이터!I280=0),0,IF(ISNUMBER(getcolorred(주중데이터!H280))=TRUE,주중데이터!H280,IF(ISNUMBER(getcolorgreen(주중데이터!I280))=TRUE,주중데이터!I280,주중데이터!H280)))</f>
        <v>1.9</v>
      </c>
      <c r="I280" s="81"/>
      <c r="J280" s="81">
        <f>IF(AND(주중데이터!J280=0,주중데이터!K280=0),0,IF(ISNUMBER(getcolorred(주중데이터!J280))=TRUE,주중데이터!J280,IF(ISNUMBER(getcolorgreen(주중데이터!K280))=TRUE,주중데이터!K280,주중데이터!J280)))</f>
        <v>158.99</v>
      </c>
      <c r="K280" s="81"/>
      <c r="L280" s="81">
        <f>IF(AND(주중데이터!L280=0,주중데이터!M280=0),0,IF(ISNUMBER(getcolorred(주중데이터!L280))=TRUE,주중데이터!L280,IF(ISNUMBER(getcolorgreen(주중데이터!M280))=TRUE,주중데이터!M280,주중데이터!L280)))</f>
        <v>99.09</v>
      </c>
      <c r="M280" s="81"/>
      <c r="N280" s="81">
        <f>IF(AND(주중데이터!N280=0,주중데이터!O280=0),0,IF(ISNUMBER(getcolorred(주중데이터!N280))=TRUE,주중데이터!N280,IF(ISNUMBER(getcolorgreen(주중데이터!O280))=TRUE,주중데이터!O280,주중데이터!N280)))</f>
        <v>99.09</v>
      </c>
      <c r="O280" s="81"/>
      <c r="P280" s="81">
        <f>IF(AND(주중데이터!P280=0,주중데이터!Q280=0),0,IF(ISNUMBER(getcolorred(주중데이터!P280))=TRUE,주중데이터!P280,IF(ISNUMBER(getcolorgreen(주중데이터!Q280))=TRUE,주중데이터!Q280,주중데이터!P280)))</f>
        <v>99.09</v>
      </c>
      <c r="Q280" s="81"/>
      <c r="R280" s="81">
        <f>IF(AND(주중데이터!R280=0,주중데이터!S280=0),0,IF(ISNUMBER(getcolorred(주중데이터!R280))=TRUE,주중데이터!R280,IF(ISNUMBER(getcolorgreen(주중데이터!S280))=TRUE,주중데이터!S280,주중데이터!R280)))</f>
        <v>99.09</v>
      </c>
      <c r="S280" s="81"/>
      <c r="T280" s="81">
        <f>IF(AND(주중데이터!T280=0,주중데이터!U280=0),0,IF(ISNUMBER(getcolorred(주중데이터!T280))=TRUE,주중데이터!T280,IF(ISNUMBER(getcolorgreen(주중데이터!U280))=TRUE,주중데이터!U280,주중데이터!T280)))</f>
        <v>284.92</v>
      </c>
      <c r="U280" s="81"/>
      <c r="V280" s="81">
        <f>IF(AND(주중데이터!V280=0,주중데이터!W280=0),0,IF(ISNUMBER(getcolorred(주중데이터!V280))=TRUE,주중데이터!V280,IF(ISNUMBER(getcolorgreen(주중데이터!W280))=TRUE,주중데이터!W280,주중데이터!V280)))</f>
        <v>291.35000000000002</v>
      </c>
      <c r="W280" s="81"/>
      <c r="X280" s="81">
        <f>IF(AND(주중데이터!X280=0,주중데이터!Y280=0),0,IF(ISNUMBER(getcolorred(주중데이터!X280))=TRUE,주중데이터!X280,IF(ISNUMBER(getcolorgreen(주중데이터!Y280))=TRUE,주중데이터!Y280,주중데이터!X280)))</f>
        <v>291.35000000000002</v>
      </c>
      <c r="Y280" s="82"/>
      <c r="Z280" s="76"/>
    </row>
    <row r="281" spans="1:27">
      <c r="A281" s="36" t="s">
        <v>29</v>
      </c>
      <c r="B281" s="81">
        <f>IF(AND(주중데이터!B281=0,주중데이터!C281=0),0,IF(ISNUMBER(getcolorred(주중데이터!B281))=TRUE,주중데이터!B281,IF(ISNUMBER(getcolorgreen(주중데이터!C281))=TRUE,주중데이터!C281,주중데이터!B281)))</f>
        <v>160.09</v>
      </c>
      <c r="C281" s="81"/>
      <c r="D281" s="81">
        <f>IF(AND(주중데이터!D281=0,주중데이터!E281=0),0,IF(ISNUMBER(getcolorred(주중데이터!D281))=TRUE,주중데이터!D281,IF(ISNUMBER(getcolorgreen(주중데이터!E281))=TRUE,주중데이터!E281,주중데이터!D281)))</f>
        <v>279.68</v>
      </c>
      <c r="E281" s="81"/>
      <c r="F281" s="81">
        <f>IF(AND(주중데이터!F281=0,주중데이터!G281=0),0,IF(ISNUMBER(getcolorred(주중데이터!F281))=TRUE,주중데이터!F281,IF(ISNUMBER(getcolorgreen(주중데이터!G281))=TRUE,주중데이터!G281,주중데이터!F281)))</f>
        <v>1.88</v>
      </c>
      <c r="G281" s="81"/>
      <c r="H281" s="81">
        <f>IF(AND(주중데이터!H281=0,주중데이터!I281=0),0,IF(ISNUMBER(getcolorred(주중데이터!H281))=TRUE,주중데이터!H281,IF(ISNUMBER(getcolorgreen(주중데이터!I281))=TRUE,주중데이터!I281,주중데이터!H281)))</f>
        <v>1.88</v>
      </c>
      <c r="I281" s="81"/>
      <c r="J281" s="81">
        <f>IF(AND(주중데이터!J281=0,주중데이터!K281=0),0,IF(ISNUMBER(getcolorred(주중데이터!J281))=TRUE,주중데이터!J281,IF(ISNUMBER(getcolorgreen(주중데이터!K281))=TRUE,주중데이터!K281,주중데이터!J281)))</f>
        <v>160.09</v>
      </c>
      <c r="K281" s="81"/>
      <c r="L281" s="81">
        <f>IF(AND(주중데이터!L281=0,주중데이터!M281=0),0,IF(ISNUMBER(getcolorred(주중데이터!L281))=TRUE,주중데이터!L281,IF(ISNUMBER(getcolorgreen(주중데이터!M281))=TRUE,주중데이터!M281,주중데이터!L281)))</f>
        <v>93.89</v>
      </c>
      <c r="M281" s="81"/>
      <c r="N281" s="81">
        <f>IF(AND(주중데이터!N281=0,주중데이터!O281=0),0,IF(ISNUMBER(getcolorred(주중데이터!N281))=TRUE,주중데이터!N281,IF(ISNUMBER(getcolorgreen(주중데이터!O281))=TRUE,주중데이터!O281,주중데이터!N281)))</f>
        <v>93.89</v>
      </c>
      <c r="O281" s="81"/>
      <c r="P281" s="81">
        <f>IF(AND(주중데이터!P281=0,주중데이터!Q281=0),0,IF(ISNUMBER(getcolorred(주중데이터!P281))=TRUE,주중데이터!P281,IF(ISNUMBER(getcolorgreen(주중데이터!Q281))=TRUE,주중데이터!Q281,주중데이터!P281)))</f>
        <v>93.89</v>
      </c>
      <c r="Q281" s="81"/>
      <c r="R281" s="81">
        <f>IF(AND(주중데이터!R281=0,주중데이터!S281=0),0,IF(ISNUMBER(getcolorred(주중데이터!R281))=TRUE,주중데이터!R281,IF(ISNUMBER(getcolorgreen(주중데이터!S281))=TRUE,주중데이터!S281,주중데이터!R281)))</f>
        <v>93.89</v>
      </c>
      <c r="S281" s="81"/>
      <c r="T281" s="81">
        <f>IF(AND(주중데이터!T281=0,주중데이터!U281=0),0,IF(ISNUMBER(getcolorred(주중데이터!T281))=TRUE,주중데이터!T281,IF(ISNUMBER(getcolorgreen(주중데이터!U281))=TRUE,주중데이터!U281,주중데이터!T281)))</f>
        <v>300.04000000000002</v>
      </c>
      <c r="U281" s="81"/>
      <c r="V281" s="81">
        <f>IF(AND(주중데이터!V281=0,주중데이터!W281=0),0,IF(ISNUMBER(getcolorred(주중데이터!V281))=TRUE,주중데이터!V281,IF(ISNUMBER(getcolorgreen(주중데이터!W281))=TRUE,주중데이터!W281,주중데이터!V281)))</f>
        <v>271.57</v>
      </c>
      <c r="W281" s="81"/>
      <c r="X281" s="81">
        <f>IF(AND(주중데이터!X281=0,주중데이터!Y281=0),0,IF(ISNUMBER(getcolorred(주중데이터!X281))=TRUE,주중데이터!X281,IF(ISNUMBER(getcolorgreen(주중데이터!Y281))=TRUE,주중데이터!Y281,주중데이터!X281)))</f>
        <v>271.57</v>
      </c>
      <c r="Y281" s="82"/>
      <c r="Z281" s="76"/>
    </row>
    <row r="282" spans="1:27">
      <c r="A282" s="36" t="s">
        <v>30</v>
      </c>
      <c r="B282" s="81">
        <f>IF(AND(주중데이터!B282=0,주중데이터!C282=0),0,IF(ISNUMBER(getcolorred(주중데이터!B282))=TRUE,주중데이터!B282,IF(ISNUMBER(getcolorgreen(주중데이터!C282))=TRUE,주중데이터!C282,주중데이터!B282)))</f>
        <v>156</v>
      </c>
      <c r="C282" s="81"/>
      <c r="D282" s="81">
        <f>IF(AND(주중데이터!D282=0,주중데이터!E282=0),0,IF(ISNUMBER(getcolorred(주중데이터!D282))=TRUE,주중데이터!D282,IF(ISNUMBER(getcolorgreen(주중데이터!E282))=TRUE,주중데이터!E282,주중데이터!D282)))</f>
        <v>286.77999999999997</v>
      </c>
      <c r="E282" s="81"/>
      <c r="F282" s="81">
        <f>IF(AND(주중데이터!F282=0,주중데이터!G282=0),0,IF(ISNUMBER(getcolorred(주중데이터!F282))=TRUE,주중데이터!F282,IF(ISNUMBER(getcolorgreen(주중데이터!G282))=TRUE,주중데이터!G282,주중데이터!F282)))</f>
        <v>1.81</v>
      </c>
      <c r="G282" s="81"/>
      <c r="H282" s="81">
        <f>IF(AND(주중데이터!H282=0,주중데이터!I282=0),0,IF(ISNUMBER(getcolorred(주중데이터!H282))=TRUE,주중데이터!H282,IF(ISNUMBER(getcolorgreen(주중데이터!I282))=TRUE,주중데이터!I282,주중데이터!H282)))</f>
        <v>1.81</v>
      </c>
      <c r="I282" s="81"/>
      <c r="J282" s="81">
        <f>IF(AND(주중데이터!J282=0,주중데이터!K282=0),0,IF(ISNUMBER(getcolorred(주중데이터!J282))=TRUE,주중데이터!J282,IF(ISNUMBER(getcolorgreen(주중데이터!K282))=TRUE,주중데이터!K282,주중데이터!J282)))</f>
        <v>156</v>
      </c>
      <c r="K282" s="81"/>
      <c r="L282" s="81">
        <f>IF(AND(주중데이터!L282=0,주중데이터!M282=0),0,IF(ISNUMBER(getcolorred(주중데이터!L282))=TRUE,주중데이터!L282,IF(ISNUMBER(getcolorgreen(주중데이터!M282))=TRUE,주중데이터!M282,주중데이터!L282)))</f>
        <v>86.1</v>
      </c>
      <c r="M282" s="81"/>
      <c r="N282" s="81">
        <f>IF(AND(주중데이터!N282=0,주중데이터!O282=0),0,IF(ISNUMBER(getcolorred(주중데이터!N282))=TRUE,주중데이터!N282,IF(ISNUMBER(getcolorgreen(주중데이터!O282))=TRUE,주중데이터!O282,주중데이터!N282)))</f>
        <v>86.1</v>
      </c>
      <c r="O282" s="81"/>
      <c r="P282" s="81">
        <f>IF(AND(주중데이터!P282=0,주중데이터!Q282=0),0,IF(ISNUMBER(getcolorred(주중데이터!P282))=TRUE,주중데이터!P282,IF(ISNUMBER(getcolorgreen(주중데이터!Q282))=TRUE,주중데이터!Q282,주중데이터!P282)))</f>
        <v>86.1</v>
      </c>
      <c r="Q282" s="81"/>
      <c r="R282" s="81">
        <f>IF(AND(주중데이터!R282=0,주중데이터!S282=0),0,IF(ISNUMBER(getcolorred(주중데이터!R282))=TRUE,주중데이터!R282,IF(ISNUMBER(getcolorgreen(주중데이터!S282))=TRUE,주중데이터!S282,주중데이터!R282)))</f>
        <v>86.1</v>
      </c>
      <c r="S282" s="81"/>
      <c r="T282" s="81">
        <f>IF(AND(주중데이터!T282=0,주중데이터!U282=0),0,IF(ISNUMBER(getcolorred(주중데이터!T282))=TRUE,주중데이터!T282,IF(ISNUMBER(getcolorgreen(주중데이터!U282))=TRUE,주중데이터!U282,주중데이터!T282)))</f>
        <v>156</v>
      </c>
      <c r="U282" s="81"/>
      <c r="V282" s="81">
        <f>IF(AND(주중데이터!V282=0,주중데이터!W282=0),0,IF(ISNUMBER(getcolorred(주중데이터!V282))=TRUE,주중데이터!V282,IF(ISNUMBER(getcolorgreen(주중데이터!W282))=TRUE,주중데이터!W282,주중데이터!V282)))</f>
        <v>156</v>
      </c>
      <c r="W282" s="81"/>
      <c r="X282" s="81">
        <f>IF(AND(주중데이터!X282=0,주중데이터!Y282=0),0,IF(ISNUMBER(getcolorred(주중데이터!X282))=TRUE,주중데이터!X282,IF(ISNUMBER(getcolorgreen(주중데이터!Y282))=TRUE,주중데이터!Y282,주중데이터!X282)))</f>
        <v>156</v>
      </c>
      <c r="Y282" s="82"/>
      <c r="Z282" s="76"/>
    </row>
    <row r="283" spans="1:27">
      <c r="A283" s="36" t="s">
        <v>31</v>
      </c>
      <c r="B283" s="81">
        <f>IF(AND(주중데이터!B283=0,주중데이터!C283=0),0,IF(ISNUMBER(getcolorred(주중데이터!B283))=TRUE,주중데이터!B283,IF(ISNUMBER(getcolorgreen(주중데이터!C283))=TRUE,주중데이터!C283,주중데이터!B283)))</f>
        <v>156</v>
      </c>
      <c r="C283" s="81"/>
      <c r="D283" s="81">
        <f>IF(AND(주중데이터!D283=0,주중데이터!E283=0),0,IF(ISNUMBER(getcolorred(주중데이터!D283))=TRUE,주중데이터!D283,IF(ISNUMBER(getcolorgreen(주중데이터!E283))=TRUE,주중데이터!E283,주중데이터!D283)))</f>
        <v>316.55</v>
      </c>
      <c r="E283" s="81"/>
      <c r="F283" s="81">
        <f>IF(AND(주중데이터!F283=0,주중데이터!G283=0),0,IF(ISNUMBER(getcolorred(주중데이터!F283))=TRUE,주중데이터!F283,IF(ISNUMBER(getcolorgreen(주중데이터!G283))=TRUE,주중데이터!G283,주중데이터!F283)))</f>
        <v>1.79</v>
      </c>
      <c r="G283" s="81"/>
      <c r="H283" s="81">
        <f>IF(AND(주중데이터!H283=0,주중데이터!I283=0),0,IF(ISNUMBER(getcolorred(주중데이터!H283))=TRUE,주중데이터!H283,IF(ISNUMBER(getcolorgreen(주중데이터!I283))=TRUE,주중데이터!I283,주중데이터!H283)))</f>
        <v>1.79</v>
      </c>
      <c r="I283" s="81"/>
      <c r="J283" s="81">
        <f>IF(AND(주중데이터!J283=0,주중데이터!K283=0),0,IF(ISNUMBER(getcolorred(주중데이터!J283))=TRUE,주중데이터!J283,IF(ISNUMBER(getcolorgreen(주중데이터!K283))=TRUE,주중데이터!K283,주중데이터!J283)))</f>
        <v>156</v>
      </c>
      <c r="K283" s="81"/>
      <c r="L283" s="81">
        <f>IF(AND(주중데이터!L283=0,주중데이터!M283=0),0,IF(ISNUMBER(getcolorred(주중데이터!L283))=TRUE,주중데이터!L283,IF(ISNUMBER(getcolorgreen(주중데이터!M283))=TRUE,주중데이터!M283,주중데이터!L283)))</f>
        <v>84.92</v>
      </c>
      <c r="M283" s="81"/>
      <c r="N283" s="81">
        <f>IF(AND(주중데이터!N283=0,주중데이터!O283=0),0,IF(ISNUMBER(getcolorred(주중데이터!N283))=TRUE,주중데이터!N283,IF(ISNUMBER(getcolorgreen(주중데이터!O283))=TRUE,주중데이터!O283,주중데이터!N283)))</f>
        <v>84.92</v>
      </c>
      <c r="O283" s="81"/>
      <c r="P283" s="81">
        <f>IF(AND(주중데이터!P283=0,주중데이터!Q283=0),0,IF(ISNUMBER(getcolorred(주중데이터!P283))=TRUE,주중데이터!P283,IF(ISNUMBER(getcolorgreen(주중데이터!Q283))=TRUE,주중데이터!Q283,주중데이터!P283)))</f>
        <v>84.92</v>
      </c>
      <c r="Q283" s="81"/>
      <c r="R283" s="81">
        <f>IF(AND(주중데이터!R283=0,주중데이터!S283=0),0,IF(ISNUMBER(getcolorred(주중데이터!R283))=TRUE,주중데이터!R283,IF(ISNUMBER(getcolorgreen(주중데이터!S283))=TRUE,주중데이터!S283,주중데이터!R283)))</f>
        <v>84.92</v>
      </c>
      <c r="S283" s="81"/>
      <c r="T283" s="81">
        <f>IF(AND(주중데이터!T283=0,주중데이터!U283=0),0,IF(ISNUMBER(getcolorred(주중데이터!T283))=TRUE,주중데이터!T283,IF(ISNUMBER(getcolorgreen(주중데이터!U283))=TRUE,주중데이터!U283,주중데이터!T283)))</f>
        <v>156</v>
      </c>
      <c r="U283" s="81"/>
      <c r="V283" s="81">
        <f>IF(AND(주중데이터!V283=0,주중데이터!W283=0),0,IF(ISNUMBER(getcolorred(주중데이터!V283))=TRUE,주중데이터!V283,IF(ISNUMBER(getcolorgreen(주중데이터!W283))=TRUE,주중데이터!W283,주중데이터!V283)))</f>
        <v>156</v>
      </c>
      <c r="W283" s="81"/>
      <c r="X283" s="81">
        <f>IF(AND(주중데이터!X283=0,주중데이터!Y283=0),0,IF(ISNUMBER(getcolorred(주중데이터!X283))=TRUE,주중데이터!X283,IF(ISNUMBER(getcolorgreen(주중데이터!Y283))=TRUE,주중데이터!Y283,주중데이터!X283)))</f>
        <v>156</v>
      </c>
      <c r="Y283" s="82"/>
      <c r="Z283" s="76"/>
    </row>
    <row r="284" spans="1:27">
      <c r="A284" s="36" t="s">
        <v>32</v>
      </c>
      <c r="B284" s="81">
        <f>IF(AND(주중데이터!B284=0,주중데이터!C284=0),0,IF(ISNUMBER(getcolorred(주중데이터!B284))=TRUE,주중데이터!B284,IF(ISNUMBER(getcolorgreen(주중데이터!C284))=TRUE,주중데이터!C284,주중데이터!B284)))</f>
        <v>156</v>
      </c>
      <c r="C284" s="81"/>
      <c r="D284" s="81">
        <f>IF(AND(주중데이터!D284=0,주중데이터!E284=0),0,IF(ISNUMBER(getcolorred(주중데이터!D284))=TRUE,주중데이터!D284,IF(ISNUMBER(getcolorgreen(주중데이터!E284))=TRUE,주중데이터!E284,주중데이터!D284)))</f>
        <v>329.02</v>
      </c>
      <c r="E284" s="81"/>
      <c r="F284" s="81">
        <f>IF(AND(주중데이터!F284=0,주중데이터!G284=0),0,IF(ISNUMBER(getcolorred(주중데이터!F284))=TRUE,주중데이터!F284,IF(ISNUMBER(getcolorgreen(주중데이터!G284))=TRUE,주중데이터!G284,주중데이터!F284)))</f>
        <v>1.78</v>
      </c>
      <c r="G284" s="81"/>
      <c r="H284" s="81">
        <f>IF(AND(주중데이터!H284=0,주중데이터!I284=0),0,IF(ISNUMBER(getcolorred(주중데이터!H284))=TRUE,주중데이터!H284,IF(ISNUMBER(getcolorgreen(주중데이터!I284))=TRUE,주중데이터!I284,주중데이터!H284)))</f>
        <v>1.78</v>
      </c>
      <c r="I284" s="81"/>
      <c r="J284" s="81">
        <f>IF(AND(주중데이터!J284=0,주중데이터!K284=0),0,IF(ISNUMBER(getcolorred(주중데이터!J284))=TRUE,주중데이터!J284,IF(ISNUMBER(getcolorgreen(주중데이터!K284))=TRUE,주중데이터!K284,주중데이터!J284)))</f>
        <v>156</v>
      </c>
      <c r="K284" s="81"/>
      <c r="L284" s="81">
        <f>IF(AND(주중데이터!L284=0,주중데이터!M284=0),0,IF(ISNUMBER(getcolorred(주중데이터!L284))=TRUE,주중데이터!L284,IF(ISNUMBER(getcolorgreen(주중데이터!M284))=TRUE,주중데이터!M284,주중데이터!L284)))</f>
        <v>86.29</v>
      </c>
      <c r="M284" s="81"/>
      <c r="N284" s="81">
        <f>IF(AND(주중데이터!N284=0,주중데이터!O284=0),0,IF(ISNUMBER(getcolorred(주중데이터!N284))=TRUE,주중데이터!N284,IF(ISNUMBER(getcolorgreen(주중데이터!O284))=TRUE,주중데이터!O284,주중데이터!N284)))</f>
        <v>86.29</v>
      </c>
      <c r="O284" s="81"/>
      <c r="P284" s="81">
        <f>IF(AND(주중데이터!P284=0,주중데이터!Q284=0),0,IF(ISNUMBER(getcolorred(주중데이터!P284))=TRUE,주중데이터!P284,IF(ISNUMBER(getcolorgreen(주중데이터!Q284))=TRUE,주중데이터!Q284,주중데이터!P284)))</f>
        <v>86.29</v>
      </c>
      <c r="Q284" s="81"/>
      <c r="R284" s="81">
        <f>IF(AND(주중데이터!R284=0,주중데이터!S284=0),0,IF(ISNUMBER(getcolorred(주중데이터!R284))=TRUE,주중데이터!R284,IF(ISNUMBER(getcolorgreen(주중데이터!S284))=TRUE,주중데이터!S284,주중데이터!R284)))</f>
        <v>86.29</v>
      </c>
      <c r="S284" s="81"/>
      <c r="T284" s="81">
        <f>IF(AND(주중데이터!T284=0,주중데이터!U284=0),0,IF(ISNUMBER(getcolorred(주중데이터!T284))=TRUE,주중데이터!T284,IF(ISNUMBER(getcolorgreen(주중데이터!U284))=TRUE,주중데이터!U284,주중데이터!T284)))</f>
        <v>156</v>
      </c>
      <c r="U284" s="81"/>
      <c r="V284" s="81">
        <f>IF(AND(주중데이터!V284=0,주중데이터!W284=0),0,IF(ISNUMBER(getcolorred(주중데이터!V284))=TRUE,주중데이터!V284,IF(ISNUMBER(getcolorgreen(주중데이터!W284))=TRUE,주중데이터!W284,주중데이터!V284)))</f>
        <v>156</v>
      </c>
      <c r="W284" s="81"/>
      <c r="X284" s="81">
        <f>IF(AND(주중데이터!X284=0,주중데이터!Y284=0),0,IF(ISNUMBER(getcolorred(주중데이터!X284))=TRUE,주중데이터!X284,IF(ISNUMBER(getcolorgreen(주중데이터!Y284))=TRUE,주중데이터!Y284,주중데이터!X284)))</f>
        <v>156</v>
      </c>
      <c r="Y284" s="82"/>
      <c r="Z284" s="76"/>
    </row>
    <row r="285" spans="1:27">
      <c r="A285" s="36" t="s">
        <v>33</v>
      </c>
      <c r="B285" s="81">
        <f>IF(AND(주중데이터!B285=0,주중데이터!C285=0),0,IF(ISNUMBER(getcolorred(주중데이터!B285))=TRUE,주중데이터!B285,IF(ISNUMBER(getcolorgreen(주중데이터!C285))=TRUE,주중데이터!C285,주중데이터!B285)))</f>
        <v>160.08000000000001</v>
      </c>
      <c r="C285" s="81"/>
      <c r="D285" s="81">
        <f>IF(AND(주중데이터!D285=0,주중데이터!E285=0),0,IF(ISNUMBER(getcolorred(주중데이터!D285))=TRUE,주중데이터!D285,IF(ISNUMBER(getcolorgreen(주중데이터!E285))=TRUE,주중데이터!E285,주중데이터!D285)))</f>
        <v>374.65</v>
      </c>
      <c r="E285" s="81"/>
      <c r="F285" s="81">
        <f>IF(AND(주중데이터!F285=0,주중데이터!G285=0),0,IF(ISNUMBER(getcolorred(주중데이터!F285))=TRUE,주중데이터!F285,IF(ISNUMBER(getcolorgreen(주중데이터!G285))=TRUE,주중데이터!G285,주중데이터!F285)))</f>
        <v>1.76</v>
      </c>
      <c r="G285" s="81"/>
      <c r="H285" s="81">
        <f>IF(AND(주중데이터!H285=0,주중데이터!I285=0),0,IF(ISNUMBER(getcolorred(주중데이터!H285))=TRUE,주중데이터!H285,IF(ISNUMBER(getcolorgreen(주중데이터!I285))=TRUE,주중데이터!I285,주중데이터!H285)))</f>
        <v>1.76</v>
      </c>
      <c r="I285" s="81"/>
      <c r="J285" s="81">
        <f>IF(AND(주중데이터!J285=0,주중데이터!K285=0),0,IF(ISNUMBER(getcolorred(주중데이터!J285))=TRUE,주중데이터!J285,IF(ISNUMBER(getcolorgreen(주중데이터!K285))=TRUE,주중데이터!K285,주중데이터!J285)))</f>
        <v>160.08000000000001</v>
      </c>
      <c r="K285" s="81"/>
      <c r="L285" s="81">
        <f>IF(AND(주중데이터!L285=0,주중데이터!M285=0),0,IF(ISNUMBER(getcolorred(주중데이터!L285))=TRUE,주중데이터!L285,IF(ISNUMBER(getcolorgreen(주중데이터!M285))=TRUE,주중데이터!M285,주중데이터!L285)))</f>
        <v>98.42</v>
      </c>
      <c r="M285" s="81"/>
      <c r="N285" s="81">
        <f>IF(AND(주중데이터!N285=0,주중데이터!O285=0),0,IF(ISNUMBER(getcolorred(주중데이터!N285))=TRUE,주중데이터!N285,IF(ISNUMBER(getcolorgreen(주중데이터!O285))=TRUE,주중데이터!O285,주중데이터!N285)))</f>
        <v>98.42</v>
      </c>
      <c r="O285" s="81"/>
      <c r="P285" s="81">
        <f>IF(AND(주중데이터!P285=0,주중데이터!Q285=0),0,IF(ISNUMBER(getcolorred(주중데이터!P285))=TRUE,주중데이터!P285,IF(ISNUMBER(getcolorgreen(주중데이터!Q285))=TRUE,주중데이터!Q285,주중데이터!P285)))</f>
        <v>98.42</v>
      </c>
      <c r="Q285" s="81"/>
      <c r="R285" s="81">
        <f>IF(AND(주중데이터!R285=0,주중데이터!S285=0),0,IF(ISNUMBER(getcolorred(주중데이터!R285))=TRUE,주중데이터!R285,IF(ISNUMBER(getcolorgreen(주중데이터!S285))=TRUE,주중데이터!S285,주중데이터!R285)))</f>
        <v>98.42</v>
      </c>
      <c r="S285" s="81"/>
      <c r="T285" s="81">
        <f>IF(AND(주중데이터!T285=0,주중데이터!U285=0),0,IF(ISNUMBER(getcolorred(주중데이터!T285))=TRUE,주중데이터!T285,IF(ISNUMBER(getcolorgreen(주중데이터!U285))=TRUE,주중데이터!U285,주중데이터!T285)))</f>
        <v>269.86</v>
      </c>
      <c r="U285" s="81"/>
      <c r="V285" s="81">
        <f>IF(AND(주중데이터!V285=0,주중데이터!W285=0),0,IF(ISNUMBER(getcolorred(주중데이터!V285))=TRUE,주중데이터!V285,IF(ISNUMBER(getcolorgreen(주중데이터!W285))=TRUE,주중데이터!W285,주중데이터!V285)))</f>
        <v>400</v>
      </c>
      <c r="W285" s="81"/>
      <c r="X285" s="81">
        <f>IF(AND(주중데이터!X285=0,주중데이터!Y285=0),0,IF(ISNUMBER(getcolorred(주중데이터!X285))=TRUE,주중데이터!X285,IF(ISNUMBER(getcolorgreen(주중데이터!Y285))=TRUE,주중데이터!Y285,주중데이터!X285)))</f>
        <v>400</v>
      </c>
      <c r="Y285" s="82"/>
      <c r="Z285" s="76"/>
    </row>
    <row r="286" spans="1:27">
      <c r="A286" s="36" t="s">
        <v>34</v>
      </c>
      <c r="B286" s="81">
        <f>IF(AND(주중데이터!B286=0,주중데이터!C286=0),0,IF(ISNUMBER(getcolorred(주중데이터!B286))=TRUE,주중데이터!B286,IF(ISNUMBER(getcolorgreen(주중데이터!C286))=TRUE,주중데이터!C286,주중데이터!B286)))</f>
        <v>160.05000000000001</v>
      </c>
      <c r="C286" s="81"/>
      <c r="D286" s="81">
        <f>IF(AND(주중데이터!D286=0,주중데이터!E286=0),0,IF(ISNUMBER(getcolorred(주중데이터!D286))=TRUE,주중데이터!D286,IF(ISNUMBER(getcolorgreen(주중데이터!E286))=TRUE,주중데이터!E286,주중데이터!D286)))</f>
        <v>374.65</v>
      </c>
      <c r="E286" s="81"/>
      <c r="F286" s="81">
        <f>IF(AND(주중데이터!F286=0,주중데이터!G286=0),0,IF(ISNUMBER(getcolorred(주중데이터!F286))=TRUE,주중데이터!F286,IF(ISNUMBER(getcolorgreen(주중데이터!G286))=TRUE,주중데이터!G286,주중데이터!F286)))</f>
        <v>1.76</v>
      </c>
      <c r="G286" s="81"/>
      <c r="H286" s="81">
        <f>IF(AND(주중데이터!H286=0,주중데이터!I286=0),0,IF(ISNUMBER(getcolorred(주중데이터!H286))=TRUE,주중데이터!H286,IF(ISNUMBER(getcolorgreen(주중데이터!I286))=TRUE,주중데이터!I286,주중데이터!H286)))</f>
        <v>1.76</v>
      </c>
      <c r="I286" s="81"/>
      <c r="J286" s="81">
        <f>IF(AND(주중데이터!J286=0,주중데이터!K286=0),0,IF(ISNUMBER(getcolorred(주중데이터!J286))=TRUE,주중데이터!J286,IF(ISNUMBER(getcolorgreen(주중데이터!K286))=TRUE,주중데이터!K286,주중데이터!J286)))</f>
        <v>160.05000000000001</v>
      </c>
      <c r="K286" s="81"/>
      <c r="L286" s="81">
        <f>IF(AND(주중데이터!L286=0,주중데이터!M286=0),0,IF(ISNUMBER(getcolorred(주중데이터!L286))=TRUE,주중데이터!L286,IF(ISNUMBER(getcolorgreen(주중데이터!M286))=TRUE,주중데이터!M286,주중데이터!L286)))</f>
        <v>105.79</v>
      </c>
      <c r="M286" s="81"/>
      <c r="N286" s="81">
        <f>IF(AND(주중데이터!N286=0,주중데이터!O286=0),0,IF(ISNUMBER(getcolorred(주중데이터!N286))=TRUE,주중데이터!N286,IF(ISNUMBER(getcolorgreen(주중데이터!O286))=TRUE,주중데이터!O286,주중데이터!N286)))</f>
        <v>105.79</v>
      </c>
      <c r="O286" s="81"/>
      <c r="P286" s="81">
        <f>IF(AND(주중데이터!P286=0,주중데이터!Q286=0),0,IF(ISNUMBER(getcolorred(주중데이터!P286))=TRUE,주중데이터!P286,IF(ISNUMBER(getcolorgreen(주중데이터!Q286))=TRUE,주중데이터!Q286,주중데이터!P286)))</f>
        <v>105.79</v>
      </c>
      <c r="Q286" s="81"/>
      <c r="R286" s="81">
        <f>IF(AND(주중데이터!R286=0,주중데이터!S286=0),0,IF(ISNUMBER(getcolorred(주중데이터!R286))=TRUE,주중데이터!R286,IF(ISNUMBER(getcolorgreen(주중데이터!S286))=TRUE,주중데이터!S286,주중데이터!R286)))</f>
        <v>105.79</v>
      </c>
      <c r="S286" s="81"/>
      <c r="T286" s="81">
        <f>IF(AND(주중데이터!T286=0,주중데이터!U286=0),0,IF(ISNUMBER(getcolorred(주중데이터!T286))=TRUE,주중데이터!T286,IF(ISNUMBER(getcolorgreen(주중데이터!U286))=TRUE,주중데이터!U286,주중데이터!T286)))</f>
        <v>322.88</v>
      </c>
      <c r="U286" s="81"/>
      <c r="V286" s="81">
        <f>IF(AND(주중데이터!V286=0,주중데이터!W286=0),0,IF(ISNUMBER(getcolorred(주중데이터!V286))=TRUE,주중데이터!V286,IF(ISNUMBER(getcolorgreen(주중데이터!W286))=TRUE,주중데이터!W286,주중데이터!V286)))</f>
        <v>414.11</v>
      </c>
      <c r="W286" s="81"/>
      <c r="X286" s="81">
        <f>IF(AND(주중데이터!X286=0,주중데이터!Y286=0),0,IF(ISNUMBER(getcolorred(주중데이터!X286))=TRUE,주중데이터!X286,IF(ISNUMBER(getcolorgreen(주중데이터!Y286))=TRUE,주중데이터!Y286,주중데이터!X286)))</f>
        <v>414.11</v>
      </c>
      <c r="Y286" s="82"/>
      <c r="Z286" s="76"/>
    </row>
    <row r="287" spans="1:27" ht="17.25" thickBot="1">
      <c r="A287" s="36" t="s">
        <v>35</v>
      </c>
      <c r="B287" s="81">
        <f>IF(AND(주중데이터!B287=0,주중데이터!C287=0),0,IF(ISNUMBER(getcolorred(주중데이터!B287))=TRUE,주중데이터!B287,IF(ISNUMBER(getcolorgreen(주중데이터!C287))=TRUE,주중데이터!C287,주중데이터!B287)))</f>
        <v>195</v>
      </c>
      <c r="C287" s="81"/>
      <c r="D287" s="81">
        <f>IF(AND(주중데이터!D287=0,주중데이터!E287=0),0,IF(ISNUMBER(getcolorred(주중데이터!D287))=TRUE,주중데이터!D287,IF(ISNUMBER(getcolorgreen(주중데이터!E287))=TRUE,주중데이터!E287,주중데이터!D287)))</f>
        <v>374.65</v>
      </c>
      <c r="E287" s="81"/>
      <c r="F287" s="81">
        <f>IF(AND(주중데이터!F287=0,주중데이터!G287=0),0,IF(ISNUMBER(getcolorred(주중데이터!F287))=TRUE,주중데이터!F287,IF(ISNUMBER(getcolorgreen(주중데이터!G287))=TRUE,주중데이터!G287,주중데이터!F287)))</f>
        <v>1.74</v>
      </c>
      <c r="G287" s="81"/>
      <c r="H287" s="81">
        <f>IF(AND(주중데이터!H287=0,주중데이터!I287=0),0,IF(ISNUMBER(getcolorred(주중데이터!H287))=TRUE,주중데이터!H287,IF(ISNUMBER(getcolorgreen(주중데이터!I287))=TRUE,주중데이터!I287,주중데이터!H287)))</f>
        <v>1.74</v>
      </c>
      <c r="I287" s="81"/>
      <c r="J287" s="81">
        <f>IF(AND(주중데이터!J287=0,주중데이터!K287=0),0,IF(ISNUMBER(getcolorred(주중데이터!J287))=TRUE,주중데이터!J287,IF(ISNUMBER(getcolorgreen(주중데이터!K287))=TRUE,주중데이터!K287,주중데이터!J287)))</f>
        <v>195</v>
      </c>
      <c r="K287" s="81"/>
      <c r="L287" s="81">
        <f>IF(AND(주중데이터!L287=0,주중데이터!M287=0),0,IF(ISNUMBER(getcolorred(주중데이터!L287))=TRUE,주중데이터!L287,IF(ISNUMBER(getcolorgreen(주중데이터!M287))=TRUE,주중데이터!M287,주중데이터!L287)))</f>
        <v>108.16</v>
      </c>
      <c r="M287" s="81"/>
      <c r="N287" s="81">
        <f>IF(AND(주중데이터!N287=0,주중데이터!O287=0),0,IF(ISNUMBER(getcolorred(주중데이터!N287))=TRUE,주중데이터!N287,IF(ISNUMBER(getcolorgreen(주중데이터!O287))=TRUE,주중데이터!O287,주중데이터!N287)))</f>
        <v>108.16</v>
      </c>
      <c r="O287" s="81"/>
      <c r="P287" s="81">
        <f>IF(AND(주중데이터!P287=0,주중데이터!Q287=0),0,IF(ISNUMBER(getcolorred(주중데이터!P287))=TRUE,주중데이터!P287,IF(ISNUMBER(getcolorgreen(주중데이터!Q287))=TRUE,주중데이터!Q287,주중데이터!P287)))</f>
        <v>195</v>
      </c>
      <c r="Q287" s="81"/>
      <c r="R287" s="81">
        <f>IF(AND(주중데이터!R287=0,주중데이터!S287=0),0,IF(ISNUMBER(getcolorred(주중데이터!R287))=TRUE,주중데이터!R287,IF(ISNUMBER(getcolorgreen(주중데이터!S287))=TRUE,주중데이터!S287,주중데이터!R287)))</f>
        <v>195</v>
      </c>
      <c r="S287" s="81"/>
      <c r="T287" s="81">
        <f>IF(AND(주중데이터!T287=0,주중데이터!U287=0),0,IF(ISNUMBER(getcolorred(주중데이터!T287))=TRUE,주중데이터!T287,IF(ISNUMBER(getcolorgreen(주중데이터!U287))=TRUE,주중데이터!U287,주중데이터!T287)))</f>
        <v>349.99</v>
      </c>
      <c r="U287" s="81"/>
      <c r="V287" s="81">
        <f>IF(AND(주중데이터!V287=0,주중데이터!W287=0),0,IF(ISNUMBER(getcolorred(주중데이터!V287))=TRUE,주중데이터!V287,IF(ISNUMBER(getcolorgreen(주중데이터!W287))=TRUE,주중데이터!W287,주중데이터!V287)))</f>
        <v>600.1</v>
      </c>
      <c r="W287" s="81"/>
      <c r="X287" s="81">
        <f>IF(AND(주중데이터!X287=0,주중데이터!Y287=0),0,IF(ISNUMBER(getcolorred(주중데이터!X287))=TRUE,주중데이터!X287,IF(ISNUMBER(getcolorgreen(주중데이터!Y287))=TRUE,주중데이터!Y287,주중데이터!X287)))</f>
        <v>515.20000000000005</v>
      </c>
      <c r="Y287" s="82"/>
      <c r="Z287" s="76"/>
    </row>
    <row r="288" spans="1:27" ht="17.25" thickBot="1">
      <c r="A288" s="36" t="s">
        <v>36</v>
      </c>
      <c r="B288" s="81">
        <f>IF(AND(주중데이터!B288=0,주중데이터!C288=0),0,IF(ISNUMBER(getcolorred(주중데이터!B288))=TRUE,주중데이터!B288,IF(ISNUMBER(getcolorgreen(주중데이터!C288))=TRUE,주중데이터!C288,주중데이터!B288)))</f>
        <v>195</v>
      </c>
      <c r="C288" s="81"/>
      <c r="D288" s="81">
        <f>IF(AND(주중데이터!D288=0,주중데이터!E288=0),0,IF(ISNUMBER(getcolorred(주중데이터!D288))=TRUE,주중데이터!D288,IF(ISNUMBER(getcolorgreen(주중데이터!E288))=TRUE,주중데이터!E288,주중데이터!D288)))</f>
        <v>369.78</v>
      </c>
      <c r="E288" s="81"/>
      <c r="F288" s="81">
        <f>IF(AND(주중데이터!F288=0,주중데이터!G288=0),0,IF(ISNUMBER(getcolorred(주중데이터!F288))=TRUE,주중데이터!F288,IF(ISNUMBER(getcolorgreen(주중데이터!G288))=TRUE,주중데이터!G288,주중데이터!F288)))</f>
        <v>1.73</v>
      </c>
      <c r="G288" s="81"/>
      <c r="H288" s="81">
        <f>IF(AND(주중데이터!H288=0,주중데이터!I288=0),0,IF(ISNUMBER(getcolorred(주중데이터!H288))=TRUE,주중데이터!H288,IF(ISNUMBER(getcolorgreen(주중데이터!I288))=TRUE,주중데이터!I288,주중데이터!H288)))</f>
        <v>1.73</v>
      </c>
      <c r="I288" s="81"/>
      <c r="J288" s="81">
        <f>IF(AND(주중데이터!J288=0,주중데이터!K288=0),0,IF(ISNUMBER(getcolorred(주중데이터!J288))=TRUE,주중데이터!J288,IF(ISNUMBER(getcolorgreen(주중데이터!K288))=TRUE,주중데이터!K288,주중데이터!J288)))</f>
        <v>195</v>
      </c>
      <c r="K288" s="81"/>
      <c r="L288" s="81">
        <f>IF(AND(주중데이터!L288=0,주중데이터!M288=0),0,IF(ISNUMBER(getcolorred(주중데이터!L288))=TRUE,주중데이터!L288,IF(ISNUMBER(getcolorgreen(주중데이터!M288))=TRUE,주중데이터!M288,주중데이터!L288)))</f>
        <v>103.21</v>
      </c>
      <c r="M288" s="81"/>
      <c r="N288" s="81">
        <f>IF(AND(주중데이터!N288=0,주중데이터!O288=0),0,IF(ISNUMBER(getcolorred(주중데이터!N288))=TRUE,주중데이터!N288,IF(ISNUMBER(getcolorgreen(주중데이터!O288))=TRUE,주중데이터!O288,주중데이터!N288)))</f>
        <v>103.21</v>
      </c>
      <c r="O288" s="81"/>
      <c r="P288" s="81">
        <f>IF(AND(주중데이터!P288=0,주중데이터!Q288=0),0,IF(ISNUMBER(getcolorred(주중데이터!P288))=TRUE,주중데이터!P288,IF(ISNUMBER(getcolorgreen(주중데이터!Q288))=TRUE,주중데이터!Q288,주중데이터!P288)))</f>
        <v>195</v>
      </c>
      <c r="Q288" s="81"/>
      <c r="R288" s="81">
        <f>IF(AND(주중데이터!R288=0,주중데이터!S288=0),0,IF(ISNUMBER(getcolorred(주중데이터!R288))=TRUE,주중데이터!R288,IF(ISNUMBER(getcolorgreen(주중데이터!S288))=TRUE,주중데이터!S288,주중데이터!R288)))</f>
        <v>195</v>
      </c>
      <c r="S288" s="81"/>
      <c r="T288" s="81">
        <f>IF(AND(주중데이터!T288=0,주중데이터!U288=0),0,IF(ISNUMBER(getcolorred(주중데이터!T288))=TRUE,주중데이터!T288,IF(ISNUMBER(getcolorgreen(주중데이터!U288))=TRUE,주중데이터!U288,주중데이터!T288)))</f>
        <v>329.97</v>
      </c>
      <c r="U288" s="81"/>
      <c r="V288" s="81">
        <f>IF(AND(주중데이터!V288=0,주중데이터!W288=0),0,IF(ISNUMBER(getcolorred(주중데이터!V288))=TRUE,주중데이터!V288,IF(ISNUMBER(getcolorgreen(주중데이터!W288))=TRUE,주중데이터!W288,주중데이터!V288)))</f>
        <v>679.54</v>
      </c>
      <c r="W288" s="81"/>
      <c r="X288" s="81">
        <f>IF(AND(주중데이터!X288=0,주중데이터!Y288=0),0,IF(ISNUMBER(getcolorred(주중데이터!X288))=TRUE,주중데이터!X288,IF(ISNUMBER(getcolorgreen(주중데이터!Y288))=TRUE,주중데이터!Y288,주중데이터!X288)))</f>
        <v>644.9</v>
      </c>
      <c r="Y288" s="82"/>
      <c r="Z288" s="76"/>
      <c r="AA288" s="31">
        <f>IF(주중DATA!AA288="","",주중DATA!AA288)</f>
        <v>44760</v>
      </c>
    </row>
    <row r="289" spans="1:51">
      <c r="A289" s="36" t="s">
        <v>37</v>
      </c>
      <c r="B289" s="81">
        <f>IF(AND(주중데이터!B289=0,주중데이터!C289=0),0,IF(ISNUMBER(getcolorred(주중데이터!B289))=TRUE,주중데이터!B289,IF(ISNUMBER(getcolorgreen(주중데이터!C289))=TRUE,주중데이터!C289,주중데이터!B289)))</f>
        <v>195</v>
      </c>
      <c r="C289" s="81"/>
      <c r="D289" s="81">
        <f>IF(AND(주중데이터!D289=0,주중데이터!E289=0),0,IF(ISNUMBER(getcolorred(주중데이터!D289))=TRUE,주중데이터!D289,IF(ISNUMBER(getcolorgreen(주중데이터!E289))=TRUE,주중데이터!E289,주중데이터!D289)))</f>
        <v>369.78</v>
      </c>
      <c r="E289" s="81"/>
      <c r="F289" s="81">
        <f>IF(AND(주중데이터!F289=0,주중데이터!G289=0),0,IF(ISNUMBER(getcolorred(주중데이터!F289))=TRUE,주중데이터!F289,IF(ISNUMBER(getcolorgreen(주중데이터!G289))=TRUE,주중데이터!G289,주중데이터!F289)))</f>
        <v>1.73</v>
      </c>
      <c r="G289" s="81"/>
      <c r="H289" s="81">
        <f>IF(AND(주중데이터!H289=0,주중데이터!I289=0),0,IF(ISNUMBER(getcolorred(주중데이터!H289))=TRUE,주중데이터!H289,IF(ISNUMBER(getcolorgreen(주중데이터!I289))=TRUE,주중데이터!I289,주중데이터!H289)))</f>
        <v>1.73</v>
      </c>
      <c r="I289" s="81"/>
      <c r="J289" s="81">
        <f>IF(AND(주중데이터!J289=0,주중데이터!K289=0),0,IF(ISNUMBER(getcolorred(주중데이터!J289))=TRUE,주중데이터!J289,IF(ISNUMBER(getcolorgreen(주중데이터!K289))=TRUE,주중데이터!K289,주중데이터!J289)))</f>
        <v>195</v>
      </c>
      <c r="K289" s="81"/>
      <c r="L289" s="81">
        <f>IF(AND(주중데이터!L289=0,주중데이터!M289=0),0,IF(ISNUMBER(getcolorred(주중데이터!L289))=TRUE,주중데이터!L289,IF(ISNUMBER(getcolorgreen(주중데이터!M289))=TRUE,주중데이터!M289,주중데이터!L289)))</f>
        <v>89.18</v>
      </c>
      <c r="M289" s="81"/>
      <c r="N289" s="81">
        <f>IF(AND(주중데이터!N289=0,주중데이터!O289=0),0,IF(ISNUMBER(getcolorred(주중데이터!N289))=TRUE,주중데이터!N289,IF(ISNUMBER(getcolorgreen(주중데이터!O289))=TRUE,주중데이터!O289,주중데이터!N289)))</f>
        <v>89.18</v>
      </c>
      <c r="O289" s="81"/>
      <c r="P289" s="81">
        <f>IF(AND(주중데이터!P289=0,주중데이터!Q289=0),0,IF(ISNUMBER(getcolorred(주중데이터!P289))=TRUE,주중데이터!P289,IF(ISNUMBER(getcolorgreen(주중데이터!Q289))=TRUE,주중데이터!Q289,주중데이터!P289)))</f>
        <v>195</v>
      </c>
      <c r="Q289" s="81"/>
      <c r="R289" s="81">
        <f>IF(AND(주중데이터!R289=0,주중데이터!S289=0),0,IF(ISNUMBER(getcolorred(주중데이터!R289))=TRUE,주중데이터!R289,IF(ISNUMBER(getcolorgreen(주중데이터!S289))=TRUE,주중데이터!S289,주중데이터!R289)))</f>
        <v>195</v>
      </c>
      <c r="S289" s="81"/>
      <c r="T289" s="81">
        <f>IF(AND(주중데이터!T289=0,주중데이터!U289=0),0,IF(ISNUMBER(getcolorred(주중데이터!T289))=TRUE,주중데이터!T289,IF(ISNUMBER(getcolorgreen(주중데이터!U289))=TRUE,주중데이터!U289,주중데이터!T289)))</f>
        <v>999</v>
      </c>
      <c r="U289" s="81"/>
      <c r="V289" s="81">
        <f>IF(AND(주중데이터!V289=0,주중데이터!W289=0),0,IF(ISNUMBER(getcolorred(주중데이터!V289))=TRUE,주중데이터!V289,IF(ISNUMBER(getcolorgreen(주중데이터!W289))=TRUE,주중데이터!W289,주중데이터!V289)))</f>
        <v>600.17999999999995</v>
      </c>
      <c r="W289" s="81"/>
      <c r="X289" s="81">
        <f>IF(AND(주중데이터!X289=0,주중데이터!Y289=0),0,IF(ISNUMBER(getcolorred(주중데이터!X289))=TRUE,주중데이터!X289,IF(ISNUMBER(getcolorgreen(주중데이터!Y289))=TRUE,주중데이터!Y289,주중데이터!X289)))</f>
        <v>600.17999999999995</v>
      </c>
      <c r="Y289" s="82"/>
      <c r="Z289" s="76"/>
      <c r="AA289" s="9" t="str">
        <f>IF(주중DATA!AA289="","",주중DATA!AA289)</f>
        <v>Min</v>
      </c>
      <c r="AB289" s="10" t="str">
        <f>IF(주중DATA!AB289="","",주중DATA!AB289)</f>
        <v>156,04</v>
      </c>
      <c r="AC289" s="10" t="str">
        <f>IF(주중DATA!AC289="","",주중DATA!AC289)</f>
        <v>156,00</v>
      </c>
      <c r="AD289" s="10" t="str">
        <f>IF(주중DATA!AD289="","",주중DATA!AD289)</f>
        <v>273,68</v>
      </c>
      <c r="AE289" s="10" t="str">
        <f>IF(주중DATA!AE289="","",주중DATA!AE289)</f>
        <v>234,50</v>
      </c>
      <c r="AF289" s="10" t="str">
        <f>IF(주중DATA!AF289="","",주중DATA!AF289)</f>
        <v>1,71</v>
      </c>
      <c r="AG289" s="10" t="str">
        <f>IF(주중DATA!AG289="","",주중DATA!AG289)</f>
        <v>1,71</v>
      </c>
      <c r="AH289" s="10" t="str">
        <f>IF(주중DATA!AH289="","",주중DATA!AH289)</f>
        <v>1,71</v>
      </c>
      <c r="AI289" s="10" t="str">
        <f>IF(주중DATA!AI289="","",주중DATA!AI289)</f>
        <v>0,50</v>
      </c>
      <c r="AJ289" s="10" t="str">
        <f>IF(주중DATA!AJ289="","",주중DATA!AJ289)</f>
        <v>156,04</v>
      </c>
      <c r="AK289" s="10" t="str">
        <f>IF(주중DATA!AK289="","",주중DATA!AK289)</f>
        <v>156,00</v>
      </c>
      <c r="AL289" s="10" t="str">
        <f>IF(주중DATA!AL289="","",주중DATA!AL289)</f>
        <v>25,05</v>
      </c>
      <c r="AM289" s="10" t="str">
        <f>IF(주중DATA!AM289="","",주중DATA!AM289)</f>
        <v>13,50</v>
      </c>
      <c r="AN289" s="10" t="str">
        <f>IF(주중DATA!AN289="","",주중DATA!AN289)</f>
        <v>25,05</v>
      </c>
      <c r="AO289" s="10" t="str">
        <f>IF(주중DATA!AO289="","",주중DATA!AO289)</f>
        <v>13,50</v>
      </c>
      <c r="AP289" s="10" t="str">
        <f>IF(주중DATA!AP289="","",주중DATA!AP289)</f>
        <v>25,05</v>
      </c>
      <c r="AQ289" s="10" t="str">
        <f>IF(주중DATA!AQ289="","",주중DATA!AQ289)</f>
        <v>23,41</v>
      </c>
      <c r="AR289" s="10" t="str">
        <f>IF(주중DATA!AR289="","",주중DATA!AR289)</f>
        <v>25,05</v>
      </c>
      <c r="AS289" s="10" t="str">
        <f>IF(주중DATA!AS289="","",주중DATA!AS289)</f>
        <v>23,41</v>
      </c>
      <c r="AT289" s="10" t="str">
        <f>IF(주중DATA!AT289="","",주중DATA!AT289)</f>
        <v>123,11</v>
      </c>
      <c r="AU289" s="10" t="str">
        <f>IF(주중DATA!AU289="","",주중DATA!AU289)</f>
        <v>94,58</v>
      </c>
      <c r="AV289" s="10" t="str">
        <f>IF(주중DATA!AV289="","",주중DATA!AV289)</f>
        <v>242,17</v>
      </c>
      <c r="AW289" s="10" t="str">
        <f>IF(주중DATA!AW289="","",주중DATA!AW289)</f>
        <v>156,00</v>
      </c>
      <c r="AX289" s="10" t="str">
        <f>IF(주중DATA!AX289="","",주중DATA!AX289)</f>
        <v>242,17</v>
      </c>
      <c r="AY289" s="18" t="str">
        <f>IF(주중DATA!AY289="","",주중DATA!AY289)</f>
        <v>156,00</v>
      </c>
    </row>
    <row r="290" spans="1:51">
      <c r="A290" s="36" t="s">
        <v>39</v>
      </c>
      <c r="B290" s="81">
        <f>IF(AND(주중데이터!B290=0,주중데이터!C290=0),0,IF(ISNUMBER(getcolorred(주중데이터!B290))=TRUE,주중데이터!B290,IF(ISNUMBER(getcolorgreen(주중데이터!C290))=TRUE,주중데이터!C290,주중데이터!B290)))</f>
        <v>157.87</v>
      </c>
      <c r="C290" s="81"/>
      <c r="D290" s="81">
        <f>IF(AND(주중데이터!D290=0,주중데이터!E290=0),0,IF(ISNUMBER(getcolorred(주중데이터!D290))=TRUE,주중데이터!D290,IF(ISNUMBER(getcolorgreen(주중데이터!E290))=TRUE,주중데이터!E290,주중데이터!D290)))</f>
        <v>369.78</v>
      </c>
      <c r="E290" s="81"/>
      <c r="F290" s="81">
        <f>IF(AND(주중데이터!F290=0,주중데이터!G290=0),0,IF(ISNUMBER(getcolorred(주중데이터!F290))=TRUE,주중데이터!F290,IF(ISNUMBER(getcolorgreen(주중데이터!G290))=TRUE,주중데이터!G290,주중데이터!F290)))</f>
        <v>1.72</v>
      </c>
      <c r="G290" s="81"/>
      <c r="H290" s="81">
        <f>IF(AND(주중데이터!H290=0,주중데이터!I290=0),0,IF(ISNUMBER(getcolorred(주중데이터!H290))=TRUE,주중데이터!H290,IF(ISNUMBER(getcolorgreen(주중데이터!I290))=TRUE,주중데이터!I290,주중데이터!H290)))</f>
        <v>1.72</v>
      </c>
      <c r="I290" s="81"/>
      <c r="J290" s="81">
        <f>IF(AND(주중데이터!J290=0,주중데이터!K290=0),0,IF(ISNUMBER(getcolorred(주중데이터!J290))=TRUE,주중데이터!J290,IF(ISNUMBER(getcolorgreen(주중데이터!K290))=TRUE,주중데이터!K290,주중데이터!J290)))</f>
        <v>157.87</v>
      </c>
      <c r="K290" s="81"/>
      <c r="L290" s="81">
        <f>IF(AND(주중데이터!L290=0,주중데이터!M290=0),0,IF(ISNUMBER(getcolorred(주중데이터!L290))=TRUE,주중데이터!L290,IF(ISNUMBER(getcolorgreen(주중데이터!M290))=TRUE,주중데이터!M290,주중데이터!L290)))</f>
        <v>79.47</v>
      </c>
      <c r="M290" s="81"/>
      <c r="N290" s="81">
        <f>IF(AND(주중데이터!N290=0,주중데이터!O290=0),0,IF(ISNUMBER(getcolorred(주중데이터!N290))=TRUE,주중데이터!N290,IF(ISNUMBER(getcolorgreen(주중데이터!O290))=TRUE,주중데이터!O290,주중데이터!N290)))</f>
        <v>79.47</v>
      </c>
      <c r="O290" s="81"/>
      <c r="P290" s="81">
        <f>IF(AND(주중데이터!P290=0,주중데이터!Q290=0),0,IF(ISNUMBER(getcolorred(주중데이터!P290))=TRUE,주중데이터!P290,IF(ISNUMBER(getcolorgreen(주중데이터!Q290))=TRUE,주중데이터!Q290,주중데이터!P290)))</f>
        <v>79.47</v>
      </c>
      <c r="Q290" s="81"/>
      <c r="R290" s="81">
        <f>IF(AND(주중데이터!R290=0,주중데이터!S290=0),0,IF(ISNUMBER(getcolorred(주중데이터!R290))=TRUE,주중데이터!R290,IF(ISNUMBER(getcolorgreen(주중데이터!S290))=TRUE,주중데이터!S290,주중데이터!R290)))</f>
        <v>79.47</v>
      </c>
      <c r="S290" s="81"/>
      <c r="T290" s="81">
        <f>IF(AND(주중데이터!T290=0,주중데이터!U290=0),0,IF(ISNUMBER(getcolorred(주중데이터!T290))=TRUE,주중데이터!T290,IF(ISNUMBER(getcolorgreen(주중데이터!U290))=TRUE,주중데이터!U290,주중데이터!T290)))</f>
        <v>500</v>
      </c>
      <c r="U290" s="81"/>
      <c r="V290" s="81">
        <f>IF(AND(주중데이터!V290=0,주중데이터!W290=0),0,IF(ISNUMBER(getcolorred(주중데이터!V290))=TRUE,주중데이터!V290,IF(ISNUMBER(getcolorgreen(주중데이터!W290))=TRUE,주중데이터!W290,주중데이터!V290)))</f>
        <v>534.73</v>
      </c>
      <c r="W290" s="81"/>
      <c r="X290" s="81">
        <f>IF(AND(주중데이터!X290=0,주중데이터!Y290=0),0,IF(ISNUMBER(getcolorred(주중데이터!X290))=TRUE,주중데이터!X290,IF(ISNUMBER(getcolorgreen(주중데이터!Y290))=TRUE,주중데이터!Y290,주중데이터!X290)))</f>
        <v>534.73</v>
      </c>
      <c r="Y290" s="82"/>
      <c r="Z290" s="76"/>
      <c r="AA290" s="11" t="str">
        <f>IF(주중DATA!AA290="","",주중DATA!AA290)</f>
        <v>Max</v>
      </c>
      <c r="AB290" s="3" t="str">
        <f>IF(주중DATA!AB290="","",주중DATA!AB290)</f>
        <v>195,00</v>
      </c>
      <c r="AC290" s="3" t="str">
        <f>IF(주중DATA!AC290="","",주중DATA!AC290)</f>
        <v>160,82</v>
      </c>
      <c r="AD290" s="3" t="str">
        <f>IF(주중DATA!AD290="","",주중DATA!AD290)</f>
        <v>374,65</v>
      </c>
      <c r="AE290" s="3" t="str">
        <f>IF(주중DATA!AE290="","",주중DATA!AE290)</f>
        <v>349,60</v>
      </c>
      <c r="AF290" s="3" t="str">
        <f>IF(주중DATA!AF290="","",주중DATA!AF290)</f>
        <v>60,00</v>
      </c>
      <c r="AG290" s="3" t="str">
        <f>IF(주중DATA!AG290="","",주중DATA!AG290)</f>
        <v>2,06</v>
      </c>
      <c r="AH290" s="3" t="str">
        <f>IF(주중DATA!AH290="","",주중DATA!AH290)</f>
        <v>6,00</v>
      </c>
      <c r="AI290" s="3" t="str">
        <f>IF(주중DATA!AI290="","",주중DATA!AI290)</f>
        <v>2,06</v>
      </c>
      <c r="AJ290" s="3" t="str">
        <f>IF(주중DATA!AJ290="","",주중DATA!AJ290)</f>
        <v>195,00</v>
      </c>
      <c r="AK290" s="3" t="str">
        <f>IF(주중DATA!AK290="","",주중DATA!AK290)</f>
        <v>160,82</v>
      </c>
      <c r="AL290" s="3" t="str">
        <f>IF(주중DATA!AL290="","",주중DATA!AL290)</f>
        <v>111,18</v>
      </c>
      <c r="AM290" s="3" t="str">
        <f>IF(주중DATA!AM290="","",주중DATA!AM290)</f>
        <v>111,18</v>
      </c>
      <c r="AN290" s="3" t="str">
        <f>IF(주중DATA!AN290="","",주중DATA!AN290)</f>
        <v>111,18</v>
      </c>
      <c r="AO290" s="3" t="str">
        <f>IF(주중DATA!AO290="","",주중DATA!AO290)</f>
        <v>111,18</v>
      </c>
      <c r="AP290" s="3" t="str">
        <f>IF(주중DATA!AP290="","",주중DATA!AP290)</f>
        <v>195,00</v>
      </c>
      <c r="AQ290" s="3" t="str">
        <f>IF(주중DATA!AQ290="","",주중DATA!AQ290)</f>
        <v>160,45</v>
      </c>
      <c r="AR290" s="3" t="str">
        <f>IF(주중DATA!AR290="","",주중DATA!AR290)</f>
        <v>195,00</v>
      </c>
      <c r="AS290" s="3" t="str">
        <f>IF(주중DATA!AS290="","",주중DATA!AS290)</f>
        <v>160,45</v>
      </c>
      <c r="AT290" s="3" t="str">
        <f>IF(주중DATA!AT290="","",주중DATA!AT290)</f>
        <v>999,00</v>
      </c>
      <c r="AU290" s="3" t="str">
        <f>IF(주중DATA!AU290="","",주중DATA!AU290)</f>
        <v>349,99</v>
      </c>
      <c r="AV290" s="3" t="str">
        <f>IF(주중DATA!AV290="","",주중DATA!AV290)</f>
        <v>738,95</v>
      </c>
      <c r="AW290" s="3" t="str">
        <f>IF(주중DATA!AW290="","",주중DATA!AW290)</f>
        <v>679,54</v>
      </c>
      <c r="AX290" s="3" t="str">
        <f>IF(주중DATA!AX290="","",주중DATA!AX290)</f>
        <v>738,95</v>
      </c>
      <c r="AY290" s="12" t="str">
        <f>IF(주중DATA!AY290="","",주중DATA!AY290)</f>
        <v>515,32</v>
      </c>
    </row>
    <row r="291" spans="1:51" ht="17.25" thickBot="1">
      <c r="A291" s="37" t="s">
        <v>41</v>
      </c>
      <c r="B291" s="79">
        <f>IF(AND(주중데이터!B291=0,주중데이터!C291=0),0,IF(ISNUMBER(getcolorred(주중데이터!B291))=TRUE,주중데이터!B291,IF(ISNUMBER(getcolorgreen(주중데이터!C291))=TRUE,주중데이터!C291,주중데이터!B291)))</f>
        <v>157.41</v>
      </c>
      <c r="C291" s="79"/>
      <c r="D291" s="79">
        <f>IF(AND(주중데이터!D291=0,주중데이터!E291=0),0,IF(ISNUMBER(getcolorred(주중데이터!D291))=TRUE,주중데이터!D291,IF(ISNUMBER(getcolorgreen(주중데이터!E291))=TRUE,주중데이터!E291,주중데이터!D291)))</f>
        <v>369.78</v>
      </c>
      <c r="E291" s="79"/>
      <c r="F291" s="79">
        <f>IF(AND(주중데이터!F291=0,주중데이터!G291=0),0,IF(ISNUMBER(getcolorred(주중데이터!F291))=TRUE,주중데이터!F291,IF(ISNUMBER(getcolorgreen(주중데이터!G291))=TRUE,주중데이터!G291,주중데이터!F291)))</f>
        <v>1.71</v>
      </c>
      <c r="G291" s="79"/>
      <c r="H291" s="79">
        <f>IF(AND(주중데이터!H291=0,주중데이터!I291=0),0,IF(ISNUMBER(getcolorred(주중데이터!H291))=TRUE,주중데이터!H291,IF(ISNUMBER(getcolorgreen(주중데이터!I291))=TRUE,주중데이터!I291,주중데이터!H291)))</f>
        <v>1.71</v>
      </c>
      <c r="I291" s="79"/>
      <c r="J291" s="79">
        <f>IF(AND(주중데이터!J291=0,주중데이터!K291=0),0,IF(ISNUMBER(getcolorred(주중데이터!J291))=TRUE,주중데이터!J291,IF(ISNUMBER(getcolorgreen(주중데이터!K291))=TRUE,주중데이터!K291,주중데이터!J291)))</f>
        <v>157.41</v>
      </c>
      <c r="K291" s="79"/>
      <c r="L291" s="79">
        <f>IF(AND(주중데이터!L291=0,주중데이터!M291=0),0,IF(ISNUMBER(getcolorred(주중데이터!L291))=TRUE,주중데이터!L291,IF(ISNUMBER(getcolorgreen(주중데이터!M291))=TRUE,주중데이터!M291,주중데이터!L291)))</f>
        <v>53.67</v>
      </c>
      <c r="M291" s="79"/>
      <c r="N291" s="79">
        <f>IF(AND(주중데이터!N291=0,주중데이터!O291=0),0,IF(ISNUMBER(getcolorred(주중데이터!N291))=TRUE,주중데이터!N291,IF(ISNUMBER(getcolorgreen(주중데이터!O291))=TRUE,주중데이터!O291,주중데이터!N291)))</f>
        <v>53.67</v>
      </c>
      <c r="O291" s="79"/>
      <c r="P291" s="79">
        <f>IF(AND(주중데이터!P291=0,주중데이터!Q291=0),0,IF(ISNUMBER(getcolorred(주중데이터!P291))=TRUE,주중데이터!P291,IF(ISNUMBER(getcolorgreen(주중데이터!Q291))=TRUE,주중데이터!Q291,주중데이터!P291)))</f>
        <v>53.67</v>
      </c>
      <c r="Q291" s="79"/>
      <c r="R291" s="79">
        <f>IF(AND(주중데이터!R291=0,주중데이터!S291=0),0,IF(ISNUMBER(getcolorred(주중데이터!R291))=TRUE,주중데이터!R291,IF(ISNUMBER(getcolorgreen(주중데이터!S291))=TRUE,주중데이터!S291,주중데이터!R291)))</f>
        <v>53.67</v>
      </c>
      <c r="S291" s="79"/>
      <c r="T291" s="79">
        <f>IF(AND(주중데이터!T291=0,주중데이터!U291=0),0,IF(ISNUMBER(getcolorred(주중데이터!T291))=TRUE,주중데이터!T291,IF(ISNUMBER(getcolorgreen(주중데이터!U291))=TRUE,주중데이터!U291,주중데이터!T291)))</f>
        <v>159.88999999999999</v>
      </c>
      <c r="U291" s="79"/>
      <c r="V291" s="79">
        <f>IF(AND(주중데이터!V291=0,주중데이터!W291=0),0,IF(ISNUMBER(getcolorred(주중데이터!V291))=TRUE,주중데이터!V291,IF(ISNUMBER(getcolorgreen(주중데이터!W291))=TRUE,주중데이터!W291,주중데이터!V291)))</f>
        <v>469.86</v>
      </c>
      <c r="W291" s="79"/>
      <c r="X291" s="79">
        <f>IF(AND(주중데이터!X291=0,주중데이터!Y291=0),0,IF(ISNUMBER(getcolorred(주중데이터!X291))=TRUE,주중데이터!X291,IF(ISNUMBER(getcolorgreen(주중데이터!Y291))=TRUE,주중데이터!Y291,주중데이터!X291)))</f>
        <v>451.5</v>
      </c>
      <c r="Y291" s="80"/>
      <c r="Z291" s="77"/>
      <c r="AA291" s="13" t="str">
        <f>IF(주중DATA!AA291="","",주중DATA!AA291)</f>
        <v>Avg</v>
      </c>
      <c r="AB291" s="14" t="str">
        <f>IF(주중DATA!AB291="","",주중DATA!AB291)</f>
        <v>164,40</v>
      </c>
      <c r="AC291" s="14" t="str">
        <f>IF(주중DATA!AC291="","",주중DATA!AC291)</f>
        <v>158,61</v>
      </c>
      <c r="AD291" s="14" t="str">
        <f>IF(주중DATA!AD291="","",주중DATA!AD291)</f>
        <v>327,07</v>
      </c>
      <c r="AE291" s="14" t="str">
        <f>IF(주중DATA!AE291="","",주중DATA!AE291)</f>
        <v>314,43</v>
      </c>
      <c r="AF291" s="14" t="str">
        <f>IF(주중DATA!AF291="","",주중DATA!AF291)</f>
        <v>8,42</v>
      </c>
      <c r="AG291" s="14" t="str">
        <f>IF(주중DATA!AG291="","",주중DATA!AG291)</f>
        <v>1,81</v>
      </c>
      <c r="AH291" s="14" t="str">
        <f>IF(주중DATA!AH291="","",주중DATA!AH291)</f>
        <v>1,99</v>
      </c>
      <c r="AI291" s="14" t="str">
        <f>IF(주중DATA!AI291="","",주중DATA!AI291)</f>
        <v>1,54</v>
      </c>
      <c r="AJ291" s="14" t="str">
        <f>IF(주중DATA!AJ291="","",주중DATA!AJ291)</f>
        <v>164,40</v>
      </c>
      <c r="AK291" s="14" t="str">
        <f>IF(주중DATA!AK291="","",주중DATA!AK291)</f>
        <v>158,61</v>
      </c>
      <c r="AL291" s="14" t="str">
        <f>IF(주중DATA!AL291="","",주중DATA!AL291)</f>
        <v>79,53</v>
      </c>
      <c r="AM291" s="14" t="str">
        <f>IF(주중DATA!AM291="","",주중DATA!AM291)</f>
        <v>72,50</v>
      </c>
      <c r="AN291" s="14" t="str">
        <f>IF(주중DATA!AN291="","",주중DATA!AN291)</f>
        <v>79,53</v>
      </c>
      <c r="AO291" s="14" t="str">
        <f>IF(주중DATA!AO291="","",주중DATA!AO291)</f>
        <v>72,50</v>
      </c>
      <c r="AP291" s="14" t="str">
        <f>IF(주중DATA!AP291="","",주중DATA!AP291)</f>
        <v>99,22</v>
      </c>
      <c r="AQ291" s="14" t="str">
        <f>IF(주중DATA!AQ291="","",주중DATA!AQ291)</f>
        <v>84,40</v>
      </c>
      <c r="AR291" s="14" t="str">
        <f>IF(주중DATA!AR291="","",주중DATA!AR291)</f>
        <v>99,22</v>
      </c>
      <c r="AS291" s="14" t="str">
        <f>IF(주중DATA!AS291="","",주중DATA!AS291)</f>
        <v>84,40</v>
      </c>
      <c r="AT291" s="14" t="str">
        <f>IF(주중DATA!AT291="","",주중DATA!AT291)</f>
        <v>322,17</v>
      </c>
      <c r="AU291" s="14" t="str">
        <f>IF(주중DATA!AU291="","",주중DATA!AU291)</f>
        <v>229,96</v>
      </c>
      <c r="AV291" s="14" t="str">
        <f>IF(주중DATA!AV291="","",주중DATA!AV291)</f>
        <v>456,82</v>
      </c>
      <c r="AW291" s="14" t="str">
        <f>IF(주중DATA!AW291="","",주중DATA!AW291)</f>
        <v>359,59</v>
      </c>
      <c r="AX291" s="14" t="str">
        <f>IF(주중DATA!AX291="","",주중DATA!AX291)</f>
        <v>451,07</v>
      </c>
      <c r="AY291" s="19" t="str">
        <f>IF(주중DATA!AY291="","",주중DATA!AY291)</f>
        <v>332,40</v>
      </c>
    </row>
    <row r="292" spans="1:51">
      <c r="A292" s="35" t="s">
        <v>16</v>
      </c>
      <c r="B292" s="83">
        <f>IF(AND(주중데이터!B292=0,주중데이터!C292=0),0,IF(ISNUMBER(getcolorred(주중데이터!B292))=TRUE,주중데이터!B292,IF(ISNUMBER(getcolorgreen(주중데이터!C292))=TRUE,주중데이터!C292,주중데이터!B292)))</f>
        <v>80</v>
      </c>
      <c r="C292" s="83"/>
      <c r="D292" s="83">
        <f>IF(AND(주중데이터!D292=0,주중데이터!E292=0),0,IF(ISNUMBER(getcolorred(주중데이터!D292))=TRUE,주중데이터!D292,IF(ISNUMBER(getcolorgreen(주중데이터!E292))=TRUE,주중데이터!E292,주중데이터!D292)))</f>
        <v>371.52</v>
      </c>
      <c r="E292" s="83"/>
      <c r="F292" s="83">
        <f>IF(AND(주중데이터!F292=0,주중데이터!G292=0),0,IF(ISNUMBER(getcolorred(주중데이터!F292))=TRUE,주중데이터!F292,IF(ISNUMBER(getcolorgreen(주중데이터!G292))=TRUE,주중데이터!G292,주중데이터!F292)))</f>
        <v>1.97</v>
      </c>
      <c r="G292" s="83"/>
      <c r="H292" s="83">
        <f>IF(AND(주중데이터!H292=0,주중데이터!I292=0),0,IF(ISNUMBER(getcolorred(주중데이터!H292))=TRUE,주중데이터!H292,IF(ISNUMBER(getcolorgreen(주중데이터!I292))=TRUE,주중데이터!I292,주중데이터!H292)))</f>
        <v>1.97</v>
      </c>
      <c r="I292" s="83"/>
      <c r="J292" s="83">
        <f>IF(AND(주중데이터!J292=0,주중데이터!K292=0),0,IF(ISNUMBER(getcolorred(주중데이터!J292))=TRUE,주중데이터!J292,IF(ISNUMBER(getcolorgreen(주중데이터!K292))=TRUE,주중데이터!K292,주중데이터!J292)))</f>
        <v>80</v>
      </c>
      <c r="K292" s="83"/>
      <c r="L292" s="83">
        <f>IF(AND(주중데이터!L292=0,주중데이터!M292=0),0,IF(ISNUMBER(getcolorred(주중데이터!L292))=TRUE,주중데이터!L292,IF(ISNUMBER(getcolorgreen(주중데이터!M292))=TRUE,주중데이터!M292,주중데이터!L292)))</f>
        <v>38.92</v>
      </c>
      <c r="M292" s="83"/>
      <c r="N292" s="83">
        <f>IF(AND(주중데이터!N292=0,주중데이터!O292=0),0,IF(ISNUMBER(getcolorred(주중데이터!N292))=TRUE,주중데이터!N292,IF(ISNUMBER(getcolorgreen(주중데이터!O292))=TRUE,주중데이터!O292,주중데이터!N292)))</f>
        <v>38.92</v>
      </c>
      <c r="O292" s="83"/>
      <c r="P292" s="83">
        <f>IF(AND(주중데이터!P292=0,주중데이터!Q292=0),0,IF(ISNUMBER(getcolorred(주중데이터!P292))=TRUE,주중데이터!P292,IF(ISNUMBER(getcolorgreen(주중데이터!Q292))=TRUE,주중데이터!Q292,주중데이터!P292)))</f>
        <v>38.92</v>
      </c>
      <c r="Q292" s="83"/>
      <c r="R292" s="83">
        <f>IF(AND(주중데이터!R292=0,주중데이터!S292=0),0,IF(ISNUMBER(getcolorred(주중데이터!R292))=TRUE,주중데이터!R292,IF(ISNUMBER(getcolorgreen(주중데이터!S292))=TRUE,주중데이터!S292,주중데이터!R292)))</f>
        <v>38.92</v>
      </c>
      <c r="S292" s="83"/>
      <c r="T292" s="83">
        <f>IF(AND(주중데이터!T292=0,주중데이터!U292=0),0,IF(ISNUMBER(getcolorred(주중데이터!T292))=TRUE,주중데이터!T292,IF(ISNUMBER(getcolorgreen(주중데이터!U292))=TRUE,주중데이터!U292,주중데이터!T292)))</f>
        <v>80</v>
      </c>
      <c r="U292" s="83"/>
      <c r="V292" s="83">
        <f>IF(AND(주중데이터!V292=0,주중데이터!W292=0),0,IF(ISNUMBER(getcolorred(주중데이터!V292))=TRUE,주중데이터!V292,IF(ISNUMBER(getcolorgreen(주중데이터!W292))=TRUE,주중데이터!W292,주중데이터!V292)))</f>
        <v>80</v>
      </c>
      <c r="W292" s="83"/>
      <c r="X292" s="83">
        <f>IF(AND(주중데이터!X292=0,주중데이터!Y292=0),0,IF(ISNUMBER(getcolorred(주중데이터!X292))=TRUE,주중데이터!X292,IF(ISNUMBER(getcolorgreen(주중데이터!Y292))=TRUE,주중데이터!Y292,주중데이터!X292)))</f>
        <v>80</v>
      </c>
      <c r="Y292" s="84"/>
      <c r="Z292" s="75">
        <f>IF(AA312="",0,DAY(AA312))</f>
        <v>19</v>
      </c>
    </row>
    <row r="293" spans="1:51">
      <c r="A293" s="36" t="s">
        <v>17</v>
      </c>
      <c r="B293" s="81">
        <f>IF(AND(주중데이터!B293=0,주중데이터!C293=0),0,IF(ISNUMBER(getcolorred(주중데이터!B293))=TRUE,주중데이터!B293,IF(ISNUMBER(getcolorgreen(주중데이터!C293))=TRUE,주중데이터!C293,주중데이터!B293)))</f>
        <v>80</v>
      </c>
      <c r="C293" s="81"/>
      <c r="D293" s="81">
        <f>IF(AND(주중데이터!D293=0,주중데이터!E293=0),0,IF(ISNUMBER(getcolorred(주중데이터!D293))=TRUE,주중데이터!D293,IF(ISNUMBER(getcolorgreen(주중데이터!E293))=TRUE,주중데이터!E293,주중데이터!D293)))</f>
        <v>341.29</v>
      </c>
      <c r="E293" s="81"/>
      <c r="F293" s="81">
        <f>IF(AND(주중데이터!F293=0,주중데이터!G293=0),0,IF(ISNUMBER(getcolorred(주중데이터!F293))=TRUE,주중데이터!F293,IF(ISNUMBER(getcolorgreen(주중데이터!G293))=TRUE,주중데이터!G293,주중데이터!F293)))</f>
        <v>1.96</v>
      </c>
      <c r="G293" s="81"/>
      <c r="H293" s="81">
        <f>IF(AND(주중데이터!H293=0,주중데이터!I293=0),0,IF(ISNUMBER(getcolorred(주중데이터!H293))=TRUE,주중데이터!H293,IF(ISNUMBER(getcolorgreen(주중데이터!I293))=TRUE,주중데이터!I293,주중데이터!H293)))</f>
        <v>1.96</v>
      </c>
      <c r="I293" s="81"/>
      <c r="J293" s="81">
        <f>IF(AND(주중데이터!J293=0,주중데이터!K293=0),0,IF(ISNUMBER(getcolorred(주중데이터!J293))=TRUE,주중데이터!J293,IF(ISNUMBER(getcolorgreen(주중데이터!K293))=TRUE,주중데이터!K293,주중데이터!J293)))</f>
        <v>80</v>
      </c>
      <c r="K293" s="81"/>
      <c r="L293" s="81">
        <f>IF(AND(주중데이터!L293=0,주중데이터!M293=0),0,IF(ISNUMBER(getcolorred(주중데이터!L293))=TRUE,주중데이터!L293,IF(ISNUMBER(getcolorgreen(주중데이터!M293))=TRUE,주중데이터!M293,주중데이터!L293)))</f>
        <v>34.29</v>
      </c>
      <c r="M293" s="81"/>
      <c r="N293" s="81">
        <f>IF(AND(주중데이터!N293=0,주중데이터!O293=0),0,IF(ISNUMBER(getcolorred(주중데이터!N293))=TRUE,주중데이터!N293,IF(ISNUMBER(getcolorgreen(주중데이터!O293))=TRUE,주중데이터!O293,주중데이터!N293)))</f>
        <v>34.29</v>
      </c>
      <c r="O293" s="81"/>
      <c r="P293" s="81">
        <f>IF(AND(주중데이터!P293=0,주중데이터!Q293=0),0,IF(ISNUMBER(getcolorred(주중데이터!P293))=TRUE,주중데이터!P293,IF(ISNUMBER(getcolorgreen(주중데이터!Q293))=TRUE,주중데이터!Q293,주중데이터!P293)))</f>
        <v>34.29</v>
      </c>
      <c r="Q293" s="81"/>
      <c r="R293" s="81">
        <f>IF(AND(주중데이터!R293=0,주중데이터!S293=0),0,IF(ISNUMBER(getcolorred(주중데이터!R293))=TRUE,주중데이터!R293,IF(ISNUMBER(getcolorgreen(주중데이터!S293))=TRUE,주중데이터!S293,주중데이터!R293)))</f>
        <v>34.29</v>
      </c>
      <c r="S293" s="81"/>
      <c r="T293" s="81">
        <f>IF(AND(주중데이터!T293=0,주중데이터!U293=0),0,IF(ISNUMBER(getcolorred(주중데이터!T293))=TRUE,주중데이터!T293,IF(ISNUMBER(getcolorgreen(주중데이터!U293))=TRUE,주중데이터!U293,주중데이터!T293)))</f>
        <v>80</v>
      </c>
      <c r="U293" s="81"/>
      <c r="V293" s="81">
        <f>IF(AND(주중데이터!V293=0,주중데이터!W293=0),0,IF(ISNUMBER(getcolorred(주중데이터!V293))=TRUE,주중데이터!V293,IF(ISNUMBER(getcolorgreen(주중데이터!W293))=TRUE,주중데이터!W293,주중데이터!V293)))</f>
        <v>80</v>
      </c>
      <c r="W293" s="81"/>
      <c r="X293" s="81">
        <f>IF(AND(주중데이터!X293=0,주중데이터!Y293=0),0,IF(ISNUMBER(getcolorred(주중데이터!X293))=TRUE,주중데이터!X293,IF(ISNUMBER(getcolorgreen(주중데이터!Y293))=TRUE,주중데이터!Y293,주중데이터!X293)))</f>
        <v>80</v>
      </c>
      <c r="Y293" s="82"/>
      <c r="Z293" s="76"/>
    </row>
    <row r="294" spans="1:51">
      <c r="A294" s="36" t="s">
        <v>18</v>
      </c>
      <c r="B294" s="81">
        <f>IF(AND(주중데이터!B294=0,주중데이터!C294=0),0,IF(ISNUMBER(getcolorred(주중데이터!B294))=TRUE,주중데이터!B294,IF(ISNUMBER(getcolorgreen(주중데이터!C294))=TRUE,주중데이터!C294,주중데이터!B294)))</f>
        <v>40.299999999999997</v>
      </c>
      <c r="C294" s="81"/>
      <c r="D294" s="81">
        <f>IF(AND(주중데이터!D294=0,주중데이터!E294=0),0,IF(ISNUMBER(getcolorred(주중데이터!D294))=TRUE,주중데이터!D294,IF(ISNUMBER(getcolorgreen(주중데이터!E294))=TRUE,주중데이터!E294,주중데이터!D294)))</f>
        <v>362.74</v>
      </c>
      <c r="E294" s="81"/>
      <c r="F294" s="81">
        <f>IF(AND(주중데이터!F294=0,주중데이터!G294=0),0,IF(ISNUMBER(getcolorred(주중데이터!F294))=TRUE,주중데이터!F294,IF(ISNUMBER(getcolorgreen(주중데이터!G294))=TRUE,주중데이터!G294,주중데이터!F294)))</f>
        <v>1.98</v>
      </c>
      <c r="G294" s="81"/>
      <c r="H294" s="81">
        <f>IF(AND(주중데이터!H294=0,주중데이터!I294=0),0,IF(ISNUMBER(getcolorred(주중데이터!H294))=TRUE,주중데이터!H294,IF(ISNUMBER(getcolorgreen(주중데이터!I294))=TRUE,주중데이터!I294,주중데이터!H294)))</f>
        <v>1.98</v>
      </c>
      <c r="I294" s="81"/>
      <c r="J294" s="81">
        <f>IF(AND(주중데이터!J294=0,주중데이터!K294=0),0,IF(ISNUMBER(getcolorred(주중데이터!J294))=TRUE,주중데이터!J294,IF(ISNUMBER(getcolorgreen(주중데이터!K294))=TRUE,주중데이터!K294,주중데이터!J294)))</f>
        <v>40.299999999999997</v>
      </c>
      <c r="K294" s="81"/>
      <c r="L294" s="81">
        <f>IF(AND(주중데이터!L294=0,주중데이터!M294=0),0,IF(ISNUMBER(getcolorred(주중데이터!L294))=TRUE,주중데이터!L294,IF(ISNUMBER(getcolorgreen(주중데이터!M294))=TRUE,주중데이터!M294,주중데이터!L294)))</f>
        <v>34.72</v>
      </c>
      <c r="M294" s="81"/>
      <c r="N294" s="81">
        <f>IF(AND(주중데이터!N294=0,주중데이터!O294=0),0,IF(ISNUMBER(getcolorred(주중데이터!N294))=TRUE,주중데이터!N294,IF(ISNUMBER(getcolorgreen(주중데이터!O294))=TRUE,주중데이터!O294,주중데이터!N294)))</f>
        <v>34.72</v>
      </c>
      <c r="O294" s="81"/>
      <c r="P294" s="81">
        <f>IF(AND(주중데이터!P294=0,주중데이터!Q294=0),0,IF(ISNUMBER(getcolorred(주중데이터!P294))=TRUE,주중데이터!P294,IF(ISNUMBER(getcolorgreen(주중데이터!Q294))=TRUE,주중데이터!Q294,주중데이터!P294)))</f>
        <v>34.72</v>
      </c>
      <c r="Q294" s="81"/>
      <c r="R294" s="81">
        <f>IF(AND(주중데이터!R294=0,주중데이터!S294=0),0,IF(ISNUMBER(getcolorred(주중데이터!R294))=TRUE,주중데이터!R294,IF(ISNUMBER(getcolorgreen(주중데이터!S294))=TRUE,주중데이터!S294,주중데이터!R294)))</f>
        <v>34.72</v>
      </c>
      <c r="S294" s="81"/>
      <c r="T294" s="81">
        <f>IF(AND(주중데이터!T294=0,주중데이터!U294=0),0,IF(ISNUMBER(getcolorred(주중데이터!T294))=TRUE,주중데이터!T294,IF(ISNUMBER(getcolorgreen(주중데이터!U294))=TRUE,주중데이터!U294,주중데이터!T294)))</f>
        <v>40.299999999999997</v>
      </c>
      <c r="U294" s="81"/>
      <c r="V294" s="81">
        <f>IF(AND(주중데이터!V294=0,주중데이터!W294=0),0,IF(ISNUMBER(getcolorred(주중데이터!V294))=TRUE,주중데이터!V294,IF(ISNUMBER(getcolorgreen(주중데이터!W294))=TRUE,주중데이터!W294,주중데이터!V294)))</f>
        <v>40.299999999999997</v>
      </c>
      <c r="W294" s="81"/>
      <c r="X294" s="81">
        <f>IF(AND(주중데이터!X294=0,주중데이터!Y294=0),0,IF(ISNUMBER(getcolorred(주중데이터!X294))=TRUE,주중데이터!X294,IF(ISNUMBER(getcolorgreen(주중데이터!Y294))=TRUE,주중데이터!Y294,주중데이터!X294)))</f>
        <v>40.299999999999997</v>
      </c>
      <c r="Y294" s="82"/>
      <c r="Z294" s="76"/>
    </row>
    <row r="295" spans="1:51">
      <c r="A295" s="36" t="s">
        <v>19</v>
      </c>
      <c r="B295" s="81">
        <f>IF(AND(주중데이터!B295=0,주중데이터!C295=0),0,IF(ISNUMBER(getcolorred(주중데이터!B295))=TRUE,주중데이터!B295,IF(ISNUMBER(getcolorgreen(주중데이터!C295))=TRUE,주중데이터!C295,주중데이터!B295)))</f>
        <v>67.17</v>
      </c>
      <c r="C295" s="81"/>
      <c r="D295" s="81">
        <f>IF(AND(주중데이터!D295=0,주중데이터!E295=0),0,IF(ISNUMBER(getcolorred(주중데이터!D295))=TRUE,주중데이터!D295,IF(ISNUMBER(getcolorgreen(주중데이터!E295))=TRUE,주중데이터!E295,주중데이터!D295)))</f>
        <v>362.74</v>
      </c>
      <c r="E295" s="81"/>
      <c r="F295" s="81">
        <f>IF(AND(주중데이터!F295=0,주중데이터!G295=0),0,IF(ISNUMBER(getcolorred(주중데이터!F295))=TRUE,주중데이터!F295,IF(ISNUMBER(getcolorgreen(주중데이터!G295))=TRUE,주중데이터!G295,주중데이터!F295)))</f>
        <v>2</v>
      </c>
      <c r="G295" s="81"/>
      <c r="H295" s="81">
        <f>IF(AND(주중데이터!H295=0,주중데이터!I295=0),0,IF(ISNUMBER(getcolorred(주중데이터!H295))=TRUE,주중데이터!H295,IF(ISNUMBER(getcolorgreen(주중데이터!I295))=TRUE,주중데이터!I295,주중데이터!H295)))</f>
        <v>2</v>
      </c>
      <c r="I295" s="81"/>
      <c r="J295" s="81">
        <f>IF(AND(주중데이터!J295=0,주중데이터!K295=0),0,IF(ISNUMBER(getcolorred(주중데이터!J295))=TRUE,주중데이터!J295,IF(ISNUMBER(getcolorgreen(주중데이터!K295))=TRUE,주중데이터!K295,주중데이터!J295)))</f>
        <v>67.17</v>
      </c>
      <c r="K295" s="81"/>
      <c r="L295" s="81">
        <f>IF(AND(주중데이터!L295=0,주중데이터!M295=0),0,IF(ISNUMBER(getcolorred(주중데이터!L295))=TRUE,주중데이터!L295,IF(ISNUMBER(getcolorgreen(주중데이터!M295))=TRUE,주중데이터!M295,주중데이터!L295)))</f>
        <v>31.34</v>
      </c>
      <c r="M295" s="81"/>
      <c r="N295" s="81">
        <f>IF(AND(주중데이터!N295=0,주중데이터!O295=0),0,IF(ISNUMBER(getcolorred(주중데이터!N295))=TRUE,주중데이터!N295,IF(ISNUMBER(getcolorgreen(주중데이터!O295))=TRUE,주중데이터!O295,주중데이터!N295)))</f>
        <v>31.34</v>
      </c>
      <c r="O295" s="81"/>
      <c r="P295" s="81">
        <f>IF(AND(주중데이터!P295=0,주중데이터!Q295=0),0,IF(ISNUMBER(getcolorred(주중데이터!P295))=TRUE,주중데이터!P295,IF(ISNUMBER(getcolorgreen(주중데이터!Q295))=TRUE,주중데이터!Q295,주중데이터!P295)))</f>
        <v>31.34</v>
      </c>
      <c r="Q295" s="81"/>
      <c r="R295" s="81">
        <f>IF(AND(주중데이터!R295=0,주중데이터!S295=0),0,IF(ISNUMBER(getcolorred(주중데이터!R295))=TRUE,주중데이터!R295,IF(ISNUMBER(getcolorgreen(주중데이터!S295))=TRUE,주중데이터!S295,주중데이터!R295)))</f>
        <v>31.34</v>
      </c>
      <c r="S295" s="81"/>
      <c r="T295" s="81">
        <f>IF(AND(주중데이터!T295=0,주중데이터!U295=0),0,IF(ISNUMBER(getcolorred(주중데이터!T295))=TRUE,주중데이터!T295,IF(ISNUMBER(getcolorgreen(주중데이터!U295))=TRUE,주중데이터!U295,주중데이터!T295)))</f>
        <v>67.17</v>
      </c>
      <c r="U295" s="81"/>
      <c r="V295" s="81">
        <f>IF(AND(주중데이터!V295=0,주중데이터!W295=0),0,IF(ISNUMBER(getcolorred(주중데이터!V295))=TRUE,주중데이터!V295,IF(ISNUMBER(getcolorgreen(주중데이터!W295))=TRUE,주중데이터!W295,주중데이터!V295)))</f>
        <v>67.17</v>
      </c>
      <c r="W295" s="81"/>
      <c r="X295" s="81">
        <f>IF(AND(주중데이터!X295=0,주중데이터!Y295=0),0,IF(ISNUMBER(getcolorred(주중데이터!X295))=TRUE,주중데이터!X295,IF(ISNUMBER(getcolorgreen(주중데이터!Y295))=TRUE,주중데이터!Y295,주중데이터!X295)))</f>
        <v>67.17</v>
      </c>
      <c r="Y295" s="82"/>
      <c r="Z295" s="76"/>
    </row>
    <row r="296" spans="1:51">
      <c r="A296" s="36" t="s">
        <v>20</v>
      </c>
      <c r="B296" s="81">
        <f>IF(AND(주중데이터!B296=0,주중데이터!C296=0),0,IF(ISNUMBER(getcolorred(주중데이터!B296))=TRUE,주중데이터!B296,IF(ISNUMBER(getcolorgreen(주중데이터!C296))=TRUE,주중데이터!C296,주중데이터!B296)))</f>
        <v>95</v>
      </c>
      <c r="C296" s="81"/>
      <c r="D296" s="81">
        <f>IF(AND(주중데이터!D296=0,주중데이터!E296=0),0,IF(ISNUMBER(getcolorred(주중데이터!D296))=TRUE,주중데이터!D296,IF(ISNUMBER(getcolorgreen(주중데이터!E296))=TRUE,주중데이터!E296,주중데이터!D296)))</f>
        <v>341.29</v>
      </c>
      <c r="E296" s="81"/>
      <c r="F296" s="81">
        <f>IF(AND(주중데이터!F296=0,주중데이터!G296=0),0,IF(ISNUMBER(getcolorred(주중데이터!F296))=TRUE,주중데이터!F296,IF(ISNUMBER(getcolorgreen(주중데이터!G296))=TRUE,주중데이터!G296,주중데이터!F296)))</f>
        <v>2.02</v>
      </c>
      <c r="G296" s="81"/>
      <c r="H296" s="81">
        <f>IF(AND(주중데이터!H296=0,주중데이터!I296=0),0,IF(ISNUMBER(getcolorred(주중데이터!H296))=TRUE,주중데이터!H296,IF(ISNUMBER(getcolorgreen(주중데이터!I296))=TRUE,주중데이터!I296,주중데이터!H296)))</f>
        <v>2.02</v>
      </c>
      <c r="I296" s="81"/>
      <c r="J296" s="81">
        <f>IF(AND(주중데이터!J296=0,주중데이터!K296=0),0,IF(ISNUMBER(getcolorred(주중데이터!J296))=TRUE,주중데이터!J296,IF(ISNUMBER(getcolorgreen(주중데이터!K296))=TRUE,주중데이터!K296,주중데이터!J296)))</f>
        <v>95</v>
      </c>
      <c r="K296" s="81"/>
      <c r="L296" s="81">
        <f>IF(AND(주중데이터!L296=0,주중데이터!M296=0),0,IF(ISNUMBER(getcolorred(주중데이터!L296))=TRUE,주중데이터!L296,IF(ISNUMBER(getcolorgreen(주중데이터!M296))=TRUE,주중데이터!M296,주중데이터!L296)))</f>
        <v>28.59</v>
      </c>
      <c r="M296" s="81"/>
      <c r="N296" s="81">
        <f>IF(AND(주중데이터!N296=0,주중데이터!O296=0),0,IF(ISNUMBER(getcolorred(주중데이터!N296))=TRUE,주중데이터!N296,IF(ISNUMBER(getcolorgreen(주중데이터!O296))=TRUE,주중데이터!O296,주중데이터!N296)))</f>
        <v>28.59</v>
      </c>
      <c r="O296" s="81"/>
      <c r="P296" s="81">
        <f>IF(AND(주중데이터!P296=0,주중데이터!Q296=0),0,IF(ISNUMBER(getcolorred(주중데이터!P296))=TRUE,주중데이터!P296,IF(ISNUMBER(getcolorgreen(주중데이터!Q296))=TRUE,주중데이터!Q296,주중데이터!P296)))</f>
        <v>28.59</v>
      </c>
      <c r="Q296" s="81"/>
      <c r="R296" s="81">
        <f>IF(AND(주중데이터!R296=0,주중데이터!S296=0),0,IF(ISNUMBER(getcolorred(주중데이터!R296))=TRUE,주중데이터!R296,IF(ISNUMBER(getcolorgreen(주중데이터!S296))=TRUE,주중데이터!S296,주중데이터!R296)))</f>
        <v>28.59</v>
      </c>
      <c r="S296" s="81"/>
      <c r="T296" s="81">
        <f>IF(AND(주중데이터!T296=0,주중데이터!U296=0),0,IF(ISNUMBER(getcolorred(주중데이터!T296))=TRUE,주중데이터!T296,IF(ISNUMBER(getcolorgreen(주중데이터!U296))=TRUE,주중데이터!U296,주중데이터!T296)))</f>
        <v>126.22</v>
      </c>
      <c r="U296" s="81"/>
      <c r="V296" s="81">
        <f>IF(AND(주중데이터!V296=0,주중데이터!W296=0),0,IF(ISNUMBER(getcolorred(주중데이터!V296))=TRUE,주중데이터!V296,IF(ISNUMBER(getcolorgreen(주중데이터!W296))=TRUE,주중데이터!W296,주중데이터!V296)))</f>
        <v>194.52</v>
      </c>
      <c r="W296" s="81"/>
      <c r="X296" s="81">
        <f>IF(AND(주중데이터!X296=0,주중데이터!Y296=0),0,IF(ISNUMBER(getcolorred(주중데이터!X296))=TRUE,주중데이터!X296,IF(ISNUMBER(getcolorgreen(주중데이터!Y296))=TRUE,주중데이터!Y296,주중데이터!X296)))</f>
        <v>194.52</v>
      </c>
      <c r="Y296" s="82"/>
      <c r="Z296" s="76"/>
    </row>
    <row r="297" spans="1:51">
      <c r="A297" s="36" t="s">
        <v>21</v>
      </c>
      <c r="B297" s="81">
        <f>IF(AND(주중데이터!B297=0,주중데이터!C297=0),0,IF(ISNUMBER(getcolorred(주중데이터!B297))=TRUE,주중데이터!B297,IF(ISNUMBER(getcolorgreen(주중데이터!C297))=TRUE,주중데이터!C297,주중데이터!B297)))</f>
        <v>27</v>
      </c>
      <c r="C297" s="81"/>
      <c r="D297" s="81">
        <f>IF(AND(주중데이터!D297=0,주중데이터!E297=0),0,IF(ISNUMBER(getcolorred(주중데이터!D297))=TRUE,주중데이터!D297,IF(ISNUMBER(getcolorgreen(주중데이터!E297))=TRUE,주중데이터!E297,주중데이터!D297)))</f>
        <v>315.67</v>
      </c>
      <c r="E297" s="81"/>
      <c r="F297" s="81">
        <f>IF(AND(주중데이터!F297=0,주중데이터!G297=0),0,IF(ISNUMBER(getcolorred(주중데이터!F297))=TRUE,주중데이터!F297,IF(ISNUMBER(getcolorgreen(주중데이터!G297))=TRUE,주중데이터!G297,주중데이터!F297)))</f>
        <v>2.06</v>
      </c>
      <c r="G297" s="81"/>
      <c r="H297" s="81">
        <f>IF(AND(주중데이터!H297=0,주중데이터!I297=0),0,IF(ISNUMBER(getcolorred(주중데이터!H297))=TRUE,주중데이터!H297,IF(ISNUMBER(getcolorgreen(주중데이터!I297))=TRUE,주중데이터!I297,주중데이터!H297)))</f>
        <v>2.06</v>
      </c>
      <c r="I297" s="81"/>
      <c r="J297" s="81">
        <f>IF(AND(주중데이터!J297=0,주중데이터!K297=0),0,IF(ISNUMBER(getcolorred(주중데이터!J297))=TRUE,주중데이터!J297,IF(ISNUMBER(getcolorgreen(주중데이터!K297))=TRUE,주중데이터!K297,주중데이터!J297)))</f>
        <v>27</v>
      </c>
      <c r="K297" s="81"/>
      <c r="L297" s="81">
        <f>IF(AND(주중데이터!L297=0,주중데이터!M297=0),0,IF(ISNUMBER(getcolorred(주중데이터!L297))=TRUE,주중데이터!L297,IF(ISNUMBER(getcolorgreen(주중데이터!M297))=TRUE,주중데이터!M297,주중데이터!L297)))</f>
        <v>27</v>
      </c>
      <c r="M297" s="81"/>
      <c r="N297" s="81">
        <f>IF(AND(주중데이터!N297=0,주중데이터!O297=0),0,IF(ISNUMBER(getcolorred(주중데이터!N297))=TRUE,주중데이터!N297,IF(ISNUMBER(getcolorgreen(주중데이터!O297))=TRUE,주중데이터!O297,주중데이터!N297)))</f>
        <v>27</v>
      </c>
      <c r="O297" s="81"/>
      <c r="P297" s="81">
        <f>IF(AND(주중데이터!P297=0,주중데이터!Q297=0),0,IF(ISNUMBER(getcolorred(주중데이터!P297))=TRUE,주중데이터!P297,IF(ISNUMBER(getcolorgreen(주중데이터!Q297))=TRUE,주중데이터!Q297,주중데이터!P297)))</f>
        <v>27</v>
      </c>
      <c r="Q297" s="81"/>
      <c r="R297" s="81">
        <f>IF(AND(주중데이터!R297=0,주중데이터!S297=0),0,IF(ISNUMBER(getcolorred(주중데이터!R297))=TRUE,주중데이터!R297,IF(ISNUMBER(getcolorgreen(주중데이터!S297))=TRUE,주중데이터!S297,주중데이터!R297)))</f>
        <v>27</v>
      </c>
      <c r="S297" s="81"/>
      <c r="T297" s="81">
        <f>IF(AND(주중데이터!T297=0,주중데이터!U297=0),0,IF(ISNUMBER(getcolorred(주중데이터!T297))=TRUE,주중데이터!T297,IF(ISNUMBER(getcolorgreen(주중데이터!U297))=TRUE,주중데이터!U297,주중데이터!T297)))</f>
        <v>230.47</v>
      </c>
      <c r="U297" s="81"/>
      <c r="V297" s="81">
        <f>IF(AND(주중데이터!V297=0,주중데이터!W297=0),0,IF(ISNUMBER(getcolorred(주중데이터!V297))=TRUE,주중데이터!V297,IF(ISNUMBER(getcolorgreen(주중데이터!W297))=TRUE,주중데이터!W297,주중데이터!V297)))</f>
        <v>168.61</v>
      </c>
      <c r="W297" s="81"/>
      <c r="X297" s="81">
        <f>IF(AND(주중데이터!X297=0,주중데이터!Y297=0),0,IF(ISNUMBER(getcolorred(주중데이터!X297))=TRUE,주중데이터!X297,IF(ISNUMBER(getcolorgreen(주중데이터!Y297))=TRUE,주중데이터!Y297,주중데이터!X297)))</f>
        <v>168.61</v>
      </c>
      <c r="Y297" s="82"/>
      <c r="Z297" s="76"/>
    </row>
    <row r="298" spans="1:51">
      <c r="A298" s="36" t="s">
        <v>22</v>
      </c>
      <c r="B298" s="81">
        <f>IF(AND(주중데이터!B298=0,주중데이터!C298=0),0,IF(ISNUMBER(getcolorred(주중데이터!B298))=TRUE,주중데이터!B298,IF(ISNUMBER(getcolorgreen(주중데이터!C298))=TRUE,주중데이터!C298,주중데이터!B298)))</f>
        <v>115.5</v>
      </c>
      <c r="C298" s="81"/>
      <c r="D298" s="81">
        <f>IF(AND(주중데이터!D298=0,주중데이터!E298=0),0,IF(ISNUMBER(getcolorred(주중데이터!D298))=TRUE,주중데이터!D298,IF(ISNUMBER(getcolorgreen(주중데이터!E298))=TRUE,주중데이터!E298,주중데이터!D298)))</f>
        <v>315.04000000000002</v>
      </c>
      <c r="E298" s="81"/>
      <c r="F298" s="81">
        <f>IF(AND(주중데이터!F298=0,주중데이터!G298=0),0,IF(ISNUMBER(getcolorred(주중데이터!F298))=TRUE,주중데이터!F298,IF(ISNUMBER(getcolorgreen(주중데이터!G298))=TRUE,주중데이터!G298,주중데이터!F298)))</f>
        <v>2.19</v>
      </c>
      <c r="G298" s="81"/>
      <c r="H298" s="81">
        <f>IF(AND(주중데이터!H298=0,주중데이터!I298=0),0,IF(ISNUMBER(getcolorred(주중데이터!H298))=TRUE,주중데이터!H298,IF(ISNUMBER(getcolorgreen(주중데이터!I298))=TRUE,주중데이터!I298,주중데이터!H298)))</f>
        <v>2.19</v>
      </c>
      <c r="I298" s="81"/>
      <c r="J298" s="81">
        <f>IF(AND(주중데이터!J298=0,주중데이터!K298=0),0,IF(ISNUMBER(getcolorred(주중데이터!J298))=TRUE,주중데이터!J298,IF(ISNUMBER(getcolorgreen(주중데이터!K298))=TRUE,주중데이터!K298,주중데이터!J298)))</f>
        <v>115.5</v>
      </c>
      <c r="K298" s="81"/>
      <c r="L298" s="81">
        <f>IF(AND(주중데이터!L298=0,주중데이터!M298=0),0,IF(ISNUMBER(getcolorred(주중데이터!L298))=TRUE,주중데이터!L298,IF(ISNUMBER(getcolorgreen(주중데이터!M298))=TRUE,주중데이터!M298,주중데이터!L298)))</f>
        <v>52.55</v>
      </c>
      <c r="M298" s="81"/>
      <c r="N298" s="81">
        <f>IF(AND(주중데이터!N298=0,주중데이터!O298=0),0,IF(ISNUMBER(getcolorred(주중데이터!N298))=TRUE,주중데이터!N298,IF(ISNUMBER(getcolorgreen(주중데이터!O298))=TRUE,주중데이터!O298,주중데이터!N298)))</f>
        <v>52.55</v>
      </c>
      <c r="O298" s="81"/>
      <c r="P298" s="81">
        <f>IF(AND(주중데이터!P298=0,주중데이터!Q298=0),0,IF(ISNUMBER(getcolorred(주중데이터!P298))=TRUE,주중데이터!P298,IF(ISNUMBER(getcolorgreen(주중데이터!Q298))=TRUE,주중데이터!Q298,주중데이터!P298)))</f>
        <v>52.55</v>
      </c>
      <c r="Q298" s="81"/>
      <c r="R298" s="81">
        <f>IF(AND(주중데이터!R298=0,주중데이터!S298=0),0,IF(ISNUMBER(getcolorred(주중데이터!R298))=TRUE,주중데이터!R298,IF(ISNUMBER(getcolorgreen(주중데이터!S298))=TRUE,주중데이터!S298,주중데이터!R298)))</f>
        <v>52.55</v>
      </c>
      <c r="S298" s="81"/>
      <c r="T298" s="81">
        <f>IF(AND(주중데이터!T298=0,주중데이터!U298=0),0,IF(ISNUMBER(getcolorred(주중데이터!T298))=TRUE,주중데이터!T298,IF(ISNUMBER(getcolorgreen(주중데이터!U298))=TRUE,주중데이터!U298,주중데이터!T298)))</f>
        <v>275.10000000000002</v>
      </c>
      <c r="U298" s="81"/>
      <c r="V298" s="81">
        <f>IF(AND(주중데이터!V298=0,주중데이터!W298=0),0,IF(ISNUMBER(getcolorred(주중데이터!V298))=TRUE,주중데이터!V298,IF(ISNUMBER(getcolorgreen(주중데이터!W298))=TRUE,주중데이터!W298,주중데이터!V298)))</f>
        <v>644.99</v>
      </c>
      <c r="W298" s="81"/>
      <c r="X298" s="81">
        <f>IF(AND(주중데이터!X298=0,주중데이터!Y298=0),0,IF(ISNUMBER(getcolorred(주중데이터!X298))=TRUE,주중데이터!X298,IF(ISNUMBER(getcolorgreen(주중데이터!Y298))=TRUE,주중데이터!Y298,주중데이터!X298)))</f>
        <v>644.99</v>
      </c>
      <c r="Y298" s="82"/>
      <c r="Z298" s="76"/>
    </row>
    <row r="299" spans="1:51">
      <c r="A299" s="36" t="s">
        <v>23</v>
      </c>
      <c r="B299" s="81">
        <f>IF(AND(주중데이터!B299=0,주중데이터!C299=0),0,IF(ISNUMBER(getcolorred(주중데이터!B299))=TRUE,주중데이터!B299,IF(ISNUMBER(getcolorgreen(주중데이터!C299))=TRUE,주중데이터!C299,주중데이터!B299)))</f>
        <v>148.5</v>
      </c>
      <c r="C299" s="81"/>
      <c r="D299" s="81">
        <f>IF(AND(주중데이터!D299=0,주중데이터!E299=0),0,IF(ISNUMBER(getcolorred(주중데이터!D299))=TRUE,주중데이터!D299,IF(ISNUMBER(getcolorgreen(주중데이터!E299))=TRUE,주중데이터!E299,주중데이터!D299)))</f>
        <v>325.57</v>
      </c>
      <c r="E299" s="81"/>
      <c r="F299" s="81">
        <f>IF(AND(주중데이터!F299=0,주중데이터!G299=0),0,IF(ISNUMBER(getcolorred(주중데이터!F299))=TRUE,주중데이터!F299,IF(ISNUMBER(getcolorgreen(주중데이터!G299))=TRUE,주중데이터!G299,주중데이터!F299)))</f>
        <v>2.4900000000000002</v>
      </c>
      <c r="G299" s="81"/>
      <c r="H299" s="81">
        <f>IF(AND(주중데이터!H299=0,주중데이터!I299=0),0,IF(ISNUMBER(getcolorred(주중데이터!H299))=TRUE,주중데이터!H299,IF(ISNUMBER(getcolorgreen(주중데이터!I299))=TRUE,주중데이터!I299,주중데이터!H299)))</f>
        <v>2.4900000000000002</v>
      </c>
      <c r="I299" s="81"/>
      <c r="J299" s="81">
        <f>IF(AND(주중데이터!J299=0,주중데이터!K299=0),0,IF(ISNUMBER(getcolorred(주중데이터!J299))=TRUE,주중데이터!J299,IF(ISNUMBER(getcolorgreen(주중데이터!K299))=TRUE,주중데이터!K299,주중데이터!J299)))</f>
        <v>148.5</v>
      </c>
      <c r="K299" s="81"/>
      <c r="L299" s="81">
        <f>IF(AND(주중데이터!L299=0,주중데이터!M299=0),0,IF(ISNUMBER(getcolorred(주중데이터!L299))=TRUE,주중데이터!L299,IF(ISNUMBER(getcolorgreen(주중데이터!M299))=TRUE,주중데이터!M299,주중데이터!L299)))</f>
        <v>77.73</v>
      </c>
      <c r="M299" s="81"/>
      <c r="N299" s="81">
        <f>IF(AND(주중데이터!N299=0,주중데이터!O299=0),0,IF(ISNUMBER(getcolorred(주중데이터!N299))=TRUE,주중데이터!N299,IF(ISNUMBER(getcolorgreen(주중데이터!O299))=TRUE,주중데이터!O299,주중데이터!N299)))</f>
        <v>77.73</v>
      </c>
      <c r="O299" s="81"/>
      <c r="P299" s="81">
        <f>IF(AND(주중데이터!P299=0,주중데이터!Q299=0),0,IF(ISNUMBER(getcolorred(주중데이터!P299))=TRUE,주중데이터!P299,IF(ISNUMBER(getcolorgreen(주중데이터!Q299))=TRUE,주중데이터!Q299,주중데이터!P299)))</f>
        <v>148.5</v>
      </c>
      <c r="Q299" s="81"/>
      <c r="R299" s="81">
        <f>IF(AND(주중데이터!R299=0,주중데이터!S299=0),0,IF(ISNUMBER(getcolorred(주중데이터!R299))=TRUE,주중데이터!R299,IF(ISNUMBER(getcolorgreen(주중데이터!S299))=TRUE,주중데이터!S299,주중데이터!R299)))</f>
        <v>148.5</v>
      </c>
      <c r="S299" s="81"/>
      <c r="T299" s="81">
        <f>IF(AND(주중데이터!T299=0,주중데이터!U299=0),0,IF(ISNUMBER(getcolorred(주중데이터!T299))=TRUE,주중데이터!T299,IF(ISNUMBER(getcolorgreen(주중데이터!U299))=TRUE,주중데이터!U299,주중데이터!T299)))</f>
        <v>148.5</v>
      </c>
      <c r="U299" s="81"/>
      <c r="V299" s="81">
        <f>IF(AND(주중데이터!V299=0,주중데이터!W299=0),0,IF(ISNUMBER(getcolorred(주중데이터!V299))=TRUE,주중데이터!V299,IF(ISNUMBER(getcolorgreen(주중데이터!W299))=TRUE,주중데이터!W299,주중데이터!V299)))</f>
        <v>604.54999999999995</v>
      </c>
      <c r="W299" s="81"/>
      <c r="X299" s="81">
        <f>IF(AND(주중데이터!X299=0,주중데이터!Y299=0),0,IF(ISNUMBER(getcolorred(주중데이터!X299))=TRUE,주중데이터!X299,IF(ISNUMBER(getcolorgreen(주중데이터!Y299))=TRUE,주중데이터!Y299,주중데이터!X299)))</f>
        <v>604.54999999999995</v>
      </c>
      <c r="Y299" s="82"/>
      <c r="Z299" s="76"/>
    </row>
    <row r="300" spans="1:51">
      <c r="A300" s="36" t="s">
        <v>24</v>
      </c>
      <c r="B300" s="81">
        <f>IF(AND(주중데이터!B300=0,주중데이터!C300=0),0,IF(ISNUMBER(getcolorred(주중데이터!B300))=TRUE,주중데이터!B300,IF(ISNUMBER(getcolorgreen(주중데이터!C300))=TRUE,주중데이터!C300,주중데이터!B300)))</f>
        <v>159</v>
      </c>
      <c r="C300" s="81"/>
      <c r="D300" s="81">
        <f>IF(AND(주중데이터!D300=0,주중데이터!E300=0),0,IF(ISNUMBER(getcolorred(주중데이터!D300))=TRUE,주중데이터!D300,IF(ISNUMBER(getcolorgreen(주중데이터!E300))=TRUE,주중데이터!E300,주중데이터!D300)))</f>
        <v>330.74</v>
      </c>
      <c r="E300" s="81"/>
      <c r="F300" s="81">
        <f>IF(AND(주중데이터!F300=0,주중데이터!G300=0),0,IF(ISNUMBER(getcolorred(주중데이터!F300))=TRUE,주중데이터!F300,IF(ISNUMBER(getcolorgreen(주중데이터!G300))=TRUE,주중데이터!G300,주중데이터!F300)))</f>
        <v>2.71</v>
      </c>
      <c r="G300" s="81"/>
      <c r="H300" s="81">
        <f>IF(AND(주중데이터!H300=0,주중데이터!I300=0),0,IF(ISNUMBER(getcolorred(주중데이터!H300))=TRUE,주중데이터!H300,IF(ISNUMBER(getcolorgreen(주중데이터!I300))=TRUE,주중데이터!I300,주중데이터!H300)))</f>
        <v>2.71</v>
      </c>
      <c r="I300" s="81"/>
      <c r="J300" s="81">
        <f>IF(AND(주중데이터!J300=0,주중데이터!K300=0),0,IF(ISNUMBER(getcolorred(주중데이터!J300))=TRUE,주중데이터!J300,IF(ISNUMBER(getcolorgreen(주중데이터!K300))=TRUE,주중데이터!K300,주중데이터!J300)))</f>
        <v>159</v>
      </c>
      <c r="K300" s="81"/>
      <c r="L300" s="81">
        <f>IF(AND(주중데이터!L300=0,주중데이터!M300=0),0,IF(ISNUMBER(getcolorred(주중데이터!L300))=TRUE,주중데이터!L300,IF(ISNUMBER(getcolorgreen(주중데이터!M300))=TRUE,주중데이터!M300,주중데이터!L300)))</f>
        <v>81.02</v>
      </c>
      <c r="M300" s="81"/>
      <c r="N300" s="81">
        <f>IF(AND(주중데이터!N300=0,주중데이터!O300=0),0,IF(ISNUMBER(getcolorred(주중데이터!N300))=TRUE,주중데이터!N300,IF(ISNUMBER(getcolorgreen(주중데이터!O300))=TRUE,주중데이터!O300,주중데이터!N300)))</f>
        <v>81.02</v>
      </c>
      <c r="O300" s="81"/>
      <c r="P300" s="81">
        <f>IF(AND(주중데이터!P300=0,주중데이터!Q300=0),0,IF(ISNUMBER(getcolorred(주중데이터!P300))=TRUE,주중데이터!P300,IF(ISNUMBER(getcolorgreen(주중데이터!Q300))=TRUE,주중데이터!Q300,주중데이터!P300)))</f>
        <v>159</v>
      </c>
      <c r="Q300" s="81"/>
      <c r="R300" s="81">
        <f>IF(AND(주중데이터!R300=0,주중데이터!S300=0),0,IF(ISNUMBER(getcolorred(주중데이터!R300))=TRUE,주중데이터!R300,IF(ISNUMBER(getcolorgreen(주중데이터!S300))=TRUE,주중데이터!S300,주중데이터!R300)))</f>
        <v>159</v>
      </c>
      <c r="S300" s="81"/>
      <c r="T300" s="81">
        <f>IF(AND(주중데이터!T300=0,주중데이터!U300=0),0,IF(ISNUMBER(getcolorred(주중데이터!T300))=TRUE,주중데이터!T300,IF(ISNUMBER(getcolorgreen(주중데이터!U300))=TRUE,주중데이터!U300,주중데이터!T300)))</f>
        <v>159</v>
      </c>
      <c r="U300" s="81"/>
      <c r="V300" s="81">
        <f>IF(AND(주중데이터!V300=0,주중데이터!W300=0),0,IF(ISNUMBER(getcolorred(주중데이터!V300))=TRUE,주중데이터!V300,IF(ISNUMBER(getcolorgreen(주중데이터!W300))=TRUE,주중데이터!W300,주중데이터!V300)))</f>
        <v>604.54999999999995</v>
      </c>
      <c r="W300" s="81"/>
      <c r="X300" s="81">
        <f>IF(AND(주중데이터!X300=0,주중데이터!Y300=0),0,IF(ISNUMBER(getcolorred(주중데이터!X300))=TRUE,주중데이터!X300,IF(ISNUMBER(getcolorgreen(주중데이터!Y300))=TRUE,주중데이터!Y300,주중데이터!X300)))</f>
        <v>604.54999999999995</v>
      </c>
      <c r="Y300" s="82"/>
      <c r="Z300" s="76"/>
    </row>
    <row r="301" spans="1:51">
      <c r="A301" s="36" t="s">
        <v>25</v>
      </c>
      <c r="B301" s="81">
        <f>IF(AND(주중데이터!B301=0,주중데이터!C301=0),0,IF(ISNUMBER(getcolorred(주중데이터!B301))=TRUE,주중데이터!B301,IF(ISNUMBER(getcolorgreen(주중데이터!C301))=TRUE,주중데이터!C301,주중데이터!B301)))</f>
        <v>157.5</v>
      </c>
      <c r="C301" s="81"/>
      <c r="D301" s="81">
        <f>IF(AND(주중데이터!D301=0,주중데이터!E301=0),0,IF(ISNUMBER(getcolorred(주중데이터!D301))=TRUE,주중데이터!D301,IF(ISNUMBER(getcolorgreen(주중데이터!E301))=TRUE,주중데이터!E301,주중데이터!D301)))</f>
        <v>335.39</v>
      </c>
      <c r="E301" s="81"/>
      <c r="F301" s="81">
        <f>IF(AND(주중데이터!F301=0,주중데이터!G301=0),0,IF(ISNUMBER(getcolorred(주중데이터!F301))=TRUE,주중데이터!F301,IF(ISNUMBER(getcolorgreen(주중데이터!G301))=TRUE,주중데이터!G301,주중데이터!F301)))</f>
        <v>2.78</v>
      </c>
      <c r="G301" s="81"/>
      <c r="H301" s="81">
        <f>IF(AND(주중데이터!H301=0,주중데이터!I301=0),0,IF(ISNUMBER(getcolorred(주중데이터!H301))=TRUE,주중데이터!H301,IF(ISNUMBER(getcolorgreen(주중데이터!I301))=TRUE,주중데이터!I301,주중데이터!H301)))</f>
        <v>2.78</v>
      </c>
      <c r="I301" s="81"/>
      <c r="J301" s="81">
        <f>IF(AND(주중데이터!J301=0,주중데이터!K301=0),0,IF(ISNUMBER(getcolorred(주중데이터!J301))=TRUE,주중데이터!J301,IF(ISNUMBER(getcolorgreen(주중데이터!K301))=TRUE,주중데이터!K301,주중데이터!J301)))</f>
        <v>157.5</v>
      </c>
      <c r="K301" s="81"/>
      <c r="L301" s="81">
        <f>IF(AND(주중데이터!L301=0,주중데이터!M301=0),0,IF(ISNUMBER(getcolorred(주중데이터!L301))=TRUE,주중데이터!L301,IF(ISNUMBER(getcolorgreen(주중데이터!M301))=TRUE,주중데이터!M301,주중데이터!L301)))</f>
        <v>79.430000000000007</v>
      </c>
      <c r="M301" s="81"/>
      <c r="N301" s="81">
        <f>IF(AND(주중데이터!N301=0,주중데이터!O301=0),0,IF(ISNUMBER(getcolorred(주중데이터!N301))=TRUE,주중데이터!N301,IF(ISNUMBER(getcolorgreen(주중데이터!O301))=TRUE,주중데이터!O301,주중데이터!N301)))</f>
        <v>79.430000000000007</v>
      </c>
      <c r="O301" s="81"/>
      <c r="P301" s="81">
        <f>IF(AND(주중데이터!P301=0,주중데이터!Q301=0),0,IF(ISNUMBER(getcolorred(주중데이터!P301))=TRUE,주중데이터!P301,IF(ISNUMBER(getcolorgreen(주중데이터!Q301))=TRUE,주중데이터!Q301,주중데이터!P301)))</f>
        <v>157.5</v>
      </c>
      <c r="Q301" s="81"/>
      <c r="R301" s="81">
        <f>IF(AND(주중데이터!R301=0,주중데이터!S301=0),0,IF(ISNUMBER(getcolorred(주중데이터!R301))=TRUE,주중데이터!R301,IF(ISNUMBER(getcolorgreen(주중데이터!S301))=TRUE,주중데이터!S301,주중데이터!R301)))</f>
        <v>157.5</v>
      </c>
      <c r="S301" s="81"/>
      <c r="T301" s="81">
        <f>IF(AND(주중데이터!T301=0,주중데이터!U301=0),0,IF(ISNUMBER(getcolorred(주중데이터!T301))=TRUE,주중데이터!T301,IF(ISNUMBER(getcolorgreen(주중데이터!U301))=TRUE,주중데이터!U301,주중데이터!T301)))</f>
        <v>157.5</v>
      </c>
      <c r="U301" s="81"/>
      <c r="V301" s="81">
        <f>IF(AND(주중데이터!V301=0,주중데이터!W301=0),0,IF(ISNUMBER(getcolorred(주중데이터!V301))=TRUE,주중데이터!V301,IF(ISNUMBER(getcolorgreen(주중데이터!W301))=TRUE,주중데이터!W301,주중데이터!V301)))</f>
        <v>385.6</v>
      </c>
      <c r="W301" s="81"/>
      <c r="X301" s="81">
        <f>IF(AND(주중데이터!X301=0,주중데이터!Y301=0),0,IF(ISNUMBER(getcolorred(주중데이터!X301))=TRUE,주중데이터!X301,IF(ISNUMBER(getcolorgreen(주중데이터!Y301))=TRUE,주중데이터!Y301,주중데이터!X301)))</f>
        <v>385.6</v>
      </c>
      <c r="Y301" s="82"/>
      <c r="Z301" s="76"/>
    </row>
    <row r="302" spans="1:51">
      <c r="A302" s="36" t="s">
        <v>26</v>
      </c>
      <c r="B302" s="81">
        <f>IF(AND(주중데이터!B302=0,주중데이터!C302=0),0,IF(ISNUMBER(getcolorred(주중데이터!B302))=TRUE,주중데이터!B302,IF(ISNUMBER(getcolorgreen(주중데이터!C302))=TRUE,주중데이터!C302,주중데이터!B302)))</f>
        <v>155.5</v>
      </c>
      <c r="C302" s="81"/>
      <c r="D302" s="81">
        <f>IF(AND(주중데이터!D302=0,주중데이터!E302=0),0,IF(ISNUMBER(getcolorred(주중데이터!D302))=TRUE,주중데이터!D302,IF(ISNUMBER(getcolorgreen(주중데이터!E302))=TRUE,주중데이터!E302,주중데이터!D302)))</f>
        <v>336.3</v>
      </c>
      <c r="E302" s="81"/>
      <c r="F302" s="81">
        <f>IF(AND(주중데이터!F302=0,주중데이터!G302=0),0,IF(ISNUMBER(getcolorred(주중데이터!F302))=TRUE,주중데이터!F302,IF(ISNUMBER(getcolorgreen(주중데이터!G302))=TRUE,주중데이터!G302,주중데이터!F302)))</f>
        <v>2.93</v>
      </c>
      <c r="G302" s="81"/>
      <c r="H302" s="81">
        <f>IF(AND(주중데이터!H302=0,주중데이터!I302=0),0,IF(ISNUMBER(getcolorred(주중데이터!H302))=TRUE,주중데이터!H302,IF(ISNUMBER(getcolorgreen(주중데이터!I302))=TRUE,주중데이터!I302,주중데이터!H302)))</f>
        <v>2.93</v>
      </c>
      <c r="I302" s="81"/>
      <c r="J302" s="81">
        <f>IF(AND(주중데이터!J302=0,주중데이터!K302=0),0,IF(ISNUMBER(getcolorred(주중데이터!J302))=TRUE,주중데이터!J302,IF(ISNUMBER(getcolorgreen(주중데이터!K302))=TRUE,주중데이터!K302,주중데이터!J302)))</f>
        <v>155.5</v>
      </c>
      <c r="K302" s="81"/>
      <c r="L302" s="81">
        <f>IF(AND(주중데이터!L302=0,주중데이터!M302=0),0,IF(ISNUMBER(getcolorred(주중데이터!L302))=TRUE,주중데이터!L302,IF(ISNUMBER(getcolorgreen(주중데이터!M302))=TRUE,주중데이터!M302,주중데이터!L302)))</f>
        <v>82.11</v>
      </c>
      <c r="M302" s="81"/>
      <c r="N302" s="81">
        <f>IF(AND(주중데이터!N302=0,주중데이터!O302=0),0,IF(ISNUMBER(getcolorred(주중데이터!N302))=TRUE,주중데이터!N302,IF(ISNUMBER(getcolorgreen(주중데이터!O302))=TRUE,주중데이터!O302,주중데이터!N302)))</f>
        <v>82.11</v>
      </c>
      <c r="O302" s="81"/>
      <c r="P302" s="81">
        <f>IF(AND(주중데이터!P302=0,주중데이터!Q302=0),0,IF(ISNUMBER(getcolorred(주중데이터!P302))=TRUE,주중데이터!P302,IF(ISNUMBER(getcolorgreen(주중데이터!Q302))=TRUE,주중데이터!Q302,주중데이터!P302)))</f>
        <v>155.5</v>
      </c>
      <c r="Q302" s="81"/>
      <c r="R302" s="81">
        <f>IF(AND(주중데이터!R302=0,주중데이터!S302=0),0,IF(ISNUMBER(getcolorred(주중데이터!R302))=TRUE,주중데이터!R302,IF(ISNUMBER(getcolorgreen(주중데이터!S302))=TRUE,주중데이터!S302,주중데이터!R302)))</f>
        <v>155.5</v>
      </c>
      <c r="S302" s="81"/>
      <c r="T302" s="81">
        <f>IF(AND(주중데이터!T302=0,주중데이터!U302=0),0,IF(ISNUMBER(getcolorred(주중데이터!T302))=TRUE,주중데이터!T302,IF(ISNUMBER(getcolorgreen(주중데이터!U302))=TRUE,주중데이터!U302,주중데이터!T302)))</f>
        <v>155.5</v>
      </c>
      <c r="U302" s="81"/>
      <c r="V302" s="81">
        <f>IF(AND(주중데이터!V302=0,주중데이터!W302=0),0,IF(ISNUMBER(getcolorred(주중데이터!V302))=TRUE,주중데이터!V302,IF(ISNUMBER(getcolorgreen(주중데이터!W302))=TRUE,주중데이터!W302,주중데이터!V302)))</f>
        <v>364.07</v>
      </c>
      <c r="W302" s="81"/>
      <c r="X302" s="81">
        <f>IF(AND(주중데이터!X302=0,주중데이터!Y302=0),0,IF(ISNUMBER(getcolorred(주중데이터!X302))=TRUE,주중데이터!X302,IF(ISNUMBER(getcolorgreen(주중데이터!Y302))=TRUE,주중데이터!Y302,주중데이터!X302)))</f>
        <v>364.07</v>
      </c>
      <c r="Y302" s="82"/>
      <c r="Z302" s="76"/>
    </row>
    <row r="303" spans="1:51">
      <c r="A303" s="36" t="s">
        <v>27</v>
      </c>
      <c r="B303" s="81">
        <f>IF(AND(주중데이터!B303=0,주중데이터!C303=0),0,IF(ISNUMBER(getcolorred(주중데이터!B303))=TRUE,주중데이터!B303,IF(ISNUMBER(getcolorgreen(주중데이터!C303))=TRUE,주중데이터!C303,주중데이터!B303)))</f>
        <v>155.5</v>
      </c>
      <c r="C303" s="81"/>
      <c r="D303" s="81">
        <f>IF(AND(주중데이터!D303=0,주중데이터!E303=0),0,IF(ISNUMBER(getcolorred(주중데이터!D303))=TRUE,주중데이터!D303,IF(ISNUMBER(getcolorgreen(주중데이터!E303))=TRUE,주중데이터!E303,주중데이터!D303)))</f>
        <v>332.25</v>
      </c>
      <c r="E303" s="81"/>
      <c r="F303" s="81">
        <f>IF(AND(주중데이터!F303=0,주중데이터!G303=0),0,IF(ISNUMBER(getcolorred(주중데이터!F303))=TRUE,주중데이터!F303,IF(ISNUMBER(getcolorgreen(주중데이터!G303))=TRUE,주중데이터!G303,주중데이터!F303)))</f>
        <v>3.31</v>
      </c>
      <c r="G303" s="81"/>
      <c r="H303" s="81">
        <f>IF(AND(주중데이터!H303=0,주중데이터!I303=0),0,IF(ISNUMBER(getcolorred(주중데이터!H303))=TRUE,주중데이터!H303,IF(ISNUMBER(getcolorgreen(주중데이터!I303))=TRUE,주중데이터!I303,주중데이터!H303)))</f>
        <v>3.31</v>
      </c>
      <c r="I303" s="81"/>
      <c r="J303" s="81">
        <f>IF(AND(주중데이터!J303=0,주중데이터!K303=0),0,IF(ISNUMBER(getcolorred(주중데이터!J303))=TRUE,주중데이터!J303,IF(ISNUMBER(getcolorgreen(주중데이터!K303))=TRUE,주중데이터!K303,주중데이터!J303)))</f>
        <v>155.5</v>
      </c>
      <c r="K303" s="81"/>
      <c r="L303" s="81">
        <f>IF(AND(주중데이터!L303=0,주중데이터!M303=0),0,IF(ISNUMBER(getcolorred(주중데이터!L303))=TRUE,주중데이터!L303,IF(ISNUMBER(getcolorgreen(주중데이터!M303))=TRUE,주중데이터!M303,주중데이터!L303)))</f>
        <v>78.83</v>
      </c>
      <c r="M303" s="81"/>
      <c r="N303" s="81">
        <f>IF(AND(주중데이터!N303=0,주중데이터!O303=0),0,IF(ISNUMBER(getcolorred(주중데이터!N303))=TRUE,주중데이터!N303,IF(ISNUMBER(getcolorgreen(주중데이터!O303))=TRUE,주중데이터!O303,주중데이터!N303)))</f>
        <v>78.83</v>
      </c>
      <c r="O303" s="81"/>
      <c r="P303" s="81">
        <f>IF(AND(주중데이터!P303=0,주중데이터!Q303=0),0,IF(ISNUMBER(getcolorred(주중데이터!P303))=TRUE,주중데이터!P303,IF(ISNUMBER(getcolorgreen(주중데이터!Q303))=TRUE,주중데이터!Q303,주중데이터!P303)))</f>
        <v>155.5</v>
      </c>
      <c r="Q303" s="81"/>
      <c r="R303" s="81">
        <f>IF(AND(주중데이터!R303=0,주중데이터!S303=0),0,IF(ISNUMBER(getcolorred(주중데이터!R303))=TRUE,주중데이터!R303,IF(ISNUMBER(getcolorgreen(주중데이터!S303))=TRUE,주중데이터!S303,주중데이터!R303)))</f>
        <v>155.5</v>
      </c>
      <c r="S303" s="81"/>
      <c r="T303" s="81">
        <f>IF(AND(주중데이터!T303=0,주중데이터!U303=0),0,IF(ISNUMBER(getcolorred(주중데이터!T303))=TRUE,주중데이터!T303,IF(ISNUMBER(getcolorgreen(주중데이터!U303))=TRUE,주중데이터!U303,주중데이터!T303)))</f>
        <v>155.5</v>
      </c>
      <c r="U303" s="81"/>
      <c r="V303" s="81">
        <f>IF(AND(주중데이터!V303=0,주중데이터!W303=0),0,IF(ISNUMBER(getcolorred(주중데이터!V303))=TRUE,주중데이터!V303,IF(ISNUMBER(getcolorgreen(주중데이터!W303))=TRUE,주중데이터!W303,주중데이터!V303)))</f>
        <v>155.5</v>
      </c>
      <c r="W303" s="81"/>
      <c r="X303" s="81">
        <f>IF(AND(주중데이터!X303=0,주중데이터!Y303=0),0,IF(ISNUMBER(getcolorred(주중데이터!X303))=TRUE,주중데이터!X303,IF(ISNUMBER(getcolorgreen(주중데이터!Y303))=TRUE,주중데이터!Y303,주중데이터!X303)))</f>
        <v>155.5</v>
      </c>
      <c r="Y303" s="82"/>
      <c r="Z303" s="76"/>
    </row>
    <row r="304" spans="1:51">
      <c r="A304" s="36" t="s">
        <v>28</v>
      </c>
      <c r="B304" s="81">
        <f>IF(AND(주중데이터!B304=0,주중데이터!C304=0),0,IF(ISNUMBER(getcolorred(주중데이터!B304))=TRUE,주중데이터!B304,IF(ISNUMBER(getcolorgreen(주중데이터!C304))=TRUE,주중데이터!C304,주중데이터!B304)))</f>
        <v>149.5</v>
      </c>
      <c r="C304" s="81"/>
      <c r="D304" s="81">
        <f>IF(AND(주중데이터!D304=0,주중데이터!E304=0),0,IF(ISNUMBER(getcolorred(주중데이터!D304))=TRUE,주중데이터!D304,IF(ISNUMBER(getcolorgreen(주중데이터!E304))=TRUE,주중데이터!E304,주중데이터!D304)))</f>
        <v>333.66</v>
      </c>
      <c r="E304" s="81"/>
      <c r="F304" s="81">
        <f>IF(AND(주중데이터!F304=0,주중데이터!G304=0),0,IF(ISNUMBER(getcolorred(주중데이터!F304))=TRUE,주중데이터!F304,IF(ISNUMBER(getcolorgreen(주중데이터!G304))=TRUE,주중데이터!G304,주중데이터!F304)))</f>
        <v>3.71</v>
      </c>
      <c r="G304" s="81"/>
      <c r="H304" s="81">
        <f>IF(AND(주중데이터!H304=0,주중데이터!I304=0),0,IF(ISNUMBER(getcolorred(주중데이터!H304))=TRUE,주중데이터!H304,IF(ISNUMBER(getcolorgreen(주중데이터!I304))=TRUE,주중데이터!I304,주중데이터!H304)))</f>
        <v>3.71</v>
      </c>
      <c r="I304" s="81"/>
      <c r="J304" s="81">
        <f>IF(AND(주중데이터!J304=0,주중데이터!K304=0),0,IF(ISNUMBER(getcolorred(주중데이터!J304))=TRUE,주중데이터!J304,IF(ISNUMBER(getcolorgreen(주중데이터!K304))=TRUE,주중데이터!K304,주중데이터!J304)))</f>
        <v>149.5</v>
      </c>
      <c r="K304" s="81"/>
      <c r="L304" s="81">
        <f>IF(AND(주중데이터!L304=0,주중데이터!M304=0),0,IF(ISNUMBER(getcolorred(주중데이터!L304))=TRUE,주중데이터!L304,IF(ISNUMBER(getcolorgreen(주중데이터!M304))=TRUE,주중데이터!M304,주중데이터!L304)))</f>
        <v>78.739999999999995</v>
      </c>
      <c r="M304" s="81"/>
      <c r="N304" s="81">
        <f>IF(AND(주중데이터!N304=0,주중데이터!O304=0),0,IF(ISNUMBER(getcolorred(주중데이터!N304))=TRUE,주중데이터!N304,IF(ISNUMBER(getcolorgreen(주중데이터!O304))=TRUE,주중데이터!O304,주중데이터!N304)))</f>
        <v>78.739999999999995</v>
      </c>
      <c r="O304" s="81"/>
      <c r="P304" s="81">
        <f>IF(AND(주중데이터!P304=0,주중데이터!Q304=0),0,IF(ISNUMBER(getcolorred(주중데이터!P304))=TRUE,주중데이터!P304,IF(ISNUMBER(getcolorgreen(주중데이터!Q304))=TRUE,주중데이터!Q304,주중데이터!P304)))</f>
        <v>149.5</v>
      </c>
      <c r="Q304" s="81"/>
      <c r="R304" s="81">
        <f>IF(AND(주중데이터!R304=0,주중데이터!S304=0),0,IF(ISNUMBER(getcolorred(주중데이터!R304))=TRUE,주중데이터!R304,IF(ISNUMBER(getcolorgreen(주중데이터!S304))=TRUE,주중데이터!S304,주중데이터!R304)))</f>
        <v>149.5</v>
      </c>
      <c r="S304" s="81"/>
      <c r="T304" s="81">
        <f>IF(AND(주중데이터!T304=0,주중데이터!U304=0),0,IF(ISNUMBER(getcolorred(주중데이터!T304))=TRUE,주중데이터!T304,IF(ISNUMBER(getcolorgreen(주중데이터!U304))=TRUE,주중데이터!U304,주중데이터!T304)))</f>
        <v>149.5</v>
      </c>
      <c r="U304" s="81"/>
      <c r="V304" s="81">
        <f>IF(AND(주중데이터!V304=0,주중데이터!W304=0),0,IF(ISNUMBER(getcolorred(주중데이터!V304))=TRUE,주중데이터!V304,IF(ISNUMBER(getcolorgreen(주중데이터!W304))=TRUE,주중데이터!W304,주중데이터!V304)))</f>
        <v>149.5</v>
      </c>
      <c r="W304" s="81"/>
      <c r="X304" s="81">
        <f>IF(AND(주중데이터!X304=0,주중데이터!Y304=0),0,IF(ISNUMBER(getcolorred(주중데이터!X304))=TRUE,주중데이터!X304,IF(ISNUMBER(getcolorgreen(주중데이터!Y304))=TRUE,주중데이터!Y304,주중데이터!X304)))</f>
        <v>149.5</v>
      </c>
      <c r="Y304" s="82"/>
      <c r="Z304" s="76"/>
    </row>
    <row r="305" spans="1:51">
      <c r="A305" s="36" t="s">
        <v>29</v>
      </c>
      <c r="B305" s="81">
        <f>IF(AND(주중데이터!B305=0,주중데이터!C305=0),0,IF(ISNUMBER(getcolorred(주중데이터!B305))=TRUE,주중데이터!B305,IF(ISNUMBER(getcolorgreen(주중데이터!C305))=TRUE,주중데이터!C305,주중데이터!B305)))</f>
        <v>125</v>
      </c>
      <c r="C305" s="81"/>
      <c r="D305" s="81">
        <f>IF(AND(주중데이터!D305=0,주중데이터!E305=0),0,IF(ISNUMBER(getcolorred(주중데이터!D305))=TRUE,주중데이터!D305,IF(ISNUMBER(getcolorgreen(주중데이터!E305))=TRUE,주중데이터!E305,주중데이터!D305)))</f>
        <v>329.01</v>
      </c>
      <c r="E305" s="81"/>
      <c r="F305" s="81">
        <f>IF(AND(주중데이터!F305=0,주중데이터!G305=0),0,IF(ISNUMBER(getcolorred(주중데이터!F305))=TRUE,주중데이터!F305,IF(ISNUMBER(getcolorgreen(주중데이터!G305))=TRUE,주중데이터!G305,주중데이터!F305)))</f>
        <v>3.47</v>
      </c>
      <c r="G305" s="81"/>
      <c r="H305" s="81">
        <f>IF(AND(주중데이터!H305=0,주중데이터!I305=0),0,IF(ISNUMBER(getcolorred(주중데이터!H305))=TRUE,주중데이터!H305,IF(ISNUMBER(getcolorgreen(주중데이터!I305))=TRUE,주중데이터!I305,주중데이터!H305)))</f>
        <v>3.47</v>
      </c>
      <c r="I305" s="81"/>
      <c r="J305" s="81">
        <f>IF(AND(주중데이터!J305=0,주중데이터!K305=0),0,IF(ISNUMBER(getcolorred(주중데이터!J305))=TRUE,주중데이터!J305,IF(ISNUMBER(getcolorgreen(주중데이터!K305))=TRUE,주중데이터!K305,주중데이터!J305)))</f>
        <v>125</v>
      </c>
      <c r="K305" s="81"/>
      <c r="L305" s="81">
        <f>IF(AND(주중데이터!L305=0,주중데이터!M305=0),0,IF(ISNUMBER(getcolorred(주중데이터!L305))=TRUE,주중데이터!L305,IF(ISNUMBER(getcolorgreen(주중데이터!M305))=TRUE,주중데이터!M305,주중데이터!L305)))</f>
        <v>75.64</v>
      </c>
      <c r="M305" s="81"/>
      <c r="N305" s="81">
        <f>IF(AND(주중데이터!N305=0,주중데이터!O305=0),0,IF(ISNUMBER(getcolorred(주중데이터!N305))=TRUE,주중데이터!N305,IF(ISNUMBER(getcolorgreen(주중데이터!O305))=TRUE,주중데이터!O305,주중데이터!N305)))</f>
        <v>75.64</v>
      </c>
      <c r="O305" s="81"/>
      <c r="P305" s="81">
        <f>IF(AND(주중데이터!P305=0,주중데이터!Q305=0),0,IF(ISNUMBER(getcolorred(주중데이터!P305))=TRUE,주중데이터!P305,IF(ISNUMBER(getcolorgreen(주중데이터!Q305))=TRUE,주중데이터!Q305,주중데이터!P305)))</f>
        <v>125</v>
      </c>
      <c r="Q305" s="81"/>
      <c r="R305" s="81">
        <f>IF(AND(주중데이터!R305=0,주중데이터!S305=0),0,IF(ISNUMBER(getcolorred(주중데이터!R305))=TRUE,주중데이터!R305,IF(ISNUMBER(getcolorgreen(주중데이터!S305))=TRUE,주중데이터!S305,주중데이터!R305)))</f>
        <v>125</v>
      </c>
      <c r="S305" s="81"/>
      <c r="T305" s="81">
        <f>IF(AND(주중데이터!T305=0,주중데이터!U305=0),0,IF(ISNUMBER(getcolorred(주중데이터!T305))=TRUE,주중데이터!T305,IF(ISNUMBER(getcolorgreen(주중데이터!U305))=TRUE,주중데이터!U305,주중데이터!T305)))</f>
        <v>125</v>
      </c>
      <c r="U305" s="81"/>
      <c r="V305" s="81">
        <f>IF(AND(주중데이터!V305=0,주중데이터!W305=0),0,IF(ISNUMBER(getcolorred(주중데이터!V305))=TRUE,주중데이터!V305,IF(ISNUMBER(getcolorgreen(주중데이터!W305))=TRUE,주중데이터!W305,주중데이터!V305)))</f>
        <v>125</v>
      </c>
      <c r="W305" s="81"/>
      <c r="X305" s="81">
        <f>IF(AND(주중데이터!X305=0,주중데이터!Y305=0),0,IF(ISNUMBER(getcolorred(주중데이터!X305))=TRUE,주중데이터!X305,IF(ISNUMBER(getcolorgreen(주중데이터!Y305))=TRUE,주중데이터!Y305,주중데이터!X305)))</f>
        <v>125</v>
      </c>
      <c r="Y305" s="82"/>
      <c r="Z305" s="76"/>
    </row>
    <row r="306" spans="1:51">
      <c r="A306" s="36" t="s">
        <v>30</v>
      </c>
      <c r="B306" s="81">
        <f>IF(AND(주중데이터!B306=0,주중데이터!C306=0),0,IF(ISNUMBER(getcolorred(주중데이터!B306))=TRUE,주중데이터!B306,IF(ISNUMBER(getcolorgreen(주중데이터!C306))=TRUE,주중데이터!C306,주중데이터!B306)))</f>
        <v>144</v>
      </c>
      <c r="C306" s="81"/>
      <c r="D306" s="81">
        <f>IF(AND(주중데이터!D306=0,주중데이터!E306=0),0,IF(ISNUMBER(getcolorred(주중데이터!D306))=TRUE,주중데이터!D306,IF(ISNUMBER(getcolorgreen(주중데이터!E306))=TRUE,주중데이터!E306,주중데이터!D306)))</f>
        <v>320.02999999999997</v>
      </c>
      <c r="E306" s="81"/>
      <c r="F306" s="81">
        <f>IF(AND(주중데이터!F306=0,주중데이터!G306=0),0,IF(ISNUMBER(getcolorred(주중데이터!F306))=TRUE,주중데이터!F306,IF(ISNUMBER(getcolorgreen(주중데이터!G306))=TRUE,주중데이터!G306,주중데이터!F306)))</f>
        <v>2.99</v>
      </c>
      <c r="G306" s="81"/>
      <c r="H306" s="81">
        <f>IF(AND(주중데이터!H306=0,주중데이터!I306=0),0,IF(ISNUMBER(getcolorred(주중데이터!H306))=TRUE,주중데이터!H306,IF(ISNUMBER(getcolorgreen(주중데이터!I306))=TRUE,주중데이터!I306,주중데이터!H306)))</f>
        <v>2.99</v>
      </c>
      <c r="I306" s="81"/>
      <c r="J306" s="81">
        <f>IF(AND(주중데이터!J306=0,주중데이터!K306=0),0,IF(ISNUMBER(getcolorred(주중데이터!J306))=TRUE,주중데이터!J306,IF(ISNUMBER(getcolorgreen(주중데이터!K306))=TRUE,주중데이터!K306,주중데이터!J306)))</f>
        <v>144</v>
      </c>
      <c r="K306" s="81"/>
      <c r="L306" s="81">
        <f>IF(AND(주중데이터!L306=0,주중데이터!M306=0),0,IF(ISNUMBER(getcolorred(주중데이터!L306))=TRUE,주중데이터!L306,IF(ISNUMBER(getcolorgreen(주중데이터!M306))=TRUE,주중데이터!M306,주중데이터!L306)))</f>
        <v>78.58</v>
      </c>
      <c r="M306" s="81"/>
      <c r="N306" s="81">
        <f>IF(AND(주중데이터!N306=0,주중데이터!O306=0),0,IF(ISNUMBER(getcolorred(주중데이터!N306))=TRUE,주중데이터!N306,IF(ISNUMBER(getcolorgreen(주중데이터!O306))=TRUE,주중데이터!O306,주중데이터!N306)))</f>
        <v>78.58</v>
      </c>
      <c r="O306" s="81"/>
      <c r="P306" s="81">
        <f>IF(AND(주중데이터!P306=0,주중데이터!Q306=0),0,IF(ISNUMBER(getcolorred(주중데이터!P306))=TRUE,주중데이터!P306,IF(ISNUMBER(getcolorgreen(주중데이터!Q306))=TRUE,주중데이터!Q306,주중데이터!P306)))</f>
        <v>144</v>
      </c>
      <c r="Q306" s="81"/>
      <c r="R306" s="81">
        <f>IF(AND(주중데이터!R306=0,주중데이터!S306=0),0,IF(ISNUMBER(getcolorred(주중데이터!R306))=TRUE,주중데이터!R306,IF(ISNUMBER(getcolorgreen(주중데이터!S306))=TRUE,주중데이터!S306,주중데이터!R306)))</f>
        <v>144</v>
      </c>
      <c r="S306" s="81"/>
      <c r="T306" s="81">
        <f>IF(AND(주중데이터!T306=0,주중데이터!U306=0),0,IF(ISNUMBER(getcolorred(주중데이터!T306))=TRUE,주중데이터!T306,IF(ISNUMBER(getcolorgreen(주중데이터!U306))=TRUE,주중데이터!U306,주중데이터!T306)))</f>
        <v>144</v>
      </c>
      <c r="U306" s="81"/>
      <c r="V306" s="81">
        <f>IF(AND(주중데이터!V306=0,주중데이터!W306=0),0,IF(ISNUMBER(getcolorred(주중데이터!V306))=TRUE,주중데이터!V306,IF(ISNUMBER(getcolorgreen(주중데이터!W306))=TRUE,주중데이터!W306,주중데이터!V306)))</f>
        <v>322.72000000000003</v>
      </c>
      <c r="W306" s="81"/>
      <c r="X306" s="81">
        <f>IF(AND(주중데이터!X306=0,주중데이터!Y306=0),0,IF(ISNUMBER(getcolorred(주중데이터!X306))=TRUE,주중데이터!X306,IF(ISNUMBER(getcolorgreen(주중데이터!Y306))=TRUE,주중데이터!Y306,주중데이터!X306)))</f>
        <v>322.72000000000003</v>
      </c>
      <c r="Y306" s="82"/>
      <c r="Z306" s="76"/>
    </row>
    <row r="307" spans="1:51">
      <c r="A307" s="36" t="s">
        <v>31</v>
      </c>
      <c r="B307" s="81">
        <f>IF(AND(주중데이터!B307=0,주중데이터!C307=0),0,IF(ISNUMBER(getcolorred(주중데이터!B307))=TRUE,주중데이터!B307,IF(ISNUMBER(getcolorgreen(주중데이터!C307))=TRUE,주중데이터!C307,주중데이터!B307)))</f>
        <v>135</v>
      </c>
      <c r="C307" s="81"/>
      <c r="D307" s="81">
        <f>IF(AND(주중데이터!D307=0,주중데이터!E307=0),0,IF(ISNUMBER(getcolorred(주중데이터!D307))=TRUE,주중데이터!D307,IF(ISNUMBER(getcolorgreen(주중데이터!E307))=TRUE,주중데이터!E307,주중데이터!D307)))</f>
        <v>330.06</v>
      </c>
      <c r="E307" s="81"/>
      <c r="F307" s="81">
        <f>IF(AND(주중데이터!F307=0,주중데이터!G307=0),0,IF(ISNUMBER(getcolorred(주중데이터!F307))=TRUE,주중데이터!F307,IF(ISNUMBER(getcolorgreen(주중데이터!G307))=TRUE,주중데이터!G307,주중데이터!F307)))</f>
        <v>3.37</v>
      </c>
      <c r="G307" s="81"/>
      <c r="H307" s="81">
        <f>IF(AND(주중데이터!H307=0,주중데이터!I307=0),0,IF(ISNUMBER(getcolorred(주중데이터!H307))=TRUE,주중데이터!H307,IF(ISNUMBER(getcolorgreen(주중데이터!I307))=TRUE,주중데이터!I307,주중데이터!H307)))</f>
        <v>3.37</v>
      </c>
      <c r="I307" s="81"/>
      <c r="J307" s="81">
        <f>IF(AND(주중데이터!J307=0,주중데이터!K307=0),0,IF(ISNUMBER(getcolorred(주중데이터!J307))=TRUE,주중데이터!J307,IF(ISNUMBER(getcolorgreen(주중데이터!K307))=TRUE,주중데이터!K307,주중데이터!J307)))</f>
        <v>135</v>
      </c>
      <c r="K307" s="81"/>
      <c r="L307" s="81">
        <f>IF(AND(주중데이터!L307=0,주중데이터!M307=0),0,IF(ISNUMBER(getcolorred(주중데이터!L307))=TRUE,주중데이터!L307,IF(ISNUMBER(getcolorgreen(주중데이터!M307))=TRUE,주중데이터!M307,주중데이터!L307)))</f>
        <v>79.489999999999995</v>
      </c>
      <c r="M307" s="81"/>
      <c r="N307" s="81">
        <f>IF(AND(주중데이터!N307=0,주중데이터!O307=0),0,IF(ISNUMBER(getcolorred(주중데이터!N307))=TRUE,주중데이터!N307,IF(ISNUMBER(getcolorgreen(주중데이터!O307))=TRUE,주중데이터!O307,주중데이터!N307)))</f>
        <v>79.489999999999995</v>
      </c>
      <c r="O307" s="81"/>
      <c r="P307" s="81">
        <f>IF(AND(주중데이터!P307=0,주중데이터!Q307=0),0,IF(ISNUMBER(getcolorred(주중데이터!P307))=TRUE,주중데이터!P307,IF(ISNUMBER(getcolorgreen(주중데이터!Q307))=TRUE,주중데이터!Q307,주중데이터!P307)))</f>
        <v>135</v>
      </c>
      <c r="Q307" s="81"/>
      <c r="R307" s="81">
        <f>IF(AND(주중데이터!R307=0,주중데이터!S307=0),0,IF(ISNUMBER(getcolorred(주중데이터!R307))=TRUE,주중데이터!R307,IF(ISNUMBER(getcolorgreen(주중데이터!S307))=TRUE,주중데이터!S307,주중데이터!R307)))</f>
        <v>135</v>
      </c>
      <c r="S307" s="81"/>
      <c r="T307" s="81">
        <f>IF(AND(주중데이터!T307=0,주중데이터!U307=0),0,IF(ISNUMBER(getcolorred(주중데이터!T307))=TRUE,주중데이터!T307,IF(ISNUMBER(getcolorgreen(주중데이터!U307))=TRUE,주중데이터!U307,주중데이터!T307)))</f>
        <v>135</v>
      </c>
      <c r="U307" s="81"/>
      <c r="V307" s="81">
        <f>IF(AND(주중데이터!V307=0,주중데이터!W307=0),0,IF(ISNUMBER(getcolorred(주중데이터!V307))=TRUE,주중데이터!V307,IF(ISNUMBER(getcolorgreen(주중데이터!W307))=TRUE,주중데이터!W307,주중데이터!V307)))</f>
        <v>348.17</v>
      </c>
      <c r="W307" s="81"/>
      <c r="X307" s="81">
        <f>IF(AND(주중데이터!X307=0,주중데이터!Y307=0),0,IF(ISNUMBER(getcolorred(주중데이터!X307))=TRUE,주중데이터!X307,IF(ISNUMBER(getcolorgreen(주중데이터!Y307))=TRUE,주중데이터!Y307,주중데이터!X307)))</f>
        <v>348.17</v>
      </c>
      <c r="Y307" s="82"/>
      <c r="Z307" s="76"/>
    </row>
    <row r="308" spans="1:51">
      <c r="A308" s="36" t="s">
        <v>32</v>
      </c>
      <c r="B308" s="81">
        <f>IF(AND(주중데이터!B308=0,주중데이터!C308=0),0,IF(ISNUMBER(getcolorred(주중데이터!B308))=TRUE,주중데이터!B308,IF(ISNUMBER(getcolorgreen(주중데이터!C308))=TRUE,주중데이터!C308,주중데이터!B308)))</f>
        <v>358</v>
      </c>
      <c r="C308" s="81"/>
      <c r="D308" s="81">
        <f>IF(AND(주중데이터!D308=0,주중데이터!E308=0),0,IF(ISNUMBER(getcolorred(주중데이터!D308))=TRUE,주중데이터!D308,IF(ISNUMBER(getcolorgreen(주중데이터!E308))=TRUE,주중데이터!E308,주중데이터!D308)))</f>
        <v>358</v>
      </c>
      <c r="E308" s="81"/>
      <c r="F308" s="81">
        <f>IF(AND(주중데이터!F308=0,주중데이터!G308=0),0,IF(ISNUMBER(getcolorred(주중데이터!F308))=TRUE,주중데이터!F308,IF(ISNUMBER(getcolorgreen(주중데이터!G308))=TRUE,주중데이터!G308,주중데이터!F308)))</f>
        <v>2.97</v>
      </c>
      <c r="G308" s="81"/>
      <c r="H308" s="81">
        <f>IF(AND(주중데이터!H308=0,주중데이터!I308=0),0,IF(ISNUMBER(getcolorred(주중데이터!H308))=TRUE,주중데이터!H308,IF(ISNUMBER(getcolorgreen(주중데이터!I308))=TRUE,주중데이터!I308,주중데이터!H308)))</f>
        <v>2.97</v>
      </c>
      <c r="I308" s="81"/>
      <c r="J308" s="81">
        <f>IF(AND(주중데이터!J308=0,주중데이터!K308=0),0,IF(ISNUMBER(getcolorred(주중데이터!J308))=TRUE,주중데이터!J308,IF(ISNUMBER(getcolorgreen(주중데이터!K308))=TRUE,주중데이터!K308,주중데이터!J308)))</f>
        <v>358</v>
      </c>
      <c r="K308" s="81"/>
      <c r="L308" s="81">
        <f>IF(AND(주중데이터!L308=0,주중데이터!M308=0),0,IF(ISNUMBER(getcolorred(주중데이터!L308))=TRUE,주중데이터!L308,IF(ISNUMBER(getcolorgreen(주중데이터!M308))=TRUE,주중데이터!M308,주중데이터!L308)))</f>
        <v>80.010000000000005</v>
      </c>
      <c r="M308" s="81"/>
      <c r="N308" s="81">
        <f>IF(AND(주중데이터!N308=0,주중데이터!O308=0),0,IF(ISNUMBER(getcolorred(주중데이터!N308))=TRUE,주중데이터!N308,IF(ISNUMBER(getcolorgreen(주중데이터!O308))=TRUE,주중데이터!O308,주중데이터!N308)))</f>
        <v>80.010000000000005</v>
      </c>
      <c r="O308" s="81"/>
      <c r="P308" s="81">
        <f>IF(AND(주중데이터!P308=0,주중데이터!Q308=0),0,IF(ISNUMBER(getcolorred(주중데이터!P308))=TRUE,주중데이터!P308,IF(ISNUMBER(getcolorgreen(주중데이터!Q308))=TRUE,주중데이터!Q308,주중데이터!P308)))</f>
        <v>358</v>
      </c>
      <c r="Q308" s="81"/>
      <c r="R308" s="81">
        <f>IF(AND(주중데이터!R308=0,주중데이터!S308=0),0,IF(ISNUMBER(getcolorred(주중데이터!R308))=TRUE,주중데이터!R308,IF(ISNUMBER(getcolorgreen(주중데이터!S308))=TRUE,주중데이터!S308,주중데이터!R308)))</f>
        <v>358</v>
      </c>
      <c r="S308" s="81"/>
      <c r="T308" s="81">
        <f>IF(AND(주중데이터!T308=0,주중데이터!U308=0),0,IF(ISNUMBER(getcolorred(주중데이터!T308))=TRUE,주중데이터!T308,IF(ISNUMBER(getcolorgreen(주중데이터!U308))=TRUE,주중데이터!U308,주중데이터!T308)))</f>
        <v>358</v>
      </c>
      <c r="U308" s="81"/>
      <c r="V308" s="81">
        <f>IF(AND(주중데이터!V308=0,주중데이터!W308=0),0,IF(ISNUMBER(getcolorred(주중데이터!V308))=TRUE,주중데이터!V308,IF(ISNUMBER(getcolorgreen(주중데이터!W308))=TRUE,주중데이터!W308,주중데이터!V308)))</f>
        <v>380.01</v>
      </c>
      <c r="W308" s="81"/>
      <c r="X308" s="81">
        <f>IF(AND(주중데이터!X308=0,주중데이터!Y308=0),0,IF(ISNUMBER(getcolorred(주중데이터!X308))=TRUE,주중데이터!X308,IF(ISNUMBER(getcolorgreen(주중데이터!Y308))=TRUE,주중데이터!Y308,주중데이터!X308)))</f>
        <v>380.01</v>
      </c>
      <c r="Y308" s="82"/>
      <c r="Z308" s="76"/>
    </row>
    <row r="309" spans="1:51">
      <c r="A309" s="36" t="s">
        <v>33</v>
      </c>
      <c r="B309" s="81">
        <f>IF(AND(주중데이터!B309=0,주중데이터!C309=0),0,IF(ISNUMBER(getcolorred(주중데이터!B309))=TRUE,주중데이터!B309,IF(ISNUMBER(getcolorgreen(주중데이터!C309))=TRUE,주중데이터!C309,주중데이터!B309)))</f>
        <v>358</v>
      </c>
      <c r="C309" s="81"/>
      <c r="D309" s="81">
        <f>IF(AND(주중데이터!D309=0,주중데이터!E309=0),0,IF(ISNUMBER(getcolorred(주중데이터!D309))=TRUE,주중데이터!D309,IF(ISNUMBER(getcolorgreen(주중데이터!E309))=TRUE,주중데이터!E309,주중데이터!D309)))</f>
        <v>358</v>
      </c>
      <c r="E309" s="81"/>
      <c r="F309" s="81">
        <f>IF(AND(주중데이터!F309=0,주중데이터!G309=0),0,IF(ISNUMBER(getcolorred(주중데이터!F309))=TRUE,주중데이터!F309,IF(ISNUMBER(getcolorgreen(주중데이터!G309))=TRUE,주중데이터!G309,주중데이터!F309)))</f>
        <v>2.79</v>
      </c>
      <c r="G309" s="81"/>
      <c r="H309" s="81">
        <f>IF(AND(주중데이터!H309=0,주중데이터!I309=0),0,IF(ISNUMBER(getcolorred(주중데이터!H309))=TRUE,주중데이터!H309,IF(ISNUMBER(getcolorgreen(주중데이터!I309))=TRUE,주중데이터!I309,주중데이터!H309)))</f>
        <v>2.79</v>
      </c>
      <c r="I309" s="81"/>
      <c r="J309" s="81">
        <f>IF(AND(주중데이터!J309=0,주중데이터!K309=0),0,IF(ISNUMBER(getcolorred(주중데이터!J309))=TRUE,주중데이터!J309,IF(ISNUMBER(getcolorgreen(주중데이터!K309))=TRUE,주중데이터!K309,주중데이터!J309)))</f>
        <v>358</v>
      </c>
      <c r="K309" s="81"/>
      <c r="L309" s="81">
        <f>IF(AND(주중데이터!L309=0,주중데이터!M309=0),0,IF(ISNUMBER(getcolorred(주중데이터!L309))=TRUE,주중데이터!L309,IF(ISNUMBER(getcolorgreen(주중데이터!M309))=TRUE,주중데이터!M309,주중데이터!L309)))</f>
        <v>82</v>
      </c>
      <c r="M309" s="81"/>
      <c r="N309" s="81">
        <f>IF(AND(주중데이터!N309=0,주중데이터!O309=0),0,IF(ISNUMBER(getcolorred(주중데이터!N309))=TRUE,주중데이터!N309,IF(ISNUMBER(getcolorgreen(주중데이터!O309))=TRUE,주중데이터!O309,주중데이터!N309)))</f>
        <v>82</v>
      </c>
      <c r="O309" s="81"/>
      <c r="P309" s="81">
        <f>IF(AND(주중데이터!P309=0,주중데이터!Q309=0),0,IF(ISNUMBER(getcolorred(주중데이터!P309))=TRUE,주중데이터!P309,IF(ISNUMBER(getcolorgreen(주중데이터!Q309))=TRUE,주중데이터!Q309,주중데이터!P309)))</f>
        <v>358</v>
      </c>
      <c r="Q309" s="81"/>
      <c r="R309" s="81">
        <f>IF(AND(주중데이터!R309=0,주중데이터!S309=0),0,IF(ISNUMBER(getcolorred(주중데이터!R309))=TRUE,주중데이터!R309,IF(ISNUMBER(getcolorgreen(주중데이터!S309))=TRUE,주중데이터!S309,주중데이터!R309)))</f>
        <v>358</v>
      </c>
      <c r="S309" s="81"/>
      <c r="T309" s="81">
        <f>IF(AND(주중데이터!T309=0,주중데이터!U309=0),0,IF(ISNUMBER(getcolorred(주중데이터!T309))=TRUE,주중데이터!T309,IF(ISNUMBER(getcolorgreen(주중데이터!U309))=TRUE,주중데이터!U309,주중데이터!T309)))</f>
        <v>358</v>
      </c>
      <c r="U309" s="81"/>
      <c r="V309" s="81">
        <f>IF(AND(주중데이터!V309=0,주중데이터!W309=0),0,IF(ISNUMBER(getcolorred(주중데이터!V309))=TRUE,주중데이터!V309,IF(ISNUMBER(getcolorgreen(주중데이터!W309))=TRUE,주중데이터!W309,주중데이터!V309)))</f>
        <v>443.42</v>
      </c>
      <c r="W309" s="81"/>
      <c r="X309" s="81">
        <f>IF(AND(주중데이터!X309=0,주중데이터!Y309=0),0,IF(ISNUMBER(getcolorred(주중데이터!X309))=TRUE,주중데이터!X309,IF(ISNUMBER(getcolorgreen(주중데이터!Y309))=TRUE,주중데이터!Y309,주중데이터!X309)))</f>
        <v>443.42</v>
      </c>
      <c r="Y309" s="82"/>
      <c r="Z309" s="76"/>
    </row>
    <row r="310" spans="1:51">
      <c r="A310" s="36" t="s">
        <v>34</v>
      </c>
      <c r="B310" s="81">
        <f>IF(AND(주중데이터!B310=0,주중데이터!C310=0),0,IF(ISNUMBER(getcolorred(주중데이터!B310))=TRUE,주중데이터!B310,IF(ISNUMBER(getcolorgreen(주중데이터!C310))=TRUE,주중데이터!C310,주중데이터!B310)))</f>
        <v>353</v>
      </c>
      <c r="C310" s="81"/>
      <c r="D310" s="81">
        <f>IF(AND(주중데이터!D310=0,주중데이터!E310=0),0,IF(ISNUMBER(getcolorred(주중데이터!D310))=TRUE,주중데이터!D310,IF(ISNUMBER(getcolorgreen(주중데이터!E310))=TRUE,주중데이터!E310,주중데이터!D310)))</f>
        <v>353</v>
      </c>
      <c r="E310" s="81"/>
      <c r="F310" s="81">
        <f>IF(AND(주중데이터!F310=0,주중데이터!G310=0),0,IF(ISNUMBER(getcolorred(주중데이터!F310))=TRUE,주중데이터!F310,IF(ISNUMBER(getcolorgreen(주중데이터!G310))=TRUE,주중데이터!G310,주중데이터!F310)))</f>
        <v>2.75</v>
      </c>
      <c r="G310" s="81"/>
      <c r="H310" s="81">
        <f>IF(AND(주중데이터!H310=0,주중데이터!I310=0),0,IF(ISNUMBER(getcolorred(주중데이터!H310))=TRUE,주중데이터!H310,IF(ISNUMBER(getcolorgreen(주중데이터!I310))=TRUE,주중데이터!I310,주중데이터!H310)))</f>
        <v>2.75</v>
      </c>
      <c r="I310" s="81"/>
      <c r="J310" s="81">
        <f>IF(AND(주중데이터!J310=0,주중데이터!K310=0),0,IF(ISNUMBER(getcolorred(주중데이터!J310))=TRUE,주중데이터!J310,IF(ISNUMBER(getcolorgreen(주중데이터!K310))=TRUE,주중데이터!K310,주중데이터!J310)))</f>
        <v>353</v>
      </c>
      <c r="K310" s="81"/>
      <c r="L310" s="81">
        <f>IF(AND(주중데이터!L310=0,주중데이터!M310=0),0,IF(ISNUMBER(getcolorred(주중데이터!L310))=TRUE,주중데이터!L310,IF(ISNUMBER(getcolorgreen(주중데이터!M310))=TRUE,주중데이터!M310,주중데이터!L310)))</f>
        <v>83.28</v>
      </c>
      <c r="M310" s="81"/>
      <c r="N310" s="81">
        <f>IF(AND(주중데이터!N310=0,주중데이터!O310=0),0,IF(ISNUMBER(getcolorred(주중데이터!N310))=TRUE,주중데이터!N310,IF(ISNUMBER(getcolorgreen(주중데이터!O310))=TRUE,주중데이터!O310,주중데이터!N310)))</f>
        <v>83.28</v>
      </c>
      <c r="O310" s="81"/>
      <c r="P310" s="81">
        <f>IF(AND(주중데이터!P310=0,주중데이터!Q310=0),0,IF(ISNUMBER(getcolorred(주중데이터!P310))=TRUE,주중데이터!P310,IF(ISNUMBER(getcolorgreen(주중데이터!Q310))=TRUE,주중데이터!Q310,주중데이터!P310)))</f>
        <v>353</v>
      </c>
      <c r="Q310" s="81"/>
      <c r="R310" s="81">
        <f>IF(AND(주중데이터!R310=0,주중데이터!S310=0),0,IF(ISNUMBER(getcolorred(주중데이터!R310))=TRUE,주중데이터!R310,IF(ISNUMBER(getcolorgreen(주중데이터!S310))=TRUE,주중데이터!S310,주중데이터!R310)))</f>
        <v>353</v>
      </c>
      <c r="S310" s="81"/>
      <c r="T310" s="81">
        <f>IF(AND(주중데이터!T310=0,주중데이터!U310=0),0,IF(ISNUMBER(getcolorred(주중데이터!T310))=TRUE,주중데이터!T310,IF(ISNUMBER(getcolorgreen(주중데이터!U310))=TRUE,주중데이터!U310,주중데이터!T310)))</f>
        <v>353</v>
      </c>
      <c r="U310" s="81"/>
      <c r="V310" s="81">
        <f>IF(AND(주중데이터!V310=0,주중데이터!W310=0),0,IF(ISNUMBER(getcolorred(주중데이터!V310))=TRUE,주중데이터!V310,IF(ISNUMBER(getcolorgreen(주중데이터!W310))=TRUE,주중데이터!W310,주중데이터!V310)))</f>
        <v>484.1</v>
      </c>
      <c r="W310" s="81"/>
      <c r="X310" s="81">
        <f>IF(AND(주중데이터!X310=0,주중데이터!Y310=0),0,IF(ISNUMBER(getcolorred(주중데이터!X310))=TRUE,주중데이터!X310,IF(ISNUMBER(getcolorgreen(주중데이터!Y310))=TRUE,주중데이터!Y310,주중데이터!X310)))</f>
        <v>484.1</v>
      </c>
      <c r="Y310" s="82"/>
      <c r="Z310" s="76"/>
    </row>
    <row r="311" spans="1:51" ht="17.25" thickBot="1">
      <c r="A311" s="36" t="s">
        <v>35</v>
      </c>
      <c r="B311" s="81">
        <f>IF(AND(주중데이터!B311=0,주중데이터!C311=0),0,IF(ISNUMBER(getcolorred(주중데이터!B311))=TRUE,주중데이터!B311,IF(ISNUMBER(getcolorgreen(주중데이터!C311))=TRUE,주중데이터!C311,주중데이터!B311)))</f>
        <v>350</v>
      </c>
      <c r="C311" s="81"/>
      <c r="D311" s="81">
        <f>IF(AND(주중데이터!D311=0,주중데이터!E311=0),0,IF(ISNUMBER(getcolorred(주중데이터!D311))=TRUE,주중데이터!D311,IF(ISNUMBER(getcolorgreen(주중데이터!E311))=TRUE,주중데이터!E311,주중데이터!D311)))</f>
        <v>350</v>
      </c>
      <c r="E311" s="81"/>
      <c r="F311" s="81">
        <f>IF(AND(주중데이터!F311=0,주중데이터!G311=0),0,IF(ISNUMBER(getcolorred(주중데이터!F311))=TRUE,주중데이터!F311,IF(ISNUMBER(getcolorgreen(주중데이터!G311))=TRUE,주중데이터!G311,주중데이터!F311)))</f>
        <v>2.69</v>
      </c>
      <c r="G311" s="81"/>
      <c r="H311" s="81">
        <f>IF(AND(주중데이터!H311=0,주중데이터!I311=0),0,IF(ISNUMBER(getcolorred(주중데이터!H311))=TRUE,주중데이터!H311,IF(ISNUMBER(getcolorgreen(주중데이터!I311))=TRUE,주중데이터!I311,주중데이터!H311)))</f>
        <v>2.69</v>
      </c>
      <c r="I311" s="81"/>
      <c r="J311" s="81">
        <f>IF(AND(주중데이터!J311=0,주중데이터!K311=0),0,IF(ISNUMBER(getcolorred(주중데이터!J311))=TRUE,주중데이터!J311,IF(ISNUMBER(getcolorgreen(주중데이터!K311))=TRUE,주중데이터!K311,주중데이터!J311)))</f>
        <v>350</v>
      </c>
      <c r="K311" s="81"/>
      <c r="L311" s="81">
        <f>IF(AND(주중데이터!L311=0,주중데이터!M311=0),0,IF(ISNUMBER(getcolorred(주중데이터!L311))=TRUE,주중데이터!L311,IF(ISNUMBER(getcolorgreen(주중데이터!M311))=TRUE,주중데이터!M311,주중데이터!L311)))</f>
        <v>83.63</v>
      </c>
      <c r="M311" s="81"/>
      <c r="N311" s="81">
        <f>IF(AND(주중데이터!N311=0,주중데이터!O311=0),0,IF(ISNUMBER(getcolorred(주중데이터!N311))=TRUE,주중데이터!N311,IF(ISNUMBER(getcolorgreen(주중데이터!O311))=TRUE,주중데이터!O311,주중데이터!N311)))</f>
        <v>83.63</v>
      </c>
      <c r="O311" s="81"/>
      <c r="P311" s="81">
        <f>IF(AND(주중데이터!P311=0,주중데이터!Q311=0),0,IF(ISNUMBER(getcolorred(주중데이터!P311))=TRUE,주중데이터!P311,IF(ISNUMBER(getcolorgreen(주중데이터!Q311))=TRUE,주중데이터!Q311,주중데이터!P311)))</f>
        <v>500</v>
      </c>
      <c r="Q311" s="81"/>
      <c r="R311" s="81">
        <f>IF(AND(주중데이터!R311=0,주중데이터!S311=0),0,IF(ISNUMBER(getcolorred(주중데이터!R311))=TRUE,주중데이터!R311,IF(ISNUMBER(getcolorgreen(주중데이터!S311))=TRUE,주중데이터!S311,주중데이터!R311)))</f>
        <v>500</v>
      </c>
      <c r="S311" s="81"/>
      <c r="T311" s="81">
        <f>IF(AND(주중데이터!T311=0,주중데이터!U311=0),0,IF(ISNUMBER(getcolorred(주중데이터!T311))=TRUE,주중데이터!T311,IF(ISNUMBER(getcolorgreen(주중데이터!U311))=TRUE,주중데이터!U311,주중데이터!T311)))</f>
        <v>500</v>
      </c>
      <c r="U311" s="81"/>
      <c r="V311" s="81">
        <f>IF(AND(주중데이터!V311=0,주중데이터!W311=0),0,IF(ISNUMBER(getcolorred(주중데이터!V311))=TRUE,주중데이터!V311,IF(ISNUMBER(getcolorgreen(주중데이터!W311))=TRUE,주중데이터!W311,주중데이터!V311)))</f>
        <v>581.25</v>
      </c>
      <c r="W311" s="81"/>
      <c r="X311" s="81">
        <f>IF(AND(주중데이터!X311=0,주중데이터!Y311=0),0,IF(ISNUMBER(getcolorred(주중데이터!X311))=TRUE,주중데이터!X311,IF(ISNUMBER(getcolorgreen(주중데이터!Y311))=TRUE,주중데이터!Y311,주중데이터!X311)))</f>
        <v>581.25</v>
      </c>
      <c r="Y311" s="82"/>
      <c r="Z311" s="76"/>
    </row>
    <row r="312" spans="1:51" ht="17.25" thickBot="1">
      <c r="A312" s="36" t="s">
        <v>36</v>
      </c>
      <c r="B312" s="81">
        <f>IF(AND(주중데이터!B312=0,주중데이터!C312=0),0,IF(ISNUMBER(getcolorred(주중데이터!B312))=TRUE,주중데이터!B312,IF(ISNUMBER(getcolorgreen(주중데이터!C312))=TRUE,주중데이터!C312,주중데이터!B312)))</f>
        <v>250</v>
      </c>
      <c r="C312" s="81"/>
      <c r="D312" s="81">
        <f>IF(AND(주중데이터!D312=0,주중데이터!E312=0),0,IF(ISNUMBER(getcolorred(주중데이터!D312))=TRUE,주중데이터!D312,IF(ISNUMBER(getcolorgreen(주중데이터!E312))=TRUE,주중데이터!E312,주중데이터!D312)))</f>
        <v>339.56</v>
      </c>
      <c r="E312" s="81"/>
      <c r="F312" s="81">
        <f>IF(AND(주중데이터!F312=0,주중데이터!G312=0),0,IF(ISNUMBER(getcolorred(주중데이터!F312))=TRUE,주중데이터!F312,IF(ISNUMBER(getcolorgreen(주중데이터!G312))=TRUE,주중데이터!G312,주중데이터!F312)))</f>
        <v>2.4700000000000002</v>
      </c>
      <c r="G312" s="81"/>
      <c r="H312" s="81">
        <f>IF(AND(주중데이터!H312=0,주중데이터!I312=0),0,IF(ISNUMBER(getcolorred(주중데이터!H312))=TRUE,주중데이터!H312,IF(ISNUMBER(getcolorgreen(주중데이터!I312))=TRUE,주중데이터!I312,주중데이터!H312)))</f>
        <v>2.4700000000000002</v>
      </c>
      <c r="I312" s="81"/>
      <c r="J312" s="81">
        <f>IF(AND(주중데이터!J312=0,주중데이터!K312=0),0,IF(ISNUMBER(getcolorred(주중데이터!J312))=TRUE,주중데이터!J312,IF(ISNUMBER(getcolorgreen(주중데이터!K312))=TRUE,주중데이터!K312,주중데이터!J312)))</f>
        <v>250</v>
      </c>
      <c r="K312" s="81"/>
      <c r="L312" s="81">
        <f>IF(AND(주중데이터!L312=0,주중데이터!M312=0),0,IF(ISNUMBER(getcolorred(주중데이터!L312))=TRUE,주중데이터!L312,IF(ISNUMBER(getcolorgreen(주중데이터!M312))=TRUE,주중데이터!M312,주중데이터!L312)))</f>
        <v>82.49</v>
      </c>
      <c r="M312" s="81"/>
      <c r="N312" s="81">
        <f>IF(AND(주중데이터!N312=0,주중데이터!O312=0),0,IF(ISNUMBER(getcolorred(주중데이터!N312))=TRUE,주중데이터!N312,IF(ISNUMBER(getcolorgreen(주중데이터!O312))=TRUE,주중데이터!O312,주중데이터!N312)))</f>
        <v>82.49</v>
      </c>
      <c r="O312" s="81"/>
      <c r="P312" s="81">
        <f>IF(AND(주중데이터!P312=0,주중데이터!Q312=0),0,IF(ISNUMBER(getcolorred(주중데이터!P312))=TRUE,주중데이터!P312,IF(ISNUMBER(getcolorgreen(주중데이터!Q312))=TRUE,주중데이터!Q312,주중데이터!P312)))</f>
        <v>500</v>
      </c>
      <c r="Q312" s="81"/>
      <c r="R312" s="81">
        <f>IF(AND(주중데이터!R312=0,주중데이터!S312=0),0,IF(ISNUMBER(getcolorred(주중데이터!R312))=TRUE,주중데이터!R312,IF(ISNUMBER(getcolorgreen(주중데이터!S312))=TRUE,주중데이터!S312,주중데이터!R312)))</f>
        <v>500</v>
      </c>
      <c r="S312" s="81"/>
      <c r="T312" s="81">
        <f>IF(AND(주중데이터!T312=0,주중데이터!U312=0),0,IF(ISNUMBER(getcolorred(주중데이터!T312))=TRUE,주중데이터!T312,IF(ISNUMBER(getcolorgreen(주중데이터!U312))=TRUE,주중데이터!U312,주중데이터!T312)))</f>
        <v>500</v>
      </c>
      <c r="U312" s="81"/>
      <c r="V312" s="81">
        <f>IF(AND(주중데이터!V312=0,주중데이터!W312=0),0,IF(ISNUMBER(getcolorred(주중데이터!V312))=TRUE,주중데이터!V312,IF(ISNUMBER(getcolorgreen(주중데이터!W312))=TRUE,주중데이터!W312,주중데이터!V312)))</f>
        <v>570.04999999999995</v>
      </c>
      <c r="W312" s="81"/>
      <c r="X312" s="81">
        <f>IF(AND(주중데이터!X312=0,주중데이터!Y312=0),0,IF(ISNUMBER(getcolorred(주중데이터!X312))=TRUE,주중데이터!X312,IF(ISNUMBER(getcolorgreen(주중데이터!Y312))=TRUE,주중데이터!Y312,주중데이터!X312)))</f>
        <v>570.04999999999995</v>
      </c>
      <c r="Y312" s="82"/>
      <c r="Z312" s="76"/>
      <c r="AA312" s="31">
        <f>IF(주중DATA!AA312="","",주중DATA!AA312)</f>
        <v>44761</v>
      </c>
    </row>
    <row r="313" spans="1:51">
      <c r="A313" s="36" t="s">
        <v>37</v>
      </c>
      <c r="B313" s="81">
        <f>IF(AND(주중데이터!B313=0,주중데이터!C313=0),0,IF(ISNUMBER(getcolorred(주중데이터!B313))=TRUE,주중데이터!B313,IF(ISNUMBER(getcolorgreen(주중데이터!C313))=TRUE,주중데이터!C313,주중데이터!B313)))</f>
        <v>250</v>
      </c>
      <c r="C313" s="81"/>
      <c r="D313" s="81">
        <f>IF(AND(주중데이터!D313=0,주중데이터!E313=0),0,IF(ISNUMBER(getcolorred(주중데이터!D313))=TRUE,주중데이터!D313,IF(ISNUMBER(getcolorgreen(주중데이터!E313))=TRUE,주중데이터!E313,주중데이터!D313)))</f>
        <v>333.29</v>
      </c>
      <c r="E313" s="81"/>
      <c r="F313" s="81">
        <f>IF(AND(주중데이터!F313=0,주중데이터!G313=0),0,IF(ISNUMBER(getcolorred(주중데이터!F313))=TRUE,주중데이터!F313,IF(ISNUMBER(getcolorgreen(주중데이터!G313))=TRUE,주중데이터!G313,주중데이터!F313)))</f>
        <v>2.2599999999999998</v>
      </c>
      <c r="G313" s="81"/>
      <c r="H313" s="81">
        <f>IF(AND(주중데이터!H313=0,주중데이터!I313=0),0,IF(ISNUMBER(getcolorred(주중데이터!H313))=TRUE,주중데이터!H313,IF(ISNUMBER(getcolorgreen(주중데이터!I313))=TRUE,주중데이터!I313,주중데이터!H313)))</f>
        <v>2.2599999999999998</v>
      </c>
      <c r="I313" s="81"/>
      <c r="J313" s="81">
        <f>IF(AND(주중데이터!J313=0,주중데이터!K313=0),0,IF(ISNUMBER(getcolorred(주중데이터!J313))=TRUE,주중데이터!J313,IF(ISNUMBER(getcolorgreen(주중데이터!K313))=TRUE,주중데이터!K313,주중데이터!J313)))</f>
        <v>250</v>
      </c>
      <c r="K313" s="81"/>
      <c r="L313" s="81">
        <f>IF(AND(주중데이터!L313=0,주중데이터!M313=0),0,IF(ISNUMBER(getcolorred(주중데이터!L313))=TRUE,주중데이터!L313,IF(ISNUMBER(getcolorgreen(주중데이터!M313))=TRUE,주중데이터!M313,주중데이터!L313)))</f>
        <v>82.39</v>
      </c>
      <c r="M313" s="81"/>
      <c r="N313" s="81">
        <f>IF(AND(주중데이터!N313=0,주중데이터!O313=0),0,IF(ISNUMBER(getcolorred(주중데이터!N313))=TRUE,주중데이터!N313,IF(ISNUMBER(getcolorgreen(주중데이터!O313))=TRUE,주중데이터!O313,주중데이터!N313)))</f>
        <v>82.39</v>
      </c>
      <c r="O313" s="81"/>
      <c r="P313" s="81">
        <f>IF(AND(주중데이터!P313=0,주중데이터!Q313=0),0,IF(ISNUMBER(getcolorred(주중데이터!P313))=TRUE,주중데이터!P313,IF(ISNUMBER(getcolorgreen(주중데이터!Q313))=TRUE,주중데이터!Q313,주중데이터!P313)))</f>
        <v>500</v>
      </c>
      <c r="Q313" s="81"/>
      <c r="R313" s="81">
        <f>IF(AND(주중데이터!R313=0,주중데이터!S313=0),0,IF(ISNUMBER(getcolorred(주중데이터!R313))=TRUE,주중데이터!R313,IF(ISNUMBER(getcolorgreen(주중데이터!S313))=TRUE,주중데이터!S313,주중데이터!R313)))</f>
        <v>500</v>
      </c>
      <c r="S313" s="81"/>
      <c r="T313" s="81">
        <f>IF(AND(주중데이터!T313=0,주중데이터!U313=0),0,IF(ISNUMBER(getcolorred(주중데이터!T313))=TRUE,주중데이터!T313,IF(ISNUMBER(getcolorgreen(주중데이터!U313))=TRUE,주중데이터!U313,주중데이터!T313)))</f>
        <v>500</v>
      </c>
      <c r="U313" s="81"/>
      <c r="V313" s="81">
        <f>IF(AND(주중데이터!V313=0,주중데이터!W313=0),0,IF(ISNUMBER(getcolorred(주중데이터!V313))=TRUE,주중데이터!V313,IF(ISNUMBER(getcolorgreen(주중데이터!W313))=TRUE,주중데이터!W313,주중데이터!V313)))</f>
        <v>500</v>
      </c>
      <c r="W313" s="81"/>
      <c r="X313" s="81">
        <f>IF(AND(주중데이터!X313=0,주중데이터!Y313=0),0,IF(ISNUMBER(getcolorred(주중데이터!X313))=TRUE,주중데이터!X313,IF(ISNUMBER(getcolorgreen(주중데이터!Y313))=TRUE,주중데이터!Y313,주중데이터!X313)))</f>
        <v>500</v>
      </c>
      <c r="Y313" s="82"/>
      <c r="Z313" s="76"/>
      <c r="AA313" s="9" t="str">
        <f>IF(주중DATA!AA313="","",주중DATA!AA313)</f>
        <v>Min</v>
      </c>
      <c r="AB313" s="10" t="str">
        <f>IF(주중DATA!AB313="","",주중DATA!AB313)</f>
        <v>155,37</v>
      </c>
      <c r="AC313" s="10" t="str">
        <f>IF(주중DATA!AC313="","",주중DATA!AC313)</f>
        <v>27,00</v>
      </c>
      <c r="AD313" s="10" t="str">
        <f>IF(주중DATA!AD313="","",주중DATA!AD313)</f>
        <v>273,10</v>
      </c>
      <c r="AE313" s="10" t="str">
        <f>IF(주중DATA!AE313="","",주중DATA!AE313)</f>
        <v>273,10</v>
      </c>
      <c r="AF313" s="10" t="str">
        <f>IF(주중DATA!AF313="","",주중DATA!AF313)</f>
        <v>1,96</v>
      </c>
      <c r="AG313" s="10" t="str">
        <f>IF(주중DATA!AG313="","",주중DATA!AG313)</f>
        <v>1,96</v>
      </c>
      <c r="AH313" s="10" t="str">
        <f>IF(주중DATA!AH313="","",주중DATA!AH313)</f>
        <v>1,96</v>
      </c>
      <c r="AI313" s="10" t="str">
        <f>IF(주중DATA!AI313="","",주중DATA!AI313)</f>
        <v>1,96</v>
      </c>
      <c r="AJ313" s="10" t="str">
        <f>IF(주중DATA!AJ313="","",주중DATA!AJ313)</f>
        <v>155,37</v>
      </c>
      <c r="AK313" s="10" t="str">
        <f>IF(주중DATA!AK313="","",주중DATA!AK313)</f>
        <v>27,00</v>
      </c>
      <c r="AL313" s="10" t="str">
        <f>IF(주중DATA!AL313="","",주중DATA!AL313)</f>
        <v>28,59</v>
      </c>
      <c r="AM313" s="10" t="str">
        <f>IF(주중DATA!AM313="","",주중DATA!AM313)</f>
        <v>27,00</v>
      </c>
      <c r="AN313" s="10" t="str">
        <f>IF(주중DATA!AN313="","",주중DATA!AN313)</f>
        <v>28,59</v>
      </c>
      <c r="AO313" s="10" t="str">
        <f>IF(주중DATA!AO313="","",주중DATA!AO313)</f>
        <v>27,00</v>
      </c>
      <c r="AP313" s="10" t="str">
        <f>IF(주중DATA!AP313="","",주중DATA!AP313)</f>
        <v>28,59</v>
      </c>
      <c r="AQ313" s="10" t="str">
        <f>IF(주중DATA!AQ313="","",주중DATA!AQ313)</f>
        <v>27,00</v>
      </c>
      <c r="AR313" s="10" t="str">
        <f>IF(주중DATA!AR313="","",주중DATA!AR313)</f>
        <v>28,59</v>
      </c>
      <c r="AS313" s="10" t="str">
        <f>IF(주중DATA!AS313="","",주중DATA!AS313)</f>
        <v>27,00</v>
      </c>
      <c r="AT313" s="10" t="str">
        <f>IF(주중DATA!AT313="","",주중DATA!AT313)</f>
        <v>120,43</v>
      </c>
      <c r="AU313" s="10" t="str">
        <f>IF(주중DATA!AU313="","",주중DATA!AU313)</f>
        <v>40,30</v>
      </c>
      <c r="AV313" s="10" t="str">
        <f>IF(주중DATA!AV313="","",주중DATA!AV313)</f>
        <v>281,26</v>
      </c>
      <c r="AW313" s="10" t="str">
        <f>IF(주중DATA!AW313="","",주중DATA!AW313)</f>
        <v>40,30</v>
      </c>
      <c r="AX313" s="10" t="str">
        <f>IF(주중DATA!AX313="","",주중DATA!AX313)</f>
        <v>281,26</v>
      </c>
      <c r="AY313" s="18" t="str">
        <f>IF(주중DATA!AY313="","",주중DATA!AY313)</f>
        <v>40,30</v>
      </c>
    </row>
    <row r="314" spans="1:51">
      <c r="A314" s="36" t="s">
        <v>39</v>
      </c>
      <c r="B314" s="81">
        <f>IF(AND(주중데이터!B314=0,주중데이터!C314=0),0,IF(ISNUMBER(getcolorred(주중데이터!B314))=TRUE,주중데이터!B314,IF(ISNUMBER(getcolorgreen(주중데이터!C314))=TRUE,주중데이터!C314,주중데이터!B314)))</f>
        <v>250</v>
      </c>
      <c r="C314" s="81"/>
      <c r="D314" s="81">
        <f>IF(AND(주중데이터!D314=0,주중데이터!E314=0),0,IF(ISNUMBER(getcolorred(주중데이터!D314))=TRUE,주중데이터!D314,IF(ISNUMBER(getcolorgreen(주중데이터!E314))=TRUE,주중데이터!E314,주중데이터!D314)))</f>
        <v>318.52</v>
      </c>
      <c r="E314" s="81"/>
      <c r="F314" s="81">
        <f>IF(AND(주중데이터!F314=0,주중데이터!G314=0),0,IF(ISNUMBER(getcolorred(주중데이터!F314))=TRUE,주중데이터!F314,IF(ISNUMBER(getcolorgreen(주중데이터!G314))=TRUE,주중데이터!G314,주중데이터!F314)))</f>
        <v>2.08</v>
      </c>
      <c r="G314" s="81"/>
      <c r="H314" s="81">
        <f>IF(AND(주중데이터!H314=0,주중데이터!I314=0),0,IF(ISNUMBER(getcolorred(주중데이터!H314))=TRUE,주중데이터!H314,IF(ISNUMBER(getcolorgreen(주중데이터!I314))=TRUE,주중데이터!I314,주중데이터!H314)))</f>
        <v>2.08</v>
      </c>
      <c r="I314" s="81"/>
      <c r="J314" s="81">
        <f>IF(AND(주중데이터!J314=0,주중데이터!K314=0),0,IF(ISNUMBER(getcolorred(주중데이터!J314))=TRUE,주중데이터!J314,IF(ISNUMBER(getcolorgreen(주중데이터!K314))=TRUE,주중데이터!K314,주중데이터!J314)))</f>
        <v>250</v>
      </c>
      <c r="K314" s="81"/>
      <c r="L314" s="81">
        <f>IF(AND(주중데이터!L314=0,주중데이터!M314=0),0,IF(ISNUMBER(getcolorred(주중데이터!L314))=TRUE,주중데이터!L314,IF(ISNUMBER(getcolorgreen(주중데이터!M314))=TRUE,주중데이터!M314,주중데이터!L314)))</f>
        <v>75.92</v>
      </c>
      <c r="M314" s="81"/>
      <c r="N314" s="81">
        <f>IF(AND(주중데이터!N314=0,주중데이터!O314=0),0,IF(ISNUMBER(getcolorred(주중데이터!N314))=TRUE,주중데이터!N314,IF(ISNUMBER(getcolorgreen(주중데이터!O314))=TRUE,주중데이터!O314,주중데이터!N314)))</f>
        <v>75.92</v>
      </c>
      <c r="O314" s="81"/>
      <c r="P314" s="81">
        <f>IF(AND(주중데이터!P314=0,주중데이터!Q314=0),0,IF(ISNUMBER(getcolorred(주중데이터!P314))=TRUE,주중데이터!P314,IF(ISNUMBER(getcolorgreen(주중데이터!Q314))=TRUE,주중데이터!Q314,주중데이터!P314)))</f>
        <v>500</v>
      </c>
      <c r="Q314" s="81"/>
      <c r="R314" s="81">
        <f>IF(AND(주중데이터!R314=0,주중데이터!S314=0),0,IF(ISNUMBER(getcolorred(주중데이터!R314))=TRUE,주중데이터!R314,IF(ISNUMBER(getcolorgreen(주중데이터!S314))=TRUE,주중데이터!S314,주중데이터!R314)))</f>
        <v>500</v>
      </c>
      <c r="S314" s="81"/>
      <c r="T314" s="81">
        <f>IF(AND(주중데이터!T314=0,주중데이터!U314=0),0,IF(ISNUMBER(getcolorred(주중데이터!T314))=TRUE,주중데이터!T314,IF(ISNUMBER(getcolorgreen(주중데이터!U314))=TRUE,주중데이터!U314,주중데이터!T314)))</f>
        <v>500</v>
      </c>
      <c r="U314" s="81"/>
      <c r="V314" s="81">
        <f>IF(AND(주중데이터!V314=0,주중데이터!W314=0),0,IF(ISNUMBER(getcolorred(주중데이터!V314))=TRUE,주중데이터!V314,IF(ISNUMBER(getcolorgreen(주중데이터!W314))=TRUE,주중데이터!W314,주중데이터!V314)))</f>
        <v>500</v>
      </c>
      <c r="W314" s="81"/>
      <c r="X314" s="81">
        <f>IF(AND(주중데이터!X314=0,주중데이터!Y314=0),0,IF(ISNUMBER(getcolorred(주중데이터!X314))=TRUE,주중데이터!X314,IF(ISNUMBER(getcolorgreen(주중데이터!Y314))=TRUE,주중데이터!Y314,주중데이터!X314)))</f>
        <v>500</v>
      </c>
      <c r="Y314" s="82"/>
      <c r="Z314" s="76"/>
      <c r="AA314" s="11" t="str">
        <f>IF(주중DATA!AA314="","",주중DATA!AA314)</f>
        <v>Max</v>
      </c>
      <c r="AB314" s="3" t="str">
        <f>IF(주중DATA!AB314="","",주중DATA!AB314)</f>
        <v>358,00</v>
      </c>
      <c r="AC314" s="3" t="str">
        <f>IF(주중DATA!AC314="","",주중DATA!AC314)</f>
        <v>164,20</v>
      </c>
      <c r="AD314" s="3" t="str">
        <f>IF(주중DATA!AD314="","",주중DATA!AD314)</f>
        <v>371,52</v>
      </c>
      <c r="AE314" s="3" t="str">
        <f>IF(주중DATA!AE314="","",주중DATA!AE314)</f>
        <v>339,56</v>
      </c>
      <c r="AF314" s="3" t="str">
        <f>IF(주중DATA!AF314="","",주중DATA!AF314)</f>
        <v>3,71</v>
      </c>
      <c r="AG314" s="3" t="str">
        <f>IF(주중DATA!AG314="","",주중DATA!AG314)</f>
        <v>3,71</v>
      </c>
      <c r="AH314" s="3" t="str">
        <f>IF(주중DATA!AH314="","",주중DATA!AH314)</f>
        <v>3,71</v>
      </c>
      <c r="AI314" s="3" t="str">
        <f>IF(주중DATA!AI314="","",주중DATA!AI314)</f>
        <v>3,71</v>
      </c>
      <c r="AJ314" s="3" t="str">
        <f>IF(주중DATA!AJ314="","",주중DATA!AJ314)</f>
        <v>358,00</v>
      </c>
      <c r="AK314" s="3" t="str">
        <f>IF(주중DATA!AK314="","",주중DATA!AK314)</f>
        <v>164,20</v>
      </c>
      <c r="AL314" s="3" t="str">
        <f>IF(주중DATA!AL314="","",주중DATA!AL314)</f>
        <v>83,63</v>
      </c>
      <c r="AM314" s="3" t="str">
        <f>IF(주중DATA!AM314="","",주중DATA!AM314)</f>
        <v>83,63</v>
      </c>
      <c r="AN314" s="3" t="str">
        <f>IF(주중DATA!AN314="","",주중DATA!AN314)</f>
        <v>83,63</v>
      </c>
      <c r="AO314" s="3" t="str">
        <f>IF(주중DATA!AO314="","",주중DATA!AO314)</f>
        <v>83,63</v>
      </c>
      <c r="AP314" s="3" t="str">
        <f>IF(주중DATA!AP314="","",주중DATA!AP314)</f>
        <v>500,00</v>
      </c>
      <c r="AQ314" s="3" t="str">
        <f>IF(주중DATA!AQ314="","",주중DATA!AQ314)</f>
        <v>164,20</v>
      </c>
      <c r="AR314" s="3" t="str">
        <f>IF(주중DATA!AR314="","",주중DATA!AR314)</f>
        <v>500,00</v>
      </c>
      <c r="AS314" s="3" t="str">
        <f>IF(주중DATA!AS314="","",주중DATA!AS314)</f>
        <v>164,20</v>
      </c>
      <c r="AT314" s="3" t="str">
        <f>IF(주중DATA!AT314="","",주중DATA!AT314)</f>
        <v>500,00</v>
      </c>
      <c r="AU314" s="3" t="str">
        <f>IF(주중DATA!AU314="","",주중DATA!AU314)</f>
        <v>275,10</v>
      </c>
      <c r="AV314" s="3" t="str">
        <f>IF(주중DATA!AV314="","",주중DATA!AV314)</f>
        <v>644,99</v>
      </c>
      <c r="AW314" s="3" t="str">
        <f>IF(주중DATA!AW314="","",주중DATA!AW314)</f>
        <v>581,25</v>
      </c>
      <c r="AX314" s="3" t="str">
        <f>IF(주중DATA!AX314="","",주중DATA!AX314)</f>
        <v>644,99</v>
      </c>
      <c r="AY314" s="12" t="str">
        <f>IF(주중DATA!AY314="","",주중DATA!AY314)</f>
        <v>581,25</v>
      </c>
    </row>
    <row r="315" spans="1:51" ht="17.25" thickBot="1">
      <c r="A315" s="37" t="s">
        <v>41</v>
      </c>
      <c r="B315" s="79">
        <f>IF(AND(주중데이터!B315=0,주중데이터!C315=0),0,IF(ISNUMBER(getcolorred(주중데이터!B315))=TRUE,주중데이터!B315,IF(ISNUMBER(getcolorgreen(주중데이터!C315))=TRUE,주중데이터!C315,주중데이터!B315)))</f>
        <v>226</v>
      </c>
      <c r="C315" s="79"/>
      <c r="D315" s="79">
        <f>IF(AND(주중데이터!D315=0,주중데이터!E315=0),0,IF(ISNUMBER(getcolorred(주중데이터!D315))=TRUE,주중데이터!D315,IF(ISNUMBER(getcolorgreen(주중데이터!E315))=TRUE,주중데이터!E315,주중데이터!D315)))</f>
        <v>273.10000000000002</v>
      </c>
      <c r="E315" s="79"/>
      <c r="F315" s="79">
        <f>IF(AND(주중데이터!F315=0,주중데이터!G315=0),0,IF(ISNUMBER(getcolorred(주중데이터!F315))=TRUE,주중데이터!F315,IF(ISNUMBER(getcolorgreen(주중데이터!G315))=TRUE,주중데이터!G315,주중데이터!F315)))</f>
        <v>2.0099999999999998</v>
      </c>
      <c r="G315" s="79"/>
      <c r="H315" s="79">
        <f>IF(AND(주중데이터!H315=0,주중데이터!I315=0),0,IF(ISNUMBER(getcolorred(주중데이터!H315))=TRUE,주중데이터!H315,IF(ISNUMBER(getcolorgreen(주중데이터!I315))=TRUE,주중데이터!I315,주중데이터!H315)))</f>
        <v>2.0099999999999998</v>
      </c>
      <c r="I315" s="79"/>
      <c r="J315" s="79">
        <f>IF(AND(주중데이터!J315=0,주중데이터!K315=0),0,IF(ISNUMBER(getcolorred(주중데이터!J315))=TRUE,주중데이터!J315,IF(ISNUMBER(getcolorgreen(주중데이터!K315))=TRUE,주중데이터!K315,주중데이터!J315)))</f>
        <v>226</v>
      </c>
      <c r="K315" s="79"/>
      <c r="L315" s="79">
        <f>IF(AND(주중데이터!L315=0,주중데이터!M315=0),0,IF(ISNUMBER(getcolorred(주중데이터!L315))=TRUE,주중데이터!L315,IF(ISNUMBER(getcolorgreen(주중데이터!M315))=TRUE,주중데이터!M315,주중데이터!L315)))</f>
        <v>74.540000000000006</v>
      </c>
      <c r="M315" s="79"/>
      <c r="N315" s="79">
        <f>IF(AND(주중데이터!N315=0,주중데이터!O315=0),0,IF(ISNUMBER(getcolorred(주중데이터!N315))=TRUE,주중데이터!N315,IF(ISNUMBER(getcolorgreen(주중데이터!O315))=TRUE,주중데이터!O315,주중데이터!N315)))</f>
        <v>74.540000000000006</v>
      </c>
      <c r="O315" s="79"/>
      <c r="P315" s="79">
        <f>IF(AND(주중데이터!P315=0,주중데이터!Q315=0),0,IF(ISNUMBER(getcolorred(주중데이터!P315))=TRUE,주중데이터!P315,IF(ISNUMBER(getcolorgreen(주중데이터!Q315))=TRUE,주중데이터!Q315,주중데이터!P315)))</f>
        <v>226</v>
      </c>
      <c r="Q315" s="79"/>
      <c r="R315" s="79">
        <f>IF(AND(주중데이터!R315=0,주중데이터!S315=0),0,IF(ISNUMBER(getcolorred(주중데이터!R315))=TRUE,주중데이터!R315,IF(ISNUMBER(getcolorgreen(주중데이터!S315))=TRUE,주중데이터!S315,주중데이터!R315)))</f>
        <v>226</v>
      </c>
      <c r="S315" s="79"/>
      <c r="T315" s="79">
        <f>IF(AND(주중데이터!T315=0,주중데이터!U315=0),0,IF(ISNUMBER(getcolorred(주중데이터!T315))=TRUE,주중데이터!T315,IF(ISNUMBER(getcolorgreen(주중데이터!U315))=TRUE,주중데이터!U315,주중데이터!T315)))</f>
        <v>226</v>
      </c>
      <c r="U315" s="79"/>
      <c r="V315" s="79">
        <f>IF(AND(주중데이터!V315=0,주중데이터!W315=0),0,IF(ISNUMBER(getcolorred(주중데이터!V315))=TRUE,주중데이터!V315,IF(ISNUMBER(getcolorgreen(주중데이터!W315))=TRUE,주중데이터!W315,주중데이터!V315)))</f>
        <v>281.26</v>
      </c>
      <c r="W315" s="79"/>
      <c r="X315" s="79">
        <f>IF(AND(주중데이터!X315=0,주중데이터!Y315=0),0,IF(ISNUMBER(getcolorred(주중데이터!X315))=TRUE,주중데이터!X315,IF(ISNUMBER(getcolorgreen(주중데이터!Y315))=TRUE,주중데이터!Y315,주중데이터!X315)))</f>
        <v>281.26</v>
      </c>
      <c r="Y315" s="80"/>
      <c r="Z315" s="77"/>
      <c r="AA315" s="13" t="str">
        <f>IF(주중DATA!AA315="","",주중DATA!AA315)</f>
        <v>Avg</v>
      </c>
      <c r="AB315" s="14" t="str">
        <f>IF(주중DATA!AB315="","",주중DATA!AB315)</f>
        <v>207,01</v>
      </c>
      <c r="AC315" s="14" t="str">
        <f>IF(주중DATA!AC315="","",주중DATA!AC315)</f>
        <v>130,11</v>
      </c>
      <c r="AD315" s="14" t="str">
        <f>IF(주중DATA!AD315="","",주중DATA!AD315)</f>
        <v>336,12</v>
      </c>
      <c r="AE315" s="14" t="str">
        <f>IF(주중DATA!AE315="","",주중DATA!AE315)</f>
        <v>326,28</v>
      </c>
      <c r="AF315" s="14" t="str">
        <f>IF(주중DATA!AF315="","",주중DATA!AF315)</f>
        <v>2,58</v>
      </c>
      <c r="AG315" s="14" t="str">
        <f>IF(주중DATA!AG315="","",주중DATA!AG315)</f>
        <v>2,58</v>
      </c>
      <c r="AH315" s="14" t="str">
        <f>IF(주중DATA!AH315="","",주중DATA!AH315)</f>
        <v>2,58</v>
      </c>
      <c r="AI315" s="14" t="str">
        <f>IF(주중DATA!AI315="","",주중DATA!AI315)</f>
        <v>2,58</v>
      </c>
      <c r="AJ315" s="14" t="str">
        <f>IF(주중DATA!AJ315="","",주중DATA!AJ315)</f>
        <v>207,01</v>
      </c>
      <c r="AK315" s="14" t="str">
        <f>IF(주중DATA!AK315="","",주중DATA!AK315)</f>
        <v>130,11</v>
      </c>
      <c r="AL315" s="14" t="str">
        <f>IF(주중DATA!AL315="","",주중DATA!AL315)</f>
        <v>67,25</v>
      </c>
      <c r="AM315" s="14" t="str">
        <f>IF(주중DATA!AM315="","",주중DATA!AM315)</f>
        <v>66,80</v>
      </c>
      <c r="AN315" s="14" t="str">
        <f>IF(주중DATA!AN315="","",주중DATA!AN315)</f>
        <v>67,25</v>
      </c>
      <c r="AO315" s="14" t="str">
        <f>IF(주중DATA!AO315="","",주중DATA!AO315)</f>
        <v>66,80</v>
      </c>
      <c r="AP315" s="14" t="str">
        <f>IF(주중DATA!AP315="","",주중DATA!AP315)</f>
        <v>209,47</v>
      </c>
      <c r="AQ315" s="14" t="str">
        <f>IF(주중DATA!AQ315="","",주중DATA!AQ315)</f>
        <v>116,10</v>
      </c>
      <c r="AR315" s="14" t="str">
        <f>IF(주중DATA!AR315="","",주중DATA!AR315)</f>
        <v>209,47</v>
      </c>
      <c r="AS315" s="14" t="str">
        <f>IF(주중DATA!AS315="","",주중DATA!AS315)</f>
        <v>116,10</v>
      </c>
      <c r="AT315" s="14" t="str">
        <f>IF(주중DATA!AT315="","",주중DATA!AT315)</f>
        <v>281,55</v>
      </c>
      <c r="AU315" s="14" t="str">
        <f>IF(주중DATA!AU315="","",주중DATA!AU315)</f>
        <v>150,70</v>
      </c>
      <c r="AV315" s="14" t="str">
        <f>IF(주중DATA!AV315="","",주중DATA!AV315)</f>
        <v>422,68</v>
      </c>
      <c r="AW315" s="14" t="str">
        <f>IF(주중DATA!AW315="","",주중DATA!AW315)</f>
        <v>307,99</v>
      </c>
      <c r="AX315" s="14" t="str">
        <f>IF(주중DATA!AX315="","",주중DATA!AX315)</f>
        <v>422,68</v>
      </c>
      <c r="AY315" s="19" t="str">
        <f>IF(주중DATA!AY315="","",주중DATA!AY315)</f>
        <v>307,99</v>
      </c>
    </row>
    <row r="316" spans="1:51">
      <c r="A316" s="35" t="s">
        <v>16</v>
      </c>
      <c r="B316" s="83">
        <f>IF(AND(주중데이터!B316=0,주중데이터!C316=0),0,IF(ISNUMBER(getcolorred(주중데이터!B316))=TRUE,주중데이터!B316,IF(ISNUMBER(getcolorgreen(주중데이터!C316))=TRUE,주중데이터!C316,주중데이터!B316)))</f>
        <v>160.44999999999999</v>
      </c>
      <c r="C316" s="83"/>
      <c r="D316" s="83">
        <f>IF(AND(주중데이터!D316=0,주중데이터!E316=0),0,IF(ISNUMBER(getcolorred(주중데이터!D316))=TRUE,주중데이터!D316,IF(ISNUMBER(getcolorgreen(주중데이터!E316))=TRUE,주중데이터!E316,주중데이터!D316)))</f>
        <v>260.02999999999997</v>
      </c>
      <c r="E316" s="83"/>
      <c r="F316" s="83">
        <f>IF(AND(주중데이터!F316=0,주중데이터!G316=0),0,IF(ISNUMBER(getcolorred(주중데이터!F316))=TRUE,주중데이터!F316,IF(ISNUMBER(getcolorgreen(주중데이터!G316))=TRUE,주중데이터!G316,주중데이터!F316)))</f>
        <v>7.37</v>
      </c>
      <c r="G316" s="83"/>
      <c r="H316" s="83">
        <f>IF(AND(주중데이터!H316=0,주중데이터!I316=0),0,IF(ISNUMBER(getcolorred(주중데이터!H316))=TRUE,주중데이터!H316,IF(ISNUMBER(getcolorgreen(주중데이터!I316))=TRUE,주중데이터!I316,주중데이터!H316)))</f>
        <v>7.37</v>
      </c>
      <c r="I316" s="83"/>
      <c r="J316" s="83">
        <f>IF(AND(주중데이터!J316=0,주중데이터!K316=0),0,IF(ISNUMBER(getcolorred(주중데이터!J316))=TRUE,주중데이터!J316,IF(ISNUMBER(getcolorgreen(주중데이터!K316))=TRUE,주중데이터!K316,주중데이터!J316)))</f>
        <v>160.44999999999999</v>
      </c>
      <c r="K316" s="83"/>
      <c r="L316" s="83">
        <f>IF(AND(주중데이터!L316=0,주중데이터!M316=0),0,IF(ISNUMBER(getcolorred(주중데이터!L316))=TRUE,주중데이터!L316,IF(ISNUMBER(getcolorgreen(주중데이터!M316))=TRUE,주중데이터!M316,주중데이터!L316)))</f>
        <v>51.78</v>
      </c>
      <c r="M316" s="83"/>
      <c r="N316" s="83">
        <f>IF(AND(주중데이터!N316=0,주중데이터!O316=0),0,IF(ISNUMBER(getcolorred(주중데이터!N316))=TRUE,주중데이터!N316,IF(ISNUMBER(getcolorgreen(주중데이터!O316))=TRUE,주중데이터!O316,주중데이터!N316)))</f>
        <v>51.78</v>
      </c>
      <c r="O316" s="83"/>
      <c r="P316" s="83">
        <f>IF(AND(주중데이터!P316=0,주중데이터!Q316=0),0,IF(ISNUMBER(getcolorred(주중데이터!P316))=TRUE,주중데이터!P316,IF(ISNUMBER(getcolorgreen(주중데이터!Q316))=TRUE,주중데이터!Q316,주중데이터!P316)))</f>
        <v>51.78</v>
      </c>
      <c r="Q316" s="83"/>
      <c r="R316" s="83">
        <f>IF(AND(주중데이터!R316=0,주중데이터!S316=0),0,IF(ISNUMBER(getcolorred(주중데이터!R316))=TRUE,주중데이터!R316,IF(ISNUMBER(getcolorgreen(주중데이터!S316))=TRUE,주중데이터!S316,주중데이터!R316)))</f>
        <v>51.78</v>
      </c>
      <c r="S316" s="83"/>
      <c r="T316" s="83">
        <f>IF(AND(주중데이터!T316=0,주중데이터!U316=0),0,IF(ISNUMBER(getcolorred(주중데이터!T316))=TRUE,주중데이터!T316,IF(ISNUMBER(getcolorgreen(주중데이터!U316))=TRUE,주중데이터!U316,주중데이터!T316)))</f>
        <v>51.78</v>
      </c>
      <c r="U316" s="83"/>
      <c r="V316" s="83">
        <f>IF(AND(주중데이터!V316=0,주중데이터!W316=0),0,IF(ISNUMBER(getcolorred(주중데이터!V316))=TRUE,주중데이터!V316,IF(ISNUMBER(getcolorgreen(주중데이터!W316))=TRUE,주중데이터!W316,주중데이터!V316)))</f>
        <v>267.8</v>
      </c>
      <c r="W316" s="83"/>
      <c r="X316" s="83">
        <f>IF(AND(주중데이터!X316=0,주중데이터!Y316=0),0,IF(ISNUMBER(getcolorred(주중데이터!X316))=TRUE,주중데이터!X316,IF(ISNUMBER(getcolorgreen(주중데이터!Y316))=TRUE,주중데이터!Y316,주중데이터!X316)))</f>
        <v>267.8</v>
      </c>
      <c r="Y316" s="84"/>
      <c r="Z316" s="75">
        <f>IF(AA336="",0,DAY(AA336))</f>
        <v>20</v>
      </c>
    </row>
    <row r="317" spans="1:51">
      <c r="A317" s="36" t="s">
        <v>17</v>
      </c>
      <c r="B317" s="81">
        <f>IF(AND(주중데이터!B317=0,주중데이터!C317=0),0,IF(ISNUMBER(getcolorred(주중데이터!B317))=TRUE,주중데이터!B317,IF(ISNUMBER(getcolorgreen(주중데이터!C317))=TRUE,주중데이터!C317,주중데이터!B317)))</f>
        <v>160.34</v>
      </c>
      <c r="C317" s="81"/>
      <c r="D317" s="81">
        <f>IF(AND(주중데이터!D317=0,주중데이터!E317=0),0,IF(ISNUMBER(getcolorred(주중데이터!D317))=TRUE,주중데이터!D317,IF(ISNUMBER(getcolorgreen(주중데이터!E317))=TRUE,주중데이터!E317,주중데이터!D317)))</f>
        <v>234.42</v>
      </c>
      <c r="E317" s="81"/>
      <c r="F317" s="81">
        <f>IF(AND(주중데이터!F317=0,주중데이터!G317=0),0,IF(ISNUMBER(getcolorred(주중데이터!F317))=TRUE,주중데이터!F317,IF(ISNUMBER(getcolorgreen(주중데이터!G317))=TRUE,주중데이터!G317,주중데이터!F317)))</f>
        <v>1.92</v>
      </c>
      <c r="G317" s="81"/>
      <c r="H317" s="81">
        <f>IF(AND(주중데이터!H317=0,주중데이터!I317=0),0,IF(ISNUMBER(getcolorred(주중데이터!H317))=TRUE,주중데이터!H317,IF(ISNUMBER(getcolorgreen(주중데이터!I317))=TRUE,주중데이터!I317,주중데이터!H317)))</f>
        <v>1.92</v>
      </c>
      <c r="I317" s="81"/>
      <c r="J317" s="81">
        <f>IF(AND(주중데이터!J317=0,주중데이터!K317=0),0,IF(ISNUMBER(getcolorred(주중데이터!J317))=TRUE,주중데이터!J317,IF(ISNUMBER(getcolorgreen(주중데이터!K317))=TRUE,주중데이터!K317,주중데이터!J317)))</f>
        <v>160.34</v>
      </c>
      <c r="K317" s="81"/>
      <c r="L317" s="81">
        <f>IF(AND(주중데이터!L317=0,주중데이터!M317=0),0,IF(ISNUMBER(getcolorred(주중데이터!L317))=TRUE,주중데이터!L317,IF(ISNUMBER(getcolorgreen(주중데이터!M317))=TRUE,주중데이터!M317,주중데이터!L317)))</f>
        <v>29.98</v>
      </c>
      <c r="M317" s="81"/>
      <c r="N317" s="81">
        <f>IF(AND(주중데이터!N317=0,주중데이터!O317=0),0,IF(ISNUMBER(getcolorred(주중데이터!N317))=TRUE,주중데이터!N317,IF(ISNUMBER(getcolorgreen(주중데이터!O317))=TRUE,주중데이터!O317,주중데이터!N317)))</f>
        <v>29.98</v>
      </c>
      <c r="O317" s="81"/>
      <c r="P317" s="81">
        <f>IF(AND(주중데이터!P317=0,주중데이터!Q317=0),0,IF(ISNUMBER(getcolorred(주중데이터!P317))=TRUE,주중데이터!P317,IF(ISNUMBER(getcolorgreen(주중데이터!Q317))=TRUE,주중데이터!Q317,주중데이터!P317)))</f>
        <v>29.98</v>
      </c>
      <c r="Q317" s="81"/>
      <c r="R317" s="81">
        <f>IF(AND(주중데이터!R317=0,주중데이터!S317=0),0,IF(ISNUMBER(getcolorred(주중데이터!R317))=TRUE,주중데이터!R317,IF(ISNUMBER(getcolorgreen(주중데이터!S317))=TRUE,주중데이터!S317,주중데이터!R317)))</f>
        <v>29.98</v>
      </c>
      <c r="S317" s="81"/>
      <c r="T317" s="81">
        <f>IF(AND(주중데이터!T317=0,주중데이터!U317=0),0,IF(ISNUMBER(getcolorred(주중데이터!T317))=TRUE,주중데이터!T317,IF(ISNUMBER(getcolorgreen(주중데이터!U317))=TRUE,주중데이터!U317,주중데이터!T317)))</f>
        <v>29.98</v>
      </c>
      <c r="U317" s="81"/>
      <c r="V317" s="81">
        <f>IF(AND(주중데이터!V317=0,주중데이터!W317=0),0,IF(ISNUMBER(getcolorred(주중데이터!V317))=TRUE,주중데이터!V317,IF(ISNUMBER(getcolorgreen(주중데이터!W317))=TRUE,주중데이터!W317,주중데이터!V317)))</f>
        <v>241.42</v>
      </c>
      <c r="W317" s="81"/>
      <c r="X317" s="81">
        <f>IF(AND(주중데이터!X317=0,주중데이터!Y317=0),0,IF(ISNUMBER(getcolorred(주중데이터!X317))=TRUE,주중데이터!X317,IF(ISNUMBER(getcolorgreen(주중데이터!Y317))=TRUE,주중데이터!Y317,주중데이터!X317)))</f>
        <v>241.42</v>
      </c>
      <c r="Y317" s="82"/>
      <c r="Z317" s="76"/>
    </row>
    <row r="318" spans="1:51">
      <c r="A318" s="36" t="s">
        <v>18</v>
      </c>
      <c r="B318" s="81">
        <f>IF(AND(주중데이터!B318=0,주중데이터!C318=0),0,IF(ISNUMBER(getcolorred(주중데이터!B318))=TRUE,주중데이터!B318,IF(ISNUMBER(getcolorgreen(주중데이터!C318))=TRUE,주중데이터!C318,주중데이터!B318)))</f>
        <v>160.08000000000001</v>
      </c>
      <c r="C318" s="81"/>
      <c r="D318" s="81">
        <f>IF(AND(주중데이터!D318=0,주중데이터!E318=0),0,IF(ISNUMBER(getcolorred(주중데이터!D318))=TRUE,주중데이터!D318,IF(ISNUMBER(getcolorgreen(주중데이터!E318))=TRUE,주중데이터!E318,주중데이터!D318)))</f>
        <v>215.24</v>
      </c>
      <c r="E318" s="81"/>
      <c r="F318" s="81">
        <f>IF(AND(주중데이터!F318=0,주중데이터!G318=0),0,IF(ISNUMBER(getcolorred(주중데이터!F318))=TRUE,주중데이터!F318,IF(ISNUMBER(getcolorgreen(주중데이터!G318))=TRUE,주중데이터!G318,주중데이터!F318)))</f>
        <v>1.64</v>
      </c>
      <c r="G318" s="81"/>
      <c r="H318" s="81">
        <f>IF(AND(주중데이터!H318=0,주중데이터!I318=0),0,IF(ISNUMBER(getcolorred(주중데이터!H318))=TRUE,주중데이터!H318,IF(ISNUMBER(getcolorgreen(주중데이터!I318))=TRUE,주중데이터!I318,주중데이터!H318)))</f>
        <v>1.64</v>
      </c>
      <c r="I318" s="81"/>
      <c r="J318" s="81">
        <f>IF(AND(주중데이터!J318=0,주중데이터!K318=0),0,IF(ISNUMBER(getcolorred(주중데이터!J318))=TRUE,주중데이터!J318,IF(ISNUMBER(getcolorgreen(주중데이터!K318))=TRUE,주중데이터!K318,주중데이터!J318)))</f>
        <v>160.08000000000001</v>
      </c>
      <c r="K318" s="81"/>
      <c r="L318" s="81">
        <f>IF(AND(주중데이터!L318=0,주중데이터!M318=0),0,IF(ISNUMBER(getcolorred(주중데이터!L318))=TRUE,주중데이터!L318,IF(ISNUMBER(getcolorgreen(주중데이터!M318))=TRUE,주중데이터!M318,주중데이터!L318)))</f>
        <v>20.86</v>
      </c>
      <c r="M318" s="81"/>
      <c r="N318" s="81">
        <f>IF(AND(주중데이터!N318=0,주중데이터!O318=0),0,IF(ISNUMBER(getcolorred(주중데이터!N318))=TRUE,주중데이터!N318,IF(ISNUMBER(getcolorgreen(주중데이터!O318))=TRUE,주중데이터!O318,주중데이터!N318)))</f>
        <v>20.86</v>
      </c>
      <c r="O318" s="81"/>
      <c r="P318" s="81">
        <f>IF(AND(주중데이터!P318=0,주중데이터!Q318=0),0,IF(ISNUMBER(getcolorred(주중데이터!P318))=TRUE,주중데이터!P318,IF(ISNUMBER(getcolorgreen(주중데이터!Q318))=TRUE,주중데이터!Q318,주중데이터!P318)))</f>
        <v>20.86</v>
      </c>
      <c r="Q318" s="81"/>
      <c r="R318" s="81">
        <f>IF(AND(주중데이터!R318=0,주중데이터!S318=0),0,IF(ISNUMBER(getcolorred(주중데이터!R318))=TRUE,주중데이터!R318,IF(ISNUMBER(getcolorgreen(주중데이터!S318))=TRUE,주중데이터!S318,주중데이터!R318)))</f>
        <v>20.86</v>
      </c>
      <c r="S318" s="81"/>
      <c r="T318" s="81">
        <f>IF(AND(주중데이터!T318=0,주중데이터!U318=0),0,IF(ISNUMBER(getcolorred(주중데이터!T318))=TRUE,주중데이터!T318,IF(ISNUMBER(getcolorgreen(주중데이터!U318))=TRUE,주중데이터!U318,주중데이터!T318)))</f>
        <v>20.86</v>
      </c>
      <c r="U318" s="81"/>
      <c r="V318" s="81">
        <f>IF(AND(주중데이터!V318=0,주중데이터!W318=0),0,IF(ISNUMBER(getcolorred(주중데이터!V318))=TRUE,주중데이터!V318,IF(ISNUMBER(getcolorgreen(주중데이터!W318))=TRUE,주중데이터!W318,주중데이터!V318)))</f>
        <v>221.67</v>
      </c>
      <c r="W318" s="81"/>
      <c r="X318" s="81">
        <f>IF(AND(주중데이터!X318=0,주중데이터!Y318=0),0,IF(ISNUMBER(getcolorred(주중데이터!X318))=TRUE,주중데이터!X318,IF(ISNUMBER(getcolorgreen(주중데이터!Y318))=TRUE,주중데이터!Y318,주중데이터!X318)))</f>
        <v>221.67</v>
      </c>
      <c r="Y318" s="82"/>
      <c r="Z318" s="76"/>
    </row>
    <row r="319" spans="1:51">
      <c r="A319" s="36" t="s">
        <v>19</v>
      </c>
      <c r="B319" s="81">
        <f>IF(AND(주중데이터!B319=0,주중데이터!C319=0),0,IF(ISNUMBER(getcolorred(주중데이터!B319))=TRUE,주중데이터!B319,IF(ISNUMBER(getcolorgreen(주중데이터!C319))=TRUE,주중데이터!C319,주중데이터!B319)))</f>
        <v>144.5</v>
      </c>
      <c r="C319" s="81"/>
      <c r="D319" s="81">
        <f>IF(AND(주중데이터!D319=0,주중데이터!E319=0),0,IF(ISNUMBER(getcolorred(주중데이터!D319))=TRUE,주중데이터!D319,IF(ISNUMBER(getcolorgreen(주중데이터!E319))=TRUE,주중데이터!E319,주중데이터!D319)))</f>
        <v>144.5</v>
      </c>
      <c r="E319" s="81"/>
      <c r="F319" s="81">
        <f>IF(AND(주중데이터!F319=0,주중데이터!G319=0),0,IF(ISNUMBER(getcolorred(주중데이터!F319))=TRUE,주중데이터!F319,IF(ISNUMBER(getcolorgreen(주중데이터!G319))=TRUE,주중데이터!G319,주중데이터!F319)))</f>
        <v>1.54</v>
      </c>
      <c r="G319" s="81"/>
      <c r="H319" s="81">
        <f>IF(AND(주중데이터!H319=0,주중데이터!I319=0),0,IF(ISNUMBER(getcolorred(주중데이터!H319))=TRUE,주중데이터!H319,IF(ISNUMBER(getcolorgreen(주중데이터!I319))=TRUE,주중데이터!I319,주중데이터!H319)))</f>
        <v>1.54</v>
      </c>
      <c r="I319" s="81"/>
      <c r="J319" s="81">
        <f>IF(AND(주중데이터!J319=0,주중데이터!K319=0),0,IF(ISNUMBER(getcolorred(주중데이터!J319))=TRUE,주중데이터!J319,IF(ISNUMBER(getcolorgreen(주중데이터!K319))=TRUE,주중데이터!K319,주중데이터!J319)))</f>
        <v>144.5</v>
      </c>
      <c r="K319" s="81"/>
      <c r="L319" s="81">
        <f>IF(AND(주중데이터!L319=0,주중데이터!M319=0),0,IF(ISNUMBER(getcolorred(주중데이터!L319))=TRUE,주중데이터!L319,IF(ISNUMBER(getcolorgreen(주중데이터!M319))=TRUE,주중데이터!M319,주중데이터!L319)))</f>
        <v>18.920000000000002</v>
      </c>
      <c r="M319" s="81"/>
      <c r="N319" s="81">
        <f>IF(AND(주중데이터!N319=0,주중데이터!O319=0),0,IF(ISNUMBER(getcolorred(주중데이터!N319))=TRUE,주중데이터!N319,IF(ISNUMBER(getcolorgreen(주중데이터!O319))=TRUE,주중데이터!O319,주중데이터!N319)))</f>
        <v>18.920000000000002</v>
      </c>
      <c r="O319" s="81"/>
      <c r="P319" s="81">
        <f>IF(AND(주중데이터!P319=0,주중데이터!Q319=0),0,IF(ISNUMBER(getcolorred(주중데이터!P319))=TRUE,주중데이터!P319,IF(ISNUMBER(getcolorgreen(주중데이터!Q319))=TRUE,주중데이터!Q319,주중데이터!P319)))</f>
        <v>18.920000000000002</v>
      </c>
      <c r="Q319" s="81"/>
      <c r="R319" s="81">
        <f>IF(AND(주중데이터!R319=0,주중데이터!S319=0),0,IF(ISNUMBER(getcolorred(주중데이터!R319))=TRUE,주중데이터!R319,IF(ISNUMBER(getcolorgreen(주중데이터!S319))=TRUE,주중데이터!S319,주중데이터!R319)))</f>
        <v>18.920000000000002</v>
      </c>
      <c r="S319" s="81"/>
      <c r="T319" s="81">
        <f>IF(AND(주중데이터!T319=0,주중데이터!U319=0),0,IF(ISNUMBER(getcolorred(주중데이터!T319))=TRUE,주중데이터!T319,IF(ISNUMBER(getcolorgreen(주중데이터!U319))=TRUE,주중데이터!U319,주중데이터!T319)))</f>
        <v>18.920000000000002</v>
      </c>
      <c r="U319" s="81"/>
      <c r="V319" s="81">
        <f>IF(AND(주중데이터!V319=0,주중데이터!W319=0),0,IF(ISNUMBER(getcolorred(주중데이터!V319))=TRUE,주중데이터!V319,IF(ISNUMBER(getcolorgreen(주중데이터!W319))=TRUE,주중데이터!W319,주중데이터!V319)))</f>
        <v>144.5</v>
      </c>
      <c r="W319" s="81"/>
      <c r="X319" s="81">
        <f>IF(AND(주중데이터!X319=0,주중데이터!Y319=0),0,IF(ISNUMBER(getcolorred(주중데이터!X319))=TRUE,주중데이터!X319,IF(ISNUMBER(getcolorgreen(주중데이터!Y319))=TRUE,주중데이터!Y319,주중데이터!X319)))</f>
        <v>144.5</v>
      </c>
      <c r="Y319" s="82"/>
      <c r="Z319" s="76"/>
    </row>
    <row r="320" spans="1:51">
      <c r="A320" s="36" t="s">
        <v>20</v>
      </c>
      <c r="B320" s="81">
        <f>IF(AND(주중데이터!B320=0,주중데이터!C320=0),0,IF(ISNUMBER(getcolorred(주중데이터!B320))=TRUE,주중데이터!B320,IF(ISNUMBER(getcolorgreen(주중데이터!C320))=TRUE,주중데이터!C320,주중데이터!B320)))</f>
        <v>157.75</v>
      </c>
      <c r="C320" s="81"/>
      <c r="D320" s="81">
        <f>IF(AND(주중데이터!D320=0,주중데이터!E320=0),0,IF(ISNUMBER(getcolorred(주중데이터!D320))=TRUE,주중데이터!D320,IF(ISNUMBER(getcolorgreen(주중데이터!E320))=TRUE,주중데이터!E320,주중데이터!D320)))</f>
        <v>157.75</v>
      </c>
      <c r="E320" s="81"/>
      <c r="F320" s="81">
        <f>IF(AND(주중데이터!F320=0,주중데이터!G320=0),0,IF(ISNUMBER(getcolorred(주중데이터!F320))=TRUE,주중데이터!F320,IF(ISNUMBER(getcolorgreen(주중데이터!G320))=TRUE,주중데이터!G320,주중데이터!F320)))</f>
        <v>1.5</v>
      </c>
      <c r="G320" s="81"/>
      <c r="H320" s="81">
        <f>IF(AND(주중데이터!H320=0,주중데이터!I320=0),0,IF(ISNUMBER(getcolorred(주중데이터!H320))=TRUE,주중데이터!H320,IF(ISNUMBER(getcolorgreen(주중데이터!I320))=TRUE,주중데이터!I320,주중데이터!H320)))</f>
        <v>1.5</v>
      </c>
      <c r="I320" s="81"/>
      <c r="J320" s="81">
        <f>IF(AND(주중데이터!J320=0,주중데이터!K320=0),0,IF(ISNUMBER(getcolorred(주중데이터!J320))=TRUE,주중데이터!J320,IF(ISNUMBER(getcolorgreen(주중데이터!K320))=TRUE,주중데이터!K320,주중데이터!J320)))</f>
        <v>157.75</v>
      </c>
      <c r="K320" s="81"/>
      <c r="L320" s="81">
        <f>IF(AND(주중데이터!L320=0,주중데이터!M320=0),0,IF(ISNUMBER(getcolorred(주중데이터!L320))=TRUE,주중데이터!L320,IF(ISNUMBER(getcolorgreen(주중데이터!M320))=TRUE,주중데이터!M320,주중데이터!L320)))</f>
        <v>18.579999999999998</v>
      </c>
      <c r="M320" s="81"/>
      <c r="N320" s="81">
        <f>IF(AND(주중데이터!N320=0,주중데이터!O320=0),0,IF(ISNUMBER(getcolorred(주중데이터!N320))=TRUE,주중데이터!N320,IF(ISNUMBER(getcolorgreen(주중데이터!O320))=TRUE,주중데이터!O320,주중데이터!N320)))</f>
        <v>18.579999999999998</v>
      </c>
      <c r="O320" s="81"/>
      <c r="P320" s="81">
        <f>IF(AND(주중데이터!P320=0,주중데이터!Q320=0),0,IF(ISNUMBER(getcolorred(주중데이터!P320))=TRUE,주중데이터!P320,IF(ISNUMBER(getcolorgreen(주중데이터!Q320))=TRUE,주중데이터!Q320,주중데이터!P320)))</f>
        <v>18.579999999999998</v>
      </c>
      <c r="Q320" s="81"/>
      <c r="R320" s="81">
        <f>IF(AND(주중데이터!R320=0,주중데이터!S320=0),0,IF(ISNUMBER(getcolorred(주중데이터!R320))=TRUE,주중데이터!R320,IF(ISNUMBER(getcolorgreen(주중데이터!S320))=TRUE,주중데이터!S320,주중데이터!R320)))</f>
        <v>18.579999999999998</v>
      </c>
      <c r="S320" s="81"/>
      <c r="T320" s="81">
        <f>IF(AND(주중데이터!T320=0,주중데이터!U320=0),0,IF(ISNUMBER(getcolorred(주중데이터!T320))=TRUE,주중데이터!T320,IF(ISNUMBER(getcolorgreen(주중데이터!U320))=TRUE,주중데이터!U320,주중데이터!T320)))</f>
        <v>18.579999999999998</v>
      </c>
      <c r="U320" s="81"/>
      <c r="V320" s="81">
        <f>IF(AND(주중데이터!V320=0,주중데이터!W320=0),0,IF(ISNUMBER(getcolorred(주중데이터!V320))=TRUE,주중데이터!V320,IF(ISNUMBER(getcolorgreen(주중데이터!W320))=TRUE,주중데이터!W320,주중데이터!V320)))</f>
        <v>162.46</v>
      </c>
      <c r="W320" s="81"/>
      <c r="X320" s="81">
        <f>IF(AND(주중데이터!X320=0,주중데이터!Y320=0),0,IF(ISNUMBER(getcolorred(주중데이터!X320))=TRUE,주중데이터!X320,IF(ISNUMBER(getcolorgreen(주중데이터!Y320))=TRUE,주중데이터!Y320,주중데이터!X320)))</f>
        <v>162.46</v>
      </c>
      <c r="Y320" s="82"/>
      <c r="Z320" s="76"/>
    </row>
    <row r="321" spans="1:27">
      <c r="A321" s="36" t="s">
        <v>21</v>
      </c>
      <c r="B321" s="81">
        <f>IF(AND(주중데이터!B321=0,주중데이터!C321=0),0,IF(ISNUMBER(getcolorred(주중데이터!B321))=TRUE,주중데이터!B321,IF(ISNUMBER(getcolorgreen(주중데이터!C321))=TRUE,주중데이터!C321,주중데이터!B321)))</f>
        <v>124</v>
      </c>
      <c r="C321" s="81"/>
      <c r="D321" s="81">
        <f>IF(AND(주중데이터!D321=0,주중데이터!E321=0),0,IF(ISNUMBER(getcolorred(주중데이터!D321))=TRUE,주중데이터!D321,IF(ISNUMBER(getcolorgreen(주중데이터!E321))=TRUE,주중데이터!E321,주중데이터!D321)))</f>
        <v>124</v>
      </c>
      <c r="E321" s="81"/>
      <c r="F321" s="81">
        <f>IF(AND(주중데이터!F321=0,주중데이터!G321=0),0,IF(ISNUMBER(getcolorred(주중데이터!F321))=TRUE,주중데이터!F321,IF(ISNUMBER(getcolorgreen(주중데이터!G321))=TRUE,주중데이터!G321,주중데이터!F321)))</f>
        <v>1.5</v>
      </c>
      <c r="G321" s="81"/>
      <c r="H321" s="81">
        <f>IF(AND(주중데이터!H321=0,주중데이터!I321=0),0,IF(ISNUMBER(getcolorred(주중데이터!H321))=TRUE,주중데이터!H321,IF(ISNUMBER(getcolorgreen(주중데이터!I321))=TRUE,주중데이터!I321,주중데이터!H321)))</f>
        <v>1.5</v>
      </c>
      <c r="I321" s="81"/>
      <c r="J321" s="81">
        <f>IF(AND(주중데이터!J321=0,주중데이터!K321=0),0,IF(ISNUMBER(getcolorred(주중데이터!J321))=TRUE,주중데이터!J321,IF(ISNUMBER(getcolorgreen(주중데이터!K321))=TRUE,주중데이터!K321,주중데이터!J321)))</f>
        <v>124</v>
      </c>
      <c r="K321" s="81"/>
      <c r="L321" s="81">
        <f>IF(AND(주중데이터!L321=0,주중데이터!M321=0),0,IF(ISNUMBER(getcolorred(주중데이터!L321))=TRUE,주중데이터!L321,IF(ISNUMBER(getcolorgreen(주중데이터!M321))=TRUE,주중데이터!M321,주중데이터!L321)))</f>
        <v>39.880000000000003</v>
      </c>
      <c r="M321" s="81"/>
      <c r="N321" s="81">
        <f>IF(AND(주중데이터!N321=0,주중데이터!O321=0),0,IF(ISNUMBER(getcolorred(주중데이터!N321))=TRUE,주중데이터!N321,IF(ISNUMBER(getcolorgreen(주중데이터!O321))=TRUE,주중데이터!O321,주중데이터!N321)))</f>
        <v>39.880000000000003</v>
      </c>
      <c r="O321" s="81"/>
      <c r="P321" s="81">
        <f>IF(AND(주중데이터!P321=0,주중데이터!Q321=0),0,IF(ISNUMBER(getcolorred(주중데이터!P321))=TRUE,주중데이터!P321,IF(ISNUMBER(getcolorgreen(주중데이터!Q321))=TRUE,주중데이터!Q321,주중데이터!P321)))</f>
        <v>39.880000000000003</v>
      </c>
      <c r="Q321" s="81"/>
      <c r="R321" s="81">
        <f>IF(AND(주중데이터!R321=0,주중데이터!S321=0),0,IF(ISNUMBER(getcolorred(주중데이터!R321))=TRUE,주중데이터!R321,IF(ISNUMBER(getcolorgreen(주중데이터!S321))=TRUE,주중데이터!S321,주중데이터!R321)))</f>
        <v>39.880000000000003</v>
      </c>
      <c r="S321" s="81"/>
      <c r="T321" s="81">
        <f>IF(AND(주중데이터!T321=0,주중데이터!U321=0),0,IF(ISNUMBER(getcolorred(주중데이터!T321))=TRUE,주중데이터!T321,IF(ISNUMBER(getcolorgreen(주중데이터!U321))=TRUE,주중데이터!U321,주중데이터!T321)))</f>
        <v>39.880000000000003</v>
      </c>
      <c r="U321" s="81"/>
      <c r="V321" s="81">
        <f>IF(AND(주중데이터!V321=0,주중데이터!W321=0),0,IF(ISNUMBER(getcolorred(주중데이터!V321))=TRUE,주중데이터!V321,IF(ISNUMBER(getcolorgreen(주중데이터!W321))=TRUE,주중데이터!W321,주중데이터!V321)))</f>
        <v>124</v>
      </c>
      <c r="W321" s="81"/>
      <c r="X321" s="81">
        <f>IF(AND(주중데이터!X321=0,주중데이터!Y321=0),0,IF(ISNUMBER(getcolorred(주중데이터!X321))=TRUE,주중데이터!X321,IF(ISNUMBER(getcolorgreen(주중데이터!Y321))=TRUE,주중데이터!Y321,주중데이터!X321)))</f>
        <v>124</v>
      </c>
      <c r="Y321" s="82"/>
      <c r="Z321" s="76"/>
    </row>
    <row r="322" spans="1:27">
      <c r="A322" s="36" t="s">
        <v>22</v>
      </c>
      <c r="B322" s="81">
        <f>IF(AND(주중데이터!B322=0,주중데이터!C322=0),0,IF(ISNUMBER(getcolorred(주중데이터!B322))=TRUE,주중데이터!B322,IF(ISNUMBER(getcolorgreen(주중데이터!C322))=TRUE,주중데이터!C322,주중데이터!B322)))</f>
        <v>160</v>
      </c>
      <c r="C322" s="81"/>
      <c r="D322" s="81">
        <f>IF(AND(주중데이터!D322=0,주중데이터!E322=0),0,IF(ISNUMBER(getcolorred(주중데이터!D322))=TRUE,주중데이터!D322,IF(ISNUMBER(getcolorgreen(주중데이터!E322))=TRUE,주중데이터!E322,주중데이터!D322)))</f>
        <v>160</v>
      </c>
      <c r="E322" s="81"/>
      <c r="F322" s="81">
        <f>IF(AND(주중데이터!F322=0,주중데이터!G322=0),0,IF(ISNUMBER(getcolorred(주중데이터!F322))=TRUE,주중데이터!F322,IF(ISNUMBER(getcolorgreen(주중데이터!G322))=TRUE,주중데이터!G322,주중데이터!F322)))</f>
        <v>1.53</v>
      </c>
      <c r="G322" s="81"/>
      <c r="H322" s="81">
        <f>IF(AND(주중데이터!H322=0,주중데이터!I322=0),0,IF(ISNUMBER(getcolorred(주중데이터!H322))=TRUE,주중데이터!H322,IF(ISNUMBER(getcolorgreen(주중데이터!I322))=TRUE,주중데이터!I322,주중데이터!H322)))</f>
        <v>1.53</v>
      </c>
      <c r="I322" s="81"/>
      <c r="J322" s="81">
        <f>IF(AND(주중데이터!J322=0,주중데이터!K322=0),0,IF(ISNUMBER(getcolorred(주중데이터!J322))=TRUE,주중데이터!J322,IF(ISNUMBER(getcolorgreen(주중데이터!K322))=TRUE,주중데이터!K322,주중데이터!J322)))</f>
        <v>160</v>
      </c>
      <c r="K322" s="81"/>
      <c r="L322" s="81">
        <f>IF(AND(주중데이터!L322=0,주중데이터!M322=0),0,IF(ISNUMBER(getcolorred(주중데이터!L322))=TRUE,주중데이터!L322,IF(ISNUMBER(getcolorgreen(주중데이터!M322))=TRUE,주중데이터!M322,주중데이터!L322)))</f>
        <v>56.71</v>
      </c>
      <c r="M322" s="81"/>
      <c r="N322" s="81">
        <f>IF(AND(주중데이터!N322=0,주중데이터!O322=0),0,IF(ISNUMBER(getcolorred(주중데이터!N322))=TRUE,주중데이터!N322,IF(ISNUMBER(getcolorgreen(주중데이터!O322))=TRUE,주중데이터!O322,주중데이터!N322)))</f>
        <v>56.71</v>
      </c>
      <c r="O322" s="81"/>
      <c r="P322" s="81">
        <f>IF(AND(주중데이터!P322=0,주중데이터!Q322=0),0,IF(ISNUMBER(getcolorred(주중데이터!P322))=TRUE,주중데이터!P322,IF(ISNUMBER(getcolorgreen(주중데이터!Q322))=TRUE,주중데이터!Q322,주중데이터!P322)))</f>
        <v>56.71</v>
      </c>
      <c r="Q322" s="81"/>
      <c r="R322" s="81">
        <f>IF(AND(주중데이터!R322=0,주중데이터!S322=0),0,IF(ISNUMBER(getcolorred(주중데이터!R322))=TRUE,주중데이터!R322,IF(ISNUMBER(getcolorgreen(주중데이터!S322))=TRUE,주중데이터!S322,주중데이터!R322)))</f>
        <v>56.71</v>
      </c>
      <c r="S322" s="81"/>
      <c r="T322" s="81">
        <f>IF(AND(주중데이터!T322=0,주중데이터!U322=0),0,IF(ISNUMBER(getcolorred(주중데이터!T322))=TRUE,주중데이터!T322,IF(ISNUMBER(getcolorgreen(주중데이터!U322))=TRUE,주중데이터!U322,주중데이터!T322)))</f>
        <v>116.86</v>
      </c>
      <c r="U322" s="81"/>
      <c r="V322" s="81">
        <f>IF(AND(주중데이터!V322=0,주중데이터!W322=0),0,IF(ISNUMBER(getcolorred(주중데이터!V322))=TRUE,주중데이터!V322,IF(ISNUMBER(getcolorgreen(주중데이터!W322))=TRUE,주중데이터!W322,주중데이터!V322)))</f>
        <v>160</v>
      </c>
      <c r="W322" s="81"/>
      <c r="X322" s="81">
        <f>IF(AND(주중데이터!X322=0,주중데이터!Y322=0),0,IF(ISNUMBER(getcolorred(주중데이터!X322))=TRUE,주중데이터!X322,IF(ISNUMBER(getcolorgreen(주중데이터!Y322))=TRUE,주중데이터!Y322,주중데이터!X322)))</f>
        <v>160</v>
      </c>
      <c r="Y322" s="82"/>
      <c r="Z322" s="76"/>
    </row>
    <row r="323" spans="1:27">
      <c r="A323" s="36" t="s">
        <v>23</v>
      </c>
      <c r="B323" s="81">
        <f>IF(AND(주중데이터!B323=0,주중데이터!C323=0),0,IF(ISNUMBER(getcolorred(주중데이터!B323))=TRUE,주중데이터!B323,IF(ISNUMBER(getcolorgreen(주중데이터!C323))=TRUE,주중데이터!C323,주중데이터!B323)))</f>
        <v>100</v>
      </c>
      <c r="C323" s="81"/>
      <c r="D323" s="81">
        <f>IF(AND(주중데이터!D323=0,주중데이터!E323=0),0,IF(ISNUMBER(getcolorred(주중데이터!D323))=TRUE,주중데이터!D323,IF(ISNUMBER(getcolorgreen(주중데이터!E323))=TRUE,주중데이터!E323,주중데이터!D323)))</f>
        <v>246.06</v>
      </c>
      <c r="E323" s="81"/>
      <c r="F323" s="81">
        <f>IF(AND(주중데이터!F323=0,주중데이터!G323=0),0,IF(ISNUMBER(getcolorred(주중데이터!F323))=TRUE,주중데이터!F323,IF(ISNUMBER(getcolorgreen(주중데이터!G323))=TRUE,주중데이터!G323,주중데이터!F323)))</f>
        <v>1.7</v>
      </c>
      <c r="G323" s="81"/>
      <c r="H323" s="81">
        <f>IF(AND(주중데이터!H323=0,주중데이터!I323=0),0,IF(ISNUMBER(getcolorred(주중데이터!H323))=TRUE,주중데이터!H323,IF(ISNUMBER(getcolorgreen(주중데이터!I323))=TRUE,주중데이터!I323,주중데이터!H323)))</f>
        <v>1.7</v>
      </c>
      <c r="I323" s="81"/>
      <c r="J323" s="81">
        <f>IF(AND(주중데이터!J323=0,주중데이터!K323=0),0,IF(ISNUMBER(getcolorred(주중데이터!J323))=TRUE,주중데이터!J323,IF(ISNUMBER(getcolorgreen(주중데이터!K323))=TRUE,주중데이터!K323,주중데이터!J323)))</f>
        <v>100</v>
      </c>
      <c r="K323" s="81"/>
      <c r="L323" s="81">
        <f>IF(AND(주중데이터!L323=0,주중데이터!M323=0),0,IF(ISNUMBER(getcolorred(주중데이터!L323))=TRUE,주중데이터!L323,IF(ISNUMBER(getcolorgreen(주중데이터!M323))=TRUE,주중데이터!M323,주중데이터!L323)))</f>
        <v>82.39</v>
      </c>
      <c r="M323" s="81"/>
      <c r="N323" s="81">
        <f>IF(AND(주중데이터!N323=0,주중데이터!O323=0),0,IF(ISNUMBER(getcolorred(주중데이터!N323))=TRUE,주중데이터!N323,IF(ISNUMBER(getcolorgreen(주중데이터!O323))=TRUE,주중데이터!O323,주중데이터!N323)))</f>
        <v>82.39</v>
      </c>
      <c r="O323" s="81"/>
      <c r="P323" s="81">
        <f>IF(AND(주중데이터!P323=0,주중데이터!Q323=0),0,IF(ISNUMBER(getcolorred(주중데이터!P323))=TRUE,주중데이터!P323,IF(ISNUMBER(getcolorgreen(주중데이터!Q323))=TRUE,주중데이터!Q323,주중데이터!P323)))</f>
        <v>100</v>
      </c>
      <c r="Q323" s="81"/>
      <c r="R323" s="81">
        <f>IF(AND(주중데이터!R323=0,주중데이터!S323=0),0,IF(ISNUMBER(getcolorred(주중데이터!R323))=TRUE,주중데이터!R323,IF(ISNUMBER(getcolorgreen(주중데이터!S323))=TRUE,주중데이터!S323,주중데이터!R323)))</f>
        <v>100</v>
      </c>
      <c r="S323" s="81"/>
      <c r="T323" s="81">
        <f>IF(AND(주중데이터!T323=0,주중데이터!U323=0),0,IF(ISNUMBER(getcolorred(주중데이터!T323))=TRUE,주중데이터!T323,IF(ISNUMBER(getcolorgreen(주중데이터!U323))=TRUE,주중데이터!U323,주중데이터!T323)))</f>
        <v>300</v>
      </c>
      <c r="U323" s="81"/>
      <c r="V323" s="81">
        <f>IF(AND(주중데이터!V323=0,주중데이터!W323=0),0,IF(ISNUMBER(getcolorred(주중데이터!V323))=TRUE,주중데이터!V323,IF(ISNUMBER(getcolorgreen(주중데이터!W323))=TRUE,주중데이터!W323,주중데이터!V323)))</f>
        <v>100</v>
      </c>
      <c r="W323" s="81"/>
      <c r="X323" s="81">
        <f>IF(AND(주중데이터!X323=0,주중데이터!Y323=0),0,IF(ISNUMBER(getcolorred(주중데이터!X323))=TRUE,주중데이터!X323,IF(ISNUMBER(getcolorgreen(주중데이터!Y323))=TRUE,주중데이터!Y323,주중데이터!X323)))</f>
        <v>100</v>
      </c>
      <c r="Y323" s="82"/>
      <c r="Z323" s="76"/>
    </row>
    <row r="324" spans="1:27">
      <c r="A324" s="36" t="s">
        <v>24</v>
      </c>
      <c r="B324" s="81">
        <f>IF(AND(주중데이터!B324=0,주중데이터!C324=0),0,IF(ISNUMBER(getcolorred(주중데이터!B324))=TRUE,주중데이터!B324,IF(ISNUMBER(getcolorgreen(주중데이터!C324))=TRUE,주중데이터!C324,주중데이터!B324)))</f>
        <v>210</v>
      </c>
      <c r="C324" s="81"/>
      <c r="D324" s="81">
        <f>IF(AND(주중데이터!D324=0,주중데이터!E324=0),0,IF(ISNUMBER(getcolorred(주중데이터!D324))=TRUE,주중데이터!D324,IF(ISNUMBER(getcolorgreen(주중데이터!E324))=TRUE,주중데이터!E324,주중데이터!D324)))</f>
        <v>316.99</v>
      </c>
      <c r="E324" s="81"/>
      <c r="F324" s="81">
        <f>IF(AND(주중데이터!F324=0,주중데이터!G324=0),0,IF(ISNUMBER(getcolorred(주중데이터!F324))=TRUE,주중데이터!F324,IF(ISNUMBER(getcolorgreen(주중데이터!G324))=TRUE,주중데이터!G324,주중데이터!F324)))</f>
        <v>1.99</v>
      </c>
      <c r="G324" s="81"/>
      <c r="H324" s="81">
        <f>IF(AND(주중데이터!H324=0,주중데이터!I324=0),0,IF(ISNUMBER(getcolorred(주중데이터!H324))=TRUE,주중데이터!H324,IF(ISNUMBER(getcolorgreen(주중데이터!I324))=TRUE,주중데이터!I324,주중데이터!H324)))</f>
        <v>1.99</v>
      </c>
      <c r="I324" s="81"/>
      <c r="J324" s="81">
        <f>IF(AND(주중데이터!J324=0,주중데이터!K324=0),0,IF(ISNUMBER(getcolorred(주중데이터!J324))=TRUE,주중데이터!J324,IF(ISNUMBER(getcolorgreen(주중데이터!K324))=TRUE,주중데이터!K324,주중데이터!J324)))</f>
        <v>210</v>
      </c>
      <c r="K324" s="81"/>
      <c r="L324" s="81">
        <f>IF(AND(주중데이터!L324=0,주중데이터!M324=0),0,IF(ISNUMBER(getcolorred(주중데이터!L324))=TRUE,주중데이터!L324,IF(ISNUMBER(getcolorgreen(주중데이터!M324))=TRUE,주중데이터!M324,주중데이터!L324)))</f>
        <v>30</v>
      </c>
      <c r="M324" s="81"/>
      <c r="N324" s="81">
        <f>IF(AND(주중데이터!N324=0,주중데이터!O324=0),0,IF(ISNUMBER(getcolorred(주중데이터!N324))=TRUE,주중데이터!N324,IF(ISNUMBER(getcolorgreen(주중데이터!O324))=TRUE,주중데이터!O324,주중데이터!N324)))</f>
        <v>30</v>
      </c>
      <c r="O324" s="81"/>
      <c r="P324" s="81">
        <f>IF(AND(주중데이터!P324=0,주중데이터!Q324=0),0,IF(ISNUMBER(getcolorred(주중데이터!P324))=TRUE,주중데이터!P324,IF(ISNUMBER(getcolorgreen(주중데이터!Q324))=TRUE,주중데이터!Q324,주중데이터!P324)))</f>
        <v>210</v>
      </c>
      <c r="Q324" s="81"/>
      <c r="R324" s="81">
        <f>IF(AND(주중데이터!R324=0,주중데이터!S324=0),0,IF(ISNUMBER(getcolorred(주중데이터!R324))=TRUE,주중데이터!R324,IF(ISNUMBER(getcolorgreen(주중데이터!S324))=TRUE,주중데이터!S324,주중데이터!R324)))</f>
        <v>210</v>
      </c>
      <c r="S324" s="81"/>
      <c r="T324" s="81">
        <f>IF(AND(주중데이터!T324=0,주중데이터!U324=0),0,IF(ISNUMBER(getcolorred(주중데이터!T324))=TRUE,주중데이터!T324,IF(ISNUMBER(getcolorgreen(주중데이터!U324))=TRUE,주중데이터!U324,주중데이터!T324)))</f>
        <v>210</v>
      </c>
      <c r="U324" s="81"/>
      <c r="V324" s="81">
        <f>IF(AND(주중데이터!V324=0,주중데이터!W324=0),0,IF(ISNUMBER(getcolorred(주중데이터!V324))=TRUE,주중데이터!V324,IF(ISNUMBER(getcolorgreen(주중데이터!W324))=TRUE,주중데이터!W324,주중데이터!V324)))</f>
        <v>326.45</v>
      </c>
      <c r="W324" s="81"/>
      <c r="X324" s="81">
        <f>IF(AND(주중데이터!X324=0,주중데이터!Y324=0),0,IF(ISNUMBER(getcolorred(주중데이터!X324))=TRUE,주중데이터!X324,IF(ISNUMBER(getcolorgreen(주중데이터!Y324))=TRUE,주중데이터!Y324,주중데이터!X324)))</f>
        <v>326.45</v>
      </c>
      <c r="Y324" s="82"/>
      <c r="Z324" s="76"/>
    </row>
    <row r="325" spans="1:27">
      <c r="A325" s="36" t="s">
        <v>25</v>
      </c>
      <c r="B325" s="81">
        <f>IF(AND(주중데이터!B325=0,주중데이터!C325=0),0,IF(ISNUMBER(getcolorred(주중데이터!B325))=TRUE,주중데이터!B325,IF(ISNUMBER(getcolorgreen(주중데이터!C325))=TRUE,주중데이터!C325,주중데이터!B325)))</f>
        <v>300</v>
      </c>
      <c r="C325" s="81"/>
      <c r="D325" s="81">
        <f>IF(AND(주중데이터!D325=0,주중데이터!E325=0),0,IF(ISNUMBER(getcolorred(주중데이터!D325))=TRUE,주중데이터!D325,IF(ISNUMBER(getcolorgreen(주중데이터!E325))=TRUE,주중데이터!E325,주중데이터!D325)))</f>
        <v>307.60000000000002</v>
      </c>
      <c r="E325" s="81"/>
      <c r="F325" s="81">
        <f>IF(AND(주중데이터!F325=0,주중데이터!G325=0),0,IF(ISNUMBER(getcolorred(주중데이터!F325))=TRUE,주중데이터!F325,IF(ISNUMBER(getcolorgreen(주중데이터!G325))=TRUE,주중데이터!G325,주중데이터!F325)))</f>
        <v>7.37</v>
      </c>
      <c r="G325" s="81"/>
      <c r="H325" s="81">
        <f>IF(AND(주중데이터!H325=0,주중데이터!I325=0),0,IF(ISNUMBER(getcolorred(주중데이터!H325))=TRUE,주중데이터!H325,IF(ISNUMBER(getcolorgreen(주중데이터!I325))=TRUE,주중데이터!I325,주중데이터!H325)))</f>
        <v>7.37</v>
      </c>
      <c r="I325" s="81"/>
      <c r="J325" s="81">
        <f>IF(AND(주중데이터!J325=0,주중데이터!K325=0),0,IF(ISNUMBER(getcolorred(주중데이터!J325))=TRUE,주중데이터!J325,IF(ISNUMBER(getcolorgreen(주중데이터!K325))=TRUE,주중데이터!K325,주중데이터!J325)))</f>
        <v>300</v>
      </c>
      <c r="K325" s="81"/>
      <c r="L325" s="81">
        <f>IF(AND(주중데이터!L325=0,주중데이터!M325=0),0,IF(ISNUMBER(getcolorred(주중데이터!L325))=TRUE,주중데이터!L325,IF(ISNUMBER(getcolorgreen(주중데이터!M325))=TRUE,주중데이터!M325,주중데이터!L325)))</f>
        <v>84.8</v>
      </c>
      <c r="M325" s="81"/>
      <c r="N325" s="81">
        <f>IF(AND(주중데이터!N325=0,주중데이터!O325=0),0,IF(ISNUMBER(getcolorred(주중데이터!N325))=TRUE,주중데이터!N325,IF(ISNUMBER(getcolorgreen(주중데이터!O325))=TRUE,주중데이터!O325,주중데이터!N325)))</f>
        <v>84.8</v>
      </c>
      <c r="O325" s="81"/>
      <c r="P325" s="81">
        <f>IF(AND(주중데이터!P325=0,주중데이터!Q325=0),0,IF(ISNUMBER(getcolorred(주중데이터!P325))=TRUE,주중데이터!P325,IF(ISNUMBER(getcolorgreen(주중데이터!Q325))=TRUE,주중데이터!Q325,주중데이터!P325)))</f>
        <v>300</v>
      </c>
      <c r="Q325" s="81"/>
      <c r="R325" s="81">
        <f>IF(AND(주중데이터!R325=0,주중데이터!S325=0),0,IF(ISNUMBER(getcolorred(주중데이터!R325))=TRUE,주중데이터!R325,IF(ISNUMBER(getcolorgreen(주중데이터!S325))=TRUE,주중데이터!S325,주중데이터!R325)))</f>
        <v>300</v>
      </c>
      <c r="S325" s="81"/>
      <c r="T325" s="81">
        <f>IF(AND(주중데이터!T325=0,주중데이터!U325=0),0,IF(ISNUMBER(getcolorred(주중데이터!T325))=TRUE,주중데이터!T325,IF(ISNUMBER(getcolorgreen(주중데이터!U325))=TRUE,주중데이터!U325,주중데이터!T325)))</f>
        <v>300</v>
      </c>
      <c r="U325" s="81"/>
      <c r="V325" s="81">
        <f>IF(AND(주중데이터!V325=0,주중데이터!W325=0),0,IF(ISNUMBER(getcolorred(주중데이터!V325))=TRUE,주중데이터!V325,IF(ISNUMBER(getcolorgreen(주중데이터!W325))=TRUE,주중데이터!W325,주중데이터!V325)))</f>
        <v>316.77999999999997</v>
      </c>
      <c r="W325" s="81"/>
      <c r="X325" s="81">
        <f>IF(AND(주중데이터!X325=0,주중데이터!Y325=0),0,IF(ISNUMBER(getcolorred(주중데이터!X325))=TRUE,주중데이터!X325,IF(ISNUMBER(getcolorgreen(주중데이터!Y325))=TRUE,주중데이터!Y325,주중데이터!X325)))</f>
        <v>316.77999999999997</v>
      </c>
      <c r="Y325" s="82"/>
      <c r="Z325" s="76"/>
    </row>
    <row r="326" spans="1:27">
      <c r="A326" s="36" t="s">
        <v>26</v>
      </c>
      <c r="B326" s="81">
        <f>IF(AND(주중데이터!B326=0,주중데이터!C326=0),0,IF(ISNUMBER(getcolorred(주중데이터!B326))=TRUE,주중데이터!B326,IF(ISNUMBER(getcolorgreen(주중데이터!C326))=TRUE,주중데이터!C326,주중데이터!B326)))</f>
        <v>210</v>
      </c>
      <c r="C326" s="81"/>
      <c r="D326" s="81">
        <f>IF(AND(주중데이터!D326=0,주중데이터!E326=0),0,IF(ISNUMBER(getcolorred(주중데이터!D326))=TRUE,주중데이터!D326,IF(ISNUMBER(getcolorgreen(주중데이터!E326))=TRUE,주중데이터!E326,주중데이터!D326)))</f>
        <v>289.87</v>
      </c>
      <c r="E326" s="81"/>
      <c r="F326" s="81">
        <f>IF(AND(주중데이터!F326=0,주중데이터!G326=0),0,IF(ISNUMBER(getcolorred(주중데이터!F326))=TRUE,주중데이터!F326,IF(ISNUMBER(getcolorgreen(주중데이터!G326))=TRUE,주중데이터!G326,주중데이터!F326)))</f>
        <v>7.37</v>
      </c>
      <c r="G326" s="81"/>
      <c r="H326" s="81">
        <f>IF(AND(주중데이터!H326=0,주중데이터!I326=0),0,IF(ISNUMBER(getcolorred(주중데이터!H326))=TRUE,주중데이터!H326,IF(ISNUMBER(getcolorgreen(주중데이터!I326))=TRUE,주중데이터!I326,주중데이터!H326)))</f>
        <v>7.37</v>
      </c>
      <c r="I326" s="81"/>
      <c r="J326" s="81">
        <f>IF(AND(주중데이터!J326=0,주중데이터!K326=0),0,IF(ISNUMBER(getcolorred(주중데이터!J326))=TRUE,주중데이터!J326,IF(ISNUMBER(getcolorgreen(주중데이터!K326))=TRUE,주중데이터!K326,주중데이터!J326)))</f>
        <v>210</v>
      </c>
      <c r="K326" s="81"/>
      <c r="L326" s="81">
        <f>IF(AND(주중데이터!L326=0,주중데이터!M326=0),0,IF(ISNUMBER(getcolorred(주중데이터!L326))=TRUE,주중데이터!L326,IF(ISNUMBER(getcolorgreen(주중데이터!M326))=TRUE,주중데이터!M326,주중데이터!L326)))</f>
        <v>78.34</v>
      </c>
      <c r="M326" s="81"/>
      <c r="N326" s="81">
        <f>IF(AND(주중데이터!N326=0,주중데이터!O326=0),0,IF(ISNUMBER(getcolorred(주중데이터!N326))=TRUE,주중데이터!N326,IF(ISNUMBER(getcolorgreen(주중데이터!O326))=TRUE,주중데이터!O326,주중데이터!N326)))</f>
        <v>78.34</v>
      </c>
      <c r="O326" s="81"/>
      <c r="P326" s="81">
        <f>IF(AND(주중데이터!P326=0,주중데이터!Q326=0),0,IF(ISNUMBER(getcolorred(주중데이터!P326))=TRUE,주중데이터!P326,IF(ISNUMBER(getcolorgreen(주중데이터!Q326))=TRUE,주중데이터!Q326,주중데이터!P326)))</f>
        <v>210</v>
      </c>
      <c r="Q326" s="81"/>
      <c r="R326" s="81">
        <f>IF(AND(주중데이터!R326=0,주중데이터!S326=0),0,IF(ISNUMBER(getcolorred(주중데이터!R326))=TRUE,주중데이터!R326,IF(ISNUMBER(getcolorgreen(주중데이터!S326))=TRUE,주중데이터!S326,주중데이터!R326)))</f>
        <v>210</v>
      </c>
      <c r="S326" s="81"/>
      <c r="T326" s="81">
        <f>IF(AND(주중데이터!T326=0,주중데이터!U326=0),0,IF(ISNUMBER(getcolorred(주중데이터!T326))=TRUE,주중데이터!T326,IF(ISNUMBER(getcolorgreen(주중데이터!U326))=TRUE,주중데이터!U326,주중데이터!T326)))</f>
        <v>210</v>
      </c>
      <c r="U326" s="81"/>
      <c r="V326" s="81">
        <f>IF(AND(주중데이터!V326=0,주중데이터!W326=0),0,IF(ISNUMBER(getcolorred(주중데이터!V326))=TRUE,주중데이터!V326,IF(ISNUMBER(getcolorgreen(주중데이터!W326))=TRUE,주중데이터!W326,주중데이터!V326)))</f>
        <v>299.14999999999998</v>
      </c>
      <c r="W326" s="81"/>
      <c r="X326" s="81">
        <f>IF(AND(주중데이터!X326=0,주중데이터!Y326=0),0,IF(ISNUMBER(getcolorred(주중데이터!X326))=TRUE,주중데이터!X326,IF(ISNUMBER(getcolorgreen(주중데이터!Y326))=TRUE,주중데이터!Y326,주중데이터!X326)))</f>
        <v>299.14999999999998</v>
      </c>
      <c r="Y326" s="82"/>
      <c r="Z326" s="76"/>
    </row>
    <row r="327" spans="1:27">
      <c r="A327" s="36" t="s">
        <v>27</v>
      </c>
      <c r="B327" s="81">
        <f>IF(AND(주중데이터!B327=0,주중데이터!C327=0),0,IF(ISNUMBER(getcolorred(주중데이터!B327))=TRUE,주중데이터!B327,IF(ISNUMBER(getcolorgreen(주중데이터!C327))=TRUE,주중데이터!C327,주중데이터!B327)))</f>
        <v>165.78</v>
      </c>
      <c r="C327" s="81"/>
      <c r="D327" s="81">
        <f>IF(AND(주중데이터!D327=0,주중데이터!E327=0),0,IF(ISNUMBER(getcolorred(주중데이터!D327))=TRUE,주중데이터!D327,IF(ISNUMBER(getcolorgreen(주중데이터!E327))=TRUE,주중데이터!E327,주중데이터!D327)))</f>
        <v>238.01</v>
      </c>
      <c r="E327" s="81"/>
      <c r="F327" s="81">
        <f>IF(AND(주중데이터!F327=0,주중데이터!G327=0),0,IF(ISNUMBER(getcolorred(주중데이터!F327))=TRUE,주중데이터!F327,IF(ISNUMBER(getcolorgreen(주중데이터!G327))=TRUE,주중데이터!G327,주중데이터!F327)))</f>
        <v>2.2599999999999998</v>
      </c>
      <c r="G327" s="81"/>
      <c r="H327" s="81">
        <f>IF(AND(주중데이터!H327=0,주중데이터!I327=0),0,IF(ISNUMBER(getcolorred(주중데이터!H327))=TRUE,주중데이터!H327,IF(ISNUMBER(getcolorgreen(주중데이터!I327))=TRUE,주중데이터!I327,주중데이터!H327)))</f>
        <v>2.2599999999999998</v>
      </c>
      <c r="I327" s="81"/>
      <c r="J327" s="81">
        <f>IF(AND(주중데이터!J327=0,주중데이터!K327=0),0,IF(ISNUMBER(getcolorred(주중데이터!J327))=TRUE,주중데이터!J327,IF(ISNUMBER(getcolorgreen(주중데이터!K327))=TRUE,주중데이터!K327,주중데이터!J327)))</f>
        <v>165.78</v>
      </c>
      <c r="K327" s="81"/>
      <c r="L327" s="81">
        <f>IF(AND(주중데이터!L327=0,주중데이터!M327=0),0,IF(ISNUMBER(getcolorred(주중데이터!L327))=TRUE,주중데이터!L327,IF(ISNUMBER(getcolorgreen(주중데이터!M327))=TRUE,주중데이터!M327,주중데이터!L327)))</f>
        <v>58.43</v>
      </c>
      <c r="M327" s="81"/>
      <c r="N327" s="81">
        <f>IF(AND(주중데이터!N327=0,주중데이터!O327=0),0,IF(ISNUMBER(getcolorred(주중데이터!N327))=TRUE,주중데이터!N327,IF(ISNUMBER(getcolorgreen(주중데이터!O327))=TRUE,주중데이터!O327,주중데이터!N327)))</f>
        <v>58.43</v>
      </c>
      <c r="O327" s="81"/>
      <c r="P327" s="81">
        <f>IF(AND(주중데이터!P327=0,주중데이터!Q327=0),0,IF(ISNUMBER(getcolorred(주중데이터!P327))=TRUE,주중데이터!P327,IF(ISNUMBER(getcolorgreen(주중데이터!Q327))=TRUE,주중데이터!Q327,주중데이터!P327)))</f>
        <v>165.78</v>
      </c>
      <c r="Q327" s="81"/>
      <c r="R327" s="81">
        <f>IF(AND(주중데이터!R327=0,주중데이터!S327=0),0,IF(ISNUMBER(getcolorred(주중데이터!R327))=TRUE,주중데이터!R327,IF(ISNUMBER(getcolorgreen(주중데이터!S327))=TRUE,주중데이터!S327,주중데이터!R327)))</f>
        <v>165.78</v>
      </c>
      <c r="S327" s="81"/>
      <c r="T327" s="81">
        <f>IF(AND(주중데이터!T327=0,주중데이터!U327=0),0,IF(ISNUMBER(getcolorred(주중데이터!T327))=TRUE,주중데이터!T327,IF(ISNUMBER(getcolorgreen(주중데이터!U327))=TRUE,주중데이터!U327,주중데이터!T327)))</f>
        <v>181.56</v>
      </c>
      <c r="U327" s="81"/>
      <c r="V327" s="81">
        <f>IF(AND(주중데이터!V327=0,주중데이터!W327=0),0,IF(ISNUMBER(getcolorred(주중데이터!V327))=TRUE,주중데이터!V327,IF(ISNUMBER(getcolorgreen(주중데이터!W327))=TRUE,주중데이터!W327,주중데이터!V327)))</f>
        <v>230.98</v>
      </c>
      <c r="W327" s="81"/>
      <c r="X327" s="81">
        <f>IF(AND(주중데이터!X327=0,주중데이터!Y327=0),0,IF(ISNUMBER(getcolorred(주중데이터!X327))=TRUE,주중데이터!X327,IF(ISNUMBER(getcolorgreen(주중데이터!Y327))=TRUE,주중데이터!Y327,주중데이터!X327)))</f>
        <v>230.98</v>
      </c>
      <c r="Y327" s="82"/>
      <c r="Z327" s="76"/>
    </row>
    <row r="328" spans="1:27">
      <c r="A328" s="36" t="s">
        <v>28</v>
      </c>
      <c r="B328" s="81">
        <f>IF(AND(주중데이터!B328=0,주중데이터!C328=0),0,IF(ISNUMBER(getcolorred(주중데이터!B328))=TRUE,주중데이터!B328,IF(ISNUMBER(getcolorgreen(주중데이터!C328))=TRUE,주중데이터!C328,주중데이터!B328)))</f>
        <v>166.35</v>
      </c>
      <c r="C328" s="81"/>
      <c r="D328" s="81">
        <f>IF(AND(주중데이터!D328=0,주중데이터!E328=0),0,IF(ISNUMBER(getcolorred(주중데이터!D328))=TRUE,주중데이터!D328,IF(ISNUMBER(getcolorgreen(주중데이터!E328))=TRUE,주중데이터!E328,주중데이터!D328)))</f>
        <v>236.04</v>
      </c>
      <c r="E328" s="81"/>
      <c r="F328" s="81">
        <f>IF(AND(주중데이터!F328=0,주중데이터!G328=0),0,IF(ISNUMBER(getcolorred(주중데이터!F328))=TRUE,주중데이터!F328,IF(ISNUMBER(getcolorgreen(주중데이터!G328))=TRUE,주중데이터!G328,주중데이터!F328)))</f>
        <v>19.649999999999999</v>
      </c>
      <c r="G328" s="81"/>
      <c r="H328" s="81">
        <f>IF(AND(주중데이터!H328=0,주중데이터!I328=0),0,IF(ISNUMBER(getcolorred(주중데이터!H328))=TRUE,주중데이터!H328,IF(ISNUMBER(getcolorgreen(주중데이터!I328))=TRUE,주중데이터!I328,주중데이터!H328)))</f>
        <v>19.649999999999999</v>
      </c>
      <c r="I328" s="81"/>
      <c r="J328" s="81">
        <f>IF(AND(주중데이터!J328=0,주중데이터!K328=0),0,IF(ISNUMBER(getcolorred(주중데이터!J328))=TRUE,주중데이터!J328,IF(ISNUMBER(getcolorgreen(주중데이터!K328))=TRUE,주중데이터!K328,주중데이터!J328)))</f>
        <v>166.35</v>
      </c>
      <c r="K328" s="81"/>
      <c r="L328" s="81">
        <f>IF(AND(주중데이터!L328=0,주중데이터!M328=0),0,IF(ISNUMBER(getcolorred(주중데이터!L328))=TRUE,주중데이터!L328,IF(ISNUMBER(getcolorgreen(주중데이터!M328))=TRUE,주중데이터!M328,주중데이터!L328)))</f>
        <v>53.54</v>
      </c>
      <c r="M328" s="81"/>
      <c r="N328" s="81">
        <f>IF(AND(주중데이터!N328=0,주중데이터!O328=0),0,IF(ISNUMBER(getcolorred(주중데이터!N328))=TRUE,주중데이터!N328,IF(ISNUMBER(getcolorgreen(주중데이터!O328))=TRUE,주중데이터!O328,주중데이터!N328)))</f>
        <v>53.54</v>
      </c>
      <c r="O328" s="81"/>
      <c r="P328" s="81">
        <f>IF(AND(주중데이터!P328=0,주중데이터!Q328=0),0,IF(ISNUMBER(getcolorred(주중데이터!P328))=TRUE,주중데이터!P328,IF(ISNUMBER(getcolorgreen(주중데이터!Q328))=TRUE,주중데이터!Q328,주중데이터!P328)))</f>
        <v>53.54</v>
      </c>
      <c r="Q328" s="81"/>
      <c r="R328" s="81">
        <f>IF(AND(주중데이터!R328=0,주중데이터!S328=0),0,IF(ISNUMBER(getcolorred(주중데이터!R328))=TRUE,주중데이터!R328,IF(ISNUMBER(getcolorgreen(주중데이터!S328))=TRUE,주중데이터!S328,주중데이터!R328)))</f>
        <v>192.8</v>
      </c>
      <c r="S328" s="81"/>
      <c r="T328" s="81">
        <f>IF(AND(주중데이터!T328=0,주중데이터!U328=0),0,IF(ISNUMBER(getcolorred(주중데이터!T328))=TRUE,주중데이터!T328,IF(ISNUMBER(getcolorgreen(주중데이터!U328))=TRUE,주중데이터!U328,주중데이터!T328)))</f>
        <v>192.8</v>
      </c>
      <c r="U328" s="81"/>
      <c r="V328" s="81">
        <f>IF(AND(주중데이터!V328=0,주중데이터!W328=0),0,IF(ISNUMBER(getcolorred(주중데이터!V328))=TRUE,주중데이터!V328,IF(ISNUMBER(getcolorgreen(주중데이터!W328))=TRUE,주중데이터!W328,주중데이터!V328)))</f>
        <v>228.72</v>
      </c>
      <c r="W328" s="81"/>
      <c r="X328" s="81">
        <f>IF(AND(주중데이터!X328=0,주중데이터!Y328=0),0,IF(ISNUMBER(getcolorred(주중데이터!X328))=TRUE,주중데이터!X328,IF(ISNUMBER(getcolorgreen(주중데이터!Y328))=TRUE,주중데이터!Y328,주중데이터!X328)))</f>
        <v>228.72</v>
      </c>
      <c r="Y328" s="82"/>
      <c r="Z328" s="76"/>
    </row>
    <row r="329" spans="1:27">
      <c r="A329" s="36" t="s">
        <v>29</v>
      </c>
      <c r="B329" s="81">
        <f>IF(AND(주중데이터!B329=0,주중데이터!C329=0),0,IF(ISNUMBER(getcolorred(주중데이터!B329))=TRUE,주중데이터!B329,IF(ISNUMBER(getcolorgreen(주중데이터!C329))=TRUE,주중데이터!C329,주중데이터!B329)))</f>
        <v>166.81</v>
      </c>
      <c r="C329" s="81"/>
      <c r="D329" s="81">
        <f>IF(AND(주중데이터!D329=0,주중데이터!E329=0),0,IF(ISNUMBER(getcolorred(주중데이터!D329))=TRUE,주중데이터!D329,IF(ISNUMBER(getcolorgreen(주중데이터!E329))=TRUE,주중데이터!E329,주중데이터!D329)))</f>
        <v>242.96</v>
      </c>
      <c r="E329" s="81"/>
      <c r="F329" s="81">
        <f>IF(AND(주중데이터!F329=0,주중데이터!G329=0),0,IF(ISNUMBER(getcolorred(주중데이터!F329))=TRUE,주중데이터!F329,IF(ISNUMBER(getcolorgreen(주중데이터!G329))=TRUE,주중데이터!G329,주중데이터!F329)))</f>
        <v>19.649999999999999</v>
      </c>
      <c r="G329" s="81"/>
      <c r="H329" s="81">
        <f>IF(AND(주중데이터!H329=0,주중데이터!I329=0),0,IF(ISNUMBER(getcolorred(주중데이터!H329))=TRUE,주중데이터!H329,IF(ISNUMBER(getcolorgreen(주중데이터!I329))=TRUE,주중데이터!I329,주중데이터!H329)))</f>
        <v>19.649999999999999</v>
      </c>
      <c r="I329" s="81"/>
      <c r="J329" s="81">
        <f>IF(AND(주중데이터!J329=0,주중데이터!K329=0),0,IF(ISNUMBER(getcolorred(주중데이터!J329))=TRUE,주중데이터!J329,IF(ISNUMBER(getcolorgreen(주중데이터!K329))=TRUE,주중데이터!K329,주중데이터!J329)))</f>
        <v>166.81</v>
      </c>
      <c r="K329" s="81"/>
      <c r="L329" s="81">
        <f>IF(AND(주중데이터!L329=0,주중데이터!M329=0),0,IF(ISNUMBER(getcolorred(주중데이터!L329))=TRUE,주중데이터!L329,IF(ISNUMBER(getcolorgreen(주중데이터!M329))=TRUE,주중데이터!M329,주중데이터!L329)))</f>
        <v>50.75</v>
      </c>
      <c r="M329" s="81"/>
      <c r="N329" s="81">
        <f>IF(AND(주중데이터!N329=0,주중데이터!O329=0),0,IF(ISNUMBER(getcolorred(주중데이터!N329))=TRUE,주중데이터!N329,IF(ISNUMBER(getcolorgreen(주중데이터!O329))=TRUE,주중데이터!O329,주중데이터!N329)))</f>
        <v>50.75</v>
      </c>
      <c r="O329" s="81"/>
      <c r="P329" s="81">
        <f>IF(AND(주중데이터!P329=0,주중데이터!Q329=0),0,IF(ISNUMBER(getcolorred(주중데이터!P329))=TRUE,주중데이터!P329,IF(ISNUMBER(getcolorgreen(주중데이터!Q329))=TRUE,주중데이터!Q329,주중데이터!P329)))</f>
        <v>50.75</v>
      </c>
      <c r="Q329" s="81"/>
      <c r="R329" s="81">
        <f>IF(AND(주중데이터!R329=0,주중데이터!S329=0),0,IF(ISNUMBER(getcolorred(주중데이터!R329))=TRUE,주중데이터!R329,IF(ISNUMBER(getcolorgreen(주중데이터!S329))=TRUE,주중데이터!S329,주중데이터!R329)))</f>
        <v>130.69</v>
      </c>
      <c r="S329" s="81"/>
      <c r="T329" s="81">
        <f>IF(AND(주중데이터!T329=0,주중데이터!U329=0),0,IF(ISNUMBER(getcolorred(주중데이터!T329))=TRUE,주중데이터!T329,IF(ISNUMBER(getcolorgreen(주중데이터!U329))=TRUE,주중데이터!U329,주중데이터!T329)))</f>
        <v>178.02</v>
      </c>
      <c r="U329" s="81"/>
      <c r="V329" s="81">
        <f>IF(AND(주중데이터!V329=0,주중데이터!W329=0),0,IF(ISNUMBER(getcolorred(주중데이터!V329))=TRUE,주중데이터!V329,IF(ISNUMBER(getcolorgreen(주중데이터!W329))=TRUE,주중데이터!W329,주중데이터!V329)))</f>
        <v>235.91</v>
      </c>
      <c r="W329" s="81"/>
      <c r="X329" s="81">
        <f>IF(AND(주중데이터!X329=0,주중데이터!Y329=0),0,IF(ISNUMBER(getcolorred(주중데이터!X329))=TRUE,주중데이터!X329,IF(ISNUMBER(getcolorgreen(주중데이터!Y329))=TRUE,주중데이터!Y329,주중데이터!X329)))</f>
        <v>235.91</v>
      </c>
      <c r="Y329" s="82"/>
      <c r="Z329" s="76"/>
    </row>
    <row r="330" spans="1:27">
      <c r="A330" s="36" t="s">
        <v>30</v>
      </c>
      <c r="B330" s="81">
        <f>IF(AND(주중데이터!B330=0,주중데이터!C330=0),0,IF(ISNUMBER(getcolorred(주중데이터!B330))=TRUE,주중데이터!B330,IF(ISNUMBER(getcolorgreen(주중데이터!C330))=TRUE,주중데이터!C330,주중데이터!B330)))</f>
        <v>166.37</v>
      </c>
      <c r="C330" s="81"/>
      <c r="D330" s="81">
        <f>IF(AND(주중데이터!D330=0,주중데이터!E330=0),0,IF(ISNUMBER(getcolorred(주중데이터!D330))=TRUE,주중데이터!D330,IF(ISNUMBER(getcolorgreen(주중데이터!E330))=TRUE,주중데이터!E330,주중데이터!D330)))</f>
        <v>246.09</v>
      </c>
      <c r="E330" s="81"/>
      <c r="F330" s="81">
        <f>IF(AND(주중데이터!F330=0,주중데이터!G330=0),0,IF(ISNUMBER(getcolorred(주중데이터!F330))=TRUE,주중데이터!F330,IF(ISNUMBER(getcolorgreen(주중데이터!G330))=TRUE,주중데이터!G330,주중데이터!F330)))</f>
        <v>2.36</v>
      </c>
      <c r="G330" s="81"/>
      <c r="H330" s="81">
        <f>IF(AND(주중데이터!H330=0,주중데이터!I330=0),0,IF(ISNUMBER(getcolorred(주중데이터!H330))=TRUE,주중데이터!H330,IF(ISNUMBER(getcolorgreen(주중데이터!I330))=TRUE,주중데이터!I330,주중데이터!H330)))</f>
        <v>2.36</v>
      </c>
      <c r="I330" s="81"/>
      <c r="J330" s="81">
        <f>IF(AND(주중데이터!J330=0,주중데이터!K330=0),0,IF(ISNUMBER(getcolorred(주중데이터!J330))=TRUE,주중데이터!J330,IF(ISNUMBER(getcolorgreen(주중데이터!K330))=TRUE,주중데이터!K330,주중데이터!J330)))</f>
        <v>166.37</v>
      </c>
      <c r="K330" s="81"/>
      <c r="L330" s="81">
        <f>IF(AND(주중데이터!L330=0,주중데이터!M330=0),0,IF(ISNUMBER(getcolorred(주중데이터!L330))=TRUE,주중데이터!L330,IF(ISNUMBER(getcolorgreen(주중데이터!M330))=TRUE,주중데이터!M330,주중데이터!L330)))</f>
        <v>51.63</v>
      </c>
      <c r="M330" s="81"/>
      <c r="N330" s="81">
        <f>IF(AND(주중데이터!N330=0,주중데이터!O330=0),0,IF(ISNUMBER(getcolorred(주중데이터!N330))=TRUE,주중데이터!N330,IF(ISNUMBER(getcolorgreen(주중데이터!O330))=TRUE,주중데이터!O330,주중데이터!N330)))</f>
        <v>51.63</v>
      </c>
      <c r="O330" s="81"/>
      <c r="P330" s="81">
        <f>IF(AND(주중데이터!P330=0,주중데이터!Q330=0),0,IF(ISNUMBER(getcolorred(주중데이터!P330))=TRUE,주중데이터!P330,IF(ISNUMBER(getcolorgreen(주중데이터!Q330))=TRUE,주중데이터!Q330,주중데이터!P330)))</f>
        <v>51.63</v>
      </c>
      <c r="Q330" s="81"/>
      <c r="R330" s="81">
        <f>IF(AND(주중데이터!R330=0,주중데이터!S330=0),0,IF(ISNUMBER(getcolorred(주중데이터!R330))=TRUE,주중데이터!R330,IF(ISNUMBER(getcolorgreen(주중데이터!S330))=TRUE,주중데이터!S330,주중데이터!R330)))</f>
        <v>130.69</v>
      </c>
      <c r="S330" s="81"/>
      <c r="T330" s="81">
        <f>IF(AND(주중데이터!T330=0,주중데이터!U330=0),0,IF(ISNUMBER(getcolorred(주중데이터!T330))=TRUE,주중데이터!T330,IF(ISNUMBER(getcolorgreen(주중데이터!U330))=TRUE,주중데이터!U330,주중데이터!T330)))</f>
        <v>162.80000000000001</v>
      </c>
      <c r="U330" s="81"/>
      <c r="V330" s="81">
        <f>IF(AND(주중데이터!V330=0,주중데이터!W330=0),0,IF(ISNUMBER(getcolorred(주중데이터!V330))=TRUE,주중데이터!V330,IF(ISNUMBER(getcolorgreen(주중데이터!W330))=TRUE,주중데이터!W330,주중데이터!V330)))</f>
        <v>238.46</v>
      </c>
      <c r="W330" s="81"/>
      <c r="X330" s="81">
        <f>IF(AND(주중데이터!X330=0,주중데이터!Y330=0),0,IF(ISNUMBER(getcolorred(주중데이터!X330))=TRUE,주중데이터!X330,IF(ISNUMBER(getcolorgreen(주중데이터!Y330))=TRUE,주중데이터!Y330,주중데이터!X330)))</f>
        <v>142.35</v>
      </c>
      <c r="Y330" s="82"/>
      <c r="Z330" s="76"/>
    </row>
    <row r="331" spans="1:27">
      <c r="A331" s="36" t="s">
        <v>31</v>
      </c>
      <c r="B331" s="81">
        <f>IF(AND(주중데이터!B331=0,주중데이터!C331=0),0,IF(ISNUMBER(getcolorred(주중데이터!B331))=TRUE,주중데이터!B331,IF(ISNUMBER(getcolorgreen(주중데이터!C331))=TRUE,주중데이터!C331,주중데이터!B331)))</f>
        <v>183.5</v>
      </c>
      <c r="C331" s="81"/>
      <c r="D331" s="81">
        <f>IF(AND(주중데이터!D331=0,주중데이터!E331=0),0,IF(ISNUMBER(getcolorred(주중데이터!D331))=TRUE,주중데이터!D331,IF(ISNUMBER(getcolorgreen(주중데이터!E331))=TRUE,주중데이터!E331,주중데이터!D331)))</f>
        <v>295.48</v>
      </c>
      <c r="E331" s="81"/>
      <c r="F331" s="81">
        <f>IF(AND(주중데이터!F331=0,주중데이터!G331=0),0,IF(ISNUMBER(getcolorred(주중데이터!F331))=TRUE,주중데이터!F331,IF(ISNUMBER(getcolorgreen(주중데이터!G331))=TRUE,주중데이터!G331,주중데이터!F331)))</f>
        <v>2.36</v>
      </c>
      <c r="G331" s="81"/>
      <c r="H331" s="81">
        <f>IF(AND(주중데이터!H331=0,주중데이터!I331=0),0,IF(ISNUMBER(getcolorred(주중데이터!H331))=TRUE,주중데이터!H331,IF(ISNUMBER(getcolorgreen(주중데이터!I331))=TRUE,주중데이터!I331,주중데이터!H331)))</f>
        <v>2.36</v>
      </c>
      <c r="I331" s="81"/>
      <c r="J331" s="81">
        <f>IF(AND(주중데이터!J331=0,주중데이터!K331=0),0,IF(ISNUMBER(getcolorred(주중데이터!J331))=TRUE,주중데이터!J331,IF(ISNUMBER(getcolorgreen(주중데이터!K331))=TRUE,주중데이터!K331,주중데이터!J331)))</f>
        <v>183.5</v>
      </c>
      <c r="K331" s="81"/>
      <c r="L331" s="81">
        <f>IF(AND(주중데이터!L331=0,주중데이터!M331=0),0,IF(ISNUMBER(getcolorred(주중데이터!L331))=TRUE,주중데이터!L331,IF(ISNUMBER(getcolorgreen(주중데이터!M331))=TRUE,주중데이터!M331,주중데이터!L331)))</f>
        <v>53.36</v>
      </c>
      <c r="M331" s="81"/>
      <c r="N331" s="81">
        <f>IF(AND(주중데이터!N331=0,주중데이터!O331=0),0,IF(ISNUMBER(getcolorred(주중데이터!N331))=TRUE,주중데이터!N331,IF(ISNUMBER(getcolorgreen(주중데이터!O331))=TRUE,주중데이터!O331,주중데이터!N331)))</f>
        <v>53.36</v>
      </c>
      <c r="O331" s="81"/>
      <c r="P331" s="81">
        <f>IF(AND(주중데이터!P331=0,주중데이터!Q331=0),0,IF(ISNUMBER(getcolorred(주중데이터!P331))=TRUE,주중데이터!P331,IF(ISNUMBER(getcolorgreen(주중데이터!Q331))=TRUE,주중데이터!Q331,주중데이터!P331)))</f>
        <v>183.5</v>
      </c>
      <c r="Q331" s="81"/>
      <c r="R331" s="81">
        <f>IF(AND(주중데이터!R331=0,주중데이터!S331=0),0,IF(ISNUMBER(getcolorred(주중데이터!R331))=TRUE,주중데이터!R331,IF(ISNUMBER(getcolorgreen(주중데이터!S331))=TRUE,주중데이터!S331,주중데이터!R331)))</f>
        <v>183.5</v>
      </c>
      <c r="S331" s="81"/>
      <c r="T331" s="81">
        <f>IF(AND(주중데이터!T331=0,주중데이터!U331=0),0,IF(ISNUMBER(getcolorred(주중데이터!T331))=TRUE,주중데이터!T331,IF(ISNUMBER(getcolorgreen(주중데이터!U331))=TRUE,주중데이터!U331,주중데이터!T331)))</f>
        <v>183.5</v>
      </c>
      <c r="U331" s="81"/>
      <c r="V331" s="81">
        <f>IF(AND(주중데이터!V331=0,주중데이터!W331=0),0,IF(ISNUMBER(getcolorred(주중데이터!V331))=TRUE,주중데이터!V331,IF(ISNUMBER(getcolorgreen(주중데이터!W331))=TRUE,주중데이터!W331,주중데이터!V331)))</f>
        <v>287.39999999999998</v>
      </c>
      <c r="W331" s="81"/>
      <c r="X331" s="81">
        <f>IF(AND(주중데이터!X331=0,주중데이터!Y331=0),0,IF(ISNUMBER(getcolorred(주중데이터!X331))=TRUE,주중데이터!X331,IF(ISNUMBER(getcolorgreen(주중데이터!Y331))=TRUE,주중데이터!Y331,주중데이터!X331)))</f>
        <v>183.5</v>
      </c>
      <c r="Y331" s="82"/>
      <c r="Z331" s="76"/>
    </row>
    <row r="332" spans="1:27">
      <c r="A332" s="36" t="s">
        <v>32</v>
      </c>
      <c r="B332" s="81">
        <f>IF(AND(주중데이터!B332=0,주중데이터!C332=0),0,IF(ISNUMBER(getcolorred(주중데이터!B332))=TRUE,주중데이터!B332,IF(ISNUMBER(getcolorgreen(주중데이터!C332))=TRUE,주중데이터!C332,주중데이터!B332)))</f>
        <v>307</v>
      </c>
      <c r="C332" s="81"/>
      <c r="D332" s="81">
        <f>IF(AND(주중데이터!D332=0,주중데이터!E332=0),0,IF(ISNUMBER(getcolorred(주중데이터!D332))=TRUE,주중데이터!D332,IF(ISNUMBER(getcolorgreen(주중데이터!E332))=TRUE,주중데이터!E332,주중데이터!D332)))</f>
        <v>310.05</v>
      </c>
      <c r="E332" s="81"/>
      <c r="F332" s="81">
        <f>IF(AND(주중데이터!F332=0,주중데이터!G332=0),0,IF(ISNUMBER(getcolorred(주중데이터!F332))=TRUE,주중데이터!F332,IF(ISNUMBER(getcolorgreen(주중데이터!G332))=TRUE,주중데이터!G332,주중데이터!F332)))</f>
        <v>2.37</v>
      </c>
      <c r="G332" s="81"/>
      <c r="H332" s="81">
        <f>IF(AND(주중데이터!H332=0,주중데이터!I332=0),0,IF(ISNUMBER(getcolorred(주중데이터!H332))=TRUE,주중데이터!H332,IF(ISNUMBER(getcolorgreen(주중데이터!I332))=TRUE,주중데이터!I332,주중데이터!H332)))</f>
        <v>2.37</v>
      </c>
      <c r="I332" s="81"/>
      <c r="J332" s="81">
        <f>IF(AND(주중데이터!J332=0,주중데이터!K332=0),0,IF(ISNUMBER(getcolorred(주중데이터!J332))=TRUE,주중데이터!J332,IF(ISNUMBER(getcolorgreen(주중데이터!K332))=TRUE,주중데이터!K332,주중데이터!J332)))</f>
        <v>307</v>
      </c>
      <c r="K332" s="81"/>
      <c r="L332" s="81">
        <f>IF(AND(주중데이터!L332=0,주중데이터!M332=0),0,IF(ISNUMBER(getcolorred(주중데이터!L332))=TRUE,주중데이터!L332,IF(ISNUMBER(getcolorgreen(주중데이터!M332))=TRUE,주중데이터!M332,주중데이터!L332)))</f>
        <v>54.08</v>
      </c>
      <c r="M332" s="81"/>
      <c r="N332" s="81">
        <f>IF(AND(주중데이터!N332=0,주중데이터!O332=0),0,IF(ISNUMBER(getcolorred(주중데이터!N332))=TRUE,주중데이터!N332,IF(ISNUMBER(getcolorgreen(주중데이터!O332))=TRUE,주중데이터!O332,주중데이터!N332)))</f>
        <v>54.08</v>
      </c>
      <c r="O332" s="81"/>
      <c r="P332" s="81">
        <f>IF(AND(주중데이터!P332=0,주중데이터!Q332=0),0,IF(ISNUMBER(getcolorred(주중데이터!P332))=TRUE,주중데이터!P332,IF(ISNUMBER(getcolorgreen(주중데이터!Q332))=TRUE,주중데이터!Q332,주중데이터!P332)))</f>
        <v>307</v>
      </c>
      <c r="Q332" s="81"/>
      <c r="R332" s="81">
        <f>IF(AND(주중데이터!R332=0,주중데이터!S332=0),0,IF(ISNUMBER(getcolorred(주중데이터!R332))=TRUE,주중데이터!R332,IF(ISNUMBER(getcolorgreen(주중데이터!S332))=TRUE,주중데이터!S332,주중데이터!R332)))</f>
        <v>307</v>
      </c>
      <c r="S332" s="81"/>
      <c r="T332" s="81">
        <f>IF(AND(주중데이터!T332=0,주중데이터!U332=0),0,IF(ISNUMBER(getcolorred(주중데이터!T332))=TRUE,주중데이터!T332,IF(ISNUMBER(getcolorgreen(주중데이터!U332))=TRUE,주중데이터!U332,주중데이터!T332)))</f>
        <v>307</v>
      </c>
      <c r="U332" s="81"/>
      <c r="V332" s="81">
        <f>IF(AND(주중데이터!V332=0,주중데이터!W332=0),0,IF(ISNUMBER(getcolorred(주중데이터!V332))=TRUE,주중데이터!V332,IF(ISNUMBER(getcolorgreen(주중데이터!W332))=TRUE,주중데이터!W332,주중데이터!V332)))</f>
        <v>319.31</v>
      </c>
      <c r="W332" s="81"/>
      <c r="X332" s="81">
        <f>IF(AND(주중데이터!X332=0,주중데이터!Y332=0),0,IF(ISNUMBER(getcolorred(주중데이터!X332))=TRUE,주중데이터!X332,IF(ISNUMBER(getcolorgreen(주중데이터!Y332))=TRUE,주중데이터!Y332,주중데이터!X332)))</f>
        <v>307</v>
      </c>
      <c r="Y332" s="82"/>
      <c r="Z332" s="76"/>
    </row>
    <row r="333" spans="1:27">
      <c r="A333" s="36" t="s">
        <v>33</v>
      </c>
      <c r="B333" s="81">
        <f>IF(AND(주중데이터!B333=0,주중데이터!C333=0),0,IF(ISNUMBER(getcolorred(주중데이터!B333))=TRUE,주중데이터!B333,IF(ISNUMBER(getcolorgreen(주중데이터!C333))=TRUE,주중데이터!C333,주중데이터!B333)))</f>
        <v>338</v>
      </c>
      <c r="C333" s="81"/>
      <c r="D333" s="81">
        <f>IF(AND(주중데이터!D333=0,주중데이터!E333=0),0,IF(ISNUMBER(getcolorred(주중데이터!D333))=TRUE,주중데이터!D333,IF(ISNUMBER(getcolorgreen(주중데이터!E333))=TRUE,주중데이터!E333,주중데이터!D333)))</f>
        <v>338</v>
      </c>
      <c r="E333" s="81"/>
      <c r="F333" s="81">
        <f>IF(AND(주중데이터!F333=0,주중데이터!G333=0),0,IF(ISNUMBER(getcolorred(주중데이터!F333))=TRUE,주중데이터!F333,IF(ISNUMBER(getcolorgreen(주중데이터!G333))=TRUE,주중데이터!G333,주중데이터!F333)))</f>
        <v>2.4500000000000002</v>
      </c>
      <c r="G333" s="81"/>
      <c r="H333" s="81">
        <f>IF(AND(주중데이터!H333=0,주중데이터!I333=0),0,IF(ISNUMBER(getcolorred(주중데이터!H333))=TRUE,주중데이터!H333,IF(ISNUMBER(getcolorgreen(주중데이터!I333))=TRUE,주중데이터!I333,주중데이터!H333)))</f>
        <v>2.4500000000000002</v>
      </c>
      <c r="I333" s="81"/>
      <c r="J333" s="81">
        <f>IF(AND(주중데이터!J333=0,주중데이터!K333=0),0,IF(ISNUMBER(getcolorred(주중데이터!J333))=TRUE,주중데이터!J333,IF(ISNUMBER(getcolorgreen(주중데이터!K333))=TRUE,주중데이터!K333,주중데이터!J333)))</f>
        <v>338</v>
      </c>
      <c r="K333" s="81"/>
      <c r="L333" s="81">
        <f>IF(AND(주중데이터!L333=0,주중데이터!M333=0),0,IF(ISNUMBER(getcolorred(주중데이터!L333))=TRUE,주중데이터!L333,IF(ISNUMBER(getcolorgreen(주중데이터!M333))=TRUE,주중데이터!M333,주중데이터!L333)))</f>
        <v>58.1</v>
      </c>
      <c r="M333" s="81"/>
      <c r="N333" s="81">
        <f>IF(AND(주중데이터!N333=0,주중데이터!O333=0),0,IF(ISNUMBER(getcolorred(주중데이터!N333))=TRUE,주중데이터!N333,IF(ISNUMBER(getcolorgreen(주중데이터!O333))=TRUE,주중데이터!O333,주중데이터!N333)))</f>
        <v>58.1</v>
      </c>
      <c r="O333" s="81"/>
      <c r="P333" s="81">
        <f>IF(AND(주중데이터!P333=0,주중데이터!Q333=0),0,IF(ISNUMBER(getcolorred(주중데이터!P333))=TRUE,주중데이터!P333,IF(ISNUMBER(getcolorgreen(주중데이터!Q333))=TRUE,주중데이터!Q333,주중데이터!P333)))</f>
        <v>338</v>
      </c>
      <c r="Q333" s="81"/>
      <c r="R333" s="81">
        <f>IF(AND(주중데이터!R333=0,주중데이터!S333=0),0,IF(ISNUMBER(getcolorred(주중데이터!R333))=TRUE,주중데이터!R333,IF(ISNUMBER(getcolorgreen(주중데이터!S333))=TRUE,주중데이터!S333,주중데이터!R333)))</f>
        <v>338</v>
      </c>
      <c r="S333" s="81"/>
      <c r="T333" s="81">
        <f>IF(AND(주중데이터!T333=0,주중데이터!U333=0),0,IF(ISNUMBER(getcolorred(주중데이터!T333))=TRUE,주중데이터!T333,IF(ISNUMBER(getcolorgreen(주중데이터!U333))=TRUE,주중데이터!U333,주중데이터!T333)))</f>
        <v>330</v>
      </c>
      <c r="U333" s="81"/>
      <c r="V333" s="81">
        <f>IF(AND(주중데이터!V333=0,주중데이터!W333=0),0,IF(ISNUMBER(getcolorred(주중데이터!V333))=TRUE,주중데이터!V333,IF(ISNUMBER(getcolorgreen(주중데이터!W333))=TRUE,주중데이터!W333,주중데이터!V333)))</f>
        <v>340.93</v>
      </c>
      <c r="W333" s="81"/>
      <c r="X333" s="81">
        <f>IF(AND(주중데이터!X333=0,주중데이터!Y333=0),0,IF(ISNUMBER(getcolorred(주중데이터!X333))=TRUE,주중데이터!X333,IF(ISNUMBER(getcolorgreen(주중데이터!Y333))=TRUE,주중데이터!Y333,주중데이터!X333)))</f>
        <v>338</v>
      </c>
      <c r="Y333" s="82"/>
      <c r="Z333" s="76"/>
    </row>
    <row r="334" spans="1:27">
      <c r="A334" s="36" t="s">
        <v>34</v>
      </c>
      <c r="B334" s="81">
        <f>IF(AND(주중데이터!B334=0,주중데이터!C334=0),0,IF(ISNUMBER(getcolorred(주중데이터!B334))=TRUE,주중데이터!B334,IF(ISNUMBER(getcolorgreen(주중데이터!C334))=TRUE,주중데이터!C334,주중데이터!B334)))</f>
        <v>347</v>
      </c>
      <c r="C334" s="81"/>
      <c r="D334" s="81">
        <f>IF(AND(주중데이터!D334=0,주중데이터!E334=0),0,IF(ISNUMBER(getcolorred(주중데이터!D334))=TRUE,주중데이터!D334,IF(ISNUMBER(getcolorgreen(주중데이터!E334))=TRUE,주중데이터!E334,주중데이터!D334)))</f>
        <v>347</v>
      </c>
      <c r="E334" s="81"/>
      <c r="F334" s="81">
        <f>IF(AND(주중데이터!F334=0,주중데이터!G334=0),0,IF(ISNUMBER(getcolorred(주중데이터!F334))=TRUE,주중데이터!F334,IF(ISNUMBER(getcolorgreen(주중데이터!G334))=TRUE,주중데이터!G334,주중데이터!F334)))</f>
        <v>2.4300000000000002</v>
      </c>
      <c r="G334" s="81"/>
      <c r="H334" s="81">
        <f>IF(AND(주중데이터!H334=0,주중데이터!I334=0),0,IF(ISNUMBER(getcolorred(주중데이터!H334))=TRUE,주중데이터!H334,IF(ISNUMBER(getcolorgreen(주중데이터!I334))=TRUE,주중데이터!I334,주중데이터!H334)))</f>
        <v>2.4300000000000002</v>
      </c>
      <c r="I334" s="81"/>
      <c r="J334" s="81">
        <f>IF(AND(주중데이터!J334=0,주중데이터!K334=0),0,IF(ISNUMBER(getcolorred(주중데이터!J334))=TRUE,주중데이터!J334,IF(ISNUMBER(getcolorgreen(주중데이터!K334))=TRUE,주중데이터!K334,주중데이터!J334)))</f>
        <v>347</v>
      </c>
      <c r="K334" s="81"/>
      <c r="L334" s="81">
        <f>IF(AND(주중데이터!L334=0,주중데이터!M334=0),0,IF(ISNUMBER(getcolorred(주중데이터!L334))=TRUE,주중데이터!L334,IF(ISNUMBER(getcolorgreen(주중데이터!M334))=TRUE,주중데이터!M334,주중데이터!L334)))</f>
        <v>59.53</v>
      </c>
      <c r="M334" s="81"/>
      <c r="N334" s="81">
        <f>IF(AND(주중데이터!N334=0,주중데이터!O334=0),0,IF(ISNUMBER(getcolorred(주중데이터!N334))=TRUE,주중데이터!N334,IF(ISNUMBER(getcolorgreen(주중데이터!O334))=TRUE,주중데이터!O334,주중데이터!N334)))</f>
        <v>59.53</v>
      </c>
      <c r="O334" s="81"/>
      <c r="P334" s="81">
        <f>IF(AND(주중데이터!P334=0,주중데이터!Q334=0),0,IF(ISNUMBER(getcolorred(주중데이터!P334))=TRUE,주중데이터!P334,IF(ISNUMBER(getcolorgreen(주중데이터!Q334))=TRUE,주중데이터!Q334,주중데이터!P334)))</f>
        <v>347</v>
      </c>
      <c r="Q334" s="81"/>
      <c r="R334" s="81">
        <f>IF(AND(주중데이터!R334=0,주중데이터!S334=0),0,IF(ISNUMBER(getcolorred(주중데이터!R334))=TRUE,주중데이터!R334,IF(ISNUMBER(getcolorgreen(주중데이터!S334))=TRUE,주중데이터!S334,주중데이터!R334)))</f>
        <v>347</v>
      </c>
      <c r="S334" s="81"/>
      <c r="T334" s="81">
        <f>IF(AND(주중데이터!T334=0,주중데이터!U334=0),0,IF(ISNUMBER(getcolorred(주중데이터!T334))=TRUE,주중데이터!T334,IF(ISNUMBER(getcolorgreen(주중데이터!U334))=TRUE,주중데이터!U334,주중데이터!T334)))</f>
        <v>347</v>
      </c>
      <c r="U334" s="81"/>
      <c r="V334" s="81">
        <f>IF(AND(주중데이터!V334=0,주중데이터!W334=0),0,IF(ISNUMBER(getcolorred(주중데이터!V334))=TRUE,주중데이터!V334,IF(ISNUMBER(getcolorgreen(주중데이터!W334))=TRUE,주중데이터!W334,주중데이터!V334)))</f>
        <v>347</v>
      </c>
      <c r="W334" s="81"/>
      <c r="X334" s="81">
        <f>IF(AND(주중데이터!X334=0,주중데이터!Y334=0),0,IF(ISNUMBER(getcolorred(주중데이터!X334))=TRUE,주중데이터!X334,IF(ISNUMBER(getcolorgreen(주중데이터!Y334))=TRUE,주중데이터!Y334,주중데이터!X334)))</f>
        <v>347</v>
      </c>
      <c r="Y334" s="82"/>
      <c r="Z334" s="76"/>
    </row>
    <row r="335" spans="1:27" ht="17.25" thickBot="1">
      <c r="A335" s="36" t="s">
        <v>35</v>
      </c>
      <c r="B335" s="81">
        <f>IF(AND(주중데이터!B335=0,주중데이터!C335=0),0,IF(ISNUMBER(getcolorred(주중데이터!B335))=TRUE,주중데이터!B335,IF(ISNUMBER(getcolorgreen(주중데이터!C335))=TRUE,주중데이터!C335,주중데이터!B335)))</f>
        <v>206.37</v>
      </c>
      <c r="C335" s="81"/>
      <c r="D335" s="81">
        <f>IF(AND(주중데이터!D335=0,주중데이터!E335=0),0,IF(ISNUMBER(getcolorred(주중데이터!D335))=TRUE,주중데이터!D335,IF(ISNUMBER(getcolorgreen(주중데이터!E335))=TRUE,주중데이터!E335,주중데이터!D335)))</f>
        <v>351.53</v>
      </c>
      <c r="E335" s="81"/>
      <c r="F335" s="81">
        <f>IF(AND(주중데이터!F335=0,주중데이터!G335=0),0,IF(ISNUMBER(getcolorred(주중데이터!F335))=TRUE,주중데이터!F335,IF(ISNUMBER(getcolorgreen(주중데이터!G335))=TRUE,주중데이터!G335,주중데이터!F335)))</f>
        <v>2.4</v>
      </c>
      <c r="G335" s="81"/>
      <c r="H335" s="81">
        <f>IF(AND(주중데이터!H335=0,주중데이터!I335=0),0,IF(ISNUMBER(getcolorred(주중데이터!H335))=TRUE,주중데이터!H335,IF(ISNUMBER(getcolorgreen(주중데이터!I335))=TRUE,주중데이터!I335,주중데이터!H335)))</f>
        <v>2.4</v>
      </c>
      <c r="I335" s="81"/>
      <c r="J335" s="81">
        <f>IF(AND(주중데이터!J335=0,주중데이터!K335=0),0,IF(ISNUMBER(getcolorred(주중데이터!J335))=TRUE,주중데이터!J335,IF(ISNUMBER(getcolorgreen(주중데이터!K335))=TRUE,주중데이터!K335,주중데이터!J335)))</f>
        <v>206.37</v>
      </c>
      <c r="K335" s="81"/>
      <c r="L335" s="81">
        <f>IF(AND(주중데이터!L335=0,주중데이터!M335=0),0,IF(ISNUMBER(getcolorred(주중데이터!L335))=TRUE,주중데이터!L335,IF(ISNUMBER(getcolorgreen(주중데이터!M335))=TRUE,주중데이터!M335,주중데이터!L335)))</f>
        <v>59.11</v>
      </c>
      <c r="M335" s="81"/>
      <c r="N335" s="81">
        <f>IF(AND(주중데이터!N335=0,주중데이터!O335=0),0,IF(ISNUMBER(getcolorred(주중데이터!N335))=TRUE,주중데이터!N335,IF(ISNUMBER(getcolorgreen(주중데이터!O335))=TRUE,주중데이터!O335,주중데이터!N335)))</f>
        <v>59.11</v>
      </c>
      <c r="O335" s="81"/>
      <c r="P335" s="81">
        <f>IF(AND(주중데이터!P335=0,주중데이터!Q335=0),0,IF(ISNUMBER(getcolorred(주중데이터!P335))=TRUE,주중데이터!P335,IF(ISNUMBER(getcolorgreen(주중데이터!Q335))=TRUE,주중데이터!Q335,주중데이터!P335)))</f>
        <v>206.37</v>
      </c>
      <c r="Q335" s="81"/>
      <c r="R335" s="81">
        <f>IF(AND(주중데이터!R335=0,주중데이터!S335=0),0,IF(ISNUMBER(getcolorred(주중데이터!R335))=TRUE,주중데이터!R335,IF(ISNUMBER(getcolorgreen(주중데이터!S335))=TRUE,주중데이터!S335,주중데이터!R335)))</f>
        <v>206.37</v>
      </c>
      <c r="S335" s="81"/>
      <c r="T335" s="81">
        <f>IF(AND(주중데이터!T335=0,주중데이터!U335=0),0,IF(ISNUMBER(getcolorred(주중데이터!T335))=TRUE,주중데이터!T335,IF(ISNUMBER(getcolorgreen(주중데이터!U335))=TRUE,주중데이터!U335,주중데이터!T335)))</f>
        <v>500</v>
      </c>
      <c r="U335" s="81"/>
      <c r="V335" s="81">
        <f>IF(AND(주중데이터!V335=0,주중데이터!W335=0),0,IF(ISNUMBER(getcolorred(주중데이터!V335))=TRUE,주중데이터!V335,IF(ISNUMBER(getcolorgreen(주중데이터!W335))=TRUE,주중데이터!W335,주중데이터!V335)))</f>
        <v>438.61</v>
      </c>
      <c r="W335" s="81"/>
      <c r="X335" s="81">
        <f>IF(AND(주중데이터!X335=0,주중데이터!Y335=0),0,IF(ISNUMBER(getcolorred(주중데이터!X335))=TRUE,주중데이터!X335,IF(ISNUMBER(getcolorgreen(주중데이터!Y335))=TRUE,주중데이터!Y335,주중데이터!X335)))</f>
        <v>206.37</v>
      </c>
      <c r="Y335" s="82"/>
      <c r="Z335" s="76"/>
    </row>
    <row r="336" spans="1:27" ht="17.25" thickBot="1">
      <c r="A336" s="36" t="s">
        <v>36</v>
      </c>
      <c r="B336" s="81">
        <f>IF(AND(주중데이터!B336=0,주중데이터!C336=0),0,IF(ISNUMBER(getcolorred(주중데이터!B336))=TRUE,주중데이터!B336,IF(ISNUMBER(getcolorgreen(주중데이터!C336))=TRUE,주중데이터!C336,주중데이터!B336)))</f>
        <v>175</v>
      </c>
      <c r="C336" s="81"/>
      <c r="D336" s="81">
        <f>IF(AND(주중데이터!D336=0,주중데이터!E336=0),0,IF(ISNUMBER(getcolorred(주중데이터!D336))=TRUE,주중데이터!D336,IF(ISNUMBER(getcolorgreen(주중데이터!E336))=TRUE,주중데이터!E336,주중데이터!D336)))</f>
        <v>344.45</v>
      </c>
      <c r="E336" s="81"/>
      <c r="F336" s="81">
        <f>IF(AND(주중데이터!F336=0,주중데이터!G336=0),0,IF(ISNUMBER(getcolorred(주중데이터!F336))=TRUE,주중데이터!F336,IF(ISNUMBER(getcolorgreen(주중데이터!G336))=TRUE,주중데이터!G336,주중데이터!F336)))</f>
        <v>2.5099999999999998</v>
      </c>
      <c r="G336" s="81"/>
      <c r="H336" s="81">
        <f>IF(AND(주중데이터!H336=0,주중데이터!I336=0),0,IF(ISNUMBER(getcolorred(주중데이터!H336))=TRUE,주중데이터!H336,IF(ISNUMBER(getcolorgreen(주중데이터!I336))=TRUE,주중데이터!I336,주중데이터!H336)))</f>
        <v>2.5099999999999998</v>
      </c>
      <c r="I336" s="81"/>
      <c r="J336" s="81">
        <f>IF(AND(주중데이터!J336=0,주중데이터!K336=0),0,IF(ISNUMBER(getcolorred(주중데이터!J336))=TRUE,주중데이터!J336,IF(ISNUMBER(getcolorgreen(주중데이터!K336))=TRUE,주중데이터!K336,주중데이터!J336)))</f>
        <v>175</v>
      </c>
      <c r="K336" s="81"/>
      <c r="L336" s="81">
        <f>IF(AND(주중데이터!L336=0,주중데이터!M336=0),0,IF(ISNUMBER(getcolorred(주중데이터!L336))=TRUE,주중데이터!L336,IF(ISNUMBER(getcolorgreen(주중데이터!M336))=TRUE,주중데이터!M336,주중데이터!L336)))</f>
        <v>56.06</v>
      </c>
      <c r="M336" s="81"/>
      <c r="N336" s="81">
        <f>IF(AND(주중데이터!N336=0,주중데이터!O336=0),0,IF(ISNUMBER(getcolorred(주중데이터!N336))=TRUE,주중데이터!N336,IF(ISNUMBER(getcolorgreen(주중데이터!O336))=TRUE,주중데이터!O336,주중데이터!N336)))</f>
        <v>56.06</v>
      </c>
      <c r="O336" s="81"/>
      <c r="P336" s="81">
        <f>IF(AND(주중데이터!P336=0,주중데이터!Q336=0),0,IF(ISNUMBER(getcolorred(주중데이터!P336))=TRUE,주중데이터!P336,IF(ISNUMBER(getcolorgreen(주중데이터!Q336))=TRUE,주중데이터!Q336,주중데이터!P336)))</f>
        <v>175</v>
      </c>
      <c r="Q336" s="81"/>
      <c r="R336" s="81">
        <f>IF(AND(주중데이터!R336=0,주중데이터!S336=0),0,IF(ISNUMBER(getcolorred(주중데이터!R336))=TRUE,주중데이터!R336,IF(ISNUMBER(getcolorgreen(주중데이터!S336))=TRUE,주중데이터!S336,주중데이터!R336)))</f>
        <v>175</v>
      </c>
      <c r="S336" s="81"/>
      <c r="T336" s="81">
        <f>IF(AND(주중데이터!T336=0,주중데이터!U336=0),0,IF(ISNUMBER(getcolorred(주중데이터!T336))=TRUE,주중데이터!T336,IF(ISNUMBER(getcolorgreen(주중데이터!U336))=TRUE,주중데이터!U336,주중데이터!T336)))</f>
        <v>500</v>
      </c>
      <c r="U336" s="81"/>
      <c r="V336" s="81">
        <f>IF(AND(주중데이터!V336=0,주중데이터!W336=0),0,IF(ISNUMBER(getcolorred(주중데이터!V336))=TRUE,주중데이터!V336,IF(ISNUMBER(getcolorgreen(주중데이터!W336))=TRUE,주중데이터!W336,주중데이터!V336)))</f>
        <v>354.74</v>
      </c>
      <c r="W336" s="81"/>
      <c r="X336" s="81">
        <f>IF(AND(주중데이터!X336=0,주중데이터!Y336=0),0,IF(ISNUMBER(getcolorred(주중데이터!X336))=TRUE,주중데이터!X336,IF(ISNUMBER(getcolorgreen(주중데이터!Y336))=TRUE,주중데이터!Y336,주중데이터!X336)))</f>
        <v>175</v>
      </c>
      <c r="Y336" s="82"/>
      <c r="Z336" s="76"/>
      <c r="AA336" s="31">
        <f>IF(주중DATA!AA336="","",주중DATA!AA336)</f>
        <v>44762</v>
      </c>
    </row>
    <row r="337" spans="1:51">
      <c r="A337" s="36" t="s">
        <v>37</v>
      </c>
      <c r="B337" s="81">
        <f>IF(AND(주중데이터!B337=0,주중데이터!C337=0),0,IF(ISNUMBER(getcolorred(주중데이터!B337))=TRUE,주중데이터!B337,IF(ISNUMBER(getcolorgreen(주중데이터!C337))=TRUE,주중데이터!C337,주중데이터!B337)))</f>
        <v>163.22999999999999</v>
      </c>
      <c r="C337" s="81"/>
      <c r="D337" s="81">
        <f>IF(AND(주중데이터!D337=0,주중데이터!E337=0),0,IF(ISNUMBER(getcolorred(주중데이터!D337))=TRUE,주중데이터!D337,IF(ISNUMBER(getcolorgreen(주중데이터!E337))=TRUE,주중데이터!E337,주중데이터!D337)))</f>
        <v>343.51</v>
      </c>
      <c r="E337" s="81"/>
      <c r="F337" s="81">
        <f>IF(AND(주중데이터!F337=0,주중데이터!G337=0),0,IF(ISNUMBER(getcolorred(주중데이터!F337))=TRUE,주중데이터!F337,IF(ISNUMBER(getcolorgreen(주중데이터!G337))=TRUE,주중데이터!G337,주중데이터!F337)))</f>
        <v>2.4300000000000002</v>
      </c>
      <c r="G337" s="81"/>
      <c r="H337" s="81">
        <f>IF(AND(주중데이터!H337=0,주중데이터!I337=0),0,IF(ISNUMBER(getcolorred(주중데이터!H337))=TRUE,주중데이터!H337,IF(ISNUMBER(getcolorgreen(주중데이터!I337))=TRUE,주중데이터!I337,주중데이터!H337)))</f>
        <v>2.4300000000000002</v>
      </c>
      <c r="I337" s="81"/>
      <c r="J337" s="81">
        <f>IF(AND(주중데이터!J337=0,주중데이터!K337=0),0,IF(ISNUMBER(getcolorred(주중데이터!J337))=TRUE,주중데이터!J337,IF(ISNUMBER(getcolorgreen(주중데이터!K337))=TRUE,주중데이터!K337,주중데이터!J337)))</f>
        <v>163.22999999999999</v>
      </c>
      <c r="K337" s="81"/>
      <c r="L337" s="81">
        <f>IF(AND(주중데이터!L337=0,주중데이터!M337=0),0,IF(ISNUMBER(getcolorred(주중데이터!L337))=TRUE,주중데이터!L337,IF(ISNUMBER(getcolorgreen(주중데이터!M337))=TRUE,주중데이터!M337,주중데이터!L337)))</f>
        <v>42.22</v>
      </c>
      <c r="M337" s="81"/>
      <c r="N337" s="81">
        <f>IF(AND(주중데이터!N337=0,주중데이터!O337=0),0,IF(ISNUMBER(getcolorred(주중데이터!N337))=TRUE,주중데이터!N337,IF(ISNUMBER(getcolorgreen(주중데이터!O337))=TRUE,주중데이터!O337,주중데이터!N337)))</f>
        <v>42.22</v>
      </c>
      <c r="O337" s="81"/>
      <c r="P337" s="81">
        <f>IF(AND(주중데이터!P337=0,주중데이터!Q337=0),0,IF(ISNUMBER(getcolorred(주중데이터!P337))=TRUE,주중데이터!P337,IF(ISNUMBER(getcolorgreen(주중데이터!Q337))=TRUE,주중데이터!Q337,주중데이터!P337)))</f>
        <v>42.22</v>
      </c>
      <c r="Q337" s="81"/>
      <c r="R337" s="81">
        <f>IF(AND(주중데이터!R337=0,주중데이터!S337=0),0,IF(ISNUMBER(getcolorred(주중데이터!R337))=TRUE,주중데이터!R337,IF(ISNUMBER(getcolorgreen(주중데이터!S337))=TRUE,주중데이터!S337,주중데이터!R337)))</f>
        <v>42.22</v>
      </c>
      <c r="S337" s="81"/>
      <c r="T337" s="81">
        <f>IF(AND(주중데이터!T337=0,주중데이터!U337=0),0,IF(ISNUMBER(getcolorred(주중데이터!T337))=TRUE,주중데이터!T337,IF(ISNUMBER(getcolorgreen(주중데이터!U337))=TRUE,주중데이터!U337,주중데이터!T337)))</f>
        <v>500</v>
      </c>
      <c r="U337" s="81"/>
      <c r="V337" s="81">
        <f>IF(AND(주중데이터!V337=0,주중데이터!W337=0),0,IF(ISNUMBER(getcolorred(주중데이터!V337))=TRUE,주중데이터!V337,IF(ISNUMBER(getcolorgreen(주중데이터!W337))=TRUE,주중데이터!W337,주중데이터!V337)))</f>
        <v>356.72</v>
      </c>
      <c r="W337" s="81"/>
      <c r="X337" s="81">
        <f>IF(AND(주중데이터!X337=0,주중데이터!Y337=0),0,IF(ISNUMBER(getcolorred(주중데이터!X337))=TRUE,주중데이터!X337,IF(ISNUMBER(getcolorgreen(주중데이터!Y337))=TRUE,주중데이터!Y337,주중데이터!X337)))</f>
        <v>111.9</v>
      </c>
      <c r="Y337" s="82"/>
      <c r="Z337" s="76"/>
      <c r="AA337" s="9" t="str">
        <f>IF(주중DATA!AA337="","",주중DATA!AA337)</f>
        <v>Min</v>
      </c>
      <c r="AB337" s="10" t="str">
        <f>IF(주중DATA!AB337="","",주중DATA!AB337)</f>
        <v>153,95</v>
      </c>
      <c r="AC337" s="10" t="str">
        <f>IF(주중DATA!AC337="","",주중DATA!AC337)</f>
        <v>100,00</v>
      </c>
      <c r="AD337" s="10" t="str">
        <f>IF(주중DATA!AD337="","",주중DATA!AD337)</f>
        <v>153,95</v>
      </c>
      <c r="AE337" s="10" t="str">
        <f>IF(주중DATA!AE337="","",주중DATA!AE337)</f>
        <v>124,00</v>
      </c>
      <c r="AF337" s="10" t="str">
        <f>IF(주중DATA!AF337="","",주중DATA!AF337)</f>
        <v>1,50</v>
      </c>
      <c r="AG337" s="10" t="str">
        <f>IF(주중DATA!AG337="","",주중DATA!AG337)</f>
        <v>1,50</v>
      </c>
      <c r="AH337" s="10" t="str">
        <f>IF(주중DATA!AH337="","",주중DATA!AH337)</f>
        <v>1,50</v>
      </c>
      <c r="AI337" s="10" t="str">
        <f>IF(주중DATA!AI337="","",주중DATA!AI337)</f>
        <v>1,50</v>
      </c>
      <c r="AJ337" s="10" t="str">
        <f>IF(주중DATA!AJ337="","",주중DATA!AJ337)</f>
        <v>153,95</v>
      </c>
      <c r="AK337" s="10" t="str">
        <f>IF(주중DATA!AK337="","",주중DATA!AK337)</f>
        <v>100,00</v>
      </c>
      <c r="AL337" s="10" t="str">
        <f>IF(주중DATA!AL337="","",주중DATA!AL337)</f>
        <v>16,62</v>
      </c>
      <c r="AM337" s="10" t="str">
        <f>IF(주중DATA!AM337="","",주중DATA!AM337)</f>
        <v>16,62</v>
      </c>
      <c r="AN337" s="10" t="str">
        <f>IF(주중DATA!AN337="","",주중DATA!AN337)</f>
        <v>16,62</v>
      </c>
      <c r="AO337" s="10" t="str">
        <f>IF(주중DATA!AO337="","",주중DATA!AO337)</f>
        <v>16,62</v>
      </c>
      <c r="AP337" s="10" t="str">
        <f>IF(주중DATA!AP337="","",주중DATA!AP337)</f>
        <v>16,62</v>
      </c>
      <c r="AQ337" s="10" t="str">
        <f>IF(주중DATA!AQ337="","",주중DATA!AQ337)</f>
        <v>16,62</v>
      </c>
      <c r="AR337" s="10" t="str">
        <f>IF(주중DATA!AR337="","",주중DATA!AR337)</f>
        <v>16,62</v>
      </c>
      <c r="AS337" s="10" t="str">
        <f>IF(주중DATA!AS337="","",주중DATA!AS337)</f>
        <v>16,62</v>
      </c>
      <c r="AT337" s="10" t="str">
        <f>IF(주중DATA!AT337="","",주중DATA!AT337)</f>
        <v>18,58</v>
      </c>
      <c r="AU337" s="10" t="str">
        <f>IF(주중DATA!AU337="","",주중DATA!AU337)</f>
        <v>18,58</v>
      </c>
      <c r="AV337" s="10" t="str">
        <f>IF(주중DATA!AV337="","",주중DATA!AV337)</f>
        <v>158,54</v>
      </c>
      <c r="AW337" s="10" t="str">
        <f>IF(주중DATA!AW337="","",주중DATA!AW337)</f>
        <v>100,00</v>
      </c>
      <c r="AX337" s="10" t="str">
        <f>IF(주중DATA!AX337="","",주중DATA!AX337)</f>
        <v>111,90</v>
      </c>
      <c r="AY337" s="18" t="str">
        <f>IF(주중DATA!AY337="","",주중DATA!AY337)</f>
        <v>100,00</v>
      </c>
    </row>
    <row r="338" spans="1:51">
      <c r="A338" s="36" t="s">
        <v>39</v>
      </c>
      <c r="B338" s="81">
        <f>IF(AND(주중데이터!B338=0,주중데이터!C338=0),0,IF(ISNUMBER(getcolorred(주중데이터!B338))=TRUE,주중데이터!B338,IF(ISNUMBER(getcolorgreen(주중데이터!C338))=TRUE,주중데이터!C338,주중데이터!B338)))</f>
        <v>162.32</v>
      </c>
      <c r="C338" s="81"/>
      <c r="D338" s="81">
        <f>IF(AND(주중데이터!D338=0,주중데이터!E338=0),0,IF(ISNUMBER(getcolorred(주중데이터!D338))=TRUE,주중데이터!D338,IF(ISNUMBER(getcolorgreen(주중데이터!E338))=TRUE,주중데이터!E338,주중데이터!D338)))</f>
        <v>306.5</v>
      </c>
      <c r="E338" s="81"/>
      <c r="F338" s="81">
        <f>IF(AND(주중데이터!F338=0,주중데이터!G338=0),0,IF(ISNUMBER(getcolorred(주중데이터!F338))=TRUE,주중데이터!F338,IF(ISNUMBER(getcolorgreen(주중데이터!G338))=TRUE,주중데이터!G338,주중데이터!F338)))</f>
        <v>2.37</v>
      </c>
      <c r="G338" s="81"/>
      <c r="H338" s="81">
        <f>IF(AND(주중데이터!H338=0,주중데이터!I338=0),0,IF(ISNUMBER(getcolorred(주중데이터!H338))=TRUE,주중데이터!H338,IF(ISNUMBER(getcolorgreen(주중데이터!I338))=TRUE,주중데이터!I338,주중데이터!H338)))</f>
        <v>2.37</v>
      </c>
      <c r="I338" s="81"/>
      <c r="J338" s="81">
        <f>IF(AND(주중데이터!J338=0,주중데이터!K338=0),0,IF(ISNUMBER(getcolorred(주중데이터!J338))=TRUE,주중데이터!J338,IF(ISNUMBER(getcolorgreen(주중데이터!K338))=TRUE,주중데이터!K338,주중데이터!J338)))</f>
        <v>162.32</v>
      </c>
      <c r="K338" s="81"/>
      <c r="L338" s="81">
        <f>IF(AND(주중데이터!L338=0,주중데이터!M338=0),0,IF(ISNUMBER(getcolorred(주중데이터!L338))=TRUE,주중데이터!L338,IF(ISNUMBER(getcolorgreen(주중데이터!M338))=TRUE,주중데이터!M338,주중데이터!L338)))</f>
        <v>33.15</v>
      </c>
      <c r="M338" s="81"/>
      <c r="N338" s="81">
        <f>IF(AND(주중데이터!N338=0,주중데이터!O338=0),0,IF(ISNUMBER(getcolorred(주중데이터!N338))=TRUE,주중데이터!N338,IF(ISNUMBER(getcolorgreen(주중데이터!O338))=TRUE,주중데이터!O338,주중데이터!N338)))</f>
        <v>33.15</v>
      </c>
      <c r="O338" s="81"/>
      <c r="P338" s="81">
        <f>IF(AND(주중데이터!P338=0,주중데이터!Q338=0),0,IF(ISNUMBER(getcolorred(주중데이터!P338))=TRUE,주중데이터!P338,IF(ISNUMBER(getcolorgreen(주중데이터!Q338))=TRUE,주중데이터!Q338,주중데이터!P338)))</f>
        <v>33.15</v>
      </c>
      <c r="Q338" s="81"/>
      <c r="R338" s="81">
        <f>IF(AND(주중데이터!R338=0,주중데이터!S338=0),0,IF(ISNUMBER(getcolorred(주중데이터!R338))=TRUE,주중데이터!R338,IF(ISNUMBER(getcolorgreen(주중데이터!S338))=TRUE,주중데이터!S338,주중데이터!R338)))</f>
        <v>33.15</v>
      </c>
      <c r="S338" s="81"/>
      <c r="T338" s="81">
        <f>IF(AND(주중데이터!T338=0,주중데이터!U338=0),0,IF(ISNUMBER(getcolorred(주중데이터!T338))=TRUE,주중데이터!T338,IF(ISNUMBER(getcolorgreen(주중데이터!U338))=TRUE,주중데이터!U338,주중데이터!T338)))</f>
        <v>325</v>
      </c>
      <c r="U338" s="81"/>
      <c r="V338" s="81">
        <f>IF(AND(주중데이터!V338=0,주중데이터!W338=0),0,IF(ISNUMBER(getcolorred(주중데이터!V338))=TRUE,주중데이터!V338,IF(ISNUMBER(getcolorgreen(주중데이터!W338))=TRUE,주중데이터!W338,주중데이터!V338)))</f>
        <v>306.5</v>
      </c>
      <c r="W338" s="81"/>
      <c r="X338" s="81">
        <f>IF(AND(주중데이터!X338=0,주중데이터!Y338=0),0,IF(ISNUMBER(getcolorred(주중데이터!X338))=TRUE,주중데이터!X338,IF(ISNUMBER(getcolorgreen(주중데이터!Y338))=TRUE,주중데이터!Y338,주중데이터!X338)))</f>
        <v>142.27000000000001</v>
      </c>
      <c r="Y338" s="82"/>
      <c r="Z338" s="76"/>
      <c r="AA338" s="11" t="str">
        <f>IF(주중DATA!AA338="","",주중DATA!AA338)</f>
        <v>Max</v>
      </c>
      <c r="AB338" s="3" t="str">
        <f>IF(주중DATA!AB338="","",주중DATA!AB338)</f>
        <v>347,00</v>
      </c>
      <c r="AC338" s="3" t="str">
        <f>IF(주중DATA!AC338="","",주중DATA!AC338)</f>
        <v>166,81</v>
      </c>
      <c r="AD338" s="3" t="str">
        <f>IF(주중DATA!AD338="","",주중DATA!AD338)</f>
        <v>351,53</v>
      </c>
      <c r="AE338" s="3" t="str">
        <f>IF(주중DATA!AE338="","",주중DATA!AE338)</f>
        <v>351,53</v>
      </c>
      <c r="AF338" s="3" t="str">
        <f>IF(주중DATA!AF338="","",주중DATA!AF338)</f>
        <v>19,65</v>
      </c>
      <c r="AG338" s="3" t="str">
        <f>IF(주중DATA!AG338="","",주중DATA!AG338)</f>
        <v>2,51</v>
      </c>
      <c r="AH338" s="3" t="str">
        <f>IF(주중DATA!AH338="","",주중DATA!AH338)</f>
        <v>19,65</v>
      </c>
      <c r="AI338" s="3" t="str">
        <f>IF(주중DATA!AI338="","",주중DATA!AI338)</f>
        <v>2,51</v>
      </c>
      <c r="AJ338" s="3" t="str">
        <f>IF(주중DATA!AJ338="","",주중DATA!AJ338)</f>
        <v>347,00</v>
      </c>
      <c r="AK338" s="3" t="str">
        <f>IF(주중DATA!AK338="","",주중DATA!AK338)</f>
        <v>166,81</v>
      </c>
      <c r="AL338" s="3" t="str">
        <f>IF(주중DATA!AL338="","",주중DATA!AL338)</f>
        <v>92,23</v>
      </c>
      <c r="AM338" s="3" t="str">
        <f>IF(주중DATA!AM338="","",주중DATA!AM338)</f>
        <v>82,39</v>
      </c>
      <c r="AN338" s="3" t="str">
        <f>IF(주중DATA!AN338="","",주중DATA!AN338)</f>
        <v>92,23</v>
      </c>
      <c r="AO338" s="3" t="str">
        <f>IF(주중DATA!AO338="","",주중DATA!AO338)</f>
        <v>82,39</v>
      </c>
      <c r="AP338" s="3" t="str">
        <f>IF(주중DATA!AP338="","",주중DATA!AP338)</f>
        <v>347,00</v>
      </c>
      <c r="AQ338" s="3" t="str">
        <f>IF(주중DATA!AQ338="","",주중DATA!AQ338)</f>
        <v>166,06</v>
      </c>
      <c r="AR338" s="3" t="str">
        <f>IF(주중DATA!AR338="","",주중DATA!AR338)</f>
        <v>347,00</v>
      </c>
      <c r="AS338" s="3" t="str">
        <f>IF(주중DATA!AS338="","",주중DATA!AS338)</f>
        <v>192,80</v>
      </c>
      <c r="AT338" s="3" t="str">
        <f>IF(주중DATA!AT338="","",주중DATA!AT338)</f>
        <v>500,00</v>
      </c>
      <c r="AU338" s="3" t="str">
        <f>IF(주중DATA!AU338="","",주중DATA!AU338)</f>
        <v>328,69</v>
      </c>
      <c r="AV338" s="3" t="str">
        <f>IF(주중DATA!AV338="","",주중DATA!AV338)</f>
        <v>438,61</v>
      </c>
      <c r="AW338" s="3" t="str">
        <f>IF(주중DATA!AW338="","",주중DATA!AW338)</f>
        <v>438,61</v>
      </c>
      <c r="AX338" s="3" t="str">
        <f>IF(주중DATA!AX338="","",주중DATA!AX338)</f>
        <v>347,00</v>
      </c>
      <c r="AY338" s="12" t="str">
        <f>IF(주중DATA!AY338="","",주중DATA!AY338)</f>
        <v>316,78</v>
      </c>
    </row>
    <row r="339" spans="1:51" ht="17.25" thickBot="1">
      <c r="A339" s="37" t="s">
        <v>41</v>
      </c>
      <c r="B339" s="79">
        <f>IF(AND(주중데이터!B339=0,주중데이터!C339=0),0,IF(ISNUMBER(getcolorred(주중데이터!B339))=TRUE,주중데이터!B339,IF(ISNUMBER(getcolorgreen(주중데이터!C339))=TRUE,주중데이터!C339,주중데이터!B339)))</f>
        <v>160.5</v>
      </c>
      <c r="C339" s="79"/>
      <c r="D339" s="79">
        <f>IF(AND(주중데이터!D339=0,주중데이터!E339=0),0,IF(ISNUMBER(getcolorred(주중데이터!D339))=TRUE,주중데이터!D339,IF(ISNUMBER(getcolorgreen(주중데이터!E339))=TRUE,주중데이터!E339,주중데이터!D339)))</f>
        <v>319.5</v>
      </c>
      <c r="E339" s="79"/>
      <c r="F339" s="79">
        <f>IF(AND(주중데이터!F339=0,주중데이터!G339=0),0,IF(ISNUMBER(getcolorred(주중데이터!F339))=TRUE,주중데이터!F339,IF(ISNUMBER(getcolorgreen(주중데이터!G339))=TRUE,주중데이터!G339,주중데이터!F339)))</f>
        <v>2.34</v>
      </c>
      <c r="G339" s="79"/>
      <c r="H339" s="79">
        <f>IF(AND(주중데이터!H339=0,주중데이터!I339=0),0,IF(ISNUMBER(getcolorred(주중데이터!H339))=TRUE,주중데이터!H339,IF(ISNUMBER(getcolorgreen(주중데이터!I339))=TRUE,주중데이터!I339,주중데이터!H339)))</f>
        <v>2.34</v>
      </c>
      <c r="I339" s="79"/>
      <c r="J339" s="79">
        <f>IF(AND(주중데이터!J339=0,주중데이터!K339=0),0,IF(ISNUMBER(getcolorred(주중데이터!J339))=TRUE,주중데이터!J339,IF(ISNUMBER(getcolorgreen(주중데이터!K339))=TRUE,주중데이터!K339,주중데이터!J339)))</f>
        <v>160.5</v>
      </c>
      <c r="K339" s="79"/>
      <c r="L339" s="79">
        <f>IF(AND(주중데이터!L339=0,주중데이터!M339=0),0,IF(ISNUMBER(getcolorred(주중데이터!L339))=TRUE,주중데이터!L339,IF(ISNUMBER(getcolorgreen(주중데이터!M339))=TRUE,주중데이터!M339,주중데이터!L339)))</f>
        <v>16.62</v>
      </c>
      <c r="M339" s="79"/>
      <c r="N339" s="79">
        <f>IF(AND(주중데이터!N339=0,주중데이터!O339=0),0,IF(ISNUMBER(getcolorred(주중데이터!N339))=TRUE,주중데이터!N339,IF(ISNUMBER(getcolorgreen(주중데이터!O339))=TRUE,주중데이터!O339,주중데이터!N339)))</f>
        <v>16.62</v>
      </c>
      <c r="O339" s="79"/>
      <c r="P339" s="79">
        <f>IF(AND(주중데이터!P339=0,주중데이터!Q339=0),0,IF(ISNUMBER(getcolorred(주중데이터!P339))=TRUE,주중데이터!P339,IF(ISNUMBER(getcolorgreen(주중데이터!Q339))=TRUE,주중데이터!Q339,주중데이터!P339)))</f>
        <v>16.62</v>
      </c>
      <c r="Q339" s="79"/>
      <c r="R339" s="79">
        <f>IF(AND(주중데이터!R339=0,주중데이터!S339=0),0,IF(ISNUMBER(getcolorred(주중데이터!R339))=TRUE,주중데이터!R339,IF(ISNUMBER(getcolorgreen(주중데이터!S339))=TRUE,주중데이터!S339,주중데이터!R339)))</f>
        <v>16.62</v>
      </c>
      <c r="S339" s="79"/>
      <c r="T339" s="79">
        <f>IF(AND(주중데이터!T339=0,주중데이터!U339=0),0,IF(ISNUMBER(getcolorred(주중데이터!T339))=TRUE,주중데이터!T339,IF(ISNUMBER(getcolorgreen(주중데이터!U339))=TRUE,주중데이터!U339,주중데이터!T339)))</f>
        <v>160.71</v>
      </c>
      <c r="U339" s="79"/>
      <c r="V339" s="79">
        <f>IF(AND(주중데이터!V339=0,주중데이터!W339=0),0,IF(ISNUMBER(getcolorred(주중데이터!V339))=TRUE,주중데이터!V339,IF(ISNUMBER(getcolorgreen(주중데이터!W339))=TRUE,주중데이터!W339,주중데이터!V339)))</f>
        <v>319.5</v>
      </c>
      <c r="W339" s="79"/>
      <c r="X339" s="79">
        <f>IF(AND(주중데이터!X339=0,주중데이터!Y339=0),0,IF(ISNUMBER(getcolorred(주중데이터!X339))=TRUE,주중데이터!X339,IF(ISNUMBER(getcolorgreen(주중데이터!Y339))=TRUE,주중데이터!Y339,주중데이터!X339)))</f>
        <v>142.30000000000001</v>
      </c>
      <c r="Y339" s="80"/>
      <c r="Z339" s="77"/>
      <c r="AA339" s="13" t="str">
        <f>IF(주중DATA!AA339="","",주중DATA!AA339)</f>
        <v>Avg</v>
      </c>
      <c r="AB339" s="14" t="str">
        <f>IF(주중DATA!AB339="","",주중DATA!AB339)</f>
        <v>195,88</v>
      </c>
      <c r="AC339" s="14" t="str">
        <f>IF(주중DATA!AC339="","",주중DATA!AC339)</f>
        <v>156,14</v>
      </c>
      <c r="AD339" s="14" t="str">
        <f>IF(주중DATA!AD339="","",주중DATA!AD339)</f>
        <v>272,34</v>
      </c>
      <c r="AE339" s="14" t="str">
        <f>IF(주중DATA!AE339="","",주중DATA!AE339)</f>
        <v>265,00</v>
      </c>
      <c r="AF339" s="14" t="str">
        <f>IF(주중DATA!AF339="","",주중DATA!AF339)</f>
        <v>4,21</v>
      </c>
      <c r="AG339" s="14" t="str">
        <f>IF(주중DATA!AG339="","",주중DATA!AG339)</f>
        <v>2,11</v>
      </c>
      <c r="AH339" s="14" t="str">
        <f>IF(주중DATA!AH339="","",주중DATA!AH339)</f>
        <v>4,21</v>
      </c>
      <c r="AI339" s="14" t="str">
        <f>IF(주중DATA!AI339="","",주중DATA!AI339)</f>
        <v>2,11</v>
      </c>
      <c r="AJ339" s="14" t="str">
        <f>IF(주중DATA!AJ339="","",주중DATA!AJ339)</f>
        <v>195,88</v>
      </c>
      <c r="AK339" s="14" t="str">
        <f>IF(주중DATA!AK339="","",주중DATA!AK339)</f>
        <v>156,14</v>
      </c>
      <c r="AL339" s="14" t="str">
        <f>IF(주중DATA!AL339="","",주중DATA!AL339)</f>
        <v>50,88</v>
      </c>
      <c r="AM339" s="14" t="str">
        <f>IF(주중DATA!AM339="","",주중DATA!AM339)</f>
        <v>46,00</v>
      </c>
      <c r="AN339" s="14" t="str">
        <f>IF(주중DATA!AN339="","",주중DATA!AN339)</f>
        <v>50,88</v>
      </c>
      <c r="AO339" s="14" t="str">
        <f>IF(주중DATA!AO339="","",주중DATA!AO339)</f>
        <v>46,00</v>
      </c>
      <c r="AP339" s="14" t="str">
        <f>IF(주중DATA!AP339="","",주중DATA!AP339)</f>
        <v>128,34</v>
      </c>
      <c r="AQ339" s="14" t="str">
        <f>IF(주중DATA!AQ339="","",주중DATA!AQ339)</f>
        <v>63,84</v>
      </c>
      <c r="AR339" s="14" t="str">
        <f>IF(주중DATA!AR339="","",주중DATA!AR339)</f>
        <v>140,77</v>
      </c>
      <c r="AS339" s="14" t="str">
        <f>IF(주중DATA!AS339="","",주중DATA!AS339)</f>
        <v>95,89</v>
      </c>
      <c r="AT339" s="14" t="str">
        <f>IF(주중DATA!AT339="","",주중DATA!AT339)</f>
        <v>216,05</v>
      </c>
      <c r="AU339" s="14" t="str">
        <f>IF(주중DATA!AU339="","",주중DATA!AU339)</f>
        <v>163,10</v>
      </c>
      <c r="AV339" s="14" t="str">
        <f>IF(주중DATA!AV339="","",주중DATA!AV339)</f>
        <v>279,85</v>
      </c>
      <c r="AW339" s="14" t="str">
        <f>IF(주중DATA!AW339="","",주중DATA!AW339)</f>
        <v>253,22</v>
      </c>
      <c r="AX339" s="14" t="str">
        <f>IF(주중DATA!AX339="","",주중DATA!AX339)</f>
        <v>226,95</v>
      </c>
      <c r="AY339" s="19" t="str">
        <f>IF(주중DATA!AY339="","",주중DATA!AY339)</f>
        <v>174,73</v>
      </c>
    </row>
    <row r="340" spans="1:51">
      <c r="A340" s="35" t="s">
        <v>16</v>
      </c>
      <c r="B340" s="83">
        <f>IF(AND(주중데이터!B340=0,주중데이터!C340=0),0,IF(ISNUMBER(getcolorred(주중데이터!B340))=TRUE,주중데이터!B340,IF(ISNUMBER(getcolorgreen(주중데이터!C340))=TRUE,주중데이터!C340,주중데이터!B340)))</f>
        <v>161.94999999999999</v>
      </c>
      <c r="C340" s="83"/>
      <c r="D340" s="83">
        <f>IF(AND(주중데이터!D340=0,주중데이터!E340=0),0,IF(ISNUMBER(getcolorred(주중데이터!D340))=TRUE,주중데이터!D340,IF(ISNUMBER(getcolorgreen(주중데이터!E340))=TRUE,주중데이터!E340,주중데이터!D340)))</f>
        <v>302.14</v>
      </c>
      <c r="E340" s="83"/>
      <c r="F340" s="83">
        <f>IF(AND(주중데이터!F340=0,주중데이터!G340=0),0,IF(ISNUMBER(getcolorred(주중데이터!F340))=TRUE,주중데이터!F340,IF(ISNUMBER(getcolorgreen(주중데이터!G340))=TRUE,주중데이터!G340,주중데이터!F340)))</f>
        <v>2.48</v>
      </c>
      <c r="G340" s="83"/>
      <c r="H340" s="83">
        <f>IF(AND(주중데이터!H340=0,주중데이터!I340=0),0,IF(ISNUMBER(getcolorred(주중데이터!H340))=TRUE,주중데이터!H340,IF(ISNUMBER(getcolorgreen(주중데이터!I340))=TRUE,주중데이터!I340,주중데이터!H340)))</f>
        <v>2.48</v>
      </c>
      <c r="I340" s="83"/>
      <c r="J340" s="83">
        <f>IF(AND(주중데이터!J340=0,주중데이터!K340=0),0,IF(ISNUMBER(getcolorred(주중데이터!J340))=TRUE,주중데이터!J340,IF(ISNUMBER(getcolorgreen(주중데이터!K340))=TRUE,주중데이터!K340,주중데이터!J340)))</f>
        <v>161.94999999999999</v>
      </c>
      <c r="K340" s="83"/>
      <c r="L340" s="83">
        <f>IF(AND(주중데이터!L340=0,주중데이터!M340=0),0,IF(ISNUMBER(getcolorred(주중데이터!L340))=TRUE,주중데이터!L340,IF(ISNUMBER(getcolorgreen(주중데이터!M340))=TRUE,주중데이터!M340,주중데이터!L340)))</f>
        <v>36.950000000000003</v>
      </c>
      <c r="M340" s="83"/>
      <c r="N340" s="83">
        <f>IF(AND(주중데이터!N340=0,주중데이터!O340=0),0,IF(ISNUMBER(getcolorred(주중데이터!N340))=TRUE,주중데이터!N340,IF(ISNUMBER(getcolorgreen(주중데이터!O340))=TRUE,주중데이터!O340,주중데이터!N340)))</f>
        <v>36.950000000000003</v>
      </c>
      <c r="O340" s="83"/>
      <c r="P340" s="83">
        <f>IF(AND(주중데이터!P340=0,주중데이터!Q340=0),0,IF(ISNUMBER(getcolorred(주중데이터!P340))=TRUE,주중데이터!P340,IF(ISNUMBER(getcolorgreen(주중데이터!Q340))=TRUE,주중데이터!Q340,주중데이터!P340)))</f>
        <v>36.950000000000003</v>
      </c>
      <c r="Q340" s="83"/>
      <c r="R340" s="83">
        <f>IF(AND(주중데이터!R340=0,주중데이터!S340=0),0,IF(ISNUMBER(getcolorred(주중데이터!R340))=TRUE,주중데이터!R340,IF(ISNUMBER(getcolorgreen(주중데이터!S340))=TRUE,주중데이터!S340,주중데이터!R340)))</f>
        <v>36.950000000000003</v>
      </c>
      <c r="S340" s="83"/>
      <c r="T340" s="83">
        <f>IF(AND(주중데이터!T340=0,주중데이터!U340=0),0,IF(ISNUMBER(getcolorred(주중데이터!T340))=TRUE,주중데이터!T340,IF(ISNUMBER(getcolorgreen(주중데이터!U340))=TRUE,주중데이터!U340,주중데이터!T340)))</f>
        <v>167.82</v>
      </c>
      <c r="U340" s="83"/>
      <c r="V340" s="83">
        <f>IF(AND(주중데이터!V340=0,주중데이터!W340=0),0,IF(ISNUMBER(getcolorred(주중데이터!V340))=TRUE,주중데이터!V340,IF(ISNUMBER(getcolorgreen(주중데이터!W340))=TRUE,주중데이터!W340,주중데이터!V340)))</f>
        <v>307</v>
      </c>
      <c r="W340" s="83"/>
      <c r="X340" s="83">
        <f>IF(AND(주중데이터!X340=0,주중데이터!Y340=0),0,IF(ISNUMBER(getcolorred(주중데이터!X340))=TRUE,주중데이터!X340,IF(ISNUMBER(getcolorgreen(주중데이터!Y340))=TRUE,주중데이터!Y340,주중데이터!X340)))</f>
        <v>179.29</v>
      </c>
      <c r="Y340" s="84"/>
      <c r="Z340" s="75">
        <f>IF(AA360="",0,DAY(AA360))</f>
        <v>21</v>
      </c>
    </row>
    <row r="341" spans="1:51">
      <c r="A341" s="36" t="s">
        <v>17</v>
      </c>
      <c r="B341" s="81">
        <f>IF(AND(주중데이터!B341=0,주중데이터!C341=0),0,IF(ISNUMBER(getcolorred(주중데이터!B341))=TRUE,주중데이터!B341,IF(ISNUMBER(getcolorgreen(주중데이터!C341))=TRUE,주중데이터!C341,주중데이터!B341)))</f>
        <v>162.19</v>
      </c>
      <c r="C341" s="81"/>
      <c r="D341" s="81">
        <f>IF(AND(주중데이터!D341=0,주중데이터!E341=0),0,IF(ISNUMBER(getcolorred(주중데이터!D341))=TRUE,주중데이터!D341,IF(ISNUMBER(getcolorgreen(주중데이터!E341))=TRUE,주중데이터!E341,주중데이터!D341)))</f>
        <v>305.45999999999998</v>
      </c>
      <c r="E341" s="81"/>
      <c r="F341" s="81">
        <f>IF(AND(주중데이터!F341=0,주중데이터!G341=0),0,IF(ISNUMBER(getcolorred(주중데이터!F341))=TRUE,주중데이터!F341,IF(ISNUMBER(getcolorgreen(주중데이터!G341))=TRUE,주중데이터!G341,주중데이터!F341)))</f>
        <v>2.4700000000000002</v>
      </c>
      <c r="G341" s="81"/>
      <c r="H341" s="81">
        <f>IF(AND(주중데이터!H341=0,주중데이터!I341=0),0,IF(ISNUMBER(getcolorred(주중데이터!H341))=TRUE,주중데이터!H341,IF(ISNUMBER(getcolorgreen(주중데이터!I341))=TRUE,주중데이터!I341,주중데이터!H341)))</f>
        <v>2.4700000000000002</v>
      </c>
      <c r="I341" s="81"/>
      <c r="J341" s="81">
        <f>IF(AND(주중데이터!J341=0,주중데이터!K341=0),0,IF(ISNUMBER(getcolorred(주중데이터!J341))=TRUE,주중데이터!J341,IF(ISNUMBER(getcolorgreen(주중데이터!K341))=TRUE,주중데이터!K341,주중데이터!J341)))</f>
        <v>162.19</v>
      </c>
      <c r="K341" s="81"/>
      <c r="L341" s="81">
        <f>IF(AND(주중데이터!L341=0,주중데이터!M341=0),0,IF(ISNUMBER(getcolorred(주중데이터!L341))=TRUE,주중데이터!L341,IF(ISNUMBER(getcolorgreen(주중데이터!M341))=TRUE,주중데이터!M341,주중데이터!L341)))</f>
        <v>5</v>
      </c>
      <c r="M341" s="81"/>
      <c r="N341" s="81">
        <f>IF(AND(주중데이터!N341=0,주중데이터!O341=0),0,IF(ISNUMBER(getcolorred(주중데이터!N341))=TRUE,주중데이터!N341,IF(ISNUMBER(getcolorgreen(주중데이터!O341))=TRUE,주중데이터!O341,주중데이터!N341)))</f>
        <v>5</v>
      </c>
      <c r="O341" s="81"/>
      <c r="P341" s="81">
        <f>IF(AND(주중데이터!P341=0,주중데이터!Q341=0),0,IF(ISNUMBER(getcolorred(주중데이터!P341))=TRUE,주중데이터!P341,IF(ISNUMBER(getcolorgreen(주중데이터!Q341))=TRUE,주중데이터!Q341,주중데이터!P341)))</f>
        <v>5</v>
      </c>
      <c r="Q341" s="81"/>
      <c r="R341" s="81">
        <f>IF(AND(주중데이터!R341=0,주중데이터!S341=0),0,IF(ISNUMBER(getcolorred(주중데이터!R341))=TRUE,주중데이터!R341,IF(ISNUMBER(getcolorgreen(주중데이터!S341))=TRUE,주중데이터!S341,주중데이터!R341)))</f>
        <v>5</v>
      </c>
      <c r="S341" s="81"/>
      <c r="T341" s="81">
        <f>IF(AND(주중데이터!T341=0,주중데이터!U341=0),0,IF(ISNUMBER(getcolorred(주중데이터!T341))=TRUE,주중데이터!T341,IF(ISNUMBER(getcolorgreen(주중데이터!U341))=TRUE,주중데이터!U341,주중데이터!T341)))</f>
        <v>5</v>
      </c>
      <c r="U341" s="81"/>
      <c r="V341" s="81">
        <f>IF(AND(주중데이터!V341=0,주중데이터!W341=0),0,IF(ISNUMBER(getcolorred(주중데이터!V341))=TRUE,주중데이터!V341,IF(ISNUMBER(getcolorgreen(주중데이터!W341))=TRUE,주중데이터!W341,주중데이터!V341)))</f>
        <v>307.5</v>
      </c>
      <c r="W341" s="81"/>
      <c r="X341" s="81">
        <f>IF(AND(주중데이터!X341=0,주중데이터!Y341=0),0,IF(ISNUMBER(getcolorred(주중데이터!X341))=TRUE,주중데이터!X341,IF(ISNUMBER(getcolorgreen(주중데이터!Y341))=TRUE,주중데이터!Y341,주중데이터!X341)))</f>
        <v>179.27</v>
      </c>
      <c r="Y341" s="82"/>
      <c r="Z341" s="76"/>
    </row>
    <row r="342" spans="1:51">
      <c r="A342" s="36" t="s">
        <v>18</v>
      </c>
      <c r="B342" s="81">
        <f>IF(AND(주중데이터!B342=0,주중데이터!C342=0),0,IF(ISNUMBER(getcolorred(주중데이터!B342))=TRUE,주중데이터!B342,IF(ISNUMBER(getcolorgreen(주중데이터!C342))=TRUE,주중데이터!C342,주중데이터!B342)))</f>
        <v>162.24</v>
      </c>
      <c r="C342" s="81"/>
      <c r="D342" s="81">
        <f>IF(AND(주중데이터!D342=0,주중데이터!E342=0),0,IF(ISNUMBER(getcolorred(주중데이터!D342))=TRUE,주중데이터!D342,IF(ISNUMBER(getcolorgreen(주중데이터!E342))=TRUE,주중데이터!E342,주중데이터!D342)))</f>
        <v>240</v>
      </c>
      <c r="E342" s="81"/>
      <c r="F342" s="81">
        <f>IF(AND(주중데이터!F342=0,주중데이터!G342=0),0,IF(ISNUMBER(getcolorred(주중데이터!F342))=TRUE,주중데이터!F342,IF(ISNUMBER(getcolorgreen(주중데이터!G342))=TRUE,주중데이터!G342,주중데이터!F342)))</f>
        <v>2.4500000000000002</v>
      </c>
      <c r="G342" s="81"/>
      <c r="H342" s="81">
        <f>IF(AND(주중데이터!H342=0,주중데이터!I342=0),0,IF(ISNUMBER(getcolorred(주중데이터!H342))=TRUE,주중데이터!H342,IF(ISNUMBER(getcolorgreen(주중데이터!I342))=TRUE,주중데이터!I342,주중데이터!H342)))</f>
        <v>2.4500000000000002</v>
      </c>
      <c r="I342" s="81"/>
      <c r="J342" s="81">
        <f>IF(AND(주중데이터!J342=0,주중데이터!K342=0),0,IF(ISNUMBER(getcolorred(주중데이터!J342))=TRUE,주중데이터!J342,IF(ISNUMBER(getcolorgreen(주중데이터!K342))=TRUE,주중데이터!K342,주중데이터!J342)))</f>
        <v>162.24</v>
      </c>
      <c r="K342" s="81"/>
      <c r="L342" s="81">
        <f>IF(AND(주중데이터!L342=0,주중데이터!M342=0),0,IF(ISNUMBER(getcolorred(주중데이터!L342))=TRUE,주중데이터!L342,IF(ISNUMBER(getcolorgreen(주중데이터!M342))=TRUE,주중데이터!M342,주중데이터!L342)))</f>
        <v>5</v>
      </c>
      <c r="M342" s="81"/>
      <c r="N342" s="81">
        <f>IF(AND(주중데이터!N342=0,주중데이터!O342=0),0,IF(ISNUMBER(getcolorred(주중데이터!N342))=TRUE,주중데이터!N342,IF(ISNUMBER(getcolorgreen(주중데이터!O342))=TRUE,주중데이터!O342,주중데이터!N342)))</f>
        <v>5</v>
      </c>
      <c r="O342" s="81"/>
      <c r="P342" s="81">
        <f>IF(AND(주중데이터!P342=0,주중데이터!Q342=0),0,IF(ISNUMBER(getcolorred(주중데이터!P342))=TRUE,주중데이터!P342,IF(ISNUMBER(getcolorgreen(주중데이터!Q342))=TRUE,주중데이터!Q342,주중데이터!P342)))</f>
        <v>5</v>
      </c>
      <c r="Q342" s="81"/>
      <c r="R342" s="81">
        <f>IF(AND(주중데이터!R342=0,주중데이터!S342=0),0,IF(ISNUMBER(getcolorred(주중데이터!R342))=TRUE,주중데이터!R342,IF(ISNUMBER(getcolorgreen(주중데이터!S342))=TRUE,주중데이터!S342,주중데이터!R342)))</f>
        <v>5</v>
      </c>
      <c r="S342" s="81"/>
      <c r="T342" s="81">
        <f>IF(AND(주중데이터!T342=0,주중데이터!U342=0),0,IF(ISNUMBER(getcolorred(주중데이터!T342))=TRUE,주중데이터!T342,IF(ISNUMBER(getcolorgreen(주중데이터!U342))=TRUE,주중데이터!U342,주중데이터!T342)))</f>
        <v>5</v>
      </c>
      <c r="U342" s="81"/>
      <c r="V342" s="81">
        <f>IF(AND(주중데이터!V342=0,주중데이터!W342=0),0,IF(ISNUMBER(getcolorred(주중데이터!V342))=TRUE,주중데이터!V342,IF(ISNUMBER(getcolorgreen(주중데이터!W342))=TRUE,주중데이터!W342,주중데이터!V342)))</f>
        <v>47.01</v>
      </c>
      <c r="W342" s="81"/>
      <c r="X342" s="81">
        <f>IF(AND(주중데이터!X342=0,주중데이터!Y342=0),0,IF(ISNUMBER(getcolorred(주중데이터!X342))=TRUE,주중데이터!X342,IF(ISNUMBER(getcolorgreen(주중데이터!Y342))=TRUE,주중데이터!Y342,주중데이터!X342)))</f>
        <v>47.01</v>
      </c>
      <c r="Y342" s="82"/>
      <c r="Z342" s="76"/>
    </row>
    <row r="343" spans="1:51">
      <c r="A343" s="36" t="s">
        <v>19</v>
      </c>
      <c r="B343" s="81">
        <f>IF(AND(주중데이터!B343=0,주중데이터!C343=0),0,IF(ISNUMBER(getcolorred(주중데이터!B343))=TRUE,주중데이터!B343,IF(ISNUMBER(getcolorgreen(주중데이터!C343))=TRUE,주중데이터!C343,주중데이터!B343)))</f>
        <v>162.08000000000001</v>
      </c>
      <c r="C343" s="81"/>
      <c r="D343" s="81">
        <f>IF(AND(주중데이터!D343=0,주중데이터!E343=0),0,IF(ISNUMBER(getcolorred(주중데이터!D343))=TRUE,주중데이터!D343,IF(ISNUMBER(getcolorgreen(주중데이터!E343))=TRUE,주중데이터!E343,주중데이터!D343)))</f>
        <v>240</v>
      </c>
      <c r="E343" s="81"/>
      <c r="F343" s="81">
        <f>IF(AND(주중데이터!F343=0,주중데이터!G343=0),0,IF(ISNUMBER(getcolorred(주중데이터!F343))=TRUE,주중데이터!F343,IF(ISNUMBER(getcolorgreen(주중데이터!G343))=TRUE,주중데이터!G343,주중데이터!F343)))</f>
        <v>2.44</v>
      </c>
      <c r="G343" s="81"/>
      <c r="H343" s="81">
        <f>IF(AND(주중데이터!H343=0,주중데이터!I343=0),0,IF(ISNUMBER(getcolorred(주중데이터!H343))=TRUE,주중데이터!H343,IF(ISNUMBER(getcolorgreen(주중데이터!I343))=TRUE,주중데이터!I343,주중데이터!H343)))</f>
        <v>2.44</v>
      </c>
      <c r="I343" s="81"/>
      <c r="J343" s="81">
        <f>IF(AND(주중데이터!J343=0,주중데이터!K343=0),0,IF(ISNUMBER(getcolorred(주중데이터!J343))=TRUE,주중데이터!J343,IF(ISNUMBER(getcolorgreen(주중데이터!K343))=TRUE,주중데이터!K343,주중데이터!J343)))</f>
        <v>162.08000000000001</v>
      </c>
      <c r="K343" s="81"/>
      <c r="L343" s="81">
        <f>IF(AND(주중데이터!L343=0,주중데이터!M343=0),0,IF(ISNUMBER(getcolorred(주중데이터!L343))=TRUE,주중데이터!L343,IF(ISNUMBER(getcolorgreen(주중데이터!M343))=TRUE,주중데이터!M343,주중데이터!L343)))</f>
        <v>5</v>
      </c>
      <c r="M343" s="81"/>
      <c r="N343" s="81">
        <f>IF(AND(주중데이터!N343=0,주중데이터!O343=0),0,IF(ISNUMBER(getcolorred(주중데이터!N343))=TRUE,주중데이터!N343,IF(ISNUMBER(getcolorgreen(주중데이터!O343))=TRUE,주중데이터!O343,주중데이터!N343)))</f>
        <v>5</v>
      </c>
      <c r="O343" s="81"/>
      <c r="P343" s="81">
        <f>IF(AND(주중데이터!P343=0,주중데이터!Q343=0),0,IF(ISNUMBER(getcolorred(주중데이터!P343))=TRUE,주중데이터!P343,IF(ISNUMBER(getcolorgreen(주중데이터!Q343))=TRUE,주중데이터!Q343,주중데이터!P343)))</f>
        <v>5</v>
      </c>
      <c r="Q343" s="81"/>
      <c r="R343" s="81">
        <f>IF(AND(주중데이터!R343=0,주중데이터!S343=0),0,IF(ISNUMBER(getcolorred(주중데이터!R343))=TRUE,주중데이터!R343,IF(ISNUMBER(getcolorgreen(주중데이터!S343))=TRUE,주중데이터!S343,주중데이터!R343)))</f>
        <v>5</v>
      </c>
      <c r="S343" s="81"/>
      <c r="T343" s="81">
        <f>IF(AND(주중데이터!T343=0,주중데이터!U343=0),0,IF(ISNUMBER(getcolorred(주중데이터!T343))=TRUE,주중데이터!T343,IF(ISNUMBER(getcolorgreen(주중데이터!U343))=TRUE,주중데이터!U343,주중데이터!T343)))</f>
        <v>5</v>
      </c>
      <c r="U343" s="81"/>
      <c r="V343" s="81">
        <f>IF(AND(주중데이터!V343=0,주중데이터!W343=0),0,IF(ISNUMBER(getcolorred(주중데이터!V343))=TRUE,주중데이터!V343,IF(ISNUMBER(getcolorgreen(주중데이터!W343))=TRUE,주중데이터!W343,주중데이터!V343)))</f>
        <v>240</v>
      </c>
      <c r="W343" s="81"/>
      <c r="X343" s="81">
        <f>IF(AND(주중데이터!X343=0,주중데이터!Y343=0),0,IF(ISNUMBER(getcolorred(주중데이터!X343))=TRUE,주중데이터!X343,IF(ISNUMBER(getcolorgreen(주중데이터!Y343))=TRUE,주중데이터!Y343,주중데이터!X343)))</f>
        <v>179.28</v>
      </c>
      <c r="Y343" s="82"/>
      <c r="Z343" s="76"/>
    </row>
    <row r="344" spans="1:51">
      <c r="A344" s="36" t="s">
        <v>20</v>
      </c>
      <c r="B344" s="81">
        <f>IF(AND(주중데이터!B344=0,주중데이터!C344=0),0,IF(ISNUMBER(getcolorred(주중데이터!B344))=TRUE,주중데이터!B344,IF(ISNUMBER(getcolorgreen(주중데이터!C344))=TRUE,주중데이터!C344,주중데이터!B344)))</f>
        <v>161.83000000000001</v>
      </c>
      <c r="C344" s="81"/>
      <c r="D344" s="81">
        <f>IF(AND(주중데이터!D344=0,주중데이터!E344=0),0,IF(ISNUMBER(getcolorred(주중데이터!D344))=TRUE,주중데이터!D344,IF(ISNUMBER(getcolorgreen(주중데이터!E344))=TRUE,주중데이터!E344,주중데이터!D344)))</f>
        <v>190</v>
      </c>
      <c r="E344" s="81"/>
      <c r="F344" s="81">
        <f>IF(AND(주중데이터!F344=0,주중데이터!G344=0),0,IF(ISNUMBER(getcolorred(주중데이터!F344))=TRUE,주중데이터!F344,IF(ISNUMBER(getcolorgreen(주중데이터!G344))=TRUE,주중데이터!G344,주중데이터!F344)))</f>
        <v>1</v>
      </c>
      <c r="G344" s="81"/>
      <c r="H344" s="81">
        <f>IF(AND(주중데이터!H344=0,주중데이터!I344=0),0,IF(ISNUMBER(getcolorred(주중데이터!H344))=TRUE,주중데이터!H344,IF(ISNUMBER(getcolorgreen(주중데이터!I344))=TRUE,주중데이터!I344,주중데이터!H344)))</f>
        <v>1</v>
      </c>
      <c r="I344" s="81"/>
      <c r="J344" s="81">
        <f>IF(AND(주중데이터!J344=0,주중데이터!K344=0),0,IF(ISNUMBER(getcolorred(주중데이터!J344))=TRUE,주중데이터!J344,IF(ISNUMBER(getcolorgreen(주중데이터!K344))=TRUE,주중데이터!K344,주중데이터!J344)))</f>
        <v>161.83000000000001</v>
      </c>
      <c r="K344" s="81"/>
      <c r="L344" s="81">
        <f>IF(AND(주중데이터!L344=0,주중데이터!M344=0),0,IF(ISNUMBER(getcolorred(주중데이터!L344))=TRUE,주중데이터!L344,IF(ISNUMBER(getcolorgreen(주중데이터!M344))=TRUE,주중데이터!M344,주중데이터!L344)))</f>
        <v>1</v>
      </c>
      <c r="M344" s="81"/>
      <c r="N344" s="81">
        <f>IF(AND(주중데이터!N344=0,주중데이터!O344=0),0,IF(ISNUMBER(getcolorred(주중데이터!N344))=TRUE,주중데이터!N344,IF(ISNUMBER(getcolorgreen(주중데이터!O344))=TRUE,주중데이터!O344,주중데이터!N344)))</f>
        <v>1</v>
      </c>
      <c r="O344" s="81"/>
      <c r="P344" s="81">
        <f>IF(AND(주중데이터!P344=0,주중데이터!Q344=0),0,IF(ISNUMBER(getcolorred(주중데이터!P344))=TRUE,주중데이터!P344,IF(ISNUMBER(getcolorgreen(주중데이터!Q344))=TRUE,주중데이터!Q344,주중데이터!P344)))</f>
        <v>1</v>
      </c>
      <c r="Q344" s="81"/>
      <c r="R344" s="81">
        <f>IF(AND(주중데이터!R344=0,주중데이터!S344=0),0,IF(ISNUMBER(getcolorred(주중데이터!R344))=TRUE,주중데이터!R344,IF(ISNUMBER(getcolorgreen(주중데이터!S344))=TRUE,주중데이터!S344,주중데이터!R344)))</f>
        <v>1</v>
      </c>
      <c r="S344" s="81"/>
      <c r="T344" s="81">
        <f>IF(AND(주중데이터!T344=0,주중데이터!U344=0),0,IF(ISNUMBER(getcolorred(주중데이터!T344))=TRUE,주중데이터!T344,IF(ISNUMBER(getcolorgreen(주중데이터!U344))=TRUE,주중데이터!U344,주중데이터!T344)))</f>
        <v>1</v>
      </c>
      <c r="U344" s="81"/>
      <c r="V344" s="81">
        <f>IF(AND(주중데이터!V344=0,주중데이터!W344=0),0,IF(ISNUMBER(getcolorred(주중데이터!V344))=TRUE,주중데이터!V344,IF(ISNUMBER(getcolorgreen(주중데이터!W344))=TRUE,주중데이터!W344,주중데이터!V344)))</f>
        <v>190</v>
      </c>
      <c r="W344" s="81"/>
      <c r="X344" s="81">
        <f>IF(AND(주중데이터!X344=0,주중데이터!Y344=0),0,IF(ISNUMBER(getcolorred(주중데이터!X344))=TRUE,주중데이터!X344,IF(ISNUMBER(getcolorgreen(주중데이터!Y344))=TRUE,주중데이터!Y344,주중데이터!X344)))</f>
        <v>179.32</v>
      </c>
      <c r="Y344" s="82"/>
      <c r="Z344" s="76"/>
    </row>
    <row r="345" spans="1:51">
      <c r="A345" s="36" t="s">
        <v>21</v>
      </c>
      <c r="B345" s="81">
        <f>IF(AND(주중데이터!B345=0,주중데이터!C345=0),0,IF(ISNUMBER(getcolorred(주중데이터!B345))=TRUE,주중데이터!B345,IF(ISNUMBER(getcolorgreen(주중데이터!C345))=TRUE,주중데이터!C345,주중데이터!B345)))</f>
        <v>162.5</v>
      </c>
      <c r="C345" s="81"/>
      <c r="D345" s="81">
        <f>IF(AND(주중데이터!D345=0,주중데이터!E345=0),0,IF(ISNUMBER(getcolorred(주중데이터!D345))=TRUE,주중데이터!D345,IF(ISNUMBER(getcolorgreen(주중데이터!E345))=TRUE,주중데이터!E345,주중데이터!D345)))</f>
        <v>190</v>
      </c>
      <c r="E345" s="81"/>
      <c r="F345" s="81">
        <f>IF(AND(주중데이터!F345=0,주중데이터!G345=0),0,IF(ISNUMBER(getcolorred(주중데이터!F345))=TRUE,주중데이터!F345,IF(ISNUMBER(getcolorgreen(주중데이터!G345))=TRUE,주중데이터!G345,주중데이터!F345)))</f>
        <v>1</v>
      </c>
      <c r="G345" s="81"/>
      <c r="H345" s="81">
        <f>IF(AND(주중데이터!H345=0,주중데이터!I345=0),0,IF(ISNUMBER(getcolorred(주중데이터!H345))=TRUE,주중데이터!H345,IF(ISNUMBER(getcolorgreen(주중데이터!I345))=TRUE,주중데이터!I345,주중데이터!H345)))</f>
        <v>1</v>
      </c>
      <c r="I345" s="81"/>
      <c r="J345" s="81">
        <f>IF(AND(주중데이터!J345=0,주중데이터!K345=0),0,IF(ISNUMBER(getcolorred(주중데이터!J345))=TRUE,주중데이터!J345,IF(ISNUMBER(getcolorgreen(주중데이터!K345))=TRUE,주중데이터!K345,주중데이터!J345)))</f>
        <v>162.5</v>
      </c>
      <c r="K345" s="81"/>
      <c r="L345" s="81">
        <f>IF(AND(주중데이터!L345=0,주중데이터!M345=0),0,IF(ISNUMBER(getcolorred(주중데이터!L345))=TRUE,주중데이터!L345,IF(ISNUMBER(getcolorgreen(주중데이터!M345))=TRUE,주중데이터!M345,주중데이터!L345)))</f>
        <v>1</v>
      </c>
      <c r="M345" s="81"/>
      <c r="N345" s="81">
        <f>IF(AND(주중데이터!N345=0,주중데이터!O345=0),0,IF(ISNUMBER(getcolorred(주중데이터!N345))=TRUE,주중데이터!N345,IF(ISNUMBER(getcolorgreen(주중데이터!O345))=TRUE,주중데이터!O345,주중데이터!N345)))</f>
        <v>1</v>
      </c>
      <c r="O345" s="81"/>
      <c r="P345" s="81">
        <f>IF(AND(주중데이터!P345=0,주중데이터!Q345=0),0,IF(ISNUMBER(getcolorred(주중데이터!P345))=TRUE,주중데이터!P345,IF(ISNUMBER(getcolorgreen(주중데이터!Q345))=TRUE,주중데이터!Q345,주중데이터!P345)))</f>
        <v>1</v>
      </c>
      <c r="Q345" s="81"/>
      <c r="R345" s="81">
        <f>IF(AND(주중데이터!R345=0,주중데이터!S345=0),0,IF(ISNUMBER(getcolorred(주중데이터!R345))=TRUE,주중데이터!R345,IF(ISNUMBER(getcolorgreen(주중데이터!S345))=TRUE,주중데이터!S345,주중데이터!R345)))</f>
        <v>1</v>
      </c>
      <c r="S345" s="81"/>
      <c r="T345" s="81">
        <f>IF(AND(주중데이터!T345=0,주중데이터!U345=0),0,IF(ISNUMBER(getcolorred(주중데이터!T345))=TRUE,주중데이터!T345,IF(ISNUMBER(getcolorgreen(주중데이터!U345))=TRUE,주중데이터!U345,주중데이터!T345)))</f>
        <v>1</v>
      </c>
      <c r="U345" s="81"/>
      <c r="V345" s="81">
        <f>IF(AND(주중데이터!V345=0,주중데이터!W345=0),0,IF(ISNUMBER(getcolorred(주중데이터!V345))=TRUE,주중데이터!V345,IF(ISNUMBER(getcolorgreen(주중데이터!W345))=TRUE,주중데이터!W345,주중데이터!V345)))</f>
        <v>190</v>
      </c>
      <c r="W345" s="81"/>
      <c r="X345" s="81">
        <f>IF(AND(주중데이터!X345=0,주중데이터!Y345=0),0,IF(ISNUMBER(getcolorred(주중데이터!X345))=TRUE,주중데이터!X345,IF(ISNUMBER(getcolorgreen(주중데이터!Y345))=TRUE,주중데이터!Y345,주중데이터!X345)))</f>
        <v>190</v>
      </c>
      <c r="Y345" s="82"/>
      <c r="Z345" s="76"/>
    </row>
    <row r="346" spans="1:51">
      <c r="A346" s="36" t="s">
        <v>22</v>
      </c>
      <c r="B346" s="81">
        <f>IF(AND(주중데이터!B346=0,주중데이터!C346=0),0,IF(ISNUMBER(getcolorred(주중데이터!B346))=TRUE,주중데이터!B346,IF(ISNUMBER(getcolorgreen(주중데이터!C346))=TRUE,주중데이터!C346,주중데이터!B346)))</f>
        <v>169.38</v>
      </c>
      <c r="C346" s="81"/>
      <c r="D346" s="81">
        <f>IF(AND(주중데이터!D346=0,주중데이터!E346=0),0,IF(ISNUMBER(getcolorred(주중데이터!D346))=TRUE,주중데이터!D346,IF(ISNUMBER(getcolorgreen(주중데이터!E346))=TRUE,주중데이터!E346,주중데이터!D346)))</f>
        <v>214.17</v>
      </c>
      <c r="E346" s="81"/>
      <c r="F346" s="81">
        <f>IF(AND(주중데이터!F346=0,주중데이터!G346=0),0,IF(ISNUMBER(getcolorred(주중데이터!F346))=TRUE,주중데이터!F346,IF(ISNUMBER(getcolorgreen(주중데이터!G346))=TRUE,주중데이터!G346,주중데이터!F346)))</f>
        <v>1</v>
      </c>
      <c r="G346" s="81"/>
      <c r="H346" s="81">
        <f>IF(AND(주중데이터!H346=0,주중데이터!I346=0),0,IF(ISNUMBER(getcolorred(주중데이터!H346))=TRUE,주중데이터!H346,IF(ISNUMBER(getcolorgreen(주중데이터!I346))=TRUE,주중데이터!I346,주중데이터!H346)))</f>
        <v>1</v>
      </c>
      <c r="I346" s="81"/>
      <c r="J346" s="81">
        <f>IF(AND(주중데이터!J346=0,주중데이터!K346=0),0,IF(ISNUMBER(getcolorred(주중데이터!J346))=TRUE,주중데이터!J346,IF(ISNUMBER(getcolorgreen(주중데이터!K346))=TRUE,주중데이터!K346,주중데이터!J346)))</f>
        <v>169.38</v>
      </c>
      <c r="K346" s="81"/>
      <c r="L346" s="81">
        <f>IF(AND(주중데이터!L346=0,주중데이터!M346=0),0,IF(ISNUMBER(getcolorred(주중데이터!L346))=TRUE,주중데이터!L346,IF(ISNUMBER(getcolorgreen(주중데이터!M346))=TRUE,주중데이터!M346,주중데이터!L346)))</f>
        <v>1</v>
      </c>
      <c r="M346" s="81"/>
      <c r="N346" s="81">
        <f>IF(AND(주중데이터!N346=0,주중데이터!O346=0),0,IF(ISNUMBER(getcolorred(주중데이터!N346))=TRUE,주중데이터!N346,IF(ISNUMBER(getcolorgreen(주중데이터!O346))=TRUE,주중데이터!O346,주중데이터!N346)))</f>
        <v>1</v>
      </c>
      <c r="O346" s="81"/>
      <c r="P346" s="81">
        <f>IF(AND(주중데이터!P346=0,주중데이터!Q346=0),0,IF(ISNUMBER(getcolorred(주중데이터!P346))=TRUE,주중데이터!P346,IF(ISNUMBER(getcolorgreen(주중데이터!Q346))=TRUE,주중데이터!Q346,주중데이터!P346)))</f>
        <v>1</v>
      </c>
      <c r="Q346" s="81"/>
      <c r="R346" s="81">
        <f>IF(AND(주중데이터!R346=0,주중데이터!S346=0),0,IF(ISNUMBER(getcolorred(주중데이터!R346))=TRUE,주중데이터!R346,IF(ISNUMBER(getcolorgreen(주중데이터!S346))=TRUE,주중데이터!S346,주중데이터!R346)))</f>
        <v>1</v>
      </c>
      <c r="S346" s="81"/>
      <c r="T346" s="81">
        <f>IF(AND(주중데이터!T346=0,주중데이터!U346=0),0,IF(ISNUMBER(getcolorred(주중데이터!T346))=TRUE,주중데이터!T346,IF(ISNUMBER(getcolorgreen(주중데이터!U346))=TRUE,주중데이터!U346,주중데이터!T346)))</f>
        <v>60.56</v>
      </c>
      <c r="U346" s="81"/>
      <c r="V346" s="81">
        <f>IF(AND(주중데이터!V346=0,주중데이터!W346=0),0,IF(ISNUMBER(getcolorred(주중데이터!V346))=TRUE,주중데이터!V346,IF(ISNUMBER(getcolorgreen(주중데이터!W346))=TRUE,주중데이터!W346,주중데이터!V346)))</f>
        <v>214.17</v>
      </c>
      <c r="W346" s="81"/>
      <c r="X346" s="81">
        <f>IF(AND(주중데이터!X346=0,주중데이터!Y346=0),0,IF(ISNUMBER(getcolorred(주중데이터!X346))=TRUE,주중데이터!X346,IF(ISNUMBER(getcolorgreen(주중데이터!Y346))=TRUE,주중데이터!Y346,주중데이터!X346)))</f>
        <v>214.17</v>
      </c>
      <c r="Y346" s="82"/>
      <c r="Z346" s="76"/>
    </row>
    <row r="347" spans="1:51">
      <c r="A347" s="36" t="s">
        <v>23</v>
      </c>
      <c r="B347" s="81">
        <f>IF(AND(주중데이터!B347=0,주중데이터!C347=0),0,IF(ISNUMBER(getcolorred(주중데이터!B347))=TRUE,주중데이터!B347,IF(ISNUMBER(getcolorgreen(주중데이터!C347))=TRUE,주중데이터!C347,주중데이터!B347)))</f>
        <v>175.9</v>
      </c>
      <c r="C347" s="81"/>
      <c r="D347" s="81">
        <f>IF(AND(주중데이터!D347=0,주중데이터!E347=0),0,IF(ISNUMBER(getcolorred(주중데이터!D347))=TRUE,주중데이터!D347,IF(ISNUMBER(getcolorgreen(주중데이터!E347))=TRUE,주중데이터!E347,주중데이터!D347)))</f>
        <v>279.5</v>
      </c>
      <c r="E347" s="81"/>
      <c r="F347" s="81">
        <f>IF(AND(주중데이터!F347=0,주중데이터!G347=0),0,IF(ISNUMBER(getcolorred(주중데이터!F347))=TRUE,주중데이터!F347,IF(ISNUMBER(getcolorgreen(주중데이터!G347))=TRUE,주중데이터!G347,주중데이터!F347)))</f>
        <v>1</v>
      </c>
      <c r="G347" s="81"/>
      <c r="H347" s="81">
        <f>IF(AND(주중데이터!H347=0,주중데이터!I347=0),0,IF(ISNUMBER(getcolorred(주중데이터!H347))=TRUE,주중데이터!H347,IF(ISNUMBER(getcolorgreen(주중데이터!I347))=TRUE,주중데이터!I347,주중데이터!H347)))</f>
        <v>1</v>
      </c>
      <c r="I347" s="81"/>
      <c r="J347" s="81">
        <f>IF(AND(주중데이터!J347=0,주중데이터!K347=0),0,IF(ISNUMBER(getcolorred(주중데이터!J347))=TRUE,주중데이터!J347,IF(ISNUMBER(getcolorgreen(주중데이터!K347))=TRUE,주중데이터!K347,주중데이터!J347)))</f>
        <v>175.9</v>
      </c>
      <c r="K347" s="81"/>
      <c r="L347" s="81">
        <f>IF(AND(주중데이터!L347=0,주중데이터!M347=0),0,IF(ISNUMBER(getcolorred(주중데이터!L347))=TRUE,주중데이터!L347,IF(ISNUMBER(getcolorgreen(주중데이터!M347))=TRUE,주중데이터!M347,주중데이터!L347)))</f>
        <v>1</v>
      </c>
      <c r="M347" s="81"/>
      <c r="N347" s="81">
        <f>IF(AND(주중데이터!N347=0,주중데이터!O347=0),0,IF(ISNUMBER(getcolorred(주중데이터!N347))=TRUE,주중데이터!N347,IF(ISNUMBER(getcolorgreen(주중데이터!O347))=TRUE,주중데이터!O347,주중데이터!N347)))</f>
        <v>1</v>
      </c>
      <c r="O347" s="81"/>
      <c r="P347" s="81">
        <f>IF(AND(주중데이터!P347=0,주중데이터!Q347=0),0,IF(ISNUMBER(getcolorred(주중데이터!P347))=TRUE,주중데이터!P347,IF(ISNUMBER(getcolorgreen(주중데이터!Q347))=TRUE,주중데이터!Q347,주중데이터!P347)))</f>
        <v>1</v>
      </c>
      <c r="Q347" s="81"/>
      <c r="R347" s="81">
        <f>IF(AND(주중데이터!R347=0,주중데이터!S347=0),0,IF(ISNUMBER(getcolorred(주중데이터!R347))=TRUE,주중데이터!R347,IF(ISNUMBER(getcolorgreen(주중데이터!S347))=TRUE,주중데이터!S347,주중데이터!R347)))</f>
        <v>482.03</v>
      </c>
      <c r="S347" s="81"/>
      <c r="T347" s="81">
        <f>IF(AND(주중데이터!T347=0,주중데이터!U347=0),0,IF(ISNUMBER(getcolorred(주중데이터!T347))=TRUE,주중데이터!T347,IF(ISNUMBER(getcolorgreen(주중데이터!U347))=TRUE,주중데이터!U347,주중데이터!T347)))</f>
        <v>136</v>
      </c>
      <c r="U347" s="81"/>
      <c r="V347" s="81">
        <f>IF(AND(주중데이터!V347=0,주중데이터!W347=0),0,IF(ISNUMBER(getcolorred(주중데이터!V347))=TRUE,주중데이터!V347,IF(ISNUMBER(getcolorgreen(주중데이터!W347))=TRUE,주중데이터!W347,주중데이터!V347)))</f>
        <v>493.88</v>
      </c>
      <c r="W347" s="81"/>
      <c r="X347" s="81">
        <f>IF(AND(주중데이터!X347=0,주중데이터!Y347=0),0,IF(ISNUMBER(getcolorred(주중데이터!X347))=TRUE,주중데이터!X347,IF(ISNUMBER(getcolorgreen(주중데이터!Y347))=TRUE,주중데이터!Y347,주중데이터!X347)))</f>
        <v>493.88</v>
      </c>
      <c r="Y347" s="82"/>
      <c r="Z347" s="76"/>
    </row>
    <row r="348" spans="1:51">
      <c r="A348" s="36" t="s">
        <v>24</v>
      </c>
      <c r="B348" s="81">
        <f>IF(AND(주중데이터!B348=0,주중데이터!C348=0),0,IF(ISNUMBER(getcolorred(주중데이터!B348))=TRUE,주중데이터!B348,IF(ISNUMBER(getcolorgreen(주중데이터!C348))=TRUE,주중데이터!C348,주중데이터!B348)))</f>
        <v>219.93</v>
      </c>
      <c r="C348" s="81"/>
      <c r="D348" s="81">
        <f>IF(AND(주중데이터!D348=0,주중데이터!E348=0),0,IF(ISNUMBER(getcolorred(주중데이터!D348))=TRUE,주중데이터!D348,IF(ISNUMBER(getcolorgreen(주중데이터!E348))=TRUE,주중데이터!E348,주중데이터!D348)))</f>
        <v>334.75</v>
      </c>
      <c r="E348" s="81"/>
      <c r="F348" s="81">
        <f>IF(AND(주중데이터!F348=0,주중데이터!G348=0),0,IF(ISNUMBER(getcolorred(주중데이터!F348))=TRUE,주중데이터!F348,IF(ISNUMBER(getcolorgreen(주중데이터!G348))=TRUE,주중데이터!G348,주중데이터!F348)))</f>
        <v>1</v>
      </c>
      <c r="G348" s="81"/>
      <c r="H348" s="81">
        <f>IF(AND(주중데이터!H348=0,주중데이터!I348=0),0,IF(ISNUMBER(getcolorred(주중데이터!H348))=TRUE,주중데이터!H348,IF(ISNUMBER(getcolorgreen(주중데이터!I348))=TRUE,주중데이터!I348,주중데이터!H348)))</f>
        <v>1</v>
      </c>
      <c r="I348" s="81"/>
      <c r="J348" s="81">
        <f>IF(AND(주중데이터!J348=0,주중데이터!K348=0),0,IF(ISNUMBER(getcolorred(주중데이터!J348))=TRUE,주중데이터!J348,IF(ISNUMBER(getcolorgreen(주중데이터!K348))=TRUE,주중데이터!K348,주중데이터!J348)))</f>
        <v>219.93</v>
      </c>
      <c r="K348" s="81"/>
      <c r="L348" s="81">
        <f>IF(AND(주중데이터!L348=0,주중데이터!M348=0),0,IF(ISNUMBER(getcolorred(주중데이터!L348))=TRUE,주중데이터!L348,IF(ISNUMBER(getcolorgreen(주중데이터!M348))=TRUE,주중데이터!M348,주중데이터!L348)))</f>
        <v>1</v>
      </c>
      <c r="M348" s="81"/>
      <c r="N348" s="81">
        <f>IF(AND(주중데이터!N348=0,주중데이터!O348=0),0,IF(ISNUMBER(getcolorred(주중데이터!N348))=TRUE,주중데이터!N348,IF(ISNUMBER(getcolorgreen(주중데이터!O348))=TRUE,주중데이터!O348,주중데이터!N348)))</f>
        <v>1</v>
      </c>
      <c r="O348" s="81"/>
      <c r="P348" s="81">
        <f>IF(AND(주중데이터!P348=0,주중데이터!Q348=0),0,IF(ISNUMBER(getcolorred(주중데이터!P348))=TRUE,주중데이터!P348,IF(ISNUMBER(getcolorgreen(주중데이터!Q348))=TRUE,주중데이터!Q348,주중데이터!P348)))</f>
        <v>219.93</v>
      </c>
      <c r="Q348" s="81"/>
      <c r="R348" s="81">
        <f>IF(AND(주중데이터!R348=0,주중데이터!S348=0),0,IF(ISNUMBER(getcolorred(주중데이터!R348))=TRUE,주중데이터!R348,IF(ISNUMBER(getcolorgreen(주중데이터!S348))=TRUE,주중데이터!S348,주중데이터!R348)))</f>
        <v>476.59</v>
      </c>
      <c r="S348" s="81"/>
      <c r="T348" s="81">
        <f>IF(AND(주중데이터!T348=0,주중데이터!U348=0),0,IF(ISNUMBER(getcolorred(주중데이터!T348))=TRUE,주중데이터!T348,IF(ISNUMBER(getcolorgreen(주중데이터!U348))=TRUE,주중데이터!U348,주중데이터!T348)))</f>
        <v>287.29000000000002</v>
      </c>
      <c r="U348" s="81"/>
      <c r="V348" s="81">
        <f>IF(AND(주중데이터!V348=0,주중데이터!W348=0),0,IF(ISNUMBER(getcolorred(주중데이터!V348))=TRUE,주중데이터!V348,IF(ISNUMBER(getcolorgreen(주중데이터!W348))=TRUE,주중데이터!W348,주중데이터!V348)))</f>
        <v>488.31</v>
      </c>
      <c r="W348" s="81"/>
      <c r="X348" s="81">
        <f>IF(AND(주중데이터!X348=0,주중데이터!Y348=0),0,IF(ISNUMBER(getcolorred(주중데이터!X348))=TRUE,주중데이터!X348,IF(ISNUMBER(getcolorgreen(주중데이터!Y348))=TRUE,주중데이터!Y348,주중데이터!X348)))</f>
        <v>488.31</v>
      </c>
      <c r="Y348" s="82"/>
      <c r="Z348" s="76"/>
    </row>
    <row r="349" spans="1:51">
      <c r="A349" s="36" t="s">
        <v>25</v>
      </c>
      <c r="B349" s="81">
        <f>IF(AND(주중데이터!B349=0,주중데이터!C349=0),0,IF(ISNUMBER(getcolorred(주중데이터!B349))=TRUE,주중데이터!B349,IF(ISNUMBER(getcolorgreen(주중데이터!C349))=TRUE,주중데이터!C349,주중데이터!B349)))</f>
        <v>219.19</v>
      </c>
      <c r="C349" s="81"/>
      <c r="D349" s="81">
        <f>IF(AND(주중데이터!D349=0,주중데이터!E349=0),0,IF(ISNUMBER(getcolorred(주중데이터!D349))=TRUE,주중데이터!D349,IF(ISNUMBER(getcolorgreen(주중데이터!E349))=TRUE,주중데이터!E349,주중데이터!D349)))</f>
        <v>342.43</v>
      </c>
      <c r="E349" s="81"/>
      <c r="F349" s="81">
        <f>IF(AND(주중데이터!F349=0,주중데이터!G349=0),0,IF(ISNUMBER(getcolorred(주중데이터!F349))=TRUE,주중데이터!F349,IF(ISNUMBER(getcolorgreen(주중데이터!G349))=TRUE,주중데이터!G349,주중데이터!F349)))</f>
        <v>2.54</v>
      </c>
      <c r="G349" s="81"/>
      <c r="H349" s="81">
        <f>IF(AND(주중데이터!H349=0,주중데이터!I349=0),0,IF(ISNUMBER(getcolorred(주중데이터!H349))=TRUE,주중데이터!H349,IF(ISNUMBER(getcolorgreen(주중데이터!I349))=TRUE,주중데이터!I349,주중데이터!H349)))</f>
        <v>2.54</v>
      </c>
      <c r="I349" s="81"/>
      <c r="J349" s="81">
        <f>IF(AND(주중데이터!J349=0,주중데이터!K349=0),0,IF(ISNUMBER(getcolorred(주중데이터!J349))=TRUE,주중데이터!J349,IF(ISNUMBER(getcolorgreen(주중데이터!K349))=TRUE,주중데이터!K349,주중데이터!J349)))</f>
        <v>219.19</v>
      </c>
      <c r="K349" s="81"/>
      <c r="L349" s="81">
        <f>IF(AND(주중데이터!L349=0,주중데이터!M349=0),0,IF(ISNUMBER(getcolorred(주중데이터!L349))=TRUE,주중데이터!L349,IF(ISNUMBER(getcolorgreen(주중데이터!M349))=TRUE,주중데이터!M349,주중데이터!L349)))</f>
        <v>4.5</v>
      </c>
      <c r="M349" s="81"/>
      <c r="N349" s="81">
        <f>IF(AND(주중데이터!N349=0,주중데이터!O349=0),0,IF(ISNUMBER(getcolorred(주중데이터!N349))=TRUE,주중데이터!N349,IF(ISNUMBER(getcolorgreen(주중데이터!O349))=TRUE,주중데이터!O349,주중데이터!N349)))</f>
        <v>4.5</v>
      </c>
      <c r="O349" s="81"/>
      <c r="P349" s="81">
        <f>IF(AND(주중데이터!P349=0,주중데이터!Q349=0),0,IF(ISNUMBER(getcolorred(주중데이터!P349))=TRUE,주중데이터!P349,IF(ISNUMBER(getcolorgreen(주중데이터!Q349))=TRUE,주중데이터!Q349,주중데이터!P349)))</f>
        <v>264.89999999999998</v>
      </c>
      <c r="Q349" s="81"/>
      <c r="R349" s="81">
        <f>IF(AND(주중데이터!R349=0,주중데이터!S349=0),0,IF(ISNUMBER(getcolorred(주중데이터!R349))=TRUE,주중데이터!R349,IF(ISNUMBER(getcolorgreen(주중데이터!S349))=TRUE,주중데이터!S349,주중데이터!R349)))</f>
        <v>451.86</v>
      </c>
      <c r="S349" s="81"/>
      <c r="T349" s="81">
        <f>IF(AND(주중데이터!T349=0,주중데이터!U349=0),0,IF(ISNUMBER(getcolorred(주중데이터!T349))=TRUE,주중데이터!T349,IF(ISNUMBER(getcolorgreen(주중데이터!U349))=TRUE,주중데이터!U349,주중데이터!T349)))</f>
        <v>264.89999999999998</v>
      </c>
      <c r="U349" s="81"/>
      <c r="V349" s="81">
        <f>IF(AND(주중데이터!V349=0,주중데이터!W349=0),0,IF(ISNUMBER(getcolorred(주중데이터!V349))=TRUE,주중데이터!V349,IF(ISNUMBER(getcolorgreen(주중데이터!W349))=TRUE,주중데이터!W349,주중데이터!V349)))</f>
        <v>462.98</v>
      </c>
      <c r="W349" s="81"/>
      <c r="X349" s="81">
        <f>IF(AND(주중데이터!X349=0,주중데이터!Y349=0),0,IF(ISNUMBER(getcolorred(주중데이터!X349))=TRUE,주중데이터!X349,IF(ISNUMBER(getcolorgreen(주중데이터!Y349))=TRUE,주중데이터!Y349,주중데이터!X349)))</f>
        <v>462.98</v>
      </c>
      <c r="Y349" s="82"/>
      <c r="Z349" s="76"/>
    </row>
    <row r="350" spans="1:51">
      <c r="A350" s="36" t="s">
        <v>26</v>
      </c>
      <c r="B350" s="81">
        <f>IF(AND(주중데이터!B350=0,주중데이터!C350=0),0,IF(ISNUMBER(getcolorred(주중데이터!B350))=TRUE,주중데이터!B350,IF(ISNUMBER(getcolorgreen(주중데이터!C350))=TRUE,주중데이터!C350,주중데이터!B350)))</f>
        <v>219.37</v>
      </c>
      <c r="C350" s="81"/>
      <c r="D350" s="81">
        <f>IF(AND(주중데이터!D350=0,주중데이터!E350=0),0,IF(ISNUMBER(getcolorred(주중데이터!D350))=TRUE,주중데이터!D350,IF(ISNUMBER(getcolorgreen(주중데이터!E350))=TRUE,주중데이터!E350,주중데이터!D350)))</f>
        <v>356.82</v>
      </c>
      <c r="E350" s="81"/>
      <c r="F350" s="81">
        <f>IF(AND(주중데이터!F350=0,주중데이터!G350=0),0,IF(ISNUMBER(getcolorred(주중데이터!F350))=TRUE,주중데이터!F350,IF(ISNUMBER(getcolorgreen(주중데이터!G350))=TRUE,주중데이터!G350,주중데이터!F350)))</f>
        <v>2.5299999999999998</v>
      </c>
      <c r="G350" s="81"/>
      <c r="H350" s="81">
        <f>IF(AND(주중데이터!H350=0,주중데이터!I350=0),0,IF(ISNUMBER(getcolorred(주중데이터!H350))=TRUE,주중데이터!H350,IF(ISNUMBER(getcolorgreen(주중데이터!I350))=TRUE,주중데이터!I350,주중데이터!H350)))</f>
        <v>2.5299999999999998</v>
      </c>
      <c r="I350" s="81"/>
      <c r="J350" s="81">
        <f>IF(AND(주중데이터!J350=0,주중데이터!K350=0),0,IF(ISNUMBER(getcolorred(주중데이터!J350))=TRUE,주중데이터!J350,IF(ISNUMBER(getcolorgreen(주중데이터!K350))=TRUE,주중데이터!K350,주중데이터!J350)))</f>
        <v>219.37</v>
      </c>
      <c r="K350" s="81"/>
      <c r="L350" s="81">
        <f>IF(AND(주중데이터!L350=0,주중데이터!M350=0),0,IF(ISNUMBER(getcolorred(주중데이터!L350))=TRUE,주중데이터!L350,IF(ISNUMBER(getcolorgreen(주중데이터!M350))=TRUE,주중데이터!M350,주중데이터!L350)))</f>
        <v>4.5</v>
      </c>
      <c r="M350" s="81"/>
      <c r="N350" s="81">
        <f>IF(AND(주중데이터!N350=0,주중데이터!O350=0),0,IF(ISNUMBER(getcolorred(주중데이터!N350))=TRUE,주중데이터!N350,IF(ISNUMBER(getcolorgreen(주중데이터!O350))=TRUE,주중데이터!O350,주중데이터!N350)))</f>
        <v>4.5</v>
      </c>
      <c r="O350" s="81"/>
      <c r="P350" s="81">
        <f>IF(AND(주중데이터!P350=0,주중데이터!Q350=0),0,IF(ISNUMBER(getcolorred(주중데이터!P350))=TRUE,주중데이터!P350,IF(ISNUMBER(getcolorgreen(주중데이터!Q350))=TRUE,주중데이터!Q350,주중데이터!P350)))</f>
        <v>286.74</v>
      </c>
      <c r="Q350" s="81"/>
      <c r="R350" s="81">
        <f>IF(AND(주중데이터!R350=0,주중데이터!S350=0),0,IF(ISNUMBER(getcolorred(주중데이터!R350))=TRUE,주중데이터!R350,IF(ISNUMBER(getcolorgreen(주중데이터!S350))=TRUE,주중데이터!S350,주중데이터!R350)))</f>
        <v>421.58</v>
      </c>
      <c r="S350" s="81"/>
      <c r="T350" s="81">
        <f>IF(AND(주중데이터!T350=0,주중데이터!U350=0),0,IF(ISNUMBER(getcolorred(주중데이터!T350))=TRUE,주중데이터!T350,IF(ISNUMBER(getcolorgreen(주중데이터!U350))=TRUE,주중데이터!U350,주중데이터!T350)))</f>
        <v>286.74</v>
      </c>
      <c r="U350" s="81"/>
      <c r="V350" s="81">
        <f>IF(AND(주중데이터!V350=0,주중데이터!W350=0),0,IF(ISNUMBER(getcolorred(주중데이터!V350))=TRUE,주중데이터!V350,IF(ISNUMBER(getcolorgreen(주중데이터!W350))=TRUE,주중데이터!W350,주중데이터!V350)))</f>
        <v>431.95</v>
      </c>
      <c r="W350" s="81"/>
      <c r="X350" s="81">
        <f>IF(AND(주중데이터!X350=0,주중데이터!Y350=0),0,IF(ISNUMBER(getcolorred(주중데이터!X350))=TRUE,주중데이터!X350,IF(ISNUMBER(getcolorgreen(주중데이터!Y350))=TRUE,주중데이터!Y350,주중데이터!X350)))</f>
        <v>431.95</v>
      </c>
      <c r="Y350" s="82"/>
      <c r="Z350" s="76"/>
    </row>
    <row r="351" spans="1:51">
      <c r="A351" s="36" t="s">
        <v>27</v>
      </c>
      <c r="B351" s="81">
        <f>IF(AND(주중데이터!B351=0,주중데이터!C351=0),0,IF(ISNUMBER(getcolorred(주중데이터!B351))=TRUE,주중데이터!B351,IF(ISNUMBER(getcolorgreen(주중데이터!C351))=TRUE,주중데이터!C351,주중데이터!B351)))</f>
        <v>219.7</v>
      </c>
      <c r="C351" s="81"/>
      <c r="D351" s="81">
        <f>IF(AND(주중데이터!D351=0,주중데이터!E351=0),0,IF(ISNUMBER(getcolorred(주중데이터!D351))=TRUE,주중데이터!D351,IF(ISNUMBER(getcolorgreen(주중데이터!E351))=TRUE,주중데이터!E351,주중데이터!D351)))</f>
        <v>347.78</v>
      </c>
      <c r="E351" s="81"/>
      <c r="F351" s="81">
        <f>IF(AND(주중데이터!F351=0,주중데이터!G351=0),0,IF(ISNUMBER(getcolorred(주중데이터!F351))=TRUE,주중데이터!F351,IF(ISNUMBER(getcolorgreen(주중데이터!G351))=TRUE,주중데이터!G351,주중데이터!F351)))</f>
        <v>2.52</v>
      </c>
      <c r="G351" s="81"/>
      <c r="H351" s="81">
        <f>IF(AND(주중데이터!H351=0,주중데이터!I351=0),0,IF(ISNUMBER(getcolorred(주중데이터!H351))=TRUE,주중데이터!H351,IF(ISNUMBER(getcolorgreen(주중데이터!I351))=TRUE,주중데이터!I351,주중데이터!H351)))</f>
        <v>2.52</v>
      </c>
      <c r="I351" s="81"/>
      <c r="J351" s="81">
        <f>IF(AND(주중데이터!J351=0,주중데이터!K351=0),0,IF(ISNUMBER(getcolorred(주중데이터!J351))=TRUE,주중데이터!J351,IF(ISNUMBER(getcolorgreen(주중데이터!K351))=TRUE,주중데이터!K351,주중데이터!J351)))</f>
        <v>219.7</v>
      </c>
      <c r="K351" s="81"/>
      <c r="L351" s="81">
        <f>IF(AND(주중데이터!L351=0,주중데이터!M351=0),0,IF(ISNUMBER(getcolorred(주중데이터!L351))=TRUE,주중데이터!L351,IF(ISNUMBER(getcolorgreen(주중데이터!M351))=TRUE,주중데이터!M351,주중데이터!L351)))</f>
        <v>4.5</v>
      </c>
      <c r="M351" s="81"/>
      <c r="N351" s="81">
        <f>IF(AND(주중데이터!N351=0,주중데이터!O351=0),0,IF(ISNUMBER(getcolorred(주중데이터!N351))=TRUE,주중데이터!N351,IF(ISNUMBER(getcolorgreen(주중데이터!O351))=TRUE,주중데이터!O351,주중데이터!N351)))</f>
        <v>4.5</v>
      </c>
      <c r="O351" s="81"/>
      <c r="P351" s="81">
        <f>IF(AND(주중데이터!P351=0,주중데이터!Q351=0),0,IF(ISNUMBER(getcolorred(주중데이터!P351))=TRUE,주중데이터!P351,IF(ISNUMBER(getcolorgreen(주중데이터!Q351))=TRUE,주중데이터!Q351,주중데이터!P351)))</f>
        <v>300</v>
      </c>
      <c r="Q351" s="81"/>
      <c r="R351" s="81">
        <f>IF(AND(주중데이터!R351=0,주중데이터!S351=0),0,IF(ISNUMBER(getcolorred(주중데이터!R351))=TRUE,주중데이터!R351,IF(ISNUMBER(getcolorgreen(주중데이터!S351))=TRUE,주중데이터!S351,주중데이터!R351)))</f>
        <v>371.94</v>
      </c>
      <c r="S351" s="81"/>
      <c r="T351" s="81">
        <f>IF(AND(주중데이터!T351=0,주중데이터!U351=0),0,IF(ISNUMBER(getcolorred(주중데이터!T351))=TRUE,주중데이터!T351,IF(ISNUMBER(getcolorgreen(주중데이터!U351))=TRUE,주중데이터!U351,주중데이터!T351)))</f>
        <v>300</v>
      </c>
      <c r="U351" s="81"/>
      <c r="V351" s="81">
        <f>IF(AND(주중데이터!V351=0,주중데이터!W351=0),0,IF(ISNUMBER(getcolorred(주중데이터!V351))=TRUE,주중데이터!V351,IF(ISNUMBER(getcolorgreen(주중데이터!W351))=TRUE,주중데이터!W351,주중데이터!V351)))</f>
        <v>381.09</v>
      </c>
      <c r="W351" s="81"/>
      <c r="X351" s="81">
        <f>IF(AND(주중데이터!X351=0,주중데이터!Y351=0),0,IF(ISNUMBER(getcolorred(주중데이터!X351))=TRUE,주중데이터!X351,IF(ISNUMBER(getcolorgreen(주중데이터!Y351))=TRUE,주중데이터!Y351,주중데이터!X351)))</f>
        <v>381.09</v>
      </c>
      <c r="Y351" s="82"/>
      <c r="Z351" s="76"/>
    </row>
    <row r="352" spans="1:51">
      <c r="A352" s="36" t="s">
        <v>28</v>
      </c>
      <c r="B352" s="81">
        <f>IF(AND(주중데이터!B352=0,주중데이터!C352=0),0,IF(ISNUMBER(getcolorred(주중데이터!B352))=TRUE,주중데이터!B352,IF(ISNUMBER(getcolorgreen(주중데이터!C352))=TRUE,주중데이터!C352,주중데이터!B352)))</f>
        <v>233.57</v>
      </c>
      <c r="C352" s="81"/>
      <c r="D352" s="81">
        <f>IF(AND(주중데이터!D352=0,주중데이터!E352=0),0,IF(ISNUMBER(getcolorred(주중데이터!D352))=TRUE,주중데이터!D352,IF(ISNUMBER(getcolorgreen(주중데이터!E352))=TRUE,주중데이터!E352,주중데이터!D352)))</f>
        <v>409.58</v>
      </c>
      <c r="E352" s="81"/>
      <c r="F352" s="81">
        <f>IF(AND(주중데이터!F352=0,주중데이터!G352=0),0,IF(ISNUMBER(getcolorred(주중데이터!F352))=TRUE,주중데이터!F352,IF(ISNUMBER(getcolorgreen(주중데이터!G352))=TRUE,주중데이터!G352,주중데이터!F352)))</f>
        <v>5</v>
      </c>
      <c r="G352" s="81"/>
      <c r="H352" s="81">
        <f>IF(AND(주중데이터!H352=0,주중데이터!I352=0),0,IF(ISNUMBER(getcolorred(주중데이터!H352))=TRUE,주중데이터!H352,IF(ISNUMBER(getcolorgreen(주중데이터!I352))=TRUE,주중데이터!I352,주중데이터!H352)))</f>
        <v>5</v>
      </c>
      <c r="I352" s="81"/>
      <c r="J352" s="81">
        <f>IF(AND(주중데이터!J352=0,주중데이터!K352=0),0,IF(ISNUMBER(getcolorred(주중데이터!J352))=TRUE,주중데이터!J352,IF(ISNUMBER(getcolorgreen(주중데이터!K352))=TRUE,주중데이터!K352,주중데이터!J352)))</f>
        <v>233.57</v>
      </c>
      <c r="K352" s="81"/>
      <c r="L352" s="81">
        <f>IF(AND(주중데이터!L352=0,주중데이터!M352=0),0,IF(ISNUMBER(getcolorred(주중데이터!L352))=TRUE,주중데이터!L352,IF(ISNUMBER(getcolorgreen(주중데이터!M352))=TRUE,주중데이터!M352,주중데이터!L352)))</f>
        <v>27.27</v>
      </c>
      <c r="M352" s="81"/>
      <c r="N352" s="81">
        <f>IF(AND(주중데이터!N352=0,주중데이터!O352=0),0,IF(ISNUMBER(getcolorred(주중데이터!N352))=TRUE,주중데이터!N352,IF(ISNUMBER(getcolorgreen(주중데이터!O352))=TRUE,주중데이터!O352,주중데이터!N352)))</f>
        <v>27.27</v>
      </c>
      <c r="O352" s="81"/>
      <c r="P352" s="81">
        <f>IF(AND(주중데이터!P352=0,주중데이터!Q352=0),0,IF(ISNUMBER(getcolorred(주중데이터!P352))=TRUE,주중데이터!P352,IF(ISNUMBER(getcolorgreen(주중데이터!Q352))=TRUE,주중데이터!Q352,주중데이터!P352)))</f>
        <v>299.86</v>
      </c>
      <c r="Q352" s="81"/>
      <c r="R352" s="81">
        <f>IF(AND(주중데이터!R352=0,주중데이터!S352=0),0,IF(ISNUMBER(getcolorred(주중데이터!R352))=TRUE,주중데이터!R352,IF(ISNUMBER(getcolorgreen(주중데이터!S352))=TRUE,주중데이터!S352,주중데이터!R352)))</f>
        <v>337.75</v>
      </c>
      <c r="S352" s="81"/>
      <c r="T352" s="81">
        <f>IF(AND(주중데이터!T352=0,주중데이터!U352=0),0,IF(ISNUMBER(getcolorred(주중데이터!T352))=TRUE,주중데이터!T352,IF(ISNUMBER(getcolorgreen(주중데이터!U352))=TRUE,주중데이터!U352,주중데이터!T352)))</f>
        <v>299.86</v>
      </c>
      <c r="U352" s="81"/>
      <c r="V352" s="81">
        <f>IF(AND(주중데이터!V352=0,주중데이터!W352=0),0,IF(ISNUMBER(getcolorred(주중데이터!V352))=TRUE,주중데이터!V352,IF(ISNUMBER(getcolorgreen(주중데이터!W352))=TRUE,주중데이터!W352,주중데이터!V352)))</f>
        <v>940.07</v>
      </c>
      <c r="W352" s="81"/>
      <c r="X352" s="81">
        <f>IF(AND(주중데이터!X352=0,주중데이터!Y352=0),0,IF(ISNUMBER(getcolorred(주중데이터!X352))=TRUE,주중데이터!X352,IF(ISNUMBER(getcolorgreen(주중데이터!Y352))=TRUE,주중데이터!Y352,주중데이터!X352)))</f>
        <v>940.07</v>
      </c>
      <c r="Y352" s="82"/>
      <c r="Z352" s="76"/>
    </row>
    <row r="353" spans="1:51">
      <c r="A353" s="36" t="s">
        <v>29</v>
      </c>
      <c r="B353" s="81">
        <f>IF(AND(주중데이터!B353=0,주중데이터!C353=0),0,IF(ISNUMBER(getcolorred(주중데이터!B353))=TRUE,주중데이터!B353,IF(ISNUMBER(getcolorgreen(주중데이터!C353))=TRUE,주중데이터!C353,주중데이터!B353)))</f>
        <v>232.88</v>
      </c>
      <c r="C353" s="81"/>
      <c r="D353" s="81">
        <f>IF(AND(주중데이터!D353=0,주중데이터!E353=0),0,IF(ISNUMBER(getcolorred(주중데이터!D353))=TRUE,주중데이터!D353,IF(ISNUMBER(getcolorgreen(주중데이터!E353))=TRUE,주중데이터!E353,주중데이터!D353)))</f>
        <v>370</v>
      </c>
      <c r="E353" s="81"/>
      <c r="F353" s="81">
        <f>IF(AND(주중데이터!F353=0,주중데이터!G353=0),0,IF(ISNUMBER(getcolorred(주중데이터!F353))=TRUE,주중데이터!F353,IF(ISNUMBER(getcolorgreen(주중데이터!G353))=TRUE,주중데이터!G353,주중데이터!F353)))</f>
        <v>5</v>
      </c>
      <c r="G353" s="81"/>
      <c r="H353" s="81">
        <f>IF(AND(주중데이터!H353=0,주중데이터!I353=0),0,IF(ISNUMBER(getcolorred(주중데이터!H353))=TRUE,주중데이터!H353,IF(ISNUMBER(getcolorgreen(주중데이터!I353))=TRUE,주중데이터!I353,주중데이터!H353)))</f>
        <v>5</v>
      </c>
      <c r="I353" s="81"/>
      <c r="J353" s="81">
        <f>IF(AND(주중데이터!J353=0,주중데이터!K353=0),0,IF(ISNUMBER(getcolorred(주중데이터!J353))=TRUE,주중데이터!J353,IF(ISNUMBER(getcolorgreen(주중데이터!K353))=TRUE,주중데이터!K353,주중데이터!J353)))</f>
        <v>232.88</v>
      </c>
      <c r="K353" s="81"/>
      <c r="L353" s="81">
        <f>IF(AND(주중데이터!L353=0,주중데이터!M353=0),0,IF(ISNUMBER(getcolorred(주중데이터!L353))=TRUE,주중데이터!L353,IF(ISNUMBER(getcolorgreen(주중데이터!M353))=TRUE,주중데이터!M353,주중데이터!L353)))</f>
        <v>25.38</v>
      </c>
      <c r="M353" s="81"/>
      <c r="N353" s="81">
        <f>IF(AND(주중데이터!N353=0,주중데이터!O353=0),0,IF(ISNUMBER(getcolorred(주중데이터!N353))=TRUE,주중데이터!N353,IF(ISNUMBER(getcolorgreen(주중데이터!O353))=TRUE,주중데이터!O353,주중데이터!N353)))</f>
        <v>25.38</v>
      </c>
      <c r="O353" s="81"/>
      <c r="P353" s="81">
        <f>IF(AND(주중데이터!P353=0,주중데이터!Q353=0),0,IF(ISNUMBER(getcolorred(주중데이터!P353))=TRUE,주중데이터!P353,IF(ISNUMBER(getcolorgreen(주중데이터!Q353))=TRUE,주중데이터!Q353,주중데이터!P353)))</f>
        <v>280.61</v>
      </c>
      <c r="Q353" s="81"/>
      <c r="R353" s="81">
        <f>IF(AND(주중데이터!R353=0,주중데이터!S353=0),0,IF(ISNUMBER(getcolorred(주중데이터!R353))=TRUE,주중데이터!R353,IF(ISNUMBER(getcolorgreen(주중데이터!S353))=TRUE,주중데이터!S353,주중데이터!R353)))</f>
        <v>312.27999999999997</v>
      </c>
      <c r="S353" s="81"/>
      <c r="T353" s="81">
        <f>IF(AND(주중데이터!T353=0,주중데이터!U353=0),0,IF(ISNUMBER(getcolorred(주중데이터!T353))=TRUE,주중데이터!T353,IF(ISNUMBER(getcolorgreen(주중데이터!U353))=TRUE,주중데이터!U353,주중데이터!T353)))</f>
        <v>280.61</v>
      </c>
      <c r="U353" s="81"/>
      <c r="V353" s="81">
        <f>IF(AND(주중데이터!V353=0,주중데이터!W353=0),0,IF(ISNUMBER(getcolorred(주중데이터!V353))=TRUE,주중데이터!V353,IF(ISNUMBER(getcolorgreen(주중데이터!W353))=TRUE,주중데이터!W353,주중데이터!V353)))</f>
        <v>319.95999999999998</v>
      </c>
      <c r="W353" s="81"/>
      <c r="X353" s="81">
        <f>IF(AND(주중데이터!X353=0,주중데이터!Y353=0),0,IF(ISNUMBER(getcolorred(주중데이터!X353))=TRUE,주중데이터!X353,IF(ISNUMBER(getcolorgreen(주중데이터!Y353))=TRUE,주중데이터!Y353,주중데이터!X353)))</f>
        <v>312.27999999999997</v>
      </c>
      <c r="Y353" s="82"/>
      <c r="Z353" s="76"/>
    </row>
    <row r="354" spans="1:51">
      <c r="A354" s="36" t="s">
        <v>30</v>
      </c>
      <c r="B354" s="81">
        <f>IF(AND(주중데이터!B354=0,주중데이터!C354=0),0,IF(ISNUMBER(getcolorred(주중데이터!B354))=TRUE,주중데이터!B354,IF(ISNUMBER(getcolorgreen(주중데이터!C354))=TRUE,주중데이터!C354,주중데이터!B354)))</f>
        <v>162.85</v>
      </c>
      <c r="C354" s="81"/>
      <c r="D354" s="81">
        <f>IF(AND(주중데이터!D354=0,주중데이터!E354=0),0,IF(ISNUMBER(getcolorred(주중데이터!D354))=TRUE,주중데이터!D354,IF(ISNUMBER(getcolorgreen(주중데이터!E354))=TRUE,주중데이터!E354,주중데이터!D354)))</f>
        <v>324.89</v>
      </c>
      <c r="E354" s="81"/>
      <c r="F354" s="81">
        <f>IF(AND(주중데이터!F354=0,주중데이터!G354=0),0,IF(ISNUMBER(getcolorred(주중데이터!F354))=TRUE,주중데이터!F354,IF(ISNUMBER(getcolorgreen(주중데이터!G354))=TRUE,주중데이터!G354,주중데이터!F354)))</f>
        <v>2.4500000000000002</v>
      </c>
      <c r="G354" s="81"/>
      <c r="H354" s="81">
        <f>IF(AND(주중데이터!H354=0,주중데이터!I354=0),0,IF(ISNUMBER(getcolorred(주중데이터!H354))=TRUE,주중데이터!H354,IF(ISNUMBER(getcolorgreen(주중데이터!I354))=TRUE,주중데이터!I354,주중데이터!H354)))</f>
        <v>2.4500000000000002</v>
      </c>
      <c r="I354" s="81"/>
      <c r="J354" s="81">
        <f>IF(AND(주중데이터!J354=0,주중데이터!K354=0),0,IF(ISNUMBER(getcolorred(주중데이터!J354))=TRUE,주중데이터!J354,IF(ISNUMBER(getcolorgreen(주중데이터!K354))=TRUE,주중데이터!K354,주중데이터!J354)))</f>
        <v>162.85</v>
      </c>
      <c r="K354" s="81"/>
      <c r="L354" s="81">
        <f>IF(AND(주중데이터!L354=0,주중데이터!M354=0),0,IF(ISNUMBER(getcolorred(주중데이터!L354))=TRUE,주중데이터!L354,IF(ISNUMBER(getcolorgreen(주중데이터!M354))=TRUE,주중데이터!M354,주중데이터!L354)))</f>
        <v>26.43</v>
      </c>
      <c r="M354" s="81"/>
      <c r="N354" s="81">
        <f>IF(AND(주중데이터!N354=0,주중데이터!O354=0),0,IF(ISNUMBER(getcolorred(주중데이터!N354))=TRUE,주중데이터!N354,IF(ISNUMBER(getcolorgreen(주중데이터!O354))=TRUE,주중데이터!O354,주중데이터!N354)))</f>
        <v>26.43</v>
      </c>
      <c r="O354" s="81"/>
      <c r="P354" s="81">
        <f>IF(AND(주중데이터!P354=0,주중데이터!Q354=0),0,IF(ISNUMBER(getcolorred(주중데이터!P354))=TRUE,주중데이터!P354,IF(ISNUMBER(getcolorgreen(주중데이터!Q354))=TRUE,주중데이터!Q354,주중데이터!P354)))</f>
        <v>162.85</v>
      </c>
      <c r="Q354" s="81"/>
      <c r="R354" s="81">
        <f>IF(AND(주중데이터!R354=0,주중데이터!S354=0),0,IF(ISNUMBER(getcolorred(주중데이터!R354))=TRUE,주중데이터!R354,IF(ISNUMBER(getcolorgreen(주중데이터!S354))=TRUE,주중데이터!S354,주중데이터!R354)))</f>
        <v>162.85</v>
      </c>
      <c r="S354" s="81"/>
      <c r="T354" s="81">
        <f>IF(AND(주중데이터!T354=0,주중데이터!U354=0),0,IF(ISNUMBER(getcolorred(주중데이터!T354))=TRUE,주중데이터!T354,IF(ISNUMBER(getcolorgreen(주중데이터!U354))=TRUE,주중데이터!U354,주중데이터!T354)))</f>
        <v>162.85</v>
      </c>
      <c r="U354" s="81"/>
      <c r="V354" s="81">
        <f>IF(AND(주중데이터!V354=0,주중데이터!W354=0),0,IF(ISNUMBER(getcolorred(주중데이터!V354))=TRUE,주중데이터!V354,IF(ISNUMBER(getcolorgreen(주중데이터!W354))=TRUE,주중데이터!W354,주중데이터!V354)))</f>
        <v>162.85</v>
      </c>
      <c r="W354" s="81"/>
      <c r="X354" s="81">
        <f>IF(AND(주중데이터!X354=0,주중데이터!Y354=0),0,IF(ISNUMBER(getcolorred(주중데이터!X354))=TRUE,주중데이터!X354,IF(ISNUMBER(getcolorgreen(주중데이터!Y354))=TRUE,주중데이터!Y354,주중데이터!X354)))</f>
        <v>162.85</v>
      </c>
      <c r="Y354" s="82"/>
      <c r="Z354" s="76"/>
    </row>
    <row r="355" spans="1:51">
      <c r="A355" s="36" t="s">
        <v>31</v>
      </c>
      <c r="B355" s="81">
        <f>IF(AND(주중데이터!B355=0,주중데이터!C355=0),0,IF(ISNUMBER(getcolorred(주중데이터!B355))=TRUE,주중데이터!B355,IF(ISNUMBER(getcolorgreen(주중데이터!C355))=TRUE,주중데이터!C355,주중데이터!B355)))</f>
        <v>187.3</v>
      </c>
      <c r="C355" s="81"/>
      <c r="D355" s="81">
        <f>IF(AND(주중데이터!D355=0,주중데이터!E355=0),0,IF(ISNUMBER(getcolorred(주중데이터!D355))=TRUE,주중데이터!D355,IF(ISNUMBER(getcolorgreen(주중데이터!E355))=TRUE,주중데이터!E355,주중데이터!D355)))</f>
        <v>317.79000000000002</v>
      </c>
      <c r="E355" s="81"/>
      <c r="F355" s="81">
        <f>IF(AND(주중데이터!F355=0,주중데이터!G355=0),0,IF(ISNUMBER(getcolorred(주중데이터!F355))=TRUE,주중데이터!F355,IF(ISNUMBER(getcolorgreen(주중데이터!G355))=TRUE,주중데이터!G355,주중데이터!F355)))</f>
        <v>2.4500000000000002</v>
      </c>
      <c r="G355" s="81"/>
      <c r="H355" s="81">
        <f>IF(AND(주중데이터!H355=0,주중데이터!I355=0),0,IF(ISNUMBER(getcolorred(주중데이터!H355))=TRUE,주중데이터!H355,IF(ISNUMBER(getcolorgreen(주중데이터!I355))=TRUE,주중데이터!I355,주중데이터!H355)))</f>
        <v>2.4500000000000002</v>
      </c>
      <c r="I355" s="81"/>
      <c r="J355" s="81">
        <f>IF(AND(주중데이터!J355=0,주중데이터!K355=0),0,IF(ISNUMBER(getcolorred(주중데이터!J355))=TRUE,주중데이터!J355,IF(ISNUMBER(getcolorgreen(주중데이터!K355))=TRUE,주중데이터!K355,주중데이터!J355)))</f>
        <v>187.3</v>
      </c>
      <c r="K355" s="81"/>
      <c r="L355" s="81">
        <f>IF(AND(주중데이터!L355=0,주중데이터!M355=0),0,IF(ISNUMBER(getcolorred(주중데이터!L355))=TRUE,주중데이터!L355,IF(ISNUMBER(getcolorgreen(주중데이터!M355))=TRUE,주중데이터!M355,주중데이터!L355)))</f>
        <v>22.97</v>
      </c>
      <c r="M355" s="81"/>
      <c r="N355" s="81">
        <f>IF(AND(주중데이터!N355=0,주중데이터!O355=0),0,IF(ISNUMBER(getcolorred(주중데이터!N355))=TRUE,주중데이터!N355,IF(ISNUMBER(getcolorgreen(주중데이터!O355))=TRUE,주중데이터!O355,주중데이터!N355)))</f>
        <v>22.97</v>
      </c>
      <c r="O355" s="81"/>
      <c r="P355" s="81">
        <f>IF(AND(주중데이터!P355=0,주중데이터!Q355=0),0,IF(ISNUMBER(getcolorred(주중데이터!P355))=TRUE,주중데이터!P355,IF(ISNUMBER(getcolorgreen(주중데이터!Q355))=TRUE,주중데이터!Q355,주중데이터!P355)))</f>
        <v>187.3</v>
      </c>
      <c r="Q355" s="81"/>
      <c r="R355" s="81">
        <f>IF(AND(주중데이터!R355=0,주중데이터!S355=0),0,IF(ISNUMBER(getcolorred(주중데이터!R355))=TRUE,주중데이터!R355,IF(ISNUMBER(getcolorgreen(주중데이터!S355))=TRUE,주중데이터!S355,주중데이터!R355)))</f>
        <v>187.3</v>
      </c>
      <c r="S355" s="81"/>
      <c r="T355" s="81">
        <f>IF(AND(주중데이터!T355=0,주중데이터!U355=0),0,IF(ISNUMBER(getcolorred(주중데이터!T355))=TRUE,주중데이터!T355,IF(ISNUMBER(getcolorgreen(주중데이터!U355))=TRUE,주중데이터!U355,주중데이터!T355)))</f>
        <v>201.04</v>
      </c>
      <c r="U355" s="81"/>
      <c r="V355" s="81">
        <f>IF(AND(주중데이터!V355=0,주중데이터!W355=0),0,IF(ISNUMBER(getcolorred(주중데이터!V355))=TRUE,주중데이터!V355,IF(ISNUMBER(getcolorgreen(주중데이터!W355))=TRUE,주중데이터!W355,주중데이터!V355)))</f>
        <v>307.94</v>
      </c>
      <c r="W355" s="81"/>
      <c r="X355" s="81">
        <f>IF(AND(주중데이터!X355=0,주중데이터!Y355=0),0,IF(ISNUMBER(getcolorred(주중데이터!X355))=TRUE,주중데이터!X355,IF(ISNUMBER(getcolorgreen(주중데이터!Y355))=TRUE,주중데이터!Y355,주중데이터!X355)))</f>
        <v>307.94</v>
      </c>
      <c r="Y355" s="82"/>
      <c r="Z355" s="76"/>
    </row>
    <row r="356" spans="1:51">
      <c r="A356" s="36" t="s">
        <v>32</v>
      </c>
      <c r="B356" s="81">
        <f>IF(AND(주중데이터!B356=0,주중데이터!C356=0),0,IF(ISNUMBER(getcolorred(주중데이터!B356))=TRUE,주중데이터!B356,IF(ISNUMBER(getcolorgreen(주중데이터!C356))=TRUE,주중데이터!C356,주중데이터!B356)))</f>
        <v>186.08</v>
      </c>
      <c r="C356" s="81"/>
      <c r="D356" s="81">
        <f>IF(AND(주중데이터!D356=0,주중데이터!E356=0),0,IF(ISNUMBER(getcolorred(주중데이터!D356))=TRUE,주중데이터!D356,IF(ISNUMBER(getcolorgreen(주중데이터!E356))=TRUE,주중데이터!E356,주중데이터!D356)))</f>
        <v>327.55</v>
      </c>
      <c r="E356" s="81"/>
      <c r="F356" s="81">
        <f>IF(AND(주중데이터!F356=0,주중데이터!G356=0),0,IF(ISNUMBER(getcolorred(주중데이터!F356))=TRUE,주중데이터!F356,IF(ISNUMBER(getcolorgreen(주중데이터!G356))=TRUE,주중데이터!G356,주중데이터!F356)))</f>
        <v>2.44</v>
      </c>
      <c r="G356" s="81"/>
      <c r="H356" s="81">
        <f>IF(AND(주중데이터!H356=0,주중데이터!I356=0),0,IF(ISNUMBER(getcolorred(주중데이터!H356))=TRUE,주중데이터!H356,IF(ISNUMBER(getcolorgreen(주중데이터!I356))=TRUE,주중데이터!I356,주중데이터!H356)))</f>
        <v>2.44</v>
      </c>
      <c r="I356" s="81"/>
      <c r="J356" s="81">
        <f>IF(AND(주중데이터!J356=0,주중데이터!K356=0),0,IF(ISNUMBER(getcolorred(주중데이터!J356))=TRUE,주중데이터!J356,IF(ISNUMBER(getcolorgreen(주중데이터!K356))=TRUE,주중데이터!K356,주중데이터!J356)))</f>
        <v>186.08</v>
      </c>
      <c r="K356" s="81"/>
      <c r="L356" s="81">
        <f>IF(AND(주중데이터!L356=0,주중데이터!M356=0),0,IF(ISNUMBER(getcolorred(주중데이터!L356))=TRUE,주중데이터!L356,IF(ISNUMBER(getcolorgreen(주중데이터!M356))=TRUE,주중데이터!M356,주중데이터!L356)))</f>
        <v>21.46</v>
      </c>
      <c r="M356" s="81"/>
      <c r="N356" s="81">
        <f>IF(AND(주중데이터!N356=0,주중데이터!O356=0),0,IF(ISNUMBER(getcolorred(주중데이터!N356))=TRUE,주중데이터!N356,IF(ISNUMBER(getcolorgreen(주중데이터!O356))=TRUE,주중데이터!O356,주중데이터!N356)))</f>
        <v>21.46</v>
      </c>
      <c r="O356" s="81"/>
      <c r="P356" s="81">
        <f>IF(AND(주중데이터!P356=0,주중데이터!Q356=0),0,IF(ISNUMBER(getcolorred(주중데이터!P356))=TRUE,주중데이터!P356,IF(ISNUMBER(getcolorgreen(주중데이터!Q356))=TRUE,주중데이터!Q356,주중데이터!P356)))</f>
        <v>245.99</v>
      </c>
      <c r="Q356" s="81"/>
      <c r="R356" s="81">
        <f>IF(AND(주중데이터!R356=0,주중데이터!S356=0),0,IF(ISNUMBER(getcolorred(주중데이터!R356))=TRUE,주중데이터!R356,IF(ISNUMBER(getcolorgreen(주중데이터!S356))=TRUE,주중데이터!S356,주중데이터!R356)))</f>
        <v>323.01</v>
      </c>
      <c r="S356" s="81"/>
      <c r="T356" s="81">
        <f>IF(AND(주중데이터!T356=0,주중데이터!U356=0),0,IF(ISNUMBER(getcolorred(주중데이터!T356))=TRUE,주중데이터!T356,IF(ISNUMBER(getcolorgreen(주중데이터!U356))=TRUE,주중데이터!U356,주중데이터!T356)))</f>
        <v>265.99</v>
      </c>
      <c r="U356" s="81"/>
      <c r="V356" s="81">
        <f>IF(AND(주중데이터!V356=0,주중데이터!W356=0),0,IF(ISNUMBER(getcolorred(주중데이터!V356))=TRUE,주중데이터!V356,IF(ISNUMBER(getcolorgreen(주중데이터!W356))=TRUE,주중데이터!W356,주중데이터!V356)))</f>
        <v>323.01</v>
      </c>
      <c r="W356" s="81"/>
      <c r="X356" s="81">
        <f>IF(AND(주중데이터!X356=0,주중데이터!Y356=0),0,IF(ISNUMBER(getcolorred(주중데이터!X356))=TRUE,주중데이터!X356,IF(ISNUMBER(getcolorgreen(주중데이터!Y356))=TRUE,주중데이터!Y356,주중데이터!X356)))</f>
        <v>323.01</v>
      </c>
      <c r="Y356" s="82"/>
      <c r="Z356" s="76"/>
    </row>
    <row r="357" spans="1:51">
      <c r="A357" s="36" t="s">
        <v>33</v>
      </c>
      <c r="B357" s="81">
        <f>IF(AND(주중데이터!B357=0,주중데이터!C357=0),0,IF(ISNUMBER(getcolorred(주중데이터!B357))=TRUE,주중데이터!B357,IF(ISNUMBER(getcolorgreen(주중데이터!C357))=TRUE,주중데이터!C357,주중데이터!B357)))</f>
        <v>187.4</v>
      </c>
      <c r="C357" s="81"/>
      <c r="D357" s="81">
        <f>IF(AND(주중데이터!D357=0,주중데이터!E357=0),0,IF(ISNUMBER(getcolorred(주중데이터!D357))=TRUE,주중데이터!D357,IF(ISNUMBER(getcolorgreen(주중데이터!E357))=TRUE,주중데이터!E357,주중데이터!D357)))</f>
        <v>331.83</v>
      </c>
      <c r="E357" s="81"/>
      <c r="F357" s="81">
        <f>IF(AND(주중데이터!F357=0,주중데이터!G357=0),0,IF(ISNUMBER(getcolorred(주중데이터!F357))=TRUE,주중데이터!F357,IF(ISNUMBER(getcolorgreen(주중데이터!G357))=TRUE,주중데이터!G357,주중데이터!F357)))</f>
        <v>2.42</v>
      </c>
      <c r="G357" s="81"/>
      <c r="H357" s="81">
        <f>IF(AND(주중데이터!H357=0,주중데이터!I357=0),0,IF(ISNUMBER(getcolorred(주중데이터!H357))=TRUE,주중데이터!H357,IF(ISNUMBER(getcolorgreen(주중데이터!I357))=TRUE,주중데이터!I357,주중데이터!H357)))</f>
        <v>2.42</v>
      </c>
      <c r="I357" s="81"/>
      <c r="J357" s="81">
        <f>IF(AND(주중데이터!J357=0,주중데이터!K357=0),0,IF(ISNUMBER(getcolorred(주중데이터!J357))=TRUE,주중데이터!J357,IF(ISNUMBER(getcolorgreen(주중데이터!K357))=TRUE,주중데이터!K357,주중데이터!J357)))</f>
        <v>187.4</v>
      </c>
      <c r="K357" s="81"/>
      <c r="L357" s="81">
        <f>IF(AND(주중데이터!L357=0,주중데이터!M357=0),0,IF(ISNUMBER(getcolorred(주중데이터!L357))=TRUE,주중데이터!L357,IF(ISNUMBER(getcolorgreen(주중데이터!M357))=TRUE,주중데이터!M357,주중데이터!L357)))</f>
        <v>19.37</v>
      </c>
      <c r="M357" s="81"/>
      <c r="N357" s="81">
        <f>IF(AND(주중데이터!N357=0,주중데이터!O357=0),0,IF(ISNUMBER(getcolorred(주중데이터!N357))=TRUE,주중데이터!N357,IF(ISNUMBER(getcolorgreen(주중데이터!O357))=TRUE,주중데이터!O357,주중데이터!N357)))</f>
        <v>19.37</v>
      </c>
      <c r="O357" s="81"/>
      <c r="P357" s="81">
        <f>IF(AND(주중데이터!P357=0,주중데이터!Q357=0),0,IF(ISNUMBER(getcolorred(주중데이터!P357))=TRUE,주중데이터!P357,IF(ISNUMBER(getcolorgreen(주중데이터!Q357))=TRUE,주중데이터!Q357,주중데이터!P357)))</f>
        <v>254.91</v>
      </c>
      <c r="Q357" s="81"/>
      <c r="R357" s="81">
        <f>IF(AND(주중데이터!R357=0,주중데이터!S357=0),0,IF(ISNUMBER(getcolorred(주중데이터!R357))=TRUE,주중데이터!R357,IF(ISNUMBER(getcolorgreen(주중데이터!S357))=TRUE,주중데이터!S357,주중데이터!R357)))</f>
        <v>288.72000000000003</v>
      </c>
      <c r="S357" s="81"/>
      <c r="T357" s="81">
        <f>IF(AND(주중데이터!T357=0,주중데이터!U357=0),0,IF(ISNUMBER(getcolorred(주중데이터!T357))=TRUE,주중데이터!T357,IF(ISNUMBER(getcolorgreen(주중데이터!U357))=TRUE,주중데이터!U357,주중데이터!T357)))</f>
        <v>300</v>
      </c>
      <c r="U357" s="81"/>
      <c r="V357" s="81">
        <f>IF(AND(주중데이터!V357=0,주중데이터!W357=0),0,IF(ISNUMBER(getcolorred(주중데이터!V357))=TRUE,주중데이터!V357,IF(ISNUMBER(getcolorgreen(주중데이터!W357))=TRUE,주중데이터!W357,주중데이터!V357)))</f>
        <v>288.72000000000003</v>
      </c>
      <c r="W357" s="81"/>
      <c r="X357" s="81">
        <f>IF(AND(주중데이터!X357=0,주중데이터!Y357=0),0,IF(ISNUMBER(getcolorred(주중데이터!X357))=TRUE,주중데이터!X357,IF(ISNUMBER(getcolorgreen(주중데이터!Y357))=TRUE,주중데이터!Y357,주중데이터!X357)))</f>
        <v>288.72000000000003</v>
      </c>
      <c r="Y357" s="82"/>
      <c r="Z357" s="76"/>
    </row>
    <row r="358" spans="1:51">
      <c r="A358" s="36" t="s">
        <v>34</v>
      </c>
      <c r="B358" s="81">
        <f>IF(AND(주중데이터!B358=0,주중데이터!C358=0),0,IF(ISNUMBER(getcolorred(주중데이터!B358))=TRUE,주중데이터!B358,IF(ISNUMBER(getcolorgreen(주중데이터!C358))=TRUE,주중데이터!C358,주중데이터!B358)))</f>
        <v>161</v>
      </c>
      <c r="C358" s="81"/>
      <c r="D358" s="81">
        <f>IF(AND(주중데이터!D358=0,주중데이터!E358=0),0,IF(ISNUMBER(getcolorred(주중데이터!D358))=TRUE,주중데이터!D358,IF(ISNUMBER(getcolorgreen(주중데이터!E358))=TRUE,주중데이터!E358,주중데이터!D358)))</f>
        <v>339.47</v>
      </c>
      <c r="E358" s="81"/>
      <c r="F358" s="81">
        <f>IF(AND(주중데이터!F358=0,주중데이터!G358=0),0,IF(ISNUMBER(getcolorred(주중데이터!F358))=TRUE,주중데이터!F358,IF(ISNUMBER(getcolorgreen(주중데이터!G358))=TRUE,주중데이터!G358,주중데이터!F358)))</f>
        <v>2.41</v>
      </c>
      <c r="G358" s="81"/>
      <c r="H358" s="81">
        <f>IF(AND(주중데이터!H358=0,주중데이터!I358=0),0,IF(ISNUMBER(getcolorred(주중데이터!H358))=TRUE,주중데이터!H358,IF(ISNUMBER(getcolorgreen(주중데이터!I358))=TRUE,주중데이터!I358,주중데이터!H358)))</f>
        <v>2.41</v>
      </c>
      <c r="I358" s="81"/>
      <c r="J358" s="81">
        <f>IF(AND(주중데이터!J358=0,주중데이터!K358=0),0,IF(ISNUMBER(getcolorred(주중데이터!J358))=TRUE,주중데이터!J358,IF(ISNUMBER(getcolorgreen(주중데이터!K358))=TRUE,주중데이터!K358,주중데이터!J358)))</f>
        <v>161</v>
      </c>
      <c r="K358" s="81"/>
      <c r="L358" s="81">
        <f>IF(AND(주중데이터!L358=0,주중데이터!M358=0),0,IF(ISNUMBER(getcolorred(주중데이터!L358))=TRUE,주중데이터!L358,IF(ISNUMBER(getcolorgreen(주중데이터!M358))=TRUE,주중데이터!M358,주중데이터!L358)))</f>
        <v>18.989999999999998</v>
      </c>
      <c r="M358" s="81"/>
      <c r="N358" s="81">
        <f>IF(AND(주중데이터!N358=0,주중데이터!O358=0),0,IF(ISNUMBER(getcolorred(주중데이터!N358))=TRUE,주중데이터!N358,IF(ISNUMBER(getcolorgreen(주중데이터!O358))=TRUE,주중데이터!O358,주중데이터!N358)))</f>
        <v>18.989999999999998</v>
      </c>
      <c r="O358" s="81"/>
      <c r="P358" s="81">
        <f>IF(AND(주중데이터!P358=0,주중데이터!Q358=0),0,IF(ISNUMBER(getcolorred(주중데이터!P358))=TRUE,주중데이터!P358,IF(ISNUMBER(getcolorgreen(주중데이터!Q358))=TRUE,주중데이터!Q358,주중데이터!P358)))</f>
        <v>161</v>
      </c>
      <c r="Q358" s="81"/>
      <c r="R358" s="81">
        <f>IF(AND(주중데이터!R358=0,주중데이터!S358=0),0,IF(ISNUMBER(getcolorred(주중데이터!R358))=TRUE,주중데이터!R358,IF(ISNUMBER(getcolorgreen(주중데이터!S358))=TRUE,주중데이터!S358,주중데이터!R358)))</f>
        <v>161</v>
      </c>
      <c r="S358" s="81"/>
      <c r="T358" s="81">
        <f>IF(AND(주중데이터!T358=0,주중데이터!U358=0),0,IF(ISNUMBER(getcolorred(주중데이터!T358))=TRUE,주중데이터!T358,IF(ISNUMBER(getcolorgreen(주중데이터!U358))=TRUE,주중데이터!U358,주중데이터!T358)))</f>
        <v>292.57</v>
      </c>
      <c r="U358" s="81"/>
      <c r="V358" s="81">
        <f>IF(AND(주중데이터!V358=0,주중데이터!W358=0),0,IF(ISNUMBER(getcolorred(주중데이터!V358))=TRUE,주중데이터!V358,IF(ISNUMBER(getcolorgreen(주중데이터!W358))=TRUE,주중데이터!W358,주중데이터!V358)))</f>
        <v>417.6</v>
      </c>
      <c r="W358" s="81"/>
      <c r="X358" s="81">
        <f>IF(AND(주중데이터!X358=0,주중데이터!Y358=0),0,IF(ISNUMBER(getcolorred(주중데이터!X358))=TRUE,주중데이터!X358,IF(ISNUMBER(getcolorgreen(주중데이터!Y358))=TRUE,주중데이터!Y358,주중데이터!X358)))</f>
        <v>417.6</v>
      </c>
      <c r="Y358" s="82"/>
      <c r="Z358" s="76"/>
    </row>
    <row r="359" spans="1:51" ht="17.25" thickBot="1">
      <c r="A359" s="36" t="s">
        <v>35</v>
      </c>
      <c r="B359" s="81">
        <f>IF(AND(주중데이터!B359=0,주중데이터!C359=0),0,IF(ISNUMBER(getcolorred(주중데이터!B359))=TRUE,주중데이터!B359,IF(ISNUMBER(getcolorgreen(주중데이터!C359))=TRUE,주중데이터!C359,주중데이터!B359)))</f>
        <v>303</v>
      </c>
      <c r="C359" s="81"/>
      <c r="D359" s="81">
        <f>IF(AND(주중데이터!D359=0,주중데이터!E359=0),0,IF(ISNUMBER(getcolorred(주중데이터!D359))=TRUE,주중데이터!D359,IF(ISNUMBER(getcolorgreen(주중데이터!E359))=TRUE,주중데이터!E359,주중데이터!D359)))</f>
        <v>344.17</v>
      </c>
      <c r="E359" s="81"/>
      <c r="F359" s="81">
        <f>IF(AND(주중데이터!F359=0,주중데이터!G359=0),0,IF(ISNUMBER(getcolorred(주중데이터!F359))=TRUE,주중데이터!F359,IF(ISNUMBER(getcolorgreen(주중데이터!G359))=TRUE,주중데이터!G359,주중데이터!F359)))</f>
        <v>2.38</v>
      </c>
      <c r="G359" s="81"/>
      <c r="H359" s="81">
        <f>IF(AND(주중데이터!H359=0,주중데이터!I359=0),0,IF(ISNUMBER(getcolorred(주중데이터!H359))=TRUE,주중데이터!H359,IF(ISNUMBER(getcolorgreen(주중데이터!I359))=TRUE,주중데이터!I359,주중데이터!H359)))</f>
        <v>2.38</v>
      </c>
      <c r="I359" s="81"/>
      <c r="J359" s="81">
        <f>IF(AND(주중데이터!J359=0,주중데이터!K359=0),0,IF(ISNUMBER(getcolorred(주중데이터!J359))=TRUE,주중데이터!J359,IF(ISNUMBER(getcolorgreen(주중데이터!K359))=TRUE,주중데이터!K359,주중데이터!J359)))</f>
        <v>303</v>
      </c>
      <c r="K359" s="81"/>
      <c r="L359" s="81">
        <f>IF(AND(주중데이터!L359=0,주중데이터!M359=0),0,IF(ISNUMBER(getcolorred(주중데이터!L359))=TRUE,주중데이터!L359,IF(ISNUMBER(getcolorgreen(주중데이터!M359))=TRUE,주중데이터!M359,주중데이터!L359)))</f>
        <v>27</v>
      </c>
      <c r="M359" s="81"/>
      <c r="N359" s="81">
        <f>IF(AND(주중데이터!N359=0,주중데이터!O359=0),0,IF(ISNUMBER(getcolorred(주중데이터!N359))=TRUE,주중데이터!N359,IF(ISNUMBER(getcolorgreen(주중데이터!O359))=TRUE,주중데이터!O359,주중데이터!N359)))</f>
        <v>27</v>
      </c>
      <c r="O359" s="81"/>
      <c r="P359" s="81">
        <f>IF(AND(주중데이터!P359=0,주중데이터!Q359=0),0,IF(ISNUMBER(getcolorred(주중데이터!P359))=TRUE,주중데이터!P359,IF(ISNUMBER(getcolorgreen(주중데이터!Q359))=TRUE,주중데이터!Q359,주중데이터!P359)))</f>
        <v>303</v>
      </c>
      <c r="Q359" s="81"/>
      <c r="R359" s="81">
        <f>IF(AND(주중데이터!R359=0,주중데이터!S359=0),0,IF(ISNUMBER(getcolorred(주중데이터!R359))=TRUE,주중데이터!R359,IF(ISNUMBER(getcolorgreen(주중데이터!S359))=TRUE,주중데이터!S359,주중데이터!R359)))</f>
        <v>400</v>
      </c>
      <c r="S359" s="81"/>
      <c r="T359" s="81">
        <f>IF(AND(주중데이터!T359=0,주중데이터!U359=0),0,IF(ISNUMBER(getcolorred(주중데이터!T359))=TRUE,주중데이터!T359,IF(ISNUMBER(getcolorgreen(주중데이터!U359))=TRUE,주중데이터!U359,주중데이터!T359)))</f>
        <v>320</v>
      </c>
      <c r="U359" s="81"/>
      <c r="V359" s="81">
        <f>IF(AND(주중데이터!V359=0,주중데이터!W359=0),0,IF(ISNUMBER(getcolorred(주중데이터!V359))=TRUE,주중데이터!V359,IF(ISNUMBER(getcolorgreen(주중데이터!W359))=TRUE,주중데이터!W359,주중데이터!V359)))</f>
        <v>400</v>
      </c>
      <c r="W359" s="81"/>
      <c r="X359" s="81">
        <f>IF(AND(주중데이터!X359=0,주중데이터!Y359=0),0,IF(ISNUMBER(getcolorred(주중데이터!X359))=TRUE,주중데이터!X359,IF(ISNUMBER(getcolorgreen(주중데이터!Y359))=TRUE,주중데이터!Y359,주중데이터!X359)))</f>
        <v>400</v>
      </c>
      <c r="Y359" s="82"/>
      <c r="Z359" s="76"/>
    </row>
    <row r="360" spans="1:51" ht="17.25" thickBot="1">
      <c r="A360" s="36" t="s">
        <v>36</v>
      </c>
      <c r="B360" s="81">
        <f>IF(AND(주중데이터!B360=0,주중데이터!C360=0),0,IF(ISNUMBER(getcolorred(주중데이터!B360))=TRUE,주중데이터!B360,IF(ISNUMBER(getcolorgreen(주중데이터!C360))=TRUE,주중데이터!C360,주중데이터!B360)))</f>
        <v>303</v>
      </c>
      <c r="C360" s="81"/>
      <c r="D360" s="81">
        <f>IF(AND(주중데이터!D360=0,주중데이터!E360=0),0,IF(ISNUMBER(getcolorred(주중데이터!D360))=TRUE,주중데이터!D360,IF(ISNUMBER(getcolorgreen(주중데이터!E360))=TRUE,주중데이터!E360,주중데이터!D360)))</f>
        <v>342.53</v>
      </c>
      <c r="E360" s="81"/>
      <c r="F360" s="81">
        <f>IF(AND(주중데이터!F360=0,주중데이터!G360=0),0,IF(ISNUMBER(getcolorred(주중데이터!F360))=TRUE,주중데이터!F360,IF(ISNUMBER(getcolorgreen(주중데이터!G360))=TRUE,주중데이터!G360,주중데이터!F360)))</f>
        <v>2.34</v>
      </c>
      <c r="G360" s="81"/>
      <c r="H360" s="81">
        <f>IF(AND(주중데이터!H360=0,주중데이터!I360=0),0,IF(ISNUMBER(getcolorred(주중데이터!H360))=TRUE,주중데이터!H360,IF(ISNUMBER(getcolorgreen(주중데이터!I360))=TRUE,주중데이터!I360,주중데이터!H360)))</f>
        <v>2.34</v>
      </c>
      <c r="I360" s="81"/>
      <c r="J360" s="81">
        <f>IF(AND(주중데이터!J360=0,주중데이터!K360=0),0,IF(ISNUMBER(getcolorred(주중데이터!J360))=TRUE,주중데이터!J360,IF(ISNUMBER(getcolorgreen(주중데이터!K360))=TRUE,주중데이터!K360,주중데이터!J360)))</f>
        <v>303</v>
      </c>
      <c r="K360" s="81"/>
      <c r="L360" s="81">
        <f>IF(AND(주중데이터!L360=0,주중데이터!M360=0),0,IF(ISNUMBER(getcolorred(주중데이터!L360))=TRUE,주중데이터!L360,IF(ISNUMBER(getcolorgreen(주중데이터!M360))=TRUE,주중데이터!M360,주중데이터!L360)))</f>
        <v>25.9</v>
      </c>
      <c r="M360" s="81"/>
      <c r="N360" s="81">
        <f>IF(AND(주중데이터!N360=0,주중데이터!O360=0),0,IF(ISNUMBER(getcolorred(주중데이터!N360))=TRUE,주중데이터!N360,IF(ISNUMBER(getcolorgreen(주중데이터!O360))=TRUE,주중데이터!O360,주중데이터!N360)))</f>
        <v>25.9</v>
      </c>
      <c r="O360" s="81"/>
      <c r="P360" s="81">
        <f>IF(AND(주중데이터!P360=0,주중데이터!Q360=0),0,IF(ISNUMBER(getcolorred(주중데이터!P360))=TRUE,주중데이터!P360,IF(ISNUMBER(getcolorgreen(주중데이터!Q360))=TRUE,주중데이터!Q360,주중데이터!P360)))</f>
        <v>303</v>
      </c>
      <c r="Q360" s="81"/>
      <c r="R360" s="81">
        <f>IF(AND(주중데이터!R360=0,주중데이터!S360=0),0,IF(ISNUMBER(getcolorred(주중데이터!R360))=TRUE,주중데이터!R360,IF(ISNUMBER(getcolorgreen(주중데이터!S360))=TRUE,주중데이터!S360,주중데이터!R360)))</f>
        <v>440.76</v>
      </c>
      <c r="S360" s="81"/>
      <c r="T360" s="81">
        <f>IF(AND(주중데이터!T360=0,주중데이터!U360=0),0,IF(ISNUMBER(getcolorred(주중데이터!T360))=TRUE,주중데이터!T360,IF(ISNUMBER(getcolorgreen(주중데이터!U360))=TRUE,주중데이터!U360,주중데이터!T360)))</f>
        <v>400</v>
      </c>
      <c r="U360" s="81"/>
      <c r="V360" s="81">
        <f>IF(AND(주중데이터!V360=0,주중데이터!W360=0),0,IF(ISNUMBER(getcolorred(주중데이터!V360))=TRUE,주중데이터!V360,IF(ISNUMBER(getcolorgreen(주중데이터!W360))=TRUE,주중데이터!W360,주중데이터!V360)))</f>
        <v>440.76</v>
      </c>
      <c r="W360" s="81"/>
      <c r="X360" s="81">
        <f>IF(AND(주중데이터!X360=0,주중데이터!Y360=0),0,IF(ISNUMBER(getcolorred(주중데이터!X360))=TRUE,주중데이터!X360,IF(ISNUMBER(getcolorgreen(주중데이터!Y360))=TRUE,주중데이터!Y360,주중데이터!X360)))</f>
        <v>440.76</v>
      </c>
      <c r="Y360" s="82"/>
      <c r="Z360" s="76"/>
      <c r="AA360" s="31">
        <f>IF(주중DATA!AA360="","",주중DATA!AA360)</f>
        <v>44763</v>
      </c>
    </row>
    <row r="361" spans="1:51">
      <c r="A361" s="36" t="s">
        <v>37</v>
      </c>
      <c r="B361" s="81">
        <f>IF(AND(주중데이터!B361=0,주중데이터!C361=0),0,IF(ISNUMBER(getcolorred(주중데이터!B361))=TRUE,주중데이터!B361,IF(ISNUMBER(getcolorgreen(주중데이터!C361))=TRUE,주중데이터!C361,주중데이터!B361)))</f>
        <v>118.77</v>
      </c>
      <c r="C361" s="81"/>
      <c r="D361" s="81">
        <f>IF(AND(주중데이터!D361=0,주중데이터!E361=0),0,IF(ISNUMBER(getcolorred(주중데이터!D361))=TRUE,주중데이터!D361,IF(ISNUMBER(getcolorgreen(주중데이터!E361))=TRUE,주중데이터!E361,주중데이터!D361)))</f>
        <v>341.22</v>
      </c>
      <c r="E361" s="81"/>
      <c r="F361" s="81">
        <f>IF(AND(주중데이터!F361=0,주중데이터!G361=0),0,IF(ISNUMBER(getcolorred(주중데이터!F361))=TRUE,주중데이터!F361,IF(ISNUMBER(getcolorgreen(주중데이터!G361))=TRUE,주중데이터!G361,주중데이터!F361)))</f>
        <v>2.2799999999999998</v>
      </c>
      <c r="G361" s="81"/>
      <c r="H361" s="81">
        <f>IF(AND(주중데이터!H361=0,주중데이터!I361=0),0,IF(ISNUMBER(getcolorred(주중데이터!H361))=TRUE,주중데이터!H361,IF(ISNUMBER(getcolorgreen(주중데이터!I361))=TRUE,주중데이터!I361,주중데이터!H361)))</f>
        <v>2.2799999999999998</v>
      </c>
      <c r="I361" s="81"/>
      <c r="J361" s="81">
        <f>IF(AND(주중데이터!J361=0,주중데이터!K361=0),0,IF(ISNUMBER(getcolorred(주중데이터!J361))=TRUE,주중데이터!J361,IF(ISNUMBER(getcolorgreen(주중데이터!K361))=TRUE,주중데이터!K361,주중데이터!J361)))</f>
        <v>118.77</v>
      </c>
      <c r="K361" s="81"/>
      <c r="L361" s="81">
        <f>IF(AND(주중데이터!L361=0,주중데이터!M361=0),0,IF(ISNUMBER(getcolorred(주중데이터!L361))=TRUE,주중데이터!L361,IF(ISNUMBER(getcolorgreen(주중데이터!M361))=TRUE,주중데이터!M361,주중데이터!L361)))</f>
        <v>6.11</v>
      </c>
      <c r="M361" s="81"/>
      <c r="N361" s="81">
        <f>IF(AND(주중데이터!N361=0,주중데이터!O361=0),0,IF(ISNUMBER(getcolorred(주중데이터!N361))=TRUE,주중데이터!N361,IF(ISNUMBER(getcolorgreen(주중데이터!O361))=TRUE,주중데이터!O361,주중데이터!N361)))</f>
        <v>6.11</v>
      </c>
      <c r="O361" s="81"/>
      <c r="P361" s="81">
        <f>IF(AND(주중데이터!P361=0,주중데이터!Q361=0),0,IF(ISNUMBER(getcolorred(주중데이터!P361))=TRUE,주중데이터!P361,IF(ISNUMBER(getcolorgreen(주중데이터!Q361))=TRUE,주중데이터!Q361,주중데이터!P361)))</f>
        <v>118.77</v>
      </c>
      <c r="Q361" s="81"/>
      <c r="R361" s="81">
        <f>IF(AND(주중데이터!R361=0,주중데이터!S361=0),0,IF(ISNUMBER(getcolorred(주중데이터!R361))=TRUE,주중데이터!R361,IF(ISNUMBER(getcolorgreen(주중데이터!S361))=TRUE,주중데이터!S361,주중데이터!R361)))</f>
        <v>118.77</v>
      </c>
      <c r="S361" s="81"/>
      <c r="T361" s="81">
        <f>IF(AND(주중데이터!T361=0,주중데이터!U361=0),0,IF(ISNUMBER(getcolorred(주중데이터!T361))=TRUE,주중데이터!T361,IF(ISNUMBER(getcolorgreen(주중데이터!U361))=TRUE,주중데이터!U361,주중데이터!T361)))</f>
        <v>372</v>
      </c>
      <c r="U361" s="81"/>
      <c r="V361" s="81">
        <f>IF(AND(주중데이터!V361=0,주중데이터!W361=0),0,IF(ISNUMBER(getcolorred(주중데이터!V361))=TRUE,주중데이터!V361,IF(ISNUMBER(getcolorgreen(주중데이터!W361))=TRUE,주중데이터!W361,주중데이터!V361)))</f>
        <v>118.77</v>
      </c>
      <c r="W361" s="81"/>
      <c r="X361" s="81">
        <f>IF(AND(주중데이터!X361=0,주중데이터!Y361=0),0,IF(ISNUMBER(getcolorred(주중데이터!X361))=TRUE,주중데이터!X361,IF(ISNUMBER(getcolorgreen(주중데이터!Y361))=TRUE,주중데이터!Y361,주중데이터!X361)))</f>
        <v>118.77</v>
      </c>
      <c r="Y361" s="82"/>
      <c r="Z361" s="76"/>
      <c r="AA361" s="9" t="str">
        <f>IF(주중DATA!AA361="","",주중DATA!AA361)</f>
        <v>Min</v>
      </c>
      <c r="AB361" s="10" t="str">
        <f>IF(주중DATA!AB361="","",주중DATA!AB361)</f>
        <v>161,83</v>
      </c>
      <c r="AC361" s="10" t="str">
        <f>IF(주중DATA!AC361="","",주중DATA!AC361)</f>
        <v>118,77</v>
      </c>
      <c r="AD361" s="10" t="str">
        <f>IF(주중DATA!AD361="","",주중DATA!AD361)</f>
        <v>302,14</v>
      </c>
      <c r="AE361" s="10" t="str">
        <f>IF(주중DATA!AE361="","",주중DATA!AE361)</f>
        <v>190,00</v>
      </c>
      <c r="AF361" s="10" t="str">
        <f>IF(주중DATA!AF361="","",주중DATA!AF361)</f>
        <v>2,16</v>
      </c>
      <c r="AG361" s="10" t="str">
        <f>IF(주중DATA!AG361="","",주중DATA!AG361)</f>
        <v>1,00</v>
      </c>
      <c r="AH361" s="10" t="str">
        <f>IF(주중DATA!AH361="","",주중DATA!AH361)</f>
        <v>2,16</v>
      </c>
      <c r="AI361" s="10" t="str">
        <f>IF(주중DATA!AI361="","",주중DATA!AI361)</f>
        <v>1,00</v>
      </c>
      <c r="AJ361" s="10" t="str">
        <f>IF(주중DATA!AJ361="","",주중DATA!AJ361)</f>
        <v>161,83</v>
      </c>
      <c r="AK361" s="10" t="str">
        <f>IF(주중DATA!AK361="","",주중DATA!AK361)</f>
        <v>118,77</v>
      </c>
      <c r="AL361" s="10" t="str">
        <f>IF(주중DATA!AL361="","",주중DATA!AL361)</f>
        <v>4,77</v>
      </c>
      <c r="AM361" s="10" t="str">
        <f>IF(주중DATA!AM361="","",주중DATA!AM361)</f>
        <v>1,00</v>
      </c>
      <c r="AN361" s="10" t="str">
        <f>IF(주중DATA!AN361="","",주중DATA!AN361)</f>
        <v>4,77</v>
      </c>
      <c r="AO361" s="10" t="str">
        <f>IF(주중DATA!AO361="","",주중DATA!AO361)</f>
        <v>1,00</v>
      </c>
      <c r="AP361" s="10" t="str">
        <f>IF(주중DATA!AP361="","",주중DATA!AP361)</f>
        <v>16,78</v>
      </c>
      <c r="AQ361" s="10" t="str">
        <f>IF(주중DATA!AQ361="","",주중DATA!AQ361)</f>
        <v>1,00</v>
      </c>
      <c r="AR361" s="10" t="str">
        <f>IF(주중DATA!AR361="","",주중DATA!AR361)</f>
        <v>16,78</v>
      </c>
      <c r="AS361" s="10" t="str">
        <f>IF(주중DATA!AS361="","",주중DATA!AS361)</f>
        <v>1,00</v>
      </c>
      <c r="AT361" s="10" t="str">
        <f>IF(주중DATA!AT361="","",주중DATA!AT361)</f>
        <v>16,78</v>
      </c>
      <c r="AU361" s="10" t="str">
        <f>IF(주중DATA!AU361="","",주중DATA!AU361)</f>
        <v>1,00</v>
      </c>
      <c r="AV361" s="10" t="str">
        <f>IF(주중DATA!AV361="","",주중DATA!AV361)</f>
        <v>288,72</v>
      </c>
      <c r="AW361" s="10" t="str">
        <f>IF(주중DATA!AW361="","",주중DATA!AW361)</f>
        <v>47,01</v>
      </c>
      <c r="AX361" s="10" t="str">
        <f>IF(주중DATA!AX361="","",주중DATA!AX361)</f>
        <v>179,27</v>
      </c>
      <c r="AY361" s="18" t="str">
        <f>IF(주중DATA!AY361="","",주중DATA!AY361)</f>
        <v>47,01</v>
      </c>
    </row>
    <row r="362" spans="1:51">
      <c r="A362" s="36" t="s">
        <v>39</v>
      </c>
      <c r="B362" s="81">
        <f>IF(AND(주중데이터!B362=0,주중데이터!C362=0),0,IF(ISNUMBER(getcolorred(주중데이터!B362))=TRUE,주중데이터!B362,IF(ISNUMBER(getcolorgreen(주중데이터!C362))=TRUE,주중데이터!C362,주중데이터!B362)))</f>
        <v>118.77</v>
      </c>
      <c r="C362" s="81"/>
      <c r="D362" s="81">
        <f>IF(AND(주중데이터!D362=0,주중데이터!E362=0),0,IF(ISNUMBER(getcolorred(주중데이터!D362))=TRUE,주중데이터!D362,IF(ISNUMBER(getcolorgreen(주중데이터!E362))=TRUE,주중데이터!E362,주중데이터!D362)))</f>
        <v>339.29</v>
      </c>
      <c r="E362" s="81"/>
      <c r="F362" s="81">
        <f>IF(AND(주중데이터!F362=0,주중데이터!G362=0),0,IF(ISNUMBER(getcolorred(주중데이터!F362))=TRUE,주중데이터!F362,IF(ISNUMBER(getcolorgreen(주중데이터!G362))=TRUE,주중데이터!G362,주중데이터!F362)))</f>
        <v>2.2200000000000002</v>
      </c>
      <c r="G362" s="81"/>
      <c r="H362" s="81">
        <f>IF(AND(주중데이터!H362=0,주중데이터!I362=0),0,IF(ISNUMBER(getcolorred(주중데이터!H362))=TRUE,주중데이터!H362,IF(ISNUMBER(getcolorgreen(주중데이터!I362))=TRUE,주중데이터!I362,주중데이터!H362)))</f>
        <v>2.2200000000000002</v>
      </c>
      <c r="I362" s="81"/>
      <c r="J362" s="81">
        <f>IF(AND(주중데이터!J362=0,주중데이터!K362=0),0,IF(ISNUMBER(getcolorred(주중데이터!J362))=TRUE,주중데이터!J362,IF(ISNUMBER(getcolorgreen(주중데이터!K362))=TRUE,주중데이터!K362,주중데이터!J362)))</f>
        <v>118.77</v>
      </c>
      <c r="K362" s="81"/>
      <c r="L362" s="81">
        <f>IF(AND(주중데이터!L362=0,주중데이터!M362=0),0,IF(ISNUMBER(getcolorred(주중데이터!L362))=TRUE,주중데이터!L362,IF(ISNUMBER(getcolorgreen(주중데이터!M362))=TRUE,주중데이터!M362,주중데이터!L362)))</f>
        <v>9.35</v>
      </c>
      <c r="M362" s="81"/>
      <c r="N362" s="81">
        <f>IF(AND(주중데이터!N362=0,주중데이터!O362=0),0,IF(ISNUMBER(getcolorred(주중데이터!N362))=TRUE,주중데이터!N362,IF(ISNUMBER(getcolorgreen(주중데이터!O362))=TRUE,주중데이터!O362,주중데이터!N362)))</f>
        <v>9.35</v>
      </c>
      <c r="O362" s="81"/>
      <c r="P362" s="81">
        <f>IF(AND(주중데이터!P362=0,주중데이터!Q362=0),0,IF(ISNUMBER(getcolorred(주중데이터!P362))=TRUE,주중데이터!P362,IF(ISNUMBER(getcolorgreen(주중데이터!Q362))=TRUE,주중데이터!Q362,주중데이터!P362)))</f>
        <v>118.77</v>
      </c>
      <c r="Q362" s="81"/>
      <c r="R362" s="81">
        <f>IF(AND(주중데이터!R362=0,주중데이터!S362=0),0,IF(ISNUMBER(getcolorred(주중데이터!R362))=TRUE,주중데이터!R362,IF(ISNUMBER(getcolorgreen(주중데이터!S362))=TRUE,주중데이터!S362,주중데이터!R362)))</f>
        <v>118.77</v>
      </c>
      <c r="S362" s="81"/>
      <c r="T362" s="81">
        <f>IF(AND(주중데이터!T362=0,주중데이터!U362=0),0,IF(ISNUMBER(getcolorred(주중데이터!T362))=TRUE,주중데이터!T362,IF(ISNUMBER(getcolorgreen(주중데이터!U362))=TRUE,주중데이터!U362,주중데이터!T362)))</f>
        <v>317</v>
      </c>
      <c r="U362" s="81"/>
      <c r="V362" s="81">
        <f>IF(AND(주중데이터!V362=0,주중데이터!W362=0),0,IF(ISNUMBER(getcolorred(주중데이터!V362))=TRUE,주중데이터!V362,IF(ISNUMBER(getcolorgreen(주중데이터!W362))=TRUE,주중데이터!W362,주중데이터!V362)))</f>
        <v>118.77</v>
      </c>
      <c r="W362" s="81"/>
      <c r="X362" s="81">
        <f>IF(AND(주중데이터!X362=0,주중데이터!Y362=0),0,IF(ISNUMBER(getcolorred(주중데이터!X362))=TRUE,주중데이터!X362,IF(ISNUMBER(getcolorgreen(주중데이터!Y362))=TRUE,주중데이터!Y362,주중데이터!X362)))</f>
        <v>118.77</v>
      </c>
      <c r="Y362" s="82"/>
      <c r="Z362" s="76"/>
      <c r="AA362" s="11" t="str">
        <f>IF(주중DATA!AA362="","",주중DATA!AA362)</f>
        <v>Max</v>
      </c>
      <c r="AB362" s="3" t="str">
        <f>IF(주중DATA!AB362="","",주중DATA!AB362)</f>
        <v>303,00</v>
      </c>
      <c r="AC362" s="3" t="str">
        <f>IF(주중DATA!AC362="","",주중DATA!AC362)</f>
        <v>233,57</v>
      </c>
      <c r="AD362" s="3" t="str">
        <f>IF(주중DATA!AD362="","",주중DATA!AD362)</f>
        <v>409,58</v>
      </c>
      <c r="AE362" s="3" t="str">
        <f>IF(주중DATA!AE362="","",주중DATA!AE362)</f>
        <v>356,82</v>
      </c>
      <c r="AF362" s="3" t="str">
        <f>IF(주중DATA!AF362="","",주중DATA!AF362)</f>
        <v>5,00</v>
      </c>
      <c r="AG362" s="3" t="str">
        <f>IF(주중DATA!AG362="","",주중DATA!AG362)</f>
        <v>2,54</v>
      </c>
      <c r="AH362" s="3" t="str">
        <f>IF(주중DATA!AH362="","",주중DATA!AH362)</f>
        <v>5,00</v>
      </c>
      <c r="AI362" s="3" t="str">
        <f>IF(주중DATA!AI362="","",주중DATA!AI362)</f>
        <v>2,54</v>
      </c>
      <c r="AJ362" s="3" t="str">
        <f>IF(주중DATA!AJ362="","",주중DATA!AJ362)</f>
        <v>303,00</v>
      </c>
      <c r="AK362" s="3" t="str">
        <f>IF(주중DATA!AK362="","",주중DATA!AK362)</f>
        <v>233,57</v>
      </c>
      <c r="AL362" s="3" t="str">
        <f>IF(주중DATA!AL362="","",주중DATA!AL362)</f>
        <v>56,60</v>
      </c>
      <c r="AM362" s="3" t="str">
        <f>IF(주중DATA!AM362="","",주중DATA!AM362)</f>
        <v>36,95</v>
      </c>
      <c r="AN362" s="3" t="str">
        <f>IF(주중DATA!AN362="","",주중DATA!AN362)</f>
        <v>56,60</v>
      </c>
      <c r="AO362" s="3" t="str">
        <f>IF(주중DATA!AO362="","",주중DATA!AO362)</f>
        <v>36,95</v>
      </c>
      <c r="AP362" s="3" t="str">
        <f>IF(주중DATA!AP362="","",주중DATA!AP362)</f>
        <v>303,00</v>
      </c>
      <c r="AQ362" s="3" t="str">
        <f>IF(주중DATA!AQ362="","",주중DATA!AQ362)</f>
        <v>300,00</v>
      </c>
      <c r="AR362" s="3" t="str">
        <f>IF(주중DATA!AR362="","",주중DATA!AR362)</f>
        <v>482,03</v>
      </c>
      <c r="AS362" s="3" t="str">
        <f>IF(주중DATA!AS362="","",주중DATA!AS362)</f>
        <v>482,03</v>
      </c>
      <c r="AT362" s="3" t="str">
        <f>IF(주중DATA!AT362="","",주중DATA!AT362)</f>
        <v>400,00</v>
      </c>
      <c r="AU362" s="3" t="str">
        <f>IF(주중DATA!AU362="","",주중DATA!AU362)</f>
        <v>300,00</v>
      </c>
      <c r="AV362" s="3" t="str">
        <f>IF(주중DATA!AV362="","",주중DATA!AV362)</f>
        <v>940,07</v>
      </c>
      <c r="AW362" s="3" t="str">
        <f>IF(주중DATA!AW362="","",주중DATA!AW362)</f>
        <v>493,88</v>
      </c>
      <c r="AX362" s="3" t="str">
        <f>IF(주중DATA!AX362="","",주중DATA!AX362)</f>
        <v>940,07</v>
      </c>
      <c r="AY362" s="12" t="str">
        <f>IF(주중DATA!AY362="","",주중DATA!AY362)</f>
        <v>493,88</v>
      </c>
    </row>
    <row r="363" spans="1:51" ht="17.25" thickBot="1">
      <c r="A363" s="37" t="s">
        <v>41</v>
      </c>
      <c r="B363" s="79">
        <f>IF(AND(주중데이터!B363=0,주중데이터!C363=0),0,IF(ISNUMBER(getcolorred(주중데이터!B363))=TRUE,주중데이터!B363,IF(ISNUMBER(getcolorgreen(주중데이터!C363))=TRUE,주중데이터!C363,주중데이터!B363)))</f>
        <v>135.5</v>
      </c>
      <c r="C363" s="79"/>
      <c r="D363" s="79">
        <f>IF(AND(주중데이터!D363=0,주중데이터!E363=0),0,IF(ISNUMBER(getcolorred(주중데이터!D363))=TRUE,주중데이터!D363,IF(ISNUMBER(getcolorgreen(주중데이터!E363))=TRUE,주중데이터!E363,주중데이터!D363)))</f>
        <v>335.09</v>
      </c>
      <c r="E363" s="79"/>
      <c r="F363" s="79">
        <f>IF(AND(주중데이터!F363=0,주중데이터!G363=0),0,IF(ISNUMBER(getcolorred(주중데이터!F363))=TRUE,주중데이터!F363,IF(ISNUMBER(getcolorgreen(주중데이터!G363))=TRUE,주중데이터!G363,주중데이터!F363)))</f>
        <v>2.16</v>
      </c>
      <c r="G363" s="79"/>
      <c r="H363" s="79">
        <f>IF(AND(주중데이터!H363=0,주중데이터!I363=0),0,IF(ISNUMBER(getcolorred(주중데이터!H363))=TRUE,주중데이터!H363,IF(ISNUMBER(getcolorgreen(주중데이터!I363))=TRUE,주중데이터!I363,주중데이터!H363)))</f>
        <v>2.16</v>
      </c>
      <c r="I363" s="79"/>
      <c r="J363" s="79">
        <f>IF(AND(주중데이터!J363=0,주중데이터!K363=0),0,IF(ISNUMBER(getcolorred(주중데이터!J363))=TRUE,주중데이터!J363,IF(ISNUMBER(getcolorgreen(주중데이터!K363))=TRUE,주중데이터!K363,주중데이터!J363)))</f>
        <v>135.5</v>
      </c>
      <c r="K363" s="79"/>
      <c r="L363" s="79">
        <f>IF(AND(주중데이터!L363=0,주중데이터!M363=0),0,IF(ISNUMBER(getcolorred(주중데이터!L363))=TRUE,주중데이터!L363,IF(ISNUMBER(getcolorgreen(주중데이터!M363))=TRUE,주중데이터!M363,주중데이터!L363)))</f>
        <v>4.7699999999999996</v>
      </c>
      <c r="M363" s="79"/>
      <c r="N363" s="79">
        <f>IF(AND(주중데이터!N363=0,주중데이터!O363=0),0,IF(ISNUMBER(getcolorred(주중데이터!N363))=TRUE,주중데이터!N363,IF(ISNUMBER(getcolorgreen(주중데이터!O363))=TRUE,주중데이터!O363,주중데이터!N363)))</f>
        <v>4.7699999999999996</v>
      </c>
      <c r="O363" s="79"/>
      <c r="P363" s="79">
        <f>IF(AND(주중데이터!P363=0,주중데이터!Q363=0),0,IF(ISNUMBER(getcolorred(주중데이터!P363))=TRUE,주중데이터!P363,IF(ISNUMBER(getcolorgreen(주중데이터!Q363))=TRUE,주중데이터!Q363,주중데이터!P363)))</f>
        <v>135.5</v>
      </c>
      <c r="Q363" s="79"/>
      <c r="R363" s="79">
        <f>IF(AND(주중데이터!R363=0,주중데이터!S363=0),0,IF(ISNUMBER(getcolorred(주중데이터!R363))=TRUE,주중데이터!R363,IF(ISNUMBER(getcolorgreen(주중데이터!S363))=TRUE,주중데이터!S363,주중데이터!R363)))</f>
        <v>135.5</v>
      </c>
      <c r="S363" s="79"/>
      <c r="T363" s="79">
        <f>IF(AND(주중데이터!T363=0,주중데이터!U363=0),0,IF(ISNUMBER(getcolorred(주중데이터!T363))=TRUE,주중데이터!T363,IF(ISNUMBER(getcolorgreen(주중데이터!U363))=TRUE,주중데이터!U363,주중데이터!T363)))</f>
        <v>135.5</v>
      </c>
      <c r="U363" s="79"/>
      <c r="V363" s="79">
        <f>IF(AND(주중데이터!V363=0,주중데이터!W363=0),0,IF(ISNUMBER(getcolorred(주중데이터!V363))=TRUE,주중데이터!V363,IF(ISNUMBER(getcolorgreen(주중데이터!W363))=TRUE,주중데이터!W363,주중데이터!V363)))</f>
        <v>135.5</v>
      </c>
      <c r="W363" s="79"/>
      <c r="X363" s="79">
        <f>IF(AND(주중데이터!X363=0,주중데이터!Y363=0),0,IF(ISNUMBER(getcolorred(주중데이터!X363))=TRUE,주중데이터!X363,IF(ISNUMBER(getcolorgreen(주중데이터!Y363))=TRUE,주중데이터!Y363,주중데이터!X363)))</f>
        <v>135.5</v>
      </c>
      <c r="Y363" s="80"/>
      <c r="Z363" s="77"/>
      <c r="AA363" s="13" t="str">
        <f>IF(주중DATA!AA363="","",주중DATA!AA363)</f>
        <v>Avg</v>
      </c>
      <c r="AB363" s="14" t="str">
        <f>IF(주중DATA!AB363="","",주중DATA!AB363)</f>
        <v>199,90</v>
      </c>
      <c r="AC363" s="14" t="str">
        <f>IF(주중DATA!AC363="","",주중DATA!AC363)</f>
        <v>176,53</v>
      </c>
      <c r="AD363" s="14" t="str">
        <f>IF(주중DATA!AD363="","",주중DATA!AD363)</f>
        <v>332,96</v>
      </c>
      <c r="AE363" s="14" t="str">
        <f>IF(주중DATA!AE363="","",주중DATA!AE363)</f>
        <v>306,41</v>
      </c>
      <c r="AF363" s="14" t="str">
        <f>IF(주중DATA!AF363="","",주중DATA!AF363)</f>
        <v>2,74</v>
      </c>
      <c r="AG363" s="14" t="str">
        <f>IF(주중DATA!AG363="","",주중DATA!AG363)</f>
        <v>2,12</v>
      </c>
      <c r="AH363" s="14" t="str">
        <f>IF(주중DATA!AH363="","",주중DATA!AH363)</f>
        <v>2,74</v>
      </c>
      <c r="AI363" s="14" t="str">
        <f>IF(주중DATA!AI363="","",주중DATA!AI363)</f>
        <v>2,12</v>
      </c>
      <c r="AJ363" s="14" t="str">
        <f>IF(주중DATA!AJ363="","",주중DATA!AJ363)</f>
        <v>199,90</v>
      </c>
      <c r="AK363" s="14" t="str">
        <f>IF(주중DATA!AK363="","",주중DATA!AK363)</f>
        <v>176,53</v>
      </c>
      <c r="AL363" s="14" t="str">
        <f>IF(주중DATA!AL363="","",주중DATA!AL363)</f>
        <v>26,26</v>
      </c>
      <c r="AM363" s="14" t="str">
        <f>IF(주중DATA!AM363="","",주중DATA!AM363)</f>
        <v>11,80</v>
      </c>
      <c r="AN363" s="14" t="str">
        <f>IF(주중DATA!AN363="","",주중DATA!AN363)</f>
        <v>26,26</v>
      </c>
      <c r="AO363" s="14" t="str">
        <f>IF(주중DATA!AO363="","",주중DATA!AO363)</f>
        <v>11,80</v>
      </c>
      <c r="AP363" s="14" t="str">
        <f>IF(주중DATA!AP363="","",주중DATA!AP363)</f>
        <v>183,09</v>
      </c>
      <c r="AQ363" s="14" t="str">
        <f>IF(주중DATA!AQ363="","",주중DATA!AQ363)</f>
        <v>143,55</v>
      </c>
      <c r="AR363" s="14" t="str">
        <f>IF(주중DATA!AR363="","",주중DATA!AR363)</f>
        <v>279,05</v>
      </c>
      <c r="AS363" s="14" t="str">
        <f>IF(주중DATA!AS363="","",주중DATA!AS363)</f>
        <v>212,34</v>
      </c>
      <c r="AT363" s="14" t="str">
        <f>IF(주중DATA!AT363="","",주중DATA!AT363)</f>
        <v>229,49</v>
      </c>
      <c r="AU363" s="14" t="str">
        <f>IF(주중DATA!AU363="","",주중DATA!AU363)</f>
        <v>171,37</v>
      </c>
      <c r="AV363" s="14" t="str">
        <f>IF(주중DATA!AV363="","",주중DATA!AV363)</f>
        <v>397,71</v>
      </c>
      <c r="AW363" s="14" t="str">
        <f>IF(주중DATA!AW363="","",주중DATA!AW363)</f>
        <v>297,24</v>
      </c>
      <c r="AX363" s="14" t="str">
        <f>IF(주중DATA!AX363="","",주중DATA!AX363)</f>
        <v>359,37</v>
      </c>
      <c r="AY363" s="19" t="str">
        <f>IF(주중DATA!AY363="","",주중DATA!AY363)</f>
        <v>283,28</v>
      </c>
    </row>
    <row r="364" spans="1:51">
      <c r="A364" s="35" t="s">
        <v>16</v>
      </c>
      <c r="B364" s="83">
        <f>IF(AND(주중데이터!B364=0,주중데이터!C364=0),0,IF(ISNUMBER(getcolorred(주중데이터!B364))=TRUE,주중데이터!B364,IF(ISNUMBER(getcolorgreen(주중데이터!C364))=TRUE,주중데이터!C364,주중데이터!B364)))</f>
        <v>150</v>
      </c>
      <c r="C364" s="83"/>
      <c r="D364" s="83">
        <f>IF(AND(주중데이터!D364=0,주중데이터!E364=0),0,IF(ISNUMBER(getcolorred(주중데이터!D364))=TRUE,주중데이터!D364,IF(ISNUMBER(getcolorgreen(주중데이터!E364))=TRUE,주중데이터!E364,주중데이터!D364)))</f>
        <v>325</v>
      </c>
      <c r="E364" s="83"/>
      <c r="F364" s="83">
        <f>IF(AND(주중데이터!F364=0,주중데이터!G364=0),0,IF(ISNUMBER(getcolorred(주중데이터!F364))=TRUE,주중데이터!F364,IF(ISNUMBER(getcolorgreen(주중데이터!G364))=TRUE,주중데이터!G364,주중데이터!F364)))</f>
        <v>1.93</v>
      </c>
      <c r="G364" s="83"/>
      <c r="H364" s="83">
        <f>IF(AND(주중데이터!H364=0,주중데이터!I364=0),0,IF(ISNUMBER(getcolorred(주중데이터!H364))=TRUE,주중데이터!H364,IF(ISNUMBER(getcolorgreen(주중데이터!I364))=TRUE,주중데이터!I364,주중데이터!H364)))</f>
        <v>1.93</v>
      </c>
      <c r="I364" s="83"/>
      <c r="J364" s="83">
        <f>IF(AND(주중데이터!J364=0,주중데이터!K364=0),0,IF(ISNUMBER(getcolorred(주중데이터!J364))=TRUE,주중데이터!J364,IF(ISNUMBER(getcolorgreen(주중데이터!K364))=TRUE,주중데이터!K364,주중데이터!J364)))</f>
        <v>150</v>
      </c>
      <c r="K364" s="83"/>
      <c r="L364" s="83">
        <f>IF(AND(주중데이터!L364=0,주중데이터!M364=0),0,IF(ISNUMBER(getcolorred(주중데이터!L364))=TRUE,주중데이터!L364,IF(ISNUMBER(getcolorgreen(주중데이터!M364))=TRUE,주중데이터!M364,주중데이터!L364)))</f>
        <v>16.3</v>
      </c>
      <c r="M364" s="83"/>
      <c r="N364" s="83">
        <f>IF(AND(주중데이터!N364=0,주중데이터!O364=0),0,IF(ISNUMBER(getcolorred(주중데이터!N364))=TRUE,주중데이터!N364,IF(ISNUMBER(getcolorgreen(주중데이터!O364))=TRUE,주중데이터!O364,주중데이터!N364)))</f>
        <v>16.3</v>
      </c>
      <c r="O364" s="83"/>
      <c r="P364" s="83">
        <f>IF(AND(주중데이터!P364=0,주중데이터!Q364=0),0,IF(ISNUMBER(getcolorred(주중데이터!P364))=TRUE,주중데이터!P364,IF(ISNUMBER(getcolorgreen(주중데이터!Q364))=TRUE,주중데이터!Q364,주중데이터!P364)))</f>
        <v>16.3</v>
      </c>
      <c r="Q364" s="83"/>
      <c r="R364" s="83">
        <f>IF(AND(주중데이터!R364=0,주중데이터!S364=0),0,IF(ISNUMBER(getcolorred(주중데이터!R364))=TRUE,주중데이터!R364,IF(ISNUMBER(getcolorgreen(주중데이터!S364))=TRUE,주중데이터!S364,주중데이터!R364)))</f>
        <v>16.3</v>
      </c>
      <c r="S364" s="83"/>
      <c r="T364" s="83">
        <f>IF(AND(주중데이터!T364=0,주중데이터!U364=0),0,IF(ISNUMBER(getcolorred(주중데이터!T364))=TRUE,주중데이터!T364,IF(ISNUMBER(getcolorgreen(주중데이터!U364))=TRUE,주중데이터!U364,주중데이터!T364)))</f>
        <v>16.3</v>
      </c>
      <c r="U364" s="83"/>
      <c r="V364" s="83">
        <f>IF(AND(주중데이터!V364=0,주중데이터!W364=0),0,IF(ISNUMBER(getcolorred(주중데이터!V364))=TRUE,주중데이터!V364,IF(ISNUMBER(getcolorgreen(주중데이터!W364))=TRUE,주중데이터!W364,주중데이터!V364)))</f>
        <v>150</v>
      </c>
      <c r="W364" s="83"/>
      <c r="X364" s="83">
        <f>IF(AND(주중데이터!X364=0,주중데이터!Y364=0),0,IF(ISNUMBER(getcolorred(주중데이터!X364))=TRUE,주중데이터!X364,IF(ISNUMBER(getcolorgreen(주중데이터!Y364))=TRUE,주중데이터!Y364,주중데이터!X364)))</f>
        <v>150</v>
      </c>
      <c r="Y364" s="84"/>
      <c r="Z364" s="75">
        <f>IF(AA384="",0,DAY(AA384))</f>
        <v>22</v>
      </c>
    </row>
    <row r="365" spans="1:51">
      <c r="A365" s="36" t="s">
        <v>17</v>
      </c>
      <c r="B365" s="81">
        <f>IF(AND(주중데이터!B365=0,주중데이터!C365=0),0,IF(ISNUMBER(getcolorred(주중데이터!B365))=TRUE,주중데이터!B365,IF(ISNUMBER(getcolorgreen(주중데이터!C365))=TRUE,주중데이터!C365,주중데이터!B365)))</f>
        <v>164.7</v>
      </c>
      <c r="C365" s="81"/>
      <c r="D365" s="81">
        <f>IF(AND(주중데이터!D365=0,주중데이터!E365=0),0,IF(ISNUMBER(getcolorred(주중데이터!D365))=TRUE,주중데이터!D365,IF(ISNUMBER(getcolorgreen(주중데이터!E365))=TRUE,주중데이터!E365,주중데이터!D365)))</f>
        <v>317.06</v>
      </c>
      <c r="E365" s="81"/>
      <c r="F365" s="81">
        <f>IF(AND(주중데이터!F365=0,주중데이터!G365=0),0,IF(ISNUMBER(getcolorred(주중데이터!F365))=TRUE,주중데이터!F365,IF(ISNUMBER(getcolorgreen(주중데이터!G365))=TRUE,주중데이터!G365,주중데이터!F365)))</f>
        <v>1.56</v>
      </c>
      <c r="G365" s="81"/>
      <c r="H365" s="81">
        <f>IF(AND(주중데이터!H365=0,주중데이터!I365=0),0,IF(ISNUMBER(getcolorred(주중데이터!H365))=TRUE,주중데이터!H365,IF(ISNUMBER(getcolorgreen(주중데이터!I365))=TRUE,주중데이터!I365,주중데이터!H365)))</f>
        <v>1.56</v>
      </c>
      <c r="I365" s="81"/>
      <c r="J365" s="81">
        <f>IF(AND(주중데이터!J365=0,주중데이터!K365=0),0,IF(ISNUMBER(getcolorred(주중데이터!J365))=TRUE,주중데이터!J365,IF(ISNUMBER(getcolorgreen(주중데이터!K365))=TRUE,주중데이터!K365,주중데이터!J365)))</f>
        <v>164.7</v>
      </c>
      <c r="K365" s="81"/>
      <c r="L365" s="81">
        <f>IF(AND(주중데이터!L365=0,주중데이터!M365=0),0,IF(ISNUMBER(getcolorred(주중데이터!L365))=TRUE,주중데이터!L365,IF(ISNUMBER(getcolorgreen(주중데이터!M365))=TRUE,주중데이터!M365,주중데이터!L365)))</f>
        <v>37</v>
      </c>
      <c r="M365" s="81"/>
      <c r="N365" s="81">
        <f>IF(AND(주중데이터!N365=0,주중데이터!O365=0),0,IF(ISNUMBER(getcolorred(주중데이터!N365))=TRUE,주중데이터!N365,IF(ISNUMBER(getcolorgreen(주중데이터!O365))=TRUE,주중데이터!O365,주중데이터!N365)))</f>
        <v>37</v>
      </c>
      <c r="O365" s="81"/>
      <c r="P365" s="81">
        <f>IF(AND(주중데이터!P365=0,주중데이터!Q365=0),0,IF(ISNUMBER(getcolorred(주중데이터!P365))=TRUE,주중데이터!P365,IF(ISNUMBER(getcolorgreen(주중데이터!Q365))=TRUE,주중데이터!Q365,주중데이터!P365)))</f>
        <v>37</v>
      </c>
      <c r="Q365" s="81"/>
      <c r="R365" s="81">
        <f>IF(AND(주중데이터!R365=0,주중데이터!S365=0),0,IF(ISNUMBER(getcolorred(주중데이터!R365))=TRUE,주중데이터!R365,IF(ISNUMBER(getcolorgreen(주중데이터!S365))=TRUE,주중데이터!S365,주중데이터!R365)))</f>
        <v>37</v>
      </c>
      <c r="S365" s="81"/>
      <c r="T365" s="81">
        <f>IF(AND(주중데이터!T365=0,주중데이터!U365=0),0,IF(ISNUMBER(getcolorred(주중데이터!T365))=TRUE,주중데이터!T365,IF(ISNUMBER(getcolorgreen(주중데이터!U365))=TRUE,주중데이터!U365,주중데이터!T365)))</f>
        <v>37</v>
      </c>
      <c r="U365" s="81"/>
      <c r="V365" s="81">
        <f>IF(AND(주중데이터!V365=0,주중데이터!W365=0),0,IF(ISNUMBER(getcolorred(주중데이터!V365))=TRUE,주중데이터!V365,IF(ISNUMBER(getcolorgreen(주중데이터!W365))=TRUE,주중데이터!W365,주중데이터!V365)))</f>
        <v>312.07</v>
      </c>
      <c r="W365" s="81"/>
      <c r="X365" s="81">
        <f>IF(AND(주중데이터!X365=0,주중데이터!Y365=0),0,IF(ISNUMBER(getcolorred(주중데이터!X365))=TRUE,주중데이터!X365,IF(ISNUMBER(getcolorgreen(주중데이터!Y365))=TRUE,주중데이터!Y365,주중데이터!X365)))</f>
        <v>312.07</v>
      </c>
      <c r="Y365" s="82"/>
      <c r="Z365" s="76"/>
    </row>
    <row r="366" spans="1:51">
      <c r="A366" s="36" t="s">
        <v>18</v>
      </c>
      <c r="B366" s="81">
        <f>IF(AND(주중데이터!B366=0,주중데이터!C366=0),0,IF(ISNUMBER(getcolorred(주중데이터!B366))=TRUE,주중데이터!B366,IF(ISNUMBER(getcolorgreen(주중데이터!C366))=TRUE,주중데이터!C366,주중데이터!B366)))</f>
        <v>163.92</v>
      </c>
      <c r="C366" s="81"/>
      <c r="D366" s="81">
        <f>IF(AND(주중데이터!D366=0,주중데이터!E366=0),0,IF(ISNUMBER(getcolorred(주중데이터!D366))=TRUE,주중데이터!D366,IF(ISNUMBER(getcolorgreen(주중데이터!E366))=TRUE,주중데이터!E366,주중데이터!D366)))</f>
        <v>284.08999999999997</v>
      </c>
      <c r="E366" s="81"/>
      <c r="F366" s="81">
        <f>IF(AND(주중데이터!F366=0,주중데이터!G366=0),0,IF(ISNUMBER(getcolorred(주중데이터!F366))=TRUE,주중데이터!F366,IF(ISNUMBER(getcolorgreen(주중데이터!G366))=TRUE,주중데이터!G366,주중데이터!F366)))</f>
        <v>1.49</v>
      </c>
      <c r="G366" s="81"/>
      <c r="H366" s="81">
        <f>IF(AND(주중데이터!H366=0,주중데이터!I366=0),0,IF(ISNUMBER(getcolorred(주중데이터!H366))=TRUE,주중데이터!H366,IF(ISNUMBER(getcolorgreen(주중데이터!I366))=TRUE,주중데이터!I366,주중데이터!H366)))</f>
        <v>1.49</v>
      </c>
      <c r="I366" s="81"/>
      <c r="J366" s="81">
        <f>IF(AND(주중데이터!J366=0,주중데이터!K366=0),0,IF(ISNUMBER(getcolorred(주중데이터!J366))=TRUE,주중데이터!J366,IF(ISNUMBER(getcolorgreen(주중데이터!K366))=TRUE,주중데이터!K366,주중데이터!J366)))</f>
        <v>163.92</v>
      </c>
      <c r="K366" s="81"/>
      <c r="L366" s="81">
        <f>IF(AND(주중데이터!L366=0,주중데이터!M366=0),0,IF(ISNUMBER(getcolorred(주중데이터!L366))=TRUE,주중데이터!L366,IF(ISNUMBER(getcolorgreen(주중데이터!M366))=TRUE,주중데이터!M366,주중데이터!L366)))</f>
        <v>37</v>
      </c>
      <c r="M366" s="81"/>
      <c r="N366" s="81">
        <f>IF(AND(주중데이터!N366=0,주중데이터!O366=0),0,IF(ISNUMBER(getcolorred(주중데이터!N366))=TRUE,주중데이터!N366,IF(ISNUMBER(getcolorgreen(주중데이터!O366))=TRUE,주중데이터!O366,주중데이터!N366)))</f>
        <v>37</v>
      </c>
      <c r="O366" s="81"/>
      <c r="P366" s="81">
        <f>IF(AND(주중데이터!P366=0,주중데이터!Q366=0),0,IF(ISNUMBER(getcolorred(주중데이터!P366))=TRUE,주중데이터!P366,IF(ISNUMBER(getcolorgreen(주중데이터!Q366))=TRUE,주중데이터!Q366,주중데이터!P366)))</f>
        <v>37</v>
      </c>
      <c r="Q366" s="81"/>
      <c r="R366" s="81">
        <f>IF(AND(주중데이터!R366=0,주중데이터!S366=0),0,IF(ISNUMBER(getcolorred(주중데이터!R366))=TRUE,주중데이터!R366,IF(ISNUMBER(getcolorgreen(주중데이터!S366))=TRUE,주중데이터!S366,주중데이터!R366)))</f>
        <v>37</v>
      </c>
      <c r="S366" s="81"/>
      <c r="T366" s="81">
        <f>IF(AND(주중데이터!T366=0,주중데이터!U366=0),0,IF(ISNUMBER(getcolorred(주중데이터!T366))=TRUE,주중데이터!T366,IF(ISNUMBER(getcolorgreen(주중데이터!U366))=TRUE,주중데이터!U366,주중데이터!T366)))</f>
        <v>230</v>
      </c>
      <c r="U366" s="81"/>
      <c r="V366" s="81">
        <f>IF(AND(주중데이터!V366=0,주중데이터!W366=0),0,IF(ISNUMBER(getcolorred(주중데이터!V366))=TRUE,주중데이터!V366,IF(ISNUMBER(getcolorgreen(주중데이터!W366))=TRUE,주중데이터!W366,주중데이터!V366)))</f>
        <v>292.58</v>
      </c>
      <c r="W366" s="81"/>
      <c r="X366" s="81">
        <f>IF(AND(주중데이터!X366=0,주중데이터!Y366=0),0,IF(ISNUMBER(getcolorred(주중데이터!X366))=TRUE,주중데이터!X366,IF(ISNUMBER(getcolorgreen(주중데이터!Y366))=TRUE,주중데이터!Y366,주중데이터!X366)))</f>
        <v>292.58</v>
      </c>
      <c r="Y366" s="82"/>
      <c r="Z366" s="76"/>
    </row>
    <row r="367" spans="1:51">
      <c r="A367" s="36" t="s">
        <v>19</v>
      </c>
      <c r="B367" s="81">
        <f>IF(AND(주중데이터!B367=0,주중데이터!C367=0),0,IF(ISNUMBER(getcolorred(주중데이터!B367))=TRUE,주중데이터!B367,IF(ISNUMBER(getcolorgreen(주중데이터!C367))=TRUE,주중데이터!C367,주중데이터!B367)))</f>
        <v>163.61000000000001</v>
      </c>
      <c r="C367" s="81"/>
      <c r="D367" s="81">
        <f>IF(AND(주중데이터!D367=0,주중데이터!E367=0),0,IF(ISNUMBER(getcolorred(주중데이터!D367))=TRUE,주중데이터!D367,IF(ISNUMBER(getcolorgreen(주중데이터!E367))=TRUE,주중데이터!E367,주중데이터!D367)))</f>
        <v>277.77999999999997</v>
      </c>
      <c r="E367" s="81"/>
      <c r="F367" s="81">
        <f>IF(AND(주중데이터!F367=0,주중데이터!G367=0),0,IF(ISNUMBER(getcolorred(주중데이터!F367))=TRUE,주중데이터!F367,IF(ISNUMBER(getcolorgreen(주중데이터!G367))=TRUE,주중데이터!G367,주중데이터!F367)))</f>
        <v>-1</v>
      </c>
      <c r="G367" s="81"/>
      <c r="H367" s="81">
        <f>IF(AND(주중데이터!H367=0,주중데이터!I367=0),0,IF(ISNUMBER(getcolorred(주중데이터!H367))=TRUE,주중데이터!H367,IF(ISNUMBER(getcolorgreen(주중데이터!I367))=TRUE,주중데이터!I367,주중데이터!H367)))</f>
        <v>-1</v>
      </c>
      <c r="I367" s="81"/>
      <c r="J367" s="81">
        <f>IF(AND(주중데이터!J367=0,주중데이터!K367=0),0,IF(ISNUMBER(getcolorred(주중데이터!J367))=TRUE,주중데이터!J367,IF(ISNUMBER(getcolorgreen(주중데이터!K367))=TRUE,주중데이터!K367,주중데이터!J367)))</f>
        <v>163.61000000000001</v>
      </c>
      <c r="K367" s="81"/>
      <c r="L367" s="81">
        <f>IF(AND(주중데이터!L367=0,주중데이터!M367=0),0,IF(ISNUMBER(getcolorred(주중데이터!L367))=TRUE,주중데이터!L367,IF(ISNUMBER(getcolorgreen(주중데이터!M367))=TRUE,주중데이터!M367,주중데이터!L367)))</f>
        <v>-1</v>
      </c>
      <c r="M367" s="81"/>
      <c r="N367" s="81">
        <f>IF(AND(주중데이터!N367=0,주중데이터!O367=0),0,IF(ISNUMBER(getcolorred(주중데이터!N367))=TRUE,주중데이터!N367,IF(ISNUMBER(getcolorgreen(주중데이터!O367))=TRUE,주중데이터!O367,주중데이터!N367)))</f>
        <v>-1</v>
      </c>
      <c r="O367" s="81"/>
      <c r="P367" s="81">
        <f>IF(AND(주중데이터!P367=0,주중데이터!Q367=0),0,IF(ISNUMBER(getcolorred(주중데이터!P367))=TRUE,주중데이터!P367,IF(ISNUMBER(getcolorgreen(주중데이터!Q367))=TRUE,주중데이터!Q367,주중데이터!P367)))</f>
        <v>-1</v>
      </c>
      <c r="Q367" s="81"/>
      <c r="R367" s="81">
        <f>IF(AND(주중데이터!R367=0,주중데이터!S367=0),0,IF(ISNUMBER(getcolorred(주중데이터!R367))=TRUE,주중데이터!R367,IF(ISNUMBER(getcolorgreen(주중데이터!S367))=TRUE,주중데이터!S367,주중데이터!R367)))</f>
        <v>-1</v>
      </c>
      <c r="S367" s="81"/>
      <c r="T367" s="81">
        <f>IF(AND(주중데이터!T367=0,주중데이터!U367=0),0,IF(ISNUMBER(getcolorred(주중데이터!T367))=TRUE,주중데이터!T367,IF(ISNUMBER(getcolorgreen(주중데이터!U367))=TRUE,주중데이터!U367,주중데이터!T367)))</f>
        <v>-1</v>
      </c>
      <c r="U367" s="81"/>
      <c r="V367" s="81">
        <f>IF(AND(주중데이터!V367=0,주중데이터!W367=0),0,IF(ISNUMBER(getcolorred(주중데이터!V367))=TRUE,주중데이터!V367,IF(ISNUMBER(getcolorgreen(주중데이터!W367))=TRUE,주중데이터!W367,주중데이터!V367)))</f>
        <v>286.08</v>
      </c>
      <c r="W367" s="81"/>
      <c r="X367" s="81">
        <f>IF(AND(주중데이터!X367=0,주중데이터!Y367=0),0,IF(ISNUMBER(getcolorred(주중데이터!X367))=TRUE,주중데이터!X367,IF(ISNUMBER(getcolorgreen(주중데이터!Y367))=TRUE,주중데이터!Y367,주중데이터!X367)))</f>
        <v>286.08</v>
      </c>
      <c r="Y367" s="82"/>
      <c r="Z367" s="76"/>
    </row>
    <row r="368" spans="1:51">
      <c r="A368" s="36" t="s">
        <v>20</v>
      </c>
      <c r="B368" s="81">
        <f>IF(AND(주중데이터!B368=0,주중데이터!C368=0),0,IF(ISNUMBER(getcolorred(주중데이터!B368))=TRUE,주중데이터!B368,IF(ISNUMBER(getcolorgreen(주중데이터!C368))=TRUE,주중데이터!C368,주중데이터!B368)))</f>
        <v>163.34</v>
      </c>
      <c r="C368" s="81"/>
      <c r="D368" s="81">
        <f>IF(AND(주중데이터!D368=0,주중데이터!E368=0),0,IF(ISNUMBER(getcolorred(주중데이터!D368))=TRUE,주중데이터!D368,IF(ISNUMBER(getcolorgreen(주중데이터!E368))=TRUE,주중데이터!E368,주중데이터!D368)))</f>
        <v>217.59</v>
      </c>
      <c r="E368" s="81"/>
      <c r="F368" s="81">
        <f>IF(AND(주중데이터!F368=0,주중데이터!G368=0),0,IF(ISNUMBER(getcolorred(주중데이터!F368))=TRUE,주중데이터!F368,IF(ISNUMBER(getcolorgreen(주중데이터!G368))=TRUE,주중데이터!G368,주중데이터!F368)))</f>
        <v>-1</v>
      </c>
      <c r="G368" s="81"/>
      <c r="H368" s="81">
        <f>IF(AND(주중데이터!H368=0,주중데이터!I368=0),0,IF(ISNUMBER(getcolorred(주중데이터!H368))=TRUE,주중데이터!H368,IF(ISNUMBER(getcolorgreen(주중데이터!I368))=TRUE,주중데이터!I368,주중데이터!H368)))</f>
        <v>-1</v>
      </c>
      <c r="I368" s="81"/>
      <c r="J368" s="81">
        <f>IF(AND(주중데이터!J368=0,주중데이터!K368=0),0,IF(ISNUMBER(getcolorred(주중데이터!J368))=TRUE,주중데이터!J368,IF(ISNUMBER(getcolorgreen(주중데이터!K368))=TRUE,주중데이터!K368,주중데이터!J368)))</f>
        <v>163.34</v>
      </c>
      <c r="K368" s="81"/>
      <c r="L368" s="81">
        <f>IF(AND(주중데이터!L368=0,주중데이터!M368=0),0,IF(ISNUMBER(getcolorred(주중데이터!L368))=TRUE,주중데이터!L368,IF(ISNUMBER(getcolorgreen(주중데이터!M368))=TRUE,주중데이터!M368,주중데이터!L368)))</f>
        <v>-1</v>
      </c>
      <c r="M368" s="81"/>
      <c r="N368" s="81">
        <f>IF(AND(주중데이터!N368=0,주중데이터!O368=0),0,IF(ISNUMBER(getcolorred(주중데이터!N368))=TRUE,주중데이터!N368,IF(ISNUMBER(getcolorgreen(주중데이터!O368))=TRUE,주중데이터!O368,주중데이터!N368)))</f>
        <v>-1</v>
      </c>
      <c r="O368" s="81"/>
      <c r="P368" s="81">
        <f>IF(AND(주중데이터!P368=0,주중데이터!Q368=0),0,IF(ISNUMBER(getcolorred(주중데이터!P368))=TRUE,주중데이터!P368,IF(ISNUMBER(getcolorgreen(주중데이터!Q368))=TRUE,주중데이터!Q368,주중데이터!P368)))</f>
        <v>-1</v>
      </c>
      <c r="Q368" s="81"/>
      <c r="R368" s="81">
        <f>IF(AND(주중데이터!R368=0,주중데이터!S368=0),0,IF(ISNUMBER(getcolorred(주중데이터!R368))=TRUE,주중데이터!R368,IF(ISNUMBER(getcolorgreen(주중데이터!S368))=TRUE,주중데이터!S368,주중데이터!R368)))</f>
        <v>-1</v>
      </c>
      <c r="S368" s="81"/>
      <c r="T368" s="81">
        <f>IF(AND(주중데이터!T368=0,주중데이터!U368=0),0,IF(ISNUMBER(getcolorred(주중데이터!T368))=TRUE,주중데이터!T368,IF(ISNUMBER(getcolorgreen(주중데이터!U368))=TRUE,주중데이터!U368,주중데이터!T368)))</f>
        <v>-1</v>
      </c>
      <c r="U368" s="81"/>
      <c r="V368" s="81">
        <f>IF(AND(주중데이터!V368=0,주중데이터!W368=0),0,IF(ISNUMBER(getcolorred(주중데이터!V368))=TRUE,주중데이터!V368,IF(ISNUMBER(getcolorgreen(주중데이터!W368))=TRUE,주중데이터!W368,주중데이터!V368)))</f>
        <v>-1</v>
      </c>
      <c r="W368" s="81"/>
      <c r="X368" s="81">
        <f>IF(AND(주중데이터!X368=0,주중데이터!Y368=0),0,IF(ISNUMBER(getcolorred(주중데이터!X368))=TRUE,주중데이터!X368,IF(ISNUMBER(getcolorgreen(주중데이터!Y368))=TRUE,주중데이터!Y368,주중데이터!X368)))</f>
        <v>-1</v>
      </c>
      <c r="Y368" s="82"/>
      <c r="Z368" s="76"/>
    </row>
    <row r="369" spans="1:27">
      <c r="A369" s="36" t="s">
        <v>21</v>
      </c>
      <c r="B369" s="81">
        <f>IF(AND(주중데이터!B369=0,주중데이터!C369=0),0,IF(ISNUMBER(getcolorred(주중데이터!B369))=TRUE,주중데이터!B369,IF(ISNUMBER(getcolorgreen(주중데이터!C369))=TRUE,주중데이터!C369,주중데이터!B369)))</f>
        <v>163.94</v>
      </c>
      <c r="C369" s="81"/>
      <c r="D369" s="81">
        <f>IF(AND(주중데이터!D369=0,주중데이터!E369=0),0,IF(ISNUMBER(getcolorred(주중데이터!D369))=TRUE,주중데이터!D369,IF(ISNUMBER(getcolorgreen(주중데이터!E369))=TRUE,주중데이터!E369,주중데이터!D369)))</f>
        <v>225.91</v>
      </c>
      <c r="E369" s="81"/>
      <c r="F369" s="81">
        <f>IF(AND(주중데이터!F369=0,주중데이터!G369=0),0,IF(ISNUMBER(getcolorred(주중데이터!F369))=TRUE,주중데이터!F369,IF(ISNUMBER(getcolorgreen(주중데이터!G369))=TRUE,주중데이터!G369,주중데이터!F369)))</f>
        <v>-0.98</v>
      </c>
      <c r="G369" s="81"/>
      <c r="H369" s="81">
        <f>IF(AND(주중데이터!H369=0,주중데이터!I369=0),0,IF(ISNUMBER(getcolorred(주중데이터!H369))=TRUE,주중데이터!H369,IF(ISNUMBER(getcolorgreen(주중데이터!I369))=TRUE,주중데이터!I369,주중데이터!H369)))</f>
        <v>-0.98</v>
      </c>
      <c r="I369" s="81"/>
      <c r="J369" s="81">
        <f>IF(AND(주중데이터!J369=0,주중데이터!K369=0),0,IF(ISNUMBER(getcolorred(주중데이터!J369))=TRUE,주중데이터!J369,IF(ISNUMBER(getcolorgreen(주중데이터!K369))=TRUE,주중데이터!K369,주중데이터!J369)))</f>
        <v>163.94</v>
      </c>
      <c r="K369" s="81"/>
      <c r="L369" s="81">
        <f>IF(AND(주중데이터!L369=0,주중데이터!M369=0),0,IF(ISNUMBER(getcolorred(주중데이터!L369))=TRUE,주중데이터!L369,IF(ISNUMBER(getcolorgreen(주중데이터!M369))=TRUE,주중데이터!M369,주중데이터!L369)))</f>
        <v>-0.98</v>
      </c>
      <c r="M369" s="81"/>
      <c r="N369" s="81">
        <f>IF(AND(주중데이터!N369=0,주중데이터!O369=0),0,IF(ISNUMBER(getcolorred(주중데이터!N369))=TRUE,주중데이터!N369,IF(ISNUMBER(getcolorgreen(주중데이터!O369))=TRUE,주중데이터!O369,주중데이터!N369)))</f>
        <v>-0.98</v>
      </c>
      <c r="O369" s="81"/>
      <c r="P369" s="81">
        <f>IF(AND(주중데이터!P369=0,주중데이터!Q369=0),0,IF(ISNUMBER(getcolorred(주중데이터!P369))=TRUE,주중데이터!P369,IF(ISNUMBER(getcolorgreen(주중데이터!Q369))=TRUE,주중데이터!Q369,주중데이터!P369)))</f>
        <v>-0.98</v>
      </c>
      <c r="Q369" s="81"/>
      <c r="R369" s="81">
        <f>IF(AND(주중데이터!R369=0,주중데이터!S369=0),0,IF(ISNUMBER(getcolorred(주중데이터!R369))=TRUE,주중데이터!R369,IF(ISNUMBER(getcolorgreen(주중데이터!S369))=TRUE,주중데이터!S369,주중데이터!R369)))</f>
        <v>-0.98</v>
      </c>
      <c r="S369" s="81"/>
      <c r="T369" s="81">
        <f>IF(AND(주중데이터!T369=0,주중데이터!U369=0),0,IF(ISNUMBER(getcolorred(주중데이터!T369))=TRUE,주중데이터!T369,IF(ISNUMBER(getcolorgreen(주중데이터!U369))=TRUE,주중데이터!U369,주중데이터!T369)))</f>
        <v>266.5</v>
      </c>
      <c r="U369" s="81"/>
      <c r="V369" s="81">
        <f>IF(AND(주중데이터!V369=0,주중데이터!W369=0),0,IF(ISNUMBER(getcolorred(주중데이터!V369))=TRUE,주중데이터!V369,IF(ISNUMBER(getcolorgreen(주중데이터!W369))=TRUE,주중데이터!W369,주중데이터!V369)))</f>
        <v>-0.98</v>
      </c>
      <c r="W369" s="81"/>
      <c r="X369" s="81">
        <f>IF(AND(주중데이터!X369=0,주중데이터!Y369=0),0,IF(ISNUMBER(getcolorred(주중데이터!X369))=TRUE,주중데이터!X369,IF(ISNUMBER(getcolorgreen(주중데이터!Y369))=TRUE,주중데이터!Y369,주중데이터!X369)))</f>
        <v>-0.98</v>
      </c>
      <c r="Y369" s="82"/>
      <c r="Z369" s="76"/>
    </row>
    <row r="370" spans="1:27">
      <c r="A370" s="36" t="s">
        <v>22</v>
      </c>
      <c r="B370" s="81">
        <f>IF(AND(주중데이터!B370=0,주중데이터!C370=0),0,IF(ISNUMBER(getcolorred(주중데이터!B370))=TRUE,주중데이터!B370,IF(ISNUMBER(getcolorgreen(주중데이터!C370))=TRUE,주중데이터!C370,주중데이터!B370)))</f>
        <v>164.48</v>
      </c>
      <c r="C370" s="81"/>
      <c r="D370" s="81">
        <f>IF(AND(주중데이터!D370=0,주중데이터!E370=0),0,IF(ISNUMBER(getcolorred(주중데이터!D370))=TRUE,주중데이터!D370,IF(ISNUMBER(getcolorgreen(주중데이터!E370))=TRUE,주중데이터!E370,주중데이터!D370)))</f>
        <v>310.56</v>
      </c>
      <c r="E370" s="81"/>
      <c r="F370" s="81">
        <f>IF(AND(주중데이터!F370=0,주중데이터!G370=0),0,IF(ISNUMBER(getcolorred(주중데이터!F370))=TRUE,주중데이터!F370,IF(ISNUMBER(getcolorgreen(주중데이터!G370))=TRUE,주중데이터!G370,주중데이터!F370)))</f>
        <v>0</v>
      </c>
      <c r="G370" s="81"/>
      <c r="H370" s="81">
        <f>IF(AND(주중데이터!H370=0,주중데이터!I370=0),0,IF(ISNUMBER(getcolorred(주중데이터!H370))=TRUE,주중데이터!H370,IF(ISNUMBER(getcolorgreen(주중데이터!I370))=TRUE,주중데이터!I370,주중데이터!H370)))</f>
        <v>0</v>
      </c>
      <c r="I370" s="81"/>
      <c r="J370" s="81">
        <f>IF(AND(주중데이터!J370=0,주중데이터!K370=0),0,IF(ISNUMBER(getcolorred(주중데이터!J370))=TRUE,주중데이터!J370,IF(ISNUMBER(getcolorgreen(주중데이터!K370))=TRUE,주중데이터!K370,주중데이터!J370)))</f>
        <v>164.48</v>
      </c>
      <c r="K370" s="81"/>
      <c r="L370" s="81">
        <f>IF(AND(주중데이터!L370=0,주중데이터!M370=0),0,IF(ISNUMBER(getcolorred(주중데이터!L370))=TRUE,주중데이터!L370,IF(ISNUMBER(getcolorgreen(주중데이터!M370))=TRUE,주중데이터!M370,주중데이터!L370)))</f>
        <v>0</v>
      </c>
      <c r="M370" s="81"/>
      <c r="N370" s="81">
        <f>IF(AND(주중데이터!N370=0,주중데이터!O370=0),0,IF(ISNUMBER(getcolorred(주중데이터!N370))=TRUE,주중데이터!N370,IF(ISNUMBER(getcolorgreen(주중데이터!O370))=TRUE,주중데이터!O370,주중데이터!N370)))</f>
        <v>0</v>
      </c>
      <c r="O370" s="81"/>
      <c r="P370" s="81">
        <f>IF(AND(주중데이터!P370=0,주중데이터!Q370=0),0,IF(ISNUMBER(getcolorred(주중데이터!P370))=TRUE,주중데이터!P370,IF(ISNUMBER(getcolorgreen(주중데이터!Q370))=TRUE,주중데이터!Q370,주중데이터!P370)))</f>
        <v>13.43</v>
      </c>
      <c r="Q370" s="81"/>
      <c r="R370" s="81">
        <f>IF(AND(주중데이터!R370=0,주중데이터!S370=0),0,IF(ISNUMBER(getcolorred(주중데이터!R370))=TRUE,주중데이터!R370,IF(ISNUMBER(getcolorgreen(주중데이터!S370))=TRUE,주중데이터!S370,주중데이터!R370)))</f>
        <v>13.43</v>
      </c>
      <c r="S370" s="81"/>
      <c r="T370" s="81">
        <f>IF(AND(주중데이터!T370=0,주중데이터!U370=0),0,IF(ISNUMBER(getcolorred(주중데이터!T370))=TRUE,주중데이터!T370,IF(ISNUMBER(getcolorgreen(주중데이터!U370))=TRUE,주중데이터!U370,주중데이터!T370)))</f>
        <v>344.33</v>
      </c>
      <c r="U370" s="81"/>
      <c r="V370" s="81">
        <f>IF(AND(주중데이터!V370=0,주중데이터!W370=0),0,IF(ISNUMBER(getcolorred(주중데이터!V370))=TRUE,주중데이터!V370,IF(ISNUMBER(getcolorgreen(주중데이터!W370))=TRUE,주중데이터!W370,주중데이터!V370)))</f>
        <v>13.43</v>
      </c>
      <c r="W370" s="81"/>
      <c r="X370" s="81">
        <f>IF(AND(주중데이터!X370=0,주중데이터!Y370=0),0,IF(ISNUMBER(getcolorred(주중데이터!X370))=TRUE,주중데이터!X370,IF(ISNUMBER(getcolorgreen(주중데이터!Y370))=TRUE,주중데이터!Y370,주중데이터!X370)))</f>
        <v>13.43</v>
      </c>
      <c r="Y370" s="82"/>
      <c r="Z370" s="76"/>
    </row>
    <row r="371" spans="1:27">
      <c r="A371" s="36" t="s">
        <v>23</v>
      </c>
      <c r="B371" s="81">
        <f>IF(AND(주중데이터!B371=0,주중데이터!C371=0),0,IF(ISNUMBER(getcolorred(주중데이터!B371))=TRUE,주중데이터!B371,IF(ISNUMBER(getcolorgreen(주중데이터!C371))=TRUE,주중데이터!C371,주중데이터!B371)))</f>
        <v>165.09</v>
      </c>
      <c r="C371" s="81"/>
      <c r="D371" s="81">
        <f>IF(AND(주중데이터!D371=0,주중데이터!E371=0),0,IF(ISNUMBER(getcolorred(주중데이터!D371))=TRUE,주중데이터!D371,IF(ISNUMBER(getcolorgreen(주중데이터!E371))=TRUE,주중데이터!E371,주중데이터!D371)))</f>
        <v>322.99</v>
      </c>
      <c r="E371" s="81"/>
      <c r="F371" s="81">
        <f>IF(AND(주중데이터!F371=0,주중데이터!G371=0),0,IF(ISNUMBER(getcolorred(주중데이터!F371))=TRUE,주중데이터!F371,IF(ISNUMBER(getcolorgreen(주중데이터!G371))=TRUE,주중데이터!G371,주중데이터!F371)))</f>
        <v>1.96</v>
      </c>
      <c r="G371" s="81"/>
      <c r="H371" s="81">
        <f>IF(AND(주중데이터!H371=0,주중데이터!I371=0),0,IF(ISNUMBER(getcolorred(주중데이터!H371))=TRUE,주중데이터!H371,IF(ISNUMBER(getcolorgreen(주중데이터!I371))=TRUE,주중데이터!I371,주중데이터!H371)))</f>
        <v>1.96</v>
      </c>
      <c r="I371" s="81"/>
      <c r="J371" s="81">
        <f>IF(AND(주중데이터!J371=0,주중데이터!K371=0),0,IF(ISNUMBER(getcolorred(주중데이터!J371))=TRUE,주중데이터!J371,IF(ISNUMBER(getcolorgreen(주중데이터!K371))=TRUE,주중데이터!K371,주중데이터!J371)))</f>
        <v>165.09</v>
      </c>
      <c r="K371" s="81"/>
      <c r="L371" s="81">
        <f>IF(AND(주중데이터!L371=0,주중데이터!M371=0),0,IF(ISNUMBER(getcolorred(주중데이터!L371))=TRUE,주중데이터!L371,IF(ISNUMBER(getcolorgreen(주중데이터!M371))=TRUE,주중데이터!M371,주중데이터!L371)))</f>
        <v>27.35</v>
      </c>
      <c r="M371" s="81"/>
      <c r="N371" s="81">
        <f>IF(AND(주중데이터!N371=0,주중데이터!O371=0),0,IF(ISNUMBER(getcolorred(주중데이터!N371))=TRUE,주중데이터!N371,IF(ISNUMBER(getcolorgreen(주중데이터!O371))=TRUE,주중데이터!O371,주중데이터!N371)))</f>
        <v>27.35</v>
      </c>
      <c r="O371" s="81"/>
      <c r="P371" s="81">
        <f>IF(AND(주중데이터!P371=0,주중데이터!Q371=0),0,IF(ISNUMBER(getcolorred(주중데이터!P371))=TRUE,주중데이터!P371,IF(ISNUMBER(getcolorgreen(주중데이터!Q371))=TRUE,주중데이터!Q371,주중데이터!P371)))</f>
        <v>165.09</v>
      </c>
      <c r="Q371" s="81"/>
      <c r="R371" s="81">
        <f>IF(AND(주중데이터!R371=0,주중데이터!S371=0),0,IF(ISNUMBER(getcolorred(주중데이터!R371))=TRUE,주중데이터!R371,IF(ISNUMBER(getcolorgreen(주중데이터!S371))=TRUE,주중데이터!S371,주중데이터!R371)))</f>
        <v>483.57</v>
      </c>
      <c r="S371" s="81"/>
      <c r="T371" s="81">
        <f>IF(AND(주중데이터!T371=0,주중데이터!U371=0),0,IF(ISNUMBER(getcolorred(주중데이터!T371))=TRUE,주중데이터!T371,IF(ISNUMBER(getcolorgreen(주중데이터!U371))=TRUE,주중데이터!U371,주중데이터!T371)))</f>
        <v>225.32</v>
      </c>
      <c r="U371" s="81"/>
      <c r="V371" s="81">
        <f>IF(AND(주중데이터!V371=0,주중데이터!W371=0),0,IF(ISNUMBER(getcolorred(주중데이터!V371))=TRUE,주중데이터!V371,IF(ISNUMBER(getcolorgreen(주중데이터!W371))=TRUE,주중데이터!W371,주중데이터!V371)))</f>
        <v>483.57</v>
      </c>
      <c r="W371" s="81"/>
      <c r="X371" s="81">
        <f>IF(AND(주중데이터!X371=0,주중데이터!Y371=0),0,IF(ISNUMBER(getcolorred(주중데이터!X371))=TRUE,주중데이터!X371,IF(ISNUMBER(getcolorgreen(주중데이터!Y371))=TRUE,주중데이터!Y371,주중데이터!X371)))</f>
        <v>483.57</v>
      </c>
      <c r="Y371" s="82"/>
      <c r="Z371" s="76"/>
    </row>
    <row r="372" spans="1:27">
      <c r="A372" s="36" t="s">
        <v>24</v>
      </c>
      <c r="B372" s="81">
        <f>IF(AND(주중데이터!B372=0,주중데이터!C372=0),0,IF(ISNUMBER(getcolorred(주중데이터!B372))=TRUE,주중데이터!B372,IF(ISNUMBER(getcolorgreen(주중데이터!C372))=TRUE,주중데이터!C372,주중데이터!B372)))</f>
        <v>171.18</v>
      </c>
      <c r="C372" s="81"/>
      <c r="D372" s="81">
        <f>IF(AND(주중데이터!D372=0,주중데이터!E372=0),0,IF(ISNUMBER(getcolorred(주중데이터!D372))=TRUE,주중데이터!D372,IF(ISNUMBER(getcolorgreen(주중데이터!E372))=TRUE,주중데이터!E372,주중데이터!D372)))</f>
        <v>280.10000000000002</v>
      </c>
      <c r="E372" s="81"/>
      <c r="F372" s="81">
        <f>IF(AND(주중데이터!F372=0,주중데이터!G372=0),0,IF(ISNUMBER(getcolorred(주중데이터!F372))=TRUE,주중데이터!F372,IF(ISNUMBER(getcolorgreen(주중데이터!G372))=TRUE,주중데이터!G372,주중데이터!F372)))</f>
        <v>2.0699999999999998</v>
      </c>
      <c r="G372" s="81"/>
      <c r="H372" s="81">
        <f>IF(AND(주중데이터!H372=0,주중데이터!I372=0),0,IF(ISNUMBER(getcolorred(주중데이터!H372))=TRUE,주중데이터!H372,IF(ISNUMBER(getcolorgreen(주중데이터!I372))=TRUE,주중데이터!I372,주중데이터!H372)))</f>
        <v>2.0699999999999998</v>
      </c>
      <c r="I372" s="81"/>
      <c r="J372" s="81">
        <f>IF(AND(주중데이터!J372=0,주중데이터!K372=0),0,IF(ISNUMBER(getcolorred(주중데이터!J372))=TRUE,주중데이터!J372,IF(ISNUMBER(getcolorgreen(주중데이터!K372))=TRUE,주중데이터!K372,주중데이터!J372)))</f>
        <v>171.18</v>
      </c>
      <c r="K372" s="81"/>
      <c r="L372" s="81">
        <f>IF(AND(주중데이터!L372=0,주중데이터!M372=0),0,IF(ISNUMBER(getcolorred(주중데이터!L372))=TRUE,주중데이터!L372,IF(ISNUMBER(getcolorgreen(주중데이터!M372))=TRUE,주중데이터!M372,주중데이터!L372)))</f>
        <v>11.93</v>
      </c>
      <c r="M372" s="81"/>
      <c r="N372" s="81">
        <f>IF(AND(주중데이터!N372=0,주중데이터!O372=0),0,IF(ISNUMBER(getcolorred(주중데이터!N372))=TRUE,주중데이터!N372,IF(ISNUMBER(getcolorgreen(주중데이터!O372))=TRUE,주중데이터!O372,주중데이터!N372)))</f>
        <v>11.93</v>
      </c>
      <c r="O372" s="81"/>
      <c r="P372" s="81">
        <f>IF(AND(주중데이터!P372=0,주중데이터!Q372=0),0,IF(ISNUMBER(getcolorred(주중데이터!P372))=TRUE,주중데이터!P372,IF(ISNUMBER(getcolorgreen(주중데이터!Q372))=TRUE,주중데이터!Q372,주중데이터!P372)))</f>
        <v>171.18</v>
      </c>
      <c r="Q372" s="81"/>
      <c r="R372" s="81">
        <f>IF(AND(주중데이터!R372=0,주중데이터!S372=0),0,IF(ISNUMBER(getcolorred(주중데이터!R372))=TRUE,주중데이터!R372,IF(ISNUMBER(getcolorgreen(주중데이터!S372))=TRUE,주중데이터!S372,주중데이터!R372)))</f>
        <v>280.10000000000002</v>
      </c>
      <c r="S372" s="81"/>
      <c r="T372" s="81">
        <f>IF(AND(주중데이터!T372=0,주중데이터!U372=0),0,IF(ISNUMBER(getcolorred(주중데이터!T372))=TRUE,주중데이터!T372,IF(ISNUMBER(getcolorgreen(주중데이터!U372))=TRUE,주중데이터!U372,주중데이터!T372)))</f>
        <v>234.93</v>
      </c>
      <c r="U372" s="81"/>
      <c r="V372" s="81">
        <f>IF(AND(주중데이터!V372=0,주중데이터!W372=0),0,IF(ISNUMBER(getcolorred(주중데이터!V372))=TRUE,주중데이터!V372,IF(ISNUMBER(getcolorgreen(주중데이터!W372))=TRUE,주중데이터!W372,주중데이터!V372)))</f>
        <v>280.10000000000002</v>
      </c>
      <c r="W372" s="81"/>
      <c r="X372" s="81">
        <f>IF(AND(주중데이터!X372=0,주중데이터!Y372=0),0,IF(ISNUMBER(getcolorred(주중데이터!X372))=TRUE,주중데이터!X372,IF(ISNUMBER(getcolorgreen(주중데이터!Y372))=TRUE,주중데이터!Y372,주중데이터!X372)))</f>
        <v>280.10000000000002</v>
      </c>
      <c r="Y372" s="82"/>
      <c r="Z372" s="76"/>
    </row>
    <row r="373" spans="1:27">
      <c r="A373" s="36" t="s">
        <v>25</v>
      </c>
      <c r="B373" s="81">
        <f>IF(AND(주중데이터!B373=0,주중데이터!C373=0),0,IF(ISNUMBER(getcolorred(주중데이터!B373))=TRUE,주중데이터!B373,IF(ISNUMBER(getcolorgreen(주중데이터!C373))=TRUE,주중데이터!C373,주중데이터!B373)))</f>
        <v>181.37</v>
      </c>
      <c r="C373" s="81"/>
      <c r="D373" s="81">
        <f>IF(AND(주중데이터!D373=0,주중데이터!E373=0),0,IF(ISNUMBER(getcolorred(주중데이터!D373))=TRUE,주중데이터!D373,IF(ISNUMBER(getcolorgreen(주중데이터!E373))=TRUE,주중데이터!E373,주중데이터!D373)))</f>
        <v>280.10000000000002</v>
      </c>
      <c r="E373" s="81"/>
      <c r="F373" s="81">
        <f>IF(AND(주중데이터!F373=0,주중데이터!G373=0),0,IF(ISNUMBER(getcolorred(주중데이터!F373))=TRUE,주중데이터!F373,IF(ISNUMBER(getcolorgreen(주중데이터!G373))=TRUE,주중데이터!G373,주중데이터!F373)))</f>
        <v>2.13</v>
      </c>
      <c r="G373" s="81"/>
      <c r="H373" s="81">
        <f>IF(AND(주중데이터!H373=0,주중데이터!I373=0),0,IF(ISNUMBER(getcolorred(주중데이터!H373))=TRUE,주중데이터!H373,IF(ISNUMBER(getcolorgreen(주중데이터!I373))=TRUE,주중데이터!I373,주중데이터!H373)))</f>
        <v>2.13</v>
      </c>
      <c r="I373" s="81"/>
      <c r="J373" s="81">
        <f>IF(AND(주중데이터!J373=0,주중데이터!K373=0),0,IF(ISNUMBER(getcolorred(주중데이터!J373))=TRUE,주중데이터!J373,IF(ISNUMBER(getcolorgreen(주중데이터!K373))=TRUE,주중데이터!K373,주중데이터!J373)))</f>
        <v>181.37</v>
      </c>
      <c r="K373" s="81"/>
      <c r="L373" s="81">
        <f>IF(AND(주중데이터!L373=0,주중데이터!M373=0),0,IF(ISNUMBER(getcolorred(주중데이터!L373))=TRUE,주중데이터!L373,IF(ISNUMBER(getcolorgreen(주중데이터!M373))=TRUE,주중데이터!M373,주중데이터!L373)))</f>
        <v>13.96</v>
      </c>
      <c r="M373" s="81"/>
      <c r="N373" s="81">
        <f>IF(AND(주중데이터!N373=0,주중데이터!O373=0),0,IF(ISNUMBER(getcolorred(주중데이터!N373))=TRUE,주중데이터!N373,IF(ISNUMBER(getcolorgreen(주중데이터!O373))=TRUE,주중데이터!O373,주중데이터!N373)))</f>
        <v>13.96</v>
      </c>
      <c r="O373" s="81"/>
      <c r="P373" s="81">
        <f>IF(AND(주중데이터!P373=0,주중데이터!Q373=0),0,IF(ISNUMBER(getcolorred(주중데이터!P373))=TRUE,주중데이터!P373,IF(ISNUMBER(getcolorgreen(주중데이터!Q373))=TRUE,주중데이터!Q373,주중데이터!P373)))</f>
        <v>181.37</v>
      </c>
      <c r="Q373" s="81"/>
      <c r="R373" s="81">
        <f>IF(AND(주중데이터!R373=0,주중데이터!S373=0),0,IF(ISNUMBER(getcolorred(주중데이터!R373))=TRUE,주중데이터!R373,IF(ISNUMBER(getcolorgreen(주중데이터!S373))=TRUE,주중데이터!S373,주중데이터!R373)))</f>
        <v>537.29999999999995</v>
      </c>
      <c r="S373" s="81"/>
      <c r="T373" s="81">
        <f>IF(AND(주중데이터!T373=0,주중데이터!U373=0),0,IF(ISNUMBER(getcolorred(주중데이터!T373))=TRUE,주중데이터!T373,IF(ISNUMBER(getcolorgreen(주중데이터!U373))=TRUE,주중데이터!U373,주중데이터!T373)))</f>
        <v>230.04</v>
      </c>
      <c r="U373" s="81"/>
      <c r="V373" s="81">
        <f>IF(AND(주중데이터!V373=0,주중데이터!W373=0),0,IF(ISNUMBER(getcolorred(주중데이터!V373))=TRUE,주중데이터!V373,IF(ISNUMBER(getcolorgreen(주중데이터!W373))=TRUE,주중데이터!W373,주중데이터!V373)))</f>
        <v>537.29999999999995</v>
      </c>
      <c r="W373" s="81"/>
      <c r="X373" s="81">
        <f>IF(AND(주중데이터!X373=0,주중데이터!Y373=0),0,IF(ISNUMBER(getcolorred(주중데이터!X373))=TRUE,주중데이터!X373,IF(ISNUMBER(getcolorgreen(주중데이터!Y373))=TRUE,주중데이터!Y373,주중데이터!X373)))</f>
        <v>537.29999999999995</v>
      </c>
      <c r="Y373" s="82"/>
      <c r="Z373" s="76"/>
    </row>
    <row r="374" spans="1:27">
      <c r="A374" s="36" t="s">
        <v>26</v>
      </c>
      <c r="B374" s="81">
        <f>IF(AND(주중데이터!B374=0,주중데이터!C374=0),0,IF(ISNUMBER(getcolorred(주중데이터!B374))=TRUE,주중데이터!B374,IF(ISNUMBER(getcolorgreen(주중데이터!C374))=TRUE,주중데이터!C374,주중데이터!B374)))</f>
        <v>199.02</v>
      </c>
      <c r="C374" s="81"/>
      <c r="D374" s="81">
        <f>IF(AND(주중데이터!D374=0,주중데이터!E374=0),0,IF(ISNUMBER(getcolorred(주중데이터!D374))=TRUE,주중데이터!D374,IF(ISNUMBER(getcolorgreen(주중데이터!E374))=TRUE,주중데이터!E374,주중데이터!D374)))</f>
        <v>329.09</v>
      </c>
      <c r="E374" s="81"/>
      <c r="F374" s="81">
        <f>IF(AND(주중데이터!F374=0,주중데이터!G374=0),0,IF(ISNUMBER(getcolorred(주중데이터!F374))=TRUE,주중데이터!F374,IF(ISNUMBER(getcolorgreen(주중데이터!G374))=TRUE,주중데이터!G374,주중데이터!F374)))</f>
        <v>2.15</v>
      </c>
      <c r="G374" s="81"/>
      <c r="H374" s="81">
        <f>IF(AND(주중데이터!H374=0,주중데이터!I374=0),0,IF(ISNUMBER(getcolorred(주중데이터!H374))=TRUE,주중데이터!H374,IF(ISNUMBER(getcolorgreen(주중데이터!I374))=TRUE,주중데이터!I374,주중데이터!H374)))</f>
        <v>2.15</v>
      </c>
      <c r="I374" s="81"/>
      <c r="J374" s="81">
        <f>IF(AND(주중데이터!J374=0,주중데이터!K374=0),0,IF(ISNUMBER(getcolorred(주중데이터!J374))=TRUE,주중데이터!J374,IF(ISNUMBER(getcolorgreen(주중데이터!K374))=TRUE,주중데이터!K374,주중데이터!J374)))</f>
        <v>199.02</v>
      </c>
      <c r="K374" s="81"/>
      <c r="L374" s="81">
        <f>IF(AND(주중데이터!L374=0,주중데이터!M374=0),0,IF(ISNUMBER(getcolorred(주중데이터!L374))=TRUE,주중데이터!L374,IF(ISNUMBER(getcolorgreen(주중데이터!M374))=TRUE,주중데이터!M374,주중데이터!L374)))</f>
        <v>27</v>
      </c>
      <c r="M374" s="81"/>
      <c r="N374" s="81">
        <f>IF(AND(주중데이터!N374=0,주중데이터!O374=0),0,IF(ISNUMBER(getcolorred(주중데이터!N374))=TRUE,주중데이터!N374,IF(ISNUMBER(getcolorgreen(주중데이터!O374))=TRUE,주중데이터!O374,주중데이터!N374)))</f>
        <v>27</v>
      </c>
      <c r="O374" s="81"/>
      <c r="P374" s="81">
        <f>IF(AND(주중데이터!P374=0,주중데이터!Q374=0),0,IF(ISNUMBER(getcolorred(주중데이터!P374))=TRUE,주중데이터!P374,IF(ISNUMBER(getcolorgreen(주중데이터!Q374))=TRUE,주중데이터!Q374,주중데이터!P374)))</f>
        <v>199.02</v>
      </c>
      <c r="Q374" s="81"/>
      <c r="R374" s="81">
        <f>IF(AND(주중데이터!R374=0,주중데이터!S374=0),0,IF(ISNUMBER(getcolorred(주중데이터!R374))=TRUE,주중데이터!R374,IF(ISNUMBER(getcolorgreen(주중데이터!S374))=TRUE,주중데이터!S374,주중데이터!R374)))</f>
        <v>537.29999999999995</v>
      </c>
      <c r="S374" s="81"/>
      <c r="T374" s="81">
        <f>IF(AND(주중데이터!T374=0,주중데이터!U374=0),0,IF(ISNUMBER(getcolorred(주중데이터!T374))=TRUE,주중데이터!T374,IF(ISNUMBER(getcolorgreen(주중데이터!U374))=TRUE,주중데이터!U374,주중데이터!T374)))</f>
        <v>233.13</v>
      </c>
      <c r="U374" s="81"/>
      <c r="V374" s="81">
        <f>IF(AND(주중데이터!V374=0,주중데이터!W374=0),0,IF(ISNUMBER(getcolorred(주중데이터!V374))=TRUE,주중데이터!V374,IF(ISNUMBER(getcolorgreen(주중데이터!W374))=TRUE,주중데이터!W374,주중데이터!V374)))</f>
        <v>537.29999999999995</v>
      </c>
      <c r="W374" s="81"/>
      <c r="X374" s="81">
        <f>IF(AND(주중데이터!X374=0,주중데이터!Y374=0),0,IF(ISNUMBER(getcolorred(주중데이터!X374))=TRUE,주중데이터!X374,IF(ISNUMBER(getcolorgreen(주중데이터!Y374))=TRUE,주중데이터!Y374,주중데이터!X374)))</f>
        <v>537.29999999999995</v>
      </c>
      <c r="Y374" s="82"/>
      <c r="Z374" s="76"/>
    </row>
    <row r="375" spans="1:27">
      <c r="A375" s="36" t="s">
        <v>27</v>
      </c>
      <c r="B375" s="81">
        <f>IF(AND(주중데이터!B375=0,주중데이터!C375=0),0,IF(ISNUMBER(getcolorred(주중데이터!B375))=TRUE,주중데이터!B375,IF(ISNUMBER(getcolorgreen(주중데이터!C375))=TRUE,주중데이터!C375,주중데이터!B375)))</f>
        <v>220</v>
      </c>
      <c r="C375" s="81"/>
      <c r="D375" s="81">
        <f>IF(AND(주중데이터!D375=0,주중데이터!E375=0),0,IF(ISNUMBER(getcolorred(주중데이터!D375))=TRUE,주중데이터!D375,IF(ISNUMBER(getcolorgreen(주중데이터!E375))=TRUE,주중데이터!E375,주중데이터!D375)))</f>
        <v>321.36</v>
      </c>
      <c r="E375" s="81"/>
      <c r="F375" s="81">
        <f>IF(AND(주중데이터!F375=0,주중데이터!G375=0),0,IF(ISNUMBER(getcolorred(주중데이터!F375))=TRUE,주중데이터!F375,IF(ISNUMBER(getcolorgreen(주중데이터!G375))=TRUE,주중데이터!G375,주중데이터!F375)))</f>
        <v>2.15</v>
      </c>
      <c r="G375" s="81"/>
      <c r="H375" s="81">
        <f>IF(AND(주중데이터!H375=0,주중데이터!I375=0),0,IF(ISNUMBER(getcolorred(주중데이터!H375))=TRUE,주중데이터!H375,IF(ISNUMBER(getcolorgreen(주중데이터!I375))=TRUE,주중데이터!I375,주중데이터!H375)))</f>
        <v>2.15</v>
      </c>
      <c r="I375" s="81"/>
      <c r="J375" s="81">
        <f>IF(AND(주중데이터!J375=0,주중데이터!K375=0),0,IF(ISNUMBER(getcolorred(주중데이터!J375))=TRUE,주중데이터!J375,IF(ISNUMBER(getcolorgreen(주중데이터!K375))=TRUE,주중데이터!K375,주중데이터!J375)))</f>
        <v>220</v>
      </c>
      <c r="K375" s="81"/>
      <c r="L375" s="81">
        <f>IF(AND(주중데이터!L375=0,주중데이터!M375=0),0,IF(ISNUMBER(getcolorred(주중데이터!L375))=TRUE,주중데이터!L375,IF(ISNUMBER(getcolorgreen(주중데이터!M375))=TRUE,주중데이터!M375,주중데이터!L375)))</f>
        <v>27</v>
      </c>
      <c r="M375" s="81"/>
      <c r="N375" s="81">
        <f>IF(AND(주중데이터!N375=0,주중데이터!O375=0),0,IF(ISNUMBER(getcolorred(주중데이터!N375))=TRUE,주중데이터!N375,IF(ISNUMBER(getcolorgreen(주중데이터!O375))=TRUE,주중데이터!O375,주중데이터!N375)))</f>
        <v>27</v>
      </c>
      <c r="O375" s="81"/>
      <c r="P375" s="81">
        <f>IF(AND(주중데이터!P375=0,주중데이터!Q375=0),0,IF(ISNUMBER(getcolorred(주중데이터!P375))=TRUE,주중데이터!P375,IF(ISNUMBER(getcolorgreen(주중데이터!Q375))=TRUE,주중데이터!Q375,주중데이터!P375)))</f>
        <v>220</v>
      </c>
      <c r="Q375" s="81"/>
      <c r="R375" s="81">
        <f>IF(AND(주중데이터!R375=0,주중데이터!S375=0),0,IF(ISNUMBER(getcolorred(주중데이터!R375))=TRUE,주중데이터!R375,IF(ISNUMBER(getcolorgreen(주중데이터!S375))=TRUE,주중데이터!S375,주중데이터!R375)))</f>
        <v>500</v>
      </c>
      <c r="S375" s="81"/>
      <c r="T375" s="81">
        <f>IF(AND(주중데이터!T375=0,주중데이터!U375=0),0,IF(ISNUMBER(getcolorred(주중데이터!T375))=TRUE,주중데이터!T375,IF(ISNUMBER(getcolorgreen(주중데이터!U375))=TRUE,주중데이터!U375,주중데이터!T375)))</f>
        <v>237.01</v>
      </c>
      <c r="U375" s="81"/>
      <c r="V375" s="81">
        <f>IF(AND(주중데이터!V375=0,주중데이터!W375=0),0,IF(ISNUMBER(getcolorred(주중데이터!V375))=TRUE,주중데이터!V375,IF(ISNUMBER(getcolorgreen(주중데이터!W375))=TRUE,주중데이터!W375,주중데이터!V375)))</f>
        <v>500</v>
      </c>
      <c r="W375" s="81"/>
      <c r="X375" s="81">
        <f>IF(AND(주중데이터!X375=0,주중데이터!Y375=0),0,IF(ISNUMBER(getcolorred(주중데이터!X375))=TRUE,주중데이터!X375,IF(ISNUMBER(getcolorgreen(주중데이터!Y375))=TRUE,주중데이터!Y375,주중데이터!X375)))</f>
        <v>500</v>
      </c>
      <c r="Y375" s="82"/>
      <c r="Z375" s="76"/>
    </row>
    <row r="376" spans="1:27">
      <c r="A376" s="36" t="s">
        <v>28</v>
      </c>
      <c r="B376" s="81">
        <f>IF(AND(주중데이터!B376=0,주중데이터!C376=0),0,IF(ISNUMBER(getcolorred(주중데이터!B376))=TRUE,주중데이터!B376,IF(ISNUMBER(getcolorgreen(주중데이터!C376))=TRUE,주중데이터!C376,주중데이터!B376)))</f>
        <v>284</v>
      </c>
      <c r="C376" s="81"/>
      <c r="D376" s="81">
        <f>IF(AND(주중데이터!D376=0,주중데이터!E376=0),0,IF(ISNUMBER(getcolorred(주중데이터!D376))=TRUE,주중데이터!D376,IF(ISNUMBER(getcolorgreen(주중데이터!E376))=TRUE,주중데이터!E376,주중데이터!D376)))</f>
        <v>333</v>
      </c>
      <c r="E376" s="81"/>
      <c r="F376" s="81">
        <f>IF(AND(주중데이터!F376=0,주중데이터!G376=0),0,IF(ISNUMBER(getcolorred(주중데이터!F376))=TRUE,주중데이터!F376,IF(ISNUMBER(getcolorgreen(주중데이터!G376))=TRUE,주중데이터!G376,주중데이터!F376)))</f>
        <v>2.15</v>
      </c>
      <c r="G376" s="81"/>
      <c r="H376" s="81">
        <f>IF(AND(주중데이터!H376=0,주중데이터!I376=0),0,IF(ISNUMBER(getcolorred(주중데이터!H376))=TRUE,주중데이터!H376,IF(ISNUMBER(getcolorgreen(주중데이터!I376))=TRUE,주중데이터!I376,주중데이터!H376)))</f>
        <v>2.15</v>
      </c>
      <c r="I376" s="81"/>
      <c r="J376" s="81">
        <f>IF(AND(주중데이터!J376=0,주중데이터!K376=0),0,IF(ISNUMBER(getcolorred(주중데이터!J376))=TRUE,주중데이터!J376,IF(ISNUMBER(getcolorgreen(주중데이터!K376))=TRUE,주중데이터!K376,주중데이터!J376)))</f>
        <v>284</v>
      </c>
      <c r="K376" s="81"/>
      <c r="L376" s="81">
        <f>IF(AND(주중데이터!L376=0,주중데이터!M376=0),0,IF(ISNUMBER(getcolorred(주중데이터!L376))=TRUE,주중데이터!L376,IF(ISNUMBER(getcolorgreen(주중데이터!M376))=TRUE,주중데이터!M376,주중데이터!L376)))</f>
        <v>67.52</v>
      </c>
      <c r="M376" s="81"/>
      <c r="N376" s="81">
        <f>IF(AND(주중데이터!N376=0,주중데이터!O376=0),0,IF(ISNUMBER(getcolorred(주중데이터!N376))=TRUE,주중데이터!N376,IF(ISNUMBER(getcolorgreen(주중데이터!O376))=TRUE,주중데이터!O376,주중데이터!N376)))</f>
        <v>67.52</v>
      </c>
      <c r="O376" s="81"/>
      <c r="P376" s="81">
        <f>IF(AND(주중데이터!P376=0,주중데이터!Q376=0),0,IF(ISNUMBER(getcolorred(주중데이터!P376))=TRUE,주중데이터!P376,IF(ISNUMBER(getcolorgreen(주중데이터!Q376))=TRUE,주중데이터!Q376,주중데이터!P376)))</f>
        <v>284</v>
      </c>
      <c r="Q376" s="81"/>
      <c r="R376" s="81">
        <f>IF(AND(주중데이터!R376=0,주중데이터!S376=0),0,IF(ISNUMBER(getcolorred(주중데이터!R376))=TRUE,주중데이터!R376,IF(ISNUMBER(getcolorgreen(주중데이터!S376))=TRUE,주중데이터!S376,주중데이터!R376)))</f>
        <v>284</v>
      </c>
      <c r="S376" s="81"/>
      <c r="T376" s="81">
        <f>IF(AND(주중데이터!T376=0,주중데이터!U376=0),0,IF(ISNUMBER(getcolorred(주중데이터!T376))=TRUE,주중데이터!T376,IF(ISNUMBER(getcolorgreen(주중데이터!U376))=TRUE,주중데이터!U376,주중데이터!T376)))</f>
        <v>284</v>
      </c>
      <c r="U376" s="81"/>
      <c r="V376" s="81">
        <f>IF(AND(주중데이터!V376=0,주중데이터!W376=0),0,IF(ISNUMBER(getcolorred(주중데이터!V376))=TRUE,주중데이터!V376,IF(ISNUMBER(getcolorgreen(주중데이터!W376))=TRUE,주중데이터!W376,주중데이터!V376)))</f>
        <v>333</v>
      </c>
      <c r="W376" s="81"/>
      <c r="X376" s="81">
        <f>IF(AND(주중데이터!X376=0,주중데이터!Y376=0),0,IF(ISNUMBER(getcolorred(주중데이터!X376))=TRUE,주중데이터!X376,IF(ISNUMBER(getcolorgreen(주중데이터!Y376))=TRUE,주중데이터!Y376,주중데이터!X376)))</f>
        <v>333</v>
      </c>
      <c r="Y376" s="82"/>
      <c r="Z376" s="76"/>
    </row>
    <row r="377" spans="1:27">
      <c r="A377" s="36" t="s">
        <v>29</v>
      </c>
      <c r="B377" s="81">
        <f>IF(AND(주중데이터!B377=0,주중데이터!C377=0),0,IF(ISNUMBER(getcolorred(주중데이터!B377))=TRUE,주중데이터!B377,IF(ISNUMBER(getcolorgreen(주중데이터!C377))=TRUE,주중데이터!C377,주중데이터!B377)))</f>
        <v>320</v>
      </c>
      <c r="C377" s="81"/>
      <c r="D377" s="81">
        <f>IF(AND(주중데이터!D377=0,주중데이터!E377=0),0,IF(ISNUMBER(getcolorred(주중데이터!D377))=TRUE,주중데이터!D377,IF(ISNUMBER(getcolorgreen(주중데이터!E377))=TRUE,주중데이터!E377,주중데이터!D377)))</f>
        <v>320</v>
      </c>
      <c r="E377" s="81"/>
      <c r="F377" s="81">
        <f>IF(AND(주중데이터!F377=0,주중데이터!G377=0),0,IF(ISNUMBER(getcolorred(주중데이터!F377))=TRUE,주중데이터!F377,IF(ISNUMBER(getcolorgreen(주중데이터!G377))=TRUE,주중데이터!G377,주중데이터!F377)))</f>
        <v>2.14</v>
      </c>
      <c r="G377" s="81"/>
      <c r="H377" s="81">
        <f>IF(AND(주중데이터!H377=0,주중데이터!I377=0),0,IF(ISNUMBER(getcolorred(주중데이터!H377))=TRUE,주중데이터!H377,IF(ISNUMBER(getcolorgreen(주중데이터!I377))=TRUE,주중데이터!I377,주중데이터!H377)))</f>
        <v>2.14</v>
      </c>
      <c r="I377" s="81"/>
      <c r="J377" s="81">
        <f>IF(AND(주중데이터!J377=0,주중데이터!K377=0),0,IF(ISNUMBER(getcolorred(주중데이터!J377))=TRUE,주중데이터!J377,IF(ISNUMBER(getcolorgreen(주중데이터!K377))=TRUE,주중데이터!K377,주중데이터!J377)))</f>
        <v>320</v>
      </c>
      <c r="K377" s="81"/>
      <c r="L377" s="81">
        <f>IF(AND(주중데이터!L377=0,주중데이터!M377=0),0,IF(ISNUMBER(getcolorred(주중데이터!L377))=TRUE,주중데이터!L377,IF(ISNUMBER(getcolorgreen(주중데이터!M377))=TRUE,주중데이터!M377,주중데이터!L377)))</f>
        <v>67.53</v>
      </c>
      <c r="M377" s="81"/>
      <c r="N377" s="81">
        <f>IF(AND(주중데이터!N377=0,주중데이터!O377=0),0,IF(ISNUMBER(getcolorred(주중데이터!N377))=TRUE,주중데이터!N377,IF(ISNUMBER(getcolorgreen(주중데이터!O377))=TRUE,주중데이터!O377,주중데이터!N377)))</f>
        <v>67.53</v>
      </c>
      <c r="O377" s="81"/>
      <c r="P377" s="81">
        <f>IF(AND(주중데이터!P377=0,주중데이터!Q377=0),0,IF(ISNUMBER(getcolorred(주중데이터!P377))=TRUE,주중데이터!P377,IF(ISNUMBER(getcolorgreen(주중데이터!Q377))=TRUE,주중데이터!Q377,주중데이터!P377)))</f>
        <v>320</v>
      </c>
      <c r="Q377" s="81"/>
      <c r="R377" s="81">
        <f>IF(AND(주중데이터!R377=0,주중데이터!S377=0),0,IF(ISNUMBER(getcolorred(주중데이터!R377))=TRUE,주중데이터!R377,IF(ISNUMBER(getcolorgreen(주중데이터!S377))=TRUE,주중데이터!S377,주중데이터!R377)))</f>
        <v>320</v>
      </c>
      <c r="S377" s="81"/>
      <c r="T377" s="81">
        <f>IF(AND(주중데이터!T377=0,주중데이터!U377=0),0,IF(ISNUMBER(getcolorred(주중데이터!T377))=TRUE,주중데이터!T377,IF(ISNUMBER(getcolorgreen(주중데이터!U377))=TRUE,주중데이터!U377,주중데이터!T377)))</f>
        <v>320</v>
      </c>
      <c r="U377" s="81"/>
      <c r="V377" s="81">
        <f>IF(AND(주중데이터!V377=0,주중데이터!W377=0),0,IF(ISNUMBER(getcolorred(주중데이터!V377))=TRUE,주중데이터!V377,IF(ISNUMBER(getcolorgreen(주중데이터!W377))=TRUE,주중데이터!W377,주중데이터!V377)))</f>
        <v>320</v>
      </c>
      <c r="W377" s="81"/>
      <c r="X377" s="81">
        <f>IF(AND(주중데이터!X377=0,주중데이터!Y377=0),0,IF(ISNUMBER(getcolorred(주중데이터!X377))=TRUE,주중데이터!X377,IF(ISNUMBER(getcolorgreen(주중데이터!Y377))=TRUE,주중데이터!Y377,주중데이터!X377)))</f>
        <v>320</v>
      </c>
      <c r="Y377" s="82"/>
      <c r="Z377" s="76"/>
    </row>
    <row r="378" spans="1:27">
      <c r="A378" s="36" t="s">
        <v>30</v>
      </c>
      <c r="B378" s="81">
        <f>IF(AND(주중데이터!B378=0,주중데이터!C378=0),0,IF(ISNUMBER(getcolorred(주중데이터!B378))=TRUE,주중데이터!B378,IF(ISNUMBER(getcolorgreen(주중데이터!C378))=TRUE,주중데이터!C378,주중데이터!B378)))</f>
        <v>332</v>
      </c>
      <c r="C378" s="81"/>
      <c r="D378" s="81">
        <f>IF(AND(주중데이터!D378=0,주중데이터!E378=0),0,IF(ISNUMBER(getcolorred(주중데이터!D378))=TRUE,주중데이터!D378,IF(ISNUMBER(getcolorgreen(주중데이터!E378))=TRUE,주중데이터!E378,주중데이터!D378)))</f>
        <v>332</v>
      </c>
      <c r="E378" s="81"/>
      <c r="F378" s="81">
        <f>IF(AND(주중데이터!F378=0,주중데이터!G378=0),0,IF(ISNUMBER(getcolorred(주중데이터!F378))=TRUE,주중데이터!F378,IF(ISNUMBER(getcolorgreen(주중데이터!G378))=TRUE,주중데이터!G378,주중데이터!F378)))</f>
        <v>2.14</v>
      </c>
      <c r="G378" s="81"/>
      <c r="H378" s="81">
        <f>IF(AND(주중데이터!H378=0,주중데이터!I378=0),0,IF(ISNUMBER(getcolorred(주중데이터!H378))=TRUE,주중데이터!H378,IF(ISNUMBER(getcolorgreen(주중데이터!I378))=TRUE,주중데이터!I378,주중데이터!H378)))</f>
        <v>2.14</v>
      </c>
      <c r="I378" s="81"/>
      <c r="J378" s="81">
        <f>IF(AND(주중데이터!J378=0,주중데이터!K378=0),0,IF(ISNUMBER(getcolorred(주중데이터!J378))=TRUE,주중데이터!J378,IF(ISNUMBER(getcolorgreen(주중데이터!K378))=TRUE,주중데이터!K378,주중데이터!J378)))</f>
        <v>332</v>
      </c>
      <c r="K378" s="81"/>
      <c r="L378" s="81">
        <f>IF(AND(주중데이터!L378=0,주중데이터!M378=0),0,IF(ISNUMBER(getcolorred(주중데이터!L378))=TRUE,주중데이터!L378,IF(ISNUMBER(getcolorgreen(주중데이터!M378))=TRUE,주중데이터!M378,주중데이터!L378)))</f>
        <v>110.22</v>
      </c>
      <c r="M378" s="81"/>
      <c r="N378" s="81">
        <f>IF(AND(주중데이터!N378=0,주중데이터!O378=0),0,IF(ISNUMBER(getcolorred(주중데이터!N378))=TRUE,주중데이터!N378,IF(ISNUMBER(getcolorgreen(주중데이터!O378))=TRUE,주중데이터!O378,주중데이터!N378)))</f>
        <v>110.22</v>
      </c>
      <c r="O378" s="81"/>
      <c r="P378" s="81">
        <f>IF(AND(주중데이터!P378=0,주중데이터!Q378=0),0,IF(ISNUMBER(getcolorred(주중데이터!P378))=TRUE,주중데이터!P378,IF(ISNUMBER(getcolorgreen(주중데이터!Q378))=TRUE,주중데이터!Q378,주중데이터!P378)))</f>
        <v>332</v>
      </c>
      <c r="Q378" s="81"/>
      <c r="R378" s="81">
        <f>IF(AND(주중데이터!R378=0,주중데이터!S378=0),0,IF(ISNUMBER(getcolorred(주중데이터!R378))=TRUE,주중데이터!R378,IF(ISNUMBER(getcolorgreen(주중데이터!S378))=TRUE,주중데이터!S378,주중데이터!R378)))</f>
        <v>332</v>
      </c>
      <c r="S378" s="81"/>
      <c r="T378" s="81">
        <f>IF(AND(주중데이터!T378=0,주중데이터!U378=0),0,IF(ISNUMBER(getcolorred(주중데이터!T378))=TRUE,주중데이터!T378,IF(ISNUMBER(getcolorgreen(주중데이터!U378))=TRUE,주중데이터!U378,주중데이터!T378)))</f>
        <v>332</v>
      </c>
      <c r="U378" s="81"/>
      <c r="V378" s="81">
        <f>IF(AND(주중데이터!V378=0,주중데이터!W378=0),0,IF(ISNUMBER(getcolorred(주중데이터!V378))=TRUE,주중데이터!V378,IF(ISNUMBER(getcolorgreen(주중데이터!W378))=TRUE,주중데이터!W378,주중데이터!V378)))</f>
        <v>332</v>
      </c>
      <c r="W378" s="81"/>
      <c r="X378" s="81">
        <f>IF(AND(주중데이터!X378=0,주중데이터!Y378=0),0,IF(ISNUMBER(getcolorred(주중데이터!X378))=TRUE,주중데이터!X378,IF(ISNUMBER(getcolorgreen(주중데이터!Y378))=TRUE,주중데이터!Y378,주중데이터!X378)))</f>
        <v>332</v>
      </c>
      <c r="Y378" s="82"/>
      <c r="Z378" s="76"/>
    </row>
    <row r="379" spans="1:27">
      <c r="A379" s="36" t="s">
        <v>31</v>
      </c>
      <c r="B379" s="81">
        <f>IF(AND(주중데이터!B379=0,주중데이터!C379=0),0,IF(ISNUMBER(getcolorred(주중데이터!B379))=TRUE,주중데이터!B379,IF(ISNUMBER(getcolorgreen(주중데이터!C379))=TRUE,주중데이터!C379,주중데이터!B379)))</f>
        <v>265</v>
      </c>
      <c r="C379" s="81"/>
      <c r="D379" s="81">
        <f>IF(AND(주중데이터!D379=0,주중데이터!E379=0),0,IF(ISNUMBER(getcolorred(주중데이터!D379))=TRUE,주중데이터!D379,IF(ISNUMBER(getcolorgreen(주중데이터!E379))=TRUE,주중데이터!E379,주중데이터!D379)))</f>
        <v>291.66000000000003</v>
      </c>
      <c r="E379" s="81"/>
      <c r="F379" s="81">
        <f>IF(AND(주중데이터!F379=0,주중데이터!G379=0),0,IF(ISNUMBER(getcolorred(주중데이터!F379))=TRUE,주중데이터!F379,IF(ISNUMBER(getcolorgreen(주중데이터!G379))=TRUE,주중데이터!G379,주중데이터!F379)))</f>
        <v>2.13</v>
      </c>
      <c r="G379" s="81"/>
      <c r="H379" s="81">
        <f>IF(AND(주중데이터!H379=0,주중데이터!I379=0),0,IF(ISNUMBER(getcolorred(주중데이터!H379))=TRUE,주중데이터!H379,IF(ISNUMBER(getcolorgreen(주중데이터!I379))=TRUE,주중데이터!I379,주중데이터!H379)))</f>
        <v>2.13</v>
      </c>
      <c r="I379" s="81"/>
      <c r="J379" s="81">
        <f>IF(AND(주중데이터!J379=0,주중데이터!K379=0),0,IF(ISNUMBER(getcolorred(주중데이터!J379))=TRUE,주중데이터!J379,IF(ISNUMBER(getcolorgreen(주중데이터!K379))=TRUE,주중데이터!K379,주중데이터!J379)))</f>
        <v>265</v>
      </c>
      <c r="K379" s="81"/>
      <c r="L379" s="81">
        <f>IF(AND(주중데이터!L379=0,주중데이터!M379=0),0,IF(ISNUMBER(getcolorred(주중데이터!L379))=TRUE,주중데이터!L379,IF(ISNUMBER(getcolorgreen(주중데이터!M379))=TRUE,주중데이터!M379,주중데이터!L379)))</f>
        <v>265</v>
      </c>
      <c r="M379" s="81"/>
      <c r="N379" s="81">
        <f>IF(AND(주중데이터!N379=0,주중데이터!O379=0),0,IF(ISNUMBER(getcolorred(주중데이터!N379))=TRUE,주중데이터!N379,IF(ISNUMBER(getcolorgreen(주중데이터!O379))=TRUE,주중데이터!O379,주중데이터!N379)))</f>
        <v>265</v>
      </c>
      <c r="O379" s="81"/>
      <c r="P379" s="81">
        <f>IF(AND(주중데이터!P379=0,주중데이터!Q379=0),0,IF(ISNUMBER(getcolorred(주중데이터!P379))=TRUE,주중데이터!P379,IF(ISNUMBER(getcolorgreen(주중데이터!Q379))=TRUE,주중데이터!Q379,주중데이터!P379)))</f>
        <v>265</v>
      </c>
      <c r="Q379" s="81"/>
      <c r="R379" s="81">
        <f>IF(AND(주중데이터!R379=0,주중데이터!S379=0),0,IF(ISNUMBER(getcolorred(주중데이터!R379))=TRUE,주중데이터!R379,IF(ISNUMBER(getcolorgreen(주중데이터!S379))=TRUE,주중데이터!S379,주중데이터!R379)))</f>
        <v>265</v>
      </c>
      <c r="S379" s="81"/>
      <c r="T379" s="81">
        <f>IF(AND(주중데이터!T379=0,주중데이터!U379=0),0,IF(ISNUMBER(getcolorred(주중데이터!T379))=TRUE,주중데이터!T379,IF(ISNUMBER(getcolorgreen(주중데이터!U379))=TRUE,주중데이터!U379,주중데이터!T379)))</f>
        <v>410</v>
      </c>
      <c r="U379" s="81"/>
      <c r="V379" s="81">
        <f>IF(AND(주중데이터!V379=0,주중데이터!W379=0),0,IF(ISNUMBER(getcolorred(주중데이터!V379))=TRUE,주중데이터!V379,IF(ISNUMBER(getcolorgreen(주중데이터!W379))=TRUE,주중데이터!W379,주중데이터!V379)))</f>
        <v>265</v>
      </c>
      <c r="W379" s="81"/>
      <c r="X379" s="81">
        <f>IF(AND(주중데이터!X379=0,주중데이터!Y379=0),0,IF(ISNUMBER(getcolorred(주중데이터!X379))=TRUE,주중데이터!X379,IF(ISNUMBER(getcolorgreen(주중데이터!Y379))=TRUE,주중데이터!Y379,주중데이터!X379)))</f>
        <v>265</v>
      </c>
      <c r="Y379" s="82"/>
      <c r="Z379" s="76"/>
    </row>
    <row r="380" spans="1:27">
      <c r="A380" s="36" t="s">
        <v>32</v>
      </c>
      <c r="B380" s="81">
        <f>IF(AND(주중데이터!B380=0,주중데이터!C380=0),0,IF(ISNUMBER(getcolorred(주중데이터!B380))=TRUE,주중데이터!B380,IF(ISNUMBER(getcolorgreen(주중데이터!C380))=TRUE,주중데이터!C380,주중데이터!B380)))</f>
        <v>174.66</v>
      </c>
      <c r="C380" s="81"/>
      <c r="D380" s="81">
        <f>IF(AND(주중데이터!D380=0,주중데이터!E380=0),0,IF(ISNUMBER(getcolorred(주중데이터!D380))=TRUE,주중데이터!D380,IF(ISNUMBER(getcolorgreen(주중데이터!E380))=TRUE,주중데이터!E380,주중데이터!D380)))</f>
        <v>309.10000000000002</v>
      </c>
      <c r="E380" s="81"/>
      <c r="F380" s="81">
        <f>IF(AND(주중데이터!F380=0,주중데이터!G380=0),0,IF(ISNUMBER(getcolorred(주중데이터!F380))=TRUE,주중데이터!F380,IF(ISNUMBER(getcolorgreen(주중데이터!G380))=TRUE,주중데이터!G380,주중데이터!F380)))</f>
        <v>2.12</v>
      </c>
      <c r="G380" s="81"/>
      <c r="H380" s="81">
        <f>IF(AND(주중데이터!H380=0,주중데이터!I380=0),0,IF(ISNUMBER(getcolorred(주중데이터!H380))=TRUE,주중데이터!H380,IF(ISNUMBER(getcolorgreen(주중데이터!I380))=TRUE,주중데이터!I380,주중데이터!H380)))</f>
        <v>2.12</v>
      </c>
      <c r="I380" s="81"/>
      <c r="J380" s="81">
        <f>IF(AND(주중데이터!J380=0,주중데이터!K380=0),0,IF(ISNUMBER(getcolorred(주중데이터!J380))=TRUE,주중데이터!J380,IF(ISNUMBER(getcolorgreen(주중데이터!K380))=TRUE,주중데이터!K380,주중데이터!J380)))</f>
        <v>174.66</v>
      </c>
      <c r="K380" s="81"/>
      <c r="L380" s="81">
        <f>IF(AND(주중데이터!L380=0,주중데이터!M380=0),0,IF(ISNUMBER(getcolorred(주중데이터!L380))=TRUE,주중데이터!L380,IF(ISNUMBER(getcolorgreen(주중데이터!M380))=TRUE,주중데이터!M380,주중데이터!L380)))</f>
        <v>62.3</v>
      </c>
      <c r="M380" s="81"/>
      <c r="N380" s="81">
        <f>IF(AND(주중데이터!N380=0,주중데이터!O380=0),0,IF(ISNUMBER(getcolorred(주중데이터!N380))=TRUE,주중데이터!N380,IF(ISNUMBER(getcolorgreen(주중데이터!O380))=TRUE,주중데이터!O380,주중데이터!N380)))</f>
        <v>62.3</v>
      </c>
      <c r="O380" s="81"/>
      <c r="P380" s="81">
        <f>IF(AND(주중데이터!P380=0,주중데이터!Q380=0),0,IF(ISNUMBER(getcolorred(주중데이터!P380))=TRUE,주중데이터!P380,IF(ISNUMBER(getcolorgreen(주중데이터!Q380))=TRUE,주중데이터!Q380,주중데이터!P380)))</f>
        <v>174.66</v>
      </c>
      <c r="Q380" s="81"/>
      <c r="R380" s="81">
        <f>IF(AND(주중데이터!R380=0,주중데이터!S380=0),0,IF(ISNUMBER(getcolorred(주중데이터!R380))=TRUE,주중데이터!R380,IF(ISNUMBER(getcolorgreen(주중데이터!S380))=TRUE,주중데이터!S380,주중데이터!R380)))</f>
        <v>174.66</v>
      </c>
      <c r="S380" s="81"/>
      <c r="T380" s="81">
        <f>IF(AND(주중데이터!T380=0,주중데이터!U380=0),0,IF(ISNUMBER(getcolorred(주중데이터!T380))=TRUE,주중데이터!T380,IF(ISNUMBER(getcolorgreen(주중데이터!U380))=TRUE,주중데이터!U380,주중데이터!T380)))</f>
        <v>480</v>
      </c>
      <c r="U380" s="81"/>
      <c r="V380" s="81">
        <f>IF(AND(주중데이터!V380=0,주중데이터!W380=0),0,IF(ISNUMBER(getcolorred(주중데이터!V380))=TRUE,주중데이터!V380,IF(ISNUMBER(getcolorgreen(주중데이터!W380))=TRUE,주중데이터!W380,주중데이터!V380)))</f>
        <v>246.31</v>
      </c>
      <c r="W380" s="81"/>
      <c r="X380" s="81">
        <f>IF(AND(주중데이터!X380=0,주중데이터!Y380=0),0,IF(ISNUMBER(getcolorred(주중데이터!X380))=TRUE,주중데이터!X380,IF(ISNUMBER(getcolorgreen(주중데이터!Y380))=TRUE,주중데이터!Y380,주중데이터!X380)))</f>
        <v>179.28</v>
      </c>
      <c r="Y380" s="82"/>
      <c r="Z380" s="76"/>
    </row>
    <row r="381" spans="1:27">
      <c r="A381" s="36" t="s">
        <v>33</v>
      </c>
      <c r="B381" s="81">
        <f>IF(AND(주중데이터!B381=0,주중데이터!C381=0),0,IF(ISNUMBER(getcolorred(주중데이터!B381))=TRUE,주중데이터!B381,IF(ISNUMBER(getcolorgreen(주중데이터!C381))=TRUE,주중데이터!C381,주중데이터!B381)))</f>
        <v>187.38</v>
      </c>
      <c r="C381" s="81"/>
      <c r="D381" s="81">
        <f>IF(AND(주중데이터!D381=0,주중데이터!E381=0),0,IF(ISNUMBER(getcolorred(주중데이터!D381))=TRUE,주중데이터!D381,IF(ISNUMBER(getcolorgreen(주중데이터!E381))=TRUE,주중데이터!E381,주중데이터!D381)))</f>
        <v>325.91000000000003</v>
      </c>
      <c r="E381" s="81"/>
      <c r="F381" s="81">
        <f>IF(AND(주중데이터!F381=0,주중데이터!G381=0),0,IF(ISNUMBER(getcolorred(주중데이터!F381))=TRUE,주중데이터!F381,IF(ISNUMBER(getcolorgreen(주중데이터!G381))=TRUE,주중데이터!G381,주중데이터!F381)))</f>
        <v>2.11</v>
      </c>
      <c r="G381" s="81"/>
      <c r="H381" s="81">
        <f>IF(AND(주중데이터!H381=0,주중데이터!I381=0),0,IF(ISNUMBER(getcolorred(주중데이터!H381))=TRUE,주중데이터!H381,IF(ISNUMBER(getcolorgreen(주중데이터!I381))=TRUE,주중데이터!I381,주중데이터!H381)))</f>
        <v>2.11</v>
      </c>
      <c r="I381" s="81"/>
      <c r="J381" s="81">
        <f>IF(AND(주중데이터!J381=0,주중데이터!K381=0),0,IF(ISNUMBER(getcolorred(주중데이터!J381))=TRUE,주중데이터!J381,IF(ISNUMBER(getcolorgreen(주중데이터!K381))=TRUE,주중데이터!K381,주중데이터!J381)))</f>
        <v>187.38</v>
      </c>
      <c r="K381" s="81"/>
      <c r="L381" s="81">
        <f>IF(AND(주중데이터!L381=0,주중데이터!M381=0),0,IF(ISNUMBER(getcolorred(주중데이터!L381))=TRUE,주중데이터!L381,IF(ISNUMBER(getcolorgreen(주중데이터!M381))=TRUE,주중데이터!M381,주중데이터!L381)))</f>
        <v>97.71</v>
      </c>
      <c r="M381" s="81"/>
      <c r="N381" s="81">
        <f>IF(AND(주중데이터!N381=0,주중데이터!O381=0),0,IF(ISNUMBER(getcolorred(주중데이터!N381))=TRUE,주중데이터!N381,IF(ISNUMBER(getcolorgreen(주중데이터!O381))=TRUE,주중데이터!O381,주중데이터!N381)))</f>
        <v>97.71</v>
      </c>
      <c r="O381" s="81"/>
      <c r="P381" s="81">
        <f>IF(AND(주중데이터!P381=0,주중데이터!Q381=0),0,IF(ISNUMBER(getcolorred(주중데이터!P381))=TRUE,주중데이터!P381,IF(ISNUMBER(getcolorgreen(주중데이터!Q381))=TRUE,주중데이터!Q381,주중데이터!P381)))</f>
        <v>187.38</v>
      </c>
      <c r="Q381" s="81"/>
      <c r="R381" s="81">
        <f>IF(AND(주중데이터!R381=0,주중데이터!S381=0),0,IF(ISNUMBER(getcolorred(주중데이터!R381))=TRUE,주중데이터!R381,IF(ISNUMBER(getcolorgreen(주중데이터!S381))=TRUE,주중데이터!S381,주중데이터!R381)))</f>
        <v>187.38</v>
      </c>
      <c r="S381" s="81"/>
      <c r="T381" s="81">
        <f>IF(AND(주중데이터!T381=0,주중데이터!U381=0),0,IF(ISNUMBER(getcolorred(주중데이터!T381))=TRUE,주중데이터!T381,IF(ISNUMBER(getcolorgreen(주중데이터!U381))=TRUE,주중데이터!U381,주중데이터!T381)))</f>
        <v>350</v>
      </c>
      <c r="U381" s="81"/>
      <c r="V381" s="81">
        <f>IF(AND(주중데이터!V381=0,주중데이터!W381=0),0,IF(ISNUMBER(getcolorred(주중데이터!V381))=TRUE,주중데이터!V381,IF(ISNUMBER(getcolorgreen(주중데이터!W381))=TRUE,주중데이터!W381,주중데이터!V381)))</f>
        <v>334.48</v>
      </c>
      <c r="W381" s="81"/>
      <c r="X381" s="81">
        <f>IF(AND(주중데이터!X381=0,주중데이터!Y381=0),0,IF(ISNUMBER(getcolorred(주중데이터!X381))=TRUE,주중데이터!X381,IF(ISNUMBER(getcolorgreen(주중데이터!Y381))=TRUE,주중데이터!Y381,주중데이터!X381)))</f>
        <v>198.01</v>
      </c>
      <c r="Y381" s="82"/>
      <c r="Z381" s="76"/>
    </row>
    <row r="382" spans="1:27">
      <c r="A382" s="36" t="s">
        <v>34</v>
      </c>
      <c r="B382" s="81">
        <f>IF(AND(주중데이터!B382=0,주중데이터!C382=0),0,IF(ISNUMBER(getcolorred(주중데이터!B382))=TRUE,주중데이터!B382,IF(ISNUMBER(getcolorgreen(주중데이터!C382))=TRUE,주중데이터!C382,주중데이터!B382)))</f>
        <v>187.38</v>
      </c>
      <c r="C382" s="81"/>
      <c r="D382" s="81">
        <f>IF(AND(주중데이터!D382=0,주중데이터!E382=0),0,IF(ISNUMBER(getcolorred(주중데이터!D382))=TRUE,주중데이터!D382,IF(ISNUMBER(getcolorgreen(주중데이터!E382))=TRUE,주중데이터!E382,주중데이터!D382)))</f>
        <v>334.21</v>
      </c>
      <c r="E382" s="81"/>
      <c r="F382" s="81">
        <f>IF(AND(주중데이터!F382=0,주중데이터!G382=0),0,IF(ISNUMBER(getcolorred(주중데이터!F382))=TRUE,주중데이터!F382,IF(ISNUMBER(getcolorgreen(주중데이터!G382))=TRUE,주중데이터!G382,주중데이터!F382)))</f>
        <v>2.1</v>
      </c>
      <c r="G382" s="81"/>
      <c r="H382" s="81">
        <f>IF(AND(주중데이터!H382=0,주중데이터!I382=0),0,IF(ISNUMBER(getcolorred(주중데이터!H382))=TRUE,주중데이터!H382,IF(ISNUMBER(getcolorgreen(주중데이터!I382))=TRUE,주중데이터!I382,주중데이터!H382)))</f>
        <v>2.1</v>
      </c>
      <c r="I382" s="81"/>
      <c r="J382" s="81">
        <f>IF(AND(주중데이터!J382=0,주중데이터!K382=0),0,IF(ISNUMBER(getcolorred(주중데이터!J382))=TRUE,주중데이터!J382,IF(ISNUMBER(getcolorgreen(주중데이터!K382))=TRUE,주중데이터!K382,주중데이터!J382)))</f>
        <v>187.38</v>
      </c>
      <c r="K382" s="81"/>
      <c r="L382" s="81">
        <f>IF(AND(주중데이터!L382=0,주중데이터!M382=0),0,IF(ISNUMBER(getcolorred(주중데이터!L382))=TRUE,주중데이터!L382,IF(ISNUMBER(getcolorgreen(주중데이터!M382))=TRUE,주중데이터!M382,주중데이터!L382)))</f>
        <v>97.71</v>
      </c>
      <c r="M382" s="81"/>
      <c r="N382" s="81">
        <f>IF(AND(주중데이터!N382=0,주중데이터!O382=0),0,IF(ISNUMBER(getcolorred(주중데이터!N382))=TRUE,주중데이터!N382,IF(ISNUMBER(getcolorgreen(주중데이터!O382))=TRUE,주중데이터!O382,주중데이터!N382)))</f>
        <v>97.71</v>
      </c>
      <c r="O382" s="81"/>
      <c r="P382" s="81">
        <f>IF(AND(주중데이터!P382=0,주중데이터!Q382=0),0,IF(ISNUMBER(getcolorred(주중데이터!P382))=TRUE,주중데이터!P382,IF(ISNUMBER(getcolorgreen(주중데이터!Q382))=TRUE,주중데이터!Q382,주중데이터!P382)))</f>
        <v>187.38</v>
      </c>
      <c r="Q382" s="81"/>
      <c r="R382" s="81">
        <f>IF(AND(주중데이터!R382=0,주중데이터!S382=0),0,IF(ISNUMBER(getcolorred(주중데이터!R382))=TRUE,주중데이터!R382,IF(ISNUMBER(getcolorgreen(주중데이터!S382))=TRUE,주중데이터!S382,주중데이터!R382)))</f>
        <v>187.38</v>
      </c>
      <c r="S382" s="81"/>
      <c r="T382" s="81">
        <f>IF(AND(주중데이터!T382=0,주중데이터!U382=0),0,IF(ISNUMBER(getcolorred(주중데이터!T382))=TRUE,주중데이터!T382,IF(ISNUMBER(getcolorgreen(주중데이터!U382))=TRUE,주중데이터!U382,주중데이터!T382)))</f>
        <v>354</v>
      </c>
      <c r="U382" s="81"/>
      <c r="V382" s="81">
        <f>IF(AND(주중데이터!V382=0,주중데이터!W382=0),0,IF(ISNUMBER(getcolorred(주중데이터!V382))=TRUE,주중데이터!V382,IF(ISNUMBER(getcolorgreen(주중데이터!W382))=TRUE,주중데이터!W382,주중데이터!V382)))</f>
        <v>424.61</v>
      </c>
      <c r="W382" s="81"/>
      <c r="X382" s="81">
        <f>IF(AND(주중데이터!X382=0,주중데이터!Y382=0),0,IF(ISNUMBER(getcolorred(주중데이터!X382))=TRUE,주중데이터!X382,IF(ISNUMBER(getcolorgreen(주중데이터!Y382))=TRUE,주중데이터!Y382,주중데이터!X382)))</f>
        <v>198.13</v>
      </c>
      <c r="Y382" s="82"/>
      <c r="Z382" s="76"/>
    </row>
    <row r="383" spans="1:27" ht="17.25" thickBot="1">
      <c r="A383" s="36" t="s">
        <v>35</v>
      </c>
      <c r="B383" s="81">
        <f>IF(AND(주중데이터!B383=0,주중데이터!C383=0),0,IF(ISNUMBER(getcolorred(주중데이터!B383))=TRUE,주중데이터!B383,IF(ISNUMBER(getcolorgreen(주중데이터!C383))=TRUE,주중데이터!C383,주중데이터!B383)))</f>
        <v>169.47</v>
      </c>
      <c r="C383" s="81"/>
      <c r="D383" s="81">
        <f>IF(AND(주중데이터!D383=0,주중데이터!E383=0),0,IF(ISNUMBER(getcolorred(주중데이터!D383))=TRUE,주중데이터!D383,IF(ISNUMBER(getcolorgreen(주중데이터!E383))=TRUE,주중데이터!E383,주중데이터!D383)))</f>
        <v>343.4</v>
      </c>
      <c r="E383" s="81"/>
      <c r="F383" s="81">
        <f>IF(AND(주중데이터!F383=0,주중데이터!G383=0),0,IF(ISNUMBER(getcolorred(주중데이터!F383))=TRUE,주중데이터!F383,IF(ISNUMBER(getcolorgreen(주중데이터!G383))=TRUE,주중데이터!G383,주중데이터!F383)))</f>
        <v>2.09</v>
      </c>
      <c r="G383" s="81"/>
      <c r="H383" s="81">
        <f>IF(AND(주중데이터!H383=0,주중데이터!I383=0),0,IF(ISNUMBER(getcolorred(주중데이터!H383))=TRUE,주중데이터!H383,IF(ISNUMBER(getcolorgreen(주중데이터!I383))=TRUE,주중데이터!I383,주중데이터!H383)))</f>
        <v>2.09</v>
      </c>
      <c r="I383" s="81"/>
      <c r="J383" s="81">
        <f>IF(AND(주중데이터!J383=0,주중데이터!K383=0),0,IF(ISNUMBER(getcolorred(주중데이터!J383))=TRUE,주중데이터!J383,IF(ISNUMBER(getcolorgreen(주중데이터!K383))=TRUE,주중데이터!K383,주중데이터!J383)))</f>
        <v>169.47</v>
      </c>
      <c r="K383" s="81"/>
      <c r="L383" s="81">
        <f>IF(AND(주중데이터!L383=0,주중데이터!M383=0),0,IF(ISNUMBER(getcolorred(주중데이터!L383))=TRUE,주중데이터!L383,IF(ISNUMBER(getcolorgreen(주중데이터!M383))=TRUE,주중데이터!M383,주중데이터!L383)))</f>
        <v>95.93</v>
      </c>
      <c r="M383" s="81"/>
      <c r="N383" s="81">
        <f>IF(AND(주중데이터!N383=0,주중데이터!O383=0),0,IF(ISNUMBER(getcolorred(주중데이터!N383))=TRUE,주중데이터!N383,IF(ISNUMBER(getcolorgreen(주중데이터!O383))=TRUE,주중데이터!O383,주중데이터!N383)))</f>
        <v>95.93</v>
      </c>
      <c r="O383" s="81"/>
      <c r="P383" s="81">
        <f>IF(AND(주중데이터!P383=0,주중데이터!Q383=0),0,IF(ISNUMBER(getcolorred(주중데이터!P383))=TRUE,주중데이터!P383,IF(ISNUMBER(getcolorgreen(주중데이터!Q383))=TRUE,주중데이터!Q383,주중데이터!P383)))</f>
        <v>169.47</v>
      </c>
      <c r="Q383" s="81"/>
      <c r="R383" s="81">
        <f>IF(AND(주중데이터!R383=0,주중데이터!S383=0),0,IF(ISNUMBER(getcolorred(주중데이터!R383))=TRUE,주중데이터!R383,IF(ISNUMBER(getcolorgreen(주중데이터!S383))=TRUE,주중데이터!S383,주중데이터!R383)))</f>
        <v>169.47</v>
      </c>
      <c r="S383" s="81"/>
      <c r="T383" s="81">
        <f>IF(AND(주중데이터!T383=0,주중데이터!U383=0),0,IF(ISNUMBER(getcolorred(주중데이터!T383))=TRUE,주중데이터!T383,IF(ISNUMBER(getcolorgreen(주중데이터!U383))=TRUE,주중데이터!U383,주중데이터!T383)))</f>
        <v>350</v>
      </c>
      <c r="U383" s="81"/>
      <c r="V383" s="81">
        <f>IF(AND(주중데이터!V383=0,주중데이터!W383=0),0,IF(ISNUMBER(getcolorred(주중데이터!V383))=TRUE,주중데이터!V383,IF(ISNUMBER(getcolorgreen(주중데이터!W383))=TRUE,주중데이터!W383,주중데이터!V383)))</f>
        <v>412</v>
      </c>
      <c r="W383" s="81"/>
      <c r="X383" s="81">
        <f>IF(AND(주중데이터!X383=0,주중데이터!Y383=0),0,IF(ISNUMBER(getcolorred(주중데이터!X383))=TRUE,주중데이터!X383,IF(ISNUMBER(getcolorgreen(주중데이터!Y383))=TRUE,주중데이터!Y383,주중데이터!X383)))</f>
        <v>412</v>
      </c>
      <c r="Y383" s="82"/>
      <c r="Z383" s="76"/>
    </row>
    <row r="384" spans="1:27" ht="17.25" thickBot="1">
      <c r="A384" s="36" t="s">
        <v>36</v>
      </c>
      <c r="B384" s="81">
        <f>IF(AND(주중데이터!B384=0,주중데이터!C384=0),0,IF(ISNUMBER(getcolorred(주중데이터!B384))=TRUE,주중데이터!B384,IF(ISNUMBER(getcolorgreen(주중데이터!C384))=TRUE,주중데이터!C384,주중데이터!B384)))</f>
        <v>165.43</v>
      </c>
      <c r="C384" s="81"/>
      <c r="D384" s="81">
        <f>IF(AND(주중데이터!D384=0,주중데이터!E384=0),0,IF(ISNUMBER(getcolorred(주중데이터!D384))=TRUE,주중데이터!D384,IF(ISNUMBER(getcolorgreen(주중데이터!E384))=TRUE,주중데이터!E384,주중데이터!D384)))</f>
        <v>356.81</v>
      </c>
      <c r="E384" s="81"/>
      <c r="F384" s="81">
        <f>IF(AND(주중데이터!F384=0,주중데이터!G384=0),0,IF(ISNUMBER(getcolorred(주중데이터!F384))=TRUE,주중데이터!F384,IF(ISNUMBER(getcolorgreen(주중데이터!G384))=TRUE,주중데이터!G384,주중데이터!F384)))</f>
        <v>2.0699999999999998</v>
      </c>
      <c r="G384" s="81"/>
      <c r="H384" s="81">
        <f>IF(AND(주중데이터!H384=0,주중데이터!I384=0),0,IF(ISNUMBER(getcolorred(주중데이터!H384))=TRUE,주중데이터!H384,IF(ISNUMBER(getcolorgreen(주중데이터!I384))=TRUE,주중데이터!I384,주중데이터!H384)))</f>
        <v>2.0699999999999998</v>
      </c>
      <c r="I384" s="81"/>
      <c r="J384" s="81">
        <f>IF(AND(주중데이터!J384=0,주중데이터!K384=0),0,IF(ISNUMBER(getcolorred(주중데이터!J384))=TRUE,주중데이터!J384,IF(ISNUMBER(getcolorgreen(주중데이터!K384))=TRUE,주중데이터!K384,주중데이터!J384)))</f>
        <v>165.43</v>
      </c>
      <c r="K384" s="81"/>
      <c r="L384" s="81">
        <f>IF(AND(주중데이터!L384=0,주중데이터!M384=0),0,IF(ISNUMBER(getcolorred(주중데이터!L384))=TRUE,주중데이터!L384,IF(ISNUMBER(getcolorgreen(주중데이터!M384))=TRUE,주중데이터!M384,주중데이터!L384)))</f>
        <v>95.93</v>
      </c>
      <c r="M384" s="81"/>
      <c r="N384" s="81">
        <f>IF(AND(주중데이터!N384=0,주중데이터!O384=0),0,IF(ISNUMBER(getcolorred(주중데이터!N384))=TRUE,주중데이터!N384,IF(ISNUMBER(getcolorgreen(주중데이터!O384))=TRUE,주중데이터!O384,주중데이터!N384)))</f>
        <v>95.93</v>
      </c>
      <c r="O384" s="81"/>
      <c r="P384" s="81">
        <f>IF(AND(주중데이터!P384=0,주중데이터!Q384=0),0,IF(ISNUMBER(getcolorred(주중데이터!P384))=TRUE,주중데이터!P384,IF(ISNUMBER(getcolorgreen(주중데이터!Q384))=TRUE,주중데이터!Q384,주중데이터!P384)))</f>
        <v>165.43</v>
      </c>
      <c r="Q384" s="81"/>
      <c r="R384" s="81">
        <f>IF(AND(주중데이터!R384=0,주중데이터!S384=0),0,IF(ISNUMBER(getcolorred(주중데이터!R384))=TRUE,주중데이터!R384,IF(ISNUMBER(getcolorgreen(주중데이터!S384))=TRUE,주중데이터!S384,주중데이터!R384)))</f>
        <v>165.43</v>
      </c>
      <c r="S384" s="81"/>
      <c r="T384" s="81">
        <f>IF(AND(주중데이터!T384=0,주중데이터!U384=0),0,IF(ISNUMBER(getcolorred(주중데이터!T384))=TRUE,주중데이터!T384,IF(ISNUMBER(getcolorgreen(주중데이터!U384))=TRUE,주중데이터!U384,주중데이터!T384)))</f>
        <v>205.78</v>
      </c>
      <c r="U384" s="81"/>
      <c r="V384" s="81">
        <f>IF(AND(주중데이터!V384=0,주중데이터!W384=0),0,IF(ISNUMBER(getcolorred(주중데이터!V384))=TRUE,주중데이터!V384,IF(ISNUMBER(getcolorgreen(주중데이터!W384))=TRUE,주중데이터!W384,주중데이터!V384)))</f>
        <v>423.07</v>
      </c>
      <c r="W384" s="81"/>
      <c r="X384" s="81">
        <f>IF(AND(주중데이터!X384=0,주중데이터!Y384=0),0,IF(ISNUMBER(getcolorred(주중데이터!X384))=TRUE,주중데이터!X384,IF(ISNUMBER(getcolorgreen(주중데이터!Y384))=TRUE,주중데이터!Y384,주중데이터!X384)))</f>
        <v>423.07</v>
      </c>
      <c r="Y384" s="82"/>
      <c r="Z384" s="76"/>
      <c r="AA384" s="31">
        <f>IF(주중DATA!AA384="","",주중DATA!AA384)</f>
        <v>44764</v>
      </c>
    </row>
    <row r="385" spans="1:51">
      <c r="A385" s="36" t="s">
        <v>37</v>
      </c>
      <c r="B385" s="81">
        <f>IF(AND(주중데이터!B385=0,주중데이터!C385=0),0,IF(ISNUMBER(getcolorred(주중데이터!B385))=TRUE,주중데이터!B385,IF(ISNUMBER(getcolorgreen(주중데이터!C385))=TRUE,주중데이터!C385,주중데이터!B385)))</f>
        <v>164.26</v>
      </c>
      <c r="C385" s="81"/>
      <c r="D385" s="81">
        <f>IF(AND(주중데이터!D385=0,주중데이터!E385=0),0,IF(ISNUMBER(getcolorred(주중데이터!D385))=TRUE,주중데이터!D385,IF(ISNUMBER(getcolorgreen(주중데이터!E385))=TRUE,주중데이터!E385,주중데이터!D385)))</f>
        <v>357.24</v>
      </c>
      <c r="E385" s="81"/>
      <c r="F385" s="81">
        <f>IF(AND(주중데이터!F385=0,주중데이터!G385=0),0,IF(ISNUMBER(getcolorred(주중데이터!F385))=TRUE,주중데이터!F385,IF(ISNUMBER(getcolorgreen(주중데이터!G385))=TRUE,주중데이터!G385,주중데이터!F385)))</f>
        <v>2.0499999999999998</v>
      </c>
      <c r="G385" s="81"/>
      <c r="H385" s="81">
        <f>IF(AND(주중데이터!H385=0,주중데이터!I385=0),0,IF(ISNUMBER(getcolorred(주중데이터!H385))=TRUE,주중데이터!H385,IF(ISNUMBER(getcolorgreen(주중데이터!I385))=TRUE,주중데이터!I385,주중데이터!H385)))</f>
        <v>2.0499999999999998</v>
      </c>
      <c r="I385" s="81"/>
      <c r="J385" s="81">
        <f>IF(AND(주중데이터!J385=0,주중데이터!K385=0),0,IF(ISNUMBER(getcolorred(주중데이터!J385))=TRUE,주중데이터!J385,IF(ISNUMBER(getcolorgreen(주중데이터!K385))=TRUE,주중데이터!K385,주중데이터!J385)))</f>
        <v>164.26</v>
      </c>
      <c r="K385" s="81"/>
      <c r="L385" s="81">
        <f>IF(AND(주중데이터!L385=0,주중데이터!M385=0),0,IF(ISNUMBER(getcolorred(주중데이터!L385))=TRUE,주중데이터!L385,IF(ISNUMBER(getcolorgreen(주중데이터!M385))=TRUE,주중데이터!M385,주중데이터!L385)))</f>
        <v>95.93</v>
      </c>
      <c r="M385" s="81"/>
      <c r="N385" s="81">
        <f>IF(AND(주중데이터!N385=0,주중데이터!O385=0),0,IF(ISNUMBER(getcolorred(주중데이터!N385))=TRUE,주중데이터!N385,IF(ISNUMBER(getcolorgreen(주중데이터!O385))=TRUE,주중데이터!O385,주중데이터!N385)))</f>
        <v>95.93</v>
      </c>
      <c r="O385" s="81"/>
      <c r="P385" s="81">
        <f>IF(AND(주중데이터!P385=0,주중데이터!Q385=0),0,IF(ISNUMBER(getcolorred(주중데이터!P385))=TRUE,주중데이터!P385,IF(ISNUMBER(getcolorgreen(주중데이터!Q385))=TRUE,주중데이터!Q385,주중데이터!P385)))</f>
        <v>164.26</v>
      </c>
      <c r="Q385" s="81"/>
      <c r="R385" s="81">
        <f>IF(AND(주중데이터!R385=0,주중데이터!S385=0),0,IF(ISNUMBER(getcolorred(주중데이터!R385))=TRUE,주중데이터!R385,IF(ISNUMBER(getcolorgreen(주중데이터!S385))=TRUE,주중데이터!S385,주중데이터!R385)))</f>
        <v>164.26</v>
      </c>
      <c r="S385" s="81"/>
      <c r="T385" s="81">
        <f>IF(AND(주중데이터!T385=0,주중데이터!U385=0),0,IF(ISNUMBER(getcolorred(주중데이터!T385))=TRUE,주중데이터!T385,IF(ISNUMBER(getcolorgreen(주중데이터!U385))=TRUE,주중데이터!U385,주중데이터!T385)))</f>
        <v>350</v>
      </c>
      <c r="U385" s="81"/>
      <c r="V385" s="81">
        <f>IF(AND(주중데이터!V385=0,주중데이터!W385=0),0,IF(ISNUMBER(getcolorred(주중데이터!V385))=TRUE,주중데이터!V385,IF(ISNUMBER(getcolorgreen(주중데이터!W385))=TRUE,주중데이터!W385,주중데이터!V385)))</f>
        <v>399.9</v>
      </c>
      <c r="W385" s="81"/>
      <c r="X385" s="81">
        <f>IF(AND(주중데이터!X385=0,주중데이터!Y385=0),0,IF(ISNUMBER(getcolorred(주중데이터!X385))=TRUE,주중데이터!X385,IF(ISNUMBER(getcolorgreen(주중데이터!Y385))=TRUE,주중데이터!Y385,주중데이터!X385)))</f>
        <v>370.01</v>
      </c>
      <c r="Y385" s="82"/>
      <c r="Z385" s="76"/>
      <c r="AA385" s="9" t="str">
        <f>IF(주중DATA!AA385="","",주중DATA!AA385)</f>
        <v>Min</v>
      </c>
      <c r="AB385" s="10" t="str">
        <f>IF(주중DATA!AB385="","",주중DATA!AB385)</f>
        <v>163,34</v>
      </c>
      <c r="AC385" s="10" t="str">
        <f>IF(주중DATA!AC385="","",주중DATA!AC385)</f>
        <v>150,00</v>
      </c>
      <c r="AD385" s="10" t="str">
        <f>IF(주중DATA!AD385="","",주중DATA!AD385)</f>
        <v>217,59</v>
      </c>
      <c r="AE385" s="10" t="str">
        <f>IF(주중DATA!AE385="","",주중DATA!AE385)</f>
        <v>217,59</v>
      </c>
      <c r="AF385" s="10" t="str">
        <f>IF(주중DATA!AF385="","",주중DATA!AF385)</f>
        <v>1,49</v>
      </c>
      <c r="AG385" s="10" t="str">
        <f>IF(주중DATA!AG385="","",주중DATA!AG385)</f>
        <v>-1,00</v>
      </c>
      <c r="AH385" s="10" t="str">
        <f>IF(주중DATA!AH385="","",주중DATA!AH385)</f>
        <v>1,49</v>
      </c>
      <c r="AI385" s="10" t="str">
        <f>IF(주중DATA!AI385="","",주중DATA!AI385)</f>
        <v>-1,00</v>
      </c>
      <c r="AJ385" s="10" t="str">
        <f>IF(주중DATA!AJ385="","",주중DATA!AJ385)</f>
        <v>163,34</v>
      </c>
      <c r="AK385" s="10" t="str">
        <f>IF(주중DATA!AK385="","",주중DATA!AK385)</f>
        <v>150,00</v>
      </c>
      <c r="AL385" s="10" t="str">
        <f>IF(주중DATA!AL385="","",주중DATA!AL385)</f>
        <v>4,17</v>
      </c>
      <c r="AM385" s="10" t="str">
        <f>IF(주중DATA!AM385="","",주중DATA!AM385)</f>
        <v>-1,00</v>
      </c>
      <c r="AN385" s="10" t="str">
        <f>IF(주중DATA!AN385="","",주중DATA!AN385)</f>
        <v>4,17</v>
      </c>
      <c r="AO385" s="10" t="str">
        <f>IF(주중DATA!AO385="","",주중DATA!AO385)</f>
        <v>-1,00</v>
      </c>
      <c r="AP385" s="10" t="str">
        <f>IF(주중DATA!AP385="","",주중DATA!AP385)</f>
        <v>4,17</v>
      </c>
      <c r="AQ385" s="10" t="str">
        <f>IF(주중DATA!AQ385="","",주중DATA!AQ385)</f>
        <v>-1,00</v>
      </c>
      <c r="AR385" s="10" t="str">
        <f>IF(주중DATA!AR385="","",주중DATA!AR385)</f>
        <v>4,17</v>
      </c>
      <c r="AS385" s="10" t="str">
        <f>IF(주중DATA!AS385="","",주중DATA!AS385)</f>
        <v>-1,00</v>
      </c>
      <c r="AT385" s="10" t="str">
        <f>IF(주중DATA!AT385="","",주중DATA!AT385)</f>
        <v>16,30</v>
      </c>
      <c r="AU385" s="10" t="str">
        <f>IF(주중DATA!AU385="","",주중DATA!AU385)</f>
        <v>-1,00</v>
      </c>
      <c r="AV385" s="10" t="str">
        <f>IF(주중DATA!AV385="","",주중DATA!AV385)</f>
        <v>224,09</v>
      </c>
      <c r="AW385" s="10" t="str">
        <f>IF(주중DATA!AW385="","",주중DATA!AW385)</f>
        <v>-1,00</v>
      </c>
      <c r="AX385" s="10" t="str">
        <f>IF(주중DATA!AX385="","",주중DATA!AX385)</f>
        <v>179,28</v>
      </c>
      <c r="AY385" s="18" t="str">
        <f>IF(주중DATA!AY385="","",주중DATA!AY385)</f>
        <v>-1,00</v>
      </c>
    </row>
    <row r="386" spans="1:51">
      <c r="A386" s="36" t="s">
        <v>39</v>
      </c>
      <c r="B386" s="81">
        <f>IF(AND(주중데이터!B386=0,주중데이터!C386=0),0,IF(ISNUMBER(getcolorred(주중데이터!B386))=TRUE,주중데이터!B386,IF(ISNUMBER(getcolorgreen(주중데이터!C386))=TRUE,주중데이터!C386,주중데이터!B386)))</f>
        <v>163.55000000000001</v>
      </c>
      <c r="C386" s="81"/>
      <c r="D386" s="81">
        <f>IF(AND(주중데이터!D386=0,주중데이터!E386=0),0,IF(ISNUMBER(getcolorred(주중데이터!D386))=TRUE,주중데이터!D386,IF(ISNUMBER(getcolorgreen(주중데이터!E386))=TRUE,주중데이터!E386,주중데이터!D386)))</f>
        <v>355.49</v>
      </c>
      <c r="E386" s="81"/>
      <c r="F386" s="81">
        <f>IF(AND(주중데이터!F386=0,주중데이터!G386=0),0,IF(ISNUMBER(getcolorred(주중데이터!F386))=TRUE,주중데이터!F386,IF(ISNUMBER(getcolorgreen(주중데이터!G386))=TRUE,주중데이터!G386,주중데이터!F386)))</f>
        <v>2.13</v>
      </c>
      <c r="G386" s="81"/>
      <c r="H386" s="81">
        <f>IF(AND(주중데이터!H386=0,주중데이터!I386=0),0,IF(ISNUMBER(getcolorred(주중데이터!H386))=TRUE,주중데이터!H386,IF(ISNUMBER(getcolorgreen(주중데이터!I386))=TRUE,주중데이터!I386,주중데이터!H386)))</f>
        <v>2.13</v>
      </c>
      <c r="I386" s="81"/>
      <c r="J386" s="81">
        <f>IF(AND(주중데이터!J386=0,주중데이터!K386=0),0,IF(ISNUMBER(getcolorred(주중데이터!J386))=TRUE,주중데이터!J386,IF(ISNUMBER(getcolorgreen(주중데이터!K386))=TRUE,주중데이터!K386,주중데이터!J386)))</f>
        <v>163.55000000000001</v>
      </c>
      <c r="K386" s="81"/>
      <c r="L386" s="81">
        <f>IF(AND(주중데이터!L386=0,주중데이터!M386=0),0,IF(ISNUMBER(getcolorred(주중데이터!L386))=TRUE,주중데이터!L386,IF(ISNUMBER(getcolorgreen(주중데이터!M386))=TRUE,주중데이터!M386,주중데이터!L386)))</f>
        <v>88.12</v>
      </c>
      <c r="M386" s="81"/>
      <c r="N386" s="81">
        <f>IF(AND(주중데이터!N386=0,주중데이터!O386=0),0,IF(ISNUMBER(getcolorred(주중데이터!N386))=TRUE,주중데이터!N386,IF(ISNUMBER(getcolorgreen(주중데이터!O386))=TRUE,주중데이터!O386,주중데이터!N386)))</f>
        <v>88.12</v>
      </c>
      <c r="O386" s="81"/>
      <c r="P386" s="81">
        <f>IF(AND(주중데이터!P386=0,주중데이터!Q386=0),0,IF(ISNUMBER(getcolorred(주중데이터!P386))=TRUE,주중데이터!P386,IF(ISNUMBER(getcolorgreen(주중데이터!Q386))=TRUE,주중데이터!Q386,주중데이터!P386)))</f>
        <v>163.55000000000001</v>
      </c>
      <c r="Q386" s="81"/>
      <c r="R386" s="81">
        <f>IF(AND(주중데이터!R386=0,주중데이터!S386=0),0,IF(ISNUMBER(getcolorred(주중데이터!R386))=TRUE,주중데이터!R386,IF(ISNUMBER(getcolorgreen(주중데이터!S386))=TRUE,주중데이터!S386,주중데이터!R386)))</f>
        <v>163.55000000000001</v>
      </c>
      <c r="S386" s="81"/>
      <c r="T386" s="81">
        <f>IF(AND(주중데이터!T386=0,주중데이터!U386=0),0,IF(ISNUMBER(getcolorred(주중데이터!T386))=TRUE,주중데이터!T386,IF(ISNUMBER(getcolorgreen(주중데이터!U386))=TRUE,주중데이터!U386,주중데이터!T386)))</f>
        <v>325</v>
      </c>
      <c r="U386" s="81"/>
      <c r="V386" s="81">
        <f>IF(AND(주중데이터!V386=0,주중데이터!W386=0),0,IF(ISNUMBER(getcolorred(주중데이터!V386))=TRUE,주중데이터!V386,IF(ISNUMBER(getcolorgreen(주중데이터!W386))=TRUE,주중데이터!W386,주중데이터!V386)))</f>
        <v>394.24</v>
      </c>
      <c r="W386" s="81"/>
      <c r="X386" s="81">
        <f>IF(AND(주중데이터!X386=0,주중데이터!Y386=0),0,IF(ISNUMBER(getcolorred(주중데이터!X386))=TRUE,주중데이터!X386,IF(ISNUMBER(getcolorgreen(주중데이터!Y386))=TRUE,주중데이터!Y386,주중데이터!X386)))</f>
        <v>313.95</v>
      </c>
      <c r="Y386" s="82"/>
      <c r="Z386" s="76"/>
      <c r="AA386" s="11" t="str">
        <f>IF(주중DATA!AA386="","",주중DATA!AA386)</f>
        <v>Max</v>
      </c>
      <c r="AB386" s="3" t="str">
        <f>IF(주중DATA!AB386="","",주중DATA!AB386)</f>
        <v>332,00</v>
      </c>
      <c r="AC386" s="3" t="str">
        <f>IF(주중DATA!AC386="","",주중DATA!AC386)</f>
        <v>199,06</v>
      </c>
      <c r="AD386" s="3" t="str">
        <f>IF(주중DATA!AD386="","",주중DATA!AD386)</f>
        <v>357,24</v>
      </c>
      <c r="AE386" s="3" t="str">
        <f>IF(주중DATA!AE386="","",주중DATA!AE386)</f>
        <v>357,24</v>
      </c>
      <c r="AF386" s="3" t="str">
        <f>IF(주중DATA!AF386="","",주중DATA!AF386)</f>
        <v>2,15</v>
      </c>
      <c r="AG386" s="3" t="str">
        <f>IF(주중DATA!AG386="","",주중DATA!AG386)</f>
        <v>2,15</v>
      </c>
      <c r="AH386" s="3" t="str">
        <f>IF(주중DATA!AH386="","",주중DATA!AH386)</f>
        <v>2,15</v>
      </c>
      <c r="AI386" s="3" t="str">
        <f>IF(주중DATA!AI386="","",주중DATA!AI386)</f>
        <v>2,15</v>
      </c>
      <c r="AJ386" s="3" t="str">
        <f>IF(주중DATA!AJ386="","",주중DATA!AJ386)</f>
        <v>332,00</v>
      </c>
      <c r="AK386" s="3" t="str">
        <f>IF(주중DATA!AK386="","",주중DATA!AK386)</f>
        <v>199,06</v>
      </c>
      <c r="AL386" s="3" t="str">
        <f>IF(주중DATA!AL386="","",주중DATA!AL386)</f>
        <v>265,00</v>
      </c>
      <c r="AM386" s="3" t="str">
        <f>IF(주중DATA!AM386="","",주중DATA!AM386)</f>
        <v>62,30</v>
      </c>
      <c r="AN386" s="3" t="str">
        <f>IF(주중DATA!AN386="","",주중DATA!AN386)</f>
        <v>265,00</v>
      </c>
      <c r="AO386" s="3" t="str">
        <f>IF(주중DATA!AO386="","",주중DATA!AO386)</f>
        <v>62,30</v>
      </c>
      <c r="AP386" s="3" t="str">
        <f>IF(주중DATA!AP386="","",주중DATA!AP386)</f>
        <v>332,00</v>
      </c>
      <c r="AQ386" s="3" t="str">
        <f>IF(주중DATA!AQ386="","",주중DATA!AQ386)</f>
        <v>199,06</v>
      </c>
      <c r="AR386" s="3" t="str">
        <f>IF(주중DATA!AR386="","",주중DATA!AR386)</f>
        <v>537,30</v>
      </c>
      <c r="AS386" s="3" t="str">
        <f>IF(주중DATA!AS386="","",주중DATA!AS386)</f>
        <v>429,01</v>
      </c>
      <c r="AT386" s="3" t="str">
        <f>IF(주중DATA!AT386="","",주중DATA!AT386)</f>
        <v>480,00</v>
      </c>
      <c r="AU386" s="3" t="str">
        <f>IF(주중DATA!AU386="","",주중DATA!AU386)</f>
        <v>344,33</v>
      </c>
      <c r="AV386" s="3" t="str">
        <f>IF(주중DATA!AV386="","",주중DATA!AV386)</f>
        <v>537,30</v>
      </c>
      <c r="AW386" s="3" t="str">
        <f>IF(주중DATA!AW386="","",주중DATA!AW386)</f>
        <v>429,01</v>
      </c>
      <c r="AX386" s="3" t="str">
        <f>IF(주중DATA!AX386="","",주중DATA!AX386)</f>
        <v>537,30</v>
      </c>
      <c r="AY386" s="12" t="str">
        <f>IF(주중DATA!AY386="","",주중DATA!AY386)</f>
        <v>429,01</v>
      </c>
    </row>
    <row r="387" spans="1:51" ht="17.25" thickBot="1">
      <c r="A387" s="37" t="s">
        <v>41</v>
      </c>
      <c r="B387" s="79">
        <f>IF(AND(주중데이터!B387=0,주중데이터!C387=0),0,IF(ISNUMBER(getcolorred(주중데이터!B387))=TRUE,주중데이터!B387,IF(ISNUMBER(getcolorgreen(주중데이터!C387))=TRUE,주중데이터!C387,주중데이터!B387)))</f>
        <v>163.65</v>
      </c>
      <c r="C387" s="79"/>
      <c r="D387" s="79">
        <f>IF(AND(주중데이터!D387=0,주중데이터!E387=0),0,IF(ISNUMBER(getcolorred(주중데이터!D387))=TRUE,주중데이터!D387,IF(ISNUMBER(getcolorgreen(주중데이터!E387))=TRUE,주중데이터!E387,주중데이터!D387)))</f>
        <v>344.79</v>
      </c>
      <c r="E387" s="79"/>
      <c r="F387" s="79">
        <f>IF(AND(주중데이터!F387=0,주중데이터!G387=0),0,IF(ISNUMBER(getcolorred(주중데이터!F387))=TRUE,주중데이터!F387,IF(ISNUMBER(getcolorgreen(주중데이터!G387))=TRUE,주중데이터!G387,주중데이터!F387)))</f>
        <v>2.12</v>
      </c>
      <c r="G387" s="79"/>
      <c r="H387" s="79">
        <f>IF(AND(주중데이터!H387=0,주중데이터!I387=0),0,IF(ISNUMBER(getcolorred(주중데이터!H387))=TRUE,주중데이터!H387,IF(ISNUMBER(getcolorgreen(주중데이터!I387))=TRUE,주중데이터!I387,주중데이터!H387)))</f>
        <v>2.12</v>
      </c>
      <c r="I387" s="79"/>
      <c r="J387" s="79">
        <f>IF(AND(주중데이터!J387=0,주중데이터!K387=0),0,IF(ISNUMBER(getcolorred(주중데이터!J387))=TRUE,주중데이터!J387,IF(ISNUMBER(getcolorgreen(주중데이터!K387))=TRUE,주중데이터!K387,주중데이터!J387)))</f>
        <v>163.65</v>
      </c>
      <c r="K387" s="79"/>
      <c r="L387" s="79">
        <f>IF(AND(주중데이터!L387=0,주중데이터!M387=0),0,IF(ISNUMBER(getcolorred(주중데이터!L387))=TRUE,주중데이터!L387,IF(ISNUMBER(getcolorgreen(주중데이터!M387))=TRUE,주중데이터!M387,주중데이터!L387)))</f>
        <v>21.01</v>
      </c>
      <c r="M387" s="79"/>
      <c r="N387" s="79">
        <f>IF(AND(주중데이터!N387=0,주중데이터!O387=0),0,IF(ISNUMBER(getcolorred(주중데이터!N387))=TRUE,주중데이터!N387,IF(ISNUMBER(getcolorgreen(주중데이터!O387))=TRUE,주중데이터!O387,주중데이터!N387)))</f>
        <v>21.01</v>
      </c>
      <c r="O387" s="79"/>
      <c r="P387" s="79">
        <f>IF(AND(주중데이터!P387=0,주중데이터!Q387=0),0,IF(ISNUMBER(getcolorred(주중데이터!P387))=TRUE,주중데이터!P387,IF(ISNUMBER(getcolorgreen(주중데이터!Q387))=TRUE,주중데이터!Q387,주중데이터!P387)))</f>
        <v>21.01</v>
      </c>
      <c r="Q387" s="79"/>
      <c r="R387" s="79">
        <f>IF(AND(주중데이터!R387=0,주중데이터!S387=0),0,IF(ISNUMBER(getcolorred(주중데이터!R387))=TRUE,주중데이터!R387,IF(ISNUMBER(getcolorgreen(주중데이터!S387))=TRUE,주중데이터!S387,주중데이터!R387)))</f>
        <v>21.01</v>
      </c>
      <c r="S387" s="79"/>
      <c r="T387" s="79">
        <f>IF(AND(주중데이터!T387=0,주중데이터!U387=0),0,IF(ISNUMBER(getcolorred(주중데이터!T387))=TRUE,주중데이터!T387,IF(ISNUMBER(getcolorgreen(주중데이터!U387))=TRUE,주중데이터!U387,주중데이터!T387)))</f>
        <v>150.68</v>
      </c>
      <c r="U387" s="79"/>
      <c r="V387" s="79">
        <f>IF(AND(주중데이터!V387=0,주중데이터!W387=0),0,IF(ISNUMBER(getcolorred(주중데이터!V387))=TRUE,주중데이터!V387,IF(ISNUMBER(getcolorgreen(주중데이터!W387))=TRUE,주중데이터!W387,주중데이터!V387)))</f>
        <v>382.17</v>
      </c>
      <c r="W387" s="79"/>
      <c r="X387" s="79">
        <f>IF(AND(주중데이터!X387=0,주중데이터!Y387=0),0,IF(ISNUMBER(getcolorred(주중데이터!X387))=TRUE,주중데이터!X387,IF(ISNUMBER(getcolorgreen(주중데이터!Y387))=TRUE,주중데이터!Y387,주중데이터!X387)))</f>
        <v>309.13</v>
      </c>
      <c r="Y387" s="80"/>
      <c r="Z387" s="77"/>
      <c r="AA387" s="13" t="str">
        <f>IF(주중DATA!AA387="","",주중DATA!AA387)</f>
        <v>Avg</v>
      </c>
      <c r="AB387" s="14" t="str">
        <f>IF(주중DATA!AB387="","",주중DATA!AB387)</f>
        <v>194,30</v>
      </c>
      <c r="AC387" s="14" t="str">
        <f>IF(주중DATA!AC387="","",주중DATA!AC387)</f>
        <v>173,91</v>
      </c>
      <c r="AD387" s="14" t="str">
        <f>IF(주중DATA!AD387="","",주중DATA!AD387)</f>
        <v>316,05</v>
      </c>
      <c r="AE387" s="14" t="str">
        <f>IF(주중DATA!AE387="","",주중DATA!AE387)</f>
        <v>306,86</v>
      </c>
      <c r="AF387" s="14" t="str">
        <f>IF(주중DATA!AF387="","",주중DATA!AF387)</f>
        <v>1,95</v>
      </c>
      <c r="AG387" s="14" t="str">
        <f>IF(주중DATA!AG387="","",주중DATA!AG387)</f>
        <v>1,53</v>
      </c>
      <c r="AH387" s="14" t="str">
        <f>IF(주중DATA!AH387="","",주중DATA!AH387)</f>
        <v>1,95</v>
      </c>
      <c r="AI387" s="14" t="str">
        <f>IF(주중DATA!AI387="","",주중DATA!AI387)</f>
        <v>1,53</v>
      </c>
      <c r="AJ387" s="14" t="str">
        <f>IF(주중DATA!AJ387="","",주중DATA!AJ387)</f>
        <v>194,30</v>
      </c>
      <c r="AK387" s="14" t="str">
        <f>IF(주중DATA!AK387="","",주중DATA!AK387)</f>
        <v>173,91</v>
      </c>
      <c r="AL387" s="14" t="str">
        <f>IF(주중DATA!AL387="","",주중DATA!AL387)</f>
        <v>60,68</v>
      </c>
      <c r="AM387" s="14" t="str">
        <f>IF(주중DATA!AM387="","",주중DATA!AM387)</f>
        <v>27,96</v>
      </c>
      <c r="AN387" s="14" t="str">
        <f>IF(주중DATA!AN387="","",주중DATA!AN387)</f>
        <v>60,68</v>
      </c>
      <c r="AO387" s="14" t="str">
        <f>IF(주중DATA!AO387="","",주중DATA!AO387)</f>
        <v>27,96</v>
      </c>
      <c r="AP387" s="14" t="str">
        <f>IF(주중DATA!AP387="","",주중DATA!AP387)</f>
        <v>145,71</v>
      </c>
      <c r="AQ387" s="14" t="str">
        <f>IF(주중DATA!AQ387="","",주중DATA!AQ387)</f>
        <v>122,25</v>
      </c>
      <c r="AR387" s="14" t="str">
        <f>IF(주중DATA!AR387="","",주중DATA!AR387)</f>
        <v>215,31</v>
      </c>
      <c r="AS387" s="14" t="str">
        <f>IF(주중DATA!AS387="","",주중DATA!AS387)</f>
        <v>152,25</v>
      </c>
      <c r="AT387" s="14" t="str">
        <f>IF(주중DATA!AT387="","",주중DATA!AT387)</f>
        <v>260,51</v>
      </c>
      <c r="AU387" s="14" t="str">
        <f>IF(주중DATA!AU387="","",주중DATA!AU387)</f>
        <v>188,08</v>
      </c>
      <c r="AV387" s="14" t="str">
        <f>IF(주중DATA!AV387="","",주중DATA!AV387)</f>
        <v>363,54</v>
      </c>
      <c r="AW387" s="14" t="str">
        <f>IF(주중DATA!AW387="","",주중DATA!AW387)</f>
        <v>278,38</v>
      </c>
      <c r="AX387" s="14" t="str">
        <f>IF(주중DATA!AX387="","",주중DATA!AX387)</f>
        <v>337,99</v>
      </c>
      <c r="AY387" s="19" t="str">
        <f>IF(주중DATA!AY387="","",주중DATA!AY387)</f>
        <v>243,48</v>
      </c>
    </row>
    <row r="388" spans="1:51">
      <c r="A388" s="35" t="s">
        <v>16</v>
      </c>
      <c r="B388" s="83">
        <f>IF(AND(주중데이터!B388=0,주중데이터!C388=0),0,IF(ISNUMBER(getcolorred(주중데이터!B388))=TRUE,주중데이터!B388,IF(ISNUMBER(getcolorgreen(주중데이터!C388))=TRUE,주중데이터!C388,주중데이터!B388)))</f>
        <v>171.29</v>
      </c>
      <c r="C388" s="83"/>
      <c r="D388" s="83">
        <f>IF(AND(주중데이터!D388=0,주중데이터!E388=0),0,IF(ISNUMBER(getcolorred(주중데이터!D388))=TRUE,주중데이터!D388,IF(ISNUMBER(getcolorgreen(주중데이터!E388))=TRUE,주중데이터!E388,주중데이터!D388)))</f>
        <v>262</v>
      </c>
      <c r="E388" s="83"/>
      <c r="F388" s="83">
        <f>IF(AND(주중데이터!F388=0,주중데이터!G388=0),0,IF(ISNUMBER(getcolorred(주중데이터!F388))=TRUE,주중데이터!F388,IF(ISNUMBER(getcolorgreen(주중데이터!G388))=TRUE,주중데이터!G388,주중데이터!F388)))</f>
        <v>0</v>
      </c>
      <c r="G388" s="83"/>
      <c r="H388" s="83">
        <f>IF(AND(주중데이터!H388=0,주중데이터!I388=0),0,IF(ISNUMBER(getcolorred(주중데이터!H388))=TRUE,주중데이터!H388,IF(ISNUMBER(getcolorgreen(주중데이터!I388))=TRUE,주중데이터!I388,주중데이터!H388)))</f>
        <v>0</v>
      </c>
      <c r="I388" s="83"/>
      <c r="J388" s="83">
        <f>IF(AND(주중데이터!J388=0,주중데이터!K388=0),0,IF(ISNUMBER(getcolorred(주중데이터!J388))=TRUE,주중데이터!J388,IF(ISNUMBER(getcolorgreen(주중데이터!K388))=TRUE,주중데이터!K388,주중데이터!J388)))</f>
        <v>171.29</v>
      </c>
      <c r="K388" s="83"/>
      <c r="L388" s="83">
        <f>IF(AND(주중데이터!L388=0,주중데이터!M388=0),0,IF(ISNUMBER(getcolorred(주중데이터!L388))=TRUE,주중데이터!L388,IF(ISNUMBER(getcolorgreen(주중데이터!M388))=TRUE,주중데이터!M388,주중데이터!L388)))</f>
        <v>0</v>
      </c>
      <c r="M388" s="83"/>
      <c r="N388" s="83">
        <f>IF(AND(주중데이터!N388=0,주중데이터!O388=0),0,IF(ISNUMBER(getcolorred(주중데이터!N388))=TRUE,주중데이터!N388,IF(ISNUMBER(getcolorgreen(주중데이터!O388))=TRUE,주중데이터!O388,주중데이터!N388)))</f>
        <v>0</v>
      </c>
      <c r="O388" s="83"/>
      <c r="P388" s="83">
        <f>IF(AND(주중데이터!P388=0,주중데이터!Q388=0),0,IF(ISNUMBER(getcolorred(주중데이터!P388))=TRUE,주중데이터!P388,IF(ISNUMBER(getcolorgreen(주중데이터!Q388))=TRUE,주중데이터!Q388,주중데이터!P388)))</f>
        <v>0</v>
      </c>
      <c r="Q388" s="83"/>
      <c r="R388" s="83">
        <f>IF(AND(주중데이터!R388=0,주중데이터!S388=0),0,IF(ISNUMBER(getcolorred(주중데이터!R388))=TRUE,주중데이터!R388,IF(ISNUMBER(getcolorgreen(주중데이터!S388))=TRUE,주중데이터!S388,주중데이터!R388)))</f>
        <v>0</v>
      </c>
      <c r="S388" s="83"/>
      <c r="T388" s="83">
        <f>IF(AND(주중데이터!T388=0,주중데이터!U388=0),0,IF(ISNUMBER(getcolorred(주중데이터!T388))=TRUE,주중데이터!T388,IF(ISNUMBER(getcolorgreen(주중데이터!U388))=TRUE,주중데이터!U388,주중데이터!T388)))</f>
        <v>381</v>
      </c>
      <c r="U388" s="83"/>
      <c r="V388" s="83">
        <f>IF(AND(주중데이터!V388=0,주중데이터!W388=0),0,IF(ISNUMBER(getcolorred(주중데이터!V388))=TRUE,주중데이터!V388,IF(ISNUMBER(getcolorgreen(주중데이터!W388))=TRUE,주중데이터!W388,주중데이터!V388)))</f>
        <v>198.11</v>
      </c>
      <c r="W388" s="83"/>
      <c r="X388" s="83">
        <f>IF(AND(주중데이터!X388=0,주중데이터!Y388=0),0,IF(ISNUMBER(getcolorred(주중데이터!X388))=TRUE,주중데이터!X388,IF(ISNUMBER(getcolorgreen(주중데이터!Y388))=TRUE,주중데이터!Y388,주중데이터!X388)))</f>
        <v>198.11</v>
      </c>
      <c r="Y388" s="84"/>
      <c r="Z388" s="75">
        <f>IF(AA408="",0,DAY(AA408))</f>
        <v>25</v>
      </c>
    </row>
    <row r="389" spans="1:51">
      <c r="A389" s="36" t="s">
        <v>17</v>
      </c>
      <c r="B389" s="81">
        <f>IF(AND(주중데이터!B389=0,주중데이터!C389=0),0,IF(ISNUMBER(getcolorred(주중데이터!B389))=TRUE,주중데이터!B389,IF(ISNUMBER(getcolorgreen(주중데이터!C389))=TRUE,주중데이터!C389,주중데이터!B389)))</f>
        <v>161.5</v>
      </c>
      <c r="C389" s="81"/>
      <c r="D389" s="81">
        <f>IF(AND(주중데이터!D389=0,주중데이터!E389=0),0,IF(ISNUMBER(getcolorred(주중데이터!D389))=TRUE,주중데이터!D389,IF(ISNUMBER(getcolorgreen(주중데이터!E389))=TRUE,주중데이터!E389,주중데이터!D389)))</f>
        <v>161.5</v>
      </c>
      <c r="E389" s="81"/>
      <c r="F389" s="81">
        <f>IF(AND(주중데이터!F389=0,주중데이터!G389=0),0,IF(ISNUMBER(getcolorred(주중데이터!F389))=TRUE,주중데이터!F389,IF(ISNUMBER(getcolorgreen(주중데이터!G389))=TRUE,주중데이터!G389,주중데이터!F389)))</f>
        <v>0</v>
      </c>
      <c r="G389" s="81"/>
      <c r="H389" s="81">
        <f>IF(AND(주중데이터!H389=0,주중데이터!I389=0),0,IF(ISNUMBER(getcolorred(주중데이터!H389))=TRUE,주중데이터!H389,IF(ISNUMBER(getcolorgreen(주중데이터!I389))=TRUE,주중데이터!I389,주중데이터!H389)))</f>
        <v>0</v>
      </c>
      <c r="I389" s="81"/>
      <c r="J389" s="81">
        <f>IF(AND(주중데이터!J389=0,주중데이터!K389=0),0,IF(ISNUMBER(getcolorred(주중데이터!J389))=TRUE,주중데이터!J389,IF(ISNUMBER(getcolorgreen(주중데이터!K389))=TRUE,주중데이터!K389,주중데이터!J389)))</f>
        <v>161.5</v>
      </c>
      <c r="K389" s="81"/>
      <c r="L389" s="81">
        <f>IF(AND(주중데이터!L389=0,주중데이터!M389=0),0,IF(ISNUMBER(getcolorred(주중데이터!L389))=TRUE,주중데이터!L389,IF(ISNUMBER(getcolorgreen(주중데이터!M389))=TRUE,주중데이터!M389,주중데이터!L389)))</f>
        <v>0</v>
      </c>
      <c r="M389" s="81"/>
      <c r="N389" s="81">
        <f>IF(AND(주중데이터!N389=0,주중데이터!O389=0),0,IF(ISNUMBER(getcolorred(주중데이터!N389))=TRUE,주중데이터!N389,IF(ISNUMBER(getcolorgreen(주중데이터!O389))=TRUE,주중데이터!O389,주중데이터!N389)))</f>
        <v>0</v>
      </c>
      <c r="O389" s="81"/>
      <c r="P389" s="81">
        <f>IF(AND(주중데이터!P389=0,주중데이터!Q389=0),0,IF(ISNUMBER(getcolorred(주중데이터!P389))=TRUE,주중데이터!P389,IF(ISNUMBER(getcolorgreen(주중데이터!Q389))=TRUE,주중데이터!Q389,주중데이터!P389)))</f>
        <v>0</v>
      </c>
      <c r="Q389" s="81"/>
      <c r="R389" s="81">
        <f>IF(AND(주중데이터!R389=0,주중데이터!S389=0),0,IF(ISNUMBER(getcolorred(주중데이터!R389))=TRUE,주중데이터!R389,IF(ISNUMBER(getcolorgreen(주중데이터!S389))=TRUE,주중데이터!S389,주중데이터!R389)))</f>
        <v>0</v>
      </c>
      <c r="S389" s="81"/>
      <c r="T389" s="81">
        <f>IF(AND(주중데이터!T389=0,주중데이터!U389=0),0,IF(ISNUMBER(getcolorred(주중데이터!T389))=TRUE,주중데이터!T389,IF(ISNUMBER(getcolorgreen(주중데이터!U389))=TRUE,주중데이터!U389,주중데이터!T389)))</f>
        <v>185.81</v>
      </c>
      <c r="U389" s="81"/>
      <c r="V389" s="81">
        <f>IF(AND(주중데이터!V389=0,주중데이터!W389=0),0,IF(ISNUMBER(getcolorred(주중데이터!V389))=TRUE,주중데이터!V389,IF(ISNUMBER(getcolorgreen(주중데이터!W389))=TRUE,주중데이터!W389,주중데이터!V389)))</f>
        <v>161.5</v>
      </c>
      <c r="W389" s="81"/>
      <c r="X389" s="81">
        <f>IF(AND(주중데이터!X389=0,주중데이터!Y389=0),0,IF(ISNUMBER(getcolorred(주중데이터!X389))=TRUE,주중데이터!X389,IF(ISNUMBER(getcolorgreen(주중데이터!Y389))=TRUE,주중데이터!Y389,주중데이터!X389)))</f>
        <v>0</v>
      </c>
      <c r="Y389" s="82"/>
      <c r="Z389" s="76"/>
    </row>
    <row r="390" spans="1:51">
      <c r="A390" s="36" t="s">
        <v>18</v>
      </c>
      <c r="B390" s="81">
        <f>IF(AND(주중데이터!B390=0,주중데이터!C390=0),0,IF(ISNUMBER(getcolorred(주중데이터!B390))=TRUE,주중데이터!B390,IF(ISNUMBER(getcolorgreen(주중데이터!C390))=TRUE,주중데이터!C390,주중데이터!B390)))</f>
        <v>124</v>
      </c>
      <c r="C390" s="81"/>
      <c r="D390" s="81">
        <f>IF(AND(주중데이터!D390=0,주중데이터!E390=0),0,IF(ISNUMBER(getcolorred(주중데이터!D390))=TRUE,주중데이터!D390,IF(ISNUMBER(getcolorgreen(주중데이터!E390))=TRUE,주중데이터!E390,주중데이터!D390)))</f>
        <v>124</v>
      </c>
      <c r="E390" s="81"/>
      <c r="F390" s="81">
        <f>IF(AND(주중데이터!F390=0,주중데이터!G390=0),0,IF(ISNUMBER(getcolorred(주중데이터!F390))=TRUE,주중데이터!F390,IF(ISNUMBER(getcolorgreen(주중데이터!G390))=TRUE,주중데이터!G390,주중데이터!F390)))</f>
        <v>0</v>
      </c>
      <c r="G390" s="81"/>
      <c r="H390" s="81">
        <f>IF(AND(주중데이터!H390=0,주중데이터!I390=0),0,IF(ISNUMBER(getcolorred(주중데이터!H390))=TRUE,주중데이터!H390,IF(ISNUMBER(getcolorgreen(주중데이터!I390))=TRUE,주중데이터!I390,주중데이터!H390)))</f>
        <v>0</v>
      </c>
      <c r="I390" s="81"/>
      <c r="J390" s="81">
        <f>IF(AND(주중데이터!J390=0,주중데이터!K390=0),0,IF(ISNUMBER(getcolorred(주중데이터!J390))=TRUE,주중데이터!J390,IF(ISNUMBER(getcolorgreen(주중데이터!K390))=TRUE,주중데이터!K390,주중데이터!J390)))</f>
        <v>124</v>
      </c>
      <c r="K390" s="81"/>
      <c r="L390" s="81">
        <f>IF(AND(주중데이터!L390=0,주중데이터!M390=0),0,IF(ISNUMBER(getcolorred(주중데이터!L390))=TRUE,주중데이터!L390,IF(ISNUMBER(getcolorgreen(주중데이터!M390))=TRUE,주중데이터!M390,주중데이터!L390)))</f>
        <v>0</v>
      </c>
      <c r="M390" s="81"/>
      <c r="N390" s="81">
        <f>IF(AND(주중데이터!N390=0,주중데이터!O390=0),0,IF(ISNUMBER(getcolorred(주중데이터!N390))=TRUE,주중데이터!N390,IF(ISNUMBER(getcolorgreen(주중데이터!O390))=TRUE,주중데이터!O390,주중데이터!N390)))</f>
        <v>0</v>
      </c>
      <c r="O390" s="81"/>
      <c r="P390" s="81">
        <f>IF(AND(주중데이터!P390=0,주중데이터!Q390=0),0,IF(ISNUMBER(getcolorred(주중데이터!P390))=TRUE,주중데이터!P390,IF(ISNUMBER(getcolorgreen(주중데이터!Q390))=TRUE,주중데이터!Q390,주중데이터!P390)))</f>
        <v>0</v>
      </c>
      <c r="Q390" s="81"/>
      <c r="R390" s="81">
        <f>IF(AND(주중데이터!R390=0,주중데이터!S390=0),0,IF(ISNUMBER(getcolorred(주중데이터!R390))=TRUE,주중데이터!R390,IF(ISNUMBER(getcolorgreen(주중데이터!S390))=TRUE,주중데이터!S390,주중데이터!R390)))</f>
        <v>0</v>
      </c>
      <c r="S390" s="81"/>
      <c r="T390" s="81">
        <f>IF(AND(주중데이터!T390=0,주중데이터!U390=0),0,IF(ISNUMBER(getcolorred(주중데이터!T390))=TRUE,주중데이터!T390,IF(ISNUMBER(getcolorgreen(주중데이터!U390))=TRUE,주중데이터!U390,주중데이터!T390)))</f>
        <v>250</v>
      </c>
      <c r="U390" s="81"/>
      <c r="V390" s="81">
        <f>IF(AND(주중데이터!V390=0,주중데이터!W390=0),0,IF(ISNUMBER(getcolorred(주중데이터!V390))=TRUE,주중데이터!V390,IF(ISNUMBER(getcolorgreen(주중데이터!W390))=TRUE,주중데이터!W390,주중데이터!V390)))</f>
        <v>124</v>
      </c>
      <c r="W390" s="81"/>
      <c r="X390" s="81">
        <f>IF(AND(주중데이터!X390=0,주중데이터!Y390=0),0,IF(ISNUMBER(getcolorred(주중데이터!X390))=TRUE,주중데이터!X390,IF(ISNUMBER(getcolorgreen(주중데이터!Y390))=TRUE,주중데이터!Y390,주중데이터!X390)))</f>
        <v>0</v>
      </c>
      <c r="Y390" s="82"/>
      <c r="Z390" s="76"/>
    </row>
    <row r="391" spans="1:51">
      <c r="A391" s="36" t="s">
        <v>19</v>
      </c>
      <c r="B391" s="81">
        <f>IF(AND(주중데이터!B391=0,주중데이터!C391=0),0,IF(ISNUMBER(getcolorred(주중데이터!B391))=TRUE,주중데이터!B391,IF(ISNUMBER(getcolorgreen(주중데이터!C391))=TRUE,주중데이터!C391,주중데이터!B391)))</f>
        <v>75</v>
      </c>
      <c r="C391" s="81"/>
      <c r="D391" s="81">
        <f>IF(AND(주중데이터!D391=0,주중데이터!E391=0),0,IF(ISNUMBER(getcolorred(주중데이터!D391))=TRUE,주중데이터!D391,IF(ISNUMBER(getcolorgreen(주중데이터!E391))=TRUE,주중데이터!E391,주중데이터!D391)))</f>
        <v>75</v>
      </c>
      <c r="E391" s="81"/>
      <c r="F391" s="81">
        <f>IF(AND(주중데이터!F391=0,주중데이터!G391=0),0,IF(ISNUMBER(getcolorred(주중데이터!F391))=TRUE,주중데이터!F391,IF(ISNUMBER(getcolorgreen(주중데이터!G391))=TRUE,주중데이터!G391,주중데이터!F391)))</f>
        <v>-0.5</v>
      </c>
      <c r="G391" s="81"/>
      <c r="H391" s="81">
        <f>IF(AND(주중데이터!H391=0,주중데이터!I391=0),0,IF(ISNUMBER(getcolorred(주중데이터!H391))=TRUE,주중데이터!H391,IF(ISNUMBER(getcolorgreen(주중데이터!I391))=TRUE,주중데이터!I391,주중데이터!H391)))</f>
        <v>-0.5</v>
      </c>
      <c r="I391" s="81"/>
      <c r="J391" s="81">
        <f>IF(AND(주중데이터!J391=0,주중데이터!K391=0),0,IF(ISNUMBER(getcolorred(주중데이터!J391))=TRUE,주중데이터!J391,IF(ISNUMBER(getcolorgreen(주중데이터!K391))=TRUE,주중데이터!K391,주중데이터!J391)))</f>
        <v>75</v>
      </c>
      <c r="K391" s="81"/>
      <c r="L391" s="81">
        <f>IF(AND(주중데이터!L391=0,주중데이터!M391=0),0,IF(ISNUMBER(getcolorred(주중데이터!L391))=TRUE,주중데이터!L391,IF(ISNUMBER(getcolorgreen(주중데이터!M391))=TRUE,주중데이터!M391,주중데이터!L391)))</f>
        <v>-0.5</v>
      </c>
      <c r="M391" s="81"/>
      <c r="N391" s="81">
        <f>IF(AND(주중데이터!N391=0,주중데이터!O391=0),0,IF(ISNUMBER(getcolorred(주중데이터!N391))=TRUE,주중데이터!N391,IF(ISNUMBER(getcolorgreen(주중데이터!O391))=TRUE,주중데이터!O391,주중데이터!N391)))</f>
        <v>-0.5</v>
      </c>
      <c r="O391" s="81"/>
      <c r="P391" s="81">
        <f>IF(AND(주중데이터!P391=0,주중데이터!Q391=0),0,IF(ISNUMBER(getcolorred(주중데이터!P391))=TRUE,주중데이터!P391,IF(ISNUMBER(getcolorgreen(주중데이터!Q391))=TRUE,주중데이터!Q391,주중데이터!P391)))</f>
        <v>-0.5</v>
      </c>
      <c r="Q391" s="81"/>
      <c r="R391" s="81">
        <f>IF(AND(주중데이터!R391=0,주중데이터!S391=0),0,IF(ISNUMBER(getcolorred(주중데이터!R391))=TRUE,주중데이터!R391,IF(ISNUMBER(getcolorgreen(주중데이터!S391))=TRUE,주중데이터!S391,주중데이터!R391)))</f>
        <v>-0.5</v>
      </c>
      <c r="S391" s="81"/>
      <c r="T391" s="81">
        <f>IF(AND(주중데이터!T391=0,주중데이터!U391=0),0,IF(ISNUMBER(getcolorred(주중데이터!T391))=TRUE,주중데이터!T391,IF(ISNUMBER(getcolorgreen(주중데이터!U391))=TRUE,주중데이터!U391,주중데이터!T391)))</f>
        <v>250</v>
      </c>
      <c r="U391" s="81"/>
      <c r="V391" s="81">
        <f>IF(AND(주중데이터!V391=0,주중데이터!W391=0),0,IF(ISNUMBER(getcolorred(주중데이터!V391))=TRUE,주중데이터!V391,IF(ISNUMBER(getcolorgreen(주중데이터!W391))=TRUE,주중데이터!W391,주중데이터!V391)))</f>
        <v>75</v>
      </c>
      <c r="W391" s="81"/>
      <c r="X391" s="81">
        <f>IF(AND(주중데이터!X391=0,주중데이터!Y391=0),0,IF(ISNUMBER(getcolorred(주중데이터!X391))=TRUE,주중데이터!X391,IF(ISNUMBER(getcolorgreen(주중데이터!Y391))=TRUE,주중데이터!Y391,주중데이터!X391)))</f>
        <v>-0.5</v>
      </c>
      <c r="Y391" s="82"/>
      <c r="Z391" s="76"/>
    </row>
    <row r="392" spans="1:51">
      <c r="A392" s="36" t="s">
        <v>20</v>
      </c>
      <c r="B392" s="81">
        <f>IF(AND(주중데이터!B392=0,주중데이터!C392=0),0,IF(ISNUMBER(getcolorred(주중데이터!B392))=TRUE,주중데이터!B392,IF(ISNUMBER(getcolorgreen(주중데이터!C392))=TRUE,주중데이터!C392,주중데이터!B392)))</f>
        <v>0</v>
      </c>
      <c r="C392" s="81"/>
      <c r="D392" s="81">
        <f>IF(AND(주중데이터!D392=0,주중데이터!E392=0),0,IF(ISNUMBER(getcolorred(주중데이터!D392))=TRUE,주중데이터!D392,IF(ISNUMBER(getcolorgreen(주중데이터!E392))=TRUE,주중데이터!E392,주중데이터!D392)))</f>
        <v>0</v>
      </c>
      <c r="E392" s="81"/>
      <c r="F392" s="81">
        <f>IF(AND(주중데이터!F392=0,주중데이터!G392=0),0,IF(ISNUMBER(getcolorred(주중데이터!F392))=TRUE,주중데이터!F392,IF(ISNUMBER(getcolorgreen(주중데이터!G392))=TRUE,주중데이터!G392,주중데이터!F392)))</f>
        <v>-0.5</v>
      </c>
      <c r="G392" s="81"/>
      <c r="H392" s="81">
        <f>IF(AND(주중데이터!H392=0,주중데이터!I392=0),0,IF(ISNUMBER(getcolorred(주중데이터!H392))=TRUE,주중데이터!H392,IF(ISNUMBER(getcolorgreen(주중데이터!I392))=TRUE,주중데이터!I392,주중데이터!H392)))</f>
        <v>-0.5</v>
      </c>
      <c r="I392" s="81"/>
      <c r="J392" s="81">
        <f>IF(AND(주중데이터!J392=0,주중데이터!K392=0),0,IF(ISNUMBER(getcolorred(주중데이터!J392))=TRUE,주중데이터!J392,IF(ISNUMBER(getcolorgreen(주중데이터!K392))=TRUE,주중데이터!K392,주중데이터!J392)))</f>
        <v>0</v>
      </c>
      <c r="K392" s="81"/>
      <c r="L392" s="81">
        <f>IF(AND(주중데이터!L392=0,주중데이터!M392=0),0,IF(ISNUMBER(getcolorred(주중데이터!L392))=TRUE,주중데이터!L392,IF(ISNUMBER(getcolorgreen(주중데이터!M392))=TRUE,주중데이터!M392,주중데이터!L392)))</f>
        <v>-0.5</v>
      </c>
      <c r="M392" s="81"/>
      <c r="N392" s="81">
        <f>IF(AND(주중데이터!N392=0,주중데이터!O392=0),0,IF(ISNUMBER(getcolorred(주중데이터!N392))=TRUE,주중데이터!N392,IF(ISNUMBER(getcolorgreen(주중데이터!O392))=TRUE,주중데이터!O392,주중데이터!N392)))</f>
        <v>-0.5</v>
      </c>
      <c r="O392" s="81"/>
      <c r="P392" s="81">
        <f>IF(AND(주중데이터!P392=0,주중데이터!Q392=0),0,IF(ISNUMBER(getcolorred(주중데이터!P392))=TRUE,주중데이터!P392,IF(ISNUMBER(getcolorgreen(주중데이터!Q392))=TRUE,주중데이터!Q392,주중데이터!P392)))</f>
        <v>-0.5</v>
      </c>
      <c r="Q392" s="81"/>
      <c r="R392" s="81">
        <f>IF(AND(주중데이터!R392=0,주중데이터!S392=0),0,IF(ISNUMBER(getcolorred(주중데이터!R392))=TRUE,주중데이터!R392,IF(ISNUMBER(getcolorgreen(주중데이터!S392))=TRUE,주중데이터!S392,주중데이터!R392)))</f>
        <v>-0.5</v>
      </c>
      <c r="S392" s="81"/>
      <c r="T392" s="81">
        <f>IF(AND(주중데이터!T392=0,주중데이터!U392=0),0,IF(ISNUMBER(getcolorred(주중데이터!T392))=TRUE,주중데이터!T392,IF(ISNUMBER(getcolorgreen(주중데이터!U392))=TRUE,주중데이터!U392,주중데이터!T392)))</f>
        <v>82.61</v>
      </c>
      <c r="U392" s="81"/>
      <c r="V392" s="81">
        <f>IF(AND(주중데이터!V392=0,주중데이터!W392=0),0,IF(ISNUMBER(getcolorred(주중데이터!V392))=TRUE,주중데이터!V392,IF(ISNUMBER(getcolorgreen(주중데이터!W392))=TRUE,주중데이터!W392,주중데이터!V392)))</f>
        <v>0</v>
      </c>
      <c r="W392" s="81"/>
      <c r="X392" s="81">
        <f>IF(AND(주중데이터!X392=0,주중데이터!Y392=0),0,IF(ISNUMBER(getcolorred(주중데이터!X392))=TRUE,주중데이터!X392,IF(ISNUMBER(getcolorgreen(주중데이터!Y392))=TRUE,주중데이터!Y392,주중데이터!X392)))</f>
        <v>-0.5</v>
      </c>
      <c r="Y392" s="82"/>
      <c r="Z392" s="76"/>
    </row>
    <row r="393" spans="1:51">
      <c r="A393" s="36" t="s">
        <v>21</v>
      </c>
      <c r="B393" s="81">
        <f>IF(AND(주중데이터!B393=0,주중데이터!C393=0),0,IF(ISNUMBER(getcolorred(주중데이터!B393))=TRUE,주중데이터!B393,IF(ISNUMBER(getcolorgreen(주중데이터!C393))=TRUE,주중데이터!C393,주중데이터!B393)))</f>
        <v>0</v>
      </c>
      <c r="C393" s="81"/>
      <c r="D393" s="81">
        <f>IF(AND(주중데이터!D393=0,주중데이터!E393=0),0,IF(ISNUMBER(getcolorred(주중데이터!D393))=TRUE,주중데이터!D393,IF(ISNUMBER(getcolorgreen(주중데이터!E393))=TRUE,주중데이터!E393,주중데이터!D393)))</f>
        <v>0</v>
      </c>
      <c r="E393" s="81"/>
      <c r="F393" s="81">
        <f>IF(AND(주중데이터!F393=0,주중데이터!G393=0),0,IF(ISNUMBER(getcolorred(주중데이터!F393))=TRUE,주중데이터!F393,IF(ISNUMBER(getcolorgreen(주중데이터!G393))=TRUE,주중데이터!G393,주중데이터!F393)))</f>
        <v>-0.5</v>
      </c>
      <c r="G393" s="81"/>
      <c r="H393" s="81">
        <f>IF(AND(주중데이터!H393=0,주중데이터!I393=0),0,IF(ISNUMBER(getcolorred(주중데이터!H393))=TRUE,주중데이터!H393,IF(ISNUMBER(getcolorgreen(주중데이터!I393))=TRUE,주중데이터!I393,주중데이터!H393)))</f>
        <v>-0.5</v>
      </c>
      <c r="I393" s="81"/>
      <c r="J393" s="81">
        <f>IF(AND(주중데이터!J393=0,주중데이터!K393=0),0,IF(ISNUMBER(getcolorred(주중데이터!J393))=TRUE,주중데이터!J393,IF(ISNUMBER(getcolorgreen(주중데이터!K393))=TRUE,주중데이터!K393,주중데이터!J393)))</f>
        <v>0</v>
      </c>
      <c r="K393" s="81"/>
      <c r="L393" s="81">
        <f>IF(AND(주중데이터!L393=0,주중데이터!M393=0),0,IF(ISNUMBER(getcolorred(주중데이터!L393))=TRUE,주중데이터!L393,IF(ISNUMBER(getcolorgreen(주중데이터!M393))=TRUE,주중데이터!M393,주중데이터!L393)))</f>
        <v>-0.5</v>
      </c>
      <c r="M393" s="81"/>
      <c r="N393" s="81">
        <f>IF(AND(주중데이터!N393=0,주중데이터!O393=0),0,IF(ISNUMBER(getcolorred(주중데이터!N393))=TRUE,주중데이터!N393,IF(ISNUMBER(getcolorgreen(주중데이터!O393))=TRUE,주중데이터!O393,주중데이터!N393)))</f>
        <v>-0.5</v>
      </c>
      <c r="O393" s="81"/>
      <c r="P393" s="81">
        <f>IF(AND(주중데이터!P393=0,주중데이터!Q393=0),0,IF(ISNUMBER(getcolorred(주중데이터!P393))=TRUE,주중데이터!P393,IF(ISNUMBER(getcolorgreen(주중데이터!Q393))=TRUE,주중데이터!Q393,주중데이터!P393)))</f>
        <v>-0.5</v>
      </c>
      <c r="Q393" s="81"/>
      <c r="R393" s="81">
        <f>IF(AND(주중데이터!R393=0,주중데이터!S393=0),0,IF(ISNUMBER(getcolorred(주중데이터!R393))=TRUE,주중데이터!R393,IF(ISNUMBER(getcolorgreen(주중데이터!S393))=TRUE,주중데이터!S393,주중데이터!R393)))</f>
        <v>-0.5</v>
      </c>
      <c r="S393" s="81"/>
      <c r="T393" s="81">
        <f>IF(AND(주중데이터!T393=0,주중데이터!U393=0),0,IF(ISNUMBER(getcolorred(주중데이터!T393))=TRUE,주중데이터!T393,IF(ISNUMBER(getcolorgreen(주중데이터!U393))=TRUE,주중데이터!U393,주중데이터!T393)))</f>
        <v>30</v>
      </c>
      <c r="U393" s="81"/>
      <c r="V393" s="81">
        <f>IF(AND(주중데이터!V393=0,주중데이터!W393=0),0,IF(ISNUMBER(getcolorred(주중데이터!V393))=TRUE,주중데이터!V393,IF(ISNUMBER(getcolorgreen(주중데이터!W393))=TRUE,주중데이터!W393,주중데이터!V393)))</f>
        <v>0</v>
      </c>
      <c r="W393" s="81"/>
      <c r="X393" s="81">
        <f>IF(AND(주중데이터!X393=0,주중데이터!Y393=0),0,IF(ISNUMBER(getcolorred(주중데이터!X393))=TRUE,주중데이터!X393,IF(ISNUMBER(getcolorgreen(주중데이터!Y393))=TRUE,주중데이터!Y393,주중데이터!X393)))</f>
        <v>-0.5</v>
      </c>
      <c r="Y393" s="82"/>
      <c r="Z393" s="76"/>
    </row>
    <row r="394" spans="1:51">
      <c r="A394" s="36" t="s">
        <v>22</v>
      </c>
      <c r="B394" s="81">
        <f>IF(AND(주중데이터!B394=0,주중데이터!C394=0),0,IF(ISNUMBER(getcolorred(주중데이터!B394))=TRUE,주중데이터!B394,IF(ISNUMBER(getcolorgreen(주중데이터!C394))=TRUE,주중데이터!C394,주중데이터!B394)))</f>
        <v>66.5</v>
      </c>
      <c r="C394" s="81"/>
      <c r="D394" s="81">
        <f>IF(AND(주중데이터!D394=0,주중데이터!E394=0),0,IF(ISNUMBER(getcolorred(주중데이터!D394))=TRUE,주중데이터!D394,IF(ISNUMBER(getcolorgreen(주중데이터!E394))=TRUE,주중데이터!E394,주중데이터!D394)))</f>
        <v>66.5</v>
      </c>
      <c r="E394" s="81"/>
      <c r="F394" s="81">
        <f>IF(AND(주중데이터!F394=0,주중데이터!G394=0),0,IF(ISNUMBER(getcolorred(주중데이터!F394))=TRUE,주중데이터!F394,IF(ISNUMBER(getcolorgreen(주중데이터!G394))=TRUE,주중데이터!G394,주중데이터!F394)))</f>
        <v>-0.5</v>
      </c>
      <c r="G394" s="81"/>
      <c r="H394" s="81">
        <f>IF(AND(주중데이터!H394=0,주중데이터!I394=0),0,IF(ISNUMBER(getcolorred(주중데이터!H394))=TRUE,주중데이터!H394,IF(ISNUMBER(getcolorgreen(주중데이터!I394))=TRUE,주중데이터!I394,주중데이터!H394)))</f>
        <v>-0.5</v>
      </c>
      <c r="I394" s="81"/>
      <c r="J394" s="81">
        <f>IF(AND(주중데이터!J394=0,주중데이터!K394=0),0,IF(ISNUMBER(getcolorred(주중데이터!J394))=TRUE,주중데이터!J394,IF(ISNUMBER(getcolorgreen(주중데이터!K394))=TRUE,주중데이터!K394,주중데이터!J394)))</f>
        <v>66.5</v>
      </c>
      <c r="K394" s="81"/>
      <c r="L394" s="81">
        <f>IF(AND(주중데이터!L394=0,주중데이터!M394=0),0,IF(ISNUMBER(getcolorred(주중데이터!L394))=TRUE,주중데이터!L394,IF(ISNUMBER(getcolorgreen(주중데이터!M394))=TRUE,주중데이터!M394,주중데이터!L394)))</f>
        <v>-0.5</v>
      </c>
      <c r="M394" s="81"/>
      <c r="N394" s="81">
        <f>IF(AND(주중데이터!N394=0,주중데이터!O394=0),0,IF(ISNUMBER(getcolorred(주중데이터!N394))=TRUE,주중데이터!N394,IF(ISNUMBER(getcolorgreen(주중데이터!O394))=TRUE,주중데이터!O394,주중데이터!N394)))</f>
        <v>-0.5</v>
      </c>
      <c r="O394" s="81"/>
      <c r="P394" s="81">
        <f>IF(AND(주중데이터!P394=0,주중데이터!Q394=0),0,IF(ISNUMBER(getcolorred(주중데이터!P394))=TRUE,주중데이터!P394,IF(ISNUMBER(getcolorgreen(주중데이터!Q394))=TRUE,주중데이터!Q394,주중데이터!P394)))</f>
        <v>-0.5</v>
      </c>
      <c r="Q394" s="81"/>
      <c r="R394" s="81">
        <f>IF(AND(주중데이터!R394=0,주중데이터!S394=0),0,IF(ISNUMBER(getcolorred(주중데이터!R394))=TRUE,주중데이터!R394,IF(ISNUMBER(getcolorgreen(주중데이터!S394))=TRUE,주중데이터!S394,주중데이터!R394)))</f>
        <v>-0.5</v>
      </c>
      <c r="S394" s="81"/>
      <c r="T394" s="81">
        <f>IF(AND(주중데이터!T394=0,주중데이터!U394=0),0,IF(ISNUMBER(getcolorred(주중데이터!T394))=TRUE,주중데이터!T394,IF(ISNUMBER(getcolorgreen(주중데이터!U394))=TRUE,주중데이터!U394,주중데이터!T394)))</f>
        <v>299</v>
      </c>
      <c r="U394" s="81"/>
      <c r="V394" s="81">
        <f>IF(AND(주중데이터!V394=0,주중데이터!W394=0),0,IF(ISNUMBER(getcolorred(주중데이터!V394))=TRUE,주중데이터!V394,IF(ISNUMBER(getcolorgreen(주중데이터!W394))=TRUE,주중데이터!W394,주중데이터!V394)))</f>
        <v>66.5</v>
      </c>
      <c r="W394" s="81"/>
      <c r="X394" s="81">
        <f>IF(AND(주중데이터!X394=0,주중데이터!Y394=0),0,IF(ISNUMBER(getcolorred(주중데이터!X394))=TRUE,주중데이터!X394,IF(ISNUMBER(getcolorgreen(주중데이터!Y394))=TRUE,주중데이터!Y394,주중데이터!X394)))</f>
        <v>-0.5</v>
      </c>
      <c r="Y394" s="82"/>
      <c r="Z394" s="76"/>
    </row>
    <row r="395" spans="1:51">
      <c r="A395" s="36" t="s">
        <v>23</v>
      </c>
      <c r="B395" s="81">
        <f>IF(AND(주중데이터!B395=0,주중데이터!C395=0),0,IF(ISNUMBER(getcolorred(주중데이터!B395))=TRUE,주중데이터!B395,IF(ISNUMBER(getcolorgreen(주중데이터!C395))=TRUE,주중데이터!C395,주중데이터!B395)))</f>
        <v>172</v>
      </c>
      <c r="C395" s="81"/>
      <c r="D395" s="81">
        <f>IF(AND(주중데이터!D395=0,주중데이터!E395=0),0,IF(ISNUMBER(getcolorred(주중데이터!D395))=TRUE,주중데이터!D395,IF(ISNUMBER(getcolorgreen(주중데이터!E395))=TRUE,주중데이터!E395,주중데이터!D395)))</f>
        <v>172</v>
      </c>
      <c r="E395" s="81"/>
      <c r="F395" s="81">
        <f>IF(AND(주중데이터!F395=0,주중데이터!G395=0),0,IF(ISNUMBER(getcolorred(주중데이터!F395))=TRUE,주중데이터!F395,IF(ISNUMBER(getcolorgreen(주중데이터!G395))=TRUE,주중데이터!G395,주중데이터!F395)))</f>
        <v>0</v>
      </c>
      <c r="G395" s="81"/>
      <c r="H395" s="81">
        <f>IF(AND(주중데이터!H395=0,주중데이터!I395=0),0,IF(ISNUMBER(getcolorred(주중데이터!H395))=TRUE,주중데이터!H395,IF(ISNUMBER(getcolorgreen(주중데이터!I395))=TRUE,주중데이터!I395,주중데이터!H395)))</f>
        <v>0</v>
      </c>
      <c r="I395" s="81"/>
      <c r="J395" s="81">
        <f>IF(AND(주중데이터!J395=0,주중데이터!K395=0),0,IF(ISNUMBER(getcolorred(주중데이터!J395))=TRUE,주중데이터!J395,IF(ISNUMBER(getcolorgreen(주중데이터!K395))=TRUE,주중데이터!K395,주중데이터!J395)))</f>
        <v>172</v>
      </c>
      <c r="K395" s="81"/>
      <c r="L395" s="81">
        <f>IF(AND(주중데이터!L395=0,주중데이터!M395=0),0,IF(ISNUMBER(getcolorred(주중데이터!L395))=TRUE,주중데이터!L395,IF(ISNUMBER(getcolorgreen(주중데이터!M395))=TRUE,주중데이터!M395,주중데이터!L395)))</f>
        <v>0</v>
      </c>
      <c r="M395" s="81"/>
      <c r="N395" s="81">
        <f>IF(AND(주중데이터!N395=0,주중데이터!O395=0),0,IF(ISNUMBER(getcolorred(주중데이터!N395))=TRUE,주중데이터!N395,IF(ISNUMBER(getcolorgreen(주중데이터!O395))=TRUE,주중데이터!O395,주중데이터!N395)))</f>
        <v>0</v>
      </c>
      <c r="O395" s="81"/>
      <c r="P395" s="81">
        <f>IF(AND(주중데이터!P395=0,주중데이터!Q395=0),0,IF(ISNUMBER(getcolorred(주중데이터!P395))=TRUE,주중데이터!P395,IF(ISNUMBER(getcolorgreen(주중데이터!Q395))=TRUE,주중데이터!Q395,주중데이터!P395)))</f>
        <v>0</v>
      </c>
      <c r="Q395" s="81"/>
      <c r="R395" s="81">
        <f>IF(AND(주중데이터!R395=0,주중데이터!S395=0),0,IF(ISNUMBER(getcolorred(주중데이터!R395))=TRUE,주중데이터!R395,IF(ISNUMBER(getcolorgreen(주중데이터!S395))=TRUE,주중데이터!S395,주중데이터!R395)))</f>
        <v>0</v>
      </c>
      <c r="S395" s="81"/>
      <c r="T395" s="81">
        <f>IF(AND(주중데이터!T395=0,주중데이터!U395=0),0,IF(ISNUMBER(getcolorred(주중데이터!T395))=TRUE,주중데이터!T395,IF(ISNUMBER(getcolorgreen(주중데이터!U395))=TRUE,주중데이터!U395,주중데이터!T395)))</f>
        <v>212.5</v>
      </c>
      <c r="U395" s="81"/>
      <c r="V395" s="81">
        <f>IF(AND(주중데이터!V395=0,주중데이터!W395=0),0,IF(ISNUMBER(getcolorred(주중데이터!V395))=TRUE,주중데이터!V395,IF(ISNUMBER(getcolorgreen(주중데이터!W395))=TRUE,주중데이터!W395,주중데이터!V395)))</f>
        <v>172</v>
      </c>
      <c r="W395" s="81"/>
      <c r="X395" s="81">
        <f>IF(AND(주중데이터!X395=0,주중데이터!Y395=0),0,IF(ISNUMBER(getcolorred(주중데이터!X395))=TRUE,주중데이터!X395,IF(ISNUMBER(getcolorgreen(주중데이터!Y395))=TRUE,주중데이터!Y395,주중데이터!X395)))</f>
        <v>0</v>
      </c>
      <c r="Y395" s="82"/>
      <c r="Z395" s="76"/>
    </row>
    <row r="396" spans="1:51">
      <c r="A396" s="36" t="s">
        <v>24</v>
      </c>
      <c r="B396" s="81">
        <f>IF(AND(주중데이터!B396=0,주중데이터!C396=0),0,IF(ISNUMBER(getcolorred(주중데이터!B396))=TRUE,주중데이터!B396,IF(ISNUMBER(getcolorgreen(주중데이터!C396))=TRUE,주중데이터!C396,주중데이터!B396)))</f>
        <v>174.35</v>
      </c>
      <c r="C396" s="81"/>
      <c r="D396" s="81">
        <f>IF(AND(주중데이터!D396=0,주중데이터!E396=0),0,IF(ISNUMBER(getcolorred(주중데이터!D396))=TRUE,주중데이터!D396,IF(ISNUMBER(getcolorgreen(주중데이터!E396))=TRUE,주중데이터!E396,주중데이터!D396)))</f>
        <v>224</v>
      </c>
      <c r="E396" s="81"/>
      <c r="F396" s="81">
        <f>IF(AND(주중데이터!F396=0,주중데이터!G396=0),0,IF(ISNUMBER(getcolorred(주중데이터!F396))=TRUE,주중데이터!F396,IF(ISNUMBER(getcolorgreen(주중데이터!G396))=TRUE,주중데이터!G396,주중데이터!F396)))</f>
        <v>1</v>
      </c>
      <c r="G396" s="81"/>
      <c r="H396" s="81">
        <f>IF(AND(주중데이터!H396=0,주중데이터!I396=0),0,IF(ISNUMBER(getcolorred(주중데이터!H396))=TRUE,주중데이터!H396,IF(ISNUMBER(getcolorgreen(주중데이터!I396))=TRUE,주중데이터!I396,주중데이터!H396)))</f>
        <v>1</v>
      </c>
      <c r="I396" s="81"/>
      <c r="J396" s="81">
        <f>IF(AND(주중데이터!J396=0,주중데이터!K396=0),0,IF(ISNUMBER(getcolorred(주중데이터!J396))=TRUE,주중데이터!J396,IF(ISNUMBER(getcolorgreen(주중데이터!K396))=TRUE,주중데이터!K396,주중데이터!J396)))</f>
        <v>174.35</v>
      </c>
      <c r="K396" s="81"/>
      <c r="L396" s="81">
        <f>IF(AND(주중데이터!L396=0,주중데이터!M396=0),0,IF(ISNUMBER(getcolorred(주중데이터!L396))=TRUE,주중데이터!L396,IF(ISNUMBER(getcolorgreen(주중데이터!M396))=TRUE,주중데이터!M396,주중데이터!L396)))</f>
        <v>1</v>
      </c>
      <c r="M396" s="81"/>
      <c r="N396" s="81">
        <f>IF(AND(주중데이터!N396=0,주중데이터!O396=0),0,IF(ISNUMBER(getcolorred(주중데이터!N396))=TRUE,주중데이터!N396,IF(ISNUMBER(getcolorgreen(주중데이터!O396))=TRUE,주중데이터!O396,주중데이터!N396)))</f>
        <v>1</v>
      </c>
      <c r="O396" s="81"/>
      <c r="P396" s="81">
        <f>IF(AND(주중데이터!P396=0,주중데이터!Q396=0),0,IF(ISNUMBER(getcolorred(주중데이터!P396))=TRUE,주중데이터!P396,IF(ISNUMBER(getcolorgreen(주중데이터!Q396))=TRUE,주중데이터!Q396,주중데이터!P396)))</f>
        <v>1</v>
      </c>
      <c r="Q396" s="81"/>
      <c r="R396" s="81">
        <f>IF(AND(주중데이터!R396=0,주중데이터!S396=0),0,IF(ISNUMBER(getcolorred(주중데이터!R396))=TRUE,주중데이터!R396,IF(ISNUMBER(getcolorgreen(주중데이터!S396))=TRUE,주중데이터!S396,주중데이터!R396)))</f>
        <v>1</v>
      </c>
      <c r="S396" s="81"/>
      <c r="T396" s="81">
        <f>IF(AND(주중데이터!T396=0,주중데이터!U396=0),0,IF(ISNUMBER(getcolorred(주중데이터!T396))=TRUE,주중데이터!T396,IF(ISNUMBER(getcolorgreen(주중데이터!U396))=TRUE,주중데이터!U396,주중데이터!T396)))</f>
        <v>220.1</v>
      </c>
      <c r="U396" s="81"/>
      <c r="V396" s="81">
        <f>IF(AND(주중데이터!V396=0,주중데이터!W396=0),0,IF(ISNUMBER(getcolorred(주중데이터!V396))=TRUE,주중데이터!V396,IF(ISNUMBER(getcolorgreen(주중데이터!W396))=TRUE,주중데이터!W396,주중데이터!V396)))</f>
        <v>224</v>
      </c>
      <c r="W396" s="81"/>
      <c r="X396" s="81">
        <f>IF(AND(주중데이터!X396=0,주중데이터!Y396=0),0,IF(ISNUMBER(getcolorred(주중데이터!X396))=TRUE,주중데이터!X396,IF(ISNUMBER(getcolorgreen(주중데이터!Y396))=TRUE,주중데이터!Y396,주중데이터!X396)))</f>
        <v>1</v>
      </c>
      <c r="Y396" s="82"/>
      <c r="Z396" s="76"/>
    </row>
    <row r="397" spans="1:51">
      <c r="A397" s="36" t="s">
        <v>25</v>
      </c>
      <c r="B397" s="81">
        <f>IF(AND(주중데이터!B397=0,주중데이터!C397=0),0,IF(ISNUMBER(getcolorred(주중데이터!B397))=TRUE,주중데이터!B397,IF(ISNUMBER(getcolorgreen(주중데이터!C397))=TRUE,주중데이터!C397,주중데이터!B397)))</f>
        <v>174.2</v>
      </c>
      <c r="C397" s="81"/>
      <c r="D397" s="81">
        <f>IF(AND(주중데이터!D397=0,주중데이터!E397=0),0,IF(ISNUMBER(getcolorred(주중데이터!D397))=TRUE,주중데이터!D397,IF(ISNUMBER(getcolorgreen(주중데이터!E397))=TRUE,주중데이터!E397,주중데이터!D397)))</f>
        <v>339.77</v>
      </c>
      <c r="E397" s="81"/>
      <c r="F397" s="81">
        <f>IF(AND(주중데이터!F397=0,주중데이터!G397=0),0,IF(ISNUMBER(getcolorred(주중데이터!F397))=TRUE,주중데이터!F397,IF(ISNUMBER(getcolorgreen(주중데이터!G397))=TRUE,주중데이터!G397,주중데이터!F397)))</f>
        <v>2.82</v>
      </c>
      <c r="G397" s="81"/>
      <c r="H397" s="81">
        <f>IF(AND(주중데이터!H397=0,주중데이터!I397=0),0,IF(ISNUMBER(getcolorred(주중데이터!H397))=TRUE,주중데이터!H397,IF(ISNUMBER(getcolorgreen(주중데이터!I397))=TRUE,주중데이터!I397,주중데이터!H397)))</f>
        <v>2.82</v>
      </c>
      <c r="I397" s="81"/>
      <c r="J397" s="81">
        <f>IF(AND(주중데이터!J397=0,주중데이터!K397=0),0,IF(ISNUMBER(getcolorred(주중데이터!J397))=TRUE,주중데이터!J397,IF(ISNUMBER(getcolorgreen(주중데이터!K397))=TRUE,주중데이터!K397,주중데이터!J397)))</f>
        <v>174.2</v>
      </c>
      <c r="K397" s="81"/>
      <c r="L397" s="81">
        <f>IF(AND(주중데이터!L397=0,주중데이터!M397=0),0,IF(ISNUMBER(getcolorred(주중데이터!L397))=TRUE,주중데이터!L397,IF(ISNUMBER(getcolorgreen(주중데이터!M397))=TRUE,주중데이터!M397,주중데이터!L397)))</f>
        <v>14.22</v>
      </c>
      <c r="M397" s="81"/>
      <c r="N397" s="81">
        <f>IF(AND(주중데이터!N397=0,주중데이터!O397=0),0,IF(ISNUMBER(getcolorred(주중데이터!N397))=TRUE,주중데이터!N397,IF(ISNUMBER(getcolorgreen(주중데이터!O397))=TRUE,주중데이터!O397,주중데이터!N397)))</f>
        <v>14.22</v>
      </c>
      <c r="O397" s="81"/>
      <c r="P397" s="81">
        <f>IF(AND(주중데이터!P397=0,주중데이터!Q397=0),0,IF(ISNUMBER(getcolorred(주중데이터!P397))=TRUE,주중데이터!P397,IF(ISNUMBER(getcolorgreen(주중데이터!Q397))=TRUE,주중데이터!Q397,주중데이터!P397)))</f>
        <v>14.22</v>
      </c>
      <c r="Q397" s="81"/>
      <c r="R397" s="81">
        <f>IF(AND(주중데이터!R397=0,주중데이터!S397=0),0,IF(ISNUMBER(getcolorred(주중데이터!R397))=TRUE,주중데이터!R397,IF(ISNUMBER(getcolorgreen(주중데이터!S397))=TRUE,주중데이터!S397,주중데이터!R397)))</f>
        <v>14.22</v>
      </c>
      <c r="S397" s="81"/>
      <c r="T397" s="81">
        <f>IF(AND(주중데이터!T397=0,주중데이터!U397=0),0,IF(ISNUMBER(getcolorred(주중데이터!T397))=TRUE,주중데이터!T397,IF(ISNUMBER(getcolorgreen(주중데이터!U397))=TRUE,주중데이터!U397,주중데이터!T397)))</f>
        <v>212.01</v>
      </c>
      <c r="U397" s="81"/>
      <c r="V397" s="81">
        <f>IF(AND(주중데이터!V397=0,주중데이터!W397=0),0,IF(ISNUMBER(getcolorred(주중데이터!V397))=TRUE,주중데이터!V397,IF(ISNUMBER(getcolorgreen(주중데이터!W397))=TRUE,주중데이터!W397,주중데이터!V397)))</f>
        <v>349.92</v>
      </c>
      <c r="W397" s="81"/>
      <c r="X397" s="81">
        <f>IF(AND(주중데이터!X397=0,주중데이터!Y397=0),0,IF(ISNUMBER(getcolorred(주중데이터!X397))=TRUE,주중데이터!X397,IF(ISNUMBER(getcolorgreen(주중데이터!Y397))=TRUE,주중데이터!Y397,주중데이터!X397)))</f>
        <v>179.39</v>
      </c>
      <c r="Y397" s="82"/>
      <c r="Z397" s="76"/>
    </row>
    <row r="398" spans="1:51">
      <c r="A398" s="36" t="s">
        <v>26</v>
      </c>
      <c r="B398" s="81">
        <f>IF(AND(주중데이터!B398=0,주중데이터!C398=0),0,IF(ISNUMBER(getcolorred(주중데이터!B398))=TRUE,주중데이터!B398,IF(ISNUMBER(getcolorgreen(주중데이터!C398))=TRUE,주중데이터!C398,주중데이터!B398)))</f>
        <v>173.92</v>
      </c>
      <c r="C398" s="81"/>
      <c r="D398" s="81">
        <f>IF(AND(주중데이터!D398=0,주중데이터!E398=0),0,IF(ISNUMBER(getcolorred(주중데이터!D398))=TRUE,주중데이터!D398,IF(ISNUMBER(getcolorgreen(주중데이터!E398))=TRUE,주중데이터!E398,주중데이터!D398)))</f>
        <v>286.42</v>
      </c>
      <c r="E398" s="81"/>
      <c r="F398" s="81">
        <f>IF(AND(주중데이터!F398=0,주중데이터!G398=0),0,IF(ISNUMBER(getcolorred(주중데이터!F398))=TRUE,주중데이터!F398,IF(ISNUMBER(getcolorgreen(주중데이터!G398))=TRUE,주중데이터!G398,주중데이터!F398)))</f>
        <v>2.68</v>
      </c>
      <c r="G398" s="81"/>
      <c r="H398" s="81">
        <f>IF(AND(주중데이터!H398=0,주중데이터!I398=0),0,IF(ISNUMBER(getcolorred(주중데이터!H398))=TRUE,주중데이터!H398,IF(ISNUMBER(getcolorgreen(주중데이터!I398))=TRUE,주중데이터!I398,주중데이터!H398)))</f>
        <v>2.68</v>
      </c>
      <c r="I398" s="81"/>
      <c r="J398" s="81">
        <f>IF(AND(주중데이터!J398=0,주중데이터!K398=0),0,IF(ISNUMBER(getcolorred(주중데이터!J398))=TRUE,주중데이터!J398,IF(ISNUMBER(getcolorgreen(주중데이터!K398))=TRUE,주중데이터!K398,주중데이터!J398)))</f>
        <v>173.92</v>
      </c>
      <c r="K398" s="81"/>
      <c r="L398" s="81">
        <f>IF(AND(주중데이터!L398=0,주중데이터!M398=0),0,IF(ISNUMBER(getcolorred(주중데이터!L398))=TRUE,주중데이터!L398,IF(ISNUMBER(getcolorgreen(주중데이터!M398))=TRUE,주중데이터!M398,주중데이터!L398)))</f>
        <v>60.52</v>
      </c>
      <c r="M398" s="81"/>
      <c r="N398" s="81">
        <f>IF(AND(주중데이터!N398=0,주중데이터!O398=0),0,IF(ISNUMBER(getcolorred(주중데이터!N398))=TRUE,주중데이터!N398,IF(ISNUMBER(getcolorgreen(주중데이터!O398))=TRUE,주중데이터!O398,주중데이터!N398)))</f>
        <v>60.52</v>
      </c>
      <c r="O398" s="81"/>
      <c r="P398" s="81">
        <f>IF(AND(주중데이터!P398=0,주중데이터!Q398=0),0,IF(ISNUMBER(getcolorred(주중데이터!P398))=TRUE,주중데이터!P398,IF(ISNUMBER(getcolorgreen(주중데이터!Q398))=TRUE,주중데이터!Q398,주중데이터!P398)))</f>
        <v>60.52</v>
      </c>
      <c r="Q398" s="81"/>
      <c r="R398" s="81">
        <f>IF(AND(주중데이터!R398=0,주중데이터!S398=0),0,IF(ISNUMBER(getcolorred(주중데이터!R398))=TRUE,주중데이터!R398,IF(ISNUMBER(getcolorgreen(주중데이터!S398))=TRUE,주중데이터!S398,주중데이터!R398)))</f>
        <v>60.52</v>
      </c>
      <c r="S398" s="81"/>
      <c r="T398" s="81">
        <f>IF(AND(주중데이터!T398=0,주중데이터!U398=0),0,IF(ISNUMBER(getcolorred(주중데이터!T398))=TRUE,주중데이터!T398,IF(ISNUMBER(getcolorgreen(주중데이터!U398))=TRUE,주중데이터!U398,주중데이터!T398)))</f>
        <v>199.82</v>
      </c>
      <c r="U398" s="81"/>
      <c r="V398" s="81">
        <f>IF(AND(주중데이터!V398=0,주중데이터!W398=0),0,IF(ISNUMBER(getcolorred(주중데이터!V398))=TRUE,주중데이터!V398,IF(ISNUMBER(getcolorgreen(주중데이터!W398))=TRUE,주중데이터!W398,주중데이터!V398)))</f>
        <v>294.97000000000003</v>
      </c>
      <c r="W398" s="81"/>
      <c r="X398" s="81">
        <f>IF(AND(주중데이터!X398=0,주중데이터!Y398=0),0,IF(ISNUMBER(getcolorred(주중데이터!X398))=TRUE,주중데이터!X398,IF(ISNUMBER(getcolorgreen(주중데이터!Y398))=TRUE,주중데이터!Y398,주중데이터!X398)))</f>
        <v>198.15</v>
      </c>
      <c r="Y398" s="82"/>
      <c r="Z398" s="76"/>
    </row>
    <row r="399" spans="1:51">
      <c r="A399" s="36" t="s">
        <v>27</v>
      </c>
      <c r="B399" s="81">
        <f>IF(AND(주중데이터!B399=0,주중데이터!C399=0),0,IF(ISNUMBER(getcolorred(주중데이터!B399))=TRUE,주중데이터!B399,IF(ISNUMBER(getcolorgreen(주중데이터!C399))=TRUE,주중데이터!C399,주중데이터!B399)))</f>
        <v>173.93</v>
      </c>
      <c r="C399" s="81"/>
      <c r="D399" s="81">
        <f>IF(AND(주중데이터!D399=0,주중데이터!E399=0),0,IF(ISNUMBER(getcolorred(주중데이터!D399))=TRUE,주중데이터!D399,IF(ISNUMBER(getcolorgreen(주중데이터!E399))=TRUE,주중데이터!E399,주중데이터!D399)))</f>
        <v>257.56</v>
      </c>
      <c r="E399" s="81"/>
      <c r="F399" s="81">
        <f>IF(AND(주중데이터!F399=0,주중데이터!G399=0),0,IF(ISNUMBER(getcolorred(주중데이터!F399))=TRUE,주중데이터!F399,IF(ISNUMBER(getcolorgreen(주중데이터!G399))=TRUE,주중데이터!G399,주중데이터!F399)))</f>
        <v>2.67</v>
      </c>
      <c r="G399" s="81"/>
      <c r="H399" s="81">
        <f>IF(AND(주중데이터!H399=0,주중데이터!I399=0),0,IF(ISNUMBER(getcolorred(주중데이터!H399))=TRUE,주중데이터!H399,IF(ISNUMBER(getcolorgreen(주중데이터!I399))=TRUE,주중데이터!I399,주중데이터!H399)))</f>
        <v>2.67</v>
      </c>
      <c r="I399" s="81"/>
      <c r="J399" s="81">
        <f>IF(AND(주중데이터!J399=0,주중데이터!K399=0),0,IF(ISNUMBER(getcolorred(주중데이터!J399))=TRUE,주중데이터!J399,IF(ISNUMBER(getcolorgreen(주중데이터!K399))=TRUE,주중데이터!K399,주중데이터!J399)))</f>
        <v>173.93</v>
      </c>
      <c r="K399" s="81"/>
      <c r="L399" s="81">
        <f>IF(AND(주중데이터!L399=0,주중데이터!M399=0),0,IF(ISNUMBER(getcolorred(주중데이터!L399))=TRUE,주중데이터!L399,IF(ISNUMBER(getcolorgreen(주중데이터!M399))=TRUE,주중데이터!M399,주중데이터!L399)))</f>
        <v>60.62</v>
      </c>
      <c r="M399" s="81"/>
      <c r="N399" s="81">
        <f>IF(AND(주중데이터!N399=0,주중데이터!O399=0),0,IF(ISNUMBER(getcolorred(주중데이터!N399))=TRUE,주중데이터!N399,IF(ISNUMBER(getcolorgreen(주중데이터!O399))=TRUE,주중데이터!O399,주중데이터!N399)))</f>
        <v>60.62</v>
      </c>
      <c r="O399" s="81"/>
      <c r="P399" s="81">
        <f>IF(AND(주중데이터!P399=0,주중데이터!Q399=0),0,IF(ISNUMBER(getcolorred(주중데이터!P399))=TRUE,주중데이터!P399,IF(ISNUMBER(getcolorgreen(주중데이터!Q399))=TRUE,주중데이터!Q399,주중데이터!P399)))</f>
        <v>60.62</v>
      </c>
      <c r="Q399" s="81"/>
      <c r="R399" s="81">
        <f>IF(AND(주중데이터!R399=0,주중데이터!S399=0),0,IF(ISNUMBER(getcolorred(주중데이터!R399))=TRUE,주중데이터!R399,IF(ISNUMBER(getcolorgreen(주중데이터!S399))=TRUE,주중데이터!S399,주중데이터!R399)))</f>
        <v>60.62</v>
      </c>
      <c r="S399" s="81"/>
      <c r="T399" s="81">
        <f>IF(AND(주중데이터!T399=0,주중데이터!U399=0),0,IF(ISNUMBER(getcolorred(주중데이터!T399))=TRUE,주중데이터!T399,IF(ISNUMBER(getcolorgreen(주중데이터!U399))=TRUE,주중데이터!U399,주중데이터!T399)))</f>
        <v>172.01</v>
      </c>
      <c r="U399" s="81"/>
      <c r="V399" s="81">
        <f>IF(AND(주중데이터!V399=0,주중데이터!W399=0),0,IF(ISNUMBER(getcolorred(주중데이터!V399))=TRUE,주중데이터!V399,IF(ISNUMBER(getcolorgreen(주중데이터!W399))=TRUE,주중데이터!W399,주중데이터!V399)))</f>
        <v>265.25</v>
      </c>
      <c r="W399" s="81"/>
      <c r="X399" s="81">
        <f>IF(AND(주중데이터!X399=0,주중데이터!Y399=0),0,IF(ISNUMBER(getcolorred(주중데이터!X399))=TRUE,주중데이터!X399,IF(ISNUMBER(getcolorgreen(주중데이터!Y399))=TRUE,주중데이터!Y399,주중데이터!X399)))</f>
        <v>198.15</v>
      </c>
      <c r="Y399" s="82"/>
      <c r="Z399" s="76"/>
    </row>
    <row r="400" spans="1:51">
      <c r="A400" s="36" t="s">
        <v>28</v>
      </c>
      <c r="B400" s="81">
        <f>IF(AND(주중데이터!B400=0,주중데이터!C400=0),0,IF(ISNUMBER(getcolorred(주중데이터!B400))=TRUE,주중데이터!B400,IF(ISNUMBER(getcolorgreen(주중데이터!C400))=TRUE,주중데이터!C400,주중데이터!B400)))</f>
        <v>173.23</v>
      </c>
      <c r="C400" s="81"/>
      <c r="D400" s="81">
        <f>IF(AND(주중데이터!D400=0,주중데이터!E400=0),0,IF(ISNUMBER(getcolorred(주중데이터!D400))=TRUE,주중데이터!D400,IF(ISNUMBER(getcolorgreen(주중데이터!E400))=TRUE,주중데이터!E400,주중데이터!D400)))</f>
        <v>242.11</v>
      </c>
      <c r="E400" s="81"/>
      <c r="F400" s="81">
        <f>IF(AND(주중데이터!F400=0,주중데이터!G400=0),0,IF(ISNUMBER(getcolorred(주중데이터!F400))=TRUE,주중데이터!F400,IF(ISNUMBER(getcolorgreen(주중데이터!G400))=TRUE,주중데이터!G400,주중데이터!F400)))</f>
        <v>2.59</v>
      </c>
      <c r="G400" s="81"/>
      <c r="H400" s="81">
        <f>IF(AND(주중데이터!H400=0,주중데이터!I400=0),0,IF(ISNUMBER(getcolorred(주중데이터!H400))=TRUE,주중데이터!H400,IF(ISNUMBER(getcolorgreen(주중데이터!I400))=TRUE,주중데이터!I400,주중데이터!H400)))</f>
        <v>2.59</v>
      </c>
      <c r="I400" s="81"/>
      <c r="J400" s="81">
        <f>IF(AND(주중데이터!J400=0,주중데이터!K400=0),0,IF(ISNUMBER(getcolorred(주중데이터!J400))=TRUE,주중데이터!J400,IF(ISNUMBER(getcolorgreen(주중데이터!K400))=TRUE,주중데이터!K400,주중데이터!J400)))</f>
        <v>173.23</v>
      </c>
      <c r="K400" s="81"/>
      <c r="L400" s="81">
        <f>IF(AND(주중데이터!L400=0,주중데이터!M400=0),0,IF(ISNUMBER(getcolorred(주중데이터!L400))=TRUE,주중데이터!L400,IF(ISNUMBER(getcolorgreen(주중데이터!M400))=TRUE,주중데이터!M400,주중데이터!L400)))</f>
        <v>57</v>
      </c>
      <c r="M400" s="81"/>
      <c r="N400" s="81">
        <f>IF(AND(주중데이터!N400=0,주중데이터!O400=0),0,IF(ISNUMBER(getcolorred(주중데이터!N400))=TRUE,주중데이터!N400,IF(ISNUMBER(getcolorgreen(주중데이터!O400))=TRUE,주중데이터!O400,주중데이터!N400)))</f>
        <v>57</v>
      </c>
      <c r="O400" s="81"/>
      <c r="P400" s="81">
        <f>IF(AND(주중데이터!P400=0,주중데이터!Q400=0),0,IF(ISNUMBER(getcolorred(주중데이터!P400))=TRUE,주중데이터!P400,IF(ISNUMBER(getcolorgreen(주중데이터!Q400))=TRUE,주중데이터!Q400,주중데이터!P400)))</f>
        <v>57</v>
      </c>
      <c r="Q400" s="81"/>
      <c r="R400" s="81">
        <f>IF(AND(주중데이터!R400=0,주중데이터!S400=0),0,IF(ISNUMBER(getcolorred(주중데이터!R400))=TRUE,주중데이터!R400,IF(ISNUMBER(getcolorgreen(주중데이터!S400))=TRUE,주중데이터!S400,주중데이터!R400)))</f>
        <v>57</v>
      </c>
      <c r="S400" s="81"/>
      <c r="T400" s="81">
        <f>IF(AND(주중데이터!T400=0,주중데이터!U400=0),0,IF(ISNUMBER(getcolorred(주중데이터!T400))=TRUE,주중데이터!T400,IF(ISNUMBER(getcolorgreen(주중데이터!U400))=TRUE,주중데이터!U400,주중데이터!T400)))</f>
        <v>179.72</v>
      </c>
      <c r="U400" s="81"/>
      <c r="V400" s="81">
        <f>IF(AND(주중데이터!V400=0,주중데이터!W400=0),0,IF(ISNUMBER(getcolorred(주중데이터!V400))=TRUE,주중데이터!V400,IF(ISNUMBER(getcolorgreen(주중데이터!W400))=TRUE,주중데이터!W400,주중데이터!V400)))</f>
        <v>235.09</v>
      </c>
      <c r="W400" s="81"/>
      <c r="X400" s="81">
        <f>IF(AND(주중데이터!X400=0,주중데이터!Y400=0),0,IF(ISNUMBER(getcolorred(주중데이터!X400))=TRUE,주중데이터!X400,IF(ISNUMBER(getcolorgreen(주중데이터!Y400))=TRUE,주중데이터!Y400,주중데이터!X400)))</f>
        <v>161.03</v>
      </c>
      <c r="Y400" s="82"/>
      <c r="Z400" s="76"/>
    </row>
    <row r="401" spans="1:51">
      <c r="A401" s="36" t="s">
        <v>29</v>
      </c>
      <c r="B401" s="81">
        <f>IF(AND(주중데이터!B401=0,주중데이터!C401=0),0,IF(ISNUMBER(getcolorred(주중데이터!B401))=TRUE,주중데이터!B401,IF(ISNUMBER(getcolorgreen(주중데이터!C401))=TRUE,주중데이터!C401,주중데이터!B401)))</f>
        <v>170.08</v>
      </c>
      <c r="C401" s="81"/>
      <c r="D401" s="81">
        <f>IF(AND(주중데이터!D401=0,주중데이터!E401=0),0,IF(ISNUMBER(getcolorred(주중데이터!D401))=TRUE,주중데이터!D401,IF(ISNUMBER(getcolorgreen(주중데이터!E401))=TRUE,주중데이터!E401,주중데이터!D401)))</f>
        <v>224.61</v>
      </c>
      <c r="E401" s="81"/>
      <c r="F401" s="81">
        <f>IF(AND(주중데이터!F401=0,주중데이터!G401=0),0,IF(ISNUMBER(getcolorred(주중데이터!F401))=TRUE,주중데이터!F401,IF(ISNUMBER(getcolorgreen(주중데이터!G401))=TRUE,주중데이터!G401,주중데이터!F401)))</f>
        <v>2.76</v>
      </c>
      <c r="G401" s="81"/>
      <c r="H401" s="81">
        <f>IF(AND(주중데이터!H401=0,주중데이터!I401=0),0,IF(ISNUMBER(getcolorred(주중데이터!H401))=TRUE,주중데이터!H401,IF(ISNUMBER(getcolorgreen(주중데이터!I401))=TRUE,주중데이터!I401,주중데이터!H401)))</f>
        <v>2.76</v>
      </c>
      <c r="I401" s="81"/>
      <c r="J401" s="81">
        <f>IF(AND(주중데이터!J401=0,주중데이터!K401=0),0,IF(ISNUMBER(getcolorred(주중데이터!J401))=TRUE,주중데이터!J401,IF(ISNUMBER(getcolorgreen(주중데이터!K401))=TRUE,주중데이터!K401,주중데이터!J401)))</f>
        <v>170.08</v>
      </c>
      <c r="K401" s="81"/>
      <c r="L401" s="81">
        <f>IF(AND(주중데이터!L401=0,주중데이터!M401=0),0,IF(ISNUMBER(getcolorred(주중데이터!L401))=TRUE,주중데이터!L401,IF(ISNUMBER(getcolorgreen(주중데이터!M401))=TRUE,주중데이터!M401,주중데이터!L401)))</f>
        <v>57</v>
      </c>
      <c r="M401" s="81"/>
      <c r="N401" s="81">
        <f>IF(AND(주중데이터!N401=0,주중데이터!O401=0),0,IF(ISNUMBER(getcolorred(주중데이터!N401))=TRUE,주중데이터!N401,IF(ISNUMBER(getcolorgreen(주중데이터!O401))=TRUE,주중데이터!O401,주중데이터!N401)))</f>
        <v>57</v>
      </c>
      <c r="O401" s="81"/>
      <c r="P401" s="81">
        <f>IF(AND(주중데이터!P401=0,주중데이터!Q401=0),0,IF(ISNUMBER(getcolorred(주중데이터!P401))=TRUE,주중데이터!P401,IF(ISNUMBER(getcolorgreen(주중데이터!Q401))=TRUE,주중데이터!Q401,주중데이터!P401)))</f>
        <v>57</v>
      </c>
      <c r="Q401" s="81"/>
      <c r="R401" s="81">
        <f>IF(AND(주중데이터!R401=0,주중데이터!S401=0),0,IF(ISNUMBER(getcolorred(주중데이터!R401))=TRUE,주중데이터!R401,IF(ISNUMBER(getcolorgreen(주중데이터!S401))=TRUE,주중데이터!S401,주중데이터!R401)))</f>
        <v>57</v>
      </c>
      <c r="S401" s="81"/>
      <c r="T401" s="81">
        <f>IF(AND(주중데이터!T401=0,주중데이터!U401=0),0,IF(ISNUMBER(getcolorred(주중데이터!T401))=TRUE,주중데이터!T401,IF(ISNUMBER(getcolorgreen(주중데이터!U401))=TRUE,주중데이터!U401,주중데이터!T401)))</f>
        <v>189.12</v>
      </c>
      <c r="U401" s="81"/>
      <c r="V401" s="81">
        <f>IF(AND(주중데이터!V401=0,주중데이터!W401=0),0,IF(ISNUMBER(getcolorred(주중데이터!V401))=TRUE,주중데이터!V401,IF(ISNUMBER(getcolorgreen(주중데이터!W401))=TRUE,주중데이터!W401,주중데이터!V401)))</f>
        <v>231.32</v>
      </c>
      <c r="W401" s="81"/>
      <c r="X401" s="81">
        <f>IF(AND(주중데이터!X401=0,주중데이터!Y401=0),0,IF(ISNUMBER(getcolorred(주중데이터!X401))=TRUE,주중데이터!X401,IF(ISNUMBER(getcolorgreen(주중데이터!Y401))=TRUE,주중데이터!Y401,주중데이터!X401)))</f>
        <v>161.06</v>
      </c>
      <c r="Y401" s="82"/>
      <c r="Z401" s="76"/>
    </row>
    <row r="402" spans="1:51">
      <c r="A402" s="36" t="s">
        <v>30</v>
      </c>
      <c r="B402" s="81">
        <f>IF(AND(주중데이터!B402=0,주중데이터!C402=0),0,IF(ISNUMBER(getcolorred(주중데이터!B402))=TRUE,주중데이터!B402,IF(ISNUMBER(getcolorgreen(주중데이터!C402))=TRUE,주중데이터!C402,주중데이터!B402)))</f>
        <v>120</v>
      </c>
      <c r="C402" s="81"/>
      <c r="D402" s="81">
        <f>IF(AND(주중데이터!D402=0,주중데이터!E402=0),0,IF(ISNUMBER(getcolorred(주중데이터!D402))=TRUE,주중데이터!D402,IF(ISNUMBER(getcolorgreen(주중데이터!E402))=TRUE,주중데이터!E402,주중데이터!D402)))</f>
        <v>120</v>
      </c>
      <c r="E402" s="81"/>
      <c r="F402" s="81">
        <f>IF(AND(주중데이터!F402=0,주중데이터!G402=0),0,IF(ISNUMBER(getcolorred(주중데이터!F402))=TRUE,주중데이터!F402,IF(ISNUMBER(getcolorgreen(주중데이터!G402))=TRUE,주중데이터!G402,주중데이터!F402)))</f>
        <v>2.83</v>
      </c>
      <c r="G402" s="81"/>
      <c r="H402" s="81">
        <f>IF(AND(주중데이터!H402=0,주중데이터!I402=0),0,IF(ISNUMBER(getcolorred(주중데이터!H402))=TRUE,주중데이터!H402,IF(ISNUMBER(getcolorgreen(주중데이터!I402))=TRUE,주중데이터!I402,주중데이터!H402)))</f>
        <v>2.83</v>
      </c>
      <c r="I402" s="81"/>
      <c r="J402" s="81">
        <f>IF(AND(주중데이터!J402=0,주중데이터!K402=0),0,IF(ISNUMBER(getcolorred(주중데이터!J402))=TRUE,주중데이터!J402,IF(ISNUMBER(getcolorgreen(주중데이터!K402))=TRUE,주중데이터!K402,주중데이터!J402)))</f>
        <v>120</v>
      </c>
      <c r="K402" s="81"/>
      <c r="L402" s="81">
        <f>IF(AND(주중데이터!L402=0,주중데이터!M402=0),0,IF(ISNUMBER(getcolorred(주중데이터!L402))=TRUE,주중데이터!L402,IF(ISNUMBER(getcolorgreen(주중데이터!M402))=TRUE,주중데이터!M402,주중데이터!L402)))</f>
        <v>19.14</v>
      </c>
      <c r="M402" s="81"/>
      <c r="N402" s="81">
        <f>IF(AND(주중데이터!N402=0,주중데이터!O402=0),0,IF(ISNUMBER(getcolorred(주중데이터!N402))=TRUE,주중데이터!N402,IF(ISNUMBER(getcolorgreen(주중데이터!O402))=TRUE,주중데이터!O402,주중데이터!N402)))</f>
        <v>19.14</v>
      </c>
      <c r="O402" s="81"/>
      <c r="P402" s="81">
        <f>IF(AND(주중데이터!P402=0,주중데이터!Q402=0),0,IF(ISNUMBER(getcolorred(주중데이터!P402))=TRUE,주중데이터!P402,IF(ISNUMBER(getcolorgreen(주중데이터!Q402))=TRUE,주중데이터!Q402,주중데이터!P402)))</f>
        <v>19.14</v>
      </c>
      <c r="Q402" s="81"/>
      <c r="R402" s="81">
        <f>IF(AND(주중데이터!R402=0,주중데이터!S402=0),0,IF(ISNUMBER(getcolorred(주중데이터!R402))=TRUE,주중데이터!R402,IF(ISNUMBER(getcolorgreen(주중데이터!S402))=TRUE,주중데이터!S402,주중데이터!R402)))</f>
        <v>19.14</v>
      </c>
      <c r="S402" s="81"/>
      <c r="T402" s="81">
        <f>IF(AND(주중데이터!T402=0,주중데이터!U402=0),0,IF(ISNUMBER(getcolorred(주중데이터!T402))=TRUE,주중데이터!T402,IF(ISNUMBER(getcolorgreen(주중데이터!U402))=TRUE,주중데이터!U402,주중데이터!T402)))</f>
        <v>174.21</v>
      </c>
      <c r="U402" s="81"/>
      <c r="V402" s="81">
        <f>IF(AND(주중데이터!V402=0,주중데이터!W402=0),0,IF(ISNUMBER(getcolorred(주중데이터!V402))=TRUE,주중데이터!V402,IF(ISNUMBER(getcolorgreen(주중데이터!W402))=TRUE,주중데이터!W402,주중데이터!V402)))</f>
        <v>120</v>
      </c>
      <c r="W402" s="81"/>
      <c r="X402" s="81">
        <f>IF(AND(주중데이터!X402=0,주중데이터!Y402=0),0,IF(ISNUMBER(getcolorred(주중데이터!X402))=TRUE,주중데이터!X402,IF(ISNUMBER(getcolorgreen(주중데이터!Y402))=TRUE,주중데이터!Y402,주중데이터!X402)))</f>
        <v>120</v>
      </c>
      <c r="Y402" s="82"/>
      <c r="Z402" s="76"/>
    </row>
    <row r="403" spans="1:51">
      <c r="A403" s="36" t="s">
        <v>31</v>
      </c>
      <c r="B403" s="81">
        <f>IF(AND(주중데이터!B403=0,주중데이터!C403=0),0,IF(ISNUMBER(getcolorred(주중데이터!B403))=TRUE,주중데이터!B403,IF(ISNUMBER(getcolorgreen(주중데이터!C403))=TRUE,주중데이터!C403,주중데이터!B403)))</f>
        <v>120</v>
      </c>
      <c r="C403" s="81"/>
      <c r="D403" s="81">
        <f>IF(AND(주중데이터!D403=0,주중데이터!E403=0),0,IF(ISNUMBER(getcolorred(주중데이터!D403))=TRUE,주중데이터!D403,IF(ISNUMBER(getcolorgreen(주중데이터!E403))=TRUE,주중데이터!E403,주중데이터!D403)))</f>
        <v>120</v>
      </c>
      <c r="E403" s="81"/>
      <c r="F403" s="81">
        <f>IF(AND(주중데이터!F403=0,주중데이터!G403=0),0,IF(ISNUMBER(getcolorred(주중데이터!F403))=TRUE,주중데이터!F403,IF(ISNUMBER(getcolorgreen(주중데이터!G403))=TRUE,주중데이터!G403,주중데이터!F403)))</f>
        <v>2.91</v>
      </c>
      <c r="G403" s="81"/>
      <c r="H403" s="81">
        <f>IF(AND(주중데이터!H403=0,주중데이터!I403=0),0,IF(ISNUMBER(getcolorred(주중데이터!H403))=TRUE,주중데이터!H403,IF(ISNUMBER(getcolorgreen(주중데이터!I403))=TRUE,주중데이터!I403,주중데이터!H403)))</f>
        <v>2.91</v>
      </c>
      <c r="I403" s="81"/>
      <c r="J403" s="81">
        <f>IF(AND(주중데이터!J403=0,주중데이터!K403=0),0,IF(ISNUMBER(getcolorred(주중데이터!J403))=TRUE,주중데이터!J403,IF(ISNUMBER(getcolorgreen(주중데이터!K403))=TRUE,주중데이터!K403,주중데이터!J403)))</f>
        <v>120</v>
      </c>
      <c r="K403" s="81"/>
      <c r="L403" s="81">
        <f>IF(AND(주중데이터!L403=0,주중데이터!M403=0),0,IF(ISNUMBER(getcolorred(주중데이터!L403))=TRUE,주중데이터!L403,IF(ISNUMBER(getcolorgreen(주중데이터!M403))=TRUE,주중데이터!M403,주중데이터!L403)))</f>
        <v>19.07</v>
      </c>
      <c r="M403" s="81"/>
      <c r="N403" s="81">
        <f>IF(AND(주중데이터!N403=0,주중데이터!O403=0),0,IF(ISNUMBER(getcolorred(주중데이터!N403))=TRUE,주중데이터!N403,IF(ISNUMBER(getcolorgreen(주중데이터!O403))=TRUE,주중데이터!O403,주중데이터!N403)))</f>
        <v>19.07</v>
      </c>
      <c r="O403" s="81"/>
      <c r="P403" s="81">
        <f>IF(AND(주중데이터!P403=0,주중데이터!Q403=0),0,IF(ISNUMBER(getcolorred(주중데이터!P403))=TRUE,주중데이터!P403,IF(ISNUMBER(getcolorgreen(주중데이터!Q403))=TRUE,주중데이터!Q403,주중데이터!P403)))</f>
        <v>19.07</v>
      </c>
      <c r="Q403" s="81"/>
      <c r="R403" s="81">
        <f>IF(AND(주중데이터!R403=0,주중데이터!S403=0),0,IF(ISNUMBER(getcolorred(주중데이터!R403))=TRUE,주중데이터!R403,IF(ISNUMBER(getcolorgreen(주중데이터!S403))=TRUE,주중데이터!S403,주중데이터!R403)))</f>
        <v>19.07</v>
      </c>
      <c r="S403" s="81"/>
      <c r="T403" s="81">
        <f>IF(AND(주중데이터!T403=0,주중데이터!U403=0),0,IF(ISNUMBER(getcolorred(주중데이터!T403))=TRUE,주중데이터!T403,IF(ISNUMBER(getcolorgreen(주중데이터!U403))=TRUE,주중데이터!U403,주중데이터!T403)))</f>
        <v>104.19</v>
      </c>
      <c r="U403" s="81"/>
      <c r="V403" s="81">
        <f>IF(AND(주중데이터!V403=0,주중데이터!W403=0),0,IF(ISNUMBER(getcolorred(주중데이터!V403))=TRUE,주중데이터!V403,IF(ISNUMBER(getcolorgreen(주중데이터!W403))=TRUE,주중데이터!W403,주중데이터!V403)))</f>
        <v>120</v>
      </c>
      <c r="W403" s="81"/>
      <c r="X403" s="81">
        <f>IF(AND(주중데이터!X403=0,주중데이터!Y403=0),0,IF(ISNUMBER(getcolorred(주중데이터!X403))=TRUE,주중데이터!X403,IF(ISNUMBER(getcolorgreen(주중데이터!Y403))=TRUE,주중데이터!Y403,주중데이터!X403)))</f>
        <v>120</v>
      </c>
      <c r="Y403" s="82"/>
      <c r="Z403" s="76"/>
    </row>
    <row r="404" spans="1:51">
      <c r="A404" s="36" t="s">
        <v>32</v>
      </c>
      <c r="B404" s="81">
        <f>IF(AND(주중데이터!B404=0,주중데이터!C404=0),0,IF(ISNUMBER(getcolorred(주중데이터!B404))=TRUE,주중데이터!B404,IF(ISNUMBER(getcolorgreen(주중데이터!C404))=TRUE,주중데이터!C404,주중데이터!B404)))</f>
        <v>130</v>
      </c>
      <c r="C404" s="81"/>
      <c r="D404" s="81">
        <f>IF(AND(주중데이터!D404=0,주중데이터!E404=0),0,IF(ISNUMBER(getcolorred(주중데이터!D404))=TRUE,주중데이터!D404,IF(ISNUMBER(getcolorgreen(주중데이터!E404))=TRUE,주중데이터!E404,주중데이터!D404)))</f>
        <v>130</v>
      </c>
      <c r="E404" s="81"/>
      <c r="F404" s="81">
        <f>IF(AND(주중데이터!F404=0,주중데이터!G404=0),0,IF(ISNUMBER(getcolorred(주중데이터!F404))=TRUE,주중데이터!F404,IF(ISNUMBER(getcolorgreen(주중데이터!G404))=TRUE,주중데이터!G404,주중데이터!F404)))</f>
        <v>2.73</v>
      </c>
      <c r="G404" s="81"/>
      <c r="H404" s="81">
        <f>IF(AND(주중데이터!H404=0,주중데이터!I404=0),0,IF(ISNUMBER(getcolorred(주중데이터!H404))=TRUE,주중데이터!H404,IF(ISNUMBER(getcolorgreen(주중데이터!I404))=TRUE,주중데이터!I404,주중데이터!H404)))</f>
        <v>2.73</v>
      </c>
      <c r="I404" s="81"/>
      <c r="J404" s="81">
        <f>IF(AND(주중데이터!J404=0,주중데이터!K404=0),0,IF(ISNUMBER(getcolorred(주중데이터!J404))=TRUE,주중데이터!J404,IF(ISNUMBER(getcolorgreen(주중데이터!K404))=TRUE,주중데이터!K404,주중데이터!J404)))</f>
        <v>130</v>
      </c>
      <c r="K404" s="81"/>
      <c r="L404" s="81">
        <f>IF(AND(주중데이터!L404=0,주중데이터!M404=0),0,IF(ISNUMBER(getcolorred(주중데이터!L404))=TRUE,주중데이터!L404,IF(ISNUMBER(getcolorgreen(주중데이터!M404))=TRUE,주중데이터!M404,주중데이터!L404)))</f>
        <v>14.38</v>
      </c>
      <c r="M404" s="81"/>
      <c r="N404" s="81">
        <f>IF(AND(주중데이터!N404=0,주중데이터!O404=0),0,IF(ISNUMBER(getcolorred(주중데이터!N404))=TRUE,주중데이터!N404,IF(ISNUMBER(getcolorgreen(주중데이터!O404))=TRUE,주중데이터!O404,주중데이터!N404)))</f>
        <v>14.38</v>
      </c>
      <c r="O404" s="81"/>
      <c r="P404" s="81">
        <f>IF(AND(주중데이터!P404=0,주중데이터!Q404=0),0,IF(ISNUMBER(getcolorred(주중데이터!P404))=TRUE,주중데이터!P404,IF(ISNUMBER(getcolorgreen(주중데이터!Q404))=TRUE,주중데이터!Q404,주중데이터!P404)))</f>
        <v>14.38</v>
      </c>
      <c r="Q404" s="81"/>
      <c r="R404" s="81">
        <f>IF(AND(주중데이터!R404=0,주중데이터!S404=0),0,IF(ISNUMBER(getcolorred(주중데이터!R404))=TRUE,주중데이터!R404,IF(ISNUMBER(getcolorgreen(주중데이터!S404))=TRUE,주중데이터!S404,주중데이터!R404)))</f>
        <v>14.38</v>
      </c>
      <c r="S404" s="81"/>
      <c r="T404" s="81">
        <f>IF(AND(주중데이터!T404=0,주중데이터!U404=0),0,IF(ISNUMBER(getcolorred(주중데이터!T404))=TRUE,주중데이터!T404,IF(ISNUMBER(getcolorgreen(주중데이터!U404))=TRUE,주중데이터!U404,주중데이터!T404)))</f>
        <v>130</v>
      </c>
      <c r="U404" s="81"/>
      <c r="V404" s="81">
        <f>IF(AND(주중데이터!V404=0,주중데이터!W404=0),0,IF(ISNUMBER(getcolorred(주중데이터!V404))=TRUE,주중데이터!V404,IF(ISNUMBER(getcolorgreen(주중데이터!W404))=TRUE,주중데이터!W404,주중데이터!V404)))</f>
        <v>130</v>
      </c>
      <c r="W404" s="81"/>
      <c r="X404" s="81">
        <f>IF(AND(주중데이터!X404=0,주중데이터!Y404=0),0,IF(ISNUMBER(getcolorred(주중데이터!X404))=TRUE,주중데이터!X404,IF(ISNUMBER(getcolorgreen(주중데이터!Y404))=TRUE,주중데이터!Y404,주중데이터!X404)))</f>
        <v>130</v>
      </c>
      <c r="Y404" s="82"/>
      <c r="Z404" s="76"/>
    </row>
    <row r="405" spans="1:51">
      <c r="A405" s="36" t="s">
        <v>33</v>
      </c>
      <c r="B405" s="81">
        <f>IF(AND(주중데이터!B405=0,주중데이터!C405=0),0,IF(ISNUMBER(getcolorred(주중데이터!B405))=TRUE,주중데이터!B405,IF(ISNUMBER(getcolorgreen(주중데이터!C405))=TRUE,주중데이터!C405,주중데이터!B405)))</f>
        <v>155</v>
      </c>
      <c r="C405" s="81"/>
      <c r="D405" s="81">
        <f>IF(AND(주중데이터!D405=0,주중데이터!E405=0),0,IF(ISNUMBER(getcolorred(주중데이터!D405))=TRUE,주중데이터!D405,IF(ISNUMBER(getcolorgreen(주중데이터!E405))=TRUE,주중데이터!E405,주중데이터!D405)))</f>
        <v>155</v>
      </c>
      <c r="E405" s="81"/>
      <c r="F405" s="81">
        <f>IF(AND(주중데이터!F405=0,주중데이터!G405=0),0,IF(ISNUMBER(getcolorred(주중데이터!F405))=TRUE,주중데이터!F405,IF(ISNUMBER(getcolorgreen(주중데이터!G405))=TRUE,주중데이터!G405,주중데이터!F405)))</f>
        <v>2.33</v>
      </c>
      <c r="G405" s="81"/>
      <c r="H405" s="81">
        <f>IF(AND(주중데이터!H405=0,주중데이터!I405=0),0,IF(ISNUMBER(getcolorred(주중데이터!H405))=TRUE,주중데이터!H405,IF(ISNUMBER(getcolorgreen(주중데이터!I405))=TRUE,주중데이터!I405,주중데이터!H405)))</f>
        <v>2.33</v>
      </c>
      <c r="I405" s="81"/>
      <c r="J405" s="81">
        <f>IF(AND(주중데이터!J405=0,주중데이터!K405=0),0,IF(ISNUMBER(getcolorred(주중데이터!J405))=TRUE,주중데이터!J405,IF(ISNUMBER(getcolorgreen(주중데이터!K405))=TRUE,주중데이터!K405,주중데이터!J405)))</f>
        <v>155</v>
      </c>
      <c r="K405" s="81"/>
      <c r="L405" s="81">
        <f>IF(AND(주중데이터!L405=0,주중데이터!M405=0),0,IF(ISNUMBER(getcolorred(주중데이터!L405))=TRUE,주중데이터!L405,IF(ISNUMBER(getcolorgreen(주중데이터!M405))=TRUE,주중데이터!M405,주중데이터!L405)))</f>
        <v>20.65</v>
      </c>
      <c r="M405" s="81"/>
      <c r="N405" s="81">
        <f>IF(AND(주중데이터!N405=0,주중데이터!O405=0),0,IF(ISNUMBER(getcolorred(주중데이터!N405))=TRUE,주중데이터!N405,IF(ISNUMBER(getcolorgreen(주중데이터!O405))=TRUE,주중데이터!O405,주중데이터!N405)))</f>
        <v>20.65</v>
      </c>
      <c r="O405" s="81"/>
      <c r="P405" s="81">
        <f>IF(AND(주중데이터!P405=0,주중데이터!Q405=0),0,IF(ISNUMBER(getcolorred(주중데이터!P405))=TRUE,주중데이터!P405,IF(ISNUMBER(getcolorgreen(주중데이터!Q405))=TRUE,주중데이터!Q405,주중데이터!P405)))</f>
        <v>20.65</v>
      </c>
      <c r="Q405" s="81"/>
      <c r="R405" s="81">
        <f>IF(AND(주중데이터!R405=0,주중데이터!S405=0),0,IF(ISNUMBER(getcolorred(주중데이터!R405))=TRUE,주중데이터!R405,IF(ISNUMBER(getcolorgreen(주중데이터!S405))=TRUE,주중데이터!S405,주중데이터!R405)))</f>
        <v>20.65</v>
      </c>
      <c r="S405" s="81"/>
      <c r="T405" s="81">
        <f>IF(AND(주중데이터!T405=0,주중데이터!U405=0),0,IF(ISNUMBER(getcolorred(주중데이터!T405))=TRUE,주중데이터!T405,IF(ISNUMBER(getcolorgreen(주중데이터!U405))=TRUE,주중데이터!U405,주중데이터!T405)))</f>
        <v>133.63999999999999</v>
      </c>
      <c r="U405" s="81"/>
      <c r="V405" s="81">
        <f>IF(AND(주중데이터!V405=0,주중데이터!W405=0),0,IF(ISNUMBER(getcolorred(주중데이터!V405))=TRUE,주중데이터!V405,IF(ISNUMBER(getcolorgreen(주중데이터!W405))=TRUE,주중데이터!W405,주중데이터!V405)))</f>
        <v>155</v>
      </c>
      <c r="W405" s="81"/>
      <c r="X405" s="81">
        <f>IF(AND(주중데이터!X405=0,주중데이터!Y405=0),0,IF(ISNUMBER(getcolorred(주중데이터!X405))=TRUE,주중데이터!X405,IF(ISNUMBER(getcolorgreen(주중데이터!Y405))=TRUE,주중데이터!Y405,주중데이터!X405)))</f>
        <v>155</v>
      </c>
      <c r="Y405" s="82"/>
      <c r="Z405" s="76"/>
    </row>
    <row r="406" spans="1:51">
      <c r="A406" s="36" t="s">
        <v>34</v>
      </c>
      <c r="B406" s="81">
        <f>IF(AND(주중데이터!B406=0,주중데이터!C406=0),0,IF(ISNUMBER(getcolorred(주중데이터!B406))=TRUE,주중데이터!B406,IF(ISNUMBER(getcolorgreen(주중데이터!C406))=TRUE,주중데이터!C406,주중데이터!B406)))</f>
        <v>151</v>
      </c>
      <c r="C406" s="81"/>
      <c r="D406" s="81">
        <f>IF(AND(주중데이터!D406=0,주중데이터!E406=0),0,IF(ISNUMBER(getcolorred(주중데이터!D406))=TRUE,주중데이터!D406,IF(ISNUMBER(getcolorgreen(주중데이터!E406))=TRUE,주중데이터!E406,주중데이터!D406)))</f>
        <v>151</v>
      </c>
      <c r="E406" s="81"/>
      <c r="F406" s="81">
        <f>IF(AND(주중데이터!F406=0,주중데이터!G406=0),0,IF(ISNUMBER(getcolorred(주중데이터!F406))=TRUE,주중데이터!F406,IF(ISNUMBER(getcolorgreen(주중데이터!G406))=TRUE,주중데이터!G406,주중데이터!F406)))</f>
        <v>2.23</v>
      </c>
      <c r="G406" s="81"/>
      <c r="H406" s="81">
        <f>IF(AND(주중데이터!H406=0,주중데이터!I406=0),0,IF(ISNUMBER(getcolorred(주중데이터!H406))=TRUE,주중데이터!H406,IF(ISNUMBER(getcolorgreen(주중데이터!I406))=TRUE,주중데이터!I406,주중데이터!H406)))</f>
        <v>2.23</v>
      </c>
      <c r="I406" s="81"/>
      <c r="J406" s="81">
        <f>IF(AND(주중데이터!J406=0,주중데이터!K406=0),0,IF(ISNUMBER(getcolorred(주중데이터!J406))=TRUE,주중데이터!J406,IF(ISNUMBER(getcolorgreen(주중데이터!K406))=TRUE,주중데이터!K406,주중데이터!J406)))</f>
        <v>151</v>
      </c>
      <c r="K406" s="81"/>
      <c r="L406" s="81">
        <f>IF(AND(주중데이터!L406=0,주중데이터!M406=0),0,IF(ISNUMBER(getcolorred(주중데이터!L406))=TRUE,주중데이터!L406,IF(ISNUMBER(getcolorgreen(주중데이터!M406))=TRUE,주중데이터!M406,주중데이터!L406)))</f>
        <v>16.14</v>
      </c>
      <c r="M406" s="81"/>
      <c r="N406" s="81">
        <f>IF(AND(주중데이터!N406=0,주중데이터!O406=0),0,IF(ISNUMBER(getcolorred(주중데이터!N406))=TRUE,주중데이터!N406,IF(ISNUMBER(getcolorgreen(주중데이터!O406))=TRUE,주중데이터!O406,주중데이터!N406)))</f>
        <v>16.14</v>
      </c>
      <c r="O406" s="81"/>
      <c r="P406" s="81">
        <f>IF(AND(주중데이터!P406=0,주중데이터!Q406=0),0,IF(ISNUMBER(getcolorred(주중데이터!P406))=TRUE,주중데이터!P406,IF(ISNUMBER(getcolorgreen(주중데이터!Q406))=TRUE,주중데이터!Q406,주중데이터!P406)))</f>
        <v>16.14</v>
      </c>
      <c r="Q406" s="81"/>
      <c r="R406" s="81">
        <f>IF(AND(주중데이터!R406=0,주중데이터!S406=0),0,IF(ISNUMBER(getcolorred(주중데이터!R406))=TRUE,주중데이터!R406,IF(ISNUMBER(getcolorgreen(주중데이터!S406))=TRUE,주중데이터!S406,주중데이터!R406)))</f>
        <v>16.14</v>
      </c>
      <c r="S406" s="81"/>
      <c r="T406" s="81">
        <f>IF(AND(주중데이터!T406=0,주중데이터!U406=0),0,IF(ISNUMBER(getcolorred(주중데이터!T406))=TRUE,주중데이터!T406,IF(ISNUMBER(getcolorgreen(주중데이터!U406))=TRUE,주중데이터!U406,주중데이터!T406)))</f>
        <v>151</v>
      </c>
      <c r="U406" s="81"/>
      <c r="V406" s="81">
        <f>IF(AND(주중데이터!V406=0,주중데이터!W406=0),0,IF(ISNUMBER(getcolorred(주중데이터!V406))=TRUE,주중데이터!V406,IF(ISNUMBER(getcolorgreen(주중데이터!W406))=TRUE,주중데이터!W406,주중데이터!V406)))</f>
        <v>151</v>
      </c>
      <c r="W406" s="81"/>
      <c r="X406" s="81">
        <f>IF(AND(주중데이터!X406=0,주중데이터!Y406=0),0,IF(ISNUMBER(getcolorred(주중데이터!X406))=TRUE,주중데이터!X406,IF(ISNUMBER(getcolorgreen(주중데이터!Y406))=TRUE,주중데이터!Y406,주중데이터!X406)))</f>
        <v>151</v>
      </c>
      <c r="Y406" s="82"/>
      <c r="Z406" s="76"/>
    </row>
    <row r="407" spans="1:51" ht="17.25" thickBot="1">
      <c r="A407" s="36" t="s">
        <v>35</v>
      </c>
      <c r="B407" s="81">
        <f>IF(AND(주중데이터!B407=0,주중데이터!C407=0),0,IF(ISNUMBER(getcolorred(주중데이터!B407))=TRUE,주중데이터!B407,IF(ISNUMBER(getcolorgreen(주중데이터!C407))=TRUE,주중데이터!C407,주중데이터!B407)))</f>
        <v>135.5</v>
      </c>
      <c r="C407" s="81"/>
      <c r="D407" s="81">
        <f>IF(AND(주중데이터!D407=0,주중데이터!E407=0),0,IF(ISNUMBER(getcolorred(주중데이터!D407))=TRUE,주중데이터!D407,IF(ISNUMBER(getcolorgreen(주중데이터!E407))=TRUE,주중데이터!E407,주중데이터!D407)))</f>
        <v>135.5</v>
      </c>
      <c r="E407" s="81"/>
      <c r="F407" s="81">
        <f>IF(AND(주중데이터!F407=0,주중데이터!G407=0),0,IF(ISNUMBER(getcolorred(주중데이터!F407))=TRUE,주중데이터!F407,IF(ISNUMBER(getcolorgreen(주중데이터!G407))=TRUE,주중데이터!G407,주중데이터!F407)))</f>
        <v>2.2400000000000002</v>
      </c>
      <c r="G407" s="81"/>
      <c r="H407" s="81">
        <f>IF(AND(주중데이터!H407=0,주중데이터!I407=0),0,IF(ISNUMBER(getcolorred(주중데이터!H407))=TRUE,주중데이터!H407,IF(ISNUMBER(getcolorgreen(주중데이터!I407))=TRUE,주중데이터!I407,주중데이터!H407)))</f>
        <v>2.2400000000000002</v>
      </c>
      <c r="I407" s="81"/>
      <c r="J407" s="81">
        <f>IF(AND(주중데이터!J407=0,주중데이터!K407=0),0,IF(ISNUMBER(getcolorred(주중데이터!J407))=TRUE,주중데이터!J407,IF(ISNUMBER(getcolorgreen(주중데이터!K407))=TRUE,주중데이터!K407,주중데이터!J407)))</f>
        <v>135.5</v>
      </c>
      <c r="K407" s="81"/>
      <c r="L407" s="81">
        <f>IF(AND(주중데이터!L407=0,주중데이터!M407=0),0,IF(ISNUMBER(getcolorred(주중데이터!L407))=TRUE,주중데이터!L407,IF(ISNUMBER(getcolorgreen(주중데이터!M407))=TRUE,주중데이터!M407,주중데이터!L407)))</f>
        <v>14.38</v>
      </c>
      <c r="M407" s="81"/>
      <c r="N407" s="81">
        <f>IF(AND(주중데이터!N407=0,주중데이터!O407=0),0,IF(ISNUMBER(getcolorred(주중데이터!N407))=TRUE,주중데이터!N407,IF(ISNUMBER(getcolorgreen(주중데이터!O407))=TRUE,주중데이터!O407,주중데이터!N407)))</f>
        <v>14.38</v>
      </c>
      <c r="O407" s="81"/>
      <c r="P407" s="81">
        <f>IF(AND(주중데이터!P407=0,주중데이터!Q407=0),0,IF(ISNUMBER(getcolorred(주중데이터!P407))=TRUE,주중데이터!P407,IF(ISNUMBER(getcolorgreen(주중데이터!Q407))=TRUE,주중데이터!Q407,주중데이터!P407)))</f>
        <v>14.38</v>
      </c>
      <c r="Q407" s="81"/>
      <c r="R407" s="81">
        <f>IF(AND(주중데이터!R407=0,주중데이터!S407=0),0,IF(ISNUMBER(getcolorred(주중데이터!R407))=TRUE,주중데이터!R407,IF(ISNUMBER(getcolorgreen(주중데이터!S407))=TRUE,주중데이터!S407,주중데이터!R407)))</f>
        <v>14.38</v>
      </c>
      <c r="S407" s="81"/>
      <c r="T407" s="81">
        <f>IF(AND(주중데이터!T407=0,주중데이터!U407=0),0,IF(ISNUMBER(getcolorred(주중데이터!T407))=TRUE,주중데이터!T407,IF(ISNUMBER(getcolorgreen(주중데이터!U407))=TRUE,주중데이터!U407,주중데이터!T407)))</f>
        <v>135.5</v>
      </c>
      <c r="U407" s="81"/>
      <c r="V407" s="81">
        <f>IF(AND(주중데이터!V407=0,주중데이터!W407=0),0,IF(ISNUMBER(getcolorred(주중데이터!V407))=TRUE,주중데이터!V407,IF(ISNUMBER(getcolorgreen(주중데이터!W407))=TRUE,주중데이터!W407,주중데이터!V407)))</f>
        <v>135.5</v>
      </c>
      <c r="W407" s="81"/>
      <c r="X407" s="81">
        <f>IF(AND(주중데이터!X407=0,주중데이터!Y407=0),0,IF(ISNUMBER(getcolorred(주중데이터!X407))=TRUE,주중데이터!X407,IF(ISNUMBER(getcolorgreen(주중데이터!Y407))=TRUE,주중데이터!Y407,주중데이터!X407)))</f>
        <v>135.5</v>
      </c>
      <c r="Y407" s="82"/>
      <c r="Z407" s="76"/>
    </row>
    <row r="408" spans="1:51" ht="17.25" thickBot="1">
      <c r="A408" s="36" t="s">
        <v>36</v>
      </c>
      <c r="B408" s="81">
        <f>IF(AND(주중데이터!B408=0,주중데이터!C408=0),0,IF(ISNUMBER(getcolorred(주중데이터!B408))=TRUE,주중데이터!B408,IF(ISNUMBER(getcolorgreen(주중데이터!C408))=TRUE,주중데이터!C408,주중데이터!B408)))</f>
        <v>144.5</v>
      </c>
      <c r="C408" s="81"/>
      <c r="D408" s="81">
        <f>IF(AND(주중데이터!D408=0,주중데이터!E408=0),0,IF(ISNUMBER(getcolorred(주중데이터!D408))=TRUE,주중데이터!D408,IF(ISNUMBER(getcolorgreen(주중데이터!E408))=TRUE,주중데이터!E408,주중데이터!D408)))</f>
        <v>144.5</v>
      </c>
      <c r="E408" s="81"/>
      <c r="F408" s="81">
        <f>IF(AND(주중데이터!F408=0,주중데이터!G408=0),0,IF(ISNUMBER(getcolorred(주중데이터!F408))=TRUE,주중데이터!F408,IF(ISNUMBER(getcolorgreen(주중데이터!G408))=TRUE,주중데이터!G408,주중데이터!F408)))</f>
        <v>2.17</v>
      </c>
      <c r="G408" s="81"/>
      <c r="H408" s="81">
        <f>IF(AND(주중데이터!H408=0,주중데이터!I408=0),0,IF(ISNUMBER(getcolorred(주중데이터!H408))=TRUE,주중데이터!H408,IF(ISNUMBER(getcolorgreen(주중데이터!I408))=TRUE,주중데이터!I408,주중데이터!H408)))</f>
        <v>2.17</v>
      </c>
      <c r="I408" s="81"/>
      <c r="J408" s="81">
        <f>IF(AND(주중데이터!J408=0,주중데이터!K408=0),0,IF(ISNUMBER(getcolorred(주중데이터!J408))=TRUE,주중데이터!J408,IF(ISNUMBER(getcolorgreen(주중데이터!K408))=TRUE,주중데이터!K408,주중데이터!J408)))</f>
        <v>144.5</v>
      </c>
      <c r="K408" s="81"/>
      <c r="L408" s="81">
        <f>IF(AND(주중데이터!L408=0,주중데이터!M408=0),0,IF(ISNUMBER(getcolorred(주중데이터!L408))=TRUE,주중데이터!L408,IF(ISNUMBER(getcolorgreen(주중데이터!M408))=TRUE,주중데이터!M408,주중데이터!L408)))</f>
        <v>10.68</v>
      </c>
      <c r="M408" s="81"/>
      <c r="N408" s="81">
        <f>IF(AND(주중데이터!N408=0,주중데이터!O408=0),0,IF(ISNUMBER(getcolorred(주중데이터!N408))=TRUE,주중데이터!N408,IF(ISNUMBER(getcolorgreen(주중데이터!O408))=TRUE,주중데이터!O408,주중데이터!N408)))</f>
        <v>10.68</v>
      </c>
      <c r="O408" s="81"/>
      <c r="P408" s="81">
        <f>IF(AND(주중데이터!P408=0,주중데이터!Q408=0),0,IF(ISNUMBER(getcolorred(주중데이터!P408))=TRUE,주중데이터!P408,IF(ISNUMBER(getcolorgreen(주중데이터!Q408))=TRUE,주중데이터!Q408,주중데이터!P408)))</f>
        <v>10.68</v>
      </c>
      <c r="Q408" s="81"/>
      <c r="R408" s="81">
        <f>IF(AND(주중데이터!R408=0,주중데이터!S408=0),0,IF(ISNUMBER(getcolorred(주중데이터!R408))=TRUE,주중데이터!R408,IF(ISNUMBER(getcolorgreen(주중데이터!S408))=TRUE,주중데이터!S408,주중데이터!R408)))</f>
        <v>10.68</v>
      </c>
      <c r="S408" s="81"/>
      <c r="T408" s="81">
        <f>IF(AND(주중데이터!T408=0,주중데이터!U408=0),0,IF(ISNUMBER(getcolorred(주중데이터!T408))=TRUE,주중데이터!T408,IF(ISNUMBER(getcolorgreen(주중데이터!U408))=TRUE,주중데이터!U408,주중데이터!T408)))</f>
        <v>144.5</v>
      </c>
      <c r="U408" s="81"/>
      <c r="V408" s="81">
        <f>IF(AND(주중데이터!V408=0,주중데이터!W408=0),0,IF(ISNUMBER(getcolorred(주중데이터!V408))=TRUE,주중데이터!V408,IF(ISNUMBER(getcolorgreen(주중데이터!W408))=TRUE,주중데이터!W408,주중데이터!V408)))</f>
        <v>144.5</v>
      </c>
      <c r="W408" s="81"/>
      <c r="X408" s="81">
        <f>IF(AND(주중데이터!X408=0,주중데이터!Y408=0),0,IF(ISNUMBER(getcolorred(주중데이터!X408))=TRUE,주중데이터!X408,IF(ISNUMBER(getcolorgreen(주중데이터!Y408))=TRUE,주중데이터!Y408,주중데이터!X408)))</f>
        <v>144.5</v>
      </c>
      <c r="Y408" s="82"/>
      <c r="Z408" s="76"/>
      <c r="AA408" s="31">
        <f>IF(주중DATA!AA408="","",주중DATA!AA408)</f>
        <v>44767</v>
      </c>
    </row>
    <row r="409" spans="1:51">
      <c r="A409" s="36" t="s">
        <v>37</v>
      </c>
      <c r="B409" s="81">
        <f>IF(AND(주중데이터!B409=0,주중데이터!C409=0),0,IF(ISNUMBER(getcolorred(주중데이터!B409))=TRUE,주중데이터!B409,IF(ISNUMBER(getcolorgreen(주중데이터!C409))=TRUE,주중데이터!C409,주중데이터!B409)))</f>
        <v>124</v>
      </c>
      <c r="C409" s="81"/>
      <c r="D409" s="81">
        <f>IF(AND(주중데이터!D409=0,주중데이터!E409=0),0,IF(ISNUMBER(getcolorred(주중데이터!D409))=TRUE,주중데이터!D409,IF(ISNUMBER(getcolorgreen(주중데이터!E409))=TRUE,주중데이터!E409,주중데이터!D409)))</f>
        <v>124</v>
      </c>
      <c r="E409" s="81"/>
      <c r="F409" s="81">
        <f>IF(AND(주중데이터!F409=0,주중데이터!G409=0),0,IF(ISNUMBER(getcolorred(주중데이터!F409))=TRUE,주중데이터!F409,IF(ISNUMBER(getcolorgreen(주중데이터!G409))=TRUE,주중데이터!G409,주중데이터!F409)))</f>
        <v>2.08</v>
      </c>
      <c r="G409" s="81"/>
      <c r="H409" s="81">
        <f>IF(AND(주중데이터!H409=0,주중데이터!I409=0),0,IF(ISNUMBER(getcolorred(주중데이터!H409))=TRUE,주중데이터!H409,IF(ISNUMBER(getcolorgreen(주중데이터!I409))=TRUE,주중데이터!I409,주중데이터!H409)))</f>
        <v>2.08</v>
      </c>
      <c r="I409" s="81"/>
      <c r="J409" s="81">
        <f>IF(AND(주중데이터!J409=0,주중데이터!K409=0),0,IF(ISNUMBER(getcolorred(주중데이터!J409))=TRUE,주중데이터!J409,IF(ISNUMBER(getcolorgreen(주중데이터!K409))=TRUE,주중데이터!K409,주중데이터!J409)))</f>
        <v>124</v>
      </c>
      <c r="K409" s="81"/>
      <c r="L409" s="81">
        <f>IF(AND(주중데이터!L409=0,주중데이터!M409=0),0,IF(ISNUMBER(getcolorred(주중데이터!L409))=TRUE,주중데이터!L409,IF(ISNUMBER(getcolorgreen(주중데이터!M409))=TRUE,주중데이터!M409,주중데이터!L409)))</f>
        <v>7.65</v>
      </c>
      <c r="M409" s="81"/>
      <c r="N409" s="81">
        <f>IF(AND(주중데이터!N409=0,주중데이터!O409=0),0,IF(ISNUMBER(getcolorred(주중데이터!N409))=TRUE,주중데이터!N409,IF(ISNUMBER(getcolorgreen(주중데이터!O409))=TRUE,주중데이터!O409,주중데이터!N409)))</f>
        <v>7.65</v>
      </c>
      <c r="O409" s="81"/>
      <c r="P409" s="81">
        <f>IF(AND(주중데이터!P409=0,주중데이터!Q409=0),0,IF(ISNUMBER(getcolorred(주중데이터!P409))=TRUE,주중데이터!P409,IF(ISNUMBER(getcolorgreen(주중데이터!Q409))=TRUE,주중데이터!Q409,주중데이터!P409)))</f>
        <v>7.65</v>
      </c>
      <c r="Q409" s="81"/>
      <c r="R409" s="81">
        <f>IF(AND(주중데이터!R409=0,주중데이터!S409=0),0,IF(ISNUMBER(getcolorred(주중데이터!R409))=TRUE,주중데이터!R409,IF(ISNUMBER(getcolorgreen(주중데이터!S409))=TRUE,주중데이터!S409,주중데이터!R409)))</f>
        <v>7.65</v>
      </c>
      <c r="S409" s="81"/>
      <c r="T409" s="81">
        <f>IF(AND(주중데이터!T409=0,주중데이터!U409=0),0,IF(ISNUMBER(getcolorred(주중데이터!T409))=TRUE,주중데이터!T409,IF(ISNUMBER(getcolorgreen(주중데이터!U409))=TRUE,주중데이터!U409,주중데이터!T409)))</f>
        <v>124</v>
      </c>
      <c r="U409" s="81"/>
      <c r="V409" s="81">
        <f>IF(AND(주중데이터!V409=0,주중데이터!W409=0),0,IF(ISNUMBER(getcolorred(주중데이터!V409))=TRUE,주중데이터!V409,IF(ISNUMBER(getcolorgreen(주중데이터!W409))=TRUE,주중데이터!W409,주중데이터!V409)))</f>
        <v>124</v>
      </c>
      <c r="W409" s="81"/>
      <c r="X409" s="81">
        <f>IF(AND(주중데이터!X409=0,주중데이터!Y409=0),0,IF(ISNUMBER(getcolorred(주중데이터!X409))=TRUE,주중데이터!X409,IF(ISNUMBER(getcolorgreen(주중데이터!Y409))=TRUE,주중데이터!Y409,주중데이터!X409)))</f>
        <v>124</v>
      </c>
      <c r="Y409" s="82"/>
      <c r="Z409" s="76"/>
      <c r="AA409" s="9" t="str">
        <f>IF(주중DATA!AA409="","",주중DATA!AA409)</f>
        <v>Min</v>
      </c>
      <c r="AB409" s="10" t="str">
        <f>IF(주중DATA!AB409="","",주중DATA!AB409)</f>
        <v>155,69</v>
      </c>
      <c r="AC409" s="10" t="str">
        <f>IF(주중DATA!AC409="","",주중DATA!AC409)</f>
        <v>0,00</v>
      </c>
      <c r="AD409" s="10" t="str">
        <f>IF(주중DATA!AD409="","",주중DATA!AD409)</f>
        <v>155,69</v>
      </c>
      <c r="AE409" s="10" t="str">
        <f>IF(주중DATA!AE409="","",주중DATA!AE409)</f>
        <v>0,00</v>
      </c>
      <c r="AF409" s="10" t="str">
        <f>IF(주중DATA!AF409="","",주중DATA!AF409)</f>
        <v>1,56</v>
      </c>
      <c r="AG409" s="10" t="str">
        <f>IF(주중DATA!AG409="","",주중DATA!AG409)</f>
        <v>-0,50</v>
      </c>
      <c r="AH409" s="10" t="str">
        <f>IF(주중DATA!AH409="","",주중DATA!AH409)</f>
        <v>1,56</v>
      </c>
      <c r="AI409" s="10" t="str">
        <f>IF(주중DATA!AI409="","",주중DATA!AI409)</f>
        <v>-0,50</v>
      </c>
      <c r="AJ409" s="10" t="str">
        <f>IF(주중DATA!AJ409="","",주중DATA!AJ409)</f>
        <v>155,69</v>
      </c>
      <c r="AK409" s="10" t="str">
        <f>IF(주중DATA!AK409="","",주중DATA!AK409)</f>
        <v>0,00</v>
      </c>
      <c r="AL409" s="10" t="str">
        <f>IF(주중DATA!AL409="","",주중DATA!AL409)</f>
        <v>4,03</v>
      </c>
      <c r="AM409" s="10" t="str">
        <f>IF(주중DATA!AM409="","",주중DATA!AM409)</f>
        <v>-0,50</v>
      </c>
      <c r="AN409" s="10" t="str">
        <f>IF(주중DATA!AN409="","",주중DATA!AN409)</f>
        <v>4,03</v>
      </c>
      <c r="AO409" s="10" t="str">
        <f>IF(주중DATA!AO409="","",주중DATA!AO409)</f>
        <v>-0,50</v>
      </c>
      <c r="AP409" s="10" t="str">
        <f>IF(주중DATA!AP409="","",주중DATA!AP409)</f>
        <v>4,03</v>
      </c>
      <c r="AQ409" s="10" t="str">
        <f>IF(주중DATA!AQ409="","",주중DATA!AQ409)</f>
        <v>-0,50</v>
      </c>
      <c r="AR409" s="10" t="str">
        <f>IF(주중DATA!AR409="","",주중DATA!AR409)</f>
        <v>4,03</v>
      </c>
      <c r="AS409" s="10" t="str">
        <f>IF(주중DATA!AS409="","",주중DATA!AS409)</f>
        <v>-0,50</v>
      </c>
      <c r="AT409" s="10" t="str">
        <f>IF(주중DATA!AT409="","",주중DATA!AT409)</f>
        <v>4,03</v>
      </c>
      <c r="AU409" s="10" t="str">
        <f>IF(주중DATA!AU409="","",주중DATA!AU409)</f>
        <v>4,03</v>
      </c>
      <c r="AV409" s="10" t="str">
        <f>IF(주중DATA!AV409="","",주중DATA!AV409)</f>
        <v>155,69</v>
      </c>
      <c r="AW409" s="10" t="str">
        <f>IF(주중DATA!AW409="","",주중DATA!AW409)</f>
        <v>0,00</v>
      </c>
      <c r="AX409" s="10" t="str">
        <f>IF(주중DATA!AX409="","",주중DATA!AX409)</f>
        <v>36,31</v>
      </c>
      <c r="AY409" s="18" t="str">
        <f>IF(주중DATA!AY409="","",주중DATA!AY409)</f>
        <v>-0,50</v>
      </c>
    </row>
    <row r="410" spans="1:51">
      <c r="A410" s="36" t="s">
        <v>39</v>
      </c>
      <c r="B410" s="81">
        <f>IF(AND(주중데이터!B410=0,주중데이터!C410=0),0,IF(ISNUMBER(getcolorred(주중데이터!B410))=TRUE,주중데이터!B410,IF(ISNUMBER(getcolorgreen(주중데이터!C410))=TRUE,주중데이터!C410,주중데이터!B410)))</f>
        <v>124</v>
      </c>
      <c r="C410" s="81"/>
      <c r="D410" s="81">
        <f>IF(AND(주중데이터!D410=0,주중데이터!E410=0),0,IF(ISNUMBER(getcolorred(주중데이터!D410))=TRUE,주중데이터!D410,IF(ISNUMBER(getcolorgreen(주중데이터!E410))=TRUE,주중데이터!E410,주중데이터!D410)))</f>
        <v>124</v>
      </c>
      <c r="E410" s="81"/>
      <c r="F410" s="81">
        <f>IF(AND(주중데이터!F410=0,주중데이터!G410=0),0,IF(ISNUMBER(getcolorred(주중데이터!F410))=TRUE,주중데이터!F410,IF(ISNUMBER(getcolorgreen(주중데이터!G410))=TRUE,주중데이터!G410,주중데이터!F410)))</f>
        <v>2</v>
      </c>
      <c r="G410" s="81"/>
      <c r="H410" s="81">
        <f>IF(AND(주중데이터!H410=0,주중데이터!I410=0),0,IF(ISNUMBER(getcolorred(주중데이터!H410))=TRUE,주중데이터!H410,IF(ISNUMBER(getcolorgreen(주중데이터!I410))=TRUE,주중데이터!I410,주중데이터!H410)))</f>
        <v>2</v>
      </c>
      <c r="I410" s="81"/>
      <c r="J410" s="81">
        <f>IF(AND(주중데이터!J410=0,주중데이터!K410=0),0,IF(ISNUMBER(getcolorred(주중데이터!J410))=TRUE,주중데이터!J410,IF(ISNUMBER(getcolorgreen(주중데이터!K410))=TRUE,주중데이터!K410,주중데이터!J410)))</f>
        <v>124</v>
      </c>
      <c r="K410" s="81"/>
      <c r="L410" s="81">
        <f>IF(AND(주중데이터!L410=0,주중데이터!M410=0),0,IF(ISNUMBER(getcolorred(주중데이터!L410))=TRUE,주중데이터!L410,IF(ISNUMBER(getcolorgreen(주중데이터!M410))=TRUE,주중데이터!M410,주중데이터!L410)))</f>
        <v>4.95</v>
      </c>
      <c r="M410" s="81"/>
      <c r="N410" s="81">
        <f>IF(AND(주중데이터!N410=0,주중데이터!O410=0),0,IF(ISNUMBER(getcolorred(주중데이터!N410))=TRUE,주중데이터!N410,IF(ISNUMBER(getcolorgreen(주중데이터!O410))=TRUE,주중데이터!O410,주중데이터!N410)))</f>
        <v>4.95</v>
      </c>
      <c r="O410" s="81"/>
      <c r="P410" s="81">
        <f>IF(AND(주중데이터!P410=0,주중데이터!Q410=0),0,IF(ISNUMBER(getcolorred(주중데이터!P410))=TRUE,주중데이터!P410,IF(ISNUMBER(getcolorgreen(주중데이터!Q410))=TRUE,주중데이터!Q410,주중데이터!P410)))</f>
        <v>4.95</v>
      </c>
      <c r="Q410" s="81"/>
      <c r="R410" s="81">
        <f>IF(AND(주중데이터!R410=0,주중데이터!S410=0),0,IF(ISNUMBER(getcolorred(주중데이터!R410))=TRUE,주중데이터!R410,IF(ISNUMBER(getcolorgreen(주중데이터!S410))=TRUE,주중데이터!S410,주중데이터!R410)))</f>
        <v>4.95</v>
      </c>
      <c r="S410" s="81"/>
      <c r="T410" s="81">
        <f>IF(AND(주중데이터!T410=0,주중데이터!U410=0),0,IF(ISNUMBER(getcolorred(주중데이터!T410))=TRUE,주중데이터!T410,IF(ISNUMBER(getcolorgreen(주중데이터!U410))=TRUE,주중데이터!U410,주중데이터!T410)))</f>
        <v>43.69</v>
      </c>
      <c r="U410" s="81"/>
      <c r="V410" s="81">
        <f>IF(AND(주중데이터!V410=0,주중데이터!W410=0),0,IF(ISNUMBER(getcolorred(주중데이터!V410))=TRUE,주중데이터!V410,IF(ISNUMBER(getcolorgreen(주중데이터!W410))=TRUE,주중데이터!W410,주중데이터!V410)))</f>
        <v>124</v>
      </c>
      <c r="W410" s="81"/>
      <c r="X410" s="81">
        <f>IF(AND(주중데이터!X410=0,주중데이터!Y410=0),0,IF(ISNUMBER(getcolorred(주중데이터!X410))=TRUE,주중데이터!X410,IF(ISNUMBER(getcolorgreen(주중데이터!Y410))=TRUE,주중데이터!Y410,주중데이터!X410)))</f>
        <v>124</v>
      </c>
      <c r="Y410" s="82"/>
      <c r="Z410" s="76"/>
      <c r="AA410" s="11" t="str">
        <f>IF(주중DATA!AA410="","",주중DATA!AA410)</f>
        <v>Max</v>
      </c>
      <c r="AB410" s="3" t="str">
        <f>IF(주중DATA!AB410="","",주중DATA!AB410)</f>
        <v>177,80</v>
      </c>
      <c r="AC410" s="3" t="str">
        <f>IF(주중DATA!AC410="","",주중DATA!AC410)</f>
        <v>174,35</v>
      </c>
      <c r="AD410" s="3" t="str">
        <f>IF(주중DATA!AD410="","",주중DATA!AD410)</f>
        <v>364,14</v>
      </c>
      <c r="AE410" s="3" t="str">
        <f>IF(주중DATA!AE410="","",주중DATA!AE410)</f>
        <v>339,77</v>
      </c>
      <c r="AF410" s="3" t="str">
        <f>IF(주중DATA!AF410="","",주중DATA!AF410)</f>
        <v>2,91</v>
      </c>
      <c r="AG410" s="3" t="str">
        <f>IF(주중DATA!AG410="","",주중DATA!AG410)</f>
        <v>2,91</v>
      </c>
      <c r="AH410" s="3" t="str">
        <f>IF(주중DATA!AH410="","",주중DATA!AH410)</f>
        <v>2,91</v>
      </c>
      <c r="AI410" s="3" t="str">
        <f>IF(주중DATA!AI410="","",주중DATA!AI410)</f>
        <v>2,91</v>
      </c>
      <c r="AJ410" s="3" t="str">
        <f>IF(주중DATA!AJ410="","",주중DATA!AJ410)</f>
        <v>177,80</v>
      </c>
      <c r="AK410" s="3" t="str">
        <f>IF(주중DATA!AK410="","",주중DATA!AK410)</f>
        <v>174,35</v>
      </c>
      <c r="AL410" s="3" t="str">
        <f>IF(주중DATA!AL410="","",주중DATA!AL410)</f>
        <v>60,62</v>
      </c>
      <c r="AM410" s="3" t="str">
        <f>IF(주중DATA!AM410="","",주중DATA!AM410)</f>
        <v>20,65</v>
      </c>
      <c r="AN410" s="3" t="str">
        <f>IF(주중DATA!AN410="","",주중DATA!AN410)</f>
        <v>60,62</v>
      </c>
      <c r="AO410" s="3" t="str">
        <f>IF(주중DATA!AO410="","",주중DATA!AO410)</f>
        <v>20,65</v>
      </c>
      <c r="AP410" s="3" t="str">
        <f>IF(주중DATA!AP410="","",주중DATA!AP410)</f>
        <v>60,62</v>
      </c>
      <c r="AQ410" s="3" t="str">
        <f>IF(주중DATA!AQ410="","",주중DATA!AQ410)</f>
        <v>20,65</v>
      </c>
      <c r="AR410" s="3" t="str">
        <f>IF(주중DATA!AR410="","",주중DATA!AR410)</f>
        <v>60,62</v>
      </c>
      <c r="AS410" s="3" t="str">
        <f>IF(주중DATA!AS410="","",주중DATA!AS410)</f>
        <v>20,65</v>
      </c>
      <c r="AT410" s="3" t="str">
        <f>IF(주중DATA!AT410="","",주중DATA!AT410)</f>
        <v>381,00</v>
      </c>
      <c r="AU410" s="3" t="str">
        <f>IF(주중DATA!AU410="","",주중DATA!AU410)</f>
        <v>233,20</v>
      </c>
      <c r="AV410" s="3" t="str">
        <f>IF(주중DATA!AV410="","",주중DATA!AV410)</f>
        <v>391,87</v>
      </c>
      <c r="AW410" s="3" t="str">
        <f>IF(주중DATA!AW410="","",주중DATA!AW410)</f>
        <v>349,92</v>
      </c>
      <c r="AX410" s="3" t="str">
        <f>IF(주중DATA!AX410="","",주중DATA!AX410)</f>
        <v>373,52</v>
      </c>
      <c r="AY410" s="12" t="str">
        <f>IF(주중DATA!AY410="","",주중DATA!AY410)</f>
        <v>198,15</v>
      </c>
    </row>
    <row r="411" spans="1:51" ht="17.25" thickBot="1">
      <c r="A411" s="37" t="s">
        <v>41</v>
      </c>
      <c r="B411" s="79">
        <f>IF(AND(주중데이터!B411=0,주중데이터!C411=0),0,IF(ISNUMBER(getcolorred(주중데이터!B411))=TRUE,주중데이터!B411,IF(ISNUMBER(getcolorgreen(주중데이터!C411))=TRUE,주중데이터!C411,주중데이터!B411)))</f>
        <v>124</v>
      </c>
      <c r="C411" s="79"/>
      <c r="D411" s="79">
        <f>IF(AND(주중데이터!D411=0,주중데이터!E411=0),0,IF(ISNUMBER(getcolorred(주중데이터!D411))=TRUE,주중데이터!D411,IF(ISNUMBER(getcolorgreen(주중데이터!E411))=TRUE,주중데이터!E411,주중데이터!D411)))</f>
        <v>124</v>
      </c>
      <c r="E411" s="79"/>
      <c r="F411" s="79">
        <f>IF(AND(주중데이터!F411=0,주중데이터!G411=0),0,IF(ISNUMBER(getcolorred(주중데이터!F411))=TRUE,주중데이터!F411,IF(ISNUMBER(getcolorgreen(주중데이터!G411))=TRUE,주중데이터!G411,주중데이터!F411)))</f>
        <v>1.87</v>
      </c>
      <c r="G411" s="79"/>
      <c r="H411" s="79">
        <f>IF(AND(주중데이터!H411=0,주중데이터!I411=0),0,IF(ISNUMBER(getcolorred(주중데이터!H411))=TRUE,주중데이터!H411,IF(ISNUMBER(getcolorgreen(주중데이터!I411))=TRUE,주중데이터!I411,주중데이터!H411)))</f>
        <v>1.87</v>
      </c>
      <c r="I411" s="79"/>
      <c r="J411" s="79">
        <f>IF(AND(주중데이터!J411=0,주중데이터!K411=0),0,IF(ISNUMBER(getcolorred(주중데이터!J411))=TRUE,주중데이터!J411,IF(ISNUMBER(getcolorgreen(주중데이터!K411))=TRUE,주중데이터!K411,주중데이터!J411)))</f>
        <v>124</v>
      </c>
      <c r="K411" s="79"/>
      <c r="L411" s="79">
        <f>IF(AND(주중데이터!L411=0,주중데이터!M411=0),0,IF(ISNUMBER(getcolorred(주중데이터!L411))=TRUE,주중데이터!L411,IF(ISNUMBER(getcolorgreen(주중데이터!M411))=TRUE,주중데이터!M411,주중데이터!L411)))</f>
        <v>4.03</v>
      </c>
      <c r="M411" s="79"/>
      <c r="N411" s="79">
        <f>IF(AND(주중데이터!N411=0,주중데이터!O411=0),0,IF(ISNUMBER(getcolorred(주중데이터!N411))=TRUE,주중데이터!N411,IF(ISNUMBER(getcolorgreen(주중데이터!O411))=TRUE,주중데이터!O411,주중데이터!N411)))</f>
        <v>4.03</v>
      </c>
      <c r="O411" s="79"/>
      <c r="P411" s="79">
        <f>IF(AND(주중데이터!P411=0,주중데이터!Q411=0),0,IF(ISNUMBER(getcolorred(주중데이터!P411))=TRUE,주중데이터!P411,IF(ISNUMBER(getcolorgreen(주중데이터!Q411))=TRUE,주중데이터!Q411,주중데이터!P411)))</f>
        <v>4.03</v>
      </c>
      <c r="Q411" s="79"/>
      <c r="R411" s="79">
        <f>IF(AND(주중데이터!R411=0,주중데이터!S411=0),0,IF(ISNUMBER(getcolorred(주중데이터!R411))=TRUE,주중데이터!R411,IF(ISNUMBER(getcolorgreen(주중데이터!S411))=TRUE,주중데이터!S411,주중데이터!R411)))</f>
        <v>4.03</v>
      </c>
      <c r="S411" s="79"/>
      <c r="T411" s="79">
        <f>IF(AND(주중데이터!T411=0,주중데이터!U411=0),0,IF(ISNUMBER(getcolorred(주중데이터!T411))=TRUE,주중데이터!T411,IF(ISNUMBER(getcolorgreen(주중데이터!U411))=TRUE,주중데이터!U411,주중데이터!T411)))</f>
        <v>4.03</v>
      </c>
      <c r="U411" s="79"/>
      <c r="V411" s="79">
        <f>IF(AND(주중데이터!V411=0,주중데이터!W411=0),0,IF(ISNUMBER(getcolorred(주중데이터!V411))=TRUE,주중데이터!V411,IF(ISNUMBER(getcolorgreen(주중데이터!W411))=TRUE,주중데이터!W411,주중데이터!V411)))</f>
        <v>124</v>
      </c>
      <c r="W411" s="79"/>
      <c r="X411" s="79">
        <f>IF(AND(주중데이터!X411=0,주중데이터!Y411=0),0,IF(ISNUMBER(getcolorred(주중데이터!X411))=TRUE,주중데이터!X411,IF(ISNUMBER(getcolorgreen(주중데이터!Y411))=TRUE,주중데이터!Y411,주중데이터!X411)))</f>
        <v>124</v>
      </c>
      <c r="Y411" s="80"/>
      <c r="Z411" s="77"/>
      <c r="AA411" s="13" t="str">
        <f>IF(주중DATA!AA411="","",주중DATA!AA411)</f>
        <v>Avg</v>
      </c>
      <c r="AB411" s="14" t="str">
        <f>IF(주중DATA!AB411="","",주중DATA!AB411)</f>
        <v>169,78</v>
      </c>
      <c r="AC411" s="14" t="str">
        <f>IF(주중DATA!AC411="","",주중DATA!AC411)</f>
        <v>130,75</v>
      </c>
      <c r="AD411" s="14" t="str">
        <f>IF(주중DATA!AD411="","",주중DATA!AD411)</f>
        <v>263,44</v>
      </c>
      <c r="AE411" s="14" t="str">
        <f>IF(주중DATA!AE411="","",주중DATA!AE411)</f>
        <v>156,81</v>
      </c>
      <c r="AF411" s="14" t="str">
        <f>IF(주중DATA!AF411="","",주중DATA!AF411)</f>
        <v>2,21</v>
      </c>
      <c r="AG411" s="14" t="str">
        <f>IF(주중DATA!AG411="","",주중DATA!AG411)</f>
        <v>1,50</v>
      </c>
      <c r="AH411" s="14" t="str">
        <f>IF(주중DATA!AH411="","",주중DATA!AH411)</f>
        <v>2,21</v>
      </c>
      <c r="AI411" s="14" t="str">
        <f>IF(주중DATA!AI411="","",주중DATA!AI411)</f>
        <v>1,50</v>
      </c>
      <c r="AJ411" s="14" t="str">
        <f>IF(주중DATA!AJ411="","",주중DATA!AJ411)</f>
        <v>169,78</v>
      </c>
      <c r="AK411" s="14" t="str">
        <f>IF(주중DATA!AK411="","",주중DATA!AK411)</f>
        <v>130,75</v>
      </c>
      <c r="AL411" s="14" t="str">
        <f>IF(주중DATA!AL411="","",주중DATA!AL411)</f>
        <v>18,16</v>
      </c>
      <c r="AM411" s="14" t="str">
        <f>IF(주중DATA!AM411="","",주중DATA!AM411)</f>
        <v>8,53</v>
      </c>
      <c r="AN411" s="14" t="str">
        <f>IF(주중DATA!AN411="","",주중DATA!AN411)</f>
        <v>18,16</v>
      </c>
      <c r="AO411" s="14" t="str">
        <f>IF(주중DATA!AO411="","",주중DATA!AO411)</f>
        <v>8,53</v>
      </c>
      <c r="AP411" s="14" t="str">
        <f>IF(주중DATA!AP411="","",주중DATA!AP411)</f>
        <v>18,16</v>
      </c>
      <c r="AQ411" s="14" t="str">
        <f>IF(주중DATA!AQ411="","",주중DATA!AQ411)</f>
        <v>8,59</v>
      </c>
      <c r="AR411" s="14" t="str">
        <f>IF(주중DATA!AR411="","",주중DATA!AR411)</f>
        <v>18,16</v>
      </c>
      <c r="AS411" s="14" t="str">
        <f>IF(주중DATA!AS411="","",주중DATA!AS411)</f>
        <v>8,59</v>
      </c>
      <c r="AT411" s="14" t="str">
        <f>IF(주중DATA!AT411="","",주중DATA!AT411)</f>
        <v>180,99</v>
      </c>
      <c r="AU411" s="14" t="str">
        <f>IF(주중DATA!AU411="","",주중DATA!AU411)</f>
        <v>147,82</v>
      </c>
      <c r="AV411" s="14" t="str">
        <f>IF(주중DATA!AV411="","",주중DATA!AV411)</f>
        <v>263,13</v>
      </c>
      <c r="AW411" s="14" t="str">
        <f>IF(주중DATA!AW411="","",주중DATA!AW411)</f>
        <v>155,24</v>
      </c>
      <c r="AX411" s="14" t="str">
        <f>IF(주중DATA!AX411="","",주중DATA!AX411)</f>
        <v>220,75</v>
      </c>
      <c r="AY411" s="19" t="str">
        <f>IF(주중DATA!AY411="","",주중DATA!AY411)</f>
        <v>100,95</v>
      </c>
    </row>
    <row r="412" spans="1:51">
      <c r="A412" s="35" t="s">
        <v>16</v>
      </c>
      <c r="B412" s="83">
        <f>IF(AND(주중데이터!B412=0,주중데이터!C412=0),0,IF(ISNUMBER(getcolorred(주중데이터!B412))=TRUE,주중데이터!B412,IF(ISNUMBER(getcolorgreen(주중데이터!C412))=TRUE,주중데이터!C412,주중데이터!B412)))</f>
        <v>162.65</v>
      </c>
      <c r="C412" s="83"/>
      <c r="D412" s="83">
        <f>IF(AND(주중데이터!D412=0,주중데이터!E412=0),0,IF(ISNUMBER(getcolorred(주중데이터!D412))=TRUE,주중데이터!D412,IF(ISNUMBER(getcolorgreen(주중데이터!E412))=TRUE,주중데이터!E412,주중데이터!D412)))</f>
        <v>170</v>
      </c>
      <c r="E412" s="83"/>
      <c r="F412" s="83">
        <f>IF(AND(주중데이터!F412=0,주중데이터!G412=0),0,IF(ISNUMBER(getcolorred(주중데이터!F412))=TRUE,주중데이터!F412,IF(ISNUMBER(getcolorgreen(주중데이터!G412))=TRUE,주중데이터!G412,주중데이터!F412)))</f>
        <v>1.88</v>
      </c>
      <c r="G412" s="83"/>
      <c r="H412" s="83">
        <f>IF(AND(주중데이터!H412=0,주중데이터!I412=0),0,IF(ISNUMBER(getcolorred(주중데이터!H412))=TRUE,주중데이터!H412,IF(ISNUMBER(getcolorgreen(주중데이터!I412))=TRUE,주중데이터!I412,주중데이터!H412)))</f>
        <v>1.88</v>
      </c>
      <c r="I412" s="83"/>
      <c r="J412" s="83">
        <f>IF(AND(주중데이터!J412=0,주중데이터!K412=0),0,IF(ISNUMBER(getcolorred(주중데이터!J412))=TRUE,주중데이터!J412,IF(ISNUMBER(getcolorgreen(주중데이터!K412))=TRUE,주중데이터!K412,주중데이터!J412)))</f>
        <v>162.65</v>
      </c>
      <c r="K412" s="83"/>
      <c r="L412" s="83">
        <f>IF(AND(주중데이터!L412=0,주중데이터!M412=0),0,IF(ISNUMBER(getcolorred(주중데이터!L412))=TRUE,주중데이터!L412,IF(ISNUMBER(getcolorgreen(주중데이터!M412))=TRUE,주중데이터!M412,주중데이터!L412)))</f>
        <v>4.3099999999999996</v>
      </c>
      <c r="M412" s="83"/>
      <c r="N412" s="83">
        <f>IF(AND(주중데이터!N412=0,주중데이터!O412=0),0,IF(ISNUMBER(getcolorred(주중데이터!N412))=TRUE,주중데이터!N412,IF(ISNUMBER(getcolorgreen(주중데이터!O412))=TRUE,주중데이터!O412,주중데이터!N412)))</f>
        <v>4.3099999999999996</v>
      </c>
      <c r="O412" s="83"/>
      <c r="P412" s="83">
        <f>IF(AND(주중데이터!P412=0,주중데이터!Q412=0),0,IF(ISNUMBER(getcolorred(주중데이터!P412))=TRUE,주중데이터!P412,IF(ISNUMBER(getcolorgreen(주중데이터!Q412))=TRUE,주중데이터!Q412,주중데이터!P412)))</f>
        <v>4.3099999999999996</v>
      </c>
      <c r="Q412" s="83"/>
      <c r="R412" s="83">
        <f>IF(AND(주중데이터!R412=0,주중데이터!S412=0),0,IF(ISNUMBER(getcolorred(주중데이터!R412))=TRUE,주중데이터!R412,IF(ISNUMBER(getcolorgreen(주중데이터!S412))=TRUE,주중데이터!S412,주중데이터!R412)))</f>
        <v>4.3099999999999996</v>
      </c>
      <c r="S412" s="83"/>
      <c r="T412" s="83">
        <f>IF(AND(주중데이터!T412=0,주중데이터!U412=0),0,IF(ISNUMBER(getcolorred(주중데이터!T412))=TRUE,주중데이터!T412,IF(ISNUMBER(getcolorgreen(주중데이터!U412))=TRUE,주중데이터!U412,주중데이터!T412)))</f>
        <v>4.3099999999999996</v>
      </c>
      <c r="U412" s="83"/>
      <c r="V412" s="83">
        <f>IF(AND(주중데이터!V412=0,주중데이터!W412=0),0,IF(ISNUMBER(getcolorred(주중데이터!V412))=TRUE,주중데이터!V412,IF(ISNUMBER(getcolorgreen(주중데이터!W412))=TRUE,주중데이터!W412,주중데이터!V412)))</f>
        <v>170</v>
      </c>
      <c r="W412" s="83"/>
      <c r="X412" s="83">
        <f>IF(AND(주중데이터!X412=0,주중데이터!Y412=0),0,IF(ISNUMBER(getcolorred(주중데이터!X412))=TRUE,주중데이터!X412,IF(ISNUMBER(getcolorgreen(주중데이터!Y412))=TRUE,주중데이터!Y412,주중데이터!X412)))</f>
        <v>170</v>
      </c>
      <c r="Y412" s="84"/>
      <c r="Z412" s="75">
        <f>IF(AA432="",0,DAY(AA432))</f>
        <v>26</v>
      </c>
    </row>
    <row r="413" spans="1:51">
      <c r="A413" s="36" t="s">
        <v>17</v>
      </c>
      <c r="B413" s="81">
        <f>IF(AND(주중데이터!B413=0,주중데이터!C413=0),0,IF(ISNUMBER(getcolorred(주중데이터!B413))=TRUE,주중데이터!B413,IF(ISNUMBER(getcolorgreen(주중데이터!C413))=TRUE,주중데이터!C413,주중데이터!B413)))</f>
        <v>146</v>
      </c>
      <c r="C413" s="81"/>
      <c r="D413" s="81">
        <f>IF(AND(주중데이터!D413=0,주중데이터!E413=0),0,IF(ISNUMBER(getcolorred(주중데이터!D413))=TRUE,주중데이터!D413,IF(ISNUMBER(getcolorgreen(주중데이터!E413))=TRUE,주중데이터!E413,주중데이터!D413)))</f>
        <v>146</v>
      </c>
      <c r="E413" s="81"/>
      <c r="F413" s="81">
        <f>IF(AND(주중데이터!F413=0,주중데이터!G413=0),0,IF(ISNUMBER(getcolorred(주중데이터!F413))=TRUE,주중데이터!F413,IF(ISNUMBER(getcolorgreen(주중데이터!G413))=TRUE,주중데이터!G413,주중데이터!F413)))</f>
        <v>1.77</v>
      </c>
      <c r="G413" s="81"/>
      <c r="H413" s="81">
        <f>IF(AND(주중데이터!H413=0,주중데이터!I413=0),0,IF(ISNUMBER(getcolorred(주중데이터!H413))=TRUE,주중데이터!H413,IF(ISNUMBER(getcolorgreen(주중데이터!I413))=TRUE,주중데이터!I413,주중데이터!H413)))</f>
        <v>1.77</v>
      </c>
      <c r="I413" s="81"/>
      <c r="J413" s="81">
        <f>IF(AND(주중데이터!J413=0,주중데이터!K413=0),0,IF(ISNUMBER(getcolorred(주중데이터!J413))=TRUE,주중데이터!J413,IF(ISNUMBER(getcolorgreen(주중데이터!K413))=TRUE,주중데이터!K413,주중데이터!J413)))</f>
        <v>146</v>
      </c>
      <c r="K413" s="81"/>
      <c r="L413" s="81">
        <f>IF(AND(주중데이터!L413=0,주중데이터!M413=0),0,IF(ISNUMBER(getcolorred(주중데이터!L413))=TRUE,주중데이터!L413,IF(ISNUMBER(getcolorgreen(주중데이터!M413))=TRUE,주중데이터!M413,주중데이터!L413)))</f>
        <v>2.65</v>
      </c>
      <c r="M413" s="81"/>
      <c r="N413" s="81">
        <f>IF(AND(주중데이터!N413=0,주중데이터!O413=0),0,IF(ISNUMBER(getcolorred(주중데이터!N413))=TRUE,주중데이터!N413,IF(ISNUMBER(getcolorgreen(주중데이터!O413))=TRUE,주중데이터!O413,주중데이터!N413)))</f>
        <v>2.65</v>
      </c>
      <c r="O413" s="81"/>
      <c r="P413" s="81">
        <f>IF(AND(주중데이터!P413=0,주중데이터!Q413=0),0,IF(ISNUMBER(getcolorred(주중데이터!P413))=TRUE,주중데이터!P413,IF(ISNUMBER(getcolorgreen(주중데이터!Q413))=TRUE,주중데이터!Q413,주중데이터!P413)))</f>
        <v>2.65</v>
      </c>
      <c r="Q413" s="81"/>
      <c r="R413" s="81">
        <f>IF(AND(주중데이터!R413=0,주중데이터!S413=0),0,IF(ISNUMBER(getcolorred(주중데이터!R413))=TRUE,주중데이터!R413,IF(ISNUMBER(getcolorgreen(주중데이터!S413))=TRUE,주중데이터!S413,주중데이터!R413)))</f>
        <v>2.65</v>
      </c>
      <c r="S413" s="81"/>
      <c r="T413" s="81">
        <f>IF(AND(주중데이터!T413=0,주중데이터!U413=0),0,IF(ISNUMBER(getcolorred(주중데이터!T413))=TRUE,주중데이터!T413,IF(ISNUMBER(getcolorgreen(주중데이터!U413))=TRUE,주중데이터!U413,주중데이터!T413)))</f>
        <v>2.65</v>
      </c>
      <c r="U413" s="81"/>
      <c r="V413" s="81">
        <f>IF(AND(주중데이터!V413=0,주중데이터!W413=0),0,IF(ISNUMBER(getcolorred(주중데이터!V413))=TRUE,주중데이터!V413,IF(ISNUMBER(getcolorgreen(주중데이터!W413))=TRUE,주중데이터!W413,주중데이터!V413)))</f>
        <v>146</v>
      </c>
      <c r="W413" s="81"/>
      <c r="X413" s="81">
        <f>IF(AND(주중데이터!X413=0,주중데이터!Y413=0),0,IF(ISNUMBER(getcolorred(주중데이터!X413))=TRUE,주중데이터!X413,IF(ISNUMBER(getcolorgreen(주중데이터!Y413))=TRUE,주중데이터!Y413,주중데이터!X413)))</f>
        <v>146</v>
      </c>
      <c r="Y413" s="82"/>
      <c r="Z413" s="76"/>
    </row>
    <row r="414" spans="1:51">
      <c r="A414" s="36" t="s">
        <v>18</v>
      </c>
      <c r="B414" s="81">
        <f>IF(AND(주중데이터!B414=0,주중데이터!C414=0),0,IF(ISNUMBER(getcolorred(주중데이터!B414))=TRUE,주중데이터!B414,IF(ISNUMBER(getcolorgreen(주중데이터!C414))=TRUE,주중데이터!C414,주중데이터!B414)))</f>
        <v>146</v>
      </c>
      <c r="C414" s="81"/>
      <c r="D414" s="81">
        <f>IF(AND(주중데이터!D414=0,주중데이터!E414=0),0,IF(ISNUMBER(getcolorred(주중데이터!D414))=TRUE,주중데이터!D414,IF(ISNUMBER(getcolorgreen(주중데이터!E414))=TRUE,주중데이터!E414,주중데이터!D414)))</f>
        <v>146</v>
      </c>
      <c r="E414" s="81"/>
      <c r="F414" s="81">
        <f>IF(AND(주중데이터!F414=0,주중데이터!G414=0),0,IF(ISNUMBER(getcolorred(주중데이터!F414))=TRUE,주중데이터!F414,IF(ISNUMBER(getcolorgreen(주중데이터!G414))=TRUE,주중데이터!G414,주중데이터!F414)))</f>
        <v>1.57</v>
      </c>
      <c r="G414" s="81"/>
      <c r="H414" s="81">
        <f>IF(AND(주중데이터!H414=0,주중데이터!I414=0),0,IF(ISNUMBER(getcolorred(주중데이터!H414))=TRUE,주중데이터!H414,IF(ISNUMBER(getcolorgreen(주중데이터!I414))=TRUE,주중데이터!I414,주중데이터!H414)))</f>
        <v>1.57</v>
      </c>
      <c r="I414" s="81"/>
      <c r="J414" s="81">
        <f>IF(AND(주중데이터!J414=0,주중데이터!K414=0),0,IF(ISNUMBER(getcolorred(주중데이터!J414))=TRUE,주중데이터!J414,IF(ISNUMBER(getcolorgreen(주중데이터!K414))=TRUE,주중데이터!K414,주중데이터!J414)))</f>
        <v>146</v>
      </c>
      <c r="K414" s="81"/>
      <c r="L414" s="81">
        <f>IF(AND(주중데이터!L414=0,주중데이터!M414=0),0,IF(ISNUMBER(getcolorred(주중데이터!L414))=TRUE,주중데이터!L414,IF(ISNUMBER(getcolorgreen(주중데이터!M414))=TRUE,주중데이터!M414,주중데이터!L414)))</f>
        <v>1.57</v>
      </c>
      <c r="M414" s="81"/>
      <c r="N414" s="81">
        <f>IF(AND(주중데이터!N414=0,주중데이터!O414=0),0,IF(ISNUMBER(getcolorred(주중데이터!N414))=TRUE,주중데이터!N414,IF(ISNUMBER(getcolorgreen(주중데이터!O414))=TRUE,주중데이터!O414,주중데이터!N414)))</f>
        <v>1.57</v>
      </c>
      <c r="O414" s="81"/>
      <c r="P414" s="81">
        <f>IF(AND(주중데이터!P414=0,주중데이터!Q414=0),0,IF(ISNUMBER(getcolorred(주중데이터!P414))=TRUE,주중데이터!P414,IF(ISNUMBER(getcolorgreen(주중데이터!Q414))=TRUE,주중데이터!Q414,주중데이터!P414)))</f>
        <v>1.57</v>
      </c>
      <c r="Q414" s="81"/>
      <c r="R414" s="81">
        <f>IF(AND(주중데이터!R414=0,주중데이터!S414=0),0,IF(ISNUMBER(getcolorred(주중데이터!R414))=TRUE,주중데이터!R414,IF(ISNUMBER(getcolorgreen(주중데이터!S414))=TRUE,주중데이터!S414,주중데이터!R414)))</f>
        <v>1.57</v>
      </c>
      <c r="S414" s="81"/>
      <c r="T414" s="81">
        <f>IF(AND(주중데이터!T414=0,주중데이터!U414=0),0,IF(ISNUMBER(getcolorred(주중데이터!T414))=TRUE,주중데이터!T414,IF(ISNUMBER(getcolorgreen(주중데이터!U414))=TRUE,주중데이터!U414,주중데이터!T414)))</f>
        <v>1.57</v>
      </c>
      <c r="U414" s="81"/>
      <c r="V414" s="81">
        <f>IF(AND(주중데이터!V414=0,주중데이터!W414=0),0,IF(ISNUMBER(getcolorred(주중데이터!V414))=TRUE,주중데이터!V414,IF(ISNUMBER(getcolorgreen(주중데이터!W414))=TRUE,주중데이터!W414,주중데이터!V414)))</f>
        <v>146</v>
      </c>
      <c r="W414" s="81"/>
      <c r="X414" s="81">
        <f>IF(AND(주중데이터!X414=0,주중데이터!Y414=0),0,IF(ISNUMBER(getcolorred(주중데이터!X414))=TRUE,주중데이터!X414,IF(ISNUMBER(getcolorgreen(주중데이터!Y414))=TRUE,주중데이터!Y414,주중데이터!X414)))</f>
        <v>146</v>
      </c>
      <c r="Y414" s="82"/>
      <c r="Z414" s="76"/>
    </row>
    <row r="415" spans="1:51">
      <c r="A415" s="36" t="s">
        <v>19</v>
      </c>
      <c r="B415" s="81">
        <f>IF(AND(주중데이터!B415=0,주중데이터!C415=0),0,IF(ISNUMBER(getcolorred(주중데이터!B415))=TRUE,주중데이터!B415,IF(ISNUMBER(getcolorgreen(주중데이터!C415))=TRUE,주중데이터!C415,주중데이터!B415)))</f>
        <v>163.21</v>
      </c>
      <c r="C415" s="81"/>
      <c r="D415" s="81">
        <f>IF(AND(주중데이터!D415=0,주중데이터!E415=0),0,IF(ISNUMBER(getcolorred(주중데이터!D415))=TRUE,주중데이터!D415,IF(ISNUMBER(getcolorgreen(주중데이터!E415))=TRUE,주중데이터!E415,주중데이터!D415)))</f>
        <v>183</v>
      </c>
      <c r="E415" s="81"/>
      <c r="F415" s="81">
        <f>IF(AND(주중데이터!F415=0,주중데이터!G415=0),0,IF(ISNUMBER(getcolorred(주중데이터!F415))=TRUE,주중데이터!F415,IF(ISNUMBER(getcolorgreen(주중데이터!G415))=TRUE,주중데이터!G415,주중데이터!F415)))</f>
        <v>1.51</v>
      </c>
      <c r="G415" s="81"/>
      <c r="H415" s="81">
        <f>IF(AND(주중데이터!H415=0,주중데이터!I415=0),0,IF(ISNUMBER(getcolorred(주중데이터!H415))=TRUE,주중데이터!H415,IF(ISNUMBER(getcolorgreen(주중데이터!I415))=TRUE,주중데이터!I415,주중데이터!H415)))</f>
        <v>1.51</v>
      </c>
      <c r="I415" s="81"/>
      <c r="J415" s="81">
        <f>IF(AND(주중데이터!J415=0,주중데이터!K415=0),0,IF(ISNUMBER(getcolorred(주중데이터!J415))=TRUE,주중데이터!J415,IF(ISNUMBER(getcolorgreen(주중데이터!K415))=TRUE,주중데이터!K415,주중데이터!J415)))</f>
        <v>163.21</v>
      </c>
      <c r="K415" s="81"/>
      <c r="L415" s="81">
        <f>IF(AND(주중데이터!L415=0,주중데이터!M415=0),0,IF(ISNUMBER(getcolorred(주중데이터!L415))=TRUE,주중데이터!L415,IF(ISNUMBER(getcolorgreen(주중데이터!M415))=TRUE,주중데이터!M415,주중데이터!L415)))</f>
        <v>1.51</v>
      </c>
      <c r="M415" s="81"/>
      <c r="N415" s="81">
        <f>IF(AND(주중데이터!N415=0,주중데이터!O415=0),0,IF(ISNUMBER(getcolorred(주중데이터!N415))=TRUE,주중데이터!N415,IF(ISNUMBER(getcolorgreen(주중데이터!O415))=TRUE,주중데이터!O415,주중데이터!N415)))</f>
        <v>1.51</v>
      </c>
      <c r="O415" s="81"/>
      <c r="P415" s="81">
        <f>IF(AND(주중데이터!P415=0,주중데이터!Q415=0),0,IF(ISNUMBER(getcolorred(주중데이터!P415))=TRUE,주중데이터!P415,IF(ISNUMBER(getcolorgreen(주중데이터!Q415))=TRUE,주중데이터!Q415,주중데이터!P415)))</f>
        <v>1.51</v>
      </c>
      <c r="Q415" s="81"/>
      <c r="R415" s="81">
        <f>IF(AND(주중데이터!R415=0,주중데이터!S415=0),0,IF(ISNUMBER(getcolorred(주중데이터!R415))=TRUE,주중데이터!R415,IF(ISNUMBER(getcolorgreen(주중데이터!S415))=TRUE,주중데이터!S415,주중데이터!R415)))</f>
        <v>1.51</v>
      </c>
      <c r="S415" s="81"/>
      <c r="T415" s="81">
        <f>IF(AND(주중데이터!T415=0,주중데이터!U415=0),0,IF(ISNUMBER(getcolorred(주중데이터!T415))=TRUE,주중데이터!T415,IF(ISNUMBER(getcolorgreen(주중데이터!U415))=TRUE,주중데이터!U415,주중데이터!T415)))</f>
        <v>1.51</v>
      </c>
      <c r="U415" s="81"/>
      <c r="V415" s="81">
        <f>IF(AND(주중데이터!V415=0,주중데이터!W415=0),0,IF(ISNUMBER(getcolorred(주중데이터!V415))=TRUE,주중데이터!V415,IF(ISNUMBER(getcolorgreen(주중데이터!W415))=TRUE,주중데이터!W415,주중데이터!V415)))</f>
        <v>183</v>
      </c>
      <c r="W415" s="81"/>
      <c r="X415" s="81">
        <f>IF(AND(주중데이터!X415=0,주중데이터!Y415=0),0,IF(ISNUMBER(getcolorred(주중데이터!X415))=TRUE,주중데이터!X415,IF(ISNUMBER(getcolorgreen(주중데이터!Y415))=TRUE,주중데이터!Y415,주중데이터!X415)))</f>
        <v>129.91999999999999</v>
      </c>
      <c r="Y415" s="82"/>
      <c r="Z415" s="76"/>
    </row>
    <row r="416" spans="1:51">
      <c r="A416" s="36" t="s">
        <v>20</v>
      </c>
      <c r="B416" s="81">
        <f>IF(AND(주중데이터!B416=0,주중데이터!C416=0),0,IF(ISNUMBER(getcolorred(주중데이터!B416))=TRUE,주중데이터!B416,IF(ISNUMBER(getcolorgreen(주중데이터!C416))=TRUE,주중데이터!C416,주중데이터!B416)))</f>
        <v>162.66</v>
      </c>
      <c r="C416" s="81"/>
      <c r="D416" s="81">
        <f>IF(AND(주중데이터!D416=0,주중데이터!E416=0),0,IF(ISNUMBER(getcolorred(주중데이터!D416))=TRUE,주중데이터!D416,IF(ISNUMBER(getcolorgreen(주중데이터!E416))=TRUE,주중데이터!E416,주중데이터!D416)))</f>
        <v>200</v>
      </c>
      <c r="E416" s="81"/>
      <c r="F416" s="81">
        <f>IF(AND(주중데이터!F416=0,주중데이터!G416=0),0,IF(ISNUMBER(getcolorred(주중데이터!F416))=TRUE,주중데이터!F416,IF(ISNUMBER(getcolorgreen(주중데이터!G416))=TRUE,주중데이터!G416,주중데이터!F416)))</f>
        <v>1.53</v>
      </c>
      <c r="G416" s="81"/>
      <c r="H416" s="81">
        <f>IF(AND(주중데이터!H416=0,주중데이터!I416=0),0,IF(ISNUMBER(getcolorred(주중데이터!H416))=TRUE,주중데이터!H416,IF(ISNUMBER(getcolorgreen(주중데이터!I416))=TRUE,주중데이터!I416,주중데이터!H416)))</f>
        <v>1.53</v>
      </c>
      <c r="I416" s="81"/>
      <c r="J416" s="81">
        <f>IF(AND(주중데이터!J416=0,주중데이터!K416=0),0,IF(ISNUMBER(getcolorred(주중데이터!J416))=TRUE,주중데이터!J416,IF(ISNUMBER(getcolorgreen(주중데이터!K416))=TRUE,주중데이터!K416,주중데이터!J416)))</f>
        <v>162.66</v>
      </c>
      <c r="K416" s="81"/>
      <c r="L416" s="81">
        <f>IF(AND(주중데이터!L416=0,주중데이터!M416=0),0,IF(ISNUMBER(getcolorred(주중데이터!L416))=TRUE,주중데이터!L416,IF(ISNUMBER(getcolorgreen(주중데이터!M416))=TRUE,주중데이터!M416,주중데이터!L416)))</f>
        <v>1.53</v>
      </c>
      <c r="M416" s="81"/>
      <c r="N416" s="81">
        <f>IF(AND(주중데이터!N416=0,주중데이터!O416=0),0,IF(ISNUMBER(getcolorred(주중데이터!N416))=TRUE,주중데이터!N416,IF(ISNUMBER(getcolorgreen(주중데이터!O416))=TRUE,주중데이터!O416,주중데이터!N416)))</f>
        <v>1.53</v>
      </c>
      <c r="O416" s="81"/>
      <c r="P416" s="81">
        <f>IF(AND(주중데이터!P416=0,주중데이터!Q416=0),0,IF(ISNUMBER(getcolorred(주중데이터!P416))=TRUE,주중데이터!P416,IF(ISNUMBER(getcolorgreen(주중데이터!Q416))=TRUE,주중데이터!Q416,주중데이터!P416)))</f>
        <v>1.53</v>
      </c>
      <c r="Q416" s="81"/>
      <c r="R416" s="81">
        <f>IF(AND(주중데이터!R416=0,주중데이터!S416=0),0,IF(ISNUMBER(getcolorred(주중데이터!R416))=TRUE,주중데이터!R416,IF(ISNUMBER(getcolorgreen(주중데이터!S416))=TRUE,주중데이터!S416,주중데이터!R416)))</f>
        <v>1.53</v>
      </c>
      <c r="S416" s="81"/>
      <c r="T416" s="81">
        <f>IF(AND(주중데이터!T416=0,주중데이터!U416=0),0,IF(ISNUMBER(getcolorred(주중데이터!T416))=TRUE,주중데이터!T416,IF(ISNUMBER(getcolorgreen(주중데이터!U416))=TRUE,주중데이터!U416,주중데이터!T416)))</f>
        <v>1.53</v>
      </c>
      <c r="U416" s="81"/>
      <c r="V416" s="81">
        <f>IF(AND(주중데이터!V416=0,주중데이터!W416=0),0,IF(ISNUMBER(getcolorred(주중데이터!V416))=TRUE,주중데이터!V416,IF(ISNUMBER(getcolorgreen(주중데이터!W416))=TRUE,주중데이터!W416,주중데이터!V416)))</f>
        <v>200</v>
      </c>
      <c r="W416" s="81"/>
      <c r="X416" s="81">
        <f>IF(AND(주중데이터!X416=0,주중데이터!Y416=0),0,IF(ISNUMBER(getcolorred(주중데이터!X416))=TRUE,주중데이터!X416,IF(ISNUMBER(getcolorgreen(주중데이터!Y416))=TRUE,주중데이터!Y416,주중데이터!X416)))</f>
        <v>30.88</v>
      </c>
      <c r="Y416" s="82"/>
      <c r="Z416" s="76"/>
    </row>
    <row r="417" spans="1:27">
      <c r="A417" s="36" t="s">
        <v>21</v>
      </c>
      <c r="B417" s="81">
        <f>IF(AND(주중데이터!B417=0,주중데이터!C417=0),0,IF(ISNUMBER(getcolorred(주중데이터!B417))=TRUE,주중데이터!B417,IF(ISNUMBER(getcolorgreen(주중데이터!C417))=TRUE,주중데이터!C417,주중데이터!B417)))</f>
        <v>116.5</v>
      </c>
      <c r="C417" s="81"/>
      <c r="D417" s="81">
        <f>IF(AND(주중데이터!D417=0,주중데이터!E417=0),0,IF(ISNUMBER(getcolorred(주중데이터!D417))=TRUE,주중데이터!D417,IF(ISNUMBER(getcolorgreen(주중데이터!E417))=TRUE,주중데이터!E417,주중데이터!D417)))</f>
        <v>116.5</v>
      </c>
      <c r="E417" s="81"/>
      <c r="F417" s="81">
        <f>IF(AND(주중데이터!F417=0,주중데이터!G417=0),0,IF(ISNUMBER(getcolorred(주중데이터!F417))=TRUE,주중데이터!F417,IF(ISNUMBER(getcolorgreen(주중데이터!G417))=TRUE,주중데이터!G417,주중데이터!F417)))</f>
        <v>1.77</v>
      </c>
      <c r="G417" s="81"/>
      <c r="H417" s="81">
        <f>IF(AND(주중데이터!H417=0,주중데이터!I417=0),0,IF(ISNUMBER(getcolorred(주중데이터!H417))=TRUE,주중데이터!H417,IF(ISNUMBER(getcolorgreen(주중데이터!I417))=TRUE,주중데이터!I417,주중데이터!H417)))</f>
        <v>1.77</v>
      </c>
      <c r="I417" s="81"/>
      <c r="J417" s="81">
        <f>IF(AND(주중데이터!J417=0,주중데이터!K417=0),0,IF(ISNUMBER(getcolorred(주중데이터!J417))=TRUE,주중데이터!J417,IF(ISNUMBER(getcolorgreen(주중데이터!K417))=TRUE,주중데이터!K417,주중데이터!J417)))</f>
        <v>116.5</v>
      </c>
      <c r="K417" s="81"/>
      <c r="L417" s="81">
        <f>IF(AND(주중데이터!L417=0,주중데이터!M417=0),0,IF(ISNUMBER(getcolorred(주중데이터!L417))=TRUE,주중데이터!L417,IF(ISNUMBER(getcolorgreen(주중데이터!M417))=TRUE,주중데이터!M417,주중데이터!L417)))</f>
        <v>3.05</v>
      </c>
      <c r="M417" s="81"/>
      <c r="N417" s="81">
        <f>IF(AND(주중데이터!N417=0,주중데이터!O417=0),0,IF(ISNUMBER(getcolorred(주중데이터!N417))=TRUE,주중데이터!N417,IF(ISNUMBER(getcolorgreen(주중데이터!O417))=TRUE,주중데이터!O417,주중데이터!N417)))</f>
        <v>3.05</v>
      </c>
      <c r="O417" s="81"/>
      <c r="P417" s="81">
        <f>IF(AND(주중데이터!P417=0,주중데이터!Q417=0),0,IF(ISNUMBER(getcolorred(주중데이터!P417))=TRUE,주중데이터!P417,IF(ISNUMBER(getcolorgreen(주중데이터!Q417))=TRUE,주중데이터!Q417,주중데이터!P417)))</f>
        <v>3.05</v>
      </c>
      <c r="Q417" s="81"/>
      <c r="R417" s="81">
        <f>IF(AND(주중데이터!R417=0,주중데이터!S417=0),0,IF(ISNUMBER(getcolorred(주중데이터!R417))=TRUE,주중데이터!R417,IF(ISNUMBER(getcolorgreen(주중데이터!S417))=TRUE,주중데이터!S417,주중데이터!R417)))</f>
        <v>3.05</v>
      </c>
      <c r="S417" s="81"/>
      <c r="T417" s="81">
        <f>IF(AND(주중데이터!T417=0,주중데이터!U417=0),0,IF(ISNUMBER(getcolorred(주중데이터!T417))=TRUE,주중데이터!T417,IF(ISNUMBER(getcolorgreen(주중데이터!U417))=TRUE,주중데이터!U417,주중데이터!T417)))</f>
        <v>3.05</v>
      </c>
      <c r="U417" s="81"/>
      <c r="V417" s="81">
        <f>IF(AND(주중데이터!V417=0,주중데이터!W417=0),0,IF(ISNUMBER(getcolorred(주중데이터!V417))=TRUE,주중데이터!V417,IF(ISNUMBER(getcolorgreen(주중데이터!W417))=TRUE,주중데이터!W417,주중데이터!V417)))</f>
        <v>116.5</v>
      </c>
      <c r="W417" s="81"/>
      <c r="X417" s="81">
        <f>IF(AND(주중데이터!X417=0,주중데이터!Y417=0),0,IF(ISNUMBER(getcolorred(주중데이터!X417))=TRUE,주중데이터!X417,IF(ISNUMBER(getcolorgreen(주중데이터!Y417))=TRUE,주중데이터!Y417,주중데이터!X417)))</f>
        <v>23.79</v>
      </c>
      <c r="Y417" s="82"/>
      <c r="Z417" s="76"/>
    </row>
    <row r="418" spans="1:27">
      <c r="A418" s="36" t="s">
        <v>22</v>
      </c>
      <c r="B418" s="81">
        <f>IF(AND(주중데이터!B418=0,주중데이터!C418=0),0,IF(ISNUMBER(getcolorred(주중데이터!B418))=TRUE,주중데이터!B418,IF(ISNUMBER(getcolorgreen(주중데이터!C418))=TRUE,주중데이터!C418,주중데이터!B418)))</f>
        <v>116.5</v>
      </c>
      <c r="C418" s="81"/>
      <c r="D418" s="81">
        <f>IF(AND(주중데이터!D418=0,주중데이터!E418=0),0,IF(ISNUMBER(getcolorred(주중데이터!D418))=TRUE,주중데이터!D418,IF(ISNUMBER(getcolorgreen(주중데이터!E418))=TRUE,주중데이터!E418,주중데이터!D418)))</f>
        <v>116.5</v>
      </c>
      <c r="E418" s="81"/>
      <c r="F418" s="81">
        <f>IF(AND(주중데이터!F418=0,주중데이터!G418=0),0,IF(ISNUMBER(getcolorred(주중데이터!F418))=TRUE,주중데이터!F418,IF(ISNUMBER(getcolorgreen(주중데이터!G418))=TRUE,주중데이터!G418,주중데이터!F418)))</f>
        <v>1.9</v>
      </c>
      <c r="G418" s="81"/>
      <c r="H418" s="81">
        <f>IF(AND(주중데이터!H418=0,주중데이터!I418=0),0,IF(ISNUMBER(getcolorred(주중데이터!H418))=TRUE,주중데이터!H418,IF(ISNUMBER(getcolorgreen(주중데이터!I418))=TRUE,주중데이터!I418,주중데이터!H418)))</f>
        <v>1.9</v>
      </c>
      <c r="I418" s="81"/>
      <c r="J418" s="81">
        <f>IF(AND(주중데이터!J418=0,주중데이터!K418=0),0,IF(ISNUMBER(getcolorred(주중데이터!J418))=TRUE,주중데이터!J418,IF(ISNUMBER(getcolorgreen(주중데이터!K418))=TRUE,주중데이터!K418,주중데이터!J418)))</f>
        <v>116.5</v>
      </c>
      <c r="K418" s="81"/>
      <c r="L418" s="81">
        <f>IF(AND(주중데이터!L418=0,주중데이터!M418=0),0,IF(ISNUMBER(getcolorred(주중데이터!L418))=TRUE,주중데이터!L418,IF(ISNUMBER(getcolorgreen(주중데이터!M418))=TRUE,주중데이터!M418,주중데이터!L418)))</f>
        <v>5.09</v>
      </c>
      <c r="M418" s="81"/>
      <c r="N418" s="81">
        <f>IF(AND(주중데이터!N418=0,주중데이터!O418=0),0,IF(ISNUMBER(getcolorred(주중데이터!N418))=TRUE,주중데이터!N418,IF(ISNUMBER(getcolorgreen(주중데이터!O418))=TRUE,주중데이터!O418,주중데이터!N418)))</f>
        <v>5.09</v>
      </c>
      <c r="O418" s="81"/>
      <c r="P418" s="81">
        <f>IF(AND(주중데이터!P418=0,주중데이터!Q418=0),0,IF(ISNUMBER(getcolorred(주중데이터!P418))=TRUE,주중데이터!P418,IF(ISNUMBER(getcolorgreen(주중데이터!Q418))=TRUE,주중데이터!Q418,주중데이터!P418)))</f>
        <v>5.09</v>
      </c>
      <c r="Q418" s="81"/>
      <c r="R418" s="81">
        <f>IF(AND(주중데이터!R418=0,주중데이터!S418=0),0,IF(ISNUMBER(getcolorred(주중데이터!R418))=TRUE,주중데이터!R418,IF(ISNUMBER(getcolorgreen(주중데이터!S418))=TRUE,주중데이터!S418,주중데이터!R418)))</f>
        <v>5.09</v>
      </c>
      <c r="S418" s="81"/>
      <c r="T418" s="81">
        <f>IF(AND(주중데이터!T418=0,주중데이터!U418=0),0,IF(ISNUMBER(getcolorred(주중데이터!T418))=TRUE,주중데이터!T418,IF(ISNUMBER(getcolorgreen(주중데이터!U418))=TRUE,주중데이터!U418,주중데이터!T418)))</f>
        <v>5.09</v>
      </c>
      <c r="U418" s="81"/>
      <c r="V418" s="81">
        <f>IF(AND(주중데이터!V418=0,주중데이터!W418=0),0,IF(ISNUMBER(getcolorred(주중데이터!V418))=TRUE,주중데이터!V418,IF(ISNUMBER(getcolorgreen(주중데이터!W418))=TRUE,주중데이터!W418,주중데이터!V418)))</f>
        <v>116.5</v>
      </c>
      <c r="W418" s="81"/>
      <c r="X418" s="81">
        <f>IF(AND(주중데이터!X418=0,주중데이터!Y418=0),0,IF(ISNUMBER(getcolorred(주중데이터!X418))=TRUE,주중데이터!X418,IF(ISNUMBER(getcolorgreen(주중데이터!Y418))=TRUE,주중데이터!Y418,주중데이터!X418)))</f>
        <v>36.869999999999997</v>
      </c>
      <c r="Y418" s="82"/>
      <c r="Z418" s="76"/>
    </row>
    <row r="419" spans="1:27">
      <c r="A419" s="36" t="s">
        <v>23</v>
      </c>
      <c r="B419" s="81">
        <f>IF(AND(주중데이터!B419=0,주중데이터!C419=0),0,IF(ISNUMBER(getcolorred(주중데이터!B419))=TRUE,주중데이터!B419,IF(ISNUMBER(getcolorgreen(주중데이터!C419))=TRUE,주중데이터!C419,주중데이터!B419)))</f>
        <v>116.5</v>
      </c>
      <c r="C419" s="81"/>
      <c r="D419" s="81">
        <f>IF(AND(주중데이터!D419=0,주중데이터!E419=0),0,IF(ISNUMBER(getcolorred(주중데이터!D419))=TRUE,주중데이터!D419,IF(ISNUMBER(getcolorgreen(주중데이터!E419))=TRUE,주중데이터!E419,주중데이터!D419)))</f>
        <v>116.5</v>
      </c>
      <c r="E419" s="81"/>
      <c r="F419" s="81">
        <f>IF(AND(주중데이터!F419=0,주중데이터!G419=0),0,IF(ISNUMBER(getcolorred(주중데이터!F419))=TRUE,주중데이터!F419,IF(ISNUMBER(getcolorgreen(주중데이터!G419))=TRUE,주중데이터!G419,주중데이터!F419)))</f>
        <v>1.94</v>
      </c>
      <c r="G419" s="81"/>
      <c r="H419" s="81">
        <f>IF(AND(주중데이터!H419=0,주중데이터!I419=0),0,IF(ISNUMBER(getcolorred(주중데이터!H419))=TRUE,주중데이터!H419,IF(ISNUMBER(getcolorgreen(주중데이터!I419))=TRUE,주중데이터!I419,주중데이터!H419)))</f>
        <v>1.94</v>
      </c>
      <c r="I419" s="81"/>
      <c r="J419" s="81">
        <f>IF(AND(주중데이터!J419=0,주중데이터!K419=0),0,IF(ISNUMBER(getcolorred(주중데이터!J419))=TRUE,주중데이터!J419,IF(ISNUMBER(getcolorgreen(주중데이터!K419))=TRUE,주중데이터!K419,주중데이터!J419)))</f>
        <v>116.5</v>
      </c>
      <c r="K419" s="81"/>
      <c r="L419" s="81">
        <f>IF(AND(주중데이터!L419=0,주중데이터!M419=0),0,IF(ISNUMBER(getcolorred(주중데이터!L419))=TRUE,주중데이터!L419,IF(ISNUMBER(getcolorgreen(주중데이터!M419))=TRUE,주중데이터!M419,주중데이터!L419)))</f>
        <v>8.5399999999999991</v>
      </c>
      <c r="M419" s="81"/>
      <c r="N419" s="81">
        <f>IF(AND(주중데이터!N419=0,주중데이터!O419=0),0,IF(ISNUMBER(getcolorred(주중데이터!N419))=TRUE,주중데이터!N419,IF(ISNUMBER(getcolorgreen(주중데이터!O419))=TRUE,주중데이터!O419,주중데이터!N419)))</f>
        <v>8.5399999999999991</v>
      </c>
      <c r="O419" s="81"/>
      <c r="P419" s="81">
        <f>IF(AND(주중데이터!P419=0,주중데이터!Q419=0),0,IF(ISNUMBER(getcolorred(주중데이터!P419))=TRUE,주중데이터!P419,IF(ISNUMBER(getcolorgreen(주중데이터!Q419))=TRUE,주중데이터!Q419,주중데이터!P419)))</f>
        <v>8.5399999999999991</v>
      </c>
      <c r="Q419" s="81"/>
      <c r="R419" s="81">
        <f>IF(AND(주중데이터!R419=0,주중데이터!S419=0),0,IF(ISNUMBER(getcolorred(주중데이터!R419))=TRUE,주중데이터!R419,IF(ISNUMBER(getcolorgreen(주중데이터!S419))=TRUE,주중데이터!S419,주중데이터!R419)))</f>
        <v>8.5399999999999991</v>
      </c>
      <c r="S419" s="81"/>
      <c r="T419" s="81">
        <f>IF(AND(주중데이터!T419=0,주중데이터!U419=0),0,IF(ISNUMBER(getcolorred(주중데이터!T419))=TRUE,주중데이터!T419,IF(ISNUMBER(getcolorgreen(주중데이터!U419))=TRUE,주중데이터!U419,주중데이터!T419)))</f>
        <v>8.5399999999999991</v>
      </c>
      <c r="U419" s="81"/>
      <c r="V419" s="81">
        <f>IF(AND(주중데이터!V419=0,주중데이터!W419=0),0,IF(ISNUMBER(getcolorred(주중데이터!V419))=TRUE,주중데이터!V419,IF(ISNUMBER(getcolorgreen(주중데이터!W419))=TRUE,주중데이터!W419,주중데이터!V419)))</f>
        <v>116.5</v>
      </c>
      <c r="W419" s="81"/>
      <c r="X419" s="81">
        <f>IF(AND(주중데이터!X419=0,주중데이터!Y419=0),0,IF(ISNUMBER(getcolorred(주중데이터!X419))=TRUE,주중데이터!X419,IF(ISNUMBER(getcolorgreen(주중데이터!Y419))=TRUE,주중데이터!Y419,주중데이터!X419)))</f>
        <v>116.5</v>
      </c>
      <c r="Y419" s="82"/>
      <c r="Z419" s="76"/>
    </row>
    <row r="420" spans="1:27">
      <c r="A420" s="36" t="s">
        <v>24</v>
      </c>
      <c r="B420" s="81">
        <f>IF(AND(주중데이터!B420=0,주중데이터!C420=0),0,IF(ISNUMBER(getcolorred(주중데이터!B420))=TRUE,주중데이터!B420,IF(ISNUMBER(getcolorgreen(주중데이터!C420))=TRUE,주중데이터!C420,주중데이터!B420)))</f>
        <v>146</v>
      </c>
      <c r="C420" s="81"/>
      <c r="D420" s="81">
        <f>IF(AND(주중데이터!D420=0,주중데이터!E420=0),0,IF(ISNUMBER(getcolorred(주중데이터!D420))=TRUE,주중데이터!D420,IF(ISNUMBER(getcolorgreen(주중데이터!E420))=TRUE,주중데이터!E420,주중데이터!D420)))</f>
        <v>146</v>
      </c>
      <c r="E420" s="81"/>
      <c r="F420" s="81">
        <f>IF(AND(주중데이터!F420=0,주중데이터!G420=0),0,IF(ISNUMBER(getcolorred(주중데이터!F420))=TRUE,주중데이터!F420,IF(ISNUMBER(getcolorgreen(주중데이터!G420))=TRUE,주중데이터!G420,주중데이터!F420)))</f>
        <v>1.97</v>
      </c>
      <c r="G420" s="81"/>
      <c r="H420" s="81">
        <f>IF(AND(주중데이터!H420=0,주중데이터!I420=0),0,IF(ISNUMBER(getcolorred(주중데이터!H420))=TRUE,주중데이터!H420,IF(ISNUMBER(getcolorgreen(주중데이터!I420))=TRUE,주중데이터!I420,주중데이터!H420)))</f>
        <v>1.97</v>
      </c>
      <c r="I420" s="81"/>
      <c r="J420" s="81">
        <f>IF(AND(주중데이터!J420=0,주중데이터!K420=0),0,IF(ISNUMBER(getcolorred(주중데이터!J420))=TRUE,주중데이터!J420,IF(ISNUMBER(getcolorgreen(주중데이터!K420))=TRUE,주중데이터!K420,주중데이터!J420)))</f>
        <v>146</v>
      </c>
      <c r="K420" s="81"/>
      <c r="L420" s="81">
        <f>IF(AND(주중데이터!L420=0,주중데이터!M420=0),0,IF(ISNUMBER(getcolorred(주중데이터!L420))=TRUE,주중데이터!L420,IF(ISNUMBER(getcolorgreen(주중데이터!M420))=TRUE,주중데이터!M420,주중데이터!L420)))</f>
        <v>16.86</v>
      </c>
      <c r="M420" s="81"/>
      <c r="N420" s="81">
        <f>IF(AND(주중데이터!N420=0,주중데이터!O420=0),0,IF(ISNUMBER(getcolorred(주중데이터!N420))=TRUE,주중데이터!N420,IF(ISNUMBER(getcolorgreen(주중데이터!O420))=TRUE,주중데이터!O420,주중데이터!N420)))</f>
        <v>16.86</v>
      </c>
      <c r="O420" s="81"/>
      <c r="P420" s="81">
        <f>IF(AND(주중데이터!P420=0,주중데이터!Q420=0),0,IF(ISNUMBER(getcolorred(주중데이터!P420))=TRUE,주중데이터!P420,IF(ISNUMBER(getcolorgreen(주중데이터!Q420))=TRUE,주중데이터!Q420,주중데이터!P420)))</f>
        <v>16.86</v>
      </c>
      <c r="Q420" s="81"/>
      <c r="R420" s="81">
        <f>IF(AND(주중데이터!R420=0,주중데이터!S420=0),0,IF(ISNUMBER(getcolorred(주중데이터!R420))=TRUE,주중데이터!R420,IF(ISNUMBER(getcolorgreen(주중데이터!S420))=TRUE,주중데이터!S420,주중데이터!R420)))</f>
        <v>16.86</v>
      </c>
      <c r="S420" s="81"/>
      <c r="T420" s="81">
        <f>IF(AND(주중데이터!T420=0,주중데이터!U420=0),0,IF(ISNUMBER(getcolorred(주중데이터!T420))=TRUE,주중데이터!T420,IF(ISNUMBER(getcolorgreen(주중데이터!U420))=TRUE,주중데이터!U420,주중데이터!T420)))</f>
        <v>16.86</v>
      </c>
      <c r="U420" s="81"/>
      <c r="V420" s="81">
        <f>IF(AND(주중데이터!V420=0,주중데이터!W420=0),0,IF(ISNUMBER(getcolorred(주중데이터!V420))=TRUE,주중데이터!V420,IF(ISNUMBER(getcolorgreen(주중데이터!W420))=TRUE,주중데이터!W420,주중데이터!V420)))</f>
        <v>146</v>
      </c>
      <c r="W420" s="81"/>
      <c r="X420" s="81">
        <f>IF(AND(주중데이터!X420=0,주중데이터!Y420=0),0,IF(ISNUMBER(getcolorred(주중데이터!X420))=TRUE,주중데이터!X420,IF(ISNUMBER(getcolorgreen(주중데이터!Y420))=TRUE,주중데이터!Y420,주중데이터!X420)))</f>
        <v>146</v>
      </c>
      <c r="Y420" s="82"/>
      <c r="Z420" s="76"/>
    </row>
    <row r="421" spans="1:27">
      <c r="A421" s="36" t="s">
        <v>25</v>
      </c>
      <c r="B421" s="81">
        <f>IF(AND(주중데이터!B421=0,주중데이터!C421=0),0,IF(ISNUMBER(getcolorred(주중데이터!B421))=TRUE,주중데이터!B421,IF(ISNUMBER(getcolorgreen(주중데이터!C421))=TRUE,주중데이터!C421,주중데이터!B421)))</f>
        <v>146</v>
      </c>
      <c r="C421" s="81"/>
      <c r="D421" s="81">
        <f>IF(AND(주중데이터!D421=0,주중데이터!E421=0),0,IF(ISNUMBER(getcolorred(주중데이터!D421))=TRUE,주중데이터!D421,IF(ISNUMBER(getcolorgreen(주중데이터!E421))=TRUE,주중데이터!E421,주중데이터!D421)))</f>
        <v>146</v>
      </c>
      <c r="E421" s="81"/>
      <c r="F421" s="81">
        <f>IF(AND(주중데이터!F421=0,주중데이터!G421=0),0,IF(ISNUMBER(getcolorred(주중데이터!F421))=TRUE,주중데이터!F421,IF(ISNUMBER(getcolorgreen(주중데이터!G421))=TRUE,주중데이터!G421,주중데이터!F421)))</f>
        <v>1.98</v>
      </c>
      <c r="G421" s="81"/>
      <c r="H421" s="81">
        <f>IF(AND(주중데이터!H421=0,주중데이터!I421=0),0,IF(ISNUMBER(getcolorred(주중데이터!H421))=TRUE,주중데이터!H421,IF(ISNUMBER(getcolorgreen(주중데이터!I421))=TRUE,주중데이터!I421,주중데이터!H421)))</f>
        <v>1.98</v>
      </c>
      <c r="I421" s="81"/>
      <c r="J421" s="81">
        <f>IF(AND(주중데이터!J421=0,주중데이터!K421=0),0,IF(ISNUMBER(getcolorred(주중데이터!J421))=TRUE,주중데이터!J421,IF(ISNUMBER(getcolorgreen(주중데이터!K421))=TRUE,주중데이터!K421,주중데이터!J421)))</f>
        <v>146</v>
      </c>
      <c r="K421" s="81"/>
      <c r="L421" s="81">
        <f>IF(AND(주중데이터!L421=0,주중데이터!M421=0),0,IF(ISNUMBER(getcolorred(주중데이터!L421))=TRUE,주중데이터!L421,IF(ISNUMBER(getcolorgreen(주중데이터!M421))=TRUE,주중데이터!M421,주중데이터!L421)))</f>
        <v>11.9</v>
      </c>
      <c r="M421" s="81"/>
      <c r="N421" s="81">
        <f>IF(AND(주중데이터!N421=0,주중데이터!O421=0),0,IF(ISNUMBER(getcolorred(주중데이터!N421))=TRUE,주중데이터!N421,IF(ISNUMBER(getcolorgreen(주중데이터!O421))=TRUE,주중데이터!O421,주중데이터!N421)))</f>
        <v>11.9</v>
      </c>
      <c r="O421" s="81"/>
      <c r="P421" s="81">
        <f>IF(AND(주중데이터!P421=0,주중데이터!Q421=0),0,IF(ISNUMBER(getcolorred(주중데이터!P421))=TRUE,주중데이터!P421,IF(ISNUMBER(getcolorgreen(주중데이터!Q421))=TRUE,주중데이터!Q421,주중데이터!P421)))</f>
        <v>11.9</v>
      </c>
      <c r="Q421" s="81"/>
      <c r="R421" s="81">
        <f>IF(AND(주중데이터!R421=0,주중데이터!S421=0),0,IF(ISNUMBER(getcolorred(주중데이터!R421))=TRUE,주중데이터!R421,IF(ISNUMBER(getcolorgreen(주중데이터!S421))=TRUE,주중데이터!S421,주중데이터!R421)))</f>
        <v>11.9</v>
      </c>
      <c r="S421" s="81"/>
      <c r="T421" s="81">
        <f>IF(AND(주중데이터!T421=0,주중데이터!U421=0),0,IF(ISNUMBER(getcolorred(주중데이터!T421))=TRUE,주중데이터!T421,IF(ISNUMBER(getcolorgreen(주중데이터!U421))=TRUE,주중데이터!U421,주중데이터!T421)))</f>
        <v>11.9</v>
      </c>
      <c r="U421" s="81"/>
      <c r="V421" s="81">
        <f>IF(AND(주중데이터!V421=0,주중데이터!W421=0),0,IF(ISNUMBER(getcolorred(주중데이터!V421))=TRUE,주중데이터!V421,IF(ISNUMBER(getcolorgreen(주중데이터!W421))=TRUE,주중데이터!W421,주중데이터!V421)))</f>
        <v>146</v>
      </c>
      <c r="W421" s="81"/>
      <c r="X421" s="81">
        <f>IF(AND(주중데이터!X421=0,주중데이터!Y421=0),0,IF(ISNUMBER(getcolorred(주중데이터!X421))=TRUE,주중데이터!X421,IF(ISNUMBER(getcolorgreen(주중데이터!Y421))=TRUE,주중데이터!Y421,주중데이터!X421)))</f>
        <v>146</v>
      </c>
      <c r="Y421" s="82"/>
      <c r="Z421" s="76"/>
    </row>
    <row r="422" spans="1:27">
      <c r="A422" s="36" t="s">
        <v>26</v>
      </c>
      <c r="B422" s="81">
        <f>IF(AND(주중데이터!B422=0,주중데이터!C422=0),0,IF(ISNUMBER(getcolorred(주중데이터!B422))=TRUE,주중데이터!B422,IF(ISNUMBER(getcolorgreen(주중데이터!C422))=TRUE,주중데이터!C422,주중데이터!B422)))</f>
        <v>116.5</v>
      </c>
      <c r="C422" s="81"/>
      <c r="D422" s="81">
        <f>IF(AND(주중데이터!D422=0,주중데이터!E422=0),0,IF(ISNUMBER(getcolorred(주중데이터!D422))=TRUE,주중데이터!D422,IF(ISNUMBER(getcolorgreen(주중데이터!E422))=TRUE,주중데이터!E422,주중데이터!D422)))</f>
        <v>116.5</v>
      </c>
      <c r="E422" s="81"/>
      <c r="F422" s="81">
        <f>IF(AND(주중데이터!F422=0,주중데이터!G422=0),0,IF(ISNUMBER(getcolorred(주중데이터!F422))=TRUE,주중데이터!F422,IF(ISNUMBER(getcolorgreen(주중데이터!G422))=TRUE,주중데이터!G422,주중데이터!F422)))</f>
        <v>1.98</v>
      </c>
      <c r="G422" s="81"/>
      <c r="H422" s="81">
        <f>IF(AND(주중데이터!H422=0,주중데이터!I422=0),0,IF(ISNUMBER(getcolorred(주중데이터!H422))=TRUE,주중데이터!H422,IF(ISNUMBER(getcolorgreen(주중데이터!I422))=TRUE,주중데이터!I422,주중데이터!H422)))</f>
        <v>1.98</v>
      </c>
      <c r="I422" s="81"/>
      <c r="J422" s="81">
        <f>IF(AND(주중데이터!J422=0,주중데이터!K422=0),0,IF(ISNUMBER(getcolorred(주중데이터!J422))=TRUE,주중데이터!J422,IF(ISNUMBER(getcolorgreen(주중데이터!K422))=TRUE,주중데이터!K422,주중데이터!J422)))</f>
        <v>116.5</v>
      </c>
      <c r="K422" s="81"/>
      <c r="L422" s="81">
        <f>IF(AND(주중데이터!L422=0,주중데이터!M422=0),0,IF(ISNUMBER(getcolorred(주중데이터!L422))=TRUE,주중데이터!L422,IF(ISNUMBER(getcolorgreen(주중데이터!M422))=TRUE,주중데이터!M422,주중데이터!L422)))</f>
        <v>11.36</v>
      </c>
      <c r="M422" s="81"/>
      <c r="N422" s="81">
        <f>IF(AND(주중데이터!N422=0,주중데이터!O422=0),0,IF(ISNUMBER(getcolorred(주중데이터!N422))=TRUE,주중데이터!N422,IF(ISNUMBER(getcolorgreen(주중데이터!O422))=TRUE,주중데이터!O422,주중데이터!N422)))</f>
        <v>11.36</v>
      </c>
      <c r="O422" s="81"/>
      <c r="P422" s="81">
        <f>IF(AND(주중데이터!P422=0,주중데이터!Q422=0),0,IF(ISNUMBER(getcolorred(주중데이터!P422))=TRUE,주중데이터!P422,IF(ISNUMBER(getcolorgreen(주중데이터!Q422))=TRUE,주중데이터!Q422,주중데이터!P422)))</f>
        <v>11.36</v>
      </c>
      <c r="Q422" s="81"/>
      <c r="R422" s="81">
        <f>IF(AND(주중데이터!R422=0,주중데이터!S422=0),0,IF(ISNUMBER(getcolorred(주중데이터!R422))=TRUE,주중데이터!R422,IF(ISNUMBER(getcolorgreen(주중데이터!S422))=TRUE,주중데이터!S422,주중데이터!R422)))</f>
        <v>11.36</v>
      </c>
      <c r="S422" s="81"/>
      <c r="T422" s="81">
        <f>IF(AND(주중데이터!T422=0,주중데이터!U422=0),0,IF(ISNUMBER(getcolorred(주중데이터!T422))=TRUE,주중데이터!T422,IF(ISNUMBER(getcolorgreen(주중데이터!U422))=TRUE,주중데이터!U422,주중데이터!T422)))</f>
        <v>11.36</v>
      </c>
      <c r="U422" s="81"/>
      <c r="V422" s="81">
        <f>IF(AND(주중데이터!V422=0,주중데이터!W422=0),0,IF(ISNUMBER(getcolorred(주중데이터!V422))=TRUE,주중데이터!V422,IF(ISNUMBER(getcolorgreen(주중데이터!W422))=TRUE,주중데이터!W422,주중데이터!V422)))</f>
        <v>116.5</v>
      </c>
      <c r="W422" s="81"/>
      <c r="X422" s="81">
        <f>IF(AND(주중데이터!X422=0,주중데이터!Y422=0),0,IF(ISNUMBER(getcolorred(주중데이터!X422))=TRUE,주중데이터!X422,IF(ISNUMBER(getcolorgreen(주중데이터!Y422))=TRUE,주중데이터!Y422,주중데이터!X422)))</f>
        <v>116.5</v>
      </c>
      <c r="Y422" s="82"/>
      <c r="Z422" s="76"/>
    </row>
    <row r="423" spans="1:27">
      <c r="A423" s="36" t="s">
        <v>27</v>
      </c>
      <c r="B423" s="81">
        <f>IF(AND(주중데이터!B423=0,주중데이터!C423=0),0,IF(ISNUMBER(getcolorred(주중데이터!B423))=TRUE,주중데이터!B423,IF(ISNUMBER(getcolorgreen(주중데이터!C423))=TRUE,주중데이터!C423,주중데이터!B423)))</f>
        <v>116.5</v>
      </c>
      <c r="C423" s="81"/>
      <c r="D423" s="81">
        <f>IF(AND(주중데이터!D423=0,주중데이터!E423=0),0,IF(ISNUMBER(getcolorred(주중데이터!D423))=TRUE,주중데이터!D423,IF(ISNUMBER(getcolorgreen(주중데이터!E423))=TRUE,주중데이터!E423,주중데이터!D423)))</f>
        <v>116.5</v>
      </c>
      <c r="E423" s="81"/>
      <c r="F423" s="81">
        <f>IF(AND(주중데이터!F423=0,주중데이터!G423=0),0,IF(ISNUMBER(getcolorred(주중데이터!F423))=TRUE,주중데이터!F423,IF(ISNUMBER(getcolorgreen(주중데이터!G423))=TRUE,주중데이터!G423,주중데이터!F423)))</f>
        <v>1.95</v>
      </c>
      <c r="G423" s="81"/>
      <c r="H423" s="81">
        <f>IF(AND(주중데이터!H423=0,주중데이터!I423=0),0,IF(ISNUMBER(getcolorred(주중데이터!H423))=TRUE,주중데이터!H423,IF(ISNUMBER(getcolorgreen(주중데이터!I423))=TRUE,주중데이터!I423,주중데이터!H423)))</f>
        <v>1.95</v>
      </c>
      <c r="I423" s="81"/>
      <c r="J423" s="81">
        <f>IF(AND(주중데이터!J423=0,주중데이터!K423=0),0,IF(ISNUMBER(getcolorred(주중데이터!J423))=TRUE,주중데이터!J423,IF(ISNUMBER(getcolorgreen(주중데이터!K423))=TRUE,주중데이터!K423,주중데이터!J423)))</f>
        <v>116.5</v>
      </c>
      <c r="K423" s="81"/>
      <c r="L423" s="81">
        <f>IF(AND(주중데이터!L423=0,주중데이터!M423=0),0,IF(ISNUMBER(getcolorred(주중데이터!L423))=TRUE,주중데이터!L423,IF(ISNUMBER(getcolorgreen(주중데이터!M423))=TRUE,주중데이터!M423,주중데이터!L423)))</f>
        <v>9.33</v>
      </c>
      <c r="M423" s="81"/>
      <c r="N423" s="81">
        <f>IF(AND(주중데이터!N423=0,주중데이터!O423=0),0,IF(ISNUMBER(getcolorred(주중데이터!N423))=TRUE,주중데이터!N423,IF(ISNUMBER(getcolorgreen(주중데이터!O423))=TRUE,주중데이터!O423,주중데이터!N423)))</f>
        <v>9.33</v>
      </c>
      <c r="O423" s="81"/>
      <c r="P423" s="81">
        <f>IF(AND(주중데이터!P423=0,주중데이터!Q423=0),0,IF(ISNUMBER(getcolorred(주중데이터!P423))=TRUE,주중데이터!P423,IF(ISNUMBER(getcolorgreen(주중데이터!Q423))=TRUE,주중데이터!Q423,주중데이터!P423)))</f>
        <v>9.33</v>
      </c>
      <c r="Q423" s="81"/>
      <c r="R423" s="81">
        <f>IF(AND(주중데이터!R423=0,주중데이터!S423=0),0,IF(ISNUMBER(getcolorred(주중데이터!R423))=TRUE,주중데이터!R423,IF(ISNUMBER(getcolorgreen(주중데이터!S423))=TRUE,주중데이터!S423,주중데이터!R423)))</f>
        <v>9.33</v>
      </c>
      <c r="S423" s="81"/>
      <c r="T423" s="81">
        <f>IF(AND(주중데이터!T423=0,주중데이터!U423=0),0,IF(ISNUMBER(getcolorred(주중데이터!T423))=TRUE,주중데이터!T423,IF(ISNUMBER(getcolorgreen(주중데이터!U423))=TRUE,주중데이터!U423,주중데이터!T423)))</f>
        <v>9.33</v>
      </c>
      <c r="U423" s="81"/>
      <c r="V423" s="81">
        <f>IF(AND(주중데이터!V423=0,주중데이터!W423=0),0,IF(ISNUMBER(getcolorred(주중데이터!V423))=TRUE,주중데이터!V423,IF(ISNUMBER(getcolorgreen(주중데이터!W423))=TRUE,주중데이터!W423,주중데이터!V423)))</f>
        <v>116.5</v>
      </c>
      <c r="W423" s="81"/>
      <c r="X423" s="81">
        <f>IF(AND(주중데이터!X423=0,주중데이터!Y423=0),0,IF(ISNUMBER(getcolorred(주중데이터!X423))=TRUE,주중데이터!X423,IF(ISNUMBER(getcolorgreen(주중데이터!Y423))=TRUE,주중데이터!Y423,주중데이터!X423)))</f>
        <v>116.5</v>
      </c>
      <c r="Y423" s="82"/>
      <c r="Z423" s="76"/>
    </row>
    <row r="424" spans="1:27">
      <c r="A424" s="36" t="s">
        <v>28</v>
      </c>
      <c r="B424" s="81">
        <f>IF(AND(주중데이터!B424=0,주중데이터!C424=0),0,IF(ISNUMBER(getcolorred(주중데이터!B424))=TRUE,주중데이터!B424,IF(ISNUMBER(getcolorgreen(주중데이터!C424))=TRUE,주중데이터!C424,주중데이터!B424)))</f>
        <v>24.83</v>
      </c>
      <c r="C424" s="81"/>
      <c r="D424" s="81">
        <f>IF(AND(주중데이터!D424=0,주중데이터!E424=0),0,IF(ISNUMBER(getcolorred(주중데이터!D424))=TRUE,주중데이터!D424,IF(ISNUMBER(getcolorgreen(주중데이터!E424))=TRUE,주중데이터!E424,주중데이터!D424)))</f>
        <v>24.83</v>
      </c>
      <c r="E424" s="81"/>
      <c r="F424" s="81">
        <f>IF(AND(주중데이터!F424=0,주중데이터!G424=0),0,IF(ISNUMBER(getcolorred(주중데이터!F424))=TRUE,주중데이터!F424,IF(ISNUMBER(getcolorgreen(주중데이터!G424))=TRUE,주중데이터!G424,주중데이터!F424)))</f>
        <v>1.98</v>
      </c>
      <c r="G424" s="81"/>
      <c r="H424" s="81">
        <f>IF(AND(주중데이터!H424=0,주중데이터!I424=0),0,IF(ISNUMBER(getcolorred(주중데이터!H424))=TRUE,주중데이터!H424,IF(ISNUMBER(getcolorgreen(주중데이터!I424))=TRUE,주중데이터!I424,주중데이터!H424)))</f>
        <v>1.98</v>
      </c>
      <c r="I424" s="81"/>
      <c r="J424" s="81">
        <f>IF(AND(주중데이터!J424=0,주중데이터!K424=0),0,IF(ISNUMBER(getcolorred(주중데이터!J424))=TRUE,주중데이터!J424,IF(ISNUMBER(getcolorgreen(주중데이터!K424))=TRUE,주중데이터!K424,주중데이터!J424)))</f>
        <v>24.83</v>
      </c>
      <c r="K424" s="81"/>
      <c r="L424" s="81">
        <f>IF(AND(주중데이터!L424=0,주중데이터!M424=0),0,IF(ISNUMBER(getcolorred(주중데이터!L424))=TRUE,주중데이터!L424,IF(ISNUMBER(getcolorgreen(주중데이터!M424))=TRUE,주중데이터!M424,주중데이터!L424)))</f>
        <v>9.67</v>
      </c>
      <c r="M424" s="81"/>
      <c r="N424" s="81">
        <f>IF(AND(주중데이터!N424=0,주중데이터!O424=0),0,IF(ISNUMBER(getcolorred(주중데이터!N424))=TRUE,주중데이터!N424,IF(ISNUMBER(getcolorgreen(주중데이터!O424))=TRUE,주중데이터!O424,주중데이터!N424)))</f>
        <v>9.67</v>
      </c>
      <c r="O424" s="81"/>
      <c r="P424" s="81">
        <f>IF(AND(주중데이터!P424=0,주중데이터!Q424=0),0,IF(ISNUMBER(getcolorred(주중데이터!P424))=TRUE,주중데이터!P424,IF(ISNUMBER(getcolorgreen(주중데이터!Q424))=TRUE,주중데이터!Q424,주중데이터!P424)))</f>
        <v>9.67</v>
      </c>
      <c r="Q424" s="81"/>
      <c r="R424" s="81">
        <f>IF(AND(주중데이터!R424=0,주중데이터!S424=0),0,IF(ISNUMBER(getcolorred(주중데이터!R424))=TRUE,주중데이터!R424,IF(ISNUMBER(getcolorgreen(주중데이터!S424))=TRUE,주중데이터!S424,주중데이터!R424)))</f>
        <v>9.67</v>
      </c>
      <c r="S424" s="81"/>
      <c r="T424" s="81">
        <f>IF(AND(주중데이터!T424=0,주중데이터!U424=0),0,IF(ISNUMBER(getcolorred(주중데이터!T424))=TRUE,주중데이터!T424,IF(ISNUMBER(getcolorgreen(주중데이터!U424))=TRUE,주중데이터!U424,주중데이터!T424)))</f>
        <v>9.67</v>
      </c>
      <c r="U424" s="81"/>
      <c r="V424" s="81">
        <f>IF(AND(주중데이터!V424=0,주중데이터!W424=0),0,IF(ISNUMBER(getcolorred(주중데이터!V424))=TRUE,주중데이터!V424,IF(ISNUMBER(getcolorgreen(주중데이터!W424))=TRUE,주중데이터!W424,주중데이터!V424)))</f>
        <v>24.83</v>
      </c>
      <c r="W424" s="81"/>
      <c r="X424" s="81">
        <f>IF(AND(주중데이터!X424=0,주중데이터!Y424=0),0,IF(ISNUMBER(getcolorred(주중데이터!X424))=TRUE,주중데이터!X424,IF(ISNUMBER(getcolorgreen(주중데이터!Y424))=TRUE,주중데이터!Y424,주중데이터!X424)))</f>
        <v>24.83</v>
      </c>
      <c r="Y424" s="82"/>
      <c r="Z424" s="76"/>
    </row>
    <row r="425" spans="1:27">
      <c r="A425" s="36" t="s">
        <v>29</v>
      </c>
      <c r="B425" s="81">
        <f>IF(AND(주중데이터!B425=0,주중데이터!C425=0),0,IF(ISNUMBER(getcolorred(주중데이터!B425))=TRUE,주중데이터!B425,IF(ISNUMBER(getcolorgreen(주중데이터!C425))=TRUE,주중데이터!C425,주중데이터!B425)))</f>
        <v>24.83</v>
      </c>
      <c r="C425" s="81"/>
      <c r="D425" s="81">
        <f>IF(AND(주중데이터!D425=0,주중데이터!E425=0),0,IF(ISNUMBER(getcolorred(주중데이터!D425))=TRUE,주중데이터!D425,IF(ISNUMBER(getcolorgreen(주중데이터!E425))=TRUE,주중데이터!E425,주중데이터!D425)))</f>
        <v>24.83</v>
      </c>
      <c r="E425" s="81"/>
      <c r="F425" s="81">
        <f>IF(AND(주중데이터!F425=0,주중데이터!G425=0),0,IF(ISNUMBER(getcolorred(주중데이터!F425))=TRUE,주중데이터!F425,IF(ISNUMBER(getcolorgreen(주중데이터!G425))=TRUE,주중데이터!G425,주중데이터!F425)))</f>
        <v>1.96</v>
      </c>
      <c r="G425" s="81"/>
      <c r="H425" s="81">
        <f>IF(AND(주중데이터!H425=0,주중데이터!I425=0),0,IF(ISNUMBER(getcolorred(주중데이터!H425))=TRUE,주중데이터!H425,IF(ISNUMBER(getcolorgreen(주중데이터!I425))=TRUE,주중데이터!I425,주중데이터!H425)))</f>
        <v>1.96</v>
      </c>
      <c r="I425" s="81"/>
      <c r="J425" s="81">
        <f>IF(AND(주중데이터!J425=0,주중데이터!K425=0),0,IF(ISNUMBER(getcolorred(주중데이터!J425))=TRUE,주중데이터!J425,IF(ISNUMBER(getcolorgreen(주중데이터!K425))=TRUE,주중데이터!K425,주중데이터!J425)))</f>
        <v>24.83</v>
      </c>
      <c r="K425" s="81"/>
      <c r="L425" s="81">
        <f>IF(AND(주중데이터!L425=0,주중데이터!M425=0),0,IF(ISNUMBER(getcolorred(주중데이터!L425))=TRUE,주중데이터!L425,IF(ISNUMBER(getcolorgreen(주중데이터!M425))=TRUE,주중데이터!M425,주중데이터!L425)))</f>
        <v>7.92</v>
      </c>
      <c r="M425" s="81"/>
      <c r="N425" s="81">
        <f>IF(AND(주중데이터!N425=0,주중데이터!O425=0),0,IF(ISNUMBER(getcolorred(주중데이터!N425))=TRUE,주중데이터!N425,IF(ISNUMBER(getcolorgreen(주중데이터!O425))=TRUE,주중데이터!O425,주중데이터!N425)))</f>
        <v>7.92</v>
      </c>
      <c r="O425" s="81"/>
      <c r="P425" s="81">
        <f>IF(AND(주중데이터!P425=0,주중데이터!Q425=0),0,IF(ISNUMBER(getcolorred(주중데이터!P425))=TRUE,주중데이터!P425,IF(ISNUMBER(getcolorgreen(주중데이터!Q425))=TRUE,주중데이터!Q425,주중데이터!P425)))</f>
        <v>7.92</v>
      </c>
      <c r="Q425" s="81"/>
      <c r="R425" s="81">
        <f>IF(AND(주중데이터!R425=0,주중데이터!S425=0),0,IF(ISNUMBER(getcolorred(주중데이터!R425))=TRUE,주중데이터!R425,IF(ISNUMBER(getcolorgreen(주중데이터!S425))=TRUE,주중데이터!S425,주중데이터!R425)))</f>
        <v>7.92</v>
      </c>
      <c r="S425" s="81"/>
      <c r="T425" s="81">
        <f>IF(AND(주중데이터!T425=0,주중데이터!U425=0),0,IF(ISNUMBER(getcolorred(주중데이터!T425))=TRUE,주중데이터!T425,IF(ISNUMBER(getcolorgreen(주중데이터!U425))=TRUE,주중데이터!U425,주중데이터!T425)))</f>
        <v>7.92</v>
      </c>
      <c r="U425" s="81"/>
      <c r="V425" s="81">
        <f>IF(AND(주중데이터!V425=0,주중데이터!W425=0),0,IF(ISNUMBER(getcolorred(주중데이터!V425))=TRUE,주중데이터!V425,IF(ISNUMBER(getcolorgreen(주중데이터!W425))=TRUE,주중데이터!W425,주중데이터!V425)))</f>
        <v>24.83</v>
      </c>
      <c r="W425" s="81"/>
      <c r="X425" s="81">
        <f>IF(AND(주중데이터!X425=0,주중데이터!Y425=0),0,IF(ISNUMBER(getcolorred(주중데이터!X425))=TRUE,주중데이터!X425,IF(ISNUMBER(getcolorgreen(주중데이터!Y425))=TRUE,주중데이터!Y425,주중데이터!X425)))</f>
        <v>24.83</v>
      </c>
      <c r="Y425" s="82"/>
      <c r="Z425" s="76"/>
    </row>
    <row r="426" spans="1:27">
      <c r="A426" s="36" t="s">
        <v>30</v>
      </c>
      <c r="B426" s="81">
        <f>IF(AND(주중데이터!B426=0,주중데이터!C426=0),0,IF(ISNUMBER(getcolorred(주중데이터!B426))=TRUE,주중데이터!B426,IF(ISNUMBER(getcolorgreen(주중데이터!C426))=TRUE,주중데이터!C426,주중데이터!B426)))</f>
        <v>24.83</v>
      </c>
      <c r="C426" s="81"/>
      <c r="D426" s="81">
        <f>IF(AND(주중데이터!D426=0,주중데이터!E426=0),0,IF(ISNUMBER(getcolorred(주중데이터!D426))=TRUE,주중데이터!D426,IF(ISNUMBER(getcolorgreen(주중데이터!E426))=TRUE,주중데이터!E426,주중데이터!D426)))</f>
        <v>24.83</v>
      </c>
      <c r="E426" s="81"/>
      <c r="F426" s="81">
        <f>IF(AND(주중데이터!F426=0,주중데이터!G426=0),0,IF(ISNUMBER(getcolorred(주중데이터!F426))=TRUE,주중데이터!F426,IF(ISNUMBER(getcolorgreen(주중데이터!G426))=TRUE,주중데이터!G426,주중데이터!F426)))</f>
        <v>1.93</v>
      </c>
      <c r="G426" s="81"/>
      <c r="H426" s="81">
        <f>IF(AND(주중데이터!H426=0,주중데이터!I426=0),0,IF(ISNUMBER(getcolorred(주중데이터!H426))=TRUE,주중데이터!H426,IF(ISNUMBER(getcolorgreen(주중데이터!I426))=TRUE,주중데이터!I426,주중데이터!H426)))</f>
        <v>1.93</v>
      </c>
      <c r="I426" s="81"/>
      <c r="J426" s="81">
        <f>IF(AND(주중데이터!J426=0,주중데이터!K426=0),0,IF(ISNUMBER(getcolorred(주중데이터!J426))=TRUE,주중데이터!J426,IF(ISNUMBER(getcolorgreen(주중데이터!K426))=TRUE,주중데이터!K426,주중데이터!J426)))</f>
        <v>24.83</v>
      </c>
      <c r="K426" s="81"/>
      <c r="L426" s="81">
        <f>IF(AND(주중데이터!L426=0,주중데이터!M426=0),0,IF(ISNUMBER(getcolorred(주중데이터!L426))=TRUE,주중데이터!L426,IF(ISNUMBER(getcolorgreen(주중데이터!M426))=TRUE,주중데이터!M426,주중데이터!L426)))</f>
        <v>7.24</v>
      </c>
      <c r="M426" s="81"/>
      <c r="N426" s="81">
        <f>IF(AND(주중데이터!N426=0,주중데이터!O426=0),0,IF(ISNUMBER(getcolorred(주중데이터!N426))=TRUE,주중데이터!N426,IF(ISNUMBER(getcolorgreen(주중데이터!O426))=TRUE,주중데이터!O426,주중데이터!N426)))</f>
        <v>7.24</v>
      </c>
      <c r="O426" s="81"/>
      <c r="P426" s="81">
        <f>IF(AND(주중데이터!P426=0,주중데이터!Q426=0),0,IF(ISNUMBER(getcolorred(주중데이터!P426))=TRUE,주중데이터!P426,IF(ISNUMBER(getcolorgreen(주중데이터!Q426))=TRUE,주중데이터!Q426,주중데이터!P426)))</f>
        <v>7.24</v>
      </c>
      <c r="Q426" s="81"/>
      <c r="R426" s="81">
        <f>IF(AND(주중데이터!R426=0,주중데이터!S426=0),0,IF(ISNUMBER(getcolorred(주중데이터!R426))=TRUE,주중데이터!R426,IF(ISNUMBER(getcolorgreen(주중데이터!S426))=TRUE,주중데이터!S426,주중데이터!R426)))</f>
        <v>7.24</v>
      </c>
      <c r="S426" s="81"/>
      <c r="T426" s="81">
        <f>IF(AND(주중데이터!T426=0,주중데이터!U426=0),0,IF(ISNUMBER(getcolorred(주중데이터!T426))=TRUE,주중데이터!T426,IF(ISNUMBER(getcolorgreen(주중데이터!U426))=TRUE,주중데이터!U426,주중데이터!T426)))</f>
        <v>7.24</v>
      </c>
      <c r="U426" s="81"/>
      <c r="V426" s="81">
        <f>IF(AND(주중데이터!V426=0,주중데이터!W426=0),0,IF(ISNUMBER(getcolorred(주중데이터!V426))=TRUE,주중데이터!V426,IF(ISNUMBER(getcolorgreen(주중데이터!W426))=TRUE,주중데이터!W426,주중데이터!V426)))</f>
        <v>24.83</v>
      </c>
      <c r="W426" s="81"/>
      <c r="X426" s="81">
        <f>IF(AND(주중데이터!X426=0,주중데이터!Y426=0),0,IF(ISNUMBER(getcolorred(주중데이터!X426))=TRUE,주중데이터!X426,IF(ISNUMBER(getcolorgreen(주중데이터!Y426))=TRUE,주중데이터!Y426,주중데이터!X426)))</f>
        <v>23.54</v>
      </c>
      <c r="Y426" s="82"/>
      <c r="Z426" s="76"/>
    </row>
    <row r="427" spans="1:27">
      <c r="A427" s="36" t="s">
        <v>31</v>
      </c>
      <c r="B427" s="81">
        <f>IF(AND(주중데이터!B427=0,주중데이터!C427=0),0,IF(ISNUMBER(getcolorred(주중데이터!B427))=TRUE,주중데이터!B427,IF(ISNUMBER(getcolorgreen(주중데이터!C427))=TRUE,주중데이터!C427,주중데이터!B427)))</f>
        <v>0</v>
      </c>
      <c r="C427" s="81"/>
      <c r="D427" s="81">
        <f>IF(AND(주중데이터!D427=0,주중데이터!E427=0),0,IF(ISNUMBER(getcolorred(주중데이터!D427))=TRUE,주중데이터!D427,IF(ISNUMBER(getcolorgreen(주중데이터!E427))=TRUE,주중데이터!E427,주중데이터!D427)))</f>
        <v>0</v>
      </c>
      <c r="E427" s="81"/>
      <c r="F427" s="81">
        <f>IF(AND(주중데이터!F427=0,주중데이터!G427=0),0,IF(ISNUMBER(getcolorred(주중데이터!F427))=TRUE,주중데이터!F427,IF(ISNUMBER(getcolorgreen(주중데이터!G427))=TRUE,주중데이터!G427,주중데이터!F427)))</f>
        <v>0</v>
      </c>
      <c r="G427" s="81"/>
      <c r="H427" s="81">
        <f>IF(AND(주중데이터!H427=0,주중데이터!I427=0),0,IF(ISNUMBER(getcolorred(주중데이터!H427))=TRUE,주중데이터!H427,IF(ISNUMBER(getcolorgreen(주중데이터!I427))=TRUE,주중데이터!I427,주중데이터!H427)))</f>
        <v>0</v>
      </c>
      <c r="I427" s="81"/>
      <c r="J427" s="81">
        <f>IF(AND(주중데이터!J427=0,주중데이터!K427=0),0,IF(ISNUMBER(getcolorred(주중데이터!J427))=TRUE,주중데이터!J427,IF(ISNUMBER(getcolorgreen(주중데이터!K427))=TRUE,주중데이터!K427,주중데이터!J427)))</f>
        <v>0</v>
      </c>
      <c r="K427" s="81"/>
      <c r="L427" s="81">
        <f>IF(AND(주중데이터!L427=0,주중데이터!M427=0),0,IF(ISNUMBER(getcolorred(주중데이터!L427))=TRUE,주중데이터!L427,IF(ISNUMBER(getcolorgreen(주중데이터!M427))=TRUE,주중데이터!M427,주중데이터!L427)))</f>
        <v>0</v>
      </c>
      <c r="M427" s="81"/>
      <c r="N427" s="81">
        <f>IF(AND(주중데이터!N427=0,주중데이터!O427=0),0,IF(ISNUMBER(getcolorred(주중데이터!N427))=TRUE,주중데이터!N427,IF(ISNUMBER(getcolorgreen(주중데이터!O427))=TRUE,주중데이터!O427,주중데이터!N427)))</f>
        <v>0</v>
      </c>
      <c r="O427" s="81"/>
      <c r="P427" s="81">
        <f>IF(AND(주중데이터!P427=0,주중데이터!Q427=0),0,IF(ISNUMBER(getcolorred(주중데이터!P427))=TRUE,주중데이터!P427,IF(ISNUMBER(getcolorgreen(주중데이터!Q427))=TRUE,주중데이터!Q427,주중데이터!P427)))</f>
        <v>0</v>
      </c>
      <c r="Q427" s="81"/>
      <c r="R427" s="81">
        <f>IF(AND(주중데이터!R427=0,주중데이터!S427=0),0,IF(ISNUMBER(getcolorred(주중데이터!R427))=TRUE,주중데이터!R427,IF(ISNUMBER(getcolorgreen(주중데이터!S427))=TRUE,주중데이터!S427,주중데이터!R427)))</f>
        <v>0</v>
      </c>
      <c r="S427" s="81"/>
      <c r="T427" s="81">
        <f>IF(AND(주중데이터!T427=0,주중데이터!U427=0),0,IF(ISNUMBER(getcolorred(주중데이터!T427))=TRUE,주중데이터!T427,IF(ISNUMBER(getcolorgreen(주중데이터!U427))=TRUE,주중데이터!U427,주중데이터!T427)))</f>
        <v>0</v>
      </c>
      <c r="U427" s="81"/>
      <c r="V427" s="81">
        <f>IF(AND(주중데이터!V427=0,주중데이터!W427=0),0,IF(ISNUMBER(getcolorred(주중데이터!V427))=TRUE,주중데이터!V427,IF(ISNUMBER(getcolorgreen(주중데이터!W427))=TRUE,주중데이터!W427,주중데이터!V427)))</f>
        <v>0</v>
      </c>
      <c r="W427" s="81"/>
      <c r="X427" s="81">
        <f>IF(AND(주중데이터!X427=0,주중데이터!Y427=0),0,IF(ISNUMBER(getcolorred(주중데이터!X427))=TRUE,주중데이터!X427,IF(ISNUMBER(getcolorgreen(주중데이터!Y427))=TRUE,주중데이터!Y427,주중데이터!X427)))</f>
        <v>0</v>
      </c>
      <c r="Y427" s="82"/>
      <c r="Z427" s="76"/>
    </row>
    <row r="428" spans="1:27">
      <c r="A428" s="36" t="s">
        <v>32</v>
      </c>
      <c r="B428" s="81">
        <f>IF(AND(주중데이터!B428=0,주중데이터!C428=0),0,IF(ISNUMBER(getcolorred(주중데이터!B428))=TRUE,주중데이터!B428,IF(ISNUMBER(getcolorgreen(주중데이터!C428))=TRUE,주중데이터!C428,주중데이터!B428)))</f>
        <v>-0.66</v>
      </c>
      <c r="C428" s="81"/>
      <c r="D428" s="81">
        <f>IF(AND(주중데이터!D428=0,주중데이터!E428=0),0,IF(ISNUMBER(getcolorred(주중데이터!D428))=TRUE,주중데이터!D428,IF(ISNUMBER(getcolorgreen(주중데이터!E428))=TRUE,주중데이터!E428,주중데이터!D428)))</f>
        <v>-0.66</v>
      </c>
      <c r="E428" s="81"/>
      <c r="F428" s="81">
        <f>IF(AND(주중데이터!F428=0,주중데이터!G428=0),0,IF(ISNUMBER(getcolorred(주중데이터!F428))=TRUE,주중데이터!F428,IF(ISNUMBER(getcolorgreen(주중데이터!G428))=TRUE,주중데이터!G428,주중데이터!F428)))</f>
        <v>-1</v>
      </c>
      <c r="G428" s="81"/>
      <c r="H428" s="81">
        <f>IF(AND(주중데이터!H428=0,주중데이터!I428=0),0,IF(ISNUMBER(getcolorred(주중데이터!H428))=TRUE,주중데이터!H428,IF(ISNUMBER(getcolorgreen(주중데이터!I428))=TRUE,주중데이터!I428,주중데이터!H428)))</f>
        <v>-1</v>
      </c>
      <c r="I428" s="81"/>
      <c r="J428" s="81">
        <f>IF(AND(주중데이터!J428=0,주중데이터!K428=0),0,IF(ISNUMBER(getcolorred(주중데이터!J428))=TRUE,주중데이터!J428,IF(ISNUMBER(getcolorgreen(주중데이터!K428))=TRUE,주중데이터!K428,주중데이터!J428)))</f>
        <v>-0.66</v>
      </c>
      <c r="K428" s="81"/>
      <c r="L428" s="81">
        <f>IF(AND(주중데이터!L428=0,주중데이터!M428=0),0,IF(ISNUMBER(getcolorred(주중데이터!L428))=TRUE,주중데이터!L428,IF(ISNUMBER(getcolorgreen(주중데이터!M428))=TRUE,주중데이터!M428,주중데이터!L428)))</f>
        <v>-1</v>
      </c>
      <c r="M428" s="81"/>
      <c r="N428" s="81">
        <f>IF(AND(주중데이터!N428=0,주중데이터!O428=0),0,IF(ISNUMBER(getcolorred(주중데이터!N428))=TRUE,주중데이터!N428,IF(ISNUMBER(getcolorgreen(주중데이터!O428))=TRUE,주중데이터!O428,주중데이터!N428)))</f>
        <v>-1</v>
      </c>
      <c r="O428" s="81"/>
      <c r="P428" s="81">
        <f>IF(AND(주중데이터!P428=0,주중데이터!Q428=0),0,IF(ISNUMBER(getcolorred(주중데이터!P428))=TRUE,주중데이터!P428,IF(ISNUMBER(getcolorgreen(주중데이터!Q428))=TRUE,주중데이터!Q428,주중데이터!P428)))</f>
        <v>-1</v>
      </c>
      <c r="Q428" s="81"/>
      <c r="R428" s="81">
        <f>IF(AND(주중데이터!R428=0,주중데이터!S428=0),0,IF(ISNUMBER(getcolorred(주중데이터!R428))=TRUE,주중데이터!R428,IF(ISNUMBER(getcolorgreen(주중데이터!S428))=TRUE,주중데이터!S428,주중데이터!R428)))</f>
        <v>-1</v>
      </c>
      <c r="S428" s="81"/>
      <c r="T428" s="81">
        <f>IF(AND(주중데이터!T428=0,주중데이터!U428=0),0,IF(ISNUMBER(getcolorred(주중데이터!T428))=TRUE,주중데이터!T428,IF(ISNUMBER(getcolorgreen(주중데이터!U428))=TRUE,주중데이터!U428,주중데이터!T428)))</f>
        <v>-1</v>
      </c>
      <c r="U428" s="81"/>
      <c r="V428" s="81">
        <f>IF(AND(주중데이터!V428=0,주중데이터!W428=0),0,IF(ISNUMBER(getcolorred(주중데이터!V428))=TRUE,주중데이터!V428,IF(ISNUMBER(getcolorgreen(주중데이터!W428))=TRUE,주중데이터!W428,주중데이터!V428)))</f>
        <v>-1</v>
      </c>
      <c r="W428" s="81"/>
      <c r="X428" s="81">
        <f>IF(AND(주중데이터!X428=0,주중데이터!Y428=0),0,IF(ISNUMBER(getcolorred(주중데이터!X428))=TRUE,주중데이터!X428,IF(ISNUMBER(getcolorgreen(주중데이터!Y428))=TRUE,주중데이터!Y428,주중데이터!X428)))</f>
        <v>-1</v>
      </c>
      <c r="Y428" s="82"/>
      <c r="Z428" s="76"/>
    </row>
    <row r="429" spans="1:27">
      <c r="A429" s="36" t="s">
        <v>33</v>
      </c>
      <c r="B429" s="81">
        <f>IF(AND(주중데이터!B429=0,주중데이터!C429=0),0,IF(ISNUMBER(getcolorred(주중데이터!B429))=TRUE,주중데이터!B429,IF(ISNUMBER(getcolorgreen(주중데이터!C429))=TRUE,주중데이터!C429,주중데이터!B429)))</f>
        <v>0</v>
      </c>
      <c r="C429" s="81"/>
      <c r="D429" s="81">
        <f>IF(AND(주중데이터!D429=0,주중데이터!E429=0),0,IF(ISNUMBER(getcolorred(주중데이터!D429))=TRUE,주중데이터!D429,IF(ISNUMBER(getcolorgreen(주중데이터!E429))=TRUE,주중데이터!E429,주중데이터!D429)))</f>
        <v>0</v>
      </c>
      <c r="E429" s="81"/>
      <c r="F429" s="81">
        <f>IF(AND(주중데이터!F429=0,주중데이터!G429=0),0,IF(ISNUMBER(getcolorred(주중데이터!F429))=TRUE,주중데이터!F429,IF(ISNUMBER(getcolorgreen(주중데이터!G429))=TRUE,주중데이터!G429,주중데이터!F429)))</f>
        <v>-1</v>
      </c>
      <c r="G429" s="81"/>
      <c r="H429" s="81">
        <f>IF(AND(주중데이터!H429=0,주중데이터!I429=0),0,IF(ISNUMBER(getcolorred(주중데이터!H429))=TRUE,주중데이터!H429,IF(ISNUMBER(getcolorgreen(주중데이터!I429))=TRUE,주중데이터!I429,주중데이터!H429)))</f>
        <v>-1</v>
      </c>
      <c r="I429" s="81"/>
      <c r="J429" s="81">
        <f>IF(AND(주중데이터!J429=0,주중데이터!K429=0),0,IF(ISNUMBER(getcolorred(주중데이터!J429))=TRUE,주중데이터!J429,IF(ISNUMBER(getcolorgreen(주중데이터!K429))=TRUE,주중데이터!K429,주중데이터!J429)))</f>
        <v>0</v>
      </c>
      <c r="K429" s="81"/>
      <c r="L429" s="81">
        <f>IF(AND(주중데이터!L429=0,주중데이터!M429=0),0,IF(ISNUMBER(getcolorred(주중데이터!L429))=TRUE,주중데이터!L429,IF(ISNUMBER(getcolorgreen(주중데이터!M429))=TRUE,주중데이터!M429,주중데이터!L429)))</f>
        <v>-1</v>
      </c>
      <c r="M429" s="81"/>
      <c r="N429" s="81">
        <f>IF(AND(주중데이터!N429=0,주중데이터!O429=0),0,IF(ISNUMBER(getcolorred(주중데이터!N429))=TRUE,주중데이터!N429,IF(ISNUMBER(getcolorgreen(주중데이터!O429))=TRUE,주중데이터!O429,주중데이터!N429)))</f>
        <v>-1</v>
      </c>
      <c r="O429" s="81"/>
      <c r="P429" s="81">
        <f>IF(AND(주중데이터!P429=0,주중데이터!Q429=0),0,IF(ISNUMBER(getcolorred(주중데이터!P429))=TRUE,주중데이터!P429,IF(ISNUMBER(getcolorgreen(주중데이터!Q429))=TRUE,주중데이터!Q429,주중데이터!P429)))</f>
        <v>-1</v>
      </c>
      <c r="Q429" s="81"/>
      <c r="R429" s="81">
        <f>IF(AND(주중데이터!R429=0,주중데이터!S429=0),0,IF(ISNUMBER(getcolorred(주중데이터!R429))=TRUE,주중데이터!R429,IF(ISNUMBER(getcolorgreen(주중데이터!S429))=TRUE,주중데이터!S429,주중데이터!R429)))</f>
        <v>-1</v>
      </c>
      <c r="S429" s="81"/>
      <c r="T429" s="81">
        <f>IF(AND(주중데이터!T429=0,주중데이터!U429=0),0,IF(ISNUMBER(getcolorred(주중데이터!T429))=TRUE,주중데이터!T429,IF(ISNUMBER(getcolorgreen(주중데이터!U429))=TRUE,주중데이터!U429,주중데이터!T429)))</f>
        <v>-1</v>
      </c>
      <c r="U429" s="81"/>
      <c r="V429" s="81">
        <f>IF(AND(주중데이터!V429=0,주중데이터!W429=0),0,IF(ISNUMBER(getcolorred(주중데이터!V429))=TRUE,주중데이터!V429,IF(ISNUMBER(getcolorgreen(주중데이터!W429))=TRUE,주중데이터!W429,주중데이터!V429)))</f>
        <v>-1</v>
      </c>
      <c r="W429" s="81"/>
      <c r="X429" s="81">
        <f>IF(AND(주중데이터!X429=0,주중데이터!Y429=0),0,IF(ISNUMBER(getcolorred(주중데이터!X429))=TRUE,주중데이터!X429,IF(ISNUMBER(getcolorgreen(주중데이터!Y429))=TRUE,주중데이터!Y429,주중데이터!X429)))</f>
        <v>-1</v>
      </c>
      <c r="Y429" s="82"/>
      <c r="Z429" s="76"/>
    </row>
    <row r="430" spans="1:27">
      <c r="A430" s="36" t="s">
        <v>34</v>
      </c>
      <c r="B430" s="81">
        <f>IF(AND(주중데이터!B430=0,주중데이터!C430=0),0,IF(ISNUMBER(getcolorred(주중데이터!B430))=TRUE,주중데이터!B430,IF(ISNUMBER(getcolorgreen(주중데이터!C430))=TRUE,주중데이터!C430,주중데이터!B430)))</f>
        <v>0</v>
      </c>
      <c r="C430" s="81"/>
      <c r="D430" s="81">
        <f>IF(AND(주중데이터!D430=0,주중데이터!E430=0),0,IF(ISNUMBER(getcolorred(주중데이터!D430))=TRUE,주중데이터!D430,IF(ISNUMBER(getcolorgreen(주중데이터!E430))=TRUE,주중데이터!E430,주중데이터!D430)))</f>
        <v>0</v>
      </c>
      <c r="E430" s="81"/>
      <c r="F430" s="81">
        <f>IF(AND(주중데이터!F430=0,주중데이터!G430=0),0,IF(ISNUMBER(getcolorred(주중데이터!F430))=TRUE,주중데이터!F430,IF(ISNUMBER(getcolorgreen(주중데이터!G430))=TRUE,주중데이터!G430,주중데이터!F430)))</f>
        <v>0</v>
      </c>
      <c r="G430" s="81"/>
      <c r="H430" s="81">
        <f>IF(AND(주중데이터!H430=0,주중데이터!I430=0),0,IF(ISNUMBER(getcolorred(주중데이터!H430))=TRUE,주중데이터!H430,IF(ISNUMBER(getcolorgreen(주중데이터!I430))=TRUE,주중데이터!I430,주중데이터!H430)))</f>
        <v>0</v>
      </c>
      <c r="I430" s="81"/>
      <c r="J430" s="81">
        <f>IF(AND(주중데이터!J430=0,주중데이터!K430=0),0,IF(ISNUMBER(getcolorred(주중데이터!J430))=TRUE,주중데이터!J430,IF(ISNUMBER(getcolorgreen(주중데이터!K430))=TRUE,주중데이터!K430,주중데이터!J430)))</f>
        <v>0</v>
      </c>
      <c r="K430" s="81"/>
      <c r="L430" s="81">
        <f>IF(AND(주중데이터!L430=0,주중데이터!M430=0),0,IF(ISNUMBER(getcolorred(주중데이터!L430))=TRUE,주중데이터!L430,IF(ISNUMBER(getcolorgreen(주중데이터!M430))=TRUE,주중데이터!M430,주중데이터!L430)))</f>
        <v>0</v>
      </c>
      <c r="M430" s="81"/>
      <c r="N430" s="81">
        <f>IF(AND(주중데이터!N430=0,주중데이터!O430=0),0,IF(ISNUMBER(getcolorred(주중데이터!N430))=TRUE,주중데이터!N430,IF(ISNUMBER(getcolorgreen(주중데이터!O430))=TRUE,주중데이터!O430,주중데이터!N430)))</f>
        <v>0</v>
      </c>
      <c r="O430" s="81"/>
      <c r="P430" s="81">
        <f>IF(AND(주중데이터!P430=0,주중데이터!Q430=0),0,IF(ISNUMBER(getcolorred(주중데이터!P430))=TRUE,주중데이터!P430,IF(ISNUMBER(getcolorgreen(주중데이터!Q430))=TRUE,주중데이터!Q430,주중데이터!P430)))</f>
        <v>0</v>
      </c>
      <c r="Q430" s="81"/>
      <c r="R430" s="81">
        <f>IF(AND(주중데이터!R430=0,주중데이터!S430=0),0,IF(ISNUMBER(getcolorred(주중데이터!R430))=TRUE,주중데이터!R430,IF(ISNUMBER(getcolorgreen(주중데이터!S430))=TRUE,주중데이터!S430,주중데이터!R430)))</f>
        <v>0</v>
      </c>
      <c r="S430" s="81"/>
      <c r="T430" s="81">
        <f>IF(AND(주중데이터!T430=0,주중데이터!U430=0),0,IF(ISNUMBER(getcolorred(주중데이터!T430))=TRUE,주중데이터!T430,IF(ISNUMBER(getcolorgreen(주중데이터!U430))=TRUE,주중데이터!U430,주중데이터!T430)))</f>
        <v>0</v>
      </c>
      <c r="U430" s="81"/>
      <c r="V430" s="81">
        <f>IF(AND(주중데이터!V430=0,주중데이터!W430=0),0,IF(ISNUMBER(getcolorred(주중데이터!V430))=TRUE,주중데이터!V430,IF(ISNUMBER(getcolorgreen(주중데이터!W430))=TRUE,주중데이터!W430,주중데이터!V430)))</f>
        <v>0</v>
      </c>
      <c r="W430" s="81"/>
      <c r="X430" s="81">
        <f>IF(AND(주중데이터!X430=0,주중데이터!Y430=0),0,IF(ISNUMBER(getcolorred(주중데이터!X430))=TRUE,주중데이터!X430,IF(ISNUMBER(getcolorgreen(주중데이터!Y430))=TRUE,주중데이터!Y430,주중데이터!X430)))</f>
        <v>0</v>
      </c>
      <c r="Y430" s="82"/>
      <c r="Z430" s="76"/>
    </row>
    <row r="431" spans="1:27" ht="17.25" thickBot="1">
      <c r="A431" s="36" t="s">
        <v>35</v>
      </c>
      <c r="B431" s="81">
        <f>IF(AND(주중데이터!B431=0,주중데이터!C431=0),0,IF(ISNUMBER(getcolorred(주중데이터!B431))=TRUE,주중데이터!B431,IF(ISNUMBER(getcolorgreen(주중데이터!C431))=TRUE,주중데이터!C431,주중데이터!B431)))</f>
        <v>0.67</v>
      </c>
      <c r="C431" s="81"/>
      <c r="D431" s="81">
        <f>IF(AND(주중데이터!D431=0,주중데이터!E431=0),0,IF(ISNUMBER(getcolorred(주중데이터!D431))=TRUE,주중데이터!D431,IF(ISNUMBER(getcolorgreen(주중데이터!E431))=TRUE,주중데이터!E431,주중데이터!D431)))</f>
        <v>0.67</v>
      </c>
      <c r="E431" s="81"/>
      <c r="F431" s="81">
        <f>IF(AND(주중데이터!F431=0,주중데이터!G431=0),0,IF(ISNUMBER(getcolorred(주중데이터!F431))=TRUE,주중데이터!F431,IF(ISNUMBER(getcolorgreen(주중데이터!G431))=TRUE,주중데이터!G431,주중데이터!F431)))</f>
        <v>0.67</v>
      </c>
      <c r="G431" s="81"/>
      <c r="H431" s="81">
        <f>IF(AND(주중데이터!H431=0,주중데이터!I431=0),0,IF(ISNUMBER(getcolorred(주중데이터!H431))=TRUE,주중데이터!H431,IF(ISNUMBER(getcolorgreen(주중데이터!I431))=TRUE,주중데이터!I431,주중데이터!H431)))</f>
        <v>0.67</v>
      </c>
      <c r="I431" s="81"/>
      <c r="J431" s="81">
        <f>IF(AND(주중데이터!J431=0,주중데이터!K431=0),0,IF(ISNUMBER(getcolorred(주중데이터!J431))=TRUE,주중데이터!J431,IF(ISNUMBER(getcolorgreen(주중데이터!K431))=TRUE,주중데이터!K431,주중데이터!J431)))</f>
        <v>0.67</v>
      </c>
      <c r="K431" s="81"/>
      <c r="L431" s="81">
        <f>IF(AND(주중데이터!L431=0,주중데이터!M431=0),0,IF(ISNUMBER(getcolorred(주중데이터!L431))=TRUE,주중데이터!L431,IF(ISNUMBER(getcolorgreen(주중데이터!M431))=TRUE,주중데이터!M431,주중데이터!L431)))</f>
        <v>0.67</v>
      </c>
      <c r="M431" s="81"/>
      <c r="N431" s="81">
        <f>IF(AND(주중데이터!N431=0,주중데이터!O431=0),0,IF(ISNUMBER(getcolorred(주중데이터!N431))=TRUE,주중데이터!N431,IF(ISNUMBER(getcolorgreen(주중데이터!O431))=TRUE,주중데이터!O431,주중데이터!N431)))</f>
        <v>0.67</v>
      </c>
      <c r="O431" s="81"/>
      <c r="P431" s="81">
        <f>IF(AND(주중데이터!P431=0,주중데이터!Q431=0),0,IF(ISNUMBER(getcolorred(주중데이터!P431))=TRUE,주중데이터!P431,IF(ISNUMBER(getcolorgreen(주중데이터!Q431))=TRUE,주중데이터!Q431,주중데이터!P431)))</f>
        <v>0.67</v>
      </c>
      <c r="Q431" s="81"/>
      <c r="R431" s="81">
        <f>IF(AND(주중데이터!R431=0,주중데이터!S431=0),0,IF(ISNUMBER(getcolorred(주중데이터!R431))=TRUE,주중데이터!R431,IF(ISNUMBER(getcolorgreen(주중데이터!S431))=TRUE,주중데이터!S431,주중데이터!R431)))</f>
        <v>0.67</v>
      </c>
      <c r="S431" s="81"/>
      <c r="T431" s="81">
        <f>IF(AND(주중데이터!T431=0,주중데이터!U431=0),0,IF(ISNUMBER(getcolorred(주중데이터!T431))=TRUE,주중데이터!T431,IF(ISNUMBER(getcolorgreen(주중데이터!U431))=TRUE,주중데이터!U431,주중데이터!T431)))</f>
        <v>0.67</v>
      </c>
      <c r="U431" s="81"/>
      <c r="V431" s="81">
        <f>IF(AND(주중데이터!V431=0,주중데이터!W431=0),0,IF(ISNUMBER(getcolorred(주중데이터!V431))=TRUE,주중데이터!V431,IF(ISNUMBER(getcolorgreen(주중데이터!W431))=TRUE,주중데이터!W431,주중데이터!V431)))</f>
        <v>0.67</v>
      </c>
      <c r="W431" s="81"/>
      <c r="X431" s="81">
        <f>IF(AND(주중데이터!X431=0,주중데이터!Y431=0),0,IF(ISNUMBER(getcolorred(주중데이터!X431))=TRUE,주중데이터!X431,IF(ISNUMBER(getcolorgreen(주중데이터!Y431))=TRUE,주중데이터!Y431,주중데이터!X431)))</f>
        <v>0.67</v>
      </c>
      <c r="Y431" s="82"/>
      <c r="Z431" s="76"/>
    </row>
    <row r="432" spans="1:27" ht="17.25" thickBot="1">
      <c r="A432" s="36" t="s">
        <v>36</v>
      </c>
      <c r="B432" s="81">
        <f>IF(AND(주중데이터!B432=0,주중데이터!C432=0),0,IF(ISNUMBER(getcolorred(주중데이터!B432))=TRUE,주중데이터!B432,IF(ISNUMBER(getcolorgreen(주중데이터!C432))=TRUE,주중데이터!C432,주중데이터!B432)))</f>
        <v>116.5</v>
      </c>
      <c r="C432" s="81"/>
      <c r="D432" s="81">
        <f>IF(AND(주중데이터!D432=0,주중데이터!E432=0),0,IF(ISNUMBER(getcolorred(주중데이터!D432))=TRUE,주중데이터!D432,IF(ISNUMBER(getcolorgreen(주중데이터!E432))=TRUE,주중데이터!E432,주중데이터!D432)))</f>
        <v>116.5</v>
      </c>
      <c r="E432" s="81"/>
      <c r="F432" s="81">
        <f>IF(AND(주중데이터!F432=0,주중데이터!G432=0),0,IF(ISNUMBER(getcolorred(주중데이터!F432))=TRUE,주중데이터!F432,IF(ISNUMBER(getcolorgreen(주중데이터!G432))=TRUE,주중데이터!G432,주중데이터!F432)))</f>
        <v>1.58</v>
      </c>
      <c r="G432" s="81"/>
      <c r="H432" s="81">
        <f>IF(AND(주중데이터!H432=0,주중데이터!I432=0),0,IF(ISNUMBER(getcolorred(주중데이터!H432))=TRUE,주중데이터!H432,IF(ISNUMBER(getcolorgreen(주중데이터!I432))=TRUE,주중데이터!I432,주중데이터!H432)))</f>
        <v>1.58</v>
      </c>
      <c r="I432" s="81"/>
      <c r="J432" s="81">
        <f>IF(AND(주중데이터!J432=0,주중데이터!K432=0),0,IF(ISNUMBER(getcolorred(주중데이터!J432))=TRUE,주중데이터!J432,IF(ISNUMBER(getcolorgreen(주중데이터!K432))=TRUE,주중데이터!K432,주중데이터!J432)))</f>
        <v>116.5</v>
      </c>
      <c r="K432" s="81"/>
      <c r="L432" s="81">
        <f>IF(AND(주중데이터!L432=0,주중데이터!M432=0),0,IF(ISNUMBER(getcolorred(주중데이터!L432))=TRUE,주중데이터!L432,IF(ISNUMBER(getcolorgreen(주중데이터!M432))=TRUE,주중데이터!M432,주중데이터!L432)))</f>
        <v>9.99</v>
      </c>
      <c r="M432" s="81"/>
      <c r="N432" s="81">
        <f>IF(AND(주중데이터!N432=0,주중데이터!O432=0),0,IF(ISNUMBER(getcolorred(주중데이터!N432))=TRUE,주중데이터!N432,IF(ISNUMBER(getcolorgreen(주중데이터!O432))=TRUE,주중데이터!O432,주중데이터!N432)))</f>
        <v>9.99</v>
      </c>
      <c r="O432" s="81"/>
      <c r="P432" s="81">
        <f>IF(AND(주중데이터!P432=0,주중데이터!Q432=0),0,IF(ISNUMBER(getcolorred(주중데이터!P432))=TRUE,주중데이터!P432,IF(ISNUMBER(getcolorgreen(주중데이터!Q432))=TRUE,주중데이터!Q432,주중데이터!P432)))</f>
        <v>9.99</v>
      </c>
      <c r="Q432" s="81"/>
      <c r="R432" s="81">
        <f>IF(AND(주중데이터!R432=0,주중데이터!S432=0),0,IF(ISNUMBER(getcolorred(주중데이터!R432))=TRUE,주중데이터!R432,IF(ISNUMBER(getcolorgreen(주중데이터!S432))=TRUE,주중데이터!S432,주중데이터!R432)))</f>
        <v>9.99</v>
      </c>
      <c r="S432" s="81"/>
      <c r="T432" s="81">
        <f>IF(AND(주중데이터!T432=0,주중데이터!U432=0),0,IF(ISNUMBER(getcolorred(주중데이터!T432))=TRUE,주중데이터!T432,IF(ISNUMBER(getcolorgreen(주중데이터!U432))=TRUE,주중데이터!U432,주중데이터!T432)))</f>
        <v>9.99</v>
      </c>
      <c r="U432" s="81"/>
      <c r="V432" s="81">
        <f>IF(AND(주중데이터!V432=0,주중데이터!W432=0),0,IF(ISNUMBER(getcolorred(주중데이터!V432))=TRUE,주중데이터!V432,IF(ISNUMBER(getcolorgreen(주중데이터!W432))=TRUE,주중데이터!W432,주중데이터!V432)))</f>
        <v>116.5</v>
      </c>
      <c r="W432" s="81"/>
      <c r="X432" s="81">
        <f>IF(AND(주중데이터!X432=0,주중데이터!Y432=0),0,IF(ISNUMBER(getcolorred(주중데이터!X432))=TRUE,주중데이터!X432,IF(ISNUMBER(getcolorgreen(주중데이터!Y432))=TRUE,주중데이터!Y432,주중데이터!X432)))</f>
        <v>58.45</v>
      </c>
      <c r="Y432" s="82"/>
      <c r="Z432" s="76"/>
      <c r="AA432" s="31">
        <f>IF(주중DATA!AA432="","",주중DATA!AA432)</f>
        <v>44768</v>
      </c>
    </row>
    <row r="433" spans="1:51">
      <c r="A433" s="36" t="s">
        <v>37</v>
      </c>
      <c r="B433" s="81">
        <f>IF(AND(주중데이터!B433=0,주중데이터!C433=0),0,IF(ISNUMBER(getcolorred(주중데이터!B433))=TRUE,주중데이터!B433,IF(ISNUMBER(getcolorgreen(주중데이터!C433))=TRUE,주중데이터!C433,주중데이터!B433)))</f>
        <v>116.5</v>
      </c>
      <c r="C433" s="81"/>
      <c r="D433" s="81">
        <f>IF(AND(주중데이터!D433=0,주중데이터!E433=0),0,IF(ISNUMBER(getcolorred(주중데이터!D433))=TRUE,주중데이터!D433,IF(ISNUMBER(getcolorgreen(주중데이터!E433))=TRUE,주중데이터!E433,주중데이터!D433)))</f>
        <v>116.5</v>
      </c>
      <c r="E433" s="81"/>
      <c r="F433" s="81">
        <f>IF(AND(주중데이터!F433=0,주중데이터!G433=0),0,IF(ISNUMBER(getcolorred(주중데이터!F433))=TRUE,주중데이터!F433,IF(ISNUMBER(getcolorgreen(주중데이터!G433))=TRUE,주중데이터!G433,주중데이터!F433)))</f>
        <v>1.58</v>
      </c>
      <c r="G433" s="81"/>
      <c r="H433" s="81">
        <f>IF(AND(주중데이터!H433=0,주중데이터!I433=0),0,IF(ISNUMBER(getcolorred(주중데이터!H433))=TRUE,주중데이터!H433,IF(ISNUMBER(getcolorgreen(주중데이터!I433))=TRUE,주중데이터!I433,주중데이터!H433)))</f>
        <v>1.58</v>
      </c>
      <c r="I433" s="81"/>
      <c r="J433" s="81">
        <f>IF(AND(주중데이터!J433=0,주중데이터!K433=0),0,IF(ISNUMBER(getcolorred(주중데이터!J433))=TRUE,주중데이터!J433,IF(ISNUMBER(getcolorgreen(주중데이터!K433))=TRUE,주중데이터!K433,주중데이터!J433)))</f>
        <v>116.5</v>
      </c>
      <c r="K433" s="81"/>
      <c r="L433" s="81">
        <f>IF(AND(주중데이터!L433=0,주중데이터!M433=0),0,IF(ISNUMBER(getcolorred(주중데이터!L433))=TRUE,주중데이터!L433,IF(ISNUMBER(getcolorgreen(주중데이터!M433))=TRUE,주중데이터!M433,주중데이터!L433)))</f>
        <v>8.35</v>
      </c>
      <c r="M433" s="81"/>
      <c r="N433" s="81">
        <f>IF(AND(주중데이터!N433=0,주중데이터!O433=0),0,IF(ISNUMBER(getcolorred(주중데이터!N433))=TRUE,주중데이터!N433,IF(ISNUMBER(getcolorgreen(주중데이터!O433))=TRUE,주중데이터!O433,주중데이터!N433)))</f>
        <v>8.35</v>
      </c>
      <c r="O433" s="81"/>
      <c r="P433" s="81">
        <f>IF(AND(주중데이터!P433=0,주중데이터!Q433=0),0,IF(ISNUMBER(getcolorred(주중데이터!P433))=TRUE,주중데이터!P433,IF(ISNUMBER(getcolorgreen(주중데이터!Q433))=TRUE,주중데이터!Q433,주중데이터!P433)))</f>
        <v>8.35</v>
      </c>
      <c r="Q433" s="81"/>
      <c r="R433" s="81">
        <f>IF(AND(주중데이터!R433=0,주중데이터!S433=0),0,IF(ISNUMBER(getcolorred(주중데이터!R433))=TRUE,주중데이터!R433,IF(ISNUMBER(getcolorgreen(주중데이터!S433))=TRUE,주중데이터!S433,주중데이터!R433)))</f>
        <v>8.35</v>
      </c>
      <c r="S433" s="81"/>
      <c r="T433" s="81">
        <f>IF(AND(주중데이터!T433=0,주중데이터!U433=0),0,IF(ISNUMBER(getcolorred(주중데이터!T433))=TRUE,주중데이터!T433,IF(ISNUMBER(getcolorgreen(주중데이터!U433))=TRUE,주중데이터!U433,주중데이터!T433)))</f>
        <v>8.35</v>
      </c>
      <c r="U433" s="81"/>
      <c r="V433" s="81">
        <f>IF(AND(주중데이터!V433=0,주중데이터!W433=0),0,IF(ISNUMBER(getcolorred(주중데이터!V433))=TRUE,주중데이터!V433,IF(ISNUMBER(getcolorgreen(주중데이터!W433))=TRUE,주중데이터!W433,주중데이터!V433)))</f>
        <v>116.5</v>
      </c>
      <c r="W433" s="81"/>
      <c r="X433" s="81">
        <f>IF(AND(주중데이터!X433=0,주중데이터!Y433=0),0,IF(ISNUMBER(getcolorred(주중데이터!X433))=TRUE,주중데이터!X433,IF(ISNUMBER(getcolorgreen(주중데이터!Y433))=TRUE,주중데이터!Y433,주중데이터!X433)))</f>
        <v>62.85</v>
      </c>
      <c r="Y433" s="82"/>
      <c r="Z433" s="76"/>
      <c r="AA433" s="9" t="str">
        <f>IF(주중DATA!AA433="","",주중DATA!AA433)</f>
        <v>Min</v>
      </c>
      <c r="AB433" s="10" t="str">
        <f>IF(주중DATA!AB433="","",주중DATA!AB433)</f>
        <v>118,92</v>
      </c>
      <c r="AC433" s="10" t="str">
        <f>IF(주중DATA!AC433="","",주중DATA!AC433)</f>
        <v>-0,66</v>
      </c>
      <c r="AD433" s="10" t="str">
        <f>IF(주중DATA!AD433="","",주중DATA!AD433)</f>
        <v>161,77</v>
      </c>
      <c r="AE433" s="10" t="str">
        <f>IF(주중DATA!AE433="","",주중DATA!AE433)</f>
        <v>-0,66</v>
      </c>
      <c r="AF433" s="10" t="str">
        <f>IF(주중DATA!AF433="","",주중DATA!AF433)</f>
        <v>1,51</v>
      </c>
      <c r="AG433" s="10" t="str">
        <f>IF(주중DATA!AG433="","",주중DATA!AG433)</f>
        <v>-1,00</v>
      </c>
      <c r="AH433" s="10" t="str">
        <f>IF(주중DATA!AH433="","",주중DATA!AH433)</f>
        <v>1,51</v>
      </c>
      <c r="AI433" s="10" t="str">
        <f>IF(주중DATA!AI433="","",주중DATA!AI433)</f>
        <v>-1,00</v>
      </c>
      <c r="AJ433" s="10" t="str">
        <f>IF(주중DATA!AJ433="","",주중DATA!AJ433)</f>
        <v>118,92</v>
      </c>
      <c r="AK433" s="10" t="str">
        <f>IF(주중DATA!AK433="","",주중DATA!AK433)</f>
        <v>-0,66</v>
      </c>
      <c r="AL433" s="10" t="str">
        <f>IF(주중DATA!AL433="","",주중DATA!AL433)</f>
        <v>1,51</v>
      </c>
      <c r="AM433" s="10" t="str">
        <f>IF(주중DATA!AM433="","",주중DATA!AM433)</f>
        <v>-1,00</v>
      </c>
      <c r="AN433" s="10" t="str">
        <f>IF(주중DATA!AN433="","",주중DATA!AN433)</f>
        <v>1,51</v>
      </c>
      <c r="AO433" s="10" t="str">
        <f>IF(주중DATA!AO433="","",주중DATA!AO433)</f>
        <v>-1,00</v>
      </c>
      <c r="AP433" s="10" t="str">
        <f>IF(주중DATA!AP433="","",주중DATA!AP433)</f>
        <v>1,51</v>
      </c>
      <c r="AQ433" s="10" t="str">
        <f>IF(주중DATA!AQ433="","",주중DATA!AQ433)</f>
        <v>-1,00</v>
      </c>
      <c r="AR433" s="10" t="str">
        <f>IF(주중DATA!AR433="","",주중DATA!AR433)</f>
        <v>1,51</v>
      </c>
      <c r="AS433" s="10" t="str">
        <f>IF(주중DATA!AS433="","",주중DATA!AS433)</f>
        <v>-1,00</v>
      </c>
      <c r="AT433" s="10" t="str">
        <f>IF(주중DATA!AT433="","",주중DATA!AT433)</f>
        <v>1,51</v>
      </c>
      <c r="AU433" s="10" t="str">
        <f>IF(주중DATA!AU433="","",주중DATA!AU433)</f>
        <v>-1,00</v>
      </c>
      <c r="AV433" s="10" t="str">
        <f>IF(주중DATA!AV433="","",주중DATA!AV433)</f>
        <v>118,92</v>
      </c>
      <c r="AW433" s="10" t="str">
        <f>IF(주중DATA!AW433="","",주중DATA!AW433)</f>
        <v>-1,00</v>
      </c>
      <c r="AX433" s="10" t="str">
        <f>IF(주중DATA!AX433="","",주중DATA!AX433)</f>
        <v>8,80</v>
      </c>
      <c r="AY433" s="18" t="str">
        <f>IF(주중DATA!AY433="","",주중DATA!AY433)</f>
        <v>-1,00</v>
      </c>
    </row>
    <row r="434" spans="1:51">
      <c r="A434" s="36" t="s">
        <v>39</v>
      </c>
      <c r="B434" s="81">
        <f>IF(AND(주중데이터!B434=0,주중데이터!C434=0),0,IF(ISNUMBER(getcolorred(주중데이터!B434))=TRUE,주중데이터!B434,IF(ISNUMBER(getcolorgreen(주중데이터!C434))=TRUE,주중데이터!C434,주중데이터!B434)))</f>
        <v>116.5</v>
      </c>
      <c r="C434" s="81"/>
      <c r="D434" s="81">
        <f>IF(AND(주중데이터!D434=0,주중데이터!E434=0),0,IF(ISNUMBER(getcolorred(주중데이터!D434))=TRUE,주중데이터!D434,IF(ISNUMBER(getcolorgreen(주중데이터!E434))=TRUE,주중데이터!E434,주중데이터!D434)))</f>
        <v>116.5</v>
      </c>
      <c r="E434" s="81"/>
      <c r="F434" s="81">
        <f>IF(AND(주중데이터!F434=0,주중데이터!G434=0),0,IF(ISNUMBER(getcolorred(주중데이터!F434))=TRUE,주중데이터!F434,IF(ISNUMBER(getcolorgreen(주중데이터!G434))=TRUE,주중데이터!G434,주중데이터!F434)))</f>
        <v>1.56</v>
      </c>
      <c r="G434" s="81"/>
      <c r="H434" s="81">
        <f>IF(AND(주중데이터!H434=0,주중데이터!I434=0),0,IF(ISNUMBER(getcolorred(주중데이터!H434))=TRUE,주중데이터!H434,IF(ISNUMBER(getcolorgreen(주중데이터!I434))=TRUE,주중데이터!I434,주중데이터!H434)))</f>
        <v>1.56</v>
      </c>
      <c r="I434" s="81"/>
      <c r="J434" s="81">
        <f>IF(AND(주중데이터!J434=0,주중데이터!K434=0),0,IF(ISNUMBER(getcolorred(주중데이터!J434))=TRUE,주중데이터!J434,IF(ISNUMBER(getcolorgreen(주중데이터!K434))=TRUE,주중데이터!K434,주중데이터!J434)))</f>
        <v>116.5</v>
      </c>
      <c r="K434" s="81"/>
      <c r="L434" s="81">
        <f>IF(AND(주중데이터!L434=0,주중데이터!M434=0),0,IF(ISNUMBER(getcolorred(주중데이터!L434))=TRUE,주중데이터!L434,IF(ISNUMBER(getcolorgreen(주중데이터!M434))=TRUE,주중데이터!M434,주중데이터!L434)))</f>
        <v>7.53</v>
      </c>
      <c r="M434" s="81"/>
      <c r="N434" s="81">
        <f>IF(AND(주중데이터!N434=0,주중데이터!O434=0),0,IF(ISNUMBER(getcolorred(주중데이터!N434))=TRUE,주중데이터!N434,IF(ISNUMBER(getcolorgreen(주중데이터!O434))=TRUE,주중데이터!O434,주중데이터!N434)))</f>
        <v>7.53</v>
      </c>
      <c r="O434" s="81"/>
      <c r="P434" s="81">
        <f>IF(AND(주중데이터!P434=0,주중데이터!Q434=0),0,IF(ISNUMBER(getcolorred(주중데이터!P434))=TRUE,주중데이터!P434,IF(ISNUMBER(getcolorgreen(주중데이터!Q434))=TRUE,주중데이터!Q434,주중데이터!P434)))</f>
        <v>7.53</v>
      </c>
      <c r="Q434" s="81"/>
      <c r="R434" s="81">
        <f>IF(AND(주중데이터!R434=0,주중데이터!S434=0),0,IF(ISNUMBER(getcolorred(주중데이터!R434))=TRUE,주중데이터!R434,IF(ISNUMBER(getcolorgreen(주중데이터!S434))=TRUE,주중데이터!S434,주중데이터!R434)))</f>
        <v>7.53</v>
      </c>
      <c r="S434" s="81"/>
      <c r="T434" s="81">
        <f>IF(AND(주중데이터!T434=0,주중데이터!U434=0),0,IF(ISNUMBER(getcolorred(주중데이터!T434))=TRUE,주중데이터!T434,IF(ISNUMBER(getcolorgreen(주중데이터!U434))=TRUE,주중데이터!U434,주중데이터!T434)))</f>
        <v>7.53</v>
      </c>
      <c r="U434" s="81"/>
      <c r="V434" s="81">
        <f>IF(AND(주중데이터!V434=0,주중데이터!W434=0),0,IF(ISNUMBER(getcolorred(주중데이터!V434))=TRUE,주중데이터!V434,IF(ISNUMBER(getcolorgreen(주중데이터!W434))=TRUE,주중데이터!W434,주중데이터!V434)))</f>
        <v>116.5</v>
      </c>
      <c r="W434" s="81"/>
      <c r="X434" s="81">
        <f>IF(AND(주중데이터!X434=0,주중데이터!Y434=0),0,IF(ISNUMBER(getcolorred(주중데이터!X434))=TRUE,주중데이터!X434,IF(ISNUMBER(getcolorgreen(주중데이터!Y434))=TRUE,주중데이터!Y434,주중데이터!X434)))</f>
        <v>35.75</v>
      </c>
      <c r="Y434" s="82"/>
      <c r="Z434" s="76"/>
      <c r="AA434" s="11" t="str">
        <f>IF(주중DATA!AA434="","",주중DATA!AA434)</f>
        <v>Max</v>
      </c>
      <c r="AB434" s="3" t="str">
        <f>IF(주중DATA!AB434="","",주중DATA!AB434)</f>
        <v>178,22</v>
      </c>
      <c r="AC434" s="3" t="str">
        <f>IF(주중DATA!AC434="","",주중DATA!AC434)</f>
        <v>163,21</v>
      </c>
      <c r="AD434" s="3" t="str">
        <f>IF(주중DATA!AD434="","",주중DATA!AD434)</f>
        <v>306,35</v>
      </c>
      <c r="AE434" s="3" t="str">
        <f>IF(주중DATA!AE434="","",주중DATA!AE434)</f>
        <v>200,00</v>
      </c>
      <c r="AF434" s="3" t="str">
        <f>IF(주중DATA!AF434="","",주중DATA!AF434)</f>
        <v>1,98</v>
      </c>
      <c r="AG434" s="3" t="str">
        <f>IF(주중DATA!AG434="","",주중DATA!AG434)</f>
        <v>1,98</v>
      </c>
      <c r="AH434" s="3" t="str">
        <f>IF(주중DATA!AH434="","",주중DATA!AH434)</f>
        <v>1,98</v>
      </c>
      <c r="AI434" s="3" t="str">
        <f>IF(주중DATA!AI434="","",주중DATA!AI434)</f>
        <v>1,98</v>
      </c>
      <c r="AJ434" s="3" t="str">
        <f>IF(주중DATA!AJ434="","",주중DATA!AJ434)</f>
        <v>178,22</v>
      </c>
      <c r="AK434" s="3" t="str">
        <f>IF(주중DATA!AK434="","",주중DATA!AK434)</f>
        <v>163,21</v>
      </c>
      <c r="AL434" s="3" t="str">
        <f>IF(주중DATA!AL434="","",주중DATA!AL434)</f>
        <v>16,86</v>
      </c>
      <c r="AM434" s="3" t="str">
        <f>IF(주중DATA!AM434="","",주중DATA!AM434)</f>
        <v>16,86</v>
      </c>
      <c r="AN434" s="3" t="str">
        <f>IF(주중DATA!AN434="","",주중DATA!AN434)</f>
        <v>16,86</v>
      </c>
      <c r="AO434" s="3" t="str">
        <f>IF(주중DATA!AO434="","",주중DATA!AO434)</f>
        <v>16,86</v>
      </c>
      <c r="AP434" s="3" t="str">
        <f>IF(주중DATA!AP434="","",주중DATA!AP434)</f>
        <v>16,86</v>
      </c>
      <c r="AQ434" s="3" t="str">
        <f>IF(주중DATA!AQ434="","",주중DATA!AQ434)</f>
        <v>16,86</v>
      </c>
      <c r="AR434" s="3" t="str">
        <f>IF(주중DATA!AR434="","",주중DATA!AR434)</f>
        <v>16,86</v>
      </c>
      <c r="AS434" s="3" t="str">
        <f>IF(주중DATA!AS434="","",주중DATA!AS434)</f>
        <v>16,86</v>
      </c>
      <c r="AT434" s="3" t="str">
        <f>IF(주중DATA!AT434="","",주중DATA!AT434)</f>
        <v>16,86</v>
      </c>
      <c r="AU434" s="3" t="str">
        <f>IF(주중DATA!AU434="","",주중DATA!AU434)</f>
        <v>16,86</v>
      </c>
      <c r="AV434" s="3" t="str">
        <f>IF(주중DATA!AV434="","",주중DATA!AV434)</f>
        <v>219,00</v>
      </c>
      <c r="AW434" s="3" t="str">
        <f>IF(주중DATA!AW434="","",주중DATA!AW434)</f>
        <v>200,00</v>
      </c>
      <c r="AX434" s="3" t="str">
        <f>IF(주중DATA!AX434="","",주중DATA!AX434)</f>
        <v>179,30</v>
      </c>
      <c r="AY434" s="12" t="str">
        <f>IF(주중DATA!AY434="","",주중DATA!AY434)</f>
        <v>170,00</v>
      </c>
    </row>
    <row r="435" spans="1:51" ht="17.25" thickBot="1">
      <c r="A435" s="37" t="s">
        <v>41</v>
      </c>
      <c r="B435" s="79">
        <f>IF(AND(주중데이터!B435=0,주중데이터!C435=0),0,IF(ISNUMBER(getcolorred(주중데이터!B435))=TRUE,주중데이터!B435,IF(ISNUMBER(getcolorgreen(주중데이터!C435))=TRUE,주중데이터!C435,주중데이터!B435)))</f>
        <v>116.5</v>
      </c>
      <c r="C435" s="79"/>
      <c r="D435" s="79">
        <f>IF(AND(주중데이터!D435=0,주중데이터!E435=0),0,IF(ISNUMBER(getcolorred(주중데이터!D435))=TRUE,주중데이터!D435,IF(ISNUMBER(getcolorgreen(주중데이터!E435))=TRUE,주중데이터!E435,주중데이터!D435)))</f>
        <v>116.5</v>
      </c>
      <c r="E435" s="79"/>
      <c r="F435" s="79">
        <f>IF(AND(주중데이터!F435=0,주중데이터!G435=0),0,IF(ISNUMBER(getcolorred(주중데이터!F435))=TRUE,주중데이터!F435,IF(ISNUMBER(getcolorgreen(주중데이터!G435))=TRUE,주중데이터!G435,주중데이터!F435)))</f>
        <v>1.54</v>
      </c>
      <c r="G435" s="79"/>
      <c r="H435" s="79">
        <f>IF(AND(주중데이터!H435=0,주중데이터!I435=0),0,IF(ISNUMBER(getcolorred(주중데이터!H435))=TRUE,주중데이터!H435,IF(ISNUMBER(getcolorgreen(주중데이터!I435))=TRUE,주중데이터!I435,주중데이터!H435)))</f>
        <v>1.54</v>
      </c>
      <c r="I435" s="79"/>
      <c r="J435" s="79">
        <f>IF(AND(주중데이터!J435=0,주중데이터!K435=0),0,IF(ISNUMBER(getcolorred(주중데이터!J435))=TRUE,주중데이터!J435,IF(ISNUMBER(getcolorgreen(주중데이터!K435))=TRUE,주중데이터!K435,주중데이터!J435)))</f>
        <v>116.5</v>
      </c>
      <c r="K435" s="79"/>
      <c r="L435" s="79">
        <f>IF(AND(주중데이터!L435=0,주중데이터!M435=0),0,IF(ISNUMBER(getcolorred(주중데이터!L435))=TRUE,주중데이터!L435,IF(ISNUMBER(getcolorgreen(주중데이터!M435))=TRUE,주중데이터!M435,주중데이터!L435)))</f>
        <v>2.46</v>
      </c>
      <c r="M435" s="79"/>
      <c r="N435" s="79">
        <f>IF(AND(주중데이터!N435=0,주중데이터!O435=0),0,IF(ISNUMBER(getcolorred(주중데이터!N435))=TRUE,주중데이터!N435,IF(ISNUMBER(getcolorgreen(주중데이터!O435))=TRUE,주중데이터!O435,주중데이터!N435)))</f>
        <v>2.46</v>
      </c>
      <c r="O435" s="79"/>
      <c r="P435" s="79">
        <f>IF(AND(주중데이터!P435=0,주중데이터!Q435=0),0,IF(ISNUMBER(getcolorred(주중데이터!P435))=TRUE,주중데이터!P435,IF(ISNUMBER(getcolorgreen(주중데이터!Q435))=TRUE,주중데이터!Q435,주중데이터!P435)))</f>
        <v>2.46</v>
      </c>
      <c r="Q435" s="79"/>
      <c r="R435" s="79">
        <f>IF(AND(주중데이터!R435=0,주중데이터!S435=0),0,IF(ISNUMBER(getcolorred(주중데이터!R435))=TRUE,주중데이터!R435,IF(ISNUMBER(getcolorgreen(주중데이터!S435))=TRUE,주중데이터!S435,주중데이터!R435)))</f>
        <v>2.46</v>
      </c>
      <c r="S435" s="79"/>
      <c r="T435" s="79">
        <f>IF(AND(주중데이터!T435=0,주중데이터!U435=0),0,IF(ISNUMBER(getcolorred(주중데이터!T435))=TRUE,주중데이터!T435,IF(ISNUMBER(getcolorgreen(주중데이터!U435))=TRUE,주중데이터!U435,주중데이터!T435)))</f>
        <v>2.46</v>
      </c>
      <c r="U435" s="79"/>
      <c r="V435" s="79">
        <f>IF(AND(주중데이터!V435=0,주중데이터!W435=0),0,IF(ISNUMBER(getcolorred(주중데이터!V435))=TRUE,주중데이터!V435,IF(ISNUMBER(getcolorgreen(주중데이터!W435))=TRUE,주중데이터!W435,주중데이터!V435)))</f>
        <v>116.5</v>
      </c>
      <c r="W435" s="79"/>
      <c r="X435" s="79">
        <f>IF(AND(주중데이터!X435=0,주중데이터!Y435=0),0,IF(ISNUMBER(getcolorred(주중데이터!X435))=TRUE,주중데이터!X435,IF(ISNUMBER(getcolorgreen(주중데이터!Y435))=TRUE,주중데이터!Y435,주중데이터!X435)))</f>
        <v>8.8000000000000007</v>
      </c>
      <c r="Y435" s="80"/>
      <c r="Z435" s="77"/>
      <c r="AA435" s="13" t="str">
        <f>IF(주중DATA!AA435="","",주중DATA!AA435)</f>
        <v>Avg</v>
      </c>
      <c r="AB435" s="14" t="str">
        <f>IF(주중DATA!AB435="","",주중DATA!AB435)</f>
        <v>152,97</v>
      </c>
      <c r="AC435" s="14" t="str">
        <f>IF(주중DATA!AC435="","",주중DATA!AC435)</f>
        <v>91,48</v>
      </c>
      <c r="AD435" s="14" t="str">
        <f>IF(주중DATA!AD435="","",주중DATA!AD435)</f>
        <v>209,79</v>
      </c>
      <c r="AE435" s="14" t="str">
        <f>IF(주중DATA!AE435="","",주중DATA!AE435)</f>
        <v>94,17</v>
      </c>
      <c r="AF435" s="14" t="str">
        <f>IF(주중DATA!AF435="","",주중DATA!AF435)</f>
        <v>1,76</v>
      </c>
      <c r="AG435" s="14" t="str">
        <f>IF(주중DATA!AG435="","",주중DATA!AG435)</f>
        <v>1,36</v>
      </c>
      <c r="AH435" s="14" t="str">
        <f>IF(주중DATA!AH435="","",주중DATA!AH435)</f>
        <v>1,76</v>
      </c>
      <c r="AI435" s="14" t="str">
        <f>IF(주중DATA!AI435="","",주중DATA!AI435)</f>
        <v>1,36</v>
      </c>
      <c r="AJ435" s="14" t="str">
        <f>IF(주중DATA!AJ435="","",주중DATA!AJ435)</f>
        <v>152,97</v>
      </c>
      <c r="AK435" s="14" t="str">
        <f>IF(주중DATA!AK435="","",주중DATA!AK435)</f>
        <v>91,48</v>
      </c>
      <c r="AL435" s="14" t="str">
        <f>IF(주중DATA!AL435="","",주중DATA!AL435)</f>
        <v>7,13</v>
      </c>
      <c r="AM435" s="14" t="str">
        <f>IF(주중DATA!AM435="","",주중DATA!AM435)</f>
        <v>5,40</v>
      </c>
      <c r="AN435" s="14" t="str">
        <f>IF(주중DATA!AN435="","",주중DATA!AN435)</f>
        <v>7,13</v>
      </c>
      <c r="AO435" s="14" t="str">
        <f>IF(주중DATA!AO435="","",주중DATA!AO435)</f>
        <v>5,40</v>
      </c>
      <c r="AP435" s="14" t="str">
        <f>IF(주중DATA!AP435="","",주중DATA!AP435)</f>
        <v>7,13</v>
      </c>
      <c r="AQ435" s="14" t="str">
        <f>IF(주중DATA!AQ435="","",주중DATA!AQ435)</f>
        <v>5,40</v>
      </c>
      <c r="AR435" s="14" t="str">
        <f>IF(주중DATA!AR435="","",주중DATA!AR435)</f>
        <v>7,13</v>
      </c>
      <c r="AS435" s="14" t="str">
        <f>IF(주중DATA!AS435="","",주중DATA!AS435)</f>
        <v>5,40</v>
      </c>
      <c r="AT435" s="14" t="str">
        <f>IF(주중DATA!AT435="","",주중DATA!AT435)</f>
        <v>7,13</v>
      </c>
      <c r="AU435" s="14" t="str">
        <f>IF(주중DATA!AU435="","",주중DATA!AU435)</f>
        <v>5,40</v>
      </c>
      <c r="AV435" s="14" t="str">
        <f>IF(주중DATA!AV435="","",주중DATA!AV435)</f>
        <v>165,64</v>
      </c>
      <c r="AW435" s="14" t="str">
        <f>IF(주중DATA!AW435="","",주중DATA!AW435)</f>
        <v>94,11</v>
      </c>
      <c r="AX435" s="14" t="str">
        <f>IF(주중DATA!AX435="","",주중DATA!AX435)</f>
        <v>90,51</v>
      </c>
      <c r="AY435" s="19" t="str">
        <f>IF(주중DATA!AY435="","",주중DATA!AY435)</f>
        <v>65,11</v>
      </c>
    </row>
    <row r="436" spans="1:51">
      <c r="A436" s="35" t="s">
        <v>16</v>
      </c>
      <c r="B436" s="83">
        <f>IF(AND(주중데이터!B436=0,주중데이터!C436=0),0,IF(ISNUMBER(getcolorred(주중데이터!B436))=TRUE,주중데이터!B436,IF(ISNUMBER(getcolorgreen(주중데이터!C436))=TRUE,주중데이터!C436,주중데이터!B436)))</f>
        <v>154.04</v>
      </c>
      <c r="C436" s="83"/>
      <c r="D436" s="83">
        <f>IF(AND(주중데이터!D436=0,주중데이터!E436=0),0,IF(ISNUMBER(getcolorred(주중데이터!D436))=TRUE,주중데이터!D436,IF(ISNUMBER(getcolorgreen(주중데이터!E436))=TRUE,주중데이터!E436,주중데이터!D436)))</f>
        <v>231.16</v>
      </c>
      <c r="E436" s="83"/>
      <c r="F436" s="83">
        <f>IF(AND(주중데이터!F436=0,주중데이터!G436=0),0,IF(ISNUMBER(getcolorred(주중데이터!F436))=TRUE,주중데이터!F436,IF(ISNUMBER(getcolorgreen(주중데이터!G436))=TRUE,주중데이터!G436,주중데이터!F436)))</f>
        <v>7</v>
      </c>
      <c r="G436" s="83"/>
      <c r="H436" s="83">
        <f>IF(AND(주중데이터!H436=0,주중데이터!I436=0),0,IF(ISNUMBER(getcolorred(주중데이터!H436))=TRUE,주중데이터!H436,IF(ISNUMBER(getcolorgreen(주중데이터!I436))=TRUE,주중데이터!I436,주중데이터!H436)))</f>
        <v>7</v>
      </c>
      <c r="I436" s="83"/>
      <c r="J436" s="83">
        <f>IF(AND(주중데이터!J436=0,주중데이터!K436=0),0,IF(ISNUMBER(getcolorred(주중데이터!J436))=TRUE,주중데이터!J436,IF(ISNUMBER(getcolorgreen(주중데이터!K436))=TRUE,주중데이터!K436,주중데이터!J436)))</f>
        <v>154.04</v>
      </c>
      <c r="K436" s="83"/>
      <c r="L436" s="83">
        <f>IF(AND(주중데이터!L436=0,주중데이터!M436=0),0,IF(ISNUMBER(getcolorred(주중데이터!L436))=TRUE,주중데이터!L436,IF(ISNUMBER(getcolorgreen(주중데이터!M436))=TRUE,주중데이터!M436,주중데이터!L436)))</f>
        <v>7</v>
      </c>
      <c r="M436" s="83"/>
      <c r="N436" s="83">
        <f>IF(AND(주중데이터!N436=0,주중데이터!O436=0),0,IF(ISNUMBER(getcolorred(주중데이터!N436))=TRUE,주중데이터!N436,IF(ISNUMBER(getcolorgreen(주중데이터!O436))=TRUE,주중데이터!O436,주중데이터!N436)))</f>
        <v>7</v>
      </c>
      <c r="O436" s="83"/>
      <c r="P436" s="83">
        <f>IF(AND(주중데이터!P436=0,주중데이터!Q436=0),0,IF(ISNUMBER(getcolorred(주중데이터!P436))=TRUE,주중데이터!P436,IF(ISNUMBER(getcolorgreen(주중데이터!Q436))=TRUE,주중데이터!Q436,주중데이터!P436)))</f>
        <v>7</v>
      </c>
      <c r="Q436" s="83"/>
      <c r="R436" s="83">
        <f>IF(AND(주중데이터!R436=0,주중데이터!S436=0),0,IF(ISNUMBER(getcolorred(주중데이터!R436))=TRUE,주중데이터!R436,IF(ISNUMBER(getcolorgreen(주중데이터!S436))=TRUE,주중데이터!S436,주중데이터!R436)))</f>
        <v>7</v>
      </c>
      <c r="S436" s="83"/>
      <c r="T436" s="83">
        <f>IF(AND(주중데이터!T436=0,주중데이터!U436=0),0,IF(ISNUMBER(getcolorred(주중데이터!T436))=TRUE,주중데이터!T436,IF(ISNUMBER(getcolorgreen(주중데이터!U436))=TRUE,주중데이터!U436,주중데이터!T436)))</f>
        <v>7</v>
      </c>
      <c r="U436" s="83"/>
      <c r="V436" s="83">
        <f>IF(AND(주중데이터!V436=0,주중데이터!W436=0),0,IF(ISNUMBER(getcolorred(주중데이터!V436))=TRUE,주중데이터!V436,IF(ISNUMBER(getcolorgreen(주중데이터!W436))=TRUE,주중데이터!W436,주중데이터!V436)))</f>
        <v>154.04</v>
      </c>
      <c r="W436" s="83"/>
      <c r="X436" s="83">
        <f>IF(AND(주중데이터!X436=0,주중데이터!Y436=0),0,IF(ISNUMBER(getcolorred(주중데이터!X436))=TRUE,주중데이터!X436,IF(ISNUMBER(getcolorgreen(주중데이터!Y436))=TRUE,주중데이터!Y436,주중데이터!X436)))</f>
        <v>7</v>
      </c>
      <c r="Y436" s="84"/>
      <c r="Z436" s="75">
        <f>IF(AA456="",0,DAY(AA456))</f>
        <v>27</v>
      </c>
    </row>
    <row r="437" spans="1:51">
      <c r="A437" s="36" t="s">
        <v>17</v>
      </c>
      <c r="B437" s="81">
        <f>IF(AND(주중데이터!B437=0,주중데이터!C437=0),0,IF(ISNUMBER(getcolorred(주중데이터!B437))=TRUE,주중데이터!B437,IF(ISNUMBER(getcolorgreen(주중데이터!C437))=TRUE,주중데이터!C437,주중데이터!B437)))</f>
        <v>139.63999999999999</v>
      </c>
      <c r="C437" s="81"/>
      <c r="D437" s="81">
        <f>IF(AND(주중데이터!D437=0,주중데이터!E437=0),0,IF(ISNUMBER(getcolorred(주중데이터!D437))=TRUE,주중데이터!D437,IF(ISNUMBER(getcolorgreen(주중데이터!E437))=TRUE,주중데이터!E437,주중데이터!D437)))</f>
        <v>201.02</v>
      </c>
      <c r="E437" s="81"/>
      <c r="F437" s="81">
        <f>IF(AND(주중데이터!F437=0,주중데이터!G437=0),0,IF(ISNUMBER(getcolorred(주중데이터!F437))=TRUE,주중데이터!F437,IF(ISNUMBER(getcolorgreen(주중데이터!G437))=TRUE,주중데이터!G437,주중데이터!F437)))</f>
        <v>5.5</v>
      </c>
      <c r="G437" s="81"/>
      <c r="H437" s="81">
        <f>IF(AND(주중데이터!H437=0,주중데이터!I437=0),0,IF(ISNUMBER(getcolorred(주중데이터!H437))=TRUE,주중데이터!H437,IF(ISNUMBER(getcolorgreen(주중데이터!I437))=TRUE,주중데이터!I437,주중데이터!H437)))</f>
        <v>5.5</v>
      </c>
      <c r="I437" s="81"/>
      <c r="J437" s="81">
        <f>IF(AND(주중데이터!J437=0,주중데이터!K437=0),0,IF(ISNUMBER(getcolorred(주중데이터!J437))=TRUE,주중데이터!J437,IF(ISNUMBER(getcolorgreen(주중데이터!K437))=TRUE,주중데이터!K437,주중데이터!J437)))</f>
        <v>139.63999999999999</v>
      </c>
      <c r="K437" s="81"/>
      <c r="L437" s="81">
        <f>IF(AND(주중데이터!L437=0,주중데이터!M437=0),0,IF(ISNUMBER(getcolorred(주중데이터!L437))=TRUE,주중데이터!L437,IF(ISNUMBER(getcolorgreen(주중데이터!M437))=TRUE,주중데이터!M437,주중데이터!L437)))</f>
        <v>5.5</v>
      </c>
      <c r="M437" s="81"/>
      <c r="N437" s="81">
        <f>IF(AND(주중데이터!N437=0,주중데이터!O437=0),0,IF(ISNUMBER(getcolorred(주중데이터!N437))=TRUE,주중데이터!N437,IF(ISNUMBER(getcolorgreen(주중데이터!O437))=TRUE,주중데이터!O437,주중데이터!N437)))</f>
        <v>5.5</v>
      </c>
      <c r="O437" s="81"/>
      <c r="P437" s="81">
        <f>IF(AND(주중데이터!P437=0,주중데이터!Q437=0),0,IF(ISNUMBER(getcolorred(주중데이터!P437))=TRUE,주중데이터!P437,IF(ISNUMBER(getcolorgreen(주중데이터!Q437))=TRUE,주중데이터!Q437,주중데이터!P437)))</f>
        <v>5.5</v>
      </c>
      <c r="Q437" s="81"/>
      <c r="R437" s="81">
        <f>IF(AND(주중데이터!R437=0,주중데이터!S437=0),0,IF(ISNUMBER(getcolorred(주중데이터!R437))=TRUE,주중데이터!R437,IF(ISNUMBER(getcolorgreen(주중데이터!S437))=TRUE,주중데이터!S437,주중데이터!R437)))</f>
        <v>5.5</v>
      </c>
      <c r="S437" s="81"/>
      <c r="T437" s="81">
        <f>IF(AND(주중데이터!T437=0,주중데이터!U437=0),0,IF(ISNUMBER(getcolorred(주중데이터!T437))=TRUE,주중데이터!T437,IF(ISNUMBER(getcolorgreen(주중데이터!U437))=TRUE,주중데이터!U437,주중데이터!T437)))</f>
        <v>5.5</v>
      </c>
      <c r="U437" s="81"/>
      <c r="V437" s="81">
        <f>IF(AND(주중데이터!V437=0,주중데이터!W437=0),0,IF(ISNUMBER(getcolorred(주중데이터!V437))=TRUE,주중데이터!V437,IF(ISNUMBER(getcolorgreen(주중데이터!W437))=TRUE,주중데이터!W437,주중데이터!V437)))</f>
        <v>139.63999999999999</v>
      </c>
      <c r="W437" s="81"/>
      <c r="X437" s="81">
        <f>IF(AND(주중데이터!X437=0,주중데이터!Y437=0),0,IF(ISNUMBER(getcolorred(주중데이터!X437))=TRUE,주중데이터!X437,IF(ISNUMBER(getcolorgreen(주중데이터!Y437))=TRUE,주중데이터!Y437,주중데이터!X437)))</f>
        <v>5.5</v>
      </c>
      <c r="Y437" s="82"/>
      <c r="Z437" s="76"/>
    </row>
    <row r="438" spans="1:51">
      <c r="A438" s="36" t="s">
        <v>18</v>
      </c>
      <c r="B438" s="81">
        <f>IF(AND(주중데이터!B438=0,주중데이터!C438=0),0,IF(ISNUMBER(getcolorred(주중데이터!B438))=TRUE,주중데이터!B438,IF(ISNUMBER(getcolorgreen(주중데이터!C438))=TRUE,주중데이터!C438,주중데이터!B438)))</f>
        <v>137.43</v>
      </c>
      <c r="C438" s="81"/>
      <c r="D438" s="81">
        <f>IF(AND(주중데이터!D438=0,주중데이터!E438=0),0,IF(ISNUMBER(getcolorred(주중데이터!D438))=TRUE,주중데이터!D438,IF(ISNUMBER(getcolorgreen(주중데이터!E438))=TRUE,주중데이터!E438,주중데이터!D438)))</f>
        <v>141.54</v>
      </c>
      <c r="E438" s="81"/>
      <c r="F438" s="81">
        <f>IF(AND(주중데이터!F438=0,주중데이터!G438=0),0,IF(ISNUMBER(getcolorred(주중데이터!F438))=TRUE,주중데이터!F438,IF(ISNUMBER(getcolorgreen(주중데이터!G438))=TRUE,주중데이터!G438,주중데이터!F438)))</f>
        <v>5.5</v>
      </c>
      <c r="G438" s="81"/>
      <c r="H438" s="81">
        <f>IF(AND(주중데이터!H438=0,주중데이터!I438=0),0,IF(ISNUMBER(getcolorred(주중데이터!H438))=TRUE,주중데이터!H438,IF(ISNUMBER(getcolorgreen(주중데이터!I438))=TRUE,주중데이터!I438,주중데이터!H438)))</f>
        <v>5.5</v>
      </c>
      <c r="I438" s="81"/>
      <c r="J438" s="81">
        <f>IF(AND(주중데이터!J438=0,주중데이터!K438=0),0,IF(ISNUMBER(getcolorred(주중데이터!J438))=TRUE,주중데이터!J438,IF(ISNUMBER(getcolorgreen(주중데이터!K438))=TRUE,주중데이터!K438,주중데이터!J438)))</f>
        <v>137.43</v>
      </c>
      <c r="K438" s="81"/>
      <c r="L438" s="81">
        <f>IF(AND(주중데이터!L438=0,주중데이터!M438=0),0,IF(ISNUMBER(getcolorred(주중데이터!L438))=TRUE,주중데이터!L438,IF(ISNUMBER(getcolorgreen(주중데이터!M438))=TRUE,주중데이터!M438,주중데이터!L438)))</f>
        <v>5.5</v>
      </c>
      <c r="M438" s="81"/>
      <c r="N438" s="81">
        <f>IF(AND(주중데이터!N438=0,주중데이터!O438=0),0,IF(ISNUMBER(getcolorred(주중데이터!N438))=TRUE,주중데이터!N438,IF(ISNUMBER(getcolorgreen(주중데이터!O438))=TRUE,주중데이터!O438,주중데이터!N438)))</f>
        <v>5.5</v>
      </c>
      <c r="O438" s="81"/>
      <c r="P438" s="81">
        <f>IF(AND(주중데이터!P438=0,주중데이터!Q438=0),0,IF(ISNUMBER(getcolorred(주중데이터!P438))=TRUE,주중데이터!P438,IF(ISNUMBER(getcolorgreen(주중데이터!Q438))=TRUE,주중데이터!Q438,주중데이터!P438)))</f>
        <v>5.5</v>
      </c>
      <c r="Q438" s="81"/>
      <c r="R438" s="81">
        <f>IF(AND(주중데이터!R438=0,주중데이터!S438=0),0,IF(ISNUMBER(getcolorred(주중데이터!R438))=TRUE,주중데이터!R438,IF(ISNUMBER(getcolorgreen(주중데이터!S438))=TRUE,주중데이터!S438,주중데이터!R438)))</f>
        <v>5.5</v>
      </c>
      <c r="S438" s="81"/>
      <c r="T438" s="81">
        <f>IF(AND(주중데이터!T438=0,주중데이터!U438=0),0,IF(ISNUMBER(getcolorred(주중데이터!T438))=TRUE,주중데이터!T438,IF(ISNUMBER(getcolorgreen(주중데이터!U438))=TRUE,주중데이터!U438,주중데이터!T438)))</f>
        <v>5.5</v>
      </c>
      <c r="U438" s="81"/>
      <c r="V438" s="81">
        <f>IF(AND(주중데이터!V438=0,주중데이터!W438=0),0,IF(ISNUMBER(getcolorred(주중데이터!V438))=TRUE,주중데이터!V438,IF(ISNUMBER(getcolorgreen(주중데이터!W438))=TRUE,주중데이터!W438,주중데이터!V438)))</f>
        <v>137.43</v>
      </c>
      <c r="W438" s="81"/>
      <c r="X438" s="81">
        <f>IF(AND(주중데이터!X438=0,주중데이터!Y438=0),0,IF(ISNUMBER(getcolorred(주중데이터!X438))=TRUE,주중데이터!X438,IF(ISNUMBER(getcolorgreen(주중데이터!Y438))=TRUE,주중데이터!Y438,주중데이터!X438)))</f>
        <v>5.5</v>
      </c>
      <c r="Y438" s="82"/>
      <c r="Z438" s="76"/>
    </row>
    <row r="439" spans="1:51">
      <c r="A439" s="36" t="s">
        <v>19</v>
      </c>
      <c r="B439" s="81">
        <f>IF(AND(주중데이터!B439=0,주중데이터!C439=0),0,IF(ISNUMBER(getcolorred(주중데이터!B439))=TRUE,주중데이터!B439,IF(ISNUMBER(getcolorgreen(주중데이터!C439))=TRUE,주중데이터!C439,주중데이터!B439)))</f>
        <v>137.62</v>
      </c>
      <c r="C439" s="81"/>
      <c r="D439" s="81">
        <f>IF(AND(주중데이터!D439=0,주중데이터!E439=0),0,IF(ISNUMBER(getcolorred(주중데이터!D439))=TRUE,주중데이터!D439,IF(ISNUMBER(getcolorgreen(주중데이터!E439))=TRUE,주중데이터!E439,주중데이터!D439)))</f>
        <v>141.72999999999999</v>
      </c>
      <c r="E439" s="81"/>
      <c r="F439" s="81">
        <f>IF(AND(주중데이터!F439=0,주중데이터!G439=0),0,IF(ISNUMBER(getcolorred(주중데이터!F439))=TRUE,주중데이터!F439,IF(ISNUMBER(getcolorgreen(주중데이터!G439))=TRUE,주중데이터!G439,주중데이터!F439)))</f>
        <v>3.5</v>
      </c>
      <c r="G439" s="81"/>
      <c r="H439" s="81">
        <f>IF(AND(주중데이터!H439=0,주중데이터!I439=0),0,IF(ISNUMBER(getcolorred(주중데이터!H439))=TRUE,주중데이터!H439,IF(ISNUMBER(getcolorgreen(주중데이터!I439))=TRUE,주중데이터!I439,주중데이터!H439)))</f>
        <v>3.5</v>
      </c>
      <c r="I439" s="81"/>
      <c r="J439" s="81">
        <f>IF(AND(주중데이터!J439=0,주중데이터!K439=0),0,IF(ISNUMBER(getcolorred(주중데이터!J439))=TRUE,주중데이터!J439,IF(ISNUMBER(getcolorgreen(주중데이터!K439))=TRUE,주중데이터!K439,주중데이터!J439)))</f>
        <v>137.62</v>
      </c>
      <c r="K439" s="81"/>
      <c r="L439" s="81">
        <f>IF(AND(주중데이터!L439=0,주중데이터!M439=0),0,IF(ISNUMBER(getcolorred(주중데이터!L439))=TRUE,주중데이터!L439,IF(ISNUMBER(getcolorgreen(주중데이터!M439))=TRUE,주중데이터!M439,주중데이터!L439)))</f>
        <v>3.5</v>
      </c>
      <c r="M439" s="81"/>
      <c r="N439" s="81">
        <f>IF(AND(주중데이터!N439=0,주중데이터!O439=0),0,IF(ISNUMBER(getcolorred(주중데이터!N439))=TRUE,주중데이터!N439,IF(ISNUMBER(getcolorgreen(주중데이터!O439))=TRUE,주중데이터!O439,주중데이터!N439)))</f>
        <v>3.5</v>
      </c>
      <c r="O439" s="81"/>
      <c r="P439" s="81">
        <f>IF(AND(주중데이터!P439=0,주중데이터!Q439=0),0,IF(ISNUMBER(getcolorred(주중데이터!P439))=TRUE,주중데이터!P439,IF(ISNUMBER(getcolorgreen(주중데이터!Q439))=TRUE,주중데이터!Q439,주중데이터!P439)))</f>
        <v>3.5</v>
      </c>
      <c r="Q439" s="81"/>
      <c r="R439" s="81">
        <f>IF(AND(주중데이터!R439=0,주중데이터!S439=0),0,IF(ISNUMBER(getcolorred(주중데이터!R439))=TRUE,주중데이터!R439,IF(ISNUMBER(getcolorgreen(주중데이터!S439))=TRUE,주중데이터!S439,주중데이터!R439)))</f>
        <v>3.5</v>
      </c>
      <c r="S439" s="81"/>
      <c r="T439" s="81">
        <f>IF(AND(주중데이터!T439=0,주중데이터!U439=0),0,IF(ISNUMBER(getcolorred(주중데이터!T439))=TRUE,주중데이터!T439,IF(ISNUMBER(getcolorgreen(주중데이터!U439))=TRUE,주중데이터!U439,주중데이터!T439)))</f>
        <v>3.5</v>
      </c>
      <c r="U439" s="81"/>
      <c r="V439" s="81">
        <f>IF(AND(주중데이터!V439=0,주중데이터!W439=0),0,IF(ISNUMBER(getcolorred(주중데이터!V439))=TRUE,주중데이터!V439,IF(ISNUMBER(getcolorgreen(주중데이터!W439))=TRUE,주중데이터!W439,주중데이터!V439)))</f>
        <v>137.62</v>
      </c>
      <c r="W439" s="81"/>
      <c r="X439" s="81">
        <f>IF(AND(주중데이터!X439=0,주중데이터!Y439=0),0,IF(ISNUMBER(getcolorred(주중데이터!X439))=TRUE,주중데이터!X439,IF(ISNUMBER(getcolorgreen(주중데이터!Y439))=TRUE,주중데이터!Y439,주중데이터!X439)))</f>
        <v>3.5</v>
      </c>
      <c r="Y439" s="82"/>
      <c r="Z439" s="76"/>
    </row>
    <row r="440" spans="1:51">
      <c r="A440" s="36" t="s">
        <v>20</v>
      </c>
      <c r="B440" s="81">
        <f>IF(AND(주중데이터!B440=0,주중데이터!C440=0),0,IF(ISNUMBER(getcolorred(주중데이터!B440))=TRUE,주중데이터!B440,IF(ISNUMBER(getcolorgreen(주중데이터!C440))=TRUE,주중데이터!C440,주중데이터!B440)))</f>
        <v>139.79</v>
      </c>
      <c r="C440" s="81"/>
      <c r="D440" s="81">
        <f>IF(AND(주중데이터!D440=0,주중데이터!E440=0),0,IF(ISNUMBER(getcolorred(주중데이터!D440))=TRUE,주중데이터!D440,IF(ISNUMBER(getcolorgreen(주중데이터!E440))=TRUE,주중데이터!E440,주중데이터!D440)))</f>
        <v>143.96</v>
      </c>
      <c r="E440" s="81"/>
      <c r="F440" s="81">
        <f>IF(AND(주중데이터!F440=0,주중데이터!G440=0),0,IF(ISNUMBER(getcolorred(주중데이터!F440))=TRUE,주중데이터!F440,IF(ISNUMBER(getcolorgreen(주중데이터!G440))=TRUE,주중데이터!G440,주중데이터!F440)))</f>
        <v>1.37</v>
      </c>
      <c r="G440" s="81"/>
      <c r="H440" s="81">
        <f>IF(AND(주중데이터!H440=0,주중데이터!I440=0),0,IF(ISNUMBER(getcolorred(주중데이터!H440))=TRUE,주중데이터!H440,IF(ISNUMBER(getcolorgreen(주중데이터!I440))=TRUE,주중데이터!I440,주중데이터!H440)))</f>
        <v>1.37</v>
      </c>
      <c r="I440" s="81"/>
      <c r="J440" s="81">
        <f>IF(AND(주중데이터!J440=0,주중데이터!K440=0),0,IF(ISNUMBER(getcolorred(주중데이터!J440))=TRUE,주중데이터!J440,IF(ISNUMBER(getcolorgreen(주중데이터!K440))=TRUE,주중데이터!K440,주중데이터!J440)))</f>
        <v>139.79</v>
      </c>
      <c r="K440" s="81"/>
      <c r="L440" s="81">
        <f>IF(AND(주중데이터!L440=0,주중데이터!M440=0),0,IF(ISNUMBER(getcolorred(주중데이터!L440))=TRUE,주중데이터!L440,IF(ISNUMBER(getcolorgreen(주중데이터!M440))=TRUE,주중데이터!M440,주중데이터!L440)))</f>
        <v>1.37</v>
      </c>
      <c r="M440" s="81"/>
      <c r="N440" s="81">
        <f>IF(AND(주중데이터!N440=0,주중데이터!O440=0),0,IF(ISNUMBER(getcolorred(주중데이터!N440))=TRUE,주중데이터!N440,IF(ISNUMBER(getcolorgreen(주중데이터!O440))=TRUE,주중데이터!O440,주중데이터!N440)))</f>
        <v>1.37</v>
      </c>
      <c r="O440" s="81"/>
      <c r="P440" s="81">
        <f>IF(AND(주중데이터!P440=0,주중데이터!Q440=0),0,IF(ISNUMBER(getcolorred(주중데이터!P440))=TRUE,주중데이터!P440,IF(ISNUMBER(getcolorgreen(주중데이터!Q440))=TRUE,주중데이터!Q440,주중데이터!P440)))</f>
        <v>1.37</v>
      </c>
      <c r="Q440" s="81"/>
      <c r="R440" s="81">
        <f>IF(AND(주중데이터!R440=0,주중데이터!S440=0),0,IF(ISNUMBER(getcolorred(주중데이터!R440))=TRUE,주중데이터!R440,IF(ISNUMBER(getcolorgreen(주중데이터!S440))=TRUE,주중데이터!S440,주중데이터!R440)))</f>
        <v>1.37</v>
      </c>
      <c r="S440" s="81"/>
      <c r="T440" s="81">
        <f>IF(AND(주중데이터!T440=0,주중데이터!U440=0),0,IF(ISNUMBER(getcolorred(주중데이터!T440))=TRUE,주중데이터!T440,IF(ISNUMBER(getcolorgreen(주중데이터!U440))=TRUE,주중데이터!U440,주중데이터!T440)))</f>
        <v>1.37</v>
      </c>
      <c r="U440" s="81"/>
      <c r="V440" s="81">
        <f>IF(AND(주중데이터!V440=0,주중데이터!W440=0),0,IF(ISNUMBER(getcolorred(주중데이터!V440))=TRUE,주중데이터!V440,IF(ISNUMBER(getcolorgreen(주중데이터!W440))=TRUE,주중데이터!W440,주중데이터!V440)))</f>
        <v>139.79</v>
      </c>
      <c r="W440" s="81"/>
      <c r="X440" s="81">
        <f>IF(AND(주중데이터!X440=0,주중데이터!Y440=0),0,IF(ISNUMBER(getcolorred(주중데이터!X440))=TRUE,주중데이터!X440,IF(ISNUMBER(getcolorgreen(주중데이터!Y440))=TRUE,주중데이터!Y440,주중데이터!X440)))</f>
        <v>1.37</v>
      </c>
      <c r="Y440" s="82"/>
      <c r="Z440" s="76"/>
    </row>
    <row r="441" spans="1:51">
      <c r="A441" s="36" t="s">
        <v>21</v>
      </c>
      <c r="B441" s="81">
        <f>IF(AND(주중데이터!B441=0,주중데이터!C441=0),0,IF(ISNUMBER(getcolorred(주중데이터!B441))=TRUE,주중데이터!B441,IF(ISNUMBER(getcolorgreen(주중데이터!C441))=TRUE,주중데이터!C441,주중데이터!B441)))</f>
        <v>0</v>
      </c>
      <c r="C441" s="81"/>
      <c r="D441" s="81">
        <f>IF(AND(주중데이터!D441=0,주중데이터!E441=0),0,IF(ISNUMBER(getcolorred(주중데이터!D441))=TRUE,주중데이터!D441,IF(ISNUMBER(getcolorgreen(주중데이터!E441))=TRUE,주중데이터!E441,주중데이터!D441)))</f>
        <v>139.91999999999999</v>
      </c>
      <c r="E441" s="81"/>
      <c r="F441" s="81">
        <f>IF(AND(주중데이터!F441=0,주중데이터!G441=0),0,IF(ISNUMBER(getcolorred(주중데이터!F441))=TRUE,주중데이터!F441,IF(ISNUMBER(getcolorgreen(주중데이터!G441))=TRUE,주중데이터!G441,주중데이터!F441)))</f>
        <v>0</v>
      </c>
      <c r="G441" s="81"/>
      <c r="H441" s="81">
        <f>IF(AND(주중데이터!H441=0,주중데이터!I441=0),0,IF(ISNUMBER(getcolorred(주중데이터!H441))=TRUE,주중데이터!H441,IF(ISNUMBER(getcolorgreen(주중데이터!I441))=TRUE,주중데이터!I441,주중데이터!H441)))</f>
        <v>0</v>
      </c>
      <c r="I441" s="81"/>
      <c r="J441" s="81">
        <f>IF(AND(주중데이터!J441=0,주중데이터!K441=0),0,IF(ISNUMBER(getcolorred(주중데이터!J441))=TRUE,주중데이터!J441,IF(ISNUMBER(getcolorgreen(주중데이터!K441))=TRUE,주중데이터!K441,주중데이터!J441)))</f>
        <v>0</v>
      </c>
      <c r="K441" s="81"/>
      <c r="L441" s="81">
        <f>IF(AND(주중데이터!L441=0,주중데이터!M441=0),0,IF(ISNUMBER(getcolorred(주중데이터!L441))=TRUE,주중데이터!L441,IF(ISNUMBER(getcolorgreen(주중데이터!M441))=TRUE,주중데이터!M441,주중데이터!L441)))</f>
        <v>0</v>
      </c>
      <c r="M441" s="81"/>
      <c r="N441" s="81">
        <f>IF(AND(주중데이터!N441=0,주중데이터!O441=0),0,IF(ISNUMBER(getcolorred(주중데이터!N441))=TRUE,주중데이터!N441,IF(ISNUMBER(getcolorgreen(주중데이터!O441))=TRUE,주중데이터!O441,주중데이터!N441)))</f>
        <v>0</v>
      </c>
      <c r="O441" s="81"/>
      <c r="P441" s="81">
        <f>IF(AND(주중데이터!P441=0,주중데이터!Q441=0),0,IF(ISNUMBER(getcolorred(주중데이터!P441))=TRUE,주중데이터!P441,IF(ISNUMBER(getcolorgreen(주중데이터!Q441))=TRUE,주중데이터!Q441,주중데이터!P441)))</f>
        <v>0</v>
      </c>
      <c r="Q441" s="81"/>
      <c r="R441" s="81">
        <f>IF(AND(주중데이터!R441=0,주중데이터!S441=0),0,IF(ISNUMBER(getcolorred(주중데이터!R441))=TRUE,주중데이터!R441,IF(ISNUMBER(getcolorgreen(주중데이터!S441))=TRUE,주중데이터!S441,주중데이터!R441)))</f>
        <v>0</v>
      </c>
      <c r="S441" s="81"/>
      <c r="T441" s="81">
        <f>IF(AND(주중데이터!T441=0,주중데이터!U441=0),0,IF(ISNUMBER(getcolorred(주중데이터!T441))=TRUE,주중데이터!T441,IF(ISNUMBER(getcolorgreen(주중데이터!U441))=TRUE,주중데이터!U441,주중데이터!T441)))</f>
        <v>0</v>
      </c>
      <c r="U441" s="81"/>
      <c r="V441" s="81">
        <f>IF(AND(주중데이터!V441=0,주중데이터!W441=0),0,IF(ISNUMBER(getcolorred(주중데이터!V441))=TRUE,주중데이터!V441,IF(ISNUMBER(getcolorgreen(주중데이터!W441))=TRUE,주중데이터!W441,주중데이터!V441)))</f>
        <v>0</v>
      </c>
      <c r="W441" s="81"/>
      <c r="X441" s="81">
        <f>IF(AND(주중데이터!X441=0,주중데이터!Y441=0),0,IF(ISNUMBER(getcolorred(주중데이터!X441))=TRUE,주중데이터!X441,IF(ISNUMBER(getcolorgreen(주중데이터!Y441))=TRUE,주중데이터!Y441,주중데이터!X441)))</f>
        <v>0</v>
      </c>
      <c r="Y441" s="82"/>
      <c r="Z441" s="76"/>
    </row>
    <row r="442" spans="1:51">
      <c r="A442" s="36" t="s">
        <v>22</v>
      </c>
      <c r="B442" s="81">
        <f>IF(AND(주중데이터!B442=0,주중데이터!C442=0),0,IF(ISNUMBER(getcolorred(주중데이터!B442))=TRUE,주중데이터!B442,IF(ISNUMBER(getcolorgreen(주중데이터!C442))=TRUE,주중데이터!C442,주중데이터!B442)))</f>
        <v>72</v>
      </c>
      <c r="C442" s="81"/>
      <c r="D442" s="81">
        <f>IF(AND(주중데이터!D442=0,주중데이터!E442=0),0,IF(ISNUMBER(getcolorred(주중데이터!D442))=TRUE,주중데이터!D442,IF(ISNUMBER(getcolorgreen(주중데이터!E442))=TRUE,주중데이터!E442,주중데이터!D442)))</f>
        <v>178.2</v>
      </c>
      <c r="E442" s="81"/>
      <c r="F442" s="81">
        <f>IF(AND(주중데이터!F442=0,주중데이터!G442=0),0,IF(ISNUMBER(getcolorred(주중데이터!F442))=TRUE,주중데이터!F442,IF(ISNUMBER(getcolorgreen(주중데이터!G442))=TRUE,주중데이터!G442,주중데이터!F442)))</f>
        <v>1.49</v>
      </c>
      <c r="G442" s="81"/>
      <c r="H442" s="81">
        <f>IF(AND(주중데이터!H442=0,주중데이터!I442=0),0,IF(ISNUMBER(getcolorred(주중데이터!H442))=TRUE,주중데이터!H442,IF(ISNUMBER(getcolorgreen(주중데이터!I442))=TRUE,주중데이터!I442,주중데이터!H442)))</f>
        <v>1.49</v>
      </c>
      <c r="I442" s="81"/>
      <c r="J442" s="81">
        <f>IF(AND(주중데이터!J442=0,주중데이터!K442=0),0,IF(ISNUMBER(getcolorred(주중데이터!J442))=TRUE,주중데이터!J442,IF(ISNUMBER(getcolorgreen(주중데이터!K442))=TRUE,주중데이터!K442,주중데이터!J442)))</f>
        <v>72</v>
      </c>
      <c r="K442" s="81"/>
      <c r="L442" s="81">
        <f>IF(AND(주중데이터!L442=0,주중데이터!M442=0),0,IF(ISNUMBER(getcolorred(주중데이터!L442))=TRUE,주중데이터!L442,IF(ISNUMBER(getcolorgreen(주중데이터!M442))=TRUE,주중데이터!M442,주중데이터!L442)))</f>
        <v>1.49</v>
      </c>
      <c r="M442" s="81"/>
      <c r="N442" s="81">
        <f>IF(AND(주중데이터!N442=0,주중데이터!O442=0),0,IF(ISNUMBER(getcolorred(주중데이터!N442))=TRUE,주중데이터!N442,IF(ISNUMBER(getcolorgreen(주중데이터!O442))=TRUE,주중데이터!O442,주중데이터!N442)))</f>
        <v>1.49</v>
      </c>
      <c r="O442" s="81"/>
      <c r="P442" s="81">
        <f>IF(AND(주중데이터!P442=0,주중데이터!Q442=0),0,IF(ISNUMBER(getcolorred(주중데이터!P442))=TRUE,주중데이터!P442,IF(ISNUMBER(getcolorgreen(주중데이터!Q442))=TRUE,주중데이터!Q442,주중데이터!P442)))</f>
        <v>1.49</v>
      </c>
      <c r="Q442" s="81"/>
      <c r="R442" s="81">
        <f>IF(AND(주중데이터!R442=0,주중데이터!S442=0),0,IF(ISNUMBER(getcolorred(주중데이터!R442))=TRUE,주중데이터!R442,IF(ISNUMBER(getcolorgreen(주중데이터!S442))=TRUE,주중데이터!S442,주중데이터!R442)))</f>
        <v>1.49</v>
      </c>
      <c r="S442" s="81"/>
      <c r="T442" s="81">
        <f>IF(AND(주중데이터!T442=0,주중데이터!U442=0),0,IF(ISNUMBER(getcolorred(주중데이터!T442))=TRUE,주중데이터!T442,IF(ISNUMBER(getcolorgreen(주중데이터!U442))=TRUE,주중데이터!U442,주중데이터!T442)))</f>
        <v>1.49</v>
      </c>
      <c r="U442" s="81"/>
      <c r="V442" s="81">
        <f>IF(AND(주중데이터!V442=0,주중데이터!W442=0),0,IF(ISNUMBER(getcolorred(주중데이터!V442))=TRUE,주중데이터!V442,IF(ISNUMBER(getcolorgreen(주중데이터!W442))=TRUE,주중데이터!W442,주중데이터!V442)))</f>
        <v>72</v>
      </c>
      <c r="W442" s="81"/>
      <c r="X442" s="81">
        <f>IF(AND(주중데이터!X442=0,주중데이터!Y442=0),0,IF(ISNUMBER(getcolorred(주중데이터!X442))=TRUE,주중데이터!X442,IF(ISNUMBER(getcolorgreen(주중데이터!Y442))=TRUE,주중데이터!Y442,주중데이터!X442)))</f>
        <v>1.49</v>
      </c>
      <c r="Y442" s="82"/>
      <c r="Z442" s="76"/>
    </row>
    <row r="443" spans="1:51">
      <c r="A443" s="36" t="s">
        <v>23</v>
      </c>
      <c r="B443" s="81">
        <f>IF(AND(주중데이터!B443=0,주중데이터!C443=0),0,IF(ISNUMBER(getcolorred(주중데이터!B443))=TRUE,주중데이터!B443,IF(ISNUMBER(getcolorgreen(주중데이터!C443))=TRUE,주중데이터!C443,주중데이터!B443)))</f>
        <v>169.16</v>
      </c>
      <c r="C443" s="81"/>
      <c r="D443" s="81">
        <f>IF(AND(주중데이터!D443=0,주중데이터!E443=0),0,IF(ISNUMBER(getcolorred(주중데이터!D443))=TRUE,주중데이터!D443,IF(ISNUMBER(getcolorgreen(주중데이터!E443))=TRUE,주중데이터!E443,주중데이터!D443)))</f>
        <v>249.62</v>
      </c>
      <c r="E443" s="81"/>
      <c r="F443" s="81">
        <f>IF(AND(주중데이터!F443=0,주중데이터!G443=0),0,IF(ISNUMBER(getcolorred(주중데이터!F443))=TRUE,주중데이터!F443,IF(ISNUMBER(getcolorgreen(주중데이터!G443))=TRUE,주중데이터!G443,주중데이터!F443)))</f>
        <v>1.59</v>
      </c>
      <c r="G443" s="81"/>
      <c r="H443" s="81">
        <f>IF(AND(주중데이터!H443=0,주중데이터!I443=0),0,IF(ISNUMBER(getcolorred(주중데이터!H443))=TRUE,주중데이터!H443,IF(ISNUMBER(getcolorgreen(주중데이터!I443))=TRUE,주중데이터!I443,주중데이터!H443)))</f>
        <v>1.59</v>
      </c>
      <c r="I443" s="81"/>
      <c r="J443" s="81">
        <f>IF(AND(주중데이터!J443=0,주중데이터!K443=0),0,IF(ISNUMBER(getcolorred(주중데이터!J443))=TRUE,주중데이터!J443,IF(ISNUMBER(getcolorgreen(주중데이터!K443))=TRUE,주중데이터!K443,주중데이터!J443)))</f>
        <v>169.16</v>
      </c>
      <c r="K443" s="81"/>
      <c r="L443" s="81">
        <f>IF(AND(주중데이터!L443=0,주중데이터!M443=0),0,IF(ISNUMBER(getcolorred(주중데이터!L443))=TRUE,주중데이터!L443,IF(ISNUMBER(getcolorgreen(주중데이터!M443))=TRUE,주중데이터!M443,주중데이터!L443)))</f>
        <v>3.41</v>
      </c>
      <c r="M443" s="81"/>
      <c r="N443" s="81">
        <f>IF(AND(주중데이터!N443=0,주중데이터!O443=0),0,IF(ISNUMBER(getcolorred(주중데이터!N443))=TRUE,주중데이터!N443,IF(ISNUMBER(getcolorgreen(주중데이터!O443))=TRUE,주중데이터!O443,주중데이터!N443)))</f>
        <v>3.41</v>
      </c>
      <c r="O443" s="81"/>
      <c r="P443" s="81">
        <f>IF(AND(주중데이터!P443=0,주중데이터!Q443=0),0,IF(ISNUMBER(getcolorred(주중데이터!P443))=TRUE,주중데이터!P443,IF(ISNUMBER(getcolorgreen(주중데이터!Q443))=TRUE,주중데이터!Q443,주중데이터!P443)))</f>
        <v>3.41</v>
      </c>
      <c r="Q443" s="81"/>
      <c r="R443" s="81">
        <f>IF(AND(주중데이터!R443=0,주중데이터!S443=0),0,IF(ISNUMBER(getcolorred(주중데이터!R443))=TRUE,주중데이터!R443,IF(ISNUMBER(getcolorgreen(주중데이터!S443))=TRUE,주중데이터!S443,주중데이터!R443)))</f>
        <v>3.41</v>
      </c>
      <c r="S443" s="81"/>
      <c r="T443" s="81">
        <f>IF(AND(주중데이터!T443=0,주중데이터!U443=0),0,IF(ISNUMBER(getcolorred(주중데이터!T443))=TRUE,주중데이터!T443,IF(ISNUMBER(getcolorgreen(주중데이터!U443))=TRUE,주중데이터!U443,주중데이터!T443)))</f>
        <v>4.0199999999999996</v>
      </c>
      <c r="U443" s="81"/>
      <c r="V443" s="81">
        <f>IF(AND(주중데이터!V443=0,주중데이터!W443=0),0,IF(ISNUMBER(getcolorred(주중데이터!V443))=TRUE,주중데이터!V443,IF(ISNUMBER(getcolorgreen(주중데이터!W443))=TRUE,주중데이터!W443,주중데이터!V443)))</f>
        <v>169.16</v>
      </c>
      <c r="W443" s="81"/>
      <c r="X443" s="81">
        <f>IF(AND(주중데이터!X443=0,주중데이터!Y443=0),0,IF(ISNUMBER(getcolorred(주중데이터!X443))=TRUE,주중데이터!X443,IF(ISNUMBER(getcolorgreen(주중데이터!Y443))=TRUE,주중데이터!Y443,주중데이터!X443)))</f>
        <v>10</v>
      </c>
      <c r="Y443" s="82"/>
      <c r="Z443" s="76"/>
    </row>
    <row r="444" spans="1:51">
      <c r="A444" s="36" t="s">
        <v>24</v>
      </c>
      <c r="B444" s="81">
        <f>IF(AND(주중데이터!B444=0,주중데이터!C444=0),0,IF(ISNUMBER(getcolorred(주중데이터!B444))=TRUE,주중데이터!B444,IF(ISNUMBER(getcolorgreen(주중데이터!C444))=TRUE,주중데이터!C444,주중데이터!B444)))</f>
        <v>173</v>
      </c>
      <c r="C444" s="81"/>
      <c r="D444" s="81">
        <f>IF(AND(주중데이터!D444=0,주중데이터!E444=0),0,IF(ISNUMBER(getcolorred(주중데이터!D444))=TRUE,주중데이터!D444,IF(ISNUMBER(getcolorgreen(주중데이터!E444))=TRUE,주중데이터!E444,주중데이터!D444)))</f>
        <v>250.45</v>
      </c>
      <c r="E444" s="81"/>
      <c r="F444" s="81">
        <f>IF(AND(주중데이터!F444=0,주중데이터!G444=0),0,IF(ISNUMBER(getcolorred(주중데이터!F444))=TRUE,주중데이터!F444,IF(ISNUMBER(getcolorgreen(주중데이터!G444))=TRUE,주중데이터!G444,주중데이터!F444)))</f>
        <v>1.7</v>
      </c>
      <c r="G444" s="81"/>
      <c r="H444" s="81">
        <f>IF(AND(주중데이터!H444=0,주중데이터!I444=0),0,IF(ISNUMBER(getcolorred(주중데이터!H444))=TRUE,주중데이터!H444,IF(ISNUMBER(getcolorgreen(주중데이터!I444))=TRUE,주중데이터!I444,주중데이터!H444)))</f>
        <v>1.7</v>
      </c>
      <c r="I444" s="81"/>
      <c r="J444" s="81">
        <f>IF(AND(주중데이터!J444=0,주중데이터!K444=0),0,IF(ISNUMBER(getcolorred(주중데이터!J444))=TRUE,주중데이터!J444,IF(ISNUMBER(getcolorgreen(주중데이터!K444))=TRUE,주중데이터!K444,주중데이터!J444)))</f>
        <v>173</v>
      </c>
      <c r="K444" s="81"/>
      <c r="L444" s="81">
        <f>IF(AND(주중데이터!L444=0,주중데이터!M444=0),0,IF(ISNUMBER(getcolorred(주중데이터!L444))=TRUE,주중데이터!L444,IF(ISNUMBER(getcolorgreen(주중데이터!M444))=TRUE,주중데이터!M444,주중데이터!L444)))</f>
        <v>5.03</v>
      </c>
      <c r="M444" s="81"/>
      <c r="N444" s="81">
        <f>IF(AND(주중데이터!N444=0,주중데이터!O444=0),0,IF(ISNUMBER(getcolorred(주중데이터!N444))=TRUE,주중데이터!N444,IF(ISNUMBER(getcolorgreen(주중데이터!O444))=TRUE,주중데이터!O444,주중데이터!N444)))</f>
        <v>5.03</v>
      </c>
      <c r="O444" s="81"/>
      <c r="P444" s="81">
        <f>IF(AND(주중데이터!P444=0,주중데이터!Q444=0),0,IF(ISNUMBER(getcolorred(주중데이터!P444))=TRUE,주중데이터!P444,IF(ISNUMBER(getcolorgreen(주중데이터!Q444))=TRUE,주중데이터!Q444,주중데이터!P444)))</f>
        <v>5.03</v>
      </c>
      <c r="Q444" s="81"/>
      <c r="R444" s="81">
        <f>IF(AND(주중데이터!R444=0,주중데이터!S444=0),0,IF(ISNUMBER(getcolorred(주중데이터!R444))=TRUE,주중데이터!R444,IF(ISNUMBER(getcolorgreen(주중데이터!S444))=TRUE,주중데이터!S444,주중데이터!R444)))</f>
        <v>5.03</v>
      </c>
      <c r="S444" s="81"/>
      <c r="T444" s="81">
        <f>IF(AND(주중데이터!T444=0,주중데이터!U444=0),0,IF(ISNUMBER(getcolorred(주중데이터!T444))=TRUE,주중데이터!T444,IF(ISNUMBER(getcolorgreen(주중데이터!U444))=TRUE,주중데이터!U444,주중데이터!T444)))</f>
        <v>5.03</v>
      </c>
      <c r="U444" s="81"/>
      <c r="V444" s="81">
        <f>IF(AND(주중데이터!V444=0,주중데이터!W444=0),0,IF(ISNUMBER(getcolorred(주중데이터!V444))=TRUE,주중데이터!V444,IF(ISNUMBER(getcolorgreen(주중데이터!W444))=TRUE,주중데이터!W444,주중데이터!V444)))</f>
        <v>173</v>
      </c>
      <c r="W444" s="81"/>
      <c r="X444" s="81">
        <f>IF(AND(주중데이터!X444=0,주중데이터!Y444=0),0,IF(ISNUMBER(getcolorred(주중데이터!X444))=TRUE,주중데이터!X444,IF(ISNUMBER(getcolorgreen(주중데이터!Y444))=TRUE,주중데이터!Y444,주중데이터!X444)))</f>
        <v>42.72</v>
      </c>
      <c r="Y444" s="82"/>
      <c r="Z444" s="76"/>
    </row>
    <row r="445" spans="1:51">
      <c r="A445" s="36" t="s">
        <v>25</v>
      </c>
      <c r="B445" s="81">
        <f>IF(AND(주중데이터!B445=0,주중데이터!C445=0),0,IF(ISNUMBER(getcolorred(주중데이터!B445))=TRUE,주중데이터!B445,IF(ISNUMBER(getcolorgreen(주중데이터!C445))=TRUE,주중데이터!C445,주중데이터!B445)))</f>
        <v>173.06</v>
      </c>
      <c r="C445" s="81"/>
      <c r="D445" s="81">
        <f>IF(AND(주중데이터!D445=0,주중데이터!E445=0),0,IF(ISNUMBER(getcolorred(주중데이터!D445))=TRUE,주중데이터!D445,IF(ISNUMBER(getcolorgreen(주중데이터!E445))=TRUE,주중데이터!E445,주중데이터!D445)))</f>
        <v>259.60000000000002</v>
      </c>
      <c r="E445" s="81"/>
      <c r="F445" s="81">
        <f>IF(AND(주중데이터!F445=0,주중데이터!G445=0),0,IF(ISNUMBER(getcolorred(주중데이터!F445))=TRUE,주중데이터!F445,IF(ISNUMBER(getcolorgreen(주중데이터!G445))=TRUE,주중데이터!G445,주중데이터!F445)))</f>
        <v>1.74</v>
      </c>
      <c r="G445" s="81"/>
      <c r="H445" s="81">
        <f>IF(AND(주중데이터!H445=0,주중데이터!I445=0),0,IF(ISNUMBER(getcolorred(주중데이터!H445))=TRUE,주중데이터!H445,IF(ISNUMBER(getcolorgreen(주중데이터!I445))=TRUE,주중데이터!I445,주중데이터!H445)))</f>
        <v>1.74</v>
      </c>
      <c r="I445" s="81"/>
      <c r="J445" s="81">
        <f>IF(AND(주중데이터!J445=0,주중데이터!K445=0),0,IF(ISNUMBER(getcolorred(주중데이터!J445))=TRUE,주중데이터!J445,IF(ISNUMBER(getcolorgreen(주중데이터!K445))=TRUE,주중데이터!K445,주중데이터!J445)))</f>
        <v>173.06</v>
      </c>
      <c r="K445" s="81"/>
      <c r="L445" s="81">
        <f>IF(AND(주중데이터!L445=0,주중데이터!M445=0),0,IF(ISNUMBER(getcolorred(주중데이터!L445))=TRUE,주중데이터!L445,IF(ISNUMBER(getcolorgreen(주중데이터!M445))=TRUE,주중데이터!M445,주중데이터!L445)))</f>
        <v>5.51</v>
      </c>
      <c r="M445" s="81"/>
      <c r="N445" s="81">
        <f>IF(AND(주중데이터!N445=0,주중데이터!O445=0),0,IF(ISNUMBER(getcolorred(주중데이터!N445))=TRUE,주중데이터!N445,IF(ISNUMBER(getcolorgreen(주중데이터!O445))=TRUE,주중데이터!O445,주중데이터!N445)))</f>
        <v>5.51</v>
      </c>
      <c r="O445" s="81"/>
      <c r="P445" s="81">
        <f>IF(AND(주중데이터!P445=0,주중데이터!Q445=0),0,IF(ISNUMBER(getcolorred(주중데이터!P445))=TRUE,주중데이터!P445,IF(ISNUMBER(getcolorgreen(주중데이터!Q445))=TRUE,주중데이터!Q445,주중데이터!P445)))</f>
        <v>5.51</v>
      </c>
      <c r="Q445" s="81"/>
      <c r="R445" s="81">
        <f>IF(AND(주중데이터!R445=0,주중데이터!S445=0),0,IF(ISNUMBER(getcolorred(주중데이터!R445))=TRUE,주중데이터!R445,IF(ISNUMBER(getcolorgreen(주중데이터!S445))=TRUE,주중데이터!S445,주중데이터!R445)))</f>
        <v>5.51</v>
      </c>
      <c r="S445" s="81"/>
      <c r="T445" s="81">
        <f>IF(AND(주중데이터!T445=0,주중데이터!U445=0),0,IF(ISNUMBER(getcolorred(주중데이터!T445))=TRUE,주중데이터!T445,IF(ISNUMBER(getcolorgreen(주중데이터!U445))=TRUE,주중데이터!U445,주중데이터!T445)))</f>
        <v>5.51</v>
      </c>
      <c r="U445" s="81"/>
      <c r="V445" s="81">
        <f>IF(AND(주중데이터!V445=0,주중데이터!W445=0),0,IF(ISNUMBER(getcolorred(주중데이터!V445))=TRUE,주중데이터!V445,IF(ISNUMBER(getcolorgreen(주중데이터!W445))=TRUE,주중데이터!W445,주중데이터!V445)))</f>
        <v>173.06</v>
      </c>
      <c r="W445" s="81"/>
      <c r="X445" s="81">
        <f>IF(AND(주중데이터!X445=0,주중데이터!Y445=0),0,IF(ISNUMBER(getcolorred(주중데이터!X445))=TRUE,주중데이터!X445,IF(ISNUMBER(getcolorgreen(주중데이터!Y445))=TRUE,주중데이터!Y445,주중데이터!X445)))</f>
        <v>51.6</v>
      </c>
      <c r="Y445" s="82"/>
      <c r="Z445" s="76"/>
    </row>
    <row r="446" spans="1:51">
      <c r="A446" s="36" t="s">
        <v>26</v>
      </c>
      <c r="B446" s="81">
        <f>IF(AND(주중데이터!B446=0,주중데이터!C446=0),0,IF(ISNUMBER(getcolorred(주중데이터!B446))=TRUE,주중데이터!B446,IF(ISNUMBER(getcolorgreen(주중데이터!C446))=TRUE,주중데이터!C446,주중데이터!B446)))</f>
        <v>173.14</v>
      </c>
      <c r="C446" s="81"/>
      <c r="D446" s="81">
        <f>IF(AND(주중데이터!D446=0,주중데이터!E446=0),0,IF(ISNUMBER(getcolorred(주중데이터!D446))=TRUE,주중데이터!D446,IF(ISNUMBER(getcolorgreen(주중데이터!E446))=TRUE,주중데이터!E446,주중데이터!D446)))</f>
        <v>286.18</v>
      </c>
      <c r="E446" s="81"/>
      <c r="F446" s="81">
        <f>IF(AND(주중데이터!F446=0,주중데이터!G446=0),0,IF(ISNUMBER(getcolorred(주중데이터!F446))=TRUE,주중데이터!F446,IF(ISNUMBER(getcolorgreen(주중데이터!G446))=TRUE,주중데이터!G446,주중데이터!F446)))</f>
        <v>1.76</v>
      </c>
      <c r="G446" s="81"/>
      <c r="H446" s="81">
        <f>IF(AND(주중데이터!H446=0,주중데이터!I446=0),0,IF(ISNUMBER(getcolorred(주중데이터!H446))=TRUE,주중데이터!H446,IF(ISNUMBER(getcolorgreen(주중데이터!I446))=TRUE,주중데이터!I446,주중데이터!H446)))</f>
        <v>1.76</v>
      </c>
      <c r="I446" s="81"/>
      <c r="J446" s="81">
        <f>IF(AND(주중데이터!J446=0,주중데이터!K446=0),0,IF(ISNUMBER(getcolorred(주중데이터!J446))=TRUE,주중데이터!J446,IF(ISNUMBER(getcolorgreen(주중데이터!K446))=TRUE,주중데이터!K446,주중데이터!J446)))</f>
        <v>173.14</v>
      </c>
      <c r="K446" s="81"/>
      <c r="L446" s="81">
        <f>IF(AND(주중데이터!L446=0,주중데이터!M446=0),0,IF(ISNUMBER(getcolorred(주중데이터!L446))=TRUE,주중데이터!L446,IF(ISNUMBER(getcolorgreen(주중데이터!M446))=TRUE,주중데이터!M446,주중데이터!L446)))</f>
        <v>5</v>
      </c>
      <c r="M446" s="81"/>
      <c r="N446" s="81">
        <f>IF(AND(주중데이터!N446=0,주중데이터!O446=0),0,IF(ISNUMBER(getcolorred(주중데이터!N446))=TRUE,주중데이터!N446,IF(ISNUMBER(getcolorgreen(주중데이터!O446))=TRUE,주중데이터!O446,주중데이터!N446)))</f>
        <v>5</v>
      </c>
      <c r="O446" s="81"/>
      <c r="P446" s="81">
        <f>IF(AND(주중데이터!P446=0,주중데이터!Q446=0),0,IF(ISNUMBER(getcolorred(주중데이터!P446))=TRUE,주중데이터!P446,IF(ISNUMBER(getcolorgreen(주중데이터!Q446))=TRUE,주중데이터!Q446,주중데이터!P446)))</f>
        <v>79.44</v>
      </c>
      <c r="Q446" s="81"/>
      <c r="R446" s="81">
        <f>IF(AND(주중데이터!R446=0,주중데이터!S446=0),0,IF(ISNUMBER(getcolorred(주중데이터!R446))=TRUE,주중데이터!R446,IF(ISNUMBER(getcolorgreen(주중데이터!S446))=TRUE,주중데이터!S446,주중데이터!R446)))</f>
        <v>79.44</v>
      </c>
      <c r="S446" s="81"/>
      <c r="T446" s="81">
        <f>IF(AND(주중데이터!T446=0,주중데이터!U446=0),0,IF(ISNUMBER(getcolorred(주중데이터!T446))=TRUE,주중데이터!T446,IF(ISNUMBER(getcolorgreen(주중데이터!U446))=TRUE,주중데이터!U446,주중데이터!T446)))</f>
        <v>79.44</v>
      </c>
      <c r="U446" s="81"/>
      <c r="V446" s="81">
        <f>IF(AND(주중데이터!V446=0,주중데이터!W446=0),0,IF(ISNUMBER(getcolorred(주중데이터!V446))=TRUE,주중데이터!V446,IF(ISNUMBER(getcolorgreen(주중데이터!W446))=TRUE,주중데이터!W446,주중데이터!V446)))</f>
        <v>173.14</v>
      </c>
      <c r="W446" s="81"/>
      <c r="X446" s="81">
        <f>IF(AND(주중데이터!X446=0,주중데이터!Y446=0),0,IF(ISNUMBER(getcolorred(주중데이터!X446))=TRUE,주중데이터!X446,IF(ISNUMBER(getcolorgreen(주중데이터!Y446))=TRUE,주중데이터!Y446,주중데이터!X446)))</f>
        <v>79.44</v>
      </c>
      <c r="Y446" s="82"/>
      <c r="Z446" s="76"/>
    </row>
    <row r="447" spans="1:51">
      <c r="A447" s="36" t="s">
        <v>27</v>
      </c>
      <c r="B447" s="81">
        <f>IF(AND(주중데이터!B447=0,주중데이터!C447=0),0,IF(ISNUMBER(getcolorred(주중데이터!B447))=TRUE,주중데이터!B447,IF(ISNUMBER(getcolorgreen(주중데이터!C447))=TRUE,주중데이터!C447,주중데이터!B447)))</f>
        <v>189.94</v>
      </c>
      <c r="C447" s="81"/>
      <c r="D447" s="81">
        <f>IF(AND(주중데이터!D447=0,주중데이터!E447=0),0,IF(ISNUMBER(getcolorred(주중데이터!D447))=TRUE,주중데이터!D447,IF(ISNUMBER(getcolorgreen(주중데이터!E447))=TRUE,주중데이터!E447,주중데이터!D447)))</f>
        <v>208.5</v>
      </c>
      <c r="E447" s="81"/>
      <c r="F447" s="81">
        <f>IF(AND(주중데이터!F447=0,주중데이터!G447=0),0,IF(ISNUMBER(getcolorred(주중데이터!F447))=TRUE,주중데이터!F447,IF(ISNUMBER(getcolorgreen(주중데이터!G447))=TRUE,주중데이터!G447,주중데이터!F447)))</f>
        <v>1.3</v>
      </c>
      <c r="G447" s="81"/>
      <c r="H447" s="81">
        <f>IF(AND(주중데이터!H447=0,주중데이터!I447=0),0,IF(ISNUMBER(getcolorred(주중데이터!H447))=TRUE,주중데이터!H447,IF(ISNUMBER(getcolorgreen(주중데이터!I447))=TRUE,주중데이터!I447,주중데이터!H447)))</f>
        <v>1.3</v>
      </c>
      <c r="I447" s="81"/>
      <c r="J447" s="81">
        <f>IF(AND(주중데이터!J447=0,주중데이터!K447=0),0,IF(ISNUMBER(getcolorred(주중데이터!J447))=TRUE,주중데이터!J447,IF(ISNUMBER(getcolorgreen(주중데이터!K447))=TRUE,주중데이터!K447,주중데이터!J447)))</f>
        <v>189.94</v>
      </c>
      <c r="K447" s="81"/>
      <c r="L447" s="81">
        <f>IF(AND(주중데이터!L447=0,주중데이터!M447=0),0,IF(ISNUMBER(getcolorred(주중데이터!L447))=TRUE,주중데이터!L447,IF(ISNUMBER(getcolorgreen(주중데이터!M447))=TRUE,주중데이터!M447,주중데이터!L447)))</f>
        <v>1.3</v>
      </c>
      <c r="M447" s="81"/>
      <c r="N447" s="81">
        <f>IF(AND(주중데이터!N447=0,주중데이터!O447=0),0,IF(ISNUMBER(getcolorred(주중데이터!N447))=TRUE,주중데이터!N447,IF(ISNUMBER(getcolorgreen(주중데이터!O447))=TRUE,주중데이터!O447,주중데이터!N447)))</f>
        <v>1.3</v>
      </c>
      <c r="O447" s="81"/>
      <c r="P447" s="81">
        <f>IF(AND(주중데이터!P447=0,주중데이터!Q447=0),0,IF(ISNUMBER(getcolorred(주중데이터!P447))=TRUE,주중데이터!P447,IF(ISNUMBER(getcolorgreen(주중데이터!Q447))=TRUE,주중데이터!Q447,주중데이터!P447)))</f>
        <v>1.3</v>
      </c>
      <c r="Q447" s="81"/>
      <c r="R447" s="81">
        <f>IF(AND(주중데이터!R447=0,주중데이터!S447=0),0,IF(ISNUMBER(getcolorred(주중데이터!R447))=TRUE,주중데이터!R447,IF(ISNUMBER(getcolorgreen(주중데이터!S447))=TRUE,주중데이터!S447,주중데이터!R447)))</f>
        <v>1.3</v>
      </c>
      <c r="S447" s="81"/>
      <c r="T447" s="81">
        <f>IF(AND(주중데이터!T447=0,주중데이터!U447=0),0,IF(ISNUMBER(getcolorred(주중데이터!T447))=TRUE,주중데이터!T447,IF(ISNUMBER(getcolorgreen(주중데이터!U447))=TRUE,주중데이터!U447,주중데이터!T447)))</f>
        <v>1.3</v>
      </c>
      <c r="U447" s="81"/>
      <c r="V447" s="81">
        <f>IF(AND(주중데이터!V447=0,주중데이터!W447=0),0,IF(ISNUMBER(getcolorred(주중데이터!V447))=TRUE,주중데이터!V447,IF(ISNUMBER(getcolorgreen(주중데이터!W447))=TRUE,주중데이터!W447,주중데이터!V447)))</f>
        <v>189.94</v>
      </c>
      <c r="W447" s="81"/>
      <c r="X447" s="81">
        <f>IF(AND(주중데이터!X447=0,주중데이터!Y447=0),0,IF(ISNUMBER(getcolorred(주중데이터!X447))=TRUE,주중데이터!X447,IF(ISNUMBER(getcolorgreen(주중데이터!Y447))=TRUE,주중데이터!Y447,주중데이터!X447)))</f>
        <v>1.3</v>
      </c>
      <c r="Y447" s="82"/>
      <c r="Z447" s="76"/>
    </row>
    <row r="448" spans="1:51">
      <c r="A448" s="36" t="s">
        <v>28</v>
      </c>
      <c r="B448" s="81">
        <f>IF(AND(주중데이터!B448=0,주중데이터!C448=0),0,IF(ISNUMBER(getcolorred(주중데이터!B448))=TRUE,주중데이터!B448,IF(ISNUMBER(getcolorgreen(주중데이터!C448))=TRUE,주중데이터!C448,주중데이터!B448)))</f>
        <v>189.92</v>
      </c>
      <c r="C448" s="81"/>
      <c r="D448" s="81">
        <f>IF(AND(주중데이터!D448=0,주중데이터!E448=0),0,IF(ISNUMBER(getcolorred(주중데이터!D448))=TRUE,주중데이터!D448,IF(ISNUMBER(getcolorgreen(주중데이터!E448))=TRUE,주중데이터!E448,주중데이터!D448)))</f>
        <v>208.5</v>
      </c>
      <c r="E448" s="81"/>
      <c r="F448" s="81">
        <f>IF(AND(주중데이터!F448=0,주중데이터!G448=0),0,IF(ISNUMBER(getcolorred(주중데이터!F448))=TRUE,주중데이터!F448,IF(ISNUMBER(getcolorgreen(주중데이터!G448))=TRUE,주중데이터!G448,주중데이터!F448)))</f>
        <v>1.1299999999999999</v>
      </c>
      <c r="G448" s="81"/>
      <c r="H448" s="81">
        <f>IF(AND(주중데이터!H448=0,주중데이터!I448=0),0,IF(ISNUMBER(getcolorred(주중데이터!H448))=TRUE,주중데이터!H448,IF(ISNUMBER(getcolorgreen(주중데이터!I448))=TRUE,주중데이터!I448,주중데이터!H448)))</f>
        <v>1.1299999999999999</v>
      </c>
      <c r="I448" s="81"/>
      <c r="J448" s="81">
        <f>IF(AND(주중데이터!J448=0,주중데이터!K448=0),0,IF(ISNUMBER(getcolorred(주중데이터!J448))=TRUE,주중데이터!J448,IF(ISNUMBER(getcolorgreen(주중데이터!K448))=TRUE,주중데이터!K448,주중데이터!J448)))</f>
        <v>189.92</v>
      </c>
      <c r="K448" s="81"/>
      <c r="L448" s="81">
        <f>IF(AND(주중데이터!L448=0,주중데이터!M448=0),0,IF(ISNUMBER(getcolorred(주중데이터!L448))=TRUE,주중데이터!L448,IF(ISNUMBER(getcolorgreen(주중데이터!M448))=TRUE,주중데이터!M448,주중데이터!L448)))</f>
        <v>1.1299999999999999</v>
      </c>
      <c r="M448" s="81"/>
      <c r="N448" s="81">
        <f>IF(AND(주중데이터!N448=0,주중데이터!O448=0),0,IF(ISNUMBER(getcolorred(주중데이터!N448))=TRUE,주중데이터!N448,IF(ISNUMBER(getcolorgreen(주중데이터!O448))=TRUE,주중데이터!O448,주중데이터!N448)))</f>
        <v>1.1299999999999999</v>
      </c>
      <c r="O448" s="81"/>
      <c r="P448" s="81">
        <f>IF(AND(주중데이터!P448=0,주중데이터!Q448=0),0,IF(ISNUMBER(getcolorred(주중데이터!P448))=TRUE,주중데이터!P448,IF(ISNUMBER(getcolorgreen(주중데이터!Q448))=TRUE,주중데이터!Q448,주중데이터!P448)))</f>
        <v>1.1299999999999999</v>
      </c>
      <c r="Q448" s="81"/>
      <c r="R448" s="81">
        <f>IF(AND(주중데이터!R448=0,주중데이터!S448=0),0,IF(ISNUMBER(getcolorred(주중데이터!R448))=TRUE,주중데이터!R448,IF(ISNUMBER(getcolorgreen(주중데이터!S448))=TRUE,주중데이터!S448,주중데이터!R448)))</f>
        <v>1.1299999999999999</v>
      </c>
      <c r="S448" s="81"/>
      <c r="T448" s="81">
        <f>IF(AND(주중데이터!T448=0,주중데이터!U448=0),0,IF(ISNUMBER(getcolorred(주중데이터!T448))=TRUE,주중데이터!T448,IF(ISNUMBER(getcolorgreen(주중데이터!U448))=TRUE,주중데이터!U448,주중데이터!T448)))</f>
        <v>1.1299999999999999</v>
      </c>
      <c r="U448" s="81"/>
      <c r="V448" s="81">
        <f>IF(AND(주중데이터!V448=0,주중데이터!W448=0),0,IF(ISNUMBER(getcolorred(주중데이터!V448))=TRUE,주중데이터!V448,IF(ISNUMBER(getcolorgreen(주중데이터!W448))=TRUE,주중데이터!W448,주중데이터!V448)))</f>
        <v>189.92</v>
      </c>
      <c r="W448" s="81"/>
      <c r="X448" s="81">
        <f>IF(AND(주중데이터!X448=0,주중데이터!Y448=0),0,IF(ISNUMBER(getcolorred(주중데이터!X448))=TRUE,주중데이터!X448,IF(ISNUMBER(getcolorgreen(주중데이터!Y448))=TRUE,주중데이터!Y448,주중데이터!X448)))</f>
        <v>1.1299999999999999</v>
      </c>
      <c r="Y448" s="82"/>
      <c r="Z448" s="76"/>
    </row>
    <row r="449" spans="1:51">
      <c r="A449" s="36" t="s">
        <v>29</v>
      </c>
      <c r="B449" s="81">
        <f>IF(AND(주중데이터!B449=0,주중데이터!C449=0),0,IF(ISNUMBER(getcolorred(주중데이터!B449))=TRUE,주중데이터!B449,IF(ISNUMBER(getcolorgreen(주중데이터!C449))=TRUE,주중데이터!C449,주중데이터!B449)))</f>
        <v>190</v>
      </c>
      <c r="C449" s="81"/>
      <c r="D449" s="81">
        <f>IF(AND(주중데이터!D449=0,주중데이터!E449=0),0,IF(ISNUMBER(getcolorred(주중데이터!D449))=TRUE,주중데이터!D449,IF(ISNUMBER(getcolorgreen(주중데이터!E449))=TRUE,주중데이터!E449,주중데이터!D449)))</f>
        <v>208.5</v>
      </c>
      <c r="E449" s="81"/>
      <c r="F449" s="81">
        <f>IF(AND(주중데이터!F449=0,주중데이터!G449=0),0,IF(ISNUMBER(getcolorred(주중데이터!F449))=TRUE,주중데이터!F449,IF(ISNUMBER(getcolorgreen(주중데이터!G449))=TRUE,주중데이터!G449,주중데이터!F449)))</f>
        <v>1.75</v>
      </c>
      <c r="G449" s="81"/>
      <c r="H449" s="81">
        <f>IF(AND(주중데이터!H449=0,주중데이터!I449=0),0,IF(ISNUMBER(getcolorred(주중데이터!H449))=TRUE,주중데이터!H449,IF(ISNUMBER(getcolorgreen(주중데이터!I449))=TRUE,주중데이터!I449,주중데이터!H449)))</f>
        <v>1.75</v>
      </c>
      <c r="I449" s="81"/>
      <c r="J449" s="81">
        <f>IF(AND(주중데이터!J449=0,주중데이터!K449=0),0,IF(ISNUMBER(getcolorred(주중데이터!J449))=TRUE,주중데이터!J449,IF(ISNUMBER(getcolorgreen(주중데이터!K449))=TRUE,주중데이터!K449,주중데이터!J449)))</f>
        <v>190</v>
      </c>
      <c r="K449" s="81"/>
      <c r="L449" s="81">
        <f>IF(AND(주중데이터!L449=0,주중데이터!M449=0),0,IF(ISNUMBER(getcolorred(주중데이터!L449))=TRUE,주중데이터!L449,IF(ISNUMBER(getcolorgreen(주중데이터!M449))=TRUE,주중데이터!M449,주중데이터!L449)))</f>
        <v>2.83</v>
      </c>
      <c r="M449" s="81"/>
      <c r="N449" s="81">
        <f>IF(AND(주중데이터!N449=0,주중데이터!O449=0),0,IF(ISNUMBER(getcolorred(주중데이터!N449))=TRUE,주중데이터!N449,IF(ISNUMBER(getcolorgreen(주중데이터!O449))=TRUE,주중데이터!O449,주중데이터!N449)))</f>
        <v>2.83</v>
      </c>
      <c r="O449" s="81"/>
      <c r="P449" s="81">
        <f>IF(AND(주중데이터!P449=0,주중데이터!Q449=0),0,IF(ISNUMBER(getcolorred(주중데이터!P449))=TRUE,주중데이터!P449,IF(ISNUMBER(getcolorgreen(주중데이터!Q449))=TRUE,주중데이터!Q449,주중데이터!P449)))</f>
        <v>113.79</v>
      </c>
      <c r="Q449" s="81"/>
      <c r="R449" s="81">
        <f>IF(AND(주중데이터!R449=0,주중데이터!S449=0),0,IF(ISNUMBER(getcolorred(주중데이터!R449))=TRUE,주중데이터!R449,IF(ISNUMBER(getcolorgreen(주중데이터!S449))=TRUE,주중데이터!S449,주중데이터!R449)))</f>
        <v>113.79</v>
      </c>
      <c r="S449" s="81"/>
      <c r="T449" s="81">
        <f>IF(AND(주중데이터!T449=0,주중데이터!U449=0),0,IF(ISNUMBER(getcolorred(주중데이터!T449))=TRUE,주중데이터!T449,IF(ISNUMBER(getcolorgreen(주중데이터!U449))=TRUE,주중데이터!U449,주중데이터!T449)))</f>
        <v>113.79</v>
      </c>
      <c r="U449" s="81"/>
      <c r="V449" s="81">
        <f>IF(AND(주중데이터!V449=0,주중데이터!W449=0),0,IF(ISNUMBER(getcolorred(주중데이터!V449))=TRUE,주중데이터!V449,IF(ISNUMBER(getcolorgreen(주중데이터!W449))=TRUE,주중데이터!W449,주중데이터!V449)))</f>
        <v>208.5</v>
      </c>
      <c r="W449" s="81"/>
      <c r="X449" s="81">
        <f>IF(AND(주중데이터!X449=0,주중데이터!Y449=0),0,IF(ISNUMBER(getcolorred(주중데이터!X449))=TRUE,주중데이터!X449,IF(ISNUMBER(getcolorgreen(주중데이터!Y449))=TRUE,주중데이터!Y449,주중데이터!X449)))</f>
        <v>113.79</v>
      </c>
      <c r="Y449" s="82"/>
      <c r="Z449" s="76"/>
    </row>
    <row r="450" spans="1:51">
      <c r="A450" s="36" t="s">
        <v>30</v>
      </c>
      <c r="B450" s="81">
        <f>IF(AND(주중데이터!B450=0,주중데이터!C450=0),0,IF(ISNUMBER(getcolorred(주중데이터!B450))=TRUE,주중데이터!B450,IF(ISNUMBER(getcolorgreen(주중데이터!C450))=TRUE,주중데이터!C450,주중데이터!B450)))</f>
        <v>165</v>
      </c>
      <c r="C450" s="81"/>
      <c r="D450" s="81">
        <f>IF(AND(주중데이터!D450=0,주중데이터!E450=0),0,IF(ISNUMBER(getcolorred(주중데이터!D450))=TRUE,주중데이터!D450,IF(ISNUMBER(getcolorgreen(주중데이터!E450))=TRUE,주중데이터!E450,주중데이터!D450)))</f>
        <v>165</v>
      </c>
      <c r="E450" s="81"/>
      <c r="F450" s="81">
        <f>IF(AND(주중데이터!F450=0,주중데이터!G450=0),0,IF(ISNUMBER(getcolorred(주중데이터!F450))=TRUE,주중데이터!F450,IF(ISNUMBER(getcolorgreen(주중데이터!G450))=TRUE,주중데이터!G450,주중데이터!F450)))</f>
        <v>1.76</v>
      </c>
      <c r="G450" s="81"/>
      <c r="H450" s="81">
        <f>IF(AND(주중데이터!H450=0,주중데이터!I450=0),0,IF(ISNUMBER(getcolorred(주중데이터!H450))=TRUE,주중데이터!H450,IF(ISNUMBER(getcolorgreen(주중데이터!I450))=TRUE,주중데이터!I450,주중데이터!H450)))</f>
        <v>1.76</v>
      </c>
      <c r="I450" s="81"/>
      <c r="J450" s="81">
        <f>IF(AND(주중데이터!J450=0,주중데이터!K450=0),0,IF(ISNUMBER(getcolorred(주중데이터!J450))=TRUE,주중데이터!J450,IF(ISNUMBER(getcolorgreen(주중데이터!K450))=TRUE,주중데이터!K450,주중데이터!J450)))</f>
        <v>165</v>
      </c>
      <c r="K450" s="81"/>
      <c r="L450" s="81">
        <f>IF(AND(주중데이터!L450=0,주중데이터!M450=0),0,IF(ISNUMBER(getcolorred(주중데이터!L450))=TRUE,주중데이터!L450,IF(ISNUMBER(getcolorgreen(주중데이터!M450))=TRUE,주중데이터!M450,주중데이터!L450)))</f>
        <v>3.07</v>
      </c>
      <c r="M450" s="81"/>
      <c r="N450" s="81">
        <f>IF(AND(주중데이터!N450=0,주중데이터!O450=0),0,IF(ISNUMBER(getcolorred(주중데이터!N450))=TRUE,주중데이터!N450,IF(ISNUMBER(getcolorgreen(주중데이터!O450))=TRUE,주중데이터!O450,주중데이터!N450)))</f>
        <v>3.07</v>
      </c>
      <c r="O450" s="81"/>
      <c r="P450" s="81">
        <f>IF(AND(주중데이터!P450=0,주중데이터!Q450=0),0,IF(ISNUMBER(getcolorred(주중데이터!P450))=TRUE,주중데이터!P450,IF(ISNUMBER(getcolorgreen(주중데이터!Q450))=TRUE,주중데이터!Q450,주중데이터!P450)))</f>
        <v>114.02</v>
      </c>
      <c r="Q450" s="81"/>
      <c r="R450" s="81">
        <f>IF(AND(주중데이터!R450=0,주중데이터!S450=0),0,IF(ISNUMBER(getcolorred(주중데이터!R450))=TRUE,주중데이터!R450,IF(ISNUMBER(getcolorgreen(주중데이터!S450))=TRUE,주중데이터!S450,주중데이터!R450)))</f>
        <v>114.02</v>
      </c>
      <c r="S450" s="81"/>
      <c r="T450" s="81">
        <f>IF(AND(주중데이터!T450=0,주중데이터!U450=0),0,IF(ISNUMBER(getcolorred(주중데이터!T450))=TRUE,주중데이터!T450,IF(ISNUMBER(getcolorgreen(주중데이터!U450))=TRUE,주중데이터!U450,주중데이터!T450)))</f>
        <v>114.02</v>
      </c>
      <c r="U450" s="81"/>
      <c r="V450" s="81">
        <f>IF(AND(주중데이터!V450=0,주중데이터!W450=0),0,IF(ISNUMBER(getcolorred(주중데이터!V450))=TRUE,주중데이터!V450,IF(ISNUMBER(getcolorgreen(주중데이터!W450))=TRUE,주중데이터!W450,주중데이터!V450)))</f>
        <v>165</v>
      </c>
      <c r="W450" s="81"/>
      <c r="X450" s="81">
        <f>IF(AND(주중데이터!X450=0,주중데이터!Y450=0),0,IF(ISNUMBER(getcolorred(주중데이터!X450))=TRUE,주중데이터!X450,IF(ISNUMBER(getcolorgreen(주중데이터!Y450))=TRUE,주중데이터!Y450,주중데이터!X450)))</f>
        <v>114.02</v>
      </c>
      <c r="Y450" s="82"/>
      <c r="Z450" s="76"/>
    </row>
    <row r="451" spans="1:51">
      <c r="A451" s="36" t="s">
        <v>31</v>
      </c>
      <c r="B451" s="81">
        <f>IF(AND(주중데이터!B451=0,주중데이터!C451=0),0,IF(ISNUMBER(getcolorred(주중데이터!B451))=TRUE,주중데이터!B451,IF(ISNUMBER(getcolorgreen(주중데이터!C451))=TRUE,주중데이터!C451,주중데이터!B451)))</f>
        <v>189.94</v>
      </c>
      <c r="C451" s="81"/>
      <c r="D451" s="81">
        <f>IF(AND(주중데이터!D451=0,주중데이터!E451=0),0,IF(ISNUMBER(getcolorred(주중데이터!D451))=TRUE,주중데이터!D451,IF(ISNUMBER(getcolorgreen(주중데이터!E451))=TRUE,주중데이터!E451,주중데이터!D451)))</f>
        <v>279.32</v>
      </c>
      <c r="E451" s="81"/>
      <c r="F451" s="81">
        <f>IF(AND(주중데이터!F451=0,주중데이터!G451=0),0,IF(ISNUMBER(getcolorred(주중데이터!F451))=TRUE,주중데이터!F451,IF(ISNUMBER(getcolorgreen(주중데이터!G451))=TRUE,주중데이터!G451,주중데이터!F451)))</f>
        <v>1.78</v>
      </c>
      <c r="G451" s="81"/>
      <c r="H451" s="81">
        <f>IF(AND(주중데이터!H451=0,주중데이터!I451=0),0,IF(ISNUMBER(getcolorred(주중데이터!H451))=TRUE,주중데이터!H451,IF(ISNUMBER(getcolorgreen(주중데이터!I451))=TRUE,주중데이터!I451,주중데이터!H451)))</f>
        <v>1.78</v>
      </c>
      <c r="I451" s="81"/>
      <c r="J451" s="81">
        <f>IF(AND(주중데이터!J451=0,주중데이터!K451=0),0,IF(ISNUMBER(getcolorred(주중데이터!J451))=TRUE,주중데이터!J451,IF(ISNUMBER(getcolorgreen(주중데이터!K451))=TRUE,주중데이터!K451,주중데이터!J451)))</f>
        <v>189.94</v>
      </c>
      <c r="K451" s="81"/>
      <c r="L451" s="81">
        <f>IF(AND(주중데이터!L451=0,주중데이터!M451=0),0,IF(ISNUMBER(getcolorred(주중데이터!L451))=TRUE,주중데이터!L451,IF(ISNUMBER(getcolorgreen(주중데이터!M451))=TRUE,주중데이터!M451,주중데이터!L451)))</f>
        <v>3.08</v>
      </c>
      <c r="M451" s="81"/>
      <c r="N451" s="81">
        <f>IF(AND(주중데이터!N451=0,주중데이터!O451=0),0,IF(ISNUMBER(getcolorred(주중데이터!N451))=TRUE,주중데이터!N451,IF(ISNUMBER(getcolorgreen(주중데이터!O451))=TRUE,주중데이터!O451,주중데이터!N451)))</f>
        <v>3.08</v>
      </c>
      <c r="O451" s="81"/>
      <c r="P451" s="81">
        <f>IF(AND(주중데이터!P451=0,주중데이터!Q451=0),0,IF(ISNUMBER(getcolorred(주중데이터!P451))=TRUE,주중데이터!P451,IF(ISNUMBER(getcolorgreen(주중데이터!Q451))=TRUE,주중데이터!Q451,주중데이터!P451)))</f>
        <v>162.08000000000001</v>
      </c>
      <c r="Q451" s="81"/>
      <c r="R451" s="81">
        <f>IF(AND(주중데이터!R451=0,주중데이터!S451=0),0,IF(ISNUMBER(getcolorred(주중데이터!R451))=TRUE,주중데이터!R451,IF(ISNUMBER(getcolorgreen(주중데이터!S451))=TRUE,주중데이터!S451,주중데이터!R451)))</f>
        <v>162.08000000000001</v>
      </c>
      <c r="S451" s="81"/>
      <c r="T451" s="81">
        <f>IF(AND(주중데이터!T451=0,주중데이터!U451=0),0,IF(ISNUMBER(getcolorred(주중데이터!T451))=TRUE,주중데이터!T451,IF(ISNUMBER(getcolorgreen(주중데이터!U451))=TRUE,주중데이터!U451,주중데이터!T451)))</f>
        <v>162.08000000000001</v>
      </c>
      <c r="U451" s="81"/>
      <c r="V451" s="81">
        <f>IF(AND(주중데이터!V451=0,주중데이터!W451=0),0,IF(ISNUMBER(getcolorred(주중데이터!V451))=TRUE,주중데이터!V451,IF(ISNUMBER(getcolorgreen(주중데이터!W451))=TRUE,주중데이터!W451,주중데이터!V451)))</f>
        <v>267</v>
      </c>
      <c r="W451" s="81"/>
      <c r="X451" s="81">
        <f>IF(AND(주중데이터!X451=0,주중데이터!Y451=0),0,IF(ISNUMBER(getcolorred(주중데이터!X451))=TRUE,주중데이터!X451,IF(ISNUMBER(getcolorgreen(주중데이터!Y451))=TRUE,주중데이터!Y451,주중데이터!X451)))</f>
        <v>162.08000000000001</v>
      </c>
      <c r="Y451" s="82"/>
      <c r="Z451" s="76"/>
    </row>
    <row r="452" spans="1:51">
      <c r="A452" s="36" t="s">
        <v>32</v>
      </c>
      <c r="B452" s="81">
        <f>IF(AND(주중데이터!B452=0,주중데이터!C452=0),0,IF(ISNUMBER(getcolorred(주중데이터!B452))=TRUE,주중데이터!B452,IF(ISNUMBER(getcolorgreen(주중데이터!C452))=TRUE,주중데이터!C452,주중데이터!B452)))</f>
        <v>144</v>
      </c>
      <c r="C452" s="81"/>
      <c r="D452" s="81">
        <f>IF(AND(주중데이터!D452=0,주중데이터!E452=0),0,IF(ISNUMBER(getcolorred(주중데이터!D452))=TRUE,주중데이터!D452,IF(ISNUMBER(getcolorgreen(주중데이터!E452))=TRUE,주중데이터!E452,주중데이터!D452)))</f>
        <v>144</v>
      </c>
      <c r="E452" s="81"/>
      <c r="F452" s="81">
        <f>IF(AND(주중데이터!F452=0,주중데이터!G452=0),0,IF(ISNUMBER(getcolorred(주중데이터!F452))=TRUE,주중데이터!F452,IF(ISNUMBER(getcolorgreen(주중데이터!G452))=TRUE,주중데이터!G452,주중데이터!F452)))</f>
        <v>1.83</v>
      </c>
      <c r="G452" s="81"/>
      <c r="H452" s="81">
        <f>IF(AND(주중데이터!H452=0,주중데이터!I452=0),0,IF(ISNUMBER(getcolorred(주중데이터!H452))=TRUE,주중데이터!H452,IF(ISNUMBER(getcolorgreen(주중데이터!I452))=TRUE,주중데이터!I452,주중데이터!H452)))</f>
        <v>1.83</v>
      </c>
      <c r="I452" s="81"/>
      <c r="J452" s="81">
        <f>IF(AND(주중데이터!J452=0,주중데이터!K452=0),0,IF(ISNUMBER(getcolorred(주중데이터!J452))=TRUE,주중데이터!J452,IF(ISNUMBER(getcolorgreen(주중데이터!K452))=TRUE,주중데이터!K452,주중데이터!J452)))</f>
        <v>144</v>
      </c>
      <c r="K452" s="81"/>
      <c r="L452" s="81">
        <f>IF(AND(주중데이터!L452=0,주중데이터!M452=0),0,IF(ISNUMBER(getcolorred(주중데이터!L452))=TRUE,주중데이터!L452,IF(ISNUMBER(getcolorgreen(주중데이터!M452))=TRUE,주중데이터!M452,주중데이터!L452)))</f>
        <v>2.33</v>
      </c>
      <c r="M452" s="81"/>
      <c r="N452" s="81">
        <f>IF(AND(주중데이터!N452=0,주중데이터!O452=0),0,IF(ISNUMBER(getcolorred(주중데이터!N452))=TRUE,주중데이터!N452,IF(ISNUMBER(getcolorgreen(주중데이터!O452))=TRUE,주중데이터!O452,주중데이터!N452)))</f>
        <v>2.33</v>
      </c>
      <c r="O452" s="81"/>
      <c r="P452" s="81">
        <f>IF(AND(주중데이터!P452=0,주중데이터!Q452=0),0,IF(ISNUMBER(getcolorred(주중데이터!P452))=TRUE,주중데이터!P452,IF(ISNUMBER(getcolorgreen(주중데이터!Q452))=TRUE,주중데이터!Q452,주중데이터!P452)))</f>
        <v>144</v>
      </c>
      <c r="Q452" s="81"/>
      <c r="R452" s="81">
        <f>IF(AND(주중데이터!R452=0,주중데이터!S452=0),0,IF(ISNUMBER(getcolorred(주중데이터!R452))=TRUE,주중데이터!R452,IF(ISNUMBER(getcolorgreen(주중데이터!S452))=TRUE,주중데이터!S452,주중데이터!R452)))</f>
        <v>144</v>
      </c>
      <c r="S452" s="81"/>
      <c r="T452" s="81">
        <f>IF(AND(주중데이터!T452=0,주중데이터!U452=0),0,IF(ISNUMBER(getcolorred(주중데이터!T452))=TRUE,주중데이터!T452,IF(ISNUMBER(getcolorgreen(주중데이터!U452))=TRUE,주중데이터!U452,주중데이터!T452)))</f>
        <v>144</v>
      </c>
      <c r="U452" s="81"/>
      <c r="V452" s="81">
        <f>IF(AND(주중데이터!V452=0,주중데이터!W452=0),0,IF(ISNUMBER(getcolorred(주중데이터!V452))=TRUE,주중데이터!V452,IF(ISNUMBER(getcolorgreen(주중데이터!W452))=TRUE,주중데이터!W452,주중데이터!V452)))</f>
        <v>144</v>
      </c>
      <c r="W452" s="81"/>
      <c r="X452" s="81">
        <f>IF(AND(주중데이터!X452=0,주중데이터!Y452=0),0,IF(ISNUMBER(getcolorred(주중데이터!X452))=TRUE,주중데이터!X452,IF(ISNUMBER(getcolorgreen(주중데이터!Y452))=TRUE,주중데이터!Y452,주중데이터!X452)))</f>
        <v>144</v>
      </c>
      <c r="Y452" s="82"/>
      <c r="Z452" s="76"/>
    </row>
    <row r="453" spans="1:51">
      <c r="A453" s="36" t="s">
        <v>33</v>
      </c>
      <c r="B453" s="81">
        <f>IF(AND(주중데이터!B453=0,주중데이터!C453=0),0,IF(ISNUMBER(getcolorred(주중데이터!B453))=TRUE,주중데이터!B453,IF(ISNUMBER(getcolorgreen(주중데이터!C453))=TRUE,주중데이터!C453,주중데이터!B453)))</f>
        <v>144</v>
      </c>
      <c r="C453" s="81"/>
      <c r="D453" s="81">
        <f>IF(AND(주중데이터!D453=0,주중데이터!E453=0),0,IF(ISNUMBER(getcolorred(주중데이터!D453))=TRUE,주중데이터!D453,IF(ISNUMBER(getcolorgreen(주중데이터!E453))=TRUE,주중데이터!E453,주중데이터!D453)))</f>
        <v>144</v>
      </c>
      <c r="E453" s="81"/>
      <c r="F453" s="81">
        <f>IF(AND(주중데이터!F453=0,주중데이터!G453=0),0,IF(ISNUMBER(getcolorred(주중데이터!F453))=TRUE,주중데이터!F453,IF(ISNUMBER(getcolorgreen(주중데이터!G453))=TRUE,주중데이터!G453,주중데이터!F453)))</f>
        <v>1.85</v>
      </c>
      <c r="G453" s="81"/>
      <c r="H453" s="81">
        <f>IF(AND(주중데이터!H453=0,주중데이터!I453=0),0,IF(ISNUMBER(getcolorred(주중데이터!H453))=TRUE,주중데이터!H453,IF(ISNUMBER(getcolorgreen(주중데이터!I453))=TRUE,주중데이터!I453,주중데이터!H453)))</f>
        <v>1.85</v>
      </c>
      <c r="I453" s="81"/>
      <c r="J453" s="81">
        <f>IF(AND(주중데이터!J453=0,주중데이터!K453=0),0,IF(ISNUMBER(getcolorred(주중데이터!J453))=TRUE,주중데이터!J453,IF(ISNUMBER(getcolorgreen(주중데이터!K453))=TRUE,주중데이터!K453,주중데이터!J453)))</f>
        <v>144</v>
      </c>
      <c r="K453" s="81"/>
      <c r="L453" s="81">
        <f>IF(AND(주중데이터!L453=0,주중데이터!M453=0),0,IF(ISNUMBER(getcolorred(주중데이터!L453))=TRUE,주중데이터!L453,IF(ISNUMBER(getcolorgreen(주중데이터!M453))=TRUE,주중데이터!M453,주중데이터!L453)))</f>
        <v>3.03</v>
      </c>
      <c r="M453" s="81"/>
      <c r="N453" s="81">
        <f>IF(AND(주중데이터!N453=0,주중데이터!O453=0),0,IF(ISNUMBER(getcolorred(주중데이터!N453))=TRUE,주중데이터!N453,IF(ISNUMBER(getcolorgreen(주중데이터!O453))=TRUE,주중데이터!O453,주중데이터!N453)))</f>
        <v>3.03</v>
      </c>
      <c r="O453" s="81"/>
      <c r="P453" s="81">
        <f>IF(AND(주중데이터!P453=0,주중데이터!Q453=0),0,IF(ISNUMBER(getcolorred(주중데이터!P453))=TRUE,주중데이터!P453,IF(ISNUMBER(getcolorgreen(주중데이터!Q453))=TRUE,주중데이터!Q453,주중데이터!P453)))</f>
        <v>144</v>
      </c>
      <c r="Q453" s="81"/>
      <c r="R453" s="81">
        <f>IF(AND(주중데이터!R453=0,주중데이터!S453=0),0,IF(ISNUMBER(getcolorred(주중데이터!R453))=TRUE,주중데이터!R453,IF(ISNUMBER(getcolorgreen(주중데이터!S453))=TRUE,주중데이터!S453,주중데이터!R453)))</f>
        <v>144</v>
      </c>
      <c r="S453" s="81"/>
      <c r="T453" s="81">
        <f>IF(AND(주중데이터!T453=0,주중데이터!U453=0),0,IF(ISNUMBER(getcolorred(주중데이터!T453))=TRUE,주중데이터!T453,IF(ISNUMBER(getcolorgreen(주중데이터!U453))=TRUE,주중데이터!U453,주중데이터!T453)))</f>
        <v>144</v>
      </c>
      <c r="U453" s="81"/>
      <c r="V453" s="81">
        <f>IF(AND(주중데이터!V453=0,주중데이터!W453=0),0,IF(ISNUMBER(getcolorred(주중데이터!V453))=TRUE,주중데이터!V453,IF(ISNUMBER(getcolorgreen(주중데이터!W453))=TRUE,주중데이터!W453,주중데이터!V453)))</f>
        <v>144</v>
      </c>
      <c r="W453" s="81"/>
      <c r="X453" s="81">
        <f>IF(AND(주중데이터!X453=0,주중데이터!Y453=0),0,IF(ISNUMBER(getcolorred(주중데이터!X453))=TRUE,주중데이터!X453,IF(ISNUMBER(getcolorgreen(주중데이터!Y453))=TRUE,주중데이터!Y453,주중데이터!X453)))</f>
        <v>144</v>
      </c>
      <c r="Y453" s="82"/>
      <c r="Z453" s="76"/>
    </row>
    <row r="454" spans="1:51">
      <c r="A454" s="36" t="s">
        <v>34</v>
      </c>
      <c r="B454" s="81">
        <f>IF(AND(주중데이터!B454=0,주중데이터!C454=0),0,IF(ISNUMBER(getcolorred(주중데이터!B454))=TRUE,주중데이터!B454,IF(ISNUMBER(getcolorgreen(주중데이터!C454))=TRUE,주중데이터!C454,주중데이터!B454)))</f>
        <v>191.06</v>
      </c>
      <c r="C454" s="81"/>
      <c r="D454" s="81">
        <f>IF(AND(주중데이터!D454=0,주중데이터!E454=0),0,IF(ISNUMBER(getcolorred(주중데이터!D454))=TRUE,주중데이터!D454,IF(ISNUMBER(getcolorgreen(주중데이터!E454))=TRUE,주중데이터!E454,주중데이터!D454)))</f>
        <v>301.47000000000003</v>
      </c>
      <c r="E454" s="81"/>
      <c r="F454" s="81">
        <f>IF(AND(주중데이터!F454=0,주중데이터!G454=0),0,IF(ISNUMBER(getcolorred(주중데이터!F454))=TRUE,주중데이터!F454,IF(ISNUMBER(getcolorgreen(주중데이터!G454))=TRUE,주중데이터!G454,주중데이터!F454)))</f>
        <v>1.84</v>
      </c>
      <c r="G454" s="81"/>
      <c r="H454" s="81">
        <f>IF(AND(주중데이터!H454=0,주중데이터!I454=0),0,IF(ISNUMBER(getcolorred(주중데이터!H454))=TRUE,주중데이터!H454,IF(ISNUMBER(getcolorgreen(주중데이터!I454))=TRUE,주중데이터!I454,주중데이터!H454)))</f>
        <v>1.84</v>
      </c>
      <c r="I454" s="81"/>
      <c r="J454" s="81">
        <f>IF(AND(주중데이터!J454=0,주중데이터!K454=0),0,IF(ISNUMBER(getcolorred(주중데이터!J454))=TRUE,주중데이터!J454,IF(ISNUMBER(getcolorgreen(주중데이터!K454))=TRUE,주중데이터!K454,주중데이터!J454)))</f>
        <v>191.06</v>
      </c>
      <c r="K454" s="81"/>
      <c r="L454" s="81">
        <f>IF(AND(주중데이터!L454=0,주중데이터!M454=0),0,IF(ISNUMBER(getcolorred(주중데이터!L454))=TRUE,주중데이터!L454,IF(ISNUMBER(getcolorgreen(주중데이터!M454))=TRUE,주중데이터!M454,주중데이터!L454)))</f>
        <v>3.52</v>
      </c>
      <c r="M454" s="81"/>
      <c r="N454" s="81">
        <f>IF(AND(주중데이터!N454=0,주중데이터!O454=0),0,IF(ISNUMBER(getcolorred(주중데이터!N454))=TRUE,주중데이터!N454,IF(ISNUMBER(getcolorgreen(주중데이터!O454))=TRUE,주중데이터!O454,주중데이터!N454)))</f>
        <v>3.52</v>
      </c>
      <c r="O454" s="81"/>
      <c r="P454" s="81">
        <f>IF(AND(주중데이터!P454=0,주중데이터!Q454=0),0,IF(ISNUMBER(getcolorred(주중데이터!P454))=TRUE,주중데이터!P454,IF(ISNUMBER(getcolorgreen(주중데이터!Q454))=TRUE,주중데이터!Q454,주중데이터!P454)))</f>
        <v>191.06</v>
      </c>
      <c r="Q454" s="81"/>
      <c r="R454" s="81">
        <f>IF(AND(주중데이터!R454=0,주중데이터!S454=0),0,IF(ISNUMBER(getcolorred(주중데이터!R454))=TRUE,주중데이터!R454,IF(ISNUMBER(getcolorgreen(주중데이터!S454))=TRUE,주중데이터!S454,주중데이터!R454)))</f>
        <v>191.06</v>
      </c>
      <c r="S454" s="81"/>
      <c r="T454" s="81">
        <f>IF(AND(주중데이터!T454=0,주중데이터!U454=0),0,IF(ISNUMBER(getcolorred(주중데이터!T454))=TRUE,주중데이터!T454,IF(ISNUMBER(getcolorgreen(주중데이터!U454))=TRUE,주중데이터!U454,주중데이터!T454)))</f>
        <v>191.06</v>
      </c>
      <c r="U454" s="81"/>
      <c r="V454" s="81">
        <f>IF(AND(주중데이터!V454=0,주중데이터!W454=0),0,IF(ISNUMBER(getcolorred(주중데이터!V454))=TRUE,주중데이터!V454,IF(ISNUMBER(getcolorgreen(주중데이터!W454))=TRUE,주중데이터!W454,주중데이터!V454)))</f>
        <v>219.43</v>
      </c>
      <c r="W454" s="81"/>
      <c r="X454" s="81">
        <f>IF(AND(주중데이터!X454=0,주중데이터!Y454=0),0,IF(ISNUMBER(getcolorred(주중데이터!X454))=TRUE,주중데이터!X454,IF(ISNUMBER(getcolorgreen(주중데이터!Y454))=TRUE,주중데이터!Y454,주중데이터!X454)))</f>
        <v>219.43</v>
      </c>
      <c r="Y454" s="82"/>
      <c r="Z454" s="76"/>
    </row>
    <row r="455" spans="1:51" ht="17.25" thickBot="1">
      <c r="A455" s="36" t="s">
        <v>35</v>
      </c>
      <c r="B455" s="81">
        <f>IF(AND(주중데이터!B455=0,주중데이터!C455=0),0,IF(ISNUMBER(getcolorred(주중데이터!B455))=TRUE,주중데이터!B455,IF(ISNUMBER(getcolorgreen(주중데이터!C455))=TRUE,주중데이터!C455,주중데이터!B455)))</f>
        <v>190.78</v>
      </c>
      <c r="C455" s="81"/>
      <c r="D455" s="81">
        <f>IF(AND(주중데이터!D455=0,주중데이터!E455=0),0,IF(ISNUMBER(getcolorred(주중데이터!D455))=TRUE,주중데이터!D455,IF(ISNUMBER(getcolorgreen(주중데이터!E455))=TRUE,주중데이터!E455,주중데이터!D455)))</f>
        <v>373</v>
      </c>
      <c r="E455" s="81"/>
      <c r="F455" s="81">
        <f>IF(AND(주중데이터!F455=0,주중데이터!G455=0),0,IF(ISNUMBER(getcolorred(주중데이터!F455))=TRUE,주중데이터!F455,IF(ISNUMBER(getcolorgreen(주중데이터!G455))=TRUE,주중데이터!G455,주중데이터!F455)))</f>
        <v>1.87</v>
      </c>
      <c r="G455" s="81"/>
      <c r="H455" s="81">
        <f>IF(AND(주중데이터!H455=0,주중데이터!I455=0),0,IF(ISNUMBER(getcolorred(주중데이터!H455))=TRUE,주중데이터!H455,IF(ISNUMBER(getcolorgreen(주중데이터!I455))=TRUE,주중데이터!I455,주중데이터!H455)))</f>
        <v>-2.5</v>
      </c>
      <c r="I455" s="81"/>
      <c r="J455" s="81">
        <f>IF(AND(주중데이터!J455=0,주중데이터!K455=0),0,IF(ISNUMBER(getcolorred(주중데이터!J455))=TRUE,주중데이터!J455,IF(ISNUMBER(getcolorgreen(주중데이터!K455))=TRUE,주중데이터!K455,주중데이터!J455)))</f>
        <v>190.78</v>
      </c>
      <c r="K455" s="81"/>
      <c r="L455" s="81">
        <f>IF(AND(주중데이터!L455=0,주중데이터!M455=0),0,IF(ISNUMBER(getcolorred(주중데이터!L455))=TRUE,주중데이터!L455,IF(ISNUMBER(getcolorgreen(주중데이터!M455))=TRUE,주중데이터!M455,주중데이터!L455)))</f>
        <v>4.6500000000000004</v>
      </c>
      <c r="M455" s="81"/>
      <c r="N455" s="81">
        <f>IF(AND(주중데이터!N455=0,주중데이터!O455=0),0,IF(ISNUMBER(getcolorred(주중데이터!N455))=TRUE,주중데이터!N455,IF(ISNUMBER(getcolorgreen(주중데이터!O455))=TRUE,주중데이터!O455,주중데이터!N455)))</f>
        <v>4.6500000000000004</v>
      </c>
      <c r="O455" s="81"/>
      <c r="P455" s="81">
        <f>IF(AND(주중데이터!P455=0,주중데이터!Q455=0),0,IF(ISNUMBER(getcolorred(주중데이터!P455))=TRUE,주중데이터!P455,IF(ISNUMBER(getcolorgreen(주중데이터!Q455))=TRUE,주중데이터!Q455,주중데이터!P455)))</f>
        <v>190.78</v>
      </c>
      <c r="Q455" s="81"/>
      <c r="R455" s="81">
        <f>IF(AND(주중데이터!R455=0,주중데이터!S455=0),0,IF(ISNUMBER(getcolorred(주중데이터!R455))=TRUE,주중데이터!R455,IF(ISNUMBER(getcolorgreen(주중데이터!S455))=TRUE,주중데이터!S455,주중데이터!R455)))</f>
        <v>190.78</v>
      </c>
      <c r="S455" s="81"/>
      <c r="T455" s="81">
        <f>IF(AND(주중데이터!T455=0,주중데이터!U455=0),0,IF(ISNUMBER(getcolorred(주중데이터!T455))=TRUE,주중데이터!T455,IF(ISNUMBER(getcolorgreen(주중데이터!U455))=TRUE,주중데이터!U455,주중데이터!T455)))</f>
        <v>190.78</v>
      </c>
      <c r="U455" s="81"/>
      <c r="V455" s="81">
        <f>IF(AND(주중데이터!V455=0,주중데이터!W455=0),0,IF(ISNUMBER(getcolorred(주중데이터!V455))=TRUE,주중데이터!V455,IF(ISNUMBER(getcolorgreen(주중데이터!W455))=TRUE,주중데이터!W455,주중데이터!V455)))</f>
        <v>295.94</v>
      </c>
      <c r="W455" s="81"/>
      <c r="X455" s="81">
        <f>IF(AND(주중데이터!X455=0,주중데이터!Y455=0),0,IF(ISNUMBER(getcolorred(주중데이터!X455))=TRUE,주중데이터!X455,IF(ISNUMBER(getcolorgreen(주중데이터!Y455))=TRUE,주중데이터!Y455,주중데이터!X455)))</f>
        <v>295.94</v>
      </c>
      <c r="Y455" s="82"/>
      <c r="Z455" s="76"/>
    </row>
    <row r="456" spans="1:51" ht="17.25" thickBot="1">
      <c r="A456" s="36" t="s">
        <v>36</v>
      </c>
      <c r="B456" s="81">
        <f>IF(AND(주중데이터!B456=0,주중데이터!C456=0),0,IF(ISNUMBER(getcolorred(주중데이터!B456))=TRUE,주중데이터!B456,IF(ISNUMBER(getcolorgreen(주중데이터!C456))=TRUE,주중데이터!C456,주중데이터!B456)))</f>
        <v>200</v>
      </c>
      <c r="C456" s="81"/>
      <c r="D456" s="81">
        <f>IF(AND(주중데이터!D456=0,주중데이터!E456=0),0,IF(ISNUMBER(getcolorred(주중데이터!D456))=TRUE,주중데이터!D456,IF(ISNUMBER(getcolorgreen(주중데이터!E456))=TRUE,주중데이터!E456,주중데이터!D456)))</f>
        <v>381.07</v>
      </c>
      <c r="E456" s="81"/>
      <c r="F456" s="81">
        <f>IF(AND(주중데이터!F456=0,주중데이터!G456=0),0,IF(ISNUMBER(getcolorred(주중데이터!F456))=TRUE,주중데이터!F456,IF(ISNUMBER(getcolorgreen(주중데이터!G456))=TRUE,주중데이터!G456,주중데이터!F456)))</f>
        <v>20</v>
      </c>
      <c r="G456" s="81"/>
      <c r="H456" s="81">
        <f>IF(AND(주중데이터!H456=0,주중데이터!I456=0),0,IF(ISNUMBER(getcolorred(주중데이터!H456))=TRUE,주중데이터!H456,IF(ISNUMBER(getcolorgreen(주중데이터!I456))=TRUE,주중데이터!I456,주중데이터!H456)))</f>
        <v>-4</v>
      </c>
      <c r="I456" s="81"/>
      <c r="J456" s="81">
        <f>IF(AND(주중데이터!J456=0,주중데이터!K456=0),0,IF(ISNUMBER(getcolorred(주중데이터!J456))=TRUE,주중데이터!J456,IF(ISNUMBER(getcolorgreen(주중데이터!K456))=TRUE,주중데이터!K456,주중데이터!J456)))</f>
        <v>200</v>
      </c>
      <c r="K456" s="81"/>
      <c r="L456" s="81">
        <f>IF(AND(주중데이터!L456=0,주중데이터!M456=0),0,IF(ISNUMBER(getcolorred(주중데이터!L456))=TRUE,주중데이터!L456,IF(ISNUMBER(getcolorgreen(주중데이터!M456))=TRUE,주중데이터!M456,주중데이터!L456)))</f>
        <v>20</v>
      </c>
      <c r="M456" s="81"/>
      <c r="N456" s="81">
        <f>IF(AND(주중데이터!N456=0,주중데이터!O456=0),0,IF(ISNUMBER(getcolorred(주중데이터!N456))=TRUE,주중데이터!N456,IF(ISNUMBER(getcolorgreen(주중데이터!O456))=TRUE,주중데이터!O456,주중데이터!N456)))</f>
        <v>20</v>
      </c>
      <c r="O456" s="81"/>
      <c r="P456" s="81">
        <f>IF(AND(주중데이터!P456=0,주중데이터!Q456=0),0,IF(ISNUMBER(getcolorred(주중데이터!P456))=TRUE,주중데이터!P456,IF(ISNUMBER(getcolorgreen(주중데이터!Q456))=TRUE,주중데이터!Q456,주중데이터!P456)))</f>
        <v>200</v>
      </c>
      <c r="Q456" s="81"/>
      <c r="R456" s="81">
        <f>IF(AND(주중데이터!R456=0,주중데이터!S456=0),0,IF(ISNUMBER(getcolorred(주중데이터!R456))=TRUE,주중데이터!R456,IF(ISNUMBER(getcolorgreen(주중데이터!S456))=TRUE,주중데이터!S456,주중데이터!R456)))</f>
        <v>200</v>
      </c>
      <c r="S456" s="81"/>
      <c r="T456" s="81">
        <f>IF(AND(주중데이터!T456=0,주중데이터!U456=0),0,IF(ISNUMBER(getcolorred(주중데이터!T456))=TRUE,주중데이터!T456,IF(ISNUMBER(getcolorgreen(주중데이터!U456))=TRUE,주중데이터!U456,주중데이터!T456)))</f>
        <v>200</v>
      </c>
      <c r="U456" s="81"/>
      <c r="V456" s="81">
        <f>IF(AND(주중데이터!V456=0,주중데이터!W456=0),0,IF(ISNUMBER(getcolorred(주중데이터!V456))=TRUE,주중데이터!V456,IF(ISNUMBER(getcolorgreen(주중데이터!W456))=TRUE,주중데이터!W456,주중데이터!V456)))</f>
        <v>487.08</v>
      </c>
      <c r="W456" s="81"/>
      <c r="X456" s="81">
        <f>IF(AND(주중데이터!X456=0,주중데이터!Y456=0),0,IF(ISNUMBER(getcolorred(주중데이터!X456))=TRUE,주중데이터!X456,IF(ISNUMBER(getcolorgreen(주중데이터!Y456))=TRUE,주중데이터!Y456,주중데이터!X456)))</f>
        <v>487.08</v>
      </c>
      <c r="Y456" s="82"/>
      <c r="Z456" s="76"/>
      <c r="AA456" s="31">
        <f>IF(주중DATA!AA456="","",주중DATA!AA456)</f>
        <v>44769</v>
      </c>
    </row>
    <row r="457" spans="1:51">
      <c r="A457" s="36" t="s">
        <v>37</v>
      </c>
      <c r="B457" s="81">
        <f>IF(AND(주중데이터!B457=0,주중데이터!C457=0),0,IF(ISNUMBER(getcolorred(주중데이터!B457))=TRUE,주중데이터!B457,IF(ISNUMBER(getcolorgreen(주중데이터!C457))=TRUE,주중데이터!C457,주중데이터!B457)))</f>
        <v>200</v>
      </c>
      <c r="C457" s="81"/>
      <c r="D457" s="81">
        <f>IF(AND(주중데이터!D457=0,주중데이터!E457=0),0,IF(ISNUMBER(getcolorred(주중데이터!D457))=TRUE,주중데이터!D457,IF(ISNUMBER(getcolorgreen(주중데이터!E457))=TRUE,주중데이터!E457,주중데이터!D457)))</f>
        <v>387.18</v>
      </c>
      <c r="E457" s="81"/>
      <c r="F457" s="81">
        <f>IF(AND(주중데이터!F457=0,주중데이터!G457=0),0,IF(ISNUMBER(getcolorred(주중데이터!F457))=TRUE,주중데이터!F457,IF(ISNUMBER(getcolorgreen(주중데이터!G457))=TRUE,주중데이터!G457,주중데이터!F457)))</f>
        <v>25.34</v>
      </c>
      <c r="G457" s="81"/>
      <c r="H457" s="81">
        <f>IF(AND(주중데이터!H457=0,주중데이터!I457=0),0,IF(ISNUMBER(getcolorred(주중데이터!H457))=TRUE,주중데이터!H457,IF(ISNUMBER(getcolorgreen(주중데이터!I457))=TRUE,주중데이터!I457,주중데이터!H457)))</f>
        <v>-4</v>
      </c>
      <c r="I457" s="81"/>
      <c r="J457" s="81">
        <f>IF(AND(주중데이터!J457=0,주중데이터!K457=0),0,IF(ISNUMBER(getcolorred(주중데이터!J457))=TRUE,주중데이터!J457,IF(ISNUMBER(getcolorgreen(주중데이터!K457))=TRUE,주중데이터!K457,주중데이터!J457)))</f>
        <v>200</v>
      </c>
      <c r="K457" s="81"/>
      <c r="L457" s="81">
        <f>IF(AND(주중데이터!L457=0,주중데이터!M457=0),0,IF(ISNUMBER(getcolorred(주중데이터!L457))=TRUE,주중데이터!L457,IF(ISNUMBER(getcolorgreen(주중데이터!M457))=TRUE,주중데이터!M457,주중데이터!L457)))</f>
        <v>25.34</v>
      </c>
      <c r="M457" s="81"/>
      <c r="N457" s="81">
        <f>IF(AND(주중데이터!N457=0,주중데이터!O457=0),0,IF(ISNUMBER(getcolorred(주중데이터!N457))=TRUE,주중데이터!N457,IF(ISNUMBER(getcolorgreen(주중데이터!O457))=TRUE,주중데이터!O457,주중데이터!N457)))</f>
        <v>25.34</v>
      </c>
      <c r="O457" s="81"/>
      <c r="P457" s="81">
        <f>IF(AND(주중데이터!P457=0,주중데이터!Q457=0),0,IF(ISNUMBER(getcolorred(주중데이터!P457))=TRUE,주중데이터!P457,IF(ISNUMBER(getcolorgreen(주중데이터!Q457))=TRUE,주중데이터!Q457,주중데이터!P457)))</f>
        <v>200</v>
      </c>
      <c r="Q457" s="81"/>
      <c r="R457" s="81">
        <f>IF(AND(주중데이터!R457=0,주중데이터!S457=0),0,IF(ISNUMBER(getcolorred(주중데이터!R457))=TRUE,주중데이터!R457,IF(ISNUMBER(getcolorgreen(주중데이터!S457))=TRUE,주중데이터!S457,주중데이터!R457)))</f>
        <v>200</v>
      </c>
      <c r="S457" s="81"/>
      <c r="T457" s="81">
        <f>IF(AND(주중데이터!T457=0,주중데이터!U457=0),0,IF(ISNUMBER(getcolorred(주중데이터!T457))=TRUE,주중데이터!T457,IF(ISNUMBER(getcolorgreen(주중데이터!U457))=TRUE,주중데이터!U457,주중데이터!T457)))</f>
        <v>200</v>
      </c>
      <c r="U457" s="81"/>
      <c r="V457" s="81">
        <f>IF(AND(주중데이터!V457=0,주중데이터!W457=0),0,IF(ISNUMBER(getcolorred(주중데이터!V457))=TRUE,주중데이터!V457,IF(ISNUMBER(getcolorgreen(주중데이터!W457))=TRUE,주중데이터!W457,주중데이터!V457)))</f>
        <v>467.8</v>
      </c>
      <c r="W457" s="81"/>
      <c r="X457" s="81">
        <f>IF(AND(주중데이터!X457=0,주중데이터!Y457=0),0,IF(ISNUMBER(getcolorred(주중데이터!X457))=TRUE,주중데이터!X457,IF(ISNUMBER(getcolorgreen(주중데이터!Y457))=TRUE,주중데이터!Y457,주중데이터!X457)))</f>
        <v>467.8</v>
      </c>
      <c r="Y457" s="82"/>
      <c r="Z457" s="76"/>
      <c r="AA457" s="9" t="str">
        <f>IF(주중DATA!AA457="","",주중DATA!AA457)</f>
        <v>Min</v>
      </c>
      <c r="AB457" s="10" t="str">
        <f>IF(주중DATA!AB457="","",주중DATA!AB457)</f>
        <v>135,86</v>
      </c>
      <c r="AC457" s="10" t="str">
        <f>IF(주중DATA!AC457="","",주중DATA!AC457)</f>
        <v>0,00</v>
      </c>
      <c r="AD457" s="10" t="str">
        <f>IF(주중DATA!AD457="","",주중DATA!AD457)</f>
        <v>139,92</v>
      </c>
      <c r="AE457" s="10" t="str">
        <f>IF(주중DATA!AE457="","",주중DATA!AE457)</f>
        <v>139,92</v>
      </c>
      <c r="AF457" s="10" t="str">
        <f>IF(주중DATA!AF457="","",주중DATA!AF457)</f>
        <v>1,37</v>
      </c>
      <c r="AG457" s="10" t="str">
        <f>IF(주중DATA!AG457="","",주중DATA!AG457)</f>
        <v>0,00</v>
      </c>
      <c r="AH457" s="10" t="str">
        <f>IF(주중DATA!AH457="","",주중DATA!AH457)</f>
        <v>1,37</v>
      </c>
      <c r="AI457" s="10" t="str">
        <f>IF(주중DATA!AI457="","",주중DATA!AI457)</f>
        <v>-4,00</v>
      </c>
      <c r="AJ457" s="10" t="str">
        <f>IF(주중DATA!AJ457="","",주중DATA!AJ457)</f>
        <v>135,86</v>
      </c>
      <c r="AK457" s="10" t="str">
        <f>IF(주중DATA!AK457="","",주중DATA!AK457)</f>
        <v>0,00</v>
      </c>
      <c r="AL457" s="10" t="str">
        <f>IF(주중DATA!AL457="","",주중DATA!AL457)</f>
        <v>1,37</v>
      </c>
      <c r="AM457" s="10" t="str">
        <f>IF(주중DATA!AM457="","",주중DATA!AM457)</f>
        <v>0,00</v>
      </c>
      <c r="AN457" s="10" t="str">
        <f>IF(주중DATA!AN457="","",주중DATA!AN457)</f>
        <v>1,37</v>
      </c>
      <c r="AO457" s="10" t="str">
        <f>IF(주중DATA!AO457="","",주중DATA!AO457)</f>
        <v>0,00</v>
      </c>
      <c r="AP457" s="10" t="str">
        <f>IF(주중DATA!AP457="","",주중DATA!AP457)</f>
        <v>1,37</v>
      </c>
      <c r="AQ457" s="10" t="str">
        <f>IF(주중DATA!AQ457="","",주중DATA!AQ457)</f>
        <v>0,00</v>
      </c>
      <c r="AR457" s="10" t="str">
        <f>IF(주중DATA!AR457="","",주중DATA!AR457)</f>
        <v>1,37</v>
      </c>
      <c r="AS457" s="10" t="str">
        <f>IF(주중DATA!AS457="","",주중DATA!AS457)</f>
        <v>0,00</v>
      </c>
      <c r="AT457" s="10" t="str">
        <f>IF(주중DATA!AT457="","",주중DATA!AT457)</f>
        <v>1,37</v>
      </c>
      <c r="AU457" s="10" t="str">
        <f>IF(주중DATA!AU457="","",주중DATA!AU457)</f>
        <v>0,00</v>
      </c>
      <c r="AV457" s="10" t="str">
        <f>IF(주중DATA!AV457="","",주중DATA!AV457)</f>
        <v>135,86</v>
      </c>
      <c r="AW457" s="10" t="str">
        <f>IF(주중DATA!AW457="","",주중DATA!AW457)</f>
        <v>0,00</v>
      </c>
      <c r="AX457" s="10" t="str">
        <f>IF(주중DATA!AX457="","",주중DATA!AX457)</f>
        <v>1,37</v>
      </c>
      <c r="AY457" s="18" t="str">
        <f>IF(주중DATA!AY457="","",주중DATA!AY457)</f>
        <v>0,00</v>
      </c>
    </row>
    <row r="458" spans="1:51">
      <c r="A458" s="36" t="s">
        <v>39</v>
      </c>
      <c r="B458" s="81">
        <f>IF(AND(주중데이터!B458=0,주중데이터!C458=0),0,IF(ISNUMBER(getcolorred(주중데이터!B458))=TRUE,주중데이터!B458,IF(ISNUMBER(getcolorgreen(주중데이터!C458))=TRUE,주중데이터!C458,주중데이터!B458)))</f>
        <v>174</v>
      </c>
      <c r="C458" s="81"/>
      <c r="D458" s="81">
        <f>IF(AND(주중데이터!D458=0,주중데이터!E458=0),0,IF(ISNUMBER(getcolorred(주중데이터!D458))=TRUE,주중데이터!D458,IF(ISNUMBER(getcolorgreen(주중데이터!E458))=TRUE,주중데이터!E458,주중데이터!D458)))</f>
        <v>393.17</v>
      </c>
      <c r="E458" s="81"/>
      <c r="F458" s="81">
        <f>IF(AND(주중데이터!F458=0,주중데이터!G458=0),0,IF(ISNUMBER(getcolorred(주중데이터!F458))=TRUE,주중데이터!F458,IF(ISNUMBER(getcolorgreen(주중데이터!G458))=TRUE,주중데이터!G458,주중데이터!F458)))</f>
        <v>26</v>
      </c>
      <c r="G458" s="81"/>
      <c r="H458" s="81">
        <f>IF(AND(주중데이터!H458=0,주중데이터!I458=0),0,IF(ISNUMBER(getcolorred(주중데이터!H458))=TRUE,주중데이터!H458,IF(ISNUMBER(getcolorgreen(주중데이터!I458))=TRUE,주중데이터!I458,주중데이터!H458)))</f>
        <v>-2.5</v>
      </c>
      <c r="I458" s="81"/>
      <c r="J458" s="81">
        <f>IF(AND(주중데이터!J458=0,주중데이터!K458=0),0,IF(ISNUMBER(getcolorred(주중데이터!J458))=TRUE,주중데이터!J458,IF(ISNUMBER(getcolorgreen(주중데이터!K458))=TRUE,주중데이터!K458,주중데이터!J458)))</f>
        <v>174</v>
      </c>
      <c r="K458" s="81"/>
      <c r="L458" s="81">
        <f>IF(AND(주중데이터!L458=0,주중데이터!M458=0),0,IF(ISNUMBER(getcolorred(주중데이터!L458))=TRUE,주중데이터!L458,IF(ISNUMBER(getcolorgreen(주중데이터!M458))=TRUE,주중데이터!M458,주중데이터!L458)))</f>
        <v>26</v>
      </c>
      <c r="M458" s="81"/>
      <c r="N458" s="81">
        <f>IF(AND(주중데이터!N458=0,주중데이터!O458=0),0,IF(ISNUMBER(getcolorred(주중데이터!N458))=TRUE,주중데이터!N458,IF(ISNUMBER(getcolorgreen(주중데이터!O458))=TRUE,주중데이터!O458,주중데이터!N458)))</f>
        <v>26</v>
      </c>
      <c r="O458" s="81"/>
      <c r="P458" s="81">
        <f>IF(AND(주중데이터!P458=0,주중데이터!Q458=0),0,IF(ISNUMBER(getcolorred(주중데이터!P458))=TRUE,주중데이터!P458,IF(ISNUMBER(getcolorgreen(주중데이터!Q458))=TRUE,주중데이터!Q458,주중데이터!P458)))</f>
        <v>174</v>
      </c>
      <c r="Q458" s="81"/>
      <c r="R458" s="81">
        <f>IF(AND(주중데이터!R458=0,주중데이터!S458=0),0,IF(ISNUMBER(getcolorred(주중데이터!R458))=TRUE,주중데이터!R458,IF(ISNUMBER(getcolorgreen(주중데이터!S458))=TRUE,주중데이터!S458,주중데이터!R458)))</f>
        <v>174</v>
      </c>
      <c r="S458" s="81"/>
      <c r="T458" s="81">
        <f>IF(AND(주중데이터!T458=0,주중데이터!U458=0),0,IF(ISNUMBER(getcolorred(주중데이터!T458))=TRUE,주중데이터!T458,IF(ISNUMBER(getcolorgreen(주중데이터!U458))=TRUE,주중데이터!U458,주중데이터!T458)))</f>
        <v>174</v>
      </c>
      <c r="U458" s="81"/>
      <c r="V458" s="81">
        <f>IF(AND(주중데이터!V458=0,주중데이터!W458=0),0,IF(ISNUMBER(getcolorred(주중데이터!V458))=TRUE,주중데이터!V458,IF(ISNUMBER(getcolorgreen(주중데이터!W458))=TRUE,주중데이터!W458,주중데이터!V458)))</f>
        <v>404.92</v>
      </c>
      <c r="W458" s="81"/>
      <c r="X458" s="81">
        <f>IF(AND(주중데이터!X458=0,주중데이터!Y458=0),0,IF(ISNUMBER(getcolorred(주중데이터!X458))=TRUE,주중데이터!X458,IF(ISNUMBER(getcolorgreen(주중데이터!Y458))=TRUE,주중데이터!Y458,주중데이터!X458)))</f>
        <v>404.92</v>
      </c>
      <c r="Y458" s="82"/>
      <c r="Z458" s="76"/>
      <c r="AA458" s="11" t="str">
        <f>IF(주중DATA!AA458="","",주중DATA!AA458)</f>
        <v>Max</v>
      </c>
      <c r="AB458" s="3" t="str">
        <f>IF(주중DATA!AB458="","",주중DATA!AB458)</f>
        <v>200,00</v>
      </c>
      <c r="AC458" s="3" t="str">
        <f>IF(주중DATA!AC458="","",주중DATA!AC458)</f>
        <v>191,06</v>
      </c>
      <c r="AD458" s="3" t="str">
        <f>IF(주중DATA!AD458="","",주중DATA!AD458)</f>
        <v>393,17</v>
      </c>
      <c r="AE458" s="3" t="str">
        <f>IF(주중DATA!AE458="","",주중DATA!AE458)</f>
        <v>393,17</v>
      </c>
      <c r="AF458" s="3" t="str">
        <f>IF(주중DATA!AF458="","",주중DATA!AF458)</f>
        <v>26,00</v>
      </c>
      <c r="AG458" s="3" t="str">
        <f>IF(주중DATA!AG458="","",주중DATA!AG458)</f>
        <v>1,90</v>
      </c>
      <c r="AH458" s="3" t="str">
        <f>IF(주중DATA!AH458="","",주중DATA!AH458)</f>
        <v>7,00</v>
      </c>
      <c r="AI458" s="3" t="str">
        <f>IF(주중DATA!AI458="","",주중DATA!AI458)</f>
        <v>1,85</v>
      </c>
      <c r="AJ458" s="3" t="str">
        <f>IF(주중DATA!AJ458="","",주중DATA!AJ458)</f>
        <v>200,00</v>
      </c>
      <c r="AK458" s="3" t="str">
        <f>IF(주중DATA!AK458="","",주중DATA!AK458)</f>
        <v>191,06</v>
      </c>
      <c r="AL458" s="3" t="str">
        <f>IF(주중DATA!AL458="","",주중DATA!AL458)</f>
        <v>26,00</v>
      </c>
      <c r="AM458" s="3" t="str">
        <f>IF(주중DATA!AM458="","",주중DATA!AM458)</f>
        <v>5,56</v>
      </c>
      <c r="AN458" s="3" t="str">
        <f>IF(주중DATA!AN458="","",주중DATA!AN458)</f>
        <v>26,00</v>
      </c>
      <c r="AO458" s="3" t="str">
        <f>IF(주중DATA!AO458="","",주중DATA!AO458)</f>
        <v>5,56</v>
      </c>
      <c r="AP458" s="3" t="str">
        <f>IF(주중DATA!AP458="","",주중DATA!AP458)</f>
        <v>200,00</v>
      </c>
      <c r="AQ458" s="3" t="str">
        <f>IF(주중DATA!AQ458="","",주중DATA!AQ458)</f>
        <v>191,06</v>
      </c>
      <c r="AR458" s="3" t="str">
        <f>IF(주중DATA!AR458="","",주중DATA!AR458)</f>
        <v>200,00</v>
      </c>
      <c r="AS458" s="3" t="str">
        <f>IF(주중DATA!AS458="","",주중DATA!AS458)</f>
        <v>191,06</v>
      </c>
      <c r="AT458" s="3" t="str">
        <f>IF(주중DATA!AT458="","",주중DATA!AT458)</f>
        <v>200,00</v>
      </c>
      <c r="AU458" s="3" t="str">
        <f>IF(주중DATA!AU458="","",주중DATA!AU458)</f>
        <v>191,06</v>
      </c>
      <c r="AV458" s="3" t="str">
        <f>IF(주중DATA!AV458="","",주중DATA!AV458)</f>
        <v>487,08</v>
      </c>
      <c r="AW458" s="3" t="str">
        <f>IF(주중DATA!AW458="","",주중DATA!AW458)</f>
        <v>487,08</v>
      </c>
      <c r="AX458" s="3" t="str">
        <f>IF(주중DATA!AX458="","",주중DATA!AX458)</f>
        <v>487,08</v>
      </c>
      <c r="AY458" s="12" t="str">
        <f>IF(주중DATA!AY458="","",주중DATA!AY458)</f>
        <v>487,08</v>
      </c>
    </row>
    <row r="459" spans="1:51" ht="17.25" thickBot="1">
      <c r="A459" s="37" t="s">
        <v>41</v>
      </c>
      <c r="B459" s="79">
        <f>IF(AND(주중데이터!B459=0,주중데이터!C459=0),0,IF(ISNUMBER(getcolorred(주중데이터!B459))=TRUE,주중데이터!B459,IF(ISNUMBER(getcolorgreen(주중데이터!C459))=TRUE,주중데이터!C459,주중데이터!B459)))</f>
        <v>180</v>
      </c>
      <c r="C459" s="79"/>
      <c r="D459" s="79">
        <f>IF(AND(주중데이터!D459=0,주중데이터!E459=0),0,IF(ISNUMBER(getcolorred(주중데이터!D459))=TRUE,주중데이터!D459,IF(ISNUMBER(getcolorgreen(주중데이터!E459))=TRUE,주중데이터!E459,주중데이터!D459)))</f>
        <v>378.69</v>
      </c>
      <c r="E459" s="79"/>
      <c r="F459" s="79">
        <f>IF(AND(주중데이터!F459=0,주중데이터!G459=0),0,IF(ISNUMBER(getcolorred(주중데이터!F459))=TRUE,주중데이터!F459,IF(ISNUMBER(getcolorgreen(주중데이터!G459))=TRUE,주중데이터!G459,주중데이터!F459)))</f>
        <v>26</v>
      </c>
      <c r="G459" s="79"/>
      <c r="H459" s="79">
        <f>IF(AND(주중데이터!H459=0,주중데이터!I459=0),0,IF(ISNUMBER(getcolorred(주중데이터!H459))=TRUE,주중데이터!H459,IF(ISNUMBER(getcolorgreen(주중데이터!I459))=TRUE,주중데이터!I459,주중데이터!H459)))</f>
        <v>-2.5</v>
      </c>
      <c r="I459" s="79"/>
      <c r="J459" s="79">
        <f>IF(AND(주중데이터!J459=0,주중데이터!K459=0),0,IF(ISNUMBER(getcolorred(주중데이터!J459))=TRUE,주중데이터!J459,IF(ISNUMBER(getcolorgreen(주중데이터!K459))=TRUE,주중데이터!K459,주중데이터!J459)))</f>
        <v>180</v>
      </c>
      <c r="K459" s="79"/>
      <c r="L459" s="79">
        <f>IF(AND(주중데이터!L459=0,주중데이터!M459=0),0,IF(ISNUMBER(getcolorred(주중데이터!L459))=TRUE,주중데이터!L459,IF(ISNUMBER(getcolorgreen(주중데이터!M459))=TRUE,주중데이터!M459,주중데이터!L459)))</f>
        <v>26</v>
      </c>
      <c r="M459" s="79"/>
      <c r="N459" s="79">
        <f>IF(AND(주중데이터!N459=0,주중데이터!O459=0),0,IF(ISNUMBER(getcolorred(주중데이터!N459))=TRUE,주중데이터!N459,IF(ISNUMBER(getcolorgreen(주중데이터!O459))=TRUE,주중데이터!O459,주중데이터!N459)))</f>
        <v>26</v>
      </c>
      <c r="O459" s="79"/>
      <c r="P459" s="79">
        <f>IF(AND(주중데이터!P459=0,주중데이터!Q459=0),0,IF(ISNUMBER(getcolorred(주중데이터!P459))=TRUE,주중데이터!P459,IF(ISNUMBER(getcolorgreen(주중데이터!Q459))=TRUE,주중데이터!Q459,주중데이터!P459)))</f>
        <v>180</v>
      </c>
      <c r="Q459" s="79"/>
      <c r="R459" s="79">
        <f>IF(AND(주중데이터!R459=0,주중데이터!S459=0),0,IF(ISNUMBER(getcolorred(주중데이터!R459))=TRUE,주중데이터!R459,IF(ISNUMBER(getcolorgreen(주중데이터!S459))=TRUE,주중데이터!S459,주중데이터!R459)))</f>
        <v>180</v>
      </c>
      <c r="S459" s="79"/>
      <c r="T459" s="79">
        <f>IF(AND(주중데이터!T459=0,주중데이터!U459=0),0,IF(ISNUMBER(getcolorred(주중데이터!T459))=TRUE,주중데이터!T459,IF(ISNUMBER(getcolorgreen(주중데이터!U459))=TRUE,주중데이터!U459,주중데이터!T459)))</f>
        <v>180</v>
      </c>
      <c r="U459" s="79"/>
      <c r="V459" s="79">
        <f>IF(AND(주중데이터!V459=0,주중데이터!W459=0),0,IF(ISNUMBER(getcolorred(주중데이터!V459))=TRUE,주중데이터!V459,IF(ISNUMBER(getcolorgreen(주중데이터!W459))=TRUE,주중데이터!W459,주중데이터!V459)))</f>
        <v>390</v>
      </c>
      <c r="W459" s="79"/>
      <c r="X459" s="79">
        <f>IF(AND(주중데이터!X459=0,주중데이터!Y459=0),0,IF(ISNUMBER(getcolorred(주중데이터!X459))=TRUE,주중데이터!X459,IF(ISNUMBER(getcolorgreen(주중데이터!Y459))=TRUE,주중데이터!Y459,주중데이터!X459)))</f>
        <v>390</v>
      </c>
      <c r="Y459" s="80"/>
      <c r="Z459" s="77"/>
      <c r="AA459" s="13" t="str">
        <f>IF(주중DATA!AA459="","",주중DATA!AA459)</f>
        <v>Avg</v>
      </c>
      <c r="AB459" s="14" t="str">
        <f>IF(주중DATA!AB459="","",주중DATA!AB459)</f>
        <v>173,82</v>
      </c>
      <c r="AC459" s="14" t="str">
        <f>IF(주중DATA!AC459="","",주중DATA!AC459)</f>
        <v>156,93</v>
      </c>
      <c r="AD459" s="14" t="str">
        <f>IF(주중DATA!AD459="","",주중DATA!AD459)</f>
        <v>265,95</v>
      </c>
      <c r="AE459" s="14" t="str">
        <f>IF(주중DATA!AE459="","",주중DATA!AE459)</f>
        <v>241,49</v>
      </c>
      <c r="AF459" s="14" t="str">
        <f>IF(주중DATA!AF459="","",주중DATA!AF459)</f>
        <v>6,09</v>
      </c>
      <c r="AG459" s="14" t="str">
        <f>IF(주중DATA!AG459="","",주중DATA!AG459)</f>
        <v>1,58</v>
      </c>
      <c r="AH459" s="14" t="str">
        <f>IF(주중DATA!AH459="","",주중DATA!AH459)</f>
        <v>2,35</v>
      </c>
      <c r="AI459" s="14" t="str">
        <f>IF(주중DATA!AI459="","",주중DATA!AI459)</f>
        <v>0,54</v>
      </c>
      <c r="AJ459" s="14" t="str">
        <f>IF(주중DATA!AJ459="","",주중DATA!AJ459)</f>
        <v>173,82</v>
      </c>
      <c r="AK459" s="14" t="str">
        <f>IF(주중DATA!AK459="","",주중DATA!AK459)</f>
        <v>156,93</v>
      </c>
      <c r="AL459" s="14" t="str">
        <f>IF(주중DATA!AL459="","",주중DATA!AL459)</f>
        <v>7,19</v>
      </c>
      <c r="AM459" s="14" t="str">
        <f>IF(주중DATA!AM459="","",주중DATA!AM459)</f>
        <v>3,04</v>
      </c>
      <c r="AN459" s="14" t="str">
        <f>IF(주중DATA!AN459="","",주중DATA!AN459)</f>
        <v>7,19</v>
      </c>
      <c r="AO459" s="14" t="str">
        <f>IF(주중DATA!AO459="","",주중DATA!AO459)</f>
        <v>3,04</v>
      </c>
      <c r="AP459" s="14" t="str">
        <f>IF(주중DATA!AP459="","",주중DATA!AP459)</f>
        <v>92,76</v>
      </c>
      <c r="AQ459" s="14" t="str">
        <f>IF(주중DATA!AQ459="","",주중DATA!AQ459)</f>
        <v>70,24</v>
      </c>
      <c r="AR459" s="14" t="str">
        <f>IF(주중DATA!AR459="","",주중DATA!AR459)</f>
        <v>92,76</v>
      </c>
      <c r="AS459" s="14" t="str">
        <f>IF(주중DATA!AS459="","",주중DATA!AS459)</f>
        <v>70,24</v>
      </c>
      <c r="AT459" s="14" t="str">
        <f>IF(주중DATA!AT459="","",주중DATA!AT459)</f>
        <v>92,78</v>
      </c>
      <c r="AU459" s="14" t="str">
        <f>IF(주중DATA!AU459="","",주중DATA!AU459)</f>
        <v>71,04</v>
      </c>
      <c r="AV459" s="14" t="str">
        <f>IF(주중DATA!AV459="","",주중DATA!AV459)</f>
        <v>233,71</v>
      </c>
      <c r="AW459" s="14" t="str">
        <f>IF(주중DATA!AW459="","",주중DATA!AW459)</f>
        <v>210,10</v>
      </c>
      <c r="AX459" s="14" t="str">
        <f>IF(주중DATA!AX459="","",주중DATA!AX459)</f>
        <v>143,77</v>
      </c>
      <c r="AY459" s="19" t="str">
        <f>IF(주중DATA!AY459="","",주중DATA!AY459)</f>
        <v>130,75</v>
      </c>
    </row>
    <row r="460" spans="1:51">
      <c r="A460" s="35" t="s">
        <v>16</v>
      </c>
      <c r="B460" s="83">
        <f>IF(AND(주중데이터!B460=0,주중데이터!C460=0),0,IF(ISNUMBER(getcolorred(주중데이터!B460))=TRUE,주중데이터!B460,IF(ISNUMBER(getcolorgreen(주중데이터!C460))=TRUE,주중데이터!C460,주중데이터!B460)))</f>
        <v>202.32</v>
      </c>
      <c r="C460" s="83"/>
      <c r="D460" s="83">
        <f>IF(AND(주중데이터!D460=0,주중데이터!E460=0),0,IF(ISNUMBER(getcolorred(주중데이터!D460))=TRUE,주중데이터!D460,IF(ISNUMBER(getcolorgreen(주중데이터!E460))=TRUE,주중데이터!E460,주중데이터!D460)))</f>
        <v>330</v>
      </c>
      <c r="E460" s="83"/>
      <c r="F460" s="83">
        <f>IF(AND(주중데이터!F460=0,주중데이터!G460=0),0,IF(ISNUMBER(getcolorred(주중데이터!F460))=TRUE,주중데이터!F460,IF(ISNUMBER(getcolorgreen(주중데이터!G460))=TRUE,주중데이터!G460,주중데이터!F460)))</f>
        <v>5</v>
      </c>
      <c r="G460" s="83"/>
      <c r="H460" s="83">
        <f>IF(AND(주중데이터!H460=0,주중데이터!I460=0),0,IF(ISNUMBER(getcolorred(주중데이터!H460))=TRUE,주중데이터!H460,IF(ISNUMBER(getcolorgreen(주중데이터!I460))=TRUE,주중데이터!I460,주중데이터!H460)))</f>
        <v>-4</v>
      </c>
      <c r="I460" s="83"/>
      <c r="J460" s="83">
        <f>IF(AND(주중데이터!J460=0,주중데이터!K460=0),0,IF(ISNUMBER(getcolorred(주중데이터!J460))=TRUE,주중데이터!J460,IF(ISNUMBER(getcolorgreen(주중데이터!K460))=TRUE,주중데이터!K460,주중데이터!J460)))</f>
        <v>202.32</v>
      </c>
      <c r="K460" s="83"/>
      <c r="L460" s="83">
        <f>IF(AND(주중데이터!L460=0,주중데이터!M460=0),0,IF(ISNUMBER(getcolorred(주중데이터!L460))=TRUE,주중데이터!L460,IF(ISNUMBER(getcolorgreen(주중데이터!M460))=TRUE,주중데이터!M460,주중데이터!L460)))</f>
        <v>5</v>
      </c>
      <c r="M460" s="83"/>
      <c r="N460" s="83">
        <f>IF(AND(주중데이터!N460=0,주중데이터!O460=0),0,IF(ISNUMBER(getcolorred(주중데이터!N460))=TRUE,주중데이터!N460,IF(ISNUMBER(getcolorgreen(주중데이터!O460))=TRUE,주중데이터!O460,주중데이터!N460)))</f>
        <v>5</v>
      </c>
      <c r="O460" s="83"/>
      <c r="P460" s="83">
        <f>IF(AND(주중데이터!P460=0,주중데이터!Q460=0),0,IF(ISNUMBER(getcolorred(주중데이터!P460))=TRUE,주중데이터!P460,IF(ISNUMBER(getcolorgreen(주중데이터!Q460))=TRUE,주중데이터!Q460,주중데이터!P460)))</f>
        <v>2.65</v>
      </c>
      <c r="Q460" s="83"/>
      <c r="R460" s="83">
        <f>IF(AND(주중데이터!R460=0,주중데이터!S460=0),0,IF(ISNUMBER(getcolorred(주중데이터!R460))=TRUE,주중데이터!R460,IF(ISNUMBER(getcolorgreen(주중데이터!S460))=TRUE,주중데이터!S460,주중데이터!R460)))</f>
        <v>2.65</v>
      </c>
      <c r="S460" s="83"/>
      <c r="T460" s="83">
        <f>IF(AND(주중데이터!T460=0,주중데이터!U460=0),0,IF(ISNUMBER(getcolorred(주중데이터!T460))=TRUE,주중데이터!T460,IF(ISNUMBER(getcolorgreen(주중데이터!U460))=TRUE,주중데이터!U460,주중데이터!T460)))</f>
        <v>110</v>
      </c>
      <c r="U460" s="83"/>
      <c r="V460" s="83">
        <f>IF(AND(주중데이터!V460=0,주중데이터!W460=0),0,IF(ISNUMBER(getcolorred(주중데이터!V460))=TRUE,주중데이터!V460,IF(ISNUMBER(getcolorgreen(주중데이터!W460))=TRUE,주중데이터!W460,주중데이터!V460)))</f>
        <v>330</v>
      </c>
      <c r="W460" s="83"/>
      <c r="X460" s="83">
        <f>IF(AND(주중데이터!X460=0,주중데이터!Y460=0),0,IF(ISNUMBER(getcolorred(주중데이터!X460))=TRUE,주중데이터!X460,IF(ISNUMBER(getcolorgreen(주중데이터!Y460))=TRUE,주중데이터!Y460,주중데이터!X460)))</f>
        <v>330</v>
      </c>
      <c r="Y460" s="84"/>
      <c r="Z460" s="75">
        <f>IF(AA480="",0,DAY(AA480))</f>
        <v>28</v>
      </c>
    </row>
    <row r="461" spans="1:51">
      <c r="A461" s="36" t="s">
        <v>17</v>
      </c>
      <c r="B461" s="81">
        <f>IF(AND(주중데이터!B461=0,주중데이터!C461=0),0,IF(ISNUMBER(getcolorred(주중데이터!B461))=TRUE,주중데이터!B461,IF(ISNUMBER(getcolorgreen(주중데이터!C461))=TRUE,주중데이터!C461,주중데이터!B461)))</f>
        <v>202.1</v>
      </c>
      <c r="C461" s="81"/>
      <c r="D461" s="81">
        <f>IF(AND(주중데이터!D461=0,주중데이터!E461=0),0,IF(ISNUMBER(getcolorred(주중데이터!D461))=TRUE,주중데이터!D461,IF(ISNUMBER(getcolorgreen(주중데이터!E461))=TRUE,주중데이터!E461,주중데이터!D461)))</f>
        <v>331.5</v>
      </c>
      <c r="E461" s="81"/>
      <c r="F461" s="81">
        <f>IF(AND(주중데이터!F461=0,주중데이터!G461=0),0,IF(ISNUMBER(getcolorred(주중데이터!F461))=TRUE,주중데이터!F461,IF(ISNUMBER(getcolorgreen(주중데이터!G461))=TRUE,주중데이터!G461,주중데이터!F461)))</f>
        <v>1.54</v>
      </c>
      <c r="G461" s="81"/>
      <c r="H461" s="81">
        <f>IF(AND(주중데이터!H461=0,주중데이터!I461=0),0,IF(ISNUMBER(getcolorred(주중데이터!H461))=TRUE,주중데이터!H461,IF(ISNUMBER(getcolorgreen(주중데이터!I461))=TRUE,주중데이터!I461,주중데이터!H461)))</f>
        <v>-2</v>
      </c>
      <c r="I461" s="81"/>
      <c r="J461" s="81">
        <f>IF(AND(주중데이터!J461=0,주중데이터!K461=0),0,IF(ISNUMBER(getcolorred(주중데이터!J461))=TRUE,주중데이터!J461,IF(ISNUMBER(getcolorgreen(주중데이터!K461))=TRUE,주중데이터!K461,주중데이터!J461)))</f>
        <v>202.1</v>
      </c>
      <c r="K461" s="81"/>
      <c r="L461" s="81">
        <f>IF(AND(주중데이터!L461=0,주중데이터!M461=0),0,IF(ISNUMBER(getcolorred(주중데이터!L461))=TRUE,주중데이터!L461,IF(ISNUMBER(getcolorgreen(주중데이터!M461))=TRUE,주중데이터!M461,주중데이터!L461)))</f>
        <v>2.16</v>
      </c>
      <c r="M461" s="81"/>
      <c r="N461" s="81">
        <f>IF(AND(주중데이터!N461=0,주중데이터!O461=0),0,IF(ISNUMBER(getcolorred(주중데이터!N461))=TRUE,주중데이터!N461,IF(ISNUMBER(getcolorgreen(주중데이터!O461))=TRUE,주중데이터!O461,주중데이터!N461)))</f>
        <v>2.16</v>
      </c>
      <c r="O461" s="81"/>
      <c r="P461" s="81">
        <f>IF(AND(주중데이터!P461=0,주중데이터!Q461=0),0,IF(ISNUMBER(getcolorred(주중데이터!P461))=TRUE,주중데이터!P461,IF(ISNUMBER(getcolorgreen(주중데이터!Q461))=TRUE,주중데이터!Q461,주중데이터!P461)))</f>
        <v>2.16</v>
      </c>
      <c r="Q461" s="81"/>
      <c r="R461" s="81">
        <f>IF(AND(주중데이터!R461=0,주중데이터!S461=0),0,IF(ISNUMBER(getcolorred(주중데이터!R461))=TRUE,주중데이터!R461,IF(ISNUMBER(getcolorgreen(주중데이터!S461))=TRUE,주중데이터!S461,주중데이터!R461)))</f>
        <v>2.16</v>
      </c>
      <c r="S461" s="81"/>
      <c r="T461" s="81">
        <f>IF(AND(주중데이터!T461=0,주중데이터!U461=0),0,IF(ISNUMBER(getcolorred(주중데이터!T461))=TRUE,주중데이터!T461,IF(ISNUMBER(getcolorgreen(주중데이터!U461))=TRUE,주중데이터!U461,주중데이터!T461)))</f>
        <v>2.16</v>
      </c>
      <c r="U461" s="81"/>
      <c r="V461" s="81">
        <f>IF(AND(주중데이터!V461=0,주중데이터!W461=0),0,IF(ISNUMBER(getcolorred(주중데이터!V461))=TRUE,주중데이터!V461,IF(ISNUMBER(getcolorgreen(주중데이터!W461))=TRUE,주중데이터!W461,주중데이터!V461)))</f>
        <v>331.5</v>
      </c>
      <c r="W461" s="81"/>
      <c r="X461" s="81">
        <f>IF(AND(주중데이터!X461=0,주중데이터!Y461=0),0,IF(ISNUMBER(getcolorred(주중데이터!X461))=TRUE,주중데이터!X461,IF(ISNUMBER(getcolorgreen(주중데이터!Y461))=TRUE,주중데이터!Y461,주중데이터!X461)))</f>
        <v>331.5</v>
      </c>
      <c r="Y461" s="82"/>
      <c r="Z461" s="76"/>
    </row>
    <row r="462" spans="1:51">
      <c r="A462" s="36" t="s">
        <v>18</v>
      </c>
      <c r="B462" s="81">
        <f>IF(AND(주중데이터!B462=0,주중데이터!C462=0),0,IF(ISNUMBER(getcolorred(주중데이터!B462))=TRUE,주중데이터!B462,IF(ISNUMBER(getcolorgreen(주중데이터!C462))=TRUE,주중데이터!C462,주중데이터!B462)))</f>
        <v>199.41</v>
      </c>
      <c r="C462" s="81"/>
      <c r="D462" s="81">
        <f>IF(AND(주중데이터!D462=0,주중데이터!E462=0),0,IF(ISNUMBER(getcolorred(주중데이터!D462))=TRUE,주중데이터!D462,IF(ISNUMBER(getcolorgreen(주중데이터!E462))=TRUE,주중데이터!E462,주중데이터!D462)))</f>
        <v>331.5</v>
      </c>
      <c r="E462" s="81"/>
      <c r="F462" s="81">
        <f>IF(AND(주중데이터!F462=0,주중데이터!G462=0),0,IF(ISNUMBER(getcolorred(주중데이터!F462))=TRUE,주중데이터!F462,IF(ISNUMBER(getcolorgreen(주중데이터!G462))=TRUE,주중데이터!G462,주중데이터!F462)))</f>
        <v>1.54</v>
      </c>
      <c r="G462" s="81"/>
      <c r="H462" s="81">
        <f>IF(AND(주중데이터!H462=0,주중데이터!I462=0),0,IF(ISNUMBER(getcolorred(주중데이터!H462))=TRUE,주중데이터!H462,IF(ISNUMBER(getcolorgreen(주중데이터!I462))=TRUE,주중데이터!I462,주중데이터!H462)))</f>
        <v>-2</v>
      </c>
      <c r="I462" s="81"/>
      <c r="J462" s="81">
        <f>IF(AND(주중데이터!J462=0,주중데이터!K462=0),0,IF(ISNUMBER(getcolorred(주중데이터!J462))=TRUE,주중데이터!J462,IF(ISNUMBER(getcolorgreen(주중데이터!K462))=TRUE,주중데이터!K462,주중데이터!J462)))</f>
        <v>199.41</v>
      </c>
      <c r="K462" s="81"/>
      <c r="L462" s="81">
        <f>IF(AND(주중데이터!L462=0,주중데이터!M462=0),0,IF(ISNUMBER(getcolorred(주중데이터!L462))=TRUE,주중데이터!L462,IF(ISNUMBER(getcolorgreen(주중데이터!M462))=TRUE,주중데이터!M462,주중데이터!L462)))</f>
        <v>2.2599999999999998</v>
      </c>
      <c r="M462" s="81"/>
      <c r="N462" s="81">
        <f>IF(AND(주중데이터!N462=0,주중데이터!O462=0),0,IF(ISNUMBER(getcolorred(주중데이터!N462))=TRUE,주중데이터!N462,IF(ISNUMBER(getcolorgreen(주중데이터!O462))=TRUE,주중데이터!O462,주중데이터!N462)))</f>
        <v>2.2599999999999998</v>
      </c>
      <c r="O462" s="81"/>
      <c r="P462" s="81">
        <f>IF(AND(주중데이터!P462=0,주중데이터!Q462=0),0,IF(ISNUMBER(getcolorred(주중데이터!P462))=TRUE,주중데이터!P462,IF(ISNUMBER(getcolorgreen(주중데이터!Q462))=TRUE,주중데이터!Q462,주중데이터!P462)))</f>
        <v>2.2599999999999998</v>
      </c>
      <c r="Q462" s="81"/>
      <c r="R462" s="81">
        <f>IF(AND(주중데이터!R462=0,주중데이터!S462=0),0,IF(ISNUMBER(getcolorred(주중데이터!R462))=TRUE,주중데이터!R462,IF(ISNUMBER(getcolorgreen(주중데이터!S462))=TRUE,주중데이터!S462,주중데이터!R462)))</f>
        <v>2.2599999999999998</v>
      </c>
      <c r="S462" s="81"/>
      <c r="T462" s="81">
        <f>IF(AND(주중데이터!T462=0,주중데이터!U462=0),0,IF(ISNUMBER(getcolorred(주중데이터!T462))=TRUE,주중데이터!T462,IF(ISNUMBER(getcolorgreen(주중데이터!U462))=TRUE,주중데이터!U462,주중데이터!T462)))</f>
        <v>2.2599999999999998</v>
      </c>
      <c r="U462" s="81"/>
      <c r="V462" s="81">
        <f>IF(AND(주중데이터!V462=0,주중데이터!W462=0),0,IF(ISNUMBER(getcolorred(주중데이터!V462))=TRUE,주중데이터!V462,IF(ISNUMBER(getcolorgreen(주중데이터!W462))=TRUE,주중데이터!W462,주중데이터!V462)))</f>
        <v>331.5</v>
      </c>
      <c r="W462" s="81"/>
      <c r="X462" s="81">
        <f>IF(AND(주중데이터!X462=0,주중데이터!Y462=0),0,IF(ISNUMBER(getcolorred(주중데이터!X462))=TRUE,주중데이터!X462,IF(ISNUMBER(getcolorgreen(주중데이터!Y462))=TRUE,주중데이터!Y462,주중데이터!X462)))</f>
        <v>331.5</v>
      </c>
      <c r="Y462" s="82"/>
      <c r="Z462" s="76"/>
    </row>
    <row r="463" spans="1:51">
      <c r="A463" s="36" t="s">
        <v>19</v>
      </c>
      <c r="B463" s="81">
        <f>IF(AND(주중데이터!B463=0,주중데이터!C463=0),0,IF(ISNUMBER(getcolorred(주중데이터!B463))=TRUE,주중데이터!B463,IF(ISNUMBER(getcolorgreen(주중데이터!C463))=TRUE,주중데이터!C463,주중데이터!B463)))</f>
        <v>196.69</v>
      </c>
      <c r="C463" s="81"/>
      <c r="D463" s="81">
        <f>IF(AND(주중데이터!D463=0,주중데이터!E463=0),0,IF(ISNUMBER(getcolorred(주중데이터!D463))=TRUE,주중데이터!D463,IF(ISNUMBER(getcolorgreen(주중데이터!E463))=TRUE,주중데이터!E463,주중데이터!D463)))</f>
        <v>387.32</v>
      </c>
      <c r="E463" s="81"/>
      <c r="F463" s="81">
        <f>IF(AND(주중데이터!F463=0,주중데이터!G463=0),0,IF(ISNUMBER(getcolorred(주중데이터!F463))=TRUE,주중데이터!F463,IF(ISNUMBER(getcolorgreen(주중데이터!G463))=TRUE,주중데이터!G463,주중데이터!F463)))</f>
        <v>1.55</v>
      </c>
      <c r="G463" s="81"/>
      <c r="H463" s="81">
        <f>IF(AND(주중데이터!H463=0,주중데이터!I463=0),0,IF(ISNUMBER(getcolorred(주중데이터!H463))=TRUE,주중데이터!H463,IF(ISNUMBER(getcolorgreen(주중데이터!I463))=TRUE,주중데이터!I463,주중데이터!H463)))</f>
        <v>-2</v>
      </c>
      <c r="I463" s="81"/>
      <c r="J463" s="81">
        <f>IF(AND(주중데이터!J463=0,주중데이터!K463=0),0,IF(ISNUMBER(getcolorred(주중데이터!J463))=TRUE,주중데이터!J463,IF(ISNUMBER(getcolorgreen(주중데이터!K463))=TRUE,주중데이터!K463,주중데이터!J463)))</f>
        <v>196.69</v>
      </c>
      <c r="K463" s="81"/>
      <c r="L463" s="81">
        <f>IF(AND(주중데이터!L463=0,주중데이터!M463=0),0,IF(ISNUMBER(getcolorred(주중데이터!L463))=TRUE,주중데이터!L463,IF(ISNUMBER(getcolorgreen(주중데이터!M463))=TRUE,주중데이터!M463,주중데이터!L463)))</f>
        <v>2.48</v>
      </c>
      <c r="M463" s="81"/>
      <c r="N463" s="81">
        <f>IF(AND(주중데이터!N463=0,주중데이터!O463=0),0,IF(ISNUMBER(getcolorred(주중데이터!N463))=TRUE,주중데이터!N463,IF(ISNUMBER(getcolorgreen(주중데이터!O463))=TRUE,주중데이터!O463,주중데이터!N463)))</f>
        <v>2.48</v>
      </c>
      <c r="O463" s="81"/>
      <c r="P463" s="81">
        <f>IF(AND(주중데이터!P463=0,주중데이터!Q463=0),0,IF(ISNUMBER(getcolorred(주중데이터!P463))=TRUE,주중데이터!P463,IF(ISNUMBER(getcolorgreen(주중데이터!Q463))=TRUE,주중데이터!Q463,주중데이터!P463)))</f>
        <v>2.48</v>
      </c>
      <c r="Q463" s="81"/>
      <c r="R463" s="81">
        <f>IF(AND(주중데이터!R463=0,주중데이터!S463=0),0,IF(ISNUMBER(getcolorred(주중데이터!R463))=TRUE,주중데이터!R463,IF(ISNUMBER(getcolorgreen(주중데이터!S463))=TRUE,주중데이터!S463,주중데이터!R463)))</f>
        <v>2.48</v>
      </c>
      <c r="S463" s="81"/>
      <c r="T463" s="81">
        <f>IF(AND(주중데이터!T463=0,주중데이터!U463=0),0,IF(ISNUMBER(getcolorred(주중데이터!T463))=TRUE,주중데이터!T463,IF(ISNUMBER(getcolorgreen(주중데이터!U463))=TRUE,주중데이터!U463,주중데이터!T463)))</f>
        <v>2.48</v>
      </c>
      <c r="U463" s="81"/>
      <c r="V463" s="81">
        <f>IF(AND(주중데이터!V463=0,주중데이터!W463=0),0,IF(ISNUMBER(getcolorred(주중데이터!V463))=TRUE,주중데이터!V463,IF(ISNUMBER(getcolorgreen(주중데이터!W463))=TRUE,주중데이터!W463,주중데이터!V463)))</f>
        <v>397.24</v>
      </c>
      <c r="W463" s="81"/>
      <c r="X463" s="81">
        <f>IF(AND(주중데이터!X463=0,주중데이터!Y463=0),0,IF(ISNUMBER(getcolorred(주중데이터!X463))=TRUE,주중데이터!X463,IF(ISNUMBER(getcolorgreen(주중데이터!Y463))=TRUE,주중데이터!Y463,주중데이터!X463)))</f>
        <v>397.24</v>
      </c>
      <c r="Y463" s="82"/>
      <c r="Z463" s="76"/>
    </row>
    <row r="464" spans="1:51">
      <c r="A464" s="36" t="s">
        <v>20</v>
      </c>
      <c r="B464" s="81">
        <f>IF(AND(주중데이터!B464=0,주중데이터!C464=0),0,IF(ISNUMBER(getcolorred(주중데이터!B464))=TRUE,주중데이터!B464,IF(ISNUMBER(getcolorgreen(주중데이터!C464))=TRUE,주중데이터!C464,주중데이터!B464)))</f>
        <v>189.65</v>
      </c>
      <c r="C464" s="81"/>
      <c r="D464" s="81">
        <f>IF(AND(주중데이터!D464=0,주중데이터!E464=0),0,IF(ISNUMBER(getcolorred(주중데이터!D464))=TRUE,주중데이터!D464,IF(ISNUMBER(getcolorgreen(주중데이터!E464))=TRUE,주중데이터!E464,주중데이터!D464)))</f>
        <v>387.57</v>
      </c>
      <c r="E464" s="81"/>
      <c r="F464" s="81">
        <f>IF(AND(주중데이터!F464=0,주중데이터!G464=0),0,IF(ISNUMBER(getcolorred(주중데이터!F464))=TRUE,주중데이터!F464,IF(ISNUMBER(getcolorgreen(주중데이터!G464))=TRUE,주중데이터!G464,주중데이터!F464)))</f>
        <v>1.55</v>
      </c>
      <c r="G464" s="81"/>
      <c r="H464" s="81">
        <f>IF(AND(주중데이터!H464=0,주중데이터!I464=0),0,IF(ISNUMBER(getcolorred(주중데이터!H464))=TRUE,주중데이터!H464,IF(ISNUMBER(getcolorgreen(주중데이터!I464))=TRUE,주중데이터!I464,주중데이터!H464)))</f>
        <v>-2</v>
      </c>
      <c r="I464" s="81"/>
      <c r="J464" s="81">
        <f>IF(AND(주중데이터!J464=0,주중데이터!K464=0),0,IF(ISNUMBER(getcolorred(주중데이터!J464))=TRUE,주중데이터!J464,IF(ISNUMBER(getcolorgreen(주중데이터!K464))=TRUE,주중데이터!K464,주중데이터!J464)))</f>
        <v>189.65</v>
      </c>
      <c r="K464" s="81"/>
      <c r="L464" s="81">
        <f>IF(AND(주중데이터!L464=0,주중데이터!M464=0),0,IF(ISNUMBER(getcolorred(주중데이터!L464))=TRUE,주중데이터!L464,IF(ISNUMBER(getcolorgreen(주중데이터!M464))=TRUE,주중데이터!M464,주중데이터!L464)))</f>
        <v>3.23</v>
      </c>
      <c r="M464" s="81"/>
      <c r="N464" s="81">
        <f>IF(AND(주중데이터!N464=0,주중데이터!O464=0),0,IF(ISNUMBER(getcolorred(주중데이터!N464))=TRUE,주중데이터!N464,IF(ISNUMBER(getcolorgreen(주중데이터!O464))=TRUE,주중데이터!O464,주중데이터!N464)))</f>
        <v>3.23</v>
      </c>
      <c r="O464" s="81"/>
      <c r="P464" s="81">
        <f>IF(AND(주중데이터!P464=0,주중데이터!Q464=0),0,IF(ISNUMBER(getcolorred(주중데이터!P464))=TRUE,주중데이터!P464,IF(ISNUMBER(getcolorgreen(주중데이터!Q464))=TRUE,주중데이터!Q464,주중데이터!P464)))</f>
        <v>3.23</v>
      </c>
      <c r="Q464" s="81"/>
      <c r="R464" s="81">
        <f>IF(AND(주중데이터!R464=0,주중데이터!S464=0),0,IF(ISNUMBER(getcolorred(주중데이터!R464))=TRUE,주중데이터!R464,IF(ISNUMBER(getcolorgreen(주중데이터!S464))=TRUE,주중데이터!S464,주중데이터!R464)))</f>
        <v>3.23</v>
      </c>
      <c r="S464" s="81"/>
      <c r="T464" s="81">
        <f>IF(AND(주중데이터!T464=0,주중데이터!U464=0),0,IF(ISNUMBER(getcolorred(주중데이터!T464))=TRUE,주중데이터!T464,IF(ISNUMBER(getcolorgreen(주중데이터!U464))=TRUE,주중데이터!U464,주중데이터!T464)))</f>
        <v>3.23</v>
      </c>
      <c r="U464" s="81"/>
      <c r="V464" s="81">
        <f>IF(AND(주중데이터!V464=0,주중데이터!W464=0),0,IF(ISNUMBER(getcolorred(주중데이터!V464))=TRUE,주중데이터!V464,IF(ISNUMBER(getcolorgreen(주중데이터!W464))=TRUE,주중데이터!W464,주중데이터!V464)))</f>
        <v>399.97</v>
      </c>
      <c r="W464" s="81"/>
      <c r="X464" s="81">
        <f>IF(AND(주중데이터!X464=0,주중데이터!Y464=0),0,IF(ISNUMBER(getcolorred(주중데이터!X464))=TRUE,주중데이터!X464,IF(ISNUMBER(getcolorgreen(주중데이터!Y464))=TRUE,주중데이터!Y464,주중데이터!X464)))</f>
        <v>399.97</v>
      </c>
      <c r="Y464" s="82"/>
      <c r="Z464" s="76"/>
    </row>
    <row r="465" spans="1:27">
      <c r="A465" s="36" t="s">
        <v>21</v>
      </c>
      <c r="B465" s="81">
        <f>IF(AND(주중데이터!B465=0,주중데이터!C465=0),0,IF(ISNUMBER(getcolorred(주중데이터!B465))=TRUE,주중데이터!B465,IF(ISNUMBER(getcolorgreen(주중데이터!C465))=TRUE,주중데이터!C465,주중데이터!B465)))</f>
        <v>195.48</v>
      </c>
      <c r="C465" s="81"/>
      <c r="D465" s="81">
        <f>IF(AND(주중데이터!D465=0,주중데이터!E465=0),0,IF(ISNUMBER(getcolorred(주중데이터!D465))=TRUE,주중데이터!D465,IF(ISNUMBER(getcolorgreen(주중데이터!E465))=TRUE,주중데이터!E465,주중데이터!D465)))</f>
        <v>399.94</v>
      </c>
      <c r="E465" s="81"/>
      <c r="F465" s="81">
        <f>IF(AND(주중데이터!F465=0,주중데이터!G465=0),0,IF(ISNUMBER(getcolorred(주중데이터!F465))=TRUE,주중데이터!F465,IF(ISNUMBER(getcolorgreen(주중데이터!G465))=TRUE,주중데이터!G465,주중데이터!F465)))</f>
        <v>1.56</v>
      </c>
      <c r="G465" s="81"/>
      <c r="H465" s="81">
        <f>IF(AND(주중데이터!H465=0,주중데이터!I465=0),0,IF(ISNUMBER(getcolorred(주중데이터!H465))=TRUE,주중데이터!H465,IF(ISNUMBER(getcolorgreen(주중데이터!I465))=TRUE,주중데이터!I465,주중데이터!H465)))</f>
        <v>-2</v>
      </c>
      <c r="I465" s="81"/>
      <c r="J465" s="81">
        <f>IF(AND(주중데이터!J465=0,주중데이터!K465=0),0,IF(ISNUMBER(getcolorred(주중데이터!J465))=TRUE,주중데이터!J465,IF(ISNUMBER(getcolorgreen(주중데이터!K465))=TRUE,주중데이터!K465,주중데이터!J465)))</f>
        <v>195.48</v>
      </c>
      <c r="K465" s="81"/>
      <c r="L465" s="81">
        <f>IF(AND(주중데이터!L465=0,주중데이터!M465=0),0,IF(ISNUMBER(getcolorred(주중데이터!L465))=TRUE,주중데이터!L465,IF(ISNUMBER(getcolorgreen(주중데이터!M465))=TRUE,주중데이터!M465,주중데이터!L465)))</f>
        <v>5.23</v>
      </c>
      <c r="M465" s="81"/>
      <c r="N465" s="81">
        <f>IF(AND(주중데이터!N465=0,주중데이터!O465=0),0,IF(ISNUMBER(getcolorred(주중데이터!N465))=TRUE,주중데이터!N465,IF(ISNUMBER(getcolorgreen(주중데이터!O465))=TRUE,주중데이터!O465,주중데이터!N465)))</f>
        <v>5.23</v>
      </c>
      <c r="O465" s="81"/>
      <c r="P465" s="81">
        <f>IF(AND(주중데이터!P465=0,주중데이터!Q465=0),0,IF(ISNUMBER(getcolorred(주중데이터!P465))=TRUE,주중데이터!P465,IF(ISNUMBER(getcolorgreen(주중데이터!Q465))=TRUE,주중데이터!Q465,주중데이터!P465)))</f>
        <v>5.23</v>
      </c>
      <c r="Q465" s="81"/>
      <c r="R465" s="81">
        <f>IF(AND(주중데이터!R465=0,주중데이터!S465=0),0,IF(ISNUMBER(getcolorred(주중데이터!R465))=TRUE,주중데이터!R465,IF(ISNUMBER(getcolorgreen(주중데이터!S465))=TRUE,주중데이터!S465,주중데이터!R465)))</f>
        <v>5.23</v>
      </c>
      <c r="S465" s="81"/>
      <c r="T465" s="81">
        <f>IF(AND(주중데이터!T465=0,주중데이터!U465=0),0,IF(ISNUMBER(getcolorred(주중데이터!T465))=TRUE,주중데이터!T465,IF(ISNUMBER(getcolorgreen(주중데이터!U465))=TRUE,주중데이터!U465,주중데이터!T465)))</f>
        <v>179.91</v>
      </c>
      <c r="U465" s="81"/>
      <c r="V465" s="81">
        <f>IF(AND(주중데이터!V465=0,주중데이터!W465=0),0,IF(ISNUMBER(getcolorred(주중데이터!V465))=TRUE,주중데이터!V465,IF(ISNUMBER(getcolorgreen(주중데이터!W465))=TRUE,주중데이터!W465,주중데이터!V465)))</f>
        <v>400.04</v>
      </c>
      <c r="W465" s="81"/>
      <c r="X465" s="81">
        <f>IF(AND(주중데이터!X465=0,주중데이터!Y465=0),0,IF(ISNUMBER(getcolorred(주중데이터!X465))=TRUE,주중데이터!X465,IF(ISNUMBER(getcolorgreen(주중데이터!Y465))=TRUE,주중데이터!Y465,주중데이터!X465)))</f>
        <v>400.04</v>
      </c>
      <c r="Y465" s="82"/>
      <c r="Z465" s="76"/>
    </row>
    <row r="466" spans="1:27">
      <c r="A466" s="36" t="s">
        <v>22</v>
      </c>
      <c r="B466" s="81">
        <f>IF(AND(주중데이터!B466=0,주중데이터!C466=0),0,IF(ISNUMBER(getcolorred(주중데이터!B466))=TRUE,주중데이터!B466,IF(ISNUMBER(getcolorgreen(주중데이터!C466))=TRUE,주중데이터!C466,주중데이터!B466)))</f>
        <v>204.31</v>
      </c>
      <c r="C466" s="81"/>
      <c r="D466" s="81">
        <f>IF(AND(주중데이터!D466=0,주중데이터!E466=0),0,IF(ISNUMBER(getcolorred(주중데이터!D466))=TRUE,주중데이터!D466,IF(ISNUMBER(getcolorgreen(주중데이터!E466))=TRUE,주중데이터!E466,주중데이터!D466)))</f>
        <v>417.47</v>
      </c>
      <c r="E466" s="81"/>
      <c r="F466" s="81">
        <f>IF(AND(주중데이터!F466=0,주중데이터!G466=0),0,IF(ISNUMBER(getcolorred(주중데이터!F466))=TRUE,주중데이터!F466,IF(ISNUMBER(getcolorgreen(주중데이터!G466))=TRUE,주중데이터!G466,주중데이터!F466)))</f>
        <v>7.03</v>
      </c>
      <c r="G466" s="81"/>
      <c r="H466" s="81">
        <f>IF(AND(주중데이터!H466=0,주중데이터!I466=0),0,IF(ISNUMBER(getcolorred(주중데이터!H466))=TRUE,주중데이터!H466,IF(ISNUMBER(getcolorgreen(주중데이터!I466))=TRUE,주중데이터!I466,주중데이터!H466)))</f>
        <v>-1</v>
      </c>
      <c r="I466" s="81"/>
      <c r="J466" s="81">
        <f>IF(AND(주중데이터!J466=0,주중데이터!K466=0),0,IF(ISNUMBER(getcolorred(주중데이터!J466))=TRUE,주중데이터!J466,IF(ISNUMBER(getcolorgreen(주중데이터!K466))=TRUE,주중데이터!K466,주중데이터!J466)))</f>
        <v>204.31</v>
      </c>
      <c r="K466" s="81"/>
      <c r="L466" s="81">
        <f>IF(AND(주중데이터!L466=0,주중데이터!M466=0),0,IF(ISNUMBER(getcolorred(주중데이터!L466))=TRUE,주중데이터!L466,IF(ISNUMBER(getcolorgreen(주중데이터!M466))=TRUE,주중데이터!M466,주중데이터!L466)))</f>
        <v>7.03</v>
      </c>
      <c r="M466" s="81"/>
      <c r="N466" s="81">
        <f>IF(AND(주중데이터!N466=0,주중데이터!O466=0),0,IF(ISNUMBER(getcolorred(주중데이터!N466))=TRUE,주중데이터!N466,IF(ISNUMBER(getcolorgreen(주중데이터!O466))=TRUE,주중데이터!O466,주중데이터!N466)))</f>
        <v>7.03</v>
      </c>
      <c r="O466" s="81"/>
      <c r="P466" s="81">
        <f>IF(AND(주중데이터!P466=0,주중데이터!Q466=0),0,IF(ISNUMBER(getcolorred(주중데이터!P466))=TRUE,주중데이터!P466,IF(ISNUMBER(getcolorgreen(주중데이터!Q466))=TRUE,주중데이터!Q466,주중데이터!P466)))</f>
        <v>7.03</v>
      </c>
      <c r="Q466" s="81"/>
      <c r="R466" s="81">
        <f>IF(AND(주중데이터!R466=0,주중데이터!S466=0),0,IF(ISNUMBER(getcolorred(주중데이터!R466))=TRUE,주중데이터!R466,IF(ISNUMBER(getcolorgreen(주중데이터!S466))=TRUE,주중데이터!S466,주중데이터!R466)))</f>
        <v>7.03</v>
      </c>
      <c r="S466" s="81"/>
      <c r="T466" s="81">
        <f>IF(AND(주중데이터!T466=0,주중데이터!U466=0),0,IF(ISNUMBER(getcolorred(주중데이터!T466))=TRUE,주중데이터!T466,IF(ISNUMBER(getcolorgreen(주중데이터!U466))=TRUE,주중데이터!U466,주중데이터!T466)))</f>
        <v>192.29</v>
      </c>
      <c r="U466" s="81"/>
      <c r="V466" s="81">
        <f>IF(AND(주중데이터!V466=0,주중데이터!W466=0),0,IF(ISNUMBER(getcolorred(주중데이터!V466))=TRUE,주중데이터!V466,IF(ISNUMBER(getcolorgreen(주중데이터!W466))=TRUE,주중데이터!W466,주중데이터!V466)))</f>
        <v>644.76</v>
      </c>
      <c r="W466" s="81"/>
      <c r="X466" s="81">
        <f>IF(AND(주중데이터!X466=0,주중데이터!Y466=0),0,IF(ISNUMBER(getcolorred(주중데이터!X466))=TRUE,주중데이터!X466,IF(ISNUMBER(getcolorgreen(주중데이터!Y466))=TRUE,주중데이터!Y466,주중데이터!X466)))</f>
        <v>644.76</v>
      </c>
      <c r="Y466" s="82"/>
      <c r="Z466" s="76"/>
    </row>
    <row r="467" spans="1:27">
      <c r="A467" s="36" t="s">
        <v>23</v>
      </c>
      <c r="B467" s="81">
        <f>IF(AND(주중데이터!B467=0,주중데이터!C467=0),0,IF(ISNUMBER(getcolorred(주중데이터!B467))=TRUE,주중데이터!B467,IF(ISNUMBER(getcolorgreen(주중데이터!C467))=TRUE,주중데이터!C467,주중데이터!B467)))</f>
        <v>203.05</v>
      </c>
      <c r="C467" s="81"/>
      <c r="D467" s="81">
        <f>IF(AND(주중데이터!D467=0,주중데이터!E467=0),0,IF(ISNUMBER(getcolorred(주중데이터!D467))=TRUE,주중데이터!D467,IF(ISNUMBER(getcolorgreen(주중데이터!E467))=TRUE,주중데이터!E467,주중데이터!D467)))</f>
        <v>420.86</v>
      </c>
      <c r="E467" s="81"/>
      <c r="F467" s="81">
        <f>IF(AND(주중데이터!F467=0,주중데이터!G467=0),0,IF(ISNUMBER(getcolorred(주중데이터!F467))=TRUE,주중데이터!F467,IF(ISNUMBER(getcolorgreen(주중데이터!G467))=TRUE,주중데이터!G467,주중데이터!F467)))</f>
        <v>7.03</v>
      </c>
      <c r="G467" s="81"/>
      <c r="H467" s="81">
        <f>IF(AND(주중데이터!H467=0,주중데이터!I467=0),0,IF(ISNUMBER(getcolorred(주중데이터!H467))=TRUE,주중데이터!H467,IF(ISNUMBER(getcolorgreen(주중데이터!I467))=TRUE,주중데이터!I467,주중데이터!H467)))</f>
        <v>-1</v>
      </c>
      <c r="I467" s="81"/>
      <c r="J467" s="81">
        <f>IF(AND(주중데이터!J467=0,주중데이터!K467=0),0,IF(ISNUMBER(getcolorred(주중데이터!J467))=TRUE,주중데이터!J467,IF(ISNUMBER(getcolorgreen(주중데이터!K467))=TRUE,주중데이터!K467,주중데이터!J467)))</f>
        <v>203.05</v>
      </c>
      <c r="K467" s="81"/>
      <c r="L467" s="81">
        <f>IF(AND(주중데이터!L467=0,주중데이터!M467=0),0,IF(ISNUMBER(getcolorred(주중데이터!L467))=TRUE,주중데이터!L467,IF(ISNUMBER(getcolorgreen(주중데이터!M467))=TRUE,주중데이터!M467,주중데이터!L467)))</f>
        <v>12.5</v>
      </c>
      <c r="M467" s="81"/>
      <c r="N467" s="81">
        <f>IF(AND(주중데이터!N467=0,주중데이터!O467=0),0,IF(ISNUMBER(getcolorred(주중데이터!N467))=TRUE,주중데이터!N467,IF(ISNUMBER(getcolorgreen(주중데이터!O467))=TRUE,주중데이터!O467,주중데이터!N467)))</f>
        <v>12.5</v>
      </c>
      <c r="O467" s="81"/>
      <c r="P467" s="81">
        <f>IF(AND(주중데이터!P467=0,주중데이터!Q467=0),0,IF(ISNUMBER(getcolorred(주중데이터!P467))=TRUE,주중데이터!P467,IF(ISNUMBER(getcolorgreen(주중데이터!Q467))=TRUE,주중데이터!Q467,주중데이터!P467)))</f>
        <v>50.05</v>
      </c>
      <c r="Q467" s="81"/>
      <c r="R467" s="81">
        <f>IF(AND(주중데이터!R467=0,주중데이터!S467=0),0,IF(ISNUMBER(getcolorred(주중데이터!R467))=TRUE,주중데이터!R467,IF(ISNUMBER(getcolorgreen(주중데이터!S467))=TRUE,주중데이터!S467,주중데이터!R467)))</f>
        <v>50.05</v>
      </c>
      <c r="S467" s="81"/>
      <c r="T467" s="81">
        <f>IF(AND(주중데이터!T467=0,주중데이터!U467=0),0,IF(ISNUMBER(getcolorred(주중데이터!T467))=TRUE,주중데이터!T467,IF(ISNUMBER(getcolorgreen(주중데이터!U467))=TRUE,주중데이터!U467,주중데이터!T467)))</f>
        <v>324</v>
      </c>
      <c r="U467" s="81"/>
      <c r="V467" s="81">
        <f>IF(AND(주중데이터!V467=0,주중데이터!W467=0),0,IF(ISNUMBER(getcolorred(주중데이터!V467))=TRUE,주중데이터!V467,IF(ISNUMBER(getcolorgreen(주중데이터!W467))=TRUE,주중데이터!W467,주중데이터!V467)))</f>
        <v>420.78</v>
      </c>
      <c r="W467" s="81"/>
      <c r="X467" s="81">
        <f>IF(AND(주중데이터!X467=0,주중데이터!Y467=0),0,IF(ISNUMBER(getcolorred(주중데이터!X467))=TRUE,주중데이터!X467,IF(ISNUMBER(getcolorgreen(주중데이터!Y467))=TRUE,주중데이터!Y467,주중데이터!X467)))</f>
        <v>479</v>
      </c>
      <c r="Y467" s="82"/>
      <c r="Z467" s="76"/>
    </row>
    <row r="468" spans="1:27">
      <c r="A468" s="36" t="s">
        <v>24</v>
      </c>
      <c r="B468" s="81">
        <f>IF(AND(주중데이터!B468=0,주중데이터!C468=0),0,IF(ISNUMBER(getcolorred(주중데이터!B468))=TRUE,주중데이터!B468,IF(ISNUMBER(getcolorgreen(주중데이터!C468))=TRUE,주중데이터!C468,주중데이터!B468)))</f>
        <v>200.05</v>
      </c>
      <c r="C468" s="81"/>
      <c r="D468" s="81">
        <f>IF(AND(주중데이터!D468=0,주중데이터!E468=0),0,IF(ISNUMBER(getcolorred(주중데이터!D468))=TRUE,주중데이터!D468,IF(ISNUMBER(getcolorgreen(주중데이터!E468))=TRUE,주중데이터!E468,주중데이터!D468)))</f>
        <v>423.3</v>
      </c>
      <c r="E468" s="81"/>
      <c r="F468" s="81">
        <f>IF(AND(주중데이터!F468=0,주중데이터!G468=0),0,IF(ISNUMBER(getcolorred(주중데이터!F468))=TRUE,주중데이터!F468,IF(ISNUMBER(getcolorgreen(주중데이터!G468))=TRUE,주중데이터!G468,주중데이터!F468)))</f>
        <v>7.03</v>
      </c>
      <c r="G468" s="81"/>
      <c r="H468" s="81">
        <f>IF(AND(주중데이터!H468=0,주중데이터!I468=0),0,IF(ISNUMBER(getcolorred(주중데이터!H468))=TRUE,주중데이터!H468,IF(ISNUMBER(getcolorgreen(주중데이터!I468))=TRUE,주중데이터!I468,주중데이터!H468)))</f>
        <v>-1</v>
      </c>
      <c r="I468" s="81"/>
      <c r="J468" s="81">
        <f>IF(AND(주중데이터!J468=0,주중데이터!K468=0),0,IF(ISNUMBER(getcolorred(주중데이터!J468))=TRUE,주중데이터!J468,IF(ISNUMBER(getcolorgreen(주중데이터!K468))=TRUE,주중데이터!K468,주중데이터!J468)))</f>
        <v>200.05</v>
      </c>
      <c r="K468" s="81"/>
      <c r="L468" s="81">
        <f>IF(AND(주중데이터!L468=0,주중데이터!M468=0),0,IF(ISNUMBER(getcolorred(주중데이터!L468))=TRUE,주중데이터!L468,IF(ISNUMBER(getcolorgreen(주중데이터!M468))=TRUE,주중데이터!M468,주중데이터!L468)))</f>
        <v>14.56</v>
      </c>
      <c r="M468" s="81"/>
      <c r="N468" s="81">
        <f>IF(AND(주중데이터!N468=0,주중데이터!O468=0),0,IF(ISNUMBER(getcolorred(주중데이터!N468))=TRUE,주중데이터!N468,IF(ISNUMBER(getcolorgreen(주중데이터!O468))=TRUE,주중데이터!O468,주중데이터!N468)))</f>
        <v>14.56</v>
      </c>
      <c r="O468" s="81"/>
      <c r="P468" s="81">
        <f>IF(AND(주중데이터!P468=0,주중데이터!Q468=0),0,IF(ISNUMBER(getcolorred(주중데이터!P468))=TRUE,주중데이터!P468,IF(ISNUMBER(getcolorgreen(주중데이터!Q468))=TRUE,주중데이터!Q468,주중데이터!P468)))</f>
        <v>200.05</v>
      </c>
      <c r="Q468" s="81"/>
      <c r="R468" s="81">
        <f>IF(AND(주중데이터!R468=0,주중데이터!S468=0),0,IF(ISNUMBER(getcolorred(주중데이터!R468))=TRUE,주중데이터!R468,IF(ISNUMBER(getcolorgreen(주중데이터!S468))=TRUE,주중데이터!S468,주중데이터!R468)))</f>
        <v>200.05</v>
      </c>
      <c r="S468" s="81"/>
      <c r="T468" s="81">
        <f>IF(AND(주중데이터!T468=0,주중데이터!U468=0),0,IF(ISNUMBER(getcolorred(주중데이터!T468))=TRUE,주중데이터!T468,IF(ISNUMBER(getcolorgreen(주중데이터!U468))=TRUE,주중데이터!U468,주중데이터!T468)))</f>
        <v>255.39</v>
      </c>
      <c r="U468" s="81"/>
      <c r="V468" s="81">
        <f>IF(AND(주중데이터!V468=0,주중데이터!W468=0),0,IF(ISNUMBER(getcolorred(주중데이터!V468))=TRUE,주중데이터!V468,IF(ISNUMBER(getcolorgreen(주중데이터!W468))=TRUE,주중데이터!W468,주중데이터!V468)))</f>
        <v>400.75</v>
      </c>
      <c r="W468" s="81"/>
      <c r="X468" s="81">
        <f>IF(AND(주중데이터!X468=0,주중데이터!Y468=0),0,IF(ISNUMBER(getcolorred(주중데이터!X468))=TRUE,주중데이터!X468,IF(ISNUMBER(getcolorgreen(주중데이터!Y468))=TRUE,주중데이터!Y468,주중데이터!X468)))</f>
        <v>539.55999999999995</v>
      </c>
      <c r="Y468" s="82"/>
      <c r="Z468" s="76"/>
    </row>
    <row r="469" spans="1:27">
      <c r="A469" s="36" t="s">
        <v>25</v>
      </c>
      <c r="B469" s="81">
        <f>IF(AND(주중데이터!B469=0,주중데이터!C469=0),0,IF(ISNUMBER(getcolorred(주중데이터!B469))=TRUE,주중데이터!B469,IF(ISNUMBER(getcolorgreen(주중데이터!C469))=TRUE,주중데이터!C469,주중데이터!B469)))</f>
        <v>206.57</v>
      </c>
      <c r="C469" s="81"/>
      <c r="D469" s="81">
        <f>IF(AND(주중데이터!D469=0,주중데이터!E469=0),0,IF(ISNUMBER(getcolorred(주중데이터!D469))=TRUE,주중데이터!D469,IF(ISNUMBER(getcolorgreen(주중데이터!E469))=TRUE,주중데이터!E469,주중데이터!D469)))</f>
        <v>434.13</v>
      </c>
      <c r="E469" s="81"/>
      <c r="F469" s="81">
        <f>IF(AND(주중데이터!F469=0,주중데이터!G469=0),0,IF(ISNUMBER(getcolorred(주중데이터!F469))=TRUE,주중데이터!F469,IF(ISNUMBER(getcolorgreen(주중데이터!G469))=TRUE,주중데이터!G469,주중데이터!F469)))</f>
        <v>17.329999999999998</v>
      </c>
      <c r="G469" s="81"/>
      <c r="H469" s="81">
        <f>IF(AND(주중데이터!H469=0,주중데이터!I469=0),0,IF(ISNUMBER(getcolorred(주중데이터!H469))=TRUE,주중데이터!H469,IF(ISNUMBER(getcolorgreen(주중데이터!I469))=TRUE,주중데이터!I469,주중데이터!H469)))</f>
        <v>-1</v>
      </c>
      <c r="I469" s="81"/>
      <c r="J469" s="81">
        <f>IF(AND(주중데이터!J469=0,주중데이터!K469=0),0,IF(ISNUMBER(getcolorred(주중데이터!J469))=TRUE,주중데이터!J469,IF(ISNUMBER(getcolorgreen(주중데이터!K469))=TRUE,주중데이터!K469,주중데이터!J469)))</f>
        <v>206.57</v>
      </c>
      <c r="K469" s="81"/>
      <c r="L469" s="81">
        <f>IF(AND(주중데이터!L469=0,주중데이터!M469=0),0,IF(ISNUMBER(getcolorred(주중데이터!L469))=TRUE,주중데이터!L469,IF(ISNUMBER(getcolorgreen(주중데이터!M469))=TRUE,주중데이터!M469,주중데이터!L469)))</f>
        <v>17.329999999999998</v>
      </c>
      <c r="M469" s="81"/>
      <c r="N469" s="81">
        <f>IF(AND(주중데이터!N469=0,주중데이터!O469=0),0,IF(ISNUMBER(getcolorred(주중데이터!N469))=TRUE,주중데이터!N469,IF(ISNUMBER(getcolorgreen(주중데이터!O469))=TRUE,주중데이터!O469,주중데이터!N469)))</f>
        <v>17.329999999999998</v>
      </c>
      <c r="O469" s="81"/>
      <c r="P469" s="81">
        <f>IF(AND(주중데이터!P469=0,주중데이터!Q469=0),0,IF(ISNUMBER(getcolorred(주중데이터!P469))=TRUE,주중데이터!P469,IF(ISNUMBER(getcolorgreen(주중데이터!Q469))=TRUE,주중데이터!Q469,주중데이터!P469)))</f>
        <v>206.57</v>
      </c>
      <c r="Q469" s="81"/>
      <c r="R469" s="81">
        <f>IF(AND(주중데이터!R469=0,주중데이터!S469=0),0,IF(ISNUMBER(getcolorred(주중데이터!R469))=TRUE,주중데이터!R469,IF(ISNUMBER(getcolorgreen(주중데이터!S469))=TRUE,주중데이터!S469,주중데이터!R469)))</f>
        <v>206.57</v>
      </c>
      <c r="S469" s="81"/>
      <c r="T469" s="81">
        <f>IF(AND(주중데이터!T469=0,주중데이터!U469=0),0,IF(ISNUMBER(getcolorred(주중데이터!T469))=TRUE,주중데이터!T469,IF(ISNUMBER(getcolorgreen(주중데이터!U469))=TRUE,주중데이터!U469,주중데이터!T469)))</f>
        <v>251.8</v>
      </c>
      <c r="U469" s="81"/>
      <c r="V469" s="81">
        <f>IF(AND(주중데이터!V469=0,주중데이터!W469=0),0,IF(ISNUMBER(getcolorred(주중데이터!V469))=TRUE,주중데이터!V469,IF(ISNUMBER(getcolorgreen(주중데이터!W469))=TRUE,주중데이터!W469,주중데이터!V469)))</f>
        <v>447.1</v>
      </c>
      <c r="W469" s="81"/>
      <c r="X469" s="81">
        <f>IF(AND(주중데이터!X469=0,주중데이터!Y469=0),0,IF(ISNUMBER(getcolorred(주중데이터!X469))=TRUE,주중데이터!X469,IF(ISNUMBER(getcolorgreen(주중데이터!Y469))=TRUE,주중데이터!Y469,주중데이터!X469)))</f>
        <v>501.42</v>
      </c>
      <c r="Y469" s="82"/>
      <c r="Z469" s="76"/>
    </row>
    <row r="470" spans="1:27">
      <c r="A470" s="36" t="s">
        <v>26</v>
      </c>
      <c r="B470" s="81">
        <f>IF(AND(주중데이터!B470=0,주중데이터!C470=0),0,IF(ISNUMBER(getcolorred(주중데이터!B470))=TRUE,주중데이터!B470,IF(ISNUMBER(getcolorgreen(주중데이터!C470))=TRUE,주중데이터!C470,주중데이터!B470)))</f>
        <v>209.92</v>
      </c>
      <c r="C470" s="81"/>
      <c r="D470" s="81">
        <f>IF(AND(주중데이터!D470=0,주중데이터!E470=0),0,IF(ISNUMBER(getcolorred(주중데이터!D470))=TRUE,주중데이터!D470,IF(ISNUMBER(getcolorgreen(주중데이터!E470))=TRUE,주중데이터!E470,주중데이터!D470)))</f>
        <v>426.17</v>
      </c>
      <c r="E470" s="81"/>
      <c r="F470" s="81">
        <f>IF(AND(주중데이터!F470=0,주중데이터!G470=0),0,IF(ISNUMBER(getcolorred(주중데이터!F470))=TRUE,주중데이터!F470,IF(ISNUMBER(getcolorgreen(주중데이터!G470))=TRUE,주중데이터!G470,주중데이터!F470)))</f>
        <v>18.100000000000001</v>
      </c>
      <c r="G470" s="81"/>
      <c r="H470" s="81">
        <f>IF(AND(주중데이터!H470=0,주중데이터!I470=0),0,IF(ISNUMBER(getcolorred(주중데이터!H470))=TRUE,주중데이터!H470,IF(ISNUMBER(getcolorgreen(주중데이터!I470))=TRUE,주중데이터!I470,주중데이터!H470)))</f>
        <v>-1</v>
      </c>
      <c r="I470" s="81"/>
      <c r="J470" s="81">
        <f>IF(AND(주중데이터!J470=0,주중데이터!K470=0),0,IF(ISNUMBER(getcolorred(주중데이터!J470))=TRUE,주중데이터!J470,IF(ISNUMBER(getcolorgreen(주중데이터!K470))=TRUE,주중데이터!K470,주중데이터!J470)))</f>
        <v>209.92</v>
      </c>
      <c r="K470" s="81"/>
      <c r="L470" s="81">
        <f>IF(AND(주중데이터!L470=0,주중데이터!M470=0),0,IF(ISNUMBER(getcolorred(주중데이터!L470))=TRUE,주중데이터!L470,IF(ISNUMBER(getcolorgreen(주중데이터!M470))=TRUE,주중데이터!M470,주중데이터!L470)))</f>
        <v>18.100000000000001</v>
      </c>
      <c r="M470" s="81"/>
      <c r="N470" s="81">
        <f>IF(AND(주중데이터!N470=0,주중데이터!O470=0),0,IF(ISNUMBER(getcolorred(주중데이터!N470))=TRUE,주중데이터!N470,IF(ISNUMBER(getcolorgreen(주중데이터!O470))=TRUE,주중데이터!O470,주중데이터!N470)))</f>
        <v>18.100000000000001</v>
      </c>
      <c r="O470" s="81"/>
      <c r="P470" s="81">
        <f>IF(AND(주중데이터!P470=0,주중데이터!Q470=0),0,IF(ISNUMBER(getcolorred(주중데이터!P470))=TRUE,주중데이터!P470,IF(ISNUMBER(getcolorgreen(주중데이터!Q470))=TRUE,주중데이터!Q470,주중데이터!P470)))</f>
        <v>209.92</v>
      </c>
      <c r="Q470" s="81"/>
      <c r="R470" s="81">
        <f>IF(AND(주중데이터!R470=0,주중데이터!S470=0),0,IF(ISNUMBER(getcolorred(주중데이터!R470))=TRUE,주중데이터!R470,IF(ISNUMBER(getcolorgreen(주중데이터!S470))=TRUE,주중데이터!S470,주중데이터!R470)))</f>
        <v>209.92</v>
      </c>
      <c r="S470" s="81"/>
      <c r="T470" s="81">
        <f>IF(AND(주중데이터!T470=0,주중데이터!U470=0),0,IF(ISNUMBER(getcolorred(주중데이터!T470))=TRUE,주중데이터!T470,IF(ISNUMBER(getcolorgreen(주중데이터!U470))=TRUE,주중데이터!U470,주중데이터!T470)))</f>
        <v>261.25</v>
      </c>
      <c r="U470" s="81"/>
      <c r="V470" s="81">
        <f>IF(AND(주중데이터!V470=0,주중데이터!W470=0),0,IF(ISNUMBER(getcolorred(주중데이터!V470))=TRUE,주중데이터!V470,IF(ISNUMBER(getcolorgreen(주중데이터!W470))=TRUE,주중데이터!W470,주중데이터!V470)))</f>
        <v>438.9</v>
      </c>
      <c r="W470" s="81"/>
      <c r="X470" s="81">
        <f>IF(AND(주중데이터!X470=0,주중데이터!Y470=0),0,IF(ISNUMBER(getcolorred(주중데이터!X470))=TRUE,주중데이터!X470,IF(ISNUMBER(getcolorgreen(주중데이터!Y470))=TRUE,주중데이터!Y470,주중데이터!X470)))</f>
        <v>451.16</v>
      </c>
      <c r="Y470" s="82"/>
      <c r="Z470" s="76"/>
    </row>
    <row r="471" spans="1:27">
      <c r="A471" s="36" t="s">
        <v>27</v>
      </c>
      <c r="B471" s="81">
        <f>IF(AND(주중데이터!B471=0,주중데이터!C471=0),0,IF(ISNUMBER(getcolorred(주중데이터!B471))=TRUE,주중데이터!B471,IF(ISNUMBER(getcolorgreen(주중데이터!C471))=TRUE,주중데이터!C471,주중데이터!B471)))</f>
        <v>205</v>
      </c>
      <c r="C471" s="81"/>
      <c r="D471" s="81">
        <f>IF(AND(주중데이터!D471=0,주중데이터!E471=0),0,IF(ISNUMBER(getcolorred(주중데이터!D471))=TRUE,주중데이터!D471,IF(ISNUMBER(getcolorgreen(주중데이터!E471))=TRUE,주중데이터!E471,주중데이터!D471)))</f>
        <v>205</v>
      </c>
      <c r="E471" s="81"/>
      <c r="F471" s="81">
        <f>IF(AND(주중데이터!F471=0,주중데이터!G471=0),0,IF(ISNUMBER(getcolorred(주중데이터!F471))=TRUE,주중데이터!F471,IF(ISNUMBER(getcolorgreen(주중데이터!G471))=TRUE,주중데이터!G471,주중데이터!F471)))</f>
        <v>2</v>
      </c>
      <c r="G471" s="81"/>
      <c r="H471" s="81">
        <f>IF(AND(주중데이터!H471=0,주중데이터!I471=0),0,IF(ISNUMBER(getcolorred(주중데이터!H471))=TRUE,주중데이터!H471,IF(ISNUMBER(getcolorgreen(주중데이터!I471))=TRUE,주중데이터!I471,주중데이터!H471)))</f>
        <v>-1</v>
      </c>
      <c r="I471" s="81"/>
      <c r="J471" s="81">
        <f>IF(AND(주중데이터!J471=0,주중데이터!K471=0),0,IF(ISNUMBER(getcolorred(주중데이터!J471))=TRUE,주중데이터!J471,IF(ISNUMBER(getcolorgreen(주중데이터!K471))=TRUE,주중데이터!K471,주중데이터!J471)))</f>
        <v>205</v>
      </c>
      <c r="K471" s="81"/>
      <c r="L471" s="81">
        <f>IF(AND(주중데이터!L471=0,주중데이터!M471=0),0,IF(ISNUMBER(getcolorred(주중데이터!L471))=TRUE,주중데이터!L471,IF(ISNUMBER(getcolorgreen(주중데이터!M471))=TRUE,주중데이터!M471,주중데이터!L471)))</f>
        <v>18.23</v>
      </c>
      <c r="M471" s="81"/>
      <c r="N471" s="81">
        <f>IF(AND(주중데이터!N471=0,주중데이터!O471=0),0,IF(ISNUMBER(getcolorred(주중데이터!N471))=TRUE,주중데이터!N471,IF(ISNUMBER(getcolorgreen(주중데이터!O471))=TRUE,주중데이터!O471,주중데이터!N471)))</f>
        <v>18.23</v>
      </c>
      <c r="O471" s="81"/>
      <c r="P471" s="81">
        <f>IF(AND(주중데이터!P471=0,주중데이터!Q471=0),0,IF(ISNUMBER(getcolorred(주중데이터!P471))=TRUE,주중데이터!P471,IF(ISNUMBER(getcolorgreen(주중데이터!Q471))=TRUE,주중데이터!Q471,주중데이터!P471)))</f>
        <v>205</v>
      </c>
      <c r="Q471" s="81"/>
      <c r="R471" s="81">
        <f>IF(AND(주중데이터!R471=0,주중데이터!S471=0),0,IF(ISNUMBER(getcolorred(주중데이터!R471))=TRUE,주중데이터!R471,IF(ISNUMBER(getcolorgreen(주중데이터!S471))=TRUE,주중데이터!S471,주중데이터!R471)))</f>
        <v>205</v>
      </c>
      <c r="S471" s="81"/>
      <c r="T471" s="81">
        <f>IF(AND(주중데이터!T471=0,주중데이터!U471=0),0,IF(ISNUMBER(getcolorred(주중데이터!T471))=TRUE,주중데이터!T471,IF(ISNUMBER(getcolorgreen(주중데이터!U471))=TRUE,주중데이터!U471,주중데이터!T471)))</f>
        <v>205</v>
      </c>
      <c r="U471" s="81"/>
      <c r="V471" s="81">
        <f>IF(AND(주중데이터!V471=0,주중데이터!W471=0),0,IF(ISNUMBER(getcolorred(주중데이터!V471))=TRUE,주중데이터!V471,IF(ISNUMBER(getcolorgreen(주중데이터!W471))=TRUE,주중데이터!W471,주중데이터!V471)))</f>
        <v>205</v>
      </c>
      <c r="W471" s="81"/>
      <c r="X471" s="81">
        <f>IF(AND(주중데이터!X471=0,주중데이터!Y471=0),0,IF(ISNUMBER(getcolorred(주중데이터!X471))=TRUE,주중데이터!X471,IF(ISNUMBER(getcolorgreen(주중데이터!Y471))=TRUE,주중데이터!Y471,주중데이터!X471)))</f>
        <v>205</v>
      </c>
      <c r="Y471" s="82"/>
      <c r="Z471" s="76"/>
    </row>
    <row r="472" spans="1:27">
      <c r="A472" s="36" t="s">
        <v>28</v>
      </c>
      <c r="B472" s="81">
        <f>IF(AND(주중데이터!B472=0,주중데이터!C472=0),0,IF(ISNUMBER(getcolorred(주중데이터!B472))=TRUE,주중데이터!B472,IF(ISNUMBER(getcolorgreen(주중데이터!C472))=TRUE,주중데이터!C472,주중데이터!B472)))</f>
        <v>170</v>
      </c>
      <c r="C472" s="81"/>
      <c r="D472" s="81">
        <f>IF(AND(주중데이터!D472=0,주중데이터!E472=0),0,IF(ISNUMBER(getcolorred(주중데이터!D472))=TRUE,주중데이터!D472,IF(ISNUMBER(getcolorgreen(주중데이터!E472))=TRUE,주중데이터!E472,주중데이터!D472)))</f>
        <v>170</v>
      </c>
      <c r="E472" s="81"/>
      <c r="F472" s="81">
        <f>IF(AND(주중데이터!F472=0,주중데이터!G472=0),0,IF(ISNUMBER(getcolorred(주중데이터!F472))=TRUE,주중데이터!F472,IF(ISNUMBER(getcolorgreen(주중데이터!G472))=TRUE,주중데이터!G472,주중데이터!F472)))</f>
        <v>1.91</v>
      </c>
      <c r="G472" s="81"/>
      <c r="H472" s="81">
        <f>IF(AND(주중데이터!H472=0,주중데이터!I472=0),0,IF(ISNUMBER(getcolorred(주중데이터!H472))=TRUE,주중데이터!H472,IF(ISNUMBER(getcolorgreen(주중데이터!I472))=TRUE,주중데이터!I472,주중데이터!H472)))</f>
        <v>1.91</v>
      </c>
      <c r="I472" s="81"/>
      <c r="J472" s="81">
        <f>IF(AND(주중데이터!J472=0,주중데이터!K472=0),0,IF(ISNUMBER(getcolorred(주중데이터!J472))=TRUE,주중데이터!J472,IF(ISNUMBER(getcolorgreen(주중데이터!K472))=TRUE,주중데이터!K472,주중데이터!J472)))</f>
        <v>170</v>
      </c>
      <c r="K472" s="81"/>
      <c r="L472" s="81">
        <f>IF(AND(주중데이터!L472=0,주중데이터!M472=0),0,IF(ISNUMBER(getcolorred(주중데이터!L472))=TRUE,주중데이터!L472,IF(ISNUMBER(getcolorgreen(주중데이터!M472))=TRUE,주중데이터!M472,주중데이터!L472)))</f>
        <v>21.47</v>
      </c>
      <c r="M472" s="81"/>
      <c r="N472" s="81">
        <f>IF(AND(주중데이터!N472=0,주중데이터!O472=0),0,IF(ISNUMBER(getcolorred(주중데이터!N472))=TRUE,주중데이터!N472,IF(ISNUMBER(getcolorgreen(주중데이터!O472))=TRUE,주중데이터!O472,주중데이터!N472)))</f>
        <v>21.47</v>
      </c>
      <c r="O472" s="81"/>
      <c r="P472" s="81">
        <f>IF(AND(주중데이터!P472=0,주중데이터!Q472=0),0,IF(ISNUMBER(getcolorred(주중데이터!P472))=TRUE,주중데이터!P472,IF(ISNUMBER(getcolorgreen(주중데이터!Q472))=TRUE,주중데이터!Q472,주중데이터!P472)))</f>
        <v>170</v>
      </c>
      <c r="Q472" s="81"/>
      <c r="R472" s="81">
        <f>IF(AND(주중데이터!R472=0,주중데이터!S472=0),0,IF(ISNUMBER(getcolorred(주중데이터!R472))=TRUE,주중데이터!R472,IF(ISNUMBER(getcolorgreen(주중데이터!S472))=TRUE,주중데이터!S472,주중데이터!R472)))</f>
        <v>170</v>
      </c>
      <c r="S472" s="81"/>
      <c r="T472" s="81">
        <f>IF(AND(주중데이터!T472=0,주중데이터!U472=0),0,IF(ISNUMBER(getcolorred(주중데이터!T472))=TRUE,주중데이터!T472,IF(ISNUMBER(getcolorgreen(주중데이터!U472))=TRUE,주중데이터!U472,주중데이터!T472)))</f>
        <v>170</v>
      </c>
      <c r="U472" s="81"/>
      <c r="V472" s="81">
        <f>IF(AND(주중데이터!V472=0,주중데이터!W472=0),0,IF(ISNUMBER(getcolorred(주중데이터!V472))=TRUE,주중데이터!V472,IF(ISNUMBER(getcolorgreen(주중데이터!W472))=TRUE,주중데이터!W472,주중데이터!V472)))</f>
        <v>170</v>
      </c>
      <c r="W472" s="81"/>
      <c r="X472" s="81">
        <f>IF(AND(주중데이터!X472=0,주중데이터!Y472=0),0,IF(ISNUMBER(getcolorred(주중데이터!X472))=TRUE,주중데이터!X472,IF(ISNUMBER(getcolorgreen(주중데이터!Y472))=TRUE,주중데이터!Y472,주중데이터!X472)))</f>
        <v>170</v>
      </c>
      <c r="Y472" s="82"/>
      <c r="Z472" s="76"/>
    </row>
    <row r="473" spans="1:27">
      <c r="A473" s="36" t="s">
        <v>29</v>
      </c>
      <c r="B473" s="81">
        <f>IF(AND(주중데이터!B473=0,주중데이터!C473=0),0,IF(ISNUMBER(getcolorred(주중데이터!B473))=TRUE,주중데이터!B473,IF(ISNUMBER(getcolorgreen(주중데이터!C473))=TRUE,주중데이터!C473,주중데이터!B473)))</f>
        <v>75.45</v>
      </c>
      <c r="C473" s="81"/>
      <c r="D473" s="81">
        <f>IF(AND(주중데이터!D473=0,주중데이터!E473=0),0,IF(ISNUMBER(getcolorred(주중데이터!D473))=TRUE,주중데이터!D473,IF(ISNUMBER(getcolorgreen(주중데이터!E473))=TRUE,주중데이터!E473,주중데이터!D473)))</f>
        <v>75.45</v>
      </c>
      <c r="E473" s="81"/>
      <c r="F473" s="81">
        <f>IF(AND(주중데이터!F473=0,주중데이터!G473=0),0,IF(ISNUMBER(getcolorred(주중데이터!F473))=TRUE,주중데이터!F473,IF(ISNUMBER(getcolorgreen(주중데이터!G473))=TRUE,주중데이터!G473,주중데이터!F473)))</f>
        <v>1.96</v>
      </c>
      <c r="G473" s="81"/>
      <c r="H473" s="81">
        <f>IF(AND(주중데이터!H473=0,주중데이터!I473=0),0,IF(ISNUMBER(getcolorred(주중데이터!H473))=TRUE,주중데이터!H473,IF(ISNUMBER(getcolorgreen(주중데이터!I473))=TRUE,주중데이터!I473,주중데이터!H473)))</f>
        <v>1.96</v>
      </c>
      <c r="I473" s="81"/>
      <c r="J473" s="81">
        <f>IF(AND(주중데이터!J473=0,주중데이터!K473=0),0,IF(ISNUMBER(getcolorred(주중데이터!J473))=TRUE,주중데이터!J473,IF(ISNUMBER(getcolorgreen(주중데이터!K473))=TRUE,주중데이터!K473,주중데이터!J473)))</f>
        <v>75.45</v>
      </c>
      <c r="K473" s="81"/>
      <c r="L473" s="81">
        <f>IF(AND(주중데이터!L473=0,주중데이터!M473=0),0,IF(ISNUMBER(getcolorred(주중데이터!L473))=TRUE,주중데이터!L473,IF(ISNUMBER(getcolorgreen(주중데이터!M473))=TRUE,주중데이터!M473,주중데이터!L473)))</f>
        <v>23.69</v>
      </c>
      <c r="M473" s="81"/>
      <c r="N473" s="81">
        <f>IF(AND(주중데이터!N473=0,주중데이터!O473=0),0,IF(ISNUMBER(getcolorred(주중데이터!N473))=TRUE,주중데이터!N473,IF(ISNUMBER(getcolorgreen(주중데이터!O473))=TRUE,주중데이터!O473,주중데이터!N473)))</f>
        <v>23.69</v>
      </c>
      <c r="O473" s="81"/>
      <c r="P473" s="81">
        <f>IF(AND(주중데이터!P473=0,주중데이터!Q473=0),0,IF(ISNUMBER(getcolorred(주중데이터!P473))=TRUE,주중데이터!P473,IF(ISNUMBER(getcolorgreen(주중데이터!Q473))=TRUE,주중데이터!Q473,주중데이터!P473)))</f>
        <v>75.45</v>
      </c>
      <c r="Q473" s="81"/>
      <c r="R473" s="81">
        <f>IF(AND(주중데이터!R473=0,주중데이터!S473=0),0,IF(ISNUMBER(getcolorred(주중데이터!R473))=TRUE,주중데이터!R473,IF(ISNUMBER(getcolorgreen(주중데이터!S473))=TRUE,주중데이터!S473,주중데이터!R473)))</f>
        <v>75.45</v>
      </c>
      <c r="S473" s="81"/>
      <c r="T473" s="81">
        <f>IF(AND(주중데이터!T473=0,주중데이터!U473=0),0,IF(ISNUMBER(getcolorred(주중데이터!T473))=TRUE,주중데이터!T473,IF(ISNUMBER(getcolorgreen(주중데이터!U473))=TRUE,주중데이터!U473,주중데이터!T473)))</f>
        <v>145</v>
      </c>
      <c r="U473" s="81"/>
      <c r="V473" s="81">
        <f>IF(AND(주중데이터!V473=0,주중데이터!W473=0),0,IF(ISNUMBER(getcolorred(주중데이터!V473))=TRUE,주중데이터!V473,IF(ISNUMBER(getcolorgreen(주중데이터!W473))=TRUE,주중데이터!W473,주중데이터!V473)))</f>
        <v>75.45</v>
      </c>
      <c r="W473" s="81"/>
      <c r="X473" s="81">
        <f>IF(AND(주중데이터!X473=0,주중데이터!Y473=0),0,IF(ISNUMBER(getcolorred(주중데이터!X473))=TRUE,주중데이터!X473,IF(ISNUMBER(getcolorgreen(주중데이터!Y473))=TRUE,주중데이터!Y473,주중데이터!X473)))</f>
        <v>75.45</v>
      </c>
      <c r="Y473" s="82"/>
      <c r="Z473" s="76"/>
    </row>
    <row r="474" spans="1:27">
      <c r="A474" s="36" t="s">
        <v>30</v>
      </c>
      <c r="B474" s="81">
        <f>IF(AND(주중데이터!B474=0,주중데이터!C474=0),0,IF(ISNUMBER(getcolorred(주중데이터!B474))=TRUE,주중데이터!B474,IF(ISNUMBER(getcolorgreen(주중데이터!C474))=TRUE,주중데이터!C474,주중데이터!B474)))</f>
        <v>68</v>
      </c>
      <c r="C474" s="81"/>
      <c r="D474" s="81">
        <f>IF(AND(주중데이터!D474=0,주중데이터!E474=0),0,IF(ISNUMBER(getcolorred(주중데이터!D474))=TRUE,주중데이터!D474,IF(ISNUMBER(getcolorgreen(주중데이터!E474))=TRUE,주중데이터!E474,주중데이터!D474)))</f>
        <v>95.42</v>
      </c>
      <c r="E474" s="81"/>
      <c r="F474" s="81">
        <f>IF(AND(주중데이터!F474=0,주중데이터!G474=0),0,IF(ISNUMBER(getcolorred(주중데이터!F474))=TRUE,주중데이터!F474,IF(ISNUMBER(getcolorgreen(주중데이터!G474))=TRUE,주중데이터!G474,주중데이터!F474)))</f>
        <v>1.92</v>
      </c>
      <c r="G474" s="81"/>
      <c r="H474" s="81">
        <f>IF(AND(주중데이터!H474=0,주중데이터!I474=0),0,IF(ISNUMBER(getcolorred(주중데이터!H474))=TRUE,주중데이터!H474,IF(ISNUMBER(getcolorgreen(주중데이터!I474))=TRUE,주중데이터!I474,주중데이터!H474)))</f>
        <v>1.92</v>
      </c>
      <c r="I474" s="81"/>
      <c r="J474" s="81">
        <f>IF(AND(주중데이터!J474=0,주중데이터!K474=0),0,IF(ISNUMBER(getcolorred(주중데이터!J474))=TRUE,주중데이터!J474,IF(ISNUMBER(getcolorgreen(주중데이터!K474))=TRUE,주중데이터!K474,주중데이터!J474)))</f>
        <v>68</v>
      </c>
      <c r="K474" s="81"/>
      <c r="L474" s="81">
        <f>IF(AND(주중데이터!L474=0,주중데이터!M474=0),0,IF(ISNUMBER(getcolorred(주중데이터!L474))=TRUE,주중데이터!L474,IF(ISNUMBER(getcolorgreen(주중데이터!M474))=TRUE,주중데이터!M474,주중데이터!L474)))</f>
        <v>27.37</v>
      </c>
      <c r="M474" s="81"/>
      <c r="N474" s="81">
        <f>IF(AND(주중데이터!N474=0,주중데이터!O474=0),0,IF(ISNUMBER(getcolorred(주중데이터!N474))=TRUE,주중데이터!N474,IF(ISNUMBER(getcolorgreen(주중데이터!O474))=TRUE,주중데이터!O474,주중데이터!N474)))</f>
        <v>27.37</v>
      </c>
      <c r="O474" s="81"/>
      <c r="P474" s="81">
        <f>IF(AND(주중데이터!P474=0,주중데이터!Q474=0),0,IF(ISNUMBER(getcolorred(주중데이터!P474))=TRUE,주중데이터!P474,IF(ISNUMBER(getcolorgreen(주중데이터!Q474))=TRUE,주중데이터!Q474,주중데이터!P474)))</f>
        <v>68</v>
      </c>
      <c r="Q474" s="81"/>
      <c r="R474" s="81">
        <f>IF(AND(주중데이터!R474=0,주중데이터!S474=0),0,IF(ISNUMBER(getcolorred(주중데이터!R474))=TRUE,주중데이터!R474,IF(ISNUMBER(getcolorgreen(주중데이터!S474))=TRUE,주중데이터!S474,주중데이터!R474)))</f>
        <v>68</v>
      </c>
      <c r="S474" s="81"/>
      <c r="T474" s="81">
        <f>IF(AND(주중데이터!T474=0,주중데이터!U474=0),0,IF(ISNUMBER(getcolorred(주중데이터!T474))=TRUE,주중데이터!T474,IF(ISNUMBER(getcolorgreen(주중데이터!U474))=TRUE,주중데이터!U474,주중데이터!T474)))</f>
        <v>68</v>
      </c>
      <c r="U474" s="81"/>
      <c r="V474" s="81">
        <f>IF(AND(주중데이터!V474=0,주중데이터!W474=0),0,IF(ISNUMBER(getcolorred(주중데이터!V474))=TRUE,주중데이터!V474,IF(ISNUMBER(getcolorgreen(주중데이터!W474))=TRUE,주중데이터!W474,주중데이터!V474)))</f>
        <v>68</v>
      </c>
      <c r="W474" s="81"/>
      <c r="X474" s="81">
        <f>IF(AND(주중데이터!X474=0,주중데이터!Y474=0),0,IF(ISNUMBER(getcolorred(주중데이터!X474))=TRUE,주중데이터!X474,IF(ISNUMBER(getcolorgreen(주중데이터!Y474))=TRUE,주중데이터!Y474,주중데이터!X474)))</f>
        <v>68</v>
      </c>
      <c r="Y474" s="82"/>
      <c r="Z474" s="76"/>
    </row>
    <row r="475" spans="1:27">
      <c r="A475" s="36" t="s">
        <v>31</v>
      </c>
      <c r="B475" s="81">
        <f>IF(AND(주중데이터!B475=0,주중데이터!C475=0),0,IF(ISNUMBER(getcolorred(주중데이터!B475))=TRUE,주중데이터!B475,IF(ISNUMBER(getcolorgreen(주중데이터!C475))=TRUE,주중데이터!C475,주중데이터!B475)))</f>
        <v>140</v>
      </c>
      <c r="C475" s="81"/>
      <c r="D475" s="81">
        <f>IF(AND(주중데이터!D475=0,주중데이터!E475=0),0,IF(ISNUMBER(getcolorred(주중데이터!D475))=TRUE,주중데이터!D475,IF(ISNUMBER(getcolorgreen(주중데이터!E475))=TRUE,주중데이터!E475,주중데이터!D475)))</f>
        <v>150</v>
      </c>
      <c r="E475" s="81"/>
      <c r="F475" s="81">
        <f>IF(AND(주중데이터!F475=0,주중데이터!G475=0),0,IF(ISNUMBER(getcolorred(주중데이터!F475))=TRUE,주중데이터!F475,IF(ISNUMBER(getcolorgreen(주중데이터!G475))=TRUE,주중데이터!G475,주중데이터!F475)))</f>
        <v>1.85</v>
      </c>
      <c r="G475" s="81"/>
      <c r="H475" s="81">
        <f>IF(AND(주중데이터!H475=0,주중데이터!I475=0),0,IF(ISNUMBER(getcolorred(주중데이터!H475))=TRUE,주중데이터!H475,IF(ISNUMBER(getcolorgreen(주중데이터!I475))=TRUE,주중데이터!I475,주중데이터!H475)))</f>
        <v>1.85</v>
      </c>
      <c r="I475" s="81"/>
      <c r="J475" s="81">
        <f>IF(AND(주중데이터!J475=0,주중데이터!K475=0),0,IF(ISNUMBER(getcolorred(주중데이터!J475))=TRUE,주중데이터!J475,IF(ISNUMBER(getcolorgreen(주중데이터!K475))=TRUE,주중데이터!K475,주중데이터!J475)))</f>
        <v>140</v>
      </c>
      <c r="K475" s="81"/>
      <c r="L475" s="81">
        <f>IF(AND(주중데이터!L475=0,주중데이터!M475=0),0,IF(ISNUMBER(getcolorred(주중데이터!L475))=TRUE,주중데이터!L475,IF(ISNUMBER(getcolorgreen(주중데이터!M475))=TRUE,주중데이터!M475,주중데이터!L475)))</f>
        <v>36.799999999999997</v>
      </c>
      <c r="M475" s="81"/>
      <c r="N475" s="81">
        <f>IF(AND(주중데이터!N475=0,주중데이터!O475=0),0,IF(ISNUMBER(getcolorred(주중데이터!N475))=TRUE,주중데이터!N475,IF(ISNUMBER(getcolorgreen(주중데이터!O475))=TRUE,주중데이터!O475,주중데이터!N475)))</f>
        <v>36.799999999999997</v>
      </c>
      <c r="O475" s="81"/>
      <c r="P475" s="81">
        <f>IF(AND(주중데이터!P475=0,주중데이터!Q475=0),0,IF(ISNUMBER(getcolorred(주중데이터!P475))=TRUE,주중데이터!P475,IF(ISNUMBER(getcolorgreen(주중데이터!Q475))=TRUE,주중데이터!Q475,주중데이터!P475)))</f>
        <v>140</v>
      </c>
      <c r="Q475" s="81"/>
      <c r="R475" s="81">
        <f>IF(AND(주중데이터!R475=0,주중데이터!S475=0),0,IF(ISNUMBER(getcolorred(주중데이터!R475))=TRUE,주중데이터!R475,IF(ISNUMBER(getcolorgreen(주중데이터!S475))=TRUE,주중데이터!S475,주중데이터!R475)))</f>
        <v>140</v>
      </c>
      <c r="S475" s="81"/>
      <c r="T475" s="81">
        <f>IF(AND(주중데이터!T475=0,주중데이터!U475=0),0,IF(ISNUMBER(getcolorred(주중데이터!T475))=TRUE,주중데이터!T475,IF(ISNUMBER(getcolorgreen(주중데이터!U475))=TRUE,주중데이터!U475,주중데이터!T475)))</f>
        <v>140</v>
      </c>
      <c r="U475" s="81"/>
      <c r="V475" s="81">
        <f>IF(AND(주중데이터!V475=0,주중데이터!W475=0),0,IF(ISNUMBER(getcolorred(주중데이터!V475))=TRUE,주중데이터!V475,IF(ISNUMBER(getcolorgreen(주중데이터!W475))=TRUE,주중데이터!W475,주중데이터!V475)))</f>
        <v>140</v>
      </c>
      <c r="W475" s="81"/>
      <c r="X475" s="81">
        <f>IF(AND(주중데이터!X475=0,주중데이터!Y475=0),0,IF(ISNUMBER(getcolorred(주중데이터!X475))=TRUE,주중데이터!X475,IF(ISNUMBER(getcolorgreen(주중데이터!Y475))=TRUE,주중데이터!Y475,주중데이터!X475)))</f>
        <v>140</v>
      </c>
      <c r="Y475" s="82"/>
      <c r="Z475" s="76"/>
    </row>
    <row r="476" spans="1:27">
      <c r="A476" s="36" t="s">
        <v>32</v>
      </c>
      <c r="B476" s="81">
        <f>IF(AND(주중데이터!B476=0,주중데이터!C476=0),0,IF(ISNUMBER(getcolorred(주중데이터!B476))=TRUE,주중데이터!B476,IF(ISNUMBER(getcolorgreen(주중데이터!C476))=TRUE,주중데이터!C476,주중데이터!B476)))</f>
        <v>159</v>
      </c>
      <c r="C476" s="81"/>
      <c r="D476" s="81">
        <f>IF(AND(주중데이터!D476=0,주중데이터!E476=0),0,IF(ISNUMBER(getcolorred(주중데이터!D476))=TRUE,주중데이터!D476,IF(ISNUMBER(getcolorgreen(주중데이터!E476))=TRUE,주중데이터!E476,주중데이터!D476)))</f>
        <v>220.98</v>
      </c>
      <c r="E476" s="81"/>
      <c r="F476" s="81">
        <f>IF(AND(주중데이터!F476=0,주중데이터!G476=0),0,IF(ISNUMBER(getcolorred(주중데이터!F476))=TRUE,주중데이터!F476,IF(ISNUMBER(getcolorgreen(주중데이터!G476))=TRUE,주중데이터!G476,주중데이터!F476)))</f>
        <v>1.82</v>
      </c>
      <c r="G476" s="81"/>
      <c r="H476" s="81">
        <f>IF(AND(주중데이터!H476=0,주중데이터!I476=0),0,IF(ISNUMBER(getcolorred(주중데이터!H476))=TRUE,주중데이터!H476,IF(ISNUMBER(getcolorgreen(주중데이터!I476))=TRUE,주중데이터!I476,주중데이터!H476)))</f>
        <v>1.82</v>
      </c>
      <c r="I476" s="81"/>
      <c r="J476" s="81">
        <f>IF(AND(주중데이터!J476=0,주중데이터!K476=0),0,IF(ISNUMBER(getcolorred(주중데이터!J476))=TRUE,주중데이터!J476,IF(ISNUMBER(getcolorgreen(주중데이터!K476))=TRUE,주중데이터!K476,주중데이터!J476)))</f>
        <v>159</v>
      </c>
      <c r="K476" s="81"/>
      <c r="L476" s="81">
        <f>IF(AND(주중데이터!L476=0,주중데이터!M476=0),0,IF(ISNUMBER(getcolorred(주중데이터!L476))=TRUE,주중데이터!L476,IF(ISNUMBER(getcolorgreen(주중데이터!M476))=TRUE,주중데이터!M476,주중데이터!L476)))</f>
        <v>29.71</v>
      </c>
      <c r="M476" s="81"/>
      <c r="N476" s="81">
        <f>IF(AND(주중데이터!N476=0,주중데이터!O476=0),0,IF(ISNUMBER(getcolorred(주중데이터!N476))=TRUE,주중데이터!N476,IF(ISNUMBER(getcolorgreen(주중데이터!O476))=TRUE,주중데이터!O476,주중데이터!N476)))</f>
        <v>29.71</v>
      </c>
      <c r="O476" s="81"/>
      <c r="P476" s="81">
        <f>IF(AND(주중데이터!P476=0,주중데이터!Q476=0),0,IF(ISNUMBER(getcolorred(주중데이터!P476))=TRUE,주중데이터!P476,IF(ISNUMBER(getcolorgreen(주중데이터!Q476))=TRUE,주중데이터!Q476,주중데이터!P476)))</f>
        <v>159</v>
      </c>
      <c r="Q476" s="81"/>
      <c r="R476" s="81">
        <f>IF(AND(주중데이터!R476=0,주중데이터!S476=0),0,IF(ISNUMBER(getcolorred(주중데이터!R476))=TRUE,주중데이터!R476,IF(ISNUMBER(getcolorgreen(주중데이터!S476))=TRUE,주중데이터!S476,주중데이터!R476)))</f>
        <v>159</v>
      </c>
      <c r="S476" s="81"/>
      <c r="T476" s="81">
        <f>IF(AND(주중데이터!T476=0,주중데이터!U476=0),0,IF(ISNUMBER(getcolorred(주중데이터!T476))=TRUE,주중데이터!T476,IF(ISNUMBER(getcolorgreen(주중데이터!U476))=TRUE,주중데이터!U476,주중데이터!T476)))</f>
        <v>159</v>
      </c>
      <c r="U476" s="81"/>
      <c r="V476" s="81">
        <f>IF(AND(주중데이터!V476=0,주중데이터!W476=0),0,IF(ISNUMBER(getcolorred(주중데이터!V476))=TRUE,주중데이터!V476,IF(ISNUMBER(getcolorgreen(주중데이터!W476))=TRUE,주중데이터!W476,주중데이터!V476)))</f>
        <v>159</v>
      </c>
      <c r="W476" s="81"/>
      <c r="X476" s="81">
        <f>IF(AND(주중데이터!X476=0,주중데이터!Y476=0),0,IF(ISNUMBER(getcolorred(주중데이터!X476))=TRUE,주중데이터!X476,IF(ISNUMBER(getcolorgreen(주중데이터!Y476))=TRUE,주중데이터!Y476,주중데이터!X476)))</f>
        <v>159</v>
      </c>
      <c r="Y476" s="82"/>
      <c r="Z476" s="76"/>
    </row>
    <row r="477" spans="1:27">
      <c r="A477" s="36" t="s">
        <v>33</v>
      </c>
      <c r="B477" s="81">
        <f>IF(AND(주중데이터!B477=0,주중데이터!C477=0),0,IF(ISNUMBER(getcolorred(주중데이터!B477))=TRUE,주중데이터!B477,IF(ISNUMBER(getcolorgreen(주중데이터!C477))=TRUE,주중데이터!C477,주중데이터!B477)))</f>
        <v>214.49</v>
      </c>
      <c r="C477" s="81"/>
      <c r="D477" s="81">
        <f>IF(AND(주중데이터!D477=0,주중데이터!E477=0),0,IF(ISNUMBER(getcolorred(주중데이터!D477))=TRUE,주중데이터!D477,IF(ISNUMBER(getcolorgreen(주중데이터!E477))=TRUE,주중데이터!E477,주중데이터!D477)))</f>
        <v>442.42</v>
      </c>
      <c r="E477" s="81"/>
      <c r="F477" s="81">
        <f>IF(AND(주중데이터!F477=0,주중데이터!G477=0),0,IF(ISNUMBER(getcolorred(주중데이터!F477))=TRUE,주중데이터!F477,IF(ISNUMBER(getcolorgreen(주중데이터!G477))=TRUE,주중데이터!G477,주중데이터!F477)))</f>
        <v>1.8</v>
      </c>
      <c r="G477" s="81"/>
      <c r="H477" s="81">
        <f>IF(AND(주중데이터!H477=0,주중데이터!I477=0),0,IF(ISNUMBER(getcolorred(주중데이터!H477))=TRUE,주중데이터!H477,IF(ISNUMBER(getcolorgreen(주중데이터!I477))=TRUE,주중데이터!I477,주중데이터!H477)))</f>
        <v>1.8</v>
      </c>
      <c r="I477" s="81"/>
      <c r="J477" s="81">
        <f>IF(AND(주중데이터!J477=0,주중데이터!K477=0),0,IF(ISNUMBER(getcolorred(주중데이터!J477))=TRUE,주중데이터!J477,IF(ISNUMBER(getcolorgreen(주중데이터!K477))=TRUE,주중데이터!K477,주중데이터!J477)))</f>
        <v>214.49</v>
      </c>
      <c r="K477" s="81"/>
      <c r="L477" s="81">
        <f>IF(AND(주중데이터!L477=0,주중데이터!M477=0),0,IF(ISNUMBER(getcolorred(주중데이터!L477))=TRUE,주중데이터!L477,IF(ISNUMBER(getcolorgreen(주중데이터!M477))=TRUE,주중데이터!M477,주중데이터!L477)))</f>
        <v>30.57</v>
      </c>
      <c r="M477" s="81"/>
      <c r="N477" s="81">
        <f>IF(AND(주중데이터!N477=0,주중데이터!O477=0),0,IF(ISNUMBER(getcolorred(주중데이터!N477))=TRUE,주중데이터!N477,IF(ISNUMBER(getcolorgreen(주중데이터!O477))=TRUE,주중데이터!O477,주중데이터!N477)))</f>
        <v>30.57</v>
      </c>
      <c r="O477" s="81"/>
      <c r="P477" s="81">
        <f>IF(AND(주중데이터!P477=0,주중데이터!Q477=0),0,IF(ISNUMBER(getcolorred(주중데이터!P477))=TRUE,주중데이터!P477,IF(ISNUMBER(getcolorgreen(주중데이터!Q477))=TRUE,주중데이터!Q477,주중데이터!P477)))</f>
        <v>214.49</v>
      </c>
      <c r="Q477" s="81"/>
      <c r="R477" s="81">
        <f>IF(AND(주중데이터!R477=0,주중데이터!S477=0),0,IF(ISNUMBER(getcolorred(주중데이터!R477))=TRUE,주중데이터!R477,IF(ISNUMBER(getcolorgreen(주중데이터!S477))=TRUE,주중데이터!S477,주중데이터!R477)))</f>
        <v>225.04</v>
      </c>
      <c r="S477" s="81"/>
      <c r="T477" s="81">
        <f>IF(AND(주중데이터!T477=0,주중데이터!U477=0),0,IF(ISNUMBER(getcolorred(주중데이터!T477))=TRUE,주중데이터!T477,IF(ISNUMBER(getcolorgreen(주중데이터!U477))=TRUE,주중데이터!U477,주중데이터!T477)))</f>
        <v>214.49</v>
      </c>
      <c r="U477" s="81"/>
      <c r="V477" s="81">
        <f>IF(AND(주중데이터!V477=0,주중데이터!W477=0),0,IF(ISNUMBER(getcolorred(주중데이터!V477))=TRUE,주중데이터!V477,IF(ISNUMBER(getcolorgreen(주중데이터!W477))=TRUE,주중데이터!W477,주중데이터!V477)))</f>
        <v>513.92999999999995</v>
      </c>
      <c r="W477" s="81"/>
      <c r="X477" s="81">
        <f>IF(AND(주중데이터!X477=0,주중데이터!Y477=0),0,IF(ISNUMBER(getcolorred(주중데이터!X477))=TRUE,주중데이터!X477,IF(ISNUMBER(getcolorgreen(주중데이터!Y477))=TRUE,주중데이터!Y477,주중데이터!X477)))</f>
        <v>513.92999999999995</v>
      </c>
      <c r="Y477" s="82"/>
      <c r="Z477" s="76"/>
    </row>
    <row r="478" spans="1:27">
      <c r="A478" s="36" t="s">
        <v>34</v>
      </c>
      <c r="B478" s="81">
        <f>IF(AND(주중데이터!B478=0,주중데이터!C478=0),0,IF(ISNUMBER(getcolorred(주중데이터!B478))=TRUE,주중데이터!B478,IF(ISNUMBER(getcolorgreen(주중데이터!C478))=TRUE,주중데이터!C478,주중데이터!B478)))</f>
        <v>220.97</v>
      </c>
      <c r="C478" s="81"/>
      <c r="D478" s="81">
        <f>IF(AND(주중데이터!D478=0,주중데이터!E478=0),0,IF(ISNUMBER(getcolorred(주중데이터!D478))=TRUE,주중데이터!D478,IF(ISNUMBER(getcolorgreen(주중데이터!E478))=TRUE,주중데이터!E478,주중데이터!D478)))</f>
        <v>444</v>
      </c>
      <c r="E478" s="81"/>
      <c r="F478" s="81">
        <f>IF(AND(주중데이터!F478=0,주중데이터!G478=0),0,IF(ISNUMBER(getcolorred(주중데이터!F478))=TRUE,주중데이터!F478,IF(ISNUMBER(getcolorgreen(주중데이터!G478))=TRUE,주중데이터!G478,주중데이터!F478)))</f>
        <v>1.86</v>
      </c>
      <c r="G478" s="81"/>
      <c r="H478" s="81">
        <f>IF(AND(주중데이터!H478=0,주중데이터!I478=0),0,IF(ISNUMBER(getcolorred(주중데이터!H478))=TRUE,주중데이터!H478,IF(ISNUMBER(getcolorgreen(주중데이터!I478))=TRUE,주중데이터!I478,주중데이터!H478)))</f>
        <v>1.86</v>
      </c>
      <c r="I478" s="81"/>
      <c r="J478" s="81">
        <f>IF(AND(주중데이터!J478=0,주중데이터!K478=0),0,IF(ISNUMBER(getcolorred(주중데이터!J478))=TRUE,주중데이터!J478,IF(ISNUMBER(getcolorgreen(주중데이터!K478))=TRUE,주중데이터!K478,주중데이터!J478)))</f>
        <v>220.97</v>
      </c>
      <c r="K478" s="81"/>
      <c r="L478" s="81">
        <f>IF(AND(주중데이터!L478=0,주중데이터!M478=0),0,IF(ISNUMBER(getcolorred(주중데이터!L478))=TRUE,주중데이터!L478,IF(ISNUMBER(getcolorgreen(주중데이터!M478))=TRUE,주중데이터!M478,주중데이터!L478)))</f>
        <v>33.19</v>
      </c>
      <c r="M478" s="81"/>
      <c r="N478" s="81">
        <f>IF(AND(주중데이터!N478=0,주중데이터!O478=0),0,IF(ISNUMBER(getcolorred(주중데이터!N478))=TRUE,주중데이터!N478,IF(ISNUMBER(getcolorgreen(주중데이터!O478))=TRUE,주중데이터!O478,주중데이터!N478)))</f>
        <v>33.19</v>
      </c>
      <c r="O478" s="81"/>
      <c r="P478" s="81">
        <f>IF(AND(주중데이터!P478=0,주중데이터!Q478=0),0,IF(ISNUMBER(getcolorred(주중데이터!P478))=TRUE,주중데이터!P478,IF(ISNUMBER(getcolorgreen(주중데이터!Q478))=TRUE,주중데이터!Q478,주중데이터!P478)))</f>
        <v>220.97</v>
      </c>
      <c r="Q478" s="81"/>
      <c r="R478" s="81">
        <f>IF(AND(주중데이터!R478=0,주중데이터!S478=0),0,IF(ISNUMBER(getcolorred(주중데이터!R478))=TRUE,주중데이터!R478,IF(ISNUMBER(getcolorgreen(주중데이터!S478))=TRUE,주중데이터!S478,주중데이터!R478)))</f>
        <v>444</v>
      </c>
      <c r="S478" s="81"/>
      <c r="T478" s="81">
        <f>IF(AND(주중데이터!T478=0,주중데이터!U478=0),0,IF(ISNUMBER(getcolorred(주중데이터!T478))=TRUE,주중데이터!T478,IF(ISNUMBER(getcolorgreen(주중데이터!U478))=TRUE,주중데이터!U478,주중데이터!T478)))</f>
        <v>305</v>
      </c>
      <c r="U478" s="81"/>
      <c r="V478" s="81">
        <f>IF(AND(주중데이터!V478=0,주중데이터!W478=0),0,IF(ISNUMBER(getcolorred(주중데이터!V478))=TRUE,주중데이터!V478,IF(ISNUMBER(getcolorgreen(주중데이터!W478))=TRUE,주중데이터!W478,주중데이터!V478)))</f>
        <v>444</v>
      </c>
      <c r="W478" s="81"/>
      <c r="X478" s="81">
        <f>IF(AND(주중데이터!X478=0,주중데이터!Y478=0),0,IF(ISNUMBER(getcolorred(주중데이터!X478))=TRUE,주중데이터!X478,IF(ISNUMBER(getcolorgreen(주중데이터!Y478))=TRUE,주중데이터!Y478,주중데이터!X478)))</f>
        <v>444</v>
      </c>
      <c r="Y478" s="82"/>
      <c r="Z478" s="76"/>
    </row>
    <row r="479" spans="1:27" ht="17.25" thickBot="1">
      <c r="A479" s="36" t="s">
        <v>35</v>
      </c>
      <c r="B479" s="81">
        <f>IF(AND(주중데이터!B479=0,주중데이터!C479=0),0,IF(ISNUMBER(getcolorred(주중데이터!B479))=TRUE,주중데이터!B479,IF(ISNUMBER(getcolorgreen(주중데이터!C479))=TRUE,주중데이터!C479,주중데이터!B479)))</f>
        <v>220.96</v>
      </c>
      <c r="C479" s="81"/>
      <c r="D479" s="81">
        <f>IF(AND(주중데이터!D479=0,주중데이터!E479=0),0,IF(ISNUMBER(getcolorred(주중데이터!D479))=TRUE,주중데이터!D479,IF(ISNUMBER(getcolorgreen(주중데이터!E479))=TRUE,주중데이터!E479,주중데이터!D479)))</f>
        <v>457.5</v>
      </c>
      <c r="E479" s="81"/>
      <c r="F479" s="81">
        <f>IF(AND(주중데이터!F479=0,주중데이터!G479=0),0,IF(ISNUMBER(getcolorred(주중데이터!F479))=TRUE,주중데이터!F479,IF(ISNUMBER(getcolorgreen(주중데이터!G479))=TRUE,주중데이터!G479,주중데이터!F479)))</f>
        <v>1.92</v>
      </c>
      <c r="G479" s="81"/>
      <c r="H479" s="81">
        <f>IF(AND(주중데이터!H479=0,주중데이터!I479=0),0,IF(ISNUMBER(getcolorred(주중데이터!H479))=TRUE,주중데이터!H479,IF(ISNUMBER(getcolorgreen(주중데이터!I479))=TRUE,주중데이터!I479,주중데이터!H479)))</f>
        <v>1.92</v>
      </c>
      <c r="I479" s="81"/>
      <c r="J479" s="81">
        <f>IF(AND(주중데이터!J479=0,주중데이터!K479=0),0,IF(ISNUMBER(getcolorred(주중데이터!J479))=TRUE,주중데이터!J479,IF(ISNUMBER(getcolorgreen(주중데이터!K479))=TRUE,주중데이터!K479,주중데이터!J479)))</f>
        <v>220.96</v>
      </c>
      <c r="K479" s="81"/>
      <c r="L479" s="81">
        <f>IF(AND(주중데이터!L479=0,주중데이터!M479=0),0,IF(ISNUMBER(getcolorred(주중데이터!L479))=TRUE,주중데이터!L479,IF(ISNUMBER(getcolorgreen(주중데이터!M479))=TRUE,주중데이터!M479,주중데이터!L479)))</f>
        <v>39.67</v>
      </c>
      <c r="M479" s="81"/>
      <c r="N479" s="81">
        <f>IF(AND(주중데이터!N479=0,주중데이터!O479=0),0,IF(ISNUMBER(getcolorred(주중데이터!N479))=TRUE,주중데이터!N479,IF(ISNUMBER(getcolorgreen(주중데이터!O479))=TRUE,주중데이터!O479,주중데이터!N479)))</f>
        <v>39.67</v>
      </c>
      <c r="O479" s="81"/>
      <c r="P479" s="81">
        <f>IF(AND(주중데이터!P479=0,주중데이터!Q479=0),0,IF(ISNUMBER(getcolorred(주중데이터!P479))=TRUE,주중데이터!P479,IF(ISNUMBER(getcolorgreen(주중데이터!Q479))=TRUE,주중데이터!Q479,주중데이터!P479)))</f>
        <v>220.96</v>
      </c>
      <c r="Q479" s="81"/>
      <c r="R479" s="81">
        <f>IF(AND(주중데이터!R479=0,주중데이터!S479=0),0,IF(ISNUMBER(getcolorred(주중데이터!R479))=TRUE,주중데이터!R479,IF(ISNUMBER(getcolorgreen(주중데이터!S479))=TRUE,주중데이터!S479,주중데이터!R479)))</f>
        <v>225.08</v>
      </c>
      <c r="S479" s="81"/>
      <c r="T479" s="81">
        <f>IF(AND(주중데이터!T479=0,주중데이터!U479=0),0,IF(ISNUMBER(getcolorred(주중데이터!T479))=TRUE,주중데이터!T479,IF(ISNUMBER(getcolorgreen(주중데이터!U479))=TRUE,주중데이터!U479,주중데이터!T479)))</f>
        <v>305</v>
      </c>
      <c r="U479" s="81"/>
      <c r="V479" s="81">
        <f>IF(AND(주중데이터!V479=0,주중데이터!W479=0),0,IF(ISNUMBER(getcolorred(주중데이터!V479))=TRUE,주중데이터!V479,IF(ISNUMBER(getcolorgreen(주중데이터!W479))=TRUE,주중데이터!W479,주중데이터!V479)))</f>
        <v>457.5</v>
      </c>
      <c r="W479" s="81"/>
      <c r="X479" s="81">
        <f>IF(AND(주중데이터!X479=0,주중데이터!Y479=0),0,IF(ISNUMBER(getcolorred(주중데이터!X479))=TRUE,주중데이터!X479,IF(ISNUMBER(getcolorgreen(주중데이터!Y479))=TRUE,주중데이터!Y479,주중데이터!X479)))</f>
        <v>457.5</v>
      </c>
      <c r="Y479" s="82"/>
      <c r="Z479" s="76"/>
    </row>
    <row r="480" spans="1:27" ht="17.25" thickBot="1">
      <c r="A480" s="36" t="s">
        <v>36</v>
      </c>
      <c r="B480" s="81">
        <f>IF(AND(주중데이터!B480=0,주중데이터!C480=0),0,IF(ISNUMBER(getcolorred(주중데이터!B480))=TRUE,주중데이터!B480,IF(ISNUMBER(getcolorgreen(주중데이터!C480))=TRUE,주중데이터!C480,주중데이터!B480)))</f>
        <v>214.91</v>
      </c>
      <c r="C480" s="81"/>
      <c r="D480" s="81">
        <f>IF(AND(주중데이터!D480=0,주중데이터!E480=0),0,IF(ISNUMBER(getcolorred(주중데이터!D480))=TRUE,주중데이터!D480,IF(ISNUMBER(getcolorgreen(주중데이터!E480))=TRUE,주중데이터!E480,주중데이터!D480)))</f>
        <v>474.38</v>
      </c>
      <c r="E480" s="81"/>
      <c r="F480" s="81">
        <f>IF(AND(주중데이터!F480=0,주중데이터!G480=0),0,IF(ISNUMBER(getcolorred(주중데이터!F480))=TRUE,주중데이터!F480,IF(ISNUMBER(getcolorgreen(주중데이터!G480))=TRUE,주중데이터!G480,주중데이터!F480)))</f>
        <v>1.93</v>
      </c>
      <c r="G480" s="81"/>
      <c r="H480" s="81">
        <f>IF(AND(주중데이터!H480=0,주중데이터!I480=0),0,IF(ISNUMBER(getcolorred(주중데이터!H480))=TRUE,주중데이터!H480,IF(ISNUMBER(getcolorgreen(주중데이터!I480))=TRUE,주중데이터!I480,주중데이터!H480)))</f>
        <v>1.93</v>
      </c>
      <c r="I480" s="81"/>
      <c r="J480" s="81">
        <f>IF(AND(주중데이터!J480=0,주중데이터!K480=0),0,IF(ISNUMBER(getcolorred(주중데이터!J480))=TRUE,주중데이터!J480,IF(ISNUMBER(getcolorgreen(주중데이터!K480))=TRUE,주중데이터!K480,주중데이터!J480)))</f>
        <v>214.91</v>
      </c>
      <c r="K480" s="81"/>
      <c r="L480" s="81">
        <f>IF(AND(주중데이터!L480=0,주중데이터!M480=0),0,IF(ISNUMBER(getcolorred(주중데이터!L480))=TRUE,주중데이터!L480,IF(ISNUMBER(getcolorgreen(주중데이터!M480))=TRUE,주중데이터!M480,주중데이터!L480)))</f>
        <v>39.35</v>
      </c>
      <c r="M480" s="81"/>
      <c r="N480" s="81">
        <f>IF(AND(주중데이터!N480=0,주중데이터!O480=0),0,IF(ISNUMBER(getcolorred(주중데이터!N480))=TRUE,주중데이터!N480,IF(ISNUMBER(getcolorgreen(주중데이터!O480))=TRUE,주중데이터!O480,주중데이터!N480)))</f>
        <v>39.35</v>
      </c>
      <c r="O480" s="81"/>
      <c r="P480" s="81">
        <f>IF(AND(주중데이터!P480=0,주중데이터!Q480=0),0,IF(ISNUMBER(getcolorred(주중데이터!P480))=TRUE,주중데이터!P480,IF(ISNUMBER(getcolorgreen(주중데이터!Q480))=TRUE,주중데이터!Q480,주중데이터!P480)))</f>
        <v>214.91</v>
      </c>
      <c r="Q480" s="81"/>
      <c r="R480" s="81">
        <f>IF(AND(주중데이터!R480=0,주중데이터!S480=0),0,IF(ISNUMBER(getcolorred(주중데이터!R480))=TRUE,주중데이터!R480,IF(ISNUMBER(getcolorgreen(주중데이터!S480))=TRUE,주중데이터!S480,주중데이터!R480)))</f>
        <v>214.91</v>
      </c>
      <c r="S480" s="81"/>
      <c r="T480" s="81">
        <f>IF(AND(주중데이터!T480=0,주중데이터!U480=0),0,IF(ISNUMBER(getcolorred(주중데이터!T480))=TRUE,주중데이터!T480,IF(ISNUMBER(getcolorgreen(주중데이터!U480))=TRUE,주중데이터!U480,주중데이터!T480)))</f>
        <v>214.91</v>
      </c>
      <c r="U480" s="81"/>
      <c r="V480" s="81">
        <f>IF(AND(주중데이터!V480=0,주중데이터!W480=0),0,IF(ISNUMBER(getcolorred(주중데이터!V480))=TRUE,주중데이터!V480,IF(ISNUMBER(getcolorgreen(주중데이터!W480))=TRUE,주중데이터!W480,주중데이터!V480)))</f>
        <v>586.99</v>
      </c>
      <c r="W480" s="81"/>
      <c r="X480" s="81">
        <f>IF(AND(주중데이터!X480=0,주중데이터!Y480=0),0,IF(ISNUMBER(getcolorred(주중데이터!X480))=TRUE,주중데이터!X480,IF(ISNUMBER(getcolorgreen(주중데이터!Y480))=TRUE,주중데이터!Y480,주중데이터!X480)))</f>
        <v>586.99</v>
      </c>
      <c r="Y480" s="82"/>
      <c r="Z480" s="76"/>
      <c r="AA480" s="31">
        <f>IF(주중DATA!AA480="","",주중DATA!AA480)</f>
        <v>44770</v>
      </c>
    </row>
    <row r="481" spans="1:51">
      <c r="A481" s="36" t="s">
        <v>37</v>
      </c>
      <c r="B481" s="81">
        <f>IF(AND(주중데이터!B481=0,주중데이터!C481=0),0,IF(ISNUMBER(getcolorred(주중데이터!B481))=TRUE,주중데이터!B481,IF(ISNUMBER(getcolorgreen(주중데이터!C481))=TRUE,주중데이터!C481,주중데이터!B481)))</f>
        <v>172</v>
      </c>
      <c r="C481" s="81"/>
      <c r="D481" s="81">
        <f>IF(AND(주중데이터!D481=0,주중데이터!E481=0),0,IF(ISNUMBER(getcolorred(주중데이터!D481))=TRUE,주중데이터!D481,IF(ISNUMBER(getcolorgreen(주중데이터!E481))=TRUE,주중데이터!E481,주중데이터!D481)))</f>
        <v>466.95</v>
      </c>
      <c r="E481" s="81"/>
      <c r="F481" s="81">
        <f>IF(AND(주중데이터!F481=0,주중데이터!G481=0),0,IF(ISNUMBER(getcolorred(주중데이터!F481))=TRUE,주중데이터!F481,IF(ISNUMBER(getcolorgreen(주중데이터!G481))=TRUE,주중데이터!G481,주중데이터!F481)))</f>
        <v>1.88</v>
      </c>
      <c r="G481" s="81"/>
      <c r="H481" s="81">
        <f>IF(AND(주중데이터!H481=0,주중데이터!I481=0),0,IF(ISNUMBER(getcolorred(주중데이터!H481))=TRUE,주중데이터!H481,IF(ISNUMBER(getcolorgreen(주중데이터!I481))=TRUE,주중데이터!I481,주중데이터!H481)))</f>
        <v>1.88</v>
      </c>
      <c r="I481" s="81"/>
      <c r="J481" s="81">
        <f>IF(AND(주중데이터!J481=0,주중데이터!K481=0),0,IF(ISNUMBER(getcolorred(주중데이터!J481))=TRUE,주중데이터!J481,IF(ISNUMBER(getcolorgreen(주중데이터!K481))=TRUE,주중데이터!K481,주중데이터!J481)))</f>
        <v>172</v>
      </c>
      <c r="K481" s="81"/>
      <c r="L481" s="81">
        <f>IF(AND(주중데이터!L481=0,주중데이터!M481=0),0,IF(ISNUMBER(getcolorred(주중데이터!L481))=TRUE,주중데이터!L481,IF(ISNUMBER(getcolorgreen(주중데이터!M481))=TRUE,주중데이터!M481,주중데이터!L481)))</f>
        <v>33.19</v>
      </c>
      <c r="M481" s="81"/>
      <c r="N481" s="81">
        <f>IF(AND(주중데이터!N481=0,주중데이터!O481=0),0,IF(ISNUMBER(getcolorred(주중데이터!N481))=TRUE,주중데이터!N481,IF(ISNUMBER(getcolorgreen(주중데이터!O481))=TRUE,주중데이터!O481,주중데이터!N481)))</f>
        <v>33.19</v>
      </c>
      <c r="O481" s="81"/>
      <c r="P481" s="81">
        <f>IF(AND(주중데이터!P481=0,주중데이터!Q481=0),0,IF(ISNUMBER(getcolorred(주중데이터!P481))=TRUE,주중데이터!P481,IF(ISNUMBER(getcolorgreen(주중데이터!Q481))=TRUE,주중데이터!Q481,주중데이터!P481)))</f>
        <v>172</v>
      </c>
      <c r="Q481" s="81"/>
      <c r="R481" s="81">
        <f>IF(AND(주중데이터!R481=0,주중데이터!S481=0),0,IF(ISNUMBER(getcolorred(주중데이터!R481))=TRUE,주중데이터!R481,IF(ISNUMBER(getcolorgreen(주중데이터!S481))=TRUE,주중데이터!S481,주중데이터!R481)))</f>
        <v>172</v>
      </c>
      <c r="S481" s="81"/>
      <c r="T481" s="81">
        <f>IF(AND(주중데이터!T481=0,주중데이터!U481=0),0,IF(ISNUMBER(getcolorred(주중데이터!T481))=TRUE,주중데이터!T481,IF(ISNUMBER(getcolorgreen(주중데이터!U481))=TRUE,주중데이터!U481,주중데이터!T481)))</f>
        <v>172</v>
      </c>
      <c r="U481" s="81"/>
      <c r="V481" s="81">
        <f>IF(AND(주중데이터!V481=0,주중데이터!W481=0),0,IF(ISNUMBER(getcolorred(주중데이터!V481))=TRUE,주중데이터!V481,IF(ISNUMBER(getcolorgreen(주중데이터!W481))=TRUE,주중데이터!W481,주중데이터!V481)))</f>
        <v>172</v>
      </c>
      <c r="W481" s="81"/>
      <c r="X481" s="81">
        <f>IF(AND(주중데이터!X481=0,주중데이터!Y481=0),0,IF(ISNUMBER(getcolorred(주중데이터!X481))=TRUE,주중데이터!X481,IF(ISNUMBER(getcolorgreen(주중데이터!Y481))=TRUE,주중데이터!Y481,주중데이터!X481)))</f>
        <v>172</v>
      </c>
      <c r="Y481" s="82"/>
      <c r="Z481" s="76"/>
      <c r="AA481" s="9" t="str">
        <f>IF(주중DATA!AA481="","",주중DATA!AA481)</f>
        <v>Min</v>
      </c>
      <c r="AB481" s="10" t="str">
        <f>IF(주중DATA!AB481="","",주중DATA!AB481)</f>
        <v>189,65</v>
      </c>
      <c r="AC481" s="10" t="str">
        <f>IF(주중DATA!AC481="","",주중DATA!AC481)</f>
        <v>68,00</v>
      </c>
      <c r="AD481" s="10" t="str">
        <f>IF(주중DATA!AD481="","",주중DATA!AD481)</f>
        <v>387,32</v>
      </c>
      <c r="AE481" s="10" t="str">
        <f>IF(주중DATA!AE481="","",주중DATA!AE481)</f>
        <v>75,45</v>
      </c>
      <c r="AF481" s="10" t="str">
        <f>IF(주중DATA!AF481="","",주중DATA!AF481)</f>
        <v>1,54</v>
      </c>
      <c r="AG481" s="10" t="str">
        <f>IF(주중DATA!AG481="","",주중DATA!AG481)</f>
        <v>1,54</v>
      </c>
      <c r="AH481" s="10" t="str">
        <f>IF(주중DATA!AH481="","",주중DATA!AH481)</f>
        <v>1,54</v>
      </c>
      <c r="AI481" s="10" t="str">
        <f>IF(주중DATA!AI481="","",주중DATA!AI481)</f>
        <v>-4,00</v>
      </c>
      <c r="AJ481" s="10" t="str">
        <f>IF(주중DATA!AJ481="","",주중DATA!AJ481)</f>
        <v>189,65</v>
      </c>
      <c r="AK481" s="10" t="str">
        <f>IF(주중DATA!AK481="","",주중DATA!AK481)</f>
        <v>68,00</v>
      </c>
      <c r="AL481" s="10" t="str">
        <f>IF(주중DATA!AL481="","",주중DATA!AL481)</f>
        <v>2,16</v>
      </c>
      <c r="AM481" s="10" t="str">
        <f>IF(주중DATA!AM481="","",주중DATA!AM481)</f>
        <v>2,16</v>
      </c>
      <c r="AN481" s="10" t="str">
        <f>IF(주중DATA!AN481="","",주중DATA!AN481)</f>
        <v>2,16</v>
      </c>
      <c r="AO481" s="10" t="str">
        <f>IF(주중DATA!AO481="","",주중DATA!AO481)</f>
        <v>2,16</v>
      </c>
      <c r="AP481" s="10" t="str">
        <f>IF(주중DATA!AP481="","",주중DATA!AP481)</f>
        <v>2,16</v>
      </c>
      <c r="AQ481" s="10" t="str">
        <f>IF(주중DATA!AQ481="","",주중DATA!AQ481)</f>
        <v>2,16</v>
      </c>
      <c r="AR481" s="10" t="str">
        <f>IF(주중DATA!AR481="","",주중DATA!AR481)</f>
        <v>2,16</v>
      </c>
      <c r="AS481" s="10" t="str">
        <f>IF(주중DATA!AS481="","",주중DATA!AS481)</f>
        <v>2,16</v>
      </c>
      <c r="AT481" s="10" t="str">
        <f>IF(주중DATA!AT481="","",주중DATA!AT481)</f>
        <v>2,16</v>
      </c>
      <c r="AU481" s="10" t="str">
        <f>IF(주중DATA!AU481="","",주중DATA!AU481)</f>
        <v>2,16</v>
      </c>
      <c r="AV481" s="10" t="str">
        <f>IF(주중DATA!AV481="","",주중DATA!AV481)</f>
        <v>365,50</v>
      </c>
      <c r="AW481" s="10" t="str">
        <f>IF(주중DATA!AW481="","",주중DATA!AW481)</f>
        <v>68,00</v>
      </c>
      <c r="AX481" s="10" t="str">
        <f>IF(주중DATA!AX481="","",주중DATA!AX481)</f>
        <v>331,94</v>
      </c>
      <c r="AY481" s="18" t="str">
        <f>IF(주중DATA!AY481="","",주중DATA!AY481)</f>
        <v>68,00</v>
      </c>
    </row>
    <row r="482" spans="1:51">
      <c r="A482" s="36" t="s">
        <v>39</v>
      </c>
      <c r="B482" s="81">
        <f>IF(AND(주중데이터!B482=0,주중데이터!C482=0),0,IF(ISNUMBER(getcolorred(주중데이터!B482))=TRUE,주중데이터!B482,IF(ISNUMBER(getcolorgreen(주중데이터!C482))=TRUE,주중데이터!C482,주중데이터!B482)))</f>
        <v>180</v>
      </c>
      <c r="C482" s="81"/>
      <c r="D482" s="81">
        <f>IF(AND(주중데이터!D482=0,주중데이터!E482=0),0,IF(ISNUMBER(getcolorred(주중데이터!D482))=TRUE,주중데이터!D482,IF(ISNUMBER(getcolorgreen(주중데이터!E482))=TRUE,주중데이터!E482,주중데이터!D482)))</f>
        <v>450.73</v>
      </c>
      <c r="E482" s="81"/>
      <c r="F482" s="81">
        <f>IF(AND(주중데이터!F482=0,주중데이터!G482=0),0,IF(ISNUMBER(getcolorred(주중데이터!F482))=TRUE,주중데이터!F482,IF(ISNUMBER(getcolorgreen(주중데이터!G482))=TRUE,주중데이터!G482,주중데이터!F482)))</f>
        <v>1.78</v>
      </c>
      <c r="G482" s="81"/>
      <c r="H482" s="81">
        <f>IF(AND(주중데이터!H482=0,주중데이터!I482=0),0,IF(ISNUMBER(getcolorred(주중데이터!H482))=TRUE,주중데이터!H482,IF(ISNUMBER(getcolorgreen(주중데이터!I482))=TRUE,주중데이터!I482,주중데이터!H482)))</f>
        <v>1.78</v>
      </c>
      <c r="I482" s="81"/>
      <c r="J482" s="81">
        <f>IF(AND(주중데이터!J482=0,주중데이터!K482=0),0,IF(ISNUMBER(getcolorred(주중데이터!J482))=TRUE,주중데이터!J482,IF(ISNUMBER(getcolorgreen(주중데이터!K482))=TRUE,주중데이터!K482,주중데이터!J482)))</f>
        <v>180</v>
      </c>
      <c r="K482" s="81"/>
      <c r="L482" s="81">
        <f>IF(AND(주중데이터!L482=0,주중데이터!M482=0),0,IF(ISNUMBER(getcolorred(주중데이터!L482))=TRUE,주중데이터!L482,IF(ISNUMBER(getcolorgreen(주중데이터!M482))=TRUE,주중데이터!M482,주중데이터!L482)))</f>
        <v>3.28</v>
      </c>
      <c r="M482" s="81"/>
      <c r="N482" s="81">
        <f>IF(AND(주중데이터!N482=0,주중데이터!O482=0),0,IF(ISNUMBER(getcolorred(주중데이터!N482))=TRUE,주중데이터!N482,IF(ISNUMBER(getcolorgreen(주중데이터!O482))=TRUE,주중데이터!O482,주중데이터!N482)))</f>
        <v>3.28</v>
      </c>
      <c r="O482" s="81"/>
      <c r="P482" s="81">
        <f>IF(AND(주중데이터!P482=0,주중데이터!Q482=0),0,IF(ISNUMBER(getcolorred(주중데이터!P482))=TRUE,주중데이터!P482,IF(ISNUMBER(getcolorgreen(주중데이터!Q482))=TRUE,주중데이터!Q482,주중데이터!P482)))</f>
        <v>180</v>
      </c>
      <c r="Q482" s="81"/>
      <c r="R482" s="81">
        <f>IF(AND(주중데이터!R482=0,주중데이터!S482=0),0,IF(ISNUMBER(getcolorred(주중데이터!R482))=TRUE,주중데이터!R482,IF(ISNUMBER(getcolorgreen(주중데이터!S482))=TRUE,주중데이터!S482,주중데이터!R482)))</f>
        <v>180</v>
      </c>
      <c r="S482" s="81"/>
      <c r="T482" s="81">
        <f>IF(AND(주중데이터!T482=0,주중데이터!U482=0),0,IF(ISNUMBER(getcolorred(주중데이터!T482))=TRUE,주중데이터!T482,IF(ISNUMBER(getcolorgreen(주중데이터!U482))=TRUE,주중데이터!U482,주중데이터!T482)))</f>
        <v>180</v>
      </c>
      <c r="U482" s="81"/>
      <c r="V482" s="81">
        <f>IF(AND(주중데이터!V482=0,주중데이터!W482=0),0,IF(ISNUMBER(getcolorred(주중데이터!V482))=TRUE,주중데이터!V482,IF(ISNUMBER(getcolorgreen(주중데이터!W482))=TRUE,주중데이터!W482,주중데이터!V482)))</f>
        <v>180</v>
      </c>
      <c r="W482" s="81"/>
      <c r="X482" s="81">
        <f>IF(AND(주중데이터!X482=0,주중데이터!Y482=0),0,IF(ISNUMBER(getcolorred(주중데이터!X482))=TRUE,주중데이터!X482,IF(ISNUMBER(getcolorgreen(주중데이터!Y482))=TRUE,주중데이터!Y482,주중데이터!X482)))</f>
        <v>180</v>
      </c>
      <c r="Y482" s="82"/>
      <c r="Z482" s="76"/>
      <c r="AA482" s="11" t="str">
        <f>IF(주중DATA!AA482="","",주중DATA!AA482)</f>
        <v>Max</v>
      </c>
      <c r="AB482" s="3" t="str">
        <f>IF(주중DATA!AB482="","",주중DATA!AB482)</f>
        <v>220,97</v>
      </c>
      <c r="AC482" s="3" t="str">
        <f>IF(주중DATA!AC482="","",주중DATA!AC482)</f>
        <v>220,97</v>
      </c>
      <c r="AD482" s="3" t="str">
        <f>IF(주중DATA!AD482="","",주중DATA!AD482)</f>
        <v>474,38</v>
      </c>
      <c r="AE482" s="3" t="str">
        <f>IF(주중DATA!AE482="","",주중DATA!AE482)</f>
        <v>474,38</v>
      </c>
      <c r="AF482" s="3" t="str">
        <f>IF(주중DATA!AF482="","",주중DATA!AF482)</f>
        <v>18,73</v>
      </c>
      <c r="AG482" s="3" t="str">
        <f>IF(주중DATA!AG482="","",주중DATA!AG482)</f>
        <v>2,38</v>
      </c>
      <c r="AH482" s="3" t="str">
        <f>IF(주중DATA!AH482="","",주중DATA!AH482)</f>
        <v>2,38</v>
      </c>
      <c r="AI482" s="3" t="str">
        <f>IF(주중DATA!AI482="","",주중DATA!AI482)</f>
        <v>1,96</v>
      </c>
      <c r="AJ482" s="3" t="str">
        <f>IF(주중DATA!AJ482="","",주중DATA!AJ482)</f>
        <v>220,97</v>
      </c>
      <c r="AK482" s="3" t="str">
        <f>IF(주중DATA!AK482="","",주중DATA!AK482)</f>
        <v>220,97</v>
      </c>
      <c r="AL482" s="3" t="str">
        <f>IF(주중DATA!AL482="","",주중DATA!AL482)</f>
        <v>39,67</v>
      </c>
      <c r="AM482" s="3" t="str">
        <f>IF(주중DATA!AM482="","",주중DATA!AM482)</f>
        <v>39,67</v>
      </c>
      <c r="AN482" s="3" t="str">
        <f>IF(주중DATA!AN482="","",주중DATA!AN482)</f>
        <v>39,67</v>
      </c>
      <c r="AO482" s="3" t="str">
        <f>IF(주중DATA!AO482="","",주중DATA!AO482)</f>
        <v>39,67</v>
      </c>
      <c r="AP482" s="3" t="str">
        <f>IF(주중DATA!AP482="","",주중DATA!AP482)</f>
        <v>220,97</v>
      </c>
      <c r="AQ482" s="3" t="str">
        <f>IF(주중DATA!AQ482="","",주중DATA!AQ482)</f>
        <v>220,97</v>
      </c>
      <c r="AR482" s="3" t="str">
        <f>IF(주중DATA!AR482="","",주중DATA!AR482)</f>
        <v>499,90</v>
      </c>
      <c r="AS482" s="3" t="str">
        <f>IF(주중DATA!AS482="","",주중DATA!AS482)</f>
        <v>444,00</v>
      </c>
      <c r="AT482" s="3" t="str">
        <f>IF(주중DATA!AT482="","",주중DATA!AT482)</f>
        <v>324,00</v>
      </c>
      <c r="AU482" s="3" t="str">
        <f>IF(주중DATA!AU482="","",주중DATA!AU482)</f>
        <v>261,25</v>
      </c>
      <c r="AV482" s="3" t="str">
        <f>IF(주중DATA!AV482="","",주중DATA!AV482)</f>
        <v>644,76</v>
      </c>
      <c r="AW482" s="3" t="str">
        <f>IF(주중DATA!AW482="","",주중DATA!AW482)</f>
        <v>586,99</v>
      </c>
      <c r="AX482" s="3" t="str">
        <f>IF(주중DATA!AX482="","",주중DATA!AX482)</f>
        <v>644,76</v>
      </c>
      <c r="AY482" s="12" t="str">
        <f>IF(주중DATA!AY482="","",주중DATA!AY482)</f>
        <v>586,99</v>
      </c>
    </row>
    <row r="483" spans="1:51" ht="17.25" thickBot="1">
      <c r="A483" s="37" t="s">
        <v>41</v>
      </c>
      <c r="B483" s="79">
        <f>IF(AND(주중데이터!B483=0,주중데이터!C483=0),0,IF(ISNUMBER(getcolorred(주중데이터!B483))=TRUE,주중데이터!B483,IF(ISNUMBER(getcolorgreen(주중데이터!C483))=TRUE,주중데이터!C483,주중데이터!B483)))</f>
        <v>202.86</v>
      </c>
      <c r="C483" s="79"/>
      <c r="D483" s="79">
        <f>IF(AND(주중데이터!D483=0,주중데이터!E483=0),0,IF(ISNUMBER(getcolorred(주중데이터!D483))=TRUE,주중데이터!D483,IF(ISNUMBER(getcolorgreen(주중데이터!E483))=TRUE,주중데이터!E483,주중데이터!D483)))</f>
        <v>437.71</v>
      </c>
      <c r="E483" s="79"/>
      <c r="F483" s="79">
        <f>IF(AND(주중데이터!F483=0,주중데이터!G483=0),0,IF(ISNUMBER(getcolorred(주중데이터!F483))=TRUE,주중데이터!F483,IF(ISNUMBER(getcolorgreen(주중데이터!G483))=TRUE,주중데이터!G483,주중데이터!F483)))</f>
        <v>1.73</v>
      </c>
      <c r="G483" s="79"/>
      <c r="H483" s="79">
        <f>IF(AND(주중데이터!H483=0,주중데이터!I483=0),0,IF(ISNUMBER(getcolorred(주중데이터!H483))=TRUE,주중데이터!H483,IF(ISNUMBER(getcolorgreen(주중데이터!I483))=TRUE,주중데이터!I483,주중데이터!H483)))</f>
        <v>1.73</v>
      </c>
      <c r="I483" s="79"/>
      <c r="J483" s="79">
        <f>IF(AND(주중데이터!J483=0,주중데이터!K483=0),0,IF(ISNUMBER(getcolorred(주중데이터!J483))=TRUE,주중데이터!J483,IF(ISNUMBER(getcolorgreen(주중데이터!K483))=TRUE,주중데이터!K483,주중데이터!J483)))</f>
        <v>202.86</v>
      </c>
      <c r="K483" s="79"/>
      <c r="L483" s="79">
        <f>IF(AND(주중데이터!L483=0,주중데이터!M483=0),0,IF(ISNUMBER(getcolorred(주중데이터!L483))=TRUE,주중데이터!L483,IF(ISNUMBER(getcolorgreen(주중데이터!M483))=TRUE,주중데이터!M483,주중데이터!L483)))</f>
        <v>3.08</v>
      </c>
      <c r="M483" s="79"/>
      <c r="N483" s="79">
        <f>IF(AND(주중데이터!N483=0,주중데이터!O483=0),0,IF(ISNUMBER(getcolorred(주중데이터!N483))=TRUE,주중데이터!N483,IF(ISNUMBER(getcolorgreen(주중데이터!O483))=TRUE,주중데이터!O483,주중데이터!N483)))</f>
        <v>3.08</v>
      </c>
      <c r="O483" s="79"/>
      <c r="P483" s="79">
        <f>IF(AND(주중데이터!P483=0,주중데이터!Q483=0),0,IF(ISNUMBER(getcolorred(주중데이터!P483))=TRUE,주중데이터!P483,IF(ISNUMBER(getcolorgreen(주중데이터!Q483))=TRUE,주중데이터!Q483,주중데이터!P483)))</f>
        <v>179.56</v>
      </c>
      <c r="Q483" s="79"/>
      <c r="R483" s="79">
        <f>IF(AND(주중데이터!R483=0,주중데이터!S483=0),0,IF(ISNUMBER(getcolorred(주중데이터!R483))=TRUE,주중데이터!R483,IF(ISNUMBER(getcolorgreen(주중데이터!S483))=TRUE,주중데이터!S483,주중데이터!R483)))</f>
        <v>179.56</v>
      </c>
      <c r="S483" s="79"/>
      <c r="T483" s="79">
        <f>IF(AND(주중데이터!T483=0,주중데이터!U483=0),0,IF(ISNUMBER(getcolorred(주중데이터!T483))=TRUE,주중데이터!T483,IF(ISNUMBER(getcolorgreen(주중데이터!U483))=TRUE,주중데이터!U483,주중데이터!T483)))</f>
        <v>179.56</v>
      </c>
      <c r="U483" s="79"/>
      <c r="V483" s="79">
        <f>IF(AND(주중데이터!V483=0,주중데이터!W483=0),0,IF(ISNUMBER(getcolorred(주중데이터!V483))=TRUE,주중데이터!V483,IF(ISNUMBER(getcolorgreen(주중데이터!W483))=TRUE,주중데이터!W483,주중데이터!V483)))</f>
        <v>451.72</v>
      </c>
      <c r="W483" s="79"/>
      <c r="X483" s="79">
        <f>IF(AND(주중데이터!X483=0,주중데이터!Y483=0),0,IF(ISNUMBER(getcolorred(주중데이터!X483))=TRUE,주중데이터!X483,IF(ISNUMBER(getcolorgreen(주중데이터!Y483))=TRUE,주중데이터!Y483,주중데이터!X483)))</f>
        <v>451.72</v>
      </c>
      <c r="Y483" s="80"/>
      <c r="Z483" s="77"/>
      <c r="AA483" s="13" t="str">
        <f>IF(주중DATA!AA483="","",주중DATA!AA483)</f>
        <v>Avg</v>
      </c>
      <c r="AB483" s="14" t="str">
        <f>IF(주중DATA!AB483="","",주중DATA!AB483)</f>
        <v>205,46</v>
      </c>
      <c r="AC483" s="14" t="str">
        <f>IF(주중DATA!AC483="","",주중DATA!AC483)</f>
        <v>185,55</v>
      </c>
      <c r="AD483" s="14" t="str">
        <f>IF(주중DATA!AD483="","",주중DATA!AD483)</f>
        <v>423,73</v>
      </c>
      <c r="AE483" s="14" t="str">
        <f>IF(주중DATA!AE483="","",주중DATA!AE483)</f>
        <v>349,18</v>
      </c>
      <c r="AF483" s="14" t="str">
        <f>IF(주중DATA!AF483="","",주중DATA!AF483)</f>
        <v>4,60</v>
      </c>
      <c r="AG483" s="14" t="str">
        <f>IF(주중DATA!AG483="","",주중DATA!AG483)</f>
        <v>1,80</v>
      </c>
      <c r="AH483" s="14" t="str">
        <f>IF(주중DATA!AH483="","",주중DATA!AH483)</f>
        <v>1,80</v>
      </c>
      <c r="AI483" s="14" t="str">
        <f>IF(주중DATA!AI483="","",주중DATA!AI483)</f>
        <v>0,10</v>
      </c>
      <c r="AJ483" s="14" t="str">
        <f>IF(주중DATA!AJ483="","",주중DATA!AJ483)</f>
        <v>205,46</v>
      </c>
      <c r="AK483" s="14" t="str">
        <f>IF(주중DATA!AK483="","",주중DATA!AK483)</f>
        <v>185,55</v>
      </c>
      <c r="AL483" s="14" t="str">
        <f>IF(주중DATA!AL483="","",주중DATA!AL483)</f>
        <v>20,13</v>
      </c>
      <c r="AM483" s="14" t="str">
        <f>IF(주중DATA!AM483="","",주중DATA!AM483)</f>
        <v>17,75</v>
      </c>
      <c r="AN483" s="14" t="str">
        <f>IF(주중DATA!AN483="","",주중DATA!AN483)</f>
        <v>20,13</v>
      </c>
      <c r="AO483" s="14" t="str">
        <f>IF(주중DATA!AO483="","",주중DATA!AO483)</f>
        <v>17,75</v>
      </c>
      <c r="AP483" s="14" t="str">
        <f>IF(주중DATA!AP483="","",주중DATA!AP483)</f>
        <v>141,24</v>
      </c>
      <c r="AQ483" s="14" t="str">
        <f>IF(주중DATA!AQ483="","",주중DATA!AQ483)</f>
        <v>121,33</v>
      </c>
      <c r="AR483" s="14" t="str">
        <f>IF(주중DATA!AR483="","",주중DATA!AR483)</f>
        <v>161,27</v>
      </c>
      <c r="AS483" s="14" t="str">
        <f>IF(주중DATA!AS483="","",주중DATA!AS483)</f>
        <v>131,23</v>
      </c>
      <c r="AT483" s="14" t="str">
        <f>IF(주중DATA!AT483="","",주중DATA!AT483)</f>
        <v>188,47</v>
      </c>
      <c r="AU483" s="14" t="str">
        <f>IF(주중DATA!AU483="","",주중DATA!AU483)</f>
        <v>154,43</v>
      </c>
      <c r="AV483" s="14" t="str">
        <f>IF(주중DATA!AV483="","",주중DATA!AV483)</f>
        <v>461,54</v>
      </c>
      <c r="AW483" s="14" t="str">
        <f>IF(주중DATA!AW483="","",주중DATA!AW483)</f>
        <v>333,79</v>
      </c>
      <c r="AX483" s="14" t="str">
        <f>IF(주중DATA!AX483="","",주중DATA!AX483)</f>
        <v>470,30</v>
      </c>
      <c r="AY483" s="19" t="str">
        <f>IF(주중DATA!AY483="","",주중DATA!AY483)</f>
        <v>344,78</v>
      </c>
    </row>
    <row r="484" spans="1:51">
      <c r="A484" s="35" t="s">
        <v>16</v>
      </c>
      <c r="B484" s="83">
        <f>IF(AND(주중데이터!B484=0,주중데이터!C484=0),0,IF(ISNUMBER(getcolorred(주중데이터!B484))=TRUE,주중데이터!B484,IF(ISNUMBER(getcolorgreen(주중데이터!C484))=TRUE,주중데이터!C484,주중데이터!B484)))</f>
        <v>210.21</v>
      </c>
      <c r="C484" s="83"/>
      <c r="D484" s="83">
        <f>IF(AND(주중데이터!D484=0,주중데이터!E484=0),0,IF(ISNUMBER(getcolorred(주중데이터!D484))=TRUE,주중데이터!D484,IF(ISNUMBER(getcolorgreen(주중데이터!E484))=TRUE,주중데이터!E484,주중데이터!D484)))</f>
        <v>431.58</v>
      </c>
      <c r="E484" s="83"/>
      <c r="F484" s="83">
        <f>IF(AND(주중데이터!F484=0,주중데이터!G484=0),0,IF(ISNUMBER(getcolorred(주중데이터!F484))=TRUE,주중데이터!F484,IF(ISNUMBER(getcolorgreen(주중데이터!G484))=TRUE,주중데이터!G484,주중데이터!F484)))</f>
        <v>1.82</v>
      </c>
      <c r="G484" s="83"/>
      <c r="H484" s="83">
        <f>IF(AND(주중데이터!H484=0,주중데이터!I484=0),0,IF(ISNUMBER(getcolorred(주중데이터!H484))=TRUE,주중데이터!H484,IF(ISNUMBER(getcolorgreen(주중데이터!I484))=TRUE,주중데이터!I484,주중데이터!H484)))</f>
        <v>1.82</v>
      </c>
      <c r="I484" s="83"/>
      <c r="J484" s="83">
        <f>IF(AND(주중데이터!J484=0,주중데이터!K484=0),0,IF(ISNUMBER(getcolorred(주중데이터!J484))=TRUE,주중데이터!J484,IF(ISNUMBER(getcolorgreen(주중데이터!K484))=TRUE,주중데이터!K484,주중데이터!J484)))</f>
        <v>210.21</v>
      </c>
      <c r="K484" s="83"/>
      <c r="L484" s="83">
        <f>IF(AND(주중데이터!L484=0,주중데이터!M484=0),0,IF(ISNUMBER(getcolorred(주중데이터!L484))=TRUE,주중데이터!L484,IF(ISNUMBER(getcolorgreen(주중데이터!M484))=TRUE,주중데이터!M484,주중데이터!L484)))</f>
        <v>33.42</v>
      </c>
      <c r="M484" s="83"/>
      <c r="N484" s="83">
        <f>IF(AND(주중데이터!N484=0,주중데이터!O484=0),0,IF(ISNUMBER(getcolorred(주중데이터!N484))=TRUE,주중데이터!N484,IF(ISNUMBER(getcolorgreen(주중데이터!O484))=TRUE,주중데이터!O484,주중데이터!N484)))</f>
        <v>33.42</v>
      </c>
      <c r="O484" s="83"/>
      <c r="P484" s="83">
        <f>IF(AND(주중데이터!P484=0,주중데이터!Q484=0),0,IF(ISNUMBER(getcolorred(주중데이터!P484))=TRUE,주중데이터!P484,IF(ISNUMBER(getcolorgreen(주중데이터!Q484))=TRUE,주중데이터!Q484,주중데이터!P484)))</f>
        <v>36.840000000000003</v>
      </c>
      <c r="Q484" s="83"/>
      <c r="R484" s="83">
        <f>IF(AND(주중데이터!R484=0,주중데이터!S484=0),0,IF(ISNUMBER(getcolorred(주중데이터!R484))=TRUE,주중데이터!R484,IF(ISNUMBER(getcolorgreen(주중데이터!S484))=TRUE,주중데이터!S484,주중데이터!R484)))</f>
        <v>36.840000000000003</v>
      </c>
      <c r="S484" s="83"/>
      <c r="T484" s="83">
        <f>IF(AND(주중데이터!T484=0,주중데이터!U484=0),0,IF(ISNUMBER(getcolorred(주중데이터!T484))=TRUE,주중데이터!T484,IF(ISNUMBER(getcolorgreen(주중데이터!U484))=TRUE,주중데이터!U484,주중데이터!T484)))</f>
        <v>36.840000000000003</v>
      </c>
      <c r="U484" s="83"/>
      <c r="V484" s="83">
        <f>IF(AND(주중데이터!V484=0,주중데이터!W484=0),0,IF(ISNUMBER(getcolorred(주중데이터!V484))=TRUE,주중데이터!V484,IF(ISNUMBER(getcolorgreen(주중데이터!W484))=TRUE,주중데이터!W484,주중데이터!V484)))</f>
        <v>400.02</v>
      </c>
      <c r="W484" s="83"/>
      <c r="X484" s="83">
        <f>IF(AND(주중데이터!X484=0,주중데이터!Y484=0),0,IF(ISNUMBER(getcolorred(주중데이터!X484))=TRUE,주중데이터!X484,IF(ISNUMBER(getcolorgreen(주중데이터!Y484))=TRUE,주중데이터!Y484,주중데이터!X484)))</f>
        <v>400.02</v>
      </c>
      <c r="Y484" s="84"/>
      <c r="Z484" s="75">
        <f>IF(AA504="",0,DAY(AA504))</f>
        <v>29</v>
      </c>
    </row>
    <row r="485" spans="1:51">
      <c r="A485" s="36" t="s">
        <v>17</v>
      </c>
      <c r="B485" s="81">
        <f>IF(AND(주중데이터!B485=0,주중데이터!C485=0),0,IF(ISNUMBER(getcolorred(주중데이터!B485))=TRUE,주중데이터!B485,IF(ISNUMBER(getcolorgreen(주중데이터!C485))=TRUE,주중데이터!C485,주중데이터!B485)))</f>
        <v>208.11</v>
      </c>
      <c r="C485" s="81"/>
      <c r="D485" s="81">
        <f>IF(AND(주중데이터!D485=0,주중데이터!E485=0),0,IF(ISNUMBER(getcolorred(주중데이터!D485))=TRUE,주중데이터!D485,IF(ISNUMBER(getcolorgreen(주중데이터!E485))=TRUE,주중데이터!E485,주중데이터!D485)))</f>
        <v>372.2</v>
      </c>
      <c r="E485" s="81"/>
      <c r="F485" s="81">
        <f>IF(AND(주중데이터!F485=0,주중데이터!G485=0),0,IF(ISNUMBER(getcolorred(주중데이터!F485))=TRUE,주중데이터!F485,IF(ISNUMBER(getcolorgreen(주중데이터!G485))=TRUE,주중데이터!G485,주중데이터!F485)))</f>
        <v>1.7</v>
      </c>
      <c r="G485" s="81"/>
      <c r="H485" s="81">
        <f>IF(AND(주중데이터!H485=0,주중데이터!I485=0),0,IF(ISNUMBER(getcolorred(주중데이터!H485))=TRUE,주중데이터!H485,IF(ISNUMBER(getcolorgreen(주중데이터!I485))=TRUE,주중데이터!I485,주중데이터!H485)))</f>
        <v>1.7</v>
      </c>
      <c r="I485" s="81"/>
      <c r="J485" s="81">
        <f>IF(AND(주중데이터!J485=0,주중데이터!K485=0),0,IF(ISNUMBER(getcolorred(주중데이터!J485))=TRUE,주중데이터!J485,IF(ISNUMBER(getcolorgreen(주중데이터!K485))=TRUE,주중데이터!K485,주중데이터!J485)))</f>
        <v>208.11</v>
      </c>
      <c r="K485" s="81"/>
      <c r="L485" s="81">
        <f>IF(AND(주중데이터!L485=0,주중데이터!M485=0),0,IF(ISNUMBER(getcolorred(주중데이터!L485))=TRUE,주중데이터!L485,IF(ISNUMBER(getcolorgreen(주중데이터!M485))=TRUE,주중데이터!M485,주중데이터!L485)))</f>
        <v>31.24</v>
      </c>
      <c r="M485" s="81"/>
      <c r="N485" s="81">
        <f>IF(AND(주중데이터!N485=0,주중데이터!O485=0),0,IF(ISNUMBER(getcolorred(주중데이터!N485))=TRUE,주중데이터!N485,IF(ISNUMBER(getcolorgreen(주중데이터!O485))=TRUE,주중데이터!O485,주중데이터!N485)))</f>
        <v>31.24</v>
      </c>
      <c r="O485" s="81"/>
      <c r="P485" s="81">
        <f>IF(AND(주중데이터!P485=0,주중데이터!Q485=0),0,IF(ISNUMBER(getcolorred(주중데이터!P485))=TRUE,주중데이터!P485,IF(ISNUMBER(getcolorgreen(주중데이터!Q485))=TRUE,주중데이터!Q485,주중데이터!P485)))</f>
        <v>31.24</v>
      </c>
      <c r="Q485" s="81"/>
      <c r="R485" s="81">
        <f>IF(AND(주중데이터!R485=0,주중데이터!S485=0),0,IF(ISNUMBER(getcolorred(주중데이터!R485))=TRUE,주중데이터!R485,IF(ISNUMBER(getcolorgreen(주중데이터!S485))=TRUE,주중데이터!S485,주중데이터!R485)))</f>
        <v>31.24</v>
      </c>
      <c r="S485" s="81"/>
      <c r="T485" s="81">
        <f>IF(AND(주중데이터!T485=0,주중데이터!U485=0),0,IF(ISNUMBER(getcolorred(주중데이터!T485))=TRUE,주중데이터!T485,IF(ISNUMBER(getcolorgreen(주중데이터!U485))=TRUE,주중데이터!U485,주중데이터!T485)))</f>
        <v>31.24</v>
      </c>
      <c r="U485" s="81"/>
      <c r="V485" s="81">
        <f>IF(AND(주중데이터!V485=0,주중데이터!W485=0),0,IF(ISNUMBER(getcolorred(주중데이터!V485))=TRUE,주중데이터!V485,IF(ISNUMBER(getcolorgreen(주중데이터!W485))=TRUE,주중데이터!W485,주중데이터!V485)))</f>
        <v>384.1</v>
      </c>
      <c r="W485" s="81"/>
      <c r="X485" s="81">
        <f>IF(AND(주중데이터!X485=0,주중데이터!Y485=0),0,IF(ISNUMBER(getcolorred(주중데이터!X485))=TRUE,주중데이터!X485,IF(ISNUMBER(getcolorgreen(주중데이터!Y485))=TRUE,주중데이터!Y485,주중데이터!X485)))</f>
        <v>384.1</v>
      </c>
      <c r="Y485" s="82"/>
      <c r="Z485" s="76"/>
    </row>
    <row r="486" spans="1:51">
      <c r="A486" s="36" t="s">
        <v>18</v>
      </c>
      <c r="B486" s="81">
        <f>IF(AND(주중데이터!B486=0,주중데이터!C486=0),0,IF(ISNUMBER(getcolorred(주중데이터!B486))=TRUE,주중데이터!B486,IF(ISNUMBER(getcolorgreen(주중데이터!C486))=TRUE,주중데이터!C486,주중데이터!B486)))</f>
        <v>207.89</v>
      </c>
      <c r="C486" s="81"/>
      <c r="D486" s="81">
        <f>IF(AND(주중데이터!D486=0,주중데이터!E486=0),0,IF(ISNUMBER(getcolorred(주중데이터!D486))=TRUE,주중데이터!D486,IF(ISNUMBER(getcolorgreen(주중데이터!E486))=TRUE,주중데이터!E486,주중데이터!D486)))</f>
        <v>362.22</v>
      </c>
      <c r="E486" s="81"/>
      <c r="F486" s="81">
        <f>IF(AND(주중데이터!F486=0,주중데이터!G486=0),0,IF(ISNUMBER(getcolorred(주중데이터!F486))=TRUE,주중데이터!F486,IF(ISNUMBER(getcolorgreen(주중데이터!G486))=TRUE,주중데이터!G486,주중데이터!F486)))</f>
        <v>1.67</v>
      </c>
      <c r="G486" s="81"/>
      <c r="H486" s="81">
        <f>IF(AND(주중데이터!H486=0,주중데이터!I486=0),0,IF(ISNUMBER(getcolorred(주중데이터!H486))=TRUE,주중데이터!H486,IF(ISNUMBER(getcolorgreen(주중데이터!I486))=TRUE,주중데이터!I486,주중데이터!H486)))</f>
        <v>1.67</v>
      </c>
      <c r="I486" s="81"/>
      <c r="J486" s="81">
        <f>IF(AND(주중데이터!J486=0,주중데이터!K486=0),0,IF(ISNUMBER(getcolorred(주중데이터!J486))=TRUE,주중데이터!J486,IF(ISNUMBER(getcolorgreen(주중데이터!K486))=TRUE,주중데이터!K486,주중데이터!J486)))</f>
        <v>207.89</v>
      </c>
      <c r="K486" s="81"/>
      <c r="L486" s="81">
        <f>IF(AND(주중데이터!L486=0,주중데이터!M486=0),0,IF(ISNUMBER(getcolorred(주중데이터!L486))=TRUE,주중데이터!L486,IF(ISNUMBER(getcolorgreen(주중데이터!M486))=TRUE,주중데이터!M486,주중데이터!L486)))</f>
        <v>28.02</v>
      </c>
      <c r="M486" s="81"/>
      <c r="N486" s="81">
        <f>IF(AND(주중데이터!N486=0,주중데이터!O486=0),0,IF(ISNUMBER(getcolorred(주중데이터!N486))=TRUE,주중데이터!N486,IF(ISNUMBER(getcolorgreen(주중데이터!O486))=TRUE,주중데이터!O486,주중데이터!N486)))</f>
        <v>28.02</v>
      </c>
      <c r="O486" s="81"/>
      <c r="P486" s="81">
        <f>IF(AND(주중데이터!P486=0,주중데이터!Q486=0),0,IF(ISNUMBER(getcolorred(주중데이터!P486))=TRUE,주중데이터!P486,IF(ISNUMBER(getcolorgreen(주중데이터!Q486))=TRUE,주중데이터!Q486,주중데이터!P486)))</f>
        <v>28.02</v>
      </c>
      <c r="Q486" s="81"/>
      <c r="R486" s="81">
        <f>IF(AND(주중데이터!R486=0,주중데이터!S486=0),0,IF(ISNUMBER(getcolorred(주중데이터!R486))=TRUE,주중데이터!R486,IF(ISNUMBER(getcolorgreen(주중데이터!S486))=TRUE,주중데이터!S486,주중데이터!R486)))</f>
        <v>28.02</v>
      </c>
      <c r="S486" s="81"/>
      <c r="T486" s="81">
        <f>IF(AND(주중데이터!T486=0,주중데이터!U486=0),0,IF(ISNUMBER(getcolorred(주중데이터!T486))=TRUE,주중데이터!T486,IF(ISNUMBER(getcolorgreen(주중데이터!U486))=TRUE,주중데이터!U486,주중데이터!T486)))</f>
        <v>28.02</v>
      </c>
      <c r="U486" s="81"/>
      <c r="V486" s="81">
        <f>IF(AND(주중데이터!V486=0,주중데이터!W486=0),0,IF(ISNUMBER(getcolorred(주중데이터!V486))=TRUE,주중데이터!V486,IF(ISNUMBER(getcolorgreen(주중데이터!W486))=TRUE,주중데이터!W486,주중데이터!V486)))</f>
        <v>470.16</v>
      </c>
      <c r="W486" s="81"/>
      <c r="X486" s="81">
        <f>IF(AND(주중데이터!X486=0,주중데이터!Y486=0),0,IF(ISNUMBER(getcolorred(주중데이터!X486))=TRUE,주중데이터!X486,IF(ISNUMBER(getcolorgreen(주중데이터!Y486))=TRUE,주중데이터!Y486,주중데이터!X486)))</f>
        <v>470.16</v>
      </c>
      <c r="Y486" s="82"/>
      <c r="Z486" s="76"/>
    </row>
    <row r="487" spans="1:51">
      <c r="A487" s="36" t="s">
        <v>19</v>
      </c>
      <c r="B487" s="81">
        <f>IF(AND(주중데이터!B487=0,주중데이터!C487=0),0,IF(ISNUMBER(getcolorred(주중데이터!B487))=TRUE,주중데이터!B487,IF(ISNUMBER(getcolorgreen(주중데이터!C487))=TRUE,주중데이터!C487,주중데이터!B487)))</f>
        <v>207.63</v>
      </c>
      <c r="C487" s="81"/>
      <c r="D487" s="81">
        <f>IF(AND(주중데이터!D487=0,주중데이터!E487=0),0,IF(ISNUMBER(getcolorred(주중데이터!D487))=TRUE,주중데이터!D487,IF(ISNUMBER(getcolorgreen(주중데이터!E487))=TRUE,주중데이터!E487,주중데이터!D487)))</f>
        <v>376.47</v>
      </c>
      <c r="E487" s="81"/>
      <c r="F487" s="81">
        <f>IF(AND(주중데이터!F487=0,주중데이터!G487=0),0,IF(ISNUMBER(getcolorred(주중데이터!F487))=TRUE,주중데이터!F487,IF(ISNUMBER(getcolorgreen(주중데이터!G487))=TRUE,주중데이터!G487,주중데이터!F487)))</f>
        <v>1.65</v>
      </c>
      <c r="G487" s="81"/>
      <c r="H487" s="81">
        <f>IF(AND(주중데이터!H487=0,주중데이터!I487=0),0,IF(ISNUMBER(getcolorred(주중데이터!H487))=TRUE,주중데이터!H487,IF(ISNUMBER(getcolorgreen(주중데이터!I487))=TRUE,주중데이터!I487,주중데이터!H487)))</f>
        <v>1.65</v>
      </c>
      <c r="I487" s="81"/>
      <c r="J487" s="81">
        <f>IF(AND(주중데이터!J487=0,주중데이터!K487=0),0,IF(ISNUMBER(getcolorred(주중데이터!J487))=TRUE,주중데이터!J487,IF(ISNUMBER(getcolorgreen(주중데이터!K487))=TRUE,주중데이터!K487,주중데이터!J487)))</f>
        <v>207.63</v>
      </c>
      <c r="K487" s="81"/>
      <c r="L487" s="81">
        <f>IF(AND(주중데이터!L487=0,주중데이터!M487=0),0,IF(ISNUMBER(getcolorred(주중데이터!L487))=TRUE,주중데이터!L487,IF(ISNUMBER(getcolorgreen(주중데이터!M487))=TRUE,주중데이터!M487,주중데이터!L487)))</f>
        <v>25.62</v>
      </c>
      <c r="M487" s="81"/>
      <c r="N487" s="81">
        <f>IF(AND(주중데이터!N487=0,주중데이터!O487=0),0,IF(ISNUMBER(getcolorred(주중데이터!N487))=TRUE,주중데이터!N487,IF(ISNUMBER(getcolorgreen(주중데이터!O487))=TRUE,주중데이터!O487,주중데이터!N487)))</f>
        <v>25.62</v>
      </c>
      <c r="O487" s="81"/>
      <c r="P487" s="81">
        <f>IF(AND(주중데이터!P487=0,주중데이터!Q487=0),0,IF(ISNUMBER(getcolorred(주중데이터!P487))=TRUE,주중데이터!P487,IF(ISNUMBER(getcolorgreen(주중데이터!Q487))=TRUE,주중데이터!Q487,주중데이터!P487)))</f>
        <v>25.62</v>
      </c>
      <c r="Q487" s="81"/>
      <c r="R487" s="81">
        <f>IF(AND(주중데이터!R487=0,주중데이터!S487=0),0,IF(ISNUMBER(getcolorred(주중데이터!R487))=TRUE,주중데이터!R487,IF(ISNUMBER(getcolorgreen(주중데이터!S487))=TRUE,주중데이터!S487,주중데이터!R487)))</f>
        <v>25.62</v>
      </c>
      <c r="S487" s="81"/>
      <c r="T487" s="81">
        <f>IF(AND(주중데이터!T487=0,주중데이터!U487=0),0,IF(ISNUMBER(getcolorred(주중데이터!T487))=TRUE,주중데이터!T487,IF(ISNUMBER(getcolorgreen(주중데이터!U487))=TRUE,주중데이터!U487,주중데이터!T487)))</f>
        <v>25.62</v>
      </c>
      <c r="U487" s="81"/>
      <c r="V487" s="81">
        <f>IF(AND(주중데이터!V487=0,주중데이터!W487=0),0,IF(ISNUMBER(getcolorred(주중데이터!V487))=TRUE,주중데이터!V487,IF(ISNUMBER(getcolorgreen(주중데이터!W487))=TRUE,주중데이터!W487,주중데이터!V487)))</f>
        <v>537.33000000000004</v>
      </c>
      <c r="W487" s="81"/>
      <c r="X487" s="81">
        <f>IF(AND(주중데이터!X487=0,주중데이터!Y487=0),0,IF(ISNUMBER(getcolorred(주중데이터!X487))=TRUE,주중데이터!X487,IF(ISNUMBER(getcolorgreen(주중데이터!Y487))=TRUE,주중데이터!Y487,주중데이터!X487)))</f>
        <v>537.33000000000004</v>
      </c>
      <c r="Y487" s="82"/>
      <c r="Z487" s="76"/>
    </row>
    <row r="488" spans="1:51">
      <c r="A488" s="36" t="s">
        <v>20</v>
      </c>
      <c r="B488" s="81">
        <f>IF(AND(주중데이터!B488=0,주중데이터!C488=0),0,IF(ISNUMBER(getcolorred(주중데이터!B488))=TRUE,주중데이터!B488,IF(ISNUMBER(getcolorgreen(주중데이터!C488))=TRUE,주중데이터!C488,주중데이터!B488)))</f>
        <v>207.39</v>
      </c>
      <c r="C488" s="81"/>
      <c r="D488" s="81">
        <f>IF(AND(주중데이터!D488=0,주중데이터!E488=0),0,IF(ISNUMBER(getcolorred(주중데이터!D488))=TRUE,주중데이터!D488,IF(ISNUMBER(getcolorgreen(주중데이터!E488))=TRUE,주중데이터!E488,주중데이터!D488)))</f>
        <v>363.21</v>
      </c>
      <c r="E488" s="81"/>
      <c r="F488" s="81">
        <f>IF(AND(주중데이터!F488=0,주중데이터!G488=0),0,IF(ISNUMBER(getcolorred(주중데이터!F488))=TRUE,주중데이터!F488,IF(ISNUMBER(getcolorgreen(주중데이터!G488))=TRUE,주중데이터!G488,주중데이터!F488)))</f>
        <v>1.63</v>
      </c>
      <c r="G488" s="81"/>
      <c r="H488" s="81">
        <f>IF(AND(주중데이터!H488=0,주중데이터!I488=0),0,IF(ISNUMBER(getcolorred(주중데이터!H488))=TRUE,주중데이터!H488,IF(ISNUMBER(getcolorgreen(주중데이터!I488))=TRUE,주중데이터!I488,주중데이터!H488)))</f>
        <v>1.63</v>
      </c>
      <c r="I488" s="81"/>
      <c r="J488" s="81">
        <f>IF(AND(주중데이터!J488=0,주중데이터!K488=0),0,IF(ISNUMBER(getcolorred(주중데이터!J488))=TRUE,주중데이터!J488,IF(ISNUMBER(getcolorgreen(주중데이터!K488))=TRUE,주중데이터!K488,주중데이터!J488)))</f>
        <v>207.39</v>
      </c>
      <c r="K488" s="81"/>
      <c r="L488" s="81">
        <f>IF(AND(주중데이터!L488=0,주중데이터!M488=0),0,IF(ISNUMBER(getcolorred(주중데이터!L488))=TRUE,주중데이터!L488,IF(ISNUMBER(getcolorgreen(주중데이터!M488))=TRUE,주중데이터!M488,주중데이터!L488)))</f>
        <v>26.53</v>
      </c>
      <c r="M488" s="81"/>
      <c r="N488" s="81">
        <f>IF(AND(주중데이터!N488=0,주중데이터!O488=0),0,IF(ISNUMBER(getcolorred(주중데이터!N488))=TRUE,주중데이터!N488,IF(ISNUMBER(getcolorgreen(주중데이터!O488))=TRUE,주중데이터!O488,주중데이터!N488)))</f>
        <v>26.53</v>
      </c>
      <c r="O488" s="81"/>
      <c r="P488" s="81">
        <f>IF(AND(주중데이터!P488=0,주중데이터!Q488=0),0,IF(ISNUMBER(getcolorred(주중데이터!P488))=TRUE,주중데이터!P488,IF(ISNUMBER(getcolorgreen(주중데이터!Q488))=TRUE,주중데이터!Q488,주중데이터!P488)))</f>
        <v>26.53</v>
      </c>
      <c r="Q488" s="81"/>
      <c r="R488" s="81">
        <f>IF(AND(주중데이터!R488=0,주중데이터!S488=0),0,IF(ISNUMBER(getcolorred(주중데이터!R488))=TRUE,주중데이터!R488,IF(ISNUMBER(getcolorgreen(주중데이터!S488))=TRUE,주중데이터!S488,주중데이터!R488)))</f>
        <v>26.53</v>
      </c>
      <c r="S488" s="81"/>
      <c r="T488" s="81">
        <f>IF(AND(주중데이터!T488=0,주중데이터!U488=0),0,IF(ISNUMBER(getcolorred(주중데이터!T488))=TRUE,주중데이터!T488,IF(ISNUMBER(getcolorgreen(주중데이터!U488))=TRUE,주중데이터!U488,주중데이터!T488)))</f>
        <v>26.53</v>
      </c>
      <c r="U488" s="81"/>
      <c r="V488" s="81">
        <f>IF(AND(주중데이터!V488=0,주중데이터!W488=0),0,IF(ISNUMBER(getcolorred(주중데이터!V488))=TRUE,주중데이터!V488,IF(ISNUMBER(getcolorgreen(주중데이터!W488))=TRUE,주중데이터!W488,주중데이터!V488)))</f>
        <v>374.83</v>
      </c>
      <c r="W488" s="81"/>
      <c r="X488" s="81">
        <f>IF(AND(주중데이터!X488=0,주중데이터!Y488=0),0,IF(ISNUMBER(getcolorred(주중데이터!X488))=TRUE,주중데이터!X488,IF(ISNUMBER(getcolorgreen(주중데이터!Y488))=TRUE,주중데이터!Y488,주중데이터!X488)))</f>
        <v>374.83</v>
      </c>
      <c r="Y488" s="82"/>
      <c r="Z488" s="76"/>
    </row>
    <row r="489" spans="1:51">
      <c r="A489" s="36" t="s">
        <v>21</v>
      </c>
      <c r="B489" s="81">
        <f>IF(AND(주중데이터!B489=0,주중데이터!C489=0),0,IF(ISNUMBER(getcolorred(주중데이터!B489))=TRUE,주중데이터!B489,IF(ISNUMBER(getcolorgreen(주중데이터!C489))=TRUE,주중데이터!C489,주중데이터!B489)))</f>
        <v>207.62</v>
      </c>
      <c r="C489" s="81"/>
      <c r="D489" s="81">
        <f>IF(AND(주중데이터!D489=0,주중데이터!E489=0),0,IF(ISNUMBER(getcolorred(주중데이터!D489))=TRUE,주중데이터!D489,IF(ISNUMBER(getcolorgreen(주중데이터!E489))=TRUE,주중데이터!E489,주중데이터!D489)))</f>
        <v>390.93</v>
      </c>
      <c r="E489" s="81"/>
      <c r="F489" s="81">
        <f>IF(AND(주중데이터!F489=0,주중데이터!G489=0),0,IF(ISNUMBER(getcolorred(주중데이터!F489))=TRUE,주중데이터!F489,IF(ISNUMBER(getcolorgreen(주중데이터!G489))=TRUE,주중데이터!G489,주중데이터!F489)))</f>
        <v>1.64</v>
      </c>
      <c r="G489" s="81"/>
      <c r="H489" s="81">
        <f>IF(AND(주중데이터!H489=0,주중데이터!I489=0),0,IF(ISNUMBER(getcolorred(주중데이터!H489))=TRUE,주중데이터!H489,IF(ISNUMBER(getcolorgreen(주중데이터!I489))=TRUE,주중데이터!I489,주중데이터!H489)))</f>
        <v>1.64</v>
      </c>
      <c r="I489" s="81"/>
      <c r="J489" s="81">
        <f>IF(AND(주중데이터!J489=0,주중데이터!K489=0),0,IF(ISNUMBER(getcolorred(주중데이터!J489))=TRUE,주중데이터!J489,IF(ISNUMBER(getcolorgreen(주중데이터!K489))=TRUE,주중데이터!K489,주중데이터!J489)))</f>
        <v>207.62</v>
      </c>
      <c r="K489" s="81"/>
      <c r="L489" s="81">
        <f>IF(AND(주중데이터!L489=0,주중데이터!M489=0),0,IF(ISNUMBER(getcolorred(주중데이터!L489))=TRUE,주중데이터!L489,IF(ISNUMBER(getcolorgreen(주중데이터!M489))=TRUE,주중데이터!M489,주중데이터!L489)))</f>
        <v>29.81</v>
      </c>
      <c r="M489" s="81"/>
      <c r="N489" s="81">
        <f>IF(AND(주중데이터!N489=0,주중데이터!O489=0),0,IF(ISNUMBER(getcolorred(주중데이터!N489))=TRUE,주중데이터!N489,IF(ISNUMBER(getcolorgreen(주중데이터!O489))=TRUE,주중데이터!O489,주중데이터!N489)))</f>
        <v>29.81</v>
      </c>
      <c r="O489" s="81"/>
      <c r="P489" s="81">
        <f>IF(AND(주중데이터!P489=0,주중데이터!Q489=0),0,IF(ISNUMBER(getcolorred(주중데이터!P489))=TRUE,주중데이터!P489,IF(ISNUMBER(getcolorgreen(주중데이터!Q489))=TRUE,주중데이터!Q489,주중데이터!P489)))</f>
        <v>29.81</v>
      </c>
      <c r="Q489" s="81"/>
      <c r="R489" s="81">
        <f>IF(AND(주중데이터!R489=0,주중데이터!S489=0),0,IF(ISNUMBER(getcolorred(주중데이터!R489))=TRUE,주중데이터!R489,IF(ISNUMBER(getcolorgreen(주중데이터!S489))=TRUE,주중데이터!S489,주중데이터!R489)))</f>
        <v>29.81</v>
      </c>
      <c r="S489" s="81"/>
      <c r="T489" s="81">
        <f>IF(AND(주중데이터!T489=0,주중데이터!U489=0),0,IF(ISNUMBER(getcolorred(주중데이터!T489))=TRUE,주중데이터!T489,IF(ISNUMBER(getcolorgreen(주중데이터!U489))=TRUE,주중데이터!U489,주중데이터!T489)))</f>
        <v>147.24</v>
      </c>
      <c r="U489" s="81"/>
      <c r="V489" s="81">
        <f>IF(AND(주중데이터!V489=0,주중데이터!W489=0),0,IF(ISNUMBER(getcolorred(주중데이터!V489))=TRUE,주중데이터!V489,IF(ISNUMBER(getcolorgreen(주중데이터!W489))=TRUE,주중데이터!W489,주중데이터!V489)))</f>
        <v>402.61</v>
      </c>
      <c r="W489" s="81"/>
      <c r="X489" s="81">
        <f>IF(AND(주중데이터!X489=0,주중데이터!Y489=0),0,IF(ISNUMBER(getcolorred(주중데이터!X489))=TRUE,주중데이터!X489,IF(ISNUMBER(getcolorgreen(주중데이터!Y489))=TRUE,주중데이터!Y489,주중데이터!X489)))</f>
        <v>402.61</v>
      </c>
      <c r="Y489" s="82"/>
      <c r="Z489" s="76"/>
    </row>
    <row r="490" spans="1:51">
      <c r="A490" s="36" t="s">
        <v>22</v>
      </c>
      <c r="B490" s="81">
        <f>IF(AND(주중데이터!B490=0,주중데이터!C490=0),0,IF(ISNUMBER(getcolorred(주중데이터!B490))=TRUE,주중데이터!B490,IF(ISNUMBER(getcolorgreen(주중데이터!C490))=TRUE,주중데이터!C490,주중데이터!B490)))</f>
        <v>207.42</v>
      </c>
      <c r="C490" s="81"/>
      <c r="D490" s="81">
        <f>IF(AND(주중데이터!D490=0,주중데이터!E490=0),0,IF(ISNUMBER(getcolorred(주중데이터!D490))=TRUE,주중데이터!D490,IF(ISNUMBER(getcolorgreen(주중데이터!E490))=TRUE,주중데이터!E490,주중데이터!D490)))</f>
        <v>435.47</v>
      </c>
      <c r="E490" s="81"/>
      <c r="F490" s="81">
        <f>IF(AND(주중데이터!F490=0,주중데이터!G490=0),0,IF(ISNUMBER(getcolorred(주중데이터!F490))=TRUE,주중데이터!F490,IF(ISNUMBER(getcolorgreen(주중데이터!G490))=TRUE,주중데이터!G490,주중데이터!F490)))</f>
        <v>1.67</v>
      </c>
      <c r="G490" s="81"/>
      <c r="H490" s="81">
        <f>IF(AND(주중데이터!H490=0,주중데이터!I490=0),0,IF(ISNUMBER(getcolorred(주중데이터!H490))=TRUE,주중데이터!H490,IF(ISNUMBER(getcolorgreen(주중데이터!I490))=TRUE,주중데이터!I490,주중데이터!H490)))</f>
        <v>1.67</v>
      </c>
      <c r="I490" s="81"/>
      <c r="J490" s="81">
        <f>IF(AND(주중데이터!J490=0,주중데이터!K490=0),0,IF(ISNUMBER(getcolorred(주중데이터!J490))=TRUE,주중데이터!J490,IF(ISNUMBER(getcolorgreen(주중데이터!K490))=TRUE,주중데이터!K490,주중데이터!J490)))</f>
        <v>207.42</v>
      </c>
      <c r="K490" s="81"/>
      <c r="L490" s="81">
        <f>IF(AND(주중데이터!L490=0,주중데이터!M490=0),0,IF(ISNUMBER(getcolorred(주중데이터!L490))=TRUE,주중데이터!L490,IF(ISNUMBER(getcolorgreen(주중데이터!M490))=TRUE,주중데이터!M490,주중데이터!L490)))</f>
        <v>33.130000000000003</v>
      </c>
      <c r="M490" s="81"/>
      <c r="N490" s="81">
        <f>IF(AND(주중데이터!N490=0,주중데이터!O490=0),0,IF(ISNUMBER(getcolorred(주중데이터!N490))=TRUE,주중데이터!N490,IF(ISNUMBER(getcolorgreen(주중데이터!O490))=TRUE,주중데이터!O490,주중데이터!N490)))</f>
        <v>33.130000000000003</v>
      </c>
      <c r="O490" s="81"/>
      <c r="P490" s="81">
        <f>IF(AND(주중데이터!P490=0,주중데이터!Q490=0),0,IF(ISNUMBER(getcolorred(주중데이터!P490))=TRUE,주중데이터!P490,IF(ISNUMBER(getcolorgreen(주중데이터!Q490))=TRUE,주중데이터!Q490,주중데이터!P490)))</f>
        <v>200</v>
      </c>
      <c r="Q490" s="81"/>
      <c r="R490" s="81">
        <f>IF(AND(주중데이터!R490=0,주중데이터!S490=0),0,IF(ISNUMBER(getcolorred(주중데이터!R490))=TRUE,주중데이터!R490,IF(ISNUMBER(getcolorgreen(주중데이터!S490))=TRUE,주중데이터!S490,주중데이터!R490)))</f>
        <v>200</v>
      </c>
      <c r="S490" s="81"/>
      <c r="T490" s="81">
        <f>IF(AND(주중데이터!T490=0,주중데이터!U490=0),0,IF(ISNUMBER(getcolorred(주중데이터!T490))=TRUE,주중데이터!T490,IF(ISNUMBER(getcolorgreen(주중데이터!U490))=TRUE,주중데이터!U490,주중데이터!T490)))</f>
        <v>200</v>
      </c>
      <c r="U490" s="81"/>
      <c r="V490" s="81">
        <f>IF(AND(주중데이터!V490=0,주중데이터!W490=0),0,IF(ISNUMBER(getcolorred(주중데이터!V490))=TRUE,주중데이터!V490,IF(ISNUMBER(getcolorgreen(주중데이터!W490))=TRUE,주중데이터!W490,주중데이터!V490)))</f>
        <v>463.16</v>
      </c>
      <c r="W490" s="81"/>
      <c r="X490" s="81">
        <f>IF(AND(주중데이터!X490=0,주중데이터!Y490=0),0,IF(ISNUMBER(getcolorred(주중데이터!X490))=TRUE,주중데이터!X490,IF(ISNUMBER(getcolorgreen(주중데이터!Y490))=TRUE,주중데이터!Y490,주중데이터!X490)))</f>
        <v>463.16</v>
      </c>
      <c r="Y490" s="82"/>
      <c r="Z490" s="76"/>
    </row>
    <row r="491" spans="1:51">
      <c r="A491" s="36" t="s">
        <v>23</v>
      </c>
      <c r="B491" s="81">
        <f>IF(AND(주중데이터!B491=0,주중데이터!C491=0),0,IF(ISNUMBER(getcolorred(주중데이터!B491))=TRUE,주중데이터!B491,IF(ISNUMBER(getcolorgreen(주중데이터!C491))=TRUE,주중데이터!C491,주중데이터!B491)))</f>
        <v>213.24</v>
      </c>
      <c r="C491" s="81"/>
      <c r="D491" s="81">
        <f>IF(AND(주중데이터!D491=0,주중데이터!E491=0),0,IF(ISNUMBER(getcolorred(주중데이터!D491))=TRUE,주중데이터!D491,IF(ISNUMBER(getcolorgreen(주중데이터!E491))=TRUE,주중데이터!E491,주중데이터!D491)))</f>
        <v>445.1</v>
      </c>
      <c r="E491" s="81"/>
      <c r="F491" s="81">
        <f>IF(AND(주중데이터!F491=0,주중데이터!G491=0),0,IF(ISNUMBER(getcolorred(주중데이터!F491))=TRUE,주중데이터!F491,IF(ISNUMBER(getcolorgreen(주중데이터!G491))=TRUE,주중데이터!G491,주중데이터!F491)))</f>
        <v>1.69</v>
      </c>
      <c r="G491" s="81"/>
      <c r="H491" s="81">
        <f>IF(AND(주중데이터!H491=0,주중데이터!I491=0),0,IF(ISNUMBER(getcolorred(주중데이터!H491))=TRUE,주중데이터!H491,IF(ISNUMBER(getcolorgreen(주중데이터!I491))=TRUE,주중데이터!I491,주중데이터!H491)))</f>
        <v>1.69</v>
      </c>
      <c r="I491" s="81"/>
      <c r="J491" s="81">
        <f>IF(AND(주중데이터!J491=0,주중데이터!K491=0),0,IF(ISNUMBER(getcolorred(주중데이터!J491))=TRUE,주중데이터!J491,IF(ISNUMBER(getcolorgreen(주중데이터!K491))=TRUE,주중데이터!K491,주중데이터!J491)))</f>
        <v>213.24</v>
      </c>
      <c r="K491" s="81"/>
      <c r="L491" s="81">
        <f>IF(AND(주중데이터!L491=0,주중데이터!M491=0),0,IF(ISNUMBER(getcolorred(주중데이터!L491))=TRUE,주중데이터!L491,IF(ISNUMBER(getcolorgreen(주중데이터!M491))=TRUE,주중데이터!M491,주중데이터!L491)))</f>
        <v>43.05</v>
      </c>
      <c r="M491" s="81"/>
      <c r="N491" s="81">
        <f>IF(AND(주중데이터!N491=0,주중데이터!O491=0),0,IF(ISNUMBER(getcolorred(주중데이터!N491))=TRUE,주중데이터!N491,IF(ISNUMBER(getcolorgreen(주중데이터!O491))=TRUE,주중데이터!O491,주중데이터!N491)))</f>
        <v>43.05</v>
      </c>
      <c r="O491" s="81"/>
      <c r="P491" s="81">
        <f>IF(AND(주중데이터!P491=0,주중데이터!Q491=0),0,IF(ISNUMBER(getcolorred(주중데이터!P491))=TRUE,주중데이터!P491,IF(ISNUMBER(getcolorgreen(주중데이터!Q491))=TRUE,주중데이터!Q491,주중데이터!P491)))</f>
        <v>213.24</v>
      </c>
      <c r="Q491" s="81"/>
      <c r="R491" s="81">
        <f>IF(AND(주중데이터!R491=0,주중데이터!S491=0),0,IF(ISNUMBER(getcolorred(주중데이터!R491))=TRUE,주중데이터!R491,IF(ISNUMBER(getcolorgreen(주중데이터!S491))=TRUE,주중데이터!S491,주중데이터!R491)))</f>
        <v>495.95</v>
      </c>
      <c r="S491" s="81"/>
      <c r="T491" s="81">
        <f>IF(AND(주중데이터!T491=0,주중데이터!U491=0),0,IF(ISNUMBER(getcolorred(주중데이터!T491))=TRUE,주중데이터!T491,IF(ISNUMBER(getcolorgreen(주중데이터!U491))=TRUE,주중데이터!U491,주중데이터!T491)))</f>
        <v>213.24</v>
      </c>
      <c r="U491" s="81"/>
      <c r="V491" s="81">
        <f>IF(AND(주중데이터!V491=0,주중데이터!W491=0),0,IF(ISNUMBER(getcolorred(주중데이터!V491))=TRUE,주중데이터!V491,IF(ISNUMBER(getcolorgreen(주중데이터!W491))=TRUE,주중데이터!W491,주중데이터!V491)))</f>
        <v>508.14</v>
      </c>
      <c r="W491" s="81"/>
      <c r="X491" s="81">
        <f>IF(AND(주중데이터!X491=0,주중데이터!Y491=0),0,IF(ISNUMBER(getcolorred(주중데이터!X491))=TRUE,주중데이터!X491,IF(ISNUMBER(getcolorgreen(주중데이터!Y491))=TRUE,주중데이터!Y491,주중데이터!X491)))</f>
        <v>508.14</v>
      </c>
      <c r="Y491" s="82"/>
      <c r="Z491" s="76"/>
    </row>
    <row r="492" spans="1:51">
      <c r="A492" s="36" t="s">
        <v>24</v>
      </c>
      <c r="B492" s="81">
        <f>IF(AND(주중데이터!B492=0,주중데이터!C492=0),0,IF(ISNUMBER(getcolorred(주중데이터!B492))=TRUE,주중데이터!B492,IF(ISNUMBER(getcolorgreen(주중데이터!C492))=TRUE,주중데이터!C492,주중데이터!B492)))</f>
        <v>217.15</v>
      </c>
      <c r="C492" s="81"/>
      <c r="D492" s="81">
        <f>IF(AND(주중데이터!D492=0,주중데이터!E492=0),0,IF(ISNUMBER(getcolorred(주중데이터!D492))=TRUE,주중데이터!D492,IF(ISNUMBER(getcolorgreen(주중데이터!E492))=TRUE,주중데이터!E492,주중데이터!D492)))</f>
        <v>456.93</v>
      </c>
      <c r="E492" s="81"/>
      <c r="F492" s="81">
        <f>IF(AND(주중데이터!F492=0,주중데이터!G492=0),0,IF(ISNUMBER(getcolorred(주중데이터!F492))=TRUE,주중데이터!F492,IF(ISNUMBER(getcolorgreen(주중데이터!G492))=TRUE,주중데이터!G492,주중데이터!F492)))</f>
        <v>1.82</v>
      </c>
      <c r="G492" s="81"/>
      <c r="H492" s="81">
        <f>IF(AND(주중데이터!H492=0,주중데이터!I492=0),0,IF(ISNUMBER(getcolorred(주중데이터!H492))=TRUE,주중데이터!H492,IF(ISNUMBER(getcolorgreen(주중데이터!I492))=TRUE,주중데이터!I492,주중데이터!H492)))</f>
        <v>1.82</v>
      </c>
      <c r="I492" s="81"/>
      <c r="J492" s="81">
        <f>IF(AND(주중데이터!J492=0,주중데이터!K492=0),0,IF(ISNUMBER(getcolorred(주중데이터!J492))=TRUE,주중데이터!J492,IF(ISNUMBER(getcolorgreen(주중데이터!K492))=TRUE,주중데이터!K492,주중데이터!J492)))</f>
        <v>217.15</v>
      </c>
      <c r="K492" s="81"/>
      <c r="L492" s="81">
        <f>IF(AND(주중데이터!L492=0,주중데이터!M492=0),0,IF(ISNUMBER(getcolorred(주중데이터!L492))=TRUE,주중데이터!L492,IF(ISNUMBER(getcolorgreen(주중데이터!M492))=TRUE,주중데이터!M492,주중데이터!L492)))</f>
        <v>45.94</v>
      </c>
      <c r="M492" s="81"/>
      <c r="N492" s="81">
        <f>IF(AND(주중데이터!N492=0,주중데이터!O492=0),0,IF(ISNUMBER(getcolorred(주중데이터!N492))=TRUE,주중데이터!N492,IF(ISNUMBER(getcolorgreen(주중데이터!O492))=TRUE,주중데이터!O492,주중데이터!N492)))</f>
        <v>45.94</v>
      </c>
      <c r="O492" s="81"/>
      <c r="P492" s="81">
        <f>IF(AND(주중데이터!P492=0,주중데이터!Q492=0),0,IF(ISNUMBER(getcolorred(주중데이터!P492))=TRUE,주중데이터!P492,IF(ISNUMBER(getcolorgreen(주중데이터!Q492))=TRUE,주중데이터!Q492,주중데이터!P492)))</f>
        <v>217.15</v>
      </c>
      <c r="Q492" s="81"/>
      <c r="R492" s="81">
        <f>IF(AND(주중데이터!R492=0,주중데이터!S492=0),0,IF(ISNUMBER(getcolorred(주중데이터!R492))=TRUE,주중데이터!R492,IF(ISNUMBER(getcolorgreen(주중데이터!S492))=TRUE,주중데이터!S492,주중데이터!R492)))</f>
        <v>225</v>
      </c>
      <c r="S492" s="81"/>
      <c r="T492" s="81">
        <f>IF(AND(주중데이터!T492=0,주중데이터!U492=0),0,IF(ISNUMBER(getcolorred(주중데이터!T492))=TRUE,주중데이터!T492,IF(ISNUMBER(getcolorgreen(주중데이터!U492))=TRUE,주중데이터!U492,주중데이터!T492)))</f>
        <v>217.15</v>
      </c>
      <c r="U492" s="81"/>
      <c r="V492" s="81">
        <f>IF(AND(주중데이터!V492=0,주중데이터!W492=0),0,IF(ISNUMBER(getcolorred(주중데이터!V492))=TRUE,주중데이터!V492,IF(ISNUMBER(getcolorgreen(주중데이터!W492))=TRUE,주중데이터!W492,주중데이터!V492)))</f>
        <v>517.16999999999996</v>
      </c>
      <c r="W492" s="81"/>
      <c r="X492" s="81">
        <f>IF(AND(주중데이터!X492=0,주중데이터!Y492=0),0,IF(ISNUMBER(getcolorred(주중데이터!X492))=TRUE,주중데이터!X492,IF(ISNUMBER(getcolorgreen(주중데이터!Y492))=TRUE,주중데이터!Y492,주중데이터!X492)))</f>
        <v>517.16999999999996</v>
      </c>
      <c r="Y492" s="82"/>
      <c r="Z492" s="76"/>
    </row>
    <row r="493" spans="1:51">
      <c r="A493" s="36" t="s">
        <v>25</v>
      </c>
      <c r="B493" s="81">
        <f>IF(AND(주중데이터!B493=0,주중데이터!C493=0),0,IF(ISNUMBER(getcolorred(주중데이터!B493))=TRUE,주중데이터!B493,IF(ISNUMBER(getcolorgreen(주중데이터!C493))=TRUE,주중데이터!C493,주중데이터!B493)))</f>
        <v>216.11</v>
      </c>
      <c r="C493" s="81"/>
      <c r="D493" s="81">
        <f>IF(AND(주중데이터!D493=0,주중데이터!E493=0),0,IF(ISNUMBER(getcolorred(주중데이터!D493))=TRUE,주중데이터!D493,IF(ISNUMBER(getcolorgreen(주중데이터!E493))=TRUE,주중데이터!E493,주중데이터!D493)))</f>
        <v>460.73</v>
      </c>
      <c r="E493" s="81"/>
      <c r="F493" s="81">
        <f>IF(AND(주중데이터!F493=0,주중데이터!G493=0),0,IF(ISNUMBER(getcolorred(주중데이터!F493))=TRUE,주중데이터!F493,IF(ISNUMBER(getcolorgreen(주중데이터!G493))=TRUE,주중데이터!G493,주중데이터!F493)))</f>
        <v>2.04</v>
      </c>
      <c r="G493" s="81"/>
      <c r="H493" s="81">
        <f>IF(AND(주중데이터!H493=0,주중데이터!I493=0),0,IF(ISNUMBER(getcolorred(주중데이터!H493))=TRUE,주중데이터!H493,IF(ISNUMBER(getcolorgreen(주중데이터!I493))=TRUE,주중데이터!I493,주중데이터!H493)))</f>
        <v>2.04</v>
      </c>
      <c r="I493" s="81"/>
      <c r="J493" s="81">
        <f>IF(AND(주중데이터!J493=0,주중데이터!K493=0),0,IF(ISNUMBER(getcolorred(주중데이터!J493))=TRUE,주중데이터!J493,IF(ISNUMBER(getcolorgreen(주중데이터!K493))=TRUE,주중데이터!K493,주중데이터!J493)))</f>
        <v>216.11</v>
      </c>
      <c r="K493" s="81"/>
      <c r="L493" s="81">
        <f>IF(AND(주중데이터!L493=0,주중데이터!M493=0),0,IF(ISNUMBER(getcolorred(주중데이터!L493))=TRUE,주중데이터!L493,IF(ISNUMBER(getcolorgreen(주중데이터!M493))=TRUE,주중데이터!M493,주중데이터!L493)))</f>
        <v>51.59</v>
      </c>
      <c r="M493" s="81"/>
      <c r="N493" s="81">
        <f>IF(AND(주중데이터!N493=0,주중데이터!O493=0),0,IF(ISNUMBER(getcolorred(주중데이터!N493))=TRUE,주중데이터!N493,IF(ISNUMBER(getcolorgreen(주중데이터!O493))=TRUE,주중데이터!O493,주중데이터!N493)))</f>
        <v>51.59</v>
      </c>
      <c r="O493" s="81"/>
      <c r="P493" s="81">
        <f>IF(AND(주중데이터!P493=0,주중데이터!Q493=0),0,IF(ISNUMBER(getcolorred(주중데이터!P493))=TRUE,주중데이터!P493,IF(ISNUMBER(getcolorgreen(주중데이터!Q493))=TRUE,주중데이터!Q493,주중데이터!P493)))</f>
        <v>216.11</v>
      </c>
      <c r="Q493" s="81"/>
      <c r="R493" s="81">
        <f>IF(AND(주중데이터!R493=0,주중데이터!S493=0),0,IF(ISNUMBER(getcolorred(주중데이터!R493))=TRUE,주중데이터!R493,IF(ISNUMBER(getcolorgreen(주중데이터!S493))=TRUE,주중데이터!S493,주중데이터!R493)))</f>
        <v>216.11</v>
      </c>
      <c r="S493" s="81"/>
      <c r="T493" s="81">
        <f>IF(AND(주중데이터!T493=0,주중데이터!U493=0),0,IF(ISNUMBER(getcolorred(주중데이터!T493))=TRUE,주중데이터!T493,IF(ISNUMBER(getcolorgreen(주중데이터!U493))=TRUE,주중데이터!U493,주중데이터!T493)))</f>
        <v>216.11</v>
      </c>
      <c r="U493" s="81"/>
      <c r="V493" s="81">
        <f>IF(AND(주중데이터!V493=0,주중데이터!W493=0),0,IF(ISNUMBER(getcolorred(주중데이터!V493))=TRUE,주중데이터!V493,IF(ISNUMBER(getcolorgreen(주중데이터!W493))=TRUE,주중데이터!W493,주중데이터!V493)))</f>
        <v>503.93</v>
      </c>
      <c r="W493" s="81"/>
      <c r="X493" s="81">
        <f>IF(AND(주중데이터!X493=0,주중데이터!Y493=0),0,IF(ISNUMBER(getcolorred(주중데이터!X493))=TRUE,주중데이터!X493,IF(ISNUMBER(getcolorgreen(주중데이터!Y493))=TRUE,주중데이터!Y493,주중데이터!X493)))</f>
        <v>503.93</v>
      </c>
      <c r="Y493" s="82"/>
      <c r="Z493" s="76"/>
    </row>
    <row r="494" spans="1:51">
      <c r="A494" s="36" t="s">
        <v>26</v>
      </c>
      <c r="B494" s="81">
        <f>IF(AND(주중데이터!B494=0,주중데이터!C494=0),0,IF(ISNUMBER(getcolorred(주중데이터!B494))=TRUE,주중데이터!B494,IF(ISNUMBER(getcolorgreen(주중데이터!C494))=TRUE,주중데이터!C494,주중데이터!B494)))</f>
        <v>214.88</v>
      </c>
      <c r="C494" s="81"/>
      <c r="D494" s="81">
        <f>IF(AND(주중데이터!D494=0,주중데이터!E494=0),0,IF(ISNUMBER(getcolorred(주중데이터!D494))=TRUE,주중데이터!D494,IF(ISNUMBER(getcolorgreen(주중데이터!E494))=TRUE,주중데이터!E494,주중데이터!D494)))</f>
        <v>300</v>
      </c>
      <c r="E494" s="81"/>
      <c r="F494" s="81">
        <f>IF(AND(주중데이터!F494=0,주중데이터!G494=0),0,IF(ISNUMBER(getcolorred(주중데이터!F494))=TRUE,주중데이터!F494,IF(ISNUMBER(getcolorgreen(주중데이터!G494))=TRUE,주중데이터!G494,주중데이터!F494)))</f>
        <v>2.6</v>
      </c>
      <c r="G494" s="81"/>
      <c r="H494" s="81">
        <f>IF(AND(주중데이터!H494=0,주중데이터!I494=0),0,IF(ISNUMBER(getcolorred(주중데이터!H494))=TRUE,주중데이터!H494,IF(ISNUMBER(getcolorgreen(주중데이터!I494))=TRUE,주중데이터!I494,주중데이터!H494)))</f>
        <v>2.6</v>
      </c>
      <c r="I494" s="81"/>
      <c r="J494" s="81">
        <f>IF(AND(주중데이터!J494=0,주중데이터!K494=0),0,IF(ISNUMBER(getcolorred(주중데이터!J494))=TRUE,주중데이터!J494,IF(ISNUMBER(getcolorgreen(주중데이터!K494))=TRUE,주중데이터!K494,주중데이터!J494)))</f>
        <v>214.88</v>
      </c>
      <c r="K494" s="81"/>
      <c r="L494" s="81">
        <f>IF(AND(주중데이터!L494=0,주중데이터!M494=0),0,IF(ISNUMBER(getcolorred(주중데이터!L494))=TRUE,주중데이터!L494,IF(ISNUMBER(getcolorgreen(주중데이터!M494))=TRUE,주중데이터!M494,주중데이터!L494)))</f>
        <v>51.63</v>
      </c>
      <c r="M494" s="81"/>
      <c r="N494" s="81">
        <f>IF(AND(주중데이터!N494=0,주중데이터!O494=0),0,IF(ISNUMBER(getcolorred(주중데이터!N494))=TRUE,주중데이터!N494,IF(ISNUMBER(getcolorgreen(주중데이터!O494))=TRUE,주중데이터!O494,주중데이터!N494)))</f>
        <v>51.63</v>
      </c>
      <c r="O494" s="81"/>
      <c r="P494" s="81">
        <f>IF(AND(주중데이터!P494=0,주중데이터!Q494=0),0,IF(ISNUMBER(getcolorred(주중데이터!P494))=TRUE,주중데이터!P494,IF(ISNUMBER(getcolorgreen(주중데이터!Q494))=TRUE,주중데이터!Q494,주중데이터!P494)))</f>
        <v>214.88</v>
      </c>
      <c r="Q494" s="81"/>
      <c r="R494" s="81">
        <f>IF(AND(주중데이터!R494=0,주중데이터!S494=0),0,IF(ISNUMBER(getcolorred(주중데이터!R494))=TRUE,주중데이터!R494,IF(ISNUMBER(getcolorgreen(주중데이터!S494))=TRUE,주중데이터!S494,주중데이터!R494)))</f>
        <v>214.88</v>
      </c>
      <c r="S494" s="81"/>
      <c r="T494" s="81">
        <f>IF(AND(주중데이터!T494=0,주중데이터!U494=0),0,IF(ISNUMBER(getcolorred(주중데이터!T494))=TRUE,주중데이터!T494,IF(ISNUMBER(getcolorgreen(주중데이터!U494))=TRUE,주중데이터!U494,주중데이터!T494)))</f>
        <v>214.88</v>
      </c>
      <c r="U494" s="81"/>
      <c r="V494" s="81">
        <f>IF(AND(주중데이터!V494=0,주중데이터!W494=0),0,IF(ISNUMBER(getcolorred(주중데이터!V494))=TRUE,주중데이터!V494,IF(ISNUMBER(getcolorgreen(주중데이터!W494))=TRUE,주중데이터!W494,주중데이터!V494)))</f>
        <v>300</v>
      </c>
      <c r="W494" s="81"/>
      <c r="X494" s="81">
        <f>IF(AND(주중데이터!X494=0,주중데이터!Y494=0),0,IF(ISNUMBER(getcolorred(주중데이터!X494))=TRUE,주중데이터!X494,IF(ISNUMBER(getcolorgreen(주중데이터!Y494))=TRUE,주중데이터!Y494,주중데이터!X494)))</f>
        <v>300</v>
      </c>
      <c r="Y494" s="82"/>
      <c r="Z494" s="76"/>
    </row>
    <row r="495" spans="1:51">
      <c r="A495" s="36" t="s">
        <v>27</v>
      </c>
      <c r="B495" s="81">
        <f>IF(AND(주중데이터!B495=0,주중데이터!C495=0),0,IF(ISNUMBER(getcolorred(주중데이터!B495))=TRUE,주중데이터!B495,IF(ISNUMBER(getcolorgreen(주중데이터!C495))=TRUE,주중데이터!C495,주중데이터!B495)))</f>
        <v>214.07</v>
      </c>
      <c r="C495" s="81"/>
      <c r="D495" s="81">
        <f>IF(AND(주중데이터!D495=0,주중데이터!E495=0),0,IF(ISNUMBER(getcolorred(주중데이터!D495))=TRUE,주중데이터!D495,IF(ISNUMBER(getcolorgreen(주중데이터!E495))=TRUE,주중데이터!E495,주중데이터!D495)))</f>
        <v>300</v>
      </c>
      <c r="E495" s="81"/>
      <c r="F495" s="81">
        <f>IF(AND(주중데이터!F495=0,주중데이터!G495=0),0,IF(ISNUMBER(getcolorred(주중데이터!F495))=TRUE,주중데이터!F495,IF(ISNUMBER(getcolorgreen(주중데이터!G495))=TRUE,주중데이터!G495,주중데이터!F495)))</f>
        <v>2.93</v>
      </c>
      <c r="G495" s="81"/>
      <c r="H495" s="81">
        <f>IF(AND(주중데이터!H495=0,주중데이터!I495=0),0,IF(ISNUMBER(getcolorred(주중데이터!H495))=TRUE,주중데이터!H495,IF(ISNUMBER(getcolorgreen(주중데이터!I495))=TRUE,주중데이터!I495,주중데이터!H495)))</f>
        <v>2.93</v>
      </c>
      <c r="I495" s="81"/>
      <c r="J495" s="81">
        <f>IF(AND(주중데이터!J495=0,주중데이터!K495=0),0,IF(ISNUMBER(getcolorred(주중데이터!J495))=TRUE,주중데이터!J495,IF(ISNUMBER(getcolorgreen(주중데이터!K495))=TRUE,주중데이터!K495,주중데이터!J495)))</f>
        <v>214.07</v>
      </c>
      <c r="K495" s="81"/>
      <c r="L495" s="81">
        <f>IF(AND(주중데이터!L495=0,주중데이터!M495=0),0,IF(ISNUMBER(getcolorred(주중데이터!L495))=TRUE,주중데이터!L495,IF(ISNUMBER(getcolorgreen(주중데이터!M495))=TRUE,주중데이터!M495,주중데이터!L495)))</f>
        <v>51.38</v>
      </c>
      <c r="M495" s="81"/>
      <c r="N495" s="81">
        <f>IF(AND(주중데이터!N495=0,주중데이터!O495=0),0,IF(ISNUMBER(getcolorred(주중데이터!N495))=TRUE,주중데이터!N495,IF(ISNUMBER(getcolorgreen(주중데이터!O495))=TRUE,주중데이터!O495,주중데이터!N495)))</f>
        <v>51.38</v>
      </c>
      <c r="O495" s="81"/>
      <c r="P495" s="81">
        <f>IF(AND(주중데이터!P495=0,주중데이터!Q495=0),0,IF(ISNUMBER(getcolorred(주중데이터!P495))=TRUE,주중데이터!P495,IF(ISNUMBER(getcolorgreen(주중데이터!Q495))=TRUE,주중데이터!Q495,주중데이터!P495)))</f>
        <v>214.07</v>
      </c>
      <c r="Q495" s="81"/>
      <c r="R495" s="81">
        <f>IF(AND(주중데이터!R495=0,주중데이터!S495=0),0,IF(ISNUMBER(getcolorred(주중데이터!R495))=TRUE,주중데이터!R495,IF(ISNUMBER(getcolorgreen(주중데이터!S495))=TRUE,주중데이터!S495,주중데이터!R495)))</f>
        <v>214.07</v>
      </c>
      <c r="S495" s="81"/>
      <c r="T495" s="81">
        <f>IF(AND(주중데이터!T495=0,주중데이터!U495=0),0,IF(ISNUMBER(getcolorred(주중데이터!T495))=TRUE,주중데이터!T495,IF(ISNUMBER(getcolorgreen(주중데이터!U495))=TRUE,주중데이터!U495,주중데이터!T495)))</f>
        <v>214.07</v>
      </c>
      <c r="U495" s="81"/>
      <c r="V495" s="81">
        <f>IF(AND(주중데이터!V495=0,주중데이터!W495=0),0,IF(ISNUMBER(getcolorred(주중데이터!V495))=TRUE,주중데이터!V495,IF(ISNUMBER(getcolorgreen(주중데이터!W495))=TRUE,주중데이터!W495,주중데이터!V495)))</f>
        <v>300</v>
      </c>
      <c r="W495" s="81"/>
      <c r="X495" s="81">
        <f>IF(AND(주중데이터!X495=0,주중데이터!Y495=0),0,IF(ISNUMBER(getcolorred(주중데이터!X495))=TRUE,주중데이터!X495,IF(ISNUMBER(getcolorgreen(주중데이터!Y495))=TRUE,주중데이터!Y495,주중데이터!X495)))</f>
        <v>300</v>
      </c>
      <c r="Y495" s="82"/>
      <c r="Z495" s="76"/>
    </row>
    <row r="496" spans="1:51">
      <c r="A496" s="36" t="s">
        <v>28</v>
      </c>
      <c r="B496" s="81">
        <f>IF(AND(주중데이터!B496=0,주중데이터!C496=0),0,IF(ISNUMBER(getcolorred(주중데이터!B496))=TRUE,주중데이터!B496,IF(ISNUMBER(getcolorgreen(주중데이터!C496))=TRUE,주중데이터!C496,주중데이터!B496)))</f>
        <v>214.31</v>
      </c>
      <c r="C496" s="81"/>
      <c r="D496" s="81">
        <f>IF(AND(주중데이터!D496=0,주중데이터!E496=0),0,IF(ISNUMBER(getcolorred(주중데이터!D496))=TRUE,주중데이터!D496,IF(ISNUMBER(getcolorgreen(주중데이터!E496))=TRUE,주중데이터!E496,주중데이터!D496)))</f>
        <v>300</v>
      </c>
      <c r="E496" s="81"/>
      <c r="F496" s="81">
        <f>IF(AND(주중데이터!F496=0,주중데이터!G496=0),0,IF(ISNUMBER(getcolorred(주중데이터!F496))=TRUE,주중데이터!F496,IF(ISNUMBER(getcolorgreen(주중데이터!G496))=TRUE,주중데이터!G496,주중데이터!F496)))</f>
        <v>2.97</v>
      </c>
      <c r="G496" s="81"/>
      <c r="H496" s="81">
        <f>IF(AND(주중데이터!H496=0,주중데이터!I496=0),0,IF(ISNUMBER(getcolorred(주중데이터!H496))=TRUE,주중데이터!H496,IF(ISNUMBER(getcolorgreen(주중데이터!I496))=TRUE,주중데이터!I496,주중데이터!H496)))</f>
        <v>2.97</v>
      </c>
      <c r="I496" s="81"/>
      <c r="J496" s="81">
        <f>IF(AND(주중데이터!J496=0,주중데이터!K496=0),0,IF(ISNUMBER(getcolorred(주중데이터!J496))=TRUE,주중데이터!J496,IF(ISNUMBER(getcolorgreen(주중데이터!K496))=TRUE,주중데이터!K496,주중데이터!J496)))</f>
        <v>214.31</v>
      </c>
      <c r="K496" s="81"/>
      <c r="L496" s="81">
        <f>IF(AND(주중데이터!L496=0,주중데이터!M496=0),0,IF(ISNUMBER(getcolorred(주중데이터!L496))=TRUE,주중데이터!L496,IF(ISNUMBER(getcolorgreen(주중데이터!M496))=TRUE,주중데이터!M496,주중데이터!L496)))</f>
        <v>51.35</v>
      </c>
      <c r="M496" s="81"/>
      <c r="N496" s="81">
        <f>IF(AND(주중데이터!N496=0,주중데이터!O496=0),0,IF(ISNUMBER(getcolorred(주중데이터!N496))=TRUE,주중데이터!N496,IF(ISNUMBER(getcolorgreen(주중데이터!O496))=TRUE,주중데이터!O496,주중데이터!N496)))</f>
        <v>51.35</v>
      </c>
      <c r="O496" s="81"/>
      <c r="P496" s="81">
        <f>IF(AND(주중데이터!P496=0,주중데이터!Q496=0),0,IF(ISNUMBER(getcolorred(주중데이터!P496))=TRUE,주중데이터!P496,IF(ISNUMBER(getcolorgreen(주중데이터!Q496))=TRUE,주중데이터!Q496,주중데이터!P496)))</f>
        <v>214.31</v>
      </c>
      <c r="Q496" s="81"/>
      <c r="R496" s="81">
        <f>IF(AND(주중데이터!R496=0,주중데이터!S496=0),0,IF(ISNUMBER(getcolorred(주중데이터!R496))=TRUE,주중데이터!R496,IF(ISNUMBER(getcolorgreen(주중데이터!S496))=TRUE,주중데이터!S496,주중데이터!R496)))</f>
        <v>214.31</v>
      </c>
      <c r="S496" s="81"/>
      <c r="T496" s="81">
        <f>IF(AND(주중데이터!T496=0,주중데이터!U496=0),0,IF(ISNUMBER(getcolorred(주중데이터!T496))=TRUE,주중데이터!T496,IF(ISNUMBER(getcolorgreen(주중데이터!U496))=TRUE,주중데이터!U496,주중데이터!T496)))</f>
        <v>214.31</v>
      </c>
      <c r="U496" s="81"/>
      <c r="V496" s="81">
        <f>IF(AND(주중데이터!V496=0,주중데이터!W496=0),0,IF(ISNUMBER(getcolorred(주중데이터!V496))=TRUE,주중데이터!V496,IF(ISNUMBER(getcolorgreen(주중데이터!W496))=TRUE,주중데이터!W496,주중데이터!V496)))</f>
        <v>300</v>
      </c>
      <c r="W496" s="81"/>
      <c r="X496" s="81">
        <f>IF(AND(주중데이터!X496=0,주중데이터!Y496=0),0,IF(ISNUMBER(getcolorred(주중데이터!X496))=TRUE,주중데이터!X496,IF(ISNUMBER(getcolorgreen(주중데이터!Y496))=TRUE,주중데이터!Y496,주중데이터!X496)))</f>
        <v>300</v>
      </c>
      <c r="Y496" s="82"/>
      <c r="Z496" s="76"/>
    </row>
    <row r="497" spans="1:51">
      <c r="A497" s="36" t="s">
        <v>29</v>
      </c>
      <c r="B497" s="81">
        <f>IF(AND(주중데이터!B497=0,주중데이터!C497=0),0,IF(ISNUMBER(getcolorred(주중데이터!B497))=TRUE,주중데이터!B497,IF(ISNUMBER(getcolorgreen(주중데이터!C497))=TRUE,주중데이터!C497,주중데이터!B497)))</f>
        <v>212.35</v>
      </c>
      <c r="C497" s="81"/>
      <c r="D497" s="81">
        <f>IF(AND(주중데이터!D497=0,주중데이터!E497=0),0,IF(ISNUMBER(getcolorred(주중데이터!D497))=TRUE,주중데이터!D497,IF(ISNUMBER(getcolorgreen(주중데이터!E497))=TRUE,주중데이터!E497,주중데이터!D497)))</f>
        <v>229.5</v>
      </c>
      <c r="E497" s="81"/>
      <c r="F497" s="81">
        <f>IF(AND(주중데이터!F497=0,주중데이터!G497=0),0,IF(ISNUMBER(getcolorred(주중데이터!F497))=TRUE,주중데이터!F497,IF(ISNUMBER(getcolorgreen(주중데이터!G497))=TRUE,주중데이터!G497,주중데이터!F497)))</f>
        <v>2.99</v>
      </c>
      <c r="G497" s="81"/>
      <c r="H497" s="81">
        <f>IF(AND(주중데이터!H497=0,주중데이터!I497=0),0,IF(ISNUMBER(getcolorred(주중데이터!H497))=TRUE,주중데이터!H497,IF(ISNUMBER(getcolorgreen(주중데이터!I497))=TRUE,주중데이터!I497,주중데이터!H497)))</f>
        <v>2.99</v>
      </c>
      <c r="I497" s="81"/>
      <c r="J497" s="81">
        <f>IF(AND(주중데이터!J497=0,주중데이터!K497=0),0,IF(ISNUMBER(getcolorred(주중데이터!J497))=TRUE,주중데이터!J497,IF(ISNUMBER(getcolorgreen(주중데이터!K497))=TRUE,주중데이터!K497,주중데이터!J497)))</f>
        <v>212.35</v>
      </c>
      <c r="K497" s="81"/>
      <c r="L497" s="81">
        <f>IF(AND(주중데이터!L497=0,주중데이터!M497=0),0,IF(ISNUMBER(getcolorred(주중데이터!L497))=TRUE,주중데이터!L497,IF(ISNUMBER(getcolorgreen(주중데이터!M497))=TRUE,주중데이터!M497,주중데이터!L497)))</f>
        <v>51.94</v>
      </c>
      <c r="M497" s="81"/>
      <c r="N497" s="81">
        <f>IF(AND(주중데이터!N497=0,주중데이터!O497=0),0,IF(ISNUMBER(getcolorred(주중데이터!N497))=TRUE,주중데이터!N497,IF(ISNUMBER(getcolorgreen(주중데이터!O497))=TRUE,주중데이터!O497,주중데이터!N497)))</f>
        <v>51.94</v>
      </c>
      <c r="O497" s="81"/>
      <c r="P497" s="81">
        <f>IF(AND(주중데이터!P497=0,주중데이터!Q497=0),0,IF(ISNUMBER(getcolorred(주중데이터!P497))=TRUE,주중데이터!P497,IF(ISNUMBER(getcolorgreen(주중데이터!Q497))=TRUE,주중데이터!Q497,주중데이터!P497)))</f>
        <v>212.35</v>
      </c>
      <c r="Q497" s="81"/>
      <c r="R497" s="81">
        <f>IF(AND(주중데이터!R497=0,주중데이터!S497=0),0,IF(ISNUMBER(getcolorred(주중데이터!R497))=TRUE,주중데이터!R497,IF(ISNUMBER(getcolorgreen(주중데이터!S497))=TRUE,주중데이터!S497,주중데이터!R497)))</f>
        <v>212.35</v>
      </c>
      <c r="S497" s="81"/>
      <c r="T497" s="81">
        <f>IF(AND(주중데이터!T497=0,주중데이터!U497=0),0,IF(ISNUMBER(getcolorred(주중데이터!T497))=TRUE,주중데이터!T497,IF(ISNUMBER(getcolorgreen(주중데이터!U497))=TRUE,주중데이터!U497,주중데이터!T497)))</f>
        <v>212.35</v>
      </c>
      <c r="U497" s="81"/>
      <c r="V497" s="81">
        <f>IF(AND(주중데이터!V497=0,주중데이터!W497=0),0,IF(ISNUMBER(getcolorred(주중데이터!V497))=TRUE,주중데이터!V497,IF(ISNUMBER(getcolorgreen(주중데이터!W497))=TRUE,주중데이터!W497,주중데이터!V497)))</f>
        <v>229.5</v>
      </c>
      <c r="W497" s="81"/>
      <c r="X497" s="81">
        <f>IF(AND(주중데이터!X497=0,주중데이터!Y497=0),0,IF(ISNUMBER(getcolorred(주중데이터!X497))=TRUE,주중데이터!X497,IF(ISNUMBER(getcolorgreen(주중데이터!Y497))=TRUE,주중데이터!Y497,주중데이터!X497)))</f>
        <v>229.5</v>
      </c>
      <c r="Y497" s="82"/>
      <c r="Z497" s="76"/>
    </row>
    <row r="498" spans="1:51">
      <c r="A498" s="36" t="s">
        <v>30</v>
      </c>
      <c r="B498" s="81">
        <f>IF(AND(주중데이터!B498=0,주중데이터!C498=0),0,IF(ISNUMBER(getcolorred(주중데이터!B498))=TRUE,주중데이터!B498,IF(ISNUMBER(getcolorgreen(주중데이터!C498))=TRUE,주중데이터!C498,주중데이터!B498)))</f>
        <v>180</v>
      </c>
      <c r="C498" s="81"/>
      <c r="D498" s="81">
        <f>IF(AND(주중데이터!D498=0,주중데이터!E498=0),0,IF(ISNUMBER(getcolorred(주중데이터!D498))=TRUE,주중데이터!D498,IF(ISNUMBER(getcolorgreen(주중데이터!E498))=TRUE,주중데이터!E498,주중데이터!D498)))</f>
        <v>180</v>
      </c>
      <c r="E498" s="81"/>
      <c r="F498" s="81">
        <f>IF(AND(주중데이터!F498=0,주중데이터!G498=0),0,IF(ISNUMBER(getcolorred(주중데이터!F498))=TRUE,주중데이터!F498,IF(ISNUMBER(getcolorgreen(주중데이터!G498))=TRUE,주중데이터!G498,주중데이터!F498)))</f>
        <v>2.97</v>
      </c>
      <c r="G498" s="81"/>
      <c r="H498" s="81">
        <f>IF(AND(주중데이터!H498=0,주중데이터!I498=0),0,IF(ISNUMBER(getcolorred(주중데이터!H498))=TRUE,주중데이터!H498,IF(ISNUMBER(getcolorgreen(주중데이터!I498))=TRUE,주중데이터!I498,주중데이터!H498)))</f>
        <v>2.97</v>
      </c>
      <c r="I498" s="81"/>
      <c r="J498" s="81">
        <f>IF(AND(주중데이터!J498=0,주중데이터!K498=0),0,IF(ISNUMBER(getcolorred(주중데이터!J498))=TRUE,주중데이터!J498,IF(ISNUMBER(getcolorgreen(주중데이터!K498))=TRUE,주중데이터!K498,주중데이터!J498)))</f>
        <v>180</v>
      </c>
      <c r="K498" s="81"/>
      <c r="L498" s="81">
        <f>IF(AND(주중데이터!L498=0,주중데이터!M498=0),0,IF(ISNUMBER(getcolorred(주중데이터!L498))=TRUE,주중데이터!L498,IF(ISNUMBER(getcolorgreen(주중데이터!M498))=TRUE,주중데이터!M498,주중데이터!L498)))</f>
        <v>50.9</v>
      </c>
      <c r="M498" s="81"/>
      <c r="N498" s="81">
        <f>IF(AND(주중데이터!N498=0,주중데이터!O498=0),0,IF(ISNUMBER(getcolorred(주중데이터!N498))=TRUE,주중데이터!N498,IF(ISNUMBER(getcolorgreen(주중데이터!O498))=TRUE,주중데이터!O498,주중데이터!N498)))</f>
        <v>50.9</v>
      </c>
      <c r="O498" s="81"/>
      <c r="P498" s="81">
        <f>IF(AND(주중데이터!P498=0,주중데이터!Q498=0),0,IF(ISNUMBER(getcolorred(주중데이터!P498))=TRUE,주중데이터!P498,IF(ISNUMBER(getcolorgreen(주중데이터!Q498))=TRUE,주중데이터!Q498,주중데이터!P498)))</f>
        <v>180</v>
      </c>
      <c r="Q498" s="81"/>
      <c r="R498" s="81">
        <f>IF(AND(주중데이터!R498=0,주중데이터!S498=0),0,IF(ISNUMBER(getcolorred(주중데이터!R498))=TRUE,주중데이터!R498,IF(ISNUMBER(getcolorgreen(주중데이터!S498))=TRUE,주중데이터!S498,주중데이터!R498)))</f>
        <v>180</v>
      </c>
      <c r="S498" s="81"/>
      <c r="T498" s="81">
        <f>IF(AND(주중데이터!T498=0,주중데이터!U498=0),0,IF(ISNUMBER(getcolorred(주중데이터!T498))=TRUE,주중데이터!T498,IF(ISNUMBER(getcolorgreen(주중데이터!U498))=TRUE,주중데이터!U498,주중데이터!T498)))</f>
        <v>180</v>
      </c>
      <c r="U498" s="81"/>
      <c r="V498" s="81">
        <f>IF(AND(주중데이터!V498=0,주중데이터!W498=0),0,IF(ISNUMBER(getcolorred(주중데이터!V498))=TRUE,주중데이터!V498,IF(ISNUMBER(getcolorgreen(주중데이터!W498))=TRUE,주중데이터!W498,주중데이터!V498)))</f>
        <v>180</v>
      </c>
      <c r="W498" s="81"/>
      <c r="X498" s="81">
        <f>IF(AND(주중데이터!X498=0,주중데이터!Y498=0),0,IF(ISNUMBER(getcolorred(주중데이터!X498))=TRUE,주중데이터!X498,IF(ISNUMBER(getcolorgreen(주중데이터!Y498))=TRUE,주중데이터!Y498,주중데이터!X498)))</f>
        <v>180</v>
      </c>
      <c r="Y498" s="82"/>
      <c r="Z498" s="76"/>
    </row>
    <row r="499" spans="1:51">
      <c r="A499" s="36" t="s">
        <v>31</v>
      </c>
      <c r="B499" s="81">
        <f>IF(AND(주중데이터!B499=0,주중데이터!C499=0),0,IF(ISNUMBER(getcolorred(주중데이터!B499))=TRUE,주중데이터!B499,IF(ISNUMBER(getcolorgreen(주중데이터!C499))=TRUE,주중데이터!C499,주중데이터!B499)))</f>
        <v>212.7</v>
      </c>
      <c r="C499" s="81"/>
      <c r="D499" s="81">
        <f>IF(AND(주중데이터!D499=0,주중데이터!E499=0),0,IF(ISNUMBER(getcolorred(주중데이터!D499))=TRUE,주중데이터!D499,IF(ISNUMBER(getcolorgreen(주중데이터!E499))=TRUE,주중데이터!E499,주중데이터!D499)))</f>
        <v>240</v>
      </c>
      <c r="E499" s="81"/>
      <c r="F499" s="81">
        <f>IF(AND(주중데이터!F499=0,주중데이터!G499=0),0,IF(ISNUMBER(getcolorred(주중데이터!F499))=TRUE,주중데이터!F499,IF(ISNUMBER(getcolorgreen(주중데이터!G499))=TRUE,주중데이터!G499,주중데이터!F499)))</f>
        <v>2.95</v>
      </c>
      <c r="G499" s="81"/>
      <c r="H499" s="81">
        <f>IF(AND(주중데이터!H499=0,주중데이터!I499=0),0,IF(ISNUMBER(getcolorred(주중데이터!H499))=TRUE,주중데이터!H499,IF(ISNUMBER(getcolorgreen(주중데이터!I499))=TRUE,주중데이터!I499,주중데이터!H499)))</f>
        <v>2.95</v>
      </c>
      <c r="I499" s="81"/>
      <c r="J499" s="81">
        <f>IF(AND(주중데이터!J499=0,주중데이터!K499=0),0,IF(ISNUMBER(getcolorred(주중데이터!J499))=TRUE,주중데이터!J499,IF(ISNUMBER(getcolorgreen(주중데이터!K499))=TRUE,주중데이터!K499,주중데이터!J499)))</f>
        <v>212.7</v>
      </c>
      <c r="K499" s="81"/>
      <c r="L499" s="81">
        <f>IF(AND(주중데이터!L499=0,주중데이터!M499=0),0,IF(ISNUMBER(getcolorred(주중데이터!L499))=TRUE,주중데이터!L499,IF(ISNUMBER(getcolorgreen(주중데이터!M499))=TRUE,주중데이터!M499,주중데이터!L499)))</f>
        <v>51.66</v>
      </c>
      <c r="M499" s="81"/>
      <c r="N499" s="81">
        <f>IF(AND(주중데이터!N499=0,주중데이터!O499=0),0,IF(ISNUMBER(getcolorred(주중데이터!N499))=TRUE,주중데이터!N499,IF(ISNUMBER(getcolorgreen(주중데이터!O499))=TRUE,주중데이터!O499,주중데이터!N499)))</f>
        <v>51.66</v>
      </c>
      <c r="O499" s="81"/>
      <c r="P499" s="81">
        <f>IF(AND(주중데이터!P499=0,주중데이터!Q499=0),0,IF(ISNUMBER(getcolorred(주중데이터!P499))=TRUE,주중데이터!P499,IF(ISNUMBER(getcolorgreen(주중데이터!Q499))=TRUE,주중데이터!Q499,주중데이터!P499)))</f>
        <v>212.7</v>
      </c>
      <c r="Q499" s="81"/>
      <c r="R499" s="81">
        <f>IF(AND(주중데이터!R499=0,주중데이터!S499=0),0,IF(ISNUMBER(getcolorred(주중데이터!R499))=TRUE,주중데이터!R499,IF(ISNUMBER(getcolorgreen(주중데이터!S499))=TRUE,주중데이터!S499,주중데이터!R499)))</f>
        <v>212.7</v>
      </c>
      <c r="S499" s="81"/>
      <c r="T499" s="81">
        <f>IF(AND(주중데이터!T499=0,주중데이터!U499=0),0,IF(ISNUMBER(getcolorred(주중데이터!T499))=TRUE,주중데이터!T499,IF(ISNUMBER(getcolorgreen(주중데이터!U499))=TRUE,주중데이터!U499,주중데이터!T499)))</f>
        <v>212.7</v>
      </c>
      <c r="U499" s="81"/>
      <c r="V499" s="81">
        <f>IF(AND(주중데이터!V499=0,주중데이터!W499=0),0,IF(ISNUMBER(getcolorred(주중데이터!V499))=TRUE,주중데이터!V499,IF(ISNUMBER(getcolorgreen(주중데이터!W499))=TRUE,주중데이터!W499,주중데이터!V499)))</f>
        <v>240</v>
      </c>
      <c r="W499" s="81"/>
      <c r="X499" s="81">
        <f>IF(AND(주중데이터!X499=0,주중데이터!Y499=0),0,IF(ISNUMBER(getcolorred(주중데이터!X499))=TRUE,주중데이터!X499,IF(ISNUMBER(getcolorgreen(주중데이터!Y499))=TRUE,주중데이터!Y499,주중데이터!X499)))</f>
        <v>240</v>
      </c>
      <c r="Y499" s="82"/>
      <c r="Z499" s="76"/>
    </row>
    <row r="500" spans="1:51">
      <c r="A500" s="36" t="s">
        <v>32</v>
      </c>
      <c r="B500" s="81">
        <f>IF(AND(주중데이터!B500=0,주중데이터!C500=0),0,IF(ISNUMBER(getcolorred(주중데이터!B500))=TRUE,주중데이터!B500,IF(ISNUMBER(getcolorgreen(주중데이터!C500))=TRUE,주중데이터!C500,주중데이터!B500)))</f>
        <v>212.99</v>
      </c>
      <c r="C500" s="81"/>
      <c r="D500" s="81">
        <f>IF(AND(주중데이터!D500=0,주중데이터!E500=0),0,IF(ISNUMBER(getcolorred(주중데이터!D500))=TRUE,주중데이터!D500,IF(ISNUMBER(getcolorgreen(주중데이터!E500))=TRUE,주중데이터!E500,주중데이터!D500)))</f>
        <v>300</v>
      </c>
      <c r="E500" s="81"/>
      <c r="F500" s="81">
        <f>IF(AND(주중데이터!F500=0,주중데이터!G500=0),0,IF(ISNUMBER(getcolorred(주중데이터!F500))=TRUE,주중데이터!F500,IF(ISNUMBER(getcolorgreen(주중데이터!G500))=TRUE,주중데이터!G500,주중데이터!F500)))</f>
        <v>2.89</v>
      </c>
      <c r="G500" s="81"/>
      <c r="H500" s="81">
        <f>IF(AND(주중데이터!H500=0,주중데이터!I500=0),0,IF(ISNUMBER(getcolorred(주중데이터!H500))=TRUE,주중데이터!H500,IF(ISNUMBER(getcolorgreen(주중데이터!I500))=TRUE,주중데이터!I500,주중데이터!H500)))</f>
        <v>2.89</v>
      </c>
      <c r="I500" s="81"/>
      <c r="J500" s="81">
        <f>IF(AND(주중데이터!J500=0,주중데이터!K500=0),0,IF(ISNUMBER(getcolorred(주중데이터!J500))=TRUE,주중데이터!J500,IF(ISNUMBER(getcolorgreen(주중데이터!K500))=TRUE,주중데이터!K500,주중데이터!J500)))</f>
        <v>212.99</v>
      </c>
      <c r="K500" s="81"/>
      <c r="L500" s="81">
        <f>IF(AND(주중데이터!L500=0,주중데이터!M500=0),0,IF(ISNUMBER(getcolorred(주중데이터!L500))=TRUE,주중데이터!L500,IF(ISNUMBER(getcolorgreen(주중데이터!M500))=TRUE,주중데이터!M500,주중데이터!L500)))</f>
        <v>51.95</v>
      </c>
      <c r="M500" s="81"/>
      <c r="N500" s="81">
        <f>IF(AND(주중데이터!N500=0,주중데이터!O500=0),0,IF(ISNUMBER(getcolorred(주중데이터!N500))=TRUE,주중데이터!N500,IF(ISNUMBER(getcolorgreen(주중데이터!O500))=TRUE,주중데이터!O500,주중데이터!N500)))</f>
        <v>51.95</v>
      </c>
      <c r="O500" s="81"/>
      <c r="P500" s="81">
        <f>IF(AND(주중데이터!P500=0,주중데이터!Q500=0),0,IF(ISNUMBER(getcolorred(주중데이터!P500))=TRUE,주중데이터!P500,IF(ISNUMBER(getcolorgreen(주중데이터!Q500))=TRUE,주중데이터!Q500,주중데이터!P500)))</f>
        <v>212.99</v>
      </c>
      <c r="Q500" s="81"/>
      <c r="R500" s="81">
        <f>IF(AND(주중데이터!R500=0,주중데이터!S500=0),0,IF(ISNUMBER(getcolorred(주중데이터!R500))=TRUE,주중데이터!R500,IF(ISNUMBER(getcolorgreen(주중데이터!S500))=TRUE,주중데이터!S500,주중데이터!R500)))</f>
        <v>212.99</v>
      </c>
      <c r="S500" s="81"/>
      <c r="T500" s="81">
        <f>IF(AND(주중데이터!T500=0,주중데이터!U500=0),0,IF(ISNUMBER(getcolorred(주중데이터!T500))=TRUE,주중데이터!T500,IF(ISNUMBER(getcolorgreen(주중데이터!U500))=TRUE,주중데이터!U500,주중데이터!T500)))</f>
        <v>212.99</v>
      </c>
      <c r="U500" s="81"/>
      <c r="V500" s="81">
        <f>IF(AND(주중데이터!V500=0,주중데이터!W500=0),0,IF(ISNUMBER(getcolorred(주중데이터!V500))=TRUE,주중데이터!V500,IF(ISNUMBER(getcolorgreen(주중데이터!W500))=TRUE,주중데이터!W500,주중데이터!V500)))</f>
        <v>300</v>
      </c>
      <c r="W500" s="81"/>
      <c r="X500" s="81">
        <f>IF(AND(주중데이터!X500=0,주중데이터!Y500=0),0,IF(ISNUMBER(getcolorred(주중데이터!X500))=TRUE,주중데이터!X500,IF(ISNUMBER(getcolorgreen(주중데이터!Y500))=TRUE,주중데이터!Y500,주중데이터!X500)))</f>
        <v>300</v>
      </c>
      <c r="Y500" s="82"/>
      <c r="Z500" s="76"/>
    </row>
    <row r="501" spans="1:51">
      <c r="A501" s="36" t="s">
        <v>33</v>
      </c>
      <c r="B501" s="81">
        <f>IF(AND(주중데이터!B501=0,주중데이터!C501=0),0,IF(ISNUMBER(getcolorred(주중데이터!B501))=TRUE,주중데이터!B501,IF(ISNUMBER(getcolorgreen(주중데이터!C501))=TRUE,주중데이터!C501,주중데이터!B501)))</f>
        <v>216.05</v>
      </c>
      <c r="C501" s="81"/>
      <c r="D501" s="81">
        <f>IF(AND(주중데이터!D501=0,주중데이터!E501=0),0,IF(ISNUMBER(getcolorred(주중데이터!D501))=TRUE,주중데이터!D501,IF(ISNUMBER(getcolorgreen(주중데이터!E501))=TRUE,주중데이터!E501,주중데이터!D501)))</f>
        <v>416</v>
      </c>
      <c r="E501" s="81"/>
      <c r="F501" s="81">
        <f>IF(AND(주중데이터!F501=0,주중데이터!G501=0),0,IF(ISNUMBER(getcolorred(주중데이터!F501))=TRUE,주중데이터!F501,IF(ISNUMBER(getcolorgreen(주중데이터!G501))=TRUE,주중데이터!G501,주중데이터!F501)))</f>
        <v>2.57</v>
      </c>
      <c r="G501" s="81"/>
      <c r="H501" s="81">
        <f>IF(AND(주중데이터!H501=0,주중데이터!I501=0),0,IF(ISNUMBER(getcolorred(주중데이터!H501))=TRUE,주중데이터!H501,IF(ISNUMBER(getcolorgreen(주중데이터!I501))=TRUE,주중데이터!I501,주중데이터!H501)))</f>
        <v>2.57</v>
      </c>
      <c r="I501" s="81"/>
      <c r="J501" s="81">
        <f>IF(AND(주중데이터!J501=0,주중데이터!K501=0),0,IF(ISNUMBER(getcolorred(주중데이터!J501))=TRUE,주중데이터!J501,IF(ISNUMBER(getcolorgreen(주중데이터!K501))=TRUE,주중데이터!K501,주중데이터!J501)))</f>
        <v>216.05</v>
      </c>
      <c r="K501" s="81"/>
      <c r="L501" s="81">
        <f>IF(AND(주중데이터!L501=0,주중데이터!M501=0),0,IF(ISNUMBER(getcolorred(주중데이터!L501))=TRUE,주중데이터!L501,IF(ISNUMBER(getcolorgreen(주중데이터!M501))=TRUE,주중데이터!M501,주중데이터!L501)))</f>
        <v>51.98</v>
      </c>
      <c r="M501" s="81"/>
      <c r="N501" s="81">
        <f>IF(AND(주중데이터!N501=0,주중데이터!O501=0),0,IF(ISNUMBER(getcolorred(주중데이터!N501))=TRUE,주중데이터!N501,IF(ISNUMBER(getcolorgreen(주중데이터!O501))=TRUE,주중데이터!O501,주중데이터!N501)))</f>
        <v>51.98</v>
      </c>
      <c r="O501" s="81"/>
      <c r="P501" s="81">
        <f>IF(AND(주중데이터!P501=0,주중데이터!Q501=0),0,IF(ISNUMBER(getcolorred(주중데이터!P501))=TRUE,주중데이터!P501,IF(ISNUMBER(getcolorgreen(주중데이터!Q501))=TRUE,주중데이터!Q501,주중데이터!P501)))</f>
        <v>216.05</v>
      </c>
      <c r="Q501" s="81"/>
      <c r="R501" s="81">
        <f>IF(AND(주중데이터!R501=0,주중데이터!S501=0),0,IF(ISNUMBER(getcolorred(주중데이터!R501))=TRUE,주중데이터!R501,IF(ISNUMBER(getcolorgreen(주중데이터!S501))=TRUE,주중데이터!S501,주중데이터!R501)))</f>
        <v>216.05</v>
      </c>
      <c r="S501" s="81"/>
      <c r="T501" s="81">
        <f>IF(AND(주중데이터!T501=0,주중데이터!U501=0),0,IF(ISNUMBER(getcolorred(주중데이터!T501))=TRUE,주중데이터!T501,IF(ISNUMBER(getcolorgreen(주중데이터!U501))=TRUE,주중데이터!U501,주중데이터!T501)))</f>
        <v>216.05</v>
      </c>
      <c r="U501" s="81"/>
      <c r="V501" s="81">
        <f>IF(AND(주중데이터!V501=0,주중데이터!W501=0),0,IF(ISNUMBER(getcolorred(주중데이터!V501))=TRUE,주중데이터!V501,IF(ISNUMBER(getcolorgreen(주중데이터!W501))=TRUE,주중데이터!W501,주중데이터!V501)))</f>
        <v>416</v>
      </c>
      <c r="W501" s="81"/>
      <c r="X501" s="81">
        <f>IF(AND(주중데이터!X501=0,주중데이터!Y501=0),0,IF(ISNUMBER(getcolorred(주중데이터!X501))=TRUE,주중데이터!X501,IF(ISNUMBER(getcolorgreen(주중데이터!Y501))=TRUE,주중데이터!Y501,주중데이터!X501)))</f>
        <v>416</v>
      </c>
      <c r="Y501" s="82"/>
      <c r="Z501" s="76"/>
    </row>
    <row r="502" spans="1:51">
      <c r="A502" s="36" t="s">
        <v>34</v>
      </c>
      <c r="B502" s="81">
        <f>IF(AND(주중데이터!B502=0,주중데이터!C502=0),0,IF(ISNUMBER(getcolorred(주중데이터!B502))=TRUE,주중데이터!B502,IF(ISNUMBER(getcolorgreen(주중데이터!C502))=TRUE,주중데이터!C502,주중데이터!B502)))</f>
        <v>219.55</v>
      </c>
      <c r="C502" s="81"/>
      <c r="D502" s="81">
        <f>IF(AND(주중데이터!D502=0,주중데이터!E502=0),0,IF(ISNUMBER(getcolorred(주중데이터!D502))=TRUE,주중데이터!D502,IF(ISNUMBER(getcolorgreen(주중데이터!E502))=TRUE,주중데이터!E502,주중데이터!D502)))</f>
        <v>455.18</v>
      </c>
      <c r="E502" s="81"/>
      <c r="F502" s="81">
        <f>IF(AND(주중데이터!F502=0,주중데이터!G502=0),0,IF(ISNUMBER(getcolorred(주중데이터!F502))=TRUE,주중데이터!F502,IF(ISNUMBER(getcolorgreen(주중데이터!G502))=TRUE,주중데이터!G502,주중데이터!F502)))</f>
        <v>2.91</v>
      </c>
      <c r="G502" s="81"/>
      <c r="H502" s="81">
        <f>IF(AND(주중데이터!H502=0,주중데이터!I502=0),0,IF(ISNUMBER(getcolorred(주중데이터!H502))=TRUE,주중데이터!H502,IF(ISNUMBER(getcolorgreen(주중데이터!I502))=TRUE,주중데이터!I502,주중데이터!H502)))</f>
        <v>2.91</v>
      </c>
      <c r="I502" s="81"/>
      <c r="J502" s="81">
        <f>IF(AND(주중데이터!J502=0,주중데이터!K502=0),0,IF(ISNUMBER(getcolorred(주중데이터!J502))=TRUE,주중데이터!J502,IF(ISNUMBER(getcolorgreen(주중데이터!K502))=TRUE,주중데이터!K502,주중데이터!J502)))</f>
        <v>219.55</v>
      </c>
      <c r="K502" s="81"/>
      <c r="L502" s="81">
        <f>IF(AND(주중데이터!L502=0,주중데이터!M502=0),0,IF(ISNUMBER(getcolorred(주중데이터!L502))=TRUE,주중데이터!L502,IF(ISNUMBER(getcolorgreen(주중데이터!M502))=TRUE,주중데이터!M502,주중데이터!L502)))</f>
        <v>22.97</v>
      </c>
      <c r="M502" s="81"/>
      <c r="N502" s="81">
        <f>IF(AND(주중데이터!N502=0,주중데이터!O502=0),0,IF(ISNUMBER(getcolorred(주중데이터!N502))=TRUE,주중데이터!N502,IF(ISNUMBER(getcolorgreen(주중데이터!O502))=TRUE,주중데이터!O502,주중데이터!N502)))</f>
        <v>22.97</v>
      </c>
      <c r="O502" s="81"/>
      <c r="P502" s="81">
        <f>IF(AND(주중데이터!P502=0,주중데이터!Q502=0),0,IF(ISNUMBER(getcolorred(주중데이터!P502))=TRUE,주중데이터!P502,IF(ISNUMBER(getcolorgreen(주중데이터!Q502))=TRUE,주중데이터!Q502,주중데이터!P502)))</f>
        <v>219.55</v>
      </c>
      <c r="Q502" s="81"/>
      <c r="R502" s="81">
        <f>IF(AND(주중데이터!R502=0,주중데이터!S502=0),0,IF(ISNUMBER(getcolorred(주중데이터!R502))=TRUE,주중데이터!R502,IF(ISNUMBER(getcolorgreen(주중데이터!S502))=TRUE,주중데이터!S502,주중데이터!R502)))</f>
        <v>219.55</v>
      </c>
      <c r="S502" s="81"/>
      <c r="T502" s="81">
        <f>IF(AND(주중데이터!T502=0,주중데이터!U502=0),0,IF(ISNUMBER(getcolorred(주중데이터!T502))=TRUE,주중데이터!T502,IF(ISNUMBER(getcolorgreen(주중데이터!U502))=TRUE,주중데이터!U502,주중데이터!T502)))</f>
        <v>219.55</v>
      </c>
      <c r="U502" s="81"/>
      <c r="V502" s="81">
        <f>IF(AND(주중데이터!V502=0,주중데이터!W502=0),0,IF(ISNUMBER(getcolorred(주중데이터!V502))=TRUE,주중데이터!V502,IF(ISNUMBER(getcolorgreen(주중데이터!W502))=TRUE,주중데이터!W502,주중데이터!V502)))</f>
        <v>489.87</v>
      </c>
      <c r="W502" s="81"/>
      <c r="X502" s="81">
        <f>IF(AND(주중데이터!X502=0,주중데이터!Y502=0),0,IF(ISNUMBER(getcolorred(주중데이터!X502))=TRUE,주중데이터!X502,IF(ISNUMBER(getcolorgreen(주중데이터!Y502))=TRUE,주중데이터!Y502,주중데이터!X502)))</f>
        <v>489.87</v>
      </c>
      <c r="Y502" s="82"/>
      <c r="Z502" s="76"/>
    </row>
    <row r="503" spans="1:51" ht="17.25" thickBot="1">
      <c r="A503" s="36" t="s">
        <v>35</v>
      </c>
      <c r="B503" s="81">
        <f>IF(AND(주중데이터!B503=0,주중데이터!C503=0),0,IF(ISNUMBER(getcolorred(주중데이터!B503))=TRUE,주중데이터!B503,IF(ISNUMBER(getcolorgreen(주중데이터!C503))=TRUE,주중데이터!C503,주중데이터!B503)))</f>
        <v>237</v>
      </c>
      <c r="C503" s="81"/>
      <c r="D503" s="81">
        <f>IF(AND(주중데이터!D503=0,주중데이터!E503=0),0,IF(ISNUMBER(getcolorred(주중데이터!D503))=TRUE,주중데이터!D503,IF(ISNUMBER(getcolorgreen(주중데이터!E503))=TRUE,주중데이터!E503,주중데이터!D503)))</f>
        <v>456.12</v>
      </c>
      <c r="E503" s="81"/>
      <c r="F503" s="81">
        <f>IF(AND(주중데이터!F503=0,주중데이터!G503=0),0,IF(ISNUMBER(getcolorred(주중데이터!F503))=TRUE,주중데이터!F503,IF(ISNUMBER(getcolorgreen(주중데이터!G503))=TRUE,주중데이터!G503,주중데이터!F503)))</f>
        <v>2.76</v>
      </c>
      <c r="G503" s="81"/>
      <c r="H503" s="81">
        <f>IF(AND(주중데이터!H503=0,주중데이터!I503=0),0,IF(ISNUMBER(getcolorred(주중데이터!H503))=TRUE,주중데이터!H503,IF(ISNUMBER(getcolorgreen(주중데이터!I503))=TRUE,주중데이터!I503,주중데이터!H503)))</f>
        <v>2.76</v>
      </c>
      <c r="I503" s="81"/>
      <c r="J503" s="81">
        <f>IF(AND(주중데이터!J503=0,주중데이터!K503=0),0,IF(ISNUMBER(getcolorred(주중데이터!J503))=TRUE,주중데이터!J503,IF(ISNUMBER(getcolorgreen(주중데이터!K503))=TRUE,주중데이터!K503,주중데이터!J503)))</f>
        <v>237</v>
      </c>
      <c r="K503" s="81"/>
      <c r="L503" s="81">
        <f>IF(AND(주중데이터!L503=0,주중데이터!M503=0),0,IF(ISNUMBER(getcolorred(주중데이터!L503))=TRUE,주중데이터!L503,IF(ISNUMBER(getcolorgreen(주중데이터!M503))=TRUE,주중데이터!M503,주중데이터!L503)))</f>
        <v>51.93</v>
      </c>
      <c r="M503" s="81"/>
      <c r="N503" s="81">
        <f>IF(AND(주중데이터!N503=0,주중데이터!O503=0),0,IF(ISNUMBER(getcolorred(주중데이터!N503))=TRUE,주중데이터!N503,IF(ISNUMBER(getcolorgreen(주중데이터!O503))=TRUE,주중데이터!O503,주중데이터!N503)))</f>
        <v>51.93</v>
      </c>
      <c r="O503" s="81"/>
      <c r="P503" s="81">
        <f>IF(AND(주중데이터!P503=0,주중데이터!Q503=0),0,IF(ISNUMBER(getcolorred(주중데이터!P503))=TRUE,주중데이터!P503,IF(ISNUMBER(getcolorgreen(주중데이터!Q503))=TRUE,주중데이터!Q503,주중데이터!P503)))</f>
        <v>237</v>
      </c>
      <c r="Q503" s="81"/>
      <c r="R503" s="81">
        <f>IF(AND(주중데이터!R503=0,주중데이터!S503=0),0,IF(ISNUMBER(getcolorred(주중데이터!R503))=TRUE,주중데이터!R503,IF(ISNUMBER(getcolorgreen(주중데이터!S503))=TRUE,주중데이터!S503,주중데이터!R503)))</f>
        <v>237</v>
      </c>
      <c r="S503" s="81"/>
      <c r="T503" s="81">
        <f>IF(AND(주중데이터!T503=0,주중데이터!U503=0),0,IF(ISNUMBER(getcolorred(주중데이터!T503))=TRUE,주중데이터!T503,IF(ISNUMBER(getcolorgreen(주중데이터!U503))=TRUE,주중데이터!U503,주중데이터!T503)))</f>
        <v>237</v>
      </c>
      <c r="U503" s="81"/>
      <c r="V503" s="81">
        <f>IF(AND(주중데이터!V503=0,주중데이터!W503=0),0,IF(ISNUMBER(getcolorred(주중데이터!V503))=TRUE,주중데이터!V503,IF(ISNUMBER(getcolorgreen(주중데이터!W503))=TRUE,주중데이터!W503,주중데이터!V503)))</f>
        <v>671.06</v>
      </c>
      <c r="W503" s="81"/>
      <c r="X503" s="81">
        <f>IF(AND(주중데이터!X503=0,주중데이터!Y503=0),0,IF(ISNUMBER(getcolorred(주중데이터!X503))=TRUE,주중데이터!X503,IF(ISNUMBER(getcolorgreen(주중데이터!Y503))=TRUE,주중데이터!Y503,주중데이터!X503)))</f>
        <v>671.06</v>
      </c>
      <c r="Y503" s="82"/>
      <c r="Z503" s="76"/>
    </row>
    <row r="504" spans="1:51" ht="17.25" thickBot="1">
      <c r="A504" s="36" t="s">
        <v>36</v>
      </c>
      <c r="B504" s="81">
        <f>IF(AND(주중데이터!B504=0,주중데이터!C504=0),0,IF(ISNUMBER(getcolorred(주중데이터!B504))=TRUE,주중데이터!B504,IF(ISNUMBER(getcolorgreen(주중데이터!C504))=TRUE,주중데이터!C504,주중데이터!B504)))</f>
        <v>220</v>
      </c>
      <c r="C504" s="81"/>
      <c r="D504" s="81">
        <f>IF(AND(주중데이터!D504=0,주중데이터!E504=0),0,IF(ISNUMBER(getcolorred(주중데이터!D504))=TRUE,주중데이터!D504,IF(ISNUMBER(getcolorgreen(주중데이터!E504))=TRUE,주중데이터!E504,주중데이터!D504)))</f>
        <v>457.22</v>
      </c>
      <c r="E504" s="81"/>
      <c r="F504" s="81">
        <f>IF(AND(주중데이터!F504=0,주중데이터!G504=0),0,IF(ISNUMBER(getcolorred(주중데이터!F504))=TRUE,주중데이터!F504,IF(ISNUMBER(getcolorgreen(주중데이터!G504))=TRUE,주중데이터!G504,주중데이터!F504)))</f>
        <v>2.6</v>
      </c>
      <c r="G504" s="81"/>
      <c r="H504" s="81">
        <f>IF(AND(주중데이터!H504=0,주중데이터!I504=0),0,IF(ISNUMBER(getcolorred(주중데이터!H504))=TRUE,주중데이터!H504,IF(ISNUMBER(getcolorgreen(주중데이터!I504))=TRUE,주중데이터!I504,주중데이터!H504)))</f>
        <v>2.6</v>
      </c>
      <c r="I504" s="81"/>
      <c r="J504" s="81">
        <f>IF(AND(주중데이터!J504=0,주중데이터!K504=0),0,IF(ISNUMBER(getcolorred(주중데이터!J504))=TRUE,주중데이터!J504,IF(ISNUMBER(getcolorgreen(주중데이터!K504))=TRUE,주중데이터!K504,주중데이터!J504)))</f>
        <v>220</v>
      </c>
      <c r="K504" s="81"/>
      <c r="L504" s="81">
        <f>IF(AND(주중데이터!L504=0,주중데이터!M504=0),0,IF(ISNUMBER(getcolorred(주중데이터!L504))=TRUE,주중데이터!L504,IF(ISNUMBER(getcolorgreen(주중데이터!M504))=TRUE,주중데이터!M504,주중데이터!L504)))</f>
        <v>49.03</v>
      </c>
      <c r="M504" s="81"/>
      <c r="N504" s="81">
        <f>IF(AND(주중데이터!N504=0,주중데이터!O504=0),0,IF(ISNUMBER(getcolorred(주중데이터!N504))=TRUE,주중데이터!N504,IF(ISNUMBER(getcolorgreen(주중데이터!O504))=TRUE,주중데이터!O504,주중데이터!N504)))</f>
        <v>49.03</v>
      </c>
      <c r="O504" s="81"/>
      <c r="P504" s="81">
        <f>IF(AND(주중데이터!P504=0,주중데이터!Q504=0),0,IF(ISNUMBER(getcolorred(주중데이터!P504))=TRUE,주중데이터!P504,IF(ISNUMBER(getcolorgreen(주중데이터!Q504))=TRUE,주중데이터!Q504,주중데이터!P504)))</f>
        <v>220</v>
      </c>
      <c r="Q504" s="81"/>
      <c r="R504" s="81">
        <f>IF(AND(주중데이터!R504=0,주중데이터!S504=0),0,IF(ISNUMBER(getcolorred(주중데이터!R504))=TRUE,주중데이터!R504,IF(ISNUMBER(getcolorgreen(주중데이터!S504))=TRUE,주중데이터!S504,주중데이터!R504)))</f>
        <v>220</v>
      </c>
      <c r="S504" s="81"/>
      <c r="T504" s="81">
        <f>IF(AND(주중데이터!T504=0,주중데이터!U504=0),0,IF(ISNUMBER(getcolorred(주중데이터!T504))=TRUE,주중데이터!T504,IF(ISNUMBER(getcolorgreen(주중데이터!U504))=TRUE,주중데이터!U504,주중데이터!T504)))</f>
        <v>220</v>
      </c>
      <c r="U504" s="81"/>
      <c r="V504" s="81">
        <f>IF(AND(주중데이터!V504=0,주중데이터!W504=0),0,IF(ISNUMBER(getcolorred(주중데이터!V504))=TRUE,주중데이터!V504,IF(ISNUMBER(getcolorgreen(주중데이터!W504))=TRUE,주중데이터!W504,주중데이터!V504)))</f>
        <v>504.53</v>
      </c>
      <c r="W504" s="81"/>
      <c r="X504" s="81">
        <f>IF(AND(주중데이터!X504=0,주중데이터!Y504=0),0,IF(ISNUMBER(getcolorred(주중데이터!X504))=TRUE,주중데이터!X504,IF(ISNUMBER(getcolorgreen(주중데이터!Y504))=TRUE,주중데이터!Y504,주중데이터!X504)))</f>
        <v>504.53</v>
      </c>
      <c r="Y504" s="82"/>
      <c r="Z504" s="76"/>
      <c r="AA504" s="31">
        <f>IF(주중DATA!AA504="","",주중DATA!AA504)</f>
        <v>44771</v>
      </c>
    </row>
    <row r="505" spans="1:51">
      <c r="A505" s="36" t="s">
        <v>37</v>
      </c>
      <c r="B505" s="81">
        <f>IF(AND(주중데이터!B505=0,주중데이터!C505=0),0,IF(ISNUMBER(getcolorred(주중데이터!B505))=TRUE,주중데이터!B505,IF(ISNUMBER(getcolorgreen(주중데이터!C505))=TRUE,주중데이터!C505,주중데이터!B505)))</f>
        <v>220</v>
      </c>
      <c r="C505" s="81"/>
      <c r="D505" s="81">
        <f>IF(AND(주중데이터!D505=0,주중데이터!E505=0),0,IF(ISNUMBER(getcolorred(주중데이터!D505))=TRUE,주중데이터!D505,IF(ISNUMBER(getcolorgreen(주중데이터!E505))=TRUE,주중데이터!E505,주중데이터!D505)))</f>
        <v>449.84</v>
      </c>
      <c r="E505" s="81"/>
      <c r="F505" s="81">
        <f>IF(AND(주중데이터!F505=0,주중데이터!G505=0),0,IF(ISNUMBER(getcolorred(주중데이터!F505))=TRUE,주중데이터!F505,IF(ISNUMBER(getcolorgreen(주중데이터!G505))=TRUE,주중데이터!G505,주중데이터!F505)))</f>
        <v>2.02</v>
      </c>
      <c r="G505" s="81"/>
      <c r="H505" s="81">
        <f>IF(AND(주중데이터!H505=0,주중데이터!I505=0),0,IF(ISNUMBER(getcolorred(주중데이터!H505))=TRUE,주중데이터!H505,IF(ISNUMBER(getcolorgreen(주중데이터!I505))=TRUE,주중데이터!I505,주중데이터!H505)))</f>
        <v>2.02</v>
      </c>
      <c r="I505" s="81"/>
      <c r="J505" s="81">
        <f>IF(AND(주중데이터!J505=0,주중데이터!K505=0),0,IF(ISNUMBER(getcolorred(주중데이터!J505))=TRUE,주중데이터!J505,IF(ISNUMBER(getcolorgreen(주중데이터!K505))=TRUE,주중데이터!K505,주중데이터!J505)))</f>
        <v>220</v>
      </c>
      <c r="K505" s="81"/>
      <c r="L505" s="81">
        <f>IF(AND(주중데이터!L505=0,주중데이터!M505=0),0,IF(ISNUMBER(getcolorred(주중데이터!L505))=TRUE,주중데이터!L505,IF(ISNUMBER(getcolorgreen(주중데이터!M505))=TRUE,주중데이터!M505,주중데이터!L505)))</f>
        <v>44.07</v>
      </c>
      <c r="M505" s="81"/>
      <c r="N505" s="81">
        <f>IF(AND(주중데이터!N505=0,주중데이터!O505=0),0,IF(ISNUMBER(getcolorred(주중데이터!N505))=TRUE,주중데이터!N505,IF(ISNUMBER(getcolorgreen(주중데이터!O505))=TRUE,주중데이터!O505,주중데이터!N505)))</f>
        <v>44.07</v>
      </c>
      <c r="O505" s="81"/>
      <c r="P505" s="81">
        <f>IF(AND(주중데이터!P505=0,주중데이터!Q505=0),0,IF(ISNUMBER(getcolorred(주중데이터!P505))=TRUE,주중데이터!P505,IF(ISNUMBER(getcolorgreen(주중데이터!Q505))=TRUE,주중데이터!Q505,주중데이터!P505)))</f>
        <v>220</v>
      </c>
      <c r="Q505" s="81"/>
      <c r="R505" s="81">
        <f>IF(AND(주중데이터!R505=0,주중데이터!S505=0),0,IF(ISNUMBER(getcolorred(주중데이터!R505))=TRUE,주중데이터!R505,IF(ISNUMBER(getcolorgreen(주중데이터!S505))=TRUE,주중데이터!S505,주중데이터!R505)))</f>
        <v>220</v>
      </c>
      <c r="S505" s="81"/>
      <c r="T505" s="81">
        <f>IF(AND(주중데이터!T505=0,주중데이터!U505=0),0,IF(ISNUMBER(getcolorred(주중데이터!T505))=TRUE,주중데이터!T505,IF(ISNUMBER(getcolorgreen(주중데이터!U505))=TRUE,주중데이터!U505,주중데이터!T505)))</f>
        <v>220</v>
      </c>
      <c r="U505" s="81"/>
      <c r="V505" s="81">
        <f>IF(AND(주중데이터!V505=0,주중데이터!W505=0),0,IF(ISNUMBER(getcolorred(주중데이터!V505))=TRUE,주중데이터!V505,IF(ISNUMBER(getcolorgreen(주중데이터!W505))=TRUE,주중데이터!W505,주중데이터!V505)))</f>
        <v>484.94</v>
      </c>
      <c r="W505" s="81"/>
      <c r="X505" s="81">
        <f>IF(AND(주중데이터!X505=0,주중데이터!Y505=0),0,IF(ISNUMBER(getcolorred(주중데이터!X505))=TRUE,주중데이터!X505,IF(ISNUMBER(getcolorgreen(주중데이터!Y505))=TRUE,주중데이터!Y505,주중데이터!X505)))</f>
        <v>484.94</v>
      </c>
      <c r="Y505" s="82"/>
      <c r="Z505" s="76"/>
      <c r="AA505" s="9" t="str">
        <f>IF(주중DATA!AA505="","",주중DATA!AA505)</f>
        <v>Min</v>
      </c>
      <c r="AB505" s="10" t="str">
        <f>IF(주중DATA!AB505="","",주중DATA!AB505)</f>
        <v>207,39</v>
      </c>
      <c r="AC505" s="10" t="str">
        <f>IF(주중DATA!AC505="","",주중DATA!AC505)</f>
        <v>180,00</v>
      </c>
      <c r="AD505" s="10" t="str">
        <f>IF(주중DATA!AD505="","",주중DATA!AD505)</f>
        <v>353,73</v>
      </c>
      <c r="AE505" s="10" t="str">
        <f>IF(주중DATA!AE505="","",주중DATA!AE505)</f>
        <v>180,00</v>
      </c>
      <c r="AF505" s="10" t="str">
        <f>IF(주중DATA!AF505="","",주중DATA!AF505)</f>
        <v>1,63</v>
      </c>
      <c r="AG505" s="10" t="str">
        <f>IF(주중DATA!AG505="","",주중DATA!AG505)</f>
        <v>1,63</v>
      </c>
      <c r="AH505" s="10" t="str">
        <f>IF(주중DATA!AH505="","",주중DATA!AH505)</f>
        <v>1,63</v>
      </c>
      <c r="AI505" s="10" t="str">
        <f>IF(주중DATA!AI505="","",주중DATA!AI505)</f>
        <v>1,63</v>
      </c>
      <c r="AJ505" s="10" t="str">
        <f>IF(주중DATA!AJ505="","",주중DATA!AJ505)</f>
        <v>207,39</v>
      </c>
      <c r="AK505" s="10" t="str">
        <f>IF(주중DATA!AK505="","",주중DATA!AK505)</f>
        <v>180,00</v>
      </c>
      <c r="AL505" s="10" t="str">
        <f>IF(주중DATA!AL505="","",주중DATA!AL505)</f>
        <v>25,62</v>
      </c>
      <c r="AM505" s="10" t="str">
        <f>IF(주중DATA!AM505="","",주중DATA!AM505)</f>
        <v>22,97</v>
      </c>
      <c r="AN505" s="10" t="str">
        <f>IF(주중DATA!AN505="","",주중DATA!AN505)</f>
        <v>25,62</v>
      </c>
      <c r="AO505" s="10" t="str">
        <f>IF(주중DATA!AO505="","",주중DATA!AO505)</f>
        <v>22,97</v>
      </c>
      <c r="AP505" s="10" t="str">
        <f>IF(주중DATA!AP505="","",주중DATA!AP505)</f>
        <v>25,62</v>
      </c>
      <c r="AQ505" s="10" t="str">
        <f>IF(주중DATA!AQ505="","",주중DATA!AQ505)</f>
        <v>25,62</v>
      </c>
      <c r="AR505" s="10" t="str">
        <f>IF(주중DATA!AR505="","",주중DATA!AR505)</f>
        <v>25,62</v>
      </c>
      <c r="AS505" s="10" t="str">
        <f>IF(주중DATA!AS505="","",주중DATA!AS505)</f>
        <v>25,62</v>
      </c>
      <c r="AT505" s="10" t="str">
        <f>IF(주중DATA!AT505="","",주중DATA!AT505)</f>
        <v>25,62</v>
      </c>
      <c r="AU505" s="10" t="str">
        <f>IF(주중DATA!AU505="","",주중DATA!AU505)</f>
        <v>25,62</v>
      </c>
      <c r="AV505" s="10" t="str">
        <f>IF(주중DATA!AV505="","",주중DATA!AV505)</f>
        <v>365,04</v>
      </c>
      <c r="AW505" s="10" t="str">
        <f>IF(주중DATA!AW505="","",주중DATA!AW505)</f>
        <v>180,00</v>
      </c>
      <c r="AX505" s="10" t="str">
        <f>IF(주중DATA!AX505="","",주중DATA!AX505)</f>
        <v>365,04</v>
      </c>
      <c r="AY505" s="18" t="str">
        <f>IF(주중DATA!AY505="","",주중DATA!AY505)</f>
        <v>180,00</v>
      </c>
    </row>
    <row r="506" spans="1:51">
      <c r="A506" s="36" t="s">
        <v>39</v>
      </c>
      <c r="B506" s="81">
        <f>IF(AND(주중데이터!B506=0,주중데이터!C506=0),0,IF(ISNUMBER(getcolorred(주중데이터!B506))=TRUE,주중데이터!B506,IF(ISNUMBER(getcolorgreen(주중데이터!C506))=TRUE,주중데이터!C506,주중데이터!B506)))</f>
        <v>207.51</v>
      </c>
      <c r="C506" s="81"/>
      <c r="D506" s="81">
        <f>IF(AND(주중데이터!D506=0,주중데이터!E506=0),0,IF(ISNUMBER(getcolorred(주중데이터!D506))=TRUE,주중데이터!D506,IF(ISNUMBER(getcolorgreen(주중데이터!E506))=TRUE,주중데이터!E506,주중데이터!D506)))</f>
        <v>444.57</v>
      </c>
      <c r="E506" s="81"/>
      <c r="F506" s="81">
        <f>IF(AND(주중데이터!F506=0,주중데이터!G506=0),0,IF(ISNUMBER(getcolorred(주중데이터!F506))=TRUE,주중데이터!F506,IF(ISNUMBER(getcolorgreen(주중데이터!G506))=TRUE,주중데이터!G506,주중데이터!F506)))</f>
        <v>1.85</v>
      </c>
      <c r="G506" s="81"/>
      <c r="H506" s="81">
        <f>IF(AND(주중데이터!H506=0,주중데이터!I506=0),0,IF(ISNUMBER(getcolorred(주중데이터!H506))=TRUE,주중데이터!H506,IF(ISNUMBER(getcolorgreen(주중데이터!I506))=TRUE,주중데이터!I506,주중데이터!H506)))</f>
        <v>1.85</v>
      </c>
      <c r="I506" s="81"/>
      <c r="J506" s="81">
        <f>IF(AND(주중데이터!J506=0,주중데이터!K506=0),0,IF(ISNUMBER(getcolorred(주중데이터!J506))=TRUE,주중데이터!J506,IF(ISNUMBER(getcolorgreen(주중데이터!K506))=TRUE,주중데이터!K506,주중데이터!J506)))</f>
        <v>207.51</v>
      </c>
      <c r="K506" s="81"/>
      <c r="L506" s="81">
        <f>IF(AND(주중데이터!L506=0,주중데이터!M506=0),0,IF(ISNUMBER(getcolorred(주중데이터!L506))=TRUE,주중데이터!L506,IF(ISNUMBER(getcolorgreen(주중데이터!M506))=TRUE,주중데이터!M506,주중데이터!L506)))</f>
        <v>47.62</v>
      </c>
      <c r="M506" s="81"/>
      <c r="N506" s="81">
        <f>IF(AND(주중데이터!N506=0,주중데이터!O506=0),0,IF(ISNUMBER(getcolorred(주중데이터!N506))=TRUE,주중데이터!N506,IF(ISNUMBER(getcolorgreen(주중데이터!O506))=TRUE,주중데이터!O506,주중데이터!N506)))</f>
        <v>47.62</v>
      </c>
      <c r="O506" s="81"/>
      <c r="P506" s="81">
        <f>IF(AND(주중데이터!P506=0,주중데이터!Q506=0),0,IF(ISNUMBER(getcolorred(주중데이터!P506))=TRUE,주중데이터!P506,IF(ISNUMBER(getcolorgreen(주중데이터!Q506))=TRUE,주중데이터!Q506,주중데이터!P506)))</f>
        <v>207.51</v>
      </c>
      <c r="Q506" s="81"/>
      <c r="R506" s="81">
        <f>IF(AND(주중데이터!R506=0,주중데이터!S506=0),0,IF(ISNUMBER(getcolorred(주중데이터!R506))=TRUE,주중데이터!R506,IF(ISNUMBER(getcolorgreen(주중데이터!S506))=TRUE,주중데이터!S506,주중데이터!R506)))</f>
        <v>207.51</v>
      </c>
      <c r="S506" s="81"/>
      <c r="T506" s="81">
        <f>IF(AND(주중데이터!T506=0,주중데이터!U506=0),0,IF(ISNUMBER(getcolorred(주중데이터!T506))=TRUE,주중데이터!T506,IF(ISNUMBER(getcolorgreen(주중데이터!U506))=TRUE,주중데이터!U506,주중데이터!T506)))</f>
        <v>207.51</v>
      </c>
      <c r="U506" s="81"/>
      <c r="V506" s="81">
        <f>IF(AND(주중데이터!V506=0,주중데이터!W506=0),0,IF(ISNUMBER(getcolorred(주중데이터!V506))=TRUE,주중데이터!V506,IF(ISNUMBER(getcolorgreen(주중데이터!W506))=TRUE,주중데이터!W506,주중데이터!V506)))</f>
        <v>460.96</v>
      </c>
      <c r="W506" s="81"/>
      <c r="X506" s="81">
        <f>IF(AND(주중데이터!X506=0,주중데이터!Y506=0),0,IF(ISNUMBER(getcolorred(주중데이터!X506))=TRUE,주중데이터!X506,IF(ISNUMBER(getcolorgreen(주중데이터!Y506))=TRUE,주중데이터!Y506,주중데이터!X506)))</f>
        <v>460.96</v>
      </c>
      <c r="Y506" s="82"/>
      <c r="Z506" s="76"/>
      <c r="AA506" s="11" t="str">
        <f>IF(주중DATA!AA506="","",주중DATA!AA506)</f>
        <v>Max</v>
      </c>
      <c r="AB506" s="3" t="str">
        <f>IF(주중DATA!AB506="","",주중DATA!AB506)</f>
        <v>237,00</v>
      </c>
      <c r="AC506" s="3" t="str">
        <f>IF(주중DATA!AC506="","",주중DATA!AC506)</f>
        <v>219,55</v>
      </c>
      <c r="AD506" s="3" t="str">
        <f>IF(주중DATA!AD506="","",주중DATA!AD506)</f>
        <v>460,73</v>
      </c>
      <c r="AE506" s="3" t="str">
        <f>IF(주중DATA!AE506="","",주중DATA!AE506)</f>
        <v>460,73</v>
      </c>
      <c r="AF506" s="3" t="str">
        <f>IF(주중DATA!AF506="","",주중DATA!AF506)</f>
        <v>2,99</v>
      </c>
      <c r="AG506" s="3" t="str">
        <f>IF(주중DATA!AG506="","",주중DATA!AG506)</f>
        <v>2,99</v>
      </c>
      <c r="AH506" s="3" t="str">
        <f>IF(주중DATA!AH506="","",주중DATA!AH506)</f>
        <v>2,99</v>
      </c>
      <c r="AI506" s="3" t="str">
        <f>IF(주중DATA!AI506="","",주중DATA!AI506)</f>
        <v>2,99</v>
      </c>
      <c r="AJ506" s="3" t="str">
        <f>IF(주중DATA!AJ506="","",주중DATA!AJ506)</f>
        <v>237,00</v>
      </c>
      <c r="AK506" s="3" t="str">
        <f>IF(주중DATA!AK506="","",주중DATA!AK506)</f>
        <v>219,55</v>
      </c>
      <c r="AL506" s="3" t="str">
        <f>IF(주중DATA!AL506="","",주중DATA!AL506)</f>
        <v>51,98</v>
      </c>
      <c r="AM506" s="3" t="str">
        <f>IF(주중DATA!AM506="","",주중DATA!AM506)</f>
        <v>51,98</v>
      </c>
      <c r="AN506" s="3" t="str">
        <f>IF(주중DATA!AN506="","",주중DATA!AN506)</f>
        <v>51,98</v>
      </c>
      <c r="AO506" s="3" t="str">
        <f>IF(주중DATA!AO506="","",주중DATA!AO506)</f>
        <v>51,98</v>
      </c>
      <c r="AP506" s="3" t="str">
        <f>IF(주중DATA!AP506="","",주중DATA!AP506)</f>
        <v>237,00</v>
      </c>
      <c r="AQ506" s="3" t="str">
        <f>IF(주중DATA!AQ506="","",주중DATA!AQ506)</f>
        <v>219,55</v>
      </c>
      <c r="AR506" s="3" t="str">
        <f>IF(주중DATA!AR506="","",주중DATA!AR506)</f>
        <v>495,95</v>
      </c>
      <c r="AS506" s="3" t="str">
        <f>IF(주중DATA!AS506="","",주중DATA!AS506)</f>
        <v>495,95</v>
      </c>
      <c r="AT506" s="3" t="str">
        <f>IF(주중DATA!AT506="","",주중DATA!AT506)</f>
        <v>237,00</v>
      </c>
      <c r="AU506" s="3" t="str">
        <f>IF(주중DATA!AU506="","",주중DATA!AU506)</f>
        <v>219,55</v>
      </c>
      <c r="AV506" s="3" t="str">
        <f>IF(주중DATA!AV506="","",주중DATA!AV506)</f>
        <v>671,06</v>
      </c>
      <c r="AW506" s="3" t="str">
        <f>IF(주중DATA!AW506="","",주중DATA!AW506)</f>
        <v>517,17</v>
      </c>
      <c r="AX506" s="3" t="str">
        <f>IF(주중DATA!AX506="","",주중DATA!AX506)</f>
        <v>671,06</v>
      </c>
      <c r="AY506" s="12" t="str">
        <f>IF(주중DATA!AY506="","",주중DATA!AY506)</f>
        <v>517,17</v>
      </c>
    </row>
    <row r="507" spans="1:51" ht="17.25" thickBot="1">
      <c r="A507" s="37" t="s">
        <v>41</v>
      </c>
      <c r="B507" s="79">
        <f>IF(AND(주중데이터!B507=0,주중데이터!C507=0),0,IF(ISNUMBER(getcolorred(주중데이터!B507))=TRUE,주중데이터!B507,IF(ISNUMBER(getcolorgreen(주중데이터!C507))=TRUE,주중데이터!C507,주중데이터!B507)))</f>
        <v>207.58</v>
      </c>
      <c r="C507" s="79"/>
      <c r="D507" s="79">
        <f>IF(AND(주중데이터!D507=0,주중데이터!E507=0),0,IF(ISNUMBER(getcolorred(주중데이터!D507))=TRUE,주중데이터!D507,IF(ISNUMBER(getcolorgreen(주중데이터!E507))=TRUE,주중데이터!E507,주중데이터!D507)))</f>
        <v>412.55</v>
      </c>
      <c r="E507" s="79"/>
      <c r="F507" s="79">
        <f>IF(AND(주중데이터!F507=0,주중데이터!G507=0),0,IF(ISNUMBER(getcolorred(주중데이터!F507))=TRUE,주중데이터!F507,IF(ISNUMBER(getcolorgreen(주중데이터!G507))=TRUE,주중데이터!G507,주중데이터!F507)))</f>
        <v>1.81</v>
      </c>
      <c r="G507" s="79"/>
      <c r="H507" s="79">
        <f>IF(AND(주중데이터!H507=0,주중데이터!I507=0),0,IF(ISNUMBER(getcolorred(주중데이터!H507))=TRUE,주중데이터!H507,IF(ISNUMBER(getcolorgreen(주중데이터!I507))=TRUE,주중데이터!I507,주중데이터!H507)))</f>
        <v>1.81</v>
      </c>
      <c r="I507" s="79"/>
      <c r="J507" s="79">
        <f>IF(AND(주중데이터!J507=0,주중데이터!K507=0),0,IF(ISNUMBER(getcolorred(주중데이터!J507))=TRUE,주중데이터!J507,IF(ISNUMBER(getcolorgreen(주중데이터!K507))=TRUE,주중데이터!K507,주중데이터!J507)))</f>
        <v>207.58</v>
      </c>
      <c r="K507" s="79"/>
      <c r="L507" s="79">
        <f>IF(AND(주중데이터!L507=0,주중데이터!M507=0),0,IF(ISNUMBER(getcolorred(주중데이터!L507))=TRUE,주중데이터!L507,IF(ISNUMBER(getcolorgreen(주중데이터!M507))=TRUE,주중데이터!M507,주중데이터!L507)))</f>
        <v>46.01</v>
      </c>
      <c r="M507" s="79"/>
      <c r="N507" s="79">
        <f>IF(AND(주중데이터!N507=0,주중데이터!O507=0),0,IF(ISNUMBER(getcolorred(주중데이터!N507))=TRUE,주중데이터!N507,IF(ISNUMBER(getcolorgreen(주중데이터!O507))=TRUE,주중데이터!O507,주중데이터!N507)))</f>
        <v>46.01</v>
      </c>
      <c r="O507" s="79"/>
      <c r="P507" s="79">
        <f>IF(AND(주중데이터!P507=0,주중데이터!Q507=0),0,IF(ISNUMBER(getcolorred(주중데이터!P507))=TRUE,주중데이터!P507,IF(ISNUMBER(getcolorgreen(주중데이터!Q507))=TRUE,주중데이터!Q507,주중데이터!P507)))</f>
        <v>147.28</v>
      </c>
      <c r="Q507" s="79"/>
      <c r="R507" s="79">
        <f>IF(AND(주중데이터!R507=0,주중데이터!S507=0),0,IF(ISNUMBER(getcolorred(주중데이터!R507))=TRUE,주중데이터!R507,IF(ISNUMBER(getcolorgreen(주중데이터!S507))=TRUE,주중데이터!S507,주중데이터!R507)))</f>
        <v>147.28</v>
      </c>
      <c r="S507" s="79"/>
      <c r="T507" s="79">
        <f>IF(AND(주중데이터!T507=0,주중데이터!U507=0),0,IF(ISNUMBER(getcolorred(주중데이터!T507))=TRUE,주중데이터!T507,IF(ISNUMBER(getcolorgreen(주중데이터!U507))=TRUE,주중데이터!U507,주중데이터!T507)))</f>
        <v>147.28</v>
      </c>
      <c r="U507" s="79"/>
      <c r="V507" s="79">
        <f>IF(AND(주중데이터!V507=0,주중데이터!W507=0),0,IF(ISNUMBER(getcolorred(주중데이터!V507))=TRUE,주중데이터!V507,IF(ISNUMBER(getcolorgreen(주중데이터!W507))=TRUE,주중데이터!W507,주중데이터!V507)))</f>
        <v>424.87</v>
      </c>
      <c r="W507" s="79"/>
      <c r="X507" s="79">
        <f>IF(AND(주중데이터!X507=0,주중데이터!Y507=0),0,IF(ISNUMBER(getcolorred(주중데이터!X507))=TRUE,주중데이터!X507,IF(ISNUMBER(getcolorgreen(주중데이터!Y507))=TRUE,주중데이터!Y507,주중데이터!X507)))</f>
        <v>424.87</v>
      </c>
      <c r="Y507" s="80"/>
      <c r="Z507" s="77"/>
      <c r="AA507" s="13" t="str">
        <f>IF(주중DATA!AA507="","",주중DATA!AA507)</f>
        <v>Avg</v>
      </c>
      <c r="AB507" s="14" t="str">
        <f>IF(주중DATA!AB507="","",주중DATA!AB507)</f>
        <v>213,54</v>
      </c>
      <c r="AC507" s="14" t="str">
        <f>IF(주중DATA!AC507="","",주중DATA!AC507)</f>
        <v>210,34</v>
      </c>
      <c r="AD507" s="14" t="str">
        <f>IF(주중DATA!AD507="","",주중DATA!AD507)</f>
        <v>415,81</v>
      </c>
      <c r="AE507" s="14" t="str">
        <f>IF(주중DATA!AE507="","",주중DATA!AE507)</f>
        <v>375,67</v>
      </c>
      <c r="AF507" s="14" t="str">
        <f>IF(주중DATA!AF507="","",주중DATA!AF507)</f>
        <v>2,26</v>
      </c>
      <c r="AG507" s="14" t="str">
        <f>IF(주중DATA!AG507="","",주중DATA!AG507)</f>
        <v>2,26</v>
      </c>
      <c r="AH507" s="14" t="str">
        <f>IF(주중DATA!AH507="","",주중DATA!AH507)</f>
        <v>2,26</v>
      </c>
      <c r="AI507" s="14" t="str">
        <f>IF(주중DATA!AI507="","",주중DATA!AI507)</f>
        <v>2,26</v>
      </c>
      <c r="AJ507" s="14" t="str">
        <f>IF(주중DATA!AJ507="","",주중DATA!AJ507)</f>
        <v>213,54</v>
      </c>
      <c r="AK507" s="14" t="str">
        <f>IF(주중DATA!AK507="","",주중DATA!AK507)</f>
        <v>210,34</v>
      </c>
      <c r="AL507" s="14" t="str">
        <f>IF(주중DATA!AL507="","",주중DATA!AL507)</f>
        <v>43,82</v>
      </c>
      <c r="AM507" s="14" t="str">
        <f>IF(주중DATA!AM507="","",주중DATA!AM507)</f>
        <v>42,62</v>
      </c>
      <c r="AN507" s="14" t="str">
        <f>IF(주중DATA!AN507="","",주중DATA!AN507)</f>
        <v>43,82</v>
      </c>
      <c r="AO507" s="14" t="str">
        <f>IF(주중DATA!AO507="","",주중DATA!AO507)</f>
        <v>42,62</v>
      </c>
      <c r="AP507" s="14" t="str">
        <f>IF(주중DATA!AP507="","",주중DATA!AP507)</f>
        <v>166,10</v>
      </c>
      <c r="AQ507" s="14" t="str">
        <f>IF(주중DATA!AQ507="","",주중DATA!AQ507)</f>
        <v>162,90</v>
      </c>
      <c r="AR507" s="14" t="str">
        <f>IF(주중DATA!AR507="","",주중DATA!AR507)</f>
        <v>178,21</v>
      </c>
      <c r="AS507" s="14" t="str">
        <f>IF(주중DATA!AS507="","",주중DATA!AS507)</f>
        <v>175,01</v>
      </c>
      <c r="AT507" s="14" t="str">
        <f>IF(주중DATA!AT507="","",주중DATA!AT507)</f>
        <v>171,00</v>
      </c>
      <c r="AU507" s="14" t="str">
        <f>IF(주중DATA!AU507="","",주중DATA!AU507)</f>
        <v>167,80</v>
      </c>
      <c r="AV507" s="14" t="str">
        <f>IF(주중DATA!AV507="","",주중DATA!AV507)</f>
        <v>454,53</v>
      </c>
      <c r="AW507" s="14" t="str">
        <f>IF(주중DATA!AW507="","",주중DATA!AW507)</f>
        <v>394,14</v>
      </c>
      <c r="AX507" s="14" t="str">
        <f>IF(주중DATA!AX507="","",주중DATA!AX507)</f>
        <v>454,53</v>
      </c>
      <c r="AY507" s="19" t="str">
        <f>IF(주중DATA!AY507="","",주중DATA!AY507)</f>
        <v>394,14</v>
      </c>
    </row>
    <row r="508" spans="1:51">
      <c r="A508" s="35" t="s">
        <v>16</v>
      </c>
      <c r="B508" s="83">
        <f>IF(AND(주중데이터!B508=0,주중데이터!C508=0),0,IF(ISNUMBER(getcolorred(주중데이터!B508))=TRUE,주중데이터!B508,IF(ISNUMBER(getcolorgreen(주중데이터!C508))=TRUE,주중데이터!C508,주중데이터!B508)))</f>
        <v>0</v>
      </c>
      <c r="C508" s="83"/>
      <c r="D508" s="83">
        <f>IF(AND(주중데이터!D508=0,주중데이터!E508=0),0,IF(ISNUMBER(getcolorred(주중데이터!D508))=TRUE,주중데이터!D508,IF(ISNUMBER(getcolorgreen(주중데이터!E508))=TRUE,주중데이터!E508,주중데이터!D508)))</f>
        <v>0</v>
      </c>
      <c r="E508" s="83"/>
      <c r="F508" s="83">
        <f>IF(AND(주중데이터!F508=0,주중데이터!G508=0),0,IF(ISNUMBER(getcolorred(주중데이터!F508))=TRUE,주중데이터!F508,IF(ISNUMBER(getcolorgreen(주중데이터!G508))=TRUE,주중데이터!G508,주중데이터!F508)))</f>
        <v>0</v>
      </c>
      <c r="G508" s="83"/>
      <c r="H508" s="83">
        <f>IF(AND(주중데이터!H508=0,주중데이터!I508=0),0,IF(ISNUMBER(getcolorred(주중데이터!H508))=TRUE,주중데이터!H508,IF(ISNUMBER(getcolorgreen(주중데이터!I508))=TRUE,주중데이터!I508,주중데이터!H508)))</f>
        <v>0</v>
      </c>
      <c r="I508" s="83"/>
      <c r="J508" s="83">
        <f>IF(AND(주중데이터!J508=0,주중데이터!K508=0),0,IF(ISNUMBER(getcolorred(주중데이터!J508))=TRUE,주중데이터!J508,IF(ISNUMBER(getcolorgreen(주중데이터!K508))=TRUE,주중데이터!K508,주중데이터!J508)))</f>
        <v>0</v>
      </c>
      <c r="K508" s="83"/>
      <c r="L508" s="83">
        <f>IF(AND(주중데이터!L508=0,주중데이터!M508=0),0,IF(ISNUMBER(getcolorred(주중데이터!L508))=TRUE,주중데이터!L508,IF(ISNUMBER(getcolorgreen(주중데이터!M508))=TRUE,주중데이터!M508,주중데이터!L508)))</f>
        <v>0</v>
      </c>
      <c r="M508" s="83"/>
      <c r="N508" s="83">
        <f>IF(AND(주중데이터!N508=0,주중데이터!O508=0),0,IF(ISNUMBER(getcolorred(주중데이터!N508))=TRUE,주중데이터!N508,IF(ISNUMBER(getcolorgreen(주중데이터!O508))=TRUE,주중데이터!O508,주중데이터!N508)))</f>
        <v>0</v>
      </c>
      <c r="O508" s="83"/>
      <c r="P508" s="83">
        <f>IF(AND(주중데이터!P508=0,주중데이터!Q508=0),0,IF(ISNUMBER(getcolorred(주중데이터!P508))=TRUE,주중데이터!P508,IF(ISNUMBER(getcolorgreen(주중데이터!Q508))=TRUE,주중데이터!Q508,주중데이터!P508)))</f>
        <v>0</v>
      </c>
      <c r="Q508" s="83"/>
      <c r="R508" s="83">
        <f>IF(AND(주중데이터!R508=0,주중데이터!S508=0),0,IF(ISNUMBER(getcolorred(주중데이터!R508))=TRUE,주중데이터!R508,IF(ISNUMBER(getcolorgreen(주중데이터!S508))=TRUE,주중데이터!S508,주중데이터!R508)))</f>
        <v>0</v>
      </c>
      <c r="S508" s="83"/>
      <c r="T508" s="83">
        <f>IF(AND(주중데이터!T508=0,주중데이터!U508=0),0,IF(ISNUMBER(getcolorred(주중데이터!T508))=TRUE,주중데이터!T508,IF(ISNUMBER(getcolorgreen(주중데이터!U508))=TRUE,주중데이터!U508,주중데이터!T508)))</f>
        <v>0</v>
      </c>
      <c r="U508" s="83"/>
      <c r="V508" s="83">
        <f>IF(AND(주중데이터!V508=0,주중데이터!W508=0),0,IF(ISNUMBER(getcolorred(주중데이터!V508))=TRUE,주중데이터!V508,IF(ISNUMBER(getcolorgreen(주중데이터!W508))=TRUE,주중데이터!W508,주중데이터!V508)))</f>
        <v>0</v>
      </c>
      <c r="W508" s="83"/>
      <c r="X508" s="83">
        <f>IF(AND(주중데이터!X508=0,주중데이터!Y508=0),0,IF(ISNUMBER(getcolorred(주중데이터!X508))=TRUE,주중데이터!X508,IF(ISNUMBER(getcolorgreen(주중데이터!Y508))=TRUE,주중데이터!Y508,주중데이터!X508)))</f>
        <v>0</v>
      </c>
      <c r="Y508" s="84"/>
      <c r="Z508" s="75">
        <f>IF(AA528="",0,DAY(AA528))</f>
        <v>0</v>
      </c>
    </row>
    <row r="509" spans="1:51">
      <c r="A509" s="36" t="s">
        <v>17</v>
      </c>
      <c r="B509" s="81">
        <f>IF(AND(주중데이터!B509=0,주중데이터!C509=0),0,IF(ISNUMBER(getcolorred(주중데이터!B509))=TRUE,주중데이터!B509,IF(ISNUMBER(getcolorgreen(주중데이터!C509))=TRUE,주중데이터!C509,주중데이터!B509)))</f>
        <v>0</v>
      </c>
      <c r="C509" s="81"/>
      <c r="D509" s="81">
        <f>IF(AND(주중데이터!D509=0,주중데이터!E509=0),0,IF(ISNUMBER(getcolorred(주중데이터!D509))=TRUE,주중데이터!D509,IF(ISNUMBER(getcolorgreen(주중데이터!E509))=TRUE,주중데이터!E509,주중데이터!D509)))</f>
        <v>0</v>
      </c>
      <c r="E509" s="81"/>
      <c r="F509" s="81">
        <f>IF(AND(주중데이터!F509=0,주중데이터!G509=0),0,IF(ISNUMBER(getcolorred(주중데이터!F509))=TRUE,주중데이터!F509,IF(ISNUMBER(getcolorgreen(주중데이터!G509))=TRUE,주중데이터!G509,주중데이터!F509)))</f>
        <v>0</v>
      </c>
      <c r="G509" s="81"/>
      <c r="H509" s="81">
        <f>IF(AND(주중데이터!H509=0,주중데이터!I509=0),0,IF(ISNUMBER(getcolorred(주중데이터!H509))=TRUE,주중데이터!H509,IF(ISNUMBER(getcolorgreen(주중데이터!I509))=TRUE,주중데이터!I509,주중데이터!H509)))</f>
        <v>0</v>
      </c>
      <c r="I509" s="81"/>
      <c r="J509" s="81">
        <f>IF(AND(주중데이터!J509=0,주중데이터!K509=0),0,IF(ISNUMBER(getcolorred(주중데이터!J509))=TRUE,주중데이터!J509,IF(ISNUMBER(getcolorgreen(주중데이터!K509))=TRUE,주중데이터!K509,주중데이터!J509)))</f>
        <v>0</v>
      </c>
      <c r="K509" s="81"/>
      <c r="L509" s="81">
        <f>IF(AND(주중데이터!L509=0,주중데이터!M509=0),0,IF(ISNUMBER(getcolorred(주중데이터!L509))=TRUE,주중데이터!L509,IF(ISNUMBER(getcolorgreen(주중데이터!M509))=TRUE,주중데이터!M509,주중데이터!L509)))</f>
        <v>0</v>
      </c>
      <c r="M509" s="81"/>
      <c r="N509" s="81">
        <f>IF(AND(주중데이터!N509=0,주중데이터!O509=0),0,IF(ISNUMBER(getcolorred(주중데이터!N509))=TRUE,주중데이터!N509,IF(ISNUMBER(getcolorgreen(주중데이터!O509))=TRUE,주중데이터!O509,주중데이터!N509)))</f>
        <v>0</v>
      </c>
      <c r="O509" s="81"/>
      <c r="P509" s="81">
        <f>IF(AND(주중데이터!P509=0,주중데이터!Q509=0),0,IF(ISNUMBER(getcolorred(주중데이터!P509))=TRUE,주중데이터!P509,IF(ISNUMBER(getcolorgreen(주중데이터!Q509))=TRUE,주중데이터!Q509,주중데이터!P509)))</f>
        <v>0</v>
      </c>
      <c r="Q509" s="81"/>
      <c r="R509" s="81">
        <f>IF(AND(주중데이터!R509=0,주중데이터!S509=0),0,IF(ISNUMBER(getcolorred(주중데이터!R509))=TRUE,주중데이터!R509,IF(ISNUMBER(getcolorgreen(주중데이터!S509))=TRUE,주중데이터!S509,주중데이터!R509)))</f>
        <v>0</v>
      </c>
      <c r="S509" s="81"/>
      <c r="T509" s="81">
        <f>IF(AND(주중데이터!T509=0,주중데이터!U509=0),0,IF(ISNUMBER(getcolorred(주중데이터!T509))=TRUE,주중데이터!T509,IF(ISNUMBER(getcolorgreen(주중데이터!U509))=TRUE,주중데이터!U509,주중데이터!T509)))</f>
        <v>0</v>
      </c>
      <c r="U509" s="81"/>
      <c r="V509" s="81">
        <f>IF(AND(주중데이터!V509=0,주중데이터!W509=0),0,IF(ISNUMBER(getcolorred(주중데이터!V509))=TRUE,주중데이터!V509,IF(ISNUMBER(getcolorgreen(주중데이터!W509))=TRUE,주중데이터!W509,주중데이터!V509)))</f>
        <v>0</v>
      </c>
      <c r="W509" s="81"/>
      <c r="X509" s="81">
        <f>IF(AND(주중데이터!X509=0,주중데이터!Y509=0),0,IF(ISNUMBER(getcolorred(주중데이터!X509))=TRUE,주중데이터!X509,IF(ISNUMBER(getcolorgreen(주중데이터!Y509))=TRUE,주중데이터!Y509,주중데이터!X509)))</f>
        <v>0</v>
      </c>
      <c r="Y509" s="82"/>
      <c r="Z509" s="76"/>
    </row>
    <row r="510" spans="1:51">
      <c r="A510" s="36" t="s">
        <v>18</v>
      </c>
      <c r="B510" s="81">
        <f>IF(AND(주중데이터!B510=0,주중데이터!C510=0),0,IF(ISNUMBER(getcolorred(주중데이터!B510))=TRUE,주중데이터!B510,IF(ISNUMBER(getcolorgreen(주중데이터!C510))=TRUE,주중데이터!C510,주중데이터!B510)))</f>
        <v>0</v>
      </c>
      <c r="C510" s="81"/>
      <c r="D510" s="81">
        <f>IF(AND(주중데이터!D510=0,주중데이터!E510=0),0,IF(ISNUMBER(getcolorred(주중데이터!D510))=TRUE,주중데이터!D510,IF(ISNUMBER(getcolorgreen(주중데이터!E510))=TRUE,주중데이터!E510,주중데이터!D510)))</f>
        <v>0</v>
      </c>
      <c r="E510" s="81"/>
      <c r="F510" s="81">
        <f>IF(AND(주중데이터!F510=0,주중데이터!G510=0),0,IF(ISNUMBER(getcolorred(주중데이터!F510))=TRUE,주중데이터!F510,IF(ISNUMBER(getcolorgreen(주중데이터!G510))=TRUE,주중데이터!G510,주중데이터!F510)))</f>
        <v>0</v>
      </c>
      <c r="G510" s="81"/>
      <c r="H510" s="81">
        <f>IF(AND(주중데이터!H510=0,주중데이터!I510=0),0,IF(ISNUMBER(getcolorred(주중데이터!H510))=TRUE,주중데이터!H510,IF(ISNUMBER(getcolorgreen(주중데이터!I510))=TRUE,주중데이터!I510,주중데이터!H510)))</f>
        <v>0</v>
      </c>
      <c r="I510" s="81"/>
      <c r="J510" s="81">
        <f>IF(AND(주중데이터!J510=0,주중데이터!K510=0),0,IF(ISNUMBER(getcolorred(주중데이터!J510))=TRUE,주중데이터!J510,IF(ISNUMBER(getcolorgreen(주중데이터!K510))=TRUE,주중데이터!K510,주중데이터!J510)))</f>
        <v>0</v>
      </c>
      <c r="K510" s="81"/>
      <c r="L510" s="81">
        <f>IF(AND(주중데이터!L510=0,주중데이터!M510=0),0,IF(ISNUMBER(getcolorred(주중데이터!L510))=TRUE,주중데이터!L510,IF(ISNUMBER(getcolorgreen(주중데이터!M510))=TRUE,주중데이터!M510,주중데이터!L510)))</f>
        <v>0</v>
      </c>
      <c r="M510" s="81"/>
      <c r="N510" s="81">
        <f>IF(AND(주중데이터!N510=0,주중데이터!O510=0),0,IF(ISNUMBER(getcolorred(주중데이터!N510))=TRUE,주중데이터!N510,IF(ISNUMBER(getcolorgreen(주중데이터!O510))=TRUE,주중데이터!O510,주중데이터!N510)))</f>
        <v>0</v>
      </c>
      <c r="O510" s="81"/>
      <c r="P510" s="81">
        <f>IF(AND(주중데이터!P510=0,주중데이터!Q510=0),0,IF(ISNUMBER(getcolorred(주중데이터!P510))=TRUE,주중데이터!P510,IF(ISNUMBER(getcolorgreen(주중데이터!Q510))=TRUE,주중데이터!Q510,주중데이터!P510)))</f>
        <v>0</v>
      </c>
      <c r="Q510" s="81"/>
      <c r="R510" s="81">
        <f>IF(AND(주중데이터!R510=0,주중데이터!S510=0),0,IF(ISNUMBER(getcolorred(주중데이터!R510))=TRUE,주중데이터!R510,IF(ISNUMBER(getcolorgreen(주중데이터!S510))=TRUE,주중데이터!S510,주중데이터!R510)))</f>
        <v>0</v>
      </c>
      <c r="S510" s="81"/>
      <c r="T510" s="81">
        <f>IF(AND(주중데이터!T510=0,주중데이터!U510=0),0,IF(ISNUMBER(getcolorred(주중데이터!T510))=TRUE,주중데이터!T510,IF(ISNUMBER(getcolorgreen(주중데이터!U510))=TRUE,주중데이터!U510,주중데이터!T510)))</f>
        <v>0</v>
      </c>
      <c r="U510" s="81"/>
      <c r="V510" s="81">
        <f>IF(AND(주중데이터!V510=0,주중데이터!W510=0),0,IF(ISNUMBER(getcolorred(주중데이터!V510))=TRUE,주중데이터!V510,IF(ISNUMBER(getcolorgreen(주중데이터!W510))=TRUE,주중데이터!W510,주중데이터!V510)))</f>
        <v>0</v>
      </c>
      <c r="W510" s="81"/>
      <c r="X510" s="81">
        <f>IF(AND(주중데이터!X510=0,주중데이터!Y510=0),0,IF(ISNUMBER(getcolorred(주중데이터!X510))=TRUE,주중데이터!X510,IF(ISNUMBER(getcolorgreen(주중데이터!Y510))=TRUE,주중데이터!Y510,주중데이터!X510)))</f>
        <v>0</v>
      </c>
      <c r="Y510" s="82"/>
      <c r="Z510" s="76"/>
    </row>
    <row r="511" spans="1:51">
      <c r="A511" s="36" t="s">
        <v>19</v>
      </c>
      <c r="B511" s="81">
        <f>IF(AND(주중데이터!B511=0,주중데이터!C511=0),0,IF(ISNUMBER(getcolorred(주중데이터!B511))=TRUE,주중데이터!B511,IF(ISNUMBER(getcolorgreen(주중데이터!C511))=TRUE,주중데이터!C511,주중데이터!B511)))</f>
        <v>0</v>
      </c>
      <c r="C511" s="81"/>
      <c r="D511" s="81">
        <f>IF(AND(주중데이터!D511=0,주중데이터!E511=0),0,IF(ISNUMBER(getcolorred(주중데이터!D511))=TRUE,주중데이터!D511,IF(ISNUMBER(getcolorgreen(주중데이터!E511))=TRUE,주중데이터!E511,주중데이터!D511)))</f>
        <v>0</v>
      </c>
      <c r="E511" s="81"/>
      <c r="F511" s="81">
        <f>IF(AND(주중데이터!F511=0,주중데이터!G511=0),0,IF(ISNUMBER(getcolorred(주중데이터!F511))=TRUE,주중데이터!F511,IF(ISNUMBER(getcolorgreen(주중데이터!G511))=TRUE,주중데이터!G511,주중데이터!F511)))</f>
        <v>0</v>
      </c>
      <c r="G511" s="81"/>
      <c r="H511" s="81">
        <f>IF(AND(주중데이터!H511=0,주중데이터!I511=0),0,IF(ISNUMBER(getcolorred(주중데이터!H511))=TRUE,주중데이터!H511,IF(ISNUMBER(getcolorgreen(주중데이터!I511))=TRUE,주중데이터!I511,주중데이터!H511)))</f>
        <v>0</v>
      </c>
      <c r="I511" s="81"/>
      <c r="J511" s="81">
        <f>IF(AND(주중데이터!J511=0,주중데이터!K511=0),0,IF(ISNUMBER(getcolorred(주중데이터!J511))=TRUE,주중데이터!J511,IF(ISNUMBER(getcolorgreen(주중데이터!K511))=TRUE,주중데이터!K511,주중데이터!J511)))</f>
        <v>0</v>
      </c>
      <c r="K511" s="81"/>
      <c r="L511" s="81">
        <f>IF(AND(주중데이터!L511=0,주중데이터!M511=0),0,IF(ISNUMBER(getcolorred(주중데이터!L511))=TRUE,주중데이터!L511,IF(ISNUMBER(getcolorgreen(주중데이터!M511))=TRUE,주중데이터!M511,주중데이터!L511)))</f>
        <v>0</v>
      </c>
      <c r="M511" s="81"/>
      <c r="N511" s="81">
        <f>IF(AND(주중데이터!N511=0,주중데이터!O511=0),0,IF(ISNUMBER(getcolorred(주중데이터!N511))=TRUE,주중데이터!N511,IF(ISNUMBER(getcolorgreen(주중데이터!O511))=TRUE,주중데이터!O511,주중데이터!N511)))</f>
        <v>0</v>
      </c>
      <c r="O511" s="81"/>
      <c r="P511" s="81">
        <f>IF(AND(주중데이터!P511=0,주중데이터!Q511=0),0,IF(ISNUMBER(getcolorred(주중데이터!P511))=TRUE,주중데이터!P511,IF(ISNUMBER(getcolorgreen(주중데이터!Q511))=TRUE,주중데이터!Q511,주중데이터!P511)))</f>
        <v>0</v>
      </c>
      <c r="Q511" s="81"/>
      <c r="R511" s="81">
        <f>IF(AND(주중데이터!R511=0,주중데이터!S511=0),0,IF(ISNUMBER(getcolorred(주중데이터!R511))=TRUE,주중데이터!R511,IF(ISNUMBER(getcolorgreen(주중데이터!S511))=TRUE,주중데이터!S511,주중데이터!R511)))</f>
        <v>0</v>
      </c>
      <c r="S511" s="81"/>
      <c r="T511" s="81">
        <f>IF(AND(주중데이터!T511=0,주중데이터!U511=0),0,IF(ISNUMBER(getcolorred(주중데이터!T511))=TRUE,주중데이터!T511,IF(ISNUMBER(getcolorgreen(주중데이터!U511))=TRUE,주중데이터!U511,주중데이터!T511)))</f>
        <v>0</v>
      </c>
      <c r="U511" s="81"/>
      <c r="V511" s="81">
        <f>IF(AND(주중데이터!V511=0,주중데이터!W511=0),0,IF(ISNUMBER(getcolorred(주중데이터!V511))=TRUE,주중데이터!V511,IF(ISNUMBER(getcolorgreen(주중데이터!W511))=TRUE,주중데이터!W511,주중데이터!V511)))</f>
        <v>0</v>
      </c>
      <c r="W511" s="81"/>
      <c r="X511" s="81">
        <f>IF(AND(주중데이터!X511=0,주중데이터!Y511=0),0,IF(ISNUMBER(getcolorred(주중데이터!X511))=TRUE,주중데이터!X511,IF(ISNUMBER(getcolorgreen(주중데이터!Y511))=TRUE,주중데이터!Y511,주중데이터!X511)))</f>
        <v>0</v>
      </c>
      <c r="Y511" s="82"/>
      <c r="Z511" s="76"/>
    </row>
    <row r="512" spans="1:51">
      <c r="A512" s="36" t="s">
        <v>20</v>
      </c>
      <c r="B512" s="81">
        <f>IF(AND(주중데이터!B512=0,주중데이터!C512=0),0,IF(ISNUMBER(getcolorred(주중데이터!B512))=TRUE,주중데이터!B512,IF(ISNUMBER(getcolorgreen(주중데이터!C512))=TRUE,주중데이터!C512,주중데이터!B512)))</f>
        <v>0</v>
      </c>
      <c r="C512" s="81"/>
      <c r="D512" s="81">
        <f>IF(AND(주중데이터!D512=0,주중데이터!E512=0),0,IF(ISNUMBER(getcolorred(주중데이터!D512))=TRUE,주중데이터!D512,IF(ISNUMBER(getcolorgreen(주중데이터!E512))=TRUE,주중데이터!E512,주중데이터!D512)))</f>
        <v>0</v>
      </c>
      <c r="E512" s="81"/>
      <c r="F512" s="81">
        <f>IF(AND(주중데이터!F512=0,주중데이터!G512=0),0,IF(ISNUMBER(getcolorred(주중데이터!F512))=TRUE,주중데이터!F512,IF(ISNUMBER(getcolorgreen(주중데이터!G512))=TRUE,주중데이터!G512,주중데이터!F512)))</f>
        <v>0</v>
      </c>
      <c r="G512" s="81"/>
      <c r="H512" s="81">
        <f>IF(AND(주중데이터!H512=0,주중데이터!I512=0),0,IF(ISNUMBER(getcolorred(주중데이터!H512))=TRUE,주중데이터!H512,IF(ISNUMBER(getcolorgreen(주중데이터!I512))=TRUE,주중데이터!I512,주중데이터!H512)))</f>
        <v>0</v>
      </c>
      <c r="I512" s="81"/>
      <c r="J512" s="81">
        <f>IF(AND(주중데이터!J512=0,주중데이터!K512=0),0,IF(ISNUMBER(getcolorred(주중데이터!J512))=TRUE,주중데이터!J512,IF(ISNUMBER(getcolorgreen(주중데이터!K512))=TRUE,주중데이터!K512,주중데이터!J512)))</f>
        <v>0</v>
      </c>
      <c r="K512" s="81"/>
      <c r="L512" s="81">
        <f>IF(AND(주중데이터!L512=0,주중데이터!M512=0),0,IF(ISNUMBER(getcolorred(주중데이터!L512))=TRUE,주중데이터!L512,IF(ISNUMBER(getcolorgreen(주중데이터!M512))=TRUE,주중데이터!M512,주중데이터!L512)))</f>
        <v>0</v>
      </c>
      <c r="M512" s="81"/>
      <c r="N512" s="81">
        <f>IF(AND(주중데이터!N512=0,주중데이터!O512=0),0,IF(ISNUMBER(getcolorred(주중데이터!N512))=TRUE,주중데이터!N512,IF(ISNUMBER(getcolorgreen(주중데이터!O512))=TRUE,주중데이터!O512,주중데이터!N512)))</f>
        <v>0</v>
      </c>
      <c r="O512" s="81"/>
      <c r="P512" s="81">
        <f>IF(AND(주중데이터!P512=0,주중데이터!Q512=0),0,IF(ISNUMBER(getcolorred(주중데이터!P512))=TRUE,주중데이터!P512,IF(ISNUMBER(getcolorgreen(주중데이터!Q512))=TRUE,주중데이터!Q512,주중데이터!P512)))</f>
        <v>0</v>
      </c>
      <c r="Q512" s="81"/>
      <c r="R512" s="81">
        <f>IF(AND(주중데이터!R512=0,주중데이터!S512=0),0,IF(ISNUMBER(getcolorred(주중데이터!R512))=TRUE,주중데이터!R512,IF(ISNUMBER(getcolorgreen(주중데이터!S512))=TRUE,주중데이터!S512,주중데이터!R512)))</f>
        <v>0</v>
      </c>
      <c r="S512" s="81"/>
      <c r="T512" s="81">
        <f>IF(AND(주중데이터!T512=0,주중데이터!U512=0),0,IF(ISNUMBER(getcolorred(주중데이터!T512))=TRUE,주중데이터!T512,IF(ISNUMBER(getcolorgreen(주중데이터!U512))=TRUE,주중데이터!U512,주중데이터!T512)))</f>
        <v>0</v>
      </c>
      <c r="U512" s="81"/>
      <c r="V512" s="81">
        <f>IF(AND(주중데이터!V512=0,주중데이터!W512=0),0,IF(ISNUMBER(getcolorred(주중데이터!V512))=TRUE,주중데이터!V512,IF(ISNUMBER(getcolorgreen(주중데이터!W512))=TRUE,주중데이터!W512,주중데이터!V512)))</f>
        <v>0</v>
      </c>
      <c r="W512" s="81"/>
      <c r="X512" s="81">
        <f>IF(AND(주중데이터!X512=0,주중데이터!Y512=0),0,IF(ISNUMBER(getcolorred(주중데이터!X512))=TRUE,주중데이터!X512,IF(ISNUMBER(getcolorgreen(주중데이터!Y512))=TRUE,주중데이터!Y512,주중데이터!X512)))</f>
        <v>0</v>
      </c>
      <c r="Y512" s="82"/>
      <c r="Z512" s="76"/>
    </row>
    <row r="513" spans="1:27">
      <c r="A513" s="36" t="s">
        <v>21</v>
      </c>
      <c r="B513" s="81">
        <f>IF(AND(주중데이터!B513=0,주중데이터!C513=0),0,IF(ISNUMBER(getcolorred(주중데이터!B513))=TRUE,주중데이터!B513,IF(ISNUMBER(getcolorgreen(주중데이터!C513))=TRUE,주중데이터!C513,주중데이터!B513)))</f>
        <v>0</v>
      </c>
      <c r="C513" s="81"/>
      <c r="D513" s="81">
        <f>IF(AND(주중데이터!D513=0,주중데이터!E513=0),0,IF(ISNUMBER(getcolorred(주중데이터!D513))=TRUE,주중데이터!D513,IF(ISNUMBER(getcolorgreen(주중데이터!E513))=TRUE,주중데이터!E513,주중데이터!D513)))</f>
        <v>0</v>
      </c>
      <c r="E513" s="81"/>
      <c r="F513" s="81">
        <f>IF(AND(주중데이터!F513=0,주중데이터!G513=0),0,IF(ISNUMBER(getcolorred(주중데이터!F513))=TRUE,주중데이터!F513,IF(ISNUMBER(getcolorgreen(주중데이터!G513))=TRUE,주중데이터!G513,주중데이터!F513)))</f>
        <v>0</v>
      </c>
      <c r="G513" s="81"/>
      <c r="H513" s="81">
        <f>IF(AND(주중데이터!H513=0,주중데이터!I513=0),0,IF(ISNUMBER(getcolorred(주중데이터!H513))=TRUE,주중데이터!H513,IF(ISNUMBER(getcolorgreen(주중데이터!I513))=TRUE,주중데이터!I513,주중데이터!H513)))</f>
        <v>0</v>
      </c>
      <c r="I513" s="81"/>
      <c r="J513" s="81">
        <f>IF(AND(주중데이터!J513=0,주중데이터!K513=0),0,IF(ISNUMBER(getcolorred(주중데이터!J513))=TRUE,주중데이터!J513,IF(ISNUMBER(getcolorgreen(주중데이터!K513))=TRUE,주중데이터!K513,주중데이터!J513)))</f>
        <v>0</v>
      </c>
      <c r="K513" s="81"/>
      <c r="L513" s="81">
        <f>IF(AND(주중데이터!L513=0,주중데이터!M513=0),0,IF(ISNUMBER(getcolorred(주중데이터!L513))=TRUE,주중데이터!L513,IF(ISNUMBER(getcolorgreen(주중데이터!M513))=TRUE,주중데이터!M513,주중데이터!L513)))</f>
        <v>0</v>
      </c>
      <c r="M513" s="81"/>
      <c r="N513" s="81">
        <f>IF(AND(주중데이터!N513=0,주중데이터!O513=0),0,IF(ISNUMBER(getcolorred(주중데이터!N513))=TRUE,주중데이터!N513,IF(ISNUMBER(getcolorgreen(주중데이터!O513))=TRUE,주중데이터!O513,주중데이터!N513)))</f>
        <v>0</v>
      </c>
      <c r="O513" s="81"/>
      <c r="P513" s="81">
        <f>IF(AND(주중데이터!P513=0,주중데이터!Q513=0),0,IF(ISNUMBER(getcolorred(주중데이터!P513))=TRUE,주중데이터!P513,IF(ISNUMBER(getcolorgreen(주중데이터!Q513))=TRUE,주중데이터!Q513,주중데이터!P513)))</f>
        <v>0</v>
      </c>
      <c r="Q513" s="81"/>
      <c r="R513" s="81">
        <f>IF(AND(주중데이터!R513=0,주중데이터!S513=0),0,IF(ISNUMBER(getcolorred(주중데이터!R513))=TRUE,주중데이터!R513,IF(ISNUMBER(getcolorgreen(주중데이터!S513))=TRUE,주중데이터!S513,주중데이터!R513)))</f>
        <v>0</v>
      </c>
      <c r="S513" s="81"/>
      <c r="T513" s="81">
        <f>IF(AND(주중데이터!T513=0,주중데이터!U513=0),0,IF(ISNUMBER(getcolorred(주중데이터!T513))=TRUE,주중데이터!T513,IF(ISNUMBER(getcolorgreen(주중데이터!U513))=TRUE,주중데이터!U513,주중데이터!T513)))</f>
        <v>0</v>
      </c>
      <c r="U513" s="81"/>
      <c r="V513" s="81">
        <f>IF(AND(주중데이터!V513=0,주중데이터!W513=0),0,IF(ISNUMBER(getcolorred(주중데이터!V513))=TRUE,주중데이터!V513,IF(ISNUMBER(getcolorgreen(주중데이터!W513))=TRUE,주중데이터!W513,주중데이터!V513)))</f>
        <v>0</v>
      </c>
      <c r="W513" s="81"/>
      <c r="X513" s="81">
        <f>IF(AND(주중데이터!X513=0,주중데이터!Y513=0),0,IF(ISNUMBER(getcolorred(주중데이터!X513))=TRUE,주중데이터!X513,IF(ISNUMBER(getcolorgreen(주중데이터!Y513))=TRUE,주중데이터!Y513,주중데이터!X513)))</f>
        <v>0</v>
      </c>
      <c r="Y513" s="82"/>
      <c r="Z513" s="76"/>
    </row>
    <row r="514" spans="1:27">
      <c r="A514" s="36" t="s">
        <v>22</v>
      </c>
      <c r="B514" s="81">
        <f>IF(AND(주중데이터!B514=0,주중데이터!C514=0),0,IF(ISNUMBER(getcolorred(주중데이터!B514))=TRUE,주중데이터!B514,IF(ISNUMBER(getcolorgreen(주중데이터!C514))=TRUE,주중데이터!C514,주중데이터!B514)))</f>
        <v>0</v>
      </c>
      <c r="C514" s="81"/>
      <c r="D514" s="81">
        <f>IF(AND(주중데이터!D514=0,주중데이터!E514=0),0,IF(ISNUMBER(getcolorred(주중데이터!D514))=TRUE,주중데이터!D514,IF(ISNUMBER(getcolorgreen(주중데이터!E514))=TRUE,주중데이터!E514,주중데이터!D514)))</f>
        <v>0</v>
      </c>
      <c r="E514" s="81"/>
      <c r="F514" s="81">
        <f>IF(AND(주중데이터!F514=0,주중데이터!G514=0),0,IF(ISNUMBER(getcolorred(주중데이터!F514))=TRUE,주중데이터!F514,IF(ISNUMBER(getcolorgreen(주중데이터!G514))=TRUE,주중데이터!G514,주중데이터!F514)))</f>
        <v>0</v>
      </c>
      <c r="G514" s="81"/>
      <c r="H514" s="81">
        <f>IF(AND(주중데이터!H514=0,주중데이터!I514=0),0,IF(ISNUMBER(getcolorred(주중데이터!H514))=TRUE,주중데이터!H514,IF(ISNUMBER(getcolorgreen(주중데이터!I514))=TRUE,주중데이터!I514,주중데이터!H514)))</f>
        <v>0</v>
      </c>
      <c r="I514" s="81"/>
      <c r="J514" s="81">
        <f>IF(AND(주중데이터!J514=0,주중데이터!K514=0),0,IF(ISNUMBER(getcolorred(주중데이터!J514))=TRUE,주중데이터!J514,IF(ISNUMBER(getcolorgreen(주중데이터!K514))=TRUE,주중데이터!K514,주중데이터!J514)))</f>
        <v>0</v>
      </c>
      <c r="K514" s="81"/>
      <c r="L514" s="81">
        <f>IF(AND(주중데이터!L514=0,주중데이터!M514=0),0,IF(ISNUMBER(getcolorred(주중데이터!L514))=TRUE,주중데이터!L514,IF(ISNUMBER(getcolorgreen(주중데이터!M514))=TRUE,주중데이터!M514,주중데이터!L514)))</f>
        <v>0</v>
      </c>
      <c r="M514" s="81"/>
      <c r="N514" s="81">
        <f>IF(AND(주중데이터!N514=0,주중데이터!O514=0),0,IF(ISNUMBER(getcolorred(주중데이터!N514))=TRUE,주중데이터!N514,IF(ISNUMBER(getcolorgreen(주중데이터!O514))=TRUE,주중데이터!O514,주중데이터!N514)))</f>
        <v>0</v>
      </c>
      <c r="O514" s="81"/>
      <c r="P514" s="81">
        <f>IF(AND(주중데이터!P514=0,주중데이터!Q514=0),0,IF(ISNUMBER(getcolorred(주중데이터!P514))=TRUE,주중데이터!P514,IF(ISNUMBER(getcolorgreen(주중데이터!Q514))=TRUE,주중데이터!Q514,주중데이터!P514)))</f>
        <v>0</v>
      </c>
      <c r="Q514" s="81"/>
      <c r="R514" s="81">
        <f>IF(AND(주중데이터!R514=0,주중데이터!S514=0),0,IF(ISNUMBER(getcolorred(주중데이터!R514))=TRUE,주중데이터!R514,IF(ISNUMBER(getcolorgreen(주중데이터!S514))=TRUE,주중데이터!S514,주중데이터!R514)))</f>
        <v>0</v>
      </c>
      <c r="S514" s="81"/>
      <c r="T514" s="81">
        <f>IF(AND(주중데이터!T514=0,주중데이터!U514=0),0,IF(ISNUMBER(getcolorred(주중데이터!T514))=TRUE,주중데이터!T514,IF(ISNUMBER(getcolorgreen(주중데이터!U514))=TRUE,주중데이터!U514,주중데이터!T514)))</f>
        <v>0</v>
      </c>
      <c r="U514" s="81"/>
      <c r="V514" s="81">
        <f>IF(AND(주중데이터!V514=0,주중데이터!W514=0),0,IF(ISNUMBER(getcolorred(주중데이터!V514))=TRUE,주중데이터!V514,IF(ISNUMBER(getcolorgreen(주중데이터!W514))=TRUE,주중데이터!W514,주중데이터!V514)))</f>
        <v>0</v>
      </c>
      <c r="W514" s="81"/>
      <c r="X514" s="81">
        <f>IF(AND(주중데이터!X514=0,주중데이터!Y514=0),0,IF(ISNUMBER(getcolorred(주중데이터!X514))=TRUE,주중데이터!X514,IF(ISNUMBER(getcolorgreen(주중데이터!Y514))=TRUE,주중데이터!Y514,주중데이터!X514)))</f>
        <v>0</v>
      </c>
      <c r="Y514" s="82"/>
      <c r="Z514" s="76"/>
    </row>
    <row r="515" spans="1:27">
      <c r="A515" s="36" t="s">
        <v>23</v>
      </c>
      <c r="B515" s="81">
        <f>IF(AND(주중데이터!B515=0,주중데이터!C515=0),0,IF(ISNUMBER(getcolorred(주중데이터!B515))=TRUE,주중데이터!B515,IF(ISNUMBER(getcolorgreen(주중데이터!C515))=TRUE,주중데이터!C515,주중데이터!B515)))</f>
        <v>0</v>
      </c>
      <c r="C515" s="81"/>
      <c r="D515" s="81">
        <f>IF(AND(주중데이터!D515=0,주중데이터!E515=0),0,IF(ISNUMBER(getcolorred(주중데이터!D515))=TRUE,주중데이터!D515,IF(ISNUMBER(getcolorgreen(주중데이터!E515))=TRUE,주중데이터!E515,주중데이터!D515)))</f>
        <v>0</v>
      </c>
      <c r="E515" s="81"/>
      <c r="F515" s="81">
        <f>IF(AND(주중데이터!F515=0,주중데이터!G515=0),0,IF(ISNUMBER(getcolorred(주중데이터!F515))=TRUE,주중데이터!F515,IF(ISNUMBER(getcolorgreen(주중데이터!G515))=TRUE,주중데이터!G515,주중데이터!F515)))</f>
        <v>0</v>
      </c>
      <c r="G515" s="81"/>
      <c r="H515" s="81">
        <f>IF(AND(주중데이터!H515=0,주중데이터!I515=0),0,IF(ISNUMBER(getcolorred(주중데이터!H515))=TRUE,주중데이터!H515,IF(ISNUMBER(getcolorgreen(주중데이터!I515))=TRUE,주중데이터!I515,주중데이터!H515)))</f>
        <v>0</v>
      </c>
      <c r="I515" s="81"/>
      <c r="J515" s="81">
        <f>IF(AND(주중데이터!J515=0,주중데이터!K515=0),0,IF(ISNUMBER(getcolorred(주중데이터!J515))=TRUE,주중데이터!J515,IF(ISNUMBER(getcolorgreen(주중데이터!K515))=TRUE,주중데이터!K515,주중데이터!J515)))</f>
        <v>0</v>
      </c>
      <c r="K515" s="81"/>
      <c r="L515" s="81">
        <f>IF(AND(주중데이터!L515=0,주중데이터!M515=0),0,IF(ISNUMBER(getcolorred(주중데이터!L515))=TRUE,주중데이터!L515,IF(ISNUMBER(getcolorgreen(주중데이터!M515))=TRUE,주중데이터!M515,주중데이터!L515)))</f>
        <v>0</v>
      </c>
      <c r="M515" s="81"/>
      <c r="N515" s="81">
        <f>IF(AND(주중데이터!N515=0,주중데이터!O515=0),0,IF(ISNUMBER(getcolorred(주중데이터!N515))=TRUE,주중데이터!N515,IF(ISNUMBER(getcolorgreen(주중데이터!O515))=TRUE,주중데이터!O515,주중데이터!N515)))</f>
        <v>0</v>
      </c>
      <c r="O515" s="81"/>
      <c r="P515" s="81">
        <f>IF(AND(주중데이터!P515=0,주중데이터!Q515=0),0,IF(ISNUMBER(getcolorred(주중데이터!P515))=TRUE,주중데이터!P515,IF(ISNUMBER(getcolorgreen(주중데이터!Q515))=TRUE,주중데이터!Q515,주중데이터!P515)))</f>
        <v>0</v>
      </c>
      <c r="Q515" s="81"/>
      <c r="R515" s="81">
        <f>IF(AND(주중데이터!R515=0,주중데이터!S515=0),0,IF(ISNUMBER(getcolorred(주중데이터!R515))=TRUE,주중데이터!R515,IF(ISNUMBER(getcolorgreen(주중데이터!S515))=TRUE,주중데이터!S515,주중데이터!R515)))</f>
        <v>0</v>
      </c>
      <c r="S515" s="81"/>
      <c r="T515" s="81">
        <f>IF(AND(주중데이터!T515=0,주중데이터!U515=0),0,IF(ISNUMBER(getcolorred(주중데이터!T515))=TRUE,주중데이터!T515,IF(ISNUMBER(getcolorgreen(주중데이터!U515))=TRUE,주중데이터!U515,주중데이터!T515)))</f>
        <v>0</v>
      </c>
      <c r="U515" s="81"/>
      <c r="V515" s="81">
        <f>IF(AND(주중데이터!V515=0,주중데이터!W515=0),0,IF(ISNUMBER(getcolorred(주중데이터!V515))=TRUE,주중데이터!V515,IF(ISNUMBER(getcolorgreen(주중데이터!W515))=TRUE,주중데이터!W515,주중데이터!V515)))</f>
        <v>0</v>
      </c>
      <c r="W515" s="81"/>
      <c r="X515" s="81">
        <f>IF(AND(주중데이터!X515=0,주중데이터!Y515=0),0,IF(ISNUMBER(getcolorred(주중데이터!X515))=TRUE,주중데이터!X515,IF(ISNUMBER(getcolorgreen(주중데이터!Y515))=TRUE,주중데이터!Y515,주중데이터!X515)))</f>
        <v>0</v>
      </c>
      <c r="Y515" s="82"/>
      <c r="Z515" s="76"/>
    </row>
    <row r="516" spans="1:27">
      <c r="A516" s="36" t="s">
        <v>24</v>
      </c>
      <c r="B516" s="81">
        <f>IF(AND(주중데이터!B516=0,주중데이터!C516=0),0,IF(ISNUMBER(getcolorred(주중데이터!B516))=TRUE,주중데이터!B516,IF(ISNUMBER(getcolorgreen(주중데이터!C516))=TRUE,주중데이터!C516,주중데이터!B516)))</f>
        <v>0</v>
      </c>
      <c r="C516" s="81"/>
      <c r="D516" s="81">
        <f>IF(AND(주중데이터!D516=0,주중데이터!E516=0),0,IF(ISNUMBER(getcolorred(주중데이터!D516))=TRUE,주중데이터!D516,IF(ISNUMBER(getcolorgreen(주중데이터!E516))=TRUE,주중데이터!E516,주중데이터!D516)))</f>
        <v>0</v>
      </c>
      <c r="E516" s="81"/>
      <c r="F516" s="81">
        <f>IF(AND(주중데이터!F516=0,주중데이터!G516=0),0,IF(ISNUMBER(getcolorred(주중데이터!F516))=TRUE,주중데이터!F516,IF(ISNUMBER(getcolorgreen(주중데이터!G516))=TRUE,주중데이터!G516,주중데이터!F516)))</f>
        <v>0</v>
      </c>
      <c r="G516" s="81"/>
      <c r="H516" s="81">
        <f>IF(AND(주중데이터!H516=0,주중데이터!I516=0),0,IF(ISNUMBER(getcolorred(주중데이터!H516))=TRUE,주중데이터!H516,IF(ISNUMBER(getcolorgreen(주중데이터!I516))=TRUE,주중데이터!I516,주중데이터!H516)))</f>
        <v>0</v>
      </c>
      <c r="I516" s="81"/>
      <c r="J516" s="81">
        <f>IF(AND(주중데이터!J516=0,주중데이터!K516=0),0,IF(ISNUMBER(getcolorred(주중데이터!J516))=TRUE,주중데이터!J516,IF(ISNUMBER(getcolorgreen(주중데이터!K516))=TRUE,주중데이터!K516,주중데이터!J516)))</f>
        <v>0</v>
      </c>
      <c r="K516" s="81"/>
      <c r="L516" s="81">
        <f>IF(AND(주중데이터!L516=0,주중데이터!M516=0),0,IF(ISNUMBER(getcolorred(주중데이터!L516))=TRUE,주중데이터!L516,IF(ISNUMBER(getcolorgreen(주중데이터!M516))=TRUE,주중데이터!M516,주중데이터!L516)))</f>
        <v>0</v>
      </c>
      <c r="M516" s="81"/>
      <c r="N516" s="81">
        <f>IF(AND(주중데이터!N516=0,주중데이터!O516=0),0,IF(ISNUMBER(getcolorred(주중데이터!N516))=TRUE,주중데이터!N516,IF(ISNUMBER(getcolorgreen(주중데이터!O516))=TRUE,주중데이터!O516,주중데이터!N516)))</f>
        <v>0</v>
      </c>
      <c r="O516" s="81"/>
      <c r="P516" s="81">
        <f>IF(AND(주중데이터!P516=0,주중데이터!Q516=0),0,IF(ISNUMBER(getcolorred(주중데이터!P516))=TRUE,주중데이터!P516,IF(ISNUMBER(getcolorgreen(주중데이터!Q516))=TRUE,주중데이터!Q516,주중데이터!P516)))</f>
        <v>0</v>
      </c>
      <c r="Q516" s="81"/>
      <c r="R516" s="81">
        <f>IF(AND(주중데이터!R516=0,주중데이터!S516=0),0,IF(ISNUMBER(getcolorred(주중데이터!R516))=TRUE,주중데이터!R516,IF(ISNUMBER(getcolorgreen(주중데이터!S516))=TRUE,주중데이터!S516,주중데이터!R516)))</f>
        <v>0</v>
      </c>
      <c r="S516" s="81"/>
      <c r="T516" s="81">
        <f>IF(AND(주중데이터!T516=0,주중데이터!U516=0),0,IF(ISNUMBER(getcolorred(주중데이터!T516))=TRUE,주중데이터!T516,IF(ISNUMBER(getcolorgreen(주중데이터!U516))=TRUE,주중데이터!U516,주중데이터!T516)))</f>
        <v>0</v>
      </c>
      <c r="U516" s="81"/>
      <c r="V516" s="81">
        <f>IF(AND(주중데이터!V516=0,주중데이터!W516=0),0,IF(ISNUMBER(getcolorred(주중데이터!V516))=TRUE,주중데이터!V516,IF(ISNUMBER(getcolorgreen(주중데이터!W516))=TRUE,주중데이터!W516,주중데이터!V516)))</f>
        <v>0</v>
      </c>
      <c r="W516" s="81"/>
      <c r="X516" s="81">
        <f>IF(AND(주중데이터!X516=0,주중데이터!Y516=0),0,IF(ISNUMBER(getcolorred(주중데이터!X516))=TRUE,주중데이터!X516,IF(ISNUMBER(getcolorgreen(주중데이터!Y516))=TRUE,주중데이터!Y516,주중데이터!X516)))</f>
        <v>0</v>
      </c>
      <c r="Y516" s="82"/>
      <c r="Z516" s="76"/>
    </row>
    <row r="517" spans="1:27">
      <c r="A517" s="36" t="s">
        <v>25</v>
      </c>
      <c r="B517" s="81">
        <f>IF(AND(주중데이터!B517=0,주중데이터!C517=0),0,IF(ISNUMBER(getcolorred(주중데이터!B517))=TRUE,주중데이터!B517,IF(ISNUMBER(getcolorgreen(주중데이터!C517))=TRUE,주중데이터!C517,주중데이터!B517)))</f>
        <v>0</v>
      </c>
      <c r="C517" s="81"/>
      <c r="D517" s="81">
        <f>IF(AND(주중데이터!D517=0,주중데이터!E517=0),0,IF(ISNUMBER(getcolorred(주중데이터!D517))=TRUE,주중데이터!D517,IF(ISNUMBER(getcolorgreen(주중데이터!E517))=TRUE,주중데이터!E517,주중데이터!D517)))</f>
        <v>0</v>
      </c>
      <c r="E517" s="81"/>
      <c r="F517" s="81">
        <f>IF(AND(주중데이터!F517=0,주중데이터!G517=0),0,IF(ISNUMBER(getcolorred(주중데이터!F517))=TRUE,주중데이터!F517,IF(ISNUMBER(getcolorgreen(주중데이터!G517))=TRUE,주중데이터!G517,주중데이터!F517)))</f>
        <v>0</v>
      </c>
      <c r="G517" s="81"/>
      <c r="H517" s="81">
        <f>IF(AND(주중데이터!H517=0,주중데이터!I517=0),0,IF(ISNUMBER(getcolorred(주중데이터!H517))=TRUE,주중데이터!H517,IF(ISNUMBER(getcolorgreen(주중데이터!I517))=TRUE,주중데이터!I517,주중데이터!H517)))</f>
        <v>0</v>
      </c>
      <c r="I517" s="81"/>
      <c r="J517" s="81">
        <f>IF(AND(주중데이터!J517=0,주중데이터!K517=0),0,IF(ISNUMBER(getcolorred(주중데이터!J517))=TRUE,주중데이터!J517,IF(ISNUMBER(getcolorgreen(주중데이터!K517))=TRUE,주중데이터!K517,주중데이터!J517)))</f>
        <v>0</v>
      </c>
      <c r="K517" s="81"/>
      <c r="L517" s="81">
        <f>IF(AND(주중데이터!L517=0,주중데이터!M517=0),0,IF(ISNUMBER(getcolorred(주중데이터!L517))=TRUE,주중데이터!L517,IF(ISNUMBER(getcolorgreen(주중데이터!M517))=TRUE,주중데이터!M517,주중데이터!L517)))</f>
        <v>0</v>
      </c>
      <c r="M517" s="81"/>
      <c r="N517" s="81">
        <f>IF(AND(주중데이터!N517=0,주중데이터!O517=0),0,IF(ISNUMBER(getcolorred(주중데이터!N517))=TRUE,주중데이터!N517,IF(ISNUMBER(getcolorgreen(주중데이터!O517))=TRUE,주중데이터!O517,주중데이터!N517)))</f>
        <v>0</v>
      </c>
      <c r="O517" s="81"/>
      <c r="P517" s="81">
        <f>IF(AND(주중데이터!P517=0,주중데이터!Q517=0),0,IF(ISNUMBER(getcolorred(주중데이터!P517))=TRUE,주중데이터!P517,IF(ISNUMBER(getcolorgreen(주중데이터!Q517))=TRUE,주중데이터!Q517,주중데이터!P517)))</f>
        <v>0</v>
      </c>
      <c r="Q517" s="81"/>
      <c r="R517" s="81">
        <f>IF(AND(주중데이터!R517=0,주중데이터!S517=0),0,IF(ISNUMBER(getcolorred(주중데이터!R517))=TRUE,주중데이터!R517,IF(ISNUMBER(getcolorgreen(주중데이터!S517))=TRUE,주중데이터!S517,주중데이터!R517)))</f>
        <v>0</v>
      </c>
      <c r="S517" s="81"/>
      <c r="T517" s="81">
        <f>IF(AND(주중데이터!T517=0,주중데이터!U517=0),0,IF(ISNUMBER(getcolorred(주중데이터!T517))=TRUE,주중데이터!T517,IF(ISNUMBER(getcolorgreen(주중데이터!U517))=TRUE,주중데이터!U517,주중데이터!T517)))</f>
        <v>0</v>
      </c>
      <c r="U517" s="81"/>
      <c r="V517" s="81">
        <f>IF(AND(주중데이터!V517=0,주중데이터!W517=0),0,IF(ISNUMBER(getcolorred(주중데이터!V517))=TRUE,주중데이터!V517,IF(ISNUMBER(getcolorgreen(주중데이터!W517))=TRUE,주중데이터!W517,주중데이터!V517)))</f>
        <v>0</v>
      </c>
      <c r="W517" s="81"/>
      <c r="X517" s="81">
        <f>IF(AND(주중데이터!X517=0,주중데이터!Y517=0),0,IF(ISNUMBER(getcolorred(주중데이터!X517))=TRUE,주중데이터!X517,IF(ISNUMBER(getcolorgreen(주중데이터!Y517))=TRUE,주중데이터!Y517,주중데이터!X517)))</f>
        <v>0</v>
      </c>
      <c r="Y517" s="82"/>
      <c r="Z517" s="76"/>
    </row>
    <row r="518" spans="1:27">
      <c r="A518" s="36" t="s">
        <v>26</v>
      </c>
      <c r="B518" s="81">
        <f>IF(AND(주중데이터!B518=0,주중데이터!C518=0),0,IF(ISNUMBER(getcolorred(주중데이터!B518))=TRUE,주중데이터!B518,IF(ISNUMBER(getcolorgreen(주중데이터!C518))=TRUE,주중데이터!C518,주중데이터!B518)))</f>
        <v>0</v>
      </c>
      <c r="C518" s="81"/>
      <c r="D518" s="81">
        <f>IF(AND(주중데이터!D518=0,주중데이터!E518=0),0,IF(ISNUMBER(getcolorred(주중데이터!D518))=TRUE,주중데이터!D518,IF(ISNUMBER(getcolorgreen(주중데이터!E518))=TRUE,주중데이터!E518,주중데이터!D518)))</f>
        <v>0</v>
      </c>
      <c r="E518" s="81"/>
      <c r="F518" s="81">
        <f>IF(AND(주중데이터!F518=0,주중데이터!G518=0),0,IF(ISNUMBER(getcolorred(주중데이터!F518))=TRUE,주중데이터!F518,IF(ISNUMBER(getcolorgreen(주중데이터!G518))=TRUE,주중데이터!G518,주중데이터!F518)))</f>
        <v>0</v>
      </c>
      <c r="G518" s="81"/>
      <c r="H518" s="81">
        <f>IF(AND(주중데이터!H518=0,주중데이터!I518=0),0,IF(ISNUMBER(getcolorred(주중데이터!H518))=TRUE,주중데이터!H518,IF(ISNUMBER(getcolorgreen(주중데이터!I518))=TRUE,주중데이터!I518,주중데이터!H518)))</f>
        <v>0</v>
      </c>
      <c r="I518" s="81"/>
      <c r="J518" s="81">
        <f>IF(AND(주중데이터!J518=0,주중데이터!K518=0),0,IF(ISNUMBER(getcolorred(주중데이터!J518))=TRUE,주중데이터!J518,IF(ISNUMBER(getcolorgreen(주중데이터!K518))=TRUE,주중데이터!K518,주중데이터!J518)))</f>
        <v>0</v>
      </c>
      <c r="K518" s="81"/>
      <c r="L518" s="81">
        <f>IF(AND(주중데이터!L518=0,주중데이터!M518=0),0,IF(ISNUMBER(getcolorred(주중데이터!L518))=TRUE,주중데이터!L518,IF(ISNUMBER(getcolorgreen(주중데이터!M518))=TRUE,주중데이터!M518,주중데이터!L518)))</f>
        <v>0</v>
      </c>
      <c r="M518" s="81"/>
      <c r="N518" s="81">
        <f>IF(AND(주중데이터!N518=0,주중데이터!O518=0),0,IF(ISNUMBER(getcolorred(주중데이터!N518))=TRUE,주중데이터!N518,IF(ISNUMBER(getcolorgreen(주중데이터!O518))=TRUE,주중데이터!O518,주중데이터!N518)))</f>
        <v>0</v>
      </c>
      <c r="O518" s="81"/>
      <c r="P518" s="81">
        <f>IF(AND(주중데이터!P518=0,주중데이터!Q518=0),0,IF(ISNUMBER(getcolorred(주중데이터!P518))=TRUE,주중데이터!P518,IF(ISNUMBER(getcolorgreen(주중데이터!Q518))=TRUE,주중데이터!Q518,주중데이터!P518)))</f>
        <v>0</v>
      </c>
      <c r="Q518" s="81"/>
      <c r="R518" s="81">
        <f>IF(AND(주중데이터!R518=0,주중데이터!S518=0),0,IF(ISNUMBER(getcolorred(주중데이터!R518))=TRUE,주중데이터!R518,IF(ISNUMBER(getcolorgreen(주중데이터!S518))=TRUE,주중데이터!S518,주중데이터!R518)))</f>
        <v>0</v>
      </c>
      <c r="S518" s="81"/>
      <c r="T518" s="81">
        <f>IF(AND(주중데이터!T518=0,주중데이터!U518=0),0,IF(ISNUMBER(getcolorred(주중데이터!T518))=TRUE,주중데이터!T518,IF(ISNUMBER(getcolorgreen(주중데이터!U518))=TRUE,주중데이터!U518,주중데이터!T518)))</f>
        <v>0</v>
      </c>
      <c r="U518" s="81"/>
      <c r="V518" s="81">
        <f>IF(AND(주중데이터!V518=0,주중데이터!W518=0),0,IF(ISNUMBER(getcolorred(주중데이터!V518))=TRUE,주중데이터!V518,IF(ISNUMBER(getcolorgreen(주중데이터!W518))=TRUE,주중데이터!W518,주중데이터!V518)))</f>
        <v>0</v>
      </c>
      <c r="W518" s="81"/>
      <c r="X518" s="81">
        <f>IF(AND(주중데이터!X518=0,주중데이터!Y518=0),0,IF(ISNUMBER(getcolorred(주중데이터!X518))=TRUE,주중데이터!X518,IF(ISNUMBER(getcolorgreen(주중데이터!Y518))=TRUE,주중데이터!Y518,주중데이터!X518)))</f>
        <v>0</v>
      </c>
      <c r="Y518" s="82"/>
      <c r="Z518" s="76"/>
    </row>
    <row r="519" spans="1:27">
      <c r="A519" s="36" t="s">
        <v>27</v>
      </c>
      <c r="B519" s="81">
        <f>IF(AND(주중데이터!B519=0,주중데이터!C519=0),0,IF(ISNUMBER(getcolorred(주중데이터!B519))=TRUE,주중데이터!B519,IF(ISNUMBER(getcolorgreen(주중데이터!C519))=TRUE,주중데이터!C519,주중데이터!B519)))</f>
        <v>0</v>
      </c>
      <c r="C519" s="81"/>
      <c r="D519" s="81">
        <f>IF(AND(주중데이터!D519=0,주중데이터!E519=0),0,IF(ISNUMBER(getcolorred(주중데이터!D519))=TRUE,주중데이터!D519,IF(ISNUMBER(getcolorgreen(주중데이터!E519))=TRUE,주중데이터!E519,주중데이터!D519)))</f>
        <v>0</v>
      </c>
      <c r="E519" s="81"/>
      <c r="F519" s="81">
        <f>IF(AND(주중데이터!F519=0,주중데이터!G519=0),0,IF(ISNUMBER(getcolorred(주중데이터!F519))=TRUE,주중데이터!F519,IF(ISNUMBER(getcolorgreen(주중데이터!G519))=TRUE,주중데이터!G519,주중데이터!F519)))</f>
        <v>0</v>
      </c>
      <c r="G519" s="81"/>
      <c r="H519" s="81">
        <f>IF(AND(주중데이터!H519=0,주중데이터!I519=0),0,IF(ISNUMBER(getcolorred(주중데이터!H519))=TRUE,주중데이터!H519,IF(ISNUMBER(getcolorgreen(주중데이터!I519))=TRUE,주중데이터!I519,주중데이터!H519)))</f>
        <v>0</v>
      </c>
      <c r="I519" s="81"/>
      <c r="J519" s="81">
        <f>IF(AND(주중데이터!J519=0,주중데이터!K519=0),0,IF(ISNUMBER(getcolorred(주중데이터!J519))=TRUE,주중데이터!J519,IF(ISNUMBER(getcolorgreen(주중데이터!K519))=TRUE,주중데이터!K519,주중데이터!J519)))</f>
        <v>0</v>
      </c>
      <c r="K519" s="81"/>
      <c r="L519" s="81">
        <f>IF(AND(주중데이터!L519=0,주중데이터!M519=0),0,IF(ISNUMBER(getcolorred(주중데이터!L519))=TRUE,주중데이터!L519,IF(ISNUMBER(getcolorgreen(주중데이터!M519))=TRUE,주중데이터!M519,주중데이터!L519)))</f>
        <v>0</v>
      </c>
      <c r="M519" s="81"/>
      <c r="N519" s="81">
        <f>IF(AND(주중데이터!N519=0,주중데이터!O519=0),0,IF(ISNUMBER(getcolorred(주중데이터!N519))=TRUE,주중데이터!N519,IF(ISNUMBER(getcolorgreen(주중데이터!O519))=TRUE,주중데이터!O519,주중데이터!N519)))</f>
        <v>0</v>
      </c>
      <c r="O519" s="81"/>
      <c r="P519" s="81">
        <f>IF(AND(주중데이터!P519=0,주중데이터!Q519=0),0,IF(ISNUMBER(getcolorred(주중데이터!P519))=TRUE,주중데이터!P519,IF(ISNUMBER(getcolorgreen(주중데이터!Q519))=TRUE,주중데이터!Q519,주중데이터!P519)))</f>
        <v>0</v>
      </c>
      <c r="Q519" s="81"/>
      <c r="R519" s="81">
        <f>IF(AND(주중데이터!R519=0,주중데이터!S519=0),0,IF(ISNUMBER(getcolorred(주중데이터!R519))=TRUE,주중데이터!R519,IF(ISNUMBER(getcolorgreen(주중데이터!S519))=TRUE,주중데이터!S519,주중데이터!R519)))</f>
        <v>0</v>
      </c>
      <c r="S519" s="81"/>
      <c r="T519" s="81">
        <f>IF(AND(주중데이터!T519=0,주중데이터!U519=0),0,IF(ISNUMBER(getcolorred(주중데이터!T519))=TRUE,주중데이터!T519,IF(ISNUMBER(getcolorgreen(주중데이터!U519))=TRUE,주중데이터!U519,주중데이터!T519)))</f>
        <v>0</v>
      </c>
      <c r="U519" s="81"/>
      <c r="V519" s="81">
        <f>IF(AND(주중데이터!V519=0,주중데이터!W519=0),0,IF(ISNUMBER(getcolorred(주중데이터!V519))=TRUE,주중데이터!V519,IF(ISNUMBER(getcolorgreen(주중데이터!W519))=TRUE,주중데이터!W519,주중데이터!V519)))</f>
        <v>0</v>
      </c>
      <c r="W519" s="81"/>
      <c r="X519" s="81">
        <f>IF(AND(주중데이터!X519=0,주중데이터!Y519=0),0,IF(ISNUMBER(getcolorred(주중데이터!X519))=TRUE,주중데이터!X519,IF(ISNUMBER(getcolorgreen(주중데이터!Y519))=TRUE,주중데이터!Y519,주중데이터!X519)))</f>
        <v>0</v>
      </c>
      <c r="Y519" s="82"/>
      <c r="Z519" s="76"/>
    </row>
    <row r="520" spans="1:27">
      <c r="A520" s="36" t="s">
        <v>28</v>
      </c>
      <c r="B520" s="81">
        <f>IF(AND(주중데이터!B520=0,주중데이터!C520=0),0,IF(ISNUMBER(getcolorred(주중데이터!B520))=TRUE,주중데이터!B520,IF(ISNUMBER(getcolorgreen(주중데이터!C520))=TRUE,주중데이터!C520,주중데이터!B520)))</f>
        <v>0</v>
      </c>
      <c r="C520" s="81"/>
      <c r="D520" s="81">
        <f>IF(AND(주중데이터!D520=0,주중데이터!E520=0),0,IF(ISNUMBER(getcolorred(주중데이터!D520))=TRUE,주중데이터!D520,IF(ISNUMBER(getcolorgreen(주중데이터!E520))=TRUE,주중데이터!E520,주중데이터!D520)))</f>
        <v>0</v>
      </c>
      <c r="E520" s="81"/>
      <c r="F520" s="81">
        <f>IF(AND(주중데이터!F520=0,주중데이터!G520=0),0,IF(ISNUMBER(getcolorred(주중데이터!F520))=TRUE,주중데이터!F520,IF(ISNUMBER(getcolorgreen(주중데이터!G520))=TRUE,주중데이터!G520,주중데이터!F520)))</f>
        <v>0</v>
      </c>
      <c r="G520" s="81"/>
      <c r="H520" s="81">
        <f>IF(AND(주중데이터!H520=0,주중데이터!I520=0),0,IF(ISNUMBER(getcolorred(주중데이터!H520))=TRUE,주중데이터!H520,IF(ISNUMBER(getcolorgreen(주중데이터!I520))=TRUE,주중데이터!I520,주중데이터!H520)))</f>
        <v>0</v>
      </c>
      <c r="I520" s="81"/>
      <c r="J520" s="81">
        <f>IF(AND(주중데이터!J520=0,주중데이터!K520=0),0,IF(ISNUMBER(getcolorred(주중데이터!J520))=TRUE,주중데이터!J520,IF(ISNUMBER(getcolorgreen(주중데이터!K520))=TRUE,주중데이터!K520,주중데이터!J520)))</f>
        <v>0</v>
      </c>
      <c r="K520" s="81"/>
      <c r="L520" s="81">
        <f>IF(AND(주중데이터!L520=0,주중데이터!M520=0),0,IF(ISNUMBER(getcolorred(주중데이터!L520))=TRUE,주중데이터!L520,IF(ISNUMBER(getcolorgreen(주중데이터!M520))=TRUE,주중데이터!M520,주중데이터!L520)))</f>
        <v>0</v>
      </c>
      <c r="M520" s="81"/>
      <c r="N520" s="81">
        <f>IF(AND(주중데이터!N520=0,주중데이터!O520=0),0,IF(ISNUMBER(getcolorred(주중데이터!N520))=TRUE,주중데이터!N520,IF(ISNUMBER(getcolorgreen(주중데이터!O520))=TRUE,주중데이터!O520,주중데이터!N520)))</f>
        <v>0</v>
      </c>
      <c r="O520" s="81"/>
      <c r="P520" s="81">
        <f>IF(AND(주중데이터!P520=0,주중데이터!Q520=0),0,IF(ISNUMBER(getcolorred(주중데이터!P520))=TRUE,주중데이터!P520,IF(ISNUMBER(getcolorgreen(주중데이터!Q520))=TRUE,주중데이터!Q520,주중데이터!P520)))</f>
        <v>0</v>
      </c>
      <c r="Q520" s="81"/>
      <c r="R520" s="81">
        <f>IF(AND(주중데이터!R520=0,주중데이터!S520=0),0,IF(ISNUMBER(getcolorred(주중데이터!R520))=TRUE,주중데이터!R520,IF(ISNUMBER(getcolorgreen(주중데이터!S520))=TRUE,주중데이터!S520,주중데이터!R520)))</f>
        <v>0</v>
      </c>
      <c r="S520" s="81"/>
      <c r="T520" s="81">
        <f>IF(AND(주중데이터!T520=0,주중데이터!U520=0),0,IF(ISNUMBER(getcolorred(주중데이터!T520))=TRUE,주중데이터!T520,IF(ISNUMBER(getcolorgreen(주중데이터!U520))=TRUE,주중데이터!U520,주중데이터!T520)))</f>
        <v>0</v>
      </c>
      <c r="U520" s="81"/>
      <c r="V520" s="81">
        <f>IF(AND(주중데이터!V520=0,주중데이터!W520=0),0,IF(ISNUMBER(getcolorred(주중데이터!V520))=TRUE,주중데이터!V520,IF(ISNUMBER(getcolorgreen(주중데이터!W520))=TRUE,주중데이터!W520,주중데이터!V520)))</f>
        <v>0</v>
      </c>
      <c r="W520" s="81"/>
      <c r="X520" s="81">
        <f>IF(AND(주중데이터!X520=0,주중데이터!Y520=0),0,IF(ISNUMBER(getcolorred(주중데이터!X520))=TRUE,주중데이터!X520,IF(ISNUMBER(getcolorgreen(주중데이터!Y520))=TRUE,주중데이터!Y520,주중데이터!X520)))</f>
        <v>0</v>
      </c>
      <c r="Y520" s="82"/>
      <c r="Z520" s="76"/>
    </row>
    <row r="521" spans="1:27">
      <c r="A521" s="36" t="s">
        <v>29</v>
      </c>
      <c r="B521" s="81">
        <f>IF(AND(주중데이터!B521=0,주중데이터!C521=0),0,IF(ISNUMBER(getcolorred(주중데이터!B521))=TRUE,주중데이터!B521,IF(ISNUMBER(getcolorgreen(주중데이터!C521))=TRUE,주중데이터!C521,주중데이터!B521)))</f>
        <v>0</v>
      </c>
      <c r="C521" s="81"/>
      <c r="D521" s="81">
        <f>IF(AND(주중데이터!D521=0,주중데이터!E521=0),0,IF(ISNUMBER(getcolorred(주중데이터!D521))=TRUE,주중데이터!D521,IF(ISNUMBER(getcolorgreen(주중데이터!E521))=TRUE,주중데이터!E521,주중데이터!D521)))</f>
        <v>0</v>
      </c>
      <c r="E521" s="81"/>
      <c r="F521" s="81">
        <f>IF(AND(주중데이터!F521=0,주중데이터!G521=0),0,IF(ISNUMBER(getcolorred(주중데이터!F521))=TRUE,주중데이터!F521,IF(ISNUMBER(getcolorgreen(주중데이터!G521))=TRUE,주중데이터!G521,주중데이터!F521)))</f>
        <v>0</v>
      </c>
      <c r="G521" s="81"/>
      <c r="H521" s="81">
        <f>IF(AND(주중데이터!H521=0,주중데이터!I521=0),0,IF(ISNUMBER(getcolorred(주중데이터!H521))=TRUE,주중데이터!H521,IF(ISNUMBER(getcolorgreen(주중데이터!I521))=TRUE,주중데이터!I521,주중데이터!H521)))</f>
        <v>0</v>
      </c>
      <c r="I521" s="81"/>
      <c r="J521" s="81">
        <f>IF(AND(주중데이터!J521=0,주중데이터!K521=0),0,IF(ISNUMBER(getcolorred(주중데이터!J521))=TRUE,주중데이터!J521,IF(ISNUMBER(getcolorgreen(주중데이터!K521))=TRUE,주중데이터!K521,주중데이터!J521)))</f>
        <v>0</v>
      </c>
      <c r="K521" s="81"/>
      <c r="L521" s="81">
        <f>IF(AND(주중데이터!L521=0,주중데이터!M521=0),0,IF(ISNUMBER(getcolorred(주중데이터!L521))=TRUE,주중데이터!L521,IF(ISNUMBER(getcolorgreen(주중데이터!M521))=TRUE,주중데이터!M521,주중데이터!L521)))</f>
        <v>0</v>
      </c>
      <c r="M521" s="81"/>
      <c r="N521" s="81">
        <f>IF(AND(주중데이터!N521=0,주중데이터!O521=0),0,IF(ISNUMBER(getcolorred(주중데이터!N521))=TRUE,주중데이터!N521,IF(ISNUMBER(getcolorgreen(주중데이터!O521))=TRUE,주중데이터!O521,주중데이터!N521)))</f>
        <v>0</v>
      </c>
      <c r="O521" s="81"/>
      <c r="P521" s="81">
        <f>IF(AND(주중데이터!P521=0,주중데이터!Q521=0),0,IF(ISNUMBER(getcolorred(주중데이터!P521))=TRUE,주중데이터!P521,IF(ISNUMBER(getcolorgreen(주중데이터!Q521))=TRUE,주중데이터!Q521,주중데이터!P521)))</f>
        <v>0</v>
      </c>
      <c r="Q521" s="81"/>
      <c r="R521" s="81">
        <f>IF(AND(주중데이터!R521=0,주중데이터!S521=0),0,IF(ISNUMBER(getcolorred(주중데이터!R521))=TRUE,주중데이터!R521,IF(ISNUMBER(getcolorgreen(주중데이터!S521))=TRUE,주중데이터!S521,주중데이터!R521)))</f>
        <v>0</v>
      </c>
      <c r="S521" s="81"/>
      <c r="T521" s="81">
        <f>IF(AND(주중데이터!T521=0,주중데이터!U521=0),0,IF(ISNUMBER(getcolorred(주중데이터!T521))=TRUE,주중데이터!T521,IF(ISNUMBER(getcolorgreen(주중데이터!U521))=TRUE,주중데이터!U521,주중데이터!T521)))</f>
        <v>0</v>
      </c>
      <c r="U521" s="81"/>
      <c r="V521" s="81">
        <f>IF(AND(주중데이터!V521=0,주중데이터!W521=0),0,IF(ISNUMBER(getcolorred(주중데이터!V521))=TRUE,주중데이터!V521,IF(ISNUMBER(getcolorgreen(주중데이터!W521))=TRUE,주중데이터!W521,주중데이터!V521)))</f>
        <v>0</v>
      </c>
      <c r="W521" s="81"/>
      <c r="X521" s="81">
        <f>IF(AND(주중데이터!X521=0,주중데이터!Y521=0),0,IF(ISNUMBER(getcolorred(주중데이터!X521))=TRUE,주중데이터!X521,IF(ISNUMBER(getcolorgreen(주중데이터!Y521))=TRUE,주중데이터!Y521,주중데이터!X521)))</f>
        <v>0</v>
      </c>
      <c r="Y521" s="82"/>
      <c r="Z521" s="76"/>
    </row>
    <row r="522" spans="1:27">
      <c r="A522" s="36" t="s">
        <v>30</v>
      </c>
      <c r="B522" s="81">
        <f>IF(AND(주중데이터!B522=0,주중데이터!C522=0),0,IF(ISNUMBER(getcolorred(주중데이터!B522))=TRUE,주중데이터!B522,IF(ISNUMBER(getcolorgreen(주중데이터!C522))=TRUE,주중데이터!C522,주중데이터!B522)))</f>
        <v>0</v>
      </c>
      <c r="C522" s="81"/>
      <c r="D522" s="81">
        <f>IF(AND(주중데이터!D522=0,주중데이터!E522=0),0,IF(ISNUMBER(getcolorred(주중데이터!D522))=TRUE,주중데이터!D522,IF(ISNUMBER(getcolorgreen(주중데이터!E522))=TRUE,주중데이터!E522,주중데이터!D522)))</f>
        <v>0</v>
      </c>
      <c r="E522" s="81"/>
      <c r="F522" s="81">
        <f>IF(AND(주중데이터!F522=0,주중데이터!G522=0),0,IF(ISNUMBER(getcolorred(주중데이터!F522))=TRUE,주중데이터!F522,IF(ISNUMBER(getcolorgreen(주중데이터!G522))=TRUE,주중데이터!G522,주중데이터!F522)))</f>
        <v>0</v>
      </c>
      <c r="G522" s="81"/>
      <c r="H522" s="81">
        <f>IF(AND(주중데이터!H522=0,주중데이터!I522=0),0,IF(ISNUMBER(getcolorred(주중데이터!H522))=TRUE,주중데이터!H522,IF(ISNUMBER(getcolorgreen(주중데이터!I522))=TRUE,주중데이터!I522,주중데이터!H522)))</f>
        <v>0</v>
      </c>
      <c r="I522" s="81"/>
      <c r="J522" s="81">
        <f>IF(AND(주중데이터!J522=0,주중데이터!K522=0),0,IF(ISNUMBER(getcolorred(주중데이터!J522))=TRUE,주중데이터!J522,IF(ISNUMBER(getcolorgreen(주중데이터!K522))=TRUE,주중데이터!K522,주중데이터!J522)))</f>
        <v>0</v>
      </c>
      <c r="K522" s="81"/>
      <c r="L522" s="81">
        <f>IF(AND(주중데이터!L522=0,주중데이터!M522=0),0,IF(ISNUMBER(getcolorred(주중데이터!L522))=TRUE,주중데이터!L522,IF(ISNUMBER(getcolorgreen(주중데이터!M522))=TRUE,주중데이터!M522,주중데이터!L522)))</f>
        <v>0</v>
      </c>
      <c r="M522" s="81"/>
      <c r="N522" s="81">
        <f>IF(AND(주중데이터!N522=0,주중데이터!O522=0),0,IF(ISNUMBER(getcolorred(주중데이터!N522))=TRUE,주중데이터!N522,IF(ISNUMBER(getcolorgreen(주중데이터!O522))=TRUE,주중데이터!O522,주중데이터!N522)))</f>
        <v>0</v>
      </c>
      <c r="O522" s="81"/>
      <c r="P522" s="81">
        <f>IF(AND(주중데이터!P522=0,주중데이터!Q522=0),0,IF(ISNUMBER(getcolorred(주중데이터!P522))=TRUE,주중데이터!P522,IF(ISNUMBER(getcolorgreen(주중데이터!Q522))=TRUE,주중데이터!Q522,주중데이터!P522)))</f>
        <v>0</v>
      </c>
      <c r="Q522" s="81"/>
      <c r="R522" s="81">
        <f>IF(AND(주중데이터!R522=0,주중데이터!S522=0),0,IF(ISNUMBER(getcolorred(주중데이터!R522))=TRUE,주중데이터!R522,IF(ISNUMBER(getcolorgreen(주중데이터!S522))=TRUE,주중데이터!S522,주중데이터!R522)))</f>
        <v>0</v>
      </c>
      <c r="S522" s="81"/>
      <c r="T522" s="81">
        <f>IF(AND(주중데이터!T522=0,주중데이터!U522=0),0,IF(ISNUMBER(getcolorred(주중데이터!T522))=TRUE,주중데이터!T522,IF(ISNUMBER(getcolorgreen(주중데이터!U522))=TRUE,주중데이터!U522,주중데이터!T522)))</f>
        <v>0</v>
      </c>
      <c r="U522" s="81"/>
      <c r="V522" s="81">
        <f>IF(AND(주중데이터!V522=0,주중데이터!W522=0),0,IF(ISNUMBER(getcolorred(주중데이터!V522))=TRUE,주중데이터!V522,IF(ISNUMBER(getcolorgreen(주중데이터!W522))=TRUE,주중데이터!W522,주중데이터!V522)))</f>
        <v>0</v>
      </c>
      <c r="W522" s="81"/>
      <c r="X522" s="81">
        <f>IF(AND(주중데이터!X522=0,주중데이터!Y522=0),0,IF(ISNUMBER(getcolorred(주중데이터!X522))=TRUE,주중데이터!X522,IF(ISNUMBER(getcolorgreen(주중데이터!Y522))=TRUE,주중데이터!Y522,주중데이터!X522)))</f>
        <v>0</v>
      </c>
      <c r="Y522" s="82"/>
      <c r="Z522" s="76"/>
    </row>
    <row r="523" spans="1:27">
      <c r="A523" s="36" t="s">
        <v>31</v>
      </c>
      <c r="B523" s="81">
        <f>IF(AND(주중데이터!B523=0,주중데이터!C523=0),0,IF(ISNUMBER(getcolorred(주중데이터!B523))=TRUE,주중데이터!B523,IF(ISNUMBER(getcolorgreen(주중데이터!C523))=TRUE,주중데이터!C523,주중데이터!B523)))</f>
        <v>0</v>
      </c>
      <c r="C523" s="81"/>
      <c r="D523" s="81">
        <f>IF(AND(주중데이터!D523=0,주중데이터!E523=0),0,IF(ISNUMBER(getcolorred(주중데이터!D523))=TRUE,주중데이터!D523,IF(ISNUMBER(getcolorgreen(주중데이터!E523))=TRUE,주중데이터!E523,주중데이터!D523)))</f>
        <v>0</v>
      </c>
      <c r="E523" s="81"/>
      <c r="F523" s="81">
        <f>IF(AND(주중데이터!F523=0,주중데이터!G523=0),0,IF(ISNUMBER(getcolorred(주중데이터!F523))=TRUE,주중데이터!F523,IF(ISNUMBER(getcolorgreen(주중데이터!G523))=TRUE,주중데이터!G523,주중데이터!F523)))</f>
        <v>0</v>
      </c>
      <c r="G523" s="81"/>
      <c r="H523" s="81">
        <f>IF(AND(주중데이터!H523=0,주중데이터!I523=0),0,IF(ISNUMBER(getcolorred(주중데이터!H523))=TRUE,주중데이터!H523,IF(ISNUMBER(getcolorgreen(주중데이터!I523))=TRUE,주중데이터!I523,주중데이터!H523)))</f>
        <v>0</v>
      </c>
      <c r="I523" s="81"/>
      <c r="J523" s="81">
        <f>IF(AND(주중데이터!J523=0,주중데이터!K523=0),0,IF(ISNUMBER(getcolorred(주중데이터!J523))=TRUE,주중데이터!J523,IF(ISNUMBER(getcolorgreen(주중데이터!K523))=TRUE,주중데이터!K523,주중데이터!J523)))</f>
        <v>0</v>
      </c>
      <c r="K523" s="81"/>
      <c r="L523" s="81">
        <f>IF(AND(주중데이터!L523=0,주중데이터!M523=0),0,IF(ISNUMBER(getcolorred(주중데이터!L523))=TRUE,주중데이터!L523,IF(ISNUMBER(getcolorgreen(주중데이터!M523))=TRUE,주중데이터!M523,주중데이터!L523)))</f>
        <v>0</v>
      </c>
      <c r="M523" s="81"/>
      <c r="N523" s="81">
        <f>IF(AND(주중데이터!N523=0,주중데이터!O523=0),0,IF(ISNUMBER(getcolorred(주중데이터!N523))=TRUE,주중데이터!N523,IF(ISNUMBER(getcolorgreen(주중데이터!O523))=TRUE,주중데이터!O523,주중데이터!N523)))</f>
        <v>0</v>
      </c>
      <c r="O523" s="81"/>
      <c r="P523" s="81">
        <f>IF(AND(주중데이터!P523=0,주중데이터!Q523=0),0,IF(ISNUMBER(getcolorred(주중데이터!P523))=TRUE,주중데이터!P523,IF(ISNUMBER(getcolorgreen(주중데이터!Q523))=TRUE,주중데이터!Q523,주중데이터!P523)))</f>
        <v>0</v>
      </c>
      <c r="Q523" s="81"/>
      <c r="R523" s="81">
        <f>IF(AND(주중데이터!R523=0,주중데이터!S523=0),0,IF(ISNUMBER(getcolorred(주중데이터!R523))=TRUE,주중데이터!R523,IF(ISNUMBER(getcolorgreen(주중데이터!S523))=TRUE,주중데이터!S523,주중데이터!R523)))</f>
        <v>0</v>
      </c>
      <c r="S523" s="81"/>
      <c r="T523" s="81">
        <f>IF(AND(주중데이터!T523=0,주중데이터!U523=0),0,IF(ISNUMBER(getcolorred(주중데이터!T523))=TRUE,주중데이터!T523,IF(ISNUMBER(getcolorgreen(주중데이터!U523))=TRUE,주중데이터!U523,주중데이터!T523)))</f>
        <v>0</v>
      </c>
      <c r="U523" s="81"/>
      <c r="V523" s="81">
        <f>IF(AND(주중데이터!V523=0,주중데이터!W523=0),0,IF(ISNUMBER(getcolorred(주중데이터!V523))=TRUE,주중데이터!V523,IF(ISNUMBER(getcolorgreen(주중데이터!W523))=TRUE,주중데이터!W523,주중데이터!V523)))</f>
        <v>0</v>
      </c>
      <c r="W523" s="81"/>
      <c r="X523" s="81">
        <f>IF(AND(주중데이터!X523=0,주중데이터!Y523=0),0,IF(ISNUMBER(getcolorred(주중데이터!X523))=TRUE,주중데이터!X523,IF(ISNUMBER(getcolorgreen(주중데이터!Y523))=TRUE,주중데이터!Y523,주중데이터!X523)))</f>
        <v>0</v>
      </c>
      <c r="Y523" s="82"/>
      <c r="Z523" s="76"/>
    </row>
    <row r="524" spans="1:27">
      <c r="A524" s="36" t="s">
        <v>32</v>
      </c>
      <c r="B524" s="81">
        <f>IF(AND(주중데이터!B524=0,주중데이터!C524=0),0,IF(ISNUMBER(getcolorred(주중데이터!B524))=TRUE,주중데이터!B524,IF(ISNUMBER(getcolorgreen(주중데이터!C524))=TRUE,주중데이터!C524,주중데이터!B524)))</f>
        <v>0</v>
      </c>
      <c r="C524" s="81"/>
      <c r="D524" s="81">
        <f>IF(AND(주중데이터!D524=0,주중데이터!E524=0),0,IF(ISNUMBER(getcolorred(주중데이터!D524))=TRUE,주중데이터!D524,IF(ISNUMBER(getcolorgreen(주중데이터!E524))=TRUE,주중데이터!E524,주중데이터!D524)))</f>
        <v>0</v>
      </c>
      <c r="E524" s="81"/>
      <c r="F524" s="81">
        <f>IF(AND(주중데이터!F524=0,주중데이터!G524=0),0,IF(ISNUMBER(getcolorred(주중데이터!F524))=TRUE,주중데이터!F524,IF(ISNUMBER(getcolorgreen(주중데이터!G524))=TRUE,주중데이터!G524,주중데이터!F524)))</f>
        <v>0</v>
      </c>
      <c r="G524" s="81"/>
      <c r="H524" s="81">
        <f>IF(AND(주중데이터!H524=0,주중데이터!I524=0),0,IF(ISNUMBER(getcolorred(주중데이터!H524))=TRUE,주중데이터!H524,IF(ISNUMBER(getcolorgreen(주중데이터!I524))=TRUE,주중데이터!I524,주중데이터!H524)))</f>
        <v>0</v>
      </c>
      <c r="I524" s="81"/>
      <c r="J524" s="81">
        <f>IF(AND(주중데이터!J524=0,주중데이터!K524=0),0,IF(ISNUMBER(getcolorred(주중데이터!J524))=TRUE,주중데이터!J524,IF(ISNUMBER(getcolorgreen(주중데이터!K524))=TRUE,주중데이터!K524,주중데이터!J524)))</f>
        <v>0</v>
      </c>
      <c r="K524" s="81"/>
      <c r="L524" s="81">
        <f>IF(AND(주중데이터!L524=0,주중데이터!M524=0),0,IF(ISNUMBER(getcolorred(주중데이터!L524))=TRUE,주중데이터!L524,IF(ISNUMBER(getcolorgreen(주중데이터!M524))=TRUE,주중데이터!M524,주중데이터!L524)))</f>
        <v>0</v>
      </c>
      <c r="M524" s="81"/>
      <c r="N524" s="81">
        <f>IF(AND(주중데이터!N524=0,주중데이터!O524=0),0,IF(ISNUMBER(getcolorred(주중데이터!N524))=TRUE,주중데이터!N524,IF(ISNUMBER(getcolorgreen(주중데이터!O524))=TRUE,주중데이터!O524,주중데이터!N524)))</f>
        <v>0</v>
      </c>
      <c r="O524" s="81"/>
      <c r="P524" s="81">
        <f>IF(AND(주중데이터!P524=0,주중데이터!Q524=0),0,IF(ISNUMBER(getcolorred(주중데이터!P524))=TRUE,주중데이터!P524,IF(ISNUMBER(getcolorgreen(주중데이터!Q524))=TRUE,주중데이터!Q524,주중데이터!P524)))</f>
        <v>0</v>
      </c>
      <c r="Q524" s="81"/>
      <c r="R524" s="81">
        <f>IF(AND(주중데이터!R524=0,주중데이터!S524=0),0,IF(ISNUMBER(getcolorred(주중데이터!R524))=TRUE,주중데이터!R524,IF(ISNUMBER(getcolorgreen(주중데이터!S524))=TRUE,주중데이터!S524,주중데이터!R524)))</f>
        <v>0</v>
      </c>
      <c r="S524" s="81"/>
      <c r="T524" s="81">
        <f>IF(AND(주중데이터!T524=0,주중데이터!U524=0),0,IF(ISNUMBER(getcolorred(주중데이터!T524))=TRUE,주중데이터!T524,IF(ISNUMBER(getcolorgreen(주중데이터!U524))=TRUE,주중데이터!U524,주중데이터!T524)))</f>
        <v>0</v>
      </c>
      <c r="U524" s="81"/>
      <c r="V524" s="81">
        <f>IF(AND(주중데이터!V524=0,주중데이터!W524=0),0,IF(ISNUMBER(getcolorred(주중데이터!V524))=TRUE,주중데이터!V524,IF(ISNUMBER(getcolorgreen(주중데이터!W524))=TRUE,주중데이터!W524,주중데이터!V524)))</f>
        <v>0</v>
      </c>
      <c r="W524" s="81"/>
      <c r="X524" s="81">
        <f>IF(AND(주중데이터!X524=0,주중데이터!Y524=0),0,IF(ISNUMBER(getcolorred(주중데이터!X524))=TRUE,주중데이터!X524,IF(ISNUMBER(getcolorgreen(주중데이터!Y524))=TRUE,주중데이터!Y524,주중데이터!X524)))</f>
        <v>0</v>
      </c>
      <c r="Y524" s="82"/>
      <c r="Z524" s="76"/>
    </row>
    <row r="525" spans="1:27">
      <c r="A525" s="36" t="s">
        <v>33</v>
      </c>
      <c r="B525" s="81">
        <f>IF(AND(주중데이터!B525=0,주중데이터!C525=0),0,IF(ISNUMBER(getcolorred(주중데이터!B525))=TRUE,주중데이터!B525,IF(ISNUMBER(getcolorgreen(주중데이터!C525))=TRUE,주중데이터!C525,주중데이터!B525)))</f>
        <v>0</v>
      </c>
      <c r="C525" s="81"/>
      <c r="D525" s="81">
        <f>IF(AND(주중데이터!D525=0,주중데이터!E525=0),0,IF(ISNUMBER(getcolorred(주중데이터!D525))=TRUE,주중데이터!D525,IF(ISNUMBER(getcolorgreen(주중데이터!E525))=TRUE,주중데이터!E525,주중데이터!D525)))</f>
        <v>0</v>
      </c>
      <c r="E525" s="81"/>
      <c r="F525" s="81">
        <f>IF(AND(주중데이터!F525=0,주중데이터!G525=0),0,IF(ISNUMBER(getcolorred(주중데이터!F525))=TRUE,주중데이터!F525,IF(ISNUMBER(getcolorgreen(주중데이터!G525))=TRUE,주중데이터!G525,주중데이터!F525)))</f>
        <v>0</v>
      </c>
      <c r="G525" s="81"/>
      <c r="H525" s="81">
        <f>IF(AND(주중데이터!H525=0,주중데이터!I525=0),0,IF(ISNUMBER(getcolorred(주중데이터!H525))=TRUE,주중데이터!H525,IF(ISNUMBER(getcolorgreen(주중데이터!I525))=TRUE,주중데이터!I525,주중데이터!H525)))</f>
        <v>0</v>
      </c>
      <c r="I525" s="81"/>
      <c r="J525" s="81">
        <f>IF(AND(주중데이터!J525=0,주중데이터!K525=0),0,IF(ISNUMBER(getcolorred(주중데이터!J525))=TRUE,주중데이터!J525,IF(ISNUMBER(getcolorgreen(주중데이터!K525))=TRUE,주중데이터!K525,주중데이터!J525)))</f>
        <v>0</v>
      </c>
      <c r="K525" s="81"/>
      <c r="L525" s="81">
        <f>IF(AND(주중데이터!L525=0,주중데이터!M525=0),0,IF(ISNUMBER(getcolorred(주중데이터!L525))=TRUE,주중데이터!L525,IF(ISNUMBER(getcolorgreen(주중데이터!M525))=TRUE,주중데이터!M525,주중데이터!L525)))</f>
        <v>0</v>
      </c>
      <c r="M525" s="81"/>
      <c r="N525" s="81">
        <f>IF(AND(주중데이터!N525=0,주중데이터!O525=0),0,IF(ISNUMBER(getcolorred(주중데이터!N525))=TRUE,주중데이터!N525,IF(ISNUMBER(getcolorgreen(주중데이터!O525))=TRUE,주중데이터!O525,주중데이터!N525)))</f>
        <v>0</v>
      </c>
      <c r="O525" s="81"/>
      <c r="P525" s="81">
        <f>IF(AND(주중데이터!P525=0,주중데이터!Q525=0),0,IF(ISNUMBER(getcolorred(주중데이터!P525))=TRUE,주중데이터!P525,IF(ISNUMBER(getcolorgreen(주중데이터!Q525))=TRUE,주중데이터!Q525,주중데이터!P525)))</f>
        <v>0</v>
      </c>
      <c r="Q525" s="81"/>
      <c r="R525" s="81">
        <f>IF(AND(주중데이터!R525=0,주중데이터!S525=0),0,IF(ISNUMBER(getcolorred(주중데이터!R525))=TRUE,주중데이터!R525,IF(ISNUMBER(getcolorgreen(주중데이터!S525))=TRUE,주중데이터!S525,주중데이터!R525)))</f>
        <v>0</v>
      </c>
      <c r="S525" s="81"/>
      <c r="T525" s="81">
        <f>IF(AND(주중데이터!T525=0,주중데이터!U525=0),0,IF(ISNUMBER(getcolorred(주중데이터!T525))=TRUE,주중데이터!T525,IF(ISNUMBER(getcolorgreen(주중데이터!U525))=TRUE,주중데이터!U525,주중데이터!T525)))</f>
        <v>0</v>
      </c>
      <c r="U525" s="81"/>
      <c r="V525" s="81">
        <f>IF(AND(주중데이터!V525=0,주중데이터!W525=0),0,IF(ISNUMBER(getcolorred(주중데이터!V525))=TRUE,주중데이터!V525,IF(ISNUMBER(getcolorgreen(주중데이터!W525))=TRUE,주중데이터!W525,주중데이터!V525)))</f>
        <v>0</v>
      </c>
      <c r="W525" s="81"/>
      <c r="X525" s="81">
        <f>IF(AND(주중데이터!X525=0,주중데이터!Y525=0),0,IF(ISNUMBER(getcolorred(주중데이터!X525))=TRUE,주중데이터!X525,IF(ISNUMBER(getcolorgreen(주중데이터!Y525))=TRUE,주중데이터!Y525,주중데이터!X525)))</f>
        <v>0</v>
      </c>
      <c r="Y525" s="82"/>
      <c r="Z525" s="76"/>
    </row>
    <row r="526" spans="1:27">
      <c r="A526" s="36" t="s">
        <v>34</v>
      </c>
      <c r="B526" s="81">
        <f>IF(AND(주중데이터!B526=0,주중데이터!C526=0),0,IF(ISNUMBER(getcolorred(주중데이터!B526))=TRUE,주중데이터!B526,IF(ISNUMBER(getcolorgreen(주중데이터!C526))=TRUE,주중데이터!C526,주중데이터!B526)))</f>
        <v>0</v>
      </c>
      <c r="C526" s="81"/>
      <c r="D526" s="81">
        <f>IF(AND(주중데이터!D526=0,주중데이터!E526=0),0,IF(ISNUMBER(getcolorred(주중데이터!D526))=TRUE,주중데이터!D526,IF(ISNUMBER(getcolorgreen(주중데이터!E526))=TRUE,주중데이터!E526,주중데이터!D526)))</f>
        <v>0</v>
      </c>
      <c r="E526" s="81"/>
      <c r="F526" s="81">
        <f>IF(AND(주중데이터!F526=0,주중데이터!G526=0),0,IF(ISNUMBER(getcolorred(주중데이터!F526))=TRUE,주중데이터!F526,IF(ISNUMBER(getcolorgreen(주중데이터!G526))=TRUE,주중데이터!G526,주중데이터!F526)))</f>
        <v>0</v>
      </c>
      <c r="G526" s="81"/>
      <c r="H526" s="81">
        <f>IF(AND(주중데이터!H526=0,주중데이터!I526=0),0,IF(ISNUMBER(getcolorred(주중데이터!H526))=TRUE,주중데이터!H526,IF(ISNUMBER(getcolorgreen(주중데이터!I526))=TRUE,주중데이터!I526,주중데이터!H526)))</f>
        <v>0</v>
      </c>
      <c r="I526" s="81"/>
      <c r="J526" s="81">
        <f>IF(AND(주중데이터!J526=0,주중데이터!K526=0),0,IF(ISNUMBER(getcolorred(주중데이터!J526))=TRUE,주중데이터!J526,IF(ISNUMBER(getcolorgreen(주중데이터!K526))=TRUE,주중데이터!K526,주중데이터!J526)))</f>
        <v>0</v>
      </c>
      <c r="K526" s="81"/>
      <c r="L526" s="81">
        <f>IF(AND(주중데이터!L526=0,주중데이터!M526=0),0,IF(ISNUMBER(getcolorred(주중데이터!L526))=TRUE,주중데이터!L526,IF(ISNUMBER(getcolorgreen(주중데이터!M526))=TRUE,주중데이터!M526,주중데이터!L526)))</f>
        <v>0</v>
      </c>
      <c r="M526" s="81"/>
      <c r="N526" s="81">
        <f>IF(AND(주중데이터!N526=0,주중데이터!O526=0),0,IF(ISNUMBER(getcolorred(주중데이터!N526))=TRUE,주중데이터!N526,IF(ISNUMBER(getcolorgreen(주중데이터!O526))=TRUE,주중데이터!O526,주중데이터!N526)))</f>
        <v>0</v>
      </c>
      <c r="O526" s="81"/>
      <c r="P526" s="81">
        <f>IF(AND(주중데이터!P526=0,주중데이터!Q526=0),0,IF(ISNUMBER(getcolorred(주중데이터!P526))=TRUE,주중데이터!P526,IF(ISNUMBER(getcolorgreen(주중데이터!Q526))=TRUE,주중데이터!Q526,주중데이터!P526)))</f>
        <v>0</v>
      </c>
      <c r="Q526" s="81"/>
      <c r="R526" s="81">
        <f>IF(AND(주중데이터!R526=0,주중데이터!S526=0),0,IF(ISNUMBER(getcolorred(주중데이터!R526))=TRUE,주중데이터!R526,IF(ISNUMBER(getcolorgreen(주중데이터!S526))=TRUE,주중데이터!S526,주중데이터!R526)))</f>
        <v>0</v>
      </c>
      <c r="S526" s="81"/>
      <c r="T526" s="81">
        <f>IF(AND(주중데이터!T526=0,주중데이터!U526=0),0,IF(ISNUMBER(getcolorred(주중데이터!T526))=TRUE,주중데이터!T526,IF(ISNUMBER(getcolorgreen(주중데이터!U526))=TRUE,주중데이터!U526,주중데이터!T526)))</f>
        <v>0</v>
      </c>
      <c r="U526" s="81"/>
      <c r="V526" s="81">
        <f>IF(AND(주중데이터!V526=0,주중데이터!W526=0),0,IF(ISNUMBER(getcolorred(주중데이터!V526))=TRUE,주중데이터!V526,IF(ISNUMBER(getcolorgreen(주중데이터!W526))=TRUE,주중데이터!W526,주중데이터!V526)))</f>
        <v>0</v>
      </c>
      <c r="W526" s="81"/>
      <c r="X526" s="81">
        <f>IF(AND(주중데이터!X526=0,주중데이터!Y526=0),0,IF(ISNUMBER(getcolorred(주중데이터!X526))=TRUE,주중데이터!X526,IF(ISNUMBER(getcolorgreen(주중데이터!Y526))=TRUE,주중데이터!Y526,주중데이터!X526)))</f>
        <v>0</v>
      </c>
      <c r="Y526" s="82"/>
      <c r="Z526" s="76"/>
    </row>
    <row r="527" spans="1:27" ht="17.25" thickBot="1">
      <c r="A527" s="36" t="s">
        <v>35</v>
      </c>
      <c r="B527" s="81">
        <f>IF(AND(주중데이터!B527=0,주중데이터!C527=0),0,IF(ISNUMBER(getcolorred(주중데이터!B527))=TRUE,주중데이터!B527,IF(ISNUMBER(getcolorgreen(주중데이터!C527))=TRUE,주중데이터!C527,주중데이터!B527)))</f>
        <v>0</v>
      </c>
      <c r="C527" s="81"/>
      <c r="D527" s="81">
        <f>IF(AND(주중데이터!D527=0,주중데이터!E527=0),0,IF(ISNUMBER(getcolorred(주중데이터!D527))=TRUE,주중데이터!D527,IF(ISNUMBER(getcolorgreen(주중데이터!E527))=TRUE,주중데이터!E527,주중데이터!D527)))</f>
        <v>0</v>
      </c>
      <c r="E527" s="81"/>
      <c r="F527" s="81">
        <f>IF(AND(주중데이터!F527=0,주중데이터!G527=0),0,IF(ISNUMBER(getcolorred(주중데이터!F527))=TRUE,주중데이터!F527,IF(ISNUMBER(getcolorgreen(주중데이터!G527))=TRUE,주중데이터!G527,주중데이터!F527)))</f>
        <v>0</v>
      </c>
      <c r="G527" s="81"/>
      <c r="H527" s="81">
        <f>IF(AND(주중데이터!H527=0,주중데이터!I527=0),0,IF(ISNUMBER(getcolorred(주중데이터!H527))=TRUE,주중데이터!H527,IF(ISNUMBER(getcolorgreen(주중데이터!I527))=TRUE,주중데이터!I527,주중데이터!H527)))</f>
        <v>0</v>
      </c>
      <c r="I527" s="81"/>
      <c r="J527" s="81">
        <f>IF(AND(주중데이터!J527=0,주중데이터!K527=0),0,IF(ISNUMBER(getcolorred(주중데이터!J527))=TRUE,주중데이터!J527,IF(ISNUMBER(getcolorgreen(주중데이터!K527))=TRUE,주중데이터!K527,주중데이터!J527)))</f>
        <v>0</v>
      </c>
      <c r="K527" s="81"/>
      <c r="L527" s="81">
        <f>IF(AND(주중데이터!L527=0,주중데이터!M527=0),0,IF(ISNUMBER(getcolorred(주중데이터!L527))=TRUE,주중데이터!L527,IF(ISNUMBER(getcolorgreen(주중데이터!M527))=TRUE,주중데이터!M527,주중데이터!L527)))</f>
        <v>0</v>
      </c>
      <c r="M527" s="81"/>
      <c r="N527" s="81">
        <f>IF(AND(주중데이터!N527=0,주중데이터!O527=0),0,IF(ISNUMBER(getcolorred(주중데이터!N527))=TRUE,주중데이터!N527,IF(ISNUMBER(getcolorgreen(주중데이터!O527))=TRUE,주중데이터!O527,주중데이터!N527)))</f>
        <v>0</v>
      </c>
      <c r="O527" s="81"/>
      <c r="P527" s="81">
        <f>IF(AND(주중데이터!P527=0,주중데이터!Q527=0),0,IF(ISNUMBER(getcolorred(주중데이터!P527))=TRUE,주중데이터!P527,IF(ISNUMBER(getcolorgreen(주중데이터!Q527))=TRUE,주중데이터!Q527,주중데이터!P527)))</f>
        <v>0</v>
      </c>
      <c r="Q527" s="81"/>
      <c r="R527" s="81">
        <f>IF(AND(주중데이터!R527=0,주중데이터!S527=0),0,IF(ISNUMBER(getcolorred(주중데이터!R527))=TRUE,주중데이터!R527,IF(ISNUMBER(getcolorgreen(주중데이터!S527))=TRUE,주중데이터!S527,주중데이터!R527)))</f>
        <v>0</v>
      </c>
      <c r="S527" s="81"/>
      <c r="T527" s="81">
        <f>IF(AND(주중데이터!T527=0,주중데이터!U527=0),0,IF(ISNUMBER(getcolorred(주중데이터!T527))=TRUE,주중데이터!T527,IF(ISNUMBER(getcolorgreen(주중데이터!U527))=TRUE,주중데이터!U527,주중데이터!T527)))</f>
        <v>0</v>
      </c>
      <c r="U527" s="81"/>
      <c r="V527" s="81">
        <f>IF(AND(주중데이터!V527=0,주중데이터!W527=0),0,IF(ISNUMBER(getcolorred(주중데이터!V527))=TRUE,주중데이터!V527,IF(ISNUMBER(getcolorgreen(주중데이터!W527))=TRUE,주중데이터!W527,주중데이터!V527)))</f>
        <v>0</v>
      </c>
      <c r="W527" s="81"/>
      <c r="X527" s="81">
        <f>IF(AND(주중데이터!X527=0,주중데이터!Y527=0),0,IF(ISNUMBER(getcolorred(주중데이터!X527))=TRUE,주중데이터!X527,IF(ISNUMBER(getcolorgreen(주중데이터!Y527))=TRUE,주중데이터!Y527,주중데이터!X527)))</f>
        <v>0</v>
      </c>
      <c r="Y527" s="82"/>
      <c r="Z527" s="76"/>
    </row>
    <row r="528" spans="1:27" ht="17.25" thickBot="1">
      <c r="A528" s="36" t="s">
        <v>36</v>
      </c>
      <c r="B528" s="81">
        <f>IF(AND(주중데이터!B528=0,주중데이터!C528=0),0,IF(ISNUMBER(getcolorred(주중데이터!B528))=TRUE,주중데이터!B528,IF(ISNUMBER(getcolorgreen(주중데이터!C528))=TRUE,주중데이터!C528,주중데이터!B528)))</f>
        <v>0</v>
      </c>
      <c r="C528" s="81"/>
      <c r="D528" s="81">
        <f>IF(AND(주중데이터!D528=0,주중데이터!E528=0),0,IF(ISNUMBER(getcolorred(주중데이터!D528))=TRUE,주중데이터!D528,IF(ISNUMBER(getcolorgreen(주중데이터!E528))=TRUE,주중데이터!E528,주중데이터!D528)))</f>
        <v>0</v>
      </c>
      <c r="E528" s="81"/>
      <c r="F528" s="81">
        <f>IF(AND(주중데이터!F528=0,주중데이터!G528=0),0,IF(ISNUMBER(getcolorred(주중데이터!F528))=TRUE,주중데이터!F528,IF(ISNUMBER(getcolorgreen(주중데이터!G528))=TRUE,주중데이터!G528,주중데이터!F528)))</f>
        <v>0</v>
      </c>
      <c r="G528" s="81"/>
      <c r="H528" s="81">
        <f>IF(AND(주중데이터!H528=0,주중데이터!I528=0),0,IF(ISNUMBER(getcolorred(주중데이터!H528))=TRUE,주중데이터!H528,IF(ISNUMBER(getcolorgreen(주중데이터!I528))=TRUE,주중데이터!I528,주중데이터!H528)))</f>
        <v>0</v>
      </c>
      <c r="I528" s="81"/>
      <c r="J528" s="81">
        <f>IF(AND(주중데이터!J528=0,주중데이터!K528=0),0,IF(ISNUMBER(getcolorred(주중데이터!J528))=TRUE,주중데이터!J528,IF(ISNUMBER(getcolorgreen(주중데이터!K528))=TRUE,주중데이터!K528,주중데이터!J528)))</f>
        <v>0</v>
      </c>
      <c r="K528" s="81"/>
      <c r="L528" s="81">
        <f>IF(AND(주중데이터!L528=0,주중데이터!M528=0),0,IF(ISNUMBER(getcolorred(주중데이터!L528))=TRUE,주중데이터!L528,IF(ISNUMBER(getcolorgreen(주중데이터!M528))=TRUE,주중데이터!M528,주중데이터!L528)))</f>
        <v>0</v>
      </c>
      <c r="M528" s="81"/>
      <c r="N528" s="81">
        <f>IF(AND(주중데이터!N528=0,주중데이터!O528=0),0,IF(ISNUMBER(getcolorred(주중데이터!N528))=TRUE,주중데이터!N528,IF(ISNUMBER(getcolorgreen(주중데이터!O528))=TRUE,주중데이터!O528,주중데이터!N528)))</f>
        <v>0</v>
      </c>
      <c r="O528" s="81"/>
      <c r="P528" s="81">
        <f>IF(AND(주중데이터!P528=0,주중데이터!Q528=0),0,IF(ISNUMBER(getcolorred(주중데이터!P528))=TRUE,주중데이터!P528,IF(ISNUMBER(getcolorgreen(주중데이터!Q528))=TRUE,주중데이터!Q528,주중데이터!P528)))</f>
        <v>0</v>
      </c>
      <c r="Q528" s="81"/>
      <c r="R528" s="81">
        <f>IF(AND(주중데이터!R528=0,주중데이터!S528=0),0,IF(ISNUMBER(getcolorred(주중데이터!R528))=TRUE,주중데이터!R528,IF(ISNUMBER(getcolorgreen(주중데이터!S528))=TRUE,주중데이터!S528,주중데이터!R528)))</f>
        <v>0</v>
      </c>
      <c r="S528" s="81"/>
      <c r="T528" s="81">
        <f>IF(AND(주중데이터!T528=0,주중데이터!U528=0),0,IF(ISNUMBER(getcolorred(주중데이터!T528))=TRUE,주중데이터!T528,IF(ISNUMBER(getcolorgreen(주중데이터!U528))=TRUE,주중데이터!U528,주중데이터!T528)))</f>
        <v>0</v>
      </c>
      <c r="U528" s="81"/>
      <c r="V528" s="81">
        <f>IF(AND(주중데이터!V528=0,주중데이터!W528=0),0,IF(ISNUMBER(getcolorred(주중데이터!V528))=TRUE,주중데이터!V528,IF(ISNUMBER(getcolorgreen(주중데이터!W528))=TRUE,주중데이터!W528,주중데이터!V528)))</f>
        <v>0</v>
      </c>
      <c r="W528" s="81"/>
      <c r="X528" s="81">
        <f>IF(AND(주중데이터!X528=0,주중데이터!Y528=0),0,IF(ISNUMBER(getcolorred(주중데이터!X528))=TRUE,주중데이터!X528,IF(ISNUMBER(getcolorgreen(주중데이터!Y528))=TRUE,주중데이터!Y528,주중데이터!X528)))</f>
        <v>0</v>
      </c>
      <c r="Y528" s="82"/>
      <c r="Z528" s="76"/>
      <c r="AA528" s="31" t="str">
        <f>IF(주중DATA!AA528="","",주중DATA!AA528)</f>
        <v/>
      </c>
    </row>
    <row r="529" spans="1:51">
      <c r="A529" s="36" t="s">
        <v>37</v>
      </c>
      <c r="B529" s="81">
        <f>IF(AND(주중데이터!B529=0,주중데이터!C529=0),0,IF(ISNUMBER(getcolorred(주중데이터!B529))=TRUE,주중데이터!B529,IF(ISNUMBER(getcolorgreen(주중데이터!C529))=TRUE,주중데이터!C529,주중데이터!B529)))</f>
        <v>0</v>
      </c>
      <c r="C529" s="81"/>
      <c r="D529" s="81">
        <f>IF(AND(주중데이터!D529=0,주중데이터!E529=0),0,IF(ISNUMBER(getcolorred(주중데이터!D529))=TRUE,주중데이터!D529,IF(ISNUMBER(getcolorgreen(주중데이터!E529))=TRUE,주중데이터!E529,주중데이터!D529)))</f>
        <v>0</v>
      </c>
      <c r="E529" s="81"/>
      <c r="F529" s="81">
        <f>IF(AND(주중데이터!F529=0,주중데이터!G529=0),0,IF(ISNUMBER(getcolorred(주중데이터!F529))=TRUE,주중데이터!F529,IF(ISNUMBER(getcolorgreen(주중데이터!G529))=TRUE,주중데이터!G529,주중데이터!F529)))</f>
        <v>0</v>
      </c>
      <c r="G529" s="81"/>
      <c r="H529" s="81">
        <f>IF(AND(주중데이터!H529=0,주중데이터!I529=0),0,IF(ISNUMBER(getcolorred(주중데이터!H529))=TRUE,주중데이터!H529,IF(ISNUMBER(getcolorgreen(주중데이터!I529))=TRUE,주중데이터!I529,주중데이터!H529)))</f>
        <v>0</v>
      </c>
      <c r="I529" s="81"/>
      <c r="J529" s="81">
        <f>IF(AND(주중데이터!J529=0,주중데이터!K529=0),0,IF(ISNUMBER(getcolorred(주중데이터!J529))=TRUE,주중데이터!J529,IF(ISNUMBER(getcolorgreen(주중데이터!K529))=TRUE,주중데이터!K529,주중데이터!J529)))</f>
        <v>0</v>
      </c>
      <c r="K529" s="81"/>
      <c r="L529" s="81">
        <f>IF(AND(주중데이터!L529=0,주중데이터!M529=0),0,IF(ISNUMBER(getcolorred(주중데이터!L529))=TRUE,주중데이터!L529,IF(ISNUMBER(getcolorgreen(주중데이터!M529))=TRUE,주중데이터!M529,주중데이터!L529)))</f>
        <v>0</v>
      </c>
      <c r="M529" s="81"/>
      <c r="N529" s="81">
        <f>IF(AND(주중데이터!N529=0,주중데이터!O529=0),0,IF(ISNUMBER(getcolorred(주중데이터!N529))=TRUE,주중데이터!N529,IF(ISNUMBER(getcolorgreen(주중데이터!O529))=TRUE,주중데이터!O529,주중데이터!N529)))</f>
        <v>0</v>
      </c>
      <c r="O529" s="81"/>
      <c r="P529" s="81">
        <f>IF(AND(주중데이터!P529=0,주중데이터!Q529=0),0,IF(ISNUMBER(getcolorred(주중데이터!P529))=TRUE,주중데이터!P529,IF(ISNUMBER(getcolorgreen(주중데이터!Q529))=TRUE,주중데이터!Q529,주중데이터!P529)))</f>
        <v>0</v>
      </c>
      <c r="Q529" s="81"/>
      <c r="R529" s="81">
        <f>IF(AND(주중데이터!R529=0,주중데이터!S529=0),0,IF(ISNUMBER(getcolorred(주중데이터!R529))=TRUE,주중데이터!R529,IF(ISNUMBER(getcolorgreen(주중데이터!S529))=TRUE,주중데이터!S529,주중데이터!R529)))</f>
        <v>0</v>
      </c>
      <c r="S529" s="81"/>
      <c r="T529" s="81">
        <f>IF(AND(주중데이터!T529=0,주중데이터!U529=0),0,IF(ISNUMBER(getcolorred(주중데이터!T529))=TRUE,주중데이터!T529,IF(ISNUMBER(getcolorgreen(주중데이터!U529))=TRUE,주중데이터!U529,주중데이터!T529)))</f>
        <v>0</v>
      </c>
      <c r="U529" s="81"/>
      <c r="V529" s="81">
        <f>IF(AND(주중데이터!V529=0,주중데이터!W529=0),0,IF(ISNUMBER(getcolorred(주중데이터!V529))=TRUE,주중데이터!V529,IF(ISNUMBER(getcolorgreen(주중데이터!W529))=TRUE,주중데이터!W529,주중데이터!V529)))</f>
        <v>0</v>
      </c>
      <c r="W529" s="81"/>
      <c r="X529" s="81">
        <f>IF(AND(주중데이터!X529=0,주중데이터!Y529=0),0,IF(ISNUMBER(getcolorred(주중데이터!X529))=TRUE,주중데이터!X529,IF(ISNUMBER(getcolorgreen(주중데이터!Y529))=TRUE,주중데이터!Y529,주중데이터!X529)))</f>
        <v>0</v>
      </c>
      <c r="Y529" s="82"/>
      <c r="Z529" s="76"/>
      <c r="AA529" s="9" t="str">
        <f>IF(주중DATA!AA529="","",주중DATA!AA529)</f>
        <v>Min</v>
      </c>
      <c r="AB529" s="10" t="str">
        <f>IF(주중DATA!AB529="","",주중DATA!AB529)</f>
        <v/>
      </c>
      <c r="AC529" s="10" t="str">
        <f>IF(주중DATA!AC529="","",주중DATA!AC529)</f>
        <v/>
      </c>
      <c r="AD529" s="10" t="str">
        <f>IF(주중DATA!AD529="","",주중DATA!AD529)</f>
        <v/>
      </c>
      <c r="AE529" s="10" t="str">
        <f>IF(주중DATA!AE529="","",주중DATA!AE529)</f>
        <v/>
      </c>
      <c r="AF529" s="10" t="str">
        <f>IF(주중DATA!AF529="","",주중DATA!AF529)</f>
        <v/>
      </c>
      <c r="AG529" s="10" t="str">
        <f>IF(주중DATA!AG529="","",주중DATA!AG529)</f>
        <v/>
      </c>
      <c r="AH529" s="10" t="str">
        <f>IF(주중DATA!AH529="","",주중DATA!AH529)</f>
        <v/>
      </c>
      <c r="AI529" s="10" t="str">
        <f>IF(주중DATA!AI529="","",주중DATA!AI529)</f>
        <v/>
      </c>
      <c r="AJ529" s="10" t="str">
        <f>IF(주중DATA!AJ529="","",주중DATA!AJ529)</f>
        <v/>
      </c>
      <c r="AK529" s="10" t="str">
        <f>IF(주중DATA!AK529="","",주중DATA!AK529)</f>
        <v/>
      </c>
      <c r="AL529" s="10" t="str">
        <f>IF(주중DATA!AL529="","",주중DATA!AL529)</f>
        <v/>
      </c>
      <c r="AM529" s="10" t="str">
        <f>IF(주중DATA!AM529="","",주중DATA!AM529)</f>
        <v/>
      </c>
      <c r="AN529" s="10" t="str">
        <f>IF(주중DATA!AN529="","",주중DATA!AN529)</f>
        <v/>
      </c>
      <c r="AO529" s="10" t="str">
        <f>IF(주중DATA!AO529="","",주중DATA!AO529)</f>
        <v/>
      </c>
      <c r="AP529" s="10" t="str">
        <f>IF(주중DATA!AP529="","",주중DATA!AP529)</f>
        <v/>
      </c>
      <c r="AQ529" s="10" t="str">
        <f>IF(주중DATA!AQ529="","",주중DATA!AQ529)</f>
        <v/>
      </c>
      <c r="AR529" s="10" t="str">
        <f>IF(주중DATA!AR529="","",주중DATA!AR529)</f>
        <v/>
      </c>
      <c r="AS529" s="10" t="str">
        <f>IF(주중DATA!AS529="","",주중DATA!AS529)</f>
        <v/>
      </c>
      <c r="AT529" s="10" t="str">
        <f>IF(주중DATA!AT529="","",주중DATA!AT529)</f>
        <v/>
      </c>
      <c r="AU529" s="10" t="str">
        <f>IF(주중DATA!AU529="","",주중DATA!AU529)</f>
        <v/>
      </c>
      <c r="AV529" s="10" t="str">
        <f>IF(주중DATA!AV529="","",주중DATA!AV529)</f>
        <v/>
      </c>
      <c r="AW529" s="10" t="str">
        <f>IF(주중DATA!AW529="","",주중DATA!AW529)</f>
        <v/>
      </c>
      <c r="AX529" s="10" t="str">
        <f>IF(주중DATA!AX529="","",주중DATA!AX529)</f>
        <v/>
      </c>
      <c r="AY529" s="18" t="str">
        <f>IF(주중DATA!AY529="","",주중DATA!AY529)</f>
        <v/>
      </c>
    </row>
    <row r="530" spans="1:51">
      <c r="A530" s="36" t="s">
        <v>39</v>
      </c>
      <c r="B530" s="81">
        <f>IF(AND(주중데이터!B530=0,주중데이터!C530=0),0,IF(ISNUMBER(getcolorred(주중데이터!B530))=TRUE,주중데이터!B530,IF(ISNUMBER(getcolorgreen(주중데이터!C530))=TRUE,주중데이터!C530,주중데이터!B530)))</f>
        <v>0</v>
      </c>
      <c r="C530" s="81"/>
      <c r="D530" s="81">
        <f>IF(AND(주중데이터!D530=0,주중데이터!E530=0),0,IF(ISNUMBER(getcolorred(주중데이터!D530))=TRUE,주중데이터!D530,IF(ISNUMBER(getcolorgreen(주중데이터!E530))=TRUE,주중데이터!E530,주중데이터!D530)))</f>
        <v>0</v>
      </c>
      <c r="E530" s="81"/>
      <c r="F530" s="81">
        <f>IF(AND(주중데이터!F530=0,주중데이터!G530=0),0,IF(ISNUMBER(getcolorred(주중데이터!F530))=TRUE,주중데이터!F530,IF(ISNUMBER(getcolorgreen(주중데이터!G530))=TRUE,주중데이터!G530,주중데이터!F530)))</f>
        <v>0</v>
      </c>
      <c r="G530" s="81"/>
      <c r="H530" s="81">
        <f>IF(AND(주중데이터!H530=0,주중데이터!I530=0),0,IF(ISNUMBER(getcolorred(주중데이터!H530))=TRUE,주중데이터!H530,IF(ISNUMBER(getcolorgreen(주중데이터!I530))=TRUE,주중데이터!I530,주중데이터!H530)))</f>
        <v>0</v>
      </c>
      <c r="I530" s="81"/>
      <c r="J530" s="81">
        <f>IF(AND(주중데이터!J530=0,주중데이터!K530=0),0,IF(ISNUMBER(getcolorred(주중데이터!J530))=TRUE,주중데이터!J530,IF(ISNUMBER(getcolorgreen(주중데이터!K530))=TRUE,주중데이터!K530,주중데이터!J530)))</f>
        <v>0</v>
      </c>
      <c r="K530" s="81"/>
      <c r="L530" s="81">
        <f>IF(AND(주중데이터!L530=0,주중데이터!M530=0),0,IF(ISNUMBER(getcolorred(주중데이터!L530))=TRUE,주중데이터!L530,IF(ISNUMBER(getcolorgreen(주중데이터!M530))=TRUE,주중데이터!M530,주중데이터!L530)))</f>
        <v>0</v>
      </c>
      <c r="M530" s="81"/>
      <c r="N530" s="81">
        <f>IF(AND(주중데이터!N530=0,주중데이터!O530=0),0,IF(ISNUMBER(getcolorred(주중데이터!N530))=TRUE,주중데이터!N530,IF(ISNUMBER(getcolorgreen(주중데이터!O530))=TRUE,주중데이터!O530,주중데이터!N530)))</f>
        <v>0</v>
      </c>
      <c r="O530" s="81"/>
      <c r="P530" s="81">
        <f>IF(AND(주중데이터!P530=0,주중데이터!Q530=0),0,IF(ISNUMBER(getcolorred(주중데이터!P530))=TRUE,주중데이터!P530,IF(ISNUMBER(getcolorgreen(주중데이터!Q530))=TRUE,주중데이터!Q530,주중데이터!P530)))</f>
        <v>0</v>
      </c>
      <c r="Q530" s="81"/>
      <c r="R530" s="81">
        <f>IF(AND(주중데이터!R530=0,주중데이터!S530=0),0,IF(ISNUMBER(getcolorred(주중데이터!R530))=TRUE,주중데이터!R530,IF(ISNUMBER(getcolorgreen(주중데이터!S530))=TRUE,주중데이터!S530,주중데이터!R530)))</f>
        <v>0</v>
      </c>
      <c r="S530" s="81"/>
      <c r="T530" s="81">
        <f>IF(AND(주중데이터!T530=0,주중데이터!U530=0),0,IF(ISNUMBER(getcolorred(주중데이터!T530))=TRUE,주중데이터!T530,IF(ISNUMBER(getcolorgreen(주중데이터!U530))=TRUE,주중데이터!U530,주중데이터!T530)))</f>
        <v>0</v>
      </c>
      <c r="U530" s="81"/>
      <c r="V530" s="81">
        <f>IF(AND(주중데이터!V530=0,주중데이터!W530=0),0,IF(ISNUMBER(getcolorred(주중데이터!V530))=TRUE,주중데이터!V530,IF(ISNUMBER(getcolorgreen(주중데이터!W530))=TRUE,주중데이터!W530,주중데이터!V530)))</f>
        <v>0</v>
      </c>
      <c r="W530" s="81"/>
      <c r="X530" s="81">
        <f>IF(AND(주중데이터!X530=0,주중데이터!Y530=0),0,IF(ISNUMBER(getcolorred(주중데이터!X530))=TRUE,주중데이터!X530,IF(ISNUMBER(getcolorgreen(주중데이터!Y530))=TRUE,주중데이터!Y530,주중데이터!X530)))</f>
        <v>0</v>
      </c>
      <c r="Y530" s="82"/>
      <c r="Z530" s="76"/>
      <c r="AA530" s="11" t="str">
        <f>IF(주중DATA!AA530="","",주중DATA!AA530)</f>
        <v>Max</v>
      </c>
      <c r="AB530" s="3" t="str">
        <f>IF(주중DATA!AB530="","",주중DATA!AB530)</f>
        <v/>
      </c>
      <c r="AC530" s="3" t="str">
        <f>IF(주중DATA!AC530="","",주중DATA!AC530)</f>
        <v/>
      </c>
      <c r="AD530" s="3" t="str">
        <f>IF(주중DATA!AD530="","",주중DATA!AD530)</f>
        <v/>
      </c>
      <c r="AE530" s="3" t="str">
        <f>IF(주중DATA!AE530="","",주중DATA!AE530)</f>
        <v/>
      </c>
      <c r="AF530" s="3" t="str">
        <f>IF(주중DATA!AF530="","",주중DATA!AF530)</f>
        <v/>
      </c>
      <c r="AG530" s="3" t="str">
        <f>IF(주중DATA!AG530="","",주중DATA!AG530)</f>
        <v/>
      </c>
      <c r="AH530" s="3" t="str">
        <f>IF(주중DATA!AH530="","",주중DATA!AH530)</f>
        <v/>
      </c>
      <c r="AI530" s="3" t="str">
        <f>IF(주중DATA!AI530="","",주중DATA!AI530)</f>
        <v/>
      </c>
      <c r="AJ530" s="3" t="str">
        <f>IF(주중DATA!AJ530="","",주중DATA!AJ530)</f>
        <v/>
      </c>
      <c r="AK530" s="3" t="str">
        <f>IF(주중DATA!AK530="","",주중DATA!AK530)</f>
        <v/>
      </c>
      <c r="AL530" s="3" t="str">
        <f>IF(주중DATA!AL530="","",주중DATA!AL530)</f>
        <v/>
      </c>
      <c r="AM530" s="3" t="str">
        <f>IF(주중DATA!AM530="","",주중DATA!AM530)</f>
        <v/>
      </c>
      <c r="AN530" s="3" t="str">
        <f>IF(주중DATA!AN530="","",주중DATA!AN530)</f>
        <v/>
      </c>
      <c r="AO530" s="3" t="str">
        <f>IF(주중DATA!AO530="","",주중DATA!AO530)</f>
        <v/>
      </c>
      <c r="AP530" s="3" t="str">
        <f>IF(주중DATA!AP530="","",주중DATA!AP530)</f>
        <v/>
      </c>
      <c r="AQ530" s="3" t="str">
        <f>IF(주중DATA!AQ530="","",주중DATA!AQ530)</f>
        <v/>
      </c>
      <c r="AR530" s="3" t="str">
        <f>IF(주중DATA!AR530="","",주중DATA!AR530)</f>
        <v/>
      </c>
      <c r="AS530" s="3" t="str">
        <f>IF(주중DATA!AS530="","",주중DATA!AS530)</f>
        <v/>
      </c>
      <c r="AT530" s="3" t="str">
        <f>IF(주중DATA!AT530="","",주중DATA!AT530)</f>
        <v/>
      </c>
      <c r="AU530" s="3" t="str">
        <f>IF(주중DATA!AU530="","",주중DATA!AU530)</f>
        <v/>
      </c>
      <c r="AV530" s="3" t="str">
        <f>IF(주중DATA!AV530="","",주중DATA!AV530)</f>
        <v/>
      </c>
      <c r="AW530" s="3" t="str">
        <f>IF(주중DATA!AW530="","",주중DATA!AW530)</f>
        <v/>
      </c>
      <c r="AX530" s="3" t="str">
        <f>IF(주중DATA!AX530="","",주중DATA!AX530)</f>
        <v/>
      </c>
      <c r="AY530" s="12" t="str">
        <f>IF(주중DATA!AY530="","",주중DATA!AY530)</f>
        <v/>
      </c>
    </row>
    <row r="531" spans="1:51" ht="17.25" thickBot="1">
      <c r="A531" s="37" t="s">
        <v>41</v>
      </c>
      <c r="B531" s="79">
        <f>IF(AND(주중데이터!B531=0,주중데이터!C531=0),0,IF(ISNUMBER(getcolorred(주중데이터!B531))=TRUE,주중데이터!B531,IF(ISNUMBER(getcolorgreen(주중데이터!C531))=TRUE,주중데이터!C531,주중데이터!B531)))</f>
        <v>0</v>
      </c>
      <c r="C531" s="79"/>
      <c r="D531" s="79">
        <f>IF(AND(주중데이터!D531=0,주중데이터!E531=0),0,IF(ISNUMBER(getcolorred(주중데이터!D531))=TRUE,주중데이터!D531,IF(ISNUMBER(getcolorgreen(주중데이터!E531))=TRUE,주중데이터!E531,주중데이터!D531)))</f>
        <v>0</v>
      </c>
      <c r="E531" s="79"/>
      <c r="F531" s="79">
        <f>IF(AND(주중데이터!F531=0,주중데이터!G531=0),0,IF(ISNUMBER(getcolorred(주중데이터!F531))=TRUE,주중데이터!F531,IF(ISNUMBER(getcolorgreen(주중데이터!G531))=TRUE,주중데이터!G531,주중데이터!F531)))</f>
        <v>0</v>
      </c>
      <c r="G531" s="79"/>
      <c r="H531" s="79">
        <f>IF(AND(주중데이터!H531=0,주중데이터!I531=0),0,IF(ISNUMBER(getcolorred(주중데이터!H531))=TRUE,주중데이터!H531,IF(ISNUMBER(getcolorgreen(주중데이터!I531))=TRUE,주중데이터!I531,주중데이터!H531)))</f>
        <v>0</v>
      </c>
      <c r="I531" s="79"/>
      <c r="J531" s="79">
        <f>IF(AND(주중데이터!J531=0,주중데이터!K531=0),0,IF(ISNUMBER(getcolorred(주중데이터!J531))=TRUE,주중데이터!J531,IF(ISNUMBER(getcolorgreen(주중데이터!K531))=TRUE,주중데이터!K531,주중데이터!J531)))</f>
        <v>0</v>
      </c>
      <c r="K531" s="79"/>
      <c r="L531" s="79">
        <f>IF(AND(주중데이터!L531=0,주중데이터!M531=0),0,IF(ISNUMBER(getcolorred(주중데이터!L531))=TRUE,주중데이터!L531,IF(ISNUMBER(getcolorgreen(주중데이터!M531))=TRUE,주중데이터!M531,주중데이터!L531)))</f>
        <v>0</v>
      </c>
      <c r="M531" s="79"/>
      <c r="N531" s="79">
        <f>IF(AND(주중데이터!N531=0,주중데이터!O531=0),0,IF(ISNUMBER(getcolorred(주중데이터!N531))=TRUE,주중데이터!N531,IF(ISNUMBER(getcolorgreen(주중데이터!O531))=TRUE,주중데이터!O531,주중데이터!N531)))</f>
        <v>0</v>
      </c>
      <c r="O531" s="79"/>
      <c r="P531" s="79">
        <f>IF(AND(주중데이터!P531=0,주중데이터!Q531=0),0,IF(ISNUMBER(getcolorred(주중데이터!P531))=TRUE,주중데이터!P531,IF(ISNUMBER(getcolorgreen(주중데이터!Q531))=TRUE,주중데이터!Q531,주중데이터!P531)))</f>
        <v>0</v>
      </c>
      <c r="Q531" s="79"/>
      <c r="R531" s="79">
        <f>IF(AND(주중데이터!R531=0,주중데이터!S531=0),0,IF(ISNUMBER(getcolorred(주중데이터!R531))=TRUE,주중데이터!R531,IF(ISNUMBER(getcolorgreen(주중데이터!S531))=TRUE,주중데이터!S531,주중데이터!R531)))</f>
        <v>0</v>
      </c>
      <c r="S531" s="79"/>
      <c r="T531" s="79">
        <f>IF(AND(주중데이터!T531=0,주중데이터!U531=0),0,IF(ISNUMBER(getcolorred(주중데이터!T531))=TRUE,주중데이터!T531,IF(ISNUMBER(getcolorgreen(주중데이터!U531))=TRUE,주중데이터!U531,주중데이터!T531)))</f>
        <v>0</v>
      </c>
      <c r="U531" s="79"/>
      <c r="V531" s="79">
        <f>IF(AND(주중데이터!V531=0,주중데이터!W531=0),0,IF(ISNUMBER(getcolorred(주중데이터!V531))=TRUE,주중데이터!V531,IF(ISNUMBER(getcolorgreen(주중데이터!W531))=TRUE,주중데이터!W531,주중데이터!V531)))</f>
        <v>0</v>
      </c>
      <c r="W531" s="79"/>
      <c r="X531" s="79">
        <f>IF(AND(주중데이터!X531=0,주중데이터!Y531=0),0,IF(ISNUMBER(getcolorred(주중데이터!X531))=TRUE,주중데이터!X531,IF(ISNUMBER(getcolorgreen(주중데이터!Y531))=TRUE,주중데이터!Y531,주중데이터!X531)))</f>
        <v>0</v>
      </c>
      <c r="Y531" s="80"/>
      <c r="Z531" s="77"/>
      <c r="AA531" s="13" t="str">
        <f>IF(주중DATA!AA531="","",주중DATA!AA531)</f>
        <v>Avg</v>
      </c>
      <c r="AB531" s="14" t="str">
        <f>IF(주중DATA!AB531="","",주중DATA!AB531)</f>
        <v/>
      </c>
      <c r="AC531" s="14" t="str">
        <f>IF(주중DATA!AC531="","",주중DATA!AC531)</f>
        <v/>
      </c>
      <c r="AD531" s="14" t="str">
        <f>IF(주중DATA!AD531="","",주중DATA!AD531)</f>
        <v/>
      </c>
      <c r="AE531" s="14" t="str">
        <f>IF(주중DATA!AE531="","",주중DATA!AE531)</f>
        <v/>
      </c>
      <c r="AF531" s="14" t="str">
        <f>IF(주중DATA!AF531="","",주중DATA!AF531)</f>
        <v/>
      </c>
      <c r="AG531" s="14" t="str">
        <f>IF(주중DATA!AG531="","",주중DATA!AG531)</f>
        <v/>
      </c>
      <c r="AH531" s="14" t="str">
        <f>IF(주중DATA!AH531="","",주중DATA!AH531)</f>
        <v/>
      </c>
      <c r="AI531" s="14" t="str">
        <f>IF(주중DATA!AI531="","",주중DATA!AI531)</f>
        <v/>
      </c>
      <c r="AJ531" s="14" t="str">
        <f>IF(주중DATA!AJ531="","",주중DATA!AJ531)</f>
        <v/>
      </c>
      <c r="AK531" s="14" t="str">
        <f>IF(주중DATA!AK531="","",주중DATA!AK531)</f>
        <v/>
      </c>
      <c r="AL531" s="14" t="str">
        <f>IF(주중DATA!AL531="","",주중DATA!AL531)</f>
        <v/>
      </c>
      <c r="AM531" s="14" t="str">
        <f>IF(주중DATA!AM531="","",주중DATA!AM531)</f>
        <v/>
      </c>
      <c r="AN531" s="14" t="str">
        <f>IF(주중DATA!AN531="","",주중DATA!AN531)</f>
        <v/>
      </c>
      <c r="AO531" s="14" t="str">
        <f>IF(주중DATA!AO531="","",주중DATA!AO531)</f>
        <v/>
      </c>
      <c r="AP531" s="14" t="str">
        <f>IF(주중DATA!AP531="","",주중DATA!AP531)</f>
        <v/>
      </c>
      <c r="AQ531" s="14" t="str">
        <f>IF(주중DATA!AQ531="","",주중DATA!AQ531)</f>
        <v/>
      </c>
      <c r="AR531" s="14" t="str">
        <f>IF(주중DATA!AR531="","",주중DATA!AR531)</f>
        <v/>
      </c>
      <c r="AS531" s="14" t="str">
        <f>IF(주중DATA!AS531="","",주중DATA!AS531)</f>
        <v/>
      </c>
      <c r="AT531" s="14" t="str">
        <f>IF(주중DATA!AT531="","",주중DATA!AT531)</f>
        <v/>
      </c>
      <c r="AU531" s="14" t="str">
        <f>IF(주중DATA!AU531="","",주중DATA!AU531)</f>
        <v/>
      </c>
      <c r="AV531" s="14" t="str">
        <f>IF(주중DATA!AV531="","",주중DATA!AV531)</f>
        <v/>
      </c>
      <c r="AW531" s="14" t="str">
        <f>IF(주중DATA!AW531="","",주중DATA!AW531)</f>
        <v/>
      </c>
      <c r="AX531" s="14" t="str">
        <f>IF(주중DATA!AX531="","",주중DATA!AX531)</f>
        <v/>
      </c>
      <c r="AY531" s="19" t="str">
        <f>IF(주중DATA!AY531="","",주중DATA!AY531)</f>
        <v/>
      </c>
    </row>
    <row r="532" spans="1:51">
      <c r="A532" s="35" t="s">
        <v>16</v>
      </c>
      <c r="B532" s="83">
        <f>IF(AND(주중데이터!B532=0,주중데이터!C532=0),0,IF(ISNUMBER(getcolorred(주중데이터!B532))=TRUE,주중데이터!B532,IF(ISNUMBER(getcolorgreen(주중데이터!C532))=TRUE,주중데이터!C532,주중데이터!B532)))</f>
        <v>0</v>
      </c>
      <c r="C532" s="83"/>
      <c r="D532" s="83">
        <f>IF(AND(주중데이터!D532=0,주중데이터!E532=0),0,IF(ISNUMBER(getcolorred(주중데이터!D532))=TRUE,주중데이터!D532,IF(ISNUMBER(getcolorgreen(주중데이터!E532))=TRUE,주중데이터!E532,주중데이터!D532)))</f>
        <v>0</v>
      </c>
      <c r="E532" s="83"/>
      <c r="F532" s="83">
        <f>IF(AND(주중데이터!F532=0,주중데이터!G532=0),0,IF(ISNUMBER(getcolorred(주중데이터!F532))=TRUE,주중데이터!F532,IF(ISNUMBER(getcolorgreen(주중데이터!G532))=TRUE,주중데이터!G532,주중데이터!F532)))</f>
        <v>0</v>
      </c>
      <c r="G532" s="83"/>
      <c r="H532" s="83">
        <f>IF(AND(주중데이터!H532=0,주중데이터!I532=0),0,IF(ISNUMBER(getcolorred(주중데이터!H532))=TRUE,주중데이터!H532,IF(ISNUMBER(getcolorgreen(주중데이터!I532))=TRUE,주중데이터!I532,주중데이터!H532)))</f>
        <v>0</v>
      </c>
      <c r="I532" s="83"/>
      <c r="J532" s="83">
        <f>IF(AND(주중데이터!J532=0,주중데이터!K532=0),0,IF(ISNUMBER(getcolorred(주중데이터!J532))=TRUE,주중데이터!J532,IF(ISNUMBER(getcolorgreen(주중데이터!K532))=TRUE,주중데이터!K532,주중데이터!J532)))</f>
        <v>0</v>
      </c>
      <c r="K532" s="83"/>
      <c r="L532" s="83">
        <f>IF(AND(주중데이터!L532=0,주중데이터!M532=0),0,IF(ISNUMBER(getcolorred(주중데이터!L532))=TRUE,주중데이터!L532,IF(ISNUMBER(getcolorgreen(주중데이터!M532))=TRUE,주중데이터!M532,주중데이터!L532)))</f>
        <v>0</v>
      </c>
      <c r="M532" s="83"/>
      <c r="N532" s="83">
        <f>IF(AND(주중데이터!N532=0,주중데이터!O532=0),0,IF(ISNUMBER(getcolorred(주중데이터!N532))=TRUE,주중데이터!N532,IF(ISNUMBER(getcolorgreen(주중데이터!O532))=TRUE,주중데이터!O532,주중데이터!N532)))</f>
        <v>0</v>
      </c>
      <c r="O532" s="83"/>
      <c r="P532" s="83">
        <f>IF(AND(주중데이터!P532=0,주중데이터!Q532=0),0,IF(ISNUMBER(getcolorred(주중데이터!P532))=TRUE,주중데이터!P532,IF(ISNUMBER(getcolorgreen(주중데이터!Q532))=TRUE,주중데이터!Q532,주중데이터!P532)))</f>
        <v>0</v>
      </c>
      <c r="Q532" s="83"/>
      <c r="R532" s="83">
        <f>IF(AND(주중데이터!R532=0,주중데이터!S532=0),0,IF(ISNUMBER(getcolorred(주중데이터!R532))=TRUE,주중데이터!R532,IF(ISNUMBER(getcolorgreen(주중데이터!S532))=TRUE,주중데이터!S532,주중데이터!R532)))</f>
        <v>0</v>
      </c>
      <c r="S532" s="83"/>
      <c r="T532" s="83">
        <f>IF(AND(주중데이터!T532=0,주중데이터!U532=0),0,IF(ISNUMBER(getcolorred(주중데이터!T532))=TRUE,주중데이터!T532,IF(ISNUMBER(getcolorgreen(주중데이터!U532))=TRUE,주중데이터!U532,주중데이터!T532)))</f>
        <v>0</v>
      </c>
      <c r="U532" s="83"/>
      <c r="V532" s="83">
        <f>IF(AND(주중데이터!V532=0,주중데이터!W532=0),0,IF(ISNUMBER(getcolorred(주중데이터!V532))=TRUE,주중데이터!V532,IF(ISNUMBER(getcolorgreen(주중데이터!W532))=TRUE,주중데이터!W532,주중데이터!V532)))</f>
        <v>0</v>
      </c>
      <c r="W532" s="83"/>
      <c r="X532" s="83">
        <f>IF(AND(주중데이터!X532=0,주중데이터!Y532=0),0,IF(ISNUMBER(getcolorred(주중데이터!X532))=TRUE,주중데이터!X532,IF(ISNUMBER(getcolorgreen(주중데이터!Y532))=TRUE,주중데이터!Y532,주중데이터!X532)))</f>
        <v>0</v>
      </c>
      <c r="Y532" s="84"/>
      <c r="Z532" s="75">
        <f>IF(AA552="",0,DAY(AA552))</f>
        <v>0</v>
      </c>
    </row>
    <row r="533" spans="1:51">
      <c r="A533" s="36" t="s">
        <v>17</v>
      </c>
      <c r="B533" s="81">
        <f>IF(AND(주중데이터!B533=0,주중데이터!C533=0),0,IF(ISNUMBER(getcolorred(주중데이터!B533))=TRUE,주중데이터!B533,IF(ISNUMBER(getcolorgreen(주중데이터!C533))=TRUE,주중데이터!C533,주중데이터!B533)))</f>
        <v>0</v>
      </c>
      <c r="C533" s="81"/>
      <c r="D533" s="81">
        <f>IF(AND(주중데이터!D533=0,주중데이터!E533=0),0,IF(ISNUMBER(getcolorred(주중데이터!D533))=TRUE,주중데이터!D533,IF(ISNUMBER(getcolorgreen(주중데이터!E533))=TRUE,주중데이터!E533,주중데이터!D533)))</f>
        <v>0</v>
      </c>
      <c r="E533" s="81"/>
      <c r="F533" s="81">
        <f>IF(AND(주중데이터!F533=0,주중데이터!G533=0),0,IF(ISNUMBER(getcolorred(주중데이터!F533))=TRUE,주중데이터!F533,IF(ISNUMBER(getcolorgreen(주중데이터!G533))=TRUE,주중데이터!G533,주중데이터!F533)))</f>
        <v>0</v>
      </c>
      <c r="G533" s="81"/>
      <c r="H533" s="81">
        <f>IF(AND(주중데이터!H533=0,주중데이터!I533=0),0,IF(ISNUMBER(getcolorred(주중데이터!H533))=TRUE,주중데이터!H533,IF(ISNUMBER(getcolorgreen(주중데이터!I533))=TRUE,주중데이터!I533,주중데이터!H533)))</f>
        <v>0</v>
      </c>
      <c r="I533" s="81"/>
      <c r="J533" s="81">
        <f>IF(AND(주중데이터!J533=0,주중데이터!K533=0),0,IF(ISNUMBER(getcolorred(주중데이터!J533))=TRUE,주중데이터!J533,IF(ISNUMBER(getcolorgreen(주중데이터!K533))=TRUE,주중데이터!K533,주중데이터!J533)))</f>
        <v>0</v>
      </c>
      <c r="K533" s="81"/>
      <c r="L533" s="81">
        <f>IF(AND(주중데이터!L533=0,주중데이터!M533=0),0,IF(ISNUMBER(getcolorred(주중데이터!L533))=TRUE,주중데이터!L533,IF(ISNUMBER(getcolorgreen(주중데이터!M533))=TRUE,주중데이터!M533,주중데이터!L533)))</f>
        <v>0</v>
      </c>
      <c r="M533" s="81"/>
      <c r="N533" s="81">
        <f>IF(AND(주중데이터!N533=0,주중데이터!O533=0),0,IF(ISNUMBER(getcolorred(주중데이터!N533))=TRUE,주중데이터!N533,IF(ISNUMBER(getcolorgreen(주중데이터!O533))=TRUE,주중데이터!O533,주중데이터!N533)))</f>
        <v>0</v>
      </c>
      <c r="O533" s="81"/>
      <c r="P533" s="81">
        <f>IF(AND(주중데이터!P533=0,주중데이터!Q533=0),0,IF(ISNUMBER(getcolorred(주중데이터!P533))=TRUE,주중데이터!P533,IF(ISNUMBER(getcolorgreen(주중데이터!Q533))=TRUE,주중데이터!Q533,주중데이터!P533)))</f>
        <v>0</v>
      </c>
      <c r="Q533" s="81"/>
      <c r="R533" s="81">
        <f>IF(AND(주중데이터!R533=0,주중데이터!S533=0),0,IF(ISNUMBER(getcolorred(주중데이터!R533))=TRUE,주중데이터!R533,IF(ISNUMBER(getcolorgreen(주중데이터!S533))=TRUE,주중데이터!S533,주중데이터!R533)))</f>
        <v>0</v>
      </c>
      <c r="S533" s="81"/>
      <c r="T533" s="81">
        <f>IF(AND(주중데이터!T533=0,주중데이터!U533=0),0,IF(ISNUMBER(getcolorred(주중데이터!T533))=TRUE,주중데이터!T533,IF(ISNUMBER(getcolorgreen(주중데이터!U533))=TRUE,주중데이터!U533,주중데이터!T533)))</f>
        <v>0</v>
      </c>
      <c r="U533" s="81"/>
      <c r="V533" s="81">
        <f>IF(AND(주중데이터!V533=0,주중데이터!W533=0),0,IF(ISNUMBER(getcolorred(주중데이터!V533))=TRUE,주중데이터!V533,IF(ISNUMBER(getcolorgreen(주중데이터!W533))=TRUE,주중데이터!W533,주중데이터!V533)))</f>
        <v>0</v>
      </c>
      <c r="W533" s="81"/>
      <c r="X533" s="81">
        <f>IF(AND(주중데이터!X533=0,주중데이터!Y533=0),0,IF(ISNUMBER(getcolorred(주중데이터!X533))=TRUE,주중데이터!X533,IF(ISNUMBER(getcolorgreen(주중데이터!Y533))=TRUE,주중데이터!Y533,주중데이터!X533)))</f>
        <v>0</v>
      </c>
      <c r="Y533" s="82"/>
      <c r="Z533" s="76"/>
    </row>
    <row r="534" spans="1:51">
      <c r="A534" s="36" t="s">
        <v>18</v>
      </c>
      <c r="B534" s="81">
        <f>IF(AND(주중데이터!B534=0,주중데이터!C534=0),0,IF(ISNUMBER(getcolorred(주중데이터!B534))=TRUE,주중데이터!B534,IF(ISNUMBER(getcolorgreen(주중데이터!C534))=TRUE,주중데이터!C534,주중데이터!B534)))</f>
        <v>0</v>
      </c>
      <c r="C534" s="81"/>
      <c r="D534" s="81">
        <f>IF(AND(주중데이터!D534=0,주중데이터!E534=0),0,IF(ISNUMBER(getcolorred(주중데이터!D534))=TRUE,주중데이터!D534,IF(ISNUMBER(getcolorgreen(주중데이터!E534))=TRUE,주중데이터!E534,주중데이터!D534)))</f>
        <v>0</v>
      </c>
      <c r="E534" s="81"/>
      <c r="F534" s="81">
        <f>IF(AND(주중데이터!F534=0,주중데이터!G534=0),0,IF(ISNUMBER(getcolorred(주중데이터!F534))=TRUE,주중데이터!F534,IF(ISNUMBER(getcolorgreen(주중데이터!G534))=TRUE,주중데이터!G534,주중데이터!F534)))</f>
        <v>0</v>
      </c>
      <c r="G534" s="81"/>
      <c r="H534" s="81">
        <f>IF(AND(주중데이터!H534=0,주중데이터!I534=0),0,IF(ISNUMBER(getcolorred(주중데이터!H534))=TRUE,주중데이터!H534,IF(ISNUMBER(getcolorgreen(주중데이터!I534))=TRUE,주중데이터!I534,주중데이터!H534)))</f>
        <v>0</v>
      </c>
      <c r="I534" s="81"/>
      <c r="J534" s="81">
        <f>IF(AND(주중데이터!J534=0,주중데이터!K534=0),0,IF(ISNUMBER(getcolorred(주중데이터!J534))=TRUE,주중데이터!J534,IF(ISNUMBER(getcolorgreen(주중데이터!K534))=TRUE,주중데이터!K534,주중데이터!J534)))</f>
        <v>0</v>
      </c>
      <c r="K534" s="81"/>
      <c r="L534" s="81">
        <f>IF(AND(주중데이터!L534=0,주중데이터!M534=0),0,IF(ISNUMBER(getcolorred(주중데이터!L534))=TRUE,주중데이터!L534,IF(ISNUMBER(getcolorgreen(주중데이터!M534))=TRUE,주중데이터!M534,주중데이터!L534)))</f>
        <v>0</v>
      </c>
      <c r="M534" s="81"/>
      <c r="N534" s="81">
        <f>IF(AND(주중데이터!N534=0,주중데이터!O534=0),0,IF(ISNUMBER(getcolorred(주중데이터!N534))=TRUE,주중데이터!N534,IF(ISNUMBER(getcolorgreen(주중데이터!O534))=TRUE,주중데이터!O534,주중데이터!N534)))</f>
        <v>0</v>
      </c>
      <c r="O534" s="81"/>
      <c r="P534" s="81">
        <f>IF(AND(주중데이터!P534=0,주중데이터!Q534=0),0,IF(ISNUMBER(getcolorred(주중데이터!P534))=TRUE,주중데이터!P534,IF(ISNUMBER(getcolorgreen(주중데이터!Q534))=TRUE,주중데이터!Q534,주중데이터!P534)))</f>
        <v>0</v>
      </c>
      <c r="Q534" s="81"/>
      <c r="R534" s="81">
        <f>IF(AND(주중데이터!R534=0,주중데이터!S534=0),0,IF(ISNUMBER(getcolorred(주중데이터!R534))=TRUE,주중데이터!R534,IF(ISNUMBER(getcolorgreen(주중데이터!S534))=TRUE,주중데이터!S534,주중데이터!R534)))</f>
        <v>0</v>
      </c>
      <c r="S534" s="81"/>
      <c r="T534" s="81">
        <f>IF(AND(주중데이터!T534=0,주중데이터!U534=0),0,IF(ISNUMBER(getcolorred(주중데이터!T534))=TRUE,주중데이터!T534,IF(ISNUMBER(getcolorgreen(주중데이터!U534))=TRUE,주중데이터!U534,주중데이터!T534)))</f>
        <v>0</v>
      </c>
      <c r="U534" s="81"/>
      <c r="V534" s="81">
        <f>IF(AND(주중데이터!V534=0,주중데이터!W534=0),0,IF(ISNUMBER(getcolorred(주중데이터!V534))=TRUE,주중데이터!V534,IF(ISNUMBER(getcolorgreen(주중데이터!W534))=TRUE,주중데이터!W534,주중데이터!V534)))</f>
        <v>0</v>
      </c>
      <c r="W534" s="81"/>
      <c r="X534" s="81">
        <f>IF(AND(주중데이터!X534=0,주중데이터!Y534=0),0,IF(ISNUMBER(getcolorred(주중데이터!X534))=TRUE,주중데이터!X534,IF(ISNUMBER(getcolorgreen(주중데이터!Y534))=TRUE,주중데이터!Y534,주중데이터!X534)))</f>
        <v>0</v>
      </c>
      <c r="Y534" s="82"/>
      <c r="Z534" s="76"/>
    </row>
    <row r="535" spans="1:51">
      <c r="A535" s="36" t="s">
        <v>19</v>
      </c>
      <c r="B535" s="81">
        <f>IF(AND(주중데이터!B535=0,주중데이터!C535=0),0,IF(ISNUMBER(getcolorred(주중데이터!B535))=TRUE,주중데이터!B535,IF(ISNUMBER(getcolorgreen(주중데이터!C535))=TRUE,주중데이터!C535,주중데이터!B535)))</f>
        <v>0</v>
      </c>
      <c r="C535" s="81"/>
      <c r="D535" s="81">
        <f>IF(AND(주중데이터!D535=0,주중데이터!E535=0),0,IF(ISNUMBER(getcolorred(주중데이터!D535))=TRUE,주중데이터!D535,IF(ISNUMBER(getcolorgreen(주중데이터!E535))=TRUE,주중데이터!E535,주중데이터!D535)))</f>
        <v>0</v>
      </c>
      <c r="E535" s="81"/>
      <c r="F535" s="81">
        <f>IF(AND(주중데이터!F535=0,주중데이터!G535=0),0,IF(ISNUMBER(getcolorred(주중데이터!F535))=TRUE,주중데이터!F535,IF(ISNUMBER(getcolorgreen(주중데이터!G535))=TRUE,주중데이터!G535,주중데이터!F535)))</f>
        <v>0</v>
      </c>
      <c r="G535" s="81"/>
      <c r="H535" s="81">
        <f>IF(AND(주중데이터!H535=0,주중데이터!I535=0),0,IF(ISNUMBER(getcolorred(주중데이터!H535))=TRUE,주중데이터!H535,IF(ISNUMBER(getcolorgreen(주중데이터!I535))=TRUE,주중데이터!I535,주중데이터!H535)))</f>
        <v>0</v>
      </c>
      <c r="I535" s="81"/>
      <c r="J535" s="81">
        <f>IF(AND(주중데이터!J535=0,주중데이터!K535=0),0,IF(ISNUMBER(getcolorred(주중데이터!J535))=TRUE,주중데이터!J535,IF(ISNUMBER(getcolorgreen(주중데이터!K535))=TRUE,주중데이터!K535,주중데이터!J535)))</f>
        <v>0</v>
      </c>
      <c r="K535" s="81"/>
      <c r="L535" s="81">
        <f>IF(AND(주중데이터!L535=0,주중데이터!M535=0),0,IF(ISNUMBER(getcolorred(주중데이터!L535))=TRUE,주중데이터!L535,IF(ISNUMBER(getcolorgreen(주중데이터!M535))=TRUE,주중데이터!M535,주중데이터!L535)))</f>
        <v>0</v>
      </c>
      <c r="M535" s="81"/>
      <c r="N535" s="81">
        <f>IF(AND(주중데이터!N535=0,주중데이터!O535=0),0,IF(ISNUMBER(getcolorred(주중데이터!N535))=TRUE,주중데이터!N535,IF(ISNUMBER(getcolorgreen(주중데이터!O535))=TRUE,주중데이터!O535,주중데이터!N535)))</f>
        <v>0</v>
      </c>
      <c r="O535" s="81"/>
      <c r="P535" s="81">
        <f>IF(AND(주중데이터!P535=0,주중데이터!Q535=0),0,IF(ISNUMBER(getcolorred(주중데이터!P535))=TRUE,주중데이터!P535,IF(ISNUMBER(getcolorgreen(주중데이터!Q535))=TRUE,주중데이터!Q535,주중데이터!P535)))</f>
        <v>0</v>
      </c>
      <c r="Q535" s="81"/>
      <c r="R535" s="81">
        <f>IF(AND(주중데이터!R535=0,주중데이터!S535=0),0,IF(ISNUMBER(getcolorred(주중데이터!R535))=TRUE,주중데이터!R535,IF(ISNUMBER(getcolorgreen(주중데이터!S535))=TRUE,주중데이터!S535,주중데이터!R535)))</f>
        <v>0</v>
      </c>
      <c r="S535" s="81"/>
      <c r="T535" s="81">
        <f>IF(AND(주중데이터!T535=0,주중데이터!U535=0),0,IF(ISNUMBER(getcolorred(주중데이터!T535))=TRUE,주중데이터!T535,IF(ISNUMBER(getcolorgreen(주중데이터!U535))=TRUE,주중데이터!U535,주중데이터!T535)))</f>
        <v>0</v>
      </c>
      <c r="U535" s="81"/>
      <c r="V535" s="81">
        <f>IF(AND(주중데이터!V535=0,주중데이터!W535=0),0,IF(ISNUMBER(getcolorred(주중데이터!V535))=TRUE,주중데이터!V535,IF(ISNUMBER(getcolorgreen(주중데이터!W535))=TRUE,주중데이터!W535,주중데이터!V535)))</f>
        <v>0</v>
      </c>
      <c r="W535" s="81"/>
      <c r="X535" s="81">
        <f>IF(AND(주중데이터!X535=0,주중데이터!Y535=0),0,IF(ISNUMBER(getcolorred(주중데이터!X535))=TRUE,주중데이터!X535,IF(ISNUMBER(getcolorgreen(주중데이터!Y535))=TRUE,주중데이터!Y535,주중데이터!X535)))</f>
        <v>0</v>
      </c>
      <c r="Y535" s="82"/>
      <c r="Z535" s="76"/>
    </row>
    <row r="536" spans="1:51">
      <c r="A536" s="36" t="s">
        <v>20</v>
      </c>
      <c r="B536" s="81">
        <f>IF(AND(주중데이터!B536=0,주중데이터!C536=0),0,IF(ISNUMBER(getcolorred(주중데이터!B536))=TRUE,주중데이터!B536,IF(ISNUMBER(getcolorgreen(주중데이터!C536))=TRUE,주중데이터!C536,주중데이터!B536)))</f>
        <v>0</v>
      </c>
      <c r="C536" s="81"/>
      <c r="D536" s="81">
        <f>IF(AND(주중데이터!D536=0,주중데이터!E536=0),0,IF(ISNUMBER(getcolorred(주중데이터!D536))=TRUE,주중데이터!D536,IF(ISNUMBER(getcolorgreen(주중데이터!E536))=TRUE,주중데이터!E536,주중데이터!D536)))</f>
        <v>0</v>
      </c>
      <c r="E536" s="81"/>
      <c r="F536" s="81">
        <f>IF(AND(주중데이터!F536=0,주중데이터!G536=0),0,IF(ISNUMBER(getcolorred(주중데이터!F536))=TRUE,주중데이터!F536,IF(ISNUMBER(getcolorgreen(주중데이터!G536))=TRUE,주중데이터!G536,주중데이터!F536)))</f>
        <v>0</v>
      </c>
      <c r="G536" s="81"/>
      <c r="H536" s="81">
        <f>IF(AND(주중데이터!H536=0,주중데이터!I536=0),0,IF(ISNUMBER(getcolorred(주중데이터!H536))=TRUE,주중데이터!H536,IF(ISNUMBER(getcolorgreen(주중데이터!I536))=TRUE,주중데이터!I536,주중데이터!H536)))</f>
        <v>0</v>
      </c>
      <c r="I536" s="81"/>
      <c r="J536" s="81">
        <f>IF(AND(주중데이터!J536=0,주중데이터!K536=0),0,IF(ISNUMBER(getcolorred(주중데이터!J536))=TRUE,주중데이터!J536,IF(ISNUMBER(getcolorgreen(주중데이터!K536))=TRUE,주중데이터!K536,주중데이터!J536)))</f>
        <v>0</v>
      </c>
      <c r="K536" s="81"/>
      <c r="L536" s="81">
        <f>IF(AND(주중데이터!L536=0,주중데이터!M536=0),0,IF(ISNUMBER(getcolorred(주중데이터!L536))=TRUE,주중데이터!L536,IF(ISNUMBER(getcolorgreen(주중데이터!M536))=TRUE,주중데이터!M536,주중데이터!L536)))</f>
        <v>0</v>
      </c>
      <c r="M536" s="81"/>
      <c r="N536" s="81">
        <f>IF(AND(주중데이터!N536=0,주중데이터!O536=0),0,IF(ISNUMBER(getcolorred(주중데이터!N536))=TRUE,주중데이터!N536,IF(ISNUMBER(getcolorgreen(주중데이터!O536))=TRUE,주중데이터!O536,주중데이터!N536)))</f>
        <v>0</v>
      </c>
      <c r="O536" s="81"/>
      <c r="P536" s="81">
        <f>IF(AND(주중데이터!P536=0,주중데이터!Q536=0),0,IF(ISNUMBER(getcolorred(주중데이터!P536))=TRUE,주중데이터!P536,IF(ISNUMBER(getcolorgreen(주중데이터!Q536))=TRUE,주중데이터!Q536,주중데이터!P536)))</f>
        <v>0</v>
      </c>
      <c r="Q536" s="81"/>
      <c r="R536" s="81">
        <f>IF(AND(주중데이터!R536=0,주중데이터!S536=0),0,IF(ISNUMBER(getcolorred(주중데이터!R536))=TRUE,주중데이터!R536,IF(ISNUMBER(getcolorgreen(주중데이터!S536))=TRUE,주중데이터!S536,주중데이터!R536)))</f>
        <v>0</v>
      </c>
      <c r="S536" s="81"/>
      <c r="T536" s="81">
        <f>IF(AND(주중데이터!T536=0,주중데이터!U536=0),0,IF(ISNUMBER(getcolorred(주중데이터!T536))=TRUE,주중데이터!T536,IF(ISNUMBER(getcolorgreen(주중데이터!U536))=TRUE,주중데이터!U536,주중데이터!T536)))</f>
        <v>0</v>
      </c>
      <c r="U536" s="81"/>
      <c r="V536" s="81">
        <f>IF(AND(주중데이터!V536=0,주중데이터!W536=0),0,IF(ISNUMBER(getcolorred(주중데이터!V536))=TRUE,주중데이터!V536,IF(ISNUMBER(getcolorgreen(주중데이터!W536))=TRUE,주중데이터!W536,주중데이터!V536)))</f>
        <v>0</v>
      </c>
      <c r="W536" s="81"/>
      <c r="X536" s="81">
        <f>IF(AND(주중데이터!X536=0,주중데이터!Y536=0),0,IF(ISNUMBER(getcolorred(주중데이터!X536))=TRUE,주중데이터!X536,IF(ISNUMBER(getcolorgreen(주중데이터!Y536))=TRUE,주중데이터!Y536,주중데이터!X536)))</f>
        <v>0</v>
      </c>
      <c r="Y536" s="82"/>
      <c r="Z536" s="76"/>
    </row>
    <row r="537" spans="1:51">
      <c r="A537" s="36" t="s">
        <v>21</v>
      </c>
      <c r="B537" s="81">
        <f>IF(AND(주중데이터!B537=0,주중데이터!C537=0),0,IF(ISNUMBER(getcolorred(주중데이터!B537))=TRUE,주중데이터!B537,IF(ISNUMBER(getcolorgreen(주중데이터!C537))=TRUE,주중데이터!C537,주중데이터!B537)))</f>
        <v>0</v>
      </c>
      <c r="C537" s="81"/>
      <c r="D537" s="81">
        <f>IF(AND(주중데이터!D537=0,주중데이터!E537=0),0,IF(ISNUMBER(getcolorred(주중데이터!D537))=TRUE,주중데이터!D537,IF(ISNUMBER(getcolorgreen(주중데이터!E537))=TRUE,주중데이터!E537,주중데이터!D537)))</f>
        <v>0</v>
      </c>
      <c r="E537" s="81"/>
      <c r="F537" s="81">
        <f>IF(AND(주중데이터!F537=0,주중데이터!G537=0),0,IF(ISNUMBER(getcolorred(주중데이터!F537))=TRUE,주중데이터!F537,IF(ISNUMBER(getcolorgreen(주중데이터!G537))=TRUE,주중데이터!G537,주중데이터!F537)))</f>
        <v>0</v>
      </c>
      <c r="G537" s="81"/>
      <c r="H537" s="81">
        <f>IF(AND(주중데이터!H537=0,주중데이터!I537=0),0,IF(ISNUMBER(getcolorred(주중데이터!H537))=TRUE,주중데이터!H537,IF(ISNUMBER(getcolorgreen(주중데이터!I537))=TRUE,주중데이터!I537,주중데이터!H537)))</f>
        <v>0</v>
      </c>
      <c r="I537" s="81"/>
      <c r="J537" s="81">
        <f>IF(AND(주중데이터!J537=0,주중데이터!K537=0),0,IF(ISNUMBER(getcolorred(주중데이터!J537))=TRUE,주중데이터!J537,IF(ISNUMBER(getcolorgreen(주중데이터!K537))=TRUE,주중데이터!K537,주중데이터!J537)))</f>
        <v>0</v>
      </c>
      <c r="K537" s="81"/>
      <c r="L537" s="81">
        <f>IF(AND(주중데이터!L537=0,주중데이터!M537=0),0,IF(ISNUMBER(getcolorred(주중데이터!L537))=TRUE,주중데이터!L537,IF(ISNUMBER(getcolorgreen(주중데이터!M537))=TRUE,주중데이터!M537,주중데이터!L537)))</f>
        <v>0</v>
      </c>
      <c r="M537" s="81"/>
      <c r="N537" s="81">
        <f>IF(AND(주중데이터!N537=0,주중데이터!O537=0),0,IF(ISNUMBER(getcolorred(주중데이터!N537))=TRUE,주중데이터!N537,IF(ISNUMBER(getcolorgreen(주중데이터!O537))=TRUE,주중데이터!O537,주중데이터!N537)))</f>
        <v>0</v>
      </c>
      <c r="O537" s="81"/>
      <c r="P537" s="81">
        <f>IF(AND(주중데이터!P537=0,주중데이터!Q537=0),0,IF(ISNUMBER(getcolorred(주중데이터!P537))=TRUE,주중데이터!P537,IF(ISNUMBER(getcolorgreen(주중데이터!Q537))=TRUE,주중데이터!Q537,주중데이터!P537)))</f>
        <v>0</v>
      </c>
      <c r="Q537" s="81"/>
      <c r="R537" s="81">
        <f>IF(AND(주중데이터!R537=0,주중데이터!S537=0),0,IF(ISNUMBER(getcolorred(주중데이터!R537))=TRUE,주중데이터!R537,IF(ISNUMBER(getcolorgreen(주중데이터!S537))=TRUE,주중데이터!S537,주중데이터!R537)))</f>
        <v>0</v>
      </c>
      <c r="S537" s="81"/>
      <c r="T537" s="81">
        <f>IF(AND(주중데이터!T537=0,주중데이터!U537=0),0,IF(ISNUMBER(getcolorred(주중데이터!T537))=TRUE,주중데이터!T537,IF(ISNUMBER(getcolorgreen(주중데이터!U537))=TRUE,주중데이터!U537,주중데이터!T537)))</f>
        <v>0</v>
      </c>
      <c r="U537" s="81"/>
      <c r="V537" s="81">
        <f>IF(AND(주중데이터!V537=0,주중데이터!W537=0),0,IF(ISNUMBER(getcolorred(주중데이터!V537))=TRUE,주중데이터!V537,IF(ISNUMBER(getcolorgreen(주중데이터!W537))=TRUE,주중데이터!W537,주중데이터!V537)))</f>
        <v>0</v>
      </c>
      <c r="W537" s="81"/>
      <c r="X537" s="81">
        <f>IF(AND(주중데이터!X537=0,주중데이터!Y537=0),0,IF(ISNUMBER(getcolorred(주중데이터!X537))=TRUE,주중데이터!X537,IF(ISNUMBER(getcolorgreen(주중데이터!Y537))=TRUE,주중데이터!Y537,주중데이터!X537)))</f>
        <v>0</v>
      </c>
      <c r="Y537" s="82"/>
      <c r="Z537" s="76"/>
    </row>
    <row r="538" spans="1:51">
      <c r="A538" s="36" t="s">
        <v>22</v>
      </c>
      <c r="B538" s="81">
        <f>IF(AND(주중데이터!B538=0,주중데이터!C538=0),0,IF(ISNUMBER(getcolorred(주중데이터!B538))=TRUE,주중데이터!B538,IF(ISNUMBER(getcolorgreen(주중데이터!C538))=TRUE,주중데이터!C538,주중데이터!B538)))</f>
        <v>0</v>
      </c>
      <c r="C538" s="81"/>
      <c r="D538" s="81">
        <f>IF(AND(주중데이터!D538=0,주중데이터!E538=0),0,IF(ISNUMBER(getcolorred(주중데이터!D538))=TRUE,주중데이터!D538,IF(ISNUMBER(getcolorgreen(주중데이터!E538))=TRUE,주중데이터!E538,주중데이터!D538)))</f>
        <v>0</v>
      </c>
      <c r="E538" s="81"/>
      <c r="F538" s="81">
        <f>IF(AND(주중데이터!F538=0,주중데이터!G538=0),0,IF(ISNUMBER(getcolorred(주중데이터!F538))=TRUE,주중데이터!F538,IF(ISNUMBER(getcolorgreen(주중데이터!G538))=TRUE,주중데이터!G538,주중데이터!F538)))</f>
        <v>0</v>
      </c>
      <c r="G538" s="81"/>
      <c r="H538" s="81">
        <f>IF(AND(주중데이터!H538=0,주중데이터!I538=0),0,IF(ISNUMBER(getcolorred(주중데이터!H538))=TRUE,주중데이터!H538,IF(ISNUMBER(getcolorgreen(주중데이터!I538))=TRUE,주중데이터!I538,주중데이터!H538)))</f>
        <v>0</v>
      </c>
      <c r="I538" s="81"/>
      <c r="J538" s="81">
        <f>IF(AND(주중데이터!J538=0,주중데이터!K538=0),0,IF(ISNUMBER(getcolorred(주중데이터!J538))=TRUE,주중데이터!J538,IF(ISNUMBER(getcolorgreen(주중데이터!K538))=TRUE,주중데이터!K538,주중데이터!J538)))</f>
        <v>0</v>
      </c>
      <c r="K538" s="81"/>
      <c r="L538" s="81">
        <f>IF(AND(주중데이터!L538=0,주중데이터!M538=0),0,IF(ISNUMBER(getcolorred(주중데이터!L538))=TRUE,주중데이터!L538,IF(ISNUMBER(getcolorgreen(주중데이터!M538))=TRUE,주중데이터!M538,주중데이터!L538)))</f>
        <v>0</v>
      </c>
      <c r="M538" s="81"/>
      <c r="N538" s="81">
        <f>IF(AND(주중데이터!N538=0,주중데이터!O538=0),0,IF(ISNUMBER(getcolorred(주중데이터!N538))=TRUE,주중데이터!N538,IF(ISNUMBER(getcolorgreen(주중데이터!O538))=TRUE,주중데이터!O538,주중데이터!N538)))</f>
        <v>0</v>
      </c>
      <c r="O538" s="81"/>
      <c r="P538" s="81">
        <f>IF(AND(주중데이터!P538=0,주중데이터!Q538=0),0,IF(ISNUMBER(getcolorred(주중데이터!P538))=TRUE,주중데이터!P538,IF(ISNUMBER(getcolorgreen(주중데이터!Q538))=TRUE,주중데이터!Q538,주중데이터!P538)))</f>
        <v>0</v>
      </c>
      <c r="Q538" s="81"/>
      <c r="R538" s="81">
        <f>IF(AND(주중데이터!R538=0,주중데이터!S538=0),0,IF(ISNUMBER(getcolorred(주중데이터!R538))=TRUE,주중데이터!R538,IF(ISNUMBER(getcolorgreen(주중데이터!S538))=TRUE,주중데이터!S538,주중데이터!R538)))</f>
        <v>0</v>
      </c>
      <c r="S538" s="81"/>
      <c r="T538" s="81">
        <f>IF(AND(주중데이터!T538=0,주중데이터!U538=0),0,IF(ISNUMBER(getcolorred(주중데이터!T538))=TRUE,주중데이터!T538,IF(ISNUMBER(getcolorgreen(주중데이터!U538))=TRUE,주중데이터!U538,주중데이터!T538)))</f>
        <v>0</v>
      </c>
      <c r="U538" s="81"/>
      <c r="V538" s="81">
        <f>IF(AND(주중데이터!V538=0,주중데이터!W538=0),0,IF(ISNUMBER(getcolorred(주중데이터!V538))=TRUE,주중데이터!V538,IF(ISNUMBER(getcolorgreen(주중데이터!W538))=TRUE,주중데이터!W538,주중데이터!V538)))</f>
        <v>0</v>
      </c>
      <c r="W538" s="81"/>
      <c r="X538" s="81">
        <f>IF(AND(주중데이터!X538=0,주중데이터!Y538=0),0,IF(ISNUMBER(getcolorred(주중데이터!X538))=TRUE,주중데이터!X538,IF(ISNUMBER(getcolorgreen(주중데이터!Y538))=TRUE,주중데이터!Y538,주중데이터!X538)))</f>
        <v>0</v>
      </c>
      <c r="Y538" s="82"/>
      <c r="Z538" s="76"/>
    </row>
    <row r="539" spans="1:51">
      <c r="A539" s="36" t="s">
        <v>23</v>
      </c>
      <c r="B539" s="81">
        <f>IF(AND(주중데이터!B539=0,주중데이터!C539=0),0,IF(ISNUMBER(getcolorred(주중데이터!B539))=TRUE,주중데이터!B539,IF(ISNUMBER(getcolorgreen(주중데이터!C539))=TRUE,주중데이터!C539,주중데이터!B539)))</f>
        <v>0</v>
      </c>
      <c r="C539" s="81"/>
      <c r="D539" s="81">
        <f>IF(AND(주중데이터!D539=0,주중데이터!E539=0),0,IF(ISNUMBER(getcolorred(주중데이터!D539))=TRUE,주중데이터!D539,IF(ISNUMBER(getcolorgreen(주중데이터!E539))=TRUE,주중데이터!E539,주중데이터!D539)))</f>
        <v>0</v>
      </c>
      <c r="E539" s="81"/>
      <c r="F539" s="81">
        <f>IF(AND(주중데이터!F539=0,주중데이터!G539=0),0,IF(ISNUMBER(getcolorred(주중데이터!F539))=TRUE,주중데이터!F539,IF(ISNUMBER(getcolorgreen(주중데이터!G539))=TRUE,주중데이터!G539,주중데이터!F539)))</f>
        <v>0</v>
      </c>
      <c r="G539" s="81"/>
      <c r="H539" s="81">
        <f>IF(AND(주중데이터!H539=0,주중데이터!I539=0),0,IF(ISNUMBER(getcolorred(주중데이터!H539))=TRUE,주중데이터!H539,IF(ISNUMBER(getcolorgreen(주중데이터!I539))=TRUE,주중데이터!I539,주중데이터!H539)))</f>
        <v>0</v>
      </c>
      <c r="I539" s="81"/>
      <c r="J539" s="81">
        <f>IF(AND(주중데이터!J539=0,주중데이터!K539=0),0,IF(ISNUMBER(getcolorred(주중데이터!J539))=TRUE,주중데이터!J539,IF(ISNUMBER(getcolorgreen(주중데이터!K539))=TRUE,주중데이터!K539,주중데이터!J539)))</f>
        <v>0</v>
      </c>
      <c r="K539" s="81"/>
      <c r="L539" s="81">
        <f>IF(AND(주중데이터!L539=0,주중데이터!M539=0),0,IF(ISNUMBER(getcolorred(주중데이터!L539))=TRUE,주중데이터!L539,IF(ISNUMBER(getcolorgreen(주중데이터!M539))=TRUE,주중데이터!M539,주중데이터!L539)))</f>
        <v>0</v>
      </c>
      <c r="M539" s="81"/>
      <c r="N539" s="81">
        <f>IF(AND(주중데이터!N539=0,주중데이터!O539=0),0,IF(ISNUMBER(getcolorred(주중데이터!N539))=TRUE,주중데이터!N539,IF(ISNUMBER(getcolorgreen(주중데이터!O539))=TRUE,주중데이터!O539,주중데이터!N539)))</f>
        <v>0</v>
      </c>
      <c r="O539" s="81"/>
      <c r="P539" s="81">
        <f>IF(AND(주중데이터!P539=0,주중데이터!Q539=0),0,IF(ISNUMBER(getcolorred(주중데이터!P539))=TRUE,주중데이터!P539,IF(ISNUMBER(getcolorgreen(주중데이터!Q539))=TRUE,주중데이터!Q539,주중데이터!P539)))</f>
        <v>0</v>
      </c>
      <c r="Q539" s="81"/>
      <c r="R539" s="81">
        <f>IF(AND(주중데이터!R539=0,주중데이터!S539=0),0,IF(ISNUMBER(getcolorred(주중데이터!R539))=TRUE,주중데이터!R539,IF(ISNUMBER(getcolorgreen(주중데이터!S539))=TRUE,주중데이터!S539,주중데이터!R539)))</f>
        <v>0</v>
      </c>
      <c r="S539" s="81"/>
      <c r="T539" s="81">
        <f>IF(AND(주중데이터!T539=0,주중데이터!U539=0),0,IF(ISNUMBER(getcolorred(주중데이터!T539))=TRUE,주중데이터!T539,IF(ISNUMBER(getcolorgreen(주중데이터!U539))=TRUE,주중데이터!U539,주중데이터!T539)))</f>
        <v>0</v>
      </c>
      <c r="U539" s="81"/>
      <c r="V539" s="81">
        <f>IF(AND(주중데이터!V539=0,주중데이터!W539=0),0,IF(ISNUMBER(getcolorred(주중데이터!V539))=TRUE,주중데이터!V539,IF(ISNUMBER(getcolorgreen(주중데이터!W539))=TRUE,주중데이터!W539,주중데이터!V539)))</f>
        <v>0</v>
      </c>
      <c r="W539" s="81"/>
      <c r="X539" s="81">
        <f>IF(AND(주중데이터!X539=0,주중데이터!Y539=0),0,IF(ISNUMBER(getcolorred(주중데이터!X539))=TRUE,주중데이터!X539,IF(ISNUMBER(getcolorgreen(주중데이터!Y539))=TRUE,주중데이터!Y539,주중데이터!X539)))</f>
        <v>0</v>
      </c>
      <c r="Y539" s="82"/>
      <c r="Z539" s="76"/>
    </row>
    <row r="540" spans="1:51">
      <c r="A540" s="36" t="s">
        <v>24</v>
      </c>
      <c r="B540" s="81">
        <f>IF(AND(주중데이터!B540=0,주중데이터!C540=0),0,IF(ISNUMBER(getcolorred(주중데이터!B540))=TRUE,주중데이터!B540,IF(ISNUMBER(getcolorgreen(주중데이터!C540))=TRUE,주중데이터!C540,주중데이터!B540)))</f>
        <v>0</v>
      </c>
      <c r="C540" s="81"/>
      <c r="D540" s="81">
        <f>IF(AND(주중데이터!D540=0,주중데이터!E540=0),0,IF(ISNUMBER(getcolorred(주중데이터!D540))=TRUE,주중데이터!D540,IF(ISNUMBER(getcolorgreen(주중데이터!E540))=TRUE,주중데이터!E540,주중데이터!D540)))</f>
        <v>0</v>
      </c>
      <c r="E540" s="81"/>
      <c r="F540" s="81">
        <f>IF(AND(주중데이터!F540=0,주중데이터!G540=0),0,IF(ISNUMBER(getcolorred(주중데이터!F540))=TRUE,주중데이터!F540,IF(ISNUMBER(getcolorgreen(주중데이터!G540))=TRUE,주중데이터!G540,주중데이터!F540)))</f>
        <v>0</v>
      </c>
      <c r="G540" s="81"/>
      <c r="H540" s="81">
        <f>IF(AND(주중데이터!H540=0,주중데이터!I540=0),0,IF(ISNUMBER(getcolorred(주중데이터!H540))=TRUE,주중데이터!H540,IF(ISNUMBER(getcolorgreen(주중데이터!I540))=TRUE,주중데이터!I540,주중데이터!H540)))</f>
        <v>0</v>
      </c>
      <c r="I540" s="81"/>
      <c r="J540" s="81">
        <f>IF(AND(주중데이터!J540=0,주중데이터!K540=0),0,IF(ISNUMBER(getcolorred(주중데이터!J540))=TRUE,주중데이터!J540,IF(ISNUMBER(getcolorgreen(주중데이터!K540))=TRUE,주중데이터!K540,주중데이터!J540)))</f>
        <v>0</v>
      </c>
      <c r="K540" s="81"/>
      <c r="L540" s="81">
        <f>IF(AND(주중데이터!L540=0,주중데이터!M540=0),0,IF(ISNUMBER(getcolorred(주중데이터!L540))=TRUE,주중데이터!L540,IF(ISNUMBER(getcolorgreen(주중데이터!M540))=TRUE,주중데이터!M540,주중데이터!L540)))</f>
        <v>0</v>
      </c>
      <c r="M540" s="81"/>
      <c r="N540" s="81">
        <f>IF(AND(주중데이터!N540=0,주중데이터!O540=0),0,IF(ISNUMBER(getcolorred(주중데이터!N540))=TRUE,주중데이터!N540,IF(ISNUMBER(getcolorgreen(주중데이터!O540))=TRUE,주중데이터!O540,주중데이터!N540)))</f>
        <v>0</v>
      </c>
      <c r="O540" s="81"/>
      <c r="P540" s="81">
        <f>IF(AND(주중데이터!P540=0,주중데이터!Q540=0),0,IF(ISNUMBER(getcolorred(주중데이터!P540))=TRUE,주중데이터!P540,IF(ISNUMBER(getcolorgreen(주중데이터!Q540))=TRUE,주중데이터!Q540,주중데이터!P540)))</f>
        <v>0</v>
      </c>
      <c r="Q540" s="81"/>
      <c r="R540" s="81">
        <f>IF(AND(주중데이터!R540=0,주중데이터!S540=0),0,IF(ISNUMBER(getcolorred(주중데이터!R540))=TRUE,주중데이터!R540,IF(ISNUMBER(getcolorgreen(주중데이터!S540))=TRUE,주중데이터!S540,주중데이터!R540)))</f>
        <v>0</v>
      </c>
      <c r="S540" s="81"/>
      <c r="T540" s="81">
        <f>IF(AND(주중데이터!T540=0,주중데이터!U540=0),0,IF(ISNUMBER(getcolorred(주중데이터!T540))=TRUE,주중데이터!T540,IF(ISNUMBER(getcolorgreen(주중데이터!U540))=TRUE,주중데이터!U540,주중데이터!T540)))</f>
        <v>0</v>
      </c>
      <c r="U540" s="81"/>
      <c r="V540" s="81">
        <f>IF(AND(주중데이터!V540=0,주중데이터!W540=0),0,IF(ISNUMBER(getcolorred(주중데이터!V540))=TRUE,주중데이터!V540,IF(ISNUMBER(getcolorgreen(주중데이터!W540))=TRUE,주중데이터!W540,주중데이터!V540)))</f>
        <v>0</v>
      </c>
      <c r="W540" s="81"/>
      <c r="X540" s="81">
        <f>IF(AND(주중데이터!X540=0,주중데이터!Y540=0),0,IF(ISNUMBER(getcolorred(주중데이터!X540))=TRUE,주중데이터!X540,IF(ISNUMBER(getcolorgreen(주중데이터!Y540))=TRUE,주중데이터!Y540,주중데이터!X540)))</f>
        <v>0</v>
      </c>
      <c r="Y540" s="82"/>
      <c r="Z540" s="76"/>
    </row>
    <row r="541" spans="1:51">
      <c r="A541" s="36" t="s">
        <v>25</v>
      </c>
      <c r="B541" s="81">
        <f>IF(AND(주중데이터!B541=0,주중데이터!C541=0),0,IF(ISNUMBER(getcolorred(주중데이터!B541))=TRUE,주중데이터!B541,IF(ISNUMBER(getcolorgreen(주중데이터!C541))=TRUE,주중데이터!C541,주중데이터!B541)))</f>
        <v>0</v>
      </c>
      <c r="C541" s="81"/>
      <c r="D541" s="81">
        <f>IF(AND(주중데이터!D541=0,주중데이터!E541=0),0,IF(ISNUMBER(getcolorred(주중데이터!D541))=TRUE,주중데이터!D541,IF(ISNUMBER(getcolorgreen(주중데이터!E541))=TRUE,주중데이터!E541,주중데이터!D541)))</f>
        <v>0</v>
      </c>
      <c r="E541" s="81"/>
      <c r="F541" s="81">
        <f>IF(AND(주중데이터!F541=0,주중데이터!G541=0),0,IF(ISNUMBER(getcolorred(주중데이터!F541))=TRUE,주중데이터!F541,IF(ISNUMBER(getcolorgreen(주중데이터!G541))=TRUE,주중데이터!G541,주중데이터!F541)))</f>
        <v>0</v>
      </c>
      <c r="G541" s="81"/>
      <c r="H541" s="81">
        <f>IF(AND(주중데이터!H541=0,주중데이터!I541=0),0,IF(ISNUMBER(getcolorred(주중데이터!H541))=TRUE,주중데이터!H541,IF(ISNUMBER(getcolorgreen(주중데이터!I541))=TRUE,주중데이터!I541,주중데이터!H541)))</f>
        <v>0</v>
      </c>
      <c r="I541" s="81"/>
      <c r="J541" s="81">
        <f>IF(AND(주중데이터!J541=0,주중데이터!K541=0),0,IF(ISNUMBER(getcolorred(주중데이터!J541))=TRUE,주중데이터!J541,IF(ISNUMBER(getcolorgreen(주중데이터!K541))=TRUE,주중데이터!K541,주중데이터!J541)))</f>
        <v>0</v>
      </c>
      <c r="K541" s="81"/>
      <c r="L541" s="81">
        <f>IF(AND(주중데이터!L541=0,주중데이터!M541=0),0,IF(ISNUMBER(getcolorred(주중데이터!L541))=TRUE,주중데이터!L541,IF(ISNUMBER(getcolorgreen(주중데이터!M541))=TRUE,주중데이터!M541,주중데이터!L541)))</f>
        <v>0</v>
      </c>
      <c r="M541" s="81"/>
      <c r="N541" s="81">
        <f>IF(AND(주중데이터!N541=0,주중데이터!O541=0),0,IF(ISNUMBER(getcolorred(주중데이터!N541))=TRUE,주중데이터!N541,IF(ISNUMBER(getcolorgreen(주중데이터!O541))=TRUE,주중데이터!O541,주중데이터!N541)))</f>
        <v>0</v>
      </c>
      <c r="O541" s="81"/>
      <c r="P541" s="81">
        <f>IF(AND(주중데이터!P541=0,주중데이터!Q541=0),0,IF(ISNUMBER(getcolorred(주중데이터!P541))=TRUE,주중데이터!P541,IF(ISNUMBER(getcolorgreen(주중데이터!Q541))=TRUE,주중데이터!Q541,주중데이터!P541)))</f>
        <v>0</v>
      </c>
      <c r="Q541" s="81"/>
      <c r="R541" s="81">
        <f>IF(AND(주중데이터!R541=0,주중데이터!S541=0),0,IF(ISNUMBER(getcolorred(주중데이터!R541))=TRUE,주중데이터!R541,IF(ISNUMBER(getcolorgreen(주중데이터!S541))=TRUE,주중데이터!S541,주중데이터!R541)))</f>
        <v>0</v>
      </c>
      <c r="S541" s="81"/>
      <c r="T541" s="81">
        <f>IF(AND(주중데이터!T541=0,주중데이터!U541=0),0,IF(ISNUMBER(getcolorred(주중데이터!T541))=TRUE,주중데이터!T541,IF(ISNUMBER(getcolorgreen(주중데이터!U541))=TRUE,주중데이터!U541,주중데이터!T541)))</f>
        <v>0</v>
      </c>
      <c r="U541" s="81"/>
      <c r="V541" s="81">
        <f>IF(AND(주중데이터!V541=0,주중데이터!W541=0),0,IF(ISNUMBER(getcolorred(주중데이터!V541))=TRUE,주중데이터!V541,IF(ISNUMBER(getcolorgreen(주중데이터!W541))=TRUE,주중데이터!W541,주중데이터!V541)))</f>
        <v>0</v>
      </c>
      <c r="W541" s="81"/>
      <c r="X541" s="81">
        <f>IF(AND(주중데이터!X541=0,주중데이터!Y541=0),0,IF(ISNUMBER(getcolorred(주중데이터!X541))=TRUE,주중데이터!X541,IF(ISNUMBER(getcolorgreen(주중데이터!Y541))=TRUE,주중데이터!Y541,주중데이터!X541)))</f>
        <v>0</v>
      </c>
      <c r="Y541" s="82"/>
      <c r="Z541" s="76"/>
    </row>
    <row r="542" spans="1:51">
      <c r="A542" s="36" t="s">
        <v>26</v>
      </c>
      <c r="B542" s="81">
        <f>IF(AND(주중데이터!B542=0,주중데이터!C542=0),0,IF(ISNUMBER(getcolorred(주중데이터!B542))=TRUE,주중데이터!B542,IF(ISNUMBER(getcolorgreen(주중데이터!C542))=TRUE,주중데이터!C542,주중데이터!B542)))</f>
        <v>0</v>
      </c>
      <c r="C542" s="81"/>
      <c r="D542" s="81">
        <f>IF(AND(주중데이터!D542=0,주중데이터!E542=0),0,IF(ISNUMBER(getcolorred(주중데이터!D542))=TRUE,주중데이터!D542,IF(ISNUMBER(getcolorgreen(주중데이터!E542))=TRUE,주중데이터!E542,주중데이터!D542)))</f>
        <v>0</v>
      </c>
      <c r="E542" s="81"/>
      <c r="F542" s="81">
        <f>IF(AND(주중데이터!F542=0,주중데이터!G542=0),0,IF(ISNUMBER(getcolorred(주중데이터!F542))=TRUE,주중데이터!F542,IF(ISNUMBER(getcolorgreen(주중데이터!G542))=TRUE,주중데이터!G542,주중데이터!F542)))</f>
        <v>0</v>
      </c>
      <c r="G542" s="81"/>
      <c r="H542" s="81">
        <f>IF(AND(주중데이터!H542=0,주중데이터!I542=0),0,IF(ISNUMBER(getcolorred(주중데이터!H542))=TRUE,주중데이터!H542,IF(ISNUMBER(getcolorgreen(주중데이터!I542))=TRUE,주중데이터!I542,주중데이터!H542)))</f>
        <v>0</v>
      </c>
      <c r="I542" s="81"/>
      <c r="J542" s="81">
        <f>IF(AND(주중데이터!J542=0,주중데이터!K542=0),0,IF(ISNUMBER(getcolorred(주중데이터!J542))=TRUE,주중데이터!J542,IF(ISNUMBER(getcolorgreen(주중데이터!K542))=TRUE,주중데이터!K542,주중데이터!J542)))</f>
        <v>0</v>
      </c>
      <c r="K542" s="81"/>
      <c r="L542" s="81">
        <f>IF(AND(주중데이터!L542=0,주중데이터!M542=0),0,IF(ISNUMBER(getcolorred(주중데이터!L542))=TRUE,주중데이터!L542,IF(ISNUMBER(getcolorgreen(주중데이터!M542))=TRUE,주중데이터!M542,주중데이터!L542)))</f>
        <v>0</v>
      </c>
      <c r="M542" s="81"/>
      <c r="N542" s="81">
        <f>IF(AND(주중데이터!N542=0,주중데이터!O542=0),0,IF(ISNUMBER(getcolorred(주중데이터!N542))=TRUE,주중데이터!N542,IF(ISNUMBER(getcolorgreen(주중데이터!O542))=TRUE,주중데이터!O542,주중데이터!N542)))</f>
        <v>0</v>
      </c>
      <c r="O542" s="81"/>
      <c r="P542" s="81">
        <f>IF(AND(주중데이터!P542=0,주중데이터!Q542=0),0,IF(ISNUMBER(getcolorred(주중데이터!P542))=TRUE,주중데이터!P542,IF(ISNUMBER(getcolorgreen(주중데이터!Q542))=TRUE,주중데이터!Q542,주중데이터!P542)))</f>
        <v>0</v>
      </c>
      <c r="Q542" s="81"/>
      <c r="R542" s="81">
        <f>IF(AND(주중데이터!R542=0,주중데이터!S542=0),0,IF(ISNUMBER(getcolorred(주중데이터!R542))=TRUE,주중데이터!R542,IF(ISNUMBER(getcolorgreen(주중데이터!S542))=TRUE,주중데이터!S542,주중데이터!R542)))</f>
        <v>0</v>
      </c>
      <c r="S542" s="81"/>
      <c r="T542" s="81">
        <f>IF(AND(주중데이터!T542=0,주중데이터!U542=0),0,IF(ISNUMBER(getcolorred(주중데이터!T542))=TRUE,주중데이터!T542,IF(ISNUMBER(getcolorgreen(주중데이터!U542))=TRUE,주중데이터!U542,주중데이터!T542)))</f>
        <v>0</v>
      </c>
      <c r="U542" s="81"/>
      <c r="V542" s="81">
        <f>IF(AND(주중데이터!V542=0,주중데이터!W542=0),0,IF(ISNUMBER(getcolorred(주중데이터!V542))=TRUE,주중데이터!V542,IF(ISNUMBER(getcolorgreen(주중데이터!W542))=TRUE,주중데이터!W542,주중데이터!V542)))</f>
        <v>0</v>
      </c>
      <c r="W542" s="81"/>
      <c r="X542" s="81">
        <f>IF(AND(주중데이터!X542=0,주중데이터!Y542=0),0,IF(ISNUMBER(getcolorred(주중데이터!X542))=TRUE,주중데이터!X542,IF(ISNUMBER(getcolorgreen(주중데이터!Y542))=TRUE,주중데이터!Y542,주중데이터!X542)))</f>
        <v>0</v>
      </c>
      <c r="Y542" s="82"/>
      <c r="Z542" s="76"/>
    </row>
    <row r="543" spans="1:51">
      <c r="A543" s="36" t="s">
        <v>27</v>
      </c>
      <c r="B543" s="81">
        <f>IF(AND(주중데이터!B543=0,주중데이터!C543=0),0,IF(ISNUMBER(getcolorred(주중데이터!B543))=TRUE,주중데이터!B543,IF(ISNUMBER(getcolorgreen(주중데이터!C543))=TRUE,주중데이터!C543,주중데이터!B543)))</f>
        <v>0</v>
      </c>
      <c r="C543" s="81"/>
      <c r="D543" s="81">
        <f>IF(AND(주중데이터!D543=0,주중데이터!E543=0),0,IF(ISNUMBER(getcolorred(주중데이터!D543))=TRUE,주중데이터!D543,IF(ISNUMBER(getcolorgreen(주중데이터!E543))=TRUE,주중데이터!E543,주중데이터!D543)))</f>
        <v>0</v>
      </c>
      <c r="E543" s="81"/>
      <c r="F543" s="81">
        <f>IF(AND(주중데이터!F543=0,주중데이터!G543=0),0,IF(ISNUMBER(getcolorred(주중데이터!F543))=TRUE,주중데이터!F543,IF(ISNUMBER(getcolorgreen(주중데이터!G543))=TRUE,주중데이터!G543,주중데이터!F543)))</f>
        <v>0</v>
      </c>
      <c r="G543" s="81"/>
      <c r="H543" s="81">
        <f>IF(AND(주중데이터!H543=0,주중데이터!I543=0),0,IF(ISNUMBER(getcolorred(주중데이터!H543))=TRUE,주중데이터!H543,IF(ISNUMBER(getcolorgreen(주중데이터!I543))=TRUE,주중데이터!I543,주중데이터!H543)))</f>
        <v>0</v>
      </c>
      <c r="I543" s="81"/>
      <c r="J543" s="81">
        <f>IF(AND(주중데이터!J543=0,주중데이터!K543=0),0,IF(ISNUMBER(getcolorred(주중데이터!J543))=TRUE,주중데이터!J543,IF(ISNUMBER(getcolorgreen(주중데이터!K543))=TRUE,주중데이터!K543,주중데이터!J543)))</f>
        <v>0</v>
      </c>
      <c r="K543" s="81"/>
      <c r="L543" s="81">
        <f>IF(AND(주중데이터!L543=0,주중데이터!M543=0),0,IF(ISNUMBER(getcolorred(주중데이터!L543))=TRUE,주중데이터!L543,IF(ISNUMBER(getcolorgreen(주중데이터!M543))=TRUE,주중데이터!M543,주중데이터!L543)))</f>
        <v>0</v>
      </c>
      <c r="M543" s="81"/>
      <c r="N543" s="81">
        <f>IF(AND(주중데이터!N543=0,주중데이터!O543=0),0,IF(ISNUMBER(getcolorred(주중데이터!N543))=TRUE,주중데이터!N543,IF(ISNUMBER(getcolorgreen(주중데이터!O543))=TRUE,주중데이터!O543,주중데이터!N543)))</f>
        <v>0</v>
      </c>
      <c r="O543" s="81"/>
      <c r="P543" s="81">
        <f>IF(AND(주중데이터!P543=0,주중데이터!Q543=0),0,IF(ISNUMBER(getcolorred(주중데이터!P543))=TRUE,주중데이터!P543,IF(ISNUMBER(getcolorgreen(주중데이터!Q543))=TRUE,주중데이터!Q543,주중데이터!P543)))</f>
        <v>0</v>
      </c>
      <c r="Q543" s="81"/>
      <c r="R543" s="81">
        <f>IF(AND(주중데이터!R543=0,주중데이터!S543=0),0,IF(ISNUMBER(getcolorred(주중데이터!R543))=TRUE,주중데이터!R543,IF(ISNUMBER(getcolorgreen(주중데이터!S543))=TRUE,주중데이터!S543,주중데이터!R543)))</f>
        <v>0</v>
      </c>
      <c r="S543" s="81"/>
      <c r="T543" s="81">
        <f>IF(AND(주중데이터!T543=0,주중데이터!U543=0),0,IF(ISNUMBER(getcolorred(주중데이터!T543))=TRUE,주중데이터!T543,IF(ISNUMBER(getcolorgreen(주중데이터!U543))=TRUE,주중데이터!U543,주중데이터!T543)))</f>
        <v>0</v>
      </c>
      <c r="U543" s="81"/>
      <c r="V543" s="81">
        <f>IF(AND(주중데이터!V543=0,주중데이터!W543=0),0,IF(ISNUMBER(getcolorred(주중데이터!V543))=TRUE,주중데이터!V543,IF(ISNUMBER(getcolorgreen(주중데이터!W543))=TRUE,주중데이터!W543,주중데이터!V543)))</f>
        <v>0</v>
      </c>
      <c r="W543" s="81"/>
      <c r="X543" s="81">
        <f>IF(AND(주중데이터!X543=0,주중데이터!Y543=0),0,IF(ISNUMBER(getcolorred(주중데이터!X543))=TRUE,주중데이터!X543,IF(ISNUMBER(getcolorgreen(주중데이터!Y543))=TRUE,주중데이터!Y543,주중데이터!X543)))</f>
        <v>0</v>
      </c>
      <c r="Y543" s="82"/>
      <c r="Z543" s="76"/>
    </row>
    <row r="544" spans="1:51">
      <c r="A544" s="36" t="s">
        <v>28</v>
      </c>
      <c r="B544" s="81">
        <f>IF(AND(주중데이터!B544=0,주중데이터!C544=0),0,IF(ISNUMBER(getcolorred(주중데이터!B544))=TRUE,주중데이터!B544,IF(ISNUMBER(getcolorgreen(주중데이터!C544))=TRUE,주중데이터!C544,주중데이터!B544)))</f>
        <v>0</v>
      </c>
      <c r="C544" s="81"/>
      <c r="D544" s="81">
        <f>IF(AND(주중데이터!D544=0,주중데이터!E544=0),0,IF(ISNUMBER(getcolorred(주중데이터!D544))=TRUE,주중데이터!D544,IF(ISNUMBER(getcolorgreen(주중데이터!E544))=TRUE,주중데이터!E544,주중데이터!D544)))</f>
        <v>0</v>
      </c>
      <c r="E544" s="81"/>
      <c r="F544" s="81">
        <f>IF(AND(주중데이터!F544=0,주중데이터!G544=0),0,IF(ISNUMBER(getcolorred(주중데이터!F544))=TRUE,주중데이터!F544,IF(ISNUMBER(getcolorgreen(주중데이터!G544))=TRUE,주중데이터!G544,주중데이터!F544)))</f>
        <v>0</v>
      </c>
      <c r="G544" s="81"/>
      <c r="H544" s="81">
        <f>IF(AND(주중데이터!H544=0,주중데이터!I544=0),0,IF(ISNUMBER(getcolorred(주중데이터!H544))=TRUE,주중데이터!H544,IF(ISNUMBER(getcolorgreen(주중데이터!I544))=TRUE,주중데이터!I544,주중데이터!H544)))</f>
        <v>0</v>
      </c>
      <c r="I544" s="81"/>
      <c r="J544" s="81">
        <f>IF(AND(주중데이터!J544=0,주중데이터!K544=0),0,IF(ISNUMBER(getcolorred(주중데이터!J544))=TRUE,주중데이터!J544,IF(ISNUMBER(getcolorgreen(주중데이터!K544))=TRUE,주중데이터!K544,주중데이터!J544)))</f>
        <v>0</v>
      </c>
      <c r="K544" s="81"/>
      <c r="L544" s="81">
        <f>IF(AND(주중데이터!L544=0,주중데이터!M544=0),0,IF(ISNUMBER(getcolorred(주중데이터!L544))=TRUE,주중데이터!L544,IF(ISNUMBER(getcolorgreen(주중데이터!M544))=TRUE,주중데이터!M544,주중데이터!L544)))</f>
        <v>0</v>
      </c>
      <c r="M544" s="81"/>
      <c r="N544" s="81">
        <f>IF(AND(주중데이터!N544=0,주중데이터!O544=0),0,IF(ISNUMBER(getcolorred(주중데이터!N544))=TRUE,주중데이터!N544,IF(ISNUMBER(getcolorgreen(주중데이터!O544))=TRUE,주중데이터!O544,주중데이터!N544)))</f>
        <v>0</v>
      </c>
      <c r="O544" s="81"/>
      <c r="P544" s="81">
        <f>IF(AND(주중데이터!P544=0,주중데이터!Q544=0),0,IF(ISNUMBER(getcolorred(주중데이터!P544))=TRUE,주중데이터!P544,IF(ISNUMBER(getcolorgreen(주중데이터!Q544))=TRUE,주중데이터!Q544,주중데이터!P544)))</f>
        <v>0</v>
      </c>
      <c r="Q544" s="81"/>
      <c r="R544" s="81">
        <f>IF(AND(주중데이터!R544=0,주중데이터!S544=0),0,IF(ISNUMBER(getcolorred(주중데이터!R544))=TRUE,주중데이터!R544,IF(ISNUMBER(getcolorgreen(주중데이터!S544))=TRUE,주중데이터!S544,주중데이터!R544)))</f>
        <v>0</v>
      </c>
      <c r="S544" s="81"/>
      <c r="T544" s="81">
        <f>IF(AND(주중데이터!T544=0,주중데이터!U544=0),0,IF(ISNUMBER(getcolorred(주중데이터!T544))=TRUE,주중데이터!T544,IF(ISNUMBER(getcolorgreen(주중데이터!U544))=TRUE,주중데이터!U544,주중데이터!T544)))</f>
        <v>0</v>
      </c>
      <c r="U544" s="81"/>
      <c r="V544" s="81">
        <f>IF(AND(주중데이터!V544=0,주중데이터!W544=0),0,IF(ISNUMBER(getcolorred(주중데이터!V544))=TRUE,주중데이터!V544,IF(ISNUMBER(getcolorgreen(주중데이터!W544))=TRUE,주중데이터!W544,주중데이터!V544)))</f>
        <v>0</v>
      </c>
      <c r="W544" s="81"/>
      <c r="X544" s="81">
        <f>IF(AND(주중데이터!X544=0,주중데이터!Y544=0),0,IF(ISNUMBER(getcolorred(주중데이터!X544))=TRUE,주중데이터!X544,IF(ISNUMBER(getcolorgreen(주중데이터!Y544))=TRUE,주중데이터!Y544,주중데이터!X544)))</f>
        <v>0</v>
      </c>
      <c r="Y544" s="82"/>
      <c r="Z544" s="76"/>
    </row>
    <row r="545" spans="1:51">
      <c r="A545" s="36" t="s">
        <v>29</v>
      </c>
      <c r="B545" s="81">
        <f>IF(AND(주중데이터!B545=0,주중데이터!C545=0),0,IF(ISNUMBER(getcolorred(주중데이터!B545))=TRUE,주중데이터!B545,IF(ISNUMBER(getcolorgreen(주중데이터!C545))=TRUE,주중데이터!C545,주중데이터!B545)))</f>
        <v>0</v>
      </c>
      <c r="C545" s="81"/>
      <c r="D545" s="81">
        <f>IF(AND(주중데이터!D545=0,주중데이터!E545=0),0,IF(ISNUMBER(getcolorred(주중데이터!D545))=TRUE,주중데이터!D545,IF(ISNUMBER(getcolorgreen(주중데이터!E545))=TRUE,주중데이터!E545,주중데이터!D545)))</f>
        <v>0</v>
      </c>
      <c r="E545" s="81"/>
      <c r="F545" s="81">
        <f>IF(AND(주중데이터!F545=0,주중데이터!G545=0),0,IF(ISNUMBER(getcolorred(주중데이터!F545))=TRUE,주중데이터!F545,IF(ISNUMBER(getcolorgreen(주중데이터!G545))=TRUE,주중데이터!G545,주중데이터!F545)))</f>
        <v>0</v>
      </c>
      <c r="G545" s="81"/>
      <c r="H545" s="81">
        <f>IF(AND(주중데이터!H545=0,주중데이터!I545=0),0,IF(ISNUMBER(getcolorred(주중데이터!H545))=TRUE,주중데이터!H545,IF(ISNUMBER(getcolorgreen(주중데이터!I545))=TRUE,주중데이터!I545,주중데이터!H545)))</f>
        <v>0</v>
      </c>
      <c r="I545" s="81"/>
      <c r="J545" s="81">
        <f>IF(AND(주중데이터!J545=0,주중데이터!K545=0),0,IF(ISNUMBER(getcolorred(주중데이터!J545))=TRUE,주중데이터!J545,IF(ISNUMBER(getcolorgreen(주중데이터!K545))=TRUE,주중데이터!K545,주중데이터!J545)))</f>
        <v>0</v>
      </c>
      <c r="K545" s="81"/>
      <c r="L545" s="81">
        <f>IF(AND(주중데이터!L545=0,주중데이터!M545=0),0,IF(ISNUMBER(getcolorred(주중데이터!L545))=TRUE,주중데이터!L545,IF(ISNUMBER(getcolorgreen(주중데이터!M545))=TRUE,주중데이터!M545,주중데이터!L545)))</f>
        <v>0</v>
      </c>
      <c r="M545" s="81"/>
      <c r="N545" s="81">
        <f>IF(AND(주중데이터!N545=0,주중데이터!O545=0),0,IF(ISNUMBER(getcolorred(주중데이터!N545))=TRUE,주중데이터!N545,IF(ISNUMBER(getcolorgreen(주중데이터!O545))=TRUE,주중데이터!O545,주중데이터!N545)))</f>
        <v>0</v>
      </c>
      <c r="O545" s="81"/>
      <c r="P545" s="81">
        <f>IF(AND(주중데이터!P545=0,주중데이터!Q545=0),0,IF(ISNUMBER(getcolorred(주중데이터!P545))=TRUE,주중데이터!P545,IF(ISNUMBER(getcolorgreen(주중데이터!Q545))=TRUE,주중데이터!Q545,주중데이터!P545)))</f>
        <v>0</v>
      </c>
      <c r="Q545" s="81"/>
      <c r="R545" s="81">
        <f>IF(AND(주중데이터!R545=0,주중데이터!S545=0),0,IF(ISNUMBER(getcolorred(주중데이터!R545))=TRUE,주중데이터!R545,IF(ISNUMBER(getcolorgreen(주중데이터!S545))=TRUE,주중데이터!S545,주중데이터!R545)))</f>
        <v>0</v>
      </c>
      <c r="S545" s="81"/>
      <c r="T545" s="81">
        <f>IF(AND(주중데이터!T545=0,주중데이터!U545=0),0,IF(ISNUMBER(getcolorred(주중데이터!T545))=TRUE,주중데이터!T545,IF(ISNUMBER(getcolorgreen(주중데이터!U545))=TRUE,주중데이터!U545,주중데이터!T545)))</f>
        <v>0</v>
      </c>
      <c r="U545" s="81"/>
      <c r="V545" s="81">
        <f>IF(AND(주중데이터!V545=0,주중데이터!W545=0),0,IF(ISNUMBER(getcolorred(주중데이터!V545))=TRUE,주중데이터!V545,IF(ISNUMBER(getcolorgreen(주중데이터!W545))=TRUE,주중데이터!W545,주중데이터!V545)))</f>
        <v>0</v>
      </c>
      <c r="W545" s="81"/>
      <c r="X545" s="81">
        <f>IF(AND(주중데이터!X545=0,주중데이터!Y545=0),0,IF(ISNUMBER(getcolorred(주중데이터!X545))=TRUE,주중데이터!X545,IF(ISNUMBER(getcolorgreen(주중데이터!Y545))=TRUE,주중데이터!Y545,주중데이터!X545)))</f>
        <v>0</v>
      </c>
      <c r="Y545" s="82"/>
      <c r="Z545" s="76"/>
    </row>
    <row r="546" spans="1:51">
      <c r="A546" s="36" t="s">
        <v>30</v>
      </c>
      <c r="B546" s="81">
        <f>IF(AND(주중데이터!B546=0,주중데이터!C546=0),0,IF(ISNUMBER(getcolorred(주중데이터!B546))=TRUE,주중데이터!B546,IF(ISNUMBER(getcolorgreen(주중데이터!C546))=TRUE,주중데이터!C546,주중데이터!B546)))</f>
        <v>0</v>
      </c>
      <c r="C546" s="81"/>
      <c r="D546" s="81">
        <f>IF(AND(주중데이터!D546=0,주중데이터!E546=0),0,IF(ISNUMBER(getcolorred(주중데이터!D546))=TRUE,주중데이터!D546,IF(ISNUMBER(getcolorgreen(주중데이터!E546))=TRUE,주중데이터!E546,주중데이터!D546)))</f>
        <v>0</v>
      </c>
      <c r="E546" s="81"/>
      <c r="F546" s="81">
        <f>IF(AND(주중데이터!F546=0,주중데이터!G546=0),0,IF(ISNUMBER(getcolorred(주중데이터!F546))=TRUE,주중데이터!F546,IF(ISNUMBER(getcolorgreen(주중데이터!G546))=TRUE,주중데이터!G546,주중데이터!F546)))</f>
        <v>0</v>
      </c>
      <c r="G546" s="81"/>
      <c r="H546" s="81">
        <f>IF(AND(주중데이터!H546=0,주중데이터!I546=0),0,IF(ISNUMBER(getcolorred(주중데이터!H546))=TRUE,주중데이터!H546,IF(ISNUMBER(getcolorgreen(주중데이터!I546))=TRUE,주중데이터!I546,주중데이터!H546)))</f>
        <v>0</v>
      </c>
      <c r="I546" s="81"/>
      <c r="J546" s="81">
        <f>IF(AND(주중데이터!J546=0,주중데이터!K546=0),0,IF(ISNUMBER(getcolorred(주중데이터!J546))=TRUE,주중데이터!J546,IF(ISNUMBER(getcolorgreen(주중데이터!K546))=TRUE,주중데이터!K546,주중데이터!J546)))</f>
        <v>0</v>
      </c>
      <c r="K546" s="81"/>
      <c r="L546" s="81">
        <f>IF(AND(주중데이터!L546=0,주중데이터!M546=0),0,IF(ISNUMBER(getcolorred(주중데이터!L546))=TRUE,주중데이터!L546,IF(ISNUMBER(getcolorgreen(주중데이터!M546))=TRUE,주중데이터!M546,주중데이터!L546)))</f>
        <v>0</v>
      </c>
      <c r="M546" s="81"/>
      <c r="N546" s="81">
        <f>IF(AND(주중데이터!N546=0,주중데이터!O546=0),0,IF(ISNUMBER(getcolorred(주중데이터!N546))=TRUE,주중데이터!N546,IF(ISNUMBER(getcolorgreen(주중데이터!O546))=TRUE,주중데이터!O546,주중데이터!N546)))</f>
        <v>0</v>
      </c>
      <c r="O546" s="81"/>
      <c r="P546" s="81">
        <f>IF(AND(주중데이터!P546=0,주중데이터!Q546=0),0,IF(ISNUMBER(getcolorred(주중데이터!P546))=TRUE,주중데이터!P546,IF(ISNUMBER(getcolorgreen(주중데이터!Q546))=TRUE,주중데이터!Q546,주중데이터!P546)))</f>
        <v>0</v>
      </c>
      <c r="Q546" s="81"/>
      <c r="R546" s="81">
        <f>IF(AND(주중데이터!R546=0,주중데이터!S546=0),0,IF(ISNUMBER(getcolorred(주중데이터!R546))=TRUE,주중데이터!R546,IF(ISNUMBER(getcolorgreen(주중데이터!S546))=TRUE,주중데이터!S546,주중데이터!R546)))</f>
        <v>0</v>
      </c>
      <c r="S546" s="81"/>
      <c r="T546" s="81">
        <f>IF(AND(주중데이터!T546=0,주중데이터!U546=0),0,IF(ISNUMBER(getcolorred(주중데이터!T546))=TRUE,주중데이터!T546,IF(ISNUMBER(getcolorgreen(주중데이터!U546))=TRUE,주중데이터!U546,주중데이터!T546)))</f>
        <v>0</v>
      </c>
      <c r="U546" s="81"/>
      <c r="V546" s="81">
        <f>IF(AND(주중데이터!V546=0,주중데이터!W546=0),0,IF(ISNUMBER(getcolorred(주중데이터!V546))=TRUE,주중데이터!V546,IF(ISNUMBER(getcolorgreen(주중데이터!W546))=TRUE,주중데이터!W546,주중데이터!V546)))</f>
        <v>0</v>
      </c>
      <c r="W546" s="81"/>
      <c r="X546" s="81">
        <f>IF(AND(주중데이터!X546=0,주중데이터!Y546=0),0,IF(ISNUMBER(getcolorred(주중데이터!X546))=TRUE,주중데이터!X546,IF(ISNUMBER(getcolorgreen(주중데이터!Y546))=TRUE,주중데이터!Y546,주중데이터!X546)))</f>
        <v>0</v>
      </c>
      <c r="Y546" s="82"/>
      <c r="Z546" s="76"/>
    </row>
    <row r="547" spans="1:51">
      <c r="A547" s="36" t="s">
        <v>31</v>
      </c>
      <c r="B547" s="81">
        <f>IF(AND(주중데이터!B547=0,주중데이터!C547=0),0,IF(ISNUMBER(getcolorred(주중데이터!B547))=TRUE,주중데이터!B547,IF(ISNUMBER(getcolorgreen(주중데이터!C547))=TRUE,주중데이터!C547,주중데이터!B547)))</f>
        <v>0</v>
      </c>
      <c r="C547" s="81"/>
      <c r="D547" s="81">
        <f>IF(AND(주중데이터!D547=0,주중데이터!E547=0),0,IF(ISNUMBER(getcolorred(주중데이터!D547))=TRUE,주중데이터!D547,IF(ISNUMBER(getcolorgreen(주중데이터!E547))=TRUE,주중데이터!E547,주중데이터!D547)))</f>
        <v>0</v>
      </c>
      <c r="E547" s="81"/>
      <c r="F547" s="81">
        <f>IF(AND(주중데이터!F547=0,주중데이터!G547=0),0,IF(ISNUMBER(getcolorred(주중데이터!F547))=TRUE,주중데이터!F547,IF(ISNUMBER(getcolorgreen(주중데이터!G547))=TRUE,주중데이터!G547,주중데이터!F547)))</f>
        <v>0</v>
      </c>
      <c r="G547" s="81"/>
      <c r="H547" s="81">
        <f>IF(AND(주중데이터!H547=0,주중데이터!I547=0),0,IF(ISNUMBER(getcolorred(주중데이터!H547))=TRUE,주중데이터!H547,IF(ISNUMBER(getcolorgreen(주중데이터!I547))=TRUE,주중데이터!I547,주중데이터!H547)))</f>
        <v>0</v>
      </c>
      <c r="I547" s="81"/>
      <c r="J547" s="81">
        <f>IF(AND(주중데이터!J547=0,주중데이터!K547=0),0,IF(ISNUMBER(getcolorred(주중데이터!J547))=TRUE,주중데이터!J547,IF(ISNUMBER(getcolorgreen(주중데이터!K547))=TRUE,주중데이터!K547,주중데이터!J547)))</f>
        <v>0</v>
      </c>
      <c r="K547" s="81"/>
      <c r="L547" s="81">
        <f>IF(AND(주중데이터!L547=0,주중데이터!M547=0),0,IF(ISNUMBER(getcolorred(주중데이터!L547))=TRUE,주중데이터!L547,IF(ISNUMBER(getcolorgreen(주중데이터!M547))=TRUE,주중데이터!M547,주중데이터!L547)))</f>
        <v>0</v>
      </c>
      <c r="M547" s="81"/>
      <c r="N547" s="81">
        <f>IF(AND(주중데이터!N547=0,주중데이터!O547=0),0,IF(ISNUMBER(getcolorred(주중데이터!N547))=TRUE,주중데이터!N547,IF(ISNUMBER(getcolorgreen(주중데이터!O547))=TRUE,주중데이터!O547,주중데이터!N547)))</f>
        <v>0</v>
      </c>
      <c r="O547" s="81"/>
      <c r="P547" s="81">
        <f>IF(AND(주중데이터!P547=0,주중데이터!Q547=0),0,IF(ISNUMBER(getcolorred(주중데이터!P547))=TRUE,주중데이터!P547,IF(ISNUMBER(getcolorgreen(주중데이터!Q547))=TRUE,주중데이터!Q547,주중데이터!P547)))</f>
        <v>0</v>
      </c>
      <c r="Q547" s="81"/>
      <c r="R547" s="81">
        <f>IF(AND(주중데이터!R547=0,주중데이터!S547=0),0,IF(ISNUMBER(getcolorred(주중데이터!R547))=TRUE,주중데이터!R547,IF(ISNUMBER(getcolorgreen(주중데이터!S547))=TRUE,주중데이터!S547,주중데이터!R547)))</f>
        <v>0</v>
      </c>
      <c r="S547" s="81"/>
      <c r="T547" s="81">
        <f>IF(AND(주중데이터!T547=0,주중데이터!U547=0),0,IF(ISNUMBER(getcolorred(주중데이터!T547))=TRUE,주중데이터!T547,IF(ISNUMBER(getcolorgreen(주중데이터!U547))=TRUE,주중데이터!U547,주중데이터!T547)))</f>
        <v>0</v>
      </c>
      <c r="U547" s="81"/>
      <c r="V547" s="81">
        <f>IF(AND(주중데이터!V547=0,주중데이터!W547=0),0,IF(ISNUMBER(getcolorred(주중데이터!V547))=TRUE,주중데이터!V547,IF(ISNUMBER(getcolorgreen(주중데이터!W547))=TRUE,주중데이터!W547,주중데이터!V547)))</f>
        <v>0</v>
      </c>
      <c r="W547" s="81"/>
      <c r="X547" s="81">
        <f>IF(AND(주중데이터!X547=0,주중데이터!Y547=0),0,IF(ISNUMBER(getcolorred(주중데이터!X547))=TRUE,주중데이터!X547,IF(ISNUMBER(getcolorgreen(주중데이터!Y547))=TRUE,주중데이터!Y547,주중데이터!X547)))</f>
        <v>0</v>
      </c>
      <c r="Y547" s="82"/>
      <c r="Z547" s="76"/>
    </row>
    <row r="548" spans="1:51">
      <c r="A548" s="36" t="s">
        <v>32</v>
      </c>
      <c r="B548" s="81">
        <f>IF(AND(주중데이터!B548=0,주중데이터!C548=0),0,IF(ISNUMBER(getcolorred(주중데이터!B548))=TRUE,주중데이터!B548,IF(ISNUMBER(getcolorgreen(주중데이터!C548))=TRUE,주중데이터!C548,주중데이터!B548)))</f>
        <v>0</v>
      </c>
      <c r="C548" s="81"/>
      <c r="D548" s="81">
        <f>IF(AND(주중데이터!D548=0,주중데이터!E548=0),0,IF(ISNUMBER(getcolorred(주중데이터!D548))=TRUE,주중데이터!D548,IF(ISNUMBER(getcolorgreen(주중데이터!E548))=TRUE,주중데이터!E548,주중데이터!D548)))</f>
        <v>0</v>
      </c>
      <c r="E548" s="81"/>
      <c r="F548" s="81">
        <f>IF(AND(주중데이터!F548=0,주중데이터!G548=0),0,IF(ISNUMBER(getcolorred(주중데이터!F548))=TRUE,주중데이터!F548,IF(ISNUMBER(getcolorgreen(주중데이터!G548))=TRUE,주중데이터!G548,주중데이터!F548)))</f>
        <v>0</v>
      </c>
      <c r="G548" s="81"/>
      <c r="H548" s="81">
        <f>IF(AND(주중데이터!H548=0,주중데이터!I548=0),0,IF(ISNUMBER(getcolorred(주중데이터!H548))=TRUE,주중데이터!H548,IF(ISNUMBER(getcolorgreen(주중데이터!I548))=TRUE,주중데이터!I548,주중데이터!H548)))</f>
        <v>0</v>
      </c>
      <c r="I548" s="81"/>
      <c r="J548" s="81">
        <f>IF(AND(주중데이터!J548=0,주중데이터!K548=0),0,IF(ISNUMBER(getcolorred(주중데이터!J548))=TRUE,주중데이터!J548,IF(ISNUMBER(getcolorgreen(주중데이터!K548))=TRUE,주중데이터!K548,주중데이터!J548)))</f>
        <v>0</v>
      </c>
      <c r="K548" s="81"/>
      <c r="L548" s="81">
        <f>IF(AND(주중데이터!L548=0,주중데이터!M548=0),0,IF(ISNUMBER(getcolorred(주중데이터!L548))=TRUE,주중데이터!L548,IF(ISNUMBER(getcolorgreen(주중데이터!M548))=TRUE,주중데이터!M548,주중데이터!L548)))</f>
        <v>0</v>
      </c>
      <c r="M548" s="81"/>
      <c r="N548" s="81">
        <f>IF(AND(주중데이터!N548=0,주중데이터!O548=0),0,IF(ISNUMBER(getcolorred(주중데이터!N548))=TRUE,주중데이터!N548,IF(ISNUMBER(getcolorgreen(주중데이터!O548))=TRUE,주중데이터!O548,주중데이터!N548)))</f>
        <v>0</v>
      </c>
      <c r="O548" s="81"/>
      <c r="P548" s="81">
        <f>IF(AND(주중데이터!P548=0,주중데이터!Q548=0),0,IF(ISNUMBER(getcolorred(주중데이터!P548))=TRUE,주중데이터!P548,IF(ISNUMBER(getcolorgreen(주중데이터!Q548))=TRUE,주중데이터!Q548,주중데이터!P548)))</f>
        <v>0</v>
      </c>
      <c r="Q548" s="81"/>
      <c r="R548" s="81">
        <f>IF(AND(주중데이터!R548=0,주중데이터!S548=0),0,IF(ISNUMBER(getcolorred(주중데이터!R548))=TRUE,주중데이터!R548,IF(ISNUMBER(getcolorgreen(주중데이터!S548))=TRUE,주중데이터!S548,주중데이터!R548)))</f>
        <v>0</v>
      </c>
      <c r="S548" s="81"/>
      <c r="T548" s="81">
        <f>IF(AND(주중데이터!T548=0,주중데이터!U548=0),0,IF(ISNUMBER(getcolorred(주중데이터!T548))=TRUE,주중데이터!T548,IF(ISNUMBER(getcolorgreen(주중데이터!U548))=TRUE,주중데이터!U548,주중데이터!T548)))</f>
        <v>0</v>
      </c>
      <c r="U548" s="81"/>
      <c r="V548" s="81">
        <f>IF(AND(주중데이터!V548=0,주중데이터!W548=0),0,IF(ISNUMBER(getcolorred(주중데이터!V548))=TRUE,주중데이터!V548,IF(ISNUMBER(getcolorgreen(주중데이터!W548))=TRUE,주중데이터!W548,주중데이터!V548)))</f>
        <v>0</v>
      </c>
      <c r="W548" s="81"/>
      <c r="X548" s="81">
        <f>IF(AND(주중데이터!X548=0,주중데이터!Y548=0),0,IF(ISNUMBER(getcolorred(주중데이터!X548))=TRUE,주중데이터!X548,IF(ISNUMBER(getcolorgreen(주중데이터!Y548))=TRUE,주중데이터!Y548,주중데이터!X548)))</f>
        <v>0</v>
      </c>
      <c r="Y548" s="82"/>
      <c r="Z548" s="76"/>
    </row>
    <row r="549" spans="1:51">
      <c r="A549" s="36" t="s">
        <v>33</v>
      </c>
      <c r="B549" s="81">
        <f>IF(AND(주중데이터!B549=0,주중데이터!C549=0),0,IF(ISNUMBER(getcolorred(주중데이터!B549))=TRUE,주중데이터!B549,IF(ISNUMBER(getcolorgreen(주중데이터!C549))=TRUE,주중데이터!C549,주중데이터!B549)))</f>
        <v>0</v>
      </c>
      <c r="C549" s="81"/>
      <c r="D549" s="81">
        <f>IF(AND(주중데이터!D549=0,주중데이터!E549=0),0,IF(ISNUMBER(getcolorred(주중데이터!D549))=TRUE,주중데이터!D549,IF(ISNUMBER(getcolorgreen(주중데이터!E549))=TRUE,주중데이터!E549,주중데이터!D549)))</f>
        <v>0</v>
      </c>
      <c r="E549" s="81"/>
      <c r="F549" s="81">
        <f>IF(AND(주중데이터!F549=0,주중데이터!G549=0),0,IF(ISNUMBER(getcolorred(주중데이터!F549))=TRUE,주중데이터!F549,IF(ISNUMBER(getcolorgreen(주중데이터!G549))=TRUE,주중데이터!G549,주중데이터!F549)))</f>
        <v>0</v>
      </c>
      <c r="G549" s="81"/>
      <c r="H549" s="81">
        <f>IF(AND(주중데이터!H549=0,주중데이터!I549=0),0,IF(ISNUMBER(getcolorred(주중데이터!H549))=TRUE,주중데이터!H549,IF(ISNUMBER(getcolorgreen(주중데이터!I549))=TRUE,주중데이터!I549,주중데이터!H549)))</f>
        <v>0</v>
      </c>
      <c r="I549" s="81"/>
      <c r="J549" s="81">
        <f>IF(AND(주중데이터!J549=0,주중데이터!K549=0),0,IF(ISNUMBER(getcolorred(주중데이터!J549))=TRUE,주중데이터!J549,IF(ISNUMBER(getcolorgreen(주중데이터!K549))=TRUE,주중데이터!K549,주중데이터!J549)))</f>
        <v>0</v>
      </c>
      <c r="K549" s="81"/>
      <c r="L549" s="81">
        <f>IF(AND(주중데이터!L549=0,주중데이터!M549=0),0,IF(ISNUMBER(getcolorred(주중데이터!L549))=TRUE,주중데이터!L549,IF(ISNUMBER(getcolorgreen(주중데이터!M549))=TRUE,주중데이터!M549,주중데이터!L549)))</f>
        <v>0</v>
      </c>
      <c r="M549" s="81"/>
      <c r="N549" s="81">
        <f>IF(AND(주중데이터!N549=0,주중데이터!O549=0),0,IF(ISNUMBER(getcolorred(주중데이터!N549))=TRUE,주중데이터!N549,IF(ISNUMBER(getcolorgreen(주중데이터!O549))=TRUE,주중데이터!O549,주중데이터!N549)))</f>
        <v>0</v>
      </c>
      <c r="O549" s="81"/>
      <c r="P549" s="81">
        <f>IF(AND(주중데이터!P549=0,주중데이터!Q549=0),0,IF(ISNUMBER(getcolorred(주중데이터!P549))=TRUE,주중데이터!P549,IF(ISNUMBER(getcolorgreen(주중데이터!Q549))=TRUE,주중데이터!Q549,주중데이터!P549)))</f>
        <v>0</v>
      </c>
      <c r="Q549" s="81"/>
      <c r="R549" s="81">
        <f>IF(AND(주중데이터!R549=0,주중데이터!S549=0),0,IF(ISNUMBER(getcolorred(주중데이터!R549))=TRUE,주중데이터!R549,IF(ISNUMBER(getcolorgreen(주중데이터!S549))=TRUE,주중데이터!S549,주중데이터!R549)))</f>
        <v>0</v>
      </c>
      <c r="S549" s="81"/>
      <c r="T549" s="81">
        <f>IF(AND(주중데이터!T549=0,주중데이터!U549=0),0,IF(ISNUMBER(getcolorred(주중데이터!T549))=TRUE,주중데이터!T549,IF(ISNUMBER(getcolorgreen(주중데이터!U549))=TRUE,주중데이터!U549,주중데이터!T549)))</f>
        <v>0</v>
      </c>
      <c r="U549" s="81"/>
      <c r="V549" s="81">
        <f>IF(AND(주중데이터!V549=0,주중데이터!W549=0),0,IF(ISNUMBER(getcolorred(주중데이터!V549))=TRUE,주중데이터!V549,IF(ISNUMBER(getcolorgreen(주중데이터!W549))=TRUE,주중데이터!W549,주중데이터!V549)))</f>
        <v>0</v>
      </c>
      <c r="W549" s="81"/>
      <c r="X549" s="81">
        <f>IF(AND(주중데이터!X549=0,주중데이터!Y549=0),0,IF(ISNUMBER(getcolorred(주중데이터!X549))=TRUE,주중데이터!X549,IF(ISNUMBER(getcolorgreen(주중데이터!Y549))=TRUE,주중데이터!Y549,주중데이터!X549)))</f>
        <v>0</v>
      </c>
      <c r="Y549" s="82"/>
      <c r="Z549" s="76"/>
    </row>
    <row r="550" spans="1:51">
      <c r="A550" s="36" t="s">
        <v>34</v>
      </c>
      <c r="B550" s="81">
        <f>IF(AND(주중데이터!B550=0,주중데이터!C550=0),0,IF(ISNUMBER(getcolorred(주중데이터!B550))=TRUE,주중데이터!B550,IF(ISNUMBER(getcolorgreen(주중데이터!C550))=TRUE,주중데이터!C550,주중데이터!B550)))</f>
        <v>0</v>
      </c>
      <c r="C550" s="81"/>
      <c r="D550" s="81">
        <f>IF(AND(주중데이터!D550=0,주중데이터!E550=0),0,IF(ISNUMBER(getcolorred(주중데이터!D550))=TRUE,주중데이터!D550,IF(ISNUMBER(getcolorgreen(주중데이터!E550))=TRUE,주중데이터!E550,주중데이터!D550)))</f>
        <v>0</v>
      </c>
      <c r="E550" s="81"/>
      <c r="F550" s="81">
        <f>IF(AND(주중데이터!F550=0,주중데이터!G550=0),0,IF(ISNUMBER(getcolorred(주중데이터!F550))=TRUE,주중데이터!F550,IF(ISNUMBER(getcolorgreen(주중데이터!G550))=TRUE,주중데이터!G550,주중데이터!F550)))</f>
        <v>0</v>
      </c>
      <c r="G550" s="81"/>
      <c r="H550" s="81">
        <f>IF(AND(주중데이터!H550=0,주중데이터!I550=0),0,IF(ISNUMBER(getcolorred(주중데이터!H550))=TRUE,주중데이터!H550,IF(ISNUMBER(getcolorgreen(주중데이터!I550))=TRUE,주중데이터!I550,주중데이터!H550)))</f>
        <v>0</v>
      </c>
      <c r="I550" s="81"/>
      <c r="J550" s="81">
        <f>IF(AND(주중데이터!J550=0,주중데이터!K550=0),0,IF(ISNUMBER(getcolorred(주중데이터!J550))=TRUE,주중데이터!J550,IF(ISNUMBER(getcolorgreen(주중데이터!K550))=TRUE,주중데이터!K550,주중데이터!J550)))</f>
        <v>0</v>
      </c>
      <c r="K550" s="81"/>
      <c r="L550" s="81">
        <f>IF(AND(주중데이터!L550=0,주중데이터!M550=0),0,IF(ISNUMBER(getcolorred(주중데이터!L550))=TRUE,주중데이터!L550,IF(ISNUMBER(getcolorgreen(주중데이터!M550))=TRUE,주중데이터!M550,주중데이터!L550)))</f>
        <v>0</v>
      </c>
      <c r="M550" s="81"/>
      <c r="N550" s="81">
        <f>IF(AND(주중데이터!N550=0,주중데이터!O550=0),0,IF(ISNUMBER(getcolorred(주중데이터!N550))=TRUE,주중데이터!N550,IF(ISNUMBER(getcolorgreen(주중데이터!O550))=TRUE,주중데이터!O550,주중데이터!N550)))</f>
        <v>0</v>
      </c>
      <c r="O550" s="81"/>
      <c r="P550" s="81">
        <f>IF(AND(주중데이터!P550=0,주중데이터!Q550=0),0,IF(ISNUMBER(getcolorred(주중데이터!P550))=TRUE,주중데이터!P550,IF(ISNUMBER(getcolorgreen(주중데이터!Q550))=TRUE,주중데이터!Q550,주중데이터!P550)))</f>
        <v>0</v>
      </c>
      <c r="Q550" s="81"/>
      <c r="R550" s="81">
        <f>IF(AND(주중데이터!R550=0,주중데이터!S550=0),0,IF(ISNUMBER(getcolorred(주중데이터!R550))=TRUE,주중데이터!R550,IF(ISNUMBER(getcolorgreen(주중데이터!S550))=TRUE,주중데이터!S550,주중데이터!R550)))</f>
        <v>0</v>
      </c>
      <c r="S550" s="81"/>
      <c r="T550" s="81">
        <f>IF(AND(주중데이터!T550=0,주중데이터!U550=0),0,IF(ISNUMBER(getcolorred(주중데이터!T550))=TRUE,주중데이터!T550,IF(ISNUMBER(getcolorgreen(주중데이터!U550))=TRUE,주중데이터!U550,주중데이터!T550)))</f>
        <v>0</v>
      </c>
      <c r="U550" s="81"/>
      <c r="V550" s="81">
        <f>IF(AND(주중데이터!V550=0,주중데이터!W550=0),0,IF(ISNUMBER(getcolorred(주중데이터!V550))=TRUE,주중데이터!V550,IF(ISNUMBER(getcolorgreen(주중데이터!W550))=TRUE,주중데이터!W550,주중데이터!V550)))</f>
        <v>0</v>
      </c>
      <c r="W550" s="81"/>
      <c r="X550" s="81">
        <f>IF(AND(주중데이터!X550=0,주중데이터!Y550=0),0,IF(ISNUMBER(getcolorred(주중데이터!X550))=TRUE,주중데이터!X550,IF(ISNUMBER(getcolorgreen(주중데이터!Y550))=TRUE,주중데이터!Y550,주중데이터!X550)))</f>
        <v>0</v>
      </c>
      <c r="Y550" s="82"/>
      <c r="Z550" s="76"/>
    </row>
    <row r="551" spans="1:51" ht="17.25" thickBot="1">
      <c r="A551" s="36" t="s">
        <v>35</v>
      </c>
      <c r="B551" s="81">
        <f>IF(AND(주중데이터!B551=0,주중데이터!C551=0),0,IF(ISNUMBER(getcolorred(주중데이터!B551))=TRUE,주중데이터!B551,IF(ISNUMBER(getcolorgreen(주중데이터!C551))=TRUE,주중데이터!C551,주중데이터!B551)))</f>
        <v>0</v>
      </c>
      <c r="C551" s="81"/>
      <c r="D551" s="81">
        <f>IF(AND(주중데이터!D551=0,주중데이터!E551=0),0,IF(ISNUMBER(getcolorred(주중데이터!D551))=TRUE,주중데이터!D551,IF(ISNUMBER(getcolorgreen(주중데이터!E551))=TRUE,주중데이터!E551,주중데이터!D551)))</f>
        <v>0</v>
      </c>
      <c r="E551" s="81"/>
      <c r="F551" s="81">
        <f>IF(AND(주중데이터!F551=0,주중데이터!G551=0),0,IF(ISNUMBER(getcolorred(주중데이터!F551))=TRUE,주중데이터!F551,IF(ISNUMBER(getcolorgreen(주중데이터!G551))=TRUE,주중데이터!G551,주중데이터!F551)))</f>
        <v>0</v>
      </c>
      <c r="G551" s="81"/>
      <c r="H551" s="81">
        <f>IF(AND(주중데이터!H551=0,주중데이터!I551=0),0,IF(ISNUMBER(getcolorred(주중데이터!H551))=TRUE,주중데이터!H551,IF(ISNUMBER(getcolorgreen(주중데이터!I551))=TRUE,주중데이터!I551,주중데이터!H551)))</f>
        <v>0</v>
      </c>
      <c r="I551" s="81"/>
      <c r="J551" s="81">
        <f>IF(AND(주중데이터!J551=0,주중데이터!K551=0),0,IF(ISNUMBER(getcolorred(주중데이터!J551))=TRUE,주중데이터!J551,IF(ISNUMBER(getcolorgreen(주중데이터!K551))=TRUE,주중데이터!K551,주중데이터!J551)))</f>
        <v>0</v>
      </c>
      <c r="K551" s="81"/>
      <c r="L551" s="81">
        <f>IF(AND(주중데이터!L551=0,주중데이터!M551=0),0,IF(ISNUMBER(getcolorred(주중데이터!L551))=TRUE,주중데이터!L551,IF(ISNUMBER(getcolorgreen(주중데이터!M551))=TRUE,주중데이터!M551,주중데이터!L551)))</f>
        <v>0</v>
      </c>
      <c r="M551" s="81"/>
      <c r="N551" s="81">
        <f>IF(AND(주중데이터!N551=0,주중데이터!O551=0),0,IF(ISNUMBER(getcolorred(주중데이터!N551))=TRUE,주중데이터!N551,IF(ISNUMBER(getcolorgreen(주중데이터!O551))=TRUE,주중데이터!O551,주중데이터!N551)))</f>
        <v>0</v>
      </c>
      <c r="O551" s="81"/>
      <c r="P551" s="81">
        <f>IF(AND(주중데이터!P551=0,주중데이터!Q551=0),0,IF(ISNUMBER(getcolorred(주중데이터!P551))=TRUE,주중데이터!P551,IF(ISNUMBER(getcolorgreen(주중데이터!Q551))=TRUE,주중데이터!Q551,주중데이터!P551)))</f>
        <v>0</v>
      </c>
      <c r="Q551" s="81"/>
      <c r="R551" s="81">
        <f>IF(AND(주중데이터!R551=0,주중데이터!S551=0),0,IF(ISNUMBER(getcolorred(주중데이터!R551))=TRUE,주중데이터!R551,IF(ISNUMBER(getcolorgreen(주중데이터!S551))=TRUE,주중데이터!S551,주중데이터!R551)))</f>
        <v>0</v>
      </c>
      <c r="S551" s="81"/>
      <c r="T551" s="81">
        <f>IF(AND(주중데이터!T551=0,주중데이터!U551=0),0,IF(ISNUMBER(getcolorred(주중데이터!T551))=TRUE,주중데이터!T551,IF(ISNUMBER(getcolorgreen(주중데이터!U551))=TRUE,주중데이터!U551,주중데이터!T551)))</f>
        <v>0</v>
      </c>
      <c r="U551" s="81"/>
      <c r="V551" s="81">
        <f>IF(AND(주중데이터!V551=0,주중데이터!W551=0),0,IF(ISNUMBER(getcolorred(주중데이터!V551))=TRUE,주중데이터!V551,IF(ISNUMBER(getcolorgreen(주중데이터!W551))=TRUE,주중데이터!W551,주중데이터!V551)))</f>
        <v>0</v>
      </c>
      <c r="W551" s="81"/>
      <c r="X551" s="81">
        <f>IF(AND(주중데이터!X551=0,주중데이터!Y551=0),0,IF(ISNUMBER(getcolorred(주중데이터!X551))=TRUE,주중데이터!X551,IF(ISNUMBER(getcolorgreen(주중데이터!Y551))=TRUE,주중데이터!Y551,주중데이터!X551)))</f>
        <v>0</v>
      </c>
      <c r="Y551" s="82"/>
      <c r="Z551" s="76"/>
    </row>
    <row r="552" spans="1:51" ht="17.25" thickBot="1">
      <c r="A552" s="36" t="s">
        <v>36</v>
      </c>
      <c r="B552" s="81">
        <f>IF(AND(주중데이터!B552=0,주중데이터!C552=0),0,IF(ISNUMBER(getcolorred(주중데이터!B552))=TRUE,주중데이터!B552,IF(ISNUMBER(getcolorgreen(주중데이터!C552))=TRUE,주중데이터!C552,주중데이터!B552)))</f>
        <v>0</v>
      </c>
      <c r="C552" s="81"/>
      <c r="D552" s="81">
        <f>IF(AND(주중데이터!D552=0,주중데이터!E552=0),0,IF(ISNUMBER(getcolorred(주중데이터!D552))=TRUE,주중데이터!D552,IF(ISNUMBER(getcolorgreen(주중데이터!E552))=TRUE,주중데이터!E552,주중데이터!D552)))</f>
        <v>0</v>
      </c>
      <c r="E552" s="81"/>
      <c r="F552" s="81">
        <f>IF(AND(주중데이터!F552=0,주중데이터!G552=0),0,IF(ISNUMBER(getcolorred(주중데이터!F552))=TRUE,주중데이터!F552,IF(ISNUMBER(getcolorgreen(주중데이터!G552))=TRUE,주중데이터!G552,주중데이터!F552)))</f>
        <v>0</v>
      </c>
      <c r="G552" s="81"/>
      <c r="H552" s="81">
        <f>IF(AND(주중데이터!H552=0,주중데이터!I552=0),0,IF(ISNUMBER(getcolorred(주중데이터!H552))=TRUE,주중데이터!H552,IF(ISNUMBER(getcolorgreen(주중데이터!I552))=TRUE,주중데이터!I552,주중데이터!H552)))</f>
        <v>0</v>
      </c>
      <c r="I552" s="81"/>
      <c r="J552" s="81">
        <f>IF(AND(주중데이터!J552=0,주중데이터!K552=0),0,IF(ISNUMBER(getcolorred(주중데이터!J552))=TRUE,주중데이터!J552,IF(ISNUMBER(getcolorgreen(주중데이터!K552))=TRUE,주중데이터!K552,주중데이터!J552)))</f>
        <v>0</v>
      </c>
      <c r="K552" s="81"/>
      <c r="L552" s="81">
        <f>IF(AND(주중데이터!L552=0,주중데이터!M552=0),0,IF(ISNUMBER(getcolorred(주중데이터!L552))=TRUE,주중데이터!L552,IF(ISNUMBER(getcolorgreen(주중데이터!M552))=TRUE,주중데이터!M552,주중데이터!L552)))</f>
        <v>0</v>
      </c>
      <c r="M552" s="81"/>
      <c r="N552" s="81">
        <f>IF(AND(주중데이터!N552=0,주중데이터!O552=0),0,IF(ISNUMBER(getcolorred(주중데이터!N552))=TRUE,주중데이터!N552,IF(ISNUMBER(getcolorgreen(주중데이터!O552))=TRUE,주중데이터!O552,주중데이터!N552)))</f>
        <v>0</v>
      </c>
      <c r="O552" s="81"/>
      <c r="P552" s="81">
        <f>IF(AND(주중데이터!P552=0,주중데이터!Q552=0),0,IF(ISNUMBER(getcolorred(주중데이터!P552))=TRUE,주중데이터!P552,IF(ISNUMBER(getcolorgreen(주중데이터!Q552))=TRUE,주중데이터!Q552,주중데이터!P552)))</f>
        <v>0</v>
      </c>
      <c r="Q552" s="81"/>
      <c r="R552" s="81">
        <f>IF(AND(주중데이터!R552=0,주중데이터!S552=0),0,IF(ISNUMBER(getcolorred(주중데이터!R552))=TRUE,주중데이터!R552,IF(ISNUMBER(getcolorgreen(주중데이터!S552))=TRUE,주중데이터!S552,주중데이터!R552)))</f>
        <v>0</v>
      </c>
      <c r="S552" s="81"/>
      <c r="T552" s="81">
        <f>IF(AND(주중데이터!T552=0,주중데이터!U552=0),0,IF(ISNUMBER(getcolorred(주중데이터!T552))=TRUE,주중데이터!T552,IF(ISNUMBER(getcolorgreen(주중데이터!U552))=TRUE,주중데이터!U552,주중데이터!T552)))</f>
        <v>0</v>
      </c>
      <c r="U552" s="81"/>
      <c r="V552" s="81">
        <f>IF(AND(주중데이터!V552=0,주중데이터!W552=0),0,IF(ISNUMBER(getcolorred(주중데이터!V552))=TRUE,주중데이터!V552,IF(ISNUMBER(getcolorgreen(주중데이터!W552))=TRUE,주중데이터!W552,주중데이터!V552)))</f>
        <v>0</v>
      </c>
      <c r="W552" s="81"/>
      <c r="X552" s="81">
        <f>IF(AND(주중데이터!X552=0,주중데이터!Y552=0),0,IF(ISNUMBER(getcolorred(주중데이터!X552))=TRUE,주중데이터!X552,IF(ISNUMBER(getcolorgreen(주중데이터!Y552))=TRUE,주중데이터!Y552,주중데이터!X552)))</f>
        <v>0</v>
      </c>
      <c r="Y552" s="82"/>
      <c r="Z552" s="76"/>
      <c r="AA552" s="31" t="str">
        <f>IF(주중DATA!AA552="","",주중DATA!AA552)</f>
        <v/>
      </c>
    </row>
    <row r="553" spans="1:51">
      <c r="A553" s="36" t="s">
        <v>37</v>
      </c>
      <c r="B553" s="81">
        <f>IF(AND(주중데이터!B553=0,주중데이터!C553=0),0,IF(ISNUMBER(getcolorred(주중데이터!B553))=TRUE,주중데이터!B553,IF(ISNUMBER(getcolorgreen(주중데이터!C553))=TRUE,주중데이터!C553,주중데이터!B553)))</f>
        <v>0</v>
      </c>
      <c r="C553" s="81"/>
      <c r="D553" s="81">
        <f>IF(AND(주중데이터!D553=0,주중데이터!E553=0),0,IF(ISNUMBER(getcolorred(주중데이터!D553))=TRUE,주중데이터!D553,IF(ISNUMBER(getcolorgreen(주중데이터!E553))=TRUE,주중데이터!E553,주중데이터!D553)))</f>
        <v>0</v>
      </c>
      <c r="E553" s="81"/>
      <c r="F553" s="81">
        <f>IF(AND(주중데이터!F553=0,주중데이터!G553=0),0,IF(ISNUMBER(getcolorred(주중데이터!F553))=TRUE,주중데이터!F553,IF(ISNUMBER(getcolorgreen(주중데이터!G553))=TRUE,주중데이터!G553,주중데이터!F553)))</f>
        <v>0</v>
      </c>
      <c r="G553" s="81"/>
      <c r="H553" s="81">
        <f>IF(AND(주중데이터!H553=0,주중데이터!I553=0),0,IF(ISNUMBER(getcolorred(주중데이터!H553))=TRUE,주중데이터!H553,IF(ISNUMBER(getcolorgreen(주중데이터!I553))=TRUE,주중데이터!I553,주중데이터!H553)))</f>
        <v>0</v>
      </c>
      <c r="I553" s="81"/>
      <c r="J553" s="81">
        <f>IF(AND(주중데이터!J553=0,주중데이터!K553=0),0,IF(ISNUMBER(getcolorred(주중데이터!J553))=TRUE,주중데이터!J553,IF(ISNUMBER(getcolorgreen(주중데이터!K553))=TRUE,주중데이터!K553,주중데이터!J553)))</f>
        <v>0</v>
      </c>
      <c r="K553" s="81"/>
      <c r="L553" s="81">
        <f>IF(AND(주중데이터!L553=0,주중데이터!M553=0),0,IF(ISNUMBER(getcolorred(주중데이터!L553))=TRUE,주중데이터!L553,IF(ISNUMBER(getcolorgreen(주중데이터!M553))=TRUE,주중데이터!M553,주중데이터!L553)))</f>
        <v>0</v>
      </c>
      <c r="M553" s="81"/>
      <c r="N553" s="81">
        <f>IF(AND(주중데이터!N553=0,주중데이터!O553=0),0,IF(ISNUMBER(getcolorred(주중데이터!N553))=TRUE,주중데이터!N553,IF(ISNUMBER(getcolorgreen(주중데이터!O553))=TRUE,주중데이터!O553,주중데이터!N553)))</f>
        <v>0</v>
      </c>
      <c r="O553" s="81"/>
      <c r="P553" s="81">
        <f>IF(AND(주중데이터!P553=0,주중데이터!Q553=0),0,IF(ISNUMBER(getcolorred(주중데이터!P553))=TRUE,주중데이터!P553,IF(ISNUMBER(getcolorgreen(주중데이터!Q553))=TRUE,주중데이터!Q553,주중데이터!P553)))</f>
        <v>0</v>
      </c>
      <c r="Q553" s="81"/>
      <c r="R553" s="81">
        <f>IF(AND(주중데이터!R553=0,주중데이터!S553=0),0,IF(ISNUMBER(getcolorred(주중데이터!R553))=TRUE,주중데이터!R553,IF(ISNUMBER(getcolorgreen(주중데이터!S553))=TRUE,주중데이터!S553,주중데이터!R553)))</f>
        <v>0</v>
      </c>
      <c r="S553" s="81"/>
      <c r="T553" s="81">
        <f>IF(AND(주중데이터!T553=0,주중데이터!U553=0),0,IF(ISNUMBER(getcolorred(주중데이터!T553))=TRUE,주중데이터!T553,IF(ISNUMBER(getcolorgreen(주중데이터!U553))=TRUE,주중데이터!U553,주중데이터!T553)))</f>
        <v>0</v>
      </c>
      <c r="U553" s="81"/>
      <c r="V553" s="81">
        <f>IF(AND(주중데이터!V553=0,주중데이터!W553=0),0,IF(ISNUMBER(getcolorred(주중데이터!V553))=TRUE,주중데이터!V553,IF(ISNUMBER(getcolorgreen(주중데이터!W553))=TRUE,주중데이터!W553,주중데이터!V553)))</f>
        <v>0</v>
      </c>
      <c r="W553" s="81"/>
      <c r="X553" s="81">
        <f>IF(AND(주중데이터!X553=0,주중데이터!Y553=0),0,IF(ISNUMBER(getcolorred(주중데이터!X553))=TRUE,주중데이터!X553,IF(ISNUMBER(getcolorgreen(주중데이터!Y553))=TRUE,주중데이터!Y553,주중데이터!X553)))</f>
        <v>0</v>
      </c>
      <c r="Y553" s="82"/>
      <c r="Z553" s="76"/>
      <c r="AA553" s="9" t="str">
        <f>IF(주중DATA!AA553="","",주중DATA!AA553)</f>
        <v>Min</v>
      </c>
      <c r="AB553" s="10" t="str">
        <f>IF(주중DATA!AB553="","",주중DATA!AB553)</f>
        <v/>
      </c>
      <c r="AC553" s="10" t="str">
        <f>IF(주중DATA!AC553="","",주중DATA!AC553)</f>
        <v/>
      </c>
      <c r="AD553" s="10" t="str">
        <f>IF(주중DATA!AD553="","",주중DATA!AD553)</f>
        <v/>
      </c>
      <c r="AE553" s="10" t="str">
        <f>IF(주중DATA!AE553="","",주중DATA!AE553)</f>
        <v/>
      </c>
      <c r="AF553" s="10" t="str">
        <f>IF(주중DATA!AF553="","",주중DATA!AF553)</f>
        <v/>
      </c>
      <c r="AG553" s="10" t="str">
        <f>IF(주중DATA!AG553="","",주중DATA!AG553)</f>
        <v/>
      </c>
      <c r="AH553" s="10" t="str">
        <f>IF(주중DATA!AH553="","",주중DATA!AH553)</f>
        <v/>
      </c>
      <c r="AI553" s="10" t="str">
        <f>IF(주중DATA!AI553="","",주중DATA!AI553)</f>
        <v/>
      </c>
      <c r="AJ553" s="10" t="str">
        <f>IF(주중DATA!AJ553="","",주중DATA!AJ553)</f>
        <v/>
      </c>
      <c r="AK553" s="10" t="str">
        <f>IF(주중DATA!AK553="","",주중DATA!AK553)</f>
        <v/>
      </c>
      <c r="AL553" s="10" t="str">
        <f>IF(주중DATA!AL553="","",주중DATA!AL553)</f>
        <v/>
      </c>
      <c r="AM553" s="10" t="str">
        <f>IF(주중DATA!AM553="","",주중DATA!AM553)</f>
        <v/>
      </c>
      <c r="AN553" s="10" t="str">
        <f>IF(주중DATA!AN553="","",주중DATA!AN553)</f>
        <v/>
      </c>
      <c r="AO553" s="10" t="str">
        <f>IF(주중DATA!AO553="","",주중DATA!AO553)</f>
        <v/>
      </c>
      <c r="AP553" s="10" t="str">
        <f>IF(주중DATA!AP553="","",주중DATA!AP553)</f>
        <v/>
      </c>
      <c r="AQ553" s="10" t="str">
        <f>IF(주중DATA!AQ553="","",주중DATA!AQ553)</f>
        <v/>
      </c>
      <c r="AR553" s="10" t="str">
        <f>IF(주중DATA!AR553="","",주중DATA!AR553)</f>
        <v/>
      </c>
      <c r="AS553" s="10" t="str">
        <f>IF(주중DATA!AS553="","",주중DATA!AS553)</f>
        <v/>
      </c>
      <c r="AT553" s="10" t="str">
        <f>IF(주중DATA!AT553="","",주중DATA!AT553)</f>
        <v/>
      </c>
      <c r="AU553" s="10" t="str">
        <f>IF(주중DATA!AU553="","",주중DATA!AU553)</f>
        <v/>
      </c>
      <c r="AV553" s="10" t="str">
        <f>IF(주중DATA!AV553="","",주중DATA!AV553)</f>
        <v/>
      </c>
      <c r="AW553" s="10" t="str">
        <f>IF(주중DATA!AW553="","",주중DATA!AW553)</f>
        <v/>
      </c>
      <c r="AX553" s="10" t="str">
        <f>IF(주중DATA!AX553="","",주중DATA!AX553)</f>
        <v/>
      </c>
      <c r="AY553" s="18" t="str">
        <f>IF(주중DATA!AY553="","",주중DATA!AY553)</f>
        <v/>
      </c>
    </row>
    <row r="554" spans="1:51">
      <c r="A554" s="36" t="s">
        <v>39</v>
      </c>
      <c r="B554" s="81">
        <f>IF(AND(주중데이터!B554=0,주중데이터!C554=0),0,IF(ISNUMBER(getcolorred(주중데이터!B554))=TRUE,주중데이터!B554,IF(ISNUMBER(getcolorgreen(주중데이터!C554))=TRUE,주중데이터!C554,주중데이터!B554)))</f>
        <v>0</v>
      </c>
      <c r="C554" s="81"/>
      <c r="D554" s="81">
        <f>IF(AND(주중데이터!D554=0,주중데이터!E554=0),0,IF(ISNUMBER(getcolorred(주중데이터!D554))=TRUE,주중데이터!D554,IF(ISNUMBER(getcolorgreen(주중데이터!E554))=TRUE,주중데이터!E554,주중데이터!D554)))</f>
        <v>0</v>
      </c>
      <c r="E554" s="81"/>
      <c r="F554" s="81">
        <f>IF(AND(주중데이터!F554=0,주중데이터!G554=0),0,IF(ISNUMBER(getcolorred(주중데이터!F554))=TRUE,주중데이터!F554,IF(ISNUMBER(getcolorgreen(주중데이터!G554))=TRUE,주중데이터!G554,주중데이터!F554)))</f>
        <v>0</v>
      </c>
      <c r="G554" s="81"/>
      <c r="H554" s="81">
        <f>IF(AND(주중데이터!H554=0,주중데이터!I554=0),0,IF(ISNUMBER(getcolorred(주중데이터!H554))=TRUE,주중데이터!H554,IF(ISNUMBER(getcolorgreen(주중데이터!I554))=TRUE,주중데이터!I554,주중데이터!H554)))</f>
        <v>0</v>
      </c>
      <c r="I554" s="81"/>
      <c r="J554" s="81">
        <f>IF(AND(주중데이터!J554=0,주중데이터!K554=0),0,IF(ISNUMBER(getcolorred(주중데이터!J554))=TRUE,주중데이터!J554,IF(ISNUMBER(getcolorgreen(주중데이터!K554))=TRUE,주중데이터!K554,주중데이터!J554)))</f>
        <v>0</v>
      </c>
      <c r="K554" s="81"/>
      <c r="L554" s="81">
        <f>IF(AND(주중데이터!L554=0,주중데이터!M554=0),0,IF(ISNUMBER(getcolorred(주중데이터!L554))=TRUE,주중데이터!L554,IF(ISNUMBER(getcolorgreen(주중데이터!M554))=TRUE,주중데이터!M554,주중데이터!L554)))</f>
        <v>0</v>
      </c>
      <c r="M554" s="81"/>
      <c r="N554" s="81">
        <f>IF(AND(주중데이터!N554=0,주중데이터!O554=0),0,IF(ISNUMBER(getcolorred(주중데이터!N554))=TRUE,주중데이터!N554,IF(ISNUMBER(getcolorgreen(주중데이터!O554))=TRUE,주중데이터!O554,주중데이터!N554)))</f>
        <v>0</v>
      </c>
      <c r="O554" s="81"/>
      <c r="P554" s="81">
        <f>IF(AND(주중데이터!P554=0,주중데이터!Q554=0),0,IF(ISNUMBER(getcolorred(주중데이터!P554))=TRUE,주중데이터!P554,IF(ISNUMBER(getcolorgreen(주중데이터!Q554))=TRUE,주중데이터!Q554,주중데이터!P554)))</f>
        <v>0</v>
      </c>
      <c r="Q554" s="81"/>
      <c r="R554" s="81">
        <f>IF(AND(주중데이터!R554=0,주중데이터!S554=0),0,IF(ISNUMBER(getcolorred(주중데이터!R554))=TRUE,주중데이터!R554,IF(ISNUMBER(getcolorgreen(주중데이터!S554))=TRUE,주중데이터!S554,주중데이터!R554)))</f>
        <v>0</v>
      </c>
      <c r="S554" s="81"/>
      <c r="T554" s="81">
        <f>IF(AND(주중데이터!T554=0,주중데이터!U554=0),0,IF(ISNUMBER(getcolorred(주중데이터!T554))=TRUE,주중데이터!T554,IF(ISNUMBER(getcolorgreen(주중데이터!U554))=TRUE,주중데이터!U554,주중데이터!T554)))</f>
        <v>0</v>
      </c>
      <c r="U554" s="81"/>
      <c r="V554" s="81">
        <f>IF(AND(주중데이터!V554=0,주중데이터!W554=0),0,IF(ISNUMBER(getcolorred(주중데이터!V554))=TRUE,주중데이터!V554,IF(ISNUMBER(getcolorgreen(주중데이터!W554))=TRUE,주중데이터!W554,주중데이터!V554)))</f>
        <v>0</v>
      </c>
      <c r="W554" s="81"/>
      <c r="X554" s="81">
        <f>IF(AND(주중데이터!X554=0,주중데이터!Y554=0),0,IF(ISNUMBER(getcolorred(주중데이터!X554))=TRUE,주중데이터!X554,IF(ISNUMBER(getcolorgreen(주중데이터!Y554))=TRUE,주중데이터!Y554,주중데이터!X554)))</f>
        <v>0</v>
      </c>
      <c r="Y554" s="82"/>
      <c r="Z554" s="76"/>
      <c r="AA554" s="11" t="str">
        <f>IF(주중DATA!AA554="","",주중DATA!AA554)</f>
        <v>Max</v>
      </c>
      <c r="AB554" s="3" t="str">
        <f>IF(주중DATA!AB554="","",주중DATA!AB554)</f>
        <v/>
      </c>
      <c r="AC554" s="3" t="str">
        <f>IF(주중DATA!AC554="","",주중DATA!AC554)</f>
        <v/>
      </c>
      <c r="AD554" s="3" t="str">
        <f>IF(주중DATA!AD554="","",주중DATA!AD554)</f>
        <v/>
      </c>
      <c r="AE554" s="3" t="str">
        <f>IF(주중DATA!AE554="","",주중DATA!AE554)</f>
        <v/>
      </c>
      <c r="AF554" s="3" t="str">
        <f>IF(주중DATA!AF554="","",주중DATA!AF554)</f>
        <v/>
      </c>
      <c r="AG554" s="3" t="str">
        <f>IF(주중DATA!AG554="","",주중DATA!AG554)</f>
        <v/>
      </c>
      <c r="AH554" s="3" t="str">
        <f>IF(주중DATA!AH554="","",주중DATA!AH554)</f>
        <v/>
      </c>
      <c r="AI554" s="3" t="str">
        <f>IF(주중DATA!AI554="","",주중DATA!AI554)</f>
        <v/>
      </c>
      <c r="AJ554" s="3" t="str">
        <f>IF(주중DATA!AJ554="","",주중DATA!AJ554)</f>
        <v/>
      </c>
      <c r="AK554" s="3" t="str">
        <f>IF(주중DATA!AK554="","",주중DATA!AK554)</f>
        <v/>
      </c>
      <c r="AL554" s="3" t="str">
        <f>IF(주중DATA!AL554="","",주중DATA!AL554)</f>
        <v/>
      </c>
      <c r="AM554" s="3" t="str">
        <f>IF(주중DATA!AM554="","",주중DATA!AM554)</f>
        <v/>
      </c>
      <c r="AN554" s="3" t="str">
        <f>IF(주중DATA!AN554="","",주중DATA!AN554)</f>
        <v/>
      </c>
      <c r="AO554" s="3" t="str">
        <f>IF(주중DATA!AO554="","",주중DATA!AO554)</f>
        <v/>
      </c>
      <c r="AP554" s="3" t="str">
        <f>IF(주중DATA!AP554="","",주중DATA!AP554)</f>
        <v/>
      </c>
      <c r="AQ554" s="3" t="str">
        <f>IF(주중DATA!AQ554="","",주중DATA!AQ554)</f>
        <v/>
      </c>
      <c r="AR554" s="3" t="str">
        <f>IF(주중DATA!AR554="","",주중DATA!AR554)</f>
        <v/>
      </c>
      <c r="AS554" s="3" t="str">
        <f>IF(주중DATA!AS554="","",주중DATA!AS554)</f>
        <v/>
      </c>
      <c r="AT554" s="3" t="str">
        <f>IF(주중DATA!AT554="","",주중DATA!AT554)</f>
        <v/>
      </c>
      <c r="AU554" s="3" t="str">
        <f>IF(주중DATA!AU554="","",주중DATA!AU554)</f>
        <v/>
      </c>
      <c r="AV554" s="3" t="str">
        <f>IF(주중DATA!AV554="","",주중DATA!AV554)</f>
        <v/>
      </c>
      <c r="AW554" s="3" t="str">
        <f>IF(주중DATA!AW554="","",주중DATA!AW554)</f>
        <v/>
      </c>
      <c r="AX554" s="3" t="str">
        <f>IF(주중DATA!AX554="","",주중DATA!AX554)</f>
        <v/>
      </c>
      <c r="AY554" s="12" t="str">
        <f>IF(주중DATA!AY554="","",주중DATA!AY554)</f>
        <v/>
      </c>
    </row>
    <row r="555" spans="1:51" ht="17.25" thickBot="1">
      <c r="A555" s="37" t="s">
        <v>41</v>
      </c>
      <c r="B555" s="79">
        <f>IF(AND(주중데이터!B555=0,주중데이터!C555=0),0,IF(ISNUMBER(getcolorred(주중데이터!B555))=TRUE,주중데이터!B555,IF(ISNUMBER(getcolorgreen(주중데이터!C555))=TRUE,주중데이터!C555,주중데이터!B555)))</f>
        <v>0</v>
      </c>
      <c r="C555" s="79"/>
      <c r="D555" s="79">
        <f>IF(AND(주중데이터!D555=0,주중데이터!E555=0),0,IF(ISNUMBER(getcolorred(주중데이터!D555))=TRUE,주중데이터!D555,IF(ISNUMBER(getcolorgreen(주중데이터!E555))=TRUE,주중데이터!E555,주중데이터!D555)))</f>
        <v>0</v>
      </c>
      <c r="E555" s="79"/>
      <c r="F555" s="79">
        <f>IF(AND(주중데이터!F555=0,주중데이터!G555=0),0,IF(ISNUMBER(getcolorred(주중데이터!F555))=TRUE,주중데이터!F555,IF(ISNUMBER(getcolorgreen(주중데이터!G555))=TRUE,주중데이터!G555,주중데이터!F555)))</f>
        <v>0</v>
      </c>
      <c r="G555" s="79"/>
      <c r="H555" s="79">
        <f>IF(AND(주중데이터!H555=0,주중데이터!I555=0),0,IF(ISNUMBER(getcolorred(주중데이터!H555))=TRUE,주중데이터!H555,IF(ISNUMBER(getcolorgreen(주중데이터!I555))=TRUE,주중데이터!I555,주중데이터!H555)))</f>
        <v>0</v>
      </c>
      <c r="I555" s="79"/>
      <c r="J555" s="79">
        <f>IF(AND(주중데이터!J555=0,주중데이터!K555=0),0,IF(ISNUMBER(getcolorred(주중데이터!J555))=TRUE,주중데이터!J555,IF(ISNUMBER(getcolorgreen(주중데이터!K555))=TRUE,주중데이터!K555,주중데이터!J555)))</f>
        <v>0</v>
      </c>
      <c r="K555" s="79"/>
      <c r="L555" s="79">
        <f>IF(AND(주중데이터!L555=0,주중데이터!M555=0),0,IF(ISNUMBER(getcolorred(주중데이터!L555))=TRUE,주중데이터!L555,IF(ISNUMBER(getcolorgreen(주중데이터!M555))=TRUE,주중데이터!M555,주중데이터!L555)))</f>
        <v>0</v>
      </c>
      <c r="M555" s="79"/>
      <c r="N555" s="79">
        <f>IF(AND(주중데이터!N555=0,주중데이터!O555=0),0,IF(ISNUMBER(getcolorred(주중데이터!N555))=TRUE,주중데이터!N555,IF(ISNUMBER(getcolorgreen(주중데이터!O555))=TRUE,주중데이터!O555,주중데이터!N555)))</f>
        <v>0</v>
      </c>
      <c r="O555" s="79"/>
      <c r="P555" s="79">
        <f>IF(AND(주중데이터!P555=0,주중데이터!Q555=0),0,IF(ISNUMBER(getcolorred(주중데이터!P555))=TRUE,주중데이터!P555,IF(ISNUMBER(getcolorgreen(주중데이터!Q555))=TRUE,주중데이터!Q555,주중데이터!P555)))</f>
        <v>0</v>
      </c>
      <c r="Q555" s="79"/>
      <c r="R555" s="79">
        <f>IF(AND(주중데이터!R555=0,주중데이터!S555=0),0,IF(ISNUMBER(getcolorred(주중데이터!R555))=TRUE,주중데이터!R555,IF(ISNUMBER(getcolorgreen(주중데이터!S555))=TRUE,주중데이터!S555,주중데이터!R555)))</f>
        <v>0</v>
      </c>
      <c r="S555" s="79"/>
      <c r="T555" s="79">
        <f>IF(AND(주중데이터!T555=0,주중데이터!U555=0),0,IF(ISNUMBER(getcolorred(주중데이터!T555))=TRUE,주중데이터!T555,IF(ISNUMBER(getcolorgreen(주중데이터!U555))=TRUE,주중데이터!U555,주중데이터!T555)))</f>
        <v>0</v>
      </c>
      <c r="U555" s="79"/>
      <c r="V555" s="79">
        <f>IF(AND(주중데이터!V555=0,주중데이터!W555=0),0,IF(ISNUMBER(getcolorred(주중데이터!V555))=TRUE,주중데이터!V555,IF(ISNUMBER(getcolorgreen(주중데이터!W555))=TRUE,주중데이터!W555,주중데이터!V555)))</f>
        <v>0</v>
      </c>
      <c r="W555" s="79"/>
      <c r="X555" s="79">
        <f>IF(AND(주중데이터!X555=0,주중데이터!Y555=0),0,IF(ISNUMBER(getcolorred(주중데이터!X555))=TRUE,주중데이터!X555,IF(ISNUMBER(getcolorgreen(주중데이터!Y555))=TRUE,주중데이터!Y555,주중데이터!X555)))</f>
        <v>0</v>
      </c>
      <c r="Y555" s="80"/>
      <c r="Z555" s="77"/>
      <c r="AA555" s="13" t="str">
        <f>IF(주중DATA!AA555="","",주중DATA!AA555)</f>
        <v>Avg</v>
      </c>
      <c r="AB555" s="14" t="str">
        <f>IF(주중DATA!AB555="","",주중DATA!AB555)</f>
        <v/>
      </c>
      <c r="AC555" s="14" t="str">
        <f>IF(주중DATA!AC555="","",주중DATA!AC555)</f>
        <v/>
      </c>
      <c r="AD555" s="14" t="str">
        <f>IF(주중DATA!AD555="","",주중DATA!AD555)</f>
        <v/>
      </c>
      <c r="AE555" s="14" t="str">
        <f>IF(주중DATA!AE555="","",주중DATA!AE555)</f>
        <v/>
      </c>
      <c r="AF555" s="14" t="str">
        <f>IF(주중DATA!AF555="","",주중DATA!AF555)</f>
        <v/>
      </c>
      <c r="AG555" s="14" t="str">
        <f>IF(주중DATA!AG555="","",주중DATA!AG555)</f>
        <v/>
      </c>
      <c r="AH555" s="14" t="str">
        <f>IF(주중DATA!AH555="","",주중DATA!AH555)</f>
        <v/>
      </c>
      <c r="AI555" s="14" t="str">
        <f>IF(주중DATA!AI555="","",주중DATA!AI555)</f>
        <v/>
      </c>
      <c r="AJ555" s="14" t="str">
        <f>IF(주중DATA!AJ555="","",주중DATA!AJ555)</f>
        <v/>
      </c>
      <c r="AK555" s="14" t="str">
        <f>IF(주중DATA!AK555="","",주중DATA!AK555)</f>
        <v/>
      </c>
      <c r="AL555" s="14" t="str">
        <f>IF(주중DATA!AL555="","",주중DATA!AL555)</f>
        <v/>
      </c>
      <c r="AM555" s="14" t="str">
        <f>IF(주중DATA!AM555="","",주중DATA!AM555)</f>
        <v/>
      </c>
      <c r="AN555" s="14" t="str">
        <f>IF(주중DATA!AN555="","",주중DATA!AN555)</f>
        <v/>
      </c>
      <c r="AO555" s="14" t="str">
        <f>IF(주중DATA!AO555="","",주중DATA!AO555)</f>
        <v/>
      </c>
      <c r="AP555" s="14" t="str">
        <f>IF(주중DATA!AP555="","",주중DATA!AP555)</f>
        <v/>
      </c>
      <c r="AQ555" s="14" t="str">
        <f>IF(주중DATA!AQ555="","",주중DATA!AQ555)</f>
        <v/>
      </c>
      <c r="AR555" s="14" t="str">
        <f>IF(주중DATA!AR555="","",주중DATA!AR555)</f>
        <v/>
      </c>
      <c r="AS555" s="14" t="str">
        <f>IF(주중DATA!AS555="","",주중DATA!AS555)</f>
        <v/>
      </c>
      <c r="AT555" s="14" t="str">
        <f>IF(주중DATA!AT555="","",주중DATA!AT555)</f>
        <v/>
      </c>
      <c r="AU555" s="14" t="str">
        <f>IF(주중DATA!AU555="","",주중DATA!AU555)</f>
        <v/>
      </c>
      <c r="AV555" s="14" t="str">
        <f>IF(주중DATA!AV555="","",주중DATA!AV555)</f>
        <v/>
      </c>
      <c r="AW555" s="14" t="str">
        <f>IF(주중DATA!AW555="","",주중DATA!AW555)</f>
        <v/>
      </c>
      <c r="AX555" s="14" t="str">
        <f>IF(주중DATA!AX555="","",주중DATA!AX555)</f>
        <v/>
      </c>
      <c r="AY555" s="19" t="str">
        <f>IF(주중DATA!AY555="","",주중DATA!AY555)</f>
        <v/>
      </c>
    </row>
    <row r="556" spans="1:51">
      <c r="A556" s="35" t="s">
        <v>16</v>
      </c>
      <c r="B556" s="83">
        <f>IF(AND(주중데이터!B556=0,주중데이터!C556=0),0,IF(ISNUMBER(getcolorred(주중데이터!B556))=TRUE,주중데이터!B556,IF(ISNUMBER(getcolorgreen(주중데이터!C556))=TRUE,주중데이터!C556,주중데이터!B556)))</f>
        <v>0</v>
      </c>
      <c r="C556" s="83"/>
      <c r="D556" s="83">
        <f>IF(AND(주중데이터!D556=0,주중데이터!E556=0),0,IF(ISNUMBER(getcolorred(주중데이터!D556))=TRUE,주중데이터!D556,IF(ISNUMBER(getcolorgreen(주중데이터!E556))=TRUE,주중데이터!E556,주중데이터!D556)))</f>
        <v>0</v>
      </c>
      <c r="E556" s="83"/>
      <c r="F556" s="83">
        <f>IF(AND(주중데이터!F556=0,주중데이터!G556=0),0,IF(ISNUMBER(getcolorred(주중데이터!F556))=TRUE,주중데이터!F556,IF(ISNUMBER(getcolorgreen(주중데이터!G556))=TRUE,주중데이터!G556,주중데이터!F556)))</f>
        <v>0</v>
      </c>
      <c r="G556" s="83"/>
      <c r="H556" s="83">
        <f>IF(AND(주중데이터!H556=0,주중데이터!I556=0),0,IF(ISNUMBER(getcolorred(주중데이터!H556))=TRUE,주중데이터!H556,IF(ISNUMBER(getcolorgreen(주중데이터!I556))=TRUE,주중데이터!I556,주중데이터!H556)))</f>
        <v>0</v>
      </c>
      <c r="I556" s="83"/>
      <c r="J556" s="83">
        <f>IF(AND(주중데이터!J556=0,주중데이터!K556=0),0,IF(ISNUMBER(getcolorred(주중데이터!J556))=TRUE,주중데이터!J556,IF(ISNUMBER(getcolorgreen(주중데이터!K556))=TRUE,주중데이터!K556,주중데이터!J556)))</f>
        <v>0</v>
      </c>
      <c r="K556" s="83"/>
      <c r="L556" s="83">
        <f>IF(AND(주중데이터!L556=0,주중데이터!M556=0),0,IF(ISNUMBER(getcolorred(주중데이터!L556))=TRUE,주중데이터!L556,IF(ISNUMBER(getcolorgreen(주중데이터!M556))=TRUE,주중데이터!M556,주중데이터!L556)))</f>
        <v>0</v>
      </c>
      <c r="M556" s="83"/>
      <c r="N556" s="83">
        <f>IF(AND(주중데이터!N556=0,주중데이터!O556=0),0,IF(ISNUMBER(getcolorred(주중데이터!N556))=TRUE,주중데이터!N556,IF(ISNUMBER(getcolorgreen(주중데이터!O556))=TRUE,주중데이터!O556,주중데이터!N556)))</f>
        <v>0</v>
      </c>
      <c r="O556" s="83"/>
      <c r="P556" s="83">
        <f>IF(AND(주중데이터!P556=0,주중데이터!Q556=0),0,IF(ISNUMBER(getcolorred(주중데이터!P556))=TRUE,주중데이터!P556,IF(ISNUMBER(getcolorgreen(주중데이터!Q556))=TRUE,주중데이터!Q556,주중데이터!P556)))</f>
        <v>0</v>
      </c>
      <c r="Q556" s="83"/>
      <c r="R556" s="83">
        <f>IF(AND(주중데이터!R556=0,주중데이터!S556=0),0,IF(ISNUMBER(getcolorred(주중데이터!R556))=TRUE,주중데이터!R556,IF(ISNUMBER(getcolorgreen(주중데이터!S556))=TRUE,주중데이터!S556,주중데이터!R556)))</f>
        <v>0</v>
      </c>
      <c r="S556" s="83"/>
      <c r="T556" s="83">
        <f>IF(AND(주중데이터!T556=0,주중데이터!U556=0),0,IF(ISNUMBER(getcolorred(주중데이터!T556))=TRUE,주중데이터!T556,IF(ISNUMBER(getcolorgreen(주중데이터!U556))=TRUE,주중데이터!U556,주중데이터!T556)))</f>
        <v>0</v>
      </c>
      <c r="U556" s="83"/>
      <c r="V556" s="83">
        <f>IF(AND(주중데이터!V556=0,주중데이터!W556=0),0,IF(ISNUMBER(getcolorred(주중데이터!V556))=TRUE,주중데이터!V556,IF(ISNUMBER(getcolorgreen(주중데이터!W556))=TRUE,주중데이터!W556,주중데이터!V556)))</f>
        <v>0</v>
      </c>
      <c r="W556" s="83"/>
      <c r="X556" s="83">
        <f>IF(AND(주중데이터!X556=0,주중데이터!Y556=0),0,IF(ISNUMBER(getcolorred(주중데이터!X556))=TRUE,주중데이터!X556,IF(ISNUMBER(getcolorgreen(주중데이터!Y556))=TRUE,주중데이터!Y556,주중데이터!X556)))</f>
        <v>0</v>
      </c>
      <c r="Y556" s="84"/>
      <c r="Z556" s="75">
        <f>IF(AA576="",0,DAY(AA576))</f>
        <v>0</v>
      </c>
    </row>
    <row r="557" spans="1:51">
      <c r="A557" s="36" t="s">
        <v>17</v>
      </c>
      <c r="B557" s="81">
        <f>IF(AND(주중데이터!B557=0,주중데이터!C557=0),0,IF(ISNUMBER(getcolorred(주중데이터!B557))=TRUE,주중데이터!B557,IF(ISNUMBER(getcolorgreen(주중데이터!C557))=TRUE,주중데이터!C557,주중데이터!B557)))</f>
        <v>0</v>
      </c>
      <c r="C557" s="81"/>
      <c r="D557" s="81">
        <f>IF(AND(주중데이터!D557=0,주중데이터!E557=0),0,IF(ISNUMBER(getcolorred(주중데이터!D557))=TRUE,주중데이터!D557,IF(ISNUMBER(getcolorgreen(주중데이터!E557))=TRUE,주중데이터!E557,주중데이터!D557)))</f>
        <v>0</v>
      </c>
      <c r="E557" s="81"/>
      <c r="F557" s="81">
        <f>IF(AND(주중데이터!F557=0,주중데이터!G557=0),0,IF(ISNUMBER(getcolorred(주중데이터!F557))=TRUE,주중데이터!F557,IF(ISNUMBER(getcolorgreen(주중데이터!G557))=TRUE,주중데이터!G557,주중데이터!F557)))</f>
        <v>0</v>
      </c>
      <c r="G557" s="81"/>
      <c r="H557" s="81">
        <f>IF(AND(주중데이터!H557=0,주중데이터!I557=0),0,IF(ISNUMBER(getcolorred(주중데이터!H557))=TRUE,주중데이터!H557,IF(ISNUMBER(getcolorgreen(주중데이터!I557))=TRUE,주중데이터!I557,주중데이터!H557)))</f>
        <v>0</v>
      </c>
      <c r="I557" s="81"/>
      <c r="J557" s="81">
        <f>IF(AND(주중데이터!J557=0,주중데이터!K557=0),0,IF(ISNUMBER(getcolorred(주중데이터!J557))=TRUE,주중데이터!J557,IF(ISNUMBER(getcolorgreen(주중데이터!K557))=TRUE,주중데이터!K557,주중데이터!J557)))</f>
        <v>0</v>
      </c>
      <c r="K557" s="81"/>
      <c r="L557" s="81">
        <f>IF(AND(주중데이터!L557=0,주중데이터!M557=0),0,IF(ISNUMBER(getcolorred(주중데이터!L557))=TRUE,주중데이터!L557,IF(ISNUMBER(getcolorgreen(주중데이터!M557))=TRUE,주중데이터!M557,주중데이터!L557)))</f>
        <v>0</v>
      </c>
      <c r="M557" s="81"/>
      <c r="N557" s="81">
        <f>IF(AND(주중데이터!N557=0,주중데이터!O557=0),0,IF(ISNUMBER(getcolorred(주중데이터!N557))=TRUE,주중데이터!N557,IF(ISNUMBER(getcolorgreen(주중데이터!O557))=TRUE,주중데이터!O557,주중데이터!N557)))</f>
        <v>0</v>
      </c>
      <c r="O557" s="81"/>
      <c r="P557" s="81">
        <f>IF(AND(주중데이터!P557=0,주중데이터!Q557=0),0,IF(ISNUMBER(getcolorred(주중데이터!P557))=TRUE,주중데이터!P557,IF(ISNUMBER(getcolorgreen(주중데이터!Q557))=TRUE,주중데이터!Q557,주중데이터!P557)))</f>
        <v>0</v>
      </c>
      <c r="Q557" s="81"/>
      <c r="R557" s="81">
        <f>IF(AND(주중데이터!R557=0,주중데이터!S557=0),0,IF(ISNUMBER(getcolorred(주중데이터!R557))=TRUE,주중데이터!R557,IF(ISNUMBER(getcolorgreen(주중데이터!S557))=TRUE,주중데이터!S557,주중데이터!R557)))</f>
        <v>0</v>
      </c>
      <c r="S557" s="81"/>
      <c r="T557" s="81">
        <f>IF(AND(주중데이터!T557=0,주중데이터!U557=0),0,IF(ISNUMBER(getcolorred(주중데이터!T557))=TRUE,주중데이터!T557,IF(ISNUMBER(getcolorgreen(주중데이터!U557))=TRUE,주중데이터!U557,주중데이터!T557)))</f>
        <v>0</v>
      </c>
      <c r="U557" s="81"/>
      <c r="V557" s="81">
        <f>IF(AND(주중데이터!V557=0,주중데이터!W557=0),0,IF(ISNUMBER(getcolorred(주중데이터!V557))=TRUE,주중데이터!V557,IF(ISNUMBER(getcolorgreen(주중데이터!W557))=TRUE,주중데이터!W557,주중데이터!V557)))</f>
        <v>0</v>
      </c>
      <c r="W557" s="81"/>
      <c r="X557" s="81">
        <f>IF(AND(주중데이터!X557=0,주중데이터!Y557=0),0,IF(ISNUMBER(getcolorred(주중데이터!X557))=TRUE,주중데이터!X557,IF(ISNUMBER(getcolorgreen(주중데이터!Y557))=TRUE,주중데이터!Y557,주중데이터!X557)))</f>
        <v>0</v>
      </c>
      <c r="Y557" s="82"/>
      <c r="Z557" s="76"/>
    </row>
    <row r="558" spans="1:51">
      <c r="A558" s="36" t="s">
        <v>18</v>
      </c>
      <c r="B558" s="81">
        <f>IF(AND(주중데이터!B558=0,주중데이터!C558=0),0,IF(ISNUMBER(getcolorred(주중데이터!B558))=TRUE,주중데이터!B558,IF(ISNUMBER(getcolorgreen(주중데이터!C558))=TRUE,주중데이터!C558,주중데이터!B558)))</f>
        <v>0</v>
      </c>
      <c r="C558" s="81"/>
      <c r="D558" s="81">
        <f>IF(AND(주중데이터!D558=0,주중데이터!E558=0),0,IF(ISNUMBER(getcolorred(주중데이터!D558))=TRUE,주중데이터!D558,IF(ISNUMBER(getcolorgreen(주중데이터!E558))=TRUE,주중데이터!E558,주중데이터!D558)))</f>
        <v>0</v>
      </c>
      <c r="E558" s="81"/>
      <c r="F558" s="81">
        <f>IF(AND(주중데이터!F558=0,주중데이터!G558=0),0,IF(ISNUMBER(getcolorred(주중데이터!F558))=TRUE,주중데이터!F558,IF(ISNUMBER(getcolorgreen(주중데이터!G558))=TRUE,주중데이터!G558,주중데이터!F558)))</f>
        <v>0</v>
      </c>
      <c r="G558" s="81"/>
      <c r="H558" s="81">
        <f>IF(AND(주중데이터!H558=0,주중데이터!I558=0),0,IF(ISNUMBER(getcolorred(주중데이터!H558))=TRUE,주중데이터!H558,IF(ISNUMBER(getcolorgreen(주중데이터!I558))=TRUE,주중데이터!I558,주중데이터!H558)))</f>
        <v>0</v>
      </c>
      <c r="I558" s="81"/>
      <c r="J558" s="81">
        <f>IF(AND(주중데이터!J558=0,주중데이터!K558=0),0,IF(ISNUMBER(getcolorred(주중데이터!J558))=TRUE,주중데이터!J558,IF(ISNUMBER(getcolorgreen(주중데이터!K558))=TRUE,주중데이터!K558,주중데이터!J558)))</f>
        <v>0</v>
      </c>
      <c r="K558" s="81"/>
      <c r="L558" s="81">
        <f>IF(AND(주중데이터!L558=0,주중데이터!M558=0),0,IF(ISNUMBER(getcolorred(주중데이터!L558))=TRUE,주중데이터!L558,IF(ISNUMBER(getcolorgreen(주중데이터!M558))=TRUE,주중데이터!M558,주중데이터!L558)))</f>
        <v>0</v>
      </c>
      <c r="M558" s="81"/>
      <c r="N558" s="81">
        <f>IF(AND(주중데이터!N558=0,주중데이터!O558=0),0,IF(ISNUMBER(getcolorred(주중데이터!N558))=TRUE,주중데이터!N558,IF(ISNUMBER(getcolorgreen(주중데이터!O558))=TRUE,주중데이터!O558,주중데이터!N558)))</f>
        <v>0</v>
      </c>
      <c r="O558" s="81"/>
      <c r="P558" s="81">
        <f>IF(AND(주중데이터!P558=0,주중데이터!Q558=0),0,IF(ISNUMBER(getcolorred(주중데이터!P558))=TRUE,주중데이터!P558,IF(ISNUMBER(getcolorgreen(주중데이터!Q558))=TRUE,주중데이터!Q558,주중데이터!P558)))</f>
        <v>0</v>
      </c>
      <c r="Q558" s="81"/>
      <c r="R558" s="81">
        <f>IF(AND(주중데이터!R558=0,주중데이터!S558=0),0,IF(ISNUMBER(getcolorred(주중데이터!R558))=TRUE,주중데이터!R558,IF(ISNUMBER(getcolorgreen(주중데이터!S558))=TRUE,주중데이터!S558,주중데이터!R558)))</f>
        <v>0</v>
      </c>
      <c r="S558" s="81"/>
      <c r="T558" s="81">
        <f>IF(AND(주중데이터!T558=0,주중데이터!U558=0),0,IF(ISNUMBER(getcolorred(주중데이터!T558))=TRUE,주중데이터!T558,IF(ISNUMBER(getcolorgreen(주중데이터!U558))=TRUE,주중데이터!U558,주중데이터!T558)))</f>
        <v>0</v>
      </c>
      <c r="U558" s="81"/>
      <c r="V558" s="81">
        <f>IF(AND(주중데이터!V558=0,주중데이터!W558=0),0,IF(ISNUMBER(getcolorred(주중데이터!V558))=TRUE,주중데이터!V558,IF(ISNUMBER(getcolorgreen(주중데이터!W558))=TRUE,주중데이터!W558,주중데이터!V558)))</f>
        <v>0</v>
      </c>
      <c r="W558" s="81"/>
      <c r="X558" s="81">
        <f>IF(AND(주중데이터!X558=0,주중데이터!Y558=0),0,IF(ISNUMBER(getcolorred(주중데이터!X558))=TRUE,주중데이터!X558,IF(ISNUMBER(getcolorgreen(주중데이터!Y558))=TRUE,주중데이터!Y558,주중데이터!X558)))</f>
        <v>0</v>
      </c>
      <c r="Y558" s="82"/>
      <c r="Z558" s="76"/>
    </row>
    <row r="559" spans="1:51">
      <c r="A559" s="36" t="s">
        <v>19</v>
      </c>
      <c r="B559" s="81">
        <f>IF(AND(주중데이터!B559=0,주중데이터!C559=0),0,IF(ISNUMBER(getcolorred(주중데이터!B559))=TRUE,주중데이터!B559,IF(ISNUMBER(getcolorgreen(주중데이터!C559))=TRUE,주중데이터!C559,주중데이터!B559)))</f>
        <v>0</v>
      </c>
      <c r="C559" s="81"/>
      <c r="D559" s="81">
        <f>IF(AND(주중데이터!D559=0,주중데이터!E559=0),0,IF(ISNUMBER(getcolorred(주중데이터!D559))=TRUE,주중데이터!D559,IF(ISNUMBER(getcolorgreen(주중데이터!E559))=TRUE,주중데이터!E559,주중데이터!D559)))</f>
        <v>0</v>
      </c>
      <c r="E559" s="81"/>
      <c r="F559" s="81">
        <f>IF(AND(주중데이터!F559=0,주중데이터!G559=0),0,IF(ISNUMBER(getcolorred(주중데이터!F559))=TRUE,주중데이터!F559,IF(ISNUMBER(getcolorgreen(주중데이터!G559))=TRUE,주중데이터!G559,주중데이터!F559)))</f>
        <v>0</v>
      </c>
      <c r="G559" s="81"/>
      <c r="H559" s="81">
        <f>IF(AND(주중데이터!H559=0,주중데이터!I559=0),0,IF(ISNUMBER(getcolorred(주중데이터!H559))=TRUE,주중데이터!H559,IF(ISNUMBER(getcolorgreen(주중데이터!I559))=TRUE,주중데이터!I559,주중데이터!H559)))</f>
        <v>0</v>
      </c>
      <c r="I559" s="81"/>
      <c r="J559" s="81">
        <f>IF(AND(주중데이터!J559=0,주중데이터!K559=0),0,IF(ISNUMBER(getcolorred(주중데이터!J559))=TRUE,주중데이터!J559,IF(ISNUMBER(getcolorgreen(주중데이터!K559))=TRUE,주중데이터!K559,주중데이터!J559)))</f>
        <v>0</v>
      </c>
      <c r="K559" s="81"/>
      <c r="L559" s="81">
        <f>IF(AND(주중데이터!L559=0,주중데이터!M559=0),0,IF(ISNUMBER(getcolorred(주중데이터!L559))=TRUE,주중데이터!L559,IF(ISNUMBER(getcolorgreen(주중데이터!M559))=TRUE,주중데이터!M559,주중데이터!L559)))</f>
        <v>0</v>
      </c>
      <c r="M559" s="81"/>
      <c r="N559" s="81">
        <f>IF(AND(주중데이터!N559=0,주중데이터!O559=0),0,IF(ISNUMBER(getcolorred(주중데이터!N559))=TRUE,주중데이터!N559,IF(ISNUMBER(getcolorgreen(주중데이터!O559))=TRUE,주중데이터!O559,주중데이터!N559)))</f>
        <v>0</v>
      </c>
      <c r="O559" s="81"/>
      <c r="P559" s="81">
        <f>IF(AND(주중데이터!P559=0,주중데이터!Q559=0),0,IF(ISNUMBER(getcolorred(주중데이터!P559))=TRUE,주중데이터!P559,IF(ISNUMBER(getcolorgreen(주중데이터!Q559))=TRUE,주중데이터!Q559,주중데이터!P559)))</f>
        <v>0</v>
      </c>
      <c r="Q559" s="81"/>
      <c r="R559" s="81">
        <f>IF(AND(주중데이터!R559=0,주중데이터!S559=0),0,IF(ISNUMBER(getcolorred(주중데이터!R559))=TRUE,주중데이터!R559,IF(ISNUMBER(getcolorgreen(주중데이터!S559))=TRUE,주중데이터!S559,주중데이터!R559)))</f>
        <v>0</v>
      </c>
      <c r="S559" s="81"/>
      <c r="T559" s="81">
        <f>IF(AND(주중데이터!T559=0,주중데이터!U559=0),0,IF(ISNUMBER(getcolorred(주중데이터!T559))=TRUE,주중데이터!T559,IF(ISNUMBER(getcolorgreen(주중데이터!U559))=TRUE,주중데이터!U559,주중데이터!T559)))</f>
        <v>0</v>
      </c>
      <c r="U559" s="81"/>
      <c r="V559" s="81">
        <f>IF(AND(주중데이터!V559=0,주중데이터!W559=0),0,IF(ISNUMBER(getcolorred(주중데이터!V559))=TRUE,주중데이터!V559,IF(ISNUMBER(getcolorgreen(주중데이터!W559))=TRUE,주중데이터!W559,주중데이터!V559)))</f>
        <v>0</v>
      </c>
      <c r="W559" s="81"/>
      <c r="X559" s="81">
        <f>IF(AND(주중데이터!X559=0,주중데이터!Y559=0),0,IF(ISNUMBER(getcolorred(주중데이터!X559))=TRUE,주중데이터!X559,IF(ISNUMBER(getcolorgreen(주중데이터!Y559))=TRUE,주중데이터!Y559,주중데이터!X559)))</f>
        <v>0</v>
      </c>
      <c r="Y559" s="82"/>
      <c r="Z559" s="76"/>
    </row>
    <row r="560" spans="1:51">
      <c r="A560" s="36" t="s">
        <v>20</v>
      </c>
      <c r="B560" s="81">
        <f>IF(AND(주중데이터!B560=0,주중데이터!C560=0),0,IF(ISNUMBER(getcolorred(주중데이터!B560))=TRUE,주중데이터!B560,IF(ISNUMBER(getcolorgreen(주중데이터!C560))=TRUE,주중데이터!C560,주중데이터!B560)))</f>
        <v>0</v>
      </c>
      <c r="C560" s="81"/>
      <c r="D560" s="81">
        <f>IF(AND(주중데이터!D560=0,주중데이터!E560=0),0,IF(ISNUMBER(getcolorred(주중데이터!D560))=TRUE,주중데이터!D560,IF(ISNUMBER(getcolorgreen(주중데이터!E560))=TRUE,주중데이터!E560,주중데이터!D560)))</f>
        <v>0</v>
      </c>
      <c r="E560" s="81"/>
      <c r="F560" s="81">
        <f>IF(AND(주중데이터!F560=0,주중데이터!G560=0),0,IF(ISNUMBER(getcolorred(주중데이터!F560))=TRUE,주중데이터!F560,IF(ISNUMBER(getcolorgreen(주중데이터!G560))=TRUE,주중데이터!G560,주중데이터!F560)))</f>
        <v>0</v>
      </c>
      <c r="G560" s="81"/>
      <c r="H560" s="81">
        <f>IF(AND(주중데이터!H560=0,주중데이터!I560=0),0,IF(ISNUMBER(getcolorred(주중데이터!H560))=TRUE,주중데이터!H560,IF(ISNUMBER(getcolorgreen(주중데이터!I560))=TRUE,주중데이터!I560,주중데이터!H560)))</f>
        <v>0</v>
      </c>
      <c r="I560" s="81"/>
      <c r="J560" s="81">
        <f>IF(AND(주중데이터!J560=0,주중데이터!K560=0),0,IF(ISNUMBER(getcolorred(주중데이터!J560))=TRUE,주중데이터!J560,IF(ISNUMBER(getcolorgreen(주중데이터!K560))=TRUE,주중데이터!K560,주중데이터!J560)))</f>
        <v>0</v>
      </c>
      <c r="K560" s="81"/>
      <c r="L560" s="81">
        <f>IF(AND(주중데이터!L560=0,주중데이터!M560=0),0,IF(ISNUMBER(getcolorred(주중데이터!L560))=TRUE,주중데이터!L560,IF(ISNUMBER(getcolorgreen(주중데이터!M560))=TRUE,주중데이터!M560,주중데이터!L560)))</f>
        <v>0</v>
      </c>
      <c r="M560" s="81"/>
      <c r="N560" s="81">
        <f>IF(AND(주중데이터!N560=0,주중데이터!O560=0),0,IF(ISNUMBER(getcolorred(주중데이터!N560))=TRUE,주중데이터!N560,IF(ISNUMBER(getcolorgreen(주중데이터!O560))=TRUE,주중데이터!O560,주중데이터!N560)))</f>
        <v>0</v>
      </c>
      <c r="O560" s="81"/>
      <c r="P560" s="81">
        <f>IF(AND(주중데이터!P560=0,주중데이터!Q560=0),0,IF(ISNUMBER(getcolorred(주중데이터!P560))=TRUE,주중데이터!P560,IF(ISNUMBER(getcolorgreen(주중데이터!Q560))=TRUE,주중데이터!Q560,주중데이터!P560)))</f>
        <v>0</v>
      </c>
      <c r="Q560" s="81"/>
      <c r="R560" s="81">
        <f>IF(AND(주중데이터!R560=0,주중데이터!S560=0),0,IF(ISNUMBER(getcolorred(주중데이터!R560))=TRUE,주중데이터!R560,IF(ISNUMBER(getcolorgreen(주중데이터!S560))=TRUE,주중데이터!S560,주중데이터!R560)))</f>
        <v>0</v>
      </c>
      <c r="S560" s="81"/>
      <c r="T560" s="81">
        <f>IF(AND(주중데이터!T560=0,주중데이터!U560=0),0,IF(ISNUMBER(getcolorred(주중데이터!T560))=TRUE,주중데이터!T560,IF(ISNUMBER(getcolorgreen(주중데이터!U560))=TRUE,주중데이터!U560,주중데이터!T560)))</f>
        <v>0</v>
      </c>
      <c r="U560" s="81"/>
      <c r="V560" s="81">
        <f>IF(AND(주중데이터!V560=0,주중데이터!W560=0),0,IF(ISNUMBER(getcolorred(주중데이터!V560))=TRUE,주중데이터!V560,IF(ISNUMBER(getcolorgreen(주중데이터!W560))=TRUE,주중데이터!W560,주중데이터!V560)))</f>
        <v>0</v>
      </c>
      <c r="W560" s="81"/>
      <c r="X560" s="81">
        <f>IF(AND(주중데이터!X560=0,주중데이터!Y560=0),0,IF(ISNUMBER(getcolorred(주중데이터!X560))=TRUE,주중데이터!X560,IF(ISNUMBER(getcolorgreen(주중데이터!Y560))=TRUE,주중데이터!Y560,주중데이터!X560)))</f>
        <v>0</v>
      </c>
      <c r="Y560" s="82"/>
      <c r="Z560" s="76"/>
    </row>
    <row r="561" spans="1:27">
      <c r="A561" s="36" t="s">
        <v>21</v>
      </c>
      <c r="B561" s="81">
        <f>IF(AND(주중데이터!B561=0,주중데이터!C561=0),0,IF(ISNUMBER(getcolorred(주중데이터!B561))=TRUE,주중데이터!B561,IF(ISNUMBER(getcolorgreen(주중데이터!C561))=TRUE,주중데이터!C561,주중데이터!B561)))</f>
        <v>0</v>
      </c>
      <c r="C561" s="81"/>
      <c r="D561" s="81">
        <f>IF(AND(주중데이터!D561=0,주중데이터!E561=0),0,IF(ISNUMBER(getcolorred(주중데이터!D561))=TRUE,주중데이터!D561,IF(ISNUMBER(getcolorgreen(주중데이터!E561))=TRUE,주중데이터!E561,주중데이터!D561)))</f>
        <v>0</v>
      </c>
      <c r="E561" s="81"/>
      <c r="F561" s="81">
        <f>IF(AND(주중데이터!F561=0,주중데이터!G561=0),0,IF(ISNUMBER(getcolorred(주중데이터!F561))=TRUE,주중데이터!F561,IF(ISNUMBER(getcolorgreen(주중데이터!G561))=TRUE,주중데이터!G561,주중데이터!F561)))</f>
        <v>0</v>
      </c>
      <c r="G561" s="81"/>
      <c r="H561" s="81">
        <f>IF(AND(주중데이터!H561=0,주중데이터!I561=0),0,IF(ISNUMBER(getcolorred(주중데이터!H561))=TRUE,주중데이터!H561,IF(ISNUMBER(getcolorgreen(주중데이터!I561))=TRUE,주중데이터!I561,주중데이터!H561)))</f>
        <v>0</v>
      </c>
      <c r="I561" s="81"/>
      <c r="J561" s="81">
        <f>IF(AND(주중데이터!J561=0,주중데이터!K561=0),0,IF(ISNUMBER(getcolorred(주중데이터!J561))=TRUE,주중데이터!J561,IF(ISNUMBER(getcolorgreen(주중데이터!K561))=TRUE,주중데이터!K561,주중데이터!J561)))</f>
        <v>0</v>
      </c>
      <c r="K561" s="81"/>
      <c r="L561" s="81">
        <f>IF(AND(주중데이터!L561=0,주중데이터!M561=0),0,IF(ISNUMBER(getcolorred(주중데이터!L561))=TRUE,주중데이터!L561,IF(ISNUMBER(getcolorgreen(주중데이터!M561))=TRUE,주중데이터!M561,주중데이터!L561)))</f>
        <v>0</v>
      </c>
      <c r="M561" s="81"/>
      <c r="N561" s="81">
        <f>IF(AND(주중데이터!N561=0,주중데이터!O561=0),0,IF(ISNUMBER(getcolorred(주중데이터!N561))=TRUE,주중데이터!N561,IF(ISNUMBER(getcolorgreen(주중데이터!O561))=TRUE,주중데이터!O561,주중데이터!N561)))</f>
        <v>0</v>
      </c>
      <c r="O561" s="81"/>
      <c r="P561" s="81">
        <f>IF(AND(주중데이터!P561=0,주중데이터!Q561=0),0,IF(ISNUMBER(getcolorred(주중데이터!P561))=TRUE,주중데이터!P561,IF(ISNUMBER(getcolorgreen(주중데이터!Q561))=TRUE,주중데이터!Q561,주중데이터!P561)))</f>
        <v>0</v>
      </c>
      <c r="Q561" s="81"/>
      <c r="R561" s="81">
        <f>IF(AND(주중데이터!R561=0,주중데이터!S561=0),0,IF(ISNUMBER(getcolorred(주중데이터!R561))=TRUE,주중데이터!R561,IF(ISNUMBER(getcolorgreen(주중데이터!S561))=TRUE,주중데이터!S561,주중데이터!R561)))</f>
        <v>0</v>
      </c>
      <c r="S561" s="81"/>
      <c r="T561" s="81">
        <f>IF(AND(주중데이터!T561=0,주중데이터!U561=0),0,IF(ISNUMBER(getcolorred(주중데이터!T561))=TRUE,주중데이터!T561,IF(ISNUMBER(getcolorgreen(주중데이터!U561))=TRUE,주중데이터!U561,주중데이터!T561)))</f>
        <v>0</v>
      </c>
      <c r="U561" s="81"/>
      <c r="V561" s="81">
        <f>IF(AND(주중데이터!V561=0,주중데이터!W561=0),0,IF(ISNUMBER(getcolorred(주중데이터!V561))=TRUE,주중데이터!V561,IF(ISNUMBER(getcolorgreen(주중데이터!W561))=TRUE,주중데이터!W561,주중데이터!V561)))</f>
        <v>0</v>
      </c>
      <c r="W561" s="81"/>
      <c r="X561" s="81">
        <f>IF(AND(주중데이터!X561=0,주중데이터!Y561=0),0,IF(ISNUMBER(getcolorred(주중데이터!X561))=TRUE,주중데이터!X561,IF(ISNUMBER(getcolorgreen(주중데이터!Y561))=TRUE,주중데이터!Y561,주중데이터!X561)))</f>
        <v>0</v>
      </c>
      <c r="Y561" s="82"/>
      <c r="Z561" s="76"/>
    </row>
    <row r="562" spans="1:27">
      <c r="A562" s="36" t="s">
        <v>22</v>
      </c>
      <c r="B562" s="81">
        <f>IF(AND(주중데이터!B562=0,주중데이터!C562=0),0,IF(ISNUMBER(getcolorred(주중데이터!B562))=TRUE,주중데이터!B562,IF(ISNUMBER(getcolorgreen(주중데이터!C562))=TRUE,주중데이터!C562,주중데이터!B562)))</f>
        <v>0</v>
      </c>
      <c r="C562" s="81"/>
      <c r="D562" s="81">
        <f>IF(AND(주중데이터!D562=0,주중데이터!E562=0),0,IF(ISNUMBER(getcolorred(주중데이터!D562))=TRUE,주중데이터!D562,IF(ISNUMBER(getcolorgreen(주중데이터!E562))=TRUE,주중데이터!E562,주중데이터!D562)))</f>
        <v>0</v>
      </c>
      <c r="E562" s="81"/>
      <c r="F562" s="81">
        <f>IF(AND(주중데이터!F562=0,주중데이터!G562=0),0,IF(ISNUMBER(getcolorred(주중데이터!F562))=TRUE,주중데이터!F562,IF(ISNUMBER(getcolorgreen(주중데이터!G562))=TRUE,주중데이터!G562,주중데이터!F562)))</f>
        <v>0</v>
      </c>
      <c r="G562" s="81"/>
      <c r="H562" s="81">
        <f>IF(AND(주중데이터!H562=0,주중데이터!I562=0),0,IF(ISNUMBER(getcolorred(주중데이터!H562))=TRUE,주중데이터!H562,IF(ISNUMBER(getcolorgreen(주중데이터!I562))=TRUE,주중데이터!I562,주중데이터!H562)))</f>
        <v>0</v>
      </c>
      <c r="I562" s="81"/>
      <c r="J562" s="81">
        <f>IF(AND(주중데이터!J562=0,주중데이터!K562=0),0,IF(ISNUMBER(getcolorred(주중데이터!J562))=TRUE,주중데이터!J562,IF(ISNUMBER(getcolorgreen(주중데이터!K562))=TRUE,주중데이터!K562,주중데이터!J562)))</f>
        <v>0</v>
      </c>
      <c r="K562" s="81"/>
      <c r="L562" s="81">
        <f>IF(AND(주중데이터!L562=0,주중데이터!M562=0),0,IF(ISNUMBER(getcolorred(주중데이터!L562))=TRUE,주중데이터!L562,IF(ISNUMBER(getcolorgreen(주중데이터!M562))=TRUE,주중데이터!M562,주중데이터!L562)))</f>
        <v>0</v>
      </c>
      <c r="M562" s="81"/>
      <c r="N562" s="81">
        <f>IF(AND(주중데이터!N562=0,주중데이터!O562=0),0,IF(ISNUMBER(getcolorred(주중데이터!N562))=TRUE,주중데이터!N562,IF(ISNUMBER(getcolorgreen(주중데이터!O562))=TRUE,주중데이터!O562,주중데이터!N562)))</f>
        <v>0</v>
      </c>
      <c r="O562" s="81"/>
      <c r="P562" s="81">
        <f>IF(AND(주중데이터!P562=0,주중데이터!Q562=0),0,IF(ISNUMBER(getcolorred(주중데이터!P562))=TRUE,주중데이터!P562,IF(ISNUMBER(getcolorgreen(주중데이터!Q562))=TRUE,주중데이터!Q562,주중데이터!P562)))</f>
        <v>0</v>
      </c>
      <c r="Q562" s="81"/>
      <c r="R562" s="81">
        <f>IF(AND(주중데이터!R562=0,주중데이터!S562=0),0,IF(ISNUMBER(getcolorred(주중데이터!R562))=TRUE,주중데이터!R562,IF(ISNUMBER(getcolorgreen(주중데이터!S562))=TRUE,주중데이터!S562,주중데이터!R562)))</f>
        <v>0</v>
      </c>
      <c r="S562" s="81"/>
      <c r="T562" s="81">
        <f>IF(AND(주중데이터!T562=0,주중데이터!U562=0),0,IF(ISNUMBER(getcolorred(주중데이터!T562))=TRUE,주중데이터!T562,IF(ISNUMBER(getcolorgreen(주중데이터!U562))=TRUE,주중데이터!U562,주중데이터!T562)))</f>
        <v>0</v>
      </c>
      <c r="U562" s="81"/>
      <c r="V562" s="81">
        <f>IF(AND(주중데이터!V562=0,주중데이터!W562=0),0,IF(ISNUMBER(getcolorred(주중데이터!V562))=TRUE,주중데이터!V562,IF(ISNUMBER(getcolorgreen(주중데이터!W562))=TRUE,주중데이터!W562,주중데이터!V562)))</f>
        <v>0</v>
      </c>
      <c r="W562" s="81"/>
      <c r="X562" s="81">
        <f>IF(AND(주중데이터!X562=0,주중데이터!Y562=0),0,IF(ISNUMBER(getcolorred(주중데이터!X562))=TRUE,주중데이터!X562,IF(ISNUMBER(getcolorgreen(주중데이터!Y562))=TRUE,주중데이터!Y562,주중데이터!X562)))</f>
        <v>0</v>
      </c>
      <c r="Y562" s="82"/>
      <c r="Z562" s="76"/>
    </row>
    <row r="563" spans="1:27">
      <c r="A563" s="36" t="s">
        <v>23</v>
      </c>
      <c r="B563" s="81">
        <f>IF(AND(주중데이터!B563=0,주중데이터!C563=0),0,IF(ISNUMBER(getcolorred(주중데이터!B563))=TRUE,주중데이터!B563,IF(ISNUMBER(getcolorgreen(주중데이터!C563))=TRUE,주중데이터!C563,주중데이터!B563)))</f>
        <v>0</v>
      </c>
      <c r="C563" s="81"/>
      <c r="D563" s="81">
        <f>IF(AND(주중데이터!D563=0,주중데이터!E563=0),0,IF(ISNUMBER(getcolorred(주중데이터!D563))=TRUE,주중데이터!D563,IF(ISNUMBER(getcolorgreen(주중데이터!E563))=TRUE,주중데이터!E563,주중데이터!D563)))</f>
        <v>0</v>
      </c>
      <c r="E563" s="81"/>
      <c r="F563" s="81">
        <f>IF(AND(주중데이터!F563=0,주중데이터!G563=0),0,IF(ISNUMBER(getcolorred(주중데이터!F563))=TRUE,주중데이터!F563,IF(ISNUMBER(getcolorgreen(주중데이터!G563))=TRUE,주중데이터!G563,주중데이터!F563)))</f>
        <v>0</v>
      </c>
      <c r="G563" s="81"/>
      <c r="H563" s="81">
        <f>IF(AND(주중데이터!H563=0,주중데이터!I563=0),0,IF(ISNUMBER(getcolorred(주중데이터!H563))=TRUE,주중데이터!H563,IF(ISNUMBER(getcolorgreen(주중데이터!I563))=TRUE,주중데이터!I563,주중데이터!H563)))</f>
        <v>0</v>
      </c>
      <c r="I563" s="81"/>
      <c r="J563" s="81">
        <f>IF(AND(주중데이터!J563=0,주중데이터!K563=0),0,IF(ISNUMBER(getcolorred(주중데이터!J563))=TRUE,주중데이터!J563,IF(ISNUMBER(getcolorgreen(주중데이터!K563))=TRUE,주중데이터!K563,주중데이터!J563)))</f>
        <v>0</v>
      </c>
      <c r="K563" s="81"/>
      <c r="L563" s="81">
        <f>IF(AND(주중데이터!L563=0,주중데이터!M563=0),0,IF(ISNUMBER(getcolorred(주중데이터!L563))=TRUE,주중데이터!L563,IF(ISNUMBER(getcolorgreen(주중데이터!M563))=TRUE,주중데이터!M563,주중데이터!L563)))</f>
        <v>0</v>
      </c>
      <c r="M563" s="81"/>
      <c r="N563" s="81">
        <f>IF(AND(주중데이터!N563=0,주중데이터!O563=0),0,IF(ISNUMBER(getcolorred(주중데이터!N563))=TRUE,주중데이터!N563,IF(ISNUMBER(getcolorgreen(주중데이터!O563))=TRUE,주중데이터!O563,주중데이터!N563)))</f>
        <v>0</v>
      </c>
      <c r="O563" s="81"/>
      <c r="P563" s="81">
        <f>IF(AND(주중데이터!P563=0,주중데이터!Q563=0),0,IF(ISNUMBER(getcolorred(주중데이터!P563))=TRUE,주중데이터!P563,IF(ISNUMBER(getcolorgreen(주중데이터!Q563))=TRUE,주중데이터!Q563,주중데이터!P563)))</f>
        <v>0</v>
      </c>
      <c r="Q563" s="81"/>
      <c r="R563" s="81">
        <f>IF(AND(주중데이터!R563=0,주중데이터!S563=0),0,IF(ISNUMBER(getcolorred(주중데이터!R563))=TRUE,주중데이터!R563,IF(ISNUMBER(getcolorgreen(주중데이터!S563))=TRUE,주중데이터!S563,주중데이터!R563)))</f>
        <v>0</v>
      </c>
      <c r="S563" s="81"/>
      <c r="T563" s="81">
        <f>IF(AND(주중데이터!T563=0,주중데이터!U563=0),0,IF(ISNUMBER(getcolorred(주중데이터!T563))=TRUE,주중데이터!T563,IF(ISNUMBER(getcolorgreen(주중데이터!U563))=TRUE,주중데이터!U563,주중데이터!T563)))</f>
        <v>0</v>
      </c>
      <c r="U563" s="81"/>
      <c r="V563" s="81">
        <f>IF(AND(주중데이터!V563=0,주중데이터!W563=0),0,IF(ISNUMBER(getcolorred(주중데이터!V563))=TRUE,주중데이터!V563,IF(ISNUMBER(getcolorgreen(주중데이터!W563))=TRUE,주중데이터!W563,주중데이터!V563)))</f>
        <v>0</v>
      </c>
      <c r="W563" s="81"/>
      <c r="X563" s="81">
        <f>IF(AND(주중데이터!X563=0,주중데이터!Y563=0),0,IF(ISNUMBER(getcolorred(주중데이터!X563))=TRUE,주중데이터!X563,IF(ISNUMBER(getcolorgreen(주중데이터!Y563))=TRUE,주중데이터!Y563,주중데이터!X563)))</f>
        <v>0</v>
      </c>
      <c r="Y563" s="82"/>
      <c r="Z563" s="76"/>
    </row>
    <row r="564" spans="1:27">
      <c r="A564" s="36" t="s">
        <v>24</v>
      </c>
      <c r="B564" s="81">
        <f>IF(AND(주중데이터!B564=0,주중데이터!C564=0),0,IF(ISNUMBER(getcolorred(주중데이터!B564))=TRUE,주중데이터!B564,IF(ISNUMBER(getcolorgreen(주중데이터!C564))=TRUE,주중데이터!C564,주중데이터!B564)))</f>
        <v>0</v>
      </c>
      <c r="C564" s="81"/>
      <c r="D564" s="81">
        <f>IF(AND(주중데이터!D564=0,주중데이터!E564=0),0,IF(ISNUMBER(getcolorred(주중데이터!D564))=TRUE,주중데이터!D564,IF(ISNUMBER(getcolorgreen(주중데이터!E564))=TRUE,주중데이터!E564,주중데이터!D564)))</f>
        <v>0</v>
      </c>
      <c r="E564" s="81"/>
      <c r="F564" s="81">
        <f>IF(AND(주중데이터!F564=0,주중데이터!G564=0),0,IF(ISNUMBER(getcolorred(주중데이터!F564))=TRUE,주중데이터!F564,IF(ISNUMBER(getcolorgreen(주중데이터!G564))=TRUE,주중데이터!G564,주중데이터!F564)))</f>
        <v>0</v>
      </c>
      <c r="G564" s="81"/>
      <c r="H564" s="81">
        <f>IF(AND(주중데이터!H564=0,주중데이터!I564=0),0,IF(ISNUMBER(getcolorred(주중데이터!H564))=TRUE,주중데이터!H564,IF(ISNUMBER(getcolorgreen(주중데이터!I564))=TRUE,주중데이터!I564,주중데이터!H564)))</f>
        <v>0</v>
      </c>
      <c r="I564" s="81"/>
      <c r="J564" s="81">
        <f>IF(AND(주중데이터!J564=0,주중데이터!K564=0),0,IF(ISNUMBER(getcolorred(주중데이터!J564))=TRUE,주중데이터!J564,IF(ISNUMBER(getcolorgreen(주중데이터!K564))=TRUE,주중데이터!K564,주중데이터!J564)))</f>
        <v>0</v>
      </c>
      <c r="K564" s="81"/>
      <c r="L564" s="81">
        <f>IF(AND(주중데이터!L564=0,주중데이터!M564=0),0,IF(ISNUMBER(getcolorred(주중데이터!L564))=TRUE,주중데이터!L564,IF(ISNUMBER(getcolorgreen(주중데이터!M564))=TRUE,주중데이터!M564,주중데이터!L564)))</f>
        <v>0</v>
      </c>
      <c r="M564" s="81"/>
      <c r="N564" s="81">
        <f>IF(AND(주중데이터!N564=0,주중데이터!O564=0),0,IF(ISNUMBER(getcolorred(주중데이터!N564))=TRUE,주중데이터!N564,IF(ISNUMBER(getcolorgreen(주중데이터!O564))=TRUE,주중데이터!O564,주중데이터!N564)))</f>
        <v>0</v>
      </c>
      <c r="O564" s="81"/>
      <c r="P564" s="81">
        <f>IF(AND(주중데이터!P564=0,주중데이터!Q564=0),0,IF(ISNUMBER(getcolorred(주중데이터!P564))=TRUE,주중데이터!P564,IF(ISNUMBER(getcolorgreen(주중데이터!Q564))=TRUE,주중데이터!Q564,주중데이터!P564)))</f>
        <v>0</v>
      </c>
      <c r="Q564" s="81"/>
      <c r="R564" s="81">
        <f>IF(AND(주중데이터!R564=0,주중데이터!S564=0),0,IF(ISNUMBER(getcolorred(주중데이터!R564))=TRUE,주중데이터!R564,IF(ISNUMBER(getcolorgreen(주중데이터!S564))=TRUE,주중데이터!S564,주중데이터!R564)))</f>
        <v>0</v>
      </c>
      <c r="S564" s="81"/>
      <c r="T564" s="81">
        <f>IF(AND(주중데이터!T564=0,주중데이터!U564=0),0,IF(ISNUMBER(getcolorred(주중데이터!T564))=TRUE,주중데이터!T564,IF(ISNUMBER(getcolorgreen(주중데이터!U564))=TRUE,주중데이터!U564,주중데이터!T564)))</f>
        <v>0</v>
      </c>
      <c r="U564" s="81"/>
      <c r="V564" s="81">
        <f>IF(AND(주중데이터!V564=0,주중데이터!W564=0),0,IF(ISNUMBER(getcolorred(주중데이터!V564))=TRUE,주중데이터!V564,IF(ISNUMBER(getcolorgreen(주중데이터!W564))=TRUE,주중데이터!W564,주중데이터!V564)))</f>
        <v>0</v>
      </c>
      <c r="W564" s="81"/>
      <c r="X564" s="81">
        <f>IF(AND(주중데이터!X564=0,주중데이터!Y564=0),0,IF(ISNUMBER(getcolorred(주중데이터!X564))=TRUE,주중데이터!X564,IF(ISNUMBER(getcolorgreen(주중데이터!Y564))=TRUE,주중데이터!Y564,주중데이터!X564)))</f>
        <v>0</v>
      </c>
      <c r="Y564" s="82"/>
      <c r="Z564" s="76"/>
    </row>
    <row r="565" spans="1:27">
      <c r="A565" s="36" t="s">
        <v>25</v>
      </c>
      <c r="B565" s="81">
        <f>IF(AND(주중데이터!B565=0,주중데이터!C565=0),0,IF(ISNUMBER(getcolorred(주중데이터!B565))=TRUE,주중데이터!B565,IF(ISNUMBER(getcolorgreen(주중데이터!C565))=TRUE,주중데이터!C565,주중데이터!B565)))</f>
        <v>0</v>
      </c>
      <c r="C565" s="81"/>
      <c r="D565" s="81">
        <f>IF(AND(주중데이터!D565=0,주중데이터!E565=0),0,IF(ISNUMBER(getcolorred(주중데이터!D565))=TRUE,주중데이터!D565,IF(ISNUMBER(getcolorgreen(주중데이터!E565))=TRUE,주중데이터!E565,주중데이터!D565)))</f>
        <v>0</v>
      </c>
      <c r="E565" s="81"/>
      <c r="F565" s="81">
        <f>IF(AND(주중데이터!F565=0,주중데이터!G565=0),0,IF(ISNUMBER(getcolorred(주중데이터!F565))=TRUE,주중데이터!F565,IF(ISNUMBER(getcolorgreen(주중데이터!G565))=TRUE,주중데이터!G565,주중데이터!F565)))</f>
        <v>0</v>
      </c>
      <c r="G565" s="81"/>
      <c r="H565" s="81">
        <f>IF(AND(주중데이터!H565=0,주중데이터!I565=0),0,IF(ISNUMBER(getcolorred(주중데이터!H565))=TRUE,주중데이터!H565,IF(ISNUMBER(getcolorgreen(주중데이터!I565))=TRUE,주중데이터!I565,주중데이터!H565)))</f>
        <v>0</v>
      </c>
      <c r="I565" s="81"/>
      <c r="J565" s="81">
        <f>IF(AND(주중데이터!J565=0,주중데이터!K565=0),0,IF(ISNUMBER(getcolorred(주중데이터!J565))=TRUE,주중데이터!J565,IF(ISNUMBER(getcolorgreen(주중데이터!K565))=TRUE,주중데이터!K565,주중데이터!J565)))</f>
        <v>0</v>
      </c>
      <c r="K565" s="81"/>
      <c r="L565" s="81">
        <f>IF(AND(주중데이터!L565=0,주중데이터!M565=0),0,IF(ISNUMBER(getcolorred(주중데이터!L565))=TRUE,주중데이터!L565,IF(ISNUMBER(getcolorgreen(주중데이터!M565))=TRUE,주중데이터!M565,주중데이터!L565)))</f>
        <v>0</v>
      </c>
      <c r="M565" s="81"/>
      <c r="N565" s="81">
        <f>IF(AND(주중데이터!N565=0,주중데이터!O565=0),0,IF(ISNUMBER(getcolorred(주중데이터!N565))=TRUE,주중데이터!N565,IF(ISNUMBER(getcolorgreen(주중데이터!O565))=TRUE,주중데이터!O565,주중데이터!N565)))</f>
        <v>0</v>
      </c>
      <c r="O565" s="81"/>
      <c r="P565" s="81">
        <f>IF(AND(주중데이터!P565=0,주중데이터!Q565=0),0,IF(ISNUMBER(getcolorred(주중데이터!P565))=TRUE,주중데이터!P565,IF(ISNUMBER(getcolorgreen(주중데이터!Q565))=TRUE,주중데이터!Q565,주중데이터!P565)))</f>
        <v>0</v>
      </c>
      <c r="Q565" s="81"/>
      <c r="R565" s="81">
        <f>IF(AND(주중데이터!R565=0,주중데이터!S565=0),0,IF(ISNUMBER(getcolorred(주중데이터!R565))=TRUE,주중데이터!R565,IF(ISNUMBER(getcolorgreen(주중데이터!S565))=TRUE,주중데이터!S565,주중데이터!R565)))</f>
        <v>0</v>
      </c>
      <c r="S565" s="81"/>
      <c r="T565" s="81">
        <f>IF(AND(주중데이터!T565=0,주중데이터!U565=0),0,IF(ISNUMBER(getcolorred(주중데이터!T565))=TRUE,주중데이터!T565,IF(ISNUMBER(getcolorgreen(주중데이터!U565))=TRUE,주중데이터!U565,주중데이터!T565)))</f>
        <v>0</v>
      </c>
      <c r="U565" s="81"/>
      <c r="V565" s="81">
        <f>IF(AND(주중데이터!V565=0,주중데이터!W565=0),0,IF(ISNUMBER(getcolorred(주중데이터!V565))=TRUE,주중데이터!V565,IF(ISNUMBER(getcolorgreen(주중데이터!W565))=TRUE,주중데이터!W565,주중데이터!V565)))</f>
        <v>0</v>
      </c>
      <c r="W565" s="81"/>
      <c r="X565" s="81">
        <f>IF(AND(주중데이터!X565=0,주중데이터!Y565=0),0,IF(ISNUMBER(getcolorred(주중데이터!X565))=TRUE,주중데이터!X565,IF(ISNUMBER(getcolorgreen(주중데이터!Y565))=TRUE,주중데이터!Y565,주중데이터!X565)))</f>
        <v>0</v>
      </c>
      <c r="Y565" s="82"/>
      <c r="Z565" s="76"/>
    </row>
    <row r="566" spans="1:27">
      <c r="A566" s="36" t="s">
        <v>26</v>
      </c>
      <c r="B566" s="81">
        <f>IF(AND(주중데이터!B566=0,주중데이터!C566=0),0,IF(ISNUMBER(getcolorred(주중데이터!B566))=TRUE,주중데이터!B566,IF(ISNUMBER(getcolorgreen(주중데이터!C566))=TRUE,주중데이터!C566,주중데이터!B566)))</f>
        <v>0</v>
      </c>
      <c r="C566" s="81"/>
      <c r="D566" s="81">
        <f>IF(AND(주중데이터!D566=0,주중데이터!E566=0),0,IF(ISNUMBER(getcolorred(주중데이터!D566))=TRUE,주중데이터!D566,IF(ISNUMBER(getcolorgreen(주중데이터!E566))=TRUE,주중데이터!E566,주중데이터!D566)))</f>
        <v>0</v>
      </c>
      <c r="E566" s="81"/>
      <c r="F566" s="81">
        <f>IF(AND(주중데이터!F566=0,주중데이터!G566=0),0,IF(ISNUMBER(getcolorred(주중데이터!F566))=TRUE,주중데이터!F566,IF(ISNUMBER(getcolorgreen(주중데이터!G566))=TRUE,주중데이터!G566,주중데이터!F566)))</f>
        <v>0</v>
      </c>
      <c r="G566" s="81"/>
      <c r="H566" s="81">
        <f>IF(AND(주중데이터!H566=0,주중데이터!I566=0),0,IF(ISNUMBER(getcolorred(주중데이터!H566))=TRUE,주중데이터!H566,IF(ISNUMBER(getcolorgreen(주중데이터!I566))=TRUE,주중데이터!I566,주중데이터!H566)))</f>
        <v>0</v>
      </c>
      <c r="I566" s="81"/>
      <c r="J566" s="81">
        <f>IF(AND(주중데이터!J566=0,주중데이터!K566=0),0,IF(ISNUMBER(getcolorred(주중데이터!J566))=TRUE,주중데이터!J566,IF(ISNUMBER(getcolorgreen(주중데이터!K566))=TRUE,주중데이터!K566,주중데이터!J566)))</f>
        <v>0</v>
      </c>
      <c r="K566" s="81"/>
      <c r="L566" s="81">
        <f>IF(AND(주중데이터!L566=0,주중데이터!M566=0),0,IF(ISNUMBER(getcolorred(주중데이터!L566))=TRUE,주중데이터!L566,IF(ISNUMBER(getcolorgreen(주중데이터!M566))=TRUE,주중데이터!M566,주중데이터!L566)))</f>
        <v>0</v>
      </c>
      <c r="M566" s="81"/>
      <c r="N566" s="81">
        <f>IF(AND(주중데이터!N566=0,주중데이터!O566=0),0,IF(ISNUMBER(getcolorred(주중데이터!N566))=TRUE,주중데이터!N566,IF(ISNUMBER(getcolorgreen(주중데이터!O566))=TRUE,주중데이터!O566,주중데이터!N566)))</f>
        <v>0</v>
      </c>
      <c r="O566" s="81"/>
      <c r="P566" s="81">
        <f>IF(AND(주중데이터!P566=0,주중데이터!Q566=0),0,IF(ISNUMBER(getcolorred(주중데이터!P566))=TRUE,주중데이터!P566,IF(ISNUMBER(getcolorgreen(주중데이터!Q566))=TRUE,주중데이터!Q566,주중데이터!P566)))</f>
        <v>0</v>
      </c>
      <c r="Q566" s="81"/>
      <c r="R566" s="81">
        <f>IF(AND(주중데이터!R566=0,주중데이터!S566=0),0,IF(ISNUMBER(getcolorred(주중데이터!R566))=TRUE,주중데이터!R566,IF(ISNUMBER(getcolorgreen(주중데이터!S566))=TRUE,주중데이터!S566,주중데이터!R566)))</f>
        <v>0</v>
      </c>
      <c r="S566" s="81"/>
      <c r="T566" s="81">
        <f>IF(AND(주중데이터!T566=0,주중데이터!U566=0),0,IF(ISNUMBER(getcolorred(주중데이터!T566))=TRUE,주중데이터!T566,IF(ISNUMBER(getcolorgreen(주중데이터!U566))=TRUE,주중데이터!U566,주중데이터!T566)))</f>
        <v>0</v>
      </c>
      <c r="U566" s="81"/>
      <c r="V566" s="81">
        <f>IF(AND(주중데이터!V566=0,주중데이터!W566=0),0,IF(ISNUMBER(getcolorred(주중데이터!V566))=TRUE,주중데이터!V566,IF(ISNUMBER(getcolorgreen(주중데이터!W566))=TRUE,주중데이터!W566,주중데이터!V566)))</f>
        <v>0</v>
      </c>
      <c r="W566" s="81"/>
      <c r="X566" s="81">
        <f>IF(AND(주중데이터!X566=0,주중데이터!Y566=0),0,IF(ISNUMBER(getcolorred(주중데이터!X566))=TRUE,주중데이터!X566,IF(ISNUMBER(getcolorgreen(주중데이터!Y566))=TRUE,주중데이터!Y566,주중데이터!X566)))</f>
        <v>0</v>
      </c>
      <c r="Y566" s="82"/>
      <c r="Z566" s="76"/>
    </row>
    <row r="567" spans="1:27">
      <c r="A567" s="36" t="s">
        <v>27</v>
      </c>
      <c r="B567" s="81">
        <f>IF(AND(주중데이터!B567=0,주중데이터!C567=0),0,IF(ISNUMBER(getcolorred(주중데이터!B567))=TRUE,주중데이터!B567,IF(ISNUMBER(getcolorgreen(주중데이터!C567))=TRUE,주중데이터!C567,주중데이터!B567)))</f>
        <v>0</v>
      </c>
      <c r="C567" s="81"/>
      <c r="D567" s="81">
        <f>IF(AND(주중데이터!D567=0,주중데이터!E567=0),0,IF(ISNUMBER(getcolorred(주중데이터!D567))=TRUE,주중데이터!D567,IF(ISNUMBER(getcolorgreen(주중데이터!E567))=TRUE,주중데이터!E567,주중데이터!D567)))</f>
        <v>0</v>
      </c>
      <c r="E567" s="81"/>
      <c r="F567" s="81">
        <f>IF(AND(주중데이터!F567=0,주중데이터!G567=0),0,IF(ISNUMBER(getcolorred(주중데이터!F567))=TRUE,주중데이터!F567,IF(ISNUMBER(getcolorgreen(주중데이터!G567))=TRUE,주중데이터!G567,주중데이터!F567)))</f>
        <v>0</v>
      </c>
      <c r="G567" s="81"/>
      <c r="H567" s="81">
        <f>IF(AND(주중데이터!H567=0,주중데이터!I567=0),0,IF(ISNUMBER(getcolorred(주중데이터!H567))=TRUE,주중데이터!H567,IF(ISNUMBER(getcolorgreen(주중데이터!I567))=TRUE,주중데이터!I567,주중데이터!H567)))</f>
        <v>0</v>
      </c>
      <c r="I567" s="81"/>
      <c r="J567" s="81">
        <f>IF(AND(주중데이터!J567=0,주중데이터!K567=0),0,IF(ISNUMBER(getcolorred(주중데이터!J567))=TRUE,주중데이터!J567,IF(ISNUMBER(getcolorgreen(주중데이터!K567))=TRUE,주중데이터!K567,주중데이터!J567)))</f>
        <v>0</v>
      </c>
      <c r="K567" s="81"/>
      <c r="L567" s="81">
        <f>IF(AND(주중데이터!L567=0,주중데이터!M567=0),0,IF(ISNUMBER(getcolorred(주중데이터!L567))=TRUE,주중데이터!L567,IF(ISNUMBER(getcolorgreen(주중데이터!M567))=TRUE,주중데이터!M567,주중데이터!L567)))</f>
        <v>0</v>
      </c>
      <c r="M567" s="81"/>
      <c r="N567" s="81">
        <f>IF(AND(주중데이터!N567=0,주중데이터!O567=0),0,IF(ISNUMBER(getcolorred(주중데이터!N567))=TRUE,주중데이터!N567,IF(ISNUMBER(getcolorgreen(주중데이터!O567))=TRUE,주중데이터!O567,주중데이터!N567)))</f>
        <v>0</v>
      </c>
      <c r="O567" s="81"/>
      <c r="P567" s="81">
        <f>IF(AND(주중데이터!P567=0,주중데이터!Q567=0),0,IF(ISNUMBER(getcolorred(주중데이터!P567))=TRUE,주중데이터!P567,IF(ISNUMBER(getcolorgreen(주중데이터!Q567))=TRUE,주중데이터!Q567,주중데이터!P567)))</f>
        <v>0</v>
      </c>
      <c r="Q567" s="81"/>
      <c r="R567" s="81">
        <f>IF(AND(주중데이터!R567=0,주중데이터!S567=0),0,IF(ISNUMBER(getcolorred(주중데이터!R567))=TRUE,주중데이터!R567,IF(ISNUMBER(getcolorgreen(주중데이터!S567))=TRUE,주중데이터!S567,주중데이터!R567)))</f>
        <v>0</v>
      </c>
      <c r="S567" s="81"/>
      <c r="T567" s="81">
        <f>IF(AND(주중데이터!T567=0,주중데이터!U567=0),0,IF(ISNUMBER(getcolorred(주중데이터!T567))=TRUE,주중데이터!T567,IF(ISNUMBER(getcolorgreen(주중데이터!U567))=TRUE,주중데이터!U567,주중데이터!T567)))</f>
        <v>0</v>
      </c>
      <c r="U567" s="81"/>
      <c r="V567" s="81">
        <f>IF(AND(주중데이터!V567=0,주중데이터!W567=0),0,IF(ISNUMBER(getcolorred(주중데이터!V567))=TRUE,주중데이터!V567,IF(ISNUMBER(getcolorgreen(주중데이터!W567))=TRUE,주중데이터!W567,주중데이터!V567)))</f>
        <v>0</v>
      </c>
      <c r="W567" s="81"/>
      <c r="X567" s="81">
        <f>IF(AND(주중데이터!X567=0,주중데이터!Y567=0),0,IF(ISNUMBER(getcolorred(주중데이터!X567))=TRUE,주중데이터!X567,IF(ISNUMBER(getcolorgreen(주중데이터!Y567))=TRUE,주중데이터!Y567,주중데이터!X567)))</f>
        <v>0</v>
      </c>
      <c r="Y567" s="82"/>
      <c r="Z567" s="76"/>
    </row>
    <row r="568" spans="1:27">
      <c r="A568" s="36" t="s">
        <v>28</v>
      </c>
      <c r="B568" s="81">
        <f>IF(AND(주중데이터!B568=0,주중데이터!C568=0),0,IF(ISNUMBER(getcolorred(주중데이터!B568))=TRUE,주중데이터!B568,IF(ISNUMBER(getcolorgreen(주중데이터!C568))=TRUE,주중데이터!C568,주중데이터!B568)))</f>
        <v>0</v>
      </c>
      <c r="C568" s="81"/>
      <c r="D568" s="81">
        <f>IF(AND(주중데이터!D568=0,주중데이터!E568=0),0,IF(ISNUMBER(getcolorred(주중데이터!D568))=TRUE,주중데이터!D568,IF(ISNUMBER(getcolorgreen(주중데이터!E568))=TRUE,주중데이터!E568,주중데이터!D568)))</f>
        <v>0</v>
      </c>
      <c r="E568" s="81"/>
      <c r="F568" s="81">
        <f>IF(AND(주중데이터!F568=0,주중데이터!G568=0),0,IF(ISNUMBER(getcolorred(주중데이터!F568))=TRUE,주중데이터!F568,IF(ISNUMBER(getcolorgreen(주중데이터!G568))=TRUE,주중데이터!G568,주중데이터!F568)))</f>
        <v>0</v>
      </c>
      <c r="G568" s="81"/>
      <c r="H568" s="81">
        <f>IF(AND(주중데이터!H568=0,주중데이터!I568=0),0,IF(ISNUMBER(getcolorred(주중데이터!H568))=TRUE,주중데이터!H568,IF(ISNUMBER(getcolorgreen(주중데이터!I568))=TRUE,주중데이터!I568,주중데이터!H568)))</f>
        <v>0</v>
      </c>
      <c r="I568" s="81"/>
      <c r="J568" s="81">
        <f>IF(AND(주중데이터!J568=0,주중데이터!K568=0),0,IF(ISNUMBER(getcolorred(주중데이터!J568))=TRUE,주중데이터!J568,IF(ISNUMBER(getcolorgreen(주중데이터!K568))=TRUE,주중데이터!K568,주중데이터!J568)))</f>
        <v>0</v>
      </c>
      <c r="K568" s="81"/>
      <c r="L568" s="81">
        <f>IF(AND(주중데이터!L568=0,주중데이터!M568=0),0,IF(ISNUMBER(getcolorred(주중데이터!L568))=TRUE,주중데이터!L568,IF(ISNUMBER(getcolorgreen(주중데이터!M568))=TRUE,주중데이터!M568,주중데이터!L568)))</f>
        <v>0</v>
      </c>
      <c r="M568" s="81"/>
      <c r="N568" s="81">
        <f>IF(AND(주중데이터!N568=0,주중데이터!O568=0),0,IF(ISNUMBER(getcolorred(주중데이터!N568))=TRUE,주중데이터!N568,IF(ISNUMBER(getcolorgreen(주중데이터!O568))=TRUE,주중데이터!O568,주중데이터!N568)))</f>
        <v>0</v>
      </c>
      <c r="O568" s="81"/>
      <c r="P568" s="81">
        <f>IF(AND(주중데이터!P568=0,주중데이터!Q568=0),0,IF(ISNUMBER(getcolorred(주중데이터!P568))=TRUE,주중데이터!P568,IF(ISNUMBER(getcolorgreen(주중데이터!Q568))=TRUE,주중데이터!Q568,주중데이터!P568)))</f>
        <v>0</v>
      </c>
      <c r="Q568" s="81"/>
      <c r="R568" s="81">
        <f>IF(AND(주중데이터!R568=0,주중데이터!S568=0),0,IF(ISNUMBER(getcolorred(주중데이터!R568))=TRUE,주중데이터!R568,IF(ISNUMBER(getcolorgreen(주중데이터!S568))=TRUE,주중데이터!S568,주중데이터!R568)))</f>
        <v>0</v>
      </c>
      <c r="S568" s="81"/>
      <c r="T568" s="81">
        <f>IF(AND(주중데이터!T568=0,주중데이터!U568=0),0,IF(ISNUMBER(getcolorred(주중데이터!T568))=TRUE,주중데이터!T568,IF(ISNUMBER(getcolorgreen(주중데이터!U568))=TRUE,주중데이터!U568,주중데이터!T568)))</f>
        <v>0</v>
      </c>
      <c r="U568" s="81"/>
      <c r="V568" s="81">
        <f>IF(AND(주중데이터!V568=0,주중데이터!W568=0),0,IF(ISNUMBER(getcolorred(주중데이터!V568))=TRUE,주중데이터!V568,IF(ISNUMBER(getcolorgreen(주중데이터!W568))=TRUE,주중데이터!W568,주중데이터!V568)))</f>
        <v>0</v>
      </c>
      <c r="W568" s="81"/>
      <c r="X568" s="81">
        <f>IF(AND(주중데이터!X568=0,주중데이터!Y568=0),0,IF(ISNUMBER(getcolorred(주중데이터!X568))=TRUE,주중데이터!X568,IF(ISNUMBER(getcolorgreen(주중데이터!Y568))=TRUE,주중데이터!Y568,주중데이터!X568)))</f>
        <v>0</v>
      </c>
      <c r="Y568" s="82"/>
      <c r="Z568" s="76"/>
    </row>
    <row r="569" spans="1:27">
      <c r="A569" s="36" t="s">
        <v>29</v>
      </c>
      <c r="B569" s="81">
        <f>IF(AND(주중데이터!B569=0,주중데이터!C569=0),0,IF(ISNUMBER(getcolorred(주중데이터!B569))=TRUE,주중데이터!B569,IF(ISNUMBER(getcolorgreen(주중데이터!C569))=TRUE,주중데이터!C569,주중데이터!B569)))</f>
        <v>0</v>
      </c>
      <c r="C569" s="81"/>
      <c r="D569" s="81">
        <f>IF(AND(주중데이터!D569=0,주중데이터!E569=0),0,IF(ISNUMBER(getcolorred(주중데이터!D569))=TRUE,주중데이터!D569,IF(ISNUMBER(getcolorgreen(주중데이터!E569))=TRUE,주중데이터!E569,주중데이터!D569)))</f>
        <v>0</v>
      </c>
      <c r="E569" s="81"/>
      <c r="F569" s="81">
        <f>IF(AND(주중데이터!F569=0,주중데이터!G569=0),0,IF(ISNUMBER(getcolorred(주중데이터!F569))=TRUE,주중데이터!F569,IF(ISNUMBER(getcolorgreen(주중데이터!G569))=TRUE,주중데이터!G569,주중데이터!F569)))</f>
        <v>0</v>
      </c>
      <c r="G569" s="81"/>
      <c r="H569" s="81">
        <f>IF(AND(주중데이터!H569=0,주중데이터!I569=0),0,IF(ISNUMBER(getcolorred(주중데이터!H569))=TRUE,주중데이터!H569,IF(ISNUMBER(getcolorgreen(주중데이터!I569))=TRUE,주중데이터!I569,주중데이터!H569)))</f>
        <v>0</v>
      </c>
      <c r="I569" s="81"/>
      <c r="J569" s="81">
        <f>IF(AND(주중데이터!J569=0,주중데이터!K569=0),0,IF(ISNUMBER(getcolorred(주중데이터!J569))=TRUE,주중데이터!J569,IF(ISNUMBER(getcolorgreen(주중데이터!K569))=TRUE,주중데이터!K569,주중데이터!J569)))</f>
        <v>0</v>
      </c>
      <c r="K569" s="81"/>
      <c r="L569" s="81">
        <f>IF(AND(주중데이터!L569=0,주중데이터!M569=0),0,IF(ISNUMBER(getcolorred(주중데이터!L569))=TRUE,주중데이터!L569,IF(ISNUMBER(getcolorgreen(주중데이터!M569))=TRUE,주중데이터!M569,주중데이터!L569)))</f>
        <v>0</v>
      </c>
      <c r="M569" s="81"/>
      <c r="N569" s="81">
        <f>IF(AND(주중데이터!N569=0,주중데이터!O569=0),0,IF(ISNUMBER(getcolorred(주중데이터!N569))=TRUE,주중데이터!N569,IF(ISNUMBER(getcolorgreen(주중데이터!O569))=TRUE,주중데이터!O569,주중데이터!N569)))</f>
        <v>0</v>
      </c>
      <c r="O569" s="81"/>
      <c r="P569" s="81">
        <f>IF(AND(주중데이터!P569=0,주중데이터!Q569=0),0,IF(ISNUMBER(getcolorred(주중데이터!P569))=TRUE,주중데이터!P569,IF(ISNUMBER(getcolorgreen(주중데이터!Q569))=TRUE,주중데이터!Q569,주중데이터!P569)))</f>
        <v>0</v>
      </c>
      <c r="Q569" s="81"/>
      <c r="R569" s="81">
        <f>IF(AND(주중데이터!R569=0,주중데이터!S569=0),0,IF(ISNUMBER(getcolorred(주중데이터!R569))=TRUE,주중데이터!R569,IF(ISNUMBER(getcolorgreen(주중데이터!S569))=TRUE,주중데이터!S569,주중데이터!R569)))</f>
        <v>0</v>
      </c>
      <c r="S569" s="81"/>
      <c r="T569" s="81">
        <f>IF(AND(주중데이터!T569=0,주중데이터!U569=0),0,IF(ISNUMBER(getcolorred(주중데이터!T569))=TRUE,주중데이터!T569,IF(ISNUMBER(getcolorgreen(주중데이터!U569))=TRUE,주중데이터!U569,주중데이터!T569)))</f>
        <v>0</v>
      </c>
      <c r="U569" s="81"/>
      <c r="V569" s="81">
        <f>IF(AND(주중데이터!V569=0,주중데이터!W569=0),0,IF(ISNUMBER(getcolorred(주중데이터!V569))=TRUE,주중데이터!V569,IF(ISNUMBER(getcolorgreen(주중데이터!W569))=TRUE,주중데이터!W569,주중데이터!V569)))</f>
        <v>0</v>
      </c>
      <c r="W569" s="81"/>
      <c r="X569" s="81">
        <f>IF(AND(주중데이터!X569=0,주중데이터!Y569=0),0,IF(ISNUMBER(getcolorred(주중데이터!X569))=TRUE,주중데이터!X569,IF(ISNUMBER(getcolorgreen(주중데이터!Y569))=TRUE,주중데이터!Y569,주중데이터!X569)))</f>
        <v>0</v>
      </c>
      <c r="Y569" s="82"/>
      <c r="Z569" s="76"/>
    </row>
    <row r="570" spans="1:27">
      <c r="A570" s="36" t="s">
        <v>30</v>
      </c>
      <c r="B570" s="81">
        <f>IF(AND(주중데이터!B570=0,주중데이터!C570=0),0,IF(ISNUMBER(getcolorred(주중데이터!B570))=TRUE,주중데이터!B570,IF(ISNUMBER(getcolorgreen(주중데이터!C570))=TRUE,주중데이터!C570,주중데이터!B570)))</f>
        <v>0</v>
      </c>
      <c r="C570" s="81"/>
      <c r="D570" s="81">
        <f>IF(AND(주중데이터!D570=0,주중데이터!E570=0),0,IF(ISNUMBER(getcolorred(주중데이터!D570))=TRUE,주중데이터!D570,IF(ISNUMBER(getcolorgreen(주중데이터!E570))=TRUE,주중데이터!E570,주중데이터!D570)))</f>
        <v>0</v>
      </c>
      <c r="E570" s="81"/>
      <c r="F570" s="81">
        <f>IF(AND(주중데이터!F570=0,주중데이터!G570=0),0,IF(ISNUMBER(getcolorred(주중데이터!F570))=TRUE,주중데이터!F570,IF(ISNUMBER(getcolorgreen(주중데이터!G570))=TRUE,주중데이터!G570,주중데이터!F570)))</f>
        <v>0</v>
      </c>
      <c r="G570" s="81"/>
      <c r="H570" s="81">
        <f>IF(AND(주중데이터!H570=0,주중데이터!I570=0),0,IF(ISNUMBER(getcolorred(주중데이터!H570))=TRUE,주중데이터!H570,IF(ISNUMBER(getcolorgreen(주중데이터!I570))=TRUE,주중데이터!I570,주중데이터!H570)))</f>
        <v>0</v>
      </c>
      <c r="I570" s="81"/>
      <c r="J570" s="81">
        <f>IF(AND(주중데이터!J570=0,주중데이터!K570=0),0,IF(ISNUMBER(getcolorred(주중데이터!J570))=TRUE,주중데이터!J570,IF(ISNUMBER(getcolorgreen(주중데이터!K570))=TRUE,주중데이터!K570,주중데이터!J570)))</f>
        <v>0</v>
      </c>
      <c r="K570" s="81"/>
      <c r="L570" s="81">
        <f>IF(AND(주중데이터!L570=0,주중데이터!M570=0),0,IF(ISNUMBER(getcolorred(주중데이터!L570))=TRUE,주중데이터!L570,IF(ISNUMBER(getcolorgreen(주중데이터!M570))=TRUE,주중데이터!M570,주중데이터!L570)))</f>
        <v>0</v>
      </c>
      <c r="M570" s="81"/>
      <c r="N570" s="81">
        <f>IF(AND(주중데이터!N570=0,주중데이터!O570=0),0,IF(ISNUMBER(getcolorred(주중데이터!N570))=TRUE,주중데이터!N570,IF(ISNUMBER(getcolorgreen(주중데이터!O570))=TRUE,주중데이터!O570,주중데이터!N570)))</f>
        <v>0</v>
      </c>
      <c r="O570" s="81"/>
      <c r="P570" s="81">
        <f>IF(AND(주중데이터!P570=0,주중데이터!Q570=0),0,IF(ISNUMBER(getcolorred(주중데이터!P570))=TRUE,주중데이터!P570,IF(ISNUMBER(getcolorgreen(주중데이터!Q570))=TRUE,주중데이터!Q570,주중데이터!P570)))</f>
        <v>0</v>
      </c>
      <c r="Q570" s="81"/>
      <c r="R570" s="81">
        <f>IF(AND(주중데이터!R570=0,주중데이터!S570=0),0,IF(ISNUMBER(getcolorred(주중데이터!R570))=TRUE,주중데이터!R570,IF(ISNUMBER(getcolorgreen(주중데이터!S570))=TRUE,주중데이터!S570,주중데이터!R570)))</f>
        <v>0</v>
      </c>
      <c r="S570" s="81"/>
      <c r="T570" s="81">
        <f>IF(AND(주중데이터!T570=0,주중데이터!U570=0),0,IF(ISNUMBER(getcolorred(주중데이터!T570))=TRUE,주중데이터!T570,IF(ISNUMBER(getcolorgreen(주중데이터!U570))=TRUE,주중데이터!U570,주중데이터!T570)))</f>
        <v>0</v>
      </c>
      <c r="U570" s="81"/>
      <c r="V570" s="81">
        <f>IF(AND(주중데이터!V570=0,주중데이터!W570=0),0,IF(ISNUMBER(getcolorred(주중데이터!V570))=TRUE,주중데이터!V570,IF(ISNUMBER(getcolorgreen(주중데이터!W570))=TRUE,주중데이터!W570,주중데이터!V570)))</f>
        <v>0</v>
      </c>
      <c r="W570" s="81"/>
      <c r="X570" s="81">
        <f>IF(AND(주중데이터!X570=0,주중데이터!Y570=0),0,IF(ISNUMBER(getcolorred(주중데이터!X570))=TRUE,주중데이터!X570,IF(ISNUMBER(getcolorgreen(주중데이터!Y570))=TRUE,주중데이터!Y570,주중데이터!X570)))</f>
        <v>0</v>
      </c>
      <c r="Y570" s="82"/>
      <c r="Z570" s="76"/>
    </row>
    <row r="571" spans="1:27">
      <c r="A571" s="36" t="s">
        <v>31</v>
      </c>
      <c r="B571" s="81">
        <f>IF(AND(주중데이터!B571=0,주중데이터!C571=0),0,IF(ISNUMBER(getcolorred(주중데이터!B571))=TRUE,주중데이터!B571,IF(ISNUMBER(getcolorgreen(주중데이터!C571))=TRUE,주중데이터!C571,주중데이터!B571)))</f>
        <v>0</v>
      </c>
      <c r="C571" s="81"/>
      <c r="D571" s="81">
        <f>IF(AND(주중데이터!D571=0,주중데이터!E571=0),0,IF(ISNUMBER(getcolorred(주중데이터!D571))=TRUE,주중데이터!D571,IF(ISNUMBER(getcolorgreen(주중데이터!E571))=TRUE,주중데이터!E571,주중데이터!D571)))</f>
        <v>0</v>
      </c>
      <c r="E571" s="81"/>
      <c r="F571" s="81">
        <f>IF(AND(주중데이터!F571=0,주중데이터!G571=0),0,IF(ISNUMBER(getcolorred(주중데이터!F571))=TRUE,주중데이터!F571,IF(ISNUMBER(getcolorgreen(주중데이터!G571))=TRUE,주중데이터!G571,주중데이터!F571)))</f>
        <v>0</v>
      </c>
      <c r="G571" s="81"/>
      <c r="H571" s="81">
        <f>IF(AND(주중데이터!H571=0,주중데이터!I571=0),0,IF(ISNUMBER(getcolorred(주중데이터!H571))=TRUE,주중데이터!H571,IF(ISNUMBER(getcolorgreen(주중데이터!I571))=TRUE,주중데이터!I571,주중데이터!H571)))</f>
        <v>0</v>
      </c>
      <c r="I571" s="81"/>
      <c r="J571" s="81">
        <f>IF(AND(주중데이터!J571=0,주중데이터!K571=0),0,IF(ISNUMBER(getcolorred(주중데이터!J571))=TRUE,주중데이터!J571,IF(ISNUMBER(getcolorgreen(주중데이터!K571))=TRUE,주중데이터!K571,주중데이터!J571)))</f>
        <v>0</v>
      </c>
      <c r="K571" s="81"/>
      <c r="L571" s="81">
        <f>IF(AND(주중데이터!L571=0,주중데이터!M571=0),0,IF(ISNUMBER(getcolorred(주중데이터!L571))=TRUE,주중데이터!L571,IF(ISNUMBER(getcolorgreen(주중데이터!M571))=TRUE,주중데이터!M571,주중데이터!L571)))</f>
        <v>0</v>
      </c>
      <c r="M571" s="81"/>
      <c r="N571" s="81">
        <f>IF(AND(주중데이터!N571=0,주중데이터!O571=0),0,IF(ISNUMBER(getcolorred(주중데이터!N571))=TRUE,주중데이터!N571,IF(ISNUMBER(getcolorgreen(주중데이터!O571))=TRUE,주중데이터!O571,주중데이터!N571)))</f>
        <v>0</v>
      </c>
      <c r="O571" s="81"/>
      <c r="P571" s="81">
        <f>IF(AND(주중데이터!P571=0,주중데이터!Q571=0),0,IF(ISNUMBER(getcolorred(주중데이터!P571))=TRUE,주중데이터!P571,IF(ISNUMBER(getcolorgreen(주중데이터!Q571))=TRUE,주중데이터!Q571,주중데이터!P571)))</f>
        <v>0</v>
      </c>
      <c r="Q571" s="81"/>
      <c r="R571" s="81">
        <f>IF(AND(주중데이터!R571=0,주중데이터!S571=0),0,IF(ISNUMBER(getcolorred(주중데이터!R571))=TRUE,주중데이터!R571,IF(ISNUMBER(getcolorgreen(주중데이터!S571))=TRUE,주중데이터!S571,주중데이터!R571)))</f>
        <v>0</v>
      </c>
      <c r="S571" s="81"/>
      <c r="T571" s="81">
        <f>IF(AND(주중데이터!T571=0,주중데이터!U571=0),0,IF(ISNUMBER(getcolorred(주중데이터!T571))=TRUE,주중데이터!T571,IF(ISNUMBER(getcolorgreen(주중데이터!U571))=TRUE,주중데이터!U571,주중데이터!T571)))</f>
        <v>0</v>
      </c>
      <c r="U571" s="81"/>
      <c r="V571" s="81">
        <f>IF(AND(주중데이터!V571=0,주중데이터!W571=0),0,IF(ISNUMBER(getcolorred(주중데이터!V571))=TRUE,주중데이터!V571,IF(ISNUMBER(getcolorgreen(주중데이터!W571))=TRUE,주중데이터!W571,주중데이터!V571)))</f>
        <v>0</v>
      </c>
      <c r="W571" s="81"/>
      <c r="X571" s="81">
        <f>IF(AND(주중데이터!X571=0,주중데이터!Y571=0),0,IF(ISNUMBER(getcolorred(주중데이터!X571))=TRUE,주중데이터!X571,IF(ISNUMBER(getcolorgreen(주중데이터!Y571))=TRUE,주중데이터!Y571,주중데이터!X571)))</f>
        <v>0</v>
      </c>
      <c r="Y571" s="82"/>
      <c r="Z571" s="76"/>
    </row>
    <row r="572" spans="1:27">
      <c r="A572" s="36" t="s">
        <v>32</v>
      </c>
      <c r="B572" s="81">
        <f>IF(AND(주중데이터!B572=0,주중데이터!C572=0),0,IF(ISNUMBER(getcolorred(주중데이터!B572))=TRUE,주중데이터!B572,IF(ISNUMBER(getcolorgreen(주중데이터!C572))=TRUE,주중데이터!C572,주중데이터!B572)))</f>
        <v>0</v>
      </c>
      <c r="C572" s="81"/>
      <c r="D572" s="81">
        <f>IF(AND(주중데이터!D572=0,주중데이터!E572=0),0,IF(ISNUMBER(getcolorred(주중데이터!D572))=TRUE,주중데이터!D572,IF(ISNUMBER(getcolorgreen(주중데이터!E572))=TRUE,주중데이터!E572,주중데이터!D572)))</f>
        <v>0</v>
      </c>
      <c r="E572" s="81"/>
      <c r="F572" s="81">
        <f>IF(AND(주중데이터!F572=0,주중데이터!G572=0),0,IF(ISNUMBER(getcolorred(주중데이터!F572))=TRUE,주중데이터!F572,IF(ISNUMBER(getcolorgreen(주중데이터!G572))=TRUE,주중데이터!G572,주중데이터!F572)))</f>
        <v>0</v>
      </c>
      <c r="G572" s="81"/>
      <c r="H572" s="81">
        <f>IF(AND(주중데이터!H572=0,주중데이터!I572=0),0,IF(ISNUMBER(getcolorred(주중데이터!H572))=TRUE,주중데이터!H572,IF(ISNUMBER(getcolorgreen(주중데이터!I572))=TRUE,주중데이터!I572,주중데이터!H572)))</f>
        <v>0</v>
      </c>
      <c r="I572" s="81"/>
      <c r="J572" s="81">
        <f>IF(AND(주중데이터!J572=0,주중데이터!K572=0),0,IF(ISNUMBER(getcolorred(주중데이터!J572))=TRUE,주중데이터!J572,IF(ISNUMBER(getcolorgreen(주중데이터!K572))=TRUE,주중데이터!K572,주중데이터!J572)))</f>
        <v>0</v>
      </c>
      <c r="K572" s="81"/>
      <c r="L572" s="81">
        <f>IF(AND(주중데이터!L572=0,주중데이터!M572=0),0,IF(ISNUMBER(getcolorred(주중데이터!L572))=TRUE,주중데이터!L572,IF(ISNUMBER(getcolorgreen(주중데이터!M572))=TRUE,주중데이터!M572,주중데이터!L572)))</f>
        <v>0</v>
      </c>
      <c r="M572" s="81"/>
      <c r="N572" s="81">
        <f>IF(AND(주중데이터!N572=0,주중데이터!O572=0),0,IF(ISNUMBER(getcolorred(주중데이터!N572))=TRUE,주중데이터!N572,IF(ISNUMBER(getcolorgreen(주중데이터!O572))=TRUE,주중데이터!O572,주중데이터!N572)))</f>
        <v>0</v>
      </c>
      <c r="O572" s="81"/>
      <c r="P572" s="81">
        <f>IF(AND(주중데이터!P572=0,주중데이터!Q572=0),0,IF(ISNUMBER(getcolorred(주중데이터!P572))=TRUE,주중데이터!P572,IF(ISNUMBER(getcolorgreen(주중데이터!Q572))=TRUE,주중데이터!Q572,주중데이터!P572)))</f>
        <v>0</v>
      </c>
      <c r="Q572" s="81"/>
      <c r="R572" s="81">
        <f>IF(AND(주중데이터!R572=0,주중데이터!S572=0),0,IF(ISNUMBER(getcolorred(주중데이터!R572))=TRUE,주중데이터!R572,IF(ISNUMBER(getcolorgreen(주중데이터!S572))=TRUE,주중데이터!S572,주중데이터!R572)))</f>
        <v>0</v>
      </c>
      <c r="S572" s="81"/>
      <c r="T572" s="81">
        <f>IF(AND(주중데이터!T572=0,주중데이터!U572=0),0,IF(ISNUMBER(getcolorred(주중데이터!T572))=TRUE,주중데이터!T572,IF(ISNUMBER(getcolorgreen(주중데이터!U572))=TRUE,주중데이터!U572,주중데이터!T572)))</f>
        <v>0</v>
      </c>
      <c r="U572" s="81"/>
      <c r="V572" s="81">
        <f>IF(AND(주중데이터!V572=0,주중데이터!W572=0),0,IF(ISNUMBER(getcolorred(주중데이터!V572))=TRUE,주중데이터!V572,IF(ISNUMBER(getcolorgreen(주중데이터!W572))=TRUE,주중데이터!W572,주중데이터!V572)))</f>
        <v>0</v>
      </c>
      <c r="W572" s="81"/>
      <c r="X572" s="81">
        <f>IF(AND(주중데이터!X572=0,주중데이터!Y572=0),0,IF(ISNUMBER(getcolorred(주중데이터!X572))=TRUE,주중데이터!X572,IF(ISNUMBER(getcolorgreen(주중데이터!Y572))=TRUE,주중데이터!Y572,주중데이터!X572)))</f>
        <v>0</v>
      </c>
      <c r="Y572" s="82"/>
      <c r="Z572" s="76"/>
    </row>
    <row r="573" spans="1:27">
      <c r="A573" s="36" t="s">
        <v>33</v>
      </c>
      <c r="B573" s="81">
        <f>IF(AND(주중데이터!B573=0,주중데이터!C573=0),0,IF(ISNUMBER(getcolorred(주중데이터!B573))=TRUE,주중데이터!B573,IF(ISNUMBER(getcolorgreen(주중데이터!C573))=TRUE,주중데이터!C573,주중데이터!B573)))</f>
        <v>0</v>
      </c>
      <c r="C573" s="81"/>
      <c r="D573" s="81">
        <f>IF(AND(주중데이터!D573=0,주중데이터!E573=0),0,IF(ISNUMBER(getcolorred(주중데이터!D573))=TRUE,주중데이터!D573,IF(ISNUMBER(getcolorgreen(주중데이터!E573))=TRUE,주중데이터!E573,주중데이터!D573)))</f>
        <v>0</v>
      </c>
      <c r="E573" s="81"/>
      <c r="F573" s="81">
        <f>IF(AND(주중데이터!F573=0,주중데이터!G573=0),0,IF(ISNUMBER(getcolorred(주중데이터!F573))=TRUE,주중데이터!F573,IF(ISNUMBER(getcolorgreen(주중데이터!G573))=TRUE,주중데이터!G573,주중데이터!F573)))</f>
        <v>0</v>
      </c>
      <c r="G573" s="81"/>
      <c r="H573" s="81">
        <f>IF(AND(주중데이터!H573=0,주중데이터!I573=0),0,IF(ISNUMBER(getcolorred(주중데이터!H573))=TRUE,주중데이터!H573,IF(ISNUMBER(getcolorgreen(주중데이터!I573))=TRUE,주중데이터!I573,주중데이터!H573)))</f>
        <v>0</v>
      </c>
      <c r="I573" s="81"/>
      <c r="J573" s="81">
        <f>IF(AND(주중데이터!J573=0,주중데이터!K573=0),0,IF(ISNUMBER(getcolorred(주중데이터!J573))=TRUE,주중데이터!J573,IF(ISNUMBER(getcolorgreen(주중데이터!K573))=TRUE,주중데이터!K573,주중데이터!J573)))</f>
        <v>0</v>
      </c>
      <c r="K573" s="81"/>
      <c r="L573" s="81">
        <f>IF(AND(주중데이터!L573=0,주중데이터!M573=0),0,IF(ISNUMBER(getcolorred(주중데이터!L573))=TRUE,주중데이터!L573,IF(ISNUMBER(getcolorgreen(주중데이터!M573))=TRUE,주중데이터!M573,주중데이터!L573)))</f>
        <v>0</v>
      </c>
      <c r="M573" s="81"/>
      <c r="N573" s="81">
        <f>IF(AND(주중데이터!N573=0,주중데이터!O573=0),0,IF(ISNUMBER(getcolorred(주중데이터!N573))=TRUE,주중데이터!N573,IF(ISNUMBER(getcolorgreen(주중데이터!O573))=TRUE,주중데이터!O573,주중데이터!N573)))</f>
        <v>0</v>
      </c>
      <c r="O573" s="81"/>
      <c r="P573" s="81">
        <f>IF(AND(주중데이터!P573=0,주중데이터!Q573=0),0,IF(ISNUMBER(getcolorred(주중데이터!P573))=TRUE,주중데이터!P573,IF(ISNUMBER(getcolorgreen(주중데이터!Q573))=TRUE,주중데이터!Q573,주중데이터!P573)))</f>
        <v>0</v>
      </c>
      <c r="Q573" s="81"/>
      <c r="R573" s="81">
        <f>IF(AND(주중데이터!R573=0,주중데이터!S573=0),0,IF(ISNUMBER(getcolorred(주중데이터!R573))=TRUE,주중데이터!R573,IF(ISNUMBER(getcolorgreen(주중데이터!S573))=TRUE,주중데이터!S573,주중데이터!R573)))</f>
        <v>0</v>
      </c>
      <c r="S573" s="81"/>
      <c r="T573" s="81">
        <f>IF(AND(주중데이터!T573=0,주중데이터!U573=0),0,IF(ISNUMBER(getcolorred(주중데이터!T573))=TRUE,주중데이터!T573,IF(ISNUMBER(getcolorgreen(주중데이터!U573))=TRUE,주중데이터!U573,주중데이터!T573)))</f>
        <v>0</v>
      </c>
      <c r="U573" s="81"/>
      <c r="V573" s="81">
        <f>IF(AND(주중데이터!V573=0,주중데이터!W573=0),0,IF(ISNUMBER(getcolorred(주중데이터!V573))=TRUE,주중데이터!V573,IF(ISNUMBER(getcolorgreen(주중데이터!W573))=TRUE,주중데이터!W573,주중데이터!V573)))</f>
        <v>0</v>
      </c>
      <c r="W573" s="81"/>
      <c r="X573" s="81">
        <f>IF(AND(주중데이터!X573=0,주중데이터!Y573=0),0,IF(ISNUMBER(getcolorred(주중데이터!X573))=TRUE,주중데이터!X573,IF(ISNUMBER(getcolorgreen(주중데이터!Y573))=TRUE,주중데이터!Y573,주중데이터!X573)))</f>
        <v>0</v>
      </c>
      <c r="Y573" s="82"/>
      <c r="Z573" s="76"/>
    </row>
    <row r="574" spans="1:27">
      <c r="A574" s="36" t="s">
        <v>34</v>
      </c>
      <c r="B574" s="81">
        <f>IF(AND(주중데이터!B574=0,주중데이터!C574=0),0,IF(ISNUMBER(getcolorred(주중데이터!B574))=TRUE,주중데이터!B574,IF(ISNUMBER(getcolorgreen(주중데이터!C574))=TRUE,주중데이터!C574,주중데이터!B574)))</f>
        <v>0</v>
      </c>
      <c r="C574" s="81"/>
      <c r="D574" s="81">
        <f>IF(AND(주중데이터!D574=0,주중데이터!E574=0),0,IF(ISNUMBER(getcolorred(주중데이터!D574))=TRUE,주중데이터!D574,IF(ISNUMBER(getcolorgreen(주중데이터!E574))=TRUE,주중데이터!E574,주중데이터!D574)))</f>
        <v>0</v>
      </c>
      <c r="E574" s="81"/>
      <c r="F574" s="81">
        <f>IF(AND(주중데이터!F574=0,주중데이터!G574=0),0,IF(ISNUMBER(getcolorred(주중데이터!F574))=TRUE,주중데이터!F574,IF(ISNUMBER(getcolorgreen(주중데이터!G574))=TRUE,주중데이터!G574,주중데이터!F574)))</f>
        <v>0</v>
      </c>
      <c r="G574" s="81"/>
      <c r="H574" s="81">
        <f>IF(AND(주중데이터!H574=0,주중데이터!I574=0),0,IF(ISNUMBER(getcolorred(주중데이터!H574))=TRUE,주중데이터!H574,IF(ISNUMBER(getcolorgreen(주중데이터!I574))=TRUE,주중데이터!I574,주중데이터!H574)))</f>
        <v>0</v>
      </c>
      <c r="I574" s="81"/>
      <c r="J574" s="81">
        <f>IF(AND(주중데이터!J574=0,주중데이터!K574=0),0,IF(ISNUMBER(getcolorred(주중데이터!J574))=TRUE,주중데이터!J574,IF(ISNUMBER(getcolorgreen(주중데이터!K574))=TRUE,주중데이터!K574,주중데이터!J574)))</f>
        <v>0</v>
      </c>
      <c r="K574" s="81"/>
      <c r="L574" s="81">
        <f>IF(AND(주중데이터!L574=0,주중데이터!M574=0),0,IF(ISNUMBER(getcolorred(주중데이터!L574))=TRUE,주중데이터!L574,IF(ISNUMBER(getcolorgreen(주중데이터!M574))=TRUE,주중데이터!M574,주중데이터!L574)))</f>
        <v>0</v>
      </c>
      <c r="M574" s="81"/>
      <c r="N574" s="81">
        <f>IF(AND(주중데이터!N574=0,주중데이터!O574=0),0,IF(ISNUMBER(getcolorred(주중데이터!N574))=TRUE,주중데이터!N574,IF(ISNUMBER(getcolorgreen(주중데이터!O574))=TRUE,주중데이터!O574,주중데이터!N574)))</f>
        <v>0</v>
      </c>
      <c r="O574" s="81"/>
      <c r="P574" s="81">
        <f>IF(AND(주중데이터!P574=0,주중데이터!Q574=0),0,IF(ISNUMBER(getcolorred(주중데이터!P574))=TRUE,주중데이터!P574,IF(ISNUMBER(getcolorgreen(주중데이터!Q574))=TRUE,주중데이터!Q574,주중데이터!P574)))</f>
        <v>0</v>
      </c>
      <c r="Q574" s="81"/>
      <c r="R574" s="81">
        <f>IF(AND(주중데이터!R574=0,주중데이터!S574=0),0,IF(ISNUMBER(getcolorred(주중데이터!R574))=TRUE,주중데이터!R574,IF(ISNUMBER(getcolorgreen(주중데이터!S574))=TRUE,주중데이터!S574,주중데이터!R574)))</f>
        <v>0</v>
      </c>
      <c r="S574" s="81"/>
      <c r="T574" s="81">
        <f>IF(AND(주중데이터!T574=0,주중데이터!U574=0),0,IF(ISNUMBER(getcolorred(주중데이터!T574))=TRUE,주중데이터!T574,IF(ISNUMBER(getcolorgreen(주중데이터!U574))=TRUE,주중데이터!U574,주중데이터!T574)))</f>
        <v>0</v>
      </c>
      <c r="U574" s="81"/>
      <c r="V574" s="81">
        <f>IF(AND(주중데이터!V574=0,주중데이터!W574=0),0,IF(ISNUMBER(getcolorred(주중데이터!V574))=TRUE,주중데이터!V574,IF(ISNUMBER(getcolorgreen(주중데이터!W574))=TRUE,주중데이터!W574,주중데이터!V574)))</f>
        <v>0</v>
      </c>
      <c r="W574" s="81"/>
      <c r="X574" s="81">
        <f>IF(AND(주중데이터!X574=0,주중데이터!Y574=0),0,IF(ISNUMBER(getcolorred(주중데이터!X574))=TRUE,주중데이터!X574,IF(ISNUMBER(getcolorgreen(주중데이터!Y574))=TRUE,주중데이터!Y574,주중데이터!X574)))</f>
        <v>0</v>
      </c>
      <c r="Y574" s="82"/>
      <c r="Z574" s="76"/>
    </row>
    <row r="575" spans="1:27" ht="17.25" thickBot="1">
      <c r="A575" s="36" t="s">
        <v>35</v>
      </c>
      <c r="B575" s="81">
        <f>IF(AND(주중데이터!B575=0,주중데이터!C575=0),0,IF(ISNUMBER(getcolorred(주중데이터!B575))=TRUE,주중데이터!B575,IF(ISNUMBER(getcolorgreen(주중데이터!C575))=TRUE,주중데이터!C575,주중데이터!B575)))</f>
        <v>0</v>
      </c>
      <c r="C575" s="81"/>
      <c r="D575" s="81">
        <f>IF(AND(주중데이터!D575=0,주중데이터!E575=0),0,IF(ISNUMBER(getcolorred(주중데이터!D575))=TRUE,주중데이터!D575,IF(ISNUMBER(getcolorgreen(주중데이터!E575))=TRUE,주중데이터!E575,주중데이터!D575)))</f>
        <v>0</v>
      </c>
      <c r="E575" s="81"/>
      <c r="F575" s="81">
        <f>IF(AND(주중데이터!F575=0,주중데이터!G575=0),0,IF(ISNUMBER(getcolorred(주중데이터!F575))=TRUE,주중데이터!F575,IF(ISNUMBER(getcolorgreen(주중데이터!G575))=TRUE,주중데이터!G575,주중데이터!F575)))</f>
        <v>0</v>
      </c>
      <c r="G575" s="81"/>
      <c r="H575" s="81">
        <f>IF(AND(주중데이터!H575=0,주중데이터!I575=0),0,IF(ISNUMBER(getcolorred(주중데이터!H575))=TRUE,주중데이터!H575,IF(ISNUMBER(getcolorgreen(주중데이터!I575))=TRUE,주중데이터!I575,주중데이터!H575)))</f>
        <v>0</v>
      </c>
      <c r="I575" s="81"/>
      <c r="J575" s="81">
        <f>IF(AND(주중데이터!J575=0,주중데이터!K575=0),0,IF(ISNUMBER(getcolorred(주중데이터!J575))=TRUE,주중데이터!J575,IF(ISNUMBER(getcolorgreen(주중데이터!K575))=TRUE,주중데이터!K575,주중데이터!J575)))</f>
        <v>0</v>
      </c>
      <c r="K575" s="81"/>
      <c r="L575" s="81">
        <f>IF(AND(주중데이터!L575=0,주중데이터!M575=0),0,IF(ISNUMBER(getcolorred(주중데이터!L575))=TRUE,주중데이터!L575,IF(ISNUMBER(getcolorgreen(주중데이터!M575))=TRUE,주중데이터!M575,주중데이터!L575)))</f>
        <v>0</v>
      </c>
      <c r="M575" s="81"/>
      <c r="N575" s="81">
        <f>IF(AND(주중데이터!N575=0,주중데이터!O575=0),0,IF(ISNUMBER(getcolorred(주중데이터!N575))=TRUE,주중데이터!N575,IF(ISNUMBER(getcolorgreen(주중데이터!O575))=TRUE,주중데이터!O575,주중데이터!N575)))</f>
        <v>0</v>
      </c>
      <c r="O575" s="81"/>
      <c r="P575" s="81">
        <f>IF(AND(주중데이터!P575=0,주중데이터!Q575=0),0,IF(ISNUMBER(getcolorred(주중데이터!P575))=TRUE,주중데이터!P575,IF(ISNUMBER(getcolorgreen(주중데이터!Q575))=TRUE,주중데이터!Q575,주중데이터!P575)))</f>
        <v>0</v>
      </c>
      <c r="Q575" s="81"/>
      <c r="R575" s="81">
        <f>IF(AND(주중데이터!R575=0,주중데이터!S575=0),0,IF(ISNUMBER(getcolorred(주중데이터!R575))=TRUE,주중데이터!R575,IF(ISNUMBER(getcolorgreen(주중데이터!S575))=TRUE,주중데이터!S575,주중데이터!R575)))</f>
        <v>0</v>
      </c>
      <c r="S575" s="81"/>
      <c r="T575" s="81">
        <f>IF(AND(주중데이터!T575=0,주중데이터!U575=0),0,IF(ISNUMBER(getcolorred(주중데이터!T575))=TRUE,주중데이터!T575,IF(ISNUMBER(getcolorgreen(주중데이터!U575))=TRUE,주중데이터!U575,주중데이터!T575)))</f>
        <v>0</v>
      </c>
      <c r="U575" s="81"/>
      <c r="V575" s="81">
        <f>IF(AND(주중데이터!V575=0,주중데이터!W575=0),0,IF(ISNUMBER(getcolorred(주중데이터!V575))=TRUE,주중데이터!V575,IF(ISNUMBER(getcolorgreen(주중데이터!W575))=TRUE,주중데이터!W575,주중데이터!V575)))</f>
        <v>0</v>
      </c>
      <c r="W575" s="81"/>
      <c r="X575" s="81">
        <f>IF(AND(주중데이터!X575=0,주중데이터!Y575=0),0,IF(ISNUMBER(getcolorred(주중데이터!X575))=TRUE,주중데이터!X575,IF(ISNUMBER(getcolorgreen(주중데이터!Y575))=TRUE,주중데이터!Y575,주중데이터!X575)))</f>
        <v>0</v>
      </c>
      <c r="Y575" s="82"/>
      <c r="Z575" s="76"/>
    </row>
    <row r="576" spans="1:27" ht="17.25" thickBot="1">
      <c r="A576" s="36" t="s">
        <v>36</v>
      </c>
      <c r="B576" s="81">
        <f>IF(AND(주중데이터!B576=0,주중데이터!C576=0),0,IF(ISNUMBER(getcolorred(주중데이터!B576))=TRUE,주중데이터!B576,IF(ISNUMBER(getcolorgreen(주중데이터!C576))=TRUE,주중데이터!C576,주중데이터!B576)))</f>
        <v>0</v>
      </c>
      <c r="C576" s="81"/>
      <c r="D576" s="81">
        <f>IF(AND(주중데이터!D576=0,주중데이터!E576=0),0,IF(ISNUMBER(getcolorred(주중데이터!D576))=TRUE,주중데이터!D576,IF(ISNUMBER(getcolorgreen(주중데이터!E576))=TRUE,주중데이터!E576,주중데이터!D576)))</f>
        <v>0</v>
      </c>
      <c r="E576" s="81"/>
      <c r="F576" s="81">
        <f>IF(AND(주중데이터!F576=0,주중데이터!G576=0),0,IF(ISNUMBER(getcolorred(주중데이터!F576))=TRUE,주중데이터!F576,IF(ISNUMBER(getcolorgreen(주중데이터!G576))=TRUE,주중데이터!G576,주중데이터!F576)))</f>
        <v>0</v>
      </c>
      <c r="G576" s="81"/>
      <c r="H576" s="81">
        <f>IF(AND(주중데이터!H576=0,주중데이터!I576=0),0,IF(ISNUMBER(getcolorred(주중데이터!H576))=TRUE,주중데이터!H576,IF(ISNUMBER(getcolorgreen(주중데이터!I576))=TRUE,주중데이터!I576,주중데이터!H576)))</f>
        <v>0</v>
      </c>
      <c r="I576" s="81"/>
      <c r="J576" s="81">
        <f>IF(AND(주중데이터!J576=0,주중데이터!K576=0),0,IF(ISNUMBER(getcolorred(주중데이터!J576))=TRUE,주중데이터!J576,IF(ISNUMBER(getcolorgreen(주중데이터!K576))=TRUE,주중데이터!K576,주중데이터!J576)))</f>
        <v>0</v>
      </c>
      <c r="K576" s="81"/>
      <c r="L576" s="81">
        <f>IF(AND(주중데이터!L576=0,주중데이터!M576=0),0,IF(ISNUMBER(getcolorred(주중데이터!L576))=TRUE,주중데이터!L576,IF(ISNUMBER(getcolorgreen(주중데이터!M576))=TRUE,주중데이터!M576,주중데이터!L576)))</f>
        <v>0</v>
      </c>
      <c r="M576" s="81"/>
      <c r="N576" s="81">
        <f>IF(AND(주중데이터!N576=0,주중데이터!O576=0),0,IF(ISNUMBER(getcolorred(주중데이터!N576))=TRUE,주중데이터!N576,IF(ISNUMBER(getcolorgreen(주중데이터!O576))=TRUE,주중데이터!O576,주중데이터!N576)))</f>
        <v>0</v>
      </c>
      <c r="O576" s="81"/>
      <c r="P576" s="81">
        <f>IF(AND(주중데이터!P576=0,주중데이터!Q576=0),0,IF(ISNUMBER(getcolorred(주중데이터!P576))=TRUE,주중데이터!P576,IF(ISNUMBER(getcolorgreen(주중데이터!Q576))=TRUE,주중데이터!Q576,주중데이터!P576)))</f>
        <v>0</v>
      </c>
      <c r="Q576" s="81"/>
      <c r="R576" s="81">
        <f>IF(AND(주중데이터!R576=0,주중데이터!S576=0),0,IF(ISNUMBER(getcolorred(주중데이터!R576))=TRUE,주중데이터!R576,IF(ISNUMBER(getcolorgreen(주중데이터!S576))=TRUE,주중데이터!S576,주중데이터!R576)))</f>
        <v>0</v>
      </c>
      <c r="S576" s="81"/>
      <c r="T576" s="81">
        <f>IF(AND(주중데이터!T576=0,주중데이터!U576=0),0,IF(ISNUMBER(getcolorred(주중데이터!T576))=TRUE,주중데이터!T576,IF(ISNUMBER(getcolorgreen(주중데이터!U576))=TRUE,주중데이터!U576,주중데이터!T576)))</f>
        <v>0</v>
      </c>
      <c r="U576" s="81"/>
      <c r="V576" s="81">
        <f>IF(AND(주중데이터!V576=0,주중데이터!W576=0),0,IF(ISNUMBER(getcolorred(주중데이터!V576))=TRUE,주중데이터!V576,IF(ISNUMBER(getcolorgreen(주중데이터!W576))=TRUE,주중데이터!W576,주중데이터!V576)))</f>
        <v>0</v>
      </c>
      <c r="W576" s="81"/>
      <c r="X576" s="81">
        <f>IF(AND(주중데이터!X576=0,주중데이터!Y576=0),0,IF(ISNUMBER(getcolorred(주중데이터!X576))=TRUE,주중데이터!X576,IF(ISNUMBER(getcolorgreen(주중데이터!Y576))=TRUE,주중데이터!Y576,주중데이터!X576)))</f>
        <v>0</v>
      </c>
      <c r="Y576" s="82"/>
      <c r="Z576" s="76"/>
      <c r="AA576" s="31" t="str">
        <f>IF(주중DATA!AA576="","",주중DATA!AA576)</f>
        <v/>
      </c>
    </row>
    <row r="577" spans="1:51">
      <c r="A577" s="36" t="s">
        <v>37</v>
      </c>
      <c r="B577" s="81">
        <f>IF(AND(주중데이터!B577=0,주중데이터!C577=0),0,IF(ISNUMBER(getcolorred(주중데이터!B577))=TRUE,주중데이터!B577,IF(ISNUMBER(getcolorgreen(주중데이터!C577))=TRUE,주중데이터!C577,주중데이터!B577)))</f>
        <v>0</v>
      </c>
      <c r="C577" s="81"/>
      <c r="D577" s="81">
        <f>IF(AND(주중데이터!D577=0,주중데이터!E577=0),0,IF(ISNUMBER(getcolorred(주중데이터!D577))=TRUE,주중데이터!D577,IF(ISNUMBER(getcolorgreen(주중데이터!E577))=TRUE,주중데이터!E577,주중데이터!D577)))</f>
        <v>0</v>
      </c>
      <c r="E577" s="81"/>
      <c r="F577" s="81">
        <f>IF(AND(주중데이터!F577=0,주중데이터!G577=0),0,IF(ISNUMBER(getcolorred(주중데이터!F577))=TRUE,주중데이터!F577,IF(ISNUMBER(getcolorgreen(주중데이터!G577))=TRUE,주중데이터!G577,주중데이터!F577)))</f>
        <v>0</v>
      </c>
      <c r="G577" s="81"/>
      <c r="H577" s="81">
        <f>IF(AND(주중데이터!H577=0,주중데이터!I577=0),0,IF(ISNUMBER(getcolorred(주중데이터!H577))=TRUE,주중데이터!H577,IF(ISNUMBER(getcolorgreen(주중데이터!I577))=TRUE,주중데이터!I577,주중데이터!H577)))</f>
        <v>0</v>
      </c>
      <c r="I577" s="81"/>
      <c r="J577" s="81">
        <f>IF(AND(주중데이터!J577=0,주중데이터!K577=0),0,IF(ISNUMBER(getcolorred(주중데이터!J577))=TRUE,주중데이터!J577,IF(ISNUMBER(getcolorgreen(주중데이터!K577))=TRUE,주중데이터!K577,주중데이터!J577)))</f>
        <v>0</v>
      </c>
      <c r="K577" s="81"/>
      <c r="L577" s="81">
        <f>IF(AND(주중데이터!L577=0,주중데이터!M577=0),0,IF(ISNUMBER(getcolorred(주중데이터!L577))=TRUE,주중데이터!L577,IF(ISNUMBER(getcolorgreen(주중데이터!M577))=TRUE,주중데이터!M577,주중데이터!L577)))</f>
        <v>0</v>
      </c>
      <c r="M577" s="81"/>
      <c r="N577" s="81">
        <f>IF(AND(주중데이터!N577=0,주중데이터!O577=0),0,IF(ISNUMBER(getcolorred(주중데이터!N577))=TRUE,주중데이터!N577,IF(ISNUMBER(getcolorgreen(주중데이터!O577))=TRUE,주중데이터!O577,주중데이터!N577)))</f>
        <v>0</v>
      </c>
      <c r="O577" s="81"/>
      <c r="P577" s="81">
        <f>IF(AND(주중데이터!P577=0,주중데이터!Q577=0),0,IF(ISNUMBER(getcolorred(주중데이터!P577))=TRUE,주중데이터!P577,IF(ISNUMBER(getcolorgreen(주중데이터!Q577))=TRUE,주중데이터!Q577,주중데이터!P577)))</f>
        <v>0</v>
      </c>
      <c r="Q577" s="81"/>
      <c r="R577" s="81">
        <f>IF(AND(주중데이터!R577=0,주중데이터!S577=0),0,IF(ISNUMBER(getcolorred(주중데이터!R577))=TRUE,주중데이터!R577,IF(ISNUMBER(getcolorgreen(주중데이터!S577))=TRUE,주중데이터!S577,주중데이터!R577)))</f>
        <v>0</v>
      </c>
      <c r="S577" s="81"/>
      <c r="T577" s="81">
        <f>IF(AND(주중데이터!T577=0,주중데이터!U577=0),0,IF(ISNUMBER(getcolorred(주중데이터!T577))=TRUE,주중데이터!T577,IF(ISNUMBER(getcolorgreen(주중데이터!U577))=TRUE,주중데이터!U577,주중데이터!T577)))</f>
        <v>0</v>
      </c>
      <c r="U577" s="81"/>
      <c r="V577" s="81">
        <f>IF(AND(주중데이터!V577=0,주중데이터!W577=0),0,IF(ISNUMBER(getcolorred(주중데이터!V577))=TRUE,주중데이터!V577,IF(ISNUMBER(getcolorgreen(주중데이터!W577))=TRUE,주중데이터!W577,주중데이터!V577)))</f>
        <v>0</v>
      </c>
      <c r="W577" s="81"/>
      <c r="X577" s="81">
        <f>IF(AND(주중데이터!X577=0,주중데이터!Y577=0),0,IF(ISNUMBER(getcolorred(주중데이터!X577))=TRUE,주중데이터!X577,IF(ISNUMBER(getcolorgreen(주중데이터!Y577))=TRUE,주중데이터!Y577,주중데이터!X577)))</f>
        <v>0</v>
      </c>
      <c r="Y577" s="82"/>
      <c r="Z577" s="76"/>
      <c r="AA577" s="9" t="str">
        <f>IF(주중DATA!AA577="","",주중DATA!AA577)</f>
        <v>Min</v>
      </c>
      <c r="AB577" s="10" t="str">
        <f>IF(주중DATA!AB577="","",주중DATA!AB577)</f>
        <v/>
      </c>
      <c r="AC577" s="10" t="str">
        <f>IF(주중DATA!AC577="","",주중DATA!AC577)</f>
        <v/>
      </c>
      <c r="AD577" s="10" t="str">
        <f>IF(주중DATA!AD577="","",주중DATA!AD577)</f>
        <v/>
      </c>
      <c r="AE577" s="10" t="str">
        <f>IF(주중DATA!AE577="","",주중DATA!AE577)</f>
        <v/>
      </c>
      <c r="AF577" s="10" t="str">
        <f>IF(주중DATA!AF577="","",주중DATA!AF577)</f>
        <v/>
      </c>
      <c r="AG577" s="10" t="str">
        <f>IF(주중DATA!AG577="","",주중DATA!AG577)</f>
        <v/>
      </c>
      <c r="AH577" s="10" t="str">
        <f>IF(주중DATA!AH577="","",주중DATA!AH577)</f>
        <v/>
      </c>
      <c r="AI577" s="10" t="str">
        <f>IF(주중DATA!AI577="","",주중DATA!AI577)</f>
        <v/>
      </c>
      <c r="AJ577" s="10" t="str">
        <f>IF(주중DATA!AJ577="","",주중DATA!AJ577)</f>
        <v/>
      </c>
      <c r="AK577" s="10" t="str">
        <f>IF(주중DATA!AK577="","",주중DATA!AK577)</f>
        <v/>
      </c>
      <c r="AL577" s="10" t="str">
        <f>IF(주중DATA!AL577="","",주중DATA!AL577)</f>
        <v/>
      </c>
      <c r="AM577" s="10" t="str">
        <f>IF(주중DATA!AM577="","",주중DATA!AM577)</f>
        <v/>
      </c>
      <c r="AN577" s="10" t="str">
        <f>IF(주중DATA!AN577="","",주중DATA!AN577)</f>
        <v/>
      </c>
      <c r="AO577" s="10" t="str">
        <f>IF(주중DATA!AO577="","",주중DATA!AO577)</f>
        <v/>
      </c>
      <c r="AP577" s="10" t="str">
        <f>IF(주중DATA!AP577="","",주중DATA!AP577)</f>
        <v/>
      </c>
      <c r="AQ577" s="10" t="str">
        <f>IF(주중DATA!AQ577="","",주중DATA!AQ577)</f>
        <v/>
      </c>
      <c r="AR577" s="10" t="str">
        <f>IF(주중DATA!AR577="","",주중DATA!AR577)</f>
        <v/>
      </c>
      <c r="AS577" s="10" t="str">
        <f>IF(주중DATA!AS577="","",주중DATA!AS577)</f>
        <v/>
      </c>
      <c r="AT577" s="10" t="str">
        <f>IF(주중DATA!AT577="","",주중DATA!AT577)</f>
        <v/>
      </c>
      <c r="AU577" s="10" t="str">
        <f>IF(주중DATA!AU577="","",주중DATA!AU577)</f>
        <v/>
      </c>
      <c r="AV577" s="10" t="str">
        <f>IF(주중DATA!AV577="","",주중DATA!AV577)</f>
        <v/>
      </c>
      <c r="AW577" s="10" t="str">
        <f>IF(주중DATA!AW577="","",주중DATA!AW577)</f>
        <v/>
      </c>
      <c r="AX577" s="10" t="str">
        <f>IF(주중DATA!AX577="","",주중DATA!AX577)</f>
        <v/>
      </c>
      <c r="AY577" s="18" t="str">
        <f>IF(주중DATA!AY577="","",주중DATA!AY577)</f>
        <v/>
      </c>
    </row>
    <row r="578" spans="1:51">
      <c r="A578" s="36" t="s">
        <v>39</v>
      </c>
      <c r="B578" s="81">
        <f>IF(AND(주중데이터!B578=0,주중데이터!C578=0),0,IF(ISNUMBER(getcolorred(주중데이터!B578))=TRUE,주중데이터!B578,IF(ISNUMBER(getcolorgreen(주중데이터!C578))=TRUE,주중데이터!C578,주중데이터!B578)))</f>
        <v>0</v>
      </c>
      <c r="C578" s="81"/>
      <c r="D578" s="81">
        <f>IF(AND(주중데이터!D578=0,주중데이터!E578=0),0,IF(ISNUMBER(getcolorred(주중데이터!D578))=TRUE,주중데이터!D578,IF(ISNUMBER(getcolorgreen(주중데이터!E578))=TRUE,주중데이터!E578,주중데이터!D578)))</f>
        <v>0</v>
      </c>
      <c r="E578" s="81"/>
      <c r="F578" s="81">
        <f>IF(AND(주중데이터!F578=0,주중데이터!G578=0),0,IF(ISNUMBER(getcolorred(주중데이터!F578))=TRUE,주중데이터!F578,IF(ISNUMBER(getcolorgreen(주중데이터!G578))=TRUE,주중데이터!G578,주중데이터!F578)))</f>
        <v>0</v>
      </c>
      <c r="G578" s="81"/>
      <c r="H578" s="81">
        <f>IF(AND(주중데이터!H578=0,주중데이터!I578=0),0,IF(ISNUMBER(getcolorred(주중데이터!H578))=TRUE,주중데이터!H578,IF(ISNUMBER(getcolorgreen(주중데이터!I578))=TRUE,주중데이터!I578,주중데이터!H578)))</f>
        <v>0</v>
      </c>
      <c r="I578" s="81"/>
      <c r="J578" s="81">
        <f>IF(AND(주중데이터!J578=0,주중데이터!K578=0),0,IF(ISNUMBER(getcolorred(주중데이터!J578))=TRUE,주중데이터!J578,IF(ISNUMBER(getcolorgreen(주중데이터!K578))=TRUE,주중데이터!K578,주중데이터!J578)))</f>
        <v>0</v>
      </c>
      <c r="K578" s="81"/>
      <c r="L578" s="81">
        <f>IF(AND(주중데이터!L578=0,주중데이터!M578=0),0,IF(ISNUMBER(getcolorred(주중데이터!L578))=TRUE,주중데이터!L578,IF(ISNUMBER(getcolorgreen(주중데이터!M578))=TRUE,주중데이터!M578,주중데이터!L578)))</f>
        <v>0</v>
      </c>
      <c r="M578" s="81"/>
      <c r="N578" s="81">
        <f>IF(AND(주중데이터!N578=0,주중데이터!O578=0),0,IF(ISNUMBER(getcolorred(주중데이터!N578))=TRUE,주중데이터!N578,IF(ISNUMBER(getcolorgreen(주중데이터!O578))=TRUE,주중데이터!O578,주중데이터!N578)))</f>
        <v>0</v>
      </c>
      <c r="O578" s="81"/>
      <c r="P578" s="81">
        <f>IF(AND(주중데이터!P578=0,주중데이터!Q578=0),0,IF(ISNUMBER(getcolorred(주중데이터!P578))=TRUE,주중데이터!P578,IF(ISNUMBER(getcolorgreen(주중데이터!Q578))=TRUE,주중데이터!Q578,주중데이터!P578)))</f>
        <v>0</v>
      </c>
      <c r="Q578" s="81"/>
      <c r="R578" s="81">
        <f>IF(AND(주중데이터!R578=0,주중데이터!S578=0),0,IF(ISNUMBER(getcolorred(주중데이터!R578))=TRUE,주중데이터!R578,IF(ISNUMBER(getcolorgreen(주중데이터!S578))=TRUE,주중데이터!S578,주중데이터!R578)))</f>
        <v>0</v>
      </c>
      <c r="S578" s="81"/>
      <c r="T578" s="81">
        <f>IF(AND(주중데이터!T578=0,주중데이터!U578=0),0,IF(ISNUMBER(getcolorred(주중데이터!T578))=TRUE,주중데이터!T578,IF(ISNUMBER(getcolorgreen(주중데이터!U578))=TRUE,주중데이터!U578,주중데이터!T578)))</f>
        <v>0</v>
      </c>
      <c r="U578" s="81"/>
      <c r="V578" s="81">
        <f>IF(AND(주중데이터!V578=0,주중데이터!W578=0),0,IF(ISNUMBER(getcolorred(주중데이터!V578))=TRUE,주중데이터!V578,IF(ISNUMBER(getcolorgreen(주중데이터!W578))=TRUE,주중데이터!W578,주중데이터!V578)))</f>
        <v>0</v>
      </c>
      <c r="W578" s="81"/>
      <c r="X578" s="81">
        <f>IF(AND(주중데이터!X578=0,주중데이터!Y578=0),0,IF(ISNUMBER(getcolorred(주중데이터!X578))=TRUE,주중데이터!X578,IF(ISNUMBER(getcolorgreen(주중데이터!Y578))=TRUE,주중데이터!Y578,주중데이터!X578)))</f>
        <v>0</v>
      </c>
      <c r="Y578" s="82"/>
      <c r="Z578" s="76"/>
      <c r="AA578" s="11" t="str">
        <f>IF(주중DATA!AA578="","",주중DATA!AA578)</f>
        <v>Max</v>
      </c>
      <c r="AB578" s="3" t="str">
        <f>IF(주중DATA!AB578="","",주중DATA!AB578)</f>
        <v/>
      </c>
      <c r="AC578" s="3" t="str">
        <f>IF(주중DATA!AC578="","",주중DATA!AC578)</f>
        <v/>
      </c>
      <c r="AD578" s="3" t="str">
        <f>IF(주중DATA!AD578="","",주중DATA!AD578)</f>
        <v/>
      </c>
      <c r="AE578" s="3" t="str">
        <f>IF(주중DATA!AE578="","",주중DATA!AE578)</f>
        <v/>
      </c>
      <c r="AF578" s="3" t="str">
        <f>IF(주중DATA!AF578="","",주중DATA!AF578)</f>
        <v/>
      </c>
      <c r="AG578" s="3" t="str">
        <f>IF(주중DATA!AG578="","",주중DATA!AG578)</f>
        <v/>
      </c>
      <c r="AH578" s="3" t="str">
        <f>IF(주중DATA!AH578="","",주중DATA!AH578)</f>
        <v/>
      </c>
      <c r="AI578" s="3" t="str">
        <f>IF(주중DATA!AI578="","",주중DATA!AI578)</f>
        <v/>
      </c>
      <c r="AJ578" s="3" t="str">
        <f>IF(주중DATA!AJ578="","",주중DATA!AJ578)</f>
        <v/>
      </c>
      <c r="AK578" s="3" t="str">
        <f>IF(주중DATA!AK578="","",주중DATA!AK578)</f>
        <v/>
      </c>
      <c r="AL578" s="3" t="str">
        <f>IF(주중DATA!AL578="","",주중DATA!AL578)</f>
        <v/>
      </c>
      <c r="AM578" s="3" t="str">
        <f>IF(주중DATA!AM578="","",주중DATA!AM578)</f>
        <v/>
      </c>
      <c r="AN578" s="3" t="str">
        <f>IF(주중DATA!AN578="","",주중DATA!AN578)</f>
        <v/>
      </c>
      <c r="AO578" s="3" t="str">
        <f>IF(주중DATA!AO578="","",주중DATA!AO578)</f>
        <v/>
      </c>
      <c r="AP578" s="3" t="str">
        <f>IF(주중DATA!AP578="","",주중DATA!AP578)</f>
        <v/>
      </c>
      <c r="AQ578" s="3" t="str">
        <f>IF(주중DATA!AQ578="","",주중DATA!AQ578)</f>
        <v/>
      </c>
      <c r="AR578" s="3" t="str">
        <f>IF(주중DATA!AR578="","",주중DATA!AR578)</f>
        <v/>
      </c>
      <c r="AS578" s="3" t="str">
        <f>IF(주중DATA!AS578="","",주중DATA!AS578)</f>
        <v/>
      </c>
      <c r="AT578" s="3" t="str">
        <f>IF(주중DATA!AT578="","",주중DATA!AT578)</f>
        <v/>
      </c>
      <c r="AU578" s="3" t="str">
        <f>IF(주중DATA!AU578="","",주중DATA!AU578)</f>
        <v/>
      </c>
      <c r="AV578" s="3" t="str">
        <f>IF(주중DATA!AV578="","",주중DATA!AV578)</f>
        <v/>
      </c>
      <c r="AW578" s="3" t="str">
        <f>IF(주중DATA!AW578="","",주중DATA!AW578)</f>
        <v/>
      </c>
      <c r="AX578" s="3" t="str">
        <f>IF(주중DATA!AX578="","",주중DATA!AX578)</f>
        <v/>
      </c>
      <c r="AY578" s="12" t="str">
        <f>IF(주중DATA!AY578="","",주중DATA!AY578)</f>
        <v/>
      </c>
    </row>
    <row r="579" spans="1:51" ht="17.25" thickBot="1">
      <c r="A579" s="37" t="s">
        <v>41</v>
      </c>
      <c r="B579" s="79">
        <f>IF(AND(주중데이터!B579=0,주중데이터!C579=0),0,IF(ISNUMBER(getcolorred(주중데이터!B579))=TRUE,주중데이터!B579,IF(ISNUMBER(getcolorgreen(주중데이터!C579))=TRUE,주중데이터!C579,주중데이터!B579)))</f>
        <v>0</v>
      </c>
      <c r="C579" s="79"/>
      <c r="D579" s="79">
        <f>IF(AND(주중데이터!D579=0,주중데이터!E579=0),0,IF(ISNUMBER(getcolorred(주중데이터!D579))=TRUE,주중데이터!D579,IF(ISNUMBER(getcolorgreen(주중데이터!E579))=TRUE,주중데이터!E579,주중데이터!D579)))</f>
        <v>0</v>
      </c>
      <c r="E579" s="79"/>
      <c r="F579" s="79">
        <f>IF(AND(주중데이터!F579=0,주중데이터!G579=0),0,IF(ISNUMBER(getcolorred(주중데이터!F579))=TRUE,주중데이터!F579,IF(ISNUMBER(getcolorgreen(주중데이터!G579))=TRUE,주중데이터!G579,주중데이터!F579)))</f>
        <v>0</v>
      </c>
      <c r="G579" s="79"/>
      <c r="H579" s="79">
        <f>IF(AND(주중데이터!H579=0,주중데이터!I579=0),0,IF(ISNUMBER(getcolorred(주중데이터!H579))=TRUE,주중데이터!H579,IF(ISNUMBER(getcolorgreen(주중데이터!I579))=TRUE,주중데이터!I579,주중데이터!H579)))</f>
        <v>0</v>
      </c>
      <c r="I579" s="79"/>
      <c r="J579" s="79">
        <f>IF(AND(주중데이터!J579=0,주중데이터!K579=0),0,IF(ISNUMBER(getcolorred(주중데이터!J579))=TRUE,주중데이터!J579,IF(ISNUMBER(getcolorgreen(주중데이터!K579))=TRUE,주중데이터!K579,주중데이터!J579)))</f>
        <v>0</v>
      </c>
      <c r="K579" s="79"/>
      <c r="L579" s="79">
        <f>IF(AND(주중데이터!L579=0,주중데이터!M579=0),0,IF(ISNUMBER(getcolorred(주중데이터!L579))=TRUE,주중데이터!L579,IF(ISNUMBER(getcolorgreen(주중데이터!M579))=TRUE,주중데이터!M579,주중데이터!L579)))</f>
        <v>0</v>
      </c>
      <c r="M579" s="79"/>
      <c r="N579" s="79">
        <f>IF(AND(주중데이터!N579=0,주중데이터!O579=0),0,IF(ISNUMBER(getcolorred(주중데이터!N579))=TRUE,주중데이터!N579,IF(ISNUMBER(getcolorgreen(주중데이터!O579))=TRUE,주중데이터!O579,주중데이터!N579)))</f>
        <v>0</v>
      </c>
      <c r="O579" s="79"/>
      <c r="P579" s="79">
        <f>IF(AND(주중데이터!P579=0,주중데이터!Q579=0),0,IF(ISNUMBER(getcolorred(주중데이터!P579))=TRUE,주중데이터!P579,IF(ISNUMBER(getcolorgreen(주중데이터!Q579))=TRUE,주중데이터!Q579,주중데이터!P579)))</f>
        <v>0</v>
      </c>
      <c r="Q579" s="79"/>
      <c r="R579" s="79">
        <f>IF(AND(주중데이터!R579=0,주중데이터!S579=0),0,IF(ISNUMBER(getcolorred(주중데이터!R579))=TRUE,주중데이터!R579,IF(ISNUMBER(getcolorgreen(주중데이터!S579))=TRUE,주중데이터!S579,주중데이터!R579)))</f>
        <v>0</v>
      </c>
      <c r="S579" s="79"/>
      <c r="T579" s="79">
        <f>IF(AND(주중데이터!T579=0,주중데이터!U579=0),0,IF(ISNUMBER(getcolorred(주중데이터!T579))=TRUE,주중데이터!T579,IF(ISNUMBER(getcolorgreen(주중데이터!U579))=TRUE,주중데이터!U579,주중데이터!T579)))</f>
        <v>0</v>
      </c>
      <c r="U579" s="79"/>
      <c r="V579" s="79">
        <f>IF(AND(주중데이터!V579=0,주중데이터!W579=0),0,IF(ISNUMBER(getcolorred(주중데이터!V579))=TRUE,주중데이터!V579,IF(ISNUMBER(getcolorgreen(주중데이터!W579))=TRUE,주중데이터!W579,주중데이터!V579)))</f>
        <v>0</v>
      </c>
      <c r="W579" s="79"/>
      <c r="X579" s="79">
        <f>IF(AND(주중데이터!X579=0,주중데이터!Y579=0),0,IF(ISNUMBER(getcolorred(주중데이터!X579))=TRUE,주중데이터!X579,IF(ISNUMBER(getcolorgreen(주중데이터!Y579))=TRUE,주중데이터!Y579,주중데이터!X579)))</f>
        <v>0</v>
      </c>
      <c r="Y579" s="80"/>
      <c r="Z579" s="77"/>
      <c r="AA579" s="13" t="str">
        <f>IF(주중DATA!AA579="","",주중DATA!AA579)</f>
        <v>Avg</v>
      </c>
      <c r="AB579" s="14" t="str">
        <f>IF(주중DATA!AB579="","",주중DATA!AB579)</f>
        <v/>
      </c>
      <c r="AC579" s="14" t="str">
        <f>IF(주중DATA!AC579="","",주중DATA!AC579)</f>
        <v/>
      </c>
      <c r="AD579" s="14" t="str">
        <f>IF(주중DATA!AD579="","",주중DATA!AD579)</f>
        <v/>
      </c>
      <c r="AE579" s="14" t="str">
        <f>IF(주중DATA!AE579="","",주중DATA!AE579)</f>
        <v/>
      </c>
      <c r="AF579" s="14" t="str">
        <f>IF(주중DATA!AF579="","",주중DATA!AF579)</f>
        <v/>
      </c>
      <c r="AG579" s="14" t="str">
        <f>IF(주중DATA!AG579="","",주중DATA!AG579)</f>
        <v/>
      </c>
      <c r="AH579" s="14" t="str">
        <f>IF(주중DATA!AH579="","",주중DATA!AH579)</f>
        <v/>
      </c>
      <c r="AI579" s="14" t="str">
        <f>IF(주중DATA!AI579="","",주중DATA!AI579)</f>
        <v/>
      </c>
      <c r="AJ579" s="14" t="str">
        <f>IF(주중DATA!AJ579="","",주중DATA!AJ579)</f>
        <v/>
      </c>
      <c r="AK579" s="14" t="str">
        <f>IF(주중DATA!AK579="","",주중DATA!AK579)</f>
        <v/>
      </c>
      <c r="AL579" s="14" t="str">
        <f>IF(주중DATA!AL579="","",주중DATA!AL579)</f>
        <v/>
      </c>
      <c r="AM579" s="14" t="str">
        <f>IF(주중DATA!AM579="","",주중DATA!AM579)</f>
        <v/>
      </c>
      <c r="AN579" s="14" t="str">
        <f>IF(주중DATA!AN579="","",주중DATA!AN579)</f>
        <v/>
      </c>
      <c r="AO579" s="14" t="str">
        <f>IF(주중DATA!AO579="","",주중DATA!AO579)</f>
        <v/>
      </c>
      <c r="AP579" s="14" t="str">
        <f>IF(주중DATA!AP579="","",주중DATA!AP579)</f>
        <v/>
      </c>
      <c r="AQ579" s="14" t="str">
        <f>IF(주중DATA!AQ579="","",주중DATA!AQ579)</f>
        <v/>
      </c>
      <c r="AR579" s="14" t="str">
        <f>IF(주중DATA!AR579="","",주중DATA!AR579)</f>
        <v/>
      </c>
      <c r="AS579" s="14" t="str">
        <f>IF(주중DATA!AS579="","",주중DATA!AS579)</f>
        <v/>
      </c>
      <c r="AT579" s="14" t="str">
        <f>IF(주중DATA!AT579="","",주중DATA!AT579)</f>
        <v/>
      </c>
      <c r="AU579" s="14" t="str">
        <f>IF(주중DATA!AU579="","",주중DATA!AU579)</f>
        <v/>
      </c>
      <c r="AV579" s="14" t="str">
        <f>IF(주중DATA!AV579="","",주중DATA!AV579)</f>
        <v/>
      </c>
      <c r="AW579" s="14" t="str">
        <f>IF(주중DATA!AW579="","",주중DATA!AW579)</f>
        <v/>
      </c>
      <c r="AX579" s="14" t="str">
        <f>IF(주중DATA!AX579="","",주중DATA!AX579)</f>
        <v/>
      </c>
      <c r="AY579" s="19" t="str">
        <f>IF(주중DATA!AY579="","",주중DATA!AY579)</f>
        <v/>
      </c>
    </row>
    <row r="580" spans="1:51">
      <c r="A580" s="35" t="s">
        <v>16</v>
      </c>
      <c r="B580" s="83">
        <f>IF(AND(주중데이터!B580=0,주중데이터!C580=0),0,IF(ISNUMBER(getcolorred(주중데이터!B580))=TRUE,주중데이터!B580,IF(ISNUMBER(getcolorgreen(주중데이터!C580))=TRUE,주중데이터!C580,주중데이터!B580)))</f>
        <v>0</v>
      </c>
      <c r="C580" s="83"/>
      <c r="D580" s="83">
        <f>IF(AND(주중데이터!D580=0,주중데이터!E580=0),0,IF(ISNUMBER(getcolorred(주중데이터!D580))=TRUE,주중데이터!D580,IF(ISNUMBER(getcolorgreen(주중데이터!E580))=TRUE,주중데이터!E580,주중데이터!D580)))</f>
        <v>0</v>
      </c>
      <c r="E580" s="83"/>
      <c r="F580" s="83">
        <f>IF(AND(주중데이터!F580=0,주중데이터!G580=0),0,IF(ISNUMBER(getcolorred(주중데이터!F580))=TRUE,주중데이터!F580,IF(ISNUMBER(getcolorgreen(주중데이터!G580))=TRUE,주중데이터!G580,주중데이터!F580)))</f>
        <v>0</v>
      </c>
      <c r="G580" s="83"/>
      <c r="H580" s="83">
        <f>IF(AND(주중데이터!H580=0,주중데이터!I580=0),0,IF(ISNUMBER(getcolorred(주중데이터!H580))=TRUE,주중데이터!H580,IF(ISNUMBER(getcolorgreen(주중데이터!I580))=TRUE,주중데이터!I580,주중데이터!H580)))</f>
        <v>0</v>
      </c>
      <c r="I580" s="83"/>
      <c r="J580" s="83">
        <f>IF(AND(주중데이터!J580=0,주중데이터!K580=0),0,IF(ISNUMBER(getcolorred(주중데이터!J580))=TRUE,주중데이터!J580,IF(ISNUMBER(getcolorgreen(주중데이터!K580))=TRUE,주중데이터!K580,주중데이터!J580)))</f>
        <v>0</v>
      </c>
      <c r="K580" s="83"/>
      <c r="L580" s="83">
        <f>IF(AND(주중데이터!L580=0,주중데이터!M580=0),0,IF(ISNUMBER(getcolorred(주중데이터!L580))=TRUE,주중데이터!L580,IF(ISNUMBER(getcolorgreen(주중데이터!M580))=TRUE,주중데이터!M580,주중데이터!L580)))</f>
        <v>0</v>
      </c>
      <c r="M580" s="83"/>
      <c r="N580" s="83">
        <f>IF(AND(주중데이터!N580=0,주중데이터!O580=0),0,IF(ISNUMBER(getcolorred(주중데이터!N580))=TRUE,주중데이터!N580,IF(ISNUMBER(getcolorgreen(주중데이터!O580))=TRUE,주중데이터!O580,주중데이터!N580)))</f>
        <v>0</v>
      </c>
      <c r="O580" s="83"/>
      <c r="P580" s="83">
        <f>IF(AND(주중데이터!P580=0,주중데이터!Q580=0),0,IF(ISNUMBER(getcolorred(주중데이터!P580))=TRUE,주중데이터!P580,IF(ISNUMBER(getcolorgreen(주중데이터!Q580))=TRUE,주중데이터!Q580,주중데이터!P580)))</f>
        <v>0</v>
      </c>
      <c r="Q580" s="83"/>
      <c r="R580" s="83">
        <f>IF(AND(주중데이터!R580=0,주중데이터!S580=0),0,IF(ISNUMBER(getcolorred(주중데이터!R580))=TRUE,주중데이터!R580,IF(ISNUMBER(getcolorgreen(주중데이터!S580))=TRUE,주중데이터!S580,주중데이터!R580)))</f>
        <v>0</v>
      </c>
      <c r="S580" s="83"/>
      <c r="T580" s="83">
        <f>IF(AND(주중데이터!T580=0,주중데이터!U580=0),0,IF(ISNUMBER(getcolorred(주중데이터!T580))=TRUE,주중데이터!T580,IF(ISNUMBER(getcolorgreen(주중데이터!U580))=TRUE,주중데이터!U580,주중데이터!T580)))</f>
        <v>0</v>
      </c>
      <c r="U580" s="83"/>
      <c r="V580" s="83">
        <f>IF(AND(주중데이터!V580=0,주중데이터!W580=0),0,IF(ISNUMBER(getcolorred(주중데이터!V580))=TRUE,주중데이터!V580,IF(ISNUMBER(getcolorgreen(주중데이터!W580))=TRUE,주중데이터!W580,주중데이터!V580)))</f>
        <v>0</v>
      </c>
      <c r="W580" s="83"/>
      <c r="X580" s="83">
        <f>IF(AND(주중데이터!X580=0,주중데이터!Y580=0),0,IF(ISNUMBER(getcolorred(주중데이터!X580))=TRUE,주중데이터!X580,IF(ISNUMBER(getcolorgreen(주중데이터!Y580))=TRUE,주중데이터!Y580,주중데이터!X580)))</f>
        <v>0</v>
      </c>
      <c r="Y580" s="84"/>
      <c r="Z580" s="75">
        <f>IF(AA600="",0,DAY(AA600))</f>
        <v>0</v>
      </c>
    </row>
    <row r="581" spans="1:51">
      <c r="A581" s="36" t="s">
        <v>17</v>
      </c>
      <c r="B581" s="81">
        <f>IF(AND(주중데이터!B581=0,주중데이터!C581=0),0,IF(ISNUMBER(getcolorred(주중데이터!B581))=TRUE,주중데이터!B581,IF(ISNUMBER(getcolorgreen(주중데이터!C581))=TRUE,주중데이터!C581,주중데이터!B581)))</f>
        <v>0</v>
      </c>
      <c r="C581" s="81"/>
      <c r="D581" s="81">
        <f>IF(AND(주중데이터!D581=0,주중데이터!E581=0),0,IF(ISNUMBER(getcolorred(주중데이터!D581))=TRUE,주중데이터!D581,IF(ISNUMBER(getcolorgreen(주중데이터!E581))=TRUE,주중데이터!E581,주중데이터!D581)))</f>
        <v>0</v>
      </c>
      <c r="E581" s="81"/>
      <c r="F581" s="81">
        <f>IF(AND(주중데이터!F581=0,주중데이터!G581=0),0,IF(ISNUMBER(getcolorred(주중데이터!F581))=TRUE,주중데이터!F581,IF(ISNUMBER(getcolorgreen(주중데이터!G581))=TRUE,주중데이터!G581,주중데이터!F581)))</f>
        <v>0</v>
      </c>
      <c r="G581" s="81"/>
      <c r="H581" s="81">
        <f>IF(AND(주중데이터!H581=0,주중데이터!I581=0),0,IF(ISNUMBER(getcolorred(주중데이터!H581))=TRUE,주중데이터!H581,IF(ISNUMBER(getcolorgreen(주중데이터!I581))=TRUE,주중데이터!I581,주중데이터!H581)))</f>
        <v>0</v>
      </c>
      <c r="I581" s="81"/>
      <c r="J581" s="81">
        <f>IF(AND(주중데이터!J581=0,주중데이터!K581=0),0,IF(ISNUMBER(getcolorred(주중데이터!J581))=TRUE,주중데이터!J581,IF(ISNUMBER(getcolorgreen(주중데이터!K581))=TRUE,주중데이터!K581,주중데이터!J581)))</f>
        <v>0</v>
      </c>
      <c r="K581" s="81"/>
      <c r="L581" s="81">
        <f>IF(AND(주중데이터!L581=0,주중데이터!M581=0),0,IF(ISNUMBER(getcolorred(주중데이터!L581))=TRUE,주중데이터!L581,IF(ISNUMBER(getcolorgreen(주중데이터!M581))=TRUE,주중데이터!M581,주중데이터!L581)))</f>
        <v>0</v>
      </c>
      <c r="M581" s="81"/>
      <c r="N581" s="81">
        <f>IF(AND(주중데이터!N581=0,주중데이터!O581=0),0,IF(ISNUMBER(getcolorred(주중데이터!N581))=TRUE,주중데이터!N581,IF(ISNUMBER(getcolorgreen(주중데이터!O581))=TRUE,주중데이터!O581,주중데이터!N581)))</f>
        <v>0</v>
      </c>
      <c r="O581" s="81"/>
      <c r="P581" s="81">
        <f>IF(AND(주중데이터!P581=0,주중데이터!Q581=0),0,IF(ISNUMBER(getcolorred(주중데이터!P581))=TRUE,주중데이터!P581,IF(ISNUMBER(getcolorgreen(주중데이터!Q581))=TRUE,주중데이터!Q581,주중데이터!P581)))</f>
        <v>0</v>
      </c>
      <c r="Q581" s="81"/>
      <c r="R581" s="81">
        <f>IF(AND(주중데이터!R581=0,주중데이터!S581=0),0,IF(ISNUMBER(getcolorred(주중데이터!R581))=TRUE,주중데이터!R581,IF(ISNUMBER(getcolorgreen(주중데이터!S581))=TRUE,주중데이터!S581,주중데이터!R581)))</f>
        <v>0</v>
      </c>
      <c r="S581" s="81"/>
      <c r="T581" s="81">
        <f>IF(AND(주중데이터!T581=0,주중데이터!U581=0),0,IF(ISNUMBER(getcolorred(주중데이터!T581))=TRUE,주중데이터!T581,IF(ISNUMBER(getcolorgreen(주중데이터!U581))=TRUE,주중데이터!U581,주중데이터!T581)))</f>
        <v>0</v>
      </c>
      <c r="U581" s="81"/>
      <c r="V581" s="81">
        <f>IF(AND(주중데이터!V581=0,주중데이터!W581=0),0,IF(ISNUMBER(getcolorred(주중데이터!V581))=TRUE,주중데이터!V581,IF(ISNUMBER(getcolorgreen(주중데이터!W581))=TRUE,주중데이터!W581,주중데이터!V581)))</f>
        <v>0</v>
      </c>
      <c r="W581" s="81"/>
      <c r="X581" s="81">
        <f>IF(AND(주중데이터!X581=0,주중데이터!Y581=0),0,IF(ISNUMBER(getcolorred(주중데이터!X581))=TRUE,주중데이터!X581,IF(ISNUMBER(getcolorgreen(주중데이터!Y581))=TRUE,주중데이터!Y581,주중데이터!X581)))</f>
        <v>0</v>
      </c>
      <c r="Y581" s="82"/>
      <c r="Z581" s="76"/>
    </row>
    <row r="582" spans="1:51">
      <c r="A582" s="36" t="s">
        <v>18</v>
      </c>
      <c r="B582" s="81">
        <f>IF(AND(주중데이터!B582=0,주중데이터!C582=0),0,IF(ISNUMBER(getcolorred(주중데이터!B582))=TRUE,주중데이터!B582,IF(ISNUMBER(getcolorgreen(주중데이터!C582))=TRUE,주중데이터!C582,주중데이터!B582)))</f>
        <v>0</v>
      </c>
      <c r="C582" s="81"/>
      <c r="D582" s="81">
        <f>IF(AND(주중데이터!D582=0,주중데이터!E582=0),0,IF(ISNUMBER(getcolorred(주중데이터!D582))=TRUE,주중데이터!D582,IF(ISNUMBER(getcolorgreen(주중데이터!E582))=TRUE,주중데이터!E582,주중데이터!D582)))</f>
        <v>0</v>
      </c>
      <c r="E582" s="81"/>
      <c r="F582" s="81">
        <f>IF(AND(주중데이터!F582=0,주중데이터!G582=0),0,IF(ISNUMBER(getcolorred(주중데이터!F582))=TRUE,주중데이터!F582,IF(ISNUMBER(getcolorgreen(주중데이터!G582))=TRUE,주중데이터!G582,주중데이터!F582)))</f>
        <v>0</v>
      </c>
      <c r="G582" s="81"/>
      <c r="H582" s="81">
        <f>IF(AND(주중데이터!H582=0,주중데이터!I582=0),0,IF(ISNUMBER(getcolorred(주중데이터!H582))=TRUE,주중데이터!H582,IF(ISNUMBER(getcolorgreen(주중데이터!I582))=TRUE,주중데이터!I582,주중데이터!H582)))</f>
        <v>0</v>
      </c>
      <c r="I582" s="81"/>
      <c r="J582" s="81">
        <f>IF(AND(주중데이터!J582=0,주중데이터!K582=0),0,IF(ISNUMBER(getcolorred(주중데이터!J582))=TRUE,주중데이터!J582,IF(ISNUMBER(getcolorgreen(주중데이터!K582))=TRUE,주중데이터!K582,주중데이터!J582)))</f>
        <v>0</v>
      </c>
      <c r="K582" s="81"/>
      <c r="L582" s="81">
        <f>IF(AND(주중데이터!L582=0,주중데이터!M582=0),0,IF(ISNUMBER(getcolorred(주중데이터!L582))=TRUE,주중데이터!L582,IF(ISNUMBER(getcolorgreen(주중데이터!M582))=TRUE,주중데이터!M582,주중데이터!L582)))</f>
        <v>0</v>
      </c>
      <c r="M582" s="81"/>
      <c r="N582" s="81">
        <f>IF(AND(주중데이터!N582=0,주중데이터!O582=0),0,IF(ISNUMBER(getcolorred(주중데이터!N582))=TRUE,주중데이터!N582,IF(ISNUMBER(getcolorgreen(주중데이터!O582))=TRUE,주중데이터!O582,주중데이터!N582)))</f>
        <v>0</v>
      </c>
      <c r="O582" s="81"/>
      <c r="P582" s="81">
        <f>IF(AND(주중데이터!P582=0,주중데이터!Q582=0),0,IF(ISNUMBER(getcolorred(주중데이터!P582))=TRUE,주중데이터!P582,IF(ISNUMBER(getcolorgreen(주중데이터!Q582))=TRUE,주중데이터!Q582,주중데이터!P582)))</f>
        <v>0</v>
      </c>
      <c r="Q582" s="81"/>
      <c r="R582" s="81">
        <f>IF(AND(주중데이터!R582=0,주중데이터!S582=0),0,IF(ISNUMBER(getcolorred(주중데이터!R582))=TRUE,주중데이터!R582,IF(ISNUMBER(getcolorgreen(주중데이터!S582))=TRUE,주중데이터!S582,주중데이터!R582)))</f>
        <v>0</v>
      </c>
      <c r="S582" s="81"/>
      <c r="T582" s="81">
        <f>IF(AND(주중데이터!T582=0,주중데이터!U582=0),0,IF(ISNUMBER(getcolorred(주중데이터!T582))=TRUE,주중데이터!T582,IF(ISNUMBER(getcolorgreen(주중데이터!U582))=TRUE,주중데이터!U582,주중데이터!T582)))</f>
        <v>0</v>
      </c>
      <c r="U582" s="81"/>
      <c r="V582" s="81">
        <f>IF(AND(주중데이터!V582=0,주중데이터!W582=0),0,IF(ISNUMBER(getcolorred(주중데이터!V582))=TRUE,주중데이터!V582,IF(ISNUMBER(getcolorgreen(주중데이터!W582))=TRUE,주중데이터!W582,주중데이터!V582)))</f>
        <v>0</v>
      </c>
      <c r="W582" s="81"/>
      <c r="X582" s="81">
        <f>IF(AND(주중데이터!X582=0,주중데이터!Y582=0),0,IF(ISNUMBER(getcolorred(주중데이터!X582))=TRUE,주중데이터!X582,IF(ISNUMBER(getcolorgreen(주중데이터!Y582))=TRUE,주중데이터!Y582,주중데이터!X582)))</f>
        <v>0</v>
      </c>
      <c r="Y582" s="82"/>
      <c r="Z582" s="76"/>
    </row>
    <row r="583" spans="1:51">
      <c r="A583" s="36" t="s">
        <v>19</v>
      </c>
      <c r="B583" s="81">
        <f>IF(AND(주중데이터!B583=0,주중데이터!C583=0),0,IF(ISNUMBER(getcolorred(주중데이터!B583))=TRUE,주중데이터!B583,IF(ISNUMBER(getcolorgreen(주중데이터!C583))=TRUE,주중데이터!C583,주중데이터!B583)))</f>
        <v>0</v>
      </c>
      <c r="C583" s="81"/>
      <c r="D583" s="81">
        <f>IF(AND(주중데이터!D583=0,주중데이터!E583=0),0,IF(ISNUMBER(getcolorred(주중데이터!D583))=TRUE,주중데이터!D583,IF(ISNUMBER(getcolorgreen(주중데이터!E583))=TRUE,주중데이터!E583,주중데이터!D583)))</f>
        <v>0</v>
      </c>
      <c r="E583" s="81"/>
      <c r="F583" s="81">
        <f>IF(AND(주중데이터!F583=0,주중데이터!G583=0),0,IF(ISNUMBER(getcolorred(주중데이터!F583))=TRUE,주중데이터!F583,IF(ISNUMBER(getcolorgreen(주중데이터!G583))=TRUE,주중데이터!G583,주중데이터!F583)))</f>
        <v>0</v>
      </c>
      <c r="G583" s="81"/>
      <c r="H583" s="81">
        <f>IF(AND(주중데이터!H583=0,주중데이터!I583=0),0,IF(ISNUMBER(getcolorred(주중데이터!H583))=TRUE,주중데이터!H583,IF(ISNUMBER(getcolorgreen(주중데이터!I583))=TRUE,주중데이터!I583,주중데이터!H583)))</f>
        <v>0</v>
      </c>
      <c r="I583" s="81"/>
      <c r="J583" s="81">
        <f>IF(AND(주중데이터!J583=0,주중데이터!K583=0),0,IF(ISNUMBER(getcolorred(주중데이터!J583))=TRUE,주중데이터!J583,IF(ISNUMBER(getcolorgreen(주중데이터!K583))=TRUE,주중데이터!K583,주중데이터!J583)))</f>
        <v>0</v>
      </c>
      <c r="K583" s="81"/>
      <c r="L583" s="81">
        <f>IF(AND(주중데이터!L583=0,주중데이터!M583=0),0,IF(ISNUMBER(getcolorred(주중데이터!L583))=TRUE,주중데이터!L583,IF(ISNUMBER(getcolorgreen(주중데이터!M583))=TRUE,주중데이터!M583,주중데이터!L583)))</f>
        <v>0</v>
      </c>
      <c r="M583" s="81"/>
      <c r="N583" s="81">
        <f>IF(AND(주중데이터!N583=0,주중데이터!O583=0),0,IF(ISNUMBER(getcolorred(주중데이터!N583))=TRUE,주중데이터!N583,IF(ISNUMBER(getcolorgreen(주중데이터!O583))=TRUE,주중데이터!O583,주중데이터!N583)))</f>
        <v>0</v>
      </c>
      <c r="O583" s="81"/>
      <c r="P583" s="81">
        <f>IF(AND(주중데이터!P583=0,주중데이터!Q583=0),0,IF(ISNUMBER(getcolorred(주중데이터!P583))=TRUE,주중데이터!P583,IF(ISNUMBER(getcolorgreen(주중데이터!Q583))=TRUE,주중데이터!Q583,주중데이터!P583)))</f>
        <v>0</v>
      </c>
      <c r="Q583" s="81"/>
      <c r="R583" s="81">
        <f>IF(AND(주중데이터!R583=0,주중데이터!S583=0),0,IF(ISNUMBER(getcolorred(주중데이터!R583))=TRUE,주중데이터!R583,IF(ISNUMBER(getcolorgreen(주중데이터!S583))=TRUE,주중데이터!S583,주중데이터!R583)))</f>
        <v>0</v>
      </c>
      <c r="S583" s="81"/>
      <c r="T583" s="81">
        <f>IF(AND(주중데이터!T583=0,주중데이터!U583=0),0,IF(ISNUMBER(getcolorred(주중데이터!T583))=TRUE,주중데이터!T583,IF(ISNUMBER(getcolorgreen(주중데이터!U583))=TRUE,주중데이터!U583,주중데이터!T583)))</f>
        <v>0</v>
      </c>
      <c r="U583" s="81"/>
      <c r="V583" s="81">
        <f>IF(AND(주중데이터!V583=0,주중데이터!W583=0),0,IF(ISNUMBER(getcolorred(주중데이터!V583))=TRUE,주중데이터!V583,IF(ISNUMBER(getcolorgreen(주중데이터!W583))=TRUE,주중데이터!W583,주중데이터!V583)))</f>
        <v>0</v>
      </c>
      <c r="W583" s="81"/>
      <c r="X583" s="81">
        <f>IF(AND(주중데이터!X583=0,주중데이터!Y583=0),0,IF(ISNUMBER(getcolorred(주중데이터!X583))=TRUE,주중데이터!X583,IF(ISNUMBER(getcolorgreen(주중데이터!Y583))=TRUE,주중데이터!Y583,주중데이터!X583)))</f>
        <v>0</v>
      </c>
      <c r="Y583" s="82"/>
      <c r="Z583" s="76"/>
    </row>
    <row r="584" spans="1:51">
      <c r="A584" s="36" t="s">
        <v>20</v>
      </c>
      <c r="B584" s="81">
        <f>IF(AND(주중데이터!B584=0,주중데이터!C584=0),0,IF(ISNUMBER(getcolorred(주중데이터!B584))=TRUE,주중데이터!B584,IF(ISNUMBER(getcolorgreen(주중데이터!C584))=TRUE,주중데이터!C584,주중데이터!B584)))</f>
        <v>0</v>
      </c>
      <c r="C584" s="81"/>
      <c r="D584" s="81">
        <f>IF(AND(주중데이터!D584=0,주중데이터!E584=0),0,IF(ISNUMBER(getcolorred(주중데이터!D584))=TRUE,주중데이터!D584,IF(ISNUMBER(getcolorgreen(주중데이터!E584))=TRUE,주중데이터!E584,주중데이터!D584)))</f>
        <v>0</v>
      </c>
      <c r="E584" s="81"/>
      <c r="F584" s="81">
        <f>IF(AND(주중데이터!F584=0,주중데이터!G584=0),0,IF(ISNUMBER(getcolorred(주중데이터!F584))=TRUE,주중데이터!F584,IF(ISNUMBER(getcolorgreen(주중데이터!G584))=TRUE,주중데이터!G584,주중데이터!F584)))</f>
        <v>0</v>
      </c>
      <c r="G584" s="81"/>
      <c r="H584" s="81">
        <f>IF(AND(주중데이터!H584=0,주중데이터!I584=0),0,IF(ISNUMBER(getcolorred(주중데이터!H584))=TRUE,주중데이터!H584,IF(ISNUMBER(getcolorgreen(주중데이터!I584))=TRUE,주중데이터!I584,주중데이터!H584)))</f>
        <v>0</v>
      </c>
      <c r="I584" s="81"/>
      <c r="J584" s="81">
        <f>IF(AND(주중데이터!J584=0,주중데이터!K584=0),0,IF(ISNUMBER(getcolorred(주중데이터!J584))=TRUE,주중데이터!J584,IF(ISNUMBER(getcolorgreen(주중데이터!K584))=TRUE,주중데이터!K584,주중데이터!J584)))</f>
        <v>0</v>
      </c>
      <c r="K584" s="81"/>
      <c r="L584" s="81">
        <f>IF(AND(주중데이터!L584=0,주중데이터!M584=0),0,IF(ISNUMBER(getcolorred(주중데이터!L584))=TRUE,주중데이터!L584,IF(ISNUMBER(getcolorgreen(주중데이터!M584))=TRUE,주중데이터!M584,주중데이터!L584)))</f>
        <v>0</v>
      </c>
      <c r="M584" s="81"/>
      <c r="N584" s="81">
        <f>IF(AND(주중데이터!N584=0,주중데이터!O584=0),0,IF(ISNUMBER(getcolorred(주중데이터!N584))=TRUE,주중데이터!N584,IF(ISNUMBER(getcolorgreen(주중데이터!O584))=TRUE,주중데이터!O584,주중데이터!N584)))</f>
        <v>0</v>
      </c>
      <c r="O584" s="81"/>
      <c r="P584" s="81">
        <f>IF(AND(주중데이터!P584=0,주중데이터!Q584=0),0,IF(ISNUMBER(getcolorred(주중데이터!P584))=TRUE,주중데이터!P584,IF(ISNUMBER(getcolorgreen(주중데이터!Q584))=TRUE,주중데이터!Q584,주중데이터!P584)))</f>
        <v>0</v>
      </c>
      <c r="Q584" s="81"/>
      <c r="R584" s="81">
        <f>IF(AND(주중데이터!R584=0,주중데이터!S584=0),0,IF(ISNUMBER(getcolorred(주중데이터!R584))=TRUE,주중데이터!R584,IF(ISNUMBER(getcolorgreen(주중데이터!S584))=TRUE,주중데이터!S584,주중데이터!R584)))</f>
        <v>0</v>
      </c>
      <c r="S584" s="81"/>
      <c r="T584" s="81">
        <f>IF(AND(주중데이터!T584=0,주중데이터!U584=0),0,IF(ISNUMBER(getcolorred(주중데이터!T584))=TRUE,주중데이터!T584,IF(ISNUMBER(getcolorgreen(주중데이터!U584))=TRUE,주중데이터!U584,주중데이터!T584)))</f>
        <v>0</v>
      </c>
      <c r="U584" s="81"/>
      <c r="V584" s="81">
        <f>IF(AND(주중데이터!V584=0,주중데이터!W584=0),0,IF(ISNUMBER(getcolorred(주중데이터!V584))=TRUE,주중데이터!V584,IF(ISNUMBER(getcolorgreen(주중데이터!W584))=TRUE,주중데이터!W584,주중데이터!V584)))</f>
        <v>0</v>
      </c>
      <c r="W584" s="81"/>
      <c r="X584" s="81">
        <f>IF(AND(주중데이터!X584=0,주중데이터!Y584=0),0,IF(ISNUMBER(getcolorred(주중데이터!X584))=TRUE,주중데이터!X584,IF(ISNUMBER(getcolorgreen(주중데이터!Y584))=TRUE,주중데이터!Y584,주중데이터!X584)))</f>
        <v>0</v>
      </c>
      <c r="Y584" s="82"/>
      <c r="Z584" s="76"/>
    </row>
    <row r="585" spans="1:51">
      <c r="A585" s="36" t="s">
        <v>21</v>
      </c>
      <c r="B585" s="81">
        <f>IF(AND(주중데이터!B585=0,주중데이터!C585=0),0,IF(ISNUMBER(getcolorred(주중데이터!B585))=TRUE,주중데이터!B585,IF(ISNUMBER(getcolorgreen(주중데이터!C585))=TRUE,주중데이터!C585,주중데이터!B585)))</f>
        <v>0</v>
      </c>
      <c r="C585" s="81"/>
      <c r="D585" s="81">
        <f>IF(AND(주중데이터!D585=0,주중데이터!E585=0),0,IF(ISNUMBER(getcolorred(주중데이터!D585))=TRUE,주중데이터!D585,IF(ISNUMBER(getcolorgreen(주중데이터!E585))=TRUE,주중데이터!E585,주중데이터!D585)))</f>
        <v>0</v>
      </c>
      <c r="E585" s="81"/>
      <c r="F585" s="81">
        <f>IF(AND(주중데이터!F585=0,주중데이터!G585=0),0,IF(ISNUMBER(getcolorred(주중데이터!F585))=TRUE,주중데이터!F585,IF(ISNUMBER(getcolorgreen(주중데이터!G585))=TRUE,주중데이터!G585,주중데이터!F585)))</f>
        <v>0</v>
      </c>
      <c r="G585" s="81"/>
      <c r="H585" s="81">
        <f>IF(AND(주중데이터!H585=0,주중데이터!I585=0),0,IF(ISNUMBER(getcolorred(주중데이터!H585))=TRUE,주중데이터!H585,IF(ISNUMBER(getcolorgreen(주중데이터!I585))=TRUE,주중데이터!I585,주중데이터!H585)))</f>
        <v>0</v>
      </c>
      <c r="I585" s="81"/>
      <c r="J585" s="81">
        <f>IF(AND(주중데이터!J585=0,주중데이터!K585=0),0,IF(ISNUMBER(getcolorred(주중데이터!J585))=TRUE,주중데이터!J585,IF(ISNUMBER(getcolorgreen(주중데이터!K585))=TRUE,주중데이터!K585,주중데이터!J585)))</f>
        <v>0</v>
      </c>
      <c r="K585" s="81"/>
      <c r="L585" s="81">
        <f>IF(AND(주중데이터!L585=0,주중데이터!M585=0),0,IF(ISNUMBER(getcolorred(주중데이터!L585))=TRUE,주중데이터!L585,IF(ISNUMBER(getcolorgreen(주중데이터!M585))=TRUE,주중데이터!M585,주중데이터!L585)))</f>
        <v>0</v>
      </c>
      <c r="M585" s="81"/>
      <c r="N585" s="81">
        <f>IF(AND(주중데이터!N585=0,주중데이터!O585=0),0,IF(ISNUMBER(getcolorred(주중데이터!N585))=TRUE,주중데이터!N585,IF(ISNUMBER(getcolorgreen(주중데이터!O585))=TRUE,주중데이터!O585,주중데이터!N585)))</f>
        <v>0</v>
      </c>
      <c r="O585" s="81"/>
      <c r="P585" s="81">
        <f>IF(AND(주중데이터!P585=0,주중데이터!Q585=0),0,IF(ISNUMBER(getcolorred(주중데이터!P585))=TRUE,주중데이터!P585,IF(ISNUMBER(getcolorgreen(주중데이터!Q585))=TRUE,주중데이터!Q585,주중데이터!P585)))</f>
        <v>0</v>
      </c>
      <c r="Q585" s="81"/>
      <c r="R585" s="81">
        <f>IF(AND(주중데이터!R585=0,주중데이터!S585=0),0,IF(ISNUMBER(getcolorred(주중데이터!R585))=TRUE,주중데이터!R585,IF(ISNUMBER(getcolorgreen(주중데이터!S585))=TRUE,주중데이터!S585,주중데이터!R585)))</f>
        <v>0</v>
      </c>
      <c r="S585" s="81"/>
      <c r="T585" s="81">
        <f>IF(AND(주중데이터!T585=0,주중데이터!U585=0),0,IF(ISNUMBER(getcolorred(주중데이터!T585))=TRUE,주중데이터!T585,IF(ISNUMBER(getcolorgreen(주중데이터!U585))=TRUE,주중데이터!U585,주중데이터!T585)))</f>
        <v>0</v>
      </c>
      <c r="U585" s="81"/>
      <c r="V585" s="81">
        <f>IF(AND(주중데이터!V585=0,주중데이터!W585=0),0,IF(ISNUMBER(getcolorred(주중데이터!V585))=TRUE,주중데이터!V585,IF(ISNUMBER(getcolorgreen(주중데이터!W585))=TRUE,주중데이터!W585,주중데이터!V585)))</f>
        <v>0</v>
      </c>
      <c r="W585" s="81"/>
      <c r="X585" s="81">
        <f>IF(AND(주중데이터!X585=0,주중데이터!Y585=0),0,IF(ISNUMBER(getcolorred(주중데이터!X585))=TRUE,주중데이터!X585,IF(ISNUMBER(getcolorgreen(주중데이터!Y585))=TRUE,주중데이터!Y585,주중데이터!X585)))</f>
        <v>0</v>
      </c>
      <c r="Y585" s="82"/>
      <c r="Z585" s="76"/>
    </row>
    <row r="586" spans="1:51">
      <c r="A586" s="36" t="s">
        <v>22</v>
      </c>
      <c r="B586" s="81">
        <f>IF(AND(주중데이터!B586=0,주중데이터!C586=0),0,IF(ISNUMBER(getcolorred(주중데이터!B586))=TRUE,주중데이터!B586,IF(ISNUMBER(getcolorgreen(주중데이터!C586))=TRUE,주중데이터!C586,주중데이터!B586)))</f>
        <v>0</v>
      </c>
      <c r="C586" s="81"/>
      <c r="D586" s="81">
        <f>IF(AND(주중데이터!D586=0,주중데이터!E586=0),0,IF(ISNUMBER(getcolorred(주중데이터!D586))=TRUE,주중데이터!D586,IF(ISNUMBER(getcolorgreen(주중데이터!E586))=TRUE,주중데이터!E586,주중데이터!D586)))</f>
        <v>0</v>
      </c>
      <c r="E586" s="81"/>
      <c r="F586" s="81">
        <f>IF(AND(주중데이터!F586=0,주중데이터!G586=0),0,IF(ISNUMBER(getcolorred(주중데이터!F586))=TRUE,주중데이터!F586,IF(ISNUMBER(getcolorgreen(주중데이터!G586))=TRUE,주중데이터!G586,주중데이터!F586)))</f>
        <v>0</v>
      </c>
      <c r="G586" s="81"/>
      <c r="H586" s="81">
        <f>IF(AND(주중데이터!H586=0,주중데이터!I586=0),0,IF(ISNUMBER(getcolorred(주중데이터!H586))=TRUE,주중데이터!H586,IF(ISNUMBER(getcolorgreen(주중데이터!I586))=TRUE,주중데이터!I586,주중데이터!H586)))</f>
        <v>0</v>
      </c>
      <c r="I586" s="81"/>
      <c r="J586" s="81">
        <f>IF(AND(주중데이터!J586=0,주중데이터!K586=0),0,IF(ISNUMBER(getcolorred(주중데이터!J586))=TRUE,주중데이터!J586,IF(ISNUMBER(getcolorgreen(주중데이터!K586))=TRUE,주중데이터!K586,주중데이터!J586)))</f>
        <v>0</v>
      </c>
      <c r="K586" s="81"/>
      <c r="L586" s="81">
        <f>IF(AND(주중데이터!L586=0,주중데이터!M586=0),0,IF(ISNUMBER(getcolorred(주중데이터!L586))=TRUE,주중데이터!L586,IF(ISNUMBER(getcolorgreen(주중데이터!M586))=TRUE,주중데이터!M586,주중데이터!L586)))</f>
        <v>0</v>
      </c>
      <c r="M586" s="81"/>
      <c r="N586" s="81">
        <f>IF(AND(주중데이터!N586=0,주중데이터!O586=0),0,IF(ISNUMBER(getcolorred(주중데이터!N586))=TRUE,주중데이터!N586,IF(ISNUMBER(getcolorgreen(주중데이터!O586))=TRUE,주중데이터!O586,주중데이터!N586)))</f>
        <v>0</v>
      </c>
      <c r="O586" s="81"/>
      <c r="P586" s="81">
        <f>IF(AND(주중데이터!P586=0,주중데이터!Q586=0),0,IF(ISNUMBER(getcolorred(주중데이터!P586))=TRUE,주중데이터!P586,IF(ISNUMBER(getcolorgreen(주중데이터!Q586))=TRUE,주중데이터!Q586,주중데이터!P586)))</f>
        <v>0</v>
      </c>
      <c r="Q586" s="81"/>
      <c r="R586" s="81">
        <f>IF(AND(주중데이터!R586=0,주중데이터!S586=0),0,IF(ISNUMBER(getcolorred(주중데이터!R586))=TRUE,주중데이터!R586,IF(ISNUMBER(getcolorgreen(주중데이터!S586))=TRUE,주중데이터!S586,주중데이터!R586)))</f>
        <v>0</v>
      </c>
      <c r="S586" s="81"/>
      <c r="T586" s="81">
        <f>IF(AND(주중데이터!T586=0,주중데이터!U586=0),0,IF(ISNUMBER(getcolorred(주중데이터!T586))=TRUE,주중데이터!T586,IF(ISNUMBER(getcolorgreen(주중데이터!U586))=TRUE,주중데이터!U586,주중데이터!T586)))</f>
        <v>0</v>
      </c>
      <c r="U586" s="81"/>
      <c r="V586" s="81">
        <f>IF(AND(주중데이터!V586=0,주중데이터!W586=0),0,IF(ISNUMBER(getcolorred(주중데이터!V586))=TRUE,주중데이터!V586,IF(ISNUMBER(getcolorgreen(주중데이터!W586))=TRUE,주중데이터!W586,주중데이터!V586)))</f>
        <v>0</v>
      </c>
      <c r="W586" s="81"/>
      <c r="X586" s="81">
        <f>IF(AND(주중데이터!X586=0,주중데이터!Y586=0),0,IF(ISNUMBER(getcolorred(주중데이터!X586))=TRUE,주중데이터!X586,IF(ISNUMBER(getcolorgreen(주중데이터!Y586))=TRUE,주중데이터!Y586,주중데이터!X586)))</f>
        <v>0</v>
      </c>
      <c r="Y586" s="82"/>
      <c r="Z586" s="76"/>
    </row>
    <row r="587" spans="1:51">
      <c r="A587" s="36" t="s">
        <v>23</v>
      </c>
      <c r="B587" s="81">
        <f>IF(AND(주중데이터!B587=0,주중데이터!C587=0),0,IF(ISNUMBER(getcolorred(주중데이터!B587))=TRUE,주중데이터!B587,IF(ISNUMBER(getcolorgreen(주중데이터!C587))=TRUE,주중데이터!C587,주중데이터!B587)))</f>
        <v>0</v>
      </c>
      <c r="C587" s="81"/>
      <c r="D587" s="81">
        <f>IF(AND(주중데이터!D587=0,주중데이터!E587=0),0,IF(ISNUMBER(getcolorred(주중데이터!D587))=TRUE,주중데이터!D587,IF(ISNUMBER(getcolorgreen(주중데이터!E587))=TRUE,주중데이터!E587,주중데이터!D587)))</f>
        <v>0</v>
      </c>
      <c r="E587" s="81"/>
      <c r="F587" s="81">
        <f>IF(AND(주중데이터!F587=0,주중데이터!G587=0),0,IF(ISNUMBER(getcolorred(주중데이터!F587))=TRUE,주중데이터!F587,IF(ISNUMBER(getcolorgreen(주중데이터!G587))=TRUE,주중데이터!G587,주중데이터!F587)))</f>
        <v>0</v>
      </c>
      <c r="G587" s="81"/>
      <c r="H587" s="81">
        <f>IF(AND(주중데이터!H587=0,주중데이터!I587=0),0,IF(ISNUMBER(getcolorred(주중데이터!H587))=TRUE,주중데이터!H587,IF(ISNUMBER(getcolorgreen(주중데이터!I587))=TRUE,주중데이터!I587,주중데이터!H587)))</f>
        <v>0</v>
      </c>
      <c r="I587" s="81"/>
      <c r="J587" s="81">
        <f>IF(AND(주중데이터!J587=0,주중데이터!K587=0),0,IF(ISNUMBER(getcolorred(주중데이터!J587))=TRUE,주중데이터!J587,IF(ISNUMBER(getcolorgreen(주중데이터!K587))=TRUE,주중데이터!K587,주중데이터!J587)))</f>
        <v>0</v>
      </c>
      <c r="K587" s="81"/>
      <c r="L587" s="81">
        <f>IF(AND(주중데이터!L587=0,주중데이터!M587=0),0,IF(ISNUMBER(getcolorred(주중데이터!L587))=TRUE,주중데이터!L587,IF(ISNUMBER(getcolorgreen(주중데이터!M587))=TRUE,주중데이터!M587,주중데이터!L587)))</f>
        <v>0</v>
      </c>
      <c r="M587" s="81"/>
      <c r="N587" s="81">
        <f>IF(AND(주중데이터!N587=0,주중데이터!O587=0),0,IF(ISNUMBER(getcolorred(주중데이터!N587))=TRUE,주중데이터!N587,IF(ISNUMBER(getcolorgreen(주중데이터!O587))=TRUE,주중데이터!O587,주중데이터!N587)))</f>
        <v>0</v>
      </c>
      <c r="O587" s="81"/>
      <c r="P587" s="81">
        <f>IF(AND(주중데이터!P587=0,주중데이터!Q587=0),0,IF(ISNUMBER(getcolorred(주중데이터!P587))=TRUE,주중데이터!P587,IF(ISNUMBER(getcolorgreen(주중데이터!Q587))=TRUE,주중데이터!Q587,주중데이터!P587)))</f>
        <v>0</v>
      </c>
      <c r="Q587" s="81"/>
      <c r="R587" s="81">
        <f>IF(AND(주중데이터!R587=0,주중데이터!S587=0),0,IF(ISNUMBER(getcolorred(주중데이터!R587))=TRUE,주중데이터!R587,IF(ISNUMBER(getcolorgreen(주중데이터!S587))=TRUE,주중데이터!S587,주중데이터!R587)))</f>
        <v>0</v>
      </c>
      <c r="S587" s="81"/>
      <c r="T587" s="81">
        <f>IF(AND(주중데이터!T587=0,주중데이터!U587=0),0,IF(ISNUMBER(getcolorred(주중데이터!T587))=TRUE,주중데이터!T587,IF(ISNUMBER(getcolorgreen(주중데이터!U587))=TRUE,주중데이터!U587,주중데이터!T587)))</f>
        <v>0</v>
      </c>
      <c r="U587" s="81"/>
      <c r="V587" s="81">
        <f>IF(AND(주중데이터!V587=0,주중데이터!W587=0),0,IF(ISNUMBER(getcolorred(주중데이터!V587))=TRUE,주중데이터!V587,IF(ISNUMBER(getcolorgreen(주중데이터!W587))=TRUE,주중데이터!W587,주중데이터!V587)))</f>
        <v>0</v>
      </c>
      <c r="W587" s="81"/>
      <c r="X587" s="81">
        <f>IF(AND(주중데이터!X587=0,주중데이터!Y587=0),0,IF(ISNUMBER(getcolorred(주중데이터!X587))=TRUE,주중데이터!X587,IF(ISNUMBER(getcolorgreen(주중데이터!Y587))=TRUE,주중데이터!Y587,주중데이터!X587)))</f>
        <v>0</v>
      </c>
      <c r="Y587" s="82"/>
      <c r="Z587" s="76"/>
    </row>
    <row r="588" spans="1:51">
      <c r="A588" s="36" t="s">
        <v>24</v>
      </c>
      <c r="B588" s="81">
        <f>IF(AND(주중데이터!B588=0,주중데이터!C588=0),0,IF(ISNUMBER(getcolorred(주중데이터!B588))=TRUE,주중데이터!B588,IF(ISNUMBER(getcolorgreen(주중데이터!C588))=TRUE,주중데이터!C588,주중데이터!B588)))</f>
        <v>0</v>
      </c>
      <c r="C588" s="81"/>
      <c r="D588" s="81">
        <f>IF(AND(주중데이터!D588=0,주중데이터!E588=0),0,IF(ISNUMBER(getcolorred(주중데이터!D588))=TRUE,주중데이터!D588,IF(ISNUMBER(getcolorgreen(주중데이터!E588))=TRUE,주중데이터!E588,주중데이터!D588)))</f>
        <v>0</v>
      </c>
      <c r="E588" s="81"/>
      <c r="F588" s="81">
        <f>IF(AND(주중데이터!F588=0,주중데이터!G588=0),0,IF(ISNUMBER(getcolorred(주중데이터!F588))=TRUE,주중데이터!F588,IF(ISNUMBER(getcolorgreen(주중데이터!G588))=TRUE,주중데이터!G588,주중데이터!F588)))</f>
        <v>0</v>
      </c>
      <c r="G588" s="81"/>
      <c r="H588" s="81">
        <f>IF(AND(주중데이터!H588=0,주중데이터!I588=0),0,IF(ISNUMBER(getcolorred(주중데이터!H588))=TRUE,주중데이터!H588,IF(ISNUMBER(getcolorgreen(주중데이터!I588))=TRUE,주중데이터!I588,주중데이터!H588)))</f>
        <v>0</v>
      </c>
      <c r="I588" s="81"/>
      <c r="J588" s="81">
        <f>IF(AND(주중데이터!J588=0,주중데이터!K588=0),0,IF(ISNUMBER(getcolorred(주중데이터!J588))=TRUE,주중데이터!J588,IF(ISNUMBER(getcolorgreen(주중데이터!K588))=TRUE,주중데이터!K588,주중데이터!J588)))</f>
        <v>0</v>
      </c>
      <c r="K588" s="81"/>
      <c r="L588" s="81">
        <f>IF(AND(주중데이터!L588=0,주중데이터!M588=0),0,IF(ISNUMBER(getcolorred(주중데이터!L588))=TRUE,주중데이터!L588,IF(ISNUMBER(getcolorgreen(주중데이터!M588))=TRUE,주중데이터!M588,주중데이터!L588)))</f>
        <v>0</v>
      </c>
      <c r="M588" s="81"/>
      <c r="N588" s="81">
        <f>IF(AND(주중데이터!N588=0,주중데이터!O588=0),0,IF(ISNUMBER(getcolorred(주중데이터!N588))=TRUE,주중데이터!N588,IF(ISNUMBER(getcolorgreen(주중데이터!O588))=TRUE,주중데이터!O588,주중데이터!N588)))</f>
        <v>0</v>
      </c>
      <c r="O588" s="81"/>
      <c r="P588" s="81">
        <f>IF(AND(주중데이터!P588=0,주중데이터!Q588=0),0,IF(ISNUMBER(getcolorred(주중데이터!P588))=TRUE,주중데이터!P588,IF(ISNUMBER(getcolorgreen(주중데이터!Q588))=TRUE,주중데이터!Q588,주중데이터!P588)))</f>
        <v>0</v>
      </c>
      <c r="Q588" s="81"/>
      <c r="R588" s="81">
        <f>IF(AND(주중데이터!R588=0,주중데이터!S588=0),0,IF(ISNUMBER(getcolorred(주중데이터!R588))=TRUE,주중데이터!R588,IF(ISNUMBER(getcolorgreen(주중데이터!S588))=TRUE,주중데이터!S588,주중데이터!R588)))</f>
        <v>0</v>
      </c>
      <c r="S588" s="81"/>
      <c r="T588" s="81">
        <f>IF(AND(주중데이터!T588=0,주중데이터!U588=0),0,IF(ISNUMBER(getcolorred(주중데이터!T588))=TRUE,주중데이터!T588,IF(ISNUMBER(getcolorgreen(주중데이터!U588))=TRUE,주중데이터!U588,주중데이터!T588)))</f>
        <v>0</v>
      </c>
      <c r="U588" s="81"/>
      <c r="V588" s="81">
        <f>IF(AND(주중데이터!V588=0,주중데이터!W588=0),0,IF(ISNUMBER(getcolorred(주중데이터!V588))=TRUE,주중데이터!V588,IF(ISNUMBER(getcolorgreen(주중데이터!W588))=TRUE,주중데이터!W588,주중데이터!V588)))</f>
        <v>0</v>
      </c>
      <c r="W588" s="81"/>
      <c r="X588" s="81">
        <f>IF(AND(주중데이터!X588=0,주중데이터!Y588=0),0,IF(ISNUMBER(getcolorred(주중데이터!X588))=TRUE,주중데이터!X588,IF(ISNUMBER(getcolorgreen(주중데이터!Y588))=TRUE,주중데이터!Y588,주중데이터!X588)))</f>
        <v>0</v>
      </c>
      <c r="Y588" s="82"/>
      <c r="Z588" s="76"/>
    </row>
    <row r="589" spans="1:51">
      <c r="A589" s="36" t="s">
        <v>25</v>
      </c>
      <c r="B589" s="81">
        <f>IF(AND(주중데이터!B589=0,주중데이터!C589=0),0,IF(ISNUMBER(getcolorred(주중데이터!B589))=TRUE,주중데이터!B589,IF(ISNUMBER(getcolorgreen(주중데이터!C589))=TRUE,주중데이터!C589,주중데이터!B589)))</f>
        <v>0</v>
      </c>
      <c r="C589" s="81"/>
      <c r="D589" s="81">
        <f>IF(AND(주중데이터!D589=0,주중데이터!E589=0),0,IF(ISNUMBER(getcolorred(주중데이터!D589))=TRUE,주중데이터!D589,IF(ISNUMBER(getcolorgreen(주중데이터!E589))=TRUE,주중데이터!E589,주중데이터!D589)))</f>
        <v>0</v>
      </c>
      <c r="E589" s="81"/>
      <c r="F589" s="81">
        <f>IF(AND(주중데이터!F589=0,주중데이터!G589=0),0,IF(ISNUMBER(getcolorred(주중데이터!F589))=TRUE,주중데이터!F589,IF(ISNUMBER(getcolorgreen(주중데이터!G589))=TRUE,주중데이터!G589,주중데이터!F589)))</f>
        <v>0</v>
      </c>
      <c r="G589" s="81"/>
      <c r="H589" s="81">
        <f>IF(AND(주중데이터!H589=0,주중데이터!I589=0),0,IF(ISNUMBER(getcolorred(주중데이터!H589))=TRUE,주중데이터!H589,IF(ISNUMBER(getcolorgreen(주중데이터!I589))=TRUE,주중데이터!I589,주중데이터!H589)))</f>
        <v>0</v>
      </c>
      <c r="I589" s="81"/>
      <c r="J589" s="81">
        <f>IF(AND(주중데이터!J589=0,주중데이터!K589=0),0,IF(ISNUMBER(getcolorred(주중데이터!J589))=TRUE,주중데이터!J589,IF(ISNUMBER(getcolorgreen(주중데이터!K589))=TRUE,주중데이터!K589,주중데이터!J589)))</f>
        <v>0</v>
      </c>
      <c r="K589" s="81"/>
      <c r="L589" s="81">
        <f>IF(AND(주중데이터!L589=0,주중데이터!M589=0),0,IF(ISNUMBER(getcolorred(주중데이터!L589))=TRUE,주중데이터!L589,IF(ISNUMBER(getcolorgreen(주중데이터!M589))=TRUE,주중데이터!M589,주중데이터!L589)))</f>
        <v>0</v>
      </c>
      <c r="M589" s="81"/>
      <c r="N589" s="81">
        <f>IF(AND(주중데이터!N589=0,주중데이터!O589=0),0,IF(ISNUMBER(getcolorred(주중데이터!N589))=TRUE,주중데이터!N589,IF(ISNUMBER(getcolorgreen(주중데이터!O589))=TRUE,주중데이터!O589,주중데이터!N589)))</f>
        <v>0</v>
      </c>
      <c r="O589" s="81"/>
      <c r="P589" s="81">
        <f>IF(AND(주중데이터!P589=0,주중데이터!Q589=0),0,IF(ISNUMBER(getcolorred(주중데이터!P589))=TRUE,주중데이터!P589,IF(ISNUMBER(getcolorgreen(주중데이터!Q589))=TRUE,주중데이터!Q589,주중데이터!P589)))</f>
        <v>0</v>
      </c>
      <c r="Q589" s="81"/>
      <c r="R589" s="81">
        <f>IF(AND(주중데이터!R589=0,주중데이터!S589=0),0,IF(ISNUMBER(getcolorred(주중데이터!R589))=TRUE,주중데이터!R589,IF(ISNUMBER(getcolorgreen(주중데이터!S589))=TRUE,주중데이터!S589,주중데이터!R589)))</f>
        <v>0</v>
      </c>
      <c r="S589" s="81"/>
      <c r="T589" s="81">
        <f>IF(AND(주중데이터!T589=0,주중데이터!U589=0),0,IF(ISNUMBER(getcolorred(주중데이터!T589))=TRUE,주중데이터!T589,IF(ISNUMBER(getcolorgreen(주중데이터!U589))=TRUE,주중데이터!U589,주중데이터!T589)))</f>
        <v>0</v>
      </c>
      <c r="U589" s="81"/>
      <c r="V589" s="81">
        <f>IF(AND(주중데이터!V589=0,주중데이터!W589=0),0,IF(ISNUMBER(getcolorred(주중데이터!V589))=TRUE,주중데이터!V589,IF(ISNUMBER(getcolorgreen(주중데이터!W589))=TRUE,주중데이터!W589,주중데이터!V589)))</f>
        <v>0</v>
      </c>
      <c r="W589" s="81"/>
      <c r="X589" s="81">
        <f>IF(AND(주중데이터!X589=0,주중데이터!Y589=0),0,IF(ISNUMBER(getcolorred(주중데이터!X589))=TRUE,주중데이터!X589,IF(ISNUMBER(getcolorgreen(주중데이터!Y589))=TRUE,주중데이터!Y589,주중데이터!X589)))</f>
        <v>0</v>
      </c>
      <c r="Y589" s="82"/>
      <c r="Z589" s="76"/>
    </row>
    <row r="590" spans="1:51">
      <c r="A590" s="36" t="s">
        <v>26</v>
      </c>
      <c r="B590" s="81">
        <f>IF(AND(주중데이터!B590=0,주중데이터!C590=0),0,IF(ISNUMBER(getcolorred(주중데이터!B590))=TRUE,주중데이터!B590,IF(ISNUMBER(getcolorgreen(주중데이터!C590))=TRUE,주중데이터!C590,주중데이터!B590)))</f>
        <v>0</v>
      </c>
      <c r="C590" s="81"/>
      <c r="D590" s="81">
        <f>IF(AND(주중데이터!D590=0,주중데이터!E590=0),0,IF(ISNUMBER(getcolorred(주중데이터!D590))=TRUE,주중데이터!D590,IF(ISNUMBER(getcolorgreen(주중데이터!E590))=TRUE,주중데이터!E590,주중데이터!D590)))</f>
        <v>0</v>
      </c>
      <c r="E590" s="81"/>
      <c r="F590" s="81">
        <f>IF(AND(주중데이터!F590=0,주중데이터!G590=0),0,IF(ISNUMBER(getcolorred(주중데이터!F590))=TRUE,주중데이터!F590,IF(ISNUMBER(getcolorgreen(주중데이터!G590))=TRUE,주중데이터!G590,주중데이터!F590)))</f>
        <v>0</v>
      </c>
      <c r="G590" s="81"/>
      <c r="H590" s="81">
        <f>IF(AND(주중데이터!H590=0,주중데이터!I590=0),0,IF(ISNUMBER(getcolorred(주중데이터!H590))=TRUE,주중데이터!H590,IF(ISNUMBER(getcolorgreen(주중데이터!I590))=TRUE,주중데이터!I590,주중데이터!H590)))</f>
        <v>0</v>
      </c>
      <c r="I590" s="81"/>
      <c r="J590" s="81">
        <f>IF(AND(주중데이터!J590=0,주중데이터!K590=0),0,IF(ISNUMBER(getcolorred(주중데이터!J590))=TRUE,주중데이터!J590,IF(ISNUMBER(getcolorgreen(주중데이터!K590))=TRUE,주중데이터!K590,주중데이터!J590)))</f>
        <v>0</v>
      </c>
      <c r="K590" s="81"/>
      <c r="L590" s="81">
        <f>IF(AND(주중데이터!L590=0,주중데이터!M590=0),0,IF(ISNUMBER(getcolorred(주중데이터!L590))=TRUE,주중데이터!L590,IF(ISNUMBER(getcolorgreen(주중데이터!M590))=TRUE,주중데이터!M590,주중데이터!L590)))</f>
        <v>0</v>
      </c>
      <c r="M590" s="81"/>
      <c r="N590" s="81">
        <f>IF(AND(주중데이터!N590=0,주중데이터!O590=0),0,IF(ISNUMBER(getcolorred(주중데이터!N590))=TRUE,주중데이터!N590,IF(ISNUMBER(getcolorgreen(주중데이터!O590))=TRUE,주중데이터!O590,주중데이터!N590)))</f>
        <v>0</v>
      </c>
      <c r="O590" s="81"/>
      <c r="P590" s="81">
        <f>IF(AND(주중데이터!P590=0,주중데이터!Q590=0),0,IF(ISNUMBER(getcolorred(주중데이터!P590))=TRUE,주중데이터!P590,IF(ISNUMBER(getcolorgreen(주중데이터!Q590))=TRUE,주중데이터!Q590,주중데이터!P590)))</f>
        <v>0</v>
      </c>
      <c r="Q590" s="81"/>
      <c r="R590" s="81">
        <f>IF(AND(주중데이터!R590=0,주중데이터!S590=0),0,IF(ISNUMBER(getcolorred(주중데이터!R590))=TRUE,주중데이터!R590,IF(ISNUMBER(getcolorgreen(주중데이터!S590))=TRUE,주중데이터!S590,주중데이터!R590)))</f>
        <v>0</v>
      </c>
      <c r="S590" s="81"/>
      <c r="T590" s="81">
        <f>IF(AND(주중데이터!T590=0,주중데이터!U590=0),0,IF(ISNUMBER(getcolorred(주중데이터!T590))=TRUE,주중데이터!T590,IF(ISNUMBER(getcolorgreen(주중데이터!U590))=TRUE,주중데이터!U590,주중데이터!T590)))</f>
        <v>0</v>
      </c>
      <c r="U590" s="81"/>
      <c r="V590" s="81">
        <f>IF(AND(주중데이터!V590=0,주중데이터!W590=0),0,IF(ISNUMBER(getcolorred(주중데이터!V590))=TRUE,주중데이터!V590,IF(ISNUMBER(getcolorgreen(주중데이터!W590))=TRUE,주중데이터!W590,주중데이터!V590)))</f>
        <v>0</v>
      </c>
      <c r="W590" s="81"/>
      <c r="X590" s="81">
        <f>IF(AND(주중데이터!X590=0,주중데이터!Y590=0),0,IF(ISNUMBER(getcolorred(주중데이터!X590))=TRUE,주중데이터!X590,IF(ISNUMBER(getcolorgreen(주중데이터!Y590))=TRUE,주중데이터!Y590,주중데이터!X590)))</f>
        <v>0</v>
      </c>
      <c r="Y590" s="82"/>
      <c r="Z590" s="76"/>
    </row>
    <row r="591" spans="1:51">
      <c r="A591" s="36" t="s">
        <v>27</v>
      </c>
      <c r="B591" s="81">
        <f>IF(AND(주중데이터!B591=0,주중데이터!C591=0),0,IF(ISNUMBER(getcolorred(주중데이터!B591))=TRUE,주중데이터!B591,IF(ISNUMBER(getcolorgreen(주중데이터!C591))=TRUE,주중데이터!C591,주중데이터!B591)))</f>
        <v>0</v>
      </c>
      <c r="C591" s="81"/>
      <c r="D591" s="81">
        <f>IF(AND(주중데이터!D591=0,주중데이터!E591=0),0,IF(ISNUMBER(getcolorred(주중데이터!D591))=TRUE,주중데이터!D591,IF(ISNUMBER(getcolorgreen(주중데이터!E591))=TRUE,주중데이터!E591,주중데이터!D591)))</f>
        <v>0</v>
      </c>
      <c r="E591" s="81"/>
      <c r="F591" s="81">
        <f>IF(AND(주중데이터!F591=0,주중데이터!G591=0),0,IF(ISNUMBER(getcolorred(주중데이터!F591))=TRUE,주중데이터!F591,IF(ISNUMBER(getcolorgreen(주중데이터!G591))=TRUE,주중데이터!G591,주중데이터!F591)))</f>
        <v>0</v>
      </c>
      <c r="G591" s="81"/>
      <c r="H591" s="81">
        <f>IF(AND(주중데이터!H591=0,주중데이터!I591=0),0,IF(ISNUMBER(getcolorred(주중데이터!H591))=TRUE,주중데이터!H591,IF(ISNUMBER(getcolorgreen(주중데이터!I591))=TRUE,주중데이터!I591,주중데이터!H591)))</f>
        <v>0</v>
      </c>
      <c r="I591" s="81"/>
      <c r="J591" s="81">
        <f>IF(AND(주중데이터!J591=0,주중데이터!K591=0),0,IF(ISNUMBER(getcolorred(주중데이터!J591))=TRUE,주중데이터!J591,IF(ISNUMBER(getcolorgreen(주중데이터!K591))=TRUE,주중데이터!K591,주중데이터!J591)))</f>
        <v>0</v>
      </c>
      <c r="K591" s="81"/>
      <c r="L591" s="81">
        <f>IF(AND(주중데이터!L591=0,주중데이터!M591=0),0,IF(ISNUMBER(getcolorred(주중데이터!L591))=TRUE,주중데이터!L591,IF(ISNUMBER(getcolorgreen(주중데이터!M591))=TRUE,주중데이터!M591,주중데이터!L591)))</f>
        <v>0</v>
      </c>
      <c r="M591" s="81"/>
      <c r="N591" s="81">
        <f>IF(AND(주중데이터!N591=0,주중데이터!O591=0),0,IF(ISNUMBER(getcolorred(주중데이터!N591))=TRUE,주중데이터!N591,IF(ISNUMBER(getcolorgreen(주중데이터!O591))=TRUE,주중데이터!O591,주중데이터!N591)))</f>
        <v>0</v>
      </c>
      <c r="O591" s="81"/>
      <c r="P591" s="81">
        <f>IF(AND(주중데이터!P591=0,주중데이터!Q591=0),0,IF(ISNUMBER(getcolorred(주중데이터!P591))=TRUE,주중데이터!P591,IF(ISNUMBER(getcolorgreen(주중데이터!Q591))=TRUE,주중데이터!Q591,주중데이터!P591)))</f>
        <v>0</v>
      </c>
      <c r="Q591" s="81"/>
      <c r="R591" s="81">
        <f>IF(AND(주중데이터!R591=0,주중데이터!S591=0),0,IF(ISNUMBER(getcolorred(주중데이터!R591))=TRUE,주중데이터!R591,IF(ISNUMBER(getcolorgreen(주중데이터!S591))=TRUE,주중데이터!S591,주중데이터!R591)))</f>
        <v>0</v>
      </c>
      <c r="S591" s="81"/>
      <c r="T591" s="81">
        <f>IF(AND(주중데이터!T591=0,주중데이터!U591=0),0,IF(ISNUMBER(getcolorred(주중데이터!T591))=TRUE,주중데이터!T591,IF(ISNUMBER(getcolorgreen(주중데이터!U591))=TRUE,주중데이터!U591,주중데이터!T591)))</f>
        <v>0</v>
      </c>
      <c r="U591" s="81"/>
      <c r="V591" s="81">
        <f>IF(AND(주중데이터!V591=0,주중데이터!W591=0),0,IF(ISNUMBER(getcolorred(주중데이터!V591))=TRUE,주중데이터!V591,IF(ISNUMBER(getcolorgreen(주중데이터!W591))=TRUE,주중데이터!W591,주중데이터!V591)))</f>
        <v>0</v>
      </c>
      <c r="W591" s="81"/>
      <c r="X591" s="81">
        <f>IF(AND(주중데이터!X591=0,주중데이터!Y591=0),0,IF(ISNUMBER(getcolorred(주중데이터!X591))=TRUE,주중데이터!X591,IF(ISNUMBER(getcolorgreen(주중데이터!Y591))=TRUE,주중데이터!Y591,주중데이터!X591)))</f>
        <v>0</v>
      </c>
      <c r="Y591" s="82"/>
      <c r="Z591" s="76"/>
    </row>
    <row r="592" spans="1:51">
      <c r="A592" s="36" t="s">
        <v>28</v>
      </c>
      <c r="B592" s="81">
        <f>IF(AND(주중데이터!B592=0,주중데이터!C592=0),0,IF(ISNUMBER(getcolorred(주중데이터!B592))=TRUE,주중데이터!B592,IF(ISNUMBER(getcolorgreen(주중데이터!C592))=TRUE,주중데이터!C592,주중데이터!B592)))</f>
        <v>0</v>
      </c>
      <c r="C592" s="81"/>
      <c r="D592" s="81">
        <f>IF(AND(주중데이터!D592=0,주중데이터!E592=0),0,IF(ISNUMBER(getcolorred(주중데이터!D592))=TRUE,주중데이터!D592,IF(ISNUMBER(getcolorgreen(주중데이터!E592))=TRUE,주중데이터!E592,주중데이터!D592)))</f>
        <v>0</v>
      </c>
      <c r="E592" s="81"/>
      <c r="F592" s="81">
        <f>IF(AND(주중데이터!F592=0,주중데이터!G592=0),0,IF(ISNUMBER(getcolorred(주중데이터!F592))=TRUE,주중데이터!F592,IF(ISNUMBER(getcolorgreen(주중데이터!G592))=TRUE,주중데이터!G592,주중데이터!F592)))</f>
        <v>0</v>
      </c>
      <c r="G592" s="81"/>
      <c r="H592" s="81">
        <f>IF(AND(주중데이터!H592=0,주중데이터!I592=0),0,IF(ISNUMBER(getcolorred(주중데이터!H592))=TRUE,주중데이터!H592,IF(ISNUMBER(getcolorgreen(주중데이터!I592))=TRUE,주중데이터!I592,주중데이터!H592)))</f>
        <v>0</v>
      </c>
      <c r="I592" s="81"/>
      <c r="J592" s="81">
        <f>IF(AND(주중데이터!J592=0,주중데이터!K592=0),0,IF(ISNUMBER(getcolorred(주중데이터!J592))=TRUE,주중데이터!J592,IF(ISNUMBER(getcolorgreen(주중데이터!K592))=TRUE,주중데이터!K592,주중데이터!J592)))</f>
        <v>0</v>
      </c>
      <c r="K592" s="81"/>
      <c r="L592" s="81">
        <f>IF(AND(주중데이터!L592=0,주중데이터!M592=0),0,IF(ISNUMBER(getcolorred(주중데이터!L592))=TRUE,주중데이터!L592,IF(ISNUMBER(getcolorgreen(주중데이터!M592))=TRUE,주중데이터!M592,주중데이터!L592)))</f>
        <v>0</v>
      </c>
      <c r="M592" s="81"/>
      <c r="N592" s="81">
        <f>IF(AND(주중데이터!N592=0,주중데이터!O592=0),0,IF(ISNUMBER(getcolorred(주중데이터!N592))=TRUE,주중데이터!N592,IF(ISNUMBER(getcolorgreen(주중데이터!O592))=TRUE,주중데이터!O592,주중데이터!N592)))</f>
        <v>0</v>
      </c>
      <c r="O592" s="81"/>
      <c r="P592" s="81">
        <f>IF(AND(주중데이터!P592=0,주중데이터!Q592=0),0,IF(ISNUMBER(getcolorred(주중데이터!P592))=TRUE,주중데이터!P592,IF(ISNUMBER(getcolorgreen(주중데이터!Q592))=TRUE,주중데이터!Q592,주중데이터!P592)))</f>
        <v>0</v>
      </c>
      <c r="Q592" s="81"/>
      <c r="R592" s="81">
        <f>IF(AND(주중데이터!R592=0,주중데이터!S592=0),0,IF(ISNUMBER(getcolorred(주중데이터!R592))=TRUE,주중데이터!R592,IF(ISNUMBER(getcolorgreen(주중데이터!S592))=TRUE,주중데이터!S592,주중데이터!R592)))</f>
        <v>0</v>
      </c>
      <c r="S592" s="81"/>
      <c r="T592" s="81">
        <f>IF(AND(주중데이터!T592=0,주중데이터!U592=0),0,IF(ISNUMBER(getcolorred(주중데이터!T592))=TRUE,주중데이터!T592,IF(ISNUMBER(getcolorgreen(주중데이터!U592))=TRUE,주중데이터!U592,주중데이터!T592)))</f>
        <v>0</v>
      </c>
      <c r="U592" s="81"/>
      <c r="V592" s="81">
        <f>IF(AND(주중데이터!V592=0,주중데이터!W592=0),0,IF(ISNUMBER(getcolorred(주중데이터!V592))=TRUE,주중데이터!V592,IF(ISNUMBER(getcolorgreen(주중데이터!W592))=TRUE,주중데이터!W592,주중데이터!V592)))</f>
        <v>0</v>
      </c>
      <c r="W592" s="81"/>
      <c r="X592" s="81">
        <f>IF(AND(주중데이터!X592=0,주중데이터!Y592=0),0,IF(ISNUMBER(getcolorred(주중데이터!X592))=TRUE,주중데이터!X592,IF(ISNUMBER(getcolorgreen(주중데이터!Y592))=TRUE,주중데이터!Y592,주중데이터!X592)))</f>
        <v>0</v>
      </c>
      <c r="Y592" s="82"/>
      <c r="Z592" s="76"/>
    </row>
    <row r="593" spans="1:51">
      <c r="A593" s="36" t="s">
        <v>29</v>
      </c>
      <c r="B593" s="81">
        <f>IF(AND(주중데이터!B593=0,주중데이터!C593=0),0,IF(ISNUMBER(getcolorred(주중데이터!B593))=TRUE,주중데이터!B593,IF(ISNUMBER(getcolorgreen(주중데이터!C593))=TRUE,주중데이터!C593,주중데이터!B593)))</f>
        <v>0</v>
      </c>
      <c r="C593" s="81"/>
      <c r="D593" s="81">
        <f>IF(AND(주중데이터!D593=0,주중데이터!E593=0),0,IF(ISNUMBER(getcolorred(주중데이터!D593))=TRUE,주중데이터!D593,IF(ISNUMBER(getcolorgreen(주중데이터!E593))=TRUE,주중데이터!E593,주중데이터!D593)))</f>
        <v>0</v>
      </c>
      <c r="E593" s="81"/>
      <c r="F593" s="81">
        <f>IF(AND(주중데이터!F593=0,주중데이터!G593=0),0,IF(ISNUMBER(getcolorred(주중데이터!F593))=TRUE,주중데이터!F593,IF(ISNUMBER(getcolorgreen(주중데이터!G593))=TRUE,주중데이터!G593,주중데이터!F593)))</f>
        <v>0</v>
      </c>
      <c r="G593" s="81"/>
      <c r="H593" s="81">
        <f>IF(AND(주중데이터!H593=0,주중데이터!I593=0),0,IF(ISNUMBER(getcolorred(주중데이터!H593))=TRUE,주중데이터!H593,IF(ISNUMBER(getcolorgreen(주중데이터!I593))=TRUE,주중데이터!I593,주중데이터!H593)))</f>
        <v>0</v>
      </c>
      <c r="I593" s="81"/>
      <c r="J593" s="81">
        <f>IF(AND(주중데이터!J593=0,주중데이터!K593=0),0,IF(ISNUMBER(getcolorred(주중데이터!J593))=TRUE,주중데이터!J593,IF(ISNUMBER(getcolorgreen(주중데이터!K593))=TRUE,주중데이터!K593,주중데이터!J593)))</f>
        <v>0</v>
      </c>
      <c r="K593" s="81"/>
      <c r="L593" s="81">
        <f>IF(AND(주중데이터!L593=0,주중데이터!M593=0),0,IF(ISNUMBER(getcolorred(주중데이터!L593))=TRUE,주중데이터!L593,IF(ISNUMBER(getcolorgreen(주중데이터!M593))=TRUE,주중데이터!M593,주중데이터!L593)))</f>
        <v>0</v>
      </c>
      <c r="M593" s="81"/>
      <c r="N593" s="81">
        <f>IF(AND(주중데이터!N593=0,주중데이터!O593=0),0,IF(ISNUMBER(getcolorred(주중데이터!N593))=TRUE,주중데이터!N593,IF(ISNUMBER(getcolorgreen(주중데이터!O593))=TRUE,주중데이터!O593,주중데이터!N593)))</f>
        <v>0</v>
      </c>
      <c r="O593" s="81"/>
      <c r="P593" s="81">
        <f>IF(AND(주중데이터!P593=0,주중데이터!Q593=0),0,IF(ISNUMBER(getcolorred(주중데이터!P593))=TRUE,주중데이터!P593,IF(ISNUMBER(getcolorgreen(주중데이터!Q593))=TRUE,주중데이터!Q593,주중데이터!P593)))</f>
        <v>0</v>
      </c>
      <c r="Q593" s="81"/>
      <c r="R593" s="81">
        <f>IF(AND(주중데이터!R593=0,주중데이터!S593=0),0,IF(ISNUMBER(getcolorred(주중데이터!R593))=TRUE,주중데이터!R593,IF(ISNUMBER(getcolorgreen(주중데이터!S593))=TRUE,주중데이터!S593,주중데이터!R593)))</f>
        <v>0</v>
      </c>
      <c r="S593" s="81"/>
      <c r="T593" s="81">
        <f>IF(AND(주중데이터!T593=0,주중데이터!U593=0),0,IF(ISNUMBER(getcolorred(주중데이터!T593))=TRUE,주중데이터!T593,IF(ISNUMBER(getcolorgreen(주중데이터!U593))=TRUE,주중데이터!U593,주중데이터!T593)))</f>
        <v>0</v>
      </c>
      <c r="U593" s="81"/>
      <c r="V593" s="81">
        <f>IF(AND(주중데이터!V593=0,주중데이터!W593=0),0,IF(ISNUMBER(getcolorred(주중데이터!V593))=TRUE,주중데이터!V593,IF(ISNUMBER(getcolorgreen(주중데이터!W593))=TRUE,주중데이터!W593,주중데이터!V593)))</f>
        <v>0</v>
      </c>
      <c r="W593" s="81"/>
      <c r="X593" s="81">
        <f>IF(AND(주중데이터!X593=0,주중데이터!Y593=0),0,IF(ISNUMBER(getcolorred(주중데이터!X593))=TRUE,주중데이터!X593,IF(ISNUMBER(getcolorgreen(주중데이터!Y593))=TRUE,주중데이터!Y593,주중데이터!X593)))</f>
        <v>0</v>
      </c>
      <c r="Y593" s="82"/>
      <c r="Z593" s="76"/>
    </row>
    <row r="594" spans="1:51">
      <c r="A594" s="36" t="s">
        <v>30</v>
      </c>
      <c r="B594" s="81">
        <f>IF(AND(주중데이터!B594=0,주중데이터!C594=0),0,IF(ISNUMBER(getcolorred(주중데이터!B594))=TRUE,주중데이터!B594,IF(ISNUMBER(getcolorgreen(주중데이터!C594))=TRUE,주중데이터!C594,주중데이터!B594)))</f>
        <v>0</v>
      </c>
      <c r="C594" s="81"/>
      <c r="D594" s="81">
        <f>IF(AND(주중데이터!D594=0,주중데이터!E594=0),0,IF(ISNUMBER(getcolorred(주중데이터!D594))=TRUE,주중데이터!D594,IF(ISNUMBER(getcolorgreen(주중데이터!E594))=TRUE,주중데이터!E594,주중데이터!D594)))</f>
        <v>0</v>
      </c>
      <c r="E594" s="81"/>
      <c r="F594" s="81">
        <f>IF(AND(주중데이터!F594=0,주중데이터!G594=0),0,IF(ISNUMBER(getcolorred(주중데이터!F594))=TRUE,주중데이터!F594,IF(ISNUMBER(getcolorgreen(주중데이터!G594))=TRUE,주중데이터!G594,주중데이터!F594)))</f>
        <v>0</v>
      </c>
      <c r="G594" s="81"/>
      <c r="H594" s="81">
        <f>IF(AND(주중데이터!H594=0,주중데이터!I594=0),0,IF(ISNUMBER(getcolorred(주중데이터!H594))=TRUE,주중데이터!H594,IF(ISNUMBER(getcolorgreen(주중데이터!I594))=TRUE,주중데이터!I594,주중데이터!H594)))</f>
        <v>0</v>
      </c>
      <c r="I594" s="81"/>
      <c r="J594" s="81">
        <f>IF(AND(주중데이터!J594=0,주중데이터!K594=0),0,IF(ISNUMBER(getcolorred(주중데이터!J594))=TRUE,주중데이터!J594,IF(ISNUMBER(getcolorgreen(주중데이터!K594))=TRUE,주중데이터!K594,주중데이터!J594)))</f>
        <v>0</v>
      </c>
      <c r="K594" s="81"/>
      <c r="L594" s="81">
        <f>IF(AND(주중데이터!L594=0,주중데이터!M594=0),0,IF(ISNUMBER(getcolorred(주중데이터!L594))=TRUE,주중데이터!L594,IF(ISNUMBER(getcolorgreen(주중데이터!M594))=TRUE,주중데이터!M594,주중데이터!L594)))</f>
        <v>0</v>
      </c>
      <c r="M594" s="81"/>
      <c r="N594" s="81">
        <f>IF(AND(주중데이터!N594=0,주중데이터!O594=0),0,IF(ISNUMBER(getcolorred(주중데이터!N594))=TRUE,주중데이터!N594,IF(ISNUMBER(getcolorgreen(주중데이터!O594))=TRUE,주중데이터!O594,주중데이터!N594)))</f>
        <v>0</v>
      </c>
      <c r="O594" s="81"/>
      <c r="P594" s="81">
        <f>IF(AND(주중데이터!P594=0,주중데이터!Q594=0),0,IF(ISNUMBER(getcolorred(주중데이터!P594))=TRUE,주중데이터!P594,IF(ISNUMBER(getcolorgreen(주중데이터!Q594))=TRUE,주중데이터!Q594,주중데이터!P594)))</f>
        <v>0</v>
      </c>
      <c r="Q594" s="81"/>
      <c r="R594" s="81">
        <f>IF(AND(주중데이터!R594=0,주중데이터!S594=0),0,IF(ISNUMBER(getcolorred(주중데이터!R594))=TRUE,주중데이터!R594,IF(ISNUMBER(getcolorgreen(주중데이터!S594))=TRUE,주중데이터!S594,주중데이터!R594)))</f>
        <v>0</v>
      </c>
      <c r="S594" s="81"/>
      <c r="T594" s="81">
        <f>IF(AND(주중데이터!T594=0,주중데이터!U594=0),0,IF(ISNUMBER(getcolorred(주중데이터!T594))=TRUE,주중데이터!T594,IF(ISNUMBER(getcolorgreen(주중데이터!U594))=TRUE,주중데이터!U594,주중데이터!T594)))</f>
        <v>0</v>
      </c>
      <c r="U594" s="81"/>
      <c r="V594" s="81">
        <f>IF(AND(주중데이터!V594=0,주중데이터!W594=0),0,IF(ISNUMBER(getcolorred(주중데이터!V594))=TRUE,주중데이터!V594,IF(ISNUMBER(getcolorgreen(주중데이터!W594))=TRUE,주중데이터!W594,주중데이터!V594)))</f>
        <v>0</v>
      </c>
      <c r="W594" s="81"/>
      <c r="X594" s="81">
        <f>IF(AND(주중데이터!X594=0,주중데이터!Y594=0),0,IF(ISNUMBER(getcolorred(주중데이터!X594))=TRUE,주중데이터!X594,IF(ISNUMBER(getcolorgreen(주중데이터!Y594))=TRUE,주중데이터!Y594,주중데이터!X594)))</f>
        <v>0</v>
      </c>
      <c r="Y594" s="82"/>
      <c r="Z594" s="76"/>
    </row>
    <row r="595" spans="1:51">
      <c r="A595" s="36" t="s">
        <v>31</v>
      </c>
      <c r="B595" s="81">
        <f>IF(AND(주중데이터!B595=0,주중데이터!C595=0),0,IF(ISNUMBER(getcolorred(주중데이터!B595))=TRUE,주중데이터!B595,IF(ISNUMBER(getcolorgreen(주중데이터!C595))=TRUE,주중데이터!C595,주중데이터!B595)))</f>
        <v>0</v>
      </c>
      <c r="C595" s="81"/>
      <c r="D595" s="81">
        <f>IF(AND(주중데이터!D595=0,주중데이터!E595=0),0,IF(ISNUMBER(getcolorred(주중데이터!D595))=TRUE,주중데이터!D595,IF(ISNUMBER(getcolorgreen(주중데이터!E595))=TRUE,주중데이터!E595,주중데이터!D595)))</f>
        <v>0</v>
      </c>
      <c r="E595" s="81"/>
      <c r="F595" s="81">
        <f>IF(AND(주중데이터!F595=0,주중데이터!G595=0),0,IF(ISNUMBER(getcolorred(주중데이터!F595))=TRUE,주중데이터!F595,IF(ISNUMBER(getcolorgreen(주중데이터!G595))=TRUE,주중데이터!G595,주중데이터!F595)))</f>
        <v>0</v>
      </c>
      <c r="G595" s="81"/>
      <c r="H595" s="81">
        <f>IF(AND(주중데이터!H595=0,주중데이터!I595=0),0,IF(ISNUMBER(getcolorred(주중데이터!H595))=TRUE,주중데이터!H595,IF(ISNUMBER(getcolorgreen(주중데이터!I595))=TRUE,주중데이터!I595,주중데이터!H595)))</f>
        <v>0</v>
      </c>
      <c r="I595" s="81"/>
      <c r="J595" s="81">
        <f>IF(AND(주중데이터!J595=0,주중데이터!K595=0),0,IF(ISNUMBER(getcolorred(주중데이터!J595))=TRUE,주중데이터!J595,IF(ISNUMBER(getcolorgreen(주중데이터!K595))=TRUE,주중데이터!K595,주중데이터!J595)))</f>
        <v>0</v>
      </c>
      <c r="K595" s="81"/>
      <c r="L595" s="81">
        <f>IF(AND(주중데이터!L595=0,주중데이터!M595=0),0,IF(ISNUMBER(getcolorred(주중데이터!L595))=TRUE,주중데이터!L595,IF(ISNUMBER(getcolorgreen(주중데이터!M595))=TRUE,주중데이터!M595,주중데이터!L595)))</f>
        <v>0</v>
      </c>
      <c r="M595" s="81"/>
      <c r="N595" s="81">
        <f>IF(AND(주중데이터!N595=0,주중데이터!O595=0),0,IF(ISNUMBER(getcolorred(주중데이터!N595))=TRUE,주중데이터!N595,IF(ISNUMBER(getcolorgreen(주중데이터!O595))=TRUE,주중데이터!O595,주중데이터!N595)))</f>
        <v>0</v>
      </c>
      <c r="O595" s="81"/>
      <c r="P595" s="81">
        <f>IF(AND(주중데이터!P595=0,주중데이터!Q595=0),0,IF(ISNUMBER(getcolorred(주중데이터!P595))=TRUE,주중데이터!P595,IF(ISNUMBER(getcolorgreen(주중데이터!Q595))=TRUE,주중데이터!Q595,주중데이터!P595)))</f>
        <v>0</v>
      </c>
      <c r="Q595" s="81"/>
      <c r="R595" s="81">
        <f>IF(AND(주중데이터!R595=0,주중데이터!S595=0),0,IF(ISNUMBER(getcolorred(주중데이터!R595))=TRUE,주중데이터!R595,IF(ISNUMBER(getcolorgreen(주중데이터!S595))=TRUE,주중데이터!S595,주중데이터!R595)))</f>
        <v>0</v>
      </c>
      <c r="S595" s="81"/>
      <c r="T595" s="81">
        <f>IF(AND(주중데이터!T595=0,주중데이터!U595=0),0,IF(ISNUMBER(getcolorred(주중데이터!T595))=TRUE,주중데이터!T595,IF(ISNUMBER(getcolorgreen(주중데이터!U595))=TRUE,주중데이터!U595,주중데이터!T595)))</f>
        <v>0</v>
      </c>
      <c r="U595" s="81"/>
      <c r="V595" s="81">
        <f>IF(AND(주중데이터!V595=0,주중데이터!W595=0),0,IF(ISNUMBER(getcolorred(주중데이터!V595))=TRUE,주중데이터!V595,IF(ISNUMBER(getcolorgreen(주중데이터!W595))=TRUE,주중데이터!W595,주중데이터!V595)))</f>
        <v>0</v>
      </c>
      <c r="W595" s="81"/>
      <c r="X595" s="81">
        <f>IF(AND(주중데이터!X595=0,주중데이터!Y595=0),0,IF(ISNUMBER(getcolorred(주중데이터!X595))=TRUE,주중데이터!X595,IF(ISNUMBER(getcolorgreen(주중데이터!Y595))=TRUE,주중데이터!Y595,주중데이터!X595)))</f>
        <v>0</v>
      </c>
      <c r="Y595" s="82"/>
      <c r="Z595" s="76"/>
    </row>
    <row r="596" spans="1:51">
      <c r="A596" s="36" t="s">
        <v>32</v>
      </c>
      <c r="B596" s="81">
        <f>IF(AND(주중데이터!B596=0,주중데이터!C596=0),0,IF(ISNUMBER(getcolorred(주중데이터!B596))=TRUE,주중데이터!B596,IF(ISNUMBER(getcolorgreen(주중데이터!C596))=TRUE,주중데이터!C596,주중데이터!B596)))</f>
        <v>0</v>
      </c>
      <c r="C596" s="81"/>
      <c r="D596" s="81">
        <f>IF(AND(주중데이터!D596=0,주중데이터!E596=0),0,IF(ISNUMBER(getcolorred(주중데이터!D596))=TRUE,주중데이터!D596,IF(ISNUMBER(getcolorgreen(주중데이터!E596))=TRUE,주중데이터!E596,주중데이터!D596)))</f>
        <v>0</v>
      </c>
      <c r="E596" s="81"/>
      <c r="F596" s="81">
        <f>IF(AND(주중데이터!F596=0,주중데이터!G596=0),0,IF(ISNUMBER(getcolorred(주중데이터!F596))=TRUE,주중데이터!F596,IF(ISNUMBER(getcolorgreen(주중데이터!G596))=TRUE,주중데이터!G596,주중데이터!F596)))</f>
        <v>0</v>
      </c>
      <c r="G596" s="81"/>
      <c r="H596" s="81">
        <f>IF(AND(주중데이터!H596=0,주중데이터!I596=0),0,IF(ISNUMBER(getcolorred(주중데이터!H596))=TRUE,주중데이터!H596,IF(ISNUMBER(getcolorgreen(주중데이터!I596))=TRUE,주중데이터!I596,주중데이터!H596)))</f>
        <v>0</v>
      </c>
      <c r="I596" s="81"/>
      <c r="J596" s="81">
        <f>IF(AND(주중데이터!J596=0,주중데이터!K596=0),0,IF(ISNUMBER(getcolorred(주중데이터!J596))=TRUE,주중데이터!J596,IF(ISNUMBER(getcolorgreen(주중데이터!K596))=TRUE,주중데이터!K596,주중데이터!J596)))</f>
        <v>0</v>
      </c>
      <c r="K596" s="81"/>
      <c r="L596" s="81">
        <f>IF(AND(주중데이터!L596=0,주중데이터!M596=0),0,IF(ISNUMBER(getcolorred(주중데이터!L596))=TRUE,주중데이터!L596,IF(ISNUMBER(getcolorgreen(주중데이터!M596))=TRUE,주중데이터!M596,주중데이터!L596)))</f>
        <v>0</v>
      </c>
      <c r="M596" s="81"/>
      <c r="N596" s="81">
        <f>IF(AND(주중데이터!N596=0,주중데이터!O596=0),0,IF(ISNUMBER(getcolorred(주중데이터!N596))=TRUE,주중데이터!N596,IF(ISNUMBER(getcolorgreen(주중데이터!O596))=TRUE,주중데이터!O596,주중데이터!N596)))</f>
        <v>0</v>
      </c>
      <c r="O596" s="81"/>
      <c r="P596" s="81">
        <f>IF(AND(주중데이터!P596=0,주중데이터!Q596=0),0,IF(ISNUMBER(getcolorred(주중데이터!P596))=TRUE,주중데이터!P596,IF(ISNUMBER(getcolorgreen(주중데이터!Q596))=TRUE,주중데이터!Q596,주중데이터!P596)))</f>
        <v>0</v>
      </c>
      <c r="Q596" s="81"/>
      <c r="R596" s="81">
        <f>IF(AND(주중데이터!R596=0,주중데이터!S596=0),0,IF(ISNUMBER(getcolorred(주중데이터!R596))=TRUE,주중데이터!R596,IF(ISNUMBER(getcolorgreen(주중데이터!S596))=TRUE,주중데이터!S596,주중데이터!R596)))</f>
        <v>0</v>
      </c>
      <c r="S596" s="81"/>
      <c r="T596" s="81">
        <f>IF(AND(주중데이터!T596=0,주중데이터!U596=0),0,IF(ISNUMBER(getcolorred(주중데이터!T596))=TRUE,주중데이터!T596,IF(ISNUMBER(getcolorgreen(주중데이터!U596))=TRUE,주중데이터!U596,주중데이터!T596)))</f>
        <v>0</v>
      </c>
      <c r="U596" s="81"/>
      <c r="V596" s="81">
        <f>IF(AND(주중데이터!V596=0,주중데이터!W596=0),0,IF(ISNUMBER(getcolorred(주중데이터!V596))=TRUE,주중데이터!V596,IF(ISNUMBER(getcolorgreen(주중데이터!W596))=TRUE,주중데이터!W596,주중데이터!V596)))</f>
        <v>0</v>
      </c>
      <c r="W596" s="81"/>
      <c r="X596" s="81">
        <f>IF(AND(주중데이터!X596=0,주중데이터!Y596=0),0,IF(ISNUMBER(getcolorred(주중데이터!X596))=TRUE,주중데이터!X596,IF(ISNUMBER(getcolorgreen(주중데이터!Y596))=TRUE,주중데이터!Y596,주중데이터!X596)))</f>
        <v>0</v>
      </c>
      <c r="Y596" s="82"/>
      <c r="Z596" s="76"/>
    </row>
    <row r="597" spans="1:51">
      <c r="A597" s="36" t="s">
        <v>33</v>
      </c>
      <c r="B597" s="81">
        <f>IF(AND(주중데이터!B597=0,주중데이터!C597=0),0,IF(ISNUMBER(getcolorred(주중데이터!B597))=TRUE,주중데이터!B597,IF(ISNUMBER(getcolorgreen(주중데이터!C597))=TRUE,주중데이터!C597,주중데이터!B597)))</f>
        <v>0</v>
      </c>
      <c r="C597" s="81"/>
      <c r="D597" s="81">
        <f>IF(AND(주중데이터!D597=0,주중데이터!E597=0),0,IF(ISNUMBER(getcolorred(주중데이터!D597))=TRUE,주중데이터!D597,IF(ISNUMBER(getcolorgreen(주중데이터!E597))=TRUE,주중데이터!E597,주중데이터!D597)))</f>
        <v>0</v>
      </c>
      <c r="E597" s="81"/>
      <c r="F597" s="81">
        <f>IF(AND(주중데이터!F597=0,주중데이터!G597=0),0,IF(ISNUMBER(getcolorred(주중데이터!F597))=TRUE,주중데이터!F597,IF(ISNUMBER(getcolorgreen(주중데이터!G597))=TRUE,주중데이터!G597,주중데이터!F597)))</f>
        <v>0</v>
      </c>
      <c r="G597" s="81"/>
      <c r="H597" s="81">
        <f>IF(AND(주중데이터!H597=0,주중데이터!I597=0),0,IF(ISNUMBER(getcolorred(주중데이터!H597))=TRUE,주중데이터!H597,IF(ISNUMBER(getcolorgreen(주중데이터!I597))=TRUE,주중데이터!I597,주중데이터!H597)))</f>
        <v>0</v>
      </c>
      <c r="I597" s="81"/>
      <c r="J597" s="81">
        <f>IF(AND(주중데이터!J597=0,주중데이터!K597=0),0,IF(ISNUMBER(getcolorred(주중데이터!J597))=TRUE,주중데이터!J597,IF(ISNUMBER(getcolorgreen(주중데이터!K597))=TRUE,주중데이터!K597,주중데이터!J597)))</f>
        <v>0</v>
      </c>
      <c r="K597" s="81"/>
      <c r="L597" s="81">
        <f>IF(AND(주중데이터!L597=0,주중데이터!M597=0),0,IF(ISNUMBER(getcolorred(주중데이터!L597))=TRUE,주중데이터!L597,IF(ISNUMBER(getcolorgreen(주중데이터!M597))=TRUE,주중데이터!M597,주중데이터!L597)))</f>
        <v>0</v>
      </c>
      <c r="M597" s="81"/>
      <c r="N597" s="81">
        <f>IF(AND(주중데이터!N597=0,주중데이터!O597=0),0,IF(ISNUMBER(getcolorred(주중데이터!N597))=TRUE,주중데이터!N597,IF(ISNUMBER(getcolorgreen(주중데이터!O597))=TRUE,주중데이터!O597,주중데이터!N597)))</f>
        <v>0</v>
      </c>
      <c r="O597" s="81"/>
      <c r="P597" s="81">
        <f>IF(AND(주중데이터!P597=0,주중데이터!Q597=0),0,IF(ISNUMBER(getcolorred(주중데이터!P597))=TRUE,주중데이터!P597,IF(ISNUMBER(getcolorgreen(주중데이터!Q597))=TRUE,주중데이터!Q597,주중데이터!P597)))</f>
        <v>0</v>
      </c>
      <c r="Q597" s="81"/>
      <c r="R597" s="81">
        <f>IF(AND(주중데이터!R597=0,주중데이터!S597=0),0,IF(ISNUMBER(getcolorred(주중데이터!R597))=TRUE,주중데이터!R597,IF(ISNUMBER(getcolorgreen(주중데이터!S597))=TRUE,주중데이터!S597,주중데이터!R597)))</f>
        <v>0</v>
      </c>
      <c r="S597" s="81"/>
      <c r="T597" s="81">
        <f>IF(AND(주중데이터!T597=0,주중데이터!U597=0),0,IF(ISNUMBER(getcolorred(주중데이터!T597))=TRUE,주중데이터!T597,IF(ISNUMBER(getcolorgreen(주중데이터!U597))=TRUE,주중데이터!U597,주중데이터!T597)))</f>
        <v>0</v>
      </c>
      <c r="U597" s="81"/>
      <c r="V597" s="81">
        <f>IF(AND(주중데이터!V597=0,주중데이터!W597=0),0,IF(ISNUMBER(getcolorred(주중데이터!V597))=TRUE,주중데이터!V597,IF(ISNUMBER(getcolorgreen(주중데이터!W597))=TRUE,주중데이터!W597,주중데이터!V597)))</f>
        <v>0</v>
      </c>
      <c r="W597" s="81"/>
      <c r="X597" s="81">
        <f>IF(AND(주중데이터!X597=0,주중데이터!Y597=0),0,IF(ISNUMBER(getcolorred(주중데이터!X597))=TRUE,주중데이터!X597,IF(ISNUMBER(getcolorgreen(주중데이터!Y597))=TRUE,주중데이터!Y597,주중데이터!X597)))</f>
        <v>0</v>
      </c>
      <c r="Y597" s="82"/>
      <c r="Z597" s="76"/>
    </row>
    <row r="598" spans="1:51">
      <c r="A598" s="36" t="s">
        <v>34</v>
      </c>
      <c r="B598" s="81">
        <f>IF(AND(주중데이터!B598=0,주중데이터!C598=0),0,IF(ISNUMBER(getcolorred(주중데이터!B598))=TRUE,주중데이터!B598,IF(ISNUMBER(getcolorgreen(주중데이터!C598))=TRUE,주중데이터!C598,주중데이터!B598)))</f>
        <v>0</v>
      </c>
      <c r="C598" s="81"/>
      <c r="D598" s="81">
        <f>IF(AND(주중데이터!D598=0,주중데이터!E598=0),0,IF(ISNUMBER(getcolorred(주중데이터!D598))=TRUE,주중데이터!D598,IF(ISNUMBER(getcolorgreen(주중데이터!E598))=TRUE,주중데이터!E598,주중데이터!D598)))</f>
        <v>0</v>
      </c>
      <c r="E598" s="81"/>
      <c r="F598" s="81">
        <f>IF(AND(주중데이터!F598=0,주중데이터!G598=0),0,IF(ISNUMBER(getcolorred(주중데이터!F598))=TRUE,주중데이터!F598,IF(ISNUMBER(getcolorgreen(주중데이터!G598))=TRUE,주중데이터!G598,주중데이터!F598)))</f>
        <v>0</v>
      </c>
      <c r="G598" s="81"/>
      <c r="H598" s="81">
        <f>IF(AND(주중데이터!H598=0,주중데이터!I598=0),0,IF(ISNUMBER(getcolorred(주중데이터!H598))=TRUE,주중데이터!H598,IF(ISNUMBER(getcolorgreen(주중데이터!I598))=TRUE,주중데이터!I598,주중데이터!H598)))</f>
        <v>0</v>
      </c>
      <c r="I598" s="81"/>
      <c r="J598" s="81">
        <f>IF(AND(주중데이터!J598=0,주중데이터!K598=0),0,IF(ISNUMBER(getcolorred(주중데이터!J598))=TRUE,주중데이터!J598,IF(ISNUMBER(getcolorgreen(주중데이터!K598))=TRUE,주중데이터!K598,주중데이터!J598)))</f>
        <v>0</v>
      </c>
      <c r="K598" s="81"/>
      <c r="L598" s="81">
        <f>IF(AND(주중데이터!L598=0,주중데이터!M598=0),0,IF(ISNUMBER(getcolorred(주중데이터!L598))=TRUE,주중데이터!L598,IF(ISNUMBER(getcolorgreen(주중데이터!M598))=TRUE,주중데이터!M598,주중데이터!L598)))</f>
        <v>0</v>
      </c>
      <c r="M598" s="81"/>
      <c r="N598" s="81">
        <f>IF(AND(주중데이터!N598=0,주중데이터!O598=0),0,IF(ISNUMBER(getcolorred(주중데이터!N598))=TRUE,주중데이터!N598,IF(ISNUMBER(getcolorgreen(주중데이터!O598))=TRUE,주중데이터!O598,주중데이터!N598)))</f>
        <v>0</v>
      </c>
      <c r="O598" s="81"/>
      <c r="P598" s="81">
        <f>IF(AND(주중데이터!P598=0,주중데이터!Q598=0),0,IF(ISNUMBER(getcolorred(주중데이터!P598))=TRUE,주중데이터!P598,IF(ISNUMBER(getcolorgreen(주중데이터!Q598))=TRUE,주중데이터!Q598,주중데이터!P598)))</f>
        <v>0</v>
      </c>
      <c r="Q598" s="81"/>
      <c r="R598" s="81">
        <f>IF(AND(주중데이터!R598=0,주중데이터!S598=0),0,IF(ISNUMBER(getcolorred(주중데이터!R598))=TRUE,주중데이터!R598,IF(ISNUMBER(getcolorgreen(주중데이터!S598))=TRUE,주중데이터!S598,주중데이터!R598)))</f>
        <v>0</v>
      </c>
      <c r="S598" s="81"/>
      <c r="T598" s="81">
        <f>IF(AND(주중데이터!T598=0,주중데이터!U598=0),0,IF(ISNUMBER(getcolorred(주중데이터!T598))=TRUE,주중데이터!T598,IF(ISNUMBER(getcolorgreen(주중데이터!U598))=TRUE,주중데이터!U598,주중데이터!T598)))</f>
        <v>0</v>
      </c>
      <c r="U598" s="81"/>
      <c r="V598" s="81">
        <f>IF(AND(주중데이터!V598=0,주중데이터!W598=0),0,IF(ISNUMBER(getcolorred(주중데이터!V598))=TRUE,주중데이터!V598,IF(ISNUMBER(getcolorgreen(주중데이터!W598))=TRUE,주중데이터!W598,주중데이터!V598)))</f>
        <v>0</v>
      </c>
      <c r="W598" s="81"/>
      <c r="X598" s="81">
        <f>IF(AND(주중데이터!X598=0,주중데이터!Y598=0),0,IF(ISNUMBER(getcolorred(주중데이터!X598))=TRUE,주중데이터!X598,IF(ISNUMBER(getcolorgreen(주중데이터!Y598))=TRUE,주중데이터!Y598,주중데이터!X598)))</f>
        <v>0</v>
      </c>
      <c r="Y598" s="82"/>
      <c r="Z598" s="76"/>
    </row>
    <row r="599" spans="1:51" ht="17.25" thickBot="1">
      <c r="A599" s="36" t="s">
        <v>35</v>
      </c>
      <c r="B599" s="81">
        <f>IF(AND(주중데이터!B599=0,주중데이터!C599=0),0,IF(ISNUMBER(getcolorred(주중데이터!B599))=TRUE,주중데이터!B599,IF(ISNUMBER(getcolorgreen(주중데이터!C599))=TRUE,주중데이터!C599,주중데이터!B599)))</f>
        <v>0</v>
      </c>
      <c r="C599" s="81"/>
      <c r="D599" s="81">
        <f>IF(AND(주중데이터!D599=0,주중데이터!E599=0),0,IF(ISNUMBER(getcolorred(주중데이터!D599))=TRUE,주중데이터!D599,IF(ISNUMBER(getcolorgreen(주중데이터!E599))=TRUE,주중데이터!E599,주중데이터!D599)))</f>
        <v>0</v>
      </c>
      <c r="E599" s="81"/>
      <c r="F599" s="81">
        <f>IF(AND(주중데이터!F599=0,주중데이터!G599=0),0,IF(ISNUMBER(getcolorred(주중데이터!F599))=TRUE,주중데이터!F599,IF(ISNUMBER(getcolorgreen(주중데이터!G599))=TRUE,주중데이터!G599,주중데이터!F599)))</f>
        <v>0</v>
      </c>
      <c r="G599" s="81"/>
      <c r="H599" s="81">
        <f>IF(AND(주중데이터!H599=0,주중데이터!I599=0),0,IF(ISNUMBER(getcolorred(주중데이터!H599))=TRUE,주중데이터!H599,IF(ISNUMBER(getcolorgreen(주중데이터!I599))=TRUE,주중데이터!I599,주중데이터!H599)))</f>
        <v>0</v>
      </c>
      <c r="I599" s="81"/>
      <c r="J599" s="81">
        <f>IF(AND(주중데이터!J599=0,주중데이터!K599=0),0,IF(ISNUMBER(getcolorred(주중데이터!J599))=TRUE,주중데이터!J599,IF(ISNUMBER(getcolorgreen(주중데이터!K599))=TRUE,주중데이터!K599,주중데이터!J599)))</f>
        <v>0</v>
      </c>
      <c r="K599" s="81"/>
      <c r="L599" s="81">
        <f>IF(AND(주중데이터!L599=0,주중데이터!M599=0),0,IF(ISNUMBER(getcolorred(주중데이터!L599))=TRUE,주중데이터!L599,IF(ISNUMBER(getcolorgreen(주중데이터!M599))=TRUE,주중데이터!M599,주중데이터!L599)))</f>
        <v>0</v>
      </c>
      <c r="M599" s="81"/>
      <c r="N599" s="81">
        <f>IF(AND(주중데이터!N599=0,주중데이터!O599=0),0,IF(ISNUMBER(getcolorred(주중데이터!N599))=TRUE,주중데이터!N599,IF(ISNUMBER(getcolorgreen(주중데이터!O599))=TRUE,주중데이터!O599,주중데이터!N599)))</f>
        <v>0</v>
      </c>
      <c r="O599" s="81"/>
      <c r="P599" s="81">
        <f>IF(AND(주중데이터!P599=0,주중데이터!Q599=0),0,IF(ISNUMBER(getcolorred(주중데이터!P599))=TRUE,주중데이터!P599,IF(ISNUMBER(getcolorgreen(주중데이터!Q599))=TRUE,주중데이터!Q599,주중데이터!P599)))</f>
        <v>0</v>
      </c>
      <c r="Q599" s="81"/>
      <c r="R599" s="81">
        <f>IF(AND(주중데이터!R599=0,주중데이터!S599=0),0,IF(ISNUMBER(getcolorred(주중데이터!R599))=TRUE,주중데이터!R599,IF(ISNUMBER(getcolorgreen(주중데이터!S599))=TRUE,주중데이터!S599,주중데이터!R599)))</f>
        <v>0</v>
      </c>
      <c r="S599" s="81"/>
      <c r="T599" s="81">
        <f>IF(AND(주중데이터!T599=0,주중데이터!U599=0),0,IF(ISNUMBER(getcolorred(주중데이터!T599))=TRUE,주중데이터!T599,IF(ISNUMBER(getcolorgreen(주중데이터!U599))=TRUE,주중데이터!U599,주중데이터!T599)))</f>
        <v>0</v>
      </c>
      <c r="U599" s="81"/>
      <c r="V599" s="81">
        <f>IF(AND(주중데이터!V599=0,주중데이터!W599=0),0,IF(ISNUMBER(getcolorred(주중데이터!V599))=TRUE,주중데이터!V599,IF(ISNUMBER(getcolorgreen(주중데이터!W599))=TRUE,주중데이터!W599,주중데이터!V599)))</f>
        <v>0</v>
      </c>
      <c r="W599" s="81"/>
      <c r="X599" s="81">
        <f>IF(AND(주중데이터!X599=0,주중데이터!Y599=0),0,IF(ISNUMBER(getcolorred(주중데이터!X599))=TRUE,주중데이터!X599,IF(ISNUMBER(getcolorgreen(주중데이터!Y599))=TRUE,주중데이터!Y599,주중데이터!X599)))</f>
        <v>0</v>
      </c>
      <c r="Y599" s="82"/>
      <c r="Z599" s="76"/>
    </row>
    <row r="600" spans="1:51" ht="17.25" thickBot="1">
      <c r="A600" s="36" t="s">
        <v>36</v>
      </c>
      <c r="B600" s="81">
        <f>IF(AND(주중데이터!B600=0,주중데이터!C600=0),0,IF(ISNUMBER(getcolorred(주중데이터!B600))=TRUE,주중데이터!B600,IF(ISNUMBER(getcolorgreen(주중데이터!C600))=TRUE,주중데이터!C600,주중데이터!B600)))</f>
        <v>0</v>
      </c>
      <c r="C600" s="81"/>
      <c r="D600" s="81">
        <f>IF(AND(주중데이터!D600=0,주중데이터!E600=0),0,IF(ISNUMBER(getcolorred(주중데이터!D600))=TRUE,주중데이터!D600,IF(ISNUMBER(getcolorgreen(주중데이터!E600))=TRUE,주중데이터!E600,주중데이터!D600)))</f>
        <v>0</v>
      </c>
      <c r="E600" s="81"/>
      <c r="F600" s="81">
        <f>IF(AND(주중데이터!F600=0,주중데이터!G600=0),0,IF(ISNUMBER(getcolorred(주중데이터!F600))=TRUE,주중데이터!F600,IF(ISNUMBER(getcolorgreen(주중데이터!G600))=TRUE,주중데이터!G600,주중데이터!F600)))</f>
        <v>0</v>
      </c>
      <c r="G600" s="81"/>
      <c r="H600" s="81">
        <f>IF(AND(주중데이터!H600=0,주중데이터!I600=0),0,IF(ISNUMBER(getcolorred(주중데이터!H600))=TRUE,주중데이터!H600,IF(ISNUMBER(getcolorgreen(주중데이터!I600))=TRUE,주중데이터!I600,주중데이터!H600)))</f>
        <v>0</v>
      </c>
      <c r="I600" s="81"/>
      <c r="J600" s="81">
        <f>IF(AND(주중데이터!J600=0,주중데이터!K600=0),0,IF(ISNUMBER(getcolorred(주중데이터!J600))=TRUE,주중데이터!J600,IF(ISNUMBER(getcolorgreen(주중데이터!K600))=TRUE,주중데이터!K600,주중데이터!J600)))</f>
        <v>0</v>
      </c>
      <c r="K600" s="81"/>
      <c r="L600" s="81">
        <f>IF(AND(주중데이터!L600=0,주중데이터!M600=0),0,IF(ISNUMBER(getcolorred(주중데이터!L600))=TRUE,주중데이터!L600,IF(ISNUMBER(getcolorgreen(주중데이터!M600))=TRUE,주중데이터!M600,주중데이터!L600)))</f>
        <v>0</v>
      </c>
      <c r="M600" s="81"/>
      <c r="N600" s="81">
        <f>IF(AND(주중데이터!N600=0,주중데이터!O600=0),0,IF(ISNUMBER(getcolorred(주중데이터!N600))=TRUE,주중데이터!N600,IF(ISNUMBER(getcolorgreen(주중데이터!O600))=TRUE,주중데이터!O600,주중데이터!N600)))</f>
        <v>0</v>
      </c>
      <c r="O600" s="81"/>
      <c r="P600" s="81">
        <f>IF(AND(주중데이터!P600=0,주중데이터!Q600=0),0,IF(ISNUMBER(getcolorred(주중데이터!P600))=TRUE,주중데이터!P600,IF(ISNUMBER(getcolorgreen(주중데이터!Q600))=TRUE,주중데이터!Q600,주중데이터!P600)))</f>
        <v>0</v>
      </c>
      <c r="Q600" s="81"/>
      <c r="R600" s="81">
        <f>IF(AND(주중데이터!R600=0,주중데이터!S600=0),0,IF(ISNUMBER(getcolorred(주중데이터!R600))=TRUE,주중데이터!R600,IF(ISNUMBER(getcolorgreen(주중데이터!S600))=TRUE,주중데이터!S600,주중데이터!R600)))</f>
        <v>0</v>
      </c>
      <c r="S600" s="81"/>
      <c r="T600" s="81">
        <f>IF(AND(주중데이터!T600=0,주중데이터!U600=0),0,IF(ISNUMBER(getcolorred(주중데이터!T600))=TRUE,주중데이터!T600,IF(ISNUMBER(getcolorgreen(주중데이터!U600))=TRUE,주중데이터!U600,주중데이터!T600)))</f>
        <v>0</v>
      </c>
      <c r="U600" s="81"/>
      <c r="V600" s="81">
        <f>IF(AND(주중데이터!V600=0,주중데이터!W600=0),0,IF(ISNUMBER(getcolorred(주중데이터!V600))=TRUE,주중데이터!V600,IF(ISNUMBER(getcolorgreen(주중데이터!W600))=TRUE,주중데이터!W600,주중데이터!V600)))</f>
        <v>0</v>
      </c>
      <c r="W600" s="81"/>
      <c r="X600" s="81">
        <f>IF(AND(주중데이터!X600=0,주중데이터!Y600=0),0,IF(ISNUMBER(getcolorred(주중데이터!X600))=TRUE,주중데이터!X600,IF(ISNUMBER(getcolorgreen(주중데이터!Y600))=TRUE,주중데이터!Y600,주중데이터!X600)))</f>
        <v>0</v>
      </c>
      <c r="Y600" s="82"/>
      <c r="Z600" s="76"/>
      <c r="AA600" s="31" t="str">
        <f>IF(주중DATA!AA600="","",주중DATA!AA600)</f>
        <v/>
      </c>
    </row>
    <row r="601" spans="1:51">
      <c r="A601" s="36" t="s">
        <v>37</v>
      </c>
      <c r="B601" s="81">
        <f>IF(AND(주중데이터!B601=0,주중데이터!C601=0),0,IF(ISNUMBER(getcolorred(주중데이터!B601))=TRUE,주중데이터!B601,IF(ISNUMBER(getcolorgreen(주중데이터!C601))=TRUE,주중데이터!C601,주중데이터!B601)))</f>
        <v>0</v>
      </c>
      <c r="C601" s="81"/>
      <c r="D601" s="81">
        <f>IF(AND(주중데이터!D601=0,주중데이터!E601=0),0,IF(ISNUMBER(getcolorred(주중데이터!D601))=TRUE,주중데이터!D601,IF(ISNUMBER(getcolorgreen(주중데이터!E601))=TRUE,주중데이터!E601,주중데이터!D601)))</f>
        <v>0</v>
      </c>
      <c r="E601" s="81"/>
      <c r="F601" s="81">
        <f>IF(AND(주중데이터!F601=0,주중데이터!G601=0),0,IF(ISNUMBER(getcolorred(주중데이터!F601))=TRUE,주중데이터!F601,IF(ISNUMBER(getcolorgreen(주중데이터!G601))=TRUE,주중데이터!G601,주중데이터!F601)))</f>
        <v>0</v>
      </c>
      <c r="G601" s="81"/>
      <c r="H601" s="81">
        <f>IF(AND(주중데이터!H601=0,주중데이터!I601=0),0,IF(ISNUMBER(getcolorred(주중데이터!H601))=TRUE,주중데이터!H601,IF(ISNUMBER(getcolorgreen(주중데이터!I601))=TRUE,주중데이터!I601,주중데이터!H601)))</f>
        <v>0</v>
      </c>
      <c r="I601" s="81"/>
      <c r="J601" s="81">
        <f>IF(AND(주중데이터!J601=0,주중데이터!K601=0),0,IF(ISNUMBER(getcolorred(주중데이터!J601))=TRUE,주중데이터!J601,IF(ISNUMBER(getcolorgreen(주중데이터!K601))=TRUE,주중데이터!K601,주중데이터!J601)))</f>
        <v>0</v>
      </c>
      <c r="K601" s="81"/>
      <c r="L601" s="81">
        <f>IF(AND(주중데이터!L601=0,주중데이터!M601=0),0,IF(ISNUMBER(getcolorred(주중데이터!L601))=TRUE,주중데이터!L601,IF(ISNUMBER(getcolorgreen(주중데이터!M601))=TRUE,주중데이터!M601,주중데이터!L601)))</f>
        <v>0</v>
      </c>
      <c r="M601" s="81"/>
      <c r="N601" s="81">
        <f>IF(AND(주중데이터!N601=0,주중데이터!O601=0),0,IF(ISNUMBER(getcolorred(주중데이터!N601))=TRUE,주중데이터!N601,IF(ISNUMBER(getcolorgreen(주중데이터!O601))=TRUE,주중데이터!O601,주중데이터!N601)))</f>
        <v>0</v>
      </c>
      <c r="O601" s="81"/>
      <c r="P601" s="81">
        <f>IF(AND(주중데이터!P601=0,주중데이터!Q601=0),0,IF(ISNUMBER(getcolorred(주중데이터!P601))=TRUE,주중데이터!P601,IF(ISNUMBER(getcolorgreen(주중데이터!Q601))=TRUE,주중데이터!Q601,주중데이터!P601)))</f>
        <v>0</v>
      </c>
      <c r="Q601" s="81"/>
      <c r="R601" s="81">
        <f>IF(AND(주중데이터!R601=0,주중데이터!S601=0),0,IF(ISNUMBER(getcolorred(주중데이터!R601))=TRUE,주중데이터!R601,IF(ISNUMBER(getcolorgreen(주중데이터!S601))=TRUE,주중데이터!S601,주중데이터!R601)))</f>
        <v>0</v>
      </c>
      <c r="S601" s="81"/>
      <c r="T601" s="81">
        <f>IF(AND(주중데이터!T601=0,주중데이터!U601=0),0,IF(ISNUMBER(getcolorred(주중데이터!T601))=TRUE,주중데이터!T601,IF(ISNUMBER(getcolorgreen(주중데이터!U601))=TRUE,주중데이터!U601,주중데이터!T601)))</f>
        <v>0</v>
      </c>
      <c r="U601" s="81"/>
      <c r="V601" s="81">
        <f>IF(AND(주중데이터!V601=0,주중데이터!W601=0),0,IF(ISNUMBER(getcolorred(주중데이터!V601))=TRUE,주중데이터!V601,IF(ISNUMBER(getcolorgreen(주중데이터!W601))=TRUE,주중데이터!W601,주중데이터!V601)))</f>
        <v>0</v>
      </c>
      <c r="W601" s="81"/>
      <c r="X601" s="81">
        <f>IF(AND(주중데이터!X601=0,주중데이터!Y601=0),0,IF(ISNUMBER(getcolorred(주중데이터!X601))=TRUE,주중데이터!X601,IF(ISNUMBER(getcolorgreen(주중데이터!Y601))=TRUE,주중데이터!Y601,주중데이터!X601)))</f>
        <v>0</v>
      </c>
      <c r="Y601" s="82"/>
      <c r="Z601" s="76"/>
      <c r="AA601" s="9" t="str">
        <f>IF(주중DATA!AA601="","",주중DATA!AA601)</f>
        <v>Min</v>
      </c>
      <c r="AB601" s="10" t="str">
        <f>IF(주중DATA!AB601="","",주중DATA!AB601)</f>
        <v/>
      </c>
      <c r="AC601" s="10" t="str">
        <f>IF(주중DATA!AC601="","",주중DATA!AC601)</f>
        <v/>
      </c>
      <c r="AD601" s="10" t="str">
        <f>IF(주중DATA!AD601="","",주중DATA!AD601)</f>
        <v/>
      </c>
      <c r="AE601" s="10" t="str">
        <f>IF(주중DATA!AE601="","",주중DATA!AE601)</f>
        <v/>
      </c>
      <c r="AF601" s="10" t="str">
        <f>IF(주중DATA!AF601="","",주중DATA!AF601)</f>
        <v/>
      </c>
      <c r="AG601" s="10" t="str">
        <f>IF(주중DATA!AG601="","",주중DATA!AG601)</f>
        <v/>
      </c>
      <c r="AH601" s="10" t="str">
        <f>IF(주중DATA!AH601="","",주중DATA!AH601)</f>
        <v/>
      </c>
      <c r="AI601" s="10" t="str">
        <f>IF(주중DATA!AI601="","",주중DATA!AI601)</f>
        <v/>
      </c>
      <c r="AJ601" s="10" t="str">
        <f>IF(주중DATA!AJ601="","",주중DATA!AJ601)</f>
        <v/>
      </c>
      <c r="AK601" s="10" t="str">
        <f>IF(주중DATA!AK601="","",주중DATA!AK601)</f>
        <v/>
      </c>
      <c r="AL601" s="10" t="str">
        <f>IF(주중DATA!AL601="","",주중DATA!AL601)</f>
        <v/>
      </c>
      <c r="AM601" s="10" t="str">
        <f>IF(주중DATA!AM601="","",주중DATA!AM601)</f>
        <v/>
      </c>
      <c r="AN601" s="10" t="str">
        <f>IF(주중DATA!AN601="","",주중DATA!AN601)</f>
        <v/>
      </c>
      <c r="AO601" s="10" t="str">
        <f>IF(주중DATA!AO601="","",주중DATA!AO601)</f>
        <v/>
      </c>
      <c r="AP601" s="10" t="str">
        <f>IF(주중DATA!AP601="","",주중DATA!AP601)</f>
        <v/>
      </c>
      <c r="AQ601" s="10" t="str">
        <f>IF(주중DATA!AQ601="","",주중DATA!AQ601)</f>
        <v/>
      </c>
      <c r="AR601" s="10" t="str">
        <f>IF(주중DATA!AR601="","",주중DATA!AR601)</f>
        <v/>
      </c>
      <c r="AS601" s="10" t="str">
        <f>IF(주중DATA!AS601="","",주중DATA!AS601)</f>
        <v/>
      </c>
      <c r="AT601" s="10" t="str">
        <f>IF(주중DATA!AT601="","",주중DATA!AT601)</f>
        <v/>
      </c>
      <c r="AU601" s="10" t="str">
        <f>IF(주중DATA!AU601="","",주중DATA!AU601)</f>
        <v/>
      </c>
      <c r="AV601" s="10" t="str">
        <f>IF(주중DATA!AV601="","",주중DATA!AV601)</f>
        <v/>
      </c>
      <c r="AW601" s="10" t="str">
        <f>IF(주중DATA!AW601="","",주중DATA!AW601)</f>
        <v/>
      </c>
      <c r="AX601" s="10" t="str">
        <f>IF(주중DATA!AX601="","",주중DATA!AX601)</f>
        <v/>
      </c>
      <c r="AY601" s="18" t="str">
        <f>IF(주중DATA!AY601="","",주중DATA!AY601)</f>
        <v/>
      </c>
    </row>
    <row r="602" spans="1:51">
      <c r="A602" s="36" t="s">
        <v>39</v>
      </c>
      <c r="B602" s="81">
        <f>IF(AND(주중데이터!B602=0,주중데이터!C602=0),0,IF(ISNUMBER(getcolorred(주중데이터!B602))=TRUE,주중데이터!B602,IF(ISNUMBER(getcolorgreen(주중데이터!C602))=TRUE,주중데이터!C602,주중데이터!B602)))</f>
        <v>0</v>
      </c>
      <c r="C602" s="81"/>
      <c r="D602" s="81">
        <f>IF(AND(주중데이터!D602=0,주중데이터!E602=0),0,IF(ISNUMBER(getcolorred(주중데이터!D602))=TRUE,주중데이터!D602,IF(ISNUMBER(getcolorgreen(주중데이터!E602))=TRUE,주중데이터!E602,주중데이터!D602)))</f>
        <v>0</v>
      </c>
      <c r="E602" s="81"/>
      <c r="F602" s="81">
        <f>IF(AND(주중데이터!F602=0,주중데이터!G602=0),0,IF(ISNUMBER(getcolorred(주중데이터!F602))=TRUE,주중데이터!F602,IF(ISNUMBER(getcolorgreen(주중데이터!G602))=TRUE,주중데이터!G602,주중데이터!F602)))</f>
        <v>0</v>
      </c>
      <c r="G602" s="81"/>
      <c r="H602" s="81">
        <f>IF(AND(주중데이터!H602=0,주중데이터!I602=0),0,IF(ISNUMBER(getcolorred(주중데이터!H602))=TRUE,주중데이터!H602,IF(ISNUMBER(getcolorgreen(주중데이터!I602))=TRUE,주중데이터!I602,주중데이터!H602)))</f>
        <v>0</v>
      </c>
      <c r="I602" s="81"/>
      <c r="J602" s="81">
        <f>IF(AND(주중데이터!J602=0,주중데이터!K602=0),0,IF(ISNUMBER(getcolorred(주중데이터!J602))=TRUE,주중데이터!J602,IF(ISNUMBER(getcolorgreen(주중데이터!K602))=TRUE,주중데이터!K602,주중데이터!J602)))</f>
        <v>0</v>
      </c>
      <c r="K602" s="81"/>
      <c r="L602" s="81">
        <f>IF(AND(주중데이터!L602=0,주중데이터!M602=0),0,IF(ISNUMBER(getcolorred(주중데이터!L602))=TRUE,주중데이터!L602,IF(ISNUMBER(getcolorgreen(주중데이터!M602))=TRUE,주중데이터!M602,주중데이터!L602)))</f>
        <v>0</v>
      </c>
      <c r="M602" s="81"/>
      <c r="N602" s="81">
        <f>IF(AND(주중데이터!N602=0,주중데이터!O602=0),0,IF(ISNUMBER(getcolorred(주중데이터!N602))=TRUE,주중데이터!N602,IF(ISNUMBER(getcolorgreen(주중데이터!O602))=TRUE,주중데이터!O602,주중데이터!N602)))</f>
        <v>0</v>
      </c>
      <c r="O602" s="81"/>
      <c r="P602" s="81">
        <f>IF(AND(주중데이터!P602=0,주중데이터!Q602=0),0,IF(ISNUMBER(getcolorred(주중데이터!P602))=TRUE,주중데이터!P602,IF(ISNUMBER(getcolorgreen(주중데이터!Q602))=TRUE,주중데이터!Q602,주중데이터!P602)))</f>
        <v>0</v>
      </c>
      <c r="Q602" s="81"/>
      <c r="R602" s="81">
        <f>IF(AND(주중데이터!R602=0,주중데이터!S602=0),0,IF(ISNUMBER(getcolorred(주중데이터!R602))=TRUE,주중데이터!R602,IF(ISNUMBER(getcolorgreen(주중데이터!S602))=TRUE,주중데이터!S602,주중데이터!R602)))</f>
        <v>0</v>
      </c>
      <c r="S602" s="81"/>
      <c r="T602" s="81">
        <f>IF(AND(주중데이터!T602=0,주중데이터!U602=0),0,IF(ISNUMBER(getcolorred(주중데이터!T602))=TRUE,주중데이터!T602,IF(ISNUMBER(getcolorgreen(주중데이터!U602))=TRUE,주중데이터!U602,주중데이터!T602)))</f>
        <v>0</v>
      </c>
      <c r="U602" s="81"/>
      <c r="V602" s="81">
        <f>IF(AND(주중데이터!V602=0,주중데이터!W602=0),0,IF(ISNUMBER(getcolorred(주중데이터!V602))=TRUE,주중데이터!V602,IF(ISNUMBER(getcolorgreen(주중데이터!W602))=TRUE,주중데이터!W602,주중데이터!V602)))</f>
        <v>0</v>
      </c>
      <c r="W602" s="81"/>
      <c r="X602" s="81">
        <f>IF(AND(주중데이터!X602=0,주중데이터!Y602=0),0,IF(ISNUMBER(getcolorred(주중데이터!X602))=TRUE,주중데이터!X602,IF(ISNUMBER(getcolorgreen(주중데이터!Y602))=TRUE,주중데이터!Y602,주중데이터!X602)))</f>
        <v>0</v>
      </c>
      <c r="Y602" s="82"/>
      <c r="Z602" s="76"/>
      <c r="AA602" s="11" t="str">
        <f>IF(주중DATA!AA602="","",주중DATA!AA602)</f>
        <v>Max</v>
      </c>
      <c r="AB602" s="3" t="str">
        <f>IF(주중DATA!AB602="","",주중DATA!AB602)</f>
        <v/>
      </c>
      <c r="AC602" s="3" t="str">
        <f>IF(주중DATA!AC602="","",주중DATA!AC602)</f>
        <v/>
      </c>
      <c r="AD602" s="3" t="str">
        <f>IF(주중DATA!AD602="","",주중DATA!AD602)</f>
        <v/>
      </c>
      <c r="AE602" s="3" t="str">
        <f>IF(주중DATA!AE602="","",주중DATA!AE602)</f>
        <v/>
      </c>
      <c r="AF602" s="3" t="str">
        <f>IF(주중DATA!AF602="","",주중DATA!AF602)</f>
        <v/>
      </c>
      <c r="AG602" s="3" t="str">
        <f>IF(주중DATA!AG602="","",주중DATA!AG602)</f>
        <v/>
      </c>
      <c r="AH602" s="3" t="str">
        <f>IF(주중DATA!AH602="","",주중DATA!AH602)</f>
        <v/>
      </c>
      <c r="AI602" s="3" t="str">
        <f>IF(주중DATA!AI602="","",주중DATA!AI602)</f>
        <v/>
      </c>
      <c r="AJ602" s="3" t="str">
        <f>IF(주중DATA!AJ602="","",주중DATA!AJ602)</f>
        <v/>
      </c>
      <c r="AK602" s="3" t="str">
        <f>IF(주중DATA!AK602="","",주중DATA!AK602)</f>
        <v/>
      </c>
      <c r="AL602" s="3" t="str">
        <f>IF(주중DATA!AL602="","",주중DATA!AL602)</f>
        <v/>
      </c>
      <c r="AM602" s="3" t="str">
        <f>IF(주중DATA!AM602="","",주중DATA!AM602)</f>
        <v/>
      </c>
      <c r="AN602" s="3" t="str">
        <f>IF(주중DATA!AN602="","",주중DATA!AN602)</f>
        <v/>
      </c>
      <c r="AO602" s="3" t="str">
        <f>IF(주중DATA!AO602="","",주중DATA!AO602)</f>
        <v/>
      </c>
      <c r="AP602" s="3" t="str">
        <f>IF(주중DATA!AP602="","",주중DATA!AP602)</f>
        <v/>
      </c>
      <c r="AQ602" s="3" t="str">
        <f>IF(주중DATA!AQ602="","",주중DATA!AQ602)</f>
        <v/>
      </c>
      <c r="AR602" s="3" t="str">
        <f>IF(주중DATA!AR602="","",주중DATA!AR602)</f>
        <v/>
      </c>
      <c r="AS602" s="3" t="str">
        <f>IF(주중DATA!AS602="","",주중DATA!AS602)</f>
        <v/>
      </c>
      <c r="AT602" s="3" t="str">
        <f>IF(주중DATA!AT602="","",주중DATA!AT602)</f>
        <v/>
      </c>
      <c r="AU602" s="3" t="str">
        <f>IF(주중DATA!AU602="","",주중DATA!AU602)</f>
        <v/>
      </c>
      <c r="AV602" s="3" t="str">
        <f>IF(주중DATA!AV602="","",주중DATA!AV602)</f>
        <v/>
      </c>
      <c r="AW602" s="3" t="str">
        <f>IF(주중DATA!AW602="","",주중DATA!AW602)</f>
        <v/>
      </c>
      <c r="AX602" s="3" t="str">
        <f>IF(주중DATA!AX602="","",주중DATA!AX602)</f>
        <v/>
      </c>
      <c r="AY602" s="12" t="str">
        <f>IF(주중DATA!AY602="","",주중DATA!AY602)</f>
        <v/>
      </c>
    </row>
    <row r="603" spans="1:51" ht="17.25" thickBot="1">
      <c r="A603" s="37" t="s">
        <v>41</v>
      </c>
      <c r="B603" s="79">
        <f>IF(AND(주중데이터!B603=0,주중데이터!C603=0),0,IF(ISNUMBER(getcolorred(주중데이터!B603))=TRUE,주중데이터!B603,IF(ISNUMBER(getcolorgreen(주중데이터!C603))=TRUE,주중데이터!C603,주중데이터!B603)))</f>
        <v>0</v>
      </c>
      <c r="C603" s="79"/>
      <c r="D603" s="79">
        <f>IF(AND(주중데이터!D603=0,주중데이터!E603=0),0,IF(ISNUMBER(getcolorred(주중데이터!D603))=TRUE,주중데이터!D603,IF(ISNUMBER(getcolorgreen(주중데이터!E603))=TRUE,주중데이터!E603,주중데이터!D603)))</f>
        <v>0</v>
      </c>
      <c r="E603" s="79"/>
      <c r="F603" s="79">
        <f>IF(AND(주중데이터!F603=0,주중데이터!G603=0),0,IF(ISNUMBER(getcolorred(주중데이터!F603))=TRUE,주중데이터!F603,IF(ISNUMBER(getcolorgreen(주중데이터!G603))=TRUE,주중데이터!G603,주중데이터!F603)))</f>
        <v>0</v>
      </c>
      <c r="G603" s="79"/>
      <c r="H603" s="79">
        <f>IF(AND(주중데이터!H603=0,주중데이터!I603=0),0,IF(ISNUMBER(getcolorred(주중데이터!H603))=TRUE,주중데이터!H603,IF(ISNUMBER(getcolorgreen(주중데이터!I603))=TRUE,주중데이터!I603,주중데이터!H603)))</f>
        <v>0</v>
      </c>
      <c r="I603" s="79"/>
      <c r="J603" s="79">
        <f>IF(AND(주중데이터!J603=0,주중데이터!K603=0),0,IF(ISNUMBER(getcolorred(주중데이터!J603))=TRUE,주중데이터!J603,IF(ISNUMBER(getcolorgreen(주중데이터!K603))=TRUE,주중데이터!K603,주중데이터!J603)))</f>
        <v>0</v>
      </c>
      <c r="K603" s="79"/>
      <c r="L603" s="79">
        <f>IF(AND(주중데이터!L603=0,주중데이터!M603=0),0,IF(ISNUMBER(getcolorred(주중데이터!L603))=TRUE,주중데이터!L603,IF(ISNUMBER(getcolorgreen(주중데이터!M603))=TRUE,주중데이터!M603,주중데이터!L603)))</f>
        <v>0</v>
      </c>
      <c r="M603" s="79"/>
      <c r="N603" s="79">
        <f>IF(AND(주중데이터!N603=0,주중데이터!O603=0),0,IF(ISNUMBER(getcolorred(주중데이터!N603))=TRUE,주중데이터!N603,IF(ISNUMBER(getcolorgreen(주중데이터!O603))=TRUE,주중데이터!O603,주중데이터!N603)))</f>
        <v>0</v>
      </c>
      <c r="O603" s="79"/>
      <c r="P603" s="79">
        <f>IF(AND(주중데이터!P603=0,주중데이터!Q603=0),0,IF(ISNUMBER(getcolorred(주중데이터!P603))=TRUE,주중데이터!P603,IF(ISNUMBER(getcolorgreen(주중데이터!Q603))=TRUE,주중데이터!Q603,주중데이터!P603)))</f>
        <v>0</v>
      </c>
      <c r="Q603" s="79"/>
      <c r="R603" s="79">
        <f>IF(AND(주중데이터!R603=0,주중데이터!S603=0),0,IF(ISNUMBER(getcolorred(주중데이터!R603))=TRUE,주중데이터!R603,IF(ISNUMBER(getcolorgreen(주중데이터!S603))=TRUE,주중데이터!S603,주중데이터!R603)))</f>
        <v>0</v>
      </c>
      <c r="S603" s="79"/>
      <c r="T603" s="79">
        <f>IF(AND(주중데이터!T603=0,주중데이터!U603=0),0,IF(ISNUMBER(getcolorred(주중데이터!T603))=TRUE,주중데이터!T603,IF(ISNUMBER(getcolorgreen(주중데이터!U603))=TRUE,주중데이터!U603,주중데이터!T603)))</f>
        <v>0</v>
      </c>
      <c r="U603" s="79"/>
      <c r="V603" s="79">
        <f>IF(AND(주중데이터!V603=0,주중데이터!W603=0),0,IF(ISNUMBER(getcolorred(주중데이터!V603))=TRUE,주중데이터!V603,IF(ISNUMBER(getcolorgreen(주중데이터!W603))=TRUE,주중데이터!W603,주중데이터!V603)))</f>
        <v>0</v>
      </c>
      <c r="W603" s="79"/>
      <c r="X603" s="79">
        <f>IF(AND(주중데이터!X603=0,주중데이터!Y603=0),0,IF(ISNUMBER(getcolorred(주중데이터!X603))=TRUE,주중데이터!X603,IF(ISNUMBER(getcolorgreen(주중데이터!Y603))=TRUE,주중데이터!Y603,주중데이터!X603)))</f>
        <v>0</v>
      </c>
      <c r="Y603" s="80"/>
      <c r="Z603" s="77"/>
      <c r="AA603" s="13" t="str">
        <f>IF(주중DATA!AA603="","",주중DATA!AA603)</f>
        <v>Avg</v>
      </c>
      <c r="AB603" s="14" t="str">
        <f>IF(주중DATA!AB603="","",주중DATA!AB603)</f>
        <v/>
      </c>
      <c r="AC603" s="14" t="str">
        <f>IF(주중DATA!AC603="","",주중DATA!AC603)</f>
        <v/>
      </c>
      <c r="AD603" s="14" t="str">
        <f>IF(주중DATA!AD603="","",주중DATA!AD603)</f>
        <v/>
      </c>
      <c r="AE603" s="14" t="str">
        <f>IF(주중DATA!AE603="","",주중DATA!AE603)</f>
        <v/>
      </c>
      <c r="AF603" s="14" t="str">
        <f>IF(주중DATA!AF603="","",주중DATA!AF603)</f>
        <v/>
      </c>
      <c r="AG603" s="14" t="str">
        <f>IF(주중DATA!AG603="","",주중DATA!AG603)</f>
        <v/>
      </c>
      <c r="AH603" s="14" t="str">
        <f>IF(주중DATA!AH603="","",주중DATA!AH603)</f>
        <v/>
      </c>
      <c r="AI603" s="14" t="str">
        <f>IF(주중DATA!AI603="","",주중DATA!AI603)</f>
        <v/>
      </c>
      <c r="AJ603" s="14" t="str">
        <f>IF(주중DATA!AJ603="","",주중DATA!AJ603)</f>
        <v/>
      </c>
      <c r="AK603" s="14" t="str">
        <f>IF(주중DATA!AK603="","",주중DATA!AK603)</f>
        <v/>
      </c>
      <c r="AL603" s="14" t="str">
        <f>IF(주중DATA!AL603="","",주중DATA!AL603)</f>
        <v/>
      </c>
      <c r="AM603" s="14" t="str">
        <f>IF(주중DATA!AM603="","",주중DATA!AM603)</f>
        <v/>
      </c>
      <c r="AN603" s="14" t="str">
        <f>IF(주중DATA!AN603="","",주중DATA!AN603)</f>
        <v/>
      </c>
      <c r="AO603" s="14" t="str">
        <f>IF(주중DATA!AO603="","",주중DATA!AO603)</f>
        <v/>
      </c>
      <c r="AP603" s="14" t="str">
        <f>IF(주중DATA!AP603="","",주중DATA!AP603)</f>
        <v/>
      </c>
      <c r="AQ603" s="14" t="str">
        <f>IF(주중DATA!AQ603="","",주중DATA!AQ603)</f>
        <v/>
      </c>
      <c r="AR603" s="14" t="str">
        <f>IF(주중DATA!AR603="","",주중DATA!AR603)</f>
        <v/>
      </c>
      <c r="AS603" s="14" t="str">
        <f>IF(주중DATA!AS603="","",주중DATA!AS603)</f>
        <v/>
      </c>
      <c r="AT603" s="14" t="str">
        <f>IF(주중DATA!AT603="","",주중DATA!AT603)</f>
        <v/>
      </c>
      <c r="AU603" s="14" t="str">
        <f>IF(주중DATA!AU603="","",주중DATA!AU603)</f>
        <v/>
      </c>
      <c r="AV603" s="14" t="str">
        <f>IF(주중DATA!AV603="","",주중DATA!AV603)</f>
        <v/>
      </c>
      <c r="AW603" s="14" t="str">
        <f>IF(주중DATA!AW603="","",주중DATA!AW603)</f>
        <v/>
      </c>
      <c r="AX603" s="14" t="str">
        <f>IF(주중DATA!AX603="","",주중DATA!AX603)</f>
        <v/>
      </c>
      <c r="AY603" s="19" t="str">
        <f>IF(주중DATA!AY603="","",주중DATA!AY603)</f>
        <v/>
      </c>
    </row>
    <row r="604" spans="1:51">
      <c r="A604" s="35" t="s">
        <v>16</v>
      </c>
      <c r="B604" s="83">
        <f>IF(AND(주중데이터!B604=0,주중데이터!C604=0),0,IF(ISNUMBER(getcolorred(주중데이터!B604))=TRUE,주중데이터!B604,IF(ISNUMBER(getcolorgreen(주중데이터!C604))=TRUE,주중데이터!C604,주중데이터!B604)))</f>
        <v>0</v>
      </c>
      <c r="C604" s="83"/>
      <c r="D604" s="83">
        <f>IF(AND(주중데이터!D604=0,주중데이터!E604=0),0,IF(ISNUMBER(getcolorred(주중데이터!D604))=TRUE,주중데이터!D604,IF(ISNUMBER(getcolorgreen(주중데이터!E604))=TRUE,주중데이터!E604,주중데이터!D604)))</f>
        <v>0</v>
      </c>
      <c r="E604" s="83"/>
      <c r="F604" s="83">
        <f>IF(AND(주중데이터!F604=0,주중데이터!G604=0),0,IF(ISNUMBER(getcolorred(주중데이터!F604))=TRUE,주중데이터!F604,IF(ISNUMBER(getcolorgreen(주중데이터!G604))=TRUE,주중데이터!G604,주중데이터!F604)))</f>
        <v>0</v>
      </c>
      <c r="G604" s="83"/>
      <c r="H604" s="83">
        <f>IF(AND(주중데이터!H604=0,주중데이터!I604=0),0,IF(ISNUMBER(getcolorred(주중데이터!H604))=TRUE,주중데이터!H604,IF(ISNUMBER(getcolorgreen(주중데이터!I604))=TRUE,주중데이터!I604,주중데이터!H604)))</f>
        <v>0</v>
      </c>
      <c r="I604" s="83"/>
      <c r="J604" s="83">
        <f>IF(AND(주중데이터!J604=0,주중데이터!K604=0),0,IF(ISNUMBER(getcolorred(주중데이터!J604))=TRUE,주중데이터!J604,IF(ISNUMBER(getcolorgreen(주중데이터!K604))=TRUE,주중데이터!K604,주중데이터!J604)))</f>
        <v>0</v>
      </c>
      <c r="K604" s="83"/>
      <c r="L604" s="83">
        <f>IF(AND(주중데이터!L604=0,주중데이터!M604=0),0,IF(ISNUMBER(getcolorred(주중데이터!L604))=TRUE,주중데이터!L604,IF(ISNUMBER(getcolorgreen(주중데이터!M604))=TRUE,주중데이터!M604,주중데이터!L604)))</f>
        <v>0</v>
      </c>
      <c r="M604" s="83"/>
      <c r="N604" s="83">
        <f>IF(AND(주중데이터!N604=0,주중데이터!O604=0),0,IF(ISNUMBER(getcolorred(주중데이터!N604))=TRUE,주중데이터!N604,IF(ISNUMBER(getcolorgreen(주중데이터!O604))=TRUE,주중데이터!O604,주중데이터!N604)))</f>
        <v>0</v>
      </c>
      <c r="O604" s="83"/>
      <c r="P604" s="83">
        <f>IF(AND(주중데이터!P604=0,주중데이터!Q604=0),0,IF(ISNUMBER(getcolorred(주중데이터!P604))=TRUE,주중데이터!P604,IF(ISNUMBER(getcolorgreen(주중데이터!Q604))=TRUE,주중데이터!Q604,주중데이터!P604)))</f>
        <v>0</v>
      </c>
      <c r="Q604" s="83"/>
      <c r="R604" s="83">
        <f>IF(AND(주중데이터!R604=0,주중데이터!S604=0),0,IF(ISNUMBER(getcolorred(주중데이터!R604))=TRUE,주중데이터!R604,IF(ISNUMBER(getcolorgreen(주중데이터!S604))=TRUE,주중데이터!S604,주중데이터!R604)))</f>
        <v>0</v>
      </c>
      <c r="S604" s="83"/>
      <c r="T604" s="83">
        <f>IF(AND(주중데이터!T604=0,주중데이터!U604=0),0,IF(ISNUMBER(getcolorred(주중데이터!T604))=TRUE,주중데이터!T604,IF(ISNUMBER(getcolorgreen(주중데이터!U604))=TRUE,주중데이터!U604,주중데이터!T604)))</f>
        <v>0</v>
      </c>
      <c r="U604" s="83"/>
      <c r="V604" s="83">
        <f>IF(AND(주중데이터!V604=0,주중데이터!W604=0),0,IF(ISNUMBER(getcolorred(주중데이터!V604))=TRUE,주중데이터!V604,IF(ISNUMBER(getcolorgreen(주중데이터!W604))=TRUE,주중데이터!W604,주중데이터!V604)))</f>
        <v>0</v>
      </c>
      <c r="W604" s="83"/>
      <c r="X604" s="83">
        <f>IF(AND(주중데이터!X604=0,주중데이터!Y604=0),0,IF(ISNUMBER(getcolorred(주중데이터!X604))=TRUE,주중데이터!X604,IF(ISNUMBER(getcolorgreen(주중데이터!Y604))=TRUE,주중데이터!Y604,주중데이터!X604)))</f>
        <v>0</v>
      </c>
      <c r="Y604" s="84"/>
      <c r="Z604" s="75">
        <f>IF(AA624="",0,DAY(AA624))</f>
        <v>0</v>
      </c>
    </row>
    <row r="605" spans="1:51">
      <c r="A605" s="36" t="s">
        <v>17</v>
      </c>
      <c r="B605" s="81">
        <f>IF(AND(주중데이터!B605=0,주중데이터!C605=0),0,IF(ISNUMBER(getcolorred(주중데이터!B605))=TRUE,주중데이터!B605,IF(ISNUMBER(getcolorgreen(주중데이터!C605))=TRUE,주중데이터!C605,주중데이터!B605)))</f>
        <v>0</v>
      </c>
      <c r="C605" s="81"/>
      <c r="D605" s="81">
        <f>IF(AND(주중데이터!D605=0,주중데이터!E605=0),0,IF(ISNUMBER(getcolorred(주중데이터!D605))=TRUE,주중데이터!D605,IF(ISNUMBER(getcolorgreen(주중데이터!E605))=TRUE,주중데이터!E605,주중데이터!D605)))</f>
        <v>0</v>
      </c>
      <c r="E605" s="81"/>
      <c r="F605" s="81">
        <f>IF(AND(주중데이터!F605=0,주중데이터!G605=0),0,IF(ISNUMBER(getcolorred(주중데이터!F605))=TRUE,주중데이터!F605,IF(ISNUMBER(getcolorgreen(주중데이터!G605))=TRUE,주중데이터!G605,주중데이터!F605)))</f>
        <v>0</v>
      </c>
      <c r="G605" s="81"/>
      <c r="H605" s="81">
        <f>IF(AND(주중데이터!H605=0,주중데이터!I605=0),0,IF(ISNUMBER(getcolorred(주중데이터!H605))=TRUE,주중데이터!H605,IF(ISNUMBER(getcolorgreen(주중데이터!I605))=TRUE,주중데이터!I605,주중데이터!H605)))</f>
        <v>0</v>
      </c>
      <c r="I605" s="81"/>
      <c r="J605" s="81">
        <f>IF(AND(주중데이터!J605=0,주중데이터!K605=0),0,IF(ISNUMBER(getcolorred(주중데이터!J605))=TRUE,주중데이터!J605,IF(ISNUMBER(getcolorgreen(주중데이터!K605))=TRUE,주중데이터!K605,주중데이터!J605)))</f>
        <v>0</v>
      </c>
      <c r="K605" s="81"/>
      <c r="L605" s="81">
        <f>IF(AND(주중데이터!L605=0,주중데이터!M605=0),0,IF(ISNUMBER(getcolorred(주중데이터!L605))=TRUE,주중데이터!L605,IF(ISNUMBER(getcolorgreen(주중데이터!M605))=TRUE,주중데이터!M605,주중데이터!L605)))</f>
        <v>0</v>
      </c>
      <c r="M605" s="81"/>
      <c r="N605" s="81">
        <f>IF(AND(주중데이터!N605=0,주중데이터!O605=0),0,IF(ISNUMBER(getcolorred(주중데이터!N605))=TRUE,주중데이터!N605,IF(ISNUMBER(getcolorgreen(주중데이터!O605))=TRUE,주중데이터!O605,주중데이터!N605)))</f>
        <v>0</v>
      </c>
      <c r="O605" s="81"/>
      <c r="P605" s="81">
        <f>IF(AND(주중데이터!P605=0,주중데이터!Q605=0),0,IF(ISNUMBER(getcolorred(주중데이터!P605))=TRUE,주중데이터!P605,IF(ISNUMBER(getcolorgreen(주중데이터!Q605))=TRUE,주중데이터!Q605,주중데이터!P605)))</f>
        <v>0</v>
      </c>
      <c r="Q605" s="81"/>
      <c r="R605" s="81">
        <f>IF(AND(주중데이터!R605=0,주중데이터!S605=0),0,IF(ISNUMBER(getcolorred(주중데이터!R605))=TRUE,주중데이터!R605,IF(ISNUMBER(getcolorgreen(주중데이터!S605))=TRUE,주중데이터!S605,주중데이터!R605)))</f>
        <v>0</v>
      </c>
      <c r="S605" s="81"/>
      <c r="T605" s="81">
        <f>IF(AND(주중데이터!T605=0,주중데이터!U605=0),0,IF(ISNUMBER(getcolorred(주중데이터!T605))=TRUE,주중데이터!T605,IF(ISNUMBER(getcolorgreen(주중데이터!U605))=TRUE,주중데이터!U605,주중데이터!T605)))</f>
        <v>0</v>
      </c>
      <c r="U605" s="81"/>
      <c r="V605" s="81">
        <f>IF(AND(주중데이터!V605=0,주중데이터!W605=0),0,IF(ISNUMBER(getcolorred(주중데이터!V605))=TRUE,주중데이터!V605,IF(ISNUMBER(getcolorgreen(주중데이터!W605))=TRUE,주중데이터!W605,주중데이터!V605)))</f>
        <v>0</v>
      </c>
      <c r="W605" s="81"/>
      <c r="X605" s="81">
        <f>IF(AND(주중데이터!X605=0,주중데이터!Y605=0),0,IF(ISNUMBER(getcolorred(주중데이터!X605))=TRUE,주중데이터!X605,IF(ISNUMBER(getcolorgreen(주중데이터!Y605))=TRUE,주중데이터!Y605,주중데이터!X605)))</f>
        <v>0</v>
      </c>
      <c r="Y605" s="82"/>
      <c r="Z605" s="76"/>
    </row>
    <row r="606" spans="1:51">
      <c r="A606" s="36" t="s">
        <v>18</v>
      </c>
      <c r="B606" s="81">
        <f>IF(AND(주중데이터!B606=0,주중데이터!C606=0),0,IF(ISNUMBER(getcolorred(주중데이터!B606))=TRUE,주중데이터!B606,IF(ISNUMBER(getcolorgreen(주중데이터!C606))=TRUE,주중데이터!C606,주중데이터!B606)))</f>
        <v>0</v>
      </c>
      <c r="C606" s="81"/>
      <c r="D606" s="81">
        <f>IF(AND(주중데이터!D606=0,주중데이터!E606=0),0,IF(ISNUMBER(getcolorred(주중데이터!D606))=TRUE,주중데이터!D606,IF(ISNUMBER(getcolorgreen(주중데이터!E606))=TRUE,주중데이터!E606,주중데이터!D606)))</f>
        <v>0</v>
      </c>
      <c r="E606" s="81"/>
      <c r="F606" s="81">
        <f>IF(AND(주중데이터!F606=0,주중데이터!G606=0),0,IF(ISNUMBER(getcolorred(주중데이터!F606))=TRUE,주중데이터!F606,IF(ISNUMBER(getcolorgreen(주중데이터!G606))=TRUE,주중데이터!G606,주중데이터!F606)))</f>
        <v>0</v>
      </c>
      <c r="G606" s="81"/>
      <c r="H606" s="81">
        <f>IF(AND(주중데이터!H606=0,주중데이터!I606=0),0,IF(ISNUMBER(getcolorred(주중데이터!H606))=TRUE,주중데이터!H606,IF(ISNUMBER(getcolorgreen(주중데이터!I606))=TRUE,주중데이터!I606,주중데이터!H606)))</f>
        <v>0</v>
      </c>
      <c r="I606" s="81"/>
      <c r="J606" s="81">
        <f>IF(AND(주중데이터!J606=0,주중데이터!K606=0),0,IF(ISNUMBER(getcolorred(주중데이터!J606))=TRUE,주중데이터!J606,IF(ISNUMBER(getcolorgreen(주중데이터!K606))=TRUE,주중데이터!K606,주중데이터!J606)))</f>
        <v>0</v>
      </c>
      <c r="K606" s="81"/>
      <c r="L606" s="81">
        <f>IF(AND(주중데이터!L606=0,주중데이터!M606=0),0,IF(ISNUMBER(getcolorred(주중데이터!L606))=TRUE,주중데이터!L606,IF(ISNUMBER(getcolorgreen(주중데이터!M606))=TRUE,주중데이터!M606,주중데이터!L606)))</f>
        <v>0</v>
      </c>
      <c r="M606" s="81"/>
      <c r="N606" s="81">
        <f>IF(AND(주중데이터!N606=0,주중데이터!O606=0),0,IF(ISNUMBER(getcolorred(주중데이터!N606))=TRUE,주중데이터!N606,IF(ISNUMBER(getcolorgreen(주중데이터!O606))=TRUE,주중데이터!O606,주중데이터!N606)))</f>
        <v>0</v>
      </c>
      <c r="O606" s="81"/>
      <c r="P606" s="81">
        <f>IF(AND(주중데이터!P606=0,주중데이터!Q606=0),0,IF(ISNUMBER(getcolorred(주중데이터!P606))=TRUE,주중데이터!P606,IF(ISNUMBER(getcolorgreen(주중데이터!Q606))=TRUE,주중데이터!Q606,주중데이터!P606)))</f>
        <v>0</v>
      </c>
      <c r="Q606" s="81"/>
      <c r="R606" s="81">
        <f>IF(AND(주중데이터!R606=0,주중데이터!S606=0),0,IF(ISNUMBER(getcolorred(주중데이터!R606))=TRUE,주중데이터!R606,IF(ISNUMBER(getcolorgreen(주중데이터!S606))=TRUE,주중데이터!S606,주중데이터!R606)))</f>
        <v>0</v>
      </c>
      <c r="S606" s="81"/>
      <c r="T606" s="81">
        <f>IF(AND(주중데이터!T606=0,주중데이터!U606=0),0,IF(ISNUMBER(getcolorred(주중데이터!T606))=TRUE,주중데이터!T606,IF(ISNUMBER(getcolorgreen(주중데이터!U606))=TRUE,주중데이터!U606,주중데이터!T606)))</f>
        <v>0</v>
      </c>
      <c r="U606" s="81"/>
      <c r="V606" s="81">
        <f>IF(AND(주중데이터!V606=0,주중데이터!W606=0),0,IF(ISNUMBER(getcolorred(주중데이터!V606))=TRUE,주중데이터!V606,IF(ISNUMBER(getcolorgreen(주중데이터!W606))=TRUE,주중데이터!W606,주중데이터!V606)))</f>
        <v>0</v>
      </c>
      <c r="W606" s="81"/>
      <c r="X606" s="81">
        <f>IF(AND(주중데이터!X606=0,주중데이터!Y606=0),0,IF(ISNUMBER(getcolorred(주중데이터!X606))=TRUE,주중데이터!X606,IF(ISNUMBER(getcolorgreen(주중데이터!Y606))=TRUE,주중데이터!Y606,주중데이터!X606)))</f>
        <v>0</v>
      </c>
      <c r="Y606" s="82"/>
      <c r="Z606" s="76"/>
    </row>
    <row r="607" spans="1:51">
      <c r="A607" s="36" t="s">
        <v>19</v>
      </c>
      <c r="B607" s="81">
        <f>IF(AND(주중데이터!B607=0,주중데이터!C607=0),0,IF(ISNUMBER(getcolorred(주중데이터!B607))=TRUE,주중데이터!B607,IF(ISNUMBER(getcolorgreen(주중데이터!C607))=TRUE,주중데이터!C607,주중데이터!B607)))</f>
        <v>0</v>
      </c>
      <c r="C607" s="81"/>
      <c r="D607" s="81">
        <f>IF(AND(주중데이터!D607=0,주중데이터!E607=0),0,IF(ISNUMBER(getcolorred(주중데이터!D607))=TRUE,주중데이터!D607,IF(ISNUMBER(getcolorgreen(주중데이터!E607))=TRUE,주중데이터!E607,주중데이터!D607)))</f>
        <v>0</v>
      </c>
      <c r="E607" s="81"/>
      <c r="F607" s="81">
        <f>IF(AND(주중데이터!F607=0,주중데이터!G607=0),0,IF(ISNUMBER(getcolorred(주중데이터!F607))=TRUE,주중데이터!F607,IF(ISNUMBER(getcolorgreen(주중데이터!G607))=TRUE,주중데이터!G607,주중데이터!F607)))</f>
        <v>0</v>
      </c>
      <c r="G607" s="81"/>
      <c r="H607" s="81">
        <f>IF(AND(주중데이터!H607=0,주중데이터!I607=0),0,IF(ISNUMBER(getcolorred(주중데이터!H607))=TRUE,주중데이터!H607,IF(ISNUMBER(getcolorgreen(주중데이터!I607))=TRUE,주중데이터!I607,주중데이터!H607)))</f>
        <v>0</v>
      </c>
      <c r="I607" s="81"/>
      <c r="J607" s="81">
        <f>IF(AND(주중데이터!J607=0,주중데이터!K607=0),0,IF(ISNUMBER(getcolorred(주중데이터!J607))=TRUE,주중데이터!J607,IF(ISNUMBER(getcolorgreen(주중데이터!K607))=TRUE,주중데이터!K607,주중데이터!J607)))</f>
        <v>0</v>
      </c>
      <c r="K607" s="81"/>
      <c r="L607" s="81">
        <f>IF(AND(주중데이터!L607=0,주중데이터!M607=0),0,IF(ISNUMBER(getcolorred(주중데이터!L607))=TRUE,주중데이터!L607,IF(ISNUMBER(getcolorgreen(주중데이터!M607))=TRUE,주중데이터!M607,주중데이터!L607)))</f>
        <v>0</v>
      </c>
      <c r="M607" s="81"/>
      <c r="N607" s="81">
        <f>IF(AND(주중데이터!N607=0,주중데이터!O607=0),0,IF(ISNUMBER(getcolorred(주중데이터!N607))=TRUE,주중데이터!N607,IF(ISNUMBER(getcolorgreen(주중데이터!O607))=TRUE,주중데이터!O607,주중데이터!N607)))</f>
        <v>0</v>
      </c>
      <c r="O607" s="81"/>
      <c r="P607" s="81">
        <f>IF(AND(주중데이터!P607=0,주중데이터!Q607=0),0,IF(ISNUMBER(getcolorred(주중데이터!P607))=TRUE,주중데이터!P607,IF(ISNUMBER(getcolorgreen(주중데이터!Q607))=TRUE,주중데이터!Q607,주중데이터!P607)))</f>
        <v>0</v>
      </c>
      <c r="Q607" s="81"/>
      <c r="R607" s="81">
        <f>IF(AND(주중데이터!R607=0,주중데이터!S607=0),0,IF(ISNUMBER(getcolorred(주중데이터!R607))=TRUE,주중데이터!R607,IF(ISNUMBER(getcolorgreen(주중데이터!S607))=TRUE,주중데이터!S607,주중데이터!R607)))</f>
        <v>0</v>
      </c>
      <c r="S607" s="81"/>
      <c r="T607" s="81">
        <f>IF(AND(주중데이터!T607=0,주중데이터!U607=0),0,IF(ISNUMBER(getcolorred(주중데이터!T607))=TRUE,주중데이터!T607,IF(ISNUMBER(getcolorgreen(주중데이터!U607))=TRUE,주중데이터!U607,주중데이터!T607)))</f>
        <v>0</v>
      </c>
      <c r="U607" s="81"/>
      <c r="V607" s="81">
        <f>IF(AND(주중데이터!V607=0,주중데이터!W607=0),0,IF(ISNUMBER(getcolorred(주중데이터!V607))=TRUE,주중데이터!V607,IF(ISNUMBER(getcolorgreen(주중데이터!W607))=TRUE,주중데이터!W607,주중데이터!V607)))</f>
        <v>0</v>
      </c>
      <c r="W607" s="81"/>
      <c r="X607" s="81">
        <f>IF(AND(주중데이터!X607=0,주중데이터!Y607=0),0,IF(ISNUMBER(getcolorred(주중데이터!X607))=TRUE,주중데이터!X607,IF(ISNUMBER(getcolorgreen(주중데이터!Y607))=TRUE,주중데이터!Y607,주중데이터!X607)))</f>
        <v>0</v>
      </c>
      <c r="Y607" s="82"/>
      <c r="Z607" s="76"/>
    </row>
    <row r="608" spans="1:51">
      <c r="A608" s="36" t="s">
        <v>20</v>
      </c>
      <c r="B608" s="81">
        <f>IF(AND(주중데이터!B608=0,주중데이터!C608=0),0,IF(ISNUMBER(getcolorred(주중데이터!B608))=TRUE,주중데이터!B608,IF(ISNUMBER(getcolorgreen(주중데이터!C608))=TRUE,주중데이터!C608,주중데이터!B608)))</f>
        <v>0</v>
      </c>
      <c r="C608" s="81"/>
      <c r="D608" s="81">
        <f>IF(AND(주중데이터!D608=0,주중데이터!E608=0),0,IF(ISNUMBER(getcolorred(주중데이터!D608))=TRUE,주중데이터!D608,IF(ISNUMBER(getcolorgreen(주중데이터!E608))=TRUE,주중데이터!E608,주중데이터!D608)))</f>
        <v>0</v>
      </c>
      <c r="E608" s="81"/>
      <c r="F608" s="81">
        <f>IF(AND(주중데이터!F608=0,주중데이터!G608=0),0,IF(ISNUMBER(getcolorred(주중데이터!F608))=TRUE,주중데이터!F608,IF(ISNUMBER(getcolorgreen(주중데이터!G608))=TRUE,주중데이터!G608,주중데이터!F608)))</f>
        <v>0</v>
      </c>
      <c r="G608" s="81"/>
      <c r="H608" s="81">
        <f>IF(AND(주중데이터!H608=0,주중데이터!I608=0),0,IF(ISNUMBER(getcolorred(주중데이터!H608))=TRUE,주중데이터!H608,IF(ISNUMBER(getcolorgreen(주중데이터!I608))=TRUE,주중데이터!I608,주중데이터!H608)))</f>
        <v>0</v>
      </c>
      <c r="I608" s="81"/>
      <c r="J608" s="81">
        <f>IF(AND(주중데이터!J608=0,주중데이터!K608=0),0,IF(ISNUMBER(getcolorred(주중데이터!J608))=TRUE,주중데이터!J608,IF(ISNUMBER(getcolorgreen(주중데이터!K608))=TRUE,주중데이터!K608,주중데이터!J608)))</f>
        <v>0</v>
      </c>
      <c r="K608" s="81"/>
      <c r="L608" s="81">
        <f>IF(AND(주중데이터!L608=0,주중데이터!M608=0),0,IF(ISNUMBER(getcolorred(주중데이터!L608))=TRUE,주중데이터!L608,IF(ISNUMBER(getcolorgreen(주중데이터!M608))=TRUE,주중데이터!M608,주중데이터!L608)))</f>
        <v>0</v>
      </c>
      <c r="M608" s="81"/>
      <c r="N608" s="81">
        <f>IF(AND(주중데이터!N608=0,주중데이터!O608=0),0,IF(ISNUMBER(getcolorred(주중데이터!N608))=TRUE,주중데이터!N608,IF(ISNUMBER(getcolorgreen(주중데이터!O608))=TRUE,주중데이터!O608,주중데이터!N608)))</f>
        <v>0</v>
      </c>
      <c r="O608" s="81"/>
      <c r="P608" s="81">
        <f>IF(AND(주중데이터!P608=0,주중데이터!Q608=0),0,IF(ISNUMBER(getcolorred(주중데이터!P608))=TRUE,주중데이터!P608,IF(ISNUMBER(getcolorgreen(주중데이터!Q608))=TRUE,주중데이터!Q608,주중데이터!P608)))</f>
        <v>0</v>
      </c>
      <c r="Q608" s="81"/>
      <c r="R608" s="81">
        <f>IF(AND(주중데이터!R608=0,주중데이터!S608=0),0,IF(ISNUMBER(getcolorred(주중데이터!R608))=TRUE,주중데이터!R608,IF(ISNUMBER(getcolorgreen(주중데이터!S608))=TRUE,주중데이터!S608,주중데이터!R608)))</f>
        <v>0</v>
      </c>
      <c r="S608" s="81"/>
      <c r="T608" s="81">
        <f>IF(AND(주중데이터!T608=0,주중데이터!U608=0),0,IF(ISNUMBER(getcolorred(주중데이터!T608))=TRUE,주중데이터!T608,IF(ISNUMBER(getcolorgreen(주중데이터!U608))=TRUE,주중데이터!U608,주중데이터!T608)))</f>
        <v>0</v>
      </c>
      <c r="U608" s="81"/>
      <c r="V608" s="81">
        <f>IF(AND(주중데이터!V608=0,주중데이터!W608=0),0,IF(ISNUMBER(getcolorred(주중데이터!V608))=TRUE,주중데이터!V608,IF(ISNUMBER(getcolorgreen(주중데이터!W608))=TRUE,주중데이터!W608,주중데이터!V608)))</f>
        <v>0</v>
      </c>
      <c r="W608" s="81"/>
      <c r="X608" s="81">
        <f>IF(AND(주중데이터!X608=0,주중데이터!Y608=0),0,IF(ISNUMBER(getcolorred(주중데이터!X608))=TRUE,주중데이터!X608,IF(ISNUMBER(getcolorgreen(주중데이터!Y608))=TRUE,주중데이터!Y608,주중데이터!X608)))</f>
        <v>0</v>
      </c>
      <c r="Y608" s="82"/>
      <c r="Z608" s="76"/>
    </row>
    <row r="609" spans="1:27">
      <c r="A609" s="36" t="s">
        <v>21</v>
      </c>
      <c r="B609" s="81">
        <f>IF(AND(주중데이터!B609=0,주중데이터!C609=0),0,IF(ISNUMBER(getcolorred(주중데이터!B609))=TRUE,주중데이터!B609,IF(ISNUMBER(getcolorgreen(주중데이터!C609))=TRUE,주중데이터!C609,주중데이터!B609)))</f>
        <v>0</v>
      </c>
      <c r="C609" s="81"/>
      <c r="D609" s="81">
        <f>IF(AND(주중데이터!D609=0,주중데이터!E609=0),0,IF(ISNUMBER(getcolorred(주중데이터!D609))=TRUE,주중데이터!D609,IF(ISNUMBER(getcolorgreen(주중데이터!E609))=TRUE,주중데이터!E609,주중데이터!D609)))</f>
        <v>0</v>
      </c>
      <c r="E609" s="81"/>
      <c r="F609" s="81">
        <f>IF(AND(주중데이터!F609=0,주중데이터!G609=0),0,IF(ISNUMBER(getcolorred(주중데이터!F609))=TRUE,주중데이터!F609,IF(ISNUMBER(getcolorgreen(주중데이터!G609))=TRUE,주중데이터!G609,주중데이터!F609)))</f>
        <v>0</v>
      </c>
      <c r="G609" s="81"/>
      <c r="H609" s="81">
        <f>IF(AND(주중데이터!H609=0,주중데이터!I609=0),0,IF(ISNUMBER(getcolorred(주중데이터!H609))=TRUE,주중데이터!H609,IF(ISNUMBER(getcolorgreen(주중데이터!I609))=TRUE,주중데이터!I609,주중데이터!H609)))</f>
        <v>0</v>
      </c>
      <c r="I609" s="81"/>
      <c r="J609" s="81">
        <f>IF(AND(주중데이터!J609=0,주중데이터!K609=0),0,IF(ISNUMBER(getcolorred(주중데이터!J609))=TRUE,주중데이터!J609,IF(ISNUMBER(getcolorgreen(주중데이터!K609))=TRUE,주중데이터!K609,주중데이터!J609)))</f>
        <v>0</v>
      </c>
      <c r="K609" s="81"/>
      <c r="L609" s="81">
        <f>IF(AND(주중데이터!L609=0,주중데이터!M609=0),0,IF(ISNUMBER(getcolorred(주중데이터!L609))=TRUE,주중데이터!L609,IF(ISNUMBER(getcolorgreen(주중데이터!M609))=TRUE,주중데이터!M609,주중데이터!L609)))</f>
        <v>0</v>
      </c>
      <c r="M609" s="81"/>
      <c r="N609" s="81">
        <f>IF(AND(주중데이터!N609=0,주중데이터!O609=0),0,IF(ISNUMBER(getcolorred(주중데이터!N609))=TRUE,주중데이터!N609,IF(ISNUMBER(getcolorgreen(주중데이터!O609))=TRUE,주중데이터!O609,주중데이터!N609)))</f>
        <v>0</v>
      </c>
      <c r="O609" s="81"/>
      <c r="P609" s="81">
        <f>IF(AND(주중데이터!P609=0,주중데이터!Q609=0),0,IF(ISNUMBER(getcolorred(주중데이터!P609))=TRUE,주중데이터!P609,IF(ISNUMBER(getcolorgreen(주중데이터!Q609))=TRUE,주중데이터!Q609,주중데이터!P609)))</f>
        <v>0</v>
      </c>
      <c r="Q609" s="81"/>
      <c r="R609" s="81">
        <f>IF(AND(주중데이터!R609=0,주중데이터!S609=0),0,IF(ISNUMBER(getcolorred(주중데이터!R609))=TRUE,주중데이터!R609,IF(ISNUMBER(getcolorgreen(주중데이터!S609))=TRUE,주중데이터!S609,주중데이터!R609)))</f>
        <v>0</v>
      </c>
      <c r="S609" s="81"/>
      <c r="T609" s="81">
        <f>IF(AND(주중데이터!T609=0,주중데이터!U609=0),0,IF(ISNUMBER(getcolorred(주중데이터!T609))=TRUE,주중데이터!T609,IF(ISNUMBER(getcolorgreen(주중데이터!U609))=TRUE,주중데이터!U609,주중데이터!T609)))</f>
        <v>0</v>
      </c>
      <c r="U609" s="81"/>
      <c r="V609" s="81">
        <f>IF(AND(주중데이터!V609=0,주중데이터!W609=0),0,IF(ISNUMBER(getcolorred(주중데이터!V609))=TRUE,주중데이터!V609,IF(ISNUMBER(getcolorgreen(주중데이터!W609))=TRUE,주중데이터!W609,주중데이터!V609)))</f>
        <v>0</v>
      </c>
      <c r="W609" s="81"/>
      <c r="X609" s="81">
        <f>IF(AND(주중데이터!X609=0,주중데이터!Y609=0),0,IF(ISNUMBER(getcolorred(주중데이터!X609))=TRUE,주중데이터!X609,IF(ISNUMBER(getcolorgreen(주중데이터!Y609))=TRUE,주중데이터!Y609,주중데이터!X609)))</f>
        <v>0</v>
      </c>
      <c r="Y609" s="82"/>
      <c r="Z609" s="76"/>
    </row>
    <row r="610" spans="1:27">
      <c r="A610" s="36" t="s">
        <v>22</v>
      </c>
      <c r="B610" s="81">
        <f>IF(AND(주중데이터!B610=0,주중데이터!C610=0),0,IF(ISNUMBER(getcolorred(주중데이터!B610))=TRUE,주중데이터!B610,IF(ISNUMBER(getcolorgreen(주중데이터!C610))=TRUE,주중데이터!C610,주중데이터!B610)))</f>
        <v>0</v>
      </c>
      <c r="C610" s="81"/>
      <c r="D610" s="81">
        <f>IF(AND(주중데이터!D610=0,주중데이터!E610=0),0,IF(ISNUMBER(getcolorred(주중데이터!D610))=TRUE,주중데이터!D610,IF(ISNUMBER(getcolorgreen(주중데이터!E610))=TRUE,주중데이터!E610,주중데이터!D610)))</f>
        <v>0</v>
      </c>
      <c r="E610" s="81"/>
      <c r="F610" s="81">
        <f>IF(AND(주중데이터!F610=0,주중데이터!G610=0),0,IF(ISNUMBER(getcolorred(주중데이터!F610))=TRUE,주중데이터!F610,IF(ISNUMBER(getcolorgreen(주중데이터!G610))=TRUE,주중데이터!G610,주중데이터!F610)))</f>
        <v>0</v>
      </c>
      <c r="G610" s="81"/>
      <c r="H610" s="81">
        <f>IF(AND(주중데이터!H610=0,주중데이터!I610=0),0,IF(ISNUMBER(getcolorred(주중데이터!H610))=TRUE,주중데이터!H610,IF(ISNUMBER(getcolorgreen(주중데이터!I610))=TRUE,주중데이터!I610,주중데이터!H610)))</f>
        <v>0</v>
      </c>
      <c r="I610" s="81"/>
      <c r="J610" s="81">
        <f>IF(AND(주중데이터!J610=0,주중데이터!K610=0),0,IF(ISNUMBER(getcolorred(주중데이터!J610))=TRUE,주중데이터!J610,IF(ISNUMBER(getcolorgreen(주중데이터!K610))=TRUE,주중데이터!K610,주중데이터!J610)))</f>
        <v>0</v>
      </c>
      <c r="K610" s="81"/>
      <c r="L610" s="81">
        <f>IF(AND(주중데이터!L610=0,주중데이터!M610=0),0,IF(ISNUMBER(getcolorred(주중데이터!L610))=TRUE,주중데이터!L610,IF(ISNUMBER(getcolorgreen(주중데이터!M610))=TRUE,주중데이터!M610,주중데이터!L610)))</f>
        <v>0</v>
      </c>
      <c r="M610" s="81"/>
      <c r="N610" s="81">
        <f>IF(AND(주중데이터!N610=0,주중데이터!O610=0),0,IF(ISNUMBER(getcolorred(주중데이터!N610))=TRUE,주중데이터!N610,IF(ISNUMBER(getcolorgreen(주중데이터!O610))=TRUE,주중데이터!O610,주중데이터!N610)))</f>
        <v>0</v>
      </c>
      <c r="O610" s="81"/>
      <c r="P610" s="81">
        <f>IF(AND(주중데이터!P610=0,주중데이터!Q610=0),0,IF(ISNUMBER(getcolorred(주중데이터!P610))=TRUE,주중데이터!P610,IF(ISNUMBER(getcolorgreen(주중데이터!Q610))=TRUE,주중데이터!Q610,주중데이터!P610)))</f>
        <v>0</v>
      </c>
      <c r="Q610" s="81"/>
      <c r="R610" s="81">
        <f>IF(AND(주중데이터!R610=0,주중데이터!S610=0),0,IF(ISNUMBER(getcolorred(주중데이터!R610))=TRUE,주중데이터!R610,IF(ISNUMBER(getcolorgreen(주중데이터!S610))=TRUE,주중데이터!S610,주중데이터!R610)))</f>
        <v>0</v>
      </c>
      <c r="S610" s="81"/>
      <c r="T610" s="81">
        <f>IF(AND(주중데이터!T610=0,주중데이터!U610=0),0,IF(ISNUMBER(getcolorred(주중데이터!T610))=TRUE,주중데이터!T610,IF(ISNUMBER(getcolorgreen(주중데이터!U610))=TRUE,주중데이터!U610,주중데이터!T610)))</f>
        <v>0</v>
      </c>
      <c r="U610" s="81"/>
      <c r="V610" s="81">
        <f>IF(AND(주중데이터!V610=0,주중데이터!W610=0),0,IF(ISNUMBER(getcolorred(주중데이터!V610))=TRUE,주중데이터!V610,IF(ISNUMBER(getcolorgreen(주중데이터!W610))=TRUE,주중데이터!W610,주중데이터!V610)))</f>
        <v>0</v>
      </c>
      <c r="W610" s="81"/>
      <c r="X610" s="81">
        <f>IF(AND(주중데이터!X610=0,주중데이터!Y610=0),0,IF(ISNUMBER(getcolorred(주중데이터!X610))=TRUE,주중데이터!X610,IF(ISNUMBER(getcolorgreen(주중데이터!Y610))=TRUE,주중데이터!Y610,주중데이터!X610)))</f>
        <v>0</v>
      </c>
      <c r="Y610" s="82"/>
      <c r="Z610" s="76"/>
    </row>
    <row r="611" spans="1:27">
      <c r="A611" s="36" t="s">
        <v>23</v>
      </c>
      <c r="B611" s="81">
        <f>IF(AND(주중데이터!B611=0,주중데이터!C611=0),0,IF(ISNUMBER(getcolorred(주중데이터!B611))=TRUE,주중데이터!B611,IF(ISNUMBER(getcolorgreen(주중데이터!C611))=TRUE,주중데이터!C611,주중데이터!B611)))</f>
        <v>0</v>
      </c>
      <c r="C611" s="81"/>
      <c r="D611" s="81">
        <f>IF(AND(주중데이터!D611=0,주중데이터!E611=0),0,IF(ISNUMBER(getcolorred(주중데이터!D611))=TRUE,주중데이터!D611,IF(ISNUMBER(getcolorgreen(주중데이터!E611))=TRUE,주중데이터!E611,주중데이터!D611)))</f>
        <v>0</v>
      </c>
      <c r="E611" s="81"/>
      <c r="F611" s="81">
        <f>IF(AND(주중데이터!F611=0,주중데이터!G611=0),0,IF(ISNUMBER(getcolorred(주중데이터!F611))=TRUE,주중데이터!F611,IF(ISNUMBER(getcolorgreen(주중데이터!G611))=TRUE,주중데이터!G611,주중데이터!F611)))</f>
        <v>0</v>
      </c>
      <c r="G611" s="81"/>
      <c r="H611" s="81">
        <f>IF(AND(주중데이터!H611=0,주중데이터!I611=0),0,IF(ISNUMBER(getcolorred(주중데이터!H611))=TRUE,주중데이터!H611,IF(ISNUMBER(getcolorgreen(주중데이터!I611))=TRUE,주중데이터!I611,주중데이터!H611)))</f>
        <v>0</v>
      </c>
      <c r="I611" s="81"/>
      <c r="J611" s="81">
        <f>IF(AND(주중데이터!J611=0,주중데이터!K611=0),0,IF(ISNUMBER(getcolorred(주중데이터!J611))=TRUE,주중데이터!J611,IF(ISNUMBER(getcolorgreen(주중데이터!K611))=TRUE,주중데이터!K611,주중데이터!J611)))</f>
        <v>0</v>
      </c>
      <c r="K611" s="81"/>
      <c r="L611" s="81">
        <f>IF(AND(주중데이터!L611=0,주중데이터!M611=0),0,IF(ISNUMBER(getcolorred(주중데이터!L611))=TRUE,주중데이터!L611,IF(ISNUMBER(getcolorgreen(주중데이터!M611))=TRUE,주중데이터!M611,주중데이터!L611)))</f>
        <v>0</v>
      </c>
      <c r="M611" s="81"/>
      <c r="N611" s="81">
        <f>IF(AND(주중데이터!N611=0,주중데이터!O611=0),0,IF(ISNUMBER(getcolorred(주중데이터!N611))=TRUE,주중데이터!N611,IF(ISNUMBER(getcolorgreen(주중데이터!O611))=TRUE,주중데이터!O611,주중데이터!N611)))</f>
        <v>0</v>
      </c>
      <c r="O611" s="81"/>
      <c r="P611" s="81">
        <f>IF(AND(주중데이터!P611=0,주중데이터!Q611=0),0,IF(ISNUMBER(getcolorred(주중데이터!P611))=TRUE,주중데이터!P611,IF(ISNUMBER(getcolorgreen(주중데이터!Q611))=TRUE,주중데이터!Q611,주중데이터!P611)))</f>
        <v>0</v>
      </c>
      <c r="Q611" s="81"/>
      <c r="R611" s="81">
        <f>IF(AND(주중데이터!R611=0,주중데이터!S611=0),0,IF(ISNUMBER(getcolorred(주중데이터!R611))=TRUE,주중데이터!R611,IF(ISNUMBER(getcolorgreen(주중데이터!S611))=TRUE,주중데이터!S611,주중데이터!R611)))</f>
        <v>0</v>
      </c>
      <c r="S611" s="81"/>
      <c r="T611" s="81">
        <f>IF(AND(주중데이터!T611=0,주중데이터!U611=0),0,IF(ISNUMBER(getcolorred(주중데이터!T611))=TRUE,주중데이터!T611,IF(ISNUMBER(getcolorgreen(주중데이터!U611))=TRUE,주중데이터!U611,주중데이터!T611)))</f>
        <v>0</v>
      </c>
      <c r="U611" s="81"/>
      <c r="V611" s="81">
        <f>IF(AND(주중데이터!V611=0,주중데이터!W611=0),0,IF(ISNUMBER(getcolorred(주중데이터!V611))=TRUE,주중데이터!V611,IF(ISNUMBER(getcolorgreen(주중데이터!W611))=TRUE,주중데이터!W611,주중데이터!V611)))</f>
        <v>0</v>
      </c>
      <c r="W611" s="81"/>
      <c r="X611" s="81">
        <f>IF(AND(주중데이터!X611=0,주중데이터!Y611=0),0,IF(ISNUMBER(getcolorred(주중데이터!X611))=TRUE,주중데이터!X611,IF(ISNUMBER(getcolorgreen(주중데이터!Y611))=TRUE,주중데이터!Y611,주중데이터!X611)))</f>
        <v>0</v>
      </c>
      <c r="Y611" s="82"/>
      <c r="Z611" s="76"/>
    </row>
    <row r="612" spans="1:27">
      <c r="A612" s="36" t="s">
        <v>24</v>
      </c>
      <c r="B612" s="81">
        <f>IF(AND(주중데이터!B612=0,주중데이터!C612=0),0,IF(ISNUMBER(getcolorred(주중데이터!B612))=TRUE,주중데이터!B612,IF(ISNUMBER(getcolorgreen(주중데이터!C612))=TRUE,주중데이터!C612,주중데이터!B612)))</f>
        <v>0</v>
      </c>
      <c r="C612" s="81"/>
      <c r="D612" s="81">
        <f>IF(AND(주중데이터!D612=0,주중데이터!E612=0),0,IF(ISNUMBER(getcolorred(주중데이터!D612))=TRUE,주중데이터!D612,IF(ISNUMBER(getcolorgreen(주중데이터!E612))=TRUE,주중데이터!E612,주중데이터!D612)))</f>
        <v>0</v>
      </c>
      <c r="E612" s="81"/>
      <c r="F612" s="81">
        <f>IF(AND(주중데이터!F612=0,주중데이터!G612=0),0,IF(ISNUMBER(getcolorred(주중데이터!F612))=TRUE,주중데이터!F612,IF(ISNUMBER(getcolorgreen(주중데이터!G612))=TRUE,주중데이터!G612,주중데이터!F612)))</f>
        <v>0</v>
      </c>
      <c r="G612" s="81"/>
      <c r="H612" s="81">
        <f>IF(AND(주중데이터!H612=0,주중데이터!I612=0),0,IF(ISNUMBER(getcolorred(주중데이터!H612))=TRUE,주중데이터!H612,IF(ISNUMBER(getcolorgreen(주중데이터!I612))=TRUE,주중데이터!I612,주중데이터!H612)))</f>
        <v>0</v>
      </c>
      <c r="I612" s="81"/>
      <c r="J612" s="81">
        <f>IF(AND(주중데이터!J612=0,주중데이터!K612=0),0,IF(ISNUMBER(getcolorred(주중데이터!J612))=TRUE,주중데이터!J612,IF(ISNUMBER(getcolorgreen(주중데이터!K612))=TRUE,주중데이터!K612,주중데이터!J612)))</f>
        <v>0</v>
      </c>
      <c r="K612" s="81"/>
      <c r="L612" s="81">
        <f>IF(AND(주중데이터!L612=0,주중데이터!M612=0),0,IF(ISNUMBER(getcolorred(주중데이터!L612))=TRUE,주중데이터!L612,IF(ISNUMBER(getcolorgreen(주중데이터!M612))=TRUE,주중데이터!M612,주중데이터!L612)))</f>
        <v>0</v>
      </c>
      <c r="M612" s="81"/>
      <c r="N612" s="81">
        <f>IF(AND(주중데이터!N612=0,주중데이터!O612=0),0,IF(ISNUMBER(getcolorred(주중데이터!N612))=TRUE,주중데이터!N612,IF(ISNUMBER(getcolorgreen(주중데이터!O612))=TRUE,주중데이터!O612,주중데이터!N612)))</f>
        <v>0</v>
      </c>
      <c r="O612" s="81"/>
      <c r="P612" s="81">
        <f>IF(AND(주중데이터!P612=0,주중데이터!Q612=0),0,IF(ISNUMBER(getcolorred(주중데이터!P612))=TRUE,주중데이터!P612,IF(ISNUMBER(getcolorgreen(주중데이터!Q612))=TRUE,주중데이터!Q612,주중데이터!P612)))</f>
        <v>0</v>
      </c>
      <c r="Q612" s="81"/>
      <c r="R612" s="81">
        <f>IF(AND(주중데이터!R612=0,주중데이터!S612=0),0,IF(ISNUMBER(getcolorred(주중데이터!R612))=TRUE,주중데이터!R612,IF(ISNUMBER(getcolorgreen(주중데이터!S612))=TRUE,주중데이터!S612,주중데이터!R612)))</f>
        <v>0</v>
      </c>
      <c r="S612" s="81"/>
      <c r="T612" s="81">
        <f>IF(AND(주중데이터!T612=0,주중데이터!U612=0),0,IF(ISNUMBER(getcolorred(주중데이터!T612))=TRUE,주중데이터!T612,IF(ISNUMBER(getcolorgreen(주중데이터!U612))=TRUE,주중데이터!U612,주중데이터!T612)))</f>
        <v>0</v>
      </c>
      <c r="U612" s="81"/>
      <c r="V612" s="81">
        <f>IF(AND(주중데이터!V612=0,주중데이터!W612=0),0,IF(ISNUMBER(getcolorred(주중데이터!V612))=TRUE,주중데이터!V612,IF(ISNUMBER(getcolorgreen(주중데이터!W612))=TRUE,주중데이터!W612,주중데이터!V612)))</f>
        <v>0</v>
      </c>
      <c r="W612" s="81"/>
      <c r="X612" s="81">
        <f>IF(AND(주중데이터!X612=0,주중데이터!Y612=0),0,IF(ISNUMBER(getcolorred(주중데이터!X612))=TRUE,주중데이터!X612,IF(ISNUMBER(getcolorgreen(주중데이터!Y612))=TRUE,주중데이터!Y612,주중데이터!X612)))</f>
        <v>0</v>
      </c>
      <c r="Y612" s="82"/>
      <c r="Z612" s="76"/>
    </row>
    <row r="613" spans="1:27">
      <c r="A613" s="36" t="s">
        <v>25</v>
      </c>
      <c r="B613" s="81">
        <f>IF(AND(주중데이터!B613=0,주중데이터!C613=0),0,IF(ISNUMBER(getcolorred(주중데이터!B613))=TRUE,주중데이터!B613,IF(ISNUMBER(getcolorgreen(주중데이터!C613))=TRUE,주중데이터!C613,주중데이터!B613)))</f>
        <v>0</v>
      </c>
      <c r="C613" s="81"/>
      <c r="D613" s="81">
        <f>IF(AND(주중데이터!D613=0,주중데이터!E613=0),0,IF(ISNUMBER(getcolorred(주중데이터!D613))=TRUE,주중데이터!D613,IF(ISNUMBER(getcolorgreen(주중데이터!E613))=TRUE,주중데이터!E613,주중데이터!D613)))</f>
        <v>0</v>
      </c>
      <c r="E613" s="81"/>
      <c r="F613" s="81">
        <f>IF(AND(주중데이터!F613=0,주중데이터!G613=0),0,IF(ISNUMBER(getcolorred(주중데이터!F613))=TRUE,주중데이터!F613,IF(ISNUMBER(getcolorgreen(주중데이터!G613))=TRUE,주중데이터!G613,주중데이터!F613)))</f>
        <v>0</v>
      </c>
      <c r="G613" s="81"/>
      <c r="H613" s="81">
        <f>IF(AND(주중데이터!H613=0,주중데이터!I613=0),0,IF(ISNUMBER(getcolorred(주중데이터!H613))=TRUE,주중데이터!H613,IF(ISNUMBER(getcolorgreen(주중데이터!I613))=TRUE,주중데이터!I613,주중데이터!H613)))</f>
        <v>0</v>
      </c>
      <c r="I613" s="81"/>
      <c r="J613" s="81">
        <f>IF(AND(주중데이터!J613=0,주중데이터!K613=0),0,IF(ISNUMBER(getcolorred(주중데이터!J613))=TRUE,주중데이터!J613,IF(ISNUMBER(getcolorgreen(주중데이터!K613))=TRUE,주중데이터!K613,주중데이터!J613)))</f>
        <v>0</v>
      </c>
      <c r="K613" s="81"/>
      <c r="L613" s="81">
        <f>IF(AND(주중데이터!L613=0,주중데이터!M613=0),0,IF(ISNUMBER(getcolorred(주중데이터!L613))=TRUE,주중데이터!L613,IF(ISNUMBER(getcolorgreen(주중데이터!M613))=TRUE,주중데이터!M613,주중데이터!L613)))</f>
        <v>0</v>
      </c>
      <c r="M613" s="81"/>
      <c r="N613" s="81">
        <f>IF(AND(주중데이터!N613=0,주중데이터!O613=0),0,IF(ISNUMBER(getcolorred(주중데이터!N613))=TRUE,주중데이터!N613,IF(ISNUMBER(getcolorgreen(주중데이터!O613))=TRUE,주중데이터!O613,주중데이터!N613)))</f>
        <v>0</v>
      </c>
      <c r="O613" s="81"/>
      <c r="P613" s="81">
        <f>IF(AND(주중데이터!P613=0,주중데이터!Q613=0),0,IF(ISNUMBER(getcolorred(주중데이터!P613))=TRUE,주중데이터!P613,IF(ISNUMBER(getcolorgreen(주중데이터!Q613))=TRUE,주중데이터!Q613,주중데이터!P613)))</f>
        <v>0</v>
      </c>
      <c r="Q613" s="81"/>
      <c r="R613" s="81">
        <f>IF(AND(주중데이터!R613=0,주중데이터!S613=0),0,IF(ISNUMBER(getcolorred(주중데이터!R613))=TRUE,주중데이터!R613,IF(ISNUMBER(getcolorgreen(주중데이터!S613))=TRUE,주중데이터!S613,주중데이터!R613)))</f>
        <v>0</v>
      </c>
      <c r="S613" s="81"/>
      <c r="T613" s="81">
        <f>IF(AND(주중데이터!T613=0,주중데이터!U613=0),0,IF(ISNUMBER(getcolorred(주중데이터!T613))=TRUE,주중데이터!T613,IF(ISNUMBER(getcolorgreen(주중데이터!U613))=TRUE,주중데이터!U613,주중데이터!T613)))</f>
        <v>0</v>
      </c>
      <c r="U613" s="81"/>
      <c r="V613" s="81">
        <f>IF(AND(주중데이터!V613=0,주중데이터!W613=0),0,IF(ISNUMBER(getcolorred(주중데이터!V613))=TRUE,주중데이터!V613,IF(ISNUMBER(getcolorgreen(주중데이터!W613))=TRUE,주중데이터!W613,주중데이터!V613)))</f>
        <v>0</v>
      </c>
      <c r="W613" s="81"/>
      <c r="X613" s="81">
        <f>IF(AND(주중데이터!X613=0,주중데이터!Y613=0),0,IF(ISNUMBER(getcolorred(주중데이터!X613))=TRUE,주중데이터!X613,IF(ISNUMBER(getcolorgreen(주중데이터!Y613))=TRUE,주중데이터!Y613,주중데이터!X613)))</f>
        <v>0</v>
      </c>
      <c r="Y613" s="82"/>
      <c r="Z613" s="76"/>
    </row>
    <row r="614" spans="1:27">
      <c r="A614" s="36" t="s">
        <v>26</v>
      </c>
      <c r="B614" s="81">
        <f>IF(AND(주중데이터!B614=0,주중데이터!C614=0),0,IF(ISNUMBER(getcolorred(주중데이터!B614))=TRUE,주중데이터!B614,IF(ISNUMBER(getcolorgreen(주중데이터!C614))=TRUE,주중데이터!C614,주중데이터!B614)))</f>
        <v>0</v>
      </c>
      <c r="C614" s="81"/>
      <c r="D614" s="81">
        <f>IF(AND(주중데이터!D614=0,주중데이터!E614=0),0,IF(ISNUMBER(getcolorred(주중데이터!D614))=TRUE,주중데이터!D614,IF(ISNUMBER(getcolorgreen(주중데이터!E614))=TRUE,주중데이터!E614,주중데이터!D614)))</f>
        <v>0</v>
      </c>
      <c r="E614" s="81"/>
      <c r="F614" s="81">
        <f>IF(AND(주중데이터!F614=0,주중데이터!G614=0),0,IF(ISNUMBER(getcolorred(주중데이터!F614))=TRUE,주중데이터!F614,IF(ISNUMBER(getcolorgreen(주중데이터!G614))=TRUE,주중데이터!G614,주중데이터!F614)))</f>
        <v>0</v>
      </c>
      <c r="G614" s="81"/>
      <c r="H614" s="81">
        <f>IF(AND(주중데이터!H614=0,주중데이터!I614=0),0,IF(ISNUMBER(getcolorred(주중데이터!H614))=TRUE,주중데이터!H614,IF(ISNUMBER(getcolorgreen(주중데이터!I614))=TRUE,주중데이터!I614,주중데이터!H614)))</f>
        <v>0</v>
      </c>
      <c r="I614" s="81"/>
      <c r="J614" s="81">
        <f>IF(AND(주중데이터!J614=0,주중데이터!K614=0),0,IF(ISNUMBER(getcolorred(주중데이터!J614))=TRUE,주중데이터!J614,IF(ISNUMBER(getcolorgreen(주중데이터!K614))=TRUE,주중데이터!K614,주중데이터!J614)))</f>
        <v>0</v>
      </c>
      <c r="K614" s="81"/>
      <c r="L614" s="81">
        <f>IF(AND(주중데이터!L614=0,주중데이터!M614=0),0,IF(ISNUMBER(getcolorred(주중데이터!L614))=TRUE,주중데이터!L614,IF(ISNUMBER(getcolorgreen(주중데이터!M614))=TRUE,주중데이터!M614,주중데이터!L614)))</f>
        <v>0</v>
      </c>
      <c r="M614" s="81"/>
      <c r="N614" s="81">
        <f>IF(AND(주중데이터!N614=0,주중데이터!O614=0),0,IF(ISNUMBER(getcolorred(주중데이터!N614))=TRUE,주중데이터!N614,IF(ISNUMBER(getcolorgreen(주중데이터!O614))=TRUE,주중데이터!O614,주중데이터!N614)))</f>
        <v>0</v>
      </c>
      <c r="O614" s="81"/>
      <c r="P614" s="81">
        <f>IF(AND(주중데이터!P614=0,주중데이터!Q614=0),0,IF(ISNUMBER(getcolorred(주중데이터!P614))=TRUE,주중데이터!P614,IF(ISNUMBER(getcolorgreen(주중데이터!Q614))=TRUE,주중데이터!Q614,주중데이터!P614)))</f>
        <v>0</v>
      </c>
      <c r="Q614" s="81"/>
      <c r="R614" s="81">
        <f>IF(AND(주중데이터!R614=0,주중데이터!S614=0),0,IF(ISNUMBER(getcolorred(주중데이터!R614))=TRUE,주중데이터!R614,IF(ISNUMBER(getcolorgreen(주중데이터!S614))=TRUE,주중데이터!S614,주중데이터!R614)))</f>
        <v>0</v>
      </c>
      <c r="S614" s="81"/>
      <c r="T614" s="81">
        <f>IF(AND(주중데이터!T614=0,주중데이터!U614=0),0,IF(ISNUMBER(getcolorred(주중데이터!T614))=TRUE,주중데이터!T614,IF(ISNUMBER(getcolorgreen(주중데이터!U614))=TRUE,주중데이터!U614,주중데이터!T614)))</f>
        <v>0</v>
      </c>
      <c r="U614" s="81"/>
      <c r="V614" s="81">
        <f>IF(AND(주중데이터!V614=0,주중데이터!W614=0),0,IF(ISNUMBER(getcolorred(주중데이터!V614))=TRUE,주중데이터!V614,IF(ISNUMBER(getcolorgreen(주중데이터!W614))=TRUE,주중데이터!W614,주중데이터!V614)))</f>
        <v>0</v>
      </c>
      <c r="W614" s="81"/>
      <c r="X614" s="81">
        <f>IF(AND(주중데이터!X614=0,주중데이터!Y614=0),0,IF(ISNUMBER(getcolorred(주중데이터!X614))=TRUE,주중데이터!X614,IF(ISNUMBER(getcolorgreen(주중데이터!Y614))=TRUE,주중데이터!Y614,주중데이터!X614)))</f>
        <v>0</v>
      </c>
      <c r="Y614" s="82"/>
      <c r="Z614" s="76"/>
    </row>
    <row r="615" spans="1:27">
      <c r="A615" s="36" t="s">
        <v>27</v>
      </c>
      <c r="B615" s="81">
        <f>IF(AND(주중데이터!B615=0,주중데이터!C615=0),0,IF(ISNUMBER(getcolorred(주중데이터!B615))=TRUE,주중데이터!B615,IF(ISNUMBER(getcolorgreen(주중데이터!C615))=TRUE,주중데이터!C615,주중데이터!B615)))</f>
        <v>0</v>
      </c>
      <c r="C615" s="81"/>
      <c r="D615" s="81">
        <f>IF(AND(주중데이터!D615=0,주중데이터!E615=0),0,IF(ISNUMBER(getcolorred(주중데이터!D615))=TRUE,주중데이터!D615,IF(ISNUMBER(getcolorgreen(주중데이터!E615))=TRUE,주중데이터!E615,주중데이터!D615)))</f>
        <v>0</v>
      </c>
      <c r="E615" s="81"/>
      <c r="F615" s="81">
        <f>IF(AND(주중데이터!F615=0,주중데이터!G615=0),0,IF(ISNUMBER(getcolorred(주중데이터!F615))=TRUE,주중데이터!F615,IF(ISNUMBER(getcolorgreen(주중데이터!G615))=TRUE,주중데이터!G615,주중데이터!F615)))</f>
        <v>0</v>
      </c>
      <c r="G615" s="81"/>
      <c r="H615" s="81">
        <f>IF(AND(주중데이터!H615=0,주중데이터!I615=0),0,IF(ISNUMBER(getcolorred(주중데이터!H615))=TRUE,주중데이터!H615,IF(ISNUMBER(getcolorgreen(주중데이터!I615))=TRUE,주중데이터!I615,주중데이터!H615)))</f>
        <v>0</v>
      </c>
      <c r="I615" s="81"/>
      <c r="J615" s="81">
        <f>IF(AND(주중데이터!J615=0,주중데이터!K615=0),0,IF(ISNUMBER(getcolorred(주중데이터!J615))=TRUE,주중데이터!J615,IF(ISNUMBER(getcolorgreen(주중데이터!K615))=TRUE,주중데이터!K615,주중데이터!J615)))</f>
        <v>0</v>
      </c>
      <c r="K615" s="81"/>
      <c r="L615" s="81">
        <f>IF(AND(주중데이터!L615=0,주중데이터!M615=0),0,IF(ISNUMBER(getcolorred(주중데이터!L615))=TRUE,주중데이터!L615,IF(ISNUMBER(getcolorgreen(주중데이터!M615))=TRUE,주중데이터!M615,주중데이터!L615)))</f>
        <v>0</v>
      </c>
      <c r="M615" s="81"/>
      <c r="N615" s="81">
        <f>IF(AND(주중데이터!N615=0,주중데이터!O615=0),0,IF(ISNUMBER(getcolorred(주중데이터!N615))=TRUE,주중데이터!N615,IF(ISNUMBER(getcolorgreen(주중데이터!O615))=TRUE,주중데이터!O615,주중데이터!N615)))</f>
        <v>0</v>
      </c>
      <c r="O615" s="81"/>
      <c r="P615" s="81">
        <f>IF(AND(주중데이터!P615=0,주중데이터!Q615=0),0,IF(ISNUMBER(getcolorred(주중데이터!P615))=TRUE,주중데이터!P615,IF(ISNUMBER(getcolorgreen(주중데이터!Q615))=TRUE,주중데이터!Q615,주중데이터!P615)))</f>
        <v>0</v>
      </c>
      <c r="Q615" s="81"/>
      <c r="R615" s="81">
        <f>IF(AND(주중데이터!R615=0,주중데이터!S615=0),0,IF(ISNUMBER(getcolorred(주중데이터!R615))=TRUE,주중데이터!R615,IF(ISNUMBER(getcolorgreen(주중데이터!S615))=TRUE,주중데이터!S615,주중데이터!R615)))</f>
        <v>0</v>
      </c>
      <c r="S615" s="81"/>
      <c r="T615" s="81">
        <f>IF(AND(주중데이터!T615=0,주중데이터!U615=0),0,IF(ISNUMBER(getcolorred(주중데이터!T615))=TRUE,주중데이터!T615,IF(ISNUMBER(getcolorgreen(주중데이터!U615))=TRUE,주중데이터!U615,주중데이터!T615)))</f>
        <v>0</v>
      </c>
      <c r="U615" s="81"/>
      <c r="V615" s="81">
        <f>IF(AND(주중데이터!V615=0,주중데이터!W615=0),0,IF(ISNUMBER(getcolorred(주중데이터!V615))=TRUE,주중데이터!V615,IF(ISNUMBER(getcolorgreen(주중데이터!W615))=TRUE,주중데이터!W615,주중데이터!V615)))</f>
        <v>0</v>
      </c>
      <c r="W615" s="81"/>
      <c r="X615" s="81">
        <f>IF(AND(주중데이터!X615=0,주중데이터!Y615=0),0,IF(ISNUMBER(getcolorred(주중데이터!X615))=TRUE,주중데이터!X615,IF(ISNUMBER(getcolorgreen(주중데이터!Y615))=TRUE,주중데이터!Y615,주중데이터!X615)))</f>
        <v>0</v>
      </c>
      <c r="Y615" s="82"/>
      <c r="Z615" s="76"/>
    </row>
    <row r="616" spans="1:27">
      <c r="A616" s="36" t="s">
        <v>28</v>
      </c>
      <c r="B616" s="81">
        <f>IF(AND(주중데이터!B616=0,주중데이터!C616=0),0,IF(ISNUMBER(getcolorred(주중데이터!B616))=TRUE,주중데이터!B616,IF(ISNUMBER(getcolorgreen(주중데이터!C616))=TRUE,주중데이터!C616,주중데이터!B616)))</f>
        <v>0</v>
      </c>
      <c r="C616" s="81"/>
      <c r="D616" s="81">
        <f>IF(AND(주중데이터!D616=0,주중데이터!E616=0),0,IF(ISNUMBER(getcolorred(주중데이터!D616))=TRUE,주중데이터!D616,IF(ISNUMBER(getcolorgreen(주중데이터!E616))=TRUE,주중데이터!E616,주중데이터!D616)))</f>
        <v>0</v>
      </c>
      <c r="E616" s="81"/>
      <c r="F616" s="81">
        <f>IF(AND(주중데이터!F616=0,주중데이터!G616=0),0,IF(ISNUMBER(getcolorred(주중데이터!F616))=TRUE,주중데이터!F616,IF(ISNUMBER(getcolorgreen(주중데이터!G616))=TRUE,주중데이터!G616,주중데이터!F616)))</f>
        <v>0</v>
      </c>
      <c r="G616" s="81"/>
      <c r="H616" s="81">
        <f>IF(AND(주중데이터!H616=0,주중데이터!I616=0),0,IF(ISNUMBER(getcolorred(주중데이터!H616))=TRUE,주중데이터!H616,IF(ISNUMBER(getcolorgreen(주중데이터!I616))=TRUE,주중데이터!I616,주중데이터!H616)))</f>
        <v>0</v>
      </c>
      <c r="I616" s="81"/>
      <c r="J616" s="81">
        <f>IF(AND(주중데이터!J616=0,주중데이터!K616=0),0,IF(ISNUMBER(getcolorred(주중데이터!J616))=TRUE,주중데이터!J616,IF(ISNUMBER(getcolorgreen(주중데이터!K616))=TRUE,주중데이터!K616,주중데이터!J616)))</f>
        <v>0</v>
      </c>
      <c r="K616" s="81"/>
      <c r="L616" s="81">
        <f>IF(AND(주중데이터!L616=0,주중데이터!M616=0),0,IF(ISNUMBER(getcolorred(주중데이터!L616))=TRUE,주중데이터!L616,IF(ISNUMBER(getcolorgreen(주중데이터!M616))=TRUE,주중데이터!M616,주중데이터!L616)))</f>
        <v>0</v>
      </c>
      <c r="M616" s="81"/>
      <c r="N616" s="81">
        <f>IF(AND(주중데이터!N616=0,주중데이터!O616=0),0,IF(ISNUMBER(getcolorred(주중데이터!N616))=TRUE,주중데이터!N616,IF(ISNUMBER(getcolorgreen(주중데이터!O616))=TRUE,주중데이터!O616,주중데이터!N616)))</f>
        <v>0</v>
      </c>
      <c r="O616" s="81"/>
      <c r="P616" s="81">
        <f>IF(AND(주중데이터!P616=0,주중데이터!Q616=0),0,IF(ISNUMBER(getcolorred(주중데이터!P616))=TRUE,주중데이터!P616,IF(ISNUMBER(getcolorgreen(주중데이터!Q616))=TRUE,주중데이터!Q616,주중데이터!P616)))</f>
        <v>0</v>
      </c>
      <c r="Q616" s="81"/>
      <c r="R616" s="81">
        <f>IF(AND(주중데이터!R616=0,주중데이터!S616=0),0,IF(ISNUMBER(getcolorred(주중데이터!R616))=TRUE,주중데이터!R616,IF(ISNUMBER(getcolorgreen(주중데이터!S616))=TRUE,주중데이터!S616,주중데이터!R616)))</f>
        <v>0</v>
      </c>
      <c r="S616" s="81"/>
      <c r="T616" s="81">
        <f>IF(AND(주중데이터!T616=0,주중데이터!U616=0),0,IF(ISNUMBER(getcolorred(주중데이터!T616))=TRUE,주중데이터!T616,IF(ISNUMBER(getcolorgreen(주중데이터!U616))=TRUE,주중데이터!U616,주중데이터!T616)))</f>
        <v>0</v>
      </c>
      <c r="U616" s="81"/>
      <c r="V616" s="81">
        <f>IF(AND(주중데이터!V616=0,주중데이터!W616=0),0,IF(ISNUMBER(getcolorred(주중데이터!V616))=TRUE,주중데이터!V616,IF(ISNUMBER(getcolorgreen(주중데이터!W616))=TRUE,주중데이터!W616,주중데이터!V616)))</f>
        <v>0</v>
      </c>
      <c r="W616" s="81"/>
      <c r="X616" s="81">
        <f>IF(AND(주중데이터!X616=0,주중데이터!Y616=0),0,IF(ISNUMBER(getcolorred(주중데이터!X616))=TRUE,주중데이터!X616,IF(ISNUMBER(getcolorgreen(주중데이터!Y616))=TRUE,주중데이터!Y616,주중데이터!X616)))</f>
        <v>0</v>
      </c>
      <c r="Y616" s="82"/>
      <c r="Z616" s="76"/>
    </row>
    <row r="617" spans="1:27">
      <c r="A617" s="36" t="s">
        <v>29</v>
      </c>
      <c r="B617" s="81">
        <f>IF(AND(주중데이터!B617=0,주중데이터!C617=0),0,IF(ISNUMBER(getcolorred(주중데이터!B617))=TRUE,주중데이터!B617,IF(ISNUMBER(getcolorgreen(주중데이터!C617))=TRUE,주중데이터!C617,주중데이터!B617)))</f>
        <v>0</v>
      </c>
      <c r="C617" s="81"/>
      <c r="D617" s="81">
        <f>IF(AND(주중데이터!D617=0,주중데이터!E617=0),0,IF(ISNUMBER(getcolorred(주중데이터!D617))=TRUE,주중데이터!D617,IF(ISNUMBER(getcolorgreen(주중데이터!E617))=TRUE,주중데이터!E617,주중데이터!D617)))</f>
        <v>0</v>
      </c>
      <c r="E617" s="81"/>
      <c r="F617" s="81">
        <f>IF(AND(주중데이터!F617=0,주중데이터!G617=0),0,IF(ISNUMBER(getcolorred(주중데이터!F617))=TRUE,주중데이터!F617,IF(ISNUMBER(getcolorgreen(주중데이터!G617))=TRUE,주중데이터!G617,주중데이터!F617)))</f>
        <v>0</v>
      </c>
      <c r="G617" s="81"/>
      <c r="H617" s="81">
        <f>IF(AND(주중데이터!H617=0,주중데이터!I617=0),0,IF(ISNUMBER(getcolorred(주중데이터!H617))=TRUE,주중데이터!H617,IF(ISNUMBER(getcolorgreen(주중데이터!I617))=TRUE,주중데이터!I617,주중데이터!H617)))</f>
        <v>0</v>
      </c>
      <c r="I617" s="81"/>
      <c r="J617" s="81">
        <f>IF(AND(주중데이터!J617=0,주중데이터!K617=0),0,IF(ISNUMBER(getcolorred(주중데이터!J617))=TRUE,주중데이터!J617,IF(ISNUMBER(getcolorgreen(주중데이터!K617))=TRUE,주중데이터!K617,주중데이터!J617)))</f>
        <v>0</v>
      </c>
      <c r="K617" s="81"/>
      <c r="L617" s="81">
        <f>IF(AND(주중데이터!L617=0,주중데이터!M617=0),0,IF(ISNUMBER(getcolorred(주중데이터!L617))=TRUE,주중데이터!L617,IF(ISNUMBER(getcolorgreen(주중데이터!M617))=TRUE,주중데이터!M617,주중데이터!L617)))</f>
        <v>0</v>
      </c>
      <c r="M617" s="81"/>
      <c r="N617" s="81">
        <f>IF(AND(주중데이터!N617=0,주중데이터!O617=0),0,IF(ISNUMBER(getcolorred(주중데이터!N617))=TRUE,주중데이터!N617,IF(ISNUMBER(getcolorgreen(주중데이터!O617))=TRUE,주중데이터!O617,주중데이터!N617)))</f>
        <v>0</v>
      </c>
      <c r="O617" s="81"/>
      <c r="P617" s="81">
        <f>IF(AND(주중데이터!P617=0,주중데이터!Q617=0),0,IF(ISNUMBER(getcolorred(주중데이터!P617))=TRUE,주중데이터!P617,IF(ISNUMBER(getcolorgreen(주중데이터!Q617))=TRUE,주중데이터!Q617,주중데이터!P617)))</f>
        <v>0</v>
      </c>
      <c r="Q617" s="81"/>
      <c r="R617" s="81">
        <f>IF(AND(주중데이터!R617=0,주중데이터!S617=0),0,IF(ISNUMBER(getcolorred(주중데이터!R617))=TRUE,주중데이터!R617,IF(ISNUMBER(getcolorgreen(주중데이터!S617))=TRUE,주중데이터!S617,주중데이터!R617)))</f>
        <v>0</v>
      </c>
      <c r="S617" s="81"/>
      <c r="T617" s="81">
        <f>IF(AND(주중데이터!T617=0,주중데이터!U617=0),0,IF(ISNUMBER(getcolorred(주중데이터!T617))=TRUE,주중데이터!T617,IF(ISNUMBER(getcolorgreen(주중데이터!U617))=TRUE,주중데이터!U617,주중데이터!T617)))</f>
        <v>0</v>
      </c>
      <c r="U617" s="81"/>
      <c r="V617" s="81">
        <f>IF(AND(주중데이터!V617=0,주중데이터!W617=0),0,IF(ISNUMBER(getcolorred(주중데이터!V617))=TRUE,주중데이터!V617,IF(ISNUMBER(getcolorgreen(주중데이터!W617))=TRUE,주중데이터!W617,주중데이터!V617)))</f>
        <v>0</v>
      </c>
      <c r="W617" s="81"/>
      <c r="X617" s="81">
        <f>IF(AND(주중데이터!X617=0,주중데이터!Y617=0),0,IF(ISNUMBER(getcolorred(주중데이터!X617))=TRUE,주중데이터!X617,IF(ISNUMBER(getcolorgreen(주중데이터!Y617))=TRUE,주중데이터!Y617,주중데이터!X617)))</f>
        <v>0</v>
      </c>
      <c r="Y617" s="82"/>
      <c r="Z617" s="76"/>
    </row>
    <row r="618" spans="1:27">
      <c r="A618" s="36" t="s">
        <v>30</v>
      </c>
      <c r="B618" s="81">
        <f>IF(AND(주중데이터!B618=0,주중데이터!C618=0),0,IF(ISNUMBER(getcolorred(주중데이터!B618))=TRUE,주중데이터!B618,IF(ISNUMBER(getcolorgreen(주중데이터!C618))=TRUE,주중데이터!C618,주중데이터!B618)))</f>
        <v>0</v>
      </c>
      <c r="C618" s="81"/>
      <c r="D618" s="81">
        <f>IF(AND(주중데이터!D618=0,주중데이터!E618=0),0,IF(ISNUMBER(getcolorred(주중데이터!D618))=TRUE,주중데이터!D618,IF(ISNUMBER(getcolorgreen(주중데이터!E618))=TRUE,주중데이터!E618,주중데이터!D618)))</f>
        <v>0</v>
      </c>
      <c r="E618" s="81"/>
      <c r="F618" s="81">
        <f>IF(AND(주중데이터!F618=0,주중데이터!G618=0),0,IF(ISNUMBER(getcolorred(주중데이터!F618))=TRUE,주중데이터!F618,IF(ISNUMBER(getcolorgreen(주중데이터!G618))=TRUE,주중데이터!G618,주중데이터!F618)))</f>
        <v>0</v>
      </c>
      <c r="G618" s="81"/>
      <c r="H618" s="81">
        <f>IF(AND(주중데이터!H618=0,주중데이터!I618=0),0,IF(ISNUMBER(getcolorred(주중데이터!H618))=TRUE,주중데이터!H618,IF(ISNUMBER(getcolorgreen(주중데이터!I618))=TRUE,주중데이터!I618,주중데이터!H618)))</f>
        <v>0</v>
      </c>
      <c r="I618" s="81"/>
      <c r="J618" s="81">
        <f>IF(AND(주중데이터!J618=0,주중데이터!K618=0),0,IF(ISNUMBER(getcolorred(주중데이터!J618))=TRUE,주중데이터!J618,IF(ISNUMBER(getcolorgreen(주중데이터!K618))=TRUE,주중데이터!K618,주중데이터!J618)))</f>
        <v>0</v>
      </c>
      <c r="K618" s="81"/>
      <c r="L618" s="81">
        <f>IF(AND(주중데이터!L618=0,주중데이터!M618=0),0,IF(ISNUMBER(getcolorred(주중데이터!L618))=TRUE,주중데이터!L618,IF(ISNUMBER(getcolorgreen(주중데이터!M618))=TRUE,주중데이터!M618,주중데이터!L618)))</f>
        <v>0</v>
      </c>
      <c r="M618" s="81"/>
      <c r="N618" s="81">
        <f>IF(AND(주중데이터!N618=0,주중데이터!O618=0),0,IF(ISNUMBER(getcolorred(주중데이터!N618))=TRUE,주중데이터!N618,IF(ISNUMBER(getcolorgreen(주중데이터!O618))=TRUE,주중데이터!O618,주중데이터!N618)))</f>
        <v>0</v>
      </c>
      <c r="O618" s="81"/>
      <c r="P618" s="81">
        <f>IF(AND(주중데이터!P618=0,주중데이터!Q618=0),0,IF(ISNUMBER(getcolorred(주중데이터!P618))=TRUE,주중데이터!P618,IF(ISNUMBER(getcolorgreen(주중데이터!Q618))=TRUE,주중데이터!Q618,주중데이터!P618)))</f>
        <v>0</v>
      </c>
      <c r="Q618" s="81"/>
      <c r="R618" s="81">
        <f>IF(AND(주중데이터!R618=0,주중데이터!S618=0),0,IF(ISNUMBER(getcolorred(주중데이터!R618))=TRUE,주중데이터!R618,IF(ISNUMBER(getcolorgreen(주중데이터!S618))=TRUE,주중데이터!S618,주중데이터!R618)))</f>
        <v>0</v>
      </c>
      <c r="S618" s="81"/>
      <c r="T618" s="81">
        <f>IF(AND(주중데이터!T618=0,주중데이터!U618=0),0,IF(ISNUMBER(getcolorred(주중데이터!T618))=TRUE,주중데이터!T618,IF(ISNUMBER(getcolorgreen(주중데이터!U618))=TRUE,주중데이터!U618,주중데이터!T618)))</f>
        <v>0</v>
      </c>
      <c r="U618" s="81"/>
      <c r="V618" s="81">
        <f>IF(AND(주중데이터!V618=0,주중데이터!W618=0),0,IF(ISNUMBER(getcolorred(주중데이터!V618))=TRUE,주중데이터!V618,IF(ISNUMBER(getcolorgreen(주중데이터!W618))=TRUE,주중데이터!W618,주중데이터!V618)))</f>
        <v>0</v>
      </c>
      <c r="W618" s="81"/>
      <c r="X618" s="81">
        <f>IF(AND(주중데이터!X618=0,주중데이터!Y618=0),0,IF(ISNUMBER(getcolorred(주중데이터!X618))=TRUE,주중데이터!X618,IF(ISNUMBER(getcolorgreen(주중데이터!Y618))=TRUE,주중데이터!Y618,주중데이터!X618)))</f>
        <v>0</v>
      </c>
      <c r="Y618" s="82"/>
      <c r="Z618" s="76"/>
    </row>
    <row r="619" spans="1:27">
      <c r="A619" s="36" t="s">
        <v>31</v>
      </c>
      <c r="B619" s="81">
        <f>IF(AND(주중데이터!B619=0,주중데이터!C619=0),0,IF(ISNUMBER(getcolorred(주중데이터!B619))=TRUE,주중데이터!B619,IF(ISNUMBER(getcolorgreen(주중데이터!C619))=TRUE,주중데이터!C619,주중데이터!B619)))</f>
        <v>0</v>
      </c>
      <c r="C619" s="81"/>
      <c r="D619" s="81">
        <f>IF(AND(주중데이터!D619=0,주중데이터!E619=0),0,IF(ISNUMBER(getcolorred(주중데이터!D619))=TRUE,주중데이터!D619,IF(ISNUMBER(getcolorgreen(주중데이터!E619))=TRUE,주중데이터!E619,주중데이터!D619)))</f>
        <v>0</v>
      </c>
      <c r="E619" s="81"/>
      <c r="F619" s="81">
        <f>IF(AND(주중데이터!F619=0,주중데이터!G619=0),0,IF(ISNUMBER(getcolorred(주중데이터!F619))=TRUE,주중데이터!F619,IF(ISNUMBER(getcolorgreen(주중데이터!G619))=TRUE,주중데이터!G619,주중데이터!F619)))</f>
        <v>0</v>
      </c>
      <c r="G619" s="81"/>
      <c r="H619" s="81">
        <f>IF(AND(주중데이터!H619=0,주중데이터!I619=0),0,IF(ISNUMBER(getcolorred(주중데이터!H619))=TRUE,주중데이터!H619,IF(ISNUMBER(getcolorgreen(주중데이터!I619))=TRUE,주중데이터!I619,주중데이터!H619)))</f>
        <v>0</v>
      </c>
      <c r="I619" s="81"/>
      <c r="J619" s="81">
        <f>IF(AND(주중데이터!J619=0,주중데이터!K619=0),0,IF(ISNUMBER(getcolorred(주중데이터!J619))=TRUE,주중데이터!J619,IF(ISNUMBER(getcolorgreen(주중데이터!K619))=TRUE,주중데이터!K619,주중데이터!J619)))</f>
        <v>0</v>
      </c>
      <c r="K619" s="81"/>
      <c r="L619" s="81">
        <f>IF(AND(주중데이터!L619=0,주중데이터!M619=0),0,IF(ISNUMBER(getcolorred(주중데이터!L619))=TRUE,주중데이터!L619,IF(ISNUMBER(getcolorgreen(주중데이터!M619))=TRUE,주중데이터!M619,주중데이터!L619)))</f>
        <v>0</v>
      </c>
      <c r="M619" s="81"/>
      <c r="N619" s="81">
        <f>IF(AND(주중데이터!N619=0,주중데이터!O619=0),0,IF(ISNUMBER(getcolorred(주중데이터!N619))=TRUE,주중데이터!N619,IF(ISNUMBER(getcolorgreen(주중데이터!O619))=TRUE,주중데이터!O619,주중데이터!N619)))</f>
        <v>0</v>
      </c>
      <c r="O619" s="81"/>
      <c r="P619" s="81">
        <f>IF(AND(주중데이터!P619=0,주중데이터!Q619=0),0,IF(ISNUMBER(getcolorred(주중데이터!P619))=TRUE,주중데이터!P619,IF(ISNUMBER(getcolorgreen(주중데이터!Q619))=TRUE,주중데이터!Q619,주중데이터!P619)))</f>
        <v>0</v>
      </c>
      <c r="Q619" s="81"/>
      <c r="R619" s="81">
        <f>IF(AND(주중데이터!R619=0,주중데이터!S619=0),0,IF(ISNUMBER(getcolorred(주중데이터!R619))=TRUE,주중데이터!R619,IF(ISNUMBER(getcolorgreen(주중데이터!S619))=TRUE,주중데이터!S619,주중데이터!R619)))</f>
        <v>0</v>
      </c>
      <c r="S619" s="81"/>
      <c r="T619" s="81">
        <f>IF(AND(주중데이터!T619=0,주중데이터!U619=0),0,IF(ISNUMBER(getcolorred(주중데이터!T619))=TRUE,주중데이터!T619,IF(ISNUMBER(getcolorgreen(주중데이터!U619))=TRUE,주중데이터!U619,주중데이터!T619)))</f>
        <v>0</v>
      </c>
      <c r="U619" s="81"/>
      <c r="V619" s="81">
        <f>IF(AND(주중데이터!V619=0,주중데이터!W619=0),0,IF(ISNUMBER(getcolorred(주중데이터!V619))=TRUE,주중데이터!V619,IF(ISNUMBER(getcolorgreen(주중데이터!W619))=TRUE,주중데이터!W619,주중데이터!V619)))</f>
        <v>0</v>
      </c>
      <c r="W619" s="81"/>
      <c r="X619" s="81">
        <f>IF(AND(주중데이터!X619=0,주중데이터!Y619=0),0,IF(ISNUMBER(getcolorred(주중데이터!X619))=TRUE,주중데이터!X619,IF(ISNUMBER(getcolorgreen(주중데이터!Y619))=TRUE,주중데이터!Y619,주중데이터!X619)))</f>
        <v>0</v>
      </c>
      <c r="Y619" s="82"/>
      <c r="Z619" s="76"/>
    </row>
    <row r="620" spans="1:27">
      <c r="A620" s="36" t="s">
        <v>32</v>
      </c>
      <c r="B620" s="81">
        <f>IF(AND(주중데이터!B620=0,주중데이터!C620=0),0,IF(ISNUMBER(getcolorred(주중데이터!B620))=TRUE,주중데이터!B620,IF(ISNUMBER(getcolorgreen(주중데이터!C620))=TRUE,주중데이터!C620,주중데이터!B620)))</f>
        <v>0</v>
      </c>
      <c r="C620" s="81"/>
      <c r="D620" s="81">
        <f>IF(AND(주중데이터!D620=0,주중데이터!E620=0),0,IF(ISNUMBER(getcolorred(주중데이터!D620))=TRUE,주중데이터!D620,IF(ISNUMBER(getcolorgreen(주중데이터!E620))=TRUE,주중데이터!E620,주중데이터!D620)))</f>
        <v>0</v>
      </c>
      <c r="E620" s="81"/>
      <c r="F620" s="81">
        <f>IF(AND(주중데이터!F620=0,주중데이터!G620=0),0,IF(ISNUMBER(getcolorred(주중데이터!F620))=TRUE,주중데이터!F620,IF(ISNUMBER(getcolorgreen(주중데이터!G620))=TRUE,주중데이터!G620,주중데이터!F620)))</f>
        <v>0</v>
      </c>
      <c r="G620" s="81"/>
      <c r="H620" s="81">
        <f>IF(AND(주중데이터!H620=0,주중데이터!I620=0),0,IF(ISNUMBER(getcolorred(주중데이터!H620))=TRUE,주중데이터!H620,IF(ISNUMBER(getcolorgreen(주중데이터!I620))=TRUE,주중데이터!I620,주중데이터!H620)))</f>
        <v>0</v>
      </c>
      <c r="I620" s="81"/>
      <c r="J620" s="81">
        <f>IF(AND(주중데이터!J620=0,주중데이터!K620=0),0,IF(ISNUMBER(getcolorred(주중데이터!J620))=TRUE,주중데이터!J620,IF(ISNUMBER(getcolorgreen(주중데이터!K620))=TRUE,주중데이터!K620,주중데이터!J620)))</f>
        <v>0</v>
      </c>
      <c r="K620" s="81"/>
      <c r="L620" s="81">
        <f>IF(AND(주중데이터!L620=0,주중데이터!M620=0),0,IF(ISNUMBER(getcolorred(주중데이터!L620))=TRUE,주중데이터!L620,IF(ISNUMBER(getcolorgreen(주중데이터!M620))=TRUE,주중데이터!M620,주중데이터!L620)))</f>
        <v>0</v>
      </c>
      <c r="M620" s="81"/>
      <c r="N620" s="81">
        <f>IF(AND(주중데이터!N620=0,주중데이터!O620=0),0,IF(ISNUMBER(getcolorred(주중데이터!N620))=TRUE,주중데이터!N620,IF(ISNUMBER(getcolorgreen(주중데이터!O620))=TRUE,주중데이터!O620,주중데이터!N620)))</f>
        <v>0</v>
      </c>
      <c r="O620" s="81"/>
      <c r="P620" s="81">
        <f>IF(AND(주중데이터!P620=0,주중데이터!Q620=0),0,IF(ISNUMBER(getcolorred(주중데이터!P620))=TRUE,주중데이터!P620,IF(ISNUMBER(getcolorgreen(주중데이터!Q620))=TRUE,주중데이터!Q620,주중데이터!P620)))</f>
        <v>0</v>
      </c>
      <c r="Q620" s="81"/>
      <c r="R620" s="81">
        <f>IF(AND(주중데이터!R620=0,주중데이터!S620=0),0,IF(ISNUMBER(getcolorred(주중데이터!R620))=TRUE,주중데이터!R620,IF(ISNUMBER(getcolorgreen(주중데이터!S620))=TRUE,주중데이터!S620,주중데이터!R620)))</f>
        <v>0</v>
      </c>
      <c r="S620" s="81"/>
      <c r="T620" s="81">
        <f>IF(AND(주중데이터!T620=0,주중데이터!U620=0),0,IF(ISNUMBER(getcolorred(주중데이터!T620))=TRUE,주중데이터!T620,IF(ISNUMBER(getcolorgreen(주중데이터!U620))=TRUE,주중데이터!U620,주중데이터!T620)))</f>
        <v>0</v>
      </c>
      <c r="U620" s="81"/>
      <c r="V620" s="81">
        <f>IF(AND(주중데이터!V620=0,주중데이터!W620=0),0,IF(ISNUMBER(getcolorred(주중데이터!V620))=TRUE,주중데이터!V620,IF(ISNUMBER(getcolorgreen(주중데이터!W620))=TRUE,주중데이터!W620,주중데이터!V620)))</f>
        <v>0</v>
      </c>
      <c r="W620" s="81"/>
      <c r="X620" s="81">
        <f>IF(AND(주중데이터!X620=0,주중데이터!Y620=0),0,IF(ISNUMBER(getcolorred(주중데이터!X620))=TRUE,주중데이터!X620,IF(ISNUMBER(getcolorgreen(주중데이터!Y620))=TRUE,주중데이터!Y620,주중데이터!X620)))</f>
        <v>0</v>
      </c>
      <c r="Y620" s="82"/>
      <c r="Z620" s="76"/>
    </row>
    <row r="621" spans="1:27">
      <c r="A621" s="36" t="s">
        <v>33</v>
      </c>
      <c r="B621" s="81">
        <f>IF(AND(주중데이터!B621=0,주중데이터!C621=0),0,IF(ISNUMBER(getcolorred(주중데이터!B621))=TRUE,주중데이터!B621,IF(ISNUMBER(getcolorgreen(주중데이터!C621))=TRUE,주중데이터!C621,주중데이터!B621)))</f>
        <v>0</v>
      </c>
      <c r="C621" s="81"/>
      <c r="D621" s="81">
        <f>IF(AND(주중데이터!D621=0,주중데이터!E621=0),0,IF(ISNUMBER(getcolorred(주중데이터!D621))=TRUE,주중데이터!D621,IF(ISNUMBER(getcolorgreen(주중데이터!E621))=TRUE,주중데이터!E621,주중데이터!D621)))</f>
        <v>0</v>
      </c>
      <c r="E621" s="81"/>
      <c r="F621" s="81">
        <f>IF(AND(주중데이터!F621=0,주중데이터!G621=0),0,IF(ISNUMBER(getcolorred(주중데이터!F621))=TRUE,주중데이터!F621,IF(ISNUMBER(getcolorgreen(주중데이터!G621))=TRUE,주중데이터!G621,주중데이터!F621)))</f>
        <v>0</v>
      </c>
      <c r="G621" s="81"/>
      <c r="H621" s="81">
        <f>IF(AND(주중데이터!H621=0,주중데이터!I621=0),0,IF(ISNUMBER(getcolorred(주중데이터!H621))=TRUE,주중데이터!H621,IF(ISNUMBER(getcolorgreen(주중데이터!I621))=TRUE,주중데이터!I621,주중데이터!H621)))</f>
        <v>0</v>
      </c>
      <c r="I621" s="81"/>
      <c r="J621" s="81">
        <f>IF(AND(주중데이터!J621=0,주중데이터!K621=0),0,IF(ISNUMBER(getcolorred(주중데이터!J621))=TRUE,주중데이터!J621,IF(ISNUMBER(getcolorgreen(주중데이터!K621))=TRUE,주중데이터!K621,주중데이터!J621)))</f>
        <v>0</v>
      </c>
      <c r="K621" s="81"/>
      <c r="L621" s="81">
        <f>IF(AND(주중데이터!L621=0,주중데이터!M621=0),0,IF(ISNUMBER(getcolorred(주중데이터!L621))=TRUE,주중데이터!L621,IF(ISNUMBER(getcolorgreen(주중데이터!M621))=TRUE,주중데이터!M621,주중데이터!L621)))</f>
        <v>0</v>
      </c>
      <c r="M621" s="81"/>
      <c r="N621" s="81">
        <f>IF(AND(주중데이터!N621=0,주중데이터!O621=0),0,IF(ISNUMBER(getcolorred(주중데이터!N621))=TRUE,주중데이터!N621,IF(ISNUMBER(getcolorgreen(주중데이터!O621))=TRUE,주중데이터!O621,주중데이터!N621)))</f>
        <v>0</v>
      </c>
      <c r="O621" s="81"/>
      <c r="P621" s="81">
        <f>IF(AND(주중데이터!P621=0,주중데이터!Q621=0),0,IF(ISNUMBER(getcolorred(주중데이터!P621))=TRUE,주중데이터!P621,IF(ISNUMBER(getcolorgreen(주중데이터!Q621))=TRUE,주중데이터!Q621,주중데이터!P621)))</f>
        <v>0</v>
      </c>
      <c r="Q621" s="81"/>
      <c r="R621" s="81">
        <f>IF(AND(주중데이터!R621=0,주중데이터!S621=0),0,IF(ISNUMBER(getcolorred(주중데이터!R621))=TRUE,주중데이터!R621,IF(ISNUMBER(getcolorgreen(주중데이터!S621))=TRUE,주중데이터!S621,주중데이터!R621)))</f>
        <v>0</v>
      </c>
      <c r="S621" s="81"/>
      <c r="T621" s="81">
        <f>IF(AND(주중데이터!T621=0,주중데이터!U621=0),0,IF(ISNUMBER(getcolorred(주중데이터!T621))=TRUE,주중데이터!T621,IF(ISNUMBER(getcolorgreen(주중데이터!U621))=TRUE,주중데이터!U621,주중데이터!T621)))</f>
        <v>0</v>
      </c>
      <c r="U621" s="81"/>
      <c r="V621" s="81">
        <f>IF(AND(주중데이터!V621=0,주중데이터!W621=0),0,IF(ISNUMBER(getcolorred(주중데이터!V621))=TRUE,주중데이터!V621,IF(ISNUMBER(getcolorgreen(주중데이터!W621))=TRUE,주중데이터!W621,주중데이터!V621)))</f>
        <v>0</v>
      </c>
      <c r="W621" s="81"/>
      <c r="X621" s="81">
        <f>IF(AND(주중데이터!X621=0,주중데이터!Y621=0),0,IF(ISNUMBER(getcolorred(주중데이터!X621))=TRUE,주중데이터!X621,IF(ISNUMBER(getcolorgreen(주중데이터!Y621))=TRUE,주중데이터!Y621,주중데이터!X621)))</f>
        <v>0</v>
      </c>
      <c r="Y621" s="82"/>
      <c r="Z621" s="76"/>
    </row>
    <row r="622" spans="1:27">
      <c r="A622" s="36" t="s">
        <v>34</v>
      </c>
      <c r="B622" s="81">
        <f>IF(AND(주중데이터!B622=0,주중데이터!C622=0),0,IF(ISNUMBER(getcolorred(주중데이터!B622))=TRUE,주중데이터!B622,IF(ISNUMBER(getcolorgreen(주중데이터!C622))=TRUE,주중데이터!C622,주중데이터!B622)))</f>
        <v>0</v>
      </c>
      <c r="C622" s="81"/>
      <c r="D622" s="81">
        <f>IF(AND(주중데이터!D622=0,주중데이터!E622=0),0,IF(ISNUMBER(getcolorred(주중데이터!D622))=TRUE,주중데이터!D622,IF(ISNUMBER(getcolorgreen(주중데이터!E622))=TRUE,주중데이터!E622,주중데이터!D622)))</f>
        <v>0</v>
      </c>
      <c r="E622" s="81"/>
      <c r="F622" s="81">
        <f>IF(AND(주중데이터!F622=0,주중데이터!G622=0),0,IF(ISNUMBER(getcolorred(주중데이터!F622))=TRUE,주중데이터!F622,IF(ISNUMBER(getcolorgreen(주중데이터!G622))=TRUE,주중데이터!G622,주중데이터!F622)))</f>
        <v>0</v>
      </c>
      <c r="G622" s="81"/>
      <c r="H622" s="81">
        <f>IF(AND(주중데이터!H622=0,주중데이터!I622=0),0,IF(ISNUMBER(getcolorred(주중데이터!H622))=TRUE,주중데이터!H622,IF(ISNUMBER(getcolorgreen(주중데이터!I622))=TRUE,주중데이터!I622,주중데이터!H622)))</f>
        <v>0</v>
      </c>
      <c r="I622" s="81"/>
      <c r="J622" s="81">
        <f>IF(AND(주중데이터!J622=0,주중데이터!K622=0),0,IF(ISNUMBER(getcolorred(주중데이터!J622))=TRUE,주중데이터!J622,IF(ISNUMBER(getcolorgreen(주중데이터!K622))=TRUE,주중데이터!K622,주중데이터!J622)))</f>
        <v>0</v>
      </c>
      <c r="K622" s="81"/>
      <c r="L622" s="81">
        <f>IF(AND(주중데이터!L622=0,주중데이터!M622=0),0,IF(ISNUMBER(getcolorred(주중데이터!L622))=TRUE,주중데이터!L622,IF(ISNUMBER(getcolorgreen(주중데이터!M622))=TRUE,주중데이터!M622,주중데이터!L622)))</f>
        <v>0</v>
      </c>
      <c r="M622" s="81"/>
      <c r="N622" s="81">
        <f>IF(AND(주중데이터!N622=0,주중데이터!O622=0),0,IF(ISNUMBER(getcolorred(주중데이터!N622))=TRUE,주중데이터!N622,IF(ISNUMBER(getcolorgreen(주중데이터!O622))=TRUE,주중데이터!O622,주중데이터!N622)))</f>
        <v>0</v>
      </c>
      <c r="O622" s="81"/>
      <c r="P622" s="81">
        <f>IF(AND(주중데이터!P622=0,주중데이터!Q622=0),0,IF(ISNUMBER(getcolorred(주중데이터!P622))=TRUE,주중데이터!P622,IF(ISNUMBER(getcolorgreen(주중데이터!Q622))=TRUE,주중데이터!Q622,주중데이터!P622)))</f>
        <v>0</v>
      </c>
      <c r="Q622" s="81"/>
      <c r="R622" s="81">
        <f>IF(AND(주중데이터!R622=0,주중데이터!S622=0),0,IF(ISNUMBER(getcolorred(주중데이터!R622))=TRUE,주중데이터!R622,IF(ISNUMBER(getcolorgreen(주중데이터!S622))=TRUE,주중데이터!S622,주중데이터!R622)))</f>
        <v>0</v>
      </c>
      <c r="S622" s="81"/>
      <c r="T622" s="81">
        <f>IF(AND(주중데이터!T622=0,주중데이터!U622=0),0,IF(ISNUMBER(getcolorred(주중데이터!T622))=TRUE,주중데이터!T622,IF(ISNUMBER(getcolorgreen(주중데이터!U622))=TRUE,주중데이터!U622,주중데이터!T622)))</f>
        <v>0</v>
      </c>
      <c r="U622" s="81"/>
      <c r="V622" s="81">
        <f>IF(AND(주중데이터!V622=0,주중데이터!W622=0),0,IF(ISNUMBER(getcolorred(주중데이터!V622))=TRUE,주중데이터!V622,IF(ISNUMBER(getcolorgreen(주중데이터!W622))=TRUE,주중데이터!W622,주중데이터!V622)))</f>
        <v>0</v>
      </c>
      <c r="W622" s="81"/>
      <c r="X622" s="81">
        <f>IF(AND(주중데이터!X622=0,주중데이터!Y622=0),0,IF(ISNUMBER(getcolorred(주중데이터!X622))=TRUE,주중데이터!X622,IF(ISNUMBER(getcolorgreen(주중데이터!Y622))=TRUE,주중데이터!Y622,주중데이터!X622)))</f>
        <v>0</v>
      </c>
      <c r="Y622" s="82"/>
      <c r="Z622" s="76"/>
    </row>
    <row r="623" spans="1:27" ht="17.25" thickBot="1">
      <c r="A623" s="36" t="s">
        <v>35</v>
      </c>
      <c r="B623" s="81">
        <f>IF(AND(주중데이터!B623=0,주중데이터!C623=0),0,IF(ISNUMBER(getcolorred(주중데이터!B623))=TRUE,주중데이터!B623,IF(ISNUMBER(getcolorgreen(주중데이터!C623))=TRUE,주중데이터!C623,주중데이터!B623)))</f>
        <v>0</v>
      </c>
      <c r="C623" s="81"/>
      <c r="D623" s="81">
        <f>IF(AND(주중데이터!D623=0,주중데이터!E623=0),0,IF(ISNUMBER(getcolorred(주중데이터!D623))=TRUE,주중데이터!D623,IF(ISNUMBER(getcolorgreen(주중데이터!E623))=TRUE,주중데이터!E623,주중데이터!D623)))</f>
        <v>0</v>
      </c>
      <c r="E623" s="81"/>
      <c r="F623" s="81">
        <f>IF(AND(주중데이터!F623=0,주중데이터!G623=0),0,IF(ISNUMBER(getcolorred(주중데이터!F623))=TRUE,주중데이터!F623,IF(ISNUMBER(getcolorgreen(주중데이터!G623))=TRUE,주중데이터!G623,주중데이터!F623)))</f>
        <v>0</v>
      </c>
      <c r="G623" s="81"/>
      <c r="H623" s="81">
        <f>IF(AND(주중데이터!H623=0,주중데이터!I623=0),0,IF(ISNUMBER(getcolorred(주중데이터!H623))=TRUE,주중데이터!H623,IF(ISNUMBER(getcolorgreen(주중데이터!I623))=TRUE,주중데이터!I623,주중데이터!H623)))</f>
        <v>0</v>
      </c>
      <c r="I623" s="81"/>
      <c r="J623" s="81">
        <f>IF(AND(주중데이터!J623=0,주중데이터!K623=0),0,IF(ISNUMBER(getcolorred(주중데이터!J623))=TRUE,주중데이터!J623,IF(ISNUMBER(getcolorgreen(주중데이터!K623))=TRUE,주중데이터!K623,주중데이터!J623)))</f>
        <v>0</v>
      </c>
      <c r="K623" s="81"/>
      <c r="L623" s="81">
        <f>IF(AND(주중데이터!L623=0,주중데이터!M623=0),0,IF(ISNUMBER(getcolorred(주중데이터!L623))=TRUE,주중데이터!L623,IF(ISNUMBER(getcolorgreen(주중데이터!M623))=TRUE,주중데이터!M623,주중데이터!L623)))</f>
        <v>0</v>
      </c>
      <c r="M623" s="81"/>
      <c r="N623" s="81">
        <f>IF(AND(주중데이터!N623=0,주중데이터!O623=0),0,IF(ISNUMBER(getcolorred(주중데이터!N623))=TRUE,주중데이터!N623,IF(ISNUMBER(getcolorgreen(주중데이터!O623))=TRUE,주중데이터!O623,주중데이터!N623)))</f>
        <v>0</v>
      </c>
      <c r="O623" s="81"/>
      <c r="P623" s="81">
        <f>IF(AND(주중데이터!P623=0,주중데이터!Q623=0),0,IF(ISNUMBER(getcolorred(주중데이터!P623))=TRUE,주중데이터!P623,IF(ISNUMBER(getcolorgreen(주중데이터!Q623))=TRUE,주중데이터!Q623,주중데이터!P623)))</f>
        <v>0</v>
      </c>
      <c r="Q623" s="81"/>
      <c r="R623" s="81">
        <f>IF(AND(주중데이터!R623=0,주중데이터!S623=0),0,IF(ISNUMBER(getcolorred(주중데이터!R623))=TRUE,주중데이터!R623,IF(ISNUMBER(getcolorgreen(주중데이터!S623))=TRUE,주중데이터!S623,주중데이터!R623)))</f>
        <v>0</v>
      </c>
      <c r="S623" s="81"/>
      <c r="T623" s="81">
        <f>IF(AND(주중데이터!T623=0,주중데이터!U623=0),0,IF(ISNUMBER(getcolorred(주중데이터!T623))=TRUE,주중데이터!T623,IF(ISNUMBER(getcolorgreen(주중데이터!U623))=TRUE,주중데이터!U623,주중데이터!T623)))</f>
        <v>0</v>
      </c>
      <c r="U623" s="81"/>
      <c r="V623" s="81">
        <f>IF(AND(주중데이터!V623=0,주중데이터!W623=0),0,IF(ISNUMBER(getcolorred(주중데이터!V623))=TRUE,주중데이터!V623,IF(ISNUMBER(getcolorgreen(주중데이터!W623))=TRUE,주중데이터!W623,주중데이터!V623)))</f>
        <v>0</v>
      </c>
      <c r="W623" s="81"/>
      <c r="X623" s="81">
        <f>IF(AND(주중데이터!X623=0,주중데이터!Y623=0),0,IF(ISNUMBER(getcolorred(주중데이터!X623))=TRUE,주중데이터!X623,IF(ISNUMBER(getcolorgreen(주중데이터!Y623))=TRUE,주중데이터!Y623,주중데이터!X623)))</f>
        <v>0</v>
      </c>
      <c r="Y623" s="82"/>
      <c r="Z623" s="76"/>
    </row>
    <row r="624" spans="1:27" ht="17.25" thickBot="1">
      <c r="A624" s="36" t="s">
        <v>36</v>
      </c>
      <c r="B624" s="81">
        <f>IF(AND(주중데이터!B624=0,주중데이터!C624=0),0,IF(ISNUMBER(getcolorred(주중데이터!B624))=TRUE,주중데이터!B624,IF(ISNUMBER(getcolorgreen(주중데이터!C624))=TRUE,주중데이터!C624,주중데이터!B624)))</f>
        <v>0</v>
      </c>
      <c r="C624" s="81"/>
      <c r="D624" s="81">
        <f>IF(AND(주중데이터!D624=0,주중데이터!E624=0),0,IF(ISNUMBER(getcolorred(주중데이터!D624))=TRUE,주중데이터!D624,IF(ISNUMBER(getcolorgreen(주중데이터!E624))=TRUE,주중데이터!E624,주중데이터!D624)))</f>
        <v>0</v>
      </c>
      <c r="E624" s="81"/>
      <c r="F624" s="81">
        <f>IF(AND(주중데이터!F624=0,주중데이터!G624=0),0,IF(ISNUMBER(getcolorred(주중데이터!F624))=TRUE,주중데이터!F624,IF(ISNUMBER(getcolorgreen(주중데이터!G624))=TRUE,주중데이터!G624,주중데이터!F624)))</f>
        <v>0</v>
      </c>
      <c r="G624" s="81"/>
      <c r="H624" s="81">
        <f>IF(AND(주중데이터!H624=0,주중데이터!I624=0),0,IF(ISNUMBER(getcolorred(주중데이터!H624))=TRUE,주중데이터!H624,IF(ISNUMBER(getcolorgreen(주중데이터!I624))=TRUE,주중데이터!I624,주중데이터!H624)))</f>
        <v>0</v>
      </c>
      <c r="I624" s="81"/>
      <c r="J624" s="81">
        <f>IF(AND(주중데이터!J624=0,주중데이터!K624=0),0,IF(ISNUMBER(getcolorred(주중데이터!J624))=TRUE,주중데이터!J624,IF(ISNUMBER(getcolorgreen(주중데이터!K624))=TRUE,주중데이터!K624,주중데이터!J624)))</f>
        <v>0</v>
      </c>
      <c r="K624" s="81"/>
      <c r="L624" s="81">
        <f>IF(AND(주중데이터!L624=0,주중데이터!M624=0),0,IF(ISNUMBER(getcolorred(주중데이터!L624))=TRUE,주중데이터!L624,IF(ISNUMBER(getcolorgreen(주중데이터!M624))=TRUE,주중데이터!M624,주중데이터!L624)))</f>
        <v>0</v>
      </c>
      <c r="M624" s="81"/>
      <c r="N624" s="81">
        <f>IF(AND(주중데이터!N624=0,주중데이터!O624=0),0,IF(ISNUMBER(getcolorred(주중데이터!N624))=TRUE,주중데이터!N624,IF(ISNUMBER(getcolorgreen(주중데이터!O624))=TRUE,주중데이터!O624,주중데이터!N624)))</f>
        <v>0</v>
      </c>
      <c r="O624" s="81"/>
      <c r="P624" s="81">
        <f>IF(AND(주중데이터!P624=0,주중데이터!Q624=0),0,IF(ISNUMBER(getcolorred(주중데이터!P624))=TRUE,주중데이터!P624,IF(ISNUMBER(getcolorgreen(주중데이터!Q624))=TRUE,주중데이터!Q624,주중데이터!P624)))</f>
        <v>0</v>
      </c>
      <c r="Q624" s="81"/>
      <c r="R624" s="81">
        <f>IF(AND(주중데이터!R624=0,주중데이터!S624=0),0,IF(ISNUMBER(getcolorred(주중데이터!R624))=TRUE,주중데이터!R624,IF(ISNUMBER(getcolorgreen(주중데이터!S624))=TRUE,주중데이터!S624,주중데이터!R624)))</f>
        <v>0</v>
      </c>
      <c r="S624" s="81"/>
      <c r="T624" s="81">
        <f>IF(AND(주중데이터!T624=0,주중데이터!U624=0),0,IF(ISNUMBER(getcolorred(주중데이터!T624))=TRUE,주중데이터!T624,IF(ISNUMBER(getcolorgreen(주중데이터!U624))=TRUE,주중데이터!U624,주중데이터!T624)))</f>
        <v>0</v>
      </c>
      <c r="U624" s="81"/>
      <c r="V624" s="81">
        <f>IF(AND(주중데이터!V624=0,주중데이터!W624=0),0,IF(ISNUMBER(getcolorred(주중데이터!V624))=TRUE,주중데이터!V624,IF(ISNUMBER(getcolorgreen(주중데이터!W624))=TRUE,주중데이터!W624,주중데이터!V624)))</f>
        <v>0</v>
      </c>
      <c r="W624" s="81"/>
      <c r="X624" s="81">
        <f>IF(AND(주중데이터!X624=0,주중데이터!Y624=0),0,IF(ISNUMBER(getcolorred(주중데이터!X624))=TRUE,주중데이터!X624,IF(ISNUMBER(getcolorgreen(주중데이터!Y624))=TRUE,주중데이터!Y624,주중데이터!X624)))</f>
        <v>0</v>
      </c>
      <c r="Y624" s="82"/>
      <c r="Z624" s="76"/>
      <c r="AA624" s="31" t="str">
        <f>IF(주중DATA!AA624="","",주중DATA!AA624)</f>
        <v/>
      </c>
    </row>
    <row r="625" spans="1:51">
      <c r="A625" s="36" t="s">
        <v>37</v>
      </c>
      <c r="B625" s="81">
        <f>IF(AND(주중데이터!B625=0,주중데이터!C625=0),0,IF(ISNUMBER(getcolorred(주중데이터!B625))=TRUE,주중데이터!B625,IF(ISNUMBER(getcolorgreen(주중데이터!C625))=TRUE,주중데이터!C625,주중데이터!B625)))</f>
        <v>0</v>
      </c>
      <c r="C625" s="81"/>
      <c r="D625" s="81">
        <f>IF(AND(주중데이터!D625=0,주중데이터!E625=0),0,IF(ISNUMBER(getcolorred(주중데이터!D625))=TRUE,주중데이터!D625,IF(ISNUMBER(getcolorgreen(주중데이터!E625))=TRUE,주중데이터!E625,주중데이터!D625)))</f>
        <v>0</v>
      </c>
      <c r="E625" s="81"/>
      <c r="F625" s="81">
        <f>IF(AND(주중데이터!F625=0,주중데이터!G625=0),0,IF(ISNUMBER(getcolorred(주중데이터!F625))=TRUE,주중데이터!F625,IF(ISNUMBER(getcolorgreen(주중데이터!G625))=TRUE,주중데이터!G625,주중데이터!F625)))</f>
        <v>0</v>
      </c>
      <c r="G625" s="81"/>
      <c r="H625" s="81">
        <f>IF(AND(주중데이터!H625=0,주중데이터!I625=0),0,IF(ISNUMBER(getcolorred(주중데이터!H625))=TRUE,주중데이터!H625,IF(ISNUMBER(getcolorgreen(주중데이터!I625))=TRUE,주중데이터!I625,주중데이터!H625)))</f>
        <v>0</v>
      </c>
      <c r="I625" s="81"/>
      <c r="J625" s="81">
        <f>IF(AND(주중데이터!J625=0,주중데이터!K625=0),0,IF(ISNUMBER(getcolorred(주중데이터!J625))=TRUE,주중데이터!J625,IF(ISNUMBER(getcolorgreen(주중데이터!K625))=TRUE,주중데이터!K625,주중데이터!J625)))</f>
        <v>0</v>
      </c>
      <c r="K625" s="81"/>
      <c r="L625" s="81">
        <f>IF(AND(주중데이터!L625=0,주중데이터!M625=0),0,IF(ISNUMBER(getcolorred(주중데이터!L625))=TRUE,주중데이터!L625,IF(ISNUMBER(getcolorgreen(주중데이터!M625))=TRUE,주중데이터!M625,주중데이터!L625)))</f>
        <v>0</v>
      </c>
      <c r="M625" s="81"/>
      <c r="N625" s="81">
        <f>IF(AND(주중데이터!N625=0,주중데이터!O625=0),0,IF(ISNUMBER(getcolorred(주중데이터!N625))=TRUE,주중데이터!N625,IF(ISNUMBER(getcolorgreen(주중데이터!O625))=TRUE,주중데이터!O625,주중데이터!N625)))</f>
        <v>0</v>
      </c>
      <c r="O625" s="81"/>
      <c r="P625" s="81">
        <f>IF(AND(주중데이터!P625=0,주중데이터!Q625=0),0,IF(ISNUMBER(getcolorred(주중데이터!P625))=TRUE,주중데이터!P625,IF(ISNUMBER(getcolorgreen(주중데이터!Q625))=TRUE,주중데이터!Q625,주중데이터!P625)))</f>
        <v>0</v>
      </c>
      <c r="Q625" s="81"/>
      <c r="R625" s="81">
        <f>IF(AND(주중데이터!R625=0,주중데이터!S625=0),0,IF(ISNUMBER(getcolorred(주중데이터!R625))=TRUE,주중데이터!R625,IF(ISNUMBER(getcolorgreen(주중데이터!S625))=TRUE,주중데이터!S625,주중데이터!R625)))</f>
        <v>0</v>
      </c>
      <c r="S625" s="81"/>
      <c r="T625" s="81">
        <f>IF(AND(주중데이터!T625=0,주중데이터!U625=0),0,IF(ISNUMBER(getcolorred(주중데이터!T625))=TRUE,주중데이터!T625,IF(ISNUMBER(getcolorgreen(주중데이터!U625))=TRUE,주중데이터!U625,주중데이터!T625)))</f>
        <v>0</v>
      </c>
      <c r="U625" s="81"/>
      <c r="V625" s="81">
        <f>IF(AND(주중데이터!V625=0,주중데이터!W625=0),0,IF(ISNUMBER(getcolorred(주중데이터!V625))=TRUE,주중데이터!V625,IF(ISNUMBER(getcolorgreen(주중데이터!W625))=TRUE,주중데이터!W625,주중데이터!V625)))</f>
        <v>0</v>
      </c>
      <c r="W625" s="81"/>
      <c r="X625" s="81">
        <f>IF(AND(주중데이터!X625=0,주중데이터!Y625=0),0,IF(ISNUMBER(getcolorred(주중데이터!X625))=TRUE,주중데이터!X625,IF(ISNUMBER(getcolorgreen(주중데이터!Y625))=TRUE,주중데이터!Y625,주중데이터!X625)))</f>
        <v>0</v>
      </c>
      <c r="Y625" s="82"/>
      <c r="Z625" s="76"/>
      <c r="AA625" s="9" t="str">
        <f>IF(주중DATA!AA625="","",주중DATA!AA625)</f>
        <v>Min</v>
      </c>
      <c r="AB625" s="10" t="str">
        <f>IF(주중DATA!AB625="","",주중DATA!AB625)</f>
        <v/>
      </c>
      <c r="AC625" s="10" t="str">
        <f>IF(주중DATA!AC625="","",주중DATA!AC625)</f>
        <v/>
      </c>
      <c r="AD625" s="10" t="str">
        <f>IF(주중DATA!AD625="","",주중DATA!AD625)</f>
        <v/>
      </c>
      <c r="AE625" s="10" t="str">
        <f>IF(주중DATA!AE625="","",주중DATA!AE625)</f>
        <v/>
      </c>
      <c r="AF625" s="10" t="str">
        <f>IF(주중DATA!AF625="","",주중DATA!AF625)</f>
        <v/>
      </c>
      <c r="AG625" s="10" t="str">
        <f>IF(주중DATA!AG625="","",주중DATA!AG625)</f>
        <v/>
      </c>
      <c r="AH625" s="10" t="str">
        <f>IF(주중DATA!AH625="","",주중DATA!AH625)</f>
        <v/>
      </c>
      <c r="AI625" s="10" t="str">
        <f>IF(주중DATA!AI625="","",주중DATA!AI625)</f>
        <v/>
      </c>
      <c r="AJ625" s="10" t="str">
        <f>IF(주중DATA!AJ625="","",주중DATA!AJ625)</f>
        <v/>
      </c>
      <c r="AK625" s="10" t="str">
        <f>IF(주중DATA!AK625="","",주중DATA!AK625)</f>
        <v/>
      </c>
      <c r="AL625" s="10" t="str">
        <f>IF(주중DATA!AL625="","",주중DATA!AL625)</f>
        <v/>
      </c>
      <c r="AM625" s="10" t="str">
        <f>IF(주중DATA!AM625="","",주중DATA!AM625)</f>
        <v/>
      </c>
      <c r="AN625" s="10" t="str">
        <f>IF(주중DATA!AN625="","",주중DATA!AN625)</f>
        <v/>
      </c>
      <c r="AO625" s="10" t="str">
        <f>IF(주중DATA!AO625="","",주중DATA!AO625)</f>
        <v/>
      </c>
      <c r="AP625" s="10" t="str">
        <f>IF(주중DATA!AP625="","",주중DATA!AP625)</f>
        <v/>
      </c>
      <c r="AQ625" s="10" t="str">
        <f>IF(주중DATA!AQ625="","",주중DATA!AQ625)</f>
        <v/>
      </c>
      <c r="AR625" s="10" t="str">
        <f>IF(주중DATA!AR625="","",주중DATA!AR625)</f>
        <v/>
      </c>
      <c r="AS625" s="10" t="str">
        <f>IF(주중DATA!AS625="","",주중DATA!AS625)</f>
        <v/>
      </c>
      <c r="AT625" s="10" t="str">
        <f>IF(주중DATA!AT625="","",주중DATA!AT625)</f>
        <v/>
      </c>
      <c r="AU625" s="10" t="str">
        <f>IF(주중DATA!AU625="","",주중DATA!AU625)</f>
        <v/>
      </c>
      <c r="AV625" s="10" t="str">
        <f>IF(주중DATA!AV625="","",주중DATA!AV625)</f>
        <v/>
      </c>
      <c r="AW625" s="10" t="str">
        <f>IF(주중DATA!AW625="","",주중DATA!AW625)</f>
        <v/>
      </c>
      <c r="AX625" s="10" t="str">
        <f>IF(주중DATA!AX625="","",주중DATA!AX625)</f>
        <v/>
      </c>
      <c r="AY625" s="18" t="str">
        <f>IF(주중DATA!AY625="","",주중DATA!AY625)</f>
        <v/>
      </c>
    </row>
    <row r="626" spans="1:51">
      <c r="A626" s="36" t="s">
        <v>39</v>
      </c>
      <c r="B626" s="81">
        <f>IF(AND(주중데이터!B626=0,주중데이터!C626=0),0,IF(ISNUMBER(getcolorred(주중데이터!B626))=TRUE,주중데이터!B626,IF(ISNUMBER(getcolorgreen(주중데이터!C626))=TRUE,주중데이터!C626,주중데이터!B626)))</f>
        <v>0</v>
      </c>
      <c r="C626" s="81"/>
      <c r="D626" s="81">
        <f>IF(AND(주중데이터!D626=0,주중데이터!E626=0),0,IF(ISNUMBER(getcolorred(주중데이터!D626))=TRUE,주중데이터!D626,IF(ISNUMBER(getcolorgreen(주중데이터!E626))=TRUE,주중데이터!E626,주중데이터!D626)))</f>
        <v>0</v>
      </c>
      <c r="E626" s="81"/>
      <c r="F626" s="81">
        <f>IF(AND(주중데이터!F626=0,주중데이터!G626=0),0,IF(ISNUMBER(getcolorred(주중데이터!F626))=TRUE,주중데이터!F626,IF(ISNUMBER(getcolorgreen(주중데이터!G626))=TRUE,주중데이터!G626,주중데이터!F626)))</f>
        <v>0</v>
      </c>
      <c r="G626" s="81"/>
      <c r="H626" s="81">
        <f>IF(AND(주중데이터!H626=0,주중데이터!I626=0),0,IF(ISNUMBER(getcolorred(주중데이터!H626))=TRUE,주중데이터!H626,IF(ISNUMBER(getcolorgreen(주중데이터!I626))=TRUE,주중데이터!I626,주중데이터!H626)))</f>
        <v>0</v>
      </c>
      <c r="I626" s="81"/>
      <c r="J626" s="81">
        <f>IF(AND(주중데이터!J626=0,주중데이터!K626=0),0,IF(ISNUMBER(getcolorred(주중데이터!J626))=TRUE,주중데이터!J626,IF(ISNUMBER(getcolorgreen(주중데이터!K626))=TRUE,주중데이터!K626,주중데이터!J626)))</f>
        <v>0</v>
      </c>
      <c r="K626" s="81"/>
      <c r="L626" s="81">
        <f>IF(AND(주중데이터!L626=0,주중데이터!M626=0),0,IF(ISNUMBER(getcolorred(주중데이터!L626))=TRUE,주중데이터!L626,IF(ISNUMBER(getcolorgreen(주중데이터!M626))=TRUE,주중데이터!M626,주중데이터!L626)))</f>
        <v>0</v>
      </c>
      <c r="M626" s="81"/>
      <c r="N626" s="81">
        <f>IF(AND(주중데이터!N626=0,주중데이터!O626=0),0,IF(ISNUMBER(getcolorred(주중데이터!N626))=TRUE,주중데이터!N626,IF(ISNUMBER(getcolorgreen(주중데이터!O626))=TRUE,주중데이터!O626,주중데이터!N626)))</f>
        <v>0</v>
      </c>
      <c r="O626" s="81"/>
      <c r="P626" s="81">
        <f>IF(AND(주중데이터!P626=0,주중데이터!Q626=0),0,IF(ISNUMBER(getcolorred(주중데이터!P626))=TRUE,주중데이터!P626,IF(ISNUMBER(getcolorgreen(주중데이터!Q626))=TRUE,주중데이터!Q626,주중데이터!P626)))</f>
        <v>0</v>
      </c>
      <c r="Q626" s="81"/>
      <c r="R626" s="81">
        <f>IF(AND(주중데이터!R626=0,주중데이터!S626=0),0,IF(ISNUMBER(getcolorred(주중데이터!R626))=TRUE,주중데이터!R626,IF(ISNUMBER(getcolorgreen(주중데이터!S626))=TRUE,주중데이터!S626,주중데이터!R626)))</f>
        <v>0</v>
      </c>
      <c r="S626" s="81"/>
      <c r="T626" s="81">
        <f>IF(AND(주중데이터!T626=0,주중데이터!U626=0),0,IF(ISNUMBER(getcolorred(주중데이터!T626))=TRUE,주중데이터!T626,IF(ISNUMBER(getcolorgreen(주중데이터!U626))=TRUE,주중데이터!U626,주중데이터!T626)))</f>
        <v>0</v>
      </c>
      <c r="U626" s="81"/>
      <c r="V626" s="81">
        <f>IF(AND(주중데이터!V626=0,주중데이터!W626=0),0,IF(ISNUMBER(getcolorred(주중데이터!V626))=TRUE,주중데이터!V626,IF(ISNUMBER(getcolorgreen(주중데이터!W626))=TRUE,주중데이터!W626,주중데이터!V626)))</f>
        <v>0</v>
      </c>
      <c r="W626" s="81"/>
      <c r="X626" s="81">
        <f>IF(AND(주중데이터!X626=0,주중데이터!Y626=0),0,IF(ISNUMBER(getcolorred(주중데이터!X626))=TRUE,주중데이터!X626,IF(ISNUMBER(getcolorgreen(주중데이터!Y626))=TRUE,주중데이터!Y626,주중데이터!X626)))</f>
        <v>0</v>
      </c>
      <c r="Y626" s="82"/>
      <c r="Z626" s="76"/>
      <c r="AA626" s="11" t="str">
        <f>IF(주중DATA!AA626="","",주중DATA!AA626)</f>
        <v>Max</v>
      </c>
      <c r="AB626" s="3" t="str">
        <f>IF(주중DATA!AB626="","",주중DATA!AB626)</f>
        <v/>
      </c>
      <c r="AC626" s="3" t="str">
        <f>IF(주중DATA!AC626="","",주중DATA!AC626)</f>
        <v/>
      </c>
      <c r="AD626" s="3" t="str">
        <f>IF(주중DATA!AD626="","",주중DATA!AD626)</f>
        <v/>
      </c>
      <c r="AE626" s="3" t="str">
        <f>IF(주중DATA!AE626="","",주중DATA!AE626)</f>
        <v/>
      </c>
      <c r="AF626" s="3" t="str">
        <f>IF(주중DATA!AF626="","",주중DATA!AF626)</f>
        <v/>
      </c>
      <c r="AG626" s="3" t="str">
        <f>IF(주중DATA!AG626="","",주중DATA!AG626)</f>
        <v/>
      </c>
      <c r="AH626" s="3" t="str">
        <f>IF(주중DATA!AH626="","",주중DATA!AH626)</f>
        <v/>
      </c>
      <c r="AI626" s="3" t="str">
        <f>IF(주중DATA!AI626="","",주중DATA!AI626)</f>
        <v/>
      </c>
      <c r="AJ626" s="3" t="str">
        <f>IF(주중DATA!AJ626="","",주중DATA!AJ626)</f>
        <v/>
      </c>
      <c r="AK626" s="3" t="str">
        <f>IF(주중DATA!AK626="","",주중DATA!AK626)</f>
        <v/>
      </c>
      <c r="AL626" s="3" t="str">
        <f>IF(주중DATA!AL626="","",주중DATA!AL626)</f>
        <v/>
      </c>
      <c r="AM626" s="3" t="str">
        <f>IF(주중DATA!AM626="","",주중DATA!AM626)</f>
        <v/>
      </c>
      <c r="AN626" s="3" t="str">
        <f>IF(주중DATA!AN626="","",주중DATA!AN626)</f>
        <v/>
      </c>
      <c r="AO626" s="3" t="str">
        <f>IF(주중DATA!AO626="","",주중DATA!AO626)</f>
        <v/>
      </c>
      <c r="AP626" s="3" t="str">
        <f>IF(주중DATA!AP626="","",주중DATA!AP626)</f>
        <v/>
      </c>
      <c r="AQ626" s="3" t="str">
        <f>IF(주중DATA!AQ626="","",주중DATA!AQ626)</f>
        <v/>
      </c>
      <c r="AR626" s="3" t="str">
        <f>IF(주중DATA!AR626="","",주중DATA!AR626)</f>
        <v/>
      </c>
      <c r="AS626" s="3" t="str">
        <f>IF(주중DATA!AS626="","",주중DATA!AS626)</f>
        <v/>
      </c>
      <c r="AT626" s="3" t="str">
        <f>IF(주중DATA!AT626="","",주중DATA!AT626)</f>
        <v/>
      </c>
      <c r="AU626" s="3" t="str">
        <f>IF(주중DATA!AU626="","",주중DATA!AU626)</f>
        <v/>
      </c>
      <c r="AV626" s="3" t="str">
        <f>IF(주중DATA!AV626="","",주중DATA!AV626)</f>
        <v/>
      </c>
      <c r="AW626" s="3" t="str">
        <f>IF(주중DATA!AW626="","",주중DATA!AW626)</f>
        <v/>
      </c>
      <c r="AX626" s="3" t="str">
        <f>IF(주중DATA!AX626="","",주중DATA!AX626)</f>
        <v/>
      </c>
      <c r="AY626" s="12" t="str">
        <f>IF(주중DATA!AY626="","",주중DATA!AY626)</f>
        <v/>
      </c>
    </row>
    <row r="627" spans="1:51" ht="17.25" thickBot="1">
      <c r="A627" s="37" t="s">
        <v>41</v>
      </c>
      <c r="B627" s="79">
        <f>IF(AND(주중데이터!B627=0,주중데이터!C627=0),0,IF(ISNUMBER(getcolorred(주중데이터!B627))=TRUE,주중데이터!B627,IF(ISNUMBER(getcolorgreen(주중데이터!C627))=TRUE,주중데이터!C627,주중데이터!B627)))</f>
        <v>0</v>
      </c>
      <c r="C627" s="79"/>
      <c r="D627" s="79">
        <f>IF(AND(주중데이터!D627=0,주중데이터!E627=0),0,IF(ISNUMBER(getcolorred(주중데이터!D627))=TRUE,주중데이터!D627,IF(ISNUMBER(getcolorgreen(주중데이터!E627))=TRUE,주중데이터!E627,주중데이터!D627)))</f>
        <v>0</v>
      </c>
      <c r="E627" s="79"/>
      <c r="F627" s="79">
        <f>IF(AND(주중데이터!F627=0,주중데이터!G627=0),0,IF(ISNUMBER(getcolorred(주중데이터!F627))=TRUE,주중데이터!F627,IF(ISNUMBER(getcolorgreen(주중데이터!G627))=TRUE,주중데이터!G627,주중데이터!F627)))</f>
        <v>0</v>
      </c>
      <c r="G627" s="79"/>
      <c r="H627" s="79">
        <f>IF(AND(주중데이터!H627=0,주중데이터!I627=0),0,IF(ISNUMBER(getcolorred(주중데이터!H627))=TRUE,주중데이터!H627,IF(ISNUMBER(getcolorgreen(주중데이터!I627))=TRUE,주중데이터!I627,주중데이터!H627)))</f>
        <v>0</v>
      </c>
      <c r="I627" s="79"/>
      <c r="J627" s="79">
        <f>IF(AND(주중데이터!J627=0,주중데이터!K627=0),0,IF(ISNUMBER(getcolorred(주중데이터!J627))=TRUE,주중데이터!J627,IF(ISNUMBER(getcolorgreen(주중데이터!K627))=TRUE,주중데이터!K627,주중데이터!J627)))</f>
        <v>0</v>
      </c>
      <c r="K627" s="79"/>
      <c r="L627" s="79">
        <f>IF(AND(주중데이터!L627=0,주중데이터!M627=0),0,IF(ISNUMBER(getcolorred(주중데이터!L627))=TRUE,주중데이터!L627,IF(ISNUMBER(getcolorgreen(주중데이터!M627))=TRUE,주중데이터!M627,주중데이터!L627)))</f>
        <v>0</v>
      </c>
      <c r="M627" s="79"/>
      <c r="N627" s="79">
        <f>IF(AND(주중데이터!N627=0,주중데이터!O627=0),0,IF(ISNUMBER(getcolorred(주중데이터!N627))=TRUE,주중데이터!N627,IF(ISNUMBER(getcolorgreen(주중데이터!O627))=TRUE,주중데이터!O627,주중데이터!N627)))</f>
        <v>0</v>
      </c>
      <c r="O627" s="79"/>
      <c r="P627" s="79">
        <f>IF(AND(주중데이터!P627=0,주중데이터!Q627=0),0,IF(ISNUMBER(getcolorred(주중데이터!P627))=TRUE,주중데이터!P627,IF(ISNUMBER(getcolorgreen(주중데이터!Q627))=TRUE,주중데이터!Q627,주중데이터!P627)))</f>
        <v>0</v>
      </c>
      <c r="Q627" s="79"/>
      <c r="R627" s="79">
        <f>IF(AND(주중데이터!R627=0,주중데이터!S627=0),0,IF(ISNUMBER(getcolorred(주중데이터!R627))=TRUE,주중데이터!R627,IF(ISNUMBER(getcolorgreen(주중데이터!S627))=TRUE,주중데이터!S627,주중데이터!R627)))</f>
        <v>0</v>
      </c>
      <c r="S627" s="79"/>
      <c r="T627" s="79">
        <f>IF(AND(주중데이터!T627=0,주중데이터!U627=0),0,IF(ISNUMBER(getcolorred(주중데이터!T627))=TRUE,주중데이터!T627,IF(ISNUMBER(getcolorgreen(주중데이터!U627))=TRUE,주중데이터!U627,주중데이터!T627)))</f>
        <v>0</v>
      </c>
      <c r="U627" s="79"/>
      <c r="V627" s="79">
        <f>IF(AND(주중데이터!V627=0,주중데이터!W627=0),0,IF(ISNUMBER(getcolorred(주중데이터!V627))=TRUE,주중데이터!V627,IF(ISNUMBER(getcolorgreen(주중데이터!W627))=TRUE,주중데이터!W627,주중데이터!V627)))</f>
        <v>0</v>
      </c>
      <c r="W627" s="79"/>
      <c r="X627" s="79">
        <f>IF(AND(주중데이터!X627=0,주중데이터!Y627=0),0,IF(ISNUMBER(getcolorred(주중데이터!X627))=TRUE,주중데이터!X627,IF(ISNUMBER(getcolorgreen(주중데이터!Y627))=TRUE,주중데이터!Y627,주중데이터!X627)))</f>
        <v>0</v>
      </c>
      <c r="Y627" s="80"/>
      <c r="Z627" s="77"/>
      <c r="AA627" s="13" t="str">
        <f>IF(주중DATA!AA627="","",주중DATA!AA627)</f>
        <v>Avg</v>
      </c>
      <c r="AB627" s="14" t="str">
        <f>IF(주중DATA!AB627="","",주중DATA!AB627)</f>
        <v/>
      </c>
      <c r="AC627" s="14" t="str">
        <f>IF(주중DATA!AC627="","",주중DATA!AC627)</f>
        <v/>
      </c>
      <c r="AD627" s="14" t="str">
        <f>IF(주중DATA!AD627="","",주중DATA!AD627)</f>
        <v/>
      </c>
      <c r="AE627" s="14" t="str">
        <f>IF(주중DATA!AE627="","",주중DATA!AE627)</f>
        <v/>
      </c>
      <c r="AF627" s="14" t="str">
        <f>IF(주중DATA!AF627="","",주중DATA!AF627)</f>
        <v/>
      </c>
      <c r="AG627" s="14" t="str">
        <f>IF(주중DATA!AG627="","",주중DATA!AG627)</f>
        <v/>
      </c>
      <c r="AH627" s="14" t="str">
        <f>IF(주중DATA!AH627="","",주중DATA!AH627)</f>
        <v/>
      </c>
      <c r="AI627" s="14" t="str">
        <f>IF(주중DATA!AI627="","",주중DATA!AI627)</f>
        <v/>
      </c>
      <c r="AJ627" s="14" t="str">
        <f>IF(주중DATA!AJ627="","",주중DATA!AJ627)</f>
        <v/>
      </c>
      <c r="AK627" s="14" t="str">
        <f>IF(주중DATA!AK627="","",주중DATA!AK627)</f>
        <v/>
      </c>
      <c r="AL627" s="14" t="str">
        <f>IF(주중DATA!AL627="","",주중DATA!AL627)</f>
        <v/>
      </c>
      <c r="AM627" s="14" t="str">
        <f>IF(주중DATA!AM627="","",주중DATA!AM627)</f>
        <v/>
      </c>
      <c r="AN627" s="14" t="str">
        <f>IF(주중DATA!AN627="","",주중DATA!AN627)</f>
        <v/>
      </c>
      <c r="AO627" s="14" t="str">
        <f>IF(주중DATA!AO627="","",주중DATA!AO627)</f>
        <v/>
      </c>
      <c r="AP627" s="14" t="str">
        <f>IF(주중DATA!AP627="","",주중DATA!AP627)</f>
        <v/>
      </c>
      <c r="AQ627" s="14" t="str">
        <f>IF(주중DATA!AQ627="","",주중DATA!AQ627)</f>
        <v/>
      </c>
      <c r="AR627" s="14" t="str">
        <f>IF(주중DATA!AR627="","",주중DATA!AR627)</f>
        <v/>
      </c>
      <c r="AS627" s="14" t="str">
        <f>IF(주중DATA!AS627="","",주중DATA!AS627)</f>
        <v/>
      </c>
      <c r="AT627" s="14" t="str">
        <f>IF(주중DATA!AT627="","",주중DATA!AT627)</f>
        <v/>
      </c>
      <c r="AU627" s="14" t="str">
        <f>IF(주중DATA!AU627="","",주중DATA!AU627)</f>
        <v/>
      </c>
      <c r="AV627" s="14" t="str">
        <f>IF(주중DATA!AV627="","",주중DATA!AV627)</f>
        <v/>
      </c>
      <c r="AW627" s="14" t="str">
        <f>IF(주중DATA!AW627="","",주중DATA!AW627)</f>
        <v/>
      </c>
      <c r="AX627" s="14" t="str">
        <f>IF(주중DATA!AX627="","",주중DATA!AX627)</f>
        <v/>
      </c>
      <c r="AY627" s="19" t="str">
        <f>IF(주중DATA!AY627="","",주중DATA!AY627)</f>
        <v/>
      </c>
    </row>
    <row r="629" spans="1:51" ht="32.25" thickBot="1">
      <c r="A629" s="4"/>
      <c r="B629" s="88" t="s">
        <v>46</v>
      </c>
      <c r="C629" s="88"/>
      <c r="D629" s="88"/>
      <c r="E629" s="88"/>
      <c r="F629" s="88"/>
      <c r="G629" s="88"/>
      <c r="H629" s="88"/>
      <c r="I629" s="88"/>
      <c r="J629" s="88"/>
      <c r="K629" s="88"/>
      <c r="L629" s="88"/>
      <c r="M629" s="88"/>
      <c r="N629" s="88"/>
      <c r="O629" s="88"/>
      <c r="P629" s="88"/>
      <c r="Q629" s="88"/>
      <c r="R629" s="88"/>
      <c r="S629" s="88"/>
      <c r="T629" s="88"/>
      <c r="U629" s="88"/>
      <c r="V629" s="88"/>
      <c r="W629" s="88"/>
      <c r="X629" s="88"/>
      <c r="Y629" s="88"/>
    </row>
    <row r="630" spans="1:51" ht="17.25" thickBot="1">
      <c r="B630" s="32" t="s">
        <v>1</v>
      </c>
      <c r="C630" s="32" t="s">
        <v>2</v>
      </c>
      <c r="D630" s="32" t="s">
        <v>3</v>
      </c>
      <c r="E630" s="32" t="s">
        <v>3</v>
      </c>
      <c r="F630" s="32" t="s">
        <v>4</v>
      </c>
      <c r="G630" s="32" t="s">
        <v>4</v>
      </c>
      <c r="H630" s="32" t="s">
        <v>5</v>
      </c>
      <c r="I630" s="32" t="s">
        <v>5</v>
      </c>
      <c r="J630" s="32" t="s">
        <v>6</v>
      </c>
      <c r="K630" s="32" t="s">
        <v>6</v>
      </c>
      <c r="L630" s="32" t="s">
        <v>7</v>
      </c>
      <c r="M630" s="32" t="s">
        <v>7</v>
      </c>
      <c r="N630" s="32" t="s">
        <v>8</v>
      </c>
      <c r="O630" s="32" t="s">
        <v>8</v>
      </c>
      <c r="P630" s="32" t="s">
        <v>9</v>
      </c>
      <c r="Q630" s="32" t="s">
        <v>9</v>
      </c>
      <c r="R630" s="32" t="s">
        <v>10</v>
      </c>
      <c r="S630" s="32" t="s">
        <v>10</v>
      </c>
      <c r="T630" s="32" t="s">
        <v>11</v>
      </c>
      <c r="U630" s="32" t="s">
        <v>11</v>
      </c>
      <c r="V630" s="32" t="s">
        <v>12</v>
      </c>
      <c r="W630" s="32" t="s">
        <v>12</v>
      </c>
      <c r="X630" s="32" t="s">
        <v>13</v>
      </c>
      <c r="Y630" s="32" t="s">
        <v>13</v>
      </c>
    </row>
    <row r="631" spans="1:51" ht="17.25" thickBot="1">
      <c r="B631" s="33" t="s">
        <v>14</v>
      </c>
      <c r="C631" s="33" t="s">
        <v>15</v>
      </c>
      <c r="D631" s="33" t="s">
        <v>14</v>
      </c>
      <c r="E631" s="33" t="s">
        <v>15</v>
      </c>
      <c r="F631" s="33" t="s">
        <v>14</v>
      </c>
      <c r="G631" s="33" t="s">
        <v>15</v>
      </c>
      <c r="H631" s="33" t="s">
        <v>14</v>
      </c>
      <c r="I631" s="33" t="s">
        <v>15</v>
      </c>
      <c r="J631" s="33" t="s">
        <v>14</v>
      </c>
      <c r="K631" s="33" t="s">
        <v>15</v>
      </c>
      <c r="L631" s="33" t="s">
        <v>14</v>
      </c>
      <c r="M631" s="33" t="s">
        <v>15</v>
      </c>
      <c r="N631" s="33" t="s">
        <v>14</v>
      </c>
      <c r="O631" s="33" t="s">
        <v>15</v>
      </c>
      <c r="P631" s="33" t="s">
        <v>14</v>
      </c>
      <c r="Q631" s="33" t="s">
        <v>15</v>
      </c>
      <c r="R631" s="33" t="s">
        <v>14</v>
      </c>
      <c r="S631" s="33" t="s">
        <v>15</v>
      </c>
      <c r="T631" s="33" t="s">
        <v>14</v>
      </c>
      <c r="U631" s="33" t="s">
        <v>15</v>
      </c>
      <c r="V631" s="33" t="s">
        <v>14</v>
      </c>
      <c r="W631" s="33" t="s">
        <v>15</v>
      </c>
      <c r="X631" s="33" t="s">
        <v>14</v>
      </c>
      <c r="Y631" s="33" t="s">
        <v>15</v>
      </c>
    </row>
    <row r="632" spans="1:51">
      <c r="A632" s="35" t="s">
        <v>16</v>
      </c>
      <c r="B632" s="81">
        <f>IF(AND(주중데이터!B4=0,주중데이터!C4=0),0,IF(ISNUMBER(getcolorred(주중데이터!B4))=TRUE,주중데이터!C4,IF(ISNUMBER(getcolorgreen(주중데이터!C4))=TRUE,주중데이터!B4,주중데이터!B4)))</f>
        <v>158.26</v>
      </c>
      <c r="C632" s="81"/>
      <c r="D632" s="83">
        <f>IF(AND(주중데이터!D4=0,주중데이터!E4=0),0,IF(ISNUMBER(getcolorred(주중데이터!D4))=TRUE,주중데이터!E4,IF(ISNUMBER(getcolorgreen(주중데이터!E4))=TRUE,주중데이터!D4,주중데이터!D4)))</f>
        <v>253.79</v>
      </c>
      <c r="E632" s="83"/>
      <c r="F632" s="83">
        <f>IF(AND(주중데이터!F4=0,주중데이터!G4=0),0,IF(ISNUMBER(getcolorred(주중데이터!F4))=TRUE,주중데이터!G4,IF(ISNUMBER(getcolorgreen(주중데이터!G4))=TRUE,주중데이터!F4,주중데이터!F4)))</f>
        <v>1.98</v>
      </c>
      <c r="G632" s="83"/>
      <c r="H632" s="83">
        <f>IF(AND(주중데이터!H4=0,주중데이터!I4=0),0,IF(ISNUMBER(getcolorred(주중데이터!H4))=TRUE,주중데이터!I4,IF(ISNUMBER(getcolorgreen(주중데이터!I4))=TRUE,주중데이터!H4,주중데이터!H4)))</f>
        <v>1.98</v>
      </c>
      <c r="I632" s="83"/>
      <c r="J632" s="83">
        <f>IF(AND(주중데이터!J4=0,주중데이터!K4=0),0,IF(ISNUMBER(getcolorred(주중데이터!J4))=TRUE,주중데이터!K4,IF(ISNUMBER(getcolorgreen(주중데이터!K4))=TRUE,주중데이터!J4,주중데이터!J4)))</f>
        <v>158.26</v>
      </c>
      <c r="K632" s="83"/>
      <c r="L632" s="83">
        <f>IF(AND(주중데이터!L4=0,주중데이터!M4=0),0,IF(ISNUMBER(getcolorred(주중데이터!L4))=TRUE,주중데이터!M4,IF(ISNUMBER(getcolorgreen(주중데이터!M4))=TRUE,주중데이터!L4,주중데이터!L4)))</f>
        <v>29.21</v>
      </c>
      <c r="M632" s="83"/>
      <c r="N632" s="83">
        <f>IF(AND(주중데이터!N4=0,주중데이터!O4=0),0,IF(ISNUMBER(getcolorred(주중데이터!N4))=TRUE,주중데이터!O4,IF(ISNUMBER(getcolorgreen(주중데이터!O4))=TRUE,주중데이터!N4,주중데이터!N4)))</f>
        <v>29.21</v>
      </c>
      <c r="O632" s="83"/>
      <c r="P632" s="83">
        <f>IF(AND(주중데이터!P4=0,주중데이터!Q4=0),0,IF(ISNUMBER(getcolorred(주중데이터!P4))=TRUE,주중데이터!Q4,IF(ISNUMBER(getcolorgreen(주중데이터!Q4))=TRUE,주중데이터!P4,주중데이터!P4)))</f>
        <v>134.6</v>
      </c>
      <c r="Q632" s="83"/>
      <c r="R632" s="83">
        <f>IF(AND(주중데이터!R4=0,주중데이터!S4=0),0,IF(ISNUMBER(getcolorred(주중데이터!R4))=TRUE,주중데이터!S4,IF(ISNUMBER(getcolorgreen(주중데이터!S4))=TRUE,주중데이터!R4,주중데이터!R4)))</f>
        <v>252.65</v>
      </c>
      <c r="S632" s="83"/>
      <c r="T632" s="83">
        <f>IF(AND(주중데이터!T4=0,주중데이터!U4=0),0,IF(ISNUMBER(getcolorred(주중데이터!T4))=TRUE,주중데이터!U4,IF(ISNUMBER(getcolorgreen(주중데이터!U4))=TRUE,주중데이터!T4,주중데이터!T4)))</f>
        <v>134.6</v>
      </c>
      <c r="U632" s="83"/>
      <c r="V632" s="83">
        <f>IF(AND(주중데이터!V4=0,주중데이터!W4=0),0,IF(ISNUMBER(getcolorred(주중데이터!V4))=TRUE,주중데이터!W4,IF(ISNUMBER(getcolorgreen(주중데이터!W4))=TRUE,주중데이터!V4,주중데이터!V4)))</f>
        <v>268.70999999999998</v>
      </c>
      <c r="W632" s="83"/>
      <c r="X632" s="83">
        <f>IF(AND(주중데이터!X4=0,주중데이터!Y4=0),0,IF(ISNUMBER(getcolorred(주중데이터!X4))=TRUE,주중데이터!Y4,IF(ISNUMBER(getcolorgreen(주중데이터!Y4))=TRUE,주중데이터!X4,주중데이터!X4)))</f>
        <v>268.70999999999998</v>
      </c>
      <c r="Y632" s="84"/>
      <c r="Z632" s="85">
        <f>IF(AA652="",0,DAY(AA652))</f>
        <v>1</v>
      </c>
    </row>
    <row r="633" spans="1:51">
      <c r="A633" s="36" t="s">
        <v>17</v>
      </c>
      <c r="B633" s="81">
        <f>IF(AND(주중데이터!B5=0,주중데이터!C5=0),0,IF(ISNUMBER(getcolorred(주중데이터!B5))=TRUE,주중데이터!C5,IF(ISNUMBER(getcolorgreen(주중데이터!C5))=TRUE,주중데이터!B5,주중데이터!B5)))</f>
        <v>155.75</v>
      </c>
      <c r="C633" s="81"/>
      <c r="D633" s="81">
        <f>IF(AND(주중데이터!D5=0,주중데이터!E5=0),0,IF(ISNUMBER(getcolorred(주중데이터!D5))=TRUE,주중데이터!E5,IF(ISNUMBER(getcolorgreen(주중데이터!E5))=TRUE,주중데이터!D5,주중데이터!D5)))</f>
        <v>234.28</v>
      </c>
      <c r="E633" s="81"/>
      <c r="F633" s="81">
        <f>IF(AND(주중데이터!F5=0,주중데이터!G5=0),0,IF(ISNUMBER(getcolorred(주중데이터!F5))=TRUE,주중데이터!G5,IF(ISNUMBER(getcolorgreen(주중데이터!G5))=TRUE,주중데이터!F5,주중데이터!F5)))</f>
        <v>1.92</v>
      </c>
      <c r="G633" s="81"/>
      <c r="H633" s="81">
        <f>IF(AND(주중데이터!H5=0,주중데이터!I5=0),0,IF(ISNUMBER(getcolorred(주중데이터!H5))=TRUE,주중데이터!I5,IF(ISNUMBER(getcolorgreen(주중데이터!I5))=TRUE,주중데이터!H5,주중데이터!H5)))</f>
        <v>1.92</v>
      </c>
      <c r="I633" s="81"/>
      <c r="J633" s="81">
        <f>IF(AND(주중데이터!J5=0,주중데이터!K5=0),0,IF(ISNUMBER(getcolorred(주중데이터!J5))=TRUE,주중데이터!K5,IF(ISNUMBER(getcolorgreen(주중데이터!K5))=TRUE,주중데이터!J5,주중데이터!J5)))</f>
        <v>155.75</v>
      </c>
      <c r="K633" s="81"/>
      <c r="L633" s="81">
        <f>IF(AND(주중데이터!L5=0,주중데이터!M5=0),0,IF(ISNUMBER(getcolorred(주중데이터!L5))=TRUE,주중데이터!M5,IF(ISNUMBER(getcolorgreen(주중데이터!M5))=TRUE,주중데이터!L5,주중데이터!L5)))</f>
        <v>29.02</v>
      </c>
      <c r="M633" s="81"/>
      <c r="N633" s="81">
        <f>IF(AND(주중데이터!N5=0,주중데이터!O5=0),0,IF(ISNUMBER(getcolorred(주중데이터!N5))=TRUE,주중데이터!O5,IF(ISNUMBER(getcolorgreen(주중데이터!O5))=TRUE,주중데이터!N5,주중데이터!N5)))</f>
        <v>29.02</v>
      </c>
      <c r="O633" s="81"/>
      <c r="P633" s="81">
        <f>IF(AND(주중데이터!P5=0,주중데이터!Q5=0),0,IF(ISNUMBER(getcolorred(주중데이터!P5))=TRUE,주중데이터!Q5,IF(ISNUMBER(getcolorgreen(주중데이터!Q5))=TRUE,주중데이터!P5,주중데이터!P5)))</f>
        <v>48.67</v>
      </c>
      <c r="Q633" s="81"/>
      <c r="R633" s="81">
        <f>IF(AND(주중데이터!R5=0,주중데이터!S5=0),0,IF(ISNUMBER(getcolorred(주중데이터!R5))=TRUE,주중데이터!S5,IF(ISNUMBER(getcolorgreen(주중데이터!S5))=TRUE,주중데이터!R5,주중데이터!R5)))</f>
        <v>259.48</v>
      </c>
      <c r="S633" s="81"/>
      <c r="T633" s="81">
        <f>IF(AND(주중데이터!T5=0,주중데이터!U5=0),0,IF(ISNUMBER(getcolorred(주중데이터!T5))=TRUE,주중데이터!U5,IF(ISNUMBER(getcolorgreen(주중데이터!U5))=TRUE,주중데이터!T5,주중데이터!T5)))</f>
        <v>48.67</v>
      </c>
      <c r="U633" s="81"/>
      <c r="V633" s="81">
        <f>IF(AND(주중데이터!V5=0,주중데이터!W5=0),0,IF(ISNUMBER(getcolorred(주중데이터!V5))=TRUE,주중데이터!W5,IF(ISNUMBER(getcolorgreen(주중데이터!W5))=TRUE,주중데이터!V5,주중데이터!V5)))</f>
        <v>265.86</v>
      </c>
      <c r="W633" s="81"/>
      <c r="X633" s="81">
        <f>IF(AND(주중데이터!X5=0,주중데이터!Y5=0),0,IF(ISNUMBER(getcolorred(주중데이터!X5))=TRUE,주중데이터!Y5,IF(ISNUMBER(getcolorgreen(주중데이터!Y5))=TRUE,주중데이터!X5,주중데이터!X5)))</f>
        <v>265.86</v>
      </c>
      <c r="Y633" s="82"/>
      <c r="Z633" s="86"/>
    </row>
    <row r="634" spans="1:51">
      <c r="A634" s="36" t="s">
        <v>18</v>
      </c>
      <c r="B634" s="81">
        <f>IF(AND(주중데이터!B6=0,주중데이터!C6=0),0,IF(ISNUMBER(getcolorred(주중데이터!B6))=TRUE,주중데이터!C6,IF(ISNUMBER(getcolorgreen(주중데이터!C6))=TRUE,주중데이터!B6,주중데이터!B6)))</f>
        <v>155.32</v>
      </c>
      <c r="C634" s="81"/>
      <c r="D634" s="81">
        <f>IF(AND(주중데이터!D6=0,주중데이터!E6=0),0,IF(ISNUMBER(getcolorred(주중데이터!D6))=TRUE,주중데이터!E6,IF(ISNUMBER(getcolorgreen(주중데이터!E6))=TRUE,주중데이터!D6,주중데이터!D6)))</f>
        <v>229.95</v>
      </c>
      <c r="E634" s="81"/>
      <c r="F634" s="81">
        <f>IF(AND(주중데이터!F6=0,주중데이터!G6=0),0,IF(ISNUMBER(getcolorred(주중데이터!F6))=TRUE,주중데이터!G6,IF(ISNUMBER(getcolorgreen(주중데이터!G6))=TRUE,주중데이터!F6,주중데이터!F6)))</f>
        <v>1.87</v>
      </c>
      <c r="G634" s="81"/>
      <c r="H634" s="81">
        <f>IF(AND(주중데이터!H6=0,주중데이터!I6=0),0,IF(ISNUMBER(getcolorred(주중데이터!H6))=TRUE,주중데이터!I6,IF(ISNUMBER(getcolorgreen(주중데이터!I6))=TRUE,주중데이터!H6,주중데이터!H6)))</f>
        <v>1.87</v>
      </c>
      <c r="I634" s="81"/>
      <c r="J634" s="81">
        <f>IF(AND(주중데이터!J6=0,주중데이터!K6=0),0,IF(ISNUMBER(getcolorred(주중데이터!J6))=TRUE,주중데이터!K6,IF(ISNUMBER(getcolorgreen(주중데이터!K6))=TRUE,주중데이터!J6,주중데이터!J6)))</f>
        <v>155.32</v>
      </c>
      <c r="K634" s="81"/>
      <c r="L634" s="81">
        <f>IF(AND(주중데이터!L6=0,주중데이터!M6=0),0,IF(ISNUMBER(getcolorred(주중데이터!L6))=TRUE,주중데이터!M6,IF(ISNUMBER(getcolorgreen(주중데이터!M6))=TRUE,주중데이터!L6,주중데이터!L6)))</f>
        <v>28.02</v>
      </c>
      <c r="M634" s="81"/>
      <c r="N634" s="81">
        <f>IF(AND(주중데이터!N6=0,주중데이터!O6=0),0,IF(ISNUMBER(getcolorred(주중데이터!N6))=TRUE,주중데이터!O6,IF(ISNUMBER(getcolorgreen(주중데이터!O6))=TRUE,주중데이터!N6,주중데이터!N6)))</f>
        <v>28.02</v>
      </c>
      <c r="O634" s="81"/>
      <c r="P634" s="81">
        <f>IF(AND(주중데이터!P6=0,주중데이터!Q6=0),0,IF(ISNUMBER(getcolorred(주중데이터!P6))=TRUE,주중데이터!Q6,IF(ISNUMBER(getcolorgreen(주중데이터!Q6))=TRUE,주중데이터!P6,주중데이터!P6)))</f>
        <v>28.02</v>
      </c>
      <c r="Q634" s="81"/>
      <c r="R634" s="81">
        <f>IF(AND(주중데이터!R6=0,주중데이터!S6=0),0,IF(ISNUMBER(getcolorred(주중데이터!R6))=TRUE,주중데이터!S6,IF(ISNUMBER(getcolorgreen(주중데이터!S6))=TRUE,주중데이터!R6,주중데이터!R6)))</f>
        <v>261.58</v>
      </c>
      <c r="S634" s="81"/>
      <c r="T634" s="81">
        <f>IF(AND(주중데이터!T6=0,주중데이터!U6=0),0,IF(ISNUMBER(getcolorred(주중데이터!T6))=TRUE,주중데이터!U6,IF(ISNUMBER(getcolorgreen(주중데이터!U6))=TRUE,주중데이터!T6,주중데이터!T6)))</f>
        <v>28.02</v>
      </c>
      <c r="U634" s="81"/>
      <c r="V634" s="81">
        <f>IF(AND(주중데이터!V6=0,주중데이터!W6=0),0,IF(ISNUMBER(getcolorred(주중데이터!V6))=TRUE,주중데이터!W6,IF(ISNUMBER(getcolorgreen(주중데이터!W6))=TRUE,주중데이터!V6,주중데이터!V6)))</f>
        <v>268.01</v>
      </c>
      <c r="W634" s="81"/>
      <c r="X634" s="81">
        <f>IF(AND(주중데이터!X6=0,주중데이터!Y6=0),0,IF(ISNUMBER(getcolorred(주중데이터!X6))=TRUE,주중데이터!Y6,IF(ISNUMBER(getcolorgreen(주중데이터!Y6))=TRUE,주중데이터!X6,주중데이터!X6)))</f>
        <v>268.01</v>
      </c>
      <c r="Y634" s="82"/>
      <c r="Z634" s="86"/>
    </row>
    <row r="635" spans="1:51">
      <c r="A635" s="36" t="s">
        <v>19</v>
      </c>
      <c r="B635" s="81">
        <f>IF(AND(주중데이터!B7=0,주중데이터!C7=0),0,IF(ISNUMBER(getcolorred(주중데이터!B7))=TRUE,주중데이터!C7,IF(ISNUMBER(getcolorgreen(주중데이터!C7))=TRUE,주중데이터!B7,주중데이터!B7)))</f>
        <v>155.07</v>
      </c>
      <c r="C635" s="81"/>
      <c r="D635" s="81">
        <f>IF(AND(주중데이터!D7=0,주중데이터!E7=0),0,IF(ISNUMBER(getcolorred(주중데이터!D7))=TRUE,주중데이터!E7,IF(ISNUMBER(getcolorgreen(주중데이터!E7))=TRUE,주중데이터!D7,주중데이터!D7)))</f>
        <v>228.89</v>
      </c>
      <c r="E635" s="81"/>
      <c r="F635" s="81">
        <f>IF(AND(주중데이터!F7=0,주중데이터!G7=0),0,IF(ISNUMBER(getcolorred(주중데이터!F7))=TRUE,주중데이터!G7,IF(ISNUMBER(getcolorgreen(주중데이터!G7))=TRUE,주중데이터!F7,주중데이터!F7)))</f>
        <v>1.81</v>
      </c>
      <c r="G635" s="81"/>
      <c r="H635" s="81">
        <f>IF(AND(주중데이터!H7=0,주중데이터!I7=0),0,IF(ISNUMBER(getcolorred(주중데이터!H7))=TRUE,주중데이터!I7,IF(ISNUMBER(getcolorgreen(주중데이터!I7))=TRUE,주중데이터!H7,주중데이터!H7)))</f>
        <v>1.81</v>
      </c>
      <c r="I635" s="81"/>
      <c r="J635" s="81">
        <f>IF(AND(주중데이터!J7=0,주중데이터!K7=0),0,IF(ISNUMBER(getcolorred(주중데이터!J7))=TRUE,주중데이터!K7,IF(ISNUMBER(getcolorgreen(주중데이터!K7))=TRUE,주중데이터!J7,주중데이터!J7)))</f>
        <v>155.07</v>
      </c>
      <c r="K635" s="81"/>
      <c r="L635" s="81">
        <f>IF(AND(주중데이터!L7=0,주중데이터!M7=0),0,IF(ISNUMBER(getcolorred(주중데이터!L7))=TRUE,주중데이터!M7,IF(ISNUMBER(getcolorgreen(주중데이터!M7))=TRUE,주중데이터!L7,주중데이터!L7)))</f>
        <v>27.24</v>
      </c>
      <c r="M635" s="81"/>
      <c r="N635" s="81">
        <f>IF(AND(주중데이터!N7=0,주중데이터!O7=0),0,IF(ISNUMBER(getcolorred(주중데이터!N7))=TRUE,주중데이터!O7,IF(ISNUMBER(getcolorgreen(주중데이터!O7))=TRUE,주중데이터!N7,주중데이터!N7)))</f>
        <v>27.24</v>
      </c>
      <c r="O635" s="81"/>
      <c r="P635" s="81">
        <f>IF(AND(주중데이터!P7=0,주중데이터!Q7=0),0,IF(ISNUMBER(getcolorred(주중데이터!P7))=TRUE,주중데이터!Q7,IF(ISNUMBER(getcolorgreen(주중데이터!Q7))=TRUE,주중데이터!P7,주중데이터!P7)))</f>
        <v>27.24</v>
      </c>
      <c r="Q635" s="81"/>
      <c r="R635" s="81">
        <f>IF(AND(주중데이터!R7=0,주중데이터!S7=0),0,IF(ISNUMBER(getcolorred(주중데이터!R7))=TRUE,주중데이터!S7,IF(ISNUMBER(getcolorgreen(주중데이터!S7))=TRUE,주중데이터!R7,주중데이터!R7)))</f>
        <v>259.74</v>
      </c>
      <c r="S635" s="81"/>
      <c r="T635" s="81">
        <f>IF(AND(주중데이터!T7=0,주중데이터!U7=0),0,IF(ISNUMBER(getcolorred(주중데이터!T7))=TRUE,주중데이터!U7,IF(ISNUMBER(getcolorgreen(주중데이터!U7))=TRUE,주중데이터!T7,주중데이터!T7)))</f>
        <v>27.24</v>
      </c>
      <c r="U635" s="81"/>
      <c r="V635" s="81">
        <f>IF(AND(주중데이터!V7=0,주중데이터!W7=0),0,IF(ISNUMBER(getcolorred(주중데이터!V7))=TRUE,주중데이터!W7,IF(ISNUMBER(getcolorgreen(주중데이터!W7))=TRUE,주중데이터!V7,주중데이터!V7)))</f>
        <v>266.08</v>
      </c>
      <c r="W635" s="81"/>
      <c r="X635" s="81">
        <f>IF(AND(주중데이터!X7=0,주중데이터!Y7=0),0,IF(ISNUMBER(getcolorred(주중데이터!X7))=TRUE,주중데이터!Y7,IF(ISNUMBER(getcolorgreen(주중데이터!Y7))=TRUE,주중데이터!X7,주중데이터!X7)))</f>
        <v>266.08</v>
      </c>
      <c r="Y635" s="82"/>
      <c r="Z635" s="86"/>
    </row>
    <row r="636" spans="1:51">
      <c r="A636" s="36" t="s">
        <v>20</v>
      </c>
      <c r="B636" s="81">
        <f>IF(AND(주중데이터!B8=0,주중데이터!C8=0),0,IF(ISNUMBER(getcolorred(주중데이터!B8))=TRUE,주중데이터!C8,IF(ISNUMBER(getcolorgreen(주중데이터!C8))=TRUE,주중데이터!B8,주중데이터!B8)))</f>
        <v>153.44999999999999</v>
      </c>
      <c r="C636" s="81"/>
      <c r="D636" s="81">
        <f>IF(AND(주중데이터!D8=0,주중데이터!E8=0),0,IF(ISNUMBER(getcolorred(주중데이터!D8))=TRUE,주중데이터!E8,IF(ISNUMBER(getcolorgreen(주중데이터!E8))=TRUE,주중데이터!D8,주중데이터!D8)))</f>
        <v>219.99</v>
      </c>
      <c r="E636" s="81"/>
      <c r="F636" s="81">
        <f>IF(AND(주중데이터!F8=0,주중데이터!G8=0),0,IF(ISNUMBER(getcolorred(주중데이터!F8))=TRUE,주중데이터!G8,IF(ISNUMBER(getcolorgreen(주중데이터!G8))=TRUE,주중데이터!F8,주중데이터!F8)))</f>
        <v>1.81</v>
      </c>
      <c r="G636" s="81"/>
      <c r="H636" s="81">
        <f>IF(AND(주중데이터!H8=0,주중데이터!I8=0),0,IF(ISNUMBER(getcolorred(주중데이터!H8))=TRUE,주중데이터!I8,IF(ISNUMBER(getcolorgreen(주중데이터!I8))=TRUE,주중데이터!H8,주중데이터!H8)))</f>
        <v>1.81</v>
      </c>
      <c r="I636" s="81"/>
      <c r="J636" s="81">
        <f>IF(AND(주중데이터!J8=0,주중데이터!K8=0),0,IF(ISNUMBER(getcolorred(주중데이터!J8))=TRUE,주중데이터!K8,IF(ISNUMBER(getcolorgreen(주중데이터!K8))=TRUE,주중데이터!J8,주중데이터!J8)))</f>
        <v>153.44999999999999</v>
      </c>
      <c r="K636" s="81"/>
      <c r="L636" s="81">
        <f>IF(AND(주중데이터!L8=0,주중데이터!M8=0),0,IF(ISNUMBER(getcolorred(주중데이터!L8))=TRUE,주중데이터!M8,IF(ISNUMBER(getcolorgreen(주중데이터!M8))=TRUE,주중데이터!L8,주중데이터!L8)))</f>
        <v>27.76</v>
      </c>
      <c r="M636" s="81"/>
      <c r="N636" s="81">
        <f>IF(AND(주중데이터!N8=0,주중데이터!O8=0),0,IF(ISNUMBER(getcolorred(주중데이터!N8))=TRUE,주중데이터!O8,IF(ISNUMBER(getcolorgreen(주중데이터!O8))=TRUE,주중데이터!N8,주중데이터!N8)))</f>
        <v>27.76</v>
      </c>
      <c r="O636" s="81"/>
      <c r="P636" s="81">
        <f>IF(AND(주중데이터!P8=0,주중데이터!Q8=0),0,IF(ISNUMBER(getcolorred(주중데이터!P8))=TRUE,주중데이터!Q8,IF(ISNUMBER(getcolorgreen(주중데이터!Q8))=TRUE,주중데이터!P8,주중데이터!P8)))</f>
        <v>27.76</v>
      </c>
      <c r="Q636" s="81"/>
      <c r="R636" s="81">
        <f>IF(AND(주중데이터!R8=0,주중데이터!S8=0),0,IF(ISNUMBER(getcolorred(주중데이터!R8))=TRUE,주중데이터!S8,IF(ISNUMBER(getcolorgreen(주중데이터!S8))=TRUE,주중데이터!R8,주중데이터!R8)))</f>
        <v>259.01</v>
      </c>
      <c r="S636" s="81"/>
      <c r="T636" s="81">
        <f>IF(AND(주중데이터!T8=0,주중데이터!U8=0),0,IF(ISNUMBER(getcolorred(주중데이터!T8))=TRUE,주중데이터!U8,IF(ISNUMBER(getcolorgreen(주중데이터!U8))=TRUE,주중데이터!T8,주중데이터!T8)))</f>
        <v>27.76</v>
      </c>
      <c r="U636" s="81"/>
      <c r="V636" s="81">
        <f>IF(AND(주중데이터!V8=0,주중데이터!W8=0),0,IF(ISNUMBER(getcolorred(주중데이터!V8))=TRUE,주중데이터!W8,IF(ISNUMBER(getcolorgreen(주중데이터!W8))=TRUE,주중데이터!V8,주중데이터!V8)))</f>
        <v>265.33</v>
      </c>
      <c r="W636" s="81"/>
      <c r="X636" s="81">
        <f>IF(AND(주중데이터!X8=0,주중데이터!Y8=0),0,IF(ISNUMBER(getcolorred(주중데이터!X8))=TRUE,주중데이터!Y8,IF(ISNUMBER(getcolorgreen(주중데이터!Y8))=TRUE,주중데이터!X8,주중데이터!X8)))</f>
        <v>265.33</v>
      </c>
      <c r="Y636" s="82"/>
      <c r="Z636" s="86"/>
    </row>
    <row r="637" spans="1:51">
      <c r="A637" s="36" t="s">
        <v>21</v>
      </c>
      <c r="B637" s="81">
        <f>IF(AND(주중데이터!B9=0,주중데이터!C9=0),0,IF(ISNUMBER(getcolorred(주중데이터!B9))=TRUE,주중데이터!C9,IF(ISNUMBER(getcolorgreen(주중데이터!C9))=TRUE,주중데이터!B9,주중데이터!B9)))</f>
        <v>153.47999999999999</v>
      </c>
      <c r="C637" s="81"/>
      <c r="D637" s="81">
        <f>IF(AND(주중데이터!D9=0,주중데이터!E9=0),0,IF(ISNUMBER(getcolorred(주중데이터!D9))=TRUE,주중데이터!E9,IF(ISNUMBER(getcolorgreen(주중데이터!E9))=TRUE,주중데이터!D9,주중데이터!D9)))</f>
        <v>219.91</v>
      </c>
      <c r="E637" s="81"/>
      <c r="F637" s="81">
        <f>IF(AND(주중데이터!F9=0,주중데이터!G9=0),0,IF(ISNUMBER(getcolorred(주중데이터!F9))=TRUE,주중데이터!G9,IF(ISNUMBER(getcolorgreen(주중데이터!G9))=TRUE,주중데이터!F9,주중데이터!F9)))</f>
        <v>1.9</v>
      </c>
      <c r="G637" s="81"/>
      <c r="H637" s="81">
        <f>IF(AND(주중데이터!H9=0,주중데이터!I9=0),0,IF(ISNUMBER(getcolorred(주중데이터!H9))=TRUE,주중데이터!I9,IF(ISNUMBER(getcolorgreen(주중데이터!I9))=TRUE,주중데이터!H9,주중데이터!H9)))</f>
        <v>1.9</v>
      </c>
      <c r="I637" s="81"/>
      <c r="J637" s="81">
        <f>IF(AND(주중데이터!J9=0,주중데이터!K9=0),0,IF(ISNUMBER(getcolorred(주중데이터!J9))=TRUE,주중데이터!K9,IF(ISNUMBER(getcolorgreen(주중데이터!K9))=TRUE,주중데이터!J9,주중데이터!J9)))</f>
        <v>153.47999999999999</v>
      </c>
      <c r="K637" s="81"/>
      <c r="L637" s="81">
        <f>IF(AND(주중데이터!L9=0,주중데이터!M9=0),0,IF(ISNUMBER(getcolorred(주중데이터!L9))=TRUE,주중데이터!M9,IF(ISNUMBER(getcolorgreen(주중데이터!M9))=TRUE,주중데이터!L9,주중데이터!L9)))</f>
        <v>28.8</v>
      </c>
      <c r="M637" s="81"/>
      <c r="N637" s="81">
        <f>IF(AND(주중데이터!N9=0,주중데이터!O9=0),0,IF(ISNUMBER(getcolorred(주중데이터!N9))=TRUE,주중데이터!O9,IF(ISNUMBER(getcolorgreen(주중데이터!O9))=TRUE,주중데이터!N9,주중데이터!N9)))</f>
        <v>28.8</v>
      </c>
      <c r="O637" s="81"/>
      <c r="P637" s="81">
        <f>IF(AND(주중데이터!P9=0,주중데이터!Q9=0),0,IF(ISNUMBER(getcolorred(주중데이터!P9))=TRUE,주중데이터!Q9,IF(ISNUMBER(getcolorgreen(주중데이터!Q9))=TRUE,주중데이터!P9,주중데이터!P9)))</f>
        <v>28.8</v>
      </c>
      <c r="Q637" s="81"/>
      <c r="R637" s="81">
        <f>IF(AND(주중데이터!R9=0,주중데이터!S9=0),0,IF(ISNUMBER(getcolorred(주중데이터!R9))=TRUE,주중데이터!S9,IF(ISNUMBER(getcolorgreen(주중데이터!S9))=TRUE,주중데이터!R9,주중데이터!R9)))</f>
        <v>275.36</v>
      </c>
      <c r="S637" s="81"/>
      <c r="T637" s="81">
        <f>IF(AND(주중데이터!T9=0,주중데이터!U9=0),0,IF(ISNUMBER(getcolorred(주중데이터!T9))=TRUE,주중데이터!U9,IF(ISNUMBER(getcolorgreen(주중데이터!U9))=TRUE,주중데이터!T9,주중데이터!T9)))</f>
        <v>160.01</v>
      </c>
      <c r="U637" s="81"/>
      <c r="V637" s="81">
        <f>IF(AND(주중데이터!V9=0,주중데이터!W9=0),0,IF(ISNUMBER(getcolorred(주중데이터!V9))=TRUE,주중데이터!W9,IF(ISNUMBER(getcolorgreen(주중데이터!W9))=TRUE,주중데이터!V9,주중데이터!V9)))</f>
        <v>282.13</v>
      </c>
      <c r="W637" s="81"/>
      <c r="X637" s="81">
        <f>IF(AND(주중데이터!X9=0,주중데이터!Y9=0),0,IF(ISNUMBER(getcolorred(주중데이터!X9))=TRUE,주중데이터!Y9,IF(ISNUMBER(getcolorgreen(주중데이터!Y9))=TRUE,주중데이터!X9,주중데이터!X9)))</f>
        <v>282.13</v>
      </c>
      <c r="Y637" s="82"/>
      <c r="Z637" s="86"/>
    </row>
    <row r="638" spans="1:51">
      <c r="A638" s="36" t="s">
        <v>22</v>
      </c>
      <c r="B638" s="81">
        <f>IF(AND(주중데이터!B10=0,주중데이터!C10=0),0,IF(ISNUMBER(getcolorred(주중데이터!B10))=TRUE,주중데이터!C10,IF(ISNUMBER(getcolorgreen(주중데이터!C10))=TRUE,주중데이터!B10,주중데이터!B10)))</f>
        <v>161.94999999999999</v>
      </c>
      <c r="C638" s="81"/>
      <c r="D638" s="81">
        <f>IF(AND(주중데이터!D10=0,주중데이터!E10=0),0,IF(ISNUMBER(getcolorred(주중데이터!D10))=TRUE,주중데이터!E10,IF(ISNUMBER(getcolorgreen(주중데이터!E10))=TRUE,주중데이터!D10,주중데이터!D10)))</f>
        <v>220.51</v>
      </c>
      <c r="E638" s="81"/>
      <c r="F638" s="81">
        <f>IF(AND(주중데이터!F10=0,주중데이터!G10=0),0,IF(ISNUMBER(getcolorred(주중데이터!F10))=TRUE,주중데이터!G10,IF(ISNUMBER(getcolorgreen(주중데이터!G10))=TRUE,주중데이터!F10,주중데이터!F10)))</f>
        <v>2.3199999999999998</v>
      </c>
      <c r="G638" s="81"/>
      <c r="H638" s="81">
        <f>IF(AND(주중데이터!H10=0,주중데이터!I10=0),0,IF(ISNUMBER(getcolorred(주중데이터!H10))=TRUE,주중데이터!I10,IF(ISNUMBER(getcolorgreen(주중데이터!I10))=TRUE,주중데이터!H10,주중데이터!H10)))</f>
        <v>2.3199999999999998</v>
      </c>
      <c r="I638" s="81"/>
      <c r="J638" s="81">
        <f>IF(AND(주중데이터!J10=0,주중데이터!K10=0),0,IF(ISNUMBER(getcolorred(주중데이터!J10))=TRUE,주중데이터!K10,IF(ISNUMBER(getcolorgreen(주중데이터!K10))=TRUE,주중데이터!J10,주중데이터!J10)))</f>
        <v>161.94999999999999</v>
      </c>
      <c r="K638" s="81"/>
      <c r="L638" s="81">
        <f>IF(AND(주중데이터!L10=0,주중데이터!M10=0),0,IF(ISNUMBER(getcolorred(주중데이터!L10))=TRUE,주중데이터!M10,IF(ISNUMBER(getcolorgreen(주중데이터!M10))=TRUE,주중데이터!L10,주중데이터!L10)))</f>
        <v>29.84</v>
      </c>
      <c r="M638" s="81"/>
      <c r="N638" s="81">
        <f>IF(AND(주중데이터!N10=0,주중데이터!O10=0),0,IF(ISNUMBER(getcolorred(주중데이터!N10))=TRUE,주중데이터!O10,IF(ISNUMBER(getcolorgreen(주중데이터!O10))=TRUE,주중데이터!N10,주중데이터!N10)))</f>
        <v>29.84</v>
      </c>
      <c r="O638" s="81"/>
      <c r="P638" s="81">
        <f>IF(AND(주중데이터!P10=0,주중데이터!Q10=0),0,IF(ISNUMBER(getcolorred(주중데이터!P10))=TRUE,주중데이터!Q10,IF(ISNUMBER(getcolorgreen(주중데이터!Q10))=TRUE,주중데이터!P10,주중데이터!P10)))</f>
        <v>161.94999999999999</v>
      </c>
      <c r="Q638" s="81"/>
      <c r="R638" s="81">
        <f>IF(AND(주중데이터!R10=0,주중데이터!S10=0),0,IF(ISNUMBER(getcolorred(주중데이터!R10))=TRUE,주중데이터!S10,IF(ISNUMBER(getcolorgreen(주중데이터!S10))=TRUE,주중데이터!R10,주중데이터!R10)))</f>
        <v>355.19</v>
      </c>
      <c r="S638" s="81"/>
      <c r="T638" s="81">
        <f>IF(AND(주중데이터!T10=0,주중데이터!U10=0),0,IF(ISNUMBER(getcolorred(주중데이터!T10))=TRUE,주중데이터!U10,IF(ISNUMBER(getcolorgreen(주중데이터!U10))=TRUE,주중데이터!T10,주중데이터!T10)))</f>
        <v>179.95</v>
      </c>
      <c r="U638" s="81"/>
      <c r="V638" s="81">
        <f>IF(AND(주중데이터!V10=0,주중데이터!W10=0),0,IF(ISNUMBER(getcolorred(주중데이터!V10))=TRUE,주중데이터!W10,IF(ISNUMBER(getcolorgreen(주중데이터!W10))=TRUE,주중데이터!V10,주중데이터!V10)))</f>
        <v>355.19</v>
      </c>
      <c r="W638" s="81"/>
      <c r="X638" s="81">
        <f>IF(AND(주중데이터!X10=0,주중데이터!Y10=0),0,IF(ISNUMBER(getcolorred(주중데이터!X10))=TRUE,주중데이터!Y10,IF(ISNUMBER(getcolorgreen(주중데이터!Y10))=TRUE,주중데이터!X10,주중데이터!X10)))</f>
        <v>355.19</v>
      </c>
      <c r="Y638" s="82"/>
      <c r="Z638" s="86"/>
    </row>
    <row r="639" spans="1:51">
      <c r="A639" s="36" t="s">
        <v>23</v>
      </c>
      <c r="B639" s="81">
        <f>IF(AND(주중데이터!B11=0,주중데이터!C11=0),0,IF(ISNUMBER(getcolorred(주중데이터!B11))=TRUE,주중데이터!C11,IF(ISNUMBER(getcolorgreen(주중데이터!C11))=TRUE,주중데이터!B11,주중데이터!B11)))</f>
        <v>179.71</v>
      </c>
      <c r="C639" s="81"/>
      <c r="D639" s="81">
        <f>IF(AND(주중데이터!D11=0,주중데이터!E11=0),0,IF(ISNUMBER(getcolorred(주중데이터!D11))=TRUE,주중데이터!E11,IF(ISNUMBER(getcolorgreen(주중데이터!E11))=TRUE,주중데이터!D11,주중데이터!D11)))</f>
        <v>227.55</v>
      </c>
      <c r="E639" s="81"/>
      <c r="F639" s="81">
        <f>IF(AND(주중데이터!F11=0,주중데이터!G11=0),0,IF(ISNUMBER(getcolorred(주중데이터!F11))=TRUE,주중데이터!G11,IF(ISNUMBER(getcolorgreen(주중데이터!G11))=TRUE,주중데이터!F11,주중데이터!F11)))</f>
        <v>2.23</v>
      </c>
      <c r="G639" s="81"/>
      <c r="H639" s="81">
        <f>IF(AND(주중데이터!H11=0,주중데이터!I11=0),0,IF(ISNUMBER(getcolorred(주중데이터!H11))=TRUE,주중데이터!I11,IF(ISNUMBER(getcolorgreen(주중데이터!I11))=TRUE,주중데이터!H11,주중데이터!H11)))</f>
        <v>2.23</v>
      </c>
      <c r="I639" s="81"/>
      <c r="J639" s="81">
        <f>IF(AND(주중데이터!J11=0,주중데이터!K11=0),0,IF(ISNUMBER(getcolorred(주중데이터!J11))=TRUE,주중데이터!K11,IF(ISNUMBER(getcolorgreen(주중데이터!K11))=TRUE,주중데이터!J11,주중데이터!J11)))</f>
        <v>179.71</v>
      </c>
      <c r="K639" s="81"/>
      <c r="L639" s="81">
        <f>IF(AND(주중데이터!L11=0,주중데이터!M11=0),0,IF(ISNUMBER(getcolorred(주중데이터!L11))=TRUE,주중데이터!M11,IF(ISNUMBER(getcolorgreen(주중데이터!M11))=TRUE,주중데이터!L11,주중데이터!L11)))</f>
        <v>32.25</v>
      </c>
      <c r="M639" s="81"/>
      <c r="N639" s="81">
        <f>IF(AND(주중데이터!N11=0,주중데이터!O11=0),0,IF(ISNUMBER(getcolorred(주중데이터!N11))=TRUE,주중데이터!O11,IF(ISNUMBER(getcolorgreen(주중데이터!O11))=TRUE,주중데이터!N11,주중데이터!N11)))</f>
        <v>32.25</v>
      </c>
      <c r="O639" s="81"/>
      <c r="P639" s="81">
        <f>IF(AND(주중데이터!P11=0,주중데이터!Q11=0),0,IF(ISNUMBER(getcolorred(주중데이터!P11))=TRUE,주중데이터!Q11,IF(ISNUMBER(getcolorgreen(주중데이터!Q11))=TRUE,주중데이터!P11,주중데이터!P11)))</f>
        <v>274.95999999999998</v>
      </c>
      <c r="Q639" s="81"/>
      <c r="R639" s="81">
        <f>IF(AND(주중데이터!R11=0,주중데이터!S11=0),0,IF(ISNUMBER(getcolorred(주중데이터!R11))=TRUE,주중데이터!S11,IF(ISNUMBER(getcolorgreen(주중데이터!S11))=TRUE,주중데이터!R11,주중데이터!R11)))</f>
        <v>378.85</v>
      </c>
      <c r="S639" s="81"/>
      <c r="T639" s="81">
        <f>IF(AND(주중데이터!T11=0,주중데이터!U11=0),0,IF(ISNUMBER(getcolorred(주중데이터!T11))=TRUE,주중데이터!U11,IF(ISNUMBER(getcolorgreen(주중데이터!U11))=TRUE,주중데이터!T11,주중데이터!T11)))</f>
        <v>274.95999999999998</v>
      </c>
      <c r="U639" s="81"/>
      <c r="V639" s="81">
        <f>IF(AND(주중데이터!V11=0,주중데이터!W11=0),0,IF(ISNUMBER(getcolorred(주중데이터!V11))=TRUE,주중데이터!W11,IF(ISNUMBER(getcolorgreen(주중데이터!W11))=TRUE,주중데이터!V11,주중데이터!V11)))</f>
        <v>378.85</v>
      </c>
      <c r="W639" s="81"/>
      <c r="X639" s="81">
        <f>IF(AND(주중데이터!X11=0,주중데이터!Y11=0),0,IF(ISNUMBER(getcolorred(주중데이터!X11))=TRUE,주중데이터!Y11,IF(ISNUMBER(getcolorgreen(주중데이터!Y11))=TRUE,주중데이터!X11,주중데이터!X11)))</f>
        <v>378.85</v>
      </c>
      <c r="Y639" s="82"/>
      <c r="Z639" s="86"/>
    </row>
    <row r="640" spans="1:51">
      <c r="A640" s="36" t="s">
        <v>24</v>
      </c>
      <c r="B640" s="81">
        <f>IF(AND(주중데이터!B12=0,주중데이터!C12=0),0,IF(ISNUMBER(getcolorred(주중데이터!B12))=TRUE,주중데이터!C12,IF(ISNUMBER(getcolorgreen(주중데이터!C12))=TRUE,주중데이터!B12,주중데이터!B12)))</f>
        <v>184.7</v>
      </c>
      <c r="C640" s="81"/>
      <c r="D640" s="81">
        <f>IF(AND(주중데이터!D12=0,주중데이터!E12=0),0,IF(ISNUMBER(getcolorred(주중데이터!D12))=TRUE,주중데이터!E12,IF(ISNUMBER(getcolorgreen(주중데이터!E12))=TRUE,주중데이터!D12,주중데이터!D12)))</f>
        <v>239.86</v>
      </c>
      <c r="E640" s="81"/>
      <c r="F640" s="81">
        <f>IF(AND(주중데이터!F12=0,주중데이터!G12=0),0,IF(ISNUMBER(getcolorred(주중데이터!F12))=TRUE,주중데이터!G12,IF(ISNUMBER(getcolorgreen(주중데이터!G12))=TRUE,주중데이터!F12,주중데이터!F12)))</f>
        <v>2.83</v>
      </c>
      <c r="G640" s="81"/>
      <c r="H640" s="81">
        <f>IF(AND(주중데이터!H12=0,주중데이터!I12=0),0,IF(ISNUMBER(getcolorred(주중데이터!H12))=TRUE,주중데이터!I12,IF(ISNUMBER(getcolorgreen(주중데이터!I12))=TRUE,주중데이터!H12,주중데이터!H12)))</f>
        <v>2.83</v>
      </c>
      <c r="I640" s="81"/>
      <c r="J640" s="81">
        <f>IF(AND(주중데이터!J12=0,주중데이터!K12=0),0,IF(ISNUMBER(getcolorred(주중데이터!J12))=TRUE,주중데이터!K12,IF(ISNUMBER(getcolorgreen(주중데이터!K12))=TRUE,주중데이터!J12,주중데이터!J12)))</f>
        <v>184.7</v>
      </c>
      <c r="K640" s="81"/>
      <c r="L640" s="81">
        <f>IF(AND(주중데이터!L12=0,주중데이터!M12=0),0,IF(ISNUMBER(getcolorred(주중데이터!L12))=TRUE,주중데이터!M12,IF(ISNUMBER(getcolorgreen(주중데이터!M12))=TRUE,주중데이터!L12,주중데이터!L12)))</f>
        <v>32.61</v>
      </c>
      <c r="M640" s="81"/>
      <c r="N640" s="81">
        <f>IF(AND(주중데이터!N12=0,주중데이터!O12=0),0,IF(ISNUMBER(getcolorred(주중데이터!N12))=TRUE,주중데이터!O12,IF(ISNUMBER(getcolorgreen(주중데이터!O12))=TRUE,주중데이터!N12,주중데이터!N12)))</f>
        <v>32.61</v>
      </c>
      <c r="O640" s="81"/>
      <c r="P640" s="81">
        <f>IF(AND(주중데이터!P12=0,주중데이터!Q12=0),0,IF(ISNUMBER(getcolorred(주중데이터!P12))=TRUE,주중데이터!Q12,IF(ISNUMBER(getcolorgreen(주중데이터!Q12))=TRUE,주중데이터!P12,주중데이터!P12)))</f>
        <v>385.19</v>
      </c>
      <c r="Q640" s="81"/>
      <c r="R640" s="81">
        <f>IF(AND(주중데이터!R12=0,주중데이터!S12=0),0,IF(ISNUMBER(getcolorred(주중데이터!R12))=TRUE,주중데이터!S12,IF(ISNUMBER(getcolorgreen(주중데이터!S12))=TRUE,주중데이터!R12,주중데이터!R12)))</f>
        <v>385.19</v>
      </c>
      <c r="S640" s="81"/>
      <c r="T640" s="81">
        <f>IF(AND(주중데이터!T12=0,주중데이터!U12=0),0,IF(ISNUMBER(getcolorred(주중데이터!T12))=TRUE,주중데이터!U12,IF(ISNUMBER(getcolorgreen(주중데이터!U12))=TRUE,주중데이터!T12,주중데이터!T12)))</f>
        <v>385.19</v>
      </c>
      <c r="U640" s="81"/>
      <c r="V640" s="81">
        <f>IF(AND(주중데이터!V12=0,주중데이터!W12=0),0,IF(ISNUMBER(getcolorred(주중데이터!V12))=TRUE,주중데이터!W12,IF(ISNUMBER(getcolorgreen(주중데이터!W12))=TRUE,주중데이터!V12,주중데이터!V12)))</f>
        <v>385.19</v>
      </c>
      <c r="W640" s="81"/>
      <c r="X640" s="81">
        <f>IF(AND(주중데이터!X12=0,주중데이터!Y12=0),0,IF(ISNUMBER(getcolorred(주중데이터!X12))=TRUE,주중데이터!Y12,IF(ISNUMBER(getcolorgreen(주중데이터!Y12))=TRUE,주중데이터!X12,주중데이터!X12)))</f>
        <v>385.19</v>
      </c>
      <c r="Y640" s="82"/>
      <c r="Z640" s="86"/>
    </row>
    <row r="641" spans="1:51">
      <c r="A641" s="36" t="s">
        <v>25</v>
      </c>
      <c r="B641" s="81">
        <f>IF(AND(주중데이터!B13=0,주중데이터!C13=0),0,IF(ISNUMBER(getcolorred(주중데이터!B13))=TRUE,주중데이터!C13,IF(ISNUMBER(getcolorgreen(주중데이터!C13))=TRUE,주중데이터!B13,주중데이터!B13)))</f>
        <v>183.14</v>
      </c>
      <c r="C641" s="81"/>
      <c r="D641" s="81">
        <f>IF(AND(주중데이터!D13=0,주중데이터!E13=0),0,IF(ISNUMBER(getcolorred(주중데이터!D13))=TRUE,주중데이터!E13,IF(ISNUMBER(getcolorgreen(주중데이터!E13))=TRUE,주중데이터!D13,주중데이터!D13)))</f>
        <v>248.7</v>
      </c>
      <c r="E641" s="81"/>
      <c r="F641" s="81">
        <f>IF(AND(주중데이터!F13=0,주중데이터!G13=0),0,IF(ISNUMBER(getcolorred(주중데이터!F13))=TRUE,주중데이터!G13,IF(ISNUMBER(getcolorgreen(주중데이터!G13))=TRUE,주중데이터!F13,주중데이터!F13)))</f>
        <v>2.83</v>
      </c>
      <c r="G641" s="81"/>
      <c r="H641" s="81">
        <f>IF(AND(주중데이터!H13=0,주중데이터!I13=0),0,IF(ISNUMBER(getcolorred(주중데이터!H13))=TRUE,주중데이터!I13,IF(ISNUMBER(getcolorgreen(주중데이터!I13))=TRUE,주중데이터!H13,주중데이터!H13)))</f>
        <v>2.83</v>
      </c>
      <c r="I641" s="81"/>
      <c r="J641" s="81">
        <f>IF(AND(주중데이터!J13=0,주중데이터!K13=0),0,IF(ISNUMBER(getcolorred(주중데이터!J13))=TRUE,주중데이터!K13,IF(ISNUMBER(getcolorgreen(주중데이터!K13))=TRUE,주중데이터!J13,주중데이터!J13)))</f>
        <v>183.14</v>
      </c>
      <c r="K641" s="81"/>
      <c r="L641" s="81">
        <f>IF(AND(주중데이터!L13=0,주중데이터!M13=0),0,IF(ISNUMBER(getcolorred(주중데이터!L13))=TRUE,주중데이터!M13,IF(ISNUMBER(getcolorgreen(주중데이터!M13))=TRUE,주중데이터!L13,주중데이터!L13)))</f>
        <v>31.18</v>
      </c>
      <c r="M641" s="81"/>
      <c r="N641" s="81">
        <f>IF(AND(주중데이터!N13=0,주중데이터!O13=0),0,IF(ISNUMBER(getcolorred(주중데이터!N13))=TRUE,주중데이터!O13,IF(ISNUMBER(getcolorgreen(주중데이터!O13))=TRUE,주중데이터!N13,주중데이터!N13)))</f>
        <v>31.18</v>
      </c>
      <c r="O641" s="81"/>
      <c r="P641" s="81">
        <f>IF(AND(주중데이터!P13=0,주중데이터!Q13=0),0,IF(ISNUMBER(getcolorred(주중데이터!P13))=TRUE,주중데이터!Q13,IF(ISNUMBER(getcolorgreen(주중데이터!Q13))=TRUE,주중데이터!P13,주중데이터!P13)))</f>
        <v>378</v>
      </c>
      <c r="Q641" s="81"/>
      <c r="R641" s="81">
        <f>IF(AND(주중데이터!R13=0,주중데이터!S13=0),0,IF(ISNUMBER(getcolorred(주중데이터!R13))=TRUE,주중데이터!S13,IF(ISNUMBER(getcolorgreen(주중데이터!S13))=TRUE,주중데이터!R13,주중데이터!R13)))</f>
        <v>378</v>
      </c>
      <c r="S641" s="81"/>
      <c r="T641" s="81">
        <f>IF(AND(주중데이터!T13=0,주중데이터!U13=0),0,IF(ISNUMBER(getcolorred(주중데이터!T13))=TRUE,주중데이터!U13,IF(ISNUMBER(getcolorgreen(주중데이터!U13))=TRUE,주중데이터!T13,주중데이터!T13)))</f>
        <v>378</v>
      </c>
      <c r="U641" s="81"/>
      <c r="V641" s="81">
        <f>IF(AND(주중데이터!V13=0,주중데이터!W13=0),0,IF(ISNUMBER(getcolorred(주중데이터!V13))=TRUE,주중데이터!W13,IF(ISNUMBER(getcolorgreen(주중데이터!W13))=TRUE,주중데이터!V13,주중데이터!V13)))</f>
        <v>378</v>
      </c>
      <c r="W641" s="81"/>
      <c r="X641" s="81">
        <f>IF(AND(주중데이터!X13=0,주중데이터!Y13=0),0,IF(ISNUMBER(getcolorred(주중데이터!X13))=TRUE,주중데이터!Y13,IF(ISNUMBER(getcolorgreen(주중데이터!Y13))=TRUE,주중데이터!X13,주중데이터!X13)))</f>
        <v>378</v>
      </c>
      <c r="Y641" s="82"/>
      <c r="Z641" s="86"/>
    </row>
    <row r="642" spans="1:51">
      <c r="A642" s="36" t="s">
        <v>26</v>
      </c>
      <c r="B642" s="81">
        <f>IF(AND(주중데이터!B14=0,주중데이터!C14=0),0,IF(ISNUMBER(getcolorred(주중데이터!B14))=TRUE,주중데이터!C14,IF(ISNUMBER(getcolorgreen(주중데이터!C14))=TRUE,주중데이터!B14,주중데이터!B14)))</f>
        <v>182.06</v>
      </c>
      <c r="C642" s="81"/>
      <c r="D642" s="81">
        <f>IF(AND(주중데이터!D14=0,주중데이터!E14=0),0,IF(ISNUMBER(getcolorred(주중데이터!D14))=TRUE,주중데이터!E14,IF(ISNUMBER(getcolorgreen(주중데이터!E14))=TRUE,주중데이터!D14,주중데이터!D14)))</f>
        <v>242.44</v>
      </c>
      <c r="E642" s="81"/>
      <c r="F642" s="81">
        <f>IF(AND(주중데이터!F14=0,주중데이터!G14=0),0,IF(ISNUMBER(getcolorred(주중데이터!F14))=TRUE,주중데이터!G14,IF(ISNUMBER(getcolorgreen(주중데이터!G14))=TRUE,주중데이터!F14,주중데이터!F14)))</f>
        <v>2.63</v>
      </c>
      <c r="G642" s="81"/>
      <c r="H642" s="81">
        <f>IF(AND(주중데이터!H14=0,주중데이터!I14=0),0,IF(ISNUMBER(getcolorred(주중데이터!H14))=TRUE,주중데이터!I14,IF(ISNUMBER(getcolorgreen(주중데이터!I14))=TRUE,주중데이터!H14,주중데이터!H14)))</f>
        <v>2.63</v>
      </c>
      <c r="I642" s="81"/>
      <c r="J642" s="81">
        <f>IF(AND(주중데이터!J14=0,주중데이터!K14=0),0,IF(ISNUMBER(getcolorred(주중데이터!J14))=TRUE,주중데이터!K14,IF(ISNUMBER(getcolorgreen(주중데이터!K14))=TRUE,주중데이터!J14,주중데이터!J14)))</f>
        <v>182.06</v>
      </c>
      <c r="K642" s="81"/>
      <c r="L642" s="81">
        <f>IF(AND(주중데이터!L14=0,주중데이터!M14=0),0,IF(ISNUMBER(getcolorred(주중데이터!L14))=TRUE,주중데이터!M14,IF(ISNUMBER(getcolorgreen(주중데이터!M14))=TRUE,주중데이터!L14,주중데이터!L14)))</f>
        <v>30.13</v>
      </c>
      <c r="M642" s="81"/>
      <c r="N642" s="81">
        <f>IF(AND(주중데이터!N14=0,주중데이터!O14=0),0,IF(ISNUMBER(getcolorred(주중데이터!N14))=TRUE,주중데이터!O14,IF(ISNUMBER(getcolorgreen(주중데이터!O14))=TRUE,주중데이터!N14,주중데이터!N14)))</f>
        <v>30.13</v>
      </c>
      <c r="O642" s="81"/>
      <c r="P642" s="81">
        <f>IF(AND(주중데이터!P14=0,주중데이터!Q14=0),0,IF(ISNUMBER(getcolorred(주중데이터!P14))=TRUE,주중데이터!Q14,IF(ISNUMBER(getcolorgreen(주중데이터!Q14))=TRUE,주중데이터!P14,주중데이터!P14)))</f>
        <v>337.8</v>
      </c>
      <c r="Q642" s="81"/>
      <c r="R642" s="81">
        <f>IF(AND(주중데이터!R14=0,주중데이터!S14=0),0,IF(ISNUMBER(getcolorred(주중데이터!R14))=TRUE,주중데이터!S14,IF(ISNUMBER(getcolorgreen(주중데이터!S14))=TRUE,주중데이터!R14,주중데이터!R14)))</f>
        <v>235</v>
      </c>
      <c r="S642" s="81"/>
      <c r="T642" s="81">
        <f>IF(AND(주중데이터!T14=0,주중데이터!U14=0),0,IF(ISNUMBER(getcolorred(주중데이터!T14))=TRUE,주중데이터!U14,IF(ISNUMBER(getcolorgreen(주중데이터!U14))=TRUE,주중데이터!T14,주중데이터!T14)))</f>
        <v>235</v>
      </c>
      <c r="U642" s="81"/>
      <c r="V642" s="81">
        <f>IF(AND(주중데이터!V14=0,주중데이터!W14=0),0,IF(ISNUMBER(getcolorred(주중데이터!V14))=TRUE,주중데이터!W14,IF(ISNUMBER(getcolorgreen(주중데이터!W14))=TRUE,주중데이터!V14,주중데이터!V14)))</f>
        <v>337.8</v>
      </c>
      <c r="W642" s="81"/>
      <c r="X642" s="81">
        <f>IF(AND(주중데이터!X14=0,주중데이터!Y14=0),0,IF(ISNUMBER(getcolorred(주중데이터!X14))=TRUE,주중데이터!Y14,IF(ISNUMBER(getcolorgreen(주중데이터!Y14))=TRUE,주중데이터!X14,주중데이터!X14)))</f>
        <v>360.06</v>
      </c>
      <c r="Y642" s="82"/>
      <c r="Z642" s="86"/>
    </row>
    <row r="643" spans="1:51">
      <c r="A643" s="36" t="s">
        <v>27</v>
      </c>
      <c r="B643" s="81">
        <f>IF(AND(주중데이터!B15=0,주중데이터!C15=0),0,IF(ISNUMBER(getcolorred(주중데이터!B15))=TRUE,주중데이터!C15,IF(ISNUMBER(getcolorgreen(주중데이터!C15))=TRUE,주중데이터!B15,주중데이터!B15)))</f>
        <v>183.12</v>
      </c>
      <c r="C643" s="81"/>
      <c r="D643" s="81">
        <f>IF(AND(주중데이터!D15=0,주중데이터!E15=0),0,IF(ISNUMBER(getcolorred(주중데이터!D15))=TRUE,주중데이터!E15,IF(ISNUMBER(getcolorgreen(주중데이터!E15))=TRUE,주중데이터!D15,주중데이터!D15)))</f>
        <v>240.6</v>
      </c>
      <c r="E643" s="81"/>
      <c r="F643" s="81">
        <f>IF(AND(주중데이터!F15=0,주중데이터!G15=0),0,IF(ISNUMBER(getcolorred(주중데이터!F15))=TRUE,주중데이터!G15,IF(ISNUMBER(getcolorgreen(주중데이터!G15))=TRUE,주중데이터!F15,주중데이터!F15)))</f>
        <v>2.5499999999999998</v>
      </c>
      <c r="G643" s="81"/>
      <c r="H643" s="81">
        <f>IF(AND(주중데이터!H15=0,주중데이터!I15=0),0,IF(ISNUMBER(getcolorred(주중데이터!H15))=TRUE,주중데이터!I15,IF(ISNUMBER(getcolorgreen(주중데이터!I15))=TRUE,주중데이터!H15,주중데이터!H15)))</f>
        <v>2.5499999999999998</v>
      </c>
      <c r="I643" s="81"/>
      <c r="J643" s="81">
        <f>IF(AND(주중데이터!J15=0,주중데이터!K15=0),0,IF(ISNUMBER(getcolorred(주중데이터!J15))=TRUE,주중데이터!K15,IF(ISNUMBER(getcolorgreen(주중데이터!K15))=TRUE,주중데이터!J15,주중데이터!J15)))</f>
        <v>183.12</v>
      </c>
      <c r="K643" s="81"/>
      <c r="L643" s="81">
        <f>IF(AND(주중데이터!L15=0,주중데이터!M15=0),0,IF(ISNUMBER(getcolorred(주중데이터!L15))=TRUE,주중데이터!M15,IF(ISNUMBER(getcolorgreen(주중데이터!M15))=TRUE,주중데이터!L15,주중데이터!L15)))</f>
        <v>29.16</v>
      </c>
      <c r="M643" s="81"/>
      <c r="N643" s="81">
        <f>IF(AND(주중데이터!N15=0,주중데이터!O15=0),0,IF(ISNUMBER(getcolorred(주중데이터!N15))=TRUE,주중데이터!O15,IF(ISNUMBER(getcolorgreen(주중데이터!O15))=TRUE,주중데이터!N15,주중데이터!N15)))</f>
        <v>29.16</v>
      </c>
      <c r="O643" s="81"/>
      <c r="P643" s="81">
        <f>IF(AND(주중데이터!P15=0,주중데이터!Q15=0),0,IF(ISNUMBER(getcolorred(주중데이터!P15))=TRUE,주중데이터!Q15,IF(ISNUMBER(getcolorgreen(주중데이터!Q15))=TRUE,주중데이터!P15,주중데이터!P15)))</f>
        <v>339</v>
      </c>
      <c r="Q643" s="81"/>
      <c r="R643" s="81">
        <f>IF(AND(주중데이터!R15=0,주중데이터!S15=0),0,IF(ISNUMBER(getcolorred(주중데이터!R15))=TRUE,주중데이터!S15,IF(ISNUMBER(getcolorgreen(주중데이터!S15))=TRUE,주중데이터!R15,주중데이터!R15)))</f>
        <v>354.77</v>
      </c>
      <c r="S643" s="81"/>
      <c r="T643" s="81">
        <f>IF(AND(주중데이터!T15=0,주중데이터!U15=0),0,IF(ISNUMBER(getcolorred(주중데이터!T15))=TRUE,주중데이터!U15,IF(ISNUMBER(getcolorgreen(주중데이터!U15))=TRUE,주중데이터!T15,주중데이터!T15)))</f>
        <v>339</v>
      </c>
      <c r="U643" s="81"/>
      <c r="V643" s="81">
        <f>IF(AND(주중데이터!V15=0,주중데이터!W15=0),0,IF(ISNUMBER(getcolorred(주중데이터!V15))=TRUE,주중데이터!W15,IF(ISNUMBER(getcolorgreen(주중데이터!W15))=TRUE,주중데이터!V15,주중데이터!V15)))</f>
        <v>339</v>
      </c>
      <c r="W643" s="81"/>
      <c r="X643" s="81">
        <f>IF(AND(주중데이터!X15=0,주중데이터!Y15=0),0,IF(ISNUMBER(getcolorred(주중데이터!X15))=TRUE,주중데이터!Y15,IF(ISNUMBER(getcolorgreen(주중데이터!Y15))=TRUE,주중데이터!X15,주중데이터!X15)))</f>
        <v>354.77</v>
      </c>
      <c r="Y643" s="82"/>
      <c r="Z643" s="86"/>
    </row>
    <row r="644" spans="1:51">
      <c r="A644" s="36" t="s">
        <v>28</v>
      </c>
      <c r="B644" s="81">
        <f>IF(AND(주중데이터!B16=0,주중데이터!C16=0),0,IF(ISNUMBER(getcolorred(주중데이터!B16))=TRUE,주중데이터!C16,IF(ISNUMBER(getcolorgreen(주중데이터!C16))=TRUE,주중데이터!B16,주중데이터!B16)))</f>
        <v>179.1</v>
      </c>
      <c r="C644" s="81"/>
      <c r="D644" s="81">
        <f>IF(AND(주중데이터!D16=0,주중데이터!E16=0),0,IF(ISNUMBER(getcolorred(주중데이터!D16))=TRUE,주중데이터!E16,IF(ISNUMBER(getcolorgreen(주중데이터!E16))=TRUE,주중데이터!D16,주중데이터!D16)))</f>
        <v>240.6</v>
      </c>
      <c r="E644" s="81"/>
      <c r="F644" s="81">
        <f>IF(AND(주중데이터!F16=0,주중데이터!G16=0),0,IF(ISNUMBER(getcolorred(주중데이터!F16))=TRUE,주중데이터!G16,IF(ISNUMBER(getcolorgreen(주중데이터!G16))=TRUE,주중데이터!F16,주중데이터!F16)))</f>
        <v>2.3199999999999998</v>
      </c>
      <c r="G644" s="81"/>
      <c r="H644" s="81">
        <f>IF(AND(주중데이터!H16=0,주중데이터!I16=0),0,IF(ISNUMBER(getcolorred(주중데이터!H16))=TRUE,주중데이터!I16,IF(ISNUMBER(getcolorgreen(주중데이터!I16))=TRUE,주중데이터!H16,주중데이터!H16)))</f>
        <v>2.3199999999999998</v>
      </c>
      <c r="I644" s="81"/>
      <c r="J644" s="81">
        <f>IF(AND(주중데이터!J16=0,주중데이터!K16=0),0,IF(ISNUMBER(getcolorred(주중데이터!J16))=TRUE,주중데이터!K16,IF(ISNUMBER(getcolorgreen(주중데이터!K16))=TRUE,주중데이터!J16,주중데이터!J16)))</f>
        <v>179.1</v>
      </c>
      <c r="K644" s="81"/>
      <c r="L644" s="81">
        <f>IF(AND(주중데이터!L16=0,주중데이터!M16=0),0,IF(ISNUMBER(getcolorred(주중데이터!L16))=TRUE,주중데이터!M16,IF(ISNUMBER(getcolorgreen(주중데이터!M16))=TRUE,주중데이터!L16,주중데이터!L16)))</f>
        <v>28.43</v>
      </c>
      <c r="M644" s="81"/>
      <c r="N644" s="81">
        <f>IF(AND(주중데이터!N16=0,주중데이터!O16=0),0,IF(ISNUMBER(getcolorred(주중데이터!N16))=TRUE,주중데이터!O16,IF(ISNUMBER(getcolorgreen(주중데이터!O16))=TRUE,주중데이터!N16,주중데이터!N16)))</f>
        <v>28.43</v>
      </c>
      <c r="O644" s="81"/>
      <c r="P644" s="81">
        <f>IF(AND(주중데이터!P16=0,주중데이터!Q16=0),0,IF(ISNUMBER(getcolorred(주중데이터!P16))=TRUE,주중데이터!Q16,IF(ISNUMBER(getcolorgreen(주중데이터!Q16))=TRUE,주중데이터!P16,주중데이터!P16)))</f>
        <v>302.35000000000002</v>
      </c>
      <c r="Q644" s="81"/>
      <c r="R644" s="81">
        <f>IF(AND(주중데이터!R16=0,주중데이터!S16=0),0,IF(ISNUMBER(getcolorred(주중데이터!R16))=TRUE,주중데이터!S16,IF(ISNUMBER(getcolorgreen(주중데이터!S16))=TRUE,주중데이터!R16,주중데이터!R16)))</f>
        <v>325.63</v>
      </c>
      <c r="S644" s="81"/>
      <c r="T644" s="81">
        <f>IF(AND(주중데이터!T16=0,주중데이터!U16=0),0,IF(ISNUMBER(getcolorred(주중데이터!T16))=TRUE,주중데이터!U16,IF(ISNUMBER(getcolorgreen(주중데이터!U16))=TRUE,주중데이터!T16,주중데이터!T16)))</f>
        <v>302.35000000000002</v>
      </c>
      <c r="U644" s="81"/>
      <c r="V644" s="81">
        <f>IF(AND(주중데이터!V16=0,주중데이터!W16=0),0,IF(ISNUMBER(getcolorred(주중데이터!V16))=TRUE,주중데이터!W16,IF(ISNUMBER(getcolorgreen(주중데이터!W16))=TRUE,주중데이터!V16,주중데이터!V16)))</f>
        <v>302.35000000000002</v>
      </c>
      <c r="W644" s="81"/>
      <c r="X644" s="81">
        <f>IF(AND(주중데이터!X16=0,주중데이터!Y16=0),0,IF(ISNUMBER(getcolorred(주중데이터!X16))=TRUE,주중데이터!Y16,IF(ISNUMBER(getcolorgreen(주중데이터!Y16))=TRUE,주중데이터!X16,주중데이터!X16)))</f>
        <v>325.63</v>
      </c>
      <c r="Y644" s="82"/>
      <c r="Z644" s="86"/>
    </row>
    <row r="645" spans="1:51">
      <c r="A645" s="36" t="s">
        <v>29</v>
      </c>
      <c r="B645" s="81">
        <f>IF(AND(주중데이터!B17=0,주중데이터!C17=0),0,IF(ISNUMBER(getcolorred(주중데이터!B17))=TRUE,주중데이터!C17,IF(ISNUMBER(getcolorgreen(주중데이터!C17))=TRUE,주중데이터!B17,주중데이터!B17)))</f>
        <v>179.7</v>
      </c>
      <c r="C645" s="81"/>
      <c r="D645" s="81">
        <f>IF(AND(주중데이터!D17=0,주중데이터!E17=0),0,IF(ISNUMBER(getcolorred(주중데이터!D17))=TRUE,주중데이터!E17,IF(ISNUMBER(getcolorgreen(주중데이터!E17))=TRUE,주중데이터!D17,주중데이터!D17)))</f>
        <v>237.94</v>
      </c>
      <c r="E645" s="81"/>
      <c r="F645" s="81">
        <f>IF(AND(주중데이터!F17=0,주중데이터!G17=0),0,IF(ISNUMBER(getcolorred(주중데이터!F17))=TRUE,주중데이터!G17,IF(ISNUMBER(getcolorgreen(주중데이터!G17))=TRUE,주중데이터!F17,주중데이터!F17)))</f>
        <v>2.2400000000000002</v>
      </c>
      <c r="G645" s="81"/>
      <c r="H645" s="81">
        <f>IF(AND(주중데이터!H17=0,주중데이터!I17=0),0,IF(ISNUMBER(getcolorred(주중데이터!H17))=TRUE,주중데이터!I17,IF(ISNUMBER(getcolorgreen(주중데이터!I17))=TRUE,주중데이터!H17,주중데이터!H17)))</f>
        <v>2.2400000000000002</v>
      </c>
      <c r="I645" s="81"/>
      <c r="J645" s="81">
        <f>IF(AND(주중데이터!J17=0,주중데이터!K17=0),0,IF(ISNUMBER(getcolorred(주중데이터!J17))=TRUE,주중데이터!K17,IF(ISNUMBER(getcolorgreen(주중데이터!K17))=TRUE,주중데이터!J17,주중데이터!J17)))</f>
        <v>179.7</v>
      </c>
      <c r="K645" s="81"/>
      <c r="L645" s="81">
        <f>IF(AND(주중데이터!L17=0,주중데이터!M17=0),0,IF(ISNUMBER(getcolorred(주중데이터!L17))=TRUE,주중데이터!M17,IF(ISNUMBER(getcolorgreen(주중데이터!M17))=TRUE,주중데이터!L17,주중데이터!L17)))</f>
        <v>26.88</v>
      </c>
      <c r="M645" s="81"/>
      <c r="N645" s="81">
        <f>IF(AND(주중데이터!N17=0,주중데이터!O17=0),0,IF(ISNUMBER(getcolorred(주중데이터!N17))=TRUE,주중데이터!O17,IF(ISNUMBER(getcolorgreen(주중데이터!O17))=TRUE,주중데이터!N17,주중데이터!N17)))</f>
        <v>26.88</v>
      </c>
      <c r="O645" s="81"/>
      <c r="P645" s="81">
        <f>IF(AND(주중데이터!P17=0,주중데이터!Q17=0),0,IF(ISNUMBER(getcolorred(주중데이터!P17))=TRUE,주중데이터!Q17,IF(ISNUMBER(getcolorgreen(주중데이터!Q17))=TRUE,주중데이터!P17,주중데이터!P17)))</f>
        <v>270.89999999999998</v>
      </c>
      <c r="Q645" s="81"/>
      <c r="R645" s="81">
        <f>IF(AND(주중데이터!R17=0,주중데이터!S17=0),0,IF(ISNUMBER(getcolorred(주중데이터!R17))=TRUE,주중데이터!S17,IF(ISNUMBER(getcolorgreen(주중데이터!S17))=TRUE,주중데이터!R17,주중데이터!R17)))</f>
        <v>300.72000000000003</v>
      </c>
      <c r="S645" s="81"/>
      <c r="T645" s="81">
        <f>IF(AND(주중데이터!T17=0,주중데이터!U17=0),0,IF(ISNUMBER(getcolorred(주중데이터!T17))=TRUE,주중데이터!U17,IF(ISNUMBER(getcolorgreen(주중데이터!U17))=TRUE,주중데이터!T17,주중데이터!T17)))</f>
        <v>270.89999999999998</v>
      </c>
      <c r="U645" s="81"/>
      <c r="V645" s="81">
        <f>IF(AND(주중데이터!V17=0,주중데이터!W17=0),0,IF(ISNUMBER(getcolorred(주중데이터!V17))=TRUE,주중데이터!W17,IF(ISNUMBER(getcolorgreen(주중데이터!W17))=TRUE,주중데이터!V17,주중데이터!V17)))</f>
        <v>270.89999999999998</v>
      </c>
      <c r="W645" s="81"/>
      <c r="X645" s="81">
        <f>IF(AND(주중데이터!X17=0,주중데이터!Y17=0),0,IF(ISNUMBER(getcolorred(주중데이터!X17))=TRUE,주중데이터!Y17,IF(ISNUMBER(getcolorgreen(주중데이터!Y17))=TRUE,주중데이터!X17,주중데이터!X17)))</f>
        <v>300.72000000000003</v>
      </c>
      <c r="Y645" s="82"/>
      <c r="Z645" s="86"/>
    </row>
    <row r="646" spans="1:51">
      <c r="A646" s="36" t="s">
        <v>30</v>
      </c>
      <c r="B646" s="81">
        <f>IF(AND(주중데이터!B18=0,주중데이터!C18=0),0,IF(ISNUMBER(getcolorred(주중데이터!B18))=TRUE,주중데이터!C18,IF(ISNUMBER(getcolorgreen(주중데이터!C18))=TRUE,주중데이터!B18,주중데이터!B18)))</f>
        <v>179.89</v>
      </c>
      <c r="C646" s="81"/>
      <c r="D646" s="81">
        <f>IF(AND(주중데이터!D18=0,주중데이터!E18=0),0,IF(ISNUMBER(getcolorred(주중데이터!D18))=TRUE,주중데이터!E18,IF(ISNUMBER(getcolorgreen(주중데이터!E18))=TRUE,주중데이터!D18,주중데이터!D18)))</f>
        <v>233.47</v>
      </c>
      <c r="E646" s="81"/>
      <c r="F646" s="81">
        <f>IF(AND(주중데이터!F18=0,주중데이터!G18=0),0,IF(ISNUMBER(getcolorred(주중데이터!F18))=TRUE,주중데이터!G18,IF(ISNUMBER(getcolorgreen(주중데이터!G18))=TRUE,주중데이터!F18,주중데이터!F18)))</f>
        <v>1.97</v>
      </c>
      <c r="G646" s="81"/>
      <c r="H646" s="81">
        <f>IF(AND(주중데이터!H18=0,주중데이터!I18=0),0,IF(ISNUMBER(getcolorred(주중데이터!H18))=TRUE,주중데이터!I18,IF(ISNUMBER(getcolorgreen(주중데이터!I18))=TRUE,주중데이터!H18,주중데이터!H18)))</f>
        <v>1.97</v>
      </c>
      <c r="I646" s="81"/>
      <c r="J646" s="81">
        <f>IF(AND(주중데이터!J18=0,주중데이터!K18=0),0,IF(ISNUMBER(getcolorred(주중데이터!J18))=TRUE,주중데이터!K18,IF(ISNUMBER(getcolorgreen(주중데이터!K18))=TRUE,주중데이터!J18,주중데이터!J18)))</f>
        <v>179.89</v>
      </c>
      <c r="K646" s="81"/>
      <c r="L646" s="81">
        <f>IF(AND(주중데이터!L18=0,주중데이터!M18=0),0,IF(ISNUMBER(getcolorred(주중데이터!L18))=TRUE,주중데이터!M18,IF(ISNUMBER(getcolorgreen(주중데이터!M18))=TRUE,주중데이터!L18,주중데이터!L18)))</f>
        <v>25.3</v>
      </c>
      <c r="M646" s="81"/>
      <c r="N646" s="81">
        <f>IF(AND(주중데이터!N18=0,주중데이터!O18=0),0,IF(ISNUMBER(getcolorred(주중데이터!N18))=TRUE,주중데이터!O18,IF(ISNUMBER(getcolorgreen(주중데이터!O18))=TRUE,주중데이터!N18,주중데이터!N18)))</f>
        <v>25.3</v>
      </c>
      <c r="O646" s="81"/>
      <c r="P646" s="81">
        <f>IF(AND(주중데이터!P18=0,주중데이터!Q18=0),0,IF(ISNUMBER(getcolorred(주중데이터!P18))=TRUE,주중데이터!Q18,IF(ISNUMBER(getcolorgreen(주중데이터!Q18))=TRUE,주중데이터!P18,주중데이터!P18)))</f>
        <v>262.10000000000002</v>
      </c>
      <c r="Q646" s="81"/>
      <c r="R646" s="81">
        <f>IF(AND(주중데이터!R18=0,주중데이터!S18=0),0,IF(ISNUMBER(getcolorred(주중데이터!R18))=TRUE,주중데이터!S18,IF(ISNUMBER(getcolorgreen(주중데이터!S18))=TRUE,주중데이터!R18,주중데이터!R18)))</f>
        <v>266.68</v>
      </c>
      <c r="S646" s="81"/>
      <c r="T646" s="81">
        <f>IF(AND(주중데이터!T18=0,주중데이터!U18=0),0,IF(ISNUMBER(getcolorred(주중데이터!T18))=TRUE,주중데이터!U18,IF(ISNUMBER(getcolorgreen(주중데이터!U18))=TRUE,주중데이터!T18,주중데이터!T18)))</f>
        <v>262.10000000000002</v>
      </c>
      <c r="U646" s="81"/>
      <c r="V646" s="81">
        <f>IF(AND(주중데이터!V18=0,주중데이터!W18=0),0,IF(ISNUMBER(getcolorred(주중데이터!V18))=TRUE,주중데이터!W18,IF(ISNUMBER(getcolorgreen(주중데이터!W18))=TRUE,주중데이터!V18,주중데이터!V18)))</f>
        <v>262.10000000000002</v>
      </c>
      <c r="W646" s="81"/>
      <c r="X646" s="81">
        <f>IF(AND(주중데이터!X18=0,주중데이터!Y18=0),0,IF(ISNUMBER(getcolorred(주중데이터!X18))=TRUE,주중데이터!Y18,IF(ISNUMBER(getcolorgreen(주중데이터!Y18))=TRUE,주중데이터!X18,주중데이터!X18)))</f>
        <v>266.68</v>
      </c>
      <c r="Y646" s="82"/>
      <c r="Z646" s="86"/>
    </row>
    <row r="647" spans="1:51">
      <c r="A647" s="36" t="s">
        <v>31</v>
      </c>
      <c r="B647" s="81">
        <f>IF(AND(주중데이터!B19=0,주중데이터!C19=0),0,IF(ISNUMBER(getcolorred(주중데이터!B19))=TRUE,주중데이터!C19,IF(ISNUMBER(getcolorgreen(주중데이터!C19))=TRUE,주중데이터!B19,주중데이터!B19)))</f>
        <v>164.57</v>
      </c>
      <c r="C647" s="81"/>
      <c r="D647" s="81">
        <f>IF(AND(주중데이터!D19=0,주중데이터!E19=0),0,IF(ISNUMBER(getcolorred(주중데이터!D19))=TRUE,주중데이터!E19,IF(ISNUMBER(getcolorgreen(주중데이터!E19))=TRUE,주중데이터!D19,주중데이터!D19)))</f>
        <v>221.69</v>
      </c>
      <c r="E647" s="81"/>
      <c r="F647" s="81">
        <f>IF(AND(주중데이터!F19=0,주중데이터!G19=0),0,IF(ISNUMBER(getcolorred(주중데이터!F19))=TRUE,주중데이터!G19,IF(ISNUMBER(getcolorgreen(주중데이터!G19))=TRUE,주중데이터!F19,주중데이터!F19)))</f>
        <v>1.95</v>
      </c>
      <c r="G647" s="81"/>
      <c r="H647" s="81">
        <f>IF(AND(주중데이터!H19=0,주중데이터!I19=0),0,IF(ISNUMBER(getcolorred(주중데이터!H19))=TRUE,주중데이터!I19,IF(ISNUMBER(getcolorgreen(주중데이터!I19))=TRUE,주중데이터!H19,주중데이터!H19)))</f>
        <v>1.95</v>
      </c>
      <c r="I647" s="81"/>
      <c r="J647" s="81">
        <f>IF(AND(주중데이터!J19=0,주중데이터!K19=0),0,IF(ISNUMBER(getcolorred(주중데이터!J19))=TRUE,주중데이터!K19,IF(ISNUMBER(getcolorgreen(주중데이터!K19))=TRUE,주중데이터!J19,주중데이터!J19)))</f>
        <v>164.57</v>
      </c>
      <c r="K647" s="81"/>
      <c r="L647" s="81">
        <f>IF(AND(주중데이터!L19=0,주중데이터!M19=0),0,IF(ISNUMBER(getcolorred(주중데이터!L19))=TRUE,주중데이터!M19,IF(ISNUMBER(getcolorgreen(주중데이터!M19))=TRUE,주중데이터!L19,주중데이터!L19)))</f>
        <v>24.63</v>
      </c>
      <c r="M647" s="81"/>
      <c r="N647" s="81">
        <f>IF(AND(주중데이터!N19=0,주중데이터!O19=0),0,IF(ISNUMBER(getcolorred(주중데이터!N19))=TRUE,주중데이터!O19,IF(ISNUMBER(getcolorgreen(주중데이터!O19))=TRUE,주중데이터!N19,주중데이터!N19)))</f>
        <v>24.63</v>
      </c>
      <c r="O647" s="81"/>
      <c r="P647" s="81">
        <f>IF(AND(주중데이터!P19=0,주중데이터!Q19=0),0,IF(ISNUMBER(getcolorred(주중데이터!P19))=TRUE,주중데이터!Q19,IF(ISNUMBER(getcolorgreen(주중데이터!Q19))=TRUE,주중데이터!P19,주중데이터!P19)))</f>
        <v>238.72</v>
      </c>
      <c r="Q647" s="81"/>
      <c r="R647" s="81">
        <f>IF(AND(주중데이터!R19=0,주중데이터!S19=0),0,IF(ISNUMBER(getcolorred(주중데이터!R19))=TRUE,주중데이터!S19,IF(ISNUMBER(getcolorgreen(주중데이터!S19))=TRUE,주중데이터!R19,주중데이터!R19)))</f>
        <v>254.79</v>
      </c>
      <c r="S647" s="81"/>
      <c r="T647" s="81">
        <f>IF(AND(주중데이터!T19=0,주중데이터!U19=0),0,IF(ISNUMBER(getcolorred(주중데이터!T19))=TRUE,주중데이터!U19,IF(ISNUMBER(getcolorgreen(주중데이터!U19))=TRUE,주중데이터!T19,주중데이터!T19)))</f>
        <v>238.72</v>
      </c>
      <c r="U647" s="81"/>
      <c r="V647" s="81">
        <f>IF(AND(주중데이터!V19=0,주중데이터!W19=0),0,IF(ISNUMBER(getcolorred(주중데이터!V19))=TRUE,주중데이터!W19,IF(ISNUMBER(getcolorgreen(주중데이터!W19))=TRUE,주중데이터!V19,주중데이터!V19)))</f>
        <v>238.72</v>
      </c>
      <c r="W647" s="81"/>
      <c r="X647" s="81">
        <f>IF(AND(주중데이터!X19=0,주중데이터!Y19=0),0,IF(ISNUMBER(getcolorred(주중데이터!X19))=TRUE,주중데이터!Y19,IF(ISNUMBER(getcolorgreen(주중데이터!Y19))=TRUE,주중데이터!X19,주중데이터!X19)))</f>
        <v>254.79</v>
      </c>
      <c r="Y647" s="82"/>
      <c r="Z647" s="86"/>
    </row>
    <row r="648" spans="1:51">
      <c r="A648" s="36" t="s">
        <v>32</v>
      </c>
      <c r="B648" s="81">
        <f>IF(AND(주중데이터!B20=0,주중데이터!C20=0),0,IF(ISNUMBER(getcolorred(주중데이터!B20))=TRUE,주중데이터!C20,IF(ISNUMBER(getcolorgreen(주중데이터!C20))=TRUE,주중데이터!B20,주중데이터!B20)))</f>
        <v>179.24</v>
      </c>
      <c r="C648" s="81"/>
      <c r="D648" s="81">
        <f>IF(AND(주중데이터!D20=0,주중데이터!E20=0),0,IF(ISNUMBER(getcolorred(주중데이터!D20))=TRUE,주중데이터!E20,IF(ISNUMBER(getcolorgreen(주중데이터!E20))=TRUE,주중데이터!D20,주중데이터!D20)))</f>
        <v>214.29</v>
      </c>
      <c r="E648" s="81"/>
      <c r="F648" s="81">
        <f>IF(AND(주중데이터!F20=0,주중데이터!G20=0),0,IF(ISNUMBER(getcolorred(주중데이터!F20))=TRUE,주중데이터!G20,IF(ISNUMBER(getcolorgreen(주중데이터!G20))=TRUE,주중데이터!F20,주중데이터!F20)))</f>
        <v>1.93</v>
      </c>
      <c r="G648" s="81"/>
      <c r="H648" s="81">
        <f>IF(AND(주중데이터!H20=0,주중데이터!I20=0),0,IF(ISNUMBER(getcolorred(주중데이터!H20))=TRUE,주중데이터!I20,IF(ISNUMBER(getcolorgreen(주중데이터!I20))=TRUE,주중데이터!H20,주중데이터!H20)))</f>
        <v>1.93</v>
      </c>
      <c r="I648" s="81"/>
      <c r="J648" s="81">
        <f>IF(AND(주중데이터!J20=0,주중데이터!K20=0),0,IF(ISNUMBER(getcolorred(주중데이터!J20))=TRUE,주중데이터!K20,IF(ISNUMBER(getcolorgreen(주중데이터!K20))=TRUE,주중데이터!J20,주중데이터!J20)))</f>
        <v>179.24</v>
      </c>
      <c r="K648" s="81"/>
      <c r="L648" s="81">
        <f>IF(AND(주중데이터!L20=0,주중데이터!M20=0),0,IF(ISNUMBER(getcolorred(주중데이터!L20))=TRUE,주중데이터!M20,IF(ISNUMBER(getcolorgreen(주중데이터!M20))=TRUE,주중데이터!L20,주중데이터!L20)))</f>
        <v>24.59</v>
      </c>
      <c r="M648" s="81"/>
      <c r="N648" s="81">
        <f>IF(AND(주중데이터!N20=0,주중데이터!O20=0),0,IF(ISNUMBER(getcolorred(주중데이터!N20))=TRUE,주중데이터!O20,IF(ISNUMBER(getcolorgreen(주중데이터!O20))=TRUE,주중데이터!N20,주중데이터!N20)))</f>
        <v>24.59</v>
      </c>
      <c r="O648" s="81"/>
      <c r="P648" s="81">
        <f>IF(AND(주중데이터!P20=0,주중데이터!Q20=0),0,IF(ISNUMBER(getcolorred(주중데이터!P20))=TRUE,주중데이터!Q20,IF(ISNUMBER(getcolorgreen(주중데이터!Q20))=TRUE,주중데이터!P20,주중데이터!P20)))</f>
        <v>220.69</v>
      </c>
      <c r="Q648" s="81"/>
      <c r="R648" s="81">
        <f>IF(AND(주중데이터!R20=0,주중데이터!S20=0),0,IF(ISNUMBER(getcolorred(주중데이터!R20))=TRUE,주중데이터!S20,IF(ISNUMBER(getcolorgreen(주중데이터!S20))=TRUE,주중데이터!R20,주중데이터!R20)))</f>
        <v>220.69</v>
      </c>
      <c r="S648" s="81"/>
      <c r="T648" s="81">
        <f>IF(AND(주중데이터!T20=0,주중데이터!U20=0),0,IF(ISNUMBER(getcolorred(주중데이터!T20))=TRUE,주중데이터!U20,IF(ISNUMBER(getcolorgreen(주중데이터!U20))=TRUE,주중데이터!T20,주중데이터!T20)))</f>
        <v>220.69</v>
      </c>
      <c r="U648" s="81"/>
      <c r="V648" s="81">
        <f>IF(AND(주중데이터!V20=0,주중데이터!W20=0),0,IF(ISNUMBER(getcolorred(주중데이터!V20))=TRUE,주중데이터!W20,IF(ISNUMBER(getcolorgreen(주중데이터!W20))=TRUE,주중데이터!V20,주중데이터!V20)))</f>
        <v>220.69</v>
      </c>
      <c r="W648" s="81"/>
      <c r="X648" s="81">
        <f>IF(AND(주중데이터!X20=0,주중데이터!Y20=0),0,IF(ISNUMBER(getcolorred(주중데이터!X20))=TRUE,주중데이터!Y20,IF(ISNUMBER(getcolorgreen(주중데이터!Y20))=TRUE,주중데이터!X20,주중데이터!X20)))</f>
        <v>220.69</v>
      </c>
      <c r="Y648" s="82"/>
      <c r="Z648" s="86"/>
    </row>
    <row r="649" spans="1:51">
      <c r="A649" s="36" t="s">
        <v>33</v>
      </c>
      <c r="B649" s="81">
        <f>IF(AND(주중데이터!B21=0,주중데이터!C21=0),0,IF(ISNUMBER(getcolorred(주중데이터!B21))=TRUE,주중데이터!C21,IF(ISNUMBER(getcolorgreen(주중데이터!C21))=TRUE,주중데이터!B21,주중데이터!B21)))</f>
        <v>179.33</v>
      </c>
      <c r="C649" s="81"/>
      <c r="D649" s="81">
        <f>IF(AND(주중데이터!D21=0,주중데이터!E21=0),0,IF(ISNUMBER(getcolorred(주중데이터!D21))=TRUE,주중데이터!E21,IF(ISNUMBER(getcolorgreen(주중데이터!E21))=TRUE,주중데이터!D21,주중데이터!D21)))</f>
        <v>222.36</v>
      </c>
      <c r="E649" s="81"/>
      <c r="F649" s="81">
        <f>IF(AND(주중데이터!F21=0,주중데이터!G21=0),0,IF(ISNUMBER(getcolorred(주중데이터!F21))=TRUE,주중데이터!G21,IF(ISNUMBER(getcolorgreen(주중데이터!G21))=TRUE,주중데이터!F21,주중데이터!F21)))</f>
        <v>1.88</v>
      </c>
      <c r="G649" s="81"/>
      <c r="H649" s="81">
        <f>IF(AND(주중데이터!H21=0,주중데이터!I21=0),0,IF(ISNUMBER(getcolorred(주중데이터!H21))=TRUE,주중데이터!I21,IF(ISNUMBER(getcolorgreen(주중데이터!I21))=TRUE,주중데이터!H21,주중데이터!H21)))</f>
        <v>1.88</v>
      </c>
      <c r="I649" s="81"/>
      <c r="J649" s="81">
        <f>IF(AND(주중데이터!J21=0,주중데이터!K21=0),0,IF(ISNUMBER(getcolorred(주중데이터!J21))=TRUE,주중데이터!K21,IF(ISNUMBER(getcolorgreen(주중데이터!K21))=TRUE,주중데이터!J21,주중데이터!J21)))</f>
        <v>179.33</v>
      </c>
      <c r="K649" s="81"/>
      <c r="L649" s="81">
        <f>IF(AND(주중데이터!L21=0,주중데이터!M21=0),0,IF(ISNUMBER(getcolorred(주중데이터!L21))=TRUE,주중데이터!M21,IF(ISNUMBER(getcolorgreen(주중데이터!M21))=TRUE,주중데이터!L21,주중데이터!L21)))</f>
        <v>25.02</v>
      </c>
      <c r="M649" s="81"/>
      <c r="N649" s="81">
        <f>IF(AND(주중데이터!N21=0,주중데이터!O21=0),0,IF(ISNUMBER(getcolorred(주중데이터!N21))=TRUE,주중데이터!O21,IF(ISNUMBER(getcolorgreen(주중데이터!O21))=TRUE,주중데이터!N21,주중데이터!N21)))</f>
        <v>25.02</v>
      </c>
      <c r="O649" s="81"/>
      <c r="P649" s="81">
        <f>IF(AND(주중데이터!P21=0,주중데이터!Q21=0),0,IF(ISNUMBER(getcolorred(주중데이터!P21))=TRUE,주중데이터!Q21,IF(ISNUMBER(getcolorgreen(주중데이터!Q21))=TRUE,주중데이터!P21,주중데이터!P21)))</f>
        <v>242.5</v>
      </c>
      <c r="Q649" s="81"/>
      <c r="R649" s="81">
        <f>IF(AND(주중데이터!R21=0,주중데이터!S21=0),0,IF(ISNUMBER(getcolorred(주중데이터!R21))=TRUE,주중데이터!S21,IF(ISNUMBER(getcolorgreen(주중데이터!S21))=TRUE,주중데이터!R21,주중데이터!R21)))</f>
        <v>253.71</v>
      </c>
      <c r="S649" s="81"/>
      <c r="T649" s="81">
        <f>IF(AND(주중데이터!T21=0,주중데이터!U21=0),0,IF(ISNUMBER(getcolorred(주중데이터!T21))=TRUE,주중데이터!U21,IF(ISNUMBER(getcolorgreen(주중데이터!U21))=TRUE,주중데이터!T21,주중데이터!T21)))</f>
        <v>242.5</v>
      </c>
      <c r="U649" s="81"/>
      <c r="V649" s="81">
        <f>IF(AND(주중데이터!V21=0,주중데이터!W21=0),0,IF(ISNUMBER(getcolorred(주중데이터!V21))=TRUE,주중데이터!W21,IF(ISNUMBER(getcolorgreen(주중데이터!W21))=TRUE,주중데이터!V21,주중데이터!V21)))</f>
        <v>242.5</v>
      </c>
      <c r="W649" s="81"/>
      <c r="X649" s="81">
        <f>IF(AND(주중데이터!X21=0,주중데이터!Y21=0),0,IF(ISNUMBER(getcolorred(주중데이터!X21))=TRUE,주중데이터!Y21,IF(ISNUMBER(getcolorgreen(주중데이터!Y21))=TRUE,주중데이터!X21,주중데이터!X21)))</f>
        <v>253.71</v>
      </c>
      <c r="Y649" s="82"/>
      <c r="Z649" s="86"/>
    </row>
    <row r="650" spans="1:51">
      <c r="A650" s="36" t="s">
        <v>34</v>
      </c>
      <c r="B650" s="81">
        <f>IF(AND(주중데이터!B22=0,주중데이터!C22=0),0,IF(ISNUMBER(getcolorred(주중데이터!B22))=TRUE,주중데이터!C22,IF(ISNUMBER(getcolorgreen(주중데이터!C22))=TRUE,주중데이터!B22,주중데이터!B22)))</f>
        <v>173.89</v>
      </c>
      <c r="C650" s="81"/>
      <c r="D650" s="81">
        <f>IF(AND(주중데이터!D22=0,주중데이터!E22=0),0,IF(ISNUMBER(getcolorred(주중데이터!D22))=TRUE,주중데이터!E22,IF(ISNUMBER(getcolorgreen(주중데이터!E22))=TRUE,주중데이터!D22,주중데이터!D22)))</f>
        <v>227.8</v>
      </c>
      <c r="E650" s="81"/>
      <c r="F650" s="81">
        <f>IF(AND(주중데이터!F22=0,주중데이터!G22=0),0,IF(ISNUMBER(getcolorred(주중데이터!F22))=TRUE,주중데이터!G22,IF(ISNUMBER(getcolorgreen(주중데이터!G22))=TRUE,주중데이터!F22,주중데이터!F22)))</f>
        <v>1.93</v>
      </c>
      <c r="G650" s="81"/>
      <c r="H650" s="81">
        <f>IF(AND(주중데이터!H22=0,주중데이터!I22=0),0,IF(ISNUMBER(getcolorred(주중데이터!H22))=TRUE,주중데이터!I22,IF(ISNUMBER(getcolorgreen(주중데이터!I22))=TRUE,주중데이터!H22,주중데이터!H22)))</f>
        <v>1.93</v>
      </c>
      <c r="I650" s="81"/>
      <c r="J650" s="81">
        <f>IF(AND(주중데이터!J22=0,주중데이터!K22=0),0,IF(ISNUMBER(getcolorred(주중데이터!J22))=TRUE,주중데이터!K22,IF(ISNUMBER(getcolorgreen(주중데이터!K22))=TRUE,주중데이터!J22,주중데이터!J22)))</f>
        <v>173.89</v>
      </c>
      <c r="K650" s="81"/>
      <c r="L650" s="81">
        <f>IF(AND(주중데이터!L22=0,주중데이터!M22=0),0,IF(ISNUMBER(getcolorred(주중데이터!L22))=TRUE,주중데이터!M22,IF(ISNUMBER(getcolorgreen(주중데이터!M22))=TRUE,주중데이터!L22,주중데이터!L22)))</f>
        <v>25.09</v>
      </c>
      <c r="M650" s="81"/>
      <c r="N650" s="81">
        <f>IF(AND(주중데이터!N22=0,주중데이터!O22=0),0,IF(ISNUMBER(getcolorred(주중데이터!N22))=TRUE,주중데이터!O22,IF(ISNUMBER(getcolorgreen(주중데이터!O22))=TRUE,주중데이터!N22,주중데이터!N22)))</f>
        <v>25.09</v>
      </c>
      <c r="O650" s="81"/>
      <c r="P650" s="81">
        <f>IF(AND(주중데이터!P22=0,주중데이터!Q22=0),0,IF(ISNUMBER(getcolorred(주중데이터!P22))=TRUE,주중데이터!Q22,IF(ISNUMBER(getcolorgreen(주중데이터!Q22))=TRUE,주중데이터!P22,주중데이터!P22)))</f>
        <v>230.66</v>
      </c>
      <c r="Q650" s="81"/>
      <c r="R650" s="81">
        <f>IF(AND(주중데이터!R22=0,주중데이터!S22=0),0,IF(ISNUMBER(getcolorred(주중데이터!R22))=TRUE,주중데이터!S22,IF(ISNUMBER(getcolorgreen(주중데이터!S22))=TRUE,주중데이터!R22,주중데이터!R22)))</f>
        <v>282.13</v>
      </c>
      <c r="S650" s="81"/>
      <c r="T650" s="81">
        <f>IF(AND(주중데이터!T22=0,주중데이터!U22=0),0,IF(ISNUMBER(getcolorred(주중데이터!T22))=TRUE,주중데이터!U22,IF(ISNUMBER(getcolorgreen(주중데이터!U22))=TRUE,주중데이터!T22,주중데이터!T22)))</f>
        <v>230.66</v>
      </c>
      <c r="U650" s="81"/>
      <c r="V650" s="81">
        <f>IF(AND(주중데이터!V22=0,주중데이터!W22=0),0,IF(ISNUMBER(getcolorred(주중데이터!V22))=TRUE,주중데이터!W22,IF(ISNUMBER(getcolorgreen(주중데이터!W22))=TRUE,주중데이터!V22,주중데이터!V22)))</f>
        <v>282.13</v>
      </c>
      <c r="W650" s="81"/>
      <c r="X650" s="81">
        <f>IF(AND(주중데이터!X22=0,주중데이터!Y22=0),0,IF(ISNUMBER(getcolorred(주중데이터!X22))=TRUE,주중데이터!Y22,IF(ISNUMBER(getcolorgreen(주중데이터!Y22))=TRUE,주중데이터!X22,주중데이터!X22)))</f>
        <v>282.13</v>
      </c>
      <c r="Y650" s="82"/>
      <c r="Z650" s="86"/>
    </row>
    <row r="651" spans="1:51" ht="17.25" thickBot="1">
      <c r="A651" s="36" t="s">
        <v>35</v>
      </c>
      <c r="B651" s="81">
        <f>IF(AND(주중데이터!B23=0,주중데이터!C23=0),0,IF(ISNUMBER(getcolorred(주중데이터!B23))=TRUE,주중데이터!C23,IF(ISNUMBER(getcolorgreen(주중데이터!C23))=TRUE,주중데이터!B23,주중데이터!B23)))</f>
        <v>168.91</v>
      </c>
      <c r="C651" s="81"/>
      <c r="D651" s="81">
        <f>IF(AND(주중데이터!D23=0,주중데이터!E23=0),0,IF(ISNUMBER(getcolorred(주중데이터!D23))=TRUE,주중데이터!E23,IF(ISNUMBER(getcolorgreen(주중데이터!E23))=TRUE,주중데이터!D23,주중데이터!D23)))</f>
        <v>227.85</v>
      </c>
      <c r="E651" s="81"/>
      <c r="F651" s="81">
        <f>IF(AND(주중데이터!F23=0,주중데이터!G23=0),0,IF(ISNUMBER(getcolorred(주중데이터!F23))=TRUE,주중데이터!G23,IF(ISNUMBER(getcolorgreen(주중데이터!G23))=TRUE,주중데이터!F23,주중데이터!F23)))</f>
        <v>1.9</v>
      </c>
      <c r="G651" s="81"/>
      <c r="H651" s="81">
        <f>IF(AND(주중데이터!H23=0,주중데이터!I23=0),0,IF(ISNUMBER(getcolorred(주중데이터!H23))=TRUE,주중데이터!I23,IF(ISNUMBER(getcolorgreen(주중데이터!I23))=TRUE,주중데이터!H23,주중데이터!H23)))</f>
        <v>1.9</v>
      </c>
      <c r="I651" s="81"/>
      <c r="J651" s="81">
        <f>IF(AND(주중데이터!J23=0,주중데이터!K23=0),0,IF(ISNUMBER(getcolorred(주중데이터!J23))=TRUE,주중데이터!K23,IF(ISNUMBER(getcolorgreen(주중데이터!K23))=TRUE,주중데이터!J23,주중데이터!J23)))</f>
        <v>168.91</v>
      </c>
      <c r="K651" s="81"/>
      <c r="L651" s="81">
        <f>IF(AND(주중데이터!L23=0,주중데이터!M23=0),0,IF(ISNUMBER(getcolorred(주중데이터!L23))=TRUE,주중데이터!M23,IF(ISNUMBER(getcolorgreen(주중데이터!M23))=TRUE,주중데이터!L23,주중데이터!L23)))</f>
        <v>25.1</v>
      </c>
      <c r="M651" s="81"/>
      <c r="N651" s="81">
        <f>IF(AND(주중데이터!N23=0,주중데이터!O23=0),0,IF(ISNUMBER(getcolorred(주중데이터!N23))=TRUE,주중데이터!O23,IF(ISNUMBER(getcolorgreen(주중데이터!O23))=TRUE,주중데이터!N23,주중데이터!N23)))</f>
        <v>25.1</v>
      </c>
      <c r="O651" s="81"/>
      <c r="P651" s="81">
        <f>IF(AND(주중데이터!P23=0,주중데이터!Q23=0),0,IF(ISNUMBER(getcolorred(주중데이터!P23))=TRUE,주중데이터!Q23,IF(ISNUMBER(getcolorgreen(주중데이터!Q23))=TRUE,주중데이터!P23,주중데이터!P23)))</f>
        <v>200</v>
      </c>
      <c r="Q651" s="81"/>
      <c r="R651" s="81">
        <f>IF(AND(주중데이터!R23=0,주중데이터!S23=0),0,IF(ISNUMBER(getcolorred(주중데이터!R23))=TRUE,주중데이터!S23,IF(ISNUMBER(getcolorgreen(주중데이터!S23))=TRUE,주중데이터!R23,주중데이터!R23)))</f>
        <v>321.49</v>
      </c>
      <c r="S651" s="81"/>
      <c r="T651" s="81">
        <f>IF(AND(주중데이터!T23=0,주중데이터!U23=0),0,IF(ISNUMBER(getcolorred(주중데이터!T23))=TRUE,주중데이터!U23,IF(ISNUMBER(getcolorgreen(주중데이터!U23))=TRUE,주중데이터!T23,주중데이터!T23)))</f>
        <v>200</v>
      </c>
      <c r="U651" s="81"/>
      <c r="V651" s="81">
        <f>IF(AND(주중데이터!V23=0,주중데이터!W23=0),0,IF(ISNUMBER(getcolorred(주중데이터!V23))=TRUE,주중데이터!W23,IF(ISNUMBER(getcolorgreen(주중데이터!W23))=TRUE,주중데이터!V23,주중데이터!V23)))</f>
        <v>319.74</v>
      </c>
      <c r="W651" s="81"/>
      <c r="X651" s="81">
        <f>IF(AND(주중데이터!X23=0,주중데이터!Y23=0),0,IF(ISNUMBER(getcolorred(주중데이터!X23))=TRUE,주중데이터!Y23,IF(ISNUMBER(getcolorgreen(주중데이터!Y23))=TRUE,주중데이터!X23,주중데이터!X23)))</f>
        <v>321.49</v>
      </c>
      <c r="Y651" s="82"/>
      <c r="Z651" s="86"/>
    </row>
    <row r="652" spans="1:51" ht="17.25" thickBot="1">
      <c r="A652" s="36" t="s">
        <v>36</v>
      </c>
      <c r="B652" s="81">
        <f>IF(AND(주중데이터!B24=0,주중데이터!C24=0),0,IF(ISNUMBER(getcolorred(주중데이터!B24))=TRUE,주중데이터!C24,IF(ISNUMBER(getcolorgreen(주중데이터!C24))=TRUE,주중데이터!B24,주중데이터!B24)))</f>
        <v>164.06</v>
      </c>
      <c r="C652" s="81"/>
      <c r="D652" s="81">
        <f>IF(AND(주중데이터!D24=0,주중데이터!E24=0),0,IF(ISNUMBER(getcolorred(주중데이터!D24))=TRUE,주중데이터!E24,IF(ISNUMBER(getcolorgreen(주중데이터!E24))=TRUE,주중데이터!D24,주중데이터!D24)))</f>
        <v>224.45</v>
      </c>
      <c r="E652" s="81"/>
      <c r="F652" s="81">
        <f>IF(AND(주중데이터!F24=0,주중데이터!G24=0),0,IF(ISNUMBER(getcolorred(주중데이터!F24))=TRUE,주중데이터!G24,IF(ISNUMBER(getcolorgreen(주중데이터!G24))=TRUE,주중데이터!F24,주중데이터!F24)))</f>
        <v>1.88</v>
      </c>
      <c r="G652" s="81"/>
      <c r="H652" s="81">
        <f>IF(AND(주중데이터!H24=0,주중데이터!I24=0),0,IF(ISNUMBER(getcolorred(주중데이터!H24))=TRUE,주중데이터!I24,IF(ISNUMBER(getcolorgreen(주중데이터!I24))=TRUE,주중데이터!H24,주중데이터!H24)))</f>
        <v>1.88</v>
      </c>
      <c r="I652" s="81"/>
      <c r="J652" s="81">
        <f>IF(AND(주중데이터!J24=0,주중데이터!K24=0),0,IF(ISNUMBER(getcolorred(주중데이터!J24))=TRUE,주중데이터!K24,IF(ISNUMBER(getcolorgreen(주중데이터!K24))=TRUE,주중데이터!J24,주중데이터!J24)))</f>
        <v>164.06</v>
      </c>
      <c r="K652" s="81"/>
      <c r="L652" s="81">
        <f>IF(AND(주중데이터!L24=0,주중데이터!M24=0),0,IF(ISNUMBER(getcolorred(주중데이터!L24))=TRUE,주중데이터!M24,IF(ISNUMBER(getcolorgreen(주중데이터!M24))=TRUE,주중데이터!L24,주중데이터!L24)))</f>
        <v>24.73</v>
      </c>
      <c r="M652" s="81"/>
      <c r="N652" s="81">
        <f>IF(AND(주중데이터!N24=0,주중데이터!O24=0),0,IF(ISNUMBER(getcolorred(주중데이터!N24))=TRUE,주중데이터!O24,IF(ISNUMBER(getcolorgreen(주중데이터!O24))=TRUE,주중데이터!N24,주중데이터!N24)))</f>
        <v>24.73</v>
      </c>
      <c r="O652" s="81"/>
      <c r="P652" s="81">
        <f>IF(AND(주중데이터!P24=0,주중데이터!Q24=0),0,IF(ISNUMBER(getcolorred(주중데이터!P24))=TRUE,주중데이터!Q24,IF(ISNUMBER(getcolorgreen(주중데이터!Q24))=TRUE,주중데이터!P24,주중데이터!P24)))</f>
        <v>178.39</v>
      </c>
      <c r="Q652" s="81"/>
      <c r="R652" s="81">
        <f>IF(AND(주중데이터!R24=0,주중데이터!S24=0),0,IF(ISNUMBER(getcolorred(주중데이터!R24))=TRUE,주중데이터!S24,IF(ISNUMBER(getcolorgreen(주중데이터!S24))=TRUE,주중데이터!R24,주중데이터!R24)))</f>
        <v>350.93</v>
      </c>
      <c r="S652" s="81"/>
      <c r="T652" s="81">
        <f>IF(AND(주중데이터!T24=0,주중데이터!U24=0),0,IF(ISNUMBER(getcolorred(주중데이터!T24))=TRUE,주중데이터!U24,IF(ISNUMBER(getcolorgreen(주중데이터!U24))=TRUE,주중데이터!T24,주중데이터!T24)))</f>
        <v>178.39</v>
      </c>
      <c r="U652" s="81"/>
      <c r="V652" s="81">
        <f>IF(AND(주중데이터!V24=0,주중데이터!W24=0),0,IF(ISNUMBER(getcolorred(주중데이터!V24))=TRUE,주중데이터!W24,IF(ISNUMBER(getcolorgreen(주중데이터!W24))=TRUE,주중데이터!V24,주중데이터!V24)))</f>
        <v>359.49</v>
      </c>
      <c r="W652" s="81"/>
      <c r="X652" s="81">
        <f>IF(AND(주중데이터!X24=0,주중데이터!Y24=0),0,IF(ISNUMBER(getcolorred(주중데이터!X24))=TRUE,주중데이터!Y24,IF(ISNUMBER(getcolorgreen(주중데이터!Y24))=TRUE,주중데이터!X24,주중데이터!X24)))</f>
        <v>357.74</v>
      </c>
      <c r="Y652" s="82"/>
      <c r="Z652" s="86"/>
      <c r="AA652" s="31">
        <f>IF(주중DATA!AA24="","",주중DATA!AA24)</f>
        <v>44743</v>
      </c>
    </row>
    <row r="653" spans="1:51">
      <c r="A653" s="36" t="s">
        <v>37</v>
      </c>
      <c r="B653" s="81">
        <f>IF(AND(주중데이터!B25=0,주중데이터!C25=0),0,IF(ISNUMBER(getcolorred(주중데이터!B25))=TRUE,주중데이터!C25,IF(ISNUMBER(getcolorgreen(주중데이터!C25))=TRUE,주중데이터!B25,주중데이터!B25)))</f>
        <v>161.82</v>
      </c>
      <c r="C653" s="81"/>
      <c r="D653" s="81">
        <f>IF(AND(주중데이터!D25=0,주중데이터!E25=0),0,IF(ISNUMBER(getcolorred(주중데이터!D25))=TRUE,주중데이터!E25,IF(ISNUMBER(getcolorgreen(주중데이터!E25))=TRUE,주중데이터!D25,주중데이터!D25)))</f>
        <v>223.22</v>
      </c>
      <c r="E653" s="81"/>
      <c r="F653" s="81">
        <f>IF(AND(주중데이터!F25=0,주중데이터!G25=0),0,IF(ISNUMBER(getcolorred(주중데이터!F25))=TRUE,주중데이터!G25,IF(ISNUMBER(getcolorgreen(주중데이터!G25))=TRUE,주중데이터!F25,주중데이터!F25)))</f>
        <v>1.72</v>
      </c>
      <c r="G653" s="81"/>
      <c r="H653" s="81">
        <f>IF(AND(주중데이터!H25=0,주중데이터!I25=0),0,IF(ISNUMBER(getcolorred(주중데이터!H25))=TRUE,주중데이터!I25,IF(ISNUMBER(getcolorgreen(주중데이터!I25))=TRUE,주중데이터!H25,주중데이터!H25)))</f>
        <v>1.72</v>
      </c>
      <c r="I653" s="81"/>
      <c r="J653" s="81">
        <f>IF(AND(주중데이터!J25=0,주중데이터!K25=0),0,IF(ISNUMBER(getcolorred(주중데이터!J25))=TRUE,주중데이터!K25,IF(ISNUMBER(getcolorgreen(주중데이터!K25))=TRUE,주중데이터!J25,주중데이터!J25)))</f>
        <v>161.82</v>
      </c>
      <c r="K653" s="81"/>
      <c r="L653" s="81">
        <f>IF(AND(주중데이터!L25=0,주중데이터!M25=0),0,IF(ISNUMBER(getcolorred(주중데이터!L25))=TRUE,주중데이터!M25,IF(ISNUMBER(getcolorgreen(주중데이터!M25))=TRUE,주중데이터!L25,주중데이터!L25)))</f>
        <v>24.44</v>
      </c>
      <c r="M653" s="81"/>
      <c r="N653" s="81">
        <f>IF(AND(주중데이터!N25=0,주중데이터!O25=0),0,IF(ISNUMBER(getcolorred(주중데이터!N25))=TRUE,주중데이터!O25,IF(ISNUMBER(getcolorgreen(주중데이터!O25))=TRUE,주중데이터!N25,주중데이터!N25)))</f>
        <v>24.44</v>
      </c>
      <c r="O653" s="81"/>
      <c r="P653" s="81">
        <f>IF(AND(주중데이터!P25=0,주중데이터!Q25=0),0,IF(ISNUMBER(getcolorred(주중데이터!P25))=TRUE,주중데이터!Q25,IF(ISNUMBER(getcolorgreen(주중데이터!Q25))=TRUE,주중데이터!P25,주중데이터!P25)))</f>
        <v>170.04</v>
      </c>
      <c r="Q653" s="81"/>
      <c r="R653" s="81">
        <f>IF(AND(주중데이터!R25=0,주중데이터!S25=0),0,IF(ISNUMBER(getcolorred(주중데이터!R25))=TRUE,주중데이터!S25,IF(ISNUMBER(getcolorgreen(주중데이터!S25))=TRUE,주중데이터!R25,주중데이터!R25)))</f>
        <v>304.83</v>
      </c>
      <c r="S653" s="81"/>
      <c r="T653" s="81">
        <f>IF(AND(주중데이터!T25=0,주중데이터!U25=0),0,IF(ISNUMBER(getcolorred(주중데이터!T25))=TRUE,주중데이터!U25,IF(ISNUMBER(getcolorgreen(주중데이터!U25))=TRUE,주중데이터!T25,주중데이터!T25)))</f>
        <v>170.04</v>
      </c>
      <c r="U653" s="81"/>
      <c r="V653" s="81">
        <f>IF(AND(주중데이터!V25=0,주중데이터!W25=0),0,IF(ISNUMBER(getcolorred(주중데이터!V25))=TRUE,주중데이터!W25,IF(ISNUMBER(getcolorgreen(주중데이터!W25))=TRUE,주중데이터!V25,주중데이터!V25)))</f>
        <v>304.83</v>
      </c>
      <c r="W653" s="81"/>
      <c r="X653" s="81">
        <f>IF(AND(주중데이터!X25=0,주중데이터!Y25=0),0,IF(ISNUMBER(getcolorred(주중데이터!X25))=TRUE,주중데이터!Y25,IF(ISNUMBER(getcolorgreen(주중데이터!Y25))=TRUE,주중데이터!X25,주중데이터!X25)))</f>
        <v>304.83</v>
      </c>
      <c r="Y653" s="82"/>
      <c r="Z653" s="86"/>
      <c r="AA653" s="9" t="str">
        <f>IF(주중DATA!AA25="","",주중DATA!AA25)</f>
        <v>Min</v>
      </c>
      <c r="AB653" s="10" t="str">
        <f>IF(주중DATA!AB25="","",주중DATA!AB25)</f>
        <v>153,45</v>
      </c>
      <c r="AC653" s="10" t="str">
        <f>IF(주중DATA!AC25="","",주중DATA!AC25)</f>
        <v>143,00</v>
      </c>
      <c r="AD653" s="10" t="str">
        <f>IF(주중DATA!AD25="","",주중DATA!AD25)</f>
        <v>214,29</v>
      </c>
      <c r="AE653" s="10" t="str">
        <f>IF(주중DATA!AE25="","",주중DATA!AE25)</f>
        <v>144,95</v>
      </c>
      <c r="AF653" s="10" t="str">
        <f>IF(주중DATA!AF25="","",주중DATA!AF25)</f>
        <v>1,56</v>
      </c>
      <c r="AG653" s="10" t="str">
        <f>IF(주중DATA!AG25="","",주중DATA!AG25)</f>
        <v>-1,00</v>
      </c>
      <c r="AH653" s="10" t="str">
        <f>IF(주중DATA!AH25="","",주중DATA!AH25)</f>
        <v>1,56</v>
      </c>
      <c r="AI653" s="10" t="str">
        <f>IF(주중DATA!AI25="","",주중DATA!AI25)</f>
        <v>-1,00</v>
      </c>
      <c r="AJ653" s="10" t="str">
        <f>IF(주중DATA!AJ25="","",주중DATA!AJ25)</f>
        <v>153,45</v>
      </c>
      <c r="AK653" s="10" t="str">
        <f>IF(주중DATA!AK25="","",주중DATA!AK25)</f>
        <v>143,00</v>
      </c>
      <c r="AL653" s="10" t="str">
        <f>IF(주중DATA!AL25="","",주중DATA!AL25)</f>
        <v>23,83</v>
      </c>
      <c r="AM653" s="10" t="str">
        <f>IF(주중DATA!AM25="","",주중DATA!AM25)</f>
        <v>-1,00</v>
      </c>
      <c r="AN653" s="10" t="str">
        <f>IF(주중DATA!AN25="","",주중DATA!AN25)</f>
        <v>23,83</v>
      </c>
      <c r="AO653" s="10" t="str">
        <f>IF(주중DATA!AO25="","",주중DATA!AO25)</f>
        <v>-1,00</v>
      </c>
      <c r="AP653" s="10" t="str">
        <f>IF(주중DATA!AP25="","",주중DATA!AP25)</f>
        <v>27,24</v>
      </c>
      <c r="AQ653" s="10" t="str">
        <f>IF(주중DATA!AQ25="","",주중DATA!AQ25)</f>
        <v>-1,00</v>
      </c>
      <c r="AR653" s="10" t="str">
        <f>IF(주중DATA!AR25="","",주중DATA!AR25)</f>
        <v>220,69</v>
      </c>
      <c r="AS653" s="10" t="str">
        <f>IF(주중DATA!AS25="","",주중DATA!AS25)</f>
        <v>-1,00</v>
      </c>
      <c r="AT653" s="10" t="str">
        <f>IF(주중DATA!AT25="","",주중DATA!AT25)</f>
        <v>27,24</v>
      </c>
      <c r="AU653" s="10" t="str">
        <f>IF(주중DATA!AU25="","",주중DATA!AU25)</f>
        <v>-1,00</v>
      </c>
      <c r="AV653" s="10" t="str">
        <f>IF(주중DATA!AV25="","",주중DATA!AV25)</f>
        <v>220,69</v>
      </c>
      <c r="AW653" s="10" t="str">
        <f>IF(주중DATA!AW25="","",주중DATA!AW25)</f>
        <v>143,00</v>
      </c>
      <c r="AX653" s="10" t="str">
        <f>IF(주중DATA!AX25="","",주중DATA!AX25)</f>
        <v>220,69</v>
      </c>
      <c r="AY653" s="18" t="str">
        <f>IF(주중DATA!AY25="","",주중DATA!AY25)</f>
        <v>143,00</v>
      </c>
    </row>
    <row r="654" spans="1:51">
      <c r="A654" s="36" t="s">
        <v>39</v>
      </c>
      <c r="B654" s="81">
        <f>IF(AND(주중데이터!B26=0,주중데이터!C26=0),0,IF(ISNUMBER(getcolorred(주중데이터!B26))=TRUE,주중데이터!C26,IF(ISNUMBER(getcolorgreen(주중데이터!C26))=TRUE,주중데이터!B26,주중데이터!B26)))</f>
        <v>158.79</v>
      </c>
      <c r="C654" s="81"/>
      <c r="D654" s="81">
        <f>IF(AND(주중데이터!D26=0,주중데이터!E26=0),0,IF(ISNUMBER(getcolorred(주중데이터!D26))=TRUE,주중데이터!E26,IF(ISNUMBER(getcolorgreen(주중데이터!E26))=TRUE,주중데이터!D26,주중데이터!D26)))</f>
        <v>220</v>
      </c>
      <c r="E654" s="81"/>
      <c r="F654" s="81">
        <f>IF(AND(주중데이터!F26=0,주중데이터!G26=0),0,IF(ISNUMBER(getcolorred(주중데이터!F26))=TRUE,주중데이터!G26,IF(ISNUMBER(getcolorgreen(주중데이터!G26))=TRUE,주중데이터!F26,주중데이터!F26)))</f>
        <v>1.86</v>
      </c>
      <c r="G654" s="81"/>
      <c r="H654" s="81">
        <f>IF(AND(주중데이터!H26=0,주중데이터!I26=0),0,IF(ISNUMBER(getcolorred(주중데이터!H26))=TRUE,주중데이터!I26,IF(ISNUMBER(getcolorgreen(주중데이터!I26))=TRUE,주중데이터!H26,주중데이터!H26)))</f>
        <v>1.86</v>
      </c>
      <c r="I654" s="81"/>
      <c r="J654" s="81">
        <f>IF(AND(주중데이터!J26=0,주중데이터!K26=0),0,IF(ISNUMBER(getcolorred(주중데이터!J26))=TRUE,주중데이터!K26,IF(ISNUMBER(getcolorgreen(주중데이터!K26))=TRUE,주중데이터!J26,주중데이터!J26)))</f>
        <v>158.79</v>
      </c>
      <c r="K654" s="81"/>
      <c r="L654" s="81">
        <f>IF(AND(주중데이터!L26=0,주중데이터!M26=0),0,IF(ISNUMBER(getcolorred(주중데이터!L26))=TRUE,주중데이터!M26,IF(ISNUMBER(getcolorgreen(주중데이터!M26))=TRUE,주중데이터!L26,주중데이터!L26)))</f>
        <v>24.12</v>
      </c>
      <c r="M654" s="81"/>
      <c r="N654" s="81">
        <f>IF(AND(주중데이터!N26=0,주중데이터!O26=0),0,IF(ISNUMBER(getcolorred(주중데이터!N26))=TRUE,주중데이터!O26,IF(ISNUMBER(getcolorgreen(주중데이터!O26))=TRUE,주중데이터!N26,주중데이터!N26)))</f>
        <v>24.12</v>
      </c>
      <c r="O654" s="81"/>
      <c r="P654" s="81">
        <f>IF(AND(주중데이터!P26=0,주중데이터!Q26=0),0,IF(ISNUMBER(getcolorred(주중데이터!P26))=TRUE,주중데이터!Q26,IF(ISNUMBER(getcolorgreen(주중데이터!Q26))=TRUE,주중데이터!P26,주중데이터!P26)))</f>
        <v>158.79</v>
      </c>
      <c r="Q654" s="81"/>
      <c r="R654" s="81">
        <f>IF(AND(주중데이터!R26=0,주중데이터!S26=0),0,IF(ISNUMBER(getcolorred(주중데이터!R26))=TRUE,주중데이터!S26,IF(ISNUMBER(getcolorgreen(주중데이터!S26))=TRUE,주중데이터!R26,주중데이터!R26)))</f>
        <v>375.76</v>
      </c>
      <c r="S654" s="81"/>
      <c r="T654" s="81">
        <f>IF(AND(주중데이터!T26=0,주중데이터!U26=0),0,IF(ISNUMBER(getcolorred(주중데이터!T26))=TRUE,주중데이터!U26,IF(ISNUMBER(getcolorgreen(주중데이터!U26))=TRUE,주중데이터!T26,주중데이터!T26)))</f>
        <v>158.79</v>
      </c>
      <c r="U654" s="81"/>
      <c r="V654" s="81">
        <f>IF(AND(주중데이터!V26=0,주중데이터!W26=0),0,IF(ISNUMBER(getcolorred(주중데이터!V26))=TRUE,주중데이터!W26,IF(ISNUMBER(getcolorgreen(주중데이터!W26))=TRUE,주중데이터!V26,주중데이터!V26)))</f>
        <v>385</v>
      </c>
      <c r="W654" s="81"/>
      <c r="X654" s="81">
        <f>IF(AND(주중데이터!X26=0,주중데이터!Y26=0),0,IF(ISNUMBER(getcolorred(주중데이터!X26))=TRUE,주중데이터!Y26,IF(ISNUMBER(getcolorgreen(주중데이터!Y26))=TRUE,주중데이터!X26,주중데이터!X26)))</f>
        <v>385</v>
      </c>
      <c r="Y654" s="82"/>
      <c r="Z654" s="86"/>
      <c r="AA654" s="11" t="str">
        <f>IF(주중DATA!AA26="","",주중DATA!AA26)</f>
        <v>Max</v>
      </c>
      <c r="AB654" s="3" t="str">
        <f>IF(주중DATA!AB26="","",주중DATA!AB26)</f>
        <v>309,22</v>
      </c>
      <c r="AC654" s="3" t="str">
        <f>IF(주중DATA!AC26="","",주중DATA!AC26)</f>
        <v>183,12</v>
      </c>
      <c r="AD654" s="3" t="str">
        <f>IF(주중DATA!AD26="","",주중DATA!AD26)</f>
        <v>309,22</v>
      </c>
      <c r="AE654" s="3" t="str">
        <f>IF(주중DATA!AE26="","",주중DATA!AE26)</f>
        <v>253,79</v>
      </c>
      <c r="AF654" s="3" t="str">
        <f>IF(주중DATA!AF26="","",주중DATA!AF26)</f>
        <v>2,83</v>
      </c>
      <c r="AG654" s="3" t="str">
        <f>IF(주중DATA!AG26="","",주중DATA!AG26)</f>
        <v>2,55</v>
      </c>
      <c r="AH654" s="3" t="str">
        <f>IF(주중DATA!AH26="","",주중DATA!AH26)</f>
        <v>2,83</v>
      </c>
      <c r="AI654" s="3" t="str">
        <f>IF(주중DATA!AI26="","",주중DATA!AI26)</f>
        <v>2,55</v>
      </c>
      <c r="AJ654" s="3" t="str">
        <f>IF(주중DATA!AJ26="","",주중DATA!AJ26)</f>
        <v>309,22</v>
      </c>
      <c r="AK654" s="3" t="str">
        <f>IF(주중DATA!AK26="","",주중DATA!AK26)</f>
        <v>183,12</v>
      </c>
      <c r="AL654" s="3" t="str">
        <f>IF(주중DATA!AL26="","",주중DATA!AL26)</f>
        <v>32,61</v>
      </c>
      <c r="AM654" s="3" t="str">
        <f>IF(주중DATA!AM26="","",주중DATA!AM26)</f>
        <v>29,84</v>
      </c>
      <c r="AN654" s="3" t="str">
        <f>IF(주중DATA!AN26="","",주중DATA!AN26)</f>
        <v>32,61</v>
      </c>
      <c r="AO654" s="3" t="str">
        <f>IF(주중DATA!AO26="","",주중DATA!AO26)</f>
        <v>29,84</v>
      </c>
      <c r="AP654" s="3" t="str">
        <f>IF(주중DATA!AP26="","",주중DATA!AP26)</f>
        <v>385,19</v>
      </c>
      <c r="AQ654" s="3" t="str">
        <f>IF(주중DATA!AQ26="","",주중DATA!AQ26)</f>
        <v>339,00</v>
      </c>
      <c r="AR654" s="3" t="str">
        <f>IF(주중DATA!AR26="","",주중DATA!AR26)</f>
        <v>430,15</v>
      </c>
      <c r="AS654" s="3" t="str">
        <f>IF(주중DATA!AS26="","",주중DATA!AS26)</f>
        <v>355,19</v>
      </c>
      <c r="AT654" s="3" t="str">
        <f>IF(주중DATA!AT26="","",주중DATA!AT26)</f>
        <v>385,19</v>
      </c>
      <c r="AU654" s="3" t="str">
        <f>IF(주중DATA!AU26="","",주중DATA!AU26)</f>
        <v>339,00</v>
      </c>
      <c r="AV654" s="3" t="str">
        <f>IF(주중DATA!AV26="","",주중DATA!AV26)</f>
        <v>470,48</v>
      </c>
      <c r="AW654" s="3" t="str">
        <f>IF(주중DATA!AW26="","",주중DATA!AW26)</f>
        <v>355,19</v>
      </c>
      <c r="AX654" s="3" t="str">
        <f>IF(주중DATA!AX26="","",주중DATA!AX26)</f>
        <v>470,48</v>
      </c>
      <c r="AY654" s="12" t="str">
        <f>IF(주중DATA!AY26="","",주중DATA!AY26)</f>
        <v>355,19</v>
      </c>
    </row>
    <row r="655" spans="1:51" ht="17.25" thickBot="1">
      <c r="A655" s="37" t="s">
        <v>41</v>
      </c>
      <c r="B655" s="79">
        <f>IF(AND(주중데이터!B27=0,주중데이터!C27=0),0,IF(ISNUMBER(getcolorred(주중데이터!B27))=TRUE,주중데이터!C27,IF(ISNUMBER(getcolorgreen(주중데이터!C27))=TRUE,주중데이터!B27,주중데이터!B27)))</f>
        <v>155.84</v>
      </c>
      <c r="C655" s="79"/>
      <c r="D655" s="79">
        <f>IF(AND(주중데이터!D27=0,주중데이터!E27=0),0,IF(ISNUMBER(getcolorred(주중데이터!D27))=TRUE,주중데이터!E27,IF(ISNUMBER(getcolorgreen(주중데이터!E27))=TRUE,주중데이터!D27,주중데이터!D27)))</f>
        <v>219.08</v>
      </c>
      <c r="E655" s="79"/>
      <c r="F655" s="79">
        <f>IF(AND(주중데이터!F27=0,주중데이터!G27=0),0,IF(ISNUMBER(getcolorred(주중데이터!F27))=TRUE,주중데이터!G27,IF(ISNUMBER(getcolorgreen(주중데이터!G27))=TRUE,주중데이터!F27,주중데이터!F27)))</f>
        <v>1.56</v>
      </c>
      <c r="G655" s="79"/>
      <c r="H655" s="79">
        <f>IF(AND(주중데이터!H27=0,주중데이터!I27=0),0,IF(ISNUMBER(getcolorred(주중데이터!H27))=TRUE,주중데이터!I27,IF(ISNUMBER(getcolorgreen(주중데이터!I27))=TRUE,주중데이터!H27,주중데이터!H27)))</f>
        <v>1.56</v>
      </c>
      <c r="I655" s="79"/>
      <c r="J655" s="79">
        <f>IF(AND(주중데이터!J27=0,주중데이터!K27=0),0,IF(ISNUMBER(getcolorred(주중데이터!J27))=TRUE,주중데이터!K27,IF(ISNUMBER(getcolorgreen(주중데이터!K27))=TRUE,주중데이터!J27,주중데이터!J27)))</f>
        <v>155.84</v>
      </c>
      <c r="K655" s="79"/>
      <c r="L655" s="79">
        <f>IF(AND(주중데이터!L27=0,주중데이터!M27=0),0,IF(ISNUMBER(getcolorred(주중데이터!L27))=TRUE,주중데이터!M27,IF(ISNUMBER(getcolorgreen(주중데이터!M27))=TRUE,주중데이터!L27,주중데이터!L27)))</f>
        <v>23.83</v>
      </c>
      <c r="M655" s="79"/>
      <c r="N655" s="79">
        <f>IF(AND(주중데이터!N27=0,주중데이터!O27=0),0,IF(ISNUMBER(getcolorred(주중데이터!N27))=TRUE,주중데이터!O27,IF(ISNUMBER(getcolorgreen(주중데이터!O27))=TRUE,주중데이터!N27,주중데이터!N27)))</f>
        <v>23.83</v>
      </c>
      <c r="O655" s="79"/>
      <c r="P655" s="79">
        <f>IF(AND(주중데이터!P27=0,주중데이터!Q27=0),0,IF(ISNUMBER(getcolorred(주중데이터!P27))=TRUE,주중데이터!Q27,IF(ISNUMBER(getcolorgreen(주중데이터!Q27))=TRUE,주중데이터!P27,주중데이터!P27)))</f>
        <v>57.76</v>
      </c>
      <c r="Q655" s="79"/>
      <c r="R655" s="79">
        <f>IF(AND(주중데이터!R27=0,주중데이터!S27=0),0,IF(ISNUMBER(getcolorred(주중데이터!R27))=TRUE,주중데이터!S27,IF(ISNUMBER(getcolorgreen(주중데이터!S27))=TRUE,주중데이터!R27,주중데이터!R27)))</f>
        <v>353.61</v>
      </c>
      <c r="S655" s="79"/>
      <c r="T655" s="79">
        <f>IF(AND(주중데이터!T27=0,주중데이터!U27=0),0,IF(ISNUMBER(getcolorred(주중데이터!T27))=TRUE,주중데이터!U27,IF(ISNUMBER(getcolorgreen(주중데이터!U27))=TRUE,주중데이터!T27,주중데이터!T27)))</f>
        <v>57.76</v>
      </c>
      <c r="U655" s="79"/>
      <c r="V655" s="79">
        <f>IF(AND(주중데이터!V27=0,주중데이터!W27=0),0,IF(ISNUMBER(getcolorred(주중데이터!V27))=TRUE,주중데이터!W27,IF(ISNUMBER(getcolorgreen(주중데이터!W27))=TRUE,주중데이터!V27,주중데이터!V27)))</f>
        <v>362.3</v>
      </c>
      <c r="W655" s="79"/>
      <c r="X655" s="79">
        <f>IF(AND(주중데이터!X27=0,주중데이터!Y27=0),0,IF(ISNUMBER(getcolorred(주중데이터!X27))=TRUE,주중데이터!Y27,IF(ISNUMBER(getcolorgreen(주중데이터!Y27))=TRUE,주중데이터!X27,주중데이터!X27)))</f>
        <v>362.3</v>
      </c>
      <c r="Y655" s="80"/>
      <c r="Z655" s="87"/>
      <c r="AA655" s="13" t="str">
        <f>IF(주중DATA!AA27="","",주중DATA!AA27)</f>
        <v>Avg</v>
      </c>
      <c r="AB655" s="14" t="str">
        <f>IF(주중DATA!AB27="","",주중DATA!AB27)</f>
        <v>185,52</v>
      </c>
      <c r="AC655" s="14" t="str">
        <f>IF(주중DATA!AC27="","",주중DATA!AC27)</f>
        <v>165,71</v>
      </c>
      <c r="AD655" s="14" t="str">
        <f>IF(주중DATA!AD27="","",주중DATA!AD27)</f>
        <v>237,30</v>
      </c>
      <c r="AE655" s="14" t="str">
        <f>IF(주중DATA!AE27="","",주중DATA!AE27)</f>
        <v>219,36</v>
      </c>
      <c r="AF655" s="14" t="str">
        <f>IF(주중DATA!AF27="","",주중DATA!AF27)</f>
        <v>2,08</v>
      </c>
      <c r="AG655" s="14" t="str">
        <f>IF(주중DATA!AG27="","",주중DATA!AG27)</f>
        <v>1,01</v>
      </c>
      <c r="AH655" s="14" t="str">
        <f>IF(주중DATA!AH27="","",주중DATA!AH27)</f>
        <v>2,08</v>
      </c>
      <c r="AI655" s="14" t="str">
        <f>IF(주중DATA!AI27="","",주중DATA!AI27)</f>
        <v>1,01</v>
      </c>
      <c r="AJ655" s="14" t="str">
        <f>IF(주중DATA!AJ27="","",주중DATA!AJ27)</f>
        <v>185,52</v>
      </c>
      <c r="AK655" s="14" t="str">
        <f>IF(주중DATA!AK27="","",주중DATA!AK27)</f>
        <v>165,71</v>
      </c>
      <c r="AL655" s="14" t="str">
        <f>IF(주중DATA!AL27="","",주중DATA!AL27)</f>
        <v>27,39</v>
      </c>
      <c r="AM655" s="14" t="str">
        <f>IF(주중DATA!AM27="","",주중DATA!AM27)</f>
        <v>11,27</v>
      </c>
      <c r="AN655" s="14" t="str">
        <f>IF(주중DATA!AN27="","",주중DATA!AN27)</f>
        <v>27,39</v>
      </c>
      <c r="AO655" s="14" t="str">
        <f>IF(주중DATA!AO27="","",주중DATA!AO27)</f>
        <v>11,27</v>
      </c>
      <c r="AP655" s="14" t="str">
        <f>IF(주중DATA!AP27="","",주중DATA!AP27)</f>
        <v>196,29</v>
      </c>
      <c r="AQ655" s="14" t="str">
        <f>IF(주중DATA!AQ27="","",주중DATA!AQ27)</f>
        <v>173,51</v>
      </c>
      <c r="AR655" s="14" t="str">
        <f>IF(주중DATA!AR27="","",주중DATA!AR27)</f>
        <v>312,31</v>
      </c>
      <c r="AS655" s="14" t="str">
        <f>IF(주중DATA!AS27="","",주중DATA!AS27)</f>
        <v>222,91</v>
      </c>
      <c r="AT655" s="14" t="str">
        <f>IF(주중DATA!AT27="","",주중DATA!AT27)</f>
        <v>217,85</v>
      </c>
      <c r="AU655" s="14" t="str">
        <f>IF(주중DATA!AU27="","",주중DATA!AU27)</f>
        <v>175,44</v>
      </c>
      <c r="AV655" s="14" t="str">
        <f>IF(주중DATA!AV27="","",주중DATA!AV27)</f>
        <v>319,04</v>
      </c>
      <c r="AW655" s="14" t="str">
        <f>IF(주중DATA!AW27="","",주중DATA!AW27)</f>
        <v>225,67</v>
      </c>
      <c r="AX655" s="14" t="str">
        <f>IF(주중DATA!AX27="","",주중DATA!AX27)</f>
        <v>323,20</v>
      </c>
      <c r="AY655" s="19" t="str">
        <f>IF(주중DATA!AY27="","",주중DATA!AY27)</f>
        <v>229,94</v>
      </c>
    </row>
    <row r="656" spans="1:51">
      <c r="A656" s="35" t="s">
        <v>16</v>
      </c>
      <c r="B656" s="83">
        <f>IF(AND(주중데이터!B28=0,주중데이터!C28=0),0,IF(ISNUMBER(getcolorred(주중데이터!B28))=TRUE,주중데이터!C28,IF(ISNUMBER(getcolorgreen(주중데이터!C28))=TRUE,주중데이터!B28,주중데이터!B28)))</f>
        <v>159.18</v>
      </c>
      <c r="C656" s="83"/>
      <c r="D656" s="83">
        <f>IF(AND(주중데이터!D28=0,주중데이터!E28=0),0,IF(ISNUMBER(getcolorred(주중데이터!D28))=TRUE,주중데이터!E28,IF(ISNUMBER(getcolorgreen(주중데이터!E28))=TRUE,주중데이터!D28,주중데이터!D28)))</f>
        <v>228.67</v>
      </c>
      <c r="E656" s="83"/>
      <c r="F656" s="83">
        <f>IF(AND(주중데이터!F28=0,주중데이터!G28=0),0,IF(ISNUMBER(getcolorred(주중데이터!F28))=TRUE,주중데이터!G28,IF(ISNUMBER(getcolorgreen(주중데이터!G28))=TRUE,주중데이터!F28,주중데이터!F28)))</f>
        <v>2</v>
      </c>
      <c r="G656" s="83"/>
      <c r="H656" s="83">
        <f>IF(AND(주중데이터!H28=0,주중데이터!I28=0),0,IF(ISNUMBER(getcolorred(주중데이터!H28))=TRUE,주중데이터!I28,IF(ISNUMBER(getcolorgreen(주중데이터!I28))=TRUE,주중데이터!H28,주중데이터!H28)))</f>
        <v>2</v>
      </c>
      <c r="I656" s="83"/>
      <c r="J656" s="83">
        <f>IF(AND(주중데이터!J28=0,주중데이터!K28=0),0,IF(ISNUMBER(getcolorred(주중데이터!J28))=TRUE,주중데이터!K28,IF(ISNUMBER(getcolorgreen(주중데이터!K28))=TRUE,주중데이터!J28,주중데이터!J28)))</f>
        <v>159.18</v>
      </c>
      <c r="K656" s="83"/>
      <c r="L656" s="83">
        <f>IF(AND(주중데이터!L28=0,주중데이터!M28=0),0,IF(ISNUMBER(getcolorred(주중데이터!L28))=TRUE,주중데이터!M28,IF(ISNUMBER(getcolorgreen(주중데이터!M28))=TRUE,주중데이터!L28,주중데이터!L28)))</f>
        <v>3.43</v>
      </c>
      <c r="M656" s="83"/>
      <c r="N656" s="83">
        <f>IF(AND(주중데이터!N28=0,주중데이터!O28=0),0,IF(ISNUMBER(getcolorred(주중데이터!N28))=TRUE,주중데이터!O28,IF(ISNUMBER(getcolorgreen(주중데이터!O28))=TRUE,주중데이터!N28,주중데이터!N28)))</f>
        <v>3.43</v>
      </c>
      <c r="O656" s="83"/>
      <c r="P656" s="83">
        <f>IF(AND(주중데이터!P28=0,주중데이터!Q28=0),0,IF(ISNUMBER(getcolorred(주중데이터!P28))=TRUE,주중데이터!Q28,IF(ISNUMBER(getcolorgreen(주중데이터!Q28))=TRUE,주중데이터!P28,주중데이터!P28)))</f>
        <v>3.43</v>
      </c>
      <c r="Q656" s="83"/>
      <c r="R656" s="83">
        <f>IF(AND(주중데이터!R28=0,주중데이터!S28=0),0,IF(ISNUMBER(getcolorred(주중데이터!R28))=TRUE,주중데이터!S28,IF(ISNUMBER(getcolorgreen(주중데이터!S28))=TRUE,주중데이터!R28,주중데이터!R28)))</f>
        <v>311.98</v>
      </c>
      <c r="S656" s="83"/>
      <c r="T656" s="83">
        <f>IF(AND(주중데이터!T28=0,주중데이터!U28=0),0,IF(ISNUMBER(getcolorred(주중데이터!T28))=TRUE,주중데이터!U28,IF(ISNUMBER(getcolorgreen(주중데이터!U28))=TRUE,주중데이터!T28,주중데이터!T28)))</f>
        <v>3.53</v>
      </c>
      <c r="U656" s="83"/>
      <c r="V656" s="83">
        <f>IF(AND(주중데이터!V28=0,주중데이터!W28=0),0,IF(ISNUMBER(getcolorred(주중데이터!V28))=TRUE,주중데이터!W28,IF(ISNUMBER(getcolorgreen(주중데이터!W28))=TRUE,주중데이터!V28,주중데이터!V28)))</f>
        <v>319.64999999999998</v>
      </c>
      <c r="W656" s="83"/>
      <c r="X656" s="83">
        <f>IF(AND(주중데이터!X28=0,주중데이터!Y28=0),0,IF(ISNUMBER(getcolorred(주중데이터!X28))=TRUE,주중데이터!Y28,IF(ISNUMBER(getcolorgreen(주중데이터!Y28))=TRUE,주중데이터!X28,주중데이터!X28)))</f>
        <v>319.64999999999998</v>
      </c>
      <c r="Y656" s="84"/>
      <c r="Z656" s="75">
        <f>IF(AA676="",0,DAY(AA676))</f>
        <v>4</v>
      </c>
    </row>
    <row r="657" spans="1:26">
      <c r="A657" s="36" t="s">
        <v>17</v>
      </c>
      <c r="B657" s="81">
        <f>IF(AND(주중데이터!B29=0,주중데이터!C29=0),0,IF(ISNUMBER(getcolorred(주중데이터!B29))=TRUE,주중데이터!C29,IF(ISNUMBER(getcolorgreen(주중데이터!C29))=TRUE,주중데이터!B29,주중데이터!B29)))</f>
        <v>158.26</v>
      </c>
      <c r="C657" s="81"/>
      <c r="D657" s="81">
        <f>IF(AND(주중데이터!D29=0,주중데이터!E29=0),0,IF(ISNUMBER(getcolorred(주중데이터!D29))=TRUE,주중데이터!E29,IF(ISNUMBER(getcolorgreen(주중데이터!E29))=TRUE,주중데이터!D29,주중데이터!D29)))</f>
        <v>221.84</v>
      </c>
      <c r="E657" s="81"/>
      <c r="F657" s="81">
        <f>IF(AND(주중데이터!F29=0,주중데이터!G29=0),0,IF(ISNUMBER(getcolorred(주중데이터!F29))=TRUE,주중데이터!G29,IF(ISNUMBER(getcolorgreen(주중데이터!G29))=TRUE,주중데이터!F29,주중데이터!F29)))</f>
        <v>1.89</v>
      </c>
      <c r="G657" s="81"/>
      <c r="H657" s="81">
        <f>IF(AND(주중데이터!H29=0,주중데이터!I29=0),0,IF(ISNUMBER(getcolorred(주중데이터!H29))=TRUE,주중데이터!I29,IF(ISNUMBER(getcolorgreen(주중데이터!I29))=TRUE,주중데이터!H29,주중데이터!H29)))</f>
        <v>1.89</v>
      </c>
      <c r="I657" s="81"/>
      <c r="J657" s="81">
        <f>IF(AND(주중데이터!J29=0,주중데이터!K29=0),0,IF(ISNUMBER(getcolorred(주중데이터!J29))=TRUE,주중데이터!K29,IF(ISNUMBER(getcolorgreen(주중데이터!K29))=TRUE,주중데이터!J29,주중데이터!J29)))</f>
        <v>158.26</v>
      </c>
      <c r="K657" s="81"/>
      <c r="L657" s="81">
        <f>IF(AND(주중데이터!L29=0,주중데이터!M29=0),0,IF(ISNUMBER(getcolorred(주중데이터!L29))=TRUE,주중데이터!M29,IF(ISNUMBER(getcolorgreen(주중데이터!M29))=TRUE,주중데이터!L29,주중데이터!L29)))</f>
        <v>1.89</v>
      </c>
      <c r="M657" s="81"/>
      <c r="N657" s="81">
        <f>IF(AND(주중데이터!N29=0,주중데이터!O29=0),0,IF(ISNUMBER(getcolorred(주중데이터!N29))=TRUE,주중데이터!O29,IF(ISNUMBER(getcolorgreen(주중데이터!O29))=TRUE,주중데이터!N29,주중데이터!N29)))</f>
        <v>1.89</v>
      </c>
      <c r="O657" s="81"/>
      <c r="P657" s="81">
        <f>IF(AND(주중데이터!P29=0,주중데이터!Q29=0),0,IF(ISNUMBER(getcolorred(주중데이터!P29))=TRUE,주중데이터!Q29,IF(ISNUMBER(getcolorgreen(주중데이터!Q29))=TRUE,주중데이터!P29,주중데이터!P29)))</f>
        <v>1.89</v>
      </c>
      <c r="Q657" s="81"/>
      <c r="R657" s="81">
        <f>IF(AND(주중데이터!R29=0,주중데이터!S29=0),0,IF(ISNUMBER(getcolorred(주중데이터!R29))=TRUE,주중데이터!S29,IF(ISNUMBER(getcolorgreen(주중데이터!S29))=TRUE,주중데이터!R29,주중데이터!R29)))</f>
        <v>271.16000000000003</v>
      </c>
      <c r="S657" s="81"/>
      <c r="T657" s="81">
        <f>IF(AND(주중데이터!T29=0,주중데이터!U29=0),0,IF(ISNUMBER(getcolorred(주중데이터!T29))=TRUE,주중데이터!U29,IF(ISNUMBER(getcolorgreen(주중데이터!U29))=TRUE,주중데이터!T29,주중데이터!T29)))</f>
        <v>1.89</v>
      </c>
      <c r="U657" s="81"/>
      <c r="V657" s="81">
        <f>IF(AND(주중데이터!V29=0,주중데이터!W29=0),0,IF(ISNUMBER(getcolorred(주중데이터!V29))=TRUE,주중데이터!W29,IF(ISNUMBER(getcolorgreen(주중데이터!W29))=TRUE,주중데이터!V29,주중데이터!V29)))</f>
        <v>277.83</v>
      </c>
      <c r="W657" s="81"/>
      <c r="X657" s="81">
        <f>IF(AND(주중데이터!X29=0,주중데이터!Y29=0),0,IF(ISNUMBER(getcolorred(주중데이터!X29))=TRUE,주중데이터!Y29,IF(ISNUMBER(getcolorgreen(주중데이터!Y29))=TRUE,주중데이터!X29,주중데이터!X29)))</f>
        <v>277.83</v>
      </c>
      <c r="Y657" s="82"/>
      <c r="Z657" s="76"/>
    </row>
    <row r="658" spans="1:26">
      <c r="A658" s="36" t="s">
        <v>18</v>
      </c>
      <c r="B658" s="81">
        <f>IF(AND(주중데이터!B30=0,주중데이터!C30=0),0,IF(ISNUMBER(getcolorred(주중데이터!B30))=TRUE,주중데이터!C30,IF(ISNUMBER(getcolorgreen(주중데이터!C30))=TRUE,주중데이터!B30,주중데이터!B30)))</f>
        <v>157.83000000000001</v>
      </c>
      <c r="C658" s="81"/>
      <c r="D658" s="81">
        <f>IF(AND(주중데이터!D30=0,주중데이터!E30=0),0,IF(ISNUMBER(getcolorred(주중데이터!D30))=TRUE,주중데이터!E30,IF(ISNUMBER(getcolorgreen(주중데이터!E30))=TRUE,주중데이터!D30,주중데이터!D30)))</f>
        <v>221.84</v>
      </c>
      <c r="E658" s="81"/>
      <c r="F658" s="81">
        <f>IF(AND(주중데이터!F30=0,주중데이터!G30=0),0,IF(ISNUMBER(getcolorred(주중데이터!F30))=TRUE,주중데이터!G30,IF(ISNUMBER(getcolorgreen(주중데이터!G30))=TRUE,주중데이터!F30,주중데이터!F30)))</f>
        <v>1.93</v>
      </c>
      <c r="G658" s="81"/>
      <c r="H658" s="81">
        <f>IF(AND(주중데이터!H30=0,주중데이터!I30=0),0,IF(ISNUMBER(getcolorred(주중데이터!H30))=TRUE,주중데이터!I30,IF(ISNUMBER(getcolorgreen(주중데이터!I30))=TRUE,주중데이터!H30,주중데이터!H30)))</f>
        <v>1.93</v>
      </c>
      <c r="I658" s="81"/>
      <c r="J658" s="81">
        <f>IF(AND(주중데이터!J30=0,주중데이터!K30=0),0,IF(ISNUMBER(getcolorred(주중데이터!J30))=TRUE,주중데이터!K30,IF(ISNUMBER(getcolorgreen(주중데이터!K30))=TRUE,주중데이터!J30,주중데이터!J30)))</f>
        <v>157.83000000000001</v>
      </c>
      <c r="K658" s="81"/>
      <c r="L658" s="81">
        <f>IF(AND(주중데이터!L30=0,주중데이터!M30=0),0,IF(ISNUMBER(getcolorred(주중데이터!L30))=TRUE,주중데이터!M30,IF(ISNUMBER(getcolorgreen(주중데이터!M30))=TRUE,주중데이터!L30,주중데이터!L30)))</f>
        <v>2.58</v>
      </c>
      <c r="M658" s="81"/>
      <c r="N658" s="81">
        <f>IF(AND(주중데이터!N30=0,주중데이터!O30=0),0,IF(ISNUMBER(getcolorred(주중데이터!N30))=TRUE,주중데이터!O30,IF(ISNUMBER(getcolorgreen(주중데이터!O30))=TRUE,주중데이터!N30,주중데이터!N30)))</f>
        <v>2.58</v>
      </c>
      <c r="O658" s="81"/>
      <c r="P658" s="81">
        <f>IF(AND(주중데이터!P30=0,주중데이터!Q30=0),0,IF(ISNUMBER(getcolorred(주중데이터!P30))=TRUE,주중데이터!Q30,IF(ISNUMBER(getcolorgreen(주중데이터!Q30))=TRUE,주중데이터!P30,주중데이터!P30)))</f>
        <v>2.58</v>
      </c>
      <c r="Q658" s="81"/>
      <c r="R658" s="81">
        <f>IF(AND(주중데이터!R30=0,주중데이터!S30=0),0,IF(ISNUMBER(getcolorred(주중데이터!R30))=TRUE,주중데이터!S30,IF(ISNUMBER(getcolorgreen(주중데이터!S30))=TRUE,주중데이터!R30,주중데이터!R30)))</f>
        <v>258.8</v>
      </c>
      <c r="S658" s="81"/>
      <c r="T658" s="81">
        <f>IF(AND(주중데이터!T30=0,주중데이터!U30=0),0,IF(ISNUMBER(getcolorred(주중데이터!T30))=TRUE,주중데이터!U30,IF(ISNUMBER(getcolorgreen(주중데이터!U30))=TRUE,주중데이터!T30,주중데이터!T30)))</f>
        <v>2.58</v>
      </c>
      <c r="U658" s="81"/>
      <c r="V658" s="81">
        <f>IF(AND(주중데이터!V30=0,주중데이터!W30=0),0,IF(ISNUMBER(getcolorred(주중데이터!V30))=TRUE,주중데이터!W30,IF(ISNUMBER(getcolorgreen(주중데이터!W30))=TRUE,주중데이터!V30,주중데이터!V30)))</f>
        <v>265.14999999999998</v>
      </c>
      <c r="W658" s="81"/>
      <c r="X658" s="81">
        <f>IF(AND(주중데이터!X30=0,주중데이터!Y30=0),0,IF(ISNUMBER(getcolorred(주중데이터!X30))=TRUE,주중데이터!Y30,IF(ISNUMBER(getcolorgreen(주중데이터!Y30))=TRUE,주중데이터!X30,주중데이터!X30)))</f>
        <v>265.14999999999998</v>
      </c>
      <c r="Y658" s="82"/>
      <c r="Z658" s="76"/>
    </row>
    <row r="659" spans="1:26">
      <c r="A659" s="36" t="s">
        <v>19</v>
      </c>
      <c r="B659" s="81">
        <f>IF(AND(주중데이터!B31=0,주중데이터!C31=0),0,IF(ISNUMBER(getcolorred(주중데이터!B31))=TRUE,주중데이터!C31,IF(ISNUMBER(getcolorgreen(주중데이터!C31))=TRUE,주중데이터!B31,주중데이터!B31)))</f>
        <v>157.69999999999999</v>
      </c>
      <c r="C659" s="81"/>
      <c r="D659" s="81">
        <f>IF(AND(주중데이터!D31=0,주중데이터!E31=0),0,IF(ISNUMBER(getcolorred(주중데이터!D31))=TRUE,주중데이터!E31,IF(ISNUMBER(getcolorgreen(주중데이터!E31))=TRUE,주중데이터!D31,주중데이터!D31)))</f>
        <v>221.81</v>
      </c>
      <c r="E659" s="81"/>
      <c r="F659" s="81">
        <f>IF(AND(주중데이터!F31=0,주중데이터!G31=0),0,IF(ISNUMBER(getcolorred(주중데이터!F31))=TRUE,주중데이터!G31,IF(ISNUMBER(getcolorgreen(주중데이터!G31))=TRUE,주중데이터!F31,주중데이터!F31)))</f>
        <v>1.9</v>
      </c>
      <c r="G659" s="81"/>
      <c r="H659" s="81">
        <f>IF(AND(주중데이터!H31=0,주중데이터!I31=0),0,IF(ISNUMBER(getcolorred(주중데이터!H31))=TRUE,주중데이터!I31,IF(ISNUMBER(getcolorgreen(주중데이터!I31))=TRUE,주중데이터!H31,주중데이터!H31)))</f>
        <v>1.9</v>
      </c>
      <c r="I659" s="81"/>
      <c r="J659" s="81">
        <f>IF(AND(주중데이터!J31=0,주중데이터!K31=0),0,IF(ISNUMBER(getcolorred(주중데이터!J31))=TRUE,주중데이터!K31,IF(ISNUMBER(getcolorgreen(주중데이터!K31))=TRUE,주중데이터!J31,주중데이터!J31)))</f>
        <v>157.69999999999999</v>
      </c>
      <c r="K659" s="81"/>
      <c r="L659" s="81">
        <f>IF(AND(주중데이터!L31=0,주중데이터!M31=0),0,IF(ISNUMBER(getcolorred(주중데이터!L31))=TRUE,주중데이터!M31,IF(ISNUMBER(getcolorgreen(주중데이터!M31))=TRUE,주중데이터!L31,주중데이터!L31)))</f>
        <v>4.8600000000000003</v>
      </c>
      <c r="M659" s="81"/>
      <c r="N659" s="81">
        <f>IF(AND(주중데이터!N31=0,주중데이터!O31=0),0,IF(ISNUMBER(getcolorred(주중데이터!N31))=TRUE,주중데이터!O31,IF(ISNUMBER(getcolorgreen(주중데이터!O31))=TRUE,주중데이터!N31,주중데이터!N31)))</f>
        <v>4.8600000000000003</v>
      </c>
      <c r="O659" s="81"/>
      <c r="P659" s="81">
        <f>IF(AND(주중데이터!P31=0,주중데이터!Q31=0),0,IF(ISNUMBER(getcolorred(주중데이터!P31))=TRUE,주중데이터!Q31,IF(ISNUMBER(getcolorgreen(주중데이터!Q31))=TRUE,주중데이터!P31,주중데이터!P31)))</f>
        <v>4.8600000000000003</v>
      </c>
      <c r="Q659" s="81"/>
      <c r="R659" s="81">
        <f>IF(AND(주중데이터!R31=0,주중데이터!S31=0),0,IF(ISNUMBER(getcolorred(주중데이터!R31))=TRUE,주중데이터!S31,IF(ISNUMBER(getcolorgreen(주중데이터!S31))=TRUE,주중데이터!R31,주중데이터!R31)))</f>
        <v>248.25</v>
      </c>
      <c r="S659" s="81"/>
      <c r="T659" s="81">
        <f>IF(AND(주중데이터!T31=0,주중데이터!U31=0),0,IF(ISNUMBER(getcolorred(주중데이터!T31))=TRUE,주중데이터!U31,IF(ISNUMBER(getcolorgreen(주중데이터!U31))=TRUE,주중데이터!T31,주중데이터!T31)))</f>
        <v>4.8600000000000003</v>
      </c>
      <c r="U659" s="81"/>
      <c r="V659" s="81">
        <f>IF(AND(주중데이터!V31=0,주중데이터!W31=0),0,IF(ISNUMBER(getcolorred(주중데이터!V31))=TRUE,주중데이터!W31,IF(ISNUMBER(getcolorgreen(주중데이터!W31))=TRUE,주중데이터!V31,주중데이터!V31)))</f>
        <v>254.35</v>
      </c>
      <c r="W659" s="81"/>
      <c r="X659" s="81">
        <f>IF(AND(주중데이터!X31=0,주중데이터!Y31=0),0,IF(ISNUMBER(getcolorred(주중데이터!X31))=TRUE,주중데이터!Y31,IF(ISNUMBER(getcolorgreen(주중데이터!Y31))=TRUE,주중데이터!X31,주중데이터!X31)))</f>
        <v>254.35</v>
      </c>
      <c r="Y659" s="82"/>
      <c r="Z659" s="76"/>
    </row>
    <row r="660" spans="1:26">
      <c r="A660" s="36" t="s">
        <v>20</v>
      </c>
      <c r="B660" s="81">
        <f>IF(AND(주중데이터!B32=0,주중데이터!C32=0),0,IF(ISNUMBER(getcolorred(주중데이터!B32))=TRUE,주중데이터!C32,IF(ISNUMBER(getcolorgreen(주중데이터!C32))=TRUE,주중데이터!B32,주중데이터!B32)))</f>
        <v>157.59</v>
      </c>
      <c r="C660" s="81"/>
      <c r="D660" s="81">
        <f>IF(AND(주중데이터!D32=0,주중데이터!E32=0),0,IF(ISNUMBER(getcolorred(주중데이터!D32))=TRUE,주중데이터!E32,IF(ISNUMBER(getcolorgreen(주중데이터!E32))=TRUE,주중데이터!D32,주중데이터!D32)))</f>
        <v>221.2</v>
      </c>
      <c r="E660" s="81"/>
      <c r="F660" s="81">
        <f>IF(AND(주중데이터!F32=0,주중데이터!G32=0),0,IF(ISNUMBER(getcolorred(주중데이터!F32))=TRUE,주중데이터!G32,IF(ISNUMBER(getcolorgreen(주중데이터!G32))=TRUE,주중데이터!F32,주중데이터!F32)))</f>
        <v>1.93</v>
      </c>
      <c r="G660" s="81"/>
      <c r="H660" s="81">
        <f>IF(AND(주중데이터!H32=0,주중데이터!I32=0),0,IF(ISNUMBER(getcolorred(주중데이터!H32))=TRUE,주중데이터!I32,IF(ISNUMBER(getcolorgreen(주중데이터!I32))=TRUE,주중데이터!H32,주중데이터!H32)))</f>
        <v>1.93</v>
      </c>
      <c r="I660" s="81"/>
      <c r="J660" s="81">
        <f>IF(AND(주중데이터!J32=0,주중데이터!K32=0),0,IF(ISNUMBER(getcolorred(주중데이터!J32))=TRUE,주중데이터!K32,IF(ISNUMBER(getcolorgreen(주중데이터!K32))=TRUE,주중데이터!J32,주중데이터!J32)))</f>
        <v>157.59</v>
      </c>
      <c r="K660" s="81"/>
      <c r="L660" s="81">
        <f>IF(AND(주중데이터!L32=0,주중데이터!M32=0),0,IF(ISNUMBER(getcolorred(주중데이터!L32))=TRUE,주중데이터!M32,IF(ISNUMBER(getcolorgreen(주중데이터!M32))=TRUE,주중데이터!L32,주중데이터!L32)))</f>
        <v>9.99</v>
      </c>
      <c r="M660" s="81"/>
      <c r="N660" s="81">
        <f>IF(AND(주중데이터!N32=0,주중데이터!O32=0),0,IF(ISNUMBER(getcolorred(주중데이터!N32))=TRUE,주중데이터!O32,IF(ISNUMBER(getcolorgreen(주중데이터!O32))=TRUE,주중데이터!N32,주중데이터!N32)))</f>
        <v>9.99</v>
      </c>
      <c r="O660" s="81"/>
      <c r="P660" s="81">
        <f>IF(AND(주중데이터!P32=0,주중데이터!Q32=0),0,IF(ISNUMBER(getcolorred(주중데이터!P32))=TRUE,주중데이터!Q32,IF(ISNUMBER(getcolorgreen(주중데이터!Q32))=TRUE,주중데이터!P32,주중데이터!P32)))</f>
        <v>9.99</v>
      </c>
      <c r="Q660" s="81"/>
      <c r="R660" s="81">
        <f>IF(AND(주중데이터!R32=0,주중데이터!S32=0),0,IF(ISNUMBER(getcolorred(주중데이터!R32))=TRUE,주중데이터!S32,IF(ISNUMBER(getcolorgreen(주중데이터!S32))=TRUE,주중데이터!R32,주중데이터!R32)))</f>
        <v>251.84</v>
      </c>
      <c r="S660" s="81"/>
      <c r="T660" s="81">
        <f>IF(AND(주중데이터!T32=0,주중데이터!U32=0),0,IF(ISNUMBER(getcolorred(주중데이터!T32))=TRUE,주중데이터!U32,IF(ISNUMBER(getcolorgreen(주중데이터!U32))=TRUE,주중데이터!T32,주중데이터!T32)))</f>
        <v>36.44</v>
      </c>
      <c r="U660" s="81"/>
      <c r="V660" s="81">
        <f>IF(AND(주중데이터!V32=0,주중데이터!W32=0),0,IF(ISNUMBER(getcolorred(주중데이터!V32))=TRUE,주중데이터!W32,IF(ISNUMBER(getcolorgreen(주중데이터!W32))=TRUE,주중데이터!V32,주중데이터!V32)))</f>
        <v>258.02999999999997</v>
      </c>
      <c r="W660" s="81"/>
      <c r="X660" s="81">
        <f>IF(AND(주중데이터!X32=0,주중데이터!Y32=0),0,IF(ISNUMBER(getcolorred(주중데이터!X32))=TRUE,주중데이터!Y32,IF(ISNUMBER(getcolorgreen(주중데이터!Y32))=TRUE,주중데이터!X32,주중데이터!X32)))</f>
        <v>258.02999999999997</v>
      </c>
      <c r="Y660" s="82"/>
      <c r="Z660" s="76"/>
    </row>
    <row r="661" spans="1:26">
      <c r="A661" s="36" t="s">
        <v>21</v>
      </c>
      <c r="B661" s="81">
        <f>IF(AND(주중데이터!B33=0,주중데이터!C33=0),0,IF(ISNUMBER(getcolorred(주중데이터!B33))=TRUE,주중데이터!C33,IF(ISNUMBER(getcolorgreen(주중데이터!C33))=TRUE,주중데이터!B33,주중데이터!B33)))</f>
        <v>158.25</v>
      </c>
      <c r="C661" s="81"/>
      <c r="D661" s="81">
        <f>IF(AND(주중데이터!D33=0,주중데이터!E33=0),0,IF(ISNUMBER(getcolorred(주중데이터!D33))=TRUE,주중데이터!E33,IF(ISNUMBER(getcolorgreen(주중데이터!E33))=TRUE,주중데이터!D33,주중데이터!D33)))</f>
        <v>219.57</v>
      </c>
      <c r="E661" s="81"/>
      <c r="F661" s="81">
        <f>IF(AND(주중데이터!F33=0,주중데이터!G33=0),0,IF(ISNUMBER(getcolorred(주중데이터!F33))=TRUE,주중데이터!G33,IF(ISNUMBER(getcolorgreen(주중데이터!G33))=TRUE,주중데이터!F33,주중데이터!F33)))</f>
        <v>2</v>
      </c>
      <c r="G661" s="81"/>
      <c r="H661" s="81">
        <f>IF(AND(주중데이터!H33=0,주중데이터!I33=0),0,IF(ISNUMBER(getcolorred(주중데이터!H33))=TRUE,주중데이터!I33,IF(ISNUMBER(getcolorgreen(주중데이터!I33))=TRUE,주중데이터!H33,주중데이터!H33)))</f>
        <v>2</v>
      </c>
      <c r="I661" s="81"/>
      <c r="J661" s="81">
        <f>IF(AND(주중데이터!J33=0,주중데이터!K33=0),0,IF(ISNUMBER(getcolorred(주중데이터!J33))=TRUE,주중데이터!K33,IF(ISNUMBER(getcolorgreen(주중데이터!K33))=TRUE,주중데이터!J33,주중데이터!J33)))</f>
        <v>158.25</v>
      </c>
      <c r="K661" s="81"/>
      <c r="L661" s="81">
        <f>IF(AND(주중데이터!L33=0,주중데이터!M33=0),0,IF(ISNUMBER(getcolorred(주중데이터!L33))=TRUE,주중데이터!M33,IF(ISNUMBER(getcolorgreen(주중데이터!M33))=TRUE,주중데이터!L33,주중데이터!L33)))</f>
        <v>26.54</v>
      </c>
      <c r="M661" s="81"/>
      <c r="N661" s="81">
        <f>IF(AND(주중데이터!N33=0,주중데이터!O33=0),0,IF(ISNUMBER(getcolorred(주중데이터!N33))=TRUE,주중데이터!O33,IF(ISNUMBER(getcolorgreen(주중데이터!O33))=TRUE,주중데이터!N33,주중데이터!N33)))</f>
        <v>26.54</v>
      </c>
      <c r="O661" s="81"/>
      <c r="P661" s="81">
        <f>IF(AND(주중데이터!P33=0,주중데이터!Q33=0),0,IF(ISNUMBER(getcolorred(주중데이터!P33))=TRUE,주중데이터!Q33,IF(ISNUMBER(getcolorgreen(주중데이터!Q33))=TRUE,주중데이터!P33,주중데이터!P33)))</f>
        <v>26.54</v>
      </c>
      <c r="Q661" s="81"/>
      <c r="R661" s="81">
        <f>IF(AND(주중데이터!R33=0,주중데이터!S33=0),0,IF(ISNUMBER(getcolorred(주중데이터!R33))=TRUE,주중데이터!S33,IF(ISNUMBER(getcolorgreen(주중데이터!S33))=TRUE,주중데이터!R33,주중데이터!R33)))</f>
        <v>295.18</v>
      </c>
      <c r="S661" s="81"/>
      <c r="T661" s="81">
        <f>IF(AND(주중데이터!T33=0,주중데이터!U33=0),0,IF(ISNUMBER(getcolorred(주중데이터!T33))=TRUE,주중데이터!U33,IF(ISNUMBER(getcolorgreen(주중데이터!U33))=TRUE,주중데이터!T33,주중데이터!T33)))</f>
        <v>173.34</v>
      </c>
      <c r="U661" s="81"/>
      <c r="V661" s="81">
        <f>IF(AND(주중데이터!V33=0,주중데이터!W33=0),0,IF(ISNUMBER(getcolorred(주중데이터!V33))=TRUE,주중데이터!W33,IF(ISNUMBER(getcolorgreen(주중데이터!W33))=TRUE,주중데이터!V33,주중데이터!V33)))</f>
        <v>302.44</v>
      </c>
      <c r="W661" s="81"/>
      <c r="X661" s="81">
        <f>IF(AND(주중데이터!X33=0,주중데이터!Y33=0),0,IF(ISNUMBER(getcolorred(주중데이터!X33))=TRUE,주중데이터!Y33,IF(ISNUMBER(getcolorgreen(주중데이터!Y33))=TRUE,주중데이터!X33,주중데이터!X33)))</f>
        <v>302.44</v>
      </c>
      <c r="Y661" s="82"/>
      <c r="Z661" s="76"/>
    </row>
    <row r="662" spans="1:26">
      <c r="A662" s="36" t="s">
        <v>22</v>
      </c>
      <c r="B662" s="81">
        <f>IF(AND(주중데이터!B34=0,주중데이터!C34=0),0,IF(ISNUMBER(getcolorred(주중데이터!B34))=TRUE,주중데이터!C34,IF(ISNUMBER(getcolorgreen(주중데이터!C34))=TRUE,주중데이터!B34,주중데이터!B34)))</f>
        <v>159.35</v>
      </c>
      <c r="C662" s="81"/>
      <c r="D662" s="81">
        <f>IF(AND(주중데이터!D34=0,주중데이터!E34=0),0,IF(ISNUMBER(getcolorred(주중데이터!D34))=TRUE,주중데이터!E34,IF(ISNUMBER(getcolorgreen(주중데이터!E34))=TRUE,주중데이터!D34,주중데이터!D34)))</f>
        <v>217.68</v>
      </c>
      <c r="E662" s="81"/>
      <c r="F662" s="81">
        <f>IF(AND(주중데이터!F34=0,주중데이터!G34=0),0,IF(ISNUMBER(getcolorred(주중데이터!F34))=TRUE,주중데이터!G34,IF(ISNUMBER(getcolorgreen(주중데이터!G34))=TRUE,주중데이터!F34,주중데이터!F34)))</f>
        <v>2.17</v>
      </c>
      <c r="G662" s="81"/>
      <c r="H662" s="81">
        <f>IF(AND(주중데이터!H34=0,주중데이터!I34=0),0,IF(ISNUMBER(getcolorred(주중데이터!H34))=TRUE,주중데이터!I34,IF(ISNUMBER(getcolorgreen(주중데이터!I34))=TRUE,주중데이터!H34,주중데이터!H34)))</f>
        <v>2.17</v>
      </c>
      <c r="I662" s="81"/>
      <c r="J662" s="81">
        <f>IF(AND(주중데이터!J34=0,주중데이터!K34=0),0,IF(ISNUMBER(getcolorred(주중데이터!J34))=TRUE,주중데이터!K34,IF(ISNUMBER(getcolorgreen(주중데이터!K34))=TRUE,주중데이터!J34,주중데이터!J34)))</f>
        <v>159.35</v>
      </c>
      <c r="K662" s="81"/>
      <c r="L662" s="81">
        <f>IF(AND(주중데이터!L34=0,주중데이터!M34=0),0,IF(ISNUMBER(getcolorred(주중데이터!L34))=TRUE,주중데이터!M34,IF(ISNUMBER(getcolorgreen(주중데이터!M34))=TRUE,주중데이터!L34,주중데이터!L34)))</f>
        <v>27.73</v>
      </c>
      <c r="M662" s="81"/>
      <c r="N662" s="81">
        <f>IF(AND(주중데이터!N34=0,주중데이터!O34=0),0,IF(ISNUMBER(getcolorred(주중데이터!N34))=TRUE,주중데이터!O34,IF(ISNUMBER(getcolorgreen(주중데이터!O34))=TRUE,주중데이터!N34,주중데이터!N34)))</f>
        <v>27.73</v>
      </c>
      <c r="O662" s="81"/>
      <c r="P662" s="81">
        <f>IF(AND(주중데이터!P34=0,주중데이터!Q34=0),0,IF(ISNUMBER(getcolorred(주중데이터!P34))=TRUE,주중데이터!Q34,IF(ISNUMBER(getcolorgreen(주중데이터!Q34))=TRUE,주중데이터!P34,주중데이터!P34)))</f>
        <v>159.35</v>
      </c>
      <c r="Q662" s="81"/>
      <c r="R662" s="81">
        <f>IF(AND(주중데이터!R34=0,주중데이터!S34=0),0,IF(ISNUMBER(getcolorred(주중데이터!R34))=TRUE,주중데이터!S34,IF(ISNUMBER(getcolorgreen(주중데이터!S34))=TRUE,주중데이터!R34,주중데이터!R34)))</f>
        <v>361.88</v>
      </c>
      <c r="S662" s="81"/>
      <c r="T662" s="81">
        <f>IF(AND(주중데이터!T34=0,주중데이터!U34=0),0,IF(ISNUMBER(getcolorred(주중데이터!T34))=TRUE,주중데이터!U34,IF(ISNUMBER(getcolorgreen(주중데이터!U34))=TRUE,주중데이터!T34,주중데이터!T34)))</f>
        <v>208.81</v>
      </c>
      <c r="U662" s="81"/>
      <c r="V662" s="81">
        <f>IF(AND(주중데이터!V34=0,주중데이터!W34=0),0,IF(ISNUMBER(getcolorred(주중데이터!V34))=TRUE,주중데이터!W34,IF(ISNUMBER(getcolorgreen(주중데이터!W34))=TRUE,주중데이터!V34,주중데이터!V34)))</f>
        <v>361.88</v>
      </c>
      <c r="W662" s="81"/>
      <c r="X662" s="81">
        <f>IF(AND(주중데이터!X34=0,주중데이터!Y34=0),0,IF(ISNUMBER(getcolorred(주중데이터!X34))=TRUE,주중데이터!Y34,IF(ISNUMBER(getcolorgreen(주중데이터!Y34))=TRUE,주중데이터!X34,주중데이터!X34)))</f>
        <v>361.88</v>
      </c>
      <c r="Y662" s="82"/>
      <c r="Z662" s="76"/>
    </row>
    <row r="663" spans="1:26">
      <c r="A663" s="36" t="s">
        <v>23</v>
      </c>
      <c r="B663" s="81">
        <f>IF(AND(주중데이터!B35=0,주중데이터!C35=0),0,IF(ISNUMBER(getcolorred(주중데이터!B35))=TRUE,주중데이터!C35,IF(ISNUMBER(getcolorgreen(주중데이터!C35))=TRUE,주중데이터!B35,주중데이터!B35)))</f>
        <v>158.63999999999999</v>
      </c>
      <c r="C663" s="81"/>
      <c r="D663" s="81">
        <f>IF(AND(주중데이터!D35=0,주중데이터!E35=0),0,IF(ISNUMBER(getcolorred(주중데이터!D35))=TRUE,주중데이터!E35,IF(ISNUMBER(getcolorgreen(주중데이터!E35))=TRUE,주중데이터!D35,주중데이터!D35)))</f>
        <v>228.47</v>
      </c>
      <c r="E663" s="81"/>
      <c r="F663" s="81">
        <f>IF(AND(주중데이터!F35=0,주중데이터!G35=0),0,IF(ISNUMBER(getcolorred(주중데이터!F35))=TRUE,주중데이터!G35,IF(ISNUMBER(getcolorgreen(주중데이터!G35))=TRUE,주중데이터!F35,주중데이터!F35)))</f>
        <v>2.67</v>
      </c>
      <c r="G663" s="81"/>
      <c r="H663" s="81">
        <f>IF(AND(주중데이터!H35=0,주중데이터!I35=0),0,IF(ISNUMBER(getcolorred(주중데이터!H35))=TRUE,주중데이터!I35,IF(ISNUMBER(getcolorgreen(주중데이터!I35))=TRUE,주중데이터!H35,주중데이터!H35)))</f>
        <v>2.67</v>
      </c>
      <c r="I663" s="81"/>
      <c r="J663" s="81">
        <f>IF(AND(주중데이터!J35=0,주중데이터!K35=0),0,IF(ISNUMBER(getcolorred(주중데이터!J35))=TRUE,주중데이터!K35,IF(ISNUMBER(getcolorgreen(주중데이터!K35))=TRUE,주중데이터!J35,주중데이터!J35)))</f>
        <v>158.63999999999999</v>
      </c>
      <c r="K663" s="81"/>
      <c r="L663" s="81">
        <f>IF(AND(주중데이터!L35=0,주중데이터!M35=0),0,IF(ISNUMBER(getcolorred(주중데이터!L35))=TRUE,주중데이터!M35,IF(ISNUMBER(getcolorgreen(주중데이터!M35))=TRUE,주중데이터!L35,주중데이터!L35)))</f>
        <v>27.96</v>
      </c>
      <c r="M663" s="81"/>
      <c r="N663" s="81">
        <f>IF(AND(주중데이터!N35=0,주중데이터!O35=0),0,IF(ISNUMBER(getcolorred(주중데이터!N35))=TRUE,주중데이터!O35,IF(ISNUMBER(getcolorgreen(주중데이터!O35))=TRUE,주중데이터!N35,주중데이터!N35)))</f>
        <v>27.96</v>
      </c>
      <c r="O663" s="81"/>
      <c r="P663" s="81">
        <f>IF(AND(주중데이터!P35=0,주중데이터!Q35=0),0,IF(ISNUMBER(getcolorred(주중데이터!P35))=TRUE,주중데이터!Q35,IF(ISNUMBER(getcolorgreen(주중데이터!Q35))=TRUE,주중데이터!P35,주중데이터!P35)))</f>
        <v>290.94</v>
      </c>
      <c r="Q663" s="81"/>
      <c r="R663" s="81">
        <f>IF(AND(주중데이터!R35=0,주중데이터!S35=0),0,IF(ISNUMBER(getcolorred(주중데이터!R35))=TRUE,주중데이터!S35,IF(ISNUMBER(getcolorgreen(주중데이터!S35))=TRUE,주중데이터!R35,주중데이터!R35)))</f>
        <v>376</v>
      </c>
      <c r="S663" s="81"/>
      <c r="T663" s="81">
        <f>IF(AND(주중데이터!T35=0,주중데이터!U35=0),0,IF(ISNUMBER(getcolorred(주중데이터!T35))=TRUE,주중데이터!U35,IF(ISNUMBER(getcolorgreen(주중데이터!U35))=TRUE,주중데이터!T35,주중데이터!T35)))</f>
        <v>290.94</v>
      </c>
      <c r="U663" s="81"/>
      <c r="V663" s="81">
        <f>IF(AND(주중데이터!V35=0,주중데이터!W35=0),0,IF(ISNUMBER(getcolorred(주중데이터!V35))=TRUE,주중데이터!W35,IF(ISNUMBER(getcolorgreen(주중데이터!W35))=TRUE,주중데이터!V35,주중데이터!V35)))</f>
        <v>376</v>
      </c>
      <c r="W663" s="81"/>
      <c r="X663" s="81">
        <f>IF(AND(주중데이터!X35=0,주중데이터!Y35=0),0,IF(ISNUMBER(getcolorred(주중데이터!X35))=TRUE,주중데이터!Y35,IF(ISNUMBER(getcolorgreen(주중데이터!Y35))=TRUE,주중데이터!X35,주중데이터!X35)))</f>
        <v>376</v>
      </c>
      <c r="Y663" s="82"/>
      <c r="Z663" s="76"/>
    </row>
    <row r="664" spans="1:26">
      <c r="A664" s="36" t="s">
        <v>24</v>
      </c>
      <c r="B664" s="81">
        <f>IF(AND(주중데이터!B36=0,주중데이터!C36=0),0,IF(ISNUMBER(getcolorred(주중데이터!B36))=TRUE,주중데이터!C36,IF(ISNUMBER(getcolorgreen(주중데이터!C36))=TRUE,주중데이터!B36,주중데이터!B36)))</f>
        <v>160.69999999999999</v>
      </c>
      <c r="C664" s="81"/>
      <c r="D664" s="81">
        <f>IF(AND(주중데이터!D36=0,주중데이터!E36=0),0,IF(ISNUMBER(getcolorred(주중데이터!D36))=TRUE,주중데이터!E36,IF(ISNUMBER(getcolorgreen(주중데이터!E36))=TRUE,주중데이터!D36,주중데이터!D36)))</f>
        <v>229.99</v>
      </c>
      <c r="E664" s="81"/>
      <c r="F664" s="81">
        <f>IF(AND(주중데이터!F36=0,주중데이터!G36=0),0,IF(ISNUMBER(getcolorred(주중데이터!F36))=TRUE,주중데이터!G36,IF(ISNUMBER(getcolorgreen(주중데이터!G36))=TRUE,주중데이터!F36,주중데이터!F36)))</f>
        <v>2.85</v>
      </c>
      <c r="G664" s="81"/>
      <c r="H664" s="81">
        <f>IF(AND(주중데이터!H36=0,주중데이터!I36=0),0,IF(ISNUMBER(getcolorred(주중데이터!H36))=TRUE,주중데이터!I36,IF(ISNUMBER(getcolorgreen(주중데이터!I36))=TRUE,주중데이터!H36,주중데이터!H36)))</f>
        <v>2.85</v>
      </c>
      <c r="I664" s="81"/>
      <c r="J664" s="81">
        <f>IF(AND(주중데이터!J36=0,주중데이터!K36=0),0,IF(ISNUMBER(getcolorred(주중데이터!J36))=TRUE,주중데이터!K36,IF(ISNUMBER(getcolorgreen(주중데이터!K36))=TRUE,주중데이터!J36,주중데이터!J36)))</f>
        <v>160.69999999999999</v>
      </c>
      <c r="K664" s="81"/>
      <c r="L664" s="81">
        <f>IF(AND(주중데이터!L36=0,주중데이터!M36=0),0,IF(ISNUMBER(getcolorred(주중데이터!L36))=TRUE,주중데이터!M36,IF(ISNUMBER(getcolorgreen(주중데이터!M36))=TRUE,주중데이터!L36,주중데이터!L36)))</f>
        <v>27.33</v>
      </c>
      <c r="M664" s="81"/>
      <c r="N664" s="81">
        <f>IF(AND(주중데이터!N36=0,주중데이터!O36=0),0,IF(ISNUMBER(getcolorred(주중데이터!N36))=TRUE,주중데이터!O36,IF(ISNUMBER(getcolorgreen(주중데이터!O36))=TRUE,주중데이터!N36,주중데이터!N36)))</f>
        <v>27.33</v>
      </c>
      <c r="O664" s="81"/>
      <c r="P664" s="81">
        <f>IF(AND(주중데이터!P36=0,주중데이터!Q36=0),0,IF(ISNUMBER(getcolorred(주중데이터!P36))=TRUE,주중데이터!Q36,IF(ISNUMBER(getcolorgreen(주중데이터!Q36))=TRUE,주중데이터!P36,주중데이터!P36)))</f>
        <v>385.17</v>
      </c>
      <c r="Q664" s="81"/>
      <c r="R664" s="81">
        <f>IF(AND(주중데이터!R36=0,주중데이터!S36=0),0,IF(ISNUMBER(getcolorred(주중데이터!R36))=TRUE,주중데이터!S36,IF(ISNUMBER(getcolorgreen(주중데이터!S36))=TRUE,주중데이터!R36,주중데이터!R36)))</f>
        <v>385.17</v>
      </c>
      <c r="S664" s="81"/>
      <c r="T664" s="81">
        <f>IF(AND(주중데이터!T36=0,주중데이터!U36=0),0,IF(ISNUMBER(getcolorred(주중데이터!T36))=TRUE,주중데이터!U36,IF(ISNUMBER(getcolorgreen(주중데이터!U36))=TRUE,주중데이터!T36,주중데이터!T36)))</f>
        <v>385.17</v>
      </c>
      <c r="U664" s="81"/>
      <c r="V664" s="81">
        <f>IF(AND(주중데이터!V36=0,주중데이터!W36=0),0,IF(ISNUMBER(getcolorred(주중데이터!V36))=TRUE,주중데이터!W36,IF(ISNUMBER(getcolorgreen(주중데이터!W36))=TRUE,주중데이터!V36,주중데이터!V36)))</f>
        <v>385.17</v>
      </c>
      <c r="W664" s="81"/>
      <c r="X664" s="81">
        <f>IF(AND(주중데이터!X36=0,주중데이터!Y36=0),0,IF(ISNUMBER(getcolorred(주중데이터!X36))=TRUE,주중데이터!Y36,IF(ISNUMBER(getcolorgreen(주중데이터!Y36))=TRUE,주중데이터!X36,주중데이터!X36)))</f>
        <v>385.17</v>
      </c>
      <c r="Y664" s="82"/>
      <c r="Z664" s="76"/>
    </row>
    <row r="665" spans="1:26">
      <c r="A665" s="36" t="s">
        <v>25</v>
      </c>
      <c r="B665" s="81">
        <f>IF(AND(주중데이터!B37=0,주중데이터!C37=0),0,IF(ISNUMBER(getcolorred(주중데이터!B37))=TRUE,주중데이터!C37,IF(ISNUMBER(getcolorgreen(주중데이터!C37))=TRUE,주중데이터!B37,주중데이터!B37)))</f>
        <v>161.53</v>
      </c>
      <c r="C665" s="81"/>
      <c r="D665" s="81">
        <f>IF(AND(주중데이터!D37=0,주중데이터!E37=0),0,IF(ISNUMBER(getcolorred(주중데이터!D37))=TRUE,주중데이터!E37,IF(ISNUMBER(getcolorgreen(주중데이터!E37))=TRUE,주중데이터!D37,주중데이터!D37)))</f>
        <v>244.31</v>
      </c>
      <c r="E665" s="81"/>
      <c r="F665" s="81">
        <f>IF(AND(주중데이터!F37=0,주중데이터!G37=0),0,IF(ISNUMBER(getcolorred(주중데이터!F37))=TRUE,주중데이터!G37,IF(ISNUMBER(getcolorgreen(주중데이터!G37))=TRUE,주중데이터!F37,주중데이터!F37)))</f>
        <v>2.91</v>
      </c>
      <c r="G665" s="81"/>
      <c r="H665" s="81">
        <f>IF(AND(주중데이터!H37=0,주중데이터!I37=0),0,IF(ISNUMBER(getcolorred(주중데이터!H37))=TRUE,주중데이터!I37,IF(ISNUMBER(getcolorgreen(주중데이터!I37))=TRUE,주중데이터!H37,주중데이터!H37)))</f>
        <v>2.91</v>
      </c>
      <c r="I665" s="81"/>
      <c r="J665" s="81">
        <f>IF(AND(주중데이터!J37=0,주중데이터!K37=0),0,IF(ISNUMBER(getcolorred(주중데이터!J37))=TRUE,주중데이터!K37,IF(ISNUMBER(getcolorgreen(주중데이터!K37))=TRUE,주중데이터!J37,주중데이터!J37)))</f>
        <v>161.53</v>
      </c>
      <c r="K665" s="81"/>
      <c r="L665" s="81">
        <f>IF(AND(주중데이터!L37=0,주중데이터!M37=0),0,IF(ISNUMBER(getcolorred(주중데이터!L37))=TRUE,주중데이터!M37,IF(ISNUMBER(getcolorgreen(주중데이터!M37))=TRUE,주중데이터!L37,주중데이터!L37)))</f>
        <v>26.02</v>
      </c>
      <c r="M665" s="81"/>
      <c r="N665" s="81">
        <f>IF(AND(주중데이터!N37=0,주중데이터!O37=0),0,IF(ISNUMBER(getcolorred(주중데이터!N37))=TRUE,주중데이터!O37,IF(ISNUMBER(getcolorgreen(주중데이터!O37))=TRUE,주중데이터!N37,주중데이터!N37)))</f>
        <v>26.02</v>
      </c>
      <c r="O665" s="81"/>
      <c r="P665" s="81">
        <f>IF(AND(주중데이터!P37=0,주중데이터!Q37=0),0,IF(ISNUMBER(getcolorred(주중데이터!P37))=TRUE,주중데이터!Q37,IF(ISNUMBER(getcolorgreen(주중데이터!Q37))=TRUE,주중데이터!P37,주중데이터!P37)))</f>
        <v>366</v>
      </c>
      <c r="Q665" s="81"/>
      <c r="R665" s="81">
        <f>IF(AND(주중데이터!R37=0,주중데이터!S37=0),0,IF(ISNUMBER(getcolorred(주중데이터!R37))=TRUE,주중데이터!S37,IF(ISNUMBER(getcolorgreen(주중데이터!S37))=TRUE,주중데이터!R37,주중데이터!R37)))</f>
        <v>366</v>
      </c>
      <c r="S665" s="81"/>
      <c r="T665" s="81">
        <f>IF(AND(주중데이터!T37=0,주중데이터!U37=0),0,IF(ISNUMBER(getcolorred(주중데이터!T37))=TRUE,주중데이터!U37,IF(ISNUMBER(getcolorgreen(주중데이터!U37))=TRUE,주중데이터!T37,주중데이터!T37)))</f>
        <v>366</v>
      </c>
      <c r="U665" s="81"/>
      <c r="V665" s="81">
        <f>IF(AND(주중데이터!V37=0,주중데이터!W37=0),0,IF(ISNUMBER(getcolorred(주중데이터!V37))=TRUE,주중데이터!W37,IF(ISNUMBER(getcolorgreen(주중데이터!W37))=TRUE,주중데이터!V37,주중데이터!V37)))</f>
        <v>366</v>
      </c>
      <c r="W665" s="81"/>
      <c r="X665" s="81">
        <f>IF(AND(주중데이터!X37=0,주중데이터!Y37=0),0,IF(ISNUMBER(getcolorred(주중데이터!X37))=TRUE,주중데이터!Y37,IF(ISNUMBER(getcolorgreen(주중데이터!Y37))=TRUE,주중데이터!X37,주중데이터!X37)))</f>
        <v>366</v>
      </c>
      <c r="Y665" s="82"/>
      <c r="Z665" s="76"/>
    </row>
    <row r="666" spans="1:26">
      <c r="A666" s="36" t="s">
        <v>26</v>
      </c>
      <c r="B666" s="81">
        <f>IF(AND(주중데이터!B38=0,주중데이터!C38=0),0,IF(ISNUMBER(getcolorred(주중데이터!B38))=TRUE,주중데이터!C38,IF(ISNUMBER(getcolorgreen(주중데이터!C38))=TRUE,주중데이터!B38,주중데이터!B38)))</f>
        <v>162.34</v>
      </c>
      <c r="C666" s="81"/>
      <c r="D666" s="81">
        <f>IF(AND(주중데이터!D38=0,주중데이터!E38=0),0,IF(ISNUMBER(getcolorred(주중데이터!D38))=TRUE,주중데이터!E38,IF(ISNUMBER(getcolorgreen(주중데이터!E38))=TRUE,주중데이터!D38,주중데이터!D38)))</f>
        <v>239.19</v>
      </c>
      <c r="E666" s="81"/>
      <c r="F666" s="81">
        <f>IF(AND(주중데이터!F38=0,주중데이터!G38=0),0,IF(ISNUMBER(getcolorred(주중데이터!F38))=TRUE,주중데이터!G38,IF(ISNUMBER(getcolorgreen(주중데이터!G38))=TRUE,주중데이터!F38,주중데이터!F38)))</f>
        <v>2.96</v>
      </c>
      <c r="G666" s="81"/>
      <c r="H666" s="81">
        <f>IF(AND(주중데이터!H38=0,주중데이터!I38=0),0,IF(ISNUMBER(getcolorred(주중데이터!H38))=TRUE,주중데이터!I38,IF(ISNUMBER(getcolorgreen(주중데이터!I38))=TRUE,주중데이터!H38,주중데이터!H38)))</f>
        <v>2.96</v>
      </c>
      <c r="I666" s="81"/>
      <c r="J666" s="81">
        <f>IF(AND(주중데이터!J38=0,주중데이터!K38=0),0,IF(ISNUMBER(getcolorred(주중데이터!J38))=TRUE,주중데이터!K38,IF(ISNUMBER(getcolorgreen(주중데이터!K38))=TRUE,주중데이터!J38,주중데이터!J38)))</f>
        <v>162.34</v>
      </c>
      <c r="K666" s="81"/>
      <c r="L666" s="81">
        <f>IF(AND(주중데이터!L38=0,주중데이터!M38=0),0,IF(ISNUMBER(getcolorred(주중데이터!L38))=TRUE,주중데이터!M38,IF(ISNUMBER(getcolorgreen(주중데이터!M38))=TRUE,주중데이터!L38,주중데이터!L38)))</f>
        <v>21.18</v>
      </c>
      <c r="M666" s="81"/>
      <c r="N666" s="81">
        <f>IF(AND(주중데이터!N38=0,주중데이터!O38=0),0,IF(ISNUMBER(getcolorred(주중데이터!N38))=TRUE,주중데이터!O38,IF(ISNUMBER(getcolorgreen(주중데이터!O38))=TRUE,주중데이터!N38,주중데이터!N38)))</f>
        <v>21.18</v>
      </c>
      <c r="O666" s="81"/>
      <c r="P666" s="81">
        <f>IF(AND(주중데이터!P38=0,주중데이터!Q38=0),0,IF(ISNUMBER(getcolorred(주중데이터!P38))=TRUE,주중데이터!Q38,IF(ISNUMBER(getcolorgreen(주중데이터!Q38))=TRUE,주중데이터!P38,주중데이터!P38)))</f>
        <v>284.7</v>
      </c>
      <c r="Q666" s="81"/>
      <c r="R666" s="81">
        <f>IF(AND(주중데이터!R38=0,주중데이터!S38=0),0,IF(ISNUMBER(getcolorred(주중데이터!R38))=TRUE,주중데이터!S38,IF(ISNUMBER(getcolorgreen(주중데이터!S38))=TRUE,주중데이터!R38,주중데이터!R38)))</f>
        <v>284.7</v>
      </c>
      <c r="S666" s="81"/>
      <c r="T666" s="81">
        <f>IF(AND(주중데이터!T38=0,주중데이터!U38=0),0,IF(ISNUMBER(getcolorred(주중데이터!T38))=TRUE,주중데이터!U38,IF(ISNUMBER(getcolorgreen(주중데이터!U38))=TRUE,주중데이터!T38,주중데이터!T38)))</f>
        <v>331.62</v>
      </c>
      <c r="U666" s="81"/>
      <c r="V666" s="81">
        <f>IF(AND(주중데이터!V38=0,주중데이터!W38=0),0,IF(ISNUMBER(getcolorred(주중데이터!V38))=TRUE,주중데이터!W38,IF(ISNUMBER(getcolorgreen(주중데이터!W38))=TRUE,주중데이터!V38,주중데이터!V38)))</f>
        <v>284.7</v>
      </c>
      <c r="W666" s="81"/>
      <c r="X666" s="81">
        <f>IF(AND(주중데이터!X38=0,주중데이터!Y38=0),0,IF(ISNUMBER(getcolorred(주중데이터!X38))=TRUE,주중데이터!Y38,IF(ISNUMBER(getcolorgreen(주중데이터!Y38))=TRUE,주중데이터!X38,주중데이터!X38)))</f>
        <v>284.7</v>
      </c>
      <c r="Y666" s="82"/>
      <c r="Z666" s="76"/>
    </row>
    <row r="667" spans="1:26">
      <c r="A667" s="36" t="s">
        <v>27</v>
      </c>
      <c r="B667" s="81">
        <f>IF(AND(주중데이터!B39=0,주중데이터!C39=0),0,IF(ISNUMBER(getcolorred(주중데이터!B39))=TRUE,주중데이터!C39,IF(ISNUMBER(getcolorgreen(주중데이터!C39))=TRUE,주중데이터!B39,주중데이터!B39)))</f>
        <v>161.99</v>
      </c>
      <c r="C667" s="81"/>
      <c r="D667" s="81">
        <f>IF(AND(주중데이터!D39=0,주중데이터!E39=0),0,IF(ISNUMBER(getcolorred(주중데이터!D39))=TRUE,주중데이터!E39,IF(ISNUMBER(getcolorgreen(주중데이터!E39))=TRUE,주중데이터!D39,주중데이터!D39)))</f>
        <v>217.09</v>
      </c>
      <c r="E667" s="81"/>
      <c r="F667" s="81">
        <f>IF(AND(주중데이터!F39=0,주중데이터!G39=0),0,IF(ISNUMBER(getcolorred(주중데이터!F39))=TRUE,주중데이터!G39,IF(ISNUMBER(getcolorgreen(주중데이터!G39))=TRUE,주중데이터!F39,주중데이터!F39)))</f>
        <v>2.91</v>
      </c>
      <c r="G667" s="81"/>
      <c r="H667" s="81">
        <f>IF(AND(주중데이터!H39=0,주중데이터!I39=0),0,IF(ISNUMBER(getcolorred(주중데이터!H39))=TRUE,주중데이터!I39,IF(ISNUMBER(getcolorgreen(주중데이터!I39))=TRUE,주중데이터!H39,주중데이터!H39)))</f>
        <v>2.91</v>
      </c>
      <c r="I667" s="81"/>
      <c r="J667" s="81">
        <f>IF(AND(주중데이터!J39=0,주중데이터!K39=0),0,IF(ISNUMBER(getcolorred(주중데이터!J39))=TRUE,주중데이터!K39,IF(ISNUMBER(getcolorgreen(주중데이터!K39))=TRUE,주중데이터!J39,주중데이터!J39)))</f>
        <v>161.99</v>
      </c>
      <c r="K667" s="81"/>
      <c r="L667" s="81">
        <f>IF(AND(주중데이터!L39=0,주중데이터!M39=0),0,IF(ISNUMBER(getcolorred(주중데이터!L39))=TRUE,주중데이터!M39,IF(ISNUMBER(getcolorgreen(주중데이터!M39))=TRUE,주중데이터!L39,주중데이터!L39)))</f>
        <v>14.69</v>
      </c>
      <c r="M667" s="81"/>
      <c r="N667" s="81">
        <f>IF(AND(주중데이터!N39=0,주중데이터!O39=0),0,IF(ISNUMBER(getcolorred(주중데이터!N39))=TRUE,주중데이터!O39,IF(ISNUMBER(getcolorgreen(주중데이터!O39))=TRUE,주중데이터!N39,주중데이터!N39)))</f>
        <v>14.69</v>
      </c>
      <c r="O667" s="81"/>
      <c r="P667" s="81">
        <f>IF(AND(주중데이터!P39=0,주중데이터!Q39=0),0,IF(ISNUMBER(getcolorred(주중데이터!P39))=TRUE,주중데이터!Q39,IF(ISNUMBER(getcolorgreen(주중데이터!Q39))=TRUE,주중데이터!P39,주중데이터!P39)))</f>
        <v>221.3</v>
      </c>
      <c r="Q667" s="81"/>
      <c r="R667" s="81">
        <f>IF(AND(주중데이터!R39=0,주중데이터!S39=0),0,IF(ISNUMBER(getcolorred(주중데이터!R39))=TRUE,주중데이터!S39,IF(ISNUMBER(getcolorgreen(주중데이터!S39))=TRUE,주중데이터!R39,주중데이터!R39)))</f>
        <v>221.3</v>
      </c>
      <c r="S667" s="81"/>
      <c r="T667" s="81">
        <f>IF(AND(주중데이터!T39=0,주중데이터!U39=0),0,IF(ISNUMBER(getcolorred(주중데이터!T39))=TRUE,주중데이터!U39,IF(ISNUMBER(getcolorgreen(주중데이터!U39))=TRUE,주중데이터!T39,주중데이터!T39)))</f>
        <v>452.19</v>
      </c>
      <c r="U667" s="81"/>
      <c r="V667" s="81">
        <f>IF(AND(주중데이터!V39=0,주중데이터!W39=0),0,IF(ISNUMBER(getcolorred(주중데이터!V39))=TRUE,주중데이터!W39,IF(ISNUMBER(getcolorgreen(주중데이터!W39))=TRUE,주중데이터!V39,주중데이터!V39)))</f>
        <v>221.3</v>
      </c>
      <c r="W667" s="81"/>
      <c r="X667" s="81">
        <f>IF(AND(주중데이터!X39=0,주중데이터!Y39=0),0,IF(ISNUMBER(getcolorred(주중데이터!X39))=TRUE,주중데이터!Y39,IF(ISNUMBER(getcolorgreen(주중데이터!Y39))=TRUE,주중데이터!X39,주중데이터!X39)))</f>
        <v>221.3</v>
      </c>
      <c r="Y667" s="82"/>
      <c r="Z667" s="76"/>
    </row>
    <row r="668" spans="1:26">
      <c r="A668" s="36" t="s">
        <v>28</v>
      </c>
      <c r="B668" s="81">
        <f>IF(AND(주중데이터!B40=0,주중데이터!C40=0),0,IF(ISNUMBER(getcolorred(주중데이터!B40))=TRUE,주중데이터!C40,IF(ISNUMBER(getcolorgreen(주중데이터!C40))=TRUE,주중데이터!B40,주중데이터!B40)))</f>
        <v>162.93</v>
      </c>
      <c r="C668" s="81"/>
      <c r="D668" s="81">
        <f>IF(AND(주중데이터!D40=0,주중데이터!E40=0),0,IF(ISNUMBER(getcolorred(주중데이터!D40))=TRUE,주중데이터!E40,IF(ISNUMBER(getcolorgreen(주중데이터!E40))=TRUE,주중데이터!D40,주중데이터!D40)))</f>
        <v>199.97</v>
      </c>
      <c r="E668" s="81"/>
      <c r="F668" s="81">
        <f>IF(AND(주중데이터!F40=0,주중데이터!G40=0),0,IF(ISNUMBER(getcolorred(주중데이터!F40))=TRUE,주중데이터!G40,IF(ISNUMBER(getcolorgreen(주중데이터!G40))=TRUE,주중데이터!F40,주중데이터!F40)))</f>
        <v>2.83</v>
      </c>
      <c r="G668" s="81"/>
      <c r="H668" s="81">
        <f>IF(AND(주중데이터!H40=0,주중데이터!I40=0),0,IF(ISNUMBER(getcolorred(주중데이터!H40))=TRUE,주중데이터!I40,IF(ISNUMBER(getcolorgreen(주중데이터!I40))=TRUE,주중데이터!H40,주중데이터!H40)))</f>
        <v>2.83</v>
      </c>
      <c r="I668" s="81"/>
      <c r="J668" s="81">
        <f>IF(AND(주중데이터!J40=0,주중데이터!K40=0),0,IF(ISNUMBER(getcolorred(주중데이터!J40))=TRUE,주중데이터!K40,IF(ISNUMBER(getcolorgreen(주중데이터!K40))=TRUE,주중데이터!J40,주중데이터!J40)))</f>
        <v>162.93</v>
      </c>
      <c r="K668" s="81"/>
      <c r="L668" s="81">
        <f>IF(AND(주중데이터!L40=0,주중데이터!M40=0),0,IF(ISNUMBER(getcolorred(주중데이터!L40))=TRUE,주중데이터!M40,IF(ISNUMBER(getcolorgreen(주중데이터!M40))=TRUE,주중데이터!L40,주중데이터!L40)))</f>
        <v>14.92</v>
      </c>
      <c r="M668" s="81"/>
      <c r="N668" s="81">
        <f>IF(AND(주중데이터!N40=0,주중데이터!O40=0),0,IF(ISNUMBER(getcolorred(주중데이터!N40))=TRUE,주중데이터!O40,IF(ISNUMBER(getcolorgreen(주중데이터!O40))=TRUE,주중데이터!N40,주중데이터!N40)))</f>
        <v>14.92</v>
      </c>
      <c r="O668" s="81"/>
      <c r="P668" s="81">
        <f>IF(AND(주중데이터!P40=0,주중데이터!Q40=0),0,IF(ISNUMBER(getcolorred(주중데이터!P40))=TRUE,주중데이터!Q40,IF(ISNUMBER(getcolorgreen(주중데이터!Q40))=TRUE,주중데이터!P40,주중데이터!P40)))</f>
        <v>181.8</v>
      </c>
      <c r="Q668" s="81"/>
      <c r="R668" s="81">
        <f>IF(AND(주중데이터!R40=0,주중데이터!S40=0),0,IF(ISNUMBER(getcolorred(주중데이터!R40))=TRUE,주중데이터!S40,IF(ISNUMBER(getcolorgreen(주중데이터!S40))=TRUE,주중데이터!R40,주중데이터!R40)))</f>
        <v>181.8</v>
      </c>
      <c r="S668" s="81"/>
      <c r="T668" s="81">
        <f>IF(AND(주중데이터!T40=0,주중데이터!U40=0),0,IF(ISNUMBER(getcolorred(주중데이터!T40))=TRUE,주중데이터!U40,IF(ISNUMBER(getcolorgreen(주중데이터!U40))=TRUE,주중데이터!T40,주중데이터!T40)))</f>
        <v>484.08</v>
      </c>
      <c r="U668" s="81"/>
      <c r="V668" s="81">
        <f>IF(AND(주중데이터!V40=0,주중데이터!W40=0),0,IF(ISNUMBER(getcolorred(주중데이터!V40))=TRUE,주중데이터!W40,IF(ISNUMBER(getcolorgreen(주중데이터!W40))=TRUE,주중데이터!V40,주중데이터!V40)))</f>
        <v>181.8</v>
      </c>
      <c r="W668" s="81"/>
      <c r="X668" s="81">
        <f>IF(AND(주중데이터!X40=0,주중데이터!Y40=0),0,IF(ISNUMBER(getcolorred(주중데이터!X40))=TRUE,주중데이터!Y40,IF(ISNUMBER(getcolorgreen(주중데이터!Y40))=TRUE,주중데이터!X40,주중데이터!X40)))</f>
        <v>181.8</v>
      </c>
      <c r="Y668" s="82"/>
      <c r="Z668" s="76"/>
    </row>
    <row r="669" spans="1:26">
      <c r="A669" s="36" t="s">
        <v>29</v>
      </c>
      <c r="B669" s="81">
        <f>IF(AND(주중데이터!B41=0,주중데이터!C41=0),0,IF(ISNUMBER(getcolorred(주중데이터!B41))=TRUE,주중데이터!C41,IF(ISNUMBER(getcolorgreen(주중데이터!C41))=TRUE,주중데이터!B41,주중데이터!B41)))</f>
        <v>162.86000000000001</v>
      </c>
      <c r="C669" s="81"/>
      <c r="D669" s="81">
        <f>IF(AND(주중데이터!D41=0,주중데이터!E41=0),0,IF(ISNUMBER(getcolorred(주중데이터!D41))=TRUE,주중데이터!E41,IF(ISNUMBER(getcolorgreen(주중데이터!E41))=TRUE,주중데이터!D41,주중데이터!D41)))</f>
        <v>183.34</v>
      </c>
      <c r="E669" s="81"/>
      <c r="F669" s="81">
        <f>IF(AND(주중데이터!F41=0,주중데이터!G41=0),0,IF(ISNUMBER(getcolorred(주중데이터!F41))=TRUE,주중데이터!G41,IF(ISNUMBER(getcolorgreen(주중데이터!G41))=TRUE,주중데이터!F41,주중데이터!F41)))</f>
        <v>2.83</v>
      </c>
      <c r="G669" s="81"/>
      <c r="H669" s="81">
        <f>IF(AND(주중데이터!H41=0,주중데이터!I41=0),0,IF(ISNUMBER(getcolorred(주중데이터!H41))=TRUE,주중데이터!I41,IF(ISNUMBER(getcolorgreen(주중데이터!I41))=TRUE,주중데이터!H41,주중데이터!H41)))</f>
        <v>2.83</v>
      </c>
      <c r="I669" s="81"/>
      <c r="J669" s="81">
        <f>IF(AND(주중데이터!J41=0,주중데이터!K41=0),0,IF(ISNUMBER(getcolorred(주중데이터!J41))=TRUE,주중데이터!K41,IF(ISNUMBER(getcolorgreen(주중데이터!K41))=TRUE,주중데이터!J41,주중데이터!J41)))</f>
        <v>162.86000000000001</v>
      </c>
      <c r="K669" s="81"/>
      <c r="L669" s="81">
        <f>IF(AND(주중데이터!L41=0,주중데이터!M41=0),0,IF(ISNUMBER(getcolorred(주중데이터!L41))=TRUE,주중데이터!M41,IF(ISNUMBER(getcolorgreen(주중데이터!M41))=TRUE,주중데이터!L41,주중데이터!L41)))</f>
        <v>9.92</v>
      </c>
      <c r="M669" s="81"/>
      <c r="N669" s="81">
        <f>IF(AND(주중데이터!N41=0,주중데이터!O41=0),0,IF(ISNUMBER(getcolorred(주중데이터!N41))=TRUE,주중데이터!O41,IF(ISNUMBER(getcolorgreen(주중데이터!O41))=TRUE,주중데이터!N41,주중데이터!N41)))</f>
        <v>9.92</v>
      </c>
      <c r="O669" s="81"/>
      <c r="P669" s="81">
        <f>IF(AND(주중데이터!P41=0,주중데이터!Q41=0),0,IF(ISNUMBER(getcolorred(주중데이터!P41))=TRUE,주중데이터!Q41,IF(ISNUMBER(getcolorgreen(주중데이터!Q41))=TRUE,주중데이터!P41,주중데이터!P41)))</f>
        <v>184.36</v>
      </c>
      <c r="Q669" s="81"/>
      <c r="R669" s="81">
        <f>IF(AND(주중데이터!R41=0,주중데이터!S41=0),0,IF(ISNUMBER(getcolorred(주중데이터!R41))=TRUE,주중데이터!S41,IF(ISNUMBER(getcolorgreen(주중데이터!S41))=TRUE,주중데이터!R41,주중데이터!R41)))</f>
        <v>184.36</v>
      </c>
      <c r="S669" s="81"/>
      <c r="T669" s="81">
        <f>IF(AND(주중데이터!T41=0,주중데이터!U41=0),0,IF(ISNUMBER(getcolorred(주중데이터!T41))=TRUE,주중데이터!U41,IF(ISNUMBER(getcolorgreen(주중데이터!U41))=TRUE,주중데이터!T41,주중데이터!T41)))</f>
        <v>311.35000000000002</v>
      </c>
      <c r="U669" s="81"/>
      <c r="V669" s="81">
        <f>IF(AND(주중데이터!V41=0,주중데이터!W41=0),0,IF(ISNUMBER(getcolorred(주중데이터!V41))=TRUE,주중데이터!W41,IF(ISNUMBER(getcolorgreen(주중데이터!W41))=TRUE,주중데이터!V41,주중데이터!V41)))</f>
        <v>184.36</v>
      </c>
      <c r="W669" s="81"/>
      <c r="X669" s="81">
        <f>IF(AND(주중데이터!X41=0,주중데이터!Y41=0),0,IF(ISNUMBER(getcolorred(주중데이터!X41))=TRUE,주중데이터!Y41,IF(ISNUMBER(getcolorgreen(주중데이터!Y41))=TRUE,주중데이터!X41,주중데이터!X41)))</f>
        <v>184.36</v>
      </c>
      <c r="Y669" s="82"/>
      <c r="Z669" s="76"/>
    </row>
    <row r="670" spans="1:26">
      <c r="A670" s="36" t="s">
        <v>30</v>
      </c>
      <c r="B670" s="81">
        <f>IF(AND(주중데이터!B42=0,주중데이터!C42=0),0,IF(ISNUMBER(getcolorred(주중데이터!B42))=TRUE,주중데이터!C42,IF(ISNUMBER(getcolorgreen(주중데이터!C42))=TRUE,주중데이터!B42,주중데이터!B42)))</f>
        <v>161.78</v>
      </c>
      <c r="C670" s="81"/>
      <c r="D670" s="81">
        <f>IF(AND(주중데이터!D42=0,주중데이터!E42=0),0,IF(ISNUMBER(getcolorred(주중데이터!D42))=TRUE,주중데이터!E42,IF(ISNUMBER(getcolorgreen(주중데이터!E42))=TRUE,주중데이터!D42,주중데이터!D42)))</f>
        <v>167</v>
      </c>
      <c r="E670" s="81"/>
      <c r="F670" s="81">
        <f>IF(AND(주중데이터!F42=0,주중데이터!G42=0),0,IF(ISNUMBER(getcolorred(주중데이터!F42))=TRUE,주중데이터!G42,IF(ISNUMBER(getcolorgreen(주중데이터!G42))=TRUE,주중데이터!F42,주중데이터!F42)))</f>
        <v>2.75</v>
      </c>
      <c r="G670" s="81"/>
      <c r="H670" s="81">
        <f>IF(AND(주중데이터!H42=0,주중데이터!I42=0),0,IF(ISNUMBER(getcolorred(주중데이터!H42))=TRUE,주중데이터!I42,IF(ISNUMBER(getcolorgreen(주중데이터!I42))=TRUE,주중데이터!H42,주중데이터!H42)))</f>
        <v>2.75</v>
      </c>
      <c r="I670" s="81"/>
      <c r="J670" s="81">
        <f>IF(AND(주중데이터!J42=0,주중데이터!K42=0),0,IF(ISNUMBER(getcolorred(주중데이터!J42))=TRUE,주중데이터!K42,IF(ISNUMBER(getcolorgreen(주중데이터!K42))=TRUE,주중데이터!J42,주중데이터!J42)))</f>
        <v>161.78</v>
      </c>
      <c r="K670" s="81"/>
      <c r="L670" s="81">
        <f>IF(AND(주중데이터!L42=0,주중데이터!M42=0),0,IF(ISNUMBER(getcolorred(주중데이터!L42))=TRUE,주중데이터!M42,IF(ISNUMBER(getcolorgreen(주중데이터!M42))=TRUE,주중데이터!L42,주중데이터!L42)))</f>
        <v>2.75</v>
      </c>
      <c r="M670" s="81"/>
      <c r="N670" s="81">
        <f>IF(AND(주중데이터!N42=0,주중데이터!O42=0),0,IF(ISNUMBER(getcolorred(주중데이터!N42))=TRUE,주중데이터!O42,IF(ISNUMBER(getcolorgreen(주중데이터!O42))=TRUE,주중데이터!N42,주중데이터!N42)))</f>
        <v>2.75</v>
      </c>
      <c r="O670" s="81"/>
      <c r="P670" s="81">
        <f>IF(AND(주중데이터!P42=0,주중데이터!Q42=0),0,IF(ISNUMBER(getcolorred(주중데이터!P42))=TRUE,주중데이터!Q42,IF(ISNUMBER(getcolorgreen(주중데이터!Q42))=TRUE,주중데이터!P42,주중데이터!P42)))</f>
        <v>168.21</v>
      </c>
      <c r="Q670" s="81"/>
      <c r="R670" s="81">
        <f>IF(AND(주중데이터!R42=0,주중데이터!S42=0),0,IF(ISNUMBER(getcolorred(주중데이터!R42))=TRUE,주중데이터!S42,IF(ISNUMBER(getcolorgreen(주중데이터!S42))=TRUE,주중데이터!R42,주중데이터!R42)))</f>
        <v>168.21</v>
      </c>
      <c r="S670" s="81"/>
      <c r="T670" s="81">
        <f>IF(AND(주중데이터!T42=0,주중데이터!U42=0),0,IF(ISNUMBER(getcolorred(주중데이터!T42))=TRUE,주중데이터!U42,IF(ISNUMBER(getcolorgreen(주중데이터!U42))=TRUE,주중데이터!T42,주중데이터!T42)))</f>
        <v>282.47000000000003</v>
      </c>
      <c r="U670" s="81"/>
      <c r="V670" s="81">
        <f>IF(AND(주중데이터!V42=0,주중데이터!W42=0),0,IF(ISNUMBER(getcolorred(주중데이터!V42))=TRUE,주중데이터!W42,IF(ISNUMBER(getcolorgreen(주중데이터!W42))=TRUE,주중데이터!V42,주중데이터!V42)))</f>
        <v>168.21</v>
      </c>
      <c r="W670" s="81"/>
      <c r="X670" s="81">
        <f>IF(AND(주중데이터!X42=0,주중데이터!Y42=0),0,IF(ISNUMBER(getcolorred(주중데이터!X42))=TRUE,주중데이터!Y42,IF(ISNUMBER(getcolorgreen(주중데이터!Y42))=TRUE,주중데이터!X42,주중데이터!X42)))</f>
        <v>168.21</v>
      </c>
      <c r="Y670" s="82"/>
      <c r="Z670" s="76"/>
    </row>
    <row r="671" spans="1:26">
      <c r="A671" s="36" t="s">
        <v>31</v>
      </c>
      <c r="B671" s="81">
        <f>IF(AND(주중데이터!B43=0,주중데이터!C43=0),0,IF(ISNUMBER(getcolorred(주중데이터!B43))=TRUE,주중데이터!C43,IF(ISNUMBER(getcolorgreen(주중데이터!C43))=TRUE,주중데이터!B43,주중데이터!B43)))</f>
        <v>161.07</v>
      </c>
      <c r="C671" s="81"/>
      <c r="D671" s="81">
        <f>IF(AND(주중데이터!D43=0,주중데이터!E43=0),0,IF(ISNUMBER(getcolorred(주중데이터!D43))=TRUE,주중데이터!E43,IF(ISNUMBER(getcolorgreen(주중데이터!E43))=TRUE,주중데이터!D43,주중데이터!D43)))</f>
        <v>165.88</v>
      </c>
      <c r="E671" s="81"/>
      <c r="F671" s="81">
        <f>IF(AND(주중데이터!F43=0,주중데이터!G43=0),0,IF(ISNUMBER(getcolorred(주중데이터!F43))=TRUE,주중데이터!G43,IF(ISNUMBER(getcolorgreen(주중데이터!G43))=TRUE,주중데이터!F43,주중데이터!F43)))</f>
        <v>2.4900000000000002</v>
      </c>
      <c r="G671" s="81"/>
      <c r="H671" s="81">
        <f>IF(AND(주중데이터!H43=0,주중데이터!I43=0),0,IF(ISNUMBER(getcolorred(주중데이터!H43))=TRUE,주중데이터!I43,IF(ISNUMBER(getcolorgreen(주중데이터!I43))=TRUE,주중데이터!H43,주중데이터!H43)))</f>
        <v>2.4900000000000002</v>
      </c>
      <c r="I671" s="81"/>
      <c r="J671" s="81">
        <f>IF(AND(주중데이터!J43=0,주중데이터!K43=0),0,IF(ISNUMBER(getcolorred(주중데이터!J43))=TRUE,주중데이터!K43,IF(ISNUMBER(getcolorgreen(주중데이터!K43))=TRUE,주중데이터!J43,주중데이터!J43)))</f>
        <v>161.07</v>
      </c>
      <c r="K671" s="81"/>
      <c r="L671" s="81">
        <f>IF(AND(주중데이터!L43=0,주중데이터!M43=0),0,IF(ISNUMBER(getcolorred(주중데이터!L43))=TRUE,주중데이터!M43,IF(ISNUMBER(getcolorgreen(주중데이터!M43))=TRUE,주중데이터!L43,주중데이터!L43)))</f>
        <v>2.4900000000000002</v>
      </c>
      <c r="M671" s="81"/>
      <c r="N671" s="81">
        <f>IF(AND(주중데이터!N43=0,주중데이터!O43=0),0,IF(ISNUMBER(getcolorred(주중데이터!N43))=TRUE,주중데이터!O43,IF(ISNUMBER(getcolorgreen(주중데이터!O43))=TRUE,주중데이터!N43,주중데이터!N43)))</f>
        <v>2.4900000000000002</v>
      </c>
      <c r="O671" s="81"/>
      <c r="P671" s="81">
        <f>IF(AND(주중데이터!P43=0,주중데이터!Q43=0),0,IF(ISNUMBER(getcolorred(주중데이터!P43))=TRUE,주중데이터!Q43,IF(ISNUMBER(getcolorgreen(주중데이터!Q43))=TRUE,주중데이터!P43,주중데이터!P43)))</f>
        <v>161.07</v>
      </c>
      <c r="Q671" s="81"/>
      <c r="R671" s="81">
        <f>IF(AND(주중데이터!R43=0,주중데이터!S43=0),0,IF(ISNUMBER(getcolorred(주중데이터!R43))=TRUE,주중데이터!S43,IF(ISNUMBER(getcolorgreen(주중데이터!S43))=TRUE,주중데이터!R43,주중데이터!R43)))</f>
        <v>161.07</v>
      </c>
      <c r="S671" s="81"/>
      <c r="T671" s="81">
        <f>IF(AND(주중데이터!T43=0,주중데이터!U43=0),0,IF(ISNUMBER(getcolorred(주중데이터!T43))=TRUE,주중데이터!U43,IF(ISNUMBER(getcolorgreen(주중데이터!U43))=TRUE,주중데이터!T43,주중데이터!T43)))</f>
        <v>244.27</v>
      </c>
      <c r="U671" s="81"/>
      <c r="V671" s="81">
        <f>IF(AND(주중데이터!V43=0,주중데이터!W43=0),0,IF(ISNUMBER(getcolorred(주중데이터!V43))=TRUE,주중데이터!W43,IF(ISNUMBER(getcolorgreen(주중데이터!W43))=TRUE,주중데이터!V43,주중데이터!V43)))</f>
        <v>161.07</v>
      </c>
      <c r="W671" s="81"/>
      <c r="X671" s="81">
        <f>IF(AND(주중데이터!X43=0,주중데이터!Y43=0),0,IF(ISNUMBER(getcolorred(주중데이터!X43))=TRUE,주중데이터!Y43,IF(ISNUMBER(getcolorgreen(주중데이터!Y43))=TRUE,주중데이터!X43,주중데이터!X43)))</f>
        <v>161.07</v>
      </c>
      <c r="Y671" s="82"/>
      <c r="Z671" s="76"/>
    </row>
    <row r="672" spans="1:26">
      <c r="A672" s="36" t="s">
        <v>32</v>
      </c>
      <c r="B672" s="81">
        <f>IF(AND(주중데이터!B44=0,주중데이터!C44=0),0,IF(ISNUMBER(getcolorred(주중데이터!B44))=TRUE,주중데이터!C44,IF(ISNUMBER(getcolorgreen(주중데이터!C44))=TRUE,주중데이터!B44,주중데이터!B44)))</f>
        <v>158.47999999999999</v>
      </c>
      <c r="C672" s="81"/>
      <c r="D672" s="81">
        <f>IF(AND(주중데이터!D44=0,주중데이터!E44=0),0,IF(ISNUMBER(getcolorred(주중데이터!D44))=TRUE,주중데이터!E44,IF(ISNUMBER(getcolorgreen(주중데이터!E44))=TRUE,주중데이터!D44,주중데이터!D44)))</f>
        <v>169.83</v>
      </c>
      <c r="E672" s="81"/>
      <c r="F672" s="81">
        <f>IF(AND(주중데이터!F44=0,주중데이터!G44=0),0,IF(ISNUMBER(getcolorred(주중데이터!F44))=TRUE,주중데이터!G44,IF(ISNUMBER(getcolorgreen(주중데이터!G44))=TRUE,주중데이터!F44,주중데이터!F44)))</f>
        <v>2.14</v>
      </c>
      <c r="G672" s="81"/>
      <c r="H672" s="81">
        <f>IF(AND(주중데이터!H44=0,주중데이터!I44=0),0,IF(ISNUMBER(getcolorred(주중데이터!H44))=TRUE,주중데이터!I44,IF(ISNUMBER(getcolorgreen(주중데이터!I44))=TRUE,주중데이터!H44,주중데이터!H44)))</f>
        <v>2.14</v>
      </c>
      <c r="I672" s="81"/>
      <c r="J672" s="81">
        <f>IF(AND(주중데이터!J44=0,주중데이터!K44=0),0,IF(ISNUMBER(getcolorred(주중데이터!J44))=TRUE,주중데이터!K44,IF(ISNUMBER(getcolorgreen(주중데이터!K44))=TRUE,주중데이터!J44,주중데이터!J44)))</f>
        <v>158.47999999999999</v>
      </c>
      <c r="K672" s="81"/>
      <c r="L672" s="81">
        <f>IF(AND(주중데이터!L44=0,주중데이터!M44=0),0,IF(ISNUMBER(getcolorred(주중데이터!L44))=TRUE,주중데이터!M44,IF(ISNUMBER(getcolorgreen(주중데이터!M44))=TRUE,주중데이터!L44,주중데이터!L44)))</f>
        <v>2.14</v>
      </c>
      <c r="M672" s="81"/>
      <c r="N672" s="81">
        <f>IF(AND(주중데이터!N44=0,주중데이터!O44=0),0,IF(ISNUMBER(getcolorred(주중데이터!N44))=TRUE,주중데이터!O44,IF(ISNUMBER(getcolorgreen(주중데이터!O44))=TRUE,주중데이터!N44,주중데이터!N44)))</f>
        <v>2.14</v>
      </c>
      <c r="O672" s="81"/>
      <c r="P672" s="81">
        <f>IF(AND(주중데이터!P44=0,주중데이터!Q44=0),0,IF(ISNUMBER(getcolorred(주중데이터!P44))=TRUE,주중데이터!Q44,IF(ISNUMBER(getcolorgreen(주중데이터!Q44))=TRUE,주중데이터!P44,주중데이터!P44)))</f>
        <v>158.47999999999999</v>
      </c>
      <c r="Q672" s="81"/>
      <c r="R672" s="81">
        <f>IF(AND(주중데이터!R44=0,주중데이터!S44=0),0,IF(ISNUMBER(getcolorred(주중데이터!R44))=TRUE,주중데이터!S44,IF(ISNUMBER(getcolorgreen(주중데이터!S44))=TRUE,주중데이터!R44,주중데이터!R44)))</f>
        <v>158.47999999999999</v>
      </c>
      <c r="S672" s="81"/>
      <c r="T672" s="81">
        <f>IF(AND(주중데이터!T44=0,주중데이터!U44=0),0,IF(ISNUMBER(getcolorred(주중데이터!T44))=TRUE,주중데이터!U44,IF(ISNUMBER(getcolorgreen(주중데이터!U44))=TRUE,주중데이터!T44,주중데이터!T44)))</f>
        <v>229.99</v>
      </c>
      <c r="U672" s="81"/>
      <c r="V672" s="81">
        <f>IF(AND(주중데이터!V44=0,주중데이터!W44=0),0,IF(ISNUMBER(getcolorred(주중데이터!V44))=TRUE,주중데이터!W44,IF(ISNUMBER(getcolorgreen(주중데이터!W44))=TRUE,주중데이터!V44,주중데이터!V44)))</f>
        <v>158.47999999999999</v>
      </c>
      <c r="W672" s="81"/>
      <c r="X672" s="81">
        <f>IF(AND(주중데이터!X44=0,주중데이터!Y44=0),0,IF(ISNUMBER(getcolorred(주중데이터!X44))=TRUE,주중데이터!Y44,IF(ISNUMBER(getcolorgreen(주중데이터!Y44))=TRUE,주중데이터!X44,주중데이터!X44)))</f>
        <v>158.47999999999999</v>
      </c>
      <c r="Y672" s="82"/>
      <c r="Z672" s="76"/>
    </row>
    <row r="673" spans="1:51">
      <c r="A673" s="36" t="s">
        <v>33</v>
      </c>
      <c r="B673" s="81">
        <f>IF(AND(주중데이터!B45=0,주중데이터!C45=0),0,IF(ISNUMBER(getcolorred(주중데이터!B45))=TRUE,주중데이터!C45,IF(ISNUMBER(getcolorgreen(주중데이터!C45))=TRUE,주중데이터!B45,주중데이터!B45)))</f>
        <v>162.71</v>
      </c>
      <c r="C673" s="81"/>
      <c r="D673" s="81">
        <f>IF(AND(주중데이터!D45=0,주중데이터!E45=0),0,IF(ISNUMBER(getcolorred(주중데이터!D45))=TRUE,주중데이터!E45,IF(ISNUMBER(getcolorgreen(주중데이터!E45))=TRUE,주중데이터!D45,주중데이터!D45)))</f>
        <v>204.55</v>
      </c>
      <c r="E673" s="81"/>
      <c r="F673" s="81">
        <f>IF(AND(주중데이터!F45=0,주중데이터!G45=0),0,IF(ISNUMBER(getcolorred(주중데이터!F45))=TRUE,주중데이터!G45,IF(ISNUMBER(getcolorgreen(주중데이터!G45))=TRUE,주중데이터!F45,주중데이터!F45)))</f>
        <v>2.06</v>
      </c>
      <c r="G673" s="81"/>
      <c r="H673" s="81">
        <f>IF(AND(주중데이터!H45=0,주중데이터!I45=0),0,IF(ISNUMBER(getcolorred(주중데이터!H45))=TRUE,주중데이터!I45,IF(ISNUMBER(getcolorgreen(주중데이터!I45))=TRUE,주중데이터!H45,주중데이터!H45)))</f>
        <v>2.06</v>
      </c>
      <c r="I673" s="81"/>
      <c r="J673" s="81">
        <f>IF(AND(주중데이터!J45=0,주중데이터!K45=0),0,IF(ISNUMBER(getcolorred(주중데이터!J45))=TRUE,주중데이터!K45,IF(ISNUMBER(getcolorgreen(주중데이터!K45))=TRUE,주중데이터!J45,주중데이터!J45)))</f>
        <v>162.71</v>
      </c>
      <c r="K673" s="81"/>
      <c r="L673" s="81">
        <f>IF(AND(주중데이터!L45=0,주중데이터!M45=0),0,IF(ISNUMBER(getcolorred(주중데이터!L45))=TRUE,주중데이터!M45,IF(ISNUMBER(getcolorgreen(주중데이터!M45))=TRUE,주중데이터!L45,주중데이터!L45)))</f>
        <v>2.06</v>
      </c>
      <c r="M673" s="81"/>
      <c r="N673" s="81">
        <f>IF(AND(주중데이터!N45=0,주중데이터!O45=0),0,IF(ISNUMBER(getcolorred(주중데이터!N45))=TRUE,주중데이터!O45,IF(ISNUMBER(getcolorgreen(주중데이터!O45))=TRUE,주중데이터!N45,주중데이터!N45)))</f>
        <v>2.06</v>
      </c>
      <c r="O673" s="81"/>
      <c r="P673" s="81">
        <f>IF(AND(주중데이터!P45=0,주중데이터!Q45=0),0,IF(ISNUMBER(getcolorred(주중데이터!P45))=TRUE,주중데이터!Q45,IF(ISNUMBER(getcolorgreen(주중데이터!Q45))=TRUE,주중데이터!P45,주중데이터!P45)))</f>
        <v>189.03</v>
      </c>
      <c r="Q673" s="81"/>
      <c r="R673" s="81">
        <f>IF(AND(주중데이터!R45=0,주중데이터!S45=0),0,IF(ISNUMBER(getcolorred(주중데이터!R45))=TRUE,주중데이터!S45,IF(ISNUMBER(getcolorgreen(주중데이터!S45))=TRUE,주중데이터!R45,주중데이터!R45)))</f>
        <v>189.03</v>
      </c>
      <c r="S673" s="81"/>
      <c r="T673" s="81">
        <f>IF(AND(주중데이터!T45=0,주중데이터!U45=0),0,IF(ISNUMBER(getcolorred(주중데이터!T45))=TRUE,주중데이터!U45,IF(ISNUMBER(getcolorgreen(주중데이터!U45))=TRUE,주중데이터!T45,주중데이터!T45)))</f>
        <v>220.59</v>
      </c>
      <c r="U673" s="81"/>
      <c r="V673" s="81">
        <f>IF(AND(주중데이터!V45=0,주중데이터!W45=0),0,IF(ISNUMBER(getcolorred(주중데이터!V45))=TRUE,주중데이터!W45,IF(ISNUMBER(getcolorgreen(주중데이터!W45))=TRUE,주중데이터!V45,주중데이터!V45)))</f>
        <v>189.03</v>
      </c>
      <c r="W673" s="81"/>
      <c r="X673" s="81">
        <f>IF(AND(주중데이터!X45=0,주중데이터!Y45=0),0,IF(ISNUMBER(getcolorred(주중데이터!X45))=TRUE,주중데이터!Y45,IF(ISNUMBER(getcolorgreen(주중데이터!Y45))=TRUE,주중데이터!X45,주중데이터!X45)))</f>
        <v>189.03</v>
      </c>
      <c r="Y673" s="82"/>
      <c r="Z673" s="76"/>
    </row>
    <row r="674" spans="1:51">
      <c r="A674" s="36" t="s">
        <v>34</v>
      </c>
      <c r="B674" s="81">
        <f>IF(AND(주중데이터!B46=0,주중데이터!C46=0),0,IF(ISNUMBER(getcolorred(주중데이터!B46))=TRUE,주중데이터!C46,IF(ISNUMBER(getcolorgreen(주중데이터!C46))=TRUE,주중데이터!B46,주중데이터!B46)))</f>
        <v>162.79</v>
      </c>
      <c r="C674" s="81"/>
      <c r="D674" s="81">
        <f>IF(AND(주중데이터!D46=0,주중데이터!E46=0),0,IF(ISNUMBER(getcolorred(주중데이터!D46))=TRUE,주중데이터!E46,IF(ISNUMBER(getcolorgreen(주중데이터!E46))=TRUE,주중데이터!D46,주중데이터!D46)))</f>
        <v>219.98</v>
      </c>
      <c r="E674" s="81"/>
      <c r="F674" s="81">
        <f>IF(AND(주중데이터!F46=0,주중데이터!G46=0),0,IF(ISNUMBER(getcolorred(주중데이터!F46))=TRUE,주중데이터!G46,IF(ISNUMBER(getcolorgreen(주중데이터!G46))=TRUE,주중데이터!F46,주중데이터!F46)))</f>
        <v>1.96</v>
      </c>
      <c r="G674" s="81"/>
      <c r="H674" s="81">
        <f>IF(AND(주중데이터!H46=0,주중데이터!I46=0),0,IF(ISNUMBER(getcolorred(주중데이터!H46))=TRUE,주중데이터!I46,IF(ISNUMBER(getcolorgreen(주중데이터!I46))=TRUE,주중데이터!H46,주중데이터!H46)))</f>
        <v>1.96</v>
      </c>
      <c r="I674" s="81"/>
      <c r="J674" s="81">
        <f>IF(AND(주중데이터!J46=0,주중데이터!K46=0),0,IF(ISNUMBER(getcolorred(주중데이터!J46))=TRUE,주중데이터!K46,IF(ISNUMBER(getcolorgreen(주중데이터!K46))=TRUE,주중데이터!J46,주중데이터!J46)))</f>
        <v>162.79</v>
      </c>
      <c r="K674" s="81"/>
      <c r="L674" s="81">
        <f>IF(AND(주중데이터!L46=0,주중데이터!M46=0),0,IF(ISNUMBER(getcolorred(주중데이터!L46))=TRUE,주중데이터!M46,IF(ISNUMBER(getcolorgreen(주중데이터!M46))=TRUE,주중데이터!L46,주중데이터!L46)))</f>
        <v>1.96</v>
      </c>
      <c r="M674" s="81"/>
      <c r="N674" s="81">
        <f>IF(AND(주중데이터!N46=0,주중데이터!O46=0),0,IF(ISNUMBER(getcolorred(주중데이터!N46))=TRUE,주중데이터!O46,IF(ISNUMBER(getcolorgreen(주중데이터!O46))=TRUE,주중데이터!N46,주중데이터!N46)))</f>
        <v>1.96</v>
      </c>
      <c r="O674" s="81"/>
      <c r="P674" s="81">
        <f>IF(AND(주중데이터!P46=0,주중데이터!Q46=0),0,IF(ISNUMBER(getcolorred(주중데이터!P46))=TRUE,주중데이터!Q46,IF(ISNUMBER(getcolorgreen(주중데이터!Q46))=TRUE,주중데이터!P46,주중데이터!P46)))</f>
        <v>204.93</v>
      </c>
      <c r="Q674" s="81"/>
      <c r="R674" s="81">
        <f>IF(AND(주중데이터!R46=0,주중데이터!S46=0),0,IF(ISNUMBER(getcolorred(주중데이터!R46))=TRUE,주중데이터!S46,IF(ISNUMBER(getcolorgreen(주중데이터!S46))=TRUE,주중데이터!R46,주중데이터!R46)))</f>
        <v>254.8</v>
      </c>
      <c r="S674" s="81"/>
      <c r="T674" s="81">
        <f>IF(AND(주중데이터!T46=0,주중데이터!U46=0),0,IF(ISNUMBER(getcolorred(주중데이터!T46))=TRUE,주중데이터!U46,IF(ISNUMBER(getcolorgreen(주중데이터!U46))=TRUE,주중데이터!T46,주중데이터!T46)))</f>
        <v>235.14</v>
      </c>
      <c r="U674" s="81"/>
      <c r="V674" s="81">
        <f>IF(AND(주중데이터!V46=0,주중데이터!W46=0),0,IF(ISNUMBER(getcolorred(주중데이터!V46))=TRUE,주중데이터!W46,IF(ISNUMBER(getcolorgreen(주중데이터!W46))=TRUE,주중데이터!V46,주중데이터!V46)))</f>
        <v>254.8</v>
      </c>
      <c r="W674" s="81"/>
      <c r="X674" s="81">
        <f>IF(AND(주중데이터!X46=0,주중데이터!Y46=0),0,IF(ISNUMBER(getcolorred(주중데이터!X46))=TRUE,주중데이터!Y46,IF(ISNUMBER(getcolorgreen(주중데이터!Y46))=TRUE,주중데이터!X46,주중데이터!X46)))</f>
        <v>254.8</v>
      </c>
      <c r="Y674" s="82"/>
      <c r="Z674" s="76"/>
    </row>
    <row r="675" spans="1:51" ht="17.25" thickBot="1">
      <c r="A675" s="36" t="s">
        <v>35</v>
      </c>
      <c r="B675" s="81">
        <f>IF(AND(주중데이터!B47=0,주중데이터!C47=0),0,IF(ISNUMBER(getcolorred(주중데이터!B47))=TRUE,주중데이터!C47,IF(ISNUMBER(getcolorgreen(주중데이터!C47))=TRUE,주중데이터!B47,주중데이터!B47)))</f>
        <v>161.63</v>
      </c>
      <c r="C675" s="81"/>
      <c r="D675" s="81">
        <f>IF(AND(주중데이터!D47=0,주중데이터!E47=0),0,IF(ISNUMBER(getcolorred(주중데이터!D47))=TRUE,주중데이터!E47,IF(ISNUMBER(getcolorgreen(주중데이터!E47))=TRUE,주중데이터!D47,주중데이터!D47)))</f>
        <v>243.98</v>
      </c>
      <c r="E675" s="81"/>
      <c r="F675" s="81">
        <f>IF(AND(주중데이터!F47=0,주중데이터!G47=0),0,IF(ISNUMBER(getcolorred(주중데이터!F47))=TRUE,주중데이터!G47,IF(ISNUMBER(getcolorgreen(주중데이터!G47))=TRUE,주중데이터!F47,주중데이터!F47)))</f>
        <v>1.95</v>
      </c>
      <c r="G675" s="81"/>
      <c r="H675" s="81">
        <f>IF(AND(주중데이터!H47=0,주중데이터!I47=0),0,IF(ISNUMBER(getcolorred(주중데이터!H47))=TRUE,주중데이터!I47,IF(ISNUMBER(getcolorgreen(주중데이터!I47))=TRUE,주중데이터!H47,주중데이터!H47)))</f>
        <v>1.95</v>
      </c>
      <c r="I675" s="81"/>
      <c r="J675" s="81">
        <f>IF(AND(주중데이터!J47=0,주중데이터!K47=0),0,IF(ISNUMBER(getcolorred(주중데이터!J47))=TRUE,주중데이터!K47,IF(ISNUMBER(getcolorgreen(주중데이터!K47))=TRUE,주중데이터!J47,주중데이터!J47)))</f>
        <v>161.63</v>
      </c>
      <c r="K675" s="81"/>
      <c r="L675" s="81">
        <f>IF(AND(주중데이터!L47=0,주중데이터!M47=0),0,IF(ISNUMBER(getcolorred(주중데이터!L47))=TRUE,주중데이터!M47,IF(ISNUMBER(getcolorgreen(주중데이터!M47))=TRUE,주중데이터!L47,주중데이터!L47)))</f>
        <v>1.95</v>
      </c>
      <c r="M675" s="81"/>
      <c r="N675" s="81">
        <f>IF(AND(주중데이터!N47=0,주중데이터!O47=0),0,IF(ISNUMBER(getcolorred(주중데이터!N47))=TRUE,주중데이터!O47,IF(ISNUMBER(getcolorgreen(주중데이터!O47))=TRUE,주중데이터!N47,주중데이터!N47)))</f>
        <v>1.95</v>
      </c>
      <c r="O675" s="81"/>
      <c r="P675" s="81">
        <f>IF(AND(주중데이터!P47=0,주중데이터!Q47=0),0,IF(ISNUMBER(getcolorred(주중데이터!P47))=TRUE,주중데이터!Q47,IF(ISNUMBER(getcolorgreen(주중데이터!Q47))=TRUE,주중데이터!P47,주중데이터!P47)))</f>
        <v>161.63</v>
      </c>
      <c r="Q675" s="81"/>
      <c r="R675" s="81">
        <f>IF(AND(주중데이터!R47=0,주중데이터!S47=0),0,IF(ISNUMBER(getcolorred(주중데이터!R47))=TRUE,주중데이터!S47,IF(ISNUMBER(getcolorgreen(주중데이터!S47))=TRUE,주중데이터!R47,주중데이터!R47)))</f>
        <v>250.03</v>
      </c>
      <c r="S675" s="81"/>
      <c r="T675" s="81">
        <f>IF(AND(주중데이터!T47=0,주중데이터!U47=0),0,IF(ISNUMBER(getcolorred(주중데이터!T47))=TRUE,주중데이터!U47,IF(ISNUMBER(getcolorgreen(주중데이터!U47))=TRUE,주중데이터!T47,주중데이터!T47)))</f>
        <v>223.31</v>
      </c>
      <c r="U675" s="81"/>
      <c r="V675" s="81">
        <f>IF(AND(주중데이터!V47=0,주중데이터!W47=0),0,IF(ISNUMBER(getcolorred(주중데이터!V47))=TRUE,주중데이터!W47,IF(ISNUMBER(getcolorgreen(주중데이터!W47))=TRUE,주중데이터!V47,주중데이터!V47)))</f>
        <v>250.03</v>
      </c>
      <c r="W675" s="81"/>
      <c r="X675" s="81">
        <f>IF(AND(주중데이터!X47=0,주중데이터!Y47=0),0,IF(ISNUMBER(getcolorred(주중데이터!X47))=TRUE,주중데이터!Y47,IF(ISNUMBER(getcolorgreen(주중데이터!Y47))=TRUE,주중데이터!X47,주중데이터!X47)))</f>
        <v>250.03</v>
      </c>
      <c r="Y675" s="82"/>
      <c r="Z675" s="76"/>
    </row>
    <row r="676" spans="1:51" ht="17.25" thickBot="1">
      <c r="A676" s="36" t="s">
        <v>36</v>
      </c>
      <c r="B676" s="81">
        <f>IF(AND(주중데이터!B48=0,주중데이터!C48=0),0,IF(ISNUMBER(getcolorred(주중데이터!B48))=TRUE,주중데이터!C48,IF(ISNUMBER(getcolorgreen(주중데이터!C48))=TRUE,주중데이터!B48,주중데이터!B48)))</f>
        <v>158.56</v>
      </c>
      <c r="C676" s="81"/>
      <c r="D676" s="81">
        <f>IF(AND(주중데이터!D48=0,주중데이터!E48=0),0,IF(ISNUMBER(getcolorred(주중데이터!D48))=TRUE,주중데이터!E48,IF(ISNUMBER(getcolorgreen(주중데이터!E48))=TRUE,주중데이터!D48,주중데이터!D48)))</f>
        <v>256.37</v>
      </c>
      <c r="E676" s="81"/>
      <c r="F676" s="81">
        <f>IF(AND(주중데이터!F48=0,주중데이터!G48=0),0,IF(ISNUMBER(getcolorred(주중데이터!F48))=TRUE,주중데이터!G48,IF(ISNUMBER(getcolorgreen(주중데이터!G48))=TRUE,주중데이터!F48,주중데이터!F48)))</f>
        <v>1.98</v>
      </c>
      <c r="G676" s="81"/>
      <c r="H676" s="81">
        <f>IF(AND(주중데이터!H48=0,주중데이터!I48=0),0,IF(ISNUMBER(getcolorred(주중데이터!H48))=TRUE,주중데이터!I48,IF(ISNUMBER(getcolorgreen(주중데이터!I48))=TRUE,주중데이터!H48,주중데이터!H48)))</f>
        <v>1.98</v>
      </c>
      <c r="I676" s="81"/>
      <c r="J676" s="81">
        <f>IF(AND(주중데이터!J48=0,주중데이터!K48=0),0,IF(ISNUMBER(getcolorred(주중데이터!J48))=TRUE,주중데이터!K48,IF(ISNUMBER(getcolorgreen(주중데이터!K48))=TRUE,주중데이터!J48,주중데이터!J48)))</f>
        <v>158.56</v>
      </c>
      <c r="K676" s="81"/>
      <c r="L676" s="81">
        <f>IF(AND(주중데이터!L48=0,주중데이터!M48=0),0,IF(ISNUMBER(getcolorred(주중데이터!L48))=TRUE,주중데이터!M48,IF(ISNUMBER(getcolorgreen(주중데이터!M48))=TRUE,주중데이터!L48,주중데이터!L48)))</f>
        <v>1.98</v>
      </c>
      <c r="M676" s="81"/>
      <c r="N676" s="81">
        <f>IF(AND(주중데이터!N48=0,주중데이터!O48=0),0,IF(ISNUMBER(getcolorred(주중데이터!N48))=TRUE,주중데이터!O48,IF(ISNUMBER(getcolorgreen(주중데이터!O48))=TRUE,주중데이터!N48,주중데이터!N48)))</f>
        <v>1.98</v>
      </c>
      <c r="O676" s="81"/>
      <c r="P676" s="81">
        <f>IF(AND(주중데이터!P48=0,주중데이터!Q48=0),0,IF(ISNUMBER(getcolorred(주중데이터!P48))=TRUE,주중데이터!Q48,IF(ISNUMBER(getcolorgreen(주중데이터!Q48))=TRUE,주중데이터!P48,주중데이터!P48)))</f>
        <v>158.56</v>
      </c>
      <c r="Q676" s="81"/>
      <c r="R676" s="81">
        <f>IF(AND(주중데이터!R48=0,주중데이터!S48=0),0,IF(ISNUMBER(getcolorred(주중데이터!R48))=TRUE,주중데이터!S48,IF(ISNUMBER(getcolorgreen(주중데이터!S48))=TRUE,주중데이터!R48,주중데이터!R48)))</f>
        <v>265.27</v>
      </c>
      <c r="S676" s="81"/>
      <c r="T676" s="81">
        <f>IF(AND(주중데이터!T48=0,주중데이터!U48=0),0,IF(ISNUMBER(getcolorred(주중데이터!T48))=TRUE,주중데이터!U48,IF(ISNUMBER(getcolorgreen(주중데이터!U48))=TRUE,주중데이터!T48,주중데이터!T48)))</f>
        <v>172.98</v>
      </c>
      <c r="U676" s="81"/>
      <c r="V676" s="81">
        <f>IF(AND(주중데이터!V48=0,주중데이터!W48=0),0,IF(ISNUMBER(getcolorred(주중데이터!V48))=TRUE,주중데이터!W48,IF(ISNUMBER(getcolorgreen(주중데이터!W48))=TRUE,주중데이터!V48,주중데이터!V48)))</f>
        <v>265.27</v>
      </c>
      <c r="W676" s="81"/>
      <c r="X676" s="81">
        <f>IF(AND(주중데이터!X48=0,주중데이터!Y48=0),0,IF(ISNUMBER(getcolorred(주중데이터!X48))=TRUE,주중데이터!Y48,IF(ISNUMBER(getcolorgreen(주중데이터!Y48))=TRUE,주중데이터!X48,주중데이터!X48)))</f>
        <v>265.27</v>
      </c>
      <c r="Y676" s="82"/>
      <c r="Z676" s="76"/>
      <c r="AA676" s="31">
        <f>IF(주중DATA!AA48="","",주중DATA!AA48)</f>
        <v>44746</v>
      </c>
    </row>
    <row r="677" spans="1:51">
      <c r="A677" s="36" t="s">
        <v>37</v>
      </c>
      <c r="B677" s="81">
        <f>IF(AND(주중데이터!B49=0,주중데이터!C49=0),0,IF(ISNUMBER(getcolorred(주중데이터!B49))=TRUE,주중데이터!C49,IF(ISNUMBER(getcolorgreen(주중데이터!C49))=TRUE,주중데이터!B49,주중데이터!B49)))</f>
        <v>158.05000000000001</v>
      </c>
      <c r="C677" s="81"/>
      <c r="D677" s="81">
        <f>IF(AND(주중데이터!D49=0,주중데이터!E49=0),0,IF(ISNUMBER(getcolorred(주중데이터!D49))=TRUE,주중데이터!E49,IF(ISNUMBER(getcolorgreen(주중데이터!E49))=TRUE,주중데이터!D49,주중데이터!D49)))</f>
        <v>259.63</v>
      </c>
      <c r="E677" s="81"/>
      <c r="F677" s="81">
        <f>IF(AND(주중데이터!F49=0,주중데이터!G49=0),0,IF(ISNUMBER(getcolorred(주중데이터!F49))=TRUE,주중데이터!G49,IF(ISNUMBER(getcolorgreen(주중데이터!G49))=TRUE,주중데이터!F49,주중데이터!F49)))</f>
        <v>1.85</v>
      </c>
      <c r="G677" s="81"/>
      <c r="H677" s="81">
        <f>IF(AND(주중데이터!H49=0,주중데이터!I49=0),0,IF(ISNUMBER(getcolorred(주중데이터!H49))=TRUE,주중데이터!I49,IF(ISNUMBER(getcolorgreen(주중데이터!I49))=TRUE,주중데이터!H49,주중데이터!H49)))</f>
        <v>1.85</v>
      </c>
      <c r="I677" s="81"/>
      <c r="J677" s="81">
        <f>IF(AND(주중데이터!J49=0,주중데이터!K49=0),0,IF(ISNUMBER(getcolorred(주중데이터!J49))=TRUE,주중데이터!K49,IF(ISNUMBER(getcolorgreen(주중데이터!K49))=TRUE,주중데이터!J49,주중데이터!J49)))</f>
        <v>158.05000000000001</v>
      </c>
      <c r="K677" s="81"/>
      <c r="L677" s="81">
        <f>IF(AND(주중데이터!L49=0,주중데이터!M49=0),0,IF(ISNUMBER(getcolorred(주중데이터!L49))=TRUE,주중데이터!M49,IF(ISNUMBER(getcolorgreen(주중데이터!M49))=TRUE,주중데이터!L49,주중데이터!L49)))</f>
        <v>1.85</v>
      </c>
      <c r="M677" s="81"/>
      <c r="N677" s="81">
        <f>IF(AND(주중데이터!N49=0,주중데이터!O49=0),0,IF(ISNUMBER(getcolorred(주중데이터!N49))=TRUE,주중데이터!O49,IF(ISNUMBER(getcolorgreen(주중데이터!O49))=TRUE,주중데이터!N49,주중데이터!N49)))</f>
        <v>1.85</v>
      </c>
      <c r="O677" s="81"/>
      <c r="P677" s="81">
        <f>IF(AND(주중데이터!P49=0,주중데이터!Q49=0),0,IF(ISNUMBER(getcolorred(주중데이터!P49))=TRUE,주중데이터!Q49,IF(ISNUMBER(getcolorgreen(주중데이터!Q49))=TRUE,주중데이터!P49,주중데이터!P49)))</f>
        <v>97.55</v>
      </c>
      <c r="Q677" s="81"/>
      <c r="R677" s="81">
        <f>IF(AND(주중데이터!R49=0,주중데이터!S49=0),0,IF(ISNUMBER(getcolorred(주중데이터!R49))=TRUE,주중데이터!S49,IF(ISNUMBER(getcolorgreen(주중데이터!S49))=TRUE,주중데이터!R49,주중데이터!R49)))</f>
        <v>376.27</v>
      </c>
      <c r="S677" s="81"/>
      <c r="T677" s="81">
        <f>IF(AND(주중데이터!T49=0,주중데이터!U49=0),0,IF(ISNUMBER(getcolorred(주중데이터!T49))=TRUE,주중데이터!U49,IF(ISNUMBER(getcolorgreen(주중데이터!U49))=TRUE,주중데이터!T49,주중데이터!T49)))</f>
        <v>211.31</v>
      </c>
      <c r="U677" s="81"/>
      <c r="V677" s="81">
        <f>IF(AND(주중데이터!V49=0,주중데이터!W49=0),0,IF(ISNUMBER(getcolorred(주중데이터!V49))=TRUE,주중데이터!W49,IF(ISNUMBER(getcolorgreen(주중데이터!W49))=TRUE,주중데이터!V49,주중데이터!V49)))</f>
        <v>376.27</v>
      </c>
      <c r="W677" s="81"/>
      <c r="X677" s="81">
        <f>IF(AND(주중데이터!X49=0,주중데이터!Y49=0),0,IF(ISNUMBER(getcolorred(주중데이터!X49))=TRUE,주중데이터!Y49,IF(ISNUMBER(getcolorgreen(주중데이터!Y49))=TRUE,주중데이터!X49,주중데이터!X49)))</f>
        <v>376.27</v>
      </c>
      <c r="Y677" s="82"/>
      <c r="Z677" s="76"/>
      <c r="AA677" s="9" t="str">
        <f>IF(주중DATA!AA49="","",주중DATA!AA49)</f>
        <v>Min</v>
      </c>
      <c r="AB677" s="10" t="str">
        <f>IF(주중DATA!AB49="","",주중DATA!AB49)</f>
        <v>154,54</v>
      </c>
      <c r="AC677" s="10" t="str">
        <f>IF(주중DATA!AC49="","",주중DATA!AC49)</f>
        <v>0,00</v>
      </c>
      <c r="AD677" s="10" t="str">
        <f>IF(주중DATA!AD49="","",주중DATA!AD49)</f>
        <v>165,88</v>
      </c>
      <c r="AE677" s="10" t="str">
        <f>IF(주중DATA!AE49="","",주중DATA!AE49)</f>
        <v>0,00</v>
      </c>
      <c r="AF677" s="10" t="str">
        <f>IF(주중DATA!AF49="","",주중DATA!AF49)</f>
        <v>1,45</v>
      </c>
      <c r="AG677" s="10" t="str">
        <f>IF(주중DATA!AG49="","",주중DATA!AG49)</f>
        <v>-5,00</v>
      </c>
      <c r="AH677" s="10" t="str">
        <f>IF(주중DATA!AH49="","",주중DATA!AH49)</f>
        <v>1,45</v>
      </c>
      <c r="AI677" s="10" t="str">
        <f>IF(주중DATA!AI49="","",주중DATA!AI49)</f>
        <v>-5,00</v>
      </c>
      <c r="AJ677" s="10" t="str">
        <f>IF(주중DATA!AJ49="","",주중DATA!AJ49)</f>
        <v>154,54</v>
      </c>
      <c r="AK677" s="10" t="str">
        <f>IF(주중DATA!AK49="","",주중DATA!AK49)</f>
        <v>0,00</v>
      </c>
      <c r="AL677" s="10" t="str">
        <f>IF(주중DATA!AL49="","",주중DATA!AL49)</f>
        <v>1,45</v>
      </c>
      <c r="AM677" s="10" t="str">
        <f>IF(주중DATA!AM49="","",주중DATA!AM49)</f>
        <v>-5,00</v>
      </c>
      <c r="AN677" s="10" t="str">
        <f>IF(주중DATA!AN49="","",주중DATA!AN49)</f>
        <v>1,45</v>
      </c>
      <c r="AO677" s="10" t="str">
        <f>IF(주중DATA!AO49="","",주중DATA!AO49)</f>
        <v>-5,00</v>
      </c>
      <c r="AP677" s="10" t="str">
        <f>IF(주중DATA!AP49="","",주중DATA!AP49)</f>
        <v>1,45</v>
      </c>
      <c r="AQ677" s="10" t="str">
        <f>IF(주중DATA!AQ49="","",주중DATA!AQ49)</f>
        <v>0,00</v>
      </c>
      <c r="AR677" s="10" t="str">
        <f>IF(주중DATA!AR49="","",주중DATA!AR49)</f>
        <v>1,45</v>
      </c>
      <c r="AS677" s="10" t="str">
        <f>IF(주중DATA!AS49="","",주중DATA!AS49)</f>
        <v>0,00</v>
      </c>
      <c r="AT677" s="10" t="str">
        <f>IF(주중DATA!AT49="","",주중DATA!AT49)</f>
        <v>1,89</v>
      </c>
      <c r="AU677" s="10" t="str">
        <f>IF(주중DATA!AU49="","",주중DATA!AU49)</f>
        <v>0,00</v>
      </c>
      <c r="AV677" s="10" t="str">
        <f>IF(주중DATA!AV49="","",주중DATA!AV49)</f>
        <v>158,48</v>
      </c>
      <c r="AW677" s="10" t="str">
        <f>IF(주중DATA!AW49="","",주중DATA!AW49)</f>
        <v>0,00</v>
      </c>
      <c r="AX677" s="10" t="str">
        <f>IF(주중DATA!AX49="","",주중DATA!AX49)</f>
        <v>158,48</v>
      </c>
      <c r="AY677" s="18" t="str">
        <f>IF(주중DATA!AY49="","",주중DATA!AY49)</f>
        <v>0,00</v>
      </c>
    </row>
    <row r="678" spans="1:51">
      <c r="A678" s="36" t="s">
        <v>39</v>
      </c>
      <c r="B678" s="81">
        <f>IF(AND(주중데이터!B50=0,주중데이터!C50=0),0,IF(ISNUMBER(getcolorred(주중데이터!B50))=TRUE,주중데이터!C50,IF(ISNUMBER(getcolorgreen(주중데이터!C50))=TRUE,주중데이터!B50,주중데이터!B50)))</f>
        <v>156.62</v>
      </c>
      <c r="C678" s="81"/>
      <c r="D678" s="81">
        <f>IF(AND(주중데이터!D50=0,주중데이터!E50=0),0,IF(ISNUMBER(getcolorred(주중데이터!D50))=TRUE,주중데이터!E50,IF(ISNUMBER(getcolorgreen(주중데이터!E50))=TRUE,주중데이터!D50,주중데이터!D50)))</f>
        <v>260.06</v>
      </c>
      <c r="E678" s="81"/>
      <c r="F678" s="81">
        <f>IF(AND(주중데이터!F50=0,주중데이터!G50=0),0,IF(ISNUMBER(getcolorred(주중데이터!F50))=TRUE,주중데이터!G50,IF(ISNUMBER(getcolorgreen(주중데이터!G50))=TRUE,주중데이터!F50,주중데이터!F50)))</f>
        <v>1.56</v>
      </c>
      <c r="G678" s="81"/>
      <c r="H678" s="81">
        <f>IF(AND(주중데이터!H50=0,주중데이터!I50=0),0,IF(ISNUMBER(getcolorred(주중데이터!H50))=TRUE,주중데이터!I50,IF(ISNUMBER(getcolorgreen(주중데이터!I50))=TRUE,주중데이터!H50,주중데이터!H50)))</f>
        <v>1.56</v>
      </c>
      <c r="I678" s="81"/>
      <c r="J678" s="81">
        <f>IF(AND(주중데이터!J50=0,주중데이터!K50=0),0,IF(ISNUMBER(getcolorred(주중데이터!J50))=TRUE,주중데이터!K50,IF(ISNUMBER(getcolorgreen(주중데이터!K50))=TRUE,주중데이터!J50,주중데이터!J50)))</f>
        <v>156.62</v>
      </c>
      <c r="K678" s="81"/>
      <c r="L678" s="81">
        <f>IF(AND(주중데이터!L50=0,주중데이터!M50=0),0,IF(ISNUMBER(getcolorred(주중데이터!L50))=TRUE,주중데이터!M50,IF(ISNUMBER(getcolorgreen(주중데이터!M50))=TRUE,주중데이터!L50,주중데이터!L50)))</f>
        <v>1.56</v>
      </c>
      <c r="M678" s="81"/>
      <c r="N678" s="81">
        <f>IF(AND(주중데이터!N50=0,주중데이터!O50=0),0,IF(ISNUMBER(getcolorred(주중데이터!N50))=TRUE,주중데이터!O50,IF(ISNUMBER(getcolorgreen(주중데이터!O50))=TRUE,주중데이터!N50,주중데이터!N50)))</f>
        <v>1.56</v>
      </c>
      <c r="O678" s="81"/>
      <c r="P678" s="81">
        <f>IF(AND(주중데이터!P50=0,주중데이터!Q50=0),0,IF(ISNUMBER(getcolorred(주중데이터!P50))=TRUE,주중데이터!Q50,IF(ISNUMBER(getcolorgreen(주중데이터!Q50))=TRUE,주중데이터!P50,주중데이터!P50)))</f>
        <v>1.56</v>
      </c>
      <c r="Q678" s="81"/>
      <c r="R678" s="81">
        <f>IF(AND(주중데이터!R50=0,주중데이터!S50=0),0,IF(ISNUMBER(getcolorred(주중데이터!R50))=TRUE,주중데이터!S50,IF(ISNUMBER(getcolorgreen(주중데이터!S50))=TRUE,주중데이터!R50,주중데이터!R50)))</f>
        <v>284.25</v>
      </c>
      <c r="S678" s="81"/>
      <c r="T678" s="81">
        <f>IF(AND(주중데이터!T50=0,주중데이터!U50=0),0,IF(ISNUMBER(getcolorred(주중데이터!T50))=TRUE,주중데이터!U50,IF(ISNUMBER(getcolorgreen(주중데이터!U50))=TRUE,주중데이터!T50,주중데이터!T50)))</f>
        <v>199.77</v>
      </c>
      <c r="U678" s="81"/>
      <c r="V678" s="81">
        <f>IF(AND(주중데이터!V50=0,주중데이터!W50=0),0,IF(ISNUMBER(getcolorred(주중데이터!V50))=TRUE,주중데이터!W50,IF(ISNUMBER(getcolorgreen(주중데이터!W50))=TRUE,주중데이터!V50,주중데이터!V50)))</f>
        <v>284.25</v>
      </c>
      <c r="W678" s="81"/>
      <c r="X678" s="81">
        <f>IF(AND(주중데이터!X50=0,주중데이터!Y50=0),0,IF(ISNUMBER(getcolorred(주중데이터!X50))=TRUE,주중데이터!Y50,IF(ISNUMBER(getcolorgreen(주중데이터!Y50))=TRUE,주중데이터!X50,주중데이터!X50)))</f>
        <v>284.25</v>
      </c>
      <c r="Y678" s="82"/>
      <c r="Z678" s="76"/>
      <c r="AA678" s="11" t="str">
        <f>IF(주중DATA!AA50="","",주중DATA!AA50)</f>
        <v>Max</v>
      </c>
      <c r="AB678" s="3" t="str">
        <f>IF(주중DATA!AB50="","",주중DATA!AB50)</f>
        <v>162,93</v>
      </c>
      <c r="AC678" s="3" t="str">
        <f>IF(주중DATA!AC50="","",주중DATA!AC50)</f>
        <v>162,93</v>
      </c>
      <c r="AD678" s="3" t="str">
        <f>IF(주중DATA!AD50="","",주중DATA!AD50)</f>
        <v>260,06</v>
      </c>
      <c r="AE678" s="3" t="str">
        <f>IF(주중DATA!AE50="","",주중DATA!AE50)</f>
        <v>229,99</v>
      </c>
      <c r="AF678" s="3" t="str">
        <f>IF(주중DATA!AF50="","",주중DATA!AF50)</f>
        <v>12,00</v>
      </c>
      <c r="AG678" s="3" t="str">
        <f>IF(주중DATA!AG50="","",주중DATA!AG50)</f>
        <v>2,96</v>
      </c>
      <c r="AH678" s="3" t="str">
        <f>IF(주중DATA!AH50="","",주중DATA!AH50)</f>
        <v>12,00</v>
      </c>
      <c r="AI678" s="3" t="str">
        <f>IF(주중DATA!AI50="","",주중DATA!AI50)</f>
        <v>2,96</v>
      </c>
      <c r="AJ678" s="3" t="str">
        <f>IF(주중DATA!AJ50="","",주중DATA!AJ50)</f>
        <v>162,93</v>
      </c>
      <c r="AK678" s="3" t="str">
        <f>IF(주중DATA!AK50="","",주중DATA!AK50)</f>
        <v>162,93</v>
      </c>
      <c r="AL678" s="3" t="str">
        <f>IF(주중DATA!AL50="","",주중DATA!AL50)</f>
        <v>27,96</v>
      </c>
      <c r="AM678" s="3" t="str">
        <f>IF(주중DATA!AM50="","",주중DATA!AM50)</f>
        <v>27,96</v>
      </c>
      <c r="AN678" s="3" t="str">
        <f>IF(주중DATA!AN50="","",주중DATA!AN50)</f>
        <v>27,96</v>
      </c>
      <c r="AO678" s="3" t="str">
        <f>IF(주중DATA!AO50="","",주중DATA!AO50)</f>
        <v>27,96</v>
      </c>
      <c r="AP678" s="3" t="str">
        <f>IF(주중DATA!AP50="","",주중DATA!AP50)</f>
        <v>385,17</v>
      </c>
      <c r="AQ678" s="3" t="str">
        <f>IF(주중DATA!AQ50="","",주중DATA!AQ50)</f>
        <v>385,17</v>
      </c>
      <c r="AR678" s="3" t="str">
        <f>IF(주중DATA!AR50="","",주중DATA!AR50)</f>
        <v>498,18</v>
      </c>
      <c r="AS678" s="3" t="str">
        <f>IF(주중DATA!AS50="","",주중DATA!AS50)</f>
        <v>385,17</v>
      </c>
      <c r="AT678" s="3" t="str">
        <f>IF(주중DATA!AT50="","",주중DATA!AT50)</f>
        <v>484,08</v>
      </c>
      <c r="AU678" s="3" t="str">
        <f>IF(주중DATA!AU50="","",주중DATA!AU50)</f>
        <v>484,08</v>
      </c>
      <c r="AV678" s="3" t="str">
        <f>IF(주중DATA!AV50="","",주중DATA!AV50)</f>
        <v>498,18</v>
      </c>
      <c r="AW678" s="3" t="str">
        <f>IF(주중DATA!AW50="","",주중DATA!AW50)</f>
        <v>385,17</v>
      </c>
      <c r="AX678" s="3" t="str">
        <f>IF(주중DATA!AX50="","",주중DATA!AX50)</f>
        <v>498,18</v>
      </c>
      <c r="AY678" s="12" t="str">
        <f>IF(주중DATA!AY50="","",주중DATA!AY50)</f>
        <v>385,17</v>
      </c>
    </row>
    <row r="679" spans="1:51" ht="17.25" thickBot="1">
      <c r="A679" s="37" t="s">
        <v>41</v>
      </c>
      <c r="B679" s="79">
        <f>IF(AND(주중데이터!B51=0,주중데이터!C51=0),0,IF(ISNUMBER(getcolorred(주중데이터!B51))=TRUE,주중데이터!C51,IF(ISNUMBER(getcolorgreen(주중데이터!C51))=TRUE,주중데이터!B51,주중데이터!B51)))</f>
        <v>154.54</v>
      </c>
      <c r="C679" s="79"/>
      <c r="D679" s="79">
        <f>IF(AND(주중데이터!D51=0,주중데이터!E51=0),0,IF(ISNUMBER(getcolorred(주중데이터!D51))=TRUE,주중데이터!E51,IF(ISNUMBER(getcolorgreen(주중데이터!E51))=TRUE,주중데이터!D51,주중데이터!D51)))</f>
        <v>246.22</v>
      </c>
      <c r="E679" s="79"/>
      <c r="F679" s="79">
        <f>IF(AND(주중데이터!F51=0,주중데이터!G51=0),0,IF(ISNUMBER(getcolorred(주중데이터!F51))=TRUE,주중데이터!G51,IF(ISNUMBER(getcolorgreen(주중데이터!G51))=TRUE,주중데이터!F51,주중데이터!F51)))</f>
        <v>1.45</v>
      </c>
      <c r="G679" s="79"/>
      <c r="H679" s="79">
        <f>IF(AND(주중데이터!H51=0,주중데이터!I51=0),0,IF(ISNUMBER(getcolorred(주중데이터!H51))=TRUE,주중데이터!I51,IF(ISNUMBER(getcolorgreen(주중데이터!I51))=TRUE,주중데이터!H51,주중데이터!H51)))</f>
        <v>1.45</v>
      </c>
      <c r="I679" s="79"/>
      <c r="J679" s="79">
        <f>IF(AND(주중데이터!J51=0,주중데이터!K51=0),0,IF(ISNUMBER(getcolorred(주중데이터!J51))=TRUE,주중데이터!K51,IF(ISNUMBER(getcolorgreen(주중데이터!K51))=TRUE,주중데이터!J51,주중데이터!J51)))</f>
        <v>154.54</v>
      </c>
      <c r="K679" s="79"/>
      <c r="L679" s="79">
        <f>IF(AND(주중데이터!L51=0,주중데이터!M51=0),0,IF(ISNUMBER(getcolorred(주중데이터!L51))=TRUE,주중데이터!M51,IF(ISNUMBER(getcolorgreen(주중데이터!M51))=TRUE,주중데이터!L51,주중데이터!L51)))</f>
        <v>1.45</v>
      </c>
      <c r="M679" s="79"/>
      <c r="N679" s="79">
        <f>IF(AND(주중데이터!N51=0,주중데이터!O51=0),0,IF(ISNUMBER(getcolorred(주중데이터!N51))=TRUE,주중데이터!O51,IF(ISNUMBER(getcolorgreen(주중데이터!O51))=TRUE,주중데이터!N51,주중데이터!N51)))</f>
        <v>1.45</v>
      </c>
      <c r="O679" s="79"/>
      <c r="P679" s="79">
        <f>IF(AND(주중데이터!P51=0,주중데이터!Q51=0),0,IF(ISNUMBER(getcolorred(주중데이터!P51))=TRUE,주중데이터!Q51,IF(ISNUMBER(getcolorgreen(주중데이터!Q51))=TRUE,주중데이터!P51,주중데이터!P51)))</f>
        <v>1.45</v>
      </c>
      <c r="Q679" s="79"/>
      <c r="R679" s="79">
        <f>IF(AND(주중데이터!R51=0,주중데이터!S51=0),0,IF(ISNUMBER(getcolorred(주중데이터!R51))=TRUE,주중데이터!S51,IF(ISNUMBER(getcolorgreen(주중데이터!S51))=TRUE,주중데이터!R51,주중데이터!R51)))</f>
        <v>1.45</v>
      </c>
      <c r="S679" s="79"/>
      <c r="T679" s="79">
        <f>IF(AND(주중데이터!T51=0,주중데이터!U51=0),0,IF(ISNUMBER(getcolorred(주중데이터!T51))=TRUE,주중데이터!U51,IF(ISNUMBER(getcolorgreen(주중데이터!U51))=TRUE,주중데이터!T51,주중데이터!T51)))</f>
        <v>135.74</v>
      </c>
      <c r="U679" s="79"/>
      <c r="V679" s="79">
        <f>IF(AND(주중데이터!V51=0,주중데이터!W51=0),0,IF(ISNUMBER(getcolorred(주중데이터!V51))=TRUE,주중데이터!W51,IF(ISNUMBER(getcolorgreen(주중데이터!W51))=TRUE,주중데이터!V51,주중데이터!V51)))</f>
        <v>237.15</v>
      </c>
      <c r="W679" s="79"/>
      <c r="X679" s="79">
        <f>IF(AND(주중데이터!X51=0,주중데이터!Y51=0),0,IF(ISNUMBER(getcolorred(주중데이터!X51))=TRUE,주중데이터!Y51,IF(ISNUMBER(getcolorgreen(주중데이터!Y51))=TRUE,주중데이터!X51,주중데이터!X51)))</f>
        <v>237.15</v>
      </c>
      <c r="Y679" s="80"/>
      <c r="Z679" s="77"/>
      <c r="AA679" s="13" t="str">
        <f>IF(주중DATA!AA51="","",주중DATA!AA51)</f>
        <v>Avg</v>
      </c>
      <c r="AB679" s="14" t="str">
        <f>IF(주중DATA!AB51="","",주중DATA!AB51)</f>
        <v>159,81</v>
      </c>
      <c r="AC679" s="14" t="str">
        <f>IF(주중DATA!AC51="","",주중DATA!AC51)</f>
        <v>124,46</v>
      </c>
      <c r="AD679" s="14" t="str">
        <f>IF(주중DATA!AD51="","",주중DATA!AD51)</f>
        <v>220,35</v>
      </c>
      <c r="AE679" s="14" t="str">
        <f>IF(주중DATA!AE51="","",주중DATA!AE51)</f>
        <v>178,32</v>
      </c>
      <c r="AF679" s="14" t="str">
        <f>IF(주중DATA!AF51="","",주중DATA!AF51)</f>
        <v>2,90</v>
      </c>
      <c r="AG679" s="14" t="str">
        <f>IF(주중DATA!AG51="","",주중DATA!AG51)</f>
        <v>0,45</v>
      </c>
      <c r="AH679" s="14" t="str">
        <f>IF(주중DATA!AH51="","",주중DATA!AH51)</f>
        <v>2,90</v>
      </c>
      <c r="AI679" s="14" t="str">
        <f>IF(주중DATA!AI51="","",주중DATA!AI51)</f>
        <v>0,45</v>
      </c>
      <c r="AJ679" s="14" t="str">
        <f>IF(주중DATA!AJ51="","",주중DATA!AJ51)</f>
        <v>159,81</v>
      </c>
      <c r="AK679" s="14" t="str">
        <f>IF(주중DATA!AK51="","",주중DATA!AK51)</f>
        <v>124,46</v>
      </c>
      <c r="AL679" s="14" t="str">
        <f>IF(주중DATA!AL51="","",주중DATA!AL51)</f>
        <v>9,97</v>
      </c>
      <c r="AM679" s="14" t="str">
        <f>IF(주중DATA!AM51="","",주중DATA!AM51)</f>
        <v>8,02</v>
      </c>
      <c r="AN679" s="14" t="str">
        <f>IF(주중DATA!AN51="","",주중DATA!AN51)</f>
        <v>9,97</v>
      </c>
      <c r="AO679" s="14" t="str">
        <f>IF(주중DATA!AO51="","",주중DATA!AO51)</f>
        <v>8,02</v>
      </c>
      <c r="AP679" s="14" t="str">
        <f>IF(주중DATA!AP51="","",주중DATA!AP51)</f>
        <v>142,72</v>
      </c>
      <c r="AQ679" s="14" t="str">
        <f>IF(주중DATA!AQ51="","",주중DATA!AQ51)</f>
        <v>108,47</v>
      </c>
      <c r="AR679" s="14" t="str">
        <f>IF(주중DATA!AR51="","",주중DATA!AR51)</f>
        <v>264,73</v>
      </c>
      <c r="AS679" s="14" t="str">
        <f>IF(주중DATA!AS51="","",주중DATA!AS51)</f>
        <v>164,44</v>
      </c>
      <c r="AT679" s="14" t="str">
        <f>IF(주중DATA!AT51="","",주중DATA!AT51)</f>
        <v>217,02</v>
      </c>
      <c r="AU679" s="14" t="str">
        <f>IF(주중DATA!AU51="","",주중DATA!AU51)</f>
        <v>176,97</v>
      </c>
      <c r="AV679" s="14" t="str">
        <f>IF(주중DATA!AV51="","",주중DATA!AV51)</f>
        <v>275,97</v>
      </c>
      <c r="AW679" s="14" t="str">
        <f>IF(주중DATA!AW51="","",주중DATA!AW51)</f>
        <v>188,49</v>
      </c>
      <c r="AX679" s="14" t="str">
        <f>IF(주중DATA!AX51="","",주중DATA!AX51)</f>
        <v>275,97</v>
      </c>
      <c r="AY679" s="19" t="str">
        <f>IF(주중DATA!AY51="","",주중DATA!AY51)</f>
        <v>188,49</v>
      </c>
    </row>
    <row r="680" spans="1:51">
      <c r="A680" s="35" t="s">
        <v>16</v>
      </c>
      <c r="B680" s="83">
        <f>IF(AND(주중데이터!B52=0,주중데이터!C52=0),0,IF(ISNUMBER(getcolorred(주중데이터!B52))=TRUE,주중데이터!C52,IF(ISNUMBER(getcolorgreen(주중데이터!C52))=TRUE,주중데이터!B52,주중데이터!B52)))</f>
        <v>164.41</v>
      </c>
      <c r="C680" s="83"/>
      <c r="D680" s="83">
        <f>IF(AND(주중데이터!D52=0,주중데이터!E52=0),0,IF(ISNUMBER(getcolorred(주중데이터!D52))=TRUE,주중데이터!E52,IF(ISNUMBER(getcolorgreen(주중데이터!E52))=TRUE,주중데이터!D52,주중데이터!D52)))</f>
        <v>228.33</v>
      </c>
      <c r="E680" s="83"/>
      <c r="F680" s="83">
        <f>IF(AND(주중데이터!F52=0,주중데이터!G52=0),0,IF(ISNUMBER(getcolorred(주중데이터!F52))=TRUE,주중데이터!G52,IF(ISNUMBER(getcolorgreen(주중데이터!G52))=TRUE,주중데이터!F52,주중데이터!F52)))</f>
        <v>0.97</v>
      </c>
      <c r="G680" s="83"/>
      <c r="H680" s="83">
        <f>IF(AND(주중데이터!H52=0,주중데이터!I52=0),0,IF(ISNUMBER(getcolorred(주중데이터!H52))=TRUE,주중데이터!I52,IF(ISNUMBER(getcolorgreen(주중데이터!I52))=TRUE,주중데이터!H52,주중데이터!H52)))</f>
        <v>0.97</v>
      </c>
      <c r="I680" s="83"/>
      <c r="J680" s="83">
        <f>IF(AND(주중데이터!J52=0,주중데이터!K52=0),0,IF(ISNUMBER(getcolorred(주중데이터!J52))=TRUE,주중데이터!K52,IF(ISNUMBER(getcolorgreen(주중데이터!K52))=TRUE,주중데이터!J52,주중데이터!J52)))</f>
        <v>164.41</v>
      </c>
      <c r="K680" s="83"/>
      <c r="L680" s="83">
        <f>IF(AND(주중데이터!L52=0,주중데이터!M52=0),0,IF(ISNUMBER(getcolorred(주중데이터!L52))=TRUE,주중데이터!M52,IF(ISNUMBER(getcolorgreen(주중데이터!M52))=TRUE,주중데이터!L52,주중데이터!L52)))</f>
        <v>0.97</v>
      </c>
      <c r="M680" s="83"/>
      <c r="N680" s="83">
        <f>IF(AND(주중데이터!N52=0,주중데이터!O52=0),0,IF(ISNUMBER(getcolorred(주중데이터!N52))=TRUE,주중데이터!O52,IF(ISNUMBER(getcolorgreen(주중데이터!O52))=TRUE,주중데이터!N52,주중데이터!N52)))</f>
        <v>0.97</v>
      </c>
      <c r="O680" s="83"/>
      <c r="P680" s="83">
        <f>IF(AND(주중데이터!P52=0,주중데이터!Q52=0),0,IF(ISNUMBER(getcolorred(주중데이터!P52))=TRUE,주중데이터!Q52,IF(ISNUMBER(getcolorgreen(주중데이터!Q52))=TRUE,주중데이터!P52,주중데이터!P52)))</f>
        <v>0.97</v>
      </c>
      <c r="Q680" s="83"/>
      <c r="R680" s="83">
        <f>IF(AND(주중데이터!R52=0,주중데이터!S52=0),0,IF(ISNUMBER(getcolorred(주중데이터!R52))=TRUE,주중데이터!S52,IF(ISNUMBER(getcolorgreen(주중데이터!S52))=TRUE,주중데이터!R52,주중데이터!R52)))</f>
        <v>0.97</v>
      </c>
      <c r="S680" s="83"/>
      <c r="T680" s="83">
        <f>IF(AND(주중데이터!T52=0,주중데이터!U52=0),0,IF(ISNUMBER(getcolorred(주중데이터!T52))=TRUE,주중데이터!U52,IF(ISNUMBER(getcolorgreen(주중데이터!U52))=TRUE,주중데이터!T52,주중데이터!T52)))</f>
        <v>149.99</v>
      </c>
      <c r="U680" s="83"/>
      <c r="V680" s="83">
        <f>IF(AND(주중데이터!V52=0,주중데이터!W52=0),0,IF(ISNUMBER(getcolorred(주중데이터!V52))=TRUE,주중데이터!W52,IF(ISNUMBER(getcolorgreen(주중데이터!W52))=TRUE,주중데이터!V52,주중데이터!V52)))</f>
        <v>235.15</v>
      </c>
      <c r="W680" s="83"/>
      <c r="X680" s="83">
        <f>IF(AND(주중데이터!X52=0,주중데이터!Y52=0),0,IF(ISNUMBER(getcolorred(주중데이터!X52))=TRUE,주중데이터!Y52,IF(ISNUMBER(getcolorgreen(주중데이터!Y52))=TRUE,주중데이터!X52,주중데이터!X52)))</f>
        <v>235.15</v>
      </c>
      <c r="Y680" s="84"/>
      <c r="Z680" s="75">
        <f>IF(AA700="",0,DAY(AA700))</f>
        <v>5</v>
      </c>
    </row>
    <row r="681" spans="1:51">
      <c r="A681" s="36" t="s">
        <v>17</v>
      </c>
      <c r="B681" s="81">
        <f>IF(AND(주중데이터!B53=0,주중데이터!C53=0),0,IF(ISNUMBER(getcolorred(주중데이터!B53))=TRUE,주중데이터!C53,IF(ISNUMBER(getcolorgreen(주중데이터!C53))=TRUE,주중데이터!B53,주중데이터!B53)))</f>
        <v>163.86</v>
      </c>
      <c r="C681" s="81"/>
      <c r="D681" s="81">
        <f>IF(AND(주중데이터!D53=0,주중데이터!E53=0),0,IF(ISNUMBER(getcolorred(주중데이터!D53))=TRUE,주중데이터!E53,IF(ISNUMBER(getcolorgreen(주중데이터!E53))=TRUE,주중데이터!D53,주중데이터!D53)))</f>
        <v>218.65</v>
      </c>
      <c r="E681" s="81"/>
      <c r="F681" s="81">
        <f>IF(AND(주중데이터!F53=0,주중데이터!G53=0),0,IF(ISNUMBER(getcolorred(주중데이터!F53))=TRUE,주중데이터!G53,IF(ISNUMBER(getcolorgreen(주중데이터!G53))=TRUE,주중데이터!F53,주중데이터!F53)))</f>
        <v>0.91</v>
      </c>
      <c r="G681" s="81"/>
      <c r="H681" s="81">
        <f>IF(AND(주중데이터!H53=0,주중데이터!I53=0),0,IF(ISNUMBER(getcolorred(주중데이터!H53))=TRUE,주중데이터!I53,IF(ISNUMBER(getcolorgreen(주중데이터!I53))=TRUE,주중데이터!H53,주중데이터!H53)))</f>
        <v>0.91</v>
      </c>
      <c r="I681" s="81"/>
      <c r="J681" s="81">
        <f>IF(AND(주중데이터!J53=0,주중데이터!K53=0),0,IF(ISNUMBER(getcolorred(주중데이터!J53))=TRUE,주중데이터!K53,IF(ISNUMBER(getcolorgreen(주중데이터!K53))=TRUE,주중데이터!J53,주중데이터!J53)))</f>
        <v>163.86</v>
      </c>
      <c r="K681" s="81"/>
      <c r="L681" s="81">
        <f>IF(AND(주중데이터!L53=0,주중데이터!M53=0),0,IF(ISNUMBER(getcolorred(주중데이터!L53))=TRUE,주중데이터!M53,IF(ISNUMBER(getcolorgreen(주중데이터!M53))=TRUE,주중데이터!L53,주중데이터!L53)))</f>
        <v>0.91</v>
      </c>
      <c r="M681" s="81"/>
      <c r="N681" s="81">
        <f>IF(AND(주중데이터!N53=0,주중데이터!O53=0),0,IF(ISNUMBER(getcolorred(주중데이터!N53))=TRUE,주중데이터!O53,IF(ISNUMBER(getcolorgreen(주중데이터!O53))=TRUE,주중데이터!N53,주중데이터!N53)))</f>
        <v>0.91</v>
      </c>
      <c r="O681" s="81"/>
      <c r="P681" s="81">
        <f>IF(AND(주중데이터!P53=0,주중데이터!Q53=0),0,IF(ISNUMBER(getcolorred(주중데이터!P53))=TRUE,주중데이터!Q53,IF(ISNUMBER(getcolorgreen(주중데이터!Q53))=TRUE,주중데이터!P53,주중데이터!P53)))</f>
        <v>0.91</v>
      </c>
      <c r="Q681" s="81"/>
      <c r="R681" s="81">
        <f>IF(AND(주중데이터!R53=0,주중데이터!S53=0),0,IF(ISNUMBER(getcolorred(주중데이터!R53))=TRUE,주중데이터!S53,IF(ISNUMBER(getcolorgreen(주중데이터!S53))=TRUE,주중데이터!R53,주중데이터!R53)))</f>
        <v>0.91</v>
      </c>
      <c r="S681" s="81"/>
      <c r="T681" s="81">
        <f>IF(AND(주중데이터!T53=0,주중데이터!U53=0),0,IF(ISNUMBER(getcolorred(주중데이터!T53))=TRUE,주중데이터!U53,IF(ISNUMBER(getcolorgreen(주중데이터!U53))=TRUE,주중데이터!T53,주중데이터!T53)))</f>
        <v>113.12</v>
      </c>
      <c r="U681" s="81"/>
      <c r="V681" s="81">
        <f>IF(AND(주중데이터!V53=0,주중데이터!W53=0),0,IF(ISNUMBER(getcolorred(주중데이터!V53))=TRUE,주중데이터!W53,IF(ISNUMBER(getcolorgreen(주중데이터!W53))=TRUE,주중데이터!V53,주중데이터!V53)))</f>
        <v>225.18</v>
      </c>
      <c r="W681" s="81"/>
      <c r="X681" s="81">
        <f>IF(AND(주중데이터!X53=0,주중데이터!Y53=0),0,IF(ISNUMBER(getcolorred(주중데이터!X53))=TRUE,주중데이터!Y53,IF(ISNUMBER(getcolorgreen(주중데이터!Y53))=TRUE,주중데이터!X53,주중데이터!X53)))</f>
        <v>225.18</v>
      </c>
      <c r="Y681" s="82"/>
      <c r="Z681" s="76"/>
    </row>
    <row r="682" spans="1:51">
      <c r="A682" s="36" t="s">
        <v>18</v>
      </c>
      <c r="B682" s="81">
        <f>IF(AND(주중데이터!B54=0,주중데이터!C54=0),0,IF(ISNUMBER(getcolorred(주중데이터!B54))=TRUE,주중데이터!C54,IF(ISNUMBER(getcolorgreen(주중데이터!C54))=TRUE,주중데이터!B54,주중데이터!B54)))</f>
        <v>163.34</v>
      </c>
      <c r="C682" s="81"/>
      <c r="D682" s="81">
        <f>IF(AND(주중데이터!D54=0,주중데이터!E54=0),0,IF(ISNUMBER(getcolorred(주중데이터!D54))=TRUE,주중데이터!E54,IF(ISNUMBER(getcolorgreen(주중데이터!E54))=TRUE,주중데이터!D54,주중데이터!D54)))</f>
        <v>200.92</v>
      </c>
      <c r="E682" s="81"/>
      <c r="F682" s="81">
        <f>IF(AND(주중데이터!F54=0,주중데이터!G54=0),0,IF(ISNUMBER(getcolorred(주중데이터!F54))=TRUE,주중데이터!G54,IF(ISNUMBER(getcolorgreen(주중데이터!G54))=TRUE,주중데이터!F54,주중데이터!F54)))</f>
        <v>0.89</v>
      </c>
      <c r="G682" s="81"/>
      <c r="H682" s="81">
        <f>IF(AND(주중데이터!H54=0,주중데이터!I54=0),0,IF(ISNUMBER(getcolorred(주중데이터!H54))=TRUE,주중데이터!I54,IF(ISNUMBER(getcolorgreen(주중데이터!I54))=TRUE,주중데이터!H54,주중데이터!H54)))</f>
        <v>0.89</v>
      </c>
      <c r="I682" s="81"/>
      <c r="J682" s="81">
        <f>IF(AND(주중데이터!J54=0,주중데이터!K54=0),0,IF(ISNUMBER(getcolorred(주중데이터!J54))=TRUE,주중데이터!K54,IF(ISNUMBER(getcolorgreen(주중데이터!K54))=TRUE,주중데이터!J54,주중데이터!J54)))</f>
        <v>163.34</v>
      </c>
      <c r="K682" s="81"/>
      <c r="L682" s="81">
        <f>IF(AND(주중데이터!L54=0,주중데이터!M54=0),0,IF(ISNUMBER(getcolorred(주중데이터!L54))=TRUE,주중데이터!M54,IF(ISNUMBER(getcolorgreen(주중데이터!M54))=TRUE,주중데이터!L54,주중데이터!L54)))</f>
        <v>0.89</v>
      </c>
      <c r="M682" s="81"/>
      <c r="N682" s="81">
        <f>IF(AND(주중데이터!N54=0,주중데이터!O54=0),0,IF(ISNUMBER(getcolorred(주중데이터!N54))=TRUE,주중데이터!O54,IF(ISNUMBER(getcolorgreen(주중데이터!O54))=TRUE,주중데이터!N54,주중데이터!N54)))</f>
        <v>0.89</v>
      </c>
      <c r="O682" s="81"/>
      <c r="P682" s="81">
        <f>IF(AND(주중데이터!P54=0,주중데이터!Q54=0),0,IF(ISNUMBER(getcolorred(주중데이터!P54))=TRUE,주중데이터!Q54,IF(ISNUMBER(getcolorgreen(주중데이터!Q54))=TRUE,주중데이터!P54,주중데이터!P54)))</f>
        <v>0.89</v>
      </c>
      <c r="Q682" s="81"/>
      <c r="R682" s="81">
        <f>IF(AND(주중데이터!R54=0,주중데이터!S54=0),0,IF(ISNUMBER(getcolorred(주중데이터!R54))=TRUE,주중데이터!S54,IF(ISNUMBER(getcolorgreen(주중데이터!S54))=TRUE,주중데이터!R54,주중데이터!R54)))</f>
        <v>0.89</v>
      </c>
      <c r="S682" s="81"/>
      <c r="T682" s="81">
        <f>IF(AND(주중데이터!T54=0,주중데이터!U54=0),0,IF(ISNUMBER(getcolorred(주중데이터!T54))=TRUE,주중데이터!U54,IF(ISNUMBER(getcolorgreen(주중데이터!U54))=TRUE,주중데이터!T54,주중데이터!T54)))</f>
        <v>78.33</v>
      </c>
      <c r="U682" s="81"/>
      <c r="V682" s="81">
        <f>IF(AND(주중데이터!V54=0,주중데이터!W54=0),0,IF(ISNUMBER(getcolorred(주중데이터!V54))=TRUE,주중데이터!W54,IF(ISNUMBER(getcolorgreen(주중데이터!W54))=TRUE,주중데이터!V54,주중데이터!V54)))</f>
        <v>206.92</v>
      </c>
      <c r="W682" s="81"/>
      <c r="X682" s="81">
        <f>IF(AND(주중데이터!X54=0,주중데이터!Y54=0),0,IF(ISNUMBER(getcolorred(주중데이터!X54))=TRUE,주중데이터!Y54,IF(ISNUMBER(getcolorgreen(주중데이터!Y54))=TRUE,주중데이터!X54,주중데이터!X54)))</f>
        <v>206.92</v>
      </c>
      <c r="Y682" s="82"/>
      <c r="Z682" s="76"/>
    </row>
    <row r="683" spans="1:51">
      <c r="A683" s="36" t="s">
        <v>19</v>
      </c>
      <c r="B683" s="81">
        <f>IF(AND(주중데이터!B55=0,주중데이터!C55=0),0,IF(ISNUMBER(getcolorred(주중데이터!B55))=TRUE,주중데이터!C55,IF(ISNUMBER(getcolorgreen(주중데이터!C55))=TRUE,주중데이터!B55,주중데이터!B55)))</f>
        <v>150.55000000000001</v>
      </c>
      <c r="C683" s="81"/>
      <c r="D683" s="81">
        <f>IF(AND(주중데이터!D55=0,주중데이터!E55=0),0,IF(ISNUMBER(getcolorred(주중데이터!D55))=TRUE,주중데이터!E55,IF(ISNUMBER(getcolorgreen(주중데이터!E55))=TRUE,주중데이터!D55,주중데이터!D55)))</f>
        <v>165</v>
      </c>
      <c r="E683" s="81"/>
      <c r="F683" s="81">
        <f>IF(AND(주중데이터!F55=0,주중데이터!G55=0),0,IF(ISNUMBER(getcolorred(주중데이터!F55))=TRUE,주중데이터!G55,IF(ISNUMBER(getcolorgreen(주중데이터!G55))=TRUE,주중데이터!F55,주중데이터!F55)))</f>
        <v>-0.97</v>
      </c>
      <c r="G683" s="81"/>
      <c r="H683" s="81">
        <f>IF(AND(주중데이터!H55=0,주중데이터!I55=0),0,IF(ISNUMBER(getcolorred(주중데이터!H55))=TRUE,주중데이터!I55,IF(ISNUMBER(getcolorgreen(주중데이터!I55))=TRUE,주중데이터!H55,주중데이터!H55)))</f>
        <v>-0.97</v>
      </c>
      <c r="I683" s="81"/>
      <c r="J683" s="81">
        <f>IF(AND(주중데이터!J55=0,주중데이터!K55=0),0,IF(ISNUMBER(getcolorred(주중데이터!J55))=TRUE,주중데이터!K55,IF(ISNUMBER(getcolorgreen(주중데이터!K55))=TRUE,주중데이터!J55,주중데이터!J55)))</f>
        <v>150.55000000000001</v>
      </c>
      <c r="K683" s="81"/>
      <c r="L683" s="81">
        <f>IF(AND(주중데이터!L55=0,주중데이터!M55=0),0,IF(ISNUMBER(getcolorred(주중데이터!L55))=TRUE,주중데이터!M55,IF(ISNUMBER(getcolorgreen(주중데이터!M55))=TRUE,주중데이터!L55,주중데이터!L55)))</f>
        <v>-0.97</v>
      </c>
      <c r="M683" s="81"/>
      <c r="N683" s="81">
        <f>IF(AND(주중데이터!N55=0,주중데이터!O55=0),0,IF(ISNUMBER(getcolorred(주중데이터!N55))=TRUE,주중데이터!O55,IF(ISNUMBER(getcolorgreen(주중데이터!O55))=TRUE,주중데이터!N55,주중데이터!N55)))</f>
        <v>-0.97</v>
      </c>
      <c r="O683" s="81"/>
      <c r="P683" s="81">
        <f>IF(AND(주중데이터!P55=0,주중데이터!Q55=0),0,IF(ISNUMBER(getcolorred(주중데이터!P55))=TRUE,주중데이터!Q55,IF(ISNUMBER(getcolorgreen(주중데이터!Q55))=TRUE,주중데이터!P55,주중데이터!P55)))</f>
        <v>-0.97</v>
      </c>
      <c r="Q683" s="81"/>
      <c r="R683" s="81">
        <f>IF(AND(주중데이터!R55=0,주중데이터!S55=0),0,IF(ISNUMBER(getcolorred(주중데이터!R55))=TRUE,주중데이터!S55,IF(ISNUMBER(getcolorgreen(주중데이터!S55))=TRUE,주중데이터!R55,주중데이터!R55)))</f>
        <v>-0.97</v>
      </c>
      <c r="S683" s="81"/>
      <c r="T683" s="81">
        <f>IF(AND(주중데이터!T55=0,주중데이터!U55=0),0,IF(ISNUMBER(getcolorred(주중데이터!T55))=TRUE,주중데이터!U55,IF(ISNUMBER(getcolorgreen(주중데이터!U55))=TRUE,주중데이터!T55,주중데이터!T55)))</f>
        <v>-0.97</v>
      </c>
      <c r="U683" s="81"/>
      <c r="V683" s="81">
        <f>IF(AND(주중데이터!V55=0,주중데이터!W55=0),0,IF(ISNUMBER(getcolorred(주중데이터!V55))=TRUE,주중데이터!W55,IF(ISNUMBER(getcolorgreen(주중데이터!W55))=TRUE,주중데이터!V55,주중데이터!V55)))</f>
        <v>208.39</v>
      </c>
      <c r="W683" s="81"/>
      <c r="X683" s="81">
        <f>IF(AND(주중데이터!X55=0,주중데이터!Y55=0),0,IF(ISNUMBER(getcolorred(주중데이터!X55))=TRUE,주중데이터!Y55,IF(ISNUMBER(getcolorgreen(주중데이터!Y55))=TRUE,주중데이터!X55,주중데이터!X55)))</f>
        <v>208.39</v>
      </c>
      <c r="Y683" s="82"/>
      <c r="Z683" s="76"/>
    </row>
    <row r="684" spans="1:51">
      <c r="A684" s="36" t="s">
        <v>20</v>
      </c>
      <c r="B684" s="81">
        <f>IF(AND(주중데이터!B56=0,주중데이터!C56=0),0,IF(ISNUMBER(getcolorred(주중데이터!B56))=TRUE,주중데이터!C56,IF(ISNUMBER(getcolorgreen(주중데이터!C56))=TRUE,주중데이터!B56,주중데이터!B56)))</f>
        <v>162.61000000000001</v>
      </c>
      <c r="C684" s="81"/>
      <c r="D684" s="81">
        <f>IF(AND(주중데이터!D56=0,주중데이터!E56=0),0,IF(ISNUMBER(getcolorred(주중데이터!D56))=TRUE,주중데이터!E56,IF(ISNUMBER(getcolorgreen(주중데이터!E56))=TRUE,주중데이터!D56,주중데이터!D56)))</f>
        <v>203.75</v>
      </c>
      <c r="E684" s="81"/>
      <c r="F684" s="81">
        <f>IF(AND(주중데이터!F56=0,주중데이터!G56=0),0,IF(ISNUMBER(getcolorred(주중데이터!F56))=TRUE,주중데이터!G56,IF(ISNUMBER(getcolorgreen(주중데이터!G56))=TRUE,주중데이터!F56,주중데이터!F56)))</f>
        <v>1.01</v>
      </c>
      <c r="G684" s="81"/>
      <c r="H684" s="81">
        <f>IF(AND(주중데이터!H56=0,주중데이터!I56=0),0,IF(ISNUMBER(getcolorred(주중데이터!H56))=TRUE,주중데이터!I56,IF(ISNUMBER(getcolorgreen(주중데이터!I56))=TRUE,주중데이터!H56,주중데이터!H56)))</f>
        <v>1.01</v>
      </c>
      <c r="I684" s="81"/>
      <c r="J684" s="81">
        <f>IF(AND(주중데이터!J56=0,주중데이터!K56=0),0,IF(ISNUMBER(getcolorred(주중데이터!J56))=TRUE,주중데이터!K56,IF(ISNUMBER(getcolorgreen(주중데이터!K56))=TRUE,주중데이터!J56,주중데이터!J56)))</f>
        <v>162.61000000000001</v>
      </c>
      <c r="K684" s="81"/>
      <c r="L684" s="81">
        <f>IF(AND(주중데이터!L56=0,주중데이터!M56=0),0,IF(ISNUMBER(getcolorred(주중데이터!L56))=TRUE,주중데이터!M56,IF(ISNUMBER(getcolorgreen(주중데이터!M56))=TRUE,주중데이터!L56,주중데이터!L56)))</f>
        <v>1.01</v>
      </c>
      <c r="M684" s="81"/>
      <c r="N684" s="81">
        <f>IF(AND(주중데이터!N56=0,주중데이터!O56=0),0,IF(ISNUMBER(getcolorred(주중데이터!N56))=TRUE,주중데이터!O56,IF(ISNUMBER(getcolorgreen(주중데이터!O56))=TRUE,주중데이터!N56,주중데이터!N56)))</f>
        <v>1.01</v>
      </c>
      <c r="O684" s="81"/>
      <c r="P684" s="81">
        <f>IF(AND(주중데이터!P56=0,주중데이터!Q56=0),0,IF(ISNUMBER(getcolorred(주중데이터!P56))=TRUE,주중데이터!Q56,IF(ISNUMBER(getcolorgreen(주중데이터!Q56))=TRUE,주중데이터!P56,주중데이터!P56)))</f>
        <v>1.01</v>
      </c>
      <c r="Q684" s="81"/>
      <c r="R684" s="81">
        <f>IF(AND(주중데이터!R56=0,주중데이터!S56=0),0,IF(ISNUMBER(getcolorred(주중데이터!R56))=TRUE,주중데이터!S56,IF(ISNUMBER(getcolorgreen(주중데이터!S56))=TRUE,주중데이터!R56,주중데이터!R56)))</f>
        <v>1.01</v>
      </c>
      <c r="S684" s="81"/>
      <c r="T684" s="81">
        <f>IF(AND(주중데이터!T56=0,주중데이터!U56=0),0,IF(ISNUMBER(getcolorred(주중데이터!T56))=TRUE,주중데이터!U56,IF(ISNUMBER(getcolorgreen(주중데이터!U56))=TRUE,주중데이터!T56,주중데이터!T56)))</f>
        <v>99.76</v>
      </c>
      <c r="U684" s="81"/>
      <c r="V684" s="81">
        <f>IF(AND(주중데이터!V56=0,주중데이터!W56=0),0,IF(ISNUMBER(getcolorred(주중데이터!V56))=TRUE,주중데이터!W56,IF(ISNUMBER(getcolorgreen(주중데이터!W56))=TRUE,주중데이터!V56,주중데이터!V56)))</f>
        <v>184.99</v>
      </c>
      <c r="W684" s="81"/>
      <c r="X684" s="81">
        <f>IF(AND(주중데이터!X56=0,주중데이터!Y56=0),0,IF(ISNUMBER(getcolorred(주중데이터!X56))=TRUE,주중데이터!Y56,IF(ISNUMBER(getcolorgreen(주중데이터!Y56))=TRUE,주중데이터!X56,주중데이터!X56)))</f>
        <v>184.99</v>
      </c>
      <c r="Y684" s="82"/>
      <c r="Z684" s="76"/>
    </row>
    <row r="685" spans="1:51">
      <c r="A685" s="36" t="s">
        <v>21</v>
      </c>
      <c r="B685" s="81">
        <f>IF(AND(주중데이터!B57=0,주중데이터!C57=0),0,IF(ISNUMBER(getcolorred(주중데이터!B57))=TRUE,주중데이터!C57,IF(ISNUMBER(getcolorgreen(주중데이터!C57))=TRUE,주중데이터!B57,주중데이터!B57)))</f>
        <v>163.74</v>
      </c>
      <c r="C685" s="81"/>
      <c r="D685" s="81">
        <f>IF(AND(주중데이터!D57=0,주중데이터!E57=0),0,IF(ISNUMBER(getcolorred(주중데이터!D57))=TRUE,주중데이터!E57,IF(ISNUMBER(getcolorgreen(주중데이터!E57))=TRUE,주중데이터!D57,주중데이터!D57)))</f>
        <v>211.99</v>
      </c>
      <c r="E685" s="81"/>
      <c r="F685" s="81">
        <f>IF(AND(주중데이터!F57=0,주중데이터!G57=0),0,IF(ISNUMBER(getcolorred(주중데이터!F57))=TRUE,주중데이터!G57,IF(ISNUMBER(getcolorgreen(주중데이터!G57))=TRUE,주중데이터!F57,주중데이터!F57)))</f>
        <v>1.43</v>
      </c>
      <c r="G685" s="81"/>
      <c r="H685" s="81">
        <f>IF(AND(주중데이터!H57=0,주중데이터!I57=0),0,IF(ISNUMBER(getcolorred(주중데이터!H57))=TRUE,주중데이터!I57,IF(ISNUMBER(getcolorgreen(주중데이터!I57))=TRUE,주중데이터!H57,주중데이터!H57)))</f>
        <v>1.43</v>
      </c>
      <c r="I685" s="81"/>
      <c r="J685" s="81">
        <f>IF(AND(주중데이터!J57=0,주중데이터!K57=0),0,IF(ISNUMBER(getcolorred(주중데이터!J57))=TRUE,주중데이터!K57,IF(ISNUMBER(getcolorgreen(주중데이터!K57))=TRUE,주중데이터!J57,주중데이터!J57)))</f>
        <v>163.74</v>
      </c>
      <c r="K685" s="81"/>
      <c r="L685" s="81">
        <f>IF(AND(주중데이터!L57=0,주중데이터!M57=0),0,IF(ISNUMBER(getcolorred(주중데이터!L57))=TRUE,주중데이터!M57,IF(ISNUMBER(getcolorgreen(주중데이터!M57))=TRUE,주중데이터!L57,주중데이터!L57)))</f>
        <v>1.43</v>
      </c>
      <c r="M685" s="81"/>
      <c r="N685" s="81">
        <f>IF(AND(주중데이터!N57=0,주중데이터!O57=0),0,IF(ISNUMBER(getcolorred(주중데이터!N57))=TRUE,주중데이터!O57,IF(ISNUMBER(getcolorgreen(주중데이터!O57))=TRUE,주중데이터!N57,주중데이터!N57)))</f>
        <v>1.43</v>
      </c>
      <c r="O685" s="81"/>
      <c r="P685" s="81">
        <f>IF(AND(주중데이터!P57=0,주중데이터!Q57=0),0,IF(ISNUMBER(getcolorred(주중데이터!P57))=TRUE,주중데이터!Q57,IF(ISNUMBER(getcolorgreen(주중데이터!Q57))=TRUE,주중데이터!P57,주중데이터!P57)))</f>
        <v>1.43</v>
      </c>
      <c r="Q685" s="81"/>
      <c r="R685" s="81">
        <f>IF(AND(주중데이터!R57=0,주중데이터!S57=0),0,IF(ISNUMBER(getcolorred(주중데이터!R57))=TRUE,주중데이터!S57,IF(ISNUMBER(getcolorgreen(주중데이터!S57))=TRUE,주중데이터!R57,주중데이터!R57)))</f>
        <v>1.43</v>
      </c>
      <c r="S685" s="81"/>
      <c r="T685" s="81">
        <f>IF(AND(주중데이터!T57=0,주중데이터!U57=0),0,IF(ISNUMBER(getcolorred(주중데이터!T57))=TRUE,주중데이터!U57,IF(ISNUMBER(getcolorgreen(주중데이터!U57))=TRUE,주중데이터!T57,주중데이터!T57)))</f>
        <v>169.19</v>
      </c>
      <c r="U685" s="81"/>
      <c r="V685" s="81">
        <f>IF(AND(주중데이터!V57=0,주중데이터!W57=0),0,IF(ISNUMBER(getcolorred(주중데이터!V57))=TRUE,주중데이터!W57,IF(ISNUMBER(getcolorgreen(주중데이터!W57))=TRUE,주중데이터!V57,주중데이터!V57)))</f>
        <v>185.07</v>
      </c>
      <c r="W685" s="81"/>
      <c r="X685" s="81">
        <f>IF(AND(주중데이터!X57=0,주중데이터!Y57=0),0,IF(ISNUMBER(getcolorred(주중데이터!X57))=TRUE,주중데이터!Y57,IF(ISNUMBER(getcolorgreen(주중데이터!Y57))=TRUE,주중데이터!X57,주중데이터!X57)))</f>
        <v>185.07</v>
      </c>
      <c r="Y685" s="82"/>
      <c r="Z685" s="76"/>
    </row>
    <row r="686" spans="1:51">
      <c r="A686" s="36" t="s">
        <v>22</v>
      </c>
      <c r="B686" s="81">
        <f>IF(AND(주중데이터!B58=0,주중데이터!C58=0),0,IF(ISNUMBER(getcolorred(주중데이터!B58))=TRUE,주중데이터!C58,IF(ISNUMBER(getcolorgreen(주중데이터!C58))=TRUE,주중데이터!B58,주중데이터!B58)))</f>
        <v>161.82</v>
      </c>
      <c r="C686" s="81"/>
      <c r="D686" s="81">
        <f>IF(AND(주중데이터!D58=0,주중데이터!E58=0),0,IF(ISNUMBER(getcolorred(주중데이터!D58))=TRUE,주중데이터!E58,IF(ISNUMBER(getcolorgreen(주중데이터!E58))=TRUE,주중데이터!D58,주중데이터!D58)))</f>
        <v>224.87</v>
      </c>
      <c r="E686" s="81"/>
      <c r="F686" s="81">
        <f>IF(AND(주중데이터!F58=0,주중데이터!G58=0),0,IF(ISNUMBER(getcolorred(주중데이터!F58))=TRUE,주중데이터!G58,IF(ISNUMBER(getcolorgreen(주중데이터!G58))=TRUE,주중데이터!F58,주중데이터!F58)))</f>
        <v>1.82</v>
      </c>
      <c r="G686" s="81"/>
      <c r="H686" s="81">
        <f>IF(AND(주중데이터!H58=0,주중데이터!I58=0),0,IF(ISNUMBER(getcolorred(주중데이터!H58))=TRUE,주중데이터!I58,IF(ISNUMBER(getcolorgreen(주중데이터!I58))=TRUE,주중데이터!H58,주중데이터!H58)))</f>
        <v>1.82</v>
      </c>
      <c r="I686" s="81"/>
      <c r="J686" s="81">
        <f>IF(AND(주중데이터!J58=0,주중데이터!K58=0),0,IF(ISNUMBER(getcolorred(주중데이터!J58))=TRUE,주중데이터!K58,IF(ISNUMBER(getcolorgreen(주중데이터!K58))=TRUE,주중데이터!J58,주중데이터!J58)))</f>
        <v>161.82</v>
      </c>
      <c r="K686" s="81"/>
      <c r="L686" s="81">
        <f>IF(AND(주중데이터!L58=0,주중데이터!M58=0),0,IF(ISNUMBER(getcolorred(주중데이터!L58))=TRUE,주중데이터!M58,IF(ISNUMBER(getcolorgreen(주중데이터!M58))=TRUE,주중데이터!L58,주중데이터!L58)))</f>
        <v>1.82</v>
      </c>
      <c r="M686" s="81"/>
      <c r="N686" s="81">
        <f>IF(AND(주중데이터!N58=0,주중데이터!O58=0),0,IF(ISNUMBER(getcolorred(주중데이터!N58))=TRUE,주중데이터!O58,IF(ISNUMBER(getcolorgreen(주중데이터!O58))=TRUE,주중데이터!N58,주중데이터!N58)))</f>
        <v>1.82</v>
      </c>
      <c r="O686" s="81"/>
      <c r="P686" s="81">
        <f>IF(AND(주중데이터!P58=0,주중데이터!Q58=0),0,IF(ISNUMBER(getcolorred(주중데이터!P58))=TRUE,주중데이터!Q58,IF(ISNUMBER(getcolorgreen(주중데이터!Q58))=TRUE,주중데이터!P58,주중데이터!P58)))</f>
        <v>1.82</v>
      </c>
      <c r="Q686" s="81"/>
      <c r="R686" s="81">
        <f>IF(AND(주중데이터!R58=0,주중데이터!S58=0),0,IF(ISNUMBER(getcolorred(주중데이터!R58))=TRUE,주중데이터!S58,IF(ISNUMBER(getcolorgreen(주중데이터!S58))=TRUE,주중데이터!R58,주중데이터!R58)))</f>
        <v>289.69</v>
      </c>
      <c r="S686" s="81"/>
      <c r="T686" s="81">
        <f>IF(AND(주중데이터!T58=0,주중데이터!U58=0),0,IF(ISNUMBER(getcolorred(주중데이터!T58))=TRUE,주중데이터!U58,IF(ISNUMBER(getcolorgreen(주중데이터!U58))=TRUE,주중데이터!T58,주중데이터!T58)))</f>
        <v>173.68</v>
      </c>
      <c r="U686" s="81"/>
      <c r="V686" s="81">
        <f>IF(AND(주중데이터!V58=0,주중데이터!W58=0),0,IF(ISNUMBER(getcolorred(주중데이터!V58))=TRUE,주중데이터!W58,IF(ISNUMBER(getcolorgreen(주중데이터!W58))=TRUE,주중데이터!V58,주중데이터!V58)))</f>
        <v>289.69</v>
      </c>
      <c r="W686" s="81"/>
      <c r="X686" s="81">
        <f>IF(AND(주중데이터!X58=0,주중데이터!Y58=0),0,IF(ISNUMBER(getcolorred(주중데이터!X58))=TRUE,주중데이터!Y58,IF(ISNUMBER(getcolorgreen(주중데이터!Y58))=TRUE,주중데이터!X58,주중데이터!X58)))</f>
        <v>289.69</v>
      </c>
      <c r="Y686" s="82"/>
      <c r="Z686" s="76"/>
    </row>
    <row r="687" spans="1:51">
      <c r="A687" s="36" t="s">
        <v>23</v>
      </c>
      <c r="B687" s="81">
        <f>IF(AND(주중데이터!B59=0,주중데이터!C59=0),0,IF(ISNUMBER(getcolorred(주중데이터!B59))=TRUE,주중데이터!C59,IF(ISNUMBER(getcolorgreen(주중데이터!C59))=TRUE,주중데이터!B59,주중데이터!B59)))</f>
        <v>146.03</v>
      </c>
      <c r="C687" s="81"/>
      <c r="D687" s="81">
        <f>IF(AND(주중데이터!D59=0,주중데이터!E59=0),0,IF(ISNUMBER(getcolorred(주중데이터!D59))=TRUE,주중데이터!E59,IF(ISNUMBER(getcolorgreen(주중데이터!E59))=TRUE,주중데이터!D59,주중데이터!D59)))</f>
        <v>237.07</v>
      </c>
      <c r="E687" s="81"/>
      <c r="F687" s="81">
        <f>IF(AND(주중데이터!F59=0,주중데이터!G59=0),0,IF(ISNUMBER(getcolorred(주중데이터!F59))=TRUE,주중데이터!G59,IF(ISNUMBER(getcolorgreen(주중데이터!G59))=TRUE,주중데이터!F59,주중데이터!F59)))</f>
        <v>2</v>
      </c>
      <c r="G687" s="81"/>
      <c r="H687" s="81">
        <f>IF(AND(주중데이터!H59=0,주중데이터!I59=0),0,IF(ISNUMBER(getcolorred(주중데이터!H59))=TRUE,주중데이터!I59,IF(ISNUMBER(getcolorgreen(주중데이터!I59))=TRUE,주중데이터!H59,주중데이터!H59)))</f>
        <v>2</v>
      </c>
      <c r="I687" s="81"/>
      <c r="J687" s="81">
        <f>IF(AND(주중데이터!J59=0,주중데이터!K59=0),0,IF(ISNUMBER(getcolorred(주중데이터!J59))=TRUE,주중데이터!K59,IF(ISNUMBER(getcolorgreen(주중데이터!K59))=TRUE,주중데이터!J59,주중데이터!J59)))</f>
        <v>146.03</v>
      </c>
      <c r="K687" s="81"/>
      <c r="L687" s="81">
        <f>IF(AND(주중데이터!L59=0,주중데이터!M59=0),0,IF(ISNUMBER(getcolorred(주중데이터!L59))=TRUE,주중데이터!M59,IF(ISNUMBER(getcolorgreen(주중데이터!M59))=TRUE,주중데이터!L59,주중데이터!L59)))</f>
        <v>18.84</v>
      </c>
      <c r="M687" s="81"/>
      <c r="N687" s="81">
        <f>IF(AND(주중데이터!N59=0,주중데이터!O59=0),0,IF(ISNUMBER(getcolorred(주중데이터!N59))=TRUE,주중데이터!O59,IF(ISNUMBER(getcolorgreen(주중데이터!O59))=TRUE,주중데이터!N59,주중데이터!N59)))</f>
        <v>18.84</v>
      </c>
      <c r="O687" s="81"/>
      <c r="P687" s="81">
        <f>IF(AND(주중데이터!P59=0,주중데이터!Q59=0),0,IF(ISNUMBER(getcolorred(주중데이터!P59))=TRUE,주중데이터!Q59,IF(ISNUMBER(getcolorgreen(주중데이터!Q59))=TRUE,주중데이터!P59,주중데이터!P59)))</f>
        <v>78.97</v>
      </c>
      <c r="Q687" s="81"/>
      <c r="R687" s="81">
        <f>IF(AND(주중데이터!R59=0,주중데이터!S59=0),0,IF(ISNUMBER(getcolorred(주중데이터!R59))=TRUE,주중데이터!S59,IF(ISNUMBER(getcolorgreen(주중데이터!S59))=TRUE,주중데이터!R59,주중데이터!R59)))</f>
        <v>402.68</v>
      </c>
      <c r="S687" s="81"/>
      <c r="T687" s="81">
        <f>IF(AND(주중데이터!T59=0,주중데이터!U59=0),0,IF(ISNUMBER(getcolorred(주중데이터!T59))=TRUE,주중데이터!U59,IF(ISNUMBER(getcolorgreen(주중데이터!U59))=TRUE,주중데이터!T59,주중데이터!T59)))</f>
        <v>171.7</v>
      </c>
      <c r="U687" s="81"/>
      <c r="V687" s="81">
        <f>IF(AND(주중데이터!V59=0,주중데이터!W59=0),0,IF(ISNUMBER(getcolorred(주중데이터!V59))=TRUE,주중데이터!W59,IF(ISNUMBER(getcolorgreen(주중데이터!W59))=TRUE,주중데이터!V59,주중데이터!V59)))</f>
        <v>412.59</v>
      </c>
      <c r="W687" s="81"/>
      <c r="X687" s="81">
        <f>IF(AND(주중데이터!X59=0,주중데이터!Y59=0),0,IF(ISNUMBER(getcolorred(주중데이터!X59))=TRUE,주중데이터!Y59,IF(ISNUMBER(getcolorgreen(주중데이터!Y59))=TRUE,주중데이터!X59,주중데이터!X59)))</f>
        <v>412.59</v>
      </c>
      <c r="Y687" s="82"/>
      <c r="Z687" s="76"/>
    </row>
    <row r="688" spans="1:51">
      <c r="A688" s="36" t="s">
        <v>24</v>
      </c>
      <c r="B688" s="81">
        <f>IF(AND(주중데이터!B60=0,주중데이터!C60=0),0,IF(ISNUMBER(getcolorred(주중데이터!B60))=TRUE,주중데이터!C60,IF(ISNUMBER(getcolorgreen(주중데이터!C60))=TRUE,주중데이터!B60,주중데이터!B60)))</f>
        <v>163.34</v>
      </c>
      <c r="C688" s="81"/>
      <c r="D688" s="81">
        <f>IF(AND(주중데이터!D60=0,주중데이터!E60=0),0,IF(ISNUMBER(getcolorred(주중데이터!D60))=TRUE,주중데이터!E60,IF(ISNUMBER(getcolorgreen(주중데이터!E60))=TRUE,주중데이터!D60,주중데이터!D60)))</f>
        <v>243.52</v>
      </c>
      <c r="E688" s="81"/>
      <c r="F688" s="81">
        <f>IF(AND(주중데이터!F60=0,주중데이터!G60=0),0,IF(ISNUMBER(getcolorred(주중데이터!F60))=TRUE,주중데이터!G60,IF(ISNUMBER(getcolorgreen(주중데이터!G60))=TRUE,주중데이터!F60,주중데이터!F60)))</f>
        <v>2.0699999999999998</v>
      </c>
      <c r="G688" s="81"/>
      <c r="H688" s="81">
        <f>IF(AND(주중데이터!H60=0,주중데이터!I60=0),0,IF(ISNUMBER(getcolorred(주중데이터!H60))=TRUE,주중데이터!I60,IF(ISNUMBER(getcolorgreen(주중데이터!I60))=TRUE,주중데이터!H60,주중데이터!H60)))</f>
        <v>2.0699999999999998</v>
      </c>
      <c r="I688" s="81"/>
      <c r="J688" s="81">
        <f>IF(AND(주중데이터!J60=0,주중데이터!K60=0),0,IF(ISNUMBER(getcolorred(주중데이터!J60))=TRUE,주중데이터!K60,IF(ISNUMBER(getcolorgreen(주중데이터!K60))=TRUE,주중데이터!J60,주중데이터!J60)))</f>
        <v>163.34</v>
      </c>
      <c r="K688" s="81"/>
      <c r="L688" s="81">
        <f>IF(AND(주중데이터!L60=0,주중데이터!M60=0),0,IF(ISNUMBER(getcolorred(주중데이터!L60))=TRUE,주중데이터!M60,IF(ISNUMBER(getcolorgreen(주중데이터!M60))=TRUE,주중데이터!L60,주중데이터!L60)))</f>
        <v>20.43</v>
      </c>
      <c r="M688" s="81"/>
      <c r="N688" s="81">
        <f>IF(AND(주중데이터!N60=0,주중데이터!O60=0),0,IF(ISNUMBER(getcolorred(주중데이터!N60))=TRUE,주중데이터!O60,IF(ISNUMBER(getcolorgreen(주중데이터!O60))=TRUE,주중데이터!N60,주중데이터!N60)))</f>
        <v>20.43</v>
      </c>
      <c r="O688" s="81"/>
      <c r="P688" s="81">
        <f>IF(AND(주중데이터!P60=0,주중데이터!Q60=0),0,IF(ISNUMBER(getcolorred(주중데이터!P60))=TRUE,주중데이터!Q60,IF(ISNUMBER(getcolorgreen(주중데이터!Q60))=TRUE,주중데이터!P60,주중데이터!P60)))</f>
        <v>163.34</v>
      </c>
      <c r="Q688" s="81"/>
      <c r="R688" s="81">
        <f>IF(AND(주중데이터!R60=0,주중데이터!S60=0),0,IF(ISNUMBER(getcolorred(주중데이터!R60))=TRUE,주중데이터!S60,IF(ISNUMBER(getcolorgreen(주중데이터!S60))=TRUE,주중데이터!R60,주중데이터!R60)))</f>
        <v>399.78</v>
      </c>
      <c r="S688" s="81"/>
      <c r="T688" s="81">
        <f>IF(AND(주중데이터!T60=0,주중데이터!U60=0),0,IF(ISNUMBER(getcolorred(주중데이터!T60))=TRUE,주중데이터!U60,IF(ISNUMBER(getcolorgreen(주중데이터!U60))=TRUE,주중데이터!T60,주중데이터!T60)))</f>
        <v>179.16</v>
      </c>
      <c r="U688" s="81"/>
      <c r="V688" s="81">
        <f>IF(AND(주중데이터!V60=0,주중데이터!W60=0),0,IF(ISNUMBER(getcolorred(주중데이터!V60))=TRUE,주중데이터!W60,IF(ISNUMBER(getcolorgreen(주중데이터!W60))=TRUE,주중데이터!V60,주중데이터!V60)))</f>
        <v>400.05</v>
      </c>
      <c r="W688" s="81"/>
      <c r="X688" s="81">
        <f>IF(AND(주중데이터!X60=0,주중데이터!Y60=0),0,IF(ISNUMBER(getcolorred(주중데이터!X60))=TRUE,주중데이터!Y60,IF(ISNUMBER(getcolorgreen(주중데이터!Y60))=TRUE,주중데이터!X60,주중데이터!X60)))</f>
        <v>400.05</v>
      </c>
      <c r="Y688" s="82"/>
      <c r="Z688" s="76"/>
    </row>
    <row r="689" spans="1:51">
      <c r="A689" s="36" t="s">
        <v>25</v>
      </c>
      <c r="B689" s="81">
        <f>IF(AND(주중데이터!B61=0,주중데이터!C61=0),0,IF(ISNUMBER(getcolorred(주중데이터!B61))=TRUE,주중데이터!C61,IF(ISNUMBER(getcolorgreen(주중데이터!C61))=TRUE,주중데이터!B61,주중데이터!B61)))</f>
        <v>140.83000000000001</v>
      </c>
      <c r="C689" s="81"/>
      <c r="D689" s="81">
        <f>IF(AND(주중데이터!D61=0,주중데이터!E61=0),0,IF(ISNUMBER(getcolorred(주중데이터!D61))=TRUE,주중데이터!E61,IF(ISNUMBER(getcolorgreen(주중데이터!E61))=TRUE,주중데이터!D61,주중데이터!D61)))</f>
        <v>252.57</v>
      </c>
      <c r="E689" s="81"/>
      <c r="F689" s="81">
        <f>IF(AND(주중데이터!F61=0,주중데이터!G61=0),0,IF(ISNUMBER(getcolorred(주중데이터!F61))=TRUE,주중데이터!G61,IF(ISNUMBER(getcolorgreen(주중데이터!G61))=TRUE,주중데이터!F61,주중데이터!F61)))</f>
        <v>2.2000000000000002</v>
      </c>
      <c r="G689" s="81"/>
      <c r="H689" s="81">
        <f>IF(AND(주중데이터!H61=0,주중데이터!I61=0),0,IF(ISNUMBER(getcolorred(주중데이터!H61))=TRUE,주중데이터!I61,IF(ISNUMBER(getcolorgreen(주중데이터!I61))=TRUE,주중데이터!H61,주중데이터!H61)))</f>
        <v>2.2000000000000002</v>
      </c>
      <c r="I689" s="81"/>
      <c r="J689" s="81">
        <f>IF(AND(주중데이터!J61=0,주중데이터!K61=0),0,IF(ISNUMBER(getcolorred(주중데이터!J61))=TRUE,주중데이터!K61,IF(ISNUMBER(getcolorgreen(주중데이터!K61))=TRUE,주중데이터!J61,주중데이터!J61)))</f>
        <v>140.83000000000001</v>
      </c>
      <c r="K689" s="81"/>
      <c r="L689" s="81">
        <f>IF(AND(주중데이터!L61=0,주중데이터!M61=0),0,IF(ISNUMBER(getcolorred(주중데이터!L61))=TRUE,주중데이터!M61,IF(ISNUMBER(getcolorgreen(주중데이터!M61))=TRUE,주중데이터!L61,주중데이터!L61)))</f>
        <v>19.05</v>
      </c>
      <c r="M689" s="81"/>
      <c r="N689" s="81">
        <f>IF(AND(주중데이터!N61=0,주중데이터!O61=0),0,IF(ISNUMBER(getcolorred(주중데이터!N61))=TRUE,주중데이터!O61,IF(ISNUMBER(getcolorgreen(주중데이터!O61))=TRUE,주중데이터!N61,주중데이터!N61)))</f>
        <v>19.05</v>
      </c>
      <c r="O689" s="81"/>
      <c r="P689" s="81">
        <f>IF(AND(주중데이터!P61=0,주중데이터!Q61=0),0,IF(ISNUMBER(getcolorred(주중데이터!P61))=TRUE,주중데이터!Q61,IF(ISNUMBER(getcolorgreen(주중데이터!Q61))=TRUE,주중데이터!P61,주중데이터!P61)))</f>
        <v>140.83000000000001</v>
      </c>
      <c r="Q689" s="81"/>
      <c r="R689" s="81">
        <f>IF(AND(주중데이터!R61=0,주중데이터!S61=0),0,IF(ISNUMBER(getcolorred(주중데이터!R61))=TRUE,주중데이터!S61,IF(ISNUMBER(getcolorgreen(주중데이터!S61))=TRUE,주중데이터!R61,주중데이터!R61)))</f>
        <v>140.83000000000001</v>
      </c>
      <c r="S689" s="81"/>
      <c r="T689" s="81">
        <f>IF(AND(주중데이터!T61=0,주중데이터!U61=0),0,IF(ISNUMBER(getcolorred(주중데이터!T61))=TRUE,주중데이터!U61,IF(ISNUMBER(getcolorgreen(주중데이터!U61))=TRUE,주중데이터!T61,주중데이터!T61)))</f>
        <v>140.83000000000001</v>
      </c>
      <c r="U689" s="81"/>
      <c r="V689" s="81">
        <f>IF(AND(주중데이터!V61=0,주중데이터!W61=0),0,IF(ISNUMBER(getcolorred(주중데이터!V61))=TRUE,주중데이터!W61,IF(ISNUMBER(getcolorgreen(주중데이터!W61))=TRUE,주중데이터!V61,주중데이터!V61)))</f>
        <v>140.83000000000001</v>
      </c>
      <c r="W689" s="81"/>
      <c r="X689" s="81">
        <f>IF(AND(주중데이터!X61=0,주중데이터!Y61=0),0,IF(ISNUMBER(getcolorred(주중데이터!X61))=TRUE,주중데이터!Y61,IF(ISNUMBER(getcolorgreen(주중데이터!Y61))=TRUE,주중데이터!X61,주중데이터!X61)))</f>
        <v>140.83000000000001</v>
      </c>
      <c r="Y689" s="82"/>
      <c r="Z689" s="76"/>
    </row>
    <row r="690" spans="1:51">
      <c r="A690" s="36" t="s">
        <v>26</v>
      </c>
      <c r="B690" s="81">
        <f>IF(AND(주중데이터!B62=0,주중데이터!C62=0),0,IF(ISNUMBER(getcolorred(주중데이터!B62))=TRUE,주중데이터!C62,IF(ISNUMBER(getcolorgreen(주중데이터!C62))=TRUE,주중데이터!B62,주중데이터!B62)))</f>
        <v>164.01</v>
      </c>
      <c r="C690" s="81"/>
      <c r="D690" s="81">
        <f>IF(AND(주중데이터!D62=0,주중데이터!E62=0),0,IF(ISNUMBER(getcolorred(주중데이터!D62))=TRUE,주중데이터!E62,IF(ISNUMBER(getcolorgreen(주중데이터!E62))=TRUE,주중데이터!D62,주중데이터!D62)))</f>
        <v>252</v>
      </c>
      <c r="E690" s="81"/>
      <c r="F690" s="81">
        <f>IF(AND(주중데이터!F62=0,주중데이터!G62=0),0,IF(ISNUMBER(getcolorred(주중데이터!F62))=TRUE,주중데이터!G62,IF(ISNUMBER(getcolorgreen(주중데이터!G62))=TRUE,주중데이터!F62,주중데이터!F62)))</f>
        <v>2.17</v>
      </c>
      <c r="G690" s="81"/>
      <c r="H690" s="81">
        <f>IF(AND(주중데이터!H62=0,주중데이터!I62=0),0,IF(ISNUMBER(getcolorred(주중데이터!H62))=TRUE,주중데이터!I62,IF(ISNUMBER(getcolorgreen(주중데이터!I62))=TRUE,주중데이터!H62,주중데이터!H62)))</f>
        <v>2.17</v>
      </c>
      <c r="I690" s="81"/>
      <c r="J690" s="81">
        <f>IF(AND(주중데이터!J62=0,주중데이터!K62=0),0,IF(ISNUMBER(getcolorred(주중데이터!J62))=TRUE,주중데이터!K62,IF(ISNUMBER(getcolorgreen(주중데이터!K62))=TRUE,주중데이터!J62,주중데이터!J62)))</f>
        <v>164.01</v>
      </c>
      <c r="K690" s="81"/>
      <c r="L690" s="81">
        <f>IF(AND(주중데이터!L62=0,주중데이터!M62=0),0,IF(ISNUMBER(getcolorred(주중데이터!L62))=TRUE,주중데이터!M62,IF(ISNUMBER(getcolorgreen(주중데이터!M62))=TRUE,주중데이터!L62,주중데이터!L62)))</f>
        <v>12.06</v>
      </c>
      <c r="M690" s="81"/>
      <c r="N690" s="81">
        <f>IF(AND(주중데이터!N62=0,주중데이터!O62=0),0,IF(ISNUMBER(getcolorred(주중데이터!N62))=TRUE,주중데이터!O62,IF(ISNUMBER(getcolorgreen(주중데이터!O62))=TRUE,주중데이터!N62,주중데이터!N62)))</f>
        <v>12.06</v>
      </c>
      <c r="O690" s="81"/>
      <c r="P690" s="81">
        <f>IF(AND(주중데이터!P62=0,주중데이터!Q62=0),0,IF(ISNUMBER(getcolorred(주중데이터!P62))=TRUE,주중데이터!Q62,IF(ISNUMBER(getcolorgreen(주중데이터!Q62))=TRUE,주중데이터!P62,주중데이터!P62)))</f>
        <v>164.01</v>
      </c>
      <c r="Q690" s="81"/>
      <c r="R690" s="81">
        <f>IF(AND(주중데이터!R62=0,주중데이터!S62=0),0,IF(ISNUMBER(getcolorred(주중데이터!R62))=TRUE,주중데이터!S62,IF(ISNUMBER(getcolorgreen(주중데이터!S62))=TRUE,주중데이터!R62,주중데이터!R62)))</f>
        <v>240.11</v>
      </c>
      <c r="S690" s="81"/>
      <c r="T690" s="81">
        <f>IF(AND(주중데이터!T62=0,주중데이터!U62=0),0,IF(ISNUMBER(getcolorred(주중데이터!T62))=TRUE,주중데이터!U62,IF(ISNUMBER(getcolorgreen(주중데이터!U62))=TRUE,주중데이터!T62,주중데이터!T62)))</f>
        <v>164.01</v>
      </c>
      <c r="U690" s="81"/>
      <c r="V690" s="81">
        <f>IF(AND(주중데이터!V62=0,주중데이터!W62=0),0,IF(ISNUMBER(getcolorred(주중데이터!V62))=TRUE,주중데이터!W62,IF(ISNUMBER(getcolorgreen(주중데이터!W62))=TRUE,주중데이터!V62,주중데이터!V62)))</f>
        <v>240.11</v>
      </c>
      <c r="W690" s="81"/>
      <c r="X690" s="81">
        <f>IF(AND(주중데이터!X62=0,주중데이터!Y62=0),0,IF(ISNUMBER(getcolorred(주중데이터!X62))=TRUE,주중데이터!Y62,IF(ISNUMBER(getcolorgreen(주중데이터!Y62))=TRUE,주중데이터!X62,주중데이터!X62)))</f>
        <v>240.11</v>
      </c>
      <c r="Y690" s="82"/>
      <c r="Z690" s="76"/>
    </row>
    <row r="691" spans="1:51">
      <c r="A691" s="36" t="s">
        <v>27</v>
      </c>
      <c r="B691" s="81">
        <f>IF(AND(주중데이터!B63=0,주중데이터!C63=0),0,IF(ISNUMBER(getcolorred(주중데이터!B63))=TRUE,주중데이터!C63,IF(ISNUMBER(getcolorgreen(주중데이터!C63))=TRUE,주중데이터!B63,주중데이터!B63)))</f>
        <v>163.46</v>
      </c>
      <c r="C691" s="81"/>
      <c r="D691" s="81">
        <f>IF(AND(주중데이터!D63=0,주중데이터!E63=0),0,IF(ISNUMBER(getcolorred(주중데이터!D63))=TRUE,주중데이터!E63,IF(ISNUMBER(getcolorgreen(주중데이터!E63))=TRUE,주중데이터!D63,주중데이터!D63)))</f>
        <v>242.39</v>
      </c>
      <c r="E691" s="81"/>
      <c r="F691" s="81">
        <f>IF(AND(주중데이터!F63=0,주중데이터!G63=0),0,IF(ISNUMBER(getcolorred(주중데이터!F63))=TRUE,주중데이터!G63,IF(ISNUMBER(getcolorgreen(주중데이터!G63))=TRUE,주중데이터!F63,주중데이터!F63)))</f>
        <v>2.0699999999999998</v>
      </c>
      <c r="G691" s="81"/>
      <c r="H691" s="81">
        <f>IF(AND(주중데이터!H63=0,주중데이터!I63=0),0,IF(ISNUMBER(getcolorred(주중데이터!H63))=TRUE,주중데이터!I63,IF(ISNUMBER(getcolorgreen(주중데이터!I63))=TRUE,주중데이터!H63,주중데이터!H63)))</f>
        <v>2.0699999999999998</v>
      </c>
      <c r="I691" s="81"/>
      <c r="J691" s="81">
        <f>IF(AND(주중데이터!J63=0,주중데이터!K63=0),0,IF(ISNUMBER(getcolorred(주중데이터!J63))=TRUE,주중데이터!K63,IF(ISNUMBER(getcolorgreen(주중데이터!K63))=TRUE,주중데이터!J63,주중데이터!J63)))</f>
        <v>163.46</v>
      </c>
      <c r="K691" s="81"/>
      <c r="L691" s="81">
        <f>IF(AND(주중데이터!L63=0,주중데이터!M63=0),0,IF(ISNUMBER(getcolorred(주중데이터!L63))=TRUE,주중데이터!M63,IF(ISNUMBER(getcolorgreen(주중데이터!M63))=TRUE,주중데이터!L63,주중데이터!L63)))</f>
        <v>4.92</v>
      </c>
      <c r="M691" s="81"/>
      <c r="N691" s="81">
        <f>IF(AND(주중데이터!N63=0,주중데이터!O63=0),0,IF(ISNUMBER(getcolorred(주중데이터!N63))=TRUE,주중데이터!O63,IF(ISNUMBER(getcolorgreen(주중데이터!O63))=TRUE,주중데이터!N63,주중데이터!N63)))</f>
        <v>4.92</v>
      </c>
      <c r="O691" s="81"/>
      <c r="P691" s="81">
        <f>IF(AND(주중데이터!P63=0,주중데이터!Q63=0),0,IF(ISNUMBER(getcolorred(주중데이터!P63))=TRUE,주중데이터!Q63,IF(ISNUMBER(getcolorgreen(주중데이터!Q63))=TRUE,주중데이터!P63,주중데이터!P63)))</f>
        <v>163.46</v>
      </c>
      <c r="Q691" s="81"/>
      <c r="R691" s="81">
        <f>IF(AND(주중데이터!R63=0,주중데이터!S63=0),0,IF(ISNUMBER(getcolorred(주중데이터!R63))=TRUE,주중데이터!S63,IF(ISNUMBER(getcolorgreen(주중데이터!S63))=TRUE,주중데이터!R63,주중데이터!R63)))</f>
        <v>255.7</v>
      </c>
      <c r="S691" s="81"/>
      <c r="T691" s="81">
        <f>IF(AND(주중데이터!T63=0,주중데이터!U63=0),0,IF(ISNUMBER(getcolorred(주중데이터!T63))=TRUE,주중데이터!U63,IF(ISNUMBER(getcolorgreen(주중데이터!U63))=TRUE,주중데이터!T63,주중데이터!T63)))</f>
        <v>163.46</v>
      </c>
      <c r="U691" s="81"/>
      <c r="V691" s="81">
        <f>IF(AND(주중데이터!V63=0,주중데이터!W63=0),0,IF(ISNUMBER(getcolorred(주중데이터!V63))=TRUE,주중데이터!W63,IF(ISNUMBER(getcolorgreen(주중데이터!W63))=TRUE,주중데이터!V63,주중데이터!V63)))</f>
        <v>255.7</v>
      </c>
      <c r="W691" s="81"/>
      <c r="X691" s="81">
        <f>IF(AND(주중데이터!X63=0,주중데이터!Y63=0),0,IF(ISNUMBER(getcolorred(주중데이터!X63))=TRUE,주중데이터!Y63,IF(ISNUMBER(getcolorgreen(주중데이터!Y63))=TRUE,주중데이터!X63,주중데이터!X63)))</f>
        <v>255.7</v>
      </c>
      <c r="Y691" s="82"/>
      <c r="Z691" s="76"/>
    </row>
    <row r="692" spans="1:51">
      <c r="A692" s="36" t="s">
        <v>28</v>
      </c>
      <c r="B692" s="81">
        <f>IF(AND(주중데이터!B64=0,주중데이터!C64=0),0,IF(ISNUMBER(getcolorred(주중데이터!B64))=TRUE,주중데이터!C64,IF(ISNUMBER(getcolorgreen(주중데이터!C64))=TRUE,주중데이터!B64,주중데이터!B64)))</f>
        <v>163.22</v>
      </c>
      <c r="C692" s="81"/>
      <c r="D692" s="81">
        <f>IF(AND(주중데이터!D64=0,주중데이터!E64=0),0,IF(ISNUMBER(getcolorred(주중데이터!D64))=TRUE,주중데이터!E64,IF(ISNUMBER(getcolorgreen(주중데이터!E64))=TRUE,주중데이터!D64,주중데이터!D64)))</f>
        <v>236.39</v>
      </c>
      <c r="E692" s="81"/>
      <c r="F692" s="81">
        <f>IF(AND(주중데이터!F64=0,주중데이터!G64=0),0,IF(ISNUMBER(getcolorred(주중데이터!F64))=TRUE,주중데이터!G64,IF(ISNUMBER(getcolorgreen(주중데이터!G64))=TRUE,주중데이터!F64,주중데이터!F64)))</f>
        <v>1.98</v>
      </c>
      <c r="G692" s="81"/>
      <c r="H692" s="81">
        <f>IF(AND(주중데이터!H64=0,주중데이터!I64=0),0,IF(ISNUMBER(getcolorred(주중데이터!H64))=TRUE,주중데이터!I64,IF(ISNUMBER(getcolorgreen(주중데이터!I64))=TRUE,주중데이터!H64,주중데이터!H64)))</f>
        <v>1.98</v>
      </c>
      <c r="I692" s="81"/>
      <c r="J692" s="81">
        <f>IF(AND(주중데이터!J64=0,주중데이터!K64=0),0,IF(ISNUMBER(getcolorred(주중데이터!J64))=TRUE,주중데이터!K64,IF(ISNUMBER(getcolorgreen(주중데이터!K64))=TRUE,주중데이터!J64,주중데이터!J64)))</f>
        <v>163.22</v>
      </c>
      <c r="K692" s="81"/>
      <c r="L692" s="81">
        <f>IF(AND(주중데이터!L64=0,주중데이터!M64=0),0,IF(ISNUMBER(getcolorred(주중데이터!L64))=TRUE,주중데이터!M64,IF(ISNUMBER(getcolorgreen(주중데이터!M64))=TRUE,주중데이터!L64,주중데이터!L64)))</f>
        <v>2.34</v>
      </c>
      <c r="M692" s="81"/>
      <c r="N692" s="81">
        <f>IF(AND(주중데이터!N64=0,주중데이터!O64=0),0,IF(ISNUMBER(getcolorred(주중데이터!N64))=TRUE,주중데이터!O64,IF(ISNUMBER(getcolorgreen(주중데이터!O64))=TRUE,주중데이터!N64,주중데이터!N64)))</f>
        <v>2.34</v>
      </c>
      <c r="O692" s="81"/>
      <c r="P692" s="81">
        <f>IF(AND(주중데이터!P64=0,주중데이터!Q64=0),0,IF(ISNUMBER(getcolorred(주중데이터!P64))=TRUE,주중데이터!Q64,IF(ISNUMBER(getcolorgreen(주중데이터!Q64))=TRUE,주중데이터!P64,주중데이터!P64)))</f>
        <v>150</v>
      </c>
      <c r="Q692" s="81"/>
      <c r="R692" s="81">
        <f>IF(AND(주중데이터!R64=0,주중데이터!S64=0),0,IF(ISNUMBER(getcolorred(주중데이터!R64))=TRUE,주중데이터!S64,IF(ISNUMBER(getcolorgreen(주중데이터!S64))=TRUE,주중데이터!R64,주중데이터!R64)))</f>
        <v>221.75</v>
      </c>
      <c r="S692" s="81"/>
      <c r="T692" s="81">
        <f>IF(AND(주중데이터!T64=0,주중데이터!U64=0),0,IF(ISNUMBER(getcolorred(주중데이터!T64))=TRUE,주중데이터!U64,IF(ISNUMBER(getcolorgreen(주중데이터!U64))=TRUE,주중데이터!T64,주중데이터!T64)))</f>
        <v>150</v>
      </c>
      <c r="U692" s="81"/>
      <c r="V692" s="81">
        <f>IF(AND(주중데이터!V64=0,주중데이터!W64=0),0,IF(ISNUMBER(getcolorred(주중데이터!V64))=TRUE,주중데이터!W64,IF(ISNUMBER(getcolorgreen(주중데이터!W64))=TRUE,주중데이터!V64,주중데이터!V64)))</f>
        <v>221.75</v>
      </c>
      <c r="W692" s="81"/>
      <c r="X692" s="81">
        <f>IF(AND(주중데이터!X64=0,주중데이터!Y64=0),0,IF(ISNUMBER(getcolorred(주중데이터!X64))=TRUE,주중데이터!Y64,IF(ISNUMBER(getcolorgreen(주중데이터!Y64))=TRUE,주중데이터!X64,주중데이터!X64)))</f>
        <v>221.75</v>
      </c>
      <c r="Y692" s="82"/>
      <c r="Z692" s="76"/>
    </row>
    <row r="693" spans="1:51">
      <c r="A693" s="36" t="s">
        <v>29</v>
      </c>
      <c r="B693" s="81">
        <f>IF(AND(주중데이터!B65=0,주중데이터!C65=0),0,IF(ISNUMBER(getcolorred(주중데이터!B65))=TRUE,주중데이터!C65,IF(ISNUMBER(getcolorgreen(주중데이터!C65))=TRUE,주중데이터!B65,주중데이터!B65)))</f>
        <v>163.6</v>
      </c>
      <c r="C693" s="81"/>
      <c r="D693" s="81">
        <f>IF(AND(주중데이터!D65=0,주중데이터!E65=0),0,IF(ISNUMBER(getcolorred(주중데이터!D65))=TRUE,주중데이터!E65,IF(ISNUMBER(getcolorgreen(주중데이터!E65))=TRUE,주중데이터!D65,주중데이터!D65)))</f>
        <v>220.87</v>
      </c>
      <c r="E693" s="81"/>
      <c r="F693" s="81">
        <f>IF(AND(주중데이터!F65=0,주중데이터!G65=0),0,IF(ISNUMBER(getcolorred(주중데이터!F65))=TRUE,주중데이터!G65,IF(ISNUMBER(getcolorgreen(주중데이터!G65))=TRUE,주중데이터!F65,주중데이터!F65)))</f>
        <v>1.93</v>
      </c>
      <c r="G693" s="81"/>
      <c r="H693" s="81">
        <f>IF(AND(주중데이터!H65=0,주중데이터!I65=0),0,IF(ISNUMBER(getcolorred(주중데이터!H65))=TRUE,주중데이터!I65,IF(ISNUMBER(getcolorgreen(주중데이터!I65))=TRUE,주중데이터!H65,주중데이터!H65)))</f>
        <v>1.93</v>
      </c>
      <c r="I693" s="81"/>
      <c r="J693" s="81">
        <f>IF(AND(주중데이터!J65=0,주중데이터!K65=0),0,IF(ISNUMBER(getcolorred(주중데이터!J65))=TRUE,주중데이터!K65,IF(ISNUMBER(getcolorgreen(주중데이터!K65))=TRUE,주중데이터!J65,주중데이터!J65)))</f>
        <v>163.6</v>
      </c>
      <c r="K693" s="81"/>
      <c r="L693" s="81">
        <f>IF(AND(주중데이터!L65=0,주중데이터!M65=0),0,IF(ISNUMBER(getcolorred(주중데이터!L65))=TRUE,주중데이터!M65,IF(ISNUMBER(getcolorgreen(주중데이터!M65))=TRUE,주중데이터!L65,주중데이터!L65)))</f>
        <v>2.88</v>
      </c>
      <c r="M693" s="81"/>
      <c r="N693" s="81">
        <f>IF(AND(주중데이터!N65=0,주중데이터!O65=0),0,IF(ISNUMBER(getcolorred(주중데이터!N65))=TRUE,주중데이터!O65,IF(ISNUMBER(getcolorgreen(주중데이터!O65))=TRUE,주중데이터!N65,주중데이터!N65)))</f>
        <v>2.88</v>
      </c>
      <c r="O693" s="81"/>
      <c r="P693" s="81">
        <f>IF(AND(주중데이터!P65=0,주중데이터!Q65=0),0,IF(ISNUMBER(getcolorred(주중데이터!P65))=TRUE,주중데이터!Q65,IF(ISNUMBER(getcolorgreen(주중데이터!Q65))=TRUE,주중데이터!P65,주중데이터!P65)))</f>
        <v>130.05000000000001</v>
      </c>
      <c r="Q693" s="81"/>
      <c r="R693" s="81">
        <f>IF(AND(주중데이터!R65=0,주중데이터!S65=0),0,IF(ISNUMBER(getcolorred(주중데이터!R65))=TRUE,주중데이터!S65,IF(ISNUMBER(getcolorgreen(주중데이터!S65))=TRUE,주중데이터!R65,주중데이터!R65)))</f>
        <v>130.05000000000001</v>
      </c>
      <c r="S693" s="81"/>
      <c r="T693" s="81">
        <f>IF(AND(주중데이터!T65=0,주중데이터!U65=0),0,IF(ISNUMBER(getcolorred(주중데이터!T65))=TRUE,주중데이터!U65,IF(ISNUMBER(getcolorgreen(주중데이터!U65))=TRUE,주중데이터!T65,주중데이터!T65)))</f>
        <v>130.05000000000001</v>
      </c>
      <c r="U693" s="81"/>
      <c r="V693" s="81">
        <f>IF(AND(주중데이터!V65=0,주중데이터!W65=0),0,IF(ISNUMBER(getcolorred(주중데이터!V65))=TRUE,주중데이터!W65,IF(ISNUMBER(getcolorgreen(주중데이터!W65))=TRUE,주중데이터!V65,주중데이터!V65)))</f>
        <v>211.13</v>
      </c>
      <c r="W693" s="81"/>
      <c r="X693" s="81">
        <f>IF(AND(주중데이터!X65=0,주중데이터!Y65=0),0,IF(ISNUMBER(getcolorred(주중데이터!X65))=TRUE,주중데이터!Y65,IF(ISNUMBER(getcolorgreen(주중데이터!Y65))=TRUE,주중데이터!X65,주중데이터!X65)))</f>
        <v>211.13</v>
      </c>
      <c r="Y693" s="82"/>
      <c r="Z693" s="76"/>
    </row>
    <row r="694" spans="1:51">
      <c r="A694" s="36" t="s">
        <v>30</v>
      </c>
      <c r="B694" s="81">
        <f>IF(AND(주중데이터!B66=0,주중데이터!C66=0),0,IF(ISNUMBER(getcolorred(주중데이터!B66))=TRUE,주중데이터!C66,IF(ISNUMBER(getcolorgreen(주중데이터!C66))=TRUE,주중데이터!B66,주중데이터!B66)))</f>
        <v>91.51</v>
      </c>
      <c r="C694" s="81"/>
      <c r="D694" s="81">
        <f>IF(AND(주중데이터!D66=0,주중데이터!E66=0),0,IF(ISNUMBER(getcolorred(주중데이터!D66))=TRUE,주중데이터!E66,IF(ISNUMBER(getcolorgreen(주중데이터!E66))=TRUE,주중데이터!D66,주중데이터!D66)))</f>
        <v>207.6</v>
      </c>
      <c r="E694" s="81"/>
      <c r="F694" s="81">
        <f>IF(AND(주중데이터!F66=0,주중데이터!G66=0),0,IF(ISNUMBER(getcolorred(주중데이터!F66))=TRUE,주중데이터!G66,IF(ISNUMBER(getcolorgreen(주중데이터!G66))=TRUE,주중데이터!F66,주중데이터!F66)))</f>
        <v>1.8</v>
      </c>
      <c r="G694" s="81"/>
      <c r="H694" s="81">
        <f>IF(AND(주중데이터!H66=0,주중데이터!I66=0),0,IF(ISNUMBER(getcolorred(주중데이터!H66))=TRUE,주중데이터!I66,IF(ISNUMBER(getcolorgreen(주중데이터!I66))=TRUE,주중데이터!H66,주중데이터!H66)))</f>
        <v>1.8</v>
      </c>
      <c r="I694" s="81"/>
      <c r="J694" s="81">
        <f>IF(AND(주중데이터!J66=0,주중데이터!K66=0),0,IF(ISNUMBER(getcolorred(주중데이터!J66))=TRUE,주중데이터!K66,IF(ISNUMBER(getcolorgreen(주중데이터!K66))=TRUE,주중데이터!J66,주중데이터!J66)))</f>
        <v>91.51</v>
      </c>
      <c r="K694" s="81"/>
      <c r="L694" s="81">
        <f>IF(AND(주중데이터!L66=0,주중데이터!M66=0),0,IF(ISNUMBER(getcolorred(주중데이터!L66))=TRUE,주중데이터!M66,IF(ISNUMBER(getcolorgreen(주중데이터!M66))=TRUE,주중데이터!L66,주중데이터!L66)))</f>
        <v>4.9400000000000004</v>
      </c>
      <c r="M694" s="81"/>
      <c r="N694" s="81">
        <f>IF(AND(주중데이터!N66=0,주중데이터!O66=0),0,IF(ISNUMBER(getcolorred(주중데이터!N66))=TRUE,주중데이터!O66,IF(ISNUMBER(getcolorgreen(주중데이터!O66))=TRUE,주중데이터!N66,주중데이터!N66)))</f>
        <v>4.9400000000000004</v>
      </c>
      <c r="O694" s="81"/>
      <c r="P694" s="81">
        <f>IF(AND(주중데이터!P66=0,주중데이터!Q66=0),0,IF(ISNUMBER(getcolorred(주중데이터!P66))=TRUE,주중데이터!Q66,IF(ISNUMBER(getcolorgreen(주중데이터!Q66))=TRUE,주중데이터!P66,주중데이터!P66)))</f>
        <v>91.51</v>
      </c>
      <c r="Q694" s="81"/>
      <c r="R694" s="81">
        <f>IF(AND(주중데이터!R66=0,주중데이터!S66=0),0,IF(ISNUMBER(getcolorred(주중데이터!R66))=TRUE,주중데이터!S66,IF(ISNUMBER(getcolorgreen(주중데이터!S66))=TRUE,주중데이터!R66,주중데이터!R66)))</f>
        <v>91.51</v>
      </c>
      <c r="S694" s="81"/>
      <c r="T694" s="81">
        <f>IF(AND(주중데이터!T66=0,주중데이터!U66=0),0,IF(ISNUMBER(getcolorred(주중데이터!T66))=TRUE,주중데이터!U66,IF(ISNUMBER(getcolorgreen(주중데이터!U66))=TRUE,주중데이터!T66,주중데이터!T66)))</f>
        <v>91.51</v>
      </c>
      <c r="U694" s="81"/>
      <c r="V694" s="81">
        <f>IF(AND(주중데이터!V66=0,주중데이터!W66=0),0,IF(ISNUMBER(getcolorred(주중데이터!V66))=TRUE,주중데이터!W66,IF(ISNUMBER(getcolorgreen(주중데이터!W66))=TRUE,주중데이터!V66,주중데이터!V66)))</f>
        <v>91.51</v>
      </c>
      <c r="W694" s="81"/>
      <c r="X694" s="81">
        <f>IF(AND(주중데이터!X66=0,주중데이터!Y66=0),0,IF(ISNUMBER(getcolorred(주중데이터!X66))=TRUE,주중데이터!Y66,IF(ISNUMBER(getcolorgreen(주중데이터!Y66))=TRUE,주중데이터!X66,주중데이터!X66)))</f>
        <v>91.51</v>
      </c>
      <c r="Y694" s="82"/>
      <c r="Z694" s="76"/>
    </row>
    <row r="695" spans="1:51">
      <c r="A695" s="36" t="s">
        <v>31</v>
      </c>
      <c r="B695" s="81">
        <f>IF(AND(주중데이터!B67=0,주중데이터!C67=0),0,IF(ISNUMBER(getcolorred(주중데이터!B67))=TRUE,주중데이터!C67,IF(ISNUMBER(getcolorgreen(주중데이터!C67))=TRUE,주중데이터!B67,주중데이터!B67)))</f>
        <v>162.19</v>
      </c>
      <c r="C695" s="81"/>
      <c r="D695" s="81">
        <f>IF(AND(주중데이터!D67=0,주중데이터!E67=0),0,IF(ISNUMBER(getcolorred(주중데이터!D67))=TRUE,주중데이터!E67,IF(ISNUMBER(getcolorgreen(주중데이터!E67))=TRUE,주중데이터!D67,주중데이터!D67)))</f>
        <v>212.55</v>
      </c>
      <c r="E695" s="81"/>
      <c r="F695" s="81">
        <f>IF(AND(주중데이터!F67=0,주중데이터!G67=0),0,IF(ISNUMBER(getcolorred(주중데이터!F67))=TRUE,주중데이터!G67,IF(ISNUMBER(getcolorgreen(주중데이터!G67))=TRUE,주중데이터!F67,주중데이터!F67)))</f>
        <v>1.64</v>
      </c>
      <c r="G695" s="81"/>
      <c r="H695" s="81">
        <f>IF(AND(주중데이터!H67=0,주중데이터!I67=0),0,IF(ISNUMBER(getcolorred(주중데이터!H67))=TRUE,주중데이터!I67,IF(ISNUMBER(getcolorgreen(주중데이터!I67))=TRUE,주중데이터!H67,주중데이터!H67)))</f>
        <v>1.64</v>
      </c>
      <c r="I695" s="81"/>
      <c r="J695" s="81">
        <f>IF(AND(주중데이터!J67=0,주중데이터!K67=0),0,IF(ISNUMBER(getcolorred(주중데이터!J67))=TRUE,주중데이터!K67,IF(ISNUMBER(getcolorgreen(주중데이터!K67))=TRUE,주중데이터!J67,주중데이터!J67)))</f>
        <v>162.19</v>
      </c>
      <c r="K695" s="81"/>
      <c r="L695" s="81">
        <f>IF(AND(주중데이터!L67=0,주중데이터!M67=0),0,IF(ISNUMBER(getcolorred(주중데이터!L67))=TRUE,주중데이터!M67,IF(ISNUMBER(getcolorgreen(주중데이터!M67))=TRUE,주중데이터!L67,주중데이터!L67)))</f>
        <v>4.95</v>
      </c>
      <c r="M695" s="81"/>
      <c r="N695" s="81">
        <f>IF(AND(주중데이터!N67=0,주중데이터!O67=0),0,IF(ISNUMBER(getcolorred(주중데이터!N67))=TRUE,주중데이터!O67,IF(ISNUMBER(getcolorgreen(주중데이터!O67))=TRUE,주중데이터!N67,주중데이터!N67)))</f>
        <v>4.95</v>
      </c>
      <c r="O695" s="81"/>
      <c r="P695" s="81">
        <f>IF(AND(주중데이터!P67=0,주중데이터!Q67=0),0,IF(ISNUMBER(getcolorred(주중데이터!P67))=TRUE,주중데이터!Q67,IF(ISNUMBER(getcolorgreen(주중데이터!Q67))=TRUE,주중데이터!P67,주중데이터!P67)))</f>
        <v>99.81</v>
      </c>
      <c r="Q695" s="81"/>
      <c r="R695" s="81">
        <f>IF(AND(주중데이터!R67=0,주중데이터!S67=0),0,IF(ISNUMBER(getcolorred(주중데이터!R67))=TRUE,주중데이터!S67,IF(ISNUMBER(getcolorgreen(주중데이터!S67))=TRUE,주중데이터!R67,주중데이터!R67)))</f>
        <v>99.81</v>
      </c>
      <c r="S695" s="81"/>
      <c r="T695" s="81">
        <f>IF(AND(주중데이터!T67=0,주중데이터!U67=0),0,IF(ISNUMBER(getcolorred(주중데이터!T67))=TRUE,주중데이터!U67,IF(ISNUMBER(getcolorgreen(주중데이터!U67))=TRUE,주중데이터!T67,주중데이터!T67)))</f>
        <v>99.81</v>
      </c>
      <c r="U695" s="81"/>
      <c r="V695" s="81">
        <f>IF(AND(주중데이터!V67=0,주중데이터!W67=0),0,IF(ISNUMBER(getcolorred(주중데이터!V67))=TRUE,주중데이터!W67,IF(ISNUMBER(getcolorgreen(주중데이터!W67))=TRUE,주중데이터!V67,주중데이터!V67)))</f>
        <v>200.1</v>
      </c>
      <c r="W695" s="81"/>
      <c r="X695" s="81">
        <f>IF(AND(주중데이터!X67=0,주중데이터!Y67=0),0,IF(ISNUMBER(getcolorred(주중데이터!X67))=TRUE,주중데이터!Y67,IF(ISNUMBER(getcolorgreen(주중데이터!Y67))=TRUE,주중데이터!X67,주중데이터!X67)))</f>
        <v>200.1</v>
      </c>
      <c r="Y695" s="82"/>
      <c r="Z695" s="76"/>
    </row>
    <row r="696" spans="1:51">
      <c r="A696" s="36" t="s">
        <v>32</v>
      </c>
      <c r="B696" s="81">
        <f>IF(AND(주중데이터!B68=0,주중데이터!C68=0),0,IF(ISNUMBER(getcolorred(주중데이터!B68))=TRUE,주중데이터!C68,IF(ISNUMBER(getcolorgreen(주중데이터!C68))=TRUE,주중데이터!B68,주중데이터!B68)))</f>
        <v>162.91999999999999</v>
      </c>
      <c r="C696" s="81"/>
      <c r="D696" s="81">
        <f>IF(AND(주중데이터!D68=0,주중데이터!E68=0),0,IF(ISNUMBER(getcolorred(주중데이터!D68))=TRUE,주중데이터!E68,IF(ISNUMBER(getcolorgreen(주중데이터!E68))=TRUE,주중데이터!D68,주중데이터!D68)))</f>
        <v>224.34</v>
      </c>
      <c r="E696" s="81"/>
      <c r="F696" s="81">
        <f>IF(AND(주중데이터!F68=0,주중데이터!G68=0),0,IF(ISNUMBER(getcolorred(주중데이터!F68))=TRUE,주중데이터!G68,IF(ISNUMBER(getcolorgreen(주중데이터!G68))=TRUE,주중데이터!F68,주중데이터!F68)))</f>
        <v>10</v>
      </c>
      <c r="G696" s="81"/>
      <c r="H696" s="81">
        <f>IF(AND(주중데이터!H68=0,주중데이터!I68=0),0,IF(ISNUMBER(getcolorred(주중데이터!H68))=TRUE,주중데이터!I68,IF(ISNUMBER(getcolorgreen(주중데이터!I68))=TRUE,주중데이터!H68,주중데이터!H68)))</f>
        <v>10</v>
      </c>
      <c r="I696" s="81"/>
      <c r="J696" s="81">
        <f>IF(AND(주중데이터!J68=0,주중데이터!K68=0),0,IF(ISNUMBER(getcolorred(주중데이터!J68))=TRUE,주중데이터!K68,IF(ISNUMBER(getcolorgreen(주중데이터!K68))=TRUE,주중데이터!J68,주중데이터!J68)))</f>
        <v>162.91999999999999</v>
      </c>
      <c r="K696" s="81"/>
      <c r="L696" s="81">
        <f>IF(AND(주중데이터!L68=0,주중데이터!M68=0),0,IF(ISNUMBER(getcolorred(주중데이터!L68))=TRUE,주중데이터!M68,IF(ISNUMBER(getcolorgreen(주중데이터!M68))=TRUE,주중데이터!L68,주중데이터!L68)))</f>
        <v>10</v>
      </c>
      <c r="M696" s="81"/>
      <c r="N696" s="81">
        <f>IF(AND(주중데이터!N68=0,주중데이터!O68=0),0,IF(ISNUMBER(getcolorred(주중데이터!N68))=TRUE,주중데이터!O68,IF(ISNUMBER(getcolorgreen(주중데이터!O68))=TRUE,주중데이터!N68,주중데이터!N68)))</f>
        <v>10</v>
      </c>
      <c r="O696" s="81"/>
      <c r="P696" s="81">
        <f>IF(AND(주중데이터!P68=0,주중데이터!Q68=0),0,IF(ISNUMBER(getcolorred(주중데이터!P68))=TRUE,주중데이터!Q68,IF(ISNUMBER(getcolorgreen(주중데이터!Q68))=TRUE,주중데이터!P68,주중데이터!P68)))</f>
        <v>101.63</v>
      </c>
      <c r="Q696" s="81"/>
      <c r="R696" s="81">
        <f>IF(AND(주중데이터!R68=0,주중데이터!S68=0),0,IF(ISNUMBER(getcolorred(주중데이터!R68))=TRUE,주중데이터!S68,IF(ISNUMBER(getcolorgreen(주중데이터!S68))=TRUE,주중데이터!R68,주중데이터!R68)))</f>
        <v>101.63</v>
      </c>
      <c r="S696" s="81"/>
      <c r="T696" s="81">
        <f>IF(AND(주중데이터!T68=0,주중데이터!U68=0),0,IF(ISNUMBER(getcolorred(주중데이터!T68))=TRUE,주중데이터!U68,IF(ISNUMBER(getcolorgreen(주중데이터!U68))=TRUE,주중데이터!T68,주중데이터!T68)))</f>
        <v>101.63</v>
      </c>
      <c r="U696" s="81"/>
      <c r="V696" s="81">
        <f>IF(AND(주중데이터!V68=0,주중데이터!W68=0),0,IF(ISNUMBER(getcolorred(주중데이터!V68))=TRUE,주중데이터!W68,IF(ISNUMBER(getcolorgreen(주중데이터!W68))=TRUE,주중데이터!V68,주중데이터!V68)))</f>
        <v>224.11</v>
      </c>
      <c r="W696" s="81"/>
      <c r="X696" s="81">
        <f>IF(AND(주중데이터!X68=0,주중데이터!Y68=0),0,IF(ISNUMBER(getcolorred(주중데이터!X68))=TRUE,주중데이터!Y68,IF(ISNUMBER(getcolorgreen(주중데이터!Y68))=TRUE,주중데이터!X68,주중데이터!X68)))</f>
        <v>224.11</v>
      </c>
      <c r="Y696" s="82"/>
      <c r="Z696" s="76"/>
    </row>
    <row r="697" spans="1:51">
      <c r="A697" s="36" t="s">
        <v>33</v>
      </c>
      <c r="B697" s="81">
        <f>IF(AND(주중데이터!B69=0,주중데이터!C69=0),0,IF(ISNUMBER(getcolorred(주중데이터!B69))=TRUE,주중데이터!C69,IF(ISNUMBER(getcolorgreen(주중데이터!C69))=TRUE,주중데이터!B69,주중데이터!B69)))</f>
        <v>162.79</v>
      </c>
      <c r="C697" s="81"/>
      <c r="D697" s="81">
        <f>IF(AND(주중데이터!D69=0,주중데이터!E69=0),0,IF(ISNUMBER(getcolorred(주중데이터!D69))=TRUE,주중데이터!E69,IF(ISNUMBER(getcolorgreen(주중데이터!E69))=TRUE,주중데이터!D69,주중데이터!D69)))</f>
        <v>227.37</v>
      </c>
      <c r="E697" s="81"/>
      <c r="F697" s="81">
        <f>IF(AND(주중데이터!F69=0,주중데이터!G69=0),0,IF(ISNUMBER(getcolorred(주중데이터!F69))=TRUE,주중데이터!G69,IF(ISNUMBER(getcolorgreen(주중데이터!G69))=TRUE,주중데이터!F69,주중데이터!F69)))</f>
        <v>1.49</v>
      </c>
      <c r="G697" s="81"/>
      <c r="H697" s="81">
        <f>IF(AND(주중데이터!H69=0,주중데이터!I69=0),0,IF(ISNUMBER(getcolorred(주중데이터!H69))=TRUE,주중데이터!I69,IF(ISNUMBER(getcolorgreen(주중데이터!I69))=TRUE,주중데이터!H69,주중데이터!H69)))</f>
        <v>1.49</v>
      </c>
      <c r="I697" s="81"/>
      <c r="J697" s="81">
        <f>IF(AND(주중데이터!J69=0,주중데이터!K69=0),0,IF(ISNUMBER(getcolorred(주중데이터!J69))=TRUE,주중데이터!K69,IF(ISNUMBER(getcolorgreen(주중데이터!K69))=TRUE,주중데이터!J69,주중데이터!J69)))</f>
        <v>162.79</v>
      </c>
      <c r="K697" s="81"/>
      <c r="L697" s="81">
        <f>IF(AND(주중데이터!L69=0,주중데이터!M69=0),0,IF(ISNUMBER(getcolorred(주중데이터!L69))=TRUE,주중데이터!M69,IF(ISNUMBER(getcolorgreen(주중데이터!M69))=TRUE,주중데이터!L69,주중데이터!L69)))</f>
        <v>12.28</v>
      </c>
      <c r="M697" s="81"/>
      <c r="N697" s="81">
        <f>IF(AND(주중데이터!N69=0,주중데이터!O69=0),0,IF(ISNUMBER(getcolorred(주중데이터!N69))=TRUE,주중데이터!O69,IF(ISNUMBER(getcolorgreen(주중데이터!O69))=TRUE,주중데이터!N69,주중데이터!N69)))</f>
        <v>12.28</v>
      </c>
      <c r="O697" s="81"/>
      <c r="P697" s="81">
        <f>IF(AND(주중데이터!P69=0,주중데이터!Q69=0),0,IF(ISNUMBER(getcolorred(주중데이터!P69))=TRUE,주중데이터!Q69,IF(ISNUMBER(getcolorgreen(주중데이터!Q69))=TRUE,주중데이터!P69,주중데이터!P69)))</f>
        <v>88.09</v>
      </c>
      <c r="Q697" s="81"/>
      <c r="R697" s="81">
        <f>IF(AND(주중데이터!R69=0,주중데이터!S69=0),0,IF(ISNUMBER(getcolorred(주중데이터!R69))=TRUE,주중데이터!S69,IF(ISNUMBER(getcolorgreen(주중데이터!S69))=TRUE,주중데이터!R69,주중데이터!R69)))</f>
        <v>234.16</v>
      </c>
      <c r="S697" s="81"/>
      <c r="T697" s="81">
        <f>IF(AND(주중데이터!T69=0,주중데이터!U69=0),0,IF(ISNUMBER(getcolorred(주중데이터!T69))=TRUE,주중데이터!U69,IF(ISNUMBER(getcolorgreen(주중데이터!U69))=TRUE,주중데이터!T69,주중데이터!T69)))</f>
        <v>88.09</v>
      </c>
      <c r="U697" s="81"/>
      <c r="V697" s="81">
        <f>IF(AND(주중데이터!V69=0,주중데이터!W69=0),0,IF(ISNUMBER(getcolorred(주중데이터!V69))=TRUE,주중데이터!W69,IF(ISNUMBER(getcolorgreen(주중데이터!W69))=TRUE,주중데이터!V69,주중데이터!V69)))</f>
        <v>234.16</v>
      </c>
      <c r="W697" s="81"/>
      <c r="X697" s="81">
        <f>IF(AND(주중데이터!X69=0,주중데이터!Y69=0),0,IF(ISNUMBER(getcolorred(주중데이터!X69))=TRUE,주중데이터!Y69,IF(ISNUMBER(getcolorgreen(주중데이터!Y69))=TRUE,주중데이터!X69,주중데이터!X69)))</f>
        <v>234.16</v>
      </c>
      <c r="Y697" s="82"/>
      <c r="Z697" s="76"/>
    </row>
    <row r="698" spans="1:51">
      <c r="A698" s="36" t="s">
        <v>34</v>
      </c>
      <c r="B698" s="81">
        <f>IF(AND(주중데이터!B70=0,주중데이터!C70=0),0,IF(ISNUMBER(getcolorred(주중데이터!B70))=TRUE,주중데이터!C70,IF(ISNUMBER(getcolorgreen(주중데이터!C70))=TRUE,주중데이터!B70,주중데이터!B70)))</f>
        <v>162.21</v>
      </c>
      <c r="C698" s="81"/>
      <c r="D698" s="81">
        <f>IF(AND(주중데이터!D70=0,주중데이터!E70=0),0,IF(ISNUMBER(getcolorred(주중데이터!D70))=TRUE,주중데이터!E70,IF(ISNUMBER(getcolorgreen(주중데이터!E70))=TRUE,주중데이터!D70,주중데이터!D70)))</f>
        <v>236.24</v>
      </c>
      <c r="E698" s="81"/>
      <c r="F698" s="81">
        <f>IF(AND(주중데이터!F70=0,주중데이터!G70=0),0,IF(ISNUMBER(getcolorred(주중데이터!F70))=TRUE,주중데이터!G70,IF(ISNUMBER(getcolorgreen(주중데이터!G70))=TRUE,주중데이터!F70,주중데이터!F70)))</f>
        <v>1.48</v>
      </c>
      <c r="G698" s="81"/>
      <c r="H698" s="81">
        <f>IF(AND(주중데이터!H70=0,주중데이터!I70=0),0,IF(ISNUMBER(getcolorred(주중데이터!H70))=TRUE,주중데이터!I70,IF(ISNUMBER(getcolorgreen(주중데이터!I70))=TRUE,주중데이터!H70,주중데이터!H70)))</f>
        <v>1.48</v>
      </c>
      <c r="I698" s="81"/>
      <c r="J698" s="81">
        <f>IF(AND(주중데이터!J70=0,주중데이터!K70=0),0,IF(ISNUMBER(getcolorred(주중데이터!J70))=TRUE,주중데이터!K70,IF(ISNUMBER(getcolorgreen(주중데이터!K70))=TRUE,주중데이터!J70,주중데이터!J70)))</f>
        <v>162.21</v>
      </c>
      <c r="K698" s="81"/>
      <c r="L698" s="81">
        <f>IF(AND(주중데이터!L70=0,주중데이터!M70=0),0,IF(ISNUMBER(getcolorred(주중데이터!L70))=TRUE,주중데이터!M70,IF(ISNUMBER(getcolorgreen(주중데이터!M70))=TRUE,주중데이터!L70,주중데이터!L70)))</f>
        <v>17.61</v>
      </c>
      <c r="M698" s="81"/>
      <c r="N698" s="81">
        <f>IF(AND(주중데이터!N70=0,주중데이터!O70=0),0,IF(ISNUMBER(getcolorred(주중데이터!N70))=TRUE,주중데이터!O70,IF(ISNUMBER(getcolorgreen(주중데이터!O70))=TRUE,주중데이터!N70,주중데이터!N70)))</f>
        <v>17.61</v>
      </c>
      <c r="O698" s="81"/>
      <c r="P698" s="81">
        <f>IF(AND(주중데이터!P70=0,주중데이터!Q70=0),0,IF(ISNUMBER(getcolorred(주중데이터!P70))=TRUE,주중데이터!Q70,IF(ISNUMBER(getcolorgreen(주중데이터!Q70))=TRUE,주중데이터!P70,주중데이터!P70)))</f>
        <v>159.04</v>
      </c>
      <c r="Q698" s="81"/>
      <c r="R698" s="81">
        <f>IF(AND(주중데이터!R70=0,주중데이터!S70=0),0,IF(ISNUMBER(getcolorred(주중데이터!R70))=TRUE,주중데이터!S70,IF(ISNUMBER(getcolorgreen(주중데이터!S70))=TRUE,주중데이터!R70,주중데이터!R70)))</f>
        <v>231.53</v>
      </c>
      <c r="S698" s="81"/>
      <c r="T698" s="81">
        <f>IF(AND(주중데이터!T70=0,주중데이터!U70=0),0,IF(ISNUMBER(getcolorred(주중데이터!T70))=TRUE,주중데이터!U70,IF(ISNUMBER(getcolorgreen(주중데이터!U70))=TRUE,주중데이터!T70,주중데이터!T70)))</f>
        <v>159.04</v>
      </c>
      <c r="U698" s="81"/>
      <c r="V698" s="81">
        <f>IF(AND(주중데이터!V70=0,주중데이터!W70=0),0,IF(ISNUMBER(getcolorred(주중데이터!V70))=TRUE,주중데이터!W70,IF(ISNUMBER(getcolorgreen(주중데이터!W70))=TRUE,주중데이터!V70,주중데이터!V70)))</f>
        <v>231.53</v>
      </c>
      <c r="W698" s="81"/>
      <c r="X698" s="81">
        <f>IF(AND(주중데이터!X70=0,주중데이터!Y70=0),0,IF(ISNUMBER(getcolorred(주중데이터!X70))=TRUE,주중데이터!Y70,IF(ISNUMBER(getcolorgreen(주중데이터!Y70))=TRUE,주중데이터!X70,주중데이터!X70)))</f>
        <v>231.53</v>
      </c>
      <c r="Y698" s="82"/>
      <c r="Z698" s="76"/>
    </row>
    <row r="699" spans="1:51" ht="17.25" thickBot="1">
      <c r="A699" s="36" t="s">
        <v>35</v>
      </c>
      <c r="B699" s="81">
        <f>IF(AND(주중데이터!B71=0,주중데이터!C71=0),0,IF(ISNUMBER(getcolorred(주중데이터!B71))=TRUE,주중데이터!C71,IF(ISNUMBER(getcolorgreen(주중데이터!C71))=TRUE,주중데이터!B71,주중데이터!B71)))</f>
        <v>164.06</v>
      </c>
      <c r="C699" s="81"/>
      <c r="D699" s="81">
        <f>IF(AND(주중데이터!D71=0,주중데이터!E71=0),0,IF(ISNUMBER(getcolorred(주중데이터!D71))=TRUE,주중데이터!E71,IF(ISNUMBER(getcolorgreen(주중데이터!E71))=TRUE,주중데이터!D71,주중데이터!D71)))</f>
        <v>241.64</v>
      </c>
      <c r="E699" s="81"/>
      <c r="F699" s="81">
        <f>IF(AND(주중데이터!F71=0,주중데이터!G71=0),0,IF(ISNUMBER(getcolorred(주중데이터!F71))=TRUE,주중데이터!G71,IF(ISNUMBER(getcolorgreen(주중데이터!G71))=TRUE,주중데이터!F71,주중데이터!F71)))</f>
        <v>1.48</v>
      </c>
      <c r="G699" s="81"/>
      <c r="H699" s="81">
        <f>IF(AND(주중데이터!H71=0,주중데이터!I71=0),0,IF(ISNUMBER(getcolorred(주중데이터!H71))=TRUE,주중데이터!I71,IF(ISNUMBER(getcolorgreen(주중데이터!I71))=TRUE,주중데이터!H71,주중데이터!H71)))</f>
        <v>1.48</v>
      </c>
      <c r="I699" s="81"/>
      <c r="J699" s="81">
        <f>IF(AND(주중데이터!J71=0,주중데이터!K71=0),0,IF(ISNUMBER(getcolorred(주중데이터!J71))=TRUE,주중데이터!K71,IF(ISNUMBER(getcolorgreen(주중데이터!K71))=TRUE,주중데이터!J71,주중데이터!J71)))</f>
        <v>164.06</v>
      </c>
      <c r="K699" s="81"/>
      <c r="L699" s="81">
        <f>IF(AND(주중데이터!L71=0,주중데이터!M71=0),0,IF(ISNUMBER(getcolorred(주중데이터!L71))=TRUE,주중데이터!M71,IF(ISNUMBER(getcolorgreen(주중데이터!M71))=TRUE,주중데이터!L71,주중데이터!L71)))</f>
        <v>18.75</v>
      </c>
      <c r="M699" s="81"/>
      <c r="N699" s="81">
        <f>IF(AND(주중데이터!N71=0,주중데이터!O71=0),0,IF(ISNUMBER(getcolorred(주중데이터!N71))=TRUE,주중데이터!O71,IF(ISNUMBER(getcolorgreen(주중데이터!O71))=TRUE,주중데이터!N71,주중데이터!N71)))</f>
        <v>18.75</v>
      </c>
      <c r="O699" s="81"/>
      <c r="P699" s="81">
        <f>IF(AND(주중데이터!P71=0,주중데이터!Q71=0),0,IF(ISNUMBER(getcolorred(주중데이터!P71))=TRUE,주중데이터!Q71,IF(ISNUMBER(getcolorgreen(주중데이터!Q71))=TRUE,주중데이터!P71,주중데이터!P71)))</f>
        <v>164.06</v>
      </c>
      <c r="Q699" s="81"/>
      <c r="R699" s="81">
        <f>IF(AND(주중데이터!R71=0,주중데이터!S71=0),0,IF(ISNUMBER(getcolorred(주중데이터!R71))=TRUE,주중데이터!S71,IF(ISNUMBER(getcolorgreen(주중데이터!S71))=TRUE,주중데이터!R71,주중데이터!R71)))</f>
        <v>260.63</v>
      </c>
      <c r="S699" s="81"/>
      <c r="T699" s="81">
        <f>IF(AND(주중데이터!T71=0,주중데이터!U71=0),0,IF(ISNUMBER(getcolorred(주중데이터!T71))=TRUE,주중데이터!U71,IF(ISNUMBER(getcolorgreen(주중데이터!U71))=TRUE,주중데이터!T71,주중데이터!T71)))</f>
        <v>164.06</v>
      </c>
      <c r="U699" s="81"/>
      <c r="V699" s="81">
        <f>IF(AND(주중데이터!V71=0,주중데이터!W71=0),0,IF(ISNUMBER(getcolorred(주중데이터!V71))=TRUE,주중데이터!W71,IF(ISNUMBER(getcolorgreen(주중데이터!W71))=TRUE,주중데이터!V71,주중데이터!V71)))</f>
        <v>260.63</v>
      </c>
      <c r="W699" s="81"/>
      <c r="X699" s="81">
        <f>IF(AND(주중데이터!X71=0,주중데이터!Y71=0),0,IF(ISNUMBER(getcolorred(주중데이터!X71))=TRUE,주중데이터!Y71,IF(ISNUMBER(getcolorgreen(주중데이터!Y71))=TRUE,주중데이터!X71,주중데이터!X71)))</f>
        <v>260.63</v>
      </c>
      <c r="Y699" s="82"/>
      <c r="Z699" s="76"/>
    </row>
    <row r="700" spans="1:51" ht="17.25" thickBot="1">
      <c r="A700" s="36" t="s">
        <v>36</v>
      </c>
      <c r="B700" s="81">
        <f>IF(AND(주중데이터!B72=0,주중데이터!C72=0),0,IF(ISNUMBER(getcolorred(주중데이터!B72))=TRUE,주중데이터!C72,IF(ISNUMBER(getcolorgreen(주중데이터!C72))=TRUE,주중데이터!B72,주중데이터!B72)))</f>
        <v>162.31</v>
      </c>
      <c r="C700" s="81"/>
      <c r="D700" s="81">
        <f>IF(AND(주중데이터!D72=0,주중데이터!E72=0),0,IF(ISNUMBER(getcolorred(주중데이터!D72))=TRUE,주중데이터!E72,IF(ISNUMBER(getcolorgreen(주중데이터!E72))=TRUE,주중데이터!D72,주중데이터!D72)))</f>
        <v>242.65</v>
      </c>
      <c r="E700" s="81"/>
      <c r="F700" s="81">
        <f>IF(AND(주중데이터!F72=0,주중데이터!G72=0),0,IF(ISNUMBER(getcolorred(주중데이터!F72))=TRUE,주중데이터!G72,IF(ISNUMBER(getcolorgreen(주중데이터!G72))=TRUE,주중데이터!F72,주중데이터!F72)))</f>
        <v>1.5</v>
      </c>
      <c r="G700" s="81"/>
      <c r="H700" s="81">
        <f>IF(AND(주중데이터!H72=0,주중데이터!I72=0),0,IF(ISNUMBER(getcolorred(주중데이터!H72))=TRUE,주중데이터!I72,IF(ISNUMBER(getcolorgreen(주중데이터!I72))=TRUE,주중데이터!H72,주중데이터!H72)))</f>
        <v>1.5</v>
      </c>
      <c r="I700" s="81"/>
      <c r="J700" s="81">
        <f>IF(AND(주중데이터!J72=0,주중데이터!K72=0),0,IF(ISNUMBER(getcolorred(주중데이터!J72))=TRUE,주중데이터!K72,IF(ISNUMBER(getcolorgreen(주중데이터!K72))=TRUE,주중데이터!J72,주중데이터!J72)))</f>
        <v>162.31</v>
      </c>
      <c r="K700" s="81"/>
      <c r="L700" s="81">
        <f>IF(AND(주중데이터!L72=0,주중데이터!M72=0),0,IF(ISNUMBER(getcolorred(주중데이터!L72))=TRUE,주중데이터!M72,IF(ISNUMBER(getcolorgreen(주중데이터!M72))=TRUE,주중데이터!L72,주중데이터!L72)))</f>
        <v>17.66</v>
      </c>
      <c r="M700" s="81"/>
      <c r="N700" s="81">
        <f>IF(AND(주중데이터!N72=0,주중데이터!O72=0),0,IF(ISNUMBER(getcolorred(주중데이터!N72))=TRUE,주중데이터!O72,IF(ISNUMBER(getcolorgreen(주중데이터!O72))=TRUE,주중데이터!N72,주중데이터!N72)))</f>
        <v>17.66</v>
      </c>
      <c r="O700" s="81"/>
      <c r="P700" s="81">
        <f>IF(AND(주중데이터!P72=0,주중데이터!Q72=0),0,IF(ISNUMBER(getcolorred(주중데이터!P72))=TRUE,주중데이터!Q72,IF(ISNUMBER(getcolorgreen(주중데이터!Q72))=TRUE,주중데이터!P72,주중데이터!P72)))</f>
        <v>150</v>
      </c>
      <c r="Q700" s="81"/>
      <c r="R700" s="81">
        <f>IF(AND(주중데이터!R72=0,주중데이터!S72=0),0,IF(ISNUMBER(getcolorred(주중데이터!R72))=TRUE,주중데이터!S72,IF(ISNUMBER(getcolorgreen(주중데이터!S72))=TRUE,주중데이터!R72,주중데이터!R72)))</f>
        <v>206.5</v>
      </c>
      <c r="S700" s="81"/>
      <c r="T700" s="81">
        <f>IF(AND(주중데이터!T72=0,주중데이터!U72=0),0,IF(ISNUMBER(getcolorred(주중데이터!T72))=TRUE,주중데이터!U72,IF(ISNUMBER(getcolorgreen(주중데이터!U72))=TRUE,주중데이터!T72,주중데이터!T72)))</f>
        <v>150</v>
      </c>
      <c r="U700" s="81"/>
      <c r="V700" s="81">
        <f>IF(AND(주중데이터!V72=0,주중데이터!W72=0),0,IF(ISNUMBER(getcolorred(주중데이터!V72))=TRUE,주중데이터!W72,IF(ISNUMBER(getcolorgreen(주중데이터!W72))=TRUE,주중데이터!V72,주중데이터!V72)))</f>
        <v>206.5</v>
      </c>
      <c r="W700" s="81"/>
      <c r="X700" s="81">
        <f>IF(AND(주중데이터!X72=0,주중데이터!Y72=0),0,IF(ISNUMBER(getcolorred(주중데이터!X72))=TRUE,주중데이터!Y72,IF(ISNUMBER(getcolorgreen(주중데이터!Y72))=TRUE,주중데이터!X72,주중데이터!X72)))</f>
        <v>206.5</v>
      </c>
      <c r="Y700" s="82"/>
      <c r="Z700" s="76"/>
      <c r="AA700" s="31">
        <f>IF(주중DATA!AA72="","",주중DATA!AA72)</f>
        <v>44747</v>
      </c>
    </row>
    <row r="701" spans="1:51">
      <c r="A701" s="36" t="s">
        <v>37</v>
      </c>
      <c r="B701" s="81">
        <f>IF(AND(주중데이터!B73=0,주중데이터!C73=0),0,IF(ISNUMBER(getcolorred(주중데이터!B73))=TRUE,주중데이터!C73,IF(ISNUMBER(getcolorgreen(주중데이터!C73))=TRUE,주중데이터!B73,주중데이터!B73)))</f>
        <v>161.94</v>
      </c>
      <c r="C701" s="81"/>
      <c r="D701" s="81">
        <f>IF(AND(주중데이터!D73=0,주중데이터!E73=0),0,IF(ISNUMBER(getcolorred(주중데이터!D73))=TRUE,주중데이터!E73,IF(ISNUMBER(getcolorgreen(주중데이터!E73))=TRUE,주중데이터!D73,주중데이터!D73)))</f>
        <v>242.47</v>
      </c>
      <c r="E701" s="81"/>
      <c r="F701" s="81">
        <f>IF(AND(주중데이터!F73=0,주중데이터!G73=0),0,IF(ISNUMBER(getcolorred(주중데이터!F73))=TRUE,주중데이터!G73,IF(ISNUMBER(getcolorgreen(주중데이터!G73))=TRUE,주중데이터!F73,주중데이터!F73)))</f>
        <v>1.7</v>
      </c>
      <c r="G701" s="81"/>
      <c r="H701" s="81">
        <f>IF(AND(주중데이터!H73=0,주중데이터!I73=0),0,IF(ISNUMBER(getcolorred(주중데이터!H73))=TRUE,주중데이터!I73,IF(ISNUMBER(getcolorgreen(주중데이터!I73))=TRUE,주중데이터!H73,주중데이터!H73)))</f>
        <v>1.7</v>
      </c>
      <c r="I701" s="81"/>
      <c r="J701" s="81">
        <f>IF(AND(주중데이터!J73=0,주중데이터!K73=0),0,IF(ISNUMBER(getcolorred(주중데이터!J73))=TRUE,주중데이터!K73,IF(ISNUMBER(getcolorgreen(주중데이터!K73))=TRUE,주중데이터!J73,주중데이터!J73)))</f>
        <v>161.94</v>
      </c>
      <c r="K701" s="81"/>
      <c r="L701" s="81">
        <f>IF(AND(주중데이터!L73=0,주중데이터!M73=0),0,IF(ISNUMBER(getcolorred(주중데이터!L73))=TRUE,주중데이터!M73,IF(ISNUMBER(getcolorgreen(주중데이터!M73))=TRUE,주중데이터!L73,주중데이터!L73)))</f>
        <v>4.9400000000000004</v>
      </c>
      <c r="M701" s="81"/>
      <c r="N701" s="81">
        <f>IF(AND(주중데이터!N73=0,주중데이터!O73=0),0,IF(ISNUMBER(getcolorred(주중데이터!N73))=TRUE,주중데이터!O73,IF(ISNUMBER(getcolorgreen(주중데이터!O73))=TRUE,주중데이터!N73,주중데이터!N73)))</f>
        <v>4.9400000000000004</v>
      </c>
      <c r="O701" s="81"/>
      <c r="P701" s="81">
        <f>IF(AND(주중데이터!P73=0,주중데이터!Q73=0),0,IF(ISNUMBER(getcolorred(주중데이터!P73))=TRUE,주중데이터!Q73,IF(ISNUMBER(getcolorgreen(주중데이터!Q73))=TRUE,주중데이터!P73,주중데이터!P73)))</f>
        <v>126.02</v>
      </c>
      <c r="Q701" s="81"/>
      <c r="R701" s="81">
        <f>IF(AND(주중데이터!R73=0,주중데이터!S73=0),0,IF(ISNUMBER(getcolorred(주중데이터!R73))=TRUE,주중데이터!S73,IF(ISNUMBER(getcolorgreen(주중데이터!S73))=TRUE,주중데이터!R73,주중데이터!R73)))</f>
        <v>249.71</v>
      </c>
      <c r="S701" s="81"/>
      <c r="T701" s="81">
        <f>IF(AND(주중데이터!T73=0,주중데이터!U73=0),0,IF(ISNUMBER(getcolorred(주중데이터!T73))=TRUE,주중데이터!U73,IF(ISNUMBER(getcolorgreen(주중데이터!U73))=TRUE,주중데이터!T73,주중데이터!T73)))</f>
        <v>126.02</v>
      </c>
      <c r="U701" s="81"/>
      <c r="V701" s="81">
        <f>IF(AND(주중데이터!V73=0,주중데이터!W73=0),0,IF(ISNUMBER(getcolorred(주중데이터!V73))=TRUE,주중데이터!W73,IF(ISNUMBER(getcolorgreen(주중데이터!W73))=TRUE,주중데이터!V73,주중데이터!V73)))</f>
        <v>249.71</v>
      </c>
      <c r="W701" s="81"/>
      <c r="X701" s="81">
        <f>IF(AND(주중데이터!X73=0,주중데이터!Y73=0),0,IF(ISNUMBER(getcolorred(주중데이터!X73))=TRUE,주중데이터!Y73,IF(ISNUMBER(getcolorgreen(주중데이터!Y73))=TRUE,주중데이터!X73,주중데이터!X73)))</f>
        <v>249.71</v>
      </c>
      <c r="Y701" s="82"/>
      <c r="Z701" s="76"/>
      <c r="AA701" s="9" t="str">
        <f>IF(주중DATA!AA73="","",주중DATA!AA73)</f>
        <v>Min</v>
      </c>
      <c r="AB701" s="10" t="str">
        <f>IF(주중DATA!AB73="","",주중DATA!AB73)</f>
        <v>146,03</v>
      </c>
      <c r="AC701" s="10" t="str">
        <f>IF(주중DATA!AC73="","",주중DATA!AC73)</f>
        <v>10,62</v>
      </c>
      <c r="AD701" s="10" t="str">
        <f>IF(주중DATA!AD73="","",주중DATA!AD73)</f>
        <v>200,92</v>
      </c>
      <c r="AE701" s="10" t="str">
        <f>IF(주중DATA!AE73="","",주중DATA!AE73)</f>
        <v>165,00</v>
      </c>
      <c r="AF701" s="10" t="str">
        <f>IF(주중DATA!AF73="","",주중DATA!AF73)</f>
        <v>0,89</v>
      </c>
      <c r="AG701" s="10" t="str">
        <f>IF(주중DATA!AG73="","",주중DATA!AG73)</f>
        <v>-1,00</v>
      </c>
      <c r="AH701" s="10" t="str">
        <f>IF(주중DATA!AH73="","",주중DATA!AH73)</f>
        <v>0,89</v>
      </c>
      <c r="AI701" s="10" t="str">
        <f>IF(주중DATA!AI73="","",주중DATA!AI73)</f>
        <v>-1,00</v>
      </c>
      <c r="AJ701" s="10" t="str">
        <f>IF(주중DATA!AJ73="","",주중DATA!AJ73)</f>
        <v>146,03</v>
      </c>
      <c r="AK701" s="10" t="str">
        <f>IF(주중DATA!AK73="","",주중DATA!AK73)</f>
        <v>10,62</v>
      </c>
      <c r="AL701" s="10" t="str">
        <f>IF(주중DATA!AL73="","",주중DATA!AL73)</f>
        <v>0,89</v>
      </c>
      <c r="AM701" s="10" t="str">
        <f>IF(주중DATA!AM73="","",주중DATA!AM73)</f>
        <v>-1,00</v>
      </c>
      <c r="AN701" s="10" t="str">
        <f>IF(주중DATA!AN73="","",주중DATA!AN73)</f>
        <v>0,89</v>
      </c>
      <c r="AO701" s="10" t="str">
        <f>IF(주중DATA!AO73="","",주중DATA!AO73)</f>
        <v>-1,00</v>
      </c>
      <c r="AP701" s="10" t="str">
        <f>IF(주중DATA!AP73="","",주중DATA!AP73)</f>
        <v>0,89</v>
      </c>
      <c r="AQ701" s="10" t="str">
        <f>IF(주중DATA!AQ73="","",주중DATA!AQ73)</f>
        <v>-1,00</v>
      </c>
      <c r="AR701" s="10" t="str">
        <f>IF(주중DATA!AR73="","",주중DATA!AR73)</f>
        <v>0,89</v>
      </c>
      <c r="AS701" s="10" t="str">
        <f>IF(주중DATA!AS73="","",주중DATA!AS73)</f>
        <v>-1,00</v>
      </c>
      <c r="AT701" s="10" t="str">
        <f>IF(주중DATA!AT73="","",주중DATA!AT73)</f>
        <v>1,01</v>
      </c>
      <c r="AU701" s="10" t="str">
        <f>IF(주중DATA!AU73="","",주중DATA!AU73)</f>
        <v>-1,00</v>
      </c>
      <c r="AV701" s="10" t="str">
        <f>IF(주중DATA!AV73="","",주중DATA!AV73)</f>
        <v>184,99</v>
      </c>
      <c r="AW701" s="10" t="str">
        <f>IF(주중DATA!AW73="","",주중DATA!AW73)</f>
        <v>10,62</v>
      </c>
      <c r="AX701" s="10" t="str">
        <f>IF(주중DATA!AX73="","",주중DATA!AX73)</f>
        <v>184,99</v>
      </c>
      <c r="AY701" s="18" t="str">
        <f>IF(주중DATA!AY73="","",주중DATA!AY73)</f>
        <v>10,62</v>
      </c>
    </row>
    <row r="702" spans="1:51">
      <c r="A702" s="36" t="s">
        <v>39</v>
      </c>
      <c r="B702" s="81">
        <f>IF(AND(주중데이터!B74=0,주중데이터!C74=0),0,IF(ISNUMBER(getcolorred(주중데이터!B74))=TRUE,주중데이터!C74,IF(ISNUMBER(getcolorgreen(주중데이터!C74))=TRUE,주중데이터!B74,주중데이터!B74)))</f>
        <v>160.46</v>
      </c>
      <c r="C702" s="81"/>
      <c r="D702" s="81">
        <f>IF(AND(주중데이터!D74=0,주중데이터!E74=0),0,IF(ISNUMBER(getcolorred(주중데이터!D74))=TRUE,주중데이터!E74,IF(ISNUMBER(getcolorgreen(주중데이터!E74))=TRUE,주중데이터!D74,주중데이터!D74)))</f>
        <v>240.68</v>
      </c>
      <c r="E702" s="81"/>
      <c r="F702" s="81">
        <f>IF(AND(주중데이터!F74=0,주중데이터!G74=0),0,IF(ISNUMBER(getcolorred(주중데이터!F74))=TRUE,주중데이터!G74,IF(ISNUMBER(getcolorgreen(주중데이터!G74))=TRUE,주중데이터!F74,주중데이터!F74)))</f>
        <v>1.51</v>
      </c>
      <c r="G702" s="81"/>
      <c r="H702" s="81">
        <f>IF(AND(주중데이터!H74=0,주중데이터!I74=0),0,IF(ISNUMBER(getcolorred(주중데이터!H74))=TRUE,주중데이터!I74,IF(ISNUMBER(getcolorgreen(주중데이터!I74))=TRUE,주중데이터!H74,주중데이터!H74)))</f>
        <v>1.51</v>
      </c>
      <c r="I702" s="81"/>
      <c r="J702" s="81">
        <f>IF(AND(주중데이터!J74=0,주중데이터!K74=0),0,IF(ISNUMBER(getcolorred(주중데이터!J74))=TRUE,주중데이터!K74,IF(ISNUMBER(getcolorgreen(주중데이터!K74))=TRUE,주중데이터!J74,주중데이터!J74)))</f>
        <v>160.46</v>
      </c>
      <c r="K702" s="81"/>
      <c r="L702" s="81">
        <f>IF(AND(주중데이터!L74=0,주중데이터!M74=0),0,IF(ISNUMBER(getcolorred(주중데이터!L74))=TRUE,주중데이터!M74,IF(ISNUMBER(getcolorgreen(주중데이터!M74))=TRUE,주중데이터!L74,주중데이터!L74)))</f>
        <v>1.51</v>
      </c>
      <c r="M702" s="81"/>
      <c r="N702" s="81">
        <f>IF(AND(주중데이터!N74=0,주중데이터!O74=0),0,IF(ISNUMBER(getcolorred(주중데이터!N74))=TRUE,주중데이터!O74,IF(ISNUMBER(getcolorgreen(주중데이터!O74))=TRUE,주중데이터!N74,주중데이터!N74)))</f>
        <v>1.51</v>
      </c>
      <c r="O702" s="81"/>
      <c r="P702" s="81">
        <f>IF(AND(주중데이터!P74=0,주중데이터!Q74=0),0,IF(ISNUMBER(getcolorred(주중데이터!P74))=TRUE,주중데이터!Q74,IF(ISNUMBER(getcolorgreen(주중데이터!Q74))=TRUE,주중데이터!P74,주중데이터!P74)))</f>
        <v>4.2</v>
      </c>
      <c r="Q702" s="81"/>
      <c r="R702" s="81">
        <f>IF(AND(주중데이터!R74=0,주중데이터!S74=0),0,IF(ISNUMBER(getcolorred(주중데이터!R74))=TRUE,주중데이터!S74,IF(ISNUMBER(getcolorgreen(주중데이터!S74))=TRUE,주중데이터!R74,주중데이터!R74)))</f>
        <v>252.39</v>
      </c>
      <c r="S702" s="81"/>
      <c r="T702" s="81">
        <f>IF(AND(주중데이터!T74=0,주중데이터!U74=0),0,IF(ISNUMBER(getcolorred(주중데이터!T74))=TRUE,주중데이터!U74,IF(ISNUMBER(getcolorgreen(주중데이터!U74))=TRUE,주중데이터!T74,주중데이터!T74)))</f>
        <v>4.2</v>
      </c>
      <c r="U702" s="81"/>
      <c r="V702" s="81">
        <f>IF(AND(주중데이터!V74=0,주중데이터!W74=0),0,IF(ISNUMBER(getcolorred(주중데이터!V74))=TRUE,주중데이터!W74,IF(ISNUMBER(getcolorgreen(주중데이터!W74))=TRUE,주중데이터!V74,주중데이터!V74)))</f>
        <v>252.39</v>
      </c>
      <c r="W702" s="81"/>
      <c r="X702" s="81">
        <f>IF(AND(주중데이터!X74=0,주중데이터!Y74=0),0,IF(ISNUMBER(getcolorred(주중데이터!X74))=TRUE,주중데이터!Y74,IF(ISNUMBER(getcolorgreen(주중데이터!Y74))=TRUE,주중데이터!X74,주중데이터!X74)))</f>
        <v>252.39</v>
      </c>
      <c r="Y702" s="82"/>
      <c r="Z702" s="76"/>
      <c r="AA702" s="11" t="str">
        <f>IF(주중DATA!AA74="","",주중DATA!AA74)</f>
        <v>Max</v>
      </c>
      <c r="AB702" s="3" t="str">
        <f>IF(주중DATA!AB74="","",주중DATA!AB74)</f>
        <v>177,00</v>
      </c>
      <c r="AC702" s="3" t="str">
        <f>IF(주중DATA!AC74="","",주중DATA!AC74)</f>
        <v>164,06</v>
      </c>
      <c r="AD702" s="3" t="str">
        <f>IF(주중DATA!AD74="","",주중DATA!AD74)</f>
        <v>252,57</v>
      </c>
      <c r="AE702" s="3" t="str">
        <f>IF(주중DATA!AE74="","",주중DATA!AE74)</f>
        <v>252,57</v>
      </c>
      <c r="AF702" s="3" t="str">
        <f>IF(주중DATA!AF74="","",주중DATA!AF74)</f>
        <v>34,74</v>
      </c>
      <c r="AG702" s="3" t="str">
        <f>IF(주중DATA!AG74="","",주중DATA!AG74)</f>
        <v>2,20</v>
      </c>
      <c r="AH702" s="3" t="str">
        <f>IF(주중DATA!AH74="","",주중DATA!AH74)</f>
        <v>15,00</v>
      </c>
      <c r="AI702" s="3" t="str">
        <f>IF(주중DATA!AI74="","",주중DATA!AI74)</f>
        <v>2,20</v>
      </c>
      <c r="AJ702" s="3" t="str">
        <f>IF(주중DATA!AJ74="","",주중DATA!AJ74)</f>
        <v>177,00</v>
      </c>
      <c r="AK702" s="3" t="str">
        <f>IF(주중DATA!AK74="","",주중DATA!AK74)</f>
        <v>164,06</v>
      </c>
      <c r="AL702" s="3" t="str">
        <f>IF(주중DATA!AL74="","",주중DATA!AL74)</f>
        <v>34,74</v>
      </c>
      <c r="AM702" s="3" t="str">
        <f>IF(주중DATA!AM74="","",주중DATA!AM74)</f>
        <v>20,43</v>
      </c>
      <c r="AN702" s="3" t="str">
        <f>IF(주중DATA!AN74="","",주중DATA!AN74)</f>
        <v>34,74</v>
      </c>
      <c r="AO702" s="3" t="str">
        <f>IF(주중DATA!AO74="","",주중DATA!AO74)</f>
        <v>20,43</v>
      </c>
      <c r="AP702" s="3" t="str">
        <f>IF(주중DATA!AP74="","",주중DATA!AP74)</f>
        <v>164,06</v>
      </c>
      <c r="AQ702" s="3" t="str">
        <f>IF(주중DATA!AQ74="","",주중DATA!AQ74)</f>
        <v>164,06</v>
      </c>
      <c r="AR702" s="3" t="str">
        <f>IF(주중DATA!AR74="","",주중DATA!AR74)</f>
        <v>510,81</v>
      </c>
      <c r="AS702" s="3" t="str">
        <f>IF(주중DATA!AS74="","",주중DATA!AS74)</f>
        <v>402,68</v>
      </c>
      <c r="AT702" s="3" t="str">
        <f>IF(주중DATA!AT74="","",주중DATA!AT74)</f>
        <v>179,16</v>
      </c>
      <c r="AU702" s="3" t="str">
        <f>IF(주중DATA!AU74="","",주중DATA!AU74)</f>
        <v>179,16</v>
      </c>
      <c r="AV702" s="3" t="str">
        <f>IF(주중DATA!AV74="","",주중DATA!AV74)</f>
        <v>1 344,25</v>
      </c>
      <c r="AW702" s="3" t="str">
        <f>IF(주중DATA!AW74="","",주중DATA!AW74)</f>
        <v>412,59</v>
      </c>
      <c r="AX702" s="3" t="str">
        <f>IF(주중DATA!AX74="","",주중DATA!AX74)</f>
        <v>1 344,25</v>
      </c>
      <c r="AY702" s="12" t="str">
        <f>IF(주중DATA!AY74="","",주중DATA!AY74)</f>
        <v>412,59</v>
      </c>
    </row>
    <row r="703" spans="1:51" ht="17.25" thickBot="1">
      <c r="A703" s="37" t="s">
        <v>41</v>
      </c>
      <c r="B703" s="79">
        <f>IF(AND(주중데이터!B75=0,주중데이터!C75=0),0,IF(ISNUMBER(getcolorred(주중데이터!B75))=TRUE,주중데이터!C75,IF(ISNUMBER(getcolorgreen(주중데이터!C75))=TRUE,주중데이터!B75,주중데이터!B75)))</f>
        <v>146.47</v>
      </c>
      <c r="C703" s="79"/>
      <c r="D703" s="79">
        <f>IF(AND(주중데이터!D75=0,주중데이터!E75=0),0,IF(ISNUMBER(getcolorred(주중데이터!D75))=TRUE,주중데이터!E75,IF(ISNUMBER(getcolorgreen(주중데이터!E75))=TRUE,주중데이터!D75,주중데이터!D75)))</f>
        <v>227.73</v>
      </c>
      <c r="E703" s="79"/>
      <c r="F703" s="79">
        <f>IF(AND(주중데이터!F75=0,주중데이터!G75=0),0,IF(ISNUMBER(getcolorred(주중데이터!F75))=TRUE,주중데이터!G75,IF(ISNUMBER(getcolorgreen(주중데이터!G75))=TRUE,주중데이터!F75,주중데이터!F75)))</f>
        <v>1.01</v>
      </c>
      <c r="G703" s="79"/>
      <c r="H703" s="79">
        <f>IF(AND(주중데이터!H75=0,주중데이터!I75=0),0,IF(ISNUMBER(getcolorred(주중데이터!H75))=TRUE,주중데이터!I75,IF(ISNUMBER(getcolorgreen(주중데이터!I75))=TRUE,주중데이터!H75,주중데이터!H75)))</f>
        <v>1.01</v>
      </c>
      <c r="I703" s="79"/>
      <c r="J703" s="79">
        <f>IF(AND(주중데이터!J75=0,주중데이터!K75=0),0,IF(ISNUMBER(getcolorred(주중데이터!J75))=TRUE,주중데이터!K75,IF(ISNUMBER(getcolorgreen(주중데이터!K75))=TRUE,주중데이터!J75,주중데이터!J75)))</f>
        <v>146.47</v>
      </c>
      <c r="K703" s="79"/>
      <c r="L703" s="79">
        <f>IF(AND(주중데이터!L75=0,주중데이터!M75=0),0,IF(ISNUMBER(getcolorred(주중데이터!L75))=TRUE,주중데이터!M75,IF(ISNUMBER(getcolorgreen(주중데이터!M75))=TRUE,주중데이터!L75,주중데이터!L75)))</f>
        <v>1.01</v>
      </c>
      <c r="M703" s="79"/>
      <c r="N703" s="79">
        <f>IF(AND(주중데이터!N75=0,주중데이터!O75=0),0,IF(ISNUMBER(getcolorred(주중데이터!N75))=TRUE,주중데이터!O75,IF(ISNUMBER(getcolorgreen(주중데이터!O75))=TRUE,주중데이터!N75,주중데이터!N75)))</f>
        <v>1.01</v>
      </c>
      <c r="O703" s="79"/>
      <c r="P703" s="79">
        <f>IF(AND(주중데이터!P75=0,주중데이터!Q75=0),0,IF(ISNUMBER(getcolorred(주중데이터!P75))=TRUE,주중데이터!Q75,IF(ISNUMBER(getcolorgreen(주중데이터!Q75))=TRUE,주중데이터!P75,주중데이터!P75)))</f>
        <v>1.01</v>
      </c>
      <c r="Q703" s="79"/>
      <c r="R703" s="79">
        <f>IF(AND(주중데이터!R75=0,주중데이터!S75=0),0,IF(ISNUMBER(getcolorred(주중데이터!R75))=TRUE,주중데이터!S75,IF(ISNUMBER(getcolorgreen(주중데이터!S75))=TRUE,주중데이터!R75,주중데이터!R75)))</f>
        <v>1.01</v>
      </c>
      <c r="S703" s="79"/>
      <c r="T703" s="79">
        <f>IF(AND(주중데이터!T75=0,주중데이터!U75=0),0,IF(ISNUMBER(getcolorred(주중데이터!T75))=TRUE,주중데이터!U75,IF(ISNUMBER(getcolorgreen(주중데이터!U75))=TRUE,주중데이터!T75,주중데이터!T75)))</f>
        <v>1.01</v>
      </c>
      <c r="U703" s="79"/>
      <c r="V703" s="79">
        <f>IF(AND(주중데이터!V75=0,주중데이터!W75=0),0,IF(ISNUMBER(getcolorred(주중데이터!V75))=TRUE,주중데이터!W75,IF(ISNUMBER(getcolorgreen(주중데이터!W75))=TRUE,주중데이터!V75,주중데이터!V75)))</f>
        <v>230.01</v>
      </c>
      <c r="W703" s="79"/>
      <c r="X703" s="79">
        <f>IF(AND(주중데이터!X75=0,주중데이터!Y75=0),0,IF(ISNUMBER(getcolorred(주중데이터!X75))=TRUE,주중데이터!Y75,IF(ISNUMBER(getcolorgreen(주중데이터!Y75))=TRUE,주중데이터!X75,주중데이터!X75)))</f>
        <v>230.01</v>
      </c>
      <c r="Y703" s="80"/>
      <c r="Z703" s="77"/>
      <c r="AA703" s="13" t="str">
        <f>IF(주중DATA!AA75="","",주중DATA!AA75)</f>
        <v>Avg</v>
      </c>
      <c r="AB703" s="14" t="str">
        <f>IF(주중DATA!AB75="","",주중DATA!AB75)</f>
        <v>162,79</v>
      </c>
      <c r="AC703" s="14" t="str">
        <f>IF(주중DATA!AC75="","",주중DATA!AC75)</f>
        <v>134,25</v>
      </c>
      <c r="AD703" s="14" t="str">
        <f>IF(주중DATA!AD75="","",주중DATA!AD75)</f>
        <v>232,04</v>
      </c>
      <c r="AE703" s="14" t="str">
        <f>IF(주중DATA!AE75="","",주중DATA!AE75)</f>
        <v>211,02</v>
      </c>
      <c r="AF703" s="14" t="str">
        <f>IF(주중DATA!AF75="","",주중DATA!AF75)</f>
        <v>6,11</v>
      </c>
      <c r="AG703" s="14" t="str">
        <f>IF(주중DATA!AG75="","",주중DATA!AG75)</f>
        <v>1,25</v>
      </c>
      <c r="AH703" s="14" t="str">
        <f>IF(주중DATA!AH75="","",주중DATA!AH75)</f>
        <v>4,32</v>
      </c>
      <c r="AI703" s="14" t="str">
        <f>IF(주중DATA!AI75="","",주중DATA!AI75)</f>
        <v>1,25</v>
      </c>
      <c r="AJ703" s="14" t="str">
        <f>IF(주중DATA!AJ75="","",주중DATA!AJ75)</f>
        <v>162,79</v>
      </c>
      <c r="AK703" s="14" t="str">
        <f>IF(주중DATA!AK75="","",주중DATA!AK75)</f>
        <v>134,25</v>
      </c>
      <c r="AL703" s="14" t="str">
        <f>IF(주중DATA!AL75="","",주중DATA!AL75)</f>
        <v>10,78</v>
      </c>
      <c r="AM703" s="14" t="str">
        <f>IF(주중DATA!AM75="","",주중DATA!AM75)</f>
        <v>7,04</v>
      </c>
      <c r="AN703" s="14" t="str">
        <f>IF(주중DATA!AN75="","",주중DATA!AN75)</f>
        <v>10,78</v>
      </c>
      <c r="AO703" s="14" t="str">
        <f>IF(주중DATA!AO75="","",주중DATA!AO75)</f>
        <v>7,04</v>
      </c>
      <c r="AP703" s="14" t="str">
        <f>IF(주중DATA!AP75="","",주중DATA!AP75)</f>
        <v>85,45</v>
      </c>
      <c r="AQ703" s="14" t="str">
        <f>IF(주중DATA!AQ75="","",주중DATA!AQ75)</f>
        <v>66,25</v>
      </c>
      <c r="AR703" s="14" t="str">
        <f>IF(주중DATA!AR75="","",주중DATA!AR75)</f>
        <v>179,19</v>
      </c>
      <c r="AS703" s="14" t="str">
        <f>IF(주중DATA!AS75="","",주중DATA!AS75)</f>
        <v>121,43</v>
      </c>
      <c r="AT703" s="14" t="str">
        <f>IF(주중DATA!AT75="","",주중DATA!AT75)</f>
        <v>122,57</v>
      </c>
      <c r="AU703" s="14" t="str">
        <f>IF(주중DATA!AU75="","",주중DATA!AU75)</f>
        <v>89,04</v>
      </c>
      <c r="AV703" s="14" t="str">
        <f>IF(주중DATA!AV75="","",주중DATA!AV75)</f>
        <v>370,04</v>
      </c>
      <c r="AW703" s="14" t="str">
        <f>IF(주중DATA!AW75="","",주중DATA!AW75)</f>
        <v>188,19</v>
      </c>
      <c r="AX703" s="14" t="str">
        <f>IF(주중DATA!AX75="","",주중DATA!AX75)</f>
        <v>370,04</v>
      </c>
      <c r="AY703" s="19" t="str">
        <f>IF(주중DATA!AY75="","",주중DATA!AY75)</f>
        <v>188,19</v>
      </c>
    </row>
    <row r="704" spans="1:51">
      <c r="A704" s="35" t="s">
        <v>16</v>
      </c>
      <c r="B704" s="83">
        <f>IF(AND(주중데이터!B76=0,주중데이터!C76=0),0,IF(ISNUMBER(getcolorred(주중데이터!B76))=TRUE,주중데이터!C76,IF(ISNUMBER(getcolorgreen(주중데이터!C76))=TRUE,주중데이터!B76,주중데이터!B76)))</f>
        <v>163.49</v>
      </c>
      <c r="C704" s="83"/>
      <c r="D704" s="83">
        <f>IF(AND(주중데이터!D76=0,주중데이터!E76=0),0,IF(ISNUMBER(getcolorred(주중데이터!D76))=TRUE,주중데이터!E76,IF(ISNUMBER(getcolorgreen(주중데이터!E76))=TRUE,주중데이터!D76,주중데이터!D76)))</f>
        <v>250.18</v>
      </c>
      <c r="E704" s="83"/>
      <c r="F704" s="83">
        <f>IF(AND(주중데이터!F76=0,주중데이터!G76=0),0,IF(ISNUMBER(getcolorred(주중데이터!F76))=TRUE,주중데이터!G76,IF(ISNUMBER(getcolorgreen(주중데이터!G76))=TRUE,주중데이터!F76,주중데이터!F76)))</f>
        <v>1.28</v>
      </c>
      <c r="G704" s="83"/>
      <c r="H704" s="83">
        <f>IF(AND(주중데이터!H76=0,주중데이터!I76=0),0,IF(ISNUMBER(getcolorred(주중데이터!H76))=TRUE,주중데이터!I76,IF(ISNUMBER(getcolorgreen(주중데이터!I76))=TRUE,주중데이터!H76,주중데이터!H76)))</f>
        <v>1.28</v>
      </c>
      <c r="I704" s="83"/>
      <c r="J704" s="83">
        <f>IF(AND(주중데이터!J76=0,주중데이터!K76=0),0,IF(ISNUMBER(getcolorred(주중데이터!J76))=TRUE,주중데이터!K76,IF(ISNUMBER(getcolorgreen(주중데이터!K76))=TRUE,주중데이터!J76,주중데이터!J76)))</f>
        <v>163.49</v>
      </c>
      <c r="K704" s="83"/>
      <c r="L704" s="83">
        <f>IF(AND(주중데이터!L76=0,주중데이터!M76=0),0,IF(ISNUMBER(getcolorred(주중데이터!L76))=TRUE,주중데이터!M76,IF(ISNUMBER(getcolorgreen(주중데이터!M76))=TRUE,주중데이터!L76,주중데이터!L76)))</f>
        <v>1.28</v>
      </c>
      <c r="M704" s="83"/>
      <c r="N704" s="83">
        <f>IF(AND(주중데이터!N76=0,주중데이터!O76=0),0,IF(ISNUMBER(getcolorred(주중데이터!N76))=TRUE,주중데이터!O76,IF(ISNUMBER(getcolorgreen(주중데이터!O76))=TRUE,주중데이터!N76,주중데이터!N76)))</f>
        <v>1.28</v>
      </c>
      <c r="O704" s="83"/>
      <c r="P704" s="83">
        <f>IF(AND(주중데이터!P76=0,주중데이터!Q76=0),0,IF(ISNUMBER(getcolorred(주중데이터!P76))=TRUE,주중데이터!Q76,IF(ISNUMBER(getcolorgreen(주중데이터!Q76))=TRUE,주중데이터!P76,주중데이터!P76)))</f>
        <v>1.28</v>
      </c>
      <c r="Q704" s="83"/>
      <c r="R704" s="83">
        <f>IF(AND(주중데이터!R76=0,주중데이터!S76=0),0,IF(ISNUMBER(getcolorred(주중데이터!R76))=TRUE,주중데이터!S76,IF(ISNUMBER(getcolorgreen(주중데이터!S76))=TRUE,주중데이터!R76,주중데이터!R76)))</f>
        <v>1.28</v>
      </c>
      <c r="S704" s="83"/>
      <c r="T704" s="83">
        <f>IF(AND(주중데이터!T76=0,주중데이터!U76=0),0,IF(ISNUMBER(getcolorred(주중데이터!T76))=TRUE,주중데이터!U76,IF(ISNUMBER(getcolorgreen(주중데이터!U76))=TRUE,주중데이터!T76,주중데이터!T76)))</f>
        <v>1.28</v>
      </c>
      <c r="U704" s="83"/>
      <c r="V704" s="83">
        <f>IF(AND(주중데이터!V76=0,주중데이터!W76=0),0,IF(ISNUMBER(getcolorred(주중데이터!V76))=TRUE,주중데이터!W76,IF(ISNUMBER(getcolorgreen(주중데이터!W76))=TRUE,주중데이터!V76,주중데이터!V76)))</f>
        <v>351.39</v>
      </c>
      <c r="W704" s="83"/>
      <c r="X704" s="83">
        <f>IF(AND(주중데이터!X76=0,주중데이터!Y76=0),0,IF(ISNUMBER(getcolorred(주중데이터!X76))=TRUE,주중데이터!Y76,IF(ISNUMBER(getcolorgreen(주중데이터!Y76))=TRUE,주중데이터!X76,주중데이터!X76)))</f>
        <v>351.39</v>
      </c>
      <c r="Y704" s="84"/>
      <c r="Z704" s="75">
        <f>IF(AA724="",0,DAY(AA724))</f>
        <v>6</v>
      </c>
    </row>
    <row r="705" spans="1:26">
      <c r="A705" s="36" t="s">
        <v>17</v>
      </c>
      <c r="B705" s="81">
        <f>IF(AND(주중데이터!B77=0,주중데이터!C77=0),0,IF(ISNUMBER(getcolorred(주중데이터!B77))=TRUE,주중데이터!C77,IF(ISNUMBER(getcolorgreen(주중데이터!C77))=TRUE,주중데이터!B77,주중데이터!B77)))</f>
        <v>144.32</v>
      </c>
      <c r="C705" s="81"/>
      <c r="D705" s="81">
        <f>IF(AND(주중데이터!D77=0,주중데이터!E77=0),0,IF(ISNUMBER(getcolorred(주중데이터!D77))=TRUE,주중데이터!E77,IF(ISNUMBER(getcolorgreen(주중데이터!E77))=TRUE,주중데이터!D77,주중데이터!D77)))</f>
        <v>250.93</v>
      </c>
      <c r="E705" s="81"/>
      <c r="F705" s="81">
        <f>IF(AND(주중데이터!F77=0,주중데이터!G77=0),0,IF(ISNUMBER(getcolorred(주중데이터!F77))=TRUE,주중데이터!G77,IF(ISNUMBER(getcolorgreen(주중데이터!G77))=TRUE,주중데이터!F77,주중데이터!F77)))</f>
        <v>0.94</v>
      </c>
      <c r="G705" s="81"/>
      <c r="H705" s="81">
        <f>IF(AND(주중데이터!H77=0,주중데이터!I77=0),0,IF(ISNUMBER(getcolorred(주중데이터!H77))=TRUE,주중데이터!I77,IF(ISNUMBER(getcolorgreen(주중데이터!I77))=TRUE,주중데이터!H77,주중데이터!H77)))</f>
        <v>0.94</v>
      </c>
      <c r="I705" s="81"/>
      <c r="J705" s="81">
        <f>IF(AND(주중데이터!J77=0,주중데이터!K77=0),0,IF(ISNUMBER(getcolorred(주중데이터!J77))=TRUE,주중데이터!K77,IF(ISNUMBER(getcolorgreen(주중데이터!K77))=TRUE,주중데이터!J77,주중데이터!J77)))</f>
        <v>144.32</v>
      </c>
      <c r="K705" s="81"/>
      <c r="L705" s="81">
        <f>IF(AND(주중데이터!L77=0,주중데이터!M77=0),0,IF(ISNUMBER(getcolorred(주중데이터!L77))=TRUE,주중데이터!M77,IF(ISNUMBER(getcolorgreen(주중데이터!M77))=TRUE,주중데이터!L77,주중데이터!L77)))</f>
        <v>0.94</v>
      </c>
      <c r="M705" s="81"/>
      <c r="N705" s="81">
        <f>IF(AND(주중데이터!N77=0,주중데이터!O77=0),0,IF(ISNUMBER(getcolorred(주중데이터!N77))=TRUE,주중데이터!O77,IF(ISNUMBER(getcolorgreen(주중데이터!O77))=TRUE,주중데이터!N77,주중데이터!N77)))</f>
        <v>0.94</v>
      </c>
      <c r="O705" s="81"/>
      <c r="P705" s="81">
        <f>IF(AND(주중데이터!P77=0,주중데이터!Q77=0),0,IF(ISNUMBER(getcolorred(주중데이터!P77))=TRUE,주중데이터!Q77,IF(ISNUMBER(getcolorgreen(주중데이터!Q77))=TRUE,주중데이터!P77,주중데이터!P77)))</f>
        <v>0.94</v>
      </c>
      <c r="Q705" s="81"/>
      <c r="R705" s="81">
        <f>IF(AND(주중데이터!R77=0,주중데이터!S77=0),0,IF(ISNUMBER(getcolorred(주중데이터!R77))=TRUE,주중데이터!S77,IF(ISNUMBER(getcolorgreen(주중데이터!S77))=TRUE,주중데이터!R77,주중데이터!R77)))</f>
        <v>0.94</v>
      </c>
      <c r="S705" s="81"/>
      <c r="T705" s="81">
        <f>IF(AND(주중데이터!T77=0,주중데이터!U77=0),0,IF(ISNUMBER(getcolorred(주중데이터!T77))=TRUE,주중데이터!U77,IF(ISNUMBER(getcolorgreen(주중데이터!U77))=TRUE,주중데이터!T77,주중데이터!T77)))</f>
        <v>0.94</v>
      </c>
      <c r="U705" s="81"/>
      <c r="V705" s="81">
        <f>IF(AND(주중데이터!V77=0,주중데이터!W77=0),0,IF(ISNUMBER(getcolorred(주중데이터!V77))=TRUE,주중데이터!W77,IF(ISNUMBER(getcolorgreen(주중데이터!W77))=TRUE,주중데이터!V77,주중데이터!V77)))</f>
        <v>279.07</v>
      </c>
      <c r="W705" s="81"/>
      <c r="X705" s="81">
        <f>IF(AND(주중데이터!X77=0,주중데이터!Y77=0),0,IF(ISNUMBER(getcolorred(주중데이터!X77))=TRUE,주중데이터!Y77,IF(ISNUMBER(getcolorgreen(주중데이터!Y77))=TRUE,주중데이터!X77,주중데이터!X77)))</f>
        <v>279.07</v>
      </c>
      <c r="Y705" s="82"/>
      <c r="Z705" s="76"/>
    </row>
    <row r="706" spans="1:26">
      <c r="A706" s="36" t="s">
        <v>18</v>
      </c>
      <c r="B706" s="81">
        <f>IF(AND(주중데이터!B78=0,주중데이터!C78=0),0,IF(ISNUMBER(getcolorred(주중데이터!B78))=TRUE,주중데이터!C78,IF(ISNUMBER(getcolorgreen(주중데이터!C78))=TRUE,주중데이터!B78,주중데이터!B78)))</f>
        <v>139.88999999999999</v>
      </c>
      <c r="C706" s="81"/>
      <c r="D706" s="81">
        <f>IF(AND(주중데이터!D78=0,주중데이터!E78=0),0,IF(ISNUMBER(getcolorred(주중데이터!D78))=TRUE,주중데이터!E78,IF(ISNUMBER(getcolorgreen(주중데이터!E78))=TRUE,주중데이터!D78,주중데이터!D78)))</f>
        <v>246.27</v>
      </c>
      <c r="E706" s="81"/>
      <c r="F706" s="81">
        <f>IF(AND(주중데이터!F78=0,주중데이터!G78=0),0,IF(ISNUMBER(getcolorred(주중데이터!F78))=TRUE,주중데이터!G78,IF(ISNUMBER(getcolorgreen(주중데이터!G78))=TRUE,주중데이터!F78,주중데이터!F78)))</f>
        <v>0.89</v>
      </c>
      <c r="G706" s="81"/>
      <c r="H706" s="81">
        <f>IF(AND(주중데이터!H78=0,주중데이터!I78=0),0,IF(ISNUMBER(getcolorred(주중데이터!H78))=TRUE,주중데이터!I78,IF(ISNUMBER(getcolorgreen(주중데이터!I78))=TRUE,주중데이터!H78,주중데이터!H78)))</f>
        <v>0.89</v>
      </c>
      <c r="I706" s="81"/>
      <c r="J706" s="81">
        <f>IF(AND(주중데이터!J78=0,주중데이터!K78=0),0,IF(ISNUMBER(getcolorred(주중데이터!J78))=TRUE,주중데이터!K78,IF(ISNUMBER(getcolorgreen(주중데이터!K78))=TRUE,주중데이터!J78,주중데이터!J78)))</f>
        <v>139.88999999999999</v>
      </c>
      <c r="K706" s="81"/>
      <c r="L706" s="81">
        <f>IF(AND(주중데이터!L78=0,주중데이터!M78=0),0,IF(ISNUMBER(getcolorred(주중데이터!L78))=TRUE,주중데이터!M78,IF(ISNUMBER(getcolorgreen(주중데이터!M78))=TRUE,주중데이터!L78,주중데이터!L78)))</f>
        <v>0.89</v>
      </c>
      <c r="M706" s="81"/>
      <c r="N706" s="81">
        <f>IF(AND(주중데이터!N78=0,주중데이터!O78=0),0,IF(ISNUMBER(getcolorred(주중데이터!N78))=TRUE,주중데이터!O78,IF(ISNUMBER(getcolorgreen(주중데이터!O78))=TRUE,주중데이터!N78,주중데이터!N78)))</f>
        <v>0.89</v>
      </c>
      <c r="O706" s="81"/>
      <c r="P706" s="81">
        <f>IF(AND(주중데이터!P78=0,주중데이터!Q78=0),0,IF(ISNUMBER(getcolorred(주중데이터!P78))=TRUE,주중데이터!Q78,IF(ISNUMBER(getcolorgreen(주중데이터!Q78))=TRUE,주중데이터!P78,주중데이터!P78)))</f>
        <v>0.89</v>
      </c>
      <c r="Q706" s="81"/>
      <c r="R706" s="81">
        <f>IF(AND(주중데이터!R78=0,주중데이터!S78=0),0,IF(ISNUMBER(getcolorred(주중데이터!R78))=TRUE,주중데이터!S78,IF(ISNUMBER(getcolorgreen(주중데이터!S78))=TRUE,주중데이터!R78,주중데이터!R78)))</f>
        <v>0.89</v>
      </c>
      <c r="S706" s="81"/>
      <c r="T706" s="81">
        <f>IF(AND(주중데이터!T78=0,주중데이터!U78=0),0,IF(ISNUMBER(getcolorred(주중데이터!T78))=TRUE,주중데이터!U78,IF(ISNUMBER(getcolorgreen(주중데이터!U78))=TRUE,주중데이터!T78,주중데이터!T78)))</f>
        <v>0.89</v>
      </c>
      <c r="U706" s="81"/>
      <c r="V706" s="81">
        <f>IF(AND(주중데이터!V78=0,주중데이터!W78=0),0,IF(ISNUMBER(getcolorred(주중데이터!V78))=TRUE,주중데이터!W78,IF(ISNUMBER(getcolorgreen(주중데이터!W78))=TRUE,주중데이터!V78,주중데이터!V78)))</f>
        <v>232.98</v>
      </c>
      <c r="W706" s="81"/>
      <c r="X706" s="81">
        <f>IF(AND(주중데이터!X78=0,주중데이터!Y78=0),0,IF(ISNUMBER(getcolorred(주중데이터!X78))=TRUE,주중데이터!Y78,IF(ISNUMBER(getcolorgreen(주중데이터!Y78))=TRUE,주중데이터!X78,주중데이터!X78)))</f>
        <v>232.98</v>
      </c>
      <c r="Y706" s="82"/>
      <c r="Z706" s="76"/>
    </row>
    <row r="707" spans="1:26">
      <c r="A707" s="36" t="s">
        <v>19</v>
      </c>
      <c r="B707" s="81">
        <f>IF(AND(주중데이터!B79=0,주중데이터!C79=0),0,IF(ISNUMBER(getcolorred(주중데이터!B79))=TRUE,주중데이터!C79,IF(ISNUMBER(getcolorgreen(주중데이터!C79))=TRUE,주중데이터!B79,주중데이터!B79)))</f>
        <v>137.9</v>
      </c>
      <c r="C707" s="81"/>
      <c r="D707" s="81">
        <f>IF(AND(주중데이터!D79=0,주중데이터!E79=0),0,IF(ISNUMBER(getcolorred(주중데이터!D79))=TRUE,주중데이터!E79,IF(ISNUMBER(getcolorgreen(주중데이터!E79))=TRUE,주중데이터!D79,주중데이터!D79)))</f>
        <v>239.1</v>
      </c>
      <c r="E707" s="81"/>
      <c r="F707" s="81">
        <f>IF(AND(주중데이터!F79=0,주중데이터!G79=0),0,IF(ISNUMBER(getcolorred(주중데이터!F79))=TRUE,주중데이터!G79,IF(ISNUMBER(getcolorgreen(주중데이터!G79))=TRUE,주중데이터!F79,주중데이터!F79)))</f>
        <v>1.01</v>
      </c>
      <c r="G707" s="81"/>
      <c r="H707" s="81">
        <f>IF(AND(주중데이터!H79=0,주중데이터!I79=0),0,IF(ISNUMBER(getcolorred(주중데이터!H79))=TRUE,주중데이터!I79,IF(ISNUMBER(getcolorgreen(주중데이터!I79))=TRUE,주중데이터!H79,주중데이터!H79)))</f>
        <v>1.01</v>
      </c>
      <c r="I707" s="81"/>
      <c r="J707" s="81">
        <f>IF(AND(주중데이터!J79=0,주중데이터!K79=0),0,IF(ISNUMBER(getcolorred(주중데이터!J79))=TRUE,주중데이터!K79,IF(ISNUMBER(getcolorgreen(주중데이터!K79))=TRUE,주중데이터!J79,주중데이터!J79)))</f>
        <v>137.9</v>
      </c>
      <c r="K707" s="81"/>
      <c r="L707" s="81">
        <f>IF(AND(주중데이터!L79=0,주중데이터!M79=0),0,IF(ISNUMBER(getcolorred(주중데이터!L79))=TRUE,주중데이터!M79,IF(ISNUMBER(getcolorgreen(주중데이터!M79))=TRUE,주중데이터!L79,주중데이터!L79)))</f>
        <v>1.01</v>
      </c>
      <c r="M707" s="81"/>
      <c r="N707" s="81">
        <f>IF(AND(주중데이터!N79=0,주중데이터!O79=0),0,IF(ISNUMBER(getcolorred(주중데이터!N79))=TRUE,주중데이터!O79,IF(ISNUMBER(getcolorgreen(주중데이터!O79))=TRUE,주중데이터!N79,주중데이터!N79)))</f>
        <v>1.01</v>
      </c>
      <c r="O707" s="81"/>
      <c r="P707" s="81">
        <f>IF(AND(주중데이터!P79=0,주중데이터!Q79=0),0,IF(ISNUMBER(getcolorred(주중데이터!P79))=TRUE,주중데이터!Q79,IF(ISNUMBER(getcolorgreen(주중데이터!Q79))=TRUE,주중데이터!P79,주중데이터!P79)))</f>
        <v>1.01</v>
      </c>
      <c r="Q707" s="81"/>
      <c r="R707" s="81">
        <f>IF(AND(주중데이터!R79=0,주중데이터!S79=0),0,IF(ISNUMBER(getcolorred(주중데이터!R79))=TRUE,주중데이터!S79,IF(ISNUMBER(getcolorgreen(주중데이터!S79))=TRUE,주중데이터!R79,주중데이터!R79)))</f>
        <v>1.01</v>
      </c>
      <c r="S707" s="81"/>
      <c r="T707" s="81">
        <f>IF(AND(주중데이터!T79=0,주중데이터!U79=0),0,IF(ISNUMBER(getcolorred(주중데이터!T79))=TRUE,주중데이터!U79,IF(ISNUMBER(getcolorgreen(주중데이터!U79))=TRUE,주중데이터!T79,주중데이터!T79)))</f>
        <v>1.01</v>
      </c>
      <c r="U707" s="81"/>
      <c r="V707" s="81">
        <f>IF(AND(주중데이터!V79=0,주중데이터!W79=0),0,IF(ISNUMBER(getcolorred(주중데이터!V79))=TRUE,주중데이터!W79,IF(ISNUMBER(getcolorgreen(주중데이터!W79))=TRUE,주중데이터!V79,주중데이터!V79)))</f>
        <v>246.24</v>
      </c>
      <c r="W707" s="81"/>
      <c r="X707" s="81">
        <f>IF(AND(주중데이터!X79=0,주중데이터!Y79=0),0,IF(ISNUMBER(getcolorred(주중데이터!X79))=TRUE,주중데이터!Y79,IF(ISNUMBER(getcolorgreen(주중데이터!Y79))=TRUE,주중데이터!X79,주중데이터!X79)))</f>
        <v>246.24</v>
      </c>
      <c r="Y707" s="82"/>
      <c r="Z707" s="76"/>
    </row>
    <row r="708" spans="1:26">
      <c r="A708" s="36" t="s">
        <v>20</v>
      </c>
      <c r="B708" s="81">
        <f>IF(AND(주중데이터!B80=0,주중데이터!C80=0),0,IF(ISNUMBER(getcolorred(주중데이터!B80))=TRUE,주중데이터!C80,IF(ISNUMBER(getcolorgreen(주중데이터!C80))=TRUE,주중데이터!B80,주중데이터!B80)))</f>
        <v>136.34</v>
      </c>
      <c r="C708" s="81"/>
      <c r="D708" s="81">
        <f>IF(AND(주중데이터!D80=0,주중데이터!E80=0),0,IF(ISNUMBER(getcolorred(주중데이터!D80))=TRUE,주중데이터!E80,IF(ISNUMBER(getcolorgreen(주중데이터!E80))=TRUE,주중데이터!D80,주중데이터!D80)))</f>
        <v>232.35</v>
      </c>
      <c r="E708" s="81"/>
      <c r="F708" s="81">
        <f>IF(AND(주중데이터!F80=0,주중데이터!G80=0),0,IF(ISNUMBER(getcolorred(주중데이터!F80))=TRUE,주중데이터!G80,IF(ISNUMBER(getcolorgreen(주중데이터!G80))=TRUE,주중데이터!F80,주중데이터!F80)))</f>
        <v>1.44</v>
      </c>
      <c r="G708" s="81"/>
      <c r="H708" s="81">
        <f>IF(AND(주중데이터!H80=0,주중데이터!I80=0),0,IF(ISNUMBER(getcolorred(주중데이터!H80))=TRUE,주중데이터!I80,IF(ISNUMBER(getcolorgreen(주중데이터!I80))=TRUE,주중데이터!H80,주중데이터!H80)))</f>
        <v>1.44</v>
      </c>
      <c r="I708" s="81"/>
      <c r="J708" s="81">
        <f>IF(AND(주중데이터!J80=0,주중데이터!K80=0),0,IF(ISNUMBER(getcolorred(주중데이터!J80))=TRUE,주중데이터!K80,IF(ISNUMBER(getcolorgreen(주중데이터!K80))=TRUE,주중데이터!J80,주중데이터!J80)))</f>
        <v>136.34</v>
      </c>
      <c r="K708" s="81"/>
      <c r="L708" s="81">
        <f>IF(AND(주중데이터!L80=0,주중데이터!M80=0),0,IF(ISNUMBER(getcolorred(주중데이터!L80))=TRUE,주중데이터!M80,IF(ISNUMBER(getcolorgreen(주중데이터!M80))=TRUE,주중데이터!L80,주중데이터!L80)))</f>
        <v>1.44</v>
      </c>
      <c r="M708" s="81"/>
      <c r="N708" s="81">
        <f>IF(AND(주중데이터!N80=0,주중데이터!O80=0),0,IF(ISNUMBER(getcolorred(주중데이터!N80))=TRUE,주중데이터!O80,IF(ISNUMBER(getcolorgreen(주중데이터!O80))=TRUE,주중데이터!N80,주중데이터!N80)))</f>
        <v>1.44</v>
      </c>
      <c r="O708" s="81"/>
      <c r="P708" s="81">
        <f>IF(AND(주중데이터!P80=0,주중데이터!Q80=0),0,IF(ISNUMBER(getcolorred(주중데이터!P80))=TRUE,주중데이터!Q80,IF(ISNUMBER(getcolorgreen(주중데이터!Q80))=TRUE,주중데이터!P80,주중데이터!P80)))</f>
        <v>1.44</v>
      </c>
      <c r="Q708" s="81"/>
      <c r="R708" s="81">
        <f>IF(AND(주중데이터!R80=0,주중데이터!S80=0),0,IF(ISNUMBER(getcolorred(주중데이터!R80))=TRUE,주중데이터!S80,IF(ISNUMBER(getcolorgreen(주중데이터!S80))=TRUE,주중데이터!R80,주중데이터!R80)))</f>
        <v>1.44</v>
      </c>
      <c r="S708" s="81"/>
      <c r="T708" s="81">
        <f>IF(AND(주중데이터!T80=0,주중데이터!U80=0),0,IF(ISNUMBER(getcolorred(주중데이터!T80))=TRUE,주중데이터!U80,IF(ISNUMBER(getcolorgreen(주중데이터!U80))=TRUE,주중데이터!T80,주중데이터!T80)))</f>
        <v>1.44</v>
      </c>
      <c r="U708" s="81"/>
      <c r="V708" s="81">
        <f>IF(AND(주중데이터!V80=0,주중데이터!W80=0),0,IF(ISNUMBER(getcolorred(주중데이터!V80))=TRUE,주중데이터!W80,IF(ISNUMBER(getcolorgreen(주중데이터!W80))=TRUE,주중데이터!V80,주중데이터!V80)))</f>
        <v>233.08</v>
      </c>
      <c r="W708" s="81"/>
      <c r="X708" s="81">
        <f>IF(AND(주중데이터!X80=0,주중데이터!Y80=0),0,IF(ISNUMBER(getcolorred(주중데이터!X80))=TRUE,주중데이터!Y80,IF(ISNUMBER(getcolorgreen(주중데이터!Y80))=TRUE,주중데이터!X80,주중데이터!X80)))</f>
        <v>233.08</v>
      </c>
      <c r="Y708" s="82"/>
      <c r="Z708" s="76"/>
    </row>
    <row r="709" spans="1:26">
      <c r="A709" s="36" t="s">
        <v>21</v>
      </c>
      <c r="B709" s="81">
        <f>IF(AND(주중데이터!B81=0,주중데이터!C81=0),0,IF(ISNUMBER(getcolorred(주중데이터!B81))=TRUE,주중데이터!C81,IF(ISNUMBER(getcolorgreen(주중데이터!C81))=TRUE,주중데이터!B81,주중데이터!B81)))</f>
        <v>137.37</v>
      </c>
      <c r="C709" s="81"/>
      <c r="D709" s="81">
        <f>IF(AND(주중데이터!D81=0,주중데이터!E81=0),0,IF(ISNUMBER(getcolorred(주중데이터!D81))=TRUE,주중데이터!E81,IF(ISNUMBER(getcolorgreen(주중데이터!E81))=TRUE,주중데이터!D81,주중데이터!D81)))</f>
        <v>234.12</v>
      </c>
      <c r="E709" s="81"/>
      <c r="F709" s="81">
        <f>IF(AND(주중데이터!F81=0,주중데이터!G81=0),0,IF(ISNUMBER(getcolorred(주중데이터!F81))=TRUE,주중데이터!G81,IF(ISNUMBER(getcolorgreen(주중데이터!G81))=TRUE,주중데이터!F81,주중데이터!F81)))</f>
        <v>1.46</v>
      </c>
      <c r="G709" s="81"/>
      <c r="H709" s="81">
        <f>IF(AND(주중데이터!H81=0,주중데이터!I81=0),0,IF(ISNUMBER(getcolorred(주중데이터!H81))=TRUE,주중데이터!I81,IF(ISNUMBER(getcolorgreen(주중데이터!I81))=TRUE,주중데이터!H81,주중데이터!H81)))</f>
        <v>1.53</v>
      </c>
      <c r="I709" s="81"/>
      <c r="J709" s="81">
        <f>IF(AND(주중데이터!J81=0,주중데이터!K81=0),0,IF(ISNUMBER(getcolorred(주중데이터!J81))=TRUE,주중데이터!K81,IF(ISNUMBER(getcolorgreen(주중데이터!K81))=TRUE,주중데이터!J81,주중데이터!J81)))</f>
        <v>137.37</v>
      </c>
      <c r="K709" s="81"/>
      <c r="L709" s="81">
        <f>IF(AND(주중데이터!L81=0,주중데이터!M81=0),0,IF(ISNUMBER(getcolorred(주중데이터!L81))=TRUE,주중데이터!M81,IF(ISNUMBER(getcolorgreen(주중데이터!M81))=TRUE,주중데이터!L81,주중데이터!L81)))</f>
        <v>4.97</v>
      </c>
      <c r="M709" s="81"/>
      <c r="N709" s="81">
        <f>IF(AND(주중데이터!N81=0,주중데이터!O81=0),0,IF(ISNUMBER(getcolorred(주중데이터!N81))=TRUE,주중데이터!O81,IF(ISNUMBER(getcolorgreen(주중데이터!O81))=TRUE,주중데이터!N81,주중데이터!N81)))</f>
        <v>4.97</v>
      </c>
      <c r="O709" s="81"/>
      <c r="P709" s="81">
        <f>IF(AND(주중데이터!P81=0,주중데이터!Q81=0),0,IF(ISNUMBER(getcolorred(주중데이터!P81))=TRUE,주중데이터!Q81,IF(ISNUMBER(getcolorgreen(주중데이터!Q81))=TRUE,주중데이터!P81,주중데이터!P81)))</f>
        <v>4.97</v>
      </c>
      <c r="Q709" s="81"/>
      <c r="R709" s="81">
        <f>IF(AND(주중데이터!R81=0,주중데이터!S81=0),0,IF(ISNUMBER(getcolorred(주중데이터!R81))=TRUE,주중데이터!S81,IF(ISNUMBER(getcolorgreen(주중데이터!S81))=TRUE,주중데이터!R81,주중데이터!R81)))</f>
        <v>4.97</v>
      </c>
      <c r="S709" s="81"/>
      <c r="T709" s="81">
        <f>IF(AND(주중데이터!T81=0,주중데이터!U81=0),0,IF(ISNUMBER(getcolorred(주중데이터!T81))=TRUE,주중데이터!U81,IF(ISNUMBER(getcolorgreen(주중데이터!U81))=TRUE,주중데이터!T81,주중데이터!T81)))</f>
        <v>67.88</v>
      </c>
      <c r="U709" s="81"/>
      <c r="V709" s="81">
        <f>IF(AND(주중데이터!V81=0,주중데이터!W81=0),0,IF(ISNUMBER(getcolorred(주중데이터!V81))=TRUE,주중데이터!W81,IF(ISNUMBER(getcolorgreen(주중데이터!W81))=TRUE,주중데이터!V81,주중데이터!V81)))</f>
        <v>233.01</v>
      </c>
      <c r="W709" s="81"/>
      <c r="X709" s="81">
        <f>IF(AND(주중데이터!X81=0,주중데이터!Y81=0),0,IF(ISNUMBER(getcolorred(주중데이터!X81))=TRUE,주중데이터!Y81,IF(ISNUMBER(getcolorgreen(주중데이터!Y81))=TRUE,주중데이터!X81,주중데이터!X81)))</f>
        <v>233.01</v>
      </c>
      <c r="Y709" s="82"/>
      <c r="Z709" s="76"/>
    </row>
    <row r="710" spans="1:26">
      <c r="A710" s="36" t="s">
        <v>22</v>
      </c>
      <c r="B710" s="81">
        <f>IF(AND(주중데이터!B82=0,주중데이터!C82=0),0,IF(ISNUMBER(getcolorred(주중데이터!B82))=TRUE,주중데이터!C82,IF(ISNUMBER(getcolorgreen(주중데이터!C82))=TRUE,주중데이터!B82,주중데이터!B82)))</f>
        <v>157.47</v>
      </c>
      <c r="C710" s="81"/>
      <c r="D710" s="81">
        <f>IF(AND(주중데이터!D82=0,주중데이터!E82=0),0,IF(ISNUMBER(getcolorred(주중데이터!D82))=TRUE,주중데이터!E82,IF(ISNUMBER(getcolorgreen(주중데이터!E82))=TRUE,주중데이터!D82,주중데이터!D82)))</f>
        <v>189.5</v>
      </c>
      <c r="E710" s="81"/>
      <c r="F710" s="81">
        <f>IF(AND(주중데이터!F82=0,주중데이터!G82=0),0,IF(ISNUMBER(getcolorred(주중데이터!F82))=TRUE,주중데이터!G82,IF(ISNUMBER(getcolorgreen(주중데이터!G82))=TRUE,주중데이터!F82,주중데이터!F82)))</f>
        <v>1.47</v>
      </c>
      <c r="G710" s="81"/>
      <c r="H710" s="81">
        <f>IF(AND(주중데이터!H82=0,주중데이터!I82=0),0,IF(ISNUMBER(getcolorred(주중데이터!H82))=TRUE,주중데이터!I82,IF(ISNUMBER(getcolorgreen(주중데이터!I82))=TRUE,주중데이터!H82,주중데이터!H82)))</f>
        <v>1.54</v>
      </c>
      <c r="I710" s="81"/>
      <c r="J710" s="81">
        <f>IF(AND(주중데이터!J82=0,주중데이터!K82=0),0,IF(ISNUMBER(getcolorred(주중데이터!J82))=TRUE,주중데이터!K82,IF(ISNUMBER(getcolorgreen(주중데이터!K82))=TRUE,주중데이터!J82,주중데이터!J82)))</f>
        <v>157.47</v>
      </c>
      <c r="K710" s="81"/>
      <c r="L710" s="81">
        <f>IF(AND(주중데이터!L82=0,주중데이터!M82=0),0,IF(ISNUMBER(getcolorred(주중데이터!L82))=TRUE,주중데이터!M82,IF(ISNUMBER(getcolorgreen(주중데이터!M82))=TRUE,주중데이터!L82,주중데이터!L82)))</f>
        <v>2.5</v>
      </c>
      <c r="M710" s="81"/>
      <c r="N710" s="81">
        <f>IF(AND(주중데이터!N82=0,주중데이터!O82=0),0,IF(ISNUMBER(getcolorred(주중데이터!N82))=TRUE,주중데이터!O82,IF(ISNUMBER(getcolorgreen(주중데이터!O82))=TRUE,주중데이터!N82,주중데이터!N82)))</f>
        <v>2.5</v>
      </c>
      <c r="O710" s="81"/>
      <c r="P710" s="81">
        <f>IF(AND(주중데이터!P82=0,주중데이터!Q82=0),0,IF(ISNUMBER(getcolorred(주중데이터!P82))=TRUE,주중데이터!Q82,IF(ISNUMBER(getcolorgreen(주중데이터!Q82))=TRUE,주중데이터!P82,주중데이터!P82)))</f>
        <v>2.5</v>
      </c>
      <c r="Q710" s="81"/>
      <c r="R710" s="81">
        <f>IF(AND(주중데이터!R82=0,주중데이터!S82=0),0,IF(ISNUMBER(getcolorred(주중데이터!R82))=TRUE,주중데이터!S82,IF(ISNUMBER(getcolorgreen(주중데이터!S82))=TRUE,주중데이터!R82,주중데이터!R82)))</f>
        <v>2.5</v>
      </c>
      <c r="S710" s="81"/>
      <c r="T710" s="81">
        <f>IF(AND(주중데이터!T82=0,주중데이터!U82=0),0,IF(ISNUMBER(getcolorred(주중데이터!T82))=TRUE,주중데이터!U82,IF(ISNUMBER(getcolorgreen(주중데이터!U82))=TRUE,주중데이터!T82,주중데이터!T82)))</f>
        <v>2.5</v>
      </c>
      <c r="U710" s="81"/>
      <c r="V710" s="81">
        <f>IF(AND(주중데이터!V82=0,주중데이터!W82=0),0,IF(ISNUMBER(getcolorred(주중데이터!V82))=TRUE,주중데이터!W82,IF(ISNUMBER(getcolorgreen(주중데이터!W82))=TRUE,주중데이터!V82,주중데이터!V82)))</f>
        <v>362.08</v>
      </c>
      <c r="W710" s="81"/>
      <c r="X710" s="81">
        <f>IF(AND(주중데이터!X82=0,주중데이터!Y82=0),0,IF(ISNUMBER(getcolorred(주중데이터!X82))=TRUE,주중데이터!Y82,IF(ISNUMBER(getcolorgreen(주중데이터!Y82))=TRUE,주중데이터!X82,주중데이터!X82)))</f>
        <v>362.08</v>
      </c>
      <c r="Y710" s="82"/>
      <c r="Z710" s="76"/>
    </row>
    <row r="711" spans="1:26">
      <c r="A711" s="36" t="s">
        <v>23</v>
      </c>
      <c r="B711" s="81">
        <f>IF(AND(주중데이터!B83=0,주중데이터!C83=0),0,IF(ISNUMBER(getcolorred(주중데이터!B83))=TRUE,주중데이터!C83,IF(ISNUMBER(getcolorgreen(주중데이터!C83))=TRUE,주중데이터!B83,주중데이터!B83)))</f>
        <v>166.34</v>
      </c>
      <c r="C711" s="81"/>
      <c r="D711" s="81">
        <f>IF(AND(주중데이터!D83=0,주중데이터!E83=0),0,IF(ISNUMBER(getcolorred(주중데이터!D83))=TRUE,주중데이터!E83,IF(ISNUMBER(getcolorgreen(주중데이터!E83))=TRUE,주중데이터!D83,주중데이터!D83)))</f>
        <v>254.3</v>
      </c>
      <c r="E711" s="81"/>
      <c r="F711" s="81">
        <f>IF(AND(주중데이터!F83=0,주중데이터!G83=0),0,IF(ISNUMBER(getcolorred(주중데이터!F83))=TRUE,주중데이터!G83,IF(ISNUMBER(getcolorgreen(주중데이터!G83))=TRUE,주중데이터!F83,주중데이터!F83)))</f>
        <v>1.48</v>
      </c>
      <c r="G711" s="81"/>
      <c r="H711" s="81">
        <f>IF(AND(주중데이터!H83=0,주중데이터!I83=0),0,IF(ISNUMBER(getcolorred(주중데이터!H83))=TRUE,주중데이터!I83,IF(ISNUMBER(getcolorgreen(주중데이터!I83))=TRUE,주중데이터!H83,주중데이터!H83)))</f>
        <v>1.48</v>
      </c>
      <c r="I711" s="81"/>
      <c r="J711" s="81">
        <f>IF(AND(주중데이터!J83=0,주중데이터!K83=0),0,IF(ISNUMBER(getcolorred(주중데이터!J83))=TRUE,주중데이터!K83,IF(ISNUMBER(getcolorgreen(주중데이터!K83))=TRUE,주중데이터!J83,주중데이터!J83)))</f>
        <v>166.34</v>
      </c>
      <c r="K711" s="81"/>
      <c r="L711" s="81">
        <f>IF(AND(주중데이터!L83=0,주중데이터!M83=0),0,IF(ISNUMBER(getcolorred(주중데이터!L83))=TRUE,주중데이터!M83,IF(ISNUMBER(getcolorgreen(주중데이터!M83))=TRUE,주중데이터!L83,주중데이터!L83)))</f>
        <v>19.88</v>
      </c>
      <c r="M711" s="81"/>
      <c r="N711" s="81">
        <f>IF(AND(주중데이터!N83=0,주중데이터!O83=0),0,IF(ISNUMBER(getcolorred(주중데이터!N83))=TRUE,주중데이터!O83,IF(ISNUMBER(getcolorgreen(주중데이터!O83))=TRUE,주중데이터!N83,주중데이터!N83)))</f>
        <v>19.88</v>
      </c>
      <c r="O711" s="81"/>
      <c r="P711" s="81">
        <f>IF(AND(주중데이터!P83=0,주중데이터!Q83=0),0,IF(ISNUMBER(getcolorred(주중데이터!P83))=TRUE,주중데이터!Q83,IF(ISNUMBER(getcolorgreen(주중데이터!Q83))=TRUE,주중데이터!P83,주중데이터!P83)))</f>
        <v>166.34</v>
      </c>
      <c r="Q711" s="81"/>
      <c r="R711" s="81">
        <f>IF(AND(주중데이터!R83=0,주중데이터!S83=0),0,IF(ISNUMBER(getcolorred(주중데이터!R83))=TRUE,주중데이터!S83,IF(ISNUMBER(getcolorgreen(주중데이터!S83))=TRUE,주중데이터!R83,주중데이터!R83)))</f>
        <v>166.34</v>
      </c>
      <c r="S711" s="81"/>
      <c r="T711" s="81">
        <f>IF(AND(주중데이터!T83=0,주중데이터!U83=0),0,IF(ISNUMBER(getcolorred(주중데이터!T83))=TRUE,주중데이터!U83,IF(ISNUMBER(getcolorgreen(주중데이터!U83))=TRUE,주중데이터!T83,주중데이터!T83)))</f>
        <v>175.05</v>
      </c>
      <c r="U711" s="81"/>
      <c r="V711" s="81">
        <f>IF(AND(주중데이터!V83=0,주중데이터!W83=0),0,IF(ISNUMBER(getcolorred(주중데이터!V83))=TRUE,주중데이터!W83,IF(ISNUMBER(getcolorgreen(주중데이터!W83))=TRUE,주중데이터!V83,주중데이터!V83)))</f>
        <v>413.89</v>
      </c>
      <c r="W711" s="81"/>
      <c r="X711" s="81">
        <f>IF(AND(주중데이터!X83=0,주중데이터!Y83=0),0,IF(ISNUMBER(getcolorred(주중데이터!X83))=TRUE,주중데이터!Y83,IF(ISNUMBER(getcolorgreen(주중데이터!Y83))=TRUE,주중데이터!X83,주중데이터!X83)))</f>
        <v>413.89</v>
      </c>
      <c r="Y711" s="82"/>
      <c r="Z711" s="76"/>
    </row>
    <row r="712" spans="1:26">
      <c r="A712" s="36" t="s">
        <v>24</v>
      </c>
      <c r="B712" s="81">
        <f>IF(AND(주중데이터!B84=0,주중데이터!C84=0),0,IF(ISNUMBER(getcolorred(주중데이터!B84))=TRUE,주중데이터!C84,IF(ISNUMBER(getcolorgreen(주중데이터!C84))=TRUE,주중데이터!B84,주중데이터!B84)))</f>
        <v>171.09</v>
      </c>
      <c r="C712" s="81"/>
      <c r="D712" s="81">
        <f>IF(AND(주중데이터!D84=0,주중데이터!E84=0),0,IF(ISNUMBER(getcolorred(주중데이터!D84))=TRUE,주중데이터!E84,IF(ISNUMBER(getcolorgreen(주중데이터!E84))=TRUE,주중데이터!D84,주중데이터!D84)))</f>
        <v>259.13</v>
      </c>
      <c r="E712" s="81"/>
      <c r="F712" s="81">
        <f>IF(AND(주중데이터!F84=0,주중데이터!G84=0),0,IF(ISNUMBER(getcolorred(주중데이터!F84))=TRUE,주중데이터!G84,IF(ISNUMBER(getcolorgreen(주중데이터!G84))=TRUE,주중데이터!F84,주중데이터!F84)))</f>
        <v>6.5</v>
      </c>
      <c r="G712" s="81"/>
      <c r="H712" s="81">
        <f>IF(AND(주중데이터!H84=0,주중데이터!I84=0),0,IF(ISNUMBER(getcolorred(주중데이터!H84))=TRUE,주중데이터!I84,IF(ISNUMBER(getcolorgreen(주중데이터!I84))=TRUE,주중데이터!H84,주중데이터!H84)))</f>
        <v>6.5</v>
      </c>
      <c r="I712" s="81"/>
      <c r="J712" s="81">
        <f>IF(AND(주중데이터!J84=0,주중데이터!K84=0),0,IF(ISNUMBER(getcolorred(주중데이터!J84))=TRUE,주중데이터!K84,IF(ISNUMBER(getcolorgreen(주중데이터!K84))=TRUE,주중데이터!J84,주중데이터!J84)))</f>
        <v>171.09</v>
      </c>
      <c r="K712" s="81"/>
      <c r="L712" s="81">
        <f>IF(AND(주중데이터!L84=0,주중데이터!M84=0),0,IF(ISNUMBER(getcolorred(주중데이터!L84))=TRUE,주중데이터!M84,IF(ISNUMBER(getcolorgreen(주중데이터!M84))=TRUE,주중데이터!L84,주중데이터!L84)))</f>
        <v>20.21</v>
      </c>
      <c r="M712" s="81"/>
      <c r="N712" s="81">
        <f>IF(AND(주중데이터!N84=0,주중데이터!O84=0),0,IF(ISNUMBER(getcolorred(주중데이터!N84))=TRUE,주중데이터!O84,IF(ISNUMBER(getcolorgreen(주중데이터!O84))=TRUE,주중데이터!N84,주중데이터!N84)))</f>
        <v>20.21</v>
      </c>
      <c r="O712" s="81"/>
      <c r="P712" s="81">
        <f>IF(AND(주중데이터!P84=0,주중데이터!Q84=0),0,IF(ISNUMBER(getcolorred(주중데이터!P84))=TRUE,주중데이터!Q84,IF(ISNUMBER(getcolorgreen(주중데이터!Q84))=TRUE,주중데이터!P84,주중데이터!P84)))</f>
        <v>171.09</v>
      </c>
      <c r="Q712" s="81"/>
      <c r="R712" s="81">
        <f>IF(AND(주중데이터!R84=0,주중데이터!S84=0),0,IF(ISNUMBER(getcolorred(주중데이터!R84))=TRUE,주중데이터!S84,IF(ISNUMBER(getcolorgreen(주중데이터!S84))=TRUE,주중데이터!R84,주중데이터!R84)))</f>
        <v>171.09</v>
      </c>
      <c r="S712" s="81"/>
      <c r="T712" s="81">
        <f>IF(AND(주중데이터!T84=0,주중데이터!U84=0),0,IF(ISNUMBER(getcolorred(주중데이터!T84))=TRUE,주중데이터!U84,IF(ISNUMBER(getcolorgreen(주중데이터!U84))=TRUE,주중데이터!T84,주중데이터!T84)))</f>
        <v>171.09</v>
      </c>
      <c r="U712" s="81"/>
      <c r="V712" s="81">
        <f>IF(AND(주중데이터!V84=0,주중데이터!W84=0),0,IF(ISNUMBER(getcolorred(주중데이터!V84))=TRUE,주중데이터!W84,IF(ISNUMBER(getcolorgreen(주중데이터!W84))=TRUE,주중데이터!V84,주중데이터!V84)))</f>
        <v>406.93</v>
      </c>
      <c r="W712" s="81"/>
      <c r="X712" s="81">
        <f>IF(AND(주중데이터!X84=0,주중데이터!Y84=0),0,IF(ISNUMBER(getcolorred(주중데이터!X84))=TRUE,주중데이터!Y84,IF(ISNUMBER(getcolorgreen(주중데이터!Y84))=TRUE,주중데이터!X84,주중데이터!X84)))</f>
        <v>406.93</v>
      </c>
      <c r="Y712" s="82"/>
      <c r="Z712" s="76"/>
    </row>
    <row r="713" spans="1:26">
      <c r="A713" s="36" t="s">
        <v>25</v>
      </c>
      <c r="B713" s="81">
        <f>IF(AND(주중데이터!B85=0,주중데이터!C85=0),0,IF(ISNUMBER(getcolorred(주중데이터!B85))=TRUE,주중데이터!C85,IF(ISNUMBER(getcolorgreen(주중데이터!C85))=TRUE,주중데이터!B85,주중데이터!B85)))</f>
        <v>171.1</v>
      </c>
      <c r="C713" s="81"/>
      <c r="D713" s="81">
        <f>IF(AND(주중데이터!D85=0,주중데이터!E85=0),0,IF(ISNUMBER(getcolorred(주중데이터!D85))=TRUE,주중데이터!E85,IF(ISNUMBER(getcolorgreen(주중데이터!E85))=TRUE,주중데이터!D85,주중데이터!D85)))</f>
        <v>259</v>
      </c>
      <c r="E713" s="81"/>
      <c r="F713" s="81">
        <f>IF(AND(주중데이터!F85=0,주중데이터!G85=0),0,IF(ISNUMBER(getcolorred(주중데이터!F85))=TRUE,주중데이터!G85,IF(ISNUMBER(getcolorgreen(주중데이터!G85))=TRUE,주중데이터!F85,주중데이터!F85)))</f>
        <v>1.49</v>
      </c>
      <c r="G713" s="81"/>
      <c r="H713" s="81">
        <f>IF(AND(주중데이터!H85=0,주중데이터!I85=0),0,IF(ISNUMBER(getcolorred(주중데이터!H85))=TRUE,주중데이터!I85,IF(ISNUMBER(getcolorgreen(주중데이터!I85))=TRUE,주중데이터!H85,주중데이터!H85)))</f>
        <v>1.49</v>
      </c>
      <c r="I713" s="81"/>
      <c r="J713" s="81">
        <f>IF(AND(주중데이터!J85=0,주중데이터!K85=0),0,IF(ISNUMBER(getcolorred(주중데이터!J85))=TRUE,주중데이터!K85,IF(ISNUMBER(getcolorgreen(주중데이터!K85))=TRUE,주중데이터!J85,주중데이터!J85)))</f>
        <v>171.1</v>
      </c>
      <c r="K713" s="81"/>
      <c r="L713" s="81">
        <f>IF(AND(주중데이터!L85=0,주중데이터!M85=0),0,IF(ISNUMBER(getcolorred(주중데이터!L85))=TRUE,주중데이터!M85,IF(ISNUMBER(getcolorgreen(주중데이터!M85))=TRUE,주중데이터!L85,주중데이터!L85)))</f>
        <v>20.2</v>
      </c>
      <c r="M713" s="81"/>
      <c r="N713" s="81">
        <f>IF(AND(주중데이터!N85=0,주중데이터!O85=0),0,IF(ISNUMBER(getcolorred(주중데이터!N85))=TRUE,주중데이터!O85,IF(ISNUMBER(getcolorgreen(주중데이터!O85))=TRUE,주중데이터!N85,주중데이터!N85)))</f>
        <v>20.2</v>
      </c>
      <c r="O713" s="81"/>
      <c r="P713" s="81">
        <f>IF(AND(주중데이터!P85=0,주중데이터!Q85=0),0,IF(ISNUMBER(getcolorred(주중데이터!P85))=TRUE,주중데이터!Q85,IF(ISNUMBER(getcolorgreen(주중데이터!Q85))=TRUE,주중데이터!P85,주중데이터!P85)))</f>
        <v>171.1</v>
      </c>
      <c r="Q713" s="81"/>
      <c r="R713" s="81">
        <f>IF(AND(주중데이터!R85=0,주중데이터!S85=0),0,IF(ISNUMBER(getcolorred(주중데이터!R85))=TRUE,주중데이터!S85,IF(ISNUMBER(getcolorgreen(주중데이터!S85))=TRUE,주중데이터!R85,주중데이터!R85)))</f>
        <v>171.1</v>
      </c>
      <c r="S713" s="81"/>
      <c r="T713" s="81">
        <f>IF(AND(주중데이터!T85=0,주중데이터!U85=0),0,IF(ISNUMBER(getcolorred(주중데이터!T85))=TRUE,주중데이터!U85,IF(ISNUMBER(getcolorgreen(주중데이터!U85))=TRUE,주중데이터!T85,주중데이터!T85)))</f>
        <v>171.1</v>
      </c>
      <c r="U713" s="81"/>
      <c r="V713" s="81">
        <f>IF(AND(주중데이터!V85=0,주중데이터!W85=0),0,IF(ISNUMBER(getcolorred(주중데이터!V85))=TRUE,주중데이터!W85,IF(ISNUMBER(getcolorgreen(주중데이터!W85))=TRUE,주중데이터!V85,주중데이터!V85)))</f>
        <v>352.76</v>
      </c>
      <c r="W713" s="81"/>
      <c r="X713" s="81">
        <f>IF(AND(주중데이터!X85=0,주중데이터!Y85=0),0,IF(ISNUMBER(getcolorred(주중데이터!X85))=TRUE,주중데이터!Y85,IF(ISNUMBER(getcolorgreen(주중데이터!Y85))=TRUE,주중데이터!X85,주중데이터!X85)))</f>
        <v>352.76</v>
      </c>
      <c r="Y713" s="82"/>
      <c r="Z713" s="76"/>
    </row>
    <row r="714" spans="1:26">
      <c r="A714" s="36" t="s">
        <v>26</v>
      </c>
      <c r="B714" s="81">
        <f>IF(AND(주중데이터!B86=0,주중데이터!C86=0),0,IF(ISNUMBER(getcolorred(주중데이터!B86))=TRUE,주중데이터!C86,IF(ISNUMBER(getcolorgreen(주중데이터!C86))=TRUE,주중데이터!B86,주중데이터!B86)))</f>
        <v>172.98</v>
      </c>
      <c r="C714" s="81"/>
      <c r="D714" s="81">
        <f>IF(AND(주중데이터!D86=0,주중데이터!E86=0),0,IF(ISNUMBER(getcolorred(주중데이터!D86))=TRUE,주중데이터!E86,IF(ISNUMBER(getcolorgreen(주중데이터!E86))=TRUE,주중데이터!D86,주중데이터!D86)))</f>
        <v>258.69</v>
      </c>
      <c r="E714" s="81"/>
      <c r="F714" s="81">
        <f>IF(AND(주중데이터!F86=0,주중데이터!G86=0),0,IF(ISNUMBER(getcolorred(주중데이터!F86))=TRUE,주중데이터!G86,IF(ISNUMBER(getcolorgreen(주중데이터!G86))=TRUE,주중데이터!F86,주중데이터!F86)))</f>
        <v>1.51</v>
      </c>
      <c r="G714" s="81"/>
      <c r="H714" s="81">
        <f>IF(AND(주중데이터!H86=0,주중데이터!I86=0),0,IF(ISNUMBER(getcolorred(주중데이터!H86))=TRUE,주중데이터!I86,IF(ISNUMBER(getcolorgreen(주중데이터!I86))=TRUE,주중데이터!H86,주중데이터!H86)))</f>
        <v>1.51</v>
      </c>
      <c r="I714" s="81"/>
      <c r="J714" s="81">
        <f>IF(AND(주중데이터!J86=0,주중데이터!K86=0),0,IF(ISNUMBER(getcolorred(주중데이터!J86))=TRUE,주중데이터!K86,IF(ISNUMBER(getcolorgreen(주중데이터!K86))=TRUE,주중데이터!J86,주중데이터!J86)))</f>
        <v>172.98</v>
      </c>
      <c r="K714" s="81"/>
      <c r="L714" s="81">
        <f>IF(AND(주중데이터!L86=0,주중데이터!M86=0),0,IF(ISNUMBER(getcolorred(주중데이터!L86))=TRUE,주중데이터!M86,IF(ISNUMBER(getcolorgreen(주중데이터!M86))=TRUE,주중데이터!L86,주중데이터!L86)))</f>
        <v>20.14</v>
      </c>
      <c r="M714" s="81"/>
      <c r="N714" s="81">
        <f>IF(AND(주중데이터!N86=0,주중데이터!O86=0),0,IF(ISNUMBER(getcolorred(주중데이터!N86))=TRUE,주중데이터!O86,IF(ISNUMBER(getcolorgreen(주중데이터!O86))=TRUE,주중데이터!N86,주중데이터!N86)))</f>
        <v>20.14</v>
      </c>
      <c r="O714" s="81"/>
      <c r="P714" s="81">
        <f>IF(AND(주중데이터!P86=0,주중데이터!Q86=0),0,IF(ISNUMBER(getcolorred(주중데이터!P86))=TRUE,주중데이터!Q86,IF(ISNUMBER(getcolorgreen(주중데이터!Q86))=TRUE,주중데이터!P86,주중데이터!P86)))</f>
        <v>172.98</v>
      </c>
      <c r="Q714" s="81"/>
      <c r="R714" s="81">
        <f>IF(AND(주중데이터!R86=0,주중데이터!S86=0),0,IF(ISNUMBER(getcolorred(주중데이터!R86))=TRUE,주중데이터!S86,IF(ISNUMBER(getcolorgreen(주중데이터!S86))=TRUE,주중데이터!R86,주중데이터!R86)))</f>
        <v>172.98</v>
      </c>
      <c r="S714" s="81"/>
      <c r="T714" s="81">
        <f>IF(AND(주중데이터!T86=0,주중데이터!U86=0),0,IF(ISNUMBER(getcolorred(주중데이터!T86))=TRUE,주중데이터!U86,IF(ISNUMBER(getcolorgreen(주중데이터!U86))=TRUE,주중데이터!T86,주중데이터!T86)))</f>
        <v>172.98</v>
      </c>
      <c r="U714" s="81"/>
      <c r="V714" s="81">
        <f>IF(AND(주중데이터!V86=0,주중데이터!W86=0),0,IF(ISNUMBER(getcolorred(주중데이터!V86))=TRUE,주중데이터!W86,IF(ISNUMBER(getcolorgreen(주중데이터!W86))=TRUE,주중데이터!V86,주중데이터!V86)))</f>
        <v>287.89999999999998</v>
      </c>
      <c r="W714" s="81"/>
      <c r="X714" s="81">
        <f>IF(AND(주중데이터!X86=0,주중데이터!Y86=0),0,IF(ISNUMBER(getcolorred(주중데이터!X86))=TRUE,주중데이터!Y86,IF(ISNUMBER(getcolorgreen(주중데이터!Y86))=TRUE,주중데이터!X86,주중데이터!X86)))</f>
        <v>287.89999999999998</v>
      </c>
      <c r="Y714" s="82"/>
      <c r="Z714" s="76"/>
    </row>
    <row r="715" spans="1:26">
      <c r="A715" s="36" t="s">
        <v>27</v>
      </c>
      <c r="B715" s="81">
        <f>IF(AND(주중데이터!B87=0,주중데이터!C87=0),0,IF(ISNUMBER(getcolorred(주중데이터!B87))=TRUE,주중데이터!C87,IF(ISNUMBER(getcolorgreen(주중데이터!C87))=TRUE,주중데이터!B87,주중데이터!B87)))</f>
        <v>171.27</v>
      </c>
      <c r="C715" s="81"/>
      <c r="D715" s="81">
        <f>IF(AND(주중데이터!D87=0,주중데이터!E87=0),0,IF(ISNUMBER(getcolorred(주중데이터!D87))=TRUE,주중데이터!E87,IF(ISNUMBER(getcolorgreen(주중데이터!E87))=TRUE,주중데이터!D87,주중데이터!D87)))</f>
        <v>251.46</v>
      </c>
      <c r="E715" s="81"/>
      <c r="F715" s="81">
        <f>IF(AND(주중데이터!F87=0,주중데이터!G87=0),0,IF(ISNUMBER(getcolorred(주중데이터!F87))=TRUE,주중데이터!G87,IF(ISNUMBER(getcolorgreen(주중데이터!G87))=TRUE,주중데이터!F87,주중데이터!F87)))</f>
        <v>1.55</v>
      </c>
      <c r="G715" s="81"/>
      <c r="H715" s="81">
        <f>IF(AND(주중데이터!H87=0,주중데이터!I87=0),0,IF(ISNUMBER(getcolorred(주중데이터!H87))=TRUE,주중데이터!I87,IF(ISNUMBER(getcolorgreen(주중데이터!I87))=TRUE,주중데이터!H87,주중데이터!H87)))</f>
        <v>1.55</v>
      </c>
      <c r="I715" s="81"/>
      <c r="J715" s="81">
        <f>IF(AND(주중데이터!J87=0,주중데이터!K87=0),0,IF(ISNUMBER(getcolorred(주중데이터!J87))=TRUE,주중데이터!K87,IF(ISNUMBER(getcolorgreen(주중데이터!K87))=TRUE,주중데이터!J87,주중데이터!J87)))</f>
        <v>171.27</v>
      </c>
      <c r="K715" s="81"/>
      <c r="L715" s="81">
        <f>IF(AND(주중데이터!L87=0,주중데이터!M87=0),0,IF(ISNUMBER(getcolorred(주중데이터!L87))=TRUE,주중데이터!M87,IF(ISNUMBER(getcolorgreen(주중데이터!M87))=TRUE,주중데이터!L87,주중데이터!L87)))</f>
        <v>20.14</v>
      </c>
      <c r="M715" s="81"/>
      <c r="N715" s="81">
        <f>IF(AND(주중데이터!N87=0,주중데이터!O87=0),0,IF(ISNUMBER(getcolorred(주중데이터!N87))=TRUE,주중데이터!O87,IF(ISNUMBER(getcolorgreen(주중데이터!O87))=TRUE,주중데이터!N87,주중데이터!N87)))</f>
        <v>20.14</v>
      </c>
      <c r="O715" s="81"/>
      <c r="P715" s="81">
        <f>IF(AND(주중데이터!P87=0,주중데이터!Q87=0),0,IF(ISNUMBER(getcolorred(주중데이터!P87))=TRUE,주중데이터!Q87,IF(ISNUMBER(getcolorgreen(주중데이터!Q87))=TRUE,주중데이터!P87,주중데이터!P87)))</f>
        <v>171.27</v>
      </c>
      <c r="Q715" s="81"/>
      <c r="R715" s="81">
        <f>IF(AND(주중데이터!R87=0,주중데이터!S87=0),0,IF(ISNUMBER(getcolorred(주중데이터!R87))=TRUE,주중데이터!S87,IF(ISNUMBER(getcolorgreen(주중데이터!S87))=TRUE,주중데이터!R87,주중데이터!R87)))</f>
        <v>171.27</v>
      </c>
      <c r="S715" s="81"/>
      <c r="T715" s="81">
        <f>IF(AND(주중데이터!T87=0,주중데이터!U87=0),0,IF(ISNUMBER(getcolorred(주중데이터!T87))=TRUE,주중데이터!U87,IF(ISNUMBER(getcolorgreen(주중데이터!U87))=TRUE,주중데이터!T87,주중데이터!T87)))</f>
        <v>199.99</v>
      </c>
      <c r="U715" s="81"/>
      <c r="V715" s="81">
        <f>IF(AND(주중데이터!V87=0,주중데이터!W87=0),0,IF(ISNUMBER(getcolorred(주중데이터!V87))=TRUE,주중데이터!W87,IF(ISNUMBER(getcolorgreen(주중데이터!W87))=TRUE,주중데이터!V87,주중데이터!V87)))</f>
        <v>260.83</v>
      </c>
      <c r="W715" s="81"/>
      <c r="X715" s="81">
        <f>IF(AND(주중데이터!X87=0,주중데이터!Y87=0),0,IF(ISNUMBER(getcolorred(주중데이터!X87))=TRUE,주중데이터!Y87,IF(ISNUMBER(getcolorgreen(주중데이터!Y87))=TRUE,주중데이터!X87,주중데이터!X87)))</f>
        <v>260.83</v>
      </c>
      <c r="Y715" s="82"/>
      <c r="Z715" s="76"/>
    </row>
    <row r="716" spans="1:26">
      <c r="A716" s="36" t="s">
        <v>28</v>
      </c>
      <c r="B716" s="81">
        <f>IF(AND(주중데이터!B88=0,주중데이터!C88=0),0,IF(ISNUMBER(getcolorred(주중데이터!B88))=TRUE,주중데이터!C88,IF(ISNUMBER(getcolorgreen(주중데이터!C88))=TRUE,주중데이터!B88,주중데이터!B88)))</f>
        <v>169.19</v>
      </c>
      <c r="C716" s="81"/>
      <c r="D716" s="81">
        <f>IF(AND(주중데이터!D88=0,주중데이터!E88=0),0,IF(ISNUMBER(getcolorred(주중데이터!D88))=TRUE,주중데이터!E88,IF(ISNUMBER(getcolorgreen(주중데이터!E88))=TRUE,주중데이터!D88,주중데이터!D88)))</f>
        <v>231.09</v>
      </c>
      <c r="E716" s="81"/>
      <c r="F716" s="81">
        <f>IF(AND(주중데이터!F88=0,주중데이터!G88=0),0,IF(ISNUMBER(getcolorred(주중데이터!F88))=TRUE,주중데이터!G88,IF(ISNUMBER(getcolorgreen(주중데이터!G88))=TRUE,주중데이터!F88,주중데이터!F88)))</f>
        <v>1.61</v>
      </c>
      <c r="G716" s="81"/>
      <c r="H716" s="81">
        <f>IF(AND(주중데이터!H88=0,주중데이터!I88=0),0,IF(ISNUMBER(getcolorred(주중데이터!H88))=TRUE,주중데이터!I88,IF(ISNUMBER(getcolorgreen(주중데이터!I88))=TRUE,주중데이터!H88,주중데이터!H88)))</f>
        <v>1.61</v>
      </c>
      <c r="I716" s="81"/>
      <c r="J716" s="81">
        <f>IF(AND(주중데이터!J88=0,주중데이터!K88=0),0,IF(ISNUMBER(getcolorred(주중데이터!J88))=TRUE,주중데이터!K88,IF(ISNUMBER(getcolorgreen(주중데이터!K88))=TRUE,주중데이터!J88,주중데이터!J88)))</f>
        <v>169.19</v>
      </c>
      <c r="K716" s="81"/>
      <c r="L716" s="81">
        <f>IF(AND(주중데이터!L88=0,주중데이터!M88=0),0,IF(ISNUMBER(getcolorred(주중데이터!L88))=TRUE,주중데이터!M88,IF(ISNUMBER(getcolorgreen(주중데이터!M88))=TRUE,주중데이터!L88,주중데이터!L88)))</f>
        <v>20.309999999999999</v>
      </c>
      <c r="M716" s="81"/>
      <c r="N716" s="81">
        <f>IF(AND(주중데이터!N88=0,주중데이터!O88=0),0,IF(ISNUMBER(getcolorred(주중데이터!N88))=TRUE,주중데이터!O88,IF(ISNUMBER(getcolorgreen(주중데이터!O88))=TRUE,주중데이터!N88,주중데이터!N88)))</f>
        <v>20.309999999999999</v>
      </c>
      <c r="O716" s="81"/>
      <c r="P716" s="81">
        <f>IF(AND(주중데이터!P88=0,주중데이터!Q88=0),0,IF(ISNUMBER(getcolorred(주중데이터!P88))=TRUE,주중데이터!Q88,IF(ISNUMBER(getcolorgreen(주중데이터!Q88))=TRUE,주중데이터!P88,주중데이터!P88)))</f>
        <v>146.1</v>
      </c>
      <c r="Q716" s="81"/>
      <c r="R716" s="81">
        <f>IF(AND(주중데이터!R88=0,주중데이터!S88=0),0,IF(ISNUMBER(getcolorred(주중데이터!R88))=TRUE,주중데이터!S88,IF(ISNUMBER(getcolorgreen(주중데이터!S88))=TRUE,주중데이터!R88,주중데이터!R88)))</f>
        <v>146.1</v>
      </c>
      <c r="S716" s="81"/>
      <c r="T716" s="81">
        <f>IF(AND(주중데이터!T88=0,주중데이터!U88=0),0,IF(ISNUMBER(getcolorred(주중데이터!T88))=TRUE,주중데이터!U88,IF(ISNUMBER(getcolorgreen(주중데이터!U88))=TRUE,주중데이터!T88,주중데이터!T88)))</f>
        <v>210.87</v>
      </c>
      <c r="U716" s="81"/>
      <c r="V716" s="81">
        <f>IF(AND(주중데이터!V88=0,주중데이터!W88=0),0,IF(ISNUMBER(getcolorred(주중데이터!V88))=TRUE,주중데이터!W88,IF(ISNUMBER(getcolorgreen(주중데이터!W88))=TRUE,주중데이터!V88,주중데이터!V88)))</f>
        <v>220</v>
      </c>
      <c r="W716" s="81"/>
      <c r="X716" s="81">
        <f>IF(AND(주중데이터!X88=0,주중데이터!Y88=0),0,IF(ISNUMBER(getcolorred(주중데이터!X88))=TRUE,주중데이터!Y88,IF(ISNUMBER(getcolorgreen(주중데이터!Y88))=TRUE,주중데이터!X88,주중데이터!X88)))</f>
        <v>220</v>
      </c>
      <c r="Y716" s="82"/>
      <c r="Z716" s="76"/>
    </row>
    <row r="717" spans="1:26">
      <c r="A717" s="36" t="s">
        <v>29</v>
      </c>
      <c r="B717" s="81">
        <f>IF(AND(주중데이터!B89=0,주중데이터!C89=0),0,IF(ISNUMBER(getcolorred(주중데이터!B89))=TRUE,주중데이터!C89,IF(ISNUMBER(getcolorgreen(주중데이터!C89))=TRUE,주중데이터!B89,주중데이터!B89)))</f>
        <v>168.22</v>
      </c>
      <c r="C717" s="81"/>
      <c r="D717" s="81">
        <f>IF(AND(주중데이터!D89=0,주중데이터!E89=0),0,IF(ISNUMBER(getcolorred(주중데이터!D89))=TRUE,주중데이터!E89,IF(ISNUMBER(getcolorgreen(주중데이터!E89))=TRUE,주중데이터!D89,주중데이터!D89)))</f>
        <v>213.97</v>
      </c>
      <c r="E717" s="81"/>
      <c r="F717" s="81">
        <f>IF(AND(주중데이터!F89=0,주중데이터!G89=0),0,IF(ISNUMBER(getcolorred(주중데이터!F89))=TRUE,주중데이터!G89,IF(ISNUMBER(getcolorgreen(주중데이터!G89))=TRUE,주중데이터!F89,주중데이터!F89)))</f>
        <v>1.67</v>
      </c>
      <c r="G717" s="81"/>
      <c r="H717" s="81">
        <f>IF(AND(주중데이터!H89=0,주중데이터!I89=0),0,IF(ISNUMBER(getcolorred(주중데이터!H89))=TRUE,주중데이터!I89,IF(ISNUMBER(getcolorgreen(주중데이터!I89))=TRUE,주중데이터!H89,주중데이터!H89)))</f>
        <v>1.67</v>
      </c>
      <c r="I717" s="81"/>
      <c r="J717" s="81">
        <f>IF(AND(주중데이터!J89=0,주중데이터!K89=0),0,IF(ISNUMBER(getcolorred(주중데이터!J89))=TRUE,주중데이터!K89,IF(ISNUMBER(getcolorgreen(주중데이터!K89))=TRUE,주중데이터!J89,주중데이터!J89)))</f>
        <v>168.22</v>
      </c>
      <c r="K717" s="81"/>
      <c r="L717" s="81">
        <f>IF(AND(주중데이터!L89=0,주중데이터!M89=0),0,IF(ISNUMBER(getcolorred(주중데이터!L89))=TRUE,주중데이터!M89,IF(ISNUMBER(getcolorgreen(주중데이터!M89))=TRUE,주중데이터!L89,주중데이터!L89)))</f>
        <v>20.27</v>
      </c>
      <c r="M717" s="81"/>
      <c r="N717" s="81">
        <f>IF(AND(주중데이터!N89=0,주중데이터!O89=0),0,IF(ISNUMBER(getcolorred(주중데이터!N89))=TRUE,주중데이터!O89,IF(ISNUMBER(getcolorgreen(주중데이터!O89))=TRUE,주중데이터!N89,주중데이터!N89)))</f>
        <v>20.27</v>
      </c>
      <c r="O717" s="81"/>
      <c r="P717" s="81">
        <f>IF(AND(주중데이터!P89=0,주중데이터!Q89=0),0,IF(ISNUMBER(getcolorred(주중데이터!P89))=TRUE,주중데이터!Q89,IF(ISNUMBER(getcolorgreen(주중데이터!Q89))=TRUE,주중데이터!P89,주중데이터!P89)))</f>
        <v>73.290000000000006</v>
      </c>
      <c r="Q717" s="81"/>
      <c r="R717" s="81">
        <f>IF(AND(주중데이터!R89=0,주중데이터!S89=0),0,IF(ISNUMBER(getcolorred(주중데이터!R89))=TRUE,주중데이터!S89,IF(ISNUMBER(getcolorgreen(주중데이터!S89))=TRUE,주중데이터!R89,주중데이터!R89)))</f>
        <v>73.290000000000006</v>
      </c>
      <c r="S717" s="81"/>
      <c r="T717" s="81">
        <f>IF(AND(주중데이터!T89=0,주중데이터!U89=0),0,IF(ISNUMBER(getcolorred(주중데이터!T89))=TRUE,주중데이터!U89,IF(ISNUMBER(getcolorgreen(주중데이터!U89))=TRUE,주중데이터!T89,주중데이터!T89)))</f>
        <v>187.12</v>
      </c>
      <c r="U717" s="81"/>
      <c r="V717" s="81">
        <f>IF(AND(주중데이터!V89=0,주중데이터!W89=0),0,IF(ISNUMBER(getcolorred(주중데이터!V89))=TRUE,주중데이터!W89,IF(ISNUMBER(getcolorgreen(주중데이터!W89))=TRUE,주중데이터!V89,주중데이터!V89)))</f>
        <v>204.77</v>
      </c>
      <c r="W717" s="81"/>
      <c r="X717" s="81">
        <f>IF(AND(주중데이터!X89=0,주중데이터!Y89=0),0,IF(ISNUMBER(getcolorred(주중데이터!X89))=TRUE,주중데이터!Y89,IF(ISNUMBER(getcolorgreen(주중데이터!Y89))=TRUE,주중데이터!X89,주중데이터!X89)))</f>
        <v>204.77</v>
      </c>
      <c r="Y717" s="82"/>
      <c r="Z717" s="76"/>
    </row>
    <row r="718" spans="1:26">
      <c r="A718" s="36" t="s">
        <v>30</v>
      </c>
      <c r="B718" s="81">
        <f>IF(AND(주중데이터!B90=0,주중데이터!C90=0),0,IF(ISNUMBER(getcolorred(주중데이터!B90))=TRUE,주중데이터!C90,IF(ISNUMBER(getcolorgreen(주중데이터!C90))=TRUE,주중데이터!B90,주중데이터!B90)))</f>
        <v>136</v>
      </c>
      <c r="C718" s="81"/>
      <c r="D718" s="81">
        <f>IF(AND(주중데이터!D90=0,주중데이터!E90=0),0,IF(ISNUMBER(getcolorred(주중데이터!D90))=TRUE,주중데이터!E90,IF(ISNUMBER(getcolorgreen(주중데이터!E90))=TRUE,주중데이터!D90,주중데이터!D90)))</f>
        <v>136</v>
      </c>
      <c r="E718" s="81"/>
      <c r="F718" s="81">
        <f>IF(AND(주중데이터!F90=0,주중데이터!G90=0),0,IF(ISNUMBER(getcolorred(주중데이터!F90))=TRUE,주중데이터!G90,IF(ISNUMBER(getcolorgreen(주중데이터!G90))=TRUE,주중데이터!F90,주중데이터!F90)))</f>
        <v>1.84</v>
      </c>
      <c r="G718" s="81"/>
      <c r="H718" s="81">
        <f>IF(AND(주중데이터!H90=0,주중데이터!I90=0),0,IF(ISNUMBER(getcolorred(주중데이터!H90))=TRUE,주중데이터!I90,IF(ISNUMBER(getcolorgreen(주중데이터!I90))=TRUE,주중데이터!H90,주중데이터!H90)))</f>
        <v>1.84</v>
      </c>
      <c r="I718" s="81"/>
      <c r="J718" s="81">
        <f>IF(AND(주중데이터!J90=0,주중데이터!K90=0),0,IF(ISNUMBER(getcolorred(주중데이터!J90))=TRUE,주중데이터!K90,IF(ISNUMBER(getcolorgreen(주중데이터!K90))=TRUE,주중데이터!J90,주중데이터!J90)))</f>
        <v>136</v>
      </c>
      <c r="K718" s="81"/>
      <c r="L718" s="81">
        <f>IF(AND(주중데이터!L90=0,주중데이터!M90=0),0,IF(ISNUMBER(getcolorred(주중데이터!L90))=TRUE,주중데이터!M90,IF(ISNUMBER(getcolorgreen(주중데이터!M90))=TRUE,주중데이터!L90,주중데이터!L90)))</f>
        <v>20.27</v>
      </c>
      <c r="M718" s="81"/>
      <c r="N718" s="81">
        <f>IF(AND(주중데이터!N90=0,주중데이터!O90=0),0,IF(ISNUMBER(getcolorred(주중데이터!N90))=TRUE,주중데이터!O90,IF(ISNUMBER(getcolorgreen(주중데이터!O90))=TRUE,주중데이터!N90,주중데이터!N90)))</f>
        <v>20.27</v>
      </c>
      <c r="O718" s="81"/>
      <c r="P718" s="81">
        <f>IF(AND(주중데이터!P90=0,주중데이터!Q90=0),0,IF(ISNUMBER(getcolorred(주중데이터!P90))=TRUE,주중데이터!Q90,IF(ISNUMBER(getcolorgreen(주중데이터!Q90))=TRUE,주중데이터!P90,주중데이터!P90)))</f>
        <v>24.54</v>
      </c>
      <c r="Q718" s="81"/>
      <c r="R718" s="81">
        <f>IF(AND(주중데이터!R90=0,주중데이터!S90=0),0,IF(ISNUMBER(getcolorred(주중데이터!R90))=TRUE,주중데이터!S90,IF(ISNUMBER(getcolorgreen(주중데이터!S90))=TRUE,주중데이터!R90,주중데이터!R90)))</f>
        <v>24.54</v>
      </c>
      <c r="S718" s="81"/>
      <c r="T718" s="81">
        <f>IF(AND(주중데이터!T90=0,주중데이터!U90=0),0,IF(ISNUMBER(getcolorred(주중데이터!T90))=TRUE,주중데이터!U90,IF(ISNUMBER(getcolorgreen(주중데이터!U90))=TRUE,주중데이터!T90,주중데이터!T90)))</f>
        <v>136</v>
      </c>
      <c r="U718" s="81"/>
      <c r="V718" s="81">
        <f>IF(AND(주중데이터!V90=0,주중데이터!W90=0),0,IF(ISNUMBER(getcolorred(주중데이터!V90))=TRUE,주중데이터!W90,IF(ISNUMBER(getcolorgreen(주중데이터!W90))=TRUE,주중데이터!V90,주중데이터!V90)))</f>
        <v>136</v>
      </c>
      <c r="W718" s="81"/>
      <c r="X718" s="81">
        <f>IF(AND(주중데이터!X90=0,주중데이터!Y90=0),0,IF(ISNUMBER(getcolorred(주중데이터!X90))=TRUE,주중데이터!Y90,IF(ISNUMBER(getcolorgreen(주중데이터!Y90))=TRUE,주중데이터!X90,주중데이터!X90)))</f>
        <v>136</v>
      </c>
      <c r="Y718" s="82"/>
      <c r="Z718" s="76"/>
    </row>
    <row r="719" spans="1:26">
      <c r="A719" s="36" t="s">
        <v>31</v>
      </c>
      <c r="B719" s="81">
        <f>IF(AND(주중데이터!B91=0,주중데이터!C91=0),0,IF(ISNUMBER(getcolorred(주중데이터!B91))=TRUE,주중데이터!C91,IF(ISNUMBER(getcolorgreen(주중데이터!C91))=TRUE,주중데이터!B91,주중데이터!B91)))</f>
        <v>163.21</v>
      </c>
      <c r="C719" s="81"/>
      <c r="D719" s="81">
        <f>IF(AND(주중데이터!D91=0,주중데이터!E91=0),0,IF(ISNUMBER(getcolorred(주중데이터!D91))=TRUE,주중데이터!E91,IF(ISNUMBER(getcolorgreen(주중데이터!E91))=TRUE,주중데이터!D91,주중데이터!D91)))</f>
        <v>168.43</v>
      </c>
      <c r="E719" s="81"/>
      <c r="F719" s="81">
        <f>IF(AND(주중데이터!F91=0,주중데이터!G91=0),0,IF(ISNUMBER(getcolorred(주중데이터!F91))=TRUE,주중데이터!G91,IF(ISNUMBER(getcolorgreen(주중데이터!G91))=TRUE,주중데이터!F91,주중데이터!F91)))</f>
        <v>2.0299999999999998</v>
      </c>
      <c r="G719" s="81"/>
      <c r="H719" s="81">
        <f>IF(AND(주중데이터!H91=0,주중데이터!I91=0),0,IF(ISNUMBER(getcolorred(주중데이터!H91))=TRUE,주중데이터!I91,IF(ISNUMBER(getcolorgreen(주중데이터!I91))=TRUE,주중데이터!H91,주중데이터!H91)))</f>
        <v>2.0299999999999998</v>
      </c>
      <c r="I719" s="81"/>
      <c r="J719" s="81">
        <f>IF(AND(주중데이터!J91=0,주중데이터!K91=0),0,IF(ISNUMBER(getcolorred(주중데이터!J91))=TRUE,주중데이터!K91,IF(ISNUMBER(getcolorgreen(주중데이터!K91))=TRUE,주중데이터!J91,주중데이터!J91)))</f>
        <v>163.21</v>
      </c>
      <c r="K719" s="81"/>
      <c r="L719" s="81">
        <f>IF(AND(주중데이터!L91=0,주중데이터!M91=0),0,IF(ISNUMBER(getcolorred(주중데이터!L91))=TRUE,주중데이터!M91,IF(ISNUMBER(getcolorgreen(주중데이터!M91))=TRUE,주중데이터!L91,주중데이터!L91)))</f>
        <v>19.88</v>
      </c>
      <c r="M719" s="81"/>
      <c r="N719" s="81">
        <f>IF(AND(주중데이터!N91=0,주중데이터!O91=0),0,IF(ISNUMBER(getcolorred(주중데이터!N91))=TRUE,주중데이터!O91,IF(ISNUMBER(getcolorgreen(주중데이터!O91))=TRUE,주중데이터!N91,주중데이터!N91)))</f>
        <v>19.88</v>
      </c>
      <c r="O719" s="81"/>
      <c r="P719" s="81">
        <f>IF(AND(주중데이터!P91=0,주중데이터!Q91=0),0,IF(ISNUMBER(getcolorred(주중데이터!P91))=TRUE,주중데이터!Q91,IF(ISNUMBER(getcolorgreen(주중데이터!Q91))=TRUE,주중데이터!P91,주중데이터!P91)))</f>
        <v>19.88</v>
      </c>
      <c r="Q719" s="81"/>
      <c r="R719" s="81">
        <f>IF(AND(주중데이터!R91=0,주중데이터!S91=0),0,IF(ISNUMBER(getcolorred(주중데이터!R91))=TRUE,주중데이터!S91,IF(ISNUMBER(getcolorgreen(주중데이터!S91))=TRUE,주중데이터!R91,주중데이터!R91)))</f>
        <v>19.88</v>
      </c>
      <c r="S719" s="81"/>
      <c r="T719" s="81">
        <f>IF(AND(주중데이터!T91=0,주중데이터!U91=0),0,IF(ISNUMBER(getcolorred(주중데이터!T91))=TRUE,주중데이터!U91,IF(ISNUMBER(getcolorgreen(주중데이터!U91))=TRUE,주중데이터!T91,주중데이터!T91)))</f>
        <v>199.99</v>
      </c>
      <c r="U719" s="81"/>
      <c r="V719" s="81">
        <f>IF(AND(주중데이터!V91=0,주중데이터!W91=0),0,IF(ISNUMBER(getcolorred(주중데이터!V91))=TRUE,주중데이터!W91,IF(ISNUMBER(getcolorgreen(주중데이터!W91))=TRUE,주중데이터!V91,주중데이터!V91)))</f>
        <v>163.21</v>
      </c>
      <c r="W719" s="81"/>
      <c r="X719" s="81">
        <f>IF(AND(주중데이터!X91=0,주중데이터!Y91=0),0,IF(ISNUMBER(getcolorred(주중데이터!X91))=TRUE,주중데이터!Y91,IF(ISNUMBER(getcolorgreen(주중데이터!Y91))=TRUE,주중데이터!X91,주중데이터!X91)))</f>
        <v>163.21</v>
      </c>
      <c r="Y719" s="82"/>
      <c r="Z719" s="76"/>
    </row>
    <row r="720" spans="1:26">
      <c r="A720" s="36" t="s">
        <v>32</v>
      </c>
      <c r="B720" s="81">
        <f>IF(AND(주중데이터!B92=0,주중데이터!C92=0),0,IF(ISNUMBER(getcolorred(주중데이터!B92))=TRUE,주중데이터!C92,IF(ISNUMBER(getcolorgreen(주중데이터!C92))=TRUE,주중데이터!B92,주중데이터!B92)))</f>
        <v>170.49</v>
      </c>
      <c r="C720" s="81"/>
      <c r="D720" s="81">
        <f>IF(AND(주중데이터!D92=0,주중데이터!E92=0),0,IF(ISNUMBER(getcolorred(주중데이터!D92))=TRUE,주중데이터!E92,IF(ISNUMBER(getcolorgreen(주중데이터!E92))=TRUE,주중데이터!D92,주중데이터!D92)))</f>
        <v>183.83</v>
      </c>
      <c r="E720" s="81"/>
      <c r="F720" s="81">
        <f>IF(AND(주중데이터!F92=0,주중데이터!G92=0),0,IF(ISNUMBER(getcolorred(주중데이터!F92))=TRUE,주중데이터!G92,IF(ISNUMBER(getcolorgreen(주중데이터!G92))=TRUE,주중데이터!F92,주중데이터!F92)))</f>
        <v>2.19</v>
      </c>
      <c r="G720" s="81"/>
      <c r="H720" s="81">
        <f>IF(AND(주중데이터!H92=0,주중데이터!I92=0),0,IF(ISNUMBER(getcolorred(주중데이터!H92))=TRUE,주중데이터!I92,IF(ISNUMBER(getcolorgreen(주중데이터!I92))=TRUE,주중데이터!H92,주중데이터!H92)))</f>
        <v>2.19</v>
      </c>
      <c r="I720" s="81"/>
      <c r="J720" s="81">
        <f>IF(AND(주중데이터!J92=0,주중데이터!K92=0),0,IF(ISNUMBER(getcolorred(주중데이터!J92))=TRUE,주중데이터!K92,IF(ISNUMBER(getcolorgreen(주중데이터!K92))=TRUE,주중데이터!J92,주중데이터!J92)))</f>
        <v>170.49</v>
      </c>
      <c r="K720" s="81"/>
      <c r="L720" s="81">
        <f>IF(AND(주중데이터!L92=0,주중데이터!M92=0),0,IF(ISNUMBER(getcolorred(주중데이터!L92))=TRUE,주중데이터!M92,IF(ISNUMBER(getcolorgreen(주중데이터!M92))=TRUE,주중데이터!L92,주중데이터!L92)))</f>
        <v>18.27</v>
      </c>
      <c r="M720" s="81"/>
      <c r="N720" s="81">
        <f>IF(AND(주중데이터!N92=0,주중데이터!O92=0),0,IF(ISNUMBER(getcolorred(주중데이터!N92))=TRUE,주중데이터!O92,IF(ISNUMBER(getcolorgreen(주중데이터!O92))=TRUE,주중데이터!N92,주중데이터!N92)))</f>
        <v>18.27</v>
      </c>
      <c r="O720" s="81"/>
      <c r="P720" s="81">
        <f>IF(AND(주중데이터!P92=0,주중데이터!Q92=0),0,IF(ISNUMBER(getcolorred(주중데이터!P92))=TRUE,주중데이터!Q92,IF(ISNUMBER(getcolorgreen(주중데이터!Q92))=TRUE,주중데이터!P92,주중데이터!P92)))</f>
        <v>18.27</v>
      </c>
      <c r="Q720" s="81"/>
      <c r="R720" s="81">
        <f>IF(AND(주중데이터!R92=0,주중데이터!S92=0),0,IF(ISNUMBER(getcolorred(주중데이터!R92))=TRUE,주중데이터!S92,IF(ISNUMBER(getcolorgreen(주중데이터!S92))=TRUE,주중데이터!R92,주중데이터!R92)))</f>
        <v>18.27</v>
      </c>
      <c r="S720" s="81"/>
      <c r="T720" s="81">
        <f>IF(AND(주중데이터!T92=0,주중데이터!U92=0),0,IF(ISNUMBER(getcolorred(주중데이터!T92))=TRUE,주중데이터!U92,IF(ISNUMBER(getcolorgreen(주중데이터!U92))=TRUE,주중데이터!T92,주중데이터!T92)))</f>
        <v>220.9</v>
      </c>
      <c r="U720" s="81"/>
      <c r="V720" s="81">
        <f>IF(AND(주중데이터!V92=0,주중데이터!W92=0),0,IF(ISNUMBER(getcolorred(주중데이터!V92))=TRUE,주중데이터!W92,IF(ISNUMBER(getcolorgreen(주중데이터!W92))=TRUE,주중데이터!V92,주중데이터!V92)))</f>
        <v>178.83</v>
      </c>
      <c r="W720" s="81"/>
      <c r="X720" s="81">
        <f>IF(AND(주중데이터!X92=0,주중데이터!Y92=0),0,IF(ISNUMBER(getcolorred(주중데이터!X92))=TRUE,주중데이터!Y92,IF(ISNUMBER(getcolorgreen(주중데이터!Y92))=TRUE,주중데이터!X92,주중데이터!X92)))</f>
        <v>180.04</v>
      </c>
      <c r="Y720" s="82"/>
      <c r="Z720" s="76"/>
    </row>
    <row r="721" spans="1:51">
      <c r="A721" s="36" t="s">
        <v>33</v>
      </c>
      <c r="B721" s="81">
        <f>IF(AND(주중데이터!B93=0,주중데이터!C93=0),0,IF(ISNUMBER(getcolorred(주중데이터!B93))=TRUE,주중데이터!C93,IF(ISNUMBER(getcolorgreen(주중데이터!C93))=TRUE,주중데이터!B93,주중데이터!B93)))</f>
        <v>171.79</v>
      </c>
      <c r="C721" s="81"/>
      <c r="D721" s="81">
        <f>IF(AND(주중데이터!D93=0,주중데이터!E93=0),0,IF(ISNUMBER(getcolorred(주중데이터!D93))=TRUE,주중데이터!E93,IF(ISNUMBER(getcolorgreen(주중데이터!E93))=TRUE,주중데이터!D93,주중데이터!D93)))</f>
        <v>223.98</v>
      </c>
      <c r="E721" s="81"/>
      <c r="F721" s="81">
        <f>IF(AND(주중데이터!F93=0,주중데이터!G93=0),0,IF(ISNUMBER(getcolorred(주중데이터!F93))=TRUE,주중데이터!G93,IF(ISNUMBER(getcolorgreen(주중데이터!G93))=TRUE,주중데이터!F93,주중데이터!F93)))</f>
        <v>2.2799999999999998</v>
      </c>
      <c r="G721" s="81"/>
      <c r="H721" s="81">
        <f>IF(AND(주중데이터!H93=0,주중데이터!I93=0),0,IF(ISNUMBER(getcolorred(주중데이터!H93))=TRUE,주중데이터!I93,IF(ISNUMBER(getcolorgreen(주중데이터!I93))=TRUE,주중데이터!H93,주중데이터!H93)))</f>
        <v>2.2799999999999998</v>
      </c>
      <c r="I721" s="81"/>
      <c r="J721" s="81">
        <f>IF(AND(주중데이터!J93=0,주중데이터!K93=0),0,IF(ISNUMBER(getcolorred(주중데이터!J93))=TRUE,주중데이터!K93,IF(ISNUMBER(getcolorgreen(주중데이터!K93))=TRUE,주중데이터!J93,주중데이터!J93)))</f>
        <v>171.79</v>
      </c>
      <c r="K721" s="81"/>
      <c r="L721" s="81">
        <f>IF(AND(주중데이터!L93=0,주중데이터!M93=0),0,IF(ISNUMBER(getcolorred(주중데이터!L93))=TRUE,주중데이터!M93,IF(ISNUMBER(getcolorgreen(주중데이터!M93))=TRUE,주중데이터!L93,주중데이터!L93)))</f>
        <v>20.059999999999999</v>
      </c>
      <c r="M721" s="81"/>
      <c r="N721" s="81">
        <f>IF(AND(주중데이터!N93=0,주중데이터!O93=0),0,IF(ISNUMBER(getcolorred(주중데이터!N93))=TRUE,주중데이터!O93,IF(ISNUMBER(getcolorgreen(주중데이터!O93))=TRUE,주중데이터!N93,주중데이터!N93)))</f>
        <v>20.059999999999999</v>
      </c>
      <c r="O721" s="81"/>
      <c r="P721" s="81">
        <f>IF(AND(주중데이터!P93=0,주중데이터!Q93=0),0,IF(ISNUMBER(getcolorred(주중데이터!P93))=TRUE,주중데이터!Q93,IF(ISNUMBER(getcolorgreen(주중데이터!Q93))=TRUE,주중데이터!P93,주중데이터!P93)))</f>
        <v>171.79</v>
      </c>
      <c r="Q721" s="81"/>
      <c r="R721" s="81">
        <f>IF(AND(주중데이터!R93=0,주중데이터!S93=0),0,IF(ISNUMBER(getcolorred(주중데이터!R93))=TRUE,주중데이터!S93,IF(ISNUMBER(getcolorgreen(주중데이터!S93))=TRUE,주중데이터!R93,주중데이터!R93)))</f>
        <v>171.79</v>
      </c>
      <c r="S721" s="81"/>
      <c r="T721" s="81">
        <f>IF(AND(주중데이터!T93=0,주중데이터!U93=0),0,IF(ISNUMBER(getcolorred(주중데이터!T93))=TRUE,주중데이터!U93,IF(ISNUMBER(getcolorgreen(주중데이터!U93))=TRUE,주중데이터!T93,주중데이터!T93)))</f>
        <v>199.99</v>
      </c>
      <c r="U721" s="81"/>
      <c r="V721" s="81">
        <f>IF(AND(주중데이터!V93=0,주중데이터!W93=0),0,IF(ISNUMBER(getcolorred(주중데이터!V93))=TRUE,주중데이터!W93,IF(ISNUMBER(getcolorgreen(주중데이터!W93))=TRUE,주중데이터!V93,주중데이터!V93)))</f>
        <v>230.67</v>
      </c>
      <c r="W721" s="81"/>
      <c r="X721" s="81">
        <f>IF(AND(주중데이터!X93=0,주중데이터!Y93=0),0,IF(ISNUMBER(getcolorred(주중데이터!X93))=TRUE,주중데이터!Y93,IF(ISNUMBER(getcolorgreen(주중데이터!Y93))=TRUE,주중데이터!X93,주중데이터!X93)))</f>
        <v>229.47</v>
      </c>
      <c r="Y721" s="82"/>
      <c r="Z721" s="76"/>
    </row>
    <row r="722" spans="1:51">
      <c r="A722" s="36" t="s">
        <v>34</v>
      </c>
      <c r="B722" s="81">
        <f>IF(AND(주중데이터!B94=0,주중데이터!C94=0),0,IF(ISNUMBER(getcolorred(주중데이터!B94))=TRUE,주중데이터!C94,IF(ISNUMBER(getcolorgreen(주중데이터!C94))=TRUE,주중데이터!B94,주중데이터!B94)))</f>
        <v>171.26</v>
      </c>
      <c r="C722" s="81"/>
      <c r="D722" s="81">
        <f>IF(AND(주중데이터!D94=0,주중데이터!E94=0),0,IF(ISNUMBER(getcolorred(주중데이터!D94))=TRUE,주중데이터!E94,IF(ISNUMBER(getcolorgreen(주중데이터!E94))=TRUE,주중데이터!D94,주중데이터!D94)))</f>
        <v>225.79</v>
      </c>
      <c r="E722" s="81"/>
      <c r="F722" s="81">
        <f>IF(AND(주중데이터!F94=0,주중데이터!G94=0),0,IF(ISNUMBER(getcolorred(주중데이터!F94))=TRUE,주중데이터!G94,IF(ISNUMBER(getcolorgreen(주중데이터!G94))=TRUE,주중데이터!F94,주중데이터!F94)))</f>
        <v>2.2999999999999998</v>
      </c>
      <c r="G722" s="81"/>
      <c r="H722" s="81">
        <f>IF(AND(주중데이터!H94=0,주중데이터!I94=0),0,IF(ISNUMBER(getcolorred(주중데이터!H94))=TRUE,주중데이터!I94,IF(ISNUMBER(getcolorgreen(주중데이터!I94))=TRUE,주중데이터!H94,주중데이터!H94)))</f>
        <v>2.2999999999999998</v>
      </c>
      <c r="I722" s="81"/>
      <c r="J722" s="81">
        <f>IF(AND(주중데이터!J94=0,주중데이터!K94=0),0,IF(ISNUMBER(getcolorred(주중데이터!J94))=TRUE,주중데이터!K94,IF(ISNUMBER(getcolorgreen(주중데이터!K94))=TRUE,주중데이터!J94,주중데이터!J94)))</f>
        <v>171.26</v>
      </c>
      <c r="K722" s="81"/>
      <c r="L722" s="81">
        <f>IF(AND(주중데이터!L94=0,주중데이터!M94=0),0,IF(ISNUMBER(getcolorred(주중데이터!L94))=TRUE,주중데이터!M94,IF(ISNUMBER(getcolorgreen(주중데이터!M94))=TRUE,주중데이터!L94,주중데이터!L94)))</f>
        <v>20.3</v>
      </c>
      <c r="M722" s="81"/>
      <c r="N722" s="81">
        <f>IF(AND(주중데이터!N94=0,주중데이터!O94=0),0,IF(ISNUMBER(getcolorred(주중데이터!N94))=TRUE,주중데이터!O94,IF(ISNUMBER(getcolorgreen(주중데이터!O94))=TRUE,주중데이터!N94,주중데이터!N94)))</f>
        <v>20.3</v>
      </c>
      <c r="O722" s="81"/>
      <c r="P722" s="81">
        <f>IF(AND(주중데이터!P94=0,주중데이터!Q94=0),0,IF(ISNUMBER(getcolorred(주중데이터!P94))=TRUE,주중데이터!Q94,IF(ISNUMBER(getcolorgreen(주중데이터!Q94))=TRUE,주중데이터!P94,주중데이터!P94)))</f>
        <v>171.26</v>
      </c>
      <c r="Q722" s="81"/>
      <c r="R722" s="81">
        <f>IF(AND(주중데이터!R94=0,주중데이터!S94=0),0,IF(ISNUMBER(getcolorred(주중데이터!R94))=TRUE,주중데이터!S94,IF(ISNUMBER(getcolorgreen(주중데이터!S94))=TRUE,주중데이터!R94,주중데이터!R94)))</f>
        <v>171.26</v>
      </c>
      <c r="S722" s="81"/>
      <c r="T722" s="81">
        <f>IF(AND(주중데이터!T94=0,주중데이터!U94=0),0,IF(ISNUMBER(getcolorred(주중데이터!T94))=TRUE,주중데이터!U94,IF(ISNUMBER(getcolorgreen(주중데이터!U94))=TRUE,주중데이터!T94,주중데이터!T94)))</f>
        <v>197.67</v>
      </c>
      <c r="U722" s="81"/>
      <c r="V722" s="81">
        <f>IF(AND(주중데이터!V94=0,주중데이터!W94=0),0,IF(ISNUMBER(getcolorred(주중데이터!V94))=TRUE,주중데이터!W94,IF(ISNUMBER(getcolorgreen(주중데이터!W94))=TRUE,주중데이터!V94,주중데이터!V94)))</f>
        <v>232.53</v>
      </c>
      <c r="W722" s="81"/>
      <c r="X722" s="81">
        <f>IF(AND(주중데이터!X94=0,주중데이터!Y94=0),0,IF(ISNUMBER(getcolorred(주중데이터!X94))=TRUE,주중데이터!Y94,IF(ISNUMBER(getcolorgreen(주중데이터!Y94))=TRUE,주중데이터!X94,주중데이터!X94)))</f>
        <v>232.53</v>
      </c>
      <c r="Y722" s="82"/>
      <c r="Z722" s="76"/>
    </row>
    <row r="723" spans="1:51" ht="17.25" thickBot="1">
      <c r="A723" s="36" t="s">
        <v>35</v>
      </c>
      <c r="B723" s="81">
        <f>IF(AND(주중데이터!B95=0,주중데이터!C95=0),0,IF(ISNUMBER(getcolorred(주중데이터!B95))=TRUE,주중데이터!C95,IF(ISNUMBER(getcolorgreen(주중데이터!C95))=TRUE,주중데이터!B95,주중데이터!B95)))</f>
        <v>172.2</v>
      </c>
      <c r="C723" s="81"/>
      <c r="D723" s="81">
        <f>IF(AND(주중데이터!D95=0,주중데이터!E95=0),0,IF(ISNUMBER(getcolorred(주중데이터!D95))=TRUE,주중데이터!E95,IF(ISNUMBER(getcolorgreen(주중데이터!E95))=TRUE,주중데이터!D95,주중데이터!D95)))</f>
        <v>230.18</v>
      </c>
      <c r="E723" s="81"/>
      <c r="F723" s="81">
        <f>IF(AND(주중데이터!F95=0,주중데이터!G95=0),0,IF(ISNUMBER(getcolorred(주중데이터!F95))=TRUE,주중데이터!G95,IF(ISNUMBER(getcolorgreen(주중데이터!G95))=TRUE,주중데이터!F95,주중데이터!F95)))</f>
        <v>2.48</v>
      </c>
      <c r="G723" s="81"/>
      <c r="H723" s="81">
        <f>IF(AND(주중데이터!H95=0,주중데이터!I95=0),0,IF(ISNUMBER(getcolorred(주중데이터!H95))=TRUE,주중데이터!I95,IF(ISNUMBER(getcolorgreen(주중데이터!I95))=TRUE,주중데이터!H95,주중데이터!H95)))</f>
        <v>2.48</v>
      </c>
      <c r="I723" s="81"/>
      <c r="J723" s="81">
        <f>IF(AND(주중데이터!J95=0,주중데이터!K95=0),0,IF(ISNUMBER(getcolorred(주중데이터!J95))=TRUE,주중데이터!K95,IF(ISNUMBER(getcolorgreen(주중데이터!K95))=TRUE,주중데이터!J95,주중데이터!J95)))</f>
        <v>172.2</v>
      </c>
      <c r="K723" s="81"/>
      <c r="L723" s="81">
        <f>IF(AND(주중데이터!L95=0,주중데이터!M95=0),0,IF(ISNUMBER(getcolorred(주중데이터!L95))=TRUE,주중데이터!M95,IF(ISNUMBER(getcolorgreen(주중데이터!M95))=TRUE,주중데이터!L95,주중데이터!L95)))</f>
        <v>20.43</v>
      </c>
      <c r="M723" s="81"/>
      <c r="N723" s="81">
        <f>IF(AND(주중데이터!N95=0,주중데이터!O95=0),0,IF(ISNUMBER(getcolorred(주중데이터!N95))=TRUE,주중데이터!O95,IF(ISNUMBER(getcolorgreen(주중데이터!O95))=TRUE,주중데이터!N95,주중데이터!N95)))</f>
        <v>20.43</v>
      </c>
      <c r="O723" s="81"/>
      <c r="P723" s="81">
        <f>IF(AND(주중데이터!P95=0,주중데이터!Q95=0),0,IF(ISNUMBER(getcolorred(주중데이터!P95))=TRUE,주중데이터!Q95,IF(ISNUMBER(getcolorgreen(주중데이터!Q95))=TRUE,주중데이터!P95,주중데이터!P95)))</f>
        <v>172.2</v>
      </c>
      <c r="Q723" s="81"/>
      <c r="R723" s="81">
        <f>IF(AND(주중데이터!R95=0,주중데이터!S95=0),0,IF(ISNUMBER(getcolorred(주중데이터!R95))=TRUE,주중데이터!S95,IF(ISNUMBER(getcolorgreen(주중데이터!S95))=TRUE,주중데이터!R95,주중데이터!R95)))</f>
        <v>237.06</v>
      </c>
      <c r="S723" s="81"/>
      <c r="T723" s="81">
        <f>IF(AND(주중데이터!T95=0,주중데이터!U95=0),0,IF(ISNUMBER(getcolorred(주중데이터!T95))=TRUE,주중데이터!U95,IF(ISNUMBER(getcolorgreen(주중데이터!U95))=TRUE,주중데이터!T95,주중데이터!T95)))</f>
        <v>196.99</v>
      </c>
      <c r="U723" s="81"/>
      <c r="V723" s="81">
        <f>IF(AND(주중데이터!V95=0,주중데이터!W95=0),0,IF(ISNUMBER(getcolorred(주중데이터!V95))=TRUE,주중데이터!W95,IF(ISNUMBER(getcolorgreen(주중데이터!W95))=TRUE,주중데이터!V95,주중데이터!V95)))</f>
        <v>237.06</v>
      </c>
      <c r="W723" s="81"/>
      <c r="X723" s="81">
        <f>IF(AND(주중데이터!X95=0,주중데이터!Y95=0),0,IF(ISNUMBER(getcolorred(주중데이터!X95))=TRUE,주중데이터!Y95,IF(ISNUMBER(getcolorgreen(주중데이터!Y95))=TRUE,주중데이터!X95,주중데이터!X95)))</f>
        <v>237.06</v>
      </c>
      <c r="Y723" s="82"/>
      <c r="Z723" s="76"/>
    </row>
    <row r="724" spans="1:51" ht="17.25" thickBot="1">
      <c r="A724" s="36" t="s">
        <v>36</v>
      </c>
      <c r="B724" s="81">
        <f>IF(AND(주중데이터!B96=0,주중데이터!C96=0),0,IF(ISNUMBER(getcolorred(주중데이터!B96))=TRUE,주중데이터!C96,IF(ISNUMBER(getcolorgreen(주중데이터!C96))=TRUE,주중데이터!B96,주중데이터!B96)))</f>
        <v>171.35</v>
      </c>
      <c r="C724" s="81"/>
      <c r="D724" s="81">
        <f>IF(AND(주중데이터!D96=0,주중데이터!E96=0),0,IF(ISNUMBER(getcolorred(주중데이터!D96))=TRUE,주중데이터!E96,IF(ISNUMBER(getcolorgreen(주중데이터!E96))=TRUE,주중데이터!D96,주중데이터!D96)))</f>
        <v>226.93</v>
      </c>
      <c r="E724" s="81"/>
      <c r="F724" s="81">
        <f>IF(AND(주중데이터!F96=0,주중데이터!G96=0),0,IF(ISNUMBER(getcolorred(주중데이터!F96))=TRUE,주중데이터!G96,IF(ISNUMBER(getcolorgreen(주중데이터!G96))=TRUE,주중데이터!F96,주중데이터!F96)))</f>
        <v>2.39</v>
      </c>
      <c r="G724" s="81"/>
      <c r="H724" s="81">
        <f>IF(AND(주중데이터!H96=0,주중데이터!I96=0),0,IF(ISNUMBER(getcolorred(주중데이터!H96))=TRUE,주중데이터!I96,IF(ISNUMBER(getcolorgreen(주중데이터!I96))=TRUE,주중데이터!H96,주중데이터!H96)))</f>
        <v>2.39</v>
      </c>
      <c r="I724" s="81"/>
      <c r="J724" s="81">
        <f>IF(AND(주중데이터!J96=0,주중데이터!K96=0),0,IF(ISNUMBER(getcolorred(주중데이터!J96))=TRUE,주중데이터!K96,IF(ISNUMBER(getcolorgreen(주중데이터!K96))=TRUE,주중데이터!J96,주중데이터!J96)))</f>
        <v>171.35</v>
      </c>
      <c r="K724" s="81"/>
      <c r="L724" s="81">
        <f>IF(AND(주중데이터!L96=0,주중데이터!M96=0),0,IF(ISNUMBER(getcolorred(주중데이터!L96))=TRUE,주중데이터!M96,IF(ISNUMBER(getcolorgreen(주중데이터!M96))=TRUE,주중데이터!L96,주중데이터!L96)))</f>
        <v>20.36</v>
      </c>
      <c r="M724" s="81"/>
      <c r="N724" s="81">
        <f>IF(AND(주중데이터!N96=0,주중데이터!O96=0),0,IF(ISNUMBER(getcolorred(주중데이터!N96))=TRUE,주중데이터!O96,IF(ISNUMBER(getcolorgreen(주중데이터!O96))=TRUE,주중데이터!N96,주중데이터!N96)))</f>
        <v>20.36</v>
      </c>
      <c r="O724" s="81"/>
      <c r="P724" s="81">
        <f>IF(AND(주중데이터!P96=0,주중데이터!Q96=0),0,IF(ISNUMBER(getcolorred(주중데이터!P96))=TRUE,주중데이터!Q96,IF(ISNUMBER(getcolorgreen(주중데이터!Q96))=TRUE,주중데이터!P96,주중데이터!P96)))</f>
        <v>171.35</v>
      </c>
      <c r="Q724" s="81"/>
      <c r="R724" s="81">
        <f>IF(AND(주중데이터!R96=0,주중데이터!S96=0),0,IF(ISNUMBER(getcolorred(주중데이터!R96))=TRUE,주중데이터!S96,IF(ISNUMBER(getcolorgreen(주중데이터!S96))=TRUE,주중데이터!R96,주중데이터!R96)))</f>
        <v>233.71</v>
      </c>
      <c r="S724" s="81"/>
      <c r="T724" s="81">
        <f>IF(AND(주중데이터!T96=0,주중데이터!U96=0),0,IF(ISNUMBER(getcolorred(주중데이터!T96))=TRUE,주중데이터!U96,IF(ISNUMBER(getcolorgreen(주중데이터!U96))=TRUE,주중데이터!T96,주중데이터!T96)))</f>
        <v>173.35</v>
      </c>
      <c r="U724" s="81"/>
      <c r="V724" s="81">
        <f>IF(AND(주중데이터!V96=0,주중데이터!W96=0),0,IF(ISNUMBER(getcolorred(주중데이터!V96))=TRUE,주중데이터!W96,IF(ISNUMBER(getcolorgreen(주중데이터!W96))=TRUE,주중데이터!V96,주중데이터!V96)))</f>
        <v>233.71</v>
      </c>
      <c r="W724" s="81"/>
      <c r="X724" s="81">
        <f>IF(AND(주중데이터!X96=0,주중데이터!Y96=0),0,IF(ISNUMBER(getcolorred(주중데이터!X96))=TRUE,주중데이터!Y96,IF(ISNUMBER(getcolorgreen(주중데이터!Y96))=TRUE,주중데이터!X96,주중데이터!X96)))</f>
        <v>233.71</v>
      </c>
      <c r="Y724" s="82"/>
      <c r="Z724" s="76"/>
      <c r="AA724" s="31">
        <f>IF(주중DATA!AA96="","",주중DATA!AA96)</f>
        <v>44748</v>
      </c>
    </row>
    <row r="725" spans="1:51">
      <c r="A725" s="36" t="s">
        <v>37</v>
      </c>
      <c r="B725" s="81">
        <f>IF(AND(주중데이터!B97=0,주중데이터!C97=0),0,IF(ISNUMBER(getcolorred(주중데이터!B97))=TRUE,주중데이터!C97,IF(ISNUMBER(getcolorgreen(주중데이터!C97))=TRUE,주중데이터!B97,주중데이터!B97)))</f>
        <v>170.97</v>
      </c>
      <c r="C725" s="81"/>
      <c r="D725" s="81">
        <f>IF(AND(주중데이터!D97=0,주중데이터!E97=0),0,IF(ISNUMBER(getcolorred(주중데이터!D97))=TRUE,주중데이터!E97,IF(ISNUMBER(getcolorgreen(주중데이터!E97))=TRUE,주중데이터!D97,주중데이터!D97)))</f>
        <v>226.95</v>
      </c>
      <c r="E725" s="81"/>
      <c r="F725" s="81">
        <f>IF(AND(주중데이터!F97=0,주중데이터!G97=0),0,IF(ISNUMBER(getcolorred(주중데이터!F97))=TRUE,주중데이터!G97,IF(ISNUMBER(getcolorgreen(주중데이터!G97))=TRUE,주중데이터!F97,주중데이터!F97)))</f>
        <v>2.36</v>
      </c>
      <c r="G725" s="81"/>
      <c r="H725" s="81">
        <f>IF(AND(주중데이터!H97=0,주중데이터!I97=0),0,IF(ISNUMBER(getcolorred(주중데이터!H97))=TRUE,주중데이터!I97,IF(ISNUMBER(getcolorgreen(주중데이터!I97))=TRUE,주중데이터!H97,주중데이터!H97)))</f>
        <v>2.36</v>
      </c>
      <c r="I725" s="81"/>
      <c r="J725" s="81">
        <f>IF(AND(주중데이터!J97=0,주중데이터!K97=0),0,IF(ISNUMBER(getcolorred(주중데이터!J97))=TRUE,주중데이터!K97,IF(ISNUMBER(getcolorgreen(주중데이터!K97))=TRUE,주중데이터!J97,주중데이터!J97)))</f>
        <v>170.97</v>
      </c>
      <c r="K725" s="81"/>
      <c r="L725" s="81">
        <f>IF(AND(주중데이터!L97=0,주중데이터!M97=0),0,IF(ISNUMBER(getcolorred(주중데이터!L97))=TRUE,주중데이터!M97,IF(ISNUMBER(getcolorgreen(주중데이터!M97))=TRUE,주중데이터!L97,주중데이터!L97)))</f>
        <v>20.170000000000002</v>
      </c>
      <c r="M725" s="81"/>
      <c r="N725" s="81">
        <f>IF(AND(주중데이터!N97=0,주중데이터!O97=0),0,IF(ISNUMBER(getcolorred(주중데이터!N97))=TRUE,주중데이터!O97,IF(ISNUMBER(getcolorgreen(주중데이터!O97))=TRUE,주중데이터!N97,주중데이터!N97)))</f>
        <v>20.170000000000002</v>
      </c>
      <c r="O725" s="81"/>
      <c r="P725" s="81">
        <f>IF(AND(주중데이터!P97=0,주중데이터!Q97=0),0,IF(ISNUMBER(getcolorred(주중데이터!P97))=TRUE,주중데이터!Q97,IF(ISNUMBER(getcolorgreen(주중데이터!Q97))=TRUE,주중데이터!P97,주중데이터!P97)))</f>
        <v>170.97</v>
      </c>
      <c r="Q725" s="81"/>
      <c r="R725" s="81">
        <f>IF(AND(주중데이터!R97=0,주중데이터!S97=0),0,IF(ISNUMBER(getcolorred(주중데이터!R97))=TRUE,주중데이터!S97,IF(ISNUMBER(getcolorgreen(주중데이터!S97))=TRUE,주중데이터!R97,주중데이터!R97)))</f>
        <v>233.73</v>
      </c>
      <c r="S725" s="81"/>
      <c r="T725" s="81">
        <f>IF(AND(주중데이터!T97=0,주중데이터!U97=0),0,IF(ISNUMBER(getcolorred(주중데이터!T97))=TRUE,주중데이터!U97,IF(ISNUMBER(getcolorgreen(주중데이터!U97))=TRUE,주중데이터!T97,주중데이터!T97)))</f>
        <v>170.97</v>
      </c>
      <c r="U725" s="81"/>
      <c r="V725" s="81">
        <f>IF(AND(주중데이터!V97=0,주중데이터!W97=0),0,IF(ISNUMBER(getcolorred(주중데이터!V97))=TRUE,주중데이터!W97,IF(ISNUMBER(getcolorgreen(주중데이터!W97))=TRUE,주중데이터!V97,주중데이터!V97)))</f>
        <v>233.73</v>
      </c>
      <c r="W725" s="81"/>
      <c r="X725" s="81">
        <f>IF(AND(주중데이터!X97=0,주중데이터!Y97=0),0,IF(ISNUMBER(getcolorred(주중데이터!X97))=TRUE,주중데이터!Y97,IF(ISNUMBER(getcolorgreen(주중데이터!Y97))=TRUE,주중데이터!X97,주중데이터!X97)))</f>
        <v>233.73</v>
      </c>
      <c r="Y725" s="82"/>
      <c r="Z725" s="76"/>
      <c r="AA725" s="9" t="str">
        <f>IF(주중DATA!AA97="","",주중DATA!AA97)</f>
        <v>Min</v>
      </c>
      <c r="AB725" s="10" t="str">
        <f>IF(주중DATA!AB97="","",주중DATA!AB97)</f>
        <v>136,34</v>
      </c>
      <c r="AC725" s="10" t="str">
        <f>IF(주중DATA!AC97="","",주중DATA!AC97)</f>
        <v>111,00</v>
      </c>
      <c r="AD725" s="10" t="str">
        <f>IF(주중DATA!AD97="","",주중DATA!AD97)</f>
        <v>168,43</v>
      </c>
      <c r="AE725" s="10" t="str">
        <f>IF(주중DATA!AE97="","",주중DATA!AE97)</f>
        <v>127,00</v>
      </c>
      <c r="AF725" s="10" t="str">
        <f>IF(주중DATA!AF97="","",주중DATA!AF97)</f>
        <v>0,89</v>
      </c>
      <c r="AG725" s="10" t="str">
        <f>IF(주중DATA!AG97="","",주중DATA!AG97)</f>
        <v>-4,00</v>
      </c>
      <c r="AH725" s="10" t="str">
        <f>IF(주중DATA!AH97="","",주중DATA!AH97)</f>
        <v>0,89</v>
      </c>
      <c r="AI725" s="10" t="str">
        <f>IF(주중DATA!AI97="","",주중DATA!AI97)</f>
        <v>-4,00</v>
      </c>
      <c r="AJ725" s="10" t="str">
        <f>IF(주중DATA!AJ97="","",주중DATA!AJ97)</f>
        <v>136,34</v>
      </c>
      <c r="AK725" s="10" t="str">
        <f>IF(주중DATA!AK97="","",주중DATA!AK97)</f>
        <v>111,00</v>
      </c>
      <c r="AL725" s="10" t="str">
        <f>IF(주중DATA!AL97="","",주중DATA!AL97)</f>
        <v>0,89</v>
      </c>
      <c r="AM725" s="10" t="str">
        <f>IF(주중DATA!AM97="","",주중DATA!AM97)</f>
        <v>-4,00</v>
      </c>
      <c r="AN725" s="10" t="str">
        <f>IF(주중DATA!AN97="","",주중DATA!AN97)</f>
        <v>0,89</v>
      </c>
      <c r="AO725" s="10" t="str">
        <f>IF(주중DATA!AO97="","",주중DATA!AO97)</f>
        <v>-4,00</v>
      </c>
      <c r="AP725" s="10" t="str">
        <f>IF(주중DATA!AP97="","",주중DATA!AP97)</f>
        <v>0,89</v>
      </c>
      <c r="AQ725" s="10" t="str">
        <f>IF(주중DATA!AQ97="","",주중DATA!AQ97)</f>
        <v>-1,00</v>
      </c>
      <c r="AR725" s="10" t="str">
        <f>IF(주중DATA!AR97="","",주중DATA!AR97)</f>
        <v>0,89</v>
      </c>
      <c r="AS725" s="10" t="str">
        <f>IF(주중DATA!AS97="","",주중DATA!AS97)</f>
        <v>-1,00</v>
      </c>
      <c r="AT725" s="10" t="str">
        <f>IF(주중DATA!AT97="","",주중DATA!AT97)</f>
        <v>0,89</v>
      </c>
      <c r="AU725" s="10" t="str">
        <f>IF(주중DATA!AU97="","",주중DATA!AU97)</f>
        <v>-1,00</v>
      </c>
      <c r="AV725" s="10" t="str">
        <f>IF(주중DATA!AV97="","",주중DATA!AV97)</f>
        <v>163,21</v>
      </c>
      <c r="AW725" s="10" t="str">
        <f>IF(주중DATA!AW97="","",주중DATA!AW97)</f>
        <v>111,00</v>
      </c>
      <c r="AX725" s="10" t="str">
        <f>IF(주중DATA!AX97="","",주중DATA!AX97)</f>
        <v>36,43</v>
      </c>
      <c r="AY725" s="18" t="str">
        <f>IF(주중DATA!AY97="","",주중DATA!AY97)</f>
        <v>36,43</v>
      </c>
    </row>
    <row r="726" spans="1:51">
      <c r="A726" s="36" t="s">
        <v>39</v>
      </c>
      <c r="B726" s="81">
        <f>IF(AND(주중데이터!B98=0,주중데이터!C98=0),0,IF(ISNUMBER(getcolorred(주중데이터!B98))=TRUE,주중데이터!C98,IF(ISNUMBER(getcolorgreen(주중데이터!C98))=TRUE,주중데이터!B98,주중데이터!B98)))</f>
        <v>168.91</v>
      </c>
      <c r="C726" s="81"/>
      <c r="D726" s="81">
        <f>IF(AND(주중데이터!D98=0,주중데이터!E98=0),0,IF(ISNUMBER(getcolorred(주중데이터!D98))=TRUE,주중데이터!E98,IF(ISNUMBER(getcolorgreen(주중데이터!E98))=TRUE,주중데이터!D98,주중데이터!D98)))</f>
        <v>226.24</v>
      </c>
      <c r="E726" s="81"/>
      <c r="F726" s="81">
        <f>IF(AND(주중데이터!F98=0,주중데이터!G98=0),0,IF(ISNUMBER(getcolorred(주중데이터!F98))=TRUE,주중데이터!G98,IF(ISNUMBER(getcolorgreen(주중데이터!G98))=TRUE,주중데이터!F98,주중데이터!F98)))</f>
        <v>2.16</v>
      </c>
      <c r="G726" s="81"/>
      <c r="H726" s="81">
        <f>IF(AND(주중데이터!H98=0,주중데이터!I98=0),0,IF(ISNUMBER(getcolorred(주중데이터!H98))=TRUE,주중데이터!I98,IF(ISNUMBER(getcolorgreen(주중데이터!I98))=TRUE,주중데이터!H98,주중데이터!H98)))</f>
        <v>2.16</v>
      </c>
      <c r="I726" s="81"/>
      <c r="J726" s="81">
        <f>IF(AND(주중데이터!J98=0,주중데이터!K98=0),0,IF(ISNUMBER(getcolorred(주중데이터!J98))=TRUE,주중데이터!K98,IF(ISNUMBER(getcolorgreen(주중데이터!K98))=TRUE,주중데이터!J98,주중데이터!J98)))</f>
        <v>168.91</v>
      </c>
      <c r="K726" s="81"/>
      <c r="L726" s="81">
        <f>IF(AND(주중데이터!L98=0,주중데이터!M98=0),0,IF(ISNUMBER(getcolorred(주중데이터!L98))=TRUE,주중데이터!M98,IF(ISNUMBER(getcolorgreen(주중데이터!M98))=TRUE,주중데이터!L98,주중데이터!L98)))</f>
        <v>19.75</v>
      </c>
      <c r="M726" s="81"/>
      <c r="N726" s="81">
        <f>IF(AND(주중데이터!N98=0,주중데이터!O98=0),0,IF(ISNUMBER(getcolorred(주중데이터!N98))=TRUE,주중데이터!O98,IF(ISNUMBER(getcolorgreen(주중데이터!O98))=TRUE,주중데이터!N98,주중데이터!N98)))</f>
        <v>19.75</v>
      </c>
      <c r="O726" s="81"/>
      <c r="P726" s="81">
        <f>IF(AND(주중데이터!P98=0,주중데이터!Q98=0),0,IF(ISNUMBER(getcolorred(주중데이터!P98))=TRUE,주중데이터!Q98,IF(ISNUMBER(getcolorgreen(주중데이터!Q98))=TRUE,주중데이터!P98,주중데이터!P98)))</f>
        <v>168.91</v>
      </c>
      <c r="Q726" s="81"/>
      <c r="R726" s="81">
        <f>IF(AND(주중데이터!R98=0,주중데이터!S98=0),0,IF(ISNUMBER(getcolorred(주중데이터!R98))=TRUE,주중데이터!S98,IF(ISNUMBER(getcolorgreen(주중데이터!S98))=TRUE,주중데이터!R98,주중데이터!R98)))</f>
        <v>233</v>
      </c>
      <c r="S726" s="81"/>
      <c r="T726" s="81">
        <f>IF(AND(주중데이터!T98=0,주중데이터!U98=0),0,IF(ISNUMBER(getcolorred(주중데이터!T98))=TRUE,주중데이터!U98,IF(ISNUMBER(getcolorgreen(주중데이터!U98))=TRUE,주중데이터!T98,주중데이터!T98)))</f>
        <v>177.35</v>
      </c>
      <c r="U726" s="81"/>
      <c r="V726" s="81">
        <f>IF(AND(주중데이터!V98=0,주중데이터!W98=0),0,IF(ISNUMBER(getcolorred(주중데이터!V98))=TRUE,주중데이터!W98,IF(ISNUMBER(getcolorgreen(주중데이터!W98))=TRUE,주중데이터!V98,주중데이터!V98)))</f>
        <v>233</v>
      </c>
      <c r="W726" s="81"/>
      <c r="X726" s="81">
        <f>IF(AND(주중데이터!X98=0,주중데이터!Y98=0),0,IF(ISNUMBER(getcolorred(주중데이터!X98))=TRUE,주중데이터!Y98,IF(ISNUMBER(getcolorgreen(주중데이터!Y98))=TRUE,주중데이터!X98,주중데이터!X98)))</f>
        <v>233</v>
      </c>
      <c r="Y726" s="82"/>
      <c r="Z726" s="76"/>
      <c r="AA726" s="11" t="str">
        <f>IF(주중DATA!AA98="","",주중DATA!AA98)</f>
        <v>Max</v>
      </c>
      <c r="AB726" s="3" t="str">
        <f>IF(주중DATA!AB98="","",주중DATA!AB98)</f>
        <v>183,00</v>
      </c>
      <c r="AC726" s="3" t="str">
        <f>IF(주중DATA!AC98="","",주중DATA!AC98)</f>
        <v>172,98</v>
      </c>
      <c r="AD726" s="3" t="str">
        <f>IF(주중DATA!AD98="","",주중DATA!AD98)</f>
        <v>259,13</v>
      </c>
      <c r="AE726" s="3" t="str">
        <f>IF(주중DATA!AE98="","",주중DATA!AE98)</f>
        <v>258,69</v>
      </c>
      <c r="AF726" s="3" t="str">
        <f>IF(주중DATA!AF98="","",주중DATA!AF98)</f>
        <v>20,00</v>
      </c>
      <c r="AG726" s="3" t="str">
        <f>IF(주중DATA!AG98="","",주중DATA!AG98)</f>
        <v>2,48</v>
      </c>
      <c r="AH726" s="3" t="str">
        <f>IF(주중DATA!AH98="","",주중DATA!AH98)</f>
        <v>20,00</v>
      </c>
      <c r="AI726" s="3" t="str">
        <f>IF(주중DATA!AI98="","",주중DATA!AI98)</f>
        <v>2,48</v>
      </c>
      <c r="AJ726" s="3" t="str">
        <f>IF(주중DATA!AJ98="","",주중DATA!AJ98)</f>
        <v>183,00</v>
      </c>
      <c r="AK726" s="3" t="str">
        <f>IF(주중DATA!AK98="","",주중DATA!AK98)</f>
        <v>172,98</v>
      </c>
      <c r="AL726" s="3" t="str">
        <f>IF(주중DATA!AL98="","",주중DATA!AL98)</f>
        <v>20,43</v>
      </c>
      <c r="AM726" s="3" t="str">
        <f>IF(주중DATA!AM98="","",주중DATA!AM98)</f>
        <v>20,31</v>
      </c>
      <c r="AN726" s="3" t="str">
        <f>IF(주중DATA!AN98="","",주중DATA!AN98)</f>
        <v>20,43</v>
      </c>
      <c r="AO726" s="3" t="str">
        <f>IF(주중DATA!AO98="","",주중DATA!AO98)</f>
        <v>20,31</v>
      </c>
      <c r="AP726" s="3" t="str">
        <f>IF(주중DATA!AP98="","",주중DATA!AP98)</f>
        <v>183,00</v>
      </c>
      <c r="AQ726" s="3" t="str">
        <f>IF(주중DATA!AQ98="","",주중DATA!AQ98)</f>
        <v>172,98</v>
      </c>
      <c r="AR726" s="3" t="str">
        <f>IF(주중DATA!AR98="","",주중DATA!AR98)</f>
        <v>362,08</v>
      </c>
      <c r="AS726" s="3" t="str">
        <f>IF(주중DATA!AS98="","",주중DATA!AS98)</f>
        <v>172,98</v>
      </c>
      <c r="AT726" s="3" t="str">
        <f>IF(주중DATA!AT98="","",주중DATA!AT98)</f>
        <v>220,90</v>
      </c>
      <c r="AU726" s="3" t="str">
        <f>IF(주중DATA!AU98="","",주중DATA!AU98)</f>
        <v>220,90</v>
      </c>
      <c r="AV726" s="3" t="str">
        <f>IF(주중DATA!AV98="","",주중DATA!AV98)</f>
        <v>672,08</v>
      </c>
      <c r="AW726" s="3" t="str">
        <f>IF(주중DATA!AW98="","",주중DATA!AW98)</f>
        <v>413,89</v>
      </c>
      <c r="AX726" s="3" t="str">
        <f>IF(주중DATA!AX98="","",주중DATA!AX98)</f>
        <v>672,08</v>
      </c>
      <c r="AY726" s="12" t="str">
        <f>IF(주중DATA!AY98="","",주중DATA!AY98)</f>
        <v>413,89</v>
      </c>
    </row>
    <row r="727" spans="1:51" ht="17.25" thickBot="1">
      <c r="A727" s="37" t="s">
        <v>41</v>
      </c>
      <c r="B727" s="79">
        <f>IF(AND(주중데이터!B99=0,주중데이터!C99=0),0,IF(ISNUMBER(getcolorred(주중데이터!B99))=TRUE,주중데이터!C99,IF(ISNUMBER(getcolorgreen(주중데이터!C99))=TRUE,주중데이터!B99,주중데이터!B99)))</f>
        <v>167.76</v>
      </c>
      <c r="C727" s="79"/>
      <c r="D727" s="79">
        <f>IF(AND(주중데이터!D99=0,주중데이터!E99=0),0,IF(ISNUMBER(getcolorred(주중데이터!D99))=TRUE,주중데이터!E99,IF(ISNUMBER(getcolorgreen(주중데이터!E99))=TRUE,주중데이터!D99,주중데이터!D99)))</f>
        <v>220.46</v>
      </c>
      <c r="E727" s="79"/>
      <c r="F727" s="79">
        <f>IF(AND(주중데이터!F99=0,주중데이터!G99=0),0,IF(ISNUMBER(getcolorred(주중데이터!F99))=TRUE,주중데이터!G99,IF(ISNUMBER(getcolorgreen(주중데이터!G99))=TRUE,주중데이터!F99,주중데이터!F99)))</f>
        <v>1.76</v>
      </c>
      <c r="G727" s="79"/>
      <c r="H727" s="79">
        <f>IF(AND(주중데이터!H99=0,주중데이터!I99=0),0,IF(ISNUMBER(getcolorred(주중데이터!H99))=TRUE,주중데이터!I99,IF(ISNUMBER(getcolorgreen(주중데이터!I99))=TRUE,주중데이터!H99,주중데이터!H99)))</f>
        <v>1.76</v>
      </c>
      <c r="I727" s="79"/>
      <c r="J727" s="79">
        <f>IF(AND(주중데이터!J99=0,주중데이터!K99=0),0,IF(ISNUMBER(getcolorred(주중데이터!J99))=TRUE,주중데이터!K99,IF(ISNUMBER(getcolorgreen(주중데이터!K99))=TRUE,주중데이터!J99,주중데이터!J99)))</f>
        <v>167.76</v>
      </c>
      <c r="K727" s="79"/>
      <c r="L727" s="79">
        <f>IF(AND(주중데이터!L99=0,주중데이터!M99=0),0,IF(ISNUMBER(getcolorred(주중데이터!L99))=TRUE,주중데이터!M99,IF(ISNUMBER(getcolorgreen(주중데이터!M99))=TRUE,주중데이터!L99,주중데이터!L99)))</f>
        <v>20.010000000000002</v>
      </c>
      <c r="M727" s="79"/>
      <c r="N727" s="79">
        <f>IF(AND(주중데이터!N99=0,주중데이터!O99=0),0,IF(ISNUMBER(getcolorred(주중데이터!N99))=TRUE,주중데이터!O99,IF(ISNUMBER(getcolorgreen(주중데이터!O99))=TRUE,주중데이터!N99,주중데이터!N99)))</f>
        <v>20.010000000000002</v>
      </c>
      <c r="O727" s="79"/>
      <c r="P727" s="79">
        <f>IF(AND(주중데이터!P99=0,주중데이터!Q99=0),0,IF(ISNUMBER(getcolorred(주중데이터!P99))=TRUE,주중데이터!Q99,IF(ISNUMBER(getcolorgreen(주중데이터!Q99))=TRUE,주중데이터!P99,주중데이터!P99)))</f>
        <v>36.43</v>
      </c>
      <c r="Q727" s="79"/>
      <c r="R727" s="79">
        <f>IF(AND(주중데이터!R99=0,주중데이터!S99=0),0,IF(ISNUMBER(getcolorred(주중데이터!R99))=TRUE,주중데이터!S99,IF(ISNUMBER(getcolorgreen(주중데이터!S99))=TRUE,주중데이터!R99,주중데이터!R99)))</f>
        <v>36.43</v>
      </c>
      <c r="S727" s="79"/>
      <c r="T727" s="79">
        <f>IF(AND(주중데이터!T99=0,주중데이터!U99=0),0,IF(ISNUMBER(getcolorred(주중데이터!T99))=TRUE,주중데이터!U99,IF(ISNUMBER(getcolorgreen(주중데이터!U99))=TRUE,주중데이터!T99,주중데이터!T99)))</f>
        <v>150</v>
      </c>
      <c r="U727" s="79"/>
      <c r="V727" s="79">
        <f>IF(AND(주중데이터!V99=0,주중데이터!W99=0),0,IF(ISNUMBER(getcolorred(주중데이터!V99))=TRUE,주중데이터!W99,IF(ISNUMBER(getcolorgreen(주중데이터!W99))=TRUE,주중데이터!V99,주중데이터!V99)))</f>
        <v>227.05</v>
      </c>
      <c r="W727" s="79"/>
      <c r="X727" s="79">
        <f>IF(AND(주중데이터!X99=0,주중데이터!Y99=0),0,IF(ISNUMBER(getcolorred(주중데이터!X99))=TRUE,주중데이터!Y99,IF(ISNUMBER(getcolorgreen(주중데이터!Y99))=TRUE,주중데이터!X99,주중데이터!X99)))</f>
        <v>36.43</v>
      </c>
      <c r="Y727" s="80"/>
      <c r="Z727" s="77"/>
      <c r="AA727" s="13" t="str">
        <f>IF(주중DATA!AA99="","",주중DATA!AA99)</f>
        <v>Avg</v>
      </c>
      <c r="AB727" s="14" t="str">
        <f>IF(주중DATA!AB99="","",주중DATA!AB99)</f>
        <v>164,34</v>
      </c>
      <c r="AC727" s="14" t="str">
        <f>IF(주중DATA!AC99="","",주중DATA!AC99)</f>
        <v>148,10</v>
      </c>
      <c r="AD727" s="14" t="str">
        <f>IF(주중DATA!AD99="","",주중DATA!AD99)</f>
        <v>230,70</v>
      </c>
      <c r="AE727" s="14" t="str">
        <f>IF(주중DATA!AE99="","",주중DATA!AE99)</f>
        <v>200,18</v>
      </c>
      <c r="AF727" s="14" t="str">
        <f>IF(주중DATA!AF99="","",주중DATA!AF99)</f>
        <v>4,63</v>
      </c>
      <c r="AG727" s="14" t="str">
        <f>IF(주중DATA!AG99="","",주중DATA!AG99)</f>
        <v>0,70</v>
      </c>
      <c r="AH727" s="14" t="str">
        <f>IF(주중DATA!AH99="","",주중DATA!AH99)</f>
        <v>4,63</v>
      </c>
      <c r="AI727" s="14" t="str">
        <f>IF(주중DATA!AI99="","",주중DATA!AI99)</f>
        <v>0,71</v>
      </c>
      <c r="AJ727" s="14" t="str">
        <f>IF(주중DATA!AJ99="","",주중DATA!AJ99)</f>
        <v>164,34</v>
      </c>
      <c r="AK727" s="14" t="str">
        <f>IF(주중DATA!AK99="","",주중DATA!AK99)</f>
        <v>148,10</v>
      </c>
      <c r="AL727" s="14" t="str">
        <f>IF(주중DATA!AL99="","",주중DATA!AL99)</f>
        <v>15,40</v>
      </c>
      <c r="AM727" s="14" t="str">
        <f>IF(주중DATA!AM99="","",주중DATA!AM99)</f>
        <v>9,11</v>
      </c>
      <c r="AN727" s="14" t="str">
        <f>IF(주중DATA!AN99="","",주중DATA!AN99)</f>
        <v>15,40</v>
      </c>
      <c r="AO727" s="14" t="str">
        <f>IF(주중DATA!AO99="","",주중DATA!AO99)</f>
        <v>9,11</v>
      </c>
      <c r="AP727" s="14" t="str">
        <f>IF(주중DATA!AP99="","",주중DATA!AP99)</f>
        <v>98,83</v>
      </c>
      <c r="AQ727" s="14" t="str">
        <f>IF(주중DATA!AQ99="","",주중DATA!AQ99)</f>
        <v>82,80</v>
      </c>
      <c r="AR727" s="14" t="str">
        <f>IF(주중DATA!AR99="","",주중DATA!AR99)</f>
        <v>118,38</v>
      </c>
      <c r="AS727" s="14" t="str">
        <f>IF(주중DATA!AS99="","",주중DATA!AS99)</f>
        <v>82,80</v>
      </c>
      <c r="AT727" s="14" t="str">
        <f>IF(주중DATA!AT99="","",주중DATA!AT99)</f>
        <v>142,61</v>
      </c>
      <c r="AU727" s="14" t="str">
        <f>IF(주중DATA!AU99="","",주중DATA!AU99)</f>
        <v>113,39</v>
      </c>
      <c r="AV727" s="14" t="str">
        <f>IF(주중DATA!AV99="","",주중DATA!AV99)</f>
        <v>283,14</v>
      </c>
      <c r="AW727" s="14" t="str">
        <f>IF(주중DATA!AW99="","",주중DATA!AW99)</f>
        <v>196,44</v>
      </c>
      <c r="AX727" s="14" t="str">
        <f>IF(주중DATA!AX99="","",주중DATA!AX99)</f>
        <v>275,20</v>
      </c>
      <c r="AY727" s="19" t="str">
        <f>IF(주중DATA!AY99="","",주중DATA!AY99)</f>
        <v>193,38</v>
      </c>
    </row>
    <row r="728" spans="1:51">
      <c r="A728" s="35" t="s">
        <v>16</v>
      </c>
      <c r="B728" s="83">
        <f>IF(AND(주중데이터!B100=0,주중데이터!C100=0),0,IF(ISNUMBER(getcolorred(주중데이터!B100))=TRUE,주중데이터!C100,IF(ISNUMBER(getcolorgreen(주중데이터!C100))=TRUE,주중데이터!B100,주중데이터!B100)))</f>
        <v>159.99</v>
      </c>
      <c r="C728" s="83"/>
      <c r="D728" s="83">
        <f>IF(AND(주중데이터!D100=0,주중데이터!E100=0),0,IF(ISNUMBER(getcolorred(주중데이터!D100))=TRUE,주중데이터!E100,IF(ISNUMBER(getcolorgreen(주중데이터!E100))=TRUE,주중데이터!D100,주중데이터!D100)))</f>
        <v>209.92</v>
      </c>
      <c r="E728" s="83"/>
      <c r="F728" s="83">
        <f>IF(AND(주중데이터!F100=0,주중데이터!G100=0),0,IF(ISNUMBER(getcolorred(주중데이터!F100))=TRUE,주중데이터!G100,IF(ISNUMBER(getcolorgreen(주중데이터!G100))=TRUE,주중데이터!F100,주중데이터!F100)))</f>
        <v>1.5</v>
      </c>
      <c r="G728" s="83"/>
      <c r="H728" s="83">
        <f>IF(AND(주중데이터!H100=0,주중데이터!I100=0),0,IF(ISNUMBER(getcolorred(주중데이터!H100))=TRUE,주중데이터!I100,IF(ISNUMBER(getcolorgreen(주중데이터!I100))=TRUE,주중데이터!H100,주중데이터!H100)))</f>
        <v>1.5</v>
      </c>
      <c r="I728" s="83"/>
      <c r="J728" s="83">
        <f>IF(AND(주중데이터!J100=0,주중데이터!K100=0),0,IF(ISNUMBER(getcolorred(주중데이터!J100))=TRUE,주중데이터!K100,IF(ISNUMBER(getcolorgreen(주중데이터!K100))=TRUE,주중데이터!J100,주중데이터!J100)))</f>
        <v>159.99</v>
      </c>
      <c r="K728" s="83"/>
      <c r="L728" s="83">
        <f>IF(AND(주중데이터!L100=0,주중데이터!M100=0),0,IF(ISNUMBER(getcolorred(주중데이터!L100))=TRUE,주중데이터!M100,IF(ISNUMBER(getcolorgreen(주중데이터!M100))=TRUE,주중데이터!L100,주중데이터!L100)))</f>
        <v>5.16</v>
      </c>
      <c r="M728" s="83"/>
      <c r="N728" s="83">
        <f>IF(AND(주중데이터!N100=0,주중데이터!O100=0),0,IF(ISNUMBER(getcolorred(주중데이터!N100))=TRUE,주중데이터!O100,IF(ISNUMBER(getcolorgreen(주중데이터!O100))=TRUE,주중데이터!N100,주중데이터!N100)))</f>
        <v>5.16</v>
      </c>
      <c r="O728" s="83"/>
      <c r="P728" s="83">
        <f>IF(AND(주중데이터!P100=0,주중데이터!Q100=0),0,IF(ISNUMBER(getcolorred(주중데이터!P100))=TRUE,주중데이터!Q100,IF(ISNUMBER(getcolorgreen(주중데이터!Q100))=TRUE,주중데이터!P100,주중데이터!P100)))</f>
        <v>5.16</v>
      </c>
      <c r="Q728" s="83"/>
      <c r="R728" s="83">
        <f>IF(AND(주중데이터!R100=0,주중데이터!S100=0),0,IF(ISNUMBER(getcolorred(주중데이터!R100))=TRUE,주중데이터!S100,IF(ISNUMBER(getcolorgreen(주중데이터!S100))=TRUE,주중데이터!R100,주중데이터!R100)))</f>
        <v>5.16</v>
      </c>
      <c r="S728" s="83"/>
      <c r="T728" s="83">
        <f>IF(AND(주중데이터!T100=0,주중데이터!U100=0),0,IF(ISNUMBER(getcolorred(주중데이터!T100))=TRUE,주중데이터!U100,IF(ISNUMBER(getcolorgreen(주중데이터!U100))=TRUE,주중데이터!T100,주중데이터!T100)))</f>
        <v>149.99</v>
      </c>
      <c r="U728" s="83"/>
      <c r="V728" s="83">
        <f>IF(AND(주중데이터!V100=0,주중데이터!W100=0),0,IF(ISNUMBER(getcolorred(주중데이터!V100))=TRUE,주중데이터!W100,IF(ISNUMBER(getcolorgreen(주중데이터!W100))=TRUE,주중데이터!V100,주중데이터!V100)))</f>
        <v>216.18</v>
      </c>
      <c r="W728" s="83"/>
      <c r="X728" s="83">
        <f>IF(AND(주중데이터!X100=0,주중데이터!Y100=0),0,IF(ISNUMBER(getcolorred(주중데이터!X100))=TRUE,주중데이터!Y100,IF(ISNUMBER(getcolorgreen(주중데이터!Y100))=TRUE,주중데이터!X100,주중데이터!X100)))</f>
        <v>23.15</v>
      </c>
      <c r="Y728" s="84"/>
      <c r="Z728" s="75">
        <f>IF(AA748="",0,DAY(AA748))</f>
        <v>7</v>
      </c>
    </row>
    <row r="729" spans="1:51">
      <c r="A729" s="36" t="s">
        <v>17</v>
      </c>
      <c r="B729" s="81">
        <f>IF(AND(주중데이터!B101=0,주중데이터!C101=0),0,IF(ISNUMBER(getcolorred(주중데이터!B101))=TRUE,주중데이터!C101,IF(ISNUMBER(getcolorgreen(주중데이터!C101))=TRUE,주중데이터!B101,주중데이터!B101)))</f>
        <v>158.88</v>
      </c>
      <c r="C729" s="81"/>
      <c r="D729" s="81">
        <f>IF(AND(주중데이터!D101=0,주중데이터!E101=0),0,IF(ISNUMBER(getcolorred(주중데이터!D101))=TRUE,주중데이터!E101,IF(ISNUMBER(getcolorgreen(주중데이터!E101))=TRUE,주중데이터!D101,주중데이터!D101)))</f>
        <v>179.94</v>
      </c>
      <c r="E729" s="81"/>
      <c r="F729" s="81">
        <f>IF(AND(주중데이터!F101=0,주중데이터!G101=0),0,IF(ISNUMBER(getcolorred(주중데이터!F101))=TRUE,주중데이터!G101,IF(ISNUMBER(getcolorgreen(주중데이터!G101))=TRUE,주중데이터!F101,주중데이터!F101)))</f>
        <v>1.46</v>
      </c>
      <c r="G729" s="81"/>
      <c r="H729" s="81">
        <f>IF(AND(주중데이터!H101=0,주중데이터!I101=0),0,IF(ISNUMBER(getcolorred(주중데이터!H101))=TRUE,주중데이터!I101,IF(ISNUMBER(getcolorgreen(주중데이터!I101))=TRUE,주중데이터!H101,주중데이터!H101)))</f>
        <v>1.46</v>
      </c>
      <c r="I729" s="81"/>
      <c r="J729" s="81">
        <f>IF(AND(주중데이터!J101=0,주중데이터!K101=0),0,IF(ISNUMBER(getcolorred(주중데이터!J101))=TRUE,주중데이터!K101,IF(ISNUMBER(getcolorgreen(주중데이터!K101))=TRUE,주중데이터!J101,주중데이터!J101)))</f>
        <v>158.88</v>
      </c>
      <c r="K729" s="81"/>
      <c r="L729" s="81">
        <f>IF(AND(주중데이터!L101=0,주중데이터!M101=0),0,IF(ISNUMBER(getcolorred(주중데이터!L101))=TRUE,주중데이터!M101,IF(ISNUMBER(getcolorgreen(주중데이터!M101))=TRUE,주중데이터!L101,주중데이터!L101)))</f>
        <v>4.29</v>
      </c>
      <c r="M729" s="81"/>
      <c r="N729" s="81">
        <f>IF(AND(주중데이터!N101=0,주중데이터!O101=0),0,IF(ISNUMBER(getcolorred(주중데이터!N101))=TRUE,주중데이터!O101,IF(ISNUMBER(getcolorgreen(주중데이터!O101))=TRUE,주중데이터!N101,주중데이터!N101)))</f>
        <v>4.29</v>
      </c>
      <c r="O729" s="81"/>
      <c r="P729" s="81">
        <f>IF(AND(주중데이터!P101=0,주중데이터!Q101=0),0,IF(ISNUMBER(getcolorred(주중데이터!P101))=TRUE,주중데이터!Q101,IF(ISNUMBER(getcolorgreen(주중데이터!Q101))=TRUE,주중데이터!P101,주중데이터!P101)))</f>
        <v>4.29</v>
      </c>
      <c r="Q729" s="81"/>
      <c r="R729" s="81">
        <f>IF(AND(주중데이터!R101=0,주중데이터!S101=0),0,IF(ISNUMBER(getcolorred(주중데이터!R101))=TRUE,주중데이터!S101,IF(ISNUMBER(getcolorgreen(주중데이터!S101))=TRUE,주중데이터!R101,주중데이터!R101)))</f>
        <v>4.29</v>
      </c>
      <c r="S729" s="81"/>
      <c r="T729" s="81">
        <f>IF(AND(주중데이터!T101=0,주중데이터!U101=0),0,IF(ISNUMBER(getcolorred(주중데이터!T101))=TRUE,주중데이터!U101,IF(ISNUMBER(getcolorgreen(주중데이터!U101))=TRUE,주중데이터!T101,주중데이터!T101)))</f>
        <v>99.48</v>
      </c>
      <c r="U729" s="81"/>
      <c r="V729" s="81">
        <f>IF(AND(주중데이터!V101=0,주중데이터!W101=0),0,IF(ISNUMBER(getcolorred(주중데이터!V101))=TRUE,주중데이터!W101,IF(ISNUMBER(getcolorgreen(주중데이터!W101))=TRUE,주중데이터!V101,주중데이터!V101)))</f>
        <v>185.32</v>
      </c>
      <c r="W729" s="81"/>
      <c r="X729" s="81">
        <f>IF(AND(주중데이터!X101=0,주중데이터!Y101=0),0,IF(ISNUMBER(getcolorred(주중데이터!X101))=TRUE,주중데이터!Y101,IF(ISNUMBER(getcolorgreen(주중데이터!Y101))=TRUE,주중데이터!X101,주중데이터!X101)))</f>
        <v>4.29</v>
      </c>
      <c r="Y729" s="82"/>
      <c r="Z729" s="76"/>
    </row>
    <row r="730" spans="1:51">
      <c r="A730" s="36" t="s">
        <v>18</v>
      </c>
      <c r="B730" s="81">
        <f>IF(AND(주중데이터!B102=0,주중데이터!C102=0),0,IF(ISNUMBER(getcolorred(주중데이터!B102))=TRUE,주중데이터!C102,IF(ISNUMBER(getcolorgreen(주중데이터!C102))=TRUE,주중데이터!B102,주중데이터!B102)))</f>
        <v>153.44999999999999</v>
      </c>
      <c r="C730" s="81"/>
      <c r="D730" s="81">
        <f>IF(AND(주중데이터!D102=0,주중데이터!E102=0),0,IF(ISNUMBER(getcolorred(주중데이터!D102))=TRUE,주중데이터!E102,IF(ISNUMBER(getcolorgreen(주중데이터!E102))=TRUE,주중데이터!D102,주중데이터!D102)))</f>
        <v>153.44999999999999</v>
      </c>
      <c r="E730" s="81"/>
      <c r="F730" s="81">
        <f>IF(AND(주중데이터!F102=0,주중데이터!G102=0),0,IF(ISNUMBER(getcolorred(주중데이터!F102))=TRUE,주중데이터!G102,IF(ISNUMBER(getcolorgreen(주중데이터!G102))=TRUE,주중데이터!F102,주중데이터!F102)))</f>
        <v>1.44</v>
      </c>
      <c r="G730" s="81"/>
      <c r="H730" s="81">
        <f>IF(AND(주중데이터!H102=0,주중데이터!I102=0),0,IF(ISNUMBER(getcolorred(주중데이터!H102))=TRUE,주중데이터!I102,IF(ISNUMBER(getcolorgreen(주중데이터!I102))=TRUE,주중데이터!H102,주중데이터!H102)))</f>
        <v>1.44</v>
      </c>
      <c r="I730" s="81"/>
      <c r="J730" s="81">
        <f>IF(AND(주중데이터!J102=0,주중데이터!K102=0),0,IF(ISNUMBER(getcolorred(주중데이터!J102))=TRUE,주중데이터!K102,IF(ISNUMBER(getcolorgreen(주중데이터!K102))=TRUE,주중데이터!J102,주중데이터!J102)))</f>
        <v>153.44999999999999</v>
      </c>
      <c r="K730" s="81"/>
      <c r="L730" s="81">
        <f>IF(AND(주중데이터!L102=0,주중데이터!M102=0),0,IF(ISNUMBER(getcolorred(주중데이터!L102))=TRUE,주중데이터!M102,IF(ISNUMBER(getcolorgreen(주중데이터!M102))=TRUE,주중데이터!L102,주중데이터!L102)))</f>
        <v>4.05</v>
      </c>
      <c r="M730" s="81"/>
      <c r="N730" s="81">
        <f>IF(AND(주중데이터!N102=0,주중데이터!O102=0),0,IF(ISNUMBER(getcolorred(주중데이터!N102))=TRUE,주중데이터!O102,IF(ISNUMBER(getcolorgreen(주중데이터!O102))=TRUE,주중데이터!N102,주중데이터!N102)))</f>
        <v>4.05</v>
      </c>
      <c r="O730" s="81"/>
      <c r="P730" s="81">
        <f>IF(AND(주중데이터!P102=0,주중데이터!Q102=0),0,IF(ISNUMBER(getcolorred(주중데이터!P102))=TRUE,주중데이터!Q102,IF(ISNUMBER(getcolorgreen(주중데이터!Q102))=TRUE,주중데이터!P102,주중데이터!P102)))</f>
        <v>4.05</v>
      </c>
      <c r="Q730" s="81"/>
      <c r="R730" s="81">
        <f>IF(AND(주중데이터!R102=0,주중데이터!S102=0),0,IF(ISNUMBER(getcolorred(주중데이터!R102))=TRUE,주중데이터!S102,IF(ISNUMBER(getcolorgreen(주중데이터!S102))=TRUE,주중데이터!R102,주중데이터!R102)))</f>
        <v>4.05</v>
      </c>
      <c r="S730" s="81"/>
      <c r="T730" s="81">
        <f>IF(AND(주중데이터!T102=0,주중데이터!U102=0),0,IF(ISNUMBER(getcolorred(주중데이터!T102))=TRUE,주중데이터!U102,IF(ISNUMBER(getcolorgreen(주중데이터!U102))=TRUE,주중데이터!T102,주중데이터!T102)))</f>
        <v>4.17</v>
      </c>
      <c r="U730" s="81"/>
      <c r="V730" s="81">
        <f>IF(AND(주중데이터!V102=0,주중데이터!W102=0),0,IF(ISNUMBER(getcolorred(주중데이터!V102))=TRUE,주중데이터!W102,IF(ISNUMBER(getcolorgreen(주중데이터!W102))=TRUE,주중데이터!V102,주중데이터!V102)))</f>
        <v>158.04</v>
      </c>
      <c r="W730" s="81"/>
      <c r="X730" s="81">
        <f>IF(AND(주중데이터!X102=0,주중데이터!Y102=0),0,IF(ISNUMBER(getcolorred(주중데이터!X102))=TRUE,주중데이터!Y102,IF(ISNUMBER(getcolorgreen(주중데이터!Y102))=TRUE,주중데이터!X102,주중데이터!X102)))</f>
        <v>4.05</v>
      </c>
      <c r="Y730" s="82"/>
      <c r="Z730" s="76"/>
    </row>
    <row r="731" spans="1:51">
      <c r="A731" s="36" t="s">
        <v>19</v>
      </c>
      <c r="B731" s="81">
        <f>IF(AND(주중데이터!B103=0,주중데이터!C103=0),0,IF(ISNUMBER(getcolorred(주중데이터!B103))=TRUE,주중데이터!C103,IF(ISNUMBER(getcolorgreen(주중데이터!C103))=TRUE,주중데이터!B103,주중데이터!B103)))</f>
        <v>140.61000000000001</v>
      </c>
      <c r="C731" s="81"/>
      <c r="D731" s="81">
        <f>IF(AND(주중데이터!D103=0,주중데이터!E103=0),0,IF(ISNUMBER(getcolorred(주중데이터!D103))=TRUE,주중데이터!E103,IF(ISNUMBER(getcolorgreen(주중데이터!E103))=TRUE,주중데이터!D103,주중데이터!D103)))</f>
        <v>140.61000000000001</v>
      </c>
      <c r="E731" s="81"/>
      <c r="F731" s="81">
        <f>IF(AND(주중데이터!F103=0,주중데이터!G103=0),0,IF(ISNUMBER(getcolorred(주중데이터!F103))=TRUE,주중데이터!G103,IF(ISNUMBER(getcolorgreen(주중데이터!G103))=TRUE,주중데이터!F103,주중데이터!F103)))</f>
        <v>1.42</v>
      </c>
      <c r="G731" s="81"/>
      <c r="H731" s="81">
        <f>IF(AND(주중데이터!H103=0,주중데이터!I103=0),0,IF(ISNUMBER(getcolorred(주중데이터!H103))=TRUE,주중데이터!I103,IF(ISNUMBER(getcolorgreen(주중데이터!I103))=TRUE,주중데이터!H103,주중데이터!H103)))</f>
        <v>1.42</v>
      </c>
      <c r="I731" s="81"/>
      <c r="J731" s="81">
        <f>IF(AND(주중데이터!J103=0,주중데이터!K103=0),0,IF(ISNUMBER(getcolorred(주중데이터!J103))=TRUE,주중데이터!K103,IF(ISNUMBER(getcolorgreen(주중데이터!K103))=TRUE,주중데이터!J103,주중데이터!J103)))</f>
        <v>140.61000000000001</v>
      </c>
      <c r="K731" s="81"/>
      <c r="L731" s="81">
        <f>IF(AND(주중데이터!L103=0,주중데이터!M103=0),0,IF(ISNUMBER(getcolorred(주중데이터!L103))=TRUE,주중데이터!M103,IF(ISNUMBER(getcolorgreen(주중데이터!M103))=TRUE,주중데이터!L103,주중데이터!L103)))</f>
        <v>4.59</v>
      </c>
      <c r="M731" s="81"/>
      <c r="N731" s="81">
        <f>IF(AND(주중데이터!N103=0,주중데이터!O103=0),0,IF(ISNUMBER(getcolorred(주중데이터!N103))=TRUE,주중데이터!O103,IF(ISNUMBER(getcolorgreen(주중데이터!O103))=TRUE,주중데이터!N103,주중데이터!N103)))</f>
        <v>4.59</v>
      </c>
      <c r="O731" s="81"/>
      <c r="P731" s="81">
        <f>IF(AND(주중데이터!P103=0,주중데이터!Q103=0),0,IF(ISNUMBER(getcolorred(주중데이터!P103))=TRUE,주중데이터!Q103,IF(ISNUMBER(getcolorgreen(주중데이터!Q103))=TRUE,주중데이터!P103,주중데이터!P103)))</f>
        <v>4.59</v>
      </c>
      <c r="Q731" s="81"/>
      <c r="R731" s="81">
        <f>IF(AND(주중데이터!R103=0,주중데이터!S103=0),0,IF(ISNUMBER(getcolorred(주중데이터!R103))=TRUE,주중데이터!S103,IF(ISNUMBER(getcolorgreen(주중데이터!S103))=TRUE,주중데이터!R103,주중데이터!R103)))</f>
        <v>4.59</v>
      </c>
      <c r="S731" s="81"/>
      <c r="T731" s="81">
        <f>IF(AND(주중데이터!T103=0,주중데이터!U103=0),0,IF(ISNUMBER(getcolorred(주중데이터!T103))=TRUE,주중데이터!U103,IF(ISNUMBER(getcolorgreen(주중데이터!U103))=TRUE,주중데이터!T103,주중데이터!T103)))</f>
        <v>53.29</v>
      </c>
      <c r="U731" s="81"/>
      <c r="V731" s="81">
        <f>IF(AND(주중데이터!V103=0,주중데이터!W103=0),0,IF(ISNUMBER(getcolorred(주중데이터!V103))=TRUE,주중데이터!W103,IF(ISNUMBER(getcolorgreen(주중데이터!W103))=TRUE,주중데이터!V103,주중데이터!V103)))</f>
        <v>144.81</v>
      </c>
      <c r="W731" s="81"/>
      <c r="X731" s="81">
        <f>IF(AND(주중데이터!X103=0,주중데이터!Y103=0),0,IF(ISNUMBER(getcolorred(주중데이터!X103))=TRUE,주중데이터!Y103,IF(ISNUMBER(getcolorgreen(주중데이터!Y103))=TRUE,주중데이터!X103,주중데이터!X103)))</f>
        <v>4.59</v>
      </c>
      <c r="Y731" s="82"/>
      <c r="Z731" s="76"/>
    </row>
    <row r="732" spans="1:51">
      <c r="A732" s="36" t="s">
        <v>20</v>
      </c>
      <c r="B732" s="81">
        <f>IF(AND(주중데이터!B104=0,주중데이터!C104=0),0,IF(ISNUMBER(getcolorred(주중데이터!B104))=TRUE,주중데이터!C104,IF(ISNUMBER(getcolorgreen(주중데이터!C104))=TRUE,주중데이터!B104,주중데이터!B104)))</f>
        <v>139.91999999999999</v>
      </c>
      <c r="C732" s="81"/>
      <c r="D732" s="81">
        <f>IF(AND(주중데이터!D104=0,주중데이터!E104=0),0,IF(ISNUMBER(getcolorred(주중데이터!D104))=TRUE,주중데이터!E104,IF(ISNUMBER(getcolorgreen(주중데이터!E104))=TRUE,주중데이터!D104,주중데이터!D104)))</f>
        <v>139.91999999999999</v>
      </c>
      <c r="E732" s="81"/>
      <c r="F732" s="81">
        <f>IF(AND(주중데이터!F104=0,주중데이터!G104=0),0,IF(ISNUMBER(getcolorred(주중데이터!F104))=TRUE,주중데이터!G104,IF(ISNUMBER(getcolorgreen(주중데이터!G104))=TRUE,주중데이터!F104,주중데이터!F104)))</f>
        <v>1.4</v>
      </c>
      <c r="G732" s="81"/>
      <c r="H732" s="81">
        <f>IF(AND(주중데이터!H104=0,주중데이터!I104=0),0,IF(ISNUMBER(getcolorred(주중데이터!H104))=TRUE,주중데이터!I104,IF(ISNUMBER(getcolorgreen(주중데이터!I104))=TRUE,주중데이터!H104,주중데이터!H104)))</f>
        <v>1.41</v>
      </c>
      <c r="I732" s="81"/>
      <c r="J732" s="81">
        <f>IF(AND(주중데이터!J104=0,주중데이터!K104=0),0,IF(ISNUMBER(getcolorred(주중데이터!J104))=TRUE,주중데이터!K104,IF(ISNUMBER(getcolorgreen(주중데이터!K104))=TRUE,주중데이터!J104,주중데이터!J104)))</f>
        <v>139.91999999999999</v>
      </c>
      <c r="K732" s="81"/>
      <c r="L732" s="81">
        <f>IF(AND(주중데이터!L104=0,주중데이터!M104=0),0,IF(ISNUMBER(getcolorred(주중데이터!L104))=TRUE,주중데이터!M104,IF(ISNUMBER(getcolorgreen(주중데이터!M104))=TRUE,주중데이터!L104,주중데이터!L104)))</f>
        <v>4.8499999999999996</v>
      </c>
      <c r="M732" s="81"/>
      <c r="N732" s="81">
        <f>IF(AND(주중데이터!N104=0,주중데이터!O104=0),0,IF(ISNUMBER(getcolorred(주중데이터!N104))=TRUE,주중데이터!O104,IF(ISNUMBER(getcolorgreen(주중데이터!O104))=TRUE,주중데이터!N104,주중데이터!N104)))</f>
        <v>4.8499999999999996</v>
      </c>
      <c r="O732" s="81"/>
      <c r="P732" s="81">
        <f>IF(AND(주중데이터!P104=0,주중데이터!Q104=0),0,IF(ISNUMBER(getcolorred(주중데이터!P104))=TRUE,주중데이터!Q104,IF(ISNUMBER(getcolorgreen(주중데이터!Q104))=TRUE,주중데이터!P104,주중데이터!P104)))</f>
        <v>4.8499999999999996</v>
      </c>
      <c r="Q732" s="81"/>
      <c r="R732" s="81">
        <f>IF(AND(주중데이터!R104=0,주중데이터!S104=0),0,IF(ISNUMBER(getcolorred(주중데이터!R104))=TRUE,주중데이터!S104,IF(ISNUMBER(getcolorgreen(주중데이터!S104))=TRUE,주중데이터!R104,주중데이터!R104)))</f>
        <v>4.8499999999999996</v>
      </c>
      <c r="S732" s="81"/>
      <c r="T732" s="81">
        <f>IF(AND(주중데이터!T104=0,주중데이터!U104=0),0,IF(ISNUMBER(getcolorred(주중데이터!T104))=TRUE,주중데이터!U104,IF(ISNUMBER(getcolorgreen(주중데이터!U104))=TRUE,주중데이터!T104,주중데이터!T104)))</f>
        <v>105.81</v>
      </c>
      <c r="U732" s="81"/>
      <c r="V732" s="81">
        <f>IF(AND(주중데이터!V104=0,주중데이터!W104=0),0,IF(ISNUMBER(getcolorred(주중데이터!V104))=TRUE,주중데이터!W104,IF(ISNUMBER(getcolorgreen(주중데이터!W104))=TRUE,주중데이터!V104,주중데이터!V104)))</f>
        <v>144.1</v>
      </c>
      <c r="W732" s="81"/>
      <c r="X732" s="81">
        <f>IF(AND(주중데이터!X104=0,주중데이터!Y104=0),0,IF(ISNUMBER(getcolorred(주중데이터!X104))=TRUE,주중데이터!Y104,IF(ISNUMBER(getcolorgreen(주중데이터!Y104))=TRUE,주중데이터!X104,주중데이터!X104)))</f>
        <v>4.8499999999999996</v>
      </c>
      <c r="Y732" s="82"/>
      <c r="Z732" s="76"/>
    </row>
    <row r="733" spans="1:51">
      <c r="A733" s="36" t="s">
        <v>21</v>
      </c>
      <c r="B733" s="81">
        <f>IF(AND(주중데이터!B105=0,주중데이터!C105=0),0,IF(ISNUMBER(getcolorred(주중데이터!B105))=TRUE,주중데이터!C105,IF(ISNUMBER(getcolorgreen(주중데이터!C105))=TRUE,주중데이터!B105,주중데이터!B105)))</f>
        <v>151.13</v>
      </c>
      <c r="C733" s="81"/>
      <c r="D733" s="81">
        <f>IF(AND(주중데이터!D105=0,주중데이터!E105=0),0,IF(ISNUMBER(getcolorred(주중데이터!D105))=TRUE,주중데이터!E105,IF(ISNUMBER(getcolorgreen(주중데이터!E105))=TRUE,주중데이터!D105,주중데이터!D105)))</f>
        <v>151.13</v>
      </c>
      <c r="E733" s="81"/>
      <c r="F733" s="81">
        <f>IF(AND(주중데이터!F105=0,주중데이터!G105=0),0,IF(ISNUMBER(getcolorred(주중데이터!F105))=TRUE,주중데이터!G105,IF(ISNUMBER(getcolorgreen(주중데이터!G105))=TRUE,주중데이터!F105,주중데이터!F105)))</f>
        <v>1.41</v>
      </c>
      <c r="G733" s="81"/>
      <c r="H733" s="81">
        <f>IF(AND(주중데이터!H105=0,주중데이터!I105=0),0,IF(ISNUMBER(getcolorred(주중데이터!H105))=TRUE,주중데이터!I105,IF(ISNUMBER(getcolorgreen(주중데이터!I105))=TRUE,주중데이터!H105,주중데이터!H105)))</f>
        <v>1.43</v>
      </c>
      <c r="I733" s="81"/>
      <c r="J733" s="81">
        <f>IF(AND(주중데이터!J105=0,주중데이터!K105=0),0,IF(ISNUMBER(getcolorred(주중데이터!J105))=TRUE,주중데이터!K105,IF(ISNUMBER(getcolorgreen(주중데이터!K105))=TRUE,주중데이터!J105,주중데이터!J105)))</f>
        <v>151.13</v>
      </c>
      <c r="K733" s="81"/>
      <c r="L733" s="81">
        <f>IF(AND(주중데이터!L105=0,주중데이터!M105=0),0,IF(ISNUMBER(getcolorred(주중데이터!L105))=TRUE,주중데이터!M105,IF(ISNUMBER(getcolorgreen(주중데이터!M105))=TRUE,주중데이터!L105,주중데이터!L105)))</f>
        <v>5.62</v>
      </c>
      <c r="M733" s="81"/>
      <c r="N733" s="81">
        <f>IF(AND(주중데이터!N105=0,주중데이터!O105=0),0,IF(ISNUMBER(getcolorred(주중데이터!N105))=TRUE,주중데이터!O105,IF(ISNUMBER(getcolorgreen(주중데이터!O105))=TRUE,주중데이터!N105,주중데이터!N105)))</f>
        <v>5.62</v>
      </c>
      <c r="O733" s="81"/>
      <c r="P733" s="81">
        <f>IF(AND(주중데이터!P105=0,주중데이터!Q105=0),0,IF(ISNUMBER(getcolorred(주중데이터!P105))=TRUE,주중데이터!Q105,IF(ISNUMBER(getcolorgreen(주중데이터!Q105))=TRUE,주중데이터!P105,주중데이터!P105)))</f>
        <v>5.62</v>
      </c>
      <c r="Q733" s="81"/>
      <c r="R733" s="81">
        <f>IF(AND(주중데이터!R105=0,주중데이터!S105=0),0,IF(ISNUMBER(getcolorred(주중데이터!R105))=TRUE,주중데이터!S105,IF(ISNUMBER(getcolorgreen(주중데이터!S105))=TRUE,주중데이터!R105,주중데이터!R105)))</f>
        <v>5.62</v>
      </c>
      <c r="S733" s="81"/>
      <c r="T733" s="81">
        <f>IF(AND(주중데이터!T105=0,주중데이터!U105=0),0,IF(ISNUMBER(getcolorred(주중데이터!T105))=TRUE,주중데이터!U105,IF(ISNUMBER(getcolorgreen(주중데이터!U105))=TRUE,주중데이터!T105,주중데이터!T105)))</f>
        <v>190.06</v>
      </c>
      <c r="U733" s="81"/>
      <c r="V733" s="81">
        <f>IF(AND(주중데이터!V105=0,주중데이터!W105=0),0,IF(ISNUMBER(getcolorred(주중데이터!V105))=TRUE,주중데이터!W105,IF(ISNUMBER(getcolorgreen(주중데이터!W105))=TRUE,주중데이터!V105,주중데이터!V105)))</f>
        <v>155.63999999999999</v>
      </c>
      <c r="W733" s="81"/>
      <c r="X733" s="81">
        <f>IF(AND(주중데이터!X105=0,주중데이터!Y105=0),0,IF(ISNUMBER(getcolorred(주중데이터!X105))=TRUE,주중데이터!Y105,IF(ISNUMBER(getcolorgreen(주중데이터!Y105))=TRUE,주중데이터!X105,주중데이터!X105)))</f>
        <v>155.63999999999999</v>
      </c>
      <c r="Y733" s="82"/>
      <c r="Z733" s="76"/>
    </row>
    <row r="734" spans="1:51">
      <c r="A734" s="36" t="s">
        <v>22</v>
      </c>
      <c r="B734" s="81">
        <f>IF(AND(주중데이터!B106=0,주중데이터!C106=0),0,IF(ISNUMBER(getcolorred(주중데이터!B106))=TRUE,주중데이터!C106,IF(ISNUMBER(getcolorgreen(주중데이터!C106))=TRUE,주중데이터!B106,주중데이터!B106)))</f>
        <v>164.48</v>
      </c>
      <c r="C734" s="81"/>
      <c r="D734" s="81">
        <f>IF(AND(주중데이터!D106=0,주중데이터!E106=0),0,IF(ISNUMBER(getcolorred(주중데이터!D106))=TRUE,주중데이터!E106,IF(ISNUMBER(getcolorgreen(주중데이터!E106))=TRUE,주중데이터!D106,주중데이터!D106)))</f>
        <v>179.94</v>
      </c>
      <c r="E734" s="81"/>
      <c r="F734" s="81">
        <f>IF(AND(주중데이터!F106=0,주중데이터!G106=0),0,IF(ISNUMBER(getcolorred(주중데이터!F106))=TRUE,주중데이터!G106,IF(ISNUMBER(getcolorgreen(주중데이터!G106))=TRUE,주중데이터!F106,주중데이터!F106)))</f>
        <v>1.45</v>
      </c>
      <c r="G734" s="81"/>
      <c r="H734" s="81">
        <f>IF(AND(주중데이터!H106=0,주중데이터!I106=0),0,IF(ISNUMBER(getcolorred(주중데이터!H106))=TRUE,주중데이터!I106,IF(ISNUMBER(getcolorgreen(주중데이터!I106))=TRUE,주중데이터!H106,주중데이터!H106)))</f>
        <v>1.47</v>
      </c>
      <c r="I734" s="81"/>
      <c r="J734" s="81">
        <f>IF(AND(주중데이터!J106=0,주중데이터!K106=0),0,IF(ISNUMBER(getcolorred(주중데이터!J106))=TRUE,주중데이터!K106,IF(ISNUMBER(getcolorgreen(주중데이터!K106))=TRUE,주중데이터!J106,주중데이터!J106)))</f>
        <v>164.48</v>
      </c>
      <c r="K734" s="81"/>
      <c r="L734" s="81">
        <f>IF(AND(주중데이터!L106=0,주중데이터!M106=0),0,IF(ISNUMBER(getcolorred(주중데이터!L106))=TRUE,주중데이터!M106,IF(ISNUMBER(getcolorgreen(주중데이터!M106))=TRUE,주중데이터!L106,주중데이터!L106)))</f>
        <v>6.94</v>
      </c>
      <c r="M734" s="81"/>
      <c r="N734" s="81">
        <f>IF(AND(주중데이터!N106=0,주중데이터!O106=0),0,IF(ISNUMBER(getcolorred(주중데이터!N106))=TRUE,주중데이터!O106,IF(ISNUMBER(getcolorgreen(주중데이터!O106))=TRUE,주중데이터!N106,주중데이터!N106)))</f>
        <v>6.94</v>
      </c>
      <c r="O734" s="81"/>
      <c r="P734" s="81">
        <f>IF(AND(주중데이터!P106=0,주중데이터!Q106=0),0,IF(ISNUMBER(getcolorred(주중데이터!P106))=TRUE,주중데이터!Q106,IF(ISNUMBER(getcolorgreen(주중데이터!Q106))=TRUE,주중데이터!P106,주중데이터!P106)))</f>
        <v>164.48</v>
      </c>
      <c r="Q734" s="81"/>
      <c r="R734" s="81">
        <f>IF(AND(주중데이터!R106=0,주중데이터!S106=0),0,IF(ISNUMBER(getcolorred(주중데이터!R106))=TRUE,주중데이터!S106,IF(ISNUMBER(getcolorgreen(주중데이터!S106))=TRUE,주중데이터!R106,주중데이터!R106)))</f>
        <v>168.22</v>
      </c>
      <c r="S734" s="81"/>
      <c r="T734" s="81">
        <f>IF(AND(주중데이터!T106=0,주중데이터!U106=0),0,IF(ISNUMBER(getcolorred(주중데이터!T106))=TRUE,주중데이터!U106,IF(ISNUMBER(getcolorgreen(주중데이터!U106))=TRUE,주중데이터!T106,주중데이터!T106)))</f>
        <v>209.74</v>
      </c>
      <c r="U734" s="81"/>
      <c r="V734" s="81">
        <f>IF(AND(주중데이터!V106=0,주중데이터!W106=0),0,IF(ISNUMBER(getcolorred(주중데이터!V106))=TRUE,주중데이터!W106,IF(ISNUMBER(getcolorgreen(주중데이터!W106))=TRUE,주중데이터!V106,주중데이터!V106)))</f>
        <v>168.22</v>
      </c>
      <c r="W734" s="81"/>
      <c r="X734" s="81">
        <f>IF(AND(주중데이터!X106=0,주중데이터!Y106=0),0,IF(ISNUMBER(getcolorred(주중데이터!X106))=TRUE,주중데이터!Y106,IF(ISNUMBER(getcolorgreen(주중데이터!Y106))=TRUE,주중데이터!X106,주중데이터!X106)))</f>
        <v>168.22</v>
      </c>
      <c r="Y734" s="82"/>
      <c r="Z734" s="76"/>
    </row>
    <row r="735" spans="1:51">
      <c r="A735" s="36" t="s">
        <v>23</v>
      </c>
      <c r="B735" s="81">
        <f>IF(AND(주중데이터!B107=0,주중데이터!C107=0),0,IF(ISNUMBER(getcolorred(주중데이터!B107))=TRUE,주중데이터!C107,IF(ISNUMBER(getcolorgreen(주중데이터!C107))=TRUE,주중데이터!B107,주중데이터!B107)))</f>
        <v>166.94</v>
      </c>
      <c r="C735" s="81"/>
      <c r="D735" s="81">
        <f>IF(AND(주중데이터!D107=0,주중데이터!E107=0),0,IF(ISNUMBER(getcolorred(주중데이터!D107))=TRUE,주중데이터!E107,IF(ISNUMBER(getcolorgreen(주중데이터!E107))=TRUE,주중데이터!D107,주중데이터!D107)))</f>
        <v>208.54</v>
      </c>
      <c r="E735" s="81"/>
      <c r="F735" s="81">
        <f>IF(AND(주중데이터!F107=0,주중데이터!G107=0),0,IF(ISNUMBER(getcolorred(주중데이터!F107))=TRUE,주중데이터!G107,IF(ISNUMBER(getcolorgreen(주중데이터!G107))=TRUE,주중데이터!F107,주중데이터!F107)))</f>
        <v>1.48</v>
      </c>
      <c r="G735" s="81"/>
      <c r="H735" s="81">
        <f>IF(AND(주중데이터!H107=0,주중데이터!I107=0),0,IF(ISNUMBER(getcolorred(주중데이터!H107))=TRUE,주중데이터!I107,IF(ISNUMBER(getcolorgreen(주중데이터!I107))=TRUE,주중데이터!H107,주중데이터!H107)))</f>
        <v>1.5</v>
      </c>
      <c r="I735" s="81"/>
      <c r="J735" s="81">
        <f>IF(AND(주중데이터!J107=0,주중데이터!K107=0),0,IF(ISNUMBER(getcolorred(주중데이터!J107))=TRUE,주중데이터!K107,IF(ISNUMBER(getcolorgreen(주중데이터!K107))=TRUE,주중데이터!J107,주중데이터!J107)))</f>
        <v>166.94</v>
      </c>
      <c r="K735" s="81"/>
      <c r="L735" s="81">
        <f>IF(AND(주중데이터!L107=0,주중데이터!M107=0),0,IF(ISNUMBER(getcolorred(주중데이터!L107))=TRUE,주중데이터!M107,IF(ISNUMBER(getcolorgreen(주중데이터!M107))=TRUE,주중데이터!L107,주중데이터!L107)))</f>
        <v>7.39</v>
      </c>
      <c r="M735" s="81"/>
      <c r="N735" s="81">
        <f>IF(AND(주중데이터!N107=0,주중데이터!O107=0),0,IF(ISNUMBER(getcolorred(주중데이터!N107))=TRUE,주중데이터!O107,IF(ISNUMBER(getcolorgreen(주중데이터!O107))=TRUE,주중데이터!N107,주중데이터!N107)))</f>
        <v>7.39</v>
      </c>
      <c r="O735" s="81"/>
      <c r="P735" s="81">
        <f>IF(AND(주중데이터!P107=0,주중데이터!Q107=0),0,IF(ISNUMBER(getcolorred(주중데이터!P107))=TRUE,주중데이터!Q107,IF(ISNUMBER(getcolorgreen(주중데이터!Q107))=TRUE,주중데이터!P107,주중데이터!P107)))</f>
        <v>166.94</v>
      </c>
      <c r="Q735" s="81"/>
      <c r="R735" s="81">
        <f>IF(AND(주중데이터!R107=0,주중데이터!S107=0),0,IF(ISNUMBER(getcolorred(주중데이터!R107))=TRUE,주중데이터!S107,IF(ISNUMBER(getcolorgreen(주중데이터!S107))=TRUE,주중데이터!R107,주중데이터!R107)))</f>
        <v>231.87</v>
      </c>
      <c r="S735" s="81"/>
      <c r="T735" s="81">
        <f>IF(AND(주중데이터!T107=0,주중데이터!U107=0),0,IF(ISNUMBER(getcolorred(주중데이터!T107))=TRUE,주중데이터!U107,IF(ISNUMBER(getcolorgreen(주중데이터!U107))=TRUE,주중데이터!T107,주중데이터!T107)))</f>
        <v>231.7</v>
      </c>
      <c r="U735" s="81"/>
      <c r="V735" s="81">
        <f>IF(AND(주중데이터!V107=0,주중데이터!W107=0),0,IF(ISNUMBER(getcolorred(주중데이터!V107))=TRUE,주중데이터!W107,IF(ISNUMBER(getcolorgreen(주중데이터!W107))=TRUE,주중데이터!V107,주중데이터!V107)))</f>
        <v>231.87</v>
      </c>
      <c r="W735" s="81"/>
      <c r="X735" s="81">
        <f>IF(AND(주중데이터!X107=0,주중데이터!Y107=0),0,IF(ISNUMBER(getcolorred(주중데이터!X107))=TRUE,주중데이터!Y107,IF(ISNUMBER(getcolorgreen(주중데이터!Y107))=TRUE,주중데이터!X107,주중데이터!X107)))</f>
        <v>231.87</v>
      </c>
      <c r="Y735" s="82"/>
      <c r="Z735" s="76"/>
    </row>
    <row r="736" spans="1:51">
      <c r="A736" s="36" t="s">
        <v>24</v>
      </c>
      <c r="B736" s="81">
        <f>IF(AND(주중데이터!B108=0,주중데이터!C108=0),0,IF(ISNUMBER(getcolorred(주중데이터!B108))=TRUE,주중데이터!C108,IF(ISNUMBER(getcolorgreen(주중데이터!C108))=TRUE,주중데이터!B108,주중데이터!B108)))</f>
        <v>169.09</v>
      </c>
      <c r="C736" s="81"/>
      <c r="D736" s="81">
        <f>IF(AND(주중데이터!D108=0,주중데이터!E108=0),0,IF(ISNUMBER(getcolorred(주중데이터!D108))=TRUE,주중데이터!E108,IF(ISNUMBER(getcolorgreen(주중데이터!E108))=TRUE,주중데이터!D108,주중데이터!D108)))</f>
        <v>232.57</v>
      </c>
      <c r="E736" s="81"/>
      <c r="F736" s="81">
        <f>IF(AND(주중데이터!F108=0,주중데이터!G108=0),0,IF(ISNUMBER(getcolorred(주중데이터!F108))=TRUE,주중데이터!G108,IF(ISNUMBER(getcolorgreen(주중데이터!G108))=TRUE,주중데이터!F108,주중데이터!F108)))</f>
        <v>1.47</v>
      </c>
      <c r="G736" s="81"/>
      <c r="H736" s="81">
        <f>IF(AND(주중데이터!H108=0,주중데이터!I108=0),0,IF(ISNUMBER(getcolorred(주중데이터!H108))=TRUE,주중데이터!I108,IF(ISNUMBER(getcolorgreen(주중데이터!I108))=TRUE,주중데이터!H108,주중데이터!H108)))</f>
        <v>1.47</v>
      </c>
      <c r="I736" s="81"/>
      <c r="J736" s="81">
        <f>IF(AND(주중데이터!J108=0,주중데이터!K108=0),0,IF(ISNUMBER(getcolorred(주중데이터!J108))=TRUE,주중데이터!K108,IF(ISNUMBER(getcolorgreen(주중데이터!K108))=TRUE,주중데이터!J108,주중데이터!J108)))</f>
        <v>169.09</v>
      </c>
      <c r="K736" s="81"/>
      <c r="L736" s="81">
        <f>IF(AND(주중데이터!L108=0,주중데이터!M108=0),0,IF(ISNUMBER(getcolorred(주중데이터!L108))=TRUE,주중데이터!M108,IF(ISNUMBER(getcolorgreen(주중데이터!M108))=TRUE,주중데이터!L108,주중데이터!L108)))</f>
        <v>7.27</v>
      </c>
      <c r="M736" s="81"/>
      <c r="N736" s="81">
        <f>IF(AND(주중데이터!N108=0,주중데이터!O108=0),0,IF(ISNUMBER(getcolorred(주중데이터!N108))=TRUE,주중데이터!O108,IF(ISNUMBER(getcolorgreen(주중데이터!O108))=TRUE,주중데이터!N108,주중데이터!N108)))</f>
        <v>7.27</v>
      </c>
      <c r="O736" s="81"/>
      <c r="P736" s="81">
        <f>IF(AND(주중데이터!P108=0,주중데이터!Q108=0),0,IF(ISNUMBER(getcolorred(주중데이터!P108))=TRUE,주중데이터!Q108,IF(ISNUMBER(getcolorgreen(주중데이터!Q108))=TRUE,주중데이터!P108,주중데이터!P108)))</f>
        <v>239.51</v>
      </c>
      <c r="Q736" s="81"/>
      <c r="R736" s="81">
        <f>IF(AND(주중데이터!R108=0,주중데이터!S108=0),0,IF(ISNUMBER(getcolorred(주중데이터!R108))=TRUE,주중데이터!S108,IF(ISNUMBER(getcolorgreen(주중데이터!S108))=TRUE,주중데이터!R108,주중데이터!R108)))</f>
        <v>289.60000000000002</v>
      </c>
      <c r="S736" s="81"/>
      <c r="T736" s="81">
        <f>IF(AND(주중데이터!T108=0,주중데이터!U108=0),0,IF(ISNUMBER(getcolorred(주중데이터!T108))=TRUE,주중데이터!U108,IF(ISNUMBER(getcolorgreen(주중데이터!U108))=TRUE,주중데이터!T108,주중데이터!T108)))</f>
        <v>300.06</v>
      </c>
      <c r="U736" s="81"/>
      <c r="V736" s="81">
        <f>IF(AND(주중데이터!V108=0,주중데이터!W108=0),0,IF(ISNUMBER(getcolorred(주중데이터!V108))=TRUE,주중데이터!W108,IF(ISNUMBER(getcolorgreen(주중데이터!W108))=TRUE,주중데이터!V108,주중데이터!V108)))</f>
        <v>239.51</v>
      </c>
      <c r="W736" s="81"/>
      <c r="X736" s="81">
        <f>IF(AND(주중데이터!X108=0,주중데이터!Y108=0),0,IF(ISNUMBER(getcolorred(주중데이터!X108))=TRUE,주중데이터!Y108,IF(ISNUMBER(getcolorgreen(주중데이터!Y108))=TRUE,주중데이터!X108,주중데이터!X108)))</f>
        <v>289.60000000000002</v>
      </c>
      <c r="Y736" s="82"/>
      <c r="Z736" s="76"/>
    </row>
    <row r="737" spans="1:51">
      <c r="A737" s="36" t="s">
        <v>25</v>
      </c>
      <c r="B737" s="81">
        <f>IF(AND(주중데이터!B109=0,주중데이터!C109=0),0,IF(ISNUMBER(getcolorred(주중데이터!B109))=TRUE,주중데이터!C109,IF(ISNUMBER(getcolorgreen(주중데이터!C109))=TRUE,주중데이터!B109,주중데이터!B109)))</f>
        <v>168.73</v>
      </c>
      <c r="C737" s="81"/>
      <c r="D737" s="81">
        <f>IF(AND(주중데이터!D109=0,주중데이터!E109=0),0,IF(ISNUMBER(getcolorred(주중데이터!D109))=TRUE,주중데이터!E109,IF(ISNUMBER(getcolorgreen(주중데이터!E109))=TRUE,주중데이터!D109,주중데이터!D109)))</f>
        <v>236.08</v>
      </c>
      <c r="E737" s="81"/>
      <c r="F737" s="81">
        <f>IF(AND(주중데이터!F109=0,주중데이터!G109=0),0,IF(ISNUMBER(getcolorred(주중데이터!F109))=TRUE,주중데이터!G109,IF(ISNUMBER(getcolorgreen(주중데이터!G109))=TRUE,주중데이터!F109,주중데이터!F109)))</f>
        <v>1.47</v>
      </c>
      <c r="G737" s="81"/>
      <c r="H737" s="81">
        <f>IF(AND(주중데이터!H109=0,주중데이터!I109=0),0,IF(ISNUMBER(getcolorred(주중데이터!H109))=TRUE,주중데이터!I109,IF(ISNUMBER(getcolorgreen(주중데이터!I109))=TRUE,주중데이터!H109,주중데이터!H109)))</f>
        <v>1.47</v>
      </c>
      <c r="I737" s="81"/>
      <c r="J737" s="81">
        <f>IF(AND(주중데이터!J109=0,주중데이터!K109=0),0,IF(ISNUMBER(getcolorred(주중데이터!J109))=TRUE,주중데이터!K109,IF(ISNUMBER(getcolorgreen(주중데이터!K109))=TRUE,주중데이터!J109,주중데이터!J109)))</f>
        <v>168.73</v>
      </c>
      <c r="K737" s="81"/>
      <c r="L737" s="81">
        <f>IF(AND(주중데이터!L109=0,주중데이터!M109=0),0,IF(ISNUMBER(getcolorred(주중데이터!L109))=TRUE,주중데이터!M109,IF(ISNUMBER(getcolorgreen(주중데이터!M109))=TRUE,주중데이터!L109,주중데이터!L109)))</f>
        <v>7.35</v>
      </c>
      <c r="M737" s="81"/>
      <c r="N737" s="81">
        <f>IF(AND(주중데이터!N109=0,주중데이터!O109=0),0,IF(ISNUMBER(getcolorred(주중데이터!N109))=TRUE,주중데이터!O109,IF(ISNUMBER(getcolorgreen(주중데이터!O109))=TRUE,주중데이터!N109,주중데이터!N109)))</f>
        <v>7.35</v>
      </c>
      <c r="O737" s="81"/>
      <c r="P737" s="81">
        <f>IF(AND(주중데이터!P109=0,주중데이터!Q109=0),0,IF(ISNUMBER(getcolorred(주중데이터!P109))=TRUE,주중데이터!Q109,IF(ISNUMBER(getcolorgreen(주중데이터!Q109))=TRUE,주중데이터!P109,주중데이터!P109)))</f>
        <v>243.13</v>
      </c>
      <c r="Q737" s="81"/>
      <c r="R737" s="81">
        <f>IF(AND(주중데이터!R109=0,주중데이터!S109=0),0,IF(ISNUMBER(getcolorred(주중데이터!R109))=TRUE,주중데이터!S109,IF(ISNUMBER(getcolorgreen(주중데이터!S109))=TRUE,주중데이터!R109,주중데이터!R109)))</f>
        <v>249.86</v>
      </c>
      <c r="S737" s="81"/>
      <c r="T737" s="81">
        <f>IF(AND(주중데이터!T109=0,주중데이터!U109=0),0,IF(ISNUMBER(getcolorred(주중데이터!T109))=TRUE,주중데이터!U109,IF(ISNUMBER(getcolorgreen(주중데이터!U109))=TRUE,주중데이터!T109,주중데이터!T109)))</f>
        <v>295.2</v>
      </c>
      <c r="U737" s="81"/>
      <c r="V737" s="81">
        <f>IF(AND(주중데이터!V109=0,주중데이터!W109=0),0,IF(ISNUMBER(getcolorred(주중데이터!V109))=TRUE,주중데이터!W109,IF(ISNUMBER(getcolorgreen(주중데이터!W109))=TRUE,주중데이터!V109,주중데이터!V109)))</f>
        <v>243.13</v>
      </c>
      <c r="W737" s="81"/>
      <c r="X737" s="81">
        <f>IF(AND(주중데이터!X109=0,주중데이터!Y109=0),0,IF(ISNUMBER(getcolorred(주중데이터!X109))=TRUE,주중데이터!Y109,IF(ISNUMBER(getcolorgreen(주중데이터!Y109))=TRUE,주중데이터!X109,주중데이터!X109)))</f>
        <v>249.86</v>
      </c>
      <c r="Y737" s="82"/>
      <c r="Z737" s="76"/>
    </row>
    <row r="738" spans="1:51">
      <c r="A738" s="36" t="s">
        <v>26</v>
      </c>
      <c r="B738" s="81">
        <f>IF(AND(주중데이터!B110=0,주중데이터!C110=0),0,IF(ISNUMBER(getcolorred(주중데이터!B110))=TRUE,주중데이터!C110,IF(ISNUMBER(getcolorgreen(주중데이터!C110))=TRUE,주중데이터!B110,주중데이터!B110)))</f>
        <v>168.81</v>
      </c>
      <c r="C738" s="81"/>
      <c r="D738" s="81">
        <f>IF(AND(주중데이터!D110=0,주중데이터!E110=0),0,IF(ISNUMBER(getcolorred(주중데이터!D110))=TRUE,주중데이터!E110,IF(ISNUMBER(getcolorgreen(주중데이터!E110))=TRUE,주중데이터!D110,주중데이터!D110)))</f>
        <v>228.18</v>
      </c>
      <c r="E738" s="81"/>
      <c r="F738" s="81">
        <f>IF(AND(주중데이터!F110=0,주중데이터!G110=0),0,IF(ISNUMBER(getcolorred(주중데이터!F110))=TRUE,주중데이터!G110,IF(ISNUMBER(getcolorgreen(주중데이터!G110))=TRUE,주중데이터!F110,주중데이터!F110)))</f>
        <v>1.47</v>
      </c>
      <c r="G738" s="81"/>
      <c r="H738" s="81">
        <f>IF(AND(주중데이터!H110=0,주중데이터!I110=0),0,IF(ISNUMBER(getcolorred(주중데이터!H110))=TRUE,주중데이터!I110,IF(ISNUMBER(getcolorgreen(주중데이터!I110))=TRUE,주중데이터!H110,주중데이터!H110)))</f>
        <v>1.47</v>
      </c>
      <c r="I738" s="81"/>
      <c r="J738" s="81">
        <f>IF(AND(주중데이터!J110=0,주중데이터!K110=0),0,IF(ISNUMBER(getcolorred(주중데이터!J110))=TRUE,주중데이터!K110,IF(ISNUMBER(getcolorgreen(주중데이터!K110))=TRUE,주중데이터!J110,주중데이터!J110)))</f>
        <v>168.81</v>
      </c>
      <c r="K738" s="81"/>
      <c r="L738" s="81">
        <f>IF(AND(주중데이터!L110=0,주중데이터!M110=0),0,IF(ISNUMBER(getcolorred(주중데이터!L110))=TRUE,주중데이터!M110,IF(ISNUMBER(getcolorgreen(주중데이터!M110))=TRUE,주중데이터!L110,주중데이터!L110)))</f>
        <v>7.74</v>
      </c>
      <c r="M738" s="81"/>
      <c r="N738" s="81">
        <f>IF(AND(주중데이터!N110=0,주중데이터!O110=0),0,IF(ISNUMBER(getcolorred(주중데이터!N110))=TRUE,주중데이터!O110,IF(ISNUMBER(getcolorgreen(주중데이터!O110))=TRUE,주중데이터!N110,주중데이터!N110)))</f>
        <v>7.74</v>
      </c>
      <c r="O738" s="81"/>
      <c r="P738" s="81">
        <f>IF(AND(주중데이터!P110=0,주중데이터!Q110=0),0,IF(ISNUMBER(getcolorred(주중데이터!P110))=TRUE,주중데이터!Q110,IF(ISNUMBER(getcolorgreen(주중데이터!Q110))=TRUE,주중데이터!P110,주중데이터!P110)))</f>
        <v>234.99</v>
      </c>
      <c r="Q738" s="81"/>
      <c r="R738" s="81">
        <f>IF(AND(주중데이터!R110=0,주중데이터!S110=0),0,IF(ISNUMBER(getcolorred(주중데이터!R110))=TRUE,주중데이터!S110,IF(ISNUMBER(getcolorgreen(주중데이터!S110))=TRUE,주중데이터!R110,주중데이터!R110)))</f>
        <v>234.99</v>
      </c>
      <c r="S738" s="81"/>
      <c r="T738" s="81">
        <f>IF(AND(주중데이터!T110=0,주중데이터!U110=0),0,IF(ISNUMBER(getcolorred(주중데이터!T110))=TRUE,주중데이터!U110,IF(ISNUMBER(getcolorgreen(주중데이터!U110))=TRUE,주중데이터!T110,주중데이터!T110)))</f>
        <v>249.99</v>
      </c>
      <c r="U738" s="81"/>
      <c r="V738" s="81">
        <f>IF(AND(주중데이터!V110=0,주중데이터!W110=0),0,IF(ISNUMBER(getcolorred(주중데이터!V110))=TRUE,주중데이터!W110,IF(ISNUMBER(getcolorgreen(주중데이터!W110))=TRUE,주중데이터!V110,주중데이터!V110)))</f>
        <v>234.99</v>
      </c>
      <c r="W738" s="81"/>
      <c r="X738" s="81">
        <f>IF(AND(주중데이터!X110=0,주중데이터!Y110=0),0,IF(ISNUMBER(getcolorred(주중데이터!X110))=TRUE,주중데이터!Y110,IF(ISNUMBER(getcolorgreen(주중데이터!Y110))=TRUE,주중데이터!X110,주중데이터!X110)))</f>
        <v>234.99</v>
      </c>
      <c r="Y738" s="82"/>
      <c r="Z738" s="76"/>
    </row>
    <row r="739" spans="1:51">
      <c r="A739" s="36" t="s">
        <v>27</v>
      </c>
      <c r="B739" s="81">
        <f>IF(AND(주중데이터!B111=0,주중데이터!C111=0),0,IF(ISNUMBER(getcolorred(주중데이터!B111))=TRUE,주중데이터!C111,IF(ISNUMBER(getcolorgreen(주중데이터!C111))=TRUE,주중데이터!B111,주중데이터!B111)))</f>
        <v>168.92</v>
      </c>
      <c r="C739" s="81"/>
      <c r="D739" s="81">
        <f>IF(AND(주중데이터!D111=0,주중데이터!E111=0),0,IF(ISNUMBER(getcolorred(주중데이터!D111))=TRUE,주중데이터!E111,IF(ISNUMBER(getcolorgreen(주중데이터!E111))=TRUE,주중데이터!D111,주중데이터!D111)))</f>
        <v>213.2</v>
      </c>
      <c r="E739" s="81"/>
      <c r="F739" s="81">
        <f>IF(AND(주중데이터!F111=0,주중데이터!G111=0),0,IF(ISNUMBER(getcolorred(주중데이터!F111))=TRUE,주중데이터!G111,IF(ISNUMBER(getcolorgreen(주중데이터!G111))=TRUE,주중데이터!F111,주중데이터!F111)))</f>
        <v>1.47</v>
      </c>
      <c r="G739" s="81"/>
      <c r="H739" s="81">
        <f>IF(AND(주중데이터!H111=0,주중데이터!I111=0),0,IF(ISNUMBER(getcolorred(주중데이터!H111))=TRUE,주중데이터!I111,IF(ISNUMBER(getcolorgreen(주중데이터!I111))=TRUE,주중데이터!H111,주중데이터!H111)))</f>
        <v>1.47</v>
      </c>
      <c r="I739" s="81"/>
      <c r="J739" s="81">
        <f>IF(AND(주중데이터!J111=0,주중데이터!K111=0),0,IF(ISNUMBER(getcolorred(주중데이터!J111))=TRUE,주중데이터!K111,IF(ISNUMBER(getcolorgreen(주중데이터!K111))=TRUE,주중데이터!J111,주중데이터!J111)))</f>
        <v>168.92</v>
      </c>
      <c r="K739" s="81"/>
      <c r="L739" s="81">
        <f>IF(AND(주중데이터!L111=0,주중데이터!M111=0),0,IF(ISNUMBER(getcolorred(주중데이터!L111))=TRUE,주중데이터!M111,IF(ISNUMBER(getcolorgreen(주중데이터!M111))=TRUE,주중데이터!L111,주중데이터!L111)))</f>
        <v>7.53</v>
      </c>
      <c r="M739" s="81"/>
      <c r="N739" s="81">
        <f>IF(AND(주중데이터!N111=0,주중데이터!O111=0),0,IF(ISNUMBER(getcolorred(주중데이터!N111))=TRUE,주중데이터!O111,IF(ISNUMBER(getcolorgreen(주중데이터!O111))=TRUE,주중데이터!N111,주중데이터!N111)))</f>
        <v>7.53</v>
      </c>
      <c r="O739" s="81"/>
      <c r="P739" s="81">
        <f>IF(AND(주중데이터!P111=0,주중데이터!Q111=0),0,IF(ISNUMBER(getcolorred(주중데이터!P111))=TRUE,주중데이터!Q111,IF(ISNUMBER(getcolorgreen(주중데이터!Q111))=TRUE,주중데이터!P111,주중데이터!P111)))</f>
        <v>220</v>
      </c>
      <c r="Q739" s="81"/>
      <c r="R739" s="81">
        <f>IF(AND(주중데이터!R111=0,주중데이터!S111=0),0,IF(ISNUMBER(getcolorred(주중데이터!R111))=TRUE,주중데이터!S111,IF(ISNUMBER(getcolorgreen(주중데이터!S111))=TRUE,주중데이터!R111,주중데이터!R111)))</f>
        <v>220</v>
      </c>
      <c r="S739" s="81"/>
      <c r="T739" s="81">
        <f>IF(AND(주중데이터!T111=0,주중데이터!U111=0),0,IF(ISNUMBER(getcolorred(주중데이터!T111))=TRUE,주중데이터!U111,IF(ISNUMBER(getcolorgreen(주중데이터!U111))=TRUE,주중데이터!T111,주중데이터!T111)))</f>
        <v>220</v>
      </c>
      <c r="U739" s="81"/>
      <c r="V739" s="81">
        <f>IF(AND(주중데이터!V111=0,주중데이터!W111=0),0,IF(ISNUMBER(getcolorred(주중데이터!V111))=TRUE,주중데이터!W111,IF(ISNUMBER(getcolorgreen(주중데이터!W111))=TRUE,주중데이터!V111,주중데이터!V111)))</f>
        <v>220</v>
      </c>
      <c r="W739" s="81"/>
      <c r="X739" s="81">
        <f>IF(AND(주중데이터!X111=0,주중데이터!Y111=0),0,IF(ISNUMBER(getcolorred(주중데이터!X111))=TRUE,주중데이터!Y111,IF(ISNUMBER(getcolorgreen(주중데이터!Y111))=TRUE,주중데이터!X111,주중데이터!X111)))</f>
        <v>220</v>
      </c>
      <c r="Y739" s="82"/>
      <c r="Z739" s="76"/>
    </row>
    <row r="740" spans="1:51">
      <c r="A740" s="36" t="s">
        <v>28</v>
      </c>
      <c r="B740" s="81">
        <f>IF(AND(주중데이터!B112=0,주중데이터!C112=0),0,IF(ISNUMBER(getcolorred(주중데이터!B112))=TRUE,주중데이터!C112,IF(ISNUMBER(getcolorgreen(주중데이터!C112))=TRUE,주중데이터!B112,주중데이터!B112)))</f>
        <v>167.75</v>
      </c>
      <c r="C740" s="81"/>
      <c r="D740" s="81">
        <f>IF(AND(주중데이터!D112=0,주중데이터!E112=0),0,IF(ISNUMBER(getcolorred(주중데이터!D112))=TRUE,주중데이터!E112,IF(ISNUMBER(getcolorgreen(주중데이터!E112))=TRUE,주중데이터!D112,주중데이터!D112)))</f>
        <v>208.45</v>
      </c>
      <c r="E740" s="81"/>
      <c r="F740" s="81">
        <f>IF(AND(주중데이터!F112=0,주중데이터!G112=0),0,IF(ISNUMBER(getcolorred(주중데이터!F112))=TRUE,주중데이터!G112,IF(ISNUMBER(getcolorgreen(주중데이터!G112))=TRUE,주중데이터!F112,주중데이터!F112)))</f>
        <v>1.47</v>
      </c>
      <c r="G740" s="81"/>
      <c r="H740" s="81">
        <f>IF(AND(주중데이터!H112=0,주중데이터!I112=0),0,IF(ISNUMBER(getcolorred(주중데이터!H112))=TRUE,주중데이터!I112,IF(ISNUMBER(getcolorgreen(주중데이터!I112))=TRUE,주중데이터!H112,주중데이터!H112)))</f>
        <v>1.47</v>
      </c>
      <c r="I740" s="81"/>
      <c r="J740" s="81">
        <f>IF(AND(주중데이터!J112=0,주중데이터!K112=0),0,IF(ISNUMBER(getcolorred(주중데이터!J112))=TRUE,주중데이터!K112,IF(ISNUMBER(getcolorgreen(주중데이터!K112))=TRUE,주중데이터!J112,주중데이터!J112)))</f>
        <v>167.75</v>
      </c>
      <c r="K740" s="81"/>
      <c r="L740" s="81">
        <f>IF(AND(주중데이터!L112=0,주중데이터!M112=0),0,IF(ISNUMBER(getcolorred(주중데이터!L112))=TRUE,주중데이터!M112,IF(ISNUMBER(getcolorgreen(주중데이터!M112))=TRUE,주중데이터!L112,주중데이터!L112)))</f>
        <v>7.35</v>
      </c>
      <c r="M740" s="81"/>
      <c r="N740" s="81">
        <f>IF(AND(주중데이터!N112=0,주중데이터!O112=0),0,IF(ISNUMBER(getcolorred(주중데이터!N112))=TRUE,주중데이터!O112,IF(ISNUMBER(getcolorgreen(주중데이터!O112))=TRUE,주중데이터!N112,주중데이터!N112)))</f>
        <v>7.35</v>
      </c>
      <c r="O740" s="81"/>
      <c r="P740" s="81">
        <f>IF(AND(주중데이터!P112=0,주중데이터!Q112=0),0,IF(ISNUMBER(getcolorred(주중데이터!P112))=TRUE,주중데이터!Q112,IF(ISNUMBER(getcolorgreen(주중데이터!Q112))=TRUE,주중데이터!P112,주중데이터!P112)))</f>
        <v>201.99</v>
      </c>
      <c r="Q740" s="81"/>
      <c r="R740" s="81">
        <f>IF(AND(주중데이터!R112=0,주중데이터!S112=0),0,IF(ISNUMBER(getcolorred(주중데이터!R112))=TRUE,주중데이터!S112,IF(ISNUMBER(getcolorgreen(주중데이터!S112))=TRUE,주중데이터!R112,주중데이터!R112)))</f>
        <v>201.99</v>
      </c>
      <c r="S740" s="81"/>
      <c r="T740" s="81">
        <f>IF(AND(주중데이터!T112=0,주중데이터!U112=0),0,IF(ISNUMBER(getcolorred(주중데이터!T112))=TRUE,주중데이터!U112,IF(ISNUMBER(getcolorgreen(주중데이터!U112))=TRUE,주중데이터!T112,주중데이터!T112)))</f>
        <v>201.99</v>
      </c>
      <c r="U740" s="81"/>
      <c r="V740" s="81">
        <f>IF(AND(주중데이터!V112=0,주중데이터!W112=0),0,IF(ISNUMBER(getcolorred(주중데이터!V112))=TRUE,주중데이터!W112,IF(ISNUMBER(getcolorgreen(주중데이터!W112))=TRUE,주중데이터!V112,주중데이터!V112)))</f>
        <v>201.99</v>
      </c>
      <c r="W740" s="81"/>
      <c r="X740" s="81">
        <f>IF(AND(주중데이터!X112=0,주중데이터!Y112=0),0,IF(ISNUMBER(getcolorred(주중데이터!X112))=TRUE,주중데이터!Y112,IF(ISNUMBER(getcolorgreen(주중데이터!Y112))=TRUE,주중데이터!X112,주중데이터!X112)))</f>
        <v>201.99</v>
      </c>
      <c r="Y740" s="82"/>
      <c r="Z740" s="76"/>
    </row>
    <row r="741" spans="1:51">
      <c r="A741" s="36" t="s">
        <v>29</v>
      </c>
      <c r="B741" s="81">
        <f>IF(AND(주중데이터!B113=0,주중데이터!C113=0),0,IF(ISNUMBER(getcolorred(주중데이터!B113))=TRUE,주중데이터!C113,IF(ISNUMBER(getcolorgreen(주중데이터!C113))=TRUE,주중데이터!B113,주중데이터!B113)))</f>
        <v>166.68</v>
      </c>
      <c r="C741" s="81"/>
      <c r="D741" s="81">
        <f>IF(AND(주중데이터!D113=0,주중데이터!E113=0),0,IF(ISNUMBER(getcolorred(주중데이터!D113))=TRUE,주중데이터!E113,IF(ISNUMBER(getcolorgreen(주중데이터!E113))=TRUE,주중데이터!D113,주중데이터!D113)))</f>
        <v>196.17</v>
      </c>
      <c r="E741" s="81"/>
      <c r="F741" s="81">
        <f>IF(AND(주중데이터!F113=0,주중데이터!G113=0),0,IF(ISNUMBER(getcolorred(주중데이터!F113))=TRUE,주중데이터!G113,IF(ISNUMBER(getcolorgreen(주중데이터!G113))=TRUE,주중데이터!F113,주중데이터!F113)))</f>
        <v>1.46</v>
      </c>
      <c r="G741" s="81"/>
      <c r="H741" s="81">
        <f>IF(AND(주중데이터!H113=0,주중데이터!I113=0),0,IF(ISNUMBER(getcolorred(주중데이터!H113))=TRUE,주중데이터!I113,IF(ISNUMBER(getcolorgreen(주중데이터!I113))=TRUE,주중데이터!H113,주중데이터!H113)))</f>
        <v>1.46</v>
      </c>
      <c r="I741" s="81"/>
      <c r="J741" s="81">
        <f>IF(AND(주중데이터!J113=0,주중데이터!K113=0),0,IF(ISNUMBER(getcolorred(주중데이터!J113))=TRUE,주중데이터!K113,IF(ISNUMBER(getcolorgreen(주중데이터!K113))=TRUE,주중데이터!J113,주중데이터!J113)))</f>
        <v>166.68</v>
      </c>
      <c r="K741" s="81"/>
      <c r="L741" s="81">
        <f>IF(AND(주중데이터!L113=0,주중데이터!M113=0),0,IF(ISNUMBER(getcolorred(주중데이터!L113))=TRUE,주중데이터!M113,IF(ISNUMBER(getcolorgreen(주중데이터!M113))=TRUE,주중데이터!L113,주중데이터!L113)))</f>
        <v>6.58</v>
      </c>
      <c r="M741" s="81"/>
      <c r="N741" s="81">
        <f>IF(AND(주중데이터!N113=0,주중데이터!O113=0),0,IF(ISNUMBER(getcolorred(주중데이터!N113))=TRUE,주중데이터!O113,IF(ISNUMBER(getcolorgreen(주중데이터!O113))=TRUE,주중데이터!N113,주중데이터!N113)))</f>
        <v>6.58</v>
      </c>
      <c r="O741" s="81"/>
      <c r="P741" s="81">
        <f>IF(AND(주중데이터!P113=0,주중데이터!Q113=0),0,IF(ISNUMBER(getcolorred(주중데이터!P113))=TRUE,주중데이터!Q113,IF(ISNUMBER(getcolorgreen(주중데이터!Q113))=TRUE,주중데이터!P113,주중데이터!P113)))</f>
        <v>190.48</v>
      </c>
      <c r="Q741" s="81"/>
      <c r="R741" s="81">
        <f>IF(AND(주중데이터!R113=0,주중데이터!S113=0),0,IF(ISNUMBER(getcolorred(주중데이터!R113))=TRUE,주중데이터!S113,IF(ISNUMBER(getcolorgreen(주중데이터!S113))=TRUE,주중데이터!R113,주중데이터!R113)))</f>
        <v>190.48</v>
      </c>
      <c r="S741" s="81"/>
      <c r="T741" s="81">
        <f>IF(AND(주중데이터!T113=0,주중데이터!U113=0),0,IF(ISNUMBER(getcolorred(주중데이터!T113))=TRUE,주중데이터!U113,IF(ISNUMBER(getcolorgreen(주중데이터!U113))=TRUE,주중데이터!T113,주중데이터!T113)))</f>
        <v>190.48</v>
      </c>
      <c r="U741" s="81"/>
      <c r="V741" s="81">
        <f>IF(AND(주중데이터!V113=0,주중데이터!W113=0),0,IF(ISNUMBER(getcolorred(주중데이터!V113))=TRUE,주중데이터!W113,IF(ISNUMBER(getcolorgreen(주중데이터!W113))=TRUE,주중데이터!V113,주중데이터!V113)))</f>
        <v>190.48</v>
      </c>
      <c r="W741" s="81"/>
      <c r="X741" s="81">
        <f>IF(AND(주중데이터!X113=0,주중데이터!Y113=0),0,IF(ISNUMBER(getcolorred(주중데이터!X113))=TRUE,주중데이터!Y113,IF(ISNUMBER(getcolorgreen(주중데이터!Y113))=TRUE,주중데이터!X113,주중데이터!X113)))</f>
        <v>190.48</v>
      </c>
      <c r="Y741" s="82"/>
      <c r="Z741" s="76"/>
    </row>
    <row r="742" spans="1:51">
      <c r="A742" s="36" t="s">
        <v>30</v>
      </c>
      <c r="B742" s="81">
        <f>IF(AND(주중데이터!B114=0,주중데이터!C114=0),0,IF(ISNUMBER(getcolorred(주중데이터!B114))=TRUE,주중데이터!C114,IF(ISNUMBER(getcolorgreen(주중데이터!C114))=TRUE,주중데이터!B114,주중데이터!B114)))</f>
        <v>165.62</v>
      </c>
      <c r="C742" s="81"/>
      <c r="D742" s="81">
        <f>IF(AND(주중데이터!D114=0,주중데이터!E114=0),0,IF(ISNUMBER(getcolorred(주중데이터!D114))=TRUE,주중데이터!E114,IF(ISNUMBER(getcolorgreen(주중데이터!E114))=TRUE,주중데이터!D114,주중데이터!D114)))</f>
        <v>170.56</v>
      </c>
      <c r="E742" s="81"/>
      <c r="F742" s="81">
        <f>IF(AND(주중데이터!F114=0,주중데이터!G114=0),0,IF(ISNUMBER(getcolorred(주중데이터!F114))=TRUE,주중데이터!G114,IF(ISNUMBER(getcolorgreen(주중데이터!G114))=TRUE,주중데이터!F114,주중데이터!F114)))</f>
        <v>1.44</v>
      </c>
      <c r="G742" s="81"/>
      <c r="H742" s="81">
        <f>IF(AND(주중데이터!H114=0,주중데이터!I114=0),0,IF(ISNUMBER(getcolorred(주중데이터!H114))=TRUE,주중데이터!I114,IF(ISNUMBER(getcolorgreen(주중데이터!I114))=TRUE,주중데이터!H114,주중데이터!H114)))</f>
        <v>1.44</v>
      </c>
      <c r="I742" s="81"/>
      <c r="J742" s="81">
        <f>IF(AND(주중데이터!J114=0,주중데이터!K114=0),0,IF(ISNUMBER(getcolorred(주중데이터!J114))=TRUE,주중데이터!K114,IF(ISNUMBER(getcolorgreen(주중데이터!K114))=TRUE,주중데이터!J114,주중데이터!J114)))</f>
        <v>165.62</v>
      </c>
      <c r="K742" s="81"/>
      <c r="L742" s="81">
        <f>IF(AND(주중데이터!L114=0,주중데이터!M114=0),0,IF(ISNUMBER(getcolorred(주중데이터!L114))=TRUE,주중데이터!M114,IF(ISNUMBER(getcolorgreen(주중데이터!M114))=TRUE,주중데이터!L114,주중데이터!L114)))</f>
        <v>5.07</v>
      </c>
      <c r="M742" s="81"/>
      <c r="N742" s="81">
        <f>IF(AND(주중데이터!N114=0,주중데이터!O114=0),0,IF(ISNUMBER(getcolorred(주중데이터!N114))=TRUE,주중데이터!O114,IF(ISNUMBER(getcolorgreen(주중데이터!O114))=TRUE,주중데이터!N114,주중데이터!N114)))</f>
        <v>5.07</v>
      </c>
      <c r="O742" s="81"/>
      <c r="P742" s="81">
        <f>IF(AND(주중데이터!P114=0,주중데이터!Q114=0),0,IF(ISNUMBER(getcolorred(주중데이터!P114))=TRUE,주중데이터!Q114,IF(ISNUMBER(getcolorgreen(주중데이터!Q114))=TRUE,주중데이터!P114,주중데이터!P114)))</f>
        <v>165.62</v>
      </c>
      <c r="Q742" s="81"/>
      <c r="R742" s="81">
        <f>IF(AND(주중데이터!R114=0,주중데이터!S114=0),0,IF(ISNUMBER(getcolorred(주중데이터!R114))=TRUE,주중데이터!S114,IF(ISNUMBER(getcolorgreen(주중데이터!S114))=TRUE,주중데이터!R114,주중데이터!R114)))</f>
        <v>165.62</v>
      </c>
      <c r="S742" s="81"/>
      <c r="T742" s="81">
        <f>IF(AND(주중데이터!T114=0,주중데이터!U114=0),0,IF(ISNUMBER(getcolorred(주중데이터!T114))=TRUE,주중데이터!U114,IF(ISNUMBER(getcolorgreen(주중데이터!U114))=TRUE,주중데이터!T114,주중데이터!T114)))</f>
        <v>197.26</v>
      </c>
      <c r="U742" s="81"/>
      <c r="V742" s="81">
        <f>IF(AND(주중데이터!V114=0,주중데이터!W114=0),0,IF(ISNUMBER(getcolorred(주중데이터!V114))=TRUE,주중데이터!W114,IF(ISNUMBER(getcolorgreen(주중데이터!W114))=TRUE,주중데이터!V114,주중데이터!V114)))</f>
        <v>165.62</v>
      </c>
      <c r="W742" s="81"/>
      <c r="X742" s="81">
        <f>IF(AND(주중데이터!X114=0,주중데이터!Y114=0),0,IF(ISNUMBER(getcolorred(주중데이터!X114))=TRUE,주중데이터!Y114,IF(ISNUMBER(getcolorgreen(주중데이터!Y114))=TRUE,주중데이터!X114,주중데이터!X114)))</f>
        <v>165.62</v>
      </c>
      <c r="Y742" s="82"/>
      <c r="Z742" s="76"/>
    </row>
    <row r="743" spans="1:51">
      <c r="A743" s="36" t="s">
        <v>31</v>
      </c>
      <c r="B743" s="81">
        <f>IF(AND(주중데이터!B115=0,주중데이터!C115=0),0,IF(ISNUMBER(getcolorred(주중데이터!B115))=TRUE,주중데이터!C115,IF(ISNUMBER(getcolorgreen(주중데이터!C115))=TRUE,주중데이터!B115,주중데이터!B115)))</f>
        <v>159.07</v>
      </c>
      <c r="C743" s="81"/>
      <c r="D743" s="81">
        <f>IF(AND(주중데이터!D115=0,주중데이터!E115=0),0,IF(ISNUMBER(getcolorred(주중데이터!D115))=TRUE,주중데이터!E115,IF(ISNUMBER(getcolorgreen(주중데이터!E115))=TRUE,주중데이터!D115,주중데이터!D115)))</f>
        <v>163.82</v>
      </c>
      <c r="E743" s="81"/>
      <c r="F743" s="81">
        <f>IF(AND(주중데이터!F115=0,주중데이터!G115=0),0,IF(ISNUMBER(getcolorred(주중데이터!F115))=TRUE,주중데이터!G115,IF(ISNUMBER(getcolorgreen(주중데이터!G115))=TRUE,주중데이터!F115,주중데이터!F115)))</f>
        <v>1.43</v>
      </c>
      <c r="G743" s="81"/>
      <c r="H743" s="81">
        <f>IF(AND(주중데이터!H115=0,주중데이터!I115=0),0,IF(ISNUMBER(getcolorred(주중데이터!H115))=TRUE,주중데이터!I115,IF(ISNUMBER(getcolorgreen(주중데이터!I115))=TRUE,주중데이터!H115,주중데이터!H115)))</f>
        <v>1.43</v>
      </c>
      <c r="I743" s="81"/>
      <c r="J743" s="81">
        <f>IF(AND(주중데이터!J115=0,주중데이터!K115=0),0,IF(ISNUMBER(getcolorred(주중데이터!J115))=TRUE,주중데이터!K115,IF(ISNUMBER(getcolorgreen(주중데이터!K115))=TRUE,주중데이터!J115,주중데이터!J115)))</f>
        <v>159.07</v>
      </c>
      <c r="K743" s="81"/>
      <c r="L743" s="81">
        <f>IF(AND(주중데이터!L115=0,주중데이터!M115=0),0,IF(ISNUMBER(getcolorred(주중데이터!L115))=TRUE,주중데이터!M115,IF(ISNUMBER(getcolorgreen(주중데이터!M115))=TRUE,주중데이터!L115,주중데이터!L115)))</f>
        <v>4.12</v>
      </c>
      <c r="M743" s="81"/>
      <c r="N743" s="81">
        <f>IF(AND(주중데이터!N115=0,주중데이터!O115=0),0,IF(ISNUMBER(getcolorred(주중데이터!N115))=TRUE,주중데이터!O115,IF(ISNUMBER(getcolorgreen(주중데이터!O115))=TRUE,주중데이터!N115,주중데이터!N115)))</f>
        <v>4.12</v>
      </c>
      <c r="O743" s="81"/>
      <c r="P743" s="81">
        <f>IF(AND(주중데이터!P115=0,주중데이터!Q115=0),0,IF(ISNUMBER(getcolorred(주중데이터!P115))=TRUE,주중데이터!Q115,IF(ISNUMBER(getcolorgreen(주중데이터!Q115))=TRUE,주중데이터!P115,주중데이터!P115)))</f>
        <v>159.07</v>
      </c>
      <c r="Q743" s="81"/>
      <c r="R743" s="81">
        <f>IF(AND(주중데이터!R115=0,주중데이터!S115=0),0,IF(ISNUMBER(getcolorred(주중데이터!R115))=TRUE,주중데이터!S115,IF(ISNUMBER(getcolorgreen(주중데이터!S115))=TRUE,주중데이터!R115,주중데이터!R115)))</f>
        <v>159.07</v>
      </c>
      <c r="S743" s="81"/>
      <c r="T743" s="81">
        <f>IF(AND(주중데이터!T115=0,주중데이터!U115=0),0,IF(ISNUMBER(getcolorred(주중데이터!T115))=TRUE,주중데이터!U115,IF(ISNUMBER(getcolorgreen(주중데이터!U115))=TRUE,주중데이터!T115,주중데이터!T115)))</f>
        <v>218.07</v>
      </c>
      <c r="U743" s="81"/>
      <c r="V743" s="81">
        <f>IF(AND(주중데이터!V115=0,주중데이터!W115=0),0,IF(ISNUMBER(getcolorred(주중데이터!V115))=TRUE,주중데이터!W115,IF(ISNUMBER(getcolorgreen(주중데이터!W115))=TRUE,주중데이터!V115,주중데이터!V115)))</f>
        <v>159.07</v>
      </c>
      <c r="W743" s="81"/>
      <c r="X743" s="81">
        <f>IF(AND(주중데이터!X115=0,주중데이터!Y115=0),0,IF(ISNUMBER(getcolorred(주중데이터!X115))=TRUE,주중데이터!Y115,IF(ISNUMBER(getcolorgreen(주중데이터!Y115))=TRUE,주중데이터!X115,주중데이터!X115)))</f>
        <v>159.07</v>
      </c>
      <c r="Y743" s="82"/>
      <c r="Z743" s="76"/>
    </row>
    <row r="744" spans="1:51">
      <c r="A744" s="36" t="s">
        <v>32</v>
      </c>
      <c r="B744" s="81">
        <f>IF(AND(주중데이터!B116=0,주중데이터!C116=0),0,IF(ISNUMBER(getcolorred(주중데이터!B116))=TRUE,주중데이터!C116,IF(ISNUMBER(getcolorgreen(주중데이터!C116))=TRUE,주중데이터!B116,주중데이터!B116)))</f>
        <v>155.02000000000001</v>
      </c>
      <c r="C744" s="81"/>
      <c r="D744" s="81">
        <f>IF(AND(주중데이터!D116=0,주중데이터!E116=0),0,IF(ISNUMBER(getcolorred(주중데이터!D116))=TRUE,주중데이터!E116,IF(ISNUMBER(getcolorgreen(주중데이터!E116))=TRUE,주중데이터!D116,주중데이터!D116)))</f>
        <v>159.65</v>
      </c>
      <c r="E744" s="81"/>
      <c r="F744" s="81">
        <f>IF(AND(주중데이터!F116=0,주중데이터!G116=0),0,IF(ISNUMBER(getcolorred(주중데이터!F116))=TRUE,주중데이터!G116,IF(ISNUMBER(getcolorgreen(주중데이터!G116))=TRUE,주중데이터!F116,주중데이터!F116)))</f>
        <v>1.42</v>
      </c>
      <c r="G744" s="81"/>
      <c r="H744" s="81">
        <f>IF(AND(주중데이터!H116=0,주중데이터!I116=0),0,IF(ISNUMBER(getcolorred(주중데이터!H116))=TRUE,주중데이터!I116,IF(ISNUMBER(getcolorgreen(주중데이터!I116))=TRUE,주중데이터!H116,주중데이터!H116)))</f>
        <v>1.42</v>
      </c>
      <c r="I744" s="81"/>
      <c r="J744" s="81">
        <f>IF(AND(주중데이터!J116=0,주중데이터!K116=0),0,IF(ISNUMBER(getcolorred(주중데이터!J116))=TRUE,주중데이터!K116,IF(ISNUMBER(getcolorgreen(주중데이터!K116))=TRUE,주중데이터!J116,주중데이터!J116)))</f>
        <v>155.02000000000001</v>
      </c>
      <c r="K744" s="81"/>
      <c r="L744" s="81">
        <f>IF(AND(주중데이터!L116=0,주중데이터!M116=0),0,IF(ISNUMBER(getcolorred(주중데이터!L116))=TRUE,주중데이터!M116,IF(ISNUMBER(getcolorgreen(주중데이터!M116))=TRUE,주중데이터!L116,주중데이터!L116)))</f>
        <v>3.37</v>
      </c>
      <c r="M744" s="81"/>
      <c r="N744" s="81">
        <f>IF(AND(주중데이터!N116=0,주중데이터!O116=0),0,IF(ISNUMBER(getcolorred(주중데이터!N116))=TRUE,주중데이터!O116,IF(ISNUMBER(getcolorgreen(주중데이터!O116))=TRUE,주중데이터!N116,주중데이터!N116)))</f>
        <v>3.37</v>
      </c>
      <c r="O744" s="81"/>
      <c r="P744" s="81">
        <f>IF(AND(주중데이터!P116=0,주중데이터!Q116=0),0,IF(ISNUMBER(getcolorred(주중데이터!P116))=TRUE,주중데이터!Q116,IF(ISNUMBER(getcolorgreen(주중데이터!Q116))=TRUE,주중데이터!P116,주중데이터!P116)))</f>
        <v>155.02000000000001</v>
      </c>
      <c r="Q744" s="81"/>
      <c r="R744" s="81">
        <f>IF(AND(주중데이터!R116=0,주중데이터!S116=0),0,IF(ISNUMBER(getcolorred(주중데이터!R116))=TRUE,주중데이터!S116,IF(ISNUMBER(getcolorgreen(주중데이터!S116))=TRUE,주중데이터!R116,주중데이터!R116)))</f>
        <v>155.02000000000001</v>
      </c>
      <c r="S744" s="81"/>
      <c r="T744" s="81">
        <f>IF(AND(주중데이터!T116=0,주중데이터!U116=0),0,IF(ISNUMBER(getcolorred(주중데이터!T116))=TRUE,주중데이터!U116,IF(ISNUMBER(getcolorgreen(주중데이터!U116))=TRUE,주중데이터!T116,주중데이터!T116)))</f>
        <v>236.6</v>
      </c>
      <c r="U744" s="81"/>
      <c r="V744" s="81">
        <f>IF(AND(주중데이터!V116=0,주중데이터!W116=0),0,IF(ISNUMBER(getcolorred(주중데이터!V116))=TRUE,주중데이터!W116,IF(ISNUMBER(getcolorgreen(주중데이터!W116))=TRUE,주중데이터!V116,주중데이터!V116)))</f>
        <v>155.02000000000001</v>
      </c>
      <c r="W744" s="81"/>
      <c r="X744" s="81">
        <f>IF(AND(주중데이터!X116=0,주중데이터!Y116=0),0,IF(ISNUMBER(getcolorred(주중데이터!X116))=TRUE,주중데이터!Y116,IF(ISNUMBER(getcolorgreen(주중데이터!Y116))=TRUE,주중데이터!X116,주중데이터!X116)))</f>
        <v>155.02000000000001</v>
      </c>
      <c r="Y744" s="82"/>
      <c r="Z744" s="76"/>
    </row>
    <row r="745" spans="1:51">
      <c r="A745" s="36" t="s">
        <v>33</v>
      </c>
      <c r="B745" s="81">
        <f>IF(AND(주중데이터!B117=0,주중데이터!C117=0),0,IF(ISNUMBER(getcolorred(주중데이터!B117))=TRUE,주중데이터!C117,IF(ISNUMBER(getcolorgreen(주중데이터!C117))=TRUE,주중데이터!B117,주중데이터!B117)))</f>
        <v>167.71</v>
      </c>
      <c r="C745" s="81"/>
      <c r="D745" s="81">
        <f>IF(AND(주중데이터!D117=0,주중데이터!E117=0),0,IF(ISNUMBER(getcolorred(주중데이터!D117))=TRUE,주중데이터!E117,IF(ISNUMBER(getcolorgreen(주중데이터!E117))=TRUE,주중데이터!D117,주중데이터!D117)))</f>
        <v>174.74</v>
      </c>
      <c r="E745" s="81"/>
      <c r="F745" s="81">
        <f>IF(AND(주중데이터!F117=0,주중데이터!G117=0),0,IF(ISNUMBER(getcolorred(주중데이터!F117))=TRUE,주중데이터!G117,IF(ISNUMBER(getcolorgreen(주중데이터!G117))=TRUE,주중데이터!F117,주중데이터!F117)))</f>
        <v>1.41</v>
      </c>
      <c r="G745" s="81"/>
      <c r="H745" s="81">
        <f>IF(AND(주중데이터!H117=0,주중데이터!I117=0),0,IF(ISNUMBER(getcolorred(주중데이터!H117))=TRUE,주중데이터!I117,IF(ISNUMBER(getcolorgreen(주중데이터!I117))=TRUE,주중데이터!H117,주중데이터!H117)))</f>
        <v>1.41</v>
      </c>
      <c r="I745" s="81"/>
      <c r="J745" s="81">
        <f>IF(AND(주중데이터!J117=0,주중데이터!K117=0),0,IF(ISNUMBER(getcolorred(주중데이터!J117))=TRUE,주중데이터!K117,IF(ISNUMBER(getcolorgreen(주중데이터!K117))=TRUE,주중데이터!J117,주중데이터!J117)))</f>
        <v>167.71</v>
      </c>
      <c r="K745" s="81"/>
      <c r="L745" s="81">
        <f>IF(AND(주중데이터!L117=0,주중데이터!M117=0),0,IF(ISNUMBER(getcolorred(주중데이터!L117))=TRUE,주중데이터!M117,IF(ISNUMBER(getcolorgreen(주중데이터!M117))=TRUE,주중데이터!L117,주중데이터!L117)))</f>
        <v>3.67</v>
      </c>
      <c r="M745" s="81"/>
      <c r="N745" s="81">
        <f>IF(AND(주중데이터!N117=0,주중데이터!O117=0),0,IF(ISNUMBER(getcolorred(주중데이터!N117))=TRUE,주중데이터!O117,IF(ISNUMBER(getcolorgreen(주중데이터!O117))=TRUE,주중데이터!N117,주중데이터!N117)))</f>
        <v>3.67</v>
      </c>
      <c r="O745" s="81"/>
      <c r="P745" s="81">
        <f>IF(AND(주중데이터!P117=0,주중데이터!Q117=0),0,IF(ISNUMBER(getcolorred(주중데이터!P117))=TRUE,주중데이터!Q117,IF(ISNUMBER(getcolorgreen(주중데이터!Q117))=TRUE,주중데이터!P117,주중데이터!P117)))</f>
        <v>169.68</v>
      </c>
      <c r="Q745" s="81"/>
      <c r="R745" s="81">
        <f>IF(AND(주중데이터!R117=0,주중데이터!S117=0),0,IF(ISNUMBER(getcolorred(주중데이터!R117))=TRUE,주중데이터!S117,IF(ISNUMBER(getcolorgreen(주중데이터!S117))=TRUE,주중데이터!R117,주중데이터!R117)))</f>
        <v>169.68</v>
      </c>
      <c r="S745" s="81"/>
      <c r="T745" s="81">
        <f>IF(AND(주중데이터!T117=0,주중데이터!U117=0),0,IF(ISNUMBER(getcolorred(주중데이터!T117))=TRUE,주중데이터!U117,IF(ISNUMBER(getcolorgreen(주중데이터!U117))=TRUE,주중데이터!T117,주중데이터!T117)))</f>
        <v>262.27999999999997</v>
      </c>
      <c r="U745" s="81"/>
      <c r="V745" s="81">
        <f>IF(AND(주중데이터!V117=0,주중데이터!W117=0),0,IF(ISNUMBER(getcolorred(주중데이터!V117))=TRUE,주중데이터!W117,IF(ISNUMBER(getcolorgreen(주중데이터!W117))=TRUE,주중데이터!V117,주중데이터!V117)))</f>
        <v>169.68</v>
      </c>
      <c r="W745" s="81"/>
      <c r="X745" s="81">
        <f>IF(AND(주중데이터!X117=0,주중데이터!Y117=0),0,IF(ISNUMBER(getcolorred(주중데이터!X117))=TRUE,주중데이터!Y117,IF(ISNUMBER(getcolorgreen(주중데이터!Y117))=TRUE,주중데이터!X117,주중데이터!X117)))</f>
        <v>169.68</v>
      </c>
      <c r="Y745" s="82"/>
      <c r="Z745" s="76"/>
    </row>
    <row r="746" spans="1:51">
      <c r="A746" s="36" t="s">
        <v>34</v>
      </c>
      <c r="B746" s="81">
        <f>IF(AND(주중데이터!B118=0,주중데이터!C118=0),0,IF(ISNUMBER(getcolorred(주중데이터!B118))=TRUE,주중데이터!C118,IF(ISNUMBER(getcolorgreen(주중데이터!C118))=TRUE,주중데이터!B118,주중데이터!B118)))</f>
        <v>167.48</v>
      </c>
      <c r="C746" s="81"/>
      <c r="D746" s="81">
        <f>IF(AND(주중데이터!D118=0,주중데이터!E118=0),0,IF(ISNUMBER(getcolorred(주중데이터!D118))=TRUE,주중데이터!E118,IF(ISNUMBER(getcolorgreen(주중데이터!E118))=TRUE,주중데이터!D118,주중데이터!D118)))</f>
        <v>184.35</v>
      </c>
      <c r="E746" s="81"/>
      <c r="F746" s="81">
        <f>IF(AND(주중데이터!F118=0,주중데이터!G118=0),0,IF(ISNUMBER(getcolorred(주중데이터!F118))=TRUE,주중데이터!G118,IF(ISNUMBER(getcolorgreen(주중데이터!G118))=TRUE,주중데이터!F118,주중데이터!F118)))</f>
        <v>1.41</v>
      </c>
      <c r="G746" s="81"/>
      <c r="H746" s="81">
        <f>IF(AND(주중데이터!H118=0,주중데이터!I118=0),0,IF(ISNUMBER(getcolorred(주중데이터!H118))=TRUE,주중데이터!I118,IF(ISNUMBER(getcolorgreen(주중데이터!I118))=TRUE,주중데이터!H118,주중데이터!H118)))</f>
        <v>1.41</v>
      </c>
      <c r="I746" s="81"/>
      <c r="J746" s="81">
        <f>IF(AND(주중데이터!J118=0,주중데이터!K118=0),0,IF(ISNUMBER(getcolorred(주중데이터!J118))=TRUE,주중데이터!K118,IF(ISNUMBER(getcolorgreen(주중데이터!K118))=TRUE,주중데이터!J118,주중데이터!J118)))</f>
        <v>167.48</v>
      </c>
      <c r="K746" s="81"/>
      <c r="L746" s="81">
        <f>IF(AND(주중데이터!L118=0,주중데이터!M118=0),0,IF(ISNUMBER(getcolorred(주중데이터!L118))=TRUE,주중데이터!M118,IF(ISNUMBER(getcolorgreen(주중데이터!M118))=TRUE,주중데이터!L118,주중데이터!L118)))</f>
        <v>3.64</v>
      </c>
      <c r="M746" s="81"/>
      <c r="N746" s="81">
        <f>IF(AND(주중데이터!N118=0,주중데이터!O118=0),0,IF(ISNUMBER(getcolorred(주중데이터!N118))=TRUE,주중데이터!O118,IF(ISNUMBER(getcolorgreen(주중데이터!O118))=TRUE,주중데이터!N118,주중데이터!N118)))</f>
        <v>3.64</v>
      </c>
      <c r="O746" s="81"/>
      <c r="P746" s="81">
        <f>IF(AND(주중데이터!P118=0,주중데이터!Q118=0),0,IF(ISNUMBER(getcolorred(주중데이터!P118))=TRUE,주중데이터!Q118,IF(ISNUMBER(getcolorgreen(주중데이터!Q118))=TRUE,주중데이터!P118,주중데이터!P118)))</f>
        <v>174.71</v>
      </c>
      <c r="Q746" s="81"/>
      <c r="R746" s="81">
        <f>IF(AND(주중데이터!R118=0,주중데이터!S118=0),0,IF(ISNUMBER(getcolorred(주중데이터!R118))=TRUE,주중데이터!S118,IF(ISNUMBER(getcolorgreen(주중데이터!S118))=TRUE,주중데이터!R118,주중데이터!R118)))</f>
        <v>174.71</v>
      </c>
      <c r="S746" s="81"/>
      <c r="T746" s="81">
        <f>IF(AND(주중데이터!T118=0,주중데이터!U118=0),0,IF(ISNUMBER(getcolorred(주중데이터!T118))=TRUE,주중데이터!U118,IF(ISNUMBER(getcolorgreen(주중데이터!U118))=TRUE,주중데이터!T118,주중데이터!T118)))</f>
        <v>262.54000000000002</v>
      </c>
      <c r="U746" s="81"/>
      <c r="V746" s="81">
        <f>IF(AND(주중데이터!V118=0,주중데이터!W118=0),0,IF(ISNUMBER(getcolorred(주중데이터!V118))=TRUE,주중데이터!W118,IF(ISNUMBER(getcolorgreen(주중데이터!W118))=TRUE,주중데이터!V118,주중데이터!V118)))</f>
        <v>179.01</v>
      </c>
      <c r="W746" s="81"/>
      <c r="X746" s="81">
        <f>IF(AND(주중데이터!X118=0,주중데이터!Y118=0),0,IF(ISNUMBER(getcolorred(주중데이터!X118))=TRUE,주중데이터!Y118,IF(ISNUMBER(getcolorgreen(주중데이터!Y118))=TRUE,주중데이터!X118,주중데이터!X118)))</f>
        <v>179.01</v>
      </c>
      <c r="Y746" s="82"/>
      <c r="Z746" s="76"/>
    </row>
    <row r="747" spans="1:51" ht="17.25" thickBot="1">
      <c r="A747" s="36" t="s">
        <v>35</v>
      </c>
      <c r="B747" s="81">
        <f>IF(AND(주중데이터!B119=0,주중데이터!C119=0),0,IF(ISNUMBER(getcolorred(주중데이터!B119))=TRUE,주중데이터!C119,IF(ISNUMBER(getcolorgreen(주중데이터!C119))=TRUE,주중데이터!B119,주중데이터!B119)))</f>
        <v>167.17</v>
      </c>
      <c r="C747" s="81"/>
      <c r="D747" s="81">
        <f>IF(AND(주중데이터!D119=0,주중데이터!E119=0),0,IF(ISNUMBER(getcolorred(주중데이터!D119))=TRUE,주중데이터!E119,IF(ISNUMBER(getcolorgreen(주중데이터!E119))=TRUE,주중데이터!D119,주중데이터!D119)))</f>
        <v>206.56</v>
      </c>
      <c r="E747" s="81"/>
      <c r="F747" s="81">
        <f>IF(AND(주중데이터!F119=0,주중데이터!G119=0),0,IF(ISNUMBER(getcolorred(주중데이터!F119))=TRUE,주중데이터!G119,IF(ISNUMBER(getcolorgreen(주중데이터!G119))=TRUE,주중데이터!F119,주중데이터!F119)))</f>
        <v>1.44</v>
      </c>
      <c r="G747" s="81"/>
      <c r="H747" s="81">
        <f>IF(AND(주중데이터!H119=0,주중데이터!I119=0),0,IF(ISNUMBER(getcolorred(주중데이터!H119))=TRUE,주중데이터!I119,IF(ISNUMBER(getcolorgreen(주중데이터!I119))=TRUE,주중데이터!H119,주중데이터!H119)))</f>
        <v>1.5</v>
      </c>
      <c r="I747" s="81"/>
      <c r="J747" s="81">
        <f>IF(AND(주중데이터!J119=0,주중데이터!K119=0),0,IF(ISNUMBER(getcolorred(주중데이터!J119))=TRUE,주중데이터!K119,IF(ISNUMBER(getcolorgreen(주중데이터!K119))=TRUE,주중데이터!J119,주중데이터!J119)))</f>
        <v>167.17</v>
      </c>
      <c r="K747" s="81"/>
      <c r="L747" s="81">
        <f>IF(AND(주중데이터!L119=0,주중데이터!M119=0),0,IF(ISNUMBER(getcolorred(주중데이터!L119))=TRUE,주중데이터!M119,IF(ISNUMBER(getcolorgreen(주중데이터!M119))=TRUE,주중데이터!L119,주중데이터!L119)))</f>
        <v>3.36</v>
      </c>
      <c r="M747" s="81"/>
      <c r="N747" s="81">
        <f>IF(AND(주중데이터!N119=0,주중데이터!O119=0),0,IF(ISNUMBER(getcolorred(주중데이터!N119))=TRUE,주중데이터!O119,IF(ISNUMBER(getcolorgreen(주중데이터!O119))=TRUE,주중데이터!N119,주중데이터!N119)))</f>
        <v>3.36</v>
      </c>
      <c r="O747" s="81"/>
      <c r="P747" s="81">
        <f>IF(AND(주중데이터!P119=0,주중데이터!Q119=0),0,IF(ISNUMBER(getcolorred(주중데이터!P119))=TRUE,주중데이터!Q119,IF(ISNUMBER(getcolorgreen(주중데이터!Q119))=TRUE,주중데이터!P119,주중데이터!P119)))</f>
        <v>192.5</v>
      </c>
      <c r="Q747" s="81"/>
      <c r="R747" s="81">
        <f>IF(AND(주중데이터!R119=0,주중데이터!S119=0),0,IF(ISNUMBER(getcolorred(주중데이터!R119))=TRUE,주중데이터!S119,IF(ISNUMBER(getcolorgreen(주중데이터!S119))=TRUE,주중데이터!R119,주중데이터!R119)))</f>
        <v>192.5</v>
      </c>
      <c r="S747" s="81"/>
      <c r="T747" s="81">
        <f>IF(AND(주중데이터!T119=0,주중데이터!U119=0),0,IF(ISNUMBER(getcolorred(주중데이터!T119))=TRUE,주중데이터!U119,IF(ISNUMBER(getcolorgreen(주중데이터!U119))=TRUE,주중데이터!T119,주중데이터!T119)))</f>
        <v>192.5</v>
      </c>
      <c r="U747" s="81"/>
      <c r="V747" s="81">
        <f>IF(AND(주중데이터!V119=0,주중데이터!W119=0),0,IF(ISNUMBER(getcolorred(주중데이터!V119))=TRUE,주중데이터!W119,IF(ISNUMBER(getcolorgreen(주중데이터!W119))=TRUE,주중데이터!V119,주중데이터!V119)))</f>
        <v>197.23</v>
      </c>
      <c r="W747" s="81"/>
      <c r="X747" s="81">
        <f>IF(AND(주중데이터!X119=0,주중데이터!Y119=0),0,IF(ISNUMBER(getcolorred(주중데이터!X119))=TRUE,주중데이터!Y119,IF(ISNUMBER(getcolorgreen(주중데이터!Y119))=TRUE,주중데이터!X119,주중데이터!X119)))</f>
        <v>197.23</v>
      </c>
      <c r="Y747" s="82"/>
      <c r="Z747" s="76"/>
    </row>
    <row r="748" spans="1:51" ht="17.25" thickBot="1">
      <c r="A748" s="36" t="s">
        <v>36</v>
      </c>
      <c r="B748" s="81">
        <f>IF(AND(주중데이터!B120=0,주중데이터!C120=0),0,IF(ISNUMBER(getcolorred(주중데이터!B120))=TRUE,주중데이터!C120,IF(ISNUMBER(getcolorgreen(주중데이터!C120))=TRUE,주중데이터!B120,주중데이터!B120)))</f>
        <v>166.61</v>
      </c>
      <c r="C748" s="81"/>
      <c r="D748" s="81">
        <f>IF(AND(주중데이터!D120=0,주중데이터!E120=0),0,IF(ISNUMBER(getcolorred(주중데이터!D120))=TRUE,주중데이터!E120,IF(ISNUMBER(getcolorgreen(주중데이터!E120))=TRUE,주중데이터!D120,주중데이터!D120)))</f>
        <v>231.98</v>
      </c>
      <c r="E748" s="81"/>
      <c r="F748" s="81">
        <f>IF(AND(주중데이터!F120=0,주중데이터!G120=0),0,IF(ISNUMBER(getcolorred(주중데이터!F120))=TRUE,주중데이터!G120,IF(ISNUMBER(getcolorgreen(주중데이터!G120))=TRUE,주중데이터!F120,주중데이터!F120)))</f>
        <v>1.44</v>
      </c>
      <c r="G748" s="81"/>
      <c r="H748" s="81">
        <f>IF(AND(주중데이터!H120=0,주중데이터!I120=0),0,IF(ISNUMBER(getcolorred(주중데이터!H120))=TRUE,주중데이터!I120,IF(ISNUMBER(getcolorgreen(주중데이터!I120))=TRUE,주중데이터!H120,주중데이터!H120)))</f>
        <v>1.51</v>
      </c>
      <c r="I748" s="81"/>
      <c r="J748" s="81">
        <f>IF(AND(주중데이터!J120=0,주중데이터!K120=0),0,IF(ISNUMBER(getcolorred(주중데이터!J120))=TRUE,주중데이터!K120,IF(ISNUMBER(getcolorgreen(주중데이터!K120))=TRUE,주중데이터!J120,주중데이터!J120)))</f>
        <v>166.61</v>
      </c>
      <c r="K748" s="81"/>
      <c r="L748" s="81">
        <f>IF(AND(주중데이터!L120=0,주중데이터!M120=0),0,IF(ISNUMBER(getcolorred(주중데이터!L120))=TRUE,주중데이터!M120,IF(ISNUMBER(getcolorgreen(주중데이터!M120))=TRUE,주중데이터!L120,주중데이터!L120)))</f>
        <v>2.84</v>
      </c>
      <c r="M748" s="81"/>
      <c r="N748" s="81">
        <f>IF(AND(주중데이터!N120=0,주중데이터!O120=0),0,IF(ISNUMBER(getcolorred(주중데이터!N120))=TRUE,주중데이터!O120,IF(ISNUMBER(getcolorgreen(주중데이터!O120))=TRUE,주중데이터!N120,주중데이터!N120)))</f>
        <v>2.84</v>
      </c>
      <c r="O748" s="81"/>
      <c r="P748" s="81">
        <f>IF(AND(주중데이터!P120=0,주중데이터!Q120=0),0,IF(ISNUMBER(getcolorred(주중데이터!P120))=TRUE,주중데이터!Q120,IF(ISNUMBER(getcolorgreen(주중데이터!Q120))=TRUE,주중데이터!P120,주중데이터!P120)))</f>
        <v>166.61</v>
      </c>
      <c r="Q748" s="81"/>
      <c r="R748" s="81">
        <f>IF(AND(주중데이터!R120=0,주중데이터!S120=0),0,IF(ISNUMBER(getcolorred(주중데이터!R120))=TRUE,주중데이터!S120,IF(ISNUMBER(getcolorgreen(주중데이터!S120))=TRUE,주중데이터!R120,주중데이터!R120)))</f>
        <v>236.61</v>
      </c>
      <c r="S748" s="81"/>
      <c r="T748" s="81">
        <f>IF(AND(주중데이터!T120=0,주중데이터!U120=0),0,IF(ISNUMBER(getcolorred(주중데이터!T120))=TRUE,주중데이터!U120,IF(ISNUMBER(getcolorgreen(주중데이터!U120))=TRUE,주중데이터!T120,주중데이터!T120)))</f>
        <v>166.61</v>
      </c>
      <c r="U748" s="81"/>
      <c r="V748" s="81">
        <f>IF(AND(주중데이터!V120=0,주중데이터!W120=0),0,IF(ISNUMBER(getcolorred(주중데이터!V120))=TRUE,주중데이터!W120,IF(ISNUMBER(getcolorgreen(주중데이터!W120))=TRUE,주중데이터!V120,주중데이터!V120)))</f>
        <v>242.42</v>
      </c>
      <c r="W748" s="81"/>
      <c r="X748" s="81">
        <f>IF(AND(주중데이터!X120=0,주중데이터!Y120=0),0,IF(ISNUMBER(getcolorred(주중데이터!X120))=TRUE,주중데이터!Y120,IF(ISNUMBER(getcolorgreen(주중데이터!Y120))=TRUE,주중데이터!X120,주중데이터!X120)))</f>
        <v>242.42</v>
      </c>
      <c r="Y748" s="82"/>
      <c r="Z748" s="76"/>
      <c r="AA748" s="31">
        <f>IF(주중DATA!AA120="","",주중DATA!AA120)</f>
        <v>44749</v>
      </c>
    </row>
    <row r="749" spans="1:51">
      <c r="A749" s="36" t="s">
        <v>37</v>
      </c>
      <c r="B749" s="81">
        <f>IF(AND(주중데이터!B121=0,주중데이터!C121=0),0,IF(ISNUMBER(getcolorred(주중데이터!B121))=TRUE,주중데이터!C121,IF(ISNUMBER(getcolorgreen(주중데이터!C121))=TRUE,주중데이터!B121,주중데이터!B121)))</f>
        <v>165.57</v>
      </c>
      <c r="C749" s="81"/>
      <c r="D749" s="81">
        <f>IF(AND(주중데이터!D121=0,주중데이터!E121=0),0,IF(ISNUMBER(getcolorred(주중데이터!D121))=TRUE,주중데이터!E121,IF(ISNUMBER(getcolorgreen(주중데이터!E121))=TRUE,주중데이터!D121,주중데이터!D121)))</f>
        <v>240.64</v>
      </c>
      <c r="E749" s="81"/>
      <c r="F749" s="81">
        <f>IF(AND(주중데이터!F121=0,주중데이터!G121=0),0,IF(ISNUMBER(getcolorred(주중데이터!F121))=TRUE,주중데이터!G121,IF(ISNUMBER(getcolorgreen(주중데이터!G121))=TRUE,주중데이터!F121,주중데이터!F121)))</f>
        <v>1.44</v>
      </c>
      <c r="G749" s="81"/>
      <c r="H749" s="81">
        <f>IF(AND(주중데이터!H121=0,주중데이터!I121=0),0,IF(ISNUMBER(getcolorred(주중데이터!H121))=TRUE,주중데이터!I121,IF(ISNUMBER(getcolorgreen(주중데이터!I121))=TRUE,주중데이터!H121,주중데이터!H121)))</f>
        <v>1.48</v>
      </c>
      <c r="I749" s="81"/>
      <c r="J749" s="81">
        <f>IF(AND(주중데이터!J121=0,주중데이터!K121=0),0,IF(ISNUMBER(getcolorred(주중데이터!J121))=TRUE,주중데이터!K121,IF(ISNUMBER(getcolorgreen(주중데이터!K121))=TRUE,주중데이터!J121,주중데이터!J121)))</f>
        <v>165.57</v>
      </c>
      <c r="K749" s="81"/>
      <c r="L749" s="81">
        <f>IF(AND(주중데이터!L121=0,주중데이터!M121=0),0,IF(ISNUMBER(getcolorred(주중데이터!L121))=TRUE,주중데이터!M121,IF(ISNUMBER(getcolorgreen(주중데이터!M121))=TRUE,주중데이터!L121,주중데이터!L121)))</f>
        <v>1.48</v>
      </c>
      <c r="M749" s="81"/>
      <c r="N749" s="81">
        <f>IF(AND(주중데이터!N121=0,주중데이터!O121=0),0,IF(ISNUMBER(getcolorred(주중데이터!N121))=TRUE,주중데이터!O121,IF(ISNUMBER(getcolorgreen(주중데이터!O121))=TRUE,주중데이터!N121,주중데이터!N121)))</f>
        <v>1.48</v>
      </c>
      <c r="O749" s="81"/>
      <c r="P749" s="81">
        <f>IF(AND(주중데이터!P121=0,주중데이터!Q121=0),0,IF(ISNUMBER(getcolorred(주중데이터!P121))=TRUE,주중데이터!Q121,IF(ISNUMBER(getcolorgreen(주중데이터!Q121))=TRUE,주중데이터!P121,주중데이터!P121)))</f>
        <v>165.57</v>
      </c>
      <c r="Q749" s="81"/>
      <c r="R749" s="81">
        <f>IF(AND(주중데이터!R121=0,주중데이터!S121=0),0,IF(ISNUMBER(getcolorred(주중데이터!R121))=TRUE,주중데이터!S121,IF(ISNUMBER(getcolorgreen(주중데이터!S121))=TRUE,주중데이터!R121,주중데이터!R121)))</f>
        <v>248.35</v>
      </c>
      <c r="S749" s="81"/>
      <c r="T749" s="81">
        <f>IF(AND(주중데이터!T121=0,주중데이터!U121=0),0,IF(ISNUMBER(getcolorred(주중데이터!T121))=TRUE,주중데이터!U121,IF(ISNUMBER(getcolorgreen(주중데이터!U121))=TRUE,주중데이터!T121,주중데이터!T121)))</f>
        <v>165.57</v>
      </c>
      <c r="U749" s="81"/>
      <c r="V749" s="81">
        <f>IF(AND(주중데이터!V121=0,주중데이터!W121=0),0,IF(ISNUMBER(getcolorred(주중데이터!V121))=TRUE,주중데이터!W121,IF(ISNUMBER(getcolorgreen(주중데이터!W121))=TRUE,주중데이터!V121,주중데이터!V121)))</f>
        <v>248.35</v>
      </c>
      <c r="W749" s="81"/>
      <c r="X749" s="81">
        <f>IF(AND(주중데이터!X121=0,주중데이터!Y121=0),0,IF(ISNUMBER(getcolorred(주중데이터!X121))=TRUE,주중데이터!Y121,IF(ISNUMBER(getcolorgreen(주중데이터!Y121))=TRUE,주중데이터!X121,주중데이터!X121)))</f>
        <v>248.35</v>
      </c>
      <c r="Y749" s="82"/>
      <c r="Z749" s="76"/>
      <c r="AA749" s="9" t="str">
        <f>IF(주중DATA!AA121="","",주중DATA!AA121)</f>
        <v>Min</v>
      </c>
      <c r="AB749" s="10" t="str">
        <f>IF(주중DATA!AB121="","",주중DATA!AB121)</f>
        <v>139,92</v>
      </c>
      <c r="AC749" s="10" t="str">
        <f>IF(주중DATA!AC121="","",주중DATA!AC121)</f>
        <v>110,00</v>
      </c>
      <c r="AD749" s="10" t="str">
        <f>IF(주중DATA!AD121="","",주중DATA!AD121)</f>
        <v>139,92</v>
      </c>
      <c r="AE749" s="10" t="str">
        <f>IF(주중DATA!AE121="","",주중DATA!AE121)</f>
        <v>110,00</v>
      </c>
      <c r="AF749" s="10" t="str">
        <f>IF(주중DATA!AF121="","",주중DATA!AF121)</f>
        <v>1,25</v>
      </c>
      <c r="AG749" s="10" t="str">
        <f>IF(주중DATA!AG121="","",주중DATA!AG121)</f>
        <v>-2,00</v>
      </c>
      <c r="AH749" s="10" t="str">
        <f>IF(주중DATA!AH121="","",주중DATA!AH121)</f>
        <v>1,25</v>
      </c>
      <c r="AI749" s="10" t="str">
        <f>IF(주중DATA!AI121="","",주중DATA!AI121)</f>
        <v>-2,00</v>
      </c>
      <c r="AJ749" s="10" t="str">
        <f>IF(주중DATA!AJ121="","",주중DATA!AJ121)</f>
        <v>139,92</v>
      </c>
      <c r="AK749" s="10" t="str">
        <f>IF(주중DATA!AK121="","",주중DATA!AK121)</f>
        <v>110,00</v>
      </c>
      <c r="AL749" s="10" t="str">
        <f>IF(주중DATA!AL121="","",주중DATA!AL121)</f>
        <v>1,25</v>
      </c>
      <c r="AM749" s="10" t="str">
        <f>IF(주중DATA!AM121="","",주중DATA!AM121)</f>
        <v>-2,00</v>
      </c>
      <c r="AN749" s="10" t="str">
        <f>IF(주중DATA!AN121="","",주중DATA!AN121)</f>
        <v>1,25</v>
      </c>
      <c r="AO749" s="10" t="str">
        <f>IF(주중DATA!AO121="","",주중DATA!AO121)</f>
        <v>-2,00</v>
      </c>
      <c r="AP749" s="10" t="str">
        <f>IF(주중DATA!AP121="","",주중DATA!AP121)</f>
        <v>4,05</v>
      </c>
      <c r="AQ749" s="10" t="str">
        <f>IF(주중DATA!AQ121="","",주중DATA!AQ121)</f>
        <v>-2,00</v>
      </c>
      <c r="AR749" s="10" t="str">
        <f>IF(주중DATA!AR121="","",주중DATA!AR121)</f>
        <v>4,05</v>
      </c>
      <c r="AS749" s="10" t="str">
        <f>IF(주중DATA!AS121="","",주중DATA!AS121)</f>
        <v>-2,00</v>
      </c>
      <c r="AT749" s="10" t="str">
        <f>IF(주중DATA!AT121="","",주중DATA!AT121)</f>
        <v>4,17</v>
      </c>
      <c r="AU749" s="10" t="str">
        <f>IF(주중DATA!AU121="","",주중DATA!AU121)</f>
        <v>-2,00</v>
      </c>
      <c r="AV749" s="10" t="str">
        <f>IF(주중DATA!AV121="","",주중DATA!AV121)</f>
        <v>144,10</v>
      </c>
      <c r="AW749" s="10" t="str">
        <f>IF(주중DATA!AW121="","",주중DATA!AW121)</f>
        <v>-2,00</v>
      </c>
      <c r="AX749" s="10" t="str">
        <f>IF(주중DATA!AX121="","",주중DATA!AX121)</f>
        <v>4,05</v>
      </c>
      <c r="AY749" s="18" t="str">
        <f>IF(주중DATA!AY121="","",주중DATA!AY121)</f>
        <v>-2,00</v>
      </c>
    </row>
    <row r="750" spans="1:51">
      <c r="A750" s="36" t="s">
        <v>39</v>
      </c>
      <c r="B750" s="81">
        <f>IF(AND(주중데이터!B122=0,주중데이터!C122=0),0,IF(ISNUMBER(getcolorred(주중데이터!B122))=TRUE,주중데이터!C122,IF(ISNUMBER(getcolorgreen(주중데이터!C122))=TRUE,주중데이터!B122,주중데이터!B122)))</f>
        <v>161.04</v>
      </c>
      <c r="C750" s="81"/>
      <c r="D750" s="81">
        <f>IF(AND(주중데이터!D122=0,주중데이터!E122=0),0,IF(ISNUMBER(getcolorred(주중데이터!D122))=TRUE,주중데이터!E122,IF(ISNUMBER(getcolorgreen(주중데이터!E122))=TRUE,주중데이터!D122,주중데이터!D122)))</f>
        <v>231.35</v>
      </c>
      <c r="E750" s="81"/>
      <c r="F750" s="81">
        <f>IF(AND(주중데이터!F122=0,주중데이터!G122=0),0,IF(ISNUMBER(getcolorred(주중데이터!F122))=TRUE,주중데이터!G122,IF(ISNUMBER(getcolorgreen(주중데이터!G122))=TRUE,주중데이터!F122,주중데이터!F122)))</f>
        <v>1.41</v>
      </c>
      <c r="G750" s="81"/>
      <c r="H750" s="81">
        <f>IF(AND(주중데이터!H122=0,주중데이터!I122=0),0,IF(ISNUMBER(getcolorred(주중데이터!H122))=TRUE,주중데이터!I122,IF(ISNUMBER(getcolorgreen(주중데이터!I122))=TRUE,주중데이터!H122,주중데이터!H122)))</f>
        <v>1.41</v>
      </c>
      <c r="I750" s="81"/>
      <c r="J750" s="81">
        <f>IF(AND(주중데이터!J122=0,주중데이터!K122=0),0,IF(ISNUMBER(getcolorred(주중데이터!J122))=TRUE,주중데이터!K122,IF(ISNUMBER(getcolorgreen(주중데이터!K122))=TRUE,주중데이터!J122,주중데이터!J122)))</f>
        <v>161.04</v>
      </c>
      <c r="K750" s="81"/>
      <c r="L750" s="81">
        <f>IF(AND(주중데이터!L122=0,주중데이터!M122=0),0,IF(ISNUMBER(getcolorred(주중데이터!L122))=TRUE,주중데이터!M122,IF(ISNUMBER(getcolorgreen(주중데이터!M122))=TRUE,주중데이터!L122,주중데이터!L122)))</f>
        <v>1.41</v>
      </c>
      <c r="M750" s="81"/>
      <c r="N750" s="81">
        <f>IF(AND(주중데이터!N122=0,주중데이터!O122=0),0,IF(ISNUMBER(getcolorred(주중데이터!N122))=TRUE,주중데이터!O122,IF(ISNUMBER(getcolorgreen(주중데이터!O122))=TRUE,주중데이터!N122,주중데이터!N122)))</f>
        <v>1.41</v>
      </c>
      <c r="O750" s="81"/>
      <c r="P750" s="81">
        <f>IF(AND(주중데이터!P122=0,주중데이터!Q122=0),0,IF(ISNUMBER(getcolorred(주중데이터!P122))=TRUE,주중데이터!Q122,IF(ISNUMBER(getcolorgreen(주중데이터!Q122))=TRUE,주중데이터!P122,주중데이터!P122)))</f>
        <v>161.04</v>
      </c>
      <c r="Q750" s="81"/>
      <c r="R750" s="81">
        <f>IF(AND(주중데이터!R122=0,주중데이터!S122=0),0,IF(ISNUMBER(getcolorred(주중데이터!R122))=TRUE,주중데이터!S122,IF(ISNUMBER(getcolorgreen(주중데이터!S122))=TRUE,주중데이터!R122,주중데이터!R122)))</f>
        <v>240.25</v>
      </c>
      <c r="S750" s="81"/>
      <c r="T750" s="81">
        <f>IF(AND(주중데이터!T122=0,주중데이터!U122=0),0,IF(ISNUMBER(getcolorred(주중데이터!T122))=TRUE,주중데이터!U122,IF(ISNUMBER(getcolorgreen(주중데이터!U122))=TRUE,주중데이터!T122,주중데이터!T122)))</f>
        <v>161.04</v>
      </c>
      <c r="U750" s="81"/>
      <c r="V750" s="81">
        <f>IF(AND(주중데이터!V122=0,주중데이터!W122=0),0,IF(ISNUMBER(getcolorred(주중데이터!V122))=TRUE,주중데이터!W122,IF(ISNUMBER(getcolorgreen(주중데이터!W122))=TRUE,주중데이터!V122,주중데이터!V122)))</f>
        <v>240.25</v>
      </c>
      <c r="W750" s="81"/>
      <c r="X750" s="81">
        <f>IF(AND(주중데이터!X122=0,주중데이터!Y122=0),0,IF(ISNUMBER(getcolorred(주중데이터!X122))=TRUE,주중데이터!Y122,IF(ISNUMBER(getcolorgreen(주중데이터!Y122))=TRUE,주중데이터!X122,주중데이터!X122)))</f>
        <v>240.25</v>
      </c>
      <c r="Y750" s="82"/>
      <c r="Z750" s="76"/>
      <c r="AA750" s="11" t="str">
        <f>IF(주중DATA!AA122="","",주중DATA!AA122)</f>
        <v>Max</v>
      </c>
      <c r="AB750" s="3" t="str">
        <f>IF(주중DATA!AB122="","",주중DATA!AB122)</f>
        <v>169,09</v>
      </c>
      <c r="AC750" s="3" t="str">
        <f>IF(주중DATA!AC122="","",주중DATA!AC122)</f>
        <v>161,00</v>
      </c>
      <c r="AD750" s="3" t="str">
        <f>IF(주중DATA!AD122="","",주중DATA!AD122)</f>
        <v>240,64</v>
      </c>
      <c r="AE750" s="3" t="str">
        <f>IF(주중DATA!AE122="","",주중DATA!AE122)</f>
        <v>161,00</v>
      </c>
      <c r="AF750" s="3" t="str">
        <f>IF(주중DATA!AF122="","",주중DATA!AF122)</f>
        <v>1,50</v>
      </c>
      <c r="AG750" s="3" t="str">
        <f>IF(주중DATA!AG122="","",주중DATA!AG122)</f>
        <v>1,46</v>
      </c>
      <c r="AH750" s="3" t="str">
        <f>IF(주중DATA!AH122="","",주중DATA!AH122)</f>
        <v>1,51</v>
      </c>
      <c r="AI750" s="3" t="str">
        <f>IF(주중DATA!AI122="","",주중DATA!AI122)</f>
        <v>1,46</v>
      </c>
      <c r="AJ750" s="3" t="str">
        <f>IF(주중DATA!AJ122="","",주중DATA!AJ122)</f>
        <v>169,09</v>
      </c>
      <c r="AK750" s="3" t="str">
        <f>IF(주중DATA!AK122="","",주중DATA!AK122)</f>
        <v>161,00</v>
      </c>
      <c r="AL750" s="3" t="str">
        <f>IF(주중DATA!AL122="","",주중DATA!AL122)</f>
        <v>7,74</v>
      </c>
      <c r="AM750" s="3" t="str">
        <f>IF(주중DATA!AM122="","",주중DATA!AM122)</f>
        <v>6,58</v>
      </c>
      <c r="AN750" s="3" t="str">
        <f>IF(주중DATA!AN122="","",주중DATA!AN122)</f>
        <v>7,74</v>
      </c>
      <c r="AO750" s="3" t="str">
        <f>IF(주중DATA!AO122="","",주중DATA!AO122)</f>
        <v>6,58</v>
      </c>
      <c r="AP750" s="3" t="str">
        <f>IF(주중DATA!AP122="","",주중DATA!AP122)</f>
        <v>243,13</v>
      </c>
      <c r="AQ750" s="3" t="str">
        <f>IF(주중DATA!AQ122="","",주중DATA!AQ122)</f>
        <v>150,00</v>
      </c>
      <c r="AR750" s="3" t="str">
        <f>IF(주중DATA!AR122="","",주중DATA!AR122)</f>
        <v>289,60</v>
      </c>
      <c r="AS750" s="3" t="str">
        <f>IF(주중DATA!AS122="","",주중DATA!AS122)</f>
        <v>155,50</v>
      </c>
      <c r="AT750" s="3" t="str">
        <f>IF(주중DATA!AT122="","",주중DATA!AT122)</f>
        <v>300,06</v>
      </c>
      <c r="AU750" s="3" t="str">
        <f>IF(주중DATA!AU122="","",주중DATA!AU122)</f>
        <v>150,00</v>
      </c>
      <c r="AV750" s="3" t="str">
        <f>IF(주중DATA!AV122="","",주중DATA!AV122)</f>
        <v>248,35</v>
      </c>
      <c r="AW750" s="3" t="str">
        <f>IF(주중DATA!AW122="","",주중DATA!AW122)</f>
        <v>161,00</v>
      </c>
      <c r="AX750" s="3" t="str">
        <f>IF(주중DATA!AX122="","",주중DATA!AX122)</f>
        <v>289,60</v>
      </c>
      <c r="AY750" s="12" t="str">
        <f>IF(주중DATA!AY122="","",주중DATA!AY122)</f>
        <v>161,00</v>
      </c>
    </row>
    <row r="751" spans="1:51" ht="17.25" thickBot="1">
      <c r="A751" s="37" t="s">
        <v>41</v>
      </c>
      <c r="B751" s="79">
        <f>IF(AND(주중데이터!B123=0,주중데이터!C123=0),0,IF(ISNUMBER(getcolorred(주중데이터!B123))=TRUE,주중데이터!C123,IF(ISNUMBER(getcolorgreen(주중데이터!C123))=TRUE,주중데이터!B123,주중데이터!B123)))</f>
        <v>159.06</v>
      </c>
      <c r="C751" s="79"/>
      <c r="D751" s="79">
        <f>IF(AND(주중데이터!D123=0,주중데이터!E123=0),0,IF(ISNUMBER(getcolorred(주중데이터!D123))=TRUE,주중데이터!E123,IF(ISNUMBER(getcolorgreen(주중데이터!E123))=TRUE,주중데이터!D123,주중데이터!D123)))</f>
        <v>206.36</v>
      </c>
      <c r="E751" s="79"/>
      <c r="F751" s="79">
        <f>IF(AND(주중데이터!F123=0,주중데이터!G123=0),0,IF(ISNUMBER(getcolorred(주중데이터!F123))=TRUE,주중데이터!G123,IF(ISNUMBER(getcolorgreen(주중데이터!G123))=TRUE,주중데이터!F123,주중데이터!F123)))</f>
        <v>1.25</v>
      </c>
      <c r="G751" s="79"/>
      <c r="H751" s="79">
        <f>IF(AND(주중데이터!H123=0,주중데이터!I123=0),0,IF(ISNUMBER(getcolorred(주중데이터!H123))=TRUE,주중데이터!I123,IF(ISNUMBER(getcolorgreen(주중데이터!I123))=TRUE,주중데이터!H123,주중데이터!H123)))</f>
        <v>1.25</v>
      </c>
      <c r="I751" s="79"/>
      <c r="J751" s="79">
        <f>IF(AND(주중데이터!J123=0,주중데이터!K123=0),0,IF(ISNUMBER(getcolorred(주중데이터!J123))=TRUE,주중데이터!K123,IF(ISNUMBER(getcolorgreen(주중데이터!K123))=TRUE,주중데이터!J123,주중데이터!J123)))</f>
        <v>159.06</v>
      </c>
      <c r="K751" s="79"/>
      <c r="L751" s="79">
        <f>IF(AND(주중데이터!L123=0,주중데이터!M123=0),0,IF(ISNUMBER(getcolorred(주중데이터!L123))=TRUE,주중데이터!M123,IF(ISNUMBER(getcolorgreen(주중데이터!M123))=TRUE,주중데이터!L123,주중데이터!L123)))</f>
        <v>1.25</v>
      </c>
      <c r="M751" s="79"/>
      <c r="N751" s="79">
        <f>IF(AND(주중데이터!N123=0,주중데이터!O123=0),0,IF(ISNUMBER(getcolorred(주중데이터!N123))=TRUE,주중데이터!O123,IF(ISNUMBER(getcolorgreen(주중데이터!O123))=TRUE,주중데이터!N123,주중데이터!N123)))</f>
        <v>1.25</v>
      </c>
      <c r="O751" s="79"/>
      <c r="P751" s="79">
        <f>IF(AND(주중데이터!P123=0,주중데이터!Q123=0),0,IF(ISNUMBER(getcolorred(주중데이터!P123))=TRUE,주중데이터!Q123,IF(ISNUMBER(getcolorgreen(주중데이터!Q123))=TRUE,주중데이터!P123,주중데이터!P123)))</f>
        <v>140.01</v>
      </c>
      <c r="Q751" s="79"/>
      <c r="R751" s="79">
        <f>IF(AND(주중데이터!R123=0,주중데이터!S123=0),0,IF(ISNUMBER(getcolorred(주중데이터!R123))=TRUE,주중데이터!S123,IF(ISNUMBER(getcolorgreen(주중데이터!S123))=TRUE,주중데이터!R123,주중데이터!R123)))</f>
        <v>193.19</v>
      </c>
      <c r="S751" s="79"/>
      <c r="T751" s="79">
        <f>IF(AND(주중데이터!T123=0,주중데이터!U123=0),0,IF(ISNUMBER(getcolorred(주중데이터!T123))=TRUE,주중데이터!U123,IF(ISNUMBER(getcolorgreen(주중데이터!U123))=TRUE,주중데이터!T123,주중데이터!T123)))</f>
        <v>140.01</v>
      </c>
      <c r="U751" s="79"/>
      <c r="V751" s="79">
        <f>IF(AND(주중데이터!V123=0,주중데이터!W123=0),0,IF(ISNUMBER(getcolorred(주중데이터!V123))=TRUE,주중데이터!W123,IF(ISNUMBER(getcolorgreen(주중데이터!W123))=TRUE,주중데이터!V123,주중데이터!V123)))</f>
        <v>197.94</v>
      </c>
      <c r="W751" s="79"/>
      <c r="X751" s="79">
        <f>IF(AND(주중데이터!X123=0,주중데이터!Y123=0),0,IF(ISNUMBER(getcolorred(주중데이터!X123))=TRUE,주중데이터!Y123,IF(ISNUMBER(getcolorgreen(주중데이터!Y123))=TRUE,주중데이터!X123,주중데이터!X123)))</f>
        <v>197.94</v>
      </c>
      <c r="Y751" s="80"/>
      <c r="Z751" s="77"/>
      <c r="AA751" s="13" t="str">
        <f>IF(주중DATA!AA123="","",주중DATA!AA123)</f>
        <v>Avg</v>
      </c>
      <c r="AB751" s="14" t="str">
        <f>IF(주중DATA!AB123="","",주중DATA!AB123)</f>
        <v>161,66</v>
      </c>
      <c r="AC751" s="14" t="str">
        <f>IF(주중DATA!AC123="","",주중DATA!AC123)</f>
        <v>138,12</v>
      </c>
      <c r="AD751" s="14" t="str">
        <f>IF(주중DATA!AD123="","",주중DATA!AD123)</f>
        <v>193,67</v>
      </c>
      <c r="AE751" s="14" t="str">
        <f>IF(주중DATA!AE123="","",주중DATA!AE123)</f>
        <v>139,12</v>
      </c>
      <c r="AF751" s="14" t="str">
        <f>IF(주중DATA!AF123="","",주중DATA!AF123)</f>
        <v>1,44</v>
      </c>
      <c r="AG751" s="14" t="str">
        <f>IF(주중DATA!AG123="","",주중DATA!AG123)</f>
        <v>-0,54</v>
      </c>
      <c r="AH751" s="14" t="str">
        <f>IF(주중DATA!AH123="","",주중DATA!AH123)</f>
        <v>1,45</v>
      </c>
      <c r="AI751" s="14" t="str">
        <f>IF(주중DATA!AI123="","",주중DATA!AI123)</f>
        <v>-0,54</v>
      </c>
      <c r="AJ751" s="14" t="str">
        <f>IF(주중DATA!AJ123="","",주중DATA!AJ123)</f>
        <v>161,66</v>
      </c>
      <c r="AK751" s="14" t="str">
        <f>IF(주중DATA!AK123="","",주중DATA!AK123)</f>
        <v>138,12</v>
      </c>
      <c r="AL751" s="14" t="str">
        <f>IF(주중DATA!AL123="","",주중DATA!AL123)</f>
        <v>4,87</v>
      </c>
      <c r="AM751" s="14" t="str">
        <f>IF(주중DATA!AM123="","",주중DATA!AM123)</f>
        <v>-0,18</v>
      </c>
      <c r="AN751" s="14" t="str">
        <f>IF(주중DATA!AN123="","",주중DATA!AN123)</f>
        <v>4,87</v>
      </c>
      <c r="AO751" s="14" t="str">
        <f>IF(주중DATA!AO123="","",주중DATA!AO123)</f>
        <v>-0,18</v>
      </c>
      <c r="AP751" s="14" t="str">
        <f>IF(주중DATA!AP123="","",주중DATA!AP123)</f>
        <v>139,16</v>
      </c>
      <c r="AQ751" s="14" t="str">
        <f>IF(주중DATA!AQ123="","",주중DATA!AQ123)</f>
        <v>53,42</v>
      </c>
      <c r="AR751" s="14" t="str">
        <f>IF(주중DATA!AR123="","",주중DATA!AR123)</f>
        <v>156,27</v>
      </c>
      <c r="AS751" s="14" t="str">
        <f>IF(주중DATA!AS123="","",주중DATA!AS123)</f>
        <v>54,07</v>
      </c>
      <c r="AT751" s="14" t="str">
        <f>IF(주중DATA!AT123="","",주중DATA!AT123)</f>
        <v>187,69</v>
      </c>
      <c r="AU751" s="14" t="str">
        <f>IF(주중DATA!AU123="","",주중DATA!AU123)</f>
        <v>58,17</v>
      </c>
      <c r="AV751" s="14" t="str">
        <f>IF(주중DATA!AV123="","",주중DATA!AV123)</f>
        <v>195,37</v>
      </c>
      <c r="AW751" s="14" t="str">
        <f>IF(주중DATA!AW123="","",주중DATA!AW123)</f>
        <v>68,22</v>
      </c>
      <c r="AX751" s="14" t="str">
        <f>IF(주중DATA!AX123="","",주중DATA!AX123)</f>
        <v>164,09</v>
      </c>
      <c r="AY751" s="19" t="str">
        <f>IF(주중DATA!AY123="","",주중DATA!AY123)</f>
        <v>64,23</v>
      </c>
    </row>
    <row r="752" spans="1:51">
      <c r="A752" s="35" t="s">
        <v>16</v>
      </c>
      <c r="B752" s="83">
        <f>IF(AND(주중데이터!B124=0,주중데이터!C124=0),0,IF(ISNUMBER(getcolorred(주중데이터!B124))=TRUE,주중데이터!C124,IF(ISNUMBER(getcolorgreen(주중데이터!C124))=TRUE,주중데이터!B124,주중데이터!B124)))</f>
        <v>157.85</v>
      </c>
      <c r="C752" s="83"/>
      <c r="D752" s="83">
        <f>IF(AND(주중데이터!D124=0,주중데이터!E124=0),0,IF(ISNUMBER(getcolorred(주중데이터!D124))=TRUE,주중데이터!E124,IF(ISNUMBER(getcolorgreen(주중데이터!E124))=TRUE,주중데이터!D124,주중데이터!D124)))</f>
        <v>206.06</v>
      </c>
      <c r="E752" s="83"/>
      <c r="F752" s="83">
        <f>IF(AND(주중데이터!F124=0,주중데이터!G124=0),0,IF(ISNUMBER(getcolorred(주중데이터!F124))=TRUE,주중데이터!G124,IF(ISNUMBER(getcolorgreen(주중데이터!G124))=TRUE,주중데이터!F124,주중데이터!F124)))</f>
        <v>0.48</v>
      </c>
      <c r="G752" s="83"/>
      <c r="H752" s="83">
        <f>IF(AND(주중데이터!H124=0,주중데이터!I124=0),0,IF(ISNUMBER(getcolorred(주중데이터!H124))=TRUE,주중데이터!I124,IF(ISNUMBER(getcolorgreen(주중데이터!I124))=TRUE,주중데이터!H124,주중데이터!H124)))</f>
        <v>0.48</v>
      </c>
      <c r="I752" s="83"/>
      <c r="J752" s="83">
        <f>IF(AND(주중데이터!J124=0,주중데이터!K124=0),0,IF(ISNUMBER(getcolorred(주중데이터!J124))=TRUE,주중데이터!K124,IF(ISNUMBER(getcolorgreen(주중데이터!K124))=TRUE,주중데이터!J124,주중데이터!J124)))</f>
        <v>157.85</v>
      </c>
      <c r="K752" s="83"/>
      <c r="L752" s="83">
        <f>IF(AND(주중데이터!L124=0,주중데이터!M124=0),0,IF(ISNUMBER(getcolorred(주중데이터!L124))=TRUE,주중데이터!M124,IF(ISNUMBER(getcolorgreen(주중데이터!M124))=TRUE,주중데이터!L124,주중데이터!L124)))</f>
        <v>0.48</v>
      </c>
      <c r="M752" s="83"/>
      <c r="N752" s="83">
        <f>IF(AND(주중데이터!N124=0,주중데이터!O124=0),0,IF(ISNUMBER(getcolorred(주중데이터!N124))=TRUE,주중데이터!O124,IF(ISNUMBER(getcolorgreen(주중데이터!O124))=TRUE,주중데이터!N124,주중데이터!N124)))</f>
        <v>0.48</v>
      </c>
      <c r="O752" s="83"/>
      <c r="P752" s="83">
        <f>IF(AND(주중데이터!P124=0,주중데이터!Q124=0),0,IF(ISNUMBER(getcolorred(주중데이터!P124))=TRUE,주중데이터!Q124,IF(ISNUMBER(getcolorgreen(주중데이터!Q124))=TRUE,주중데이터!P124,주중데이터!P124)))</f>
        <v>0.48</v>
      </c>
      <c r="Q752" s="83"/>
      <c r="R752" s="83">
        <f>IF(AND(주중데이터!R124=0,주중데이터!S124=0),0,IF(ISNUMBER(getcolorred(주중데이터!R124))=TRUE,주중데이터!S124,IF(ISNUMBER(getcolorgreen(주중데이터!S124))=TRUE,주중데이터!R124,주중데이터!R124)))</f>
        <v>55.08</v>
      </c>
      <c r="S752" s="83"/>
      <c r="T752" s="83">
        <f>IF(AND(주중데이터!T124=0,주중데이터!U124=0),0,IF(ISNUMBER(getcolorred(주중데이터!T124))=TRUE,주중데이터!U124,IF(ISNUMBER(getcolorgreen(주중데이터!U124))=TRUE,주중데이터!T124,주중데이터!T124)))</f>
        <v>0.48</v>
      </c>
      <c r="U752" s="83"/>
      <c r="V752" s="83">
        <f>IF(AND(주중데이터!V124=0,주중데이터!W124=0),0,IF(ISNUMBER(getcolorred(주중데이터!V124))=TRUE,주중데이터!W124,IF(ISNUMBER(getcolorgreen(주중데이터!W124))=TRUE,주중데이터!V124,주중데이터!V124)))</f>
        <v>200.08</v>
      </c>
      <c r="W752" s="83"/>
      <c r="X752" s="83">
        <f>IF(AND(주중데이터!X124=0,주중데이터!Y124=0),0,IF(ISNUMBER(getcolorred(주중데이터!X124))=TRUE,주중데이터!Y124,IF(ISNUMBER(getcolorgreen(주중데이터!Y124))=TRUE,주중데이터!X124,주중데이터!X124)))</f>
        <v>200.08</v>
      </c>
      <c r="Y752" s="84"/>
      <c r="Z752" s="75">
        <f>IF(AA772="",0,DAY(AA772))</f>
        <v>8</v>
      </c>
    </row>
    <row r="753" spans="1:26">
      <c r="A753" s="36" t="s">
        <v>17</v>
      </c>
      <c r="B753" s="81">
        <f>IF(AND(주중데이터!B125=0,주중데이터!C125=0),0,IF(ISNUMBER(getcolorred(주중데이터!B125))=TRUE,주중데이터!C125,IF(ISNUMBER(getcolorgreen(주중데이터!C125))=TRUE,주중데이터!B125,주중데이터!B125)))</f>
        <v>153.08000000000001</v>
      </c>
      <c r="C753" s="81"/>
      <c r="D753" s="81">
        <f>IF(AND(주중데이터!D125=0,주중데이터!E125=0),0,IF(ISNUMBER(getcolorred(주중데이터!D125))=TRUE,주중데이터!E125,IF(ISNUMBER(getcolorgreen(주중데이터!E125))=TRUE,주중데이터!D125,주중데이터!D125)))</f>
        <v>212.45</v>
      </c>
      <c r="E753" s="81"/>
      <c r="F753" s="81">
        <f>IF(AND(주중데이터!F125=0,주중데이터!G125=0),0,IF(ISNUMBER(getcolorred(주중데이터!F125))=TRUE,주중데이터!G125,IF(ISNUMBER(getcolorgreen(주중데이터!G125))=TRUE,주중데이터!F125,주중데이터!F125)))</f>
        <v>0.4</v>
      </c>
      <c r="G753" s="81"/>
      <c r="H753" s="81">
        <f>IF(AND(주중데이터!H125=0,주중데이터!I125=0),0,IF(ISNUMBER(getcolorred(주중데이터!H125))=TRUE,주중데이터!I125,IF(ISNUMBER(getcolorgreen(주중데이터!I125))=TRUE,주중데이터!H125,주중데이터!H125)))</f>
        <v>0.4</v>
      </c>
      <c r="I753" s="81"/>
      <c r="J753" s="81">
        <f>IF(AND(주중데이터!J125=0,주중데이터!K125=0),0,IF(ISNUMBER(getcolorred(주중데이터!J125))=TRUE,주중데이터!K125,IF(ISNUMBER(getcolorgreen(주중데이터!K125))=TRUE,주중데이터!J125,주중데이터!J125)))</f>
        <v>153.08000000000001</v>
      </c>
      <c r="K753" s="81"/>
      <c r="L753" s="81">
        <f>IF(AND(주중데이터!L125=0,주중데이터!M125=0),0,IF(ISNUMBER(getcolorred(주중데이터!L125))=TRUE,주중데이터!M125,IF(ISNUMBER(getcolorgreen(주중데이터!M125))=TRUE,주중데이터!L125,주중데이터!L125)))</f>
        <v>0.4</v>
      </c>
      <c r="M753" s="81"/>
      <c r="N753" s="81">
        <f>IF(AND(주중데이터!N125=0,주중데이터!O125=0),0,IF(ISNUMBER(getcolorred(주중데이터!N125))=TRUE,주중데이터!O125,IF(ISNUMBER(getcolorgreen(주중데이터!O125))=TRUE,주중데이터!N125,주중데이터!N125)))</f>
        <v>0.4</v>
      </c>
      <c r="O753" s="81"/>
      <c r="P753" s="81">
        <f>IF(AND(주중데이터!P125=0,주중데이터!Q125=0),0,IF(ISNUMBER(getcolorred(주중데이터!P125))=TRUE,주중데이터!Q125,IF(ISNUMBER(getcolorgreen(주중데이터!Q125))=TRUE,주중데이터!P125,주중데이터!P125)))</f>
        <v>0.4</v>
      </c>
      <c r="Q753" s="81"/>
      <c r="R753" s="81">
        <f>IF(AND(주중데이터!R125=0,주중데이터!S125=0),0,IF(ISNUMBER(getcolorred(주중데이터!R125))=TRUE,주중데이터!S125,IF(ISNUMBER(getcolorgreen(주중데이터!S125))=TRUE,주중데이터!R125,주중데이터!R125)))</f>
        <v>19.010000000000002</v>
      </c>
      <c r="S753" s="81"/>
      <c r="T753" s="81">
        <f>IF(AND(주중데이터!T125=0,주중데이터!U125=0),0,IF(ISNUMBER(getcolorred(주중데이터!T125))=TRUE,주중데이터!U125,IF(ISNUMBER(getcolorgreen(주중데이터!U125))=TRUE,주중데이터!T125,주중데이터!T125)))</f>
        <v>0.4</v>
      </c>
      <c r="U753" s="81"/>
      <c r="V753" s="81">
        <f>IF(AND(주중데이터!V125=0,주중데이터!W125=0),0,IF(ISNUMBER(getcolorred(주중데이터!V125))=TRUE,주중데이터!W125,IF(ISNUMBER(getcolorgreen(주중데이터!W125))=TRUE,주중데이터!V125,주중데이터!V125)))</f>
        <v>206.29</v>
      </c>
      <c r="W753" s="81"/>
      <c r="X753" s="81">
        <f>IF(AND(주중데이터!X125=0,주중데이터!Y125=0),0,IF(ISNUMBER(getcolorred(주중데이터!X125))=TRUE,주중데이터!Y125,IF(ISNUMBER(getcolorgreen(주중데이터!Y125))=TRUE,주중데이터!X125,주중데이터!X125)))</f>
        <v>206.29</v>
      </c>
      <c r="Y753" s="82"/>
      <c r="Z753" s="76"/>
    </row>
    <row r="754" spans="1:26">
      <c r="A754" s="36" t="s">
        <v>18</v>
      </c>
      <c r="B754" s="81">
        <f>IF(AND(주중데이터!B126=0,주중데이터!C126=0),0,IF(ISNUMBER(getcolorred(주중데이터!B126))=TRUE,주중데이터!C126,IF(ISNUMBER(getcolorgreen(주중데이터!C126))=TRUE,주중데이터!B126,주중데이터!B126)))</f>
        <v>151.49</v>
      </c>
      <c r="C754" s="81"/>
      <c r="D754" s="81">
        <f>IF(AND(주중데이터!D126=0,주중데이터!E126=0),0,IF(ISNUMBER(getcolorred(주중데이터!D126))=TRUE,주중데이터!E126,IF(ISNUMBER(getcolorgreen(주중데이터!E126))=TRUE,주중데이터!D126,주중데이터!D126)))</f>
        <v>179.91</v>
      </c>
      <c r="E754" s="81"/>
      <c r="F754" s="81">
        <f>IF(AND(주중데이터!F126=0,주중데이터!G126=0),0,IF(ISNUMBER(getcolorred(주중데이터!F126))=TRUE,주중데이터!G126,IF(ISNUMBER(getcolorgreen(주중데이터!G126))=TRUE,주중데이터!F126,주중데이터!F126)))</f>
        <v>0.44</v>
      </c>
      <c r="G754" s="81"/>
      <c r="H754" s="81">
        <f>IF(AND(주중데이터!H126=0,주중데이터!I126=0),0,IF(ISNUMBER(getcolorred(주중데이터!H126))=TRUE,주중데이터!I126,IF(ISNUMBER(getcolorgreen(주중데이터!I126))=TRUE,주중데이터!H126,주중데이터!H126)))</f>
        <v>0.44</v>
      </c>
      <c r="I754" s="81"/>
      <c r="J754" s="81">
        <f>IF(AND(주중데이터!J126=0,주중데이터!K126=0),0,IF(ISNUMBER(getcolorred(주중데이터!J126))=TRUE,주중데이터!K126,IF(ISNUMBER(getcolorgreen(주중데이터!K126))=TRUE,주중데이터!J126,주중데이터!J126)))</f>
        <v>151.49</v>
      </c>
      <c r="K754" s="81"/>
      <c r="L754" s="81">
        <f>IF(AND(주중데이터!L126=0,주중데이터!M126=0),0,IF(ISNUMBER(getcolorred(주중데이터!L126))=TRUE,주중데이터!M126,IF(ISNUMBER(getcolorgreen(주중데이터!M126))=TRUE,주중데이터!L126,주중데이터!L126)))</f>
        <v>0.44</v>
      </c>
      <c r="M754" s="81"/>
      <c r="N754" s="81">
        <f>IF(AND(주중데이터!N126=0,주중데이터!O126=0),0,IF(ISNUMBER(getcolorred(주중데이터!N126))=TRUE,주중데이터!O126,IF(ISNUMBER(getcolorgreen(주중데이터!O126))=TRUE,주중데이터!N126,주중데이터!N126)))</f>
        <v>0.44</v>
      </c>
      <c r="O754" s="81"/>
      <c r="P754" s="81">
        <f>IF(AND(주중데이터!P126=0,주중데이터!Q126=0),0,IF(ISNUMBER(getcolorred(주중데이터!P126))=TRUE,주중데이터!Q126,IF(ISNUMBER(getcolorgreen(주중데이터!Q126))=TRUE,주중데이터!P126,주중데이터!P126)))</f>
        <v>0.44</v>
      </c>
      <c r="Q754" s="81"/>
      <c r="R754" s="81">
        <f>IF(AND(주중데이터!R126=0,주중데이터!S126=0),0,IF(ISNUMBER(getcolorred(주중데이터!R126))=TRUE,주중데이터!S126,IF(ISNUMBER(getcolorgreen(주중데이터!S126))=TRUE,주중데이터!R126,주중데이터!R126)))</f>
        <v>19.07</v>
      </c>
      <c r="S754" s="81"/>
      <c r="T754" s="81">
        <f>IF(AND(주중데이터!T126=0,주중데이터!U126=0),0,IF(ISNUMBER(getcolorred(주중데이터!T126))=TRUE,주중데이터!U126,IF(ISNUMBER(getcolorgreen(주중데이터!U126))=TRUE,주중데이터!T126,주중데이터!T126)))</f>
        <v>0.44</v>
      </c>
      <c r="U754" s="81"/>
      <c r="V754" s="81">
        <f>IF(AND(주중데이터!V126=0,주중데이터!W126=0),0,IF(ISNUMBER(getcolorred(주중데이터!V126))=TRUE,주중데이터!W126,IF(ISNUMBER(getcolorgreen(주중데이터!W126))=TRUE,주중데이터!V126,주중데이터!V126)))</f>
        <v>174.69</v>
      </c>
      <c r="W754" s="81"/>
      <c r="X754" s="81">
        <f>IF(AND(주중데이터!X126=0,주중데이터!Y126=0),0,IF(ISNUMBER(getcolorred(주중데이터!X126))=TRUE,주중데이터!Y126,IF(ISNUMBER(getcolorgreen(주중데이터!Y126))=TRUE,주중데이터!X126,주중데이터!X126)))</f>
        <v>174.69</v>
      </c>
      <c r="Y754" s="82"/>
      <c r="Z754" s="76"/>
    </row>
    <row r="755" spans="1:26">
      <c r="A755" s="36" t="s">
        <v>19</v>
      </c>
      <c r="B755" s="81">
        <f>IF(AND(주중데이터!B127=0,주중데이터!C127=0),0,IF(ISNUMBER(getcolorred(주중데이터!B127))=TRUE,주중데이터!C127,IF(ISNUMBER(getcolorgreen(주중데이터!C127))=TRUE,주중데이터!B127,주중데이터!B127)))</f>
        <v>150.62</v>
      </c>
      <c r="C755" s="81"/>
      <c r="D755" s="81">
        <f>IF(AND(주중데이터!D127=0,주중데이터!E127=0),0,IF(ISNUMBER(getcolorred(주중데이터!D127))=TRUE,주중데이터!E127,IF(ISNUMBER(getcolorgreen(주중데이터!E127))=TRUE,주중데이터!D127,주중데이터!D127)))</f>
        <v>159.86000000000001</v>
      </c>
      <c r="E755" s="81"/>
      <c r="F755" s="81">
        <f>IF(AND(주중데이터!F127=0,주중데이터!G127=0),0,IF(ISNUMBER(getcolorred(주중데이터!F127))=TRUE,주중데이터!G127,IF(ISNUMBER(getcolorgreen(주중데이터!G127))=TRUE,주중데이터!F127,주중데이터!F127)))</f>
        <v>0.76</v>
      </c>
      <c r="G755" s="81"/>
      <c r="H755" s="81">
        <f>IF(AND(주중데이터!H127=0,주중데이터!I127=0),0,IF(ISNUMBER(getcolorred(주중데이터!H127))=TRUE,주중데이터!I127,IF(ISNUMBER(getcolorgreen(주중데이터!I127))=TRUE,주중데이터!H127,주중데이터!H127)))</f>
        <v>0.76</v>
      </c>
      <c r="I755" s="81"/>
      <c r="J755" s="81">
        <f>IF(AND(주중데이터!J127=0,주중데이터!K127=0),0,IF(ISNUMBER(getcolorred(주중데이터!J127))=TRUE,주중데이터!K127,IF(ISNUMBER(getcolorgreen(주중데이터!K127))=TRUE,주중데이터!J127,주중데이터!J127)))</f>
        <v>150.62</v>
      </c>
      <c r="K755" s="81"/>
      <c r="L755" s="81">
        <f>IF(AND(주중데이터!L127=0,주중데이터!M127=0),0,IF(ISNUMBER(getcolorred(주중데이터!L127))=TRUE,주중데이터!M127,IF(ISNUMBER(getcolorgreen(주중데이터!M127))=TRUE,주중데이터!L127,주중데이터!L127)))</f>
        <v>0.76</v>
      </c>
      <c r="M755" s="81"/>
      <c r="N755" s="81">
        <f>IF(AND(주중데이터!N127=0,주중데이터!O127=0),0,IF(ISNUMBER(getcolorred(주중데이터!N127))=TRUE,주중데이터!O127,IF(ISNUMBER(getcolorgreen(주중데이터!O127))=TRUE,주중데이터!N127,주중데이터!N127)))</f>
        <v>0.76</v>
      </c>
      <c r="O755" s="81"/>
      <c r="P755" s="81">
        <f>IF(AND(주중데이터!P127=0,주중데이터!Q127=0),0,IF(ISNUMBER(getcolorred(주중데이터!P127))=TRUE,주중데이터!Q127,IF(ISNUMBER(getcolorgreen(주중데이터!Q127))=TRUE,주중데이터!P127,주중데이터!P127)))</f>
        <v>0.76</v>
      </c>
      <c r="Q755" s="81"/>
      <c r="R755" s="81">
        <f>IF(AND(주중데이터!R127=0,주중데이터!S127=0),0,IF(ISNUMBER(getcolorred(주중데이터!R127))=TRUE,주중데이터!S127,IF(ISNUMBER(getcolorgreen(주중데이터!S127))=TRUE,주중데이터!R127,주중데이터!R127)))</f>
        <v>0.76</v>
      </c>
      <c r="S755" s="81"/>
      <c r="T755" s="81">
        <f>IF(AND(주중데이터!T127=0,주중데이터!U127=0),0,IF(ISNUMBER(getcolorred(주중데이터!T127))=TRUE,주중데이터!U127,IF(ISNUMBER(getcolorgreen(주중데이터!U127))=TRUE,주중데이터!T127,주중데이터!T127)))</f>
        <v>0.76</v>
      </c>
      <c r="U755" s="81"/>
      <c r="V755" s="81">
        <f>IF(AND(주중데이터!V127=0,주중데이터!W127=0),0,IF(ISNUMBER(getcolorred(주중데이터!V127))=TRUE,주중데이터!W127,IF(ISNUMBER(getcolorgreen(주중데이터!W127))=TRUE,주중데이터!V127,주중데이터!V127)))</f>
        <v>155.22</v>
      </c>
      <c r="W755" s="81"/>
      <c r="X755" s="81">
        <f>IF(AND(주중데이터!X127=0,주중데이터!Y127=0),0,IF(ISNUMBER(getcolorred(주중데이터!X127))=TRUE,주중데이터!Y127,IF(ISNUMBER(getcolorgreen(주중데이터!Y127))=TRUE,주중데이터!X127,주중데이터!X127)))</f>
        <v>155.22</v>
      </c>
      <c r="Y755" s="82"/>
      <c r="Z755" s="76"/>
    </row>
    <row r="756" spans="1:26">
      <c r="A756" s="36" t="s">
        <v>20</v>
      </c>
      <c r="B756" s="81">
        <f>IF(AND(주중데이터!B128=0,주중데이터!C128=0),0,IF(ISNUMBER(getcolorred(주중데이터!B128))=TRUE,주중데이터!C128,IF(ISNUMBER(getcolorgreen(주중데이터!C128))=TRUE,주중데이터!B128,주중데이터!B128)))</f>
        <v>145.53</v>
      </c>
      <c r="C756" s="81"/>
      <c r="D756" s="81">
        <f>IF(AND(주중데이터!D128=0,주중데이터!E128=0),0,IF(ISNUMBER(getcolorred(주중데이터!D128))=TRUE,주중데이터!E128,IF(ISNUMBER(getcolorgreen(주중데이터!E128))=TRUE,주중데이터!D128,주중데이터!D128)))</f>
        <v>149.88</v>
      </c>
      <c r="E756" s="81"/>
      <c r="F756" s="81">
        <f>IF(AND(주중데이터!F128=0,주중데이터!G128=0),0,IF(ISNUMBER(getcolorred(주중데이터!F128))=TRUE,주중데이터!G128,IF(ISNUMBER(getcolorgreen(주중데이터!G128))=TRUE,주중데이터!F128,주중데이터!F128)))</f>
        <v>1.1499999999999999</v>
      </c>
      <c r="G756" s="81"/>
      <c r="H756" s="81">
        <f>IF(AND(주중데이터!H128=0,주중데이터!I128=0),0,IF(ISNUMBER(getcolorred(주중데이터!H128))=TRUE,주중데이터!I128,IF(ISNUMBER(getcolorgreen(주중데이터!I128))=TRUE,주중데이터!H128,주중데이터!H128)))</f>
        <v>1.1499999999999999</v>
      </c>
      <c r="I756" s="81"/>
      <c r="J756" s="81">
        <f>IF(AND(주중데이터!J128=0,주중데이터!K128=0),0,IF(ISNUMBER(getcolorred(주중데이터!J128))=TRUE,주중데이터!K128,IF(ISNUMBER(getcolorgreen(주중데이터!K128))=TRUE,주중데이터!J128,주중데이터!J128)))</f>
        <v>145.53</v>
      </c>
      <c r="K756" s="81"/>
      <c r="L756" s="81">
        <f>IF(AND(주중데이터!L128=0,주중데이터!M128=0),0,IF(ISNUMBER(getcolorred(주중데이터!L128))=TRUE,주중데이터!M128,IF(ISNUMBER(getcolorgreen(주중데이터!M128))=TRUE,주중데이터!L128,주중데이터!L128)))</f>
        <v>1.1499999999999999</v>
      </c>
      <c r="M756" s="81"/>
      <c r="N756" s="81">
        <f>IF(AND(주중데이터!N128=0,주중데이터!O128=0),0,IF(ISNUMBER(getcolorred(주중데이터!N128))=TRUE,주중데이터!O128,IF(ISNUMBER(getcolorgreen(주중데이터!O128))=TRUE,주중데이터!N128,주중데이터!N128)))</f>
        <v>1.1499999999999999</v>
      </c>
      <c r="O756" s="81"/>
      <c r="P756" s="81">
        <f>IF(AND(주중데이터!P128=0,주중데이터!Q128=0),0,IF(ISNUMBER(getcolorred(주중데이터!P128))=TRUE,주중데이터!Q128,IF(ISNUMBER(getcolorgreen(주중데이터!Q128))=TRUE,주중데이터!P128,주중데이터!P128)))</f>
        <v>1.1499999999999999</v>
      </c>
      <c r="Q756" s="81"/>
      <c r="R756" s="81">
        <f>IF(AND(주중데이터!R128=0,주중데이터!S128=0),0,IF(ISNUMBER(getcolorred(주중데이터!R128))=TRUE,주중데이터!S128,IF(ISNUMBER(getcolorgreen(주중데이터!S128))=TRUE,주중데이터!R128,주중데이터!R128)))</f>
        <v>1.1499999999999999</v>
      </c>
      <c r="S756" s="81"/>
      <c r="T756" s="81">
        <f>IF(AND(주중데이터!T128=0,주중데이터!U128=0),0,IF(ISNUMBER(getcolorred(주중데이터!T128))=TRUE,주중데이터!U128,IF(ISNUMBER(getcolorgreen(주중데이터!U128))=TRUE,주중데이터!T128,주중데이터!T128)))</f>
        <v>1.1499999999999999</v>
      </c>
      <c r="U756" s="81"/>
      <c r="V756" s="81">
        <f>IF(AND(주중데이터!V128=0,주중데이터!W128=0),0,IF(ISNUMBER(getcolorred(주중데이터!V128))=TRUE,주중데이터!W128,IF(ISNUMBER(getcolorgreen(주중데이터!W128))=TRUE,주중데이터!V128,주중데이터!V128)))</f>
        <v>145.53</v>
      </c>
      <c r="W756" s="81"/>
      <c r="X756" s="81">
        <f>IF(AND(주중데이터!X128=0,주중데이터!Y128=0),0,IF(ISNUMBER(getcolorred(주중데이터!X128))=TRUE,주중데이터!Y128,IF(ISNUMBER(getcolorgreen(주중데이터!Y128))=TRUE,주중데이터!X128,주중데이터!X128)))</f>
        <v>145.53</v>
      </c>
      <c r="Y756" s="82"/>
      <c r="Z756" s="76"/>
    </row>
    <row r="757" spans="1:26">
      <c r="A757" s="36" t="s">
        <v>21</v>
      </c>
      <c r="B757" s="81">
        <f>IF(AND(주중데이터!B129=0,주중데이터!C129=0),0,IF(ISNUMBER(getcolorred(주중데이터!B129))=TRUE,주중데이터!C129,IF(ISNUMBER(getcolorgreen(주중데이터!C129))=TRUE,주중데이터!B129,주중데이터!B129)))</f>
        <v>150.93</v>
      </c>
      <c r="C757" s="81"/>
      <c r="D757" s="81">
        <f>IF(AND(주중데이터!D129=0,주중데이터!E129=0),0,IF(ISNUMBER(getcolorred(주중데이터!D129))=TRUE,주중데이터!E129,IF(ISNUMBER(getcolorgreen(주중데이터!E129))=TRUE,주중데이터!D129,주중데이터!D129)))</f>
        <v>155.44</v>
      </c>
      <c r="E757" s="81"/>
      <c r="F757" s="81">
        <f>IF(AND(주중데이터!F129=0,주중데이터!G129=0),0,IF(ISNUMBER(getcolorred(주중데이터!F129))=TRUE,주중데이터!G129,IF(ISNUMBER(getcolorgreen(주중데이터!G129))=TRUE,주중데이터!F129,주중데이터!F129)))</f>
        <v>1.46</v>
      </c>
      <c r="G757" s="81"/>
      <c r="H757" s="81">
        <f>IF(AND(주중데이터!H129=0,주중데이터!I129=0),0,IF(ISNUMBER(getcolorred(주중데이터!H129))=TRUE,주중데이터!I129,IF(ISNUMBER(getcolorgreen(주중데이터!I129))=TRUE,주중데이터!H129,주중데이터!H129)))</f>
        <v>1.46</v>
      </c>
      <c r="I757" s="81"/>
      <c r="J757" s="81">
        <f>IF(AND(주중데이터!J129=0,주중데이터!K129=0),0,IF(ISNUMBER(getcolorred(주중데이터!J129))=TRUE,주중데이터!K129,IF(ISNUMBER(getcolorgreen(주중데이터!K129))=TRUE,주중데이터!J129,주중데이터!J129)))</f>
        <v>150.93</v>
      </c>
      <c r="K757" s="81"/>
      <c r="L757" s="81">
        <f>IF(AND(주중데이터!L129=0,주중데이터!M129=0),0,IF(ISNUMBER(getcolorred(주중데이터!L129))=TRUE,주중데이터!M129,IF(ISNUMBER(getcolorgreen(주중데이터!M129))=TRUE,주중데이터!L129,주중데이터!L129)))</f>
        <v>1.46</v>
      </c>
      <c r="M757" s="81"/>
      <c r="N757" s="81">
        <f>IF(AND(주중데이터!N129=0,주중데이터!O129=0),0,IF(ISNUMBER(getcolorred(주중데이터!N129))=TRUE,주중데이터!O129,IF(ISNUMBER(getcolorgreen(주중데이터!O129))=TRUE,주중데이터!N129,주중데이터!N129)))</f>
        <v>1.46</v>
      </c>
      <c r="O757" s="81"/>
      <c r="P757" s="81">
        <f>IF(AND(주중데이터!P129=0,주중데이터!Q129=0),0,IF(ISNUMBER(getcolorred(주중데이터!P129))=TRUE,주중데이터!Q129,IF(ISNUMBER(getcolorgreen(주중데이터!Q129))=TRUE,주중데이터!P129,주중데이터!P129)))</f>
        <v>1.46</v>
      </c>
      <c r="Q757" s="81"/>
      <c r="R757" s="81">
        <f>IF(AND(주중데이터!R129=0,주중데이터!S129=0),0,IF(ISNUMBER(getcolorred(주중데이터!R129))=TRUE,주중데이터!S129,IF(ISNUMBER(getcolorgreen(주중데이터!S129))=TRUE,주중데이터!R129,주중데이터!R129)))</f>
        <v>150.93</v>
      </c>
      <c r="S757" s="81"/>
      <c r="T757" s="81">
        <f>IF(AND(주중데이터!T129=0,주중데이터!U129=0),0,IF(ISNUMBER(getcolorred(주중데이터!T129))=TRUE,주중데이터!U129,IF(ISNUMBER(getcolorgreen(주중데이터!U129))=TRUE,주중데이터!T129,주중데이터!T129)))</f>
        <v>149.99</v>
      </c>
      <c r="U757" s="81"/>
      <c r="V757" s="81">
        <f>IF(AND(주중데이터!V129=0,주중데이터!W129=0),0,IF(ISNUMBER(getcolorred(주중데이터!V129))=TRUE,주중데이터!W129,IF(ISNUMBER(getcolorgreen(주중데이터!W129))=TRUE,주중데이터!V129,주중데이터!V129)))</f>
        <v>150.93</v>
      </c>
      <c r="W757" s="81"/>
      <c r="X757" s="81">
        <f>IF(AND(주중데이터!X129=0,주중데이터!Y129=0),0,IF(ISNUMBER(getcolorred(주중데이터!X129))=TRUE,주중데이터!Y129,IF(ISNUMBER(getcolorgreen(주중데이터!Y129))=TRUE,주중데이터!X129,주중데이터!X129)))</f>
        <v>150.93</v>
      </c>
      <c r="Y757" s="82"/>
      <c r="Z757" s="76"/>
    </row>
    <row r="758" spans="1:26">
      <c r="A758" s="36" t="s">
        <v>22</v>
      </c>
      <c r="B758" s="81">
        <f>IF(AND(주중데이터!B130=0,주중데이터!C130=0),0,IF(ISNUMBER(getcolorred(주중데이터!B130))=TRUE,주중데이터!C130,IF(ISNUMBER(getcolorgreen(주중데이터!C130))=TRUE,주중데이터!B130,주중데이터!B130)))</f>
        <v>157.57</v>
      </c>
      <c r="C758" s="81"/>
      <c r="D758" s="81">
        <f>IF(AND(주중데이터!D130=0,주중데이터!E130=0),0,IF(ISNUMBER(getcolorred(주중데이터!D130))=TRUE,주중데이터!E130,IF(ISNUMBER(getcolorgreen(주중데이터!E130))=TRUE,주중데이터!D130,주중데이터!D130)))</f>
        <v>170.2</v>
      </c>
      <c r="E758" s="81"/>
      <c r="F758" s="81">
        <f>IF(AND(주중데이터!F130=0,주중데이터!G130=0),0,IF(ISNUMBER(getcolorred(주중데이터!F130))=TRUE,주중데이터!G130,IF(ISNUMBER(getcolorgreen(주중데이터!G130))=TRUE,주중데이터!F130,주중데이터!F130)))</f>
        <v>1.45</v>
      </c>
      <c r="G758" s="81"/>
      <c r="H758" s="81">
        <f>IF(AND(주중데이터!H130=0,주중데이터!I130=0),0,IF(ISNUMBER(getcolorred(주중데이터!H130))=TRUE,주중데이터!I130,IF(ISNUMBER(getcolorgreen(주중데이터!I130))=TRUE,주중데이터!H130,주중데이터!H130)))</f>
        <v>1.48</v>
      </c>
      <c r="I758" s="81"/>
      <c r="J758" s="81">
        <f>IF(AND(주중데이터!J130=0,주중데이터!K130=0),0,IF(ISNUMBER(getcolorred(주중데이터!J130))=TRUE,주중데이터!K130,IF(ISNUMBER(getcolorgreen(주중데이터!K130))=TRUE,주중데이터!J130,주중데이터!J130)))</f>
        <v>157.57</v>
      </c>
      <c r="K758" s="81"/>
      <c r="L758" s="81">
        <f>IF(AND(주중데이터!L130=0,주중데이터!M130=0),0,IF(ISNUMBER(getcolorred(주중데이터!L130))=TRUE,주중데이터!M130,IF(ISNUMBER(getcolorgreen(주중데이터!M130))=TRUE,주중데이터!L130,주중데이터!L130)))</f>
        <v>2.61</v>
      </c>
      <c r="M758" s="81"/>
      <c r="N758" s="81">
        <f>IF(AND(주중데이터!N130=0,주중데이터!O130=0),0,IF(ISNUMBER(getcolorred(주중데이터!N130))=TRUE,주중데이터!O130,IF(ISNUMBER(getcolorgreen(주중데이터!O130))=TRUE,주중데이터!N130,주중데이터!N130)))</f>
        <v>2.61</v>
      </c>
      <c r="O758" s="81"/>
      <c r="P758" s="81">
        <f>IF(AND(주중데이터!P130=0,주중데이터!Q130=0),0,IF(ISNUMBER(getcolorred(주중데이터!P130))=TRUE,주중데이터!Q130,IF(ISNUMBER(getcolorgreen(주중데이터!Q130))=TRUE,주중데이터!P130,주중데이터!P130)))</f>
        <v>157.57</v>
      </c>
      <c r="Q758" s="81"/>
      <c r="R758" s="81">
        <f>IF(AND(주중데이터!R130=0,주중데이터!S130=0),0,IF(ISNUMBER(getcolorred(주중데이터!R130))=TRUE,주중데이터!S130,IF(ISNUMBER(getcolorgreen(주중데이터!S130))=TRUE,주중데이터!R130,주중데이터!R130)))</f>
        <v>165.26</v>
      </c>
      <c r="S758" s="81"/>
      <c r="T758" s="81">
        <f>IF(AND(주중데이터!T130=0,주중데이터!U130=0),0,IF(ISNUMBER(getcolorred(주중데이터!T130))=TRUE,주중데이터!U130,IF(ISNUMBER(getcolorgreen(주중데이터!U130))=TRUE,주중데이터!T130,주중데이터!T130)))</f>
        <v>180.03</v>
      </c>
      <c r="U758" s="81"/>
      <c r="V758" s="81">
        <f>IF(AND(주중데이터!V130=0,주중데이터!W130=0),0,IF(ISNUMBER(getcolorred(주중데이터!V130))=TRUE,주중데이터!W130,IF(ISNUMBER(getcolorgreen(주중데이터!W130))=TRUE,주중데이터!V130,주중데이터!V130)))</f>
        <v>165.26</v>
      </c>
      <c r="W758" s="81"/>
      <c r="X758" s="81">
        <f>IF(AND(주중데이터!X130=0,주중데이터!Y130=0),0,IF(ISNUMBER(getcolorred(주중데이터!X130))=TRUE,주중데이터!Y130,IF(ISNUMBER(getcolorgreen(주중데이터!Y130))=TRUE,주중데이터!X130,주중데이터!X130)))</f>
        <v>165.26</v>
      </c>
      <c r="Y758" s="82"/>
      <c r="Z758" s="76"/>
    </row>
    <row r="759" spans="1:26">
      <c r="A759" s="36" t="s">
        <v>23</v>
      </c>
      <c r="B759" s="81">
        <f>IF(AND(주중데이터!B131=0,주중데이터!C131=0),0,IF(ISNUMBER(getcolorred(주중데이터!B131))=TRUE,주중데이터!C131,IF(ISNUMBER(getcolorgreen(주중데이터!C131))=TRUE,주중데이터!B131,주중데이터!B131)))</f>
        <v>166.97</v>
      </c>
      <c r="C759" s="81"/>
      <c r="D759" s="81">
        <f>IF(AND(주중데이터!D131=0,주중데이터!E131=0),0,IF(ISNUMBER(getcolorred(주중데이터!D131))=TRUE,주중데이터!E131,IF(ISNUMBER(getcolorgreen(주중데이터!E131))=TRUE,주중데이터!D131,주중데이터!D131)))</f>
        <v>220.35</v>
      </c>
      <c r="E759" s="81"/>
      <c r="F759" s="81">
        <f>IF(AND(주중데이터!F131=0,주중데이터!G131=0),0,IF(ISNUMBER(getcolorred(주중데이터!F131))=TRUE,주중데이터!G131,IF(ISNUMBER(getcolorgreen(주중데이터!G131))=TRUE,주중데이터!F131,주중데이터!F131)))</f>
        <v>1.43</v>
      </c>
      <c r="G759" s="81"/>
      <c r="H759" s="81">
        <f>IF(AND(주중데이터!H131=0,주중데이터!I131=0),0,IF(ISNUMBER(getcolorred(주중데이터!H131))=TRUE,주중데이터!I131,IF(ISNUMBER(getcolorgreen(주중데이터!I131))=TRUE,주중데이터!H131,주중데이터!H131)))</f>
        <v>1.51</v>
      </c>
      <c r="I759" s="81"/>
      <c r="J759" s="81">
        <f>IF(AND(주중데이터!J131=0,주중데이터!K131=0),0,IF(ISNUMBER(getcolorred(주중데이터!J131))=TRUE,주중데이터!K131,IF(ISNUMBER(getcolorgreen(주중데이터!K131))=TRUE,주중데이터!J131,주중데이터!J131)))</f>
        <v>166.97</v>
      </c>
      <c r="K759" s="81"/>
      <c r="L759" s="81">
        <f>IF(AND(주중데이터!L131=0,주중데이터!M131=0),0,IF(ISNUMBER(getcolorred(주중데이터!L131))=TRUE,주중데이터!M131,IF(ISNUMBER(getcolorgreen(주중데이터!M131))=TRUE,주중데이터!L131,주중데이터!L131)))</f>
        <v>3.1</v>
      </c>
      <c r="M759" s="81"/>
      <c r="N759" s="81">
        <f>IF(AND(주중데이터!N131=0,주중데이터!O131=0),0,IF(ISNUMBER(getcolorred(주중데이터!N131))=TRUE,주중데이터!O131,IF(ISNUMBER(getcolorgreen(주중데이터!O131))=TRUE,주중데이터!N131,주중데이터!N131)))</f>
        <v>3.1</v>
      </c>
      <c r="O759" s="81"/>
      <c r="P759" s="81">
        <f>IF(AND(주중데이터!P131=0,주중데이터!Q131=0),0,IF(ISNUMBER(getcolorred(주중데이터!P131))=TRUE,주중데이터!Q131,IF(ISNUMBER(getcolorgreen(주중데이터!Q131))=TRUE,주중데이터!P131,주중데이터!P131)))</f>
        <v>166.97</v>
      </c>
      <c r="Q759" s="81"/>
      <c r="R759" s="81">
        <f>IF(AND(주중데이터!R131=0,주중데이터!S131=0),0,IF(ISNUMBER(getcolorred(주중데이터!R131))=TRUE,주중데이터!S131,IF(ISNUMBER(getcolorgreen(주중데이터!S131))=TRUE,주중데이터!R131,주중데이터!R131)))</f>
        <v>213.96</v>
      </c>
      <c r="S759" s="81"/>
      <c r="T759" s="81">
        <f>IF(AND(주중데이터!T131=0,주중데이터!U131=0),0,IF(ISNUMBER(getcolorred(주중데이터!T131))=TRUE,주중데이터!U131,IF(ISNUMBER(getcolorgreen(주중데이터!U131))=TRUE,주중데이터!T131,주중데이터!T131)))</f>
        <v>166.97</v>
      </c>
      <c r="U759" s="81"/>
      <c r="V759" s="81">
        <f>IF(AND(주중데이터!V131=0,주중데이터!W131=0),0,IF(ISNUMBER(getcolorred(주중데이터!V131))=TRUE,주중데이터!W131,IF(ISNUMBER(getcolorgreen(주중데이터!W131))=TRUE,주중데이터!V131,주중데이터!V131)))</f>
        <v>213.96</v>
      </c>
      <c r="W759" s="81"/>
      <c r="X759" s="81">
        <f>IF(AND(주중데이터!X131=0,주중데이터!Y131=0),0,IF(ISNUMBER(getcolorred(주중데이터!X131))=TRUE,주중데이터!Y131,IF(ISNUMBER(getcolorgreen(주중데이터!Y131))=TRUE,주중데이터!X131,주중데이터!X131)))</f>
        <v>213.96</v>
      </c>
      <c r="Y759" s="82"/>
      <c r="Z759" s="76"/>
    </row>
    <row r="760" spans="1:26">
      <c r="A760" s="36" t="s">
        <v>24</v>
      </c>
      <c r="B760" s="81">
        <f>IF(AND(주중데이터!B132=0,주중데이터!C132=0),0,IF(ISNUMBER(getcolorred(주중데이터!B132))=TRUE,주중데이터!C132,IF(ISNUMBER(getcolorgreen(주중데이터!C132))=TRUE,주중데이터!B132,주중데이터!B132)))</f>
        <v>169.76</v>
      </c>
      <c r="C760" s="81"/>
      <c r="D760" s="81">
        <f>IF(AND(주중데이터!D132=0,주중데이터!E132=0),0,IF(ISNUMBER(getcolorred(주중데이터!D132))=TRUE,주중데이터!E132,IF(ISNUMBER(getcolorgreen(주중데이터!E132))=TRUE,주중데이터!D132,주중데이터!D132)))</f>
        <v>236.72</v>
      </c>
      <c r="E760" s="81"/>
      <c r="F760" s="81">
        <f>IF(AND(주중데이터!F132=0,주중데이터!G132=0),0,IF(ISNUMBER(getcolorred(주중데이터!F132))=TRUE,주중데이터!G132,IF(ISNUMBER(getcolorgreen(주중데이터!G132))=TRUE,주중데이터!F132,주중데이터!F132)))</f>
        <v>1.41</v>
      </c>
      <c r="G760" s="81"/>
      <c r="H760" s="81">
        <f>IF(AND(주중데이터!H132=0,주중데이터!I132=0),0,IF(ISNUMBER(getcolorred(주중데이터!H132))=TRUE,주중데이터!I132,IF(ISNUMBER(getcolorgreen(주중데이터!I132))=TRUE,주중데이터!H132,주중데이터!H132)))</f>
        <v>1.41</v>
      </c>
      <c r="I760" s="81"/>
      <c r="J760" s="81">
        <f>IF(AND(주중데이터!J132=0,주중데이터!K132=0),0,IF(ISNUMBER(getcolorred(주중데이터!J132))=TRUE,주중데이터!K132,IF(ISNUMBER(getcolorgreen(주중데이터!K132))=TRUE,주중데이터!J132,주중데이터!J132)))</f>
        <v>169.76</v>
      </c>
      <c r="K760" s="81"/>
      <c r="L760" s="81">
        <f>IF(AND(주중데이터!L132=0,주중데이터!M132=0),0,IF(ISNUMBER(getcolorred(주중데이터!L132))=TRUE,주중데이터!M132,IF(ISNUMBER(getcolorgreen(주중데이터!M132))=TRUE,주중데이터!L132,주중데이터!L132)))</f>
        <v>3.48</v>
      </c>
      <c r="M760" s="81"/>
      <c r="N760" s="81">
        <f>IF(AND(주중데이터!N132=0,주중데이터!O132=0),0,IF(ISNUMBER(getcolorred(주중데이터!N132))=TRUE,주중데이터!O132,IF(ISNUMBER(getcolorgreen(주중데이터!O132))=TRUE,주중데이터!N132,주중데이터!N132)))</f>
        <v>3.48</v>
      </c>
      <c r="O760" s="81"/>
      <c r="P760" s="81">
        <f>IF(AND(주중데이터!P132=0,주중데이터!Q132=0),0,IF(ISNUMBER(getcolorred(주중데이터!P132))=TRUE,주중데이터!Q132,IF(ISNUMBER(getcolorgreen(주중데이터!Q132))=TRUE,주중데이터!P132,주중데이터!P132)))</f>
        <v>169.76</v>
      </c>
      <c r="Q760" s="81"/>
      <c r="R760" s="81">
        <f>IF(AND(주중데이터!R132=0,주중데이터!S132=0),0,IF(ISNUMBER(getcolorred(주중데이터!R132))=TRUE,주중데이터!S132,IF(ISNUMBER(getcolorgreen(주중데이터!S132))=TRUE,주중데이터!R132,주중데이터!R132)))</f>
        <v>229.86</v>
      </c>
      <c r="S760" s="81"/>
      <c r="T760" s="81">
        <f>IF(AND(주중데이터!T132=0,주중데이터!U132=0),0,IF(ISNUMBER(getcolorred(주중데이터!T132))=TRUE,주중데이터!U132,IF(ISNUMBER(getcolorgreen(주중데이터!U132))=TRUE,주중데이터!T132,주중데이터!T132)))</f>
        <v>169.76</v>
      </c>
      <c r="U760" s="81"/>
      <c r="V760" s="81">
        <f>IF(AND(주중데이터!V132=0,주중데이터!W132=0),0,IF(ISNUMBER(getcolorred(주중데이터!V132))=TRUE,주중데이터!W132,IF(ISNUMBER(getcolorgreen(주중데이터!W132))=TRUE,주중데이터!V132,주중데이터!V132)))</f>
        <v>229.86</v>
      </c>
      <c r="W760" s="81"/>
      <c r="X760" s="81">
        <f>IF(AND(주중데이터!X132=0,주중데이터!Y132=0),0,IF(ISNUMBER(getcolorred(주중데이터!X132))=TRUE,주중데이터!Y132,IF(ISNUMBER(getcolorgreen(주중데이터!Y132))=TRUE,주중데이터!X132,주중데이터!X132)))</f>
        <v>229.86</v>
      </c>
      <c r="Y760" s="82"/>
      <c r="Z760" s="76"/>
    </row>
    <row r="761" spans="1:26">
      <c r="A761" s="36" t="s">
        <v>25</v>
      </c>
      <c r="B761" s="81">
        <f>IF(AND(주중데이터!B133=0,주중데이터!C133=0),0,IF(ISNUMBER(getcolorred(주중데이터!B133))=TRUE,주중데이터!C133,IF(ISNUMBER(getcolorgreen(주중데이터!C133))=TRUE,주중데이터!B133,주중데이터!B133)))</f>
        <v>169.8</v>
      </c>
      <c r="C761" s="81"/>
      <c r="D761" s="81">
        <f>IF(AND(주중데이터!D133=0,주중데이터!E133=0),0,IF(ISNUMBER(getcolorred(주중데이터!D133))=TRUE,주중데이터!E133,IF(ISNUMBER(getcolorgreen(주중데이터!E133))=TRUE,주중데이터!D133,주중데이터!D133)))</f>
        <v>237.52</v>
      </c>
      <c r="E761" s="81"/>
      <c r="F761" s="81">
        <f>IF(AND(주중데이터!F133=0,주중데이터!G133=0),0,IF(ISNUMBER(getcolorred(주중데이터!F133))=TRUE,주중데이터!G133,IF(ISNUMBER(getcolorgreen(주중데이터!G133))=TRUE,주중데이터!F133,주중데이터!F133)))</f>
        <v>1.4</v>
      </c>
      <c r="G761" s="81"/>
      <c r="H761" s="81">
        <f>IF(AND(주중데이터!H133=0,주중데이터!I133=0),0,IF(ISNUMBER(getcolorred(주중데이터!H133))=TRUE,주중데이터!I133,IF(ISNUMBER(getcolorgreen(주중데이터!I133))=TRUE,주중데이터!H133,주중데이터!H133)))</f>
        <v>1.43</v>
      </c>
      <c r="I761" s="81"/>
      <c r="J761" s="81">
        <f>IF(AND(주중데이터!J133=0,주중데이터!K133=0),0,IF(ISNUMBER(getcolorred(주중데이터!J133))=TRUE,주중데이터!K133,IF(ISNUMBER(getcolorgreen(주중데이터!K133))=TRUE,주중데이터!J133,주중데이터!J133)))</f>
        <v>169.8</v>
      </c>
      <c r="K761" s="81"/>
      <c r="L761" s="81">
        <f>IF(AND(주중데이터!L133=0,주중데이터!M133=0),0,IF(ISNUMBER(getcolorred(주중데이터!L133))=TRUE,주중데이터!M133,IF(ISNUMBER(getcolorgreen(주중데이터!M133))=TRUE,주중데이터!L133,주중데이터!L133)))</f>
        <v>3.73</v>
      </c>
      <c r="M761" s="81"/>
      <c r="N761" s="81">
        <f>IF(AND(주중데이터!N133=0,주중데이터!O133=0),0,IF(ISNUMBER(getcolorred(주중데이터!N133))=TRUE,주중데이터!O133,IF(ISNUMBER(getcolorgreen(주중데이터!O133))=TRUE,주중데이터!N133,주중데이터!N133)))</f>
        <v>3.73</v>
      </c>
      <c r="O761" s="81"/>
      <c r="P761" s="81">
        <f>IF(AND(주중데이터!P133=0,주중데이터!Q133=0),0,IF(ISNUMBER(getcolorred(주중데이터!P133))=TRUE,주중데이터!Q133,IF(ISNUMBER(getcolorgreen(주중데이터!Q133))=TRUE,주중데이터!P133,주중데이터!P133)))</f>
        <v>169.8</v>
      </c>
      <c r="Q761" s="81"/>
      <c r="R761" s="81">
        <f>IF(AND(주중데이터!R133=0,주중데이터!S133=0),0,IF(ISNUMBER(getcolorred(주중데이터!R133))=TRUE,주중데이터!S133,IF(ISNUMBER(getcolorgreen(주중데이터!S133))=TRUE,주중데이터!R133,주중데이터!R133)))</f>
        <v>230.63</v>
      </c>
      <c r="S761" s="81"/>
      <c r="T761" s="81">
        <f>IF(AND(주중데이터!T133=0,주중데이터!U133=0),0,IF(ISNUMBER(getcolorred(주중데이터!T133))=TRUE,주중데이터!U133,IF(ISNUMBER(getcolorgreen(주중데이터!U133))=TRUE,주중데이터!T133,주중데이터!T133)))</f>
        <v>169.8</v>
      </c>
      <c r="U761" s="81"/>
      <c r="V761" s="81">
        <f>IF(AND(주중데이터!V133=0,주중데이터!W133=0),0,IF(ISNUMBER(getcolorred(주중데이터!V133))=TRUE,주중데이터!W133,IF(ISNUMBER(getcolorgreen(주중데이터!W133))=TRUE,주중데이터!V133,주중데이터!V133)))</f>
        <v>230.63</v>
      </c>
      <c r="W761" s="81"/>
      <c r="X761" s="81">
        <f>IF(AND(주중데이터!X133=0,주중데이터!Y133=0),0,IF(ISNUMBER(getcolorred(주중데이터!X133))=TRUE,주중데이터!Y133,IF(ISNUMBER(getcolorgreen(주중데이터!Y133))=TRUE,주중데이터!X133,주중데이터!X133)))</f>
        <v>230.63</v>
      </c>
      <c r="Y761" s="82"/>
      <c r="Z761" s="76"/>
    </row>
    <row r="762" spans="1:26">
      <c r="A762" s="36" t="s">
        <v>26</v>
      </c>
      <c r="B762" s="81">
        <f>IF(AND(주중데이터!B134=0,주중데이터!C134=0),0,IF(ISNUMBER(getcolorred(주중데이터!B134))=TRUE,주중데이터!C134,IF(ISNUMBER(getcolorgreen(주중데이터!C134))=TRUE,주중데이터!B134,주중데이터!B134)))</f>
        <v>170.07</v>
      </c>
      <c r="C762" s="81"/>
      <c r="D762" s="81">
        <f>IF(AND(주중데이터!D134=0,주중데이터!E134=0),0,IF(ISNUMBER(getcolorred(주중데이터!D134))=TRUE,주중데이터!E134,IF(ISNUMBER(getcolorgreen(주중데이터!E134))=TRUE,주중데이터!D134,주중데이터!D134)))</f>
        <v>231.33</v>
      </c>
      <c r="E762" s="81"/>
      <c r="F762" s="81">
        <f>IF(AND(주중데이터!F134=0,주중데이터!G134=0),0,IF(ISNUMBER(getcolorred(주중데이터!F134))=TRUE,주중데이터!G134,IF(ISNUMBER(getcolorgreen(주중데이터!G134))=TRUE,주중데이터!F134,주중데이터!F134)))</f>
        <v>1.27</v>
      </c>
      <c r="G762" s="81"/>
      <c r="H762" s="81">
        <f>IF(AND(주중데이터!H134=0,주중데이터!I134=0),0,IF(ISNUMBER(getcolorred(주중데이터!H134))=TRUE,주중데이터!I134,IF(ISNUMBER(getcolorgreen(주중데이터!I134))=TRUE,주중데이터!H134,주중데이터!H134)))</f>
        <v>1.43</v>
      </c>
      <c r="I762" s="81"/>
      <c r="J762" s="81">
        <f>IF(AND(주중데이터!J134=0,주중데이터!K134=0),0,IF(ISNUMBER(getcolorred(주중데이터!J134))=TRUE,주중데이터!K134,IF(ISNUMBER(getcolorgreen(주중데이터!K134))=TRUE,주중데이터!J134,주중데이터!J134)))</f>
        <v>170.07</v>
      </c>
      <c r="K762" s="81"/>
      <c r="L762" s="81">
        <f>IF(AND(주중데이터!L134=0,주중데이터!M134=0),0,IF(ISNUMBER(getcolorred(주중데이터!L134))=TRUE,주중데이터!M134,IF(ISNUMBER(getcolorgreen(주중데이터!M134))=TRUE,주중데이터!L134,주중데이터!L134)))</f>
        <v>3.82</v>
      </c>
      <c r="M762" s="81"/>
      <c r="N762" s="81">
        <f>IF(AND(주중데이터!N134=0,주중데이터!O134=0),0,IF(ISNUMBER(getcolorred(주중데이터!N134))=TRUE,주중데이터!O134,IF(ISNUMBER(getcolorgreen(주중데이터!O134))=TRUE,주중데이터!N134,주중데이터!N134)))</f>
        <v>3.82</v>
      </c>
      <c r="O762" s="81"/>
      <c r="P762" s="81">
        <f>IF(AND(주중데이터!P134=0,주중데이터!Q134=0),0,IF(ISNUMBER(getcolorred(주중데이터!P134))=TRUE,주중데이터!Q134,IF(ISNUMBER(getcolorgreen(주중데이터!Q134))=TRUE,주중데이터!P134,주중데이터!P134)))</f>
        <v>170.07</v>
      </c>
      <c r="Q762" s="81"/>
      <c r="R762" s="81">
        <f>IF(AND(주중데이터!R134=0,주중데이터!S134=0),0,IF(ISNUMBER(getcolorred(주중데이터!R134))=TRUE,주중데이터!S134,IF(ISNUMBER(getcolorgreen(주중데이터!S134))=TRUE,주중데이터!R134,주중데이터!R134)))</f>
        <v>224.62</v>
      </c>
      <c r="S762" s="81"/>
      <c r="T762" s="81">
        <f>IF(AND(주중데이터!T134=0,주중데이터!U134=0),0,IF(ISNUMBER(getcolorred(주중데이터!T134))=TRUE,주중데이터!U134,IF(ISNUMBER(getcolorgreen(주중데이터!U134))=TRUE,주중데이터!T134,주중데이터!T134)))</f>
        <v>170.07</v>
      </c>
      <c r="U762" s="81"/>
      <c r="V762" s="81">
        <f>IF(AND(주중데이터!V134=0,주중데이터!W134=0),0,IF(ISNUMBER(getcolorred(주중데이터!V134))=TRUE,주중데이터!W134,IF(ISNUMBER(getcolorgreen(주중데이터!W134))=TRUE,주중데이터!V134,주중데이터!V134)))</f>
        <v>224.62</v>
      </c>
      <c r="W762" s="81"/>
      <c r="X762" s="81">
        <f>IF(AND(주중데이터!X134=0,주중데이터!Y134=0),0,IF(ISNUMBER(getcolorred(주중데이터!X134))=TRUE,주중데이터!Y134,IF(ISNUMBER(getcolorgreen(주중데이터!Y134))=TRUE,주중데이터!X134,주중데이터!X134)))</f>
        <v>224.62</v>
      </c>
      <c r="Y762" s="82"/>
      <c r="Z762" s="76"/>
    </row>
    <row r="763" spans="1:26">
      <c r="A763" s="36" t="s">
        <v>27</v>
      </c>
      <c r="B763" s="81">
        <f>IF(AND(주중데이터!B135=0,주중데이터!C135=0),0,IF(ISNUMBER(getcolorred(주중데이터!B135))=TRUE,주중데이터!C135,IF(ISNUMBER(getcolorgreen(주중데이터!C135))=TRUE,주중데이터!B135,주중데이터!B135)))</f>
        <v>169.59</v>
      </c>
      <c r="C763" s="81"/>
      <c r="D763" s="81">
        <f>IF(AND(주중데이터!D135=0,주중데이터!E135=0),0,IF(ISNUMBER(getcolorred(주중데이터!D135))=TRUE,주중데이터!E135,IF(ISNUMBER(getcolorgreen(주중데이터!E135))=TRUE,주중데이터!D135,주중데이터!D135)))</f>
        <v>220.15</v>
      </c>
      <c r="E763" s="81"/>
      <c r="F763" s="81">
        <f>IF(AND(주중데이터!F135=0,주중데이터!G135=0),0,IF(ISNUMBER(getcolorred(주중데이터!F135))=TRUE,주중데이터!G135,IF(ISNUMBER(getcolorgreen(주중데이터!G135))=TRUE,주중데이터!F135,주중데이터!F135)))</f>
        <v>1.26</v>
      </c>
      <c r="G763" s="81"/>
      <c r="H763" s="81">
        <f>IF(AND(주중데이터!H135=0,주중데이터!I135=0),0,IF(ISNUMBER(getcolorred(주중데이터!H135))=TRUE,주중데이터!I135,IF(ISNUMBER(getcolorgreen(주중데이터!I135))=TRUE,주중데이터!H135,주중데이터!H135)))</f>
        <v>1.42</v>
      </c>
      <c r="I763" s="81"/>
      <c r="J763" s="81">
        <f>IF(AND(주중데이터!J135=0,주중데이터!K135=0),0,IF(ISNUMBER(getcolorred(주중데이터!J135))=TRUE,주중데이터!K135,IF(ISNUMBER(getcolorgreen(주중데이터!K135))=TRUE,주중데이터!J135,주중데이터!J135)))</f>
        <v>169.59</v>
      </c>
      <c r="K763" s="81"/>
      <c r="L763" s="81">
        <f>IF(AND(주중데이터!L135=0,주중데이터!M135=0),0,IF(ISNUMBER(getcolorred(주중데이터!L135))=TRUE,주중데이터!M135,IF(ISNUMBER(getcolorgreen(주중데이터!M135))=TRUE,주중데이터!L135,주중데이터!L135)))</f>
        <v>3.77</v>
      </c>
      <c r="M763" s="81"/>
      <c r="N763" s="81">
        <f>IF(AND(주중데이터!N135=0,주중데이터!O135=0),0,IF(ISNUMBER(getcolorred(주중데이터!N135))=TRUE,주중데이터!O135,IF(ISNUMBER(getcolorgreen(주중데이터!O135))=TRUE,주중데이터!N135,주중데이터!N135)))</f>
        <v>3.77</v>
      </c>
      <c r="O763" s="81"/>
      <c r="P763" s="81">
        <f>IF(AND(주중데이터!P135=0,주중데이터!Q135=0),0,IF(ISNUMBER(getcolorred(주중데이터!P135))=TRUE,주중데이터!Q135,IF(ISNUMBER(getcolorgreen(주중데이터!Q135))=TRUE,주중데이터!P135,주중데이터!P135)))</f>
        <v>169.59</v>
      </c>
      <c r="Q763" s="81"/>
      <c r="R763" s="81">
        <f>IF(AND(주중데이터!R135=0,주중데이터!S135=0),0,IF(ISNUMBER(getcolorred(주중데이터!R135))=TRUE,주중데이터!S135,IF(ISNUMBER(getcolorgreen(주중데이터!S135))=TRUE,주중데이터!R135,주중데이터!R135)))</f>
        <v>213.77</v>
      </c>
      <c r="S763" s="81"/>
      <c r="T763" s="81">
        <f>IF(AND(주중데이터!T135=0,주중데이터!U135=0),0,IF(ISNUMBER(getcolorred(주중데이터!T135))=TRUE,주중데이터!U135,IF(ISNUMBER(getcolorgreen(주중데이터!U135))=TRUE,주중데이터!T135,주중데이터!T135)))</f>
        <v>169.59</v>
      </c>
      <c r="U763" s="81"/>
      <c r="V763" s="81">
        <f>IF(AND(주중데이터!V135=0,주중데이터!W135=0),0,IF(ISNUMBER(getcolorred(주중데이터!V135))=TRUE,주중데이터!W135,IF(ISNUMBER(getcolorgreen(주중데이터!W135))=TRUE,주중데이터!V135,주중데이터!V135)))</f>
        <v>213.77</v>
      </c>
      <c r="W763" s="81"/>
      <c r="X763" s="81">
        <f>IF(AND(주중데이터!X135=0,주중데이터!Y135=0),0,IF(ISNUMBER(getcolorred(주중데이터!X135))=TRUE,주중데이터!Y135,IF(ISNUMBER(getcolorgreen(주중데이터!Y135))=TRUE,주중데이터!X135,주중데이터!X135)))</f>
        <v>213.77</v>
      </c>
      <c r="Y763" s="82"/>
      <c r="Z763" s="76"/>
    </row>
    <row r="764" spans="1:26">
      <c r="A764" s="36" t="s">
        <v>28</v>
      </c>
      <c r="B764" s="81">
        <f>IF(AND(주중데이터!B136=0,주중데이터!C136=0),0,IF(ISNUMBER(getcolorred(주중데이터!B136))=TRUE,주중데이터!C136,IF(ISNUMBER(getcolorgreen(주중데이터!C136))=TRUE,주중데이터!B136,주중데이터!B136)))</f>
        <v>169.2</v>
      </c>
      <c r="C764" s="81"/>
      <c r="D764" s="81">
        <f>IF(AND(주중데이터!D136=0,주중데이터!E136=0),0,IF(ISNUMBER(getcolorred(주중데이터!D136))=TRUE,주중데이터!E136,IF(ISNUMBER(getcolorgreen(주중데이터!E136))=TRUE,주중데이터!D136,주중데이터!D136)))</f>
        <v>208.39</v>
      </c>
      <c r="E764" s="81"/>
      <c r="F764" s="81">
        <f>IF(AND(주중데이터!F136=0,주중데이터!G136=0),0,IF(ISNUMBER(getcolorred(주중데이터!F136))=TRUE,주중데이터!G136,IF(ISNUMBER(getcolorgreen(주중데이터!G136))=TRUE,주중데이터!F136,주중데이터!F136)))</f>
        <v>1.25</v>
      </c>
      <c r="G764" s="81"/>
      <c r="H764" s="81">
        <f>IF(AND(주중데이터!H136=0,주중데이터!I136=0),0,IF(ISNUMBER(getcolorred(주중데이터!H136))=TRUE,주중데이터!I136,IF(ISNUMBER(getcolorgreen(주중데이터!I136))=TRUE,주중데이터!H136,주중데이터!H136)))</f>
        <v>1.38</v>
      </c>
      <c r="I764" s="81"/>
      <c r="J764" s="81">
        <f>IF(AND(주중데이터!J136=0,주중데이터!K136=0),0,IF(ISNUMBER(getcolorred(주중데이터!J136))=TRUE,주중데이터!K136,IF(ISNUMBER(getcolorgreen(주중데이터!K136))=TRUE,주중데이터!J136,주중데이터!J136)))</f>
        <v>169.2</v>
      </c>
      <c r="K764" s="81"/>
      <c r="L764" s="81">
        <f>IF(AND(주중데이터!L136=0,주중데이터!M136=0),0,IF(ISNUMBER(getcolorred(주중데이터!L136))=TRUE,주중데이터!M136,IF(ISNUMBER(getcolorgreen(주중데이터!M136))=TRUE,주중데이터!L136,주중데이터!L136)))</f>
        <v>3.66</v>
      </c>
      <c r="M764" s="81"/>
      <c r="N764" s="81">
        <f>IF(AND(주중데이터!N136=0,주중데이터!O136=0),0,IF(ISNUMBER(getcolorred(주중데이터!N136))=TRUE,주중데이터!O136,IF(ISNUMBER(getcolorgreen(주중데이터!O136))=TRUE,주중데이터!N136,주중데이터!N136)))</f>
        <v>3.66</v>
      </c>
      <c r="O764" s="81"/>
      <c r="P764" s="81">
        <f>IF(AND(주중데이터!P136=0,주중데이터!Q136=0),0,IF(ISNUMBER(getcolorred(주중데이터!P136))=TRUE,주중데이터!Q136,IF(ISNUMBER(getcolorgreen(주중데이터!Q136))=TRUE,주중데이터!P136,주중데이터!P136)))</f>
        <v>169.2</v>
      </c>
      <c r="Q764" s="81"/>
      <c r="R764" s="81">
        <f>IF(AND(주중데이터!R136=0,주중데이터!S136=0),0,IF(ISNUMBER(getcolorred(주중데이터!R136))=TRUE,주중데이터!S136,IF(ISNUMBER(getcolorgreen(주중데이터!S136))=TRUE,주중데이터!R136,주중데이터!R136)))</f>
        <v>179.5</v>
      </c>
      <c r="S764" s="81"/>
      <c r="T764" s="81">
        <f>IF(AND(주중데이터!T136=0,주중데이터!U136=0),0,IF(ISNUMBER(getcolorred(주중데이터!T136))=TRUE,주중데이터!U136,IF(ISNUMBER(getcolorgreen(주중데이터!U136))=TRUE,주중데이터!T136,주중데이터!T136)))</f>
        <v>169.2</v>
      </c>
      <c r="U764" s="81"/>
      <c r="V764" s="81">
        <f>IF(AND(주중데이터!V136=0,주중데이터!W136=0),0,IF(ISNUMBER(getcolorred(주중데이터!V136))=TRUE,주중데이터!W136,IF(ISNUMBER(getcolorgreen(주중데이터!W136))=TRUE,주중데이터!V136,주중데이터!V136)))</f>
        <v>179.5</v>
      </c>
      <c r="W764" s="81"/>
      <c r="X764" s="81">
        <f>IF(AND(주중데이터!X136=0,주중데이터!Y136=0),0,IF(ISNUMBER(getcolorred(주중데이터!X136))=TRUE,주중데이터!Y136,IF(ISNUMBER(getcolorgreen(주중데이터!Y136))=TRUE,주중데이터!X136,주중데이터!X136)))</f>
        <v>179.5</v>
      </c>
      <c r="Y764" s="82"/>
      <c r="Z764" s="76"/>
    </row>
    <row r="765" spans="1:26">
      <c r="A765" s="36" t="s">
        <v>29</v>
      </c>
      <c r="B765" s="81">
        <f>IF(AND(주중데이터!B137=0,주중데이터!C137=0),0,IF(ISNUMBER(getcolorred(주중데이터!B137))=TRUE,주중데이터!C137,IF(ISNUMBER(getcolorgreen(주중데이터!C137))=TRUE,주중데이터!B137,주중데이터!B137)))</f>
        <v>163.58000000000001</v>
      </c>
      <c r="C765" s="81"/>
      <c r="D765" s="81">
        <f>IF(AND(주중데이터!D137=0,주중데이터!E137=0),0,IF(ISNUMBER(getcolorred(주중데이터!D137))=TRUE,주중데이터!E137,IF(ISNUMBER(getcolorgreen(주중데이터!E137))=TRUE,주중데이터!D137,주중데이터!D137)))</f>
        <v>204.06</v>
      </c>
      <c r="E765" s="81"/>
      <c r="F765" s="81">
        <f>IF(AND(주중데이터!F137=0,주중데이터!G137=0),0,IF(ISNUMBER(getcolorred(주중데이터!F137))=TRUE,주중데이터!G137,IF(ISNUMBER(getcolorgreen(주중데이터!G137))=TRUE,주중데이터!F137,주중데이터!F137)))</f>
        <v>1.24</v>
      </c>
      <c r="G765" s="81"/>
      <c r="H765" s="81">
        <f>IF(AND(주중데이터!H137=0,주중데이터!I137=0),0,IF(ISNUMBER(getcolorred(주중데이터!H137))=TRUE,주중데이터!I137,IF(ISNUMBER(getcolorgreen(주중데이터!I137))=TRUE,주중데이터!H137,주중데이터!H137)))</f>
        <v>1.34</v>
      </c>
      <c r="I765" s="81"/>
      <c r="J765" s="81">
        <f>IF(AND(주중데이터!J137=0,주중데이터!K137=0),0,IF(ISNUMBER(getcolorred(주중데이터!J137))=TRUE,주중데이터!K137,IF(ISNUMBER(getcolorgreen(주중데이터!K137))=TRUE,주중데이터!J137,주중데이터!J137)))</f>
        <v>163.58000000000001</v>
      </c>
      <c r="K765" s="81"/>
      <c r="L765" s="81">
        <f>IF(AND(주중데이터!L137=0,주중데이터!M137=0),0,IF(ISNUMBER(getcolorred(주중데이터!L137))=TRUE,주중데이터!M137,IF(ISNUMBER(getcolorgreen(주중데이터!M137))=TRUE,주중데이터!L137,주중데이터!L137)))</f>
        <v>3.52</v>
      </c>
      <c r="M765" s="81"/>
      <c r="N765" s="81">
        <f>IF(AND(주중데이터!N137=0,주중데이터!O137=0),0,IF(ISNUMBER(getcolorred(주중데이터!N137))=TRUE,주중데이터!O137,IF(ISNUMBER(getcolorgreen(주중데이터!O137))=TRUE,주중데이터!N137,주중데이터!N137)))</f>
        <v>3.52</v>
      </c>
      <c r="O765" s="81"/>
      <c r="P765" s="81">
        <f>IF(AND(주중데이터!P137=0,주중데이터!Q137=0),0,IF(ISNUMBER(getcolorred(주중데이터!P137))=TRUE,주중데이터!Q137,IF(ISNUMBER(getcolorgreen(주중데이터!Q137))=TRUE,주중데이터!P137,주중데이터!P137)))</f>
        <v>163.58000000000001</v>
      </c>
      <c r="Q765" s="81"/>
      <c r="R765" s="81">
        <f>IF(AND(주중데이터!R137=0,주중데이터!S137=0),0,IF(ISNUMBER(getcolorred(주중데이터!R137))=TRUE,주중데이터!S137,IF(ISNUMBER(getcolorgreen(주중데이터!S137))=TRUE,주중데이터!R137,주중데이터!R137)))</f>
        <v>163.58000000000001</v>
      </c>
      <c r="S765" s="81"/>
      <c r="T765" s="81">
        <f>IF(AND(주중데이터!T137=0,주중데이터!U137=0),0,IF(ISNUMBER(getcolorred(주중데이터!T137))=TRUE,주중데이터!U137,IF(ISNUMBER(getcolorgreen(주중데이터!U137))=TRUE,주중데이터!T137,주중데이터!T137)))</f>
        <v>163.58000000000001</v>
      </c>
      <c r="U765" s="81"/>
      <c r="V765" s="81">
        <f>IF(AND(주중데이터!V137=0,주중데이터!W137=0),0,IF(ISNUMBER(getcolorred(주중데이터!V137))=TRUE,주중데이터!W137,IF(ISNUMBER(getcolorgreen(주중데이터!W137))=TRUE,주중데이터!V137,주중데이터!V137)))</f>
        <v>163.58000000000001</v>
      </c>
      <c r="W765" s="81"/>
      <c r="X765" s="81">
        <f>IF(AND(주중데이터!X137=0,주중데이터!Y137=0),0,IF(ISNUMBER(getcolorred(주중데이터!X137))=TRUE,주중데이터!Y137,IF(ISNUMBER(getcolorgreen(주중데이터!Y137))=TRUE,주중데이터!X137,주중데이터!X137)))</f>
        <v>163.58000000000001</v>
      </c>
      <c r="Y765" s="82"/>
      <c r="Z765" s="76"/>
    </row>
    <row r="766" spans="1:26">
      <c r="A766" s="36" t="s">
        <v>30</v>
      </c>
      <c r="B766" s="81">
        <f>IF(AND(주중데이터!B138=0,주중데이터!C138=0),0,IF(ISNUMBER(getcolorred(주중데이터!B138))=TRUE,주중데이터!C138,IF(ISNUMBER(getcolorgreen(주중데이터!C138))=TRUE,주중데이터!B138,주중데이터!B138)))</f>
        <v>158.15</v>
      </c>
      <c r="C766" s="81"/>
      <c r="D766" s="81">
        <f>IF(AND(주중데이터!D138=0,주중데이터!E138=0),0,IF(ISNUMBER(getcolorred(주중데이터!D138))=TRUE,주중데이터!E138,IF(ISNUMBER(getcolorgreen(주중데이터!E138))=TRUE,주중데이터!D138,주중데이터!D138)))</f>
        <v>173.15</v>
      </c>
      <c r="E766" s="81"/>
      <c r="F766" s="81">
        <f>IF(AND(주중데이터!F138=0,주중데이터!G138=0),0,IF(ISNUMBER(getcolorred(주중데이터!F138))=TRUE,주중데이터!G138,IF(ISNUMBER(getcolorgreen(주중데이터!G138))=TRUE,주중데이터!F138,주중데이터!F138)))</f>
        <v>1.22</v>
      </c>
      <c r="G766" s="81"/>
      <c r="H766" s="81">
        <f>IF(AND(주중데이터!H138=0,주중데이터!I138=0),0,IF(ISNUMBER(getcolorred(주중데이터!H138))=TRUE,주중데이터!I138,IF(ISNUMBER(getcolorgreen(주중데이터!I138))=TRUE,주중데이터!H138,주중데이터!H138)))</f>
        <v>1.3</v>
      </c>
      <c r="I766" s="81"/>
      <c r="J766" s="81">
        <f>IF(AND(주중데이터!J138=0,주중데이터!K138=0),0,IF(ISNUMBER(getcolorred(주중데이터!J138))=TRUE,주중데이터!K138,IF(ISNUMBER(getcolorgreen(주중데이터!K138))=TRUE,주중데이터!J138,주중데이터!J138)))</f>
        <v>158.15</v>
      </c>
      <c r="K766" s="81"/>
      <c r="L766" s="81">
        <f>IF(AND(주중데이터!L138=0,주중데이터!M138=0),0,IF(ISNUMBER(getcolorred(주중데이터!L138))=TRUE,주중데이터!M138,IF(ISNUMBER(getcolorgreen(주중데이터!M138))=TRUE,주중데이터!L138,주중데이터!L138)))</f>
        <v>3.42</v>
      </c>
      <c r="M766" s="81"/>
      <c r="N766" s="81">
        <f>IF(AND(주중데이터!N138=0,주중데이터!O138=0),0,IF(ISNUMBER(getcolorred(주중데이터!N138))=TRUE,주중데이터!O138,IF(ISNUMBER(getcolorgreen(주중데이터!O138))=TRUE,주중데이터!N138,주중데이터!N138)))</f>
        <v>3.42</v>
      </c>
      <c r="O766" s="81"/>
      <c r="P766" s="81">
        <f>IF(AND(주중데이터!P138=0,주중데이터!Q138=0),0,IF(ISNUMBER(getcolorred(주중데이터!P138))=TRUE,주중데이터!Q138,IF(ISNUMBER(getcolorgreen(주중데이터!Q138))=TRUE,주중데이터!P138,주중데이터!P138)))</f>
        <v>158.15</v>
      </c>
      <c r="Q766" s="81"/>
      <c r="R766" s="81">
        <f>IF(AND(주중데이터!R138=0,주중데이터!S138=0),0,IF(ISNUMBER(getcolorred(주중데이터!R138))=TRUE,주중데이터!S138,IF(ISNUMBER(getcolorgreen(주중데이터!S138))=TRUE,주중데이터!R138,주중데이터!R138)))</f>
        <v>158.15</v>
      </c>
      <c r="S766" s="81"/>
      <c r="T766" s="81">
        <f>IF(AND(주중데이터!T138=0,주중데이터!U138=0),0,IF(ISNUMBER(getcolorred(주중데이터!T138))=TRUE,주중데이터!U138,IF(ISNUMBER(getcolorgreen(주중데이터!U138))=TRUE,주중데이터!T138,주중데이터!T138)))</f>
        <v>158.15</v>
      </c>
      <c r="U766" s="81"/>
      <c r="V766" s="81">
        <f>IF(AND(주중데이터!V138=0,주중데이터!W138=0),0,IF(ISNUMBER(getcolorred(주중데이터!V138))=TRUE,주중데이터!W138,IF(ISNUMBER(getcolorgreen(주중데이터!W138))=TRUE,주중데이터!V138,주중데이터!V138)))</f>
        <v>158.15</v>
      </c>
      <c r="W766" s="81"/>
      <c r="X766" s="81">
        <f>IF(AND(주중데이터!X138=0,주중데이터!Y138=0),0,IF(ISNUMBER(getcolorred(주중데이터!X138))=TRUE,주중데이터!Y138,IF(ISNUMBER(getcolorgreen(주중데이터!Y138))=TRUE,주중데이터!X138,주중데이터!X138)))</f>
        <v>158.15</v>
      </c>
      <c r="Y766" s="82"/>
      <c r="Z766" s="76"/>
    </row>
    <row r="767" spans="1:26">
      <c r="A767" s="36" t="s">
        <v>31</v>
      </c>
      <c r="B767" s="81">
        <f>IF(AND(주중데이터!B139=0,주중데이터!C139=0),0,IF(ISNUMBER(getcolorred(주중데이터!B139))=TRUE,주중데이터!C139,IF(ISNUMBER(getcolorgreen(주중데이터!C139))=TRUE,주중데이터!B139,주중데이터!B139)))</f>
        <v>159.35</v>
      </c>
      <c r="C767" s="81"/>
      <c r="D767" s="81">
        <f>IF(AND(주중데이터!D139=0,주중데이터!E139=0),0,IF(ISNUMBER(getcolorred(주중데이터!D139))=TRUE,주중데이터!E139,IF(ISNUMBER(getcolorgreen(주중데이터!E139))=TRUE,주중데이터!D139,주중데이터!D139)))</f>
        <v>179.89</v>
      </c>
      <c r="E767" s="81"/>
      <c r="F767" s="81">
        <f>IF(AND(주중데이터!F139=0,주중데이터!G139=0),0,IF(ISNUMBER(getcolorred(주중데이터!F139))=TRUE,주중데이터!G139,IF(ISNUMBER(getcolorgreen(주중데이터!G139))=TRUE,주중데이터!F139,주중데이터!F139)))</f>
        <v>1.19</v>
      </c>
      <c r="G767" s="81"/>
      <c r="H767" s="81">
        <f>IF(AND(주중데이터!H139=0,주중데이터!I139=0),0,IF(ISNUMBER(getcolorred(주중데이터!H139))=TRUE,주중데이터!I139,IF(ISNUMBER(getcolorgreen(주중데이터!I139))=TRUE,주중데이터!H139,주중데이터!H139)))</f>
        <v>1.29</v>
      </c>
      <c r="I767" s="81"/>
      <c r="J767" s="81">
        <f>IF(AND(주중데이터!J139=0,주중데이터!K139=0),0,IF(ISNUMBER(getcolorred(주중데이터!J139))=TRUE,주중데이터!K139,IF(ISNUMBER(getcolorgreen(주중데이터!K139))=TRUE,주중데이터!J139,주중데이터!J139)))</f>
        <v>159.35</v>
      </c>
      <c r="K767" s="81"/>
      <c r="L767" s="81">
        <f>IF(AND(주중데이터!L139=0,주중데이터!M139=0),0,IF(ISNUMBER(getcolorred(주중데이터!L139))=TRUE,주중데이터!M139,IF(ISNUMBER(getcolorgreen(주중데이터!M139))=TRUE,주중데이터!L139,주중데이터!L139)))</f>
        <v>3.29</v>
      </c>
      <c r="M767" s="81"/>
      <c r="N767" s="81">
        <f>IF(AND(주중데이터!N139=0,주중데이터!O139=0),0,IF(ISNUMBER(getcolorred(주중데이터!N139))=TRUE,주중데이터!O139,IF(ISNUMBER(getcolorgreen(주중데이터!O139))=TRUE,주중데이터!N139,주중데이터!N139)))</f>
        <v>3.29</v>
      </c>
      <c r="O767" s="81"/>
      <c r="P767" s="81">
        <f>IF(AND(주중데이터!P139=0,주중데이터!Q139=0),0,IF(ISNUMBER(getcolorred(주중데이터!P139))=TRUE,주중데이터!Q139,IF(ISNUMBER(getcolorgreen(주중데이터!Q139))=TRUE,주중데이터!P139,주중데이터!P139)))</f>
        <v>151.22</v>
      </c>
      <c r="Q767" s="81"/>
      <c r="R767" s="81">
        <f>IF(AND(주중데이터!R139=0,주중데이터!S139=0),0,IF(ISNUMBER(getcolorred(주중데이터!R139))=TRUE,주중데이터!S139,IF(ISNUMBER(getcolorgreen(주중데이터!S139))=TRUE,주중데이터!R139,주중데이터!R139)))</f>
        <v>151.22</v>
      </c>
      <c r="S767" s="81"/>
      <c r="T767" s="81">
        <f>IF(AND(주중데이터!T139=0,주중데이터!U139=0),0,IF(ISNUMBER(getcolorred(주중데이터!T139))=TRUE,주중데이터!U139,IF(ISNUMBER(getcolorgreen(주중데이터!U139))=TRUE,주중데이터!T139,주중데이터!T139)))</f>
        <v>151.22</v>
      </c>
      <c r="U767" s="81"/>
      <c r="V767" s="81">
        <f>IF(AND(주중데이터!V139=0,주중데이터!W139=0),0,IF(ISNUMBER(getcolorred(주중데이터!V139))=TRUE,주중데이터!W139,IF(ISNUMBER(getcolorgreen(주중데이터!W139))=TRUE,주중데이터!V139,주중데이터!V139)))</f>
        <v>159.35</v>
      </c>
      <c r="W767" s="81"/>
      <c r="X767" s="81">
        <f>IF(AND(주중데이터!X139=0,주중데이터!Y139=0),0,IF(ISNUMBER(getcolorred(주중데이터!X139))=TRUE,주중데이터!Y139,IF(ISNUMBER(getcolorgreen(주중데이터!Y139))=TRUE,주중데이터!X139,주중데이터!X139)))</f>
        <v>159.35</v>
      </c>
      <c r="Y767" s="82"/>
      <c r="Z767" s="76"/>
    </row>
    <row r="768" spans="1:26">
      <c r="A768" s="36" t="s">
        <v>32</v>
      </c>
      <c r="B768" s="81">
        <f>IF(AND(주중데이터!B140=0,주중데이터!C140=0),0,IF(ISNUMBER(getcolorred(주중데이터!B140))=TRUE,주중데이터!C140,IF(ISNUMBER(getcolorgreen(주중데이터!C140))=TRUE,주중데이터!B140,주중데이터!B140)))</f>
        <v>166.11</v>
      </c>
      <c r="C768" s="81"/>
      <c r="D768" s="81">
        <f>IF(AND(주중데이터!D140=0,주중데이터!E140=0),0,IF(ISNUMBER(getcolorred(주중데이터!D140))=TRUE,주중데이터!E140,IF(ISNUMBER(getcolorgreen(주중데이터!E140))=TRUE,주중데이터!D140,주중데이터!D140)))</f>
        <v>171.07</v>
      </c>
      <c r="E768" s="81"/>
      <c r="F768" s="81">
        <f>IF(AND(주중데이터!F140=0,주중데이터!G140=0),0,IF(ISNUMBER(getcolorred(주중데이터!F140))=TRUE,주중데이터!G140,IF(ISNUMBER(getcolorgreen(주중데이터!G140))=TRUE,주중데이터!F140,주중데이터!F140)))</f>
        <v>1.07</v>
      </c>
      <c r="G768" s="81"/>
      <c r="H768" s="81">
        <f>IF(AND(주중데이터!H140=0,주중데이터!I140=0),0,IF(ISNUMBER(getcolorred(주중데이터!H140))=TRUE,주중데이터!I140,IF(ISNUMBER(getcolorgreen(주중데이터!I140))=TRUE,주중데이터!H140,주중데이터!H140)))</f>
        <v>1.45</v>
      </c>
      <c r="I768" s="81"/>
      <c r="J768" s="81">
        <f>IF(AND(주중데이터!J140=0,주중데이터!K140=0),0,IF(ISNUMBER(getcolorred(주중데이터!J140))=TRUE,주중데이터!K140,IF(ISNUMBER(getcolorgreen(주중데이터!K140))=TRUE,주중데이터!J140,주중데이터!J140)))</f>
        <v>166.11</v>
      </c>
      <c r="K768" s="81"/>
      <c r="L768" s="81">
        <f>IF(AND(주중데이터!L140=0,주중데이터!M140=0),0,IF(ISNUMBER(getcolorred(주중데이터!L140))=TRUE,주중데이터!M140,IF(ISNUMBER(getcolorgreen(주중데이터!M140))=TRUE,주중데이터!L140,주중데이터!L140)))</f>
        <v>3.06</v>
      </c>
      <c r="M768" s="81"/>
      <c r="N768" s="81">
        <f>IF(AND(주중데이터!N140=0,주중데이터!O140=0),0,IF(ISNUMBER(getcolorred(주중데이터!N140))=TRUE,주중데이터!O140,IF(ISNUMBER(getcolorgreen(주중데이터!O140))=TRUE,주중데이터!N140,주중데이터!N140)))</f>
        <v>3.06</v>
      </c>
      <c r="O768" s="81"/>
      <c r="P768" s="81">
        <f>IF(AND(주중데이터!P140=0,주중데이터!Q140=0),0,IF(ISNUMBER(getcolorred(주중데이터!P140))=TRUE,주중데이터!Q140,IF(ISNUMBER(getcolorgreen(주중데이터!Q140))=TRUE,주중데이터!P140,주중데이터!P140)))</f>
        <v>166.11</v>
      </c>
      <c r="Q768" s="81"/>
      <c r="R768" s="81">
        <f>IF(AND(주중데이터!R140=0,주중데이터!S140=0),0,IF(ISNUMBER(getcolorred(주중데이터!R140))=TRUE,주중데이터!S140,IF(ISNUMBER(getcolorgreen(주중데이터!S140))=TRUE,주중데이터!R140,주중데이터!R140)))</f>
        <v>166.11</v>
      </c>
      <c r="S768" s="81"/>
      <c r="T768" s="81">
        <f>IF(AND(주중데이터!T140=0,주중데이터!U140=0),0,IF(ISNUMBER(getcolorred(주중데이터!T140))=TRUE,주중데이터!U140,IF(ISNUMBER(getcolorgreen(주중데이터!U140))=TRUE,주중데이터!T140,주중데이터!T140)))</f>
        <v>166.11</v>
      </c>
      <c r="U768" s="81"/>
      <c r="V768" s="81">
        <f>IF(AND(주중데이터!V140=0,주중데이터!W140=0),0,IF(ISNUMBER(getcolorred(주중데이터!V140))=TRUE,주중데이터!W140,IF(ISNUMBER(getcolorgreen(주중데이터!W140))=TRUE,주중데이터!V140,주중데이터!V140)))</f>
        <v>166.11</v>
      </c>
      <c r="W768" s="81"/>
      <c r="X768" s="81">
        <f>IF(AND(주중데이터!X140=0,주중데이터!Y140=0),0,IF(ISNUMBER(getcolorred(주중데이터!X140))=TRUE,주중데이터!Y140,IF(ISNUMBER(getcolorgreen(주중데이터!Y140))=TRUE,주중데이터!X140,주중데이터!X140)))</f>
        <v>166.11</v>
      </c>
      <c r="Y768" s="82"/>
      <c r="Z768" s="76"/>
    </row>
    <row r="769" spans="1:51">
      <c r="A769" s="36" t="s">
        <v>33</v>
      </c>
      <c r="B769" s="81">
        <f>IF(AND(주중데이터!B141=0,주중데이터!C141=0),0,IF(ISNUMBER(getcolorred(주중데이터!B141))=TRUE,주중데이터!C141,IF(ISNUMBER(getcolorgreen(주중데이터!C141))=TRUE,주중데이터!B141,주중데이터!B141)))</f>
        <v>168.89</v>
      </c>
      <c r="C769" s="81"/>
      <c r="D769" s="81">
        <f>IF(AND(주중데이터!D141=0,주중데이터!E141=0),0,IF(ISNUMBER(getcolorred(주중데이터!D141))=TRUE,주중데이터!E141,IF(ISNUMBER(getcolorgreen(주중데이터!E141))=TRUE,주중데이터!D141,주중데이터!D141)))</f>
        <v>212.98</v>
      </c>
      <c r="E769" s="81"/>
      <c r="F769" s="81">
        <f>IF(AND(주중데이터!F141=0,주중데이터!G141=0),0,IF(ISNUMBER(getcolorred(주중데이터!F141))=TRUE,주중데이터!G141,IF(ISNUMBER(getcolorgreen(주중데이터!G141))=TRUE,주중데이터!F141,주중데이터!F141)))</f>
        <v>1.06</v>
      </c>
      <c r="G769" s="81"/>
      <c r="H769" s="81">
        <f>IF(AND(주중데이터!H141=0,주중데이터!I141=0),0,IF(ISNUMBER(getcolorred(주중데이터!H141))=TRUE,주중데이터!I141,IF(ISNUMBER(getcolorgreen(주중데이터!I141))=TRUE,주중데이터!H141,주중데이터!H141)))</f>
        <v>1.55</v>
      </c>
      <c r="I769" s="81"/>
      <c r="J769" s="81">
        <f>IF(AND(주중데이터!J141=0,주중데이터!K141=0),0,IF(ISNUMBER(getcolorred(주중데이터!J141))=TRUE,주중데이터!K141,IF(ISNUMBER(getcolorgreen(주중데이터!K141))=TRUE,주중데이터!J141,주중데이터!J141)))</f>
        <v>168.89</v>
      </c>
      <c r="K769" s="81"/>
      <c r="L769" s="81">
        <f>IF(AND(주중데이터!L141=0,주중데이터!M141=0),0,IF(ISNUMBER(getcolorred(주중데이터!L141))=TRUE,주중데이터!M141,IF(ISNUMBER(getcolorgreen(주중데이터!M141))=TRUE,주중데이터!L141,주중데이터!L141)))</f>
        <v>3.09</v>
      </c>
      <c r="M769" s="81"/>
      <c r="N769" s="81">
        <f>IF(AND(주중데이터!N141=0,주중데이터!O141=0),0,IF(ISNUMBER(getcolorred(주중데이터!N141))=TRUE,주중데이터!O141,IF(ISNUMBER(getcolorgreen(주중데이터!O141))=TRUE,주중데이터!N141,주중데이터!N141)))</f>
        <v>3.09</v>
      </c>
      <c r="O769" s="81"/>
      <c r="P769" s="81">
        <f>IF(AND(주중데이터!P141=0,주중데이터!Q141=0),0,IF(ISNUMBER(getcolorred(주중데이터!P141))=TRUE,주중데이터!Q141,IF(ISNUMBER(getcolorgreen(주중데이터!Q141))=TRUE,주중데이터!P141,주중데이터!P141)))</f>
        <v>168.89</v>
      </c>
      <c r="Q769" s="81"/>
      <c r="R769" s="81">
        <f>IF(AND(주중데이터!R141=0,주중데이터!S141=0),0,IF(ISNUMBER(getcolorred(주중데이터!R141))=TRUE,주중데이터!S141,IF(ISNUMBER(getcolorgreen(주중데이터!S141))=TRUE,주중데이터!R141,주중데이터!R141)))</f>
        <v>206.8</v>
      </c>
      <c r="S769" s="81"/>
      <c r="T769" s="81">
        <f>IF(AND(주중데이터!T141=0,주중데이터!U141=0),0,IF(ISNUMBER(getcolorred(주중데이터!T141))=TRUE,주중데이터!U141,IF(ISNUMBER(getcolorgreen(주중데이터!U141))=TRUE,주중데이터!T141,주중데이터!T141)))</f>
        <v>168.89</v>
      </c>
      <c r="U769" s="81"/>
      <c r="V769" s="81">
        <f>IF(AND(주중데이터!V141=0,주중데이터!W141=0),0,IF(ISNUMBER(getcolorred(주중데이터!V141))=TRUE,주중데이터!W141,IF(ISNUMBER(getcolorgreen(주중데이터!W141))=TRUE,주중데이터!V141,주중데이터!V141)))</f>
        <v>206.8</v>
      </c>
      <c r="W769" s="81"/>
      <c r="X769" s="81">
        <f>IF(AND(주중데이터!X141=0,주중데이터!Y141=0),0,IF(ISNUMBER(getcolorred(주중데이터!X141))=TRUE,주중데이터!Y141,IF(ISNUMBER(getcolorgreen(주중데이터!Y141))=TRUE,주중데이터!X141,주중데이터!X141)))</f>
        <v>206.8</v>
      </c>
      <c r="Y769" s="82"/>
      <c r="Z769" s="76"/>
    </row>
    <row r="770" spans="1:51">
      <c r="A770" s="36" t="s">
        <v>34</v>
      </c>
      <c r="B770" s="81">
        <f>IF(AND(주중데이터!B142=0,주중데이터!C142=0),0,IF(ISNUMBER(getcolorred(주중데이터!B142))=TRUE,주중데이터!C142,IF(ISNUMBER(getcolorgreen(주중데이터!C142))=TRUE,주중데이터!B142,주중데이터!B142)))</f>
        <v>169.19</v>
      </c>
      <c r="C770" s="81"/>
      <c r="D770" s="81">
        <f>IF(AND(주중데이터!D142=0,주중데이터!E142=0),0,IF(ISNUMBER(getcolorred(주중데이터!D142))=TRUE,주중데이터!E142,IF(ISNUMBER(getcolorgreen(주중데이터!E142))=TRUE,주중데이터!D142,주중데이터!D142)))</f>
        <v>218.77</v>
      </c>
      <c r="E770" s="81"/>
      <c r="F770" s="81">
        <f>IF(AND(주중데이터!F142=0,주중데이터!G142=0),0,IF(ISNUMBER(getcolorred(주중데이터!F142))=TRUE,주중데이터!G142,IF(ISNUMBER(getcolorgreen(주중데이터!G142))=TRUE,주중데이터!F142,주중데이터!F142)))</f>
        <v>1.04</v>
      </c>
      <c r="G770" s="81"/>
      <c r="H770" s="81">
        <f>IF(AND(주중데이터!H142=0,주중데이터!I142=0),0,IF(ISNUMBER(getcolorred(주중데이터!H142))=TRUE,주중데이터!I142,IF(ISNUMBER(getcolorgreen(주중데이터!I142))=TRUE,주중데이터!H142,주중데이터!H142)))</f>
        <v>1.53</v>
      </c>
      <c r="I770" s="81"/>
      <c r="J770" s="81">
        <f>IF(AND(주중데이터!J142=0,주중데이터!K142=0),0,IF(ISNUMBER(getcolorred(주중데이터!J142))=TRUE,주중데이터!K142,IF(ISNUMBER(getcolorgreen(주중데이터!K142))=TRUE,주중데이터!J142,주중데이터!J142)))</f>
        <v>169.19</v>
      </c>
      <c r="K770" s="81"/>
      <c r="L770" s="81">
        <f>IF(AND(주중데이터!L142=0,주중데이터!M142=0),0,IF(ISNUMBER(getcolorred(주중데이터!L142))=TRUE,주중데이터!M142,IF(ISNUMBER(getcolorgreen(주중데이터!M142))=TRUE,주중데이터!L142,주중데이터!L142)))</f>
        <v>3.53</v>
      </c>
      <c r="M770" s="81"/>
      <c r="N770" s="81">
        <f>IF(AND(주중데이터!N142=0,주중데이터!O142=0),0,IF(ISNUMBER(getcolorred(주중데이터!N142))=TRUE,주중데이터!O142,IF(ISNUMBER(getcolorgreen(주중데이터!O142))=TRUE,주중데이터!N142,주중데이터!N142)))</f>
        <v>3.53</v>
      </c>
      <c r="O770" s="81"/>
      <c r="P770" s="81">
        <f>IF(AND(주중데이터!P142=0,주중데이터!Q142=0),0,IF(ISNUMBER(getcolorred(주중데이터!P142))=TRUE,주중데이터!Q142,IF(ISNUMBER(getcolorgreen(주중데이터!Q142))=TRUE,주중데이터!P142,주중데이터!P142)))</f>
        <v>169.19</v>
      </c>
      <c r="Q770" s="81"/>
      <c r="R770" s="81">
        <f>IF(AND(주중데이터!R142=0,주중데이터!S142=0),0,IF(ISNUMBER(getcolorred(주중데이터!R142))=TRUE,주중데이터!S142,IF(ISNUMBER(getcolorgreen(주중데이터!S142))=TRUE,주중데이터!R142,주중데이터!R142)))</f>
        <v>212.43</v>
      </c>
      <c r="S770" s="81"/>
      <c r="T770" s="81">
        <f>IF(AND(주중데이터!T142=0,주중데이터!U142=0),0,IF(ISNUMBER(getcolorred(주중데이터!T142))=TRUE,주중데이터!U142,IF(ISNUMBER(getcolorgreen(주중데이터!U142))=TRUE,주중데이터!T142,주중데이터!T142)))</f>
        <v>200</v>
      </c>
      <c r="U770" s="81"/>
      <c r="V770" s="81">
        <f>IF(AND(주중데이터!V142=0,주중데이터!W142=0),0,IF(ISNUMBER(getcolorred(주중데이터!V142))=TRUE,주중데이터!W142,IF(ISNUMBER(getcolorgreen(주중데이터!W142))=TRUE,주중데이터!V142,주중데이터!V142)))</f>
        <v>212.43</v>
      </c>
      <c r="W770" s="81"/>
      <c r="X770" s="81">
        <f>IF(AND(주중데이터!X142=0,주중데이터!Y142=0),0,IF(ISNUMBER(getcolorred(주중데이터!X142))=TRUE,주중데이터!Y142,IF(ISNUMBER(getcolorgreen(주중데이터!Y142))=TRUE,주중데이터!X142,주중데이터!X142)))</f>
        <v>212.43</v>
      </c>
      <c r="Y770" s="82"/>
      <c r="Z770" s="76"/>
    </row>
    <row r="771" spans="1:51" ht="17.25" thickBot="1">
      <c r="A771" s="36" t="s">
        <v>35</v>
      </c>
      <c r="B771" s="81">
        <f>IF(AND(주중데이터!B143=0,주중데이터!C143=0),0,IF(ISNUMBER(getcolorred(주중데이터!B143))=TRUE,주중데이터!C143,IF(ISNUMBER(getcolorgreen(주중데이터!C143))=TRUE,주중데이터!B143,주중데이터!B143)))</f>
        <v>167.63</v>
      </c>
      <c r="C771" s="81"/>
      <c r="D771" s="81">
        <f>IF(AND(주중데이터!D143=0,주중데이터!E143=0),0,IF(ISNUMBER(getcolorred(주중데이터!D143))=TRUE,주중데이터!E143,IF(ISNUMBER(getcolorgreen(주중데이터!E143))=TRUE,주중데이터!D143,주중데이터!D143)))</f>
        <v>221.28</v>
      </c>
      <c r="E771" s="81"/>
      <c r="F771" s="81">
        <f>IF(AND(주중데이터!F143=0,주중데이터!G143=0),0,IF(ISNUMBER(getcolorred(주중데이터!F143))=TRUE,주중데이터!G143,IF(ISNUMBER(getcolorgreen(주중데이터!G143))=TRUE,주중데이터!F143,주중데이터!F143)))</f>
        <v>1.03</v>
      </c>
      <c r="G771" s="81"/>
      <c r="H771" s="81">
        <f>IF(AND(주중데이터!H143=0,주중데이터!I143=0),0,IF(ISNUMBER(getcolorred(주중데이터!H143))=TRUE,주중데이터!I143,IF(ISNUMBER(getcolorgreen(주중데이터!I143))=TRUE,주중데이터!H143,주중데이터!H143)))</f>
        <v>1.51</v>
      </c>
      <c r="I771" s="81"/>
      <c r="J771" s="81">
        <f>IF(AND(주중데이터!J143=0,주중데이터!K143=0),0,IF(ISNUMBER(getcolorred(주중데이터!J143))=TRUE,주중데이터!K143,IF(ISNUMBER(getcolorgreen(주중데이터!K143))=TRUE,주중데이터!J143,주중데이터!J143)))</f>
        <v>167.63</v>
      </c>
      <c r="K771" s="81"/>
      <c r="L771" s="81">
        <f>IF(AND(주중데이터!L143=0,주중데이터!M143=0),0,IF(ISNUMBER(getcolorred(주중데이터!L143))=TRUE,주중데이터!M143,IF(ISNUMBER(getcolorgreen(주중데이터!M143))=TRUE,주중데이터!L143,주중데이터!L143)))</f>
        <v>3.8</v>
      </c>
      <c r="M771" s="81"/>
      <c r="N771" s="81">
        <f>IF(AND(주중데이터!N143=0,주중데이터!O143=0),0,IF(ISNUMBER(getcolorred(주중데이터!N143))=TRUE,주중데이터!O143,IF(ISNUMBER(getcolorgreen(주중데이터!O143))=TRUE,주중데이터!N143,주중데이터!N143)))</f>
        <v>3.8</v>
      </c>
      <c r="O771" s="81"/>
      <c r="P771" s="81">
        <f>IF(AND(주중데이터!P143=0,주중데이터!Q143=0),0,IF(ISNUMBER(getcolorred(주중데이터!P143))=TRUE,주중데이터!Q143,IF(ISNUMBER(getcolorgreen(주중데이터!Q143))=TRUE,주중데이터!P143,주중데이터!P143)))</f>
        <v>167.63</v>
      </c>
      <c r="Q771" s="81"/>
      <c r="R771" s="81">
        <f>IF(AND(주중데이터!R143=0,주중데이터!S143=0),0,IF(ISNUMBER(getcolorred(주중데이터!R143))=TRUE,주중데이터!S143,IF(ISNUMBER(getcolorgreen(주중데이터!S143))=TRUE,주중데이터!R143,주중데이터!R143)))</f>
        <v>214.86</v>
      </c>
      <c r="S771" s="81"/>
      <c r="T771" s="81">
        <f>IF(AND(주중데이터!T143=0,주중데이터!U143=0),0,IF(ISNUMBER(getcolorred(주중데이터!T143))=TRUE,주중데이터!U143,IF(ISNUMBER(getcolorgreen(주중데이터!U143))=TRUE,주중데이터!T143,주중데이터!T143)))</f>
        <v>223.08</v>
      </c>
      <c r="U771" s="81"/>
      <c r="V771" s="81">
        <f>IF(AND(주중데이터!V143=0,주중데이터!W143=0),0,IF(ISNUMBER(getcolorred(주중데이터!V143))=TRUE,주중데이터!W143,IF(ISNUMBER(getcolorgreen(주중데이터!W143))=TRUE,주중데이터!V143,주중데이터!V143)))</f>
        <v>214.86</v>
      </c>
      <c r="W771" s="81"/>
      <c r="X771" s="81">
        <f>IF(AND(주중데이터!X143=0,주중데이터!Y143=0),0,IF(ISNUMBER(getcolorred(주중데이터!X143))=TRUE,주중데이터!Y143,IF(ISNUMBER(getcolorgreen(주중데이터!Y143))=TRUE,주중데이터!X143,주중데이터!X143)))</f>
        <v>214.86</v>
      </c>
      <c r="Y771" s="82"/>
      <c r="Z771" s="76"/>
    </row>
    <row r="772" spans="1:51" ht="17.25" thickBot="1">
      <c r="A772" s="36" t="s">
        <v>36</v>
      </c>
      <c r="B772" s="81">
        <f>IF(AND(주중데이터!B144=0,주중데이터!C144=0),0,IF(ISNUMBER(getcolorred(주중데이터!B144))=TRUE,주중데이터!C144,IF(ISNUMBER(getcolorgreen(주중데이터!C144))=TRUE,주중데이터!B144,주중데이터!B144)))</f>
        <v>160.08000000000001</v>
      </c>
      <c r="C772" s="81"/>
      <c r="D772" s="81">
        <f>IF(AND(주중데이터!D144=0,주중데이터!E144=0),0,IF(ISNUMBER(getcolorred(주중데이터!D144))=TRUE,주중데이터!E144,IF(ISNUMBER(getcolorgreen(주중데이터!E144))=TRUE,주중데이터!D144,주중데이터!D144)))</f>
        <v>222.58</v>
      </c>
      <c r="E772" s="81"/>
      <c r="F772" s="81">
        <f>IF(AND(주중데이터!F144=0,주중데이터!G144=0),0,IF(ISNUMBER(getcolorred(주중데이터!F144))=TRUE,주중데이터!G144,IF(ISNUMBER(getcolorgreen(주중데이터!G144))=TRUE,주중데이터!F144,주중데이터!F144)))</f>
        <v>1.05</v>
      </c>
      <c r="G772" s="81"/>
      <c r="H772" s="81">
        <f>IF(AND(주중데이터!H144=0,주중데이터!I144=0),0,IF(ISNUMBER(getcolorred(주중데이터!H144))=TRUE,주중데이터!I144,IF(ISNUMBER(getcolorgreen(주중데이터!I144))=TRUE,주중데이터!H144,주중데이터!H144)))</f>
        <v>1.49</v>
      </c>
      <c r="I772" s="81"/>
      <c r="J772" s="81">
        <f>IF(AND(주중데이터!J144=0,주중데이터!K144=0),0,IF(ISNUMBER(getcolorred(주중데이터!J144))=TRUE,주중데이터!K144,IF(ISNUMBER(getcolorgreen(주중데이터!K144))=TRUE,주중데이터!J144,주중데이터!J144)))</f>
        <v>160.08000000000001</v>
      </c>
      <c r="K772" s="81"/>
      <c r="L772" s="81">
        <f>IF(AND(주중데이터!L144=0,주중데이터!M144=0),0,IF(ISNUMBER(getcolorred(주중데이터!L144))=TRUE,주중데이터!M144,IF(ISNUMBER(getcolorgreen(주중데이터!M144))=TRUE,주중데이터!L144,주중데이터!L144)))</f>
        <v>3.9</v>
      </c>
      <c r="M772" s="81"/>
      <c r="N772" s="81">
        <f>IF(AND(주중데이터!N144=0,주중데이터!O144=0),0,IF(ISNUMBER(getcolorred(주중데이터!N144))=TRUE,주중데이터!O144,IF(ISNUMBER(getcolorgreen(주중데이터!O144))=TRUE,주중데이터!N144,주중데이터!N144)))</f>
        <v>3.9</v>
      </c>
      <c r="O772" s="81"/>
      <c r="P772" s="81">
        <f>IF(AND(주중데이터!P144=0,주중데이터!Q144=0),0,IF(ISNUMBER(getcolorred(주중데이터!P144))=TRUE,주중데이터!Q144,IF(ISNUMBER(getcolorgreen(주중데이터!Q144))=TRUE,주중데이터!P144,주중데이터!P144)))</f>
        <v>160.08000000000001</v>
      </c>
      <c r="Q772" s="81"/>
      <c r="R772" s="81">
        <f>IF(AND(주중데이터!R144=0,주중데이터!S144=0),0,IF(ISNUMBER(getcolorred(주중데이터!R144))=TRUE,주중데이터!S144,IF(ISNUMBER(getcolorgreen(주중데이터!S144))=TRUE,주중데이터!R144,주중데이터!R144)))</f>
        <v>216.13</v>
      </c>
      <c r="S772" s="81"/>
      <c r="T772" s="81">
        <f>IF(AND(주중데이터!T144=0,주중데이터!U144=0),0,IF(ISNUMBER(getcolorred(주중데이터!T144))=TRUE,주중데이터!U144,IF(ISNUMBER(getcolorgreen(주중데이터!U144))=TRUE,주중데이터!T144,주중데이터!T144)))</f>
        <v>189.24</v>
      </c>
      <c r="U772" s="81"/>
      <c r="V772" s="81">
        <f>IF(AND(주중데이터!V144=0,주중데이터!W144=0),0,IF(ISNUMBER(getcolorred(주중데이터!V144))=TRUE,주중데이터!W144,IF(ISNUMBER(getcolorgreen(주중데이터!W144))=TRUE,주중데이터!V144,주중데이터!V144)))</f>
        <v>216.13</v>
      </c>
      <c r="W772" s="81"/>
      <c r="X772" s="81">
        <f>IF(AND(주중데이터!X144=0,주중데이터!Y144=0),0,IF(ISNUMBER(getcolorred(주중데이터!X144))=TRUE,주중데이터!Y144,IF(ISNUMBER(getcolorgreen(주중데이터!Y144))=TRUE,주중데이터!X144,주중데이터!X144)))</f>
        <v>216.13</v>
      </c>
      <c r="Y772" s="82"/>
      <c r="Z772" s="76"/>
      <c r="AA772" s="31">
        <f>IF(주중DATA!AA144="","",주중DATA!AA144)</f>
        <v>44750</v>
      </c>
    </row>
    <row r="773" spans="1:51">
      <c r="A773" s="36" t="s">
        <v>37</v>
      </c>
      <c r="B773" s="81">
        <f>IF(AND(주중데이터!B145=0,주중데이터!C145=0),0,IF(ISNUMBER(getcolorred(주중데이터!B145))=TRUE,주중데이터!C145,IF(ISNUMBER(getcolorgreen(주중데이터!C145))=TRUE,주중데이터!B145,주중데이터!B145)))</f>
        <v>162.84</v>
      </c>
      <c r="C773" s="81"/>
      <c r="D773" s="81">
        <f>IF(AND(주중데이터!D145=0,주중데이터!E145=0),0,IF(ISNUMBER(getcolorred(주중데이터!D145))=TRUE,주중데이터!E145,IF(ISNUMBER(getcolorgreen(주중데이터!E145))=TRUE,주중데이터!D145,주중데이터!D145)))</f>
        <v>232.82</v>
      </c>
      <c r="E773" s="81"/>
      <c r="F773" s="81">
        <f>IF(AND(주중데이터!F145=0,주중데이터!G145=0),0,IF(ISNUMBER(getcolorred(주중데이터!F145))=TRUE,주중데이터!G145,IF(ISNUMBER(getcolorgreen(주중데이터!G145))=TRUE,주중데이터!F145,주중데이터!F145)))</f>
        <v>1.07</v>
      </c>
      <c r="G773" s="81"/>
      <c r="H773" s="81">
        <f>IF(AND(주중데이터!H145=0,주중데이터!I145=0),0,IF(ISNUMBER(getcolorred(주중데이터!H145))=TRUE,주중데이터!I145,IF(ISNUMBER(getcolorgreen(주중데이터!I145))=TRUE,주중데이터!H145,주중데이터!H145)))</f>
        <v>1.49</v>
      </c>
      <c r="I773" s="81"/>
      <c r="J773" s="81">
        <f>IF(AND(주중데이터!J145=0,주중데이터!K145=0),0,IF(ISNUMBER(getcolorred(주중데이터!J145))=TRUE,주중데이터!K145,IF(ISNUMBER(getcolorgreen(주중데이터!K145))=TRUE,주중데이터!J145,주중데이터!J145)))</f>
        <v>162.84</v>
      </c>
      <c r="K773" s="81"/>
      <c r="L773" s="81">
        <f>IF(AND(주중데이터!L145=0,주중데이터!M145=0),0,IF(ISNUMBER(getcolorred(주중데이터!L145))=TRUE,주중데이터!M145,IF(ISNUMBER(getcolorgreen(주중데이터!M145))=TRUE,주중데이터!L145,주중데이터!L145)))</f>
        <v>3.83</v>
      </c>
      <c r="M773" s="81"/>
      <c r="N773" s="81">
        <f>IF(AND(주중데이터!N145=0,주중데이터!O145=0),0,IF(ISNUMBER(getcolorred(주중데이터!N145))=TRUE,주중데이터!O145,IF(ISNUMBER(getcolorgreen(주중데이터!O145))=TRUE,주중데이터!N145,주중데이터!N145)))</f>
        <v>3.83</v>
      </c>
      <c r="O773" s="81"/>
      <c r="P773" s="81">
        <f>IF(AND(주중데이터!P145=0,주중데이터!Q145=0),0,IF(ISNUMBER(getcolorred(주중데이터!P145))=TRUE,주중데이터!Q145,IF(ISNUMBER(getcolorgreen(주중데이터!Q145))=TRUE,주중데이터!P145,주중데이터!P145)))</f>
        <v>10.32</v>
      </c>
      <c r="Q773" s="81"/>
      <c r="R773" s="81">
        <f>IF(AND(주중데이터!R145=0,주중데이터!S145=0),0,IF(ISNUMBER(getcolorred(주중데이터!R145))=TRUE,주중데이터!S145,IF(ISNUMBER(getcolorgreen(주중데이터!S145))=TRUE,주중데이터!R145,주중데이터!R145)))</f>
        <v>10.32</v>
      </c>
      <c r="S773" s="81"/>
      <c r="T773" s="81">
        <f>IF(AND(주중데이터!T145=0,주중데이터!U145=0),0,IF(ISNUMBER(getcolorred(주중데이터!T145))=TRUE,주중데이터!U145,IF(ISNUMBER(getcolorgreen(주중데이터!U145))=TRUE,주중데이터!T145,주중데이터!T145)))</f>
        <v>197.27</v>
      </c>
      <c r="U773" s="81"/>
      <c r="V773" s="81">
        <f>IF(AND(주중데이터!V145=0,주중데이터!W145=0),0,IF(ISNUMBER(getcolorred(주중데이터!V145))=TRUE,주중데이터!W145,IF(ISNUMBER(getcolorgreen(주중데이터!W145))=TRUE,주중데이터!V145,주중데이터!V145)))</f>
        <v>226.07</v>
      </c>
      <c r="W773" s="81"/>
      <c r="X773" s="81">
        <f>IF(AND(주중데이터!X145=0,주중데이터!Y145=0),0,IF(ISNUMBER(getcolorred(주중데이터!X145))=TRUE,주중데이터!Y145,IF(ISNUMBER(getcolorgreen(주중데이터!Y145))=TRUE,주중데이터!X145,주중데이터!X145)))</f>
        <v>226.07</v>
      </c>
      <c r="Y773" s="82"/>
      <c r="Z773" s="76"/>
      <c r="AA773" s="9" t="str">
        <f>IF(주중DATA!AA145="","",주중DATA!AA145)</f>
        <v>Min</v>
      </c>
      <c r="AB773" s="10" t="str">
        <f>IF(주중DATA!AB145="","",주중DATA!AB145)</f>
        <v>145,53</v>
      </c>
      <c r="AC773" s="10" t="str">
        <f>IF(주중DATA!AC145="","",주중DATA!AC145)</f>
        <v>-1,00</v>
      </c>
      <c r="AD773" s="10" t="str">
        <f>IF(주중DATA!AD145="","",주중DATA!AD145)</f>
        <v>149,88</v>
      </c>
      <c r="AE773" s="10" t="str">
        <f>IF(주중DATA!AE145="","",주중DATA!AE145)</f>
        <v>-1,00</v>
      </c>
      <c r="AF773" s="10" t="str">
        <f>IF(주중DATA!AF145="","",주중DATA!AF145)</f>
        <v>0,40</v>
      </c>
      <c r="AG773" s="10" t="str">
        <f>IF(주중DATA!AG145="","",주중DATA!AG145)</f>
        <v>-1,00</v>
      </c>
      <c r="AH773" s="10" t="str">
        <f>IF(주중DATA!AH145="","",주중DATA!AH145)</f>
        <v>0,40</v>
      </c>
      <c r="AI773" s="10" t="str">
        <f>IF(주중DATA!AI145="","",주중DATA!AI145)</f>
        <v>-1,00</v>
      </c>
      <c r="AJ773" s="10" t="str">
        <f>IF(주중DATA!AJ145="","",주중DATA!AJ145)</f>
        <v>145,53</v>
      </c>
      <c r="AK773" s="10" t="str">
        <f>IF(주중DATA!AK145="","",주중DATA!AK145)</f>
        <v>-1,00</v>
      </c>
      <c r="AL773" s="10" t="str">
        <f>IF(주중DATA!AL145="","",주중DATA!AL145)</f>
        <v>0,40</v>
      </c>
      <c r="AM773" s="10" t="str">
        <f>IF(주중DATA!AM145="","",주중DATA!AM145)</f>
        <v>-1,00</v>
      </c>
      <c r="AN773" s="10" t="str">
        <f>IF(주중DATA!AN145="","",주중DATA!AN145)</f>
        <v>0,40</v>
      </c>
      <c r="AO773" s="10" t="str">
        <f>IF(주중DATA!AO145="","",주중DATA!AO145)</f>
        <v>-1,00</v>
      </c>
      <c r="AP773" s="10" t="str">
        <f>IF(주중DATA!AP145="","",주중DATA!AP145)</f>
        <v>0,40</v>
      </c>
      <c r="AQ773" s="10" t="str">
        <f>IF(주중DATA!AQ145="","",주중DATA!AQ145)</f>
        <v>-1,00</v>
      </c>
      <c r="AR773" s="10" t="str">
        <f>IF(주중DATA!AR145="","",주중DATA!AR145)</f>
        <v>0,76</v>
      </c>
      <c r="AS773" s="10" t="str">
        <f>IF(주중DATA!AS145="","",주중DATA!AS145)</f>
        <v>-1,00</v>
      </c>
      <c r="AT773" s="10" t="str">
        <f>IF(주중DATA!AT145="","",주중DATA!AT145)</f>
        <v>0,40</v>
      </c>
      <c r="AU773" s="10" t="str">
        <f>IF(주중DATA!AU145="","",주중DATA!AU145)</f>
        <v>-0,97</v>
      </c>
      <c r="AV773" s="10" t="str">
        <f>IF(주중DATA!AV145="","",주중DATA!AV145)</f>
        <v>145,53</v>
      </c>
      <c r="AW773" s="10" t="str">
        <f>IF(주중DATA!AW145="","",주중DATA!AW145)</f>
        <v>-1,00</v>
      </c>
      <c r="AX773" s="10" t="str">
        <f>IF(주중DATA!AX145="","",주중DATA!AX145)</f>
        <v>145,53</v>
      </c>
      <c r="AY773" s="18" t="str">
        <f>IF(주중DATA!AY145="","",주중DATA!AY145)</f>
        <v>-1,00</v>
      </c>
    </row>
    <row r="774" spans="1:51">
      <c r="A774" s="36" t="s">
        <v>39</v>
      </c>
      <c r="B774" s="81">
        <f>IF(AND(주중데이터!B146=0,주중데이터!C146=0),0,IF(ISNUMBER(getcolorred(주중데이터!B146))=TRUE,주중데이터!C146,IF(ISNUMBER(getcolorgreen(주중데이터!C146))=TRUE,주중데이터!B146,주중데이터!B146)))</f>
        <v>159.97999999999999</v>
      </c>
      <c r="C774" s="81"/>
      <c r="D774" s="81">
        <f>IF(AND(주중데이터!D146=0,주중데이터!E146=0),0,IF(ISNUMBER(getcolorred(주중데이터!D146))=TRUE,주중데이터!E146,IF(ISNUMBER(getcolorgreen(주중데이터!E146))=TRUE,주중데이터!D146,주중데이터!D146)))</f>
        <v>232.75</v>
      </c>
      <c r="E774" s="81"/>
      <c r="F774" s="81">
        <f>IF(AND(주중데이터!F146=0,주중데이터!G146=0),0,IF(ISNUMBER(getcolorred(주중데이터!F146))=TRUE,주중데이터!G146,IF(ISNUMBER(getcolorgreen(주중데이터!G146))=TRUE,주중데이터!F146,주중데이터!F146)))</f>
        <v>1.08</v>
      </c>
      <c r="G774" s="81"/>
      <c r="H774" s="81">
        <f>IF(AND(주중데이터!H146=0,주중데이터!I146=0),0,IF(ISNUMBER(getcolorred(주중데이터!H146))=TRUE,주중데이터!I146,IF(ISNUMBER(getcolorgreen(주중데이터!I146))=TRUE,주중데이터!H146,주중데이터!H146)))</f>
        <v>1.49</v>
      </c>
      <c r="I774" s="81"/>
      <c r="J774" s="81">
        <f>IF(AND(주중데이터!J146=0,주중데이터!K146=0),0,IF(ISNUMBER(getcolorred(주중데이터!J146))=TRUE,주중데이터!K146,IF(ISNUMBER(getcolorgreen(주중데이터!K146))=TRUE,주중데이터!J146,주중데이터!J146)))</f>
        <v>159.97999999999999</v>
      </c>
      <c r="K774" s="81"/>
      <c r="L774" s="81">
        <f>IF(AND(주중데이터!L146=0,주중데이터!M146=0),0,IF(ISNUMBER(getcolorred(주중데이터!L146))=TRUE,주중데이터!M146,IF(ISNUMBER(getcolorgreen(주중데이터!M146))=TRUE,주중데이터!L146,주중데이터!L146)))</f>
        <v>3.35</v>
      </c>
      <c r="M774" s="81"/>
      <c r="N774" s="81">
        <f>IF(AND(주중데이터!N146=0,주중데이터!O146=0),0,IF(ISNUMBER(getcolorred(주중데이터!N146))=TRUE,주중데이터!O146,IF(ISNUMBER(getcolorgreen(주중데이터!O146))=TRUE,주중데이터!N146,주중데이터!N146)))</f>
        <v>3.35</v>
      </c>
      <c r="O774" s="81"/>
      <c r="P774" s="81">
        <f>IF(AND(주중데이터!P146=0,주중데이터!Q146=0),0,IF(ISNUMBER(getcolorred(주중데이터!P146))=TRUE,주중데이터!Q146,IF(ISNUMBER(getcolorgreen(주중데이터!Q146))=TRUE,주중데이터!P146,주중데이터!P146)))</f>
        <v>3.35</v>
      </c>
      <c r="Q774" s="81"/>
      <c r="R774" s="81">
        <f>IF(AND(주중데이터!R146=0,주중데이터!S146=0),0,IF(ISNUMBER(getcolorred(주중데이터!R146))=TRUE,주중데이터!S146,IF(ISNUMBER(getcolorgreen(주중데이터!S146))=TRUE,주중데이터!R146,주중데이터!R146)))</f>
        <v>3.35</v>
      </c>
      <c r="S774" s="81"/>
      <c r="T774" s="81">
        <f>IF(AND(주중데이터!T146=0,주중데이터!U146=0),0,IF(ISNUMBER(getcolorred(주중데이터!T146))=TRUE,주중데이터!U146,IF(ISNUMBER(getcolorgreen(주중데이터!U146))=TRUE,주중데이터!T146,주중데이터!T146)))</f>
        <v>187.91</v>
      </c>
      <c r="U774" s="81"/>
      <c r="V774" s="81">
        <f>IF(AND(주중데이터!V146=0,주중데이터!W146=0),0,IF(ISNUMBER(getcolorred(주중데이터!V146))=TRUE,주중데이터!W146,IF(ISNUMBER(getcolorgreen(주중데이터!W146))=TRUE,주중데이터!V146,주중데이터!V146)))</f>
        <v>226</v>
      </c>
      <c r="W774" s="81"/>
      <c r="X774" s="81">
        <f>IF(AND(주중데이터!X146=0,주중데이터!Y146=0),0,IF(ISNUMBER(getcolorred(주중데이터!X146))=TRUE,주중데이터!Y146,IF(ISNUMBER(getcolorgreen(주중데이터!Y146))=TRUE,주중데이터!X146,주중데이터!X146)))</f>
        <v>226</v>
      </c>
      <c r="Y774" s="82"/>
      <c r="Z774" s="76"/>
      <c r="AA774" s="11" t="str">
        <f>IF(주중DATA!AA146="","",주중DATA!AA146)</f>
        <v>Max</v>
      </c>
      <c r="AB774" s="3" t="str">
        <f>IF(주중DATA!AB146="","",주중DATA!AB146)</f>
        <v>170,07</v>
      </c>
      <c r="AC774" s="3" t="str">
        <f>IF(주중DATA!AC146="","",주중DATA!AC146)</f>
        <v>170,07</v>
      </c>
      <c r="AD774" s="3" t="str">
        <f>IF(주중DATA!AD146="","",주중DATA!AD146)</f>
        <v>237,52</v>
      </c>
      <c r="AE774" s="3" t="str">
        <f>IF(주중DATA!AE146="","",주중DATA!AE146)</f>
        <v>237,52</v>
      </c>
      <c r="AF774" s="3" t="str">
        <f>IF(주중DATA!AF146="","",주중DATA!AF146)</f>
        <v>8,00</v>
      </c>
      <c r="AG774" s="3" t="str">
        <f>IF(주중DATA!AG146="","",주중DATA!AG146)</f>
        <v>1,43</v>
      </c>
      <c r="AH774" s="3" t="str">
        <f>IF(주중DATA!AH146="","",주중DATA!AH146)</f>
        <v>8,00</v>
      </c>
      <c r="AI774" s="3" t="str">
        <f>IF(주중DATA!AI146="","",주중DATA!AI146)</f>
        <v>1,55</v>
      </c>
      <c r="AJ774" s="3" t="str">
        <f>IF(주중DATA!AJ146="","",주중DATA!AJ146)</f>
        <v>170,07</v>
      </c>
      <c r="AK774" s="3" t="str">
        <f>IF(주중DATA!AK146="","",주중DATA!AK146)</f>
        <v>170,07</v>
      </c>
      <c r="AL774" s="3" t="str">
        <f>IF(주중DATA!AL146="","",주중DATA!AL146)</f>
        <v>8,00</v>
      </c>
      <c r="AM774" s="3" t="str">
        <f>IF(주중DATA!AM146="","",주중DATA!AM146)</f>
        <v>3,90</v>
      </c>
      <c r="AN774" s="3" t="str">
        <f>IF(주중DATA!AN146="","",주중DATA!AN146)</f>
        <v>8,00</v>
      </c>
      <c r="AO774" s="3" t="str">
        <f>IF(주중DATA!AO146="","",주중DATA!AO146)</f>
        <v>3,90</v>
      </c>
      <c r="AP774" s="3" t="str">
        <f>IF(주중DATA!AP146="","",주중DATA!AP146)</f>
        <v>170,07</v>
      </c>
      <c r="AQ774" s="3" t="str">
        <f>IF(주중DATA!AQ146="","",주중DATA!AQ146)</f>
        <v>170,07</v>
      </c>
      <c r="AR774" s="3" t="str">
        <f>IF(주중DATA!AR146="","",주중DATA!AR146)</f>
        <v>230,63</v>
      </c>
      <c r="AS774" s="3" t="str">
        <f>IF(주중DATA!AS146="","",주중DATA!AS146)</f>
        <v>230,63</v>
      </c>
      <c r="AT774" s="3" t="str">
        <f>IF(주중DATA!AT146="","",주중DATA!AT146)</f>
        <v>225,00</v>
      </c>
      <c r="AU774" s="3" t="str">
        <f>IF(주중DATA!AU146="","",주중DATA!AU146)</f>
        <v>197,27</v>
      </c>
      <c r="AV774" s="3" t="str">
        <f>IF(주중DATA!AV146="","",주중DATA!AV146)</f>
        <v>230,63</v>
      </c>
      <c r="AW774" s="3" t="str">
        <f>IF(주중DATA!AW146="","",주중DATA!AW146)</f>
        <v>230,63</v>
      </c>
      <c r="AX774" s="3" t="str">
        <f>IF(주중DATA!AX146="","",주중DATA!AX146)</f>
        <v>230,63</v>
      </c>
      <c r="AY774" s="12" t="str">
        <f>IF(주중DATA!AY146="","",주중DATA!AY146)</f>
        <v>230,63</v>
      </c>
    </row>
    <row r="775" spans="1:51" ht="17.25" thickBot="1">
      <c r="A775" s="37" t="s">
        <v>41</v>
      </c>
      <c r="B775" s="79">
        <f>IF(AND(주중데이터!B147=0,주중데이터!C147=0),0,IF(ISNUMBER(getcolorred(주중데이터!B147))=TRUE,주중데이터!C147,IF(ISNUMBER(getcolorgreen(주중데이터!C147))=TRUE,주중데이터!B147,주중데이터!B147)))</f>
        <v>159.94</v>
      </c>
      <c r="C775" s="79"/>
      <c r="D775" s="79">
        <f>IF(AND(주중데이터!D147=0,주중데이터!E147=0),0,IF(ISNUMBER(getcolorred(주중데이터!D147))=TRUE,주중데이터!E147,IF(ISNUMBER(getcolorgreen(주중데이터!E147))=TRUE,주중데이터!D147,주중데이터!D147)))</f>
        <v>217.36</v>
      </c>
      <c r="E775" s="79"/>
      <c r="F775" s="79">
        <f>IF(AND(주중데이터!F147=0,주중데이터!G147=0),0,IF(ISNUMBER(getcolorred(주중데이터!F147))=TRUE,주중데이터!G147,IF(ISNUMBER(getcolorgreen(주중데이터!G147))=TRUE,주중데이터!F147,주중데이터!F147)))</f>
        <v>1.06</v>
      </c>
      <c r="G775" s="79"/>
      <c r="H775" s="79">
        <f>IF(AND(주중데이터!H147=0,주중데이터!I147=0),0,IF(ISNUMBER(getcolorred(주중데이터!H147))=TRUE,주중데이터!I147,IF(ISNUMBER(getcolorgreen(주중데이터!I147))=TRUE,주중데이터!H147,주중데이터!H147)))</f>
        <v>1.49</v>
      </c>
      <c r="I775" s="79"/>
      <c r="J775" s="79">
        <f>IF(AND(주중데이터!J147=0,주중데이터!K147=0),0,IF(ISNUMBER(getcolorred(주중데이터!J147))=TRUE,주중데이터!K147,IF(ISNUMBER(getcolorgreen(주중데이터!K147))=TRUE,주중데이터!J147,주중데이터!J147)))</f>
        <v>159.94</v>
      </c>
      <c r="K775" s="79"/>
      <c r="L775" s="79">
        <f>IF(AND(주중데이터!L147=0,주중데이터!M147=0),0,IF(ISNUMBER(getcolorred(주중데이터!L147))=TRUE,주중데이터!M147,IF(ISNUMBER(getcolorgreen(주중데이터!M147))=TRUE,주중데이터!L147,주중데이터!L147)))</f>
        <v>2.62</v>
      </c>
      <c r="M775" s="79"/>
      <c r="N775" s="79">
        <f>IF(AND(주중데이터!N147=0,주중데이터!O147=0),0,IF(ISNUMBER(getcolorred(주중데이터!N147))=TRUE,주중데이터!O147,IF(ISNUMBER(getcolorgreen(주중데이터!O147))=TRUE,주중데이터!N147,주중데이터!N147)))</f>
        <v>2.62</v>
      </c>
      <c r="O775" s="79"/>
      <c r="P775" s="79">
        <f>IF(AND(주중데이터!P147=0,주중데이터!Q147=0),0,IF(ISNUMBER(getcolorred(주중데이터!P147))=TRUE,주중데이터!Q147,IF(ISNUMBER(getcolorgreen(주중데이터!Q147))=TRUE,주중데이터!P147,주중데이터!P147)))</f>
        <v>2.62</v>
      </c>
      <c r="Q775" s="79"/>
      <c r="R775" s="79">
        <f>IF(AND(주중데이터!R147=0,주중데이터!S147=0),0,IF(ISNUMBER(getcolorred(주중데이터!R147))=TRUE,주중데이터!S147,IF(ISNUMBER(getcolorgreen(주중데이터!S147))=TRUE,주중데이터!R147,주중데이터!R147)))</f>
        <v>2.62</v>
      </c>
      <c r="S775" s="79"/>
      <c r="T775" s="79">
        <f>IF(AND(주중데이터!T147=0,주중데이터!U147=0),0,IF(ISNUMBER(getcolorred(주중데이터!T147))=TRUE,주중데이터!U147,IF(ISNUMBER(getcolorgreen(주중데이터!U147))=TRUE,주중데이터!T147,주중데이터!T147)))</f>
        <v>144.28</v>
      </c>
      <c r="U775" s="79"/>
      <c r="V775" s="79">
        <f>IF(AND(주중데이터!V147=0,주중데이터!W147=0),0,IF(ISNUMBER(getcolorred(주중데이터!V147))=TRUE,주중데이터!W147,IF(ISNUMBER(getcolorgreen(주중데이터!W147))=TRUE,주중데이터!V147,주중데이터!V147)))</f>
        <v>211.06</v>
      </c>
      <c r="W775" s="79"/>
      <c r="X775" s="79">
        <f>IF(AND(주중데이터!X147=0,주중데이터!Y147=0),0,IF(ISNUMBER(getcolorred(주중데이터!X147))=TRUE,주중데이터!Y147,IF(ISNUMBER(getcolorgreen(주중데이터!Y147))=TRUE,주중데이터!X147,주중데이터!X147)))</f>
        <v>211.06</v>
      </c>
      <c r="Y775" s="80"/>
      <c r="Z775" s="77"/>
      <c r="AA775" s="13" t="str">
        <f>IF(주중DATA!AA147="","",주중DATA!AA147)</f>
        <v>Avg</v>
      </c>
      <c r="AB775" s="14" t="str">
        <f>IF(주중DATA!AB147="","",주중DATA!AB147)</f>
        <v>161,59</v>
      </c>
      <c r="AC775" s="14" t="str">
        <f>IF(주중DATA!AC147="","",주중DATA!AC147)</f>
        <v>125,51</v>
      </c>
      <c r="AD775" s="14" t="str">
        <f>IF(주중DATA!AD147="","",주중DATA!AD147)</f>
        <v>203,12</v>
      </c>
      <c r="AE775" s="14" t="str">
        <f>IF(주중DATA!AE147="","",주중DATA!AE147)</f>
        <v>143,39</v>
      </c>
      <c r="AF775" s="14" t="str">
        <f>IF(주중DATA!AF147="","",주중DATA!AF147)</f>
        <v>1,38</v>
      </c>
      <c r="AG775" s="14" t="str">
        <f>IF(주중DATA!AG147="","",주중DATA!AG147)</f>
        <v>0,69</v>
      </c>
      <c r="AH775" s="14" t="str">
        <f>IF(주중DATA!AH147="","",주중DATA!AH147)</f>
        <v>1,55</v>
      </c>
      <c r="AI775" s="14" t="str">
        <f>IF(주중DATA!AI147="","",주중DATA!AI147)</f>
        <v>0,88</v>
      </c>
      <c r="AJ775" s="14" t="str">
        <f>IF(주중DATA!AJ147="","",주중DATA!AJ147)</f>
        <v>161,59</v>
      </c>
      <c r="AK775" s="14" t="str">
        <f>IF(주중DATA!AK147="","",주중DATA!AK147)</f>
        <v>125,51</v>
      </c>
      <c r="AL775" s="14" t="str">
        <f>IF(주중DATA!AL147="","",주중DATA!AL147)</f>
        <v>2,94</v>
      </c>
      <c r="AM775" s="14" t="str">
        <f>IF(주중DATA!AM147="","",주중DATA!AM147)</f>
        <v>2,31</v>
      </c>
      <c r="AN775" s="14" t="str">
        <f>IF(주중DATA!AN147="","",주중DATA!AN147)</f>
        <v>2,94</v>
      </c>
      <c r="AO775" s="14" t="str">
        <f>IF(주중DATA!AO147="","",주중DATA!AO147)</f>
        <v>2,31</v>
      </c>
      <c r="AP775" s="14" t="str">
        <f>IF(주중DATA!AP147="","",주중DATA!AP147)</f>
        <v>104,12</v>
      </c>
      <c r="AQ775" s="14" t="str">
        <f>IF(주중DATA!AQ147="","",주중DATA!AQ147)</f>
        <v>86,85</v>
      </c>
      <c r="AR775" s="14" t="str">
        <f>IF(주중DATA!AR147="","",주중DATA!AR147)</f>
        <v>133,72</v>
      </c>
      <c r="AS775" s="14" t="str">
        <f>IF(주중DATA!AS147="","",주중DATA!AS147)</f>
        <v>98,92</v>
      </c>
      <c r="AT775" s="14" t="str">
        <f>IF(주중DATA!AT147="","",주중DATA!AT147)</f>
        <v>139,31</v>
      </c>
      <c r="AU775" s="14" t="str">
        <f>IF(주중DATA!AU147="","",주중DATA!AU147)</f>
        <v>116,95</v>
      </c>
      <c r="AV775" s="14" t="str">
        <f>IF(주중DATA!AV147="","",주중DATA!AV147)</f>
        <v>193,79</v>
      </c>
      <c r="AW775" s="14" t="str">
        <f>IF(주중DATA!AW147="","",주중DATA!AW147)</f>
        <v>130,83</v>
      </c>
      <c r="AX775" s="14" t="str">
        <f>IF(주중DATA!AX147="","",주중DATA!AX147)</f>
        <v>193,79</v>
      </c>
      <c r="AY775" s="19" t="str">
        <f>IF(주중DATA!AY147="","",주중DATA!AY147)</f>
        <v>130,83</v>
      </c>
    </row>
    <row r="776" spans="1:51">
      <c r="A776" s="35" t="s">
        <v>16</v>
      </c>
      <c r="B776" s="83">
        <f>IF(AND(주중데이터!B148=0,주중데이터!C148=0),0,IF(ISNUMBER(getcolorred(주중데이터!B148))=TRUE,주중데이터!C148,IF(ISNUMBER(getcolorgreen(주중데이터!C148))=TRUE,주중데이터!B148,주중데이터!B148)))</f>
        <v>151.38999999999999</v>
      </c>
      <c r="C776" s="83"/>
      <c r="D776" s="83">
        <f>IF(AND(주중데이터!D148=0,주중데이터!E148=0),0,IF(ISNUMBER(getcolorred(주중데이터!D148))=TRUE,주중데이터!E148,IF(ISNUMBER(getcolorgreen(주중데이터!E148))=TRUE,주중데이터!D148,주중데이터!D148)))</f>
        <v>308.02</v>
      </c>
      <c r="E776" s="83"/>
      <c r="F776" s="83">
        <f>IF(AND(주중데이터!F148=0,주중데이터!G148=0),0,IF(ISNUMBER(getcolorred(주중데이터!F148))=TRUE,주중데이터!G148,IF(ISNUMBER(getcolorgreen(주중데이터!G148))=TRUE,주중데이터!F148,주중데이터!F148)))</f>
        <v>3</v>
      </c>
      <c r="G776" s="83"/>
      <c r="H776" s="83">
        <f>IF(AND(주중데이터!H148=0,주중데이터!I148=0),0,IF(ISNUMBER(getcolorred(주중데이터!H148))=TRUE,주중데이터!I148,IF(ISNUMBER(getcolorgreen(주중데이터!I148))=TRUE,주중데이터!H148,주중데이터!H148)))</f>
        <v>3</v>
      </c>
      <c r="I776" s="83"/>
      <c r="J776" s="83">
        <f>IF(AND(주중데이터!J148=0,주중데이터!K148=0),0,IF(ISNUMBER(getcolorred(주중데이터!J148))=TRUE,주중데이터!K148,IF(ISNUMBER(getcolorgreen(주중데이터!K148))=TRUE,주중데이터!J148,주중데이터!J148)))</f>
        <v>151.38999999999999</v>
      </c>
      <c r="K776" s="83"/>
      <c r="L776" s="83">
        <f>IF(AND(주중데이터!L148=0,주중데이터!M148=0),0,IF(ISNUMBER(getcolorred(주중데이터!L148))=TRUE,주중데이터!M148,IF(ISNUMBER(getcolorgreen(주중데이터!M148))=TRUE,주중데이터!L148,주중데이터!L148)))</f>
        <v>3.06</v>
      </c>
      <c r="M776" s="83"/>
      <c r="N776" s="83">
        <f>IF(AND(주중데이터!N148=0,주중데이터!O148=0),0,IF(ISNUMBER(getcolorred(주중데이터!N148))=TRUE,주중데이터!O148,IF(ISNUMBER(getcolorgreen(주중데이터!O148))=TRUE,주중데이터!N148,주중데이터!N148)))</f>
        <v>3.06</v>
      </c>
      <c r="O776" s="83"/>
      <c r="P776" s="83">
        <f>IF(AND(주중데이터!P148=0,주중데이터!Q148=0),0,IF(ISNUMBER(getcolorred(주중데이터!P148))=TRUE,주중데이터!Q148,IF(ISNUMBER(getcolorgreen(주중데이터!Q148))=TRUE,주중데이터!P148,주중데이터!P148)))</f>
        <v>3.06</v>
      </c>
      <c r="Q776" s="83"/>
      <c r="R776" s="83">
        <f>IF(AND(주중데이터!R148=0,주중데이터!S148=0),0,IF(ISNUMBER(getcolorred(주중데이터!R148))=TRUE,주중데이터!S148,IF(ISNUMBER(getcolorgreen(주중데이터!S148))=TRUE,주중데이터!R148,주중데이터!R148)))</f>
        <v>3.06</v>
      </c>
      <c r="S776" s="83"/>
      <c r="T776" s="83">
        <f>IF(AND(주중데이터!T148=0,주중데이터!U148=0),0,IF(ISNUMBER(getcolorred(주중데이터!T148))=TRUE,주중데이터!U148,IF(ISNUMBER(getcolorgreen(주중데이터!U148))=TRUE,주중데이터!T148,주중데이터!T148)))</f>
        <v>307.95999999999998</v>
      </c>
      <c r="U776" s="83"/>
      <c r="V776" s="83">
        <f>IF(AND(주중데이터!V148=0,주중데이터!W148=0),0,IF(ISNUMBER(getcolorred(주중데이터!V148))=TRUE,주중데이터!W148,IF(ISNUMBER(getcolorgreen(주중데이터!W148))=TRUE,주중데이터!V148,주중데이터!V148)))</f>
        <v>320.08</v>
      </c>
      <c r="W776" s="83"/>
      <c r="X776" s="83">
        <f>IF(AND(주중데이터!X148=0,주중데이터!Y148=0),0,IF(ISNUMBER(getcolorred(주중데이터!X148))=TRUE,주중데이터!Y148,IF(ISNUMBER(getcolorgreen(주중데이터!Y148))=TRUE,주중데이터!X148,주중데이터!X148)))</f>
        <v>320.08</v>
      </c>
      <c r="Y776" s="84"/>
      <c r="Z776" s="75">
        <f>IF(AA796="",0,DAY(AA796))</f>
        <v>11</v>
      </c>
    </row>
    <row r="777" spans="1:51">
      <c r="A777" s="36" t="s">
        <v>17</v>
      </c>
      <c r="B777" s="81">
        <f>IF(AND(주중데이터!B149=0,주중데이터!C149=0),0,IF(ISNUMBER(getcolorred(주중데이터!B149))=TRUE,주중데이터!C149,IF(ISNUMBER(getcolorgreen(주중데이터!C149))=TRUE,주중데이터!B149,주중데이터!B149)))</f>
        <v>150.21</v>
      </c>
      <c r="C777" s="81"/>
      <c r="D777" s="81">
        <f>IF(AND(주중데이터!D149=0,주중데이터!E149=0),0,IF(ISNUMBER(getcolorred(주중데이터!D149))=TRUE,주중데이터!E149,IF(ISNUMBER(getcolorgreen(주중데이터!E149))=TRUE,주중데이터!D149,주중데이터!D149)))</f>
        <v>271.52</v>
      </c>
      <c r="E777" s="81"/>
      <c r="F777" s="81">
        <f>IF(AND(주중데이터!F149=0,주중데이터!G149=0),0,IF(ISNUMBER(getcolorred(주중데이터!F149))=TRUE,주중데이터!G149,IF(ISNUMBER(getcolorgreen(주중데이터!G149))=TRUE,주중데이터!F149,주중데이터!F149)))</f>
        <v>2.9</v>
      </c>
      <c r="G777" s="81"/>
      <c r="H777" s="81">
        <f>IF(AND(주중데이터!H149=0,주중데이터!I149=0),0,IF(ISNUMBER(getcolorred(주중데이터!H149))=TRUE,주중데이터!I149,IF(ISNUMBER(getcolorgreen(주중데이터!I149))=TRUE,주중데이터!H149,주중데이터!H149)))</f>
        <v>2.9</v>
      </c>
      <c r="I777" s="81"/>
      <c r="J777" s="81">
        <f>IF(AND(주중데이터!J149=0,주중데이터!K149=0),0,IF(ISNUMBER(getcolorred(주중데이터!J149))=TRUE,주중데이터!K149,IF(ISNUMBER(getcolorgreen(주중데이터!K149))=TRUE,주중데이터!J149,주중데이터!J149)))</f>
        <v>150.21</v>
      </c>
      <c r="K777" s="81"/>
      <c r="L777" s="81">
        <f>IF(AND(주중데이터!L149=0,주중데이터!M149=0),0,IF(ISNUMBER(getcolorred(주중데이터!L149))=TRUE,주중데이터!M149,IF(ISNUMBER(getcolorgreen(주중데이터!M149))=TRUE,주중데이터!L149,주중데이터!L149)))</f>
        <v>2.9</v>
      </c>
      <c r="M777" s="81"/>
      <c r="N777" s="81">
        <f>IF(AND(주중데이터!N149=0,주중데이터!O149=0),0,IF(ISNUMBER(getcolorred(주중데이터!N149))=TRUE,주중데이터!O149,IF(ISNUMBER(getcolorgreen(주중데이터!O149))=TRUE,주중데이터!N149,주중데이터!N149)))</f>
        <v>2.9</v>
      </c>
      <c r="O777" s="81"/>
      <c r="P777" s="81">
        <f>IF(AND(주중데이터!P149=0,주중데이터!Q149=0),0,IF(ISNUMBER(getcolorred(주중데이터!P149))=TRUE,주중데이터!Q149,IF(ISNUMBER(getcolorgreen(주중데이터!Q149))=TRUE,주중데이터!P149,주중데이터!P149)))</f>
        <v>2.9</v>
      </c>
      <c r="Q777" s="81"/>
      <c r="R777" s="81">
        <f>IF(AND(주중데이터!R149=0,주중데이터!S149=0),0,IF(ISNUMBER(getcolorred(주중데이터!R149))=TRUE,주중데이터!S149,IF(ISNUMBER(getcolorgreen(주중데이터!S149))=TRUE,주중데이터!R149,주중데이터!R149)))</f>
        <v>2.9</v>
      </c>
      <c r="S777" s="81"/>
      <c r="T777" s="81">
        <f>IF(AND(주중데이터!T149=0,주중데이터!U149=0),0,IF(ISNUMBER(getcolorred(주중데이터!T149))=TRUE,주중데이터!U149,IF(ISNUMBER(getcolorgreen(주중데이터!U149))=TRUE,주중데이터!T149,주중데이터!T149)))</f>
        <v>278.08999999999997</v>
      </c>
      <c r="U777" s="81"/>
      <c r="V777" s="81">
        <f>IF(AND(주중데이터!V149=0,주중데이터!W149=0),0,IF(ISNUMBER(getcolorred(주중데이터!V149))=TRUE,주중데이터!W149,IF(ISNUMBER(getcolorgreen(주중데이터!W149))=TRUE,주중데이터!V149,주중데이터!V149)))</f>
        <v>278</v>
      </c>
      <c r="W777" s="81"/>
      <c r="X777" s="81">
        <f>IF(AND(주중데이터!X149=0,주중데이터!Y149=0),0,IF(ISNUMBER(getcolorred(주중데이터!X149))=TRUE,주중데이터!Y149,IF(ISNUMBER(getcolorgreen(주중데이터!Y149))=TRUE,주중데이터!X149,주중데이터!X149)))</f>
        <v>278</v>
      </c>
      <c r="Y777" s="82"/>
      <c r="Z777" s="76"/>
    </row>
    <row r="778" spans="1:51">
      <c r="A778" s="36" t="s">
        <v>18</v>
      </c>
      <c r="B778" s="81">
        <f>IF(AND(주중데이터!B150=0,주중데이터!C150=0),0,IF(ISNUMBER(getcolorred(주중데이터!B150))=TRUE,주중데이터!C150,IF(ISNUMBER(getcolorgreen(주중데이터!C150))=TRUE,주중데이터!B150,주중데이터!B150)))</f>
        <v>149.56</v>
      </c>
      <c r="C778" s="81"/>
      <c r="D778" s="81">
        <f>IF(AND(주중데이터!D150=0,주중데이터!E150=0),0,IF(ISNUMBER(getcolorred(주중데이터!D150))=TRUE,주중데이터!E150,IF(ISNUMBER(getcolorgreen(주중데이터!E150))=TRUE,주중데이터!D150,주중데이터!D150)))</f>
        <v>267.41000000000003</v>
      </c>
      <c r="E778" s="81"/>
      <c r="F778" s="81">
        <f>IF(AND(주중데이터!F150=0,주중데이터!G150=0),0,IF(ISNUMBER(getcolorred(주중데이터!F150))=TRUE,주중데이터!G150,IF(ISNUMBER(getcolorgreen(주중데이터!G150))=TRUE,주중데이터!F150,주중데이터!F150)))</f>
        <v>2.85</v>
      </c>
      <c r="G778" s="81"/>
      <c r="H778" s="81">
        <f>IF(AND(주중데이터!H150=0,주중데이터!I150=0),0,IF(ISNUMBER(getcolorred(주중데이터!H150))=TRUE,주중데이터!I150,IF(ISNUMBER(getcolorgreen(주중데이터!I150))=TRUE,주중데이터!H150,주중데이터!H150)))</f>
        <v>2.85</v>
      </c>
      <c r="I778" s="81"/>
      <c r="J778" s="81">
        <f>IF(AND(주중데이터!J150=0,주중데이터!K150=0),0,IF(ISNUMBER(getcolorred(주중데이터!J150))=TRUE,주중데이터!K150,IF(ISNUMBER(getcolorgreen(주중데이터!K150))=TRUE,주중데이터!J150,주중데이터!J150)))</f>
        <v>149.56</v>
      </c>
      <c r="K778" s="81"/>
      <c r="L778" s="81">
        <f>IF(AND(주중데이터!L150=0,주중데이터!M150=0),0,IF(ISNUMBER(getcolorred(주중데이터!L150))=TRUE,주중데이터!M150,IF(ISNUMBER(getcolorgreen(주중데이터!M150))=TRUE,주중데이터!L150,주중데이터!L150)))</f>
        <v>2.85</v>
      </c>
      <c r="M778" s="81"/>
      <c r="N778" s="81">
        <f>IF(AND(주중데이터!N150=0,주중데이터!O150=0),0,IF(ISNUMBER(getcolorred(주중데이터!N150))=TRUE,주중데이터!O150,IF(ISNUMBER(getcolorgreen(주중데이터!O150))=TRUE,주중데이터!N150,주중데이터!N150)))</f>
        <v>2.85</v>
      </c>
      <c r="O778" s="81"/>
      <c r="P778" s="81">
        <f>IF(AND(주중데이터!P150=0,주중데이터!Q150=0),0,IF(ISNUMBER(getcolorred(주중데이터!P150))=TRUE,주중데이터!Q150,IF(ISNUMBER(getcolorgreen(주중데이터!Q150))=TRUE,주중데이터!P150,주중데이터!P150)))</f>
        <v>2.85</v>
      </c>
      <c r="Q778" s="81"/>
      <c r="R778" s="81">
        <f>IF(AND(주중데이터!R150=0,주중데이터!S150=0),0,IF(ISNUMBER(getcolorred(주중데이터!R150))=TRUE,주중데이터!S150,IF(ISNUMBER(getcolorgreen(주중데이터!S150))=TRUE,주중데이터!R150,주중데이터!R150)))</f>
        <v>2.85</v>
      </c>
      <c r="S778" s="81"/>
      <c r="T778" s="81">
        <f>IF(AND(주중데이터!T150=0,주중데이터!U150=0),0,IF(ISNUMBER(getcolorred(주중데이터!T150))=TRUE,주중데이터!U150,IF(ISNUMBER(getcolorgreen(주중데이터!U150))=TRUE,주중데이터!T150,주중데이터!T150)))</f>
        <v>246.12</v>
      </c>
      <c r="U778" s="81"/>
      <c r="V778" s="81">
        <f>IF(AND(주중데이터!V150=0,주중데이터!W150=0),0,IF(ISNUMBER(getcolorred(주중데이터!V150))=TRUE,주중데이터!W150,IF(ISNUMBER(getcolorgreen(주중데이터!W150))=TRUE,주중데이터!V150,주중데이터!V150)))</f>
        <v>227.5</v>
      </c>
      <c r="W778" s="81"/>
      <c r="X778" s="81">
        <f>IF(AND(주중데이터!X150=0,주중데이터!Y150=0),0,IF(ISNUMBER(getcolorred(주중데이터!X150))=TRUE,주중데이터!Y150,IF(ISNUMBER(getcolorgreen(주중데이터!Y150))=TRUE,주중데이터!X150,주중데이터!X150)))</f>
        <v>227.5</v>
      </c>
      <c r="Y778" s="82"/>
      <c r="Z778" s="76"/>
    </row>
    <row r="779" spans="1:51">
      <c r="A779" s="36" t="s">
        <v>19</v>
      </c>
      <c r="B779" s="81">
        <f>IF(AND(주중데이터!B151=0,주중데이터!C151=0),0,IF(ISNUMBER(getcolorred(주중데이터!B151))=TRUE,주중데이터!C151,IF(ISNUMBER(getcolorgreen(주중데이터!C151))=TRUE,주중데이터!B151,주중데이터!B151)))</f>
        <v>149.28</v>
      </c>
      <c r="C779" s="81"/>
      <c r="D779" s="81">
        <f>IF(AND(주중데이터!D151=0,주중데이터!E151=0),0,IF(ISNUMBER(getcolorred(주중데이터!D151))=TRUE,주중데이터!E151,IF(ISNUMBER(getcolorgreen(주중데이터!E151))=TRUE,주중데이터!D151,주중데이터!D151)))</f>
        <v>260.92</v>
      </c>
      <c r="E779" s="81"/>
      <c r="F779" s="81">
        <f>IF(AND(주중데이터!F151=0,주중데이터!G151=0),0,IF(ISNUMBER(getcolorred(주중데이터!F151))=TRUE,주중데이터!G151,IF(ISNUMBER(getcolorgreen(주중데이터!G151))=TRUE,주중데이터!F151,주중데이터!F151)))</f>
        <v>2.83</v>
      </c>
      <c r="G779" s="81"/>
      <c r="H779" s="81">
        <f>IF(AND(주중데이터!H151=0,주중데이터!I151=0),0,IF(ISNUMBER(getcolorred(주중데이터!H151))=TRUE,주중데이터!I151,IF(ISNUMBER(getcolorgreen(주중데이터!I151))=TRUE,주중데이터!H151,주중데이터!H151)))</f>
        <v>2.83</v>
      </c>
      <c r="I779" s="81"/>
      <c r="J779" s="81">
        <f>IF(AND(주중데이터!J151=0,주중데이터!K151=0),0,IF(ISNUMBER(getcolorred(주중데이터!J151))=TRUE,주중데이터!K151,IF(ISNUMBER(getcolorgreen(주중데이터!K151))=TRUE,주중데이터!J151,주중데이터!J151)))</f>
        <v>149.28</v>
      </c>
      <c r="K779" s="81"/>
      <c r="L779" s="81">
        <f>IF(AND(주중데이터!L151=0,주중데이터!M151=0),0,IF(ISNUMBER(getcolorred(주중데이터!L151))=TRUE,주중데이터!M151,IF(ISNUMBER(getcolorgreen(주중데이터!M151))=TRUE,주중데이터!L151,주중데이터!L151)))</f>
        <v>2.83</v>
      </c>
      <c r="M779" s="81"/>
      <c r="N779" s="81">
        <f>IF(AND(주중데이터!N151=0,주중데이터!O151=0),0,IF(ISNUMBER(getcolorred(주중데이터!N151))=TRUE,주중데이터!O151,IF(ISNUMBER(getcolorgreen(주중데이터!O151))=TRUE,주중데이터!N151,주중데이터!N151)))</f>
        <v>2.83</v>
      </c>
      <c r="O779" s="81"/>
      <c r="P779" s="81">
        <f>IF(AND(주중데이터!P151=0,주중데이터!Q151=0),0,IF(ISNUMBER(getcolorred(주중데이터!P151))=TRUE,주중데이터!Q151,IF(ISNUMBER(getcolorgreen(주중데이터!Q151))=TRUE,주중데이터!P151,주중데이터!P151)))</f>
        <v>2.83</v>
      </c>
      <c r="Q779" s="81"/>
      <c r="R779" s="81">
        <f>IF(AND(주중데이터!R151=0,주중데이터!S151=0),0,IF(ISNUMBER(getcolorred(주중데이터!R151))=TRUE,주중데이터!S151,IF(ISNUMBER(getcolorgreen(주중데이터!S151))=TRUE,주중데이터!R151,주중데이터!R151)))</f>
        <v>2.83</v>
      </c>
      <c r="S779" s="81"/>
      <c r="T779" s="81">
        <f>IF(AND(주중데이터!T151=0,주중데이터!U151=0),0,IF(ISNUMBER(getcolorred(주중데이터!T151))=TRUE,주중데이터!U151,IF(ISNUMBER(getcolorgreen(주중데이터!U151))=TRUE,주중데이터!T151,주중데이터!T151)))</f>
        <v>234.08</v>
      </c>
      <c r="U779" s="81"/>
      <c r="V779" s="81">
        <f>IF(AND(주중데이터!V151=0,주중데이터!W151=0),0,IF(ISNUMBER(getcolorred(주중데이터!V151))=TRUE,주중데이터!W151,IF(ISNUMBER(getcolorgreen(주중데이터!W151))=TRUE,주중데이터!V151,주중데이터!V151)))</f>
        <v>269.24</v>
      </c>
      <c r="W779" s="81"/>
      <c r="X779" s="81">
        <f>IF(AND(주중데이터!X151=0,주중데이터!Y151=0),0,IF(ISNUMBER(getcolorred(주중데이터!X151))=TRUE,주중데이터!Y151,IF(ISNUMBER(getcolorgreen(주중데이터!Y151))=TRUE,주중데이터!X151,주중데이터!X151)))</f>
        <v>269.24</v>
      </c>
      <c r="Y779" s="82"/>
      <c r="Z779" s="76"/>
    </row>
    <row r="780" spans="1:51">
      <c r="A780" s="36" t="s">
        <v>20</v>
      </c>
      <c r="B780" s="81">
        <f>IF(AND(주중데이터!B152=0,주중데이터!C152=0),0,IF(ISNUMBER(getcolorred(주중데이터!B152))=TRUE,주중데이터!C152,IF(ISNUMBER(getcolorgreen(주중데이터!C152))=TRUE,주중데이터!B152,주중데이터!B152)))</f>
        <v>149.27000000000001</v>
      </c>
      <c r="C780" s="81"/>
      <c r="D780" s="81">
        <f>IF(AND(주중데이터!D152=0,주중데이터!E152=0),0,IF(ISNUMBER(getcolorred(주중데이터!D152))=TRUE,주중데이터!E152,IF(ISNUMBER(getcolorgreen(주중데이터!E152))=TRUE,주중데이터!D152,주중데이터!D152)))</f>
        <v>263.70999999999998</v>
      </c>
      <c r="E780" s="81"/>
      <c r="F780" s="81">
        <f>IF(AND(주중데이터!F152=0,주중데이터!G152=0),0,IF(ISNUMBER(getcolorred(주중데이터!F152))=TRUE,주중데이터!G152,IF(ISNUMBER(getcolorgreen(주중데이터!G152))=TRUE,주중데이터!F152,주중데이터!F152)))</f>
        <v>2.86</v>
      </c>
      <c r="G780" s="81"/>
      <c r="H780" s="81">
        <f>IF(AND(주중데이터!H152=0,주중데이터!I152=0),0,IF(ISNUMBER(getcolorred(주중데이터!H152))=TRUE,주중데이터!I152,IF(ISNUMBER(getcolorgreen(주중데이터!I152))=TRUE,주중데이터!H152,주중데이터!H152)))</f>
        <v>2.86</v>
      </c>
      <c r="I780" s="81"/>
      <c r="J780" s="81">
        <f>IF(AND(주중데이터!J152=0,주중데이터!K152=0),0,IF(ISNUMBER(getcolorred(주중데이터!J152))=TRUE,주중데이터!K152,IF(ISNUMBER(getcolorgreen(주중데이터!K152))=TRUE,주중데이터!J152,주중데이터!J152)))</f>
        <v>149.27000000000001</v>
      </c>
      <c r="K780" s="81"/>
      <c r="L780" s="81">
        <f>IF(AND(주중데이터!L152=0,주중데이터!M152=0),0,IF(ISNUMBER(getcolorred(주중데이터!L152))=TRUE,주중데이터!M152,IF(ISNUMBER(getcolorgreen(주중데이터!M152))=TRUE,주중데이터!L152,주중데이터!L152)))</f>
        <v>2.86</v>
      </c>
      <c r="M780" s="81"/>
      <c r="N780" s="81">
        <f>IF(AND(주중데이터!N152=0,주중데이터!O152=0),0,IF(ISNUMBER(getcolorred(주중데이터!N152))=TRUE,주중데이터!O152,IF(ISNUMBER(getcolorgreen(주중데이터!O152))=TRUE,주중데이터!N152,주중데이터!N152)))</f>
        <v>2.86</v>
      </c>
      <c r="O780" s="81"/>
      <c r="P780" s="81">
        <f>IF(AND(주중데이터!P152=0,주중데이터!Q152=0),0,IF(ISNUMBER(getcolorred(주중데이터!P152))=TRUE,주중데이터!Q152,IF(ISNUMBER(getcolorgreen(주중데이터!Q152))=TRUE,주중데이터!P152,주중데이터!P152)))</f>
        <v>2.86</v>
      </c>
      <c r="Q780" s="81"/>
      <c r="R780" s="81">
        <f>IF(AND(주중데이터!R152=0,주중데이터!S152=0),0,IF(ISNUMBER(getcolorred(주중데이터!R152))=TRUE,주중데이터!S152,IF(ISNUMBER(getcolorgreen(주중데이터!S152))=TRUE,주중데이터!R152,주중데이터!R152)))</f>
        <v>2.86</v>
      </c>
      <c r="S780" s="81"/>
      <c r="T780" s="81">
        <f>IF(AND(주중데이터!T152=0,주중데이터!U152=0),0,IF(ISNUMBER(getcolorred(주중데이터!T152))=TRUE,주중데이터!U152,IF(ISNUMBER(getcolorgreen(주중데이터!U152))=TRUE,주중데이터!T152,주중데이터!T152)))</f>
        <v>253.31</v>
      </c>
      <c r="U780" s="81"/>
      <c r="V780" s="81">
        <f>IF(AND(주중데이터!V152=0,주중데이터!W152=0),0,IF(ISNUMBER(getcolorred(주중데이터!V152))=TRUE,주중데이터!W152,IF(ISNUMBER(getcolorgreen(주중데이터!W152))=TRUE,주중데이터!V152,주중데이터!V152)))</f>
        <v>272.11</v>
      </c>
      <c r="W780" s="81"/>
      <c r="X780" s="81">
        <f>IF(AND(주중데이터!X152=0,주중데이터!Y152=0),0,IF(ISNUMBER(getcolorred(주중데이터!X152))=TRUE,주중데이터!Y152,IF(ISNUMBER(getcolorgreen(주중데이터!Y152))=TRUE,주중데이터!X152,주중데이터!X152)))</f>
        <v>272.11</v>
      </c>
      <c r="Y780" s="82"/>
      <c r="Z780" s="76"/>
    </row>
    <row r="781" spans="1:51">
      <c r="A781" s="36" t="s">
        <v>21</v>
      </c>
      <c r="B781" s="81">
        <f>IF(AND(주중데이터!B153=0,주중데이터!C153=0),0,IF(ISNUMBER(getcolorred(주중데이터!B153))=TRUE,주중데이터!C153,IF(ISNUMBER(getcolorgreen(주중데이터!C153))=TRUE,주중데이터!B153,주중데이터!B153)))</f>
        <v>150.28</v>
      </c>
      <c r="C781" s="81"/>
      <c r="D781" s="81">
        <f>IF(AND(주중데이터!D153=0,주중데이터!E153=0),0,IF(ISNUMBER(getcolorred(주중데이터!D153))=TRUE,주중데이터!E153,IF(ISNUMBER(getcolorgreen(주중데이터!E153))=TRUE,주중데이터!D153,주중데이터!D153)))</f>
        <v>288.76</v>
      </c>
      <c r="E781" s="81"/>
      <c r="F781" s="81">
        <f>IF(AND(주중데이터!F153=0,주중데이터!G153=0),0,IF(ISNUMBER(getcolorred(주중데이터!F153))=TRUE,주중데이터!G153,IF(ISNUMBER(getcolorgreen(주중데이터!G153))=TRUE,주중데이터!F153,주중데이터!F153)))</f>
        <v>2.89</v>
      </c>
      <c r="G781" s="81"/>
      <c r="H781" s="81">
        <f>IF(AND(주중데이터!H153=0,주중데이터!I153=0),0,IF(ISNUMBER(getcolorred(주중데이터!H153))=TRUE,주중데이터!I153,IF(ISNUMBER(getcolorgreen(주중데이터!I153))=TRUE,주중데이터!H153,주중데이터!H153)))</f>
        <v>2.89</v>
      </c>
      <c r="I781" s="81"/>
      <c r="J781" s="81">
        <f>IF(AND(주중데이터!J153=0,주중데이터!K153=0),0,IF(ISNUMBER(getcolorred(주중데이터!J153))=TRUE,주중데이터!K153,IF(ISNUMBER(getcolorgreen(주중데이터!K153))=TRUE,주중데이터!J153,주중데이터!J153)))</f>
        <v>150.28</v>
      </c>
      <c r="K781" s="81"/>
      <c r="L781" s="81">
        <f>IF(AND(주중데이터!L153=0,주중데이터!M153=0),0,IF(ISNUMBER(getcolorred(주중데이터!L153))=TRUE,주중데이터!M153,IF(ISNUMBER(getcolorgreen(주중데이터!M153))=TRUE,주중데이터!L153,주중데이터!L153)))</f>
        <v>3.42</v>
      </c>
      <c r="M781" s="81"/>
      <c r="N781" s="81">
        <f>IF(AND(주중데이터!N153=0,주중데이터!O153=0),0,IF(ISNUMBER(getcolorred(주중데이터!N153))=TRUE,주중데이터!O153,IF(ISNUMBER(getcolorgreen(주중데이터!O153))=TRUE,주중데이터!N153,주중데이터!N153)))</f>
        <v>3.42</v>
      </c>
      <c r="O781" s="81"/>
      <c r="P781" s="81">
        <f>IF(AND(주중데이터!P153=0,주중데이터!Q153=0),0,IF(ISNUMBER(getcolorred(주중데이터!P153))=TRUE,주중데이터!Q153,IF(ISNUMBER(getcolorgreen(주중데이터!Q153))=TRUE,주중데이터!P153,주중데이터!P153)))</f>
        <v>7.29</v>
      </c>
      <c r="Q781" s="81"/>
      <c r="R781" s="81">
        <f>IF(AND(주중데이터!R153=0,주중데이터!S153=0),0,IF(ISNUMBER(getcolorred(주중데이터!R153))=TRUE,주중데이터!S153,IF(ISNUMBER(getcolorgreen(주중데이터!S153))=TRUE,주중데이터!R153,주중데이터!R153)))</f>
        <v>7.29</v>
      </c>
      <c r="S781" s="81"/>
      <c r="T781" s="81">
        <f>IF(AND(주중데이터!T153=0,주중데이터!U153=0),0,IF(ISNUMBER(getcolorred(주중데이터!T153))=TRUE,주중데이터!U153,IF(ISNUMBER(getcolorgreen(주중데이터!U153))=TRUE,주중데이터!T153,주중데이터!T153)))</f>
        <v>298</v>
      </c>
      <c r="U781" s="81"/>
      <c r="V781" s="81">
        <f>IF(AND(주중데이터!V153=0,주중데이터!W153=0),0,IF(ISNUMBER(getcolorred(주중데이터!V153))=TRUE,주중데이터!W153,IF(ISNUMBER(getcolorgreen(주중데이터!W153))=TRUE,주중데이터!V153,주중데이터!V153)))</f>
        <v>229</v>
      </c>
      <c r="W781" s="81"/>
      <c r="X781" s="81">
        <f>IF(AND(주중데이터!X153=0,주중데이터!Y153=0),0,IF(ISNUMBER(getcolorred(주중데이터!X153))=TRUE,주중데이터!Y153,IF(ISNUMBER(getcolorgreen(주중데이터!Y153))=TRUE,주중데이터!X153,주중데이터!X153)))</f>
        <v>229</v>
      </c>
      <c r="Y781" s="82"/>
      <c r="Z781" s="76"/>
    </row>
    <row r="782" spans="1:51">
      <c r="A782" s="36" t="s">
        <v>22</v>
      </c>
      <c r="B782" s="81">
        <f>IF(AND(주중데이터!B154=0,주중데이터!C154=0),0,IF(ISNUMBER(getcolorred(주중데이터!B154))=TRUE,주중데이터!C154,IF(ISNUMBER(getcolorgreen(주중데이터!C154))=TRUE,주중데이터!B154,주중데이터!B154)))</f>
        <v>157.69</v>
      </c>
      <c r="C782" s="81"/>
      <c r="D782" s="81">
        <f>IF(AND(주중데이터!D154=0,주중데이터!E154=0),0,IF(ISNUMBER(getcolorred(주중데이터!D154))=TRUE,주중데이터!E154,IF(ISNUMBER(getcolorgreen(주중데이터!E154))=TRUE,주중데이터!D154,주중데이터!D154)))</f>
        <v>297.77999999999997</v>
      </c>
      <c r="E782" s="81"/>
      <c r="F782" s="81">
        <f>IF(AND(주중데이터!F154=0,주중데이터!G154=0),0,IF(ISNUMBER(getcolorred(주중데이터!F154))=TRUE,주중데이터!G154,IF(ISNUMBER(getcolorgreen(주중데이터!G154))=TRUE,주중데이터!F154,주중데이터!F154)))</f>
        <v>3.14</v>
      </c>
      <c r="G782" s="81"/>
      <c r="H782" s="81">
        <f>IF(AND(주중데이터!H154=0,주중데이터!I154=0),0,IF(ISNUMBER(getcolorred(주중데이터!H154))=TRUE,주중데이터!I154,IF(ISNUMBER(getcolorgreen(주중데이터!I154))=TRUE,주중데이터!H154,주중데이터!H154)))</f>
        <v>3.14</v>
      </c>
      <c r="I782" s="81"/>
      <c r="J782" s="81">
        <f>IF(AND(주중데이터!J154=0,주중데이터!K154=0),0,IF(ISNUMBER(getcolorred(주중데이터!J154))=TRUE,주중데이터!K154,IF(ISNUMBER(getcolorgreen(주중데이터!K154))=TRUE,주중데이터!J154,주중데이터!J154)))</f>
        <v>157.69</v>
      </c>
      <c r="K782" s="81"/>
      <c r="L782" s="81">
        <f>IF(AND(주중데이터!L154=0,주중데이터!M154=0),0,IF(ISNUMBER(getcolorred(주중데이터!L154))=TRUE,주중데이터!M154,IF(ISNUMBER(getcolorgreen(주중데이터!M154))=TRUE,주중데이터!L154,주중데이터!L154)))</f>
        <v>3.28</v>
      </c>
      <c r="M782" s="81"/>
      <c r="N782" s="81">
        <f>IF(AND(주중데이터!N154=0,주중데이터!O154=0),0,IF(ISNUMBER(getcolorred(주중데이터!N154))=TRUE,주중데이터!O154,IF(ISNUMBER(getcolorgreen(주중데이터!O154))=TRUE,주중데이터!N154,주중데이터!N154)))</f>
        <v>3.28</v>
      </c>
      <c r="O782" s="81"/>
      <c r="P782" s="81">
        <f>IF(AND(주중데이터!P154=0,주중데이터!Q154=0),0,IF(ISNUMBER(getcolorred(주중데이터!P154))=TRUE,주중데이터!Q154,IF(ISNUMBER(getcolorgreen(주중데이터!Q154))=TRUE,주중데이터!P154,주중데이터!P154)))</f>
        <v>157.69</v>
      </c>
      <c r="Q782" s="81"/>
      <c r="R782" s="81">
        <f>IF(AND(주중데이터!R154=0,주중데이터!S154=0),0,IF(ISNUMBER(getcolorred(주중데이터!R154))=TRUE,주중데이터!S154,IF(ISNUMBER(getcolorgreen(주중데이터!S154))=TRUE,주중데이터!R154,주중데이터!R154)))</f>
        <v>386.45</v>
      </c>
      <c r="S782" s="81"/>
      <c r="T782" s="81">
        <f>IF(AND(주중데이터!T154=0,주중데이터!U154=0),0,IF(ISNUMBER(getcolorred(주중데이터!T154))=TRUE,주중데이터!U154,IF(ISNUMBER(getcolorgreen(주중데이터!U154))=TRUE,주중데이터!T154,주중데이터!T154)))</f>
        <v>395.95</v>
      </c>
      <c r="U782" s="81"/>
      <c r="V782" s="81">
        <f>IF(AND(주중데이터!V154=0,주중데이터!W154=0),0,IF(ISNUMBER(getcolorred(주중데이터!V154))=TRUE,주중데이터!W154,IF(ISNUMBER(getcolorgreen(주중데이터!W154))=TRUE,주중데이터!V154,주중데이터!V154)))</f>
        <v>395.95</v>
      </c>
      <c r="W782" s="81"/>
      <c r="X782" s="81">
        <f>IF(AND(주중데이터!X154=0,주중데이터!Y154=0),0,IF(ISNUMBER(getcolorred(주중데이터!X154))=TRUE,주중데이터!Y154,IF(ISNUMBER(getcolorgreen(주중데이터!Y154))=TRUE,주중데이터!X154,주중데이터!X154)))</f>
        <v>386.45</v>
      </c>
      <c r="Y782" s="82"/>
      <c r="Z782" s="76"/>
    </row>
    <row r="783" spans="1:51">
      <c r="A783" s="36" t="s">
        <v>23</v>
      </c>
      <c r="B783" s="81">
        <f>IF(AND(주중데이터!B155=0,주중데이터!C155=0),0,IF(ISNUMBER(getcolorred(주중데이터!B155))=TRUE,주중데이터!C155,IF(ISNUMBER(getcolorgreen(주중데이터!C155))=TRUE,주중데이터!B155,주중데이터!B155)))</f>
        <v>172.4</v>
      </c>
      <c r="C783" s="81"/>
      <c r="D783" s="81">
        <f>IF(AND(주중데이터!D155=0,주중데이터!E155=0),0,IF(ISNUMBER(getcolorred(주중데이터!D155))=TRUE,주중데이터!E155,IF(ISNUMBER(getcolorgreen(주중데이터!E155))=TRUE,주중데이터!D155,주중데이터!D155)))</f>
        <v>302.20999999999998</v>
      </c>
      <c r="E783" s="81"/>
      <c r="F783" s="81">
        <f>IF(AND(주중데이터!F155=0,주중데이터!G155=0),0,IF(ISNUMBER(getcolorred(주중데이터!F155))=TRUE,주중데이터!G155,IF(ISNUMBER(getcolorgreen(주중데이터!G155))=TRUE,주중데이터!F155,주중데이터!F155)))</f>
        <v>3.75</v>
      </c>
      <c r="G783" s="81"/>
      <c r="H783" s="81">
        <f>IF(AND(주중데이터!H155=0,주중데이터!I155=0),0,IF(ISNUMBER(getcolorred(주중데이터!H155))=TRUE,주중데이터!I155,IF(ISNUMBER(getcolorgreen(주중데이터!I155))=TRUE,주중데이터!H155,주중데이터!H155)))</f>
        <v>3.75</v>
      </c>
      <c r="I783" s="81"/>
      <c r="J783" s="81">
        <f>IF(AND(주중데이터!J155=0,주중데이터!K155=0),0,IF(ISNUMBER(getcolorred(주중데이터!J155))=TRUE,주중데이터!K155,IF(ISNUMBER(getcolorgreen(주중데이터!K155))=TRUE,주중데이터!J155,주중데이터!J155)))</f>
        <v>172.4</v>
      </c>
      <c r="K783" s="81"/>
      <c r="L783" s="81">
        <f>IF(AND(주중데이터!L155=0,주중데이터!M155=0),0,IF(ISNUMBER(getcolorred(주중데이터!L155))=TRUE,주중데이터!M155,IF(ISNUMBER(getcolorgreen(주중데이터!M155))=TRUE,주중데이터!L155,주중데이터!L155)))</f>
        <v>3.84</v>
      </c>
      <c r="M783" s="81"/>
      <c r="N783" s="81">
        <f>IF(AND(주중데이터!N155=0,주중데이터!O155=0),0,IF(ISNUMBER(getcolorred(주중데이터!N155))=TRUE,주중데이터!O155,IF(ISNUMBER(getcolorgreen(주중데이터!O155))=TRUE,주중데이터!N155,주중데이터!N155)))</f>
        <v>3.84</v>
      </c>
      <c r="O783" s="81"/>
      <c r="P783" s="81">
        <f>IF(AND(주중데이터!P155=0,주중데이터!Q155=0),0,IF(ISNUMBER(getcolorred(주중데이터!P155))=TRUE,주중데이터!Q155,IF(ISNUMBER(getcolorgreen(주중데이터!Q155))=TRUE,주중데이터!P155,주중데이터!P155)))</f>
        <v>172.4</v>
      </c>
      <c r="Q783" s="81"/>
      <c r="R783" s="81">
        <f>IF(AND(주중데이터!R155=0,주중데이터!S155=0),0,IF(ISNUMBER(getcolorred(주중데이터!R155))=TRUE,주중데이터!S155,IF(ISNUMBER(getcolorgreen(주중데이터!S155))=TRUE,주중데이터!R155,주중데이터!R155)))</f>
        <v>415.08</v>
      </c>
      <c r="S783" s="81"/>
      <c r="T783" s="81">
        <f>IF(AND(주중데이터!T155=0,주중데이터!U155=0),0,IF(ISNUMBER(getcolorred(주중데이터!T155))=TRUE,주중데이터!U155,IF(ISNUMBER(getcolorgreen(주중데이터!U155))=TRUE,주중데이터!T155,주중데이터!T155)))</f>
        <v>447.88</v>
      </c>
      <c r="U783" s="81"/>
      <c r="V783" s="81">
        <f>IF(AND(주중데이터!V155=0,주중데이터!W155=0),0,IF(ISNUMBER(getcolorred(주중데이터!V155))=TRUE,주중데이터!W155,IF(ISNUMBER(getcolorgreen(주중데이터!W155))=TRUE,주중데이터!V155,주중데이터!V155)))</f>
        <v>415.08</v>
      </c>
      <c r="W783" s="81"/>
      <c r="X783" s="81">
        <f>IF(AND(주중데이터!X155=0,주중데이터!Y155=0),0,IF(ISNUMBER(getcolorred(주중데이터!X155))=TRUE,주중데이터!Y155,IF(ISNUMBER(getcolorgreen(주중데이터!Y155))=TRUE,주중데이터!X155,주중데이터!X155)))</f>
        <v>415.08</v>
      </c>
      <c r="Y783" s="82"/>
      <c r="Z783" s="76"/>
    </row>
    <row r="784" spans="1:51">
      <c r="A784" s="36" t="s">
        <v>24</v>
      </c>
      <c r="B784" s="81">
        <f>IF(AND(주중데이터!B156=0,주중데이터!C156=0),0,IF(ISNUMBER(getcolorred(주중데이터!B156))=TRUE,주중데이터!C156,IF(ISNUMBER(getcolorgreen(주중데이터!C156))=TRUE,주중데이터!B156,주중데이터!B156)))</f>
        <v>189.94</v>
      </c>
      <c r="C784" s="81"/>
      <c r="D784" s="81">
        <f>IF(AND(주중데이터!D156=0,주중데이터!E156=0),0,IF(ISNUMBER(getcolorred(주중데이터!D156))=TRUE,주중데이터!E156,IF(ISNUMBER(getcolorgreen(주중데이터!E156))=TRUE,주중데이터!D156,주중데이터!D156)))</f>
        <v>304.17</v>
      </c>
      <c r="E784" s="81"/>
      <c r="F784" s="81">
        <f>IF(AND(주중데이터!F156=0,주중데이터!G156=0),0,IF(ISNUMBER(getcolorred(주중데이터!F156))=TRUE,주중데이터!G156,IF(ISNUMBER(getcolorgreen(주중데이터!G156))=TRUE,주중데이터!F156,주중데이터!F156)))</f>
        <v>3.86</v>
      </c>
      <c r="G784" s="81"/>
      <c r="H784" s="81">
        <f>IF(AND(주중데이터!H156=0,주중데이터!I156=0),0,IF(ISNUMBER(getcolorred(주중데이터!H156))=TRUE,주중데이터!I156,IF(ISNUMBER(getcolorgreen(주중데이터!I156))=TRUE,주중데이터!H156,주중데이터!H156)))</f>
        <v>3.86</v>
      </c>
      <c r="I784" s="81"/>
      <c r="J784" s="81">
        <f>IF(AND(주중데이터!J156=0,주중데이터!K156=0),0,IF(ISNUMBER(getcolorred(주중데이터!J156))=TRUE,주중데이터!K156,IF(ISNUMBER(getcolorgreen(주중데이터!K156))=TRUE,주중데이터!J156,주중데이터!J156)))</f>
        <v>189.94</v>
      </c>
      <c r="K784" s="81"/>
      <c r="L784" s="81">
        <f>IF(AND(주중데이터!L156=0,주중데이터!M156=0),0,IF(ISNUMBER(getcolorred(주중데이터!L156))=TRUE,주중데이터!M156,IF(ISNUMBER(getcolorgreen(주중데이터!M156))=TRUE,주중데이터!L156,주중데이터!L156)))</f>
        <v>5.03</v>
      </c>
      <c r="M784" s="81"/>
      <c r="N784" s="81">
        <f>IF(AND(주중데이터!N156=0,주중데이터!O156=0),0,IF(ISNUMBER(getcolorred(주중데이터!N156))=TRUE,주중데이터!O156,IF(ISNUMBER(getcolorgreen(주중데이터!O156))=TRUE,주중데이터!N156,주중데이터!N156)))</f>
        <v>5.03</v>
      </c>
      <c r="O784" s="81"/>
      <c r="P784" s="81">
        <f>IF(AND(주중데이터!P156=0,주중데이터!Q156=0),0,IF(ISNUMBER(getcolorred(주중데이터!P156))=TRUE,주중데이터!Q156,IF(ISNUMBER(getcolorgreen(주중데이터!Q156))=TRUE,주중데이터!P156,주중데이터!P156)))</f>
        <v>189.94</v>
      </c>
      <c r="Q784" s="81"/>
      <c r="R784" s="81">
        <f>IF(AND(주중데이터!R156=0,주중데이터!S156=0),0,IF(ISNUMBER(getcolorred(주중데이터!R156))=TRUE,주중데이터!S156,IF(ISNUMBER(getcolorgreen(주중데이터!S156))=TRUE,주중데이터!R156,주중데이터!R156)))</f>
        <v>433.97</v>
      </c>
      <c r="S784" s="81"/>
      <c r="T784" s="81">
        <f>IF(AND(주중데이터!T156=0,주중데이터!U156=0),0,IF(ISNUMBER(getcolorred(주중데이터!T156))=TRUE,주중데이터!U156,IF(ISNUMBER(getcolorgreen(주중데이터!U156))=TRUE,주중데이터!T156,주중데이터!T156)))</f>
        <v>550</v>
      </c>
      <c r="U784" s="81"/>
      <c r="V784" s="81">
        <f>IF(AND(주중데이터!V156=0,주중데이터!W156=0),0,IF(ISNUMBER(getcolorred(주중데이터!V156))=TRUE,주중데이터!W156,IF(ISNUMBER(getcolorgreen(주중데이터!W156))=TRUE,주중데이터!V156,주중데이터!V156)))</f>
        <v>433.97</v>
      </c>
      <c r="W784" s="81"/>
      <c r="X784" s="81">
        <f>IF(AND(주중데이터!X156=0,주중데이터!Y156=0),0,IF(ISNUMBER(getcolorred(주중데이터!X156))=TRUE,주중데이터!Y156,IF(ISNUMBER(getcolorgreen(주중데이터!Y156))=TRUE,주중데이터!X156,주중데이터!X156)))</f>
        <v>433.97</v>
      </c>
      <c r="Y784" s="82"/>
      <c r="Z784" s="76"/>
    </row>
    <row r="785" spans="1:51">
      <c r="A785" s="36" t="s">
        <v>25</v>
      </c>
      <c r="B785" s="81">
        <f>IF(AND(주중데이터!B157=0,주중데이터!C157=0),0,IF(ISNUMBER(getcolorred(주중데이터!B157))=TRUE,주중데이터!C157,IF(ISNUMBER(getcolorgreen(주중데이터!C157))=TRUE,주중데이터!B157,주중데이터!B157)))</f>
        <v>193.26</v>
      </c>
      <c r="C785" s="81"/>
      <c r="D785" s="81">
        <f>IF(AND(주중데이터!D157=0,주중데이터!E157=0),0,IF(ISNUMBER(getcolorred(주중데이터!D157))=TRUE,주중데이터!E157,IF(ISNUMBER(getcolorgreen(주중데이터!E157))=TRUE,주중데이터!D157,주중데이터!D157)))</f>
        <v>309.62</v>
      </c>
      <c r="E785" s="81"/>
      <c r="F785" s="81">
        <f>IF(AND(주중데이터!F157=0,주중데이터!G157=0),0,IF(ISNUMBER(getcolorred(주중데이터!F157))=TRUE,주중데이터!G157,IF(ISNUMBER(getcolorgreen(주중데이터!G157))=TRUE,주중데이터!F157,주중데이터!F157)))</f>
        <v>3.82</v>
      </c>
      <c r="G785" s="81"/>
      <c r="H785" s="81">
        <f>IF(AND(주중데이터!H157=0,주중데이터!I157=0),0,IF(ISNUMBER(getcolorred(주중데이터!H157))=TRUE,주중데이터!I157,IF(ISNUMBER(getcolorgreen(주중데이터!I157))=TRUE,주중데이터!H157,주중데이터!H157)))</f>
        <v>3.82</v>
      </c>
      <c r="I785" s="81"/>
      <c r="J785" s="81">
        <f>IF(AND(주중데이터!J157=0,주중데이터!K157=0),0,IF(ISNUMBER(getcolorred(주중데이터!J157))=TRUE,주중데이터!K157,IF(ISNUMBER(getcolorgreen(주중데이터!K157))=TRUE,주중데이터!J157,주중데이터!J157)))</f>
        <v>193.26</v>
      </c>
      <c r="K785" s="81"/>
      <c r="L785" s="81">
        <f>IF(AND(주중데이터!L157=0,주중데이터!M157=0),0,IF(ISNUMBER(getcolorred(주중데이터!L157))=TRUE,주중데이터!M157,IF(ISNUMBER(getcolorgreen(주중데이터!M157))=TRUE,주중데이터!L157,주중데이터!L157)))</f>
        <v>6.4</v>
      </c>
      <c r="M785" s="81"/>
      <c r="N785" s="81">
        <f>IF(AND(주중데이터!N157=0,주중데이터!O157=0),0,IF(ISNUMBER(getcolorred(주중데이터!N157))=TRUE,주중데이터!O157,IF(ISNUMBER(getcolorgreen(주중데이터!O157))=TRUE,주중데이터!N157,주중데이터!N157)))</f>
        <v>6.4</v>
      </c>
      <c r="O785" s="81"/>
      <c r="P785" s="81">
        <f>IF(AND(주중데이터!P157=0,주중데이터!Q157=0),0,IF(ISNUMBER(getcolorred(주중데이터!P157))=TRUE,주중데이터!Q157,IF(ISNUMBER(getcolorgreen(주중데이터!Q157))=TRUE,주중데이터!P157,주중데이터!P157)))</f>
        <v>193.26</v>
      </c>
      <c r="Q785" s="81"/>
      <c r="R785" s="81">
        <f>IF(AND(주중데이터!R157=0,주중데이터!S157=0),0,IF(ISNUMBER(getcolorred(주중데이터!R157))=TRUE,주중데이터!S157,IF(ISNUMBER(getcolorgreen(주중데이터!S157))=TRUE,주중데이터!R157,주중데이터!R157)))</f>
        <v>416.32</v>
      </c>
      <c r="S785" s="81"/>
      <c r="T785" s="81">
        <f>IF(AND(주중데이터!T157=0,주중데이터!U157=0),0,IF(ISNUMBER(getcolorred(주중데이터!T157))=TRUE,주중데이터!U157,IF(ISNUMBER(getcolorgreen(주중데이터!U157))=TRUE,주중데이터!T157,주중데이터!T157)))</f>
        <v>493.17</v>
      </c>
      <c r="U785" s="81"/>
      <c r="V785" s="81">
        <f>IF(AND(주중데이터!V157=0,주중데이터!W157=0),0,IF(ISNUMBER(getcolorred(주중데이터!V157))=TRUE,주중데이터!W157,IF(ISNUMBER(getcolorgreen(주중데이터!W157))=TRUE,주중데이터!V157,주중데이터!V157)))</f>
        <v>416.32</v>
      </c>
      <c r="W785" s="81"/>
      <c r="X785" s="81">
        <f>IF(AND(주중데이터!X157=0,주중데이터!Y157=0),0,IF(ISNUMBER(getcolorred(주중데이터!X157))=TRUE,주중데이터!Y157,IF(ISNUMBER(getcolorgreen(주중데이터!Y157))=TRUE,주중데이터!X157,주중데이터!X157)))</f>
        <v>416.32</v>
      </c>
      <c r="Y785" s="82"/>
      <c r="Z785" s="76"/>
    </row>
    <row r="786" spans="1:51">
      <c r="A786" s="36" t="s">
        <v>26</v>
      </c>
      <c r="B786" s="81">
        <f>IF(AND(주중데이터!B158=0,주중데이터!C158=0),0,IF(ISNUMBER(getcolorred(주중데이터!B158))=TRUE,주중데이터!C158,IF(ISNUMBER(getcolorgreen(주중데이터!C158))=TRUE,주중데이터!B158,주중데이터!B158)))</f>
        <v>189.9</v>
      </c>
      <c r="C786" s="81"/>
      <c r="D786" s="81">
        <f>IF(AND(주중데이터!D158=0,주중데이터!E158=0),0,IF(ISNUMBER(getcolorred(주중데이터!D158))=TRUE,주중데이터!E158,IF(ISNUMBER(getcolorgreen(주중데이터!E158))=TRUE,주중데이터!D158,주중데이터!D158)))</f>
        <v>306.55</v>
      </c>
      <c r="E786" s="81"/>
      <c r="F786" s="81">
        <f>IF(AND(주중데이터!F158=0,주중데이터!G158=0),0,IF(ISNUMBER(getcolorred(주중데이터!F158))=TRUE,주중데이터!G158,IF(ISNUMBER(getcolorgreen(주중데이터!G158))=TRUE,주중데이터!F158,주중데이터!F158)))</f>
        <v>3.73</v>
      </c>
      <c r="G786" s="81"/>
      <c r="H786" s="81">
        <f>IF(AND(주중데이터!H158=0,주중데이터!I158=0),0,IF(ISNUMBER(getcolorred(주중데이터!H158))=TRUE,주중데이터!I158,IF(ISNUMBER(getcolorgreen(주중데이터!I158))=TRUE,주중데이터!H158,주중데이터!H158)))</f>
        <v>3.73</v>
      </c>
      <c r="I786" s="81"/>
      <c r="J786" s="81">
        <f>IF(AND(주중데이터!J158=0,주중데이터!K158=0),0,IF(ISNUMBER(getcolorred(주중데이터!J158))=TRUE,주중데이터!K158,IF(ISNUMBER(getcolorgreen(주중데이터!K158))=TRUE,주중데이터!J158,주중데이터!J158)))</f>
        <v>189.9</v>
      </c>
      <c r="K786" s="81"/>
      <c r="L786" s="81">
        <f>IF(AND(주중데이터!L158=0,주중데이터!M158=0),0,IF(ISNUMBER(getcolorred(주중데이터!L158))=TRUE,주중데이터!M158,IF(ISNUMBER(getcolorgreen(주중데이터!M158))=TRUE,주중데이터!L158,주중데이터!L158)))</f>
        <v>8.56</v>
      </c>
      <c r="M786" s="81"/>
      <c r="N786" s="81">
        <f>IF(AND(주중데이터!N158=0,주중데이터!O158=0),0,IF(ISNUMBER(getcolorred(주중데이터!N158))=TRUE,주중데이터!O158,IF(ISNUMBER(getcolorgreen(주중데이터!O158))=TRUE,주중데이터!N158,주중데이터!N158)))</f>
        <v>8.56</v>
      </c>
      <c r="O786" s="81"/>
      <c r="P786" s="81">
        <f>IF(AND(주중데이터!P158=0,주중데이터!Q158=0),0,IF(ISNUMBER(getcolorred(주중데이터!P158))=TRUE,주중데이터!Q158,IF(ISNUMBER(getcolorgreen(주중데이터!Q158))=TRUE,주중데이터!P158,주중데이터!P158)))</f>
        <v>189.9</v>
      </c>
      <c r="Q786" s="81"/>
      <c r="R786" s="81">
        <f>IF(AND(주중데이터!R158=0,주중데이터!S158=0),0,IF(ISNUMBER(getcolorred(주중데이터!R158))=TRUE,주중데이터!S158,IF(ISNUMBER(getcolorgreen(주중데이터!S158))=TRUE,주중데이터!R158,주중데이터!R158)))</f>
        <v>404.98</v>
      </c>
      <c r="S786" s="81"/>
      <c r="T786" s="81">
        <f>IF(AND(주중데이터!T158=0,주중데이터!U158=0),0,IF(ISNUMBER(getcolorred(주중데이터!T158))=TRUE,주중데이터!U158,IF(ISNUMBER(getcolorgreen(주중데이터!U158))=TRUE,주중데이터!T158,주중데이터!T158)))</f>
        <v>549.9</v>
      </c>
      <c r="U786" s="81"/>
      <c r="V786" s="81">
        <f>IF(AND(주중데이터!V158=0,주중데이터!W158=0),0,IF(ISNUMBER(getcolorred(주중데이터!V158))=TRUE,주중데이터!W158,IF(ISNUMBER(getcolorgreen(주중데이터!W158))=TRUE,주중데이터!V158,주중데이터!V158)))</f>
        <v>404.98</v>
      </c>
      <c r="W786" s="81"/>
      <c r="X786" s="81">
        <f>IF(AND(주중데이터!X158=0,주중데이터!Y158=0),0,IF(ISNUMBER(getcolorred(주중데이터!X158))=TRUE,주중데이터!Y158,IF(ISNUMBER(getcolorgreen(주중데이터!Y158))=TRUE,주중데이터!X158,주중데이터!X158)))</f>
        <v>404.98</v>
      </c>
      <c r="Y786" s="82"/>
      <c r="Z786" s="76"/>
    </row>
    <row r="787" spans="1:51">
      <c r="A787" s="36" t="s">
        <v>27</v>
      </c>
      <c r="B787" s="81">
        <f>IF(AND(주중데이터!B159=0,주중데이터!C159=0),0,IF(ISNUMBER(getcolorred(주중데이터!B159))=TRUE,주중데이터!C159,IF(ISNUMBER(getcolorgreen(주중데이터!C159))=TRUE,주중데이터!B159,주중데이터!B159)))</f>
        <v>187.42</v>
      </c>
      <c r="C787" s="81"/>
      <c r="D787" s="81">
        <f>IF(AND(주중데이터!D159=0,주중데이터!E159=0),0,IF(ISNUMBER(getcolorred(주중데이터!D159))=TRUE,주중데이터!E159,IF(ISNUMBER(getcolorgreen(주중데이터!E159))=TRUE,주중데이터!D159,주중데이터!D159)))</f>
        <v>306.23</v>
      </c>
      <c r="E787" s="81"/>
      <c r="F787" s="81">
        <f>IF(AND(주중데이터!F159=0,주중데이터!G159=0),0,IF(ISNUMBER(getcolorred(주중데이터!F159))=TRUE,주중데이터!G159,IF(ISNUMBER(getcolorgreen(주중데이터!G159))=TRUE,주중데이터!F159,주중데이터!F159)))</f>
        <v>3.61</v>
      </c>
      <c r="G787" s="81"/>
      <c r="H787" s="81">
        <f>IF(AND(주중데이터!H159=0,주중데이터!I159=0),0,IF(ISNUMBER(getcolorred(주중데이터!H159))=TRUE,주중데이터!I159,IF(ISNUMBER(getcolorgreen(주중데이터!I159))=TRUE,주중데이터!H159,주중데이터!H159)))</f>
        <v>3.61</v>
      </c>
      <c r="I787" s="81"/>
      <c r="J787" s="81">
        <f>IF(AND(주중데이터!J159=0,주중데이터!K159=0),0,IF(ISNUMBER(getcolorred(주중데이터!J159))=TRUE,주중데이터!K159,IF(ISNUMBER(getcolorgreen(주중데이터!K159))=TRUE,주중데이터!J159,주중데이터!J159)))</f>
        <v>187.42</v>
      </c>
      <c r="K787" s="81"/>
      <c r="L787" s="81">
        <f>IF(AND(주중데이터!L159=0,주중데이터!M159=0),0,IF(ISNUMBER(getcolorred(주중데이터!L159))=TRUE,주중데이터!M159,IF(ISNUMBER(getcolorgreen(주중데이터!M159))=TRUE,주중데이터!L159,주중데이터!L159)))</f>
        <v>8.8800000000000008</v>
      </c>
      <c r="M787" s="81"/>
      <c r="N787" s="81">
        <f>IF(AND(주중데이터!N159=0,주중데이터!O159=0),0,IF(ISNUMBER(getcolorred(주중데이터!N159))=TRUE,주중데이터!O159,IF(ISNUMBER(getcolorgreen(주중데이터!O159))=TRUE,주중데이터!N159,주중데이터!N159)))</f>
        <v>8.8800000000000008</v>
      </c>
      <c r="O787" s="81"/>
      <c r="P787" s="81">
        <f>IF(AND(주중데이터!P159=0,주중데이터!Q159=0),0,IF(ISNUMBER(getcolorred(주중데이터!P159))=TRUE,주중데이터!Q159,IF(ISNUMBER(getcolorgreen(주중데이터!Q159))=TRUE,주중데이터!P159,주중데이터!P159)))</f>
        <v>187.42</v>
      </c>
      <c r="Q787" s="81"/>
      <c r="R787" s="81">
        <f>IF(AND(주중데이터!R159=0,주중데이터!S159=0),0,IF(ISNUMBER(getcolorred(주중데이터!R159))=TRUE,주중데이터!S159,IF(ISNUMBER(getcolorgreen(주중데이터!S159))=TRUE,주중데이터!R159,주중데이터!R159)))</f>
        <v>396.9</v>
      </c>
      <c r="S787" s="81"/>
      <c r="T787" s="81">
        <f>IF(AND(주중데이터!T159=0,주중데이터!U159=0),0,IF(ISNUMBER(getcolorred(주중데이터!T159))=TRUE,주중데이터!U159,IF(ISNUMBER(getcolorgreen(주중데이터!U159))=TRUE,주중데이터!T159,주중데이터!T159)))</f>
        <v>427.18</v>
      </c>
      <c r="U787" s="81"/>
      <c r="V787" s="81">
        <f>IF(AND(주중데이터!V159=0,주중데이터!W159=0),0,IF(ISNUMBER(getcolorred(주중데이터!V159))=TRUE,주중데이터!W159,IF(ISNUMBER(getcolorgreen(주중데이터!W159))=TRUE,주중데이터!V159,주중데이터!V159)))</f>
        <v>396.9</v>
      </c>
      <c r="W787" s="81"/>
      <c r="X787" s="81">
        <f>IF(AND(주중데이터!X159=0,주중데이터!Y159=0),0,IF(ISNUMBER(getcolorred(주중데이터!X159))=TRUE,주중데이터!Y159,IF(ISNUMBER(getcolorgreen(주중데이터!Y159))=TRUE,주중데이터!X159,주중데이터!X159)))</f>
        <v>396.9</v>
      </c>
      <c r="Y787" s="82"/>
      <c r="Z787" s="76"/>
    </row>
    <row r="788" spans="1:51">
      <c r="A788" s="36" t="s">
        <v>28</v>
      </c>
      <c r="B788" s="81">
        <f>IF(AND(주중데이터!B160=0,주중데이터!C160=0),0,IF(ISNUMBER(getcolorred(주중데이터!B160))=TRUE,주중데이터!C160,IF(ISNUMBER(getcolorgreen(주중데이터!C160))=TRUE,주중데이터!B160,주중데이터!B160)))</f>
        <v>186.76</v>
      </c>
      <c r="C788" s="81"/>
      <c r="D788" s="81">
        <f>IF(AND(주중데이터!D160=0,주중데이터!E160=0),0,IF(ISNUMBER(getcolorred(주중데이터!D160))=TRUE,주중데이터!E160,IF(ISNUMBER(getcolorgreen(주중데이터!E160))=TRUE,주중데이터!D160,주중데이터!D160)))</f>
        <v>305.24</v>
      </c>
      <c r="E788" s="81"/>
      <c r="F788" s="81">
        <f>IF(AND(주중데이터!F160=0,주중데이터!G160=0),0,IF(ISNUMBER(getcolorred(주중데이터!F160))=TRUE,주중데이터!G160,IF(ISNUMBER(getcolorgreen(주중데이터!G160))=TRUE,주중데이터!F160,주중데이터!F160)))</f>
        <v>3.49</v>
      </c>
      <c r="G788" s="81"/>
      <c r="H788" s="81">
        <f>IF(AND(주중데이터!H160=0,주중데이터!I160=0),0,IF(ISNUMBER(getcolorred(주중데이터!H160))=TRUE,주중데이터!I160,IF(ISNUMBER(getcolorgreen(주중데이터!I160))=TRUE,주중데이터!H160,주중데이터!H160)))</f>
        <v>3.49</v>
      </c>
      <c r="I788" s="81"/>
      <c r="J788" s="81">
        <f>IF(AND(주중데이터!J160=0,주중데이터!K160=0),0,IF(ISNUMBER(getcolorred(주중데이터!J160))=TRUE,주중데이터!K160,IF(ISNUMBER(getcolorgreen(주중데이터!K160))=TRUE,주중데이터!J160,주중데이터!J160)))</f>
        <v>186.76</v>
      </c>
      <c r="K788" s="81"/>
      <c r="L788" s="81">
        <f>IF(AND(주중데이터!L160=0,주중데이터!M160=0),0,IF(ISNUMBER(getcolorred(주중데이터!L160))=TRUE,주중데이터!M160,IF(ISNUMBER(getcolorgreen(주중데이터!M160))=TRUE,주중데이터!L160,주중데이터!L160)))</f>
        <v>10.220000000000001</v>
      </c>
      <c r="M788" s="81"/>
      <c r="N788" s="81">
        <f>IF(AND(주중데이터!N160=0,주중데이터!O160=0),0,IF(ISNUMBER(getcolorred(주중데이터!N160))=TRUE,주중데이터!O160,IF(ISNUMBER(getcolorgreen(주중데이터!O160))=TRUE,주중데이터!N160,주중데이터!N160)))</f>
        <v>10.220000000000001</v>
      </c>
      <c r="O788" s="81"/>
      <c r="P788" s="81">
        <f>IF(AND(주중데이터!P160=0,주중데이터!Q160=0),0,IF(ISNUMBER(getcolorred(주중데이터!P160))=TRUE,주중데이터!Q160,IF(ISNUMBER(getcolorgreen(주중데이터!Q160))=TRUE,주중데이터!P160,주중데이터!P160)))</f>
        <v>186.76</v>
      </c>
      <c r="Q788" s="81"/>
      <c r="R788" s="81">
        <f>IF(AND(주중데이터!R160=0,주중데이터!S160=0),0,IF(ISNUMBER(getcolorred(주중데이터!R160))=TRUE,주중데이터!S160,IF(ISNUMBER(getcolorgreen(주중데이터!S160))=TRUE,주중데이터!R160,주중데이터!R160)))</f>
        <v>371.29</v>
      </c>
      <c r="S788" s="81"/>
      <c r="T788" s="81">
        <f>IF(AND(주중데이터!T160=0,주중데이터!U160=0),0,IF(ISNUMBER(getcolorred(주중데이터!T160))=TRUE,주중데이터!U160,IF(ISNUMBER(getcolorgreen(주중데이터!U160))=TRUE,주중데이터!T160,주중데이터!T160)))</f>
        <v>382.06</v>
      </c>
      <c r="U788" s="81"/>
      <c r="V788" s="81">
        <f>IF(AND(주중데이터!V160=0,주중데이터!W160=0),0,IF(ISNUMBER(getcolorred(주중데이터!V160))=TRUE,주중데이터!W160,IF(ISNUMBER(getcolorgreen(주중데이터!W160))=TRUE,주중데이터!V160,주중데이터!V160)))</f>
        <v>371.29</v>
      </c>
      <c r="W788" s="81"/>
      <c r="X788" s="81">
        <f>IF(AND(주중데이터!X160=0,주중데이터!Y160=0),0,IF(ISNUMBER(getcolorred(주중데이터!X160))=TRUE,주중데이터!Y160,IF(ISNUMBER(getcolorgreen(주중데이터!Y160))=TRUE,주중데이터!X160,주중데이터!X160)))</f>
        <v>371.29</v>
      </c>
      <c r="Y788" s="82"/>
      <c r="Z788" s="76"/>
    </row>
    <row r="789" spans="1:51">
      <c r="A789" s="36" t="s">
        <v>29</v>
      </c>
      <c r="B789" s="81">
        <f>IF(AND(주중데이터!B161=0,주중데이터!C161=0),0,IF(ISNUMBER(getcolorred(주중데이터!B161))=TRUE,주중데이터!C161,IF(ISNUMBER(getcolorgreen(주중데이터!C161))=TRUE,주중데이터!B161,주중데이터!B161)))</f>
        <v>183.72</v>
      </c>
      <c r="C789" s="81"/>
      <c r="D789" s="81">
        <f>IF(AND(주중데이터!D161=0,주중데이터!E161=0),0,IF(ISNUMBER(getcolorred(주중데이터!D161))=TRUE,주중데이터!E161,IF(ISNUMBER(getcolorgreen(주중데이터!E161))=TRUE,주중데이터!D161,주중데이터!D161)))</f>
        <v>304.52</v>
      </c>
      <c r="E789" s="81"/>
      <c r="F789" s="81">
        <f>IF(AND(주중데이터!F161=0,주중데이터!G161=0),0,IF(ISNUMBER(getcolorred(주중데이터!F161))=TRUE,주중데이터!G161,IF(ISNUMBER(getcolorgreen(주중데이터!G161))=TRUE,주중데이터!F161,주중데이터!F161)))</f>
        <v>3.41</v>
      </c>
      <c r="G789" s="81"/>
      <c r="H789" s="81">
        <f>IF(AND(주중데이터!H161=0,주중데이터!I161=0),0,IF(ISNUMBER(getcolorred(주중데이터!H161))=TRUE,주중데이터!I161,IF(ISNUMBER(getcolorgreen(주중데이터!I161))=TRUE,주중데이터!H161,주중데이터!H161)))</f>
        <v>3.41</v>
      </c>
      <c r="I789" s="81"/>
      <c r="J789" s="81">
        <f>IF(AND(주중데이터!J161=0,주중데이터!K161=0),0,IF(ISNUMBER(getcolorred(주중데이터!J161))=TRUE,주중데이터!K161,IF(ISNUMBER(getcolorgreen(주중데이터!K161))=TRUE,주중데이터!J161,주중데이터!J161)))</f>
        <v>183.72</v>
      </c>
      <c r="K789" s="81"/>
      <c r="L789" s="81">
        <f>IF(AND(주중데이터!L161=0,주중데이터!M161=0),0,IF(ISNUMBER(getcolorred(주중데이터!L161))=TRUE,주중데이터!M161,IF(ISNUMBER(getcolorgreen(주중데이터!M161))=TRUE,주중데이터!L161,주중데이터!L161)))</f>
        <v>10.84</v>
      </c>
      <c r="M789" s="81"/>
      <c r="N789" s="81">
        <f>IF(AND(주중데이터!N161=0,주중데이터!O161=0),0,IF(ISNUMBER(getcolorred(주중데이터!N161))=TRUE,주중데이터!O161,IF(ISNUMBER(getcolorgreen(주중데이터!O161))=TRUE,주중데이터!N161,주중데이터!N161)))</f>
        <v>10.84</v>
      </c>
      <c r="O789" s="81"/>
      <c r="P789" s="81">
        <f>IF(AND(주중데이터!P161=0,주중데이터!Q161=0),0,IF(ISNUMBER(getcolorred(주중데이터!P161))=TRUE,주중데이터!Q161,IF(ISNUMBER(getcolorgreen(주중데이터!Q161))=TRUE,주중데이터!P161,주중데이터!P161)))</f>
        <v>183.72</v>
      </c>
      <c r="Q789" s="81"/>
      <c r="R789" s="81">
        <f>IF(AND(주중데이터!R161=0,주중데이터!S161=0),0,IF(ISNUMBER(getcolorred(주중데이터!R161))=TRUE,주중데이터!S161,IF(ISNUMBER(getcolorgreen(주중데이터!S161))=TRUE,주중데이터!R161,주중데이터!R161)))</f>
        <v>366.09</v>
      </c>
      <c r="S789" s="81"/>
      <c r="T789" s="81">
        <f>IF(AND(주중데이터!T161=0,주중데이터!U161=0),0,IF(ISNUMBER(getcolorred(주중데이터!T161))=TRUE,주중데이터!U161,IF(ISNUMBER(getcolorgreen(주중데이터!U161))=TRUE,주중데이터!T161,주중데이터!T161)))</f>
        <v>494.45</v>
      </c>
      <c r="U789" s="81"/>
      <c r="V789" s="81">
        <f>IF(AND(주중데이터!V161=0,주중데이터!W161=0),0,IF(ISNUMBER(getcolorred(주중데이터!V161))=TRUE,주중데이터!W161,IF(ISNUMBER(getcolorgreen(주중데이터!W161))=TRUE,주중데이터!V161,주중데이터!V161)))</f>
        <v>366.09</v>
      </c>
      <c r="W789" s="81"/>
      <c r="X789" s="81">
        <f>IF(AND(주중데이터!X161=0,주중데이터!Y161=0),0,IF(ISNUMBER(getcolorred(주중데이터!X161))=TRUE,주중데이터!Y161,IF(ISNUMBER(getcolorgreen(주중데이터!Y161))=TRUE,주중데이터!X161,주중데이터!X161)))</f>
        <v>366.09</v>
      </c>
      <c r="Y789" s="82"/>
      <c r="Z789" s="76"/>
    </row>
    <row r="790" spans="1:51">
      <c r="A790" s="36" t="s">
        <v>30</v>
      </c>
      <c r="B790" s="81">
        <f>IF(AND(주중데이터!B162=0,주중데이터!C162=0),0,IF(ISNUMBER(getcolorred(주중데이터!B162))=TRUE,주중데이터!C162,IF(ISNUMBER(getcolorgreen(주중데이터!C162))=TRUE,주중데이터!B162,주중데이터!B162)))</f>
        <v>180</v>
      </c>
      <c r="C790" s="81"/>
      <c r="D790" s="81">
        <f>IF(AND(주중데이터!D162=0,주중데이터!E162=0),0,IF(ISNUMBER(getcolorred(주중데이터!D162))=TRUE,주중데이터!E162,IF(ISNUMBER(getcolorgreen(주중데이터!E162))=TRUE,주중데이터!D162,주중데이터!D162)))</f>
        <v>296.45999999999998</v>
      </c>
      <c r="E790" s="81"/>
      <c r="F790" s="81">
        <f>IF(AND(주중데이터!F162=0,주중데이터!G162=0),0,IF(ISNUMBER(getcolorred(주중데이터!F162))=TRUE,주중데이터!G162,IF(ISNUMBER(getcolorgreen(주중데이터!G162))=TRUE,주중데이터!F162,주중데이터!F162)))</f>
        <v>3.29</v>
      </c>
      <c r="G790" s="81"/>
      <c r="H790" s="81">
        <f>IF(AND(주중데이터!H162=0,주중데이터!I162=0),0,IF(ISNUMBER(getcolorred(주중데이터!H162))=TRUE,주중데이터!I162,IF(ISNUMBER(getcolorgreen(주중데이터!I162))=TRUE,주중데이터!H162,주중데이터!H162)))</f>
        <v>3.29</v>
      </c>
      <c r="I790" s="81"/>
      <c r="J790" s="81">
        <f>IF(AND(주중데이터!J162=0,주중데이터!K162=0),0,IF(ISNUMBER(getcolorred(주중데이터!J162))=TRUE,주중데이터!K162,IF(ISNUMBER(getcolorgreen(주중데이터!K162))=TRUE,주중데이터!J162,주중데이터!J162)))</f>
        <v>180</v>
      </c>
      <c r="K790" s="81"/>
      <c r="L790" s="81">
        <f>IF(AND(주중데이터!L162=0,주중데이터!M162=0),0,IF(ISNUMBER(getcolorred(주중데이터!L162))=TRUE,주중데이터!M162,IF(ISNUMBER(getcolorgreen(주중데이터!M162))=TRUE,주중데이터!L162,주중데이터!L162)))</f>
        <v>10.94</v>
      </c>
      <c r="M790" s="81"/>
      <c r="N790" s="81">
        <f>IF(AND(주중데이터!N162=0,주중데이터!O162=0),0,IF(ISNUMBER(getcolorred(주중데이터!N162))=TRUE,주중데이터!O162,IF(ISNUMBER(getcolorgreen(주중데이터!O162))=TRUE,주중데이터!N162,주중데이터!N162)))</f>
        <v>10.94</v>
      </c>
      <c r="O790" s="81"/>
      <c r="P790" s="81">
        <f>IF(AND(주중데이터!P162=0,주중데이터!Q162=0),0,IF(ISNUMBER(getcolorred(주중데이터!P162))=TRUE,주중데이터!Q162,IF(ISNUMBER(getcolorgreen(주중데이터!Q162))=TRUE,주중데이터!P162,주중데이터!P162)))</f>
        <v>180</v>
      </c>
      <c r="Q790" s="81"/>
      <c r="R790" s="81">
        <f>IF(AND(주중데이터!R162=0,주중데이터!S162=0),0,IF(ISNUMBER(getcolorred(주중데이터!R162))=TRUE,주중데이터!S162,IF(ISNUMBER(getcolorgreen(주중데이터!S162))=TRUE,주중데이터!R162,주중데이터!R162)))</f>
        <v>322.49</v>
      </c>
      <c r="S790" s="81"/>
      <c r="T790" s="81">
        <f>IF(AND(주중데이터!T162=0,주중데이터!U162=0),0,IF(ISNUMBER(getcolorred(주중데이터!T162))=TRUE,주중데이터!U162,IF(ISNUMBER(getcolorgreen(주중데이터!U162))=TRUE,주중데이터!T162,주중데이터!T162)))</f>
        <v>497.98</v>
      </c>
      <c r="U790" s="81"/>
      <c r="V790" s="81">
        <f>IF(AND(주중데이터!V162=0,주중데이터!W162=0),0,IF(ISNUMBER(getcolorred(주중데이터!V162))=TRUE,주중데이터!W162,IF(ISNUMBER(getcolorgreen(주중데이터!W162))=TRUE,주중데이터!V162,주중데이터!V162)))</f>
        <v>322.49</v>
      </c>
      <c r="W790" s="81"/>
      <c r="X790" s="81">
        <f>IF(AND(주중데이터!X162=0,주중데이터!Y162=0),0,IF(ISNUMBER(getcolorred(주중데이터!X162))=TRUE,주중데이터!Y162,IF(ISNUMBER(getcolorgreen(주중데이터!Y162))=TRUE,주중데이터!X162,주중데이터!X162)))</f>
        <v>322.49</v>
      </c>
      <c r="Y790" s="82"/>
      <c r="Z790" s="76"/>
    </row>
    <row r="791" spans="1:51">
      <c r="A791" s="36" t="s">
        <v>31</v>
      </c>
      <c r="B791" s="81">
        <f>IF(AND(주중데이터!B163=0,주중데이터!C163=0),0,IF(ISNUMBER(getcolorred(주중데이터!B163))=TRUE,주중데이터!C163,IF(ISNUMBER(getcolorgreen(주중데이터!C163))=TRUE,주중데이터!B163,주중데이터!B163)))</f>
        <v>179.97</v>
      </c>
      <c r="C791" s="81"/>
      <c r="D791" s="81">
        <f>IF(AND(주중데이터!D163=0,주중데이터!E163=0),0,IF(ISNUMBER(getcolorred(주중데이터!D163))=TRUE,주중데이터!E163,IF(ISNUMBER(getcolorgreen(주중데이터!E163))=TRUE,주중데이터!D163,주중데이터!D163)))</f>
        <v>291.22000000000003</v>
      </c>
      <c r="E791" s="81"/>
      <c r="F791" s="81">
        <f>IF(AND(주중데이터!F163=0,주중데이터!G163=0),0,IF(ISNUMBER(getcolorred(주중데이터!F163))=TRUE,주중데이터!G163,IF(ISNUMBER(getcolorgreen(주중데이터!G163))=TRUE,주중데이터!F163,주중데이터!F163)))</f>
        <v>3.08</v>
      </c>
      <c r="G791" s="81"/>
      <c r="H791" s="81">
        <f>IF(AND(주중데이터!H163=0,주중데이터!I163=0),0,IF(ISNUMBER(getcolorred(주중데이터!H163))=TRUE,주중데이터!I163,IF(ISNUMBER(getcolorgreen(주중데이터!I163))=TRUE,주중데이터!H163,주중데이터!H163)))</f>
        <v>3.08</v>
      </c>
      <c r="I791" s="81"/>
      <c r="J791" s="81">
        <f>IF(AND(주중데이터!J163=0,주중데이터!K163=0),0,IF(ISNUMBER(getcolorred(주중데이터!J163))=TRUE,주중데이터!K163,IF(ISNUMBER(getcolorgreen(주중데이터!K163))=TRUE,주중데이터!J163,주중데이터!J163)))</f>
        <v>179.97</v>
      </c>
      <c r="K791" s="81"/>
      <c r="L791" s="81">
        <f>IF(AND(주중데이터!L163=0,주중데이터!M163=0),0,IF(ISNUMBER(getcolorred(주중데이터!L163))=TRUE,주중데이터!M163,IF(ISNUMBER(getcolorgreen(주중데이터!M163))=TRUE,주중데이터!L163,주중데이터!L163)))</f>
        <v>11.05</v>
      </c>
      <c r="M791" s="81"/>
      <c r="N791" s="81">
        <f>IF(AND(주중데이터!N163=0,주중데이터!O163=0),0,IF(ISNUMBER(getcolorred(주중데이터!N163))=TRUE,주중데이터!O163,IF(ISNUMBER(getcolorgreen(주중데이터!O163))=TRUE,주중데이터!N163,주중데이터!N163)))</f>
        <v>11.05</v>
      </c>
      <c r="O791" s="81"/>
      <c r="P791" s="81">
        <f>IF(AND(주중데이터!P163=0,주중데이터!Q163=0),0,IF(ISNUMBER(getcolorred(주중데이터!P163))=TRUE,주중데이터!Q163,IF(ISNUMBER(getcolorgreen(주중데이터!Q163))=TRUE,주중데이터!P163,주중데이터!P163)))</f>
        <v>179.97</v>
      </c>
      <c r="Q791" s="81"/>
      <c r="R791" s="81">
        <f>IF(AND(주중데이터!R163=0,주중데이터!S163=0),0,IF(ISNUMBER(getcolorred(주중데이터!R163))=TRUE,주중데이터!S163,IF(ISNUMBER(getcolorgreen(주중데이터!S163))=TRUE,주중데이터!R163,주중데이터!R163)))</f>
        <v>285</v>
      </c>
      <c r="S791" s="81"/>
      <c r="T791" s="81">
        <f>IF(AND(주중데이터!T163=0,주중데이터!U163=0),0,IF(ISNUMBER(getcolorred(주중데이터!T163))=TRUE,주중데이터!U163,IF(ISNUMBER(getcolorgreen(주중데이터!U163))=TRUE,주중데이터!T163,주중데이터!T163)))</f>
        <v>549.91</v>
      </c>
      <c r="U791" s="81"/>
      <c r="V791" s="81">
        <f>IF(AND(주중데이터!V163=0,주중데이터!W163=0),0,IF(ISNUMBER(getcolorred(주중데이터!V163))=TRUE,주중데이터!W163,IF(ISNUMBER(getcolorgreen(주중데이터!W163))=TRUE,주중데이터!V163,주중데이터!V163)))</f>
        <v>299.92</v>
      </c>
      <c r="W791" s="81"/>
      <c r="X791" s="81">
        <f>IF(AND(주중데이터!X163=0,주중데이터!Y163=0),0,IF(ISNUMBER(getcolorred(주중데이터!X163))=TRUE,주중데이터!Y163,IF(ISNUMBER(getcolorgreen(주중데이터!Y163))=TRUE,주중데이터!X163,주중데이터!X163)))</f>
        <v>299.92</v>
      </c>
      <c r="Y791" s="82"/>
      <c r="Z791" s="76"/>
    </row>
    <row r="792" spans="1:51">
      <c r="A792" s="36" t="s">
        <v>32</v>
      </c>
      <c r="B792" s="81">
        <f>IF(AND(주중데이터!B164=0,주중데이터!C164=0),0,IF(ISNUMBER(getcolorred(주중데이터!B164))=TRUE,주중데이터!C164,IF(ISNUMBER(getcolorgreen(주중데이터!C164))=TRUE,주중데이터!B164,주중데이터!B164)))</f>
        <v>185.05</v>
      </c>
      <c r="C792" s="81"/>
      <c r="D792" s="81">
        <f>IF(AND(주중데이터!D164=0,주중데이터!E164=0),0,IF(ISNUMBER(getcolorred(주중데이터!D164))=TRUE,주중데이터!E164,IF(ISNUMBER(getcolorgreen(주중데이터!E164))=TRUE,주중데이터!D164,주중데이터!D164)))</f>
        <v>294.23</v>
      </c>
      <c r="E792" s="81"/>
      <c r="F792" s="81">
        <f>IF(AND(주중데이터!F164=0,주중데이터!G164=0),0,IF(ISNUMBER(getcolorred(주중데이터!F164))=TRUE,주중데이터!G164,IF(ISNUMBER(getcolorgreen(주중데이터!G164))=TRUE,주중데이터!F164,주중데이터!F164)))</f>
        <v>2.99</v>
      </c>
      <c r="G792" s="81"/>
      <c r="H792" s="81">
        <f>IF(AND(주중데이터!H164=0,주중데이터!I164=0),0,IF(ISNUMBER(getcolorred(주중데이터!H164))=TRUE,주중데이터!I164,IF(ISNUMBER(getcolorgreen(주중데이터!I164))=TRUE,주중데이터!H164,주중데이터!H164)))</f>
        <v>2.99</v>
      </c>
      <c r="I792" s="81"/>
      <c r="J792" s="81">
        <f>IF(AND(주중데이터!J164=0,주중데이터!K164=0),0,IF(ISNUMBER(getcolorred(주중데이터!J164))=TRUE,주중데이터!K164,IF(ISNUMBER(getcolorgreen(주중데이터!K164))=TRUE,주중데이터!J164,주중데이터!J164)))</f>
        <v>185.05</v>
      </c>
      <c r="K792" s="81"/>
      <c r="L792" s="81">
        <f>IF(AND(주중데이터!L164=0,주중데이터!M164=0),0,IF(ISNUMBER(getcolorred(주중데이터!L164))=TRUE,주중데이터!M164,IF(ISNUMBER(getcolorgreen(주중데이터!M164))=TRUE,주중데이터!L164,주중데이터!L164)))</f>
        <v>11.62</v>
      </c>
      <c r="M792" s="81"/>
      <c r="N792" s="81">
        <f>IF(AND(주중데이터!N164=0,주중데이터!O164=0),0,IF(ISNUMBER(getcolorred(주중데이터!N164))=TRUE,주중데이터!O164,IF(ISNUMBER(getcolorgreen(주중데이터!O164))=TRUE,주중데이터!N164,주중데이터!N164)))</f>
        <v>11.62</v>
      </c>
      <c r="O792" s="81"/>
      <c r="P792" s="81">
        <f>IF(AND(주중데이터!P164=0,주중데이터!Q164=0),0,IF(ISNUMBER(getcolorred(주중데이터!P164))=TRUE,주중데이터!Q164,IF(ISNUMBER(getcolorgreen(주중데이터!Q164))=TRUE,주중데이터!P164,주중데이터!P164)))</f>
        <v>185.05</v>
      </c>
      <c r="Q792" s="81"/>
      <c r="R792" s="81">
        <f>IF(AND(주중데이터!R164=0,주중데이터!S164=0),0,IF(ISNUMBER(getcolorred(주중데이터!R164))=TRUE,주중데이터!S164,IF(ISNUMBER(getcolorgreen(주중데이터!S164))=TRUE,주중데이터!R164,주중데이터!R164)))</f>
        <v>312.14999999999998</v>
      </c>
      <c r="S792" s="81"/>
      <c r="T792" s="81">
        <f>IF(AND(주중데이터!T164=0,주중데이터!U164=0),0,IF(ISNUMBER(getcolorred(주중데이터!T164))=TRUE,주중데이터!U164,IF(ISNUMBER(getcolorgreen(주중데이터!U164))=TRUE,주중데이터!T164,주중데이터!T164)))</f>
        <v>549.99</v>
      </c>
      <c r="U792" s="81"/>
      <c r="V792" s="81">
        <f>IF(AND(주중데이터!V164=0,주중데이터!W164=0),0,IF(ISNUMBER(getcolorred(주중데이터!V164))=TRUE,주중데이터!W164,IF(ISNUMBER(getcolorgreen(주중데이터!W164))=TRUE,주중데이터!V164,주중데이터!V164)))</f>
        <v>312.14999999999998</v>
      </c>
      <c r="W792" s="81"/>
      <c r="X792" s="81">
        <f>IF(AND(주중데이터!X164=0,주중데이터!Y164=0),0,IF(ISNUMBER(getcolorred(주중데이터!X164))=TRUE,주중데이터!Y164,IF(ISNUMBER(getcolorgreen(주중데이터!Y164))=TRUE,주중데이터!X164,주중데이터!X164)))</f>
        <v>312.14999999999998</v>
      </c>
      <c r="Y792" s="82"/>
      <c r="Z792" s="76"/>
    </row>
    <row r="793" spans="1:51">
      <c r="A793" s="36" t="s">
        <v>33</v>
      </c>
      <c r="B793" s="81">
        <f>IF(AND(주중데이터!B165=0,주중데이터!C165=0),0,IF(ISNUMBER(getcolorred(주중데이터!B165))=TRUE,주중데이터!C165,IF(ISNUMBER(getcolorgreen(주중데이터!C165))=TRUE,주중데이터!B165,주중데이터!B165)))</f>
        <v>188.4</v>
      </c>
      <c r="C793" s="81"/>
      <c r="D793" s="81">
        <f>IF(AND(주중데이터!D165=0,주중데이터!E165=0),0,IF(ISNUMBER(getcolorred(주중데이터!D165))=TRUE,주중데이터!E165,IF(ISNUMBER(getcolorgreen(주중데이터!E165))=TRUE,주중데이터!D165,주중데이터!D165)))</f>
        <v>302.91000000000003</v>
      </c>
      <c r="E793" s="81"/>
      <c r="F793" s="81">
        <f>IF(AND(주중데이터!F165=0,주중데이터!G165=0),0,IF(ISNUMBER(getcolorred(주중데이터!F165))=TRUE,주중데이터!G165,IF(ISNUMBER(getcolorgreen(주중데이터!G165))=TRUE,주중데이터!F165,주중데이터!F165)))</f>
        <v>2.98</v>
      </c>
      <c r="G793" s="81"/>
      <c r="H793" s="81">
        <f>IF(AND(주중데이터!H165=0,주중데이터!I165=0),0,IF(ISNUMBER(getcolorred(주중데이터!H165))=TRUE,주중데이터!I165,IF(ISNUMBER(getcolorgreen(주중데이터!I165))=TRUE,주중데이터!H165,주중데이터!H165)))</f>
        <v>2.98</v>
      </c>
      <c r="I793" s="81"/>
      <c r="J793" s="81">
        <f>IF(AND(주중데이터!J165=0,주중데이터!K165=0),0,IF(ISNUMBER(getcolorred(주중데이터!J165))=TRUE,주중데이터!K165,IF(ISNUMBER(getcolorgreen(주중데이터!K165))=TRUE,주중데이터!J165,주중데이터!J165)))</f>
        <v>188.4</v>
      </c>
      <c r="K793" s="81"/>
      <c r="L793" s="81">
        <f>IF(AND(주중데이터!L165=0,주중데이터!M165=0),0,IF(ISNUMBER(getcolorred(주중데이터!L165))=TRUE,주중데이터!M165,IF(ISNUMBER(getcolorgreen(주중데이터!M165))=TRUE,주중데이터!L165,주중데이터!L165)))</f>
        <v>12.46</v>
      </c>
      <c r="M793" s="81"/>
      <c r="N793" s="81">
        <f>IF(AND(주중데이터!N165=0,주중데이터!O165=0),0,IF(ISNUMBER(getcolorred(주중데이터!N165))=TRUE,주중데이터!O165,IF(ISNUMBER(getcolorgreen(주중데이터!O165))=TRUE,주중데이터!N165,주중데이터!N165)))</f>
        <v>12.46</v>
      </c>
      <c r="O793" s="81"/>
      <c r="P793" s="81">
        <f>IF(AND(주중데이터!P165=0,주중데이터!Q165=0),0,IF(ISNUMBER(getcolorred(주중데이터!P165))=TRUE,주중데이터!Q165,IF(ISNUMBER(getcolorgreen(주중데이터!Q165))=TRUE,주중데이터!P165,주중데이터!P165)))</f>
        <v>188.4</v>
      </c>
      <c r="Q793" s="81"/>
      <c r="R793" s="81">
        <f>IF(AND(주중데이터!R165=0,주중데이터!S165=0),0,IF(ISNUMBER(getcolorred(주중데이터!R165))=TRUE,주중데이터!S165,IF(ISNUMBER(getcolorgreen(주중데이터!S165))=TRUE,주중데이터!R165,주중데이터!R165)))</f>
        <v>375.48</v>
      </c>
      <c r="S793" s="81"/>
      <c r="T793" s="81">
        <f>IF(AND(주중데이터!T165=0,주중데이터!U165=0),0,IF(ISNUMBER(getcolorred(주중데이터!T165))=TRUE,주중데이터!U165,IF(ISNUMBER(getcolorgreen(주중데이터!U165))=TRUE,주중데이터!T165,주중데이터!T165)))</f>
        <v>378.79</v>
      </c>
      <c r="U793" s="81"/>
      <c r="V793" s="81">
        <f>IF(AND(주중데이터!V165=0,주중데이터!W165=0),0,IF(ISNUMBER(getcolorred(주중데이터!V165))=TRUE,주중데이터!W165,IF(ISNUMBER(getcolorgreen(주중데이터!W165))=TRUE,주중데이터!V165,주중데이터!V165)))</f>
        <v>375.48</v>
      </c>
      <c r="W793" s="81"/>
      <c r="X793" s="81">
        <f>IF(AND(주중데이터!X165=0,주중데이터!Y165=0),0,IF(ISNUMBER(getcolorred(주중데이터!X165))=TRUE,주중데이터!Y165,IF(ISNUMBER(getcolorgreen(주중데이터!Y165))=TRUE,주중데이터!X165,주중데이터!X165)))</f>
        <v>375.48</v>
      </c>
      <c r="Y793" s="82"/>
      <c r="Z793" s="76"/>
    </row>
    <row r="794" spans="1:51">
      <c r="A794" s="36" t="s">
        <v>34</v>
      </c>
      <c r="B794" s="81">
        <f>IF(AND(주중데이터!B166=0,주중데이터!C166=0),0,IF(ISNUMBER(getcolorred(주중데이터!B166))=TRUE,주중데이터!C166,IF(ISNUMBER(getcolorgreen(주중데이터!C166))=TRUE,주중데이터!B166,주중데이터!B166)))</f>
        <v>186.86</v>
      </c>
      <c r="C794" s="81"/>
      <c r="D794" s="81">
        <f>IF(AND(주중데이터!D166=0,주중데이터!E166=0),0,IF(ISNUMBER(getcolorred(주중데이터!D166))=TRUE,주중데이터!E166,IF(ISNUMBER(getcolorgreen(주중데이터!E166))=TRUE,주중데이터!D166,주중데이터!D166)))</f>
        <v>304.95</v>
      </c>
      <c r="E794" s="81"/>
      <c r="F794" s="81">
        <f>IF(AND(주중데이터!F166=0,주중데이터!G166=0),0,IF(ISNUMBER(getcolorred(주중데이터!F166))=TRUE,주중데이터!G166,IF(ISNUMBER(getcolorgreen(주중데이터!G166))=TRUE,주중데이터!F166,주중데이터!F166)))</f>
        <v>2.99</v>
      </c>
      <c r="G794" s="81"/>
      <c r="H794" s="81">
        <f>IF(AND(주중데이터!H166=0,주중데이터!I166=0),0,IF(ISNUMBER(getcolorred(주중데이터!H166))=TRUE,주중데이터!I166,IF(ISNUMBER(getcolorgreen(주중데이터!I166))=TRUE,주중데이터!H166,주중데이터!H166)))</f>
        <v>2.99</v>
      </c>
      <c r="I794" s="81"/>
      <c r="J794" s="81">
        <f>IF(AND(주중데이터!J166=0,주중데이터!K166=0),0,IF(ISNUMBER(getcolorred(주중데이터!J166))=TRUE,주중데이터!K166,IF(ISNUMBER(getcolorgreen(주중데이터!K166))=TRUE,주중데이터!J166,주중데이터!J166)))</f>
        <v>186.86</v>
      </c>
      <c r="K794" s="81"/>
      <c r="L794" s="81">
        <f>IF(AND(주중데이터!L166=0,주중데이터!M166=0),0,IF(ISNUMBER(getcolorred(주중데이터!L166))=TRUE,주중데이터!M166,IF(ISNUMBER(getcolorgreen(주중데이터!M166))=TRUE,주중데이터!L166,주중데이터!L166)))</f>
        <v>12.51</v>
      </c>
      <c r="M794" s="81"/>
      <c r="N794" s="81">
        <f>IF(AND(주중데이터!N166=0,주중데이터!O166=0),0,IF(ISNUMBER(getcolorred(주중데이터!N166))=TRUE,주중데이터!O166,IF(ISNUMBER(getcolorgreen(주중데이터!O166))=TRUE,주중데이터!N166,주중데이터!N166)))</f>
        <v>12.51</v>
      </c>
      <c r="O794" s="81"/>
      <c r="P794" s="81">
        <f>IF(AND(주중데이터!P166=0,주중데이터!Q166=0),0,IF(ISNUMBER(getcolorred(주중데이터!P166))=TRUE,주중데이터!Q166,IF(ISNUMBER(getcolorgreen(주중데이터!Q166))=TRUE,주중데이터!P166,주중데이터!P166)))</f>
        <v>292.95</v>
      </c>
      <c r="Q794" s="81"/>
      <c r="R794" s="81">
        <f>IF(AND(주중데이터!R166=0,주중데이터!S166=0),0,IF(ISNUMBER(getcolorred(주중데이터!R166))=TRUE,주중데이터!S166,IF(ISNUMBER(getcolorgreen(주중데이터!S166))=TRUE,주중데이터!R166,주중데이터!R166)))</f>
        <v>401.64</v>
      </c>
      <c r="S794" s="81"/>
      <c r="T794" s="81">
        <f>IF(AND(주중데이터!T166=0,주중데이터!U166=0),0,IF(ISNUMBER(getcolorred(주중데이터!T166))=TRUE,주중데이터!U166,IF(ISNUMBER(getcolorgreen(주중데이터!U166))=TRUE,주중데이터!T166,주중데이터!T166)))</f>
        <v>401.64</v>
      </c>
      <c r="U794" s="81"/>
      <c r="V794" s="81">
        <f>IF(AND(주중데이터!V166=0,주중데이터!W166=0),0,IF(ISNUMBER(getcolorred(주중데이터!V166))=TRUE,주중데이터!W166,IF(ISNUMBER(getcolorgreen(주중데이터!W166))=TRUE,주중데이터!V166,주중데이터!V166)))</f>
        <v>405</v>
      </c>
      <c r="W794" s="81"/>
      <c r="X794" s="81">
        <f>IF(AND(주중데이터!X166=0,주중데이터!Y166=0),0,IF(ISNUMBER(getcolorred(주중데이터!X166))=TRUE,주중데이터!Y166,IF(ISNUMBER(getcolorgreen(주중데이터!Y166))=TRUE,주중데이터!X166,주중데이터!X166)))</f>
        <v>405</v>
      </c>
      <c r="Y794" s="82"/>
      <c r="Z794" s="76"/>
    </row>
    <row r="795" spans="1:51" ht="17.25" thickBot="1">
      <c r="A795" s="36" t="s">
        <v>35</v>
      </c>
      <c r="B795" s="81">
        <f>IF(AND(주중데이터!B167=0,주중데이터!C167=0),0,IF(ISNUMBER(getcolorred(주중데이터!B167))=TRUE,주중데이터!C167,IF(ISNUMBER(getcolorgreen(주중데이터!C167))=TRUE,주중데이터!B167,주중데이터!B167)))</f>
        <v>186.24</v>
      </c>
      <c r="C795" s="81"/>
      <c r="D795" s="81">
        <f>IF(AND(주중데이터!D167=0,주중데이터!E167=0),0,IF(ISNUMBER(getcolorred(주중데이터!D167))=TRUE,주중데이터!E167,IF(ISNUMBER(getcolorgreen(주중데이터!E167))=TRUE,주중데이터!D167,주중데이터!D167)))</f>
        <v>303.52999999999997</v>
      </c>
      <c r="E795" s="81"/>
      <c r="F795" s="81">
        <f>IF(AND(주중데이터!F167=0,주중데이터!G167=0),0,IF(ISNUMBER(getcolorred(주중데이터!F167))=TRUE,주중데이터!G167,IF(ISNUMBER(getcolorgreen(주중데이터!G167))=TRUE,주중데이터!F167,주중데이터!F167)))</f>
        <v>3.04</v>
      </c>
      <c r="G795" s="81"/>
      <c r="H795" s="81">
        <f>IF(AND(주중데이터!H167=0,주중데이터!I167=0),0,IF(ISNUMBER(getcolorred(주중데이터!H167))=TRUE,주중데이터!I167,IF(ISNUMBER(getcolorgreen(주중데이터!I167))=TRUE,주중데이터!H167,주중데이터!H167)))</f>
        <v>3.04</v>
      </c>
      <c r="I795" s="81"/>
      <c r="J795" s="81">
        <f>IF(AND(주중데이터!J167=0,주중데이터!K167=0),0,IF(ISNUMBER(getcolorred(주중데이터!J167))=TRUE,주중데이터!K167,IF(ISNUMBER(getcolorgreen(주중데이터!K167))=TRUE,주중데이터!J167,주중데이터!J167)))</f>
        <v>186.24</v>
      </c>
      <c r="K795" s="81"/>
      <c r="L795" s="81">
        <f>IF(AND(주중데이터!L167=0,주중데이터!M167=0),0,IF(ISNUMBER(getcolorred(주중데이터!L167))=TRUE,주중데이터!M167,IF(ISNUMBER(getcolorgreen(주중데이터!M167))=TRUE,주중데이터!L167,주중데이터!L167)))</f>
        <v>12.07</v>
      </c>
      <c r="M795" s="81"/>
      <c r="N795" s="81">
        <f>IF(AND(주중데이터!N167=0,주중데이터!O167=0),0,IF(ISNUMBER(getcolorred(주중데이터!N167))=TRUE,주중데이터!O167,IF(ISNUMBER(getcolorgreen(주중데이터!O167))=TRUE,주중데이터!N167,주중데이터!N167)))</f>
        <v>12.07</v>
      </c>
      <c r="O795" s="81"/>
      <c r="P795" s="81">
        <f>IF(AND(주중데이터!P167=0,주중데이터!Q167=0),0,IF(ISNUMBER(getcolorred(주중데이터!P167))=TRUE,주중데이터!Q167,IF(ISNUMBER(getcolorgreen(주중데이터!Q167))=TRUE,주중데이터!P167,주중데이터!P167)))</f>
        <v>458.03</v>
      </c>
      <c r="Q795" s="81"/>
      <c r="R795" s="81">
        <f>IF(AND(주중데이터!R167=0,주중데이터!S167=0),0,IF(ISNUMBER(getcolorred(주중데이터!R167))=TRUE,주중데이터!S167,IF(ISNUMBER(getcolorgreen(주중데이터!S167))=TRUE,주중데이터!R167,주중데이터!R167)))</f>
        <v>458.03</v>
      </c>
      <c r="S795" s="81"/>
      <c r="T795" s="81">
        <f>IF(AND(주중데이터!T167=0,주중데이터!U167=0),0,IF(ISNUMBER(getcolorred(주중데이터!T167))=TRUE,주중데이터!U167,IF(ISNUMBER(getcolorgreen(주중데이터!U167))=TRUE,주중데이터!T167,주중데이터!T167)))</f>
        <v>458.03</v>
      </c>
      <c r="U795" s="81"/>
      <c r="V795" s="81">
        <f>IF(AND(주중데이터!V167=0,주중데이터!W167=0),0,IF(ISNUMBER(getcolorred(주중데이터!V167))=TRUE,주중데이터!W167,IF(ISNUMBER(getcolorgreen(주중데이터!W167))=TRUE,주중데이터!V167,주중데이터!V167)))</f>
        <v>458.03</v>
      </c>
      <c r="W795" s="81"/>
      <c r="X795" s="81">
        <f>IF(AND(주중데이터!X167=0,주중데이터!Y167=0),0,IF(ISNUMBER(getcolorred(주중데이터!X167))=TRUE,주중데이터!Y167,IF(ISNUMBER(getcolorgreen(주중데이터!Y167))=TRUE,주중데이터!X167,주중데이터!X167)))</f>
        <v>458.03</v>
      </c>
      <c r="Y795" s="82"/>
      <c r="Z795" s="76"/>
    </row>
    <row r="796" spans="1:51" ht="17.25" thickBot="1">
      <c r="A796" s="36" t="s">
        <v>36</v>
      </c>
      <c r="B796" s="81">
        <f>IF(AND(주중데이터!B168=0,주중데이터!C168=0),0,IF(ISNUMBER(getcolorred(주중데이터!B168))=TRUE,주중데이터!C168,IF(ISNUMBER(getcolorgreen(주중데이터!C168))=TRUE,주중데이터!B168,주중데이터!B168)))</f>
        <v>182.46</v>
      </c>
      <c r="C796" s="81"/>
      <c r="D796" s="81">
        <f>IF(AND(주중데이터!D168=0,주중데이터!E168=0),0,IF(ISNUMBER(getcolorred(주중데이터!D168))=TRUE,주중데이터!E168,IF(ISNUMBER(getcolorgreen(주중데이터!E168))=TRUE,주중데이터!D168,주중데이터!D168)))</f>
        <v>298.38</v>
      </c>
      <c r="E796" s="81"/>
      <c r="F796" s="81">
        <f>IF(AND(주중데이터!F168=0,주중데이터!G168=0),0,IF(ISNUMBER(getcolorred(주중데이터!F168))=TRUE,주중데이터!G168,IF(ISNUMBER(getcolorgreen(주중데이터!G168))=TRUE,주중데이터!F168,주중데이터!F168)))</f>
        <v>3.11</v>
      </c>
      <c r="G796" s="81"/>
      <c r="H796" s="81">
        <f>IF(AND(주중데이터!H168=0,주중데이터!I168=0),0,IF(ISNUMBER(getcolorred(주중데이터!H168))=TRUE,주중데이터!I168,IF(ISNUMBER(getcolorgreen(주중데이터!I168))=TRUE,주중데이터!H168,주중데이터!H168)))</f>
        <v>3.11</v>
      </c>
      <c r="I796" s="81"/>
      <c r="J796" s="81">
        <f>IF(AND(주중데이터!J168=0,주중데이터!K168=0),0,IF(ISNUMBER(getcolorred(주중데이터!J168))=TRUE,주중데이터!K168,IF(ISNUMBER(getcolorgreen(주중데이터!K168))=TRUE,주중데이터!J168,주중데이터!J168)))</f>
        <v>182.46</v>
      </c>
      <c r="K796" s="81"/>
      <c r="L796" s="81">
        <f>IF(AND(주중데이터!L168=0,주중데이터!M168=0),0,IF(ISNUMBER(getcolorred(주중데이터!L168))=TRUE,주중데이터!M168,IF(ISNUMBER(getcolorgreen(주중데이터!M168))=TRUE,주중데이터!L168,주중데이터!L168)))</f>
        <v>11.44</v>
      </c>
      <c r="M796" s="81"/>
      <c r="N796" s="81">
        <f>IF(AND(주중데이터!N168=0,주중데이터!O168=0),0,IF(ISNUMBER(getcolorred(주중데이터!N168))=TRUE,주중데이터!O168,IF(ISNUMBER(getcolorgreen(주중데이터!O168))=TRUE,주중데이터!N168,주중데이터!N168)))</f>
        <v>11.44</v>
      </c>
      <c r="O796" s="81"/>
      <c r="P796" s="81">
        <f>IF(AND(주중데이터!P168=0,주중데이터!Q168=0),0,IF(ISNUMBER(getcolorred(주중데이터!P168))=TRUE,주중데이터!Q168,IF(ISNUMBER(getcolorgreen(주중데이터!Q168))=TRUE,주중데이터!P168,주중데이터!P168)))</f>
        <v>260.95</v>
      </c>
      <c r="Q796" s="81"/>
      <c r="R796" s="81">
        <f>IF(AND(주중데이터!R168=0,주중데이터!S168=0),0,IF(ISNUMBER(getcolorred(주중데이터!R168))=TRUE,주중데이터!S168,IF(ISNUMBER(getcolorgreen(주중데이터!S168))=TRUE,주중데이터!R168,주중데이터!R168)))</f>
        <v>458.62</v>
      </c>
      <c r="S796" s="81"/>
      <c r="T796" s="81">
        <f>IF(AND(주중데이터!T168=0,주중데이터!U168=0),0,IF(ISNUMBER(getcolorred(주중데이터!T168))=TRUE,주중데이터!U168,IF(ISNUMBER(getcolorgreen(주중데이터!U168))=TRUE,주중데이터!T168,주중데이터!T168)))</f>
        <v>469.9</v>
      </c>
      <c r="U796" s="81"/>
      <c r="V796" s="81">
        <f>IF(AND(주중데이터!V168=0,주중데이터!W168=0),0,IF(ISNUMBER(getcolorred(주중데이터!V168))=TRUE,주중데이터!W168,IF(ISNUMBER(getcolorgreen(주중데이터!W168))=TRUE,주중데이터!V168,주중데이터!V168)))</f>
        <v>469.9</v>
      </c>
      <c r="W796" s="81"/>
      <c r="X796" s="81">
        <f>IF(AND(주중데이터!X168=0,주중데이터!Y168=0),0,IF(ISNUMBER(getcolorred(주중데이터!X168))=TRUE,주중데이터!Y168,IF(ISNUMBER(getcolorgreen(주중데이터!Y168))=TRUE,주중데이터!X168,주중데이터!X168)))</f>
        <v>469.9</v>
      </c>
      <c r="Y796" s="82"/>
      <c r="Z796" s="76"/>
      <c r="AA796" s="31">
        <f>IF(주중DATA!AA168="","",주중DATA!AA168)</f>
        <v>44753</v>
      </c>
    </row>
    <row r="797" spans="1:51">
      <c r="A797" s="36" t="s">
        <v>37</v>
      </c>
      <c r="B797" s="81">
        <f>IF(AND(주중데이터!B169=0,주중데이터!C169=0),0,IF(ISNUMBER(getcolorred(주중데이터!B169))=TRUE,주중데이터!C169,IF(ISNUMBER(getcolorgreen(주중데이터!C169))=TRUE,주중데이터!B169,주중데이터!B169)))</f>
        <v>180.7</v>
      </c>
      <c r="C797" s="81"/>
      <c r="D797" s="81">
        <f>IF(AND(주중데이터!D169=0,주중데이터!E169=0),0,IF(ISNUMBER(getcolorred(주중데이터!D169))=TRUE,주중데이터!E169,IF(ISNUMBER(getcolorgreen(주중데이터!E169))=TRUE,주중데이터!D169,주중데이터!D169)))</f>
        <v>292.10000000000002</v>
      </c>
      <c r="E797" s="81"/>
      <c r="F797" s="81">
        <f>IF(AND(주중데이터!F169=0,주중데이터!G169=0),0,IF(ISNUMBER(getcolorred(주중데이터!F169))=TRUE,주중데이터!G169,IF(ISNUMBER(getcolorgreen(주중데이터!G169))=TRUE,주중데이터!F169,주중데이터!F169)))</f>
        <v>3.35</v>
      </c>
      <c r="G797" s="81"/>
      <c r="H797" s="81">
        <f>IF(AND(주중데이터!H169=0,주중데이터!I169=0),0,IF(ISNUMBER(getcolorred(주중데이터!H169))=TRUE,주중데이터!I169,IF(ISNUMBER(getcolorgreen(주중데이터!I169))=TRUE,주중데이터!H169,주중데이터!H169)))</f>
        <v>3.35</v>
      </c>
      <c r="I797" s="81"/>
      <c r="J797" s="81">
        <f>IF(AND(주중데이터!J169=0,주중데이터!K169=0),0,IF(ISNUMBER(getcolorred(주중데이터!J169))=TRUE,주중데이터!K169,IF(ISNUMBER(getcolorgreen(주중데이터!K169))=TRUE,주중데이터!J169,주중데이터!J169)))</f>
        <v>180.7</v>
      </c>
      <c r="K797" s="81"/>
      <c r="L797" s="81">
        <f>IF(AND(주중데이터!L169=0,주중데이터!M169=0),0,IF(ISNUMBER(getcolorred(주중데이터!L169))=TRUE,주중데이터!M169,IF(ISNUMBER(getcolorgreen(주중데이터!M169))=TRUE,주중데이터!L169,주중데이터!L169)))</f>
        <v>9.67</v>
      </c>
      <c r="M797" s="81"/>
      <c r="N797" s="81">
        <f>IF(AND(주중데이터!N169=0,주중데이터!O169=0),0,IF(ISNUMBER(getcolorred(주중데이터!N169))=TRUE,주중데이터!O169,IF(ISNUMBER(getcolorgreen(주중데이터!O169))=TRUE,주중데이터!N169,주중데이터!N169)))</f>
        <v>9.67</v>
      </c>
      <c r="O797" s="81"/>
      <c r="P797" s="81">
        <f>IF(AND(주중데이터!P169=0,주중데이터!Q169=0),0,IF(ISNUMBER(getcolorred(주중데이터!P169))=TRUE,주중데이터!Q169,IF(ISNUMBER(getcolorgreen(주중데이터!Q169))=TRUE,주중데이터!P169,주중데이터!P169)))</f>
        <v>199.96</v>
      </c>
      <c r="Q797" s="81"/>
      <c r="R797" s="81">
        <f>IF(AND(주중데이터!R169=0,주중데이터!S169=0),0,IF(ISNUMBER(getcolorred(주중데이터!R169))=TRUE,주중데이터!S169,IF(ISNUMBER(getcolorgreen(주중데이터!S169))=TRUE,주중데이터!R169,주중데이터!R169)))</f>
        <v>441.27</v>
      </c>
      <c r="S797" s="81"/>
      <c r="T797" s="81">
        <f>IF(AND(주중데이터!T169=0,주중데이터!U169=0),0,IF(ISNUMBER(getcolorred(주중데이터!T169))=TRUE,주중데이터!U169,IF(ISNUMBER(getcolorgreen(주중데이터!U169))=TRUE,주중데이터!T169,주중데이터!T169)))</f>
        <v>452.12</v>
      </c>
      <c r="U797" s="81"/>
      <c r="V797" s="81">
        <f>IF(AND(주중데이터!V169=0,주중데이터!W169=0),0,IF(ISNUMBER(getcolorred(주중데이터!V169))=TRUE,주중데이터!W169,IF(ISNUMBER(getcolorgreen(주중데이터!W169))=TRUE,주중데이터!V169,주중데이터!V169)))</f>
        <v>452.12</v>
      </c>
      <c r="W797" s="81"/>
      <c r="X797" s="81">
        <f>IF(AND(주중데이터!X169=0,주중데이터!Y169=0),0,IF(ISNUMBER(getcolorred(주중데이터!X169))=TRUE,주중데이터!Y169,IF(ISNUMBER(getcolorgreen(주중데이터!Y169))=TRUE,주중데이터!X169,주중데이터!X169)))</f>
        <v>452.12</v>
      </c>
      <c r="Y797" s="82"/>
      <c r="Z797" s="76"/>
      <c r="AA797" s="9" t="str">
        <f>IF(주중DATA!AA169="","",주중DATA!AA169)</f>
        <v>Min</v>
      </c>
      <c r="AB797" s="10" t="str">
        <f>IF(주중DATA!AB169="","",주중DATA!AB169)</f>
        <v>149,27</v>
      </c>
      <c r="AC797" s="10" t="str">
        <f>IF(주중DATA!AC169="","",주중DATA!AC169)</f>
        <v>0,50</v>
      </c>
      <c r="AD797" s="10" t="str">
        <f>IF(주중DATA!AD169="","",주중DATA!AD169)</f>
        <v>257,56</v>
      </c>
      <c r="AE797" s="10" t="str">
        <f>IF(주중DATA!AE169="","",주중DATA!AE169)</f>
        <v>227,50</v>
      </c>
      <c r="AF797" s="10" t="str">
        <f>IF(주중DATA!AF169="","",주중DATA!AF169)</f>
        <v>2,83</v>
      </c>
      <c r="AG797" s="10" t="str">
        <f>IF(주중DATA!AG169="","",주중DATA!AG169)</f>
        <v>0,50</v>
      </c>
      <c r="AH797" s="10" t="str">
        <f>IF(주중DATA!AH169="","",주중DATA!AH169)</f>
        <v>2,83</v>
      </c>
      <c r="AI797" s="10" t="str">
        <f>IF(주중DATA!AI169="","",주중DATA!AI169)</f>
        <v>0,50</v>
      </c>
      <c r="AJ797" s="10" t="str">
        <f>IF(주중DATA!AJ169="","",주중DATA!AJ169)</f>
        <v>149,27</v>
      </c>
      <c r="AK797" s="10" t="str">
        <f>IF(주중DATA!AK169="","",주중DATA!AK169)</f>
        <v>0,50</v>
      </c>
      <c r="AL797" s="10" t="str">
        <f>IF(주중DATA!AL169="","",주중DATA!AL169)</f>
        <v>2,83</v>
      </c>
      <c r="AM797" s="10" t="str">
        <f>IF(주중DATA!AM169="","",주중DATA!AM169)</f>
        <v>0,50</v>
      </c>
      <c r="AN797" s="10" t="str">
        <f>IF(주중DATA!AN169="","",주중DATA!AN169)</f>
        <v>2,83</v>
      </c>
      <c r="AO797" s="10" t="str">
        <f>IF(주중DATA!AO169="","",주중DATA!AO169)</f>
        <v>0,50</v>
      </c>
      <c r="AP797" s="10" t="str">
        <f>IF(주중DATA!AP169="","",주중DATA!AP169)</f>
        <v>2,83</v>
      </c>
      <c r="AQ797" s="10" t="str">
        <f>IF(주중DATA!AQ169="","",주중DATA!AQ169)</f>
        <v>0,50</v>
      </c>
      <c r="AR797" s="10" t="str">
        <f>IF(주중DATA!AR169="","",주중DATA!AR169)</f>
        <v>2,83</v>
      </c>
      <c r="AS797" s="10" t="str">
        <f>IF(주중DATA!AS169="","",주중DATA!AS169)</f>
        <v>2,83</v>
      </c>
      <c r="AT797" s="10" t="str">
        <f>IF(주중DATA!AT169="","",주중DATA!AT169)</f>
        <v>234,08</v>
      </c>
      <c r="AU797" s="10" t="str">
        <f>IF(주중DATA!AU169="","",주중DATA!AU169)</f>
        <v>167,00</v>
      </c>
      <c r="AV797" s="10" t="str">
        <f>IF(주중DATA!AV169="","",주중DATA!AV169)</f>
        <v>278,00</v>
      </c>
      <c r="AW797" s="10" t="str">
        <f>IF(주중DATA!AW169="","",주중DATA!AW169)</f>
        <v>210,17</v>
      </c>
      <c r="AX797" s="10" t="str">
        <f>IF(주중DATA!AX169="","",주중DATA!AX169)</f>
        <v>278,00</v>
      </c>
      <c r="AY797" s="18" t="str">
        <f>IF(주중DATA!AY169="","",주중DATA!AY169)</f>
        <v>210,17</v>
      </c>
    </row>
    <row r="798" spans="1:51">
      <c r="A798" s="36" t="s">
        <v>39</v>
      </c>
      <c r="B798" s="81">
        <f>IF(AND(주중데이터!B170=0,주중데이터!C170=0),0,IF(ISNUMBER(getcolorred(주중데이터!B170))=TRUE,주중데이터!C170,IF(ISNUMBER(getcolorgreen(주중데이터!C170))=TRUE,주중데이터!B170,주중데이터!B170)))</f>
        <v>177.99</v>
      </c>
      <c r="C798" s="81"/>
      <c r="D798" s="81">
        <f>IF(AND(주중데이터!D170=0,주중데이터!E170=0),0,IF(ISNUMBER(getcolorred(주중데이터!D170))=TRUE,주중데이터!E170,IF(ISNUMBER(getcolorgreen(주중데이터!E170))=TRUE,주중데이터!D170,주중데이터!D170)))</f>
        <v>286.38</v>
      </c>
      <c r="E798" s="81"/>
      <c r="F798" s="81">
        <f>IF(AND(주중데이터!F170=0,주중데이터!G170=0),0,IF(ISNUMBER(getcolorred(주중데이터!F170))=TRUE,주중데이터!G170,IF(ISNUMBER(getcolorgreen(주중데이터!G170))=TRUE,주중데이터!F170,주중데이터!F170)))</f>
        <v>2.99</v>
      </c>
      <c r="G798" s="81"/>
      <c r="H798" s="81">
        <f>IF(AND(주중데이터!H170=0,주중데이터!I170=0),0,IF(ISNUMBER(getcolorred(주중데이터!H170))=TRUE,주중데이터!I170,IF(ISNUMBER(getcolorgreen(주중데이터!I170))=TRUE,주중데이터!H170,주중데이터!H170)))</f>
        <v>2.99</v>
      </c>
      <c r="I798" s="81"/>
      <c r="J798" s="81">
        <f>IF(AND(주중데이터!J170=0,주중데이터!K170=0),0,IF(ISNUMBER(getcolorred(주중데이터!J170))=TRUE,주중데이터!K170,IF(ISNUMBER(getcolorgreen(주중데이터!K170))=TRUE,주중데이터!J170,주중데이터!J170)))</f>
        <v>177.99</v>
      </c>
      <c r="K798" s="81"/>
      <c r="L798" s="81">
        <f>IF(AND(주중데이터!L170=0,주중데이터!M170=0),0,IF(ISNUMBER(getcolorred(주중데이터!L170))=TRUE,주중데이터!M170,IF(ISNUMBER(getcolorgreen(주중데이터!M170))=TRUE,주중데이터!L170,주중데이터!L170)))</f>
        <v>6.69</v>
      </c>
      <c r="M798" s="81"/>
      <c r="N798" s="81">
        <f>IF(AND(주중데이터!N170=0,주중데이터!O170=0),0,IF(ISNUMBER(getcolorred(주중데이터!N170))=TRUE,주중데이터!O170,IF(ISNUMBER(getcolorgreen(주중데이터!O170))=TRUE,주중데이터!N170,주중데이터!N170)))</f>
        <v>6.69</v>
      </c>
      <c r="O798" s="81"/>
      <c r="P798" s="81">
        <f>IF(AND(주중데이터!P170=0,주중데이터!Q170=0),0,IF(ISNUMBER(getcolorred(주중데이터!P170))=TRUE,주중데이터!Q170,IF(ISNUMBER(getcolorgreen(주중데이터!Q170))=TRUE,주중데이터!P170,주중데이터!P170)))</f>
        <v>177.99</v>
      </c>
      <c r="Q798" s="81"/>
      <c r="R798" s="81">
        <f>IF(AND(주중데이터!R170=0,주중데이터!S170=0),0,IF(ISNUMBER(getcolorred(주중데이터!R170))=TRUE,주중데이터!S170,IF(ISNUMBER(getcolorgreen(주중데이터!S170))=TRUE,주중데이터!R170,주중데이터!R170)))</f>
        <v>439.25</v>
      </c>
      <c r="S798" s="81"/>
      <c r="T798" s="81">
        <f>IF(AND(주중데이터!T170=0,주중데이터!U170=0),0,IF(ISNUMBER(getcolorred(주중데이터!T170))=TRUE,주중데이터!U170,IF(ISNUMBER(getcolorgreen(주중데이터!U170))=TRUE,주중데이터!T170,주중데이터!T170)))</f>
        <v>450.05</v>
      </c>
      <c r="U798" s="81"/>
      <c r="V798" s="81">
        <f>IF(AND(주중데이터!V170=0,주중데이터!W170=0),0,IF(ISNUMBER(getcolorred(주중데이터!V170))=TRUE,주중데이터!W170,IF(ISNUMBER(getcolorgreen(주중데이터!W170))=TRUE,주중데이터!V170,주중데이터!V170)))</f>
        <v>450.05</v>
      </c>
      <c r="W798" s="81"/>
      <c r="X798" s="81">
        <f>IF(AND(주중데이터!X170=0,주중데이터!Y170=0),0,IF(ISNUMBER(getcolorred(주중데이터!X170))=TRUE,주중데이터!Y170,IF(ISNUMBER(getcolorgreen(주중데이터!Y170))=TRUE,주중데이터!X170,주중데이터!X170)))</f>
        <v>450.05</v>
      </c>
      <c r="Y798" s="82"/>
      <c r="Z798" s="76"/>
      <c r="AA798" s="11" t="str">
        <f>IF(주중DATA!AA170="","",주중DATA!AA170)</f>
        <v>Max</v>
      </c>
      <c r="AB798" s="3" t="str">
        <f>IF(주중DATA!AB170="","",주중DATA!AB170)</f>
        <v>193,26</v>
      </c>
      <c r="AC798" s="3" t="str">
        <f>IF(주중DATA!AC170="","",주중DATA!AC170)</f>
        <v>193,26</v>
      </c>
      <c r="AD798" s="3" t="str">
        <f>IF(주중DATA!AD170="","",주중DATA!AD170)</f>
        <v>309,62</v>
      </c>
      <c r="AE798" s="3" t="str">
        <f>IF(주중DATA!AE170="","",주중DATA!AE170)</f>
        <v>308,02</v>
      </c>
      <c r="AF798" s="3" t="str">
        <f>IF(주중DATA!AF170="","",주중DATA!AF170)</f>
        <v>3,86</v>
      </c>
      <c r="AG798" s="3" t="str">
        <f>IF(주중DATA!AG170="","",주중DATA!AG170)</f>
        <v>3,86</v>
      </c>
      <c r="AH798" s="3" t="str">
        <f>IF(주중DATA!AH170="","",주중DATA!AH170)</f>
        <v>3,86</v>
      </c>
      <c r="AI798" s="3" t="str">
        <f>IF(주중DATA!AI170="","",주중DATA!AI170)</f>
        <v>3,86</v>
      </c>
      <c r="AJ798" s="3" t="str">
        <f>IF(주중DATA!AJ170="","",주중DATA!AJ170)</f>
        <v>193,26</v>
      </c>
      <c r="AK798" s="3" t="str">
        <f>IF(주중DATA!AK170="","",주중DATA!AK170)</f>
        <v>193,26</v>
      </c>
      <c r="AL798" s="3" t="str">
        <f>IF(주중DATA!AL170="","",주중DATA!AL170)</f>
        <v>12,51</v>
      </c>
      <c r="AM798" s="3" t="str">
        <f>IF(주중DATA!AM170="","",주중DATA!AM170)</f>
        <v>12,51</v>
      </c>
      <c r="AN798" s="3" t="str">
        <f>IF(주중DATA!AN170="","",주중DATA!AN170)</f>
        <v>12,51</v>
      </c>
      <c r="AO798" s="3" t="str">
        <f>IF(주중DATA!AO170="","",주중DATA!AO170)</f>
        <v>12,51</v>
      </c>
      <c r="AP798" s="3" t="str">
        <f>IF(주중DATA!AP170="","",주중DATA!AP170)</f>
        <v>458,03</v>
      </c>
      <c r="AQ798" s="3" t="str">
        <f>IF(주중DATA!AQ170="","",주중DATA!AQ170)</f>
        <v>458,03</v>
      </c>
      <c r="AR798" s="3" t="str">
        <f>IF(주중DATA!AR170="","",주중DATA!AR170)</f>
        <v>645,09</v>
      </c>
      <c r="AS798" s="3" t="str">
        <f>IF(주중DATA!AS170="","",주중DATA!AS170)</f>
        <v>458,62</v>
      </c>
      <c r="AT798" s="3" t="str">
        <f>IF(주중DATA!AT170="","",주중DATA!AT170)</f>
        <v>570,00</v>
      </c>
      <c r="AU798" s="3" t="str">
        <f>IF(주중DATA!AU170="","",주중DATA!AU170)</f>
        <v>469,90</v>
      </c>
      <c r="AV798" s="3" t="str">
        <f>IF(주중DATA!AV170="","",주중DATA!AV170)</f>
        <v>671,83</v>
      </c>
      <c r="AW798" s="3" t="str">
        <f>IF(주중DATA!AW170="","",주중DATA!AW170)</f>
        <v>469,90</v>
      </c>
      <c r="AX798" s="3" t="str">
        <f>IF(주중DATA!AX170="","",주중DATA!AX170)</f>
        <v>671,83</v>
      </c>
      <c r="AY798" s="12" t="str">
        <f>IF(주중DATA!AY170="","",주중DATA!AY170)</f>
        <v>469,90</v>
      </c>
    </row>
    <row r="799" spans="1:51" ht="17.25" thickBot="1">
      <c r="A799" s="37" t="s">
        <v>41</v>
      </c>
      <c r="B799" s="79">
        <f>IF(AND(주중데이터!B171=0,주중데이터!C171=0),0,IF(ISNUMBER(getcolorred(주중데이터!B171))=TRUE,주중데이터!C171,IF(ISNUMBER(getcolorgreen(주중데이터!C171))=TRUE,주중데이터!B171,주중데이터!B171)))</f>
        <v>172.31</v>
      </c>
      <c r="C799" s="79"/>
      <c r="D799" s="79">
        <f>IF(AND(주중데이터!D171=0,주중데이터!E171=0),0,IF(ISNUMBER(getcolorred(주중데이터!D171))=TRUE,주중데이터!E171,IF(ISNUMBER(getcolorgreen(주중데이터!E171))=TRUE,주중데이터!D171,주중데이터!D171)))</f>
        <v>257.56</v>
      </c>
      <c r="E799" s="79"/>
      <c r="F799" s="79">
        <f>IF(AND(주중데이터!F171=0,주중데이터!G171=0),0,IF(ISNUMBER(getcolorred(주중데이터!F171))=TRUE,주중데이터!G171,IF(ISNUMBER(getcolorgreen(주중데이터!G171))=TRUE,주중데이터!F171,주중데이터!F171)))</f>
        <v>2.85</v>
      </c>
      <c r="G799" s="79"/>
      <c r="H799" s="79">
        <f>IF(AND(주중데이터!H171=0,주중데이터!I171=0),0,IF(ISNUMBER(getcolorred(주중데이터!H171))=TRUE,주중데이터!I171,IF(ISNUMBER(getcolorgreen(주중데이터!I171))=TRUE,주중데이터!H171,주중데이터!H171)))</f>
        <v>2.85</v>
      </c>
      <c r="I799" s="79"/>
      <c r="J799" s="79">
        <f>IF(AND(주중데이터!J171=0,주중데이터!K171=0),0,IF(ISNUMBER(getcolorred(주중데이터!J171))=TRUE,주중데이터!K171,IF(ISNUMBER(getcolorgreen(주중데이터!K171))=TRUE,주중데이터!J171,주중데이터!J171)))</f>
        <v>172.31</v>
      </c>
      <c r="K799" s="79"/>
      <c r="L799" s="79">
        <f>IF(AND(주중데이터!L171=0,주중데이터!M171=0),0,IF(ISNUMBER(getcolorred(주중데이터!L171))=TRUE,주중데이터!M171,IF(ISNUMBER(getcolorgreen(주중데이터!M171))=TRUE,주중데이터!L171,주중데이터!L171)))</f>
        <v>5.36</v>
      </c>
      <c r="M799" s="79"/>
      <c r="N799" s="79">
        <f>IF(AND(주중데이터!N171=0,주중데이터!O171=0),0,IF(ISNUMBER(getcolorred(주중데이터!N171))=TRUE,주중데이터!O171,IF(ISNUMBER(getcolorgreen(주중데이터!O171))=TRUE,주중데이터!N171,주중데이터!N171)))</f>
        <v>5.36</v>
      </c>
      <c r="O799" s="79"/>
      <c r="P799" s="79">
        <f>IF(AND(주중데이터!P171=0,주중데이터!Q171=0),0,IF(ISNUMBER(getcolorred(주중데이터!P171))=TRUE,주중데이터!Q171,IF(ISNUMBER(getcolorgreen(주중데이터!Q171))=TRUE,주중데이터!P171,주중데이터!P171)))</f>
        <v>172.31</v>
      </c>
      <c r="Q799" s="79"/>
      <c r="R799" s="79">
        <f>IF(AND(주중데이터!R171=0,주중데이터!S171=0),0,IF(ISNUMBER(getcolorred(주중데이터!R171))=TRUE,주중데이터!S171,IF(ISNUMBER(getcolorgreen(주중데이터!S171))=TRUE,주중데이터!R171,주중데이터!R171)))</f>
        <v>409.09</v>
      </c>
      <c r="S799" s="79"/>
      <c r="T799" s="79">
        <f>IF(AND(주중데이터!T171=0,주중데이터!U171=0),0,IF(ISNUMBER(getcolorred(주중데이터!T171))=TRUE,주중데이터!U171,IF(ISNUMBER(getcolorgreen(주중데이터!U171))=TRUE,주중데이터!T171,주중데이터!T171)))</f>
        <v>409.09</v>
      </c>
      <c r="U799" s="79"/>
      <c r="V799" s="79">
        <f>IF(AND(주중데이터!V171=0,주중데이터!W171=0),0,IF(ISNUMBER(getcolorred(주중데이터!V171))=TRUE,주중데이터!W171,IF(ISNUMBER(getcolorgreen(주중데이터!W171))=TRUE,주중데이터!V171,주중데이터!V171)))</f>
        <v>419.15</v>
      </c>
      <c r="W799" s="79"/>
      <c r="X799" s="79">
        <f>IF(AND(주중데이터!X171=0,주중데이터!Y171=0),0,IF(ISNUMBER(getcolorred(주중데이터!X171))=TRUE,주중데이터!Y171,IF(ISNUMBER(getcolorgreen(주중데이터!Y171))=TRUE,주중데이터!X171,주중데이터!X171)))</f>
        <v>419.15</v>
      </c>
      <c r="Y799" s="80"/>
      <c r="Z799" s="77"/>
      <c r="AA799" s="13" t="str">
        <f>IF(주중DATA!AA171="","",주중DATA!AA171)</f>
        <v>Avg</v>
      </c>
      <c r="AB799" s="14" t="str">
        <f>IF(주중DATA!AB171="","",주중DATA!AB171)</f>
        <v>174,21</v>
      </c>
      <c r="AC799" s="14" t="str">
        <f>IF(주중DATA!AC171="","",주중DATA!AC171)</f>
        <v>138,95</v>
      </c>
      <c r="AD799" s="14" t="str">
        <f>IF(주중DATA!AD171="","",주중DATA!AD171)</f>
        <v>293,12</v>
      </c>
      <c r="AE799" s="14" t="str">
        <f>IF(주중DATA!AE171="","",주중DATA!AE171)</f>
        <v>281,78</v>
      </c>
      <c r="AF799" s="14" t="str">
        <f>IF(주중DATA!AF171="","",주중DATA!AF171)</f>
        <v>3,20</v>
      </c>
      <c r="AG799" s="14" t="str">
        <f>IF(주중DATA!AG171="","",주중DATA!AG171)</f>
        <v>2,93</v>
      </c>
      <c r="AH799" s="14" t="str">
        <f>IF(주중DATA!AH171="","",주중DATA!AH171)</f>
        <v>3,20</v>
      </c>
      <c r="AI799" s="14" t="str">
        <f>IF(주중DATA!AI171="","",주중DATA!AI171)</f>
        <v>2,93</v>
      </c>
      <c r="AJ799" s="14" t="str">
        <f>IF(주중DATA!AJ171="","",주중DATA!AJ171)</f>
        <v>174,21</v>
      </c>
      <c r="AK799" s="14" t="str">
        <f>IF(주중DATA!AK171="","",주중DATA!AK171)</f>
        <v>138,95</v>
      </c>
      <c r="AL799" s="14" t="str">
        <f>IF(주중DATA!AL171="","",주중DATA!AL171)</f>
        <v>7,45</v>
      </c>
      <c r="AM799" s="14" t="str">
        <f>IF(주중DATA!AM171="","",주중DATA!AM171)</f>
        <v>6,09</v>
      </c>
      <c r="AN799" s="14" t="str">
        <f>IF(주중DATA!AN171="","",주중DATA!AN171)</f>
        <v>7,45</v>
      </c>
      <c r="AO799" s="14" t="str">
        <f>IF(주중DATA!AO171="","",주중DATA!AO171)</f>
        <v>6,09</v>
      </c>
      <c r="AP799" s="14" t="str">
        <f>IF(주중DATA!AP171="","",주중DATA!AP171)</f>
        <v>157,44</v>
      </c>
      <c r="AQ799" s="14" t="str">
        <f>IF(주중DATA!AQ171="","",주중DATA!AQ171)</f>
        <v>113,68</v>
      </c>
      <c r="AR799" s="14" t="str">
        <f>IF(주중DATA!AR171="","",주중DATA!AR171)</f>
        <v>309,94</v>
      </c>
      <c r="AS799" s="14" t="str">
        <f>IF(주중DATA!AS171="","",주중DATA!AS171)</f>
        <v>249,06</v>
      </c>
      <c r="AT799" s="14" t="str">
        <f>IF(주중DATA!AT171="","",주중DATA!AT171)</f>
        <v>419,82</v>
      </c>
      <c r="AU799" s="14" t="str">
        <f>IF(주중DATA!AU171="","",주중DATA!AU171)</f>
        <v>273,25</v>
      </c>
      <c r="AV799" s="14" t="str">
        <f>IF(주중DATA!AV171="","",주중DATA!AV171)</f>
        <v>468,60</v>
      </c>
      <c r="AW799" s="14" t="str">
        <f>IF(주중DATA!AW171="","",주중DATA!AW171)</f>
        <v>342,99</v>
      </c>
      <c r="AX799" s="14" t="str">
        <f>IF(주중DATA!AX171="","",주중DATA!AX171)</f>
        <v>468,20</v>
      </c>
      <c r="AY799" s="19" t="str">
        <f>IF(주중DATA!AY171="","",주중DATA!AY171)</f>
        <v>342,60</v>
      </c>
    </row>
    <row r="800" spans="1:51">
      <c r="A800" s="35" t="s">
        <v>16</v>
      </c>
      <c r="B800" s="83">
        <f>IF(AND(주중데이터!B172=0,주중데이터!C172=0),0,IF(ISNUMBER(getcolorred(주중데이터!B172))=TRUE,주중데이터!C172,IF(ISNUMBER(getcolorgreen(주중데이터!C172))=TRUE,주중데이터!B172,주중데이터!B172)))</f>
        <v>186.76</v>
      </c>
      <c r="C800" s="83"/>
      <c r="D800" s="83">
        <f>IF(AND(주중데이터!D172=0,주중데이터!E172=0),0,IF(ISNUMBER(getcolorred(주중데이터!D172))=TRUE,주중데이터!E172,IF(ISNUMBER(getcolorgreen(주중데이터!E172))=TRUE,주중데이터!D172,주중데이터!D172)))</f>
        <v>287.91000000000003</v>
      </c>
      <c r="E800" s="83"/>
      <c r="F800" s="83">
        <f>IF(AND(주중데이터!F172=0,주중데이터!G172=0),0,IF(ISNUMBER(getcolorred(주중데이터!F172))=TRUE,주중데이터!G172,IF(ISNUMBER(getcolorgreen(주중데이터!G172))=TRUE,주중데이터!F172,주중데이터!F172)))</f>
        <v>2.1</v>
      </c>
      <c r="G800" s="83"/>
      <c r="H800" s="83">
        <f>IF(AND(주중데이터!H172=0,주중데이터!I172=0),0,IF(ISNUMBER(getcolorred(주중데이터!H172))=TRUE,주중데이터!I172,IF(ISNUMBER(getcolorgreen(주중데이터!I172))=TRUE,주중데이터!H172,주중데이터!H172)))</f>
        <v>2.1</v>
      </c>
      <c r="I800" s="83"/>
      <c r="J800" s="83">
        <f>IF(AND(주중데이터!J172=0,주중데이터!K172=0),0,IF(ISNUMBER(getcolorred(주중데이터!J172))=TRUE,주중데이터!K172,IF(ISNUMBER(getcolorgreen(주중데이터!K172))=TRUE,주중데이터!J172,주중데이터!J172)))</f>
        <v>186.76</v>
      </c>
      <c r="K800" s="83"/>
      <c r="L800" s="83">
        <f>IF(AND(주중데이터!L172=0,주중데이터!M172=0),0,IF(ISNUMBER(getcolorred(주중데이터!L172))=TRUE,주중데이터!M172,IF(ISNUMBER(getcolorgreen(주중데이터!M172))=TRUE,주중데이터!L172,주중데이터!L172)))</f>
        <v>11.29</v>
      </c>
      <c r="M800" s="83"/>
      <c r="N800" s="83">
        <f>IF(AND(주중데이터!N172=0,주중데이터!O172=0),0,IF(ISNUMBER(getcolorred(주중데이터!N172))=TRUE,주중데이터!O172,IF(ISNUMBER(getcolorgreen(주중데이터!O172))=TRUE,주중데이터!N172,주중데이터!N172)))</f>
        <v>11.29</v>
      </c>
      <c r="O800" s="83"/>
      <c r="P800" s="83">
        <f>IF(AND(주중데이터!P172=0,주중데이터!Q172=0),0,IF(ISNUMBER(getcolorred(주중데이터!P172))=TRUE,주중데이터!Q172,IF(ISNUMBER(getcolorgreen(주중데이터!Q172))=TRUE,주중데이터!P172,주중데이터!P172)))</f>
        <v>159.08000000000001</v>
      </c>
      <c r="Q800" s="83"/>
      <c r="R800" s="83">
        <f>IF(AND(주중데이터!R172=0,주중데이터!S172=0),0,IF(ISNUMBER(getcolorred(주중데이터!R172))=TRUE,주중데이터!S172,IF(ISNUMBER(getcolorgreen(주중데이터!S172))=TRUE,주중데이터!R172,주중데이터!R172)))</f>
        <v>188.15</v>
      </c>
      <c r="S800" s="83"/>
      <c r="T800" s="83">
        <f>IF(AND(주중데이터!T172=0,주중데이터!U172=0),0,IF(ISNUMBER(getcolorred(주중데이터!T172))=TRUE,주중데이터!U172,IF(ISNUMBER(getcolorgreen(주중데이터!U172))=TRUE,주중데이터!T172,주중데이터!T172)))</f>
        <v>180.02</v>
      </c>
      <c r="U800" s="83"/>
      <c r="V800" s="83">
        <f>IF(AND(주중데이터!V172=0,주중데이터!W172=0),0,IF(ISNUMBER(getcolorred(주중데이터!V172))=TRUE,주중데이터!W172,IF(ISNUMBER(getcolorgreen(주중데이터!W172))=TRUE,주중데이터!V172,주중데이터!V172)))</f>
        <v>395.49</v>
      </c>
      <c r="W800" s="83"/>
      <c r="X800" s="83">
        <f>IF(AND(주중데이터!X172=0,주중데이터!Y172=0),0,IF(ISNUMBER(getcolorred(주중데이터!X172))=TRUE,주중데이터!Y172,IF(ISNUMBER(getcolorgreen(주중데이터!Y172))=TRUE,주중데이터!X172,주중데이터!X172)))</f>
        <v>395.49</v>
      </c>
      <c r="Y800" s="84"/>
      <c r="Z800" s="75">
        <f>IF(AA820="",0,DAY(AA820))</f>
        <v>12</v>
      </c>
    </row>
    <row r="801" spans="1:26">
      <c r="A801" s="36" t="s">
        <v>17</v>
      </c>
      <c r="B801" s="81">
        <f>IF(AND(주중데이터!B173=0,주중데이터!C173=0),0,IF(ISNUMBER(getcolorred(주중데이터!B173))=TRUE,주중데이터!C173,IF(ISNUMBER(getcolorgreen(주중데이터!C173))=TRUE,주중데이터!B173,주중데이터!B173)))</f>
        <v>185.36</v>
      </c>
      <c r="C801" s="81"/>
      <c r="D801" s="81">
        <f>IF(AND(주중데이터!D173=0,주중데이터!E173=0),0,IF(ISNUMBER(getcolorred(주중데이터!D173))=TRUE,주중데이터!E173,IF(ISNUMBER(getcolorgreen(주중데이터!E173))=TRUE,주중데이터!D173,주중데이터!D173)))</f>
        <v>279.94</v>
      </c>
      <c r="E801" s="81"/>
      <c r="F801" s="81">
        <f>IF(AND(주중데이터!F173=0,주중데이터!G173=0),0,IF(ISNUMBER(getcolorred(주중데이터!F173))=TRUE,주중데이터!G173,IF(ISNUMBER(getcolorgreen(주중데이터!G173))=TRUE,주중데이터!F173,주중데이터!F173)))</f>
        <v>1.91</v>
      </c>
      <c r="G801" s="81"/>
      <c r="H801" s="81">
        <f>IF(AND(주중데이터!H173=0,주중데이터!I173=0),0,IF(ISNUMBER(getcolorred(주중데이터!H173))=TRUE,주중데이터!I173,IF(ISNUMBER(getcolorgreen(주중데이터!I173))=TRUE,주중데이터!H173,주중데이터!H173)))</f>
        <v>1.91</v>
      </c>
      <c r="I801" s="81"/>
      <c r="J801" s="81">
        <f>IF(AND(주중데이터!J173=0,주중데이터!K173=0),0,IF(ISNUMBER(getcolorred(주중데이터!J173))=TRUE,주중데이터!K173,IF(ISNUMBER(getcolorgreen(주중데이터!K173))=TRUE,주중데이터!J173,주중데이터!J173)))</f>
        <v>185.36</v>
      </c>
      <c r="K801" s="81"/>
      <c r="L801" s="81">
        <f>IF(AND(주중데이터!L173=0,주중데이터!M173=0),0,IF(ISNUMBER(getcolorred(주중데이터!L173))=TRUE,주중데이터!M173,IF(ISNUMBER(getcolorgreen(주중데이터!M173))=TRUE,주중데이터!L173,주중데이터!L173)))</f>
        <v>11.78</v>
      </c>
      <c r="M801" s="81"/>
      <c r="N801" s="81">
        <f>IF(AND(주중데이터!N173=0,주중데이터!O173=0),0,IF(ISNUMBER(getcolorred(주중데이터!N173))=TRUE,주중데이터!O173,IF(ISNUMBER(getcolorgreen(주중데이터!O173))=TRUE,주중데이터!N173,주중데이터!N173)))</f>
        <v>11.78</v>
      </c>
      <c r="O801" s="81"/>
      <c r="P801" s="81">
        <f>IF(AND(주중데이터!P173=0,주중데이터!Q173=0),0,IF(ISNUMBER(getcolorred(주중데이터!P173))=TRUE,주중데이터!Q173,IF(ISNUMBER(getcolorgreen(주중데이터!Q173))=TRUE,주중데이터!P173,주중데이터!P173)))</f>
        <v>11.78</v>
      </c>
      <c r="Q801" s="81"/>
      <c r="R801" s="81">
        <f>IF(AND(주중데이터!R173=0,주중데이터!S173=0),0,IF(ISNUMBER(getcolorred(주중데이터!R173))=TRUE,주중데이터!S173,IF(ISNUMBER(getcolorgreen(주중데이터!S173))=TRUE,주중데이터!R173,주중데이터!R173)))</f>
        <v>129.9</v>
      </c>
      <c r="S801" s="81"/>
      <c r="T801" s="81">
        <f>IF(AND(주중데이터!T173=0,주중데이터!U173=0),0,IF(ISNUMBER(getcolorred(주중데이터!T173))=TRUE,주중데이터!U173,IF(ISNUMBER(getcolorgreen(주중데이터!U173))=TRUE,주중데이터!T173,주중데이터!T173)))</f>
        <v>180.04</v>
      </c>
      <c r="U801" s="81"/>
      <c r="V801" s="81">
        <f>IF(AND(주중데이터!V173=0,주중데이터!W173=0),0,IF(ISNUMBER(getcolorred(주중데이터!V173))=TRUE,주중데이터!W173,IF(ISNUMBER(getcolorgreen(주중데이터!W173))=TRUE,주중데이터!V173,주중데이터!V173)))</f>
        <v>349.57</v>
      </c>
      <c r="W801" s="81"/>
      <c r="X801" s="81">
        <f>IF(AND(주중데이터!X173=0,주중데이터!Y173=0),0,IF(ISNUMBER(getcolorred(주중데이터!X173))=TRUE,주중데이터!Y173,IF(ISNUMBER(getcolorgreen(주중데이터!Y173))=TRUE,주중데이터!X173,주중데이터!X173)))</f>
        <v>349.57</v>
      </c>
      <c r="Y801" s="82"/>
      <c r="Z801" s="76"/>
    </row>
    <row r="802" spans="1:26">
      <c r="A802" s="36" t="s">
        <v>18</v>
      </c>
      <c r="B802" s="81">
        <f>IF(AND(주중데이터!B174=0,주중데이터!C174=0),0,IF(ISNUMBER(getcolorred(주중데이터!B174))=TRUE,주중데이터!C174,IF(ISNUMBER(getcolorgreen(주중데이터!C174))=TRUE,주중데이터!B174,주중데이터!B174)))</f>
        <v>182.13</v>
      </c>
      <c r="C802" s="81"/>
      <c r="D802" s="81">
        <f>IF(AND(주중데이터!D174=0,주중데이터!E174=0),0,IF(ISNUMBER(getcolorred(주중데이터!D174))=TRUE,주중데이터!E174,IF(ISNUMBER(getcolorgreen(주중데이터!E174))=TRUE,주중데이터!D174,주중데이터!D174)))</f>
        <v>278.97000000000003</v>
      </c>
      <c r="E802" s="81"/>
      <c r="F802" s="81">
        <f>IF(AND(주중데이터!F174=0,주중데이터!G174=0),0,IF(ISNUMBER(getcolorred(주중데이터!F174))=TRUE,주중데이터!G174,IF(ISNUMBER(getcolorgreen(주중데이터!G174))=TRUE,주중데이터!F174,주중데이터!F174)))</f>
        <v>1.75</v>
      </c>
      <c r="G802" s="81"/>
      <c r="H802" s="81">
        <f>IF(AND(주중데이터!H174=0,주중데이터!I174=0),0,IF(ISNUMBER(getcolorred(주중데이터!H174))=TRUE,주중데이터!I174,IF(ISNUMBER(getcolorgreen(주중데이터!I174))=TRUE,주중데이터!H174,주중데이터!H174)))</f>
        <v>1.75</v>
      </c>
      <c r="I802" s="81"/>
      <c r="J802" s="81">
        <f>IF(AND(주중데이터!J174=0,주중데이터!K174=0),0,IF(ISNUMBER(getcolorred(주중데이터!J174))=TRUE,주중데이터!K174,IF(ISNUMBER(getcolorgreen(주중데이터!K174))=TRUE,주중데이터!J174,주중데이터!J174)))</f>
        <v>182.13</v>
      </c>
      <c r="K802" s="81"/>
      <c r="L802" s="81">
        <f>IF(AND(주중데이터!L174=0,주중데이터!M174=0),0,IF(ISNUMBER(getcolorred(주중데이터!L174))=TRUE,주중데이터!M174,IF(ISNUMBER(getcolorgreen(주중데이터!M174))=TRUE,주중데이터!L174,주중데이터!L174)))</f>
        <v>10.31</v>
      </c>
      <c r="M802" s="81"/>
      <c r="N802" s="81">
        <f>IF(AND(주중데이터!N174=0,주중데이터!O174=0),0,IF(ISNUMBER(getcolorred(주중데이터!N174))=TRUE,주중데이터!O174,IF(ISNUMBER(getcolorgreen(주중데이터!O174))=TRUE,주중데이터!N174,주중데이터!N174)))</f>
        <v>10.31</v>
      </c>
      <c r="O802" s="81"/>
      <c r="P802" s="81">
        <f>IF(AND(주중데이터!P174=0,주중데이터!Q174=0),0,IF(ISNUMBER(getcolorred(주중데이터!P174))=TRUE,주중데이터!Q174,IF(ISNUMBER(getcolorgreen(주중데이터!Q174))=TRUE,주중데이터!P174,주중데이터!P174)))</f>
        <v>10.31</v>
      </c>
      <c r="Q802" s="81"/>
      <c r="R802" s="81">
        <f>IF(AND(주중데이터!R174=0,주중데이터!S174=0),0,IF(ISNUMBER(getcolorred(주중데이터!R174))=TRUE,주중데이터!S174,IF(ISNUMBER(getcolorgreen(주중데이터!S174))=TRUE,주중데이터!R174,주중데이터!R174)))</f>
        <v>10.31</v>
      </c>
      <c r="S802" s="81"/>
      <c r="T802" s="81">
        <f>IF(AND(주중데이터!T174=0,주중데이터!U174=0),0,IF(ISNUMBER(getcolorred(주중데이터!T174))=TRUE,주중데이터!U174,IF(ISNUMBER(getcolorgreen(주중데이터!U174))=TRUE,주중데이터!T174,주중데이터!T174)))</f>
        <v>160.07</v>
      </c>
      <c r="U802" s="81"/>
      <c r="V802" s="81">
        <f>IF(AND(주중데이터!V174=0,주중데이터!W174=0),0,IF(ISNUMBER(getcolorred(주중데이터!V174))=TRUE,주중데이터!W174,IF(ISNUMBER(getcolorgreen(주중데이터!W174))=TRUE,주중데이터!V174,주중데이터!V174)))</f>
        <v>330.04</v>
      </c>
      <c r="W802" s="81"/>
      <c r="X802" s="81">
        <f>IF(AND(주중데이터!X174=0,주중데이터!Y174=0),0,IF(ISNUMBER(getcolorred(주중데이터!X174))=TRUE,주중데이터!Y174,IF(ISNUMBER(getcolorgreen(주중데이터!Y174))=TRUE,주중데이터!X174,주중데이터!X174)))</f>
        <v>330.04</v>
      </c>
      <c r="Y802" s="82"/>
      <c r="Z802" s="76"/>
    </row>
    <row r="803" spans="1:26">
      <c r="A803" s="36" t="s">
        <v>19</v>
      </c>
      <c r="B803" s="81">
        <f>IF(AND(주중데이터!B175=0,주중데이터!C175=0),0,IF(ISNUMBER(getcolorred(주중데이터!B175))=TRUE,주중데이터!C175,IF(ISNUMBER(getcolorgreen(주중데이터!C175))=TRUE,주중데이터!B175,주중데이터!B175)))</f>
        <v>178.89</v>
      </c>
      <c r="C803" s="81"/>
      <c r="D803" s="81">
        <f>IF(AND(주중데이터!D175=0,주중데이터!E175=0),0,IF(ISNUMBER(getcolorred(주중데이터!D175))=TRUE,주중데이터!E175,IF(ISNUMBER(getcolorgreen(주중데이터!E175))=TRUE,주중데이터!D175,주중데이터!D175)))</f>
        <v>278.01</v>
      </c>
      <c r="E803" s="81"/>
      <c r="F803" s="81">
        <f>IF(AND(주중데이터!F175=0,주중데이터!G175=0),0,IF(ISNUMBER(getcolorred(주중데이터!F175))=TRUE,주중데이터!G175,IF(ISNUMBER(getcolorgreen(주중데이터!G175))=TRUE,주중데이터!F175,주중데이터!F175)))</f>
        <v>1.62</v>
      </c>
      <c r="G803" s="81"/>
      <c r="H803" s="81">
        <f>IF(AND(주중데이터!H175=0,주중데이터!I175=0),0,IF(ISNUMBER(getcolorred(주중데이터!H175))=TRUE,주중데이터!I175,IF(ISNUMBER(getcolorgreen(주중데이터!I175))=TRUE,주중데이터!H175,주중데이터!H175)))</f>
        <v>1.62</v>
      </c>
      <c r="I803" s="81"/>
      <c r="J803" s="81">
        <f>IF(AND(주중데이터!J175=0,주중데이터!K175=0),0,IF(ISNUMBER(getcolorred(주중데이터!J175))=TRUE,주중데이터!K175,IF(ISNUMBER(getcolorgreen(주중데이터!K175))=TRUE,주중데이터!J175,주중데이터!J175)))</f>
        <v>178.89</v>
      </c>
      <c r="K803" s="81"/>
      <c r="L803" s="81">
        <f>IF(AND(주중데이터!L175=0,주중데이터!M175=0),0,IF(ISNUMBER(getcolorred(주중데이터!L175))=TRUE,주중데이터!M175,IF(ISNUMBER(getcolorgreen(주중데이터!M175))=TRUE,주중데이터!L175,주중데이터!L175)))</f>
        <v>10.01</v>
      </c>
      <c r="M803" s="81"/>
      <c r="N803" s="81">
        <f>IF(AND(주중데이터!N175=0,주중데이터!O175=0),0,IF(ISNUMBER(getcolorred(주중데이터!N175))=TRUE,주중데이터!O175,IF(ISNUMBER(getcolorgreen(주중데이터!O175))=TRUE,주중데이터!N175,주중데이터!N175)))</f>
        <v>10.01</v>
      </c>
      <c r="O803" s="81"/>
      <c r="P803" s="81">
        <f>IF(AND(주중데이터!P175=0,주중데이터!Q175=0),0,IF(ISNUMBER(getcolorred(주중데이터!P175))=TRUE,주중데이터!Q175,IF(ISNUMBER(getcolorgreen(주중데이터!Q175))=TRUE,주중데이터!P175,주중데이터!P175)))</f>
        <v>10.01</v>
      </c>
      <c r="Q803" s="81"/>
      <c r="R803" s="81">
        <f>IF(AND(주중데이터!R175=0,주중데이터!S175=0),0,IF(ISNUMBER(getcolorred(주중데이터!R175))=TRUE,주중데이터!S175,IF(ISNUMBER(getcolorgreen(주중데이터!S175))=TRUE,주중데이터!R175,주중데이터!R175)))</f>
        <v>10.01</v>
      </c>
      <c r="S803" s="81"/>
      <c r="T803" s="81">
        <f>IF(AND(주중데이터!T175=0,주중데이터!U175=0),0,IF(ISNUMBER(getcolorred(주중데이터!T175))=TRUE,주중데이터!U175,IF(ISNUMBER(getcolorgreen(주중데이터!U175))=TRUE,주중데이터!T175,주중데이터!T175)))</f>
        <v>153.13999999999999</v>
      </c>
      <c r="U803" s="81"/>
      <c r="V803" s="81">
        <f>IF(AND(주중데이터!V175=0,주중데이터!W175=0),0,IF(ISNUMBER(getcolorred(주중데이터!V175))=TRUE,주중데이터!W175,IF(ISNUMBER(getcolorgreen(주중데이터!W175))=TRUE,주중데이터!V175,주중데이터!V175)))</f>
        <v>331.5</v>
      </c>
      <c r="W803" s="81"/>
      <c r="X803" s="81">
        <f>IF(AND(주중데이터!X175=0,주중데이터!Y175=0),0,IF(ISNUMBER(getcolorred(주중데이터!X175))=TRUE,주중데이터!Y175,IF(ISNUMBER(getcolorgreen(주중데이터!Y175))=TRUE,주중데이터!X175,주중데이터!X175)))</f>
        <v>331.5</v>
      </c>
      <c r="Y803" s="82"/>
      <c r="Z803" s="76"/>
    </row>
    <row r="804" spans="1:26">
      <c r="A804" s="36" t="s">
        <v>20</v>
      </c>
      <c r="B804" s="81">
        <f>IF(AND(주중데이터!B176=0,주중데이터!C176=0),0,IF(ISNUMBER(getcolorred(주중데이터!B176))=TRUE,주중데이터!C176,IF(ISNUMBER(getcolorgreen(주중데이터!C176))=TRUE,주중데이터!B176,주중데이터!B176)))</f>
        <v>175.62</v>
      </c>
      <c r="C804" s="81"/>
      <c r="D804" s="81">
        <f>IF(AND(주중데이터!D176=0,주중데이터!E176=0),0,IF(ISNUMBER(getcolorred(주중데이터!D176))=TRUE,주중데이터!E176,IF(ISNUMBER(getcolorgreen(주중데이터!E176))=TRUE,주중데이터!D176,주중데이터!D176)))</f>
        <v>276.99</v>
      </c>
      <c r="E804" s="81"/>
      <c r="F804" s="81">
        <f>IF(AND(주중데이터!F176=0,주중데이터!G176=0),0,IF(ISNUMBER(getcolorred(주중데이터!F176))=TRUE,주중데이터!G176,IF(ISNUMBER(getcolorgreen(주중데이터!G176))=TRUE,주중데이터!F176,주중데이터!F176)))</f>
        <v>1.54</v>
      </c>
      <c r="G804" s="81"/>
      <c r="H804" s="81">
        <f>IF(AND(주중데이터!H176=0,주중데이터!I176=0),0,IF(ISNUMBER(getcolorred(주중데이터!H176))=TRUE,주중데이터!I176,IF(ISNUMBER(getcolorgreen(주중데이터!I176))=TRUE,주중데이터!H176,주중데이터!H176)))</f>
        <v>1.54</v>
      </c>
      <c r="I804" s="81"/>
      <c r="J804" s="81">
        <f>IF(AND(주중데이터!J176=0,주중데이터!K176=0),0,IF(ISNUMBER(getcolorred(주중데이터!J176))=TRUE,주중데이터!K176,IF(ISNUMBER(getcolorgreen(주중데이터!K176))=TRUE,주중데이터!J176,주중데이터!J176)))</f>
        <v>175.62</v>
      </c>
      <c r="K804" s="81"/>
      <c r="L804" s="81">
        <f>IF(AND(주중데이터!L176=0,주중데이터!M176=0),0,IF(ISNUMBER(getcolorred(주중데이터!L176))=TRUE,주중데이터!M176,IF(ISNUMBER(getcolorgreen(주중데이터!M176))=TRUE,주중데이터!L176,주중데이터!L176)))</f>
        <v>9.24</v>
      </c>
      <c r="M804" s="81"/>
      <c r="N804" s="81">
        <f>IF(AND(주중데이터!N176=0,주중데이터!O176=0),0,IF(ISNUMBER(getcolorred(주중데이터!N176))=TRUE,주중데이터!O176,IF(ISNUMBER(getcolorgreen(주중데이터!O176))=TRUE,주중데이터!N176,주중데이터!N176)))</f>
        <v>9.24</v>
      </c>
      <c r="O804" s="81"/>
      <c r="P804" s="81">
        <f>IF(AND(주중데이터!P176=0,주중데이터!Q176=0),0,IF(ISNUMBER(getcolorred(주중데이터!P176))=TRUE,주중데이터!Q176,IF(ISNUMBER(getcolorgreen(주중데이터!Q176))=TRUE,주중데이터!P176,주중데이터!P176)))</f>
        <v>9.24</v>
      </c>
      <c r="Q804" s="81"/>
      <c r="R804" s="81">
        <f>IF(AND(주중데이터!R176=0,주중데이터!S176=0),0,IF(ISNUMBER(getcolorred(주중데이터!R176))=TRUE,주중데이터!S176,IF(ISNUMBER(getcolorgreen(주중데이터!S176))=TRUE,주중데이터!R176,주중데이터!R176)))</f>
        <v>9.24</v>
      </c>
      <c r="S804" s="81"/>
      <c r="T804" s="81">
        <f>IF(AND(주중데이터!T176=0,주중데이터!U176=0),0,IF(ISNUMBER(getcolorred(주중데이터!T176))=TRUE,주중데이터!U176,IF(ISNUMBER(getcolorgreen(주중데이터!U176))=TRUE,주중데이터!T176,주중데이터!T176)))</f>
        <v>156.43</v>
      </c>
      <c r="U804" s="81"/>
      <c r="V804" s="81">
        <f>IF(AND(주중데이터!V176=0,주중데이터!W176=0),0,IF(ISNUMBER(getcolorred(주중데이터!V176))=TRUE,주중데이터!W176,IF(ISNUMBER(getcolorgreen(주중데이터!W176))=TRUE,주중데이터!V176,주중데이터!V176)))</f>
        <v>334.34</v>
      </c>
      <c r="W804" s="81"/>
      <c r="X804" s="81">
        <f>IF(AND(주중데이터!X176=0,주중데이터!Y176=0),0,IF(ISNUMBER(getcolorred(주중데이터!X176))=TRUE,주중데이터!Y176,IF(ISNUMBER(getcolorgreen(주중데이터!Y176))=TRUE,주중데이터!X176,주중데이터!X176)))</f>
        <v>334.34</v>
      </c>
      <c r="Y804" s="82"/>
      <c r="Z804" s="76"/>
    </row>
    <row r="805" spans="1:26">
      <c r="A805" s="36" t="s">
        <v>21</v>
      </c>
      <c r="B805" s="81">
        <f>IF(AND(주중데이터!B177=0,주중데이터!C177=0),0,IF(ISNUMBER(getcolorred(주중데이터!B177))=TRUE,주중데이터!C177,IF(ISNUMBER(getcolorgreen(주중데이터!C177))=TRUE,주중데이터!B177,주중데이터!B177)))</f>
        <v>181.65</v>
      </c>
      <c r="C805" s="81"/>
      <c r="D805" s="81">
        <f>IF(AND(주중데이터!D177=0,주중데이터!E177=0),0,IF(ISNUMBER(getcolorred(주중데이터!D177))=TRUE,주중데이터!E177,IF(ISNUMBER(getcolorgreen(주중데이터!E177))=TRUE,주중데이터!D177,주중데이터!D177)))</f>
        <v>274.44</v>
      </c>
      <c r="E805" s="81"/>
      <c r="F805" s="81">
        <f>IF(AND(주중데이터!F177=0,주중데이터!G177=0),0,IF(ISNUMBER(getcolorred(주중데이터!F177))=TRUE,주중데이터!G177,IF(ISNUMBER(getcolorgreen(주중데이터!G177))=TRUE,주중데이터!F177,주중데이터!F177)))</f>
        <v>1.52</v>
      </c>
      <c r="G805" s="81"/>
      <c r="H805" s="81">
        <f>IF(AND(주중데이터!H177=0,주중데이터!I177=0),0,IF(ISNUMBER(getcolorred(주중데이터!H177))=TRUE,주중데이터!I177,IF(ISNUMBER(getcolorgreen(주중데이터!I177))=TRUE,주중데이터!H177,주중데이터!H177)))</f>
        <v>1.52</v>
      </c>
      <c r="I805" s="81"/>
      <c r="J805" s="81">
        <f>IF(AND(주중데이터!J177=0,주중데이터!K177=0),0,IF(ISNUMBER(getcolorred(주중데이터!J177))=TRUE,주중데이터!K177,IF(ISNUMBER(getcolorgreen(주중데이터!K177))=TRUE,주중데이터!J177,주중데이터!J177)))</f>
        <v>181.65</v>
      </c>
      <c r="K805" s="81"/>
      <c r="L805" s="81">
        <f>IF(AND(주중데이터!L177=0,주중데이터!M177=0),0,IF(ISNUMBER(getcolorred(주중데이터!L177))=TRUE,주중데이터!M177,IF(ISNUMBER(getcolorgreen(주중데이터!M177))=TRUE,주중데이터!L177,주중데이터!L177)))</f>
        <v>11.72</v>
      </c>
      <c r="M805" s="81"/>
      <c r="N805" s="81">
        <f>IF(AND(주중데이터!N177=0,주중데이터!O177=0),0,IF(ISNUMBER(getcolorred(주중데이터!N177))=TRUE,주중데이터!O177,IF(ISNUMBER(getcolorgreen(주중데이터!O177))=TRUE,주중데이터!N177,주중데이터!N177)))</f>
        <v>11.72</v>
      </c>
      <c r="O805" s="81"/>
      <c r="P805" s="81">
        <f>IF(AND(주중데이터!P177=0,주중데이터!Q177=0),0,IF(ISNUMBER(getcolorred(주중데이터!P177))=TRUE,주중데이터!Q177,IF(ISNUMBER(getcolorgreen(주중데이터!Q177))=TRUE,주중데이터!P177,주중데이터!P177)))</f>
        <v>11.72</v>
      </c>
      <c r="Q805" s="81"/>
      <c r="R805" s="81">
        <f>IF(AND(주중데이터!R177=0,주중데이터!S177=0),0,IF(ISNUMBER(getcolorred(주중데이터!R177))=TRUE,주중데이터!S177,IF(ISNUMBER(getcolorgreen(주중데이터!S177))=TRUE,주중데이터!R177,주중데이터!R177)))</f>
        <v>11.72</v>
      </c>
      <c r="S805" s="81"/>
      <c r="T805" s="81">
        <f>IF(AND(주중데이터!T177=0,주중데이터!U177=0),0,IF(ISNUMBER(getcolorred(주중데이터!T177))=TRUE,주중데이터!U177,IF(ISNUMBER(getcolorgreen(주중데이터!U177))=TRUE,주중데이터!T177,주중데이터!T177)))</f>
        <v>292.87</v>
      </c>
      <c r="U805" s="81"/>
      <c r="V805" s="81">
        <f>IF(AND(주중데이터!V177=0,주중데이터!W177=0),0,IF(ISNUMBER(getcolorred(주중데이터!V177))=TRUE,주중데이터!W177,IF(ISNUMBER(getcolorgreen(주중데이터!W177))=TRUE,주중데이터!V177,주중데이터!V177)))</f>
        <v>362.1</v>
      </c>
      <c r="W805" s="81"/>
      <c r="X805" s="81">
        <f>IF(AND(주중데이터!X177=0,주중데이터!Y177=0),0,IF(ISNUMBER(getcolorred(주중데이터!X177))=TRUE,주중데이터!Y177,IF(ISNUMBER(getcolorgreen(주중데이터!Y177))=TRUE,주중데이터!X177,주중데이터!X177)))</f>
        <v>362.1</v>
      </c>
      <c r="Y805" s="82"/>
      <c r="Z805" s="76"/>
    </row>
    <row r="806" spans="1:26">
      <c r="A806" s="36" t="s">
        <v>22</v>
      </c>
      <c r="B806" s="81">
        <f>IF(AND(주중데이터!B178=0,주중데이터!C178=0),0,IF(ISNUMBER(getcolorred(주중데이터!B178))=TRUE,주중데이터!C178,IF(ISNUMBER(getcolorgreen(주중데이터!C178))=TRUE,주중데이터!B178,주중데이터!B178)))</f>
        <v>186.17</v>
      </c>
      <c r="C806" s="81"/>
      <c r="D806" s="81">
        <f>IF(AND(주중데이터!D178=0,주중데이터!E178=0),0,IF(ISNUMBER(getcolorred(주중데이터!D178))=TRUE,주중데이터!E178,IF(ISNUMBER(getcolorgreen(주중데이터!E178))=TRUE,주중데이터!D178,주중데이터!D178)))</f>
        <v>261.7</v>
      </c>
      <c r="E806" s="81"/>
      <c r="F806" s="81">
        <f>IF(AND(주중데이터!F178=0,주중데이터!G178=0),0,IF(ISNUMBER(getcolorred(주중데이터!F178))=TRUE,주중데이터!G178,IF(ISNUMBER(getcolorgreen(주중데이터!G178))=TRUE,주중데이터!F178,주중데이터!F178)))</f>
        <v>1.58</v>
      </c>
      <c r="G806" s="81"/>
      <c r="H806" s="81">
        <f>IF(AND(주중데이터!H178=0,주중데이터!I178=0),0,IF(ISNUMBER(getcolorred(주중데이터!H178))=TRUE,주중데이터!I178,IF(ISNUMBER(getcolorgreen(주중데이터!I178))=TRUE,주중데이터!H178,주중데이터!H178)))</f>
        <v>1.58</v>
      </c>
      <c r="I806" s="81"/>
      <c r="J806" s="81">
        <f>IF(AND(주중데이터!J178=0,주중데이터!K178=0),0,IF(ISNUMBER(getcolorred(주중데이터!J178))=TRUE,주중데이터!K178,IF(ISNUMBER(getcolorgreen(주중데이터!K178))=TRUE,주중데이터!J178,주중데이터!J178)))</f>
        <v>186.17</v>
      </c>
      <c r="K806" s="81"/>
      <c r="L806" s="81">
        <f>IF(AND(주중데이터!L178=0,주중데이터!M178=0),0,IF(ISNUMBER(getcolorred(주중데이터!L178))=TRUE,주중데이터!M178,IF(ISNUMBER(getcolorgreen(주중데이터!M178))=TRUE,주중데이터!L178,주중데이터!L178)))</f>
        <v>14.87</v>
      </c>
      <c r="M806" s="81"/>
      <c r="N806" s="81">
        <f>IF(AND(주중데이터!N178=0,주중데이터!O178=0),0,IF(ISNUMBER(getcolorred(주중데이터!N178))=TRUE,주중데이터!O178,IF(ISNUMBER(getcolorgreen(주중데이터!O178))=TRUE,주중데이터!N178,주중데이터!N178)))</f>
        <v>14.87</v>
      </c>
      <c r="O806" s="81"/>
      <c r="P806" s="81">
        <f>IF(AND(주중데이터!P178=0,주중데이터!Q178=0),0,IF(ISNUMBER(getcolorred(주중데이터!P178))=TRUE,주중데이터!Q178,IF(ISNUMBER(getcolorgreen(주중데이터!Q178))=TRUE,주중데이터!P178,주중데이터!P178)))</f>
        <v>186.17</v>
      </c>
      <c r="Q806" s="81"/>
      <c r="R806" s="81">
        <f>IF(AND(주중데이터!R178=0,주중데이터!S178=0),0,IF(ISNUMBER(getcolorred(주중데이터!R178))=TRUE,주중데이터!S178,IF(ISNUMBER(getcolorgreen(주중데이터!S178))=TRUE,주중데이터!R178,주중데이터!R178)))</f>
        <v>409.57</v>
      </c>
      <c r="S806" s="81"/>
      <c r="T806" s="81">
        <f>IF(AND(주중데이터!T178=0,주중데이터!U178=0),0,IF(ISNUMBER(getcolorred(주중데이터!T178))=TRUE,주중데이터!U178,IF(ISNUMBER(getcolorgreen(주중데이터!U178))=TRUE,주중데이터!T178,주중데이터!T178)))</f>
        <v>419.64</v>
      </c>
      <c r="U806" s="81"/>
      <c r="V806" s="81">
        <f>IF(AND(주중데이터!V178=0,주중데이터!W178=0),0,IF(ISNUMBER(getcolorred(주중데이터!V178))=TRUE,주중데이터!W178,IF(ISNUMBER(getcolorgreen(주중데이터!W178))=TRUE,주중데이터!V178,주중데이터!V178)))</f>
        <v>419.64</v>
      </c>
      <c r="W806" s="81"/>
      <c r="X806" s="81">
        <f>IF(AND(주중데이터!X178=0,주중데이터!Y178=0),0,IF(ISNUMBER(getcolorred(주중데이터!X178))=TRUE,주중데이터!Y178,IF(ISNUMBER(getcolorgreen(주중데이터!Y178))=TRUE,주중데이터!X178,주중데이터!X178)))</f>
        <v>419.64</v>
      </c>
      <c r="Y806" s="82"/>
      <c r="Z806" s="76"/>
    </row>
    <row r="807" spans="1:26">
      <c r="A807" s="36" t="s">
        <v>23</v>
      </c>
      <c r="B807" s="81">
        <f>IF(AND(주중데이터!B179=0,주중데이터!C179=0),0,IF(ISNUMBER(getcolorred(주중데이터!B179))=TRUE,주중데이터!C179,IF(ISNUMBER(getcolorgreen(주중데이터!C179))=TRUE,주중데이터!B179,주중데이터!B179)))</f>
        <v>189.02</v>
      </c>
      <c r="C807" s="81"/>
      <c r="D807" s="81">
        <f>IF(AND(주중데이터!D179=0,주중데이터!E179=0),0,IF(ISNUMBER(getcolorred(주중데이터!D179))=TRUE,주중데이터!E179,IF(ISNUMBER(getcolorgreen(주중데이터!E179))=TRUE,주중데이터!D179,주중데이터!D179)))</f>
        <v>275.73</v>
      </c>
      <c r="E807" s="81"/>
      <c r="F807" s="81">
        <f>IF(AND(주중데이터!F179=0,주중데이터!G179=0),0,IF(ISNUMBER(getcolorred(주중데이터!F179))=TRUE,주중데이터!G179,IF(ISNUMBER(getcolorgreen(주중데이터!G179))=TRUE,주중데이터!F179,주중데이터!F179)))</f>
        <v>1.61</v>
      </c>
      <c r="G807" s="81"/>
      <c r="H807" s="81">
        <f>IF(AND(주중데이터!H179=0,주중데이터!I179=0),0,IF(ISNUMBER(getcolorred(주중데이터!H179))=TRUE,주중데이터!I179,IF(ISNUMBER(getcolorgreen(주중데이터!I179))=TRUE,주중데이터!H179,주중데이터!H179)))</f>
        <v>1.61</v>
      </c>
      <c r="I807" s="81"/>
      <c r="J807" s="81">
        <f>IF(AND(주중데이터!J179=0,주중데이터!K179=0),0,IF(ISNUMBER(getcolorred(주중데이터!J179))=TRUE,주중데이터!K179,IF(ISNUMBER(getcolorgreen(주중데이터!K179))=TRUE,주중데이터!J179,주중데이터!J179)))</f>
        <v>189.02</v>
      </c>
      <c r="K807" s="81"/>
      <c r="L807" s="81">
        <f>IF(AND(주중데이터!L179=0,주중데이터!M179=0),0,IF(ISNUMBER(getcolorred(주중데이터!L179))=TRUE,주중데이터!M179,IF(ISNUMBER(getcolorgreen(주중데이터!M179))=TRUE,주중데이터!L179,주중데이터!L179)))</f>
        <v>16.32</v>
      </c>
      <c r="M807" s="81"/>
      <c r="N807" s="81">
        <f>IF(AND(주중데이터!N179=0,주중데이터!O179=0),0,IF(ISNUMBER(getcolorred(주중데이터!N179))=TRUE,주중데이터!O179,IF(ISNUMBER(getcolorgreen(주중데이터!O179))=TRUE,주중데이터!N179,주중데이터!N179)))</f>
        <v>16.32</v>
      </c>
      <c r="O807" s="81"/>
      <c r="P807" s="81">
        <f>IF(AND(주중데이터!P179=0,주중데이터!Q179=0),0,IF(ISNUMBER(getcolorred(주중데이터!P179))=TRUE,주중데이터!Q179,IF(ISNUMBER(getcolorgreen(주중데이터!Q179))=TRUE,주중데이터!P179,주중데이터!P179)))</f>
        <v>189.02</v>
      </c>
      <c r="Q807" s="81"/>
      <c r="R807" s="81">
        <f>IF(AND(주중데이터!R179=0,주중데이터!S179=0),0,IF(ISNUMBER(getcolorred(주중데이터!R179))=TRUE,주중데이터!S179,IF(ISNUMBER(getcolorgreen(주중데이터!S179))=TRUE,주중데이터!R179,주중데이터!R179)))</f>
        <v>453.66</v>
      </c>
      <c r="S807" s="81"/>
      <c r="T807" s="81">
        <f>IF(AND(주중데이터!T179=0,주중데이터!U179=0),0,IF(ISNUMBER(getcolorred(주중데이터!T179))=TRUE,주중데이터!U179,IF(ISNUMBER(getcolorgreen(주중데이터!U179))=TRUE,주중데이터!T179,주중데이터!T179)))</f>
        <v>453.66</v>
      </c>
      <c r="U807" s="81"/>
      <c r="V807" s="81">
        <f>IF(AND(주중데이터!V179=0,주중데이터!W179=0),0,IF(ISNUMBER(getcolorred(주중데이터!V179))=TRUE,주중데이터!W179,IF(ISNUMBER(getcolorgreen(주중데이터!W179))=TRUE,주중데이터!V179,주중데이터!V179)))</f>
        <v>453.66</v>
      </c>
      <c r="W807" s="81"/>
      <c r="X807" s="81">
        <f>IF(AND(주중데이터!X179=0,주중데이터!Y179=0),0,IF(ISNUMBER(getcolorred(주중데이터!X179))=TRUE,주중데이터!Y179,IF(ISNUMBER(getcolorgreen(주중데이터!Y179))=TRUE,주중데이터!X179,주중데이터!X179)))</f>
        <v>453.66</v>
      </c>
      <c r="Y807" s="82"/>
      <c r="Z807" s="76"/>
    </row>
    <row r="808" spans="1:26">
      <c r="A808" s="36" t="s">
        <v>24</v>
      </c>
      <c r="B808" s="81">
        <f>IF(AND(주중데이터!B180=0,주중데이터!C180=0),0,IF(ISNUMBER(getcolorred(주중데이터!B180))=TRUE,주중데이터!C180,IF(ISNUMBER(getcolorgreen(주중데이터!C180))=TRUE,주중데이터!B180,주중데이터!B180)))</f>
        <v>189.26</v>
      </c>
      <c r="C808" s="81"/>
      <c r="D808" s="81">
        <f>IF(AND(주중데이터!D180=0,주중데이터!E180=0),0,IF(ISNUMBER(getcolorred(주중데이터!D180))=TRUE,주중데이터!E180,IF(ISNUMBER(getcolorgreen(주중데이터!E180))=TRUE,주중데이터!D180,주중데이터!D180)))</f>
        <v>299.93</v>
      </c>
      <c r="E808" s="81"/>
      <c r="F808" s="81">
        <f>IF(AND(주중데이터!F180=0,주중데이터!G180=0),0,IF(ISNUMBER(getcolorred(주중데이터!F180))=TRUE,주중데이터!G180,IF(ISNUMBER(getcolorgreen(주중데이터!G180))=TRUE,주중데이터!F180,주중데이터!F180)))</f>
        <v>1.67</v>
      </c>
      <c r="G808" s="81"/>
      <c r="H808" s="81">
        <f>IF(AND(주중데이터!H180=0,주중데이터!I180=0),0,IF(ISNUMBER(getcolorred(주중데이터!H180))=TRUE,주중데이터!I180,IF(ISNUMBER(getcolorgreen(주중데이터!I180))=TRUE,주중데이터!H180,주중데이터!H180)))</f>
        <v>1.67</v>
      </c>
      <c r="I808" s="81"/>
      <c r="J808" s="81">
        <f>IF(AND(주중데이터!J180=0,주중데이터!K180=0),0,IF(ISNUMBER(getcolorred(주중데이터!J180))=TRUE,주중데이터!K180,IF(ISNUMBER(getcolorgreen(주중데이터!K180))=TRUE,주중데이터!J180,주중데이터!J180)))</f>
        <v>189.26</v>
      </c>
      <c r="K808" s="81"/>
      <c r="L808" s="81">
        <f>IF(AND(주중데이터!L180=0,주중데이터!M180=0),0,IF(ISNUMBER(getcolorred(주중데이터!L180))=TRUE,주중데이터!M180,IF(ISNUMBER(getcolorgreen(주중데이터!M180))=TRUE,주중데이터!L180,주중데이터!L180)))</f>
        <v>15.51</v>
      </c>
      <c r="M808" s="81"/>
      <c r="N808" s="81">
        <f>IF(AND(주중데이터!N180=0,주중데이터!O180=0),0,IF(ISNUMBER(getcolorred(주중데이터!N180))=TRUE,주중데이터!O180,IF(ISNUMBER(getcolorgreen(주중데이터!O180))=TRUE,주중데이터!N180,주중데이터!N180)))</f>
        <v>15.51</v>
      </c>
      <c r="O808" s="81"/>
      <c r="P808" s="81">
        <f>IF(AND(주중데이터!P180=0,주중데이터!Q180=0),0,IF(ISNUMBER(getcolorred(주중데이터!P180))=TRUE,주중데이터!Q180,IF(ISNUMBER(getcolorgreen(주중데이터!Q180))=TRUE,주중데이터!P180,주중데이터!P180)))</f>
        <v>189.26</v>
      </c>
      <c r="Q808" s="81"/>
      <c r="R808" s="81">
        <f>IF(AND(주중데이터!R180=0,주중데이터!S180=0),0,IF(ISNUMBER(getcolorred(주중데이터!R180))=TRUE,주중데이터!S180,IF(ISNUMBER(getcolorgreen(주중데이터!S180))=TRUE,주중데이터!R180,주중데이터!R180)))</f>
        <v>448.9</v>
      </c>
      <c r="S808" s="81"/>
      <c r="T808" s="81">
        <f>IF(AND(주중데이터!T180=0,주중데이터!U180=0),0,IF(ISNUMBER(getcolorred(주중데이터!T180))=TRUE,주중데이터!U180,IF(ISNUMBER(getcolorgreen(주중데이터!U180))=TRUE,주중데이터!T180,주중데이터!T180)))</f>
        <v>448.9</v>
      </c>
      <c r="U808" s="81"/>
      <c r="V808" s="81">
        <f>IF(AND(주중데이터!V180=0,주중데이터!W180=0),0,IF(ISNUMBER(getcolorred(주중데이터!V180))=TRUE,주중데이터!W180,IF(ISNUMBER(getcolorgreen(주중데이터!W180))=TRUE,주중데이터!V180,주중데이터!V180)))</f>
        <v>448.9</v>
      </c>
      <c r="W808" s="81"/>
      <c r="X808" s="81">
        <f>IF(AND(주중데이터!X180=0,주중데이터!Y180=0),0,IF(ISNUMBER(getcolorred(주중데이터!X180))=TRUE,주중데이터!Y180,IF(ISNUMBER(getcolorgreen(주중데이터!Y180))=TRUE,주중데이터!X180,주중데이터!X180)))</f>
        <v>448.9</v>
      </c>
      <c r="Y808" s="82"/>
      <c r="Z808" s="76"/>
    </row>
    <row r="809" spans="1:26">
      <c r="A809" s="36" t="s">
        <v>25</v>
      </c>
      <c r="B809" s="81">
        <f>IF(AND(주중데이터!B181=0,주중데이터!C181=0),0,IF(ISNUMBER(getcolorred(주중데이터!B181))=TRUE,주중데이터!C181,IF(ISNUMBER(getcolorgreen(주중데이터!C181))=TRUE,주중데이터!B181,주중데이터!B181)))</f>
        <v>187.77</v>
      </c>
      <c r="C809" s="81"/>
      <c r="D809" s="81">
        <f>IF(AND(주중데이터!D181=0,주중데이터!E181=0),0,IF(ISNUMBER(getcolorred(주중데이터!D181))=TRUE,주중데이터!E181,IF(ISNUMBER(getcolorgreen(주중데이터!E181))=TRUE,주중데이터!D181,주중데이터!D181)))</f>
        <v>315.58</v>
      </c>
      <c r="E809" s="81"/>
      <c r="F809" s="81">
        <f>IF(AND(주중데이터!F181=0,주중데이터!G181=0),0,IF(ISNUMBER(getcolorred(주중데이터!F181))=TRUE,주중데이터!G181,IF(ISNUMBER(getcolorgreen(주중데이터!G181))=TRUE,주중데이터!F181,주중데이터!F181)))</f>
        <v>1.75</v>
      </c>
      <c r="G809" s="81"/>
      <c r="H809" s="81">
        <f>IF(AND(주중데이터!H181=0,주중데이터!I181=0),0,IF(ISNUMBER(getcolorred(주중데이터!H181))=TRUE,주중데이터!I181,IF(ISNUMBER(getcolorgreen(주중데이터!I181))=TRUE,주중데이터!H181,주중데이터!H181)))</f>
        <v>1.75</v>
      </c>
      <c r="I809" s="81"/>
      <c r="J809" s="81">
        <f>IF(AND(주중데이터!J181=0,주중데이터!K181=0),0,IF(ISNUMBER(getcolorred(주중데이터!J181))=TRUE,주중데이터!K181,IF(ISNUMBER(getcolorgreen(주중데이터!K181))=TRUE,주중데이터!J181,주중데이터!J181)))</f>
        <v>187.77</v>
      </c>
      <c r="K809" s="81"/>
      <c r="L809" s="81">
        <f>IF(AND(주중데이터!L181=0,주중데이터!M181=0),0,IF(ISNUMBER(getcolorred(주중데이터!L181))=TRUE,주중데이터!M181,IF(ISNUMBER(getcolorgreen(주중데이터!M181))=TRUE,주중데이터!L181,주중데이터!L181)))</f>
        <v>15.95</v>
      </c>
      <c r="M809" s="81"/>
      <c r="N809" s="81">
        <f>IF(AND(주중데이터!N181=0,주중데이터!O181=0),0,IF(ISNUMBER(getcolorred(주중데이터!N181))=TRUE,주중데이터!O181,IF(ISNUMBER(getcolorgreen(주중데이터!O181))=TRUE,주중데이터!N181,주중데이터!N181)))</f>
        <v>15.95</v>
      </c>
      <c r="O809" s="81"/>
      <c r="P809" s="81">
        <f>IF(AND(주중데이터!P181=0,주중데이터!Q181=0),0,IF(ISNUMBER(getcolorred(주중데이터!P181))=TRUE,주중데이터!Q181,IF(ISNUMBER(getcolorgreen(주중데이터!Q181))=TRUE,주중데이터!P181,주중데이터!P181)))</f>
        <v>187.77</v>
      </c>
      <c r="Q809" s="81"/>
      <c r="R809" s="81">
        <f>IF(AND(주중데이터!R181=0,주중데이터!S181=0),0,IF(ISNUMBER(getcolorred(주중데이터!R181))=TRUE,주중데이터!S181,IF(ISNUMBER(getcolorgreen(주중데이터!S181))=TRUE,주중데이터!R181,주중데이터!R181)))</f>
        <v>382.42</v>
      </c>
      <c r="S809" s="81"/>
      <c r="T809" s="81">
        <f>IF(AND(주중데이터!T181=0,주중데이터!U181=0),0,IF(ISNUMBER(getcolorred(주중데이터!T181))=TRUE,주중데이터!U181,IF(ISNUMBER(getcolorgreen(주중데이터!U181))=TRUE,주중데이터!T181,주중데이터!T181)))</f>
        <v>388.36</v>
      </c>
      <c r="U809" s="81"/>
      <c r="V809" s="81">
        <f>IF(AND(주중데이터!V181=0,주중데이터!W181=0),0,IF(ISNUMBER(getcolorred(주중데이터!V181))=TRUE,주중데이터!W181,IF(ISNUMBER(getcolorgreen(주중데이터!W181))=TRUE,주중데이터!V181,주중데이터!V181)))</f>
        <v>382.42</v>
      </c>
      <c r="W809" s="81"/>
      <c r="X809" s="81">
        <f>IF(AND(주중데이터!X181=0,주중데이터!Y181=0),0,IF(ISNUMBER(getcolorred(주중데이터!X181))=TRUE,주중데이터!Y181,IF(ISNUMBER(getcolorgreen(주중데이터!Y181))=TRUE,주중데이터!X181,주중데이터!X181)))</f>
        <v>382.42</v>
      </c>
      <c r="Y809" s="82"/>
      <c r="Z809" s="76"/>
    </row>
    <row r="810" spans="1:26">
      <c r="A810" s="36" t="s">
        <v>26</v>
      </c>
      <c r="B810" s="81">
        <f>IF(AND(주중데이터!B182=0,주중데이터!C182=0),0,IF(ISNUMBER(getcolorred(주중데이터!B182))=TRUE,주중데이터!C182,IF(ISNUMBER(getcolorgreen(주중데이터!C182))=TRUE,주중데이터!B182,주중데이터!B182)))</f>
        <v>188.28</v>
      </c>
      <c r="C810" s="81"/>
      <c r="D810" s="81">
        <f>IF(AND(주중데이터!D182=0,주중데이터!E182=0),0,IF(ISNUMBER(getcolorred(주중데이터!D182))=TRUE,주중데이터!E182,IF(ISNUMBER(getcolorgreen(주중데이터!E182))=TRUE,주중데이터!D182,주중데이터!D182)))</f>
        <v>316.38</v>
      </c>
      <c r="E810" s="81"/>
      <c r="F810" s="81">
        <f>IF(AND(주중데이터!F182=0,주중데이터!G182=0),0,IF(ISNUMBER(getcolorred(주중데이터!F182))=TRUE,주중데이터!G182,IF(ISNUMBER(getcolorgreen(주중데이터!G182))=TRUE,주중데이터!F182,주중데이터!F182)))</f>
        <v>1.85</v>
      </c>
      <c r="G810" s="81"/>
      <c r="H810" s="81">
        <f>IF(AND(주중데이터!H182=0,주중데이터!I182=0),0,IF(ISNUMBER(getcolorred(주중데이터!H182))=TRUE,주중데이터!I182,IF(ISNUMBER(getcolorgreen(주중데이터!I182))=TRUE,주중데이터!H182,주중데이터!H182)))</f>
        <v>1.85</v>
      </c>
      <c r="I810" s="81"/>
      <c r="J810" s="81">
        <f>IF(AND(주중데이터!J182=0,주중데이터!K182=0),0,IF(ISNUMBER(getcolorred(주중데이터!J182))=TRUE,주중데이터!K182,IF(ISNUMBER(getcolorgreen(주중데이터!K182))=TRUE,주중데이터!J182,주중데이터!J182)))</f>
        <v>188.28</v>
      </c>
      <c r="K810" s="81"/>
      <c r="L810" s="81">
        <f>IF(AND(주중데이터!L182=0,주중데이터!M182=0),0,IF(ISNUMBER(getcolorred(주중데이터!L182))=TRUE,주중데이터!M182,IF(ISNUMBER(getcolorgreen(주중데이터!M182))=TRUE,주중데이터!L182,주중데이터!L182)))</f>
        <v>17.059999999999999</v>
      </c>
      <c r="M810" s="81"/>
      <c r="N810" s="81">
        <f>IF(AND(주중데이터!N182=0,주중데이터!O182=0),0,IF(ISNUMBER(getcolorred(주중데이터!N182))=TRUE,주중데이터!O182,IF(ISNUMBER(getcolorgreen(주중데이터!O182))=TRUE,주중데이터!N182,주중데이터!N182)))</f>
        <v>17.059999999999999</v>
      </c>
      <c r="O810" s="81"/>
      <c r="P810" s="81">
        <f>IF(AND(주중데이터!P182=0,주중데이터!Q182=0),0,IF(ISNUMBER(getcolorred(주중데이터!P182))=TRUE,주중데이터!Q182,IF(ISNUMBER(getcolorgreen(주중데이터!Q182))=TRUE,주중데이터!P182,주중데이터!P182)))</f>
        <v>188.28</v>
      </c>
      <c r="Q810" s="81"/>
      <c r="R810" s="81">
        <f>IF(AND(주중데이터!R182=0,주중데이터!S182=0),0,IF(ISNUMBER(getcolorred(주중데이터!R182))=TRUE,주중데이터!S182,IF(ISNUMBER(getcolorgreen(주중데이터!S182))=TRUE,주중데이터!R182,주중데이터!R182)))</f>
        <v>320.85000000000002</v>
      </c>
      <c r="S810" s="81"/>
      <c r="T810" s="81">
        <f>IF(AND(주중데이터!T182=0,주중데이터!U182=0),0,IF(ISNUMBER(getcolorred(주중데이터!T182))=TRUE,주중데이터!U182,IF(ISNUMBER(getcolorgreen(주중데이터!U182))=TRUE,주중데이터!T182,주중데이터!T182)))</f>
        <v>445.52</v>
      </c>
      <c r="U810" s="81"/>
      <c r="V810" s="81">
        <f>IF(AND(주중데이터!V182=0,주중데이터!W182=0),0,IF(ISNUMBER(getcolorred(주중데이터!V182))=TRUE,주중데이터!W182,IF(ISNUMBER(getcolorgreen(주중데이터!W182))=TRUE,주중데이터!V182,주중데이터!V182)))</f>
        <v>328.74</v>
      </c>
      <c r="W810" s="81"/>
      <c r="X810" s="81">
        <f>IF(AND(주중데이터!X182=0,주중데이터!Y182=0),0,IF(ISNUMBER(getcolorred(주중데이터!X182))=TRUE,주중데이터!Y182,IF(ISNUMBER(getcolorgreen(주중데이터!Y182))=TRUE,주중데이터!X182,주중데이터!X182)))</f>
        <v>328.74</v>
      </c>
      <c r="Y810" s="82"/>
      <c r="Z810" s="76"/>
    </row>
    <row r="811" spans="1:26">
      <c r="A811" s="36" t="s">
        <v>27</v>
      </c>
      <c r="B811" s="81">
        <f>IF(AND(주중데이터!B183=0,주중데이터!C183=0),0,IF(ISNUMBER(getcolorred(주중데이터!B183))=TRUE,주중데이터!C183,IF(ISNUMBER(getcolorgreen(주중데이터!C183))=TRUE,주중데이터!B183,주중데이터!B183)))</f>
        <v>187.4</v>
      </c>
      <c r="C811" s="81"/>
      <c r="D811" s="81">
        <f>IF(AND(주중데이터!D183=0,주중데이터!E183=0),0,IF(ISNUMBER(getcolorred(주중데이터!D183))=TRUE,주중데이터!E183,IF(ISNUMBER(getcolorgreen(주중데이터!E183))=TRUE,주중데이터!D183,주중데이터!D183)))</f>
        <v>310.61</v>
      </c>
      <c r="E811" s="81"/>
      <c r="F811" s="81">
        <f>IF(AND(주중데이터!F183=0,주중데이터!G183=0),0,IF(ISNUMBER(getcolorred(주중데이터!F183))=TRUE,주중데이터!G183,IF(ISNUMBER(getcolorgreen(주중데이터!G183))=TRUE,주중데이터!F183,주중데이터!F183)))</f>
        <v>1.93</v>
      </c>
      <c r="G811" s="81"/>
      <c r="H811" s="81">
        <f>IF(AND(주중데이터!H183=0,주중데이터!I183=0),0,IF(ISNUMBER(getcolorred(주중데이터!H183))=TRUE,주중데이터!I183,IF(ISNUMBER(getcolorgreen(주중데이터!I183))=TRUE,주중데이터!H183,주중데이터!H183)))</f>
        <v>1.93</v>
      </c>
      <c r="I811" s="81"/>
      <c r="J811" s="81">
        <f>IF(AND(주중데이터!J183=0,주중데이터!K183=0),0,IF(ISNUMBER(getcolorred(주중데이터!J183))=TRUE,주중데이터!K183,IF(ISNUMBER(getcolorgreen(주중데이터!K183))=TRUE,주중데이터!J183,주중데이터!J183)))</f>
        <v>187.4</v>
      </c>
      <c r="K811" s="81"/>
      <c r="L811" s="81">
        <f>IF(AND(주중데이터!L183=0,주중데이터!M183=0),0,IF(ISNUMBER(getcolorred(주중데이터!L183))=TRUE,주중데이터!M183,IF(ISNUMBER(getcolorgreen(주중데이터!M183))=TRUE,주중데이터!L183,주중데이터!L183)))</f>
        <v>16.71</v>
      </c>
      <c r="M811" s="81"/>
      <c r="N811" s="81">
        <f>IF(AND(주중데이터!N183=0,주중데이터!O183=0),0,IF(ISNUMBER(getcolorred(주중데이터!N183))=TRUE,주중데이터!O183,IF(ISNUMBER(getcolorgreen(주중데이터!O183))=TRUE,주중데이터!N183,주중데이터!N183)))</f>
        <v>16.71</v>
      </c>
      <c r="O811" s="81"/>
      <c r="P811" s="81">
        <f>IF(AND(주중데이터!P183=0,주중데이터!Q183=0),0,IF(ISNUMBER(getcolorred(주중데이터!P183))=TRUE,주중데이터!Q183,IF(ISNUMBER(getcolorgreen(주중데이터!Q183))=TRUE,주중데이터!P183,주중데이터!P183)))</f>
        <v>187.4</v>
      </c>
      <c r="Q811" s="81"/>
      <c r="R811" s="81">
        <f>IF(AND(주중데이터!R183=0,주중데이터!S183=0),0,IF(ISNUMBER(getcolorred(주중데이터!R183))=TRUE,주중데이터!S183,IF(ISNUMBER(getcolorgreen(주중데이터!S183))=TRUE,주중데이터!R183,주중데이터!R183)))</f>
        <v>319.89</v>
      </c>
      <c r="S811" s="81"/>
      <c r="T811" s="81">
        <f>IF(AND(주중데이터!T183=0,주중데이터!U183=0),0,IF(ISNUMBER(getcolorred(주중데이터!T183))=TRUE,주중데이터!U183,IF(ISNUMBER(getcolorgreen(주중데이터!U183))=TRUE,주중데이터!T183,주중데이터!T183)))</f>
        <v>445.56</v>
      </c>
      <c r="U811" s="81"/>
      <c r="V811" s="81">
        <f>IF(AND(주중데이터!V183=0,주중데이터!W183=0),0,IF(ISNUMBER(getcolorred(주중데이터!V183))=TRUE,주중데이터!W183,IF(ISNUMBER(getcolorgreen(주중데이터!W183))=TRUE,주중데이터!V183,주중데이터!V183)))</f>
        <v>319.89</v>
      </c>
      <c r="W811" s="81"/>
      <c r="X811" s="81">
        <f>IF(AND(주중데이터!X183=0,주중데이터!Y183=0),0,IF(ISNUMBER(getcolorred(주중데이터!X183))=TRUE,주중데이터!Y183,IF(ISNUMBER(getcolorgreen(주중데이터!Y183))=TRUE,주중데이터!X183,주중데이터!X183)))</f>
        <v>319.89</v>
      </c>
      <c r="Y811" s="82"/>
      <c r="Z811" s="76"/>
    </row>
    <row r="812" spans="1:26">
      <c r="A812" s="36" t="s">
        <v>28</v>
      </c>
      <c r="B812" s="81">
        <f>IF(AND(주중데이터!B184=0,주중데이터!C184=0),0,IF(ISNUMBER(getcolorred(주중데이터!B184))=TRUE,주중데이터!C184,IF(ISNUMBER(getcolorgreen(주중데이터!C184))=TRUE,주중데이터!B184,주중데이터!B184)))</f>
        <v>186.66</v>
      </c>
      <c r="C812" s="81"/>
      <c r="D812" s="81">
        <f>IF(AND(주중데이터!D184=0,주중데이터!E184=0),0,IF(ISNUMBER(getcolorred(주중데이터!D184))=TRUE,주중데이터!E184,IF(ISNUMBER(getcolorgreen(주중데이터!E184))=TRUE,주중데이터!D184,주중데이터!D184)))</f>
        <v>288.25</v>
      </c>
      <c r="E812" s="81"/>
      <c r="F812" s="81">
        <f>IF(AND(주중데이터!F184=0,주중데이터!G184=0),0,IF(ISNUMBER(getcolorred(주중데이터!F184))=TRUE,주중데이터!G184,IF(ISNUMBER(getcolorgreen(주중데이터!G184))=TRUE,주중데이터!F184,주중데이터!F184)))</f>
        <v>1.95</v>
      </c>
      <c r="G812" s="81"/>
      <c r="H812" s="81">
        <f>IF(AND(주중데이터!H184=0,주중데이터!I184=0),0,IF(ISNUMBER(getcolorred(주중데이터!H184))=TRUE,주중데이터!I184,IF(ISNUMBER(getcolorgreen(주중데이터!I184))=TRUE,주중데이터!H184,주중데이터!H184)))</f>
        <v>1.95</v>
      </c>
      <c r="I812" s="81"/>
      <c r="J812" s="81">
        <f>IF(AND(주중데이터!J184=0,주중데이터!K184=0),0,IF(ISNUMBER(getcolorred(주중데이터!J184))=TRUE,주중데이터!K184,IF(ISNUMBER(getcolorgreen(주중데이터!K184))=TRUE,주중데이터!J184,주중데이터!J184)))</f>
        <v>186.66</v>
      </c>
      <c r="K812" s="81"/>
      <c r="L812" s="81">
        <f>IF(AND(주중데이터!L184=0,주중데이터!M184=0),0,IF(ISNUMBER(getcolorred(주중데이터!L184))=TRUE,주중데이터!M184,IF(ISNUMBER(getcolorgreen(주중데이터!M184))=TRUE,주중데이터!L184,주중데이터!L184)))</f>
        <v>15.66</v>
      </c>
      <c r="M812" s="81"/>
      <c r="N812" s="81">
        <f>IF(AND(주중데이터!N184=0,주중데이터!O184=0),0,IF(ISNUMBER(getcolorred(주중데이터!N184))=TRUE,주중데이터!O184,IF(ISNUMBER(getcolorgreen(주중데이터!O184))=TRUE,주중데이터!N184,주중데이터!N184)))</f>
        <v>15.66</v>
      </c>
      <c r="O812" s="81"/>
      <c r="P812" s="81">
        <f>IF(AND(주중데이터!P184=0,주중데이터!Q184=0),0,IF(ISNUMBER(getcolorred(주중데이터!P184))=TRUE,주중데이터!Q184,IF(ISNUMBER(getcolorgreen(주중데이터!Q184))=TRUE,주중데이터!P184,주중데이터!P184)))</f>
        <v>186.66</v>
      </c>
      <c r="Q812" s="81"/>
      <c r="R812" s="81">
        <f>IF(AND(주중데이터!R184=0,주중데이터!S184=0),0,IF(ISNUMBER(getcolorred(주중데이터!R184))=TRUE,주중데이터!S184,IF(ISNUMBER(getcolorgreen(주중데이터!S184))=TRUE,주중데이터!R184,주중데이터!R184)))</f>
        <v>290.33</v>
      </c>
      <c r="S812" s="81"/>
      <c r="T812" s="81">
        <f>IF(AND(주중데이터!T184=0,주중데이터!U184=0),0,IF(ISNUMBER(getcolorred(주중데이터!T184))=TRUE,주중데이터!U184,IF(ISNUMBER(getcolorgreen(주중데이터!U184))=TRUE,주중데이터!T184,주중데이터!T184)))</f>
        <v>388.79</v>
      </c>
      <c r="U812" s="81"/>
      <c r="V812" s="81">
        <f>IF(AND(주중데이터!V184=0,주중데이터!W184=0),0,IF(ISNUMBER(getcolorred(주중데이터!V184))=TRUE,주중데이터!W184,IF(ISNUMBER(getcolorgreen(주중데이터!W184))=TRUE,주중데이터!V184,주중데이터!V184)))</f>
        <v>297.47000000000003</v>
      </c>
      <c r="W812" s="81"/>
      <c r="X812" s="81">
        <f>IF(AND(주중데이터!X184=0,주중데이터!Y184=0),0,IF(ISNUMBER(getcolorred(주중데이터!X184))=TRUE,주중데이터!Y184,IF(ISNUMBER(getcolorgreen(주중데이터!Y184))=TRUE,주중데이터!X184,주중데이터!X184)))</f>
        <v>297.47000000000003</v>
      </c>
      <c r="Y812" s="82"/>
      <c r="Z812" s="76"/>
    </row>
    <row r="813" spans="1:26">
      <c r="A813" s="36" t="s">
        <v>29</v>
      </c>
      <c r="B813" s="81">
        <f>IF(AND(주중데이터!B185=0,주중데이터!C185=0),0,IF(ISNUMBER(getcolorred(주중데이터!B185))=TRUE,주중데이터!C185,IF(ISNUMBER(getcolorgreen(주중데이터!C185))=TRUE,주중데이터!B185,주중데이터!B185)))</f>
        <v>186.15</v>
      </c>
      <c r="C813" s="81"/>
      <c r="D813" s="81">
        <f>IF(AND(주중데이터!D185=0,주중데이터!E185=0),0,IF(ISNUMBER(getcolorred(주중데이터!D185))=TRUE,주중데이터!E185,IF(ISNUMBER(getcolorgreen(주중데이터!E185))=TRUE,주중데이터!D185,주중데이터!D185)))</f>
        <v>252.01</v>
      </c>
      <c r="E813" s="81"/>
      <c r="F813" s="81">
        <f>IF(AND(주중데이터!F185=0,주중데이터!G185=0),0,IF(ISNUMBER(getcolorred(주중데이터!F185))=TRUE,주중데이터!G185,IF(ISNUMBER(getcolorgreen(주중데이터!G185))=TRUE,주중데이터!F185,주중데이터!F185)))</f>
        <v>1.94</v>
      </c>
      <c r="G813" s="81"/>
      <c r="H813" s="81">
        <f>IF(AND(주중데이터!H185=0,주중데이터!I185=0),0,IF(ISNUMBER(getcolorred(주중데이터!H185))=TRUE,주중데이터!I185,IF(ISNUMBER(getcolorgreen(주중데이터!I185))=TRUE,주중데이터!H185,주중데이터!H185)))</f>
        <v>1.94</v>
      </c>
      <c r="I813" s="81"/>
      <c r="J813" s="81">
        <f>IF(AND(주중데이터!J185=0,주중데이터!K185=0),0,IF(ISNUMBER(getcolorred(주중데이터!J185))=TRUE,주중데이터!K185,IF(ISNUMBER(getcolorgreen(주중데이터!K185))=TRUE,주중데이터!J185,주중데이터!J185)))</f>
        <v>186.15</v>
      </c>
      <c r="K813" s="81"/>
      <c r="L813" s="81">
        <f>IF(AND(주중데이터!L185=0,주중데이터!M185=0),0,IF(ISNUMBER(getcolorred(주중데이터!L185))=TRUE,주중데이터!M185,IF(ISNUMBER(getcolorgreen(주중데이터!M185))=TRUE,주중데이터!L185,주중데이터!L185)))</f>
        <v>17.079999999999998</v>
      </c>
      <c r="M813" s="81"/>
      <c r="N813" s="81">
        <f>IF(AND(주중데이터!N185=0,주중데이터!O185=0),0,IF(ISNUMBER(getcolorred(주중데이터!N185))=TRUE,주중데이터!O185,IF(ISNUMBER(getcolorgreen(주중데이터!O185))=TRUE,주중데이터!N185,주중데이터!N185)))</f>
        <v>17.079999999999998</v>
      </c>
      <c r="O813" s="81"/>
      <c r="P813" s="81">
        <f>IF(AND(주중데이터!P185=0,주중데이터!Q185=0),0,IF(ISNUMBER(getcolorred(주중데이터!P185))=TRUE,주중데이터!Q185,IF(ISNUMBER(getcolorgreen(주중데이터!Q185))=TRUE,주중데이터!P185,주중데이터!P185)))</f>
        <v>186.15</v>
      </c>
      <c r="Q813" s="81"/>
      <c r="R813" s="81">
        <f>IF(AND(주중데이터!R185=0,주중데이터!S185=0),0,IF(ISNUMBER(getcolorred(주중데이터!R185))=TRUE,주중데이터!S185,IF(ISNUMBER(getcolorgreen(주중데이터!S185))=TRUE,주중데이터!R185,주중데이터!R185)))</f>
        <v>253.83</v>
      </c>
      <c r="S813" s="81"/>
      <c r="T813" s="81">
        <f>IF(AND(주중데이터!T185=0,주중데이터!U185=0),0,IF(ISNUMBER(getcolorred(주중데이터!T185))=TRUE,주중데이터!U185,IF(ISNUMBER(getcolorgreen(주중데이터!U185))=TRUE,주중데이터!T185,주중데이터!T185)))</f>
        <v>363.72</v>
      </c>
      <c r="U813" s="81"/>
      <c r="V813" s="81">
        <f>IF(AND(주중데이터!V185=0,주중데이터!W185=0),0,IF(ISNUMBER(getcolorred(주중데이터!V185))=TRUE,주중데이터!W185,IF(ISNUMBER(getcolorgreen(주중데이터!W185))=TRUE,주중데이터!V185,주중데이터!V185)))</f>
        <v>258.93</v>
      </c>
      <c r="W813" s="81"/>
      <c r="X813" s="81">
        <f>IF(AND(주중데이터!X185=0,주중데이터!Y185=0),0,IF(ISNUMBER(getcolorred(주중데이터!X185))=TRUE,주중데이터!Y185,IF(ISNUMBER(getcolorgreen(주중데이터!Y185))=TRUE,주중데이터!X185,주중데이터!X185)))</f>
        <v>258.93</v>
      </c>
      <c r="Y813" s="82"/>
      <c r="Z813" s="76"/>
    </row>
    <row r="814" spans="1:26">
      <c r="A814" s="36" t="s">
        <v>30</v>
      </c>
      <c r="B814" s="81">
        <f>IF(AND(주중데이터!B186=0,주중데이터!C186=0),0,IF(ISNUMBER(getcolorred(주중데이터!B186))=TRUE,주중데이터!C186,IF(ISNUMBER(getcolorgreen(주중데이터!C186))=TRUE,주중데이터!B186,주중데이터!B186)))</f>
        <v>186.16</v>
      </c>
      <c r="C814" s="81"/>
      <c r="D814" s="81">
        <f>IF(AND(주중데이터!D186=0,주중데이터!E186=0),0,IF(ISNUMBER(getcolorred(주중데이터!D186))=TRUE,주중데이터!E186,IF(ISNUMBER(getcolorgreen(주중데이터!E186))=TRUE,주중데이터!D186,주중데이터!D186)))</f>
        <v>254.1</v>
      </c>
      <c r="E814" s="81"/>
      <c r="F814" s="81">
        <f>IF(AND(주중데이터!F186=0,주중데이터!G186=0),0,IF(ISNUMBER(getcolorred(주중데이터!F186))=TRUE,주중데이터!G186,IF(ISNUMBER(getcolorgreen(주중데이터!G186))=TRUE,주중데이터!F186,주중데이터!F186)))</f>
        <v>1.88</v>
      </c>
      <c r="G814" s="81"/>
      <c r="H814" s="81">
        <f>IF(AND(주중데이터!H186=0,주중데이터!I186=0),0,IF(ISNUMBER(getcolorred(주중데이터!H186))=TRUE,주중데이터!I186,IF(ISNUMBER(getcolorgreen(주중데이터!I186))=TRUE,주중데이터!H186,주중데이터!H186)))</f>
        <v>1.88</v>
      </c>
      <c r="I814" s="81"/>
      <c r="J814" s="81">
        <f>IF(AND(주중데이터!J186=0,주중데이터!K186=0),0,IF(ISNUMBER(getcolorred(주중데이터!J186))=TRUE,주중데이터!K186,IF(ISNUMBER(getcolorgreen(주중데이터!K186))=TRUE,주중데이터!J186,주중데이터!J186)))</f>
        <v>186.16</v>
      </c>
      <c r="K814" s="81"/>
      <c r="L814" s="81">
        <f>IF(AND(주중데이터!L186=0,주중데이터!M186=0),0,IF(ISNUMBER(getcolorred(주중데이터!L186))=TRUE,주중데이터!M186,IF(ISNUMBER(getcolorgreen(주중데이터!M186))=TRUE,주중데이터!L186,주중데이터!L186)))</f>
        <v>16.920000000000002</v>
      </c>
      <c r="M814" s="81"/>
      <c r="N814" s="81">
        <f>IF(AND(주중데이터!N186=0,주중데이터!O186=0),0,IF(ISNUMBER(getcolorred(주중데이터!N186))=TRUE,주중데이터!O186,IF(ISNUMBER(getcolorgreen(주중데이터!O186))=TRUE,주중데이터!N186,주중데이터!N186)))</f>
        <v>16.920000000000002</v>
      </c>
      <c r="O814" s="81"/>
      <c r="P814" s="81">
        <f>IF(AND(주중데이터!P186=0,주중데이터!Q186=0),0,IF(ISNUMBER(getcolorred(주중데이터!P186))=TRUE,주중데이터!Q186,IF(ISNUMBER(getcolorgreen(주중데이터!Q186))=TRUE,주중데이터!P186,주중데이터!P186)))</f>
        <v>186.16</v>
      </c>
      <c r="Q814" s="81"/>
      <c r="R814" s="81">
        <f>IF(AND(주중데이터!R186=0,주중데이터!S186=0),0,IF(ISNUMBER(getcolorred(주중데이터!R186))=TRUE,주중데이터!S186,IF(ISNUMBER(getcolorgreen(주중데이터!S186))=TRUE,주중데이터!R186,주중데이터!R186)))</f>
        <v>255.94</v>
      </c>
      <c r="S814" s="81"/>
      <c r="T814" s="81">
        <f>IF(AND(주중데이터!T186=0,주중데이터!U186=0),0,IF(ISNUMBER(getcolorred(주중데이터!T186))=TRUE,주중데이터!U186,IF(ISNUMBER(getcolorgreen(주중데이터!U186))=TRUE,주중데이터!T186,주중데이터!T186)))</f>
        <v>329.96</v>
      </c>
      <c r="U814" s="81"/>
      <c r="V814" s="81">
        <f>IF(AND(주중데이터!V186=0,주중데이터!W186=0),0,IF(ISNUMBER(getcolorred(주중데이터!V186))=TRUE,주중데이터!W186,IF(ISNUMBER(getcolorgreen(주중데이터!W186))=TRUE,주중데이터!V186,주중데이터!V186)))</f>
        <v>261.69</v>
      </c>
      <c r="W814" s="81"/>
      <c r="X814" s="81">
        <f>IF(AND(주중데이터!X186=0,주중데이터!Y186=0),0,IF(ISNUMBER(getcolorred(주중데이터!X186))=TRUE,주중데이터!Y186,IF(ISNUMBER(getcolorgreen(주중데이터!Y186))=TRUE,주중데이터!X186,주중데이터!X186)))</f>
        <v>261.69</v>
      </c>
      <c r="Y814" s="82"/>
      <c r="Z814" s="76"/>
    </row>
    <row r="815" spans="1:26">
      <c r="A815" s="36" t="s">
        <v>31</v>
      </c>
      <c r="B815" s="81">
        <f>IF(AND(주중데이터!B187=0,주중데이터!C187=0),0,IF(ISNUMBER(getcolorred(주중데이터!B187))=TRUE,주중데이터!C187,IF(ISNUMBER(getcolorgreen(주중데이터!C187))=TRUE,주중데이터!B187,주중데이터!B187)))</f>
        <v>185.74</v>
      </c>
      <c r="C815" s="81"/>
      <c r="D815" s="81">
        <f>IF(AND(주중데이터!D187=0,주중데이터!E187=0),0,IF(ISNUMBER(getcolorred(주중데이터!D187))=TRUE,주중데이터!E187,IF(ISNUMBER(getcolorgreen(주중데이터!E187))=TRUE,주중데이터!D187,주중데이터!D187)))</f>
        <v>278.32</v>
      </c>
      <c r="E815" s="81"/>
      <c r="F815" s="81">
        <f>IF(AND(주중데이터!F187=0,주중데이터!G187=0),0,IF(ISNUMBER(getcolorred(주중데이터!F187))=TRUE,주중데이터!G187,IF(ISNUMBER(getcolorgreen(주중데이터!G187))=TRUE,주중데이터!F187,주중데이터!F187)))</f>
        <v>1.86</v>
      </c>
      <c r="G815" s="81"/>
      <c r="H815" s="81">
        <f>IF(AND(주중데이터!H187=0,주중데이터!I187=0),0,IF(ISNUMBER(getcolorred(주중데이터!H187))=TRUE,주중데이터!I187,IF(ISNUMBER(getcolorgreen(주중데이터!I187))=TRUE,주중데이터!H187,주중데이터!H187)))</f>
        <v>1.86</v>
      </c>
      <c r="I815" s="81"/>
      <c r="J815" s="81">
        <f>IF(AND(주중데이터!J187=0,주중데이터!K187=0),0,IF(ISNUMBER(getcolorred(주중데이터!J187))=TRUE,주중데이터!K187,IF(ISNUMBER(getcolorgreen(주중데이터!K187))=TRUE,주중데이터!J187,주중데이터!J187)))</f>
        <v>185.74</v>
      </c>
      <c r="K815" s="81"/>
      <c r="L815" s="81">
        <f>IF(AND(주중데이터!L187=0,주중데이터!M187=0),0,IF(ISNUMBER(getcolorred(주중데이터!L187))=TRUE,주중데이터!M187,IF(ISNUMBER(getcolorgreen(주중데이터!M187))=TRUE,주중데이터!L187,주중데이터!L187)))</f>
        <v>14.94</v>
      </c>
      <c r="M815" s="81"/>
      <c r="N815" s="81">
        <f>IF(AND(주중데이터!N187=0,주중데이터!O187=0),0,IF(ISNUMBER(getcolorred(주중데이터!N187))=TRUE,주중데이터!O187,IF(ISNUMBER(getcolorgreen(주중데이터!O187))=TRUE,주중데이터!N187,주중데이터!N187)))</f>
        <v>14.94</v>
      </c>
      <c r="O815" s="81"/>
      <c r="P815" s="81">
        <f>IF(AND(주중데이터!P187=0,주중데이터!Q187=0),0,IF(ISNUMBER(getcolorred(주중데이터!P187))=TRUE,주중데이터!Q187,IF(ISNUMBER(getcolorgreen(주중데이터!Q187))=TRUE,주중데이터!P187,주중데이터!P187)))</f>
        <v>185.74</v>
      </c>
      <c r="Q815" s="81"/>
      <c r="R815" s="81">
        <f>IF(AND(주중데이터!R187=0,주중데이터!S187=0),0,IF(ISNUMBER(getcolorred(주중데이터!R187))=TRUE,주중데이터!S187,IF(ISNUMBER(getcolorgreen(주중데이터!S187))=TRUE,주중데이터!R187,주중데이터!R187)))</f>
        <v>252.27</v>
      </c>
      <c r="S815" s="81"/>
      <c r="T815" s="81">
        <f>IF(AND(주중데이터!T187=0,주중데이터!U187=0),0,IF(ISNUMBER(getcolorred(주중데이터!T187))=TRUE,주중데이터!U187,IF(ISNUMBER(getcolorgreen(주중데이터!U187))=TRUE,주중데이터!T187,주중데이터!T187)))</f>
        <v>310.14999999999998</v>
      </c>
      <c r="U815" s="81"/>
      <c r="V815" s="81">
        <f>IF(AND(주중데이터!V187=0,주중데이터!W187=0),0,IF(ISNUMBER(getcolorred(주중데이터!V187))=TRUE,주중데이터!W187,IF(ISNUMBER(getcolorgreen(주중데이터!W187))=TRUE,주중데이터!V187,주중데이터!V187)))</f>
        <v>270.43</v>
      </c>
      <c r="W815" s="81"/>
      <c r="X815" s="81">
        <f>IF(AND(주중데이터!X187=0,주중데이터!Y187=0),0,IF(ISNUMBER(getcolorred(주중데이터!X187))=TRUE,주중데이터!Y187,IF(ISNUMBER(getcolorgreen(주중데이터!Y187))=TRUE,주중데이터!X187,주중데이터!X187)))</f>
        <v>270.43</v>
      </c>
      <c r="Y815" s="82"/>
      <c r="Z815" s="76"/>
    </row>
    <row r="816" spans="1:26">
      <c r="A816" s="36" t="s">
        <v>32</v>
      </c>
      <c r="B816" s="81">
        <f>IF(AND(주중데이터!B188=0,주중데이터!C188=0),0,IF(ISNUMBER(getcolorred(주중데이터!B188))=TRUE,주중데이터!C188,IF(ISNUMBER(getcolorgreen(주중데이터!C188))=TRUE,주중데이터!B188,주중데이터!B188)))</f>
        <v>185.89</v>
      </c>
      <c r="C816" s="81"/>
      <c r="D816" s="81">
        <f>IF(AND(주중데이터!D188=0,주중데이터!E188=0),0,IF(ISNUMBER(getcolorred(주중데이터!D188))=TRUE,주중데이터!E188,IF(ISNUMBER(getcolorgreen(주중데이터!E188))=TRUE,주중데이터!D188,주중데이터!D188)))</f>
        <v>305.05</v>
      </c>
      <c r="E816" s="81"/>
      <c r="F816" s="81">
        <f>IF(AND(주중데이터!F188=0,주중데이터!G188=0),0,IF(ISNUMBER(getcolorred(주중데이터!F188))=TRUE,주중데이터!G188,IF(ISNUMBER(getcolorgreen(주중데이터!G188))=TRUE,주중데이터!F188,주중데이터!F188)))</f>
        <v>1.85</v>
      </c>
      <c r="G816" s="81"/>
      <c r="H816" s="81">
        <f>IF(AND(주중데이터!H188=0,주중데이터!I188=0),0,IF(ISNUMBER(getcolorred(주중데이터!H188))=TRUE,주중데이터!I188,IF(ISNUMBER(getcolorgreen(주중데이터!I188))=TRUE,주중데이터!H188,주중데이터!H188)))</f>
        <v>1.85</v>
      </c>
      <c r="I816" s="81"/>
      <c r="J816" s="81">
        <f>IF(AND(주중데이터!J188=0,주중데이터!K188=0),0,IF(ISNUMBER(getcolorred(주중데이터!J188))=TRUE,주중데이터!K188,IF(ISNUMBER(getcolorgreen(주중데이터!K188))=TRUE,주중데이터!J188,주중데이터!J188)))</f>
        <v>185.89</v>
      </c>
      <c r="K816" s="81"/>
      <c r="L816" s="81">
        <f>IF(AND(주중데이터!L188=0,주중데이터!M188=0),0,IF(ISNUMBER(getcolorred(주중데이터!L188))=TRUE,주중데이터!M188,IF(ISNUMBER(getcolorgreen(주중데이터!M188))=TRUE,주중데이터!L188,주중데이터!L188)))</f>
        <v>12.41</v>
      </c>
      <c r="M816" s="81"/>
      <c r="N816" s="81">
        <f>IF(AND(주중데이터!N188=0,주중데이터!O188=0),0,IF(ISNUMBER(getcolorred(주중데이터!N188))=TRUE,주중데이터!O188,IF(ISNUMBER(getcolorgreen(주중데이터!O188))=TRUE,주중데이터!N188,주중데이터!N188)))</f>
        <v>12.41</v>
      </c>
      <c r="O816" s="81"/>
      <c r="P816" s="81">
        <f>IF(AND(주중데이터!P188=0,주중데이터!Q188=0),0,IF(ISNUMBER(getcolorred(주중데이터!P188))=TRUE,주중데이터!Q188,IF(ISNUMBER(getcolorgreen(주중데이터!Q188))=TRUE,주중데이터!P188,주중데이터!P188)))</f>
        <v>185.89</v>
      </c>
      <c r="Q816" s="81"/>
      <c r="R816" s="81">
        <f>IF(AND(주중데이터!R188=0,주중데이터!S188=0),0,IF(ISNUMBER(getcolorred(주중데이터!R188))=TRUE,주중데이터!S188,IF(ISNUMBER(getcolorgreen(주중데이터!S188))=TRUE,주중데이터!R188,주중데이터!R188)))</f>
        <v>185.89</v>
      </c>
      <c r="S816" s="81"/>
      <c r="T816" s="81">
        <f>IF(AND(주중데이터!T188=0,주중데이터!U188=0),0,IF(ISNUMBER(getcolorred(주중데이터!T188))=TRUE,주중데이터!U188,IF(ISNUMBER(getcolorgreen(주중데이터!U188))=TRUE,주중데이터!T188,주중데이터!T188)))</f>
        <v>316.58999999999997</v>
      </c>
      <c r="U816" s="81"/>
      <c r="V816" s="81">
        <f>IF(AND(주중데이터!V188=0,주중데이터!W188=0),0,IF(ISNUMBER(getcolorred(주중데이터!V188))=TRUE,주중데이터!W188,IF(ISNUMBER(getcolorgreen(주중데이터!W188))=TRUE,주중데이터!V188,주중데이터!V188)))</f>
        <v>291.75</v>
      </c>
      <c r="W816" s="81"/>
      <c r="X816" s="81">
        <f>IF(AND(주중데이터!X188=0,주중데이터!Y188=0),0,IF(ISNUMBER(getcolorred(주중데이터!X188))=TRUE,주중데이터!Y188,IF(ISNUMBER(getcolorgreen(주중데이터!Y188))=TRUE,주중데이터!X188,주중데이터!X188)))</f>
        <v>291.75</v>
      </c>
      <c r="Y816" s="82"/>
      <c r="Z816" s="76"/>
    </row>
    <row r="817" spans="1:51">
      <c r="A817" s="36" t="s">
        <v>33</v>
      </c>
      <c r="B817" s="81">
        <f>IF(AND(주중데이터!B189=0,주중데이터!C189=0),0,IF(ISNUMBER(getcolorred(주중데이터!B189))=TRUE,주중데이터!C189,IF(ISNUMBER(getcolorgreen(주중데이터!C189))=TRUE,주중데이터!B189,주중데이터!B189)))</f>
        <v>174.36</v>
      </c>
      <c r="C817" s="81"/>
      <c r="D817" s="81">
        <f>IF(AND(주중데이터!D189=0,주중데이터!E189=0),0,IF(ISNUMBER(getcolorred(주중데이터!D189))=TRUE,주중데이터!E189,IF(ISNUMBER(getcolorgreen(주중데이터!E189))=TRUE,주중데이터!D189,주중데이터!D189)))</f>
        <v>325.41000000000003</v>
      </c>
      <c r="E817" s="81"/>
      <c r="F817" s="81">
        <f>IF(AND(주중데이터!F189=0,주중데이터!G189=0),0,IF(ISNUMBER(getcolorred(주중데이터!F189))=TRUE,주중데이터!G189,IF(ISNUMBER(getcolorgreen(주중데이터!G189))=TRUE,주중데이터!F189,주중데이터!F189)))</f>
        <v>1.82</v>
      </c>
      <c r="G817" s="81"/>
      <c r="H817" s="81">
        <f>IF(AND(주중데이터!H189=0,주중데이터!I189=0),0,IF(ISNUMBER(getcolorred(주중데이터!H189))=TRUE,주중데이터!I189,IF(ISNUMBER(getcolorgreen(주중데이터!I189))=TRUE,주중데이터!H189,주중데이터!H189)))</f>
        <v>1.82</v>
      </c>
      <c r="I817" s="81"/>
      <c r="J817" s="81">
        <f>IF(AND(주중데이터!J189=0,주중데이터!K189=0),0,IF(ISNUMBER(getcolorred(주중데이터!J189))=TRUE,주중데이터!K189,IF(ISNUMBER(getcolorgreen(주중데이터!K189))=TRUE,주중데이터!J189,주중데이터!J189)))</f>
        <v>174.36</v>
      </c>
      <c r="K817" s="81"/>
      <c r="L817" s="81">
        <f>IF(AND(주중데이터!L189=0,주중데이터!M189=0),0,IF(ISNUMBER(getcolorred(주중데이터!L189))=TRUE,주중데이터!M189,IF(ISNUMBER(getcolorgreen(주중데이터!M189))=TRUE,주중데이터!L189,주중데이터!L189)))</f>
        <v>16.739999999999998</v>
      </c>
      <c r="M817" s="81"/>
      <c r="N817" s="81">
        <f>IF(AND(주중데이터!N189=0,주중데이터!O189=0),0,IF(ISNUMBER(getcolorred(주중데이터!N189))=TRUE,주중데이터!O189,IF(ISNUMBER(getcolorgreen(주중데이터!O189))=TRUE,주중데이터!N189,주중데이터!N189)))</f>
        <v>16.739999999999998</v>
      </c>
      <c r="O817" s="81"/>
      <c r="P817" s="81">
        <f>IF(AND(주중데이터!P189=0,주중데이터!Q189=0),0,IF(ISNUMBER(getcolorred(주중데이터!P189))=TRUE,주중데이터!Q189,IF(ISNUMBER(getcolorgreen(주중데이터!Q189))=TRUE,주중데이터!P189,주중데이터!P189)))</f>
        <v>174.36</v>
      </c>
      <c r="Q817" s="81"/>
      <c r="R817" s="81">
        <f>IF(AND(주중데이터!R189=0,주중데이터!S189=0),0,IF(ISNUMBER(getcolorred(주중데이터!R189))=TRUE,주중데이터!S189,IF(ISNUMBER(getcolorgreen(주중데이터!S189))=TRUE,주중데이터!R189,주중데이터!R189)))</f>
        <v>174.36</v>
      </c>
      <c r="S817" s="81"/>
      <c r="T817" s="81">
        <f>IF(AND(주중데이터!T189=0,주중데이터!U189=0),0,IF(ISNUMBER(getcolorred(주중데이터!T189))=TRUE,주중데이터!U189,IF(ISNUMBER(getcolorgreen(주중데이터!U189))=TRUE,주중데이터!T189,주중데이터!T189)))</f>
        <v>379.82</v>
      </c>
      <c r="U817" s="81"/>
      <c r="V817" s="81">
        <f>IF(AND(주중데이터!V189=0,주중데이터!W189=0),0,IF(ISNUMBER(getcolorred(주중데이터!V189))=TRUE,주중데이터!W189,IF(ISNUMBER(getcolorgreen(주중데이터!W189))=TRUE,주중데이터!V189,주중데이터!V189)))</f>
        <v>391.64</v>
      </c>
      <c r="W817" s="81"/>
      <c r="X817" s="81">
        <f>IF(AND(주중데이터!X189=0,주중데이터!Y189=0),0,IF(ISNUMBER(getcolorred(주중데이터!X189))=TRUE,주중데이터!Y189,IF(ISNUMBER(getcolorgreen(주중데이터!Y189))=TRUE,주중데이터!X189,주중데이터!X189)))</f>
        <v>391.64</v>
      </c>
      <c r="Y817" s="82"/>
      <c r="Z817" s="76"/>
    </row>
    <row r="818" spans="1:51">
      <c r="A818" s="36" t="s">
        <v>34</v>
      </c>
      <c r="B818" s="81">
        <f>IF(AND(주중데이터!B190=0,주중데이터!C190=0),0,IF(ISNUMBER(getcolorred(주중데이터!B190))=TRUE,주중데이터!C190,IF(ISNUMBER(getcolorgreen(주중데이터!C190))=TRUE,주중데이터!B190,주중데이터!B190)))</f>
        <v>178.74</v>
      </c>
      <c r="C818" s="81"/>
      <c r="D818" s="81">
        <f>IF(AND(주중데이터!D190=0,주중데이터!E190=0),0,IF(ISNUMBER(getcolorred(주중데이터!D190))=TRUE,주중데이터!E190,IF(ISNUMBER(getcolorgreen(주중데이터!E190))=TRUE,주중데이터!D190,주중데이터!D190)))</f>
        <v>329.56</v>
      </c>
      <c r="E818" s="81"/>
      <c r="F818" s="81">
        <f>IF(AND(주중데이터!F190=0,주중데이터!G190=0),0,IF(ISNUMBER(getcolorred(주중데이터!F190))=TRUE,주중데이터!G190,IF(ISNUMBER(getcolorgreen(주중데이터!G190))=TRUE,주중데이터!F190,주중데이터!F190)))</f>
        <v>1.85</v>
      </c>
      <c r="G818" s="81"/>
      <c r="H818" s="81">
        <f>IF(AND(주중데이터!H190=0,주중데이터!I190=0),0,IF(ISNUMBER(getcolorred(주중데이터!H190))=TRUE,주중데이터!I190,IF(ISNUMBER(getcolorgreen(주중데이터!I190))=TRUE,주중데이터!H190,주중데이터!H190)))</f>
        <v>1.85</v>
      </c>
      <c r="I818" s="81"/>
      <c r="J818" s="81">
        <f>IF(AND(주중데이터!J190=0,주중데이터!K190=0),0,IF(ISNUMBER(getcolorred(주중데이터!J190))=TRUE,주중데이터!K190,IF(ISNUMBER(getcolorgreen(주중데이터!K190))=TRUE,주중데이터!J190,주중데이터!J190)))</f>
        <v>178.74</v>
      </c>
      <c r="K818" s="81"/>
      <c r="L818" s="81">
        <f>IF(AND(주중데이터!L190=0,주중데이터!M190=0),0,IF(ISNUMBER(getcolorred(주중데이터!L190))=TRUE,주중데이터!M190,IF(ISNUMBER(getcolorgreen(주중데이터!M190))=TRUE,주중데이터!L190,주중데이터!L190)))</f>
        <v>15.94</v>
      </c>
      <c r="M818" s="81"/>
      <c r="N818" s="81">
        <f>IF(AND(주중데이터!N190=0,주중데이터!O190=0),0,IF(ISNUMBER(getcolorred(주중데이터!N190))=TRUE,주중데이터!O190,IF(ISNUMBER(getcolorgreen(주중데이터!O190))=TRUE,주중데이터!N190,주중데이터!N190)))</f>
        <v>15.94</v>
      </c>
      <c r="O818" s="81"/>
      <c r="P818" s="81">
        <f>IF(AND(주중데이터!P190=0,주중데이터!Q190=0),0,IF(ISNUMBER(getcolorred(주중데이터!P190))=TRUE,주중데이터!Q190,IF(ISNUMBER(getcolorgreen(주중데이터!Q190))=TRUE,주중데이터!P190,주중데이터!P190)))</f>
        <v>178.74</v>
      </c>
      <c r="Q818" s="81"/>
      <c r="R818" s="81">
        <f>IF(AND(주중데이터!R190=0,주중데이터!S190=0),0,IF(ISNUMBER(getcolorred(주중데이터!R190))=TRUE,주중데이터!S190,IF(ISNUMBER(getcolorgreen(주중데이터!S190))=TRUE,주중데이터!R190,주중데이터!R190)))</f>
        <v>178.74</v>
      </c>
      <c r="S818" s="81"/>
      <c r="T818" s="81">
        <f>IF(AND(주중데이터!T190=0,주중데이터!U190=0),0,IF(ISNUMBER(getcolorred(주중데이터!T190))=TRUE,주중데이터!U190,IF(ISNUMBER(getcolorgreen(주중데이터!U190))=TRUE,주중데이터!T190,주중데이터!T190)))</f>
        <v>422.8</v>
      </c>
      <c r="U818" s="81"/>
      <c r="V818" s="81">
        <f>IF(AND(주중데이터!V190=0,주중데이터!W190=0),0,IF(ISNUMBER(getcolorred(주중데이터!V190))=TRUE,주중데이터!W190,IF(ISNUMBER(getcolorgreen(주중데이터!W190))=TRUE,주중데이터!V190,주중데이터!V190)))</f>
        <v>416</v>
      </c>
      <c r="W818" s="81"/>
      <c r="X818" s="81">
        <f>IF(AND(주중데이터!X190=0,주중데이터!Y190=0),0,IF(ISNUMBER(getcolorred(주중데이터!X190))=TRUE,주중데이터!Y190,IF(ISNUMBER(getcolorgreen(주중데이터!Y190))=TRUE,주중데이터!X190,주중데이터!X190)))</f>
        <v>416</v>
      </c>
      <c r="Y818" s="82"/>
      <c r="Z818" s="76"/>
    </row>
    <row r="819" spans="1:51" ht="17.25" thickBot="1">
      <c r="A819" s="36" t="s">
        <v>35</v>
      </c>
      <c r="B819" s="81">
        <f>IF(AND(주중데이터!B191=0,주중데이터!C191=0),0,IF(ISNUMBER(getcolorred(주중데이터!B191))=TRUE,주중데이터!C191,IF(ISNUMBER(getcolorgreen(주중데이터!C191))=TRUE,주중데이터!B191,주중데이터!B191)))</f>
        <v>180.04</v>
      </c>
      <c r="C819" s="81"/>
      <c r="D819" s="81">
        <f>IF(AND(주중데이터!D191=0,주중데이터!E191=0),0,IF(ISNUMBER(getcolorred(주중데이터!D191))=TRUE,주중데이터!E191,IF(ISNUMBER(getcolorgreen(주중데이터!E191))=TRUE,주중데이터!D191,주중데이터!D191)))</f>
        <v>345.22</v>
      </c>
      <c r="E819" s="81"/>
      <c r="F819" s="81">
        <f>IF(AND(주중데이터!F191=0,주중데이터!G191=0),0,IF(ISNUMBER(getcolorred(주중데이터!F191))=TRUE,주중데이터!G191,IF(ISNUMBER(getcolorgreen(주중데이터!G191))=TRUE,주중데이터!F191,주중데이터!F191)))</f>
        <v>1.85</v>
      </c>
      <c r="G819" s="81"/>
      <c r="H819" s="81">
        <f>IF(AND(주중데이터!H191=0,주중데이터!I191=0),0,IF(ISNUMBER(getcolorred(주중데이터!H191))=TRUE,주중데이터!I191,IF(ISNUMBER(getcolorgreen(주중데이터!I191))=TRUE,주중데이터!H191,주중데이터!H191)))</f>
        <v>1.85</v>
      </c>
      <c r="I819" s="81"/>
      <c r="J819" s="81">
        <f>IF(AND(주중데이터!J191=0,주중데이터!K191=0),0,IF(ISNUMBER(getcolorred(주중데이터!J191))=TRUE,주중데이터!K191,IF(ISNUMBER(getcolorgreen(주중데이터!K191))=TRUE,주중데이터!J191,주중데이터!J191)))</f>
        <v>180.04</v>
      </c>
      <c r="K819" s="81"/>
      <c r="L819" s="81">
        <f>IF(AND(주중데이터!L191=0,주중데이터!M191=0),0,IF(ISNUMBER(getcolorred(주중데이터!L191))=TRUE,주중데이터!M191,IF(ISNUMBER(getcolorgreen(주중데이터!M191))=TRUE,주중데이터!L191,주중데이터!L191)))</f>
        <v>13.42</v>
      </c>
      <c r="M819" s="81"/>
      <c r="N819" s="81">
        <f>IF(AND(주중데이터!N191=0,주중데이터!O191=0),0,IF(ISNUMBER(getcolorred(주중데이터!N191))=TRUE,주중데이터!O191,IF(ISNUMBER(getcolorgreen(주중데이터!O191))=TRUE,주중데이터!N191,주중데이터!N191)))</f>
        <v>13.42</v>
      </c>
      <c r="O819" s="81"/>
      <c r="P819" s="81">
        <f>IF(AND(주중데이터!P191=0,주중데이터!Q191=0),0,IF(ISNUMBER(getcolorred(주중데이터!P191))=TRUE,주중데이터!Q191,IF(ISNUMBER(getcolorgreen(주중데이터!Q191))=TRUE,주중데이터!P191,주중데이터!P191)))</f>
        <v>180.04</v>
      </c>
      <c r="Q819" s="81"/>
      <c r="R819" s="81">
        <f>IF(AND(주중데이터!R191=0,주중데이터!S191=0),0,IF(ISNUMBER(getcolorred(주중데이터!R191))=TRUE,주중데이터!S191,IF(ISNUMBER(getcolorgreen(주중데이터!S191))=TRUE,주중데이터!R191,주중데이터!R191)))</f>
        <v>180.04</v>
      </c>
      <c r="S819" s="81"/>
      <c r="T819" s="81">
        <f>IF(AND(주중데이터!T191=0,주중데이터!U191=0),0,IF(ISNUMBER(getcolorred(주중데이터!T191))=TRUE,주중데이터!U191,IF(ISNUMBER(getcolorgreen(주중데이터!U191))=TRUE,주중데이터!T191,주중데이터!T191)))</f>
        <v>479.82</v>
      </c>
      <c r="U819" s="81"/>
      <c r="V819" s="81">
        <f>IF(AND(주중데이터!V191=0,주중데이터!W191=0),0,IF(ISNUMBER(getcolorred(주중데이터!V191))=TRUE,주중데이터!W191,IF(ISNUMBER(getcolorgreen(주중데이터!W191))=TRUE,주중데이터!V191,주중데이터!V191)))</f>
        <v>463.37</v>
      </c>
      <c r="W819" s="81"/>
      <c r="X819" s="81">
        <f>IF(AND(주중데이터!X191=0,주중데이터!Y191=0),0,IF(ISNUMBER(getcolorred(주중데이터!X191))=TRUE,주중데이터!Y191,IF(ISNUMBER(getcolorgreen(주중데이터!Y191))=TRUE,주중데이터!X191,주중데이터!X191)))</f>
        <v>463.37</v>
      </c>
      <c r="Y819" s="82"/>
      <c r="Z819" s="76"/>
    </row>
    <row r="820" spans="1:51" ht="17.25" thickBot="1">
      <c r="A820" s="36" t="s">
        <v>36</v>
      </c>
      <c r="B820" s="81">
        <f>IF(AND(주중데이터!B192=0,주중데이터!C192=0),0,IF(ISNUMBER(getcolorred(주중데이터!B192))=TRUE,주중데이터!C192,IF(ISNUMBER(getcolorgreen(주중데이터!C192))=TRUE,주중데이터!B192,주중데이터!B192)))</f>
        <v>186.71</v>
      </c>
      <c r="C820" s="81"/>
      <c r="D820" s="81">
        <f>IF(AND(주중데이터!D192=0,주중데이터!E192=0),0,IF(ISNUMBER(getcolorred(주중데이터!D192))=TRUE,주중데이터!E192,IF(ISNUMBER(getcolorgreen(주중데이터!E192))=TRUE,주중데이터!D192,주중데이터!D192)))</f>
        <v>331.14</v>
      </c>
      <c r="E820" s="81"/>
      <c r="F820" s="81">
        <f>IF(AND(주중데이터!F192=0,주중데이터!G192=0),0,IF(ISNUMBER(getcolorred(주중데이터!F192))=TRUE,주중데이터!G192,IF(ISNUMBER(getcolorgreen(주중데이터!G192))=TRUE,주중데이터!F192,주중데이터!F192)))</f>
        <v>1.87</v>
      </c>
      <c r="G820" s="81"/>
      <c r="H820" s="81">
        <f>IF(AND(주중데이터!H192=0,주중데이터!I192=0),0,IF(ISNUMBER(getcolorred(주중데이터!H192))=TRUE,주중데이터!I192,IF(ISNUMBER(getcolorgreen(주중데이터!I192))=TRUE,주중데이터!H192,주중데이터!H192)))</f>
        <v>1.87</v>
      </c>
      <c r="I820" s="81"/>
      <c r="J820" s="81">
        <f>IF(AND(주중데이터!J192=0,주중데이터!K192=0),0,IF(ISNUMBER(getcolorred(주중데이터!J192))=TRUE,주중데이터!K192,IF(ISNUMBER(getcolorgreen(주중데이터!K192))=TRUE,주중데이터!J192,주중데이터!J192)))</f>
        <v>186.71</v>
      </c>
      <c r="K820" s="81"/>
      <c r="L820" s="81">
        <f>IF(AND(주중데이터!L192=0,주중데이터!M192=0),0,IF(ISNUMBER(getcolorred(주중데이터!L192))=TRUE,주중데이터!M192,IF(ISNUMBER(getcolorgreen(주중데이터!M192))=TRUE,주중데이터!L192,주중데이터!L192)))</f>
        <v>10.83</v>
      </c>
      <c r="M820" s="81"/>
      <c r="N820" s="81">
        <f>IF(AND(주중데이터!N192=0,주중데이터!O192=0),0,IF(ISNUMBER(getcolorred(주중데이터!N192))=TRUE,주중데이터!O192,IF(ISNUMBER(getcolorgreen(주중데이터!O192))=TRUE,주중데이터!N192,주중데이터!N192)))</f>
        <v>10.83</v>
      </c>
      <c r="O820" s="81"/>
      <c r="P820" s="81">
        <f>IF(AND(주중데이터!P192=0,주중데이터!Q192=0),0,IF(ISNUMBER(getcolorred(주중데이터!P192))=TRUE,주중데이터!Q192,IF(ISNUMBER(getcolorgreen(주중데이터!Q192))=TRUE,주중데이터!P192,주중데이터!P192)))</f>
        <v>186.71</v>
      </c>
      <c r="Q820" s="81"/>
      <c r="R820" s="81">
        <f>IF(AND(주중데이터!R192=0,주중데이터!S192=0),0,IF(ISNUMBER(getcolorred(주중데이터!R192))=TRUE,주중데이터!S192,IF(ISNUMBER(getcolorgreen(주중데이터!S192))=TRUE,주중데이터!R192,주중데이터!R192)))</f>
        <v>186.71</v>
      </c>
      <c r="S820" s="81"/>
      <c r="T820" s="81">
        <f>IF(AND(주중데이터!T192=0,주중데이터!U192=0),0,IF(ISNUMBER(getcolorred(주중데이터!T192))=TRUE,주중데이터!U192,IF(ISNUMBER(getcolorgreen(주중데이터!U192))=TRUE,주중데이터!T192,주중데이터!T192)))</f>
        <v>442.76</v>
      </c>
      <c r="U820" s="81"/>
      <c r="V820" s="81">
        <f>IF(AND(주중데이터!V192=0,주중데이터!W192=0),0,IF(ISNUMBER(getcolorred(주중데이터!V192))=TRUE,주중데이터!W192,IF(ISNUMBER(getcolorgreen(주중데이터!W192))=TRUE,주중데이터!V192,주중데이터!V192)))</f>
        <v>505.37</v>
      </c>
      <c r="W820" s="81"/>
      <c r="X820" s="81">
        <f>IF(AND(주중데이터!X192=0,주중데이터!Y192=0),0,IF(ISNUMBER(getcolorred(주중데이터!X192))=TRUE,주중데이터!Y192,IF(ISNUMBER(getcolorgreen(주중데이터!Y192))=TRUE,주중데이터!X192,주중데이터!X192)))</f>
        <v>505.37</v>
      </c>
      <c r="Y820" s="82"/>
      <c r="Z820" s="76"/>
      <c r="AA820" s="31">
        <f>IF(주중DATA!AA192="","",주중DATA!AA192)</f>
        <v>44754</v>
      </c>
    </row>
    <row r="821" spans="1:51">
      <c r="A821" s="36" t="s">
        <v>37</v>
      </c>
      <c r="B821" s="81">
        <f>IF(AND(주중데이터!B193=0,주중데이터!C193=0),0,IF(ISNUMBER(getcolorred(주중데이터!B193))=TRUE,주중데이터!C193,IF(ISNUMBER(getcolorgreen(주중데이터!C193))=TRUE,주중데이터!B193,주중데이터!B193)))</f>
        <v>178.38</v>
      </c>
      <c r="C821" s="81"/>
      <c r="D821" s="81">
        <f>IF(AND(주중데이터!D193=0,주중데이터!E193=0),0,IF(ISNUMBER(getcolorred(주중데이터!D193))=TRUE,주중데이터!E193,IF(ISNUMBER(getcolorgreen(주중데이터!E193))=TRUE,주중데이터!D193,주중데이터!D193)))</f>
        <v>327.97</v>
      </c>
      <c r="E821" s="81"/>
      <c r="F821" s="81">
        <f>IF(AND(주중데이터!F193=0,주중데이터!G193=0),0,IF(ISNUMBER(getcolorred(주중데이터!F193))=TRUE,주중데이터!G193,IF(ISNUMBER(getcolorgreen(주중데이터!G193))=TRUE,주중데이터!F193,주중데이터!F193)))</f>
        <v>1.84</v>
      </c>
      <c r="G821" s="81"/>
      <c r="H821" s="81">
        <f>IF(AND(주중데이터!H193=0,주중데이터!I193=0),0,IF(ISNUMBER(getcolorred(주중데이터!H193))=TRUE,주중데이터!I193,IF(ISNUMBER(getcolorgreen(주중데이터!I193))=TRUE,주중데이터!H193,주중데이터!H193)))</f>
        <v>1.84</v>
      </c>
      <c r="I821" s="81"/>
      <c r="J821" s="81">
        <f>IF(AND(주중데이터!J193=0,주중데이터!K193=0),0,IF(ISNUMBER(getcolorred(주중데이터!J193))=TRUE,주중데이터!K193,IF(ISNUMBER(getcolorgreen(주중데이터!K193))=TRUE,주중데이터!J193,주중데이터!J193)))</f>
        <v>178.38</v>
      </c>
      <c r="K821" s="81"/>
      <c r="L821" s="81">
        <f>IF(AND(주중데이터!L193=0,주중데이터!M193=0),0,IF(ISNUMBER(getcolorred(주중데이터!L193))=TRUE,주중데이터!M193,IF(ISNUMBER(getcolorgreen(주중데이터!M193))=TRUE,주중데이터!L193,주중데이터!L193)))</f>
        <v>8.9600000000000009</v>
      </c>
      <c r="M821" s="81"/>
      <c r="N821" s="81">
        <f>IF(AND(주중데이터!N193=0,주중데이터!O193=0),0,IF(ISNUMBER(getcolorred(주중데이터!N193))=TRUE,주중데이터!O193,IF(ISNUMBER(getcolorgreen(주중데이터!O193))=TRUE,주중데이터!N193,주중데이터!N193)))</f>
        <v>8.9600000000000009</v>
      </c>
      <c r="O821" s="81"/>
      <c r="P821" s="81">
        <f>IF(AND(주중데이터!P193=0,주중데이터!Q193=0),0,IF(ISNUMBER(getcolorred(주중데이터!P193))=TRUE,주중데이터!Q193,IF(ISNUMBER(getcolorgreen(주중데이터!Q193))=TRUE,주중데이터!P193,주중데이터!P193)))</f>
        <v>178.38</v>
      </c>
      <c r="Q821" s="81"/>
      <c r="R821" s="81">
        <f>IF(AND(주중데이터!R193=0,주중데이터!S193=0),0,IF(ISNUMBER(getcolorred(주중데이터!R193))=TRUE,주중데이터!S193,IF(ISNUMBER(getcolorgreen(주중데이터!S193))=TRUE,주중데이터!R193,주중데이터!R193)))</f>
        <v>178.38</v>
      </c>
      <c r="S821" s="81"/>
      <c r="T821" s="81">
        <f>IF(AND(주중데이터!T193=0,주중데이터!U193=0),0,IF(ISNUMBER(getcolorred(주중데이터!T193))=TRUE,주중데이터!U193,IF(ISNUMBER(getcolorgreen(주중데이터!U193))=TRUE,주중데이터!T193,주중데이터!T193)))</f>
        <v>412.85</v>
      </c>
      <c r="U821" s="81"/>
      <c r="V821" s="81">
        <f>IF(AND(주중데이터!V193=0,주중데이터!W193=0),0,IF(ISNUMBER(getcolorred(주중데이터!V193))=TRUE,주중데이터!W193,IF(ISNUMBER(getcolorgreen(주중데이터!W193))=TRUE,주중데이터!V193,주중데이터!V193)))</f>
        <v>480</v>
      </c>
      <c r="W821" s="81"/>
      <c r="X821" s="81">
        <f>IF(AND(주중데이터!X193=0,주중데이터!Y193=0),0,IF(ISNUMBER(getcolorred(주중데이터!X193))=TRUE,주중데이터!Y193,IF(ISNUMBER(getcolorgreen(주중데이터!Y193))=TRUE,주중데이터!X193,주중데이터!X193)))</f>
        <v>480</v>
      </c>
      <c r="Y821" s="82"/>
      <c r="Z821" s="76"/>
      <c r="AA821" s="9" t="str">
        <f>IF(주중DATA!AA193="","",주중DATA!AA193)</f>
        <v>Min</v>
      </c>
      <c r="AB821" s="10" t="str">
        <f>IF(주중DATA!AB193="","",주중DATA!AB193)</f>
        <v>175,62</v>
      </c>
      <c r="AC821" s="10" t="str">
        <f>IF(주중DATA!AC193="","",주중DATA!AC193)</f>
        <v>165,00</v>
      </c>
      <c r="AD821" s="10" t="str">
        <f>IF(주중DATA!AD193="","",주중DATA!AD193)</f>
        <v>252,01</v>
      </c>
      <c r="AE821" s="10" t="str">
        <f>IF(주중DATA!AE193="","",주중DATA!AE193)</f>
        <v>252,01</v>
      </c>
      <c r="AF821" s="10" t="str">
        <f>IF(주중DATA!AF193="","",주중DATA!AF193)</f>
        <v>1,52</v>
      </c>
      <c r="AG821" s="10" t="str">
        <f>IF(주중DATA!AG193="","",주중DATA!AG193)</f>
        <v>-0,97</v>
      </c>
      <c r="AH821" s="10" t="str">
        <f>IF(주중DATA!AH193="","",주중DATA!AH193)</f>
        <v>1,52</v>
      </c>
      <c r="AI821" s="10" t="str">
        <f>IF(주중DATA!AI193="","",주중DATA!AI193)</f>
        <v>-0,97</v>
      </c>
      <c r="AJ821" s="10" t="str">
        <f>IF(주중DATA!AJ193="","",주중DATA!AJ193)</f>
        <v>175,62</v>
      </c>
      <c r="AK821" s="10" t="str">
        <f>IF(주중DATA!AK193="","",주중DATA!AK193)</f>
        <v>165,00</v>
      </c>
      <c r="AL821" s="10" t="str">
        <f>IF(주중DATA!AL193="","",주중DATA!AL193)</f>
        <v>4,76</v>
      </c>
      <c r="AM821" s="10" t="str">
        <f>IF(주중DATA!AM193="","",주중DATA!AM193)</f>
        <v>-0,97</v>
      </c>
      <c r="AN821" s="10" t="str">
        <f>IF(주중DATA!AN193="","",주중DATA!AN193)</f>
        <v>4,76</v>
      </c>
      <c r="AO821" s="10" t="str">
        <f>IF(주중DATA!AO193="","",주중DATA!AO193)</f>
        <v>-0,97</v>
      </c>
      <c r="AP821" s="10" t="str">
        <f>IF(주중DATA!AP193="","",주중DATA!AP193)</f>
        <v>4,76</v>
      </c>
      <c r="AQ821" s="10" t="str">
        <f>IF(주중DATA!AQ193="","",주중DATA!AQ193)</f>
        <v>-0,97</v>
      </c>
      <c r="AR821" s="10" t="str">
        <f>IF(주중DATA!AR193="","",주중DATA!AR193)</f>
        <v>4,76</v>
      </c>
      <c r="AS821" s="10" t="str">
        <f>IF(주중DATA!AS193="","",주중DATA!AS193)</f>
        <v>-0,97</v>
      </c>
      <c r="AT821" s="10" t="str">
        <f>IF(주중DATA!AT193="","",주중DATA!AT193)</f>
        <v>153,14</v>
      </c>
      <c r="AU821" s="10" t="str">
        <f>IF(주중DATA!AU193="","",주중DATA!AU193)</f>
        <v>153,14</v>
      </c>
      <c r="AV821" s="10" t="str">
        <f>IF(주중DATA!AV193="","",주중DATA!AV193)</f>
        <v>258,93</v>
      </c>
      <c r="AW821" s="10" t="str">
        <f>IF(주중DATA!AW193="","",주중DATA!AW193)</f>
        <v>165,00</v>
      </c>
      <c r="AX821" s="10" t="str">
        <f>IF(주중DATA!AX193="","",주중DATA!AX193)</f>
        <v>42,18</v>
      </c>
      <c r="AY821" s="18" t="str">
        <f>IF(주중DATA!AY193="","",주중DATA!AY193)</f>
        <v>-0,97</v>
      </c>
    </row>
    <row r="822" spans="1:51">
      <c r="A822" s="36" t="s">
        <v>39</v>
      </c>
      <c r="B822" s="81">
        <f>IF(AND(주중데이터!B194=0,주중데이터!C194=0),0,IF(ISNUMBER(getcolorred(주중데이터!B194))=TRUE,주중데이터!C194,IF(ISNUMBER(getcolorgreen(주중데이터!C194))=TRUE,주중데이터!B194,주중데이터!B194)))</f>
        <v>170.25</v>
      </c>
      <c r="C822" s="81"/>
      <c r="D822" s="81">
        <f>IF(AND(주중데이터!D194=0,주중데이터!E194=0),0,IF(ISNUMBER(getcolorred(주중데이터!D194))=TRUE,주중데이터!E194,IF(ISNUMBER(getcolorgreen(주중데이터!E194))=TRUE,주중데이터!D194,주중데이터!D194)))</f>
        <v>328.22</v>
      </c>
      <c r="E822" s="81"/>
      <c r="F822" s="81">
        <f>IF(AND(주중데이터!F194=0,주중데이터!G194=0),0,IF(ISNUMBER(getcolorred(주중데이터!F194))=TRUE,주중데이터!G194,IF(ISNUMBER(getcolorgreen(주중데이터!G194))=TRUE,주중데이터!F194,주중데이터!F194)))</f>
        <v>1.83</v>
      </c>
      <c r="G822" s="81"/>
      <c r="H822" s="81">
        <f>IF(AND(주중데이터!H194=0,주중데이터!I194=0),0,IF(ISNUMBER(getcolorred(주중데이터!H194))=TRUE,주중데이터!I194,IF(ISNUMBER(getcolorgreen(주중데이터!I194))=TRUE,주중데이터!H194,주중데이터!H194)))</f>
        <v>1.83</v>
      </c>
      <c r="I822" s="81"/>
      <c r="J822" s="81">
        <f>IF(AND(주중데이터!J194=0,주중데이터!K194=0),0,IF(ISNUMBER(getcolorred(주중데이터!J194))=TRUE,주중데이터!K194,IF(ISNUMBER(getcolorgreen(주중데이터!K194))=TRUE,주중데이터!J194,주중데이터!J194)))</f>
        <v>170.25</v>
      </c>
      <c r="K822" s="81"/>
      <c r="L822" s="81">
        <f>IF(AND(주중데이터!L194=0,주중데이터!M194=0),0,IF(ISNUMBER(getcolorred(주중데이터!L194))=TRUE,주중데이터!M194,IF(ISNUMBER(getcolorgreen(주중데이터!M194))=TRUE,주중데이터!L194,주중데이터!L194)))</f>
        <v>6.67</v>
      </c>
      <c r="M822" s="81"/>
      <c r="N822" s="81">
        <f>IF(AND(주중데이터!N194=0,주중데이터!O194=0),0,IF(ISNUMBER(getcolorred(주중데이터!N194))=TRUE,주중데이터!O194,IF(ISNUMBER(getcolorgreen(주중데이터!O194))=TRUE,주중데이터!N194,주중데이터!N194)))</f>
        <v>6.67</v>
      </c>
      <c r="O822" s="81"/>
      <c r="P822" s="81">
        <f>IF(AND(주중데이터!P194=0,주중데이터!Q194=0),0,IF(ISNUMBER(getcolorred(주중데이터!P194))=TRUE,주중데이터!Q194,IF(ISNUMBER(getcolorgreen(주중데이터!Q194))=TRUE,주중데이터!P194,주중데이터!P194)))</f>
        <v>47.12</v>
      </c>
      <c r="Q822" s="81"/>
      <c r="R822" s="81">
        <f>IF(AND(주중데이터!R194=0,주중데이터!S194=0),0,IF(ISNUMBER(getcolorred(주중데이터!R194))=TRUE,주중데이터!S194,IF(ISNUMBER(getcolorgreen(주중데이터!S194))=TRUE,주중데이터!R194,주중데이터!R194)))</f>
        <v>47.12</v>
      </c>
      <c r="S822" s="81"/>
      <c r="T822" s="81">
        <f>IF(AND(주중데이터!T194=0,주중데이터!U194=0),0,IF(ISNUMBER(getcolorred(주중데이터!T194))=TRUE,주중데이터!U194,IF(ISNUMBER(getcolorgreen(주중데이터!U194))=TRUE,주중데이터!T194,주중데이터!T194)))</f>
        <v>464.22</v>
      </c>
      <c r="U822" s="81"/>
      <c r="V822" s="81">
        <f>IF(AND(주중데이터!V194=0,주중데이터!W194=0),0,IF(ISNUMBER(getcolorred(주중데이터!V194))=TRUE,주중데이터!W194,IF(ISNUMBER(getcolorgreen(주중데이터!W194))=TRUE,주중데이터!V194,주중데이터!V194)))</f>
        <v>463.33</v>
      </c>
      <c r="W822" s="81"/>
      <c r="X822" s="81">
        <f>IF(AND(주중데이터!X194=0,주중데이터!Y194=0),0,IF(ISNUMBER(getcolorred(주중데이터!X194))=TRUE,주중데이터!Y194,IF(ISNUMBER(getcolorgreen(주중데이터!Y194))=TRUE,주중데이터!X194,주중데이터!X194)))</f>
        <v>275.01</v>
      </c>
      <c r="Y822" s="82"/>
      <c r="Z822" s="76"/>
      <c r="AA822" s="11" t="str">
        <f>IF(주중DATA!AA194="","",주중DATA!AA194)</f>
        <v>Max</v>
      </c>
      <c r="AB822" s="3" t="str">
        <f>IF(주중DATA!AB194="","",주중DATA!AB194)</f>
        <v>210,00</v>
      </c>
      <c r="AC822" s="3" t="str">
        <f>IF(주중DATA!AC194="","",주중DATA!AC194)</f>
        <v>189,26</v>
      </c>
      <c r="AD822" s="3" t="str">
        <f>IF(주중DATA!AD194="","",주중DATA!AD194)</f>
        <v>345,50</v>
      </c>
      <c r="AE822" s="3" t="str">
        <f>IF(주중DATA!AE194="","",주중DATA!AE194)</f>
        <v>345,22</v>
      </c>
      <c r="AF822" s="3" t="str">
        <f>IF(주중DATA!AF194="","",주중DATA!AF194)</f>
        <v>2,10</v>
      </c>
      <c r="AG822" s="3" t="str">
        <f>IF(주중DATA!AG194="","",주중DATA!AG194)</f>
        <v>2,10</v>
      </c>
      <c r="AH822" s="3" t="str">
        <f>IF(주중DATA!AH194="","",주중DATA!AH194)</f>
        <v>2,10</v>
      </c>
      <c r="AI822" s="3" t="str">
        <f>IF(주중DATA!AI194="","",주중DATA!AI194)</f>
        <v>2,10</v>
      </c>
      <c r="AJ822" s="3" t="str">
        <f>IF(주중DATA!AJ194="","",주중DATA!AJ194)</f>
        <v>210,00</v>
      </c>
      <c r="AK822" s="3" t="str">
        <f>IF(주중DATA!AK194="","",주중DATA!AK194)</f>
        <v>189,26</v>
      </c>
      <c r="AL822" s="3" t="str">
        <f>IF(주중DATA!AL194="","",주중DATA!AL194)</f>
        <v>17,08</v>
      </c>
      <c r="AM822" s="3" t="str">
        <f>IF(주중DATA!AM194="","",주중DATA!AM194)</f>
        <v>17,08</v>
      </c>
      <c r="AN822" s="3" t="str">
        <f>IF(주중DATA!AN194="","",주중DATA!AN194)</f>
        <v>17,08</v>
      </c>
      <c r="AO822" s="3" t="str">
        <f>IF(주중DATA!AO194="","",주중DATA!AO194)</f>
        <v>17,08</v>
      </c>
      <c r="AP822" s="3" t="str">
        <f>IF(주중DATA!AP194="","",주중DATA!AP194)</f>
        <v>210,00</v>
      </c>
      <c r="AQ822" s="3" t="str">
        <f>IF(주중DATA!AQ194="","",주중DATA!AQ194)</f>
        <v>189,26</v>
      </c>
      <c r="AR822" s="3" t="str">
        <f>IF(주중DATA!AR194="","",주중DATA!AR194)</f>
        <v>806,30</v>
      </c>
      <c r="AS822" s="3" t="str">
        <f>IF(주중DATA!AS194="","",주중DATA!AS194)</f>
        <v>453,66</v>
      </c>
      <c r="AT822" s="3" t="str">
        <f>IF(주중DATA!AT194="","",주중DATA!AT194)</f>
        <v>700,00</v>
      </c>
      <c r="AU822" s="3" t="str">
        <f>IF(주중DATA!AU194="","",주중DATA!AU194)</f>
        <v>479,82</v>
      </c>
      <c r="AV822" s="3" t="str">
        <f>IF(주중DATA!AV194="","",주중DATA!AV194)</f>
        <v>940,68</v>
      </c>
      <c r="AW822" s="3" t="str">
        <f>IF(주중DATA!AW194="","",주중DATA!AW194)</f>
        <v>505,37</v>
      </c>
      <c r="AX822" s="3" t="str">
        <f>IF(주중DATA!AX194="","",주중DATA!AX194)</f>
        <v>806,30</v>
      </c>
      <c r="AY822" s="12" t="str">
        <f>IF(주중DATA!AY194="","",주중DATA!AY194)</f>
        <v>505,37</v>
      </c>
    </row>
    <row r="823" spans="1:51" ht="17.25" thickBot="1">
      <c r="A823" s="37" t="s">
        <v>41</v>
      </c>
      <c r="B823" s="79">
        <f>IF(AND(주중데이터!B195=0,주중데이터!C195=0),0,IF(ISNUMBER(getcolorred(주중데이터!B195))=TRUE,주중데이터!C195,IF(ISNUMBER(getcolorgreen(주중데이터!C195))=TRUE,주중데이터!B195,주중데이터!B195)))</f>
        <v>167.32</v>
      </c>
      <c r="C823" s="79"/>
      <c r="D823" s="79">
        <f>IF(AND(주중데이터!D195=0,주중데이터!E195=0),0,IF(ISNUMBER(getcolorred(주중데이터!D195))=TRUE,주중데이터!E195,IF(ISNUMBER(getcolorgreen(주중데이터!E195))=TRUE,주중데이터!D195,주중데이터!D195)))</f>
        <v>319.52999999999997</v>
      </c>
      <c r="E823" s="79"/>
      <c r="F823" s="79">
        <f>IF(AND(주중데이터!F195=0,주중데이터!G195=0),0,IF(ISNUMBER(getcolorred(주중데이터!F195))=TRUE,주중데이터!G195,IF(ISNUMBER(getcolorgreen(주중데이터!G195))=TRUE,주중데이터!F195,주중데이터!F195)))</f>
        <v>1.78</v>
      </c>
      <c r="G823" s="79"/>
      <c r="H823" s="79">
        <f>IF(AND(주중데이터!H195=0,주중데이터!I195=0),0,IF(ISNUMBER(getcolorred(주중데이터!H195))=TRUE,주중데이터!I195,IF(ISNUMBER(getcolorgreen(주중데이터!I195))=TRUE,주중데이터!H195,주중데이터!H195)))</f>
        <v>1.78</v>
      </c>
      <c r="I823" s="79"/>
      <c r="J823" s="79">
        <f>IF(AND(주중데이터!J195=0,주중데이터!K195=0),0,IF(ISNUMBER(getcolorred(주중데이터!J195))=TRUE,주중데이터!K195,IF(ISNUMBER(getcolorgreen(주중데이터!K195))=TRUE,주중데이터!J195,주중데이터!J195)))</f>
        <v>167.32</v>
      </c>
      <c r="K823" s="79"/>
      <c r="L823" s="79">
        <f>IF(AND(주중데이터!L195=0,주중데이터!M195=0),0,IF(ISNUMBER(getcolorred(주중데이터!L195))=TRUE,주중데이터!M195,IF(ISNUMBER(getcolorgreen(주중데이터!M195))=TRUE,주중데이터!L195,주중데이터!L195)))</f>
        <v>4.76</v>
      </c>
      <c r="M823" s="79"/>
      <c r="N823" s="79">
        <f>IF(AND(주중데이터!N195=0,주중데이터!O195=0),0,IF(ISNUMBER(getcolorred(주중데이터!N195))=TRUE,주중데이터!O195,IF(ISNUMBER(getcolorgreen(주중데이터!O195))=TRUE,주중데이터!N195,주중데이터!N195)))</f>
        <v>4.76</v>
      </c>
      <c r="O823" s="79"/>
      <c r="P823" s="79">
        <f>IF(AND(주중데이터!P195=0,주중데이터!Q195=0),0,IF(ISNUMBER(getcolorred(주중데이터!P195))=TRUE,주중데이터!Q195,IF(ISNUMBER(getcolorgreen(주중데이터!Q195))=TRUE,주중데이터!P195,주중데이터!P195)))</f>
        <v>4.76</v>
      </c>
      <c r="Q823" s="79"/>
      <c r="R823" s="79">
        <f>IF(AND(주중데이터!R195=0,주중데이터!S195=0),0,IF(ISNUMBER(getcolorred(주중데이터!R195))=TRUE,주중데이터!S195,IF(ISNUMBER(getcolorgreen(주중데이터!S195))=TRUE,주중데이터!R195,주중데이터!R195)))</f>
        <v>4.76</v>
      </c>
      <c r="S823" s="79"/>
      <c r="T823" s="79">
        <f>IF(AND(주중데이터!T195=0,주중데이터!U195=0),0,IF(ISNUMBER(getcolorred(주중데이터!T195))=TRUE,주중데이터!U195,IF(ISNUMBER(getcolorgreen(주중데이터!U195))=TRUE,주중데이터!T195,주중데이터!T195)))</f>
        <v>260.76</v>
      </c>
      <c r="U823" s="79"/>
      <c r="V823" s="79">
        <f>IF(AND(주중데이터!V195=0,주중데이터!W195=0),0,IF(ISNUMBER(getcolorred(주중데이터!V195))=TRUE,주중데이터!W195,IF(ISNUMBER(getcolorgreen(주중데이터!W195))=TRUE,주중데이터!V195,주중데이터!V195)))</f>
        <v>392.75</v>
      </c>
      <c r="W823" s="79"/>
      <c r="X823" s="79">
        <f>IF(AND(주중데이터!X195=0,주중데이터!Y195=0),0,IF(ISNUMBER(getcolorred(주중데이터!X195))=TRUE,주중데이터!Y195,IF(ISNUMBER(getcolorgreen(주중데이터!Y195))=TRUE,주중데이터!X195,주중데이터!X195)))</f>
        <v>42.18</v>
      </c>
      <c r="Y823" s="80"/>
      <c r="Z823" s="77"/>
      <c r="AA823" s="13" t="str">
        <f>IF(주중DATA!AA195="","",주중DATA!AA195)</f>
        <v>Avg</v>
      </c>
      <c r="AB823" s="14" t="str">
        <f>IF(주중DATA!AB195="","",주중DATA!AB195)</f>
        <v>192,40</v>
      </c>
      <c r="AC823" s="14" t="str">
        <f>IF(주중DATA!AC195="","",주중DATA!AC195)</f>
        <v>181,81</v>
      </c>
      <c r="AD823" s="14" t="str">
        <f>IF(주중DATA!AD195="","",주중DATA!AD195)</f>
        <v>299,45</v>
      </c>
      <c r="AE823" s="14" t="str">
        <f>IF(주중DATA!AE195="","",주중DATA!AE195)</f>
        <v>297,54</v>
      </c>
      <c r="AF823" s="14" t="str">
        <f>IF(주중DATA!AF195="","",주중DATA!AF195)</f>
        <v>1,80</v>
      </c>
      <c r="AG823" s="14" t="str">
        <f>IF(주중DATA!AG195="","",주중DATA!AG195)</f>
        <v>1,53</v>
      </c>
      <c r="AH823" s="14" t="str">
        <f>IF(주중DATA!AH195="","",주중DATA!AH195)</f>
        <v>1,80</v>
      </c>
      <c r="AI823" s="14" t="str">
        <f>IF(주중DATA!AI195="","",주중DATA!AI195)</f>
        <v>1,53</v>
      </c>
      <c r="AJ823" s="14" t="str">
        <f>IF(주중DATA!AJ195="","",주중DATA!AJ195)</f>
        <v>192,40</v>
      </c>
      <c r="AK823" s="14" t="str">
        <f>IF(주중DATA!AK195="","",주중DATA!AK195)</f>
        <v>181,81</v>
      </c>
      <c r="AL823" s="14" t="str">
        <f>IF(주중DATA!AL195="","",주중DATA!AL195)</f>
        <v>13,13</v>
      </c>
      <c r="AM823" s="14" t="str">
        <f>IF(주중DATA!AM195="","",주중DATA!AM195)</f>
        <v>12,24</v>
      </c>
      <c r="AN823" s="14" t="str">
        <f>IF(주중DATA!AN195="","",주중DATA!AN195)</f>
        <v>13,13</v>
      </c>
      <c r="AO823" s="14" t="str">
        <f>IF(주중DATA!AO195="","",주중DATA!AO195)</f>
        <v>12,24</v>
      </c>
      <c r="AP823" s="14" t="str">
        <f>IF(주중DATA!AP195="","",주중DATA!AP195)</f>
        <v>141,80</v>
      </c>
      <c r="AQ823" s="14" t="str">
        <f>IF(주중DATA!AQ195="","",주중DATA!AQ195)</f>
        <v>133,08</v>
      </c>
      <c r="AR823" s="14" t="str">
        <f>IF(주중DATA!AR195="","",주중DATA!AR195)</f>
        <v>251,46</v>
      </c>
      <c r="AS823" s="14" t="str">
        <f>IF(주중DATA!AS195="","",주중DATA!AS195)</f>
        <v>199,43</v>
      </c>
      <c r="AT823" s="14" t="str">
        <f>IF(주중DATA!AT195="","",주중DATA!AT195)</f>
        <v>394,97</v>
      </c>
      <c r="AU823" s="14" t="str">
        <f>IF(주중DATA!AU195="","",주중DATA!AU195)</f>
        <v>345,69</v>
      </c>
      <c r="AV823" s="14" t="str">
        <f>IF(주중DATA!AV195="","",주중DATA!AV195)</f>
        <v>505,52</v>
      </c>
      <c r="AW823" s="14" t="str">
        <f>IF(주중DATA!AW195="","",주중DATA!AW195)</f>
        <v>368,85</v>
      </c>
      <c r="AX823" s="14" t="str">
        <f>IF(주중DATA!AX195="","",주중DATA!AX195)</f>
        <v>428,36</v>
      </c>
      <c r="AY823" s="19" t="str">
        <f>IF(주중DATA!AY195="","",주중DATA!AY195)</f>
        <v>344,60</v>
      </c>
    </row>
    <row r="824" spans="1:51">
      <c r="A824" s="35" t="s">
        <v>16</v>
      </c>
      <c r="B824" s="83">
        <f>IF(AND(주중데이터!B196=0,주중데이터!C196=0),0,IF(ISNUMBER(getcolorred(주중데이터!B196))=TRUE,주중데이터!C196,IF(ISNUMBER(getcolorgreen(주중데이터!C196))=TRUE,주중데이터!B196,주중데이터!B196)))</f>
        <v>177.23</v>
      </c>
      <c r="C824" s="83"/>
      <c r="D824" s="83">
        <f>IF(AND(주중데이터!D196=0,주중데이터!E196=0),0,IF(ISNUMBER(getcolorred(주중데이터!D196))=TRUE,주중데이터!E196,IF(ISNUMBER(getcolorgreen(주중데이터!E196))=TRUE,주중데이터!D196,주중데이터!D196)))</f>
        <v>318.07</v>
      </c>
      <c r="E824" s="83"/>
      <c r="F824" s="83">
        <f>IF(AND(주중데이터!F196=0,주중데이터!G196=0),0,IF(ISNUMBER(getcolorred(주중데이터!F196))=TRUE,주중데이터!G196,IF(ISNUMBER(getcolorgreen(주중데이터!G196))=TRUE,주중데이터!F196,주중데이터!F196)))</f>
        <v>1.63</v>
      </c>
      <c r="G824" s="83"/>
      <c r="H824" s="83">
        <f>IF(AND(주중데이터!H196=0,주중데이터!I196=0),0,IF(ISNUMBER(getcolorred(주중데이터!H196))=TRUE,주중데이터!I196,IF(ISNUMBER(getcolorgreen(주중데이터!I196))=TRUE,주중데이터!H196,주중데이터!H196)))</f>
        <v>1.63</v>
      </c>
      <c r="I824" s="83"/>
      <c r="J824" s="83">
        <f>IF(AND(주중데이터!J196=0,주중데이터!K196=0),0,IF(ISNUMBER(getcolorred(주중데이터!J196))=TRUE,주중데이터!K196,IF(ISNUMBER(getcolorgreen(주중데이터!K196))=TRUE,주중데이터!J196,주중데이터!J196)))</f>
        <v>177.23</v>
      </c>
      <c r="K824" s="83"/>
      <c r="L824" s="83">
        <f>IF(AND(주중데이터!L196=0,주중데이터!M196=0),0,IF(ISNUMBER(getcolorred(주중데이터!L196))=TRUE,주중데이터!M196,IF(ISNUMBER(getcolorgreen(주중데이터!M196))=TRUE,주중데이터!L196,주중데이터!L196)))</f>
        <v>3.63</v>
      </c>
      <c r="M824" s="83"/>
      <c r="N824" s="83">
        <f>IF(AND(주중데이터!N196=0,주중데이터!O196=0),0,IF(ISNUMBER(getcolorred(주중데이터!N196))=TRUE,주중데이터!O196,IF(ISNUMBER(getcolorgreen(주중데이터!O196))=TRUE,주중데이터!N196,주중데이터!N196)))</f>
        <v>3.63</v>
      </c>
      <c r="O824" s="83"/>
      <c r="P824" s="83">
        <f>IF(AND(주중데이터!P196=0,주중데이터!Q196=0),0,IF(ISNUMBER(getcolorred(주중데이터!P196))=TRUE,주중데이터!Q196,IF(ISNUMBER(getcolorgreen(주중데이터!Q196))=TRUE,주중데이터!P196,주중데이터!P196)))</f>
        <v>3.63</v>
      </c>
      <c r="Q824" s="83"/>
      <c r="R824" s="83">
        <f>IF(AND(주중데이터!R196=0,주중데이터!S196=0),0,IF(ISNUMBER(getcolorred(주중데이터!R196))=TRUE,주중데이터!S196,IF(ISNUMBER(getcolorgreen(주중데이터!S196))=TRUE,주중데이터!R196,주중데이터!R196)))</f>
        <v>3.63</v>
      </c>
      <c r="S824" s="83"/>
      <c r="T824" s="83">
        <f>IF(AND(주중데이터!T196=0,주중데이터!U196=0),0,IF(ISNUMBER(getcolorred(주중데이터!T196))=TRUE,주중데이터!U196,IF(ISNUMBER(getcolorgreen(주중데이터!U196))=TRUE,주중데이터!T196,주중데이터!T196)))</f>
        <v>228.23</v>
      </c>
      <c r="U824" s="83"/>
      <c r="V824" s="83">
        <f>IF(AND(주중데이터!V196=0,주중데이터!W196=0),0,IF(ISNUMBER(getcolorred(주중데이터!V196))=TRUE,주중데이터!W196,IF(ISNUMBER(getcolorgreen(주중데이터!W196))=TRUE,주중데이터!V196,주중데이터!V196)))</f>
        <v>416.05</v>
      </c>
      <c r="W824" s="83"/>
      <c r="X824" s="83">
        <f>IF(AND(주중데이터!X196=0,주중데이터!Y196=0),0,IF(ISNUMBER(getcolorred(주중데이터!X196))=TRUE,주중데이터!Y196,IF(ISNUMBER(getcolorgreen(주중데이터!Y196))=TRUE,주중데이터!X196,주중데이터!X196)))</f>
        <v>3.63</v>
      </c>
      <c r="Y824" s="84"/>
      <c r="Z824" s="75">
        <f>IF(AA844="",0,DAY(AA844))</f>
        <v>13</v>
      </c>
    </row>
    <row r="825" spans="1:51">
      <c r="A825" s="36" t="s">
        <v>17</v>
      </c>
      <c r="B825" s="81">
        <f>IF(AND(주중데이터!B197=0,주중데이터!C197=0),0,IF(ISNUMBER(getcolorred(주중데이터!B197))=TRUE,주중데이터!C197,IF(ISNUMBER(getcolorgreen(주중데이터!C197))=TRUE,주중데이터!B197,주중데이터!B197)))</f>
        <v>175.91</v>
      </c>
      <c r="C825" s="81"/>
      <c r="D825" s="81">
        <f>IF(AND(주중데이터!D197=0,주중데이터!E197=0),0,IF(ISNUMBER(getcolorred(주중데이터!D197))=TRUE,주중데이터!E197,IF(ISNUMBER(getcolorgreen(주중데이터!E197))=TRUE,주중데이터!D197,주중데이터!D197)))</f>
        <v>316.49</v>
      </c>
      <c r="E825" s="81"/>
      <c r="F825" s="81">
        <f>IF(AND(주중데이터!F197=0,주중데이터!G197=0),0,IF(ISNUMBER(getcolorred(주중데이터!F197))=TRUE,주중데이터!G197,IF(ISNUMBER(getcolorgreen(주중데이터!G197))=TRUE,주중데이터!F197,주중데이터!F197)))</f>
        <v>1.6</v>
      </c>
      <c r="G825" s="81"/>
      <c r="H825" s="81">
        <f>IF(AND(주중데이터!H197=0,주중데이터!I197=0),0,IF(ISNUMBER(getcolorred(주중데이터!H197))=TRUE,주중데이터!I197,IF(ISNUMBER(getcolorgreen(주중데이터!I197))=TRUE,주중데이터!H197,주중데이터!H197)))</f>
        <v>1.6</v>
      </c>
      <c r="I825" s="81"/>
      <c r="J825" s="81">
        <f>IF(AND(주중데이터!J197=0,주중데이터!K197=0),0,IF(ISNUMBER(getcolorred(주중데이터!J197))=TRUE,주중데이터!K197,IF(ISNUMBER(getcolorgreen(주중데이터!K197))=TRUE,주중데이터!J197,주중데이터!J197)))</f>
        <v>175.91</v>
      </c>
      <c r="K825" s="81"/>
      <c r="L825" s="81">
        <f>IF(AND(주중데이터!L197=0,주중데이터!M197=0),0,IF(ISNUMBER(getcolorred(주중데이터!L197))=TRUE,주중데이터!M197,IF(ISNUMBER(getcolorgreen(주중데이터!M197))=TRUE,주중데이터!L197,주중데이터!L197)))</f>
        <v>3.45</v>
      </c>
      <c r="M825" s="81"/>
      <c r="N825" s="81">
        <f>IF(AND(주중데이터!N197=0,주중데이터!O197=0),0,IF(ISNUMBER(getcolorred(주중데이터!N197))=TRUE,주중데이터!O197,IF(ISNUMBER(getcolorgreen(주중데이터!O197))=TRUE,주중데이터!N197,주중데이터!N197)))</f>
        <v>3.45</v>
      </c>
      <c r="O825" s="81"/>
      <c r="P825" s="81">
        <f>IF(AND(주중데이터!P197=0,주중데이터!Q197=0),0,IF(ISNUMBER(getcolorred(주중데이터!P197))=TRUE,주중데이터!Q197,IF(ISNUMBER(getcolorgreen(주중데이터!Q197))=TRUE,주중데이터!P197,주중데이터!P197)))</f>
        <v>3.45</v>
      </c>
      <c r="Q825" s="81"/>
      <c r="R825" s="81">
        <f>IF(AND(주중데이터!R197=0,주중데이터!S197=0),0,IF(ISNUMBER(getcolorred(주중데이터!R197))=TRUE,주중데이터!S197,IF(ISNUMBER(getcolorgreen(주중데이터!S197))=TRUE,주중데이터!R197,주중데이터!R197)))</f>
        <v>3.45</v>
      </c>
      <c r="S825" s="81"/>
      <c r="T825" s="81">
        <f>IF(AND(주중데이터!T197=0,주중데이터!U197=0),0,IF(ISNUMBER(getcolorred(주중데이터!T197))=TRUE,주중데이터!U197,IF(ISNUMBER(getcolorgreen(주중데이터!U197))=TRUE,주중데이터!T197,주중데이터!T197)))</f>
        <v>212.3</v>
      </c>
      <c r="U825" s="81"/>
      <c r="V825" s="81">
        <f>IF(AND(주중데이터!V197=0,주중데이터!W197=0),0,IF(ISNUMBER(getcolorred(주중데이터!V197))=TRUE,주중데이터!W197,IF(ISNUMBER(getcolorgreen(주중데이터!W197))=TRUE,주중데이터!V197,주중데이터!V197)))</f>
        <v>365.61</v>
      </c>
      <c r="W825" s="81"/>
      <c r="X825" s="81">
        <f>IF(AND(주중데이터!X197=0,주중데이터!Y197=0),0,IF(ISNUMBER(getcolorred(주중데이터!X197))=TRUE,주중데이터!Y197,IF(ISNUMBER(getcolorgreen(주중데이터!Y197))=TRUE,주중데이터!X197,주중데이터!X197)))</f>
        <v>3.45</v>
      </c>
      <c r="Y825" s="82"/>
      <c r="Z825" s="76"/>
    </row>
    <row r="826" spans="1:51">
      <c r="A826" s="36" t="s">
        <v>18</v>
      </c>
      <c r="B826" s="81">
        <f>IF(AND(주중데이터!B198=0,주중데이터!C198=0),0,IF(ISNUMBER(getcolorred(주중데이터!B198))=TRUE,주중데이터!C198,IF(ISNUMBER(getcolorgreen(주중데이터!C198))=TRUE,주중데이터!B198,주중데이터!B198)))</f>
        <v>175.21</v>
      </c>
      <c r="C826" s="81"/>
      <c r="D826" s="81">
        <f>IF(AND(주중데이터!D198=0,주중데이터!E198=0),0,IF(ISNUMBER(getcolorred(주중데이터!D198))=TRUE,주중데이터!E198,IF(ISNUMBER(getcolorgreen(주중데이터!E198))=TRUE,주중데이터!D198,주중데이터!D198)))</f>
        <v>300</v>
      </c>
      <c r="E826" s="81"/>
      <c r="F826" s="81">
        <f>IF(AND(주중데이터!F198=0,주중데이터!G198=0),0,IF(ISNUMBER(getcolorred(주중데이터!F198))=TRUE,주중데이터!G198,IF(ISNUMBER(getcolorgreen(주중데이터!G198))=TRUE,주중데이터!F198,주중데이터!F198)))</f>
        <v>1.57</v>
      </c>
      <c r="G826" s="81"/>
      <c r="H826" s="81">
        <f>IF(AND(주중데이터!H198=0,주중데이터!I198=0),0,IF(ISNUMBER(getcolorred(주중데이터!H198))=TRUE,주중데이터!I198,IF(ISNUMBER(getcolorgreen(주중데이터!I198))=TRUE,주중데이터!H198,주중데이터!H198)))</f>
        <v>1.57</v>
      </c>
      <c r="I826" s="81"/>
      <c r="J826" s="81">
        <f>IF(AND(주중데이터!J198=0,주중데이터!K198=0),0,IF(ISNUMBER(getcolorred(주중데이터!J198))=TRUE,주중데이터!K198,IF(ISNUMBER(getcolorgreen(주중데이터!K198))=TRUE,주중데이터!J198,주중데이터!J198)))</f>
        <v>175.21</v>
      </c>
      <c r="K826" s="81"/>
      <c r="L826" s="81">
        <f>IF(AND(주중데이터!L198=0,주중데이터!M198=0),0,IF(ISNUMBER(getcolorred(주중데이터!L198))=TRUE,주중데이터!M198,IF(ISNUMBER(getcolorgreen(주중데이터!M198))=TRUE,주중데이터!L198,주중데이터!L198)))</f>
        <v>3.75</v>
      </c>
      <c r="M826" s="81"/>
      <c r="N826" s="81">
        <f>IF(AND(주중데이터!N198=0,주중데이터!O198=0),0,IF(ISNUMBER(getcolorred(주중데이터!N198))=TRUE,주중데이터!O198,IF(ISNUMBER(getcolorgreen(주중데이터!O198))=TRUE,주중데이터!N198,주중데이터!N198)))</f>
        <v>3.75</v>
      </c>
      <c r="O826" s="81"/>
      <c r="P826" s="81">
        <f>IF(AND(주중데이터!P198=0,주중데이터!Q198=0),0,IF(ISNUMBER(getcolorred(주중데이터!P198))=TRUE,주중데이터!Q198,IF(ISNUMBER(getcolorgreen(주중데이터!Q198))=TRUE,주중데이터!P198,주중데이터!P198)))</f>
        <v>3.75</v>
      </c>
      <c r="Q826" s="81"/>
      <c r="R826" s="81">
        <f>IF(AND(주중데이터!R198=0,주중데이터!S198=0),0,IF(ISNUMBER(getcolorred(주중데이터!R198))=TRUE,주중데이터!S198,IF(ISNUMBER(getcolorgreen(주중데이터!S198))=TRUE,주중데이터!R198,주중데이터!R198)))</f>
        <v>3.75</v>
      </c>
      <c r="S826" s="81"/>
      <c r="T826" s="81">
        <f>IF(AND(주중데이터!T198=0,주중데이터!U198=0),0,IF(ISNUMBER(getcolorred(주중데이터!T198))=TRUE,주중데이터!U198,IF(ISNUMBER(getcolorgreen(주중데이터!U198))=TRUE,주중데이터!T198,주중데이터!T198)))</f>
        <v>205.96</v>
      </c>
      <c r="U826" s="81"/>
      <c r="V826" s="81">
        <f>IF(AND(주중데이터!V198=0,주중데이터!W198=0),0,IF(ISNUMBER(getcolorred(주중데이터!V198))=TRUE,주중데이터!W198,IF(ISNUMBER(getcolorgreen(주중데이터!W198))=TRUE,주중데이터!V198,주중데이터!V198)))</f>
        <v>319.39</v>
      </c>
      <c r="W826" s="81"/>
      <c r="X826" s="81">
        <f>IF(AND(주중데이터!X198=0,주중데이터!Y198=0),0,IF(ISNUMBER(getcolorred(주중데이터!X198))=TRUE,주중데이터!Y198,IF(ISNUMBER(getcolorgreen(주중데이터!Y198))=TRUE,주중데이터!X198,주중데이터!X198)))</f>
        <v>3.75</v>
      </c>
      <c r="Y826" s="82"/>
      <c r="Z826" s="76"/>
    </row>
    <row r="827" spans="1:51">
      <c r="A827" s="36" t="s">
        <v>19</v>
      </c>
      <c r="B827" s="81">
        <f>IF(AND(주중데이터!B199=0,주중데이터!C199=0),0,IF(ISNUMBER(getcolorred(주중데이터!B199))=TRUE,주중데이터!C199,IF(ISNUMBER(getcolorgreen(주중데이터!C199))=TRUE,주중데이터!B199,주중데이터!B199)))</f>
        <v>173</v>
      </c>
      <c r="C827" s="81"/>
      <c r="D827" s="81">
        <f>IF(AND(주중데이터!D199=0,주중데이터!E199=0),0,IF(ISNUMBER(getcolorred(주중데이터!D199))=TRUE,주중데이터!E199,IF(ISNUMBER(getcolorgreen(주중데이터!E199))=TRUE,주중데이터!D199,주중데이터!D199)))</f>
        <v>279.05</v>
      </c>
      <c r="E827" s="81"/>
      <c r="F827" s="81">
        <f>IF(AND(주중데이터!F199=0,주중데이터!G199=0),0,IF(ISNUMBER(getcolorred(주중데이터!F199))=TRUE,주중데이터!G199,IF(ISNUMBER(getcolorgreen(주중데이터!G199))=TRUE,주중데이터!F199,주중데이터!F199)))</f>
        <v>1.58</v>
      </c>
      <c r="G827" s="81"/>
      <c r="H827" s="81">
        <f>IF(AND(주중데이터!H199=0,주중데이터!I199=0),0,IF(ISNUMBER(getcolorred(주중데이터!H199))=TRUE,주중데이터!I199,IF(ISNUMBER(getcolorgreen(주중데이터!I199))=TRUE,주중데이터!H199,주중데이터!H199)))</f>
        <v>1.58</v>
      </c>
      <c r="I827" s="81"/>
      <c r="J827" s="81">
        <f>IF(AND(주중데이터!J199=0,주중데이터!K199=0),0,IF(ISNUMBER(getcolorred(주중데이터!J199))=TRUE,주중데이터!K199,IF(ISNUMBER(getcolorgreen(주중데이터!K199))=TRUE,주중데이터!J199,주중데이터!J199)))</f>
        <v>173</v>
      </c>
      <c r="K827" s="81"/>
      <c r="L827" s="81">
        <f>IF(AND(주중데이터!L199=0,주중데이터!M199=0),0,IF(ISNUMBER(getcolorred(주중데이터!L199))=TRUE,주중데이터!M199,IF(ISNUMBER(getcolorgreen(주중데이터!M199))=TRUE,주중데이터!L199,주중데이터!L199)))</f>
        <v>4.47</v>
      </c>
      <c r="M827" s="81"/>
      <c r="N827" s="81">
        <f>IF(AND(주중데이터!N199=0,주중데이터!O199=0),0,IF(ISNUMBER(getcolorred(주중데이터!N199))=TRUE,주중데이터!O199,IF(ISNUMBER(getcolorgreen(주중데이터!O199))=TRUE,주중데이터!N199,주중데이터!N199)))</f>
        <v>4.47</v>
      </c>
      <c r="O827" s="81"/>
      <c r="P827" s="81">
        <f>IF(AND(주중데이터!P199=0,주중데이터!Q199=0),0,IF(ISNUMBER(getcolorred(주중데이터!P199))=TRUE,주중데이터!Q199,IF(ISNUMBER(getcolorgreen(주중데이터!Q199))=TRUE,주중데이터!P199,주중데이터!P199)))</f>
        <v>4.47</v>
      </c>
      <c r="Q827" s="81"/>
      <c r="R827" s="81">
        <f>IF(AND(주중데이터!R199=0,주중데이터!S199=0),0,IF(ISNUMBER(getcolorred(주중데이터!R199))=TRUE,주중데이터!S199,IF(ISNUMBER(getcolorgreen(주중데이터!S199))=TRUE,주중데이터!R199,주중데이터!R199)))</f>
        <v>4.47</v>
      </c>
      <c r="S827" s="81"/>
      <c r="T827" s="81">
        <f>IF(AND(주중데이터!T199=0,주중데이터!U199=0),0,IF(ISNUMBER(getcolorred(주중데이터!T199))=TRUE,주중데이터!U199,IF(ISNUMBER(getcolorgreen(주중데이터!U199))=TRUE,주중데이터!T199,주중데이터!T199)))</f>
        <v>210.63</v>
      </c>
      <c r="U827" s="81"/>
      <c r="V827" s="81">
        <f>IF(AND(주중데이터!V199=0,주중데이터!W199=0),0,IF(ISNUMBER(getcolorred(주중데이터!V199))=TRUE,주중데이터!W199,IF(ISNUMBER(getcolorgreen(주중데이터!W199))=TRUE,주중데이터!V199,주중데이터!V199)))</f>
        <v>302.19</v>
      </c>
      <c r="W827" s="81"/>
      <c r="X827" s="81">
        <f>IF(AND(주중데이터!X199=0,주중데이터!Y199=0),0,IF(ISNUMBER(getcolorred(주중데이터!X199))=TRUE,주중데이터!Y199,IF(ISNUMBER(getcolorgreen(주중데이터!Y199))=TRUE,주중데이터!X199,주중데이터!X199)))</f>
        <v>4.47</v>
      </c>
      <c r="Y827" s="82"/>
      <c r="Z827" s="76"/>
    </row>
    <row r="828" spans="1:51">
      <c r="A828" s="36" t="s">
        <v>20</v>
      </c>
      <c r="B828" s="81">
        <f>IF(AND(주중데이터!B200=0,주중데이터!C200=0),0,IF(ISNUMBER(getcolorred(주중데이터!B200))=TRUE,주중데이터!C200,IF(ISNUMBER(getcolorgreen(주중데이터!C200))=TRUE,주중데이터!B200,주중데이터!B200)))</f>
        <v>175.02</v>
      </c>
      <c r="C828" s="81"/>
      <c r="D828" s="81">
        <f>IF(AND(주중데이터!D200=0,주중데이터!E200=0),0,IF(ISNUMBER(getcolorred(주중데이터!D200))=TRUE,주중데이터!E200,IF(ISNUMBER(getcolorgreen(주중데이터!E200))=TRUE,주중데이터!D200,주중데이터!D200)))</f>
        <v>289.05</v>
      </c>
      <c r="E828" s="81"/>
      <c r="F828" s="81">
        <f>IF(AND(주중데이터!F200=0,주중데이터!G200=0),0,IF(ISNUMBER(getcolorred(주중데이터!F200))=TRUE,주중데이터!G200,IF(ISNUMBER(getcolorgreen(주중데이터!G200))=TRUE,주중데이터!F200,주중데이터!F200)))</f>
        <v>1.59</v>
      </c>
      <c r="G828" s="81"/>
      <c r="H828" s="81">
        <f>IF(AND(주중데이터!H200=0,주중데이터!I200=0),0,IF(ISNUMBER(getcolorred(주중데이터!H200))=TRUE,주중데이터!I200,IF(ISNUMBER(getcolorgreen(주중데이터!I200))=TRUE,주중데이터!H200,주중데이터!H200)))</f>
        <v>1.59</v>
      </c>
      <c r="I828" s="81"/>
      <c r="J828" s="81">
        <f>IF(AND(주중데이터!J200=0,주중데이터!K200=0),0,IF(ISNUMBER(getcolorred(주중데이터!J200))=TRUE,주중데이터!K200,IF(ISNUMBER(getcolorgreen(주중데이터!K200))=TRUE,주중데이터!J200,주중데이터!J200)))</f>
        <v>175.02</v>
      </c>
      <c r="K828" s="81"/>
      <c r="L828" s="81">
        <f>IF(AND(주중데이터!L200=0,주중데이터!M200=0),0,IF(ISNUMBER(getcolorred(주중데이터!L200))=TRUE,주중데이터!M200,IF(ISNUMBER(getcolorgreen(주중데이터!M200))=TRUE,주중데이터!L200,주중데이터!L200)))</f>
        <v>4.67</v>
      </c>
      <c r="M828" s="81"/>
      <c r="N828" s="81">
        <f>IF(AND(주중데이터!N200=0,주중데이터!O200=0),0,IF(ISNUMBER(getcolorred(주중데이터!N200))=TRUE,주중데이터!O200,IF(ISNUMBER(getcolorgreen(주중데이터!O200))=TRUE,주중데이터!N200,주중데이터!N200)))</f>
        <v>4.67</v>
      </c>
      <c r="O828" s="81"/>
      <c r="P828" s="81">
        <f>IF(AND(주중데이터!P200=0,주중데이터!Q200=0),0,IF(ISNUMBER(getcolorred(주중데이터!P200))=TRUE,주중데이터!Q200,IF(ISNUMBER(getcolorgreen(주중데이터!Q200))=TRUE,주중데이터!P200,주중데이터!P200)))</f>
        <v>4.67</v>
      </c>
      <c r="Q828" s="81"/>
      <c r="R828" s="81">
        <f>IF(AND(주중데이터!R200=0,주중데이터!S200=0),0,IF(ISNUMBER(getcolorred(주중데이터!R200))=TRUE,주중데이터!S200,IF(ISNUMBER(getcolorgreen(주중데이터!S200))=TRUE,주중데이터!R200,주중데이터!R200)))</f>
        <v>4.67</v>
      </c>
      <c r="S828" s="81"/>
      <c r="T828" s="81">
        <f>IF(AND(주중데이터!T200=0,주중데이터!U200=0),0,IF(ISNUMBER(getcolorred(주중데이터!T200))=TRUE,주중데이터!U200,IF(ISNUMBER(getcolorgreen(주중데이터!U200))=TRUE,주중데이터!T200,주중데이터!T200)))</f>
        <v>255.33</v>
      </c>
      <c r="U828" s="81"/>
      <c r="V828" s="81">
        <f>IF(AND(주중데이터!V200=0,주중데이터!W200=0),0,IF(ISNUMBER(getcolorred(주중데이터!V200))=TRUE,주중데이터!W200,IF(ISNUMBER(getcolorgreen(주중데이터!W200))=TRUE,주중데이터!V200,주중데이터!V200)))</f>
        <v>325.04000000000002</v>
      </c>
      <c r="W828" s="81"/>
      <c r="X828" s="81">
        <f>IF(AND(주중데이터!X200=0,주중데이터!Y200=0),0,IF(ISNUMBER(getcolorred(주중데이터!X200))=TRUE,주중데이터!Y200,IF(ISNUMBER(getcolorgreen(주중데이터!Y200))=TRUE,주중데이터!X200,주중데이터!X200)))</f>
        <v>4.67</v>
      </c>
      <c r="Y828" s="82"/>
      <c r="Z828" s="76"/>
    </row>
    <row r="829" spans="1:51">
      <c r="A829" s="36" t="s">
        <v>21</v>
      </c>
      <c r="B829" s="81">
        <f>IF(AND(주중데이터!B201=0,주중데이터!C201=0),0,IF(ISNUMBER(getcolorred(주중데이터!B201))=TRUE,주중데이터!C201,IF(ISNUMBER(getcolorgreen(주중데이터!C201))=TRUE,주중데이터!B201,주중데이터!B201)))</f>
        <v>175.94</v>
      </c>
      <c r="C829" s="81"/>
      <c r="D829" s="81">
        <f>IF(AND(주중데이터!D201=0,주중데이터!E201=0),0,IF(ISNUMBER(getcolorred(주중데이터!D201))=TRUE,주중데이터!E201,IF(ISNUMBER(getcolorgreen(주중데이터!E201))=TRUE,주중데이터!D201,주중데이터!D201)))</f>
        <v>278.41000000000003</v>
      </c>
      <c r="E829" s="81"/>
      <c r="F829" s="81">
        <f>IF(AND(주중데이터!F201=0,주중데이터!G201=0),0,IF(ISNUMBER(getcolorred(주중데이터!F201))=TRUE,주중데이터!G201,IF(ISNUMBER(getcolorgreen(주중데이터!G201))=TRUE,주중데이터!F201,주중데이터!F201)))</f>
        <v>1.63</v>
      </c>
      <c r="G829" s="81"/>
      <c r="H829" s="81">
        <f>IF(AND(주중데이터!H201=0,주중데이터!I201=0),0,IF(ISNUMBER(getcolorred(주중데이터!H201))=TRUE,주중데이터!I201,IF(ISNUMBER(getcolorgreen(주중데이터!I201))=TRUE,주중데이터!H201,주중데이터!H201)))</f>
        <v>1.63</v>
      </c>
      <c r="I829" s="81"/>
      <c r="J829" s="81">
        <f>IF(AND(주중데이터!J201=0,주중데이터!K201=0),0,IF(ISNUMBER(getcolorred(주중데이터!J201))=TRUE,주중데이터!K201,IF(ISNUMBER(getcolorgreen(주중데이터!K201))=TRUE,주중데이터!J201,주중데이터!J201)))</f>
        <v>175.94</v>
      </c>
      <c r="K829" s="81"/>
      <c r="L829" s="81">
        <f>IF(AND(주중데이터!L201=0,주중데이터!M201=0),0,IF(ISNUMBER(getcolorred(주중데이터!L201))=TRUE,주중데이터!M201,IF(ISNUMBER(getcolorgreen(주중데이터!M201))=TRUE,주중데이터!L201,주중데이터!L201)))</f>
        <v>8.42</v>
      </c>
      <c r="M829" s="81"/>
      <c r="N829" s="81">
        <f>IF(AND(주중데이터!N201=0,주중데이터!O201=0),0,IF(ISNUMBER(getcolorred(주중데이터!N201))=TRUE,주중데이터!O201,IF(ISNUMBER(getcolorgreen(주중데이터!O201))=TRUE,주중데이터!N201,주중데이터!N201)))</f>
        <v>8.42</v>
      </c>
      <c r="O829" s="81"/>
      <c r="P829" s="81">
        <f>IF(AND(주중데이터!P201=0,주중데이터!Q201=0),0,IF(ISNUMBER(getcolorred(주중데이터!P201))=TRUE,주중데이터!Q201,IF(ISNUMBER(getcolorgreen(주중데이터!Q201))=TRUE,주중데이터!P201,주중데이터!P201)))</f>
        <v>8.42</v>
      </c>
      <c r="Q829" s="81"/>
      <c r="R829" s="81">
        <f>IF(AND(주중데이터!R201=0,주중데이터!S201=0),0,IF(ISNUMBER(getcolorred(주중데이터!R201))=TRUE,주중데이터!S201,IF(ISNUMBER(getcolorgreen(주중데이터!S201))=TRUE,주중데이터!R201,주중데이터!R201)))</f>
        <v>8.42</v>
      </c>
      <c r="S829" s="81"/>
      <c r="T829" s="81">
        <f>IF(AND(주중데이터!T201=0,주중데이터!U201=0),0,IF(ISNUMBER(getcolorred(주중데이터!T201))=TRUE,주중데이터!U201,IF(ISNUMBER(getcolorgreen(주중데이터!U201))=TRUE,주중데이터!T201,주중데이터!T201)))</f>
        <v>332.22</v>
      </c>
      <c r="U829" s="81"/>
      <c r="V829" s="81">
        <f>IF(AND(주중데이터!V201=0,주중데이터!W201=0),0,IF(ISNUMBER(getcolorred(주중데이터!V201))=TRUE,주중데이터!W201,IF(ISNUMBER(getcolorgreen(주중데이터!W201))=TRUE,주중데이터!V201,주중데이터!V201)))</f>
        <v>332.22</v>
      </c>
      <c r="W829" s="81"/>
      <c r="X829" s="81">
        <f>IF(AND(주중데이터!X201=0,주중데이터!Y201=0),0,IF(ISNUMBER(getcolorred(주중데이터!X201))=TRUE,주중데이터!Y201,IF(ISNUMBER(getcolorgreen(주중데이터!Y201))=TRUE,주중데이터!X201,주중데이터!X201)))</f>
        <v>25.4</v>
      </c>
      <c r="Y829" s="82"/>
      <c r="Z829" s="76"/>
    </row>
    <row r="830" spans="1:51">
      <c r="A830" s="36" t="s">
        <v>22</v>
      </c>
      <c r="B830" s="81">
        <f>IF(AND(주중데이터!B202=0,주중데이터!C202=0),0,IF(ISNUMBER(getcolorred(주중데이터!B202))=TRUE,주중데이터!C202,IF(ISNUMBER(getcolorgreen(주중데이터!C202))=TRUE,주중데이터!B202,주중데이터!B202)))</f>
        <v>178.83</v>
      </c>
      <c r="C830" s="81"/>
      <c r="D830" s="81">
        <f>IF(AND(주중데이터!D202=0,주중데이터!E202=0),0,IF(ISNUMBER(getcolorred(주중데이터!D202))=TRUE,주중데이터!E202,IF(ISNUMBER(getcolorgreen(주중데이터!E202))=TRUE,주중데이터!D202,주중데이터!D202)))</f>
        <v>278.89</v>
      </c>
      <c r="E830" s="81"/>
      <c r="F830" s="81">
        <f>IF(AND(주중데이터!F202=0,주중데이터!G202=0),0,IF(ISNUMBER(getcolorred(주중데이터!F202))=TRUE,주중데이터!G202,IF(ISNUMBER(getcolorgreen(주중데이터!G202))=TRUE,주중데이터!F202,주중데이터!F202)))</f>
        <v>1.69</v>
      </c>
      <c r="G830" s="81"/>
      <c r="H830" s="81">
        <f>IF(AND(주중데이터!H202=0,주중데이터!I202=0),0,IF(ISNUMBER(getcolorred(주중데이터!H202))=TRUE,주중데이터!I202,IF(ISNUMBER(getcolorgreen(주중데이터!I202))=TRUE,주중데이터!H202,주중데이터!H202)))</f>
        <v>1.69</v>
      </c>
      <c r="I830" s="81"/>
      <c r="J830" s="81">
        <f>IF(AND(주중데이터!J202=0,주중데이터!K202=0),0,IF(ISNUMBER(getcolorred(주중데이터!J202))=TRUE,주중데이터!K202,IF(ISNUMBER(getcolorgreen(주중데이터!K202))=TRUE,주중데이터!J202,주중데이터!J202)))</f>
        <v>178.83</v>
      </c>
      <c r="K830" s="81"/>
      <c r="L830" s="81">
        <f>IF(AND(주중데이터!L202=0,주중데이터!M202=0),0,IF(ISNUMBER(getcolorred(주중데이터!L202))=TRUE,주중데이터!M202,IF(ISNUMBER(getcolorgreen(주중데이터!M202))=TRUE,주중데이터!L202,주중데이터!L202)))</f>
        <v>46.96</v>
      </c>
      <c r="M830" s="81"/>
      <c r="N830" s="81">
        <f>IF(AND(주중데이터!N202=0,주중데이터!O202=0),0,IF(ISNUMBER(getcolorred(주중데이터!N202))=TRUE,주중데이터!O202,IF(ISNUMBER(getcolorgreen(주중데이터!O202))=TRUE,주중데이터!N202,주중데이터!N202)))</f>
        <v>46.96</v>
      </c>
      <c r="O830" s="81"/>
      <c r="P830" s="81">
        <f>IF(AND(주중데이터!P202=0,주중데이터!Q202=0),0,IF(ISNUMBER(getcolorred(주중데이터!P202))=TRUE,주중데이터!Q202,IF(ISNUMBER(getcolorgreen(주중데이터!Q202))=TRUE,주중데이터!P202,주중데이터!P202)))</f>
        <v>49.6</v>
      </c>
      <c r="Q830" s="81"/>
      <c r="R830" s="81">
        <f>IF(AND(주중데이터!R202=0,주중데이터!S202=0),0,IF(ISNUMBER(getcolorred(주중데이터!R202))=TRUE,주중데이터!S202,IF(ISNUMBER(getcolorgreen(주중데이터!S202))=TRUE,주중데이터!R202,주중데이터!R202)))</f>
        <v>49.6</v>
      </c>
      <c r="S830" s="81"/>
      <c r="T830" s="81">
        <f>IF(AND(주중데이터!T202=0,주중데이터!U202=0),0,IF(ISNUMBER(getcolorred(주중데이터!T202))=TRUE,주중데이터!U202,IF(ISNUMBER(getcolorgreen(주중데이터!U202))=TRUE,주중데이터!T202,주중데이터!T202)))</f>
        <v>411.97</v>
      </c>
      <c r="U830" s="81"/>
      <c r="V830" s="81">
        <f>IF(AND(주중데이터!V202=0,주중데이터!W202=0),0,IF(ISNUMBER(getcolorred(주중데이터!V202))=TRUE,주중데이터!W202,IF(ISNUMBER(getcolorgreen(주중데이터!W202))=TRUE,주중데이터!V202,주중데이터!V202)))</f>
        <v>411.97</v>
      </c>
      <c r="W830" s="81"/>
      <c r="X830" s="81">
        <f>IF(AND(주중데이터!X202=0,주중데이터!Y202=0),0,IF(ISNUMBER(getcolorred(주중데이터!X202))=TRUE,주중데이터!Y202,IF(ISNUMBER(getcolorgreen(주중데이터!Y202))=TRUE,주중데이터!X202,주중데이터!X202)))</f>
        <v>411.97</v>
      </c>
      <c r="Y830" s="82"/>
      <c r="Z830" s="76"/>
    </row>
    <row r="831" spans="1:51">
      <c r="A831" s="36" t="s">
        <v>23</v>
      </c>
      <c r="B831" s="81">
        <f>IF(AND(주중데이터!B203=0,주중데이터!C203=0),0,IF(ISNUMBER(getcolorred(주중데이터!B203))=TRUE,주중데이터!C203,IF(ISNUMBER(getcolorgreen(주중데이터!C203))=TRUE,주중데이터!B203,주중데이터!B203)))</f>
        <v>187.97</v>
      </c>
      <c r="C831" s="81"/>
      <c r="D831" s="81">
        <f>IF(AND(주중데이터!D203=0,주중데이터!E203=0),0,IF(ISNUMBER(getcolorred(주중데이터!D203))=TRUE,주중데이터!E203,IF(ISNUMBER(getcolorgreen(주중데이터!E203))=TRUE,주중데이터!D203,주중데이터!D203)))</f>
        <v>312.61</v>
      </c>
      <c r="E831" s="81"/>
      <c r="F831" s="81">
        <f>IF(AND(주중데이터!F203=0,주중데이터!G203=0),0,IF(ISNUMBER(getcolorred(주중데이터!F203))=TRUE,주중데이터!G203,IF(ISNUMBER(getcolorgreen(주중데이터!G203))=TRUE,주중데이터!F203,주중데이터!F203)))</f>
        <v>1.85</v>
      </c>
      <c r="G831" s="81"/>
      <c r="H831" s="81">
        <f>IF(AND(주중데이터!H203=0,주중데이터!I203=0),0,IF(ISNUMBER(getcolorred(주중데이터!H203))=TRUE,주중데이터!I203,IF(ISNUMBER(getcolorgreen(주중데이터!I203))=TRUE,주중데이터!H203,주중데이터!H203)))</f>
        <v>1.85</v>
      </c>
      <c r="I831" s="81"/>
      <c r="J831" s="81">
        <f>IF(AND(주중데이터!J203=0,주중데이터!K203=0),0,IF(ISNUMBER(getcolorred(주중데이터!J203))=TRUE,주중데이터!K203,IF(ISNUMBER(getcolorgreen(주중데이터!K203))=TRUE,주중데이터!J203,주중데이터!J203)))</f>
        <v>187.97</v>
      </c>
      <c r="K831" s="81"/>
      <c r="L831" s="81">
        <f>IF(AND(주중데이터!L203=0,주중데이터!M203=0),0,IF(ISNUMBER(getcolorred(주중데이터!L203))=TRUE,주중데이터!M203,IF(ISNUMBER(getcolorgreen(주중데이터!M203))=TRUE,주중데이터!L203,주중데이터!L203)))</f>
        <v>49.95</v>
      </c>
      <c r="M831" s="81"/>
      <c r="N831" s="81">
        <f>IF(AND(주중데이터!N203=0,주중데이터!O203=0),0,IF(ISNUMBER(getcolorred(주중데이터!N203))=TRUE,주중데이터!O203,IF(ISNUMBER(getcolorgreen(주중데이터!O203))=TRUE,주중데이터!N203,주중데이터!N203)))</f>
        <v>49.95</v>
      </c>
      <c r="O831" s="81"/>
      <c r="P831" s="81">
        <f>IF(AND(주중데이터!P203=0,주중데이터!Q203=0),0,IF(ISNUMBER(getcolorred(주중데이터!P203))=TRUE,주중데이터!Q203,IF(ISNUMBER(getcolorgreen(주중데이터!Q203))=TRUE,주중데이터!P203,주중데이터!P203)))</f>
        <v>187.97</v>
      </c>
      <c r="Q831" s="81"/>
      <c r="R831" s="81">
        <f>IF(AND(주중데이터!R203=0,주중데이터!S203=0),0,IF(ISNUMBER(getcolorred(주중데이터!R203))=TRUE,주중데이터!S203,IF(ISNUMBER(getcolorgreen(주중데이터!S203))=TRUE,주중데이터!R203,주중데이터!R203)))</f>
        <v>187.97</v>
      </c>
      <c r="S831" s="81"/>
      <c r="T831" s="81">
        <f>IF(AND(주중데이터!T203=0,주중데이터!U203=0),0,IF(ISNUMBER(getcolorred(주중데이터!T203))=TRUE,주중데이터!U203,IF(ISNUMBER(getcolorgreen(주중데이터!U203))=TRUE,주중데이터!T203,주중데이터!T203)))</f>
        <v>456.16</v>
      </c>
      <c r="U831" s="81"/>
      <c r="V831" s="81">
        <f>IF(AND(주중데이터!V203=0,주중데이터!W203=0),0,IF(ISNUMBER(getcolorred(주중데이터!V203))=TRUE,주중데이터!W203,IF(ISNUMBER(getcolorgreen(주중데이터!W203))=TRUE,주중데이터!V203,주중데이터!V203)))</f>
        <v>435</v>
      </c>
      <c r="W831" s="81"/>
      <c r="X831" s="81">
        <f>IF(AND(주중데이터!X203=0,주중데이터!Y203=0),0,IF(ISNUMBER(getcolorred(주중데이터!X203))=TRUE,주중데이터!Y203,IF(ISNUMBER(getcolorgreen(주중데이터!Y203))=TRUE,주중데이터!X203,주중데이터!X203)))</f>
        <v>435</v>
      </c>
      <c r="Y831" s="82"/>
      <c r="Z831" s="76"/>
    </row>
    <row r="832" spans="1:51">
      <c r="A832" s="36" t="s">
        <v>24</v>
      </c>
      <c r="B832" s="81">
        <f>IF(AND(주중데이터!B204=0,주중데이터!C204=0),0,IF(ISNUMBER(getcolorred(주중데이터!B204))=TRUE,주중데이터!C204,IF(ISNUMBER(getcolorgreen(주중데이터!C204))=TRUE,주중데이터!B204,주중데이터!B204)))</f>
        <v>188.61</v>
      </c>
      <c r="C832" s="81"/>
      <c r="D832" s="81">
        <f>IF(AND(주중데이터!D204=0,주중데이터!E204=0),0,IF(ISNUMBER(getcolorred(주중데이터!D204))=TRUE,주중데이터!E204,IF(ISNUMBER(getcolorgreen(주중데이터!E204))=TRUE,주중데이터!D204,주중데이터!D204)))</f>
        <v>319.04000000000002</v>
      </c>
      <c r="E832" s="81"/>
      <c r="F832" s="81">
        <f>IF(AND(주중데이터!F204=0,주중데이터!G204=0),0,IF(ISNUMBER(getcolorred(주중데이터!F204))=TRUE,주중데이터!G204,IF(ISNUMBER(getcolorgreen(주중데이터!G204))=TRUE,주중데이터!F204,주중데이터!F204)))</f>
        <v>1.9</v>
      </c>
      <c r="G832" s="81"/>
      <c r="H832" s="81">
        <f>IF(AND(주중데이터!H204=0,주중데이터!I204=0),0,IF(ISNUMBER(getcolorred(주중데이터!H204))=TRUE,주중데이터!I204,IF(ISNUMBER(getcolorgreen(주중데이터!I204))=TRUE,주중데이터!H204,주중데이터!H204)))</f>
        <v>1.9</v>
      </c>
      <c r="I832" s="81"/>
      <c r="J832" s="81">
        <f>IF(AND(주중데이터!J204=0,주중데이터!K204=0),0,IF(ISNUMBER(getcolorred(주중데이터!J204))=TRUE,주중데이터!K204,IF(ISNUMBER(getcolorgreen(주중데이터!K204))=TRUE,주중데이터!J204,주중데이터!J204)))</f>
        <v>188.61</v>
      </c>
      <c r="K832" s="81"/>
      <c r="L832" s="81">
        <f>IF(AND(주중데이터!L204=0,주중데이터!M204=0),0,IF(ISNUMBER(getcolorred(주중데이터!L204))=TRUE,주중데이터!M204,IF(ISNUMBER(getcolorgreen(주중데이터!M204))=TRUE,주중데이터!L204,주중데이터!L204)))</f>
        <v>51.45</v>
      </c>
      <c r="M832" s="81"/>
      <c r="N832" s="81">
        <f>IF(AND(주중데이터!N204=0,주중데이터!O204=0),0,IF(ISNUMBER(getcolorred(주중데이터!N204))=TRUE,주중데이터!O204,IF(ISNUMBER(getcolorgreen(주중데이터!O204))=TRUE,주중데이터!N204,주중데이터!N204)))</f>
        <v>51.45</v>
      </c>
      <c r="O832" s="81"/>
      <c r="P832" s="81">
        <f>IF(AND(주중데이터!P204=0,주중데이터!Q204=0),0,IF(ISNUMBER(getcolorred(주중데이터!P204))=TRUE,주중데이터!Q204,IF(ISNUMBER(getcolorgreen(주중데이터!Q204))=TRUE,주중데이터!P204,주중데이터!P204)))</f>
        <v>188.61</v>
      </c>
      <c r="Q832" s="81"/>
      <c r="R832" s="81">
        <f>IF(AND(주중데이터!R204=0,주중데이터!S204=0),0,IF(ISNUMBER(getcolorred(주중데이터!R204))=TRUE,주중데이터!S204,IF(ISNUMBER(getcolorgreen(주중데이터!S204))=TRUE,주중데이터!R204,주중데이터!R204)))</f>
        <v>188.61</v>
      </c>
      <c r="S832" s="81"/>
      <c r="T832" s="81">
        <f>IF(AND(주중데이터!T204=0,주중데이터!U204=0),0,IF(ISNUMBER(getcolorred(주중데이터!T204))=TRUE,주중데이터!U204,IF(ISNUMBER(getcolorgreen(주중데이터!U204))=TRUE,주중데이터!T204,주중데이터!T204)))</f>
        <v>438.55</v>
      </c>
      <c r="U832" s="81"/>
      <c r="V832" s="81">
        <f>IF(AND(주중데이터!V204=0,주중데이터!W204=0),0,IF(ISNUMBER(getcolorred(주중데이터!V204))=TRUE,주중데이터!W204,IF(ISNUMBER(getcolorgreen(주중데이터!W204))=TRUE,주중데이터!V204,주중데이터!V204)))</f>
        <v>450</v>
      </c>
      <c r="W832" s="81"/>
      <c r="X832" s="81">
        <f>IF(AND(주중데이터!X204=0,주중데이터!Y204=0),0,IF(ISNUMBER(getcolorred(주중데이터!X204))=TRUE,주중데이터!Y204,IF(ISNUMBER(getcolorgreen(주중데이터!Y204))=TRUE,주중데이터!X204,주중데이터!X204)))</f>
        <v>450</v>
      </c>
      <c r="Y832" s="82"/>
      <c r="Z832" s="76"/>
    </row>
    <row r="833" spans="1:51">
      <c r="A833" s="36" t="s">
        <v>25</v>
      </c>
      <c r="B833" s="81">
        <f>IF(AND(주중데이터!B205=0,주중데이터!C205=0),0,IF(ISNUMBER(getcolorred(주중데이터!B205))=TRUE,주중데이터!C205,IF(ISNUMBER(getcolorgreen(주중데이터!C205))=TRUE,주중데이터!B205,주중데이터!B205)))</f>
        <v>188.87</v>
      </c>
      <c r="C833" s="81"/>
      <c r="D833" s="81">
        <f>IF(AND(주중데이터!D205=0,주중데이터!E205=0),0,IF(ISNUMBER(getcolorred(주중데이터!D205))=TRUE,주중데이터!E205,IF(ISNUMBER(getcolorgreen(주중데이터!E205))=TRUE,주중데이터!D205,주중데이터!D205)))</f>
        <v>317.77</v>
      </c>
      <c r="E833" s="81"/>
      <c r="F833" s="81">
        <f>IF(AND(주중데이터!F205=0,주중데이터!G205=0),0,IF(ISNUMBER(getcolorred(주중데이터!F205))=TRUE,주중데이터!G205,IF(ISNUMBER(getcolorgreen(주중데이터!G205))=TRUE,주중데이터!F205,주중데이터!F205)))</f>
        <v>1.94</v>
      </c>
      <c r="G833" s="81"/>
      <c r="H833" s="81">
        <f>IF(AND(주중데이터!H205=0,주중데이터!I205=0),0,IF(ISNUMBER(getcolorred(주중데이터!H205))=TRUE,주중데이터!I205,IF(ISNUMBER(getcolorgreen(주중데이터!I205))=TRUE,주중데이터!H205,주중데이터!H205)))</f>
        <v>1.94</v>
      </c>
      <c r="I833" s="81"/>
      <c r="J833" s="81">
        <f>IF(AND(주중데이터!J205=0,주중데이터!K205=0),0,IF(ISNUMBER(getcolorred(주중데이터!J205))=TRUE,주중데이터!K205,IF(ISNUMBER(getcolorgreen(주중데이터!K205))=TRUE,주중데이터!J205,주중데이터!J205)))</f>
        <v>188.87</v>
      </c>
      <c r="K833" s="81"/>
      <c r="L833" s="81">
        <f>IF(AND(주중데이터!L205=0,주중데이터!M205=0),0,IF(ISNUMBER(getcolorred(주중데이터!L205))=TRUE,주중데이터!M205,IF(ISNUMBER(getcolorgreen(주중데이터!M205))=TRUE,주중데이터!L205,주중데이터!L205)))</f>
        <v>82.46</v>
      </c>
      <c r="M833" s="81"/>
      <c r="N833" s="81">
        <f>IF(AND(주중데이터!N205=0,주중데이터!O205=0),0,IF(ISNUMBER(getcolorred(주중데이터!N205))=TRUE,주중데이터!O205,IF(ISNUMBER(getcolorgreen(주중데이터!O205))=TRUE,주중데이터!N205,주중데이터!N205)))</f>
        <v>82.46</v>
      </c>
      <c r="O833" s="81"/>
      <c r="P833" s="81">
        <f>IF(AND(주중데이터!P205=0,주중데이터!Q205=0),0,IF(ISNUMBER(getcolorred(주중데이터!P205))=TRUE,주중데이터!Q205,IF(ISNUMBER(getcolorgreen(주중데이터!Q205))=TRUE,주중데이터!P205,주중데이터!P205)))</f>
        <v>188.87</v>
      </c>
      <c r="Q833" s="81"/>
      <c r="R833" s="81">
        <f>IF(AND(주중데이터!R205=0,주중데이터!S205=0),0,IF(ISNUMBER(getcolorred(주중데이터!R205))=TRUE,주중데이터!S205,IF(ISNUMBER(getcolorgreen(주중데이터!S205))=TRUE,주중데이터!R205,주중데이터!R205)))</f>
        <v>188.87</v>
      </c>
      <c r="S833" s="81"/>
      <c r="T833" s="81">
        <f>IF(AND(주중데이터!T205=0,주중데이터!U205=0),0,IF(ISNUMBER(getcolorred(주중데이터!T205))=TRUE,주중데이터!U205,IF(ISNUMBER(getcolorgreen(주중데이터!U205))=TRUE,주중데이터!T205,주중데이터!T205)))</f>
        <v>399.16</v>
      </c>
      <c r="U833" s="81"/>
      <c r="V833" s="81">
        <f>IF(AND(주중데이터!V205=0,주중데이터!W205=0),0,IF(ISNUMBER(getcolorred(주중데이터!V205))=TRUE,주중데이터!W205,IF(ISNUMBER(getcolorgreen(주중데이터!W205))=TRUE,주중데이터!V205,주중데이터!V205)))</f>
        <v>419.99</v>
      </c>
      <c r="W833" s="81"/>
      <c r="X833" s="81">
        <f>IF(AND(주중데이터!X205=0,주중데이터!Y205=0),0,IF(ISNUMBER(getcolorred(주중데이터!X205))=TRUE,주중데이터!Y205,IF(ISNUMBER(getcolorgreen(주중데이터!Y205))=TRUE,주중데이터!X205,주중데이터!X205)))</f>
        <v>419.99</v>
      </c>
      <c r="Y833" s="82"/>
      <c r="Z833" s="76"/>
    </row>
    <row r="834" spans="1:51">
      <c r="A834" s="36" t="s">
        <v>26</v>
      </c>
      <c r="B834" s="81">
        <f>IF(AND(주중데이터!B206=0,주중데이터!C206=0),0,IF(ISNUMBER(getcolorred(주중데이터!B206))=TRUE,주중데이터!C206,IF(ISNUMBER(getcolorgreen(주중데이터!C206))=TRUE,주중데이터!B206,주중데이터!B206)))</f>
        <v>187.9</v>
      </c>
      <c r="C834" s="81"/>
      <c r="D834" s="81">
        <f>IF(AND(주중데이터!D206=0,주중데이터!E206=0),0,IF(ISNUMBER(getcolorred(주중데이터!D206))=TRUE,주중데이터!E206,IF(ISNUMBER(getcolorgreen(주중데이터!E206))=TRUE,주중데이터!D206,주중데이터!D206)))</f>
        <v>309.17</v>
      </c>
      <c r="E834" s="81"/>
      <c r="F834" s="81">
        <f>IF(AND(주중데이터!F206=0,주중데이터!G206=0),0,IF(ISNUMBER(getcolorred(주중데이터!F206))=TRUE,주중데이터!G206,IF(ISNUMBER(getcolorgreen(주중데이터!G206))=TRUE,주중데이터!F206,주중데이터!F206)))</f>
        <v>1.95</v>
      </c>
      <c r="G834" s="81"/>
      <c r="H834" s="81">
        <f>IF(AND(주중데이터!H206=0,주중데이터!I206=0),0,IF(ISNUMBER(getcolorred(주중데이터!H206))=TRUE,주중데이터!I206,IF(ISNUMBER(getcolorgreen(주중데이터!I206))=TRUE,주중데이터!H206,주중데이터!H206)))</f>
        <v>1.95</v>
      </c>
      <c r="I834" s="81"/>
      <c r="J834" s="81">
        <f>IF(AND(주중데이터!J206=0,주중데이터!K206=0),0,IF(ISNUMBER(getcolorred(주중데이터!J206))=TRUE,주중데이터!K206,IF(ISNUMBER(getcolorgreen(주중데이터!K206))=TRUE,주중데이터!J206,주중데이터!J206)))</f>
        <v>187.9</v>
      </c>
      <c r="K834" s="81"/>
      <c r="L834" s="81">
        <f>IF(AND(주중데이터!L206=0,주중데이터!M206=0),0,IF(ISNUMBER(getcolorred(주중데이터!L206))=TRUE,주중데이터!M206,IF(ISNUMBER(getcolorgreen(주중데이터!M206))=TRUE,주중데이터!L206,주중데이터!L206)))</f>
        <v>80.47</v>
      </c>
      <c r="M834" s="81"/>
      <c r="N834" s="81">
        <f>IF(AND(주중데이터!N206=0,주중데이터!O206=0),0,IF(ISNUMBER(getcolorred(주중데이터!N206))=TRUE,주중데이터!O206,IF(ISNUMBER(getcolorgreen(주중데이터!O206))=TRUE,주중데이터!N206,주중데이터!N206)))</f>
        <v>80.47</v>
      </c>
      <c r="O834" s="81"/>
      <c r="P834" s="81">
        <f>IF(AND(주중데이터!P206=0,주중데이터!Q206=0),0,IF(ISNUMBER(getcolorred(주중데이터!P206))=TRUE,주중데이터!Q206,IF(ISNUMBER(getcolorgreen(주중데이터!Q206))=TRUE,주중데이터!P206,주중데이터!P206)))</f>
        <v>187.9</v>
      </c>
      <c r="Q834" s="81"/>
      <c r="R834" s="81">
        <f>IF(AND(주중데이터!R206=0,주중데이터!S206=0),0,IF(ISNUMBER(getcolorred(주중데이터!R206))=TRUE,주중데이터!S206,IF(ISNUMBER(getcolorgreen(주중데이터!S206))=TRUE,주중데이터!R206,주중데이터!R206)))</f>
        <v>187.9</v>
      </c>
      <c r="S834" s="81"/>
      <c r="T834" s="81">
        <f>IF(AND(주중데이터!T206=0,주중데이터!U206=0),0,IF(ISNUMBER(getcolorred(주중데이터!T206))=TRUE,주중데이터!U206,IF(ISNUMBER(getcolorgreen(주중데이터!U206))=TRUE,주중데이터!T206,주중데이터!T206)))</f>
        <v>419.15</v>
      </c>
      <c r="U834" s="81"/>
      <c r="V834" s="81">
        <f>IF(AND(주중데이터!V206=0,주중데이터!W206=0),0,IF(ISNUMBER(getcolorred(주중데이터!V206))=TRUE,주중데이터!W206,IF(ISNUMBER(getcolorgreen(주중데이터!W206))=TRUE,주중데이터!V206,주중데이터!V206)))</f>
        <v>365.76</v>
      </c>
      <c r="W834" s="81"/>
      <c r="X834" s="81">
        <f>IF(AND(주중데이터!X206=0,주중데이터!Y206=0),0,IF(ISNUMBER(getcolorred(주중데이터!X206))=TRUE,주중데이터!Y206,IF(ISNUMBER(getcolorgreen(주중데이터!Y206))=TRUE,주중데이터!X206,주중데이터!X206)))</f>
        <v>365.76</v>
      </c>
      <c r="Y834" s="82"/>
      <c r="Z834" s="76"/>
    </row>
    <row r="835" spans="1:51">
      <c r="A835" s="36" t="s">
        <v>27</v>
      </c>
      <c r="B835" s="81">
        <f>IF(AND(주중데이터!B207=0,주중데이터!C207=0),0,IF(ISNUMBER(getcolorred(주중데이터!B207))=TRUE,주중데이터!C207,IF(ISNUMBER(getcolorgreen(주중데이터!C207))=TRUE,주중데이터!B207,주중데이터!B207)))</f>
        <v>185.09</v>
      </c>
      <c r="C835" s="81"/>
      <c r="D835" s="81">
        <f>IF(AND(주중데이터!D207=0,주중데이터!E207=0),0,IF(ISNUMBER(getcolorred(주중데이터!D207))=TRUE,주중데이터!E207,IF(ISNUMBER(getcolorgreen(주중데이터!E207))=TRUE,주중데이터!D207,주중데이터!D207)))</f>
        <v>275.43</v>
      </c>
      <c r="E835" s="81"/>
      <c r="F835" s="81">
        <f>IF(AND(주중데이터!F207=0,주중데이터!G207=0),0,IF(ISNUMBER(getcolorred(주중데이터!F207))=TRUE,주중데이터!G207,IF(ISNUMBER(getcolorgreen(주중데이터!G207))=TRUE,주중데이터!F207,주중데이터!F207)))</f>
        <v>1.94</v>
      </c>
      <c r="G835" s="81"/>
      <c r="H835" s="81">
        <f>IF(AND(주중데이터!H207=0,주중데이터!I207=0),0,IF(ISNUMBER(getcolorred(주중데이터!H207))=TRUE,주중데이터!I207,IF(ISNUMBER(getcolorgreen(주중데이터!I207))=TRUE,주중데이터!H207,주중데이터!H207)))</f>
        <v>1.94</v>
      </c>
      <c r="I835" s="81"/>
      <c r="J835" s="81">
        <f>IF(AND(주중데이터!J207=0,주중데이터!K207=0),0,IF(ISNUMBER(getcolorred(주중데이터!J207))=TRUE,주중데이터!K207,IF(ISNUMBER(getcolorgreen(주중데이터!K207))=TRUE,주중데이터!J207,주중데이터!J207)))</f>
        <v>185.09</v>
      </c>
      <c r="K835" s="81"/>
      <c r="L835" s="81">
        <f>IF(AND(주중데이터!L207=0,주중데이터!M207=0),0,IF(ISNUMBER(getcolorred(주중데이터!L207))=TRUE,주중데이터!M207,IF(ISNUMBER(getcolorgreen(주중데이터!M207))=TRUE,주중데이터!L207,주중데이터!L207)))</f>
        <v>65.709999999999994</v>
      </c>
      <c r="M835" s="81"/>
      <c r="N835" s="81">
        <f>IF(AND(주중데이터!N207=0,주중데이터!O207=0),0,IF(ISNUMBER(getcolorred(주중데이터!N207))=TRUE,주중데이터!O207,IF(ISNUMBER(getcolorgreen(주중데이터!O207))=TRUE,주중데이터!N207,주중데이터!N207)))</f>
        <v>65.709999999999994</v>
      </c>
      <c r="O835" s="81"/>
      <c r="P835" s="81">
        <f>IF(AND(주중데이터!P207=0,주중데이터!Q207=0),0,IF(ISNUMBER(getcolorred(주중데이터!P207))=TRUE,주중데이터!Q207,IF(ISNUMBER(getcolorgreen(주중데이터!Q207))=TRUE,주중데이터!P207,주중데이터!P207)))</f>
        <v>185.09</v>
      </c>
      <c r="Q835" s="81"/>
      <c r="R835" s="81">
        <f>IF(AND(주중데이터!R207=0,주중데이터!S207=0),0,IF(ISNUMBER(getcolorred(주중데이터!R207))=TRUE,주중데이터!S207,IF(ISNUMBER(getcolorgreen(주중데이터!S207))=TRUE,주중데이터!R207,주중데이터!R207)))</f>
        <v>185.09</v>
      </c>
      <c r="S835" s="81"/>
      <c r="T835" s="81">
        <f>IF(AND(주중데이터!T207=0,주중데이터!U207=0),0,IF(ISNUMBER(getcolorred(주중데이터!T207))=TRUE,주중데이터!U207,IF(ISNUMBER(getcolorgreen(주중데이터!U207))=TRUE,주중데이터!T207,주중데이터!T207)))</f>
        <v>484.66</v>
      </c>
      <c r="U835" s="81"/>
      <c r="V835" s="81">
        <f>IF(AND(주중데이터!V207=0,주중데이터!W207=0),0,IF(ISNUMBER(getcolorred(주중데이터!V207))=TRUE,주중데이터!W207,IF(ISNUMBER(getcolorgreen(주중데이터!W207))=TRUE,주중데이터!V207,주중데이터!V207)))</f>
        <v>343.22</v>
      </c>
      <c r="W835" s="81"/>
      <c r="X835" s="81">
        <f>IF(AND(주중데이터!X207=0,주중데이터!Y207=0),0,IF(ISNUMBER(getcolorred(주중데이터!X207))=TRUE,주중데이터!Y207,IF(ISNUMBER(getcolorgreen(주중데이터!Y207))=TRUE,주중데이터!X207,주중데이터!X207)))</f>
        <v>343.22</v>
      </c>
      <c r="Y835" s="82"/>
      <c r="Z835" s="76"/>
    </row>
    <row r="836" spans="1:51">
      <c r="A836" s="36" t="s">
        <v>28</v>
      </c>
      <c r="B836" s="81">
        <f>IF(AND(주중데이터!B208=0,주중데이터!C208=0),0,IF(ISNUMBER(getcolorred(주중데이터!B208))=TRUE,주중데이터!C208,IF(ISNUMBER(getcolorgreen(주중데이터!C208))=TRUE,주중데이터!B208,주중데이터!B208)))</f>
        <v>178.07</v>
      </c>
      <c r="C836" s="81"/>
      <c r="D836" s="81">
        <f>IF(AND(주중데이터!D208=0,주중데이터!E208=0),0,IF(ISNUMBER(getcolorred(주중데이터!D208))=TRUE,주중데이터!E208,IF(ISNUMBER(getcolorgreen(주중데이터!E208))=TRUE,주중데이터!D208,주중데이터!D208)))</f>
        <v>270.37</v>
      </c>
      <c r="E836" s="81"/>
      <c r="F836" s="81">
        <f>IF(AND(주중데이터!F208=0,주중데이터!G208=0),0,IF(ISNUMBER(getcolorred(주중데이터!F208))=TRUE,주중데이터!G208,IF(ISNUMBER(getcolorgreen(주중데이터!G208))=TRUE,주중데이터!F208,주중데이터!F208)))</f>
        <v>1.91</v>
      </c>
      <c r="G836" s="81"/>
      <c r="H836" s="81">
        <f>IF(AND(주중데이터!H208=0,주중데이터!I208=0),0,IF(ISNUMBER(getcolorred(주중데이터!H208))=TRUE,주중데이터!I208,IF(ISNUMBER(getcolorgreen(주중데이터!I208))=TRUE,주중데이터!H208,주중데이터!H208)))</f>
        <v>1.91</v>
      </c>
      <c r="I836" s="81"/>
      <c r="J836" s="81">
        <f>IF(AND(주중데이터!J208=0,주중데이터!K208=0),0,IF(ISNUMBER(getcolorred(주중데이터!J208))=TRUE,주중데이터!K208,IF(ISNUMBER(getcolorgreen(주중데이터!K208))=TRUE,주중데이터!J208,주중데이터!J208)))</f>
        <v>178.07</v>
      </c>
      <c r="K836" s="81"/>
      <c r="L836" s="81">
        <f>IF(AND(주중데이터!L208=0,주중데이터!M208=0),0,IF(ISNUMBER(getcolorred(주중데이터!L208))=TRUE,주중데이터!M208,IF(ISNUMBER(getcolorgreen(주중데이터!M208))=TRUE,주중데이터!L208,주중데이터!L208)))</f>
        <v>73.69</v>
      </c>
      <c r="M836" s="81"/>
      <c r="N836" s="81">
        <f>IF(AND(주중데이터!N208=0,주중데이터!O208=0),0,IF(ISNUMBER(getcolorred(주중데이터!N208))=TRUE,주중데이터!O208,IF(ISNUMBER(getcolorgreen(주중데이터!O208))=TRUE,주중데이터!N208,주중데이터!N208)))</f>
        <v>73.69</v>
      </c>
      <c r="O836" s="81"/>
      <c r="P836" s="81">
        <f>IF(AND(주중데이터!P208=0,주중데이터!Q208=0),0,IF(ISNUMBER(getcolorred(주중데이터!P208))=TRUE,주중데이터!Q208,IF(ISNUMBER(getcolorgreen(주중데이터!Q208))=TRUE,주중데이터!P208,주중데이터!P208)))</f>
        <v>143.47999999999999</v>
      </c>
      <c r="Q836" s="81"/>
      <c r="R836" s="81">
        <f>IF(AND(주중데이터!R208=0,주중데이터!S208=0),0,IF(ISNUMBER(getcolorred(주중데이터!R208))=TRUE,주중데이터!S208,IF(ISNUMBER(getcolorgreen(주중데이터!S208))=TRUE,주중데이터!R208,주중데이터!R208)))</f>
        <v>143.47999999999999</v>
      </c>
      <c r="S836" s="81"/>
      <c r="T836" s="81">
        <f>IF(AND(주중데이터!T208=0,주중데이터!U208=0),0,IF(ISNUMBER(getcolorred(주중데이터!T208))=TRUE,주중데이터!U208,IF(ISNUMBER(getcolorgreen(주중데이터!U208))=TRUE,주중데이터!T208,주중데이터!T208)))</f>
        <v>549.9</v>
      </c>
      <c r="U836" s="81"/>
      <c r="V836" s="81">
        <f>IF(AND(주중데이터!V208=0,주중데이터!W208=0),0,IF(ISNUMBER(getcolorred(주중데이터!V208))=TRUE,주중데이터!W208,IF(ISNUMBER(getcolorgreen(주중데이터!W208))=TRUE,주중데이터!V208,주중데이터!V208)))</f>
        <v>143.47999999999999</v>
      </c>
      <c r="W836" s="81"/>
      <c r="X836" s="81">
        <f>IF(AND(주중데이터!X208=0,주중데이터!Y208=0),0,IF(ISNUMBER(getcolorred(주중데이터!X208))=TRUE,주중데이터!Y208,IF(ISNUMBER(getcolorgreen(주중데이터!Y208))=TRUE,주중데이터!X208,주중데이터!X208)))</f>
        <v>143.47999999999999</v>
      </c>
      <c r="Y836" s="82"/>
      <c r="Z836" s="76"/>
    </row>
    <row r="837" spans="1:51">
      <c r="A837" s="36" t="s">
        <v>29</v>
      </c>
      <c r="B837" s="81">
        <f>IF(AND(주중데이터!B209=0,주중데이터!C209=0),0,IF(ISNUMBER(getcolorred(주중데이터!B209))=TRUE,주중데이터!C209,IF(ISNUMBER(getcolorgreen(주중데이터!C209))=TRUE,주중데이터!B209,주중데이터!B209)))</f>
        <v>176</v>
      </c>
      <c r="C837" s="81"/>
      <c r="D837" s="81">
        <f>IF(AND(주중데이터!D209=0,주중데이터!E209=0),0,IF(ISNUMBER(getcolorred(주중데이터!D209))=TRUE,주중데이터!E209,IF(ISNUMBER(getcolorgreen(주중데이터!E209))=TRUE,주중데이터!D209,주중데이터!D209)))</f>
        <v>229.94</v>
      </c>
      <c r="E837" s="81"/>
      <c r="F837" s="81">
        <f>IF(AND(주중데이터!F209=0,주중데이터!G209=0),0,IF(ISNUMBER(getcolorred(주중데이터!F209))=TRUE,주중데이터!G209,IF(ISNUMBER(getcolorgreen(주중데이터!G209))=TRUE,주중데이터!F209,주중데이터!F209)))</f>
        <v>1.89</v>
      </c>
      <c r="G837" s="81"/>
      <c r="H837" s="81">
        <f>IF(AND(주중데이터!H209=0,주중데이터!I209=0),0,IF(ISNUMBER(getcolorred(주중데이터!H209))=TRUE,주중데이터!I209,IF(ISNUMBER(getcolorgreen(주중데이터!I209))=TRUE,주중데이터!H209,주중데이터!H209)))</f>
        <v>1.89</v>
      </c>
      <c r="I837" s="81"/>
      <c r="J837" s="81">
        <f>IF(AND(주중데이터!J209=0,주중데이터!K209=0),0,IF(ISNUMBER(getcolorred(주중데이터!J209))=TRUE,주중데이터!K209,IF(ISNUMBER(getcolorgreen(주중데이터!K209))=TRUE,주중데이터!J209,주중데이터!J209)))</f>
        <v>176</v>
      </c>
      <c r="K837" s="81"/>
      <c r="L837" s="81">
        <f>IF(AND(주중데이터!L209=0,주중데이터!M209=0),0,IF(ISNUMBER(getcolorred(주중데이터!L209))=TRUE,주중데이터!M209,IF(ISNUMBER(getcolorgreen(주중데이터!M209))=TRUE,주중데이터!L209,주중데이터!L209)))</f>
        <v>46.98</v>
      </c>
      <c r="M837" s="81"/>
      <c r="N837" s="81">
        <f>IF(AND(주중데이터!N209=0,주중데이터!O209=0),0,IF(ISNUMBER(getcolorred(주중데이터!N209))=TRUE,주중데이터!O209,IF(ISNUMBER(getcolorgreen(주중데이터!O209))=TRUE,주중데이터!N209,주중데이터!N209)))</f>
        <v>46.98</v>
      </c>
      <c r="O837" s="81"/>
      <c r="P837" s="81">
        <f>IF(AND(주중데이터!P209=0,주중데이터!Q209=0),0,IF(ISNUMBER(getcolorred(주중데이터!P209))=TRUE,주중데이터!Q209,IF(ISNUMBER(getcolorgreen(주중데이터!Q209))=TRUE,주중데이터!P209,주중데이터!P209)))</f>
        <v>46.98</v>
      </c>
      <c r="Q837" s="81"/>
      <c r="R837" s="81">
        <f>IF(AND(주중데이터!R209=0,주중데이터!S209=0),0,IF(ISNUMBER(getcolorred(주중데이터!R209))=TRUE,주중데이터!S209,IF(ISNUMBER(getcolorgreen(주중데이터!S209))=TRUE,주중데이터!R209,주중데이터!R209)))</f>
        <v>46.98</v>
      </c>
      <c r="S837" s="81"/>
      <c r="T837" s="81">
        <f>IF(AND(주중데이터!T209=0,주중데이터!U209=0),0,IF(ISNUMBER(getcolorred(주중데이터!T209))=TRUE,주중데이터!U209,IF(ISNUMBER(getcolorgreen(주중데이터!U209))=TRUE,주중데이터!T209,주중데이터!T209)))</f>
        <v>409.63</v>
      </c>
      <c r="U837" s="81"/>
      <c r="V837" s="81">
        <f>IF(AND(주중데이터!V209=0,주중데이터!W209=0),0,IF(ISNUMBER(getcolorred(주중데이터!V209))=TRUE,주중데이터!W209,IF(ISNUMBER(getcolorgreen(주중데이터!W209))=TRUE,주중데이터!V209,주중데이터!V209)))</f>
        <v>94.11</v>
      </c>
      <c r="W837" s="81"/>
      <c r="X837" s="81">
        <f>IF(AND(주중데이터!X209=0,주중데이터!Y209=0),0,IF(ISNUMBER(getcolorred(주중데이터!X209))=TRUE,주중데이터!Y209,IF(ISNUMBER(getcolorgreen(주중데이터!Y209))=TRUE,주중데이터!X209,주중데이터!X209)))</f>
        <v>69.05</v>
      </c>
      <c r="Y837" s="82"/>
      <c r="Z837" s="76"/>
    </row>
    <row r="838" spans="1:51">
      <c r="A838" s="36" t="s">
        <v>30</v>
      </c>
      <c r="B838" s="81">
        <f>IF(AND(주중데이터!B210=0,주중데이터!C210=0),0,IF(ISNUMBER(getcolorred(주중데이터!B210))=TRUE,주중데이터!C210,IF(ISNUMBER(getcolorgreen(주중데이터!C210))=TRUE,주중데이터!B210,주중데이터!B210)))</f>
        <v>171.08</v>
      </c>
      <c r="C838" s="81"/>
      <c r="D838" s="81">
        <f>IF(AND(주중데이터!D210=0,주중데이터!E210=0),0,IF(ISNUMBER(getcolorred(주중데이터!D210))=TRUE,주중데이터!E210,IF(ISNUMBER(getcolorgreen(주중데이터!E210))=TRUE,주중데이터!D210,주중데이터!D210)))</f>
        <v>176.19</v>
      </c>
      <c r="E838" s="81"/>
      <c r="F838" s="81">
        <f>IF(AND(주중데이터!F210=0,주중데이터!G210=0),0,IF(ISNUMBER(getcolorred(주중데이터!F210))=TRUE,주중데이터!G210,IF(ISNUMBER(getcolorgreen(주중데이터!G210))=TRUE,주중데이터!F210,주중데이터!F210)))</f>
        <v>1.83</v>
      </c>
      <c r="G838" s="81"/>
      <c r="H838" s="81">
        <f>IF(AND(주중데이터!H210=0,주중데이터!I210=0),0,IF(ISNUMBER(getcolorred(주중데이터!H210))=TRUE,주중데이터!I210,IF(ISNUMBER(getcolorgreen(주중데이터!I210))=TRUE,주중데이터!H210,주중데이터!H210)))</f>
        <v>1.83</v>
      </c>
      <c r="I838" s="81"/>
      <c r="J838" s="81">
        <f>IF(AND(주중데이터!J210=0,주중데이터!K210=0),0,IF(ISNUMBER(getcolorred(주중데이터!J210))=TRUE,주중데이터!K210,IF(ISNUMBER(getcolorgreen(주중데이터!K210))=TRUE,주중데이터!J210,주중데이터!J210)))</f>
        <v>171.08</v>
      </c>
      <c r="K838" s="81"/>
      <c r="L838" s="81">
        <f>IF(AND(주중데이터!L210=0,주중데이터!M210=0),0,IF(ISNUMBER(getcolorred(주중데이터!L210))=TRUE,주중데이터!M210,IF(ISNUMBER(getcolorgreen(주중데이터!M210))=TRUE,주중데이터!L210,주중데이터!L210)))</f>
        <v>9.84</v>
      </c>
      <c r="M838" s="81"/>
      <c r="N838" s="81">
        <f>IF(AND(주중데이터!N210=0,주중데이터!O210=0),0,IF(ISNUMBER(getcolorred(주중데이터!N210))=TRUE,주중데이터!O210,IF(ISNUMBER(getcolorgreen(주중데이터!O210))=TRUE,주중데이터!N210,주중데이터!N210)))</f>
        <v>9.84</v>
      </c>
      <c r="O838" s="81"/>
      <c r="P838" s="81">
        <f>IF(AND(주중데이터!P210=0,주중데이터!Q210=0),0,IF(ISNUMBER(getcolorred(주중데이터!P210))=TRUE,주중데이터!Q210,IF(ISNUMBER(getcolorgreen(주중데이터!Q210))=TRUE,주중데이터!P210,주중데이터!P210)))</f>
        <v>9.84</v>
      </c>
      <c r="Q838" s="81"/>
      <c r="R838" s="81">
        <f>IF(AND(주중데이터!R210=0,주중데이터!S210=0),0,IF(ISNUMBER(getcolorred(주중데이터!R210))=TRUE,주중데이터!S210,IF(ISNUMBER(getcolorgreen(주중데이터!S210))=TRUE,주중데이터!R210,주중데이터!R210)))</f>
        <v>9.84</v>
      </c>
      <c r="S838" s="81"/>
      <c r="T838" s="81">
        <f>IF(AND(주중데이터!T210=0,주중데이터!U210=0),0,IF(ISNUMBER(getcolorred(주중데이터!T210))=TRUE,주중데이터!U210,IF(ISNUMBER(getcolorgreen(주중데이터!U210))=TRUE,주중데이터!T210,주중데이터!T210)))</f>
        <v>425.89</v>
      </c>
      <c r="U838" s="81"/>
      <c r="V838" s="81">
        <f>IF(AND(주중데이터!V210=0,주중데이터!W210=0),0,IF(ISNUMBER(getcolorred(주중데이터!V210))=TRUE,주중데이터!W210,IF(ISNUMBER(getcolorgreen(주중데이터!W210))=TRUE,주중데이터!V210,주중데이터!V210)))</f>
        <v>107.51</v>
      </c>
      <c r="W838" s="81"/>
      <c r="X838" s="81">
        <f>IF(AND(주중데이터!X210=0,주중데이터!Y210=0),0,IF(ISNUMBER(getcolorred(주중데이터!X210))=TRUE,주중데이터!Y210,IF(ISNUMBER(getcolorgreen(주중데이터!Y210))=TRUE,주중데이터!X210,주중데이터!X210)))</f>
        <v>9.84</v>
      </c>
      <c r="Y838" s="82"/>
      <c r="Z838" s="76"/>
    </row>
    <row r="839" spans="1:51">
      <c r="A839" s="36" t="s">
        <v>31</v>
      </c>
      <c r="B839" s="81">
        <f>IF(AND(주중데이터!B211=0,주중데이터!C211=0),0,IF(ISNUMBER(getcolorred(주중데이터!B211))=TRUE,주중데이터!C211,IF(ISNUMBER(getcolorgreen(주중데이터!C211))=TRUE,주중데이터!B211,주중데이터!B211)))</f>
        <v>151.76</v>
      </c>
      <c r="C839" s="81"/>
      <c r="D839" s="81">
        <f>IF(AND(주중데이터!D211=0,주중데이터!E211=0),0,IF(ISNUMBER(getcolorred(주중데이터!D211))=TRUE,주중데이터!E211,IF(ISNUMBER(getcolorgreen(주중데이터!E211))=TRUE,주중데이터!D211,주중데이터!D211)))</f>
        <v>156.30000000000001</v>
      </c>
      <c r="E839" s="81"/>
      <c r="F839" s="81">
        <f>IF(AND(주중데이터!F211=0,주중데이터!G211=0),0,IF(ISNUMBER(getcolorred(주중데이터!F211))=TRUE,주중데이터!G211,IF(ISNUMBER(getcolorgreen(주중데이터!G211))=TRUE,주중데이터!F211,주중데이터!F211)))</f>
        <v>1.79</v>
      </c>
      <c r="G839" s="81"/>
      <c r="H839" s="81">
        <f>IF(AND(주중데이터!H211=0,주중데이터!I211=0),0,IF(ISNUMBER(getcolorred(주중데이터!H211))=TRUE,주중데이터!I211,IF(ISNUMBER(getcolorgreen(주중데이터!I211))=TRUE,주중데이터!H211,주중데이터!H211)))</f>
        <v>1.79</v>
      </c>
      <c r="I839" s="81"/>
      <c r="J839" s="81">
        <f>IF(AND(주중데이터!J211=0,주중데이터!K211=0),0,IF(ISNUMBER(getcolorred(주중데이터!J211))=TRUE,주중데이터!K211,IF(ISNUMBER(getcolorgreen(주중데이터!K211))=TRUE,주중데이터!J211,주중데이터!J211)))</f>
        <v>151.76</v>
      </c>
      <c r="K839" s="81"/>
      <c r="L839" s="81">
        <f>IF(AND(주중데이터!L211=0,주중데이터!M211=0),0,IF(ISNUMBER(getcolorred(주중데이터!L211))=TRUE,주중데이터!M211,IF(ISNUMBER(getcolorgreen(주중데이터!M211))=TRUE,주중데이터!L211,주중데이터!L211)))</f>
        <v>5.04</v>
      </c>
      <c r="M839" s="81"/>
      <c r="N839" s="81">
        <f>IF(AND(주중데이터!N211=0,주중데이터!O211=0),0,IF(ISNUMBER(getcolorred(주중데이터!N211))=TRUE,주중데이터!O211,IF(ISNUMBER(getcolorgreen(주중데이터!O211))=TRUE,주중데이터!N211,주중데이터!N211)))</f>
        <v>5.04</v>
      </c>
      <c r="O839" s="81"/>
      <c r="P839" s="81">
        <f>IF(AND(주중데이터!P211=0,주중데이터!Q211=0),0,IF(ISNUMBER(getcolorred(주중데이터!P211))=TRUE,주중데이터!Q211,IF(ISNUMBER(getcolorgreen(주중데이터!Q211))=TRUE,주중데이터!P211,주중데이터!P211)))</f>
        <v>5.04</v>
      </c>
      <c r="Q839" s="81"/>
      <c r="R839" s="81">
        <f>IF(AND(주중데이터!R211=0,주중데이터!S211=0),0,IF(ISNUMBER(getcolorred(주중데이터!R211))=TRUE,주중데이터!S211,IF(ISNUMBER(getcolorgreen(주중데이터!S211))=TRUE,주중데이터!R211,주중데이터!R211)))</f>
        <v>5.04</v>
      </c>
      <c r="S839" s="81"/>
      <c r="T839" s="81">
        <f>IF(AND(주중데이터!T211=0,주중데이터!U211=0),0,IF(ISNUMBER(getcolorred(주중데이터!T211))=TRUE,주중데이터!U211,IF(ISNUMBER(getcolorgreen(주중데이터!U211))=TRUE,주중데이터!T211,주중데이터!T211)))</f>
        <v>449.99</v>
      </c>
      <c r="U839" s="81"/>
      <c r="V839" s="81">
        <f>IF(AND(주중데이터!V211=0,주중데이터!W211=0),0,IF(ISNUMBER(getcolorred(주중데이터!V211))=TRUE,주중데이터!W211,IF(ISNUMBER(getcolorgreen(주중데이터!W211))=TRUE,주중데이터!V211,주중데이터!V211)))</f>
        <v>151.76</v>
      </c>
      <c r="W839" s="81"/>
      <c r="X839" s="81">
        <f>IF(AND(주중데이터!X211=0,주중데이터!Y211=0),0,IF(ISNUMBER(getcolorred(주중데이터!X211))=TRUE,주중데이터!Y211,IF(ISNUMBER(getcolorgreen(주중데이터!Y211))=TRUE,주중데이터!X211,주중데이터!X211)))</f>
        <v>5.04</v>
      </c>
      <c r="Y839" s="82"/>
      <c r="Z839" s="76"/>
    </row>
    <row r="840" spans="1:51">
      <c r="A840" s="36" t="s">
        <v>32</v>
      </c>
      <c r="B840" s="81">
        <f>IF(AND(주중데이터!B212=0,주중데이터!C212=0),0,IF(ISNUMBER(getcolorred(주중데이터!B212))=TRUE,주중데이터!C212,IF(ISNUMBER(getcolorgreen(주중데이터!C212))=TRUE,주중데이터!B212,주중데이터!B212)))</f>
        <v>151.96</v>
      </c>
      <c r="C840" s="81"/>
      <c r="D840" s="81">
        <f>IF(AND(주중데이터!D212=0,주중데이터!E212=0),0,IF(ISNUMBER(getcolorred(주중데이터!D212))=TRUE,주중데이터!E212,IF(ISNUMBER(getcolorgreen(주중데이터!E212))=TRUE,주중데이터!D212,주중데이터!D212)))</f>
        <v>198.31</v>
      </c>
      <c r="E840" s="81"/>
      <c r="F840" s="81">
        <f>IF(AND(주중데이터!F212=0,주중데이터!G212=0),0,IF(ISNUMBER(getcolorred(주중데이터!F212))=TRUE,주중데이터!G212,IF(ISNUMBER(getcolorgreen(주중데이터!G212))=TRUE,주중데이터!F212,주중데이터!F212)))</f>
        <v>1.79</v>
      </c>
      <c r="G840" s="81"/>
      <c r="H840" s="81">
        <f>IF(AND(주중데이터!H212=0,주중데이터!I212=0),0,IF(ISNUMBER(getcolorred(주중데이터!H212))=TRUE,주중데이터!I212,IF(ISNUMBER(getcolorgreen(주중데이터!I212))=TRUE,주중데이터!H212,주중데이터!H212)))</f>
        <v>1.79</v>
      </c>
      <c r="I840" s="81"/>
      <c r="J840" s="81">
        <f>IF(AND(주중데이터!J212=0,주중데이터!K212=0),0,IF(ISNUMBER(getcolorred(주중데이터!J212))=TRUE,주중데이터!K212,IF(ISNUMBER(getcolorgreen(주중데이터!K212))=TRUE,주중데이터!J212,주중데이터!J212)))</f>
        <v>151.96</v>
      </c>
      <c r="K840" s="81"/>
      <c r="L840" s="81">
        <f>IF(AND(주중데이터!L212=0,주중데이터!M212=0),0,IF(ISNUMBER(getcolorred(주중데이터!L212))=TRUE,주중데이터!M212,IF(ISNUMBER(getcolorgreen(주중데이터!M212))=TRUE,주중데이터!L212,주중데이터!L212)))</f>
        <v>3.61</v>
      </c>
      <c r="M840" s="81"/>
      <c r="N840" s="81">
        <f>IF(AND(주중데이터!N212=0,주중데이터!O212=0),0,IF(ISNUMBER(getcolorred(주중데이터!N212))=TRUE,주중데이터!O212,IF(ISNUMBER(getcolorgreen(주중데이터!O212))=TRUE,주중데이터!N212,주중데이터!N212)))</f>
        <v>3.61</v>
      </c>
      <c r="O840" s="81"/>
      <c r="P840" s="81">
        <f>IF(AND(주중데이터!P212=0,주중데이터!Q212=0),0,IF(ISNUMBER(getcolorred(주중데이터!P212))=TRUE,주중데이터!Q212,IF(ISNUMBER(getcolorgreen(주중데이터!Q212))=TRUE,주중데이터!P212,주중데이터!P212)))</f>
        <v>3.61</v>
      </c>
      <c r="Q840" s="81"/>
      <c r="R840" s="81">
        <f>IF(AND(주중데이터!R212=0,주중데이터!S212=0),0,IF(ISNUMBER(getcolorred(주중데이터!R212))=TRUE,주중데이터!S212,IF(ISNUMBER(getcolorgreen(주중데이터!S212))=TRUE,주중데이터!R212,주중데이터!R212)))</f>
        <v>3.61</v>
      </c>
      <c r="S840" s="81"/>
      <c r="T840" s="81">
        <f>IF(AND(주중데이터!T212=0,주중데이터!U212=0),0,IF(ISNUMBER(getcolorred(주중데이터!T212))=TRUE,주중데이터!U212,IF(ISNUMBER(getcolorgreen(주중데이터!U212))=TRUE,주중데이터!T212,주중데이터!T212)))</f>
        <v>378.73</v>
      </c>
      <c r="U840" s="81"/>
      <c r="V840" s="81">
        <f>IF(AND(주중데이터!V212=0,주중데이터!W212=0),0,IF(ISNUMBER(getcolorred(주중데이터!V212))=TRUE,주중데이터!W212,IF(ISNUMBER(getcolorgreen(주중데이터!W212))=TRUE,주중데이터!V212,주중데이터!V212)))</f>
        <v>151.96</v>
      </c>
      <c r="W840" s="81"/>
      <c r="X840" s="81">
        <f>IF(AND(주중데이터!X212=0,주중데이터!Y212=0),0,IF(ISNUMBER(getcolorred(주중데이터!X212))=TRUE,주중데이터!Y212,IF(ISNUMBER(getcolorgreen(주중데이터!Y212))=TRUE,주중데이터!X212,주중데이터!X212)))</f>
        <v>3.61</v>
      </c>
      <c r="Y840" s="82"/>
      <c r="Z840" s="76"/>
    </row>
    <row r="841" spans="1:51">
      <c r="A841" s="36" t="s">
        <v>33</v>
      </c>
      <c r="B841" s="81">
        <f>IF(AND(주중데이터!B213=0,주중데이터!C213=0),0,IF(ISNUMBER(getcolorred(주중데이터!B213))=TRUE,주중데이터!C213,IF(ISNUMBER(getcolorgreen(주중데이터!C213))=TRUE,주중데이터!B213,주중데이터!B213)))</f>
        <v>155.44</v>
      </c>
      <c r="C841" s="81"/>
      <c r="D841" s="81">
        <f>IF(AND(주중데이터!D213=0,주중데이터!E213=0),0,IF(ISNUMBER(getcolorred(주중데이터!D213))=TRUE,주중데이터!E213,IF(ISNUMBER(getcolorgreen(주중데이터!E213))=TRUE,주중데이터!D213,주중데이터!D213)))</f>
        <v>160.08000000000001</v>
      </c>
      <c r="E841" s="81"/>
      <c r="F841" s="81">
        <f>IF(AND(주중데이터!F213=0,주중데이터!G213=0),0,IF(ISNUMBER(getcolorred(주중데이터!F213))=TRUE,주중데이터!G213,IF(ISNUMBER(getcolorgreen(주중데이터!G213))=TRUE,주중데이터!F213,주중데이터!F213)))</f>
        <v>1.79</v>
      </c>
      <c r="G841" s="81"/>
      <c r="H841" s="81">
        <f>IF(AND(주중데이터!H213=0,주중데이터!I213=0),0,IF(ISNUMBER(getcolorred(주중데이터!H213))=TRUE,주중데이터!I213,IF(ISNUMBER(getcolorgreen(주중데이터!I213))=TRUE,주중데이터!H213,주중데이터!H213)))</f>
        <v>1.79</v>
      </c>
      <c r="I841" s="81"/>
      <c r="J841" s="81">
        <f>IF(AND(주중데이터!J213=0,주중데이터!K213=0),0,IF(ISNUMBER(getcolorred(주중데이터!J213))=TRUE,주중데이터!K213,IF(ISNUMBER(getcolorgreen(주중데이터!K213))=TRUE,주중데이터!J213,주중데이터!J213)))</f>
        <v>155.44</v>
      </c>
      <c r="K841" s="81"/>
      <c r="L841" s="81">
        <f>IF(AND(주중데이터!L213=0,주중데이터!M213=0),0,IF(ISNUMBER(getcolorred(주중데이터!L213))=TRUE,주중데이터!M213,IF(ISNUMBER(getcolorgreen(주중데이터!M213))=TRUE,주중데이터!L213,주중데이터!L213)))</f>
        <v>3.63</v>
      </c>
      <c r="M841" s="81"/>
      <c r="N841" s="81">
        <f>IF(AND(주중데이터!N213=0,주중데이터!O213=0),0,IF(ISNUMBER(getcolorred(주중데이터!N213))=TRUE,주중데이터!O213,IF(ISNUMBER(getcolorgreen(주중데이터!O213))=TRUE,주중데이터!N213,주중데이터!N213)))</f>
        <v>3.63</v>
      </c>
      <c r="O841" s="81"/>
      <c r="P841" s="81">
        <f>IF(AND(주중데이터!P213=0,주중데이터!Q213=0),0,IF(ISNUMBER(getcolorred(주중데이터!P213))=TRUE,주중데이터!Q213,IF(ISNUMBER(getcolorgreen(주중데이터!Q213))=TRUE,주중데이터!P213,주중데이터!P213)))</f>
        <v>3.63</v>
      </c>
      <c r="Q841" s="81"/>
      <c r="R841" s="81">
        <f>IF(AND(주중데이터!R213=0,주중데이터!S213=0),0,IF(ISNUMBER(getcolorred(주중데이터!R213))=TRUE,주중데이터!S213,IF(ISNUMBER(getcolorgreen(주중데이터!S213))=TRUE,주중데이터!R213,주중데이터!R213)))</f>
        <v>3.63</v>
      </c>
      <c r="S841" s="81"/>
      <c r="T841" s="81">
        <f>IF(AND(주중데이터!T213=0,주중데이터!U213=0),0,IF(ISNUMBER(getcolorred(주중데이터!T213))=TRUE,주중데이터!U213,IF(ISNUMBER(getcolorgreen(주중데이터!U213))=TRUE,주중데이터!T213,주중데이터!T213)))</f>
        <v>374.04</v>
      </c>
      <c r="U841" s="81"/>
      <c r="V841" s="81">
        <f>IF(AND(주중데이터!V213=0,주중데이터!W213=0),0,IF(ISNUMBER(getcolorred(주중데이터!V213))=TRUE,주중데이터!W213,IF(ISNUMBER(getcolorgreen(주중데이터!W213))=TRUE,주중데이터!V213,주중데이터!V213)))</f>
        <v>155.44</v>
      </c>
      <c r="W841" s="81"/>
      <c r="X841" s="81">
        <f>IF(AND(주중데이터!X213=0,주중데이터!Y213=0),0,IF(ISNUMBER(getcolorred(주중데이터!X213))=TRUE,주중데이터!Y213,IF(ISNUMBER(getcolorgreen(주중데이터!Y213))=TRUE,주중데이터!X213,주중데이터!X213)))</f>
        <v>3.63</v>
      </c>
      <c r="Y841" s="82"/>
      <c r="Z841" s="76"/>
    </row>
    <row r="842" spans="1:51">
      <c r="A842" s="36" t="s">
        <v>34</v>
      </c>
      <c r="B842" s="81">
        <f>IF(AND(주중데이터!B214=0,주중데이터!C214=0),0,IF(ISNUMBER(getcolorred(주중데이터!B214))=TRUE,주중데이터!C214,IF(ISNUMBER(getcolorgreen(주중데이터!C214))=TRUE,주중데이터!B214,주중데이터!B214)))</f>
        <v>175.25</v>
      </c>
      <c r="C842" s="81"/>
      <c r="D842" s="81">
        <f>IF(AND(주중데이터!D214=0,주중데이터!E214=0),0,IF(ISNUMBER(getcolorred(주중데이터!D214))=TRUE,주중데이터!E214,IF(ISNUMBER(getcolorgreen(주중데이터!E214))=TRUE,주중데이터!D214,주중데이터!D214)))</f>
        <v>180.48</v>
      </c>
      <c r="E842" s="81"/>
      <c r="F842" s="81">
        <f>IF(AND(주중데이터!F214=0,주중데이터!G214=0),0,IF(ISNUMBER(getcolorred(주중데이터!F214))=TRUE,주중데이터!G214,IF(ISNUMBER(getcolorgreen(주중데이터!G214))=TRUE,주중데이터!F214,주중데이터!F214)))</f>
        <v>1.78</v>
      </c>
      <c r="G842" s="81"/>
      <c r="H842" s="81">
        <f>IF(AND(주중데이터!H214=0,주중데이터!I214=0),0,IF(ISNUMBER(getcolorred(주중데이터!H214))=TRUE,주중데이터!I214,IF(ISNUMBER(getcolorgreen(주중데이터!I214))=TRUE,주중데이터!H214,주중데이터!H214)))</f>
        <v>1.78</v>
      </c>
      <c r="I842" s="81"/>
      <c r="J842" s="81">
        <f>IF(AND(주중데이터!J214=0,주중데이터!K214=0),0,IF(ISNUMBER(getcolorred(주중데이터!J214))=TRUE,주중데이터!K214,IF(ISNUMBER(getcolorgreen(주중데이터!K214))=TRUE,주중데이터!J214,주중데이터!J214)))</f>
        <v>175.25</v>
      </c>
      <c r="K842" s="81"/>
      <c r="L842" s="81">
        <f>IF(AND(주중데이터!L214=0,주중데이터!M214=0),0,IF(ISNUMBER(getcolorred(주중데이터!L214))=TRUE,주중데이터!M214,IF(ISNUMBER(getcolorgreen(주중데이터!M214))=TRUE,주중데이터!L214,주중데이터!L214)))</f>
        <v>5.03</v>
      </c>
      <c r="M842" s="81"/>
      <c r="N842" s="81">
        <f>IF(AND(주중데이터!N214=0,주중데이터!O214=0),0,IF(ISNUMBER(getcolorred(주중데이터!N214))=TRUE,주중데이터!O214,IF(ISNUMBER(getcolorgreen(주중데이터!O214))=TRUE,주중데이터!N214,주중데이터!N214)))</f>
        <v>5.03</v>
      </c>
      <c r="O842" s="81"/>
      <c r="P842" s="81">
        <f>IF(AND(주중데이터!P214=0,주중데이터!Q214=0),0,IF(ISNUMBER(getcolorred(주중데이터!P214))=TRUE,주중데이터!Q214,IF(ISNUMBER(getcolorgreen(주중데이터!Q214))=TRUE,주중데이터!P214,주중데이터!P214)))</f>
        <v>5.03</v>
      </c>
      <c r="Q842" s="81"/>
      <c r="R842" s="81">
        <f>IF(AND(주중데이터!R214=0,주중데이터!S214=0),0,IF(ISNUMBER(getcolorred(주중데이터!R214))=TRUE,주중데이터!S214,IF(ISNUMBER(getcolorgreen(주중데이터!S214))=TRUE,주중데이터!R214,주중데이터!R214)))</f>
        <v>5.03</v>
      </c>
      <c r="S842" s="81"/>
      <c r="T842" s="81">
        <f>IF(AND(주중데이터!T214=0,주중데이터!U214=0),0,IF(ISNUMBER(getcolorred(주중데이터!T214))=TRUE,주중데이터!U214,IF(ISNUMBER(getcolorgreen(주중데이터!U214))=TRUE,주중데이터!T214,주중데이터!T214)))</f>
        <v>374.03</v>
      </c>
      <c r="U842" s="81"/>
      <c r="V842" s="81">
        <f>IF(AND(주중데이터!V214=0,주중데이터!W214=0),0,IF(ISNUMBER(getcolorred(주중데이터!V214))=TRUE,주중데이터!W214,IF(ISNUMBER(getcolorgreen(주중데이터!W214))=TRUE,주중데이터!V214,주중데이터!V214)))</f>
        <v>175.25</v>
      </c>
      <c r="W842" s="81"/>
      <c r="X842" s="81">
        <f>IF(AND(주중데이터!X214=0,주중데이터!Y214=0),0,IF(ISNUMBER(getcolorred(주중데이터!X214))=TRUE,주중데이터!Y214,IF(ISNUMBER(getcolorgreen(주중데이터!Y214))=TRUE,주중데이터!X214,주중데이터!X214)))</f>
        <v>5.03</v>
      </c>
      <c r="Y842" s="82"/>
      <c r="Z842" s="76"/>
    </row>
    <row r="843" spans="1:51" ht="17.25" thickBot="1">
      <c r="A843" s="36" t="s">
        <v>35</v>
      </c>
      <c r="B843" s="81">
        <f>IF(AND(주중데이터!B215=0,주중데이터!C215=0),0,IF(ISNUMBER(getcolorred(주중데이터!B215))=TRUE,주중데이터!C215,IF(ISNUMBER(getcolorgreen(주중데이터!C215))=TRUE,주중데이터!B215,주중데이터!B215)))</f>
        <v>177.71</v>
      </c>
      <c r="C843" s="81"/>
      <c r="D843" s="81">
        <f>IF(AND(주중데이터!D215=0,주중데이터!E215=0),0,IF(ISNUMBER(getcolorred(주중데이터!D215))=TRUE,주중데이터!E215,IF(ISNUMBER(getcolorgreen(주중데이터!E215))=TRUE,주중데이터!D215,주중데이터!D215)))</f>
        <v>199.19</v>
      </c>
      <c r="E843" s="81"/>
      <c r="F843" s="81">
        <f>IF(AND(주중데이터!F215=0,주중데이터!G215=0),0,IF(ISNUMBER(getcolorred(주중데이터!F215))=TRUE,주중데이터!G215,IF(ISNUMBER(getcolorgreen(주중데이터!G215))=TRUE,주중데이터!F215,주중데이터!F215)))</f>
        <v>1.82</v>
      </c>
      <c r="G843" s="81"/>
      <c r="H843" s="81">
        <f>IF(AND(주중데이터!H215=0,주중데이터!I215=0),0,IF(ISNUMBER(getcolorred(주중데이터!H215))=TRUE,주중데이터!I215,IF(ISNUMBER(getcolorgreen(주중데이터!I215))=TRUE,주중데이터!H215,주중데이터!H215)))</f>
        <v>1.82</v>
      </c>
      <c r="I843" s="81"/>
      <c r="J843" s="81">
        <f>IF(AND(주중데이터!J215=0,주중데이터!K215=0),0,IF(ISNUMBER(getcolorred(주중데이터!J215))=TRUE,주중데이터!K215,IF(ISNUMBER(getcolorgreen(주중데이터!K215))=TRUE,주중데이터!J215,주중데이터!J215)))</f>
        <v>177.71</v>
      </c>
      <c r="K843" s="81"/>
      <c r="L843" s="81">
        <f>IF(AND(주중데이터!L215=0,주중데이터!M215=0),0,IF(ISNUMBER(getcolorred(주중데이터!L215))=TRUE,주중데이터!M215,IF(ISNUMBER(getcolorgreen(주중데이터!M215))=TRUE,주중데이터!L215,주중데이터!L215)))</f>
        <v>3.86</v>
      </c>
      <c r="M843" s="81"/>
      <c r="N843" s="81">
        <f>IF(AND(주중데이터!N215=0,주중데이터!O215=0),0,IF(ISNUMBER(getcolorred(주중데이터!N215))=TRUE,주중데이터!O215,IF(ISNUMBER(getcolorgreen(주중데이터!O215))=TRUE,주중데이터!N215,주중데이터!N215)))</f>
        <v>3.86</v>
      </c>
      <c r="O843" s="81"/>
      <c r="P843" s="81">
        <f>IF(AND(주중데이터!P215=0,주중데이터!Q215=0),0,IF(ISNUMBER(getcolorred(주중데이터!P215))=TRUE,주중데이터!Q215,IF(ISNUMBER(getcolorgreen(주중데이터!Q215))=TRUE,주중데이터!P215,주중데이터!P215)))</f>
        <v>3.86</v>
      </c>
      <c r="Q843" s="81"/>
      <c r="R843" s="81">
        <f>IF(AND(주중데이터!R215=0,주중데이터!S215=0),0,IF(ISNUMBER(getcolorred(주중데이터!R215))=TRUE,주중데이터!S215,IF(ISNUMBER(getcolorgreen(주중데이터!S215))=TRUE,주중데이터!R215,주중데이터!R215)))</f>
        <v>3.86</v>
      </c>
      <c r="S843" s="81"/>
      <c r="T843" s="81">
        <f>IF(AND(주중데이터!T215=0,주중데이터!U215=0),0,IF(ISNUMBER(getcolorred(주중데이터!T215))=TRUE,주중데이터!U215,IF(ISNUMBER(getcolorgreen(주중데이터!U215))=TRUE,주중데이터!T215,주중데이터!T215)))</f>
        <v>416.61</v>
      </c>
      <c r="U843" s="81"/>
      <c r="V843" s="81">
        <f>IF(AND(주중데이터!V215=0,주중데이터!W215=0),0,IF(ISNUMBER(getcolorred(주중데이터!V215))=TRUE,주중데이터!W215,IF(ISNUMBER(getcolorgreen(주중데이터!W215))=TRUE,주중데이터!V215,주중데이터!V215)))</f>
        <v>177.71</v>
      </c>
      <c r="W843" s="81"/>
      <c r="X843" s="81">
        <f>IF(AND(주중데이터!X215=0,주중데이터!Y215=0),0,IF(ISNUMBER(getcolorred(주중데이터!X215))=TRUE,주중데이터!Y215,IF(ISNUMBER(getcolorgreen(주중데이터!Y215))=TRUE,주중데이터!X215,주중데이터!X215)))</f>
        <v>3.86</v>
      </c>
      <c r="Y843" s="82"/>
      <c r="Z843" s="76"/>
    </row>
    <row r="844" spans="1:51" ht="17.25" thickBot="1">
      <c r="A844" s="36" t="s">
        <v>36</v>
      </c>
      <c r="B844" s="81">
        <f>IF(AND(주중데이터!B216=0,주중데이터!C216=0),0,IF(ISNUMBER(getcolorred(주중데이터!B216))=TRUE,주중데이터!C216,IF(ISNUMBER(getcolorgreen(주중데이터!C216))=TRUE,주중데이터!B216,주중데이터!B216)))</f>
        <v>181.35</v>
      </c>
      <c r="C844" s="81"/>
      <c r="D844" s="81">
        <f>IF(AND(주중데이터!D216=0,주중데이터!E216=0),0,IF(ISNUMBER(getcolorred(주중데이터!D216))=TRUE,주중데이터!E216,IF(ISNUMBER(getcolorgreen(주중데이터!E216))=TRUE,주중데이터!D216,주중데이터!D216)))</f>
        <v>205.68</v>
      </c>
      <c r="E844" s="81"/>
      <c r="F844" s="81">
        <f>IF(AND(주중데이터!F216=0,주중데이터!G216=0),0,IF(ISNUMBER(getcolorred(주중데이터!F216))=TRUE,주중데이터!G216,IF(ISNUMBER(getcolorgreen(주중데이터!G216))=TRUE,주중데이터!F216,주중데이터!F216)))</f>
        <v>1.85</v>
      </c>
      <c r="G844" s="81"/>
      <c r="H844" s="81">
        <f>IF(AND(주중데이터!H216=0,주중데이터!I216=0),0,IF(ISNUMBER(getcolorred(주중데이터!H216))=TRUE,주중데이터!I216,IF(ISNUMBER(getcolorgreen(주중데이터!I216))=TRUE,주중데이터!H216,주중데이터!H216)))</f>
        <v>1.85</v>
      </c>
      <c r="I844" s="81"/>
      <c r="J844" s="81">
        <f>IF(AND(주중데이터!J216=0,주중데이터!K216=0),0,IF(ISNUMBER(getcolorred(주중데이터!J216))=TRUE,주중데이터!K216,IF(ISNUMBER(getcolorgreen(주중데이터!K216))=TRUE,주중데이터!J216,주중데이터!J216)))</f>
        <v>181.35</v>
      </c>
      <c r="K844" s="81"/>
      <c r="L844" s="81">
        <f>IF(AND(주중데이터!L216=0,주중데이터!M216=0),0,IF(ISNUMBER(getcolorred(주중데이터!L216))=TRUE,주중데이터!M216,IF(ISNUMBER(getcolorgreen(주중데이터!M216))=TRUE,주중데이터!L216,주중데이터!L216)))</f>
        <v>3.04</v>
      </c>
      <c r="M844" s="81"/>
      <c r="N844" s="81">
        <f>IF(AND(주중데이터!N216=0,주중데이터!O216=0),0,IF(ISNUMBER(getcolorred(주중데이터!N216))=TRUE,주중데이터!O216,IF(ISNUMBER(getcolorgreen(주중데이터!O216))=TRUE,주중데이터!N216,주중데이터!N216)))</f>
        <v>3.04</v>
      </c>
      <c r="O844" s="81"/>
      <c r="P844" s="81">
        <f>IF(AND(주중데이터!P216=0,주중데이터!Q216=0),0,IF(ISNUMBER(getcolorred(주중데이터!P216))=TRUE,주중데이터!Q216,IF(ISNUMBER(getcolorgreen(주중데이터!Q216))=TRUE,주중데이터!P216,주중데이터!P216)))</f>
        <v>3.04</v>
      </c>
      <c r="Q844" s="81"/>
      <c r="R844" s="81">
        <f>IF(AND(주중데이터!R216=0,주중데이터!S216=0),0,IF(ISNUMBER(getcolorred(주중데이터!R216))=TRUE,주중데이터!S216,IF(ISNUMBER(getcolorgreen(주중데이터!S216))=TRUE,주중데이터!R216,주중데이터!R216)))</f>
        <v>3.04</v>
      </c>
      <c r="S844" s="81"/>
      <c r="T844" s="81">
        <f>IF(AND(주중데이터!T216=0,주중데이터!U216=0),0,IF(ISNUMBER(getcolorred(주중데이터!T216))=TRUE,주중데이터!U216,IF(ISNUMBER(getcolorgreen(주중데이터!U216))=TRUE,주중데이터!T216,주중데이터!T216)))</f>
        <v>440.8</v>
      </c>
      <c r="U844" s="81"/>
      <c r="V844" s="81">
        <f>IF(AND(주중데이터!V216=0,주중데이터!W216=0),0,IF(ISNUMBER(getcolorred(주중데이터!V216))=TRUE,주중데이터!W216,IF(ISNUMBER(getcolorgreen(주중데이터!W216))=TRUE,주중데이터!V216,주중데이터!V216)))</f>
        <v>186.21</v>
      </c>
      <c r="W844" s="81"/>
      <c r="X844" s="81">
        <f>IF(AND(주중데이터!X216=0,주중데이터!Y216=0),0,IF(ISNUMBER(getcolorred(주중데이터!X216))=TRUE,주중데이터!Y216,IF(ISNUMBER(getcolorgreen(주중데이터!Y216))=TRUE,주중데이터!X216,주중데이터!X216)))</f>
        <v>3.04</v>
      </c>
      <c r="Y844" s="82"/>
      <c r="Z844" s="76"/>
      <c r="AA844" s="31">
        <f>IF(주중DATA!AA216="","",주중DATA!AA216)</f>
        <v>44755</v>
      </c>
    </row>
    <row r="845" spans="1:51">
      <c r="A845" s="36" t="s">
        <v>37</v>
      </c>
      <c r="B845" s="81">
        <f>IF(AND(주중데이터!B217=0,주중데이터!C217=0),0,IF(ISNUMBER(getcolorred(주중데이터!B217))=TRUE,주중데이터!C217,IF(ISNUMBER(getcolorgreen(주중데이터!C217))=TRUE,주중데이터!B217,주중데이터!B217)))</f>
        <v>176.27</v>
      </c>
      <c r="C845" s="81"/>
      <c r="D845" s="81">
        <f>IF(AND(주중데이터!D217=0,주중데이터!E217=0),0,IF(ISNUMBER(getcolorred(주중데이터!D217))=TRUE,주중데이터!E217,IF(ISNUMBER(getcolorgreen(주중데이터!E217))=TRUE,주중데이터!D217,주중데이터!D217)))</f>
        <v>258.81</v>
      </c>
      <c r="E845" s="81"/>
      <c r="F845" s="81">
        <f>IF(AND(주중데이터!F217=0,주중데이터!G217=0),0,IF(ISNUMBER(getcolorred(주중데이터!F217))=TRUE,주중데이터!G217,IF(ISNUMBER(getcolorgreen(주중데이터!G217))=TRUE,주중데이터!F217,주중데이터!F217)))</f>
        <v>1.85</v>
      </c>
      <c r="G845" s="81"/>
      <c r="H845" s="81">
        <f>IF(AND(주중데이터!H217=0,주중데이터!I217=0),0,IF(ISNUMBER(getcolorred(주중데이터!H217))=TRUE,주중데이터!I217,IF(ISNUMBER(getcolorgreen(주중데이터!I217))=TRUE,주중데이터!H217,주중데이터!H217)))</f>
        <v>1.85</v>
      </c>
      <c r="I845" s="81"/>
      <c r="J845" s="81">
        <f>IF(AND(주중데이터!J217=0,주중데이터!K217=0),0,IF(ISNUMBER(getcolorred(주중데이터!J217))=TRUE,주중데이터!K217,IF(ISNUMBER(getcolorgreen(주중데이터!K217))=TRUE,주중데이터!J217,주중데이터!J217)))</f>
        <v>176.27</v>
      </c>
      <c r="K845" s="81"/>
      <c r="L845" s="81">
        <f>IF(AND(주중데이터!L217=0,주중데이터!M217=0),0,IF(ISNUMBER(getcolorred(주중데이터!L217))=TRUE,주중데이터!M217,IF(ISNUMBER(getcolorgreen(주중데이터!M217))=TRUE,주중데이터!L217,주중데이터!L217)))</f>
        <v>2.14</v>
      </c>
      <c r="M845" s="81"/>
      <c r="N845" s="81">
        <f>IF(AND(주중데이터!N217=0,주중데이터!O217=0),0,IF(ISNUMBER(getcolorred(주중데이터!N217))=TRUE,주중데이터!O217,IF(ISNUMBER(getcolorgreen(주중데이터!O217))=TRUE,주중데이터!N217,주중데이터!N217)))</f>
        <v>2.14</v>
      </c>
      <c r="O845" s="81"/>
      <c r="P845" s="81">
        <f>IF(AND(주중데이터!P217=0,주중데이터!Q217=0),0,IF(ISNUMBER(getcolorred(주중데이터!P217))=TRUE,주중데이터!Q217,IF(ISNUMBER(getcolorgreen(주중데이터!Q217))=TRUE,주중데이터!P217,주중데이터!P217)))</f>
        <v>2.14</v>
      </c>
      <c r="Q845" s="81"/>
      <c r="R845" s="81">
        <f>IF(AND(주중데이터!R217=0,주중데이터!S217=0),0,IF(ISNUMBER(getcolorred(주중데이터!R217))=TRUE,주중데이터!S217,IF(ISNUMBER(getcolorgreen(주중데이터!S217))=TRUE,주중데이터!R217,주중데이터!R217)))</f>
        <v>2.14</v>
      </c>
      <c r="S845" s="81"/>
      <c r="T845" s="81">
        <f>IF(AND(주중데이터!T217=0,주중데이터!U217=0),0,IF(ISNUMBER(getcolorred(주중데이터!T217))=TRUE,주중데이터!U217,IF(ISNUMBER(getcolorgreen(주중데이터!U217))=TRUE,주중데이터!T217,주중데이터!T217)))</f>
        <v>439.83</v>
      </c>
      <c r="U845" s="81"/>
      <c r="V845" s="81">
        <f>IF(AND(주중데이터!V217=0,주중데이터!W217=0),0,IF(ISNUMBER(getcolorred(주중데이터!V217))=TRUE,주중데이터!W217,IF(ISNUMBER(getcolorgreen(주중데이터!W217))=TRUE,주중데이터!V217,주중데이터!V217)))</f>
        <v>264.81</v>
      </c>
      <c r="W845" s="81"/>
      <c r="X845" s="81">
        <f>IF(AND(주중데이터!X217=0,주중데이터!Y217=0),0,IF(ISNUMBER(getcolorred(주중데이터!X217))=TRUE,주중데이터!Y217,IF(ISNUMBER(getcolorgreen(주중데이터!Y217))=TRUE,주중데이터!X217,주중데이터!X217)))</f>
        <v>2.14</v>
      </c>
      <c r="Y845" s="82"/>
      <c r="Z845" s="76"/>
      <c r="AA845" s="9" t="str">
        <f>IF(주중DATA!AA217="","",주중DATA!AA217)</f>
        <v>Min</v>
      </c>
      <c r="AB845" s="10" t="str">
        <f>IF(주중DATA!AB217="","",주중DATA!AB217)</f>
        <v>151,76</v>
      </c>
      <c r="AC845" s="10" t="str">
        <f>IF(주중DATA!AC217="","",주중DATA!AC217)</f>
        <v>-0,50</v>
      </c>
      <c r="AD845" s="10" t="str">
        <f>IF(주중DATA!AD217="","",주중DATA!AD217)</f>
        <v>156,30</v>
      </c>
      <c r="AE845" s="10" t="str">
        <f>IF(주중DATA!AE217="","",주중DATA!AE217)</f>
        <v>156,30</v>
      </c>
      <c r="AF845" s="10" t="str">
        <f>IF(주중DATA!AF217="","",주중DATA!AF217)</f>
        <v>1,44</v>
      </c>
      <c r="AG845" s="10" t="str">
        <f>IF(주중DATA!AG217="","",주중DATA!AG217)</f>
        <v>-1,00</v>
      </c>
      <c r="AH845" s="10" t="str">
        <f>IF(주중DATA!AH217="","",주중DATA!AH217)</f>
        <v>1,44</v>
      </c>
      <c r="AI845" s="10" t="str">
        <f>IF(주중DATA!AI217="","",주중DATA!AI217)</f>
        <v>-1,00</v>
      </c>
      <c r="AJ845" s="10" t="str">
        <f>IF(주중DATA!AJ217="","",주중DATA!AJ217)</f>
        <v>151,76</v>
      </c>
      <c r="AK845" s="10" t="str">
        <f>IF(주중DATA!AK217="","",주중DATA!AK217)</f>
        <v>-0,50</v>
      </c>
      <c r="AL845" s="10" t="str">
        <f>IF(주중DATA!AL217="","",주중DATA!AL217)</f>
        <v>1,44</v>
      </c>
      <c r="AM845" s="10" t="str">
        <f>IF(주중DATA!AM217="","",주중DATA!AM217)</f>
        <v>-1,00</v>
      </c>
      <c r="AN845" s="10" t="str">
        <f>IF(주중DATA!AN217="","",주중DATA!AN217)</f>
        <v>1,44</v>
      </c>
      <c r="AO845" s="10" t="str">
        <f>IF(주중DATA!AO217="","",주중DATA!AO217)</f>
        <v>-1,00</v>
      </c>
      <c r="AP845" s="10" t="str">
        <f>IF(주중DATA!AP217="","",주중DATA!AP217)</f>
        <v>1,44</v>
      </c>
      <c r="AQ845" s="10" t="str">
        <f>IF(주중DATA!AQ217="","",주중DATA!AQ217)</f>
        <v>-1,00</v>
      </c>
      <c r="AR845" s="10" t="str">
        <f>IF(주중DATA!AR217="","",주중DATA!AR217)</f>
        <v>1,44</v>
      </c>
      <c r="AS845" s="10" t="str">
        <f>IF(주중DATA!AS217="","",주중DATA!AS217)</f>
        <v>-1,00</v>
      </c>
      <c r="AT845" s="10" t="str">
        <f>IF(주중DATA!AT217="","",주중DATA!AT217)</f>
        <v>205,96</v>
      </c>
      <c r="AU845" s="10" t="str">
        <f>IF(주중DATA!AU217="","",주중DATA!AU217)</f>
        <v>126,00</v>
      </c>
      <c r="AV845" s="10" t="str">
        <f>IF(주중DATA!AV217="","",주중DATA!AV217)</f>
        <v>94,11</v>
      </c>
      <c r="AW845" s="10" t="str">
        <f>IF(주중DATA!AW217="","",주중DATA!AW217)</f>
        <v>-0,50</v>
      </c>
      <c r="AX845" s="10" t="str">
        <f>IF(주중DATA!AX217="","",주중DATA!AX217)</f>
        <v>1,44</v>
      </c>
      <c r="AY845" s="18" t="str">
        <f>IF(주중DATA!AY217="","",주중DATA!AY217)</f>
        <v>-1,00</v>
      </c>
    </row>
    <row r="846" spans="1:51">
      <c r="A846" s="36" t="s">
        <v>39</v>
      </c>
      <c r="B846" s="81">
        <f>IF(AND(주중데이터!B218=0,주중데이터!C218=0),0,IF(ISNUMBER(getcolorred(주중데이터!B218))=TRUE,주중데이터!C218,IF(ISNUMBER(getcolorgreen(주중데이터!C218))=TRUE,주중데이터!B218,주중데이터!B218)))</f>
        <v>176.04</v>
      </c>
      <c r="C846" s="81"/>
      <c r="D846" s="81">
        <f>IF(AND(주중데이터!D218=0,주중데이터!E218=0),0,IF(ISNUMBER(getcolorred(주중데이터!D218))=TRUE,주중데이터!E218,IF(ISNUMBER(getcolorgreen(주중데이터!E218))=TRUE,주중데이터!D218,주중데이터!D218)))</f>
        <v>276.8</v>
      </c>
      <c r="E846" s="81"/>
      <c r="F846" s="81">
        <f>IF(AND(주중데이터!F218=0,주중데이터!G218=0),0,IF(ISNUMBER(getcolorred(주중데이터!F218))=TRUE,주중데이터!G218,IF(ISNUMBER(getcolorgreen(주중데이터!G218))=TRUE,주중데이터!F218,주중데이터!F218)))</f>
        <v>1.64</v>
      </c>
      <c r="G846" s="81"/>
      <c r="H846" s="81">
        <f>IF(AND(주중데이터!H218=0,주중데이터!I218=0),0,IF(ISNUMBER(getcolorred(주중데이터!H218))=TRUE,주중데이터!I218,IF(ISNUMBER(getcolorgreen(주중데이터!I218))=TRUE,주중데이터!H218,주중데이터!H218)))</f>
        <v>1.64</v>
      </c>
      <c r="I846" s="81"/>
      <c r="J846" s="81">
        <f>IF(AND(주중데이터!J218=0,주중데이터!K218=0),0,IF(ISNUMBER(getcolorred(주중데이터!J218))=TRUE,주중데이터!K218,IF(ISNUMBER(getcolorgreen(주중데이터!K218))=TRUE,주중데이터!J218,주중데이터!J218)))</f>
        <v>176.04</v>
      </c>
      <c r="K846" s="81"/>
      <c r="L846" s="81">
        <f>IF(AND(주중데이터!L218=0,주중데이터!M218=0),0,IF(ISNUMBER(getcolorred(주중데이터!L218))=TRUE,주중데이터!M218,IF(ISNUMBER(getcolorgreen(주중데이터!M218))=TRUE,주중데이터!L218,주중데이터!L218)))</f>
        <v>1.64</v>
      </c>
      <c r="M846" s="81"/>
      <c r="N846" s="81">
        <f>IF(AND(주중데이터!N218=0,주중데이터!O218=0),0,IF(ISNUMBER(getcolorred(주중데이터!N218))=TRUE,주중데이터!O218,IF(ISNUMBER(getcolorgreen(주중데이터!O218))=TRUE,주중데이터!N218,주중데이터!N218)))</f>
        <v>1.64</v>
      </c>
      <c r="O846" s="81"/>
      <c r="P846" s="81">
        <f>IF(AND(주중데이터!P218=0,주중데이터!Q218=0),0,IF(ISNUMBER(getcolorred(주중데이터!P218))=TRUE,주중데이터!Q218,IF(ISNUMBER(getcolorgreen(주중데이터!Q218))=TRUE,주중데이터!P218,주중데이터!P218)))</f>
        <v>1.64</v>
      </c>
      <c r="Q846" s="81"/>
      <c r="R846" s="81">
        <f>IF(AND(주중데이터!R218=0,주중데이터!S218=0),0,IF(ISNUMBER(getcolorred(주중데이터!R218))=TRUE,주중데이터!S218,IF(ISNUMBER(getcolorgreen(주중데이터!S218))=TRUE,주중데이터!R218,주중데이터!R218)))</f>
        <v>1.64</v>
      </c>
      <c r="S846" s="81"/>
      <c r="T846" s="81">
        <f>IF(AND(주중데이터!T218=0,주중데이터!U218=0),0,IF(ISNUMBER(getcolorred(주중데이터!T218))=TRUE,주중데이터!U218,IF(ISNUMBER(getcolorgreen(주중데이터!U218))=TRUE,주중데이터!T218,주중데이터!T218)))</f>
        <v>380.23</v>
      </c>
      <c r="U846" s="81"/>
      <c r="V846" s="81">
        <f>IF(AND(주중데이터!V218=0,주중데이터!W218=0),0,IF(ISNUMBER(getcolorred(주중데이터!V218))=TRUE,주중데이터!W218,IF(ISNUMBER(getcolorgreen(주중데이터!W218))=TRUE,주중데이터!V218,주중데이터!V218)))</f>
        <v>268.77</v>
      </c>
      <c r="W846" s="81"/>
      <c r="X846" s="81">
        <f>IF(AND(주중데이터!X218=0,주중데이터!Y218=0),0,IF(ISNUMBER(getcolorred(주중데이터!X218))=TRUE,주중데이터!Y218,IF(ISNUMBER(getcolorgreen(주중데이터!Y218))=TRUE,주중데이터!X218,주중데이터!X218)))</f>
        <v>1.64</v>
      </c>
      <c r="Y846" s="82"/>
      <c r="Z846" s="76"/>
      <c r="AA846" s="11" t="str">
        <f>IF(주중DATA!AA218="","",주중DATA!AA218)</f>
        <v>Max</v>
      </c>
      <c r="AB846" s="3" t="str">
        <f>IF(주중DATA!AB218="","",주중DATA!AB218)</f>
        <v>190,00</v>
      </c>
      <c r="AC846" s="3" t="str">
        <f>IF(주중DATA!AC218="","",주중DATA!AC218)</f>
        <v>188,87</v>
      </c>
      <c r="AD846" s="3" t="str">
        <f>IF(주중DATA!AD218="","",주중DATA!AD218)</f>
        <v>337,50</v>
      </c>
      <c r="AE846" s="3" t="str">
        <f>IF(주중DATA!AE218="","",주중DATA!AE218)</f>
        <v>319,04</v>
      </c>
      <c r="AF846" s="3" t="str">
        <f>IF(주중DATA!AF218="","",주중DATA!AF218)</f>
        <v>1,95</v>
      </c>
      <c r="AG846" s="3" t="str">
        <f>IF(주중DATA!AG218="","",주중DATA!AG218)</f>
        <v>1,95</v>
      </c>
      <c r="AH846" s="3" t="str">
        <f>IF(주중DATA!AH218="","",주중DATA!AH218)</f>
        <v>1,95</v>
      </c>
      <c r="AI846" s="3" t="str">
        <f>IF(주중DATA!AI218="","",주중DATA!AI218)</f>
        <v>1,95</v>
      </c>
      <c r="AJ846" s="3" t="str">
        <f>IF(주중DATA!AJ218="","",주중DATA!AJ218)</f>
        <v>190,00</v>
      </c>
      <c r="AK846" s="3" t="str">
        <f>IF(주중DATA!AK218="","",주중DATA!AK218)</f>
        <v>188,87</v>
      </c>
      <c r="AL846" s="3" t="str">
        <f>IF(주중DATA!AL218="","",주중DATA!AL218)</f>
        <v>82,46</v>
      </c>
      <c r="AM846" s="3" t="str">
        <f>IF(주중DATA!AM218="","",주중DATA!AM218)</f>
        <v>82,46</v>
      </c>
      <c r="AN846" s="3" t="str">
        <f>IF(주중DATA!AN218="","",주중DATA!AN218)</f>
        <v>82,46</v>
      </c>
      <c r="AO846" s="3" t="str">
        <f>IF(주중DATA!AO218="","",주중DATA!AO218)</f>
        <v>82,46</v>
      </c>
      <c r="AP846" s="3" t="str">
        <f>IF(주중DATA!AP218="","",주중DATA!AP218)</f>
        <v>188,87</v>
      </c>
      <c r="AQ846" s="3" t="str">
        <f>IF(주중DATA!AQ218="","",주중DATA!AQ218)</f>
        <v>188,87</v>
      </c>
      <c r="AR846" s="3" t="str">
        <f>IF(주중DATA!AR218="","",주중DATA!AR218)</f>
        <v>188,87</v>
      </c>
      <c r="AS846" s="3" t="str">
        <f>IF(주중DATA!AS218="","",주중DATA!AS218)</f>
        <v>188,87</v>
      </c>
      <c r="AT846" s="3" t="str">
        <f>IF(주중DATA!AT218="","",주중DATA!AT218)</f>
        <v>1 000,00</v>
      </c>
      <c r="AU846" s="3" t="str">
        <f>IF(주중DATA!AU218="","",주중DATA!AU218)</f>
        <v>549,90</v>
      </c>
      <c r="AV846" s="3" t="str">
        <f>IF(주중DATA!AV218="","",주중DATA!AV218)</f>
        <v>1 343,94</v>
      </c>
      <c r="AW846" s="3" t="str">
        <f>IF(주중DATA!AW218="","",주중DATA!AW218)</f>
        <v>450,00</v>
      </c>
      <c r="AX846" s="3" t="str">
        <f>IF(주중DATA!AX218="","",주중DATA!AX218)</f>
        <v>450,00</v>
      </c>
      <c r="AY846" s="12" t="str">
        <f>IF(주중DATA!AY218="","",주중DATA!AY218)</f>
        <v>450,00</v>
      </c>
    </row>
    <row r="847" spans="1:51" ht="17.25" thickBot="1">
      <c r="A847" s="37" t="s">
        <v>41</v>
      </c>
      <c r="B847" s="79">
        <f>IF(AND(주중데이터!B219=0,주중데이터!C219=0),0,IF(ISNUMBER(getcolorred(주중데이터!B219))=TRUE,주중데이터!C219,IF(ISNUMBER(getcolorgreen(주중데이터!C219))=TRUE,주중데이터!B219,주중데이터!B219)))</f>
        <v>175.78</v>
      </c>
      <c r="C847" s="79"/>
      <c r="D847" s="79">
        <f>IF(AND(주중데이터!D219=0,주중데이터!E219=0),0,IF(ISNUMBER(getcolorred(주중데이터!D219))=TRUE,주중데이터!E219,IF(ISNUMBER(getcolorgreen(주중데이터!E219))=TRUE,주중데이터!D219,주중데이터!D219)))</f>
        <v>270.60000000000002</v>
      </c>
      <c r="E847" s="79"/>
      <c r="F847" s="79">
        <f>IF(AND(주중데이터!F219=0,주중데이터!G219=0),0,IF(ISNUMBER(getcolorred(주중데이터!F219))=TRUE,주중데이터!G219,IF(ISNUMBER(getcolorgreen(주중데이터!G219))=TRUE,주중데이터!F219,주중데이터!F219)))</f>
        <v>1.44</v>
      </c>
      <c r="G847" s="79"/>
      <c r="H847" s="79">
        <f>IF(AND(주중데이터!H219=0,주중데이터!I219=0),0,IF(ISNUMBER(getcolorred(주중데이터!H219))=TRUE,주중데이터!I219,IF(ISNUMBER(getcolorgreen(주중데이터!I219))=TRUE,주중데이터!H219,주중데이터!H219)))</f>
        <v>1.44</v>
      </c>
      <c r="I847" s="79"/>
      <c r="J847" s="79">
        <f>IF(AND(주중데이터!J219=0,주중데이터!K219=0),0,IF(ISNUMBER(getcolorred(주중데이터!J219))=TRUE,주중데이터!K219,IF(ISNUMBER(getcolorgreen(주중데이터!K219))=TRUE,주중데이터!J219,주중데이터!J219)))</f>
        <v>175.78</v>
      </c>
      <c r="K847" s="79"/>
      <c r="L847" s="79">
        <f>IF(AND(주중데이터!L219=0,주중데이터!M219=0),0,IF(ISNUMBER(getcolorred(주중데이터!L219))=TRUE,주중데이터!M219,IF(ISNUMBER(getcolorgreen(주중데이터!M219))=TRUE,주중데이터!L219,주중데이터!L219)))</f>
        <v>1.44</v>
      </c>
      <c r="M847" s="79"/>
      <c r="N847" s="79">
        <f>IF(AND(주중데이터!N219=0,주중데이터!O219=0),0,IF(ISNUMBER(getcolorred(주중데이터!N219))=TRUE,주중데이터!O219,IF(ISNUMBER(getcolorgreen(주중데이터!O219))=TRUE,주중데이터!N219,주중데이터!N219)))</f>
        <v>1.44</v>
      </c>
      <c r="O847" s="79"/>
      <c r="P847" s="79">
        <f>IF(AND(주중데이터!P219=0,주중데이터!Q219=0),0,IF(ISNUMBER(getcolorred(주중데이터!P219))=TRUE,주중데이터!Q219,IF(ISNUMBER(getcolorgreen(주중데이터!Q219))=TRUE,주중데이터!P219,주중데이터!P219)))</f>
        <v>1.44</v>
      </c>
      <c r="Q847" s="79"/>
      <c r="R847" s="79">
        <f>IF(AND(주중데이터!R219=0,주중데이터!S219=0),0,IF(ISNUMBER(getcolorred(주중데이터!R219))=TRUE,주중데이터!S219,IF(ISNUMBER(getcolorgreen(주중데이터!S219))=TRUE,주중데이터!R219,주중데이터!R219)))</f>
        <v>1.44</v>
      </c>
      <c r="S847" s="79"/>
      <c r="T847" s="79">
        <f>IF(AND(주중데이터!T219=0,주중데이터!U219=0),0,IF(ISNUMBER(getcolorred(주중데이터!T219))=TRUE,주중데이터!U219,IF(ISNUMBER(getcolorgreen(주중데이터!U219))=TRUE,주중데이터!T219,주중데이터!T219)))</f>
        <v>226.77</v>
      </c>
      <c r="U847" s="79"/>
      <c r="V847" s="79">
        <f>IF(AND(주중데이터!V219=0,주중데이터!W219=0),0,IF(ISNUMBER(getcolorred(주중데이터!V219))=TRUE,주중데이터!W219,IF(ISNUMBER(getcolorgreen(주중데이터!W219))=TRUE,주중데이터!V219,주중데이터!V219)))</f>
        <v>262.75</v>
      </c>
      <c r="W847" s="79"/>
      <c r="X847" s="79">
        <f>IF(AND(주중데이터!X219=0,주중데이터!Y219=0),0,IF(ISNUMBER(getcolorred(주중데이터!X219))=TRUE,주중데이터!Y219,IF(ISNUMBER(getcolorgreen(주중데이터!Y219))=TRUE,주중데이터!X219,주중데이터!X219)))</f>
        <v>1.44</v>
      </c>
      <c r="Y847" s="80"/>
      <c r="Z847" s="77"/>
      <c r="AA847" s="13" t="str">
        <f>IF(주중DATA!AA219="","",주중DATA!AA219)</f>
        <v>Avg</v>
      </c>
      <c r="AB847" s="14" t="str">
        <f>IF(주중DATA!AB219="","",주중DATA!AB219)</f>
        <v>177,74</v>
      </c>
      <c r="AC847" s="14" t="str">
        <f>IF(주중DATA!AC219="","",주중DATA!AC219)</f>
        <v>110,98</v>
      </c>
      <c r="AD847" s="14" t="str">
        <f>IF(주중DATA!AD219="","",주중DATA!AD219)</f>
        <v>260,20</v>
      </c>
      <c r="AE847" s="14" t="str">
        <f>IF(주중DATA!AE219="","",주중DATA!AE219)</f>
        <v>257,36</v>
      </c>
      <c r="AF847" s="14" t="str">
        <f>IF(주중DATA!AF219="","",주중DATA!AF219)</f>
        <v>1,76</v>
      </c>
      <c r="AG847" s="14" t="str">
        <f>IF(주중DATA!AG219="","",주중DATA!AG219)</f>
        <v>0,38</v>
      </c>
      <c r="AH847" s="14" t="str">
        <f>IF(주중DATA!AH219="","",주중DATA!AH219)</f>
        <v>1,76</v>
      </c>
      <c r="AI847" s="14" t="str">
        <f>IF(주중DATA!AI219="","",주중DATA!AI219)</f>
        <v>0,38</v>
      </c>
      <c r="AJ847" s="14" t="str">
        <f>IF(주중DATA!AJ219="","",주중DATA!AJ219)</f>
        <v>177,74</v>
      </c>
      <c r="AK847" s="14" t="str">
        <f>IF(주중DATA!AK219="","",주중DATA!AK219)</f>
        <v>110,98</v>
      </c>
      <c r="AL847" s="14" t="str">
        <f>IF(주중DATA!AL219="","",주중DATA!AL219)</f>
        <v>23,56</v>
      </c>
      <c r="AM847" s="14" t="str">
        <f>IF(주중DATA!AM219="","",주중DATA!AM219)</f>
        <v>15,76</v>
      </c>
      <c r="AN847" s="14" t="str">
        <f>IF(주중DATA!AN219="","",주중DATA!AN219)</f>
        <v>23,56</v>
      </c>
      <c r="AO847" s="14" t="str">
        <f>IF(주중DATA!AO219="","",주중DATA!AO219)</f>
        <v>15,76</v>
      </c>
      <c r="AP847" s="14" t="str">
        <f>IF(주중DATA!AP219="","",주중DATA!AP219)</f>
        <v>51,92</v>
      </c>
      <c r="AQ847" s="14" t="str">
        <f>IF(주중DATA!AQ219="","",주중DATA!AQ219)</f>
        <v>38,26</v>
      </c>
      <c r="AR847" s="14" t="str">
        <f>IF(주중DATA!AR219="","",주중DATA!AR219)</f>
        <v>51,92</v>
      </c>
      <c r="AS847" s="14" t="str">
        <f>IF(주중DATA!AS219="","",주중DATA!AS219)</f>
        <v>38,26</v>
      </c>
      <c r="AT847" s="14" t="str">
        <f>IF(주중DATA!AT219="","",주중DATA!AT219)</f>
        <v>555,34</v>
      </c>
      <c r="AU847" s="14" t="str">
        <f>IF(주중DATA!AU219="","",주중DATA!AU219)</f>
        <v>361,26</v>
      </c>
      <c r="AV847" s="14" t="str">
        <f>IF(주중DATA!AV219="","",주중DATA!AV219)</f>
        <v>419,43</v>
      </c>
      <c r="AW847" s="14" t="str">
        <f>IF(주중DATA!AW219="","",주중DATA!AW219)</f>
        <v>194,01</v>
      </c>
      <c r="AX847" s="14" t="str">
        <f>IF(주중DATA!AX219="","",주중DATA!AX219)</f>
        <v>113,46</v>
      </c>
      <c r="AY847" s="19" t="str">
        <f>IF(주중DATA!AY219="","",주중DATA!AY219)</f>
        <v>72,78</v>
      </c>
    </row>
    <row r="848" spans="1:51">
      <c r="A848" s="35" t="s">
        <v>16</v>
      </c>
      <c r="B848" s="83">
        <f>IF(AND(주중데이터!B220=0,주중데이터!C220=0),0,IF(ISNUMBER(getcolorred(주중데이터!B220))=TRUE,주중데이터!C220,IF(ISNUMBER(getcolorgreen(주중데이터!C220))=TRUE,주중데이터!B220,주중데이터!B220)))</f>
        <v>166.91</v>
      </c>
      <c r="C848" s="83"/>
      <c r="D848" s="83">
        <f>IF(AND(주중데이터!D220=0,주중데이터!E220=0),0,IF(ISNUMBER(getcolorred(주중데이터!D220))=TRUE,주중데이터!E220,IF(ISNUMBER(getcolorgreen(주중데이터!E220))=TRUE,주중데이터!D220,주중데이터!D220)))</f>
        <v>270.42</v>
      </c>
      <c r="E848" s="83"/>
      <c r="F848" s="83">
        <f>IF(AND(주중데이터!F220=0,주중데이터!G220=0),0,IF(ISNUMBER(getcolorred(주중데이터!F220))=TRUE,주중데이터!G220,IF(ISNUMBER(getcolorgreen(주중데이터!G220))=TRUE,주중데이터!F220,주중데이터!F220)))</f>
        <v>1.43</v>
      </c>
      <c r="G848" s="83"/>
      <c r="H848" s="83">
        <f>IF(AND(주중데이터!H220=0,주중데이터!I220=0),0,IF(ISNUMBER(getcolorred(주중데이터!H220))=TRUE,주중데이터!I220,IF(ISNUMBER(getcolorgreen(주중데이터!I220))=TRUE,주중데이터!H220,주중데이터!H220)))</f>
        <v>1.43</v>
      </c>
      <c r="I848" s="83"/>
      <c r="J848" s="83">
        <f>IF(AND(주중데이터!J220=0,주중데이터!K220=0),0,IF(ISNUMBER(getcolorred(주중데이터!J220))=TRUE,주중데이터!K220,IF(ISNUMBER(getcolorgreen(주중데이터!K220))=TRUE,주중데이터!J220,주중데이터!J220)))</f>
        <v>166.91</v>
      </c>
      <c r="K848" s="83"/>
      <c r="L848" s="83">
        <f>IF(AND(주중데이터!L220=0,주중데이터!M220=0),0,IF(ISNUMBER(getcolorred(주중데이터!L220))=TRUE,주중데이터!M220,IF(ISNUMBER(getcolorgreen(주중데이터!M220))=TRUE,주중데이터!L220,주중데이터!L220)))</f>
        <v>1.43</v>
      </c>
      <c r="M848" s="83"/>
      <c r="N848" s="83">
        <f>IF(AND(주중데이터!N220=0,주중데이터!O220=0),0,IF(ISNUMBER(getcolorred(주중데이터!N220))=TRUE,주중데이터!O220,IF(ISNUMBER(getcolorgreen(주중데이터!O220))=TRUE,주중데이터!N220,주중데이터!N220)))</f>
        <v>1.43</v>
      </c>
      <c r="O848" s="83"/>
      <c r="P848" s="83">
        <f>IF(AND(주중데이터!P220=0,주중데이터!Q220=0),0,IF(ISNUMBER(getcolorred(주중데이터!P220))=TRUE,주중데이터!Q220,IF(ISNUMBER(getcolorgreen(주중데이터!Q220))=TRUE,주중데이터!P220,주중데이터!P220)))</f>
        <v>1.43</v>
      </c>
      <c r="Q848" s="83"/>
      <c r="R848" s="83">
        <f>IF(AND(주중데이터!R220=0,주중데이터!S220=0),0,IF(ISNUMBER(getcolorred(주중데이터!R220))=TRUE,주중데이터!S220,IF(ISNUMBER(getcolorgreen(주중데이터!S220))=TRUE,주중데이터!R220,주중데이터!R220)))</f>
        <v>1.43</v>
      </c>
      <c r="S848" s="83"/>
      <c r="T848" s="83">
        <f>IF(AND(주중데이터!T220=0,주중데이터!U220=0),0,IF(ISNUMBER(getcolorred(주중데이터!T220))=TRUE,주중데이터!U220,IF(ISNUMBER(getcolorgreen(주중데이터!U220))=TRUE,주중데이터!T220,주중데이터!T220)))</f>
        <v>262.54000000000002</v>
      </c>
      <c r="U848" s="83"/>
      <c r="V848" s="83">
        <f>IF(AND(주중데이터!V220=0,주중데이터!W220=0),0,IF(ISNUMBER(getcolorred(주중데이터!V220))=TRUE,주중데이터!W220,IF(ISNUMBER(getcolorgreen(주중데이터!W220))=TRUE,주중데이터!V220,주중데이터!V220)))</f>
        <v>387.47</v>
      </c>
      <c r="W848" s="83"/>
      <c r="X848" s="83">
        <f>IF(AND(주중데이터!X220=0,주중데이터!Y220=0),0,IF(ISNUMBER(getcolorred(주중데이터!X220))=TRUE,주중데이터!Y220,IF(ISNUMBER(getcolorgreen(주중데이터!Y220))=TRUE,주중데이터!X220,주중데이터!X220)))</f>
        <v>1.43</v>
      </c>
      <c r="Y848" s="84"/>
      <c r="Z848" s="75">
        <f>IF(AA868="",0,DAY(AA868))</f>
        <v>14</v>
      </c>
    </row>
    <row r="849" spans="1:26">
      <c r="A849" s="36" t="s">
        <v>17</v>
      </c>
      <c r="B849" s="81">
        <f>IF(AND(주중데이터!B221=0,주중데이터!C221=0),0,IF(ISNUMBER(getcolorred(주중데이터!B221))=TRUE,주중데이터!C221,IF(ISNUMBER(getcolorgreen(주중데이터!C221))=TRUE,주중데이터!B221,주중데이터!B221)))</f>
        <v>164.99</v>
      </c>
      <c r="C849" s="81"/>
      <c r="D849" s="81">
        <f>IF(AND(주중데이터!D221=0,주중데이터!E221=0),0,IF(ISNUMBER(getcolorred(주중데이터!D221))=TRUE,주중데이터!E221,IF(ISNUMBER(getcolorgreen(주중데이터!E221))=TRUE,주중데이터!D221,주중데이터!D221)))</f>
        <v>289.12</v>
      </c>
      <c r="E849" s="81"/>
      <c r="F849" s="81">
        <f>IF(AND(주중데이터!F221=0,주중데이터!G221=0),0,IF(ISNUMBER(getcolorred(주중데이터!F221))=TRUE,주중데이터!G221,IF(ISNUMBER(getcolorgreen(주중데이터!G221))=TRUE,주중데이터!F221,주중데이터!F221)))</f>
        <v>1</v>
      </c>
      <c r="G849" s="81"/>
      <c r="H849" s="81">
        <f>IF(AND(주중데이터!H221=0,주중데이터!I221=0),0,IF(ISNUMBER(getcolorred(주중데이터!H221))=TRUE,주중데이터!I221,IF(ISNUMBER(getcolorgreen(주중데이터!I221))=TRUE,주중데이터!H221,주중데이터!H221)))</f>
        <v>1</v>
      </c>
      <c r="I849" s="81"/>
      <c r="J849" s="81">
        <f>IF(AND(주중데이터!J221=0,주중데이터!K221=0),0,IF(ISNUMBER(getcolorred(주중데이터!J221))=TRUE,주중데이터!K221,IF(ISNUMBER(getcolorgreen(주중데이터!K221))=TRUE,주중데이터!J221,주중데이터!J221)))</f>
        <v>164.99</v>
      </c>
      <c r="K849" s="81"/>
      <c r="L849" s="81">
        <f>IF(AND(주중데이터!L221=0,주중데이터!M221=0),0,IF(ISNUMBER(getcolorred(주중데이터!L221))=TRUE,주중데이터!M221,IF(ISNUMBER(getcolorgreen(주중데이터!M221))=TRUE,주중데이터!L221,주중데이터!L221)))</f>
        <v>1</v>
      </c>
      <c r="M849" s="81"/>
      <c r="N849" s="81">
        <f>IF(AND(주중데이터!N221=0,주중데이터!O221=0),0,IF(ISNUMBER(getcolorred(주중데이터!N221))=TRUE,주중데이터!O221,IF(ISNUMBER(getcolorgreen(주중데이터!O221))=TRUE,주중데이터!N221,주중데이터!N221)))</f>
        <v>1</v>
      </c>
      <c r="O849" s="81"/>
      <c r="P849" s="81">
        <f>IF(AND(주중데이터!P221=0,주중데이터!Q221=0),0,IF(ISNUMBER(getcolorred(주중데이터!P221))=TRUE,주중데이터!Q221,IF(ISNUMBER(getcolorgreen(주중데이터!Q221))=TRUE,주중데이터!P221,주중데이터!P221)))</f>
        <v>1</v>
      </c>
      <c r="Q849" s="81"/>
      <c r="R849" s="81">
        <f>IF(AND(주중데이터!R221=0,주중데이터!S221=0),0,IF(ISNUMBER(getcolorred(주중데이터!R221))=TRUE,주중데이터!S221,IF(ISNUMBER(getcolorgreen(주중데이터!S221))=TRUE,주중데이터!R221,주중데이터!R221)))</f>
        <v>1</v>
      </c>
      <c r="S849" s="81"/>
      <c r="T849" s="81">
        <f>IF(AND(주중데이터!T221=0,주중데이터!U221=0),0,IF(ISNUMBER(getcolorred(주중데이터!T221))=TRUE,주중데이터!U221,IF(ISNUMBER(getcolorgreen(주중데이터!U221))=TRUE,주중데이터!T221,주중데이터!T221)))</f>
        <v>199.99</v>
      </c>
      <c r="U849" s="81"/>
      <c r="V849" s="81">
        <f>IF(AND(주중데이터!V221=0,주중데이터!W221=0),0,IF(ISNUMBER(getcolorred(주중데이터!V221))=TRUE,주중데이터!W221,IF(ISNUMBER(getcolorgreen(주중데이터!W221))=TRUE,주중데이터!V221,주중데이터!V221)))</f>
        <v>297.76</v>
      </c>
      <c r="W849" s="81"/>
      <c r="X849" s="81">
        <f>IF(AND(주중데이터!X221=0,주중데이터!Y221=0),0,IF(ISNUMBER(getcolorred(주중데이터!X221))=TRUE,주중데이터!Y221,IF(ISNUMBER(getcolorgreen(주중데이터!Y221))=TRUE,주중데이터!X221,주중데이터!X221)))</f>
        <v>1</v>
      </c>
      <c r="Y849" s="82"/>
      <c r="Z849" s="76"/>
    </row>
    <row r="850" spans="1:26">
      <c r="A850" s="36" t="s">
        <v>18</v>
      </c>
      <c r="B850" s="81">
        <f>IF(AND(주중데이터!B222=0,주중데이터!C222=0),0,IF(ISNUMBER(getcolorred(주중데이터!B222))=TRUE,주중데이터!C222,IF(ISNUMBER(getcolorgreen(주중데이터!C222))=TRUE,주중데이터!B222,주중데이터!B222)))</f>
        <v>164.35</v>
      </c>
      <c r="C850" s="81"/>
      <c r="D850" s="81">
        <f>IF(AND(주중데이터!D222=0,주중데이터!E222=0),0,IF(ISNUMBER(getcolorred(주중데이터!D222))=TRUE,주중데이터!E222,IF(ISNUMBER(getcolorgreen(주중데이터!E222))=TRUE,주중데이터!D222,주중데이터!D222)))</f>
        <v>293.56</v>
      </c>
      <c r="E850" s="81"/>
      <c r="F850" s="81">
        <f>IF(AND(주중데이터!F222=0,주중데이터!G222=0),0,IF(ISNUMBER(getcolorred(주중데이터!F222))=TRUE,주중데이터!G222,IF(ISNUMBER(getcolorgreen(주중데이터!G222))=TRUE,주중데이터!F222,주중데이터!F222)))</f>
        <v>0.82</v>
      </c>
      <c r="G850" s="81"/>
      <c r="H850" s="81">
        <f>IF(AND(주중데이터!H222=0,주중데이터!I222=0),0,IF(ISNUMBER(getcolorred(주중데이터!H222))=TRUE,주중데이터!I222,IF(ISNUMBER(getcolorgreen(주중데이터!I222))=TRUE,주중데이터!H222,주중데이터!H222)))</f>
        <v>0.82</v>
      </c>
      <c r="I850" s="81"/>
      <c r="J850" s="81">
        <f>IF(AND(주중데이터!J222=0,주중데이터!K222=0),0,IF(ISNUMBER(getcolorred(주중데이터!J222))=TRUE,주중데이터!K222,IF(ISNUMBER(getcolorgreen(주중데이터!K222))=TRUE,주중데이터!J222,주중데이터!J222)))</f>
        <v>164.35</v>
      </c>
      <c r="K850" s="81"/>
      <c r="L850" s="81">
        <f>IF(AND(주중데이터!L222=0,주중데이터!M222=0),0,IF(ISNUMBER(getcolorred(주중데이터!L222))=TRUE,주중데이터!M222,IF(ISNUMBER(getcolorgreen(주중데이터!M222))=TRUE,주중데이터!L222,주중데이터!L222)))</f>
        <v>0.82</v>
      </c>
      <c r="M850" s="81"/>
      <c r="N850" s="81">
        <f>IF(AND(주중데이터!N222=0,주중데이터!O222=0),0,IF(ISNUMBER(getcolorred(주중데이터!N222))=TRUE,주중데이터!O222,IF(ISNUMBER(getcolorgreen(주중데이터!O222))=TRUE,주중데이터!N222,주중데이터!N222)))</f>
        <v>0.82</v>
      </c>
      <c r="O850" s="81"/>
      <c r="P850" s="81">
        <f>IF(AND(주중데이터!P222=0,주중데이터!Q222=0),0,IF(ISNUMBER(getcolorred(주중데이터!P222))=TRUE,주중데이터!Q222,IF(ISNUMBER(getcolorgreen(주중데이터!Q222))=TRUE,주중데이터!P222,주중데이터!P222)))</f>
        <v>0.82</v>
      </c>
      <c r="Q850" s="81"/>
      <c r="R850" s="81">
        <f>IF(AND(주중데이터!R222=0,주중데이터!S222=0),0,IF(ISNUMBER(getcolorred(주중데이터!R222))=TRUE,주중데이터!S222,IF(ISNUMBER(getcolorgreen(주중데이터!S222))=TRUE,주중데이터!R222,주중데이터!R222)))</f>
        <v>0.82</v>
      </c>
      <c r="S850" s="81"/>
      <c r="T850" s="81">
        <f>IF(AND(주중데이터!T222=0,주중데이터!U222=0),0,IF(ISNUMBER(getcolorred(주중데이터!T222))=TRUE,주중데이터!U222,IF(ISNUMBER(getcolorgreen(주중데이터!U222))=TRUE,주중데이터!T222,주중데이터!T222)))</f>
        <v>163.32</v>
      </c>
      <c r="U850" s="81"/>
      <c r="V850" s="81">
        <f>IF(AND(주중데이터!V222=0,주중데이터!W222=0),0,IF(ISNUMBER(getcolorred(주중데이터!V222))=TRUE,주중데이터!W222,IF(ISNUMBER(getcolorgreen(주중데이터!W222))=TRUE,주중데이터!V222,주중데이터!V222)))</f>
        <v>302.33</v>
      </c>
      <c r="W850" s="81"/>
      <c r="X850" s="81">
        <f>IF(AND(주중데이터!X222=0,주중데이터!Y222=0),0,IF(ISNUMBER(getcolorred(주중데이터!X222))=TRUE,주중데이터!Y222,IF(ISNUMBER(getcolorgreen(주중데이터!Y222))=TRUE,주중데이터!X222,주중데이터!X222)))</f>
        <v>0.82</v>
      </c>
      <c r="Y850" s="82"/>
      <c r="Z850" s="76"/>
    </row>
    <row r="851" spans="1:26">
      <c r="A851" s="36" t="s">
        <v>19</v>
      </c>
      <c r="B851" s="81">
        <f>IF(AND(주중데이터!B223=0,주중데이터!C223=0),0,IF(ISNUMBER(getcolorred(주중데이터!B223))=TRUE,주중데이터!C223,IF(ISNUMBER(getcolorgreen(주중데이터!C223))=TRUE,주중데이터!B223,주중데이터!B223)))</f>
        <v>163.9</v>
      </c>
      <c r="C851" s="81"/>
      <c r="D851" s="81">
        <f>IF(AND(주중데이터!D223=0,주중데이터!E223=0),0,IF(ISNUMBER(getcolorred(주중데이터!D223))=TRUE,주중데이터!E223,IF(ISNUMBER(getcolorgreen(주중데이터!E223))=TRUE,주중데이터!D223,주중데이터!D223)))</f>
        <v>308.27999999999997</v>
      </c>
      <c r="E851" s="81"/>
      <c r="F851" s="81">
        <f>IF(AND(주중데이터!F223=0,주중데이터!G223=0),0,IF(ISNUMBER(getcolorred(주중데이터!F223))=TRUE,주중데이터!G223,IF(ISNUMBER(getcolorgreen(주중데이터!G223))=TRUE,주중데이터!F223,주중데이터!F223)))</f>
        <v>0.59</v>
      </c>
      <c r="G851" s="81"/>
      <c r="H851" s="81">
        <f>IF(AND(주중데이터!H223=0,주중데이터!I223=0),0,IF(ISNUMBER(getcolorred(주중데이터!H223))=TRUE,주중데이터!I223,IF(ISNUMBER(getcolorgreen(주중데이터!I223))=TRUE,주중데이터!H223,주중데이터!H223)))</f>
        <v>0.59</v>
      </c>
      <c r="I851" s="81"/>
      <c r="J851" s="81">
        <f>IF(AND(주중데이터!J223=0,주중데이터!K223=0),0,IF(ISNUMBER(getcolorred(주중데이터!J223))=TRUE,주중데이터!K223,IF(ISNUMBER(getcolorgreen(주중데이터!K223))=TRUE,주중데이터!J223,주중데이터!J223)))</f>
        <v>163.9</v>
      </c>
      <c r="K851" s="81"/>
      <c r="L851" s="81">
        <f>IF(AND(주중데이터!L223=0,주중데이터!M223=0),0,IF(ISNUMBER(getcolorred(주중데이터!L223))=TRUE,주중데이터!M223,IF(ISNUMBER(getcolorgreen(주중데이터!M223))=TRUE,주중데이터!L223,주중데이터!L223)))</f>
        <v>0.59</v>
      </c>
      <c r="M851" s="81"/>
      <c r="N851" s="81">
        <f>IF(AND(주중데이터!N223=0,주중데이터!O223=0),0,IF(ISNUMBER(getcolorred(주중데이터!N223))=TRUE,주중데이터!O223,IF(ISNUMBER(getcolorgreen(주중데이터!O223))=TRUE,주중데이터!N223,주중데이터!N223)))</f>
        <v>0.59</v>
      </c>
      <c r="O851" s="81"/>
      <c r="P851" s="81">
        <f>IF(AND(주중데이터!P223=0,주중데이터!Q223=0),0,IF(ISNUMBER(getcolorred(주중데이터!P223))=TRUE,주중데이터!Q223,IF(ISNUMBER(getcolorgreen(주중데이터!Q223))=TRUE,주중데이터!P223,주중데이터!P223)))</f>
        <v>0.59</v>
      </c>
      <c r="Q851" s="81"/>
      <c r="R851" s="81">
        <f>IF(AND(주중데이터!R223=0,주중데이터!S223=0),0,IF(ISNUMBER(getcolorred(주중데이터!R223))=TRUE,주중데이터!S223,IF(ISNUMBER(getcolorgreen(주중데이터!S223))=TRUE,주중데이터!R223,주중데이터!R223)))</f>
        <v>0.59</v>
      </c>
      <c r="S851" s="81"/>
      <c r="T851" s="81">
        <f>IF(AND(주중데이터!T223=0,주중데이터!U223=0),0,IF(ISNUMBER(getcolorred(주중데이터!T223))=TRUE,주중데이터!U223,IF(ISNUMBER(getcolorgreen(주중데이터!U223))=TRUE,주중데이터!T223,주중데이터!T223)))</f>
        <v>150</v>
      </c>
      <c r="U851" s="81"/>
      <c r="V851" s="81">
        <f>IF(AND(주중데이터!V223=0,주중데이터!W223=0),0,IF(ISNUMBER(getcolorred(주중데이터!V223))=TRUE,주중데이터!W223,IF(ISNUMBER(getcolorgreen(주중데이터!W223))=TRUE,주중데이터!V223,주중데이터!V223)))</f>
        <v>317.48</v>
      </c>
      <c r="W851" s="81"/>
      <c r="X851" s="81">
        <f>IF(AND(주중데이터!X223=0,주중데이터!Y223=0),0,IF(ISNUMBER(getcolorred(주중데이터!X223))=TRUE,주중데이터!Y223,IF(ISNUMBER(getcolorgreen(주중데이터!Y223))=TRUE,주중데이터!X223,주중데이터!X223)))</f>
        <v>0.59</v>
      </c>
      <c r="Y851" s="82"/>
      <c r="Z851" s="76"/>
    </row>
    <row r="852" spans="1:26">
      <c r="A852" s="36" t="s">
        <v>20</v>
      </c>
      <c r="B852" s="81">
        <f>IF(AND(주중데이터!B224=0,주중데이터!C224=0),0,IF(ISNUMBER(getcolorred(주중데이터!B224))=TRUE,주중데이터!C224,IF(ISNUMBER(getcolorgreen(주중데이터!C224))=TRUE,주중데이터!B224,주중데이터!B224)))</f>
        <v>163.56</v>
      </c>
      <c r="C852" s="81"/>
      <c r="D852" s="81">
        <f>IF(AND(주중데이터!D224=0,주중데이터!E224=0),0,IF(ISNUMBER(getcolorred(주중데이터!D224))=TRUE,주중데이터!E224,IF(ISNUMBER(getcolorgreen(주중데이터!E224))=TRUE,주중데이터!D224,주중데이터!D224)))</f>
        <v>310.14</v>
      </c>
      <c r="E852" s="81"/>
      <c r="F852" s="81">
        <f>IF(AND(주중데이터!F224=0,주중데이터!G224=0),0,IF(ISNUMBER(getcolorred(주중데이터!F224))=TRUE,주중데이터!G224,IF(ISNUMBER(getcolorgreen(주중데이터!G224))=TRUE,주중데이터!F224,주중데이터!F224)))</f>
        <v>0.66</v>
      </c>
      <c r="G852" s="81"/>
      <c r="H852" s="81">
        <f>IF(AND(주중데이터!H224=0,주중데이터!I224=0),0,IF(ISNUMBER(getcolorred(주중데이터!H224))=TRUE,주중데이터!I224,IF(ISNUMBER(getcolorgreen(주중데이터!I224))=TRUE,주중데이터!H224,주중데이터!H224)))</f>
        <v>0.66</v>
      </c>
      <c r="I852" s="81"/>
      <c r="J852" s="81">
        <f>IF(AND(주중데이터!J224=0,주중데이터!K224=0),0,IF(ISNUMBER(getcolorred(주중데이터!J224))=TRUE,주중데이터!K224,IF(ISNUMBER(getcolorgreen(주중데이터!K224))=TRUE,주중데이터!J224,주중데이터!J224)))</f>
        <v>163.56</v>
      </c>
      <c r="K852" s="81"/>
      <c r="L852" s="81">
        <f>IF(AND(주중데이터!L224=0,주중데이터!M224=0),0,IF(ISNUMBER(getcolorred(주중데이터!L224))=TRUE,주중데이터!M224,IF(ISNUMBER(getcolorgreen(주중데이터!M224))=TRUE,주중데이터!L224,주중데이터!L224)))</f>
        <v>0.66</v>
      </c>
      <c r="M852" s="81"/>
      <c r="N852" s="81">
        <f>IF(AND(주중데이터!N224=0,주중데이터!O224=0),0,IF(ISNUMBER(getcolorred(주중데이터!N224))=TRUE,주중데이터!O224,IF(ISNUMBER(getcolorgreen(주중데이터!O224))=TRUE,주중데이터!N224,주중데이터!N224)))</f>
        <v>0.66</v>
      </c>
      <c r="O852" s="81"/>
      <c r="P852" s="81">
        <f>IF(AND(주중데이터!P224=0,주중데이터!Q224=0),0,IF(ISNUMBER(getcolorred(주중데이터!P224))=TRUE,주중데이터!Q224,IF(ISNUMBER(getcolorgreen(주중데이터!Q224))=TRUE,주중데이터!P224,주중데이터!P224)))</f>
        <v>0.66</v>
      </c>
      <c r="Q852" s="81"/>
      <c r="R852" s="81">
        <f>IF(AND(주중데이터!R224=0,주중데이터!S224=0),0,IF(ISNUMBER(getcolorred(주중데이터!R224))=TRUE,주중데이터!S224,IF(ISNUMBER(getcolorgreen(주중데이터!S224))=TRUE,주중데이터!R224,주중데이터!R224)))</f>
        <v>0.66</v>
      </c>
      <c r="S852" s="81"/>
      <c r="T852" s="81">
        <f>IF(AND(주중데이터!T224=0,주중데이터!U224=0),0,IF(ISNUMBER(getcolorred(주중데이터!T224))=TRUE,주중데이터!U224,IF(ISNUMBER(getcolorgreen(주중데이터!U224))=TRUE,주중데이터!T224,주중데이터!T224)))</f>
        <v>191.14</v>
      </c>
      <c r="U852" s="81"/>
      <c r="V852" s="81">
        <f>IF(AND(주중데이터!V224=0,주중데이터!W224=0),0,IF(ISNUMBER(getcolorred(주중데이터!V224))=TRUE,주중데이터!W224,IF(ISNUMBER(getcolorgreen(주중데이터!W224))=TRUE,주중데이터!V224,주중데이터!V224)))</f>
        <v>319.41000000000003</v>
      </c>
      <c r="W852" s="81"/>
      <c r="X852" s="81">
        <f>IF(AND(주중데이터!X224=0,주중데이터!Y224=0),0,IF(ISNUMBER(getcolorred(주중데이터!X224))=TRUE,주중데이터!Y224,IF(ISNUMBER(getcolorgreen(주중데이터!Y224))=TRUE,주중데이터!X224,주중데이터!X224)))</f>
        <v>0.66</v>
      </c>
      <c r="Y852" s="82"/>
      <c r="Z852" s="76"/>
    </row>
    <row r="853" spans="1:26">
      <c r="A853" s="36" t="s">
        <v>21</v>
      </c>
      <c r="B853" s="81">
        <f>IF(AND(주중데이터!B225=0,주중데이터!C225=0),0,IF(ISNUMBER(getcolorred(주중데이터!B225))=TRUE,주중데이터!C225,IF(ISNUMBER(getcolorgreen(주중데이터!C225))=TRUE,주중데이터!B225,주중데이터!B225)))</f>
        <v>164.05</v>
      </c>
      <c r="C853" s="81"/>
      <c r="D853" s="81">
        <f>IF(AND(주중데이터!D225=0,주중데이터!E225=0),0,IF(ISNUMBER(getcolorred(주중데이터!D225))=TRUE,주중데이터!E225,IF(ISNUMBER(getcolorgreen(주중데이터!E225))=TRUE,주중데이터!D225,주중데이터!D225)))</f>
        <v>310.54000000000002</v>
      </c>
      <c r="E853" s="81"/>
      <c r="F853" s="81">
        <f>IF(AND(주중데이터!F225=0,주중데이터!G225=0),0,IF(ISNUMBER(getcolorred(주중데이터!F225))=TRUE,주중데이터!G225,IF(ISNUMBER(getcolorgreen(주중데이터!G225))=TRUE,주중데이터!F225,주중데이터!F225)))</f>
        <v>0.93</v>
      </c>
      <c r="G853" s="81"/>
      <c r="H853" s="81">
        <f>IF(AND(주중데이터!H225=0,주중데이터!I225=0),0,IF(ISNUMBER(getcolorred(주중데이터!H225))=TRUE,주중데이터!I225,IF(ISNUMBER(getcolorgreen(주중데이터!I225))=TRUE,주중데이터!H225,주중데이터!H225)))</f>
        <v>0.93</v>
      </c>
      <c r="I853" s="81"/>
      <c r="J853" s="81">
        <f>IF(AND(주중데이터!J225=0,주중데이터!K225=0),0,IF(ISNUMBER(getcolorred(주중데이터!J225))=TRUE,주중데이터!K225,IF(ISNUMBER(getcolorgreen(주중데이터!K225))=TRUE,주중데이터!J225,주중데이터!J225)))</f>
        <v>164.05</v>
      </c>
      <c r="K853" s="81"/>
      <c r="L853" s="81">
        <f>IF(AND(주중데이터!L225=0,주중데이터!M225=0),0,IF(ISNUMBER(getcolorred(주중데이터!L225))=TRUE,주중데이터!M225,IF(ISNUMBER(getcolorgreen(주중데이터!M225))=TRUE,주중데이터!L225,주중데이터!L225)))</f>
        <v>0.93</v>
      </c>
      <c r="M853" s="81"/>
      <c r="N853" s="81">
        <f>IF(AND(주중데이터!N225=0,주중데이터!O225=0),0,IF(ISNUMBER(getcolorred(주중데이터!N225))=TRUE,주중데이터!O225,IF(ISNUMBER(getcolorgreen(주중데이터!O225))=TRUE,주중데이터!N225,주중데이터!N225)))</f>
        <v>0.93</v>
      </c>
      <c r="O853" s="81"/>
      <c r="P853" s="81">
        <f>IF(AND(주중데이터!P225=0,주중데이터!Q225=0),0,IF(ISNUMBER(getcolorred(주중데이터!P225))=TRUE,주중데이터!Q225,IF(ISNUMBER(getcolorgreen(주중데이터!Q225))=TRUE,주중데이터!P225,주중데이터!P225)))</f>
        <v>0.93</v>
      </c>
      <c r="Q853" s="81"/>
      <c r="R853" s="81">
        <f>IF(AND(주중데이터!R225=0,주중데이터!S225=0),0,IF(ISNUMBER(getcolorred(주중데이터!R225))=TRUE,주중데이터!S225,IF(ISNUMBER(getcolorgreen(주중데이터!S225))=TRUE,주중데이터!R225,주중데이터!R225)))</f>
        <v>0.93</v>
      </c>
      <c r="S853" s="81"/>
      <c r="T853" s="81">
        <f>IF(AND(주중데이터!T225=0,주중데이터!U225=0),0,IF(ISNUMBER(getcolorred(주중데이터!T225))=TRUE,주중데이터!U225,IF(ISNUMBER(getcolorgreen(주중데이터!U225))=TRUE,주중데이터!T225,주중데이터!T225)))</f>
        <v>330.14</v>
      </c>
      <c r="U853" s="81"/>
      <c r="V853" s="81">
        <f>IF(AND(주중데이터!V225=0,주중데이터!W225=0),0,IF(ISNUMBER(getcolorred(주중데이터!V225))=TRUE,주중데이터!W225,IF(ISNUMBER(getcolorgreen(주중데이터!W225))=TRUE,주중데이터!V225,주중데이터!V225)))</f>
        <v>319.81</v>
      </c>
      <c r="W853" s="81"/>
      <c r="X853" s="81">
        <f>IF(AND(주중데이터!X225=0,주중데이터!Y225=0),0,IF(ISNUMBER(getcolorred(주중데이터!X225))=TRUE,주중데이터!Y225,IF(ISNUMBER(getcolorgreen(주중데이터!Y225))=TRUE,주중데이터!X225,주중데이터!X225)))</f>
        <v>0.93</v>
      </c>
      <c r="Y853" s="82"/>
      <c r="Z853" s="76"/>
    </row>
    <row r="854" spans="1:26">
      <c r="A854" s="36" t="s">
        <v>22</v>
      </c>
      <c r="B854" s="81">
        <f>IF(AND(주중데이터!B226=0,주중데이터!C226=0),0,IF(ISNUMBER(getcolorred(주중데이터!B226))=TRUE,주중데이터!C226,IF(ISNUMBER(getcolorgreen(주중데이터!C226))=TRUE,주중데이터!B226,주중데이터!B226)))</f>
        <v>166.27</v>
      </c>
      <c r="C854" s="81"/>
      <c r="D854" s="81">
        <f>IF(AND(주중데이터!D226=0,주중데이터!E226=0),0,IF(ISNUMBER(getcolorred(주중데이터!D226))=TRUE,주중데이터!E226,IF(ISNUMBER(getcolorgreen(주중데이터!E226))=TRUE,주중데이터!D226,주중데이터!D226)))</f>
        <v>310.45</v>
      </c>
      <c r="E854" s="81"/>
      <c r="F854" s="81">
        <f>IF(AND(주중데이터!F226=0,주중데이터!G226=0),0,IF(ISNUMBER(getcolorred(주중데이터!F226))=TRUE,주중데이터!G226,IF(ISNUMBER(getcolorgreen(주중데이터!G226))=TRUE,주중데이터!F226,주중데이터!F226)))</f>
        <v>1.4</v>
      </c>
      <c r="G854" s="81"/>
      <c r="H854" s="81">
        <f>IF(AND(주중데이터!H226=0,주중데이터!I226=0),0,IF(ISNUMBER(getcolorred(주중데이터!H226))=TRUE,주중데이터!I226,IF(ISNUMBER(getcolorgreen(주중데이터!I226))=TRUE,주중데이터!H226,주중데이터!H226)))</f>
        <v>1.4</v>
      </c>
      <c r="I854" s="81"/>
      <c r="J854" s="81">
        <f>IF(AND(주중데이터!J226=0,주중데이터!K226=0),0,IF(ISNUMBER(getcolorred(주중데이터!J226))=TRUE,주중데이터!K226,IF(ISNUMBER(getcolorgreen(주중데이터!K226))=TRUE,주중데이터!J226,주중데이터!J226)))</f>
        <v>166.27</v>
      </c>
      <c r="K854" s="81"/>
      <c r="L854" s="81">
        <f>IF(AND(주중데이터!L226=0,주중데이터!M226=0),0,IF(ISNUMBER(getcolorred(주중데이터!L226))=TRUE,주중데이터!M226,IF(ISNUMBER(getcolorgreen(주중데이터!M226))=TRUE,주중데이터!L226,주중데이터!L226)))</f>
        <v>1.4</v>
      </c>
      <c r="M854" s="81"/>
      <c r="N854" s="81">
        <f>IF(AND(주중데이터!N226=0,주중데이터!O226=0),0,IF(ISNUMBER(getcolorred(주중데이터!N226))=TRUE,주중데이터!O226,IF(ISNUMBER(getcolorgreen(주중데이터!O226))=TRUE,주중데이터!N226,주중데이터!N226)))</f>
        <v>1.4</v>
      </c>
      <c r="O854" s="81"/>
      <c r="P854" s="81">
        <f>IF(AND(주중데이터!P226=0,주중데이터!Q226=0),0,IF(ISNUMBER(getcolorred(주중데이터!P226))=TRUE,주중데이터!Q226,IF(ISNUMBER(getcolorgreen(주중데이터!Q226))=TRUE,주중데이터!P226,주중데이터!P226)))</f>
        <v>1.4</v>
      </c>
      <c r="Q854" s="81"/>
      <c r="R854" s="81">
        <f>IF(AND(주중데이터!R226=0,주중데이터!S226=0),0,IF(ISNUMBER(getcolorred(주중데이터!R226))=TRUE,주중데이터!S226,IF(ISNUMBER(getcolorgreen(주중데이터!S226))=TRUE,주중데이터!R226,주중데이터!R226)))</f>
        <v>1.4</v>
      </c>
      <c r="S854" s="81"/>
      <c r="T854" s="81">
        <f>IF(AND(주중데이터!T226=0,주중데이터!U226=0),0,IF(ISNUMBER(getcolorred(주중데이터!T226))=TRUE,주중데이터!U226,IF(ISNUMBER(getcolorgreen(주중데이터!U226))=TRUE,주중데이터!T226,주중데이터!T226)))</f>
        <v>396.61</v>
      </c>
      <c r="U854" s="81"/>
      <c r="V854" s="81">
        <f>IF(AND(주중데이터!V226=0,주중데이터!W226=0),0,IF(ISNUMBER(getcolorred(주중데이터!V226))=TRUE,주중데이터!W226,IF(ISNUMBER(getcolorgreen(주중데이터!W226))=TRUE,주중데이터!V226,주중데이터!V226)))</f>
        <v>319.72000000000003</v>
      </c>
      <c r="W854" s="81"/>
      <c r="X854" s="81">
        <f>IF(AND(주중데이터!X226=0,주중데이터!Y226=0),0,IF(ISNUMBER(getcolorred(주중데이터!X226))=TRUE,주중데이터!Y226,IF(ISNUMBER(getcolorgreen(주중데이터!Y226))=TRUE,주중데이터!X226,주중데이터!X226)))</f>
        <v>1.4</v>
      </c>
      <c r="Y854" s="82"/>
      <c r="Z854" s="76"/>
    </row>
    <row r="855" spans="1:26">
      <c r="A855" s="36" t="s">
        <v>23</v>
      </c>
      <c r="B855" s="81">
        <f>IF(AND(주중데이터!B227=0,주중데이터!C227=0),0,IF(ISNUMBER(getcolorred(주중데이터!B227))=TRUE,주중데이터!C227,IF(ISNUMBER(getcolorgreen(주중데이터!C227))=TRUE,주중데이터!B227,주중데이터!B227)))</f>
        <v>169.03</v>
      </c>
      <c r="C855" s="81"/>
      <c r="D855" s="81">
        <f>IF(AND(주중데이터!D227=0,주중데이터!E227=0),0,IF(ISNUMBER(getcolorred(주중데이터!D227))=TRUE,주중데이터!E227,IF(ISNUMBER(getcolorgreen(주중데이터!E227))=TRUE,주중데이터!D227,주중데이터!D227)))</f>
        <v>323.87</v>
      </c>
      <c r="E855" s="81"/>
      <c r="F855" s="81">
        <f>IF(AND(주중데이터!F227=0,주중데이터!G227=0),0,IF(ISNUMBER(getcolorred(주중데이터!F227))=TRUE,주중데이터!G227,IF(ISNUMBER(getcolorgreen(주중데이터!G227))=TRUE,주중데이터!F227,주중데이터!F227)))</f>
        <v>1.68</v>
      </c>
      <c r="G855" s="81"/>
      <c r="H855" s="81">
        <f>IF(AND(주중데이터!H227=0,주중데이터!I227=0),0,IF(ISNUMBER(getcolorred(주중데이터!H227))=TRUE,주중데이터!I227,IF(ISNUMBER(getcolorgreen(주중데이터!I227))=TRUE,주중데이터!H227,주중데이터!H227)))</f>
        <v>1.68</v>
      </c>
      <c r="I855" s="81"/>
      <c r="J855" s="81">
        <f>IF(AND(주중데이터!J227=0,주중데이터!K227=0),0,IF(ISNUMBER(getcolorred(주중데이터!J227))=TRUE,주중데이터!K227,IF(ISNUMBER(getcolorgreen(주중데이터!K227))=TRUE,주중데이터!J227,주중데이터!J227)))</f>
        <v>169.03</v>
      </c>
      <c r="K855" s="81"/>
      <c r="L855" s="81">
        <f>IF(AND(주중데이터!L227=0,주중데이터!M227=0),0,IF(ISNUMBER(getcolorred(주중데이터!L227))=TRUE,주중데이터!M227,IF(ISNUMBER(getcolorgreen(주중데이터!M227))=TRUE,주중데이터!L227,주중데이터!L227)))</f>
        <v>1.68</v>
      </c>
      <c r="M855" s="81"/>
      <c r="N855" s="81">
        <f>IF(AND(주중데이터!N227=0,주중데이터!O227=0),0,IF(ISNUMBER(getcolorred(주중데이터!N227))=TRUE,주중데이터!O227,IF(ISNUMBER(getcolorgreen(주중데이터!O227))=TRUE,주중데이터!N227,주중데이터!N227)))</f>
        <v>1.68</v>
      </c>
      <c r="O855" s="81"/>
      <c r="P855" s="81">
        <f>IF(AND(주중데이터!P227=0,주중데이터!Q227=0),0,IF(ISNUMBER(getcolorred(주중데이터!P227))=TRUE,주중데이터!Q227,IF(ISNUMBER(getcolorgreen(주중데이터!Q227))=TRUE,주중데이터!P227,주중데이터!P227)))</f>
        <v>1.68</v>
      </c>
      <c r="Q855" s="81"/>
      <c r="R855" s="81">
        <f>IF(AND(주중데이터!R227=0,주중데이터!S227=0),0,IF(ISNUMBER(getcolorred(주중데이터!R227))=TRUE,주중데이터!S227,IF(ISNUMBER(getcolorgreen(주중데이터!S227))=TRUE,주중데이터!R227,주중데이터!R227)))</f>
        <v>1.68</v>
      </c>
      <c r="S855" s="81"/>
      <c r="T855" s="81">
        <f>IF(AND(주중데이터!T227=0,주중데이터!U227=0),0,IF(ISNUMBER(getcolorred(주중데이터!T227))=TRUE,주중데이터!U227,IF(ISNUMBER(getcolorgreen(주중데이터!U227))=TRUE,주중데이터!T227,주중데이터!T227)))</f>
        <v>433.31</v>
      </c>
      <c r="U855" s="81"/>
      <c r="V855" s="81">
        <f>IF(AND(주중데이터!V227=0,주중데이터!W227=0),0,IF(ISNUMBER(getcolorred(주중데이터!V227))=TRUE,주중데이터!W227,IF(ISNUMBER(getcolorgreen(주중데이터!W227))=TRUE,주중데이터!V227,주중데이터!V227)))</f>
        <v>333.54</v>
      </c>
      <c r="W855" s="81"/>
      <c r="X855" s="81">
        <f>IF(AND(주중데이터!X227=0,주중데이터!Y227=0),0,IF(ISNUMBER(getcolorred(주중데이터!X227))=TRUE,주중데이터!Y227,IF(ISNUMBER(getcolorgreen(주중데이터!Y227))=TRUE,주중데이터!X227,주중데이터!X227)))</f>
        <v>1.68</v>
      </c>
      <c r="Y855" s="82"/>
      <c r="Z855" s="76"/>
    </row>
    <row r="856" spans="1:26">
      <c r="A856" s="36" t="s">
        <v>24</v>
      </c>
      <c r="B856" s="81">
        <f>IF(AND(주중데이터!B228=0,주중데이터!C228=0),0,IF(ISNUMBER(getcolorred(주중데이터!B228))=TRUE,주중데이터!C228,IF(ISNUMBER(getcolorgreen(주중데이터!C228))=TRUE,주중데이터!B228,주중데이터!B228)))</f>
        <v>166.83</v>
      </c>
      <c r="C856" s="81"/>
      <c r="D856" s="81">
        <f>IF(AND(주중데이터!D228=0,주중데이터!E228=0),0,IF(ISNUMBER(getcolorred(주중데이터!D228))=TRUE,주중데이터!E228,IF(ISNUMBER(getcolorgreen(주중데이터!E228))=TRUE,주중데이터!D228,주중데이터!D228)))</f>
        <v>334</v>
      </c>
      <c r="E856" s="81"/>
      <c r="F856" s="81">
        <f>IF(AND(주중데이터!F228=0,주중데이터!G228=0),0,IF(ISNUMBER(getcolorred(주중데이터!F228))=TRUE,주중데이터!G228,IF(ISNUMBER(getcolorgreen(주중데이터!G228))=TRUE,주중데이터!F228,주중데이터!F228)))</f>
        <v>1.8</v>
      </c>
      <c r="G856" s="81"/>
      <c r="H856" s="81">
        <f>IF(AND(주중데이터!H228=0,주중데이터!I228=0),0,IF(ISNUMBER(getcolorred(주중데이터!H228))=TRUE,주중데이터!I228,IF(ISNUMBER(getcolorgreen(주중데이터!I228))=TRUE,주중데이터!H228,주중데이터!H228)))</f>
        <v>1.8</v>
      </c>
      <c r="I856" s="81"/>
      <c r="J856" s="81">
        <f>IF(AND(주중데이터!J228=0,주중데이터!K228=0),0,IF(ISNUMBER(getcolorred(주중데이터!J228))=TRUE,주중데이터!K228,IF(ISNUMBER(getcolorgreen(주중데이터!K228))=TRUE,주중데이터!J228,주중데이터!J228)))</f>
        <v>166.83</v>
      </c>
      <c r="K856" s="81"/>
      <c r="L856" s="81">
        <f>IF(AND(주중데이터!L228=0,주중데이터!M228=0),0,IF(ISNUMBER(getcolorred(주중데이터!L228))=TRUE,주중데이터!M228,IF(ISNUMBER(getcolorgreen(주중데이터!M228))=TRUE,주중데이터!L228,주중데이터!L228)))</f>
        <v>2.5</v>
      </c>
      <c r="M856" s="81"/>
      <c r="N856" s="81">
        <f>IF(AND(주중데이터!N228=0,주중데이터!O228=0),0,IF(ISNUMBER(getcolorred(주중데이터!N228))=TRUE,주중데이터!O228,IF(ISNUMBER(getcolorgreen(주중데이터!O228))=TRUE,주중데이터!N228,주중데이터!N228)))</f>
        <v>2.5</v>
      </c>
      <c r="O856" s="81"/>
      <c r="P856" s="81">
        <f>IF(AND(주중데이터!P228=0,주중데이터!Q228=0),0,IF(ISNUMBER(getcolorred(주중데이터!P228))=TRUE,주중데이터!Q228,IF(ISNUMBER(getcolorgreen(주중데이터!Q228))=TRUE,주중데이터!P228,주중데이터!P228)))</f>
        <v>2.5</v>
      </c>
      <c r="Q856" s="81"/>
      <c r="R856" s="81">
        <f>IF(AND(주중데이터!R228=0,주중데이터!S228=0),0,IF(ISNUMBER(getcolorred(주중데이터!R228))=TRUE,주중데이터!S228,IF(ISNUMBER(getcolorgreen(주중데이터!S228))=TRUE,주중데이터!R228,주중데이터!R228)))</f>
        <v>2.5</v>
      </c>
      <c r="S856" s="81"/>
      <c r="T856" s="81">
        <f>IF(AND(주중데이터!T228=0,주중데이터!U228=0),0,IF(ISNUMBER(getcolorred(주중데이터!T228))=TRUE,주중데이터!U228,IF(ISNUMBER(getcolorgreen(주중데이터!U228))=TRUE,주중데이터!T228,주중데이터!T228)))</f>
        <v>434.07</v>
      </c>
      <c r="U856" s="81"/>
      <c r="V856" s="81">
        <f>IF(AND(주중데이터!V228=0,주중데이터!W228=0),0,IF(ISNUMBER(getcolorred(주중데이터!V228))=TRUE,주중데이터!W228,IF(ISNUMBER(getcolorgreen(주중데이터!W228))=TRUE,주중데이터!V228,주중데이터!V228)))</f>
        <v>343.98</v>
      </c>
      <c r="W856" s="81"/>
      <c r="X856" s="81">
        <f>IF(AND(주중데이터!X228=0,주중데이터!Y228=0),0,IF(ISNUMBER(getcolorred(주중데이터!X228))=TRUE,주중데이터!Y228,IF(ISNUMBER(getcolorgreen(주중데이터!Y228))=TRUE,주중데이터!X228,주중데이터!X228)))</f>
        <v>2.5</v>
      </c>
      <c r="Y856" s="82"/>
      <c r="Z856" s="76"/>
    </row>
    <row r="857" spans="1:26">
      <c r="A857" s="36" t="s">
        <v>25</v>
      </c>
      <c r="B857" s="81">
        <f>IF(AND(주중데이터!B229=0,주중데이터!C229=0),0,IF(ISNUMBER(getcolorred(주중데이터!B229))=TRUE,주중데이터!C229,IF(ISNUMBER(getcolorgreen(주중데이터!C229))=TRUE,주중데이터!B229,주중데이터!B229)))</f>
        <v>169.97</v>
      </c>
      <c r="C857" s="81"/>
      <c r="D857" s="81">
        <f>IF(AND(주중데이터!D229=0,주중데이터!E229=0),0,IF(ISNUMBER(getcolorred(주중데이터!D229))=TRUE,주중데이터!E229,IF(ISNUMBER(getcolorgreen(주중데이터!E229))=TRUE,주중데이터!D229,주중데이터!D229)))</f>
        <v>317.92</v>
      </c>
      <c r="E857" s="81"/>
      <c r="F857" s="81">
        <f>IF(AND(주중데이터!F229=0,주중데이터!G229=0),0,IF(ISNUMBER(getcolorred(주중데이터!F229))=TRUE,주중데이터!G229,IF(ISNUMBER(getcolorgreen(주중데이터!G229))=TRUE,주중데이터!F229,주중데이터!F229)))</f>
        <v>1.81</v>
      </c>
      <c r="G857" s="81"/>
      <c r="H857" s="81">
        <f>IF(AND(주중데이터!H229=0,주중데이터!I229=0),0,IF(ISNUMBER(getcolorred(주중데이터!H229))=TRUE,주중데이터!I229,IF(ISNUMBER(getcolorgreen(주중데이터!I229))=TRUE,주중데이터!H229,주중데이터!H229)))</f>
        <v>1.81</v>
      </c>
      <c r="I857" s="81"/>
      <c r="J857" s="81">
        <f>IF(AND(주중데이터!J229=0,주중데이터!K229=0),0,IF(ISNUMBER(getcolorred(주중데이터!J229))=TRUE,주중데이터!K229,IF(ISNUMBER(getcolorgreen(주중데이터!K229))=TRUE,주중데이터!J229,주중데이터!J229)))</f>
        <v>169.97</v>
      </c>
      <c r="K857" s="81"/>
      <c r="L857" s="81">
        <f>IF(AND(주중데이터!L229=0,주중데이터!M229=0),0,IF(ISNUMBER(getcolorred(주중데이터!L229))=TRUE,주중데이터!M229,IF(ISNUMBER(getcolorgreen(주중데이터!M229))=TRUE,주중데이터!L229,주중데이터!L229)))</f>
        <v>2.84</v>
      </c>
      <c r="M857" s="81"/>
      <c r="N857" s="81">
        <f>IF(AND(주중데이터!N229=0,주중데이터!O229=0),0,IF(ISNUMBER(getcolorred(주중데이터!N229))=TRUE,주중데이터!O229,IF(ISNUMBER(getcolorgreen(주중데이터!O229))=TRUE,주중데이터!N229,주중데이터!N229)))</f>
        <v>2.84</v>
      </c>
      <c r="O857" s="81"/>
      <c r="P857" s="81">
        <f>IF(AND(주중데이터!P229=0,주중데이터!Q229=0),0,IF(ISNUMBER(getcolorred(주중데이터!P229))=TRUE,주중데이터!Q229,IF(ISNUMBER(getcolorgreen(주중데이터!Q229))=TRUE,주중데이터!P229,주중데이터!P229)))</f>
        <v>2.84</v>
      </c>
      <c r="Q857" s="81"/>
      <c r="R857" s="81">
        <f>IF(AND(주중데이터!R229=0,주중데이터!S229=0),0,IF(ISNUMBER(getcolorred(주중데이터!R229))=TRUE,주중데이터!S229,IF(ISNUMBER(getcolorgreen(주중데이터!S229))=TRUE,주중데이터!R229,주중데이터!R229)))</f>
        <v>2.84</v>
      </c>
      <c r="S857" s="81"/>
      <c r="T857" s="81">
        <f>IF(AND(주중데이터!T229=0,주중데이터!U229=0),0,IF(ISNUMBER(getcolorred(주중데이터!T229))=TRUE,주중데이터!U229,IF(ISNUMBER(getcolorgreen(주중데이터!U229))=TRUE,주중데이터!T229,주중데이터!T229)))</f>
        <v>419.96</v>
      </c>
      <c r="U857" s="81"/>
      <c r="V857" s="81">
        <f>IF(AND(주중데이터!V229=0,주중데이터!W229=0),0,IF(ISNUMBER(getcolorred(주중데이터!V229))=TRUE,주중데이터!W229,IF(ISNUMBER(getcolorgreen(주중데이터!W229))=TRUE,주중데이터!V229,주중데이터!V229)))</f>
        <v>327.41000000000003</v>
      </c>
      <c r="W857" s="81"/>
      <c r="X857" s="81">
        <f>IF(AND(주중데이터!X229=0,주중데이터!Y229=0),0,IF(ISNUMBER(getcolorred(주중데이터!X229))=TRUE,주중데이터!Y229,IF(ISNUMBER(getcolorgreen(주중데이터!Y229))=TRUE,주중데이터!X229,주중데이터!X229)))</f>
        <v>2.84</v>
      </c>
      <c r="Y857" s="82"/>
      <c r="Z857" s="76"/>
    </row>
    <row r="858" spans="1:26">
      <c r="A858" s="36" t="s">
        <v>26</v>
      </c>
      <c r="B858" s="81">
        <f>IF(AND(주중데이터!B230=0,주중데이터!C230=0),0,IF(ISNUMBER(getcolorred(주중데이터!B230))=TRUE,주중데이터!C230,IF(ISNUMBER(getcolorgreen(주중데이터!C230))=TRUE,주중데이터!B230,주중데이터!B230)))</f>
        <v>171.92</v>
      </c>
      <c r="C858" s="81"/>
      <c r="D858" s="81">
        <f>IF(AND(주중데이터!D230=0,주중데이터!E230=0),0,IF(ISNUMBER(getcolorred(주중데이터!D230))=TRUE,주중데이터!E230,IF(ISNUMBER(getcolorgreen(주중데이터!E230))=TRUE,주중데이터!D230,주중데이터!D230)))</f>
        <v>299.82</v>
      </c>
      <c r="E858" s="81"/>
      <c r="F858" s="81">
        <f>IF(AND(주중데이터!F230=0,주중데이터!G230=0),0,IF(ISNUMBER(getcolorred(주중데이터!F230))=TRUE,주중데이터!G230,IF(ISNUMBER(getcolorgreen(주중데이터!G230))=TRUE,주중데이터!F230,주중데이터!F230)))</f>
        <v>1.81</v>
      </c>
      <c r="G858" s="81"/>
      <c r="H858" s="81">
        <f>IF(AND(주중데이터!H230=0,주중데이터!I230=0),0,IF(ISNUMBER(getcolorred(주중데이터!H230))=TRUE,주중데이터!I230,IF(ISNUMBER(getcolorgreen(주중데이터!I230))=TRUE,주중데이터!H230,주중데이터!H230)))</f>
        <v>1.81</v>
      </c>
      <c r="I858" s="81"/>
      <c r="J858" s="81">
        <f>IF(AND(주중데이터!J230=0,주중데이터!K230=0),0,IF(ISNUMBER(getcolorred(주중데이터!J230))=TRUE,주중데이터!K230,IF(ISNUMBER(getcolorgreen(주중데이터!K230))=TRUE,주중데이터!J230,주중데이터!J230)))</f>
        <v>171.92</v>
      </c>
      <c r="K858" s="81"/>
      <c r="L858" s="81">
        <f>IF(AND(주중데이터!L230=0,주중데이터!M230=0),0,IF(ISNUMBER(getcolorred(주중데이터!L230))=TRUE,주중데이터!M230,IF(ISNUMBER(getcolorgreen(주중데이터!M230))=TRUE,주중데이터!L230,주중데이터!L230)))</f>
        <v>2.84</v>
      </c>
      <c r="M858" s="81"/>
      <c r="N858" s="81">
        <f>IF(AND(주중데이터!N230=0,주중데이터!O230=0),0,IF(ISNUMBER(getcolorred(주중데이터!N230))=TRUE,주중데이터!O230,IF(ISNUMBER(getcolorgreen(주중데이터!O230))=TRUE,주중데이터!N230,주중데이터!N230)))</f>
        <v>2.84</v>
      </c>
      <c r="O858" s="81"/>
      <c r="P858" s="81">
        <f>IF(AND(주중데이터!P230=0,주중데이터!Q230=0),0,IF(ISNUMBER(getcolorred(주중데이터!P230))=TRUE,주중데이터!Q230,IF(ISNUMBER(getcolorgreen(주중데이터!Q230))=TRUE,주중데이터!P230,주중데이터!P230)))</f>
        <v>2.84</v>
      </c>
      <c r="Q858" s="81"/>
      <c r="R858" s="81">
        <f>IF(AND(주중데이터!R230=0,주중데이터!S230=0),0,IF(ISNUMBER(getcolorred(주중데이터!R230))=TRUE,주중데이터!S230,IF(ISNUMBER(getcolorgreen(주중데이터!S230))=TRUE,주중데이터!R230,주중데이터!R230)))</f>
        <v>2.84</v>
      </c>
      <c r="S858" s="81"/>
      <c r="T858" s="81">
        <f>IF(AND(주중데이터!T230=0,주중데이터!U230=0),0,IF(ISNUMBER(getcolorred(주중데이터!T230))=TRUE,주중데이터!U230,IF(ISNUMBER(getcolorgreen(주중데이터!U230))=TRUE,주중데이터!T230,주중데이터!T230)))</f>
        <v>379.9</v>
      </c>
      <c r="U858" s="81"/>
      <c r="V858" s="81">
        <f>IF(AND(주중데이터!V230=0,주중데이터!W230=0),0,IF(ISNUMBER(getcolorred(주중데이터!V230))=TRUE,주중데이터!W230,IF(ISNUMBER(getcolorgreen(주중데이터!W230))=TRUE,주중데이터!V230,주중데이터!V230)))</f>
        <v>315.16000000000003</v>
      </c>
      <c r="W858" s="81"/>
      <c r="X858" s="81">
        <f>IF(AND(주중데이터!X230=0,주중데이터!Y230=0),0,IF(ISNUMBER(getcolorred(주중데이터!X230))=TRUE,주중데이터!Y230,IF(ISNUMBER(getcolorgreen(주중데이터!Y230))=TRUE,주중데이터!X230,주중데이터!X230)))</f>
        <v>2.84</v>
      </c>
      <c r="Y858" s="82"/>
      <c r="Z858" s="76"/>
    </row>
    <row r="859" spans="1:26">
      <c r="A859" s="36" t="s">
        <v>27</v>
      </c>
      <c r="B859" s="81">
        <f>IF(AND(주중데이터!B231=0,주중데이터!C231=0),0,IF(ISNUMBER(getcolorred(주중데이터!B231))=TRUE,주중데이터!C231,IF(ISNUMBER(getcolorgreen(주중데이터!C231))=TRUE,주중데이터!B231,주중데이터!B231)))</f>
        <v>174.55</v>
      </c>
      <c r="C859" s="81"/>
      <c r="D859" s="81">
        <f>IF(AND(주중데이터!D231=0,주중데이터!E231=0),0,IF(ISNUMBER(getcolorred(주중데이터!D231))=TRUE,주중데이터!E231,IF(ISNUMBER(getcolorgreen(주중데이터!E231))=TRUE,주중데이터!D231,주중데이터!D231)))</f>
        <v>289.8</v>
      </c>
      <c r="E859" s="81"/>
      <c r="F859" s="81">
        <f>IF(AND(주중데이터!F231=0,주중데이터!G231=0),0,IF(ISNUMBER(getcolorred(주중데이터!F231))=TRUE,주중데이터!G231,IF(ISNUMBER(getcolorgreen(주중데이터!G231))=TRUE,주중데이터!F231,주중데이터!F231)))</f>
        <v>1.78</v>
      </c>
      <c r="G859" s="81"/>
      <c r="H859" s="81">
        <f>IF(AND(주중데이터!H231=0,주중데이터!I231=0),0,IF(ISNUMBER(getcolorred(주중데이터!H231))=TRUE,주중데이터!I231,IF(ISNUMBER(getcolorgreen(주중데이터!I231))=TRUE,주중데이터!H231,주중데이터!H231)))</f>
        <v>1.78</v>
      </c>
      <c r="I859" s="81"/>
      <c r="J859" s="81">
        <f>IF(AND(주중데이터!J231=0,주중데이터!K231=0),0,IF(ISNUMBER(getcolorred(주중데이터!J231))=TRUE,주중데이터!K231,IF(ISNUMBER(getcolorgreen(주중데이터!K231))=TRUE,주중데이터!J231,주중데이터!J231)))</f>
        <v>174.55</v>
      </c>
      <c r="K859" s="81"/>
      <c r="L859" s="81">
        <f>IF(AND(주중데이터!L231=0,주중데이터!M231=0),0,IF(ISNUMBER(getcolorred(주중데이터!L231))=TRUE,주중데이터!M231,IF(ISNUMBER(getcolorgreen(주중데이터!M231))=TRUE,주중데이터!L231,주중데이터!L231)))</f>
        <v>2.52</v>
      </c>
      <c r="M859" s="81"/>
      <c r="N859" s="81">
        <f>IF(AND(주중데이터!N231=0,주중데이터!O231=0),0,IF(ISNUMBER(getcolorred(주중데이터!N231))=TRUE,주중데이터!O231,IF(ISNUMBER(getcolorgreen(주중데이터!O231))=TRUE,주중데이터!N231,주중데이터!N231)))</f>
        <v>2.52</v>
      </c>
      <c r="O859" s="81"/>
      <c r="P859" s="81">
        <f>IF(AND(주중데이터!P231=0,주중데이터!Q231=0),0,IF(ISNUMBER(getcolorred(주중데이터!P231))=TRUE,주중데이터!Q231,IF(ISNUMBER(getcolorgreen(주중데이터!Q231))=TRUE,주중데이터!P231,주중데이터!P231)))</f>
        <v>2.52</v>
      </c>
      <c r="Q859" s="81"/>
      <c r="R859" s="81">
        <f>IF(AND(주중데이터!R231=0,주중데이터!S231=0),0,IF(ISNUMBER(getcolorred(주중데이터!R231))=TRUE,주중데이터!S231,IF(ISNUMBER(getcolorgreen(주중데이터!S231))=TRUE,주중데이터!R231,주중데이터!R231)))</f>
        <v>2.52</v>
      </c>
      <c r="S859" s="81"/>
      <c r="T859" s="81">
        <f>IF(AND(주중데이터!T231=0,주중데이터!U231=0),0,IF(ISNUMBER(getcolorred(주중데이터!T231))=TRUE,주중데이터!U231,IF(ISNUMBER(getcolorgreen(주중데이터!U231))=TRUE,주중데이터!T231,주중데이터!T231)))</f>
        <v>363.19</v>
      </c>
      <c r="U859" s="81"/>
      <c r="V859" s="81">
        <f>IF(AND(주중데이터!V231=0,주중데이터!W231=0),0,IF(ISNUMBER(getcolorred(주중데이터!V231))=TRUE,주중데이터!W231,IF(ISNUMBER(getcolorgreen(주중데이터!W231))=TRUE,주중데이터!V231,주중데이터!V231)))</f>
        <v>302.42</v>
      </c>
      <c r="W859" s="81"/>
      <c r="X859" s="81">
        <f>IF(AND(주중데이터!X231=0,주중데이터!Y231=0),0,IF(ISNUMBER(getcolorred(주중데이터!X231))=TRUE,주중데이터!Y231,IF(ISNUMBER(getcolorgreen(주중데이터!Y231))=TRUE,주중데이터!X231,주중데이터!X231)))</f>
        <v>2.52</v>
      </c>
      <c r="Y859" s="82"/>
      <c r="Z859" s="76"/>
    </row>
    <row r="860" spans="1:26">
      <c r="A860" s="36" t="s">
        <v>28</v>
      </c>
      <c r="B860" s="81">
        <f>IF(AND(주중데이터!B232=0,주중데이터!C232=0),0,IF(ISNUMBER(getcolorred(주중데이터!B232))=TRUE,주중데이터!C232,IF(ISNUMBER(getcolorgreen(주중데이터!C232))=TRUE,주중데이터!B232,주중데이터!B232)))</f>
        <v>175.74</v>
      </c>
      <c r="C860" s="81"/>
      <c r="D860" s="81">
        <f>IF(AND(주중데이터!D232=0,주중데이터!E232=0),0,IF(ISNUMBER(getcolorred(주중데이터!D232))=TRUE,주중데이터!E232,IF(ISNUMBER(getcolorgreen(주중데이터!E232))=TRUE,주중데이터!D232,주중데이터!D232)))</f>
        <v>272.27</v>
      </c>
      <c r="E860" s="81"/>
      <c r="F860" s="81">
        <f>IF(AND(주중데이터!F232=0,주중데이터!G232=0),0,IF(ISNUMBER(getcolorred(주중데이터!F232))=TRUE,주중데이터!G232,IF(ISNUMBER(getcolorgreen(주중데이터!G232))=TRUE,주중데이터!F232,주중데이터!F232)))</f>
        <v>1.74</v>
      </c>
      <c r="G860" s="81"/>
      <c r="H860" s="81">
        <f>IF(AND(주중데이터!H232=0,주중데이터!I232=0),0,IF(ISNUMBER(getcolorred(주중데이터!H232))=TRUE,주중데이터!I232,IF(ISNUMBER(getcolorgreen(주중데이터!I232))=TRUE,주중데이터!H232,주중데이터!H232)))</f>
        <v>1.74</v>
      </c>
      <c r="I860" s="81"/>
      <c r="J860" s="81">
        <f>IF(AND(주중데이터!J232=0,주중데이터!K232=0),0,IF(ISNUMBER(getcolorred(주중데이터!J232))=TRUE,주중데이터!K232,IF(ISNUMBER(getcolorgreen(주중데이터!K232))=TRUE,주중데이터!J232,주중데이터!J232)))</f>
        <v>175.74</v>
      </c>
      <c r="K860" s="81"/>
      <c r="L860" s="81">
        <f>IF(AND(주중데이터!L232=0,주중데이터!M232=0),0,IF(ISNUMBER(getcolorred(주중데이터!L232))=TRUE,주중데이터!M232,IF(ISNUMBER(getcolorgreen(주중데이터!M232))=TRUE,주중데이터!L232,주중데이터!L232)))</f>
        <v>2.1</v>
      </c>
      <c r="M860" s="81"/>
      <c r="N860" s="81">
        <f>IF(AND(주중데이터!N232=0,주중데이터!O232=0),0,IF(ISNUMBER(getcolorred(주중데이터!N232))=TRUE,주중데이터!O232,IF(ISNUMBER(getcolorgreen(주중데이터!O232))=TRUE,주중데이터!N232,주중데이터!N232)))</f>
        <v>2.1</v>
      </c>
      <c r="O860" s="81"/>
      <c r="P860" s="81">
        <f>IF(AND(주중데이터!P232=0,주중데이터!Q232=0),0,IF(ISNUMBER(getcolorred(주중데이터!P232))=TRUE,주중데이터!Q232,IF(ISNUMBER(getcolorgreen(주중데이터!Q232))=TRUE,주중데이터!P232,주중데이터!P232)))</f>
        <v>2.1</v>
      </c>
      <c r="Q860" s="81"/>
      <c r="R860" s="81">
        <f>IF(AND(주중데이터!R232=0,주중데이터!S232=0),0,IF(ISNUMBER(getcolorred(주중데이터!R232))=TRUE,주중데이터!S232,IF(ISNUMBER(getcolorgreen(주중데이터!S232))=TRUE,주중데이터!R232,주중데이터!R232)))</f>
        <v>2.1</v>
      </c>
      <c r="S860" s="81"/>
      <c r="T860" s="81">
        <f>IF(AND(주중데이터!T232=0,주중데이터!U232=0),0,IF(ISNUMBER(getcolorred(주중데이터!T232))=TRUE,주중데이터!U232,IF(ISNUMBER(getcolorgreen(주중데이터!U232))=TRUE,주중데이터!T232,주중데이터!T232)))</f>
        <v>343.52</v>
      </c>
      <c r="U860" s="81"/>
      <c r="V860" s="81">
        <f>IF(AND(주중데이터!V232=0,주중데이터!W232=0),0,IF(ISNUMBER(getcolorred(주중데이터!V232))=TRUE,주중데이터!W232,IF(ISNUMBER(getcolorgreen(주중데이터!W232))=TRUE,주중데이터!V232,주중데이터!V232)))</f>
        <v>237.15</v>
      </c>
      <c r="W860" s="81"/>
      <c r="X860" s="81">
        <f>IF(AND(주중데이터!X232=0,주중데이터!Y232=0),0,IF(ISNUMBER(getcolorred(주중데이터!X232))=TRUE,주중데이터!Y232,IF(ISNUMBER(getcolorgreen(주중데이터!Y232))=TRUE,주중데이터!X232,주중데이터!X232)))</f>
        <v>2.1</v>
      </c>
      <c r="Y860" s="82"/>
      <c r="Z860" s="76"/>
    </row>
    <row r="861" spans="1:26">
      <c r="A861" s="36" t="s">
        <v>29</v>
      </c>
      <c r="B861" s="81">
        <f>IF(AND(주중데이터!B233=0,주중데이터!C233=0),0,IF(ISNUMBER(getcolorred(주중데이터!B233))=TRUE,주중데이터!C233,IF(ISNUMBER(getcolorgreen(주중데이터!C233))=TRUE,주중데이터!B233,주중데이터!B233)))</f>
        <v>175.54</v>
      </c>
      <c r="C861" s="81"/>
      <c r="D861" s="81">
        <f>IF(AND(주중데이터!D233=0,주중데이터!E233=0),0,IF(ISNUMBER(getcolorred(주중데이터!D233))=TRUE,주중데이터!E233,IF(ISNUMBER(getcolorgreen(주중데이터!E233))=TRUE,주중데이터!D233,주중데이터!D233)))</f>
        <v>240.1</v>
      </c>
      <c r="E861" s="81"/>
      <c r="F861" s="81">
        <f>IF(AND(주중데이터!F233=0,주중데이터!G233=0),0,IF(ISNUMBER(getcolorred(주중데이터!F233))=TRUE,주중데이터!G233,IF(ISNUMBER(getcolorgreen(주중데이터!G233))=TRUE,주중데이터!F233,주중데이터!F233)))</f>
        <v>1.68</v>
      </c>
      <c r="G861" s="81"/>
      <c r="H861" s="81">
        <f>IF(AND(주중데이터!H233=0,주중데이터!I233=0),0,IF(ISNUMBER(getcolorred(주중데이터!H233))=TRUE,주중데이터!I233,IF(ISNUMBER(getcolorgreen(주중데이터!I233))=TRUE,주중데이터!H233,주중데이터!H233)))</f>
        <v>1.68</v>
      </c>
      <c r="I861" s="81"/>
      <c r="J861" s="81">
        <f>IF(AND(주중데이터!J233=0,주중데이터!K233=0),0,IF(ISNUMBER(getcolorred(주중데이터!J233))=TRUE,주중데이터!K233,IF(ISNUMBER(getcolorgreen(주중데이터!K233))=TRUE,주중데이터!J233,주중데이터!J233)))</f>
        <v>175.54</v>
      </c>
      <c r="K861" s="81"/>
      <c r="L861" s="81">
        <f>IF(AND(주중데이터!L233=0,주중데이터!M233=0),0,IF(ISNUMBER(getcolorred(주중데이터!L233))=TRUE,주중데이터!M233,IF(ISNUMBER(getcolorgreen(주중데이터!M233))=TRUE,주중데이터!L233,주중데이터!L233)))</f>
        <v>2.0499999999999998</v>
      </c>
      <c r="M861" s="81"/>
      <c r="N861" s="81">
        <f>IF(AND(주중데이터!N233=0,주중데이터!O233=0),0,IF(ISNUMBER(getcolorred(주중데이터!N233))=TRUE,주중데이터!O233,IF(ISNUMBER(getcolorgreen(주중데이터!O233))=TRUE,주중데이터!N233,주중데이터!N233)))</f>
        <v>2.0499999999999998</v>
      </c>
      <c r="O861" s="81"/>
      <c r="P861" s="81">
        <f>IF(AND(주중데이터!P233=0,주중데이터!Q233=0),0,IF(ISNUMBER(getcolorred(주중데이터!P233))=TRUE,주중데이터!Q233,IF(ISNUMBER(getcolorgreen(주중데이터!Q233))=TRUE,주중데이터!P233,주중데이터!P233)))</f>
        <v>2.0499999999999998</v>
      </c>
      <c r="Q861" s="81"/>
      <c r="R861" s="81">
        <f>IF(AND(주중데이터!R233=0,주중데이터!S233=0),0,IF(ISNUMBER(getcolorred(주중데이터!R233))=TRUE,주중데이터!S233,IF(ISNUMBER(getcolorgreen(주중데이터!S233))=TRUE,주중데이터!R233,주중데이터!R233)))</f>
        <v>2.0499999999999998</v>
      </c>
      <c r="S861" s="81"/>
      <c r="T861" s="81">
        <f>IF(AND(주중데이터!T233=0,주중데이터!U233=0),0,IF(ISNUMBER(getcolorred(주중데이터!T233))=TRUE,주중데이터!U233,IF(ISNUMBER(getcolorgreen(주중데이터!U233))=TRUE,주중데이터!T233,주중데이터!T233)))</f>
        <v>334.33</v>
      </c>
      <c r="U861" s="81"/>
      <c r="V861" s="81">
        <f>IF(AND(주중데이터!V233=0,주중데이터!W233=0),0,IF(ISNUMBER(getcolorred(주중데이터!V233))=TRUE,주중데이터!W233,IF(ISNUMBER(getcolorgreen(주중데이터!W233))=TRUE,주중데이터!V233,주중데이터!V233)))</f>
        <v>185.92</v>
      </c>
      <c r="W861" s="81"/>
      <c r="X861" s="81">
        <f>IF(AND(주중데이터!X233=0,주중데이터!Y233=0),0,IF(ISNUMBER(getcolorred(주중데이터!X233))=TRUE,주중데이터!Y233,IF(ISNUMBER(getcolorgreen(주중데이터!Y233))=TRUE,주중데이터!X233,주중데이터!X233)))</f>
        <v>2.0499999999999998</v>
      </c>
      <c r="Y861" s="82"/>
      <c r="Z861" s="76"/>
    </row>
    <row r="862" spans="1:26">
      <c r="A862" s="36" t="s">
        <v>30</v>
      </c>
      <c r="B862" s="81">
        <f>IF(AND(주중데이터!B234=0,주중데이터!C234=0),0,IF(ISNUMBER(getcolorred(주중데이터!B234))=TRUE,주중데이터!C234,IF(ISNUMBER(getcolorgreen(주중데이터!C234))=TRUE,주중데이터!B234,주중데이터!B234)))</f>
        <v>167.83</v>
      </c>
      <c r="C862" s="81"/>
      <c r="D862" s="81">
        <f>IF(AND(주중데이터!D234=0,주중데이터!E234=0),0,IF(ISNUMBER(getcolorred(주중데이터!D234))=TRUE,주중데이터!E234,IF(ISNUMBER(getcolorgreen(주중데이터!E234))=TRUE,주중데이터!D234,주중데이터!D234)))</f>
        <v>232.02</v>
      </c>
      <c r="E862" s="81"/>
      <c r="F862" s="81">
        <f>IF(AND(주중데이터!F234=0,주중데이터!G234=0),0,IF(ISNUMBER(getcolorred(주중데이터!F234))=TRUE,주중데이터!G234,IF(ISNUMBER(getcolorgreen(주중데이터!G234))=TRUE,주중데이터!F234,주중데이터!F234)))</f>
        <v>1.63</v>
      </c>
      <c r="G862" s="81"/>
      <c r="H862" s="81">
        <f>IF(AND(주중데이터!H234=0,주중데이터!I234=0),0,IF(ISNUMBER(getcolorred(주중데이터!H234))=TRUE,주중데이터!I234,IF(ISNUMBER(getcolorgreen(주중데이터!I234))=TRUE,주중데이터!H234,주중데이터!H234)))</f>
        <v>1.63</v>
      </c>
      <c r="I862" s="81"/>
      <c r="J862" s="81">
        <f>IF(AND(주중데이터!J234=0,주중데이터!K234=0),0,IF(ISNUMBER(getcolorred(주중데이터!J234))=TRUE,주중데이터!K234,IF(ISNUMBER(getcolorgreen(주중데이터!K234))=TRUE,주중데이터!J234,주중데이터!J234)))</f>
        <v>167.83</v>
      </c>
      <c r="K862" s="81"/>
      <c r="L862" s="81">
        <f>IF(AND(주중데이터!L234=0,주중데이터!M234=0),0,IF(ISNUMBER(getcolorred(주중데이터!L234))=TRUE,주중데이터!M234,IF(ISNUMBER(getcolorgreen(주중데이터!M234))=TRUE,주중데이터!L234,주중데이터!L234)))</f>
        <v>1.63</v>
      </c>
      <c r="M862" s="81"/>
      <c r="N862" s="81">
        <f>IF(AND(주중데이터!N234=0,주중데이터!O234=0),0,IF(ISNUMBER(getcolorred(주중데이터!N234))=TRUE,주중데이터!O234,IF(ISNUMBER(getcolorgreen(주중데이터!O234))=TRUE,주중데이터!N234,주중데이터!N234)))</f>
        <v>1.63</v>
      </c>
      <c r="O862" s="81"/>
      <c r="P862" s="81">
        <f>IF(AND(주중데이터!P234=0,주중데이터!Q234=0),0,IF(ISNUMBER(getcolorred(주중데이터!P234))=TRUE,주중데이터!Q234,IF(ISNUMBER(getcolorgreen(주중데이터!Q234))=TRUE,주중데이터!P234,주중데이터!P234)))</f>
        <v>1.63</v>
      </c>
      <c r="Q862" s="81"/>
      <c r="R862" s="81">
        <f>IF(AND(주중데이터!R234=0,주중데이터!S234=0),0,IF(ISNUMBER(getcolorred(주중데이터!R234))=TRUE,주중데이터!S234,IF(ISNUMBER(getcolorgreen(주중데이터!S234))=TRUE,주중데이터!R234,주중데이터!R234)))</f>
        <v>1.63</v>
      </c>
      <c r="S862" s="81"/>
      <c r="T862" s="81">
        <f>IF(AND(주중데이터!T234=0,주중데이터!U234=0),0,IF(ISNUMBER(getcolorred(주중데이터!T234))=TRUE,주중데이터!U234,IF(ISNUMBER(getcolorgreen(주중데이터!U234))=TRUE,주중데이터!T234,주중데이터!T234)))</f>
        <v>343.58</v>
      </c>
      <c r="U862" s="81"/>
      <c r="V862" s="81">
        <f>IF(AND(주중데이터!V234=0,주중데이터!W234=0),0,IF(ISNUMBER(getcolorred(주중데이터!V234))=TRUE,주중데이터!W234,IF(ISNUMBER(getcolorgreen(주중데이터!W234))=TRUE,주중데이터!V234,주중데이터!V234)))</f>
        <v>167.83</v>
      </c>
      <c r="W862" s="81"/>
      <c r="X862" s="81">
        <f>IF(AND(주중데이터!X234=0,주중데이터!Y234=0),0,IF(ISNUMBER(getcolorred(주중데이터!X234))=TRUE,주중데이터!Y234,IF(ISNUMBER(getcolorgreen(주중데이터!Y234))=TRUE,주중데이터!X234,주중데이터!X234)))</f>
        <v>1.63</v>
      </c>
      <c r="Y862" s="82"/>
      <c r="Z862" s="76"/>
    </row>
    <row r="863" spans="1:26">
      <c r="A863" s="36" t="s">
        <v>31</v>
      </c>
      <c r="B863" s="81">
        <f>IF(AND(주중데이터!B235=0,주중데이터!C235=0),0,IF(ISNUMBER(getcolorred(주중데이터!B235))=TRUE,주중데이터!C235,IF(ISNUMBER(getcolorgreen(주중데이터!C235))=TRUE,주중데이터!B235,주중데이터!B235)))</f>
        <v>164.99</v>
      </c>
      <c r="C863" s="81"/>
      <c r="D863" s="81">
        <f>IF(AND(주중데이터!D235=0,주중데이터!E235=0),0,IF(ISNUMBER(getcolorred(주중데이터!D235))=TRUE,주중데이터!E235,IF(ISNUMBER(getcolorgreen(주중데이터!E235))=TRUE,주중데이터!D235,주중데이터!D235)))</f>
        <v>230.83</v>
      </c>
      <c r="E863" s="81"/>
      <c r="F863" s="81">
        <f>IF(AND(주중데이터!F235=0,주중데이터!G235=0),0,IF(ISNUMBER(getcolorred(주중데이터!F235))=TRUE,주중데이터!G235,IF(ISNUMBER(getcolorgreen(주중데이터!G235))=TRUE,주중데이터!F235,주중데이터!F235)))</f>
        <v>1.56</v>
      </c>
      <c r="G863" s="81"/>
      <c r="H863" s="81">
        <f>IF(AND(주중데이터!H235=0,주중데이터!I235=0),0,IF(ISNUMBER(getcolorred(주중데이터!H235))=TRUE,주중데이터!I235,IF(ISNUMBER(getcolorgreen(주중데이터!I235))=TRUE,주중데이터!H235,주중데이터!H235)))</f>
        <v>1.6</v>
      </c>
      <c r="I863" s="81"/>
      <c r="J863" s="81">
        <f>IF(AND(주중데이터!J235=0,주중데이터!K235=0),0,IF(ISNUMBER(getcolorred(주중데이터!J235))=TRUE,주중데이터!K235,IF(ISNUMBER(getcolorgreen(주중데이터!K235))=TRUE,주중데이터!J235,주중데이터!J235)))</f>
        <v>164.99</v>
      </c>
      <c r="K863" s="81"/>
      <c r="L863" s="81">
        <f>IF(AND(주중데이터!L235=0,주중데이터!M235=0),0,IF(ISNUMBER(getcolorred(주중데이터!L235))=TRUE,주중데이터!M235,IF(ISNUMBER(getcolorgreen(주중데이터!M235))=TRUE,주중데이터!L235,주중데이터!L235)))</f>
        <v>1.6</v>
      </c>
      <c r="M863" s="81"/>
      <c r="N863" s="81">
        <f>IF(AND(주중데이터!N235=0,주중데이터!O235=0),0,IF(ISNUMBER(getcolorred(주중데이터!N235))=TRUE,주중데이터!O235,IF(ISNUMBER(getcolorgreen(주중데이터!O235))=TRUE,주중데이터!N235,주중데이터!N235)))</f>
        <v>1.6</v>
      </c>
      <c r="O863" s="81"/>
      <c r="P863" s="81">
        <f>IF(AND(주중데이터!P235=0,주중데이터!Q235=0),0,IF(ISNUMBER(getcolorred(주중데이터!P235))=TRUE,주중데이터!Q235,IF(ISNUMBER(getcolorgreen(주중데이터!Q235))=TRUE,주중데이터!P235,주중데이터!P235)))</f>
        <v>1.6</v>
      </c>
      <c r="Q863" s="81"/>
      <c r="R863" s="81">
        <f>IF(AND(주중데이터!R235=0,주중데이터!S235=0),0,IF(ISNUMBER(getcolorred(주중데이터!R235))=TRUE,주중데이터!S235,IF(ISNUMBER(getcolorgreen(주중데이터!S235))=TRUE,주중데이터!R235,주중데이터!R235)))</f>
        <v>1.6</v>
      </c>
      <c r="S863" s="81"/>
      <c r="T863" s="81">
        <f>IF(AND(주중데이터!T235=0,주중데이터!U235=0),0,IF(ISNUMBER(getcolorred(주중데이터!T235))=TRUE,주중데이터!U235,IF(ISNUMBER(getcolorgreen(주중데이터!U235))=TRUE,주중데이터!T235,주중데이터!T235)))</f>
        <v>330.01</v>
      </c>
      <c r="U863" s="81"/>
      <c r="V863" s="81">
        <f>IF(AND(주중데이터!V235=0,주중데이터!W235=0),0,IF(ISNUMBER(getcolorred(주중데이터!V235))=TRUE,주중데이터!W235,IF(ISNUMBER(getcolorgreen(주중데이터!W235))=TRUE,주중데이터!V235,주중데이터!V235)))</f>
        <v>164.99</v>
      </c>
      <c r="W863" s="81"/>
      <c r="X863" s="81">
        <f>IF(AND(주중데이터!X235=0,주중데이터!Y235=0),0,IF(ISNUMBER(getcolorred(주중데이터!X235))=TRUE,주중데이터!Y235,IF(ISNUMBER(getcolorgreen(주중데이터!Y235))=TRUE,주중데이터!X235,주중데이터!X235)))</f>
        <v>1.6</v>
      </c>
      <c r="Y863" s="82"/>
      <c r="Z863" s="76"/>
    </row>
    <row r="864" spans="1:26">
      <c r="A864" s="36" t="s">
        <v>32</v>
      </c>
      <c r="B864" s="81">
        <f>IF(AND(주중데이터!B236=0,주중데이터!C236=0),0,IF(ISNUMBER(getcolorred(주중데이터!B236))=TRUE,주중데이터!C236,IF(ISNUMBER(getcolorgreen(주중데이터!C236))=TRUE,주중데이터!B236,주중데이터!B236)))</f>
        <v>163.96</v>
      </c>
      <c r="C864" s="81"/>
      <c r="D864" s="81">
        <f>IF(AND(주중데이터!D236=0,주중데이터!E236=0),0,IF(ISNUMBER(getcolorred(주중데이터!D236))=TRUE,주중데이터!E236,IF(ISNUMBER(getcolorgreen(주중데이터!E236))=TRUE,주중데이터!D236,주중데이터!D236)))</f>
        <v>222.18</v>
      </c>
      <c r="E864" s="81"/>
      <c r="F864" s="81">
        <f>IF(AND(주중데이터!F236=0,주중데이터!G236=0),0,IF(ISNUMBER(getcolorred(주중데이터!F236))=TRUE,주중데이터!G236,IF(ISNUMBER(getcolorgreen(주중데이터!G236))=TRUE,주중데이터!F236,주중데이터!F236)))</f>
        <v>1.52</v>
      </c>
      <c r="G864" s="81"/>
      <c r="H864" s="81">
        <f>IF(AND(주중데이터!H236=0,주중데이터!I236=0),0,IF(ISNUMBER(getcolorred(주중데이터!H236))=TRUE,주중데이터!I236,IF(ISNUMBER(getcolorgreen(주중데이터!I236))=TRUE,주중데이터!H236,주중데이터!H236)))</f>
        <v>1.59</v>
      </c>
      <c r="I864" s="81"/>
      <c r="J864" s="81">
        <f>IF(AND(주중데이터!J236=0,주중데이터!K236=0),0,IF(ISNUMBER(getcolorred(주중데이터!J236))=TRUE,주중데이터!K236,IF(ISNUMBER(getcolorgreen(주중데이터!K236))=TRUE,주중데이터!J236,주중데이터!J236)))</f>
        <v>163.96</v>
      </c>
      <c r="K864" s="81"/>
      <c r="L864" s="81">
        <f>IF(AND(주중데이터!L236=0,주중데이터!M236=0),0,IF(ISNUMBER(getcolorred(주중데이터!L236))=TRUE,주중데이터!M236,IF(ISNUMBER(getcolorgreen(주중데이터!M236))=TRUE,주중데이터!L236,주중데이터!L236)))</f>
        <v>1.59</v>
      </c>
      <c r="M864" s="81"/>
      <c r="N864" s="81">
        <f>IF(AND(주중데이터!N236=0,주중데이터!O236=0),0,IF(ISNUMBER(getcolorred(주중데이터!N236))=TRUE,주중데이터!O236,IF(ISNUMBER(getcolorgreen(주중데이터!O236))=TRUE,주중데이터!N236,주중데이터!N236)))</f>
        <v>1.59</v>
      </c>
      <c r="O864" s="81"/>
      <c r="P864" s="81">
        <f>IF(AND(주중데이터!P236=0,주중데이터!Q236=0),0,IF(ISNUMBER(getcolorred(주중데이터!P236))=TRUE,주중데이터!Q236,IF(ISNUMBER(getcolorgreen(주중데이터!Q236))=TRUE,주중데이터!P236,주중데이터!P236)))</f>
        <v>1.59</v>
      </c>
      <c r="Q864" s="81"/>
      <c r="R864" s="81">
        <f>IF(AND(주중데이터!R236=0,주중데이터!S236=0),0,IF(ISNUMBER(getcolorred(주중데이터!R236))=TRUE,주중데이터!S236,IF(ISNUMBER(getcolorgreen(주중데이터!S236))=TRUE,주중데이터!R236,주중데이터!R236)))</f>
        <v>1.59</v>
      </c>
      <c r="S864" s="81"/>
      <c r="T864" s="81">
        <f>IF(AND(주중데이터!T236=0,주중데이터!U236=0),0,IF(ISNUMBER(getcolorred(주중데이터!T236))=TRUE,주중데이터!U236,IF(ISNUMBER(getcolorgreen(주중데이터!U236))=TRUE,주중데이터!T236,주중데이터!T236)))</f>
        <v>326.32</v>
      </c>
      <c r="U864" s="81"/>
      <c r="V864" s="81">
        <f>IF(AND(주중데이터!V236=0,주중데이터!W236=0),0,IF(ISNUMBER(getcolorred(주중데이터!V236))=TRUE,주중데이터!W236,IF(ISNUMBER(getcolorgreen(주중데이터!W236))=TRUE,주중데이터!V236,주중데이터!V236)))</f>
        <v>163.96</v>
      </c>
      <c r="W864" s="81"/>
      <c r="X864" s="81">
        <f>IF(AND(주중데이터!X236=0,주중데이터!Y236=0),0,IF(ISNUMBER(getcolorred(주중데이터!X236))=TRUE,주중데이터!Y236,IF(ISNUMBER(getcolorgreen(주중데이터!Y236))=TRUE,주중데이터!X236,주중데이터!X236)))</f>
        <v>1.59</v>
      </c>
      <c r="Y864" s="82"/>
      <c r="Z864" s="76"/>
    </row>
    <row r="865" spans="1:51">
      <c r="A865" s="36" t="s">
        <v>33</v>
      </c>
      <c r="B865" s="81">
        <f>IF(AND(주중데이터!B237=0,주중데이터!C237=0),0,IF(ISNUMBER(getcolorred(주중데이터!B237))=TRUE,주중데이터!C237,IF(ISNUMBER(getcolorgreen(주중데이터!C237))=TRUE,주중데이터!B237,주중데이터!B237)))</f>
        <v>164.77</v>
      </c>
      <c r="C865" s="81"/>
      <c r="D865" s="81">
        <f>IF(AND(주중데이터!D237=0,주중데이터!E237=0),0,IF(ISNUMBER(getcolorred(주중데이터!D237))=TRUE,주중데이터!E237,IF(ISNUMBER(getcolorgreen(주중데이터!E237))=TRUE,주중데이터!D237,주중데이터!D237)))</f>
        <v>220.38</v>
      </c>
      <c r="E865" s="81"/>
      <c r="F865" s="81">
        <f>IF(AND(주중데이터!F237=0,주중데이터!G237=0),0,IF(ISNUMBER(getcolorred(주중데이터!F237))=TRUE,주중데이터!G237,IF(ISNUMBER(getcolorgreen(주중데이터!G237))=TRUE,주중데이터!F237,주중데이터!F237)))</f>
        <v>1.49</v>
      </c>
      <c r="G865" s="81"/>
      <c r="H865" s="81">
        <f>IF(AND(주중데이터!H237=0,주중데이터!I237=0),0,IF(ISNUMBER(getcolorred(주중데이터!H237))=TRUE,주중데이터!I237,IF(ISNUMBER(getcolorgreen(주중데이터!I237))=TRUE,주중데이터!H237,주중데이터!H237)))</f>
        <v>1.61</v>
      </c>
      <c r="I865" s="81"/>
      <c r="J865" s="81">
        <f>IF(AND(주중데이터!J237=0,주중데이터!K237=0),0,IF(ISNUMBER(getcolorred(주중데이터!J237))=TRUE,주중데이터!K237,IF(ISNUMBER(getcolorgreen(주중데이터!K237))=TRUE,주중데이터!J237,주중데이터!J237)))</f>
        <v>164.77</v>
      </c>
      <c r="K865" s="81"/>
      <c r="L865" s="81">
        <f>IF(AND(주중데이터!L237=0,주중데이터!M237=0),0,IF(ISNUMBER(getcolorred(주중데이터!L237))=TRUE,주중데이터!M237,IF(ISNUMBER(getcolorgreen(주중데이터!M237))=TRUE,주중데이터!L237,주중데이터!L237)))</f>
        <v>2.87</v>
      </c>
      <c r="M865" s="81"/>
      <c r="N865" s="81">
        <f>IF(AND(주중데이터!N237=0,주중데이터!O237=0),0,IF(ISNUMBER(getcolorred(주중데이터!N237))=TRUE,주중데이터!O237,IF(ISNUMBER(getcolorgreen(주중데이터!O237))=TRUE,주중데이터!N237,주중데이터!N237)))</f>
        <v>2.87</v>
      </c>
      <c r="O865" s="81"/>
      <c r="P865" s="81">
        <f>IF(AND(주중데이터!P237=0,주중데이터!Q237=0),0,IF(ISNUMBER(getcolorred(주중데이터!P237))=TRUE,주중데이터!Q237,IF(ISNUMBER(getcolorgreen(주중데이터!Q237))=TRUE,주중데이터!P237,주중데이터!P237)))</f>
        <v>6.36</v>
      </c>
      <c r="Q865" s="81"/>
      <c r="R865" s="81">
        <f>IF(AND(주중데이터!R237=0,주중데이터!S237=0),0,IF(ISNUMBER(getcolorred(주중데이터!R237))=TRUE,주중데이터!S237,IF(ISNUMBER(getcolorgreen(주중데이터!S237))=TRUE,주중데이터!R237,주중데이터!R237)))</f>
        <v>6.36</v>
      </c>
      <c r="S865" s="81"/>
      <c r="T865" s="81">
        <f>IF(AND(주중데이터!T237=0,주중데이터!U237=0),0,IF(ISNUMBER(getcolorred(주중데이터!T237))=TRUE,주중데이터!U237,IF(ISNUMBER(getcolorgreen(주중데이터!U237))=TRUE,주중데이터!T237,주중데이터!T237)))</f>
        <v>331.18</v>
      </c>
      <c r="U865" s="81"/>
      <c r="V865" s="81">
        <f>IF(AND(주중데이터!V237=0,주중데이터!W237=0),0,IF(ISNUMBER(getcolorred(주중데이터!V237))=TRUE,주중데이터!W237,IF(ISNUMBER(getcolorgreen(주중데이터!W237))=TRUE,주중데이터!V237,주중데이터!V237)))</f>
        <v>164.77</v>
      </c>
      <c r="W865" s="81"/>
      <c r="X865" s="81">
        <f>IF(AND(주중데이터!X237=0,주중데이터!Y237=0),0,IF(ISNUMBER(getcolorred(주중데이터!X237))=TRUE,주중데이터!Y237,IF(ISNUMBER(getcolorgreen(주중데이터!Y237))=TRUE,주중데이터!X237,주중데이터!X237)))</f>
        <v>6.36</v>
      </c>
      <c r="Y865" s="82"/>
      <c r="Z865" s="76"/>
    </row>
    <row r="866" spans="1:51">
      <c r="A866" s="36" t="s">
        <v>34</v>
      </c>
      <c r="B866" s="81">
        <f>IF(AND(주중데이터!B238=0,주중데이터!C238=0),0,IF(ISNUMBER(getcolorred(주중데이터!B238))=TRUE,주중데이터!C238,IF(ISNUMBER(getcolorgreen(주중데이터!C238))=TRUE,주중데이터!B238,주중데이터!B238)))</f>
        <v>166.68</v>
      </c>
      <c r="C866" s="81"/>
      <c r="D866" s="81">
        <f>IF(AND(주중데이터!D238=0,주중데이터!E238=0),0,IF(ISNUMBER(getcolorred(주중데이터!D238))=TRUE,주중데이터!E238,IF(ISNUMBER(getcolorgreen(주중데이터!E238))=TRUE,주중데이터!D238,주중데이터!D238)))</f>
        <v>200.06</v>
      </c>
      <c r="E866" s="81"/>
      <c r="F866" s="81">
        <f>IF(AND(주중데이터!F238=0,주중데이터!G238=0),0,IF(ISNUMBER(getcolorred(주중데이터!F238))=TRUE,주중데이터!G238,IF(ISNUMBER(getcolorgreen(주중데이터!G238))=TRUE,주중데이터!F238,주중데이터!F238)))</f>
        <v>1.48</v>
      </c>
      <c r="G866" s="81"/>
      <c r="H866" s="81">
        <f>IF(AND(주중데이터!H238=0,주중데이터!I238=0),0,IF(ISNUMBER(getcolorred(주중데이터!H238))=TRUE,주중데이터!I238,IF(ISNUMBER(getcolorgreen(주중데이터!I238))=TRUE,주중데이터!H238,주중데이터!H238)))</f>
        <v>1.62</v>
      </c>
      <c r="I866" s="81"/>
      <c r="J866" s="81">
        <f>IF(AND(주중데이터!J238=0,주중데이터!K238=0),0,IF(ISNUMBER(getcolorred(주중데이터!J238))=TRUE,주중데이터!K238,IF(ISNUMBER(getcolorgreen(주중데이터!K238))=TRUE,주중데이터!J238,주중데이터!J238)))</f>
        <v>166.68</v>
      </c>
      <c r="K866" s="81"/>
      <c r="L866" s="81">
        <f>IF(AND(주중데이터!L238=0,주중데이터!M238=0),0,IF(ISNUMBER(getcolorred(주중데이터!L238))=TRUE,주중데이터!M238,IF(ISNUMBER(getcolorgreen(주중데이터!M238))=TRUE,주중데이터!L238,주중데이터!L238)))</f>
        <v>2.97</v>
      </c>
      <c r="M866" s="81"/>
      <c r="N866" s="81">
        <f>IF(AND(주중데이터!N238=0,주중데이터!O238=0),0,IF(ISNUMBER(getcolorred(주중데이터!N238))=TRUE,주중데이터!O238,IF(ISNUMBER(getcolorgreen(주중데이터!O238))=TRUE,주중데이터!N238,주중데이터!N238)))</f>
        <v>2.97</v>
      </c>
      <c r="O866" s="81"/>
      <c r="P866" s="81">
        <f>IF(AND(주중데이터!P238=0,주중데이터!Q238=0),0,IF(ISNUMBER(getcolorred(주중데이터!P238))=TRUE,주중데이터!Q238,IF(ISNUMBER(getcolorgreen(주중데이터!Q238))=TRUE,주중데이터!P238,주중데이터!P238)))</f>
        <v>27.09</v>
      </c>
      <c r="Q866" s="81"/>
      <c r="R866" s="81">
        <f>IF(AND(주중데이터!R238=0,주중데이터!S238=0),0,IF(ISNUMBER(getcolorred(주중데이터!R238))=TRUE,주중데이터!S238,IF(ISNUMBER(getcolorgreen(주중데이터!S238))=TRUE,주중데이터!R238,주중데이터!R238)))</f>
        <v>27.09</v>
      </c>
      <c r="S866" s="81"/>
      <c r="T866" s="81">
        <f>IF(AND(주중데이터!T238=0,주중데이터!U238=0),0,IF(ISNUMBER(getcolorred(주중데이터!T238))=TRUE,주중데이터!U238,IF(ISNUMBER(getcolorgreen(주중데이터!U238))=TRUE,주중데이터!T238,주중데이터!T238)))</f>
        <v>343.53</v>
      </c>
      <c r="U866" s="81"/>
      <c r="V866" s="81">
        <f>IF(AND(주중데이터!V238=0,주중데이터!W238=0),0,IF(ISNUMBER(getcolorred(주중데이터!V238))=TRUE,주중데이터!W238,IF(ISNUMBER(getcolorgreen(주중데이터!W238))=TRUE,주중데이터!V238,주중데이터!V238)))</f>
        <v>166.68</v>
      </c>
      <c r="W866" s="81"/>
      <c r="X866" s="81">
        <f>IF(AND(주중데이터!X238=0,주중데이터!Y238=0),0,IF(ISNUMBER(getcolorred(주중데이터!X238))=TRUE,주중데이터!Y238,IF(ISNUMBER(getcolorgreen(주중데이터!Y238))=TRUE,주중데이터!X238,주중데이터!X238)))</f>
        <v>27.09</v>
      </c>
      <c r="Y866" s="82"/>
      <c r="Z866" s="76"/>
    </row>
    <row r="867" spans="1:51" ht="17.25" thickBot="1">
      <c r="A867" s="36" t="s">
        <v>35</v>
      </c>
      <c r="B867" s="81">
        <f>IF(AND(주중데이터!B239=0,주중데이터!C239=0),0,IF(ISNUMBER(getcolorred(주중데이터!B239))=TRUE,주중데이터!C239,IF(ISNUMBER(getcolorgreen(주중데이터!C239))=TRUE,주중데이터!B239,주중데이터!B239)))</f>
        <v>168.07</v>
      </c>
      <c r="C867" s="81"/>
      <c r="D867" s="81">
        <f>IF(AND(주중데이터!D239=0,주중데이터!E239=0),0,IF(ISNUMBER(getcolorred(주중데이터!D239))=TRUE,주중데이터!E239,IF(ISNUMBER(getcolorgreen(주중데이터!E239))=TRUE,주중데이터!D239,주중데이터!D239)))</f>
        <v>227.42</v>
      </c>
      <c r="E867" s="81"/>
      <c r="F867" s="81">
        <f>IF(AND(주중데이터!F239=0,주중데이터!G239=0),0,IF(ISNUMBER(getcolorred(주중데이터!F239))=TRUE,주중데이터!G239,IF(ISNUMBER(getcolorgreen(주중데이터!G239))=TRUE,주중데이터!F239,주중데이터!F239)))</f>
        <v>1.49</v>
      </c>
      <c r="G867" s="81"/>
      <c r="H867" s="81">
        <f>IF(AND(주중데이터!H239=0,주중데이터!I239=0),0,IF(ISNUMBER(getcolorred(주중데이터!H239))=TRUE,주중데이터!I239,IF(ISNUMBER(getcolorgreen(주중데이터!I239))=TRUE,주중데이터!H239,주중데이터!H239)))</f>
        <v>1.62</v>
      </c>
      <c r="I867" s="81"/>
      <c r="J867" s="81">
        <f>IF(AND(주중데이터!J239=0,주중데이터!K239=0),0,IF(ISNUMBER(getcolorred(주중데이터!J239))=TRUE,주중데이터!K239,IF(ISNUMBER(getcolorgreen(주중데이터!K239))=TRUE,주중데이터!J239,주중데이터!J239)))</f>
        <v>168.07</v>
      </c>
      <c r="K867" s="81"/>
      <c r="L867" s="81">
        <f>IF(AND(주중데이터!L239=0,주중데이터!M239=0),0,IF(ISNUMBER(getcolorred(주중데이터!L239))=TRUE,주중데이터!M239,IF(ISNUMBER(getcolorgreen(주중데이터!M239))=TRUE,주중데이터!L239,주중데이터!L239)))</f>
        <v>2.65</v>
      </c>
      <c r="M867" s="81"/>
      <c r="N867" s="81">
        <f>IF(AND(주중데이터!N239=0,주중데이터!O239=0),0,IF(ISNUMBER(getcolorred(주중데이터!N239))=TRUE,주중데이터!O239,IF(ISNUMBER(getcolorgreen(주중데이터!O239))=TRUE,주중데이터!N239,주중데이터!N239)))</f>
        <v>2.65</v>
      </c>
      <c r="O867" s="81"/>
      <c r="P867" s="81">
        <f>IF(AND(주중데이터!P239=0,주중데이터!Q239=0),0,IF(ISNUMBER(getcolorred(주중데이터!P239))=TRUE,주중데이터!Q239,IF(ISNUMBER(getcolorgreen(주중데이터!Q239))=TRUE,주중데이터!P239,주중데이터!P239)))</f>
        <v>49.94</v>
      </c>
      <c r="Q867" s="81"/>
      <c r="R867" s="81">
        <f>IF(AND(주중데이터!R239=0,주중데이터!S239=0),0,IF(ISNUMBER(getcolorred(주중데이터!R239))=TRUE,주중데이터!S239,IF(ISNUMBER(getcolorgreen(주중데이터!S239))=TRUE,주중데이터!R239,주중데이터!R239)))</f>
        <v>49.94</v>
      </c>
      <c r="S867" s="81"/>
      <c r="T867" s="81">
        <f>IF(AND(주중데이터!T239=0,주중데이터!U239=0),0,IF(ISNUMBER(getcolorred(주중데이터!T239))=TRUE,주중데이터!U239,IF(ISNUMBER(getcolorgreen(주중데이터!U239))=TRUE,주중데이터!T239,주중데이터!T239)))</f>
        <v>416.84</v>
      </c>
      <c r="U867" s="81"/>
      <c r="V867" s="81">
        <f>IF(AND(주중데이터!V239=0,주중데이터!W239=0),0,IF(ISNUMBER(getcolorred(주중데이터!V239))=TRUE,주중데이터!W239,IF(ISNUMBER(getcolorgreen(주중데이터!W239))=TRUE,주중데이터!V239,주중데이터!V239)))</f>
        <v>168.07</v>
      </c>
      <c r="W867" s="81"/>
      <c r="X867" s="81">
        <f>IF(AND(주중데이터!X239=0,주중데이터!Y239=0),0,IF(ISNUMBER(getcolorred(주중데이터!X239))=TRUE,주중데이터!Y239,IF(ISNUMBER(getcolorgreen(주중데이터!Y239))=TRUE,주중데이터!X239,주중데이터!X239)))</f>
        <v>49.94</v>
      </c>
      <c r="Y867" s="82"/>
      <c r="Z867" s="76"/>
    </row>
    <row r="868" spans="1:51" ht="17.25" thickBot="1">
      <c r="A868" s="36" t="s">
        <v>36</v>
      </c>
      <c r="B868" s="81">
        <f>IF(AND(주중데이터!B240=0,주중데이터!C240=0),0,IF(ISNUMBER(getcolorred(주중데이터!B240))=TRUE,주중데이터!C240,IF(ISNUMBER(getcolorgreen(주중데이터!C240))=TRUE,주중데이터!B240,주중데이터!B240)))</f>
        <v>170.91</v>
      </c>
      <c r="C868" s="81"/>
      <c r="D868" s="81">
        <f>IF(AND(주중데이터!D240=0,주중데이터!E240=0),0,IF(ISNUMBER(getcolorred(주중데이터!D240))=TRUE,주중데이터!E240,IF(ISNUMBER(getcolorgreen(주중데이터!E240))=TRUE,주중데이터!D240,주중데이터!D240)))</f>
        <v>200.04</v>
      </c>
      <c r="E868" s="81"/>
      <c r="F868" s="81">
        <f>IF(AND(주중데이터!F240=0,주중데이터!G240=0),0,IF(ISNUMBER(getcolorred(주중데이터!F240))=TRUE,주중데이터!G240,IF(ISNUMBER(getcolorgreen(주중데이터!G240))=TRUE,주중데이터!F240,주중데이터!F240)))</f>
        <v>1.49</v>
      </c>
      <c r="G868" s="81"/>
      <c r="H868" s="81">
        <f>IF(AND(주중데이터!H240=0,주중데이터!I240=0),0,IF(ISNUMBER(getcolorred(주중데이터!H240))=TRUE,주중데이터!I240,IF(ISNUMBER(getcolorgreen(주중데이터!I240))=TRUE,주중데이터!H240,주중데이터!H240)))</f>
        <v>1.64</v>
      </c>
      <c r="I868" s="81"/>
      <c r="J868" s="81">
        <f>IF(AND(주중데이터!J240=0,주중데이터!K240=0),0,IF(ISNUMBER(getcolorred(주중데이터!J240))=TRUE,주중데이터!K240,IF(ISNUMBER(getcolorgreen(주중데이터!K240))=TRUE,주중데이터!J240,주중데이터!J240)))</f>
        <v>170.91</v>
      </c>
      <c r="K868" s="81"/>
      <c r="L868" s="81">
        <f>IF(AND(주중데이터!L240=0,주중데이터!M240=0),0,IF(ISNUMBER(getcolorred(주중데이터!L240))=TRUE,주중데이터!M240,IF(ISNUMBER(getcolorgreen(주중데이터!M240))=TRUE,주중데이터!L240,주중데이터!L240)))</f>
        <v>2.35</v>
      </c>
      <c r="M868" s="81"/>
      <c r="N868" s="81">
        <f>IF(AND(주중데이터!N240=0,주중데이터!O240=0),0,IF(ISNUMBER(getcolorred(주중데이터!N240))=TRUE,주중데이터!O240,IF(ISNUMBER(getcolorgreen(주중데이터!O240))=TRUE,주중데이터!N240,주중데이터!N240)))</f>
        <v>2.35</v>
      </c>
      <c r="O868" s="81"/>
      <c r="P868" s="81">
        <f>IF(AND(주중데이터!P240=0,주중데이터!Q240=0),0,IF(ISNUMBER(getcolorred(주중데이터!P240))=TRUE,주중데이터!Q240,IF(ISNUMBER(getcolorgreen(주중데이터!Q240))=TRUE,주중데이터!P240,주중데이터!P240)))</f>
        <v>18.079999999999998</v>
      </c>
      <c r="Q868" s="81"/>
      <c r="R868" s="81">
        <f>IF(AND(주중데이터!R240=0,주중데이터!S240=0),0,IF(ISNUMBER(getcolorred(주중데이터!R240))=TRUE,주중데이터!S240,IF(ISNUMBER(getcolorgreen(주중데이터!S240))=TRUE,주중데이터!R240,주중데이터!R240)))</f>
        <v>18.079999999999998</v>
      </c>
      <c r="S868" s="81"/>
      <c r="T868" s="81">
        <f>IF(AND(주중데이터!T240=0,주중데이터!U240=0),0,IF(ISNUMBER(getcolorred(주중데이터!T240))=TRUE,주중데이터!U240,IF(ISNUMBER(getcolorgreen(주중데이터!U240))=TRUE,주중데이터!T240,주중데이터!T240)))</f>
        <v>398.42</v>
      </c>
      <c r="U868" s="81"/>
      <c r="V868" s="81">
        <f>IF(AND(주중데이터!V240=0,주중데이터!W240=0),0,IF(ISNUMBER(getcolorred(주중데이터!V240))=TRUE,주중데이터!W240,IF(ISNUMBER(getcolorgreen(주중데이터!W240))=TRUE,주중데이터!V240,주중데이터!V240)))</f>
        <v>185.11</v>
      </c>
      <c r="W868" s="81"/>
      <c r="X868" s="81">
        <f>IF(AND(주중데이터!X240=0,주중데이터!Y240=0),0,IF(ISNUMBER(getcolorred(주중데이터!X240))=TRUE,주중데이터!Y240,IF(ISNUMBER(getcolorgreen(주중데이터!Y240))=TRUE,주중데이터!X240,주중데이터!X240)))</f>
        <v>18.079999999999998</v>
      </c>
      <c r="Y868" s="82"/>
      <c r="Z868" s="76"/>
      <c r="AA868" s="31">
        <f>IF(주중DATA!AA240="","",주중DATA!AA240)</f>
        <v>44756</v>
      </c>
    </row>
    <row r="869" spans="1:51">
      <c r="A869" s="36" t="s">
        <v>37</v>
      </c>
      <c r="B869" s="81">
        <f>IF(AND(주중데이터!B241=0,주중데이터!C241=0),0,IF(ISNUMBER(getcolorred(주중데이터!B241))=TRUE,주중데이터!C241,IF(ISNUMBER(getcolorgreen(주중데이터!C241))=TRUE,주중데이터!B241,주중데이터!B241)))</f>
        <v>168.32</v>
      </c>
      <c r="C869" s="81"/>
      <c r="D869" s="81">
        <f>IF(AND(주중데이터!D241=0,주중데이터!E241=0),0,IF(ISNUMBER(getcolorred(주중데이터!D241))=TRUE,주중데이터!E241,IF(ISNUMBER(getcolorgreen(주중데이터!E241))=TRUE,주중데이터!D241,주중데이터!D241)))</f>
        <v>226.57</v>
      </c>
      <c r="E869" s="81"/>
      <c r="F869" s="81">
        <f>IF(AND(주중데이터!F241=0,주중데이터!G241=0),0,IF(ISNUMBER(getcolorred(주중데이터!F241))=TRUE,주중데이터!G241,IF(ISNUMBER(getcolorgreen(주중데이터!G241))=TRUE,주중데이터!F241,주중데이터!F241)))</f>
        <v>1.49</v>
      </c>
      <c r="G869" s="81"/>
      <c r="H869" s="81">
        <f>IF(AND(주중데이터!H241=0,주중데이터!I241=0),0,IF(ISNUMBER(getcolorred(주중데이터!H241))=TRUE,주중데이터!I241,IF(ISNUMBER(getcolorgreen(주중데이터!I241))=TRUE,주중데이터!H241,주중데이터!H241)))</f>
        <v>1.63</v>
      </c>
      <c r="I869" s="81"/>
      <c r="J869" s="81">
        <f>IF(AND(주중데이터!J241=0,주중데이터!K241=0),0,IF(ISNUMBER(getcolorred(주중데이터!J241))=TRUE,주중데이터!K241,IF(ISNUMBER(getcolorgreen(주중데이터!K241))=TRUE,주중데이터!J241,주중데이터!J241)))</f>
        <v>168.32</v>
      </c>
      <c r="K869" s="81"/>
      <c r="L869" s="81">
        <f>IF(AND(주중데이터!L241=0,주중데이터!M241=0),0,IF(ISNUMBER(getcolorred(주중데이터!L241))=TRUE,주중데이터!M241,IF(ISNUMBER(getcolorgreen(주중데이터!M241))=TRUE,주중데이터!L241,주중데이터!L241)))</f>
        <v>1.63</v>
      </c>
      <c r="M869" s="81"/>
      <c r="N869" s="81">
        <f>IF(AND(주중데이터!N241=0,주중데이터!O241=0),0,IF(ISNUMBER(getcolorred(주중데이터!N241))=TRUE,주중데이터!O241,IF(ISNUMBER(getcolorgreen(주중데이터!O241))=TRUE,주중데이터!N241,주중데이터!N241)))</f>
        <v>1.63</v>
      </c>
      <c r="O869" s="81"/>
      <c r="P869" s="81">
        <f>IF(AND(주중데이터!P241=0,주중데이터!Q241=0),0,IF(ISNUMBER(getcolorred(주중데이터!P241))=TRUE,주중데이터!Q241,IF(ISNUMBER(getcolorgreen(주중데이터!Q241))=TRUE,주중데이터!P241,주중데이터!P241)))</f>
        <v>1.63</v>
      </c>
      <c r="Q869" s="81"/>
      <c r="R869" s="81">
        <f>IF(AND(주중데이터!R241=0,주중데이터!S241=0),0,IF(ISNUMBER(getcolorred(주중데이터!R241))=TRUE,주중데이터!S241,IF(ISNUMBER(getcolorgreen(주중데이터!S241))=TRUE,주중데이터!R241,주중데이터!R241)))</f>
        <v>1.63</v>
      </c>
      <c r="S869" s="81"/>
      <c r="T869" s="81">
        <f>IF(AND(주중데이터!T241=0,주중데이터!U241=0),0,IF(ISNUMBER(getcolorred(주중데이터!T241))=TRUE,주중데이터!U241,IF(ISNUMBER(getcolorgreen(주중데이터!U241))=TRUE,주중데이터!T241,주중데이터!T241)))</f>
        <v>398.9</v>
      </c>
      <c r="U869" s="81"/>
      <c r="V869" s="81">
        <f>IF(AND(주중데이터!V241=0,주중데이터!W241=0),0,IF(ISNUMBER(getcolorred(주중데이터!V241))=TRUE,주중데이터!W241,IF(ISNUMBER(getcolorgreen(주중데이터!W241))=TRUE,주중데이터!V241,주중데이터!V241)))</f>
        <v>204.41</v>
      </c>
      <c r="W869" s="81"/>
      <c r="X869" s="81">
        <f>IF(AND(주중데이터!X241=0,주중데이터!Y241=0),0,IF(ISNUMBER(getcolorred(주중데이터!X241))=TRUE,주중데이터!Y241,IF(ISNUMBER(getcolorgreen(주중데이터!Y241))=TRUE,주중데이터!X241,주중데이터!X241)))</f>
        <v>1.63</v>
      </c>
      <c r="Y869" s="82"/>
      <c r="Z869" s="76"/>
      <c r="AA869" s="9" t="str">
        <f>IF(주중DATA!AA241="","",주중DATA!AA241)</f>
        <v>Min</v>
      </c>
      <c r="AB869" s="10" t="str">
        <f>IF(주중DATA!AB241="","",주중DATA!AB241)</f>
        <v>163,56</v>
      </c>
      <c r="AC869" s="10" t="str">
        <f>IF(주중DATA!AC241="","",주중DATA!AC241)</f>
        <v>0,00</v>
      </c>
      <c r="AD869" s="10" t="str">
        <f>IF(주중DATA!AD241="","",주중DATA!AD241)</f>
        <v>200,01</v>
      </c>
      <c r="AE869" s="10" t="str">
        <f>IF(주중DATA!AE241="","",주중DATA!AE241)</f>
        <v>200,01</v>
      </c>
      <c r="AF869" s="10" t="str">
        <f>IF(주중DATA!AF241="","",주중DATA!AF241)</f>
        <v>0,59</v>
      </c>
      <c r="AG869" s="10" t="str">
        <f>IF(주중DATA!AG241="","",주중DATA!AG241)</f>
        <v>0,00</v>
      </c>
      <c r="AH869" s="10" t="str">
        <f>IF(주중DATA!AH241="","",주중DATA!AH241)</f>
        <v>0,59</v>
      </c>
      <c r="AI869" s="10" t="str">
        <f>IF(주중DATA!AI241="","",주중DATA!AI241)</f>
        <v>0,00</v>
      </c>
      <c r="AJ869" s="10" t="str">
        <f>IF(주중DATA!AJ241="","",주중DATA!AJ241)</f>
        <v>163,56</v>
      </c>
      <c r="AK869" s="10" t="str">
        <f>IF(주중DATA!AK241="","",주중DATA!AK241)</f>
        <v>0,00</v>
      </c>
      <c r="AL869" s="10" t="str">
        <f>IF(주중DATA!AL241="","",주중DATA!AL241)</f>
        <v>0,59</v>
      </c>
      <c r="AM869" s="10" t="str">
        <f>IF(주중DATA!AM241="","",주중DATA!AM241)</f>
        <v>0,00</v>
      </c>
      <c r="AN869" s="10" t="str">
        <f>IF(주중DATA!AN241="","",주중DATA!AN241)</f>
        <v>0,59</v>
      </c>
      <c r="AO869" s="10" t="str">
        <f>IF(주중DATA!AO241="","",주중DATA!AO241)</f>
        <v>0,00</v>
      </c>
      <c r="AP869" s="10" t="str">
        <f>IF(주중DATA!AP241="","",주중DATA!AP241)</f>
        <v>0,59</v>
      </c>
      <c r="AQ869" s="10" t="str">
        <f>IF(주중DATA!AQ241="","",주중DATA!AQ241)</f>
        <v>0,00</v>
      </c>
      <c r="AR869" s="10" t="str">
        <f>IF(주중DATA!AR241="","",주중DATA!AR241)</f>
        <v>0,59</v>
      </c>
      <c r="AS869" s="10" t="str">
        <f>IF(주중DATA!AS241="","",주중DATA!AS241)</f>
        <v>0,00</v>
      </c>
      <c r="AT869" s="10" t="str">
        <f>IF(주중DATA!AT241="","",주중DATA!AT241)</f>
        <v>150,00</v>
      </c>
      <c r="AU869" s="10" t="str">
        <f>IF(주중DATA!AU241="","",주중DATA!AU241)</f>
        <v>0,49</v>
      </c>
      <c r="AV869" s="10" t="str">
        <f>IF(주중DATA!AV241="","",주중DATA!AV241)</f>
        <v>163,96</v>
      </c>
      <c r="AW869" s="10" t="str">
        <f>IF(주중DATA!AW241="","",주중DATA!AW241)</f>
        <v>0,00</v>
      </c>
      <c r="AX869" s="10" t="str">
        <f>IF(주중DATA!AX241="","",주중DATA!AX241)</f>
        <v>0,59</v>
      </c>
      <c r="AY869" s="18" t="str">
        <f>IF(주중DATA!AY241="","",주중DATA!AY241)</f>
        <v>0,00</v>
      </c>
    </row>
    <row r="870" spans="1:51">
      <c r="A870" s="36" t="s">
        <v>39</v>
      </c>
      <c r="B870" s="81">
        <f>IF(AND(주중데이터!B242=0,주중데이터!C242=0),0,IF(ISNUMBER(getcolorred(주중데이터!B242))=TRUE,주중데이터!C242,IF(ISNUMBER(getcolorgreen(주중데이터!C242))=TRUE,주중데이터!B242,주중데이터!B242)))</f>
        <v>168.14</v>
      </c>
      <c r="C870" s="81"/>
      <c r="D870" s="81">
        <f>IF(AND(주중데이터!D242=0,주중데이터!E242=0),0,IF(ISNUMBER(getcolorred(주중데이터!D242))=TRUE,주중데이터!E242,IF(ISNUMBER(getcolorgreen(주중데이터!E242))=TRUE,주중데이터!D242,주중데이터!D242)))</f>
        <v>222.99</v>
      </c>
      <c r="E870" s="81"/>
      <c r="F870" s="81">
        <f>IF(AND(주중데이터!F242=0,주중데이터!G242=0),0,IF(ISNUMBER(getcolorred(주중데이터!F242))=TRUE,주중데이터!G242,IF(ISNUMBER(getcolorgreen(주중데이터!G242))=TRUE,주중데이터!F242,주중데이터!F242)))</f>
        <v>1.47</v>
      </c>
      <c r="G870" s="81"/>
      <c r="H870" s="81">
        <f>IF(AND(주중데이터!H242=0,주중데이터!I242=0),0,IF(ISNUMBER(getcolorred(주중데이터!H242))=TRUE,주중데이터!I242,IF(ISNUMBER(getcolorgreen(주중데이터!I242))=TRUE,주중데이터!H242,주중데이터!H242)))</f>
        <v>1.47</v>
      </c>
      <c r="I870" s="81"/>
      <c r="J870" s="81">
        <f>IF(AND(주중데이터!J242=0,주중데이터!K242=0),0,IF(ISNUMBER(getcolorred(주중데이터!J242))=TRUE,주중데이터!K242,IF(ISNUMBER(getcolorgreen(주중데이터!K242))=TRUE,주중데이터!J242,주중데이터!J242)))</f>
        <v>168.14</v>
      </c>
      <c r="K870" s="81"/>
      <c r="L870" s="81">
        <f>IF(AND(주중데이터!L242=0,주중데이터!M242=0),0,IF(ISNUMBER(getcolorred(주중데이터!L242))=TRUE,주중데이터!M242,IF(ISNUMBER(getcolorgreen(주중데이터!M242))=TRUE,주중데이터!L242,주중데이터!L242)))</f>
        <v>1.47</v>
      </c>
      <c r="M870" s="81"/>
      <c r="N870" s="81">
        <f>IF(AND(주중데이터!N242=0,주중데이터!O242=0),0,IF(ISNUMBER(getcolorred(주중데이터!N242))=TRUE,주중데이터!O242,IF(ISNUMBER(getcolorgreen(주중데이터!O242))=TRUE,주중데이터!N242,주중데이터!N242)))</f>
        <v>1.47</v>
      </c>
      <c r="O870" s="81"/>
      <c r="P870" s="81">
        <f>IF(AND(주중데이터!P242=0,주중데이터!Q242=0),0,IF(ISNUMBER(getcolorred(주중데이터!P242))=TRUE,주중데이터!Q242,IF(ISNUMBER(getcolorgreen(주중데이터!Q242))=TRUE,주중데이터!P242,주중데이터!P242)))</f>
        <v>1.47</v>
      </c>
      <c r="Q870" s="81"/>
      <c r="R870" s="81">
        <f>IF(AND(주중데이터!R242=0,주중데이터!S242=0),0,IF(ISNUMBER(getcolorred(주중데이터!R242))=TRUE,주중데이터!S242,IF(ISNUMBER(getcolorgreen(주중데이터!S242))=TRUE,주중데이터!R242,주중데이터!R242)))</f>
        <v>1.47</v>
      </c>
      <c r="S870" s="81"/>
      <c r="T870" s="81">
        <f>IF(AND(주중데이터!T242=0,주중데이터!U242=0),0,IF(ISNUMBER(getcolorred(주중데이터!T242))=TRUE,주중데이터!U242,IF(ISNUMBER(getcolorgreen(주중데이터!U242))=TRUE,주중데이터!T242,주중데이터!T242)))</f>
        <v>336.12</v>
      </c>
      <c r="U870" s="81"/>
      <c r="V870" s="81">
        <f>IF(AND(주중데이터!V242=0,주중데이터!W242=0),0,IF(ISNUMBER(getcolorred(주중데이터!V242))=TRUE,주중데이터!W242,IF(ISNUMBER(getcolorgreen(주중데이터!W242))=TRUE,주중데이터!V242,주중데이터!V242)))</f>
        <v>216.52</v>
      </c>
      <c r="W870" s="81"/>
      <c r="X870" s="81">
        <f>IF(AND(주중데이터!X242=0,주중데이터!Y242=0),0,IF(ISNUMBER(getcolorred(주중데이터!X242))=TRUE,주중데이터!Y242,IF(ISNUMBER(getcolorgreen(주중데이터!Y242))=TRUE,주중데이터!X242,주중데이터!X242)))</f>
        <v>1.47</v>
      </c>
      <c r="Y870" s="82"/>
      <c r="Z870" s="76"/>
      <c r="AA870" s="11" t="str">
        <f>IF(주중DATA!AA242="","",주중DATA!AA242)</f>
        <v>Max</v>
      </c>
      <c r="AB870" s="3" t="str">
        <f>IF(주중DATA!AB242="","",주중DATA!AB242)</f>
        <v>175,74</v>
      </c>
      <c r="AC870" s="3" t="str">
        <f>IF(주중DATA!AC242="","",주중DATA!AC242)</f>
        <v>175,54</v>
      </c>
      <c r="AD870" s="3" t="str">
        <f>IF(주중DATA!AD242="","",주중DATA!AD242)</f>
        <v>350,00</v>
      </c>
      <c r="AE870" s="3" t="str">
        <f>IF(주중DATA!AE242="","",주중DATA!AE242)</f>
        <v>334,00</v>
      </c>
      <c r="AF870" s="3" t="str">
        <f>IF(주중DATA!AF242="","",주중DATA!AF242)</f>
        <v>1,81</v>
      </c>
      <c r="AG870" s="3" t="str">
        <f>IF(주중DATA!AG242="","",주중DATA!AG242)</f>
        <v>1,81</v>
      </c>
      <c r="AH870" s="3" t="str">
        <f>IF(주중DATA!AH242="","",주중DATA!AH242)</f>
        <v>1,81</v>
      </c>
      <c r="AI870" s="3" t="str">
        <f>IF(주중DATA!AI242="","",주중DATA!AI242)</f>
        <v>1,81</v>
      </c>
      <c r="AJ870" s="3" t="str">
        <f>IF(주중DATA!AJ242="","",주중DATA!AJ242)</f>
        <v>175,74</v>
      </c>
      <c r="AK870" s="3" t="str">
        <f>IF(주중DATA!AK242="","",주중DATA!AK242)</f>
        <v>175,54</v>
      </c>
      <c r="AL870" s="3" t="str">
        <f>IF(주중DATA!AL242="","",주중DATA!AL242)</f>
        <v>2,97</v>
      </c>
      <c r="AM870" s="3" t="str">
        <f>IF(주중DATA!AM242="","",주중DATA!AM242)</f>
        <v>2,84</v>
      </c>
      <c r="AN870" s="3" t="str">
        <f>IF(주중DATA!AN242="","",주중DATA!AN242)</f>
        <v>2,97</v>
      </c>
      <c r="AO870" s="3" t="str">
        <f>IF(주중DATA!AO242="","",주중DATA!AO242)</f>
        <v>2,84</v>
      </c>
      <c r="AP870" s="3" t="str">
        <f>IF(주중DATA!AP242="","",주중DATA!AP242)</f>
        <v>49,94</v>
      </c>
      <c r="AQ870" s="3" t="str">
        <f>IF(주중DATA!AQ242="","",주중DATA!AQ242)</f>
        <v>18,08</v>
      </c>
      <c r="AR870" s="3" t="str">
        <f>IF(주중DATA!AR242="","",주중DATA!AR242)</f>
        <v>49,94</v>
      </c>
      <c r="AS870" s="3" t="str">
        <f>IF(주중DATA!AS242="","",주중DATA!AS242)</f>
        <v>18,08</v>
      </c>
      <c r="AT870" s="3" t="str">
        <f>IF(주중DATA!AT242="","",주중DATA!AT242)</f>
        <v>434,07</v>
      </c>
      <c r="AU870" s="3" t="str">
        <f>IF(주중DATA!AU242="","",주중DATA!AU242)</f>
        <v>434,07</v>
      </c>
      <c r="AV870" s="3" t="str">
        <f>IF(주중DATA!AV242="","",주중DATA!AV242)</f>
        <v>604,71</v>
      </c>
      <c r="AW870" s="3" t="str">
        <f>IF(주중DATA!AW242="","",주중DATA!AW242)</f>
        <v>343,98</v>
      </c>
      <c r="AX870" s="3" t="str">
        <f>IF(주중DATA!AX242="","",주중DATA!AX242)</f>
        <v>49,94</v>
      </c>
      <c r="AY870" s="12" t="str">
        <f>IF(주중DATA!AY242="","",주중DATA!AY242)</f>
        <v>18,08</v>
      </c>
    </row>
    <row r="871" spans="1:51" ht="17.25" thickBot="1">
      <c r="A871" s="37" t="s">
        <v>41</v>
      </c>
      <c r="B871" s="79">
        <f>IF(AND(주중데이터!B243=0,주중데이터!C243=0),0,IF(ISNUMBER(getcolorred(주중데이터!B243))=TRUE,주중데이터!C243,IF(ISNUMBER(getcolorgreen(주중데이터!C243))=TRUE,주중데이터!B243,주중데이터!B243)))</f>
        <v>165.75</v>
      </c>
      <c r="C871" s="79"/>
      <c r="D871" s="79">
        <f>IF(AND(주중데이터!D243=0,주중데이터!E243=0),0,IF(ISNUMBER(getcolorred(주중데이터!D243))=TRUE,주중데이터!E243,IF(ISNUMBER(getcolorgreen(주중데이터!E243))=TRUE,주중데이터!D243,주중데이터!D243)))</f>
        <v>200.01</v>
      </c>
      <c r="E871" s="79"/>
      <c r="F871" s="79">
        <f>IF(AND(주중데이터!F243=0,주중데이터!G243=0),0,IF(ISNUMBER(getcolorred(주중데이터!F243))=TRUE,주중데이터!G243,IF(ISNUMBER(getcolorgreen(주중데이터!G243))=TRUE,주중데이터!F243,주중데이터!F243)))</f>
        <v>1.28</v>
      </c>
      <c r="G871" s="79"/>
      <c r="H871" s="79">
        <f>IF(AND(주중데이터!H243=0,주중데이터!I243=0),0,IF(ISNUMBER(getcolorred(주중데이터!H243))=TRUE,주중데이터!I243,IF(ISNUMBER(getcolorgreen(주중데이터!I243))=TRUE,주중데이터!H243,주중데이터!H243)))</f>
        <v>1.28</v>
      </c>
      <c r="I871" s="79"/>
      <c r="J871" s="79">
        <f>IF(AND(주중데이터!J243=0,주중데이터!K243=0),0,IF(ISNUMBER(getcolorred(주중데이터!J243))=TRUE,주중데이터!K243,IF(ISNUMBER(getcolorgreen(주중데이터!K243))=TRUE,주중데이터!J243,주중데이터!J243)))</f>
        <v>165.75</v>
      </c>
      <c r="K871" s="79"/>
      <c r="L871" s="79">
        <f>IF(AND(주중데이터!L243=0,주중데이터!M243=0),0,IF(ISNUMBER(getcolorred(주중데이터!L243))=TRUE,주중데이터!M243,IF(ISNUMBER(getcolorgreen(주중데이터!M243))=TRUE,주중데이터!L243,주중데이터!L243)))</f>
        <v>1.28</v>
      </c>
      <c r="M871" s="79"/>
      <c r="N871" s="79">
        <f>IF(AND(주중데이터!N243=0,주중데이터!O243=0),0,IF(ISNUMBER(getcolorred(주중데이터!N243))=TRUE,주중데이터!O243,IF(ISNUMBER(getcolorgreen(주중데이터!O243))=TRUE,주중데이터!N243,주중데이터!N243)))</f>
        <v>1.28</v>
      </c>
      <c r="O871" s="79"/>
      <c r="P871" s="79">
        <f>IF(AND(주중데이터!P243=0,주중데이터!Q243=0),0,IF(ISNUMBER(getcolorred(주중데이터!P243))=TRUE,주중데이터!Q243,IF(ISNUMBER(getcolorgreen(주중데이터!Q243))=TRUE,주중데이터!P243,주중데이터!P243)))</f>
        <v>1.28</v>
      </c>
      <c r="Q871" s="79"/>
      <c r="R871" s="79">
        <f>IF(AND(주중데이터!R243=0,주중데이터!S243=0),0,IF(ISNUMBER(getcolorred(주중데이터!R243))=TRUE,주중데이터!S243,IF(ISNUMBER(getcolorgreen(주중데이터!S243))=TRUE,주중데이터!R243,주중데이터!R243)))</f>
        <v>1.28</v>
      </c>
      <c r="S871" s="79"/>
      <c r="T871" s="79">
        <f>IF(AND(주중데이터!T243=0,주중데이터!U243=0),0,IF(ISNUMBER(getcolorred(주중데이터!T243))=TRUE,주중데이터!U243,IF(ISNUMBER(getcolorgreen(주중데이터!U243))=TRUE,주중데이터!T243,주중데이터!T243)))</f>
        <v>234.87</v>
      </c>
      <c r="U871" s="79"/>
      <c r="V871" s="79">
        <f>IF(AND(주중데이터!V243=0,주중데이터!W243=0),0,IF(ISNUMBER(getcolorred(주중데이터!V243))=TRUE,주중데이터!W243,IF(ISNUMBER(getcolorgreen(주중데이터!W243))=TRUE,주중데이터!V243,주중데이터!V243)))</f>
        <v>166.79</v>
      </c>
      <c r="W871" s="79"/>
      <c r="X871" s="79">
        <f>IF(AND(주중데이터!X243=0,주중데이터!Y243=0),0,IF(ISNUMBER(getcolorred(주중데이터!X243))=TRUE,주중데이터!Y243,IF(ISNUMBER(getcolorgreen(주중데이터!Y243))=TRUE,주중데이터!X243,주중데이터!X243)))</f>
        <v>1.28</v>
      </c>
      <c r="Y871" s="80"/>
      <c r="Z871" s="77"/>
      <c r="AA871" s="13" t="str">
        <f>IF(주중DATA!AA243="","",주중DATA!AA243)</f>
        <v>Avg</v>
      </c>
      <c r="AB871" s="14" t="str">
        <f>IF(주중DATA!AB243="","",주중DATA!AB243)</f>
        <v>167,79</v>
      </c>
      <c r="AC871" s="14" t="str">
        <f>IF(주중DATA!AC243="","",주중DATA!AC243)</f>
        <v>82,67</v>
      </c>
      <c r="AD871" s="14" t="str">
        <f>IF(주중DATA!AD243="","",주중DATA!AD243)</f>
        <v>267,72</v>
      </c>
      <c r="AE871" s="14" t="str">
        <f>IF(주중DATA!AE243="","",주중DATA!AE243)</f>
        <v>264,70</v>
      </c>
      <c r="AF871" s="14" t="str">
        <f>IF(주중DATA!AF243="","",주중DATA!AF243)</f>
        <v>1,42</v>
      </c>
      <c r="AG871" s="14" t="str">
        <f>IF(주중DATA!AG243="","",주중DATA!AG243)</f>
        <v>1,16</v>
      </c>
      <c r="AH871" s="14" t="str">
        <f>IF(주중DATA!AH243="","",주중DATA!AH243)</f>
        <v>1,45</v>
      </c>
      <c r="AI871" s="14" t="str">
        <f>IF(주중DATA!AI243="","",주중DATA!AI243)</f>
        <v>1,18</v>
      </c>
      <c r="AJ871" s="14" t="str">
        <f>IF(주중DATA!AJ243="","",주중DATA!AJ243)</f>
        <v>167,79</v>
      </c>
      <c r="AK871" s="14" t="str">
        <f>IF(주중DATA!AK243="","",주중DATA!AK243)</f>
        <v>82,67</v>
      </c>
      <c r="AL871" s="14" t="str">
        <f>IF(주중DATA!AL243="","",주중DATA!AL243)</f>
        <v>1,81</v>
      </c>
      <c r="AM871" s="14" t="str">
        <f>IF(주중DATA!AM243="","",주중DATA!AM243)</f>
        <v>1,40</v>
      </c>
      <c r="AN871" s="14" t="str">
        <f>IF(주중DATA!AN243="","",주중DATA!AN243)</f>
        <v>1,81</v>
      </c>
      <c r="AO871" s="14" t="str">
        <f>IF(주중DATA!AO243="","",주중DATA!AO243)</f>
        <v>1,40</v>
      </c>
      <c r="AP871" s="14" t="str">
        <f>IF(주중DATA!AP243="","",주중DATA!AP243)</f>
        <v>5,58</v>
      </c>
      <c r="AQ871" s="14" t="str">
        <f>IF(주중DATA!AQ243="","",주중DATA!AQ243)</f>
        <v>2,06</v>
      </c>
      <c r="AR871" s="14" t="str">
        <f>IF(주중DATA!AR243="","",주중DATA!AR243)</f>
        <v>5,58</v>
      </c>
      <c r="AS871" s="14" t="str">
        <f>IF(주중DATA!AS243="","",주중DATA!AS243)</f>
        <v>2,06</v>
      </c>
      <c r="AT871" s="14" t="str">
        <f>IF(주중DATA!AT243="","",주중DATA!AT243)</f>
        <v>331,18</v>
      </c>
      <c r="AU871" s="14" t="str">
        <f>IF(주중DATA!AU243="","",주중DATA!AU243)</f>
        <v>189,17</v>
      </c>
      <c r="AV871" s="14" t="str">
        <f>IF(주중DATA!AV243="","",주중DATA!AV243)</f>
        <v>266,96</v>
      </c>
      <c r="AW871" s="14" t="str">
        <f>IF(주중DATA!AW243="","",주중DATA!AW243)</f>
        <v>159,06</v>
      </c>
      <c r="AX871" s="14" t="str">
        <f>IF(주중DATA!AX243="","",주중DATA!AX243)</f>
        <v>5,58</v>
      </c>
      <c r="AY871" s="19" t="str">
        <f>IF(주중DATA!AY243="","",주중DATA!AY243)</f>
        <v>2,06</v>
      </c>
    </row>
    <row r="872" spans="1:51">
      <c r="A872" s="35" t="s">
        <v>16</v>
      </c>
      <c r="B872" s="83">
        <f>IF(AND(주중데이터!B244=0,주중데이터!C244=0),0,IF(ISNUMBER(getcolorred(주중데이터!B244))=TRUE,주중데이터!C244,IF(ISNUMBER(getcolorgreen(주중데이터!C244))=TRUE,주중데이터!B244,주중데이터!B244)))</f>
        <v>151.06</v>
      </c>
      <c r="C872" s="83"/>
      <c r="D872" s="83">
        <f>IF(AND(주중데이터!D244=0,주중데이터!E244=0),0,IF(ISNUMBER(getcolorred(주중데이터!D244))=TRUE,주중데이터!E244,IF(ISNUMBER(getcolorgreen(주중데이터!E244))=TRUE,주중데이터!D244,주중데이터!D244)))</f>
        <v>232.72</v>
      </c>
      <c r="E872" s="83"/>
      <c r="F872" s="83">
        <f>IF(AND(주중데이터!F244=0,주중데이터!G244=0),0,IF(ISNUMBER(getcolorred(주중데이터!F244))=TRUE,주중데이터!G244,IF(ISNUMBER(getcolorgreen(주중데이터!G244))=TRUE,주중데이터!F244,주중데이터!F244)))</f>
        <v>1.28</v>
      </c>
      <c r="G872" s="83"/>
      <c r="H872" s="83">
        <f>IF(AND(주중데이터!H244=0,주중데이터!I244=0),0,IF(ISNUMBER(getcolorred(주중데이터!H244))=TRUE,주중데이터!I244,IF(ISNUMBER(getcolorgreen(주중데이터!I244))=TRUE,주중데이터!H244,주중데이터!H244)))</f>
        <v>1.28</v>
      </c>
      <c r="I872" s="83"/>
      <c r="J872" s="83">
        <f>IF(AND(주중데이터!J244=0,주중데이터!K244=0),0,IF(ISNUMBER(getcolorred(주중데이터!J244))=TRUE,주중데이터!K244,IF(ISNUMBER(getcolorgreen(주중데이터!K244))=TRUE,주중데이터!J244,주중데이터!J244)))</f>
        <v>151.06</v>
      </c>
      <c r="K872" s="83"/>
      <c r="L872" s="83">
        <f>IF(AND(주중데이터!L244=0,주중데이터!M244=0),0,IF(ISNUMBER(getcolorred(주중데이터!L244))=TRUE,주중데이터!M244,IF(ISNUMBER(getcolorgreen(주중데이터!M244))=TRUE,주중데이터!L244,주중데이터!L244)))</f>
        <v>1.28</v>
      </c>
      <c r="M872" s="83"/>
      <c r="N872" s="83">
        <f>IF(AND(주중데이터!N244=0,주중데이터!O244=0),0,IF(ISNUMBER(getcolorred(주중데이터!N244))=TRUE,주중데이터!O244,IF(ISNUMBER(getcolorgreen(주중데이터!O244))=TRUE,주중데이터!N244,주중데이터!N244)))</f>
        <v>1.28</v>
      </c>
      <c r="O872" s="83"/>
      <c r="P872" s="83">
        <f>IF(AND(주중데이터!P244=0,주중데이터!Q244=0),0,IF(ISNUMBER(getcolorred(주중데이터!P244))=TRUE,주중데이터!Q244,IF(ISNUMBER(getcolorgreen(주중데이터!Q244))=TRUE,주중데이터!P244,주중데이터!P244)))</f>
        <v>1.28</v>
      </c>
      <c r="Q872" s="83"/>
      <c r="R872" s="83">
        <f>IF(AND(주중데이터!R244=0,주중데이터!S244=0),0,IF(ISNUMBER(getcolorred(주중데이터!R244))=TRUE,주중데이터!S244,IF(ISNUMBER(getcolorgreen(주중데이터!S244))=TRUE,주중데이터!R244,주중데이터!R244)))</f>
        <v>1.28</v>
      </c>
      <c r="S872" s="83"/>
      <c r="T872" s="83">
        <f>IF(AND(주중데이터!T244=0,주중데이터!U244=0),0,IF(ISNUMBER(getcolorred(주중데이터!T244))=TRUE,주중데이터!U244,IF(ISNUMBER(getcolorgreen(주중데이터!U244))=TRUE,주중데이터!T244,주중데이터!T244)))</f>
        <v>160.08000000000001</v>
      </c>
      <c r="U872" s="83"/>
      <c r="V872" s="83">
        <f>IF(AND(주중데이터!V244=0,주중데이터!W244=0),0,IF(ISNUMBER(getcolorred(주중데이터!V244))=TRUE,주중데이터!W244,IF(ISNUMBER(getcolorgreen(주중데이터!W244))=TRUE,주중데이터!V244,주중데이터!V244)))</f>
        <v>94.2</v>
      </c>
      <c r="W872" s="83"/>
      <c r="X872" s="83">
        <f>IF(AND(주중데이터!X244=0,주중데이터!Y244=0),0,IF(ISNUMBER(getcolorred(주중데이터!X244))=TRUE,주중데이터!Y244,IF(ISNUMBER(getcolorgreen(주중데이터!Y244))=TRUE,주중데이터!X244,주중데이터!X244)))</f>
        <v>1.28</v>
      </c>
      <c r="Y872" s="84"/>
      <c r="Z872" s="75">
        <f>IF(AA892="",0,DAY(AA892))</f>
        <v>15</v>
      </c>
    </row>
    <row r="873" spans="1:51">
      <c r="A873" s="36" t="s">
        <v>17</v>
      </c>
      <c r="B873" s="81">
        <f>IF(AND(주중데이터!B245=0,주중데이터!C245=0),0,IF(ISNUMBER(getcolorred(주중데이터!B245))=TRUE,주중데이터!C245,IF(ISNUMBER(getcolorgreen(주중데이터!C245))=TRUE,주중데이터!B245,주중데이터!B245)))</f>
        <v>136.82</v>
      </c>
      <c r="C873" s="81"/>
      <c r="D873" s="81">
        <f>IF(AND(주중데이터!D245=0,주중데이터!E245=0),0,IF(ISNUMBER(getcolorred(주중데이터!D245))=TRUE,주중데이터!E245,IF(ISNUMBER(getcolorgreen(주중데이터!E245))=TRUE,주중데이터!D245,주중데이터!D245)))</f>
        <v>230.06</v>
      </c>
      <c r="E873" s="81"/>
      <c r="F873" s="81">
        <f>IF(AND(주중데이터!F245=0,주중데이터!G245=0),0,IF(ISNUMBER(getcolorred(주중데이터!F245))=TRUE,주중데이터!G245,IF(ISNUMBER(getcolorgreen(주중데이터!G245))=TRUE,주중데이터!F245,주중데이터!F245)))</f>
        <v>1.1000000000000001</v>
      </c>
      <c r="G873" s="81"/>
      <c r="H873" s="81">
        <f>IF(AND(주중데이터!H245=0,주중데이터!I245=0),0,IF(ISNUMBER(getcolorred(주중데이터!H245))=TRUE,주중데이터!I245,IF(ISNUMBER(getcolorgreen(주중데이터!I245))=TRUE,주중데이터!H245,주중데이터!H245)))</f>
        <v>1.1000000000000001</v>
      </c>
      <c r="I873" s="81"/>
      <c r="J873" s="81">
        <f>IF(AND(주중데이터!J245=0,주중데이터!K245=0),0,IF(ISNUMBER(getcolorred(주중데이터!J245))=TRUE,주중데이터!K245,IF(ISNUMBER(getcolorgreen(주중데이터!K245))=TRUE,주중데이터!J245,주중데이터!J245)))</f>
        <v>136.82</v>
      </c>
      <c r="K873" s="81"/>
      <c r="L873" s="81">
        <f>IF(AND(주중데이터!L245=0,주중데이터!M245=0),0,IF(ISNUMBER(getcolorred(주중데이터!L245))=TRUE,주중데이터!M245,IF(ISNUMBER(getcolorgreen(주중데이터!M245))=TRUE,주중데이터!L245,주중데이터!L245)))</f>
        <v>1.1000000000000001</v>
      </c>
      <c r="M873" s="81"/>
      <c r="N873" s="81">
        <f>IF(AND(주중데이터!N245=0,주중데이터!O245=0),0,IF(ISNUMBER(getcolorred(주중데이터!N245))=TRUE,주중데이터!O245,IF(ISNUMBER(getcolorgreen(주중데이터!O245))=TRUE,주중데이터!N245,주중데이터!N245)))</f>
        <v>1.1000000000000001</v>
      </c>
      <c r="O873" s="81"/>
      <c r="P873" s="81">
        <f>IF(AND(주중데이터!P245=0,주중데이터!Q245=0),0,IF(ISNUMBER(getcolorred(주중데이터!P245))=TRUE,주중데이터!Q245,IF(ISNUMBER(getcolorgreen(주중데이터!Q245))=TRUE,주중데이터!P245,주중데이터!P245)))</f>
        <v>1.1000000000000001</v>
      </c>
      <c r="Q873" s="81"/>
      <c r="R873" s="81">
        <f>IF(AND(주중데이터!R245=0,주중데이터!S245=0),0,IF(ISNUMBER(getcolorred(주중데이터!R245))=TRUE,주중데이터!S245,IF(ISNUMBER(getcolorgreen(주중데이터!S245))=TRUE,주중데이터!R245,주중데이터!R245)))</f>
        <v>1.1000000000000001</v>
      </c>
      <c r="S873" s="81"/>
      <c r="T873" s="81">
        <f>IF(AND(주중데이터!T245=0,주중데이터!U245=0),0,IF(ISNUMBER(getcolorred(주중데이터!T245))=TRUE,주중데이터!U245,IF(ISNUMBER(getcolorgreen(주중데이터!U245))=TRUE,주중데이터!T245,주중데이터!T245)))</f>
        <v>149.97999999999999</v>
      </c>
      <c r="U873" s="81"/>
      <c r="V873" s="81">
        <f>IF(AND(주중데이터!V245=0,주중데이터!W245=0),0,IF(ISNUMBER(getcolorred(주중데이터!V245))=TRUE,주중데이터!W245,IF(ISNUMBER(getcolorgreen(주중데이터!W245))=TRUE,주중데이터!V245,주중데이터!V245)))</f>
        <v>136.82</v>
      </c>
      <c r="W873" s="81"/>
      <c r="X873" s="81">
        <f>IF(AND(주중데이터!X245=0,주중데이터!Y245=0),0,IF(ISNUMBER(getcolorred(주중데이터!X245))=TRUE,주중데이터!Y245,IF(ISNUMBER(getcolorgreen(주중데이터!Y245))=TRUE,주중데이터!X245,주중데이터!X245)))</f>
        <v>1.1000000000000001</v>
      </c>
      <c r="Y873" s="82"/>
      <c r="Z873" s="76"/>
    </row>
    <row r="874" spans="1:51">
      <c r="A874" s="36" t="s">
        <v>18</v>
      </c>
      <c r="B874" s="81">
        <f>IF(AND(주중데이터!B246=0,주중데이터!C246=0),0,IF(ISNUMBER(getcolorred(주중데이터!B246))=TRUE,주중데이터!C246,IF(ISNUMBER(getcolorgreen(주중데이터!C246))=TRUE,주중데이터!B246,주중데이터!B246)))</f>
        <v>136.16</v>
      </c>
      <c r="C874" s="81"/>
      <c r="D874" s="81">
        <f>IF(AND(주중데이터!D246=0,주중데이터!E246=0),0,IF(ISNUMBER(getcolorred(주중데이터!D246))=TRUE,주중데이터!E246,IF(ISNUMBER(getcolorgreen(주중데이터!E246))=TRUE,주중데이터!D246,주중데이터!D246)))</f>
        <v>180.09</v>
      </c>
      <c r="E874" s="81"/>
      <c r="F874" s="81">
        <f>IF(AND(주중데이터!F246=0,주중데이터!G246=0),0,IF(ISNUMBER(getcolorred(주중데이터!F246))=TRUE,주중데이터!G246,IF(ISNUMBER(getcolorgreen(주중데이터!G246))=TRUE,주중데이터!F246,주중데이터!F246)))</f>
        <v>0.94</v>
      </c>
      <c r="G874" s="81"/>
      <c r="H874" s="81">
        <f>IF(AND(주중데이터!H246=0,주중데이터!I246=0),0,IF(ISNUMBER(getcolorred(주중데이터!H246))=TRUE,주중데이터!I246,IF(ISNUMBER(getcolorgreen(주중데이터!I246))=TRUE,주중데이터!H246,주중데이터!H246)))</f>
        <v>0.94</v>
      </c>
      <c r="I874" s="81"/>
      <c r="J874" s="81">
        <f>IF(AND(주중데이터!J246=0,주중데이터!K246=0),0,IF(ISNUMBER(getcolorred(주중데이터!J246))=TRUE,주중데이터!K246,IF(ISNUMBER(getcolorgreen(주중데이터!K246))=TRUE,주중데이터!J246,주중데이터!J246)))</f>
        <v>136.16</v>
      </c>
      <c r="K874" s="81"/>
      <c r="L874" s="81">
        <f>IF(AND(주중데이터!L246=0,주중데이터!M246=0),0,IF(ISNUMBER(getcolorred(주중데이터!L246))=TRUE,주중데이터!M246,IF(ISNUMBER(getcolorgreen(주중데이터!M246))=TRUE,주중데이터!L246,주중데이터!L246)))</f>
        <v>0.94</v>
      </c>
      <c r="M874" s="81"/>
      <c r="N874" s="81">
        <f>IF(AND(주중데이터!N246=0,주중데이터!O246=0),0,IF(ISNUMBER(getcolorred(주중데이터!N246))=TRUE,주중데이터!O246,IF(ISNUMBER(getcolorgreen(주중데이터!O246))=TRUE,주중데이터!N246,주중데이터!N246)))</f>
        <v>0.94</v>
      </c>
      <c r="O874" s="81"/>
      <c r="P874" s="81">
        <f>IF(AND(주중데이터!P246=0,주중데이터!Q246=0),0,IF(ISNUMBER(getcolorred(주중데이터!P246))=TRUE,주중데이터!Q246,IF(ISNUMBER(getcolorgreen(주중데이터!Q246))=TRUE,주중데이터!P246,주중데이터!P246)))</f>
        <v>0.94</v>
      </c>
      <c r="Q874" s="81"/>
      <c r="R874" s="81">
        <f>IF(AND(주중데이터!R246=0,주중데이터!S246=0),0,IF(ISNUMBER(getcolorred(주중데이터!R246))=TRUE,주중데이터!S246,IF(ISNUMBER(getcolorgreen(주중데이터!S246))=TRUE,주중데이터!R246,주중데이터!R246)))</f>
        <v>0.94</v>
      </c>
      <c r="S874" s="81"/>
      <c r="T874" s="81">
        <f>IF(AND(주중데이터!T246=0,주중데이터!U246=0),0,IF(ISNUMBER(getcolorred(주중데이터!T246))=TRUE,주중데이터!U246,IF(ISNUMBER(getcolorgreen(주중데이터!U246))=TRUE,주중데이터!T246,주중데이터!T246)))</f>
        <v>132.80000000000001</v>
      </c>
      <c r="U874" s="81"/>
      <c r="V874" s="81">
        <f>IF(AND(주중데이터!V246=0,주중데이터!W246=0),0,IF(ISNUMBER(getcolorred(주중데이터!V246))=TRUE,주중데이터!W246,IF(ISNUMBER(getcolorgreen(주중데이터!W246))=TRUE,주중데이터!V246,주중데이터!V246)))</f>
        <v>136.16</v>
      </c>
      <c r="W874" s="81"/>
      <c r="X874" s="81">
        <f>IF(AND(주중데이터!X246=0,주중데이터!Y246=0),0,IF(ISNUMBER(getcolorred(주중데이터!X246))=TRUE,주중데이터!Y246,IF(ISNUMBER(getcolorgreen(주중데이터!Y246))=TRUE,주중데이터!X246,주중데이터!X246)))</f>
        <v>0.94</v>
      </c>
      <c r="Y874" s="82"/>
      <c r="Z874" s="76"/>
    </row>
    <row r="875" spans="1:51">
      <c r="A875" s="36" t="s">
        <v>19</v>
      </c>
      <c r="B875" s="81">
        <f>IF(AND(주중데이터!B247=0,주중데이터!C247=0),0,IF(ISNUMBER(getcolorred(주중데이터!B247))=TRUE,주중데이터!C247,IF(ISNUMBER(getcolorgreen(주중데이터!C247))=TRUE,주중데이터!B247,주중데이터!B247)))</f>
        <v>136.19999999999999</v>
      </c>
      <c r="C875" s="81"/>
      <c r="D875" s="81">
        <f>IF(AND(주중데이터!D247=0,주중데이터!E247=0),0,IF(ISNUMBER(getcolorred(주중데이터!D247))=TRUE,주중데이터!E247,IF(ISNUMBER(getcolorgreen(주중데이터!E247))=TRUE,주중데이터!D247,주중데이터!D247)))</f>
        <v>140.26</v>
      </c>
      <c r="E875" s="81"/>
      <c r="F875" s="81">
        <f>IF(AND(주중데이터!F247=0,주중데이터!G247=0),0,IF(ISNUMBER(getcolorred(주중데이터!F247))=TRUE,주중데이터!G247,IF(ISNUMBER(getcolorgreen(주중데이터!G247))=TRUE,주중데이터!F247,주중데이터!F247)))</f>
        <v>0.91</v>
      </c>
      <c r="G875" s="81"/>
      <c r="H875" s="81">
        <f>IF(AND(주중데이터!H247=0,주중데이터!I247=0),0,IF(ISNUMBER(getcolorred(주중데이터!H247))=TRUE,주중데이터!I247,IF(ISNUMBER(getcolorgreen(주중데이터!I247))=TRUE,주중데이터!H247,주중데이터!H247)))</f>
        <v>0.91</v>
      </c>
      <c r="I875" s="81"/>
      <c r="J875" s="81">
        <f>IF(AND(주중데이터!J247=0,주중데이터!K247=0),0,IF(ISNUMBER(getcolorred(주중데이터!J247))=TRUE,주중데이터!K247,IF(ISNUMBER(getcolorgreen(주중데이터!K247))=TRUE,주중데이터!J247,주중데이터!J247)))</f>
        <v>136.19999999999999</v>
      </c>
      <c r="K875" s="81"/>
      <c r="L875" s="81">
        <f>IF(AND(주중데이터!L247=0,주중데이터!M247=0),0,IF(ISNUMBER(getcolorred(주중데이터!L247))=TRUE,주중데이터!M247,IF(ISNUMBER(getcolorgreen(주중데이터!M247))=TRUE,주중데이터!L247,주중데이터!L247)))</f>
        <v>0.91</v>
      </c>
      <c r="M875" s="81"/>
      <c r="N875" s="81">
        <f>IF(AND(주중데이터!N247=0,주중데이터!O247=0),0,IF(ISNUMBER(getcolorred(주중데이터!N247))=TRUE,주중데이터!O247,IF(ISNUMBER(getcolorgreen(주중데이터!O247))=TRUE,주중데이터!N247,주중데이터!N247)))</f>
        <v>0.91</v>
      </c>
      <c r="O875" s="81"/>
      <c r="P875" s="81">
        <f>IF(AND(주중데이터!P247=0,주중데이터!Q247=0),0,IF(ISNUMBER(getcolorred(주중데이터!P247))=TRUE,주중데이터!Q247,IF(ISNUMBER(getcolorgreen(주중데이터!Q247))=TRUE,주중데이터!P247,주중데이터!P247)))</f>
        <v>0.91</v>
      </c>
      <c r="Q875" s="81"/>
      <c r="R875" s="81">
        <f>IF(AND(주중데이터!R247=0,주중데이터!S247=0),0,IF(ISNUMBER(getcolorred(주중데이터!R247))=TRUE,주중데이터!S247,IF(ISNUMBER(getcolorgreen(주중데이터!S247))=TRUE,주중데이터!R247,주중데이터!R247)))</f>
        <v>0.91</v>
      </c>
      <c r="S875" s="81"/>
      <c r="T875" s="81">
        <f>IF(AND(주중데이터!T247=0,주중데이터!U247=0),0,IF(ISNUMBER(getcolorred(주중데이터!T247))=TRUE,주중데이터!U247,IF(ISNUMBER(getcolorgreen(주중데이터!U247))=TRUE,주중데이터!T247,주중데이터!T247)))</f>
        <v>149.97999999999999</v>
      </c>
      <c r="U875" s="81"/>
      <c r="V875" s="81">
        <f>IF(AND(주중데이터!V247=0,주중데이터!W247=0),0,IF(ISNUMBER(getcolorred(주중데이터!V247))=TRUE,주중데이터!W247,IF(ISNUMBER(getcolorgreen(주중데이터!W247))=TRUE,주중데이터!V247,주중데이터!V247)))</f>
        <v>136.19999999999999</v>
      </c>
      <c r="W875" s="81"/>
      <c r="X875" s="81">
        <f>IF(AND(주중데이터!X247=0,주중데이터!Y247=0),0,IF(ISNUMBER(getcolorred(주중데이터!X247))=TRUE,주중데이터!Y247,IF(ISNUMBER(getcolorgreen(주중데이터!Y247))=TRUE,주중데이터!X247,주중데이터!X247)))</f>
        <v>0.91</v>
      </c>
      <c r="Y875" s="82"/>
      <c r="Z875" s="76"/>
    </row>
    <row r="876" spans="1:51">
      <c r="A876" s="36" t="s">
        <v>20</v>
      </c>
      <c r="B876" s="81">
        <f>IF(AND(주중데이터!B248=0,주중데이터!C248=0),0,IF(ISNUMBER(getcolorred(주중데이터!B248))=TRUE,주중데이터!C248,IF(ISNUMBER(getcolorgreen(주중데이터!C248))=TRUE,주중데이터!B248,주중데이터!B248)))</f>
        <v>139.08000000000001</v>
      </c>
      <c r="C876" s="81"/>
      <c r="D876" s="81">
        <f>IF(AND(주중데이터!D248=0,주중데이터!E248=0),0,IF(ISNUMBER(getcolorred(주중데이터!D248))=TRUE,주중데이터!E248,IF(ISNUMBER(getcolorgreen(주중데이터!E248))=TRUE,주중데이터!D248,주중데이터!D248)))</f>
        <v>143.24</v>
      </c>
      <c r="E876" s="81"/>
      <c r="F876" s="81">
        <f>IF(AND(주중데이터!F248=0,주중데이터!G248=0),0,IF(ISNUMBER(getcolorred(주중데이터!F248))=TRUE,주중데이터!G248,IF(ISNUMBER(getcolorgreen(주중데이터!G248))=TRUE,주중데이터!F248,주중데이터!F248)))</f>
        <v>0.77</v>
      </c>
      <c r="G876" s="81"/>
      <c r="H876" s="81">
        <f>IF(AND(주중데이터!H248=0,주중데이터!I248=0),0,IF(ISNUMBER(getcolorred(주중데이터!H248))=TRUE,주중데이터!I248,IF(ISNUMBER(getcolorgreen(주중데이터!I248))=TRUE,주중데이터!H248,주중데이터!H248)))</f>
        <v>0.77</v>
      </c>
      <c r="I876" s="81"/>
      <c r="J876" s="81">
        <f>IF(AND(주중데이터!J248=0,주중데이터!K248=0),0,IF(ISNUMBER(getcolorred(주중데이터!J248))=TRUE,주중데이터!K248,IF(ISNUMBER(getcolorgreen(주중데이터!K248))=TRUE,주중데이터!J248,주중데이터!J248)))</f>
        <v>139.08000000000001</v>
      </c>
      <c r="K876" s="81"/>
      <c r="L876" s="81">
        <f>IF(AND(주중데이터!L248=0,주중데이터!M248=0),0,IF(ISNUMBER(getcolorred(주중데이터!L248))=TRUE,주중데이터!M248,IF(ISNUMBER(getcolorgreen(주중데이터!M248))=TRUE,주중데이터!L248,주중데이터!L248)))</f>
        <v>0.77</v>
      </c>
      <c r="M876" s="81"/>
      <c r="N876" s="81">
        <f>IF(AND(주중데이터!N248=0,주중데이터!O248=0),0,IF(ISNUMBER(getcolorred(주중데이터!N248))=TRUE,주중데이터!O248,IF(ISNUMBER(getcolorgreen(주중데이터!O248))=TRUE,주중데이터!N248,주중데이터!N248)))</f>
        <v>0.77</v>
      </c>
      <c r="O876" s="81"/>
      <c r="P876" s="81">
        <f>IF(AND(주중데이터!P248=0,주중데이터!Q248=0),0,IF(ISNUMBER(getcolorred(주중데이터!P248))=TRUE,주중데이터!Q248,IF(ISNUMBER(getcolorgreen(주중데이터!Q248))=TRUE,주중데이터!P248,주중데이터!P248)))</f>
        <v>0.77</v>
      </c>
      <c r="Q876" s="81"/>
      <c r="R876" s="81">
        <f>IF(AND(주중데이터!R248=0,주중데이터!S248=0),0,IF(ISNUMBER(getcolorred(주중데이터!R248))=TRUE,주중데이터!S248,IF(ISNUMBER(getcolorgreen(주중데이터!S248))=TRUE,주중데이터!R248,주중데이터!R248)))</f>
        <v>0.77</v>
      </c>
      <c r="S876" s="81"/>
      <c r="T876" s="81">
        <f>IF(AND(주중데이터!T248=0,주중데이터!U248=0),0,IF(ISNUMBER(getcolorred(주중데이터!T248))=TRUE,주중데이터!U248,IF(ISNUMBER(getcolorgreen(주중데이터!U248))=TRUE,주중데이터!T248,주중데이터!T248)))</f>
        <v>176.69</v>
      </c>
      <c r="U876" s="81"/>
      <c r="V876" s="81">
        <f>IF(AND(주중데이터!V248=0,주중데이터!W248=0),0,IF(ISNUMBER(getcolorred(주중데이터!V248))=TRUE,주중데이터!W248,IF(ISNUMBER(getcolorgreen(주중데이터!W248))=TRUE,주중데이터!V248,주중데이터!V248)))</f>
        <v>139.08000000000001</v>
      </c>
      <c r="W876" s="81"/>
      <c r="X876" s="81">
        <f>IF(AND(주중데이터!X248=0,주중데이터!Y248=0),0,IF(ISNUMBER(getcolorred(주중데이터!X248))=TRUE,주중데이터!Y248,IF(ISNUMBER(getcolorgreen(주중데이터!Y248))=TRUE,주중데이터!X248,주중데이터!X248)))</f>
        <v>0.77</v>
      </c>
      <c r="Y876" s="82"/>
      <c r="Z876" s="76"/>
    </row>
    <row r="877" spans="1:51">
      <c r="A877" s="36" t="s">
        <v>21</v>
      </c>
      <c r="B877" s="81">
        <f>IF(AND(주중데이터!B249=0,주중데이터!C249=0),0,IF(ISNUMBER(getcolorred(주중데이터!B249))=TRUE,주중데이터!C249,IF(ISNUMBER(getcolorgreen(주중데이터!C249))=TRUE,주중데이터!B249,주중데이터!B249)))</f>
        <v>138.97</v>
      </c>
      <c r="C877" s="81"/>
      <c r="D877" s="81">
        <f>IF(AND(주중데이터!D249=0,주중데이터!E249=0),0,IF(ISNUMBER(getcolorred(주중데이터!D249))=TRUE,주중데이터!E249,IF(ISNUMBER(getcolorgreen(주중데이터!E249))=TRUE,주중데이터!D249,주중데이터!D249)))</f>
        <v>143.12</v>
      </c>
      <c r="E877" s="81"/>
      <c r="F877" s="81">
        <f>IF(AND(주중데이터!F249=0,주중데이터!G249=0),0,IF(ISNUMBER(getcolorred(주중데이터!F249))=TRUE,주중데이터!G249,IF(ISNUMBER(getcolorgreen(주중데이터!G249))=TRUE,주중데이터!F249,주중데이터!F249)))</f>
        <v>1.06</v>
      </c>
      <c r="G877" s="81"/>
      <c r="H877" s="81">
        <f>IF(AND(주중데이터!H249=0,주중데이터!I249=0),0,IF(ISNUMBER(getcolorred(주중데이터!H249))=TRUE,주중데이터!I249,IF(ISNUMBER(getcolorgreen(주중데이터!I249))=TRUE,주중데이터!H249,주중데이터!H249)))</f>
        <v>1.06</v>
      </c>
      <c r="I877" s="81"/>
      <c r="J877" s="81">
        <f>IF(AND(주중데이터!J249=0,주중데이터!K249=0),0,IF(ISNUMBER(getcolorred(주중데이터!J249))=TRUE,주중데이터!K249,IF(ISNUMBER(getcolorgreen(주중데이터!K249))=TRUE,주중데이터!J249,주중데이터!J249)))</f>
        <v>138.97</v>
      </c>
      <c r="K877" s="81"/>
      <c r="L877" s="81">
        <f>IF(AND(주중데이터!L249=0,주중데이터!M249=0),0,IF(ISNUMBER(getcolorred(주중데이터!L249))=TRUE,주중데이터!M249,IF(ISNUMBER(getcolorgreen(주중데이터!M249))=TRUE,주중데이터!L249,주중데이터!L249)))</f>
        <v>1.06</v>
      </c>
      <c r="M877" s="81"/>
      <c r="N877" s="81">
        <f>IF(AND(주중데이터!N249=0,주중데이터!O249=0),0,IF(ISNUMBER(getcolorred(주중데이터!N249))=TRUE,주중데이터!O249,IF(ISNUMBER(getcolorgreen(주중데이터!O249))=TRUE,주중데이터!N249,주중데이터!N249)))</f>
        <v>1.06</v>
      </c>
      <c r="O877" s="81"/>
      <c r="P877" s="81">
        <f>IF(AND(주중데이터!P249=0,주중데이터!Q249=0),0,IF(ISNUMBER(getcolorred(주중데이터!P249))=TRUE,주중데이터!Q249,IF(ISNUMBER(getcolorgreen(주중데이터!Q249))=TRUE,주중데이터!P249,주중데이터!P249)))</f>
        <v>1.06</v>
      </c>
      <c r="Q877" s="81"/>
      <c r="R877" s="81">
        <f>IF(AND(주중데이터!R249=0,주중데이터!S249=0),0,IF(ISNUMBER(getcolorred(주중데이터!R249))=TRUE,주중데이터!S249,IF(ISNUMBER(getcolorgreen(주중데이터!S249))=TRUE,주중데이터!R249,주중데이터!R249)))</f>
        <v>1.06</v>
      </c>
      <c r="S877" s="81"/>
      <c r="T877" s="81">
        <f>IF(AND(주중데이터!T249=0,주중데이터!U249=0),0,IF(ISNUMBER(getcolorred(주중데이터!T249))=TRUE,주중데이터!U249,IF(ISNUMBER(getcolorgreen(주중데이터!U249))=TRUE,주중데이터!T249,주중데이터!T249)))</f>
        <v>288.45999999999998</v>
      </c>
      <c r="U877" s="81"/>
      <c r="V877" s="81">
        <f>IF(AND(주중데이터!V249=0,주중데이터!W249=0),0,IF(ISNUMBER(getcolorred(주중데이터!V249))=TRUE,주중데이터!W249,IF(ISNUMBER(getcolorgreen(주중데이터!W249))=TRUE,주중데이터!V249,주중데이터!V249)))</f>
        <v>138.97</v>
      </c>
      <c r="W877" s="81"/>
      <c r="X877" s="81">
        <f>IF(AND(주중데이터!X249=0,주중데이터!Y249=0),0,IF(ISNUMBER(getcolorred(주중데이터!X249))=TRUE,주중데이터!Y249,IF(ISNUMBER(getcolorgreen(주중데이터!Y249))=TRUE,주중데이터!X249,주중데이터!X249)))</f>
        <v>1.06</v>
      </c>
      <c r="Y877" s="82"/>
      <c r="Z877" s="76"/>
    </row>
    <row r="878" spans="1:51">
      <c r="A878" s="36" t="s">
        <v>22</v>
      </c>
      <c r="B878" s="81">
        <f>IF(AND(주중데이터!B250=0,주중데이터!C250=0),0,IF(ISNUMBER(getcolorred(주중데이터!B250))=TRUE,주중데이터!C250,IF(ISNUMBER(getcolorgreen(주중데이터!C250))=TRUE,주중데이터!B250,주중데이터!B250)))</f>
        <v>170.16</v>
      </c>
      <c r="C878" s="81"/>
      <c r="D878" s="81">
        <f>IF(AND(주중데이터!D250=0,주중데이터!E250=0),0,IF(ISNUMBER(getcolorred(주중데이터!D250))=TRUE,주중데이터!E250,IF(ISNUMBER(getcolorgreen(주중데이터!E250))=TRUE,주중데이터!D250,주중데이터!D250)))</f>
        <v>175.24</v>
      </c>
      <c r="E878" s="81"/>
      <c r="F878" s="81">
        <f>IF(AND(주중데이터!F250=0,주중데이터!G250=0),0,IF(ISNUMBER(getcolorred(주중데이터!F250))=TRUE,주중데이터!G250,IF(ISNUMBER(getcolorgreen(주중데이터!G250))=TRUE,주중데이터!F250,주중데이터!F250)))</f>
        <v>1.43</v>
      </c>
      <c r="G878" s="81"/>
      <c r="H878" s="81">
        <f>IF(AND(주중데이터!H250=0,주중데이터!I250=0),0,IF(ISNUMBER(getcolorred(주중데이터!H250))=TRUE,주중데이터!I250,IF(ISNUMBER(getcolorgreen(주중데이터!I250))=TRUE,주중데이터!H250,주중데이터!H250)))</f>
        <v>1.43</v>
      </c>
      <c r="I878" s="81"/>
      <c r="J878" s="81">
        <f>IF(AND(주중데이터!J250=0,주중데이터!K250=0),0,IF(ISNUMBER(getcolorred(주중데이터!J250))=TRUE,주중데이터!K250,IF(ISNUMBER(getcolorgreen(주중데이터!K250))=TRUE,주중데이터!J250,주중데이터!J250)))</f>
        <v>170.16</v>
      </c>
      <c r="K878" s="81"/>
      <c r="L878" s="81">
        <f>IF(AND(주중데이터!L250=0,주중데이터!M250=0),0,IF(ISNUMBER(getcolorred(주중데이터!L250))=TRUE,주중데이터!M250,IF(ISNUMBER(getcolorgreen(주중데이터!M250))=TRUE,주중데이터!L250,주중데이터!L250)))</f>
        <v>1.43</v>
      </c>
      <c r="M878" s="81"/>
      <c r="N878" s="81">
        <f>IF(AND(주중데이터!N250=0,주중데이터!O250=0),0,IF(ISNUMBER(getcolorred(주중데이터!N250))=TRUE,주중데이터!O250,IF(ISNUMBER(getcolorgreen(주중데이터!O250))=TRUE,주중데이터!N250,주중데이터!N250)))</f>
        <v>1.43</v>
      </c>
      <c r="O878" s="81"/>
      <c r="P878" s="81">
        <f>IF(AND(주중데이터!P250=0,주중데이터!Q250=0),0,IF(ISNUMBER(getcolorred(주중데이터!P250))=TRUE,주중데이터!Q250,IF(ISNUMBER(getcolorgreen(주중데이터!Q250))=TRUE,주중데이터!P250,주중데이터!P250)))</f>
        <v>1.43</v>
      </c>
      <c r="Q878" s="81"/>
      <c r="R878" s="81">
        <f>IF(AND(주중데이터!R250=0,주중데이터!S250=0),0,IF(ISNUMBER(getcolorred(주중데이터!R250))=TRUE,주중데이터!S250,IF(ISNUMBER(getcolorgreen(주중데이터!S250))=TRUE,주중데이터!R250,주중데이터!R250)))</f>
        <v>1.43</v>
      </c>
      <c r="S878" s="81"/>
      <c r="T878" s="81">
        <f>IF(AND(주중데이터!T250=0,주중데이터!U250=0),0,IF(ISNUMBER(getcolorred(주중데이터!T250))=TRUE,주중데이터!U250,IF(ISNUMBER(getcolorgreen(주중데이터!U250))=TRUE,주중데이터!T250,주중데이터!T250)))</f>
        <v>404.9</v>
      </c>
      <c r="U878" s="81"/>
      <c r="V878" s="81">
        <f>IF(AND(주중데이터!V250=0,주중데이터!W250=0),0,IF(ISNUMBER(getcolorred(주중데이터!V250))=TRUE,주중데이터!W250,IF(ISNUMBER(getcolorgreen(주중데이터!W250))=TRUE,주중데이터!V250,주중데이터!V250)))</f>
        <v>170.16</v>
      </c>
      <c r="W878" s="81"/>
      <c r="X878" s="81">
        <f>IF(AND(주중데이터!X250=0,주중데이터!Y250=0),0,IF(ISNUMBER(getcolorred(주중데이터!X250))=TRUE,주중데이터!Y250,IF(ISNUMBER(getcolorgreen(주중데이터!Y250))=TRUE,주중데이터!X250,주중데이터!X250)))</f>
        <v>1.43</v>
      </c>
      <c r="Y878" s="82"/>
      <c r="Z878" s="76"/>
    </row>
    <row r="879" spans="1:51">
      <c r="A879" s="36" t="s">
        <v>23</v>
      </c>
      <c r="B879" s="81">
        <f>IF(AND(주중데이터!B251=0,주중데이터!C251=0),0,IF(ISNUMBER(getcolorred(주중데이터!B251))=TRUE,주중데이터!C251,IF(ISNUMBER(getcolorgreen(주중데이터!C251))=TRUE,주중데이터!B251,주중데이터!B251)))</f>
        <v>167.29</v>
      </c>
      <c r="C879" s="81"/>
      <c r="D879" s="81">
        <f>IF(AND(주중데이터!D251=0,주중데이터!E251=0),0,IF(ISNUMBER(getcolorred(주중데이터!D251))=TRUE,주중데이터!E251,IF(ISNUMBER(getcolorgreen(주중데이터!E251))=TRUE,주중데이터!D251,주중데이터!D251)))</f>
        <v>232.76</v>
      </c>
      <c r="E879" s="81"/>
      <c r="F879" s="81">
        <f>IF(AND(주중데이터!F251=0,주중데이터!G251=0),0,IF(ISNUMBER(getcolorred(주중데이터!F251))=TRUE,주중데이터!G251,IF(ISNUMBER(getcolorgreen(주중데이터!G251))=TRUE,주중데이터!F251,주중데이터!F251)))</f>
        <v>1.56</v>
      </c>
      <c r="G879" s="81"/>
      <c r="H879" s="81">
        <f>IF(AND(주중데이터!H251=0,주중데이터!I251=0),0,IF(ISNUMBER(getcolorred(주중데이터!H251))=TRUE,주중데이터!I251,IF(ISNUMBER(getcolorgreen(주중데이터!I251))=TRUE,주중데이터!H251,주중데이터!H251)))</f>
        <v>1.56</v>
      </c>
      <c r="I879" s="81"/>
      <c r="J879" s="81">
        <f>IF(AND(주중데이터!J251=0,주중데이터!K251=0),0,IF(ISNUMBER(getcolorred(주중데이터!J251))=TRUE,주중데이터!K251,IF(ISNUMBER(getcolorgreen(주중데이터!K251))=TRUE,주중데이터!J251,주중데이터!J251)))</f>
        <v>167.29</v>
      </c>
      <c r="K879" s="81"/>
      <c r="L879" s="81">
        <f>IF(AND(주중데이터!L251=0,주중데이터!M251=0),0,IF(ISNUMBER(getcolorred(주중데이터!L251))=TRUE,주중데이터!M251,IF(ISNUMBER(getcolorgreen(주중데이터!M251))=TRUE,주중데이터!L251,주중데이터!L251)))</f>
        <v>1.56</v>
      </c>
      <c r="M879" s="81"/>
      <c r="N879" s="81">
        <f>IF(AND(주중데이터!N251=0,주중데이터!O251=0),0,IF(ISNUMBER(getcolorred(주중데이터!N251))=TRUE,주중데이터!O251,IF(ISNUMBER(getcolorgreen(주중데이터!O251))=TRUE,주중데이터!N251,주중데이터!N251)))</f>
        <v>1.56</v>
      </c>
      <c r="O879" s="81"/>
      <c r="P879" s="81">
        <f>IF(AND(주중데이터!P251=0,주중데이터!Q251=0),0,IF(ISNUMBER(getcolorred(주중데이터!P251))=TRUE,주중데이터!Q251,IF(ISNUMBER(getcolorgreen(주중데이터!Q251))=TRUE,주중데이터!P251,주중데이터!P251)))</f>
        <v>1.56</v>
      </c>
      <c r="Q879" s="81"/>
      <c r="R879" s="81">
        <f>IF(AND(주중데이터!R251=0,주중데이터!S251=0),0,IF(ISNUMBER(getcolorred(주중데이터!R251))=TRUE,주중데이터!S251,IF(ISNUMBER(getcolorgreen(주중데이터!S251))=TRUE,주중데이터!R251,주중데이터!R251)))</f>
        <v>1.56</v>
      </c>
      <c r="S879" s="81"/>
      <c r="T879" s="81">
        <f>IF(AND(주중데이터!T251=0,주중데이터!U251=0),0,IF(ISNUMBER(getcolorred(주중데이터!T251))=TRUE,주중데이터!U251,IF(ISNUMBER(getcolorgreen(주중데이터!U251))=TRUE,주중데이터!T251,주중데이터!T251)))</f>
        <v>317.51</v>
      </c>
      <c r="U879" s="81"/>
      <c r="V879" s="81">
        <f>IF(AND(주중데이터!V251=0,주중데이터!W251=0),0,IF(ISNUMBER(getcolorred(주중데이터!V251))=TRUE,주중데이터!W251,IF(ISNUMBER(getcolorgreen(주중데이터!W251))=TRUE,주중데이터!V251,주중데이터!V251)))</f>
        <v>226.01</v>
      </c>
      <c r="W879" s="81"/>
      <c r="X879" s="81">
        <f>IF(AND(주중데이터!X251=0,주중데이터!Y251=0),0,IF(ISNUMBER(getcolorred(주중데이터!X251))=TRUE,주중데이터!Y251,IF(ISNUMBER(getcolorgreen(주중데이터!Y251))=TRUE,주중데이터!X251,주중데이터!X251)))</f>
        <v>1.56</v>
      </c>
      <c r="Y879" s="82"/>
      <c r="Z879" s="76"/>
    </row>
    <row r="880" spans="1:51">
      <c r="A880" s="36" t="s">
        <v>24</v>
      </c>
      <c r="B880" s="81">
        <f>IF(AND(주중데이터!B252=0,주중데이터!C252=0),0,IF(ISNUMBER(getcolorred(주중데이터!B252))=TRUE,주중데이터!C252,IF(ISNUMBER(getcolorgreen(주중데이터!C252))=TRUE,주중데이터!B252,주중데이터!B252)))</f>
        <v>166.64</v>
      </c>
      <c r="C880" s="81"/>
      <c r="D880" s="81">
        <f>IF(AND(주중데이터!D252=0,주중데이터!E252=0),0,IF(ISNUMBER(getcolorred(주중데이터!D252))=TRUE,주중데이터!E252,IF(ISNUMBER(getcolorgreen(주중데이터!E252))=TRUE,주중데이터!D252,주중데이터!D252)))</f>
        <v>269.16000000000003</v>
      </c>
      <c r="E880" s="81"/>
      <c r="F880" s="81">
        <f>IF(AND(주중데이터!F252=0,주중데이터!G252=0),0,IF(ISNUMBER(getcolorred(주중데이터!F252))=TRUE,주중데이터!G252,IF(ISNUMBER(getcolorgreen(주중데이터!G252))=TRUE,주중데이터!F252,주중데이터!F252)))</f>
        <v>1.65</v>
      </c>
      <c r="G880" s="81"/>
      <c r="H880" s="81">
        <f>IF(AND(주중데이터!H252=0,주중데이터!I252=0),0,IF(ISNUMBER(getcolorred(주중데이터!H252))=TRUE,주중데이터!I252,IF(ISNUMBER(getcolorgreen(주중데이터!I252))=TRUE,주중데이터!H252,주중데이터!H252)))</f>
        <v>1.65</v>
      </c>
      <c r="I880" s="81"/>
      <c r="J880" s="81">
        <f>IF(AND(주중데이터!J252=0,주중데이터!K252=0),0,IF(ISNUMBER(getcolorred(주중데이터!J252))=TRUE,주중데이터!K252,IF(ISNUMBER(getcolorgreen(주중데이터!K252))=TRUE,주중데이터!J252,주중데이터!J252)))</f>
        <v>166.64</v>
      </c>
      <c r="K880" s="81"/>
      <c r="L880" s="81">
        <f>IF(AND(주중데이터!L252=0,주중데이터!M252=0),0,IF(ISNUMBER(getcolorred(주중데이터!L252))=TRUE,주중데이터!M252,IF(ISNUMBER(getcolorgreen(주중데이터!M252))=TRUE,주중데이터!L252,주중데이터!L252)))</f>
        <v>1.69</v>
      </c>
      <c r="M880" s="81"/>
      <c r="N880" s="81">
        <f>IF(AND(주중데이터!N252=0,주중데이터!O252=0),0,IF(ISNUMBER(getcolorred(주중데이터!N252))=TRUE,주중데이터!O252,IF(ISNUMBER(getcolorgreen(주중데이터!O252))=TRUE,주중데이터!N252,주중데이터!N252)))</f>
        <v>1.69</v>
      </c>
      <c r="O880" s="81"/>
      <c r="P880" s="81">
        <f>IF(AND(주중데이터!P252=0,주중데이터!Q252=0),0,IF(ISNUMBER(getcolorred(주중데이터!P252))=TRUE,주중데이터!Q252,IF(ISNUMBER(getcolorgreen(주중데이터!Q252))=TRUE,주중데이터!P252,주중데이터!P252)))</f>
        <v>10</v>
      </c>
      <c r="Q880" s="81"/>
      <c r="R880" s="81">
        <f>IF(AND(주중데이터!R252=0,주중데이터!S252=0),0,IF(ISNUMBER(getcolorred(주중데이터!R252))=TRUE,주중데이터!S252,IF(ISNUMBER(getcolorgreen(주중데이터!S252))=TRUE,주중데이터!R252,주중데이터!R252)))</f>
        <v>10</v>
      </c>
      <c r="S880" s="81"/>
      <c r="T880" s="81">
        <f>IF(AND(주중데이터!T252=0,주중데이터!U252=0),0,IF(ISNUMBER(getcolorred(주중데이터!T252))=TRUE,주중데이터!U252,IF(ISNUMBER(getcolorgreen(주중데이터!U252))=TRUE,주중데이터!T252,주중데이터!T252)))</f>
        <v>374.71</v>
      </c>
      <c r="U880" s="81"/>
      <c r="V880" s="81">
        <f>IF(AND(주중데이터!V252=0,주중데이터!W252=0),0,IF(ISNUMBER(getcolorred(주중데이터!V252))=TRUE,주중데이터!W252,IF(ISNUMBER(getcolorgreen(주중데이터!W252))=TRUE,주중데이터!V252,주중데이터!V252)))</f>
        <v>261.35000000000002</v>
      </c>
      <c r="W880" s="81"/>
      <c r="X880" s="81">
        <f>IF(AND(주중데이터!X252=0,주중데이터!Y252=0),0,IF(ISNUMBER(getcolorred(주중데이터!X252))=TRUE,주중데이터!Y252,IF(ISNUMBER(getcolorgreen(주중데이터!Y252))=TRUE,주중데이터!X252,주중데이터!X252)))</f>
        <v>10</v>
      </c>
      <c r="Y880" s="82"/>
      <c r="Z880" s="76"/>
    </row>
    <row r="881" spans="1:51">
      <c r="A881" s="36" t="s">
        <v>25</v>
      </c>
      <c r="B881" s="81">
        <f>IF(AND(주중데이터!B253=0,주중데이터!C253=0),0,IF(ISNUMBER(getcolorred(주중데이터!B253))=TRUE,주중데이터!C253,IF(ISNUMBER(getcolorgreen(주중데이터!C253))=TRUE,주중데이터!B253,주중데이터!B253)))</f>
        <v>167.12</v>
      </c>
      <c r="C881" s="81"/>
      <c r="D881" s="81">
        <f>IF(AND(주중데이터!D253=0,주중데이터!E253=0),0,IF(ISNUMBER(getcolorred(주중데이터!D253))=TRUE,주중데이터!E253,IF(ISNUMBER(getcolorgreen(주중데이터!E253))=TRUE,주중데이터!D253,주중데이터!D253)))</f>
        <v>275.61</v>
      </c>
      <c r="E881" s="81"/>
      <c r="F881" s="81">
        <f>IF(AND(주중데이터!F253=0,주중데이터!G253=0),0,IF(ISNUMBER(getcolorred(주중데이터!F253))=TRUE,주중데이터!G253,IF(ISNUMBER(getcolorgreen(주중데이터!G253))=TRUE,주중데이터!F253,주중데이터!F253)))</f>
        <v>1.67</v>
      </c>
      <c r="G881" s="81"/>
      <c r="H881" s="81">
        <f>IF(AND(주중데이터!H253=0,주중데이터!I253=0),0,IF(ISNUMBER(getcolorred(주중데이터!H253))=TRUE,주중데이터!I253,IF(ISNUMBER(getcolorgreen(주중데이터!I253))=TRUE,주중데이터!H253,주중데이터!H253)))</f>
        <v>1.67</v>
      </c>
      <c r="I881" s="81"/>
      <c r="J881" s="81">
        <f>IF(AND(주중데이터!J253=0,주중데이터!K253=0),0,IF(ISNUMBER(getcolorred(주중데이터!J253))=TRUE,주중데이터!K253,IF(ISNUMBER(getcolorgreen(주중데이터!K253))=TRUE,주중데이터!J253,주중데이터!J253)))</f>
        <v>167.12</v>
      </c>
      <c r="K881" s="81"/>
      <c r="L881" s="81">
        <f>IF(AND(주중데이터!L253=0,주중데이터!M253=0),0,IF(ISNUMBER(getcolorred(주중데이터!L253))=TRUE,주중데이터!M253,IF(ISNUMBER(getcolorgreen(주중데이터!M253))=TRUE,주중데이터!L253,주중데이터!L253)))</f>
        <v>1.77</v>
      </c>
      <c r="M881" s="81"/>
      <c r="N881" s="81">
        <f>IF(AND(주중데이터!N253=0,주중데이터!O253=0),0,IF(ISNUMBER(getcolorred(주중데이터!N253))=TRUE,주중데이터!O253,IF(ISNUMBER(getcolorgreen(주중데이터!O253))=TRUE,주중데이터!N253,주중데이터!N253)))</f>
        <v>1.77</v>
      </c>
      <c r="O881" s="81"/>
      <c r="P881" s="81">
        <f>IF(AND(주중데이터!P253=0,주중데이터!Q253=0),0,IF(ISNUMBER(getcolorred(주중데이터!P253))=TRUE,주중데이터!Q253,IF(ISNUMBER(getcolorgreen(주중데이터!Q253))=TRUE,주중데이터!P253,주중데이터!P253)))</f>
        <v>22.65</v>
      </c>
      <c r="Q881" s="81"/>
      <c r="R881" s="81">
        <f>IF(AND(주중데이터!R253=0,주중데이터!S253=0),0,IF(ISNUMBER(getcolorred(주중데이터!R253))=TRUE,주중데이터!S253,IF(ISNUMBER(getcolorgreen(주중데이터!S253))=TRUE,주중데이터!R253,주중데이터!R253)))</f>
        <v>22.65</v>
      </c>
      <c r="S881" s="81"/>
      <c r="T881" s="81">
        <f>IF(AND(주중데이터!T253=0,주중데이터!U253=0),0,IF(ISNUMBER(getcolorred(주중데이터!T253))=TRUE,주중데이터!U253,IF(ISNUMBER(getcolorgreen(주중데이터!U253))=TRUE,주중데이터!T253,주중데이터!T253)))</f>
        <v>298.86</v>
      </c>
      <c r="U881" s="81"/>
      <c r="V881" s="81">
        <f>IF(AND(주중데이터!V253=0,주중데이터!W253=0),0,IF(ISNUMBER(getcolorred(주중데이터!V253))=TRUE,주중데이터!W253,IF(ISNUMBER(getcolorgreen(주중데이터!W253))=TRUE,주중데이터!V253,주중데이터!V253)))</f>
        <v>267.62</v>
      </c>
      <c r="W881" s="81"/>
      <c r="X881" s="81">
        <f>IF(AND(주중데이터!X253=0,주중데이터!Y253=0),0,IF(ISNUMBER(getcolorred(주중데이터!X253))=TRUE,주중데이터!Y253,IF(ISNUMBER(getcolorgreen(주중데이터!Y253))=TRUE,주중데이터!X253,주중데이터!X253)))</f>
        <v>22.65</v>
      </c>
      <c r="Y881" s="82"/>
      <c r="Z881" s="76"/>
    </row>
    <row r="882" spans="1:51">
      <c r="A882" s="36" t="s">
        <v>26</v>
      </c>
      <c r="B882" s="81">
        <f>IF(AND(주중데이터!B254=0,주중데이터!C254=0),0,IF(ISNUMBER(getcolorred(주중데이터!B254))=TRUE,주중데이터!C254,IF(ISNUMBER(getcolorgreen(주중데이터!C254))=TRUE,주중데이터!B254,주중데이터!B254)))</f>
        <v>162.07</v>
      </c>
      <c r="C882" s="81"/>
      <c r="D882" s="81">
        <f>IF(AND(주중데이터!D254=0,주중데이터!E254=0),0,IF(ISNUMBER(getcolorred(주중데이터!D254))=TRUE,주중데이터!E254,IF(ISNUMBER(getcolorgreen(주중데이터!E254))=TRUE,주중데이터!D254,주중데이터!D254)))</f>
        <v>254.32</v>
      </c>
      <c r="E882" s="81"/>
      <c r="F882" s="81">
        <f>IF(AND(주중데이터!F254=0,주중데이터!G254=0),0,IF(ISNUMBER(getcolorred(주중데이터!F254))=TRUE,주중데이터!G254,IF(ISNUMBER(getcolorgreen(주중데이터!G254))=TRUE,주중데이터!F254,주중데이터!F254)))</f>
        <v>1.68</v>
      </c>
      <c r="G882" s="81"/>
      <c r="H882" s="81">
        <f>IF(AND(주중데이터!H254=0,주중데이터!I254=0),0,IF(ISNUMBER(getcolorred(주중데이터!H254))=TRUE,주중데이터!I254,IF(ISNUMBER(getcolorgreen(주중데이터!I254))=TRUE,주중데이터!H254,주중데이터!H254)))</f>
        <v>1.68</v>
      </c>
      <c r="I882" s="81"/>
      <c r="J882" s="81">
        <f>IF(AND(주중데이터!J254=0,주중데이터!K254=0),0,IF(ISNUMBER(getcolorred(주중데이터!J254))=TRUE,주중데이터!K254,IF(ISNUMBER(getcolorgreen(주중데이터!K254))=TRUE,주중데이터!J254,주중데이터!J254)))</f>
        <v>162.07</v>
      </c>
      <c r="K882" s="81"/>
      <c r="L882" s="81">
        <f>IF(AND(주중데이터!L254=0,주중데이터!M254=0),0,IF(ISNUMBER(getcolorred(주중데이터!L254))=TRUE,주중데이터!M254,IF(ISNUMBER(getcolorgreen(주중데이터!M254))=TRUE,주중데이터!L254,주중데이터!L254)))</f>
        <v>1.84</v>
      </c>
      <c r="M882" s="81"/>
      <c r="N882" s="81">
        <f>IF(AND(주중데이터!N254=0,주중데이터!O254=0),0,IF(ISNUMBER(getcolorred(주중데이터!N254))=TRUE,주중데이터!O254,IF(ISNUMBER(getcolorgreen(주중데이터!O254))=TRUE,주중데이터!N254,주중데이터!N254)))</f>
        <v>1.84</v>
      </c>
      <c r="O882" s="81"/>
      <c r="P882" s="81">
        <f>IF(AND(주중데이터!P254=0,주중데이터!Q254=0),0,IF(ISNUMBER(getcolorred(주중데이터!P254))=TRUE,주중데이터!Q254,IF(ISNUMBER(getcolorgreen(주중데이터!Q254))=TRUE,주중데이터!P254,주중데이터!P254)))</f>
        <v>8.4</v>
      </c>
      <c r="Q882" s="81"/>
      <c r="R882" s="81">
        <f>IF(AND(주중데이터!R254=0,주중데이터!S254=0),0,IF(ISNUMBER(getcolorred(주중데이터!R254))=TRUE,주중데이터!S254,IF(ISNUMBER(getcolorgreen(주중데이터!S254))=TRUE,주중데이터!R254,주중데이터!R254)))</f>
        <v>8.4</v>
      </c>
      <c r="S882" s="81"/>
      <c r="T882" s="81">
        <f>IF(AND(주중데이터!T254=0,주중데이터!U254=0),0,IF(ISNUMBER(getcolorred(주중데이터!T254))=TRUE,주중데이터!U254,IF(ISNUMBER(getcolorgreen(주중데이터!U254))=TRUE,주중데이터!T254,주중데이터!T254)))</f>
        <v>262.45</v>
      </c>
      <c r="U882" s="81"/>
      <c r="V882" s="81">
        <f>IF(AND(주중데이터!V254=0,주중데이터!W254=0),0,IF(ISNUMBER(getcolorred(주중데이터!V254))=TRUE,주중데이터!W254,IF(ISNUMBER(getcolorgreen(주중데이터!W254))=TRUE,주중데이터!V254,주중데이터!V254)))</f>
        <v>246.94</v>
      </c>
      <c r="W882" s="81"/>
      <c r="X882" s="81">
        <f>IF(AND(주중데이터!X254=0,주중데이터!Y254=0),0,IF(ISNUMBER(getcolorred(주중데이터!X254))=TRUE,주중데이터!Y254,IF(ISNUMBER(getcolorgreen(주중데이터!Y254))=TRUE,주중데이터!X254,주중데이터!X254)))</f>
        <v>8.4</v>
      </c>
      <c r="Y882" s="82"/>
      <c r="Z882" s="76"/>
    </row>
    <row r="883" spans="1:51">
      <c r="A883" s="36" t="s">
        <v>27</v>
      </c>
      <c r="B883" s="81">
        <f>IF(AND(주중데이터!B255=0,주중데이터!C255=0),0,IF(ISNUMBER(getcolorred(주중데이터!B255))=TRUE,주중데이터!C255,IF(ISNUMBER(getcolorgreen(주중데이터!C255))=TRUE,주중데이터!B255,주중데이터!B255)))</f>
        <v>162.08000000000001</v>
      </c>
      <c r="C883" s="81"/>
      <c r="D883" s="81">
        <f>IF(AND(주중데이터!D255=0,주중데이터!E255=0),0,IF(ISNUMBER(getcolorred(주중데이터!D255))=TRUE,주중데이터!E255,IF(ISNUMBER(getcolorgreen(주중데이터!E255))=TRUE,주중데이터!D255,주중데이터!D255)))</f>
        <v>246.98</v>
      </c>
      <c r="E883" s="81"/>
      <c r="F883" s="81">
        <f>IF(AND(주중데이터!F255=0,주중데이터!G255=0),0,IF(ISNUMBER(getcolorred(주중데이터!F255))=TRUE,주중데이터!G255,IF(ISNUMBER(getcolorgreen(주중데이터!G255))=TRUE,주중데이터!F255,주중데이터!F255)))</f>
        <v>1.67</v>
      </c>
      <c r="G883" s="81"/>
      <c r="H883" s="81">
        <f>IF(AND(주중데이터!H255=0,주중데이터!I255=0),0,IF(ISNUMBER(getcolorred(주중데이터!H255))=TRUE,주중데이터!I255,IF(ISNUMBER(getcolorgreen(주중데이터!I255))=TRUE,주중데이터!H255,주중데이터!H255)))</f>
        <v>1.67</v>
      </c>
      <c r="I883" s="81"/>
      <c r="J883" s="81">
        <f>IF(AND(주중데이터!J255=0,주중데이터!K255=0),0,IF(ISNUMBER(getcolorred(주중데이터!J255))=TRUE,주중데이터!K255,IF(ISNUMBER(getcolorgreen(주중데이터!K255))=TRUE,주중데이터!J255,주중데이터!J255)))</f>
        <v>162.08000000000001</v>
      </c>
      <c r="K883" s="81"/>
      <c r="L883" s="81">
        <f>IF(AND(주중데이터!L255=0,주중데이터!M255=0),0,IF(ISNUMBER(getcolorred(주중데이터!L255))=TRUE,주중데이터!M255,IF(ISNUMBER(getcolorgreen(주중데이터!M255))=TRUE,주중데이터!L255,주중데이터!L255)))</f>
        <v>1.67</v>
      </c>
      <c r="M883" s="81"/>
      <c r="N883" s="81">
        <f>IF(AND(주중데이터!N255=0,주중데이터!O255=0),0,IF(ISNUMBER(getcolorred(주중데이터!N255))=TRUE,주중데이터!O255,IF(ISNUMBER(getcolorgreen(주중데이터!O255))=TRUE,주중데이터!N255,주중데이터!N255)))</f>
        <v>1.67</v>
      </c>
      <c r="O883" s="81"/>
      <c r="P883" s="81">
        <f>IF(AND(주중데이터!P255=0,주중데이터!Q255=0),0,IF(ISNUMBER(getcolorred(주중데이터!P255))=TRUE,주중데이터!Q255,IF(ISNUMBER(getcolorgreen(주중데이터!Q255))=TRUE,주중데이터!P255,주중데이터!P255)))</f>
        <v>1.67</v>
      </c>
      <c r="Q883" s="81"/>
      <c r="R883" s="81">
        <f>IF(AND(주중데이터!R255=0,주중데이터!S255=0),0,IF(ISNUMBER(getcolorred(주중데이터!R255))=TRUE,주중데이터!S255,IF(ISNUMBER(getcolorgreen(주중데이터!S255))=TRUE,주중데이터!R255,주중데이터!R255)))</f>
        <v>1.67</v>
      </c>
      <c r="S883" s="81"/>
      <c r="T883" s="81">
        <f>IF(AND(주중데이터!T255=0,주중데이터!U255=0),0,IF(ISNUMBER(getcolorred(주중데이터!T255))=TRUE,주중데이터!U255,IF(ISNUMBER(getcolorgreen(주중데이터!U255))=TRUE,주중데이터!T255,주중데이터!T255)))</f>
        <v>250.05</v>
      </c>
      <c r="U883" s="81"/>
      <c r="V883" s="81">
        <f>IF(AND(주중데이터!V255=0,주중데이터!W255=0),0,IF(ISNUMBER(getcolorred(주중데이터!V255))=TRUE,주중데이터!W255,IF(ISNUMBER(getcolorgreen(주중데이터!W255))=TRUE,주중데이터!V255,주중데이터!V255)))</f>
        <v>239.82</v>
      </c>
      <c r="W883" s="81"/>
      <c r="X883" s="81">
        <f>IF(AND(주중데이터!X255=0,주중데이터!Y255=0),0,IF(ISNUMBER(getcolorred(주중데이터!X255))=TRUE,주중데이터!Y255,IF(ISNUMBER(getcolorgreen(주중데이터!Y255))=TRUE,주중데이터!X255,주중데이터!X255)))</f>
        <v>1.67</v>
      </c>
      <c r="Y883" s="82"/>
      <c r="Z883" s="76"/>
    </row>
    <row r="884" spans="1:51">
      <c r="A884" s="36" t="s">
        <v>28</v>
      </c>
      <c r="B884" s="81">
        <f>IF(AND(주중데이터!B256=0,주중데이터!C256=0),0,IF(ISNUMBER(getcolorred(주중데이터!B256))=TRUE,주중데이터!C256,IF(ISNUMBER(getcolorgreen(주중데이터!C256))=TRUE,주중데이터!B256,주중데이터!B256)))</f>
        <v>164.91</v>
      </c>
      <c r="C884" s="81"/>
      <c r="D884" s="81">
        <f>IF(AND(주중데이터!D256=0,주중데이터!E256=0),0,IF(ISNUMBER(getcolorred(주중데이터!D256))=TRUE,주중데이터!E256,IF(ISNUMBER(getcolorgreen(주중데이터!E256))=TRUE,주중데이터!D256,주중데이터!D256)))</f>
        <v>225.07</v>
      </c>
      <c r="E884" s="81"/>
      <c r="F884" s="81">
        <f>IF(AND(주중데이터!F256=0,주중데이터!G256=0),0,IF(ISNUMBER(getcolorred(주중데이터!F256))=TRUE,주중데이터!G256,IF(ISNUMBER(getcolorgreen(주중데이터!G256))=TRUE,주중데이터!F256,주중데이터!F256)))</f>
        <v>1.61</v>
      </c>
      <c r="G884" s="81"/>
      <c r="H884" s="81">
        <f>IF(AND(주중데이터!H256=0,주중데이터!I256=0),0,IF(ISNUMBER(getcolorred(주중데이터!H256))=TRUE,주중데이터!I256,IF(ISNUMBER(getcolorgreen(주중데이터!I256))=TRUE,주중데이터!H256,주중데이터!H256)))</f>
        <v>1.61</v>
      </c>
      <c r="I884" s="81"/>
      <c r="J884" s="81">
        <f>IF(AND(주중데이터!J256=0,주중데이터!K256=0),0,IF(ISNUMBER(getcolorred(주중데이터!J256))=TRUE,주중데이터!K256,IF(ISNUMBER(getcolorgreen(주중데이터!K256))=TRUE,주중데이터!J256,주중데이터!J256)))</f>
        <v>164.91</v>
      </c>
      <c r="K884" s="81"/>
      <c r="L884" s="81">
        <f>IF(AND(주중데이터!L256=0,주중데이터!M256=0),0,IF(ISNUMBER(getcolorred(주중데이터!L256))=TRUE,주중데이터!M256,IF(ISNUMBER(getcolorgreen(주중데이터!M256))=TRUE,주중데이터!L256,주중데이터!L256)))</f>
        <v>1.61</v>
      </c>
      <c r="M884" s="81"/>
      <c r="N884" s="81">
        <f>IF(AND(주중데이터!N256=0,주중데이터!O256=0),0,IF(ISNUMBER(getcolorred(주중데이터!N256))=TRUE,주중데이터!O256,IF(ISNUMBER(getcolorgreen(주중데이터!O256))=TRUE,주중데이터!N256,주중데이터!N256)))</f>
        <v>1.61</v>
      </c>
      <c r="O884" s="81"/>
      <c r="P884" s="81">
        <f>IF(AND(주중데이터!P256=0,주중데이터!Q256=0),0,IF(ISNUMBER(getcolorred(주중데이터!P256))=TRUE,주중데이터!Q256,IF(ISNUMBER(getcolorgreen(주중데이터!Q256))=TRUE,주중데이터!P256,주중데이터!P256)))</f>
        <v>1.61</v>
      </c>
      <c r="Q884" s="81"/>
      <c r="R884" s="81">
        <f>IF(AND(주중데이터!R256=0,주중데이터!S256=0),0,IF(ISNUMBER(getcolorred(주중데이터!R256))=TRUE,주중데이터!S256,IF(ISNUMBER(getcolorgreen(주중데이터!S256))=TRUE,주중데이터!R256,주중데이터!R256)))</f>
        <v>1.61</v>
      </c>
      <c r="S884" s="81"/>
      <c r="T884" s="81">
        <f>IF(AND(주중데이터!T256=0,주중데이터!U256=0),0,IF(ISNUMBER(getcolorred(주중데이터!T256))=TRUE,주중데이터!U256,IF(ISNUMBER(getcolorgreen(주중데이터!U256))=TRUE,주중데이터!T256,주중데이터!T256)))</f>
        <v>301.61</v>
      </c>
      <c r="U884" s="81"/>
      <c r="V884" s="81">
        <f>IF(AND(주중데이터!V256=0,주중데이터!W256=0),0,IF(ISNUMBER(getcolorred(주중데이터!V256))=TRUE,주중데이터!W256,IF(ISNUMBER(getcolorgreen(주중데이터!W256))=TRUE,주중데이터!V256,주중데이터!V256)))</f>
        <v>206.01</v>
      </c>
      <c r="W884" s="81"/>
      <c r="X884" s="81">
        <f>IF(AND(주중데이터!X256=0,주중데이터!Y256=0),0,IF(ISNUMBER(getcolorred(주중데이터!X256))=TRUE,주중데이터!Y256,IF(ISNUMBER(getcolorgreen(주중데이터!Y256))=TRUE,주중데이터!X256,주중데이터!X256)))</f>
        <v>1.61</v>
      </c>
      <c r="Y884" s="82"/>
      <c r="Z884" s="76"/>
    </row>
    <row r="885" spans="1:51">
      <c r="A885" s="36" t="s">
        <v>29</v>
      </c>
      <c r="B885" s="81">
        <f>IF(AND(주중데이터!B257=0,주중데이터!C257=0),0,IF(ISNUMBER(getcolorred(주중데이터!B257))=TRUE,주중데이터!C257,IF(ISNUMBER(getcolorgreen(주중데이터!C257))=TRUE,주중데이터!B257,주중데이터!B257)))</f>
        <v>166.47</v>
      </c>
      <c r="C885" s="81"/>
      <c r="D885" s="81">
        <f>IF(AND(주중데이터!D257=0,주중데이터!E257=0),0,IF(ISNUMBER(getcolorred(주중데이터!D257))=TRUE,주중데이터!E257,IF(ISNUMBER(getcolorgreen(주중데이터!E257))=TRUE,주중데이터!D257,주중데이터!D257)))</f>
        <v>196.08</v>
      </c>
      <c r="E885" s="81"/>
      <c r="F885" s="81">
        <f>IF(AND(주중데이터!F257=0,주중데이터!G257=0),0,IF(ISNUMBER(getcolorred(주중데이터!F257))=TRUE,주중데이터!G257,IF(ISNUMBER(getcolorgreen(주중데이터!G257))=TRUE,주중데이터!F257,주중데이터!F257)))</f>
        <v>1.54</v>
      </c>
      <c r="G885" s="81"/>
      <c r="H885" s="81">
        <f>IF(AND(주중데이터!H257=0,주중데이터!I257=0),0,IF(ISNUMBER(getcolorred(주중데이터!H257))=TRUE,주중데이터!I257,IF(ISNUMBER(getcolorgreen(주중데이터!I257))=TRUE,주중데이터!H257,주중데이터!H257)))</f>
        <v>1.54</v>
      </c>
      <c r="I885" s="81"/>
      <c r="J885" s="81">
        <f>IF(AND(주중데이터!J257=0,주중데이터!K257=0),0,IF(ISNUMBER(getcolorred(주중데이터!J257))=TRUE,주중데이터!K257,IF(ISNUMBER(getcolorgreen(주중데이터!K257))=TRUE,주중데이터!J257,주중데이터!J257)))</f>
        <v>166.47</v>
      </c>
      <c r="K885" s="81"/>
      <c r="L885" s="81">
        <f>IF(AND(주중데이터!L257=0,주중데이터!M257=0),0,IF(ISNUMBER(getcolorred(주중데이터!L257))=TRUE,주중데이터!M257,IF(ISNUMBER(getcolorgreen(주중데이터!M257))=TRUE,주중데이터!L257,주중데이터!L257)))</f>
        <v>1.54</v>
      </c>
      <c r="M885" s="81"/>
      <c r="N885" s="81">
        <f>IF(AND(주중데이터!N257=0,주중데이터!O257=0),0,IF(ISNUMBER(getcolorred(주중데이터!N257))=TRUE,주중데이터!O257,IF(ISNUMBER(getcolorgreen(주중데이터!O257))=TRUE,주중데이터!N257,주중데이터!N257)))</f>
        <v>1.54</v>
      </c>
      <c r="O885" s="81"/>
      <c r="P885" s="81">
        <f>IF(AND(주중데이터!P257=0,주중데이터!Q257=0),0,IF(ISNUMBER(getcolorred(주중데이터!P257))=TRUE,주중데이터!Q257,IF(ISNUMBER(getcolorgreen(주중데이터!Q257))=TRUE,주중데이터!P257,주중데이터!P257)))</f>
        <v>1.54</v>
      </c>
      <c r="Q885" s="81"/>
      <c r="R885" s="81">
        <f>IF(AND(주중데이터!R257=0,주중데이터!S257=0),0,IF(ISNUMBER(getcolorred(주중데이터!R257))=TRUE,주중데이터!S257,IF(ISNUMBER(getcolorgreen(주중데이터!S257))=TRUE,주중데이터!R257,주중데이터!R257)))</f>
        <v>1.54</v>
      </c>
      <c r="S885" s="81"/>
      <c r="T885" s="81">
        <f>IF(AND(주중데이터!T257=0,주중데이터!U257=0),0,IF(ISNUMBER(getcolorred(주중데이터!T257))=TRUE,주중데이터!U257,IF(ISNUMBER(getcolorgreen(주중데이터!U257))=TRUE,주중데이터!T257,주중데이터!T257)))</f>
        <v>235.02</v>
      </c>
      <c r="U885" s="81"/>
      <c r="V885" s="81">
        <f>IF(AND(주중데이터!V257=0,주중데이터!W257=0),0,IF(ISNUMBER(getcolorred(주중데이터!V257))=TRUE,주중데이터!W257,IF(ISNUMBER(getcolorgreen(주중데이터!W257))=TRUE,주중데이터!V257,주중데이터!V257)))</f>
        <v>190</v>
      </c>
      <c r="W885" s="81"/>
      <c r="X885" s="81">
        <f>IF(AND(주중데이터!X257=0,주중데이터!Y257=0),0,IF(ISNUMBER(getcolorred(주중데이터!X257))=TRUE,주중데이터!Y257,IF(ISNUMBER(getcolorgreen(주중데이터!Y257))=TRUE,주중데이터!X257,주중데이터!X257)))</f>
        <v>1.54</v>
      </c>
      <c r="Y885" s="82"/>
      <c r="Z885" s="76"/>
    </row>
    <row r="886" spans="1:51">
      <c r="A886" s="36" t="s">
        <v>30</v>
      </c>
      <c r="B886" s="81">
        <f>IF(AND(주중데이터!B258=0,주중데이터!C258=0),0,IF(ISNUMBER(getcolorred(주중데이터!B258))=TRUE,주중데이터!C258,IF(ISNUMBER(getcolorgreen(주중데이터!C258))=TRUE,주중데이터!B258,주중데이터!B258)))</f>
        <v>166.18</v>
      </c>
      <c r="C886" s="81"/>
      <c r="D886" s="81">
        <f>IF(AND(주중데이터!D258=0,주중데이터!E258=0),0,IF(ISNUMBER(getcolorred(주중데이터!D258))=TRUE,주중데이터!E258,IF(ISNUMBER(getcolorgreen(주중데이터!E258))=TRUE,주중데이터!D258,주중데이터!D258)))</f>
        <v>197.94</v>
      </c>
      <c r="E886" s="81"/>
      <c r="F886" s="81">
        <f>IF(AND(주중데이터!F258=0,주중데이터!G258=0),0,IF(ISNUMBER(getcolorred(주중데이터!F258))=TRUE,주중데이터!G258,IF(ISNUMBER(getcolorgreen(주중데이터!G258))=TRUE,주중데이터!F258,주중데이터!F258)))</f>
        <v>1.49</v>
      </c>
      <c r="G886" s="81"/>
      <c r="H886" s="81">
        <f>IF(AND(주중데이터!H258=0,주중데이터!I258=0),0,IF(ISNUMBER(getcolorred(주중데이터!H258))=TRUE,주중데이터!I258,IF(ISNUMBER(getcolorgreen(주중데이터!I258))=TRUE,주중데이터!H258,주중데이터!H258)))</f>
        <v>1.49</v>
      </c>
      <c r="I886" s="81"/>
      <c r="J886" s="81">
        <f>IF(AND(주중데이터!J258=0,주중데이터!K258=0),0,IF(ISNUMBER(getcolorred(주중데이터!J258))=TRUE,주중데이터!K258,IF(ISNUMBER(getcolorgreen(주중데이터!K258))=TRUE,주중데이터!J258,주중데이터!J258)))</f>
        <v>166.18</v>
      </c>
      <c r="K886" s="81"/>
      <c r="L886" s="81">
        <f>IF(AND(주중데이터!L258=0,주중데이터!M258=0),0,IF(ISNUMBER(getcolorred(주중데이터!L258))=TRUE,주중데이터!M258,IF(ISNUMBER(getcolorgreen(주중데이터!M258))=TRUE,주중데이터!L258,주중데이터!L258)))</f>
        <v>1.49</v>
      </c>
      <c r="M886" s="81"/>
      <c r="N886" s="81">
        <f>IF(AND(주중데이터!N258=0,주중데이터!O258=0),0,IF(ISNUMBER(getcolorred(주중데이터!N258))=TRUE,주중데이터!O258,IF(ISNUMBER(getcolorgreen(주중데이터!O258))=TRUE,주중데이터!N258,주중데이터!N258)))</f>
        <v>1.49</v>
      </c>
      <c r="O886" s="81"/>
      <c r="P886" s="81">
        <f>IF(AND(주중데이터!P258=0,주중데이터!Q258=0),0,IF(ISNUMBER(getcolorred(주중데이터!P258))=TRUE,주중데이터!Q258,IF(ISNUMBER(getcolorgreen(주중데이터!Q258))=TRUE,주중데이터!P258,주중데이터!P258)))</f>
        <v>1.49</v>
      </c>
      <c r="Q886" s="81"/>
      <c r="R886" s="81">
        <f>IF(AND(주중데이터!R258=0,주중데이터!S258=0),0,IF(ISNUMBER(getcolorred(주중데이터!R258))=TRUE,주중데이터!S258,IF(ISNUMBER(getcolorgreen(주중데이터!S258))=TRUE,주중데이터!R258,주중데이터!R258)))</f>
        <v>1.49</v>
      </c>
      <c r="S886" s="81"/>
      <c r="T886" s="81">
        <f>IF(AND(주중데이터!T258=0,주중데이터!U258=0),0,IF(ISNUMBER(getcolorred(주중데이터!T258))=TRUE,주중데이터!U258,IF(ISNUMBER(getcolorgreen(주중데이터!U258))=TRUE,주중데이터!T258,주중데이터!T258)))</f>
        <v>298.22000000000003</v>
      </c>
      <c r="U886" s="81"/>
      <c r="V886" s="81">
        <f>IF(AND(주중데이터!V258=0,주중데이터!W258=0),0,IF(ISNUMBER(getcolorred(주중데이터!V258))=TRUE,주중데이터!W258,IF(ISNUMBER(getcolorgreen(주중데이터!W258))=TRUE,주중데이터!V258,주중데이터!V258)))</f>
        <v>166.18</v>
      </c>
      <c r="W886" s="81"/>
      <c r="X886" s="81">
        <f>IF(AND(주중데이터!X258=0,주중데이터!Y258=0),0,IF(ISNUMBER(getcolorred(주중데이터!X258))=TRUE,주중데이터!Y258,IF(ISNUMBER(getcolorgreen(주중데이터!Y258))=TRUE,주중데이터!X258,주중데이터!X258)))</f>
        <v>1.49</v>
      </c>
      <c r="Y886" s="82"/>
      <c r="Z886" s="76"/>
    </row>
    <row r="887" spans="1:51">
      <c r="A887" s="36" t="s">
        <v>31</v>
      </c>
      <c r="B887" s="81">
        <f>IF(AND(주중데이터!B259=0,주중데이터!C259=0),0,IF(ISNUMBER(getcolorred(주중데이터!B259))=TRUE,주중데이터!C259,IF(ISNUMBER(getcolorgreen(주중데이터!C259))=TRUE,주중데이터!B259,주중데이터!B259)))</f>
        <v>166.34</v>
      </c>
      <c r="C887" s="81"/>
      <c r="D887" s="81">
        <f>IF(AND(주중데이터!D259=0,주중데이터!E259=0),0,IF(ISNUMBER(getcolorred(주중데이터!D259))=TRUE,주중데이터!E259,IF(ISNUMBER(getcolorgreen(주중데이터!E259))=TRUE,주중데이터!D259,주중데이터!D259)))</f>
        <v>215.26</v>
      </c>
      <c r="E887" s="81"/>
      <c r="F887" s="81">
        <f>IF(AND(주중데이터!F259=0,주중데이터!G259=0),0,IF(ISNUMBER(getcolorred(주중데이터!F259))=TRUE,주중데이터!G259,IF(ISNUMBER(getcolorgreen(주중데이터!G259))=TRUE,주중데이터!F259,주중데이터!F259)))</f>
        <v>1.47</v>
      </c>
      <c r="G887" s="81"/>
      <c r="H887" s="81">
        <f>IF(AND(주중데이터!H259=0,주중데이터!I259=0),0,IF(ISNUMBER(getcolorred(주중데이터!H259))=TRUE,주중데이터!I259,IF(ISNUMBER(getcolorgreen(주중데이터!I259))=TRUE,주중데이터!H259,주중데이터!H259)))</f>
        <v>1.47</v>
      </c>
      <c r="I887" s="81"/>
      <c r="J887" s="81">
        <f>IF(AND(주중데이터!J259=0,주중데이터!K259=0),0,IF(ISNUMBER(getcolorred(주중데이터!J259))=TRUE,주중데이터!K259,IF(ISNUMBER(getcolorgreen(주중데이터!K259))=TRUE,주중데이터!J259,주중데이터!J259)))</f>
        <v>166.34</v>
      </c>
      <c r="K887" s="81"/>
      <c r="L887" s="81">
        <f>IF(AND(주중데이터!L259=0,주중데이터!M259=0),0,IF(ISNUMBER(getcolorred(주중데이터!L259))=TRUE,주중데이터!M259,IF(ISNUMBER(getcolorgreen(주중데이터!M259))=TRUE,주중데이터!L259,주중데이터!L259)))</f>
        <v>1.47</v>
      </c>
      <c r="M887" s="81"/>
      <c r="N887" s="81">
        <f>IF(AND(주중데이터!N259=0,주중데이터!O259=0),0,IF(ISNUMBER(getcolorred(주중데이터!N259))=TRUE,주중데이터!O259,IF(ISNUMBER(getcolorgreen(주중데이터!O259))=TRUE,주중데이터!N259,주중데이터!N259)))</f>
        <v>1.47</v>
      </c>
      <c r="O887" s="81"/>
      <c r="P887" s="81">
        <f>IF(AND(주중데이터!P259=0,주중데이터!Q259=0),0,IF(ISNUMBER(getcolorred(주중데이터!P259))=TRUE,주중데이터!Q259,IF(ISNUMBER(getcolorgreen(주중데이터!Q259))=TRUE,주중데이터!P259,주중데이터!P259)))</f>
        <v>1.47</v>
      </c>
      <c r="Q887" s="81"/>
      <c r="R887" s="81">
        <f>IF(AND(주중데이터!R259=0,주중데이터!S259=0),0,IF(ISNUMBER(getcolorred(주중데이터!R259))=TRUE,주중데이터!S259,IF(ISNUMBER(getcolorgreen(주중데이터!S259))=TRUE,주중데이터!R259,주중데이터!R259)))</f>
        <v>1.47</v>
      </c>
      <c r="S887" s="81"/>
      <c r="T887" s="81">
        <f>IF(AND(주중데이터!T259=0,주중데이터!U259=0),0,IF(ISNUMBER(getcolorred(주중데이터!T259))=TRUE,주중데이터!U259,IF(ISNUMBER(getcolorgreen(주중데이터!U259))=TRUE,주중데이터!T259,주중데이터!T259)))</f>
        <v>308.62</v>
      </c>
      <c r="U887" s="81"/>
      <c r="V887" s="81">
        <f>IF(AND(주중데이터!V259=0,주중데이터!W259=0),0,IF(ISNUMBER(getcolorred(주중데이터!V259))=TRUE,주중데이터!W259,IF(ISNUMBER(getcolorgreen(주중데이터!W259))=TRUE,주중데이터!V259,주중데이터!V259)))</f>
        <v>166.34</v>
      </c>
      <c r="W887" s="81"/>
      <c r="X887" s="81">
        <f>IF(AND(주중데이터!X259=0,주중데이터!Y259=0),0,IF(ISNUMBER(getcolorred(주중데이터!X259))=TRUE,주중데이터!Y259,IF(ISNUMBER(getcolorgreen(주중데이터!Y259))=TRUE,주중데이터!X259,주중데이터!X259)))</f>
        <v>1.47</v>
      </c>
      <c r="Y887" s="82"/>
      <c r="Z887" s="76"/>
    </row>
    <row r="888" spans="1:51">
      <c r="A888" s="36" t="s">
        <v>32</v>
      </c>
      <c r="B888" s="81">
        <f>IF(AND(주중데이터!B260=0,주중데이터!C260=0),0,IF(ISNUMBER(getcolorred(주중데이터!B260))=TRUE,주중데이터!C260,IF(ISNUMBER(getcolorgreen(주중데이터!C260))=TRUE,주중데이터!B260,주중데이터!B260)))</f>
        <v>166.93</v>
      </c>
      <c r="C888" s="81"/>
      <c r="D888" s="81">
        <f>IF(AND(주중데이터!D260=0,주중데이터!E260=0),0,IF(ISNUMBER(getcolorred(주중데이터!D260))=TRUE,주중데이터!E260,IF(ISNUMBER(getcolorgreen(주중데이터!E260))=TRUE,주중데이터!D260,주중데이터!D260)))</f>
        <v>201.94</v>
      </c>
      <c r="E888" s="81"/>
      <c r="F888" s="81">
        <f>IF(AND(주중데이터!F260=0,주중데이터!G260=0),0,IF(ISNUMBER(getcolorred(주중데이터!F260))=TRUE,주중데이터!G260,IF(ISNUMBER(getcolorgreen(주중데이터!G260))=TRUE,주중데이터!F260,주중데이터!F260)))</f>
        <v>1.48</v>
      </c>
      <c r="G888" s="81"/>
      <c r="H888" s="81">
        <f>IF(AND(주중데이터!H260=0,주중데이터!I260=0),0,IF(ISNUMBER(getcolorred(주중데이터!H260))=TRUE,주중데이터!I260,IF(ISNUMBER(getcolorgreen(주중데이터!I260))=TRUE,주중데이터!H260,주중데이터!H260)))</f>
        <v>1.48</v>
      </c>
      <c r="I888" s="81"/>
      <c r="J888" s="81">
        <f>IF(AND(주중데이터!J260=0,주중데이터!K260=0),0,IF(ISNUMBER(getcolorred(주중데이터!J260))=TRUE,주중데이터!K260,IF(ISNUMBER(getcolorgreen(주중데이터!K260))=TRUE,주중데이터!J260,주중데이터!J260)))</f>
        <v>166.93</v>
      </c>
      <c r="K888" s="81"/>
      <c r="L888" s="81">
        <f>IF(AND(주중데이터!L260=0,주중데이터!M260=0),0,IF(ISNUMBER(getcolorred(주중데이터!L260))=TRUE,주중데이터!M260,IF(ISNUMBER(getcolorgreen(주중데이터!M260))=TRUE,주중데이터!L260,주중데이터!L260)))</f>
        <v>1.48</v>
      </c>
      <c r="M888" s="81"/>
      <c r="N888" s="81">
        <f>IF(AND(주중데이터!N260=0,주중데이터!O260=0),0,IF(ISNUMBER(getcolorred(주중데이터!N260))=TRUE,주중데이터!O260,IF(ISNUMBER(getcolorgreen(주중데이터!O260))=TRUE,주중데이터!N260,주중데이터!N260)))</f>
        <v>1.48</v>
      </c>
      <c r="O888" s="81"/>
      <c r="P888" s="81">
        <f>IF(AND(주중데이터!P260=0,주중데이터!Q260=0),0,IF(ISNUMBER(getcolorred(주중데이터!P260))=TRUE,주중데이터!Q260,IF(ISNUMBER(getcolorgreen(주중데이터!Q260))=TRUE,주중데이터!P260,주중데이터!P260)))</f>
        <v>1.48</v>
      </c>
      <c r="Q888" s="81"/>
      <c r="R888" s="81">
        <f>IF(AND(주중데이터!R260=0,주중데이터!S260=0),0,IF(ISNUMBER(getcolorred(주중데이터!R260))=TRUE,주중데이터!S260,IF(ISNUMBER(getcolorgreen(주중데이터!S260))=TRUE,주중데이터!R260,주중데이터!R260)))</f>
        <v>1.48</v>
      </c>
      <c r="S888" s="81"/>
      <c r="T888" s="81">
        <f>IF(AND(주중데이터!T260=0,주중데이터!U260=0),0,IF(ISNUMBER(getcolorred(주중데이터!T260))=TRUE,주중데이터!U260,IF(ISNUMBER(getcolorgreen(주중데이터!U260))=TRUE,주중데이터!T260,주중데이터!T260)))</f>
        <v>249.2</v>
      </c>
      <c r="U888" s="81"/>
      <c r="V888" s="81">
        <f>IF(AND(주중데이터!V260=0,주중데이터!W260=0),0,IF(ISNUMBER(getcolorred(주중데이터!V260))=TRUE,주중데이터!W260,IF(ISNUMBER(getcolorgreen(주중데이터!W260))=TRUE,주중데이터!V260,주중데이터!V260)))</f>
        <v>196.09</v>
      </c>
      <c r="W888" s="81"/>
      <c r="X888" s="81">
        <f>IF(AND(주중데이터!X260=0,주중데이터!Y260=0),0,IF(ISNUMBER(getcolorred(주중데이터!X260))=TRUE,주중데이터!Y260,IF(ISNUMBER(getcolorgreen(주중데이터!Y260))=TRUE,주중데이터!X260,주중데이터!X260)))</f>
        <v>1.48</v>
      </c>
      <c r="Y888" s="82"/>
      <c r="Z888" s="76"/>
    </row>
    <row r="889" spans="1:51">
      <c r="A889" s="36" t="s">
        <v>33</v>
      </c>
      <c r="B889" s="81">
        <f>IF(AND(주중데이터!B261=0,주중데이터!C261=0),0,IF(ISNUMBER(getcolorred(주중데이터!B261))=TRUE,주중데이터!C261,IF(ISNUMBER(getcolorgreen(주중데이터!C261))=TRUE,주중데이터!B261,주중데이터!B261)))</f>
        <v>166.63</v>
      </c>
      <c r="C889" s="81"/>
      <c r="D889" s="81">
        <f>IF(AND(주중데이터!D261=0,주중데이터!E261=0),0,IF(ISNUMBER(getcolorred(주중데이터!D261))=TRUE,주중데이터!E261,IF(ISNUMBER(getcolorgreen(주중데이터!E261))=TRUE,주중데이터!D261,주중데이터!D261)))</f>
        <v>237.33</v>
      </c>
      <c r="E889" s="81"/>
      <c r="F889" s="81">
        <f>IF(AND(주중데이터!F261=0,주중데이터!G261=0),0,IF(ISNUMBER(getcolorred(주중데이터!F261))=TRUE,주중데이터!G261,IF(ISNUMBER(getcolorgreen(주중데이터!G261))=TRUE,주중데이터!F261,주중데이터!F261)))</f>
        <v>1.48</v>
      </c>
      <c r="G889" s="81"/>
      <c r="H889" s="81">
        <f>IF(AND(주중데이터!H261=0,주중데이터!I261=0),0,IF(ISNUMBER(getcolorred(주중데이터!H261))=TRUE,주중데이터!I261,IF(ISNUMBER(getcolorgreen(주중데이터!I261))=TRUE,주중데이터!H261,주중데이터!H261)))</f>
        <v>1.48</v>
      </c>
      <c r="I889" s="81"/>
      <c r="J889" s="81">
        <f>IF(AND(주중데이터!J261=0,주중데이터!K261=0),0,IF(ISNUMBER(getcolorred(주중데이터!J261))=TRUE,주중데이터!K261,IF(ISNUMBER(getcolorgreen(주중데이터!K261))=TRUE,주중데이터!J261,주중데이터!J261)))</f>
        <v>166.63</v>
      </c>
      <c r="K889" s="81"/>
      <c r="L889" s="81">
        <f>IF(AND(주중데이터!L261=0,주중데이터!M261=0),0,IF(ISNUMBER(getcolorred(주중데이터!L261))=TRUE,주중데이터!M261,IF(ISNUMBER(getcolorgreen(주중데이터!M261))=TRUE,주중데이터!L261,주중데이터!L261)))</f>
        <v>1.48</v>
      </c>
      <c r="M889" s="81"/>
      <c r="N889" s="81">
        <f>IF(AND(주중데이터!N261=0,주중데이터!O261=0),0,IF(ISNUMBER(getcolorred(주중데이터!N261))=TRUE,주중데이터!O261,IF(ISNUMBER(getcolorgreen(주중데이터!O261))=TRUE,주중데이터!N261,주중데이터!N261)))</f>
        <v>1.48</v>
      </c>
      <c r="O889" s="81"/>
      <c r="P889" s="81">
        <f>IF(AND(주중데이터!P261=0,주중데이터!Q261=0),0,IF(ISNUMBER(getcolorred(주중데이터!P261))=TRUE,주중데이터!Q261,IF(ISNUMBER(getcolorgreen(주중데이터!Q261))=TRUE,주중데이터!P261,주중데이터!P261)))</f>
        <v>1.48</v>
      </c>
      <c r="Q889" s="81"/>
      <c r="R889" s="81">
        <f>IF(AND(주중데이터!R261=0,주중데이터!S261=0),0,IF(ISNUMBER(getcolorred(주중데이터!R261))=TRUE,주중데이터!S261,IF(ISNUMBER(getcolorgreen(주중데이터!S261))=TRUE,주중데이터!R261,주중데이터!R261)))</f>
        <v>1.48</v>
      </c>
      <c r="S889" s="81"/>
      <c r="T889" s="81">
        <f>IF(AND(주중데이터!T261=0,주중데이터!U261=0),0,IF(ISNUMBER(getcolorred(주중데이터!T261))=TRUE,주중데이터!U261,IF(ISNUMBER(getcolorgreen(주중데이터!U261))=TRUE,주중데이터!T261,주중데이터!T261)))</f>
        <v>315.47000000000003</v>
      </c>
      <c r="U889" s="81"/>
      <c r="V889" s="81">
        <f>IF(AND(주중데이터!V261=0,주중데이터!W261=0),0,IF(ISNUMBER(getcolorred(주중데이터!V261))=TRUE,주중데이터!W261,IF(ISNUMBER(getcolorgreen(주중데이터!W261))=TRUE,주중데이터!V261,주중데이터!V261)))</f>
        <v>230.45</v>
      </c>
      <c r="W889" s="81"/>
      <c r="X889" s="81">
        <f>IF(AND(주중데이터!X261=0,주중데이터!Y261=0),0,IF(ISNUMBER(getcolorred(주중데이터!X261))=TRUE,주중데이터!Y261,IF(ISNUMBER(getcolorgreen(주중데이터!Y261))=TRUE,주중데이터!X261,주중데이터!X261)))</f>
        <v>1.48</v>
      </c>
      <c r="Y889" s="82"/>
      <c r="Z889" s="76"/>
    </row>
    <row r="890" spans="1:51">
      <c r="A890" s="36" t="s">
        <v>34</v>
      </c>
      <c r="B890" s="81">
        <f>IF(AND(주중데이터!B262=0,주중데이터!C262=0),0,IF(ISNUMBER(getcolorred(주중데이터!B262))=TRUE,주중데이터!C262,IF(ISNUMBER(getcolorgreen(주중데이터!C262))=TRUE,주중데이터!B262,주중데이터!B262)))</f>
        <v>166.96</v>
      </c>
      <c r="C890" s="81"/>
      <c r="D890" s="81">
        <f>IF(AND(주중데이터!D262=0,주중데이터!E262=0),0,IF(ISNUMBER(getcolorred(주중데이터!D262))=TRUE,주중데이터!E262,IF(ISNUMBER(getcolorgreen(주중데이터!E262))=TRUE,주중데이터!D262,주중데이터!D262)))</f>
        <v>291.83999999999997</v>
      </c>
      <c r="E890" s="81"/>
      <c r="F890" s="81">
        <f>IF(AND(주중데이터!F262=0,주중데이터!G262=0),0,IF(ISNUMBER(getcolorred(주중데이터!F262))=TRUE,주중데이터!G262,IF(ISNUMBER(getcolorgreen(주중데이터!G262))=TRUE,주중데이터!F262,주중데이터!F262)))</f>
        <v>1.6</v>
      </c>
      <c r="G890" s="81"/>
      <c r="H890" s="81">
        <f>IF(AND(주중데이터!H262=0,주중데이터!I262=0),0,IF(ISNUMBER(getcolorred(주중데이터!H262))=TRUE,주중데이터!I262,IF(ISNUMBER(getcolorgreen(주중데이터!I262))=TRUE,주중데이터!H262,주중데이터!H262)))</f>
        <v>1.6</v>
      </c>
      <c r="I890" s="81"/>
      <c r="J890" s="81">
        <f>IF(AND(주중데이터!J262=0,주중데이터!K262=0),0,IF(ISNUMBER(getcolorred(주중데이터!J262))=TRUE,주중데이터!K262,IF(ISNUMBER(getcolorgreen(주중데이터!K262))=TRUE,주중데이터!J262,주중데이터!J262)))</f>
        <v>166.96</v>
      </c>
      <c r="K890" s="81"/>
      <c r="L890" s="81">
        <f>IF(AND(주중데이터!L262=0,주중데이터!M262=0),0,IF(ISNUMBER(getcolorred(주중데이터!L262))=TRUE,주중데이터!M262,IF(ISNUMBER(getcolorgreen(주중데이터!M262))=TRUE,주중데이터!L262,주중데이터!L262)))</f>
        <v>1.6</v>
      </c>
      <c r="M890" s="81"/>
      <c r="N890" s="81">
        <f>IF(AND(주중데이터!N262=0,주중데이터!O262=0),0,IF(ISNUMBER(getcolorred(주중데이터!N262))=TRUE,주중데이터!O262,IF(ISNUMBER(getcolorgreen(주중데이터!O262))=TRUE,주중데이터!N262,주중데이터!N262)))</f>
        <v>1.6</v>
      </c>
      <c r="O890" s="81"/>
      <c r="P890" s="81">
        <f>IF(AND(주중데이터!P262=0,주중데이터!Q262=0),0,IF(ISNUMBER(getcolorred(주중데이터!P262))=TRUE,주중데이터!Q262,IF(ISNUMBER(getcolorgreen(주중데이터!Q262))=TRUE,주중데이터!P262,주중데이터!P262)))</f>
        <v>1.6</v>
      </c>
      <c r="Q890" s="81"/>
      <c r="R890" s="81">
        <f>IF(AND(주중데이터!R262=0,주중데이터!S262=0),0,IF(ISNUMBER(getcolorred(주중데이터!R262))=TRUE,주중데이터!S262,IF(ISNUMBER(getcolorgreen(주중데이터!S262))=TRUE,주중데이터!R262,주중데이터!R262)))</f>
        <v>1.6</v>
      </c>
      <c r="S890" s="81"/>
      <c r="T890" s="81">
        <f>IF(AND(주중데이터!T262=0,주중데이터!U262=0),0,IF(ISNUMBER(getcolorred(주중데이터!T262))=TRUE,주중데이터!U262,IF(ISNUMBER(getcolorgreen(주중데이터!U262))=TRUE,주중데이터!T262,주중데이터!T262)))</f>
        <v>374.58</v>
      </c>
      <c r="U890" s="81"/>
      <c r="V890" s="81">
        <f>IF(AND(주중데이터!V262=0,주중데이터!W262=0),0,IF(ISNUMBER(getcolorred(주중데이터!V262))=TRUE,주중데이터!W262,IF(ISNUMBER(getcolorgreen(주중데이터!W262))=TRUE,주중데이터!V262,주중데이터!V262)))</f>
        <v>264.52</v>
      </c>
      <c r="W890" s="81"/>
      <c r="X890" s="81">
        <f>IF(AND(주중데이터!X262=0,주중데이터!Y262=0),0,IF(ISNUMBER(getcolorred(주중데이터!X262))=TRUE,주중데이터!Y262,IF(ISNUMBER(getcolorgreen(주중데이터!Y262))=TRUE,주중데이터!X262,주중데이터!X262)))</f>
        <v>22.59</v>
      </c>
      <c r="Y890" s="82"/>
      <c r="Z890" s="76"/>
    </row>
    <row r="891" spans="1:51" ht="17.25" thickBot="1">
      <c r="A891" s="36" t="s">
        <v>35</v>
      </c>
      <c r="B891" s="81">
        <f>IF(AND(주중데이터!B263=0,주중데이터!C263=0),0,IF(ISNUMBER(getcolorred(주중데이터!B263))=TRUE,주중데이터!C263,IF(ISNUMBER(getcolorgreen(주중데이터!C263))=TRUE,주중데이터!B263,주중데이터!B263)))</f>
        <v>165.76</v>
      </c>
      <c r="C891" s="81"/>
      <c r="D891" s="81">
        <f>IF(AND(주중데이터!D263=0,주중데이터!E263=0),0,IF(ISNUMBER(getcolorred(주중데이터!D263))=TRUE,주중데이터!E263,IF(ISNUMBER(getcolorgreen(주중데이터!E263))=TRUE,주중데이터!D263,주중데이터!D263)))</f>
        <v>301.60000000000002</v>
      </c>
      <c r="E891" s="81"/>
      <c r="F891" s="81">
        <f>IF(AND(주중데이터!F263=0,주중데이터!G263=0),0,IF(ISNUMBER(getcolorred(주중데이터!F263))=TRUE,주중데이터!G263,IF(ISNUMBER(getcolorgreen(주중데이터!G263))=TRUE,주중데이터!F263,주중데이터!F263)))</f>
        <v>1.6</v>
      </c>
      <c r="G891" s="81"/>
      <c r="H891" s="81">
        <f>IF(AND(주중데이터!H263=0,주중데이터!I263=0),0,IF(ISNUMBER(getcolorred(주중데이터!H263))=TRUE,주중데이터!I263,IF(ISNUMBER(getcolorgreen(주중데이터!I263))=TRUE,주중데이터!H263,주중데이터!H263)))</f>
        <v>1.6</v>
      </c>
      <c r="I891" s="81"/>
      <c r="J891" s="81">
        <f>IF(AND(주중데이터!J263=0,주중데이터!K263=0),0,IF(ISNUMBER(getcolorred(주중데이터!J263))=TRUE,주중데이터!K263,IF(ISNUMBER(getcolorgreen(주중데이터!K263))=TRUE,주중데이터!J263,주중데이터!J263)))</f>
        <v>165.76</v>
      </c>
      <c r="K891" s="81"/>
      <c r="L891" s="81">
        <f>IF(AND(주중데이터!L263=0,주중데이터!M263=0),0,IF(ISNUMBER(getcolorred(주중데이터!L263))=TRUE,주중데이터!M263,IF(ISNUMBER(getcolorgreen(주중데이터!M263))=TRUE,주중데이터!L263,주중데이터!L263)))</f>
        <v>1.6</v>
      </c>
      <c r="M891" s="81"/>
      <c r="N891" s="81">
        <f>IF(AND(주중데이터!N263=0,주중데이터!O263=0),0,IF(ISNUMBER(getcolorred(주중데이터!N263))=TRUE,주중데이터!O263,IF(ISNUMBER(getcolorgreen(주중데이터!O263))=TRUE,주중데이터!N263,주중데이터!N263)))</f>
        <v>1.6</v>
      </c>
      <c r="O891" s="81"/>
      <c r="P891" s="81">
        <f>IF(AND(주중데이터!P263=0,주중데이터!Q263=0),0,IF(ISNUMBER(getcolorred(주중데이터!P263))=TRUE,주중데이터!Q263,IF(ISNUMBER(getcolorgreen(주중데이터!Q263))=TRUE,주중데이터!P263,주중데이터!P263)))</f>
        <v>4.6399999999999997</v>
      </c>
      <c r="Q891" s="81"/>
      <c r="R891" s="81">
        <f>IF(AND(주중데이터!R263=0,주중데이터!S263=0),0,IF(ISNUMBER(getcolorred(주중데이터!R263))=TRUE,주중데이터!S263,IF(ISNUMBER(getcolorgreen(주중데이터!S263))=TRUE,주중데이터!R263,주중데이터!R263)))</f>
        <v>4.6399999999999997</v>
      </c>
      <c r="S891" s="81"/>
      <c r="T891" s="81">
        <f>IF(AND(주중데이터!T263=0,주중데이터!U263=0),0,IF(ISNUMBER(getcolorred(주중데이터!T263))=TRUE,주중데이터!U263,IF(ISNUMBER(getcolorgreen(주중데이터!U263))=TRUE,주중데이터!T263,주중데이터!T263)))</f>
        <v>378.47</v>
      </c>
      <c r="U891" s="81"/>
      <c r="V891" s="81">
        <f>IF(AND(주중데이터!V263=0,주중데이터!W263=0),0,IF(ISNUMBER(getcolorred(주중데이터!V263))=TRUE,주중데이터!W263,IF(ISNUMBER(getcolorgreen(주중데이터!W263))=TRUE,주중데이터!V263,주중데이터!V263)))</f>
        <v>227.36</v>
      </c>
      <c r="W891" s="81"/>
      <c r="X891" s="81">
        <f>IF(AND(주중데이터!X263=0,주중데이터!Y263=0),0,IF(ISNUMBER(getcolorred(주중데이터!X263))=TRUE,주중데이터!Y263,IF(ISNUMBER(getcolorgreen(주중데이터!Y263))=TRUE,주중데이터!X263,주중데이터!X263)))</f>
        <v>227.36</v>
      </c>
      <c r="Y891" s="82"/>
      <c r="Z891" s="76"/>
    </row>
    <row r="892" spans="1:51" ht="17.25" thickBot="1">
      <c r="A892" s="36" t="s">
        <v>36</v>
      </c>
      <c r="B892" s="81">
        <f>IF(AND(주중데이터!B264=0,주중데이터!C264=0),0,IF(ISNUMBER(getcolorred(주중데이터!B264))=TRUE,주중데이터!C264,IF(ISNUMBER(getcolorgreen(주중데이터!C264))=TRUE,주중데이터!B264,주중데이터!B264)))</f>
        <v>165.38</v>
      </c>
      <c r="C892" s="81"/>
      <c r="D892" s="81">
        <f>IF(AND(주중데이터!D264=0,주중데이터!E264=0),0,IF(ISNUMBER(getcolorred(주중데이터!D264))=TRUE,주중데이터!E264,IF(ISNUMBER(getcolorgreen(주중데이터!E264))=TRUE,주중데이터!D264,주중데이터!D264)))</f>
        <v>318.02</v>
      </c>
      <c r="E892" s="81"/>
      <c r="F892" s="81">
        <f>IF(AND(주중데이터!F264=0,주중데이터!G264=0),0,IF(ISNUMBER(getcolorred(주중데이터!F264))=TRUE,주중데이터!G264,IF(ISNUMBER(getcolorgreen(주중데이터!G264))=TRUE,주중데이터!F264,주중데이터!F264)))</f>
        <v>1.56</v>
      </c>
      <c r="G892" s="81"/>
      <c r="H892" s="81">
        <f>IF(AND(주중데이터!H264=0,주중데이터!I264=0),0,IF(ISNUMBER(getcolorred(주중데이터!H264))=TRUE,주중데이터!I264,IF(ISNUMBER(getcolorgreen(주중데이터!I264))=TRUE,주중데이터!H264,주중데이터!H264)))</f>
        <v>1.56</v>
      </c>
      <c r="I892" s="81"/>
      <c r="J892" s="81">
        <f>IF(AND(주중데이터!J264=0,주중데이터!K264=0),0,IF(ISNUMBER(getcolorred(주중데이터!J264))=TRUE,주중데이터!K264,IF(ISNUMBER(getcolorgreen(주중데이터!K264))=TRUE,주중데이터!J264,주중데이터!J264)))</f>
        <v>165.38</v>
      </c>
      <c r="K892" s="81"/>
      <c r="L892" s="81">
        <f>IF(AND(주중데이터!L264=0,주중데이터!M264=0),0,IF(ISNUMBER(getcolorred(주중데이터!L264))=TRUE,주중데이터!M264,IF(ISNUMBER(getcolorgreen(주중데이터!M264))=TRUE,주중데이터!L264,주중데이터!L264)))</f>
        <v>1.56</v>
      </c>
      <c r="M892" s="81"/>
      <c r="N892" s="81">
        <f>IF(AND(주중데이터!N264=0,주중데이터!O264=0),0,IF(ISNUMBER(getcolorred(주중데이터!N264))=TRUE,주중데이터!O264,IF(ISNUMBER(getcolorgreen(주중데이터!O264))=TRUE,주중데이터!N264,주중데이터!N264)))</f>
        <v>1.56</v>
      </c>
      <c r="O892" s="81"/>
      <c r="P892" s="81">
        <f>IF(AND(주중데이터!P264=0,주중데이터!Q264=0),0,IF(ISNUMBER(getcolorred(주중데이터!P264))=TRUE,주중데이터!Q264,IF(ISNUMBER(getcolorgreen(주중데이터!Q264))=TRUE,주중데이터!P264,주중데이터!P264)))</f>
        <v>3.58</v>
      </c>
      <c r="Q892" s="81"/>
      <c r="R892" s="81">
        <f>IF(AND(주중데이터!R264=0,주중데이터!S264=0),0,IF(ISNUMBER(getcolorred(주중데이터!R264))=TRUE,주중데이터!S264,IF(ISNUMBER(getcolorgreen(주중데이터!S264))=TRUE,주중데이터!R264,주중데이터!R264)))</f>
        <v>3.58</v>
      </c>
      <c r="S892" s="81"/>
      <c r="T892" s="81">
        <f>IF(AND(주중데이터!T264=0,주중데이터!U264=0),0,IF(ISNUMBER(getcolorred(주중데이터!T264))=TRUE,주중데이터!U264,IF(ISNUMBER(getcolorgreen(주중데이터!U264))=TRUE,주중데이터!T264,주중데이터!T264)))</f>
        <v>387.44</v>
      </c>
      <c r="U892" s="81"/>
      <c r="V892" s="81">
        <f>IF(AND(주중데이터!V264=0,주중데이터!W264=0),0,IF(ISNUMBER(getcolorred(주중데이터!V264))=TRUE,주중데이터!W264,IF(ISNUMBER(getcolorgreen(주중데이터!W264))=TRUE,주중데이터!V264,주중데이터!V264)))</f>
        <v>397.06</v>
      </c>
      <c r="W892" s="81"/>
      <c r="X892" s="81">
        <f>IF(AND(주중데이터!X264=0,주중데이터!Y264=0),0,IF(ISNUMBER(getcolorred(주중데이터!X264))=TRUE,주중데이터!Y264,IF(ISNUMBER(getcolorgreen(주중데이터!Y264))=TRUE,주중데이터!X264,주중데이터!X264)))</f>
        <v>267.87</v>
      </c>
      <c r="Y892" s="82"/>
      <c r="Z892" s="76"/>
      <c r="AA892" s="31">
        <f>IF(주중DATA!AA264="","",주중DATA!AA264)</f>
        <v>44757</v>
      </c>
    </row>
    <row r="893" spans="1:51">
      <c r="A893" s="36" t="s">
        <v>37</v>
      </c>
      <c r="B893" s="81">
        <f>IF(AND(주중데이터!B265=0,주중데이터!C265=0),0,IF(ISNUMBER(getcolorred(주중데이터!B265))=TRUE,주중데이터!C265,IF(ISNUMBER(getcolorgreen(주중데이터!C265))=TRUE,주중데이터!B265,주중데이터!B265)))</f>
        <v>164.58</v>
      </c>
      <c r="C893" s="81"/>
      <c r="D893" s="81">
        <f>IF(AND(주중데이터!D265=0,주중데이터!E265=0),0,IF(ISNUMBER(getcolorred(주중데이터!D265))=TRUE,주중데이터!E265,IF(ISNUMBER(getcolorgreen(주중데이터!E265))=TRUE,주중데이터!D265,주중데이터!D265)))</f>
        <v>340.87</v>
      </c>
      <c r="E893" s="81"/>
      <c r="F893" s="81">
        <f>IF(AND(주중데이터!F265=0,주중데이터!G265=0),0,IF(ISNUMBER(getcolorred(주중데이터!F265))=TRUE,주중데이터!G265,IF(ISNUMBER(getcolorgreen(주중데이터!G265))=TRUE,주중데이터!F265,주중데이터!F265)))</f>
        <v>1.51</v>
      </c>
      <c r="G893" s="81"/>
      <c r="H893" s="81">
        <f>IF(AND(주중데이터!H265=0,주중데이터!I265=0),0,IF(ISNUMBER(getcolorred(주중데이터!H265))=TRUE,주중데이터!I265,IF(ISNUMBER(getcolorgreen(주중데이터!I265))=TRUE,주중데이터!H265,주중데이터!H265)))</f>
        <v>1.51</v>
      </c>
      <c r="I893" s="81"/>
      <c r="J893" s="81">
        <f>IF(AND(주중데이터!J265=0,주중데이터!K265=0),0,IF(ISNUMBER(getcolorred(주중데이터!J265))=TRUE,주중데이터!K265,IF(ISNUMBER(getcolorgreen(주중데이터!K265))=TRUE,주중데이터!J265,주중데이터!J265)))</f>
        <v>164.58</v>
      </c>
      <c r="K893" s="81"/>
      <c r="L893" s="81">
        <f>IF(AND(주중데이터!L265=0,주중데이터!M265=0),0,IF(ISNUMBER(getcolorred(주중데이터!L265))=TRUE,주중데이터!M265,IF(ISNUMBER(getcolorgreen(주중데이터!M265))=TRUE,주중데이터!L265,주중데이터!L265)))</f>
        <v>1.51</v>
      </c>
      <c r="M893" s="81"/>
      <c r="N893" s="81">
        <f>IF(AND(주중데이터!N265=0,주중데이터!O265=0),0,IF(ISNUMBER(getcolorred(주중데이터!N265))=TRUE,주중데이터!O265,IF(ISNUMBER(getcolorgreen(주중데이터!O265))=TRUE,주중데이터!N265,주중데이터!N265)))</f>
        <v>1.51</v>
      </c>
      <c r="O893" s="81"/>
      <c r="P893" s="81">
        <f>IF(AND(주중데이터!P265=0,주중데이터!Q265=0),0,IF(ISNUMBER(getcolorred(주중데이터!P265))=TRUE,주중데이터!Q265,IF(ISNUMBER(getcolorgreen(주중데이터!Q265))=TRUE,주중데이터!P265,주중데이터!P265)))</f>
        <v>1.51</v>
      </c>
      <c r="Q893" s="81"/>
      <c r="R893" s="81">
        <f>IF(AND(주중데이터!R265=0,주중데이터!S265=0),0,IF(ISNUMBER(getcolorred(주중데이터!R265))=TRUE,주중데이터!S265,IF(ISNUMBER(getcolorgreen(주중데이터!S265))=TRUE,주중데이터!R265,주중데이터!R265)))</f>
        <v>1.51</v>
      </c>
      <c r="S893" s="81"/>
      <c r="T893" s="81">
        <f>IF(AND(주중데이터!T265=0,주중데이터!U265=0),0,IF(ISNUMBER(getcolorred(주중데이터!T265))=TRUE,주중데이터!U265,IF(ISNUMBER(getcolorgreen(주중데이터!U265))=TRUE,주중데이터!T265,주중데이터!T265)))</f>
        <v>388.23</v>
      </c>
      <c r="U893" s="81"/>
      <c r="V893" s="81">
        <f>IF(AND(주중데이터!V265=0,주중데이터!W265=0),0,IF(ISNUMBER(getcolorred(주중데이터!V265))=TRUE,주중데이터!W265,IF(ISNUMBER(getcolorgreen(주중데이터!W265))=TRUE,주중데이터!V265,주중데이터!V265)))</f>
        <v>384.17</v>
      </c>
      <c r="W893" s="81"/>
      <c r="X893" s="81">
        <f>IF(AND(주중데이터!X265=0,주중데이터!Y265=0),0,IF(ISNUMBER(getcolorred(주중데이터!X265))=TRUE,주중데이터!Y265,IF(ISNUMBER(getcolorgreen(주중데이터!Y265))=TRUE,주중데이터!X265,주중데이터!X265)))</f>
        <v>384.17</v>
      </c>
      <c r="Y893" s="82"/>
      <c r="Z893" s="76"/>
      <c r="AA893" s="9" t="str">
        <f>IF(주중DATA!AA265="","",주중DATA!AA265)</f>
        <v>Min</v>
      </c>
      <c r="AB893" s="10" t="str">
        <f>IF(주중DATA!AB265="","",주중DATA!AB265)</f>
        <v>136,16</v>
      </c>
      <c r="AC893" s="10" t="str">
        <f>IF(주중DATA!AC265="","",주중DATA!AC265)</f>
        <v>-1,50</v>
      </c>
      <c r="AD893" s="10" t="str">
        <f>IF(주중DATA!AD265="","",주중DATA!AD265)</f>
        <v>140,26</v>
      </c>
      <c r="AE893" s="10" t="str">
        <f>IF(주중DATA!AE265="","",주중DATA!AE265)</f>
        <v>140,26</v>
      </c>
      <c r="AF893" s="10" t="str">
        <f>IF(주중DATA!AF265="","",주중DATA!AF265)</f>
        <v>0,77</v>
      </c>
      <c r="AG893" s="10" t="str">
        <f>IF(주중DATA!AG265="","",주중DATA!AG265)</f>
        <v>-1,50</v>
      </c>
      <c r="AH893" s="10" t="str">
        <f>IF(주중DATA!AH265="","",주중DATA!AH265)</f>
        <v>0,77</v>
      </c>
      <c r="AI893" s="10" t="str">
        <f>IF(주중DATA!AI265="","",주중DATA!AI265)</f>
        <v>-1,50</v>
      </c>
      <c r="AJ893" s="10" t="str">
        <f>IF(주중DATA!AJ265="","",주중DATA!AJ265)</f>
        <v>136,16</v>
      </c>
      <c r="AK893" s="10" t="str">
        <f>IF(주중DATA!AK265="","",주중DATA!AK265)</f>
        <v>-1,50</v>
      </c>
      <c r="AL893" s="10" t="str">
        <f>IF(주중DATA!AL265="","",주중DATA!AL265)</f>
        <v>0,77</v>
      </c>
      <c r="AM893" s="10" t="str">
        <f>IF(주중DATA!AM265="","",주중DATA!AM265)</f>
        <v>-1,50</v>
      </c>
      <c r="AN893" s="10" t="str">
        <f>IF(주중DATA!AN265="","",주중DATA!AN265)</f>
        <v>0,77</v>
      </c>
      <c r="AO893" s="10" t="str">
        <f>IF(주중DATA!AO265="","",주중DATA!AO265)</f>
        <v>-1,50</v>
      </c>
      <c r="AP893" s="10" t="str">
        <f>IF(주중DATA!AP265="","",주중DATA!AP265)</f>
        <v>0,77</v>
      </c>
      <c r="AQ893" s="10" t="str">
        <f>IF(주중DATA!AQ265="","",주중DATA!AQ265)</f>
        <v>-1,50</v>
      </c>
      <c r="AR893" s="10" t="str">
        <f>IF(주중DATA!AR265="","",주중DATA!AR265)</f>
        <v>0,77</v>
      </c>
      <c r="AS893" s="10" t="str">
        <f>IF(주중DATA!AS265="","",주중DATA!AS265)</f>
        <v>-1,50</v>
      </c>
      <c r="AT893" s="10" t="str">
        <f>IF(주중DATA!AT265="","",주중DATA!AT265)</f>
        <v>132,80</v>
      </c>
      <c r="AU893" s="10" t="str">
        <f>IF(주중DATA!AU265="","",주중DATA!AU265)</f>
        <v>-1,50</v>
      </c>
      <c r="AV893" s="10" t="str">
        <f>IF(주중DATA!AV265="","",주중DATA!AV265)</f>
        <v>94,20</v>
      </c>
      <c r="AW893" s="10" t="str">
        <f>IF(주중DATA!AW265="","",주중DATA!AW265)</f>
        <v>-1,50</v>
      </c>
      <c r="AX893" s="10" t="str">
        <f>IF(주중DATA!AX265="","",주중DATA!AX265)</f>
        <v>0,77</v>
      </c>
      <c r="AY893" s="18" t="str">
        <f>IF(주중DATA!AY265="","",주중DATA!AY265)</f>
        <v>-1,50</v>
      </c>
    </row>
    <row r="894" spans="1:51">
      <c r="A894" s="36" t="s">
        <v>39</v>
      </c>
      <c r="B894" s="81">
        <f>IF(AND(주중데이터!B266=0,주중데이터!C266=0),0,IF(ISNUMBER(getcolorred(주중데이터!B266))=TRUE,주중데이터!C266,IF(ISNUMBER(getcolorgreen(주중데이터!C266))=TRUE,주중데이터!B266,주중데이터!B266)))</f>
        <v>160.35</v>
      </c>
      <c r="C894" s="81"/>
      <c r="D894" s="81">
        <f>IF(AND(주중데이터!D266=0,주중데이터!E266=0),0,IF(ISNUMBER(getcolorred(주중데이터!D266))=TRUE,주중데이터!E266,IF(ISNUMBER(getcolorgreen(주중데이터!E266))=TRUE,주중데이터!D266,주중데이터!D266)))</f>
        <v>324.44</v>
      </c>
      <c r="E894" s="81"/>
      <c r="F894" s="81">
        <f>IF(AND(주중데이터!F266=0,주중데이터!G266=0),0,IF(ISNUMBER(getcolorred(주중데이터!F266))=TRUE,주중데이터!G266,IF(ISNUMBER(getcolorgreen(주중데이터!G266))=TRUE,주중데이터!F266,주중데이터!F266)))</f>
        <v>1.49</v>
      </c>
      <c r="G894" s="81"/>
      <c r="H894" s="81">
        <f>IF(AND(주중데이터!H266=0,주중데이터!I266=0),0,IF(ISNUMBER(getcolorred(주중데이터!H266))=TRUE,주중데이터!I266,IF(ISNUMBER(getcolorgreen(주중데이터!I266))=TRUE,주중데이터!H266,주중데이터!H266)))</f>
        <v>1.49</v>
      </c>
      <c r="I894" s="81"/>
      <c r="J894" s="81">
        <f>IF(AND(주중데이터!J266=0,주중데이터!K266=0),0,IF(ISNUMBER(getcolorred(주중데이터!J266))=TRUE,주중데이터!K266,IF(ISNUMBER(getcolorgreen(주중데이터!K266))=TRUE,주중데이터!J266,주중데이터!J266)))</f>
        <v>160.35</v>
      </c>
      <c r="K894" s="81"/>
      <c r="L894" s="81">
        <f>IF(AND(주중데이터!L266=0,주중데이터!M266=0),0,IF(ISNUMBER(getcolorred(주중데이터!L266))=TRUE,주중데이터!M266,IF(ISNUMBER(getcolorgreen(주중데이터!M266))=TRUE,주중데이터!L266,주중데이터!L266)))</f>
        <v>1.49</v>
      </c>
      <c r="M894" s="81"/>
      <c r="N894" s="81">
        <f>IF(AND(주중데이터!N266=0,주중데이터!O266=0),0,IF(ISNUMBER(getcolorred(주중데이터!N266))=TRUE,주중데이터!O266,IF(ISNUMBER(getcolorgreen(주중데이터!O266))=TRUE,주중데이터!N266,주중데이터!N266)))</f>
        <v>1.49</v>
      </c>
      <c r="O894" s="81"/>
      <c r="P894" s="81">
        <f>IF(AND(주중데이터!P266=0,주중데이터!Q266=0),0,IF(ISNUMBER(getcolorred(주중데이터!P266))=TRUE,주중데이터!Q266,IF(ISNUMBER(getcolorgreen(주중데이터!Q266))=TRUE,주중데이터!P266,주중데이터!P266)))</f>
        <v>1.49</v>
      </c>
      <c r="Q894" s="81"/>
      <c r="R894" s="81">
        <f>IF(AND(주중데이터!R266=0,주중데이터!S266=0),0,IF(ISNUMBER(getcolorred(주중데이터!R266))=TRUE,주중데이터!S266,IF(ISNUMBER(getcolorgreen(주중데이터!S266))=TRUE,주중데이터!R266,주중데이터!R266)))</f>
        <v>1.49</v>
      </c>
      <c r="S894" s="81"/>
      <c r="T894" s="81">
        <f>IF(AND(주중데이터!T266=0,주중데이터!U266=0),0,IF(ISNUMBER(getcolorred(주중데이터!T266))=TRUE,주중데이터!U266,IF(ISNUMBER(getcolorgreen(주중데이터!U266))=TRUE,주중데이터!T266,주중데이터!T266)))</f>
        <v>320.77999999999997</v>
      </c>
      <c r="U894" s="81"/>
      <c r="V894" s="81">
        <f>IF(AND(주중데이터!V266=0,주중데이터!W266=0),0,IF(ISNUMBER(getcolorred(주중데이터!V266))=TRUE,주중데이터!W266,IF(ISNUMBER(getcolorgreen(주중데이터!W266))=TRUE,주중데이터!V266,주중데이터!V266)))</f>
        <v>357.64</v>
      </c>
      <c r="W894" s="81"/>
      <c r="X894" s="81">
        <f>IF(AND(주중데이터!X266=0,주중데이터!Y266=0),0,IF(ISNUMBER(getcolorred(주중데이터!X266))=TRUE,주중데이터!Y266,IF(ISNUMBER(getcolorgreen(주중데이터!Y266))=TRUE,주중데이터!X266,주중데이터!X266)))</f>
        <v>357.64</v>
      </c>
      <c r="Y894" s="82"/>
      <c r="Z894" s="76"/>
      <c r="AA894" s="11" t="str">
        <f>IF(주중DATA!AA266="","",주중DATA!AA266)</f>
        <v>Max</v>
      </c>
      <c r="AB894" s="3" t="str">
        <f>IF(주중DATA!AB266="","",주중DATA!AB266)</f>
        <v>180,00</v>
      </c>
      <c r="AC894" s="3" t="str">
        <f>IF(주중DATA!AC266="","",주중DATA!AC266)</f>
        <v>167,29</v>
      </c>
      <c r="AD894" s="3" t="str">
        <f>IF(주중DATA!AD266="","",주중DATA!AD266)</f>
        <v>340,87</v>
      </c>
      <c r="AE894" s="3" t="str">
        <f>IF(주중DATA!AE266="","",주중DATA!AE266)</f>
        <v>340,87</v>
      </c>
      <c r="AF894" s="3" t="str">
        <f>IF(주중DATA!AF266="","",주중DATA!AF266)</f>
        <v>11,00</v>
      </c>
      <c r="AG894" s="3" t="str">
        <f>IF(주중DATA!AG266="","",주중DATA!AG266)</f>
        <v>1,68</v>
      </c>
      <c r="AH894" s="3" t="str">
        <f>IF(주중DATA!AH266="","",주중DATA!AH266)</f>
        <v>11,00</v>
      </c>
      <c r="AI894" s="3" t="str">
        <f>IF(주중DATA!AI266="","",주중DATA!AI266)</f>
        <v>1,68</v>
      </c>
      <c r="AJ894" s="3" t="str">
        <f>IF(주중DATA!AJ266="","",주중DATA!AJ266)</f>
        <v>180,00</v>
      </c>
      <c r="AK894" s="3" t="str">
        <f>IF(주중DATA!AK266="","",주중DATA!AK266)</f>
        <v>167,29</v>
      </c>
      <c r="AL894" s="3" t="str">
        <f>IF(주중DATA!AL266="","",주중DATA!AL266)</f>
        <v>11,00</v>
      </c>
      <c r="AM894" s="3" t="str">
        <f>IF(주중DATA!AM266="","",주중DATA!AM266)</f>
        <v>1,84</v>
      </c>
      <c r="AN894" s="3" t="str">
        <f>IF(주중DATA!AN266="","",주중DATA!AN266)</f>
        <v>11,00</v>
      </c>
      <c r="AO894" s="3" t="str">
        <f>IF(주중DATA!AO266="","",주중DATA!AO266)</f>
        <v>1,84</v>
      </c>
      <c r="AP894" s="3" t="str">
        <f>IF(주중DATA!AP266="","",주중DATA!AP266)</f>
        <v>180,00</v>
      </c>
      <c r="AQ894" s="3" t="str">
        <f>IF(주중DATA!AQ266="","",주중DATA!AQ266)</f>
        <v>22,65</v>
      </c>
      <c r="AR894" s="3" t="str">
        <f>IF(주중DATA!AR266="","",주중DATA!AR266)</f>
        <v>180,00</v>
      </c>
      <c r="AS894" s="3" t="str">
        <f>IF(주중DATA!AS266="","",주중DATA!AS266)</f>
        <v>22,65</v>
      </c>
      <c r="AT894" s="3" t="str">
        <f>IF(주중DATA!AT266="","",주중DATA!AT266)</f>
        <v>404,90</v>
      </c>
      <c r="AU894" s="3" t="str">
        <f>IF(주중DATA!AU266="","",주중DATA!AU266)</f>
        <v>404,90</v>
      </c>
      <c r="AV894" s="3" t="str">
        <f>IF(주중DATA!AV266="","",주중DATA!AV266)</f>
        <v>397,06</v>
      </c>
      <c r="AW894" s="3" t="str">
        <f>IF(주중DATA!AW266="","",주중DATA!AW266)</f>
        <v>397,06</v>
      </c>
      <c r="AX894" s="3" t="str">
        <f>IF(주중DATA!AX266="","",주중DATA!AX266)</f>
        <v>384,17</v>
      </c>
      <c r="AY894" s="12" t="str">
        <f>IF(주중DATA!AY266="","",주중DATA!AY266)</f>
        <v>384,17</v>
      </c>
    </row>
    <row r="895" spans="1:51" ht="17.25" thickBot="1">
      <c r="A895" s="37" t="s">
        <v>41</v>
      </c>
      <c r="B895" s="79">
        <f>IF(AND(주중데이터!B267=0,주중데이터!C267=0),0,IF(ISNUMBER(getcolorred(주중데이터!B267))=TRUE,주중데이터!C267,IF(ISNUMBER(getcolorgreen(주중데이터!C267))=TRUE,주중데이터!B267,주중데이터!B267)))</f>
        <v>158.05000000000001</v>
      </c>
      <c r="C895" s="79"/>
      <c r="D895" s="79">
        <f>IF(AND(주중데이터!D267=0,주중데이터!E267=0),0,IF(ISNUMBER(getcolorred(주중데이터!D267))=TRUE,주중데이터!E267,IF(ISNUMBER(getcolorgreen(주중데이터!E267))=TRUE,주중데이터!D267,주중데이터!D267)))</f>
        <v>300.07</v>
      </c>
      <c r="E895" s="79"/>
      <c r="F895" s="79">
        <f>IF(AND(주중데이터!F267=0,주중데이터!G267=0),0,IF(ISNUMBER(getcolorred(주중데이터!F267))=TRUE,주중데이터!G267,IF(ISNUMBER(getcolorgreen(주중데이터!G267))=TRUE,주중데이터!F267,주중데이터!F267)))</f>
        <v>1.43</v>
      </c>
      <c r="G895" s="79"/>
      <c r="H895" s="79">
        <f>IF(AND(주중데이터!H267=0,주중데이터!I267=0),0,IF(ISNUMBER(getcolorred(주중데이터!H267))=TRUE,주중데이터!I267,IF(ISNUMBER(getcolorgreen(주중데이터!I267))=TRUE,주중데이터!H267,주중데이터!H267)))</f>
        <v>1.43</v>
      </c>
      <c r="I895" s="79"/>
      <c r="J895" s="79">
        <f>IF(AND(주중데이터!J267=0,주중데이터!K267=0),0,IF(ISNUMBER(getcolorred(주중데이터!J267))=TRUE,주중데이터!K267,IF(ISNUMBER(getcolorgreen(주중데이터!K267))=TRUE,주중데이터!J267,주중데이터!J267)))</f>
        <v>158.05000000000001</v>
      </c>
      <c r="K895" s="79"/>
      <c r="L895" s="79">
        <f>IF(AND(주중데이터!L267=0,주중데이터!M267=0),0,IF(ISNUMBER(getcolorred(주중데이터!L267))=TRUE,주중데이터!M267,IF(ISNUMBER(getcolorgreen(주중데이터!M267))=TRUE,주중데이터!L267,주중데이터!L267)))</f>
        <v>1.43</v>
      </c>
      <c r="M895" s="79"/>
      <c r="N895" s="79">
        <f>IF(AND(주중데이터!N267=0,주중데이터!O267=0),0,IF(ISNUMBER(getcolorred(주중데이터!N267))=TRUE,주중데이터!O267,IF(ISNUMBER(getcolorgreen(주중데이터!O267))=TRUE,주중데이터!N267,주중데이터!N267)))</f>
        <v>1.43</v>
      </c>
      <c r="O895" s="79"/>
      <c r="P895" s="79">
        <f>IF(AND(주중데이터!P267=0,주중데이터!Q267=0),0,IF(ISNUMBER(getcolorred(주중데이터!P267))=TRUE,주중데이터!Q267,IF(ISNUMBER(getcolorgreen(주중데이터!Q267))=TRUE,주중데이터!P267,주중데이터!P267)))</f>
        <v>1.43</v>
      </c>
      <c r="Q895" s="79"/>
      <c r="R895" s="79">
        <f>IF(AND(주중데이터!R267=0,주중데이터!S267=0),0,IF(ISNUMBER(getcolorred(주중데이터!R267))=TRUE,주중데이터!S267,IF(ISNUMBER(getcolorgreen(주중데이터!S267))=TRUE,주중데이터!R267,주중데이터!R267)))</f>
        <v>1.43</v>
      </c>
      <c r="S895" s="79"/>
      <c r="T895" s="79">
        <f>IF(AND(주중데이터!T267=0,주중데이터!U267=0),0,IF(ISNUMBER(getcolorred(주중데이터!T267))=TRUE,주중데이터!U267,IF(ISNUMBER(getcolorgreen(주중데이터!U267))=TRUE,주중데이터!T267,주중데이터!T267)))</f>
        <v>299.98</v>
      </c>
      <c r="U895" s="79"/>
      <c r="V895" s="79">
        <f>IF(AND(주중데이터!V267=0,주중데이터!W267=0),0,IF(ISNUMBER(getcolorred(주중데이터!V267))=TRUE,주중데이터!W267,IF(ISNUMBER(getcolorgreen(주중데이터!W267))=TRUE,주중데이터!V267,주중데이터!V267)))</f>
        <v>285.52</v>
      </c>
      <c r="W895" s="79"/>
      <c r="X895" s="79">
        <f>IF(AND(주중데이터!X267=0,주중데이터!Y267=0),0,IF(ISNUMBER(getcolorred(주중데이터!X267))=TRUE,주중데이터!Y267,IF(ISNUMBER(getcolorgreen(주중데이터!Y267))=TRUE,주중데이터!X267,주중데이터!X267)))</f>
        <v>285.52</v>
      </c>
      <c r="Y895" s="80"/>
      <c r="Z895" s="77"/>
      <c r="AA895" s="13" t="str">
        <f>IF(주중DATA!AA267="","",주중DATA!AA267)</f>
        <v>Avg</v>
      </c>
      <c r="AB895" s="14" t="str">
        <f>IF(주중DATA!AB267="","",주중DATA!AB267)</f>
        <v>160,53</v>
      </c>
      <c r="AC895" s="14" t="str">
        <f>IF(주중DATA!AC267="","",주중DATA!AC267)</f>
        <v>112,97</v>
      </c>
      <c r="AD895" s="14" t="str">
        <f>IF(주중DATA!AD267="","",주중DATA!AD267)</f>
        <v>236,44</v>
      </c>
      <c r="AE895" s="14" t="str">
        <f>IF(주중DATA!AE267="","",주중DATA!AE267)</f>
        <v>236,42</v>
      </c>
      <c r="AF895" s="14" t="str">
        <f>IF(주중DATA!AF267="","",주중DATA!AF267)</f>
        <v>3,42</v>
      </c>
      <c r="AG895" s="14" t="str">
        <f>IF(주중DATA!AG267="","",주중DATA!AG267)</f>
        <v>0,83</v>
      </c>
      <c r="AH895" s="14" t="str">
        <f>IF(주중DATA!AH267="","",주중DATA!AH267)</f>
        <v>3,42</v>
      </c>
      <c r="AI895" s="14" t="str">
        <f>IF(주중DATA!AI267="","",주중DATA!AI267)</f>
        <v>0,83</v>
      </c>
      <c r="AJ895" s="14" t="str">
        <f>IF(주중DATA!AJ267="","",주중DATA!AJ267)</f>
        <v>160,53</v>
      </c>
      <c r="AK895" s="14" t="str">
        <f>IF(주중DATA!AK267="","",주중DATA!AK267)</f>
        <v>112,97</v>
      </c>
      <c r="AL895" s="14" t="str">
        <f>IF(주중DATA!AL267="","",주중DATA!AL267)</f>
        <v>3,43</v>
      </c>
      <c r="AM895" s="14" t="str">
        <f>IF(주중DATA!AM267="","",주중DATA!AM267)</f>
        <v>0,85</v>
      </c>
      <c r="AN895" s="14" t="str">
        <f>IF(주중DATA!AN267="","",주중DATA!AN267)</f>
        <v>3,43</v>
      </c>
      <c r="AO895" s="14" t="str">
        <f>IF(주중DATA!AO267="","",주중DATA!AO267)</f>
        <v>0,85</v>
      </c>
      <c r="AP895" s="14" t="str">
        <f>IF(주중DATA!AP267="","",주중DATA!AP267)</f>
        <v>31,95</v>
      </c>
      <c r="AQ895" s="14" t="str">
        <f>IF(주중DATA!AQ267="","",주중DATA!AQ267)</f>
        <v>2,55</v>
      </c>
      <c r="AR895" s="14" t="str">
        <f>IF(주중DATA!AR267="","",주중DATA!AR267)</f>
        <v>31,95</v>
      </c>
      <c r="AS895" s="14" t="str">
        <f>IF(주중DATA!AS267="","",주중DATA!AS267)</f>
        <v>2,55</v>
      </c>
      <c r="AT895" s="14" t="str">
        <f>IF(주중DATA!AT267="","",주중DATA!AT267)</f>
        <v>285,42</v>
      </c>
      <c r="AU895" s="14" t="str">
        <f>IF(주중DATA!AU267="","",주중DATA!AU267)</f>
        <v>217,76</v>
      </c>
      <c r="AV895" s="14" t="str">
        <f>IF(주중DATA!AV267="","",주중DATA!AV267)</f>
        <v>219,36</v>
      </c>
      <c r="AW895" s="14" t="str">
        <f>IF(주중DATA!AW267="","",주중DATA!AW267)</f>
        <v>173,17</v>
      </c>
      <c r="AX895" s="14" t="str">
        <f>IF(주중DATA!AX267="","",주중DATA!AX267)</f>
        <v>66,92</v>
      </c>
      <c r="AY895" s="19" t="str">
        <f>IF(주중DATA!AY267="","",주중DATA!AY267)</f>
        <v>66,33</v>
      </c>
    </row>
    <row r="896" spans="1:51">
      <c r="A896" s="35" t="s">
        <v>16</v>
      </c>
      <c r="B896" s="83">
        <f>IF(AND(주중데이터!B268=0,주중데이터!C268=0),0,IF(ISNUMBER(getcolorred(주중데이터!B268))=TRUE,주중데이터!C268,IF(ISNUMBER(getcolorgreen(주중데이터!C268))=TRUE,주중데이터!B268,주중데이터!B268)))</f>
        <v>158.55000000000001</v>
      </c>
      <c r="C896" s="83"/>
      <c r="D896" s="83">
        <f>IF(AND(주중데이터!D268=0,주중데이터!E268=0),0,IF(ISNUMBER(getcolorred(주중데이터!D268))=TRUE,주중데이터!E268,IF(ISNUMBER(getcolorgreen(주중데이터!E268))=TRUE,주중데이터!D268,주중데이터!D268)))</f>
        <v>313.3</v>
      </c>
      <c r="E896" s="83"/>
      <c r="F896" s="83">
        <f>IF(AND(주중데이터!F268=0,주중데이터!G268=0),0,IF(ISNUMBER(getcolorred(주중데이터!F268))=TRUE,주중데이터!G268,IF(ISNUMBER(getcolorgreen(주중데이터!G268))=TRUE,주중데이터!F268,주중데이터!F268)))</f>
        <v>1.75</v>
      </c>
      <c r="G896" s="83"/>
      <c r="H896" s="83">
        <f>IF(AND(주중데이터!H268=0,주중데이터!I268=0),0,IF(ISNUMBER(getcolorred(주중데이터!H268))=TRUE,주중데이터!I268,IF(ISNUMBER(getcolorgreen(주중데이터!I268))=TRUE,주중데이터!H268,주중데이터!H268)))</f>
        <v>1.75</v>
      </c>
      <c r="I896" s="83"/>
      <c r="J896" s="83">
        <f>IF(AND(주중데이터!J268=0,주중데이터!K268=0),0,IF(ISNUMBER(getcolorred(주중데이터!J268))=TRUE,주중데이터!K268,IF(ISNUMBER(getcolorgreen(주중데이터!K268))=TRUE,주중데이터!J268,주중데이터!J268)))</f>
        <v>158.55000000000001</v>
      </c>
      <c r="K896" s="83"/>
      <c r="L896" s="83">
        <f>IF(AND(주중데이터!L268=0,주중데이터!M268=0),0,IF(ISNUMBER(getcolorred(주중데이터!L268))=TRUE,주중데이터!M268,IF(ISNUMBER(getcolorgreen(주중데이터!M268))=TRUE,주중데이터!L268,주중데이터!L268)))</f>
        <v>31.93</v>
      </c>
      <c r="M896" s="83"/>
      <c r="N896" s="83">
        <f>IF(AND(주중데이터!N268=0,주중데이터!O268=0),0,IF(ISNUMBER(getcolorred(주중데이터!N268))=TRUE,주중데이터!O268,IF(ISNUMBER(getcolorgreen(주중데이터!O268))=TRUE,주중데이터!N268,주중데이터!N268)))</f>
        <v>31.93</v>
      </c>
      <c r="O896" s="83"/>
      <c r="P896" s="83">
        <f>IF(AND(주중데이터!P268=0,주중데이터!Q268=0),0,IF(ISNUMBER(getcolorred(주중데이터!P268))=TRUE,주중데이터!Q268,IF(ISNUMBER(getcolorgreen(주중데이터!Q268))=TRUE,주중데이터!P268,주중데이터!P268)))</f>
        <v>31.93</v>
      </c>
      <c r="Q896" s="83"/>
      <c r="R896" s="83">
        <f>IF(AND(주중데이터!R268=0,주중데이터!S268=0),0,IF(ISNUMBER(getcolorred(주중데이터!R268))=TRUE,주중데이터!S268,IF(ISNUMBER(getcolorgreen(주중데이터!S268))=TRUE,주중데이터!R268,주중데이터!R268)))</f>
        <v>31.93</v>
      </c>
      <c r="S896" s="83"/>
      <c r="T896" s="83">
        <f>IF(AND(주중데이터!T268=0,주중데이터!U268=0),0,IF(ISNUMBER(getcolorred(주중데이터!T268))=TRUE,주중데이터!U268,IF(ISNUMBER(getcolorgreen(주중데이터!U268))=TRUE,주중데이터!T268,주중데이터!T268)))</f>
        <v>141.41999999999999</v>
      </c>
      <c r="U896" s="83"/>
      <c r="V896" s="83">
        <f>IF(AND(주중데이터!V268=0,주중데이터!W268=0),0,IF(ISNUMBER(getcolorred(주중데이터!V268))=TRUE,주중데이터!W268,IF(ISNUMBER(getcolorgreen(주중데이터!W268))=TRUE,주중데이터!V268,주중데이터!V268)))</f>
        <v>389.77</v>
      </c>
      <c r="W896" s="83"/>
      <c r="X896" s="83">
        <f>IF(AND(주중데이터!X268=0,주중데이터!Y268=0),0,IF(ISNUMBER(getcolorred(주중데이터!X268))=TRUE,주중데이터!Y268,IF(ISNUMBER(getcolorgreen(주중데이터!Y268))=TRUE,주중데이터!X268,주중데이터!X268)))</f>
        <v>389.77</v>
      </c>
      <c r="Y896" s="84"/>
      <c r="Z896" s="75">
        <f>IF(AA916="",0,DAY(AA916))</f>
        <v>18</v>
      </c>
    </row>
    <row r="897" spans="1:26">
      <c r="A897" s="36" t="s">
        <v>17</v>
      </c>
      <c r="B897" s="81">
        <f>IF(AND(주중데이터!B269=0,주중데이터!C269=0),0,IF(ISNUMBER(getcolorred(주중데이터!B269))=TRUE,주중데이터!C269,IF(ISNUMBER(getcolorgreen(주중데이터!C269))=TRUE,주중데이터!B269,주중데이터!B269)))</f>
        <v>157.31</v>
      </c>
      <c r="C897" s="81"/>
      <c r="D897" s="81">
        <f>IF(AND(주중데이터!D269=0,주중데이터!E269=0),0,IF(ISNUMBER(getcolorred(주중데이터!D269))=TRUE,주중데이터!E269,IF(ISNUMBER(getcolorgreen(주중데이터!E269))=TRUE,주중데이터!D269,주중데이터!D269)))</f>
        <v>308.76</v>
      </c>
      <c r="E897" s="81"/>
      <c r="F897" s="81">
        <f>IF(AND(주중데이터!F269=0,주중데이터!G269=0),0,IF(ISNUMBER(getcolorred(주중데이터!F269))=TRUE,주중데이터!G269,IF(ISNUMBER(getcolorgreen(주중데이터!G269))=TRUE,주중데이터!F269,주중데이터!F269)))</f>
        <v>1.74</v>
      </c>
      <c r="G897" s="81"/>
      <c r="H897" s="81">
        <f>IF(AND(주중데이터!H269=0,주중데이터!I269=0),0,IF(ISNUMBER(getcolorred(주중데이터!H269))=TRUE,주중데이터!I269,IF(ISNUMBER(getcolorgreen(주중데이터!I269))=TRUE,주중데이터!H269,주중데이터!H269)))</f>
        <v>6</v>
      </c>
      <c r="I897" s="81"/>
      <c r="J897" s="81">
        <f>IF(AND(주중데이터!J269=0,주중데이터!K269=0),0,IF(ISNUMBER(getcolorred(주중데이터!J269))=TRUE,주중데이터!K269,IF(ISNUMBER(getcolorgreen(주중데이터!K269))=TRUE,주중데이터!J269,주중데이터!J269)))</f>
        <v>157.31</v>
      </c>
      <c r="K897" s="81"/>
      <c r="L897" s="81">
        <f>IF(AND(주중데이터!L269=0,주중데이터!M269=0),0,IF(ISNUMBER(getcolorred(주중데이터!L269))=TRUE,주중데이터!M269,IF(ISNUMBER(getcolorgreen(주중데이터!M269))=TRUE,주중데이터!L269,주중데이터!L269)))</f>
        <v>25.83</v>
      </c>
      <c r="M897" s="81"/>
      <c r="N897" s="81">
        <f>IF(AND(주중데이터!N269=0,주중데이터!O269=0),0,IF(ISNUMBER(getcolorred(주중데이터!N269))=TRUE,주중데이터!O269,IF(ISNUMBER(getcolorgreen(주중데이터!O269))=TRUE,주중데이터!N269,주중데이터!N269)))</f>
        <v>25.83</v>
      </c>
      <c r="O897" s="81"/>
      <c r="P897" s="81">
        <f>IF(AND(주중데이터!P269=0,주중데이터!Q269=0),0,IF(ISNUMBER(getcolorred(주중데이터!P269))=TRUE,주중데이터!Q269,IF(ISNUMBER(getcolorgreen(주중데이터!Q269))=TRUE,주중데이터!P269,주중데이터!P269)))</f>
        <v>25.83</v>
      </c>
      <c r="Q897" s="81"/>
      <c r="R897" s="81">
        <f>IF(AND(주중데이터!R269=0,주중데이터!S269=0),0,IF(ISNUMBER(getcolorred(주중데이터!R269))=TRUE,주중데이터!S269,IF(ISNUMBER(getcolorgreen(주중데이터!S269))=TRUE,주중데이터!R269,주중데이터!R269)))</f>
        <v>25.83</v>
      </c>
      <c r="S897" s="81"/>
      <c r="T897" s="81">
        <f>IF(AND(주중데이터!T269=0,주중데이터!U269=0),0,IF(ISNUMBER(getcolorred(주중데이터!T269))=TRUE,주중데이터!U269,IF(ISNUMBER(getcolorgreen(주중데이터!U269))=TRUE,주중데이터!T269,주중데이터!T269)))</f>
        <v>123.11</v>
      </c>
      <c r="U897" s="81"/>
      <c r="V897" s="81">
        <f>IF(AND(주중데이터!V269=0,주중데이터!W269=0),0,IF(ISNUMBER(getcolorred(주중데이터!V269))=TRUE,주중데이터!W269,IF(ISNUMBER(getcolorgreen(주중데이터!W269))=TRUE,주중데이터!V269,주중데이터!V269)))</f>
        <v>328.49</v>
      </c>
      <c r="W897" s="81"/>
      <c r="X897" s="81">
        <f>IF(AND(주중데이터!X269=0,주중데이터!Y269=0),0,IF(ISNUMBER(getcolorred(주중데이터!X269))=TRUE,주중데이터!Y269,IF(ISNUMBER(getcolorgreen(주중데이터!Y269))=TRUE,주중데이터!X269,주중데이터!X269)))</f>
        <v>328.49</v>
      </c>
      <c r="Y897" s="82"/>
      <c r="Z897" s="76"/>
    </row>
    <row r="898" spans="1:26">
      <c r="A898" s="36" t="s">
        <v>18</v>
      </c>
      <c r="B898" s="81">
        <f>IF(AND(주중데이터!B270=0,주중데이터!C270=0),0,IF(ISNUMBER(getcolorred(주중데이터!B270))=TRUE,주중데이터!C270,IF(ISNUMBER(getcolorgreen(주중데이터!C270))=TRUE,주중데이터!B270,주중데이터!B270)))</f>
        <v>156.6</v>
      </c>
      <c r="C898" s="81"/>
      <c r="D898" s="81">
        <f>IF(AND(주중데이터!D270=0,주중데이터!E270=0),0,IF(ISNUMBER(getcolorred(주중데이터!D270))=TRUE,주중데이터!E270,IF(ISNUMBER(getcolorgreen(주중데이터!E270))=TRUE,주중데이터!D270,주중데이터!D270)))</f>
        <v>289.95</v>
      </c>
      <c r="E898" s="81"/>
      <c r="F898" s="81">
        <f>IF(AND(주중데이터!F270=0,주중데이터!G270=0),0,IF(ISNUMBER(getcolorred(주중데이터!F270))=TRUE,주중데이터!G270,IF(ISNUMBER(getcolorgreen(주중데이터!G270))=TRUE,주중데이터!F270,주중데이터!F270)))</f>
        <v>1.73</v>
      </c>
      <c r="G898" s="81"/>
      <c r="H898" s="81">
        <f>IF(AND(주중데이터!H270=0,주중데이터!I270=0),0,IF(ISNUMBER(getcolorred(주중데이터!H270))=TRUE,주중데이터!I270,IF(ISNUMBER(getcolorgreen(주중데이터!I270))=TRUE,주중데이터!H270,주중데이터!H270)))</f>
        <v>1.73</v>
      </c>
      <c r="I898" s="81"/>
      <c r="J898" s="81">
        <f>IF(AND(주중데이터!J270=0,주중데이터!K270=0),0,IF(ISNUMBER(getcolorred(주중데이터!J270))=TRUE,주중데이터!K270,IF(ISNUMBER(getcolorgreen(주중데이터!K270))=TRUE,주중데이터!J270,주중데이터!J270)))</f>
        <v>156.6</v>
      </c>
      <c r="K898" s="81"/>
      <c r="L898" s="81">
        <f>IF(AND(주중데이터!L270=0,주중데이터!M270=0),0,IF(ISNUMBER(getcolorred(주중데이터!L270))=TRUE,주중데이터!M270,IF(ISNUMBER(getcolorgreen(주중데이터!M270))=TRUE,주중데이터!L270,주중데이터!L270)))</f>
        <v>23.41</v>
      </c>
      <c r="M898" s="81"/>
      <c r="N898" s="81">
        <f>IF(AND(주중데이터!N270=0,주중데이터!O270=0),0,IF(ISNUMBER(getcolorred(주중데이터!N270))=TRUE,주중데이터!O270,IF(ISNUMBER(getcolorgreen(주중데이터!O270))=TRUE,주중데이터!N270,주중데이터!N270)))</f>
        <v>23.41</v>
      </c>
      <c r="O898" s="81"/>
      <c r="P898" s="81">
        <f>IF(AND(주중데이터!P270=0,주중데이터!Q270=0),0,IF(ISNUMBER(getcolorred(주중데이터!P270))=TRUE,주중데이터!Q270,IF(ISNUMBER(getcolorgreen(주중데이터!Q270))=TRUE,주중데이터!P270,주중데이터!P270)))</f>
        <v>23.41</v>
      </c>
      <c r="Q898" s="81"/>
      <c r="R898" s="81">
        <f>IF(AND(주중데이터!R270=0,주중데이터!S270=0),0,IF(ISNUMBER(getcolorred(주중데이터!R270))=TRUE,주중데이터!S270,IF(ISNUMBER(getcolorgreen(주중데이터!S270))=TRUE,주중데이터!R270,주중데이터!R270)))</f>
        <v>23.41</v>
      </c>
      <c r="S898" s="81"/>
      <c r="T898" s="81">
        <f>IF(AND(주중데이터!T270=0,주중데이터!U270=0),0,IF(ISNUMBER(getcolorred(주중데이터!T270))=TRUE,주중데이터!U270,IF(ISNUMBER(getcolorgreen(주중데이터!U270))=TRUE,주중데이터!T270,주중데이터!T270)))</f>
        <v>98.77</v>
      </c>
      <c r="U898" s="81"/>
      <c r="V898" s="81">
        <f>IF(AND(주중데이터!V270=0,주중데이터!W270=0),0,IF(ISNUMBER(getcolorred(주중데이터!V270))=TRUE,주중데이터!W270,IF(ISNUMBER(getcolorgreen(주중데이터!W270))=TRUE,주중데이터!V270,주중데이터!V270)))</f>
        <v>299.23</v>
      </c>
      <c r="W898" s="81"/>
      <c r="X898" s="81">
        <f>IF(AND(주중데이터!X270=0,주중데이터!Y270=0),0,IF(ISNUMBER(getcolorred(주중데이터!X270))=TRUE,주중데이터!Y270,IF(ISNUMBER(getcolorgreen(주중데이터!Y270))=TRUE,주중데이터!X270,주중데이터!X270)))</f>
        <v>275.13</v>
      </c>
      <c r="Y898" s="82"/>
      <c r="Z898" s="76"/>
    </row>
    <row r="899" spans="1:26">
      <c r="A899" s="36" t="s">
        <v>19</v>
      </c>
      <c r="B899" s="81">
        <f>IF(AND(주중데이터!B271=0,주중데이터!C271=0),0,IF(ISNUMBER(getcolorred(주중데이터!B271))=TRUE,주중데이터!C271,IF(ISNUMBER(getcolorgreen(주중데이터!C271))=TRUE,주중데이터!B271,주중데이터!B271)))</f>
        <v>156.27000000000001</v>
      </c>
      <c r="C899" s="81"/>
      <c r="D899" s="81">
        <f>IF(AND(주중데이터!D271=0,주중데이터!E271=0),0,IF(ISNUMBER(getcolorred(주중데이터!D271))=TRUE,주중데이터!E271,IF(ISNUMBER(getcolorgreen(주중데이터!E271))=TRUE,주중데이터!D271,주중데이터!D271)))</f>
        <v>273.68</v>
      </c>
      <c r="E899" s="81"/>
      <c r="F899" s="81">
        <f>IF(AND(주중데이터!F271=0,주중데이터!G271=0),0,IF(ISNUMBER(getcolorred(주중데이터!F271))=TRUE,주중데이터!G271,IF(ISNUMBER(getcolorgreen(주중데이터!G271))=TRUE,주중데이터!F271,주중데이터!F271)))</f>
        <v>1.74</v>
      </c>
      <c r="G899" s="81"/>
      <c r="H899" s="81">
        <f>IF(AND(주중데이터!H271=0,주중데이터!I271=0),0,IF(ISNUMBER(getcolorred(주중데이터!H271))=TRUE,주중데이터!I271,IF(ISNUMBER(getcolorgreen(주중데이터!I271))=TRUE,주중데이터!H271,주중데이터!H271)))</f>
        <v>1.74</v>
      </c>
      <c r="I899" s="81"/>
      <c r="J899" s="81">
        <f>IF(AND(주중데이터!J271=0,주중데이터!K271=0),0,IF(ISNUMBER(getcolorred(주중데이터!J271))=TRUE,주중데이터!K271,IF(ISNUMBER(getcolorgreen(주중데이터!K271))=TRUE,주중데이터!J271,주중데이터!J271)))</f>
        <v>156.27000000000001</v>
      </c>
      <c r="K899" s="81"/>
      <c r="L899" s="81">
        <f>IF(AND(주중데이터!L271=0,주중데이터!M271=0),0,IF(ISNUMBER(getcolorred(주중데이터!L271))=TRUE,주중데이터!M271,IF(ISNUMBER(getcolorgreen(주중데이터!M271))=TRUE,주중데이터!L271,주중데이터!L271)))</f>
        <v>24.39</v>
      </c>
      <c r="M899" s="81"/>
      <c r="N899" s="81">
        <f>IF(AND(주중데이터!N271=0,주중데이터!O271=0),0,IF(ISNUMBER(getcolorred(주중데이터!N271))=TRUE,주중데이터!O271,IF(ISNUMBER(getcolorgreen(주중데이터!O271))=TRUE,주중데이터!N271,주중데이터!N271)))</f>
        <v>24.39</v>
      </c>
      <c r="O899" s="81"/>
      <c r="P899" s="81">
        <f>IF(AND(주중데이터!P271=0,주중데이터!Q271=0),0,IF(ISNUMBER(getcolorred(주중데이터!P271))=TRUE,주중데이터!Q271,IF(ISNUMBER(getcolorgreen(주중데이터!Q271))=TRUE,주중데이터!P271,주중데이터!P271)))</f>
        <v>24.39</v>
      </c>
      <c r="Q899" s="81"/>
      <c r="R899" s="81">
        <f>IF(AND(주중데이터!R271=0,주중데이터!S271=0),0,IF(ISNUMBER(getcolorred(주중데이터!R271))=TRUE,주중데이터!S271,IF(ISNUMBER(getcolorgreen(주중데이터!S271))=TRUE,주중데이터!R271,주중데이터!R271)))</f>
        <v>24.39</v>
      </c>
      <c r="S899" s="81"/>
      <c r="T899" s="81">
        <f>IF(AND(주중데이터!T271=0,주중데이터!U271=0),0,IF(ISNUMBER(getcolorred(주중데이터!T271))=TRUE,주중데이터!U271,IF(ISNUMBER(getcolorgreen(주중데이터!U271))=TRUE,주중데이터!T271,주중데이터!T271)))</f>
        <v>94.58</v>
      </c>
      <c r="U899" s="81"/>
      <c r="V899" s="81">
        <f>IF(AND(주중데이터!V271=0,주중데이터!W271=0),0,IF(ISNUMBER(getcolorred(주중데이터!V271))=TRUE,주중데이터!W271,IF(ISNUMBER(getcolorgreen(주중데이터!W271))=TRUE,주중데이터!V271,주중데이터!V271)))</f>
        <v>282.44</v>
      </c>
      <c r="W899" s="81"/>
      <c r="X899" s="81">
        <f>IF(AND(주중데이터!X271=0,주중데이터!Y271=0),0,IF(ISNUMBER(getcolorred(주중데이터!X271))=TRUE,주중데이터!Y271,IF(ISNUMBER(getcolorgreen(주중데이터!Y271))=TRUE,주중데이터!X271,주중데이터!X271)))</f>
        <v>282.44</v>
      </c>
      <c r="Y899" s="82"/>
      <c r="Z899" s="76"/>
    </row>
    <row r="900" spans="1:26">
      <c r="A900" s="36" t="s">
        <v>20</v>
      </c>
      <c r="B900" s="81">
        <f>IF(AND(주중데이터!B272=0,주중데이터!C272=0),0,IF(ISNUMBER(getcolorred(주중데이터!B272))=TRUE,주중데이터!C272,IF(ISNUMBER(getcolorgreen(주중데이터!C272))=TRUE,주중데이터!B272,주중데이터!B272)))</f>
        <v>156.04</v>
      </c>
      <c r="C900" s="81"/>
      <c r="D900" s="81">
        <f>IF(AND(주중데이터!D272=0,주중데이터!E272=0),0,IF(ISNUMBER(getcolorred(주중데이터!D272))=TRUE,주중데이터!E272,IF(ISNUMBER(getcolorgreen(주중데이터!E272))=TRUE,주중데이터!D272,주중데이터!D272)))</f>
        <v>278.18</v>
      </c>
      <c r="E900" s="81"/>
      <c r="F900" s="81">
        <f>IF(AND(주중데이터!F272=0,주중데이터!G272=0),0,IF(ISNUMBER(getcolorred(주중데이터!F272))=TRUE,주중데이터!G272,IF(ISNUMBER(getcolorgreen(주중데이터!G272))=TRUE,주중데이터!F272,주중데이터!F272)))</f>
        <v>1.75</v>
      </c>
      <c r="G900" s="81"/>
      <c r="H900" s="81">
        <f>IF(AND(주중데이터!H272=0,주중데이터!I272=0),0,IF(ISNUMBER(getcolorred(주중데이터!H272))=TRUE,주중데이터!I272,IF(ISNUMBER(getcolorgreen(주중데이터!I272))=TRUE,주중데이터!H272,주중데이터!H272)))</f>
        <v>1.75</v>
      </c>
      <c r="I900" s="81"/>
      <c r="J900" s="81">
        <f>IF(AND(주중데이터!J272=0,주중데이터!K272=0),0,IF(ISNUMBER(getcolorred(주중데이터!J272))=TRUE,주중데이터!K272,IF(ISNUMBER(getcolorgreen(주중데이터!K272))=TRUE,주중데이터!J272,주중데이터!J272)))</f>
        <v>156.04</v>
      </c>
      <c r="K900" s="81"/>
      <c r="L900" s="81">
        <f>IF(AND(주중데이터!L272=0,주중데이터!M272=0),0,IF(ISNUMBER(getcolorred(주중데이터!L272))=TRUE,주중데이터!M272,IF(ISNUMBER(getcolorgreen(주중데이터!M272))=TRUE,주중데이터!L272,주중데이터!L272)))</f>
        <v>25.05</v>
      </c>
      <c r="M900" s="81"/>
      <c r="N900" s="81">
        <f>IF(AND(주중데이터!N272=0,주중데이터!O272=0),0,IF(ISNUMBER(getcolorred(주중데이터!N272))=TRUE,주중데이터!O272,IF(ISNUMBER(getcolorgreen(주중데이터!O272))=TRUE,주중데이터!N272,주중데이터!N272)))</f>
        <v>25.05</v>
      </c>
      <c r="O900" s="81"/>
      <c r="P900" s="81">
        <f>IF(AND(주중데이터!P272=0,주중데이터!Q272=0),0,IF(ISNUMBER(getcolorred(주중데이터!P272))=TRUE,주중데이터!Q272,IF(ISNUMBER(getcolorgreen(주중데이터!Q272))=TRUE,주중데이터!P272,주중데이터!P272)))</f>
        <v>25.05</v>
      </c>
      <c r="Q900" s="81"/>
      <c r="R900" s="81">
        <f>IF(AND(주중데이터!R272=0,주중데이터!S272=0),0,IF(ISNUMBER(getcolorred(주중데이터!R272))=TRUE,주중데이터!S272,IF(ISNUMBER(getcolorgreen(주중데이터!S272))=TRUE,주중데이터!R272,주중데이터!R272)))</f>
        <v>25.05</v>
      </c>
      <c r="S900" s="81"/>
      <c r="T900" s="81">
        <f>IF(AND(주중데이터!T272=0,주중데이터!U272=0),0,IF(ISNUMBER(getcolorred(주중데이터!T272))=TRUE,주중데이터!U272,IF(ISNUMBER(getcolorgreen(주중데이터!U272))=TRUE,주중데이터!T272,주중데이터!T272)))</f>
        <v>100.41</v>
      </c>
      <c r="U900" s="81"/>
      <c r="V900" s="81">
        <f>IF(AND(주중데이터!V272=0,주중데이터!W272=0),0,IF(ISNUMBER(getcolorred(주중데이터!V272))=TRUE,주중데이터!W272,IF(ISNUMBER(getcolorgreen(주중데이터!W272))=TRUE,주중데이터!V272,주중데이터!V272)))</f>
        <v>287.01</v>
      </c>
      <c r="W900" s="81"/>
      <c r="X900" s="81">
        <f>IF(AND(주중데이터!X272=0,주중데이터!Y272=0),0,IF(ISNUMBER(getcolorred(주중데이터!X272))=TRUE,주중데이터!Y272,IF(ISNUMBER(getcolorgreen(주중데이터!Y272))=TRUE,주중데이터!X272,주중데이터!X272)))</f>
        <v>287.01</v>
      </c>
      <c r="Y900" s="82"/>
      <c r="Z900" s="76"/>
    </row>
    <row r="901" spans="1:26">
      <c r="A901" s="36" t="s">
        <v>21</v>
      </c>
      <c r="B901" s="81">
        <f>IF(AND(주중데이터!B273=0,주중데이터!C273=0),0,IF(ISNUMBER(getcolorred(주중데이터!B273))=TRUE,주중데이터!C273,IF(ISNUMBER(getcolorgreen(주중데이터!C273))=TRUE,주중데이터!B273,주중데이터!B273)))</f>
        <v>157.02000000000001</v>
      </c>
      <c r="C901" s="81"/>
      <c r="D901" s="81">
        <f>IF(AND(주중데이터!D273=0,주중데이터!E273=0),0,IF(ISNUMBER(getcolorred(주중데이터!D273))=TRUE,주중데이터!E273,IF(ISNUMBER(getcolorgreen(주중데이터!E273))=TRUE,주중데이터!D273,주중데이터!D273)))</f>
        <v>295.66000000000003</v>
      </c>
      <c r="E901" s="81"/>
      <c r="F901" s="81">
        <f>IF(AND(주중데이터!F273=0,주중데이터!G273=0),0,IF(ISNUMBER(getcolorred(주중데이터!F273))=TRUE,주중데이터!G273,IF(ISNUMBER(getcolorgreen(주중데이터!G273))=TRUE,주중데이터!F273,주중데이터!F273)))</f>
        <v>1.77</v>
      </c>
      <c r="G901" s="81"/>
      <c r="H901" s="81">
        <f>IF(AND(주중데이터!H273=0,주중데이터!I273=0),0,IF(ISNUMBER(getcolorred(주중데이터!H273))=TRUE,주중데이터!I273,IF(ISNUMBER(getcolorgreen(주중데이터!I273))=TRUE,주중데이터!H273,주중데이터!H273)))</f>
        <v>1.77</v>
      </c>
      <c r="I901" s="81"/>
      <c r="J901" s="81">
        <f>IF(AND(주중데이터!J273=0,주중데이터!K273=0),0,IF(ISNUMBER(getcolorred(주중데이터!J273))=TRUE,주중데이터!K273,IF(ISNUMBER(getcolorgreen(주중데이터!K273))=TRUE,주중데이터!J273,주중데이터!J273)))</f>
        <v>157.02000000000001</v>
      </c>
      <c r="K901" s="81"/>
      <c r="L901" s="81">
        <f>IF(AND(주중데이터!L273=0,주중데이터!M273=0),0,IF(ISNUMBER(getcolorred(주중데이터!L273))=TRUE,주중데이터!M273,IF(ISNUMBER(getcolorgreen(주중데이터!M273))=TRUE,주중데이터!L273,주중데이터!L273)))</f>
        <v>31.93</v>
      </c>
      <c r="M901" s="81"/>
      <c r="N901" s="81">
        <f>IF(AND(주중데이터!N273=0,주중데이터!O273=0),0,IF(ISNUMBER(getcolorred(주중데이터!N273))=TRUE,주중데이터!O273,IF(ISNUMBER(getcolorgreen(주중데이터!O273))=TRUE,주중데이터!N273,주중데이터!N273)))</f>
        <v>31.93</v>
      </c>
      <c r="O901" s="81"/>
      <c r="P901" s="81">
        <f>IF(AND(주중데이터!P273=0,주중데이터!Q273=0),0,IF(ISNUMBER(getcolorred(주중데이터!P273))=TRUE,주중데이터!Q273,IF(ISNUMBER(getcolorgreen(주중데이터!Q273))=TRUE,주중데이터!P273,주중데이터!P273)))</f>
        <v>31.93</v>
      </c>
      <c r="Q901" s="81"/>
      <c r="R901" s="81">
        <f>IF(AND(주중데이터!R273=0,주중데이터!S273=0),0,IF(ISNUMBER(getcolorred(주중데이터!R273))=TRUE,주중데이터!S273,IF(ISNUMBER(getcolorgreen(주중데이터!S273))=TRUE,주중데이터!R273,주중데이터!R273)))</f>
        <v>31.93</v>
      </c>
      <c r="S901" s="81"/>
      <c r="T901" s="81">
        <f>IF(AND(주중데이터!T273=0,주중데이터!U273=0),0,IF(ISNUMBER(getcolorred(주중데이터!T273))=TRUE,주중데이터!U273,IF(ISNUMBER(getcolorgreen(주중데이터!U273))=TRUE,주중데이터!T273,주중데이터!T273)))</f>
        <v>211.82</v>
      </c>
      <c r="U901" s="81"/>
      <c r="V901" s="81">
        <f>IF(AND(주중데이터!V273=0,주중데이터!W273=0),0,IF(ISNUMBER(getcolorred(주중데이터!V273))=TRUE,주중데이터!W273,IF(ISNUMBER(getcolorgreen(주중데이터!W273))=TRUE,주중데이터!V273,주중데이터!V273)))</f>
        <v>304.95</v>
      </c>
      <c r="W901" s="81"/>
      <c r="X901" s="81">
        <f>IF(AND(주중데이터!X273=0,주중데이터!Y273=0),0,IF(ISNUMBER(getcolorred(주중데이터!X273))=TRUE,주중데이터!Y273,IF(ISNUMBER(getcolorgreen(주중데이터!Y273))=TRUE,주중데이터!X273,주중데이터!X273)))</f>
        <v>304.95</v>
      </c>
      <c r="Y901" s="82"/>
      <c r="Z901" s="76"/>
    </row>
    <row r="902" spans="1:26">
      <c r="A902" s="36" t="s">
        <v>22</v>
      </c>
      <c r="B902" s="81">
        <f>IF(AND(주중데이터!B274=0,주중데이터!C274=0),0,IF(ISNUMBER(getcolorred(주중데이터!B274))=TRUE,주중데이터!C274,IF(ISNUMBER(getcolorgreen(주중데이터!C274))=TRUE,주중데이터!B274,주중데이터!B274)))</f>
        <v>160.72</v>
      </c>
      <c r="C902" s="81"/>
      <c r="D902" s="81">
        <f>IF(AND(주중데이터!D274=0,주중데이터!E274=0),0,IF(ISNUMBER(getcolorred(주중데이터!D274))=TRUE,주중데이터!E274,IF(ISNUMBER(getcolorgreen(주중데이터!E274))=TRUE,주중데이터!D274,주중데이터!D274)))</f>
        <v>321</v>
      </c>
      <c r="E902" s="81"/>
      <c r="F902" s="81">
        <f>IF(AND(주중데이터!F274=0,주중데이터!G274=0),0,IF(ISNUMBER(getcolorred(주중데이터!F274))=TRUE,주중데이터!G274,IF(ISNUMBER(getcolorgreen(주중데이터!G274))=TRUE,주중데이터!F274,주중데이터!F274)))</f>
        <v>1.78</v>
      </c>
      <c r="G902" s="81"/>
      <c r="H902" s="81">
        <f>IF(AND(주중데이터!H274=0,주중데이터!I274=0),0,IF(ISNUMBER(getcolorred(주중데이터!H274))=TRUE,주중데이터!I274,IF(ISNUMBER(getcolorgreen(주중데이터!I274))=TRUE,주중데이터!H274,주중데이터!H274)))</f>
        <v>1.78</v>
      </c>
      <c r="I902" s="81"/>
      <c r="J902" s="81">
        <f>IF(AND(주중데이터!J274=0,주중데이터!K274=0),0,IF(ISNUMBER(getcolorred(주중데이터!J274))=TRUE,주중데이터!K274,IF(ISNUMBER(getcolorgreen(주중데이터!K274))=TRUE,주중데이터!J274,주중데이터!J274)))</f>
        <v>160.72</v>
      </c>
      <c r="K902" s="81"/>
      <c r="L902" s="81">
        <f>IF(AND(주중데이터!L274=0,주중데이터!M274=0),0,IF(ISNUMBER(getcolorred(주중데이터!L274))=TRUE,주중데이터!M274,IF(ISNUMBER(getcolorgreen(주중데이터!M274))=TRUE,주중데이터!L274,주중데이터!L274)))</f>
        <v>58.53</v>
      </c>
      <c r="M902" s="81"/>
      <c r="N902" s="81">
        <f>IF(AND(주중데이터!N274=0,주중데이터!O274=0),0,IF(ISNUMBER(getcolorred(주중데이터!N274))=TRUE,주중데이터!O274,IF(ISNUMBER(getcolorgreen(주중데이터!O274))=TRUE,주중데이터!N274,주중데이터!N274)))</f>
        <v>58.53</v>
      </c>
      <c r="O902" s="81"/>
      <c r="P902" s="81">
        <f>IF(AND(주중데이터!P274=0,주중데이터!Q274=0),0,IF(ISNUMBER(getcolorred(주중데이터!P274))=TRUE,주중데이터!Q274,IF(ISNUMBER(getcolorgreen(주중데이터!Q274))=TRUE,주중데이터!P274,주중데이터!P274)))</f>
        <v>58.53</v>
      </c>
      <c r="Q902" s="81"/>
      <c r="R902" s="81">
        <f>IF(AND(주중데이터!R274=0,주중데이터!S274=0),0,IF(ISNUMBER(getcolorred(주중데이터!R274))=TRUE,주중데이터!S274,IF(ISNUMBER(getcolorgreen(주중데이터!S274))=TRUE,주중데이터!R274,주중데이터!R274)))</f>
        <v>58.53</v>
      </c>
      <c r="S902" s="81"/>
      <c r="T902" s="81">
        <f>IF(AND(주중데이터!T274=0,주중데이터!U274=0),0,IF(ISNUMBER(getcolorred(주중데이터!T274))=TRUE,주중데이터!U274,IF(ISNUMBER(getcolorgreen(주중데이터!U274))=TRUE,주중데이터!T274,주중데이터!T274)))</f>
        <v>269.17</v>
      </c>
      <c r="U902" s="81"/>
      <c r="V902" s="81">
        <f>IF(AND(주중데이터!V274=0,주중데이터!W274=0),0,IF(ISNUMBER(getcolorred(주중데이터!V274))=TRUE,주중데이터!W274,IF(ISNUMBER(getcolorgreen(주중데이터!W274))=TRUE,주중데이터!V274,주중데이터!V274)))</f>
        <v>393.11</v>
      </c>
      <c r="W902" s="81"/>
      <c r="X902" s="81">
        <f>IF(AND(주중데이터!X274=0,주중데이터!Y274=0),0,IF(ISNUMBER(getcolorred(주중데이터!X274))=TRUE,주중데이터!Y274,IF(ISNUMBER(getcolorgreen(주중데이터!Y274))=TRUE,주중데이터!X274,주중데이터!X274)))</f>
        <v>393.11</v>
      </c>
      <c r="Y902" s="82"/>
      <c r="Z902" s="76"/>
    </row>
    <row r="903" spans="1:26">
      <c r="A903" s="36" t="s">
        <v>23</v>
      </c>
      <c r="B903" s="81">
        <f>IF(AND(주중데이터!B275=0,주중데이터!C275=0),0,IF(ISNUMBER(getcolorred(주중데이터!B275))=TRUE,주중데이터!C275,IF(ISNUMBER(getcolorgreen(주중데이터!C275))=TRUE,주중데이터!B275,주중데이터!B275)))</f>
        <v>160.82</v>
      </c>
      <c r="C903" s="81"/>
      <c r="D903" s="81">
        <f>IF(AND(주중데이터!D275=0,주중데이터!E275=0),0,IF(ISNUMBER(getcolorred(주중데이터!D275))=TRUE,주중데이터!E275,IF(ISNUMBER(getcolorgreen(주중데이터!E275))=TRUE,주중데이터!D275,주중데이터!D275)))</f>
        <v>325.94</v>
      </c>
      <c r="E903" s="81"/>
      <c r="F903" s="81">
        <f>IF(AND(주중데이터!F275=0,주중데이터!G275=0),0,IF(ISNUMBER(getcolorred(주중데이터!F275))=TRUE,주중데이터!G275,IF(ISNUMBER(getcolorgreen(주중데이터!G275))=TRUE,주중데이터!F275,주중데이터!F275)))</f>
        <v>1.88</v>
      </c>
      <c r="G903" s="81"/>
      <c r="H903" s="81">
        <f>IF(AND(주중데이터!H275=0,주중데이터!I275=0),0,IF(ISNUMBER(getcolorred(주중데이터!H275))=TRUE,주중데이터!I275,IF(ISNUMBER(getcolorgreen(주중데이터!I275))=TRUE,주중데이터!H275,주중데이터!H275)))</f>
        <v>1.88</v>
      </c>
      <c r="I903" s="81"/>
      <c r="J903" s="81">
        <f>IF(AND(주중데이터!J275=0,주중데이터!K275=0),0,IF(ISNUMBER(getcolorred(주중데이터!J275))=TRUE,주중데이터!K275,IF(ISNUMBER(getcolorgreen(주중데이터!K275))=TRUE,주중데이터!J275,주중데이터!J275)))</f>
        <v>160.82</v>
      </c>
      <c r="K903" s="81"/>
      <c r="L903" s="81">
        <f>IF(AND(주중데이터!L275=0,주중데이터!M275=0),0,IF(ISNUMBER(getcolorred(주중데이터!L275))=TRUE,주중데이터!M275,IF(ISNUMBER(getcolorgreen(주중데이터!M275))=TRUE,주중데이터!L275,주중데이터!L275)))</f>
        <v>88.47</v>
      </c>
      <c r="M903" s="81"/>
      <c r="N903" s="81">
        <f>IF(AND(주중데이터!N275=0,주중데이터!O275=0),0,IF(ISNUMBER(getcolorred(주중데이터!N275))=TRUE,주중데이터!O275,IF(ISNUMBER(getcolorgreen(주중데이터!O275))=TRUE,주중데이터!N275,주중데이터!N275)))</f>
        <v>88.47</v>
      </c>
      <c r="O903" s="81"/>
      <c r="P903" s="81">
        <f>IF(AND(주중데이터!P275=0,주중데이터!Q275=0),0,IF(ISNUMBER(getcolorred(주중데이터!P275))=TRUE,주중데이터!Q275,IF(ISNUMBER(getcolorgreen(주중데이터!Q275))=TRUE,주중데이터!P275,주중데이터!P275)))</f>
        <v>88.47</v>
      </c>
      <c r="Q903" s="81"/>
      <c r="R903" s="81">
        <f>IF(AND(주중데이터!R275=0,주중데이터!S275=0),0,IF(ISNUMBER(getcolorred(주중데이터!R275))=TRUE,주중데이터!S275,IF(ISNUMBER(getcolorgreen(주중데이터!S275))=TRUE,주중데이터!R275,주중데이터!R275)))</f>
        <v>88.47</v>
      </c>
      <c r="S903" s="81"/>
      <c r="T903" s="81">
        <f>IF(AND(주중데이터!T275=0,주중데이터!U275=0),0,IF(ISNUMBER(getcolorred(주중데이터!T275))=TRUE,주중데이터!U275,IF(ISNUMBER(getcolorgreen(주중데이터!U275))=TRUE,주중데이터!T275,주중데이터!T275)))</f>
        <v>319.41000000000003</v>
      </c>
      <c r="U903" s="81"/>
      <c r="V903" s="81">
        <f>IF(AND(주중데이터!V275=0,주중데이터!W275=0),0,IF(ISNUMBER(getcolorred(주중데이터!V275))=TRUE,주중데이터!W275,IF(ISNUMBER(getcolorgreen(주중데이터!W275))=TRUE,주중데이터!V275,주중데이터!V275)))</f>
        <v>424.94</v>
      </c>
      <c r="W903" s="81"/>
      <c r="X903" s="81">
        <f>IF(AND(주중데이터!X275=0,주중데이터!Y275=0),0,IF(ISNUMBER(getcolorred(주중데이터!X275))=TRUE,주중데이터!Y275,IF(ISNUMBER(getcolorgreen(주중데이터!Y275))=TRUE,주중데이터!X275,주중데이터!X275)))</f>
        <v>424.94</v>
      </c>
      <c r="Y903" s="82"/>
      <c r="Z903" s="76"/>
    </row>
    <row r="904" spans="1:26">
      <c r="A904" s="36" t="s">
        <v>24</v>
      </c>
      <c r="B904" s="81">
        <f>IF(AND(주중데이터!B276=0,주중데이터!C276=0),0,IF(ISNUMBER(getcolorred(주중데이터!B276))=TRUE,주중데이터!C276,IF(ISNUMBER(getcolorgreen(주중데이터!C276))=TRUE,주중데이터!B276,주중데이터!B276)))</f>
        <v>159.71</v>
      </c>
      <c r="C904" s="81"/>
      <c r="D904" s="81">
        <f>IF(AND(주중데이터!D276=0,주중데이터!E276=0),0,IF(ISNUMBER(getcolorred(주중데이터!D276))=TRUE,주중데이터!E276,IF(ISNUMBER(getcolorgreen(주중데이터!E276))=TRUE,주중데이터!D276,주중데이터!D276)))</f>
        <v>332.06</v>
      </c>
      <c r="E904" s="81"/>
      <c r="F904" s="81">
        <f>IF(AND(주중데이터!F276=0,주중데이터!G276=0),0,IF(ISNUMBER(getcolorred(주중데이터!F276))=TRUE,주중데이터!G276,IF(ISNUMBER(getcolorgreen(주중데이터!G276))=TRUE,주중데이터!F276,주중데이터!F276)))</f>
        <v>14</v>
      </c>
      <c r="G904" s="81"/>
      <c r="H904" s="81">
        <f>IF(AND(주중데이터!H276=0,주중데이터!I276=0),0,IF(ISNUMBER(getcolorred(주중데이터!H276))=TRUE,주중데이터!I276,IF(ISNUMBER(getcolorgreen(주중데이터!I276))=TRUE,주중데이터!H276,주중데이터!H276)))</f>
        <v>2.04</v>
      </c>
      <c r="I904" s="81"/>
      <c r="J904" s="81">
        <f>IF(AND(주중데이터!J276=0,주중데이터!K276=0),0,IF(ISNUMBER(getcolorred(주중데이터!J276))=TRUE,주중데이터!K276,IF(ISNUMBER(getcolorgreen(주중데이터!K276))=TRUE,주중데이터!J276,주중데이터!J276)))</f>
        <v>159.71</v>
      </c>
      <c r="K904" s="81"/>
      <c r="L904" s="81">
        <f>IF(AND(주중데이터!L276=0,주중데이터!M276=0),0,IF(ISNUMBER(getcolorred(주중데이터!L276))=TRUE,주중데이터!M276,IF(ISNUMBER(getcolorgreen(주중데이터!M276))=TRUE,주중데이터!L276,주중데이터!L276)))</f>
        <v>110.18</v>
      </c>
      <c r="M904" s="81"/>
      <c r="N904" s="81">
        <f>IF(AND(주중데이터!N276=0,주중데이터!O276=0),0,IF(ISNUMBER(getcolorred(주중데이터!N276))=TRUE,주중데이터!O276,IF(ISNUMBER(getcolorgreen(주중데이터!O276))=TRUE,주중데이터!N276,주중데이터!N276)))</f>
        <v>110.18</v>
      </c>
      <c r="O904" s="81"/>
      <c r="P904" s="81">
        <f>IF(AND(주중데이터!P276=0,주중데이터!Q276=0),0,IF(ISNUMBER(getcolorred(주중데이터!P276))=TRUE,주중데이터!Q276,IF(ISNUMBER(getcolorgreen(주중데이터!Q276))=TRUE,주중데이터!P276,주중데이터!P276)))</f>
        <v>135.83000000000001</v>
      </c>
      <c r="Q904" s="81"/>
      <c r="R904" s="81">
        <f>IF(AND(주중데이터!R276=0,주중데이터!S276=0),0,IF(ISNUMBER(getcolorred(주중데이터!R276))=TRUE,주중데이터!S276,IF(ISNUMBER(getcolorgreen(주중데이터!S276))=TRUE,주중데이터!R276,주중데이터!R276)))</f>
        <v>135.83000000000001</v>
      </c>
      <c r="S904" s="81"/>
      <c r="T904" s="81">
        <f>IF(AND(주중데이터!T276=0,주중데이터!U276=0),0,IF(ISNUMBER(getcolorred(주중데이터!T276))=TRUE,주중데이터!U276,IF(ISNUMBER(getcolorgreen(주중데이터!U276))=TRUE,주중데이터!T276,주중데이터!T276)))</f>
        <v>328.93</v>
      </c>
      <c r="U904" s="81"/>
      <c r="V904" s="81">
        <f>IF(AND(주중데이터!V276=0,주중데이터!W276=0),0,IF(ISNUMBER(getcolorred(주중데이터!V276))=TRUE,주중데이터!W276,IF(ISNUMBER(getcolorgreen(주중데이터!W276))=TRUE,주중데이터!V276,주중데이터!V276)))</f>
        <v>375.2</v>
      </c>
      <c r="W904" s="81"/>
      <c r="X904" s="81">
        <f>IF(AND(주중데이터!X276=0,주중데이터!Y276=0),0,IF(ISNUMBER(getcolorred(주중데이터!X276))=TRUE,주중데이터!Y276,IF(ISNUMBER(getcolorgreen(주중데이터!Y276))=TRUE,주중데이터!X276,주중데이터!X276)))</f>
        <v>375.2</v>
      </c>
      <c r="Y904" s="82"/>
      <c r="Z904" s="76"/>
    </row>
    <row r="905" spans="1:26">
      <c r="A905" s="36" t="s">
        <v>25</v>
      </c>
      <c r="B905" s="81">
        <f>IF(AND(주중데이터!B277=0,주중데이터!C277=0),0,IF(ISNUMBER(getcolorred(주중데이터!B277))=TRUE,주중데이터!C277,IF(ISNUMBER(getcolorgreen(주중데이터!C277))=TRUE,주중데이터!B277,주중데이터!B277)))</f>
        <v>160.21</v>
      </c>
      <c r="C905" s="81"/>
      <c r="D905" s="81">
        <f>IF(AND(주중데이터!D277=0,주중데이터!E277=0),0,IF(ISNUMBER(getcolorred(주중데이터!D277))=TRUE,주중데이터!E277,IF(ISNUMBER(getcolorgreen(주중데이터!E277))=TRUE,주중데이터!D277,주중데이터!D277)))</f>
        <v>333.34</v>
      </c>
      <c r="E905" s="81"/>
      <c r="F905" s="81">
        <f>IF(AND(주중데이터!F277=0,주중데이터!G277=0),0,IF(ISNUMBER(getcolorred(주중데이터!F277))=TRUE,주중데이터!G277,IF(ISNUMBER(getcolorgreen(주중데이터!G277))=TRUE,주중데이터!F277,주중데이터!F277)))</f>
        <v>2.06</v>
      </c>
      <c r="G905" s="81"/>
      <c r="H905" s="81">
        <f>IF(AND(주중데이터!H277=0,주중데이터!I277=0),0,IF(ISNUMBER(getcolorred(주중데이터!H277))=TRUE,주중데이터!I277,IF(ISNUMBER(getcolorgreen(주중데이터!I277))=TRUE,주중데이터!H277,주중데이터!H277)))</f>
        <v>2.06</v>
      </c>
      <c r="I905" s="81"/>
      <c r="J905" s="81">
        <f>IF(AND(주중데이터!J277=0,주중데이터!K277=0),0,IF(ISNUMBER(getcolorred(주중데이터!J277))=TRUE,주중데이터!K277,IF(ISNUMBER(getcolorgreen(주중데이터!K277))=TRUE,주중데이터!J277,주중데이터!J277)))</f>
        <v>160.21</v>
      </c>
      <c r="K905" s="81"/>
      <c r="L905" s="81">
        <f>IF(AND(주중데이터!L277=0,주중데이터!M277=0),0,IF(ISNUMBER(getcolorred(주중데이터!L277))=TRUE,주중데이터!M277,IF(ISNUMBER(getcolorgreen(주중데이터!M277))=TRUE,주중데이터!L277,주중데이터!L277)))</f>
        <v>108.17</v>
      </c>
      <c r="M905" s="81"/>
      <c r="N905" s="81">
        <f>IF(AND(주중데이터!N277=0,주중데이터!O277=0),0,IF(ISNUMBER(getcolorred(주중데이터!N277))=TRUE,주중데이터!O277,IF(ISNUMBER(getcolorgreen(주중데이터!O277))=TRUE,주중데이터!N277,주중데이터!N277)))</f>
        <v>108.17</v>
      </c>
      <c r="O905" s="81"/>
      <c r="P905" s="81">
        <f>IF(AND(주중데이터!P277=0,주중데이터!Q277=0),0,IF(ISNUMBER(getcolorred(주중데이터!P277))=TRUE,주중데이터!Q277,IF(ISNUMBER(getcolorgreen(주중데이터!Q277))=TRUE,주중데이터!P277,주중데이터!P277)))</f>
        <v>149.55000000000001</v>
      </c>
      <c r="Q905" s="81"/>
      <c r="R905" s="81">
        <f>IF(AND(주중데이터!R277=0,주중데이터!S277=0),0,IF(ISNUMBER(getcolorred(주중데이터!R277))=TRUE,주중데이터!S277,IF(ISNUMBER(getcolorgreen(주중데이터!S277))=TRUE,주중데이터!R277,주중데이터!R277)))</f>
        <v>149.55000000000001</v>
      </c>
      <c r="S905" s="81"/>
      <c r="T905" s="81">
        <f>IF(AND(주중데이터!T277=0,주중데이터!U277=0),0,IF(ISNUMBER(getcolorred(주중데이터!T277))=TRUE,주중데이터!U277,IF(ISNUMBER(getcolorgreen(주중데이터!U277))=TRUE,주중데이터!T277,주중데이터!T277)))</f>
        <v>321.98</v>
      </c>
      <c r="U905" s="81"/>
      <c r="V905" s="81">
        <f>IF(AND(주중데이터!V277=0,주중데이터!W277=0),0,IF(ISNUMBER(getcolorred(주중데이터!V277))=TRUE,주중데이터!W277,IF(ISNUMBER(getcolorgreen(주중데이터!W277))=TRUE,주중데이터!V277,주중데이터!V277)))</f>
        <v>372.54</v>
      </c>
      <c r="W905" s="81"/>
      <c r="X905" s="81">
        <f>IF(AND(주중데이터!X277=0,주중데이터!Y277=0),0,IF(ISNUMBER(getcolorred(주중데이터!X277))=TRUE,주중데이터!Y277,IF(ISNUMBER(getcolorgreen(주중데이터!Y277))=TRUE,주중데이터!X277,주중데이터!X277)))</f>
        <v>372.54</v>
      </c>
      <c r="Y905" s="82"/>
      <c r="Z905" s="76"/>
    </row>
    <row r="906" spans="1:26">
      <c r="A906" s="36" t="s">
        <v>26</v>
      </c>
      <c r="B906" s="81">
        <f>IF(AND(주중데이터!B278=0,주중데이터!C278=0),0,IF(ISNUMBER(getcolorred(주중데이터!B278))=TRUE,주중데이터!C278,IF(ISNUMBER(getcolorgreen(주중데이터!C278))=TRUE,주중데이터!B278,주중데이터!B278)))</f>
        <v>160.44999999999999</v>
      </c>
      <c r="C906" s="81"/>
      <c r="D906" s="81">
        <f>IF(AND(주중데이터!D278=0,주중데이터!E278=0),0,IF(ISNUMBER(getcolorred(주중데이터!D278))=TRUE,주중데이터!E278,IF(ISNUMBER(getcolorgreen(주중데이터!E278))=TRUE,주중데이터!D278,주중데이터!D278)))</f>
        <v>328.02</v>
      </c>
      <c r="E906" s="81"/>
      <c r="F906" s="81">
        <f>IF(AND(주중데이터!F278=0,주중데이터!G278=0),0,IF(ISNUMBER(getcolorred(주중데이터!F278))=TRUE,주중데이터!G278,IF(ISNUMBER(getcolorgreen(주중데이터!G278))=TRUE,주중데이터!F278,주중데이터!F278)))</f>
        <v>2.0299999999999998</v>
      </c>
      <c r="G906" s="81"/>
      <c r="H906" s="81">
        <f>IF(AND(주중데이터!H278=0,주중데이터!I278=0),0,IF(ISNUMBER(getcolorred(주중데이터!H278))=TRUE,주중데이터!I278,IF(ISNUMBER(getcolorgreen(주중데이터!I278))=TRUE,주중데이터!H278,주중데이터!H278)))</f>
        <v>2.0299999999999998</v>
      </c>
      <c r="I906" s="81"/>
      <c r="J906" s="81">
        <f>IF(AND(주중데이터!J278=0,주중데이터!K278=0),0,IF(ISNUMBER(getcolorred(주중데이터!J278))=TRUE,주중데이터!K278,IF(ISNUMBER(getcolorgreen(주중데이터!K278))=TRUE,주중데이터!J278,주중데이터!J278)))</f>
        <v>160.44999999999999</v>
      </c>
      <c r="K906" s="81"/>
      <c r="L906" s="81">
        <f>IF(AND(주중데이터!L278=0,주중데이터!M278=0),0,IF(ISNUMBER(getcolorred(주중데이터!L278))=TRUE,주중데이터!M278,IF(ISNUMBER(getcolorgreen(주중데이터!M278))=TRUE,주중데이터!L278,주중데이터!L278)))</f>
        <v>111.18</v>
      </c>
      <c r="M906" s="81"/>
      <c r="N906" s="81">
        <f>IF(AND(주중데이터!N278=0,주중데이터!O278=0),0,IF(ISNUMBER(getcolorred(주중데이터!N278))=TRUE,주중데이터!O278,IF(ISNUMBER(getcolorgreen(주중데이터!O278))=TRUE,주중데이터!N278,주중데이터!N278)))</f>
        <v>111.18</v>
      </c>
      <c r="O906" s="81"/>
      <c r="P906" s="81">
        <f>IF(AND(주중데이터!P278=0,주중데이터!Q278=0),0,IF(ISNUMBER(getcolorred(주중데이터!P278))=TRUE,주중데이터!Q278,IF(ISNUMBER(getcolorgreen(주중데이터!Q278))=TRUE,주중데이터!P278,주중데이터!P278)))</f>
        <v>160.44999999999999</v>
      </c>
      <c r="Q906" s="81"/>
      <c r="R906" s="81">
        <f>IF(AND(주중데이터!R278=0,주중데이터!S278=0),0,IF(ISNUMBER(getcolorred(주중데이터!R278))=TRUE,주중데이터!S278,IF(ISNUMBER(getcolorgreen(주중데이터!S278))=TRUE,주중데이터!R278,주중데이터!R278)))</f>
        <v>160.44999999999999</v>
      </c>
      <c r="S906" s="81"/>
      <c r="T906" s="81">
        <f>IF(AND(주중데이터!T278=0,주중데이터!U278=0),0,IF(ISNUMBER(getcolorred(주중데이터!T278))=TRUE,주중데이터!U278,IF(ISNUMBER(getcolorgreen(주중데이터!U278))=TRUE,주중데이터!T278,주중데이터!T278)))</f>
        <v>281.42</v>
      </c>
      <c r="U906" s="81"/>
      <c r="V906" s="81">
        <f>IF(AND(주중데이터!V278=0,주중데이터!W278=0),0,IF(ISNUMBER(getcolorred(주중데이터!V278))=TRUE,주중데이터!W278,IF(ISNUMBER(getcolorgreen(주중데이터!W278))=TRUE,주중데이터!V278,주중데이터!V278)))</f>
        <v>302.95999999999998</v>
      </c>
      <c r="W906" s="81"/>
      <c r="X906" s="81">
        <f>IF(AND(주중데이터!X278=0,주중데이터!Y278=0),0,IF(ISNUMBER(getcolorred(주중데이터!X278))=TRUE,주중데이터!Y278,IF(ISNUMBER(getcolorgreen(주중데이터!Y278))=TRUE,주중데이터!X278,주중데이터!X278)))</f>
        <v>302.95999999999998</v>
      </c>
      <c r="Y906" s="82"/>
      <c r="Z906" s="76"/>
    </row>
    <row r="907" spans="1:26">
      <c r="A907" s="36" t="s">
        <v>27</v>
      </c>
      <c r="B907" s="81">
        <f>IF(AND(주중데이터!B279=0,주중데이터!C279=0),0,IF(ISNUMBER(getcolorred(주중데이터!B279))=TRUE,주중데이터!C279,IF(ISNUMBER(getcolorgreen(주중데이터!C279))=TRUE,주중데이터!B279,주중데이터!B279)))</f>
        <v>160.35</v>
      </c>
      <c r="C907" s="81"/>
      <c r="D907" s="81">
        <f>IF(AND(주중데이터!D279=0,주중데이터!E279=0),0,IF(ISNUMBER(getcolorred(주중데이터!D279))=TRUE,주중데이터!E279,IF(ISNUMBER(getcolorgreen(주중데이터!E279))=TRUE,주중데이터!D279,주중데이터!D279)))</f>
        <v>308.87</v>
      </c>
      <c r="E907" s="81"/>
      <c r="F907" s="81">
        <f>IF(AND(주중데이터!F279=0,주중데이터!G279=0),0,IF(ISNUMBER(getcolorred(주중데이터!F279))=TRUE,주중데이터!G279,IF(ISNUMBER(getcolorgreen(주중데이터!G279))=TRUE,주중데이터!F279,주중데이터!F279)))</f>
        <v>1.96</v>
      </c>
      <c r="G907" s="81"/>
      <c r="H907" s="81">
        <f>IF(AND(주중데이터!H279=0,주중데이터!I279=0),0,IF(ISNUMBER(getcolorred(주중데이터!H279))=TRUE,주중데이터!I279,IF(ISNUMBER(getcolorgreen(주중데이터!I279))=TRUE,주중데이터!H279,주중데이터!H279)))</f>
        <v>1.96</v>
      </c>
      <c r="I907" s="81"/>
      <c r="J907" s="81">
        <f>IF(AND(주중데이터!J279=0,주중데이터!K279=0),0,IF(ISNUMBER(getcolorred(주중데이터!J279))=TRUE,주중데이터!K279,IF(ISNUMBER(getcolorgreen(주중데이터!K279))=TRUE,주중데이터!J279,주중데이터!J279)))</f>
        <v>160.35</v>
      </c>
      <c r="K907" s="81"/>
      <c r="L907" s="81">
        <f>IF(AND(주중데이터!L279=0,주중데이터!M279=0),0,IF(ISNUMBER(getcolorred(주중데이터!L279))=TRUE,주중데이터!M279,IF(ISNUMBER(getcolorgreen(주중데이터!M279))=TRUE,주중데이터!L279,주중데이터!L279)))</f>
        <v>109.37</v>
      </c>
      <c r="M907" s="81"/>
      <c r="N907" s="81">
        <f>IF(AND(주중데이터!N279=0,주중데이터!O279=0),0,IF(ISNUMBER(getcolorred(주중데이터!N279))=TRUE,주중데이터!O279,IF(ISNUMBER(getcolorgreen(주중데이터!O279))=TRUE,주중데이터!N279,주중데이터!N279)))</f>
        <v>109.37</v>
      </c>
      <c r="O907" s="81"/>
      <c r="P907" s="81">
        <f>IF(AND(주중데이터!P279=0,주중데이터!Q279=0),0,IF(ISNUMBER(getcolorred(주중데이터!P279))=TRUE,주중데이터!Q279,IF(ISNUMBER(getcolorgreen(주중데이터!Q279))=TRUE,주중데이터!P279,주중데이터!P279)))</f>
        <v>139.99</v>
      </c>
      <c r="Q907" s="81"/>
      <c r="R907" s="81">
        <f>IF(AND(주중데이터!R279=0,주중데이터!S279=0),0,IF(ISNUMBER(getcolorred(주중데이터!R279))=TRUE,주중데이터!S279,IF(ISNUMBER(getcolorgreen(주중데이터!S279))=TRUE,주중데이터!R279,주중데이터!R279)))</f>
        <v>139.99</v>
      </c>
      <c r="S907" s="81"/>
      <c r="T907" s="81">
        <f>IF(AND(주중데이터!T279=0,주중데이터!U279=0),0,IF(ISNUMBER(getcolorred(주중데이터!T279))=TRUE,주중데이터!U279,IF(ISNUMBER(getcolorgreen(주중데이터!U279))=TRUE,주중데이터!T279,주중데이터!T279)))</f>
        <v>258.70999999999998</v>
      </c>
      <c r="U907" s="81"/>
      <c r="V907" s="81">
        <f>IF(AND(주중데이터!V279=0,주중데이터!W279=0),0,IF(ISNUMBER(getcolorred(주중데이터!V279))=TRUE,주중데이터!W279,IF(ISNUMBER(getcolorgreen(주중데이터!W279))=TRUE,주중데이터!V279,주중데이터!V279)))</f>
        <v>303.44</v>
      </c>
      <c r="W907" s="81"/>
      <c r="X907" s="81">
        <f>IF(AND(주중데이터!X279=0,주중데이터!Y279=0),0,IF(ISNUMBER(getcolorred(주중데이터!X279))=TRUE,주중데이터!Y279,IF(ISNUMBER(getcolorgreen(주중데이터!Y279))=TRUE,주중데이터!X279,주중데이터!X279)))</f>
        <v>303.44</v>
      </c>
      <c r="Y907" s="82"/>
      <c r="Z907" s="76"/>
    </row>
    <row r="908" spans="1:26">
      <c r="A908" s="36" t="s">
        <v>28</v>
      </c>
      <c r="B908" s="81">
        <f>IF(AND(주중데이터!B280=0,주중데이터!C280=0),0,IF(ISNUMBER(getcolorred(주중데이터!B280))=TRUE,주중데이터!C280,IF(ISNUMBER(getcolorgreen(주중데이터!C280))=TRUE,주중데이터!B280,주중데이터!B280)))</f>
        <v>158.99</v>
      </c>
      <c r="C908" s="81"/>
      <c r="D908" s="81">
        <f>IF(AND(주중데이터!D280=0,주중데이터!E280=0),0,IF(ISNUMBER(getcolorred(주중데이터!D280))=TRUE,주중데이터!E280,IF(ISNUMBER(getcolorgreen(주중데이터!E280))=TRUE,주중데이터!D280,주중데이터!D280)))</f>
        <v>300.67</v>
      </c>
      <c r="E908" s="81"/>
      <c r="F908" s="81">
        <f>IF(AND(주중데이터!F280=0,주중데이터!G280=0),0,IF(ISNUMBER(getcolorred(주중데이터!F280))=TRUE,주중데이터!G280,IF(ISNUMBER(getcolorgreen(주중데이터!G280))=TRUE,주중데이터!F280,주중데이터!F280)))</f>
        <v>1.9</v>
      </c>
      <c r="G908" s="81"/>
      <c r="H908" s="81">
        <f>IF(AND(주중데이터!H280=0,주중데이터!I280=0),0,IF(ISNUMBER(getcolorred(주중데이터!H280))=TRUE,주중데이터!I280,IF(ISNUMBER(getcolorgreen(주중데이터!I280))=TRUE,주중데이터!H280,주중데이터!H280)))</f>
        <v>1.9</v>
      </c>
      <c r="I908" s="81"/>
      <c r="J908" s="81">
        <f>IF(AND(주중데이터!J280=0,주중데이터!K280=0),0,IF(ISNUMBER(getcolorred(주중데이터!J280))=TRUE,주중데이터!K280,IF(ISNUMBER(getcolorgreen(주중데이터!K280))=TRUE,주중데이터!J280,주중데이터!J280)))</f>
        <v>158.99</v>
      </c>
      <c r="K908" s="81"/>
      <c r="L908" s="81">
        <f>IF(AND(주중데이터!L280=0,주중데이터!M280=0),0,IF(ISNUMBER(getcolorred(주중데이터!L280))=TRUE,주중데이터!M280,IF(ISNUMBER(getcolorgreen(주중데이터!M280))=TRUE,주중데이터!L280,주중데이터!L280)))</f>
        <v>99.09</v>
      </c>
      <c r="M908" s="81"/>
      <c r="N908" s="81">
        <f>IF(AND(주중데이터!N280=0,주중데이터!O280=0),0,IF(ISNUMBER(getcolorred(주중데이터!N280))=TRUE,주중데이터!O280,IF(ISNUMBER(getcolorgreen(주중데이터!O280))=TRUE,주중데이터!N280,주중데이터!N280)))</f>
        <v>99.09</v>
      </c>
      <c r="O908" s="81"/>
      <c r="P908" s="81">
        <f>IF(AND(주중데이터!P280=0,주중데이터!Q280=0),0,IF(ISNUMBER(getcolorred(주중데이터!P280))=TRUE,주중데이터!Q280,IF(ISNUMBER(getcolorgreen(주중데이터!Q280))=TRUE,주중데이터!P280,주중데이터!P280)))</f>
        <v>99.09</v>
      </c>
      <c r="Q908" s="81"/>
      <c r="R908" s="81">
        <f>IF(AND(주중데이터!R280=0,주중데이터!S280=0),0,IF(ISNUMBER(getcolorred(주중데이터!R280))=TRUE,주중데이터!S280,IF(ISNUMBER(getcolorgreen(주중데이터!S280))=TRUE,주중데이터!R280,주중데이터!R280)))</f>
        <v>99.09</v>
      </c>
      <c r="S908" s="81"/>
      <c r="T908" s="81">
        <f>IF(AND(주중데이터!T280=0,주중데이터!U280=0),0,IF(ISNUMBER(getcolorred(주중데이터!T280))=TRUE,주중데이터!U280,IF(ISNUMBER(getcolorgreen(주중데이터!U280))=TRUE,주중데이터!T280,주중데이터!T280)))</f>
        <v>284.92</v>
      </c>
      <c r="U908" s="81"/>
      <c r="V908" s="81">
        <f>IF(AND(주중데이터!V280=0,주중데이터!W280=0),0,IF(ISNUMBER(getcolorred(주중데이터!V280))=TRUE,주중데이터!W280,IF(ISNUMBER(getcolorgreen(주중데이터!W280))=TRUE,주중데이터!V280,주중데이터!V280)))</f>
        <v>291.35000000000002</v>
      </c>
      <c r="W908" s="81"/>
      <c r="X908" s="81">
        <f>IF(AND(주중데이터!X280=0,주중데이터!Y280=0),0,IF(ISNUMBER(getcolorred(주중데이터!X280))=TRUE,주중데이터!Y280,IF(ISNUMBER(getcolorgreen(주중데이터!Y280))=TRUE,주중데이터!X280,주중데이터!X280)))</f>
        <v>291.35000000000002</v>
      </c>
      <c r="Y908" s="82"/>
      <c r="Z908" s="76"/>
    </row>
    <row r="909" spans="1:26">
      <c r="A909" s="36" t="s">
        <v>29</v>
      </c>
      <c r="B909" s="81">
        <f>IF(AND(주중데이터!B281=0,주중데이터!C281=0),0,IF(ISNUMBER(getcolorred(주중데이터!B281))=TRUE,주중데이터!C281,IF(ISNUMBER(getcolorgreen(주중데이터!C281))=TRUE,주중데이터!B281,주중데이터!B281)))</f>
        <v>160.09</v>
      </c>
      <c r="C909" s="81"/>
      <c r="D909" s="81">
        <f>IF(AND(주중데이터!D281=0,주중데이터!E281=0),0,IF(ISNUMBER(getcolorred(주중데이터!D281))=TRUE,주중데이터!E281,IF(ISNUMBER(getcolorgreen(주중데이터!E281))=TRUE,주중데이터!D281,주중데이터!D281)))</f>
        <v>279.68</v>
      </c>
      <c r="E909" s="81"/>
      <c r="F909" s="81">
        <f>IF(AND(주중데이터!F281=0,주중데이터!G281=0),0,IF(ISNUMBER(getcolorred(주중데이터!F281))=TRUE,주중데이터!G281,IF(ISNUMBER(getcolorgreen(주중데이터!G281))=TRUE,주중데이터!F281,주중데이터!F281)))</f>
        <v>1.88</v>
      </c>
      <c r="G909" s="81"/>
      <c r="H909" s="81">
        <f>IF(AND(주중데이터!H281=0,주중데이터!I281=0),0,IF(ISNUMBER(getcolorred(주중데이터!H281))=TRUE,주중데이터!I281,IF(ISNUMBER(getcolorgreen(주중데이터!I281))=TRUE,주중데이터!H281,주중데이터!H281)))</f>
        <v>1.88</v>
      </c>
      <c r="I909" s="81"/>
      <c r="J909" s="81">
        <f>IF(AND(주중데이터!J281=0,주중데이터!K281=0),0,IF(ISNUMBER(getcolorred(주중데이터!J281))=TRUE,주중데이터!K281,IF(ISNUMBER(getcolorgreen(주중데이터!K281))=TRUE,주중데이터!J281,주중데이터!J281)))</f>
        <v>160.09</v>
      </c>
      <c r="K909" s="81"/>
      <c r="L909" s="81">
        <f>IF(AND(주중데이터!L281=0,주중데이터!M281=0),0,IF(ISNUMBER(getcolorred(주중데이터!L281))=TRUE,주중데이터!M281,IF(ISNUMBER(getcolorgreen(주중데이터!M281))=TRUE,주중데이터!L281,주중데이터!L281)))</f>
        <v>93.89</v>
      </c>
      <c r="M909" s="81"/>
      <c r="N909" s="81">
        <f>IF(AND(주중데이터!N281=0,주중데이터!O281=0),0,IF(ISNUMBER(getcolorred(주중데이터!N281))=TRUE,주중데이터!O281,IF(ISNUMBER(getcolorgreen(주중데이터!O281))=TRUE,주중데이터!N281,주중데이터!N281)))</f>
        <v>93.89</v>
      </c>
      <c r="O909" s="81"/>
      <c r="P909" s="81">
        <f>IF(AND(주중데이터!P281=0,주중데이터!Q281=0),0,IF(ISNUMBER(getcolorred(주중데이터!P281))=TRUE,주중데이터!Q281,IF(ISNUMBER(getcolorgreen(주중데이터!Q281))=TRUE,주중데이터!P281,주중데이터!P281)))</f>
        <v>93.89</v>
      </c>
      <c r="Q909" s="81"/>
      <c r="R909" s="81">
        <f>IF(AND(주중데이터!R281=0,주중데이터!S281=0),0,IF(ISNUMBER(getcolorred(주중데이터!R281))=TRUE,주중데이터!S281,IF(ISNUMBER(getcolorgreen(주중데이터!S281))=TRUE,주중데이터!R281,주중데이터!R281)))</f>
        <v>93.89</v>
      </c>
      <c r="S909" s="81"/>
      <c r="T909" s="81">
        <f>IF(AND(주중데이터!T281=0,주중데이터!U281=0),0,IF(ISNUMBER(getcolorred(주중데이터!T281))=TRUE,주중데이터!U281,IF(ISNUMBER(getcolorgreen(주중데이터!U281))=TRUE,주중데이터!T281,주중데이터!T281)))</f>
        <v>300.04000000000002</v>
      </c>
      <c r="U909" s="81"/>
      <c r="V909" s="81">
        <f>IF(AND(주중데이터!V281=0,주중데이터!W281=0),0,IF(ISNUMBER(getcolorred(주중데이터!V281))=TRUE,주중데이터!W281,IF(ISNUMBER(getcolorgreen(주중데이터!W281))=TRUE,주중데이터!V281,주중데이터!V281)))</f>
        <v>271.57</v>
      </c>
      <c r="W909" s="81"/>
      <c r="X909" s="81">
        <f>IF(AND(주중데이터!X281=0,주중데이터!Y281=0),0,IF(ISNUMBER(getcolorred(주중데이터!X281))=TRUE,주중데이터!Y281,IF(ISNUMBER(getcolorgreen(주중데이터!Y281))=TRUE,주중데이터!X281,주중데이터!X281)))</f>
        <v>271.57</v>
      </c>
      <c r="Y909" s="82"/>
      <c r="Z909" s="76"/>
    </row>
    <row r="910" spans="1:26">
      <c r="A910" s="36" t="s">
        <v>30</v>
      </c>
      <c r="B910" s="81">
        <f>IF(AND(주중데이터!B282=0,주중데이터!C282=0),0,IF(ISNUMBER(getcolorred(주중데이터!B282))=TRUE,주중데이터!C282,IF(ISNUMBER(getcolorgreen(주중데이터!C282))=TRUE,주중데이터!B282,주중데이터!B282)))</f>
        <v>160.52000000000001</v>
      </c>
      <c r="C910" s="81"/>
      <c r="D910" s="81">
        <f>IF(AND(주중데이터!D282=0,주중데이터!E282=0),0,IF(ISNUMBER(getcolorred(주중데이터!D282))=TRUE,주중데이터!E282,IF(ISNUMBER(getcolorgreen(주중데이터!E282))=TRUE,주중데이터!D282,주중데이터!D282)))</f>
        <v>286.77999999999997</v>
      </c>
      <c r="E910" s="81"/>
      <c r="F910" s="81">
        <f>IF(AND(주중데이터!F282=0,주중데이터!G282=0),0,IF(ISNUMBER(getcolorred(주중데이터!F282))=TRUE,주중데이터!G282,IF(ISNUMBER(getcolorgreen(주중데이터!G282))=TRUE,주중데이터!F282,주중데이터!F282)))</f>
        <v>1.81</v>
      </c>
      <c r="G910" s="81"/>
      <c r="H910" s="81">
        <f>IF(AND(주중데이터!H282=0,주중데이터!I282=0),0,IF(ISNUMBER(getcolorred(주중데이터!H282))=TRUE,주중데이터!I282,IF(ISNUMBER(getcolorgreen(주중데이터!I282))=TRUE,주중데이터!H282,주중데이터!H282)))</f>
        <v>1.81</v>
      </c>
      <c r="I910" s="81"/>
      <c r="J910" s="81">
        <f>IF(AND(주중데이터!J282=0,주중데이터!K282=0),0,IF(ISNUMBER(getcolorred(주중데이터!J282))=TRUE,주중데이터!K282,IF(ISNUMBER(getcolorgreen(주중데이터!K282))=TRUE,주중데이터!J282,주중데이터!J282)))</f>
        <v>160.52000000000001</v>
      </c>
      <c r="K910" s="81"/>
      <c r="L910" s="81">
        <f>IF(AND(주중데이터!L282=0,주중데이터!M282=0),0,IF(ISNUMBER(getcolorred(주중데이터!L282))=TRUE,주중데이터!M282,IF(ISNUMBER(getcolorgreen(주중데이터!M282))=TRUE,주중데이터!L282,주중데이터!L282)))</f>
        <v>86.1</v>
      </c>
      <c r="M910" s="81"/>
      <c r="N910" s="81">
        <f>IF(AND(주중데이터!N282=0,주중데이터!O282=0),0,IF(ISNUMBER(getcolorred(주중데이터!N282))=TRUE,주중데이터!O282,IF(ISNUMBER(getcolorgreen(주중데이터!O282))=TRUE,주중데이터!N282,주중데이터!N282)))</f>
        <v>86.1</v>
      </c>
      <c r="O910" s="81"/>
      <c r="P910" s="81">
        <f>IF(AND(주중데이터!P282=0,주중데이터!Q282=0),0,IF(ISNUMBER(getcolorred(주중데이터!P282))=TRUE,주중데이터!Q282,IF(ISNUMBER(getcolorgreen(주중데이터!Q282))=TRUE,주중데이터!P282,주중데이터!P282)))</f>
        <v>86.1</v>
      </c>
      <c r="Q910" s="81"/>
      <c r="R910" s="81">
        <f>IF(AND(주중데이터!R282=0,주중데이터!S282=0),0,IF(ISNUMBER(getcolorred(주중데이터!R282))=TRUE,주중데이터!S282,IF(ISNUMBER(getcolorgreen(주중데이터!S282))=TRUE,주중데이터!R282,주중데이터!R282)))</f>
        <v>86.1</v>
      </c>
      <c r="S910" s="81"/>
      <c r="T910" s="81">
        <f>IF(AND(주중데이터!T282=0,주중데이터!U282=0),0,IF(ISNUMBER(getcolorred(주중데이터!T282))=TRUE,주중데이터!U282,IF(ISNUMBER(getcolorgreen(주중데이터!U282))=TRUE,주중데이터!T282,주중데이터!T282)))</f>
        <v>281.91000000000003</v>
      </c>
      <c r="U910" s="81"/>
      <c r="V910" s="81">
        <f>IF(AND(주중데이터!V282=0,주중데이터!W282=0),0,IF(ISNUMBER(getcolorred(주중데이터!V282))=TRUE,주중데이터!W282,IF(ISNUMBER(getcolorgreen(주중데이터!W282))=TRUE,주중데이터!V282,주중데이터!V282)))</f>
        <v>242.17</v>
      </c>
      <c r="W910" s="81"/>
      <c r="X910" s="81">
        <f>IF(AND(주중데이터!X282=0,주중데이터!Y282=0),0,IF(ISNUMBER(getcolorred(주중데이터!X282))=TRUE,주중데이터!Y282,IF(ISNUMBER(getcolorgreen(주중데이터!Y282))=TRUE,주중데이터!X282,주중데이터!X282)))</f>
        <v>242.17</v>
      </c>
      <c r="Y910" s="82"/>
      <c r="Z910" s="76"/>
    </row>
    <row r="911" spans="1:26">
      <c r="A911" s="36" t="s">
        <v>31</v>
      </c>
      <c r="B911" s="81">
        <f>IF(AND(주중데이터!B283=0,주중데이터!C283=0),0,IF(ISNUMBER(getcolorred(주중데이터!B283))=TRUE,주중데이터!C283,IF(ISNUMBER(getcolorgreen(주중데이터!C283))=TRUE,주중데이터!B283,주중데이터!B283)))</f>
        <v>160.57</v>
      </c>
      <c r="C911" s="81"/>
      <c r="D911" s="81">
        <f>IF(AND(주중데이터!D283=0,주중데이터!E283=0),0,IF(ISNUMBER(getcolorred(주중데이터!D283))=TRUE,주중데이터!E283,IF(ISNUMBER(getcolorgreen(주중데이터!E283))=TRUE,주중데이터!D283,주중데이터!D283)))</f>
        <v>316.55</v>
      </c>
      <c r="E911" s="81"/>
      <c r="F911" s="81">
        <f>IF(AND(주중데이터!F283=0,주중데이터!G283=0),0,IF(ISNUMBER(getcolorred(주중데이터!F283))=TRUE,주중데이터!G283,IF(ISNUMBER(getcolorgreen(주중데이터!G283))=TRUE,주중데이터!F283,주중데이터!F283)))</f>
        <v>1.79</v>
      </c>
      <c r="G911" s="81"/>
      <c r="H911" s="81">
        <f>IF(AND(주중데이터!H283=0,주중데이터!I283=0),0,IF(ISNUMBER(getcolorred(주중데이터!H283))=TRUE,주중데이터!I283,IF(ISNUMBER(getcolorgreen(주중데이터!I283))=TRUE,주중데이터!H283,주중데이터!H283)))</f>
        <v>1.79</v>
      </c>
      <c r="I911" s="81"/>
      <c r="J911" s="81">
        <f>IF(AND(주중데이터!J283=0,주중데이터!K283=0),0,IF(ISNUMBER(getcolorred(주중데이터!J283))=TRUE,주중데이터!K283,IF(ISNUMBER(getcolorgreen(주중데이터!K283))=TRUE,주중데이터!J283,주중데이터!J283)))</f>
        <v>160.57</v>
      </c>
      <c r="K911" s="81"/>
      <c r="L911" s="81">
        <f>IF(AND(주중데이터!L283=0,주중데이터!M283=0),0,IF(ISNUMBER(getcolorred(주중데이터!L283))=TRUE,주중데이터!M283,IF(ISNUMBER(getcolorgreen(주중데이터!M283))=TRUE,주중데이터!L283,주중데이터!L283)))</f>
        <v>84.92</v>
      </c>
      <c r="M911" s="81"/>
      <c r="N911" s="81">
        <f>IF(AND(주중데이터!N283=0,주중데이터!O283=0),0,IF(ISNUMBER(getcolorred(주중데이터!N283))=TRUE,주중데이터!O283,IF(ISNUMBER(getcolorgreen(주중데이터!O283))=TRUE,주중데이터!N283,주중데이터!N283)))</f>
        <v>84.92</v>
      </c>
      <c r="O911" s="81"/>
      <c r="P911" s="81">
        <f>IF(AND(주중데이터!P283=0,주중데이터!Q283=0),0,IF(ISNUMBER(getcolorred(주중데이터!P283))=TRUE,주중데이터!Q283,IF(ISNUMBER(getcolorgreen(주중데이터!Q283))=TRUE,주중데이터!P283,주중데이터!P283)))</f>
        <v>84.92</v>
      </c>
      <c r="Q911" s="81"/>
      <c r="R911" s="81">
        <f>IF(AND(주중데이터!R283=0,주중데이터!S283=0),0,IF(ISNUMBER(getcolorred(주중데이터!R283))=TRUE,주중데이터!S283,IF(ISNUMBER(getcolorgreen(주중데이터!S283))=TRUE,주중데이터!R283,주중데이터!R283)))</f>
        <v>84.92</v>
      </c>
      <c r="S911" s="81"/>
      <c r="T911" s="81">
        <f>IF(AND(주중데이터!T283=0,주중데이터!U283=0),0,IF(ISNUMBER(getcolorred(주중데이터!T283))=TRUE,주중데이터!U283,IF(ISNUMBER(getcolorgreen(주중데이터!U283))=TRUE,주중데이터!T283,주중데이터!T283)))</f>
        <v>272.93</v>
      </c>
      <c r="U911" s="81"/>
      <c r="V911" s="81">
        <f>IF(AND(주중데이터!V283=0,주중데이터!W283=0),0,IF(ISNUMBER(getcolorred(주중데이터!V283))=TRUE,주중데이터!W283,IF(ISNUMBER(getcolorgreen(주중데이터!W283))=TRUE,주중데이터!V283,주중데이터!V283)))</f>
        <v>243.88</v>
      </c>
      <c r="W911" s="81"/>
      <c r="X911" s="81">
        <f>IF(AND(주중데이터!X283=0,주중데이터!Y283=0),0,IF(ISNUMBER(getcolorred(주중데이터!X283))=TRUE,주중데이터!Y283,IF(ISNUMBER(getcolorgreen(주중데이터!Y283))=TRUE,주중데이터!X283,주중데이터!X283)))</f>
        <v>243.88</v>
      </c>
      <c r="Y911" s="82"/>
      <c r="Z911" s="76"/>
    </row>
    <row r="912" spans="1:26">
      <c r="A912" s="36" t="s">
        <v>32</v>
      </c>
      <c r="B912" s="81">
        <f>IF(AND(주중데이터!B284=0,주중데이터!C284=0),0,IF(ISNUMBER(getcolorred(주중데이터!B284))=TRUE,주중데이터!C284,IF(ISNUMBER(getcolorgreen(주중데이터!C284))=TRUE,주중데이터!B284,주중데이터!B284)))</f>
        <v>160.22999999999999</v>
      </c>
      <c r="C912" s="81"/>
      <c r="D912" s="81">
        <f>IF(AND(주중데이터!D284=0,주중데이터!E284=0),0,IF(ISNUMBER(getcolorred(주중데이터!D284))=TRUE,주중데이터!E284,IF(ISNUMBER(getcolorgreen(주중데이터!E284))=TRUE,주중데이터!D284,주중데이터!D284)))</f>
        <v>329.02</v>
      </c>
      <c r="E912" s="81"/>
      <c r="F912" s="81">
        <f>IF(AND(주중데이터!F284=0,주중데이터!G284=0),0,IF(ISNUMBER(getcolorred(주중데이터!F284))=TRUE,주중데이터!G284,IF(ISNUMBER(getcolorgreen(주중데이터!G284))=TRUE,주중데이터!F284,주중데이터!F284)))</f>
        <v>1.78</v>
      </c>
      <c r="G912" s="81"/>
      <c r="H912" s="81">
        <f>IF(AND(주중데이터!H284=0,주중데이터!I284=0),0,IF(ISNUMBER(getcolorred(주중데이터!H284))=TRUE,주중데이터!I284,IF(ISNUMBER(getcolorgreen(주중데이터!I284))=TRUE,주중데이터!H284,주중데이터!H284)))</f>
        <v>1.78</v>
      </c>
      <c r="I912" s="81"/>
      <c r="J912" s="81">
        <f>IF(AND(주중데이터!J284=0,주중데이터!K284=0),0,IF(ISNUMBER(getcolorred(주중데이터!J284))=TRUE,주중데이터!K284,IF(ISNUMBER(getcolorgreen(주중데이터!K284))=TRUE,주중데이터!J284,주중데이터!J284)))</f>
        <v>160.22999999999999</v>
      </c>
      <c r="K912" s="81"/>
      <c r="L912" s="81">
        <f>IF(AND(주중데이터!L284=0,주중데이터!M284=0),0,IF(ISNUMBER(getcolorred(주중데이터!L284))=TRUE,주중데이터!M284,IF(ISNUMBER(getcolorgreen(주중데이터!M284))=TRUE,주중데이터!L284,주중데이터!L284)))</f>
        <v>86.29</v>
      </c>
      <c r="M912" s="81"/>
      <c r="N912" s="81">
        <f>IF(AND(주중데이터!N284=0,주중데이터!O284=0),0,IF(ISNUMBER(getcolorred(주중데이터!N284))=TRUE,주중데이터!O284,IF(ISNUMBER(getcolorgreen(주중데이터!O284))=TRUE,주중데이터!N284,주중데이터!N284)))</f>
        <v>86.29</v>
      </c>
      <c r="O912" s="81"/>
      <c r="P912" s="81">
        <f>IF(AND(주중데이터!P284=0,주중데이터!Q284=0),0,IF(ISNUMBER(getcolorred(주중데이터!P284))=TRUE,주중데이터!Q284,IF(ISNUMBER(getcolorgreen(주중데이터!Q284))=TRUE,주중데이터!P284,주중데이터!P284)))</f>
        <v>86.29</v>
      </c>
      <c r="Q912" s="81"/>
      <c r="R912" s="81">
        <f>IF(AND(주중데이터!R284=0,주중데이터!S284=0),0,IF(ISNUMBER(getcolorred(주중데이터!R284))=TRUE,주중데이터!S284,IF(ISNUMBER(getcolorgreen(주중데이터!S284))=TRUE,주중데이터!R284,주중데이터!R284)))</f>
        <v>86.29</v>
      </c>
      <c r="S912" s="81"/>
      <c r="T912" s="81">
        <f>IF(AND(주중데이터!T284=0,주중데이터!U284=0),0,IF(ISNUMBER(getcolorred(주중데이터!T284))=TRUE,주중데이터!U284,IF(ISNUMBER(getcolorgreen(주중데이터!U284))=TRUE,주중데이터!T284,주중데이터!T284)))</f>
        <v>267.98</v>
      </c>
      <c r="U912" s="81"/>
      <c r="V912" s="81">
        <f>IF(AND(주중데이터!V284=0,주중데이터!W284=0),0,IF(ISNUMBER(getcolorred(주중데이터!V284))=TRUE,주중데이터!W284,IF(ISNUMBER(getcolorgreen(주중데이터!W284))=TRUE,주중데이터!V284,주중데이터!V284)))</f>
        <v>353.23</v>
      </c>
      <c r="W912" s="81"/>
      <c r="X912" s="81">
        <f>IF(AND(주중데이터!X284=0,주중데이터!Y284=0),0,IF(ISNUMBER(getcolorred(주중데이터!X284))=TRUE,주중데이터!Y284,IF(ISNUMBER(getcolorgreen(주중데이터!Y284))=TRUE,주중데이터!X284,주중데이터!X284)))</f>
        <v>353.23</v>
      </c>
      <c r="Y912" s="82"/>
      <c r="Z912" s="76"/>
    </row>
    <row r="913" spans="1:51">
      <c r="A913" s="36" t="s">
        <v>33</v>
      </c>
      <c r="B913" s="81">
        <f>IF(AND(주중데이터!B285=0,주중데이터!C285=0),0,IF(ISNUMBER(getcolorred(주중데이터!B285))=TRUE,주중데이터!C285,IF(ISNUMBER(getcolorgreen(주중데이터!C285))=TRUE,주중데이터!B285,주중데이터!B285)))</f>
        <v>160.08000000000001</v>
      </c>
      <c r="C913" s="81"/>
      <c r="D913" s="81">
        <f>IF(AND(주중데이터!D285=0,주중데이터!E285=0),0,IF(ISNUMBER(getcolorred(주중데이터!D285))=TRUE,주중데이터!E285,IF(ISNUMBER(getcolorgreen(주중데이터!E285))=TRUE,주중데이터!D285,주중데이터!D285)))</f>
        <v>338.84</v>
      </c>
      <c r="E913" s="81"/>
      <c r="F913" s="81">
        <f>IF(AND(주중데이터!F285=0,주중데이터!G285=0),0,IF(ISNUMBER(getcolorred(주중데이터!F285))=TRUE,주중데이터!G285,IF(ISNUMBER(getcolorgreen(주중데이터!G285))=TRUE,주중데이터!F285,주중데이터!F285)))</f>
        <v>1.76</v>
      </c>
      <c r="G913" s="81"/>
      <c r="H913" s="81">
        <f>IF(AND(주중데이터!H285=0,주중데이터!I285=0),0,IF(ISNUMBER(getcolorred(주중데이터!H285))=TRUE,주중데이터!I285,IF(ISNUMBER(getcolorgreen(주중데이터!I285))=TRUE,주중데이터!H285,주중데이터!H285)))</f>
        <v>1.76</v>
      </c>
      <c r="I913" s="81"/>
      <c r="J913" s="81">
        <f>IF(AND(주중데이터!J285=0,주중데이터!K285=0),0,IF(ISNUMBER(getcolorred(주중데이터!J285))=TRUE,주중데이터!K285,IF(ISNUMBER(getcolorgreen(주중데이터!K285))=TRUE,주중데이터!J285,주중데이터!J285)))</f>
        <v>160.08000000000001</v>
      </c>
      <c r="K913" s="81"/>
      <c r="L913" s="81">
        <f>IF(AND(주중데이터!L285=0,주중데이터!M285=0),0,IF(ISNUMBER(getcolorred(주중데이터!L285))=TRUE,주중데이터!M285,IF(ISNUMBER(getcolorgreen(주중데이터!M285))=TRUE,주중데이터!L285,주중데이터!L285)))</f>
        <v>98.42</v>
      </c>
      <c r="M913" s="81"/>
      <c r="N913" s="81">
        <f>IF(AND(주중데이터!N285=0,주중데이터!O285=0),0,IF(ISNUMBER(getcolorred(주중데이터!N285))=TRUE,주중데이터!O285,IF(ISNUMBER(getcolorgreen(주중데이터!O285))=TRUE,주중데이터!N285,주중데이터!N285)))</f>
        <v>98.42</v>
      </c>
      <c r="O913" s="81"/>
      <c r="P913" s="81">
        <f>IF(AND(주중데이터!P285=0,주중데이터!Q285=0),0,IF(ISNUMBER(getcolorred(주중데이터!P285))=TRUE,주중데이터!Q285,IF(ISNUMBER(getcolorgreen(주중데이터!Q285))=TRUE,주중데이터!P285,주중데이터!P285)))</f>
        <v>98.42</v>
      </c>
      <c r="Q913" s="81"/>
      <c r="R913" s="81">
        <f>IF(AND(주중데이터!R285=0,주중데이터!S285=0),0,IF(ISNUMBER(getcolorred(주중데이터!R285))=TRUE,주중데이터!S285,IF(ISNUMBER(getcolorgreen(주중데이터!S285))=TRUE,주중데이터!R285,주중데이터!R285)))</f>
        <v>98.42</v>
      </c>
      <c r="S913" s="81"/>
      <c r="T913" s="81">
        <f>IF(AND(주중데이터!T285=0,주중데이터!U285=0),0,IF(ISNUMBER(getcolorred(주중데이터!T285))=TRUE,주중데이터!U285,IF(ISNUMBER(getcolorgreen(주중데이터!U285))=TRUE,주중데이터!T285,주중데이터!T285)))</f>
        <v>269.86</v>
      </c>
      <c r="U913" s="81"/>
      <c r="V913" s="81">
        <f>IF(AND(주중데이터!V285=0,주중데이터!W285=0),0,IF(ISNUMBER(getcolorred(주중데이터!V285))=TRUE,주중데이터!W285,IF(ISNUMBER(getcolorgreen(주중데이터!W285))=TRUE,주중데이터!V285,주중데이터!V285)))</f>
        <v>400</v>
      </c>
      <c r="W913" s="81"/>
      <c r="X913" s="81">
        <f>IF(AND(주중데이터!X285=0,주중데이터!Y285=0),0,IF(ISNUMBER(getcolorred(주중데이터!X285))=TRUE,주중데이터!Y285,IF(ISNUMBER(getcolorgreen(주중데이터!Y285))=TRUE,주중데이터!X285,주중데이터!X285)))</f>
        <v>400</v>
      </c>
      <c r="Y913" s="82"/>
      <c r="Z913" s="76"/>
    </row>
    <row r="914" spans="1:51">
      <c r="A914" s="36" t="s">
        <v>34</v>
      </c>
      <c r="B914" s="81">
        <f>IF(AND(주중데이터!B286=0,주중데이터!C286=0),0,IF(ISNUMBER(getcolorred(주중데이터!B286))=TRUE,주중데이터!C286,IF(ISNUMBER(getcolorgreen(주중데이터!C286))=TRUE,주중데이터!B286,주중데이터!B286)))</f>
        <v>160.05000000000001</v>
      </c>
      <c r="C914" s="81"/>
      <c r="D914" s="81">
        <f>IF(AND(주중데이터!D286=0,주중데이터!E286=0),0,IF(ISNUMBER(getcolorred(주중데이터!D286))=TRUE,주중데이터!E286,IF(ISNUMBER(getcolorgreen(주중데이터!E286))=TRUE,주중데이터!D286,주중데이터!D286)))</f>
        <v>349.6</v>
      </c>
      <c r="E914" s="81"/>
      <c r="F914" s="81">
        <f>IF(AND(주중데이터!F286=0,주중데이터!G286=0),0,IF(ISNUMBER(getcolorred(주중데이터!F286))=TRUE,주중데이터!G286,IF(ISNUMBER(getcolorgreen(주중데이터!G286))=TRUE,주중데이터!F286,주중데이터!F286)))</f>
        <v>1.76</v>
      </c>
      <c r="G914" s="81"/>
      <c r="H914" s="81">
        <f>IF(AND(주중데이터!H286=0,주중데이터!I286=0),0,IF(ISNUMBER(getcolorred(주중데이터!H286))=TRUE,주중데이터!I286,IF(ISNUMBER(getcolorgreen(주중데이터!I286))=TRUE,주중데이터!H286,주중데이터!H286)))</f>
        <v>1.76</v>
      </c>
      <c r="I914" s="81"/>
      <c r="J914" s="81">
        <f>IF(AND(주중데이터!J286=0,주중데이터!K286=0),0,IF(ISNUMBER(getcolorred(주중데이터!J286))=TRUE,주중데이터!K286,IF(ISNUMBER(getcolorgreen(주중데이터!K286))=TRUE,주중데이터!J286,주중데이터!J286)))</f>
        <v>160.05000000000001</v>
      </c>
      <c r="K914" s="81"/>
      <c r="L914" s="81">
        <f>IF(AND(주중데이터!L286=0,주중데이터!M286=0),0,IF(ISNUMBER(getcolorred(주중데이터!L286))=TRUE,주중데이터!M286,IF(ISNUMBER(getcolorgreen(주중데이터!M286))=TRUE,주중데이터!L286,주중데이터!L286)))</f>
        <v>105.79</v>
      </c>
      <c r="M914" s="81"/>
      <c r="N914" s="81">
        <f>IF(AND(주중데이터!N286=0,주중데이터!O286=0),0,IF(ISNUMBER(getcolorred(주중데이터!N286))=TRUE,주중데이터!O286,IF(ISNUMBER(getcolorgreen(주중데이터!O286))=TRUE,주중데이터!N286,주중데이터!N286)))</f>
        <v>105.79</v>
      </c>
      <c r="O914" s="81"/>
      <c r="P914" s="81">
        <f>IF(AND(주중데이터!P286=0,주중데이터!Q286=0),0,IF(ISNUMBER(getcolorred(주중데이터!P286))=TRUE,주중데이터!Q286,IF(ISNUMBER(getcolorgreen(주중데이터!Q286))=TRUE,주중데이터!P286,주중데이터!P286)))</f>
        <v>105.79</v>
      </c>
      <c r="Q914" s="81"/>
      <c r="R914" s="81">
        <f>IF(AND(주중데이터!R286=0,주중데이터!S286=0),0,IF(ISNUMBER(getcolorred(주중데이터!R286))=TRUE,주중데이터!S286,IF(ISNUMBER(getcolorgreen(주중데이터!S286))=TRUE,주중데이터!R286,주중데이터!R286)))</f>
        <v>105.79</v>
      </c>
      <c r="S914" s="81"/>
      <c r="T914" s="81">
        <f>IF(AND(주중데이터!T286=0,주중데이터!U286=0),0,IF(ISNUMBER(getcolorred(주중데이터!T286))=TRUE,주중데이터!U286,IF(ISNUMBER(getcolorgreen(주중데이터!U286))=TRUE,주중데이터!T286,주중데이터!T286)))</f>
        <v>322.88</v>
      </c>
      <c r="U914" s="81"/>
      <c r="V914" s="81">
        <f>IF(AND(주중데이터!V286=0,주중데이터!W286=0),0,IF(ISNUMBER(getcolorred(주중데이터!V286))=TRUE,주중데이터!W286,IF(ISNUMBER(getcolorgreen(주중데이터!W286))=TRUE,주중데이터!V286,주중데이터!V286)))</f>
        <v>414.11</v>
      </c>
      <c r="W914" s="81"/>
      <c r="X914" s="81">
        <f>IF(AND(주중데이터!X286=0,주중데이터!Y286=0),0,IF(ISNUMBER(getcolorred(주중데이터!X286))=TRUE,주중데이터!Y286,IF(ISNUMBER(getcolorgreen(주중데이터!Y286))=TRUE,주중데이터!X286,주중데이터!X286)))</f>
        <v>414.11</v>
      </c>
      <c r="Y914" s="82"/>
      <c r="Z914" s="76"/>
    </row>
    <row r="915" spans="1:51" ht="17.25" thickBot="1">
      <c r="A915" s="36" t="s">
        <v>35</v>
      </c>
      <c r="B915" s="81">
        <f>IF(AND(주중데이터!B287=0,주중데이터!C287=0),0,IF(ISNUMBER(getcolorred(주중데이터!B287))=TRUE,주중데이터!C287,IF(ISNUMBER(getcolorgreen(주중데이터!C287))=TRUE,주중데이터!B287,주중데이터!B287)))</f>
        <v>160.02000000000001</v>
      </c>
      <c r="C915" s="81"/>
      <c r="D915" s="81">
        <f>IF(AND(주중데이터!D287=0,주중데이터!E287=0),0,IF(ISNUMBER(getcolorred(주중데이터!D287))=TRUE,주중데이터!E287,IF(ISNUMBER(getcolorgreen(주중데이터!E287))=TRUE,주중데이터!D287,주중데이터!D287)))</f>
        <v>348.43</v>
      </c>
      <c r="E915" s="81"/>
      <c r="F915" s="81">
        <f>IF(AND(주중데이터!F287=0,주중데이터!G287=0),0,IF(ISNUMBER(getcolorred(주중데이터!F287))=TRUE,주중데이터!G287,IF(ISNUMBER(getcolorgreen(주중데이터!G287))=TRUE,주중데이터!F287,주중데이터!F287)))</f>
        <v>1.74</v>
      </c>
      <c r="G915" s="81"/>
      <c r="H915" s="81">
        <f>IF(AND(주중데이터!H287=0,주중데이터!I287=0),0,IF(ISNUMBER(getcolorred(주중데이터!H287))=TRUE,주중데이터!I287,IF(ISNUMBER(getcolorgreen(주중데이터!I287))=TRUE,주중데이터!H287,주중데이터!H287)))</f>
        <v>1.74</v>
      </c>
      <c r="I915" s="81"/>
      <c r="J915" s="81">
        <f>IF(AND(주중데이터!J287=0,주중데이터!K287=0),0,IF(ISNUMBER(getcolorred(주중데이터!J287))=TRUE,주중데이터!K287,IF(ISNUMBER(getcolorgreen(주중데이터!K287))=TRUE,주중데이터!J287,주중데이터!J287)))</f>
        <v>160.02000000000001</v>
      </c>
      <c r="K915" s="81"/>
      <c r="L915" s="81">
        <f>IF(AND(주중데이터!L287=0,주중데이터!M287=0),0,IF(ISNUMBER(getcolorred(주중데이터!L287))=TRUE,주중데이터!M287,IF(ISNUMBER(getcolorgreen(주중데이터!M287))=TRUE,주중데이터!L287,주중데이터!L287)))</f>
        <v>108.16</v>
      </c>
      <c r="M915" s="81"/>
      <c r="N915" s="81">
        <f>IF(AND(주중데이터!N287=0,주중데이터!O287=0),0,IF(ISNUMBER(getcolorred(주중데이터!N287))=TRUE,주중데이터!O287,IF(ISNUMBER(getcolorgreen(주중데이터!O287))=TRUE,주중데이터!N287,주중데이터!N287)))</f>
        <v>108.16</v>
      </c>
      <c r="O915" s="81"/>
      <c r="P915" s="81">
        <f>IF(AND(주중데이터!P287=0,주중데이터!Q287=0),0,IF(ISNUMBER(getcolorred(주중데이터!P287))=TRUE,주중데이터!Q287,IF(ISNUMBER(getcolorgreen(주중데이터!Q287))=TRUE,주중데이터!P287,주중데이터!P287)))</f>
        <v>149.24</v>
      </c>
      <c r="Q915" s="81"/>
      <c r="R915" s="81">
        <f>IF(AND(주중데이터!R287=0,주중데이터!S287=0),0,IF(ISNUMBER(getcolorred(주중데이터!R287))=TRUE,주중데이터!S287,IF(ISNUMBER(getcolorgreen(주중데이터!S287))=TRUE,주중데이터!R287,주중데이터!R287)))</f>
        <v>149.24</v>
      </c>
      <c r="S915" s="81"/>
      <c r="T915" s="81">
        <f>IF(AND(주중데이터!T287=0,주중데이터!U287=0),0,IF(ISNUMBER(getcolorred(주중데이터!T287))=TRUE,주중데이터!U287,IF(ISNUMBER(getcolorgreen(주중데이터!U287))=TRUE,주중데이터!T287,주중데이터!T287)))</f>
        <v>349.99</v>
      </c>
      <c r="U915" s="81"/>
      <c r="V915" s="81">
        <f>IF(AND(주중데이터!V287=0,주중데이터!W287=0),0,IF(ISNUMBER(getcolorred(주중데이터!V287))=TRUE,주중데이터!W287,IF(ISNUMBER(getcolorgreen(주중데이터!W287))=TRUE,주중데이터!V287,주중데이터!V287)))</f>
        <v>600.1</v>
      </c>
      <c r="W915" s="81"/>
      <c r="X915" s="81">
        <f>IF(AND(주중데이터!X287=0,주중데이터!Y287=0),0,IF(ISNUMBER(getcolorred(주중데이터!X287))=TRUE,주중데이터!Y287,IF(ISNUMBER(getcolorgreen(주중데이터!Y287))=TRUE,주중데이터!X287,주중데이터!X287)))</f>
        <v>515.20000000000005</v>
      </c>
      <c r="Y915" s="82"/>
      <c r="Z915" s="76"/>
    </row>
    <row r="916" spans="1:51" ht="17.25" thickBot="1">
      <c r="A916" s="36" t="s">
        <v>36</v>
      </c>
      <c r="B916" s="81">
        <f>IF(AND(주중데이터!B288=0,주중데이터!C288=0),0,IF(ISNUMBER(getcolorred(주중데이터!B288))=TRUE,주중데이터!C288,IF(ISNUMBER(getcolorgreen(주중데이터!C288))=TRUE,주중데이터!B288,주중데이터!B288)))</f>
        <v>160.06</v>
      </c>
      <c r="C916" s="81"/>
      <c r="D916" s="81">
        <f>IF(AND(주중데이터!D288=0,주중데이터!E288=0),0,IF(ISNUMBER(getcolorred(주중데이터!D288))=TRUE,주중데이터!E288,IF(ISNUMBER(getcolorgreen(주중데이터!E288))=TRUE,주중데이터!D288,주중데이터!D288)))</f>
        <v>344.13</v>
      </c>
      <c r="E916" s="81"/>
      <c r="F916" s="81">
        <f>IF(AND(주중데이터!F288=0,주중데이터!G288=0),0,IF(ISNUMBER(getcolorred(주중데이터!F288))=TRUE,주중데이터!G288,IF(ISNUMBER(getcolorgreen(주중데이터!G288))=TRUE,주중데이터!F288,주중데이터!F288)))</f>
        <v>1.73</v>
      </c>
      <c r="G916" s="81"/>
      <c r="H916" s="81">
        <f>IF(AND(주중데이터!H288=0,주중데이터!I288=0),0,IF(ISNUMBER(getcolorred(주중데이터!H288))=TRUE,주중데이터!I288,IF(ISNUMBER(getcolorgreen(주중데이터!I288))=TRUE,주중데이터!H288,주중데이터!H288)))</f>
        <v>1.73</v>
      </c>
      <c r="I916" s="81"/>
      <c r="J916" s="81">
        <f>IF(AND(주중데이터!J288=0,주중데이터!K288=0),0,IF(ISNUMBER(getcolorred(주중데이터!J288))=TRUE,주중데이터!K288,IF(ISNUMBER(getcolorgreen(주중데이터!K288))=TRUE,주중데이터!J288,주중데이터!J288)))</f>
        <v>160.06</v>
      </c>
      <c r="K916" s="81"/>
      <c r="L916" s="81">
        <f>IF(AND(주중데이터!L288=0,주중데이터!M288=0),0,IF(ISNUMBER(getcolorred(주중데이터!L288))=TRUE,주중데이터!M288,IF(ISNUMBER(getcolorgreen(주중데이터!M288))=TRUE,주중데이터!L288,주중데이터!L288)))</f>
        <v>103.21</v>
      </c>
      <c r="M916" s="81"/>
      <c r="N916" s="81">
        <f>IF(AND(주중데이터!N288=0,주중데이터!O288=0),0,IF(ISNUMBER(getcolorred(주중데이터!N288))=TRUE,주중데이터!O288,IF(ISNUMBER(getcolorgreen(주중데이터!O288))=TRUE,주중데이터!N288,주중데이터!N288)))</f>
        <v>103.21</v>
      </c>
      <c r="O916" s="81"/>
      <c r="P916" s="81">
        <f>IF(AND(주중데이터!P288=0,주중데이터!Q288=0),0,IF(ISNUMBER(getcolorred(주중데이터!P288))=TRUE,주중데이터!Q288,IF(ISNUMBER(getcolorgreen(주중데이터!Q288))=TRUE,주중데이터!P288,주중데이터!P288)))</f>
        <v>104.22</v>
      </c>
      <c r="Q916" s="81"/>
      <c r="R916" s="81">
        <f>IF(AND(주중데이터!R288=0,주중데이터!S288=0),0,IF(ISNUMBER(getcolorred(주중데이터!R288))=TRUE,주중데이터!S288,IF(ISNUMBER(getcolorgreen(주중데이터!S288))=TRUE,주중데이터!R288,주중데이터!R288)))</f>
        <v>104.22</v>
      </c>
      <c r="S916" s="81"/>
      <c r="T916" s="81">
        <f>IF(AND(주중데이터!T288=0,주중데이터!U288=0),0,IF(ISNUMBER(getcolorred(주중데이터!T288))=TRUE,주중데이터!U288,IF(ISNUMBER(getcolorgreen(주중데이터!U288))=TRUE,주중데이터!T288,주중데이터!T288)))</f>
        <v>329.97</v>
      </c>
      <c r="U916" s="81"/>
      <c r="V916" s="81">
        <f>IF(AND(주중데이터!V288=0,주중데이터!W288=0),0,IF(ISNUMBER(getcolorred(주중데이터!V288))=TRUE,주중데이터!W288,IF(ISNUMBER(getcolorgreen(주중데이터!W288))=TRUE,주중데이터!V288,주중데이터!V288)))</f>
        <v>679.54</v>
      </c>
      <c r="W916" s="81"/>
      <c r="X916" s="81">
        <f>IF(AND(주중데이터!X288=0,주중데이터!Y288=0),0,IF(ISNUMBER(getcolorred(주중데이터!X288))=TRUE,주중데이터!Y288,IF(ISNUMBER(getcolorgreen(주중데이터!Y288))=TRUE,주중데이터!X288,주중데이터!X288)))</f>
        <v>515.32000000000005</v>
      </c>
      <c r="Y916" s="82"/>
      <c r="Z916" s="76"/>
      <c r="AA916" s="31">
        <f>IF(주중DATA!AA288="","",주중DATA!AA288)</f>
        <v>44760</v>
      </c>
    </row>
    <row r="917" spans="1:51">
      <c r="A917" s="36" t="s">
        <v>37</v>
      </c>
      <c r="B917" s="81">
        <f>IF(AND(주중데이터!B289=0,주중데이터!C289=0),0,IF(ISNUMBER(getcolorred(주중데이터!B289))=TRUE,주중데이터!C289,IF(ISNUMBER(getcolorgreen(주중데이터!C289))=TRUE,주중데이터!B289,주중데이터!B289)))</f>
        <v>160.09</v>
      </c>
      <c r="C917" s="81"/>
      <c r="D917" s="81">
        <f>IF(AND(주중데이터!D289=0,주중데이터!E289=0),0,IF(ISNUMBER(getcolorred(주중데이터!D289))=TRUE,주중데이터!E289,IF(ISNUMBER(getcolorgreen(주중데이터!E289))=TRUE,주중데이터!D289,주중데이터!D289)))</f>
        <v>344.4</v>
      </c>
      <c r="E917" s="81"/>
      <c r="F917" s="81">
        <f>IF(AND(주중데이터!F289=0,주중데이터!G289=0),0,IF(ISNUMBER(getcolorred(주중데이터!F289))=TRUE,주중데이터!G289,IF(ISNUMBER(getcolorgreen(주중데이터!G289))=TRUE,주중데이터!F289,주중데이터!F289)))</f>
        <v>1.73</v>
      </c>
      <c r="G917" s="81"/>
      <c r="H917" s="81">
        <f>IF(AND(주중데이터!H289=0,주중데이터!I289=0),0,IF(ISNUMBER(getcolorred(주중데이터!H289))=TRUE,주중데이터!I289,IF(ISNUMBER(getcolorgreen(주중데이터!I289))=TRUE,주중데이터!H289,주중데이터!H289)))</f>
        <v>1.73</v>
      </c>
      <c r="I917" s="81"/>
      <c r="J917" s="81">
        <f>IF(AND(주중데이터!J289=0,주중데이터!K289=0),0,IF(ISNUMBER(getcolorred(주중데이터!J289))=TRUE,주중데이터!K289,IF(ISNUMBER(getcolorgreen(주중데이터!K289))=TRUE,주중데이터!J289,주중데이터!J289)))</f>
        <v>160.09</v>
      </c>
      <c r="K917" s="81"/>
      <c r="L917" s="81">
        <f>IF(AND(주중데이터!L289=0,주중데이터!M289=0),0,IF(ISNUMBER(getcolorred(주중데이터!L289))=TRUE,주중데이터!M289,IF(ISNUMBER(getcolorgreen(주중데이터!M289))=TRUE,주중데이터!L289,주중데이터!L289)))</f>
        <v>89.18</v>
      </c>
      <c r="M917" s="81"/>
      <c r="N917" s="81">
        <f>IF(AND(주중데이터!N289=0,주중데이터!O289=0),0,IF(ISNUMBER(getcolorred(주중데이터!N289))=TRUE,주중데이터!O289,IF(ISNUMBER(getcolorgreen(주중데이터!O289))=TRUE,주중데이터!N289,주중데이터!N289)))</f>
        <v>89.18</v>
      </c>
      <c r="O917" s="81"/>
      <c r="P917" s="81">
        <f>IF(AND(주중데이터!P289=0,주중데이터!Q289=0),0,IF(ISNUMBER(getcolorred(주중데이터!P289))=TRUE,주중데이터!Q289,IF(ISNUMBER(getcolorgreen(주중데이터!Q289))=TRUE,주중데이터!P289,주중데이터!P289)))</f>
        <v>89.18</v>
      </c>
      <c r="Q917" s="81"/>
      <c r="R917" s="81">
        <f>IF(AND(주중데이터!R289=0,주중데이터!S289=0),0,IF(ISNUMBER(getcolorred(주중데이터!R289))=TRUE,주중데이터!S289,IF(ISNUMBER(getcolorgreen(주중데이터!S289))=TRUE,주중데이터!R289,주중데이터!R289)))</f>
        <v>89.18</v>
      </c>
      <c r="S917" s="81"/>
      <c r="T917" s="81">
        <f>IF(AND(주중데이터!T289=0,주중데이터!U289=0),0,IF(ISNUMBER(getcolorred(주중데이터!T289))=TRUE,주중데이터!U289,IF(ISNUMBER(getcolorgreen(주중데이터!U289))=TRUE,주중데이터!T289,주중데이터!T289)))</f>
        <v>269.83999999999997</v>
      </c>
      <c r="U917" s="81"/>
      <c r="V917" s="81">
        <f>IF(AND(주중데이터!V289=0,주중데이터!W289=0),0,IF(ISNUMBER(getcolorred(주중데이터!V289))=TRUE,주중데이터!W289,IF(ISNUMBER(getcolorgreen(주중데이터!W289))=TRUE,주중데이터!V289,주중데이터!V289)))</f>
        <v>599.98</v>
      </c>
      <c r="W917" s="81"/>
      <c r="X917" s="81">
        <f>IF(AND(주중데이터!X289=0,주중데이터!Y289=0),0,IF(ISNUMBER(getcolorred(주중데이터!X289))=TRUE,주중데이터!Y289,IF(ISNUMBER(getcolorgreen(주중데이터!Y289))=TRUE,주중데이터!X289,주중데이터!X289)))</f>
        <v>494</v>
      </c>
      <c r="Y917" s="82"/>
      <c r="Z917" s="76"/>
      <c r="AA917" s="9" t="str">
        <f>IF(주중DATA!AA289="","",주중DATA!AA289)</f>
        <v>Min</v>
      </c>
      <c r="AB917" s="10" t="str">
        <f>IF(주중DATA!AB289="","",주중DATA!AB289)</f>
        <v>156,04</v>
      </c>
      <c r="AC917" s="10" t="str">
        <f>IF(주중DATA!AC289="","",주중DATA!AC289)</f>
        <v>156,00</v>
      </c>
      <c r="AD917" s="10" t="str">
        <f>IF(주중DATA!AD289="","",주중DATA!AD289)</f>
        <v>273,68</v>
      </c>
      <c r="AE917" s="10" t="str">
        <f>IF(주중DATA!AE289="","",주중DATA!AE289)</f>
        <v>234,50</v>
      </c>
      <c r="AF917" s="10" t="str">
        <f>IF(주중DATA!AF289="","",주중DATA!AF289)</f>
        <v>1,71</v>
      </c>
      <c r="AG917" s="10" t="str">
        <f>IF(주중DATA!AG289="","",주중DATA!AG289)</f>
        <v>1,71</v>
      </c>
      <c r="AH917" s="10" t="str">
        <f>IF(주중DATA!AH289="","",주중DATA!AH289)</f>
        <v>1,71</v>
      </c>
      <c r="AI917" s="10" t="str">
        <f>IF(주중DATA!AI289="","",주중DATA!AI289)</f>
        <v>0,50</v>
      </c>
      <c r="AJ917" s="10" t="str">
        <f>IF(주중DATA!AJ289="","",주중DATA!AJ289)</f>
        <v>156,04</v>
      </c>
      <c r="AK917" s="10" t="str">
        <f>IF(주중DATA!AK289="","",주중DATA!AK289)</f>
        <v>156,00</v>
      </c>
      <c r="AL917" s="10" t="str">
        <f>IF(주중DATA!AL289="","",주중DATA!AL289)</f>
        <v>25,05</v>
      </c>
      <c r="AM917" s="10" t="str">
        <f>IF(주중DATA!AM289="","",주중DATA!AM289)</f>
        <v>13,50</v>
      </c>
      <c r="AN917" s="10" t="str">
        <f>IF(주중DATA!AN289="","",주중DATA!AN289)</f>
        <v>25,05</v>
      </c>
      <c r="AO917" s="10" t="str">
        <f>IF(주중DATA!AO289="","",주중DATA!AO289)</f>
        <v>13,50</v>
      </c>
      <c r="AP917" s="10" t="str">
        <f>IF(주중DATA!AP289="","",주중DATA!AP289)</f>
        <v>25,05</v>
      </c>
      <c r="AQ917" s="10" t="str">
        <f>IF(주중DATA!AQ289="","",주중DATA!AQ289)</f>
        <v>23,41</v>
      </c>
      <c r="AR917" s="10" t="str">
        <f>IF(주중DATA!AR289="","",주중DATA!AR289)</f>
        <v>25,05</v>
      </c>
      <c r="AS917" s="10" t="str">
        <f>IF(주중DATA!AS289="","",주중DATA!AS289)</f>
        <v>23,41</v>
      </c>
      <c r="AT917" s="10" t="str">
        <f>IF(주중DATA!AT289="","",주중DATA!AT289)</f>
        <v>123,11</v>
      </c>
      <c r="AU917" s="10" t="str">
        <f>IF(주중DATA!AU289="","",주중DATA!AU289)</f>
        <v>94,58</v>
      </c>
      <c r="AV917" s="10" t="str">
        <f>IF(주중DATA!AV289="","",주중DATA!AV289)</f>
        <v>242,17</v>
      </c>
      <c r="AW917" s="10" t="str">
        <f>IF(주중DATA!AW289="","",주중DATA!AW289)</f>
        <v>156,00</v>
      </c>
      <c r="AX917" s="10" t="str">
        <f>IF(주중DATA!AX289="","",주중DATA!AX289)</f>
        <v>242,17</v>
      </c>
      <c r="AY917" s="18" t="str">
        <f>IF(주중DATA!AY289="","",주중DATA!AY289)</f>
        <v>156,00</v>
      </c>
    </row>
    <row r="918" spans="1:51">
      <c r="A918" s="36" t="s">
        <v>39</v>
      </c>
      <c r="B918" s="81">
        <f>IF(AND(주중데이터!B290=0,주중데이터!C290=0),0,IF(ISNUMBER(getcolorred(주중데이터!B290))=TRUE,주중데이터!C290,IF(ISNUMBER(getcolorgreen(주중데이터!C290))=TRUE,주중데이터!B290,주중데이터!B290)))</f>
        <v>157.87</v>
      </c>
      <c r="C918" s="81"/>
      <c r="D918" s="81">
        <f>IF(AND(주중데이터!D290=0,주중데이터!E290=0),0,IF(ISNUMBER(getcolorred(주중데이터!D290))=TRUE,주중데이터!E290,IF(ISNUMBER(getcolorgreen(주중데이터!E290))=TRUE,주중데이터!D290,주중데이터!D290)))</f>
        <v>343.6</v>
      </c>
      <c r="E918" s="81"/>
      <c r="F918" s="81">
        <f>IF(AND(주중데이터!F290=0,주중데이터!G290=0),0,IF(ISNUMBER(getcolorred(주중데이터!F290))=TRUE,주중데이터!G290,IF(ISNUMBER(getcolorgreen(주중데이터!G290))=TRUE,주중데이터!F290,주중데이터!F290)))</f>
        <v>1.72</v>
      </c>
      <c r="G918" s="81"/>
      <c r="H918" s="81">
        <f>IF(AND(주중데이터!H290=0,주중데이터!I290=0),0,IF(ISNUMBER(getcolorred(주중데이터!H290))=TRUE,주중데이터!I290,IF(ISNUMBER(getcolorgreen(주중데이터!I290))=TRUE,주중데이터!H290,주중데이터!H290)))</f>
        <v>1.72</v>
      </c>
      <c r="I918" s="81"/>
      <c r="J918" s="81">
        <f>IF(AND(주중데이터!J290=0,주중데이터!K290=0),0,IF(ISNUMBER(getcolorred(주중데이터!J290))=TRUE,주중데이터!K290,IF(ISNUMBER(getcolorgreen(주중데이터!K290))=TRUE,주중데이터!J290,주중데이터!J290)))</f>
        <v>157.87</v>
      </c>
      <c r="K918" s="81"/>
      <c r="L918" s="81">
        <f>IF(AND(주중데이터!L290=0,주중데이터!M290=0),0,IF(ISNUMBER(getcolorred(주중데이터!L290))=TRUE,주중데이터!M290,IF(ISNUMBER(getcolorgreen(주중데이터!M290))=TRUE,주중데이터!L290,주중데이터!L290)))</f>
        <v>79.47</v>
      </c>
      <c r="M918" s="81"/>
      <c r="N918" s="81">
        <f>IF(AND(주중데이터!N290=0,주중데이터!O290=0),0,IF(ISNUMBER(getcolorred(주중데이터!N290))=TRUE,주중데이터!O290,IF(ISNUMBER(getcolorgreen(주중데이터!O290))=TRUE,주중데이터!N290,주중데이터!N290)))</f>
        <v>79.47</v>
      </c>
      <c r="O918" s="81"/>
      <c r="P918" s="81">
        <f>IF(AND(주중데이터!P290=0,주중데이터!Q290=0),0,IF(ISNUMBER(getcolorred(주중데이터!P290))=TRUE,주중데이터!Q290,IF(ISNUMBER(getcolorgreen(주중데이터!Q290))=TRUE,주중데이터!P290,주중데이터!P290)))</f>
        <v>79.47</v>
      </c>
      <c r="Q918" s="81"/>
      <c r="R918" s="81">
        <f>IF(AND(주중데이터!R290=0,주중데이터!S290=0),0,IF(ISNUMBER(getcolorred(주중데이터!R290))=TRUE,주중데이터!S290,IF(ISNUMBER(getcolorgreen(주중데이터!S290))=TRUE,주중데이터!R290,주중데이터!R290)))</f>
        <v>79.47</v>
      </c>
      <c r="S918" s="81"/>
      <c r="T918" s="81">
        <f>IF(AND(주중데이터!T290=0,주중데이터!U290=0),0,IF(ISNUMBER(getcolorred(주중데이터!T290))=TRUE,주중데이터!U290,IF(ISNUMBER(getcolorgreen(주중데이터!U290))=TRUE,주중데이터!T290,주중데이터!T290)))</f>
        <v>213.98</v>
      </c>
      <c r="U918" s="81"/>
      <c r="V918" s="81">
        <f>IF(AND(주중데이터!V290=0,주중데이터!W290=0),0,IF(ISNUMBER(getcolorred(주중데이터!V290))=TRUE,주중데이터!W290,IF(ISNUMBER(getcolorgreen(주중데이터!W290))=TRUE,주중데이터!V290,주중데이터!V290)))</f>
        <v>530.13</v>
      </c>
      <c r="W918" s="81"/>
      <c r="X918" s="81">
        <f>IF(AND(주중데이터!X290=0,주중데이터!Y290=0),0,IF(ISNUMBER(getcolorred(주중데이터!X290))=TRUE,주중데이터!Y290,IF(ISNUMBER(getcolorgreen(주중데이터!Y290))=TRUE,주중데이터!X290,주중데이터!X290)))</f>
        <v>275.11</v>
      </c>
      <c r="Y918" s="82"/>
      <c r="Z918" s="76"/>
      <c r="AA918" s="11" t="str">
        <f>IF(주중DATA!AA290="","",주중DATA!AA290)</f>
        <v>Max</v>
      </c>
      <c r="AB918" s="3" t="str">
        <f>IF(주중DATA!AB290="","",주중DATA!AB290)</f>
        <v>195,00</v>
      </c>
      <c r="AC918" s="3" t="str">
        <f>IF(주중DATA!AC290="","",주중DATA!AC290)</f>
        <v>160,82</v>
      </c>
      <c r="AD918" s="3" t="str">
        <f>IF(주중DATA!AD290="","",주중DATA!AD290)</f>
        <v>374,65</v>
      </c>
      <c r="AE918" s="3" t="str">
        <f>IF(주중DATA!AE290="","",주중DATA!AE290)</f>
        <v>349,60</v>
      </c>
      <c r="AF918" s="3" t="str">
        <f>IF(주중DATA!AF290="","",주중DATA!AF290)</f>
        <v>60,00</v>
      </c>
      <c r="AG918" s="3" t="str">
        <f>IF(주중DATA!AG290="","",주중DATA!AG290)</f>
        <v>2,06</v>
      </c>
      <c r="AH918" s="3" t="str">
        <f>IF(주중DATA!AH290="","",주중DATA!AH290)</f>
        <v>6,00</v>
      </c>
      <c r="AI918" s="3" t="str">
        <f>IF(주중DATA!AI290="","",주중DATA!AI290)</f>
        <v>2,06</v>
      </c>
      <c r="AJ918" s="3" t="str">
        <f>IF(주중DATA!AJ290="","",주중DATA!AJ290)</f>
        <v>195,00</v>
      </c>
      <c r="AK918" s="3" t="str">
        <f>IF(주중DATA!AK290="","",주중DATA!AK290)</f>
        <v>160,82</v>
      </c>
      <c r="AL918" s="3" t="str">
        <f>IF(주중DATA!AL290="","",주중DATA!AL290)</f>
        <v>111,18</v>
      </c>
      <c r="AM918" s="3" t="str">
        <f>IF(주중DATA!AM290="","",주중DATA!AM290)</f>
        <v>111,18</v>
      </c>
      <c r="AN918" s="3" t="str">
        <f>IF(주중DATA!AN290="","",주중DATA!AN290)</f>
        <v>111,18</v>
      </c>
      <c r="AO918" s="3" t="str">
        <f>IF(주중DATA!AO290="","",주중DATA!AO290)</f>
        <v>111,18</v>
      </c>
      <c r="AP918" s="3" t="str">
        <f>IF(주중DATA!AP290="","",주중DATA!AP290)</f>
        <v>195,00</v>
      </c>
      <c r="AQ918" s="3" t="str">
        <f>IF(주중DATA!AQ290="","",주중DATA!AQ290)</f>
        <v>160,45</v>
      </c>
      <c r="AR918" s="3" t="str">
        <f>IF(주중DATA!AR290="","",주중DATA!AR290)</f>
        <v>195,00</v>
      </c>
      <c r="AS918" s="3" t="str">
        <f>IF(주중DATA!AS290="","",주중DATA!AS290)</f>
        <v>160,45</v>
      </c>
      <c r="AT918" s="3" t="str">
        <f>IF(주중DATA!AT290="","",주중DATA!AT290)</f>
        <v>999,00</v>
      </c>
      <c r="AU918" s="3" t="str">
        <f>IF(주중DATA!AU290="","",주중DATA!AU290)</f>
        <v>349,99</v>
      </c>
      <c r="AV918" s="3" t="str">
        <f>IF(주중DATA!AV290="","",주중DATA!AV290)</f>
        <v>738,95</v>
      </c>
      <c r="AW918" s="3" t="str">
        <f>IF(주중DATA!AW290="","",주중DATA!AW290)</f>
        <v>679,54</v>
      </c>
      <c r="AX918" s="3" t="str">
        <f>IF(주중DATA!AX290="","",주중DATA!AX290)</f>
        <v>738,95</v>
      </c>
      <c r="AY918" s="12" t="str">
        <f>IF(주중DATA!AY290="","",주중DATA!AY290)</f>
        <v>515,32</v>
      </c>
    </row>
    <row r="919" spans="1:51" ht="17.25" thickBot="1">
      <c r="A919" s="37" t="s">
        <v>41</v>
      </c>
      <c r="B919" s="79">
        <f>IF(AND(주중데이터!B291=0,주중데이터!C291=0),0,IF(ISNUMBER(getcolorred(주중데이터!B291))=TRUE,주중데이터!C291,IF(ISNUMBER(getcolorgreen(주중데이터!C291))=TRUE,주중데이터!B291,주중데이터!B291)))</f>
        <v>157.41</v>
      </c>
      <c r="C919" s="79"/>
      <c r="D919" s="79">
        <f>IF(AND(주중데이터!D291=0,주중데이터!E291=0),0,IF(ISNUMBER(getcolorred(주중데이터!D291))=TRUE,주중데이터!E291,IF(ISNUMBER(getcolorgreen(주중데이터!E291))=TRUE,주중데이터!D291,주중데이터!D291)))</f>
        <v>342.43</v>
      </c>
      <c r="E919" s="79"/>
      <c r="F919" s="79">
        <f>IF(AND(주중데이터!F291=0,주중데이터!G291=0),0,IF(ISNUMBER(getcolorred(주중데이터!F291))=TRUE,주중데이터!G291,IF(ISNUMBER(getcolorgreen(주중데이터!G291))=TRUE,주중데이터!F291,주중데이터!F291)))</f>
        <v>1.71</v>
      </c>
      <c r="G919" s="79"/>
      <c r="H919" s="79">
        <f>IF(AND(주중데이터!H291=0,주중데이터!I291=0),0,IF(ISNUMBER(getcolorred(주중데이터!H291))=TRUE,주중데이터!I291,IF(ISNUMBER(getcolorgreen(주중데이터!I291))=TRUE,주중데이터!H291,주중데이터!H291)))</f>
        <v>1.71</v>
      </c>
      <c r="I919" s="79"/>
      <c r="J919" s="79">
        <f>IF(AND(주중데이터!J291=0,주중데이터!K291=0),0,IF(ISNUMBER(getcolorred(주중데이터!J291))=TRUE,주중데이터!K291,IF(ISNUMBER(getcolorgreen(주중데이터!K291))=TRUE,주중데이터!J291,주중데이터!J291)))</f>
        <v>157.41</v>
      </c>
      <c r="K919" s="79"/>
      <c r="L919" s="79">
        <f>IF(AND(주중데이터!L291=0,주중데이터!M291=0),0,IF(ISNUMBER(getcolorred(주중데이터!L291))=TRUE,주중데이터!M291,IF(ISNUMBER(getcolorgreen(주중데이터!M291))=TRUE,주중데이터!L291,주중데이터!L291)))</f>
        <v>53.67</v>
      </c>
      <c r="M919" s="79"/>
      <c r="N919" s="79">
        <f>IF(AND(주중데이터!N291=0,주중데이터!O291=0),0,IF(ISNUMBER(getcolorred(주중데이터!N291))=TRUE,주중데이터!O291,IF(ISNUMBER(getcolorgreen(주중데이터!O291))=TRUE,주중데이터!N291,주중데이터!N291)))</f>
        <v>53.67</v>
      </c>
      <c r="O919" s="79"/>
      <c r="P919" s="79">
        <f>IF(AND(주중데이터!P291=0,주중데이터!Q291=0),0,IF(ISNUMBER(getcolorred(주중데이터!P291))=TRUE,주중데이터!Q291,IF(ISNUMBER(getcolorgreen(주중데이터!Q291))=TRUE,주중데이터!P291,주중데이터!P291)))</f>
        <v>53.67</v>
      </c>
      <c r="Q919" s="79"/>
      <c r="R919" s="79">
        <f>IF(AND(주중데이터!R291=0,주중데이터!S291=0),0,IF(ISNUMBER(getcolorred(주중데이터!R291))=TRUE,주중데이터!S291,IF(ISNUMBER(getcolorgreen(주중데이터!S291))=TRUE,주중데이터!R291,주중데이터!R291)))</f>
        <v>53.67</v>
      </c>
      <c r="S919" s="79"/>
      <c r="T919" s="79">
        <f>IF(AND(주중데이터!T291=0,주중데이터!U291=0),0,IF(ISNUMBER(getcolorred(주중데이터!T291))=TRUE,주중데이터!U291,IF(ISNUMBER(getcolorgreen(주중데이터!U291))=TRUE,주중데이터!T291,주중데이터!T291)))</f>
        <v>159.88999999999999</v>
      </c>
      <c r="U919" s="79"/>
      <c r="V919" s="79">
        <f>IF(AND(주중데이터!V291=0,주중데이터!W291=0),0,IF(ISNUMBER(getcolorred(주중데이터!V291))=TRUE,주중데이터!W291,IF(ISNUMBER(getcolorgreen(주중데이터!W291))=TRUE,주중데이터!V291,주중데이터!V291)))</f>
        <v>469.86</v>
      </c>
      <c r="W919" s="79"/>
      <c r="X919" s="79">
        <f>IF(AND(주중데이터!X291=0,주중데이터!Y291=0),0,IF(ISNUMBER(getcolorred(주중데이터!X291))=TRUE,주중데이터!Y291,IF(ISNUMBER(getcolorgreen(주중데이터!Y291))=TRUE,주중데이터!X291,주중데이터!X291)))</f>
        <v>451.5</v>
      </c>
      <c r="Y919" s="80"/>
      <c r="Z919" s="77"/>
      <c r="AA919" s="13" t="str">
        <f>IF(주중DATA!AA291="","",주중DATA!AA291)</f>
        <v>Avg</v>
      </c>
      <c r="AB919" s="14" t="str">
        <f>IF(주중DATA!AB291="","",주중DATA!AB291)</f>
        <v>164,40</v>
      </c>
      <c r="AC919" s="14" t="str">
        <f>IF(주중DATA!AC291="","",주중DATA!AC291)</f>
        <v>158,61</v>
      </c>
      <c r="AD919" s="14" t="str">
        <f>IF(주중DATA!AD291="","",주중DATA!AD291)</f>
        <v>327,07</v>
      </c>
      <c r="AE919" s="14" t="str">
        <f>IF(주중DATA!AE291="","",주중DATA!AE291)</f>
        <v>314,43</v>
      </c>
      <c r="AF919" s="14" t="str">
        <f>IF(주중DATA!AF291="","",주중DATA!AF291)</f>
        <v>8,42</v>
      </c>
      <c r="AG919" s="14" t="str">
        <f>IF(주중DATA!AG291="","",주중DATA!AG291)</f>
        <v>1,81</v>
      </c>
      <c r="AH919" s="14" t="str">
        <f>IF(주중DATA!AH291="","",주중DATA!AH291)</f>
        <v>1,99</v>
      </c>
      <c r="AI919" s="14" t="str">
        <f>IF(주중DATA!AI291="","",주중DATA!AI291)</f>
        <v>1,54</v>
      </c>
      <c r="AJ919" s="14" t="str">
        <f>IF(주중DATA!AJ291="","",주중DATA!AJ291)</f>
        <v>164,40</v>
      </c>
      <c r="AK919" s="14" t="str">
        <f>IF(주중DATA!AK291="","",주중DATA!AK291)</f>
        <v>158,61</v>
      </c>
      <c r="AL919" s="14" t="str">
        <f>IF(주중DATA!AL291="","",주중DATA!AL291)</f>
        <v>79,53</v>
      </c>
      <c r="AM919" s="14" t="str">
        <f>IF(주중DATA!AM291="","",주중DATA!AM291)</f>
        <v>72,50</v>
      </c>
      <c r="AN919" s="14" t="str">
        <f>IF(주중DATA!AN291="","",주중DATA!AN291)</f>
        <v>79,53</v>
      </c>
      <c r="AO919" s="14" t="str">
        <f>IF(주중DATA!AO291="","",주중DATA!AO291)</f>
        <v>72,50</v>
      </c>
      <c r="AP919" s="14" t="str">
        <f>IF(주중DATA!AP291="","",주중DATA!AP291)</f>
        <v>99,22</v>
      </c>
      <c r="AQ919" s="14" t="str">
        <f>IF(주중DATA!AQ291="","",주중DATA!AQ291)</f>
        <v>84,40</v>
      </c>
      <c r="AR919" s="14" t="str">
        <f>IF(주중DATA!AR291="","",주중DATA!AR291)</f>
        <v>99,22</v>
      </c>
      <c r="AS919" s="14" t="str">
        <f>IF(주중DATA!AS291="","",주중DATA!AS291)</f>
        <v>84,40</v>
      </c>
      <c r="AT919" s="14" t="str">
        <f>IF(주중DATA!AT291="","",주중DATA!AT291)</f>
        <v>322,17</v>
      </c>
      <c r="AU919" s="14" t="str">
        <f>IF(주중DATA!AU291="","",주중DATA!AU291)</f>
        <v>229,96</v>
      </c>
      <c r="AV919" s="14" t="str">
        <f>IF(주중DATA!AV291="","",주중DATA!AV291)</f>
        <v>456,82</v>
      </c>
      <c r="AW919" s="14" t="str">
        <f>IF(주중DATA!AW291="","",주중DATA!AW291)</f>
        <v>359,59</v>
      </c>
      <c r="AX919" s="14" t="str">
        <f>IF(주중DATA!AX291="","",주중DATA!AX291)</f>
        <v>451,07</v>
      </c>
      <c r="AY919" s="19" t="str">
        <f>IF(주중DATA!AY291="","",주중DATA!AY291)</f>
        <v>332,40</v>
      </c>
    </row>
    <row r="920" spans="1:51">
      <c r="A920" s="35" t="s">
        <v>16</v>
      </c>
      <c r="B920" s="83">
        <f>IF(AND(주중데이터!B292=0,주중데이터!C292=0),0,IF(ISNUMBER(getcolorred(주중데이터!B292))=TRUE,주중데이터!C292,IF(ISNUMBER(getcolorgreen(주중데이터!C292))=TRUE,주중데이터!B292,주중데이터!B292)))</f>
        <v>156.66999999999999</v>
      </c>
      <c r="C920" s="83"/>
      <c r="D920" s="83">
        <f>IF(AND(주중데이터!D292=0,주중데이터!E292=0),0,IF(ISNUMBER(getcolorred(주중데이터!D292))=TRUE,주중데이터!E292,IF(ISNUMBER(getcolorgreen(주중데이터!E292))=TRUE,주중데이터!D292,주중데이터!D292)))</f>
        <v>339.42</v>
      </c>
      <c r="E920" s="83"/>
      <c r="F920" s="83">
        <f>IF(AND(주중데이터!F292=0,주중데이터!G292=0),0,IF(ISNUMBER(getcolorred(주중데이터!F292))=TRUE,주중데이터!G292,IF(ISNUMBER(getcolorgreen(주중데이터!G292))=TRUE,주중데이터!F292,주중데이터!F292)))</f>
        <v>1.97</v>
      </c>
      <c r="G920" s="83"/>
      <c r="H920" s="83">
        <f>IF(AND(주중데이터!H292=0,주중데이터!I292=0),0,IF(ISNUMBER(getcolorred(주중데이터!H292))=TRUE,주중데이터!I292,IF(ISNUMBER(getcolorgreen(주중데이터!I292))=TRUE,주중데이터!H292,주중데이터!H292)))</f>
        <v>1.97</v>
      </c>
      <c r="I920" s="83"/>
      <c r="J920" s="83">
        <f>IF(AND(주중데이터!J292=0,주중데이터!K292=0),0,IF(ISNUMBER(getcolorred(주중데이터!J292))=TRUE,주중데이터!K292,IF(ISNUMBER(getcolorgreen(주중데이터!K292))=TRUE,주중데이터!J292,주중데이터!J292)))</f>
        <v>156.66999999999999</v>
      </c>
      <c r="K920" s="83"/>
      <c r="L920" s="83">
        <f>IF(AND(주중데이터!L292=0,주중데이터!M292=0),0,IF(ISNUMBER(getcolorred(주중데이터!L292))=TRUE,주중데이터!M292,IF(ISNUMBER(getcolorgreen(주중데이터!M292))=TRUE,주중데이터!L292,주중데이터!L292)))</f>
        <v>38.92</v>
      </c>
      <c r="M920" s="83"/>
      <c r="N920" s="83">
        <f>IF(AND(주중데이터!N292=0,주중데이터!O292=0),0,IF(ISNUMBER(getcolorred(주중데이터!N292))=TRUE,주중데이터!O292,IF(ISNUMBER(getcolorgreen(주중데이터!O292))=TRUE,주중데이터!N292,주중데이터!N292)))</f>
        <v>38.92</v>
      </c>
      <c r="O920" s="83"/>
      <c r="P920" s="83">
        <f>IF(AND(주중데이터!P292=0,주중데이터!Q292=0),0,IF(ISNUMBER(getcolorred(주중데이터!P292))=TRUE,주중데이터!Q292,IF(ISNUMBER(getcolorgreen(주중데이터!Q292))=TRUE,주중데이터!P292,주중데이터!P292)))</f>
        <v>38.92</v>
      </c>
      <c r="Q920" s="83"/>
      <c r="R920" s="83">
        <f>IF(AND(주중데이터!R292=0,주중데이터!S292=0),0,IF(ISNUMBER(getcolorred(주중데이터!R292))=TRUE,주중데이터!S292,IF(ISNUMBER(getcolorgreen(주중데이터!S292))=TRUE,주중데이터!R292,주중데이터!R292)))</f>
        <v>38.92</v>
      </c>
      <c r="S920" s="83"/>
      <c r="T920" s="83">
        <f>IF(AND(주중데이터!T292=0,주중데이터!U292=0),0,IF(ISNUMBER(getcolorred(주중데이터!T292))=TRUE,주중데이터!U292,IF(ISNUMBER(getcolorgreen(주중데이터!U292))=TRUE,주중데이터!T292,주중데이터!T292)))</f>
        <v>159.80000000000001</v>
      </c>
      <c r="U920" s="83"/>
      <c r="V920" s="83">
        <f>IF(AND(주중데이터!V292=0,주중데이터!W292=0),0,IF(ISNUMBER(getcolorred(주중데이터!V292))=TRUE,주중데이터!W292,IF(ISNUMBER(getcolorgreen(주중데이터!W292))=TRUE,주중데이터!V292,주중데이터!V292)))</f>
        <v>402.46</v>
      </c>
      <c r="W920" s="83"/>
      <c r="X920" s="83">
        <f>IF(AND(주중데이터!X292=0,주중데이터!Y292=0),0,IF(ISNUMBER(getcolorred(주중데이터!X292))=TRUE,주중데이터!Y292,IF(ISNUMBER(getcolorgreen(주중데이터!Y292))=TRUE,주중데이터!X292,주중데이터!X292)))</f>
        <v>402.46</v>
      </c>
      <c r="Y920" s="84"/>
      <c r="Z920" s="75">
        <f>IF(AA940="",0,DAY(AA940))</f>
        <v>19</v>
      </c>
    </row>
    <row r="921" spans="1:51">
      <c r="A921" s="36" t="s">
        <v>17</v>
      </c>
      <c r="B921" s="81">
        <f>IF(AND(주중데이터!B293=0,주중데이터!C293=0),0,IF(ISNUMBER(getcolorred(주중데이터!B293))=TRUE,주중데이터!C293,IF(ISNUMBER(getcolorgreen(주중데이터!C293))=TRUE,주중데이터!B293,주중데이터!B293)))</f>
        <v>156.58000000000001</v>
      </c>
      <c r="C921" s="81"/>
      <c r="D921" s="81">
        <f>IF(AND(주중데이터!D293=0,주중데이터!E293=0),0,IF(ISNUMBER(getcolorred(주중데이터!D293))=TRUE,주중데이터!E293,IF(ISNUMBER(getcolorgreen(주중데이터!E293))=TRUE,주중데이터!D293,주중데이터!D293)))</f>
        <v>333.38</v>
      </c>
      <c r="E921" s="81"/>
      <c r="F921" s="81">
        <f>IF(AND(주중데이터!F293=0,주중데이터!G293=0),0,IF(ISNUMBER(getcolorred(주중데이터!F293))=TRUE,주중데이터!G293,IF(ISNUMBER(getcolorgreen(주중데이터!G293))=TRUE,주중데이터!F293,주중데이터!F293)))</f>
        <v>1.96</v>
      </c>
      <c r="G921" s="81"/>
      <c r="H921" s="81">
        <f>IF(AND(주중데이터!H293=0,주중데이터!I293=0),0,IF(ISNUMBER(getcolorred(주중데이터!H293))=TRUE,주중데이터!I293,IF(ISNUMBER(getcolorgreen(주중데이터!I293))=TRUE,주중데이터!H293,주중데이터!H293)))</f>
        <v>1.96</v>
      </c>
      <c r="I921" s="81"/>
      <c r="J921" s="81">
        <f>IF(AND(주중데이터!J293=0,주중데이터!K293=0),0,IF(ISNUMBER(getcolorred(주중데이터!J293))=TRUE,주중데이터!K293,IF(ISNUMBER(getcolorgreen(주중데이터!K293))=TRUE,주중데이터!J293,주중데이터!J293)))</f>
        <v>156.58000000000001</v>
      </c>
      <c r="K921" s="81"/>
      <c r="L921" s="81">
        <f>IF(AND(주중데이터!L293=0,주중데이터!M293=0),0,IF(ISNUMBER(getcolorred(주중데이터!L293))=TRUE,주중데이터!M293,IF(ISNUMBER(getcolorgreen(주중데이터!M293))=TRUE,주중데이터!L293,주중데이터!L293)))</f>
        <v>34.29</v>
      </c>
      <c r="M921" s="81"/>
      <c r="N921" s="81">
        <f>IF(AND(주중데이터!N293=0,주중데이터!O293=0),0,IF(ISNUMBER(getcolorred(주중데이터!N293))=TRUE,주중데이터!O293,IF(ISNUMBER(getcolorgreen(주중데이터!O293))=TRUE,주중데이터!N293,주중데이터!N293)))</f>
        <v>34.29</v>
      </c>
      <c r="O921" s="81"/>
      <c r="P921" s="81">
        <f>IF(AND(주중데이터!P293=0,주중데이터!Q293=0),0,IF(ISNUMBER(getcolorred(주중데이터!P293))=TRUE,주중데이터!Q293,IF(ISNUMBER(getcolorgreen(주중데이터!Q293))=TRUE,주중데이터!P293,주중데이터!P293)))</f>
        <v>34.29</v>
      </c>
      <c r="Q921" s="81"/>
      <c r="R921" s="81">
        <f>IF(AND(주중데이터!R293=0,주중데이터!S293=0),0,IF(ISNUMBER(getcolorred(주중데이터!R293))=TRUE,주중데이터!S293,IF(ISNUMBER(getcolorgreen(주중데이터!S293))=TRUE,주중데이터!R293,주중데이터!R293)))</f>
        <v>34.29</v>
      </c>
      <c r="S921" s="81"/>
      <c r="T921" s="81">
        <f>IF(AND(주중데이터!T293=0,주중데이터!U293=0),0,IF(ISNUMBER(getcolorred(주중데이터!T293))=TRUE,주중데이터!U293,IF(ISNUMBER(getcolorgreen(주중데이터!U293))=TRUE,주중데이터!T293,주중데이터!T293)))</f>
        <v>148.66</v>
      </c>
      <c r="U921" s="81"/>
      <c r="V921" s="81">
        <f>IF(AND(주중데이터!V293=0,주중데이터!W293=0),0,IF(ISNUMBER(getcolorred(주중데이터!V293))=TRUE,주중데이터!W293,IF(ISNUMBER(getcolorgreen(주중데이터!W293))=TRUE,주중데이터!V293,주중데이터!V293)))</f>
        <v>368.99</v>
      </c>
      <c r="W921" s="81"/>
      <c r="X921" s="81">
        <f>IF(AND(주중데이터!X293=0,주중데이터!Y293=0),0,IF(ISNUMBER(getcolorred(주중데이터!X293))=TRUE,주중데이터!Y293,IF(ISNUMBER(getcolorgreen(주중데이터!Y293))=TRUE,주중데이터!X293,주중데이터!X293)))</f>
        <v>368.99</v>
      </c>
      <c r="Y921" s="82"/>
      <c r="Z921" s="76"/>
    </row>
    <row r="922" spans="1:51">
      <c r="A922" s="36" t="s">
        <v>18</v>
      </c>
      <c r="B922" s="81">
        <f>IF(AND(주중데이터!B294=0,주중데이터!C294=0),0,IF(ISNUMBER(getcolorred(주중데이터!B294))=TRUE,주중데이터!C294,IF(ISNUMBER(getcolorgreen(주중데이터!C294))=TRUE,주중데이터!B294,주중데이터!B294)))</f>
        <v>156.72999999999999</v>
      </c>
      <c r="C922" s="81"/>
      <c r="D922" s="81">
        <f>IF(AND(주중데이터!D294=0,주중데이터!E294=0),0,IF(ISNUMBER(getcolorred(주중데이터!D294))=TRUE,주중데이터!E294,IF(ISNUMBER(getcolorgreen(주중데이터!E294))=TRUE,주중데이터!D294,주중데이터!D294)))</f>
        <v>325.95999999999998</v>
      </c>
      <c r="E922" s="81"/>
      <c r="F922" s="81">
        <f>IF(AND(주중데이터!F294=0,주중데이터!G294=0),0,IF(ISNUMBER(getcolorred(주중데이터!F294))=TRUE,주중데이터!G294,IF(ISNUMBER(getcolorgreen(주중데이터!G294))=TRUE,주중데이터!F294,주중데이터!F294)))</f>
        <v>1.98</v>
      </c>
      <c r="G922" s="81"/>
      <c r="H922" s="81">
        <f>IF(AND(주중데이터!H294=0,주중데이터!I294=0),0,IF(ISNUMBER(getcolorred(주중데이터!H294))=TRUE,주중데이터!I294,IF(ISNUMBER(getcolorgreen(주중데이터!I294))=TRUE,주중데이터!H294,주중데이터!H294)))</f>
        <v>1.98</v>
      </c>
      <c r="I922" s="81"/>
      <c r="J922" s="81">
        <f>IF(AND(주중데이터!J294=0,주중데이터!K294=0),0,IF(ISNUMBER(getcolorred(주중데이터!J294))=TRUE,주중데이터!K294,IF(ISNUMBER(getcolorgreen(주중데이터!K294))=TRUE,주중데이터!J294,주중데이터!J294)))</f>
        <v>156.72999999999999</v>
      </c>
      <c r="K922" s="81"/>
      <c r="L922" s="81">
        <f>IF(AND(주중데이터!L294=0,주중데이터!M294=0),0,IF(ISNUMBER(getcolorred(주중데이터!L294))=TRUE,주중데이터!M294,IF(ISNUMBER(getcolorgreen(주중데이터!M294))=TRUE,주중데이터!L294,주중데이터!L294)))</f>
        <v>34.72</v>
      </c>
      <c r="M922" s="81"/>
      <c r="N922" s="81">
        <f>IF(AND(주중데이터!N294=0,주중데이터!O294=0),0,IF(ISNUMBER(getcolorred(주중데이터!N294))=TRUE,주중데이터!O294,IF(ISNUMBER(getcolorgreen(주중데이터!O294))=TRUE,주중데이터!N294,주중데이터!N294)))</f>
        <v>34.72</v>
      </c>
      <c r="O922" s="81"/>
      <c r="P922" s="81">
        <f>IF(AND(주중데이터!P294=0,주중데이터!Q294=0),0,IF(ISNUMBER(getcolorred(주중데이터!P294))=TRUE,주중데이터!Q294,IF(ISNUMBER(getcolorgreen(주중데이터!Q294))=TRUE,주중데이터!P294,주중데이터!P294)))</f>
        <v>34.72</v>
      </c>
      <c r="Q922" s="81"/>
      <c r="R922" s="81">
        <f>IF(AND(주중데이터!R294=0,주중데이터!S294=0),0,IF(ISNUMBER(getcolorred(주중데이터!R294))=TRUE,주중데이터!S294,IF(ISNUMBER(getcolorgreen(주중데이터!S294))=TRUE,주중데이터!R294,주중데이터!R294)))</f>
        <v>34.72</v>
      </c>
      <c r="S922" s="81"/>
      <c r="T922" s="81">
        <f>IF(AND(주중데이터!T294=0,주중데이터!U294=0),0,IF(ISNUMBER(getcolorred(주중데이터!T294))=TRUE,주중데이터!U294,IF(ISNUMBER(getcolorgreen(주중데이터!U294))=TRUE,주중데이터!T294,주중데이터!T294)))</f>
        <v>122.13</v>
      </c>
      <c r="U922" s="81"/>
      <c r="V922" s="81">
        <f>IF(AND(주중데이터!V294=0,주중데이터!W294=0),0,IF(ISNUMBER(getcolorred(주중데이터!V294))=TRUE,주중데이터!W294,IF(ISNUMBER(getcolorgreen(주중데이터!W294))=TRUE,주중데이터!V294,주중데이터!V294)))</f>
        <v>336.39</v>
      </c>
      <c r="W922" s="81"/>
      <c r="X922" s="81">
        <f>IF(AND(주중데이터!X294=0,주중데이터!Y294=0),0,IF(ISNUMBER(getcolorred(주중데이터!X294))=TRUE,주중데이터!Y294,IF(ISNUMBER(getcolorgreen(주중데이터!Y294))=TRUE,주중데이터!X294,주중데이터!X294)))</f>
        <v>336.39</v>
      </c>
      <c r="Y922" s="82"/>
      <c r="Z922" s="76"/>
    </row>
    <row r="923" spans="1:51">
      <c r="A923" s="36" t="s">
        <v>19</v>
      </c>
      <c r="B923" s="81">
        <f>IF(AND(주중데이터!B295=0,주중데이터!C295=0),0,IF(ISNUMBER(getcolorred(주중데이터!B295))=TRUE,주중데이터!C295,IF(ISNUMBER(getcolorgreen(주중데이터!C295))=TRUE,주중데이터!B295,주중데이터!B295)))</f>
        <v>156.01</v>
      </c>
      <c r="C923" s="81"/>
      <c r="D923" s="81">
        <f>IF(AND(주중데이터!D295=0,주중데이터!E295=0),0,IF(ISNUMBER(getcolorred(주중데이터!D295))=TRUE,주중데이터!E295,IF(ISNUMBER(getcolorgreen(주중데이터!E295))=TRUE,주중데이터!D295,주중데이터!D295)))</f>
        <v>315.14999999999998</v>
      </c>
      <c r="E923" s="81"/>
      <c r="F923" s="81">
        <f>IF(AND(주중데이터!F295=0,주중데이터!G295=0),0,IF(ISNUMBER(getcolorred(주중데이터!F295))=TRUE,주중데이터!G295,IF(ISNUMBER(getcolorgreen(주중데이터!G295))=TRUE,주중데이터!F295,주중데이터!F295)))</f>
        <v>2</v>
      </c>
      <c r="G923" s="81"/>
      <c r="H923" s="81">
        <f>IF(AND(주중데이터!H295=0,주중데이터!I295=0),0,IF(ISNUMBER(getcolorred(주중데이터!H295))=TRUE,주중데이터!I295,IF(ISNUMBER(getcolorgreen(주중데이터!I295))=TRUE,주중데이터!H295,주중데이터!H295)))</f>
        <v>2</v>
      </c>
      <c r="I923" s="81"/>
      <c r="J923" s="81">
        <f>IF(AND(주중데이터!J295=0,주중데이터!K295=0),0,IF(ISNUMBER(getcolorred(주중데이터!J295))=TRUE,주중데이터!K295,IF(ISNUMBER(getcolorgreen(주중데이터!K295))=TRUE,주중데이터!J295,주중데이터!J295)))</f>
        <v>156.01</v>
      </c>
      <c r="K923" s="81"/>
      <c r="L923" s="81">
        <f>IF(AND(주중데이터!L295=0,주중데이터!M295=0),0,IF(ISNUMBER(getcolorred(주중데이터!L295))=TRUE,주중데이터!M295,IF(ISNUMBER(getcolorgreen(주중데이터!M295))=TRUE,주중데이터!L295,주중데이터!L295)))</f>
        <v>31.34</v>
      </c>
      <c r="M923" s="81"/>
      <c r="N923" s="81">
        <f>IF(AND(주중데이터!N295=0,주중데이터!O295=0),0,IF(ISNUMBER(getcolorred(주중데이터!N295))=TRUE,주중데이터!O295,IF(ISNUMBER(getcolorgreen(주중데이터!O295))=TRUE,주중데이터!N295,주중데이터!N295)))</f>
        <v>31.34</v>
      </c>
      <c r="O923" s="81"/>
      <c r="P923" s="81">
        <f>IF(AND(주중데이터!P295=0,주중데이터!Q295=0),0,IF(ISNUMBER(getcolorred(주중데이터!P295))=TRUE,주중데이터!Q295,IF(ISNUMBER(getcolorgreen(주중데이터!Q295))=TRUE,주중데이터!P295,주중데이터!P295)))</f>
        <v>31.34</v>
      </c>
      <c r="Q923" s="81"/>
      <c r="R923" s="81">
        <f>IF(AND(주중데이터!R295=0,주중데이터!S295=0),0,IF(ISNUMBER(getcolorred(주중데이터!R295))=TRUE,주중데이터!S295,IF(ISNUMBER(getcolorgreen(주중데이터!S295))=TRUE,주중데이터!R295,주중데이터!R295)))</f>
        <v>31.34</v>
      </c>
      <c r="S923" s="81"/>
      <c r="T923" s="81">
        <f>IF(AND(주중데이터!T295=0,주중데이터!U295=0),0,IF(ISNUMBER(getcolorred(주중데이터!T295))=TRUE,주중데이터!U295,IF(ISNUMBER(getcolorgreen(주중데이터!U295))=TRUE,주중데이터!T295,주중데이터!T295)))</f>
        <v>120.43</v>
      </c>
      <c r="U923" s="81"/>
      <c r="V923" s="81">
        <f>IF(AND(주중데이터!V295=0,주중데이터!W295=0),0,IF(ISNUMBER(getcolorred(주중데이터!V295))=TRUE,주중데이터!W295,IF(ISNUMBER(getcolorgreen(주중데이터!W295))=TRUE,주중데이터!V295,주중데이터!V295)))</f>
        <v>325.24</v>
      </c>
      <c r="W923" s="81"/>
      <c r="X923" s="81">
        <f>IF(AND(주중데이터!X295=0,주중데이터!Y295=0),0,IF(ISNUMBER(getcolorred(주중데이터!X295))=TRUE,주중데이터!Y295,IF(ISNUMBER(getcolorgreen(주중데이터!Y295))=TRUE,주중데이터!X295,주중데이터!X295)))</f>
        <v>325.24</v>
      </c>
      <c r="Y923" s="82"/>
      <c r="Z923" s="76"/>
    </row>
    <row r="924" spans="1:51">
      <c r="A924" s="36" t="s">
        <v>20</v>
      </c>
      <c r="B924" s="81">
        <f>IF(AND(주중데이터!B296=0,주중데이터!C296=0),0,IF(ISNUMBER(getcolorred(주중데이터!B296))=TRUE,주중데이터!C296,IF(ISNUMBER(getcolorgreen(주중데이터!C296))=TRUE,주중데이터!B296,주중데이터!B296)))</f>
        <v>155.37</v>
      </c>
      <c r="C924" s="81"/>
      <c r="D924" s="81">
        <f>IF(AND(주중데이터!D296=0,주중데이터!E296=0),0,IF(ISNUMBER(getcolorred(주중데이터!D296))=TRUE,주중데이터!E296,IF(ISNUMBER(getcolorgreen(주중데이터!E296))=TRUE,주중데이터!D296,주중데이터!D296)))</f>
        <v>308.83999999999997</v>
      </c>
      <c r="E924" s="81"/>
      <c r="F924" s="81">
        <f>IF(AND(주중데이터!F296=0,주중데이터!G296=0),0,IF(ISNUMBER(getcolorred(주중데이터!F296))=TRUE,주중데이터!G296,IF(ISNUMBER(getcolorgreen(주중데이터!G296))=TRUE,주중데이터!F296,주중데이터!F296)))</f>
        <v>2.02</v>
      </c>
      <c r="G924" s="81"/>
      <c r="H924" s="81">
        <f>IF(AND(주중데이터!H296=0,주중데이터!I296=0),0,IF(ISNUMBER(getcolorred(주중데이터!H296))=TRUE,주중데이터!I296,IF(ISNUMBER(getcolorgreen(주중데이터!I296))=TRUE,주중데이터!H296,주중데이터!H296)))</f>
        <v>2.02</v>
      </c>
      <c r="I924" s="81"/>
      <c r="J924" s="81">
        <f>IF(AND(주중데이터!J296=0,주중데이터!K296=0),0,IF(ISNUMBER(getcolorred(주중데이터!J296))=TRUE,주중데이터!K296,IF(ISNUMBER(getcolorgreen(주중데이터!K296))=TRUE,주중데이터!J296,주중데이터!J296)))</f>
        <v>155.37</v>
      </c>
      <c r="K924" s="81"/>
      <c r="L924" s="81">
        <f>IF(AND(주중데이터!L296=0,주중데이터!M296=0),0,IF(ISNUMBER(getcolorred(주중데이터!L296))=TRUE,주중데이터!M296,IF(ISNUMBER(getcolorgreen(주중데이터!M296))=TRUE,주중데이터!L296,주중데이터!L296)))</f>
        <v>28.59</v>
      </c>
      <c r="M924" s="81"/>
      <c r="N924" s="81">
        <f>IF(AND(주중데이터!N296=0,주중데이터!O296=0),0,IF(ISNUMBER(getcolorred(주중데이터!N296))=TRUE,주중데이터!O296,IF(ISNUMBER(getcolorgreen(주중데이터!O296))=TRUE,주중데이터!N296,주중데이터!N296)))</f>
        <v>28.59</v>
      </c>
      <c r="O924" s="81"/>
      <c r="P924" s="81">
        <f>IF(AND(주중데이터!P296=0,주중데이터!Q296=0),0,IF(ISNUMBER(getcolorred(주중데이터!P296))=TRUE,주중데이터!Q296,IF(ISNUMBER(getcolorgreen(주중데이터!Q296))=TRUE,주중데이터!P296,주중데이터!P296)))</f>
        <v>28.59</v>
      </c>
      <c r="Q924" s="81"/>
      <c r="R924" s="81">
        <f>IF(AND(주중데이터!R296=0,주중데이터!S296=0),0,IF(ISNUMBER(getcolorred(주중데이터!R296))=TRUE,주중데이터!S296,IF(ISNUMBER(getcolorgreen(주중데이터!S296))=TRUE,주중데이터!R296,주중데이터!R296)))</f>
        <v>28.59</v>
      </c>
      <c r="S924" s="81"/>
      <c r="T924" s="81">
        <f>IF(AND(주중데이터!T296=0,주중데이터!U296=0),0,IF(ISNUMBER(getcolorred(주중데이터!T296))=TRUE,주중데이터!U296,IF(ISNUMBER(getcolorgreen(주중데이터!U296))=TRUE,주중데이터!T296,주중데이터!T296)))</f>
        <v>126.22</v>
      </c>
      <c r="U924" s="81"/>
      <c r="V924" s="81">
        <f>IF(AND(주중데이터!V296=0,주중데이터!W296=0),0,IF(ISNUMBER(getcolorred(주중데이터!V296))=TRUE,주중데이터!W296,IF(ISNUMBER(getcolorgreen(주중데이터!W296))=TRUE,주중데이터!V296,주중데이터!V296)))</f>
        <v>318.72000000000003</v>
      </c>
      <c r="W924" s="81"/>
      <c r="X924" s="81">
        <f>IF(AND(주중데이터!X296=0,주중데이터!Y296=0),0,IF(ISNUMBER(getcolorred(주중데이터!X296))=TRUE,주중데이터!Y296,IF(ISNUMBER(getcolorgreen(주중데이터!Y296))=TRUE,주중데이터!X296,주중데이터!X296)))</f>
        <v>318.72000000000003</v>
      </c>
      <c r="Y924" s="82"/>
      <c r="Z924" s="76"/>
    </row>
    <row r="925" spans="1:51">
      <c r="A925" s="36" t="s">
        <v>21</v>
      </c>
      <c r="B925" s="81">
        <f>IF(AND(주중데이터!B297=0,주중데이터!C297=0),0,IF(ISNUMBER(getcolorred(주중데이터!B297))=TRUE,주중데이터!C297,IF(ISNUMBER(getcolorgreen(주중데이터!C297))=TRUE,주중데이터!B297,주중데이터!B297)))</f>
        <v>155.74</v>
      </c>
      <c r="C925" s="81"/>
      <c r="D925" s="81">
        <f>IF(AND(주중데이터!D297=0,주중데이터!E297=0),0,IF(ISNUMBER(getcolorred(주중데이터!D297))=TRUE,주중데이터!E297,IF(ISNUMBER(getcolorgreen(주중데이터!E297))=TRUE,주중데이터!D297,주중데이터!D297)))</f>
        <v>315.67</v>
      </c>
      <c r="E925" s="81"/>
      <c r="F925" s="81">
        <f>IF(AND(주중데이터!F297=0,주중데이터!G297=0),0,IF(ISNUMBER(getcolorred(주중데이터!F297))=TRUE,주중데이터!G297,IF(ISNUMBER(getcolorgreen(주중데이터!G297))=TRUE,주중데이터!F297,주중데이터!F297)))</f>
        <v>2.06</v>
      </c>
      <c r="G925" s="81"/>
      <c r="H925" s="81">
        <f>IF(AND(주중데이터!H297=0,주중데이터!I297=0),0,IF(ISNUMBER(getcolorred(주중데이터!H297))=TRUE,주중데이터!I297,IF(ISNUMBER(getcolorgreen(주중데이터!I297))=TRUE,주중데이터!H297,주중데이터!H297)))</f>
        <v>2.06</v>
      </c>
      <c r="I925" s="81"/>
      <c r="J925" s="81">
        <f>IF(AND(주중데이터!J297=0,주중데이터!K297=0),0,IF(ISNUMBER(getcolorred(주중데이터!J297))=TRUE,주중데이터!K297,IF(ISNUMBER(getcolorgreen(주중데이터!K297))=TRUE,주중데이터!J297,주중데이터!J297)))</f>
        <v>155.74</v>
      </c>
      <c r="K925" s="81"/>
      <c r="L925" s="81">
        <f>IF(AND(주중데이터!L297=0,주중데이터!M297=0),0,IF(ISNUMBER(getcolorred(주중데이터!L297))=TRUE,주중데이터!M297,IF(ISNUMBER(getcolorgreen(주중데이터!M297))=TRUE,주중데이터!L297,주중데이터!L297)))</f>
        <v>37.770000000000003</v>
      </c>
      <c r="M925" s="81"/>
      <c r="N925" s="81">
        <f>IF(AND(주중데이터!N297=0,주중데이터!O297=0),0,IF(ISNUMBER(getcolorred(주중데이터!N297))=TRUE,주중데이터!O297,IF(ISNUMBER(getcolorgreen(주중데이터!O297))=TRUE,주중데이터!N297,주중데이터!N297)))</f>
        <v>37.770000000000003</v>
      </c>
      <c r="O925" s="81"/>
      <c r="P925" s="81">
        <f>IF(AND(주중데이터!P297=0,주중데이터!Q297=0),0,IF(ISNUMBER(getcolorred(주중데이터!P297))=TRUE,주중데이터!Q297,IF(ISNUMBER(getcolorgreen(주중데이터!Q297))=TRUE,주중데이터!P297,주중데이터!P297)))</f>
        <v>37.770000000000003</v>
      </c>
      <c r="Q925" s="81"/>
      <c r="R925" s="81">
        <f>IF(AND(주중데이터!R297=0,주중데이터!S297=0),0,IF(ISNUMBER(getcolorred(주중데이터!R297))=TRUE,주중데이터!S297,IF(ISNUMBER(getcolorgreen(주중데이터!S297))=TRUE,주중데이터!R297,주중데이터!R297)))</f>
        <v>37.770000000000003</v>
      </c>
      <c r="S925" s="81"/>
      <c r="T925" s="81">
        <f>IF(AND(주중데이터!T297=0,주중데이터!U297=0),0,IF(ISNUMBER(getcolorred(주중데이터!T297))=TRUE,주중데이터!U297,IF(ISNUMBER(getcolorgreen(주중데이터!U297))=TRUE,주중데이터!T297,주중데이터!T297)))</f>
        <v>230.47</v>
      </c>
      <c r="U925" s="81"/>
      <c r="V925" s="81">
        <f>IF(AND(주중데이터!V297=0,주중데이터!W297=0),0,IF(ISNUMBER(getcolorred(주중데이터!V297))=TRUE,주중데이터!W297,IF(ISNUMBER(getcolorgreen(주중데이터!W297))=TRUE,주중데이터!V297,주중데이터!V297)))</f>
        <v>350.98</v>
      </c>
      <c r="W925" s="81"/>
      <c r="X925" s="81">
        <f>IF(AND(주중데이터!X297=0,주중데이터!Y297=0),0,IF(ISNUMBER(getcolorred(주중데이터!X297))=TRUE,주중데이터!Y297,IF(ISNUMBER(getcolorgreen(주중데이터!Y297))=TRUE,주중데이터!X297,주중데이터!X297)))</f>
        <v>350.98</v>
      </c>
      <c r="Y925" s="82"/>
      <c r="Z925" s="76"/>
    </row>
    <row r="926" spans="1:51">
      <c r="A926" s="36" t="s">
        <v>22</v>
      </c>
      <c r="B926" s="81">
        <f>IF(AND(주중데이터!B298=0,주중데이터!C298=0),0,IF(ISNUMBER(getcolorred(주중데이터!B298))=TRUE,주중데이터!C298,IF(ISNUMBER(getcolorgreen(주중데이터!C298))=TRUE,주중데이터!B298,주중데이터!B298)))</f>
        <v>161.88</v>
      </c>
      <c r="C926" s="81"/>
      <c r="D926" s="81">
        <f>IF(AND(주중데이터!D298=0,주중데이터!E298=0),0,IF(ISNUMBER(getcolorred(주중데이터!D298))=TRUE,주중데이터!E298,IF(ISNUMBER(getcolorgreen(주중데이터!E298))=TRUE,주중데이터!D298,주중데이터!D298)))</f>
        <v>315.04000000000002</v>
      </c>
      <c r="E926" s="81"/>
      <c r="F926" s="81">
        <f>IF(AND(주중데이터!F298=0,주중데이터!G298=0),0,IF(ISNUMBER(getcolorred(주중데이터!F298))=TRUE,주중데이터!G298,IF(ISNUMBER(getcolorgreen(주중데이터!G298))=TRUE,주중데이터!F298,주중데이터!F298)))</f>
        <v>2.19</v>
      </c>
      <c r="G926" s="81"/>
      <c r="H926" s="81">
        <f>IF(AND(주중데이터!H298=0,주중데이터!I298=0),0,IF(ISNUMBER(getcolorred(주중데이터!H298))=TRUE,주중데이터!I298,IF(ISNUMBER(getcolorgreen(주중데이터!I298))=TRUE,주중데이터!H298,주중데이터!H298)))</f>
        <v>2.19</v>
      </c>
      <c r="I926" s="81"/>
      <c r="J926" s="81">
        <f>IF(AND(주중데이터!J298=0,주중데이터!K298=0),0,IF(ISNUMBER(getcolorred(주중데이터!J298))=TRUE,주중데이터!K298,IF(ISNUMBER(getcolorgreen(주중데이터!K298))=TRUE,주중데이터!J298,주중데이터!J298)))</f>
        <v>161.88</v>
      </c>
      <c r="K926" s="81"/>
      <c r="L926" s="81">
        <f>IF(AND(주중데이터!L298=0,주중데이터!M298=0),0,IF(ISNUMBER(getcolorred(주중데이터!L298))=TRUE,주중데이터!M298,IF(ISNUMBER(getcolorgreen(주중데이터!M298))=TRUE,주중데이터!L298,주중데이터!L298)))</f>
        <v>52.55</v>
      </c>
      <c r="M926" s="81"/>
      <c r="N926" s="81">
        <f>IF(AND(주중데이터!N298=0,주중데이터!O298=0),0,IF(ISNUMBER(getcolorred(주중데이터!N298))=TRUE,주중데이터!O298,IF(ISNUMBER(getcolorgreen(주중데이터!O298))=TRUE,주중데이터!N298,주중데이터!N298)))</f>
        <v>52.55</v>
      </c>
      <c r="O926" s="81"/>
      <c r="P926" s="81">
        <f>IF(AND(주중데이터!P298=0,주중데이터!Q298=0),0,IF(ISNUMBER(getcolorred(주중데이터!P298))=TRUE,주중데이터!Q298,IF(ISNUMBER(getcolorgreen(주중데이터!Q298))=TRUE,주중데이터!P298,주중데이터!P298)))</f>
        <v>52.55</v>
      </c>
      <c r="Q926" s="81"/>
      <c r="R926" s="81">
        <f>IF(AND(주중데이터!R298=0,주중데이터!S298=0),0,IF(ISNUMBER(getcolorred(주중데이터!R298))=TRUE,주중데이터!S298,IF(ISNUMBER(getcolorgreen(주중데이터!S298))=TRUE,주중데이터!R298,주중데이터!R298)))</f>
        <v>52.55</v>
      </c>
      <c r="S926" s="81"/>
      <c r="T926" s="81">
        <f>IF(AND(주중데이터!T298=0,주중데이터!U298=0),0,IF(ISNUMBER(getcolorred(주중데이터!T298))=TRUE,주중데이터!U298,IF(ISNUMBER(getcolorgreen(주중데이터!U298))=TRUE,주중데이터!T298,주중데이터!T298)))</f>
        <v>275.10000000000002</v>
      </c>
      <c r="U926" s="81"/>
      <c r="V926" s="81">
        <f>IF(AND(주중데이터!V298=0,주중데이터!W298=0),0,IF(ISNUMBER(getcolorred(주중데이터!V298))=TRUE,주중데이터!W298,IF(ISNUMBER(getcolorgreen(주중데이터!W298))=TRUE,주중데이터!V298,주중데이터!V298)))</f>
        <v>440</v>
      </c>
      <c r="W926" s="81"/>
      <c r="X926" s="81">
        <f>IF(AND(주중데이터!X298=0,주중데이터!Y298=0),0,IF(ISNUMBER(getcolorred(주중데이터!X298))=TRUE,주중데이터!Y298,IF(ISNUMBER(getcolorgreen(주중데이터!Y298))=TRUE,주중데이터!X298,주중데이터!X298)))</f>
        <v>440</v>
      </c>
      <c r="Y926" s="82"/>
      <c r="Z926" s="76"/>
    </row>
    <row r="927" spans="1:51">
      <c r="A927" s="36" t="s">
        <v>23</v>
      </c>
      <c r="B927" s="81">
        <f>IF(AND(주중데이터!B299=0,주중데이터!C299=0),0,IF(ISNUMBER(getcolorred(주중데이터!B299))=TRUE,주중데이터!C299,IF(ISNUMBER(getcolorgreen(주중데이터!C299))=TRUE,주중데이터!B299,주중데이터!B299)))</f>
        <v>162.72</v>
      </c>
      <c r="C927" s="81"/>
      <c r="D927" s="81">
        <f>IF(AND(주중데이터!D299=0,주중데이터!E299=0),0,IF(ISNUMBER(getcolorred(주중데이터!D299))=TRUE,주중데이터!E299,IF(ISNUMBER(getcolorgreen(주중데이터!E299))=TRUE,주중데이터!D299,주중데이터!D299)))</f>
        <v>325.57</v>
      </c>
      <c r="E927" s="81"/>
      <c r="F927" s="81">
        <f>IF(AND(주중데이터!F299=0,주중데이터!G299=0),0,IF(ISNUMBER(getcolorred(주중데이터!F299))=TRUE,주중데이터!G299,IF(ISNUMBER(getcolorgreen(주중데이터!G299))=TRUE,주중데이터!F299,주중데이터!F299)))</f>
        <v>2.4900000000000002</v>
      </c>
      <c r="G927" s="81"/>
      <c r="H927" s="81">
        <f>IF(AND(주중데이터!H299=0,주중데이터!I299=0),0,IF(ISNUMBER(getcolorred(주중데이터!H299))=TRUE,주중데이터!I299,IF(ISNUMBER(getcolorgreen(주중데이터!I299))=TRUE,주중데이터!H299,주중데이터!H299)))</f>
        <v>2.4900000000000002</v>
      </c>
      <c r="I927" s="81"/>
      <c r="J927" s="81">
        <f>IF(AND(주중데이터!J299=0,주중데이터!K299=0),0,IF(ISNUMBER(getcolorred(주중데이터!J299))=TRUE,주중데이터!K299,IF(ISNUMBER(getcolorgreen(주중데이터!K299))=TRUE,주중데이터!J299,주중데이터!J299)))</f>
        <v>162.72</v>
      </c>
      <c r="K927" s="81"/>
      <c r="L927" s="81">
        <f>IF(AND(주중데이터!L299=0,주중데이터!M299=0),0,IF(ISNUMBER(getcolorred(주중데이터!L299))=TRUE,주중데이터!M299,IF(ISNUMBER(getcolorgreen(주중데이터!M299))=TRUE,주중데이터!L299,주중데이터!L299)))</f>
        <v>77.73</v>
      </c>
      <c r="M927" s="81"/>
      <c r="N927" s="81">
        <f>IF(AND(주중데이터!N299=0,주중데이터!O299=0),0,IF(ISNUMBER(getcolorred(주중데이터!N299))=TRUE,주중데이터!O299,IF(ISNUMBER(getcolorgreen(주중데이터!O299))=TRUE,주중데이터!N299,주중데이터!N299)))</f>
        <v>77.73</v>
      </c>
      <c r="O927" s="81"/>
      <c r="P927" s="81">
        <f>IF(AND(주중데이터!P299=0,주중데이터!Q299=0),0,IF(ISNUMBER(getcolorred(주중데이터!P299))=TRUE,주중데이터!Q299,IF(ISNUMBER(getcolorgreen(주중데이터!Q299))=TRUE,주중데이터!P299,주중데이터!P299)))</f>
        <v>162.72</v>
      </c>
      <c r="Q927" s="81"/>
      <c r="R927" s="81">
        <f>IF(AND(주중데이터!R299=0,주중데이터!S299=0),0,IF(ISNUMBER(getcolorred(주중데이터!R299))=TRUE,주중데이터!S299,IF(ISNUMBER(getcolorgreen(주중데이터!S299))=TRUE,주중데이터!R299,주중데이터!R299)))</f>
        <v>162.72</v>
      </c>
      <c r="S927" s="81"/>
      <c r="T927" s="81">
        <f>IF(AND(주중데이터!T299=0,주중데이터!U299=0),0,IF(ISNUMBER(getcolorred(주중데이터!T299))=TRUE,주중데이터!U299,IF(ISNUMBER(getcolorgreen(주중데이터!U299))=TRUE,주중데이터!T299,주중데이터!T299)))</f>
        <v>404.63</v>
      </c>
      <c r="U927" s="81"/>
      <c r="V927" s="81">
        <f>IF(AND(주중데이터!V299=0,주중데이터!W299=0),0,IF(ISNUMBER(getcolorred(주중데이터!V299))=TRUE,주중데이터!W299,IF(ISNUMBER(getcolorgreen(주중데이터!W299))=TRUE,주중데이터!V299,주중데이터!V299)))</f>
        <v>483.43</v>
      </c>
      <c r="W927" s="81"/>
      <c r="X927" s="81">
        <f>IF(AND(주중데이터!X299=0,주중데이터!Y299=0),0,IF(ISNUMBER(getcolorred(주중데이터!X299))=TRUE,주중데이터!Y299,IF(ISNUMBER(getcolorgreen(주중데이터!Y299))=TRUE,주중데이터!X299,주중데이터!X299)))</f>
        <v>483.43</v>
      </c>
      <c r="Y927" s="82"/>
      <c r="Z927" s="76"/>
    </row>
    <row r="928" spans="1:51">
      <c r="A928" s="36" t="s">
        <v>24</v>
      </c>
      <c r="B928" s="81">
        <f>IF(AND(주중데이터!B300=0,주중데이터!C300=0),0,IF(ISNUMBER(getcolorred(주중데이터!B300))=TRUE,주중데이터!C300,IF(ISNUMBER(getcolorgreen(주중데이터!C300))=TRUE,주중데이터!B300,주중데이터!B300)))</f>
        <v>166.33</v>
      </c>
      <c r="C928" s="81"/>
      <c r="D928" s="81">
        <f>IF(AND(주중데이터!D300=0,주중데이터!E300=0),0,IF(ISNUMBER(getcolorred(주중데이터!D300))=TRUE,주중데이터!E300,IF(ISNUMBER(getcolorgreen(주중데이터!E300))=TRUE,주중데이터!D300,주중데이터!D300)))</f>
        <v>330.74</v>
      </c>
      <c r="E928" s="81"/>
      <c r="F928" s="81">
        <f>IF(AND(주중데이터!F300=0,주중데이터!G300=0),0,IF(ISNUMBER(getcolorred(주중데이터!F300))=TRUE,주중데이터!G300,IF(ISNUMBER(getcolorgreen(주중데이터!G300))=TRUE,주중데이터!F300,주중데이터!F300)))</f>
        <v>2.71</v>
      </c>
      <c r="G928" s="81"/>
      <c r="H928" s="81">
        <f>IF(AND(주중데이터!H300=0,주중데이터!I300=0),0,IF(ISNUMBER(getcolorred(주중데이터!H300))=TRUE,주중데이터!I300,IF(ISNUMBER(getcolorgreen(주중데이터!I300))=TRUE,주중데이터!H300,주중데이터!H300)))</f>
        <v>2.71</v>
      </c>
      <c r="I928" s="81"/>
      <c r="J928" s="81">
        <f>IF(AND(주중데이터!J300=0,주중데이터!K300=0),0,IF(ISNUMBER(getcolorred(주중데이터!J300))=TRUE,주중데이터!K300,IF(ISNUMBER(getcolorgreen(주중데이터!K300))=TRUE,주중데이터!J300,주중데이터!J300)))</f>
        <v>166.33</v>
      </c>
      <c r="K928" s="81"/>
      <c r="L928" s="81">
        <f>IF(AND(주중데이터!L300=0,주중데이터!M300=0),0,IF(ISNUMBER(getcolorred(주중데이터!L300))=TRUE,주중데이터!M300,IF(ISNUMBER(getcolorgreen(주중데이터!M300))=TRUE,주중데이터!L300,주중데이터!L300)))</f>
        <v>81.02</v>
      </c>
      <c r="M928" s="81"/>
      <c r="N928" s="81">
        <f>IF(AND(주중데이터!N300=0,주중데이터!O300=0),0,IF(ISNUMBER(getcolorred(주중데이터!N300))=TRUE,주중데이터!O300,IF(ISNUMBER(getcolorgreen(주중데이터!O300))=TRUE,주중데이터!N300,주중데이터!N300)))</f>
        <v>81.02</v>
      </c>
      <c r="O928" s="81"/>
      <c r="P928" s="81">
        <f>IF(AND(주중데이터!P300=0,주중데이터!Q300=0),0,IF(ISNUMBER(getcolorred(주중데이터!P300))=TRUE,주중데이터!Q300,IF(ISNUMBER(getcolorgreen(주중데이터!Q300))=TRUE,주중데이터!P300,주중데이터!P300)))</f>
        <v>166.33</v>
      </c>
      <c r="Q928" s="81"/>
      <c r="R928" s="81">
        <f>IF(AND(주중데이터!R300=0,주중데이터!S300=0),0,IF(ISNUMBER(getcolorred(주중데이터!R300))=TRUE,주중데이터!S300,IF(ISNUMBER(getcolorgreen(주중데이터!S300))=TRUE,주중데이터!R300,주중데이터!R300)))</f>
        <v>166.33</v>
      </c>
      <c r="S928" s="81"/>
      <c r="T928" s="81">
        <f>IF(AND(주중데이터!T300=0,주중데이터!U300=0),0,IF(ISNUMBER(getcolorred(주중데이터!T300))=TRUE,주중데이터!U300,IF(ISNUMBER(getcolorgreen(주중데이터!U300))=TRUE,주중데이터!T300,주중데이터!T300)))</f>
        <v>390.05</v>
      </c>
      <c r="U928" s="81"/>
      <c r="V928" s="81">
        <f>IF(AND(주중데이터!V300=0,주중데이터!W300=0),0,IF(ISNUMBER(getcolorred(주중데이터!V300))=TRUE,주중데이터!W300,IF(ISNUMBER(getcolorgreen(주중데이터!W300))=TRUE,주중데이터!V300,주중데이터!V300)))</f>
        <v>452.95</v>
      </c>
      <c r="W928" s="81"/>
      <c r="X928" s="81">
        <f>IF(AND(주중데이터!X300=0,주중데이터!Y300=0),0,IF(ISNUMBER(getcolorred(주중데이터!X300))=TRUE,주중데이터!Y300,IF(ISNUMBER(getcolorgreen(주중데이터!Y300))=TRUE,주중데이터!X300,주중데이터!X300)))</f>
        <v>452.95</v>
      </c>
      <c r="Y928" s="82"/>
      <c r="Z928" s="76"/>
    </row>
    <row r="929" spans="1:51">
      <c r="A929" s="36" t="s">
        <v>25</v>
      </c>
      <c r="B929" s="81">
        <f>IF(AND(주중데이터!B301=0,주중데이터!C301=0),0,IF(ISNUMBER(getcolorred(주중데이터!B301))=TRUE,주중데이터!C301,IF(ISNUMBER(getcolorgreen(주중데이터!C301))=TRUE,주중데이터!B301,주중데이터!B301)))</f>
        <v>166.24</v>
      </c>
      <c r="C929" s="81"/>
      <c r="D929" s="81">
        <f>IF(AND(주중데이터!D301=0,주중데이터!E301=0),0,IF(ISNUMBER(getcolorred(주중데이터!D301))=TRUE,주중데이터!E301,IF(ISNUMBER(getcolorgreen(주중데이터!E301))=TRUE,주중데이터!D301,주중데이터!D301)))</f>
        <v>335.39</v>
      </c>
      <c r="E929" s="81"/>
      <c r="F929" s="81">
        <f>IF(AND(주중데이터!F301=0,주중데이터!G301=0),0,IF(ISNUMBER(getcolorred(주중데이터!F301))=TRUE,주중데이터!G301,IF(ISNUMBER(getcolorgreen(주중데이터!G301))=TRUE,주중데이터!F301,주중데이터!F301)))</f>
        <v>2.78</v>
      </c>
      <c r="G929" s="81"/>
      <c r="H929" s="81">
        <f>IF(AND(주중데이터!H301=0,주중데이터!I301=0),0,IF(ISNUMBER(getcolorred(주중데이터!H301))=TRUE,주중데이터!I301,IF(ISNUMBER(getcolorgreen(주중데이터!I301))=TRUE,주중데이터!H301,주중데이터!H301)))</f>
        <v>2.78</v>
      </c>
      <c r="I929" s="81"/>
      <c r="J929" s="81">
        <f>IF(AND(주중데이터!J301=0,주중데이터!K301=0),0,IF(ISNUMBER(getcolorred(주중데이터!J301))=TRUE,주중데이터!K301,IF(ISNUMBER(getcolorgreen(주중데이터!K301))=TRUE,주중데이터!J301,주중데이터!J301)))</f>
        <v>166.24</v>
      </c>
      <c r="K929" s="81"/>
      <c r="L929" s="81">
        <f>IF(AND(주중데이터!L301=0,주중데이터!M301=0),0,IF(ISNUMBER(getcolorred(주중데이터!L301))=TRUE,주중데이터!M301,IF(ISNUMBER(getcolorgreen(주중데이터!M301))=TRUE,주중데이터!L301,주중데이터!L301)))</f>
        <v>79.430000000000007</v>
      </c>
      <c r="M929" s="81"/>
      <c r="N929" s="81">
        <f>IF(AND(주중데이터!N301=0,주중데이터!O301=0),0,IF(ISNUMBER(getcolorred(주중데이터!N301))=TRUE,주중데이터!O301,IF(ISNUMBER(getcolorgreen(주중데이터!O301))=TRUE,주중데이터!N301,주중데이터!N301)))</f>
        <v>79.430000000000007</v>
      </c>
      <c r="O929" s="81"/>
      <c r="P929" s="81">
        <f>IF(AND(주중데이터!P301=0,주중데이터!Q301=0),0,IF(ISNUMBER(getcolorred(주중데이터!P301))=TRUE,주중데이터!Q301,IF(ISNUMBER(getcolorgreen(주중데이터!Q301))=TRUE,주중데이터!P301,주중데이터!P301)))</f>
        <v>166.24</v>
      </c>
      <c r="Q929" s="81"/>
      <c r="R929" s="81">
        <f>IF(AND(주중데이터!R301=0,주중데이터!S301=0),0,IF(ISNUMBER(getcolorred(주중데이터!R301))=TRUE,주중데이터!S301,IF(ISNUMBER(getcolorgreen(주중데이터!S301))=TRUE,주중데이터!R301,주중데이터!R301)))</f>
        <v>166.24</v>
      </c>
      <c r="S929" s="81"/>
      <c r="T929" s="81">
        <f>IF(AND(주중데이터!T301=0,주중데이터!U301=0),0,IF(ISNUMBER(getcolorred(주중데이터!T301))=TRUE,주중데이터!U301,IF(ISNUMBER(getcolorgreen(주중데이터!U301))=TRUE,주중데이터!T301,주중데이터!T301)))</f>
        <v>275.02</v>
      </c>
      <c r="U929" s="81"/>
      <c r="V929" s="81">
        <f>IF(AND(주중데이터!V301=0,주중데이터!W301=0),0,IF(ISNUMBER(getcolorred(주중데이터!V301))=TRUE,주중데이터!W301,IF(ISNUMBER(getcolorgreen(주중데이터!W301))=TRUE,주중데이터!V301,주중데이터!V301)))</f>
        <v>385.6</v>
      </c>
      <c r="W929" s="81"/>
      <c r="X929" s="81">
        <f>IF(AND(주중데이터!X301=0,주중데이터!Y301=0),0,IF(ISNUMBER(getcolorred(주중데이터!X301))=TRUE,주중데이터!Y301,IF(ISNUMBER(getcolorgreen(주중데이터!Y301))=TRUE,주중데이터!X301,주중데이터!X301)))</f>
        <v>385.6</v>
      </c>
      <c r="Y929" s="82"/>
      <c r="Z929" s="76"/>
    </row>
    <row r="930" spans="1:51">
      <c r="A930" s="36" t="s">
        <v>26</v>
      </c>
      <c r="B930" s="81">
        <f>IF(AND(주중데이터!B302=0,주중데이터!C302=0),0,IF(ISNUMBER(getcolorred(주중데이터!B302))=TRUE,주중데이터!C302,IF(ISNUMBER(getcolorgreen(주중데이터!C302))=TRUE,주중데이터!B302,주중데이터!B302)))</f>
        <v>165.67</v>
      </c>
      <c r="C930" s="81"/>
      <c r="D930" s="81">
        <f>IF(AND(주중데이터!D302=0,주중데이터!E302=0),0,IF(ISNUMBER(getcolorred(주중데이터!D302))=TRUE,주중데이터!E302,IF(ISNUMBER(getcolorgreen(주중데이터!E302))=TRUE,주중데이터!D302,주중데이터!D302)))</f>
        <v>336.3</v>
      </c>
      <c r="E930" s="81"/>
      <c r="F930" s="81">
        <f>IF(AND(주중데이터!F302=0,주중데이터!G302=0),0,IF(ISNUMBER(getcolorred(주중데이터!F302))=TRUE,주중데이터!G302,IF(ISNUMBER(getcolorgreen(주중데이터!G302))=TRUE,주중데이터!F302,주중데이터!F302)))</f>
        <v>2.93</v>
      </c>
      <c r="G930" s="81"/>
      <c r="H930" s="81">
        <f>IF(AND(주중데이터!H302=0,주중데이터!I302=0),0,IF(ISNUMBER(getcolorred(주중데이터!H302))=TRUE,주중데이터!I302,IF(ISNUMBER(getcolorgreen(주중데이터!I302))=TRUE,주중데이터!H302,주중데이터!H302)))</f>
        <v>2.93</v>
      </c>
      <c r="I930" s="81"/>
      <c r="J930" s="81">
        <f>IF(AND(주중데이터!J302=0,주중데이터!K302=0),0,IF(ISNUMBER(getcolorred(주중데이터!J302))=TRUE,주중데이터!K302,IF(ISNUMBER(getcolorgreen(주중데이터!K302))=TRUE,주중데이터!J302,주중데이터!J302)))</f>
        <v>165.67</v>
      </c>
      <c r="K930" s="81"/>
      <c r="L930" s="81">
        <f>IF(AND(주중데이터!L302=0,주중데이터!M302=0),0,IF(ISNUMBER(getcolorred(주중데이터!L302))=TRUE,주중데이터!M302,IF(ISNUMBER(getcolorgreen(주중데이터!M302))=TRUE,주중데이터!L302,주중데이터!L302)))</f>
        <v>82.11</v>
      </c>
      <c r="M930" s="81"/>
      <c r="N930" s="81">
        <f>IF(AND(주중데이터!N302=0,주중데이터!O302=0),0,IF(ISNUMBER(getcolorred(주중데이터!N302))=TRUE,주중데이터!O302,IF(ISNUMBER(getcolorgreen(주중데이터!O302))=TRUE,주중데이터!N302,주중데이터!N302)))</f>
        <v>82.11</v>
      </c>
      <c r="O930" s="81"/>
      <c r="P930" s="81">
        <f>IF(AND(주중데이터!P302=0,주중데이터!Q302=0),0,IF(ISNUMBER(getcolorred(주중데이터!P302))=TRUE,주중데이터!Q302,IF(ISNUMBER(getcolorgreen(주중데이터!Q302))=TRUE,주중데이터!P302,주중데이터!P302)))</f>
        <v>165.67</v>
      </c>
      <c r="Q930" s="81"/>
      <c r="R930" s="81">
        <f>IF(AND(주중데이터!R302=0,주중데이터!S302=0),0,IF(ISNUMBER(getcolorred(주중데이터!R302))=TRUE,주중데이터!S302,IF(ISNUMBER(getcolorgreen(주중데이터!S302))=TRUE,주중데이터!R302,주중데이터!R302)))</f>
        <v>165.67</v>
      </c>
      <c r="S930" s="81"/>
      <c r="T930" s="81">
        <f>IF(AND(주중데이터!T302=0,주중데이터!U302=0),0,IF(ISNUMBER(getcolorred(주중데이터!T302))=TRUE,주중데이터!U302,IF(ISNUMBER(getcolorgreen(주중데이터!U302))=TRUE,주중데이터!T302,주중데이터!T302)))</f>
        <v>275.02</v>
      </c>
      <c r="U930" s="81"/>
      <c r="V930" s="81">
        <f>IF(AND(주중데이터!V302=0,주중데이터!W302=0),0,IF(ISNUMBER(getcolorred(주중데이터!V302))=TRUE,주중데이터!W302,IF(ISNUMBER(getcolorgreen(주중데이터!W302))=TRUE,주중데이터!V302,주중데이터!V302)))</f>
        <v>364.07</v>
      </c>
      <c r="W930" s="81"/>
      <c r="X930" s="81">
        <f>IF(AND(주중데이터!X302=0,주중데이터!Y302=0),0,IF(ISNUMBER(getcolorred(주중데이터!X302))=TRUE,주중데이터!Y302,IF(ISNUMBER(getcolorgreen(주중데이터!Y302))=TRUE,주중데이터!X302,주중데이터!X302)))</f>
        <v>364.07</v>
      </c>
      <c r="Y930" s="82"/>
      <c r="Z930" s="76"/>
    </row>
    <row r="931" spans="1:51">
      <c r="A931" s="36" t="s">
        <v>27</v>
      </c>
      <c r="B931" s="81">
        <f>IF(AND(주중데이터!B303=0,주중데이터!C303=0),0,IF(ISNUMBER(getcolorred(주중데이터!B303))=TRUE,주중데이터!C303,IF(ISNUMBER(getcolorgreen(주중데이터!C303))=TRUE,주중데이터!B303,주중데이터!B303)))</f>
        <v>164.48</v>
      </c>
      <c r="C931" s="81"/>
      <c r="D931" s="81">
        <f>IF(AND(주중데이터!D303=0,주중데이터!E303=0),0,IF(ISNUMBER(getcolorred(주중데이터!D303))=TRUE,주중데이터!E303,IF(ISNUMBER(getcolorgreen(주중데이터!E303))=TRUE,주중데이터!D303,주중데이터!D303)))</f>
        <v>332.25</v>
      </c>
      <c r="E931" s="81"/>
      <c r="F931" s="81">
        <f>IF(AND(주중데이터!F303=0,주중데이터!G303=0),0,IF(ISNUMBER(getcolorred(주중데이터!F303))=TRUE,주중데이터!G303,IF(ISNUMBER(getcolorgreen(주중데이터!G303))=TRUE,주중데이터!F303,주중데이터!F303)))</f>
        <v>3.31</v>
      </c>
      <c r="G931" s="81"/>
      <c r="H931" s="81">
        <f>IF(AND(주중데이터!H303=0,주중데이터!I303=0),0,IF(ISNUMBER(getcolorred(주중데이터!H303))=TRUE,주중데이터!I303,IF(ISNUMBER(getcolorgreen(주중데이터!I303))=TRUE,주중데이터!H303,주중데이터!H303)))</f>
        <v>3.31</v>
      </c>
      <c r="I931" s="81"/>
      <c r="J931" s="81">
        <f>IF(AND(주중데이터!J303=0,주중데이터!K303=0),0,IF(ISNUMBER(getcolorred(주중데이터!J303))=TRUE,주중데이터!K303,IF(ISNUMBER(getcolorgreen(주중데이터!K303))=TRUE,주중데이터!J303,주중데이터!J303)))</f>
        <v>164.48</v>
      </c>
      <c r="K931" s="81"/>
      <c r="L931" s="81">
        <f>IF(AND(주중데이터!L303=0,주중데이터!M303=0),0,IF(ISNUMBER(getcolorred(주중데이터!L303))=TRUE,주중데이터!M303,IF(ISNUMBER(getcolorgreen(주중데이터!M303))=TRUE,주중데이터!L303,주중데이터!L303)))</f>
        <v>78.83</v>
      </c>
      <c r="M931" s="81"/>
      <c r="N931" s="81">
        <f>IF(AND(주중데이터!N303=0,주중데이터!O303=0),0,IF(ISNUMBER(getcolorred(주중데이터!N303))=TRUE,주중데이터!O303,IF(ISNUMBER(getcolorgreen(주중데이터!O303))=TRUE,주중데이터!N303,주중데이터!N303)))</f>
        <v>78.83</v>
      </c>
      <c r="O931" s="81"/>
      <c r="P931" s="81">
        <f>IF(AND(주중데이터!P303=0,주중데이터!Q303=0),0,IF(ISNUMBER(getcolorred(주중데이터!P303))=TRUE,주중데이터!Q303,IF(ISNUMBER(getcolorgreen(주중데이터!Q303))=TRUE,주중데이터!P303,주중데이터!P303)))</f>
        <v>164.48</v>
      </c>
      <c r="Q931" s="81"/>
      <c r="R931" s="81">
        <f>IF(AND(주중데이터!R303=0,주중데이터!S303=0),0,IF(ISNUMBER(getcolorred(주중데이터!R303))=TRUE,주중데이터!S303,IF(ISNUMBER(getcolorgreen(주중데이터!S303))=TRUE,주중데이터!R303,주중데이터!R303)))</f>
        <v>164.48</v>
      </c>
      <c r="S931" s="81"/>
      <c r="T931" s="81">
        <f>IF(AND(주중데이터!T303=0,주중데이터!U303=0),0,IF(ISNUMBER(getcolorred(주중데이터!T303))=TRUE,주중데이터!U303,IF(ISNUMBER(getcolorgreen(주중데이터!U303))=TRUE,주중데이터!T303,주중데이터!T303)))</f>
        <v>203.25</v>
      </c>
      <c r="U931" s="81"/>
      <c r="V931" s="81">
        <f>IF(AND(주중데이터!V303=0,주중데이터!W303=0),0,IF(ISNUMBER(getcolorred(주중데이터!V303))=TRUE,주중데이터!W303,IF(ISNUMBER(getcolorgreen(주중데이터!W303))=TRUE,주중데이터!V303,주중데이터!V303)))</f>
        <v>342.88</v>
      </c>
      <c r="W931" s="81"/>
      <c r="X931" s="81">
        <f>IF(AND(주중데이터!X303=0,주중데이터!Y303=0),0,IF(ISNUMBER(getcolorred(주중데이터!X303))=TRUE,주중데이터!Y303,IF(ISNUMBER(getcolorgreen(주중데이터!Y303))=TRUE,주중데이터!X303,주중데이터!X303)))</f>
        <v>342.88</v>
      </c>
      <c r="Y931" s="82"/>
      <c r="Z931" s="76"/>
    </row>
    <row r="932" spans="1:51">
      <c r="A932" s="36" t="s">
        <v>28</v>
      </c>
      <c r="B932" s="81">
        <f>IF(AND(주중데이터!B304=0,주중데이터!C304=0),0,IF(ISNUMBER(getcolorred(주중데이터!B304))=TRUE,주중데이터!C304,IF(ISNUMBER(getcolorgreen(주중데이터!C304))=TRUE,주중데이터!B304,주중데이터!B304)))</f>
        <v>163.31</v>
      </c>
      <c r="C932" s="81"/>
      <c r="D932" s="81">
        <f>IF(AND(주중데이터!D304=0,주중데이터!E304=0),0,IF(ISNUMBER(getcolorred(주중데이터!D304))=TRUE,주중데이터!E304,IF(ISNUMBER(getcolorgreen(주중데이터!E304))=TRUE,주중데이터!D304,주중데이터!D304)))</f>
        <v>333.66</v>
      </c>
      <c r="E932" s="81"/>
      <c r="F932" s="81">
        <f>IF(AND(주중데이터!F304=0,주중데이터!G304=0),0,IF(ISNUMBER(getcolorred(주중데이터!F304))=TRUE,주중데이터!G304,IF(ISNUMBER(getcolorgreen(주중데이터!G304))=TRUE,주중데이터!F304,주중데이터!F304)))</f>
        <v>3.71</v>
      </c>
      <c r="G932" s="81"/>
      <c r="H932" s="81">
        <f>IF(AND(주중데이터!H304=0,주중데이터!I304=0),0,IF(ISNUMBER(getcolorred(주중데이터!H304))=TRUE,주중데이터!I304,IF(ISNUMBER(getcolorgreen(주중데이터!I304))=TRUE,주중데이터!H304,주중데이터!H304)))</f>
        <v>3.71</v>
      </c>
      <c r="I932" s="81"/>
      <c r="J932" s="81">
        <f>IF(AND(주중데이터!J304=0,주중데이터!K304=0),0,IF(ISNUMBER(getcolorred(주중데이터!J304))=TRUE,주중데이터!K304,IF(ISNUMBER(getcolorgreen(주중데이터!K304))=TRUE,주중데이터!J304,주중데이터!J304)))</f>
        <v>163.31</v>
      </c>
      <c r="K932" s="81"/>
      <c r="L932" s="81">
        <f>IF(AND(주중데이터!L304=0,주중데이터!M304=0),0,IF(ISNUMBER(getcolorred(주중데이터!L304))=TRUE,주중데이터!M304,IF(ISNUMBER(getcolorgreen(주중데이터!M304))=TRUE,주중데이터!L304,주중데이터!L304)))</f>
        <v>78.739999999999995</v>
      </c>
      <c r="M932" s="81"/>
      <c r="N932" s="81">
        <f>IF(AND(주중데이터!N304=0,주중데이터!O304=0),0,IF(ISNUMBER(getcolorred(주중데이터!N304))=TRUE,주중데이터!O304,IF(ISNUMBER(getcolorgreen(주중데이터!O304))=TRUE,주중데이터!N304,주중데이터!N304)))</f>
        <v>78.739999999999995</v>
      </c>
      <c r="O932" s="81"/>
      <c r="P932" s="81">
        <f>IF(AND(주중데이터!P304=0,주중데이터!Q304=0),0,IF(ISNUMBER(getcolorred(주중데이터!P304))=TRUE,주중데이터!Q304,IF(ISNUMBER(getcolorgreen(주중데이터!Q304))=TRUE,주중데이터!P304,주중데이터!P304)))</f>
        <v>163.31</v>
      </c>
      <c r="Q932" s="81"/>
      <c r="R932" s="81">
        <f>IF(AND(주중데이터!R304=0,주중데이터!S304=0),0,IF(ISNUMBER(getcolorred(주중데이터!R304))=TRUE,주중데이터!S304,IF(ISNUMBER(getcolorgreen(주중데이터!S304))=TRUE,주중데이터!R304,주중데이터!R304)))</f>
        <v>163.31</v>
      </c>
      <c r="S932" s="81"/>
      <c r="T932" s="81">
        <f>IF(AND(주중데이터!T304=0,주중데이터!U304=0),0,IF(ISNUMBER(getcolorred(주중데이터!T304))=TRUE,주중데이터!U304,IF(ISNUMBER(getcolorgreen(주중데이터!U304))=TRUE,주중데이터!T304,주중데이터!T304)))</f>
        <v>200</v>
      </c>
      <c r="U932" s="81"/>
      <c r="V932" s="81">
        <f>IF(AND(주중데이터!V304=0,주중데이터!W304=0),0,IF(ISNUMBER(getcolorred(주중데이터!V304))=TRUE,주중데이터!W304,IF(ISNUMBER(getcolorgreen(주중데이터!W304))=TRUE,주중데이터!V304,주중데이터!V304)))</f>
        <v>344.33</v>
      </c>
      <c r="W932" s="81"/>
      <c r="X932" s="81">
        <f>IF(AND(주중데이터!X304=0,주중데이터!Y304=0),0,IF(ISNUMBER(getcolorred(주중데이터!X304))=TRUE,주중데이터!Y304,IF(ISNUMBER(getcolorgreen(주중데이터!Y304))=TRUE,주중데이터!X304,주중데이터!X304)))</f>
        <v>344.33</v>
      </c>
      <c r="Y932" s="82"/>
      <c r="Z932" s="76"/>
    </row>
    <row r="933" spans="1:51">
      <c r="A933" s="36" t="s">
        <v>29</v>
      </c>
      <c r="B933" s="81">
        <f>IF(AND(주중데이터!B305=0,주중데이터!C305=0),0,IF(ISNUMBER(getcolorred(주중데이터!B305))=TRUE,주중데이터!C305,IF(ISNUMBER(getcolorgreen(주중데이터!C305))=TRUE,주중데이터!B305,주중데이터!B305)))</f>
        <v>162.66</v>
      </c>
      <c r="C933" s="81"/>
      <c r="D933" s="81">
        <f>IF(AND(주중데이터!D305=0,주중데이터!E305=0),0,IF(ISNUMBER(getcolorred(주중데이터!D305))=TRUE,주중데이터!E305,IF(ISNUMBER(getcolorgreen(주중데이터!E305))=TRUE,주중데이터!D305,주중데이터!D305)))</f>
        <v>329.01</v>
      </c>
      <c r="E933" s="81"/>
      <c r="F933" s="81">
        <f>IF(AND(주중데이터!F305=0,주중데이터!G305=0),0,IF(ISNUMBER(getcolorred(주중데이터!F305))=TRUE,주중데이터!G305,IF(ISNUMBER(getcolorgreen(주중데이터!G305))=TRUE,주중데이터!F305,주중데이터!F305)))</f>
        <v>3.47</v>
      </c>
      <c r="G933" s="81"/>
      <c r="H933" s="81">
        <f>IF(AND(주중데이터!H305=0,주중데이터!I305=0),0,IF(ISNUMBER(getcolorred(주중데이터!H305))=TRUE,주중데이터!I305,IF(ISNUMBER(getcolorgreen(주중데이터!I305))=TRUE,주중데이터!H305,주중데이터!H305)))</f>
        <v>3.47</v>
      </c>
      <c r="I933" s="81"/>
      <c r="J933" s="81">
        <f>IF(AND(주중데이터!J305=0,주중데이터!K305=0),0,IF(ISNUMBER(getcolorred(주중데이터!J305))=TRUE,주중데이터!K305,IF(ISNUMBER(getcolorgreen(주중데이터!K305))=TRUE,주중데이터!J305,주중데이터!J305)))</f>
        <v>162.66</v>
      </c>
      <c r="K933" s="81"/>
      <c r="L933" s="81">
        <f>IF(AND(주중데이터!L305=0,주중데이터!M305=0),0,IF(ISNUMBER(getcolorred(주중데이터!L305))=TRUE,주중데이터!M305,IF(ISNUMBER(getcolorgreen(주중데이터!M305))=TRUE,주중데이터!L305,주중데이터!L305)))</f>
        <v>75.64</v>
      </c>
      <c r="M933" s="81"/>
      <c r="N933" s="81">
        <f>IF(AND(주중데이터!N305=0,주중데이터!O305=0),0,IF(ISNUMBER(getcolorred(주중데이터!N305))=TRUE,주중데이터!O305,IF(ISNUMBER(getcolorgreen(주중데이터!O305))=TRUE,주중데이터!N305,주중데이터!N305)))</f>
        <v>75.64</v>
      </c>
      <c r="O933" s="81"/>
      <c r="P933" s="81">
        <f>IF(AND(주중데이터!P305=0,주중데이터!Q305=0),0,IF(ISNUMBER(getcolorred(주중데이터!P305))=TRUE,주중데이터!Q305,IF(ISNUMBER(getcolorgreen(주중데이터!Q305))=TRUE,주중데이터!P305,주중데이터!P305)))</f>
        <v>162.66</v>
      </c>
      <c r="Q933" s="81"/>
      <c r="R933" s="81">
        <f>IF(AND(주중데이터!R305=0,주중데이터!S305=0),0,IF(ISNUMBER(getcolorred(주중데이터!R305))=TRUE,주중데이터!S305,IF(ISNUMBER(getcolorgreen(주중데이터!S305))=TRUE,주중데이터!R305,주중데이터!R305)))</f>
        <v>162.66</v>
      </c>
      <c r="S933" s="81"/>
      <c r="T933" s="81">
        <f>IF(AND(주중데이터!T305=0,주중데이터!U305=0),0,IF(ISNUMBER(getcolorred(주중데이터!T305))=TRUE,주중데이터!U305,IF(ISNUMBER(getcolorgreen(주중데이터!U305))=TRUE,주중데이터!T305,주중데이터!T305)))</f>
        <v>187.65</v>
      </c>
      <c r="U933" s="81"/>
      <c r="V933" s="81">
        <f>IF(AND(주중데이터!V305=0,주중데이터!W305=0),0,IF(ISNUMBER(getcolorred(주중데이터!V305))=TRUE,주중데이터!W305,IF(ISNUMBER(getcolorgreen(주중데이터!W305))=TRUE,주중데이터!V305,주중데이터!V305)))</f>
        <v>339.53</v>
      </c>
      <c r="W933" s="81"/>
      <c r="X933" s="81">
        <f>IF(AND(주중데이터!X305=0,주중데이터!Y305=0),0,IF(ISNUMBER(getcolorred(주중데이터!X305))=TRUE,주중데이터!Y305,IF(ISNUMBER(getcolorgreen(주중데이터!Y305))=TRUE,주중데이터!X305,주중데이터!X305)))</f>
        <v>339.53</v>
      </c>
      <c r="Y933" s="82"/>
      <c r="Z933" s="76"/>
    </row>
    <row r="934" spans="1:51">
      <c r="A934" s="36" t="s">
        <v>30</v>
      </c>
      <c r="B934" s="81">
        <f>IF(AND(주중데이터!B306=0,주중데이터!C306=0),0,IF(ISNUMBER(getcolorred(주중데이터!B306))=TRUE,주중데이터!C306,IF(ISNUMBER(getcolorgreen(주중데이터!C306))=TRUE,주중데이터!B306,주중데이터!B306)))</f>
        <v>161.93</v>
      </c>
      <c r="C934" s="81"/>
      <c r="D934" s="81">
        <f>IF(AND(주중데이터!D306=0,주중데이터!E306=0),0,IF(ISNUMBER(getcolorred(주중데이터!D306))=TRUE,주중데이터!E306,IF(ISNUMBER(getcolorgreen(주중데이터!E306))=TRUE,주중데이터!D306,주중데이터!D306)))</f>
        <v>320.02999999999997</v>
      </c>
      <c r="E934" s="81"/>
      <c r="F934" s="81">
        <f>IF(AND(주중데이터!F306=0,주중데이터!G306=0),0,IF(ISNUMBER(getcolorred(주중데이터!F306))=TRUE,주중데이터!G306,IF(ISNUMBER(getcolorgreen(주중데이터!G306))=TRUE,주중데이터!F306,주중데이터!F306)))</f>
        <v>2.99</v>
      </c>
      <c r="G934" s="81"/>
      <c r="H934" s="81">
        <f>IF(AND(주중데이터!H306=0,주중데이터!I306=0),0,IF(ISNUMBER(getcolorred(주중데이터!H306))=TRUE,주중데이터!I306,IF(ISNUMBER(getcolorgreen(주중데이터!I306))=TRUE,주중데이터!H306,주중데이터!H306)))</f>
        <v>2.99</v>
      </c>
      <c r="I934" s="81"/>
      <c r="J934" s="81">
        <f>IF(AND(주중데이터!J306=0,주중데이터!K306=0),0,IF(ISNUMBER(getcolorred(주중데이터!J306))=TRUE,주중데이터!K306,IF(ISNUMBER(getcolorgreen(주중데이터!K306))=TRUE,주중데이터!J306,주중데이터!J306)))</f>
        <v>161.93</v>
      </c>
      <c r="K934" s="81"/>
      <c r="L934" s="81">
        <f>IF(AND(주중데이터!L306=0,주중데이터!M306=0),0,IF(ISNUMBER(getcolorred(주중데이터!L306))=TRUE,주중데이터!M306,IF(ISNUMBER(getcolorgreen(주중데이터!M306))=TRUE,주중데이터!L306,주중데이터!L306)))</f>
        <v>78.58</v>
      </c>
      <c r="M934" s="81"/>
      <c r="N934" s="81">
        <f>IF(AND(주중데이터!N306=0,주중데이터!O306=0),0,IF(ISNUMBER(getcolorred(주중데이터!N306))=TRUE,주중데이터!O306,IF(ISNUMBER(getcolorgreen(주중데이터!O306))=TRUE,주중데이터!N306,주중데이터!N306)))</f>
        <v>78.58</v>
      </c>
      <c r="O934" s="81"/>
      <c r="P934" s="81">
        <f>IF(AND(주중데이터!P306=0,주중데이터!Q306=0),0,IF(ISNUMBER(getcolorred(주중데이터!P306))=TRUE,주중데이터!Q306,IF(ISNUMBER(getcolorgreen(주중데이터!Q306))=TRUE,주중데이터!P306,주중데이터!P306)))</f>
        <v>161.93</v>
      </c>
      <c r="Q934" s="81"/>
      <c r="R934" s="81">
        <f>IF(AND(주중데이터!R306=0,주중데이터!S306=0),0,IF(ISNUMBER(getcolorred(주중데이터!R306))=TRUE,주중데이터!S306,IF(ISNUMBER(getcolorgreen(주중데이터!S306))=TRUE,주중데이터!R306,주중데이터!R306)))</f>
        <v>161.93</v>
      </c>
      <c r="S934" s="81"/>
      <c r="T934" s="81">
        <f>IF(AND(주중데이터!T306=0,주중데이터!U306=0),0,IF(ISNUMBER(getcolorred(주중데이터!T306))=TRUE,주중데이터!U306,IF(ISNUMBER(getcolorgreen(주중데이터!U306))=TRUE,주중데이터!T306,주중데이터!T306)))</f>
        <v>182.85</v>
      </c>
      <c r="U934" s="81"/>
      <c r="V934" s="81">
        <f>IF(AND(주중데이터!V306=0,주중데이터!W306=0),0,IF(ISNUMBER(getcolorred(주중데이터!V306))=TRUE,주중데이터!W306,IF(ISNUMBER(getcolorgreen(주중데이터!W306))=TRUE,주중데이터!V306,주중데이터!V306)))</f>
        <v>322.72000000000003</v>
      </c>
      <c r="W934" s="81"/>
      <c r="X934" s="81">
        <f>IF(AND(주중데이터!X306=0,주중데이터!Y306=0),0,IF(ISNUMBER(getcolorred(주중데이터!X306))=TRUE,주중데이터!Y306,IF(ISNUMBER(getcolorgreen(주중데이터!Y306))=TRUE,주중데이터!X306,주중데이터!X306)))</f>
        <v>322.72000000000003</v>
      </c>
      <c r="Y934" s="82"/>
      <c r="Z934" s="76"/>
    </row>
    <row r="935" spans="1:51">
      <c r="A935" s="36" t="s">
        <v>31</v>
      </c>
      <c r="B935" s="81">
        <f>IF(AND(주중데이터!B307=0,주중데이터!C307=0),0,IF(ISNUMBER(getcolorred(주중데이터!B307))=TRUE,주중데이터!C307,IF(ISNUMBER(getcolorgreen(주중데이터!C307))=TRUE,주중데이터!B307,주중데이터!B307)))</f>
        <v>160.84</v>
      </c>
      <c r="C935" s="81"/>
      <c r="D935" s="81">
        <f>IF(AND(주중데이터!D307=0,주중데이터!E307=0),0,IF(ISNUMBER(getcolorred(주중데이터!D307))=TRUE,주중데이터!E307,IF(ISNUMBER(getcolorgreen(주중데이터!E307))=TRUE,주중데이터!D307,주중데이터!D307)))</f>
        <v>330.06</v>
      </c>
      <c r="E935" s="81"/>
      <c r="F935" s="81">
        <f>IF(AND(주중데이터!F307=0,주중데이터!G307=0),0,IF(ISNUMBER(getcolorred(주중데이터!F307))=TRUE,주중데이터!G307,IF(ISNUMBER(getcolorgreen(주중데이터!G307))=TRUE,주중데이터!F307,주중데이터!F307)))</f>
        <v>3.37</v>
      </c>
      <c r="G935" s="81"/>
      <c r="H935" s="81">
        <f>IF(AND(주중데이터!H307=0,주중데이터!I307=0),0,IF(ISNUMBER(getcolorred(주중데이터!H307))=TRUE,주중데이터!I307,IF(ISNUMBER(getcolorgreen(주중데이터!I307))=TRUE,주중데이터!H307,주중데이터!H307)))</f>
        <v>3.37</v>
      </c>
      <c r="I935" s="81"/>
      <c r="J935" s="81">
        <f>IF(AND(주중데이터!J307=0,주중데이터!K307=0),0,IF(ISNUMBER(getcolorred(주중데이터!J307))=TRUE,주중데이터!K307,IF(ISNUMBER(getcolorgreen(주중데이터!K307))=TRUE,주중데이터!J307,주중데이터!J307)))</f>
        <v>160.84</v>
      </c>
      <c r="K935" s="81"/>
      <c r="L935" s="81">
        <f>IF(AND(주중데이터!L307=0,주중데이터!M307=0),0,IF(ISNUMBER(getcolorred(주중데이터!L307))=TRUE,주중데이터!M307,IF(ISNUMBER(getcolorgreen(주중데이터!M307))=TRUE,주중데이터!L307,주중데이터!L307)))</f>
        <v>79.489999999999995</v>
      </c>
      <c r="M935" s="81"/>
      <c r="N935" s="81">
        <f>IF(AND(주중데이터!N307=0,주중데이터!O307=0),0,IF(ISNUMBER(getcolorred(주중데이터!N307))=TRUE,주중데이터!O307,IF(ISNUMBER(getcolorgreen(주중데이터!O307))=TRUE,주중데이터!N307,주중데이터!N307)))</f>
        <v>79.489999999999995</v>
      </c>
      <c r="O935" s="81"/>
      <c r="P935" s="81">
        <f>IF(AND(주중데이터!P307=0,주중데이터!Q307=0),0,IF(ISNUMBER(getcolorred(주중데이터!P307))=TRUE,주중데이터!Q307,IF(ISNUMBER(getcolorgreen(주중데이터!Q307))=TRUE,주중데이터!P307,주중데이터!P307)))</f>
        <v>160.84</v>
      </c>
      <c r="Q935" s="81"/>
      <c r="R935" s="81">
        <f>IF(AND(주중데이터!R307=0,주중데이터!S307=0),0,IF(ISNUMBER(getcolorred(주중데이터!R307))=TRUE,주중데이터!S307,IF(ISNUMBER(getcolorgreen(주중데이터!S307))=TRUE,주중데이터!R307,주중데이터!R307)))</f>
        <v>160.84</v>
      </c>
      <c r="S935" s="81"/>
      <c r="T935" s="81">
        <f>IF(AND(주중데이터!T307=0,주중데이터!U307=0),0,IF(ISNUMBER(getcolorred(주중데이터!T307))=TRUE,주중데이터!U307,IF(ISNUMBER(getcolorgreen(주중데이터!U307))=TRUE,주중데이터!T307,주중데이터!T307)))</f>
        <v>160.84</v>
      </c>
      <c r="U935" s="81"/>
      <c r="V935" s="81">
        <f>IF(AND(주중데이터!V307=0,주중데이터!W307=0),0,IF(ISNUMBER(getcolorred(주중데이터!V307))=TRUE,주중데이터!W307,IF(ISNUMBER(getcolorgreen(주중데이터!W307))=TRUE,주중데이터!V307,주중데이터!V307)))</f>
        <v>348.17</v>
      </c>
      <c r="W935" s="81"/>
      <c r="X935" s="81">
        <f>IF(AND(주중데이터!X307=0,주중데이터!Y307=0),0,IF(ISNUMBER(getcolorred(주중데이터!X307))=TRUE,주중데이터!Y307,IF(ISNUMBER(getcolorgreen(주중데이터!Y307))=TRUE,주중데이터!X307,주중데이터!X307)))</f>
        <v>348.17</v>
      </c>
      <c r="Y935" s="82"/>
      <c r="Z935" s="76"/>
    </row>
    <row r="936" spans="1:51">
      <c r="A936" s="36" t="s">
        <v>32</v>
      </c>
      <c r="B936" s="81">
        <f>IF(AND(주중데이터!B308=0,주중데이터!C308=0),0,IF(ISNUMBER(getcolorred(주중데이터!B308))=TRUE,주중데이터!C308,IF(ISNUMBER(getcolorgreen(주중데이터!C308))=TRUE,주중데이터!B308,주중데이터!B308)))</f>
        <v>161.88</v>
      </c>
      <c r="C936" s="81"/>
      <c r="D936" s="81">
        <f>IF(AND(주중데이터!D308=0,주중데이터!E308=0),0,IF(ISNUMBER(getcolorred(주중데이터!D308))=TRUE,주중데이터!E308,IF(ISNUMBER(getcolorgreen(주중데이터!E308))=TRUE,주중데이터!D308,주중데이터!D308)))</f>
        <v>332.05</v>
      </c>
      <c r="E936" s="81"/>
      <c r="F936" s="81">
        <f>IF(AND(주중데이터!F308=0,주중데이터!G308=0),0,IF(ISNUMBER(getcolorred(주중데이터!F308))=TRUE,주중데이터!G308,IF(ISNUMBER(getcolorgreen(주중데이터!G308))=TRUE,주중데이터!F308,주중데이터!F308)))</f>
        <v>2.97</v>
      </c>
      <c r="G936" s="81"/>
      <c r="H936" s="81">
        <f>IF(AND(주중데이터!H308=0,주중데이터!I308=0),0,IF(ISNUMBER(getcolorred(주중데이터!H308))=TRUE,주중데이터!I308,IF(ISNUMBER(getcolorgreen(주중데이터!I308))=TRUE,주중데이터!H308,주중데이터!H308)))</f>
        <v>2.97</v>
      </c>
      <c r="I936" s="81"/>
      <c r="J936" s="81">
        <f>IF(AND(주중데이터!J308=0,주중데이터!K308=0),0,IF(ISNUMBER(getcolorred(주중데이터!J308))=TRUE,주중데이터!K308,IF(ISNUMBER(getcolorgreen(주중데이터!K308))=TRUE,주중데이터!J308,주중데이터!J308)))</f>
        <v>161.88</v>
      </c>
      <c r="K936" s="81"/>
      <c r="L936" s="81">
        <f>IF(AND(주중데이터!L308=0,주중데이터!M308=0),0,IF(ISNUMBER(getcolorred(주중데이터!L308))=TRUE,주중데이터!M308,IF(ISNUMBER(getcolorgreen(주중데이터!M308))=TRUE,주중데이터!L308,주중데이터!L308)))</f>
        <v>80.010000000000005</v>
      </c>
      <c r="M936" s="81"/>
      <c r="N936" s="81">
        <f>IF(AND(주중데이터!N308=0,주중데이터!O308=0),0,IF(ISNUMBER(getcolorred(주중데이터!N308))=TRUE,주중데이터!O308,IF(ISNUMBER(getcolorgreen(주중데이터!O308))=TRUE,주중데이터!N308,주중데이터!N308)))</f>
        <v>80.010000000000005</v>
      </c>
      <c r="O936" s="81"/>
      <c r="P936" s="81">
        <f>IF(AND(주중데이터!P308=0,주중데이터!Q308=0),0,IF(ISNUMBER(getcolorred(주중데이터!P308))=TRUE,주중데이터!Q308,IF(ISNUMBER(getcolorgreen(주중데이터!Q308))=TRUE,주중데이터!P308,주중데이터!P308)))</f>
        <v>161.88</v>
      </c>
      <c r="Q936" s="81"/>
      <c r="R936" s="81">
        <f>IF(AND(주중데이터!R308=0,주중데이터!S308=0),0,IF(ISNUMBER(getcolorred(주중데이터!R308))=TRUE,주중데이터!S308,IF(ISNUMBER(getcolorgreen(주중데이터!S308))=TRUE,주중데이터!R308,주중데이터!R308)))</f>
        <v>161.88</v>
      </c>
      <c r="S936" s="81"/>
      <c r="T936" s="81">
        <f>IF(AND(주중데이터!T308=0,주중데이터!U308=0),0,IF(ISNUMBER(getcolorred(주중데이터!T308))=TRUE,주중데이터!U308,IF(ISNUMBER(getcolorgreen(주중데이터!U308))=TRUE,주중데이터!T308,주중데이터!T308)))</f>
        <v>165.79</v>
      </c>
      <c r="U936" s="81"/>
      <c r="V936" s="81">
        <f>IF(AND(주중데이터!V308=0,주중데이터!W308=0),0,IF(ISNUMBER(getcolorred(주중데이터!V308))=TRUE,주중데이터!W308,IF(ISNUMBER(getcolorgreen(주중데이터!W308))=TRUE,주중데이터!V308,주중데이터!V308)))</f>
        <v>380.01</v>
      </c>
      <c r="W936" s="81"/>
      <c r="X936" s="81">
        <f>IF(AND(주중데이터!X308=0,주중데이터!Y308=0),0,IF(ISNUMBER(getcolorred(주중데이터!X308))=TRUE,주중데이터!Y308,IF(ISNUMBER(getcolorgreen(주중데이터!Y308))=TRUE,주중데이터!X308,주중데이터!X308)))</f>
        <v>380.01</v>
      </c>
      <c r="Y936" s="82"/>
      <c r="Z936" s="76"/>
    </row>
    <row r="937" spans="1:51">
      <c r="A937" s="36" t="s">
        <v>33</v>
      </c>
      <c r="B937" s="81">
        <f>IF(AND(주중데이터!B309=0,주중데이터!C309=0),0,IF(ISNUMBER(getcolorred(주중데이터!B309))=TRUE,주중데이터!C309,IF(ISNUMBER(getcolorgreen(주중데이터!C309))=TRUE,주중데이터!B309,주중데이터!B309)))</f>
        <v>163.53</v>
      </c>
      <c r="C937" s="81"/>
      <c r="D937" s="81">
        <f>IF(AND(주중데이터!D309=0,주중데이터!E309=0),0,IF(ISNUMBER(getcolorred(주중데이터!D309))=TRUE,주중데이터!E309,IF(ISNUMBER(getcolorgreen(주중데이터!E309))=TRUE,주중데이터!D309,주중데이터!D309)))</f>
        <v>333.07</v>
      </c>
      <c r="E937" s="81"/>
      <c r="F937" s="81">
        <f>IF(AND(주중데이터!F309=0,주중데이터!G309=0),0,IF(ISNUMBER(getcolorred(주중데이터!F309))=TRUE,주중데이터!G309,IF(ISNUMBER(getcolorgreen(주중데이터!G309))=TRUE,주중데이터!F309,주중데이터!F309)))</f>
        <v>2.79</v>
      </c>
      <c r="G937" s="81"/>
      <c r="H937" s="81">
        <f>IF(AND(주중데이터!H309=0,주중데이터!I309=0),0,IF(ISNUMBER(getcolorred(주중데이터!H309))=TRUE,주중데이터!I309,IF(ISNUMBER(getcolorgreen(주중데이터!I309))=TRUE,주중데이터!H309,주중데이터!H309)))</f>
        <v>2.79</v>
      </c>
      <c r="I937" s="81"/>
      <c r="J937" s="81">
        <f>IF(AND(주중데이터!J309=0,주중데이터!K309=0),0,IF(ISNUMBER(getcolorred(주중데이터!J309))=TRUE,주중데이터!K309,IF(ISNUMBER(getcolorgreen(주중데이터!K309))=TRUE,주중데이터!J309,주중데이터!J309)))</f>
        <v>163.53</v>
      </c>
      <c r="K937" s="81"/>
      <c r="L937" s="81">
        <f>IF(AND(주중데이터!L309=0,주중데이터!M309=0),0,IF(ISNUMBER(getcolorred(주중데이터!L309))=TRUE,주중데이터!M309,IF(ISNUMBER(getcolorgreen(주중데이터!M309))=TRUE,주중데이터!L309,주중데이터!L309)))</f>
        <v>82</v>
      </c>
      <c r="M937" s="81"/>
      <c r="N937" s="81">
        <f>IF(AND(주중데이터!N309=0,주중데이터!O309=0),0,IF(ISNUMBER(getcolorred(주중데이터!N309))=TRUE,주중데이터!O309,IF(ISNUMBER(getcolorgreen(주중데이터!O309))=TRUE,주중데이터!N309,주중데이터!N309)))</f>
        <v>82</v>
      </c>
      <c r="O937" s="81"/>
      <c r="P937" s="81">
        <f>IF(AND(주중데이터!P309=0,주중데이터!Q309=0),0,IF(ISNUMBER(getcolorred(주중데이터!P309))=TRUE,주중데이터!Q309,IF(ISNUMBER(getcolorgreen(주중데이터!Q309))=TRUE,주중데이터!P309,주중데이터!P309)))</f>
        <v>163.53</v>
      </c>
      <c r="Q937" s="81"/>
      <c r="R937" s="81">
        <f>IF(AND(주중데이터!R309=0,주중데이터!S309=0),0,IF(ISNUMBER(getcolorred(주중데이터!R309))=TRUE,주중데이터!S309,IF(ISNUMBER(getcolorgreen(주중데이터!S309))=TRUE,주중데이터!R309,주중데이터!R309)))</f>
        <v>163.53</v>
      </c>
      <c r="S937" s="81"/>
      <c r="T937" s="81">
        <f>IF(AND(주중데이터!T309=0,주중데이터!U309=0),0,IF(ISNUMBER(getcolorred(주중데이터!T309))=TRUE,주중데이터!U309,IF(ISNUMBER(getcolorgreen(주중데이터!U309))=TRUE,주중데이터!T309,주중데이터!T309)))</f>
        <v>200.03</v>
      </c>
      <c r="U937" s="81"/>
      <c r="V937" s="81">
        <f>IF(AND(주중데이터!V309=0,주중데이터!W309=0),0,IF(ISNUMBER(getcolorred(주중데이터!V309))=TRUE,주중데이터!W309,IF(ISNUMBER(getcolorgreen(주중데이터!W309))=TRUE,주중데이터!V309,주중데이터!V309)))</f>
        <v>443.42</v>
      </c>
      <c r="W937" s="81"/>
      <c r="X937" s="81">
        <f>IF(AND(주중데이터!X309=0,주중데이터!Y309=0),0,IF(ISNUMBER(getcolorred(주중데이터!X309))=TRUE,주중데이터!Y309,IF(ISNUMBER(getcolorgreen(주중데이터!Y309))=TRUE,주중데이터!X309,주중데이터!X309)))</f>
        <v>443.42</v>
      </c>
      <c r="Y937" s="82"/>
      <c r="Z937" s="76"/>
    </row>
    <row r="938" spans="1:51">
      <c r="A938" s="36" t="s">
        <v>34</v>
      </c>
      <c r="B938" s="81">
        <f>IF(AND(주중데이터!B310=0,주중데이터!C310=0),0,IF(ISNUMBER(getcolorred(주중데이터!B310))=TRUE,주중데이터!C310,IF(ISNUMBER(getcolorgreen(주중데이터!C310))=TRUE,주중데이터!B310,주중데이터!B310)))</f>
        <v>164.2</v>
      </c>
      <c r="C938" s="81"/>
      <c r="D938" s="81">
        <f>IF(AND(주중데이터!D310=0,주중데이터!E310=0),0,IF(ISNUMBER(getcolorred(주중데이터!D310))=TRUE,주중데이터!E310,IF(ISNUMBER(getcolorgreen(주중데이터!E310))=TRUE,주중데이터!D310,주중데이터!D310)))</f>
        <v>335.39</v>
      </c>
      <c r="E938" s="81"/>
      <c r="F938" s="81">
        <f>IF(AND(주중데이터!F310=0,주중데이터!G310=0),0,IF(ISNUMBER(getcolorred(주중데이터!F310))=TRUE,주중데이터!G310,IF(ISNUMBER(getcolorgreen(주중데이터!G310))=TRUE,주중데이터!F310,주중데이터!F310)))</f>
        <v>2.75</v>
      </c>
      <c r="G938" s="81"/>
      <c r="H938" s="81">
        <f>IF(AND(주중데이터!H310=0,주중데이터!I310=0),0,IF(ISNUMBER(getcolorred(주중데이터!H310))=TRUE,주중데이터!I310,IF(ISNUMBER(getcolorgreen(주중데이터!I310))=TRUE,주중데이터!H310,주중데이터!H310)))</f>
        <v>2.75</v>
      </c>
      <c r="I938" s="81"/>
      <c r="J938" s="81">
        <f>IF(AND(주중데이터!J310=0,주중데이터!K310=0),0,IF(ISNUMBER(getcolorred(주중데이터!J310))=TRUE,주중데이터!K310,IF(ISNUMBER(getcolorgreen(주중데이터!K310))=TRUE,주중데이터!J310,주중데이터!J310)))</f>
        <v>164.2</v>
      </c>
      <c r="K938" s="81"/>
      <c r="L938" s="81">
        <f>IF(AND(주중데이터!L310=0,주중데이터!M310=0),0,IF(ISNUMBER(getcolorred(주중데이터!L310))=TRUE,주중데이터!M310,IF(ISNUMBER(getcolorgreen(주중데이터!M310))=TRUE,주중데이터!L310,주중데이터!L310)))</f>
        <v>83.28</v>
      </c>
      <c r="M938" s="81"/>
      <c r="N938" s="81">
        <f>IF(AND(주중데이터!N310=0,주중데이터!O310=0),0,IF(ISNUMBER(getcolorred(주중데이터!N310))=TRUE,주중데이터!O310,IF(ISNUMBER(getcolorgreen(주중데이터!O310))=TRUE,주중데이터!N310,주중데이터!N310)))</f>
        <v>83.28</v>
      </c>
      <c r="O938" s="81"/>
      <c r="P938" s="81">
        <f>IF(AND(주중데이터!P310=0,주중데이터!Q310=0),0,IF(ISNUMBER(getcolorred(주중데이터!P310))=TRUE,주중데이터!Q310,IF(ISNUMBER(getcolorgreen(주중데이터!Q310))=TRUE,주중데이터!P310,주중데이터!P310)))</f>
        <v>164.2</v>
      </c>
      <c r="Q938" s="81"/>
      <c r="R938" s="81">
        <f>IF(AND(주중데이터!R310=0,주중데이터!S310=0),0,IF(ISNUMBER(getcolorred(주중데이터!R310))=TRUE,주중데이터!S310,IF(ISNUMBER(getcolorgreen(주중데이터!S310))=TRUE,주중데이터!R310,주중데이터!R310)))</f>
        <v>164.2</v>
      </c>
      <c r="S938" s="81"/>
      <c r="T938" s="81">
        <f>IF(AND(주중데이터!T310=0,주중데이터!U310=0),0,IF(ISNUMBER(getcolorred(주중데이터!T310))=TRUE,주중데이터!U310,IF(ISNUMBER(getcolorgreen(주중데이터!U310))=TRUE,주중데이터!T310,주중데이터!T310)))</f>
        <v>226.85</v>
      </c>
      <c r="U938" s="81"/>
      <c r="V938" s="81">
        <f>IF(AND(주중데이터!V310=0,주중데이터!W310=0),0,IF(ISNUMBER(getcolorred(주중데이터!V310))=TRUE,주중데이터!W310,IF(ISNUMBER(getcolorgreen(주중데이터!W310))=TRUE,주중데이터!V310,주중데이터!V310)))</f>
        <v>484.1</v>
      </c>
      <c r="W938" s="81"/>
      <c r="X938" s="81">
        <f>IF(AND(주중데이터!X310=0,주중데이터!Y310=0),0,IF(ISNUMBER(getcolorred(주중데이터!X310))=TRUE,주중데이터!Y310,IF(ISNUMBER(getcolorgreen(주중데이터!Y310))=TRUE,주중데이터!X310,주중데이터!X310)))</f>
        <v>484.1</v>
      </c>
      <c r="Y938" s="82"/>
      <c r="Z938" s="76"/>
    </row>
    <row r="939" spans="1:51" ht="17.25" thickBot="1">
      <c r="A939" s="36" t="s">
        <v>35</v>
      </c>
      <c r="B939" s="81">
        <f>IF(AND(주중데이터!B311=0,주중데이터!C311=0),0,IF(ISNUMBER(getcolorred(주중데이터!B311))=TRUE,주중데이터!C311,IF(ISNUMBER(getcolorgreen(주중데이터!C311))=TRUE,주중데이터!B311,주중데이터!B311)))</f>
        <v>163.81</v>
      </c>
      <c r="C939" s="81"/>
      <c r="D939" s="81">
        <f>IF(AND(주중데이터!D311=0,주중데이터!E311=0),0,IF(ISNUMBER(getcolorred(주중데이터!D311))=TRUE,주중데이터!E311,IF(ISNUMBER(getcolorgreen(주중데이터!E311))=TRUE,주중데이터!D311,주중데이터!D311)))</f>
        <v>339.29</v>
      </c>
      <c r="E939" s="81"/>
      <c r="F939" s="81">
        <f>IF(AND(주중데이터!F311=0,주중데이터!G311=0),0,IF(ISNUMBER(getcolorred(주중데이터!F311))=TRUE,주중데이터!G311,IF(ISNUMBER(getcolorgreen(주중데이터!G311))=TRUE,주중데이터!F311,주중데이터!F311)))</f>
        <v>2.69</v>
      </c>
      <c r="G939" s="81"/>
      <c r="H939" s="81">
        <f>IF(AND(주중데이터!H311=0,주중데이터!I311=0),0,IF(ISNUMBER(getcolorred(주중데이터!H311))=TRUE,주중데이터!I311,IF(ISNUMBER(getcolorgreen(주중데이터!I311))=TRUE,주중데이터!H311,주중데이터!H311)))</f>
        <v>2.69</v>
      </c>
      <c r="I939" s="81"/>
      <c r="J939" s="81">
        <f>IF(AND(주중데이터!J311=0,주중데이터!K311=0),0,IF(ISNUMBER(getcolorred(주중데이터!J311))=TRUE,주중데이터!K311,IF(ISNUMBER(getcolorgreen(주중데이터!K311))=TRUE,주중데이터!J311,주중데이터!J311)))</f>
        <v>163.81</v>
      </c>
      <c r="K939" s="81"/>
      <c r="L939" s="81">
        <f>IF(AND(주중데이터!L311=0,주중데이터!M311=0),0,IF(ISNUMBER(getcolorred(주중데이터!L311))=TRUE,주중데이터!M311,IF(ISNUMBER(getcolorgreen(주중데이터!M311))=TRUE,주중데이터!L311,주중데이터!L311)))</f>
        <v>83.63</v>
      </c>
      <c r="M939" s="81"/>
      <c r="N939" s="81">
        <f>IF(AND(주중데이터!N311=0,주중데이터!O311=0),0,IF(ISNUMBER(getcolorred(주중데이터!N311))=TRUE,주중데이터!O311,IF(ISNUMBER(getcolorgreen(주중데이터!O311))=TRUE,주중데이터!N311,주중데이터!N311)))</f>
        <v>83.63</v>
      </c>
      <c r="O939" s="81"/>
      <c r="P939" s="81">
        <f>IF(AND(주중데이터!P311=0,주중데이터!Q311=0),0,IF(ISNUMBER(getcolorred(주중데이터!P311))=TRUE,주중데이터!Q311,IF(ISNUMBER(getcolorgreen(주중데이터!Q311))=TRUE,주중데이터!P311,주중데이터!P311)))</f>
        <v>163.81</v>
      </c>
      <c r="Q939" s="81"/>
      <c r="R939" s="81">
        <f>IF(AND(주중데이터!R311=0,주중데이터!S311=0),0,IF(ISNUMBER(getcolorred(주중데이터!R311))=TRUE,주중데이터!S311,IF(ISNUMBER(getcolorgreen(주중데이터!S311))=TRUE,주중데이터!R311,주중데이터!R311)))</f>
        <v>163.81</v>
      </c>
      <c r="S939" s="81"/>
      <c r="T939" s="81">
        <f>IF(AND(주중데이터!T311=0,주중데이터!U311=0),0,IF(ISNUMBER(getcolorred(주중데이터!T311))=TRUE,주중데이터!U311,IF(ISNUMBER(getcolorgreen(주중데이터!U311))=TRUE,주중데이터!T311,주중데이터!T311)))</f>
        <v>222.84</v>
      </c>
      <c r="U939" s="81"/>
      <c r="V939" s="81">
        <f>IF(AND(주중데이터!V311=0,주중데이터!W311=0),0,IF(ISNUMBER(getcolorred(주중데이터!V311))=TRUE,주중데이터!W311,IF(ISNUMBER(getcolorgreen(주중데이터!W311))=TRUE,주중데이터!V311,주중데이터!V311)))</f>
        <v>581.25</v>
      </c>
      <c r="W939" s="81"/>
      <c r="X939" s="81">
        <f>IF(AND(주중데이터!X311=0,주중데이터!Y311=0),0,IF(ISNUMBER(getcolorred(주중데이터!X311))=TRUE,주중데이터!Y311,IF(ISNUMBER(getcolorgreen(주중데이터!Y311))=TRUE,주중데이터!X311,주중데이터!X311)))</f>
        <v>581.25</v>
      </c>
      <c r="Y939" s="82"/>
      <c r="Z939" s="76"/>
    </row>
    <row r="940" spans="1:51" ht="17.25" thickBot="1">
      <c r="A940" s="36" t="s">
        <v>36</v>
      </c>
      <c r="B940" s="81">
        <f>IF(AND(주중데이터!B312=0,주중데이터!C312=0),0,IF(ISNUMBER(getcolorred(주중데이터!B312))=TRUE,주중데이터!C312,IF(ISNUMBER(getcolorgreen(주중데이터!C312))=TRUE,주중데이터!B312,주중데이터!B312)))</f>
        <v>162.79</v>
      </c>
      <c r="C940" s="81"/>
      <c r="D940" s="81">
        <f>IF(AND(주중데이터!D312=0,주중데이터!E312=0),0,IF(ISNUMBER(getcolorred(주중데이터!D312))=TRUE,주중데이터!E312,IF(ISNUMBER(getcolorgreen(주중데이터!E312))=TRUE,주중데이터!D312,주중데이터!D312)))</f>
        <v>339.56</v>
      </c>
      <c r="E940" s="81"/>
      <c r="F940" s="81">
        <f>IF(AND(주중데이터!F312=0,주중데이터!G312=0),0,IF(ISNUMBER(getcolorred(주중데이터!F312))=TRUE,주중데이터!G312,IF(ISNUMBER(getcolorgreen(주중데이터!G312))=TRUE,주중데이터!F312,주중데이터!F312)))</f>
        <v>2.4700000000000002</v>
      </c>
      <c r="G940" s="81"/>
      <c r="H940" s="81">
        <f>IF(AND(주중데이터!H312=0,주중데이터!I312=0),0,IF(ISNUMBER(getcolorred(주중데이터!H312))=TRUE,주중데이터!I312,IF(ISNUMBER(getcolorgreen(주중데이터!I312))=TRUE,주중데이터!H312,주중데이터!H312)))</f>
        <v>2.4700000000000002</v>
      </c>
      <c r="I940" s="81"/>
      <c r="J940" s="81">
        <f>IF(AND(주중데이터!J312=0,주중데이터!K312=0),0,IF(ISNUMBER(getcolorred(주중데이터!J312))=TRUE,주중데이터!K312,IF(ISNUMBER(getcolorgreen(주중데이터!K312))=TRUE,주중데이터!J312,주중데이터!J312)))</f>
        <v>162.79</v>
      </c>
      <c r="K940" s="81"/>
      <c r="L940" s="81">
        <f>IF(AND(주중데이터!L312=0,주중데이터!M312=0),0,IF(ISNUMBER(getcolorred(주중데이터!L312))=TRUE,주중데이터!M312,IF(ISNUMBER(getcolorgreen(주중데이터!M312))=TRUE,주중데이터!L312,주중데이터!L312)))</f>
        <v>82.49</v>
      </c>
      <c r="M940" s="81"/>
      <c r="N940" s="81">
        <f>IF(AND(주중데이터!N312=0,주중데이터!O312=0),0,IF(ISNUMBER(getcolorred(주중데이터!N312))=TRUE,주중데이터!O312,IF(ISNUMBER(getcolorgreen(주중데이터!O312))=TRUE,주중데이터!N312,주중데이터!N312)))</f>
        <v>82.49</v>
      </c>
      <c r="O940" s="81"/>
      <c r="P940" s="81">
        <f>IF(AND(주중데이터!P312=0,주중데이터!Q312=0),0,IF(ISNUMBER(getcolorred(주중데이터!P312))=TRUE,주중데이터!Q312,IF(ISNUMBER(getcolorgreen(주중데이터!Q312))=TRUE,주중데이터!P312,주중데이터!P312)))</f>
        <v>162.79</v>
      </c>
      <c r="Q940" s="81"/>
      <c r="R940" s="81">
        <f>IF(AND(주중데이터!R312=0,주중데이터!S312=0),0,IF(ISNUMBER(getcolorred(주중데이터!R312))=TRUE,주중데이터!S312,IF(ISNUMBER(getcolorgreen(주중데이터!S312))=TRUE,주중데이터!R312,주중데이터!R312)))</f>
        <v>162.79</v>
      </c>
      <c r="S940" s="81"/>
      <c r="T940" s="81">
        <f>IF(AND(주중데이터!T312=0,주중데이터!U312=0),0,IF(ISNUMBER(getcolorred(주중데이터!T312))=TRUE,주중데이터!U312,IF(ISNUMBER(getcolorgreen(주중데이터!U312))=TRUE,주중데이터!T312,주중데이터!T312)))</f>
        <v>179.28</v>
      </c>
      <c r="U940" s="81"/>
      <c r="V940" s="81">
        <f>IF(AND(주중데이터!V312=0,주중데이터!W312=0),0,IF(ISNUMBER(getcolorred(주중데이터!V312))=TRUE,주중데이터!W312,IF(ISNUMBER(getcolorgreen(주중데이터!W312))=TRUE,주중데이터!V312,주중데이터!V312)))</f>
        <v>570.04999999999995</v>
      </c>
      <c r="W940" s="81"/>
      <c r="X940" s="81">
        <f>IF(AND(주중데이터!X312=0,주중데이터!Y312=0),0,IF(ISNUMBER(getcolorred(주중데이터!X312))=TRUE,주중데이터!Y312,IF(ISNUMBER(getcolorgreen(주중데이터!Y312))=TRUE,주중데이터!X312,주중데이터!X312)))</f>
        <v>570.04999999999995</v>
      </c>
      <c r="Y940" s="82"/>
      <c r="Z940" s="76"/>
      <c r="AA940" s="31">
        <f>IF(주중DATA!AA312="","",주중DATA!AA312)</f>
        <v>44761</v>
      </c>
    </row>
    <row r="941" spans="1:51">
      <c r="A941" s="36" t="s">
        <v>37</v>
      </c>
      <c r="B941" s="81">
        <f>IF(AND(주중데이터!B313=0,주중데이터!C313=0),0,IF(ISNUMBER(getcolorred(주중데이터!B313))=TRUE,주중데이터!C313,IF(ISNUMBER(getcolorgreen(주중데이터!C313))=TRUE,주중데이터!B313,주중데이터!B313)))</f>
        <v>160.86000000000001</v>
      </c>
      <c r="C941" s="81"/>
      <c r="D941" s="81">
        <f>IF(AND(주중데이터!D313=0,주중데이터!E313=0),0,IF(ISNUMBER(getcolorred(주중데이터!D313))=TRUE,주중데이터!E313,IF(ISNUMBER(getcolorgreen(주중데이터!E313))=TRUE,주중데이터!D313,주중데이터!D313)))</f>
        <v>333.29</v>
      </c>
      <c r="E941" s="81"/>
      <c r="F941" s="81">
        <f>IF(AND(주중데이터!F313=0,주중데이터!G313=0),0,IF(ISNUMBER(getcolorred(주중데이터!F313))=TRUE,주중데이터!G313,IF(ISNUMBER(getcolorgreen(주중데이터!G313))=TRUE,주중데이터!F313,주중데이터!F313)))</f>
        <v>2.2599999999999998</v>
      </c>
      <c r="G941" s="81"/>
      <c r="H941" s="81">
        <f>IF(AND(주중데이터!H313=0,주중데이터!I313=0),0,IF(ISNUMBER(getcolorred(주중데이터!H313))=TRUE,주중데이터!I313,IF(ISNUMBER(getcolorgreen(주중데이터!I313))=TRUE,주중데이터!H313,주중데이터!H313)))</f>
        <v>2.2599999999999998</v>
      </c>
      <c r="I941" s="81"/>
      <c r="J941" s="81">
        <f>IF(AND(주중데이터!J313=0,주중데이터!K313=0),0,IF(ISNUMBER(getcolorred(주중데이터!J313))=TRUE,주중데이터!K313,IF(ISNUMBER(getcolorgreen(주중데이터!K313))=TRUE,주중데이터!J313,주중데이터!J313)))</f>
        <v>160.86000000000001</v>
      </c>
      <c r="K941" s="81"/>
      <c r="L941" s="81">
        <f>IF(AND(주중데이터!L313=0,주중데이터!M313=0),0,IF(ISNUMBER(getcolorred(주중데이터!L313))=TRUE,주중데이터!M313,IF(ISNUMBER(getcolorgreen(주중데이터!M313))=TRUE,주중데이터!L313,주중데이터!L313)))</f>
        <v>82.39</v>
      </c>
      <c r="M941" s="81"/>
      <c r="N941" s="81">
        <f>IF(AND(주중데이터!N313=0,주중데이터!O313=0),0,IF(ISNUMBER(getcolorred(주중데이터!N313))=TRUE,주중데이터!O313,IF(ISNUMBER(getcolorgreen(주중데이터!O313))=TRUE,주중데이터!N313,주중데이터!N313)))</f>
        <v>82.39</v>
      </c>
      <c r="O941" s="81"/>
      <c r="P941" s="81">
        <f>IF(AND(주중데이터!P313=0,주중데이터!Q313=0),0,IF(ISNUMBER(getcolorred(주중데이터!P313))=TRUE,주중데이터!Q313,IF(ISNUMBER(getcolorgreen(주중데이터!Q313))=TRUE,주중데이터!P313,주중데이터!P313)))</f>
        <v>160.86000000000001</v>
      </c>
      <c r="Q941" s="81"/>
      <c r="R941" s="81">
        <f>IF(AND(주중데이터!R313=0,주중데이터!S313=0),0,IF(ISNUMBER(getcolorred(주중데이터!R313))=TRUE,주중데이터!S313,IF(ISNUMBER(getcolorgreen(주중데이터!S313))=TRUE,주중데이터!R313,주중데이터!R313)))</f>
        <v>160.86000000000001</v>
      </c>
      <c r="S941" s="81"/>
      <c r="T941" s="81">
        <f>IF(AND(주중데이터!T313=0,주중데이터!U313=0),0,IF(ISNUMBER(getcolorred(주중데이터!T313))=TRUE,주중데이터!U313,IF(ISNUMBER(getcolorgreen(주중데이터!U313))=TRUE,주중데이터!T313,주중데이터!T313)))</f>
        <v>160.86000000000001</v>
      </c>
      <c r="U941" s="81"/>
      <c r="V941" s="81">
        <f>IF(AND(주중데이터!V313=0,주중데이터!W313=0),0,IF(ISNUMBER(getcolorred(주중데이터!V313))=TRUE,주중데이터!W313,IF(ISNUMBER(getcolorgreen(주중데이터!W313))=TRUE,주중데이터!V313,주중데이터!V313)))</f>
        <v>466.15</v>
      </c>
      <c r="W941" s="81"/>
      <c r="X941" s="81">
        <f>IF(AND(주중데이터!X313=0,주중데이터!Y313=0),0,IF(ISNUMBER(getcolorred(주중데이터!X313))=TRUE,주중데이터!Y313,IF(ISNUMBER(getcolorgreen(주중데이터!Y313))=TRUE,주중데이터!X313,주중데이터!X313)))</f>
        <v>466.15</v>
      </c>
      <c r="Y941" s="82"/>
      <c r="Z941" s="76"/>
      <c r="AA941" s="9" t="str">
        <f>IF(주중DATA!AA313="","",주중DATA!AA313)</f>
        <v>Min</v>
      </c>
      <c r="AB941" s="10" t="str">
        <f>IF(주중DATA!AB313="","",주중DATA!AB313)</f>
        <v>155,37</v>
      </c>
      <c r="AC941" s="10" t="str">
        <f>IF(주중DATA!AC313="","",주중DATA!AC313)</f>
        <v>27,00</v>
      </c>
      <c r="AD941" s="10" t="str">
        <f>IF(주중DATA!AD313="","",주중DATA!AD313)</f>
        <v>273,10</v>
      </c>
      <c r="AE941" s="10" t="str">
        <f>IF(주중DATA!AE313="","",주중DATA!AE313)</f>
        <v>273,10</v>
      </c>
      <c r="AF941" s="10" t="str">
        <f>IF(주중DATA!AF313="","",주중DATA!AF313)</f>
        <v>1,96</v>
      </c>
      <c r="AG941" s="10" t="str">
        <f>IF(주중DATA!AG313="","",주중DATA!AG313)</f>
        <v>1,96</v>
      </c>
      <c r="AH941" s="10" t="str">
        <f>IF(주중DATA!AH313="","",주중DATA!AH313)</f>
        <v>1,96</v>
      </c>
      <c r="AI941" s="10" t="str">
        <f>IF(주중DATA!AI313="","",주중DATA!AI313)</f>
        <v>1,96</v>
      </c>
      <c r="AJ941" s="10" t="str">
        <f>IF(주중DATA!AJ313="","",주중DATA!AJ313)</f>
        <v>155,37</v>
      </c>
      <c r="AK941" s="10" t="str">
        <f>IF(주중DATA!AK313="","",주중DATA!AK313)</f>
        <v>27,00</v>
      </c>
      <c r="AL941" s="10" t="str">
        <f>IF(주중DATA!AL313="","",주중DATA!AL313)</f>
        <v>28,59</v>
      </c>
      <c r="AM941" s="10" t="str">
        <f>IF(주중DATA!AM313="","",주중DATA!AM313)</f>
        <v>27,00</v>
      </c>
      <c r="AN941" s="10" t="str">
        <f>IF(주중DATA!AN313="","",주중DATA!AN313)</f>
        <v>28,59</v>
      </c>
      <c r="AO941" s="10" t="str">
        <f>IF(주중DATA!AO313="","",주중DATA!AO313)</f>
        <v>27,00</v>
      </c>
      <c r="AP941" s="10" t="str">
        <f>IF(주중DATA!AP313="","",주중DATA!AP313)</f>
        <v>28,59</v>
      </c>
      <c r="AQ941" s="10" t="str">
        <f>IF(주중DATA!AQ313="","",주중DATA!AQ313)</f>
        <v>27,00</v>
      </c>
      <c r="AR941" s="10" t="str">
        <f>IF(주중DATA!AR313="","",주중DATA!AR313)</f>
        <v>28,59</v>
      </c>
      <c r="AS941" s="10" t="str">
        <f>IF(주중DATA!AS313="","",주중DATA!AS313)</f>
        <v>27,00</v>
      </c>
      <c r="AT941" s="10" t="str">
        <f>IF(주중DATA!AT313="","",주중DATA!AT313)</f>
        <v>120,43</v>
      </c>
      <c r="AU941" s="10" t="str">
        <f>IF(주중DATA!AU313="","",주중DATA!AU313)</f>
        <v>40,30</v>
      </c>
      <c r="AV941" s="10" t="str">
        <f>IF(주중DATA!AV313="","",주중DATA!AV313)</f>
        <v>281,26</v>
      </c>
      <c r="AW941" s="10" t="str">
        <f>IF(주중DATA!AW313="","",주중DATA!AW313)</f>
        <v>40,30</v>
      </c>
      <c r="AX941" s="10" t="str">
        <f>IF(주중DATA!AX313="","",주중DATA!AX313)</f>
        <v>281,26</v>
      </c>
      <c r="AY941" s="18" t="str">
        <f>IF(주중DATA!AY313="","",주중DATA!AY313)</f>
        <v>40,30</v>
      </c>
    </row>
    <row r="942" spans="1:51">
      <c r="A942" s="36" t="s">
        <v>39</v>
      </c>
      <c r="B942" s="81">
        <f>IF(AND(주중데이터!B314=0,주중데이터!C314=0),0,IF(ISNUMBER(getcolorred(주중데이터!B314))=TRUE,주중데이터!C314,IF(ISNUMBER(getcolorgreen(주중데이터!C314))=TRUE,주중데이터!B314,주중데이터!B314)))</f>
        <v>157.83000000000001</v>
      </c>
      <c r="C942" s="81"/>
      <c r="D942" s="81">
        <f>IF(AND(주중데이터!D314=0,주중데이터!E314=0),0,IF(ISNUMBER(getcolorred(주중데이터!D314))=TRUE,주중데이터!E314,IF(ISNUMBER(getcolorgreen(주중데이터!E314))=TRUE,주중데이터!D314,주중데이터!D314)))</f>
        <v>318.52</v>
      </c>
      <c r="E942" s="81"/>
      <c r="F942" s="81">
        <f>IF(AND(주중데이터!F314=0,주중데이터!G314=0),0,IF(ISNUMBER(getcolorred(주중데이터!F314))=TRUE,주중데이터!G314,IF(ISNUMBER(getcolorgreen(주중데이터!G314))=TRUE,주중데이터!F314,주중데이터!F314)))</f>
        <v>2.08</v>
      </c>
      <c r="G942" s="81"/>
      <c r="H942" s="81">
        <f>IF(AND(주중데이터!H314=0,주중데이터!I314=0),0,IF(ISNUMBER(getcolorred(주중데이터!H314))=TRUE,주중데이터!I314,IF(ISNUMBER(getcolorgreen(주중데이터!I314))=TRUE,주중데이터!H314,주중데이터!H314)))</f>
        <v>2.08</v>
      </c>
      <c r="I942" s="81"/>
      <c r="J942" s="81">
        <f>IF(AND(주중데이터!J314=0,주중데이터!K314=0),0,IF(ISNUMBER(getcolorred(주중데이터!J314))=TRUE,주중데이터!K314,IF(ISNUMBER(getcolorgreen(주중데이터!K314))=TRUE,주중데이터!J314,주중데이터!J314)))</f>
        <v>157.83000000000001</v>
      </c>
      <c r="K942" s="81"/>
      <c r="L942" s="81">
        <f>IF(AND(주중데이터!L314=0,주중데이터!M314=0),0,IF(ISNUMBER(getcolorred(주중데이터!L314))=TRUE,주중데이터!M314,IF(ISNUMBER(getcolorgreen(주중데이터!M314))=TRUE,주중데이터!L314,주중데이터!L314)))</f>
        <v>75.92</v>
      </c>
      <c r="M942" s="81"/>
      <c r="N942" s="81">
        <f>IF(AND(주중데이터!N314=0,주중데이터!O314=0),0,IF(ISNUMBER(getcolorred(주중데이터!N314))=TRUE,주중데이터!O314,IF(ISNUMBER(getcolorgreen(주중데이터!O314))=TRUE,주중데이터!N314,주중데이터!N314)))</f>
        <v>75.92</v>
      </c>
      <c r="O942" s="81"/>
      <c r="P942" s="81">
        <f>IF(AND(주중데이터!P314=0,주중데이터!Q314=0),0,IF(ISNUMBER(getcolorred(주중데이터!P314))=TRUE,주중데이터!Q314,IF(ISNUMBER(getcolorgreen(주중데이터!Q314))=TRUE,주중데이터!P314,주중데이터!P314)))</f>
        <v>157.83000000000001</v>
      </c>
      <c r="Q942" s="81"/>
      <c r="R942" s="81">
        <f>IF(AND(주중데이터!R314=0,주중데이터!S314=0),0,IF(ISNUMBER(getcolorred(주중데이터!R314))=TRUE,주중데이터!S314,IF(ISNUMBER(getcolorgreen(주중데이터!S314))=TRUE,주중데이터!R314,주중데이터!R314)))</f>
        <v>157.83000000000001</v>
      </c>
      <c r="S942" s="81"/>
      <c r="T942" s="81">
        <f>IF(AND(주중데이터!T314=0,주중데이터!U314=0),0,IF(ISNUMBER(getcolorred(주중데이터!T314))=TRUE,주중데이터!U314,IF(ISNUMBER(getcolorgreen(주중데이터!U314))=TRUE,주중데이터!T314,주중데이터!T314)))</f>
        <v>157.83000000000001</v>
      </c>
      <c r="U942" s="81"/>
      <c r="V942" s="81">
        <f>IF(AND(주중데이터!V314=0,주중데이터!W314=0),0,IF(ISNUMBER(getcolorred(주중데이터!V314))=TRUE,주중데이터!W314,IF(ISNUMBER(getcolorgreen(주중데이터!W314))=TRUE,주중데이터!V314,주중데이터!V314)))</f>
        <v>328.04</v>
      </c>
      <c r="W942" s="81"/>
      <c r="X942" s="81">
        <f>IF(AND(주중데이터!X314=0,주중데이터!Y314=0),0,IF(ISNUMBER(getcolorred(주중데이터!X314))=TRUE,주중데이터!Y314,IF(ISNUMBER(getcolorgreen(주중데이터!Y314))=TRUE,주중데이터!X314,주중데이터!X314)))</f>
        <v>328.04</v>
      </c>
      <c r="Y942" s="82"/>
      <c r="Z942" s="76"/>
      <c r="AA942" s="11" t="str">
        <f>IF(주중DATA!AA314="","",주중DATA!AA314)</f>
        <v>Max</v>
      </c>
      <c r="AB942" s="3" t="str">
        <f>IF(주중DATA!AB314="","",주중DATA!AB314)</f>
        <v>358,00</v>
      </c>
      <c r="AC942" s="3" t="str">
        <f>IF(주중DATA!AC314="","",주중DATA!AC314)</f>
        <v>164,20</v>
      </c>
      <c r="AD942" s="3" t="str">
        <f>IF(주중DATA!AD314="","",주중DATA!AD314)</f>
        <v>371,52</v>
      </c>
      <c r="AE942" s="3" t="str">
        <f>IF(주중DATA!AE314="","",주중DATA!AE314)</f>
        <v>339,56</v>
      </c>
      <c r="AF942" s="3" t="str">
        <f>IF(주중DATA!AF314="","",주중DATA!AF314)</f>
        <v>3,71</v>
      </c>
      <c r="AG942" s="3" t="str">
        <f>IF(주중DATA!AG314="","",주중DATA!AG314)</f>
        <v>3,71</v>
      </c>
      <c r="AH942" s="3" t="str">
        <f>IF(주중DATA!AH314="","",주중DATA!AH314)</f>
        <v>3,71</v>
      </c>
      <c r="AI942" s="3" t="str">
        <f>IF(주중DATA!AI314="","",주중DATA!AI314)</f>
        <v>3,71</v>
      </c>
      <c r="AJ942" s="3" t="str">
        <f>IF(주중DATA!AJ314="","",주중DATA!AJ314)</f>
        <v>358,00</v>
      </c>
      <c r="AK942" s="3" t="str">
        <f>IF(주중DATA!AK314="","",주중DATA!AK314)</f>
        <v>164,20</v>
      </c>
      <c r="AL942" s="3" t="str">
        <f>IF(주중DATA!AL314="","",주중DATA!AL314)</f>
        <v>83,63</v>
      </c>
      <c r="AM942" s="3" t="str">
        <f>IF(주중DATA!AM314="","",주중DATA!AM314)</f>
        <v>83,63</v>
      </c>
      <c r="AN942" s="3" t="str">
        <f>IF(주중DATA!AN314="","",주중DATA!AN314)</f>
        <v>83,63</v>
      </c>
      <c r="AO942" s="3" t="str">
        <f>IF(주중DATA!AO314="","",주중DATA!AO314)</f>
        <v>83,63</v>
      </c>
      <c r="AP942" s="3" t="str">
        <f>IF(주중DATA!AP314="","",주중DATA!AP314)</f>
        <v>500,00</v>
      </c>
      <c r="AQ942" s="3" t="str">
        <f>IF(주중DATA!AQ314="","",주중DATA!AQ314)</f>
        <v>164,20</v>
      </c>
      <c r="AR942" s="3" t="str">
        <f>IF(주중DATA!AR314="","",주중DATA!AR314)</f>
        <v>500,00</v>
      </c>
      <c r="AS942" s="3" t="str">
        <f>IF(주중DATA!AS314="","",주중DATA!AS314)</f>
        <v>164,20</v>
      </c>
      <c r="AT942" s="3" t="str">
        <f>IF(주중DATA!AT314="","",주중DATA!AT314)</f>
        <v>500,00</v>
      </c>
      <c r="AU942" s="3" t="str">
        <f>IF(주중DATA!AU314="","",주중DATA!AU314)</f>
        <v>275,10</v>
      </c>
      <c r="AV942" s="3" t="str">
        <f>IF(주중DATA!AV314="","",주중DATA!AV314)</f>
        <v>644,99</v>
      </c>
      <c r="AW942" s="3" t="str">
        <f>IF(주중DATA!AW314="","",주중DATA!AW314)</f>
        <v>581,25</v>
      </c>
      <c r="AX942" s="3" t="str">
        <f>IF(주중DATA!AX314="","",주중DATA!AX314)</f>
        <v>644,99</v>
      </c>
      <c r="AY942" s="12" t="str">
        <f>IF(주중DATA!AY314="","",주중DATA!AY314)</f>
        <v>581,25</v>
      </c>
    </row>
    <row r="943" spans="1:51" ht="17.25" thickBot="1">
      <c r="A943" s="37" t="s">
        <v>41</v>
      </c>
      <c r="B943" s="79">
        <f>IF(AND(주중데이터!B315=0,주중데이터!C315=0),0,IF(ISNUMBER(getcolorred(주중데이터!B315))=TRUE,주중데이터!C315,IF(ISNUMBER(getcolorgreen(주중데이터!C315))=TRUE,주중데이터!B315,주중데이터!B315)))</f>
        <v>153.19999999999999</v>
      </c>
      <c r="C943" s="79"/>
      <c r="D943" s="79">
        <f>IF(AND(주중데이터!D315=0,주중데이터!E315=0),0,IF(ISNUMBER(getcolorred(주중데이터!D315))=TRUE,주중데이터!E315,IF(ISNUMBER(getcolorgreen(주중데이터!E315))=TRUE,주중데이터!D315,주중데이터!D315)))</f>
        <v>273.10000000000002</v>
      </c>
      <c r="E943" s="79"/>
      <c r="F943" s="79">
        <f>IF(AND(주중데이터!F315=0,주중데이터!G315=0),0,IF(ISNUMBER(getcolorred(주중데이터!F315))=TRUE,주중데이터!G315,IF(ISNUMBER(getcolorgreen(주중데이터!G315))=TRUE,주중데이터!F315,주중데이터!F315)))</f>
        <v>2.0099999999999998</v>
      </c>
      <c r="G943" s="79"/>
      <c r="H943" s="79">
        <f>IF(AND(주중데이터!H315=0,주중데이터!I315=0),0,IF(ISNUMBER(getcolorred(주중데이터!H315))=TRUE,주중데이터!I315,IF(ISNUMBER(getcolorgreen(주중데이터!I315))=TRUE,주중데이터!H315,주중데이터!H315)))</f>
        <v>2.0099999999999998</v>
      </c>
      <c r="I943" s="79"/>
      <c r="J943" s="79">
        <f>IF(AND(주중데이터!J315=0,주중데이터!K315=0),0,IF(ISNUMBER(getcolorred(주중데이터!J315))=TRUE,주중데이터!K315,IF(ISNUMBER(getcolorgreen(주중데이터!K315))=TRUE,주중데이터!J315,주중데이터!J315)))</f>
        <v>153.19999999999999</v>
      </c>
      <c r="K943" s="79"/>
      <c r="L943" s="79">
        <f>IF(AND(주중데이터!L315=0,주중데이터!M315=0),0,IF(ISNUMBER(getcolorred(주중데이터!L315))=TRUE,주중데이터!M315,IF(ISNUMBER(getcolorgreen(주중데이터!M315))=TRUE,주중데이터!L315,주중데이터!L315)))</f>
        <v>74.540000000000006</v>
      </c>
      <c r="M943" s="79"/>
      <c r="N943" s="79">
        <f>IF(AND(주중데이터!N315=0,주중데이터!O315=0),0,IF(ISNUMBER(getcolorred(주중데이터!N315))=TRUE,주중데이터!O315,IF(ISNUMBER(getcolorgreen(주중데이터!O315))=TRUE,주중데이터!N315,주중데이터!N315)))</f>
        <v>74.540000000000006</v>
      </c>
      <c r="O943" s="79"/>
      <c r="P943" s="79">
        <f>IF(AND(주중데이터!P315=0,주중데이터!Q315=0),0,IF(ISNUMBER(getcolorred(주중데이터!P315))=TRUE,주중데이터!Q315,IF(ISNUMBER(getcolorgreen(주중데이터!Q315))=TRUE,주중데이터!P315,주중데이터!P315)))</f>
        <v>74.540000000000006</v>
      </c>
      <c r="Q943" s="79"/>
      <c r="R943" s="79">
        <f>IF(AND(주중데이터!R315=0,주중데이터!S315=0),0,IF(ISNUMBER(getcolorred(주중데이터!R315))=TRUE,주중데이터!S315,IF(ISNUMBER(getcolorgreen(주중데이터!S315))=TRUE,주중데이터!R315,주중데이터!R315)))</f>
        <v>74.540000000000006</v>
      </c>
      <c r="S943" s="79"/>
      <c r="T943" s="79">
        <f>IF(AND(주중데이터!T315=0,주중데이터!U315=0),0,IF(ISNUMBER(getcolorred(주중데이터!T315))=TRUE,주중데이터!U315,IF(ISNUMBER(getcolorgreen(주중데이터!U315))=TRUE,주중데이터!T315,주중데이터!T315)))</f>
        <v>74.540000000000006</v>
      </c>
      <c r="U943" s="79"/>
      <c r="V943" s="79">
        <f>IF(AND(주중데이터!V315=0,주중데이터!W315=0),0,IF(ISNUMBER(getcolorred(주중데이터!V315))=TRUE,주중데이터!W315,IF(ISNUMBER(getcolorgreen(주중데이터!W315))=TRUE,주중데이터!V315,주중데이터!V315)))</f>
        <v>281.26</v>
      </c>
      <c r="W943" s="79"/>
      <c r="X943" s="79">
        <f>IF(AND(주중데이터!X315=0,주중데이터!Y315=0),0,IF(ISNUMBER(getcolorred(주중데이터!X315))=TRUE,주중데이터!Y315,IF(ISNUMBER(getcolorgreen(주중데이터!Y315))=TRUE,주중데이터!X315,주중데이터!X315)))</f>
        <v>281.26</v>
      </c>
      <c r="Y943" s="80"/>
      <c r="Z943" s="77"/>
      <c r="AA943" s="13" t="str">
        <f>IF(주중DATA!AA315="","",주중DATA!AA315)</f>
        <v>Avg</v>
      </c>
      <c r="AB943" s="14" t="str">
        <f>IF(주중DATA!AB315="","",주중DATA!AB315)</f>
        <v>207,01</v>
      </c>
      <c r="AC943" s="14" t="str">
        <f>IF(주중DATA!AC315="","",주중DATA!AC315)</f>
        <v>130,11</v>
      </c>
      <c r="AD943" s="14" t="str">
        <f>IF(주중DATA!AD315="","",주중DATA!AD315)</f>
        <v>336,12</v>
      </c>
      <c r="AE943" s="14" t="str">
        <f>IF(주중DATA!AE315="","",주중DATA!AE315)</f>
        <v>326,28</v>
      </c>
      <c r="AF943" s="14" t="str">
        <f>IF(주중DATA!AF315="","",주중DATA!AF315)</f>
        <v>2,58</v>
      </c>
      <c r="AG943" s="14" t="str">
        <f>IF(주중DATA!AG315="","",주중DATA!AG315)</f>
        <v>2,58</v>
      </c>
      <c r="AH943" s="14" t="str">
        <f>IF(주중DATA!AH315="","",주중DATA!AH315)</f>
        <v>2,58</v>
      </c>
      <c r="AI943" s="14" t="str">
        <f>IF(주중DATA!AI315="","",주중DATA!AI315)</f>
        <v>2,58</v>
      </c>
      <c r="AJ943" s="14" t="str">
        <f>IF(주중DATA!AJ315="","",주중DATA!AJ315)</f>
        <v>207,01</v>
      </c>
      <c r="AK943" s="14" t="str">
        <f>IF(주중DATA!AK315="","",주중DATA!AK315)</f>
        <v>130,11</v>
      </c>
      <c r="AL943" s="14" t="str">
        <f>IF(주중DATA!AL315="","",주중DATA!AL315)</f>
        <v>67,25</v>
      </c>
      <c r="AM943" s="14" t="str">
        <f>IF(주중DATA!AM315="","",주중DATA!AM315)</f>
        <v>66,80</v>
      </c>
      <c r="AN943" s="14" t="str">
        <f>IF(주중DATA!AN315="","",주중DATA!AN315)</f>
        <v>67,25</v>
      </c>
      <c r="AO943" s="14" t="str">
        <f>IF(주중DATA!AO315="","",주중DATA!AO315)</f>
        <v>66,80</v>
      </c>
      <c r="AP943" s="14" t="str">
        <f>IF(주중DATA!AP315="","",주중DATA!AP315)</f>
        <v>209,47</v>
      </c>
      <c r="AQ943" s="14" t="str">
        <f>IF(주중DATA!AQ315="","",주중DATA!AQ315)</f>
        <v>116,10</v>
      </c>
      <c r="AR943" s="14" t="str">
        <f>IF(주중DATA!AR315="","",주중DATA!AR315)</f>
        <v>209,47</v>
      </c>
      <c r="AS943" s="14" t="str">
        <f>IF(주중DATA!AS315="","",주중DATA!AS315)</f>
        <v>116,10</v>
      </c>
      <c r="AT943" s="14" t="str">
        <f>IF(주중DATA!AT315="","",주중DATA!AT315)</f>
        <v>281,55</v>
      </c>
      <c r="AU943" s="14" t="str">
        <f>IF(주중DATA!AU315="","",주중DATA!AU315)</f>
        <v>150,70</v>
      </c>
      <c r="AV943" s="14" t="str">
        <f>IF(주중DATA!AV315="","",주중DATA!AV315)</f>
        <v>422,68</v>
      </c>
      <c r="AW943" s="14" t="str">
        <f>IF(주중DATA!AW315="","",주중DATA!AW315)</f>
        <v>307,99</v>
      </c>
      <c r="AX943" s="14" t="str">
        <f>IF(주중DATA!AX315="","",주중DATA!AX315)</f>
        <v>422,68</v>
      </c>
      <c r="AY943" s="19" t="str">
        <f>IF(주중DATA!AY315="","",주중DATA!AY315)</f>
        <v>307,99</v>
      </c>
    </row>
    <row r="944" spans="1:51">
      <c r="A944" s="35" t="s">
        <v>16</v>
      </c>
      <c r="B944" s="83">
        <f>IF(AND(주중데이터!B316=0,주중데이터!C316=0),0,IF(ISNUMBER(getcolorred(주중데이터!B316))=TRUE,주중데이터!C316,IF(ISNUMBER(getcolorgreen(주중데이터!C316))=TRUE,주중데이터!B316,주중데이터!B316)))</f>
        <v>160.44999999999999</v>
      </c>
      <c r="C944" s="83"/>
      <c r="D944" s="83">
        <f>IF(AND(주중데이터!D316=0,주중데이터!E316=0),0,IF(ISNUMBER(getcolorred(주중데이터!D316))=TRUE,주중데이터!E316,IF(ISNUMBER(getcolorgreen(주중데이터!E316))=TRUE,주중데이터!D316,주중데이터!D316)))</f>
        <v>260.02999999999997</v>
      </c>
      <c r="E944" s="83"/>
      <c r="F944" s="83">
        <f>IF(AND(주중데이터!F316=0,주중데이터!G316=0),0,IF(ISNUMBER(getcolorred(주중데이터!F316))=TRUE,주중데이터!G316,IF(ISNUMBER(getcolorgreen(주중데이터!G316))=TRUE,주중데이터!F316,주중데이터!F316)))</f>
        <v>2.02</v>
      </c>
      <c r="G944" s="83"/>
      <c r="H944" s="83">
        <f>IF(AND(주중데이터!H316=0,주중데이터!I316=0),0,IF(ISNUMBER(getcolorred(주중데이터!H316))=TRUE,주중데이터!I316,IF(ISNUMBER(getcolorgreen(주중데이터!I316))=TRUE,주중데이터!H316,주중데이터!H316)))</f>
        <v>2.02</v>
      </c>
      <c r="I944" s="83"/>
      <c r="J944" s="83">
        <f>IF(AND(주중데이터!J316=0,주중데이터!K316=0),0,IF(ISNUMBER(getcolorred(주중데이터!J316))=TRUE,주중데이터!K316,IF(ISNUMBER(getcolorgreen(주중데이터!K316))=TRUE,주중데이터!J316,주중데이터!J316)))</f>
        <v>160.44999999999999</v>
      </c>
      <c r="K944" s="83"/>
      <c r="L944" s="83">
        <f>IF(AND(주중데이터!L316=0,주중데이터!M316=0),0,IF(ISNUMBER(getcolorred(주중데이터!L316))=TRUE,주중데이터!M316,IF(ISNUMBER(getcolorgreen(주중데이터!M316))=TRUE,주중데이터!L316,주중데이터!L316)))</f>
        <v>51.78</v>
      </c>
      <c r="M944" s="83"/>
      <c r="N944" s="83">
        <f>IF(AND(주중데이터!N316=0,주중데이터!O316=0),0,IF(ISNUMBER(getcolorred(주중데이터!N316))=TRUE,주중데이터!O316,IF(ISNUMBER(getcolorgreen(주중데이터!O316))=TRUE,주중데이터!N316,주중데이터!N316)))</f>
        <v>51.78</v>
      </c>
      <c r="O944" s="83"/>
      <c r="P944" s="83">
        <f>IF(AND(주중데이터!P316=0,주중데이터!Q316=0),0,IF(ISNUMBER(getcolorred(주중데이터!P316))=TRUE,주중데이터!Q316,IF(ISNUMBER(getcolorgreen(주중데이터!Q316))=TRUE,주중데이터!P316,주중데이터!P316)))</f>
        <v>51.78</v>
      </c>
      <c r="Q944" s="83"/>
      <c r="R944" s="83">
        <f>IF(AND(주중데이터!R316=0,주중데이터!S316=0),0,IF(ISNUMBER(getcolorred(주중데이터!R316))=TRUE,주중데이터!S316,IF(ISNUMBER(getcolorgreen(주중데이터!S316))=TRUE,주중데이터!R316,주중데이터!R316)))</f>
        <v>51.78</v>
      </c>
      <c r="S944" s="83"/>
      <c r="T944" s="83">
        <f>IF(AND(주중데이터!T316=0,주중데이터!U316=0),0,IF(ISNUMBER(getcolorred(주중데이터!T316))=TRUE,주중데이터!U316,IF(ISNUMBER(getcolorgreen(주중데이터!U316))=TRUE,주중데이터!T316,주중데이터!T316)))</f>
        <v>51.78</v>
      </c>
      <c r="U944" s="83"/>
      <c r="V944" s="83">
        <f>IF(AND(주중데이터!V316=0,주중데이터!W316=0),0,IF(ISNUMBER(getcolorred(주중데이터!V316))=TRUE,주중데이터!W316,IF(ISNUMBER(getcolorgreen(주중데이터!W316))=TRUE,주중데이터!V316,주중데이터!V316)))</f>
        <v>267.8</v>
      </c>
      <c r="W944" s="83"/>
      <c r="X944" s="83">
        <f>IF(AND(주중데이터!X316=0,주중데이터!Y316=0),0,IF(ISNUMBER(getcolorred(주중데이터!X316))=TRUE,주중데이터!Y316,IF(ISNUMBER(getcolorgreen(주중데이터!Y316))=TRUE,주중데이터!X316,주중데이터!X316)))</f>
        <v>267.8</v>
      </c>
      <c r="Y944" s="84"/>
      <c r="Z944" s="75">
        <f>IF(AA964="",0,DAY(AA964))</f>
        <v>20</v>
      </c>
    </row>
    <row r="945" spans="1:26">
      <c r="A945" s="36" t="s">
        <v>17</v>
      </c>
      <c r="B945" s="81">
        <f>IF(AND(주중데이터!B317=0,주중데이터!C317=0),0,IF(ISNUMBER(getcolorred(주중데이터!B317))=TRUE,주중데이터!C317,IF(ISNUMBER(getcolorgreen(주중데이터!C317))=TRUE,주중데이터!B317,주중데이터!B317)))</f>
        <v>160.34</v>
      </c>
      <c r="C945" s="81"/>
      <c r="D945" s="81">
        <f>IF(AND(주중데이터!D317=0,주중데이터!E317=0),0,IF(ISNUMBER(getcolorred(주중데이터!D317))=TRUE,주중데이터!E317,IF(ISNUMBER(getcolorgreen(주중데이터!E317))=TRUE,주중데이터!D317,주중데이터!D317)))</f>
        <v>234.42</v>
      </c>
      <c r="E945" s="81"/>
      <c r="F945" s="81">
        <f>IF(AND(주중데이터!F317=0,주중데이터!G317=0),0,IF(ISNUMBER(getcolorred(주중데이터!F317))=TRUE,주중데이터!G317,IF(ISNUMBER(getcolorgreen(주중데이터!G317))=TRUE,주중데이터!F317,주중데이터!F317)))</f>
        <v>1.92</v>
      </c>
      <c r="G945" s="81"/>
      <c r="H945" s="81">
        <f>IF(AND(주중데이터!H317=0,주중데이터!I317=0),0,IF(ISNUMBER(getcolorred(주중데이터!H317))=TRUE,주중데이터!I317,IF(ISNUMBER(getcolorgreen(주중데이터!I317))=TRUE,주중데이터!H317,주중데이터!H317)))</f>
        <v>1.92</v>
      </c>
      <c r="I945" s="81"/>
      <c r="J945" s="81">
        <f>IF(AND(주중데이터!J317=0,주중데이터!K317=0),0,IF(ISNUMBER(getcolorred(주중데이터!J317))=TRUE,주중데이터!K317,IF(ISNUMBER(getcolorgreen(주중데이터!K317))=TRUE,주중데이터!J317,주중데이터!J317)))</f>
        <v>160.34</v>
      </c>
      <c r="K945" s="81"/>
      <c r="L945" s="81">
        <f>IF(AND(주중데이터!L317=0,주중데이터!M317=0),0,IF(ISNUMBER(getcolorred(주중데이터!L317))=TRUE,주중데이터!M317,IF(ISNUMBER(getcolorgreen(주중데이터!M317))=TRUE,주중데이터!L317,주중데이터!L317)))</f>
        <v>29.98</v>
      </c>
      <c r="M945" s="81"/>
      <c r="N945" s="81">
        <f>IF(AND(주중데이터!N317=0,주중데이터!O317=0),0,IF(ISNUMBER(getcolorred(주중데이터!N317))=TRUE,주중데이터!O317,IF(ISNUMBER(getcolorgreen(주중데이터!O317))=TRUE,주중데이터!N317,주중데이터!N317)))</f>
        <v>29.98</v>
      </c>
      <c r="O945" s="81"/>
      <c r="P945" s="81">
        <f>IF(AND(주중데이터!P317=0,주중데이터!Q317=0),0,IF(ISNUMBER(getcolorred(주중데이터!P317))=TRUE,주중데이터!Q317,IF(ISNUMBER(getcolorgreen(주중데이터!Q317))=TRUE,주중데이터!P317,주중데이터!P317)))</f>
        <v>29.98</v>
      </c>
      <c r="Q945" s="81"/>
      <c r="R945" s="81">
        <f>IF(AND(주중데이터!R317=0,주중데이터!S317=0),0,IF(ISNUMBER(getcolorred(주중데이터!R317))=TRUE,주중데이터!S317,IF(ISNUMBER(getcolorgreen(주중데이터!S317))=TRUE,주중데이터!R317,주중데이터!R317)))</f>
        <v>29.98</v>
      </c>
      <c r="S945" s="81"/>
      <c r="T945" s="81">
        <f>IF(AND(주중데이터!T317=0,주중데이터!U317=0),0,IF(ISNUMBER(getcolorred(주중데이터!T317))=TRUE,주중데이터!U317,IF(ISNUMBER(getcolorgreen(주중데이터!U317))=TRUE,주중데이터!T317,주중데이터!T317)))</f>
        <v>29.98</v>
      </c>
      <c r="U945" s="81"/>
      <c r="V945" s="81">
        <f>IF(AND(주중데이터!V317=0,주중데이터!W317=0),0,IF(ISNUMBER(getcolorred(주중데이터!V317))=TRUE,주중데이터!W317,IF(ISNUMBER(getcolorgreen(주중데이터!W317))=TRUE,주중데이터!V317,주중데이터!V317)))</f>
        <v>241.42</v>
      </c>
      <c r="W945" s="81"/>
      <c r="X945" s="81">
        <f>IF(AND(주중데이터!X317=0,주중데이터!Y317=0),0,IF(ISNUMBER(getcolorred(주중데이터!X317))=TRUE,주중데이터!Y317,IF(ISNUMBER(getcolorgreen(주중데이터!Y317))=TRUE,주중데이터!X317,주중데이터!X317)))</f>
        <v>241.42</v>
      </c>
      <c r="Y945" s="82"/>
      <c r="Z945" s="76"/>
    </row>
    <row r="946" spans="1:26">
      <c r="A946" s="36" t="s">
        <v>18</v>
      </c>
      <c r="B946" s="81">
        <f>IF(AND(주중데이터!B318=0,주중데이터!C318=0),0,IF(ISNUMBER(getcolorred(주중데이터!B318))=TRUE,주중데이터!C318,IF(ISNUMBER(getcolorgreen(주중데이터!C318))=TRUE,주중데이터!B318,주중데이터!B318)))</f>
        <v>160.08000000000001</v>
      </c>
      <c r="C946" s="81"/>
      <c r="D946" s="81">
        <f>IF(AND(주중데이터!D318=0,주중데이터!E318=0),0,IF(ISNUMBER(getcolorred(주중데이터!D318))=TRUE,주중데이터!E318,IF(ISNUMBER(getcolorgreen(주중데이터!E318))=TRUE,주중데이터!D318,주중데이터!D318)))</f>
        <v>215.24</v>
      </c>
      <c r="E946" s="81"/>
      <c r="F946" s="81">
        <f>IF(AND(주중데이터!F318=0,주중데이터!G318=0),0,IF(ISNUMBER(getcolorred(주중데이터!F318))=TRUE,주중데이터!G318,IF(ISNUMBER(getcolorgreen(주중데이터!G318))=TRUE,주중데이터!F318,주중데이터!F318)))</f>
        <v>1.64</v>
      </c>
      <c r="G946" s="81"/>
      <c r="H946" s="81">
        <f>IF(AND(주중데이터!H318=0,주중데이터!I318=0),0,IF(ISNUMBER(getcolorred(주중데이터!H318))=TRUE,주중데이터!I318,IF(ISNUMBER(getcolorgreen(주중데이터!I318))=TRUE,주중데이터!H318,주중데이터!H318)))</f>
        <v>1.64</v>
      </c>
      <c r="I946" s="81"/>
      <c r="J946" s="81">
        <f>IF(AND(주중데이터!J318=0,주중데이터!K318=0),0,IF(ISNUMBER(getcolorred(주중데이터!J318))=TRUE,주중데이터!K318,IF(ISNUMBER(getcolorgreen(주중데이터!K318))=TRUE,주중데이터!J318,주중데이터!J318)))</f>
        <v>160.08000000000001</v>
      </c>
      <c r="K946" s="81"/>
      <c r="L946" s="81">
        <f>IF(AND(주중데이터!L318=0,주중데이터!M318=0),0,IF(ISNUMBER(getcolorred(주중데이터!L318))=TRUE,주중데이터!M318,IF(ISNUMBER(getcolorgreen(주중데이터!M318))=TRUE,주중데이터!L318,주중데이터!L318)))</f>
        <v>20.86</v>
      </c>
      <c r="M946" s="81"/>
      <c r="N946" s="81">
        <f>IF(AND(주중데이터!N318=0,주중데이터!O318=0),0,IF(ISNUMBER(getcolorred(주중데이터!N318))=TRUE,주중데이터!O318,IF(ISNUMBER(getcolorgreen(주중데이터!O318))=TRUE,주중데이터!N318,주중데이터!N318)))</f>
        <v>20.86</v>
      </c>
      <c r="O946" s="81"/>
      <c r="P946" s="81">
        <f>IF(AND(주중데이터!P318=0,주중데이터!Q318=0),0,IF(ISNUMBER(getcolorred(주중데이터!P318))=TRUE,주중데이터!Q318,IF(ISNUMBER(getcolorgreen(주중데이터!Q318))=TRUE,주중데이터!P318,주중데이터!P318)))</f>
        <v>20.86</v>
      </c>
      <c r="Q946" s="81"/>
      <c r="R946" s="81">
        <f>IF(AND(주중데이터!R318=0,주중데이터!S318=0),0,IF(ISNUMBER(getcolorred(주중데이터!R318))=TRUE,주중데이터!S318,IF(ISNUMBER(getcolorgreen(주중데이터!S318))=TRUE,주중데이터!R318,주중데이터!R318)))</f>
        <v>20.86</v>
      </c>
      <c r="S946" s="81"/>
      <c r="T946" s="81">
        <f>IF(AND(주중데이터!T318=0,주중데이터!U318=0),0,IF(ISNUMBER(getcolorred(주중데이터!T318))=TRUE,주중데이터!U318,IF(ISNUMBER(getcolorgreen(주중데이터!U318))=TRUE,주중데이터!T318,주중데이터!T318)))</f>
        <v>20.86</v>
      </c>
      <c r="U946" s="81"/>
      <c r="V946" s="81">
        <f>IF(AND(주중데이터!V318=0,주중데이터!W318=0),0,IF(ISNUMBER(getcolorred(주중데이터!V318))=TRUE,주중데이터!W318,IF(ISNUMBER(getcolorgreen(주중데이터!W318))=TRUE,주중데이터!V318,주중데이터!V318)))</f>
        <v>221.67</v>
      </c>
      <c r="W946" s="81"/>
      <c r="X946" s="81">
        <f>IF(AND(주중데이터!X318=0,주중데이터!Y318=0),0,IF(ISNUMBER(getcolorred(주중데이터!X318))=TRUE,주중데이터!Y318,IF(ISNUMBER(getcolorgreen(주중데이터!Y318))=TRUE,주중데이터!X318,주중데이터!X318)))</f>
        <v>221.67</v>
      </c>
      <c r="Y946" s="82"/>
      <c r="Z946" s="76"/>
    </row>
    <row r="947" spans="1:26">
      <c r="A947" s="36" t="s">
        <v>19</v>
      </c>
      <c r="B947" s="81">
        <f>IF(AND(주중데이터!B319=0,주중데이터!C319=0),0,IF(ISNUMBER(getcolorred(주중데이터!B319))=TRUE,주중데이터!C319,IF(ISNUMBER(getcolorgreen(주중데이터!C319))=TRUE,주중데이터!B319,주중데이터!B319)))</f>
        <v>159.30000000000001</v>
      </c>
      <c r="C947" s="81"/>
      <c r="D947" s="81">
        <f>IF(AND(주중데이터!D319=0,주중데이터!E319=0),0,IF(ISNUMBER(getcolorred(주중데이터!D319))=TRUE,주중데이터!E319,IF(ISNUMBER(getcolorgreen(주중데이터!E319))=TRUE,주중데이터!D319,주중데이터!D319)))</f>
        <v>215.29</v>
      </c>
      <c r="E947" s="81"/>
      <c r="F947" s="81">
        <f>IF(AND(주중데이터!F319=0,주중데이터!G319=0),0,IF(ISNUMBER(getcolorred(주중데이터!F319))=TRUE,주중데이터!G319,IF(ISNUMBER(getcolorgreen(주중데이터!G319))=TRUE,주중데이터!F319,주중데이터!F319)))</f>
        <v>1.54</v>
      </c>
      <c r="G947" s="81"/>
      <c r="H947" s="81">
        <f>IF(AND(주중데이터!H319=0,주중데이터!I319=0),0,IF(ISNUMBER(getcolorred(주중데이터!H319))=TRUE,주중데이터!I319,IF(ISNUMBER(getcolorgreen(주중데이터!I319))=TRUE,주중데이터!H319,주중데이터!H319)))</f>
        <v>1.54</v>
      </c>
      <c r="I947" s="81"/>
      <c r="J947" s="81">
        <f>IF(AND(주중데이터!J319=0,주중데이터!K319=0),0,IF(ISNUMBER(getcolorred(주중데이터!J319))=TRUE,주중데이터!K319,IF(ISNUMBER(getcolorgreen(주중데이터!K319))=TRUE,주중데이터!J319,주중데이터!J319)))</f>
        <v>159.30000000000001</v>
      </c>
      <c r="K947" s="81"/>
      <c r="L947" s="81">
        <f>IF(AND(주중데이터!L319=0,주중데이터!M319=0),0,IF(ISNUMBER(getcolorred(주중데이터!L319))=TRUE,주중데이터!M319,IF(ISNUMBER(getcolorgreen(주중데이터!M319))=TRUE,주중데이터!L319,주중데이터!L319)))</f>
        <v>18.920000000000002</v>
      </c>
      <c r="M947" s="81"/>
      <c r="N947" s="81">
        <f>IF(AND(주중데이터!N319=0,주중데이터!O319=0),0,IF(ISNUMBER(getcolorred(주중데이터!N319))=TRUE,주중데이터!O319,IF(ISNUMBER(getcolorgreen(주중데이터!O319))=TRUE,주중데이터!N319,주중데이터!N319)))</f>
        <v>18.920000000000002</v>
      </c>
      <c r="O947" s="81"/>
      <c r="P947" s="81">
        <f>IF(AND(주중데이터!P319=0,주중데이터!Q319=0),0,IF(ISNUMBER(getcolorred(주중데이터!P319))=TRUE,주중데이터!Q319,IF(ISNUMBER(getcolorgreen(주중데이터!Q319))=TRUE,주중데이터!P319,주중데이터!P319)))</f>
        <v>18.920000000000002</v>
      </c>
      <c r="Q947" s="81"/>
      <c r="R947" s="81">
        <f>IF(AND(주중데이터!R319=0,주중데이터!S319=0),0,IF(ISNUMBER(getcolorred(주중데이터!R319))=TRUE,주중데이터!S319,IF(ISNUMBER(getcolorgreen(주중데이터!S319))=TRUE,주중데이터!R319,주중데이터!R319)))</f>
        <v>18.920000000000002</v>
      </c>
      <c r="S947" s="81"/>
      <c r="T947" s="81">
        <f>IF(AND(주중데이터!T319=0,주중데이터!U319=0),0,IF(ISNUMBER(getcolorred(주중데이터!T319))=TRUE,주중데이터!U319,IF(ISNUMBER(getcolorgreen(주중데이터!U319))=TRUE,주중데이터!T319,주중데이터!T319)))</f>
        <v>18.920000000000002</v>
      </c>
      <c r="U947" s="81"/>
      <c r="V947" s="81">
        <f>IF(AND(주중데이터!V319=0,주중데이터!W319=0),0,IF(ISNUMBER(getcolorred(주중데이터!V319))=TRUE,주중데이터!W319,IF(ISNUMBER(getcolorgreen(주중데이터!W319))=TRUE,주중데이터!V319,주중데이터!V319)))</f>
        <v>221.72</v>
      </c>
      <c r="W947" s="81"/>
      <c r="X947" s="81">
        <f>IF(AND(주중데이터!X319=0,주중데이터!Y319=0),0,IF(ISNUMBER(getcolorred(주중데이터!X319))=TRUE,주중데이터!Y319,IF(ISNUMBER(getcolorgreen(주중데이터!Y319))=TRUE,주중데이터!X319,주중데이터!X319)))</f>
        <v>221.72</v>
      </c>
      <c r="Y947" s="82"/>
      <c r="Z947" s="76"/>
    </row>
    <row r="948" spans="1:26">
      <c r="A948" s="36" t="s">
        <v>20</v>
      </c>
      <c r="B948" s="81">
        <f>IF(AND(주중데이터!B320=0,주중데이터!C320=0),0,IF(ISNUMBER(getcolorred(주중데이터!B320))=TRUE,주중데이터!C320,IF(ISNUMBER(getcolorgreen(주중데이터!C320))=TRUE,주중데이터!B320,주중데이터!B320)))</f>
        <v>157.75</v>
      </c>
      <c r="C948" s="81"/>
      <c r="D948" s="81">
        <f>IF(AND(주중데이터!D320=0,주중데이터!E320=0),0,IF(ISNUMBER(getcolorred(주중데이터!D320))=TRUE,주중데이터!E320,IF(ISNUMBER(getcolorgreen(주중데이터!E320))=TRUE,주중데이터!D320,주중데이터!D320)))</f>
        <v>157.75</v>
      </c>
      <c r="E948" s="81"/>
      <c r="F948" s="81">
        <f>IF(AND(주중데이터!F320=0,주중데이터!G320=0),0,IF(ISNUMBER(getcolorred(주중데이터!F320))=TRUE,주중데이터!G320,IF(ISNUMBER(getcolorgreen(주중데이터!G320))=TRUE,주중데이터!F320,주중데이터!F320)))</f>
        <v>1.5</v>
      </c>
      <c r="G948" s="81"/>
      <c r="H948" s="81">
        <f>IF(AND(주중데이터!H320=0,주중데이터!I320=0),0,IF(ISNUMBER(getcolorred(주중데이터!H320))=TRUE,주중데이터!I320,IF(ISNUMBER(getcolorgreen(주중데이터!I320))=TRUE,주중데이터!H320,주중데이터!H320)))</f>
        <v>1.5</v>
      </c>
      <c r="I948" s="81"/>
      <c r="J948" s="81">
        <f>IF(AND(주중데이터!J320=0,주중데이터!K320=0),0,IF(ISNUMBER(getcolorred(주중데이터!J320))=TRUE,주중데이터!K320,IF(ISNUMBER(getcolorgreen(주중데이터!K320))=TRUE,주중데이터!J320,주중데이터!J320)))</f>
        <v>157.75</v>
      </c>
      <c r="K948" s="81"/>
      <c r="L948" s="81">
        <f>IF(AND(주중데이터!L320=0,주중데이터!M320=0),0,IF(ISNUMBER(getcolorred(주중데이터!L320))=TRUE,주중데이터!M320,IF(ISNUMBER(getcolorgreen(주중데이터!M320))=TRUE,주중데이터!L320,주중데이터!L320)))</f>
        <v>18.579999999999998</v>
      </c>
      <c r="M948" s="81"/>
      <c r="N948" s="81">
        <f>IF(AND(주중데이터!N320=0,주중데이터!O320=0),0,IF(ISNUMBER(getcolorred(주중데이터!N320))=TRUE,주중데이터!O320,IF(ISNUMBER(getcolorgreen(주중데이터!O320))=TRUE,주중데이터!N320,주중데이터!N320)))</f>
        <v>18.579999999999998</v>
      </c>
      <c r="O948" s="81"/>
      <c r="P948" s="81">
        <f>IF(AND(주중데이터!P320=0,주중데이터!Q320=0),0,IF(ISNUMBER(getcolorred(주중데이터!P320))=TRUE,주중데이터!Q320,IF(ISNUMBER(getcolorgreen(주중데이터!Q320))=TRUE,주중데이터!P320,주중데이터!P320)))</f>
        <v>18.579999999999998</v>
      </c>
      <c r="Q948" s="81"/>
      <c r="R948" s="81">
        <f>IF(AND(주중데이터!R320=0,주중데이터!S320=0),0,IF(ISNUMBER(getcolorred(주중데이터!R320))=TRUE,주중데이터!S320,IF(ISNUMBER(getcolorgreen(주중데이터!S320))=TRUE,주중데이터!R320,주중데이터!R320)))</f>
        <v>18.579999999999998</v>
      </c>
      <c r="S948" s="81"/>
      <c r="T948" s="81">
        <f>IF(AND(주중데이터!T320=0,주중데이터!U320=0),0,IF(ISNUMBER(getcolorred(주중데이터!T320))=TRUE,주중데이터!U320,IF(ISNUMBER(getcolorgreen(주중데이터!U320))=TRUE,주중데이터!T320,주중데이터!T320)))</f>
        <v>18.579999999999998</v>
      </c>
      <c r="U948" s="81"/>
      <c r="V948" s="81">
        <f>IF(AND(주중데이터!V320=0,주중데이터!W320=0),0,IF(ISNUMBER(getcolorred(주중데이터!V320))=TRUE,주중데이터!W320,IF(ISNUMBER(getcolorgreen(주중데이터!W320))=TRUE,주중데이터!V320,주중데이터!V320)))</f>
        <v>162.46</v>
      </c>
      <c r="W948" s="81"/>
      <c r="X948" s="81">
        <f>IF(AND(주중데이터!X320=0,주중데이터!Y320=0),0,IF(ISNUMBER(getcolorred(주중데이터!X320))=TRUE,주중데이터!Y320,IF(ISNUMBER(getcolorgreen(주중데이터!Y320))=TRUE,주중데이터!X320,주중데이터!X320)))</f>
        <v>162.46</v>
      </c>
      <c r="Y948" s="82"/>
      <c r="Z948" s="76"/>
    </row>
    <row r="949" spans="1:26">
      <c r="A949" s="36" t="s">
        <v>21</v>
      </c>
      <c r="B949" s="81">
        <f>IF(AND(주중데이터!B321=0,주중데이터!C321=0),0,IF(ISNUMBER(getcolorred(주중데이터!B321))=TRUE,주중데이터!C321,IF(ISNUMBER(getcolorgreen(주중데이터!C321))=TRUE,주중데이터!B321,주중데이터!B321)))</f>
        <v>153.94999999999999</v>
      </c>
      <c r="C949" s="81"/>
      <c r="D949" s="81">
        <f>IF(AND(주중데이터!D321=0,주중데이터!E321=0),0,IF(ISNUMBER(getcolorred(주중데이터!D321))=TRUE,주중데이터!E321,IF(ISNUMBER(getcolorgreen(주중데이터!E321))=TRUE,주중데이터!D321,주중데이터!D321)))</f>
        <v>153.94999999999999</v>
      </c>
      <c r="E949" s="81"/>
      <c r="F949" s="81">
        <f>IF(AND(주중데이터!F321=0,주중데이터!G321=0),0,IF(ISNUMBER(getcolorred(주중데이터!F321))=TRUE,주중데이터!G321,IF(ISNUMBER(getcolorgreen(주중데이터!G321))=TRUE,주중데이터!F321,주중데이터!F321)))</f>
        <v>1.5</v>
      </c>
      <c r="G949" s="81"/>
      <c r="H949" s="81">
        <f>IF(AND(주중데이터!H321=0,주중데이터!I321=0),0,IF(ISNUMBER(getcolorred(주중데이터!H321))=TRUE,주중데이터!I321,IF(ISNUMBER(getcolorgreen(주중데이터!I321))=TRUE,주중데이터!H321,주중데이터!H321)))</f>
        <v>1.5</v>
      </c>
      <c r="I949" s="81"/>
      <c r="J949" s="81">
        <f>IF(AND(주중데이터!J321=0,주중데이터!K321=0),0,IF(ISNUMBER(getcolorred(주중데이터!J321))=TRUE,주중데이터!K321,IF(ISNUMBER(getcolorgreen(주중데이터!K321))=TRUE,주중데이터!J321,주중데이터!J321)))</f>
        <v>153.94999999999999</v>
      </c>
      <c r="K949" s="81"/>
      <c r="L949" s="81">
        <f>IF(AND(주중데이터!L321=0,주중데이터!M321=0),0,IF(ISNUMBER(getcolorred(주중데이터!L321))=TRUE,주중데이터!M321,IF(ISNUMBER(getcolorgreen(주중데이터!M321))=TRUE,주중데이터!L321,주중데이터!L321)))</f>
        <v>39.880000000000003</v>
      </c>
      <c r="M949" s="81"/>
      <c r="N949" s="81">
        <f>IF(AND(주중데이터!N321=0,주중데이터!O321=0),0,IF(ISNUMBER(getcolorred(주중데이터!N321))=TRUE,주중데이터!O321,IF(ISNUMBER(getcolorgreen(주중데이터!O321))=TRUE,주중데이터!N321,주중데이터!N321)))</f>
        <v>39.880000000000003</v>
      </c>
      <c r="O949" s="81"/>
      <c r="P949" s="81">
        <f>IF(AND(주중데이터!P321=0,주중데이터!Q321=0),0,IF(ISNUMBER(getcolorred(주중데이터!P321))=TRUE,주중데이터!Q321,IF(ISNUMBER(getcolorgreen(주중데이터!Q321))=TRUE,주중데이터!P321,주중데이터!P321)))</f>
        <v>39.880000000000003</v>
      </c>
      <c r="Q949" s="81"/>
      <c r="R949" s="81">
        <f>IF(AND(주중데이터!R321=0,주중데이터!S321=0),0,IF(ISNUMBER(getcolorred(주중데이터!R321))=TRUE,주중데이터!S321,IF(ISNUMBER(getcolorgreen(주중데이터!S321))=TRUE,주중데이터!R321,주중데이터!R321)))</f>
        <v>39.880000000000003</v>
      </c>
      <c r="S949" s="81"/>
      <c r="T949" s="81">
        <f>IF(AND(주중데이터!T321=0,주중데이터!U321=0),0,IF(ISNUMBER(getcolorred(주중데이터!T321))=TRUE,주중데이터!U321,IF(ISNUMBER(getcolorgreen(주중데이터!U321))=TRUE,주중데이터!T321,주중데이터!T321)))</f>
        <v>39.880000000000003</v>
      </c>
      <c r="U949" s="81"/>
      <c r="V949" s="81">
        <f>IF(AND(주중데이터!V321=0,주중데이터!W321=0),0,IF(ISNUMBER(getcolorred(주중데이터!V321))=TRUE,주중데이터!W321,IF(ISNUMBER(getcolorgreen(주중데이터!W321))=TRUE,주중데이터!V321,주중데이터!V321)))</f>
        <v>158.54</v>
      </c>
      <c r="W949" s="81"/>
      <c r="X949" s="81">
        <f>IF(AND(주중데이터!X321=0,주중데이터!Y321=0),0,IF(ISNUMBER(getcolorred(주중데이터!X321))=TRUE,주중데이터!Y321,IF(ISNUMBER(getcolorgreen(주중데이터!Y321))=TRUE,주중데이터!X321,주중데이터!X321)))</f>
        <v>158.54</v>
      </c>
      <c r="Y949" s="82"/>
      <c r="Z949" s="76"/>
    </row>
    <row r="950" spans="1:26">
      <c r="A950" s="36" t="s">
        <v>22</v>
      </c>
      <c r="B950" s="81">
        <f>IF(AND(주중데이터!B322=0,주중데이터!C322=0),0,IF(ISNUMBER(getcolorred(주중데이터!B322))=TRUE,주중데이터!C322,IF(ISNUMBER(getcolorgreen(주중데이터!C322))=TRUE,주중데이터!B322,주중데이터!B322)))</f>
        <v>160.15</v>
      </c>
      <c r="C950" s="81"/>
      <c r="D950" s="81">
        <f>IF(AND(주중데이터!D322=0,주중데이터!E322=0),0,IF(ISNUMBER(getcolorred(주중데이터!D322))=TRUE,주중데이터!E322,IF(ISNUMBER(getcolorgreen(주중데이터!E322))=TRUE,주중데이터!D322,주중데이터!D322)))</f>
        <v>180.76</v>
      </c>
      <c r="E950" s="81"/>
      <c r="F950" s="81">
        <f>IF(AND(주중데이터!F322=0,주중데이터!G322=0),0,IF(ISNUMBER(getcolorred(주중데이터!F322))=TRUE,주중데이터!G322,IF(ISNUMBER(getcolorgreen(주중데이터!G322))=TRUE,주중데이터!F322,주중데이터!F322)))</f>
        <v>1.53</v>
      </c>
      <c r="G950" s="81"/>
      <c r="H950" s="81">
        <f>IF(AND(주중데이터!H322=0,주중데이터!I322=0),0,IF(ISNUMBER(getcolorred(주중데이터!H322))=TRUE,주중데이터!I322,IF(ISNUMBER(getcolorgreen(주중데이터!I322))=TRUE,주중데이터!H322,주중데이터!H322)))</f>
        <v>1.53</v>
      </c>
      <c r="I950" s="81"/>
      <c r="J950" s="81">
        <f>IF(AND(주중데이터!J322=0,주중데이터!K322=0),0,IF(ISNUMBER(getcolorred(주중데이터!J322))=TRUE,주중데이터!K322,IF(ISNUMBER(getcolorgreen(주중데이터!K322))=TRUE,주중데이터!J322,주중데이터!J322)))</f>
        <v>160.15</v>
      </c>
      <c r="K950" s="81"/>
      <c r="L950" s="81">
        <f>IF(AND(주중데이터!L322=0,주중데이터!M322=0),0,IF(ISNUMBER(getcolorred(주중데이터!L322))=TRUE,주중데이터!M322,IF(ISNUMBER(getcolorgreen(주중데이터!M322))=TRUE,주중데이터!L322,주중데이터!L322)))</f>
        <v>56.71</v>
      </c>
      <c r="M950" s="81"/>
      <c r="N950" s="81">
        <f>IF(AND(주중데이터!N322=0,주중데이터!O322=0),0,IF(ISNUMBER(getcolorred(주중데이터!N322))=TRUE,주중데이터!O322,IF(ISNUMBER(getcolorgreen(주중데이터!O322))=TRUE,주중데이터!N322,주중데이터!N322)))</f>
        <v>56.71</v>
      </c>
      <c r="O950" s="81"/>
      <c r="P950" s="81">
        <f>IF(AND(주중데이터!P322=0,주중데이터!Q322=0),0,IF(ISNUMBER(getcolorred(주중데이터!P322))=TRUE,주중데이터!Q322,IF(ISNUMBER(getcolorgreen(주중데이터!Q322))=TRUE,주중데이터!P322,주중데이터!P322)))</f>
        <v>56.71</v>
      </c>
      <c r="Q950" s="81"/>
      <c r="R950" s="81">
        <f>IF(AND(주중데이터!R322=0,주중데이터!S322=0),0,IF(ISNUMBER(getcolorred(주중데이터!R322))=TRUE,주중데이터!S322,IF(ISNUMBER(getcolorgreen(주중데이터!S322))=TRUE,주중데이터!R322,주중데이터!R322)))</f>
        <v>56.71</v>
      </c>
      <c r="S950" s="81"/>
      <c r="T950" s="81">
        <f>IF(AND(주중데이터!T322=0,주중데이터!U322=0),0,IF(ISNUMBER(getcolorred(주중데이터!T322))=TRUE,주중데이터!U322,IF(ISNUMBER(getcolorgreen(주중데이터!U322))=TRUE,주중데이터!T322,주중데이터!T322)))</f>
        <v>116.86</v>
      </c>
      <c r="U950" s="81"/>
      <c r="V950" s="81">
        <f>IF(AND(주중데이터!V322=0,주중데이터!W322=0),0,IF(ISNUMBER(getcolorred(주중데이터!V322))=TRUE,주중데이터!W322,IF(ISNUMBER(getcolorgreen(주중데이터!W322))=TRUE,주중데이터!V322,주중데이터!V322)))</f>
        <v>186.16</v>
      </c>
      <c r="W950" s="81"/>
      <c r="X950" s="81">
        <f>IF(AND(주중데이터!X322=0,주중데이터!Y322=0),0,IF(ISNUMBER(getcolorred(주중데이터!X322))=TRUE,주중데이터!Y322,IF(ISNUMBER(getcolorgreen(주중데이터!Y322))=TRUE,주중데이터!X322,주중데이터!X322)))</f>
        <v>186.16</v>
      </c>
      <c r="Y950" s="82"/>
      <c r="Z950" s="76"/>
    </row>
    <row r="951" spans="1:26">
      <c r="A951" s="36" t="s">
        <v>23</v>
      </c>
      <c r="B951" s="81">
        <f>IF(AND(주중데이터!B323=0,주중데이터!C323=0),0,IF(ISNUMBER(getcolorred(주중데이터!B323))=TRUE,주중데이터!C323,IF(ISNUMBER(getcolorgreen(주중데이터!C323))=TRUE,주중데이터!B323,주중데이터!B323)))</f>
        <v>160.81</v>
      </c>
      <c r="C951" s="81"/>
      <c r="D951" s="81">
        <f>IF(AND(주중데이터!D323=0,주중데이터!E323=0),0,IF(ISNUMBER(getcolorred(주중데이터!D323))=TRUE,주중데이터!E323,IF(ISNUMBER(getcolorgreen(주중데이터!E323))=TRUE,주중데이터!D323,주중데이터!D323)))</f>
        <v>246.06</v>
      </c>
      <c r="E951" s="81"/>
      <c r="F951" s="81">
        <f>IF(AND(주중데이터!F323=0,주중데이터!G323=0),0,IF(ISNUMBER(getcolorred(주중데이터!F323))=TRUE,주중데이터!G323,IF(ISNUMBER(getcolorgreen(주중데이터!G323))=TRUE,주중데이터!F323,주중데이터!F323)))</f>
        <v>1.7</v>
      </c>
      <c r="G951" s="81"/>
      <c r="H951" s="81">
        <f>IF(AND(주중데이터!H323=0,주중데이터!I323=0),0,IF(ISNUMBER(getcolorred(주중데이터!H323))=TRUE,주중데이터!I323,IF(ISNUMBER(getcolorgreen(주중데이터!I323))=TRUE,주중데이터!H323,주중데이터!H323)))</f>
        <v>1.7</v>
      </c>
      <c r="I951" s="81"/>
      <c r="J951" s="81">
        <f>IF(AND(주중데이터!J323=0,주중데이터!K323=0),0,IF(ISNUMBER(getcolorred(주중데이터!J323))=TRUE,주중데이터!K323,IF(ISNUMBER(getcolorgreen(주중데이터!K323))=TRUE,주중데이터!J323,주중데이터!J323)))</f>
        <v>160.81</v>
      </c>
      <c r="K951" s="81"/>
      <c r="L951" s="81">
        <f>IF(AND(주중데이터!L323=0,주중데이터!M323=0),0,IF(ISNUMBER(getcolorred(주중데이터!L323))=TRUE,주중데이터!M323,IF(ISNUMBER(getcolorgreen(주중데이터!M323))=TRUE,주중데이터!L323,주중데이터!L323)))</f>
        <v>82.39</v>
      </c>
      <c r="M951" s="81"/>
      <c r="N951" s="81">
        <f>IF(AND(주중데이터!N323=0,주중데이터!O323=0),0,IF(ISNUMBER(getcolorred(주중데이터!N323))=TRUE,주중데이터!O323,IF(ISNUMBER(getcolorgreen(주중데이터!O323))=TRUE,주중데이터!N323,주중데이터!N323)))</f>
        <v>82.39</v>
      </c>
      <c r="O951" s="81"/>
      <c r="P951" s="81">
        <f>IF(AND(주중데이터!P323=0,주중데이터!Q323=0),0,IF(ISNUMBER(getcolorred(주중데이터!P323))=TRUE,주중데이터!Q323,IF(ISNUMBER(getcolorgreen(주중데이터!Q323))=TRUE,주중데이터!P323,주중데이터!P323)))</f>
        <v>152.94</v>
      </c>
      <c r="Q951" s="81"/>
      <c r="R951" s="81">
        <f>IF(AND(주중데이터!R323=0,주중데이터!S323=0),0,IF(ISNUMBER(getcolorred(주중데이터!R323))=TRUE,주중데이터!S323,IF(ISNUMBER(getcolorgreen(주중데이터!S323))=TRUE,주중데이터!R323,주중데이터!R323)))</f>
        <v>152.94</v>
      </c>
      <c r="S951" s="81"/>
      <c r="T951" s="81">
        <f>IF(AND(주중데이터!T323=0,주중데이터!U323=0),0,IF(ISNUMBER(getcolorred(주중데이터!T323))=TRUE,주중데이터!U323,IF(ISNUMBER(getcolorgreen(주중데이터!U323))=TRUE,주중데이터!T323,주중데이터!T323)))</f>
        <v>180.74</v>
      </c>
      <c r="U951" s="81"/>
      <c r="V951" s="81">
        <f>IF(AND(주중데이터!V323=0,주중데이터!W323=0),0,IF(ISNUMBER(getcolorred(주중데이터!V323))=TRUE,주중데이터!W323,IF(ISNUMBER(getcolorgreen(주중데이터!W323))=TRUE,주중데이터!V323,주중데이터!V323)))</f>
        <v>253.41</v>
      </c>
      <c r="W951" s="81"/>
      <c r="X951" s="81">
        <f>IF(AND(주중데이터!X323=0,주중데이터!Y323=0),0,IF(ISNUMBER(getcolorred(주중데이터!X323))=TRUE,주중데이터!Y323,IF(ISNUMBER(getcolorgreen(주중데이터!Y323))=TRUE,주중데이터!X323,주중데이터!X323)))</f>
        <v>253.41</v>
      </c>
      <c r="Y951" s="82"/>
      <c r="Z951" s="76"/>
    </row>
    <row r="952" spans="1:26">
      <c r="A952" s="36" t="s">
        <v>24</v>
      </c>
      <c r="B952" s="81">
        <f>IF(AND(주중데이터!B324=0,주중데이터!C324=0),0,IF(ISNUMBER(getcolorred(주중데이터!B324))=TRUE,주중데이터!C324,IF(ISNUMBER(getcolorgreen(주중데이터!C324))=TRUE,주중데이터!B324,주중데이터!B324)))</f>
        <v>110</v>
      </c>
      <c r="C952" s="81"/>
      <c r="D952" s="81">
        <f>IF(AND(주중데이터!D324=0,주중데이터!E324=0),0,IF(ISNUMBER(getcolorred(주중데이터!D324))=TRUE,주중데이터!E324,IF(ISNUMBER(getcolorgreen(주중데이터!E324))=TRUE,주중데이터!D324,주중데이터!D324)))</f>
        <v>316.99</v>
      </c>
      <c r="E952" s="81"/>
      <c r="F952" s="81">
        <f>IF(AND(주중데이터!F324=0,주중데이터!G324=0),0,IF(ISNUMBER(getcolorred(주중데이터!F324))=TRUE,주중데이터!G324,IF(ISNUMBER(getcolorgreen(주중데이터!G324))=TRUE,주중데이터!F324,주중데이터!F324)))</f>
        <v>1.99</v>
      </c>
      <c r="G952" s="81"/>
      <c r="H952" s="81">
        <f>IF(AND(주중데이터!H324=0,주중데이터!I324=0),0,IF(ISNUMBER(getcolorred(주중데이터!H324))=TRUE,주중데이터!I324,IF(ISNUMBER(getcolorgreen(주중데이터!I324))=TRUE,주중데이터!H324,주중데이터!H324)))</f>
        <v>1.99</v>
      </c>
      <c r="I952" s="81"/>
      <c r="J952" s="81">
        <f>IF(AND(주중데이터!J324=0,주중데이터!K324=0),0,IF(ISNUMBER(getcolorred(주중데이터!J324))=TRUE,주중데이터!K324,IF(ISNUMBER(getcolorgreen(주중데이터!K324))=TRUE,주중데이터!J324,주중데이터!J324)))</f>
        <v>110</v>
      </c>
      <c r="K952" s="81"/>
      <c r="L952" s="81">
        <f>IF(AND(주중데이터!L324=0,주중데이터!M324=0),0,IF(ISNUMBER(getcolorred(주중데이터!L324))=TRUE,주중데이터!M324,IF(ISNUMBER(getcolorgreen(주중데이터!M324))=TRUE,주중데이터!L324,주중데이터!L324)))</f>
        <v>92.23</v>
      </c>
      <c r="M952" s="81"/>
      <c r="N952" s="81">
        <f>IF(AND(주중데이터!N324=0,주중데이터!O324=0),0,IF(ISNUMBER(getcolorred(주중데이터!N324))=TRUE,주중데이터!O324,IF(ISNUMBER(getcolorgreen(주중데이터!O324))=TRUE,주중데이터!N324,주중데이터!N324)))</f>
        <v>92.23</v>
      </c>
      <c r="O952" s="81"/>
      <c r="P952" s="81">
        <f>IF(AND(주중데이터!P324=0,주중데이터!Q324=0),0,IF(ISNUMBER(getcolorred(주중데이터!P324))=TRUE,주중데이터!Q324,IF(ISNUMBER(getcolorgreen(주중데이터!Q324))=TRUE,주중데이터!P324,주중데이터!P324)))</f>
        <v>110</v>
      </c>
      <c r="Q952" s="81"/>
      <c r="R952" s="81">
        <f>IF(AND(주중데이터!R324=0,주중데이터!S324=0),0,IF(ISNUMBER(getcolorred(주중데이터!R324))=TRUE,주중데이터!S324,IF(ISNUMBER(getcolorgreen(주중데이터!S324))=TRUE,주중데이터!R324,주중데이터!R324)))</f>
        <v>110</v>
      </c>
      <c r="S952" s="81"/>
      <c r="T952" s="81">
        <f>IF(AND(주중데이터!T324=0,주중데이터!U324=0),0,IF(ISNUMBER(getcolorred(주중데이터!T324))=TRUE,주중데이터!U324,IF(ISNUMBER(getcolorgreen(주중데이터!U324))=TRUE,주중데이터!T324,주중데이터!T324)))</f>
        <v>143</v>
      </c>
      <c r="U952" s="81"/>
      <c r="V952" s="81">
        <f>IF(AND(주중데이터!V324=0,주중데이터!W324=0),0,IF(ISNUMBER(getcolorred(주중데이터!V324))=TRUE,주중데이터!W324,IF(ISNUMBER(getcolorgreen(주중데이터!W324))=TRUE,주중데이터!V324,주중데이터!V324)))</f>
        <v>110</v>
      </c>
      <c r="W952" s="81"/>
      <c r="X952" s="81">
        <f>IF(AND(주중데이터!X324=0,주중데이터!Y324=0),0,IF(ISNUMBER(getcolorred(주중데이터!X324))=TRUE,주중데이터!Y324,IF(ISNUMBER(getcolorgreen(주중데이터!Y324))=TRUE,주중데이터!X324,주중데이터!X324)))</f>
        <v>110</v>
      </c>
      <c r="Y952" s="82"/>
      <c r="Z952" s="76"/>
    </row>
    <row r="953" spans="1:26">
      <c r="A953" s="36" t="s">
        <v>25</v>
      </c>
      <c r="B953" s="81">
        <f>IF(AND(주중데이터!B325=0,주중데이터!C325=0),0,IF(ISNUMBER(getcolorred(주중데이터!B325))=TRUE,주중데이터!C325,IF(ISNUMBER(getcolorgreen(주중데이터!C325))=TRUE,주중데이터!B325,주중데이터!B325)))</f>
        <v>166.06</v>
      </c>
      <c r="C953" s="81"/>
      <c r="D953" s="81">
        <f>IF(AND(주중데이터!D325=0,주중데이터!E325=0),0,IF(ISNUMBER(getcolorred(주중데이터!D325))=TRUE,주중데이터!E325,IF(ISNUMBER(getcolorgreen(주중데이터!E325))=TRUE,주중데이터!D325,주중데이터!D325)))</f>
        <v>307.60000000000002</v>
      </c>
      <c r="E953" s="81"/>
      <c r="F953" s="81">
        <f>IF(AND(주중데이터!F325=0,주중데이터!G325=0),0,IF(ISNUMBER(getcolorred(주중데이터!F325))=TRUE,주중데이터!G325,IF(ISNUMBER(getcolorgreen(주중데이터!G325))=TRUE,주중데이터!F325,주중데이터!F325)))</f>
        <v>2.09</v>
      </c>
      <c r="G953" s="81"/>
      <c r="H953" s="81">
        <f>IF(AND(주중데이터!H325=0,주중데이터!I325=0),0,IF(ISNUMBER(getcolorred(주중데이터!H325))=TRUE,주중데이터!I325,IF(ISNUMBER(getcolorgreen(주중데이터!I325))=TRUE,주중데이터!H325,주중데이터!H325)))</f>
        <v>2.09</v>
      </c>
      <c r="I953" s="81"/>
      <c r="J953" s="81">
        <f>IF(AND(주중데이터!J325=0,주중데이터!K325=0),0,IF(ISNUMBER(getcolorred(주중데이터!J325))=TRUE,주중데이터!K325,IF(ISNUMBER(getcolorgreen(주중데이터!K325))=TRUE,주중데이터!J325,주중데이터!J325)))</f>
        <v>166.06</v>
      </c>
      <c r="K953" s="81"/>
      <c r="L953" s="81">
        <f>IF(AND(주중데이터!L325=0,주중데이터!M325=0),0,IF(ISNUMBER(getcolorred(주중데이터!L325))=TRUE,주중데이터!M325,IF(ISNUMBER(getcolorgreen(주중데이터!M325))=TRUE,주중데이터!L325,주중데이터!L325)))</f>
        <v>30</v>
      </c>
      <c r="M953" s="81"/>
      <c r="N953" s="81">
        <f>IF(AND(주중데이터!N325=0,주중데이터!O325=0),0,IF(ISNUMBER(getcolorred(주중데이터!N325))=TRUE,주중데이터!O325,IF(ISNUMBER(getcolorgreen(주중데이터!O325))=TRUE,주중데이터!N325,주중데이터!N325)))</f>
        <v>30</v>
      </c>
      <c r="O953" s="81"/>
      <c r="P953" s="81">
        <f>IF(AND(주중데이터!P325=0,주중데이터!Q325=0),0,IF(ISNUMBER(getcolorred(주중데이터!P325))=TRUE,주중데이터!Q325,IF(ISNUMBER(getcolorgreen(주중데이터!Q325))=TRUE,주중데이터!P325,주중데이터!P325)))</f>
        <v>166.06</v>
      </c>
      <c r="Q953" s="81"/>
      <c r="R953" s="81">
        <f>IF(AND(주중데이터!R325=0,주중데이터!S325=0),0,IF(ISNUMBER(getcolorred(주중데이터!R325))=TRUE,주중데이터!S325,IF(ISNUMBER(getcolorgreen(주중데이터!S325))=TRUE,주중데이터!R325,주중데이터!R325)))</f>
        <v>166.06</v>
      </c>
      <c r="S953" s="81"/>
      <c r="T953" s="81">
        <f>IF(AND(주중데이터!T325=0,주중데이터!U325=0),0,IF(ISNUMBER(getcolorred(주중데이터!T325))=TRUE,주중데이터!U325,IF(ISNUMBER(getcolorgreen(주중데이터!U325))=TRUE,주중데이터!T325,주중데이터!T325)))</f>
        <v>199.99</v>
      </c>
      <c r="U953" s="81"/>
      <c r="V953" s="81">
        <f>IF(AND(주중데이터!V325=0,주중데이터!W325=0),0,IF(ISNUMBER(getcolorred(주중데이터!V325))=TRUE,주중데이터!W325,IF(ISNUMBER(getcolorgreen(주중데이터!W325))=TRUE,주중데이터!V325,주중데이터!V325)))</f>
        <v>316.77999999999997</v>
      </c>
      <c r="W953" s="81"/>
      <c r="X953" s="81">
        <f>IF(AND(주중데이터!X325=0,주중데이터!Y325=0),0,IF(ISNUMBER(getcolorred(주중데이터!X325))=TRUE,주중데이터!Y325,IF(ISNUMBER(getcolorgreen(주중데이터!Y325))=TRUE,주중데이터!X325,주중데이터!X325)))</f>
        <v>316.77999999999997</v>
      </c>
      <c r="Y953" s="82"/>
      <c r="Z953" s="76"/>
    </row>
    <row r="954" spans="1:26">
      <c r="A954" s="36" t="s">
        <v>26</v>
      </c>
      <c r="B954" s="81">
        <f>IF(AND(주중데이터!B326=0,주중데이터!C326=0),0,IF(ISNUMBER(getcolorred(주중데이터!B326))=TRUE,주중데이터!C326,IF(ISNUMBER(getcolorgreen(주중데이터!C326))=TRUE,주중데이터!B326,주중데이터!B326)))</f>
        <v>165.34</v>
      </c>
      <c r="C954" s="81"/>
      <c r="D954" s="81">
        <f>IF(AND(주중데이터!D326=0,주중데이터!E326=0),0,IF(ISNUMBER(getcolorred(주중데이터!D326))=TRUE,주중데이터!E326,IF(ISNUMBER(getcolorgreen(주중데이터!E326))=TRUE,주중데이터!D326,주중데이터!D326)))</f>
        <v>289.87</v>
      </c>
      <c r="E954" s="81"/>
      <c r="F954" s="81">
        <f>IF(AND(주중데이터!F326=0,주중데이터!G326=0),0,IF(ISNUMBER(getcolorred(주중데이터!F326))=TRUE,주중데이터!G326,IF(ISNUMBER(getcolorgreen(주중데이터!G326))=TRUE,주중데이터!F326,주중데이터!F326)))</f>
        <v>2.16</v>
      </c>
      <c r="G954" s="81"/>
      <c r="H954" s="81">
        <f>IF(AND(주중데이터!H326=0,주중데이터!I326=0),0,IF(ISNUMBER(getcolorred(주중데이터!H326))=TRUE,주중데이터!I326,IF(ISNUMBER(getcolorgreen(주중데이터!I326))=TRUE,주중데이터!H326,주중데이터!H326)))</f>
        <v>2.16</v>
      </c>
      <c r="I954" s="81"/>
      <c r="J954" s="81">
        <f>IF(AND(주중데이터!J326=0,주중데이터!K326=0),0,IF(ISNUMBER(getcolorred(주중데이터!J326))=TRUE,주중데이터!K326,IF(ISNUMBER(getcolorgreen(주중데이터!K326))=TRUE,주중데이터!J326,주중데이터!J326)))</f>
        <v>165.34</v>
      </c>
      <c r="K954" s="81"/>
      <c r="L954" s="81">
        <f>IF(AND(주중데이터!L326=0,주중데이터!M326=0),0,IF(ISNUMBER(getcolorred(주중데이터!L326))=TRUE,주중데이터!M326,IF(ISNUMBER(getcolorgreen(주중데이터!M326))=TRUE,주중데이터!L326,주중데이터!L326)))</f>
        <v>78.34</v>
      </c>
      <c r="M954" s="81"/>
      <c r="N954" s="81">
        <f>IF(AND(주중데이터!N326=0,주중데이터!O326=0),0,IF(ISNUMBER(getcolorred(주중데이터!N326))=TRUE,주중데이터!O326,IF(ISNUMBER(getcolorgreen(주중데이터!O326))=TRUE,주중데이터!N326,주중데이터!N326)))</f>
        <v>78.34</v>
      </c>
      <c r="O954" s="81"/>
      <c r="P954" s="81">
        <f>IF(AND(주중데이터!P326=0,주중데이터!Q326=0),0,IF(ISNUMBER(getcolorred(주중데이터!P326))=TRUE,주중데이터!Q326,IF(ISNUMBER(getcolorgreen(주중데이터!Q326))=TRUE,주중데이터!P326,주중데이터!P326)))</f>
        <v>165.34</v>
      </c>
      <c r="Q954" s="81"/>
      <c r="R954" s="81">
        <f>IF(AND(주중데이터!R326=0,주중데이터!S326=0),0,IF(ISNUMBER(getcolorred(주중데이터!R326))=TRUE,주중데이터!S326,IF(ISNUMBER(getcolorgreen(주중데이터!S326))=TRUE,주중데이터!R326,주중데이터!R326)))</f>
        <v>165.34</v>
      </c>
      <c r="S954" s="81"/>
      <c r="T954" s="81">
        <f>IF(AND(주중데이터!T326=0,주중데이터!U326=0),0,IF(ISNUMBER(getcolorred(주중데이터!T326))=TRUE,주중데이터!U326,IF(ISNUMBER(getcolorgreen(주중데이터!U326))=TRUE,주중데이터!T326,주중데이터!T326)))</f>
        <v>185.16</v>
      </c>
      <c r="U954" s="81"/>
      <c r="V954" s="81">
        <f>IF(AND(주중데이터!V326=0,주중데이터!W326=0),0,IF(ISNUMBER(getcolorred(주중데이터!V326))=TRUE,주중데이터!W326,IF(ISNUMBER(getcolorgreen(주중데이터!W326))=TRUE,주중데이터!V326,주중데이터!V326)))</f>
        <v>299.14999999999998</v>
      </c>
      <c r="W954" s="81"/>
      <c r="X954" s="81">
        <f>IF(AND(주중데이터!X326=0,주중데이터!Y326=0),0,IF(ISNUMBER(getcolorred(주중데이터!X326))=TRUE,주중데이터!Y326,IF(ISNUMBER(getcolorgreen(주중데이터!Y326))=TRUE,주중데이터!X326,주중데이터!X326)))</f>
        <v>299.14999999999998</v>
      </c>
      <c r="Y954" s="82"/>
      <c r="Z954" s="76"/>
    </row>
    <row r="955" spans="1:26">
      <c r="A955" s="36" t="s">
        <v>27</v>
      </c>
      <c r="B955" s="81">
        <f>IF(AND(주중데이터!B327=0,주중데이터!C327=0),0,IF(ISNUMBER(getcolorred(주중데이터!B327))=TRUE,주중데이터!C327,IF(ISNUMBER(getcolorgreen(주중데이터!C327))=TRUE,주중데이터!B327,주중데이터!B327)))</f>
        <v>165.78</v>
      </c>
      <c r="C955" s="81"/>
      <c r="D955" s="81">
        <f>IF(AND(주중데이터!D327=0,주중데이터!E327=0),0,IF(ISNUMBER(getcolorred(주중데이터!D327))=TRUE,주중데이터!E327,IF(ISNUMBER(getcolorgreen(주중데이터!E327))=TRUE,주중데이터!D327,주중데이터!D327)))</f>
        <v>238.01</v>
      </c>
      <c r="E955" s="81"/>
      <c r="F955" s="81">
        <f>IF(AND(주중데이터!F327=0,주중데이터!G327=0),0,IF(ISNUMBER(getcolorred(주중데이터!F327))=TRUE,주중데이터!G327,IF(ISNUMBER(getcolorgreen(주중데이터!G327))=TRUE,주중데이터!F327,주중데이터!F327)))</f>
        <v>2.2599999999999998</v>
      </c>
      <c r="G955" s="81"/>
      <c r="H955" s="81">
        <f>IF(AND(주중데이터!H327=0,주중데이터!I327=0),0,IF(ISNUMBER(getcolorred(주중데이터!H327))=TRUE,주중데이터!I327,IF(ISNUMBER(getcolorgreen(주중데이터!I327))=TRUE,주중데이터!H327,주중데이터!H327)))</f>
        <v>2.2599999999999998</v>
      </c>
      <c r="I955" s="81"/>
      <c r="J955" s="81">
        <f>IF(AND(주중데이터!J327=0,주중데이터!K327=0),0,IF(ISNUMBER(getcolorred(주중데이터!J327))=TRUE,주중데이터!K327,IF(ISNUMBER(getcolorgreen(주중데이터!K327))=TRUE,주중데이터!J327,주중데이터!J327)))</f>
        <v>165.78</v>
      </c>
      <c r="K955" s="81"/>
      <c r="L955" s="81">
        <f>IF(AND(주중데이터!L327=0,주중데이터!M327=0),0,IF(ISNUMBER(getcolorred(주중데이터!L327))=TRUE,주중데이터!M327,IF(ISNUMBER(getcolorgreen(주중데이터!M327))=TRUE,주중데이터!L327,주중데이터!L327)))</f>
        <v>58.43</v>
      </c>
      <c r="M955" s="81"/>
      <c r="N955" s="81">
        <f>IF(AND(주중데이터!N327=0,주중데이터!O327=0),0,IF(ISNUMBER(getcolorred(주중데이터!N327))=TRUE,주중데이터!O327,IF(ISNUMBER(getcolorgreen(주중데이터!O327))=TRUE,주중데이터!N327,주중데이터!N327)))</f>
        <v>58.43</v>
      </c>
      <c r="O955" s="81"/>
      <c r="P955" s="81">
        <f>IF(AND(주중데이터!P327=0,주중데이터!Q327=0),0,IF(ISNUMBER(getcolorred(주중데이터!P327))=TRUE,주중데이터!Q327,IF(ISNUMBER(getcolorgreen(주중데이터!Q327))=TRUE,주중데이터!P327,주중데이터!P327)))</f>
        <v>165.78</v>
      </c>
      <c r="Q955" s="81"/>
      <c r="R955" s="81">
        <f>IF(AND(주중데이터!R327=0,주중데이터!S327=0),0,IF(ISNUMBER(getcolorred(주중데이터!R327))=TRUE,주중데이터!S327,IF(ISNUMBER(getcolorgreen(주중데이터!S327))=TRUE,주중데이터!R327,주중데이터!R327)))</f>
        <v>165.78</v>
      </c>
      <c r="S955" s="81"/>
      <c r="T955" s="81">
        <f>IF(AND(주중데이터!T327=0,주중데이터!U327=0),0,IF(ISNUMBER(getcolorred(주중데이터!T327))=TRUE,주중데이터!U327,IF(ISNUMBER(getcolorgreen(주중데이터!U327))=TRUE,주중데이터!T327,주중데이터!T327)))</f>
        <v>181.56</v>
      </c>
      <c r="U955" s="81"/>
      <c r="V955" s="81">
        <f>IF(AND(주중데이터!V327=0,주중데이터!W327=0),0,IF(ISNUMBER(getcolorred(주중데이터!V327))=TRUE,주중데이터!W327,IF(ISNUMBER(getcolorgreen(주중데이터!W327))=TRUE,주중데이터!V327,주중데이터!V327)))</f>
        <v>230.98</v>
      </c>
      <c r="W955" s="81"/>
      <c r="X955" s="81">
        <f>IF(AND(주중데이터!X327=0,주중데이터!Y327=0),0,IF(ISNUMBER(getcolorred(주중데이터!X327))=TRUE,주중데이터!Y327,IF(ISNUMBER(getcolorgreen(주중데이터!Y327))=TRUE,주중데이터!X327,주중데이터!X327)))</f>
        <v>230.98</v>
      </c>
      <c r="Y955" s="82"/>
      <c r="Z955" s="76"/>
    </row>
    <row r="956" spans="1:26">
      <c r="A956" s="36" t="s">
        <v>28</v>
      </c>
      <c r="B956" s="81">
        <f>IF(AND(주중데이터!B328=0,주중데이터!C328=0),0,IF(ISNUMBER(getcolorred(주중데이터!B328))=TRUE,주중데이터!C328,IF(ISNUMBER(getcolorgreen(주중데이터!C328))=TRUE,주중데이터!B328,주중데이터!B328)))</f>
        <v>166.35</v>
      </c>
      <c r="C956" s="81"/>
      <c r="D956" s="81">
        <f>IF(AND(주중데이터!D328=0,주중데이터!E328=0),0,IF(ISNUMBER(getcolorred(주중데이터!D328))=TRUE,주중데이터!E328,IF(ISNUMBER(getcolorgreen(주중데이터!E328))=TRUE,주중데이터!D328,주중데이터!D328)))</f>
        <v>236.04</v>
      </c>
      <c r="E956" s="81"/>
      <c r="F956" s="81">
        <f>IF(AND(주중데이터!F328=0,주중데이터!G328=0),0,IF(ISNUMBER(getcolorred(주중데이터!F328))=TRUE,주중데이터!G328,IF(ISNUMBER(getcolorgreen(주중데이터!G328))=TRUE,주중데이터!F328,주중데이터!F328)))</f>
        <v>2.33</v>
      </c>
      <c r="G956" s="81"/>
      <c r="H956" s="81">
        <f>IF(AND(주중데이터!H328=0,주중데이터!I328=0),0,IF(ISNUMBER(getcolorred(주중데이터!H328))=TRUE,주중데이터!I328,IF(ISNUMBER(getcolorgreen(주중데이터!I328))=TRUE,주중데이터!H328,주중데이터!H328)))</f>
        <v>2.33</v>
      </c>
      <c r="I956" s="81"/>
      <c r="J956" s="81">
        <f>IF(AND(주중데이터!J328=0,주중데이터!K328=0),0,IF(ISNUMBER(getcolorred(주중데이터!J328))=TRUE,주중데이터!K328,IF(ISNUMBER(getcolorgreen(주중데이터!K328))=TRUE,주중데이터!J328,주중데이터!J328)))</f>
        <v>166.35</v>
      </c>
      <c r="K956" s="81"/>
      <c r="L956" s="81">
        <f>IF(AND(주중데이터!L328=0,주중데이터!M328=0),0,IF(ISNUMBER(getcolorred(주중데이터!L328))=TRUE,주중데이터!M328,IF(ISNUMBER(getcolorgreen(주중데이터!M328))=TRUE,주중데이터!L328,주중데이터!L328)))</f>
        <v>53.54</v>
      </c>
      <c r="M956" s="81"/>
      <c r="N956" s="81">
        <f>IF(AND(주중데이터!N328=0,주중데이터!O328=0),0,IF(ISNUMBER(getcolorred(주중데이터!N328))=TRUE,주중데이터!O328,IF(ISNUMBER(getcolorgreen(주중데이터!O328))=TRUE,주중데이터!N328,주중데이터!N328)))</f>
        <v>53.54</v>
      </c>
      <c r="O956" s="81"/>
      <c r="P956" s="81">
        <f>IF(AND(주중데이터!P328=0,주중데이터!Q328=0),0,IF(ISNUMBER(getcolorred(주중데이터!P328))=TRUE,주중데이터!Q328,IF(ISNUMBER(getcolorgreen(주중데이터!Q328))=TRUE,주중데이터!P328,주중데이터!P328)))</f>
        <v>53.54</v>
      </c>
      <c r="Q956" s="81"/>
      <c r="R956" s="81">
        <f>IF(AND(주중데이터!R328=0,주중데이터!S328=0),0,IF(ISNUMBER(getcolorred(주중데이터!R328))=TRUE,주중데이터!S328,IF(ISNUMBER(getcolorgreen(주중데이터!S328))=TRUE,주중데이터!R328,주중데이터!R328)))</f>
        <v>192.8</v>
      </c>
      <c r="S956" s="81"/>
      <c r="T956" s="81">
        <f>IF(AND(주중데이터!T328=0,주중데이터!U328=0),0,IF(ISNUMBER(getcolorred(주중데이터!T328))=TRUE,주중데이터!U328,IF(ISNUMBER(getcolorgreen(주중데이터!U328))=TRUE,주중데이터!T328,주중데이터!T328)))</f>
        <v>192.8</v>
      </c>
      <c r="U956" s="81"/>
      <c r="V956" s="81">
        <f>IF(AND(주중데이터!V328=0,주중데이터!W328=0),0,IF(ISNUMBER(getcolorred(주중데이터!V328))=TRUE,주중데이터!W328,IF(ISNUMBER(getcolorgreen(주중데이터!W328))=TRUE,주중데이터!V328,주중데이터!V328)))</f>
        <v>228.72</v>
      </c>
      <c r="W956" s="81"/>
      <c r="X956" s="81">
        <f>IF(AND(주중데이터!X328=0,주중데이터!Y328=0),0,IF(ISNUMBER(getcolorred(주중데이터!X328))=TRUE,주중데이터!Y328,IF(ISNUMBER(getcolorgreen(주중데이터!Y328))=TRUE,주중데이터!X328,주중데이터!X328)))</f>
        <v>228.72</v>
      </c>
      <c r="Y956" s="82"/>
      <c r="Z956" s="76"/>
    </row>
    <row r="957" spans="1:26">
      <c r="A957" s="36" t="s">
        <v>29</v>
      </c>
      <c r="B957" s="81">
        <f>IF(AND(주중데이터!B329=0,주중데이터!C329=0),0,IF(ISNUMBER(getcolorred(주중데이터!B329))=TRUE,주중데이터!C329,IF(ISNUMBER(getcolorgreen(주중데이터!C329))=TRUE,주중데이터!B329,주중데이터!B329)))</f>
        <v>166.81</v>
      </c>
      <c r="C957" s="81"/>
      <c r="D957" s="81">
        <f>IF(AND(주중데이터!D329=0,주중데이터!E329=0),0,IF(ISNUMBER(getcolorred(주중데이터!D329))=TRUE,주중데이터!E329,IF(ISNUMBER(getcolorgreen(주중데이터!E329))=TRUE,주중데이터!D329,주중데이터!D329)))</f>
        <v>242.96</v>
      </c>
      <c r="E957" s="81"/>
      <c r="F957" s="81">
        <f>IF(AND(주중데이터!F329=0,주중데이터!G329=0),0,IF(ISNUMBER(getcolorred(주중데이터!F329))=TRUE,주중데이터!G329,IF(ISNUMBER(getcolorgreen(주중데이터!G329))=TRUE,주중데이터!F329,주중데이터!F329)))</f>
        <v>2.35</v>
      </c>
      <c r="G957" s="81"/>
      <c r="H957" s="81">
        <f>IF(AND(주중데이터!H329=0,주중데이터!I329=0),0,IF(ISNUMBER(getcolorred(주중데이터!H329))=TRUE,주중데이터!I329,IF(ISNUMBER(getcolorgreen(주중데이터!I329))=TRUE,주중데이터!H329,주중데이터!H329)))</f>
        <v>2.35</v>
      </c>
      <c r="I957" s="81"/>
      <c r="J957" s="81">
        <f>IF(AND(주중데이터!J329=0,주중데이터!K329=0),0,IF(ISNUMBER(getcolorred(주중데이터!J329))=TRUE,주중데이터!K329,IF(ISNUMBER(getcolorgreen(주중데이터!K329))=TRUE,주중데이터!J329,주중데이터!J329)))</f>
        <v>166.81</v>
      </c>
      <c r="K957" s="81"/>
      <c r="L957" s="81">
        <f>IF(AND(주중데이터!L329=0,주중데이터!M329=0),0,IF(ISNUMBER(getcolorred(주중데이터!L329))=TRUE,주중데이터!M329,IF(ISNUMBER(getcolorgreen(주중데이터!M329))=TRUE,주중데이터!L329,주중데이터!L329)))</f>
        <v>50.75</v>
      </c>
      <c r="M957" s="81"/>
      <c r="N957" s="81">
        <f>IF(AND(주중데이터!N329=0,주중데이터!O329=0),0,IF(ISNUMBER(getcolorred(주중데이터!N329))=TRUE,주중데이터!O329,IF(ISNUMBER(getcolorgreen(주중데이터!O329))=TRUE,주중데이터!N329,주중데이터!N329)))</f>
        <v>50.75</v>
      </c>
      <c r="O957" s="81"/>
      <c r="P957" s="81">
        <f>IF(AND(주중데이터!P329=0,주중데이터!Q329=0),0,IF(ISNUMBER(getcolorred(주중데이터!P329))=TRUE,주중데이터!Q329,IF(ISNUMBER(getcolorgreen(주중데이터!Q329))=TRUE,주중데이터!P329,주중데이터!P329)))</f>
        <v>50.75</v>
      </c>
      <c r="Q957" s="81"/>
      <c r="R957" s="81">
        <f>IF(AND(주중데이터!R329=0,주중데이터!S329=0),0,IF(ISNUMBER(getcolorred(주중데이터!R329))=TRUE,주중데이터!S329,IF(ISNUMBER(getcolorgreen(주중데이터!S329))=TRUE,주중데이터!R329,주중데이터!R329)))</f>
        <v>130.69</v>
      </c>
      <c r="S957" s="81"/>
      <c r="T957" s="81">
        <f>IF(AND(주중데이터!T329=0,주중데이터!U329=0),0,IF(ISNUMBER(getcolorred(주중데이터!T329))=TRUE,주중데이터!U329,IF(ISNUMBER(getcolorgreen(주중데이터!U329))=TRUE,주중데이터!T329,주중데이터!T329)))</f>
        <v>178.02</v>
      </c>
      <c r="U957" s="81"/>
      <c r="V957" s="81">
        <f>IF(AND(주중데이터!V329=0,주중데이터!W329=0),0,IF(ISNUMBER(getcolorred(주중데이터!V329))=TRUE,주중데이터!W329,IF(ISNUMBER(getcolorgreen(주중데이터!W329))=TRUE,주중데이터!V329,주중데이터!V329)))</f>
        <v>235.91</v>
      </c>
      <c r="W957" s="81"/>
      <c r="X957" s="81">
        <f>IF(AND(주중데이터!X329=0,주중데이터!Y329=0),0,IF(ISNUMBER(getcolorred(주중데이터!X329))=TRUE,주중데이터!Y329,IF(ISNUMBER(getcolorgreen(주중데이터!Y329))=TRUE,주중데이터!X329,주중데이터!X329)))</f>
        <v>235.91</v>
      </c>
      <c r="Y957" s="82"/>
      <c r="Z957" s="76"/>
    </row>
    <row r="958" spans="1:26">
      <c r="A958" s="36" t="s">
        <v>30</v>
      </c>
      <c r="B958" s="81">
        <f>IF(AND(주중데이터!B330=0,주중데이터!C330=0),0,IF(ISNUMBER(getcolorred(주중데이터!B330))=TRUE,주중데이터!C330,IF(ISNUMBER(getcolorgreen(주중데이터!C330))=TRUE,주중데이터!B330,주중데이터!B330)))</f>
        <v>166.37</v>
      </c>
      <c r="C958" s="81"/>
      <c r="D958" s="81">
        <f>IF(AND(주중데이터!D330=0,주중데이터!E330=0),0,IF(ISNUMBER(getcolorred(주중데이터!D330))=TRUE,주중데이터!E330,IF(ISNUMBER(getcolorgreen(주중데이터!E330))=TRUE,주중데이터!D330,주중데이터!D330)))</f>
        <v>246.09</v>
      </c>
      <c r="E958" s="81"/>
      <c r="F958" s="81">
        <f>IF(AND(주중데이터!F330=0,주중데이터!G330=0),0,IF(ISNUMBER(getcolorred(주중데이터!F330))=TRUE,주중데이터!G330,IF(ISNUMBER(getcolorgreen(주중데이터!G330))=TRUE,주중데이터!F330,주중데이터!F330)))</f>
        <v>2.36</v>
      </c>
      <c r="G958" s="81"/>
      <c r="H958" s="81">
        <f>IF(AND(주중데이터!H330=0,주중데이터!I330=0),0,IF(ISNUMBER(getcolorred(주중데이터!H330))=TRUE,주중데이터!I330,IF(ISNUMBER(getcolorgreen(주중데이터!I330))=TRUE,주중데이터!H330,주중데이터!H330)))</f>
        <v>2.36</v>
      </c>
      <c r="I958" s="81"/>
      <c r="J958" s="81">
        <f>IF(AND(주중데이터!J330=0,주중데이터!K330=0),0,IF(ISNUMBER(getcolorred(주중데이터!J330))=TRUE,주중데이터!K330,IF(ISNUMBER(getcolorgreen(주중데이터!K330))=TRUE,주중데이터!J330,주중데이터!J330)))</f>
        <v>166.37</v>
      </c>
      <c r="K958" s="81"/>
      <c r="L958" s="81">
        <f>IF(AND(주중데이터!L330=0,주중데이터!M330=0),0,IF(ISNUMBER(getcolorred(주중데이터!L330))=TRUE,주중데이터!M330,IF(ISNUMBER(getcolorgreen(주중데이터!M330))=TRUE,주중데이터!L330,주중데이터!L330)))</f>
        <v>51.63</v>
      </c>
      <c r="M958" s="81"/>
      <c r="N958" s="81">
        <f>IF(AND(주중데이터!N330=0,주중데이터!O330=0),0,IF(ISNUMBER(getcolorred(주중데이터!N330))=TRUE,주중데이터!O330,IF(ISNUMBER(getcolorgreen(주중데이터!O330))=TRUE,주중데이터!N330,주중데이터!N330)))</f>
        <v>51.63</v>
      </c>
      <c r="O958" s="81"/>
      <c r="P958" s="81">
        <f>IF(AND(주중데이터!P330=0,주중데이터!Q330=0),0,IF(ISNUMBER(getcolorred(주중데이터!P330))=TRUE,주중데이터!Q330,IF(ISNUMBER(getcolorgreen(주중데이터!Q330))=TRUE,주중데이터!P330,주중데이터!P330)))</f>
        <v>51.63</v>
      </c>
      <c r="Q958" s="81"/>
      <c r="R958" s="81">
        <f>IF(AND(주중데이터!R330=0,주중데이터!S330=0),0,IF(ISNUMBER(getcolorred(주중데이터!R330))=TRUE,주중데이터!S330,IF(ISNUMBER(getcolorgreen(주중데이터!S330))=TRUE,주중데이터!R330,주중데이터!R330)))</f>
        <v>130.69</v>
      </c>
      <c r="S958" s="81"/>
      <c r="T958" s="81">
        <f>IF(AND(주중데이터!T330=0,주중데이터!U330=0),0,IF(ISNUMBER(getcolorred(주중데이터!T330))=TRUE,주중데이터!U330,IF(ISNUMBER(getcolorgreen(주중데이터!U330))=TRUE,주중데이터!T330,주중데이터!T330)))</f>
        <v>162.80000000000001</v>
      </c>
      <c r="U958" s="81"/>
      <c r="V958" s="81">
        <f>IF(AND(주중데이터!V330=0,주중데이터!W330=0),0,IF(ISNUMBER(getcolorred(주중데이터!V330))=TRUE,주중데이터!W330,IF(ISNUMBER(getcolorgreen(주중데이터!W330))=TRUE,주중데이터!V330,주중데이터!V330)))</f>
        <v>238.46</v>
      </c>
      <c r="W958" s="81"/>
      <c r="X958" s="81">
        <f>IF(AND(주중데이터!X330=0,주중데이터!Y330=0),0,IF(ISNUMBER(getcolorred(주중데이터!X330))=TRUE,주중데이터!Y330,IF(ISNUMBER(getcolorgreen(주중데이터!Y330))=TRUE,주중데이터!X330,주중데이터!X330)))</f>
        <v>142.35</v>
      </c>
      <c r="Y958" s="82"/>
      <c r="Z958" s="76"/>
    </row>
    <row r="959" spans="1:26">
      <c r="A959" s="36" t="s">
        <v>31</v>
      </c>
      <c r="B959" s="81">
        <f>IF(AND(주중데이터!B331=0,주중데이터!C331=0),0,IF(ISNUMBER(getcolorred(주중데이터!B331))=TRUE,주중데이터!C331,IF(ISNUMBER(getcolorgreen(주중데이터!C331))=TRUE,주중데이터!B331,주중데이터!B331)))</f>
        <v>166.02</v>
      </c>
      <c r="C959" s="81"/>
      <c r="D959" s="81">
        <f>IF(AND(주중데이터!D331=0,주중데이터!E331=0),0,IF(ISNUMBER(getcolorred(주중데이터!D331))=TRUE,주중데이터!E331,IF(ISNUMBER(getcolorgreen(주중데이터!E331))=TRUE,주중데이터!D331,주중데이터!D331)))</f>
        <v>295.48</v>
      </c>
      <c r="E959" s="81"/>
      <c r="F959" s="81">
        <f>IF(AND(주중데이터!F331=0,주중데이터!G331=0),0,IF(ISNUMBER(getcolorred(주중데이터!F331))=TRUE,주중데이터!G331,IF(ISNUMBER(getcolorgreen(주중데이터!G331))=TRUE,주중데이터!F331,주중데이터!F331)))</f>
        <v>2.36</v>
      </c>
      <c r="G959" s="81"/>
      <c r="H959" s="81">
        <f>IF(AND(주중데이터!H331=0,주중데이터!I331=0),0,IF(ISNUMBER(getcolorred(주중데이터!H331))=TRUE,주중데이터!I331,IF(ISNUMBER(getcolorgreen(주중데이터!I331))=TRUE,주중데이터!H331,주중데이터!H331)))</f>
        <v>2.36</v>
      </c>
      <c r="I959" s="81"/>
      <c r="J959" s="81">
        <f>IF(AND(주중데이터!J331=0,주중데이터!K331=0),0,IF(ISNUMBER(getcolorred(주중데이터!J331))=TRUE,주중데이터!K331,IF(ISNUMBER(getcolorgreen(주중데이터!K331))=TRUE,주중데이터!J331,주중데이터!J331)))</f>
        <v>166.02</v>
      </c>
      <c r="K959" s="81"/>
      <c r="L959" s="81">
        <f>IF(AND(주중데이터!L331=0,주중데이터!M331=0),0,IF(ISNUMBER(getcolorred(주중데이터!L331))=TRUE,주중데이터!M331,IF(ISNUMBER(getcolorgreen(주중데이터!M331))=TRUE,주중데이터!L331,주중데이터!L331)))</f>
        <v>53.36</v>
      </c>
      <c r="M959" s="81"/>
      <c r="N959" s="81">
        <f>IF(AND(주중데이터!N331=0,주중데이터!O331=0),0,IF(ISNUMBER(getcolorred(주중데이터!N331))=TRUE,주중데이터!O331,IF(ISNUMBER(getcolorgreen(주중데이터!O331))=TRUE,주중데이터!N331,주중데이터!N331)))</f>
        <v>53.36</v>
      </c>
      <c r="O959" s="81"/>
      <c r="P959" s="81">
        <f>IF(AND(주중데이터!P331=0,주중데이터!Q331=0),0,IF(ISNUMBER(getcolorred(주중데이터!P331))=TRUE,주중데이터!Q331,IF(ISNUMBER(getcolorgreen(주중데이터!Q331))=TRUE,주중데이터!P331,주중데이터!P331)))</f>
        <v>53.36</v>
      </c>
      <c r="Q959" s="81"/>
      <c r="R959" s="81">
        <f>IF(AND(주중데이터!R331=0,주중데이터!S331=0),0,IF(ISNUMBER(getcolorred(주중데이터!R331))=TRUE,주중데이터!S331,IF(ISNUMBER(getcolorgreen(주중데이터!S331))=TRUE,주중데이터!R331,주중데이터!R331)))</f>
        <v>121.04</v>
      </c>
      <c r="S959" s="81"/>
      <c r="T959" s="81">
        <f>IF(AND(주중데이터!T331=0,주중데이터!U331=0),0,IF(ISNUMBER(getcolorred(주중데이터!T331))=TRUE,주중데이터!U331,IF(ISNUMBER(getcolorgreen(주중데이터!U331))=TRUE,주중데이터!T331,주중데이터!T331)))</f>
        <v>166.91</v>
      </c>
      <c r="U959" s="81"/>
      <c r="V959" s="81">
        <f>IF(AND(주중데이터!V331=0,주중데이터!W331=0),0,IF(ISNUMBER(getcolorred(주중데이터!V331))=TRUE,주중데이터!W331,IF(ISNUMBER(getcolorgreen(주중데이터!W331))=TRUE,주중데이터!V331,주중데이터!V331)))</f>
        <v>287.39999999999998</v>
      </c>
      <c r="W959" s="81"/>
      <c r="X959" s="81">
        <f>IF(AND(주중데이터!X331=0,주중데이터!Y331=0),0,IF(ISNUMBER(getcolorred(주중데이터!X331))=TRUE,주중데이터!Y331,IF(ISNUMBER(getcolorgreen(주중데이터!Y331))=TRUE,주중데이터!X331,주중데이터!X331)))</f>
        <v>121.04</v>
      </c>
      <c r="Y959" s="82"/>
      <c r="Z959" s="76"/>
    </row>
    <row r="960" spans="1:26">
      <c r="A960" s="36" t="s">
        <v>32</v>
      </c>
      <c r="B960" s="81">
        <f>IF(AND(주중데이터!B332=0,주중데이터!C332=0),0,IF(ISNUMBER(getcolorred(주중데이터!B332))=TRUE,주중데이터!C332,IF(ISNUMBER(getcolorgreen(주중데이터!C332))=TRUE,주중데이터!B332,주중데이터!B332)))</f>
        <v>166</v>
      </c>
      <c r="C960" s="81"/>
      <c r="D960" s="81">
        <f>IF(AND(주중데이터!D332=0,주중데이터!E332=0),0,IF(ISNUMBER(getcolorred(주중데이터!D332))=TRUE,주중데이터!E332,IF(ISNUMBER(getcolorgreen(주중데이터!E332))=TRUE,주중데이터!D332,주중데이터!D332)))</f>
        <v>310.05</v>
      </c>
      <c r="E960" s="81"/>
      <c r="F960" s="81">
        <f>IF(AND(주중데이터!F332=0,주중데이터!G332=0),0,IF(ISNUMBER(getcolorred(주중데이터!F332))=TRUE,주중데이터!G332,IF(ISNUMBER(getcolorgreen(주중데이터!G332))=TRUE,주중데이터!F332,주중데이터!F332)))</f>
        <v>2.37</v>
      </c>
      <c r="G960" s="81"/>
      <c r="H960" s="81">
        <f>IF(AND(주중데이터!H332=0,주중데이터!I332=0),0,IF(ISNUMBER(getcolorred(주중데이터!H332))=TRUE,주중데이터!I332,IF(ISNUMBER(getcolorgreen(주중데이터!I332))=TRUE,주중데이터!H332,주중데이터!H332)))</f>
        <v>2.37</v>
      </c>
      <c r="I960" s="81"/>
      <c r="J960" s="81">
        <f>IF(AND(주중데이터!J332=0,주중데이터!K332=0),0,IF(ISNUMBER(getcolorred(주중데이터!J332))=TRUE,주중데이터!K332,IF(ISNUMBER(getcolorgreen(주중데이터!K332))=TRUE,주중데이터!J332,주중데이터!J332)))</f>
        <v>166</v>
      </c>
      <c r="K960" s="81"/>
      <c r="L960" s="81">
        <f>IF(AND(주중데이터!L332=0,주중데이터!M332=0),0,IF(ISNUMBER(getcolorred(주중데이터!L332))=TRUE,주중데이터!M332,IF(ISNUMBER(getcolorgreen(주중데이터!M332))=TRUE,주중데이터!L332,주중데이터!L332)))</f>
        <v>54.08</v>
      </c>
      <c r="M960" s="81"/>
      <c r="N960" s="81">
        <f>IF(AND(주중데이터!N332=0,주중데이터!O332=0),0,IF(ISNUMBER(getcolorred(주중데이터!N332))=TRUE,주중데이터!O332,IF(ISNUMBER(getcolorgreen(주중데이터!O332))=TRUE,주중데이터!N332,주중데이터!N332)))</f>
        <v>54.08</v>
      </c>
      <c r="O960" s="81"/>
      <c r="P960" s="81">
        <f>IF(AND(주중데이터!P332=0,주중데이터!Q332=0),0,IF(ISNUMBER(getcolorred(주중데이터!P332))=TRUE,주중데이터!Q332,IF(ISNUMBER(getcolorgreen(주중데이터!Q332))=TRUE,주중데이터!P332,주중데이터!P332)))</f>
        <v>54.08</v>
      </c>
      <c r="Q960" s="81"/>
      <c r="R960" s="81">
        <f>IF(AND(주중데이터!R332=0,주중데이터!S332=0),0,IF(ISNUMBER(getcolorred(주중데이터!R332))=TRUE,주중데이터!S332,IF(ISNUMBER(getcolorgreen(주중데이터!S332))=TRUE,주중데이터!R332,주중데이터!R332)))</f>
        <v>121.06</v>
      </c>
      <c r="S960" s="81"/>
      <c r="T960" s="81">
        <f>IF(AND(주중데이터!T332=0,주중데이터!U332=0),0,IF(ISNUMBER(getcolorred(주중데이터!T332))=TRUE,주중데이터!U332,IF(ISNUMBER(getcolorgreen(주중데이터!U332))=TRUE,주중데이터!T332,주중데이터!T332)))</f>
        <v>199.99</v>
      </c>
      <c r="U960" s="81"/>
      <c r="V960" s="81">
        <f>IF(AND(주중데이터!V332=0,주중데이터!W332=0),0,IF(ISNUMBER(getcolorred(주중데이터!V332))=TRUE,주중데이터!W332,IF(ISNUMBER(getcolorgreen(주중데이터!W332))=TRUE,주중데이터!V332,주중데이터!V332)))</f>
        <v>319.31</v>
      </c>
      <c r="W960" s="81"/>
      <c r="X960" s="81">
        <f>IF(AND(주중데이터!X332=0,주중데이터!Y332=0),0,IF(ISNUMBER(getcolorred(주중데이터!X332))=TRUE,주중데이터!Y332,IF(ISNUMBER(getcolorgreen(주중데이터!Y332))=TRUE,주중데이터!X332,주중데이터!X332)))</f>
        <v>121.06</v>
      </c>
      <c r="Y960" s="82"/>
      <c r="Z960" s="76"/>
    </row>
    <row r="961" spans="1:51">
      <c r="A961" s="36" t="s">
        <v>33</v>
      </c>
      <c r="B961" s="81">
        <f>IF(AND(주중데이터!B333=0,주중데이터!C333=0),0,IF(ISNUMBER(getcolorred(주중데이터!B333))=TRUE,주중데이터!C333,IF(ISNUMBER(getcolorgreen(주중데이터!C333))=TRUE,주중데이터!B333,주중데이터!B333)))</f>
        <v>164.47</v>
      </c>
      <c r="C961" s="81"/>
      <c r="D961" s="81">
        <f>IF(AND(주중데이터!D333=0,주중데이터!E333=0),0,IF(ISNUMBER(getcolorred(주중데이터!D333))=TRUE,주중데이터!E333,IF(ISNUMBER(getcolorgreen(주중데이터!E333))=TRUE,주중데이터!D333,주중데이터!D333)))</f>
        <v>331.04</v>
      </c>
      <c r="E961" s="81"/>
      <c r="F961" s="81">
        <f>IF(AND(주중데이터!F333=0,주중데이터!G333=0),0,IF(ISNUMBER(getcolorred(주중데이터!F333))=TRUE,주중데이터!G333,IF(ISNUMBER(getcolorgreen(주중데이터!G333))=TRUE,주중데이터!F333,주중데이터!F333)))</f>
        <v>2.4500000000000002</v>
      </c>
      <c r="G961" s="81"/>
      <c r="H961" s="81">
        <f>IF(AND(주중데이터!H333=0,주중데이터!I333=0),0,IF(ISNUMBER(getcolorred(주중데이터!H333))=TRUE,주중데이터!I333,IF(ISNUMBER(getcolorgreen(주중데이터!I333))=TRUE,주중데이터!H333,주중데이터!H333)))</f>
        <v>2.4500000000000002</v>
      </c>
      <c r="I961" s="81"/>
      <c r="J961" s="81">
        <f>IF(AND(주중데이터!J333=0,주중데이터!K333=0),0,IF(ISNUMBER(getcolorred(주중데이터!J333))=TRUE,주중데이터!K333,IF(ISNUMBER(getcolorgreen(주중데이터!K333))=TRUE,주중데이터!J333,주중데이터!J333)))</f>
        <v>164.47</v>
      </c>
      <c r="K961" s="81"/>
      <c r="L961" s="81">
        <f>IF(AND(주중데이터!L333=0,주중데이터!M333=0),0,IF(ISNUMBER(getcolorred(주중데이터!L333))=TRUE,주중데이터!M333,IF(ISNUMBER(getcolorgreen(주중데이터!M333))=TRUE,주중데이터!L333,주중데이터!L333)))</f>
        <v>58.1</v>
      </c>
      <c r="M961" s="81"/>
      <c r="N961" s="81">
        <f>IF(AND(주중데이터!N333=0,주중데이터!O333=0),0,IF(ISNUMBER(getcolorred(주중데이터!N333))=TRUE,주중데이터!O333,IF(ISNUMBER(getcolorgreen(주중데이터!O333))=TRUE,주중데이터!N333,주중데이터!N333)))</f>
        <v>58.1</v>
      </c>
      <c r="O961" s="81"/>
      <c r="P961" s="81">
        <f>IF(AND(주중데이터!P333=0,주중데이터!Q333=0),0,IF(ISNUMBER(getcolorred(주중데이터!P333))=TRUE,주중데이터!Q333,IF(ISNUMBER(getcolorgreen(주중데이터!Q333))=TRUE,주중데이터!P333,주중데이터!P333)))</f>
        <v>58.1</v>
      </c>
      <c r="Q961" s="81"/>
      <c r="R961" s="81">
        <f>IF(AND(주중데이터!R333=0,주중데이터!S333=0),0,IF(ISNUMBER(getcolorred(주중데이터!R333))=TRUE,주중데이터!S333,IF(ISNUMBER(getcolorgreen(주중데이터!S333))=TRUE,주중데이터!R333,주중데이터!R333)))</f>
        <v>142.29</v>
      </c>
      <c r="S961" s="81"/>
      <c r="T961" s="81">
        <f>IF(AND(주중데이터!T333=0,주중데이터!U333=0),0,IF(ISNUMBER(getcolorred(주중데이터!T333))=TRUE,주중데이터!U333,IF(ISNUMBER(getcolorgreen(주중데이터!U333))=TRUE,주중데이터!T333,주중데이터!T333)))</f>
        <v>260.02999999999997</v>
      </c>
      <c r="U961" s="81"/>
      <c r="V961" s="81">
        <f>IF(AND(주중데이터!V333=0,주중데이터!W333=0),0,IF(ISNUMBER(getcolorred(주중데이터!V333))=TRUE,주중데이터!W333,IF(ISNUMBER(getcolorgreen(주중데이터!W333))=TRUE,주중데이터!V333,주중데이터!V333)))</f>
        <v>340.93</v>
      </c>
      <c r="W961" s="81"/>
      <c r="X961" s="81">
        <f>IF(AND(주중데이터!X333=0,주중데이터!Y333=0),0,IF(ISNUMBER(getcolorred(주중데이터!X333))=TRUE,주중데이터!Y333,IF(ISNUMBER(getcolorgreen(주중데이터!Y333))=TRUE,주중데이터!X333,주중데이터!X333)))</f>
        <v>142.29</v>
      </c>
      <c r="Y961" s="82"/>
      <c r="Z961" s="76"/>
    </row>
    <row r="962" spans="1:51">
      <c r="A962" s="36" t="s">
        <v>34</v>
      </c>
      <c r="B962" s="81">
        <f>IF(AND(주중데이터!B334=0,주중데이터!C334=0),0,IF(ISNUMBER(getcolorred(주중데이터!B334))=TRUE,주중데이터!C334,IF(ISNUMBER(getcolorgreen(주중데이터!C334))=TRUE,주중데이터!B334,주중데이터!B334)))</f>
        <v>163.81</v>
      </c>
      <c r="C962" s="81"/>
      <c r="D962" s="81">
        <f>IF(AND(주중데이터!D334=0,주중데이터!E334=0),0,IF(ISNUMBER(getcolorred(주중데이터!D334))=TRUE,주중데이터!E334,IF(ISNUMBER(getcolorgreen(주중데이터!E334))=TRUE,주중데이터!D334,주중데이터!D334)))</f>
        <v>338.3</v>
      </c>
      <c r="E962" s="81"/>
      <c r="F962" s="81">
        <f>IF(AND(주중데이터!F334=0,주중데이터!G334=0),0,IF(ISNUMBER(getcolorred(주중데이터!F334))=TRUE,주중데이터!G334,IF(ISNUMBER(getcolorgreen(주중데이터!G334))=TRUE,주중데이터!F334,주중데이터!F334)))</f>
        <v>2.4300000000000002</v>
      </c>
      <c r="G962" s="81"/>
      <c r="H962" s="81">
        <f>IF(AND(주중데이터!H334=0,주중데이터!I334=0),0,IF(ISNUMBER(getcolorred(주중데이터!H334))=TRUE,주중데이터!I334,IF(ISNUMBER(getcolorgreen(주중데이터!I334))=TRUE,주중데이터!H334,주중데이터!H334)))</f>
        <v>2.4300000000000002</v>
      </c>
      <c r="I962" s="81"/>
      <c r="J962" s="81">
        <f>IF(AND(주중데이터!J334=0,주중데이터!K334=0),0,IF(ISNUMBER(getcolorred(주중데이터!J334))=TRUE,주중데이터!K334,IF(ISNUMBER(getcolorgreen(주중데이터!K334))=TRUE,주중데이터!J334,주중데이터!J334)))</f>
        <v>163.81</v>
      </c>
      <c r="K962" s="81"/>
      <c r="L962" s="81">
        <f>IF(AND(주중데이터!L334=0,주중데이터!M334=0),0,IF(ISNUMBER(getcolorred(주중데이터!L334))=TRUE,주중데이터!M334,IF(ISNUMBER(getcolorgreen(주중데이터!M334))=TRUE,주중데이터!L334,주중데이터!L334)))</f>
        <v>59.53</v>
      </c>
      <c r="M962" s="81"/>
      <c r="N962" s="81">
        <f>IF(AND(주중데이터!N334=0,주중데이터!O334=0),0,IF(ISNUMBER(getcolorred(주중데이터!N334))=TRUE,주중데이터!O334,IF(ISNUMBER(getcolorgreen(주중데이터!O334))=TRUE,주중데이터!N334,주중데이터!N334)))</f>
        <v>59.53</v>
      </c>
      <c r="O962" s="81"/>
      <c r="P962" s="81">
        <f>IF(AND(주중데이터!P334=0,주중데이터!Q334=0),0,IF(ISNUMBER(getcolorred(주중데이터!P334))=TRUE,주중데이터!Q334,IF(ISNUMBER(getcolorgreen(주중데이터!Q334))=TRUE,주중데이터!P334,주중데이터!P334)))</f>
        <v>59.53</v>
      </c>
      <c r="Q962" s="81"/>
      <c r="R962" s="81">
        <f>IF(AND(주중데이터!R334=0,주중데이터!S334=0),0,IF(ISNUMBER(getcolorred(주중데이터!R334))=TRUE,주중데이터!S334,IF(ISNUMBER(getcolorgreen(주중데이터!S334))=TRUE,주중데이터!R334,주중데이터!R334)))</f>
        <v>142.32</v>
      </c>
      <c r="S962" s="81"/>
      <c r="T962" s="81">
        <f>IF(AND(주중데이터!T334=0,주중데이터!U334=0),0,IF(ISNUMBER(getcolorred(주중데이터!T334))=TRUE,주중데이터!U334,IF(ISNUMBER(getcolorgreen(주중데이터!U334))=TRUE,주중데이터!T334,주중데이터!T334)))</f>
        <v>328.69</v>
      </c>
      <c r="U962" s="81"/>
      <c r="V962" s="81">
        <f>IF(AND(주중데이터!V334=0,주중데이터!W334=0),0,IF(ISNUMBER(getcolorred(주중데이터!V334))=TRUE,주중데이터!W334,IF(ISNUMBER(getcolorgreen(주중데이터!W334))=TRUE,주중데이터!V334,주중데이터!V334)))</f>
        <v>271.82</v>
      </c>
      <c r="W962" s="81"/>
      <c r="X962" s="81">
        <f>IF(AND(주중데이터!X334=0,주중데이터!Y334=0),0,IF(ISNUMBER(getcolorred(주중데이터!X334))=TRUE,주중데이터!Y334,IF(ISNUMBER(getcolorgreen(주중데이터!Y334))=TRUE,주중데이터!X334,주중데이터!X334)))</f>
        <v>142.32</v>
      </c>
      <c r="Y962" s="82"/>
      <c r="Z962" s="76"/>
    </row>
    <row r="963" spans="1:51" ht="17.25" thickBot="1">
      <c r="A963" s="36" t="s">
        <v>35</v>
      </c>
      <c r="B963" s="81">
        <f>IF(AND(주중데이터!B335=0,주중데이터!C335=0),0,IF(ISNUMBER(getcolorred(주중데이터!B335))=TRUE,주중데이터!C335,IF(ISNUMBER(getcolorgreen(주중데이터!C335))=TRUE,주중데이터!B335,주중데이터!B335)))</f>
        <v>163.09</v>
      </c>
      <c r="C963" s="81"/>
      <c r="D963" s="81">
        <f>IF(AND(주중데이터!D335=0,주중데이터!E335=0),0,IF(ISNUMBER(getcolorred(주중데이터!D335))=TRUE,주중데이터!E335,IF(ISNUMBER(getcolorgreen(주중데이터!E335))=TRUE,주중데이터!D335,주중데이터!D335)))</f>
        <v>351.53</v>
      </c>
      <c r="E963" s="81"/>
      <c r="F963" s="81">
        <f>IF(AND(주중데이터!F335=0,주중데이터!G335=0),0,IF(ISNUMBER(getcolorred(주중데이터!F335))=TRUE,주중데이터!G335,IF(ISNUMBER(getcolorgreen(주중데이터!G335))=TRUE,주중데이터!F335,주중데이터!F335)))</f>
        <v>2.4</v>
      </c>
      <c r="G963" s="81"/>
      <c r="H963" s="81">
        <f>IF(AND(주중데이터!H335=0,주중데이터!I335=0),0,IF(ISNUMBER(getcolorred(주중데이터!H335))=TRUE,주중데이터!I335,IF(ISNUMBER(getcolorgreen(주중데이터!I335))=TRUE,주중데이터!H335,주중데이터!H335)))</f>
        <v>2.4</v>
      </c>
      <c r="I963" s="81"/>
      <c r="J963" s="81">
        <f>IF(AND(주중데이터!J335=0,주중데이터!K335=0),0,IF(ISNUMBER(getcolorred(주중데이터!J335))=TRUE,주중데이터!K335,IF(ISNUMBER(getcolorgreen(주중데이터!K335))=TRUE,주중데이터!J335,주중데이터!J335)))</f>
        <v>163.09</v>
      </c>
      <c r="K963" s="81"/>
      <c r="L963" s="81">
        <f>IF(AND(주중데이터!L335=0,주중데이터!M335=0),0,IF(ISNUMBER(getcolorred(주중데이터!L335))=TRUE,주중데이터!M335,IF(ISNUMBER(getcolorgreen(주중데이터!M335))=TRUE,주중데이터!L335,주중데이터!L335)))</f>
        <v>59.11</v>
      </c>
      <c r="M963" s="81"/>
      <c r="N963" s="81">
        <f>IF(AND(주중데이터!N335=0,주중데이터!O335=0),0,IF(ISNUMBER(getcolorred(주중데이터!N335))=TRUE,주중데이터!O335,IF(ISNUMBER(getcolorgreen(주중데이터!O335))=TRUE,주중데이터!N335,주중데이터!N335)))</f>
        <v>59.11</v>
      </c>
      <c r="O963" s="81"/>
      <c r="P963" s="81">
        <f>IF(AND(주중데이터!P335=0,주중데이터!Q335=0),0,IF(ISNUMBER(getcolorred(주중데이터!P335))=TRUE,주중데이터!Q335,IF(ISNUMBER(getcolorgreen(주중데이터!Q335))=TRUE,주중데이터!P335,주중데이터!P335)))</f>
        <v>59.11</v>
      </c>
      <c r="Q963" s="81"/>
      <c r="R963" s="81">
        <f>IF(AND(주중데이터!R335=0,주중데이터!S335=0),0,IF(ISNUMBER(getcolorred(주중데이터!R335))=TRUE,주중데이터!S335,IF(ISNUMBER(getcolorgreen(주중데이터!S335))=TRUE,주중데이터!R335,주중데이터!R335)))</f>
        <v>142.36000000000001</v>
      </c>
      <c r="S963" s="81"/>
      <c r="T963" s="81">
        <f>IF(AND(주중데이터!T335=0,주중데이터!U335=0),0,IF(ISNUMBER(getcolorred(주중데이터!T335))=TRUE,주중데이터!U335,IF(ISNUMBER(getcolorgreen(주중데이터!U335))=TRUE,주중데이터!T335,주중데이터!T335)))</f>
        <v>327.08</v>
      </c>
      <c r="U963" s="81"/>
      <c r="V963" s="81">
        <f>IF(AND(주중데이터!V335=0,주중데이터!W335=0),0,IF(ISNUMBER(getcolorred(주중데이터!V335))=TRUE,주중데이터!W335,IF(ISNUMBER(getcolorgreen(주중데이터!W335))=TRUE,주중데이터!V335,주중데이터!V335)))</f>
        <v>438.61</v>
      </c>
      <c r="W963" s="81"/>
      <c r="X963" s="81">
        <f>IF(AND(주중데이터!X335=0,주중데이터!Y335=0),0,IF(ISNUMBER(getcolorred(주중데이터!X335))=TRUE,주중데이터!Y335,IF(ISNUMBER(getcolorgreen(주중데이터!Y335))=TRUE,주중데이터!X335,주중데이터!X335)))</f>
        <v>142.36000000000001</v>
      </c>
      <c r="Y963" s="82"/>
      <c r="Z963" s="76"/>
    </row>
    <row r="964" spans="1:51" ht="17.25" thickBot="1">
      <c r="A964" s="36" t="s">
        <v>36</v>
      </c>
      <c r="B964" s="81">
        <f>IF(AND(주중데이터!B336=0,주중데이터!C336=0),0,IF(ISNUMBER(getcolorred(주중데이터!B336))=TRUE,주중데이터!C336,IF(ISNUMBER(getcolorgreen(주중데이터!C336))=TRUE,주중데이터!B336,주중데이터!B336)))</f>
        <v>164</v>
      </c>
      <c r="C964" s="81"/>
      <c r="D964" s="81">
        <f>IF(AND(주중데이터!D336=0,주중데이터!E336=0),0,IF(ISNUMBER(getcolorred(주중데이터!D336))=TRUE,주중데이터!E336,IF(ISNUMBER(getcolorgreen(주중데이터!E336))=TRUE,주중데이터!D336,주중데이터!D336)))</f>
        <v>344.45</v>
      </c>
      <c r="E964" s="81"/>
      <c r="F964" s="81">
        <f>IF(AND(주중데이터!F336=0,주중데이터!G336=0),0,IF(ISNUMBER(getcolorred(주중데이터!F336))=TRUE,주중데이터!G336,IF(ISNUMBER(getcolorgreen(주중데이터!G336))=TRUE,주중데이터!F336,주중데이터!F336)))</f>
        <v>2.5099999999999998</v>
      </c>
      <c r="G964" s="81"/>
      <c r="H964" s="81">
        <f>IF(AND(주중데이터!H336=0,주중데이터!I336=0),0,IF(ISNUMBER(getcolorred(주중데이터!H336))=TRUE,주중데이터!I336,IF(ISNUMBER(getcolorgreen(주중데이터!I336))=TRUE,주중데이터!H336,주중데이터!H336)))</f>
        <v>2.5099999999999998</v>
      </c>
      <c r="I964" s="81"/>
      <c r="J964" s="81">
        <f>IF(AND(주중데이터!J336=0,주중데이터!K336=0),0,IF(ISNUMBER(getcolorred(주중데이터!J336))=TRUE,주중데이터!K336,IF(ISNUMBER(getcolorgreen(주중데이터!K336))=TRUE,주중데이터!J336,주중데이터!J336)))</f>
        <v>164</v>
      </c>
      <c r="K964" s="81"/>
      <c r="L964" s="81">
        <f>IF(AND(주중데이터!L336=0,주중데이터!M336=0),0,IF(ISNUMBER(getcolorred(주중데이터!L336))=TRUE,주중데이터!M336,IF(ISNUMBER(getcolorgreen(주중데이터!M336))=TRUE,주중데이터!L336,주중데이터!L336)))</f>
        <v>56.06</v>
      </c>
      <c r="M964" s="81"/>
      <c r="N964" s="81">
        <f>IF(AND(주중데이터!N336=0,주중데이터!O336=0),0,IF(ISNUMBER(getcolorred(주중데이터!N336))=TRUE,주중데이터!O336,IF(ISNUMBER(getcolorgreen(주중데이터!O336))=TRUE,주중데이터!N336,주중데이터!N336)))</f>
        <v>56.06</v>
      </c>
      <c r="O964" s="81"/>
      <c r="P964" s="81">
        <f>IF(AND(주중데이터!P336=0,주중데이터!Q336=0),0,IF(ISNUMBER(getcolorred(주중데이터!P336))=TRUE,주중데이터!Q336,IF(ISNUMBER(getcolorgreen(주중데이터!Q336))=TRUE,주중데이터!P336,주중데이터!P336)))</f>
        <v>56.06</v>
      </c>
      <c r="Q964" s="81"/>
      <c r="R964" s="81">
        <f>IF(AND(주중데이터!R336=0,주중데이터!S336=0),0,IF(ISNUMBER(getcolorred(주중데이터!R336))=TRUE,주중데이터!S336,IF(ISNUMBER(getcolorgreen(주중데이터!S336))=TRUE,주중데이터!R336,주중데이터!R336)))</f>
        <v>142.31</v>
      </c>
      <c r="S964" s="81"/>
      <c r="T964" s="81">
        <f>IF(AND(주중데이터!T336=0,주중데이터!U336=0),0,IF(ISNUMBER(getcolorred(주중데이터!T336))=TRUE,주중데이터!U336,IF(ISNUMBER(getcolorgreen(주중데이터!U336))=TRUE,주중데이터!T336,주중데이터!T336)))</f>
        <v>260.08999999999997</v>
      </c>
      <c r="U964" s="81"/>
      <c r="V964" s="81">
        <f>IF(AND(주중데이터!V336=0,주중데이터!W336=0),0,IF(ISNUMBER(getcolorred(주중데이터!V336))=TRUE,주중데이터!W336,IF(ISNUMBER(getcolorgreen(주중데이터!W336))=TRUE,주중데이터!V336,주중데이터!V336)))</f>
        <v>354.74</v>
      </c>
      <c r="W964" s="81"/>
      <c r="X964" s="81">
        <f>IF(AND(주중데이터!X336=0,주중데이터!Y336=0),0,IF(ISNUMBER(getcolorred(주중데이터!X336))=TRUE,주중데이터!Y336,IF(ISNUMBER(getcolorgreen(주중데이터!Y336))=TRUE,주중데이터!X336,주중데이터!X336)))</f>
        <v>142.31</v>
      </c>
      <c r="Y964" s="82"/>
      <c r="Z964" s="76"/>
      <c r="AA964" s="31">
        <f>IF(주중DATA!AA336="","",주중DATA!AA336)</f>
        <v>44762</v>
      </c>
    </row>
    <row r="965" spans="1:51">
      <c r="A965" s="36" t="s">
        <v>37</v>
      </c>
      <c r="B965" s="81">
        <f>IF(AND(주중데이터!B337=0,주중데이터!C337=0),0,IF(ISNUMBER(getcolorred(주중데이터!B337))=TRUE,주중데이터!C337,IF(ISNUMBER(getcolorgreen(주중데이터!C337))=TRUE,주중데이터!B337,주중데이터!B337)))</f>
        <v>163.22999999999999</v>
      </c>
      <c r="C965" s="81"/>
      <c r="D965" s="81">
        <f>IF(AND(주중데이터!D337=0,주중데이터!E337=0),0,IF(ISNUMBER(getcolorred(주중데이터!D337))=TRUE,주중데이터!E337,IF(ISNUMBER(getcolorgreen(주중데이터!E337))=TRUE,주중데이터!D337,주중데이터!D337)))</f>
        <v>343.51</v>
      </c>
      <c r="E965" s="81"/>
      <c r="F965" s="81">
        <f>IF(AND(주중데이터!F337=0,주중데이터!G337=0),0,IF(ISNUMBER(getcolorred(주중데이터!F337))=TRUE,주중데이터!G337,IF(ISNUMBER(getcolorgreen(주중데이터!G337))=TRUE,주중데이터!F337,주중데이터!F337)))</f>
        <v>2.4300000000000002</v>
      </c>
      <c r="G965" s="81"/>
      <c r="H965" s="81">
        <f>IF(AND(주중데이터!H337=0,주중데이터!I337=0),0,IF(ISNUMBER(getcolorred(주중데이터!H337))=TRUE,주중데이터!I337,IF(ISNUMBER(getcolorgreen(주중데이터!I337))=TRUE,주중데이터!H337,주중데이터!H337)))</f>
        <v>2.4300000000000002</v>
      </c>
      <c r="I965" s="81"/>
      <c r="J965" s="81">
        <f>IF(AND(주중데이터!J337=0,주중데이터!K337=0),0,IF(ISNUMBER(getcolorred(주중데이터!J337))=TRUE,주중데이터!K337,IF(ISNUMBER(getcolorgreen(주중데이터!K337))=TRUE,주중데이터!J337,주중데이터!J337)))</f>
        <v>163.22999999999999</v>
      </c>
      <c r="K965" s="81"/>
      <c r="L965" s="81">
        <f>IF(AND(주중데이터!L337=0,주중데이터!M337=0),0,IF(ISNUMBER(getcolorred(주중데이터!L337))=TRUE,주중데이터!M337,IF(ISNUMBER(getcolorgreen(주중데이터!M337))=TRUE,주중데이터!L337,주중데이터!L337)))</f>
        <v>42.22</v>
      </c>
      <c r="M965" s="81"/>
      <c r="N965" s="81">
        <f>IF(AND(주중데이터!N337=0,주중데이터!O337=0),0,IF(ISNUMBER(getcolorred(주중데이터!N337))=TRUE,주중데이터!O337,IF(ISNUMBER(getcolorgreen(주중데이터!O337))=TRUE,주중데이터!N337,주중데이터!N337)))</f>
        <v>42.22</v>
      </c>
      <c r="O965" s="81"/>
      <c r="P965" s="81">
        <f>IF(AND(주중데이터!P337=0,주중데이터!Q337=0),0,IF(ISNUMBER(getcolorred(주중데이터!P337))=TRUE,주중데이터!Q337,IF(ISNUMBER(getcolorgreen(주중데이터!Q337))=TRUE,주중데이터!P337,주중데이터!P337)))</f>
        <v>42.22</v>
      </c>
      <c r="Q965" s="81"/>
      <c r="R965" s="81">
        <f>IF(AND(주중데이터!R337=0,주중데이터!S337=0),0,IF(ISNUMBER(getcolorred(주중데이터!R337))=TRUE,주중데이터!S337,IF(ISNUMBER(getcolorgreen(주중데이터!S337))=TRUE,주중데이터!R337,주중데이터!R337)))</f>
        <v>42.22</v>
      </c>
      <c r="S965" s="81"/>
      <c r="T965" s="81">
        <f>IF(AND(주중데이터!T337=0,주중데이터!U337=0),0,IF(ISNUMBER(getcolorred(주중데이터!T337))=TRUE,주중데이터!U337,IF(ISNUMBER(getcolorgreen(주중데이터!U337))=TRUE,주중데이터!T337,주중데이터!T337)))</f>
        <v>258</v>
      </c>
      <c r="U965" s="81"/>
      <c r="V965" s="81">
        <f>IF(AND(주중데이터!V337=0,주중데이터!W337=0),0,IF(ISNUMBER(getcolorred(주중데이터!V337))=TRUE,주중데이터!W337,IF(ISNUMBER(getcolorgreen(주중데이터!W337))=TRUE,주중데이터!V337,주중데이터!V337)))</f>
        <v>356.72</v>
      </c>
      <c r="W965" s="81"/>
      <c r="X965" s="81">
        <f>IF(AND(주중데이터!X337=0,주중데이터!Y337=0),0,IF(ISNUMBER(getcolorred(주중데이터!X337))=TRUE,주중데이터!Y337,IF(ISNUMBER(getcolorgreen(주중데이터!Y337))=TRUE,주중데이터!X337,주중데이터!X337)))</f>
        <v>111.9</v>
      </c>
      <c r="Y965" s="82"/>
      <c r="Z965" s="76"/>
      <c r="AA965" s="9" t="str">
        <f>IF(주중DATA!AA337="","",주중DATA!AA337)</f>
        <v>Min</v>
      </c>
      <c r="AB965" s="10" t="str">
        <f>IF(주중DATA!AB337="","",주중DATA!AB337)</f>
        <v>153,95</v>
      </c>
      <c r="AC965" s="10" t="str">
        <f>IF(주중DATA!AC337="","",주중DATA!AC337)</f>
        <v>100,00</v>
      </c>
      <c r="AD965" s="10" t="str">
        <f>IF(주중DATA!AD337="","",주중DATA!AD337)</f>
        <v>153,95</v>
      </c>
      <c r="AE965" s="10" t="str">
        <f>IF(주중DATA!AE337="","",주중DATA!AE337)</f>
        <v>124,00</v>
      </c>
      <c r="AF965" s="10" t="str">
        <f>IF(주중DATA!AF337="","",주중DATA!AF337)</f>
        <v>1,50</v>
      </c>
      <c r="AG965" s="10" t="str">
        <f>IF(주중DATA!AG337="","",주중DATA!AG337)</f>
        <v>1,50</v>
      </c>
      <c r="AH965" s="10" t="str">
        <f>IF(주중DATA!AH337="","",주중DATA!AH337)</f>
        <v>1,50</v>
      </c>
      <c r="AI965" s="10" t="str">
        <f>IF(주중DATA!AI337="","",주중DATA!AI337)</f>
        <v>1,50</v>
      </c>
      <c r="AJ965" s="10" t="str">
        <f>IF(주중DATA!AJ337="","",주중DATA!AJ337)</f>
        <v>153,95</v>
      </c>
      <c r="AK965" s="10" t="str">
        <f>IF(주중DATA!AK337="","",주중DATA!AK337)</f>
        <v>100,00</v>
      </c>
      <c r="AL965" s="10" t="str">
        <f>IF(주중DATA!AL337="","",주중DATA!AL337)</f>
        <v>16,62</v>
      </c>
      <c r="AM965" s="10" t="str">
        <f>IF(주중DATA!AM337="","",주중DATA!AM337)</f>
        <v>16,62</v>
      </c>
      <c r="AN965" s="10" t="str">
        <f>IF(주중DATA!AN337="","",주중DATA!AN337)</f>
        <v>16,62</v>
      </c>
      <c r="AO965" s="10" t="str">
        <f>IF(주중DATA!AO337="","",주중DATA!AO337)</f>
        <v>16,62</v>
      </c>
      <c r="AP965" s="10" t="str">
        <f>IF(주중DATA!AP337="","",주중DATA!AP337)</f>
        <v>16,62</v>
      </c>
      <c r="AQ965" s="10" t="str">
        <f>IF(주중DATA!AQ337="","",주중DATA!AQ337)</f>
        <v>16,62</v>
      </c>
      <c r="AR965" s="10" t="str">
        <f>IF(주중DATA!AR337="","",주중DATA!AR337)</f>
        <v>16,62</v>
      </c>
      <c r="AS965" s="10" t="str">
        <f>IF(주중DATA!AS337="","",주중DATA!AS337)</f>
        <v>16,62</v>
      </c>
      <c r="AT965" s="10" t="str">
        <f>IF(주중DATA!AT337="","",주중DATA!AT337)</f>
        <v>18,58</v>
      </c>
      <c r="AU965" s="10" t="str">
        <f>IF(주중DATA!AU337="","",주중DATA!AU337)</f>
        <v>18,58</v>
      </c>
      <c r="AV965" s="10" t="str">
        <f>IF(주중DATA!AV337="","",주중DATA!AV337)</f>
        <v>158,54</v>
      </c>
      <c r="AW965" s="10" t="str">
        <f>IF(주중DATA!AW337="","",주중DATA!AW337)</f>
        <v>100,00</v>
      </c>
      <c r="AX965" s="10" t="str">
        <f>IF(주중DATA!AX337="","",주중DATA!AX337)</f>
        <v>111,90</v>
      </c>
      <c r="AY965" s="18" t="str">
        <f>IF(주중DATA!AY337="","",주중DATA!AY337)</f>
        <v>100,00</v>
      </c>
    </row>
    <row r="966" spans="1:51">
      <c r="A966" s="36" t="s">
        <v>39</v>
      </c>
      <c r="B966" s="81">
        <f>IF(AND(주중데이터!B338=0,주중데이터!C338=0),0,IF(ISNUMBER(getcolorred(주중데이터!B338))=TRUE,주중데이터!C338,IF(ISNUMBER(getcolorgreen(주중데이터!C338))=TRUE,주중데이터!B338,주중데이터!B338)))</f>
        <v>162.32</v>
      </c>
      <c r="C966" s="81"/>
      <c r="D966" s="81">
        <f>IF(AND(주중데이터!D338=0,주중데이터!E338=0),0,IF(ISNUMBER(getcolorred(주중데이터!D338))=TRUE,주중데이터!E338,IF(ISNUMBER(getcolorgreen(주중데이터!E338))=TRUE,주중데이터!D338,주중데이터!D338)))</f>
        <v>337.55</v>
      </c>
      <c r="E966" s="81"/>
      <c r="F966" s="81">
        <f>IF(AND(주중데이터!F338=0,주중데이터!G338=0),0,IF(ISNUMBER(getcolorred(주중데이터!F338))=TRUE,주중데이터!G338,IF(ISNUMBER(getcolorgreen(주중데이터!G338))=TRUE,주중데이터!F338,주중데이터!F338)))</f>
        <v>2.37</v>
      </c>
      <c r="G966" s="81"/>
      <c r="H966" s="81">
        <f>IF(AND(주중데이터!H338=0,주중데이터!I338=0),0,IF(ISNUMBER(getcolorred(주중데이터!H338))=TRUE,주중데이터!I338,IF(ISNUMBER(getcolorgreen(주중데이터!I338))=TRUE,주중데이터!H338,주중데이터!H338)))</f>
        <v>2.37</v>
      </c>
      <c r="I966" s="81"/>
      <c r="J966" s="81">
        <f>IF(AND(주중데이터!J338=0,주중데이터!K338=0),0,IF(ISNUMBER(getcolorred(주중데이터!J338))=TRUE,주중데이터!K338,IF(ISNUMBER(getcolorgreen(주중데이터!K338))=TRUE,주중데이터!J338,주중데이터!J338)))</f>
        <v>162.32</v>
      </c>
      <c r="K966" s="81"/>
      <c r="L966" s="81">
        <f>IF(AND(주중데이터!L338=0,주중데이터!M338=0),0,IF(ISNUMBER(getcolorred(주중데이터!L338))=TRUE,주중데이터!M338,IF(ISNUMBER(getcolorgreen(주중데이터!M338))=TRUE,주중데이터!L338,주중데이터!L338)))</f>
        <v>33.15</v>
      </c>
      <c r="M966" s="81"/>
      <c r="N966" s="81">
        <f>IF(AND(주중데이터!N338=0,주중데이터!O338=0),0,IF(ISNUMBER(getcolorred(주중데이터!N338))=TRUE,주중데이터!O338,IF(ISNUMBER(getcolorgreen(주중데이터!O338))=TRUE,주중데이터!N338,주중데이터!N338)))</f>
        <v>33.15</v>
      </c>
      <c r="O966" s="81"/>
      <c r="P966" s="81">
        <f>IF(AND(주중데이터!P338=0,주중데이터!Q338=0),0,IF(ISNUMBER(getcolorred(주중데이터!P338))=TRUE,주중데이터!Q338,IF(ISNUMBER(getcolorgreen(주중데이터!Q338))=TRUE,주중데이터!P338,주중데이터!P338)))</f>
        <v>33.15</v>
      </c>
      <c r="Q966" s="81"/>
      <c r="R966" s="81">
        <f>IF(AND(주중데이터!R338=0,주중데이터!S338=0),0,IF(ISNUMBER(getcolorred(주중데이터!R338))=TRUE,주중데이터!S338,IF(ISNUMBER(getcolorgreen(주중데이터!S338))=TRUE,주중데이터!R338,주중데이터!R338)))</f>
        <v>33.15</v>
      </c>
      <c r="S966" s="81"/>
      <c r="T966" s="81">
        <f>IF(AND(주중데이터!T338=0,주중데이터!U338=0),0,IF(ISNUMBER(getcolorred(주중데이터!T338))=TRUE,주중데이터!U338,IF(ISNUMBER(getcolorgreen(주중데이터!U338))=TRUE,주중데이터!T338,주중데이터!T338)))</f>
        <v>231.89</v>
      </c>
      <c r="U966" s="81"/>
      <c r="V966" s="81">
        <f>IF(AND(주중데이터!V338=0,주중데이터!W338=0),0,IF(ISNUMBER(getcolorred(주중데이터!V338))=TRUE,주중데이터!W338,IF(ISNUMBER(getcolorgreen(주중데이터!W338))=TRUE,주중데이터!V338,주중데이터!V338)))</f>
        <v>359.76</v>
      </c>
      <c r="W966" s="81"/>
      <c r="X966" s="81">
        <f>IF(AND(주중데이터!X338=0,주중데이터!Y338=0),0,IF(ISNUMBER(getcolorred(주중데이터!X338))=TRUE,주중데이터!Y338,IF(ISNUMBER(getcolorgreen(주중데이터!Y338))=TRUE,주중데이터!X338,주중데이터!X338)))</f>
        <v>142.27000000000001</v>
      </c>
      <c r="Y966" s="82"/>
      <c r="Z966" s="76"/>
      <c r="AA966" s="11" t="str">
        <f>IF(주중DATA!AA338="","",주중DATA!AA338)</f>
        <v>Max</v>
      </c>
      <c r="AB966" s="3" t="str">
        <f>IF(주중DATA!AB338="","",주중DATA!AB338)</f>
        <v>347,00</v>
      </c>
      <c r="AC966" s="3" t="str">
        <f>IF(주중DATA!AC338="","",주중DATA!AC338)</f>
        <v>166,81</v>
      </c>
      <c r="AD966" s="3" t="str">
        <f>IF(주중DATA!AD338="","",주중DATA!AD338)</f>
        <v>351,53</v>
      </c>
      <c r="AE966" s="3" t="str">
        <f>IF(주중DATA!AE338="","",주중DATA!AE338)</f>
        <v>351,53</v>
      </c>
      <c r="AF966" s="3" t="str">
        <f>IF(주중DATA!AF338="","",주중DATA!AF338)</f>
        <v>19,65</v>
      </c>
      <c r="AG966" s="3" t="str">
        <f>IF(주중DATA!AG338="","",주중DATA!AG338)</f>
        <v>2,51</v>
      </c>
      <c r="AH966" s="3" t="str">
        <f>IF(주중DATA!AH338="","",주중DATA!AH338)</f>
        <v>19,65</v>
      </c>
      <c r="AI966" s="3" t="str">
        <f>IF(주중DATA!AI338="","",주중DATA!AI338)</f>
        <v>2,51</v>
      </c>
      <c r="AJ966" s="3" t="str">
        <f>IF(주중DATA!AJ338="","",주중DATA!AJ338)</f>
        <v>347,00</v>
      </c>
      <c r="AK966" s="3" t="str">
        <f>IF(주중DATA!AK338="","",주중DATA!AK338)</f>
        <v>166,81</v>
      </c>
      <c r="AL966" s="3" t="str">
        <f>IF(주중DATA!AL338="","",주중DATA!AL338)</f>
        <v>92,23</v>
      </c>
      <c r="AM966" s="3" t="str">
        <f>IF(주중DATA!AM338="","",주중DATA!AM338)</f>
        <v>82,39</v>
      </c>
      <c r="AN966" s="3" t="str">
        <f>IF(주중DATA!AN338="","",주중DATA!AN338)</f>
        <v>92,23</v>
      </c>
      <c r="AO966" s="3" t="str">
        <f>IF(주중DATA!AO338="","",주중DATA!AO338)</f>
        <v>82,39</v>
      </c>
      <c r="AP966" s="3" t="str">
        <f>IF(주중DATA!AP338="","",주중DATA!AP338)</f>
        <v>347,00</v>
      </c>
      <c r="AQ966" s="3" t="str">
        <f>IF(주중DATA!AQ338="","",주중DATA!AQ338)</f>
        <v>166,06</v>
      </c>
      <c r="AR966" s="3" t="str">
        <f>IF(주중DATA!AR338="","",주중DATA!AR338)</f>
        <v>347,00</v>
      </c>
      <c r="AS966" s="3" t="str">
        <f>IF(주중DATA!AS338="","",주중DATA!AS338)</f>
        <v>192,80</v>
      </c>
      <c r="AT966" s="3" t="str">
        <f>IF(주중DATA!AT338="","",주중DATA!AT338)</f>
        <v>500,00</v>
      </c>
      <c r="AU966" s="3" t="str">
        <f>IF(주중DATA!AU338="","",주중DATA!AU338)</f>
        <v>328,69</v>
      </c>
      <c r="AV966" s="3" t="str">
        <f>IF(주중DATA!AV338="","",주중DATA!AV338)</f>
        <v>438,61</v>
      </c>
      <c r="AW966" s="3" t="str">
        <f>IF(주중DATA!AW338="","",주중DATA!AW338)</f>
        <v>438,61</v>
      </c>
      <c r="AX966" s="3" t="str">
        <f>IF(주중DATA!AX338="","",주중DATA!AX338)</f>
        <v>347,00</v>
      </c>
      <c r="AY966" s="12" t="str">
        <f>IF(주중DATA!AY338="","",주중DATA!AY338)</f>
        <v>316,78</v>
      </c>
    </row>
    <row r="967" spans="1:51" ht="17.25" thickBot="1">
      <c r="A967" s="37" t="s">
        <v>41</v>
      </c>
      <c r="B967" s="79">
        <f>IF(AND(주중데이터!B339=0,주중데이터!C339=0),0,IF(ISNUMBER(getcolorred(주중데이터!B339))=TRUE,주중데이터!C339,IF(ISNUMBER(getcolorgreen(주중데이터!C339))=TRUE,주중데이터!B339,주중데이터!B339)))</f>
        <v>160.5</v>
      </c>
      <c r="C967" s="79"/>
      <c r="D967" s="79">
        <f>IF(AND(주중데이터!D339=0,주중데이터!E339=0),0,IF(ISNUMBER(getcolorred(주중데이터!D339))=TRUE,주중데이터!E339,IF(ISNUMBER(getcolorgreen(주중데이터!E339))=TRUE,주중데이터!D339,주중데이터!D339)))</f>
        <v>327.49</v>
      </c>
      <c r="E967" s="79"/>
      <c r="F967" s="79">
        <f>IF(AND(주중데이터!F339=0,주중데이터!G339=0),0,IF(ISNUMBER(getcolorred(주중데이터!F339))=TRUE,주중데이터!G339,IF(ISNUMBER(getcolorgreen(주중데이터!G339))=TRUE,주중데이터!F339,주중데이터!F339)))</f>
        <v>2.34</v>
      </c>
      <c r="G967" s="79"/>
      <c r="H967" s="79">
        <f>IF(AND(주중데이터!H339=0,주중데이터!I339=0),0,IF(ISNUMBER(getcolorred(주중데이터!H339))=TRUE,주중데이터!I339,IF(ISNUMBER(getcolorgreen(주중데이터!I339))=TRUE,주중데이터!H339,주중데이터!H339)))</f>
        <v>2.34</v>
      </c>
      <c r="I967" s="79"/>
      <c r="J967" s="79">
        <f>IF(AND(주중데이터!J339=0,주중데이터!K339=0),0,IF(ISNUMBER(getcolorred(주중데이터!J339))=TRUE,주중데이터!K339,IF(ISNUMBER(getcolorgreen(주중데이터!K339))=TRUE,주중데이터!J339,주중데이터!J339)))</f>
        <v>160.5</v>
      </c>
      <c r="K967" s="79"/>
      <c r="L967" s="79">
        <f>IF(AND(주중데이터!L339=0,주중데이터!M339=0),0,IF(ISNUMBER(getcolorred(주중데이터!L339))=TRUE,주중데이터!M339,IF(ISNUMBER(getcolorgreen(주중데이터!M339))=TRUE,주중데이터!L339,주중데이터!L339)))</f>
        <v>16.62</v>
      </c>
      <c r="M967" s="79"/>
      <c r="N967" s="79">
        <f>IF(AND(주중데이터!N339=0,주중데이터!O339=0),0,IF(ISNUMBER(getcolorred(주중데이터!N339))=TRUE,주중데이터!O339,IF(ISNUMBER(getcolorgreen(주중데이터!O339))=TRUE,주중데이터!N339,주중데이터!N339)))</f>
        <v>16.62</v>
      </c>
      <c r="O967" s="79"/>
      <c r="P967" s="79">
        <f>IF(AND(주중데이터!P339=0,주중데이터!Q339=0),0,IF(ISNUMBER(getcolorred(주중데이터!P339))=TRUE,주중데이터!Q339,IF(ISNUMBER(getcolorgreen(주중데이터!Q339))=TRUE,주중데이터!P339,주중데이터!P339)))</f>
        <v>16.62</v>
      </c>
      <c r="Q967" s="79"/>
      <c r="R967" s="79">
        <f>IF(AND(주중데이터!R339=0,주중데이터!S339=0),0,IF(ISNUMBER(getcolorred(주중데이터!R339))=TRUE,주중데이터!S339,IF(ISNUMBER(getcolorgreen(주중데이터!S339))=TRUE,주중데이터!R339,주중데이터!R339)))</f>
        <v>16.62</v>
      </c>
      <c r="S967" s="79"/>
      <c r="T967" s="79">
        <f>IF(AND(주중데이터!T339=0,주중데이터!U339=0),0,IF(ISNUMBER(getcolorred(주중데이터!T339))=TRUE,주중데이터!U339,IF(ISNUMBER(getcolorgreen(주중데이터!U339))=TRUE,주중데이터!T339,주중데이터!T339)))</f>
        <v>160.71</v>
      </c>
      <c r="U967" s="79"/>
      <c r="V967" s="79">
        <f>IF(AND(주중데이터!V339=0,주중데이터!W339=0),0,IF(ISNUMBER(getcolorred(주중데이터!V339))=TRUE,주중데이터!W339,IF(ISNUMBER(getcolorgreen(주중데이터!W339))=TRUE,주중데이터!V339,주중데이터!V339)))</f>
        <v>322.2</v>
      </c>
      <c r="W967" s="79"/>
      <c r="X967" s="79">
        <f>IF(AND(주중데이터!X339=0,주중데이터!Y339=0),0,IF(ISNUMBER(getcolorred(주중데이터!X339))=TRUE,주중데이터!Y339,IF(ISNUMBER(getcolorgreen(주중데이터!Y339))=TRUE,주중데이터!X339,주중데이터!X339)))</f>
        <v>142.30000000000001</v>
      </c>
      <c r="Y967" s="80"/>
      <c r="Z967" s="77"/>
      <c r="AA967" s="13" t="str">
        <f>IF(주중DATA!AA339="","",주중DATA!AA339)</f>
        <v>Avg</v>
      </c>
      <c r="AB967" s="14" t="str">
        <f>IF(주중DATA!AB339="","",주중DATA!AB339)</f>
        <v>195,88</v>
      </c>
      <c r="AC967" s="14" t="str">
        <f>IF(주중DATA!AC339="","",주중DATA!AC339)</f>
        <v>156,14</v>
      </c>
      <c r="AD967" s="14" t="str">
        <f>IF(주중DATA!AD339="","",주중DATA!AD339)</f>
        <v>272,34</v>
      </c>
      <c r="AE967" s="14" t="str">
        <f>IF(주중DATA!AE339="","",주중DATA!AE339)</f>
        <v>265,00</v>
      </c>
      <c r="AF967" s="14" t="str">
        <f>IF(주중DATA!AF339="","",주중DATA!AF339)</f>
        <v>4,21</v>
      </c>
      <c r="AG967" s="14" t="str">
        <f>IF(주중DATA!AG339="","",주중DATA!AG339)</f>
        <v>2,11</v>
      </c>
      <c r="AH967" s="14" t="str">
        <f>IF(주중DATA!AH339="","",주중DATA!AH339)</f>
        <v>4,21</v>
      </c>
      <c r="AI967" s="14" t="str">
        <f>IF(주중DATA!AI339="","",주중DATA!AI339)</f>
        <v>2,11</v>
      </c>
      <c r="AJ967" s="14" t="str">
        <f>IF(주중DATA!AJ339="","",주중DATA!AJ339)</f>
        <v>195,88</v>
      </c>
      <c r="AK967" s="14" t="str">
        <f>IF(주중DATA!AK339="","",주중DATA!AK339)</f>
        <v>156,14</v>
      </c>
      <c r="AL967" s="14" t="str">
        <f>IF(주중DATA!AL339="","",주중DATA!AL339)</f>
        <v>50,88</v>
      </c>
      <c r="AM967" s="14" t="str">
        <f>IF(주중DATA!AM339="","",주중DATA!AM339)</f>
        <v>46,00</v>
      </c>
      <c r="AN967" s="14" t="str">
        <f>IF(주중DATA!AN339="","",주중DATA!AN339)</f>
        <v>50,88</v>
      </c>
      <c r="AO967" s="14" t="str">
        <f>IF(주중DATA!AO339="","",주중DATA!AO339)</f>
        <v>46,00</v>
      </c>
      <c r="AP967" s="14" t="str">
        <f>IF(주중DATA!AP339="","",주중DATA!AP339)</f>
        <v>128,34</v>
      </c>
      <c r="AQ967" s="14" t="str">
        <f>IF(주중DATA!AQ339="","",주중DATA!AQ339)</f>
        <v>63,84</v>
      </c>
      <c r="AR967" s="14" t="str">
        <f>IF(주중DATA!AR339="","",주중DATA!AR339)</f>
        <v>140,77</v>
      </c>
      <c r="AS967" s="14" t="str">
        <f>IF(주중DATA!AS339="","",주중DATA!AS339)</f>
        <v>95,89</v>
      </c>
      <c r="AT967" s="14" t="str">
        <f>IF(주중DATA!AT339="","",주중DATA!AT339)</f>
        <v>216,05</v>
      </c>
      <c r="AU967" s="14" t="str">
        <f>IF(주중DATA!AU339="","",주중DATA!AU339)</f>
        <v>163,10</v>
      </c>
      <c r="AV967" s="14" t="str">
        <f>IF(주중DATA!AV339="","",주중DATA!AV339)</f>
        <v>279,85</v>
      </c>
      <c r="AW967" s="14" t="str">
        <f>IF(주중DATA!AW339="","",주중DATA!AW339)</f>
        <v>253,22</v>
      </c>
      <c r="AX967" s="14" t="str">
        <f>IF(주중DATA!AX339="","",주중DATA!AX339)</f>
        <v>226,95</v>
      </c>
      <c r="AY967" s="19" t="str">
        <f>IF(주중DATA!AY339="","",주중DATA!AY339)</f>
        <v>174,73</v>
      </c>
    </row>
    <row r="968" spans="1:51">
      <c r="A968" s="35" t="s">
        <v>16</v>
      </c>
      <c r="B968" s="83">
        <f>IF(AND(주중데이터!B340=0,주중데이터!C340=0),0,IF(ISNUMBER(getcolorred(주중데이터!B340))=TRUE,주중데이터!C340,IF(ISNUMBER(getcolorgreen(주중데이터!C340))=TRUE,주중데이터!B340,주중데이터!B340)))</f>
        <v>161.94999999999999</v>
      </c>
      <c r="C968" s="83"/>
      <c r="D968" s="83">
        <f>IF(AND(주중데이터!D340=0,주중데이터!E340=0),0,IF(ISNUMBER(getcolorred(주중데이터!D340))=TRUE,주중데이터!E340,IF(ISNUMBER(getcolorgreen(주중데이터!E340))=TRUE,주중데이터!D340,주중데이터!D340)))</f>
        <v>302.14</v>
      </c>
      <c r="E968" s="83"/>
      <c r="F968" s="83">
        <f>IF(AND(주중데이터!F340=0,주중데이터!G340=0),0,IF(ISNUMBER(getcolorred(주중데이터!F340))=TRUE,주중데이터!G340,IF(ISNUMBER(getcolorgreen(주중데이터!G340))=TRUE,주중데이터!F340,주중데이터!F340)))</f>
        <v>2.48</v>
      </c>
      <c r="G968" s="83"/>
      <c r="H968" s="83">
        <f>IF(AND(주중데이터!H340=0,주중데이터!I340=0),0,IF(ISNUMBER(getcolorred(주중데이터!H340))=TRUE,주중데이터!I340,IF(ISNUMBER(getcolorgreen(주중데이터!I340))=TRUE,주중데이터!H340,주중데이터!H340)))</f>
        <v>2.48</v>
      </c>
      <c r="I968" s="83"/>
      <c r="J968" s="83">
        <f>IF(AND(주중데이터!J340=0,주중데이터!K340=0),0,IF(ISNUMBER(getcolorred(주중데이터!J340))=TRUE,주중데이터!K340,IF(ISNUMBER(getcolorgreen(주중데이터!K340))=TRUE,주중데이터!J340,주중데이터!J340)))</f>
        <v>161.94999999999999</v>
      </c>
      <c r="K968" s="83"/>
      <c r="L968" s="83">
        <f>IF(AND(주중데이터!L340=0,주중데이터!M340=0),0,IF(ISNUMBER(getcolorred(주중데이터!L340))=TRUE,주중데이터!M340,IF(ISNUMBER(getcolorgreen(주중데이터!M340))=TRUE,주중데이터!L340,주중데이터!L340)))</f>
        <v>36.950000000000003</v>
      </c>
      <c r="M968" s="83"/>
      <c r="N968" s="83">
        <f>IF(AND(주중데이터!N340=0,주중데이터!O340=0),0,IF(ISNUMBER(getcolorred(주중데이터!N340))=TRUE,주중데이터!O340,IF(ISNUMBER(getcolorgreen(주중데이터!O340))=TRUE,주중데이터!N340,주중데이터!N340)))</f>
        <v>36.950000000000003</v>
      </c>
      <c r="O968" s="83"/>
      <c r="P968" s="83">
        <f>IF(AND(주중데이터!P340=0,주중데이터!Q340=0),0,IF(ISNUMBER(getcolorred(주중데이터!P340))=TRUE,주중데이터!Q340,IF(ISNUMBER(getcolorgreen(주중데이터!Q340))=TRUE,주중데이터!P340,주중데이터!P340)))</f>
        <v>36.950000000000003</v>
      </c>
      <c r="Q968" s="83"/>
      <c r="R968" s="83">
        <f>IF(AND(주중데이터!R340=0,주중데이터!S340=0),0,IF(ISNUMBER(getcolorred(주중데이터!R340))=TRUE,주중데이터!S340,IF(ISNUMBER(getcolorgreen(주중데이터!S340))=TRUE,주중데이터!R340,주중데이터!R340)))</f>
        <v>36.950000000000003</v>
      </c>
      <c r="S968" s="83"/>
      <c r="T968" s="83">
        <f>IF(AND(주중데이터!T340=0,주중데이터!U340=0),0,IF(ISNUMBER(getcolorred(주중데이터!T340))=TRUE,주중데이터!U340,IF(ISNUMBER(getcolorgreen(주중데이터!U340))=TRUE,주중데이터!T340,주중데이터!T340)))</f>
        <v>167.82</v>
      </c>
      <c r="U968" s="83"/>
      <c r="V968" s="83">
        <f>IF(AND(주중데이터!V340=0,주중데이터!W340=0),0,IF(ISNUMBER(getcolorred(주중데이터!V340))=TRUE,주중데이터!W340,IF(ISNUMBER(getcolorgreen(주중데이터!W340))=TRUE,주중데이터!V340,주중데이터!V340)))</f>
        <v>307</v>
      </c>
      <c r="W968" s="83"/>
      <c r="X968" s="83">
        <f>IF(AND(주중데이터!X340=0,주중데이터!Y340=0),0,IF(ISNUMBER(getcolorred(주중데이터!X340))=TRUE,주중데이터!Y340,IF(ISNUMBER(getcolorgreen(주중데이터!Y340))=TRUE,주중데이터!X340,주중데이터!X340)))</f>
        <v>179.29</v>
      </c>
      <c r="Y968" s="84"/>
      <c r="Z968" s="75">
        <f>IF(AA988="",0,DAY(AA988))</f>
        <v>21</v>
      </c>
    </row>
    <row r="969" spans="1:51">
      <c r="A969" s="36" t="s">
        <v>17</v>
      </c>
      <c r="B969" s="81">
        <f>IF(AND(주중데이터!B341=0,주중데이터!C341=0),0,IF(ISNUMBER(getcolorred(주중데이터!B341))=TRUE,주중데이터!C341,IF(ISNUMBER(getcolorgreen(주중데이터!C341))=TRUE,주중데이터!B341,주중데이터!B341)))</f>
        <v>162.19</v>
      </c>
      <c r="C969" s="81"/>
      <c r="D969" s="81">
        <f>IF(AND(주중데이터!D341=0,주중데이터!E341=0),0,IF(ISNUMBER(getcolorred(주중데이터!D341))=TRUE,주중데이터!E341,IF(ISNUMBER(getcolorgreen(주중데이터!E341))=TRUE,주중데이터!D341,주중데이터!D341)))</f>
        <v>305.45999999999998</v>
      </c>
      <c r="E969" s="81"/>
      <c r="F969" s="81">
        <f>IF(AND(주중데이터!F341=0,주중데이터!G341=0),0,IF(ISNUMBER(getcolorred(주중데이터!F341))=TRUE,주중데이터!G341,IF(ISNUMBER(getcolorgreen(주중데이터!G341))=TRUE,주중데이터!F341,주중데이터!F341)))</f>
        <v>2.4700000000000002</v>
      </c>
      <c r="G969" s="81"/>
      <c r="H969" s="81">
        <f>IF(AND(주중데이터!H341=0,주중데이터!I341=0),0,IF(ISNUMBER(getcolorred(주중데이터!H341))=TRUE,주중데이터!I341,IF(ISNUMBER(getcolorgreen(주중데이터!I341))=TRUE,주중데이터!H341,주중데이터!H341)))</f>
        <v>2.4700000000000002</v>
      </c>
      <c r="I969" s="81"/>
      <c r="J969" s="81">
        <f>IF(AND(주중데이터!J341=0,주중데이터!K341=0),0,IF(ISNUMBER(getcolorred(주중데이터!J341))=TRUE,주중데이터!K341,IF(ISNUMBER(getcolorgreen(주중데이터!K341))=TRUE,주중데이터!J341,주중데이터!J341)))</f>
        <v>162.19</v>
      </c>
      <c r="K969" s="81"/>
      <c r="L969" s="81">
        <f>IF(AND(주중데이터!L341=0,주중데이터!M341=0),0,IF(ISNUMBER(getcolorred(주중데이터!L341))=TRUE,주중데이터!M341,IF(ISNUMBER(getcolorgreen(주중데이터!M341))=TRUE,주중데이터!L341,주중데이터!L341)))</f>
        <v>27</v>
      </c>
      <c r="M969" s="81"/>
      <c r="N969" s="81">
        <f>IF(AND(주중데이터!N341=0,주중데이터!O341=0),0,IF(ISNUMBER(getcolorred(주중데이터!N341))=TRUE,주중데이터!O341,IF(ISNUMBER(getcolorgreen(주중데이터!O341))=TRUE,주중데이터!N341,주중데이터!N341)))</f>
        <v>27</v>
      </c>
      <c r="O969" s="81"/>
      <c r="P969" s="81">
        <f>IF(AND(주중데이터!P341=0,주중데이터!Q341=0),0,IF(ISNUMBER(getcolorred(주중데이터!P341))=TRUE,주중데이터!Q341,IF(ISNUMBER(getcolorgreen(주중데이터!Q341))=TRUE,주중데이터!P341,주중데이터!P341)))</f>
        <v>27</v>
      </c>
      <c r="Q969" s="81"/>
      <c r="R969" s="81">
        <f>IF(AND(주중데이터!R341=0,주중데이터!S341=0),0,IF(ISNUMBER(getcolorred(주중데이터!R341))=TRUE,주중데이터!S341,IF(ISNUMBER(getcolorgreen(주중데이터!S341))=TRUE,주중데이터!R341,주중데이터!R341)))</f>
        <v>27</v>
      </c>
      <c r="S969" s="81"/>
      <c r="T969" s="81">
        <f>IF(AND(주중데이터!T341=0,주중데이터!U341=0),0,IF(ISNUMBER(getcolorred(주중데이터!T341))=TRUE,주중데이터!U341,IF(ISNUMBER(getcolorgreen(주중데이터!U341))=TRUE,주중데이터!T341,주중데이터!T341)))</f>
        <v>159.16999999999999</v>
      </c>
      <c r="U969" s="81"/>
      <c r="V969" s="81">
        <f>IF(AND(주중데이터!V341=0,주중데이터!W341=0),0,IF(ISNUMBER(getcolorred(주중데이터!V341))=TRUE,주중데이터!W341,IF(ISNUMBER(getcolorgreen(주중데이터!W341))=TRUE,주중데이터!V341,주중데이터!V341)))</f>
        <v>307.5</v>
      </c>
      <c r="W969" s="81"/>
      <c r="X969" s="81">
        <f>IF(AND(주중데이터!X341=0,주중데이터!Y341=0),0,IF(ISNUMBER(getcolorred(주중데이터!X341))=TRUE,주중데이터!Y341,IF(ISNUMBER(getcolorgreen(주중데이터!Y341))=TRUE,주중데이터!X341,주중데이터!X341)))</f>
        <v>179.27</v>
      </c>
      <c r="Y969" s="82"/>
      <c r="Z969" s="76"/>
    </row>
    <row r="970" spans="1:51">
      <c r="A970" s="36" t="s">
        <v>18</v>
      </c>
      <c r="B970" s="81">
        <f>IF(AND(주중데이터!B342=0,주중데이터!C342=0),0,IF(ISNUMBER(getcolorred(주중데이터!B342))=TRUE,주중데이터!C342,IF(ISNUMBER(getcolorgreen(주중데이터!C342))=TRUE,주중데이터!B342,주중데이터!B342)))</f>
        <v>162.24</v>
      </c>
      <c r="C970" s="81"/>
      <c r="D970" s="81">
        <f>IF(AND(주중데이터!D342=0,주중데이터!E342=0),0,IF(ISNUMBER(getcolorred(주중데이터!D342))=TRUE,주중데이터!E342,IF(ISNUMBER(getcolorgreen(주중데이터!E342))=TRUE,주중데이터!D342,주중데이터!D342)))</f>
        <v>306.68</v>
      </c>
      <c r="E970" s="81"/>
      <c r="F970" s="81">
        <f>IF(AND(주중데이터!F342=0,주중데이터!G342=0),0,IF(ISNUMBER(getcolorred(주중데이터!F342))=TRUE,주중데이터!G342,IF(ISNUMBER(getcolorgreen(주중데이터!G342))=TRUE,주중데이터!F342,주중데이터!F342)))</f>
        <v>2.4500000000000002</v>
      </c>
      <c r="G970" s="81"/>
      <c r="H970" s="81">
        <f>IF(AND(주중데이터!H342=0,주중데이터!I342=0),0,IF(ISNUMBER(getcolorred(주중데이터!H342))=TRUE,주중데이터!I342,IF(ISNUMBER(getcolorgreen(주중데이터!I342))=TRUE,주중데이터!H342,주중데이터!H342)))</f>
        <v>2.4500000000000002</v>
      </c>
      <c r="I970" s="81"/>
      <c r="J970" s="81">
        <f>IF(AND(주중데이터!J342=0,주중데이터!K342=0),0,IF(ISNUMBER(getcolorred(주중데이터!J342))=TRUE,주중데이터!K342,IF(ISNUMBER(getcolorgreen(주중데이터!K342))=TRUE,주중데이터!J342,주중데이터!J342)))</f>
        <v>162.24</v>
      </c>
      <c r="K970" s="81"/>
      <c r="L970" s="81">
        <f>IF(AND(주중데이터!L342=0,주중데이터!M342=0),0,IF(ISNUMBER(getcolorred(주중데이터!L342))=TRUE,주중데이터!M342,IF(ISNUMBER(getcolorgreen(주중데이터!M342))=TRUE,주중데이터!L342,주중데이터!L342)))</f>
        <v>24.85</v>
      </c>
      <c r="M970" s="81"/>
      <c r="N970" s="81">
        <f>IF(AND(주중데이터!N342=0,주중데이터!O342=0),0,IF(ISNUMBER(getcolorred(주중데이터!N342))=TRUE,주중데이터!O342,IF(ISNUMBER(getcolorgreen(주중데이터!O342))=TRUE,주중데이터!N342,주중데이터!N342)))</f>
        <v>24.85</v>
      </c>
      <c r="O970" s="81"/>
      <c r="P970" s="81">
        <f>IF(AND(주중데이터!P342=0,주중데이터!Q342=0),0,IF(ISNUMBER(getcolorred(주중데이터!P342))=TRUE,주중데이터!Q342,IF(ISNUMBER(getcolorgreen(주중데이터!Q342))=TRUE,주중데이터!P342,주중데이터!P342)))</f>
        <v>24.85</v>
      </c>
      <c r="Q970" s="81"/>
      <c r="R970" s="81">
        <f>IF(AND(주중데이터!R342=0,주중데이터!S342=0),0,IF(ISNUMBER(getcolorred(주중데이터!R342))=TRUE,주중데이터!S342,IF(ISNUMBER(getcolorgreen(주중데이터!S342))=TRUE,주중데이터!R342,주중데이터!R342)))</f>
        <v>24.85</v>
      </c>
      <c r="S970" s="81"/>
      <c r="T970" s="81">
        <f>IF(AND(주중데이터!T342=0,주중데이터!U342=0),0,IF(ISNUMBER(getcolorred(주중데이터!T342))=TRUE,주중데이터!U342,IF(ISNUMBER(getcolorgreen(주중데이터!U342))=TRUE,주중데이터!T342,주중데이터!T342)))</f>
        <v>56.26</v>
      </c>
      <c r="U970" s="81"/>
      <c r="V970" s="81">
        <f>IF(AND(주중데이터!V342=0,주중데이터!W342=0),0,IF(ISNUMBER(getcolorred(주중데이터!V342))=TRUE,주중데이터!W342,IF(ISNUMBER(getcolorgreen(주중데이터!W342))=TRUE,주중데이터!V342,주중데이터!V342)))</f>
        <v>318.22000000000003</v>
      </c>
      <c r="W970" s="81"/>
      <c r="X970" s="81">
        <f>IF(AND(주중데이터!X342=0,주중데이터!Y342=0),0,IF(ISNUMBER(getcolorred(주중데이터!X342))=TRUE,주중데이터!Y342,IF(ISNUMBER(getcolorgreen(주중데이터!Y342))=TRUE,주중데이터!X342,주중데이터!X342)))</f>
        <v>179.29</v>
      </c>
      <c r="Y970" s="82"/>
      <c r="Z970" s="76"/>
    </row>
    <row r="971" spans="1:51">
      <c r="A971" s="36" t="s">
        <v>19</v>
      </c>
      <c r="B971" s="81">
        <f>IF(AND(주중데이터!B343=0,주중데이터!C343=0),0,IF(ISNUMBER(getcolorred(주중데이터!B343))=TRUE,주중데이터!C343,IF(ISNUMBER(getcolorgreen(주중데이터!C343))=TRUE,주중데이터!B343,주중데이터!B343)))</f>
        <v>162.08000000000001</v>
      </c>
      <c r="C971" s="81"/>
      <c r="D971" s="81">
        <f>IF(AND(주중데이터!D343=0,주중데이터!E343=0),0,IF(ISNUMBER(getcolorred(주중데이터!D343))=TRUE,주중데이터!E343,IF(ISNUMBER(getcolorgreen(주중데이터!E343))=TRUE,주중데이터!D343,주중데이터!D343)))</f>
        <v>310.52</v>
      </c>
      <c r="E971" s="81"/>
      <c r="F971" s="81">
        <f>IF(AND(주중데이터!F343=0,주중데이터!G343=0),0,IF(ISNUMBER(getcolorred(주중데이터!F343))=TRUE,주중데이터!G343,IF(ISNUMBER(getcolorgreen(주중데이터!G343))=TRUE,주중데이터!F343,주중데이터!F343)))</f>
        <v>2.44</v>
      </c>
      <c r="G971" s="81"/>
      <c r="H971" s="81">
        <f>IF(AND(주중데이터!H343=0,주중데이터!I343=0),0,IF(ISNUMBER(getcolorred(주중데이터!H343))=TRUE,주중데이터!I343,IF(ISNUMBER(getcolorgreen(주중데이터!I343))=TRUE,주중데이터!H343,주중데이터!H343)))</f>
        <v>2.44</v>
      </c>
      <c r="I971" s="81"/>
      <c r="J971" s="81">
        <f>IF(AND(주중데이터!J343=0,주중데이터!K343=0),0,IF(ISNUMBER(getcolorred(주중데이터!J343))=TRUE,주중데이터!K343,IF(ISNUMBER(getcolorgreen(주중데이터!K343))=TRUE,주중데이터!J343,주중데이터!J343)))</f>
        <v>162.08000000000001</v>
      </c>
      <c r="K971" s="81"/>
      <c r="L971" s="81">
        <f>IF(AND(주중데이터!L343=0,주중데이터!M343=0),0,IF(ISNUMBER(getcolorred(주중데이터!L343))=TRUE,주중데이터!M343,IF(ISNUMBER(getcolorgreen(주중데이터!M343))=TRUE,주중데이터!L343,주중데이터!L343)))</f>
        <v>20.59</v>
      </c>
      <c r="M971" s="81"/>
      <c r="N971" s="81">
        <f>IF(AND(주중데이터!N343=0,주중데이터!O343=0),0,IF(ISNUMBER(getcolorred(주중데이터!N343))=TRUE,주중데이터!O343,IF(ISNUMBER(getcolorgreen(주중데이터!O343))=TRUE,주중데이터!N343,주중데이터!N343)))</f>
        <v>20.59</v>
      </c>
      <c r="O971" s="81"/>
      <c r="P971" s="81">
        <f>IF(AND(주중데이터!P343=0,주중데이터!Q343=0),0,IF(ISNUMBER(getcolorred(주중데이터!P343))=TRUE,주중데이터!Q343,IF(ISNUMBER(getcolorgreen(주중데이터!Q343))=TRUE,주중데이터!P343,주중데이터!P343)))</f>
        <v>20.59</v>
      </c>
      <c r="Q971" s="81"/>
      <c r="R971" s="81">
        <f>IF(AND(주중데이터!R343=0,주중데이터!S343=0),0,IF(ISNUMBER(getcolorred(주중데이터!R343))=TRUE,주중데이터!S343,IF(ISNUMBER(getcolorgreen(주중데이터!S343))=TRUE,주중데이터!R343,주중데이터!R343)))</f>
        <v>20.59</v>
      </c>
      <c r="S971" s="81"/>
      <c r="T971" s="81">
        <f>IF(AND(주중데이터!T343=0,주중데이터!U343=0),0,IF(ISNUMBER(getcolorred(주중데이터!T343))=TRUE,주중데이터!U343,IF(ISNUMBER(getcolorgreen(주중데이터!U343))=TRUE,주중데이터!T343,주중데이터!T343)))</f>
        <v>20.59</v>
      </c>
      <c r="U971" s="81"/>
      <c r="V971" s="81">
        <f>IF(AND(주중데이터!V343=0,주중데이터!W343=0),0,IF(ISNUMBER(getcolorred(주중데이터!V343))=TRUE,주중데이터!W343,IF(ISNUMBER(getcolorgreen(주중데이터!W343))=TRUE,주중데이터!V343,주중데이터!V343)))</f>
        <v>328.66</v>
      </c>
      <c r="W971" s="81"/>
      <c r="X971" s="81">
        <f>IF(AND(주중데이터!X343=0,주중데이터!Y343=0),0,IF(ISNUMBER(getcolorred(주중데이터!X343))=TRUE,주중데이터!Y343,IF(ISNUMBER(getcolorgreen(주중데이터!Y343))=TRUE,주중데이터!X343,주중데이터!X343)))</f>
        <v>179.28</v>
      </c>
      <c r="Y971" s="82"/>
      <c r="Z971" s="76"/>
    </row>
    <row r="972" spans="1:51">
      <c r="A972" s="36" t="s">
        <v>20</v>
      </c>
      <c r="B972" s="81">
        <f>IF(AND(주중데이터!B344=0,주중데이터!C344=0),0,IF(ISNUMBER(getcolorred(주중데이터!B344))=TRUE,주중데이터!C344,IF(ISNUMBER(getcolorgreen(주중데이터!C344))=TRUE,주중데이터!B344,주중데이터!B344)))</f>
        <v>161.83000000000001</v>
      </c>
      <c r="C972" s="81"/>
      <c r="D972" s="81">
        <f>IF(AND(주중데이터!D344=0,주중데이터!E344=0),0,IF(ISNUMBER(getcolorred(주중데이터!D344))=TRUE,주중데이터!E344,IF(ISNUMBER(getcolorgreen(주중데이터!E344))=TRUE,주중데이터!D344,주중데이터!D344)))</f>
        <v>303.04000000000002</v>
      </c>
      <c r="E972" s="81"/>
      <c r="F972" s="81">
        <f>IF(AND(주중데이터!F344=0,주중데이터!G344=0),0,IF(ISNUMBER(getcolorred(주중데이터!F344))=TRUE,주중데이터!G344,IF(ISNUMBER(getcolorgreen(주중데이터!G344))=TRUE,주중데이터!F344,주중데이터!F344)))</f>
        <v>2.4300000000000002</v>
      </c>
      <c r="G972" s="81"/>
      <c r="H972" s="81">
        <f>IF(AND(주중데이터!H344=0,주중데이터!I344=0),0,IF(ISNUMBER(getcolorred(주중데이터!H344))=TRUE,주중데이터!I344,IF(ISNUMBER(getcolorgreen(주중데이터!I344))=TRUE,주중데이터!H344,주중데이터!H344)))</f>
        <v>2.4300000000000002</v>
      </c>
      <c r="I972" s="81"/>
      <c r="J972" s="81">
        <f>IF(AND(주중데이터!J344=0,주중데이터!K344=0),0,IF(ISNUMBER(getcolorred(주중데이터!J344))=TRUE,주중데이터!K344,IF(ISNUMBER(getcolorgreen(주중데이터!K344))=TRUE,주중데이터!J344,주중데이터!J344)))</f>
        <v>161.83000000000001</v>
      </c>
      <c r="K972" s="81"/>
      <c r="L972" s="81">
        <f>IF(AND(주중데이터!L344=0,주중데이터!M344=0),0,IF(ISNUMBER(getcolorred(주중데이터!L344))=TRUE,주중데이터!M344,IF(ISNUMBER(getcolorgreen(주중데이터!M344))=TRUE,주중데이터!L344,주중데이터!L344)))</f>
        <v>16.78</v>
      </c>
      <c r="M972" s="81"/>
      <c r="N972" s="81">
        <f>IF(AND(주중데이터!N344=0,주중데이터!O344=0),0,IF(ISNUMBER(getcolorred(주중데이터!N344))=TRUE,주중데이터!O344,IF(ISNUMBER(getcolorgreen(주중데이터!O344))=TRUE,주중데이터!N344,주중데이터!N344)))</f>
        <v>16.78</v>
      </c>
      <c r="O972" s="81"/>
      <c r="P972" s="81">
        <f>IF(AND(주중데이터!P344=0,주중데이터!Q344=0),0,IF(ISNUMBER(getcolorred(주중데이터!P344))=TRUE,주중데이터!Q344,IF(ISNUMBER(getcolorgreen(주중데이터!Q344))=TRUE,주중데이터!P344,주중데이터!P344)))</f>
        <v>16.78</v>
      </c>
      <c r="Q972" s="81"/>
      <c r="R972" s="81">
        <f>IF(AND(주중데이터!R344=0,주중데이터!S344=0),0,IF(ISNUMBER(getcolorred(주중데이터!R344))=TRUE,주중데이터!S344,IF(ISNUMBER(getcolorgreen(주중데이터!S344))=TRUE,주중데이터!R344,주중데이터!R344)))</f>
        <v>16.78</v>
      </c>
      <c r="S972" s="81"/>
      <c r="T972" s="81">
        <f>IF(AND(주중데이터!T344=0,주중데이터!U344=0),0,IF(ISNUMBER(getcolorred(주중데이터!T344))=TRUE,주중데이터!U344,IF(ISNUMBER(getcolorgreen(주중데이터!U344))=TRUE,주중데이터!T344,주중데이터!T344)))</f>
        <v>16.78</v>
      </c>
      <c r="U972" s="81"/>
      <c r="V972" s="81">
        <f>IF(AND(주중데이터!V344=0,주중데이터!W344=0),0,IF(ISNUMBER(getcolorred(주중데이터!V344))=TRUE,주중데이터!W344,IF(ISNUMBER(getcolorgreen(주중데이터!W344))=TRUE,주중데이터!V344,주중데이터!V344)))</f>
        <v>320.42</v>
      </c>
      <c r="W972" s="81"/>
      <c r="X972" s="81">
        <f>IF(AND(주중데이터!X344=0,주중데이터!Y344=0),0,IF(ISNUMBER(getcolorred(주중데이터!X344))=TRUE,주중데이터!Y344,IF(ISNUMBER(getcolorgreen(주중데이터!Y344))=TRUE,주중데이터!X344,주중데이터!X344)))</f>
        <v>179.32</v>
      </c>
      <c r="Y972" s="82"/>
      <c r="Z972" s="76"/>
    </row>
    <row r="973" spans="1:51">
      <c r="A973" s="36" t="s">
        <v>21</v>
      </c>
      <c r="B973" s="81">
        <f>IF(AND(주중데이터!B345=0,주중데이터!C345=0),0,IF(ISNUMBER(getcolorred(주중데이터!B345))=TRUE,주중데이터!C345,IF(ISNUMBER(getcolorgreen(주중데이터!C345))=TRUE,주중데이터!B345,주중데이터!B345)))</f>
        <v>162.5</v>
      </c>
      <c r="C973" s="81"/>
      <c r="D973" s="81">
        <f>IF(AND(주중데이터!D345=0,주중데이터!E345=0),0,IF(ISNUMBER(getcolorred(주중데이터!D345))=TRUE,주중데이터!E345,IF(ISNUMBER(getcolorgreen(주중데이터!E345))=TRUE,주중데이터!D345,주중데이터!D345)))</f>
        <v>304.39999999999998</v>
      </c>
      <c r="E973" s="81"/>
      <c r="F973" s="81">
        <f>IF(AND(주중데이터!F345=0,주중데이터!G345=0),0,IF(ISNUMBER(getcolorred(주중데이터!F345))=TRUE,주중데이터!G345,IF(ISNUMBER(getcolorgreen(주중데이터!G345))=TRUE,주중데이터!F345,주중데이터!F345)))</f>
        <v>2.4300000000000002</v>
      </c>
      <c r="G973" s="81"/>
      <c r="H973" s="81">
        <f>IF(AND(주중데이터!H345=0,주중데이터!I345=0),0,IF(ISNUMBER(getcolorred(주중데이터!H345))=TRUE,주중데이터!I345,IF(ISNUMBER(getcolorgreen(주중데이터!I345))=TRUE,주중데이터!H345,주중데이터!H345)))</f>
        <v>2.4300000000000002</v>
      </c>
      <c r="I973" s="81"/>
      <c r="J973" s="81">
        <f>IF(AND(주중데이터!J345=0,주중데이터!K345=0),0,IF(ISNUMBER(getcolorred(주중데이터!J345))=TRUE,주중데이터!K345,IF(ISNUMBER(getcolorgreen(주중데이터!K345))=TRUE,주중데이터!J345,주중데이터!J345)))</f>
        <v>162.5</v>
      </c>
      <c r="K973" s="81"/>
      <c r="L973" s="81">
        <f>IF(AND(주중데이터!L345=0,주중데이터!M345=0),0,IF(ISNUMBER(getcolorred(주중데이터!L345))=TRUE,주중데이터!M345,IF(ISNUMBER(getcolorgreen(주중데이터!M345))=TRUE,주중데이터!L345,주중데이터!L345)))</f>
        <v>26.44</v>
      </c>
      <c r="M973" s="81"/>
      <c r="N973" s="81">
        <f>IF(AND(주중데이터!N345=0,주중데이터!O345=0),0,IF(ISNUMBER(getcolorred(주중데이터!N345))=TRUE,주중데이터!O345,IF(ISNUMBER(getcolorgreen(주중데이터!O345))=TRUE,주중데이터!N345,주중데이터!N345)))</f>
        <v>26.44</v>
      </c>
      <c r="O973" s="81"/>
      <c r="P973" s="81">
        <f>IF(AND(주중데이터!P345=0,주중데이터!Q345=0),0,IF(ISNUMBER(getcolorred(주중데이터!P345))=TRUE,주중데이터!Q345,IF(ISNUMBER(getcolorgreen(주중데이터!Q345))=TRUE,주중데이터!P345,주중데이터!P345)))</f>
        <v>26.44</v>
      </c>
      <c r="Q973" s="81"/>
      <c r="R973" s="81">
        <f>IF(AND(주중데이터!R345=0,주중데이터!S345=0),0,IF(ISNUMBER(getcolorred(주중데이터!R345))=TRUE,주중데이터!S345,IF(ISNUMBER(getcolorgreen(주중데이터!S345))=TRUE,주중데이터!R345,주중데이터!R345)))</f>
        <v>26.44</v>
      </c>
      <c r="S973" s="81"/>
      <c r="T973" s="81">
        <f>IF(AND(주중데이터!T345=0,주중데이터!U345=0),0,IF(ISNUMBER(getcolorred(주중데이터!T345))=TRUE,주중데이터!U345,IF(ISNUMBER(getcolorgreen(주중데이터!U345))=TRUE,주중데이터!T345,주중데이터!T345)))</f>
        <v>155.99</v>
      </c>
      <c r="U973" s="81"/>
      <c r="V973" s="81">
        <f>IF(AND(주중데이터!V345=0,주중데이터!W345=0),0,IF(ISNUMBER(getcolorred(주중데이터!V345))=TRUE,주중데이터!W345,IF(ISNUMBER(getcolorgreen(주중데이터!W345))=TRUE,주중데이터!V345,주중데이터!V345)))</f>
        <v>325.26</v>
      </c>
      <c r="W973" s="81"/>
      <c r="X973" s="81">
        <f>IF(AND(주중데이터!X345=0,주중데이터!Y345=0),0,IF(ISNUMBER(getcolorred(주중데이터!X345))=TRUE,주중데이터!Y345,IF(ISNUMBER(getcolorgreen(주중데이터!Y345))=TRUE,주중데이터!X345,주중데이터!X345)))</f>
        <v>198.08</v>
      </c>
      <c r="Y973" s="82"/>
      <c r="Z973" s="76"/>
    </row>
    <row r="974" spans="1:51">
      <c r="A974" s="36" t="s">
        <v>22</v>
      </c>
      <c r="B974" s="81">
        <f>IF(AND(주중데이터!B346=0,주중데이터!C346=0),0,IF(ISNUMBER(getcolorred(주중데이터!B346))=TRUE,주중데이터!C346,IF(ISNUMBER(getcolorgreen(주중데이터!C346))=TRUE,주중데이터!B346,주중데이터!B346)))</f>
        <v>169.38</v>
      </c>
      <c r="C974" s="81"/>
      <c r="D974" s="81">
        <f>IF(AND(주중데이터!D346=0,주중데이터!E346=0),0,IF(ISNUMBER(getcolorred(주중데이터!D346))=TRUE,주중데이터!E346,IF(ISNUMBER(getcolorgreen(주중데이터!E346))=TRUE,주중데이터!D346,주중데이터!D346)))</f>
        <v>325.58</v>
      </c>
      <c r="E974" s="81"/>
      <c r="F974" s="81">
        <f>IF(AND(주중데이터!F346=0,주중데이터!G346=0),0,IF(ISNUMBER(getcolorred(주중데이터!F346))=TRUE,주중데이터!G346,IF(ISNUMBER(getcolorgreen(주중데이터!G346))=TRUE,주중데이터!F346,주중데이터!F346)))</f>
        <v>2.4500000000000002</v>
      </c>
      <c r="G974" s="81"/>
      <c r="H974" s="81">
        <f>IF(AND(주중데이터!H346=0,주중데이터!I346=0),0,IF(ISNUMBER(getcolorred(주중데이터!H346))=TRUE,주중데이터!I346,IF(ISNUMBER(getcolorgreen(주중데이터!I346))=TRUE,주중데이터!H346,주중데이터!H346)))</f>
        <v>2.4500000000000002</v>
      </c>
      <c r="I974" s="81"/>
      <c r="J974" s="81">
        <f>IF(AND(주중데이터!J346=0,주중데이터!K346=0),0,IF(ISNUMBER(getcolorred(주중데이터!J346))=TRUE,주중데이터!K346,IF(ISNUMBER(getcolorgreen(주중데이터!K346))=TRUE,주중데이터!J346,주중데이터!J346)))</f>
        <v>169.38</v>
      </c>
      <c r="K974" s="81"/>
      <c r="L974" s="81">
        <f>IF(AND(주중데이터!L346=0,주중데이터!M346=0),0,IF(ISNUMBER(getcolorred(주중데이터!L346))=TRUE,주중데이터!M346,IF(ISNUMBER(getcolorgreen(주중데이터!M346))=TRUE,주중데이터!L346,주중데이터!L346)))</f>
        <v>32.799999999999997</v>
      </c>
      <c r="M974" s="81"/>
      <c r="N974" s="81">
        <f>IF(AND(주중데이터!N346=0,주중데이터!O346=0),0,IF(ISNUMBER(getcolorred(주중데이터!N346))=TRUE,주중데이터!O346,IF(ISNUMBER(getcolorgreen(주중데이터!O346))=TRUE,주중데이터!N346,주중데이터!N346)))</f>
        <v>32.799999999999997</v>
      </c>
      <c r="O974" s="81"/>
      <c r="P974" s="81">
        <f>IF(AND(주중데이터!P346=0,주중데이터!Q346=0),0,IF(ISNUMBER(getcolorred(주중데이터!P346))=TRUE,주중데이터!Q346,IF(ISNUMBER(getcolorgreen(주중데이터!Q346))=TRUE,주중데이터!P346,주중데이터!P346)))</f>
        <v>61.06</v>
      </c>
      <c r="Q974" s="81"/>
      <c r="R974" s="81">
        <f>IF(AND(주중데이터!R346=0,주중데이터!S346=0),0,IF(ISNUMBER(getcolorred(주중데이터!R346))=TRUE,주중데이터!S346,IF(ISNUMBER(getcolorgreen(주중데이터!S346))=TRUE,주중데이터!R346,주중데이터!R346)))</f>
        <v>301.89</v>
      </c>
      <c r="S974" s="81"/>
      <c r="T974" s="81">
        <f>IF(AND(주중데이터!T346=0,주중데이터!U346=0),0,IF(ISNUMBER(getcolorred(주중데이터!T346))=TRUE,주중데이터!U346,IF(ISNUMBER(getcolorgreen(주중데이터!U346))=TRUE,주중데이터!T346,주중데이터!T346)))</f>
        <v>175.94</v>
      </c>
      <c r="U974" s="81"/>
      <c r="V974" s="81">
        <f>IF(AND(주중데이터!V346=0,주중데이터!W346=0),0,IF(ISNUMBER(getcolorred(주중데이터!V346))=TRUE,주중데이터!W346,IF(ISNUMBER(getcolorgreen(주중데이터!W346))=TRUE,주중데이터!V346,주중데이터!V346)))</f>
        <v>429.56</v>
      </c>
      <c r="W974" s="81"/>
      <c r="X974" s="81">
        <f>IF(AND(주중데이터!X346=0,주중데이터!Y346=0),0,IF(ISNUMBER(getcolorred(주중데이터!X346))=TRUE,주중데이터!Y346,IF(ISNUMBER(getcolorgreen(주중데이터!Y346))=TRUE,주중데이터!X346,주중데이터!X346)))</f>
        <v>429.56</v>
      </c>
      <c r="Y974" s="82"/>
      <c r="Z974" s="76"/>
    </row>
    <row r="975" spans="1:51">
      <c r="A975" s="36" t="s">
        <v>23</v>
      </c>
      <c r="B975" s="81">
        <f>IF(AND(주중데이터!B347=0,주중데이터!C347=0),0,IF(ISNUMBER(getcolorred(주중데이터!B347))=TRUE,주중데이터!C347,IF(ISNUMBER(getcolorgreen(주중데이터!C347))=TRUE,주중데이터!B347,주중데이터!B347)))</f>
        <v>175.9</v>
      </c>
      <c r="C975" s="81"/>
      <c r="D975" s="81">
        <f>IF(AND(주중데이터!D347=0,주중데이터!E347=0),0,IF(ISNUMBER(getcolorred(주중데이터!D347))=TRUE,주중데이터!E347,IF(ISNUMBER(getcolorgreen(주중데이터!E347))=TRUE,주중데이터!D347,주중데이터!D347)))</f>
        <v>328.01</v>
      </c>
      <c r="E975" s="81"/>
      <c r="F975" s="81">
        <f>IF(AND(주중데이터!F347=0,주중데이터!G347=0),0,IF(ISNUMBER(getcolorred(주중데이터!F347))=TRUE,주중데이터!G347,IF(ISNUMBER(getcolorgreen(주중데이터!G347))=TRUE,주중데이터!F347,주중데이터!F347)))</f>
        <v>2.48</v>
      </c>
      <c r="G975" s="81"/>
      <c r="H975" s="81">
        <f>IF(AND(주중데이터!H347=0,주중데이터!I347=0),0,IF(ISNUMBER(getcolorred(주중데이터!H347))=TRUE,주중데이터!I347,IF(ISNUMBER(getcolorgreen(주중데이터!I347))=TRUE,주중데이터!H347,주중데이터!H347)))</f>
        <v>2.48</v>
      </c>
      <c r="I975" s="81"/>
      <c r="J975" s="81">
        <f>IF(AND(주중데이터!J347=0,주중데이터!K347=0),0,IF(ISNUMBER(getcolorred(주중데이터!J347))=TRUE,주중데이터!K347,IF(ISNUMBER(getcolorgreen(주중데이터!K347))=TRUE,주중데이터!J347,주중데이터!J347)))</f>
        <v>175.9</v>
      </c>
      <c r="K975" s="81"/>
      <c r="L975" s="81">
        <f>IF(AND(주중데이터!L347=0,주중데이터!M347=0),0,IF(ISNUMBER(getcolorred(주중데이터!L347))=TRUE,주중데이터!M347,IF(ISNUMBER(getcolorgreen(주중데이터!M347))=TRUE,주중데이터!L347,주중데이터!L347)))</f>
        <v>40.56</v>
      </c>
      <c r="M975" s="81"/>
      <c r="N975" s="81">
        <f>IF(AND(주중데이터!N347=0,주중데이터!O347=0),0,IF(ISNUMBER(getcolorred(주중데이터!N347))=TRUE,주중데이터!O347,IF(ISNUMBER(getcolorgreen(주중데이터!O347))=TRUE,주중데이터!N347,주중데이터!N347)))</f>
        <v>40.56</v>
      </c>
      <c r="O975" s="81"/>
      <c r="P975" s="81">
        <f>IF(AND(주중데이터!P347=0,주중데이터!Q347=0),0,IF(ISNUMBER(getcolorred(주중데이터!P347))=TRUE,주중데이터!Q347,IF(ISNUMBER(getcolorgreen(주중데이터!Q347))=TRUE,주중데이터!P347,주중데이터!P347)))</f>
        <v>175.9</v>
      </c>
      <c r="Q975" s="81"/>
      <c r="R975" s="81">
        <f>IF(AND(주중데이터!R347=0,주중데이터!S347=0),0,IF(ISNUMBER(getcolorred(주중데이터!R347))=TRUE,주중데이터!S347,IF(ISNUMBER(getcolorgreen(주중데이터!S347))=TRUE,주중데이터!R347,주중데이터!R347)))</f>
        <v>482.03</v>
      </c>
      <c r="S975" s="81"/>
      <c r="T975" s="81">
        <f>IF(AND(주중데이터!T347=0,주중데이터!U347=0),0,IF(ISNUMBER(getcolorred(주중데이터!T347))=TRUE,주중데이터!U347,IF(ISNUMBER(getcolorgreen(주중데이터!U347))=TRUE,주중데이터!T347,주중데이터!T347)))</f>
        <v>200.03</v>
      </c>
      <c r="U975" s="81"/>
      <c r="V975" s="81">
        <f>IF(AND(주중데이터!V347=0,주중데이터!W347=0),0,IF(ISNUMBER(getcolorred(주중데이터!V347))=TRUE,주중데이터!W347,IF(ISNUMBER(getcolorgreen(주중데이터!W347))=TRUE,주중데이터!V347,주중데이터!V347)))</f>
        <v>493.88</v>
      </c>
      <c r="W975" s="81"/>
      <c r="X975" s="81">
        <f>IF(AND(주중데이터!X347=0,주중데이터!Y347=0),0,IF(ISNUMBER(getcolorred(주중데이터!X347))=TRUE,주중데이터!Y347,IF(ISNUMBER(getcolorgreen(주중데이터!Y347))=TRUE,주중데이터!X347,주중데이터!X347)))</f>
        <v>493.88</v>
      </c>
      <c r="Y975" s="82"/>
      <c r="Z975" s="76"/>
    </row>
    <row r="976" spans="1:51">
      <c r="A976" s="36" t="s">
        <v>24</v>
      </c>
      <c r="B976" s="81">
        <f>IF(AND(주중데이터!B348=0,주중데이터!C348=0),0,IF(ISNUMBER(getcolorred(주중데이터!B348))=TRUE,주중데이터!C348,IF(ISNUMBER(getcolorgreen(주중데이터!C348))=TRUE,주중데이터!B348,주중데이터!B348)))</f>
        <v>219.93</v>
      </c>
      <c r="C976" s="81"/>
      <c r="D976" s="81">
        <f>IF(AND(주중데이터!D348=0,주중데이터!E348=0),0,IF(ISNUMBER(getcolorred(주중데이터!D348))=TRUE,주중데이터!E348,IF(ISNUMBER(getcolorgreen(주중데이터!E348))=TRUE,주중데이터!D348,주중데이터!D348)))</f>
        <v>334.75</v>
      </c>
      <c r="E976" s="81"/>
      <c r="F976" s="81">
        <f>IF(AND(주중데이터!F348=0,주중데이터!G348=0),0,IF(ISNUMBER(getcolorred(주중데이터!F348))=TRUE,주중데이터!G348,IF(ISNUMBER(getcolorgreen(주중데이터!G348))=TRUE,주중데이터!F348,주중데이터!F348)))</f>
        <v>2.5499999999999998</v>
      </c>
      <c r="G976" s="81"/>
      <c r="H976" s="81">
        <f>IF(AND(주중데이터!H348=0,주중데이터!I348=0),0,IF(ISNUMBER(getcolorred(주중데이터!H348))=TRUE,주중데이터!I348,IF(ISNUMBER(getcolorgreen(주중데이터!I348))=TRUE,주중데이터!H348,주중데이터!H348)))</f>
        <v>2.5499999999999998</v>
      </c>
      <c r="I976" s="81"/>
      <c r="J976" s="81">
        <f>IF(AND(주중데이터!J348=0,주중데이터!K348=0),0,IF(ISNUMBER(getcolorred(주중데이터!J348))=TRUE,주중데이터!K348,IF(ISNUMBER(getcolorgreen(주중데이터!K348))=TRUE,주중데이터!J348,주중데이터!J348)))</f>
        <v>219.93</v>
      </c>
      <c r="K976" s="81"/>
      <c r="L976" s="81">
        <f>IF(AND(주중데이터!L348=0,주중데이터!M348=0),0,IF(ISNUMBER(getcolorred(주중데이터!L348))=TRUE,주중데이터!M348,IF(ISNUMBER(getcolorgreen(주중데이터!M348))=TRUE,주중데이터!L348,주중데이터!L348)))</f>
        <v>53.71</v>
      </c>
      <c r="M976" s="81"/>
      <c r="N976" s="81">
        <f>IF(AND(주중데이터!N348=0,주중데이터!O348=0),0,IF(ISNUMBER(getcolorred(주중데이터!N348))=TRUE,주중데이터!O348,IF(ISNUMBER(getcolorgreen(주중데이터!O348))=TRUE,주중데이터!N348,주중데이터!N348)))</f>
        <v>53.71</v>
      </c>
      <c r="O976" s="81"/>
      <c r="P976" s="81">
        <f>IF(AND(주중데이터!P348=0,주중데이터!Q348=0),0,IF(ISNUMBER(getcolorred(주중데이터!P348))=TRUE,주중데이터!Q348,IF(ISNUMBER(getcolorgreen(주중데이터!Q348))=TRUE,주중데이터!P348,주중데이터!P348)))</f>
        <v>219.93</v>
      </c>
      <c r="Q976" s="81"/>
      <c r="R976" s="81">
        <f>IF(AND(주중데이터!R348=0,주중데이터!S348=0),0,IF(ISNUMBER(getcolorred(주중데이터!R348))=TRUE,주중데이터!S348,IF(ISNUMBER(getcolorgreen(주중데이터!S348))=TRUE,주중데이터!R348,주중데이터!R348)))</f>
        <v>476.59</v>
      </c>
      <c r="S976" s="81"/>
      <c r="T976" s="81">
        <f>IF(AND(주중데이터!T348=0,주중데이터!U348=0),0,IF(ISNUMBER(getcolorred(주중데이터!T348))=TRUE,주중데이터!U348,IF(ISNUMBER(getcolorgreen(주중데이터!U348))=TRUE,주중데이터!T348,주중데이터!T348)))</f>
        <v>287.29000000000002</v>
      </c>
      <c r="U976" s="81"/>
      <c r="V976" s="81">
        <f>IF(AND(주중데이터!V348=0,주중데이터!W348=0),0,IF(ISNUMBER(getcolorred(주중데이터!V348))=TRUE,주중데이터!W348,IF(ISNUMBER(getcolorgreen(주중데이터!W348))=TRUE,주중데이터!V348,주중데이터!V348)))</f>
        <v>488.31</v>
      </c>
      <c r="W976" s="81"/>
      <c r="X976" s="81">
        <f>IF(AND(주중데이터!X348=0,주중데이터!Y348=0),0,IF(ISNUMBER(getcolorred(주중데이터!X348))=TRUE,주중데이터!Y348,IF(ISNUMBER(getcolorgreen(주중데이터!Y348))=TRUE,주중데이터!X348,주중데이터!X348)))</f>
        <v>488.31</v>
      </c>
      <c r="Y976" s="82"/>
      <c r="Z976" s="76"/>
    </row>
    <row r="977" spans="1:51">
      <c r="A977" s="36" t="s">
        <v>25</v>
      </c>
      <c r="B977" s="81">
        <f>IF(AND(주중데이터!B349=0,주중데이터!C349=0),0,IF(ISNUMBER(getcolorred(주중데이터!B349))=TRUE,주중데이터!C349,IF(ISNUMBER(getcolorgreen(주중데이터!C349))=TRUE,주중데이터!B349,주중데이터!B349)))</f>
        <v>219.19</v>
      </c>
      <c r="C977" s="81"/>
      <c r="D977" s="81">
        <f>IF(AND(주중데이터!D349=0,주중데이터!E349=0),0,IF(ISNUMBER(getcolorred(주중데이터!D349))=TRUE,주중데이터!E349,IF(ISNUMBER(getcolorgreen(주중데이터!E349))=TRUE,주중데이터!D349,주중데이터!D349)))</f>
        <v>342.43</v>
      </c>
      <c r="E977" s="81"/>
      <c r="F977" s="81">
        <f>IF(AND(주중데이터!F349=0,주중데이터!G349=0),0,IF(ISNUMBER(getcolorred(주중데이터!F349))=TRUE,주중데이터!G349,IF(ISNUMBER(getcolorgreen(주중데이터!G349))=TRUE,주중데이터!F349,주중데이터!F349)))</f>
        <v>2.54</v>
      </c>
      <c r="G977" s="81"/>
      <c r="H977" s="81">
        <f>IF(AND(주중데이터!H349=0,주중데이터!I349=0),0,IF(ISNUMBER(getcolorred(주중데이터!H349))=TRUE,주중데이터!I349,IF(ISNUMBER(getcolorgreen(주중데이터!I349))=TRUE,주중데이터!H349,주중데이터!H349)))</f>
        <v>2.54</v>
      </c>
      <c r="I977" s="81"/>
      <c r="J977" s="81">
        <f>IF(AND(주중데이터!J349=0,주중데이터!K349=0),0,IF(ISNUMBER(getcolorred(주중데이터!J349))=TRUE,주중데이터!K349,IF(ISNUMBER(getcolorgreen(주중데이터!K349))=TRUE,주중데이터!J349,주중데이터!J349)))</f>
        <v>219.19</v>
      </c>
      <c r="K977" s="81"/>
      <c r="L977" s="81">
        <f>IF(AND(주중데이터!L349=0,주중데이터!M349=0),0,IF(ISNUMBER(getcolorred(주중데이터!L349))=TRUE,주중데이터!M349,IF(ISNUMBER(getcolorgreen(주중데이터!M349))=TRUE,주중데이터!L349,주중데이터!L349)))</f>
        <v>56.6</v>
      </c>
      <c r="M977" s="81"/>
      <c r="N977" s="81">
        <f>IF(AND(주중데이터!N349=0,주중데이터!O349=0),0,IF(ISNUMBER(getcolorred(주중데이터!N349))=TRUE,주중데이터!O349,IF(ISNUMBER(getcolorgreen(주중데이터!O349))=TRUE,주중데이터!N349,주중데이터!N349)))</f>
        <v>56.6</v>
      </c>
      <c r="O977" s="81"/>
      <c r="P977" s="81">
        <f>IF(AND(주중데이터!P349=0,주중데이터!Q349=0),0,IF(ISNUMBER(getcolorred(주중데이터!P349))=TRUE,주중데이터!Q349,IF(ISNUMBER(getcolorgreen(주중데이터!Q349))=TRUE,주중데이터!P349,주중데이터!P349)))</f>
        <v>264.89999999999998</v>
      </c>
      <c r="Q977" s="81"/>
      <c r="R977" s="81">
        <f>IF(AND(주중데이터!R349=0,주중데이터!S349=0),0,IF(ISNUMBER(getcolorred(주중데이터!R349))=TRUE,주중데이터!S349,IF(ISNUMBER(getcolorgreen(주중데이터!S349))=TRUE,주중데이터!R349,주중데이터!R349)))</f>
        <v>451.86</v>
      </c>
      <c r="S977" s="81"/>
      <c r="T977" s="81">
        <f>IF(AND(주중데이터!T349=0,주중데이터!U349=0),0,IF(ISNUMBER(getcolorred(주중데이터!T349))=TRUE,주중데이터!U349,IF(ISNUMBER(getcolorgreen(주중데이터!U349))=TRUE,주중데이터!T349,주중데이터!T349)))</f>
        <v>264.89999999999998</v>
      </c>
      <c r="U977" s="81"/>
      <c r="V977" s="81">
        <f>IF(AND(주중데이터!V349=0,주중데이터!W349=0),0,IF(ISNUMBER(getcolorred(주중데이터!V349))=TRUE,주중데이터!W349,IF(ISNUMBER(getcolorgreen(주중데이터!W349))=TRUE,주중데이터!V349,주중데이터!V349)))</f>
        <v>462.98</v>
      </c>
      <c r="W977" s="81"/>
      <c r="X977" s="81">
        <f>IF(AND(주중데이터!X349=0,주중데이터!Y349=0),0,IF(ISNUMBER(getcolorred(주중데이터!X349))=TRUE,주중데이터!Y349,IF(ISNUMBER(getcolorgreen(주중데이터!Y349))=TRUE,주중데이터!X349,주중데이터!X349)))</f>
        <v>462.98</v>
      </c>
      <c r="Y977" s="82"/>
      <c r="Z977" s="76"/>
    </row>
    <row r="978" spans="1:51">
      <c r="A978" s="36" t="s">
        <v>26</v>
      </c>
      <c r="B978" s="81">
        <f>IF(AND(주중데이터!B350=0,주중데이터!C350=0),0,IF(ISNUMBER(getcolorred(주중데이터!B350))=TRUE,주중데이터!C350,IF(ISNUMBER(getcolorgreen(주중데이터!C350))=TRUE,주중데이터!B350,주중데이터!B350)))</f>
        <v>219.37</v>
      </c>
      <c r="C978" s="81"/>
      <c r="D978" s="81">
        <f>IF(AND(주중데이터!D350=0,주중데이터!E350=0),0,IF(ISNUMBER(getcolorred(주중데이터!D350))=TRUE,주중데이터!E350,IF(ISNUMBER(getcolorgreen(주중데이터!E350))=TRUE,주중데이터!D350,주중데이터!D350)))</f>
        <v>356.82</v>
      </c>
      <c r="E978" s="81"/>
      <c r="F978" s="81">
        <f>IF(AND(주중데이터!F350=0,주중데이터!G350=0),0,IF(ISNUMBER(getcolorred(주중데이터!F350))=TRUE,주중데이터!G350,IF(ISNUMBER(getcolorgreen(주중데이터!G350))=TRUE,주중데이터!F350,주중데이터!F350)))</f>
        <v>2.5299999999999998</v>
      </c>
      <c r="G978" s="81"/>
      <c r="H978" s="81">
        <f>IF(AND(주중데이터!H350=0,주중데이터!I350=0),0,IF(ISNUMBER(getcolorred(주중데이터!H350))=TRUE,주중데이터!I350,IF(ISNUMBER(getcolorgreen(주중데이터!I350))=TRUE,주중데이터!H350,주중데이터!H350)))</f>
        <v>2.5299999999999998</v>
      </c>
      <c r="I978" s="81"/>
      <c r="J978" s="81">
        <f>IF(AND(주중데이터!J350=0,주중데이터!K350=0),0,IF(ISNUMBER(getcolorred(주중데이터!J350))=TRUE,주중데이터!K350,IF(ISNUMBER(getcolorgreen(주중데이터!K350))=TRUE,주중데이터!J350,주중데이터!J350)))</f>
        <v>219.37</v>
      </c>
      <c r="K978" s="81"/>
      <c r="L978" s="81">
        <f>IF(AND(주중데이터!L350=0,주중데이터!M350=0),0,IF(ISNUMBER(getcolorred(주중데이터!L350))=TRUE,주중데이터!M350,IF(ISNUMBER(getcolorgreen(주중데이터!M350))=TRUE,주중데이터!L350,주중데이터!L350)))</f>
        <v>30.74</v>
      </c>
      <c r="M978" s="81"/>
      <c r="N978" s="81">
        <f>IF(AND(주중데이터!N350=0,주중데이터!O350=0),0,IF(ISNUMBER(getcolorred(주중데이터!N350))=TRUE,주중데이터!O350,IF(ISNUMBER(getcolorgreen(주중데이터!O350))=TRUE,주중데이터!N350,주중데이터!N350)))</f>
        <v>30.74</v>
      </c>
      <c r="O978" s="81"/>
      <c r="P978" s="81">
        <f>IF(AND(주중데이터!P350=0,주중데이터!Q350=0),0,IF(ISNUMBER(getcolorred(주중데이터!P350))=TRUE,주중데이터!Q350,IF(ISNUMBER(getcolorgreen(주중데이터!Q350))=TRUE,주중데이터!P350,주중데이터!P350)))</f>
        <v>286.74</v>
      </c>
      <c r="Q978" s="81"/>
      <c r="R978" s="81">
        <f>IF(AND(주중데이터!R350=0,주중데이터!S350=0),0,IF(ISNUMBER(getcolorred(주중데이터!R350))=TRUE,주중데이터!S350,IF(ISNUMBER(getcolorgreen(주중데이터!S350))=TRUE,주중데이터!R350,주중데이터!R350)))</f>
        <v>421.58</v>
      </c>
      <c r="S978" s="81"/>
      <c r="T978" s="81">
        <f>IF(AND(주중데이터!T350=0,주중데이터!U350=0),0,IF(ISNUMBER(getcolorred(주중데이터!T350))=TRUE,주중데이터!U350,IF(ISNUMBER(getcolorgreen(주중데이터!U350))=TRUE,주중데이터!T350,주중데이터!T350)))</f>
        <v>286.74</v>
      </c>
      <c r="U978" s="81"/>
      <c r="V978" s="81">
        <f>IF(AND(주중데이터!V350=0,주중데이터!W350=0),0,IF(ISNUMBER(getcolorred(주중데이터!V350))=TRUE,주중데이터!W350,IF(ISNUMBER(getcolorgreen(주중데이터!W350))=TRUE,주중데이터!V350,주중데이터!V350)))</f>
        <v>431.95</v>
      </c>
      <c r="W978" s="81"/>
      <c r="X978" s="81">
        <f>IF(AND(주중데이터!X350=0,주중데이터!Y350=0),0,IF(ISNUMBER(getcolorred(주중데이터!X350))=TRUE,주중데이터!Y350,IF(ISNUMBER(getcolorgreen(주중데이터!Y350))=TRUE,주중데이터!X350,주중데이터!X350)))</f>
        <v>431.95</v>
      </c>
      <c r="Y978" s="82"/>
      <c r="Z978" s="76"/>
    </row>
    <row r="979" spans="1:51">
      <c r="A979" s="36" t="s">
        <v>27</v>
      </c>
      <c r="B979" s="81">
        <f>IF(AND(주중데이터!B351=0,주중데이터!C351=0),0,IF(ISNUMBER(getcolorred(주중데이터!B351))=TRUE,주중데이터!C351,IF(ISNUMBER(getcolorgreen(주중데이터!C351))=TRUE,주중데이터!B351,주중데이터!B351)))</f>
        <v>219.7</v>
      </c>
      <c r="C979" s="81"/>
      <c r="D979" s="81">
        <f>IF(AND(주중데이터!D351=0,주중데이터!E351=0),0,IF(ISNUMBER(getcolorred(주중데이터!D351))=TRUE,주중데이터!E351,IF(ISNUMBER(getcolorgreen(주중데이터!E351))=TRUE,주중데이터!D351,주중데이터!D351)))</f>
        <v>347.78</v>
      </c>
      <c r="E979" s="81"/>
      <c r="F979" s="81">
        <f>IF(AND(주중데이터!F351=0,주중데이터!G351=0),0,IF(ISNUMBER(getcolorred(주중데이터!F351))=TRUE,주중데이터!G351,IF(ISNUMBER(getcolorgreen(주중데이터!G351))=TRUE,주중데이터!F351,주중데이터!F351)))</f>
        <v>5</v>
      </c>
      <c r="G979" s="81"/>
      <c r="H979" s="81">
        <f>IF(AND(주중데이터!H351=0,주중데이터!I351=0),0,IF(ISNUMBER(getcolorred(주중데이터!H351))=TRUE,주중데이터!I351,IF(ISNUMBER(getcolorgreen(주중데이터!I351))=TRUE,주중데이터!H351,주중데이터!H351)))</f>
        <v>5</v>
      </c>
      <c r="I979" s="81"/>
      <c r="J979" s="81">
        <f>IF(AND(주중데이터!J351=0,주중데이터!K351=0),0,IF(ISNUMBER(getcolorred(주중데이터!J351))=TRUE,주중데이터!K351,IF(ISNUMBER(getcolorgreen(주중데이터!K351))=TRUE,주중데이터!J351,주중데이터!J351)))</f>
        <v>219.7</v>
      </c>
      <c r="K979" s="81"/>
      <c r="L979" s="81">
        <f>IF(AND(주중데이터!L351=0,주중데이터!M351=0),0,IF(ISNUMBER(getcolorred(주중데이터!L351))=TRUE,주중데이터!M351,IF(ISNUMBER(getcolorgreen(주중데이터!M351))=TRUE,주중데이터!L351,주중데이터!L351)))</f>
        <v>28.33</v>
      </c>
      <c r="M979" s="81"/>
      <c r="N979" s="81">
        <f>IF(AND(주중데이터!N351=0,주중데이터!O351=0),0,IF(ISNUMBER(getcolorred(주중데이터!N351))=TRUE,주중데이터!O351,IF(ISNUMBER(getcolorgreen(주중데이터!O351))=TRUE,주중데이터!N351,주중데이터!N351)))</f>
        <v>28.33</v>
      </c>
      <c r="O979" s="81"/>
      <c r="P979" s="81">
        <f>IF(AND(주중데이터!P351=0,주중데이터!Q351=0),0,IF(ISNUMBER(getcolorred(주중데이터!P351))=TRUE,주중데이터!Q351,IF(ISNUMBER(getcolorgreen(주중데이터!Q351))=TRUE,주중데이터!P351,주중데이터!P351)))</f>
        <v>300</v>
      </c>
      <c r="Q979" s="81"/>
      <c r="R979" s="81">
        <f>IF(AND(주중데이터!R351=0,주중데이터!S351=0),0,IF(ISNUMBER(getcolorred(주중데이터!R351))=TRUE,주중데이터!S351,IF(ISNUMBER(getcolorgreen(주중데이터!S351))=TRUE,주중데이터!R351,주중데이터!R351)))</f>
        <v>371.94</v>
      </c>
      <c r="S979" s="81"/>
      <c r="T979" s="81">
        <f>IF(AND(주중데이터!T351=0,주중데이터!U351=0),0,IF(ISNUMBER(getcolorred(주중데이터!T351))=TRUE,주중데이터!U351,IF(ISNUMBER(getcolorgreen(주중데이터!U351))=TRUE,주중데이터!T351,주중데이터!T351)))</f>
        <v>300</v>
      </c>
      <c r="U979" s="81"/>
      <c r="V979" s="81">
        <f>IF(AND(주중데이터!V351=0,주중데이터!W351=0),0,IF(ISNUMBER(getcolorred(주중데이터!V351))=TRUE,주중데이터!W351,IF(ISNUMBER(getcolorgreen(주중데이터!W351))=TRUE,주중데이터!V351,주중데이터!V351)))</f>
        <v>381.09</v>
      </c>
      <c r="W979" s="81"/>
      <c r="X979" s="81">
        <f>IF(AND(주중데이터!X351=0,주중데이터!Y351=0),0,IF(ISNUMBER(getcolorred(주중데이터!X351))=TRUE,주중데이터!Y351,IF(ISNUMBER(getcolorgreen(주중데이터!Y351))=TRUE,주중데이터!X351,주중데이터!X351)))</f>
        <v>381.09</v>
      </c>
      <c r="Y979" s="82"/>
      <c r="Z979" s="76"/>
    </row>
    <row r="980" spans="1:51">
      <c r="A980" s="36" t="s">
        <v>28</v>
      </c>
      <c r="B980" s="81">
        <f>IF(AND(주중데이터!B352=0,주중데이터!C352=0),0,IF(ISNUMBER(getcolorred(주중데이터!B352))=TRUE,주중데이터!C352,IF(ISNUMBER(getcolorgreen(주중데이터!C352))=TRUE,주중데이터!B352,주중데이터!B352)))</f>
        <v>233.57</v>
      </c>
      <c r="C980" s="81"/>
      <c r="D980" s="81">
        <f>IF(AND(주중데이터!D352=0,주중데이터!E352=0),0,IF(ISNUMBER(getcolorred(주중데이터!D352))=TRUE,주중데이터!E352,IF(ISNUMBER(getcolorgreen(주중데이터!E352))=TRUE,주중데이터!D352,주중데이터!D352)))</f>
        <v>338.5</v>
      </c>
      <c r="E980" s="81"/>
      <c r="F980" s="81">
        <f>IF(AND(주중데이터!F352=0,주중데이터!G352=0),0,IF(ISNUMBER(getcolorred(주중데이터!F352))=TRUE,주중데이터!G352,IF(ISNUMBER(getcolorgreen(주중데이터!G352))=TRUE,주중데이터!F352,주중데이터!F352)))</f>
        <v>2.48</v>
      </c>
      <c r="G980" s="81"/>
      <c r="H980" s="81">
        <f>IF(AND(주중데이터!H352=0,주중데이터!I352=0),0,IF(ISNUMBER(getcolorred(주중데이터!H352))=TRUE,주중데이터!I352,IF(ISNUMBER(getcolorgreen(주중데이터!I352))=TRUE,주중데이터!H352,주중데이터!H352)))</f>
        <v>2.48</v>
      </c>
      <c r="I980" s="81"/>
      <c r="J980" s="81">
        <f>IF(AND(주중데이터!J352=0,주중데이터!K352=0),0,IF(ISNUMBER(getcolorred(주중데이터!J352))=TRUE,주중데이터!K352,IF(ISNUMBER(getcolorgreen(주중데이터!K352))=TRUE,주중데이터!J352,주중데이터!J352)))</f>
        <v>233.57</v>
      </c>
      <c r="K980" s="81"/>
      <c r="L980" s="81">
        <f>IF(AND(주중데이터!L352=0,주중데이터!M352=0),0,IF(ISNUMBER(getcolorred(주중데이터!L352))=TRUE,주중데이터!M352,IF(ISNUMBER(getcolorgreen(주중데이터!M352))=TRUE,주중데이터!L352,주중데이터!L352)))</f>
        <v>27.27</v>
      </c>
      <c r="M980" s="81"/>
      <c r="N980" s="81">
        <f>IF(AND(주중데이터!N352=0,주중데이터!O352=0),0,IF(ISNUMBER(getcolorred(주중데이터!N352))=TRUE,주중데이터!O352,IF(ISNUMBER(getcolorgreen(주중데이터!O352))=TRUE,주중데이터!N352,주중데이터!N352)))</f>
        <v>27.27</v>
      </c>
      <c r="O980" s="81"/>
      <c r="P980" s="81">
        <f>IF(AND(주중데이터!P352=0,주중데이터!Q352=0),0,IF(ISNUMBER(getcolorred(주중데이터!P352))=TRUE,주중데이터!Q352,IF(ISNUMBER(getcolorgreen(주중데이터!Q352))=TRUE,주중데이터!P352,주중데이터!P352)))</f>
        <v>299.86</v>
      </c>
      <c r="Q980" s="81"/>
      <c r="R980" s="81">
        <f>IF(AND(주중데이터!R352=0,주중데이터!S352=0),0,IF(ISNUMBER(getcolorred(주중데이터!R352))=TRUE,주중데이터!S352,IF(ISNUMBER(getcolorgreen(주중데이터!S352))=TRUE,주중데이터!R352,주중데이터!R352)))</f>
        <v>337.75</v>
      </c>
      <c r="S980" s="81"/>
      <c r="T980" s="81">
        <f>IF(AND(주중데이터!T352=0,주중데이터!U352=0),0,IF(ISNUMBER(getcolorred(주중데이터!T352))=TRUE,주중데이터!U352,IF(ISNUMBER(getcolorgreen(주중데이터!U352))=TRUE,주중데이터!T352,주중데이터!T352)))</f>
        <v>299.86</v>
      </c>
      <c r="U980" s="81"/>
      <c r="V980" s="81">
        <f>IF(AND(주중데이터!V352=0,주중데이터!W352=0),0,IF(ISNUMBER(getcolorred(주중데이터!V352))=TRUE,주중데이터!W352,IF(ISNUMBER(getcolorgreen(주중데이터!W352))=TRUE,주중데이터!V352,주중데이터!V352)))</f>
        <v>346.06</v>
      </c>
      <c r="W980" s="81"/>
      <c r="X980" s="81">
        <f>IF(AND(주중데이터!X352=0,주중데이터!Y352=0),0,IF(ISNUMBER(getcolorred(주중데이터!X352))=TRUE,주중데이터!Y352,IF(ISNUMBER(getcolorgreen(주중데이터!Y352))=TRUE,주중데이터!X352,주중데이터!X352)))</f>
        <v>346.06</v>
      </c>
      <c r="Y980" s="82"/>
      <c r="Z980" s="76"/>
    </row>
    <row r="981" spans="1:51">
      <c r="A981" s="36" t="s">
        <v>29</v>
      </c>
      <c r="B981" s="81">
        <f>IF(AND(주중데이터!B353=0,주중데이터!C353=0),0,IF(ISNUMBER(getcolorred(주중데이터!B353))=TRUE,주중데이터!C353,IF(ISNUMBER(getcolorgreen(주중데이터!C353))=TRUE,주중데이터!B353,주중데이터!B353)))</f>
        <v>162.85</v>
      </c>
      <c r="C981" s="81"/>
      <c r="D981" s="81">
        <f>IF(AND(주중데이터!D353=0,주중데이터!E353=0),0,IF(ISNUMBER(getcolorred(주중데이터!D353))=TRUE,주중데이터!E353,IF(ISNUMBER(getcolorgreen(주중데이터!E353))=TRUE,주중데이터!D353,주중데이터!D353)))</f>
        <v>328.37</v>
      </c>
      <c r="E981" s="81"/>
      <c r="F981" s="81">
        <f>IF(AND(주중데이터!F353=0,주중데이터!G353=0),0,IF(ISNUMBER(getcolorred(주중데이터!F353))=TRUE,주중데이터!G353,IF(ISNUMBER(getcolorgreen(주중데이터!G353))=TRUE,주중데이터!F353,주중데이터!F353)))</f>
        <v>2.4700000000000002</v>
      </c>
      <c r="G981" s="81"/>
      <c r="H981" s="81">
        <f>IF(AND(주중데이터!H353=0,주중데이터!I353=0),0,IF(ISNUMBER(getcolorred(주중데이터!H353))=TRUE,주중데이터!I353,IF(ISNUMBER(getcolorgreen(주중데이터!I353))=TRUE,주중데이터!H353,주중데이터!H353)))</f>
        <v>2.4700000000000002</v>
      </c>
      <c r="I981" s="81"/>
      <c r="J981" s="81">
        <f>IF(AND(주중데이터!J353=0,주중데이터!K353=0),0,IF(ISNUMBER(getcolorred(주중데이터!J353))=TRUE,주중데이터!K353,IF(ISNUMBER(getcolorgreen(주중데이터!K353))=TRUE,주중데이터!J353,주중데이터!J353)))</f>
        <v>162.85</v>
      </c>
      <c r="K981" s="81"/>
      <c r="L981" s="81">
        <f>IF(AND(주중데이터!L353=0,주중데이터!M353=0),0,IF(ISNUMBER(getcolorred(주중데이터!L353))=TRUE,주중데이터!M353,IF(ISNUMBER(getcolorgreen(주중데이터!M353))=TRUE,주중데이터!L353,주중데이터!L353)))</f>
        <v>25.38</v>
      </c>
      <c r="M981" s="81"/>
      <c r="N981" s="81">
        <f>IF(AND(주중데이터!N353=0,주중데이터!O353=0),0,IF(ISNUMBER(getcolorred(주중데이터!N353))=TRUE,주중데이터!O353,IF(ISNUMBER(getcolorgreen(주중데이터!O353))=TRUE,주중데이터!N353,주중데이터!N353)))</f>
        <v>25.38</v>
      </c>
      <c r="O981" s="81"/>
      <c r="P981" s="81">
        <f>IF(AND(주중데이터!P353=0,주중데이터!Q353=0),0,IF(ISNUMBER(getcolorred(주중데이터!P353))=TRUE,주중데이터!Q353,IF(ISNUMBER(getcolorgreen(주중데이터!Q353))=TRUE,주중데이터!P353,주중데이터!P353)))</f>
        <v>162.85</v>
      </c>
      <c r="Q981" s="81"/>
      <c r="R981" s="81">
        <f>IF(AND(주중데이터!R353=0,주중데이터!S353=0),0,IF(ISNUMBER(getcolorred(주중데이터!R353))=TRUE,주중데이터!S353,IF(ISNUMBER(getcolorgreen(주중데이터!S353))=TRUE,주중데이터!R353,주중데이터!R353)))</f>
        <v>162.85</v>
      </c>
      <c r="S981" s="81"/>
      <c r="T981" s="81">
        <f>IF(AND(주중데이터!T353=0,주중데이터!U353=0),0,IF(ISNUMBER(getcolorred(주중데이터!T353))=TRUE,주중데이터!U353,IF(ISNUMBER(getcolorgreen(주중데이터!U353))=TRUE,주중데이터!T353,주중데이터!T353)))</f>
        <v>162.85</v>
      </c>
      <c r="U981" s="81"/>
      <c r="V981" s="81">
        <f>IF(AND(주중데이터!V353=0,주중데이터!W353=0),0,IF(ISNUMBER(getcolorred(주중데이터!V353))=TRUE,주중데이터!W353,IF(ISNUMBER(getcolorgreen(주중데이터!W353))=TRUE,주중데이터!V353,주중데이터!V353)))</f>
        <v>319.95999999999998</v>
      </c>
      <c r="W981" s="81"/>
      <c r="X981" s="81">
        <f>IF(AND(주중데이터!X353=0,주중데이터!Y353=0),0,IF(ISNUMBER(getcolorred(주중데이터!X353))=TRUE,주중데이터!Y353,IF(ISNUMBER(getcolorgreen(주중데이터!Y353))=TRUE,주중데이터!X353,주중데이터!X353)))</f>
        <v>312.27999999999997</v>
      </c>
      <c r="Y981" s="82"/>
      <c r="Z981" s="76"/>
    </row>
    <row r="982" spans="1:51">
      <c r="A982" s="36" t="s">
        <v>30</v>
      </c>
      <c r="B982" s="81">
        <f>IF(AND(주중데이터!B354=0,주중데이터!C354=0),0,IF(ISNUMBER(getcolorred(주중데이터!B354))=TRUE,주중데이터!C354,IF(ISNUMBER(getcolorgreen(주중데이터!C354))=TRUE,주중데이터!B354,주중데이터!B354)))</f>
        <v>205.92</v>
      </c>
      <c r="C982" s="81"/>
      <c r="D982" s="81">
        <f>IF(AND(주중데이터!D354=0,주중데이터!E354=0),0,IF(ISNUMBER(getcolorred(주중데이터!D354))=TRUE,주중데이터!E354,IF(ISNUMBER(getcolorgreen(주중데이터!E354))=TRUE,주중데이터!D354,주중데이터!D354)))</f>
        <v>324.89</v>
      </c>
      <c r="E982" s="81"/>
      <c r="F982" s="81">
        <f>IF(AND(주중데이터!F354=0,주중데이터!G354=0),0,IF(ISNUMBER(getcolorred(주중데이터!F354))=TRUE,주중데이터!G354,IF(ISNUMBER(getcolorgreen(주중데이터!G354))=TRUE,주중데이터!F354,주중데이터!F354)))</f>
        <v>2.4500000000000002</v>
      </c>
      <c r="G982" s="81"/>
      <c r="H982" s="81">
        <f>IF(AND(주중데이터!H354=0,주중데이터!I354=0),0,IF(ISNUMBER(getcolorred(주중데이터!H354))=TRUE,주중데이터!I354,IF(ISNUMBER(getcolorgreen(주중데이터!I354))=TRUE,주중데이터!H354,주중데이터!H354)))</f>
        <v>2.4500000000000002</v>
      </c>
      <c r="I982" s="81"/>
      <c r="J982" s="81">
        <f>IF(AND(주중데이터!J354=0,주중데이터!K354=0),0,IF(ISNUMBER(getcolorred(주중데이터!J354))=TRUE,주중데이터!K354,IF(ISNUMBER(getcolorgreen(주중데이터!K354))=TRUE,주중데이터!J354,주중데이터!J354)))</f>
        <v>205.92</v>
      </c>
      <c r="K982" s="81"/>
      <c r="L982" s="81">
        <f>IF(AND(주중데이터!L354=0,주중데이터!M354=0),0,IF(ISNUMBER(getcolorred(주중데이터!L354))=TRUE,주중데이터!M354,IF(ISNUMBER(getcolorgreen(주중데이터!M354))=TRUE,주중데이터!L354,주중데이터!L354)))</f>
        <v>26.43</v>
      </c>
      <c r="M982" s="81"/>
      <c r="N982" s="81">
        <f>IF(AND(주중데이터!N354=0,주중데이터!O354=0),0,IF(ISNUMBER(getcolorred(주중데이터!N354))=TRUE,주중데이터!O354,IF(ISNUMBER(getcolorgreen(주중데이터!O354))=TRUE,주중데이터!N354,주중데이터!N354)))</f>
        <v>26.43</v>
      </c>
      <c r="O982" s="81"/>
      <c r="P982" s="81">
        <f>IF(AND(주중데이터!P354=0,주중데이터!Q354=0),0,IF(ISNUMBER(getcolorred(주중데이터!P354))=TRUE,주중데이터!Q354,IF(ISNUMBER(getcolorgreen(주중데이터!Q354))=TRUE,주중데이터!P354,주중데이터!P354)))</f>
        <v>215.04</v>
      </c>
      <c r="Q982" s="81"/>
      <c r="R982" s="81">
        <f>IF(AND(주중데이터!R354=0,주중데이터!S354=0),0,IF(ISNUMBER(getcolorred(주중데이터!R354))=TRUE,주중데이터!S354,IF(ISNUMBER(getcolorgreen(주중데이터!S354))=TRUE,주중데이터!R354,주중데이터!R354)))</f>
        <v>215.04</v>
      </c>
      <c r="S982" s="81"/>
      <c r="T982" s="81">
        <f>IF(AND(주중데이터!T354=0,주중데이터!U354=0),0,IF(ISNUMBER(getcolorred(주중데이터!T354))=TRUE,주중데이터!U354,IF(ISNUMBER(getcolorgreen(주중데이터!U354))=TRUE,주중데이터!T354,주중데이터!T354)))</f>
        <v>215.04</v>
      </c>
      <c r="U982" s="81"/>
      <c r="V982" s="81">
        <f>IF(AND(주중데이터!V354=0,주중데이터!W354=0),0,IF(ISNUMBER(getcolorred(주중데이터!V354))=TRUE,주중데이터!W354,IF(ISNUMBER(getcolorgreen(주중데이터!W354))=TRUE,주중데이터!V354,주중데이터!V354)))</f>
        <v>314.82</v>
      </c>
      <c r="W982" s="81"/>
      <c r="X982" s="81">
        <f>IF(AND(주중데이터!X354=0,주중데이터!Y354=0),0,IF(ISNUMBER(getcolorred(주중데이터!X354))=TRUE,주중데이터!Y354,IF(ISNUMBER(getcolorgreen(주중데이터!Y354))=TRUE,주중데이터!X354,주중데이터!X354)))</f>
        <v>215.04</v>
      </c>
      <c r="Y982" s="82"/>
      <c r="Z982" s="76"/>
    </row>
    <row r="983" spans="1:51">
      <c r="A983" s="36" t="s">
        <v>31</v>
      </c>
      <c r="B983" s="81">
        <f>IF(AND(주중데이터!B355=0,주중데이터!C355=0),0,IF(ISNUMBER(getcolorred(주중데이터!B355))=TRUE,주중데이터!C355,IF(ISNUMBER(getcolorgreen(주중데이터!C355))=TRUE,주중데이터!B355,주중데이터!B355)))</f>
        <v>187.3</v>
      </c>
      <c r="C983" s="81"/>
      <c r="D983" s="81">
        <f>IF(AND(주중데이터!D355=0,주중데이터!E355=0),0,IF(ISNUMBER(getcolorred(주중데이터!D355))=TRUE,주중데이터!E355,IF(ISNUMBER(getcolorgreen(주중데이터!E355))=TRUE,주중데이터!D355,주중데이터!D355)))</f>
        <v>317.79000000000002</v>
      </c>
      <c r="E983" s="81"/>
      <c r="F983" s="81">
        <f>IF(AND(주중데이터!F355=0,주중데이터!G355=0),0,IF(ISNUMBER(getcolorred(주중데이터!F355))=TRUE,주중데이터!G355,IF(ISNUMBER(getcolorgreen(주중데이터!G355))=TRUE,주중데이터!F355,주중데이터!F355)))</f>
        <v>2.4500000000000002</v>
      </c>
      <c r="G983" s="81"/>
      <c r="H983" s="81">
        <f>IF(AND(주중데이터!H355=0,주중데이터!I355=0),0,IF(ISNUMBER(getcolorred(주중데이터!H355))=TRUE,주중데이터!I355,IF(ISNUMBER(getcolorgreen(주중데이터!I355))=TRUE,주중데이터!H355,주중데이터!H355)))</f>
        <v>2.4500000000000002</v>
      </c>
      <c r="I983" s="81"/>
      <c r="J983" s="81">
        <f>IF(AND(주중데이터!J355=0,주중데이터!K355=0),0,IF(ISNUMBER(getcolorred(주중데이터!J355))=TRUE,주중데이터!K355,IF(ISNUMBER(getcolorgreen(주중데이터!K355))=TRUE,주중데이터!J355,주중데이터!J355)))</f>
        <v>187.3</v>
      </c>
      <c r="K983" s="81"/>
      <c r="L983" s="81">
        <f>IF(AND(주중데이터!L355=0,주중데이터!M355=0),0,IF(ISNUMBER(getcolorred(주중데이터!L355))=TRUE,주중데이터!M355,IF(ISNUMBER(getcolorgreen(주중데이터!M355))=TRUE,주중데이터!L355,주중데이터!L355)))</f>
        <v>22.97</v>
      </c>
      <c r="M983" s="81"/>
      <c r="N983" s="81">
        <f>IF(AND(주중데이터!N355=0,주중데이터!O355=0),0,IF(ISNUMBER(getcolorred(주중데이터!N355))=TRUE,주중데이터!O355,IF(ISNUMBER(getcolorgreen(주중데이터!O355))=TRUE,주중데이터!N355,주중데이터!N355)))</f>
        <v>22.97</v>
      </c>
      <c r="O983" s="81"/>
      <c r="P983" s="81">
        <f>IF(AND(주중데이터!P355=0,주중데이터!Q355=0),0,IF(ISNUMBER(getcolorred(주중데이터!P355))=TRUE,주중데이터!Q355,IF(ISNUMBER(getcolorgreen(주중데이터!Q355))=TRUE,주중데이터!P355,주중데이터!P355)))</f>
        <v>187.3</v>
      </c>
      <c r="Q983" s="81"/>
      <c r="R983" s="81">
        <f>IF(AND(주중데이터!R355=0,주중데이터!S355=0),0,IF(ISNUMBER(getcolorred(주중데이터!R355))=TRUE,주중데이터!S355,IF(ISNUMBER(getcolorgreen(주중데이터!S355))=TRUE,주중데이터!R355,주중데이터!R355)))</f>
        <v>187.3</v>
      </c>
      <c r="S983" s="81"/>
      <c r="T983" s="81">
        <f>IF(AND(주중데이터!T355=0,주중데이터!U355=0),0,IF(ISNUMBER(getcolorred(주중데이터!T355))=TRUE,주중데이터!U355,IF(ISNUMBER(getcolorgreen(주중데이터!U355))=TRUE,주중데이터!T355,주중데이터!T355)))</f>
        <v>201.04</v>
      </c>
      <c r="U983" s="81"/>
      <c r="V983" s="81">
        <f>IF(AND(주중데이터!V355=0,주중데이터!W355=0),0,IF(ISNUMBER(getcolorred(주중데이터!V355))=TRUE,주중데이터!W355,IF(ISNUMBER(getcolorgreen(주중데이터!W355))=TRUE,주중데이터!V355,주중데이터!V355)))</f>
        <v>307.94</v>
      </c>
      <c r="W983" s="81"/>
      <c r="X983" s="81">
        <f>IF(AND(주중데이터!X355=0,주중데이터!Y355=0),0,IF(ISNUMBER(getcolorred(주중데이터!X355))=TRUE,주중데이터!Y355,IF(ISNUMBER(getcolorgreen(주중데이터!Y355))=TRUE,주중데이터!X355,주중데이터!X355)))</f>
        <v>307.94</v>
      </c>
      <c r="Y983" s="82"/>
      <c r="Z983" s="76"/>
    </row>
    <row r="984" spans="1:51">
      <c r="A984" s="36" t="s">
        <v>32</v>
      </c>
      <c r="B984" s="81">
        <f>IF(AND(주중데이터!B356=0,주중데이터!C356=0),0,IF(ISNUMBER(getcolorred(주중데이터!B356))=TRUE,주중데이터!C356,IF(ISNUMBER(getcolorgreen(주중데이터!C356))=TRUE,주중데이터!B356,주중데이터!B356)))</f>
        <v>186.08</v>
      </c>
      <c r="C984" s="81"/>
      <c r="D984" s="81">
        <f>IF(AND(주중데이터!D356=0,주중데이터!E356=0),0,IF(ISNUMBER(getcolorred(주중데이터!D356))=TRUE,주중데이터!E356,IF(ISNUMBER(getcolorgreen(주중데이터!E356))=TRUE,주중데이터!D356,주중데이터!D356)))</f>
        <v>327.55</v>
      </c>
      <c r="E984" s="81"/>
      <c r="F984" s="81">
        <f>IF(AND(주중데이터!F356=0,주중데이터!G356=0),0,IF(ISNUMBER(getcolorred(주중데이터!F356))=TRUE,주중데이터!G356,IF(ISNUMBER(getcolorgreen(주중데이터!G356))=TRUE,주중데이터!F356,주중데이터!F356)))</f>
        <v>2.44</v>
      </c>
      <c r="G984" s="81"/>
      <c r="H984" s="81">
        <f>IF(AND(주중데이터!H356=0,주중데이터!I356=0),0,IF(ISNUMBER(getcolorred(주중데이터!H356))=TRUE,주중데이터!I356,IF(ISNUMBER(getcolorgreen(주중데이터!I356))=TRUE,주중데이터!H356,주중데이터!H356)))</f>
        <v>2.44</v>
      </c>
      <c r="I984" s="81"/>
      <c r="J984" s="81">
        <f>IF(AND(주중데이터!J356=0,주중데이터!K356=0),0,IF(ISNUMBER(getcolorred(주중데이터!J356))=TRUE,주중데이터!K356,IF(ISNUMBER(getcolorgreen(주중데이터!K356))=TRUE,주중데이터!J356,주중데이터!J356)))</f>
        <v>186.08</v>
      </c>
      <c r="K984" s="81"/>
      <c r="L984" s="81">
        <f>IF(AND(주중데이터!L356=0,주중데이터!M356=0),0,IF(ISNUMBER(getcolorred(주중데이터!L356))=TRUE,주중데이터!M356,IF(ISNUMBER(getcolorgreen(주중데이터!M356))=TRUE,주중데이터!L356,주중데이터!L356)))</f>
        <v>21.46</v>
      </c>
      <c r="M984" s="81"/>
      <c r="N984" s="81">
        <f>IF(AND(주중데이터!N356=0,주중데이터!O356=0),0,IF(ISNUMBER(getcolorred(주중데이터!N356))=TRUE,주중데이터!O356,IF(ISNUMBER(getcolorgreen(주중데이터!O356))=TRUE,주중데이터!N356,주중데이터!N356)))</f>
        <v>21.46</v>
      </c>
      <c r="O984" s="81"/>
      <c r="P984" s="81">
        <f>IF(AND(주중데이터!P356=0,주중데이터!Q356=0),0,IF(ISNUMBER(getcolorred(주중데이터!P356))=TRUE,주중데이터!Q356,IF(ISNUMBER(getcolorgreen(주중데이터!Q356))=TRUE,주중데이터!P356,주중데이터!P356)))</f>
        <v>245.99</v>
      </c>
      <c r="Q984" s="81"/>
      <c r="R984" s="81">
        <f>IF(AND(주중데이터!R356=0,주중데이터!S356=0),0,IF(ISNUMBER(getcolorred(주중데이터!R356))=TRUE,주중데이터!S356,IF(ISNUMBER(getcolorgreen(주중데이터!S356))=TRUE,주중데이터!R356,주중데이터!R356)))</f>
        <v>323.01</v>
      </c>
      <c r="S984" s="81"/>
      <c r="T984" s="81">
        <f>IF(AND(주중데이터!T356=0,주중데이터!U356=0),0,IF(ISNUMBER(getcolorred(주중데이터!T356))=TRUE,주중데이터!U356,IF(ISNUMBER(getcolorgreen(주중데이터!U356))=TRUE,주중데이터!T356,주중데이터!T356)))</f>
        <v>245.99</v>
      </c>
      <c r="U984" s="81"/>
      <c r="V984" s="81">
        <f>IF(AND(주중데이터!V356=0,주중데이터!W356=0),0,IF(ISNUMBER(getcolorred(주중데이터!V356))=TRUE,주중데이터!W356,IF(ISNUMBER(getcolorgreen(주중데이터!W356))=TRUE,주중데이터!V356,주중데이터!V356)))</f>
        <v>323.01</v>
      </c>
      <c r="W984" s="81"/>
      <c r="X984" s="81">
        <f>IF(AND(주중데이터!X356=0,주중데이터!Y356=0),0,IF(ISNUMBER(getcolorred(주중데이터!X356))=TRUE,주중데이터!Y356,IF(ISNUMBER(getcolorgreen(주중데이터!Y356))=TRUE,주중데이터!X356,주중데이터!X356)))</f>
        <v>323.01</v>
      </c>
      <c r="Y984" s="82"/>
      <c r="Z984" s="76"/>
    </row>
    <row r="985" spans="1:51">
      <c r="A985" s="36" t="s">
        <v>33</v>
      </c>
      <c r="B985" s="81">
        <f>IF(AND(주중데이터!B357=0,주중데이터!C357=0),0,IF(ISNUMBER(getcolorred(주중데이터!B357))=TRUE,주중데이터!C357,IF(ISNUMBER(getcolorgreen(주중데이터!C357))=TRUE,주중데이터!B357,주중데이터!B357)))</f>
        <v>187.4</v>
      </c>
      <c r="C985" s="81"/>
      <c r="D985" s="81">
        <f>IF(AND(주중데이터!D357=0,주중데이터!E357=0),0,IF(ISNUMBER(getcolorred(주중데이터!D357))=TRUE,주중데이터!E357,IF(ISNUMBER(getcolorgreen(주중데이터!E357))=TRUE,주중데이터!D357,주중데이터!D357)))</f>
        <v>331.83</v>
      </c>
      <c r="E985" s="81"/>
      <c r="F985" s="81">
        <f>IF(AND(주중데이터!F357=0,주중데이터!G357=0),0,IF(ISNUMBER(getcolorred(주중데이터!F357))=TRUE,주중데이터!G357,IF(ISNUMBER(getcolorgreen(주중데이터!G357))=TRUE,주중데이터!F357,주중데이터!F357)))</f>
        <v>2.42</v>
      </c>
      <c r="G985" s="81"/>
      <c r="H985" s="81">
        <f>IF(AND(주중데이터!H357=0,주중데이터!I357=0),0,IF(ISNUMBER(getcolorred(주중데이터!H357))=TRUE,주중데이터!I357,IF(ISNUMBER(getcolorgreen(주중데이터!I357))=TRUE,주중데이터!H357,주중데이터!H357)))</f>
        <v>2.42</v>
      </c>
      <c r="I985" s="81"/>
      <c r="J985" s="81">
        <f>IF(AND(주중데이터!J357=0,주중데이터!K357=0),0,IF(ISNUMBER(getcolorred(주중데이터!J357))=TRUE,주중데이터!K357,IF(ISNUMBER(getcolorgreen(주중데이터!K357))=TRUE,주중데이터!J357,주중데이터!J357)))</f>
        <v>187.4</v>
      </c>
      <c r="K985" s="81"/>
      <c r="L985" s="81">
        <f>IF(AND(주중데이터!L357=0,주중데이터!M357=0),0,IF(ISNUMBER(getcolorred(주중데이터!L357))=TRUE,주중데이터!M357,IF(ISNUMBER(getcolorgreen(주중데이터!M357))=TRUE,주중데이터!L357,주중데이터!L357)))</f>
        <v>19.37</v>
      </c>
      <c r="M985" s="81"/>
      <c r="N985" s="81">
        <f>IF(AND(주중데이터!N357=0,주중데이터!O357=0),0,IF(ISNUMBER(getcolorred(주중데이터!N357))=TRUE,주중데이터!O357,IF(ISNUMBER(getcolorgreen(주중데이터!O357))=TRUE,주중데이터!N357,주중데이터!N357)))</f>
        <v>19.37</v>
      </c>
      <c r="O985" s="81"/>
      <c r="P985" s="81">
        <f>IF(AND(주중데이터!P357=0,주중데이터!Q357=0),0,IF(ISNUMBER(getcolorred(주중데이터!P357))=TRUE,주중데이터!Q357,IF(ISNUMBER(getcolorgreen(주중데이터!Q357))=TRUE,주중데이터!P357,주중데이터!P357)))</f>
        <v>254.91</v>
      </c>
      <c r="Q985" s="81"/>
      <c r="R985" s="81">
        <f>IF(AND(주중데이터!R357=0,주중데이터!S357=0),0,IF(ISNUMBER(getcolorred(주중데이터!R357))=TRUE,주중데이터!S357,IF(ISNUMBER(getcolorgreen(주중데이터!S357))=TRUE,주중데이터!R357,주중데이터!R357)))</f>
        <v>288.72000000000003</v>
      </c>
      <c r="S985" s="81"/>
      <c r="T985" s="81">
        <f>IF(AND(주중데이터!T357=0,주중데이터!U357=0),0,IF(ISNUMBER(getcolorred(주중데이터!T357))=TRUE,주중데이터!U357,IF(ISNUMBER(getcolorgreen(주중데이터!U357))=TRUE,주중데이터!T357,주중데이터!T357)))</f>
        <v>254.91</v>
      </c>
      <c r="U985" s="81"/>
      <c r="V985" s="81">
        <f>IF(AND(주중데이터!V357=0,주중데이터!W357=0),0,IF(ISNUMBER(getcolorred(주중데이터!V357))=TRUE,주중데이터!W357,IF(ISNUMBER(getcolorgreen(주중데이터!W357))=TRUE,주중데이터!V357,주중데이터!V357)))</f>
        <v>288.72000000000003</v>
      </c>
      <c r="W985" s="81"/>
      <c r="X985" s="81">
        <f>IF(AND(주중데이터!X357=0,주중데이터!Y357=0),0,IF(ISNUMBER(getcolorred(주중데이터!X357))=TRUE,주중데이터!Y357,IF(ISNUMBER(getcolorgreen(주중데이터!Y357))=TRUE,주중데이터!X357,주중데이터!X357)))</f>
        <v>288.72000000000003</v>
      </c>
      <c r="Y985" s="82"/>
      <c r="Z985" s="76"/>
    </row>
    <row r="986" spans="1:51">
      <c r="A986" s="36" t="s">
        <v>34</v>
      </c>
      <c r="B986" s="81">
        <f>IF(AND(주중데이터!B358=0,주중데이터!C358=0),0,IF(ISNUMBER(getcolorred(주중데이터!B358))=TRUE,주중데이터!C358,IF(ISNUMBER(getcolorgreen(주중데이터!C358))=TRUE,주중데이터!B358,주중데이터!B358)))</f>
        <v>199.05</v>
      </c>
      <c r="C986" s="81"/>
      <c r="D986" s="81">
        <f>IF(AND(주중데이터!D358=0,주중데이터!E358=0),0,IF(ISNUMBER(getcolorred(주중데이터!D358))=TRUE,주중데이터!E358,IF(ISNUMBER(getcolorgreen(주중데이터!E358))=TRUE,주중데이터!D358,주중데이터!D358)))</f>
        <v>339.47</v>
      </c>
      <c r="E986" s="81"/>
      <c r="F986" s="81">
        <f>IF(AND(주중데이터!F358=0,주중데이터!G358=0),0,IF(ISNUMBER(getcolorred(주중데이터!F358))=TRUE,주중데이터!G358,IF(ISNUMBER(getcolorgreen(주중데이터!G358))=TRUE,주중데이터!F358,주중데이터!F358)))</f>
        <v>2.41</v>
      </c>
      <c r="G986" s="81"/>
      <c r="H986" s="81">
        <f>IF(AND(주중데이터!H358=0,주중데이터!I358=0),0,IF(ISNUMBER(getcolorred(주중데이터!H358))=TRUE,주중데이터!I358,IF(ISNUMBER(getcolorgreen(주중데이터!I358))=TRUE,주중데이터!H358,주중데이터!H358)))</f>
        <v>2.41</v>
      </c>
      <c r="I986" s="81"/>
      <c r="J986" s="81">
        <f>IF(AND(주중데이터!J358=0,주중데이터!K358=0),0,IF(ISNUMBER(getcolorred(주중데이터!J358))=TRUE,주중데이터!K358,IF(ISNUMBER(getcolorgreen(주중데이터!K358))=TRUE,주중데이터!J358,주중데이터!J358)))</f>
        <v>199.05</v>
      </c>
      <c r="K986" s="81"/>
      <c r="L986" s="81">
        <f>IF(AND(주중데이터!L358=0,주중데이터!M358=0),0,IF(ISNUMBER(getcolorred(주중데이터!L358))=TRUE,주중데이터!M358,IF(ISNUMBER(getcolorgreen(주중데이터!M358))=TRUE,주중데이터!L358,주중데이터!L358)))</f>
        <v>18.989999999999998</v>
      </c>
      <c r="M986" s="81"/>
      <c r="N986" s="81">
        <f>IF(AND(주중데이터!N358=0,주중데이터!O358=0),0,IF(ISNUMBER(getcolorred(주중데이터!N358))=TRUE,주중데이터!O358,IF(ISNUMBER(getcolorgreen(주중데이터!O358))=TRUE,주중데이터!N358,주중데이터!N358)))</f>
        <v>18.989999999999998</v>
      </c>
      <c r="O986" s="81"/>
      <c r="P986" s="81">
        <f>IF(AND(주중데이터!P358=0,주중데이터!Q358=0),0,IF(ISNUMBER(getcolorred(주중데이터!P358))=TRUE,주중데이터!Q358,IF(ISNUMBER(getcolorgreen(주중데이터!Q358))=TRUE,주중데이터!P358,주중데이터!P358)))</f>
        <v>292.57</v>
      </c>
      <c r="Q986" s="81"/>
      <c r="R986" s="81">
        <f>IF(AND(주중데이터!R358=0,주중데이터!S358=0),0,IF(ISNUMBER(getcolorred(주중데이터!R358))=TRUE,주중데이터!S358,IF(ISNUMBER(getcolorgreen(주중데이터!S358))=TRUE,주중데이터!R358,주중데이터!R358)))</f>
        <v>417.6</v>
      </c>
      <c r="S986" s="81"/>
      <c r="T986" s="81">
        <f>IF(AND(주중데이터!T358=0,주중데이터!U358=0),0,IF(ISNUMBER(getcolorred(주중데이터!T358))=TRUE,주중데이터!U358,IF(ISNUMBER(getcolorgreen(주중데이터!U358))=TRUE,주중데이터!T358,주중데이터!T358)))</f>
        <v>292.57</v>
      </c>
      <c r="U986" s="81"/>
      <c r="V986" s="81">
        <f>IF(AND(주중데이터!V358=0,주중데이터!W358=0),0,IF(ISNUMBER(getcolorred(주중데이터!V358))=TRUE,주중데이터!W358,IF(ISNUMBER(getcolorgreen(주중데이터!W358))=TRUE,주중데이터!V358,주중데이터!V358)))</f>
        <v>417.6</v>
      </c>
      <c r="W986" s="81"/>
      <c r="X986" s="81">
        <f>IF(AND(주중데이터!X358=0,주중데이터!Y358=0),0,IF(ISNUMBER(getcolorred(주중데이터!X358))=TRUE,주중데이터!Y358,IF(ISNUMBER(getcolorgreen(주중데이터!Y358))=TRUE,주중데이터!X358,주중데이터!X358)))</f>
        <v>417.6</v>
      </c>
      <c r="Y986" s="82"/>
      <c r="Z986" s="76"/>
    </row>
    <row r="987" spans="1:51" ht="17.25" thickBot="1">
      <c r="A987" s="36" t="s">
        <v>35</v>
      </c>
      <c r="B987" s="81">
        <f>IF(AND(주중데이터!B359=0,주중데이터!C359=0),0,IF(ISNUMBER(getcolorred(주중데이터!B359))=TRUE,주중데이터!C359,IF(ISNUMBER(getcolorgreen(주중데이터!C359))=TRUE,주중데이터!B359,주중데이터!B359)))</f>
        <v>199</v>
      </c>
      <c r="C987" s="81"/>
      <c r="D987" s="81">
        <f>IF(AND(주중데이터!D359=0,주중데이터!E359=0),0,IF(ISNUMBER(getcolorred(주중데이터!D359))=TRUE,주중데이터!E359,IF(ISNUMBER(getcolorgreen(주중데이터!E359))=TRUE,주중데이터!D359,주중데이터!D359)))</f>
        <v>344.17</v>
      </c>
      <c r="E987" s="81"/>
      <c r="F987" s="81">
        <f>IF(AND(주중데이터!F359=0,주중데이터!G359=0),0,IF(ISNUMBER(getcolorred(주중데이터!F359))=TRUE,주중데이터!G359,IF(ISNUMBER(getcolorgreen(주중데이터!G359))=TRUE,주중데이터!F359,주중데이터!F359)))</f>
        <v>2.38</v>
      </c>
      <c r="G987" s="81"/>
      <c r="H987" s="81">
        <f>IF(AND(주중데이터!H359=0,주중데이터!I359=0),0,IF(ISNUMBER(getcolorred(주중데이터!H359))=TRUE,주중데이터!I359,IF(ISNUMBER(getcolorgreen(주중데이터!I359))=TRUE,주중데이터!H359,주중데이터!H359)))</f>
        <v>2.38</v>
      </c>
      <c r="I987" s="81"/>
      <c r="J987" s="81">
        <f>IF(AND(주중데이터!J359=0,주중데이터!K359=0),0,IF(ISNUMBER(getcolorred(주중데이터!J359))=TRUE,주중데이터!K359,IF(ISNUMBER(getcolorgreen(주중데이터!K359))=TRUE,주중데이터!J359,주중데이터!J359)))</f>
        <v>199</v>
      </c>
      <c r="K987" s="81"/>
      <c r="L987" s="81">
        <f>IF(AND(주중데이터!L359=0,주중데이터!M359=0),0,IF(ISNUMBER(getcolorred(주중데이터!L359))=TRUE,주중데이터!M359,IF(ISNUMBER(getcolorgreen(주중데이터!M359))=TRUE,주중데이터!L359,주중데이터!L359)))</f>
        <v>15.64</v>
      </c>
      <c r="M987" s="81"/>
      <c r="N987" s="81">
        <f>IF(AND(주중데이터!N359=0,주중데이터!O359=0),0,IF(ISNUMBER(getcolorred(주중데이터!N359))=TRUE,주중데이터!O359,IF(ISNUMBER(getcolorgreen(주중데이터!O359))=TRUE,주중데이터!N359,주중데이터!N359)))</f>
        <v>15.64</v>
      </c>
      <c r="O987" s="81"/>
      <c r="P987" s="81">
        <f>IF(AND(주중데이터!P359=0,주중데이터!Q359=0),0,IF(ISNUMBER(getcolorred(주중데이터!P359))=TRUE,주중데이터!Q359,IF(ISNUMBER(getcolorgreen(주중데이터!Q359))=TRUE,주중데이터!P359,주중데이터!P359)))</f>
        <v>261.75</v>
      </c>
      <c r="Q987" s="81"/>
      <c r="R987" s="81">
        <f>IF(AND(주중데이터!R359=0,주중데이터!S359=0),0,IF(ISNUMBER(getcolorred(주중데이터!R359))=TRUE,주중데이터!S359,IF(ISNUMBER(getcolorgreen(주중데이터!S359))=TRUE,주중데이터!R359,주중데이터!R359)))</f>
        <v>400</v>
      </c>
      <c r="S987" s="81"/>
      <c r="T987" s="81">
        <f>IF(AND(주중데이터!T359=0,주중데이터!U359=0),0,IF(ISNUMBER(getcolorred(주중데이터!T359))=TRUE,주중데이터!U359,IF(ISNUMBER(getcolorgreen(주중데이터!U359))=TRUE,주중데이터!T359,주중데이터!T359)))</f>
        <v>261.75</v>
      </c>
      <c r="U987" s="81"/>
      <c r="V987" s="81">
        <f>IF(AND(주중데이터!V359=0,주중데이터!W359=0),0,IF(ISNUMBER(getcolorred(주중데이터!V359))=TRUE,주중데이터!W359,IF(ISNUMBER(getcolorgreen(주중데이터!W359))=TRUE,주중데이터!V359,주중데이터!V359)))</f>
        <v>400</v>
      </c>
      <c r="W987" s="81"/>
      <c r="X987" s="81">
        <f>IF(AND(주중데이터!X359=0,주중데이터!Y359=0),0,IF(ISNUMBER(getcolorred(주중데이터!X359))=TRUE,주중데이터!Y359,IF(ISNUMBER(getcolorgreen(주중데이터!Y359))=TRUE,주중데이터!X359,주중데이터!X359)))</f>
        <v>400</v>
      </c>
      <c r="Y987" s="82"/>
      <c r="Z987" s="76"/>
    </row>
    <row r="988" spans="1:51" ht="17.25" thickBot="1">
      <c r="A988" s="36" t="s">
        <v>36</v>
      </c>
      <c r="B988" s="81">
        <f>IF(AND(주중데이터!B360=0,주중데이터!C360=0),0,IF(ISNUMBER(getcolorred(주중데이터!B360))=TRUE,주중데이터!C360,IF(ISNUMBER(getcolorgreen(주중데이터!C360))=TRUE,주중데이터!B360,주중데이터!B360)))</f>
        <v>187.35</v>
      </c>
      <c r="C988" s="81"/>
      <c r="D988" s="81">
        <f>IF(AND(주중데이터!D360=0,주중데이터!E360=0),0,IF(ISNUMBER(getcolorred(주중데이터!D360))=TRUE,주중데이터!E360,IF(ISNUMBER(getcolorgreen(주중데이터!E360))=TRUE,주중데이터!D360,주중데이터!D360)))</f>
        <v>342.53</v>
      </c>
      <c r="E988" s="81"/>
      <c r="F988" s="81">
        <f>IF(AND(주중데이터!F360=0,주중데이터!G360=0),0,IF(ISNUMBER(getcolorred(주중데이터!F360))=TRUE,주중데이터!G360,IF(ISNUMBER(getcolorgreen(주중데이터!G360))=TRUE,주중데이터!F360,주중데이터!F360)))</f>
        <v>2.34</v>
      </c>
      <c r="G988" s="81"/>
      <c r="H988" s="81">
        <f>IF(AND(주중데이터!H360=0,주중데이터!I360=0),0,IF(ISNUMBER(getcolorred(주중데이터!H360))=TRUE,주중데이터!I360,IF(ISNUMBER(getcolorgreen(주중데이터!I360))=TRUE,주중데이터!H360,주중데이터!H360)))</f>
        <v>2.34</v>
      </c>
      <c r="I988" s="81"/>
      <c r="J988" s="81">
        <f>IF(AND(주중데이터!J360=0,주중데이터!K360=0),0,IF(ISNUMBER(getcolorred(주중데이터!J360))=TRUE,주중데이터!K360,IF(ISNUMBER(getcolorgreen(주중데이터!K360))=TRUE,주중데이터!J360,주중데이터!J360)))</f>
        <v>187.35</v>
      </c>
      <c r="K988" s="81"/>
      <c r="L988" s="81">
        <f>IF(AND(주중데이터!L360=0,주중데이터!M360=0),0,IF(ISNUMBER(getcolorred(주중데이터!L360))=TRUE,주중데이터!M360,IF(ISNUMBER(getcolorgreen(주중데이터!M360))=TRUE,주중데이터!L360,주중데이터!L360)))</f>
        <v>15.02</v>
      </c>
      <c r="M988" s="81"/>
      <c r="N988" s="81">
        <f>IF(AND(주중데이터!N360=0,주중데이터!O360=0),0,IF(ISNUMBER(getcolorred(주중데이터!N360))=TRUE,주중데이터!O360,IF(ISNUMBER(getcolorgreen(주중데이터!O360))=TRUE,주중데이터!N360,주중데이터!N360)))</f>
        <v>15.02</v>
      </c>
      <c r="O988" s="81"/>
      <c r="P988" s="81">
        <f>IF(AND(주중데이터!P360=0,주중데이터!Q360=0),0,IF(ISNUMBER(getcolorred(주중데이터!P360))=TRUE,주중데이터!Q360,IF(ISNUMBER(getcolorgreen(주중데이터!Q360))=TRUE,주중데이터!P360,주중데이터!P360)))</f>
        <v>208.05</v>
      </c>
      <c r="Q988" s="81"/>
      <c r="R988" s="81">
        <f>IF(AND(주중데이터!R360=0,주중데이터!S360=0),0,IF(ISNUMBER(getcolorred(주중데이터!R360))=TRUE,주중데이터!S360,IF(ISNUMBER(getcolorgreen(주중데이터!S360))=TRUE,주중데이터!R360,주중데이터!R360)))</f>
        <v>440.76</v>
      </c>
      <c r="S988" s="81"/>
      <c r="T988" s="81">
        <f>IF(AND(주중데이터!T360=0,주중데이터!U360=0),0,IF(ISNUMBER(getcolorred(주중데이터!T360))=TRUE,주중데이터!U360,IF(ISNUMBER(getcolorgreen(주중데이터!U360))=TRUE,주중데이터!T360,주중데이터!T360)))</f>
        <v>208.05</v>
      </c>
      <c r="U988" s="81"/>
      <c r="V988" s="81">
        <f>IF(AND(주중데이터!V360=0,주중데이터!W360=0),0,IF(ISNUMBER(getcolorred(주중데이터!V360))=TRUE,주중데이터!W360,IF(ISNUMBER(getcolorgreen(주중데이터!W360))=TRUE,주중데이터!V360,주중데이터!V360)))</f>
        <v>440.76</v>
      </c>
      <c r="W988" s="81"/>
      <c r="X988" s="81">
        <f>IF(AND(주중데이터!X360=0,주중데이터!Y360=0),0,IF(ISNUMBER(getcolorred(주중데이터!X360))=TRUE,주중데이터!Y360,IF(ISNUMBER(getcolorgreen(주중데이터!Y360))=TRUE,주중데이터!X360,주중데이터!X360)))</f>
        <v>440.76</v>
      </c>
      <c r="Y988" s="82"/>
      <c r="Z988" s="76"/>
      <c r="AA988" s="31">
        <f>IF(주중DATA!AA360="","",주중DATA!AA360)</f>
        <v>44763</v>
      </c>
    </row>
    <row r="989" spans="1:51">
      <c r="A989" s="36" t="s">
        <v>37</v>
      </c>
      <c r="B989" s="81">
        <f>IF(AND(주중데이터!B361=0,주중데이터!C361=0),0,IF(ISNUMBER(getcolorred(주중데이터!B361))=TRUE,주중데이터!C361,IF(ISNUMBER(getcolorgreen(주중데이터!C361))=TRUE,주중데이터!B361,주중데이터!B361)))</f>
        <v>220</v>
      </c>
      <c r="C989" s="81"/>
      <c r="D989" s="81">
        <f>IF(AND(주중데이터!D361=0,주중데이터!E361=0),0,IF(ISNUMBER(getcolorred(주중데이터!D361))=TRUE,주중데이터!E361,IF(ISNUMBER(getcolorgreen(주중데이터!E361))=TRUE,주중데이터!D361,주중데이터!D361)))</f>
        <v>341.22</v>
      </c>
      <c r="E989" s="81"/>
      <c r="F989" s="81">
        <f>IF(AND(주중데이터!F361=0,주중데이터!G361=0),0,IF(ISNUMBER(getcolorred(주중데이터!F361))=TRUE,주중데이터!G361,IF(ISNUMBER(getcolorgreen(주중데이터!G361))=TRUE,주중데이터!F361,주중데이터!F361)))</f>
        <v>2.2799999999999998</v>
      </c>
      <c r="G989" s="81"/>
      <c r="H989" s="81">
        <f>IF(AND(주중데이터!H361=0,주중데이터!I361=0),0,IF(ISNUMBER(getcolorred(주중데이터!H361))=TRUE,주중데이터!I361,IF(ISNUMBER(getcolorgreen(주중데이터!I361))=TRUE,주중데이터!H361,주중데이터!H361)))</f>
        <v>2.2799999999999998</v>
      </c>
      <c r="I989" s="81"/>
      <c r="J989" s="81">
        <f>IF(AND(주중데이터!J361=0,주중데이터!K361=0),0,IF(ISNUMBER(getcolorred(주중데이터!J361))=TRUE,주중데이터!K361,IF(ISNUMBER(getcolorgreen(주중데이터!K361))=TRUE,주중데이터!J361,주중데이터!J361)))</f>
        <v>220</v>
      </c>
      <c r="K989" s="81"/>
      <c r="L989" s="81">
        <f>IF(AND(주중데이터!L361=0,주중데이터!M361=0),0,IF(ISNUMBER(getcolorred(주중데이터!L361))=TRUE,주중데이터!M361,IF(ISNUMBER(getcolorgreen(주중데이터!M361))=TRUE,주중데이터!L361,주중데이터!L361)))</f>
        <v>6.11</v>
      </c>
      <c r="M989" s="81"/>
      <c r="N989" s="81">
        <f>IF(AND(주중데이터!N361=0,주중데이터!O361=0),0,IF(ISNUMBER(getcolorred(주중데이터!N361))=TRUE,주중데이터!O361,IF(ISNUMBER(getcolorgreen(주중데이터!O361))=TRUE,주중데이터!N361,주중데이터!N361)))</f>
        <v>6.11</v>
      </c>
      <c r="O989" s="81"/>
      <c r="P989" s="81">
        <f>IF(AND(주중데이터!P361=0,주중데이터!Q361=0),0,IF(ISNUMBER(getcolorred(주중데이터!P361))=TRUE,주중데이터!Q361,IF(ISNUMBER(getcolorgreen(주중데이터!Q361))=TRUE,주중데이터!P361,주중데이터!P361)))</f>
        <v>220</v>
      </c>
      <c r="Q989" s="81"/>
      <c r="R989" s="81">
        <f>IF(AND(주중데이터!R361=0,주중데이터!S361=0),0,IF(ISNUMBER(getcolorred(주중데이터!R361))=TRUE,주중데이터!S361,IF(ISNUMBER(getcolorgreen(주중데이터!S361))=TRUE,주중데이터!R361,주중데이터!R361)))</f>
        <v>376.91</v>
      </c>
      <c r="S989" s="81"/>
      <c r="T989" s="81">
        <f>IF(AND(주중데이터!T361=0,주중데이터!U361=0),0,IF(ISNUMBER(getcolorred(주중데이터!T361))=TRUE,주중데이터!U361,IF(ISNUMBER(getcolorgreen(주중데이터!U361))=TRUE,주중데이터!T361,주중데이터!T361)))</f>
        <v>188.67</v>
      </c>
      <c r="U989" s="81"/>
      <c r="V989" s="81">
        <f>IF(AND(주중데이터!V361=0,주중데이터!W361=0),0,IF(ISNUMBER(getcolorred(주중데이터!V361))=TRUE,주중데이터!W361,IF(ISNUMBER(getcolorgreen(주중데이터!W361))=TRUE,주중데이터!V361,주중데이터!V361)))</f>
        <v>419.28</v>
      </c>
      <c r="W989" s="81"/>
      <c r="X989" s="81">
        <f>IF(AND(주중데이터!X361=0,주중데이터!Y361=0),0,IF(ISNUMBER(getcolorred(주중데이터!X361))=TRUE,주중데이터!Y361,IF(ISNUMBER(getcolorgreen(주중데이터!Y361))=TRUE,주중데이터!X361,주중데이터!X361)))</f>
        <v>419.28</v>
      </c>
      <c r="Y989" s="82"/>
      <c r="Z989" s="76"/>
      <c r="AA989" s="9" t="str">
        <f>IF(주중DATA!AA361="","",주중DATA!AA361)</f>
        <v>Min</v>
      </c>
      <c r="AB989" s="10" t="str">
        <f>IF(주중DATA!AB361="","",주중DATA!AB361)</f>
        <v>161,83</v>
      </c>
      <c r="AC989" s="10" t="str">
        <f>IF(주중DATA!AC361="","",주중DATA!AC361)</f>
        <v>118,77</v>
      </c>
      <c r="AD989" s="10" t="str">
        <f>IF(주중DATA!AD361="","",주중DATA!AD361)</f>
        <v>302,14</v>
      </c>
      <c r="AE989" s="10" t="str">
        <f>IF(주중DATA!AE361="","",주중DATA!AE361)</f>
        <v>190,00</v>
      </c>
      <c r="AF989" s="10" t="str">
        <f>IF(주중DATA!AF361="","",주중DATA!AF361)</f>
        <v>2,16</v>
      </c>
      <c r="AG989" s="10" t="str">
        <f>IF(주중DATA!AG361="","",주중DATA!AG361)</f>
        <v>1,00</v>
      </c>
      <c r="AH989" s="10" t="str">
        <f>IF(주중DATA!AH361="","",주중DATA!AH361)</f>
        <v>2,16</v>
      </c>
      <c r="AI989" s="10" t="str">
        <f>IF(주중DATA!AI361="","",주중DATA!AI361)</f>
        <v>1,00</v>
      </c>
      <c r="AJ989" s="10" t="str">
        <f>IF(주중DATA!AJ361="","",주중DATA!AJ361)</f>
        <v>161,83</v>
      </c>
      <c r="AK989" s="10" t="str">
        <f>IF(주중DATA!AK361="","",주중DATA!AK361)</f>
        <v>118,77</v>
      </c>
      <c r="AL989" s="10" t="str">
        <f>IF(주중DATA!AL361="","",주중DATA!AL361)</f>
        <v>4,77</v>
      </c>
      <c r="AM989" s="10" t="str">
        <f>IF(주중DATA!AM361="","",주중DATA!AM361)</f>
        <v>1,00</v>
      </c>
      <c r="AN989" s="10" t="str">
        <f>IF(주중DATA!AN361="","",주중DATA!AN361)</f>
        <v>4,77</v>
      </c>
      <c r="AO989" s="10" t="str">
        <f>IF(주중DATA!AO361="","",주중DATA!AO361)</f>
        <v>1,00</v>
      </c>
      <c r="AP989" s="10" t="str">
        <f>IF(주중DATA!AP361="","",주중DATA!AP361)</f>
        <v>16,78</v>
      </c>
      <c r="AQ989" s="10" t="str">
        <f>IF(주중DATA!AQ361="","",주중DATA!AQ361)</f>
        <v>1,00</v>
      </c>
      <c r="AR989" s="10" t="str">
        <f>IF(주중DATA!AR361="","",주중DATA!AR361)</f>
        <v>16,78</v>
      </c>
      <c r="AS989" s="10" t="str">
        <f>IF(주중DATA!AS361="","",주중DATA!AS361)</f>
        <v>1,00</v>
      </c>
      <c r="AT989" s="10" t="str">
        <f>IF(주중DATA!AT361="","",주중DATA!AT361)</f>
        <v>16,78</v>
      </c>
      <c r="AU989" s="10" t="str">
        <f>IF(주중DATA!AU361="","",주중DATA!AU361)</f>
        <v>1,00</v>
      </c>
      <c r="AV989" s="10" t="str">
        <f>IF(주중DATA!AV361="","",주중DATA!AV361)</f>
        <v>288,72</v>
      </c>
      <c r="AW989" s="10" t="str">
        <f>IF(주중DATA!AW361="","",주중DATA!AW361)</f>
        <v>47,01</v>
      </c>
      <c r="AX989" s="10" t="str">
        <f>IF(주중DATA!AX361="","",주중DATA!AX361)</f>
        <v>179,27</v>
      </c>
      <c r="AY989" s="18" t="str">
        <f>IF(주중DATA!AY361="","",주중DATA!AY361)</f>
        <v>47,01</v>
      </c>
    </row>
    <row r="990" spans="1:51">
      <c r="A990" s="36" t="s">
        <v>39</v>
      </c>
      <c r="B990" s="81">
        <f>IF(AND(주중데이터!B362=0,주중데이터!C362=0),0,IF(ISNUMBER(getcolorred(주중데이터!B362))=TRUE,주중데이터!C362,IF(ISNUMBER(getcolorgreen(주중데이터!C362))=TRUE,주중데이터!B362,주중데이터!B362)))</f>
        <v>178.59</v>
      </c>
      <c r="C990" s="81"/>
      <c r="D990" s="81">
        <f>IF(AND(주중데이터!D362=0,주중데이터!E362=0),0,IF(ISNUMBER(getcolorred(주중데이터!D362))=TRUE,주중데이터!E362,IF(ISNUMBER(getcolorgreen(주중데이터!E362))=TRUE,주중데이터!D362,주중데이터!D362)))</f>
        <v>339.29</v>
      </c>
      <c r="E990" s="81"/>
      <c r="F990" s="81">
        <f>IF(AND(주중데이터!F362=0,주중데이터!G362=0),0,IF(ISNUMBER(getcolorred(주중데이터!F362))=TRUE,주중데이터!G362,IF(ISNUMBER(getcolorgreen(주중데이터!G362))=TRUE,주중데이터!F362,주중데이터!F362)))</f>
        <v>2.2200000000000002</v>
      </c>
      <c r="G990" s="81"/>
      <c r="H990" s="81">
        <f>IF(AND(주중데이터!H362=0,주중데이터!I362=0),0,IF(ISNUMBER(getcolorred(주중데이터!H362))=TRUE,주중데이터!I362,IF(ISNUMBER(getcolorgreen(주중데이터!I362))=TRUE,주중데이터!H362,주중데이터!H362)))</f>
        <v>2.2200000000000002</v>
      </c>
      <c r="I990" s="81"/>
      <c r="J990" s="81">
        <f>IF(AND(주중데이터!J362=0,주중데이터!K362=0),0,IF(ISNUMBER(getcolorred(주중데이터!J362))=TRUE,주중데이터!K362,IF(ISNUMBER(getcolorgreen(주중데이터!K362))=TRUE,주중데이터!J362,주중데이터!J362)))</f>
        <v>178.59</v>
      </c>
      <c r="K990" s="81"/>
      <c r="L990" s="81">
        <f>IF(AND(주중데이터!L362=0,주중데이터!M362=0),0,IF(ISNUMBER(getcolorred(주중데이터!L362))=TRUE,주중데이터!M362,IF(ISNUMBER(getcolorgreen(주중데이터!M362))=TRUE,주중데이터!L362,주중데이터!L362)))</f>
        <v>9.35</v>
      </c>
      <c r="M990" s="81"/>
      <c r="N990" s="81">
        <f>IF(AND(주중데이터!N362=0,주중데이터!O362=0),0,IF(ISNUMBER(getcolorred(주중데이터!N362))=TRUE,주중데이터!O362,IF(ISNUMBER(getcolorgreen(주중데이터!O362))=TRUE,주중데이터!N362,주중데이터!N362)))</f>
        <v>9.35</v>
      </c>
      <c r="O990" s="81"/>
      <c r="P990" s="81">
        <f>IF(AND(주중데이터!P362=0,주중데이터!Q362=0),0,IF(ISNUMBER(getcolorred(주중데이터!P362))=TRUE,주중데이터!Q362,IF(ISNUMBER(getcolorgreen(주중데이터!Q362))=TRUE,주중데이터!P362,주중데이터!P362)))</f>
        <v>178.59</v>
      </c>
      <c r="Q990" s="81"/>
      <c r="R990" s="81">
        <f>IF(AND(주중데이터!R362=0,주중데이터!S362=0),0,IF(ISNUMBER(getcolorred(주중데이터!R362))=TRUE,주중데이터!S362,IF(ISNUMBER(getcolorgreen(주중데이터!S362))=TRUE,주중데이터!R362,주중데이터!R362)))</f>
        <v>414.61</v>
      </c>
      <c r="S990" s="81"/>
      <c r="T990" s="81">
        <f>IF(AND(주중데이터!T362=0,주중데이터!U362=0),0,IF(ISNUMBER(getcolorred(주중데이터!T362))=TRUE,주중데이터!U362,IF(ISNUMBER(getcolorgreen(주중데이터!U362))=TRUE,주중데이터!T362,주중데이터!T362)))</f>
        <v>178.59</v>
      </c>
      <c r="U990" s="81"/>
      <c r="V990" s="81">
        <f>IF(AND(주중데이터!V362=0,주중데이터!W362=0),0,IF(ISNUMBER(getcolorred(주중데이터!V362))=TRUE,주중데이터!W362,IF(ISNUMBER(getcolorgreen(주중데이터!W362))=TRUE,주중데이터!V362,주중데이터!V362)))</f>
        <v>432.9</v>
      </c>
      <c r="W990" s="81"/>
      <c r="X990" s="81">
        <f>IF(AND(주중데이터!X362=0,주중데이터!Y362=0),0,IF(ISNUMBER(getcolorred(주중데이터!X362))=TRUE,주중데이터!Y362,IF(ISNUMBER(getcolorgreen(주중데이터!Y362))=TRUE,주중데이터!X362,주중데이터!X362)))</f>
        <v>432.9</v>
      </c>
      <c r="Y990" s="82"/>
      <c r="Z990" s="76"/>
      <c r="AA990" s="11" t="str">
        <f>IF(주중DATA!AA362="","",주중DATA!AA362)</f>
        <v>Max</v>
      </c>
      <c r="AB990" s="3" t="str">
        <f>IF(주중DATA!AB362="","",주중DATA!AB362)</f>
        <v>303,00</v>
      </c>
      <c r="AC990" s="3" t="str">
        <f>IF(주중DATA!AC362="","",주중DATA!AC362)</f>
        <v>233,57</v>
      </c>
      <c r="AD990" s="3" t="str">
        <f>IF(주중DATA!AD362="","",주중DATA!AD362)</f>
        <v>409,58</v>
      </c>
      <c r="AE990" s="3" t="str">
        <f>IF(주중DATA!AE362="","",주중DATA!AE362)</f>
        <v>356,82</v>
      </c>
      <c r="AF990" s="3" t="str">
        <f>IF(주중DATA!AF362="","",주중DATA!AF362)</f>
        <v>5,00</v>
      </c>
      <c r="AG990" s="3" t="str">
        <f>IF(주중DATA!AG362="","",주중DATA!AG362)</f>
        <v>2,54</v>
      </c>
      <c r="AH990" s="3" t="str">
        <f>IF(주중DATA!AH362="","",주중DATA!AH362)</f>
        <v>5,00</v>
      </c>
      <c r="AI990" s="3" t="str">
        <f>IF(주중DATA!AI362="","",주중DATA!AI362)</f>
        <v>2,54</v>
      </c>
      <c r="AJ990" s="3" t="str">
        <f>IF(주중DATA!AJ362="","",주중DATA!AJ362)</f>
        <v>303,00</v>
      </c>
      <c r="AK990" s="3" t="str">
        <f>IF(주중DATA!AK362="","",주중DATA!AK362)</f>
        <v>233,57</v>
      </c>
      <c r="AL990" s="3" t="str">
        <f>IF(주중DATA!AL362="","",주중DATA!AL362)</f>
        <v>56,60</v>
      </c>
      <c r="AM990" s="3" t="str">
        <f>IF(주중DATA!AM362="","",주중DATA!AM362)</f>
        <v>36,95</v>
      </c>
      <c r="AN990" s="3" t="str">
        <f>IF(주중DATA!AN362="","",주중DATA!AN362)</f>
        <v>56,60</v>
      </c>
      <c r="AO990" s="3" t="str">
        <f>IF(주중DATA!AO362="","",주중DATA!AO362)</f>
        <v>36,95</v>
      </c>
      <c r="AP990" s="3" t="str">
        <f>IF(주중DATA!AP362="","",주중DATA!AP362)</f>
        <v>303,00</v>
      </c>
      <c r="AQ990" s="3" t="str">
        <f>IF(주중DATA!AQ362="","",주중DATA!AQ362)</f>
        <v>300,00</v>
      </c>
      <c r="AR990" s="3" t="str">
        <f>IF(주중DATA!AR362="","",주중DATA!AR362)</f>
        <v>482,03</v>
      </c>
      <c r="AS990" s="3" t="str">
        <f>IF(주중DATA!AS362="","",주중DATA!AS362)</f>
        <v>482,03</v>
      </c>
      <c r="AT990" s="3" t="str">
        <f>IF(주중DATA!AT362="","",주중DATA!AT362)</f>
        <v>400,00</v>
      </c>
      <c r="AU990" s="3" t="str">
        <f>IF(주중DATA!AU362="","",주중DATA!AU362)</f>
        <v>300,00</v>
      </c>
      <c r="AV990" s="3" t="str">
        <f>IF(주중DATA!AV362="","",주중DATA!AV362)</f>
        <v>940,07</v>
      </c>
      <c r="AW990" s="3" t="str">
        <f>IF(주중DATA!AW362="","",주중DATA!AW362)</f>
        <v>493,88</v>
      </c>
      <c r="AX990" s="3" t="str">
        <f>IF(주중DATA!AX362="","",주중DATA!AX362)</f>
        <v>940,07</v>
      </c>
      <c r="AY990" s="12" t="str">
        <f>IF(주중DATA!AY362="","",주중DATA!AY362)</f>
        <v>493,88</v>
      </c>
    </row>
    <row r="991" spans="1:51" ht="17.25" thickBot="1">
      <c r="A991" s="37" t="s">
        <v>41</v>
      </c>
      <c r="B991" s="79">
        <f>IF(AND(주중데이터!B363=0,주중데이터!C363=0),0,IF(ISNUMBER(getcolorred(주중데이터!B363))=TRUE,주중데이터!C363,IF(ISNUMBER(getcolorgreen(주중데이터!C363))=TRUE,주중데이터!B363,주중데이터!B363)))</f>
        <v>164.43</v>
      </c>
      <c r="C991" s="79"/>
      <c r="D991" s="79">
        <f>IF(AND(주중데이터!D363=0,주중데이터!E363=0),0,IF(ISNUMBER(getcolorred(주중데이터!D363))=TRUE,주중데이터!E363,IF(ISNUMBER(getcolorgreen(주중데이터!E363))=TRUE,주중데이터!D363,주중데이터!D363)))</f>
        <v>335.09</v>
      </c>
      <c r="E991" s="79"/>
      <c r="F991" s="79">
        <f>IF(AND(주중데이터!F363=0,주중데이터!G363=0),0,IF(ISNUMBER(getcolorred(주중데이터!F363))=TRUE,주중데이터!G363,IF(ISNUMBER(getcolorgreen(주중데이터!G363))=TRUE,주중데이터!F363,주중데이터!F363)))</f>
        <v>2.16</v>
      </c>
      <c r="G991" s="79"/>
      <c r="H991" s="79">
        <f>IF(AND(주중데이터!H363=0,주중데이터!I363=0),0,IF(ISNUMBER(getcolorred(주중데이터!H363))=TRUE,주중데이터!I363,IF(ISNUMBER(getcolorgreen(주중데이터!I363))=TRUE,주중데이터!H363,주중데이터!H363)))</f>
        <v>2.16</v>
      </c>
      <c r="I991" s="79"/>
      <c r="J991" s="79">
        <f>IF(AND(주중데이터!J363=0,주중데이터!K363=0),0,IF(ISNUMBER(getcolorred(주중데이터!J363))=TRUE,주중데이터!K363,IF(ISNUMBER(getcolorgreen(주중데이터!K363))=TRUE,주중데이터!J363,주중데이터!J363)))</f>
        <v>164.43</v>
      </c>
      <c r="K991" s="79"/>
      <c r="L991" s="79">
        <f>IF(AND(주중데이터!L363=0,주중데이터!M363=0),0,IF(ISNUMBER(getcolorred(주중데이터!L363))=TRUE,주중데이터!M363,IF(ISNUMBER(getcolorgreen(주중데이터!M363))=TRUE,주중데이터!L363,주중데이터!L363)))</f>
        <v>4.7699999999999996</v>
      </c>
      <c r="M991" s="79"/>
      <c r="N991" s="79">
        <f>IF(AND(주중데이터!N363=0,주중데이터!O363=0),0,IF(ISNUMBER(getcolorred(주중데이터!N363))=TRUE,주중데이터!O363,IF(ISNUMBER(getcolorgreen(주중데이터!O363))=TRUE,주중데이터!N363,주중데이터!N363)))</f>
        <v>4.7699999999999996</v>
      </c>
      <c r="O991" s="79"/>
      <c r="P991" s="79">
        <f>IF(AND(주중데이터!P363=0,주중데이터!Q363=0),0,IF(ISNUMBER(getcolorred(주중데이터!P363))=TRUE,주중데이터!Q363,IF(ISNUMBER(getcolorgreen(주중데이터!Q363))=TRUE,주중데이터!P363,주중데이터!P363)))</f>
        <v>152.1</v>
      </c>
      <c r="Q991" s="79"/>
      <c r="R991" s="79">
        <f>IF(AND(주중데이터!R363=0,주중데이터!S363=0),0,IF(ISNUMBER(getcolorred(주중데이터!R363))=TRUE,주중데이터!S363,IF(ISNUMBER(getcolorgreen(주중데이터!S363))=TRUE,주중데이터!R363,주중데이터!R363)))</f>
        <v>324.8</v>
      </c>
      <c r="S991" s="79"/>
      <c r="T991" s="79">
        <f>IF(AND(주중데이터!T363=0,주중데이터!U363=0),0,IF(ISNUMBER(getcolorred(주중데이터!T363))=TRUE,주중데이터!U363,IF(ISNUMBER(getcolorgreen(주중데이터!U363))=TRUE,주중데이터!T363,주중데이터!T363)))</f>
        <v>152.1</v>
      </c>
      <c r="U991" s="79"/>
      <c r="V991" s="79">
        <f>IF(AND(주중데이터!V363=0,주중데이터!W363=0),0,IF(ISNUMBER(getcolorred(주중데이터!V363))=TRUE,주중데이터!W363,IF(ISNUMBER(getcolorgreen(주중데이터!W363))=TRUE,주중데이터!V363,주중데이터!V363)))</f>
        <v>345.09</v>
      </c>
      <c r="W991" s="79"/>
      <c r="X991" s="79">
        <f>IF(AND(주중데이터!X363=0,주중데이터!Y363=0),0,IF(ISNUMBER(getcolorred(주중데이터!X363))=TRUE,주중데이터!Y363,IF(ISNUMBER(getcolorgreen(주중데이터!Y363))=TRUE,주중데이터!X363,주중데이터!X363)))</f>
        <v>345.09</v>
      </c>
      <c r="Y991" s="80"/>
      <c r="Z991" s="77"/>
      <c r="AA991" s="13" t="str">
        <f>IF(주중DATA!AA363="","",주중DATA!AA363)</f>
        <v>Avg</v>
      </c>
      <c r="AB991" s="14" t="str">
        <f>IF(주중DATA!AB363="","",주중DATA!AB363)</f>
        <v>199,90</v>
      </c>
      <c r="AC991" s="14" t="str">
        <f>IF(주중DATA!AC363="","",주중DATA!AC363)</f>
        <v>176,53</v>
      </c>
      <c r="AD991" s="14" t="str">
        <f>IF(주중DATA!AD363="","",주중DATA!AD363)</f>
        <v>332,96</v>
      </c>
      <c r="AE991" s="14" t="str">
        <f>IF(주중DATA!AE363="","",주중DATA!AE363)</f>
        <v>306,41</v>
      </c>
      <c r="AF991" s="14" t="str">
        <f>IF(주중DATA!AF363="","",주중DATA!AF363)</f>
        <v>2,74</v>
      </c>
      <c r="AG991" s="14" t="str">
        <f>IF(주중DATA!AG363="","",주중DATA!AG363)</f>
        <v>2,12</v>
      </c>
      <c r="AH991" s="14" t="str">
        <f>IF(주중DATA!AH363="","",주중DATA!AH363)</f>
        <v>2,74</v>
      </c>
      <c r="AI991" s="14" t="str">
        <f>IF(주중DATA!AI363="","",주중DATA!AI363)</f>
        <v>2,12</v>
      </c>
      <c r="AJ991" s="14" t="str">
        <f>IF(주중DATA!AJ363="","",주중DATA!AJ363)</f>
        <v>199,90</v>
      </c>
      <c r="AK991" s="14" t="str">
        <f>IF(주중DATA!AK363="","",주중DATA!AK363)</f>
        <v>176,53</v>
      </c>
      <c r="AL991" s="14" t="str">
        <f>IF(주중DATA!AL363="","",주중DATA!AL363)</f>
        <v>26,26</v>
      </c>
      <c r="AM991" s="14" t="str">
        <f>IF(주중DATA!AM363="","",주중DATA!AM363)</f>
        <v>11,80</v>
      </c>
      <c r="AN991" s="14" t="str">
        <f>IF(주중DATA!AN363="","",주중DATA!AN363)</f>
        <v>26,26</v>
      </c>
      <c r="AO991" s="14" t="str">
        <f>IF(주중DATA!AO363="","",주중DATA!AO363)</f>
        <v>11,80</v>
      </c>
      <c r="AP991" s="14" t="str">
        <f>IF(주중DATA!AP363="","",주중DATA!AP363)</f>
        <v>183,09</v>
      </c>
      <c r="AQ991" s="14" t="str">
        <f>IF(주중DATA!AQ363="","",주중DATA!AQ363)</f>
        <v>143,55</v>
      </c>
      <c r="AR991" s="14" t="str">
        <f>IF(주중DATA!AR363="","",주중DATA!AR363)</f>
        <v>279,05</v>
      </c>
      <c r="AS991" s="14" t="str">
        <f>IF(주중DATA!AS363="","",주중DATA!AS363)</f>
        <v>212,34</v>
      </c>
      <c r="AT991" s="14" t="str">
        <f>IF(주중DATA!AT363="","",주중DATA!AT363)</f>
        <v>229,49</v>
      </c>
      <c r="AU991" s="14" t="str">
        <f>IF(주중DATA!AU363="","",주중DATA!AU363)</f>
        <v>171,37</v>
      </c>
      <c r="AV991" s="14" t="str">
        <f>IF(주중DATA!AV363="","",주중DATA!AV363)</f>
        <v>397,71</v>
      </c>
      <c r="AW991" s="14" t="str">
        <f>IF(주중DATA!AW363="","",주중DATA!AW363)</f>
        <v>297,24</v>
      </c>
      <c r="AX991" s="14" t="str">
        <f>IF(주중DATA!AX363="","",주중DATA!AX363)</f>
        <v>359,37</v>
      </c>
      <c r="AY991" s="19" t="str">
        <f>IF(주중DATA!AY363="","",주중DATA!AY363)</f>
        <v>283,28</v>
      </c>
    </row>
    <row r="992" spans="1:51">
      <c r="A992" s="35" t="s">
        <v>16</v>
      </c>
      <c r="B992" s="83">
        <f>IF(AND(주중데이터!B364=0,주중데이터!C364=0),0,IF(ISNUMBER(getcolorred(주중데이터!B364))=TRUE,주중데이터!C364,IF(ISNUMBER(getcolorgreen(주중데이터!C364))=TRUE,주중데이터!B364,주중데이터!B364)))</f>
        <v>165.76</v>
      </c>
      <c r="C992" s="83"/>
      <c r="D992" s="83">
        <f>IF(AND(주중데이터!D364=0,주중데이터!E364=0),0,IF(ISNUMBER(getcolorred(주중데이터!D364))=TRUE,주중데이터!E364,IF(ISNUMBER(getcolorgreen(주중데이터!E364))=TRUE,주중데이터!D364,주중데이터!D364)))</f>
        <v>325</v>
      </c>
      <c r="E992" s="83"/>
      <c r="F992" s="83">
        <f>IF(AND(주중데이터!F364=0,주중데이터!G364=0),0,IF(ISNUMBER(getcolorred(주중데이터!F364))=TRUE,주중데이터!G364,IF(ISNUMBER(getcolorgreen(주중데이터!G364))=TRUE,주중데이터!F364,주중데이터!F364)))</f>
        <v>1.93</v>
      </c>
      <c r="G992" s="83"/>
      <c r="H992" s="83">
        <f>IF(AND(주중데이터!H364=0,주중데이터!I364=0),0,IF(ISNUMBER(getcolorred(주중데이터!H364))=TRUE,주중데이터!I364,IF(ISNUMBER(getcolorgreen(주중데이터!I364))=TRUE,주중데이터!H364,주중데이터!H364)))</f>
        <v>1.93</v>
      </c>
      <c r="I992" s="83"/>
      <c r="J992" s="83">
        <f>IF(AND(주중데이터!J364=0,주중데이터!K364=0),0,IF(ISNUMBER(getcolorred(주중데이터!J364))=TRUE,주중데이터!K364,IF(ISNUMBER(getcolorgreen(주중데이터!K364))=TRUE,주중데이터!J364,주중데이터!J364)))</f>
        <v>165.76</v>
      </c>
      <c r="K992" s="83"/>
      <c r="L992" s="83">
        <f>IF(AND(주중데이터!L364=0,주중데이터!M364=0),0,IF(ISNUMBER(getcolorred(주중데이터!L364))=TRUE,주중데이터!M364,IF(ISNUMBER(getcolorgreen(주중데이터!M364))=TRUE,주중데이터!L364,주중데이터!L364)))</f>
        <v>16.3</v>
      </c>
      <c r="M992" s="83"/>
      <c r="N992" s="83">
        <f>IF(AND(주중데이터!N364=0,주중데이터!O364=0),0,IF(ISNUMBER(getcolorred(주중데이터!N364))=TRUE,주중데이터!O364,IF(ISNUMBER(getcolorgreen(주중데이터!O364))=TRUE,주중데이터!N364,주중데이터!N364)))</f>
        <v>16.3</v>
      </c>
      <c r="O992" s="83"/>
      <c r="P992" s="83">
        <f>IF(AND(주중데이터!P364=0,주중데이터!Q364=0),0,IF(ISNUMBER(getcolorred(주중데이터!P364))=TRUE,주중데이터!Q364,IF(ISNUMBER(getcolorgreen(주중데이터!Q364))=TRUE,주중데이터!P364,주중데이터!P364)))</f>
        <v>16.3</v>
      </c>
      <c r="Q992" s="83"/>
      <c r="R992" s="83">
        <f>IF(AND(주중데이터!R364=0,주중데이터!S364=0),0,IF(ISNUMBER(getcolorred(주중데이터!R364))=TRUE,주중데이터!S364,IF(ISNUMBER(getcolorgreen(주중데이터!S364))=TRUE,주중데이터!R364,주중데이터!R364)))</f>
        <v>16.3</v>
      </c>
      <c r="S992" s="83"/>
      <c r="T992" s="83">
        <f>IF(AND(주중데이터!T364=0,주중데이터!U364=0),0,IF(ISNUMBER(getcolorred(주중데이터!T364))=TRUE,주중데이터!U364,IF(ISNUMBER(getcolorgreen(주중데이터!U364))=TRUE,주중데이터!T364,주중데이터!T364)))</f>
        <v>16.3</v>
      </c>
      <c r="U992" s="83"/>
      <c r="V992" s="83">
        <f>IF(AND(주중데이터!V364=0,주중데이터!W364=0),0,IF(ISNUMBER(getcolorred(주중데이터!V364))=TRUE,주중데이터!W364,IF(ISNUMBER(getcolorgreen(주중데이터!W364))=TRUE,주중데이터!V364,주중데이터!V364)))</f>
        <v>349.16</v>
      </c>
      <c r="W992" s="83"/>
      <c r="X992" s="83">
        <f>IF(AND(주중데이터!X364=0,주중데이터!Y364=0),0,IF(ISNUMBER(getcolorred(주중데이터!X364))=TRUE,주중데이터!Y364,IF(ISNUMBER(getcolorgreen(주중데이터!Y364))=TRUE,주중데이터!X364,주중데이터!X364)))</f>
        <v>349.16</v>
      </c>
      <c r="Y992" s="84"/>
      <c r="Z992" s="75">
        <f>IF(AA1012="",0,DAY(AA1012))</f>
        <v>22</v>
      </c>
    </row>
    <row r="993" spans="1:26">
      <c r="A993" s="36" t="s">
        <v>17</v>
      </c>
      <c r="B993" s="81">
        <f>IF(AND(주중데이터!B365=0,주중데이터!C365=0),0,IF(ISNUMBER(getcolorred(주중데이터!B365))=TRUE,주중데이터!C365,IF(ISNUMBER(getcolorgreen(주중데이터!C365))=TRUE,주중데이터!B365,주중데이터!B365)))</f>
        <v>164.7</v>
      </c>
      <c r="C993" s="81"/>
      <c r="D993" s="81">
        <f>IF(AND(주중데이터!D365=0,주중데이터!E365=0),0,IF(ISNUMBER(getcolorred(주중데이터!D365))=TRUE,주중데이터!E365,IF(ISNUMBER(getcolorgreen(주중데이터!E365))=TRUE,주중데이터!D365,주중데이터!D365)))</f>
        <v>317.06</v>
      </c>
      <c r="E993" s="81"/>
      <c r="F993" s="81">
        <f>IF(AND(주중데이터!F365=0,주중데이터!G365=0),0,IF(ISNUMBER(getcolorred(주중데이터!F365))=TRUE,주중데이터!G365,IF(ISNUMBER(getcolorgreen(주중데이터!G365))=TRUE,주중데이터!F365,주중데이터!F365)))</f>
        <v>1.56</v>
      </c>
      <c r="G993" s="81"/>
      <c r="H993" s="81">
        <f>IF(AND(주중데이터!H365=0,주중데이터!I365=0),0,IF(ISNUMBER(getcolorred(주중데이터!H365))=TRUE,주중데이터!I365,IF(ISNUMBER(getcolorgreen(주중데이터!I365))=TRUE,주중데이터!H365,주중데이터!H365)))</f>
        <v>1.56</v>
      </c>
      <c r="I993" s="81"/>
      <c r="J993" s="81">
        <f>IF(AND(주중데이터!J365=0,주중데이터!K365=0),0,IF(ISNUMBER(getcolorred(주중데이터!J365))=TRUE,주중데이터!K365,IF(ISNUMBER(getcolorgreen(주중데이터!K365))=TRUE,주중데이터!J365,주중데이터!J365)))</f>
        <v>164.7</v>
      </c>
      <c r="K993" s="81"/>
      <c r="L993" s="81">
        <f>IF(AND(주중데이터!L365=0,주중데이터!M365=0),0,IF(ISNUMBER(getcolorred(주중데이터!L365))=TRUE,주중데이터!M365,IF(ISNUMBER(getcolorgreen(주중데이터!M365))=TRUE,주중데이터!L365,주중데이터!L365)))</f>
        <v>9.59</v>
      </c>
      <c r="M993" s="81"/>
      <c r="N993" s="81">
        <f>IF(AND(주중데이터!N365=0,주중데이터!O365=0),0,IF(ISNUMBER(getcolorred(주중데이터!N365))=TRUE,주중데이터!O365,IF(ISNUMBER(getcolorgreen(주중데이터!O365))=TRUE,주중데이터!N365,주중데이터!N365)))</f>
        <v>9.59</v>
      </c>
      <c r="O993" s="81"/>
      <c r="P993" s="81">
        <f>IF(AND(주중데이터!P365=0,주중데이터!Q365=0),0,IF(ISNUMBER(getcolorred(주중데이터!P365))=TRUE,주중데이터!Q365,IF(ISNUMBER(getcolorgreen(주중데이터!Q365))=TRUE,주중데이터!P365,주중데이터!P365)))</f>
        <v>9.59</v>
      </c>
      <c r="Q993" s="81"/>
      <c r="R993" s="81">
        <f>IF(AND(주중데이터!R365=0,주중데이터!S365=0),0,IF(ISNUMBER(getcolorred(주중데이터!R365))=TRUE,주중데이터!S365,IF(ISNUMBER(getcolorgreen(주중데이터!S365))=TRUE,주중데이터!R365,주중데이터!R365)))</f>
        <v>9.59</v>
      </c>
      <c r="S993" s="81"/>
      <c r="T993" s="81">
        <f>IF(AND(주중데이터!T365=0,주중데이터!U365=0),0,IF(ISNUMBER(getcolorred(주중데이터!T365))=TRUE,주중데이터!U365,IF(ISNUMBER(getcolorgreen(주중데이터!U365))=TRUE,주중데이터!T365,주중데이터!T365)))</f>
        <v>32.81</v>
      </c>
      <c r="U993" s="81"/>
      <c r="V993" s="81">
        <f>IF(AND(주중데이터!V365=0,주중데이터!W365=0),0,IF(ISNUMBER(getcolorred(주중데이터!V365))=TRUE,주중데이터!W365,IF(ISNUMBER(getcolorgreen(주중데이터!W365))=TRUE,주중데이터!V365,주중데이터!V365)))</f>
        <v>312.07</v>
      </c>
      <c r="W993" s="81"/>
      <c r="X993" s="81">
        <f>IF(AND(주중데이터!X365=0,주중데이터!Y365=0),0,IF(ISNUMBER(getcolorred(주중데이터!X365))=TRUE,주중데이터!Y365,IF(ISNUMBER(getcolorgreen(주중데이터!Y365))=TRUE,주중데이터!X365,주중데이터!X365)))</f>
        <v>312.07</v>
      </c>
      <c r="Y993" s="82"/>
      <c r="Z993" s="76"/>
    </row>
    <row r="994" spans="1:26">
      <c r="A994" s="36" t="s">
        <v>18</v>
      </c>
      <c r="B994" s="81">
        <f>IF(AND(주중데이터!B366=0,주중데이터!C366=0),0,IF(ISNUMBER(getcolorred(주중데이터!B366))=TRUE,주중데이터!C366,IF(ISNUMBER(getcolorgreen(주중데이터!C366))=TRUE,주중데이터!B366,주중데이터!B366)))</f>
        <v>163.92</v>
      </c>
      <c r="C994" s="81"/>
      <c r="D994" s="81">
        <f>IF(AND(주중데이터!D366=0,주중데이터!E366=0),0,IF(ISNUMBER(getcolorred(주중데이터!D366))=TRUE,주중데이터!E366,IF(ISNUMBER(getcolorgreen(주중데이터!E366))=TRUE,주중데이터!D366,주중데이터!D366)))</f>
        <v>284.08999999999997</v>
      </c>
      <c r="E994" s="81"/>
      <c r="F994" s="81">
        <f>IF(AND(주중데이터!F366=0,주중데이터!G366=0),0,IF(ISNUMBER(getcolorred(주중데이터!F366))=TRUE,주중데이터!G366,IF(ISNUMBER(getcolorgreen(주중데이터!G366))=TRUE,주중데이터!F366,주중데이터!F366)))</f>
        <v>0.49</v>
      </c>
      <c r="G994" s="81"/>
      <c r="H994" s="81">
        <f>IF(AND(주중데이터!H366=0,주중데이터!I366=0),0,IF(ISNUMBER(getcolorred(주중데이터!H366))=TRUE,주중데이터!I366,IF(ISNUMBER(getcolorgreen(주중데이터!I366))=TRUE,주중데이터!H366,주중데이터!H366)))</f>
        <v>0.49</v>
      </c>
      <c r="I994" s="81"/>
      <c r="J994" s="81">
        <f>IF(AND(주중데이터!J366=0,주중데이터!K366=0),0,IF(ISNUMBER(getcolorred(주중데이터!J366))=TRUE,주중데이터!K366,IF(ISNUMBER(getcolorgreen(주중데이터!K366))=TRUE,주중데이터!J366,주중데이터!J366)))</f>
        <v>163.92</v>
      </c>
      <c r="K994" s="81"/>
      <c r="L994" s="81">
        <f>IF(AND(주중데이터!L366=0,주중데이터!M366=0),0,IF(ISNUMBER(getcolorred(주중데이터!L366))=TRUE,주중데이터!M366,IF(ISNUMBER(getcolorgreen(주중데이터!M366))=TRUE,주중데이터!L366,주중데이터!L366)))</f>
        <v>0.49</v>
      </c>
      <c r="M994" s="81"/>
      <c r="N994" s="81">
        <f>IF(AND(주중데이터!N366=0,주중데이터!O366=0),0,IF(ISNUMBER(getcolorred(주중데이터!N366))=TRUE,주중데이터!O366,IF(ISNUMBER(getcolorgreen(주중데이터!O366))=TRUE,주중데이터!N366,주중데이터!N366)))</f>
        <v>0.49</v>
      </c>
      <c r="O994" s="81"/>
      <c r="P994" s="81">
        <f>IF(AND(주중데이터!P366=0,주중데이터!Q366=0),0,IF(ISNUMBER(getcolorred(주중데이터!P366))=TRUE,주중데이터!Q366,IF(ISNUMBER(getcolorgreen(주중데이터!Q366))=TRUE,주중데이터!P366,주중데이터!P366)))</f>
        <v>0.49</v>
      </c>
      <c r="Q994" s="81"/>
      <c r="R994" s="81">
        <f>IF(AND(주중데이터!R366=0,주중데이터!S366=0),0,IF(ISNUMBER(getcolorred(주중데이터!R366))=TRUE,주중데이터!S366,IF(ISNUMBER(getcolorgreen(주중데이터!S366))=TRUE,주중데이터!R366,주중데이터!R366)))</f>
        <v>0.49</v>
      </c>
      <c r="S994" s="81"/>
      <c r="T994" s="81">
        <f>IF(AND(주중데이터!T366=0,주중데이터!U366=0),0,IF(ISNUMBER(getcolorred(주중데이터!T366))=TRUE,주중데이터!U366,IF(ISNUMBER(getcolorgreen(주중데이터!U366))=TRUE,주중데이터!T366,주중데이터!T366)))</f>
        <v>61.66</v>
      </c>
      <c r="U994" s="81"/>
      <c r="V994" s="81">
        <f>IF(AND(주중데이터!V366=0,주중데이터!W366=0),0,IF(ISNUMBER(getcolorred(주중데이터!V366))=TRUE,주중데이터!W366,IF(ISNUMBER(getcolorgreen(주중데이터!W366))=TRUE,주중데이터!V366,주중데이터!V366)))</f>
        <v>292.58</v>
      </c>
      <c r="W994" s="81"/>
      <c r="X994" s="81">
        <f>IF(AND(주중데이터!X366=0,주중데이터!Y366=0),0,IF(ISNUMBER(getcolorred(주중데이터!X366))=TRUE,주중데이터!Y366,IF(ISNUMBER(getcolorgreen(주중데이터!Y366))=TRUE,주중데이터!X366,주중데이터!X366)))</f>
        <v>292.58</v>
      </c>
      <c r="Y994" s="82"/>
      <c r="Z994" s="76"/>
    </row>
    <row r="995" spans="1:26">
      <c r="A995" s="36" t="s">
        <v>19</v>
      </c>
      <c r="B995" s="81">
        <f>IF(AND(주중데이터!B367=0,주중데이터!C367=0),0,IF(ISNUMBER(getcolorred(주중데이터!B367))=TRUE,주중데이터!C367,IF(ISNUMBER(getcolorgreen(주중데이터!C367))=TRUE,주중데이터!B367,주중데이터!B367)))</f>
        <v>163.61000000000001</v>
      </c>
      <c r="C995" s="81"/>
      <c r="D995" s="81">
        <f>IF(AND(주중데이터!D367=0,주중데이터!E367=0),0,IF(ISNUMBER(getcolorred(주중데이터!D367))=TRUE,주중데이터!E367,IF(ISNUMBER(getcolorgreen(주중데이터!E367))=TRUE,주중데이터!D367,주중데이터!D367)))</f>
        <v>277.77999999999997</v>
      </c>
      <c r="E995" s="81"/>
      <c r="F995" s="81">
        <f>IF(AND(주중데이터!F367=0,주중데이터!G367=0),0,IF(ISNUMBER(getcolorred(주중데이터!F367))=TRUE,주중데이터!G367,IF(ISNUMBER(getcolorgreen(주중데이터!G367))=TRUE,주중데이터!F367,주중데이터!F367)))</f>
        <v>1.49</v>
      </c>
      <c r="G995" s="81"/>
      <c r="H995" s="81">
        <f>IF(AND(주중데이터!H367=0,주중데이터!I367=0),0,IF(ISNUMBER(getcolorred(주중데이터!H367))=TRUE,주중데이터!I367,IF(ISNUMBER(getcolorgreen(주중데이터!I367))=TRUE,주중데이터!H367,주중데이터!H367)))</f>
        <v>1.49</v>
      </c>
      <c r="I995" s="81"/>
      <c r="J995" s="81">
        <f>IF(AND(주중데이터!J367=0,주중데이터!K367=0),0,IF(ISNUMBER(getcolorred(주중데이터!J367))=TRUE,주중데이터!K367,IF(ISNUMBER(getcolorgreen(주중데이터!K367))=TRUE,주중데이터!J367,주중데이터!J367)))</f>
        <v>163.61000000000001</v>
      </c>
      <c r="K995" s="81"/>
      <c r="L995" s="81">
        <f>IF(AND(주중데이터!L367=0,주중데이터!M367=0),0,IF(ISNUMBER(getcolorred(주중데이터!L367))=TRUE,주중데이터!M367,IF(ISNUMBER(getcolorgreen(주중데이터!M367))=TRUE,주중데이터!L367,주중데이터!L367)))</f>
        <v>4.3600000000000003</v>
      </c>
      <c r="M995" s="81"/>
      <c r="N995" s="81">
        <f>IF(AND(주중데이터!N367=0,주중데이터!O367=0),0,IF(ISNUMBER(getcolorred(주중데이터!N367))=TRUE,주중데이터!O367,IF(ISNUMBER(getcolorgreen(주중데이터!O367))=TRUE,주중데이터!N367,주중데이터!N367)))</f>
        <v>4.3600000000000003</v>
      </c>
      <c r="O995" s="81"/>
      <c r="P995" s="81">
        <f>IF(AND(주중데이터!P367=0,주중데이터!Q367=0),0,IF(ISNUMBER(getcolorred(주중데이터!P367))=TRUE,주중데이터!Q367,IF(ISNUMBER(getcolorgreen(주중데이터!Q367))=TRUE,주중데이터!P367,주중데이터!P367)))</f>
        <v>4.3600000000000003</v>
      </c>
      <c r="Q995" s="81"/>
      <c r="R995" s="81">
        <f>IF(AND(주중데이터!R367=0,주중데이터!S367=0),0,IF(ISNUMBER(getcolorred(주중데이터!R367))=TRUE,주중데이터!S367,IF(ISNUMBER(getcolorgreen(주중데이터!S367))=TRUE,주중데이터!R367,주중데이터!R367)))</f>
        <v>4.3600000000000003</v>
      </c>
      <c r="S995" s="81"/>
      <c r="T995" s="81">
        <f>IF(AND(주중데이터!T367=0,주중데이터!U367=0),0,IF(ISNUMBER(getcolorred(주중데이터!T367))=TRUE,주중데이터!U367,IF(ISNUMBER(getcolorgreen(주중데이터!U367))=TRUE,주중데이터!T367,주중데이터!T367)))</f>
        <v>115.46</v>
      </c>
      <c r="U995" s="81"/>
      <c r="V995" s="81">
        <f>IF(AND(주중데이터!V367=0,주중데이터!W367=0),0,IF(ISNUMBER(getcolorred(주중데이터!V367))=TRUE,주중데이터!W367,IF(ISNUMBER(getcolorgreen(주중데이터!W367))=TRUE,주중데이터!V367,주중데이터!V367)))</f>
        <v>286.08</v>
      </c>
      <c r="W995" s="81"/>
      <c r="X995" s="81">
        <f>IF(AND(주중데이터!X367=0,주중데이터!Y367=0),0,IF(ISNUMBER(getcolorred(주중데이터!X367))=TRUE,주중데이터!Y367,IF(ISNUMBER(getcolorgreen(주중데이터!Y367))=TRUE,주중데이터!X367,주중데이터!X367)))</f>
        <v>286.08</v>
      </c>
      <c r="Y995" s="82"/>
      <c r="Z995" s="76"/>
    </row>
    <row r="996" spans="1:26">
      <c r="A996" s="36" t="s">
        <v>20</v>
      </c>
      <c r="B996" s="81">
        <f>IF(AND(주중데이터!B368=0,주중데이터!C368=0),0,IF(ISNUMBER(getcolorred(주중데이터!B368))=TRUE,주중데이터!C368,IF(ISNUMBER(getcolorgreen(주중데이터!C368))=TRUE,주중데이터!B368,주중데이터!B368)))</f>
        <v>163.34</v>
      </c>
      <c r="C996" s="81"/>
      <c r="D996" s="81">
        <f>IF(AND(주중데이터!D368=0,주중데이터!E368=0),0,IF(ISNUMBER(getcolorred(주중데이터!D368))=TRUE,주중데이터!E368,IF(ISNUMBER(getcolorgreen(주중데이터!E368))=TRUE,주중데이터!D368,주중데이터!D368)))</f>
        <v>217.59</v>
      </c>
      <c r="E996" s="81"/>
      <c r="F996" s="81">
        <f>IF(AND(주중데이터!F368=0,주중데이터!G368=0),0,IF(ISNUMBER(getcolorred(주중데이터!F368))=TRUE,주중데이터!G368,IF(ISNUMBER(getcolorgreen(주중데이터!G368))=TRUE,주중데이터!F368,주중데이터!F368)))</f>
        <v>1.49</v>
      </c>
      <c r="G996" s="81"/>
      <c r="H996" s="81">
        <f>IF(AND(주중데이터!H368=0,주중데이터!I368=0),0,IF(ISNUMBER(getcolorred(주중데이터!H368))=TRUE,주중데이터!I368,IF(ISNUMBER(getcolorgreen(주중데이터!I368))=TRUE,주중데이터!H368,주중데이터!H368)))</f>
        <v>1.49</v>
      </c>
      <c r="I996" s="81"/>
      <c r="J996" s="81">
        <f>IF(AND(주중데이터!J368=0,주중데이터!K368=0),0,IF(ISNUMBER(getcolorred(주중데이터!J368))=TRUE,주중데이터!K368,IF(ISNUMBER(getcolorgreen(주중데이터!K368))=TRUE,주중데이터!J368,주중데이터!J368)))</f>
        <v>163.34</v>
      </c>
      <c r="K996" s="81"/>
      <c r="L996" s="81">
        <f>IF(AND(주중데이터!L368=0,주중데이터!M368=0),0,IF(ISNUMBER(getcolorred(주중데이터!L368))=TRUE,주중데이터!M368,IF(ISNUMBER(getcolorgreen(주중데이터!M368))=TRUE,주중데이터!L368,주중데이터!L368)))</f>
        <v>4.17</v>
      </c>
      <c r="M996" s="81"/>
      <c r="N996" s="81">
        <f>IF(AND(주중데이터!N368=0,주중데이터!O368=0),0,IF(ISNUMBER(getcolorred(주중데이터!N368))=TRUE,주중데이터!O368,IF(ISNUMBER(getcolorgreen(주중데이터!O368))=TRUE,주중데이터!N368,주중데이터!N368)))</f>
        <v>4.17</v>
      </c>
      <c r="O996" s="81"/>
      <c r="P996" s="81">
        <f>IF(AND(주중데이터!P368=0,주중데이터!Q368=0),0,IF(ISNUMBER(getcolorred(주중데이터!P368))=TRUE,주중데이터!Q368,IF(ISNUMBER(getcolorgreen(주중데이터!Q368))=TRUE,주중데이터!P368,주중데이터!P368)))</f>
        <v>4.17</v>
      </c>
      <c r="Q996" s="81"/>
      <c r="R996" s="81">
        <f>IF(AND(주중데이터!R368=0,주중데이터!S368=0),0,IF(ISNUMBER(getcolorred(주중데이터!R368))=TRUE,주중데이터!S368,IF(ISNUMBER(getcolorgreen(주중데이터!S368))=TRUE,주중데이터!R368,주중데이터!R368)))</f>
        <v>4.17</v>
      </c>
      <c r="S996" s="81"/>
      <c r="T996" s="81">
        <f>IF(AND(주중데이터!T368=0,주중데이터!U368=0),0,IF(ISNUMBER(getcolorred(주중데이터!T368))=TRUE,주중데이터!U368,IF(ISNUMBER(getcolorgreen(주중데이터!U368))=TRUE,주중데이터!T368,주중데이터!T368)))</f>
        <v>170.83</v>
      </c>
      <c r="U996" s="81"/>
      <c r="V996" s="81">
        <f>IF(AND(주중데이터!V368=0,주중데이터!W368=0),0,IF(ISNUMBER(getcolorred(주중데이터!V368))=TRUE,주중데이터!W368,IF(ISNUMBER(getcolorgreen(주중데이터!W368))=TRUE,주중데이터!V368,주중데이터!V368)))</f>
        <v>224.09</v>
      </c>
      <c r="W996" s="81"/>
      <c r="X996" s="81">
        <f>IF(AND(주중데이터!X368=0,주중데이터!Y368=0),0,IF(ISNUMBER(getcolorred(주중데이터!X368))=TRUE,주중데이터!Y368,IF(ISNUMBER(getcolorgreen(주중데이터!Y368))=TRUE,주중데이터!X368,주중데이터!X368)))</f>
        <v>224.09</v>
      </c>
      <c r="Y996" s="82"/>
      <c r="Z996" s="76"/>
    </row>
    <row r="997" spans="1:26">
      <c r="A997" s="36" t="s">
        <v>21</v>
      </c>
      <c r="B997" s="81">
        <f>IF(AND(주중데이터!B369=0,주중데이터!C369=0),0,IF(ISNUMBER(getcolorred(주중데이터!B369))=TRUE,주중데이터!C369,IF(ISNUMBER(getcolorgreen(주중데이터!C369))=TRUE,주중데이터!B369,주중데이터!B369)))</f>
        <v>163.94</v>
      </c>
      <c r="C997" s="81"/>
      <c r="D997" s="81">
        <f>IF(AND(주중데이터!D369=0,주중데이터!E369=0),0,IF(ISNUMBER(getcolorred(주중데이터!D369))=TRUE,주중데이터!E369,IF(ISNUMBER(getcolorgreen(주중데이터!E369))=TRUE,주중데이터!D369,주중데이터!D369)))</f>
        <v>225.91</v>
      </c>
      <c r="E997" s="81"/>
      <c r="F997" s="81">
        <f>IF(AND(주중데이터!F369=0,주중데이터!G369=0),0,IF(ISNUMBER(getcolorred(주중데이터!F369))=TRUE,주중데이터!G369,IF(ISNUMBER(getcolorgreen(주중데이터!G369))=TRUE,주중데이터!F369,주중데이터!F369)))</f>
        <v>1.52</v>
      </c>
      <c r="G997" s="81"/>
      <c r="H997" s="81">
        <f>IF(AND(주중데이터!H369=0,주중데이터!I369=0),0,IF(ISNUMBER(getcolorred(주중데이터!H369))=TRUE,주중데이터!I369,IF(ISNUMBER(getcolorgreen(주중데이터!I369))=TRUE,주중데이터!H369,주중데이터!H369)))</f>
        <v>1.52</v>
      </c>
      <c r="I997" s="81"/>
      <c r="J997" s="81">
        <f>IF(AND(주중데이터!J369=0,주중데이터!K369=0),0,IF(ISNUMBER(getcolorred(주중데이터!J369))=TRUE,주중데이터!K369,IF(ISNUMBER(getcolorgreen(주중데이터!K369))=TRUE,주중데이터!J369,주중데이터!J369)))</f>
        <v>163.94</v>
      </c>
      <c r="K997" s="81"/>
      <c r="L997" s="81">
        <f>IF(AND(주중데이터!L369=0,주중데이터!M369=0),0,IF(ISNUMBER(getcolorred(주중데이터!L369))=TRUE,주중데이터!M369,IF(ISNUMBER(getcolorgreen(주중데이터!M369))=TRUE,주중데이터!L369,주중데이터!L369)))</f>
        <v>4.97</v>
      </c>
      <c r="M997" s="81"/>
      <c r="N997" s="81">
        <f>IF(AND(주중데이터!N369=0,주중데이터!O369=0),0,IF(ISNUMBER(getcolorred(주중데이터!N369))=TRUE,주중데이터!O369,IF(ISNUMBER(getcolorgreen(주중데이터!O369))=TRUE,주중데이터!N369,주중데이터!N369)))</f>
        <v>4.97</v>
      </c>
      <c r="O997" s="81"/>
      <c r="P997" s="81">
        <f>IF(AND(주중데이터!P369=0,주중데이터!Q369=0),0,IF(ISNUMBER(getcolorred(주중데이터!P369))=TRUE,주중데이터!Q369,IF(ISNUMBER(getcolorgreen(주중데이터!Q369))=TRUE,주중데이터!P369,주중데이터!P369)))</f>
        <v>4.97</v>
      </c>
      <c r="Q997" s="81"/>
      <c r="R997" s="81">
        <f>IF(AND(주중데이터!R369=0,주중데이터!S369=0),0,IF(ISNUMBER(getcolorred(주중데이터!R369))=TRUE,주중데이터!S369,IF(ISNUMBER(getcolorgreen(주중데이터!S369))=TRUE,주중데이터!R369,주중데이터!R369)))</f>
        <v>4.97</v>
      </c>
      <c r="S997" s="81"/>
      <c r="T997" s="81">
        <f>IF(AND(주중데이터!T369=0,주중데이터!U369=0),0,IF(ISNUMBER(getcolorred(주중데이터!T369))=TRUE,주중데이터!U369,IF(ISNUMBER(getcolorgreen(주중데이터!U369))=TRUE,주중데이터!T369,주중데이터!T369)))</f>
        <v>266.5</v>
      </c>
      <c r="U997" s="81"/>
      <c r="V997" s="81">
        <f>IF(AND(주중데이터!V369=0,주중데이터!W369=0),0,IF(ISNUMBER(getcolorred(주중데이터!V369))=TRUE,주중데이터!W369,IF(ISNUMBER(getcolorgreen(주중데이터!W369))=TRUE,주중데이터!V369,주중데이터!V369)))</f>
        <v>232.66</v>
      </c>
      <c r="W997" s="81"/>
      <c r="X997" s="81">
        <f>IF(AND(주중데이터!X369=0,주중데이터!Y369=0),0,IF(ISNUMBER(getcolorred(주중데이터!X369))=TRUE,주중데이터!Y369,IF(ISNUMBER(getcolorgreen(주중데이터!Y369))=TRUE,주중데이터!X369,주중데이터!X369)))</f>
        <v>232.66</v>
      </c>
      <c r="Y997" s="82"/>
      <c r="Z997" s="76"/>
    </row>
    <row r="998" spans="1:26">
      <c r="A998" s="36" t="s">
        <v>22</v>
      </c>
      <c r="B998" s="81">
        <f>IF(AND(주중데이터!B370=0,주중데이터!C370=0),0,IF(ISNUMBER(getcolorred(주중데이터!B370))=TRUE,주중데이터!C370,IF(ISNUMBER(getcolorgreen(주중데이터!C370))=TRUE,주중데이터!B370,주중데이터!B370)))</f>
        <v>164.48</v>
      </c>
      <c r="C998" s="81"/>
      <c r="D998" s="81">
        <f>IF(AND(주중데이터!D370=0,주중데이터!E370=0),0,IF(ISNUMBER(getcolorred(주중데이터!D370))=TRUE,주중데이터!E370,IF(ISNUMBER(getcolorgreen(주중데이터!E370))=TRUE,주중데이터!D370,주중데이터!D370)))</f>
        <v>310.56</v>
      </c>
      <c r="E998" s="81"/>
      <c r="F998" s="81">
        <f>IF(AND(주중데이터!F370=0,주중데이터!G370=0),0,IF(ISNUMBER(getcolorred(주중데이터!F370))=TRUE,주중데이터!G370,IF(ISNUMBER(getcolorgreen(주중데이터!G370))=TRUE,주중데이터!F370,주중데이터!F370)))</f>
        <v>1.5</v>
      </c>
      <c r="G998" s="81"/>
      <c r="H998" s="81">
        <f>IF(AND(주중데이터!H370=0,주중데이터!I370=0),0,IF(ISNUMBER(getcolorred(주중데이터!H370))=TRUE,주중데이터!I370,IF(ISNUMBER(getcolorgreen(주중데이터!I370))=TRUE,주중데이터!H370,주중데이터!H370)))</f>
        <v>1.5</v>
      </c>
      <c r="I998" s="81"/>
      <c r="J998" s="81">
        <f>IF(AND(주중데이터!J370=0,주중데이터!K370=0),0,IF(ISNUMBER(getcolorred(주중데이터!J370))=TRUE,주중데이터!K370,IF(ISNUMBER(getcolorgreen(주중데이터!K370))=TRUE,주중데이터!J370,주중데이터!J370)))</f>
        <v>164.48</v>
      </c>
      <c r="K998" s="81"/>
      <c r="L998" s="81">
        <f>IF(AND(주중데이터!L370=0,주중데이터!M370=0),0,IF(ISNUMBER(getcolorred(주중데이터!L370))=TRUE,주중데이터!M370,IF(ISNUMBER(getcolorgreen(주중데이터!M370))=TRUE,주중데이터!L370,주중데이터!L370)))</f>
        <v>22.39</v>
      </c>
      <c r="M998" s="81"/>
      <c r="N998" s="81">
        <f>IF(AND(주중데이터!N370=0,주중데이터!O370=0),0,IF(ISNUMBER(getcolorred(주중데이터!N370))=TRUE,주중데이터!O370,IF(ISNUMBER(getcolorgreen(주중데이터!O370))=TRUE,주중데이터!N370,주중데이터!N370)))</f>
        <v>22.39</v>
      </c>
      <c r="O998" s="81"/>
      <c r="P998" s="81">
        <f>IF(AND(주중데이터!P370=0,주중데이터!Q370=0),0,IF(ISNUMBER(getcolorred(주중데이터!P370))=TRUE,주중데이터!Q370,IF(ISNUMBER(getcolorgreen(주중데이터!Q370))=TRUE,주중데이터!P370,주중데이터!P370)))</f>
        <v>22.39</v>
      </c>
      <c r="Q998" s="81"/>
      <c r="R998" s="81">
        <f>IF(AND(주중데이터!R370=0,주중데이터!S370=0),0,IF(ISNUMBER(getcolorred(주중데이터!R370))=TRUE,주중데이터!S370,IF(ISNUMBER(getcolorgreen(주중데이터!S370))=TRUE,주중데이터!R370,주중데이터!R370)))</f>
        <v>187.88</v>
      </c>
      <c r="S998" s="81"/>
      <c r="T998" s="81">
        <f>IF(AND(주중데이터!T370=0,주중데이터!U370=0),0,IF(ISNUMBER(getcolorred(주중데이터!T370))=TRUE,주중데이터!U370,IF(ISNUMBER(getcolorgreen(주중데이터!U370))=TRUE,주중데이터!T370,주중데이터!T370)))</f>
        <v>344.33</v>
      </c>
      <c r="U998" s="81"/>
      <c r="V998" s="81">
        <f>IF(AND(주중데이터!V370=0,주중데이터!W370=0),0,IF(ISNUMBER(getcolorred(주중데이터!V370))=TRUE,주중데이터!W370,IF(ISNUMBER(getcolorgreen(주중데이터!W370))=TRUE,주중데이터!V370,주중데이터!V370)))</f>
        <v>319.83</v>
      </c>
      <c r="W998" s="81"/>
      <c r="X998" s="81">
        <f>IF(AND(주중데이터!X370=0,주중데이터!Y370=0),0,IF(ISNUMBER(getcolorred(주중데이터!X370))=TRUE,주중데이터!Y370,IF(ISNUMBER(getcolorgreen(주중데이터!Y370))=TRUE,주중데이터!X370,주중데이터!X370)))</f>
        <v>319.83</v>
      </c>
      <c r="Y998" s="82"/>
      <c r="Z998" s="76"/>
    </row>
    <row r="999" spans="1:26">
      <c r="A999" s="36" t="s">
        <v>23</v>
      </c>
      <c r="B999" s="81">
        <f>IF(AND(주중데이터!B371=0,주중데이터!C371=0),0,IF(ISNUMBER(getcolorred(주중데이터!B371))=TRUE,주중데이터!C371,IF(ISNUMBER(getcolorgreen(주중데이터!C371))=TRUE,주중데이터!B371,주중데이터!B371)))</f>
        <v>165.09</v>
      </c>
      <c r="C999" s="81"/>
      <c r="D999" s="81">
        <f>IF(AND(주중데이터!D371=0,주중데이터!E371=0),0,IF(ISNUMBER(getcolorred(주중데이터!D371))=TRUE,주중데이터!E371,IF(ISNUMBER(getcolorgreen(주중데이터!E371))=TRUE,주중데이터!D371,주중데이터!D371)))</f>
        <v>322.99</v>
      </c>
      <c r="E999" s="81"/>
      <c r="F999" s="81">
        <f>IF(AND(주중데이터!F371=0,주중데이터!G371=0),0,IF(ISNUMBER(getcolorred(주중데이터!F371))=TRUE,주중데이터!G371,IF(ISNUMBER(getcolorgreen(주중데이터!G371))=TRUE,주중데이터!F371,주중데이터!F371)))</f>
        <v>1.96</v>
      </c>
      <c r="G999" s="81"/>
      <c r="H999" s="81">
        <f>IF(AND(주중데이터!H371=0,주중데이터!I371=0),0,IF(ISNUMBER(getcolorred(주중데이터!H371))=TRUE,주중데이터!I371,IF(ISNUMBER(getcolorgreen(주중데이터!I371))=TRUE,주중데이터!H371,주중데이터!H371)))</f>
        <v>1.96</v>
      </c>
      <c r="I999" s="81"/>
      <c r="J999" s="81">
        <f>IF(AND(주중데이터!J371=0,주중데이터!K371=0),0,IF(ISNUMBER(getcolorred(주중데이터!J371))=TRUE,주중데이터!K371,IF(ISNUMBER(getcolorgreen(주중데이터!K371))=TRUE,주중데이터!J371,주중데이터!J371)))</f>
        <v>165.09</v>
      </c>
      <c r="K999" s="81"/>
      <c r="L999" s="81">
        <f>IF(AND(주중데이터!L371=0,주중데이터!M371=0),0,IF(ISNUMBER(getcolorred(주중데이터!L371))=TRUE,주중데이터!M371,IF(ISNUMBER(getcolorgreen(주중데이터!M371))=TRUE,주중데이터!L371,주중데이터!L371)))</f>
        <v>27.35</v>
      </c>
      <c r="M999" s="81"/>
      <c r="N999" s="81">
        <f>IF(AND(주중데이터!N371=0,주중데이터!O371=0),0,IF(ISNUMBER(getcolorred(주중데이터!N371))=TRUE,주중데이터!O371,IF(ISNUMBER(getcolorgreen(주중데이터!O371))=TRUE,주중데이터!N371,주중데이터!N371)))</f>
        <v>27.35</v>
      </c>
      <c r="O999" s="81"/>
      <c r="P999" s="81">
        <f>IF(AND(주중데이터!P371=0,주중데이터!Q371=0),0,IF(ISNUMBER(getcolorred(주중데이터!P371))=TRUE,주중데이터!Q371,IF(ISNUMBER(getcolorgreen(주중데이터!Q371))=TRUE,주중데이터!P371,주중데이터!P371)))</f>
        <v>165.09</v>
      </c>
      <c r="Q999" s="81"/>
      <c r="R999" s="81">
        <f>IF(AND(주중데이터!R371=0,주중데이터!S371=0),0,IF(ISNUMBER(getcolorred(주중데이터!R371))=TRUE,주중데이터!S371,IF(ISNUMBER(getcolorgreen(주중데이터!S371))=TRUE,주중데이터!R371,주중데이터!R371)))</f>
        <v>429.01</v>
      </c>
      <c r="S999" s="81"/>
      <c r="T999" s="81">
        <f>IF(AND(주중데이터!T371=0,주중데이터!U371=0),0,IF(ISNUMBER(getcolorred(주중데이터!T371))=TRUE,주중데이터!U371,IF(ISNUMBER(getcolorgreen(주중데이터!U371))=TRUE,주중데이터!T371,주중데이터!T371)))</f>
        <v>225.32</v>
      </c>
      <c r="U999" s="81"/>
      <c r="V999" s="81">
        <f>IF(AND(주중데이터!V371=0,주중데이터!W371=0),0,IF(ISNUMBER(getcolorred(주중데이터!V371))=TRUE,주중데이터!W371,IF(ISNUMBER(getcolorgreen(주중데이터!W371))=TRUE,주중데이터!V371,주중데이터!V371)))</f>
        <v>429.01</v>
      </c>
      <c r="W999" s="81"/>
      <c r="X999" s="81">
        <f>IF(AND(주중데이터!X371=0,주중데이터!Y371=0),0,IF(ISNUMBER(getcolorred(주중데이터!X371))=TRUE,주중데이터!Y371,IF(ISNUMBER(getcolorgreen(주중데이터!Y371))=TRUE,주중데이터!X371,주중데이터!X371)))</f>
        <v>429.01</v>
      </c>
      <c r="Y999" s="82"/>
      <c r="Z999" s="76"/>
    </row>
    <row r="1000" spans="1:26">
      <c r="A1000" s="36" t="s">
        <v>24</v>
      </c>
      <c r="B1000" s="81">
        <f>IF(AND(주중데이터!B372=0,주중데이터!C372=0),0,IF(ISNUMBER(getcolorred(주중데이터!B372))=TRUE,주중데이터!C372,IF(ISNUMBER(getcolorgreen(주중데이터!C372))=TRUE,주중데이터!B372,주중데이터!B372)))</f>
        <v>171.18</v>
      </c>
      <c r="C1000" s="81"/>
      <c r="D1000" s="81">
        <f>IF(AND(주중데이터!D372=0,주중데이터!E372=0),0,IF(ISNUMBER(getcolorred(주중데이터!D372))=TRUE,주중데이터!E372,IF(ISNUMBER(getcolorgreen(주중데이터!E372))=TRUE,주중데이터!D372,주중데이터!D372)))</f>
        <v>325.06</v>
      </c>
      <c r="E1000" s="81"/>
      <c r="F1000" s="81">
        <f>IF(AND(주중데이터!F372=0,주중데이터!G372=0),0,IF(ISNUMBER(getcolorred(주중데이터!F372))=TRUE,주중데이터!G372,IF(ISNUMBER(getcolorgreen(주중데이터!G372))=TRUE,주중데이터!F372,주중데이터!F372)))</f>
        <v>2.0699999999999998</v>
      </c>
      <c r="G1000" s="81"/>
      <c r="H1000" s="81">
        <f>IF(AND(주중데이터!H372=0,주중데이터!I372=0),0,IF(ISNUMBER(getcolorred(주중데이터!H372))=TRUE,주중데이터!I372,IF(ISNUMBER(getcolorgreen(주중데이터!I372))=TRUE,주중데이터!H372,주중데이터!H372)))</f>
        <v>2.0699999999999998</v>
      </c>
      <c r="I1000" s="81"/>
      <c r="J1000" s="81">
        <f>IF(AND(주중데이터!J372=0,주중데이터!K372=0),0,IF(ISNUMBER(getcolorred(주중데이터!J372))=TRUE,주중데이터!K372,IF(ISNUMBER(getcolorgreen(주중데이터!K372))=TRUE,주중데이터!J372,주중데이터!J372)))</f>
        <v>171.18</v>
      </c>
      <c r="K1000" s="81"/>
      <c r="L1000" s="81">
        <f>IF(AND(주중데이터!L372=0,주중데이터!M372=0),0,IF(ISNUMBER(getcolorred(주중데이터!L372))=TRUE,주중데이터!M372,IF(ISNUMBER(getcolorgreen(주중데이터!M372))=TRUE,주중데이터!L372,주중데이터!L372)))</f>
        <v>29.99</v>
      </c>
      <c r="M1000" s="81"/>
      <c r="N1000" s="81">
        <f>IF(AND(주중데이터!N372=0,주중데이터!O372=0),0,IF(ISNUMBER(getcolorred(주중데이터!N372))=TRUE,주중데이터!O372,IF(ISNUMBER(getcolorgreen(주중데이터!O372))=TRUE,주중데이터!N372,주중데이터!N372)))</f>
        <v>29.99</v>
      </c>
      <c r="O1000" s="81"/>
      <c r="P1000" s="81">
        <f>IF(AND(주중데이터!P372=0,주중데이터!Q372=0),0,IF(ISNUMBER(getcolorred(주중데이터!P372))=TRUE,주중데이터!Q372,IF(ISNUMBER(getcolorgreen(주중데이터!Q372))=TRUE,주중데이터!P372,주중데이터!P372)))</f>
        <v>171.18</v>
      </c>
      <c r="Q1000" s="81"/>
      <c r="R1000" s="81">
        <f>IF(AND(주중데이터!R372=0,주중데이터!S372=0),0,IF(ISNUMBER(getcolorred(주중데이터!R372))=TRUE,주중데이터!S372,IF(ISNUMBER(getcolorgreen(주중데이터!S372))=TRUE,주중데이터!R372,주중데이터!R372)))</f>
        <v>383.45</v>
      </c>
      <c r="S1000" s="81"/>
      <c r="T1000" s="81">
        <f>IF(AND(주중데이터!T372=0,주중데이터!U372=0),0,IF(ISNUMBER(getcolorred(주중데이터!T372))=TRUE,주중데이터!U372,IF(ISNUMBER(getcolorgreen(주중데이터!U372))=TRUE,주중데이터!T372,주중데이터!T372)))</f>
        <v>234.93</v>
      </c>
      <c r="U1000" s="81"/>
      <c r="V1000" s="81">
        <f>IF(AND(주중데이터!V372=0,주중데이터!W372=0),0,IF(ISNUMBER(getcolorred(주중데이터!V372))=TRUE,주중데이터!W372,IF(ISNUMBER(getcolorgreen(주중데이터!W372))=TRUE,주중데이터!V372,주중데이터!V372)))</f>
        <v>383.45</v>
      </c>
      <c r="W1000" s="81"/>
      <c r="X1000" s="81">
        <f>IF(AND(주중데이터!X372=0,주중데이터!Y372=0),0,IF(ISNUMBER(getcolorred(주중데이터!X372))=TRUE,주중데이터!Y372,IF(ISNUMBER(getcolorgreen(주중데이터!Y372))=TRUE,주중데이터!X372,주중데이터!X372)))</f>
        <v>383.45</v>
      </c>
      <c r="Y1000" s="82"/>
      <c r="Z1000" s="76"/>
    </row>
    <row r="1001" spans="1:26">
      <c r="A1001" s="36" t="s">
        <v>25</v>
      </c>
      <c r="B1001" s="81">
        <f>IF(AND(주중데이터!B373=0,주중데이터!C373=0),0,IF(ISNUMBER(getcolorred(주중데이터!B373))=TRUE,주중데이터!C373,IF(ISNUMBER(getcolorgreen(주중데이터!C373))=TRUE,주중데이터!B373,주중데이터!B373)))</f>
        <v>181.37</v>
      </c>
      <c r="C1001" s="81"/>
      <c r="D1001" s="81">
        <f>IF(AND(주중데이터!D373=0,주중데이터!E373=0),0,IF(ISNUMBER(getcolorred(주중데이터!D373))=TRUE,주중데이터!E373,IF(ISNUMBER(getcolorgreen(주중데이터!E373))=TRUE,주중데이터!D373,주중데이터!D373)))</f>
        <v>325</v>
      </c>
      <c r="E1001" s="81"/>
      <c r="F1001" s="81">
        <f>IF(AND(주중데이터!F373=0,주중데이터!G373=0),0,IF(ISNUMBER(getcolorred(주중데이터!F373))=TRUE,주중데이터!G373,IF(ISNUMBER(getcolorgreen(주중데이터!G373))=TRUE,주중데이터!F373,주중데이터!F373)))</f>
        <v>2.13</v>
      </c>
      <c r="G1001" s="81"/>
      <c r="H1001" s="81">
        <f>IF(AND(주중데이터!H373=0,주중데이터!I373=0),0,IF(ISNUMBER(getcolorred(주중데이터!H373))=TRUE,주중데이터!I373,IF(ISNUMBER(getcolorgreen(주중데이터!I373))=TRUE,주중데이터!H373,주중데이터!H373)))</f>
        <v>2.13</v>
      </c>
      <c r="I1001" s="81"/>
      <c r="J1001" s="81">
        <f>IF(AND(주중데이터!J373=0,주중데이터!K373=0),0,IF(ISNUMBER(getcolorred(주중데이터!J373))=TRUE,주중데이터!K373,IF(ISNUMBER(getcolorgreen(주중데이터!K373))=TRUE,주중데이터!J373,주중데이터!J373)))</f>
        <v>181.37</v>
      </c>
      <c r="K1001" s="81"/>
      <c r="L1001" s="81">
        <f>IF(AND(주중데이터!L373=0,주중데이터!M373=0),0,IF(ISNUMBER(getcolorred(주중데이터!L373))=TRUE,주중데이터!M373,IF(ISNUMBER(getcolorgreen(주중데이터!M373))=TRUE,주중데이터!L373,주중데이터!L373)))</f>
        <v>36.93</v>
      </c>
      <c r="M1001" s="81"/>
      <c r="N1001" s="81">
        <f>IF(AND(주중데이터!N373=0,주중데이터!O373=0),0,IF(ISNUMBER(getcolorred(주중데이터!N373))=TRUE,주중데이터!O373,IF(ISNUMBER(getcolorgreen(주중데이터!O373))=TRUE,주중데이터!N373,주중데이터!N373)))</f>
        <v>36.93</v>
      </c>
      <c r="O1001" s="81"/>
      <c r="P1001" s="81">
        <f>IF(AND(주중데이터!P373=0,주중데이터!Q373=0),0,IF(ISNUMBER(getcolorred(주중데이터!P373))=TRUE,주중데이터!Q373,IF(ISNUMBER(getcolorgreen(주중데이터!Q373))=TRUE,주중데이터!P373,주중데이터!P373)))</f>
        <v>181.37</v>
      </c>
      <c r="Q1001" s="81"/>
      <c r="R1001" s="81">
        <f>IF(AND(주중데이터!R373=0,주중데이터!S373=0),0,IF(ISNUMBER(getcolorred(주중데이터!R373))=TRUE,주중데이터!S373,IF(ISNUMBER(getcolorgreen(주중데이터!S373))=TRUE,주중데이터!R373,주중데이터!R373)))</f>
        <v>280.10000000000002</v>
      </c>
      <c r="S1001" s="81"/>
      <c r="T1001" s="81">
        <f>IF(AND(주중데이터!T373=0,주중데이터!U373=0),0,IF(ISNUMBER(getcolorred(주중데이터!T373))=TRUE,주중데이터!U373,IF(ISNUMBER(getcolorgreen(주중데이터!U373))=TRUE,주중데이터!T373,주중데이터!T373)))</f>
        <v>230.04</v>
      </c>
      <c r="U1001" s="81"/>
      <c r="V1001" s="81">
        <f>IF(AND(주중데이터!V373=0,주중데이터!W373=0),0,IF(ISNUMBER(getcolorred(주중데이터!V373))=TRUE,주중데이터!W373,IF(ISNUMBER(getcolorgreen(주중데이터!W373))=TRUE,주중데이터!V373,주중데이터!V373)))</f>
        <v>280.10000000000002</v>
      </c>
      <c r="W1001" s="81"/>
      <c r="X1001" s="81">
        <f>IF(AND(주중데이터!X373=0,주중데이터!Y373=0),0,IF(ISNUMBER(getcolorred(주중데이터!X373))=TRUE,주중데이터!Y373,IF(ISNUMBER(getcolorgreen(주중데이터!Y373))=TRUE,주중데이터!X373,주중데이터!X373)))</f>
        <v>280.10000000000002</v>
      </c>
      <c r="Y1001" s="82"/>
      <c r="Z1001" s="76"/>
    </row>
    <row r="1002" spans="1:26">
      <c r="A1002" s="36" t="s">
        <v>26</v>
      </c>
      <c r="B1002" s="81">
        <f>IF(AND(주중데이터!B374=0,주중데이터!C374=0),0,IF(ISNUMBER(getcolorred(주중데이터!B374))=TRUE,주중데이터!C374,IF(ISNUMBER(getcolorgreen(주중데이터!C374))=TRUE,주중데이터!B374,주중데이터!B374)))</f>
        <v>199.02</v>
      </c>
      <c r="C1002" s="81"/>
      <c r="D1002" s="81">
        <f>IF(AND(주중데이터!D374=0,주중데이터!E374=0),0,IF(ISNUMBER(getcolorred(주중데이터!D374))=TRUE,주중데이터!E374,IF(ISNUMBER(getcolorgreen(주중데이터!E374))=TRUE,주중데이터!D374,주중데이터!D374)))</f>
        <v>329.09</v>
      </c>
      <c r="E1002" s="81"/>
      <c r="F1002" s="81">
        <f>IF(AND(주중데이터!F374=0,주중데이터!G374=0),0,IF(ISNUMBER(getcolorred(주중데이터!F374))=TRUE,주중데이터!G374,IF(ISNUMBER(getcolorgreen(주중데이터!G374))=TRUE,주중데이터!F374,주중데이터!F374)))</f>
        <v>2.15</v>
      </c>
      <c r="G1002" s="81"/>
      <c r="H1002" s="81">
        <f>IF(AND(주중데이터!H374=0,주중데이터!I374=0),0,IF(ISNUMBER(getcolorred(주중데이터!H374))=TRUE,주중데이터!I374,IF(ISNUMBER(getcolorgreen(주중데이터!I374))=TRUE,주중데이터!H374,주중데이터!H374)))</f>
        <v>2.15</v>
      </c>
      <c r="I1002" s="81"/>
      <c r="J1002" s="81">
        <f>IF(AND(주중데이터!J374=0,주중데이터!K374=0),0,IF(ISNUMBER(getcolorred(주중데이터!J374))=TRUE,주중데이터!K374,IF(ISNUMBER(getcolorgreen(주중데이터!K374))=TRUE,주중데이터!J374,주중데이터!J374)))</f>
        <v>199.02</v>
      </c>
      <c r="K1002" s="81"/>
      <c r="L1002" s="81">
        <f>IF(AND(주중데이터!L374=0,주중데이터!M374=0),0,IF(ISNUMBER(getcolorred(주중데이터!L374))=TRUE,주중데이터!M374,IF(ISNUMBER(getcolorgreen(주중데이터!M374))=TRUE,주중데이터!L374,주중데이터!L374)))</f>
        <v>36.61</v>
      </c>
      <c r="M1002" s="81"/>
      <c r="N1002" s="81">
        <f>IF(AND(주중데이터!N374=0,주중데이터!O374=0),0,IF(ISNUMBER(getcolorred(주중데이터!N374))=TRUE,주중데이터!O374,IF(ISNUMBER(getcolorgreen(주중데이터!O374))=TRUE,주중데이터!N374,주중데이터!N374)))</f>
        <v>36.61</v>
      </c>
      <c r="O1002" s="81"/>
      <c r="P1002" s="81">
        <f>IF(AND(주중데이터!P374=0,주중데이터!Q374=0),0,IF(ISNUMBER(getcolorred(주중데이터!P374))=TRUE,주중데이터!Q374,IF(ISNUMBER(getcolorgreen(주중데이터!Q374))=TRUE,주중데이터!P374,주중데이터!P374)))</f>
        <v>199.02</v>
      </c>
      <c r="Q1002" s="81"/>
      <c r="R1002" s="81">
        <f>IF(AND(주중데이터!R374=0,주중데이터!S374=0),0,IF(ISNUMBER(getcolorred(주중데이터!R374))=TRUE,주중데이터!S374,IF(ISNUMBER(getcolorgreen(주중데이터!S374))=TRUE,주중데이터!R374,주중데이터!R374)))</f>
        <v>334.43</v>
      </c>
      <c r="S1002" s="81"/>
      <c r="T1002" s="81">
        <f>IF(AND(주중데이터!T374=0,주중데이터!U374=0),0,IF(ISNUMBER(getcolorred(주중데이터!T374))=TRUE,주중데이터!U374,IF(ISNUMBER(getcolorgreen(주중데이터!U374))=TRUE,주중데이터!T374,주중데이터!T374)))</f>
        <v>233.13</v>
      </c>
      <c r="U1002" s="81"/>
      <c r="V1002" s="81">
        <f>IF(AND(주중데이터!V374=0,주중데이터!W374=0),0,IF(ISNUMBER(getcolorred(주중데이터!V374))=TRUE,주중데이터!W374,IF(ISNUMBER(getcolorgreen(주중데이터!W374))=TRUE,주중데이터!V374,주중데이터!V374)))</f>
        <v>338.32</v>
      </c>
      <c r="W1002" s="81"/>
      <c r="X1002" s="81">
        <f>IF(AND(주중데이터!X374=0,주중데이터!Y374=0),0,IF(ISNUMBER(getcolorred(주중데이터!X374))=TRUE,주중데이터!Y374,IF(ISNUMBER(getcolorgreen(주중데이터!Y374))=TRUE,주중데이터!X374,주중데이터!X374)))</f>
        <v>338.32</v>
      </c>
      <c r="Y1002" s="82"/>
      <c r="Z1002" s="76"/>
    </row>
    <row r="1003" spans="1:26">
      <c r="A1003" s="36" t="s">
        <v>27</v>
      </c>
      <c r="B1003" s="81">
        <f>IF(AND(주중데이터!B375=0,주중데이터!C375=0),0,IF(ISNUMBER(getcolorred(주중데이터!B375))=TRUE,주중데이터!C375,IF(ISNUMBER(getcolorgreen(주중데이터!C375))=TRUE,주중데이터!B375,주중데이터!B375)))</f>
        <v>199.06</v>
      </c>
      <c r="C1003" s="81"/>
      <c r="D1003" s="81">
        <f>IF(AND(주중데이터!D375=0,주중데이터!E375=0),0,IF(ISNUMBER(getcolorred(주중데이터!D375))=TRUE,주중데이터!E375,IF(ISNUMBER(getcolorgreen(주중데이터!E375))=TRUE,주중데이터!D375,주중데이터!D375)))</f>
        <v>321.36</v>
      </c>
      <c r="E1003" s="81"/>
      <c r="F1003" s="81">
        <f>IF(AND(주중데이터!F375=0,주중데이터!G375=0),0,IF(ISNUMBER(getcolorred(주중데이터!F375))=TRUE,주중데이터!G375,IF(ISNUMBER(getcolorgreen(주중데이터!G375))=TRUE,주중데이터!F375,주중데이터!F375)))</f>
        <v>2.15</v>
      </c>
      <c r="G1003" s="81"/>
      <c r="H1003" s="81">
        <f>IF(AND(주중데이터!H375=0,주중데이터!I375=0),0,IF(ISNUMBER(getcolorred(주중데이터!H375))=TRUE,주중데이터!I375,IF(ISNUMBER(getcolorgreen(주중데이터!I375))=TRUE,주중데이터!H375,주중데이터!H375)))</f>
        <v>2.15</v>
      </c>
      <c r="I1003" s="81"/>
      <c r="J1003" s="81">
        <f>IF(AND(주중데이터!J375=0,주중데이터!K375=0),0,IF(ISNUMBER(getcolorred(주중데이터!J375))=TRUE,주중데이터!K375,IF(ISNUMBER(getcolorgreen(주중데이터!K375))=TRUE,주중데이터!J375,주중데이터!J375)))</f>
        <v>199.06</v>
      </c>
      <c r="K1003" s="81"/>
      <c r="L1003" s="81">
        <f>IF(AND(주중데이터!L375=0,주중데이터!M375=0),0,IF(ISNUMBER(getcolorred(주중데이터!L375))=TRUE,주중데이터!M375,IF(ISNUMBER(getcolorgreen(주중데이터!M375))=TRUE,주중데이터!L375,주중데이터!L375)))</f>
        <v>34.409999999999997</v>
      </c>
      <c r="M1003" s="81"/>
      <c r="N1003" s="81">
        <f>IF(AND(주중데이터!N375=0,주중데이터!O375=0),0,IF(ISNUMBER(getcolorred(주중데이터!N375))=TRUE,주중데이터!O375,IF(ISNUMBER(getcolorgreen(주중데이터!O375))=TRUE,주중데이터!N375,주중데이터!N375)))</f>
        <v>34.409999999999997</v>
      </c>
      <c r="O1003" s="81"/>
      <c r="P1003" s="81">
        <f>IF(AND(주중데이터!P375=0,주중데이터!Q375=0),0,IF(ISNUMBER(getcolorred(주중데이터!P375))=TRUE,주중데이터!Q375,IF(ISNUMBER(getcolorgreen(주중데이터!Q375))=TRUE,주중데이터!P375,주중데이터!P375)))</f>
        <v>199.06</v>
      </c>
      <c r="Q1003" s="81"/>
      <c r="R1003" s="81">
        <f>IF(AND(주중데이터!R375=0,주중데이터!S375=0),0,IF(ISNUMBER(getcolorred(주중데이터!R375))=TRUE,주중데이터!S375,IF(ISNUMBER(getcolorgreen(주중데이터!S375))=TRUE,주중데이터!R375,주중데이터!R375)))</f>
        <v>312.01</v>
      </c>
      <c r="S1003" s="81"/>
      <c r="T1003" s="81">
        <f>IF(AND(주중데이터!T375=0,주중데이터!U375=0),0,IF(ISNUMBER(getcolorred(주중데이터!T375))=TRUE,주중데이터!U375,IF(ISNUMBER(getcolorgreen(주중데이터!U375))=TRUE,주중데이터!T375,주중데이터!T375)))</f>
        <v>237.01</v>
      </c>
      <c r="U1003" s="81"/>
      <c r="V1003" s="81">
        <f>IF(AND(주중데이터!V375=0,주중데이터!W375=0),0,IF(ISNUMBER(getcolorred(주중데이터!V375))=TRUE,주중데이터!W375,IF(ISNUMBER(getcolorgreen(주중데이터!W375))=TRUE,주중데이터!V375,주중데이터!V375)))</f>
        <v>316.3</v>
      </c>
      <c r="W1003" s="81"/>
      <c r="X1003" s="81">
        <f>IF(AND(주중데이터!X375=0,주중데이터!Y375=0),0,IF(ISNUMBER(getcolorred(주중데이터!X375))=TRUE,주중데이터!Y375,IF(ISNUMBER(getcolorgreen(주중데이터!Y375))=TRUE,주중데이터!X375,주중데이터!X375)))</f>
        <v>312.01</v>
      </c>
      <c r="Y1003" s="82"/>
      <c r="Z1003" s="76"/>
    </row>
    <row r="1004" spans="1:26">
      <c r="A1004" s="36" t="s">
        <v>28</v>
      </c>
      <c r="B1004" s="81">
        <f>IF(AND(주중데이터!B376=0,주중데이터!C376=0),0,IF(ISNUMBER(getcolorred(주중데이터!B376))=TRUE,주중데이터!C376,IF(ISNUMBER(getcolorgreen(주중데이터!C376))=TRUE,주중데이터!B376,주중데이터!B376)))</f>
        <v>198.1</v>
      </c>
      <c r="C1004" s="81"/>
      <c r="D1004" s="81">
        <f>IF(AND(주중데이터!D376=0,주중데이터!E376=0),0,IF(ISNUMBER(getcolorred(주중데이터!D376))=TRUE,주중데이터!E376,IF(ISNUMBER(getcolorgreen(주중데이터!E376))=TRUE,주중데이터!D376,주중데이터!D376)))</f>
        <v>300.35000000000002</v>
      </c>
      <c r="E1004" s="81"/>
      <c r="F1004" s="81">
        <f>IF(AND(주중데이터!F376=0,주중데이터!G376=0),0,IF(ISNUMBER(getcolorred(주중데이터!F376))=TRUE,주중데이터!G376,IF(ISNUMBER(getcolorgreen(주중데이터!G376))=TRUE,주중데이터!F376,주중데이터!F376)))</f>
        <v>2.15</v>
      </c>
      <c r="G1004" s="81"/>
      <c r="H1004" s="81">
        <f>IF(AND(주중데이터!H376=0,주중데이터!I376=0),0,IF(ISNUMBER(getcolorred(주중데이터!H376))=TRUE,주중데이터!I376,IF(ISNUMBER(getcolorgreen(주중데이터!I376))=TRUE,주중데이터!H376,주중데이터!H376)))</f>
        <v>2.15</v>
      </c>
      <c r="I1004" s="81"/>
      <c r="J1004" s="81">
        <f>IF(AND(주중데이터!J376=0,주중데이터!K376=0),0,IF(ISNUMBER(getcolorred(주중데이터!J376))=TRUE,주중데이터!K376,IF(ISNUMBER(getcolorgreen(주중데이터!K376))=TRUE,주중데이터!J376,주중데이터!J376)))</f>
        <v>198.1</v>
      </c>
      <c r="K1004" s="81"/>
      <c r="L1004" s="81">
        <f>IF(AND(주중데이터!L376=0,주중데이터!M376=0),0,IF(ISNUMBER(getcolorred(주중데이터!L376))=TRUE,주중데이터!M376,IF(ISNUMBER(getcolorgreen(주중데이터!M376))=TRUE,주중데이터!L376,주중데이터!L376)))</f>
        <v>40.409999999999997</v>
      </c>
      <c r="M1004" s="81"/>
      <c r="N1004" s="81">
        <f>IF(AND(주중데이터!N376=0,주중데이터!O376=0),0,IF(ISNUMBER(getcolorred(주중데이터!N376))=TRUE,주중데이터!O376,IF(ISNUMBER(getcolorgreen(주중데이터!O376))=TRUE,주중데이터!N376,주중데이터!N376)))</f>
        <v>40.409999999999997</v>
      </c>
      <c r="O1004" s="81"/>
      <c r="P1004" s="81">
        <f>IF(AND(주중데이터!P376=0,주중데이터!Q376=0),0,IF(ISNUMBER(getcolorred(주중데이터!P376))=TRUE,주중데이터!Q376,IF(ISNUMBER(getcolorgreen(주중데이터!Q376))=TRUE,주중데이터!P376,주중데이터!P376)))</f>
        <v>198.1</v>
      </c>
      <c r="Q1004" s="81"/>
      <c r="R1004" s="81">
        <f>IF(AND(주중데이터!R376=0,주중데이터!S376=0),0,IF(ISNUMBER(getcolorred(주중데이터!R376))=TRUE,주중데이터!S376,IF(ISNUMBER(getcolorgreen(주중데이터!S376))=TRUE,주중데이터!R376,주중데이터!R376)))</f>
        <v>198.1</v>
      </c>
      <c r="S1004" s="81"/>
      <c r="T1004" s="81">
        <f>IF(AND(주중데이터!T376=0,주중데이터!U376=0),0,IF(ISNUMBER(getcolorred(주중데이터!T376))=TRUE,주중데이터!U376,IF(ISNUMBER(getcolorgreen(주중데이터!U376))=TRUE,주중데이터!T376,주중데이터!T376)))</f>
        <v>236.67</v>
      </c>
      <c r="U1004" s="81"/>
      <c r="V1004" s="81">
        <f>IF(AND(주중데이터!V376=0,주중데이터!W376=0),0,IF(ISNUMBER(getcolorred(주중데이터!V376))=TRUE,주중데이터!W376,IF(ISNUMBER(getcolorgreen(주중데이터!W376))=TRUE,주중데이터!V376,주중데이터!V376)))</f>
        <v>276.3</v>
      </c>
      <c r="W1004" s="81"/>
      <c r="X1004" s="81">
        <f>IF(AND(주중데이터!X376=0,주중데이터!Y376=0),0,IF(ISNUMBER(getcolorred(주중데이터!X376))=TRUE,주중데이터!Y376,IF(ISNUMBER(getcolorgreen(주중데이터!Y376))=TRUE,주중데이터!X376,주중데이터!X376)))</f>
        <v>198.1</v>
      </c>
      <c r="Y1004" s="82"/>
      <c r="Z1004" s="76"/>
    </row>
    <row r="1005" spans="1:26">
      <c r="A1005" s="36" t="s">
        <v>29</v>
      </c>
      <c r="B1005" s="81">
        <f>IF(AND(주중데이터!B377=0,주중데이터!C377=0),0,IF(ISNUMBER(getcolorred(주중데이터!B377))=TRUE,주중데이터!C377,IF(ISNUMBER(getcolorgreen(주중데이터!C377))=TRUE,주중데이터!B377,주중데이터!B377)))</f>
        <v>191.64</v>
      </c>
      <c r="C1005" s="81"/>
      <c r="D1005" s="81">
        <f>IF(AND(주중데이터!D377=0,주중데이터!E377=0),0,IF(ISNUMBER(getcolorred(주중데이터!D377))=TRUE,주중데이터!E377,IF(ISNUMBER(getcolorgreen(주중데이터!E377))=TRUE,주중데이터!D377,주중데이터!D377)))</f>
        <v>278.24</v>
      </c>
      <c r="E1005" s="81"/>
      <c r="F1005" s="81">
        <f>IF(AND(주중데이터!F377=0,주중데이터!G377=0),0,IF(ISNUMBER(getcolorred(주중데이터!F377))=TRUE,주중데이터!G377,IF(ISNUMBER(getcolorgreen(주중데이터!G377))=TRUE,주중데이터!F377,주중데이터!F377)))</f>
        <v>2.14</v>
      </c>
      <c r="G1005" s="81"/>
      <c r="H1005" s="81">
        <f>IF(AND(주중데이터!H377=0,주중데이터!I377=0),0,IF(ISNUMBER(getcolorred(주중데이터!H377))=TRUE,주중데이터!I377,IF(ISNUMBER(getcolorgreen(주중데이터!I377))=TRUE,주중데이터!H377,주중데이터!H377)))</f>
        <v>2.14</v>
      </c>
      <c r="I1005" s="81"/>
      <c r="J1005" s="81">
        <f>IF(AND(주중데이터!J377=0,주중데이터!K377=0),0,IF(ISNUMBER(getcolorred(주중데이터!J377))=TRUE,주중데이터!K377,IF(ISNUMBER(getcolorgreen(주중데이터!K377))=TRUE,주중데이터!J377,주중데이터!J377)))</f>
        <v>191.64</v>
      </c>
      <c r="K1005" s="81"/>
      <c r="L1005" s="81">
        <f>IF(AND(주중데이터!L377=0,주중데이터!M377=0),0,IF(ISNUMBER(getcolorred(주중데이터!L377))=TRUE,주중데이터!M377,IF(ISNUMBER(getcolorgreen(주중데이터!M377))=TRUE,주중데이터!L377,주중데이터!L377)))</f>
        <v>56.44</v>
      </c>
      <c r="M1005" s="81"/>
      <c r="N1005" s="81">
        <f>IF(AND(주중데이터!N377=0,주중데이터!O377=0),0,IF(ISNUMBER(getcolorred(주중데이터!N377))=TRUE,주중데이터!O377,IF(ISNUMBER(getcolorgreen(주중데이터!O377))=TRUE,주중데이터!N377,주중데이터!N377)))</f>
        <v>56.44</v>
      </c>
      <c r="O1005" s="81"/>
      <c r="P1005" s="81">
        <f>IF(AND(주중데이터!P377=0,주중데이터!Q377=0),0,IF(ISNUMBER(getcolorred(주중데이터!P377))=TRUE,주중데이터!Q377,IF(ISNUMBER(getcolorgreen(주중데이터!Q377))=TRUE,주중데이터!P377,주중데이터!P377)))</f>
        <v>191.64</v>
      </c>
      <c r="Q1005" s="81"/>
      <c r="R1005" s="81">
        <f>IF(AND(주중데이터!R377=0,주중데이터!S377=0),0,IF(ISNUMBER(getcolorred(주중데이터!R377))=TRUE,주중데이터!S377,IF(ISNUMBER(getcolorgreen(주중데이터!S377))=TRUE,주중데이터!R377,주중데이터!R377)))</f>
        <v>191.64</v>
      </c>
      <c r="S1005" s="81"/>
      <c r="T1005" s="81">
        <f>IF(AND(주중데이터!T377=0,주중데이터!U377=0),0,IF(ISNUMBER(getcolorred(주중데이터!T377))=TRUE,주중데이터!U377,IF(ISNUMBER(getcolorgreen(주중데이터!U377))=TRUE,주중데이터!T377,주중데이터!T377)))</f>
        <v>203.33</v>
      </c>
      <c r="U1005" s="81"/>
      <c r="V1005" s="81">
        <f>IF(AND(주중데이터!V377=0,주중데이터!W377=0),0,IF(ISNUMBER(getcolorred(주중데이터!V377))=TRUE,주중데이터!W377,IF(ISNUMBER(getcolorgreen(주중데이터!W377))=TRUE,주중데이터!V377,주중데이터!V377)))</f>
        <v>239.92</v>
      </c>
      <c r="W1005" s="81"/>
      <c r="X1005" s="81">
        <f>IF(AND(주중데이터!X377=0,주중데이터!Y377=0),0,IF(ISNUMBER(getcolorred(주중데이터!X377))=TRUE,주중데이터!Y377,IF(ISNUMBER(getcolorgreen(주중데이터!Y377))=TRUE,주중데이터!X377,주중데이터!X377)))</f>
        <v>191.64</v>
      </c>
      <c r="Y1005" s="82"/>
      <c r="Z1005" s="76"/>
    </row>
    <row r="1006" spans="1:26">
      <c r="A1006" s="36" t="s">
        <v>30</v>
      </c>
      <c r="B1006" s="81">
        <f>IF(AND(주중데이터!B378=0,주중데이터!C378=0),0,IF(ISNUMBER(getcolorred(주중데이터!B378))=TRUE,주중데이터!C378,IF(ISNUMBER(getcolorgreen(주중데이터!C378))=TRUE,주중데이터!B378,주중데이터!B378)))</f>
        <v>179.29</v>
      </c>
      <c r="C1006" s="81"/>
      <c r="D1006" s="81">
        <f>IF(AND(주중데이터!D378=0,주중데이터!E378=0),0,IF(ISNUMBER(getcolorred(주중데이터!D378))=TRUE,주중데이터!E378,IF(ISNUMBER(getcolorgreen(주중데이터!E378))=TRUE,주중데이터!D378,주중데이터!D378)))</f>
        <v>275.77999999999997</v>
      </c>
      <c r="E1006" s="81"/>
      <c r="F1006" s="81">
        <f>IF(AND(주중데이터!F378=0,주중데이터!G378=0),0,IF(ISNUMBER(getcolorred(주중데이터!F378))=TRUE,주중데이터!G378,IF(ISNUMBER(getcolorgreen(주중데이터!G378))=TRUE,주중데이터!F378,주중데이터!F378)))</f>
        <v>2.14</v>
      </c>
      <c r="G1006" s="81"/>
      <c r="H1006" s="81">
        <f>IF(AND(주중데이터!H378=0,주중데이터!I378=0),0,IF(ISNUMBER(getcolorred(주중데이터!H378))=TRUE,주중데이터!I378,IF(ISNUMBER(getcolorgreen(주중데이터!I378))=TRUE,주중데이터!H378,주중데이터!H378)))</f>
        <v>2.14</v>
      </c>
      <c r="I1006" s="81"/>
      <c r="J1006" s="81">
        <f>IF(AND(주중데이터!J378=0,주중데이터!K378=0),0,IF(ISNUMBER(getcolorred(주중데이터!J378))=TRUE,주중데이터!K378,IF(ISNUMBER(getcolorgreen(주중데이터!K378))=TRUE,주중데이터!J378,주중데이터!J378)))</f>
        <v>179.29</v>
      </c>
      <c r="K1006" s="81"/>
      <c r="L1006" s="81">
        <f>IF(AND(주중데이터!L378=0,주중데이터!M378=0),0,IF(ISNUMBER(getcolorred(주중데이터!L378))=TRUE,주중데이터!M378,IF(ISNUMBER(getcolorgreen(주중데이터!M378))=TRUE,주중데이터!L378,주중데이터!L378)))</f>
        <v>57.55</v>
      </c>
      <c r="M1006" s="81"/>
      <c r="N1006" s="81">
        <f>IF(AND(주중데이터!N378=0,주중데이터!O378=0),0,IF(ISNUMBER(getcolorred(주중데이터!N378))=TRUE,주중데이터!O378,IF(ISNUMBER(getcolorgreen(주중데이터!O378))=TRUE,주중데이터!N378,주중데이터!N378)))</f>
        <v>57.55</v>
      </c>
      <c r="O1006" s="81"/>
      <c r="P1006" s="81">
        <f>IF(AND(주중데이터!P378=0,주중데이터!Q378=0),0,IF(ISNUMBER(getcolorred(주중데이터!P378))=TRUE,주중데이터!Q378,IF(ISNUMBER(getcolorgreen(주중데이터!Q378))=TRUE,주중데이터!P378,주중데이터!P378)))</f>
        <v>179.29</v>
      </c>
      <c r="Q1006" s="81"/>
      <c r="R1006" s="81">
        <f>IF(AND(주중데이터!R378=0,주중데이터!S378=0),0,IF(ISNUMBER(getcolorred(주중데이터!R378))=TRUE,주중데이터!S378,IF(ISNUMBER(getcolorgreen(주중데이터!S378))=TRUE,주중데이터!R378,주중데이터!R378)))</f>
        <v>179.29</v>
      </c>
      <c r="S1006" s="81"/>
      <c r="T1006" s="81">
        <f>IF(AND(주중데이터!T378=0,주중데이터!U378=0),0,IF(ISNUMBER(getcolorred(주중데이터!T378))=TRUE,주중데이터!U378,IF(ISNUMBER(getcolorgreen(주중데이터!U378))=TRUE,주중데이터!T378,주중데이터!T378)))</f>
        <v>200.08</v>
      </c>
      <c r="U1006" s="81"/>
      <c r="V1006" s="81">
        <f>IF(AND(주중데이터!V378=0,주중데이터!W378=0),0,IF(ISNUMBER(getcolorred(주중데이터!V378))=TRUE,주중데이터!W378,IF(ISNUMBER(getcolorgreen(주중데이터!W378))=TRUE,주중데이터!V378,주중데이터!V378)))</f>
        <v>208.72</v>
      </c>
      <c r="W1006" s="81"/>
      <c r="X1006" s="81">
        <f>IF(AND(주중데이터!X378=0,주중데이터!Y378=0),0,IF(ISNUMBER(getcolorred(주중데이터!X378))=TRUE,주중데이터!Y378,IF(ISNUMBER(getcolorgreen(주중데이터!Y378))=TRUE,주중데이터!X378,주중데이터!X378)))</f>
        <v>179.29</v>
      </c>
      <c r="Y1006" s="82"/>
      <c r="Z1006" s="76"/>
    </row>
    <row r="1007" spans="1:26">
      <c r="A1007" s="36" t="s">
        <v>31</v>
      </c>
      <c r="B1007" s="81">
        <f>IF(AND(주중데이터!B379=0,주중데이터!C379=0),0,IF(ISNUMBER(getcolorred(주중데이터!B379))=TRUE,주중데이터!C379,IF(ISNUMBER(getcolorgreen(주중데이터!C379))=TRUE,주중데이터!B379,주중데이터!B379)))</f>
        <v>179.29</v>
      </c>
      <c r="C1007" s="81"/>
      <c r="D1007" s="81">
        <f>IF(AND(주중데이터!D379=0,주중데이터!E379=0),0,IF(ISNUMBER(getcolorred(주중데이터!D379))=TRUE,주중데이터!E379,IF(ISNUMBER(getcolorgreen(주중데이터!E379))=TRUE,주중데이터!D379,주중데이터!D379)))</f>
        <v>291.66000000000003</v>
      </c>
      <c r="E1007" s="81"/>
      <c r="F1007" s="81">
        <f>IF(AND(주중데이터!F379=0,주중데이터!G379=0),0,IF(ISNUMBER(getcolorred(주중데이터!F379))=TRUE,주중데이터!G379,IF(ISNUMBER(getcolorgreen(주중데이터!G379))=TRUE,주중데이터!F379,주중데이터!F379)))</f>
        <v>2.13</v>
      </c>
      <c r="G1007" s="81"/>
      <c r="H1007" s="81">
        <f>IF(AND(주중데이터!H379=0,주중데이터!I379=0),0,IF(ISNUMBER(getcolorred(주중데이터!H379))=TRUE,주중데이터!I379,IF(ISNUMBER(getcolorgreen(주중데이터!I379))=TRUE,주중데이터!H379,주중데이터!H379)))</f>
        <v>2.13</v>
      </c>
      <c r="I1007" s="81"/>
      <c r="J1007" s="81">
        <f>IF(AND(주중데이터!J379=0,주중데이터!K379=0),0,IF(ISNUMBER(getcolorred(주중데이터!J379))=TRUE,주중데이터!K379,IF(ISNUMBER(getcolorgreen(주중데이터!K379))=TRUE,주중데이터!J379,주중데이터!J379)))</f>
        <v>179.29</v>
      </c>
      <c r="K1007" s="81"/>
      <c r="L1007" s="81">
        <f>IF(AND(주중데이터!L379=0,주중데이터!M379=0),0,IF(ISNUMBER(getcolorred(주중데이터!L379))=TRUE,주중데이터!M379,IF(ISNUMBER(getcolorgreen(주중데이터!M379))=TRUE,주중데이터!L379,주중데이터!L379)))</f>
        <v>62.27</v>
      </c>
      <c r="M1007" s="81"/>
      <c r="N1007" s="81">
        <f>IF(AND(주중데이터!N379=0,주중데이터!O379=0),0,IF(ISNUMBER(getcolorred(주중데이터!N379))=TRUE,주중데이터!O379,IF(ISNUMBER(getcolorgreen(주중데이터!O379))=TRUE,주중데이터!N379,주중데이터!N379)))</f>
        <v>62.27</v>
      </c>
      <c r="O1007" s="81"/>
      <c r="P1007" s="81">
        <f>IF(AND(주중데이터!P379=0,주중데이터!Q379=0),0,IF(ISNUMBER(getcolorred(주중데이터!P379))=TRUE,주중데이터!Q379,IF(ISNUMBER(getcolorgreen(주중데이터!Q379))=TRUE,주중데이터!P379,주중데이터!P379)))</f>
        <v>179.29</v>
      </c>
      <c r="Q1007" s="81"/>
      <c r="R1007" s="81">
        <f>IF(AND(주중데이터!R379=0,주중데이터!S379=0),0,IF(ISNUMBER(getcolorred(주중데이터!R379))=TRUE,주중데이터!S379,IF(ISNUMBER(getcolorgreen(주중데이터!S379))=TRUE,주중데이터!R379,주중데이터!R379)))</f>
        <v>179.29</v>
      </c>
      <c r="S1007" s="81"/>
      <c r="T1007" s="81">
        <f>IF(AND(주중데이터!T379=0,주중데이터!U379=0),0,IF(ISNUMBER(getcolorred(주중데이터!T379))=TRUE,주중데이터!U379,IF(ISNUMBER(getcolorgreen(주중데이터!U379))=TRUE,주중데이터!T379,주중데이터!T379)))</f>
        <v>193.47</v>
      </c>
      <c r="U1007" s="81"/>
      <c r="V1007" s="81">
        <f>IF(AND(주중데이터!V379=0,주중데이터!W379=0),0,IF(ISNUMBER(getcolorred(주중데이터!V379))=TRUE,주중데이터!W379,IF(ISNUMBER(getcolorgreen(주중데이터!W379))=TRUE,주중데이터!V379,주중데이터!V379)))</f>
        <v>243.34</v>
      </c>
      <c r="W1007" s="81"/>
      <c r="X1007" s="81">
        <f>IF(AND(주중데이터!X379=0,주중데이터!Y379=0),0,IF(ISNUMBER(getcolorred(주중데이터!X379))=TRUE,주중데이터!Y379,IF(ISNUMBER(getcolorgreen(주중데이터!Y379))=TRUE,주중데이터!X379,주중데이터!X379)))</f>
        <v>179.29</v>
      </c>
      <c r="Y1007" s="82"/>
      <c r="Z1007" s="76"/>
    </row>
    <row r="1008" spans="1:26">
      <c r="A1008" s="36" t="s">
        <v>32</v>
      </c>
      <c r="B1008" s="81">
        <f>IF(AND(주중데이터!B380=0,주중데이터!C380=0),0,IF(ISNUMBER(getcolorred(주중데이터!B380))=TRUE,주중데이터!C380,IF(ISNUMBER(getcolorgreen(주중데이터!C380))=TRUE,주중데이터!B380,주중데이터!B380)))</f>
        <v>174.66</v>
      </c>
      <c r="C1008" s="81"/>
      <c r="D1008" s="81">
        <f>IF(AND(주중데이터!D380=0,주중데이터!E380=0),0,IF(ISNUMBER(getcolorred(주중데이터!D380))=TRUE,주중데이터!E380,IF(ISNUMBER(getcolorgreen(주중데이터!E380))=TRUE,주중데이터!D380,주중데이터!D380)))</f>
        <v>309.10000000000002</v>
      </c>
      <c r="E1008" s="81"/>
      <c r="F1008" s="81">
        <f>IF(AND(주중데이터!F380=0,주중데이터!G380=0),0,IF(ISNUMBER(getcolorred(주중데이터!F380))=TRUE,주중데이터!G380,IF(ISNUMBER(getcolorgreen(주중데이터!G380))=TRUE,주중데이터!F380,주중데이터!F380)))</f>
        <v>2.12</v>
      </c>
      <c r="G1008" s="81"/>
      <c r="H1008" s="81">
        <f>IF(AND(주중데이터!H380=0,주중데이터!I380=0),0,IF(ISNUMBER(getcolorred(주중데이터!H380))=TRUE,주중데이터!I380,IF(ISNUMBER(getcolorgreen(주중데이터!I380))=TRUE,주중데이터!H380,주중데이터!H380)))</f>
        <v>2.12</v>
      </c>
      <c r="I1008" s="81"/>
      <c r="J1008" s="81">
        <f>IF(AND(주중데이터!J380=0,주중데이터!K380=0),0,IF(ISNUMBER(getcolorred(주중데이터!J380))=TRUE,주중데이터!K380,IF(ISNUMBER(getcolorgreen(주중데이터!K380))=TRUE,주중데이터!J380,주중데이터!J380)))</f>
        <v>174.66</v>
      </c>
      <c r="K1008" s="81"/>
      <c r="L1008" s="81">
        <f>IF(AND(주중데이터!L380=0,주중데이터!M380=0),0,IF(ISNUMBER(getcolorred(주중데이터!L380))=TRUE,주중데이터!M380,IF(ISNUMBER(getcolorgreen(주중데이터!M380))=TRUE,주중데이터!L380,주중데이터!L380)))</f>
        <v>62.3</v>
      </c>
      <c r="M1008" s="81"/>
      <c r="N1008" s="81">
        <f>IF(AND(주중데이터!N380=0,주중데이터!O380=0),0,IF(ISNUMBER(getcolorred(주중데이터!N380))=TRUE,주중데이터!O380,IF(ISNUMBER(getcolorgreen(주중데이터!O380))=TRUE,주중데이터!N380,주중데이터!N380)))</f>
        <v>62.3</v>
      </c>
      <c r="O1008" s="81"/>
      <c r="P1008" s="81">
        <f>IF(AND(주중데이터!P380=0,주중데이터!Q380=0),0,IF(ISNUMBER(getcolorred(주중데이터!P380))=TRUE,주중데이터!Q380,IF(ISNUMBER(getcolorgreen(주중데이터!Q380))=TRUE,주중데이터!P380,주중데이터!P380)))</f>
        <v>174.66</v>
      </c>
      <c r="Q1008" s="81"/>
      <c r="R1008" s="81">
        <f>IF(AND(주중데이터!R380=0,주중데이터!S380=0),0,IF(ISNUMBER(getcolorred(주중데이터!R380))=TRUE,주중데이터!S380,IF(ISNUMBER(getcolorgreen(주중데이터!S380))=TRUE,주중데이터!R380,주중데이터!R380)))</f>
        <v>174.66</v>
      </c>
      <c r="S1008" s="81"/>
      <c r="T1008" s="81">
        <f>IF(AND(주중데이터!T380=0,주중데이터!U380=0),0,IF(ISNUMBER(getcolorred(주중데이터!T380))=TRUE,주중데이터!U380,IF(ISNUMBER(getcolorgreen(주중데이터!U380))=TRUE,주중데이터!T380,주중데이터!T380)))</f>
        <v>199.13</v>
      </c>
      <c r="U1008" s="81"/>
      <c r="V1008" s="81">
        <f>IF(AND(주중데이터!V380=0,주중데이터!W380=0),0,IF(ISNUMBER(getcolorred(주중데이터!V380))=TRUE,주중데이터!W380,IF(ISNUMBER(getcolorgreen(주중데이터!W380))=TRUE,주중데이터!V380,주중데이터!V380)))</f>
        <v>246.31</v>
      </c>
      <c r="W1008" s="81"/>
      <c r="X1008" s="81">
        <f>IF(AND(주중데이터!X380=0,주중데이터!Y380=0),0,IF(ISNUMBER(getcolorred(주중데이터!X380))=TRUE,주중데이터!Y380,IF(ISNUMBER(getcolorgreen(주중데이터!Y380))=TRUE,주중데이터!X380,주중데이터!X380)))</f>
        <v>179.28</v>
      </c>
      <c r="Y1008" s="82"/>
      <c r="Z1008" s="76"/>
    </row>
    <row r="1009" spans="1:51">
      <c r="A1009" s="36" t="s">
        <v>33</v>
      </c>
      <c r="B1009" s="81">
        <f>IF(AND(주중데이터!B381=0,주중데이터!C381=0),0,IF(ISNUMBER(getcolorred(주중데이터!B381))=TRUE,주중데이터!C381,IF(ISNUMBER(getcolorgreen(주중데이터!C381))=TRUE,주중데이터!B381,주중데이터!B381)))</f>
        <v>187.38</v>
      </c>
      <c r="C1009" s="81"/>
      <c r="D1009" s="81">
        <f>IF(AND(주중데이터!D381=0,주중데이터!E381=0),0,IF(ISNUMBER(getcolorred(주중데이터!D381))=TRUE,주중데이터!E381,IF(ISNUMBER(getcolorgreen(주중데이터!E381))=TRUE,주중데이터!D381,주중데이터!D381)))</f>
        <v>325.91000000000003</v>
      </c>
      <c r="E1009" s="81"/>
      <c r="F1009" s="81">
        <f>IF(AND(주중데이터!F381=0,주중데이터!G381=0),0,IF(ISNUMBER(getcolorred(주중데이터!F381))=TRUE,주중데이터!G381,IF(ISNUMBER(getcolorgreen(주중데이터!G381))=TRUE,주중데이터!F381,주중데이터!F381)))</f>
        <v>2.11</v>
      </c>
      <c r="G1009" s="81"/>
      <c r="H1009" s="81">
        <f>IF(AND(주중데이터!H381=0,주중데이터!I381=0),0,IF(ISNUMBER(getcolorred(주중데이터!H381))=TRUE,주중데이터!I381,IF(ISNUMBER(getcolorgreen(주중데이터!I381))=TRUE,주중데이터!H381,주중데이터!H381)))</f>
        <v>2.11</v>
      </c>
      <c r="I1009" s="81"/>
      <c r="J1009" s="81">
        <f>IF(AND(주중데이터!J381=0,주중데이터!K381=0),0,IF(ISNUMBER(getcolorred(주중데이터!J381))=TRUE,주중데이터!K381,IF(ISNUMBER(getcolorgreen(주중데이터!K381))=TRUE,주중데이터!J381,주중데이터!J381)))</f>
        <v>187.38</v>
      </c>
      <c r="K1009" s="81"/>
      <c r="L1009" s="81">
        <f>IF(AND(주중데이터!L381=0,주중데이터!M381=0),0,IF(ISNUMBER(getcolorred(주중데이터!L381))=TRUE,주중데이터!M381,IF(ISNUMBER(getcolorgreen(주중데이터!M381))=TRUE,주중데이터!L381,주중데이터!L381)))</f>
        <v>58.13</v>
      </c>
      <c r="M1009" s="81"/>
      <c r="N1009" s="81">
        <f>IF(AND(주중데이터!N381=0,주중데이터!O381=0),0,IF(ISNUMBER(getcolorred(주중데이터!N381))=TRUE,주중데이터!O381,IF(ISNUMBER(getcolorgreen(주중데이터!O381))=TRUE,주중데이터!N381,주중데이터!N381)))</f>
        <v>58.13</v>
      </c>
      <c r="O1009" s="81"/>
      <c r="P1009" s="81">
        <f>IF(AND(주중데이터!P381=0,주중데이터!Q381=0),0,IF(ISNUMBER(getcolorred(주중데이터!P381))=TRUE,주중데이터!Q381,IF(ISNUMBER(getcolorgreen(주중데이터!Q381))=TRUE,주중데이터!P381,주중데이터!P381)))</f>
        <v>187.38</v>
      </c>
      <c r="Q1009" s="81"/>
      <c r="R1009" s="81">
        <f>IF(AND(주중데이터!R381=0,주중데이터!S381=0),0,IF(ISNUMBER(getcolorred(주중데이터!R381))=TRUE,주중데이터!S381,IF(ISNUMBER(getcolorgreen(주중데이터!S381))=TRUE,주중데이터!R381,주중데이터!R381)))</f>
        <v>187.38</v>
      </c>
      <c r="S1009" s="81"/>
      <c r="T1009" s="81">
        <f>IF(AND(주중데이터!T381=0,주중데이터!U381=0),0,IF(ISNUMBER(getcolorred(주중데이터!T381))=TRUE,주중데이터!U381,IF(ISNUMBER(getcolorgreen(주중데이터!U381))=TRUE,주중데이터!T381,주중데이터!T381)))</f>
        <v>209.57</v>
      </c>
      <c r="U1009" s="81"/>
      <c r="V1009" s="81">
        <f>IF(AND(주중데이터!V381=0,주중데이터!W381=0),0,IF(ISNUMBER(getcolorred(주중데이터!V381))=TRUE,주중데이터!W381,IF(ISNUMBER(getcolorgreen(주중데이터!W381))=TRUE,주중데이터!V381,주중데이터!V381)))</f>
        <v>334.48</v>
      </c>
      <c r="W1009" s="81"/>
      <c r="X1009" s="81">
        <f>IF(AND(주중데이터!X381=0,주중데이터!Y381=0),0,IF(ISNUMBER(getcolorred(주중데이터!X381))=TRUE,주중데이터!Y381,IF(ISNUMBER(getcolorgreen(주중데이터!Y381))=TRUE,주중데이터!X381,주중데이터!X381)))</f>
        <v>198.01</v>
      </c>
      <c r="Y1009" s="82"/>
      <c r="Z1009" s="76"/>
    </row>
    <row r="1010" spans="1:51">
      <c r="A1010" s="36" t="s">
        <v>34</v>
      </c>
      <c r="B1010" s="81">
        <f>IF(AND(주중데이터!B382=0,주중데이터!C382=0),0,IF(ISNUMBER(getcolorred(주중데이터!B382))=TRUE,주중데이터!C382,IF(ISNUMBER(getcolorgreen(주중데이터!C382))=TRUE,주중데이터!B382,주중데이터!B382)))</f>
        <v>187.38</v>
      </c>
      <c r="C1010" s="81"/>
      <c r="D1010" s="81">
        <f>IF(AND(주중데이터!D382=0,주중데이터!E382=0),0,IF(ISNUMBER(getcolorred(주중데이터!D382))=TRUE,주중데이터!E382,IF(ISNUMBER(getcolorgreen(주중데이터!E382))=TRUE,주중데이터!D382,주중데이터!D382)))</f>
        <v>334.21</v>
      </c>
      <c r="E1010" s="81"/>
      <c r="F1010" s="81">
        <f>IF(AND(주중데이터!F382=0,주중데이터!G382=0),0,IF(ISNUMBER(getcolorred(주중데이터!F382))=TRUE,주중데이터!G382,IF(ISNUMBER(getcolorgreen(주중데이터!G382))=TRUE,주중데이터!F382,주중데이터!F382)))</f>
        <v>2.1</v>
      </c>
      <c r="G1010" s="81"/>
      <c r="H1010" s="81">
        <f>IF(AND(주중데이터!H382=0,주중데이터!I382=0),0,IF(ISNUMBER(getcolorred(주중데이터!H382))=TRUE,주중데이터!I382,IF(ISNUMBER(getcolorgreen(주중데이터!I382))=TRUE,주중데이터!H382,주중데이터!H382)))</f>
        <v>2.1</v>
      </c>
      <c r="I1010" s="81"/>
      <c r="J1010" s="81">
        <f>IF(AND(주중데이터!J382=0,주중데이터!K382=0),0,IF(ISNUMBER(getcolorred(주중데이터!J382))=TRUE,주중데이터!K382,IF(ISNUMBER(getcolorgreen(주중데이터!K382))=TRUE,주중데이터!J382,주중데이터!J382)))</f>
        <v>187.38</v>
      </c>
      <c r="K1010" s="81"/>
      <c r="L1010" s="81">
        <f>IF(AND(주중데이터!L382=0,주중데이터!M382=0),0,IF(ISNUMBER(getcolorred(주중데이터!L382))=TRUE,주중데이터!M382,IF(ISNUMBER(getcolorgreen(주중데이터!M382))=TRUE,주중데이터!L382,주중데이터!L382)))</f>
        <v>53.27</v>
      </c>
      <c r="M1010" s="81"/>
      <c r="N1010" s="81">
        <f>IF(AND(주중데이터!N382=0,주중데이터!O382=0),0,IF(ISNUMBER(getcolorred(주중데이터!N382))=TRUE,주중데이터!O382,IF(ISNUMBER(getcolorgreen(주중데이터!O382))=TRUE,주중데이터!N382,주중데이터!N382)))</f>
        <v>53.27</v>
      </c>
      <c r="O1010" s="81"/>
      <c r="P1010" s="81">
        <f>IF(AND(주중데이터!P382=0,주중데이터!Q382=0),0,IF(ISNUMBER(getcolorred(주중데이터!P382))=TRUE,주중데이터!Q382,IF(ISNUMBER(getcolorgreen(주중데이터!Q382))=TRUE,주중데이터!P382,주중데이터!P382)))</f>
        <v>187.38</v>
      </c>
      <c r="Q1010" s="81"/>
      <c r="R1010" s="81">
        <f>IF(AND(주중데이터!R382=0,주중데이터!S382=0),0,IF(ISNUMBER(getcolorred(주중데이터!R382))=TRUE,주중데이터!S382,IF(ISNUMBER(getcolorgreen(주중데이터!S382))=TRUE,주중데이터!R382,주중데이터!R382)))</f>
        <v>187.38</v>
      </c>
      <c r="S1010" s="81"/>
      <c r="T1010" s="81">
        <f>IF(AND(주중데이터!T382=0,주중데이터!U382=0),0,IF(ISNUMBER(getcolorred(주중데이터!T382))=TRUE,주중데이터!U382,IF(ISNUMBER(getcolorgreen(주중데이터!U382))=TRUE,주중데이터!T382,주중데이터!T382)))</f>
        <v>298.8</v>
      </c>
      <c r="U1010" s="81"/>
      <c r="V1010" s="81">
        <f>IF(AND(주중데이터!V382=0,주중데이터!W382=0),0,IF(ISNUMBER(getcolorred(주중데이터!V382))=TRUE,주중데이터!W382,IF(ISNUMBER(getcolorgreen(주중데이터!W382))=TRUE,주중데이터!V382,주중데이터!V382)))</f>
        <v>424.61</v>
      </c>
      <c r="W1010" s="81"/>
      <c r="X1010" s="81">
        <f>IF(AND(주중데이터!X382=0,주중데이터!Y382=0),0,IF(ISNUMBER(getcolorred(주중데이터!X382))=TRUE,주중데이터!Y382,IF(ISNUMBER(getcolorgreen(주중데이터!Y382))=TRUE,주중데이터!X382,주중데이터!X382)))</f>
        <v>198.13</v>
      </c>
      <c r="Y1010" s="82"/>
      <c r="Z1010" s="76"/>
    </row>
    <row r="1011" spans="1:51" ht="17.25" thickBot="1">
      <c r="A1011" s="36" t="s">
        <v>35</v>
      </c>
      <c r="B1011" s="81">
        <f>IF(AND(주중데이터!B383=0,주중데이터!C383=0),0,IF(ISNUMBER(getcolorred(주중데이터!B383))=TRUE,주중데이터!C383,IF(ISNUMBER(getcolorgreen(주중데이터!C383))=TRUE,주중데이터!B383,주중데이터!B383)))</f>
        <v>169.47</v>
      </c>
      <c r="C1011" s="81"/>
      <c r="D1011" s="81">
        <f>IF(AND(주중데이터!D383=0,주중데이터!E383=0),0,IF(ISNUMBER(getcolorred(주중데이터!D383))=TRUE,주중데이터!E383,IF(ISNUMBER(getcolorgreen(주중데이터!E383))=TRUE,주중데이터!D383,주중데이터!D383)))</f>
        <v>343.4</v>
      </c>
      <c r="E1011" s="81"/>
      <c r="F1011" s="81">
        <f>IF(AND(주중데이터!F383=0,주중데이터!G383=0),0,IF(ISNUMBER(getcolorred(주중데이터!F383))=TRUE,주중데이터!G383,IF(ISNUMBER(getcolorgreen(주중데이터!G383))=TRUE,주중데이터!F383,주중데이터!F383)))</f>
        <v>2.09</v>
      </c>
      <c r="G1011" s="81"/>
      <c r="H1011" s="81">
        <f>IF(AND(주중데이터!H383=0,주중데이터!I383=0),0,IF(ISNUMBER(getcolorred(주중데이터!H383))=TRUE,주중데이터!I383,IF(ISNUMBER(getcolorgreen(주중데이터!I383))=TRUE,주중데이터!H383,주중데이터!H383)))</f>
        <v>2.09</v>
      </c>
      <c r="I1011" s="81"/>
      <c r="J1011" s="81">
        <f>IF(AND(주중데이터!J383=0,주중데이터!K383=0),0,IF(ISNUMBER(getcolorred(주중데이터!J383))=TRUE,주중데이터!K383,IF(ISNUMBER(getcolorgreen(주중데이터!K383))=TRUE,주중데이터!J383,주중데이터!J383)))</f>
        <v>169.47</v>
      </c>
      <c r="K1011" s="81"/>
      <c r="L1011" s="81">
        <f>IF(AND(주중데이터!L383=0,주중데이터!M383=0),0,IF(ISNUMBER(getcolorred(주중데이터!L383))=TRUE,주중데이터!M383,IF(ISNUMBER(getcolorgreen(주중데이터!M383))=TRUE,주중데이터!L383,주중데이터!L383)))</f>
        <v>40.94</v>
      </c>
      <c r="M1011" s="81"/>
      <c r="N1011" s="81">
        <f>IF(AND(주중데이터!N383=0,주중데이터!O383=0),0,IF(ISNUMBER(getcolorred(주중데이터!N383))=TRUE,주중데이터!O383,IF(ISNUMBER(getcolorgreen(주중데이터!O383))=TRUE,주중데이터!N383,주중데이터!N383)))</f>
        <v>40.94</v>
      </c>
      <c r="O1011" s="81"/>
      <c r="P1011" s="81">
        <f>IF(AND(주중데이터!P383=0,주중데이터!Q383=0),0,IF(ISNUMBER(getcolorred(주중데이터!P383))=TRUE,주중데이터!Q383,IF(ISNUMBER(getcolorgreen(주중데이터!Q383))=TRUE,주중데이터!P383,주중데이터!P383)))</f>
        <v>169.47</v>
      </c>
      <c r="Q1011" s="81"/>
      <c r="R1011" s="81">
        <f>IF(AND(주중데이터!R383=0,주중데이터!S383=0),0,IF(ISNUMBER(getcolorred(주중데이터!R383))=TRUE,주중데이터!S383,IF(ISNUMBER(getcolorgreen(주중데이터!S383))=TRUE,주중데이터!R383,주중데이터!R383)))</f>
        <v>169.47</v>
      </c>
      <c r="S1011" s="81"/>
      <c r="T1011" s="81">
        <f>IF(AND(주중데이터!T383=0,주중데이터!U383=0),0,IF(ISNUMBER(getcolorred(주중데이터!T383))=TRUE,주중데이터!U383,IF(ISNUMBER(getcolorgreen(주중데이터!U383))=TRUE,주중데이터!T383,주중데이터!T383)))</f>
        <v>299.93</v>
      </c>
      <c r="U1011" s="81"/>
      <c r="V1011" s="81">
        <f>IF(AND(주중데이터!V383=0,주중데이터!W383=0),0,IF(ISNUMBER(getcolorred(주중데이터!V383))=TRUE,주중데이터!W383,IF(ISNUMBER(getcolorgreen(주중데이터!W383))=TRUE,주중데이터!V383,주중데이터!V383)))</f>
        <v>412</v>
      </c>
      <c r="W1011" s="81"/>
      <c r="X1011" s="81">
        <f>IF(AND(주중데이터!X383=0,주중데이터!Y383=0),0,IF(ISNUMBER(getcolorred(주중데이터!X383))=TRUE,주중데이터!Y383,IF(ISNUMBER(getcolorgreen(주중데이터!Y383))=TRUE,주중데이터!X383,주중데이터!X383)))</f>
        <v>412</v>
      </c>
      <c r="Y1011" s="82"/>
      <c r="Z1011" s="76"/>
    </row>
    <row r="1012" spans="1:51" ht="17.25" thickBot="1">
      <c r="A1012" s="36" t="s">
        <v>36</v>
      </c>
      <c r="B1012" s="81">
        <f>IF(AND(주중데이터!B384=0,주중데이터!C384=0),0,IF(ISNUMBER(getcolorred(주중데이터!B384))=TRUE,주중데이터!C384,IF(ISNUMBER(getcolorgreen(주중데이터!C384))=TRUE,주중데이터!B384,주중데이터!B384)))</f>
        <v>165.43</v>
      </c>
      <c r="C1012" s="81"/>
      <c r="D1012" s="81">
        <f>IF(AND(주중데이터!D384=0,주중데이터!E384=0),0,IF(ISNUMBER(getcolorred(주중데이터!D384))=TRUE,주중데이터!E384,IF(ISNUMBER(getcolorgreen(주중데이터!E384))=TRUE,주중데이터!D384,주중데이터!D384)))</f>
        <v>356.81</v>
      </c>
      <c r="E1012" s="81"/>
      <c r="F1012" s="81">
        <f>IF(AND(주중데이터!F384=0,주중데이터!G384=0),0,IF(ISNUMBER(getcolorred(주중데이터!F384))=TRUE,주중데이터!G384,IF(ISNUMBER(getcolorgreen(주중데이터!G384))=TRUE,주중데이터!F384,주중데이터!F384)))</f>
        <v>2.0699999999999998</v>
      </c>
      <c r="G1012" s="81"/>
      <c r="H1012" s="81">
        <f>IF(AND(주중데이터!H384=0,주중데이터!I384=0),0,IF(ISNUMBER(getcolorred(주중데이터!H384))=TRUE,주중데이터!I384,IF(ISNUMBER(getcolorgreen(주중데이터!I384))=TRUE,주중데이터!H384,주중데이터!H384)))</f>
        <v>2.0699999999999998</v>
      </c>
      <c r="I1012" s="81"/>
      <c r="J1012" s="81">
        <f>IF(AND(주중데이터!J384=0,주중데이터!K384=0),0,IF(ISNUMBER(getcolorred(주중데이터!J384))=TRUE,주중데이터!K384,IF(ISNUMBER(getcolorgreen(주중데이터!K384))=TRUE,주중데이터!J384,주중데이터!J384)))</f>
        <v>165.43</v>
      </c>
      <c r="K1012" s="81"/>
      <c r="L1012" s="81">
        <f>IF(AND(주중데이터!L384=0,주중데이터!M384=0),0,IF(ISNUMBER(getcolorred(주중데이터!L384))=TRUE,주중데이터!M384,IF(ISNUMBER(getcolorgreen(주중데이터!M384))=TRUE,주중데이터!L384,주중데이터!L384)))</f>
        <v>33.340000000000003</v>
      </c>
      <c r="M1012" s="81"/>
      <c r="N1012" s="81">
        <f>IF(AND(주중데이터!N384=0,주중데이터!O384=0),0,IF(ISNUMBER(getcolorred(주중데이터!N384))=TRUE,주중데이터!O384,IF(ISNUMBER(getcolorgreen(주중데이터!O384))=TRUE,주중데이터!N384,주중데이터!N384)))</f>
        <v>33.340000000000003</v>
      </c>
      <c r="O1012" s="81"/>
      <c r="P1012" s="81">
        <f>IF(AND(주중데이터!P384=0,주중데이터!Q384=0),0,IF(ISNUMBER(getcolorred(주중데이터!P384))=TRUE,주중데이터!Q384,IF(ISNUMBER(getcolorgreen(주중데이터!Q384))=TRUE,주중데이터!P384,주중데이터!P384)))</f>
        <v>165.43</v>
      </c>
      <c r="Q1012" s="81"/>
      <c r="R1012" s="81">
        <f>IF(AND(주중데이터!R384=0,주중데이터!S384=0),0,IF(ISNUMBER(getcolorred(주중데이터!R384))=TRUE,주중데이터!S384,IF(ISNUMBER(getcolorgreen(주중데이터!S384))=TRUE,주중데이터!R384,주중데이터!R384)))</f>
        <v>165.43</v>
      </c>
      <c r="S1012" s="81"/>
      <c r="T1012" s="81">
        <f>IF(AND(주중데이터!T384=0,주중데이터!U384=0),0,IF(ISNUMBER(getcolorred(주중데이터!T384))=TRUE,주중데이터!U384,IF(ISNUMBER(getcolorgreen(주중데이터!U384))=TRUE,주중데이터!T384,주중데이터!T384)))</f>
        <v>205.78</v>
      </c>
      <c r="U1012" s="81"/>
      <c r="V1012" s="81">
        <f>IF(AND(주중데이터!V384=0,주중데이터!W384=0),0,IF(ISNUMBER(getcolorred(주중데이터!V384))=TRUE,주중데이터!W384,IF(ISNUMBER(getcolorgreen(주중데이터!W384))=TRUE,주중데이터!V384,주중데이터!V384)))</f>
        <v>423.07</v>
      </c>
      <c r="W1012" s="81"/>
      <c r="X1012" s="81">
        <f>IF(AND(주중데이터!X384=0,주중데이터!Y384=0),0,IF(ISNUMBER(getcolorred(주중데이터!X384))=TRUE,주중데이터!Y384,IF(ISNUMBER(getcolorgreen(주중데이터!Y384))=TRUE,주중데이터!X384,주중데이터!X384)))</f>
        <v>423.07</v>
      </c>
      <c r="Y1012" s="82"/>
      <c r="Z1012" s="76"/>
      <c r="AA1012" s="31">
        <f>IF(주중DATA!AA384="","",주중DATA!AA384)</f>
        <v>44764</v>
      </c>
    </row>
    <row r="1013" spans="1:51">
      <c r="A1013" s="36" t="s">
        <v>37</v>
      </c>
      <c r="B1013" s="81">
        <f>IF(AND(주중데이터!B385=0,주중데이터!C385=0),0,IF(ISNUMBER(getcolorred(주중데이터!B385))=TRUE,주중데이터!C385,IF(ISNUMBER(getcolorgreen(주중데이터!C385))=TRUE,주중데이터!B385,주중데이터!B385)))</f>
        <v>164.26</v>
      </c>
      <c r="C1013" s="81"/>
      <c r="D1013" s="81">
        <f>IF(AND(주중데이터!D385=0,주중데이터!E385=0),0,IF(ISNUMBER(getcolorred(주중데이터!D385))=TRUE,주중데이터!E385,IF(ISNUMBER(getcolorgreen(주중데이터!E385))=TRUE,주중데이터!D385,주중데이터!D385)))</f>
        <v>357.24</v>
      </c>
      <c r="E1013" s="81"/>
      <c r="F1013" s="81">
        <f>IF(AND(주중데이터!F385=0,주중데이터!G385=0),0,IF(ISNUMBER(getcolorred(주중데이터!F385))=TRUE,주중데이터!G385,IF(ISNUMBER(getcolorgreen(주중데이터!G385))=TRUE,주중데이터!F385,주중데이터!F385)))</f>
        <v>2.0499999999999998</v>
      </c>
      <c r="G1013" s="81"/>
      <c r="H1013" s="81">
        <f>IF(AND(주중데이터!H385=0,주중데이터!I385=0),0,IF(ISNUMBER(getcolorred(주중데이터!H385))=TRUE,주중데이터!I385,IF(ISNUMBER(getcolorgreen(주중데이터!I385))=TRUE,주중데이터!H385,주중데이터!H385)))</f>
        <v>2.0499999999999998</v>
      </c>
      <c r="I1013" s="81"/>
      <c r="J1013" s="81">
        <f>IF(AND(주중데이터!J385=0,주중데이터!K385=0),0,IF(ISNUMBER(getcolorred(주중데이터!J385))=TRUE,주중데이터!K385,IF(ISNUMBER(getcolorgreen(주중데이터!K385))=TRUE,주중데이터!J385,주중데이터!J385)))</f>
        <v>164.26</v>
      </c>
      <c r="K1013" s="81"/>
      <c r="L1013" s="81">
        <f>IF(AND(주중데이터!L385=0,주중데이터!M385=0),0,IF(ISNUMBER(getcolorred(주중데이터!L385))=TRUE,주중데이터!M385,IF(ISNUMBER(getcolorgreen(주중데이터!M385))=TRUE,주중데이터!L385,주중데이터!L385)))</f>
        <v>29.93</v>
      </c>
      <c r="M1013" s="81"/>
      <c r="N1013" s="81">
        <f>IF(AND(주중데이터!N385=0,주중데이터!O385=0),0,IF(ISNUMBER(getcolorred(주중데이터!N385))=TRUE,주중데이터!O385,IF(ISNUMBER(getcolorgreen(주중데이터!O385))=TRUE,주중데이터!N385,주중데이터!N385)))</f>
        <v>29.93</v>
      </c>
      <c r="O1013" s="81"/>
      <c r="P1013" s="81">
        <f>IF(AND(주중데이터!P385=0,주중데이터!Q385=0),0,IF(ISNUMBER(getcolorred(주중데이터!P385))=TRUE,주중데이터!Q385,IF(ISNUMBER(getcolorgreen(주중데이터!Q385))=TRUE,주중데이터!P385,주중데이터!P385)))</f>
        <v>164.26</v>
      </c>
      <c r="Q1013" s="81"/>
      <c r="R1013" s="81">
        <f>IF(AND(주중데이터!R385=0,주중데이터!S385=0),0,IF(ISNUMBER(getcolorred(주중데이터!R385))=TRUE,주중데이터!S385,IF(ISNUMBER(getcolorgreen(주중데이터!S385))=TRUE,주중데이터!R385,주중데이터!R385)))</f>
        <v>164.26</v>
      </c>
      <c r="S1013" s="81"/>
      <c r="T1013" s="81">
        <f>IF(AND(주중데이터!T385=0,주중데이터!U385=0),0,IF(ISNUMBER(getcolorred(주중데이터!T385))=TRUE,주중데이터!U385,IF(ISNUMBER(getcolorgreen(주중데이터!U385))=TRUE,주중데이터!T385,주중데이터!T385)))</f>
        <v>230.09</v>
      </c>
      <c r="U1013" s="81"/>
      <c r="V1013" s="81">
        <f>IF(AND(주중데이터!V385=0,주중데이터!W385=0),0,IF(ISNUMBER(getcolorred(주중데이터!V385))=TRUE,주중데이터!W385,IF(ISNUMBER(getcolorgreen(주중데이터!W385))=TRUE,주중데이터!V385,주중데이터!V385)))</f>
        <v>399.9</v>
      </c>
      <c r="W1013" s="81"/>
      <c r="X1013" s="81">
        <f>IF(AND(주중데이터!X385=0,주중데이터!Y385=0),0,IF(ISNUMBER(getcolorred(주중데이터!X385))=TRUE,주중데이터!Y385,IF(ISNUMBER(getcolorgreen(주중데이터!Y385))=TRUE,주중데이터!X385,주중데이터!X385)))</f>
        <v>370.01</v>
      </c>
      <c r="Y1013" s="82"/>
      <c r="Z1013" s="76"/>
      <c r="AA1013" s="9" t="str">
        <f>IF(주중DATA!AA385="","",주중DATA!AA385)</f>
        <v>Min</v>
      </c>
      <c r="AB1013" s="10" t="str">
        <f>IF(주중DATA!AB385="","",주중DATA!AB385)</f>
        <v>163,34</v>
      </c>
      <c r="AC1013" s="10" t="str">
        <f>IF(주중DATA!AC385="","",주중DATA!AC385)</f>
        <v>150,00</v>
      </c>
      <c r="AD1013" s="10" t="str">
        <f>IF(주중DATA!AD385="","",주중DATA!AD385)</f>
        <v>217,59</v>
      </c>
      <c r="AE1013" s="10" t="str">
        <f>IF(주중DATA!AE385="","",주중DATA!AE385)</f>
        <v>217,59</v>
      </c>
      <c r="AF1013" s="10" t="str">
        <f>IF(주중DATA!AF385="","",주중DATA!AF385)</f>
        <v>1,49</v>
      </c>
      <c r="AG1013" s="10" t="str">
        <f>IF(주중DATA!AG385="","",주중DATA!AG385)</f>
        <v>-1,00</v>
      </c>
      <c r="AH1013" s="10" t="str">
        <f>IF(주중DATA!AH385="","",주중DATA!AH385)</f>
        <v>1,49</v>
      </c>
      <c r="AI1013" s="10" t="str">
        <f>IF(주중DATA!AI385="","",주중DATA!AI385)</f>
        <v>-1,00</v>
      </c>
      <c r="AJ1013" s="10" t="str">
        <f>IF(주중DATA!AJ385="","",주중DATA!AJ385)</f>
        <v>163,34</v>
      </c>
      <c r="AK1013" s="10" t="str">
        <f>IF(주중DATA!AK385="","",주중DATA!AK385)</f>
        <v>150,00</v>
      </c>
      <c r="AL1013" s="10" t="str">
        <f>IF(주중DATA!AL385="","",주중DATA!AL385)</f>
        <v>4,17</v>
      </c>
      <c r="AM1013" s="10" t="str">
        <f>IF(주중DATA!AM385="","",주중DATA!AM385)</f>
        <v>-1,00</v>
      </c>
      <c r="AN1013" s="10" t="str">
        <f>IF(주중DATA!AN385="","",주중DATA!AN385)</f>
        <v>4,17</v>
      </c>
      <c r="AO1013" s="10" t="str">
        <f>IF(주중DATA!AO385="","",주중DATA!AO385)</f>
        <v>-1,00</v>
      </c>
      <c r="AP1013" s="10" t="str">
        <f>IF(주중DATA!AP385="","",주중DATA!AP385)</f>
        <v>4,17</v>
      </c>
      <c r="AQ1013" s="10" t="str">
        <f>IF(주중DATA!AQ385="","",주중DATA!AQ385)</f>
        <v>-1,00</v>
      </c>
      <c r="AR1013" s="10" t="str">
        <f>IF(주중DATA!AR385="","",주중DATA!AR385)</f>
        <v>4,17</v>
      </c>
      <c r="AS1013" s="10" t="str">
        <f>IF(주중DATA!AS385="","",주중DATA!AS385)</f>
        <v>-1,00</v>
      </c>
      <c r="AT1013" s="10" t="str">
        <f>IF(주중DATA!AT385="","",주중DATA!AT385)</f>
        <v>16,30</v>
      </c>
      <c r="AU1013" s="10" t="str">
        <f>IF(주중DATA!AU385="","",주중DATA!AU385)</f>
        <v>-1,00</v>
      </c>
      <c r="AV1013" s="10" t="str">
        <f>IF(주중DATA!AV385="","",주중DATA!AV385)</f>
        <v>224,09</v>
      </c>
      <c r="AW1013" s="10" t="str">
        <f>IF(주중DATA!AW385="","",주중DATA!AW385)</f>
        <v>-1,00</v>
      </c>
      <c r="AX1013" s="10" t="str">
        <f>IF(주중DATA!AX385="","",주중DATA!AX385)</f>
        <v>179,28</v>
      </c>
      <c r="AY1013" s="18" t="str">
        <f>IF(주중DATA!AY385="","",주중DATA!AY385)</f>
        <v>-1,00</v>
      </c>
    </row>
    <row r="1014" spans="1:51">
      <c r="A1014" s="36" t="s">
        <v>39</v>
      </c>
      <c r="B1014" s="81">
        <f>IF(AND(주중데이터!B386=0,주중데이터!C386=0),0,IF(ISNUMBER(getcolorred(주중데이터!B386))=TRUE,주중데이터!C386,IF(ISNUMBER(getcolorgreen(주중데이터!C386))=TRUE,주중데이터!B386,주중데이터!B386)))</f>
        <v>163.55000000000001</v>
      </c>
      <c r="C1014" s="81"/>
      <c r="D1014" s="81">
        <f>IF(AND(주중데이터!D386=0,주중데이터!E386=0),0,IF(ISNUMBER(getcolorred(주중데이터!D386))=TRUE,주중데이터!E386,IF(ISNUMBER(getcolorgreen(주중데이터!E386))=TRUE,주중데이터!D386,주중데이터!D386)))</f>
        <v>355.49</v>
      </c>
      <c r="E1014" s="81"/>
      <c r="F1014" s="81">
        <f>IF(AND(주중데이터!F386=0,주중데이터!G386=0),0,IF(ISNUMBER(getcolorred(주중데이터!F386))=TRUE,주중데이터!G386,IF(ISNUMBER(getcolorgreen(주중데이터!G386))=TRUE,주중데이터!F386,주중데이터!F386)))</f>
        <v>2.13</v>
      </c>
      <c r="G1014" s="81"/>
      <c r="H1014" s="81">
        <f>IF(AND(주중데이터!H386=0,주중데이터!I386=0),0,IF(ISNUMBER(getcolorred(주중데이터!H386))=TRUE,주중데이터!I386,IF(ISNUMBER(getcolorgreen(주중데이터!I386))=TRUE,주중데이터!H386,주중데이터!H386)))</f>
        <v>2.13</v>
      </c>
      <c r="I1014" s="81"/>
      <c r="J1014" s="81">
        <f>IF(AND(주중데이터!J386=0,주중데이터!K386=0),0,IF(ISNUMBER(getcolorred(주중데이터!J386))=TRUE,주중데이터!K386,IF(ISNUMBER(getcolorgreen(주중데이터!K386))=TRUE,주중데이터!J386,주중데이터!J386)))</f>
        <v>163.55000000000001</v>
      </c>
      <c r="K1014" s="81"/>
      <c r="L1014" s="81">
        <f>IF(AND(주중데이터!L386=0,주중데이터!M386=0),0,IF(ISNUMBER(getcolorred(주중데이터!L386))=TRUE,주중데이터!M386,IF(ISNUMBER(getcolorgreen(주중데이터!M386))=TRUE,주중데이터!L386,주중데이터!L386)))</f>
        <v>24.88</v>
      </c>
      <c r="M1014" s="81"/>
      <c r="N1014" s="81">
        <f>IF(AND(주중데이터!N386=0,주중데이터!O386=0),0,IF(ISNUMBER(getcolorred(주중데이터!N386))=TRUE,주중데이터!O386,IF(ISNUMBER(getcolorgreen(주중데이터!O386))=TRUE,주중데이터!N386,주중데이터!N386)))</f>
        <v>24.88</v>
      </c>
      <c r="O1014" s="81"/>
      <c r="P1014" s="81">
        <f>IF(AND(주중데이터!P386=0,주중데이터!Q386=0),0,IF(ISNUMBER(getcolorred(주중데이터!P386))=TRUE,주중데이터!Q386,IF(ISNUMBER(getcolorgreen(주중데이터!Q386))=TRUE,주중데이터!P386,주중데이터!P386)))</f>
        <v>163.55000000000001</v>
      </c>
      <c r="Q1014" s="81"/>
      <c r="R1014" s="81">
        <f>IF(AND(주중데이터!R386=0,주중데이터!S386=0),0,IF(ISNUMBER(getcolorred(주중데이터!R386))=TRUE,주중데이터!S386,IF(ISNUMBER(getcolorgreen(주중데이터!S386))=TRUE,주중데이터!R386,주중데이터!R386)))</f>
        <v>163.55000000000001</v>
      </c>
      <c r="S1014" s="81"/>
      <c r="T1014" s="81">
        <f>IF(AND(주중데이터!T386=0,주중데이터!U386=0),0,IF(ISNUMBER(getcolorred(주중데이터!T386))=TRUE,주중데이터!U386,IF(ISNUMBER(getcolorgreen(주중데이터!U386))=TRUE,주중데이터!T386,주중데이터!T386)))</f>
        <v>206.36</v>
      </c>
      <c r="U1014" s="81"/>
      <c r="V1014" s="81">
        <f>IF(AND(주중데이터!V386=0,주중데이터!W386=0),0,IF(ISNUMBER(getcolorred(주중데이터!V386))=TRUE,주중데이터!W386,IF(ISNUMBER(getcolorgreen(주중데이터!W386))=TRUE,주중데이터!V386,주중데이터!V386)))</f>
        <v>394.24</v>
      </c>
      <c r="W1014" s="81"/>
      <c r="X1014" s="81">
        <f>IF(AND(주중데이터!X386=0,주중데이터!Y386=0),0,IF(ISNUMBER(getcolorred(주중데이터!X386))=TRUE,주중데이터!Y386,IF(ISNUMBER(getcolorgreen(주중데이터!Y386))=TRUE,주중데이터!X386,주중데이터!X386)))</f>
        <v>313.95</v>
      </c>
      <c r="Y1014" s="82"/>
      <c r="Z1014" s="76"/>
      <c r="AA1014" s="11" t="str">
        <f>IF(주중DATA!AA386="","",주중DATA!AA386)</f>
        <v>Max</v>
      </c>
      <c r="AB1014" s="3" t="str">
        <f>IF(주중DATA!AB386="","",주중DATA!AB386)</f>
        <v>332,00</v>
      </c>
      <c r="AC1014" s="3" t="str">
        <f>IF(주중DATA!AC386="","",주중DATA!AC386)</f>
        <v>199,06</v>
      </c>
      <c r="AD1014" s="3" t="str">
        <f>IF(주중DATA!AD386="","",주중DATA!AD386)</f>
        <v>357,24</v>
      </c>
      <c r="AE1014" s="3" t="str">
        <f>IF(주중DATA!AE386="","",주중DATA!AE386)</f>
        <v>357,24</v>
      </c>
      <c r="AF1014" s="3" t="str">
        <f>IF(주중DATA!AF386="","",주중DATA!AF386)</f>
        <v>2,15</v>
      </c>
      <c r="AG1014" s="3" t="str">
        <f>IF(주중DATA!AG386="","",주중DATA!AG386)</f>
        <v>2,15</v>
      </c>
      <c r="AH1014" s="3" t="str">
        <f>IF(주중DATA!AH386="","",주중DATA!AH386)</f>
        <v>2,15</v>
      </c>
      <c r="AI1014" s="3" t="str">
        <f>IF(주중DATA!AI386="","",주중DATA!AI386)</f>
        <v>2,15</v>
      </c>
      <c r="AJ1014" s="3" t="str">
        <f>IF(주중DATA!AJ386="","",주중DATA!AJ386)</f>
        <v>332,00</v>
      </c>
      <c r="AK1014" s="3" t="str">
        <f>IF(주중DATA!AK386="","",주중DATA!AK386)</f>
        <v>199,06</v>
      </c>
      <c r="AL1014" s="3" t="str">
        <f>IF(주중DATA!AL386="","",주중DATA!AL386)</f>
        <v>265,00</v>
      </c>
      <c r="AM1014" s="3" t="str">
        <f>IF(주중DATA!AM386="","",주중DATA!AM386)</f>
        <v>62,30</v>
      </c>
      <c r="AN1014" s="3" t="str">
        <f>IF(주중DATA!AN386="","",주중DATA!AN386)</f>
        <v>265,00</v>
      </c>
      <c r="AO1014" s="3" t="str">
        <f>IF(주중DATA!AO386="","",주중DATA!AO386)</f>
        <v>62,30</v>
      </c>
      <c r="AP1014" s="3" t="str">
        <f>IF(주중DATA!AP386="","",주중DATA!AP386)</f>
        <v>332,00</v>
      </c>
      <c r="AQ1014" s="3" t="str">
        <f>IF(주중DATA!AQ386="","",주중DATA!AQ386)</f>
        <v>199,06</v>
      </c>
      <c r="AR1014" s="3" t="str">
        <f>IF(주중DATA!AR386="","",주중DATA!AR386)</f>
        <v>537,30</v>
      </c>
      <c r="AS1014" s="3" t="str">
        <f>IF(주중DATA!AS386="","",주중DATA!AS386)</f>
        <v>429,01</v>
      </c>
      <c r="AT1014" s="3" t="str">
        <f>IF(주중DATA!AT386="","",주중DATA!AT386)</f>
        <v>480,00</v>
      </c>
      <c r="AU1014" s="3" t="str">
        <f>IF(주중DATA!AU386="","",주중DATA!AU386)</f>
        <v>344,33</v>
      </c>
      <c r="AV1014" s="3" t="str">
        <f>IF(주중DATA!AV386="","",주중DATA!AV386)</f>
        <v>537,30</v>
      </c>
      <c r="AW1014" s="3" t="str">
        <f>IF(주중DATA!AW386="","",주중DATA!AW386)</f>
        <v>429,01</v>
      </c>
      <c r="AX1014" s="3" t="str">
        <f>IF(주중DATA!AX386="","",주중DATA!AX386)</f>
        <v>537,30</v>
      </c>
      <c r="AY1014" s="12" t="str">
        <f>IF(주중DATA!AY386="","",주중DATA!AY386)</f>
        <v>429,01</v>
      </c>
    </row>
    <row r="1015" spans="1:51" ht="17.25" thickBot="1">
      <c r="A1015" s="37" t="s">
        <v>41</v>
      </c>
      <c r="B1015" s="79">
        <f>IF(AND(주중데이터!B387=0,주중데이터!C387=0),0,IF(ISNUMBER(getcolorred(주중데이터!B387))=TRUE,주중데이터!C387,IF(ISNUMBER(getcolorgreen(주중데이터!C387))=TRUE,주중데이터!B387,주중데이터!B387)))</f>
        <v>163.65</v>
      </c>
      <c r="C1015" s="79"/>
      <c r="D1015" s="79">
        <f>IF(AND(주중데이터!D387=0,주중데이터!E387=0),0,IF(ISNUMBER(getcolorred(주중데이터!D387))=TRUE,주중데이터!E387,IF(ISNUMBER(getcolorgreen(주중데이터!E387))=TRUE,주중데이터!D387,주중데이터!D387)))</f>
        <v>344.79</v>
      </c>
      <c r="E1015" s="79"/>
      <c r="F1015" s="79">
        <f>IF(AND(주중데이터!F387=0,주중데이터!G387=0),0,IF(ISNUMBER(getcolorred(주중데이터!F387))=TRUE,주중데이터!G387,IF(ISNUMBER(getcolorgreen(주중데이터!G387))=TRUE,주중데이터!F387,주중데이터!F387)))</f>
        <v>2.12</v>
      </c>
      <c r="G1015" s="79"/>
      <c r="H1015" s="79">
        <f>IF(AND(주중데이터!H387=0,주중데이터!I387=0),0,IF(ISNUMBER(getcolorred(주중데이터!H387))=TRUE,주중데이터!I387,IF(ISNUMBER(getcolorgreen(주중데이터!I387))=TRUE,주중데이터!H387,주중데이터!H387)))</f>
        <v>2.12</v>
      </c>
      <c r="I1015" s="79"/>
      <c r="J1015" s="79">
        <f>IF(AND(주중데이터!J387=0,주중데이터!K387=0),0,IF(ISNUMBER(getcolorred(주중데이터!J387))=TRUE,주중데이터!K387,IF(ISNUMBER(getcolorgreen(주중데이터!K387))=TRUE,주중데이터!J387,주중데이터!J387)))</f>
        <v>163.65</v>
      </c>
      <c r="K1015" s="79"/>
      <c r="L1015" s="79">
        <f>IF(AND(주중데이터!L387=0,주중데이터!M387=0),0,IF(ISNUMBER(getcolorred(주중데이터!L387))=TRUE,주중데이터!M387,IF(ISNUMBER(getcolorgreen(주중데이터!M387))=TRUE,주중데이터!L387,주중데이터!L387)))</f>
        <v>21.01</v>
      </c>
      <c r="M1015" s="79"/>
      <c r="N1015" s="79">
        <f>IF(AND(주중데이터!N387=0,주중데이터!O387=0),0,IF(ISNUMBER(getcolorred(주중데이터!N387))=TRUE,주중데이터!O387,IF(ISNUMBER(getcolorgreen(주중데이터!O387))=TRUE,주중데이터!N387,주중데이터!N387)))</f>
        <v>21.01</v>
      </c>
      <c r="O1015" s="79"/>
      <c r="P1015" s="79">
        <f>IF(AND(주중데이터!P387=0,주중데이터!Q387=0),0,IF(ISNUMBER(getcolorred(주중데이터!P387))=TRUE,주중데이터!Q387,IF(ISNUMBER(getcolorgreen(주중데이터!Q387))=TRUE,주중데이터!P387,주중데이터!P387)))</f>
        <v>21.01</v>
      </c>
      <c r="Q1015" s="79"/>
      <c r="R1015" s="79">
        <f>IF(AND(주중데이터!R387=0,주중데이터!S387=0),0,IF(ISNUMBER(getcolorred(주중데이터!R387))=TRUE,주중데이터!S387,IF(ISNUMBER(getcolorgreen(주중데이터!S387))=TRUE,주중데이터!R387,주중데이터!R387)))</f>
        <v>21.01</v>
      </c>
      <c r="S1015" s="79"/>
      <c r="T1015" s="79">
        <f>IF(AND(주중데이터!T387=0,주중데이터!U387=0),0,IF(ISNUMBER(getcolorred(주중데이터!T387))=TRUE,주중데이터!U387,IF(ISNUMBER(getcolorgreen(주중데이터!U387))=TRUE,주중데이터!T387,주중데이터!T387)))</f>
        <v>150.68</v>
      </c>
      <c r="U1015" s="79"/>
      <c r="V1015" s="79">
        <f>IF(AND(주중데이터!V387=0,주중데이터!W387=0),0,IF(ISNUMBER(getcolorred(주중데이터!V387))=TRUE,주중데이터!W387,IF(ISNUMBER(getcolorgreen(주중데이터!W387))=TRUE,주중데이터!V387,주중데이터!V387)))</f>
        <v>382.17</v>
      </c>
      <c r="W1015" s="79"/>
      <c r="X1015" s="79">
        <f>IF(AND(주중데이터!X387=0,주중데이터!Y387=0),0,IF(ISNUMBER(getcolorred(주중데이터!X387))=TRUE,주중데이터!Y387,IF(ISNUMBER(getcolorgreen(주중데이터!Y387))=TRUE,주중데이터!X387,주중데이터!X387)))</f>
        <v>309.13</v>
      </c>
      <c r="Y1015" s="80"/>
      <c r="Z1015" s="77"/>
      <c r="AA1015" s="13" t="str">
        <f>IF(주중DATA!AA387="","",주중DATA!AA387)</f>
        <v>Avg</v>
      </c>
      <c r="AB1015" s="14" t="str">
        <f>IF(주중DATA!AB387="","",주중DATA!AB387)</f>
        <v>194,30</v>
      </c>
      <c r="AC1015" s="14" t="str">
        <f>IF(주중DATA!AC387="","",주중DATA!AC387)</f>
        <v>173,91</v>
      </c>
      <c r="AD1015" s="14" t="str">
        <f>IF(주중DATA!AD387="","",주중DATA!AD387)</f>
        <v>316,05</v>
      </c>
      <c r="AE1015" s="14" t="str">
        <f>IF(주중DATA!AE387="","",주중DATA!AE387)</f>
        <v>306,86</v>
      </c>
      <c r="AF1015" s="14" t="str">
        <f>IF(주중DATA!AF387="","",주중DATA!AF387)</f>
        <v>1,95</v>
      </c>
      <c r="AG1015" s="14" t="str">
        <f>IF(주중DATA!AG387="","",주중DATA!AG387)</f>
        <v>1,53</v>
      </c>
      <c r="AH1015" s="14" t="str">
        <f>IF(주중DATA!AH387="","",주중DATA!AH387)</f>
        <v>1,95</v>
      </c>
      <c r="AI1015" s="14" t="str">
        <f>IF(주중DATA!AI387="","",주중DATA!AI387)</f>
        <v>1,53</v>
      </c>
      <c r="AJ1015" s="14" t="str">
        <f>IF(주중DATA!AJ387="","",주중DATA!AJ387)</f>
        <v>194,30</v>
      </c>
      <c r="AK1015" s="14" t="str">
        <f>IF(주중DATA!AK387="","",주중DATA!AK387)</f>
        <v>173,91</v>
      </c>
      <c r="AL1015" s="14" t="str">
        <f>IF(주중DATA!AL387="","",주중DATA!AL387)</f>
        <v>60,68</v>
      </c>
      <c r="AM1015" s="14" t="str">
        <f>IF(주중DATA!AM387="","",주중DATA!AM387)</f>
        <v>27,96</v>
      </c>
      <c r="AN1015" s="14" t="str">
        <f>IF(주중DATA!AN387="","",주중DATA!AN387)</f>
        <v>60,68</v>
      </c>
      <c r="AO1015" s="14" t="str">
        <f>IF(주중DATA!AO387="","",주중DATA!AO387)</f>
        <v>27,96</v>
      </c>
      <c r="AP1015" s="14" t="str">
        <f>IF(주중DATA!AP387="","",주중DATA!AP387)</f>
        <v>145,71</v>
      </c>
      <c r="AQ1015" s="14" t="str">
        <f>IF(주중DATA!AQ387="","",주중DATA!AQ387)</f>
        <v>122,25</v>
      </c>
      <c r="AR1015" s="14" t="str">
        <f>IF(주중DATA!AR387="","",주중DATA!AR387)</f>
        <v>215,31</v>
      </c>
      <c r="AS1015" s="14" t="str">
        <f>IF(주중DATA!AS387="","",주중DATA!AS387)</f>
        <v>152,25</v>
      </c>
      <c r="AT1015" s="14" t="str">
        <f>IF(주중DATA!AT387="","",주중DATA!AT387)</f>
        <v>260,51</v>
      </c>
      <c r="AU1015" s="14" t="str">
        <f>IF(주중DATA!AU387="","",주중DATA!AU387)</f>
        <v>188,08</v>
      </c>
      <c r="AV1015" s="14" t="str">
        <f>IF(주중DATA!AV387="","",주중DATA!AV387)</f>
        <v>363,54</v>
      </c>
      <c r="AW1015" s="14" t="str">
        <f>IF(주중DATA!AW387="","",주중DATA!AW387)</f>
        <v>278,38</v>
      </c>
      <c r="AX1015" s="14" t="str">
        <f>IF(주중DATA!AX387="","",주중DATA!AX387)</f>
        <v>337,99</v>
      </c>
      <c r="AY1015" s="19" t="str">
        <f>IF(주중DATA!AY387="","",주중DATA!AY387)</f>
        <v>243,48</v>
      </c>
    </row>
    <row r="1016" spans="1:51">
      <c r="A1016" s="35" t="s">
        <v>16</v>
      </c>
      <c r="B1016" s="83">
        <f>IF(AND(주중데이터!B388=0,주중데이터!C388=0),0,IF(ISNUMBER(getcolorred(주중데이터!B388))=TRUE,주중데이터!C388,IF(ISNUMBER(getcolorgreen(주중데이터!C388))=TRUE,주중데이터!B388,주중데이터!B388)))</f>
        <v>171.29</v>
      </c>
      <c r="C1016" s="83"/>
      <c r="D1016" s="83">
        <f>IF(AND(주중데이터!D388=0,주중데이터!E388=0),0,IF(ISNUMBER(getcolorred(주중데이터!D388))=TRUE,주중데이터!E388,IF(ISNUMBER(getcolorgreen(주중데이터!E388))=TRUE,주중데이터!D388,주중데이터!D388)))</f>
        <v>335.66</v>
      </c>
      <c r="E1016" s="83"/>
      <c r="F1016" s="83">
        <f>IF(AND(주중데이터!F388=0,주중데이터!G388=0),0,IF(ISNUMBER(getcolorred(주중데이터!F388))=TRUE,주중데이터!G388,IF(ISNUMBER(getcolorgreen(주중데이터!G388))=TRUE,주중데이터!F388,주중데이터!F388)))</f>
        <v>1.63</v>
      </c>
      <c r="G1016" s="83"/>
      <c r="H1016" s="83">
        <f>IF(AND(주중데이터!H388=0,주중데이터!I388=0),0,IF(ISNUMBER(getcolorred(주중데이터!H388))=TRUE,주중데이터!I388,IF(ISNUMBER(getcolorgreen(주중데이터!I388))=TRUE,주중데이터!H388,주중데이터!H388)))</f>
        <v>1.63</v>
      </c>
      <c r="I1016" s="83"/>
      <c r="J1016" s="83">
        <f>IF(AND(주중데이터!J388=0,주중데이터!K388=0),0,IF(ISNUMBER(getcolorred(주중데이터!J388))=TRUE,주중데이터!K388,IF(ISNUMBER(getcolorgreen(주중데이터!K388))=TRUE,주중데이터!J388,주중데이터!J388)))</f>
        <v>171.29</v>
      </c>
      <c r="K1016" s="83"/>
      <c r="L1016" s="83">
        <f>IF(AND(주중데이터!L388=0,주중데이터!M388=0),0,IF(ISNUMBER(getcolorred(주중데이터!L388))=TRUE,주중데이터!M388,IF(ISNUMBER(getcolorgreen(주중데이터!M388))=TRUE,주중데이터!L388,주중데이터!L388)))</f>
        <v>4.6900000000000004</v>
      </c>
      <c r="M1016" s="83"/>
      <c r="N1016" s="83">
        <f>IF(AND(주중데이터!N388=0,주중데이터!O388=0),0,IF(ISNUMBER(getcolorred(주중데이터!N388))=TRUE,주중데이터!O388,IF(ISNUMBER(getcolorgreen(주중데이터!O388))=TRUE,주중데이터!N388,주중데이터!N388)))</f>
        <v>4.6900000000000004</v>
      </c>
      <c r="O1016" s="83"/>
      <c r="P1016" s="83">
        <f>IF(AND(주중데이터!P388=0,주중데이터!Q388=0),0,IF(ISNUMBER(getcolorred(주중데이터!P388))=TRUE,주중데이터!Q388,IF(ISNUMBER(getcolorgreen(주중데이터!Q388))=TRUE,주중데이터!P388,주중데이터!P388)))</f>
        <v>4.6900000000000004</v>
      </c>
      <c r="Q1016" s="83"/>
      <c r="R1016" s="83">
        <f>IF(AND(주중데이터!R388=0,주중데이터!S388=0),0,IF(ISNUMBER(getcolorred(주중데이터!R388))=TRUE,주중데이터!S388,IF(ISNUMBER(getcolorgreen(주중데이터!S388))=TRUE,주중데이터!R388,주중데이터!R388)))</f>
        <v>4.6900000000000004</v>
      </c>
      <c r="S1016" s="83"/>
      <c r="T1016" s="83">
        <f>IF(AND(주중데이터!T388=0,주중데이터!U388=0),0,IF(ISNUMBER(getcolorred(주중데이터!T388))=TRUE,주중데이터!U388,IF(ISNUMBER(getcolorgreen(주중데이터!U388))=TRUE,주중데이터!T388,주중데이터!T388)))</f>
        <v>223.99</v>
      </c>
      <c r="U1016" s="83"/>
      <c r="V1016" s="83">
        <f>IF(AND(주중데이터!V388=0,주중데이터!W388=0),0,IF(ISNUMBER(getcolorred(주중데이터!V388))=TRUE,주중데이터!W388,IF(ISNUMBER(getcolorgreen(주중데이터!W388))=TRUE,주중데이터!V388,주중데이터!V388)))</f>
        <v>198.11</v>
      </c>
      <c r="W1016" s="83"/>
      <c r="X1016" s="83">
        <f>IF(AND(주중데이터!X388=0,주중데이터!Y388=0),0,IF(ISNUMBER(getcolorred(주중데이터!X388))=TRUE,주중데이터!Y388,IF(ISNUMBER(getcolorgreen(주중데이터!Y388))=TRUE,주중데이터!X388,주중데이터!X388)))</f>
        <v>198.11</v>
      </c>
      <c r="Y1016" s="84"/>
      <c r="Z1016" s="75">
        <f>IF(AA1036="",0,DAY(AA1036))</f>
        <v>25</v>
      </c>
    </row>
    <row r="1017" spans="1:51">
      <c r="A1017" s="36" t="s">
        <v>17</v>
      </c>
      <c r="B1017" s="81">
        <f>IF(AND(주중데이터!B389=0,주중데이터!C389=0),0,IF(ISNUMBER(getcolorred(주중데이터!B389))=TRUE,주중데이터!C389,IF(ISNUMBER(getcolorgreen(주중데이터!C389))=TRUE,주중데이터!B389,주중데이터!B389)))</f>
        <v>171.14</v>
      </c>
      <c r="C1017" s="81"/>
      <c r="D1017" s="81">
        <f>IF(AND(주중데이터!D389=0,주중데이터!E389=0),0,IF(ISNUMBER(getcolorred(주중데이터!D389))=TRUE,주중데이터!E389,IF(ISNUMBER(getcolorgreen(주중데이터!E389))=TRUE,주중데이터!D389,주중데이터!D389)))</f>
        <v>228.3</v>
      </c>
      <c r="E1017" s="81"/>
      <c r="F1017" s="81">
        <f>IF(AND(주중데이터!F389=0,주중데이터!G389=0),0,IF(ISNUMBER(getcolorred(주중데이터!F389))=TRUE,주중데이터!G389,IF(ISNUMBER(getcolorgreen(주중데이터!G389))=TRUE,주중데이터!F389,주중데이터!F389)))</f>
        <v>1.56</v>
      </c>
      <c r="G1017" s="81"/>
      <c r="H1017" s="81">
        <f>IF(AND(주중데이터!H389=0,주중데이터!I389=0),0,IF(ISNUMBER(getcolorred(주중데이터!H389))=TRUE,주중데이터!I389,IF(ISNUMBER(getcolorgreen(주중데이터!I389))=TRUE,주중데이터!H389,주중데이터!H389)))</f>
        <v>1.56</v>
      </c>
      <c r="I1017" s="81"/>
      <c r="J1017" s="81">
        <f>IF(AND(주중데이터!J389=0,주중데이터!K389=0),0,IF(ISNUMBER(getcolorred(주중데이터!J389))=TRUE,주중데이터!K389,IF(ISNUMBER(getcolorgreen(주중데이터!K389))=TRUE,주중데이터!J389,주중데이터!J389)))</f>
        <v>171.14</v>
      </c>
      <c r="K1017" s="81"/>
      <c r="L1017" s="81">
        <f>IF(AND(주중데이터!L389=0,주중데이터!M389=0),0,IF(ISNUMBER(getcolorred(주중데이터!L389))=TRUE,주중데이터!M389,IF(ISNUMBER(getcolorgreen(주중데이터!M389))=TRUE,주중데이터!L389,주중데이터!L389)))</f>
        <v>4.5599999999999996</v>
      </c>
      <c r="M1017" s="81"/>
      <c r="N1017" s="81">
        <f>IF(AND(주중데이터!N389=0,주중데이터!O389=0),0,IF(ISNUMBER(getcolorred(주중데이터!N389))=TRUE,주중데이터!O389,IF(ISNUMBER(getcolorgreen(주중데이터!O389))=TRUE,주중데이터!N389,주중데이터!N389)))</f>
        <v>4.5599999999999996</v>
      </c>
      <c r="O1017" s="81"/>
      <c r="P1017" s="81">
        <f>IF(AND(주중데이터!P389=0,주중데이터!Q389=0),0,IF(ISNUMBER(getcolorred(주중데이터!P389))=TRUE,주중데이터!Q389,IF(ISNUMBER(getcolorgreen(주중데이터!Q389))=TRUE,주중데이터!P389,주중데이터!P389)))</f>
        <v>4.5599999999999996</v>
      </c>
      <c r="Q1017" s="81"/>
      <c r="R1017" s="81">
        <f>IF(AND(주중데이터!R389=0,주중데이터!S389=0),0,IF(ISNUMBER(getcolorred(주중데이터!R389))=TRUE,주중데이터!S389,IF(ISNUMBER(getcolorgreen(주중데이터!S389))=TRUE,주중데이터!R389,주중데이터!R389)))</f>
        <v>4.5599999999999996</v>
      </c>
      <c r="S1017" s="81"/>
      <c r="T1017" s="81">
        <f>IF(AND(주중데이터!T389=0,주중데이터!U389=0),0,IF(ISNUMBER(getcolorred(주중데이터!T389))=TRUE,주중데이터!U389,IF(ISNUMBER(getcolorgreen(주중데이터!U389))=TRUE,주중데이터!T389,주중데이터!T389)))</f>
        <v>185.81</v>
      </c>
      <c r="U1017" s="81"/>
      <c r="V1017" s="81">
        <f>IF(AND(주중데이터!V389=0,주중데이터!W389=0),0,IF(ISNUMBER(getcolorred(주중데이터!V389))=TRUE,주중데이터!W389,IF(ISNUMBER(getcolorgreen(주중데이터!W389))=TRUE,주중데이터!V389,주중데이터!V389)))</f>
        <v>235.12</v>
      </c>
      <c r="W1017" s="81"/>
      <c r="X1017" s="81">
        <f>IF(AND(주중데이터!X389=0,주중데이터!Y389=0),0,IF(ISNUMBER(getcolorred(주중데이터!X389))=TRUE,주중데이터!Y389,IF(ISNUMBER(getcolorgreen(주중데이터!Y389))=TRUE,주중데이터!X389,주중데이터!X389)))</f>
        <v>235.12</v>
      </c>
      <c r="Y1017" s="82"/>
      <c r="Z1017" s="76"/>
    </row>
    <row r="1018" spans="1:51">
      <c r="A1018" s="36" t="s">
        <v>18</v>
      </c>
      <c r="B1018" s="81">
        <f>IF(AND(주중데이터!B390=0,주중데이터!C390=0),0,IF(ISNUMBER(getcolorred(주중데이터!B390))=TRUE,주중데이터!C390,IF(ISNUMBER(getcolorgreen(주중데이터!C390))=TRUE,주중데이터!B390,주중데이터!B390)))</f>
        <v>170.55</v>
      </c>
      <c r="C1018" s="81"/>
      <c r="D1018" s="81">
        <f>IF(AND(주중데이터!D390=0,주중데이터!E390=0),0,IF(ISNUMBER(getcolorred(주중데이터!D390))=TRUE,주중데이터!E390,IF(ISNUMBER(getcolorgreen(주중데이터!E390))=TRUE,주중데이터!D390,주중데이터!D390)))</f>
        <v>192.47</v>
      </c>
      <c r="E1018" s="81"/>
      <c r="F1018" s="81">
        <f>IF(AND(주중데이터!F390=0,주중데이터!G390=0),0,IF(ISNUMBER(getcolorred(주중데이터!F390))=TRUE,주중데이터!G390,IF(ISNUMBER(getcolorgreen(주중데이터!G390))=TRUE,주중데이터!F390,주중데이터!F390)))</f>
        <v>1.56</v>
      </c>
      <c r="G1018" s="81"/>
      <c r="H1018" s="81">
        <f>IF(AND(주중데이터!H390=0,주중데이터!I390=0),0,IF(ISNUMBER(getcolorred(주중데이터!H390))=TRUE,주중데이터!I390,IF(ISNUMBER(getcolorgreen(주중데이터!I390))=TRUE,주중데이터!H390,주중데이터!H390)))</f>
        <v>1.56</v>
      </c>
      <c r="I1018" s="81"/>
      <c r="J1018" s="81">
        <f>IF(AND(주중데이터!J390=0,주중데이터!K390=0),0,IF(ISNUMBER(getcolorred(주중데이터!J390))=TRUE,주중데이터!K390,IF(ISNUMBER(getcolorgreen(주중데이터!K390))=TRUE,주중데이터!J390,주중데이터!J390)))</f>
        <v>170.55</v>
      </c>
      <c r="K1018" s="81"/>
      <c r="L1018" s="81">
        <f>IF(AND(주중데이터!L390=0,주중데이터!M390=0),0,IF(ISNUMBER(getcolorred(주중데이터!L390))=TRUE,주중데이터!M390,IF(ISNUMBER(getcolorgreen(주중데이터!M390))=TRUE,주중데이터!L390,주중데이터!L390)))</f>
        <v>4.66</v>
      </c>
      <c r="M1018" s="81"/>
      <c r="N1018" s="81">
        <f>IF(AND(주중데이터!N390=0,주중데이터!O390=0),0,IF(ISNUMBER(getcolorred(주중데이터!N390))=TRUE,주중데이터!O390,IF(ISNUMBER(getcolorgreen(주중데이터!O390))=TRUE,주중데이터!N390,주중데이터!N390)))</f>
        <v>4.66</v>
      </c>
      <c r="O1018" s="81"/>
      <c r="P1018" s="81">
        <f>IF(AND(주중데이터!P390=0,주중데이터!Q390=0),0,IF(ISNUMBER(getcolorred(주중데이터!P390))=TRUE,주중데이터!Q390,IF(ISNUMBER(getcolorgreen(주중데이터!Q390))=TRUE,주중데이터!P390,주중데이터!P390)))</f>
        <v>4.66</v>
      </c>
      <c r="Q1018" s="81"/>
      <c r="R1018" s="81">
        <f>IF(AND(주중데이터!R390=0,주중데이터!S390=0),0,IF(ISNUMBER(getcolorred(주중데이터!R390))=TRUE,주중데이터!S390,IF(ISNUMBER(getcolorgreen(주중데이터!S390))=TRUE,주중데이터!R390,주중데이터!R390)))</f>
        <v>4.66</v>
      </c>
      <c r="S1018" s="81"/>
      <c r="T1018" s="81">
        <f>IF(AND(주중데이터!T390=0,주중데이터!U390=0),0,IF(ISNUMBER(getcolorred(주중데이터!T390))=TRUE,주중데이터!U390,IF(ISNUMBER(getcolorgreen(주중데이터!U390))=TRUE,주중데이터!T390,주중데이터!T390)))</f>
        <v>159.25</v>
      </c>
      <c r="U1018" s="81"/>
      <c r="V1018" s="81">
        <f>IF(AND(주중데이터!V390=0,주중데이터!W390=0),0,IF(ISNUMBER(getcolorred(주중데이터!V390))=TRUE,주중데이터!W390,IF(ISNUMBER(getcolorgreen(주중데이터!W390))=TRUE,주중데이터!V390,주중데이터!V390)))</f>
        <v>198.22</v>
      </c>
      <c r="W1018" s="81"/>
      <c r="X1018" s="81">
        <f>IF(AND(주중데이터!X390=0,주중데이터!Y390=0),0,IF(ISNUMBER(getcolorred(주중데이터!X390))=TRUE,주중데이터!Y390,IF(ISNUMBER(getcolorgreen(주중데이터!Y390))=TRUE,주중데이터!X390,주중데이터!X390)))</f>
        <v>198.22</v>
      </c>
      <c r="Y1018" s="82"/>
      <c r="Z1018" s="76"/>
    </row>
    <row r="1019" spans="1:51">
      <c r="A1019" s="36" t="s">
        <v>19</v>
      </c>
      <c r="B1019" s="81">
        <f>IF(AND(주중데이터!B391=0,주중데이터!C391=0),0,IF(ISNUMBER(getcolorred(주중데이터!B391))=TRUE,주중데이터!C391,IF(ISNUMBER(getcolorgreen(주중데이터!C391))=TRUE,주중데이터!B391,주중데이터!B391)))</f>
        <v>169.9</v>
      </c>
      <c r="C1019" s="81"/>
      <c r="D1019" s="81">
        <f>IF(AND(주중데이터!D391=0,주중데이터!E391=0),0,IF(ISNUMBER(getcolorred(주중데이터!D391))=TRUE,주중데이터!E391,IF(ISNUMBER(getcolorgreen(주중데이터!E391))=TRUE,주중데이터!D391,주중데이터!D391)))</f>
        <v>174.16</v>
      </c>
      <c r="E1019" s="81"/>
      <c r="F1019" s="81">
        <f>IF(AND(주중데이터!F391=0,주중데이터!G391=0),0,IF(ISNUMBER(getcolorred(주중데이터!F391))=TRUE,주중데이터!G391,IF(ISNUMBER(getcolorgreen(주중데이터!G391))=TRUE,주중데이터!F391,주중데이터!F391)))</f>
        <v>1.6</v>
      </c>
      <c r="G1019" s="81"/>
      <c r="H1019" s="81">
        <f>IF(AND(주중데이터!H391=0,주중데이터!I391=0),0,IF(ISNUMBER(getcolorred(주중데이터!H391))=TRUE,주중데이터!I391,IF(ISNUMBER(getcolorgreen(주중데이터!I391))=TRUE,주중데이터!H391,주중데이터!H391)))</f>
        <v>1.6</v>
      </c>
      <c r="I1019" s="81"/>
      <c r="J1019" s="81">
        <f>IF(AND(주중데이터!J391=0,주중데이터!K391=0),0,IF(ISNUMBER(getcolorred(주중데이터!J391))=TRUE,주중데이터!K391,IF(ISNUMBER(getcolorgreen(주중데이터!K391))=TRUE,주중데이터!J391,주중데이터!J391)))</f>
        <v>169.9</v>
      </c>
      <c r="K1019" s="81"/>
      <c r="L1019" s="81">
        <f>IF(AND(주중데이터!L391=0,주중데이터!M391=0),0,IF(ISNUMBER(getcolorred(주중데이터!L391))=TRUE,주중데이터!M391,IF(ISNUMBER(getcolorgreen(주중데이터!M391))=TRUE,주중데이터!L391,주중데이터!L391)))</f>
        <v>4.6500000000000004</v>
      </c>
      <c r="M1019" s="81"/>
      <c r="N1019" s="81">
        <f>IF(AND(주중데이터!N391=0,주중데이터!O391=0),0,IF(ISNUMBER(getcolorred(주중데이터!N391))=TRUE,주중데이터!O391,IF(ISNUMBER(getcolorgreen(주중데이터!O391))=TRUE,주중데이터!N391,주중데이터!N391)))</f>
        <v>4.6500000000000004</v>
      </c>
      <c r="O1019" s="81"/>
      <c r="P1019" s="81">
        <f>IF(AND(주중데이터!P391=0,주중데이터!Q391=0),0,IF(ISNUMBER(getcolorred(주중데이터!P391))=TRUE,주중데이터!Q391,IF(ISNUMBER(getcolorgreen(주중데이터!Q391))=TRUE,주중데이터!P391,주중데이터!P391)))</f>
        <v>4.6500000000000004</v>
      </c>
      <c r="Q1019" s="81"/>
      <c r="R1019" s="81">
        <f>IF(AND(주중데이터!R391=0,주중데이터!S391=0),0,IF(ISNUMBER(getcolorred(주중데이터!R391))=TRUE,주중데이터!S391,IF(ISNUMBER(getcolorgreen(주중데이터!S391))=TRUE,주중데이터!R391,주중데이터!R391)))</f>
        <v>4.6500000000000004</v>
      </c>
      <c r="S1019" s="81"/>
      <c r="T1019" s="81">
        <f>IF(AND(주중데이터!T391=0,주중데이터!U391=0),0,IF(ISNUMBER(getcolorred(주중데이터!T391))=TRUE,주중데이터!U391,IF(ISNUMBER(getcolorgreen(주중데이터!U391))=TRUE,주중데이터!T391,주중데이터!T391)))</f>
        <v>102.75</v>
      </c>
      <c r="U1019" s="81"/>
      <c r="V1019" s="81">
        <f>IF(AND(주중데이터!V391=0,주중데이터!W391=0),0,IF(ISNUMBER(getcolorred(주중데이터!V391))=TRUE,주중데이터!W391,IF(ISNUMBER(getcolorgreen(주중데이터!W391))=TRUE,주중데이터!V391,주중데이터!V391)))</f>
        <v>179.36</v>
      </c>
      <c r="W1019" s="81"/>
      <c r="X1019" s="81">
        <f>IF(AND(주중데이터!X391=0,주중데이터!Y391=0),0,IF(ISNUMBER(getcolorred(주중데이터!X391))=TRUE,주중데이터!Y391,IF(ISNUMBER(getcolorgreen(주중데이터!Y391))=TRUE,주중데이터!X391,주중데이터!X391)))</f>
        <v>179.36</v>
      </c>
      <c r="Y1019" s="82"/>
      <c r="Z1019" s="76"/>
    </row>
    <row r="1020" spans="1:51">
      <c r="A1020" s="36" t="s">
        <v>20</v>
      </c>
      <c r="B1020" s="81">
        <f>IF(AND(주중데이터!B392=0,주중데이터!C392=0),0,IF(ISNUMBER(getcolorred(주중데이터!B392))=TRUE,주중데이터!C392,IF(ISNUMBER(getcolorgreen(주중데이터!C392))=TRUE,주중데이터!B392,주중데이터!B392)))</f>
        <v>168.27</v>
      </c>
      <c r="C1020" s="81"/>
      <c r="D1020" s="81">
        <f>IF(AND(주중데이터!D392=0,주중데이터!E392=0),0,IF(ISNUMBER(getcolorred(주중데이터!D392))=TRUE,주중데이터!E392,IF(ISNUMBER(getcolorgreen(주중데이터!E392))=TRUE,주중데이터!D392,주중데이터!D392)))</f>
        <v>168.27</v>
      </c>
      <c r="E1020" s="81"/>
      <c r="F1020" s="81">
        <f>IF(AND(주중데이터!F392=0,주중데이터!G392=0),0,IF(ISNUMBER(getcolorred(주중데이터!F392))=TRUE,주중데이터!G392,IF(ISNUMBER(getcolorgreen(주중데이터!G392))=TRUE,주중데이터!F392,주중데이터!F392)))</f>
        <v>1.63</v>
      </c>
      <c r="G1020" s="81"/>
      <c r="H1020" s="81">
        <f>IF(AND(주중데이터!H392=0,주중데이터!I392=0),0,IF(ISNUMBER(getcolorred(주중데이터!H392))=TRUE,주중데이터!I392,IF(ISNUMBER(getcolorgreen(주중데이터!I392))=TRUE,주중데이터!H392,주중데이터!H392)))</f>
        <v>1.63</v>
      </c>
      <c r="I1020" s="81"/>
      <c r="J1020" s="81">
        <f>IF(AND(주중데이터!J392=0,주중데이터!K392=0),0,IF(ISNUMBER(getcolorred(주중데이터!J392))=TRUE,주중데이터!K392,IF(ISNUMBER(getcolorgreen(주중데이터!K392))=TRUE,주중데이터!J392,주중데이터!J392)))</f>
        <v>168.27</v>
      </c>
      <c r="K1020" s="81"/>
      <c r="L1020" s="81">
        <f>IF(AND(주중데이터!L392=0,주중데이터!M392=0),0,IF(ISNUMBER(getcolorred(주중데이터!L392))=TRUE,주중데이터!M392,IF(ISNUMBER(getcolorgreen(주중데이터!M392))=TRUE,주중데이터!L392,주중데이터!L392)))</f>
        <v>4.6500000000000004</v>
      </c>
      <c r="M1020" s="81"/>
      <c r="N1020" s="81">
        <f>IF(AND(주중데이터!N392=0,주중데이터!O392=0),0,IF(ISNUMBER(getcolorred(주중데이터!N392))=TRUE,주중데이터!O392,IF(ISNUMBER(getcolorgreen(주중데이터!O392))=TRUE,주중데이터!N392,주중데이터!N392)))</f>
        <v>4.6500000000000004</v>
      </c>
      <c r="O1020" s="81"/>
      <c r="P1020" s="81">
        <f>IF(AND(주중데이터!P392=0,주중데이터!Q392=0),0,IF(ISNUMBER(getcolorred(주중데이터!P392))=TRUE,주중데이터!Q392,IF(ISNUMBER(getcolorgreen(주중데이터!Q392))=TRUE,주중데이터!P392,주중데이터!P392)))</f>
        <v>4.6500000000000004</v>
      </c>
      <c r="Q1020" s="81"/>
      <c r="R1020" s="81">
        <f>IF(AND(주중데이터!R392=0,주중데이터!S392=0),0,IF(ISNUMBER(getcolorred(주중데이터!R392))=TRUE,주중데이터!S392,IF(ISNUMBER(getcolorgreen(주중데이터!S392))=TRUE,주중데이터!R392,주중데이터!R392)))</f>
        <v>4.6500000000000004</v>
      </c>
      <c r="S1020" s="81"/>
      <c r="T1020" s="81">
        <f>IF(AND(주중데이터!T392=0,주중데이터!U392=0),0,IF(ISNUMBER(getcolorred(주중데이터!T392))=TRUE,주중데이터!U392,IF(ISNUMBER(getcolorgreen(주중데이터!U392))=TRUE,주중데이터!T392,주중데이터!T392)))</f>
        <v>82.61</v>
      </c>
      <c r="U1020" s="81"/>
      <c r="V1020" s="81">
        <f>IF(AND(주중데이터!V392=0,주중데이터!W392=0),0,IF(ISNUMBER(getcolorred(주중데이터!V392))=TRUE,주중데이터!W392,IF(ISNUMBER(getcolorgreen(주중데이터!W392))=TRUE,주중데이터!V392,주중데이터!V392)))</f>
        <v>168.27</v>
      </c>
      <c r="W1020" s="81"/>
      <c r="X1020" s="81">
        <f>IF(AND(주중데이터!X392=0,주중데이터!Y392=0),0,IF(ISNUMBER(getcolorred(주중데이터!X392))=TRUE,주중데이터!Y392,IF(ISNUMBER(getcolorgreen(주중데이터!Y392))=TRUE,주중데이터!X392,주중데이터!X392)))</f>
        <v>168.27</v>
      </c>
      <c r="Y1020" s="82"/>
      <c r="Z1020" s="76"/>
    </row>
    <row r="1021" spans="1:51">
      <c r="A1021" s="36" t="s">
        <v>21</v>
      </c>
      <c r="B1021" s="81">
        <f>IF(AND(주중데이터!B393=0,주중데이터!C393=0),0,IF(ISNUMBER(getcolorred(주중데이터!B393))=TRUE,주중데이터!C393,IF(ISNUMBER(getcolorgreen(주중데이터!C393))=TRUE,주중데이터!B393,주중데이터!B393)))</f>
        <v>155.69</v>
      </c>
      <c r="C1021" s="81"/>
      <c r="D1021" s="81">
        <f>IF(AND(주중데이터!D393=0,주중데이터!E393=0),0,IF(ISNUMBER(getcolorred(주중데이터!D393))=TRUE,주중데이터!E393,IF(ISNUMBER(getcolorgreen(주중데이터!E393))=TRUE,주중데이터!D393,주중데이터!D393)))</f>
        <v>155.69</v>
      </c>
      <c r="E1021" s="81"/>
      <c r="F1021" s="81">
        <f>IF(AND(주중데이터!F393=0,주중데이터!G393=0),0,IF(ISNUMBER(getcolorred(주중데이터!F393))=TRUE,주중데이터!G393,IF(ISNUMBER(getcolorgreen(주중데이터!G393))=TRUE,주중데이터!F393,주중데이터!F393)))</f>
        <v>1.69</v>
      </c>
      <c r="G1021" s="81"/>
      <c r="H1021" s="81">
        <f>IF(AND(주중데이터!H393=0,주중데이터!I393=0),0,IF(ISNUMBER(getcolorred(주중데이터!H393))=TRUE,주중데이터!I393,IF(ISNUMBER(getcolorgreen(주중데이터!I393))=TRUE,주중데이터!H393,주중데이터!H393)))</f>
        <v>1.69</v>
      </c>
      <c r="I1021" s="81"/>
      <c r="J1021" s="81">
        <f>IF(AND(주중데이터!J393=0,주중데이터!K393=0),0,IF(ISNUMBER(getcolorred(주중데이터!J393))=TRUE,주중데이터!K393,IF(ISNUMBER(getcolorgreen(주중데이터!K393))=TRUE,주중데이터!J393,주중데이터!J393)))</f>
        <v>155.69</v>
      </c>
      <c r="K1021" s="81"/>
      <c r="L1021" s="81">
        <f>IF(AND(주중데이터!L393=0,주중데이터!M393=0),0,IF(ISNUMBER(getcolorred(주중데이터!L393))=TRUE,주중데이터!M393,IF(ISNUMBER(getcolorgreen(주중데이터!M393))=TRUE,주중데이터!L393,주중데이터!L393)))</f>
        <v>4.99</v>
      </c>
      <c r="M1021" s="81"/>
      <c r="N1021" s="81">
        <f>IF(AND(주중데이터!N393=0,주중데이터!O393=0),0,IF(ISNUMBER(getcolorred(주중데이터!N393))=TRUE,주중데이터!O393,IF(ISNUMBER(getcolorgreen(주중데이터!O393))=TRUE,주중데이터!N393,주중데이터!N393)))</f>
        <v>4.99</v>
      </c>
      <c r="O1021" s="81"/>
      <c r="P1021" s="81">
        <f>IF(AND(주중데이터!P393=0,주중데이터!Q393=0),0,IF(ISNUMBER(getcolorred(주중데이터!P393))=TRUE,주중데이터!Q393,IF(ISNUMBER(getcolorgreen(주중데이터!Q393))=TRUE,주중데이터!P393,주중데이터!P393)))</f>
        <v>4.99</v>
      </c>
      <c r="Q1021" s="81"/>
      <c r="R1021" s="81">
        <f>IF(AND(주중데이터!R393=0,주중데이터!S393=0),0,IF(ISNUMBER(getcolorred(주중데이터!R393))=TRUE,주중데이터!S393,IF(ISNUMBER(getcolorgreen(주중데이터!S393))=TRUE,주중데이터!R393,주중데이터!R393)))</f>
        <v>4.99</v>
      </c>
      <c r="S1021" s="81"/>
      <c r="T1021" s="81">
        <f>IF(AND(주중데이터!T393=0,주중데이터!U393=0),0,IF(ISNUMBER(getcolorred(주중데이터!T393))=TRUE,주중데이터!U393,IF(ISNUMBER(getcolorgreen(주중데이터!U393))=TRUE,주중데이터!T393,주중데이터!T393)))</f>
        <v>189.11</v>
      </c>
      <c r="U1021" s="81"/>
      <c r="V1021" s="81">
        <f>IF(AND(주중데이터!V393=0,주중데이터!W393=0),0,IF(ISNUMBER(getcolorred(주중데이터!V393))=TRUE,주중데이터!W393,IF(ISNUMBER(getcolorgreen(주중데이터!W393))=TRUE,주중데이터!V393,주중데이터!V393)))</f>
        <v>155.69</v>
      </c>
      <c r="W1021" s="81"/>
      <c r="X1021" s="81">
        <f>IF(AND(주중데이터!X393=0,주중데이터!Y393=0),0,IF(ISNUMBER(getcolorred(주중데이터!X393))=TRUE,주중데이터!Y393,IF(ISNUMBER(getcolorgreen(주중데이터!Y393))=TRUE,주중데이터!X393,주중데이터!X393)))</f>
        <v>155.69</v>
      </c>
      <c r="Y1021" s="82"/>
      <c r="Z1021" s="76"/>
    </row>
    <row r="1022" spans="1:51">
      <c r="A1022" s="36" t="s">
        <v>22</v>
      </c>
      <c r="B1022" s="81">
        <f>IF(AND(주중데이터!B394=0,주중데이터!C394=0),0,IF(ISNUMBER(getcolorred(주중데이터!B394))=TRUE,주중데이터!C394,IF(ISNUMBER(getcolorgreen(주중데이터!C394))=TRUE,주중데이터!B394,주중데이터!B394)))</f>
        <v>162.69</v>
      </c>
      <c r="C1022" s="81"/>
      <c r="D1022" s="81">
        <f>IF(AND(주중데이터!D394=0,주중데이터!E394=0),0,IF(ISNUMBER(getcolorred(주중데이터!D394))=TRUE,주중데이터!E394,IF(ISNUMBER(getcolorgreen(주중데이터!E394))=TRUE,주중데이터!D394,주중데이터!D394)))</f>
        <v>162.69</v>
      </c>
      <c r="E1022" s="81"/>
      <c r="F1022" s="81">
        <f>IF(AND(주중데이터!F394=0,주중데이터!G394=0),0,IF(ISNUMBER(getcolorred(주중데이터!F394))=TRUE,주중데이터!G394,IF(ISNUMBER(getcolorgreen(주중데이터!G394))=TRUE,주중데이터!F394,주중데이터!F394)))</f>
        <v>1.86</v>
      </c>
      <c r="G1022" s="81"/>
      <c r="H1022" s="81">
        <f>IF(AND(주중데이터!H394=0,주중데이터!I394=0),0,IF(ISNUMBER(getcolorred(주중데이터!H394))=TRUE,주중데이터!I394,IF(ISNUMBER(getcolorgreen(주중데이터!I394))=TRUE,주중데이터!H394,주중데이터!H394)))</f>
        <v>1.86</v>
      </c>
      <c r="I1022" s="81"/>
      <c r="J1022" s="81">
        <f>IF(AND(주중데이터!J394=0,주중데이터!K394=0),0,IF(ISNUMBER(getcolorred(주중데이터!J394))=TRUE,주중데이터!K394,IF(ISNUMBER(getcolorgreen(주중데이터!K394))=TRUE,주중데이터!J394,주중데이터!J394)))</f>
        <v>162.69</v>
      </c>
      <c r="K1022" s="81"/>
      <c r="L1022" s="81">
        <f>IF(AND(주중데이터!L394=0,주중데이터!M394=0),0,IF(ISNUMBER(getcolorred(주중데이터!L394))=TRUE,주중데이터!M394,IF(ISNUMBER(getcolorgreen(주중데이터!M394))=TRUE,주중데이터!L394,주중데이터!L394)))</f>
        <v>4.79</v>
      </c>
      <c r="M1022" s="81"/>
      <c r="N1022" s="81">
        <f>IF(AND(주중데이터!N394=0,주중데이터!O394=0),0,IF(ISNUMBER(getcolorred(주중데이터!N394))=TRUE,주중데이터!O394,IF(ISNUMBER(getcolorgreen(주중데이터!O394))=TRUE,주중데이터!N394,주중데이터!N394)))</f>
        <v>4.79</v>
      </c>
      <c r="O1022" s="81"/>
      <c r="P1022" s="81">
        <f>IF(AND(주중데이터!P394=0,주중데이터!Q394=0),0,IF(ISNUMBER(getcolorred(주중데이터!P394))=TRUE,주중데이터!Q394,IF(ISNUMBER(getcolorgreen(주중데이터!Q394))=TRUE,주중데이터!P394,주중데이터!P394)))</f>
        <v>4.79</v>
      </c>
      <c r="Q1022" s="81"/>
      <c r="R1022" s="81">
        <f>IF(AND(주중데이터!R394=0,주중데이터!S394=0),0,IF(ISNUMBER(getcolorred(주중데이터!R394))=TRUE,주중데이터!S394,IF(ISNUMBER(getcolorgreen(주중데이터!S394))=TRUE,주중데이터!R394,주중데이터!R394)))</f>
        <v>4.79</v>
      </c>
      <c r="S1022" s="81"/>
      <c r="T1022" s="81">
        <f>IF(AND(주중데이터!T394=0,주중데이터!U394=0),0,IF(ISNUMBER(getcolorred(주중데이터!T394))=TRUE,주중데이터!U394,IF(ISNUMBER(getcolorgreen(주중데이터!U394))=TRUE,주중데이터!T394,주중데이터!T394)))</f>
        <v>233.2</v>
      </c>
      <c r="U1022" s="81"/>
      <c r="V1022" s="81">
        <f>IF(AND(주중데이터!V394=0,주중데이터!W394=0),0,IF(ISNUMBER(getcolorred(주중데이터!V394))=TRUE,주중데이터!W394,IF(ISNUMBER(getcolorgreen(주중데이터!W394))=TRUE,주중데이터!V394,주중데이터!V394)))</f>
        <v>162.69</v>
      </c>
      <c r="W1022" s="81"/>
      <c r="X1022" s="81">
        <f>IF(AND(주중데이터!X394=0,주중데이터!Y394=0),0,IF(ISNUMBER(getcolorred(주중데이터!X394))=TRUE,주중데이터!Y394,IF(ISNUMBER(getcolorgreen(주중데이터!Y394))=TRUE,주중데이터!X394,주중데이터!X394)))</f>
        <v>36.31</v>
      </c>
      <c r="Y1022" s="82"/>
      <c r="Z1022" s="76"/>
    </row>
    <row r="1023" spans="1:51">
      <c r="A1023" s="36" t="s">
        <v>23</v>
      </c>
      <c r="B1023" s="81">
        <f>IF(AND(주중데이터!B395=0,주중데이터!C395=0),0,IF(ISNUMBER(getcolorred(주중데이터!B395))=TRUE,주중데이터!C395,IF(ISNUMBER(getcolorgreen(주중데이터!C395))=TRUE,주중데이터!B395,주중데이터!B395)))</f>
        <v>177.8</v>
      </c>
      <c r="C1023" s="81"/>
      <c r="D1023" s="81">
        <f>IF(AND(주중데이터!D395=0,주중데이터!E395=0),0,IF(ISNUMBER(getcolorred(주중데이터!D395))=TRUE,주중데이터!E395,IF(ISNUMBER(getcolorgreen(주중데이터!E395))=TRUE,주중데이터!D395,주중데이터!D395)))</f>
        <v>224.86</v>
      </c>
      <c r="E1023" s="81"/>
      <c r="F1023" s="81">
        <f>IF(AND(주중데이터!F395=0,주중데이터!G395=0),0,IF(ISNUMBER(getcolorred(주중데이터!F395))=TRUE,주중데이터!G395,IF(ISNUMBER(getcolorgreen(주중데이터!G395))=TRUE,주중데이터!F395,주중데이터!F395)))</f>
        <v>1.95</v>
      </c>
      <c r="G1023" s="81"/>
      <c r="H1023" s="81">
        <f>IF(AND(주중데이터!H395=0,주중데이터!I395=0),0,IF(ISNUMBER(getcolorred(주중데이터!H395))=TRUE,주중데이터!I395,IF(ISNUMBER(getcolorgreen(주중데이터!I395))=TRUE,주중데이터!H395,주중데이터!H395)))</f>
        <v>1.95</v>
      </c>
      <c r="I1023" s="81"/>
      <c r="J1023" s="81">
        <f>IF(AND(주중데이터!J395=0,주중데이터!K395=0),0,IF(ISNUMBER(getcolorred(주중데이터!J395))=TRUE,주중데이터!K395,IF(ISNUMBER(getcolorgreen(주중데이터!K395))=TRUE,주중데이터!J395,주중데이터!J395)))</f>
        <v>177.8</v>
      </c>
      <c r="K1023" s="81"/>
      <c r="L1023" s="81">
        <f>IF(AND(주중데이터!L395=0,주중데이터!M395=0),0,IF(ISNUMBER(getcolorred(주중데이터!L395))=TRUE,주중데이터!M395,IF(ISNUMBER(getcolorgreen(주중데이터!M395))=TRUE,주중데이터!L395,주중데이터!L395)))</f>
        <v>9.5399999999999991</v>
      </c>
      <c r="M1023" s="81"/>
      <c r="N1023" s="81">
        <f>IF(AND(주중데이터!N395=0,주중데이터!O395=0),0,IF(ISNUMBER(getcolorred(주중데이터!N395))=TRUE,주중데이터!O395,IF(ISNUMBER(getcolorgreen(주중데이터!O395))=TRUE,주중데이터!N395,주중데이터!N395)))</f>
        <v>9.5399999999999991</v>
      </c>
      <c r="O1023" s="81"/>
      <c r="P1023" s="81">
        <f>IF(AND(주중데이터!P395=0,주중데이터!Q395=0),0,IF(ISNUMBER(getcolorred(주중데이터!P395))=TRUE,주중데이터!Q395,IF(ISNUMBER(getcolorgreen(주중데이터!Q395))=TRUE,주중데이터!P395,주중데이터!P395)))</f>
        <v>9.5399999999999991</v>
      </c>
      <c r="Q1023" s="81"/>
      <c r="R1023" s="81">
        <f>IF(AND(주중데이터!R395=0,주중데이터!S395=0),0,IF(ISNUMBER(getcolorred(주중데이터!R395))=TRUE,주중데이터!S395,IF(ISNUMBER(getcolorgreen(주중데이터!S395))=TRUE,주중데이터!R395,주중데이터!R395)))</f>
        <v>9.5399999999999991</v>
      </c>
      <c r="S1023" s="81"/>
      <c r="T1023" s="81">
        <f>IF(AND(주중데이터!T395=0,주중데이터!U395=0),0,IF(ISNUMBER(getcolorred(주중데이터!T395))=TRUE,주중데이터!U395,IF(ISNUMBER(getcolorgreen(주중데이터!U395))=TRUE,주중데이터!T395,주중데이터!T395)))</f>
        <v>212.5</v>
      </c>
      <c r="U1023" s="81"/>
      <c r="V1023" s="81">
        <f>IF(AND(주중데이터!V395=0,주중데이터!W395=0),0,IF(ISNUMBER(getcolorred(주중데이터!V395))=TRUE,주중데이터!W395,IF(ISNUMBER(getcolorgreen(주중데이터!W395))=TRUE,주중데이터!V395,주중데이터!V395)))</f>
        <v>219.58</v>
      </c>
      <c r="W1023" s="81"/>
      <c r="X1023" s="81">
        <f>IF(AND(주중데이터!X395=0,주중데이터!Y395=0),0,IF(ISNUMBER(getcolorred(주중데이터!X395))=TRUE,주중데이터!Y395,IF(ISNUMBER(getcolorgreen(주중데이터!Y395))=TRUE,주중데이터!X395,주중데이터!X395)))</f>
        <v>179.28</v>
      </c>
      <c r="Y1023" s="82"/>
      <c r="Z1023" s="76"/>
    </row>
    <row r="1024" spans="1:51">
      <c r="A1024" s="36" t="s">
        <v>24</v>
      </c>
      <c r="B1024" s="81">
        <f>IF(AND(주중데이터!B396=0,주중데이터!C396=0),0,IF(ISNUMBER(getcolorred(주중데이터!B396))=TRUE,주중데이터!C396,IF(ISNUMBER(getcolorgreen(주중데이터!C396))=TRUE,주중데이터!B396,주중데이터!B396)))</f>
        <v>174.35</v>
      </c>
      <c r="C1024" s="81"/>
      <c r="D1024" s="81">
        <f>IF(AND(주중데이터!D396=0,주중데이터!E396=0),0,IF(ISNUMBER(getcolorred(주중데이터!D396))=TRUE,주중데이터!E396,IF(ISNUMBER(getcolorgreen(주중데이터!E396))=TRUE,주중데이터!D396,주중데이터!D396)))</f>
        <v>364.14</v>
      </c>
      <c r="E1024" s="81"/>
      <c r="F1024" s="81">
        <f>IF(AND(주중데이터!F396=0,주중데이터!G396=0),0,IF(ISNUMBER(getcolorred(주중데이터!F396))=TRUE,주중데이터!G396,IF(ISNUMBER(getcolorgreen(주중데이터!G396))=TRUE,주중데이터!F396,주중데이터!F396)))</f>
        <v>2.71</v>
      </c>
      <c r="G1024" s="81"/>
      <c r="H1024" s="81">
        <f>IF(AND(주중데이터!H396=0,주중데이터!I396=0),0,IF(ISNUMBER(getcolorred(주중데이터!H396))=TRUE,주중데이터!I396,IF(ISNUMBER(getcolorgreen(주중데이터!I396))=TRUE,주중데이터!H396,주중데이터!H396)))</f>
        <v>2.71</v>
      </c>
      <c r="I1024" s="81"/>
      <c r="J1024" s="81">
        <f>IF(AND(주중데이터!J396=0,주중데이터!K396=0),0,IF(ISNUMBER(getcolorred(주중데이터!J396))=TRUE,주중데이터!K396,IF(ISNUMBER(getcolorgreen(주중데이터!K396))=TRUE,주중데이터!J396,주중데이터!J396)))</f>
        <v>174.35</v>
      </c>
      <c r="K1024" s="81"/>
      <c r="L1024" s="81">
        <f>IF(AND(주중데이터!L396=0,주중데이터!M396=0),0,IF(ISNUMBER(getcolorred(주중데이터!L396))=TRUE,주중데이터!M396,IF(ISNUMBER(getcolorgreen(주중데이터!M396))=TRUE,주중데이터!L396,주중데이터!L396)))</f>
        <v>12.91</v>
      </c>
      <c r="M1024" s="81"/>
      <c r="N1024" s="81">
        <f>IF(AND(주중데이터!N396=0,주중데이터!O396=0),0,IF(ISNUMBER(getcolorred(주중데이터!N396))=TRUE,주중데이터!O396,IF(ISNUMBER(getcolorgreen(주중데이터!O396))=TRUE,주중데이터!N396,주중데이터!N396)))</f>
        <v>12.91</v>
      </c>
      <c r="O1024" s="81"/>
      <c r="P1024" s="81">
        <f>IF(AND(주중데이터!P396=0,주중데이터!Q396=0),0,IF(ISNUMBER(getcolorred(주중데이터!P396))=TRUE,주중데이터!Q396,IF(ISNUMBER(getcolorgreen(주중데이터!Q396))=TRUE,주중데이터!P396,주중데이터!P396)))</f>
        <v>12.91</v>
      </c>
      <c r="Q1024" s="81"/>
      <c r="R1024" s="81">
        <f>IF(AND(주중데이터!R396=0,주중데이터!S396=0),0,IF(ISNUMBER(getcolorred(주중데이터!R396))=TRUE,주중데이터!S396,IF(ISNUMBER(getcolorgreen(주중데이터!S396))=TRUE,주중데이터!R396,주중데이터!R396)))</f>
        <v>12.91</v>
      </c>
      <c r="S1024" s="81"/>
      <c r="T1024" s="81">
        <f>IF(AND(주중데이터!T396=0,주중데이터!U396=0),0,IF(ISNUMBER(getcolorred(주중데이터!T396))=TRUE,주중데이터!U396,IF(ISNUMBER(getcolorgreen(주중데이터!U396))=TRUE,주중데이터!T396,주중데이터!T396)))</f>
        <v>220.1</v>
      </c>
      <c r="U1024" s="81"/>
      <c r="V1024" s="81">
        <f>IF(AND(주중데이터!V396=0,주중데이터!W396=0),0,IF(ISNUMBER(getcolorred(주중데이터!V396))=TRUE,주중데이터!W396,IF(ISNUMBER(getcolorgreen(주중데이터!W396))=TRUE,주중데이터!V396,주중데이터!V396)))</f>
        <v>391.87</v>
      </c>
      <c r="W1024" s="81"/>
      <c r="X1024" s="81">
        <f>IF(AND(주중데이터!X396=0,주중데이터!Y396=0),0,IF(ISNUMBER(getcolorred(주중데이터!X396))=TRUE,주중데이터!Y396,IF(ISNUMBER(getcolorgreen(주중데이터!Y396))=TRUE,주중데이터!X396,주중데이터!X396)))</f>
        <v>179.35</v>
      </c>
      <c r="Y1024" s="82"/>
      <c r="Z1024" s="76"/>
    </row>
    <row r="1025" spans="1:51">
      <c r="A1025" s="36" t="s">
        <v>25</v>
      </c>
      <c r="B1025" s="81">
        <f>IF(AND(주중데이터!B397=0,주중데이터!C397=0),0,IF(ISNUMBER(getcolorred(주중데이터!B397))=TRUE,주중데이터!C397,IF(ISNUMBER(getcolorgreen(주중데이터!C397))=TRUE,주중데이터!B397,주중데이터!B397)))</f>
        <v>174.2</v>
      </c>
      <c r="C1025" s="81"/>
      <c r="D1025" s="81">
        <f>IF(AND(주중데이터!D397=0,주중데이터!E397=0),0,IF(ISNUMBER(getcolorred(주중데이터!D397))=TRUE,주중데이터!E397,IF(ISNUMBER(getcolorgreen(주중데이터!E397))=TRUE,주중데이터!D397,주중데이터!D397)))</f>
        <v>339.77</v>
      </c>
      <c r="E1025" s="81"/>
      <c r="F1025" s="81">
        <f>IF(AND(주중데이터!F397=0,주중데이터!G397=0),0,IF(ISNUMBER(getcolorred(주중데이터!F397))=TRUE,주중데이터!G397,IF(ISNUMBER(getcolorgreen(주중데이터!G397))=TRUE,주중데이터!F397,주중데이터!F397)))</f>
        <v>2.82</v>
      </c>
      <c r="G1025" s="81"/>
      <c r="H1025" s="81">
        <f>IF(AND(주중데이터!H397=0,주중데이터!I397=0),0,IF(ISNUMBER(getcolorred(주중데이터!H397))=TRUE,주중데이터!I397,IF(ISNUMBER(getcolorgreen(주중데이터!I397))=TRUE,주중데이터!H397,주중데이터!H397)))</f>
        <v>2.82</v>
      </c>
      <c r="I1025" s="81"/>
      <c r="J1025" s="81">
        <f>IF(AND(주중데이터!J397=0,주중데이터!K397=0),0,IF(ISNUMBER(getcolorred(주중데이터!J397))=TRUE,주중데이터!K397,IF(ISNUMBER(getcolorgreen(주중데이터!K397))=TRUE,주중데이터!J397,주중데이터!J397)))</f>
        <v>174.2</v>
      </c>
      <c r="K1025" s="81"/>
      <c r="L1025" s="81">
        <f>IF(AND(주중데이터!L397=0,주중데이터!M397=0),0,IF(ISNUMBER(getcolorred(주중데이터!L397))=TRUE,주중데이터!M397,IF(ISNUMBER(getcolorgreen(주중데이터!M397))=TRUE,주중데이터!L397,주중데이터!L397)))</f>
        <v>14.22</v>
      </c>
      <c r="M1025" s="81"/>
      <c r="N1025" s="81">
        <f>IF(AND(주중데이터!N397=0,주중데이터!O397=0),0,IF(ISNUMBER(getcolorred(주중데이터!N397))=TRUE,주중데이터!O397,IF(ISNUMBER(getcolorgreen(주중데이터!O397))=TRUE,주중데이터!N397,주중데이터!N397)))</f>
        <v>14.22</v>
      </c>
      <c r="O1025" s="81"/>
      <c r="P1025" s="81">
        <f>IF(AND(주중데이터!P397=0,주중데이터!Q397=0),0,IF(ISNUMBER(getcolorred(주중데이터!P397))=TRUE,주중데이터!Q397,IF(ISNUMBER(getcolorgreen(주중데이터!Q397))=TRUE,주중데이터!P397,주중데이터!P397)))</f>
        <v>14.22</v>
      </c>
      <c r="Q1025" s="81"/>
      <c r="R1025" s="81">
        <f>IF(AND(주중데이터!R397=0,주중데이터!S397=0),0,IF(ISNUMBER(getcolorred(주중데이터!R397))=TRUE,주중데이터!S397,IF(ISNUMBER(getcolorgreen(주중데이터!S397))=TRUE,주중데이터!R397,주중데이터!R397)))</f>
        <v>14.22</v>
      </c>
      <c r="S1025" s="81"/>
      <c r="T1025" s="81">
        <f>IF(AND(주중데이터!T397=0,주중데이터!U397=0),0,IF(ISNUMBER(getcolorred(주중데이터!T397))=TRUE,주중데이터!U397,IF(ISNUMBER(getcolorgreen(주중데이터!U397))=TRUE,주중데이터!T397,주중데이터!T397)))</f>
        <v>212.01</v>
      </c>
      <c r="U1025" s="81"/>
      <c r="V1025" s="81">
        <f>IF(AND(주중데이터!V397=0,주중데이터!W397=0),0,IF(ISNUMBER(getcolorred(주중데이터!V397))=TRUE,주중데이터!W397,IF(ISNUMBER(getcolorgreen(주중데이터!W397))=TRUE,주중데이터!V397,주중데이터!V397)))</f>
        <v>349.92</v>
      </c>
      <c r="W1025" s="81"/>
      <c r="X1025" s="81">
        <f>IF(AND(주중데이터!X397=0,주중데이터!Y397=0),0,IF(ISNUMBER(getcolorred(주중데이터!X397))=TRUE,주중데이터!Y397,IF(ISNUMBER(getcolorgreen(주중데이터!Y397))=TRUE,주중데이터!X397,주중데이터!X397)))</f>
        <v>179.39</v>
      </c>
      <c r="Y1025" s="82"/>
      <c r="Z1025" s="76"/>
    </row>
    <row r="1026" spans="1:51">
      <c r="A1026" s="36" t="s">
        <v>26</v>
      </c>
      <c r="B1026" s="81">
        <f>IF(AND(주중데이터!B398=0,주중데이터!C398=0),0,IF(ISNUMBER(getcolorred(주중데이터!B398))=TRUE,주중데이터!C398,IF(ISNUMBER(getcolorgreen(주중데이터!C398))=TRUE,주중데이터!B398,주중데이터!B398)))</f>
        <v>173.92</v>
      </c>
      <c r="C1026" s="81"/>
      <c r="D1026" s="81">
        <f>IF(AND(주중데이터!D398=0,주중데이터!E398=0),0,IF(ISNUMBER(getcolorred(주중데이터!D398))=TRUE,주중데이터!E398,IF(ISNUMBER(getcolorgreen(주중데이터!E398))=TRUE,주중데이터!D398,주중데이터!D398)))</f>
        <v>286.42</v>
      </c>
      <c r="E1026" s="81"/>
      <c r="F1026" s="81">
        <f>IF(AND(주중데이터!F398=0,주중데이터!G398=0),0,IF(ISNUMBER(getcolorred(주중데이터!F398))=TRUE,주중데이터!G398,IF(ISNUMBER(getcolorgreen(주중데이터!G398))=TRUE,주중데이터!F398,주중데이터!F398)))</f>
        <v>2.68</v>
      </c>
      <c r="G1026" s="81"/>
      <c r="H1026" s="81">
        <f>IF(AND(주중데이터!H398=0,주중데이터!I398=0),0,IF(ISNUMBER(getcolorred(주중데이터!H398))=TRUE,주중데이터!I398,IF(ISNUMBER(getcolorgreen(주중데이터!I398))=TRUE,주중데이터!H398,주중데이터!H398)))</f>
        <v>2.68</v>
      </c>
      <c r="I1026" s="81"/>
      <c r="J1026" s="81">
        <f>IF(AND(주중데이터!J398=0,주중데이터!K398=0),0,IF(ISNUMBER(getcolorred(주중데이터!J398))=TRUE,주중데이터!K398,IF(ISNUMBER(getcolorgreen(주중데이터!K398))=TRUE,주중데이터!J398,주중데이터!J398)))</f>
        <v>173.92</v>
      </c>
      <c r="K1026" s="81"/>
      <c r="L1026" s="81">
        <f>IF(AND(주중데이터!L398=0,주중데이터!M398=0),0,IF(ISNUMBER(getcolorred(주중데이터!L398))=TRUE,주중데이터!M398,IF(ISNUMBER(getcolorgreen(주중데이터!M398))=TRUE,주중데이터!L398,주중데이터!L398)))</f>
        <v>14.95</v>
      </c>
      <c r="M1026" s="81"/>
      <c r="N1026" s="81">
        <f>IF(AND(주중데이터!N398=0,주중데이터!O398=0),0,IF(ISNUMBER(getcolorred(주중데이터!N398))=TRUE,주중데이터!O398,IF(ISNUMBER(getcolorgreen(주중데이터!O398))=TRUE,주중데이터!N398,주중데이터!N398)))</f>
        <v>14.95</v>
      </c>
      <c r="O1026" s="81"/>
      <c r="P1026" s="81">
        <f>IF(AND(주중데이터!P398=0,주중데이터!Q398=0),0,IF(ISNUMBER(getcolorred(주중데이터!P398))=TRUE,주중데이터!Q398,IF(ISNUMBER(getcolorgreen(주중데이터!Q398))=TRUE,주중데이터!P398,주중데이터!P398)))</f>
        <v>16.39</v>
      </c>
      <c r="Q1026" s="81"/>
      <c r="R1026" s="81">
        <f>IF(AND(주중데이터!R398=0,주중데이터!S398=0),0,IF(ISNUMBER(getcolorred(주중데이터!R398))=TRUE,주중데이터!S398,IF(ISNUMBER(getcolorgreen(주중데이터!S398))=TRUE,주중데이터!R398,주중데이터!R398)))</f>
        <v>16.39</v>
      </c>
      <c r="S1026" s="81"/>
      <c r="T1026" s="81">
        <f>IF(AND(주중데이터!T398=0,주중데이터!U398=0),0,IF(ISNUMBER(getcolorred(주중데이터!T398))=TRUE,주중데이터!U398,IF(ISNUMBER(getcolorgreen(주중데이터!U398))=TRUE,주중데이터!T398,주중데이터!T398)))</f>
        <v>199.82</v>
      </c>
      <c r="U1026" s="81"/>
      <c r="V1026" s="81">
        <f>IF(AND(주중데이터!V398=0,주중데이터!W398=0),0,IF(ISNUMBER(getcolorred(주중데이터!V398))=TRUE,주중데이터!W398,IF(ISNUMBER(getcolorgreen(주중데이터!W398))=TRUE,주중데이터!V398,주중데이터!V398)))</f>
        <v>294.97000000000003</v>
      </c>
      <c r="W1026" s="81"/>
      <c r="X1026" s="81">
        <f>IF(AND(주중데이터!X398=0,주중데이터!Y398=0),0,IF(ISNUMBER(getcolorred(주중데이터!X398))=TRUE,주중데이터!Y398,IF(ISNUMBER(getcolorgreen(주중데이터!Y398))=TRUE,주중데이터!X398,주중데이터!X398)))</f>
        <v>198.15</v>
      </c>
      <c r="Y1026" s="82"/>
      <c r="Z1026" s="76"/>
    </row>
    <row r="1027" spans="1:51">
      <c r="A1027" s="36" t="s">
        <v>27</v>
      </c>
      <c r="B1027" s="81">
        <f>IF(AND(주중데이터!B399=0,주중데이터!C399=0),0,IF(ISNUMBER(getcolorred(주중데이터!B399))=TRUE,주중데이터!C399,IF(ISNUMBER(getcolorgreen(주중데이터!C399))=TRUE,주중데이터!B399,주중데이터!B399)))</f>
        <v>173.93</v>
      </c>
      <c r="C1027" s="81"/>
      <c r="D1027" s="81">
        <f>IF(AND(주중데이터!D399=0,주중데이터!E399=0),0,IF(ISNUMBER(getcolorred(주중데이터!D399))=TRUE,주중데이터!E399,IF(ISNUMBER(getcolorgreen(주중데이터!E399))=TRUE,주중데이터!D399,주중데이터!D399)))</f>
        <v>257.56</v>
      </c>
      <c r="E1027" s="81"/>
      <c r="F1027" s="81">
        <f>IF(AND(주중데이터!F399=0,주중데이터!G399=0),0,IF(ISNUMBER(getcolorred(주중데이터!F399))=TRUE,주중데이터!G399,IF(ISNUMBER(getcolorgreen(주중데이터!G399))=TRUE,주중데이터!F399,주중데이터!F399)))</f>
        <v>2.67</v>
      </c>
      <c r="G1027" s="81"/>
      <c r="H1027" s="81">
        <f>IF(AND(주중데이터!H399=0,주중데이터!I399=0),0,IF(ISNUMBER(getcolorred(주중데이터!H399))=TRUE,주중데이터!I399,IF(ISNUMBER(getcolorgreen(주중데이터!I399))=TRUE,주중데이터!H399,주중데이터!H399)))</f>
        <v>2.67</v>
      </c>
      <c r="I1027" s="81"/>
      <c r="J1027" s="81">
        <f>IF(AND(주중데이터!J399=0,주중데이터!K399=0),0,IF(ISNUMBER(getcolorred(주중데이터!J399))=TRUE,주중데이터!K399,IF(ISNUMBER(getcolorgreen(주중데이터!K399))=TRUE,주중데이터!J399,주중데이터!J399)))</f>
        <v>173.93</v>
      </c>
      <c r="K1027" s="81"/>
      <c r="L1027" s="81">
        <f>IF(AND(주중데이터!L399=0,주중데이터!M399=0),0,IF(ISNUMBER(getcolorred(주중데이터!L399))=TRUE,주중데이터!M399,IF(ISNUMBER(getcolorgreen(주중데이터!M399))=TRUE,주중데이터!L399,주중데이터!L399)))</f>
        <v>14.3</v>
      </c>
      <c r="M1027" s="81"/>
      <c r="N1027" s="81">
        <f>IF(AND(주중데이터!N399=0,주중데이터!O399=0),0,IF(ISNUMBER(getcolorred(주중데이터!N399))=TRUE,주중데이터!O399,IF(ISNUMBER(getcolorgreen(주중데이터!O399))=TRUE,주중데이터!N399,주중데이터!N399)))</f>
        <v>14.3</v>
      </c>
      <c r="O1027" s="81"/>
      <c r="P1027" s="81">
        <f>IF(AND(주중데이터!P399=0,주중데이터!Q399=0),0,IF(ISNUMBER(getcolorred(주중데이터!P399))=TRUE,주중데이터!Q399,IF(ISNUMBER(getcolorgreen(주중데이터!Q399))=TRUE,주중데이터!P399,주중데이터!P399)))</f>
        <v>14.3</v>
      </c>
      <c r="Q1027" s="81"/>
      <c r="R1027" s="81">
        <f>IF(AND(주중데이터!R399=0,주중데이터!S399=0),0,IF(ISNUMBER(getcolorred(주중데이터!R399))=TRUE,주중데이터!S399,IF(ISNUMBER(getcolorgreen(주중데이터!S399))=TRUE,주중데이터!R399,주중데이터!R399)))</f>
        <v>14.3</v>
      </c>
      <c r="S1027" s="81"/>
      <c r="T1027" s="81">
        <f>IF(AND(주중데이터!T399=0,주중데이터!U399=0),0,IF(ISNUMBER(getcolorred(주중데이터!T399))=TRUE,주중데이터!U399,IF(ISNUMBER(getcolorgreen(주중데이터!U399))=TRUE,주중데이터!T399,주중데이터!T399)))</f>
        <v>172.01</v>
      </c>
      <c r="U1027" s="81"/>
      <c r="V1027" s="81">
        <f>IF(AND(주중데이터!V399=0,주중데이터!W399=0),0,IF(ISNUMBER(getcolorred(주중데이터!V399))=TRUE,주중데이터!W399,IF(ISNUMBER(getcolorgreen(주중데이터!W399))=TRUE,주중데이터!V399,주중데이터!V399)))</f>
        <v>265.25</v>
      </c>
      <c r="W1027" s="81"/>
      <c r="X1027" s="81">
        <f>IF(AND(주중데이터!X399=0,주중데이터!Y399=0),0,IF(ISNUMBER(getcolorred(주중데이터!X399))=TRUE,주중데이터!Y399,IF(ISNUMBER(getcolorgreen(주중데이터!Y399))=TRUE,주중데이터!X399,주중데이터!X399)))</f>
        <v>198.15</v>
      </c>
      <c r="Y1027" s="82"/>
      <c r="Z1027" s="76"/>
    </row>
    <row r="1028" spans="1:51">
      <c r="A1028" s="36" t="s">
        <v>28</v>
      </c>
      <c r="B1028" s="81">
        <f>IF(AND(주중데이터!B400=0,주중데이터!C400=0),0,IF(ISNUMBER(getcolorred(주중데이터!B400))=TRUE,주중데이터!C400,IF(ISNUMBER(getcolorgreen(주중데이터!C400))=TRUE,주중데이터!B400,주중데이터!B400)))</f>
        <v>173.23</v>
      </c>
      <c r="C1028" s="81"/>
      <c r="D1028" s="81">
        <f>IF(AND(주중데이터!D400=0,주중데이터!E400=0),0,IF(ISNUMBER(getcolorred(주중데이터!D400))=TRUE,주중데이터!E400,IF(ISNUMBER(getcolorgreen(주중데이터!E400))=TRUE,주중데이터!D400,주중데이터!D400)))</f>
        <v>242.11</v>
      </c>
      <c r="E1028" s="81"/>
      <c r="F1028" s="81">
        <f>IF(AND(주중데이터!F400=0,주중데이터!G400=0),0,IF(ISNUMBER(getcolorred(주중데이터!F400))=TRUE,주중데이터!G400,IF(ISNUMBER(getcolorgreen(주중데이터!G400))=TRUE,주중데이터!F400,주중데이터!F400)))</f>
        <v>2.59</v>
      </c>
      <c r="G1028" s="81"/>
      <c r="H1028" s="81">
        <f>IF(AND(주중데이터!H400=0,주중데이터!I400=0),0,IF(ISNUMBER(getcolorred(주중데이터!H400))=TRUE,주중데이터!I400,IF(ISNUMBER(getcolorgreen(주중데이터!I400))=TRUE,주중데이터!H400,주중데이터!H400)))</f>
        <v>2.59</v>
      </c>
      <c r="I1028" s="81"/>
      <c r="J1028" s="81">
        <f>IF(AND(주중데이터!J400=0,주중데이터!K400=0),0,IF(ISNUMBER(getcolorred(주중데이터!J400))=TRUE,주중데이터!K400,IF(ISNUMBER(getcolorgreen(주중데이터!K400))=TRUE,주중데이터!J400,주중데이터!J400)))</f>
        <v>173.23</v>
      </c>
      <c r="K1028" s="81"/>
      <c r="L1028" s="81">
        <f>IF(AND(주중데이터!L400=0,주중데이터!M400=0),0,IF(ISNUMBER(getcolorred(주중데이터!L400))=TRUE,주중데이터!M400,IF(ISNUMBER(getcolorgreen(주중데이터!M400))=TRUE,주중데이터!L400,주중데이터!L400)))</f>
        <v>12.94</v>
      </c>
      <c r="M1028" s="81"/>
      <c r="N1028" s="81">
        <f>IF(AND(주중데이터!N400=0,주중데이터!O400=0),0,IF(ISNUMBER(getcolorred(주중데이터!N400))=TRUE,주중데이터!O400,IF(ISNUMBER(getcolorgreen(주중데이터!O400))=TRUE,주중데이터!N400,주중데이터!N400)))</f>
        <v>12.94</v>
      </c>
      <c r="O1028" s="81"/>
      <c r="P1028" s="81">
        <f>IF(AND(주중데이터!P400=0,주중데이터!Q400=0),0,IF(ISNUMBER(getcolorred(주중데이터!P400))=TRUE,주중데이터!Q400,IF(ISNUMBER(getcolorgreen(주중데이터!Q400))=TRUE,주중데이터!P400,주중데이터!P400)))</f>
        <v>12.94</v>
      </c>
      <c r="Q1028" s="81"/>
      <c r="R1028" s="81">
        <f>IF(AND(주중데이터!R400=0,주중데이터!S400=0),0,IF(ISNUMBER(getcolorred(주중데이터!R400))=TRUE,주중데이터!S400,IF(ISNUMBER(getcolorgreen(주중데이터!S400))=TRUE,주중데이터!R400,주중데이터!R400)))</f>
        <v>12.94</v>
      </c>
      <c r="S1028" s="81"/>
      <c r="T1028" s="81">
        <f>IF(AND(주중데이터!T400=0,주중데이터!U400=0),0,IF(ISNUMBER(getcolorred(주중데이터!T400))=TRUE,주중데이터!U400,IF(ISNUMBER(getcolorgreen(주중데이터!U400))=TRUE,주중데이터!T400,주중데이터!T400)))</f>
        <v>179.72</v>
      </c>
      <c r="U1028" s="81"/>
      <c r="V1028" s="81">
        <f>IF(AND(주중데이터!V400=0,주중데이터!W400=0),0,IF(ISNUMBER(getcolorred(주중데이터!V400))=TRUE,주중데이터!W400,IF(ISNUMBER(getcolorgreen(주중데이터!W400))=TRUE,주중데이터!V400,주중데이터!V400)))</f>
        <v>235.09</v>
      </c>
      <c r="W1028" s="81"/>
      <c r="X1028" s="81">
        <f>IF(AND(주중데이터!X400=0,주중데이터!Y400=0),0,IF(ISNUMBER(getcolorred(주중데이터!X400))=TRUE,주중데이터!Y400,IF(ISNUMBER(getcolorgreen(주중데이터!Y400))=TRUE,주중데이터!X400,주중데이터!X400)))</f>
        <v>161.03</v>
      </c>
      <c r="Y1028" s="82"/>
      <c r="Z1028" s="76"/>
    </row>
    <row r="1029" spans="1:51">
      <c r="A1029" s="36" t="s">
        <v>29</v>
      </c>
      <c r="B1029" s="81">
        <f>IF(AND(주중데이터!B401=0,주중데이터!C401=0),0,IF(ISNUMBER(getcolorred(주중데이터!B401))=TRUE,주중데이터!C401,IF(ISNUMBER(getcolorgreen(주중데이터!C401))=TRUE,주중데이터!B401,주중데이터!B401)))</f>
        <v>170.08</v>
      </c>
      <c r="C1029" s="81"/>
      <c r="D1029" s="81">
        <f>IF(AND(주중데이터!D401=0,주중데이터!E401=0),0,IF(ISNUMBER(getcolorred(주중데이터!D401))=TRUE,주중데이터!E401,IF(ISNUMBER(getcolorgreen(주중데이터!E401))=TRUE,주중데이터!D401,주중데이터!D401)))</f>
        <v>224.61</v>
      </c>
      <c r="E1029" s="81"/>
      <c r="F1029" s="81">
        <f>IF(AND(주중데이터!F401=0,주중데이터!G401=0),0,IF(ISNUMBER(getcolorred(주중데이터!F401))=TRUE,주중데이터!G401,IF(ISNUMBER(getcolorgreen(주중데이터!G401))=TRUE,주중데이터!F401,주중데이터!F401)))</f>
        <v>2.76</v>
      </c>
      <c r="G1029" s="81"/>
      <c r="H1029" s="81">
        <f>IF(AND(주중데이터!H401=0,주중데이터!I401=0),0,IF(ISNUMBER(getcolorred(주중데이터!H401))=TRUE,주중데이터!I401,IF(ISNUMBER(getcolorgreen(주중데이터!I401))=TRUE,주중데이터!H401,주중데이터!H401)))</f>
        <v>2.76</v>
      </c>
      <c r="I1029" s="81"/>
      <c r="J1029" s="81">
        <f>IF(AND(주중데이터!J401=0,주중데이터!K401=0),0,IF(ISNUMBER(getcolorred(주중데이터!J401))=TRUE,주중데이터!K401,IF(ISNUMBER(getcolorgreen(주중데이터!K401))=TRUE,주중데이터!J401,주중데이터!J401)))</f>
        <v>170.08</v>
      </c>
      <c r="K1029" s="81"/>
      <c r="L1029" s="81">
        <f>IF(AND(주중데이터!L401=0,주중데이터!M401=0),0,IF(ISNUMBER(getcolorred(주중데이터!L401))=TRUE,주중데이터!M401,IF(ISNUMBER(getcolorgreen(주중데이터!M401))=TRUE,주중데이터!L401,주중데이터!L401)))</f>
        <v>18.170000000000002</v>
      </c>
      <c r="M1029" s="81"/>
      <c r="N1029" s="81">
        <f>IF(AND(주중데이터!N401=0,주중데이터!O401=0),0,IF(ISNUMBER(getcolorred(주중데이터!N401))=TRUE,주중데이터!O401,IF(ISNUMBER(getcolorgreen(주중데이터!O401))=TRUE,주중데이터!N401,주중데이터!N401)))</f>
        <v>18.170000000000002</v>
      </c>
      <c r="O1029" s="81"/>
      <c r="P1029" s="81">
        <f>IF(AND(주중데이터!P401=0,주중데이터!Q401=0),0,IF(ISNUMBER(getcolorred(주중데이터!P401))=TRUE,주중데이터!Q401,IF(ISNUMBER(getcolorgreen(주중데이터!Q401))=TRUE,주중데이터!P401,주중데이터!P401)))</f>
        <v>18.170000000000002</v>
      </c>
      <c r="Q1029" s="81"/>
      <c r="R1029" s="81">
        <f>IF(AND(주중데이터!R401=0,주중데이터!S401=0),0,IF(ISNUMBER(getcolorred(주중데이터!R401))=TRUE,주중데이터!S401,IF(ISNUMBER(getcolorgreen(주중데이터!S401))=TRUE,주중데이터!R401,주중데이터!R401)))</f>
        <v>18.170000000000002</v>
      </c>
      <c r="S1029" s="81"/>
      <c r="T1029" s="81">
        <f>IF(AND(주중데이터!T401=0,주중데이터!U401=0),0,IF(ISNUMBER(getcolorred(주중데이터!T401))=TRUE,주중데이터!U401,IF(ISNUMBER(getcolorgreen(주중데이터!U401))=TRUE,주중데이터!T401,주중데이터!T401)))</f>
        <v>189.12</v>
      </c>
      <c r="U1029" s="81"/>
      <c r="V1029" s="81">
        <f>IF(AND(주중데이터!V401=0,주중데이터!W401=0),0,IF(ISNUMBER(getcolorred(주중데이터!V401))=TRUE,주중데이터!W401,IF(ISNUMBER(getcolorgreen(주중데이터!W401))=TRUE,주중데이터!V401,주중데이터!V401)))</f>
        <v>231.32</v>
      </c>
      <c r="W1029" s="81"/>
      <c r="X1029" s="81">
        <f>IF(AND(주중데이터!X401=0,주중데이터!Y401=0),0,IF(ISNUMBER(getcolorred(주중데이터!X401))=TRUE,주중데이터!Y401,IF(ISNUMBER(getcolorgreen(주중데이터!Y401))=TRUE,주중데이터!X401,주중데이터!X401)))</f>
        <v>161.06</v>
      </c>
      <c r="Y1029" s="82"/>
      <c r="Z1029" s="76"/>
    </row>
    <row r="1030" spans="1:51">
      <c r="A1030" s="36" t="s">
        <v>30</v>
      </c>
      <c r="B1030" s="81">
        <f>IF(AND(주중데이터!B402=0,주중데이터!C402=0),0,IF(ISNUMBER(getcolorred(주중데이터!B402))=TRUE,주중데이터!C402,IF(ISNUMBER(getcolorgreen(주중데이터!C402))=TRUE,주중데이터!B402,주중데이터!B402)))</f>
        <v>169.49</v>
      </c>
      <c r="C1030" s="81"/>
      <c r="D1030" s="81">
        <f>IF(AND(주중데이터!D402=0,주중데이터!E402=0),0,IF(ISNUMBER(getcolorred(주중데이터!D402))=TRUE,주중데이터!E402,IF(ISNUMBER(getcolorgreen(주중데이터!E402))=TRUE,주중데이터!D402,주중데이터!D402)))</f>
        <v>216</v>
      </c>
      <c r="E1030" s="81"/>
      <c r="F1030" s="81">
        <f>IF(AND(주중데이터!F402=0,주중데이터!G402=0),0,IF(ISNUMBER(getcolorred(주중데이터!F402))=TRUE,주중데이터!G402,IF(ISNUMBER(getcolorgreen(주중데이터!G402))=TRUE,주중데이터!F402,주중데이터!F402)))</f>
        <v>2.83</v>
      </c>
      <c r="G1030" s="81"/>
      <c r="H1030" s="81">
        <f>IF(AND(주중데이터!H402=0,주중데이터!I402=0),0,IF(ISNUMBER(getcolorred(주중데이터!H402))=TRUE,주중데이터!I402,IF(ISNUMBER(getcolorgreen(주중데이터!I402))=TRUE,주중데이터!H402,주중데이터!H402)))</f>
        <v>2.83</v>
      </c>
      <c r="I1030" s="81"/>
      <c r="J1030" s="81">
        <f>IF(AND(주중데이터!J402=0,주중데이터!K402=0),0,IF(ISNUMBER(getcolorred(주중데이터!J402))=TRUE,주중데이터!K402,IF(ISNUMBER(getcolorgreen(주중데이터!K402))=TRUE,주중데이터!J402,주중데이터!J402)))</f>
        <v>169.49</v>
      </c>
      <c r="K1030" s="81"/>
      <c r="L1030" s="81">
        <f>IF(AND(주중데이터!L402=0,주중데이터!M402=0),0,IF(ISNUMBER(getcolorred(주중데이터!L402))=TRUE,주중데이터!M402,IF(ISNUMBER(getcolorgreen(주중데이터!M402))=TRUE,주중데이터!L402,주중데이터!L402)))</f>
        <v>19.14</v>
      </c>
      <c r="M1030" s="81"/>
      <c r="N1030" s="81">
        <f>IF(AND(주중데이터!N402=0,주중데이터!O402=0),0,IF(ISNUMBER(getcolorred(주중데이터!N402))=TRUE,주중데이터!O402,IF(ISNUMBER(getcolorgreen(주중데이터!O402))=TRUE,주중데이터!N402,주중데이터!N402)))</f>
        <v>19.14</v>
      </c>
      <c r="O1030" s="81"/>
      <c r="P1030" s="81">
        <f>IF(AND(주중데이터!P402=0,주중데이터!Q402=0),0,IF(ISNUMBER(getcolorred(주중데이터!P402))=TRUE,주중데이터!Q402,IF(ISNUMBER(getcolorgreen(주중데이터!Q402))=TRUE,주중데이터!P402,주중데이터!P402)))</f>
        <v>19.14</v>
      </c>
      <c r="Q1030" s="81"/>
      <c r="R1030" s="81">
        <f>IF(AND(주중데이터!R402=0,주중데이터!S402=0),0,IF(ISNUMBER(getcolorred(주중데이터!R402))=TRUE,주중데이터!S402,IF(ISNUMBER(getcolorgreen(주중데이터!S402))=TRUE,주중데이터!R402,주중데이터!R402)))</f>
        <v>19.14</v>
      </c>
      <c r="S1030" s="81"/>
      <c r="T1030" s="81">
        <f>IF(AND(주중데이터!T402=0,주중데이터!U402=0),0,IF(ISNUMBER(getcolorred(주중데이터!T402))=TRUE,주중데이터!U402,IF(ISNUMBER(getcolorgreen(주중데이터!U402))=TRUE,주중데이터!T402,주중데이터!T402)))</f>
        <v>174.21</v>
      </c>
      <c r="U1030" s="81"/>
      <c r="V1030" s="81">
        <f>IF(AND(주중데이터!V402=0,주중데이터!W402=0),0,IF(ISNUMBER(getcolorred(주중데이터!V402))=TRUE,주중데이터!W402,IF(ISNUMBER(getcolorgreen(주중데이터!W402))=TRUE,주중데이터!V402,주중데이터!V402)))</f>
        <v>222.45</v>
      </c>
      <c r="W1030" s="81"/>
      <c r="X1030" s="81">
        <f>IF(AND(주중데이터!X402=0,주중데이터!Y402=0),0,IF(ISNUMBER(getcolorred(주중데이터!X402))=TRUE,주중데이터!Y402,IF(ISNUMBER(getcolorgreen(주중데이터!Y402))=TRUE,주중데이터!X402,주중데이터!X402)))</f>
        <v>222.45</v>
      </c>
      <c r="Y1030" s="82"/>
      <c r="Z1030" s="76"/>
    </row>
    <row r="1031" spans="1:51">
      <c r="A1031" s="36" t="s">
        <v>31</v>
      </c>
      <c r="B1031" s="81">
        <f>IF(AND(주중데이터!B403=0,주중데이터!C403=0),0,IF(ISNUMBER(getcolorred(주중데이터!B403))=TRUE,주중데이터!C403,IF(ISNUMBER(getcolorgreen(주중데이터!C403))=TRUE,주중데이터!B403,주중데이터!B403)))</f>
        <v>169.07</v>
      </c>
      <c r="C1031" s="81"/>
      <c r="D1031" s="81">
        <f>IF(AND(주중데이터!D403=0,주중데이터!E403=0),0,IF(ISNUMBER(getcolorred(주중데이터!D403))=TRUE,주중데이터!E403,IF(ISNUMBER(getcolorgreen(주중데이터!E403))=TRUE,주중데이터!D403,주중데이터!D403)))</f>
        <v>197.29</v>
      </c>
      <c r="E1031" s="81"/>
      <c r="F1031" s="81">
        <f>IF(AND(주중데이터!F403=0,주중데이터!G403=0),0,IF(ISNUMBER(getcolorred(주중데이터!F403))=TRUE,주중데이터!G403,IF(ISNUMBER(getcolorgreen(주중데이터!G403))=TRUE,주중데이터!F403,주중데이터!F403)))</f>
        <v>2.91</v>
      </c>
      <c r="G1031" s="81"/>
      <c r="H1031" s="81">
        <f>IF(AND(주중데이터!H403=0,주중데이터!I403=0),0,IF(ISNUMBER(getcolorred(주중데이터!H403))=TRUE,주중데이터!I403,IF(ISNUMBER(getcolorgreen(주중데이터!I403))=TRUE,주중데이터!H403,주중데이터!H403)))</f>
        <v>2.91</v>
      </c>
      <c r="I1031" s="81"/>
      <c r="J1031" s="81">
        <f>IF(AND(주중데이터!J403=0,주중데이터!K403=0),0,IF(ISNUMBER(getcolorred(주중데이터!J403))=TRUE,주중데이터!K403,IF(ISNUMBER(getcolorgreen(주중데이터!K403))=TRUE,주중데이터!J403,주중데이터!J403)))</f>
        <v>169.07</v>
      </c>
      <c r="K1031" s="81"/>
      <c r="L1031" s="81">
        <f>IF(AND(주중데이터!L403=0,주중데이터!M403=0),0,IF(ISNUMBER(getcolorred(주중데이터!L403))=TRUE,주중데이터!M403,IF(ISNUMBER(getcolorgreen(주중데이터!M403))=TRUE,주중데이터!L403,주중데이터!L403)))</f>
        <v>19.07</v>
      </c>
      <c r="M1031" s="81"/>
      <c r="N1031" s="81">
        <f>IF(AND(주중데이터!N403=0,주중데이터!O403=0),0,IF(ISNUMBER(getcolorred(주중데이터!N403))=TRUE,주중데이터!O403,IF(ISNUMBER(getcolorgreen(주중데이터!O403))=TRUE,주중데이터!N403,주중데이터!N403)))</f>
        <v>19.07</v>
      </c>
      <c r="O1031" s="81"/>
      <c r="P1031" s="81">
        <f>IF(AND(주중데이터!P403=0,주중데이터!Q403=0),0,IF(ISNUMBER(getcolorred(주중데이터!P403))=TRUE,주중데이터!Q403,IF(ISNUMBER(getcolorgreen(주중데이터!Q403))=TRUE,주중데이터!P403,주중데이터!P403)))</f>
        <v>19.07</v>
      </c>
      <c r="Q1031" s="81"/>
      <c r="R1031" s="81">
        <f>IF(AND(주중데이터!R403=0,주중데이터!S403=0),0,IF(ISNUMBER(getcolorred(주중데이터!R403))=TRUE,주중데이터!S403,IF(ISNUMBER(getcolorgreen(주중데이터!S403))=TRUE,주중데이터!R403,주중데이터!R403)))</f>
        <v>19.07</v>
      </c>
      <c r="S1031" s="81"/>
      <c r="T1031" s="81">
        <f>IF(AND(주중데이터!T403=0,주중데이터!U403=0),0,IF(ISNUMBER(getcolorred(주중데이터!T403))=TRUE,주중데이터!U403,IF(ISNUMBER(getcolorgreen(주중데이터!U403))=TRUE,주중데이터!T403,주중데이터!T403)))</f>
        <v>104.19</v>
      </c>
      <c r="U1031" s="81"/>
      <c r="V1031" s="81">
        <f>IF(AND(주중데이터!V403=0,주중데이터!W403=0),0,IF(ISNUMBER(getcolorred(주중데이터!V403))=TRUE,주중데이터!W403,IF(ISNUMBER(getcolorgreen(주중데이터!W403))=TRUE,주중데이터!V403,주중데이터!V403)))</f>
        <v>191.57</v>
      </c>
      <c r="W1031" s="81"/>
      <c r="X1031" s="81">
        <f>IF(AND(주중데이터!X403=0,주중데이터!Y403=0),0,IF(ISNUMBER(getcolorred(주중데이터!X403))=TRUE,주중데이터!Y403,IF(ISNUMBER(getcolorgreen(주중데이터!Y403))=TRUE,주중데이터!X403,주중데이터!X403)))</f>
        <v>191.57</v>
      </c>
      <c r="Y1031" s="82"/>
      <c r="Z1031" s="76"/>
    </row>
    <row r="1032" spans="1:51">
      <c r="A1032" s="36" t="s">
        <v>32</v>
      </c>
      <c r="B1032" s="81">
        <f>IF(AND(주중데이터!B404=0,주중데이터!C404=0),0,IF(ISNUMBER(getcolorred(주중데이터!B404))=TRUE,주중데이터!C404,IF(ISNUMBER(getcolorgreen(주중데이터!C404))=TRUE,주중데이터!B404,주중데이터!B404)))</f>
        <v>168.79</v>
      </c>
      <c r="C1032" s="81"/>
      <c r="D1032" s="81">
        <f>IF(AND(주중데이터!D404=0,주중데이터!E404=0),0,IF(ISNUMBER(getcolorred(주중데이터!D404))=TRUE,주중데이터!E404,IF(ISNUMBER(getcolorgreen(주중데이터!E404))=TRUE,주중데이터!D404,주중데이터!D404)))</f>
        <v>224.83</v>
      </c>
      <c r="E1032" s="81"/>
      <c r="F1032" s="81">
        <f>IF(AND(주중데이터!F404=0,주중데이터!G404=0),0,IF(ISNUMBER(getcolorred(주중데이터!F404))=TRUE,주중데이터!G404,IF(ISNUMBER(getcolorgreen(주중데이터!G404))=TRUE,주중데이터!F404,주중데이터!F404)))</f>
        <v>2.73</v>
      </c>
      <c r="G1032" s="81"/>
      <c r="H1032" s="81">
        <f>IF(AND(주중데이터!H404=0,주중데이터!I404=0),0,IF(ISNUMBER(getcolorred(주중데이터!H404))=TRUE,주중데이터!I404,IF(ISNUMBER(getcolorgreen(주중데이터!I404))=TRUE,주중데이터!H404,주중데이터!H404)))</f>
        <v>2.73</v>
      </c>
      <c r="I1032" s="81"/>
      <c r="J1032" s="81">
        <f>IF(AND(주중데이터!J404=0,주중데이터!K404=0),0,IF(ISNUMBER(getcolorred(주중데이터!J404))=TRUE,주중데이터!K404,IF(ISNUMBER(getcolorgreen(주중데이터!K404))=TRUE,주중데이터!J404,주중데이터!J404)))</f>
        <v>168.79</v>
      </c>
      <c r="K1032" s="81"/>
      <c r="L1032" s="81">
        <f>IF(AND(주중데이터!L404=0,주중데이터!M404=0),0,IF(ISNUMBER(getcolorred(주중데이터!L404))=TRUE,주중데이터!M404,IF(ISNUMBER(getcolorgreen(주중데이터!M404))=TRUE,주중데이터!L404,주중데이터!L404)))</f>
        <v>14.38</v>
      </c>
      <c r="M1032" s="81"/>
      <c r="N1032" s="81">
        <f>IF(AND(주중데이터!N404=0,주중데이터!O404=0),0,IF(ISNUMBER(getcolorred(주중데이터!N404))=TRUE,주중데이터!O404,IF(ISNUMBER(getcolorgreen(주중데이터!O404))=TRUE,주중데이터!N404,주중데이터!N404)))</f>
        <v>14.38</v>
      </c>
      <c r="O1032" s="81"/>
      <c r="P1032" s="81">
        <f>IF(AND(주중데이터!P404=0,주중데이터!Q404=0),0,IF(ISNUMBER(getcolorred(주중데이터!P404))=TRUE,주중데이터!Q404,IF(ISNUMBER(getcolorgreen(주중데이터!Q404))=TRUE,주중데이터!P404,주중데이터!P404)))</f>
        <v>14.38</v>
      </c>
      <c r="Q1032" s="81"/>
      <c r="R1032" s="81">
        <f>IF(AND(주중데이터!R404=0,주중데이터!S404=0),0,IF(ISNUMBER(getcolorred(주중데이터!R404))=TRUE,주중데이터!S404,IF(ISNUMBER(getcolorgreen(주중데이터!S404))=TRUE,주중데이터!R404,주중데이터!R404)))</f>
        <v>14.38</v>
      </c>
      <c r="S1032" s="81"/>
      <c r="T1032" s="81">
        <f>IF(AND(주중데이터!T404=0,주중데이터!U404=0),0,IF(ISNUMBER(getcolorred(주중데이터!T404))=TRUE,주중데이터!U404,IF(ISNUMBER(getcolorgreen(주중데이터!U404))=TRUE,주중데이터!T404,주중데이터!T404)))</f>
        <v>145.63999999999999</v>
      </c>
      <c r="U1032" s="81"/>
      <c r="V1032" s="81">
        <f>IF(AND(주중데이터!V404=0,주중데이터!W404=0),0,IF(ISNUMBER(getcolorred(주중데이터!V404))=TRUE,주중데이터!W404,IF(ISNUMBER(getcolorgreen(주중데이터!W404))=TRUE,주중데이터!V404,주중데이터!V404)))</f>
        <v>217.77</v>
      </c>
      <c r="W1032" s="81"/>
      <c r="X1032" s="81">
        <f>IF(AND(주중데이터!X404=0,주중데이터!Y404=0),0,IF(ISNUMBER(getcolorred(주중데이터!X404))=TRUE,주중데이터!Y404,IF(ISNUMBER(getcolorgreen(주중데이터!Y404))=TRUE,주중데이터!X404,주중데이터!X404)))</f>
        <v>217.77</v>
      </c>
      <c r="Y1032" s="82"/>
      <c r="Z1032" s="76"/>
    </row>
    <row r="1033" spans="1:51">
      <c r="A1033" s="36" t="s">
        <v>33</v>
      </c>
      <c r="B1033" s="81">
        <f>IF(AND(주중데이터!B405=0,주중데이터!C405=0),0,IF(ISNUMBER(getcolorred(주중데이터!B405))=TRUE,주중데이터!C405,IF(ISNUMBER(getcolorgreen(주중데이터!C405))=TRUE,주중데이터!B405,주중데이터!B405)))</f>
        <v>168.56</v>
      </c>
      <c r="C1033" s="81"/>
      <c r="D1033" s="81">
        <f>IF(AND(주중데이터!D405=0,주중데이터!E405=0),0,IF(ISNUMBER(getcolorred(주중데이터!D405))=TRUE,주중데이터!E405,IF(ISNUMBER(getcolorgreen(주중데이터!E405))=TRUE,주중데이터!D405,주중데이터!D405)))</f>
        <v>258.02999999999997</v>
      </c>
      <c r="E1033" s="81"/>
      <c r="F1033" s="81">
        <f>IF(AND(주중데이터!F405=0,주중데이터!G405=0),0,IF(ISNUMBER(getcolorred(주중데이터!F405))=TRUE,주중데이터!G405,IF(ISNUMBER(getcolorgreen(주중데이터!G405))=TRUE,주중데이터!F405,주중데이터!F405)))</f>
        <v>2.33</v>
      </c>
      <c r="G1033" s="81"/>
      <c r="H1033" s="81">
        <f>IF(AND(주중데이터!H405=0,주중데이터!I405=0),0,IF(ISNUMBER(getcolorred(주중데이터!H405))=TRUE,주중데이터!I405,IF(ISNUMBER(getcolorgreen(주중데이터!I405))=TRUE,주중데이터!H405,주중데이터!H405)))</f>
        <v>2.33</v>
      </c>
      <c r="I1033" s="81"/>
      <c r="J1033" s="81">
        <f>IF(AND(주중데이터!J405=0,주중데이터!K405=0),0,IF(ISNUMBER(getcolorred(주중데이터!J405))=TRUE,주중데이터!K405,IF(ISNUMBER(getcolorgreen(주중데이터!K405))=TRUE,주중데이터!J405,주중데이터!J405)))</f>
        <v>168.56</v>
      </c>
      <c r="K1033" s="81"/>
      <c r="L1033" s="81">
        <f>IF(AND(주중데이터!L405=0,주중데이터!M405=0),0,IF(ISNUMBER(getcolorred(주중데이터!L405))=TRUE,주중데이터!M405,IF(ISNUMBER(getcolorgreen(주중데이터!M405))=TRUE,주중데이터!L405,주중데이터!L405)))</f>
        <v>20.65</v>
      </c>
      <c r="M1033" s="81"/>
      <c r="N1033" s="81">
        <f>IF(AND(주중데이터!N405=0,주중데이터!O405=0),0,IF(ISNUMBER(getcolorred(주중데이터!N405))=TRUE,주중데이터!O405,IF(ISNUMBER(getcolorgreen(주중데이터!O405))=TRUE,주중데이터!N405,주중데이터!N405)))</f>
        <v>20.65</v>
      </c>
      <c r="O1033" s="81"/>
      <c r="P1033" s="81">
        <f>IF(AND(주중데이터!P405=0,주중데이터!Q405=0),0,IF(ISNUMBER(getcolorred(주중데이터!P405))=TRUE,주중데이터!Q405,IF(ISNUMBER(getcolorgreen(주중데이터!Q405))=TRUE,주중데이터!P405,주중데이터!P405)))</f>
        <v>20.65</v>
      </c>
      <c r="Q1033" s="81"/>
      <c r="R1033" s="81">
        <f>IF(AND(주중데이터!R405=0,주중데이터!S405=0),0,IF(ISNUMBER(getcolorred(주중데이터!R405))=TRUE,주중데이터!S405,IF(ISNUMBER(getcolorgreen(주중데이터!S405))=TRUE,주중데이터!R405,주중데이터!R405)))</f>
        <v>20.65</v>
      </c>
      <c r="S1033" s="81"/>
      <c r="T1033" s="81">
        <f>IF(AND(주중데이터!T405=0,주중데이터!U405=0),0,IF(ISNUMBER(getcolorred(주중데이터!T405))=TRUE,주중데이터!U405,IF(ISNUMBER(getcolorgreen(주중데이터!U405))=TRUE,주중데이터!T405,주중데이터!T405)))</f>
        <v>133.63999999999999</v>
      </c>
      <c r="U1033" s="81"/>
      <c r="V1033" s="81">
        <f>IF(AND(주중데이터!V405=0,주중데이터!W405=0),0,IF(ISNUMBER(getcolorred(주중데이터!V405))=TRUE,주중데이터!W405,IF(ISNUMBER(getcolorgreen(주중데이터!W405))=TRUE,주중데이터!V405,주중데이터!V405)))</f>
        <v>266.29000000000002</v>
      </c>
      <c r="W1033" s="81"/>
      <c r="X1033" s="81">
        <f>IF(AND(주중데이터!X405=0,주중데이터!Y405=0),0,IF(ISNUMBER(getcolorred(주중데이터!X405))=TRUE,주중데이터!Y405,IF(ISNUMBER(getcolorgreen(주중데이터!Y405))=TRUE,주중데이터!X405,주중데이터!X405)))</f>
        <v>266.29000000000002</v>
      </c>
      <c r="Y1033" s="82"/>
      <c r="Z1033" s="76"/>
    </row>
    <row r="1034" spans="1:51">
      <c r="A1034" s="36" t="s">
        <v>34</v>
      </c>
      <c r="B1034" s="81">
        <f>IF(AND(주중데이터!B406=0,주중데이터!C406=0),0,IF(ISNUMBER(getcolorred(주중데이터!B406))=TRUE,주중데이터!C406,IF(ISNUMBER(getcolorgreen(주중데이터!C406))=TRUE,주중데이터!B406,주중데이터!B406)))</f>
        <v>168.94</v>
      </c>
      <c r="C1034" s="81"/>
      <c r="D1034" s="81">
        <f>IF(AND(주중데이터!D406=0,주중데이터!E406=0),0,IF(ISNUMBER(getcolorred(주중데이터!D406))=TRUE,주중데이터!E406,IF(ISNUMBER(getcolorgreen(주중데이터!E406))=TRUE,주중데이터!D406,주중데이터!D406)))</f>
        <v>313.01</v>
      </c>
      <c r="E1034" s="81"/>
      <c r="F1034" s="81">
        <f>IF(AND(주중데이터!F406=0,주중데이터!G406=0),0,IF(ISNUMBER(getcolorred(주중데이터!F406))=TRUE,주중데이터!G406,IF(ISNUMBER(getcolorgreen(주중데이터!G406))=TRUE,주중데이터!F406,주중데이터!F406)))</f>
        <v>2.23</v>
      </c>
      <c r="G1034" s="81"/>
      <c r="H1034" s="81">
        <f>IF(AND(주중데이터!H406=0,주중데이터!I406=0),0,IF(ISNUMBER(getcolorred(주중데이터!H406))=TRUE,주중데이터!I406,IF(ISNUMBER(getcolorgreen(주중데이터!I406))=TRUE,주중데이터!H406,주중데이터!H406)))</f>
        <v>2.23</v>
      </c>
      <c r="I1034" s="81"/>
      <c r="J1034" s="81">
        <f>IF(AND(주중데이터!J406=0,주중데이터!K406=0),0,IF(ISNUMBER(getcolorred(주중데이터!J406))=TRUE,주중데이터!K406,IF(ISNUMBER(getcolorgreen(주중데이터!K406))=TRUE,주중데이터!J406,주중데이터!J406)))</f>
        <v>168.94</v>
      </c>
      <c r="K1034" s="81"/>
      <c r="L1034" s="81">
        <f>IF(AND(주중데이터!L406=0,주중데이터!M406=0),0,IF(ISNUMBER(getcolorred(주중데이터!L406))=TRUE,주중데이터!M406,IF(ISNUMBER(getcolorgreen(주중데이터!M406))=TRUE,주중데이터!L406,주중데이터!L406)))</f>
        <v>16.14</v>
      </c>
      <c r="M1034" s="81"/>
      <c r="N1034" s="81">
        <f>IF(AND(주중데이터!N406=0,주중데이터!O406=0),0,IF(ISNUMBER(getcolorred(주중데이터!N406))=TRUE,주중데이터!O406,IF(ISNUMBER(getcolorgreen(주중데이터!O406))=TRUE,주중데이터!N406,주중데이터!N406)))</f>
        <v>16.14</v>
      </c>
      <c r="O1034" s="81"/>
      <c r="P1034" s="81">
        <f>IF(AND(주중데이터!P406=0,주중데이터!Q406=0),0,IF(ISNUMBER(getcolorred(주중데이터!P406))=TRUE,주중데이터!Q406,IF(ISNUMBER(getcolorgreen(주중데이터!Q406))=TRUE,주중데이터!P406,주중데이터!P406)))</f>
        <v>16.14</v>
      </c>
      <c r="Q1034" s="81"/>
      <c r="R1034" s="81">
        <f>IF(AND(주중데이터!R406=0,주중데이터!S406=0),0,IF(ISNUMBER(getcolorred(주중데이터!R406))=TRUE,주중데이터!S406,IF(ISNUMBER(getcolorgreen(주중데이터!S406))=TRUE,주중데이터!R406,주중데이터!R406)))</f>
        <v>16.14</v>
      </c>
      <c r="S1034" s="81"/>
      <c r="T1034" s="81">
        <f>IF(AND(주중데이터!T406=0,주중데이터!U406=0),0,IF(ISNUMBER(getcolorred(주중데이터!T406))=TRUE,주중데이터!U406,IF(ISNUMBER(getcolorgreen(주중데이터!U406))=TRUE,주중데이터!T406,주중데이터!T406)))</f>
        <v>198.31</v>
      </c>
      <c r="U1034" s="81"/>
      <c r="V1034" s="81">
        <f>IF(AND(주중데이터!V406=0,주중데이터!W406=0),0,IF(ISNUMBER(getcolorred(주중데이터!V406))=TRUE,주중데이터!W406,IF(ISNUMBER(getcolorgreen(주중데이터!W406))=TRUE,주중데이터!V406,주중데이터!V406)))</f>
        <v>322.36</v>
      </c>
      <c r="W1034" s="81"/>
      <c r="X1034" s="81">
        <f>IF(AND(주중데이터!X406=0,주중데이터!Y406=0),0,IF(ISNUMBER(getcolorred(주중데이터!X406))=TRUE,주중데이터!Y406,IF(ISNUMBER(getcolorgreen(주중데이터!Y406))=TRUE,주중데이터!X406,주중데이터!X406)))</f>
        <v>322.36</v>
      </c>
      <c r="Y1034" s="82"/>
      <c r="Z1034" s="76"/>
    </row>
    <row r="1035" spans="1:51" ht="17.25" thickBot="1">
      <c r="A1035" s="36" t="s">
        <v>35</v>
      </c>
      <c r="B1035" s="81">
        <f>IF(AND(주중데이터!B407=0,주중데이터!C407=0),0,IF(ISNUMBER(getcolorred(주중데이터!B407))=TRUE,주중데이터!C407,IF(ISNUMBER(getcolorgreen(주중데이터!C407))=TRUE,주중데이터!B407,주중데이터!B407)))</f>
        <v>168.63</v>
      </c>
      <c r="C1035" s="81"/>
      <c r="D1035" s="81">
        <f>IF(AND(주중데이터!D407=0,주중데이터!E407=0),0,IF(ISNUMBER(getcolorred(주중데이터!D407))=TRUE,주중데이터!E407,IF(ISNUMBER(getcolorgreen(주중데이터!E407))=TRUE,주중데이터!D407,주중데이터!D407)))</f>
        <v>360.14</v>
      </c>
      <c r="E1035" s="81"/>
      <c r="F1035" s="81">
        <f>IF(AND(주중데이터!F407=0,주중데이터!G407=0),0,IF(ISNUMBER(getcolorred(주중데이터!F407))=TRUE,주중데이터!G407,IF(ISNUMBER(getcolorgreen(주중데이터!G407))=TRUE,주중데이터!F407,주중데이터!F407)))</f>
        <v>2.2400000000000002</v>
      </c>
      <c r="G1035" s="81"/>
      <c r="H1035" s="81">
        <f>IF(AND(주중데이터!H407=0,주중데이터!I407=0),0,IF(ISNUMBER(getcolorred(주중데이터!H407))=TRUE,주중데이터!I407,IF(ISNUMBER(getcolorgreen(주중데이터!I407))=TRUE,주중데이터!H407,주중데이터!H407)))</f>
        <v>2.2400000000000002</v>
      </c>
      <c r="I1035" s="81"/>
      <c r="J1035" s="81">
        <f>IF(AND(주중데이터!J407=0,주중데이터!K407=0),0,IF(ISNUMBER(getcolorred(주중데이터!J407))=TRUE,주중데이터!K407,IF(ISNUMBER(getcolorgreen(주중데이터!K407))=TRUE,주중데이터!J407,주중데이터!J407)))</f>
        <v>168.63</v>
      </c>
      <c r="K1035" s="81"/>
      <c r="L1035" s="81">
        <f>IF(AND(주중데이터!L407=0,주중데이터!M407=0),0,IF(ISNUMBER(getcolorred(주중데이터!L407))=TRUE,주중데이터!M407,IF(ISNUMBER(getcolorgreen(주중데이터!M407))=TRUE,주중데이터!L407,주중데이터!L407)))</f>
        <v>14.38</v>
      </c>
      <c r="M1035" s="81"/>
      <c r="N1035" s="81">
        <f>IF(AND(주중데이터!N407=0,주중데이터!O407=0),0,IF(ISNUMBER(getcolorred(주중데이터!N407))=TRUE,주중데이터!O407,IF(ISNUMBER(getcolorgreen(주중데이터!O407))=TRUE,주중데이터!N407,주중데이터!N407)))</f>
        <v>14.38</v>
      </c>
      <c r="O1035" s="81"/>
      <c r="P1035" s="81">
        <f>IF(AND(주중데이터!P407=0,주중데이터!Q407=0),0,IF(ISNUMBER(getcolorred(주중데이터!P407))=TRUE,주중데이터!Q407,IF(ISNUMBER(getcolorgreen(주중데이터!Q407))=TRUE,주중데이터!P407,주중데이터!P407)))</f>
        <v>14.38</v>
      </c>
      <c r="Q1035" s="81"/>
      <c r="R1035" s="81">
        <f>IF(AND(주중데이터!R407=0,주중데이터!S407=0),0,IF(ISNUMBER(getcolorred(주중데이터!R407))=TRUE,주중데이터!S407,IF(ISNUMBER(getcolorgreen(주중데이터!S407))=TRUE,주중데이터!R407,주중데이터!R407)))</f>
        <v>14.38</v>
      </c>
      <c r="S1035" s="81"/>
      <c r="T1035" s="81">
        <f>IF(AND(주중데이터!T407=0,주중데이터!U407=0),0,IF(ISNUMBER(getcolorred(주중데이터!T407))=TRUE,주중데이터!U407,IF(ISNUMBER(getcolorgreen(주중데이터!U407))=TRUE,주중데이터!T407,주중데이터!T407)))</f>
        <v>198.84</v>
      </c>
      <c r="U1035" s="81"/>
      <c r="V1035" s="81">
        <f>IF(AND(주중데이터!V407=0,주중데이터!W407=0),0,IF(ISNUMBER(getcolorred(주중데이터!V407))=TRUE,주중데이터!W407,IF(ISNUMBER(getcolorgreen(주중데이터!W407))=TRUE,주중데이터!V407,주중데이터!V407)))</f>
        <v>370.9</v>
      </c>
      <c r="W1035" s="81"/>
      <c r="X1035" s="81">
        <f>IF(AND(주중데이터!X407=0,주중데이터!Y407=0),0,IF(ISNUMBER(getcolorred(주중데이터!X407))=TRUE,주중데이터!Y407,IF(ISNUMBER(getcolorgreen(주중데이터!Y407))=TRUE,주중데이터!X407,주중데이터!X407)))</f>
        <v>370.9</v>
      </c>
      <c r="Y1035" s="82"/>
      <c r="Z1035" s="76"/>
    </row>
    <row r="1036" spans="1:51" ht="17.25" thickBot="1">
      <c r="A1036" s="36" t="s">
        <v>36</v>
      </c>
      <c r="B1036" s="81">
        <f>IF(AND(주중데이터!B408=0,주중데이터!C408=0),0,IF(ISNUMBER(getcolorred(주중데이터!B408))=TRUE,주중데이터!C408,IF(ISNUMBER(getcolorgreen(주중데이터!C408))=TRUE,주중데이터!B408,주중데이터!B408)))</f>
        <v>168.16</v>
      </c>
      <c r="C1036" s="81"/>
      <c r="D1036" s="81">
        <f>IF(AND(주중데이터!D408=0,주중데이터!E408=0),0,IF(ISNUMBER(getcolorred(주중데이터!D408))=TRUE,주중데이터!E408,IF(ISNUMBER(getcolorgreen(주중데이터!E408))=TRUE,주중데이터!D408,주중데이터!D408)))</f>
        <v>362.41</v>
      </c>
      <c r="E1036" s="81"/>
      <c r="F1036" s="81">
        <f>IF(AND(주중데이터!F408=0,주중데이터!G408=0),0,IF(ISNUMBER(getcolorred(주중데이터!F408))=TRUE,주중데이터!G408,IF(ISNUMBER(getcolorgreen(주중데이터!G408))=TRUE,주중데이터!F408,주중데이터!F408)))</f>
        <v>2.17</v>
      </c>
      <c r="G1036" s="81"/>
      <c r="H1036" s="81">
        <f>IF(AND(주중데이터!H408=0,주중데이터!I408=0),0,IF(ISNUMBER(getcolorred(주중데이터!H408))=TRUE,주중데이터!I408,IF(ISNUMBER(getcolorgreen(주중데이터!I408))=TRUE,주중데이터!H408,주중데이터!H408)))</f>
        <v>2.17</v>
      </c>
      <c r="I1036" s="81"/>
      <c r="J1036" s="81">
        <f>IF(AND(주중데이터!J408=0,주중데이터!K408=0),0,IF(ISNUMBER(getcolorred(주중데이터!J408))=TRUE,주중데이터!K408,IF(ISNUMBER(getcolorgreen(주중데이터!K408))=TRUE,주중데이터!J408,주중데이터!J408)))</f>
        <v>168.16</v>
      </c>
      <c r="K1036" s="81"/>
      <c r="L1036" s="81">
        <f>IF(AND(주중데이터!L408=0,주중데이터!M408=0),0,IF(ISNUMBER(getcolorred(주중데이터!L408))=TRUE,주중데이터!M408,IF(ISNUMBER(getcolorgreen(주중데이터!M408))=TRUE,주중데이터!L408,주중데이터!L408)))</f>
        <v>10.68</v>
      </c>
      <c r="M1036" s="81"/>
      <c r="N1036" s="81">
        <f>IF(AND(주중데이터!N408=0,주중데이터!O408=0),0,IF(ISNUMBER(getcolorred(주중데이터!N408))=TRUE,주중데이터!O408,IF(ISNUMBER(getcolorgreen(주중데이터!O408))=TRUE,주중데이터!N408,주중데이터!N408)))</f>
        <v>10.68</v>
      </c>
      <c r="O1036" s="81"/>
      <c r="P1036" s="81">
        <f>IF(AND(주중데이터!P408=0,주중데이터!Q408=0),0,IF(ISNUMBER(getcolorred(주중데이터!P408))=TRUE,주중데이터!Q408,IF(ISNUMBER(getcolorgreen(주중데이터!Q408))=TRUE,주중데이터!P408,주중데이터!P408)))</f>
        <v>10.68</v>
      </c>
      <c r="Q1036" s="81"/>
      <c r="R1036" s="81">
        <f>IF(AND(주중데이터!R408=0,주중데이터!S408=0),0,IF(ISNUMBER(getcolorred(주중데이터!R408))=TRUE,주중데이터!S408,IF(ISNUMBER(getcolorgreen(주중데이터!S408))=TRUE,주중데이터!R408,주중데이터!R408)))</f>
        <v>10.68</v>
      </c>
      <c r="S1036" s="81"/>
      <c r="T1036" s="81">
        <f>IF(AND(주중데이터!T408=0,주중데이터!U408=0),0,IF(ISNUMBER(getcolorred(주중데이터!T408))=TRUE,주중데이터!U408,IF(ISNUMBER(getcolorgreen(주중데이터!U408))=TRUE,주중데이터!T408,주중데이터!T408)))</f>
        <v>180.05</v>
      </c>
      <c r="U1036" s="81"/>
      <c r="V1036" s="81">
        <f>IF(AND(주중데이터!V408=0,주중데이터!W408=0),0,IF(ISNUMBER(getcolorred(주중데이터!V408))=TRUE,주중데이터!W408,IF(ISNUMBER(getcolorgreen(주중데이터!W408))=TRUE,주중데이터!V408,주중데이터!V408)))</f>
        <v>373.24</v>
      </c>
      <c r="W1036" s="81"/>
      <c r="X1036" s="81">
        <f>IF(AND(주중데이터!X408=0,주중데이터!Y408=0),0,IF(ISNUMBER(getcolorred(주중데이터!X408))=TRUE,주중데이터!Y408,IF(ISNUMBER(getcolorgreen(주중데이터!Y408))=TRUE,주중데이터!X408,주중데이터!X408)))</f>
        <v>373.24</v>
      </c>
      <c r="Y1036" s="82"/>
      <c r="Z1036" s="76"/>
      <c r="AA1036" s="31">
        <f>IF(주중DATA!AA408="","",주중DATA!AA408)</f>
        <v>44767</v>
      </c>
    </row>
    <row r="1037" spans="1:51">
      <c r="A1037" s="36" t="s">
        <v>37</v>
      </c>
      <c r="B1037" s="81">
        <f>IF(AND(주중데이터!B409=0,주중데이터!C409=0),0,IF(ISNUMBER(getcolorred(주중데이터!B409))=TRUE,주중데이터!C409,IF(ISNUMBER(getcolorgreen(주중데이터!C409))=TRUE,주중데이터!B409,주중데이터!B409)))</f>
        <v>168.93</v>
      </c>
      <c r="C1037" s="81"/>
      <c r="D1037" s="81">
        <f>IF(AND(주중데이터!D409=0,주중데이터!E409=0),0,IF(ISNUMBER(getcolorred(주중데이터!D409))=TRUE,주중데이터!E409,IF(ISNUMBER(getcolorgreen(주중데이터!E409))=TRUE,주중데이터!D409,주중데이터!D409)))</f>
        <v>360.48</v>
      </c>
      <c r="E1037" s="81"/>
      <c r="F1037" s="81">
        <f>IF(AND(주중데이터!F409=0,주중데이터!G409=0),0,IF(ISNUMBER(getcolorred(주중데이터!F409))=TRUE,주중데이터!G409,IF(ISNUMBER(getcolorgreen(주중데이터!G409))=TRUE,주중데이터!F409,주중데이터!F409)))</f>
        <v>2.08</v>
      </c>
      <c r="G1037" s="81"/>
      <c r="H1037" s="81">
        <f>IF(AND(주중데이터!H409=0,주중데이터!I409=0),0,IF(ISNUMBER(getcolorred(주중데이터!H409))=TRUE,주중데이터!I409,IF(ISNUMBER(getcolorgreen(주중데이터!I409))=TRUE,주중데이터!H409,주중데이터!H409)))</f>
        <v>2.08</v>
      </c>
      <c r="I1037" s="81"/>
      <c r="J1037" s="81">
        <f>IF(AND(주중데이터!J409=0,주중데이터!K409=0),0,IF(ISNUMBER(getcolorred(주중데이터!J409))=TRUE,주중데이터!K409,IF(ISNUMBER(getcolorgreen(주중데이터!K409))=TRUE,주중데이터!J409,주중데이터!J409)))</f>
        <v>168.93</v>
      </c>
      <c r="K1037" s="81"/>
      <c r="L1037" s="81">
        <f>IF(AND(주중데이터!L409=0,주중데이터!M409=0),0,IF(ISNUMBER(getcolorred(주중데이터!L409))=TRUE,주중데이터!M409,IF(ISNUMBER(getcolorgreen(주중데이터!M409))=TRUE,주중데이터!L409,주중데이터!L409)))</f>
        <v>7.65</v>
      </c>
      <c r="M1037" s="81"/>
      <c r="N1037" s="81">
        <f>IF(AND(주중데이터!N409=0,주중데이터!O409=0),0,IF(ISNUMBER(getcolorred(주중데이터!N409))=TRUE,주중데이터!O409,IF(ISNUMBER(getcolorgreen(주중데이터!O409))=TRUE,주중데이터!N409,주중데이터!N409)))</f>
        <v>7.65</v>
      </c>
      <c r="O1037" s="81"/>
      <c r="P1037" s="81">
        <f>IF(AND(주중데이터!P409=0,주중데이터!Q409=0),0,IF(ISNUMBER(getcolorred(주중데이터!P409))=TRUE,주중데이터!Q409,IF(ISNUMBER(getcolorgreen(주중데이터!Q409))=TRUE,주중데이터!P409,주중데이터!P409)))</f>
        <v>7.65</v>
      </c>
      <c r="Q1037" s="81"/>
      <c r="R1037" s="81">
        <f>IF(AND(주중데이터!R409=0,주중데이터!S409=0),0,IF(ISNUMBER(getcolorred(주중데이터!R409))=TRUE,주중데이터!S409,IF(ISNUMBER(getcolorgreen(주중데이터!S409))=TRUE,주중데이터!R409,주중데이터!R409)))</f>
        <v>7.65</v>
      </c>
      <c r="S1037" s="81"/>
      <c r="T1037" s="81">
        <f>IF(AND(주중데이터!T409=0,주중데이터!U409=0),0,IF(ISNUMBER(getcolorred(주중데이터!T409))=TRUE,주중데이터!U409,IF(ISNUMBER(getcolorgreen(주중데이터!U409))=TRUE,주중데이터!T409,주중데이터!T409)))</f>
        <v>138.44</v>
      </c>
      <c r="U1037" s="81"/>
      <c r="V1037" s="81">
        <f>IF(AND(주중데이터!V409=0,주중데이터!W409=0),0,IF(ISNUMBER(getcolorred(주중데이터!V409))=TRUE,주중데이터!W409,IF(ISNUMBER(getcolorgreen(주중데이터!W409))=TRUE,주중데이터!V409,주중데이터!V409)))</f>
        <v>371.24</v>
      </c>
      <c r="W1037" s="81"/>
      <c r="X1037" s="81">
        <f>IF(AND(주중데이터!X409=0,주중데이터!Y409=0),0,IF(ISNUMBER(getcolorred(주중데이터!X409))=TRUE,주중데이터!Y409,IF(ISNUMBER(getcolorgreen(주중데이터!Y409))=TRUE,주중데이터!X409,주중데이터!X409)))</f>
        <v>371.24</v>
      </c>
      <c r="Y1037" s="82"/>
      <c r="Z1037" s="76"/>
      <c r="AA1037" s="9" t="str">
        <f>IF(주중DATA!AA409="","",주중DATA!AA409)</f>
        <v>Min</v>
      </c>
      <c r="AB1037" s="10" t="str">
        <f>IF(주중DATA!AB409="","",주중DATA!AB409)</f>
        <v>155,69</v>
      </c>
      <c r="AC1037" s="10" t="str">
        <f>IF(주중DATA!AC409="","",주중DATA!AC409)</f>
        <v>0,00</v>
      </c>
      <c r="AD1037" s="10" t="str">
        <f>IF(주중DATA!AD409="","",주중DATA!AD409)</f>
        <v>155,69</v>
      </c>
      <c r="AE1037" s="10" t="str">
        <f>IF(주중DATA!AE409="","",주중DATA!AE409)</f>
        <v>0,00</v>
      </c>
      <c r="AF1037" s="10" t="str">
        <f>IF(주중DATA!AF409="","",주중DATA!AF409)</f>
        <v>1,56</v>
      </c>
      <c r="AG1037" s="10" t="str">
        <f>IF(주중DATA!AG409="","",주중DATA!AG409)</f>
        <v>-0,50</v>
      </c>
      <c r="AH1037" s="10" t="str">
        <f>IF(주중DATA!AH409="","",주중DATA!AH409)</f>
        <v>1,56</v>
      </c>
      <c r="AI1037" s="10" t="str">
        <f>IF(주중DATA!AI409="","",주중DATA!AI409)</f>
        <v>-0,50</v>
      </c>
      <c r="AJ1037" s="10" t="str">
        <f>IF(주중DATA!AJ409="","",주중DATA!AJ409)</f>
        <v>155,69</v>
      </c>
      <c r="AK1037" s="10" t="str">
        <f>IF(주중DATA!AK409="","",주중DATA!AK409)</f>
        <v>0,00</v>
      </c>
      <c r="AL1037" s="10" t="str">
        <f>IF(주중DATA!AL409="","",주중DATA!AL409)</f>
        <v>4,03</v>
      </c>
      <c r="AM1037" s="10" t="str">
        <f>IF(주중DATA!AM409="","",주중DATA!AM409)</f>
        <v>-0,50</v>
      </c>
      <c r="AN1037" s="10" t="str">
        <f>IF(주중DATA!AN409="","",주중DATA!AN409)</f>
        <v>4,03</v>
      </c>
      <c r="AO1037" s="10" t="str">
        <f>IF(주중DATA!AO409="","",주중DATA!AO409)</f>
        <v>-0,50</v>
      </c>
      <c r="AP1037" s="10" t="str">
        <f>IF(주중DATA!AP409="","",주중DATA!AP409)</f>
        <v>4,03</v>
      </c>
      <c r="AQ1037" s="10" t="str">
        <f>IF(주중DATA!AQ409="","",주중DATA!AQ409)</f>
        <v>-0,50</v>
      </c>
      <c r="AR1037" s="10" t="str">
        <f>IF(주중DATA!AR409="","",주중DATA!AR409)</f>
        <v>4,03</v>
      </c>
      <c r="AS1037" s="10" t="str">
        <f>IF(주중DATA!AS409="","",주중DATA!AS409)</f>
        <v>-0,50</v>
      </c>
      <c r="AT1037" s="10" t="str">
        <f>IF(주중DATA!AT409="","",주중DATA!AT409)</f>
        <v>4,03</v>
      </c>
      <c r="AU1037" s="10" t="str">
        <f>IF(주중DATA!AU409="","",주중DATA!AU409)</f>
        <v>4,03</v>
      </c>
      <c r="AV1037" s="10" t="str">
        <f>IF(주중DATA!AV409="","",주중DATA!AV409)</f>
        <v>155,69</v>
      </c>
      <c r="AW1037" s="10" t="str">
        <f>IF(주중DATA!AW409="","",주중DATA!AW409)</f>
        <v>0,00</v>
      </c>
      <c r="AX1037" s="10" t="str">
        <f>IF(주중DATA!AX409="","",주중DATA!AX409)</f>
        <v>36,31</v>
      </c>
      <c r="AY1037" s="18" t="str">
        <f>IF(주중DATA!AY409="","",주중DATA!AY409)</f>
        <v>-0,50</v>
      </c>
    </row>
    <row r="1038" spans="1:51">
      <c r="A1038" s="36" t="s">
        <v>39</v>
      </c>
      <c r="B1038" s="81">
        <f>IF(AND(주중데이터!B410=0,주중데이터!C410=0),0,IF(ISNUMBER(getcolorred(주중데이터!B410))=TRUE,주중데이터!C410,IF(ISNUMBER(getcolorgreen(주중데이터!C410))=TRUE,주중데이터!B410,주중데이터!B410)))</f>
        <v>168.83</v>
      </c>
      <c r="C1038" s="81"/>
      <c r="D1038" s="81">
        <f>IF(AND(주중데이터!D410=0,주중데이터!E410=0),0,IF(ISNUMBER(getcolorred(주중데이터!D410))=TRUE,주중데이터!E410,IF(ISNUMBER(getcolorgreen(주중데이터!E410))=TRUE,주중데이터!D410,주중데이터!D410)))</f>
        <v>362.68</v>
      </c>
      <c r="E1038" s="81"/>
      <c r="F1038" s="81">
        <f>IF(AND(주중데이터!F410=0,주중데이터!G410=0),0,IF(ISNUMBER(getcolorred(주중데이터!F410))=TRUE,주중데이터!G410,IF(ISNUMBER(getcolorgreen(주중데이터!G410))=TRUE,주중데이터!F410,주중데이터!F410)))</f>
        <v>2</v>
      </c>
      <c r="G1038" s="81"/>
      <c r="H1038" s="81">
        <f>IF(AND(주중데이터!H410=0,주중데이터!I410=0),0,IF(ISNUMBER(getcolorred(주중데이터!H410))=TRUE,주중데이터!I410,IF(ISNUMBER(getcolorgreen(주중데이터!I410))=TRUE,주중데이터!H410,주중데이터!H410)))</f>
        <v>2</v>
      </c>
      <c r="I1038" s="81"/>
      <c r="J1038" s="81">
        <f>IF(AND(주중데이터!J410=0,주중데이터!K410=0),0,IF(ISNUMBER(getcolorred(주중데이터!J410))=TRUE,주중데이터!K410,IF(ISNUMBER(getcolorgreen(주중데이터!K410))=TRUE,주중데이터!J410,주중데이터!J410)))</f>
        <v>168.83</v>
      </c>
      <c r="K1038" s="81"/>
      <c r="L1038" s="81">
        <f>IF(AND(주중데이터!L410=0,주중데이터!M410=0),0,IF(ISNUMBER(getcolorred(주중데이터!L410))=TRUE,주중데이터!M410,IF(ISNUMBER(getcolorgreen(주중데이터!M410))=TRUE,주중데이터!L410,주중데이터!L410)))</f>
        <v>4.95</v>
      </c>
      <c r="M1038" s="81"/>
      <c r="N1038" s="81">
        <f>IF(AND(주중데이터!N410=0,주중데이터!O410=0),0,IF(ISNUMBER(getcolorred(주중데이터!N410))=TRUE,주중데이터!O410,IF(ISNUMBER(getcolorgreen(주중데이터!O410))=TRUE,주중데이터!N410,주중데이터!N410)))</f>
        <v>4.95</v>
      </c>
      <c r="O1038" s="81"/>
      <c r="P1038" s="81">
        <f>IF(AND(주중데이터!P410=0,주중데이터!Q410=0),0,IF(ISNUMBER(getcolorred(주중데이터!P410))=TRUE,주중데이터!Q410,IF(ISNUMBER(getcolorgreen(주중데이터!Q410))=TRUE,주중데이터!P410,주중데이터!P410)))</f>
        <v>4.95</v>
      </c>
      <c r="Q1038" s="81"/>
      <c r="R1038" s="81">
        <f>IF(AND(주중데이터!R410=0,주중데이터!S410=0),0,IF(ISNUMBER(getcolorred(주중데이터!R410))=TRUE,주중데이터!S410,IF(ISNUMBER(getcolorgreen(주중데이터!S410))=TRUE,주중데이터!R410,주중데이터!R410)))</f>
        <v>4.95</v>
      </c>
      <c r="S1038" s="81"/>
      <c r="T1038" s="81">
        <f>IF(AND(주중데이터!T410=0,주중데이터!U410=0),0,IF(ISNUMBER(getcolorred(주중데이터!T410))=TRUE,주중데이터!U410,IF(ISNUMBER(getcolorgreen(주중데이터!U410))=TRUE,주중데이터!T410,주중데이터!T410)))</f>
        <v>43.69</v>
      </c>
      <c r="U1038" s="81"/>
      <c r="V1038" s="81">
        <f>IF(AND(주중데이터!V410=0,주중데이터!W410=0),0,IF(ISNUMBER(getcolorred(주중데이터!V410))=TRUE,주중데이터!W410,IF(ISNUMBER(getcolorgreen(주중데이터!W410))=TRUE,주중데이터!V410,주중데이터!V410)))</f>
        <v>373.52</v>
      </c>
      <c r="W1038" s="81"/>
      <c r="X1038" s="81">
        <f>IF(AND(주중데이터!X410=0,주중데이터!Y410=0),0,IF(ISNUMBER(getcolorred(주중데이터!X410))=TRUE,주중데이터!Y410,IF(ISNUMBER(getcolorgreen(주중데이터!Y410))=TRUE,주중데이터!X410,주중데이터!X410)))</f>
        <v>373.52</v>
      </c>
      <c r="Y1038" s="82"/>
      <c r="Z1038" s="76"/>
      <c r="AA1038" s="11" t="str">
        <f>IF(주중DATA!AA410="","",주중DATA!AA410)</f>
        <v>Max</v>
      </c>
      <c r="AB1038" s="3" t="str">
        <f>IF(주중DATA!AB410="","",주중DATA!AB410)</f>
        <v>177,80</v>
      </c>
      <c r="AC1038" s="3" t="str">
        <f>IF(주중DATA!AC410="","",주중DATA!AC410)</f>
        <v>174,35</v>
      </c>
      <c r="AD1038" s="3" t="str">
        <f>IF(주중DATA!AD410="","",주중DATA!AD410)</f>
        <v>364,14</v>
      </c>
      <c r="AE1038" s="3" t="str">
        <f>IF(주중DATA!AE410="","",주중DATA!AE410)</f>
        <v>339,77</v>
      </c>
      <c r="AF1038" s="3" t="str">
        <f>IF(주중DATA!AF410="","",주중DATA!AF410)</f>
        <v>2,91</v>
      </c>
      <c r="AG1038" s="3" t="str">
        <f>IF(주중DATA!AG410="","",주중DATA!AG410)</f>
        <v>2,91</v>
      </c>
      <c r="AH1038" s="3" t="str">
        <f>IF(주중DATA!AH410="","",주중DATA!AH410)</f>
        <v>2,91</v>
      </c>
      <c r="AI1038" s="3" t="str">
        <f>IF(주중DATA!AI410="","",주중DATA!AI410)</f>
        <v>2,91</v>
      </c>
      <c r="AJ1038" s="3" t="str">
        <f>IF(주중DATA!AJ410="","",주중DATA!AJ410)</f>
        <v>177,80</v>
      </c>
      <c r="AK1038" s="3" t="str">
        <f>IF(주중DATA!AK410="","",주중DATA!AK410)</f>
        <v>174,35</v>
      </c>
      <c r="AL1038" s="3" t="str">
        <f>IF(주중DATA!AL410="","",주중DATA!AL410)</f>
        <v>60,62</v>
      </c>
      <c r="AM1038" s="3" t="str">
        <f>IF(주중DATA!AM410="","",주중DATA!AM410)</f>
        <v>20,65</v>
      </c>
      <c r="AN1038" s="3" t="str">
        <f>IF(주중DATA!AN410="","",주중DATA!AN410)</f>
        <v>60,62</v>
      </c>
      <c r="AO1038" s="3" t="str">
        <f>IF(주중DATA!AO410="","",주중DATA!AO410)</f>
        <v>20,65</v>
      </c>
      <c r="AP1038" s="3" t="str">
        <f>IF(주중DATA!AP410="","",주중DATA!AP410)</f>
        <v>60,62</v>
      </c>
      <c r="AQ1038" s="3" t="str">
        <f>IF(주중DATA!AQ410="","",주중DATA!AQ410)</f>
        <v>20,65</v>
      </c>
      <c r="AR1038" s="3" t="str">
        <f>IF(주중DATA!AR410="","",주중DATA!AR410)</f>
        <v>60,62</v>
      </c>
      <c r="AS1038" s="3" t="str">
        <f>IF(주중DATA!AS410="","",주중DATA!AS410)</f>
        <v>20,65</v>
      </c>
      <c r="AT1038" s="3" t="str">
        <f>IF(주중DATA!AT410="","",주중DATA!AT410)</f>
        <v>381,00</v>
      </c>
      <c r="AU1038" s="3" t="str">
        <f>IF(주중DATA!AU410="","",주중DATA!AU410)</f>
        <v>233,20</v>
      </c>
      <c r="AV1038" s="3" t="str">
        <f>IF(주중DATA!AV410="","",주중DATA!AV410)</f>
        <v>391,87</v>
      </c>
      <c r="AW1038" s="3" t="str">
        <f>IF(주중DATA!AW410="","",주중DATA!AW410)</f>
        <v>349,92</v>
      </c>
      <c r="AX1038" s="3" t="str">
        <f>IF(주중DATA!AX410="","",주중DATA!AX410)</f>
        <v>373,52</v>
      </c>
      <c r="AY1038" s="12" t="str">
        <f>IF(주중DATA!AY410="","",주중DATA!AY410)</f>
        <v>198,15</v>
      </c>
    </row>
    <row r="1039" spans="1:51" ht="17.25" thickBot="1">
      <c r="A1039" s="37" t="s">
        <v>41</v>
      </c>
      <c r="B1039" s="79">
        <f>IF(AND(주중데이터!B411=0,주중데이터!C411=0),0,IF(ISNUMBER(getcolorred(주중데이터!B411))=TRUE,주중데이터!C411,IF(ISNUMBER(getcolorgreen(주중데이터!C411))=TRUE,주중데이터!B411,주중데이터!B411)))</f>
        <v>168.27</v>
      </c>
      <c r="C1039" s="79"/>
      <c r="D1039" s="79">
        <f>IF(AND(주중데이터!D411=0,주중데이터!E411=0),0,IF(ISNUMBER(getcolorred(주중데이터!D411))=TRUE,주중데이터!E411,IF(ISNUMBER(getcolorgreen(주중데이터!E411))=TRUE,주중데이터!D411,주중데이터!D411)))</f>
        <v>310.91000000000003</v>
      </c>
      <c r="E1039" s="79"/>
      <c r="F1039" s="79">
        <f>IF(AND(주중데이터!F411=0,주중데이터!G411=0),0,IF(ISNUMBER(getcolorred(주중데이터!F411))=TRUE,주중데이터!G411,IF(ISNUMBER(getcolorgreen(주중데이터!G411))=TRUE,주중데이터!F411,주중데이터!F411)))</f>
        <v>1.87</v>
      </c>
      <c r="G1039" s="79"/>
      <c r="H1039" s="79">
        <f>IF(AND(주중데이터!H411=0,주중데이터!I411=0),0,IF(ISNUMBER(getcolorred(주중데이터!H411))=TRUE,주중데이터!I411,IF(ISNUMBER(getcolorgreen(주중데이터!I411))=TRUE,주중데이터!H411,주중데이터!H411)))</f>
        <v>1.87</v>
      </c>
      <c r="I1039" s="79"/>
      <c r="J1039" s="79">
        <f>IF(AND(주중데이터!J411=0,주중데이터!K411=0),0,IF(ISNUMBER(getcolorred(주중데이터!J411))=TRUE,주중데이터!K411,IF(ISNUMBER(getcolorgreen(주중데이터!K411))=TRUE,주중데이터!J411,주중데이터!J411)))</f>
        <v>168.27</v>
      </c>
      <c r="K1039" s="79"/>
      <c r="L1039" s="79">
        <f>IF(AND(주중데이터!L411=0,주중데이터!M411=0),0,IF(ISNUMBER(getcolorred(주중데이터!L411))=TRUE,주중데이터!M411,IF(ISNUMBER(getcolorgreen(주중데이터!M411))=TRUE,주중데이터!L411,주중데이터!L411)))</f>
        <v>4.03</v>
      </c>
      <c r="M1039" s="79"/>
      <c r="N1039" s="79">
        <f>IF(AND(주중데이터!N411=0,주중데이터!O411=0),0,IF(ISNUMBER(getcolorred(주중데이터!N411))=TRUE,주중데이터!O411,IF(ISNUMBER(getcolorgreen(주중데이터!O411))=TRUE,주중데이터!N411,주중데이터!N411)))</f>
        <v>4.03</v>
      </c>
      <c r="O1039" s="79"/>
      <c r="P1039" s="79">
        <f>IF(AND(주중데이터!P411=0,주중데이터!Q411=0),0,IF(ISNUMBER(getcolorred(주중데이터!P411))=TRUE,주중데이터!Q411,IF(ISNUMBER(getcolorgreen(주중데이터!Q411))=TRUE,주중데이터!P411,주중데이터!P411)))</f>
        <v>4.03</v>
      </c>
      <c r="Q1039" s="79"/>
      <c r="R1039" s="79">
        <f>IF(AND(주중데이터!R411=0,주중데이터!S411=0),0,IF(ISNUMBER(getcolorred(주중데이터!R411))=TRUE,주중데이터!S411,IF(ISNUMBER(getcolorgreen(주중데이터!S411))=TRUE,주중데이터!R411,주중데이터!R411)))</f>
        <v>4.03</v>
      </c>
      <c r="S1039" s="79"/>
      <c r="T1039" s="79">
        <f>IF(AND(주중데이터!T411=0,주중데이터!U411=0),0,IF(ISNUMBER(getcolorred(주중데이터!T411))=TRUE,주중데이터!U411,IF(ISNUMBER(getcolorgreen(주중데이터!U411))=TRUE,주중데이터!T411,주중데이터!T411)))</f>
        <v>4.03</v>
      </c>
      <c r="U1039" s="79"/>
      <c r="V1039" s="79">
        <f>IF(AND(주중데이터!V411=0,주중데이터!W411=0),0,IF(ISNUMBER(getcolorred(주중데이터!V411))=TRUE,주중데이터!W411,IF(ISNUMBER(getcolorgreen(주중데이터!W411))=TRUE,주중데이터!V411,주중데이터!V411)))</f>
        <v>320.2</v>
      </c>
      <c r="W1039" s="79"/>
      <c r="X1039" s="79">
        <f>IF(AND(주중데이터!X411=0,주중데이터!Y411=0),0,IF(ISNUMBER(getcolorred(주중데이터!X411))=TRUE,주중데이터!Y411,IF(ISNUMBER(getcolorgreen(주중데이터!Y411))=TRUE,주중데이터!X411,주중데이터!X411)))</f>
        <v>161.1</v>
      </c>
      <c r="Y1039" s="80"/>
      <c r="Z1039" s="77"/>
      <c r="AA1039" s="13" t="str">
        <f>IF(주중DATA!AA411="","",주중DATA!AA411)</f>
        <v>Avg</v>
      </c>
      <c r="AB1039" s="14" t="str">
        <f>IF(주중DATA!AB411="","",주중DATA!AB411)</f>
        <v>169,78</v>
      </c>
      <c r="AC1039" s="14" t="str">
        <f>IF(주중DATA!AC411="","",주중DATA!AC411)</f>
        <v>130,75</v>
      </c>
      <c r="AD1039" s="14" t="str">
        <f>IF(주중DATA!AD411="","",주중DATA!AD411)</f>
        <v>263,44</v>
      </c>
      <c r="AE1039" s="14" t="str">
        <f>IF(주중DATA!AE411="","",주중DATA!AE411)</f>
        <v>156,81</v>
      </c>
      <c r="AF1039" s="14" t="str">
        <f>IF(주중DATA!AF411="","",주중DATA!AF411)</f>
        <v>2,21</v>
      </c>
      <c r="AG1039" s="14" t="str">
        <f>IF(주중DATA!AG411="","",주중DATA!AG411)</f>
        <v>1,50</v>
      </c>
      <c r="AH1039" s="14" t="str">
        <f>IF(주중DATA!AH411="","",주중DATA!AH411)</f>
        <v>2,21</v>
      </c>
      <c r="AI1039" s="14" t="str">
        <f>IF(주중DATA!AI411="","",주중DATA!AI411)</f>
        <v>1,50</v>
      </c>
      <c r="AJ1039" s="14" t="str">
        <f>IF(주중DATA!AJ411="","",주중DATA!AJ411)</f>
        <v>169,78</v>
      </c>
      <c r="AK1039" s="14" t="str">
        <f>IF(주중DATA!AK411="","",주중DATA!AK411)</f>
        <v>130,75</v>
      </c>
      <c r="AL1039" s="14" t="str">
        <f>IF(주중DATA!AL411="","",주중DATA!AL411)</f>
        <v>18,16</v>
      </c>
      <c r="AM1039" s="14" t="str">
        <f>IF(주중DATA!AM411="","",주중DATA!AM411)</f>
        <v>8,53</v>
      </c>
      <c r="AN1039" s="14" t="str">
        <f>IF(주중DATA!AN411="","",주중DATA!AN411)</f>
        <v>18,16</v>
      </c>
      <c r="AO1039" s="14" t="str">
        <f>IF(주중DATA!AO411="","",주중DATA!AO411)</f>
        <v>8,53</v>
      </c>
      <c r="AP1039" s="14" t="str">
        <f>IF(주중DATA!AP411="","",주중DATA!AP411)</f>
        <v>18,16</v>
      </c>
      <c r="AQ1039" s="14" t="str">
        <f>IF(주중DATA!AQ411="","",주중DATA!AQ411)</f>
        <v>8,59</v>
      </c>
      <c r="AR1039" s="14" t="str">
        <f>IF(주중DATA!AR411="","",주중DATA!AR411)</f>
        <v>18,16</v>
      </c>
      <c r="AS1039" s="14" t="str">
        <f>IF(주중DATA!AS411="","",주중DATA!AS411)</f>
        <v>8,59</v>
      </c>
      <c r="AT1039" s="14" t="str">
        <f>IF(주중DATA!AT411="","",주중DATA!AT411)</f>
        <v>180,99</v>
      </c>
      <c r="AU1039" s="14" t="str">
        <f>IF(주중DATA!AU411="","",주중DATA!AU411)</f>
        <v>147,82</v>
      </c>
      <c r="AV1039" s="14" t="str">
        <f>IF(주중DATA!AV411="","",주중DATA!AV411)</f>
        <v>263,13</v>
      </c>
      <c r="AW1039" s="14" t="str">
        <f>IF(주중DATA!AW411="","",주중DATA!AW411)</f>
        <v>155,24</v>
      </c>
      <c r="AX1039" s="14" t="str">
        <f>IF(주중DATA!AX411="","",주중DATA!AX411)</f>
        <v>220,75</v>
      </c>
      <c r="AY1039" s="19" t="str">
        <f>IF(주중DATA!AY411="","",주중DATA!AY411)</f>
        <v>100,95</v>
      </c>
    </row>
    <row r="1040" spans="1:51">
      <c r="A1040" s="35" t="s">
        <v>16</v>
      </c>
      <c r="B1040" s="83">
        <f>IF(AND(주중데이터!B412=0,주중데이터!C412=0),0,IF(ISNUMBER(getcolorred(주중데이터!B412))=TRUE,주중데이터!C412,IF(ISNUMBER(getcolorgreen(주중데이터!C412))=TRUE,주중데이터!B412,주중데이터!B412)))</f>
        <v>162.65</v>
      </c>
      <c r="C1040" s="83"/>
      <c r="D1040" s="83">
        <f>IF(AND(주중데이터!D412=0,주중데이터!E412=0),0,IF(ISNUMBER(getcolorred(주중데이터!D412))=TRUE,주중데이터!E412,IF(ISNUMBER(getcolorgreen(주중데이터!E412))=TRUE,주중데이터!D412,주중데이터!D412)))</f>
        <v>306.35000000000002</v>
      </c>
      <c r="E1040" s="83"/>
      <c r="F1040" s="83">
        <f>IF(AND(주중데이터!F412=0,주중데이터!G412=0),0,IF(ISNUMBER(getcolorred(주중데이터!F412))=TRUE,주중데이터!G412,IF(ISNUMBER(getcolorgreen(주중데이터!G412))=TRUE,주중데이터!F412,주중데이터!F412)))</f>
        <v>1.88</v>
      </c>
      <c r="G1040" s="83"/>
      <c r="H1040" s="83">
        <f>IF(AND(주중데이터!H412=0,주중데이터!I412=0),0,IF(ISNUMBER(getcolorred(주중데이터!H412))=TRUE,주중데이터!I412,IF(ISNUMBER(getcolorgreen(주중데이터!I412))=TRUE,주중데이터!H412,주중데이터!H412)))</f>
        <v>1.88</v>
      </c>
      <c r="I1040" s="83"/>
      <c r="J1040" s="83">
        <f>IF(AND(주중데이터!J412=0,주중데이터!K412=0),0,IF(ISNUMBER(getcolorred(주중데이터!J412))=TRUE,주중데이터!K412,IF(ISNUMBER(getcolorgreen(주중데이터!K412))=TRUE,주중데이터!J412,주중데이터!J412)))</f>
        <v>162.65</v>
      </c>
      <c r="K1040" s="83"/>
      <c r="L1040" s="83">
        <f>IF(AND(주중데이터!L412=0,주중데이터!M412=0),0,IF(ISNUMBER(getcolorred(주중데이터!L412))=TRUE,주중데이터!M412,IF(ISNUMBER(getcolorgreen(주중데이터!M412))=TRUE,주중데이터!L412,주중데이터!L412)))</f>
        <v>4.3099999999999996</v>
      </c>
      <c r="M1040" s="83"/>
      <c r="N1040" s="83">
        <f>IF(AND(주중데이터!N412=0,주중데이터!O412=0),0,IF(ISNUMBER(getcolorred(주중데이터!N412))=TRUE,주중데이터!O412,IF(ISNUMBER(getcolorgreen(주중데이터!O412))=TRUE,주중데이터!N412,주중데이터!N412)))</f>
        <v>4.3099999999999996</v>
      </c>
      <c r="O1040" s="83"/>
      <c r="P1040" s="83">
        <f>IF(AND(주중데이터!P412=0,주중데이터!Q412=0),0,IF(ISNUMBER(getcolorred(주중데이터!P412))=TRUE,주중데이터!Q412,IF(ISNUMBER(getcolorgreen(주중데이터!Q412))=TRUE,주중데이터!P412,주중데이터!P412)))</f>
        <v>4.3099999999999996</v>
      </c>
      <c r="Q1040" s="83"/>
      <c r="R1040" s="83">
        <f>IF(AND(주중데이터!R412=0,주중데이터!S412=0),0,IF(ISNUMBER(getcolorred(주중데이터!R412))=TRUE,주중데이터!S412,IF(ISNUMBER(getcolorgreen(주중데이터!S412))=TRUE,주중데이터!R412,주중데이터!R412)))</f>
        <v>4.3099999999999996</v>
      </c>
      <c r="S1040" s="83"/>
      <c r="T1040" s="83">
        <f>IF(AND(주중데이터!T412=0,주중데이터!U412=0),0,IF(ISNUMBER(getcolorred(주중데이터!T412))=TRUE,주중데이터!U412,IF(ISNUMBER(getcolorgreen(주중데이터!U412))=TRUE,주중데이터!T412,주중데이터!T412)))</f>
        <v>4.3099999999999996</v>
      </c>
      <c r="U1040" s="83"/>
      <c r="V1040" s="83">
        <f>IF(AND(주중데이터!V412=0,주중데이터!W412=0),0,IF(ISNUMBER(getcolorred(주중데이터!V412))=TRUE,주중데이터!W412,IF(ISNUMBER(getcolorgreen(주중데이터!W412))=TRUE,주중데이터!V412,주중데이터!V412)))</f>
        <v>179.24</v>
      </c>
      <c r="W1040" s="83"/>
      <c r="X1040" s="83">
        <f>IF(AND(주중데이터!X412=0,주중데이터!Y412=0),0,IF(ISNUMBER(getcolorred(주중데이터!X412))=TRUE,주중데이터!Y412,IF(ISNUMBER(getcolorgreen(주중데이터!Y412))=TRUE,주중데이터!X412,주중데이터!X412)))</f>
        <v>179.24</v>
      </c>
      <c r="Y1040" s="84"/>
      <c r="Z1040" s="75">
        <f>IF(AA1060="",0,DAY(AA1060))</f>
        <v>26</v>
      </c>
    </row>
    <row r="1041" spans="1:26">
      <c r="A1041" s="36" t="s">
        <v>17</v>
      </c>
      <c r="B1041" s="81">
        <f>IF(AND(주중데이터!B413=0,주중데이터!C413=0),0,IF(ISNUMBER(getcolorred(주중데이터!B413))=TRUE,주중데이터!C413,IF(ISNUMBER(getcolorgreen(주중데이터!C413))=TRUE,주중데이터!B413,주중데이터!B413)))</f>
        <v>166.37</v>
      </c>
      <c r="C1041" s="81"/>
      <c r="D1041" s="81">
        <f>IF(AND(주중데이터!D413=0,주중데이터!E413=0),0,IF(ISNUMBER(getcolorred(주중데이터!D413))=TRUE,주중데이터!E413,IF(ISNUMBER(getcolorgreen(주중데이터!E413))=TRUE,주중데이터!D413,주중데이터!D413)))</f>
        <v>218.48</v>
      </c>
      <c r="E1041" s="81"/>
      <c r="F1041" s="81">
        <f>IF(AND(주중데이터!F413=0,주중데이터!G413=0),0,IF(ISNUMBER(getcolorred(주중데이터!F413))=TRUE,주중데이터!G413,IF(ISNUMBER(getcolorgreen(주중데이터!G413))=TRUE,주중데이터!F413,주중데이터!F413)))</f>
        <v>1.77</v>
      </c>
      <c r="G1041" s="81"/>
      <c r="H1041" s="81">
        <f>IF(AND(주중데이터!H413=0,주중데이터!I413=0),0,IF(ISNUMBER(getcolorred(주중데이터!H413))=TRUE,주중데이터!I413,IF(ISNUMBER(getcolorgreen(주중데이터!I413))=TRUE,주중데이터!H413,주중데이터!H413)))</f>
        <v>1.77</v>
      </c>
      <c r="I1041" s="81"/>
      <c r="J1041" s="81">
        <f>IF(AND(주중데이터!J413=0,주중데이터!K413=0),0,IF(ISNUMBER(getcolorred(주중데이터!J413))=TRUE,주중데이터!K413,IF(ISNUMBER(getcolorgreen(주중데이터!K413))=TRUE,주중데이터!J413,주중데이터!J413)))</f>
        <v>166.37</v>
      </c>
      <c r="K1041" s="81"/>
      <c r="L1041" s="81">
        <f>IF(AND(주중데이터!L413=0,주중데이터!M413=0),0,IF(ISNUMBER(getcolorred(주중데이터!L413))=TRUE,주중데이터!M413,IF(ISNUMBER(getcolorgreen(주중데이터!M413))=TRUE,주중데이터!L413,주중데이터!L413)))</f>
        <v>2.65</v>
      </c>
      <c r="M1041" s="81"/>
      <c r="N1041" s="81">
        <f>IF(AND(주중데이터!N413=0,주중데이터!O413=0),0,IF(ISNUMBER(getcolorred(주중데이터!N413))=TRUE,주중데이터!O413,IF(ISNUMBER(getcolorgreen(주중데이터!O413))=TRUE,주중데이터!N413,주중데이터!N413)))</f>
        <v>2.65</v>
      </c>
      <c r="O1041" s="81"/>
      <c r="P1041" s="81">
        <f>IF(AND(주중데이터!P413=0,주중데이터!Q413=0),0,IF(ISNUMBER(getcolorred(주중데이터!P413))=TRUE,주중데이터!Q413,IF(ISNUMBER(getcolorgreen(주중데이터!Q413))=TRUE,주중데이터!P413,주중데이터!P413)))</f>
        <v>2.65</v>
      </c>
      <c r="Q1041" s="81"/>
      <c r="R1041" s="81">
        <f>IF(AND(주중데이터!R413=0,주중데이터!S413=0),0,IF(ISNUMBER(getcolorred(주중데이터!R413))=TRUE,주중데이터!S413,IF(ISNUMBER(getcolorgreen(주중데이터!S413))=TRUE,주중데이터!R413,주중데이터!R413)))</f>
        <v>2.65</v>
      </c>
      <c r="S1041" s="81"/>
      <c r="T1041" s="81">
        <f>IF(AND(주중데이터!T413=0,주중데이터!U413=0),0,IF(ISNUMBER(getcolorred(주중데이터!T413))=TRUE,주중데이터!U413,IF(ISNUMBER(getcolorgreen(주중데이터!U413))=TRUE,주중데이터!T413,주중데이터!T413)))</f>
        <v>2.65</v>
      </c>
      <c r="U1041" s="81"/>
      <c r="V1041" s="81">
        <f>IF(AND(주중데이터!V413=0,주중데이터!W413=0),0,IF(ISNUMBER(getcolorred(주중데이터!V413))=TRUE,주중데이터!W413,IF(ISNUMBER(getcolorgreen(주중데이터!W413))=TRUE,주중데이터!V413,주중데이터!V413)))</f>
        <v>215.59</v>
      </c>
      <c r="W1041" s="81"/>
      <c r="X1041" s="81">
        <f>IF(AND(주중데이터!X413=0,주중데이터!Y413=0),0,IF(ISNUMBER(getcolorred(주중데이터!X413))=TRUE,주중데이터!Y413,IF(ISNUMBER(getcolorgreen(주중데이터!Y413))=TRUE,주중데이터!X413,주중데이터!X413)))</f>
        <v>179.28</v>
      </c>
      <c r="Y1041" s="82"/>
      <c r="Z1041" s="76"/>
    </row>
    <row r="1042" spans="1:26">
      <c r="A1042" s="36" t="s">
        <v>18</v>
      </c>
      <c r="B1042" s="81">
        <f>IF(AND(주중데이터!B414=0,주중데이터!C414=0),0,IF(ISNUMBER(getcolorred(주중데이터!B414))=TRUE,주중데이터!C414,IF(ISNUMBER(getcolorgreen(주중데이터!C414))=TRUE,주중데이터!B414,주중데이터!B414)))</f>
        <v>164.71</v>
      </c>
      <c r="C1042" s="81"/>
      <c r="D1042" s="81">
        <f>IF(AND(주중데이터!D414=0,주중데이터!E414=0),0,IF(ISNUMBER(getcolorred(주중데이터!D414))=TRUE,주중데이터!E414,IF(ISNUMBER(getcolorgreen(주중데이터!E414))=TRUE,주중데이터!D414,주중데이터!D414)))</f>
        <v>210.61</v>
      </c>
      <c r="E1042" s="81"/>
      <c r="F1042" s="81">
        <f>IF(AND(주중데이터!F414=0,주중데이터!G414=0),0,IF(ISNUMBER(getcolorred(주중데이터!F414))=TRUE,주중데이터!G414,IF(ISNUMBER(getcolorgreen(주중데이터!G414))=TRUE,주중데이터!F414,주중데이터!F414)))</f>
        <v>1.57</v>
      </c>
      <c r="G1042" s="81"/>
      <c r="H1042" s="81">
        <f>IF(AND(주중데이터!H414=0,주중데이터!I414=0),0,IF(ISNUMBER(getcolorred(주중데이터!H414))=TRUE,주중데이터!I414,IF(ISNUMBER(getcolorgreen(주중데이터!I414))=TRUE,주중데이터!H414,주중데이터!H414)))</f>
        <v>1.57</v>
      </c>
      <c r="I1042" s="81"/>
      <c r="J1042" s="81">
        <f>IF(AND(주중데이터!J414=0,주중데이터!K414=0),0,IF(ISNUMBER(getcolorred(주중데이터!J414))=TRUE,주중데이터!K414,IF(ISNUMBER(getcolorgreen(주중데이터!K414))=TRUE,주중데이터!J414,주중데이터!J414)))</f>
        <v>164.71</v>
      </c>
      <c r="K1042" s="81"/>
      <c r="L1042" s="81">
        <f>IF(AND(주중데이터!L414=0,주중데이터!M414=0),0,IF(ISNUMBER(getcolorred(주중데이터!L414))=TRUE,주중데이터!M414,IF(ISNUMBER(getcolorgreen(주중데이터!M414))=TRUE,주중데이터!L414,주중데이터!L414)))</f>
        <v>1.57</v>
      </c>
      <c r="M1042" s="81"/>
      <c r="N1042" s="81">
        <f>IF(AND(주중데이터!N414=0,주중데이터!O414=0),0,IF(ISNUMBER(getcolorred(주중데이터!N414))=TRUE,주중데이터!O414,IF(ISNUMBER(getcolorgreen(주중데이터!O414))=TRUE,주중데이터!N414,주중데이터!N414)))</f>
        <v>1.57</v>
      </c>
      <c r="O1042" s="81"/>
      <c r="P1042" s="81">
        <f>IF(AND(주중데이터!P414=0,주중데이터!Q414=0),0,IF(ISNUMBER(getcolorred(주중데이터!P414))=TRUE,주중데이터!Q414,IF(ISNUMBER(getcolorgreen(주중데이터!Q414))=TRUE,주중데이터!P414,주중데이터!P414)))</f>
        <v>1.57</v>
      </c>
      <c r="Q1042" s="81"/>
      <c r="R1042" s="81">
        <f>IF(AND(주중데이터!R414=0,주중데이터!S414=0),0,IF(ISNUMBER(getcolorred(주중데이터!R414))=TRUE,주중데이터!S414,IF(ISNUMBER(getcolorgreen(주중데이터!S414))=TRUE,주중데이터!R414,주중데이터!R414)))</f>
        <v>1.57</v>
      </c>
      <c r="S1042" s="81"/>
      <c r="T1042" s="81">
        <f>IF(AND(주중데이터!T414=0,주중데이터!U414=0),0,IF(ISNUMBER(getcolorred(주중데이터!T414))=TRUE,주중데이터!U414,IF(ISNUMBER(getcolorgreen(주중데이터!U414))=TRUE,주중데이터!T414,주중데이터!T414)))</f>
        <v>1.57</v>
      </c>
      <c r="U1042" s="81"/>
      <c r="V1042" s="81">
        <f>IF(AND(주중데이터!V414=0,주중데이터!W414=0),0,IF(ISNUMBER(getcolorred(주중데이터!V414))=TRUE,주중데이터!W414,IF(ISNUMBER(getcolorgreen(주중데이터!W414))=TRUE,주중데이터!V414,주중데이터!V414)))</f>
        <v>204.5</v>
      </c>
      <c r="W1042" s="81"/>
      <c r="X1042" s="81">
        <f>IF(AND(주중데이터!X414=0,주중데이터!Y414=0),0,IF(ISNUMBER(getcolorred(주중데이터!X414))=TRUE,주중데이터!Y414,IF(ISNUMBER(getcolorgreen(주중데이터!Y414))=TRUE,주중데이터!X414,주중데이터!X414)))</f>
        <v>179.25</v>
      </c>
      <c r="Y1042" s="82"/>
      <c r="Z1042" s="76"/>
    </row>
    <row r="1043" spans="1:26">
      <c r="A1043" s="36" t="s">
        <v>19</v>
      </c>
      <c r="B1043" s="81">
        <f>IF(AND(주중데이터!B415=0,주중데이터!C415=0),0,IF(ISNUMBER(getcolorred(주중데이터!B415))=TRUE,주중데이터!C415,IF(ISNUMBER(getcolorgreen(주중데이터!C415))=TRUE,주중데이터!B415,주중데이터!B415)))</f>
        <v>163.21</v>
      </c>
      <c r="C1043" s="81"/>
      <c r="D1043" s="81">
        <f>IF(AND(주중데이터!D415=0,주중데이터!E415=0),0,IF(ISNUMBER(getcolorred(주중데이터!D415))=TRUE,주중데이터!E415,IF(ISNUMBER(getcolorgreen(주중데이터!E415))=TRUE,주중데이터!D415,주중데이터!D415)))</f>
        <v>214.86</v>
      </c>
      <c r="E1043" s="81"/>
      <c r="F1043" s="81">
        <f>IF(AND(주중데이터!F415=0,주중데이터!G415=0),0,IF(ISNUMBER(getcolorred(주중데이터!F415))=TRUE,주중데이터!G415,IF(ISNUMBER(getcolorgreen(주중데이터!G415))=TRUE,주중데이터!F415,주중데이터!F415)))</f>
        <v>1.51</v>
      </c>
      <c r="G1043" s="81"/>
      <c r="H1043" s="81">
        <f>IF(AND(주중데이터!H415=0,주중데이터!I415=0),0,IF(ISNUMBER(getcolorred(주중데이터!H415))=TRUE,주중데이터!I415,IF(ISNUMBER(getcolorgreen(주중데이터!I415))=TRUE,주중데이터!H415,주중데이터!H415)))</f>
        <v>1.51</v>
      </c>
      <c r="I1043" s="81"/>
      <c r="J1043" s="81">
        <f>IF(AND(주중데이터!J415=0,주중데이터!K415=0),0,IF(ISNUMBER(getcolorred(주중데이터!J415))=TRUE,주중데이터!K415,IF(ISNUMBER(getcolorgreen(주중데이터!K415))=TRUE,주중데이터!J415,주중데이터!J415)))</f>
        <v>163.21</v>
      </c>
      <c r="K1043" s="81"/>
      <c r="L1043" s="81">
        <f>IF(AND(주중데이터!L415=0,주중데이터!M415=0),0,IF(ISNUMBER(getcolorred(주중데이터!L415))=TRUE,주중데이터!M415,IF(ISNUMBER(getcolorgreen(주중데이터!M415))=TRUE,주중데이터!L415,주중데이터!L415)))</f>
        <v>1.51</v>
      </c>
      <c r="M1043" s="81"/>
      <c r="N1043" s="81">
        <f>IF(AND(주중데이터!N415=0,주중데이터!O415=0),0,IF(ISNUMBER(getcolorred(주중데이터!N415))=TRUE,주중데이터!O415,IF(ISNUMBER(getcolorgreen(주중데이터!O415))=TRUE,주중데이터!N415,주중데이터!N415)))</f>
        <v>1.51</v>
      </c>
      <c r="O1043" s="81"/>
      <c r="P1043" s="81">
        <f>IF(AND(주중데이터!P415=0,주중데이터!Q415=0),0,IF(ISNUMBER(getcolorred(주중데이터!P415))=TRUE,주중데이터!Q415,IF(ISNUMBER(getcolorgreen(주중데이터!Q415))=TRUE,주중데이터!P415,주중데이터!P415)))</f>
        <v>1.51</v>
      </c>
      <c r="Q1043" s="81"/>
      <c r="R1043" s="81">
        <f>IF(AND(주중데이터!R415=0,주중데이터!S415=0),0,IF(ISNUMBER(getcolorred(주중데이터!R415))=TRUE,주중데이터!S415,IF(ISNUMBER(getcolorgreen(주중데이터!S415))=TRUE,주중데이터!R415,주중데이터!R415)))</f>
        <v>1.51</v>
      </c>
      <c r="S1043" s="81"/>
      <c r="T1043" s="81">
        <f>IF(AND(주중데이터!T415=0,주중데이터!U415=0),0,IF(ISNUMBER(getcolorred(주중데이터!T415))=TRUE,주중데이터!U415,IF(ISNUMBER(getcolorgreen(주중데이터!U415))=TRUE,주중데이터!T415,주중데이터!T415)))</f>
        <v>1.51</v>
      </c>
      <c r="U1043" s="81"/>
      <c r="V1043" s="81">
        <f>IF(AND(주중데이터!V415=0,주중데이터!W415=0),0,IF(ISNUMBER(getcolorred(주중데이터!V415))=TRUE,주중데이터!W415,IF(ISNUMBER(getcolorgreen(주중데이터!W415))=TRUE,주중데이터!V415,주중데이터!V415)))</f>
        <v>208.63</v>
      </c>
      <c r="W1043" s="81"/>
      <c r="X1043" s="81">
        <f>IF(AND(주중데이터!X415=0,주중데이터!Y415=0),0,IF(ISNUMBER(getcolorred(주중데이터!X415))=TRUE,주중데이터!Y415,IF(ISNUMBER(getcolorgreen(주중데이터!Y415))=TRUE,주중데이터!X415,주중데이터!X415)))</f>
        <v>129.91999999999999</v>
      </c>
      <c r="Y1043" s="82"/>
      <c r="Z1043" s="76"/>
    </row>
    <row r="1044" spans="1:26">
      <c r="A1044" s="36" t="s">
        <v>20</v>
      </c>
      <c r="B1044" s="81">
        <f>IF(AND(주중데이터!B416=0,주중데이터!C416=0),0,IF(ISNUMBER(getcolorred(주중데이터!B416))=TRUE,주중데이터!C416,IF(ISNUMBER(getcolorgreen(주중데이터!C416))=TRUE,주중데이터!B416,주중데이터!B416)))</f>
        <v>162.66</v>
      </c>
      <c r="C1044" s="81"/>
      <c r="D1044" s="81">
        <f>IF(AND(주중데이터!D416=0,주중데이터!E416=0),0,IF(ISNUMBER(getcolorred(주중데이터!D416))=TRUE,주중데이터!E416,IF(ISNUMBER(getcolorgreen(주중데이터!E416))=TRUE,주중데이터!D416,주중데이터!D416)))</f>
        <v>223.31</v>
      </c>
      <c r="E1044" s="81"/>
      <c r="F1044" s="81">
        <f>IF(AND(주중데이터!F416=0,주중데이터!G416=0),0,IF(ISNUMBER(getcolorred(주중데이터!F416))=TRUE,주중데이터!G416,IF(ISNUMBER(getcolorgreen(주중데이터!G416))=TRUE,주중데이터!F416,주중데이터!F416)))</f>
        <v>1.53</v>
      </c>
      <c r="G1044" s="81"/>
      <c r="H1044" s="81">
        <f>IF(AND(주중데이터!H416=0,주중데이터!I416=0),0,IF(ISNUMBER(getcolorred(주중데이터!H416))=TRUE,주중데이터!I416,IF(ISNUMBER(getcolorgreen(주중데이터!I416))=TRUE,주중데이터!H416,주중데이터!H416)))</f>
        <v>1.53</v>
      </c>
      <c r="I1044" s="81"/>
      <c r="J1044" s="81">
        <f>IF(AND(주중데이터!J416=0,주중데이터!K416=0),0,IF(ISNUMBER(getcolorred(주중데이터!J416))=TRUE,주중데이터!K416,IF(ISNUMBER(getcolorgreen(주중데이터!K416))=TRUE,주중데이터!J416,주중데이터!J416)))</f>
        <v>162.66</v>
      </c>
      <c r="K1044" s="81"/>
      <c r="L1044" s="81">
        <f>IF(AND(주중데이터!L416=0,주중데이터!M416=0),0,IF(ISNUMBER(getcolorred(주중데이터!L416))=TRUE,주중데이터!M416,IF(ISNUMBER(getcolorgreen(주중데이터!M416))=TRUE,주중데이터!L416,주중데이터!L416)))</f>
        <v>1.53</v>
      </c>
      <c r="M1044" s="81"/>
      <c r="N1044" s="81">
        <f>IF(AND(주중데이터!N416=0,주중데이터!O416=0),0,IF(ISNUMBER(getcolorred(주중데이터!N416))=TRUE,주중데이터!O416,IF(ISNUMBER(getcolorgreen(주중데이터!O416))=TRUE,주중데이터!N416,주중데이터!N416)))</f>
        <v>1.53</v>
      </c>
      <c r="O1044" s="81"/>
      <c r="P1044" s="81">
        <f>IF(AND(주중데이터!P416=0,주중데이터!Q416=0),0,IF(ISNUMBER(getcolorred(주중데이터!P416))=TRUE,주중데이터!Q416,IF(ISNUMBER(getcolorgreen(주중데이터!Q416))=TRUE,주중데이터!P416,주중데이터!P416)))</f>
        <v>1.53</v>
      </c>
      <c r="Q1044" s="81"/>
      <c r="R1044" s="81">
        <f>IF(AND(주중데이터!R416=0,주중데이터!S416=0),0,IF(ISNUMBER(getcolorred(주중데이터!R416))=TRUE,주중데이터!S416,IF(ISNUMBER(getcolorgreen(주중데이터!S416))=TRUE,주중데이터!R416,주중데이터!R416)))</f>
        <v>1.53</v>
      </c>
      <c r="S1044" s="81"/>
      <c r="T1044" s="81">
        <f>IF(AND(주중데이터!T416=0,주중데이터!U416=0),0,IF(ISNUMBER(getcolorred(주중데이터!T416))=TRUE,주중데이터!U416,IF(ISNUMBER(getcolorgreen(주중데이터!U416))=TRUE,주중데이터!T416,주중데이터!T416)))</f>
        <v>1.53</v>
      </c>
      <c r="U1044" s="81"/>
      <c r="V1044" s="81">
        <f>IF(AND(주중데이터!V416=0,주중데이터!W416=0),0,IF(ISNUMBER(getcolorred(주중데이터!V416))=TRUE,주중데이터!W416,IF(ISNUMBER(getcolorgreen(주중데이터!W416))=TRUE,주중데이터!V416,주중데이터!V416)))</f>
        <v>216.83</v>
      </c>
      <c r="W1044" s="81"/>
      <c r="X1044" s="81">
        <f>IF(AND(주중데이터!X416=0,주중데이터!Y416=0),0,IF(ISNUMBER(getcolorred(주중데이터!X416))=TRUE,주중데이터!Y416,IF(ISNUMBER(getcolorgreen(주중데이터!Y416))=TRUE,주중데이터!X416,주중데이터!X416)))</f>
        <v>30.88</v>
      </c>
      <c r="Y1044" s="82"/>
      <c r="Z1044" s="76"/>
    </row>
    <row r="1045" spans="1:26">
      <c r="A1045" s="36" t="s">
        <v>21</v>
      </c>
      <c r="B1045" s="81">
        <f>IF(AND(주중데이터!B417=0,주중데이터!C417=0),0,IF(ISNUMBER(getcolorred(주중데이터!B417))=TRUE,주중데이터!C417,IF(ISNUMBER(getcolorgreen(주중데이터!C417))=TRUE,주중데이터!B417,주중데이터!B417)))</f>
        <v>157.08000000000001</v>
      </c>
      <c r="C1045" s="81"/>
      <c r="D1045" s="81">
        <f>IF(AND(주중데이터!D417=0,주중데이터!E417=0),0,IF(ISNUMBER(getcolorred(주중데이터!D417))=TRUE,주중데이터!E417,IF(ISNUMBER(getcolorgreen(주중데이터!E417))=TRUE,주중데이터!D417,주중데이터!D417)))</f>
        <v>161.77000000000001</v>
      </c>
      <c r="E1045" s="81"/>
      <c r="F1045" s="81">
        <f>IF(AND(주중데이터!F417=0,주중데이터!G417=0),0,IF(ISNUMBER(getcolorred(주중데이터!F417))=TRUE,주중데이터!G417,IF(ISNUMBER(getcolorgreen(주중데이터!G417))=TRUE,주중데이터!F417,주중데이터!F417)))</f>
        <v>1.77</v>
      </c>
      <c r="G1045" s="81"/>
      <c r="H1045" s="81">
        <f>IF(AND(주중데이터!H417=0,주중데이터!I417=0),0,IF(ISNUMBER(getcolorred(주중데이터!H417))=TRUE,주중데이터!I417,IF(ISNUMBER(getcolorgreen(주중데이터!I417))=TRUE,주중데이터!H417,주중데이터!H417)))</f>
        <v>1.77</v>
      </c>
      <c r="I1045" s="81"/>
      <c r="J1045" s="81">
        <f>IF(AND(주중데이터!J417=0,주중데이터!K417=0),0,IF(ISNUMBER(getcolorred(주중데이터!J417))=TRUE,주중데이터!K417,IF(ISNUMBER(getcolorgreen(주중데이터!K417))=TRUE,주중데이터!J417,주중데이터!J417)))</f>
        <v>157.08000000000001</v>
      </c>
      <c r="K1045" s="81"/>
      <c r="L1045" s="81">
        <f>IF(AND(주중데이터!L417=0,주중데이터!M417=0),0,IF(ISNUMBER(getcolorred(주중데이터!L417))=TRUE,주중데이터!M417,IF(ISNUMBER(getcolorgreen(주중데이터!M417))=TRUE,주중데이터!L417,주중데이터!L417)))</f>
        <v>3.05</v>
      </c>
      <c r="M1045" s="81"/>
      <c r="N1045" s="81">
        <f>IF(AND(주중데이터!N417=0,주중데이터!O417=0),0,IF(ISNUMBER(getcolorred(주중데이터!N417))=TRUE,주중데이터!O417,IF(ISNUMBER(getcolorgreen(주중데이터!O417))=TRUE,주중데이터!N417,주중데이터!N417)))</f>
        <v>3.05</v>
      </c>
      <c r="O1045" s="81"/>
      <c r="P1045" s="81">
        <f>IF(AND(주중데이터!P417=0,주중데이터!Q417=0),0,IF(ISNUMBER(getcolorred(주중데이터!P417))=TRUE,주중데이터!Q417,IF(ISNUMBER(getcolorgreen(주중데이터!Q417))=TRUE,주중데이터!P417,주중데이터!P417)))</f>
        <v>3.05</v>
      </c>
      <c r="Q1045" s="81"/>
      <c r="R1045" s="81">
        <f>IF(AND(주중데이터!R417=0,주중데이터!S417=0),0,IF(ISNUMBER(getcolorred(주중데이터!R417))=TRUE,주중데이터!S417,IF(ISNUMBER(getcolorgreen(주중데이터!S417))=TRUE,주중데이터!R417,주중데이터!R417)))</f>
        <v>3.05</v>
      </c>
      <c r="S1045" s="81"/>
      <c r="T1045" s="81">
        <f>IF(AND(주중데이터!T417=0,주중데이터!U417=0),0,IF(ISNUMBER(getcolorred(주중데이터!T417))=TRUE,주중데이터!U417,IF(ISNUMBER(getcolorgreen(주중데이터!U417))=TRUE,주중데이터!T417,주중데이터!T417)))</f>
        <v>3.05</v>
      </c>
      <c r="U1045" s="81"/>
      <c r="V1045" s="81">
        <f>IF(AND(주중데이터!V417=0,주중데이터!W417=0),0,IF(ISNUMBER(getcolorred(주중데이터!V417))=TRUE,주중데이터!W417,IF(ISNUMBER(getcolorgreen(주중데이터!W417))=TRUE,주중데이터!V417,주중데이터!V417)))</f>
        <v>157.08000000000001</v>
      </c>
      <c r="W1045" s="81"/>
      <c r="X1045" s="81">
        <f>IF(AND(주중데이터!X417=0,주중데이터!Y417=0),0,IF(ISNUMBER(getcolorred(주중데이터!X417))=TRUE,주중데이터!Y417,IF(ISNUMBER(getcolorgreen(주중데이터!Y417))=TRUE,주중데이터!X417,주중데이터!X417)))</f>
        <v>23.79</v>
      </c>
      <c r="Y1045" s="82"/>
      <c r="Z1045" s="76"/>
    </row>
    <row r="1046" spans="1:26">
      <c r="A1046" s="36" t="s">
        <v>22</v>
      </c>
      <c r="B1046" s="81">
        <f>IF(AND(주중데이터!B418=0,주중데이터!C418=0),0,IF(ISNUMBER(getcolorred(주중데이터!B418))=TRUE,주중데이터!C418,IF(ISNUMBER(getcolorgreen(주중데이터!C418))=TRUE,주중데이터!B418,주중데이터!B418)))</f>
        <v>174.81</v>
      </c>
      <c r="C1046" s="81"/>
      <c r="D1046" s="81">
        <f>IF(AND(주중데이터!D418=0,주중데이터!E418=0),0,IF(ISNUMBER(getcolorred(주중데이터!D418))=TRUE,주중데이터!E418,IF(ISNUMBER(getcolorgreen(주중데이터!E418))=TRUE,주중데이터!D418,주중데이터!D418)))</f>
        <v>180.03</v>
      </c>
      <c r="E1046" s="81"/>
      <c r="F1046" s="81">
        <f>IF(AND(주중데이터!F418=0,주중데이터!G418=0),0,IF(ISNUMBER(getcolorred(주중데이터!F418))=TRUE,주중데이터!G418,IF(ISNUMBER(getcolorgreen(주중데이터!G418))=TRUE,주중데이터!F418,주중데이터!F418)))</f>
        <v>1.9</v>
      </c>
      <c r="G1046" s="81"/>
      <c r="H1046" s="81">
        <f>IF(AND(주중데이터!H418=0,주중데이터!I418=0),0,IF(ISNUMBER(getcolorred(주중데이터!H418))=TRUE,주중데이터!I418,IF(ISNUMBER(getcolorgreen(주중데이터!I418))=TRUE,주중데이터!H418,주중데이터!H418)))</f>
        <v>1.9</v>
      </c>
      <c r="I1046" s="81"/>
      <c r="J1046" s="81">
        <f>IF(AND(주중데이터!J418=0,주중데이터!K418=0),0,IF(ISNUMBER(getcolorred(주중데이터!J418))=TRUE,주중데이터!K418,IF(ISNUMBER(getcolorgreen(주중데이터!K418))=TRUE,주중데이터!J418,주중데이터!J418)))</f>
        <v>174.81</v>
      </c>
      <c r="K1046" s="81"/>
      <c r="L1046" s="81">
        <f>IF(AND(주중데이터!L418=0,주중데이터!M418=0),0,IF(ISNUMBER(getcolorred(주중데이터!L418))=TRUE,주중데이터!M418,IF(ISNUMBER(getcolorgreen(주중데이터!M418))=TRUE,주중데이터!L418,주중데이터!L418)))</f>
        <v>5.09</v>
      </c>
      <c r="M1046" s="81"/>
      <c r="N1046" s="81">
        <f>IF(AND(주중데이터!N418=0,주중데이터!O418=0),0,IF(ISNUMBER(getcolorred(주중데이터!N418))=TRUE,주중데이터!O418,IF(ISNUMBER(getcolorgreen(주중데이터!O418))=TRUE,주중데이터!N418,주중데이터!N418)))</f>
        <v>5.09</v>
      </c>
      <c r="O1046" s="81"/>
      <c r="P1046" s="81">
        <f>IF(AND(주중데이터!P418=0,주중데이터!Q418=0),0,IF(ISNUMBER(getcolorred(주중데이터!P418))=TRUE,주중데이터!Q418,IF(ISNUMBER(getcolorgreen(주중데이터!Q418))=TRUE,주중데이터!P418,주중데이터!P418)))</f>
        <v>5.09</v>
      </c>
      <c r="Q1046" s="81"/>
      <c r="R1046" s="81">
        <f>IF(AND(주중데이터!R418=0,주중데이터!S418=0),0,IF(ISNUMBER(getcolorred(주중데이터!R418))=TRUE,주중데이터!S418,IF(ISNUMBER(getcolorgreen(주중데이터!S418))=TRUE,주중데이터!R418,주중데이터!R418)))</f>
        <v>5.09</v>
      </c>
      <c r="S1046" s="81"/>
      <c r="T1046" s="81">
        <f>IF(AND(주중데이터!T418=0,주중데이터!U418=0),0,IF(ISNUMBER(getcolorred(주중데이터!T418))=TRUE,주중데이터!U418,IF(ISNUMBER(getcolorgreen(주중데이터!U418))=TRUE,주중데이터!T418,주중데이터!T418)))</f>
        <v>5.09</v>
      </c>
      <c r="U1046" s="81"/>
      <c r="V1046" s="81">
        <f>IF(AND(주중데이터!V418=0,주중데이터!W418=0),0,IF(ISNUMBER(getcolorred(주중데이터!V418))=TRUE,주중데이터!W418,IF(ISNUMBER(getcolorgreen(주중데이터!W418))=TRUE,주중데이터!V418,주중데이터!V418)))</f>
        <v>174.81</v>
      </c>
      <c r="W1046" s="81"/>
      <c r="X1046" s="81">
        <f>IF(AND(주중데이터!X418=0,주중데이터!Y418=0),0,IF(ISNUMBER(getcolorred(주중데이터!X418))=TRUE,주중데이터!Y418,IF(ISNUMBER(getcolorgreen(주중데이터!Y418))=TRUE,주중데이터!X418,주중데이터!X418)))</f>
        <v>36.869999999999997</v>
      </c>
      <c r="Y1046" s="82"/>
      <c r="Z1046" s="76"/>
    </row>
    <row r="1047" spans="1:26">
      <c r="A1047" s="36" t="s">
        <v>23</v>
      </c>
      <c r="B1047" s="81">
        <f>IF(AND(주중데이터!B419=0,주중데이터!C419=0),0,IF(ISNUMBER(getcolorred(주중데이터!B419))=TRUE,주중데이터!C419,IF(ISNUMBER(getcolorgreen(주중데이터!C419))=TRUE,주중데이터!B419,주중데이터!B419)))</f>
        <v>178.22</v>
      </c>
      <c r="C1047" s="81"/>
      <c r="D1047" s="81">
        <f>IF(AND(주중데이터!D419=0,주중데이터!E419=0),0,IF(ISNUMBER(getcolorred(주중데이터!D419))=TRUE,주중데이터!E419,IF(ISNUMBER(getcolorgreen(주중데이터!E419))=TRUE,주중데이터!D419,주중데이터!D419)))</f>
        <v>200.98</v>
      </c>
      <c r="E1047" s="81"/>
      <c r="F1047" s="81">
        <f>IF(AND(주중데이터!F419=0,주중데이터!G419=0),0,IF(ISNUMBER(getcolorred(주중데이터!F419))=TRUE,주중데이터!G419,IF(ISNUMBER(getcolorgreen(주중데이터!G419))=TRUE,주중데이터!F419,주중데이터!F419)))</f>
        <v>1.94</v>
      </c>
      <c r="G1047" s="81"/>
      <c r="H1047" s="81">
        <f>IF(AND(주중데이터!H419=0,주중데이터!I419=0),0,IF(ISNUMBER(getcolorred(주중데이터!H419))=TRUE,주중데이터!I419,IF(ISNUMBER(getcolorgreen(주중데이터!I419))=TRUE,주중데이터!H419,주중데이터!H419)))</f>
        <v>1.94</v>
      </c>
      <c r="I1047" s="81"/>
      <c r="J1047" s="81">
        <f>IF(AND(주중데이터!J419=0,주중데이터!K419=0),0,IF(ISNUMBER(getcolorred(주중데이터!J419))=TRUE,주중데이터!K419,IF(ISNUMBER(getcolorgreen(주중데이터!K419))=TRUE,주중데이터!J419,주중데이터!J419)))</f>
        <v>178.22</v>
      </c>
      <c r="K1047" s="81"/>
      <c r="L1047" s="81">
        <f>IF(AND(주중데이터!L419=0,주중데이터!M419=0),0,IF(ISNUMBER(getcolorred(주중데이터!L419))=TRUE,주중데이터!M419,IF(ISNUMBER(getcolorgreen(주중데이터!M419))=TRUE,주중데이터!L419,주중데이터!L419)))</f>
        <v>8.5399999999999991</v>
      </c>
      <c r="M1047" s="81"/>
      <c r="N1047" s="81">
        <f>IF(AND(주중데이터!N419=0,주중데이터!O419=0),0,IF(ISNUMBER(getcolorred(주중데이터!N419))=TRUE,주중데이터!O419,IF(ISNUMBER(getcolorgreen(주중데이터!O419))=TRUE,주중데이터!N419,주중데이터!N419)))</f>
        <v>8.5399999999999991</v>
      </c>
      <c r="O1047" s="81"/>
      <c r="P1047" s="81">
        <f>IF(AND(주중데이터!P419=0,주중데이터!Q419=0),0,IF(ISNUMBER(getcolorred(주중데이터!P419))=TRUE,주중데이터!Q419,IF(ISNUMBER(getcolorgreen(주중데이터!Q419))=TRUE,주중데이터!P419,주중데이터!P419)))</f>
        <v>8.5399999999999991</v>
      </c>
      <c r="Q1047" s="81"/>
      <c r="R1047" s="81">
        <f>IF(AND(주중데이터!R419=0,주중데이터!S419=0),0,IF(ISNUMBER(getcolorred(주중데이터!R419))=TRUE,주중데이터!S419,IF(ISNUMBER(getcolorgreen(주중데이터!S419))=TRUE,주중데이터!R419,주중데이터!R419)))</f>
        <v>8.5399999999999991</v>
      </c>
      <c r="S1047" s="81"/>
      <c r="T1047" s="81">
        <f>IF(AND(주중데이터!T419=0,주중데이터!U419=0),0,IF(ISNUMBER(getcolorred(주중데이터!T419))=TRUE,주중데이터!U419,IF(ISNUMBER(getcolorgreen(주중데이터!U419))=TRUE,주중데이터!T419,주중데이터!T419)))</f>
        <v>8.5399999999999991</v>
      </c>
      <c r="U1047" s="81"/>
      <c r="V1047" s="81">
        <f>IF(AND(주중데이터!V419=0,주중데이터!W419=0),0,IF(ISNUMBER(getcolorred(주중데이터!V419))=TRUE,주중데이터!W419,IF(ISNUMBER(getcolorgreen(주중데이터!W419))=TRUE,주중데이터!V419,주중데이터!V419)))</f>
        <v>195.15</v>
      </c>
      <c r="W1047" s="81"/>
      <c r="X1047" s="81">
        <f>IF(AND(주중데이터!X419=0,주중데이터!Y419=0),0,IF(ISNUMBER(getcolorred(주중데이터!X419))=TRUE,주중데이터!Y419,IF(ISNUMBER(getcolorgreen(주중데이터!Y419))=TRUE,주중데이터!X419,주중데이터!X419)))</f>
        <v>179.22</v>
      </c>
      <c r="Y1047" s="82"/>
      <c r="Z1047" s="76"/>
    </row>
    <row r="1048" spans="1:26">
      <c r="A1048" s="36" t="s">
        <v>24</v>
      </c>
      <c r="B1048" s="81">
        <f>IF(AND(주중데이터!B420=0,주중데이터!C420=0),0,IF(ISNUMBER(getcolorred(주중데이터!B420))=TRUE,주중데이터!C420,IF(ISNUMBER(getcolorgreen(주중데이터!C420))=TRUE,주중데이터!B420,주중데이터!B420)))</f>
        <v>177.31</v>
      </c>
      <c r="C1048" s="81"/>
      <c r="D1048" s="81">
        <f>IF(AND(주중데이터!D420=0,주중데이터!E420=0),0,IF(ISNUMBER(getcolorred(주중데이터!D420))=TRUE,주중데이터!E420,IF(ISNUMBER(getcolorgreen(주중데이터!E420))=TRUE,주중데이터!D420,주중데이터!D420)))</f>
        <v>225.54</v>
      </c>
      <c r="E1048" s="81"/>
      <c r="F1048" s="81">
        <f>IF(AND(주중데이터!F420=0,주중데이터!G420=0),0,IF(ISNUMBER(getcolorred(주중데이터!F420))=TRUE,주중데이터!G420,IF(ISNUMBER(getcolorgreen(주중데이터!G420))=TRUE,주중데이터!F420,주중데이터!F420)))</f>
        <v>1.97</v>
      </c>
      <c r="G1048" s="81"/>
      <c r="H1048" s="81">
        <f>IF(AND(주중데이터!H420=0,주중데이터!I420=0),0,IF(ISNUMBER(getcolorred(주중데이터!H420))=TRUE,주중데이터!I420,IF(ISNUMBER(getcolorgreen(주중데이터!I420))=TRUE,주중데이터!H420,주중데이터!H420)))</f>
        <v>1.97</v>
      </c>
      <c r="I1048" s="81"/>
      <c r="J1048" s="81">
        <f>IF(AND(주중데이터!J420=0,주중데이터!K420=0),0,IF(ISNUMBER(getcolorred(주중데이터!J420))=TRUE,주중데이터!K420,IF(ISNUMBER(getcolorgreen(주중데이터!K420))=TRUE,주중데이터!J420,주중데이터!J420)))</f>
        <v>177.31</v>
      </c>
      <c r="K1048" s="81"/>
      <c r="L1048" s="81">
        <f>IF(AND(주중데이터!L420=0,주중데이터!M420=0),0,IF(ISNUMBER(getcolorred(주중데이터!L420))=TRUE,주중데이터!M420,IF(ISNUMBER(getcolorgreen(주중데이터!M420))=TRUE,주중데이터!L420,주중데이터!L420)))</f>
        <v>16.86</v>
      </c>
      <c r="M1048" s="81"/>
      <c r="N1048" s="81">
        <f>IF(AND(주중데이터!N420=0,주중데이터!O420=0),0,IF(ISNUMBER(getcolorred(주중데이터!N420))=TRUE,주중데이터!O420,IF(ISNUMBER(getcolorgreen(주중데이터!O420))=TRUE,주중데이터!N420,주중데이터!N420)))</f>
        <v>16.86</v>
      </c>
      <c r="O1048" s="81"/>
      <c r="P1048" s="81">
        <f>IF(AND(주중데이터!P420=0,주중데이터!Q420=0),0,IF(ISNUMBER(getcolorred(주중데이터!P420))=TRUE,주중데이터!Q420,IF(ISNUMBER(getcolorgreen(주중데이터!Q420))=TRUE,주중데이터!P420,주중데이터!P420)))</f>
        <v>16.86</v>
      </c>
      <c r="Q1048" s="81"/>
      <c r="R1048" s="81">
        <f>IF(AND(주중데이터!R420=0,주중데이터!S420=0),0,IF(ISNUMBER(getcolorred(주중데이터!R420))=TRUE,주중데이터!S420,IF(ISNUMBER(getcolorgreen(주중데이터!S420))=TRUE,주중데이터!R420,주중데이터!R420)))</f>
        <v>16.86</v>
      </c>
      <c r="S1048" s="81"/>
      <c r="T1048" s="81">
        <f>IF(AND(주중데이터!T420=0,주중데이터!U420=0),0,IF(ISNUMBER(getcolorred(주중데이터!T420))=TRUE,주중데이터!U420,IF(ISNUMBER(getcolorgreen(주중데이터!U420))=TRUE,주중데이터!T420,주중데이터!T420)))</f>
        <v>16.86</v>
      </c>
      <c r="U1048" s="81"/>
      <c r="V1048" s="81">
        <f>IF(AND(주중데이터!V420=0,주중데이터!W420=0),0,IF(ISNUMBER(getcolorred(주중데이터!V420))=TRUE,주중데이터!W420,IF(ISNUMBER(getcolorgreen(주중데이터!W420))=TRUE,주중데이터!V420,주중데이터!V420)))</f>
        <v>219</v>
      </c>
      <c r="W1048" s="81"/>
      <c r="X1048" s="81">
        <f>IF(AND(주중데이터!X420=0,주중데이터!Y420=0),0,IF(ISNUMBER(getcolorred(주중데이터!X420))=TRUE,주중데이터!Y420,IF(ISNUMBER(getcolorgreen(주중데이터!Y420))=TRUE,주중데이터!X420,주중데이터!X420)))</f>
        <v>179.26</v>
      </c>
      <c r="Y1048" s="82"/>
      <c r="Z1048" s="76"/>
    </row>
    <row r="1049" spans="1:26">
      <c r="A1049" s="36" t="s">
        <v>25</v>
      </c>
      <c r="B1049" s="81">
        <f>IF(AND(주중데이터!B421=0,주중데이터!C421=0),0,IF(ISNUMBER(getcolorred(주중데이터!B421))=TRUE,주중데이터!C421,IF(ISNUMBER(getcolorgreen(주중데이터!C421))=TRUE,주중데이터!B421,주중데이터!B421)))</f>
        <v>176.94</v>
      </c>
      <c r="C1049" s="81"/>
      <c r="D1049" s="81">
        <f>IF(AND(주중데이터!D421=0,주중데이터!E421=0),0,IF(ISNUMBER(getcolorred(주중데이터!D421))=TRUE,주중데이터!E421,IF(ISNUMBER(getcolorgreen(주중데이터!E421))=TRUE,주중데이터!D421,주중데이터!D421)))</f>
        <v>243.18</v>
      </c>
      <c r="E1049" s="81"/>
      <c r="F1049" s="81">
        <f>IF(AND(주중데이터!F421=0,주중데이터!G421=0),0,IF(ISNUMBER(getcolorred(주중데이터!F421))=TRUE,주중데이터!G421,IF(ISNUMBER(getcolorgreen(주중데이터!G421))=TRUE,주중데이터!F421,주중데이터!F421)))</f>
        <v>1.98</v>
      </c>
      <c r="G1049" s="81"/>
      <c r="H1049" s="81">
        <f>IF(AND(주중데이터!H421=0,주중데이터!I421=0),0,IF(ISNUMBER(getcolorred(주중데이터!H421))=TRUE,주중데이터!I421,IF(ISNUMBER(getcolorgreen(주중데이터!I421))=TRUE,주중데이터!H421,주중데이터!H421)))</f>
        <v>1.98</v>
      </c>
      <c r="I1049" s="81"/>
      <c r="J1049" s="81">
        <f>IF(AND(주중데이터!J421=0,주중데이터!K421=0),0,IF(ISNUMBER(getcolorred(주중데이터!J421))=TRUE,주중데이터!K421,IF(ISNUMBER(getcolorgreen(주중데이터!K421))=TRUE,주중데이터!J421,주중데이터!J421)))</f>
        <v>176.94</v>
      </c>
      <c r="K1049" s="81"/>
      <c r="L1049" s="81">
        <f>IF(AND(주중데이터!L421=0,주중데이터!M421=0),0,IF(ISNUMBER(getcolorred(주중데이터!L421))=TRUE,주중데이터!M421,IF(ISNUMBER(getcolorgreen(주중데이터!M421))=TRUE,주중데이터!L421,주중데이터!L421)))</f>
        <v>11.9</v>
      </c>
      <c r="M1049" s="81"/>
      <c r="N1049" s="81">
        <f>IF(AND(주중데이터!N421=0,주중데이터!O421=0),0,IF(ISNUMBER(getcolorred(주중데이터!N421))=TRUE,주중데이터!O421,IF(ISNUMBER(getcolorgreen(주중데이터!O421))=TRUE,주중데이터!N421,주중데이터!N421)))</f>
        <v>11.9</v>
      </c>
      <c r="O1049" s="81"/>
      <c r="P1049" s="81">
        <f>IF(AND(주중데이터!P421=0,주중데이터!Q421=0),0,IF(ISNUMBER(getcolorred(주중데이터!P421))=TRUE,주중데이터!Q421,IF(ISNUMBER(getcolorgreen(주중데이터!Q421))=TRUE,주중데이터!P421,주중데이터!P421)))</f>
        <v>11.9</v>
      </c>
      <c r="Q1049" s="81"/>
      <c r="R1049" s="81">
        <f>IF(AND(주중데이터!R421=0,주중데이터!S421=0),0,IF(ISNUMBER(getcolorred(주중데이터!R421))=TRUE,주중데이터!S421,IF(ISNUMBER(getcolorgreen(주중데이터!S421))=TRUE,주중데이터!R421,주중데이터!R421)))</f>
        <v>11.9</v>
      </c>
      <c r="S1049" s="81"/>
      <c r="T1049" s="81">
        <f>IF(AND(주중데이터!T421=0,주중데이터!U421=0),0,IF(ISNUMBER(getcolorred(주중데이터!T421))=TRUE,주중데이터!U421,IF(ISNUMBER(getcolorgreen(주중데이터!U421))=TRUE,주중데이터!T421,주중데이터!T421)))</f>
        <v>11.9</v>
      </c>
      <c r="U1049" s="81"/>
      <c r="V1049" s="81">
        <f>IF(AND(주중데이터!V421=0,주중데이터!W421=0),0,IF(ISNUMBER(getcolorred(주중데이터!V421))=TRUE,주중데이터!W421,IF(ISNUMBER(getcolorgreen(주중데이터!W421))=TRUE,주중데이터!V421,주중데이터!V421)))</f>
        <v>201.04</v>
      </c>
      <c r="W1049" s="81"/>
      <c r="X1049" s="81">
        <f>IF(AND(주중데이터!X421=0,주중데이터!Y421=0),0,IF(ISNUMBER(getcolorred(주중데이터!X421))=TRUE,주중데이터!Y421,IF(ISNUMBER(getcolorgreen(주중데이터!Y421))=TRUE,주중데이터!X421,주중데이터!X421)))</f>
        <v>179.3</v>
      </c>
      <c r="Y1049" s="82"/>
      <c r="Z1049" s="76"/>
    </row>
    <row r="1050" spans="1:26">
      <c r="A1050" s="36" t="s">
        <v>26</v>
      </c>
      <c r="B1050" s="81">
        <f>IF(AND(주중데이터!B422=0,주중데이터!C422=0),0,IF(ISNUMBER(getcolorred(주중데이터!B422))=TRUE,주중데이터!C422,IF(ISNUMBER(getcolorgreen(주중데이터!C422))=TRUE,주중데이터!B422,주중데이터!B422)))</f>
        <v>177.14</v>
      </c>
      <c r="C1050" s="81"/>
      <c r="D1050" s="81">
        <f>IF(AND(주중데이터!D422=0,주중데이터!E422=0),0,IF(ISNUMBER(getcolorred(주중데이터!D422))=TRUE,주중데이터!E422,IF(ISNUMBER(getcolorgreen(주중데이터!E422))=TRUE,주중데이터!D422,주중데이터!D422)))</f>
        <v>228.28</v>
      </c>
      <c r="E1050" s="81"/>
      <c r="F1050" s="81">
        <f>IF(AND(주중데이터!F422=0,주중데이터!G422=0),0,IF(ISNUMBER(getcolorred(주중데이터!F422))=TRUE,주중데이터!G422,IF(ISNUMBER(getcolorgreen(주중데이터!G422))=TRUE,주중데이터!F422,주중데이터!F422)))</f>
        <v>1.98</v>
      </c>
      <c r="G1050" s="81"/>
      <c r="H1050" s="81">
        <f>IF(AND(주중데이터!H422=0,주중데이터!I422=0),0,IF(ISNUMBER(getcolorred(주중데이터!H422))=TRUE,주중데이터!I422,IF(ISNUMBER(getcolorgreen(주중데이터!I422))=TRUE,주중데이터!H422,주중데이터!H422)))</f>
        <v>1.98</v>
      </c>
      <c r="I1050" s="81"/>
      <c r="J1050" s="81">
        <f>IF(AND(주중데이터!J422=0,주중데이터!K422=0),0,IF(ISNUMBER(getcolorred(주중데이터!J422))=TRUE,주중데이터!K422,IF(ISNUMBER(getcolorgreen(주중데이터!K422))=TRUE,주중데이터!J422,주중데이터!J422)))</f>
        <v>177.14</v>
      </c>
      <c r="K1050" s="81"/>
      <c r="L1050" s="81">
        <f>IF(AND(주중데이터!L422=0,주중데이터!M422=0),0,IF(ISNUMBER(getcolorred(주중데이터!L422))=TRUE,주중데이터!M422,IF(ISNUMBER(getcolorgreen(주중데이터!M422))=TRUE,주중데이터!L422,주중데이터!L422)))</f>
        <v>11.36</v>
      </c>
      <c r="M1050" s="81"/>
      <c r="N1050" s="81">
        <f>IF(AND(주중데이터!N422=0,주중데이터!O422=0),0,IF(ISNUMBER(getcolorred(주중데이터!N422))=TRUE,주중데이터!O422,IF(ISNUMBER(getcolorgreen(주중데이터!O422))=TRUE,주중데이터!N422,주중데이터!N422)))</f>
        <v>11.36</v>
      </c>
      <c r="O1050" s="81"/>
      <c r="P1050" s="81">
        <f>IF(AND(주중데이터!P422=0,주중데이터!Q422=0),0,IF(ISNUMBER(getcolorred(주중데이터!P422))=TRUE,주중데이터!Q422,IF(ISNUMBER(getcolorgreen(주중데이터!Q422))=TRUE,주중데이터!P422,주중데이터!P422)))</f>
        <v>11.36</v>
      </c>
      <c r="Q1050" s="81"/>
      <c r="R1050" s="81">
        <f>IF(AND(주중데이터!R422=0,주중데이터!S422=0),0,IF(ISNUMBER(getcolorred(주중데이터!R422))=TRUE,주중데이터!S422,IF(ISNUMBER(getcolorgreen(주중데이터!S422))=TRUE,주중데이터!R422,주중데이터!R422)))</f>
        <v>11.36</v>
      </c>
      <c r="S1050" s="81"/>
      <c r="T1050" s="81">
        <f>IF(AND(주중데이터!T422=0,주중데이터!U422=0),0,IF(ISNUMBER(getcolorred(주중데이터!T422))=TRUE,주중데이터!U422,IF(ISNUMBER(getcolorgreen(주중데이터!U422))=TRUE,주중데이터!T422,주중데이터!T422)))</f>
        <v>11.36</v>
      </c>
      <c r="U1050" s="81"/>
      <c r="V1050" s="81">
        <f>IF(AND(주중데이터!V422=0,주중데이터!W422=0),0,IF(ISNUMBER(getcolorred(주중데이터!V422))=TRUE,주중데이터!W422,IF(ISNUMBER(getcolorgreen(주중데이터!W422))=TRUE,주중데이터!V422,주중데이터!V422)))</f>
        <v>177.14</v>
      </c>
      <c r="W1050" s="81"/>
      <c r="X1050" s="81">
        <f>IF(AND(주중데이터!X422=0,주중데이터!Y422=0),0,IF(ISNUMBER(getcolorred(주중데이터!X422))=TRUE,주중데이터!Y422,IF(ISNUMBER(getcolorgreen(주중데이터!Y422))=TRUE,주중데이터!X422,주중데이터!X422)))</f>
        <v>177.14</v>
      </c>
      <c r="Y1050" s="82"/>
      <c r="Z1050" s="76"/>
    </row>
    <row r="1051" spans="1:26">
      <c r="A1051" s="36" t="s">
        <v>27</v>
      </c>
      <c r="B1051" s="81">
        <f>IF(AND(주중데이터!B423=0,주중데이터!C423=0),0,IF(ISNUMBER(getcolorred(주중데이터!B423))=TRUE,주중데이터!C423,IF(ISNUMBER(getcolorgreen(주중데이터!C423))=TRUE,주중데이터!B423,주중데이터!B423)))</f>
        <v>164.58</v>
      </c>
      <c r="C1051" s="81"/>
      <c r="D1051" s="81">
        <f>IF(AND(주중데이터!D423=0,주중데이터!E423=0),0,IF(ISNUMBER(getcolorred(주중데이터!D423))=TRUE,주중데이터!E423,IF(ISNUMBER(getcolorgreen(주중데이터!E423))=TRUE,주중데이터!D423,주중데이터!D423)))</f>
        <v>254.66</v>
      </c>
      <c r="E1051" s="81"/>
      <c r="F1051" s="81">
        <f>IF(AND(주중데이터!F423=0,주중데이터!G423=0),0,IF(ISNUMBER(getcolorred(주중데이터!F423))=TRUE,주중데이터!G423,IF(ISNUMBER(getcolorgreen(주중데이터!G423))=TRUE,주중데이터!F423,주중데이터!F423)))</f>
        <v>1.95</v>
      </c>
      <c r="G1051" s="81"/>
      <c r="H1051" s="81">
        <f>IF(AND(주중데이터!H423=0,주중데이터!I423=0),0,IF(ISNUMBER(getcolorred(주중데이터!H423))=TRUE,주중데이터!I423,IF(ISNUMBER(getcolorgreen(주중데이터!I423))=TRUE,주중데이터!H423,주중데이터!H423)))</f>
        <v>1.95</v>
      </c>
      <c r="I1051" s="81"/>
      <c r="J1051" s="81">
        <f>IF(AND(주중데이터!J423=0,주중데이터!K423=0),0,IF(ISNUMBER(getcolorred(주중데이터!J423))=TRUE,주중데이터!K423,IF(ISNUMBER(getcolorgreen(주중데이터!K423))=TRUE,주중데이터!J423,주중데이터!J423)))</f>
        <v>164.58</v>
      </c>
      <c r="K1051" s="81"/>
      <c r="L1051" s="81">
        <f>IF(AND(주중데이터!L423=0,주중데이터!M423=0),0,IF(ISNUMBER(getcolorred(주중데이터!L423))=TRUE,주중데이터!M423,IF(ISNUMBER(getcolorgreen(주중데이터!M423))=TRUE,주중데이터!L423,주중데이터!L423)))</f>
        <v>9.33</v>
      </c>
      <c r="M1051" s="81"/>
      <c r="N1051" s="81">
        <f>IF(AND(주중데이터!N423=0,주중데이터!O423=0),0,IF(ISNUMBER(getcolorred(주중데이터!N423))=TRUE,주중데이터!O423,IF(ISNUMBER(getcolorgreen(주중데이터!O423))=TRUE,주중데이터!N423,주중데이터!N423)))</f>
        <v>9.33</v>
      </c>
      <c r="O1051" s="81"/>
      <c r="P1051" s="81">
        <f>IF(AND(주중데이터!P423=0,주중데이터!Q423=0),0,IF(ISNUMBER(getcolorred(주중데이터!P423))=TRUE,주중데이터!Q423,IF(ISNUMBER(getcolorgreen(주중데이터!Q423))=TRUE,주중데이터!P423,주중데이터!P423)))</f>
        <v>9.33</v>
      </c>
      <c r="Q1051" s="81"/>
      <c r="R1051" s="81">
        <f>IF(AND(주중데이터!R423=0,주중데이터!S423=0),0,IF(ISNUMBER(getcolorred(주중데이터!R423))=TRUE,주중데이터!S423,IF(ISNUMBER(getcolorgreen(주중데이터!S423))=TRUE,주중데이터!R423,주중데이터!R423)))</f>
        <v>9.33</v>
      </c>
      <c r="S1051" s="81"/>
      <c r="T1051" s="81">
        <f>IF(AND(주중데이터!T423=0,주중데이터!U423=0),0,IF(ISNUMBER(getcolorred(주중데이터!T423))=TRUE,주중데이터!U423,IF(ISNUMBER(getcolorgreen(주중데이터!U423))=TRUE,주중데이터!T423,주중데이터!T423)))</f>
        <v>9.33</v>
      </c>
      <c r="U1051" s="81"/>
      <c r="V1051" s="81">
        <f>IF(AND(주중데이터!V423=0,주중데이터!W423=0),0,IF(ISNUMBER(getcolorred(주중데이터!V423))=TRUE,주중데이터!W423,IF(ISNUMBER(getcolorgreen(주중데이터!W423))=TRUE,주중데이터!V423,주중데이터!V423)))</f>
        <v>164.58</v>
      </c>
      <c r="W1051" s="81"/>
      <c r="X1051" s="81">
        <f>IF(AND(주중데이터!X423=0,주중데이터!Y423=0),0,IF(ISNUMBER(getcolorred(주중데이터!X423))=TRUE,주중데이터!Y423,IF(ISNUMBER(getcolorgreen(주중데이터!Y423))=TRUE,주중데이터!X423,주중데이터!X423)))</f>
        <v>164.58</v>
      </c>
      <c r="Y1051" s="82"/>
      <c r="Z1051" s="76"/>
    </row>
    <row r="1052" spans="1:26">
      <c r="A1052" s="36" t="s">
        <v>28</v>
      </c>
      <c r="B1052" s="81">
        <f>IF(AND(주중데이터!B424=0,주중데이터!C424=0),0,IF(ISNUMBER(getcolorred(주중데이터!B424))=TRUE,주중데이터!C424,IF(ISNUMBER(getcolorgreen(주중데이터!C424))=TRUE,주중데이터!B424,주중데이터!B424)))</f>
        <v>130.88999999999999</v>
      </c>
      <c r="C1052" s="81"/>
      <c r="D1052" s="81">
        <f>IF(AND(주중데이터!D424=0,주중데이터!E424=0),0,IF(ISNUMBER(getcolorred(주중데이터!D424))=TRUE,주중데이터!E424,IF(ISNUMBER(getcolorgreen(주중데이터!E424))=TRUE,주중데이터!D424,주중데이터!D424)))</f>
        <v>206.41</v>
      </c>
      <c r="E1052" s="81"/>
      <c r="F1052" s="81">
        <f>IF(AND(주중데이터!F424=0,주중데이터!G424=0),0,IF(ISNUMBER(getcolorred(주중데이터!F424))=TRUE,주중데이터!G424,IF(ISNUMBER(getcolorgreen(주중데이터!G424))=TRUE,주중데이터!F424,주중데이터!F424)))</f>
        <v>1.98</v>
      </c>
      <c r="G1052" s="81"/>
      <c r="H1052" s="81">
        <f>IF(AND(주중데이터!H424=0,주중데이터!I424=0),0,IF(ISNUMBER(getcolorred(주중데이터!H424))=TRUE,주중데이터!I424,IF(ISNUMBER(getcolorgreen(주중데이터!I424))=TRUE,주중데이터!H424,주중데이터!H424)))</f>
        <v>1.98</v>
      </c>
      <c r="I1052" s="81"/>
      <c r="J1052" s="81">
        <f>IF(AND(주중데이터!J424=0,주중데이터!K424=0),0,IF(ISNUMBER(getcolorred(주중데이터!J424))=TRUE,주중데이터!K424,IF(ISNUMBER(getcolorgreen(주중데이터!K424))=TRUE,주중데이터!J424,주중데이터!J424)))</f>
        <v>130.88999999999999</v>
      </c>
      <c r="K1052" s="81"/>
      <c r="L1052" s="81">
        <f>IF(AND(주중데이터!L424=0,주중데이터!M424=0),0,IF(ISNUMBER(getcolorred(주중데이터!L424))=TRUE,주중데이터!M424,IF(ISNUMBER(getcolorgreen(주중데이터!M424))=TRUE,주중데이터!L424,주중데이터!L424)))</f>
        <v>9.67</v>
      </c>
      <c r="M1052" s="81"/>
      <c r="N1052" s="81">
        <f>IF(AND(주중데이터!N424=0,주중데이터!O424=0),0,IF(ISNUMBER(getcolorred(주중데이터!N424))=TRUE,주중데이터!O424,IF(ISNUMBER(getcolorgreen(주중데이터!O424))=TRUE,주중데이터!N424,주중데이터!N424)))</f>
        <v>9.67</v>
      </c>
      <c r="O1052" s="81"/>
      <c r="P1052" s="81">
        <f>IF(AND(주중데이터!P424=0,주중데이터!Q424=0),0,IF(ISNUMBER(getcolorred(주중데이터!P424))=TRUE,주중데이터!Q424,IF(ISNUMBER(getcolorgreen(주중데이터!Q424))=TRUE,주중데이터!P424,주중데이터!P424)))</f>
        <v>9.67</v>
      </c>
      <c r="Q1052" s="81"/>
      <c r="R1052" s="81">
        <f>IF(AND(주중데이터!R424=0,주중데이터!S424=0),0,IF(ISNUMBER(getcolorred(주중데이터!R424))=TRUE,주중데이터!S424,IF(ISNUMBER(getcolorgreen(주중데이터!S424))=TRUE,주중데이터!R424,주중데이터!R424)))</f>
        <v>9.67</v>
      </c>
      <c r="S1052" s="81"/>
      <c r="T1052" s="81">
        <f>IF(AND(주중데이터!T424=0,주중데이터!U424=0),0,IF(ISNUMBER(getcolorred(주중데이터!T424))=TRUE,주중데이터!U424,IF(ISNUMBER(getcolorgreen(주중데이터!U424))=TRUE,주중데이터!T424,주중데이터!T424)))</f>
        <v>9.67</v>
      </c>
      <c r="U1052" s="81"/>
      <c r="V1052" s="81">
        <f>IF(AND(주중데이터!V424=0,주중데이터!W424=0),0,IF(ISNUMBER(getcolorred(주중데이터!V424))=TRUE,주중데이터!W424,IF(ISNUMBER(getcolorgreen(주중데이터!W424))=TRUE,주중데이터!V424,주중데이터!V424)))</f>
        <v>130.88999999999999</v>
      </c>
      <c r="W1052" s="81"/>
      <c r="X1052" s="81">
        <f>IF(AND(주중데이터!X424=0,주중데이터!Y424=0),0,IF(ISNUMBER(getcolorred(주중데이터!X424))=TRUE,주중데이터!Y424,IF(ISNUMBER(getcolorgreen(주중데이터!Y424))=TRUE,주중데이터!X424,주중데이터!X424)))</f>
        <v>130.88999999999999</v>
      </c>
      <c r="Y1052" s="82"/>
      <c r="Z1052" s="76"/>
    </row>
    <row r="1053" spans="1:26">
      <c r="A1053" s="36" t="s">
        <v>29</v>
      </c>
      <c r="B1053" s="81">
        <f>IF(AND(주중데이터!B425=0,주중데이터!C425=0),0,IF(ISNUMBER(getcolorred(주중데이터!B425))=TRUE,주중데이터!C425,IF(ISNUMBER(getcolorgreen(주중데이터!C425))=TRUE,주중데이터!B425,주중데이터!B425)))</f>
        <v>126.1</v>
      </c>
      <c r="C1053" s="81"/>
      <c r="D1053" s="81">
        <f>IF(AND(주중데이터!D425=0,주중데이터!E425=0),0,IF(ISNUMBER(getcolorred(주중데이터!D425))=TRUE,주중데이터!E425,IF(ISNUMBER(getcolorgreen(주중데이터!E425))=TRUE,주중데이터!D425,주중데이터!D425)))</f>
        <v>194.62</v>
      </c>
      <c r="E1053" s="81"/>
      <c r="F1053" s="81">
        <f>IF(AND(주중데이터!F425=0,주중데이터!G425=0),0,IF(ISNUMBER(getcolorred(주중데이터!F425))=TRUE,주중데이터!G425,IF(ISNUMBER(getcolorgreen(주중데이터!G425))=TRUE,주중데이터!F425,주중데이터!F425)))</f>
        <v>1.96</v>
      </c>
      <c r="G1053" s="81"/>
      <c r="H1053" s="81">
        <f>IF(AND(주중데이터!H425=0,주중데이터!I425=0),0,IF(ISNUMBER(getcolorred(주중데이터!H425))=TRUE,주중데이터!I425,IF(ISNUMBER(getcolorgreen(주중데이터!I425))=TRUE,주중데이터!H425,주중데이터!H425)))</f>
        <v>1.96</v>
      </c>
      <c r="I1053" s="81"/>
      <c r="J1053" s="81">
        <f>IF(AND(주중데이터!J425=0,주중데이터!K425=0),0,IF(ISNUMBER(getcolorred(주중데이터!J425))=TRUE,주중데이터!K425,IF(ISNUMBER(getcolorgreen(주중데이터!K425))=TRUE,주중데이터!J425,주중데이터!J425)))</f>
        <v>126.1</v>
      </c>
      <c r="K1053" s="81"/>
      <c r="L1053" s="81">
        <f>IF(AND(주중데이터!L425=0,주중데이터!M425=0),0,IF(ISNUMBER(getcolorred(주중데이터!L425))=TRUE,주중데이터!M425,IF(ISNUMBER(getcolorgreen(주중데이터!M425))=TRUE,주중데이터!L425,주중데이터!L425)))</f>
        <v>7.92</v>
      </c>
      <c r="M1053" s="81"/>
      <c r="N1053" s="81">
        <f>IF(AND(주중데이터!N425=0,주중데이터!O425=0),0,IF(ISNUMBER(getcolorred(주중데이터!N425))=TRUE,주중데이터!O425,IF(ISNUMBER(getcolorgreen(주중데이터!O425))=TRUE,주중데이터!N425,주중데이터!N425)))</f>
        <v>7.92</v>
      </c>
      <c r="O1053" s="81"/>
      <c r="P1053" s="81">
        <f>IF(AND(주중데이터!P425=0,주중데이터!Q425=0),0,IF(ISNUMBER(getcolorred(주중데이터!P425))=TRUE,주중데이터!Q425,IF(ISNUMBER(getcolorgreen(주중데이터!Q425))=TRUE,주중데이터!P425,주중데이터!P425)))</f>
        <v>7.92</v>
      </c>
      <c r="Q1053" s="81"/>
      <c r="R1053" s="81">
        <f>IF(AND(주중데이터!R425=0,주중데이터!S425=0),0,IF(ISNUMBER(getcolorred(주중데이터!R425))=TRUE,주중데이터!S425,IF(ISNUMBER(getcolorgreen(주중데이터!S425))=TRUE,주중데이터!R425,주중데이터!R425)))</f>
        <v>7.92</v>
      </c>
      <c r="S1053" s="81"/>
      <c r="T1053" s="81">
        <f>IF(AND(주중데이터!T425=0,주중데이터!U425=0),0,IF(ISNUMBER(getcolorred(주중데이터!T425))=TRUE,주중데이터!U425,IF(ISNUMBER(getcolorgreen(주중데이터!U425))=TRUE,주중데이터!T425,주중데이터!T425)))</f>
        <v>7.92</v>
      </c>
      <c r="U1053" s="81"/>
      <c r="V1053" s="81">
        <f>IF(AND(주중데이터!V425=0,주중데이터!W425=0),0,IF(ISNUMBER(getcolorred(주중데이터!V425))=TRUE,주중데이터!W425,IF(ISNUMBER(getcolorgreen(주중데이터!W425))=TRUE,주중데이터!V425,주중데이터!V425)))</f>
        <v>126.1</v>
      </c>
      <c r="W1053" s="81"/>
      <c r="X1053" s="81">
        <f>IF(AND(주중데이터!X425=0,주중데이터!Y425=0),0,IF(ISNUMBER(getcolorred(주중데이터!X425))=TRUE,주중데이터!Y425,IF(ISNUMBER(getcolorgreen(주중데이터!Y425))=TRUE,주중데이터!X425,주중데이터!X425)))</f>
        <v>55.08</v>
      </c>
      <c r="Y1053" s="82"/>
      <c r="Z1053" s="76"/>
    </row>
    <row r="1054" spans="1:26">
      <c r="A1054" s="36" t="s">
        <v>30</v>
      </c>
      <c r="B1054" s="81">
        <f>IF(AND(주중데이터!B426=0,주중데이터!C426=0),0,IF(ISNUMBER(getcolorred(주중데이터!B426))=TRUE,주중데이터!C426,IF(ISNUMBER(getcolorgreen(주중데이터!C426))=TRUE,주중데이터!B426,주중데이터!B426)))</f>
        <v>122.34</v>
      </c>
      <c r="C1054" s="81"/>
      <c r="D1054" s="81">
        <f>IF(AND(주중데이터!D426=0,주중데이터!E426=0),0,IF(ISNUMBER(getcolorred(주중데이터!D426))=TRUE,주중데이터!E426,IF(ISNUMBER(getcolorgreen(주중데이터!E426))=TRUE,주중데이터!D426,주중데이터!D426)))</f>
        <v>188.96</v>
      </c>
      <c r="E1054" s="81"/>
      <c r="F1054" s="81">
        <f>IF(AND(주중데이터!F426=0,주중데이터!G426=0),0,IF(ISNUMBER(getcolorred(주중데이터!F426))=TRUE,주중데이터!G426,IF(ISNUMBER(getcolorgreen(주중데이터!G426))=TRUE,주중데이터!F426,주중데이터!F426)))</f>
        <v>1.93</v>
      </c>
      <c r="G1054" s="81"/>
      <c r="H1054" s="81">
        <f>IF(AND(주중데이터!H426=0,주중데이터!I426=0),0,IF(ISNUMBER(getcolorred(주중데이터!H426))=TRUE,주중데이터!I426,IF(ISNUMBER(getcolorgreen(주중데이터!I426))=TRUE,주중데이터!H426,주중데이터!H426)))</f>
        <v>1.93</v>
      </c>
      <c r="I1054" s="81"/>
      <c r="J1054" s="81">
        <f>IF(AND(주중데이터!J426=0,주중데이터!K426=0),0,IF(ISNUMBER(getcolorred(주중데이터!J426))=TRUE,주중데이터!K426,IF(ISNUMBER(getcolorgreen(주중데이터!K426))=TRUE,주중데이터!J426,주중데이터!J426)))</f>
        <v>122.34</v>
      </c>
      <c r="K1054" s="81"/>
      <c r="L1054" s="81">
        <f>IF(AND(주중데이터!L426=0,주중데이터!M426=0),0,IF(ISNUMBER(getcolorred(주중데이터!L426))=TRUE,주중데이터!M426,IF(ISNUMBER(getcolorgreen(주중데이터!M426))=TRUE,주중데이터!L426,주중데이터!L426)))</f>
        <v>7.24</v>
      </c>
      <c r="M1054" s="81"/>
      <c r="N1054" s="81">
        <f>IF(AND(주중데이터!N426=0,주중데이터!O426=0),0,IF(ISNUMBER(getcolorred(주중데이터!N426))=TRUE,주중데이터!O426,IF(ISNUMBER(getcolorgreen(주중데이터!O426))=TRUE,주중데이터!N426,주중데이터!N426)))</f>
        <v>7.24</v>
      </c>
      <c r="O1054" s="81"/>
      <c r="P1054" s="81">
        <f>IF(AND(주중데이터!P426=0,주중데이터!Q426=0),0,IF(ISNUMBER(getcolorred(주중데이터!P426))=TRUE,주중데이터!Q426,IF(ISNUMBER(getcolorgreen(주중데이터!Q426))=TRUE,주중데이터!P426,주중데이터!P426)))</f>
        <v>7.24</v>
      </c>
      <c r="Q1054" s="81"/>
      <c r="R1054" s="81">
        <f>IF(AND(주중데이터!R426=0,주중데이터!S426=0),0,IF(ISNUMBER(getcolorred(주중데이터!R426))=TRUE,주중데이터!S426,IF(ISNUMBER(getcolorgreen(주중데이터!S426))=TRUE,주중데이터!R426,주중데이터!R426)))</f>
        <v>7.24</v>
      </c>
      <c r="S1054" s="81"/>
      <c r="T1054" s="81">
        <f>IF(AND(주중데이터!T426=0,주중데이터!U426=0),0,IF(ISNUMBER(getcolorred(주중데이터!T426))=TRUE,주중데이터!U426,IF(ISNUMBER(getcolorgreen(주중데이터!U426))=TRUE,주중데이터!T426,주중데이터!T426)))</f>
        <v>7.24</v>
      </c>
      <c r="U1054" s="81"/>
      <c r="V1054" s="81">
        <f>IF(AND(주중데이터!V426=0,주중데이터!W426=0),0,IF(ISNUMBER(getcolorred(주중데이터!V426))=TRUE,주중데이터!W426,IF(ISNUMBER(getcolorgreen(주중데이터!W426))=TRUE,주중데이터!V426,주중데이터!V426)))</f>
        <v>122.34</v>
      </c>
      <c r="W1054" s="81"/>
      <c r="X1054" s="81">
        <f>IF(AND(주중데이터!X426=0,주중데이터!Y426=0),0,IF(ISNUMBER(getcolorred(주중데이터!X426))=TRUE,주중데이터!Y426,IF(ISNUMBER(getcolorgreen(주중데이터!Y426))=TRUE,주중데이터!X426,주중데이터!X426)))</f>
        <v>23.54</v>
      </c>
      <c r="Y1054" s="82"/>
      <c r="Z1054" s="76"/>
    </row>
    <row r="1055" spans="1:26">
      <c r="A1055" s="36" t="s">
        <v>31</v>
      </c>
      <c r="B1055" s="81">
        <f>IF(AND(주중데이터!B427=0,주중데이터!C427=0),0,IF(ISNUMBER(getcolorred(주중데이터!B427))=TRUE,주중데이터!C427,IF(ISNUMBER(getcolorgreen(주중데이터!C427))=TRUE,주중데이터!B427,주중데이터!B427)))</f>
        <v>118.92</v>
      </c>
      <c r="C1055" s="81"/>
      <c r="D1055" s="81">
        <f>IF(AND(주중데이터!D427=0,주중데이터!E427=0),0,IF(ISNUMBER(getcolorred(주중데이터!D427))=TRUE,주중데이터!E427,IF(ISNUMBER(getcolorgreen(주중데이터!E427))=TRUE,주중데이터!D427,주중데이터!D427)))</f>
        <v>185.33</v>
      </c>
      <c r="E1055" s="81"/>
      <c r="F1055" s="81">
        <f>IF(AND(주중데이터!F427=0,주중데이터!G427=0),0,IF(ISNUMBER(getcolorred(주중데이터!F427))=TRUE,주중데이터!G427,IF(ISNUMBER(getcolorgreen(주중데이터!G427))=TRUE,주중데이터!F427,주중데이터!F427)))</f>
        <v>1.86</v>
      </c>
      <c r="G1055" s="81"/>
      <c r="H1055" s="81">
        <f>IF(AND(주중데이터!H427=0,주중데이터!I427=0),0,IF(ISNUMBER(getcolorred(주중데이터!H427))=TRUE,주중데이터!I427,IF(ISNUMBER(getcolorgreen(주중데이터!I427))=TRUE,주중데이터!H427,주중데이터!H427)))</f>
        <v>1.86</v>
      </c>
      <c r="I1055" s="81"/>
      <c r="J1055" s="81">
        <f>IF(AND(주중데이터!J427=0,주중데이터!K427=0),0,IF(ISNUMBER(getcolorred(주중데이터!J427))=TRUE,주중데이터!K427,IF(ISNUMBER(getcolorgreen(주중데이터!K427))=TRUE,주중데이터!J427,주중데이터!J427)))</f>
        <v>118.92</v>
      </c>
      <c r="K1055" s="81"/>
      <c r="L1055" s="81">
        <f>IF(AND(주중데이터!L427=0,주중데이터!M427=0),0,IF(ISNUMBER(getcolorred(주중데이터!L427))=TRUE,주중데이터!M427,IF(ISNUMBER(getcolorgreen(주중데이터!M427))=TRUE,주중데이터!L427,주중데이터!L427)))</f>
        <v>7</v>
      </c>
      <c r="M1055" s="81"/>
      <c r="N1055" s="81">
        <f>IF(AND(주중데이터!N427=0,주중데이터!O427=0),0,IF(ISNUMBER(getcolorred(주중데이터!N427))=TRUE,주중데이터!O427,IF(ISNUMBER(getcolorgreen(주중데이터!O427))=TRUE,주중데이터!N427,주중데이터!N427)))</f>
        <v>7</v>
      </c>
      <c r="O1055" s="81"/>
      <c r="P1055" s="81">
        <f>IF(AND(주중데이터!P427=0,주중데이터!Q427=0),0,IF(ISNUMBER(getcolorred(주중데이터!P427))=TRUE,주중데이터!Q427,IF(ISNUMBER(getcolorgreen(주중데이터!Q427))=TRUE,주중데이터!P427,주중데이터!P427)))</f>
        <v>7</v>
      </c>
      <c r="Q1055" s="81"/>
      <c r="R1055" s="81">
        <f>IF(AND(주중데이터!R427=0,주중데이터!S427=0),0,IF(ISNUMBER(getcolorred(주중데이터!R427))=TRUE,주중데이터!S427,IF(ISNUMBER(getcolorgreen(주중데이터!S427))=TRUE,주중데이터!R427,주중데이터!R427)))</f>
        <v>7</v>
      </c>
      <c r="S1055" s="81"/>
      <c r="T1055" s="81">
        <f>IF(AND(주중데이터!T427=0,주중데이터!U427=0),0,IF(ISNUMBER(getcolorred(주중데이터!T427))=TRUE,주중데이터!U427,IF(ISNUMBER(getcolorgreen(주중데이터!U427))=TRUE,주중데이터!T427,주중데이터!T427)))</f>
        <v>7</v>
      </c>
      <c r="U1055" s="81"/>
      <c r="V1055" s="81">
        <f>IF(AND(주중데이터!V427=0,주중데이터!W427=0),0,IF(ISNUMBER(getcolorred(주중데이터!V427))=TRUE,주중데이터!W427,IF(ISNUMBER(getcolorgreen(주중데이터!W427))=TRUE,주중데이터!V427,주중데이터!V427)))</f>
        <v>118.92</v>
      </c>
      <c r="W1055" s="81"/>
      <c r="X1055" s="81">
        <f>IF(AND(주중데이터!X427=0,주중데이터!Y427=0),0,IF(ISNUMBER(getcolorred(주중데이터!X427))=TRUE,주중데이터!Y427,IF(ISNUMBER(getcolorgreen(주중데이터!Y427))=TRUE,주중데이터!X427,주중데이터!X427)))</f>
        <v>20</v>
      </c>
      <c r="Y1055" s="82"/>
      <c r="Z1055" s="76"/>
    </row>
    <row r="1056" spans="1:26">
      <c r="A1056" s="36" t="s">
        <v>32</v>
      </c>
      <c r="B1056" s="81">
        <f>IF(AND(주중데이터!B428=0,주중데이터!C428=0),0,IF(ISNUMBER(getcolorred(주중데이터!B428))=TRUE,주중데이터!C428,IF(ISNUMBER(getcolorgreen(주중데이터!C428))=TRUE,주중데이터!B428,주중데이터!B428)))</f>
        <v>121.24</v>
      </c>
      <c r="C1056" s="81"/>
      <c r="D1056" s="81">
        <f>IF(AND(주중데이터!D428=0,주중데이터!E428=0),0,IF(ISNUMBER(getcolorred(주중데이터!D428))=TRUE,주중데이터!E428,IF(ISNUMBER(getcolorgreen(주중데이터!E428))=TRUE,주중데이터!D428,주중데이터!D428)))</f>
        <v>196.24</v>
      </c>
      <c r="E1056" s="81"/>
      <c r="F1056" s="81">
        <f>IF(AND(주중데이터!F428=0,주중데이터!G428=0),0,IF(ISNUMBER(getcolorred(주중데이터!F428))=TRUE,주중데이터!G428,IF(ISNUMBER(getcolorgreen(주중데이터!G428))=TRUE,주중데이터!F428,주중데이터!F428)))</f>
        <v>1.75</v>
      </c>
      <c r="G1056" s="81"/>
      <c r="H1056" s="81">
        <f>IF(AND(주중데이터!H428=0,주중데이터!I428=0),0,IF(ISNUMBER(getcolorred(주중데이터!H428))=TRUE,주중데이터!I428,IF(ISNUMBER(getcolorgreen(주중데이터!I428))=TRUE,주중데이터!H428,주중데이터!H428)))</f>
        <v>1.75</v>
      </c>
      <c r="I1056" s="81"/>
      <c r="J1056" s="81">
        <f>IF(AND(주중데이터!J428=0,주중데이터!K428=0),0,IF(ISNUMBER(getcolorred(주중데이터!J428))=TRUE,주중데이터!K428,IF(ISNUMBER(getcolorgreen(주중데이터!K428))=TRUE,주중데이터!J428,주중데이터!J428)))</f>
        <v>121.24</v>
      </c>
      <c r="K1056" s="81"/>
      <c r="L1056" s="81">
        <f>IF(AND(주중데이터!L428=0,주중데이터!M428=0),0,IF(ISNUMBER(getcolorred(주중데이터!L428))=TRUE,주중데이터!M428,IF(ISNUMBER(getcolorgreen(주중데이터!M428))=TRUE,주중데이터!L428,주중데이터!L428)))</f>
        <v>7.14</v>
      </c>
      <c r="M1056" s="81"/>
      <c r="N1056" s="81">
        <f>IF(AND(주중데이터!N428=0,주중데이터!O428=0),0,IF(ISNUMBER(getcolorred(주중데이터!N428))=TRUE,주중데이터!O428,IF(ISNUMBER(getcolorgreen(주중데이터!O428))=TRUE,주중데이터!N428,주중데이터!N428)))</f>
        <v>7.14</v>
      </c>
      <c r="O1056" s="81"/>
      <c r="P1056" s="81">
        <f>IF(AND(주중데이터!P428=0,주중데이터!Q428=0),0,IF(ISNUMBER(getcolorred(주중데이터!P428))=TRUE,주중데이터!Q428,IF(ISNUMBER(getcolorgreen(주중데이터!Q428))=TRUE,주중데이터!P428,주중데이터!P428)))</f>
        <v>7.14</v>
      </c>
      <c r="Q1056" s="81"/>
      <c r="R1056" s="81">
        <f>IF(AND(주중데이터!R428=0,주중데이터!S428=0),0,IF(ISNUMBER(getcolorred(주중데이터!R428))=TRUE,주중데이터!S428,IF(ISNUMBER(getcolorgreen(주중데이터!S428))=TRUE,주중데이터!R428,주중데이터!R428)))</f>
        <v>7.14</v>
      </c>
      <c r="S1056" s="81"/>
      <c r="T1056" s="81">
        <f>IF(AND(주중데이터!T428=0,주중데이터!U428=0),0,IF(ISNUMBER(getcolorred(주중데이터!T428))=TRUE,주중데이터!U428,IF(ISNUMBER(getcolorgreen(주중데이터!U428))=TRUE,주중데이터!T428,주중데이터!T428)))</f>
        <v>7.14</v>
      </c>
      <c r="U1056" s="81"/>
      <c r="V1056" s="81">
        <f>IF(AND(주중데이터!V428=0,주중데이터!W428=0),0,IF(ISNUMBER(getcolorred(주중데이터!V428))=TRUE,주중데이터!W428,IF(ISNUMBER(getcolorgreen(주중데이터!W428))=TRUE,주중데이터!V428,주중데이터!V428)))</f>
        <v>121.24</v>
      </c>
      <c r="W1056" s="81"/>
      <c r="X1056" s="81">
        <f>IF(AND(주중데이터!X428=0,주중데이터!Y428=0),0,IF(ISNUMBER(getcolorred(주중데이터!X428))=TRUE,주중데이터!Y428,IF(ISNUMBER(getcolorgreen(주중데이터!Y428))=TRUE,주중데이터!X428,주중데이터!X428)))</f>
        <v>19.95</v>
      </c>
      <c r="Y1056" s="82"/>
      <c r="Z1056" s="76"/>
    </row>
    <row r="1057" spans="1:51">
      <c r="A1057" s="36" t="s">
        <v>33</v>
      </c>
      <c r="B1057" s="81">
        <f>IF(AND(주중데이터!B429=0,주중데이터!C429=0),0,IF(ISNUMBER(getcolorred(주중데이터!B429))=TRUE,주중데이터!C429,IF(ISNUMBER(getcolorgreen(주중데이터!C429))=TRUE,주중데이터!B429,주중데이터!B429)))</f>
        <v>127.2</v>
      </c>
      <c r="C1057" s="81"/>
      <c r="D1057" s="81">
        <f>IF(AND(주중데이터!D429=0,주중데이터!E429=0),0,IF(ISNUMBER(getcolorred(주중데이터!D429))=TRUE,주중데이터!E429,IF(ISNUMBER(getcolorgreen(주중데이터!E429))=TRUE,주중데이터!D429,주중데이터!D429)))</f>
        <v>207.01</v>
      </c>
      <c r="E1057" s="81"/>
      <c r="F1057" s="81">
        <f>IF(AND(주중데이터!F429=0,주중데이터!G429=0),0,IF(ISNUMBER(getcolorred(주중데이터!F429))=TRUE,주중데이터!G429,IF(ISNUMBER(getcolorgreen(주중데이터!G429))=TRUE,주중데이터!F429,주중데이터!F429)))</f>
        <v>1.57</v>
      </c>
      <c r="G1057" s="81"/>
      <c r="H1057" s="81">
        <f>IF(AND(주중데이터!H429=0,주중데이터!I429=0),0,IF(ISNUMBER(getcolorred(주중데이터!H429))=TRUE,주중데이터!I429,IF(ISNUMBER(getcolorgreen(주중데이터!I429))=TRUE,주중데이터!H429,주중데이터!H429)))</f>
        <v>1.57</v>
      </c>
      <c r="I1057" s="81"/>
      <c r="J1057" s="81">
        <f>IF(AND(주중데이터!J429=0,주중데이터!K429=0),0,IF(ISNUMBER(getcolorred(주중데이터!J429))=TRUE,주중데이터!K429,IF(ISNUMBER(getcolorgreen(주중데이터!K429))=TRUE,주중데이터!J429,주중데이터!J429)))</f>
        <v>127.2</v>
      </c>
      <c r="K1057" s="81"/>
      <c r="L1057" s="81">
        <f>IF(AND(주중데이터!L429=0,주중데이터!M429=0),0,IF(ISNUMBER(getcolorred(주중데이터!L429))=TRUE,주중데이터!M429,IF(ISNUMBER(getcolorgreen(주중데이터!M429))=TRUE,주중데이터!L429,주중데이터!L429)))</f>
        <v>7.28</v>
      </c>
      <c r="M1057" s="81"/>
      <c r="N1057" s="81">
        <f>IF(AND(주중데이터!N429=0,주중데이터!O429=0),0,IF(ISNUMBER(getcolorred(주중데이터!N429))=TRUE,주중데이터!O429,IF(ISNUMBER(getcolorgreen(주중데이터!O429))=TRUE,주중데이터!N429,주중데이터!N429)))</f>
        <v>7.28</v>
      </c>
      <c r="O1057" s="81"/>
      <c r="P1057" s="81">
        <f>IF(AND(주중데이터!P429=0,주중데이터!Q429=0),0,IF(ISNUMBER(getcolorred(주중데이터!P429))=TRUE,주중데이터!Q429,IF(ISNUMBER(getcolorgreen(주중데이터!Q429))=TRUE,주중데이터!P429,주중데이터!P429)))</f>
        <v>7.28</v>
      </c>
      <c r="Q1057" s="81"/>
      <c r="R1057" s="81">
        <f>IF(AND(주중데이터!R429=0,주중데이터!S429=0),0,IF(ISNUMBER(getcolorred(주중데이터!R429))=TRUE,주중데이터!S429,IF(ISNUMBER(getcolorgreen(주중데이터!S429))=TRUE,주중데이터!R429,주중데이터!R429)))</f>
        <v>7.28</v>
      </c>
      <c r="S1057" s="81"/>
      <c r="T1057" s="81">
        <f>IF(AND(주중데이터!T429=0,주중데이터!U429=0),0,IF(ISNUMBER(getcolorred(주중데이터!T429))=TRUE,주중데이터!U429,IF(ISNUMBER(getcolorgreen(주중데이터!U429))=TRUE,주중데이터!T429,주중데이터!T429)))</f>
        <v>7.28</v>
      </c>
      <c r="U1057" s="81"/>
      <c r="V1057" s="81">
        <f>IF(AND(주중데이터!V429=0,주중데이터!W429=0),0,IF(ISNUMBER(getcolorred(주중데이터!V429))=TRUE,주중데이터!W429,IF(ISNUMBER(getcolorgreen(주중데이터!W429))=TRUE,주중데이터!V429,주중데이터!V429)))</f>
        <v>127.2</v>
      </c>
      <c r="W1057" s="81"/>
      <c r="X1057" s="81">
        <f>IF(AND(주중데이터!X429=0,주중데이터!Y429=0),0,IF(ISNUMBER(getcolorred(주중데이터!X429))=TRUE,주중데이터!Y429,IF(ISNUMBER(getcolorgreen(주중데이터!Y429))=TRUE,주중데이터!X429,주중데이터!X429)))</f>
        <v>24.17</v>
      </c>
      <c r="Y1057" s="82"/>
      <c r="Z1057" s="76"/>
    </row>
    <row r="1058" spans="1:51">
      <c r="A1058" s="36" t="s">
        <v>34</v>
      </c>
      <c r="B1058" s="81">
        <f>IF(AND(주중데이터!B430=0,주중데이터!C430=0),0,IF(ISNUMBER(getcolorred(주중데이터!B430))=TRUE,주중데이터!C430,IF(ISNUMBER(getcolorgreen(주중데이터!C430))=TRUE,주중데이터!B430,주중데이터!B430)))</f>
        <v>136.79</v>
      </c>
      <c r="C1058" s="81"/>
      <c r="D1058" s="81">
        <f>IF(AND(주중데이터!D430=0,주중데이터!E430=0),0,IF(ISNUMBER(getcolorred(주중데이터!D430))=TRUE,주중데이터!E430,IF(ISNUMBER(getcolorgreen(주중데이터!E430))=TRUE,주중데이터!D430,주중데이터!D430)))</f>
        <v>199.19</v>
      </c>
      <c r="E1058" s="81"/>
      <c r="F1058" s="81">
        <f>IF(AND(주중데이터!F430=0,주중데이터!G430=0),0,IF(ISNUMBER(getcolorred(주중데이터!F430))=TRUE,주중데이터!G430,IF(ISNUMBER(getcolorgreen(주중데이터!G430))=TRUE,주중데이터!F430,주중데이터!F430)))</f>
        <v>1.58</v>
      </c>
      <c r="G1058" s="81"/>
      <c r="H1058" s="81">
        <f>IF(AND(주중데이터!H430=0,주중데이터!I430=0),0,IF(ISNUMBER(getcolorred(주중데이터!H430))=TRUE,주중데이터!I430,IF(ISNUMBER(getcolorgreen(주중데이터!I430))=TRUE,주중데이터!H430,주중데이터!H430)))</f>
        <v>1.58</v>
      </c>
      <c r="I1058" s="81"/>
      <c r="J1058" s="81">
        <f>IF(AND(주중데이터!J430=0,주중데이터!K430=0),0,IF(ISNUMBER(getcolorred(주중데이터!J430))=TRUE,주중데이터!K430,IF(ISNUMBER(getcolorgreen(주중데이터!K430))=TRUE,주중데이터!J430,주중데이터!J430)))</f>
        <v>136.79</v>
      </c>
      <c r="K1058" s="81"/>
      <c r="L1058" s="81">
        <f>IF(AND(주중데이터!L430=0,주중데이터!M430=0),0,IF(ISNUMBER(getcolorred(주중데이터!L430))=TRUE,주중데이터!M430,IF(ISNUMBER(getcolorgreen(주중데이터!M430))=TRUE,주중데이터!L430,주중데이터!L430)))</f>
        <v>9.94</v>
      </c>
      <c r="M1058" s="81"/>
      <c r="N1058" s="81">
        <f>IF(AND(주중데이터!N430=0,주중데이터!O430=0),0,IF(ISNUMBER(getcolorred(주중데이터!N430))=TRUE,주중데이터!O430,IF(ISNUMBER(getcolorgreen(주중데이터!O430))=TRUE,주중데이터!N430,주중데이터!N430)))</f>
        <v>9.94</v>
      </c>
      <c r="O1058" s="81"/>
      <c r="P1058" s="81">
        <f>IF(AND(주중데이터!P430=0,주중데이터!Q430=0),0,IF(ISNUMBER(getcolorred(주중데이터!P430))=TRUE,주중데이터!Q430,IF(ISNUMBER(getcolorgreen(주중데이터!Q430))=TRUE,주중데이터!P430,주중데이터!P430)))</f>
        <v>9.94</v>
      </c>
      <c r="Q1058" s="81"/>
      <c r="R1058" s="81">
        <f>IF(AND(주중데이터!R430=0,주중데이터!S430=0),0,IF(ISNUMBER(getcolorred(주중데이터!R430))=TRUE,주중데이터!S430,IF(ISNUMBER(getcolorgreen(주중데이터!S430))=TRUE,주중데이터!R430,주중데이터!R430)))</f>
        <v>9.94</v>
      </c>
      <c r="S1058" s="81"/>
      <c r="T1058" s="81">
        <f>IF(AND(주중데이터!T430=0,주중데이터!U430=0),0,IF(ISNUMBER(getcolorred(주중데이터!T430))=TRUE,주중데이터!U430,IF(ISNUMBER(getcolorgreen(주중데이터!U430))=TRUE,주중데이터!T430,주중데이터!T430)))</f>
        <v>9.94</v>
      </c>
      <c r="U1058" s="81"/>
      <c r="V1058" s="81">
        <f>IF(AND(주중데이터!V430=0,주중데이터!W430=0),0,IF(ISNUMBER(getcolorred(주중데이터!V430))=TRUE,주중데이터!W430,IF(ISNUMBER(getcolorgreen(주중데이터!W430))=TRUE,주중데이터!V430,주중데이터!V430)))</f>
        <v>136.79</v>
      </c>
      <c r="W1058" s="81"/>
      <c r="X1058" s="81">
        <f>IF(AND(주중데이터!X430=0,주중데이터!Y430=0),0,IF(ISNUMBER(getcolorred(주중데이터!X430))=TRUE,주중데이터!Y430,IF(ISNUMBER(getcolorgreen(주중데이터!Y430))=TRUE,주중데이터!X430,주중데이터!X430)))</f>
        <v>40.700000000000003</v>
      </c>
      <c r="Y1058" s="82"/>
      <c r="Z1058" s="76"/>
    </row>
    <row r="1059" spans="1:51" ht="17.25" thickBot="1">
      <c r="A1059" s="36" t="s">
        <v>35</v>
      </c>
      <c r="B1059" s="81">
        <f>IF(AND(주중데이터!B431=0,주중데이터!C431=0),0,IF(ISNUMBER(getcolorred(주중데이터!B431))=TRUE,주중데이터!C431,IF(ISNUMBER(getcolorgreen(주중데이터!C431))=TRUE,주중데이터!B431,주중데이터!B431)))</f>
        <v>152.66</v>
      </c>
      <c r="C1059" s="81"/>
      <c r="D1059" s="81">
        <f>IF(AND(주중데이터!D431=0,주중데이터!E431=0),0,IF(ISNUMBER(getcolorred(주중데이터!D431))=TRUE,주중데이터!E431,IF(ISNUMBER(getcolorgreen(주중데이터!E431))=TRUE,주중데이터!D431,주중데이터!D431)))</f>
        <v>207.02</v>
      </c>
      <c r="E1059" s="81"/>
      <c r="F1059" s="81">
        <f>IF(AND(주중데이터!F431=0,주중데이터!G431=0),0,IF(ISNUMBER(getcolorred(주중데이터!F431))=TRUE,주중데이터!G431,IF(ISNUMBER(getcolorgreen(주중데이터!G431))=TRUE,주중데이터!F431,주중데이터!F431)))</f>
        <v>1.58</v>
      </c>
      <c r="G1059" s="81"/>
      <c r="H1059" s="81">
        <f>IF(AND(주중데이터!H431=0,주중데이터!I431=0),0,IF(ISNUMBER(getcolorred(주중데이터!H431))=TRUE,주중데이터!I431,IF(ISNUMBER(getcolorgreen(주중데이터!I431))=TRUE,주중데이터!H431,주중데이터!H431)))</f>
        <v>1.58</v>
      </c>
      <c r="I1059" s="81"/>
      <c r="J1059" s="81">
        <f>IF(AND(주중데이터!J431=0,주중데이터!K431=0),0,IF(ISNUMBER(getcolorred(주중데이터!J431))=TRUE,주중데이터!K431,IF(ISNUMBER(getcolorgreen(주중데이터!K431))=TRUE,주중데이터!J431,주중데이터!J431)))</f>
        <v>152.66</v>
      </c>
      <c r="K1059" s="81"/>
      <c r="L1059" s="81">
        <f>IF(AND(주중데이터!L431=0,주중데이터!M431=0),0,IF(ISNUMBER(getcolorred(주중데이터!L431))=TRUE,주중데이터!M431,IF(ISNUMBER(getcolorgreen(주중데이터!M431))=TRUE,주중데이터!L431,주중데이터!L431)))</f>
        <v>9</v>
      </c>
      <c r="M1059" s="81"/>
      <c r="N1059" s="81">
        <f>IF(AND(주중데이터!N431=0,주중데이터!O431=0),0,IF(ISNUMBER(getcolorred(주중데이터!N431))=TRUE,주중데이터!O431,IF(ISNUMBER(getcolorgreen(주중데이터!O431))=TRUE,주중데이터!N431,주중데이터!N431)))</f>
        <v>9</v>
      </c>
      <c r="O1059" s="81"/>
      <c r="P1059" s="81">
        <f>IF(AND(주중데이터!P431=0,주중데이터!Q431=0),0,IF(ISNUMBER(getcolorred(주중데이터!P431))=TRUE,주중데이터!Q431,IF(ISNUMBER(getcolorgreen(주중데이터!Q431))=TRUE,주중데이터!P431,주중데이터!P431)))</f>
        <v>9</v>
      </c>
      <c r="Q1059" s="81"/>
      <c r="R1059" s="81">
        <f>IF(AND(주중데이터!R431=0,주중데이터!S431=0),0,IF(ISNUMBER(getcolorred(주중데이터!R431))=TRUE,주중데이터!S431,IF(ISNUMBER(getcolorgreen(주중데이터!S431))=TRUE,주중데이터!R431,주중데이터!R431)))</f>
        <v>9</v>
      </c>
      <c r="S1059" s="81"/>
      <c r="T1059" s="81">
        <f>IF(AND(주중데이터!T431=0,주중데이터!U431=0),0,IF(ISNUMBER(getcolorred(주중데이터!T431))=TRUE,주중데이터!U431,IF(ISNUMBER(getcolorgreen(주중데이터!U431))=TRUE,주중데이터!T431,주중데이터!T431)))</f>
        <v>9</v>
      </c>
      <c r="U1059" s="81"/>
      <c r="V1059" s="81">
        <f>IF(AND(주중데이터!V431=0,주중데이터!W431=0),0,IF(ISNUMBER(getcolorred(주중데이터!V431))=TRUE,주중데이터!W431,IF(ISNUMBER(getcolorgreen(주중데이터!W431))=TRUE,주중데이터!V431,주중데이터!V431)))</f>
        <v>152.66</v>
      </c>
      <c r="W1059" s="81"/>
      <c r="X1059" s="81">
        <f>IF(AND(주중데이터!X431=0,주중데이터!Y431=0),0,IF(ISNUMBER(getcolorred(주중데이터!X431))=TRUE,주중데이터!Y431,IF(ISNUMBER(getcolorgreen(주중데이터!Y431))=TRUE,주중데이터!X431,주중데이터!X431)))</f>
        <v>53.25</v>
      </c>
      <c r="Y1059" s="82"/>
      <c r="Z1059" s="76"/>
    </row>
    <row r="1060" spans="1:51" ht="17.25" thickBot="1">
      <c r="A1060" s="36" t="s">
        <v>36</v>
      </c>
      <c r="B1060" s="81">
        <f>IF(AND(주중데이터!B432=0,주중데이터!C432=0),0,IF(ISNUMBER(getcolorred(주중데이터!B432))=TRUE,주중데이터!C432,IF(ISNUMBER(getcolorgreen(주중데이터!C432))=TRUE,주중데이터!B432,주중데이터!B432)))</f>
        <v>175.11</v>
      </c>
      <c r="C1060" s="81"/>
      <c r="D1060" s="81">
        <f>IF(AND(주중데이터!D432=0,주중데이터!E432=0),0,IF(ISNUMBER(getcolorred(주중데이터!D432))=TRUE,주중데이터!E432,IF(ISNUMBER(getcolorgreen(주중데이터!E432))=TRUE,주중데이터!D432,주중데이터!D432)))</f>
        <v>200.98</v>
      </c>
      <c r="E1060" s="81"/>
      <c r="F1060" s="81">
        <f>IF(AND(주중데이터!F432=0,주중데이터!G432=0),0,IF(ISNUMBER(getcolorred(주중데이터!F432))=TRUE,주중데이터!G432,IF(ISNUMBER(getcolorgreen(주중데이터!G432))=TRUE,주중데이터!F432,주중데이터!F432)))</f>
        <v>1.58</v>
      </c>
      <c r="G1060" s="81"/>
      <c r="H1060" s="81">
        <f>IF(AND(주중데이터!H432=0,주중데이터!I432=0),0,IF(ISNUMBER(getcolorred(주중데이터!H432))=TRUE,주중데이터!I432,IF(ISNUMBER(getcolorgreen(주중데이터!I432))=TRUE,주중데이터!H432,주중데이터!H432)))</f>
        <v>1.58</v>
      </c>
      <c r="I1060" s="81"/>
      <c r="J1060" s="81">
        <f>IF(AND(주중데이터!J432=0,주중데이터!K432=0),0,IF(ISNUMBER(getcolorred(주중데이터!J432))=TRUE,주중데이터!K432,IF(ISNUMBER(getcolorgreen(주중데이터!K432))=TRUE,주중데이터!J432,주중데이터!J432)))</f>
        <v>175.11</v>
      </c>
      <c r="K1060" s="81"/>
      <c r="L1060" s="81">
        <f>IF(AND(주중데이터!L432=0,주중데이터!M432=0),0,IF(ISNUMBER(getcolorred(주중데이터!L432))=TRUE,주중데이터!M432,IF(ISNUMBER(getcolorgreen(주중데이터!M432))=TRUE,주중데이터!L432,주중데이터!L432)))</f>
        <v>9.99</v>
      </c>
      <c r="M1060" s="81"/>
      <c r="N1060" s="81">
        <f>IF(AND(주중데이터!N432=0,주중데이터!O432=0),0,IF(ISNUMBER(getcolorred(주중데이터!N432))=TRUE,주중데이터!O432,IF(ISNUMBER(getcolorgreen(주중데이터!O432))=TRUE,주중데이터!N432,주중데이터!N432)))</f>
        <v>9.99</v>
      </c>
      <c r="O1060" s="81"/>
      <c r="P1060" s="81">
        <f>IF(AND(주중데이터!P432=0,주중데이터!Q432=0),0,IF(ISNUMBER(getcolorred(주중데이터!P432))=TRUE,주중데이터!Q432,IF(ISNUMBER(getcolorgreen(주중데이터!Q432))=TRUE,주중데이터!P432,주중데이터!P432)))</f>
        <v>9.99</v>
      </c>
      <c r="Q1060" s="81"/>
      <c r="R1060" s="81">
        <f>IF(AND(주중데이터!R432=0,주중데이터!S432=0),0,IF(ISNUMBER(getcolorred(주중데이터!R432))=TRUE,주중데이터!S432,IF(ISNUMBER(getcolorgreen(주중데이터!S432))=TRUE,주중데이터!R432,주중데이터!R432)))</f>
        <v>9.99</v>
      </c>
      <c r="S1060" s="81"/>
      <c r="T1060" s="81">
        <f>IF(AND(주중데이터!T432=0,주중데이터!U432=0),0,IF(ISNUMBER(getcolorred(주중데이터!T432))=TRUE,주중데이터!U432,IF(ISNUMBER(getcolorgreen(주중데이터!U432))=TRUE,주중데이터!T432,주중데이터!T432)))</f>
        <v>9.99</v>
      </c>
      <c r="U1060" s="81"/>
      <c r="V1060" s="81">
        <f>IF(AND(주중데이터!V432=0,주중데이터!W432=0),0,IF(ISNUMBER(getcolorred(주중데이터!V432))=TRUE,주중데이터!W432,IF(ISNUMBER(getcolorgreen(주중데이터!W432))=TRUE,주중데이터!V432,주중데이터!V432)))</f>
        <v>191.09</v>
      </c>
      <c r="W1060" s="81"/>
      <c r="X1060" s="81">
        <f>IF(AND(주중데이터!X432=0,주중데이터!Y432=0),0,IF(ISNUMBER(getcolorred(주중데이터!X432))=TRUE,주중데이터!Y432,IF(ISNUMBER(getcolorgreen(주중데이터!Y432))=TRUE,주중데이터!X432,주중데이터!X432)))</f>
        <v>58.45</v>
      </c>
      <c r="Y1060" s="82"/>
      <c r="Z1060" s="76"/>
      <c r="AA1060" s="31">
        <f>IF(주중DATA!AA432="","",주중DATA!AA432)</f>
        <v>44768</v>
      </c>
    </row>
    <row r="1061" spans="1:51">
      <c r="A1061" s="36" t="s">
        <v>37</v>
      </c>
      <c r="B1061" s="81">
        <f>IF(AND(주중데이터!B433=0,주중데이터!C433=0),0,IF(ISNUMBER(getcolorred(주중데이터!B433))=TRUE,주중데이터!C433,IF(ISNUMBER(getcolorgreen(주중데이터!C433))=TRUE,주중데이터!B433,주중데이터!B433)))</f>
        <v>149.9</v>
      </c>
      <c r="C1061" s="81"/>
      <c r="D1061" s="81">
        <f>IF(AND(주중데이터!D433=0,주중데이터!E433=0),0,IF(ISNUMBER(getcolorred(주중데이터!D433))=TRUE,주중데이터!E433,IF(ISNUMBER(getcolorgreen(주중데이터!E433))=TRUE,주중데이터!D433,주중데이터!D433)))</f>
        <v>201.02</v>
      </c>
      <c r="E1061" s="81"/>
      <c r="F1061" s="81">
        <f>IF(AND(주중데이터!F433=0,주중데이터!G433=0),0,IF(ISNUMBER(getcolorred(주중데이터!F433))=TRUE,주중데이터!G433,IF(ISNUMBER(getcolorgreen(주중데이터!G433))=TRUE,주중데이터!F433,주중데이터!F433)))</f>
        <v>1.58</v>
      </c>
      <c r="G1061" s="81"/>
      <c r="H1061" s="81">
        <f>IF(AND(주중데이터!H433=0,주중데이터!I433=0),0,IF(ISNUMBER(getcolorred(주중데이터!H433))=TRUE,주중데이터!I433,IF(ISNUMBER(getcolorgreen(주중데이터!I433))=TRUE,주중데이터!H433,주중데이터!H433)))</f>
        <v>1.58</v>
      </c>
      <c r="I1061" s="81"/>
      <c r="J1061" s="81">
        <f>IF(AND(주중데이터!J433=0,주중데이터!K433=0),0,IF(ISNUMBER(getcolorred(주중데이터!J433))=TRUE,주중데이터!K433,IF(ISNUMBER(getcolorgreen(주중데이터!K433))=TRUE,주중데이터!J433,주중데이터!J433)))</f>
        <v>149.9</v>
      </c>
      <c r="K1061" s="81"/>
      <c r="L1061" s="81">
        <f>IF(AND(주중데이터!L433=0,주중데이터!M433=0),0,IF(ISNUMBER(getcolorred(주중데이터!L433))=TRUE,주중데이터!M433,IF(ISNUMBER(getcolorgreen(주중데이터!M433))=TRUE,주중데이터!L433,주중데이터!L433)))</f>
        <v>8.35</v>
      </c>
      <c r="M1061" s="81"/>
      <c r="N1061" s="81">
        <f>IF(AND(주중데이터!N433=0,주중데이터!O433=0),0,IF(ISNUMBER(getcolorred(주중데이터!N433))=TRUE,주중데이터!O433,IF(ISNUMBER(getcolorgreen(주중데이터!O433))=TRUE,주중데이터!N433,주중데이터!N433)))</f>
        <v>8.35</v>
      </c>
      <c r="O1061" s="81"/>
      <c r="P1061" s="81">
        <f>IF(AND(주중데이터!P433=0,주중데이터!Q433=0),0,IF(ISNUMBER(getcolorred(주중데이터!P433))=TRUE,주중데이터!Q433,IF(ISNUMBER(getcolorgreen(주중데이터!Q433))=TRUE,주중데이터!P433,주중데이터!P433)))</f>
        <v>8.35</v>
      </c>
      <c r="Q1061" s="81"/>
      <c r="R1061" s="81">
        <f>IF(AND(주중데이터!R433=0,주중데이터!S433=0),0,IF(ISNUMBER(getcolorred(주중데이터!R433))=TRUE,주중데이터!S433,IF(ISNUMBER(getcolorgreen(주중데이터!S433))=TRUE,주중데이터!R433,주중데이터!R433)))</f>
        <v>8.35</v>
      </c>
      <c r="S1061" s="81"/>
      <c r="T1061" s="81">
        <f>IF(AND(주중데이터!T433=0,주중데이터!U433=0),0,IF(ISNUMBER(getcolorred(주중데이터!T433))=TRUE,주중데이터!U433,IF(ISNUMBER(getcolorgreen(주중데이터!U433))=TRUE,주중데이터!T433,주중데이터!T433)))</f>
        <v>8.35</v>
      </c>
      <c r="U1061" s="81"/>
      <c r="V1061" s="81">
        <f>IF(AND(주중데이터!V433=0,주중데이터!W433=0),0,IF(ISNUMBER(getcolorred(주중데이터!V433))=TRUE,주중데이터!W433,IF(ISNUMBER(getcolorgreen(주중데이터!W433))=TRUE,주중데이터!V433,주중데이터!V433)))</f>
        <v>149.9</v>
      </c>
      <c r="W1061" s="81"/>
      <c r="X1061" s="81">
        <f>IF(AND(주중데이터!X433=0,주중데이터!Y433=0),0,IF(ISNUMBER(getcolorred(주중데이터!X433))=TRUE,주중데이터!Y433,IF(ISNUMBER(getcolorgreen(주중데이터!Y433))=TRUE,주중데이터!X433,주중데이터!X433)))</f>
        <v>62.85</v>
      </c>
      <c r="Y1061" s="82"/>
      <c r="Z1061" s="76"/>
      <c r="AA1061" s="9" t="str">
        <f>IF(주중DATA!AA433="","",주중DATA!AA433)</f>
        <v>Min</v>
      </c>
      <c r="AB1061" s="10" t="str">
        <f>IF(주중DATA!AB433="","",주중DATA!AB433)</f>
        <v>118,92</v>
      </c>
      <c r="AC1061" s="10" t="str">
        <f>IF(주중DATA!AC433="","",주중DATA!AC433)</f>
        <v>-0,66</v>
      </c>
      <c r="AD1061" s="10" t="str">
        <f>IF(주중DATA!AD433="","",주중DATA!AD433)</f>
        <v>161,77</v>
      </c>
      <c r="AE1061" s="10" t="str">
        <f>IF(주중DATA!AE433="","",주중DATA!AE433)</f>
        <v>-0,66</v>
      </c>
      <c r="AF1061" s="10" t="str">
        <f>IF(주중DATA!AF433="","",주중DATA!AF433)</f>
        <v>1,51</v>
      </c>
      <c r="AG1061" s="10" t="str">
        <f>IF(주중DATA!AG433="","",주중DATA!AG433)</f>
        <v>-1,00</v>
      </c>
      <c r="AH1061" s="10" t="str">
        <f>IF(주중DATA!AH433="","",주중DATA!AH433)</f>
        <v>1,51</v>
      </c>
      <c r="AI1061" s="10" t="str">
        <f>IF(주중DATA!AI433="","",주중DATA!AI433)</f>
        <v>-1,00</v>
      </c>
      <c r="AJ1061" s="10" t="str">
        <f>IF(주중DATA!AJ433="","",주중DATA!AJ433)</f>
        <v>118,92</v>
      </c>
      <c r="AK1061" s="10" t="str">
        <f>IF(주중DATA!AK433="","",주중DATA!AK433)</f>
        <v>-0,66</v>
      </c>
      <c r="AL1061" s="10" t="str">
        <f>IF(주중DATA!AL433="","",주중DATA!AL433)</f>
        <v>1,51</v>
      </c>
      <c r="AM1061" s="10" t="str">
        <f>IF(주중DATA!AM433="","",주중DATA!AM433)</f>
        <v>-1,00</v>
      </c>
      <c r="AN1061" s="10" t="str">
        <f>IF(주중DATA!AN433="","",주중DATA!AN433)</f>
        <v>1,51</v>
      </c>
      <c r="AO1061" s="10" t="str">
        <f>IF(주중DATA!AO433="","",주중DATA!AO433)</f>
        <v>-1,00</v>
      </c>
      <c r="AP1061" s="10" t="str">
        <f>IF(주중DATA!AP433="","",주중DATA!AP433)</f>
        <v>1,51</v>
      </c>
      <c r="AQ1061" s="10" t="str">
        <f>IF(주중DATA!AQ433="","",주중DATA!AQ433)</f>
        <v>-1,00</v>
      </c>
      <c r="AR1061" s="10" t="str">
        <f>IF(주중DATA!AR433="","",주중DATA!AR433)</f>
        <v>1,51</v>
      </c>
      <c r="AS1061" s="10" t="str">
        <f>IF(주중DATA!AS433="","",주중DATA!AS433)</f>
        <v>-1,00</v>
      </c>
      <c r="AT1061" s="10" t="str">
        <f>IF(주중DATA!AT433="","",주중DATA!AT433)</f>
        <v>1,51</v>
      </c>
      <c r="AU1061" s="10" t="str">
        <f>IF(주중DATA!AU433="","",주중DATA!AU433)</f>
        <v>-1,00</v>
      </c>
      <c r="AV1061" s="10" t="str">
        <f>IF(주중DATA!AV433="","",주중DATA!AV433)</f>
        <v>118,92</v>
      </c>
      <c r="AW1061" s="10" t="str">
        <f>IF(주중DATA!AW433="","",주중DATA!AW433)</f>
        <v>-1,00</v>
      </c>
      <c r="AX1061" s="10" t="str">
        <f>IF(주중DATA!AX433="","",주중DATA!AX433)</f>
        <v>8,80</v>
      </c>
      <c r="AY1061" s="18" t="str">
        <f>IF(주중DATA!AY433="","",주중DATA!AY433)</f>
        <v>-1,00</v>
      </c>
    </row>
    <row r="1062" spans="1:51">
      <c r="A1062" s="36" t="s">
        <v>39</v>
      </c>
      <c r="B1062" s="81">
        <f>IF(AND(주중데이터!B434=0,주중데이터!C434=0),0,IF(ISNUMBER(getcolorred(주중데이터!B434))=TRUE,주중데이터!C434,IF(ISNUMBER(getcolorgreen(주중데이터!C434))=TRUE,주중데이터!B434,주중데이터!B434)))</f>
        <v>149.59</v>
      </c>
      <c r="C1062" s="81"/>
      <c r="D1062" s="81">
        <f>IF(AND(주중데이터!D434=0,주중데이터!E434=0),0,IF(ISNUMBER(getcolorred(주중데이터!D434))=TRUE,주중데이터!E434,IF(ISNUMBER(getcolorgreen(주중데이터!E434))=TRUE,주중데이터!D434,주중데이터!D434)))</f>
        <v>199.95</v>
      </c>
      <c r="E1062" s="81"/>
      <c r="F1062" s="81">
        <f>IF(AND(주중데이터!F434=0,주중데이터!G434=0),0,IF(ISNUMBER(getcolorred(주중데이터!F434))=TRUE,주중데이터!G434,IF(ISNUMBER(getcolorgreen(주중데이터!G434))=TRUE,주중데이터!F434,주중데이터!F434)))</f>
        <v>1.56</v>
      </c>
      <c r="G1062" s="81"/>
      <c r="H1062" s="81">
        <f>IF(AND(주중데이터!H434=0,주중데이터!I434=0),0,IF(ISNUMBER(getcolorred(주중데이터!H434))=TRUE,주중데이터!I434,IF(ISNUMBER(getcolorgreen(주중데이터!I434))=TRUE,주중데이터!H434,주중데이터!H434)))</f>
        <v>1.56</v>
      </c>
      <c r="I1062" s="81"/>
      <c r="J1062" s="81">
        <f>IF(AND(주중데이터!J434=0,주중데이터!K434=0),0,IF(ISNUMBER(getcolorred(주중데이터!J434))=TRUE,주중데이터!K434,IF(ISNUMBER(getcolorgreen(주중데이터!K434))=TRUE,주중데이터!J434,주중데이터!J434)))</f>
        <v>149.59</v>
      </c>
      <c r="K1062" s="81"/>
      <c r="L1062" s="81">
        <f>IF(AND(주중데이터!L434=0,주중데이터!M434=0),0,IF(ISNUMBER(getcolorred(주중데이터!L434))=TRUE,주중데이터!M434,IF(ISNUMBER(getcolorgreen(주중데이터!M434))=TRUE,주중데이터!L434,주중데이터!L434)))</f>
        <v>7.53</v>
      </c>
      <c r="M1062" s="81"/>
      <c r="N1062" s="81">
        <f>IF(AND(주중데이터!N434=0,주중데이터!O434=0),0,IF(ISNUMBER(getcolorred(주중데이터!N434))=TRUE,주중데이터!O434,IF(ISNUMBER(getcolorgreen(주중데이터!O434))=TRUE,주중데이터!N434,주중데이터!N434)))</f>
        <v>7.53</v>
      </c>
      <c r="O1062" s="81"/>
      <c r="P1062" s="81">
        <f>IF(AND(주중데이터!P434=0,주중데이터!Q434=0),0,IF(ISNUMBER(getcolorred(주중데이터!P434))=TRUE,주중데이터!Q434,IF(ISNUMBER(getcolorgreen(주중데이터!Q434))=TRUE,주중데이터!P434,주중데이터!P434)))</f>
        <v>7.53</v>
      </c>
      <c r="Q1062" s="81"/>
      <c r="R1062" s="81">
        <f>IF(AND(주중데이터!R434=0,주중데이터!S434=0),0,IF(ISNUMBER(getcolorred(주중데이터!R434))=TRUE,주중데이터!S434,IF(ISNUMBER(getcolorgreen(주중데이터!S434))=TRUE,주중데이터!R434,주중데이터!R434)))</f>
        <v>7.53</v>
      </c>
      <c r="S1062" s="81"/>
      <c r="T1062" s="81">
        <f>IF(AND(주중데이터!T434=0,주중데이터!U434=0),0,IF(ISNUMBER(getcolorred(주중데이터!T434))=TRUE,주중데이터!U434,IF(ISNUMBER(getcolorgreen(주중데이터!U434))=TRUE,주중데이터!T434,주중데이터!T434)))</f>
        <v>7.53</v>
      </c>
      <c r="U1062" s="81"/>
      <c r="V1062" s="81">
        <f>IF(AND(주중데이터!V434=0,주중데이터!W434=0),0,IF(ISNUMBER(getcolorred(주중데이터!V434))=TRUE,주중데이터!W434,IF(ISNUMBER(getcolorgreen(주중데이터!W434))=TRUE,주중데이터!V434,주중데이터!V434)))</f>
        <v>149.59</v>
      </c>
      <c r="W1062" s="81"/>
      <c r="X1062" s="81">
        <f>IF(AND(주중데이터!X434=0,주중데이터!Y434=0),0,IF(ISNUMBER(getcolorred(주중데이터!X434))=TRUE,주중데이터!Y434,IF(ISNUMBER(getcolorgreen(주중데이터!Y434))=TRUE,주중데이터!X434,주중데이터!X434)))</f>
        <v>35.75</v>
      </c>
      <c r="Y1062" s="82"/>
      <c r="Z1062" s="76"/>
      <c r="AA1062" s="11" t="str">
        <f>IF(주중DATA!AA434="","",주중DATA!AA434)</f>
        <v>Max</v>
      </c>
      <c r="AB1062" s="3" t="str">
        <f>IF(주중DATA!AB434="","",주중DATA!AB434)</f>
        <v>178,22</v>
      </c>
      <c r="AC1062" s="3" t="str">
        <f>IF(주중DATA!AC434="","",주중DATA!AC434)</f>
        <v>163,21</v>
      </c>
      <c r="AD1062" s="3" t="str">
        <f>IF(주중DATA!AD434="","",주중DATA!AD434)</f>
        <v>306,35</v>
      </c>
      <c r="AE1062" s="3" t="str">
        <f>IF(주중DATA!AE434="","",주중DATA!AE434)</f>
        <v>200,00</v>
      </c>
      <c r="AF1062" s="3" t="str">
        <f>IF(주중DATA!AF434="","",주중DATA!AF434)</f>
        <v>1,98</v>
      </c>
      <c r="AG1062" s="3" t="str">
        <f>IF(주중DATA!AG434="","",주중DATA!AG434)</f>
        <v>1,98</v>
      </c>
      <c r="AH1062" s="3" t="str">
        <f>IF(주중DATA!AH434="","",주중DATA!AH434)</f>
        <v>1,98</v>
      </c>
      <c r="AI1062" s="3" t="str">
        <f>IF(주중DATA!AI434="","",주중DATA!AI434)</f>
        <v>1,98</v>
      </c>
      <c r="AJ1062" s="3" t="str">
        <f>IF(주중DATA!AJ434="","",주중DATA!AJ434)</f>
        <v>178,22</v>
      </c>
      <c r="AK1062" s="3" t="str">
        <f>IF(주중DATA!AK434="","",주중DATA!AK434)</f>
        <v>163,21</v>
      </c>
      <c r="AL1062" s="3" t="str">
        <f>IF(주중DATA!AL434="","",주중DATA!AL434)</f>
        <v>16,86</v>
      </c>
      <c r="AM1062" s="3" t="str">
        <f>IF(주중DATA!AM434="","",주중DATA!AM434)</f>
        <v>16,86</v>
      </c>
      <c r="AN1062" s="3" t="str">
        <f>IF(주중DATA!AN434="","",주중DATA!AN434)</f>
        <v>16,86</v>
      </c>
      <c r="AO1062" s="3" t="str">
        <f>IF(주중DATA!AO434="","",주중DATA!AO434)</f>
        <v>16,86</v>
      </c>
      <c r="AP1062" s="3" t="str">
        <f>IF(주중DATA!AP434="","",주중DATA!AP434)</f>
        <v>16,86</v>
      </c>
      <c r="AQ1062" s="3" t="str">
        <f>IF(주중DATA!AQ434="","",주중DATA!AQ434)</f>
        <v>16,86</v>
      </c>
      <c r="AR1062" s="3" t="str">
        <f>IF(주중DATA!AR434="","",주중DATA!AR434)</f>
        <v>16,86</v>
      </c>
      <c r="AS1062" s="3" t="str">
        <f>IF(주중DATA!AS434="","",주중DATA!AS434)</f>
        <v>16,86</v>
      </c>
      <c r="AT1062" s="3" t="str">
        <f>IF(주중DATA!AT434="","",주중DATA!AT434)</f>
        <v>16,86</v>
      </c>
      <c r="AU1062" s="3" t="str">
        <f>IF(주중DATA!AU434="","",주중DATA!AU434)</f>
        <v>16,86</v>
      </c>
      <c r="AV1062" s="3" t="str">
        <f>IF(주중DATA!AV434="","",주중DATA!AV434)</f>
        <v>219,00</v>
      </c>
      <c r="AW1062" s="3" t="str">
        <f>IF(주중DATA!AW434="","",주중DATA!AW434)</f>
        <v>200,00</v>
      </c>
      <c r="AX1062" s="3" t="str">
        <f>IF(주중DATA!AX434="","",주중DATA!AX434)</f>
        <v>179,30</v>
      </c>
      <c r="AY1062" s="12" t="str">
        <f>IF(주중DATA!AY434="","",주중DATA!AY434)</f>
        <v>170,00</v>
      </c>
    </row>
    <row r="1063" spans="1:51" ht="17.25" thickBot="1">
      <c r="A1063" s="37" t="s">
        <v>41</v>
      </c>
      <c r="B1063" s="79">
        <f>IF(AND(주중데이터!B435=0,주중데이터!C435=0),0,IF(ISNUMBER(getcolorred(주중데이터!B435))=TRUE,주중데이터!C435,IF(ISNUMBER(getcolorgreen(주중데이터!C435))=TRUE,주중데이터!B435,주중데이터!B435)))</f>
        <v>134.96</v>
      </c>
      <c r="C1063" s="79"/>
      <c r="D1063" s="79">
        <f>IF(AND(주중데이터!D435=0,주중데이터!E435=0),0,IF(ISNUMBER(getcolorred(주중데이터!D435))=TRUE,주중데이터!E435,IF(ISNUMBER(getcolorgreen(주중데이터!E435))=TRUE,주중데이터!D435,주중데이터!D435)))</f>
        <v>180.09</v>
      </c>
      <c r="E1063" s="79"/>
      <c r="F1063" s="79">
        <f>IF(AND(주중데이터!F435=0,주중데이터!G435=0),0,IF(ISNUMBER(getcolorred(주중데이터!F435))=TRUE,주중데이터!G435,IF(ISNUMBER(getcolorgreen(주중데이터!G435))=TRUE,주중데이터!F435,주중데이터!F435)))</f>
        <v>1.54</v>
      </c>
      <c r="G1063" s="79"/>
      <c r="H1063" s="79">
        <f>IF(AND(주중데이터!H435=0,주중데이터!I435=0),0,IF(ISNUMBER(getcolorred(주중데이터!H435))=TRUE,주중데이터!I435,IF(ISNUMBER(getcolorgreen(주중데이터!I435))=TRUE,주중데이터!H435,주중데이터!H435)))</f>
        <v>1.54</v>
      </c>
      <c r="I1063" s="79"/>
      <c r="J1063" s="79">
        <f>IF(AND(주중데이터!J435=0,주중데이터!K435=0),0,IF(ISNUMBER(getcolorred(주중데이터!J435))=TRUE,주중데이터!K435,IF(ISNUMBER(getcolorgreen(주중데이터!K435))=TRUE,주중데이터!J435,주중데이터!J435)))</f>
        <v>134.96</v>
      </c>
      <c r="K1063" s="79"/>
      <c r="L1063" s="79">
        <f>IF(AND(주중데이터!L435=0,주중데이터!M435=0),0,IF(ISNUMBER(getcolorred(주중데이터!L435))=TRUE,주중데이터!M435,IF(ISNUMBER(getcolorgreen(주중데이터!M435))=TRUE,주중데이터!L435,주중데이터!L435)))</f>
        <v>2.46</v>
      </c>
      <c r="M1063" s="79"/>
      <c r="N1063" s="79">
        <f>IF(AND(주중데이터!N435=0,주중데이터!O435=0),0,IF(ISNUMBER(getcolorred(주중데이터!N435))=TRUE,주중데이터!O435,IF(ISNUMBER(getcolorgreen(주중데이터!O435))=TRUE,주중데이터!N435,주중데이터!N435)))</f>
        <v>2.46</v>
      </c>
      <c r="O1063" s="79"/>
      <c r="P1063" s="79">
        <f>IF(AND(주중데이터!P435=0,주중데이터!Q435=0),0,IF(ISNUMBER(getcolorred(주중데이터!P435))=TRUE,주중데이터!Q435,IF(ISNUMBER(getcolorgreen(주중데이터!Q435))=TRUE,주중데이터!P435,주중데이터!P435)))</f>
        <v>2.46</v>
      </c>
      <c r="Q1063" s="79"/>
      <c r="R1063" s="79">
        <f>IF(AND(주중데이터!R435=0,주중데이터!S435=0),0,IF(ISNUMBER(getcolorred(주중데이터!R435))=TRUE,주중데이터!S435,IF(ISNUMBER(getcolorgreen(주중데이터!S435))=TRUE,주중데이터!R435,주중데이터!R435)))</f>
        <v>2.46</v>
      </c>
      <c r="S1063" s="79"/>
      <c r="T1063" s="79">
        <f>IF(AND(주중데이터!T435=0,주중데이터!U435=0),0,IF(ISNUMBER(getcolorred(주중데이터!T435))=TRUE,주중데이터!U435,IF(ISNUMBER(getcolorgreen(주중데이터!U435))=TRUE,주중데이터!T435,주중데이터!T435)))</f>
        <v>2.46</v>
      </c>
      <c r="U1063" s="79"/>
      <c r="V1063" s="79">
        <f>IF(AND(주중데이터!V435=0,주중데이터!W435=0),0,IF(ISNUMBER(getcolorred(주중데이터!V435))=TRUE,주중데이터!W435,IF(ISNUMBER(getcolorgreen(주중데이터!W435))=TRUE,주중데이터!V435,주중데이터!V435)))</f>
        <v>134.96</v>
      </c>
      <c r="W1063" s="79"/>
      <c r="X1063" s="79">
        <f>IF(AND(주중데이터!X435=0,주중데이터!Y435=0),0,IF(ISNUMBER(getcolorred(주중데이터!X435))=TRUE,주중데이터!Y435,IF(ISNUMBER(getcolorgreen(주중데이터!Y435))=TRUE,주중데이터!X435,주중데이터!X435)))</f>
        <v>8.8000000000000007</v>
      </c>
      <c r="Y1063" s="80"/>
      <c r="Z1063" s="77"/>
      <c r="AA1063" s="13" t="str">
        <f>IF(주중DATA!AA435="","",주중DATA!AA435)</f>
        <v>Avg</v>
      </c>
      <c r="AB1063" s="14" t="str">
        <f>IF(주중DATA!AB435="","",주중DATA!AB435)</f>
        <v>152,97</v>
      </c>
      <c r="AC1063" s="14" t="str">
        <f>IF(주중DATA!AC435="","",주중DATA!AC435)</f>
        <v>91,48</v>
      </c>
      <c r="AD1063" s="14" t="str">
        <f>IF(주중DATA!AD435="","",주중DATA!AD435)</f>
        <v>209,79</v>
      </c>
      <c r="AE1063" s="14" t="str">
        <f>IF(주중DATA!AE435="","",주중DATA!AE435)</f>
        <v>94,17</v>
      </c>
      <c r="AF1063" s="14" t="str">
        <f>IF(주중DATA!AF435="","",주중DATA!AF435)</f>
        <v>1,76</v>
      </c>
      <c r="AG1063" s="14" t="str">
        <f>IF(주중DATA!AG435="","",주중DATA!AG435)</f>
        <v>1,36</v>
      </c>
      <c r="AH1063" s="14" t="str">
        <f>IF(주중DATA!AH435="","",주중DATA!AH435)</f>
        <v>1,76</v>
      </c>
      <c r="AI1063" s="14" t="str">
        <f>IF(주중DATA!AI435="","",주중DATA!AI435)</f>
        <v>1,36</v>
      </c>
      <c r="AJ1063" s="14" t="str">
        <f>IF(주중DATA!AJ435="","",주중DATA!AJ435)</f>
        <v>152,97</v>
      </c>
      <c r="AK1063" s="14" t="str">
        <f>IF(주중DATA!AK435="","",주중DATA!AK435)</f>
        <v>91,48</v>
      </c>
      <c r="AL1063" s="14" t="str">
        <f>IF(주중DATA!AL435="","",주중DATA!AL435)</f>
        <v>7,13</v>
      </c>
      <c r="AM1063" s="14" t="str">
        <f>IF(주중DATA!AM435="","",주중DATA!AM435)</f>
        <v>5,40</v>
      </c>
      <c r="AN1063" s="14" t="str">
        <f>IF(주중DATA!AN435="","",주중DATA!AN435)</f>
        <v>7,13</v>
      </c>
      <c r="AO1063" s="14" t="str">
        <f>IF(주중DATA!AO435="","",주중DATA!AO435)</f>
        <v>5,40</v>
      </c>
      <c r="AP1063" s="14" t="str">
        <f>IF(주중DATA!AP435="","",주중DATA!AP435)</f>
        <v>7,13</v>
      </c>
      <c r="AQ1063" s="14" t="str">
        <f>IF(주중DATA!AQ435="","",주중DATA!AQ435)</f>
        <v>5,40</v>
      </c>
      <c r="AR1063" s="14" t="str">
        <f>IF(주중DATA!AR435="","",주중DATA!AR435)</f>
        <v>7,13</v>
      </c>
      <c r="AS1063" s="14" t="str">
        <f>IF(주중DATA!AS435="","",주중DATA!AS435)</f>
        <v>5,40</v>
      </c>
      <c r="AT1063" s="14" t="str">
        <f>IF(주중DATA!AT435="","",주중DATA!AT435)</f>
        <v>7,13</v>
      </c>
      <c r="AU1063" s="14" t="str">
        <f>IF(주중DATA!AU435="","",주중DATA!AU435)</f>
        <v>5,40</v>
      </c>
      <c r="AV1063" s="14" t="str">
        <f>IF(주중DATA!AV435="","",주중DATA!AV435)</f>
        <v>165,64</v>
      </c>
      <c r="AW1063" s="14" t="str">
        <f>IF(주중DATA!AW435="","",주중DATA!AW435)</f>
        <v>94,11</v>
      </c>
      <c r="AX1063" s="14" t="str">
        <f>IF(주중DATA!AX435="","",주중DATA!AX435)</f>
        <v>90,51</v>
      </c>
      <c r="AY1063" s="19" t="str">
        <f>IF(주중DATA!AY435="","",주중DATA!AY435)</f>
        <v>65,11</v>
      </c>
    </row>
    <row r="1064" spans="1:51">
      <c r="A1064" s="35" t="s">
        <v>16</v>
      </c>
      <c r="B1064" s="83">
        <f>IF(AND(주중데이터!B436=0,주중데이터!C436=0),0,IF(ISNUMBER(getcolorred(주중데이터!B436))=TRUE,주중데이터!C436,IF(ISNUMBER(getcolorgreen(주중데이터!C436))=TRUE,주중데이터!B436,주중데이터!B436)))</f>
        <v>154.04</v>
      </c>
      <c r="C1064" s="83"/>
      <c r="D1064" s="83">
        <f>IF(AND(주중데이터!D436=0,주중데이터!E436=0),0,IF(ISNUMBER(getcolorred(주중데이터!D436))=TRUE,주중데이터!E436,IF(ISNUMBER(getcolorgreen(주중데이터!E436))=TRUE,주중데이터!D436,주중데이터!D436)))</f>
        <v>231.16</v>
      </c>
      <c r="E1064" s="83"/>
      <c r="F1064" s="83">
        <f>IF(AND(주중데이터!F436=0,주중데이터!G436=0),0,IF(ISNUMBER(getcolorred(주중데이터!F436))=TRUE,주중데이터!G436,IF(ISNUMBER(getcolorgreen(주중데이터!G436))=TRUE,주중데이터!F436,주중데이터!F436)))</f>
        <v>1.48</v>
      </c>
      <c r="G1064" s="83"/>
      <c r="H1064" s="83">
        <f>IF(AND(주중데이터!H436=0,주중데이터!I436=0),0,IF(ISNUMBER(getcolorred(주중데이터!H436))=TRUE,주중데이터!I436,IF(ISNUMBER(getcolorgreen(주중데이터!I436))=TRUE,주중데이터!H436,주중데이터!H436)))</f>
        <v>1.48</v>
      </c>
      <c r="I1064" s="83"/>
      <c r="J1064" s="83">
        <f>IF(AND(주중데이터!J436=0,주중데이터!K436=0),0,IF(ISNUMBER(getcolorred(주중데이터!J436))=TRUE,주중데이터!K436,IF(ISNUMBER(getcolorgreen(주중데이터!K436))=TRUE,주중데이터!J436,주중데이터!J436)))</f>
        <v>154.04</v>
      </c>
      <c r="K1064" s="83"/>
      <c r="L1064" s="83">
        <f>IF(AND(주중데이터!L436=0,주중데이터!M436=0),0,IF(ISNUMBER(getcolorred(주중데이터!L436))=TRUE,주중데이터!M436,IF(ISNUMBER(getcolorgreen(주중데이터!M436))=TRUE,주중데이터!L436,주중데이터!L436)))</f>
        <v>1.75</v>
      </c>
      <c r="M1064" s="83"/>
      <c r="N1064" s="83">
        <f>IF(AND(주중데이터!N436=0,주중데이터!O436=0),0,IF(ISNUMBER(getcolorred(주중데이터!N436))=TRUE,주중데이터!O436,IF(ISNUMBER(getcolorgreen(주중데이터!O436))=TRUE,주중데이터!N436,주중데이터!N436)))</f>
        <v>1.75</v>
      </c>
      <c r="O1064" s="83"/>
      <c r="P1064" s="83">
        <f>IF(AND(주중데이터!P436=0,주중데이터!Q436=0),0,IF(ISNUMBER(getcolorred(주중데이터!P436))=TRUE,주중데이터!Q436,IF(ISNUMBER(getcolorgreen(주중데이터!Q436))=TRUE,주중데이터!P436,주중데이터!P436)))</f>
        <v>1.75</v>
      </c>
      <c r="Q1064" s="83"/>
      <c r="R1064" s="83">
        <f>IF(AND(주중데이터!R436=0,주중데이터!S436=0),0,IF(ISNUMBER(getcolorred(주중데이터!R436))=TRUE,주중데이터!S436,IF(ISNUMBER(getcolorgreen(주중데이터!S436))=TRUE,주중데이터!R436,주중데이터!R436)))</f>
        <v>1.75</v>
      </c>
      <c r="S1064" s="83"/>
      <c r="T1064" s="83">
        <f>IF(AND(주중데이터!T436=0,주중데이터!U436=0),0,IF(ISNUMBER(getcolorred(주중데이터!T436))=TRUE,주중데이터!U436,IF(ISNUMBER(getcolorgreen(주중데이터!U436))=TRUE,주중데이터!T436,주중데이터!T436)))</f>
        <v>1.75</v>
      </c>
      <c r="U1064" s="83"/>
      <c r="V1064" s="83">
        <f>IF(AND(주중데이터!V436=0,주중데이터!W436=0),0,IF(ISNUMBER(getcolorred(주중데이터!V436))=TRUE,주중데이터!W436,IF(ISNUMBER(getcolorgreen(주중데이터!W436))=TRUE,주중데이터!V436,주중데이터!V436)))</f>
        <v>154.04</v>
      </c>
      <c r="W1064" s="83"/>
      <c r="X1064" s="83">
        <f>IF(AND(주중데이터!X436=0,주중데이터!Y436=0),0,IF(ISNUMBER(getcolorred(주중데이터!X436))=TRUE,주중데이터!Y436,IF(ISNUMBER(getcolorgreen(주중데이터!Y436))=TRUE,주중데이터!X436,주중데이터!X436)))</f>
        <v>1.75</v>
      </c>
      <c r="Y1064" s="84"/>
      <c r="Z1064" s="75">
        <f>IF(AA1084="",0,DAY(AA1084))</f>
        <v>27</v>
      </c>
    </row>
    <row r="1065" spans="1:51">
      <c r="A1065" s="36" t="s">
        <v>17</v>
      </c>
      <c r="B1065" s="81">
        <f>IF(AND(주중데이터!B437=0,주중데이터!C437=0),0,IF(ISNUMBER(getcolorred(주중데이터!B437))=TRUE,주중데이터!C437,IF(ISNUMBER(getcolorgreen(주중데이터!C437))=TRUE,주중데이터!B437,주중데이터!B437)))</f>
        <v>139.63999999999999</v>
      </c>
      <c r="C1065" s="81"/>
      <c r="D1065" s="81">
        <f>IF(AND(주중데이터!D437=0,주중데이터!E437=0),0,IF(ISNUMBER(getcolorred(주중데이터!D437))=TRUE,주중데이터!E437,IF(ISNUMBER(getcolorgreen(주중데이터!E437))=TRUE,주중데이터!D437,주중데이터!D437)))</f>
        <v>201.02</v>
      </c>
      <c r="E1065" s="81"/>
      <c r="F1065" s="81">
        <f>IF(AND(주중데이터!F437=0,주중데이터!G437=0),0,IF(ISNUMBER(getcolorred(주중데이터!F437))=TRUE,주중데이터!G437,IF(ISNUMBER(getcolorgreen(주중데이터!G437))=TRUE,주중데이터!F437,주중데이터!F437)))</f>
        <v>1.44</v>
      </c>
      <c r="G1065" s="81"/>
      <c r="H1065" s="81">
        <f>IF(AND(주중데이터!H437=0,주중데이터!I437=0),0,IF(ISNUMBER(getcolorred(주중데이터!H437))=TRUE,주중데이터!I437,IF(ISNUMBER(getcolorgreen(주중데이터!I437))=TRUE,주중데이터!H437,주중데이터!H437)))</f>
        <v>1.44</v>
      </c>
      <c r="I1065" s="81"/>
      <c r="J1065" s="81">
        <f>IF(AND(주중데이터!J437=0,주중데이터!K437=0),0,IF(ISNUMBER(getcolorred(주중데이터!J437))=TRUE,주중데이터!K437,IF(ISNUMBER(getcolorgreen(주중데이터!K437))=TRUE,주중데이터!J437,주중데이터!J437)))</f>
        <v>139.63999999999999</v>
      </c>
      <c r="K1065" s="81"/>
      <c r="L1065" s="81">
        <f>IF(AND(주중데이터!L437=0,주중데이터!M437=0),0,IF(ISNUMBER(getcolorred(주중데이터!L437))=TRUE,주중데이터!M437,IF(ISNUMBER(getcolorgreen(주중데이터!M437))=TRUE,주중데이터!L437,주중데이터!L437)))</f>
        <v>1.44</v>
      </c>
      <c r="M1065" s="81"/>
      <c r="N1065" s="81">
        <f>IF(AND(주중데이터!N437=0,주중데이터!O437=0),0,IF(ISNUMBER(getcolorred(주중데이터!N437))=TRUE,주중데이터!O437,IF(ISNUMBER(getcolorgreen(주중데이터!O437))=TRUE,주중데이터!N437,주중데이터!N437)))</f>
        <v>1.44</v>
      </c>
      <c r="O1065" s="81"/>
      <c r="P1065" s="81">
        <f>IF(AND(주중데이터!P437=0,주중데이터!Q437=0),0,IF(ISNUMBER(getcolorred(주중데이터!P437))=TRUE,주중데이터!Q437,IF(ISNUMBER(getcolorgreen(주중데이터!Q437))=TRUE,주중데이터!P437,주중데이터!P437)))</f>
        <v>1.44</v>
      </c>
      <c r="Q1065" s="81"/>
      <c r="R1065" s="81">
        <f>IF(AND(주중데이터!R437=0,주중데이터!S437=0),0,IF(ISNUMBER(getcolorred(주중데이터!R437))=TRUE,주중데이터!S437,IF(ISNUMBER(getcolorgreen(주중데이터!S437))=TRUE,주중데이터!R437,주중데이터!R437)))</f>
        <v>1.44</v>
      </c>
      <c r="S1065" s="81"/>
      <c r="T1065" s="81">
        <f>IF(AND(주중데이터!T437=0,주중데이터!U437=0),0,IF(ISNUMBER(getcolorred(주중데이터!T437))=TRUE,주중데이터!U437,IF(ISNUMBER(getcolorgreen(주중데이터!U437))=TRUE,주중데이터!T437,주중데이터!T437)))</f>
        <v>1.44</v>
      </c>
      <c r="U1065" s="81"/>
      <c r="V1065" s="81">
        <f>IF(AND(주중데이터!V437=0,주중데이터!W437=0),0,IF(ISNUMBER(getcolorred(주중데이터!V437))=TRUE,주중데이터!W437,IF(ISNUMBER(getcolorgreen(주중데이터!W437))=TRUE,주중데이터!V437,주중데이터!V437)))</f>
        <v>139.63999999999999</v>
      </c>
      <c r="W1065" s="81"/>
      <c r="X1065" s="81">
        <f>IF(AND(주중데이터!X437=0,주중데이터!Y437=0),0,IF(ISNUMBER(getcolorred(주중데이터!X437))=TRUE,주중데이터!Y437,IF(ISNUMBER(getcolorgreen(주중데이터!Y437))=TRUE,주중데이터!X437,주중데이터!X437)))</f>
        <v>1.44</v>
      </c>
      <c r="Y1065" s="82"/>
      <c r="Z1065" s="76"/>
    </row>
    <row r="1066" spans="1:51">
      <c r="A1066" s="36" t="s">
        <v>18</v>
      </c>
      <c r="B1066" s="81">
        <f>IF(AND(주중데이터!B438=0,주중데이터!C438=0),0,IF(ISNUMBER(getcolorred(주중데이터!B438))=TRUE,주중데이터!C438,IF(ISNUMBER(getcolorgreen(주중데이터!C438))=TRUE,주중데이터!B438,주중데이터!B438)))</f>
        <v>137.43</v>
      </c>
      <c r="C1066" s="81"/>
      <c r="D1066" s="81">
        <f>IF(AND(주중데이터!D438=0,주중데이터!E438=0),0,IF(ISNUMBER(getcolorred(주중데이터!D438))=TRUE,주중데이터!E438,IF(ISNUMBER(getcolorgreen(주중데이터!E438))=TRUE,주중데이터!D438,주중데이터!D438)))</f>
        <v>141.54</v>
      </c>
      <c r="E1066" s="81"/>
      <c r="F1066" s="81">
        <f>IF(AND(주중데이터!F438=0,주중데이터!G438=0),0,IF(ISNUMBER(getcolorred(주중데이터!F438))=TRUE,주중데이터!G438,IF(ISNUMBER(getcolorgreen(주중데이터!G438))=TRUE,주중데이터!F438,주중데이터!F438)))</f>
        <v>1.4</v>
      </c>
      <c r="G1066" s="81"/>
      <c r="H1066" s="81">
        <f>IF(AND(주중데이터!H438=0,주중데이터!I438=0),0,IF(ISNUMBER(getcolorred(주중데이터!H438))=TRUE,주중데이터!I438,IF(ISNUMBER(getcolorgreen(주중데이터!I438))=TRUE,주중데이터!H438,주중데이터!H438)))</f>
        <v>1.4</v>
      </c>
      <c r="I1066" s="81"/>
      <c r="J1066" s="81">
        <f>IF(AND(주중데이터!J438=0,주중데이터!K438=0),0,IF(ISNUMBER(getcolorred(주중데이터!J438))=TRUE,주중데이터!K438,IF(ISNUMBER(getcolorgreen(주중데이터!K438))=TRUE,주중데이터!J438,주중데이터!J438)))</f>
        <v>137.43</v>
      </c>
      <c r="K1066" s="81"/>
      <c r="L1066" s="81">
        <f>IF(AND(주중데이터!L438=0,주중데이터!M438=0),0,IF(ISNUMBER(getcolorred(주중데이터!L438))=TRUE,주중데이터!M438,IF(ISNUMBER(getcolorgreen(주중데이터!M438))=TRUE,주중데이터!L438,주중데이터!L438)))</f>
        <v>1.4</v>
      </c>
      <c r="M1066" s="81"/>
      <c r="N1066" s="81">
        <f>IF(AND(주중데이터!N438=0,주중데이터!O438=0),0,IF(ISNUMBER(getcolorred(주중데이터!N438))=TRUE,주중데이터!O438,IF(ISNUMBER(getcolorgreen(주중데이터!O438))=TRUE,주중데이터!N438,주중데이터!N438)))</f>
        <v>1.4</v>
      </c>
      <c r="O1066" s="81"/>
      <c r="P1066" s="81">
        <f>IF(AND(주중데이터!P438=0,주중데이터!Q438=0),0,IF(ISNUMBER(getcolorred(주중데이터!P438))=TRUE,주중데이터!Q438,IF(ISNUMBER(getcolorgreen(주중데이터!Q438))=TRUE,주중데이터!P438,주중데이터!P438)))</f>
        <v>1.4</v>
      </c>
      <c r="Q1066" s="81"/>
      <c r="R1066" s="81">
        <f>IF(AND(주중데이터!R438=0,주중데이터!S438=0),0,IF(ISNUMBER(getcolorred(주중데이터!R438))=TRUE,주중데이터!S438,IF(ISNUMBER(getcolorgreen(주중데이터!S438))=TRUE,주중데이터!R438,주중데이터!R438)))</f>
        <v>1.4</v>
      </c>
      <c r="S1066" s="81"/>
      <c r="T1066" s="81">
        <f>IF(AND(주중데이터!T438=0,주중데이터!U438=0),0,IF(ISNUMBER(getcolorred(주중데이터!T438))=TRUE,주중데이터!U438,IF(ISNUMBER(getcolorgreen(주중데이터!U438))=TRUE,주중데이터!T438,주중데이터!T438)))</f>
        <v>1.4</v>
      </c>
      <c r="U1066" s="81"/>
      <c r="V1066" s="81">
        <f>IF(AND(주중데이터!V438=0,주중데이터!W438=0),0,IF(ISNUMBER(getcolorred(주중데이터!V438))=TRUE,주중데이터!W438,IF(ISNUMBER(getcolorgreen(주중데이터!W438))=TRUE,주중데이터!V438,주중데이터!V438)))</f>
        <v>137.43</v>
      </c>
      <c r="W1066" s="81"/>
      <c r="X1066" s="81">
        <f>IF(AND(주중데이터!X438=0,주중데이터!Y438=0),0,IF(ISNUMBER(getcolorred(주중데이터!X438))=TRUE,주중데이터!Y438,IF(ISNUMBER(getcolorgreen(주중데이터!Y438))=TRUE,주중데이터!X438,주중데이터!X438)))</f>
        <v>1.4</v>
      </c>
      <c r="Y1066" s="82"/>
      <c r="Z1066" s="76"/>
    </row>
    <row r="1067" spans="1:51">
      <c r="A1067" s="36" t="s">
        <v>19</v>
      </c>
      <c r="B1067" s="81">
        <f>IF(AND(주중데이터!B439=0,주중데이터!C439=0),0,IF(ISNUMBER(getcolorred(주중데이터!B439))=TRUE,주중데이터!C439,IF(ISNUMBER(getcolorgreen(주중데이터!C439))=TRUE,주중데이터!B439,주중데이터!B439)))</f>
        <v>137.62</v>
      </c>
      <c r="C1067" s="81"/>
      <c r="D1067" s="81">
        <f>IF(AND(주중데이터!D439=0,주중데이터!E439=0),0,IF(ISNUMBER(getcolorred(주중데이터!D439))=TRUE,주중데이터!E439,IF(ISNUMBER(getcolorgreen(주중데이터!E439))=TRUE,주중데이터!D439,주중데이터!D439)))</f>
        <v>141.72999999999999</v>
      </c>
      <c r="E1067" s="81"/>
      <c r="F1067" s="81">
        <f>IF(AND(주중데이터!F439=0,주중데이터!G439=0),0,IF(ISNUMBER(getcolorred(주중데이터!F439))=TRUE,주중데이터!G439,IF(ISNUMBER(getcolorgreen(주중데이터!G439))=TRUE,주중데이터!F439,주중데이터!F439)))</f>
        <v>1.33</v>
      </c>
      <c r="G1067" s="81"/>
      <c r="H1067" s="81">
        <f>IF(AND(주중데이터!H439=0,주중데이터!I439=0),0,IF(ISNUMBER(getcolorred(주중데이터!H439))=TRUE,주중데이터!I439,IF(ISNUMBER(getcolorgreen(주중데이터!I439))=TRUE,주중데이터!H439,주중데이터!H439)))</f>
        <v>1.33</v>
      </c>
      <c r="I1067" s="81"/>
      <c r="J1067" s="81">
        <f>IF(AND(주중데이터!J439=0,주중데이터!K439=0),0,IF(ISNUMBER(getcolorred(주중데이터!J439))=TRUE,주중데이터!K439,IF(ISNUMBER(getcolorgreen(주중데이터!K439))=TRUE,주중데이터!J439,주중데이터!J439)))</f>
        <v>137.62</v>
      </c>
      <c r="K1067" s="81"/>
      <c r="L1067" s="81">
        <f>IF(AND(주중데이터!L439=0,주중데이터!M439=0),0,IF(ISNUMBER(getcolorred(주중데이터!L439))=TRUE,주중데이터!M439,IF(ISNUMBER(getcolorgreen(주중데이터!M439))=TRUE,주중데이터!L439,주중데이터!L439)))</f>
        <v>1.33</v>
      </c>
      <c r="M1067" s="81"/>
      <c r="N1067" s="81">
        <f>IF(AND(주중데이터!N439=0,주중데이터!O439=0),0,IF(ISNUMBER(getcolorred(주중데이터!N439))=TRUE,주중데이터!O439,IF(ISNUMBER(getcolorgreen(주중데이터!O439))=TRUE,주중데이터!N439,주중데이터!N439)))</f>
        <v>1.33</v>
      </c>
      <c r="O1067" s="81"/>
      <c r="P1067" s="81">
        <f>IF(AND(주중데이터!P439=0,주중데이터!Q439=0),0,IF(ISNUMBER(getcolorred(주중데이터!P439))=TRUE,주중데이터!Q439,IF(ISNUMBER(getcolorgreen(주중데이터!Q439))=TRUE,주중데이터!P439,주중데이터!P439)))</f>
        <v>1.33</v>
      </c>
      <c r="Q1067" s="81"/>
      <c r="R1067" s="81">
        <f>IF(AND(주중데이터!R439=0,주중데이터!S439=0),0,IF(ISNUMBER(getcolorred(주중데이터!R439))=TRUE,주중데이터!S439,IF(ISNUMBER(getcolorgreen(주중데이터!S439))=TRUE,주중데이터!R439,주중데이터!R439)))</f>
        <v>1.33</v>
      </c>
      <c r="S1067" s="81"/>
      <c r="T1067" s="81">
        <f>IF(AND(주중데이터!T439=0,주중데이터!U439=0),0,IF(ISNUMBER(getcolorred(주중데이터!T439))=TRUE,주중데이터!U439,IF(ISNUMBER(getcolorgreen(주중데이터!U439))=TRUE,주중데이터!T439,주중데이터!T439)))</f>
        <v>1.33</v>
      </c>
      <c r="U1067" s="81"/>
      <c r="V1067" s="81">
        <f>IF(AND(주중데이터!V439=0,주중데이터!W439=0),0,IF(ISNUMBER(getcolorred(주중데이터!V439))=TRUE,주중데이터!W439,IF(ISNUMBER(getcolorgreen(주중데이터!W439))=TRUE,주중데이터!V439,주중데이터!V439)))</f>
        <v>137.62</v>
      </c>
      <c r="W1067" s="81"/>
      <c r="X1067" s="81">
        <f>IF(AND(주중데이터!X439=0,주중데이터!Y439=0),0,IF(ISNUMBER(getcolorred(주중데이터!X439))=TRUE,주중데이터!Y439,IF(ISNUMBER(getcolorgreen(주중데이터!Y439))=TRUE,주중데이터!X439,주중데이터!X439)))</f>
        <v>1.33</v>
      </c>
      <c r="Y1067" s="82"/>
      <c r="Z1067" s="76"/>
    </row>
    <row r="1068" spans="1:51">
      <c r="A1068" s="36" t="s">
        <v>20</v>
      </c>
      <c r="B1068" s="81">
        <f>IF(AND(주중데이터!B440=0,주중데이터!C440=0),0,IF(ISNUMBER(getcolorred(주중데이터!B440))=TRUE,주중데이터!C440,IF(ISNUMBER(getcolorgreen(주중데이터!C440))=TRUE,주중데이터!B440,주중데이터!B440)))</f>
        <v>139.79</v>
      </c>
      <c r="C1068" s="81"/>
      <c r="D1068" s="81">
        <f>IF(AND(주중데이터!D440=0,주중데이터!E440=0),0,IF(ISNUMBER(getcolorred(주중데이터!D440))=TRUE,주중데이터!E440,IF(ISNUMBER(getcolorgreen(주중데이터!E440))=TRUE,주중데이터!D440,주중데이터!D440)))</f>
        <v>143.96</v>
      </c>
      <c r="E1068" s="81"/>
      <c r="F1068" s="81">
        <f>IF(AND(주중데이터!F440=0,주중데이터!G440=0),0,IF(ISNUMBER(getcolorred(주중데이터!F440))=TRUE,주중데이터!G440,IF(ISNUMBER(getcolorgreen(주중데이터!G440))=TRUE,주중데이터!F440,주중데이터!F440)))</f>
        <v>1.37</v>
      </c>
      <c r="G1068" s="81"/>
      <c r="H1068" s="81">
        <f>IF(AND(주중데이터!H440=0,주중데이터!I440=0),0,IF(ISNUMBER(getcolorred(주중데이터!H440))=TRUE,주중데이터!I440,IF(ISNUMBER(getcolorgreen(주중데이터!I440))=TRUE,주중데이터!H440,주중데이터!H440)))</f>
        <v>1.37</v>
      </c>
      <c r="I1068" s="81"/>
      <c r="J1068" s="81">
        <f>IF(AND(주중데이터!J440=0,주중데이터!K440=0),0,IF(ISNUMBER(getcolorred(주중데이터!J440))=TRUE,주중데이터!K440,IF(ISNUMBER(getcolorgreen(주중데이터!K440))=TRUE,주중데이터!J440,주중데이터!J440)))</f>
        <v>139.79</v>
      </c>
      <c r="K1068" s="81"/>
      <c r="L1068" s="81">
        <f>IF(AND(주중데이터!L440=0,주중데이터!M440=0),0,IF(ISNUMBER(getcolorred(주중데이터!L440))=TRUE,주중데이터!M440,IF(ISNUMBER(getcolorgreen(주중데이터!M440))=TRUE,주중데이터!L440,주중데이터!L440)))</f>
        <v>1.37</v>
      </c>
      <c r="M1068" s="81"/>
      <c r="N1068" s="81">
        <f>IF(AND(주중데이터!N440=0,주중데이터!O440=0),0,IF(ISNUMBER(getcolorred(주중데이터!N440))=TRUE,주중데이터!O440,IF(ISNUMBER(getcolorgreen(주중데이터!O440))=TRUE,주중데이터!N440,주중데이터!N440)))</f>
        <v>1.37</v>
      </c>
      <c r="O1068" s="81"/>
      <c r="P1068" s="81">
        <f>IF(AND(주중데이터!P440=0,주중데이터!Q440=0),0,IF(ISNUMBER(getcolorred(주중데이터!P440))=TRUE,주중데이터!Q440,IF(ISNUMBER(getcolorgreen(주중데이터!Q440))=TRUE,주중데이터!P440,주중데이터!P440)))</f>
        <v>1.37</v>
      </c>
      <c r="Q1068" s="81"/>
      <c r="R1068" s="81">
        <f>IF(AND(주중데이터!R440=0,주중데이터!S440=0),0,IF(ISNUMBER(getcolorred(주중데이터!R440))=TRUE,주중데이터!S440,IF(ISNUMBER(getcolorgreen(주중데이터!S440))=TRUE,주중데이터!R440,주중데이터!R440)))</f>
        <v>1.37</v>
      </c>
      <c r="S1068" s="81"/>
      <c r="T1068" s="81">
        <f>IF(AND(주중데이터!T440=0,주중데이터!U440=0),0,IF(ISNUMBER(getcolorred(주중데이터!T440))=TRUE,주중데이터!U440,IF(ISNUMBER(getcolorgreen(주중데이터!U440))=TRUE,주중데이터!T440,주중데이터!T440)))</f>
        <v>1.37</v>
      </c>
      <c r="U1068" s="81"/>
      <c r="V1068" s="81">
        <f>IF(AND(주중데이터!V440=0,주중데이터!W440=0),0,IF(ISNUMBER(getcolorred(주중데이터!V440))=TRUE,주중데이터!W440,IF(ISNUMBER(getcolorgreen(주중데이터!W440))=TRUE,주중데이터!V440,주중데이터!V440)))</f>
        <v>139.79</v>
      </c>
      <c r="W1068" s="81"/>
      <c r="X1068" s="81">
        <f>IF(AND(주중데이터!X440=0,주중데이터!Y440=0),0,IF(ISNUMBER(getcolorred(주중데이터!X440))=TRUE,주중데이터!Y440,IF(ISNUMBER(getcolorgreen(주중데이터!Y440))=TRUE,주중데이터!X440,주중데이터!X440)))</f>
        <v>1.37</v>
      </c>
      <c r="Y1068" s="82"/>
      <c r="Z1068" s="76"/>
    </row>
    <row r="1069" spans="1:51">
      <c r="A1069" s="36" t="s">
        <v>21</v>
      </c>
      <c r="B1069" s="81">
        <f>IF(AND(주중데이터!B441=0,주중데이터!C441=0),0,IF(ISNUMBER(getcolorred(주중데이터!B441))=TRUE,주중데이터!C441,IF(ISNUMBER(getcolorgreen(주중데이터!C441))=TRUE,주중데이터!B441,주중데이터!B441)))</f>
        <v>135.86000000000001</v>
      </c>
      <c r="C1069" s="81"/>
      <c r="D1069" s="81">
        <f>IF(AND(주중데이터!D441=0,주중데이터!E441=0),0,IF(ISNUMBER(getcolorred(주중데이터!D441))=TRUE,주중데이터!E441,IF(ISNUMBER(getcolorgreen(주중데이터!E441))=TRUE,주중데이터!D441,주중데이터!D441)))</f>
        <v>139.91999999999999</v>
      </c>
      <c r="E1069" s="81"/>
      <c r="F1069" s="81">
        <f>IF(AND(주중데이터!F441=0,주중데이터!G441=0),0,IF(ISNUMBER(getcolorred(주중데이터!F441))=TRUE,주중데이터!G441,IF(ISNUMBER(getcolorgreen(주중데이터!G441))=TRUE,주중데이터!F441,주중데이터!F441)))</f>
        <v>1.45</v>
      </c>
      <c r="G1069" s="81"/>
      <c r="H1069" s="81">
        <f>IF(AND(주중데이터!H441=0,주중데이터!I441=0),0,IF(ISNUMBER(getcolorred(주중데이터!H441))=TRUE,주중데이터!I441,IF(ISNUMBER(getcolorgreen(주중데이터!I441))=TRUE,주중데이터!H441,주중데이터!H441)))</f>
        <v>1.45</v>
      </c>
      <c r="I1069" s="81"/>
      <c r="J1069" s="81">
        <f>IF(AND(주중데이터!J441=0,주중데이터!K441=0),0,IF(ISNUMBER(getcolorred(주중데이터!J441))=TRUE,주중데이터!K441,IF(ISNUMBER(getcolorgreen(주중데이터!K441))=TRUE,주중데이터!J441,주중데이터!J441)))</f>
        <v>135.86000000000001</v>
      </c>
      <c r="K1069" s="81"/>
      <c r="L1069" s="81">
        <f>IF(AND(주중데이터!L441=0,주중데이터!M441=0),0,IF(ISNUMBER(getcolorred(주중데이터!L441))=TRUE,주중데이터!M441,IF(ISNUMBER(getcolorgreen(주중데이터!M441))=TRUE,주중데이터!L441,주중데이터!L441)))</f>
        <v>1.45</v>
      </c>
      <c r="M1069" s="81"/>
      <c r="N1069" s="81">
        <f>IF(AND(주중데이터!N441=0,주중데이터!O441=0),0,IF(ISNUMBER(getcolorred(주중데이터!N441))=TRUE,주중데이터!O441,IF(ISNUMBER(getcolorgreen(주중데이터!O441))=TRUE,주중데이터!N441,주중데이터!N441)))</f>
        <v>1.45</v>
      </c>
      <c r="O1069" s="81"/>
      <c r="P1069" s="81">
        <f>IF(AND(주중데이터!P441=0,주중데이터!Q441=0),0,IF(ISNUMBER(getcolorred(주중데이터!P441))=TRUE,주중데이터!Q441,IF(ISNUMBER(getcolorgreen(주중데이터!Q441))=TRUE,주중데이터!P441,주중데이터!P441)))</f>
        <v>1.45</v>
      </c>
      <c r="Q1069" s="81"/>
      <c r="R1069" s="81">
        <f>IF(AND(주중데이터!R441=0,주중데이터!S441=0),0,IF(ISNUMBER(getcolorred(주중데이터!R441))=TRUE,주중데이터!S441,IF(ISNUMBER(getcolorgreen(주중데이터!S441))=TRUE,주중데이터!R441,주중데이터!R441)))</f>
        <v>1.45</v>
      </c>
      <c r="S1069" s="81"/>
      <c r="T1069" s="81">
        <f>IF(AND(주중데이터!T441=0,주중데이터!U441=0),0,IF(ISNUMBER(getcolorred(주중데이터!T441))=TRUE,주중데이터!U441,IF(ISNUMBER(getcolorgreen(주중데이터!U441))=TRUE,주중데이터!T441,주중데이터!T441)))</f>
        <v>1.45</v>
      </c>
      <c r="U1069" s="81"/>
      <c r="V1069" s="81">
        <f>IF(AND(주중데이터!V441=0,주중데이터!W441=0),0,IF(ISNUMBER(getcolorred(주중데이터!V441))=TRUE,주중데이터!W441,IF(ISNUMBER(getcolorgreen(주중데이터!W441))=TRUE,주중데이터!V441,주중데이터!V441)))</f>
        <v>135.86000000000001</v>
      </c>
      <c r="W1069" s="81"/>
      <c r="X1069" s="81">
        <f>IF(AND(주중데이터!X441=0,주중데이터!Y441=0),0,IF(ISNUMBER(getcolorred(주중데이터!X441))=TRUE,주중데이터!Y441,IF(ISNUMBER(getcolorgreen(주중데이터!Y441))=TRUE,주중데이터!X441,주중데이터!X441)))</f>
        <v>1.45</v>
      </c>
      <c r="Y1069" s="82"/>
      <c r="Z1069" s="76"/>
    </row>
    <row r="1070" spans="1:51">
      <c r="A1070" s="36" t="s">
        <v>22</v>
      </c>
      <c r="B1070" s="81">
        <f>IF(AND(주중데이터!B442=0,주중데이터!C442=0),0,IF(ISNUMBER(getcolorred(주중데이터!B442))=TRUE,주중데이터!C442,IF(ISNUMBER(getcolorgreen(주중데이터!C442))=TRUE,주중데이터!B442,주중데이터!B442)))</f>
        <v>173.03</v>
      </c>
      <c r="C1070" s="81"/>
      <c r="D1070" s="81">
        <f>IF(AND(주중데이터!D442=0,주중데이터!E442=0),0,IF(ISNUMBER(getcolorred(주중데이터!D442))=TRUE,주중데이터!E442,IF(ISNUMBER(getcolorgreen(주중데이터!E442))=TRUE,주중데이터!D442,주중데이터!D442)))</f>
        <v>178.2</v>
      </c>
      <c r="E1070" s="81"/>
      <c r="F1070" s="81">
        <f>IF(AND(주중데이터!F442=0,주중데이터!G442=0),0,IF(ISNUMBER(getcolorred(주중데이터!F442))=TRUE,주중데이터!G442,IF(ISNUMBER(getcolorgreen(주중데이터!G442))=TRUE,주중데이터!F442,주중데이터!F442)))</f>
        <v>1.49</v>
      </c>
      <c r="G1070" s="81"/>
      <c r="H1070" s="81">
        <f>IF(AND(주중데이터!H442=0,주중데이터!I442=0),0,IF(ISNUMBER(getcolorred(주중데이터!H442))=TRUE,주중데이터!I442,IF(ISNUMBER(getcolorgreen(주중데이터!I442))=TRUE,주중데이터!H442,주중데이터!H442)))</f>
        <v>1.49</v>
      </c>
      <c r="I1070" s="81"/>
      <c r="J1070" s="81">
        <f>IF(AND(주중데이터!J442=0,주중데이터!K442=0),0,IF(ISNUMBER(getcolorred(주중데이터!J442))=TRUE,주중데이터!K442,IF(ISNUMBER(getcolorgreen(주중데이터!K442))=TRUE,주중데이터!J442,주중데이터!J442)))</f>
        <v>173.03</v>
      </c>
      <c r="K1070" s="81"/>
      <c r="L1070" s="81">
        <f>IF(AND(주중데이터!L442=0,주중데이터!M442=0),0,IF(ISNUMBER(getcolorred(주중데이터!L442))=TRUE,주중데이터!M442,IF(ISNUMBER(getcolorgreen(주중데이터!M442))=TRUE,주중데이터!L442,주중데이터!L442)))</f>
        <v>1.49</v>
      </c>
      <c r="M1070" s="81"/>
      <c r="N1070" s="81">
        <f>IF(AND(주중데이터!N442=0,주중데이터!O442=0),0,IF(ISNUMBER(getcolorred(주중데이터!N442))=TRUE,주중데이터!O442,IF(ISNUMBER(getcolorgreen(주중데이터!O442))=TRUE,주중데이터!N442,주중데이터!N442)))</f>
        <v>1.49</v>
      </c>
      <c r="O1070" s="81"/>
      <c r="P1070" s="81">
        <f>IF(AND(주중데이터!P442=0,주중데이터!Q442=0),0,IF(ISNUMBER(getcolorred(주중데이터!P442))=TRUE,주중데이터!Q442,IF(ISNUMBER(getcolorgreen(주중데이터!Q442))=TRUE,주중데이터!P442,주중데이터!P442)))</f>
        <v>1.49</v>
      </c>
      <c r="Q1070" s="81"/>
      <c r="R1070" s="81">
        <f>IF(AND(주중데이터!R442=0,주중데이터!S442=0),0,IF(ISNUMBER(getcolorred(주중데이터!R442))=TRUE,주중데이터!S442,IF(ISNUMBER(getcolorgreen(주중데이터!S442))=TRUE,주중데이터!R442,주중데이터!R442)))</f>
        <v>1.49</v>
      </c>
      <c r="S1070" s="81"/>
      <c r="T1070" s="81">
        <f>IF(AND(주중데이터!T442=0,주중데이터!U442=0),0,IF(ISNUMBER(getcolorred(주중데이터!T442))=TRUE,주중데이터!U442,IF(ISNUMBER(getcolorgreen(주중데이터!U442))=TRUE,주중데이터!T442,주중데이터!T442)))</f>
        <v>1.49</v>
      </c>
      <c r="U1070" s="81"/>
      <c r="V1070" s="81">
        <f>IF(AND(주중데이터!V442=0,주중데이터!W442=0),0,IF(ISNUMBER(getcolorred(주중데이터!V442))=TRUE,주중데이터!W442,IF(ISNUMBER(getcolorgreen(주중데이터!W442))=TRUE,주중데이터!V442,주중데이터!V442)))</f>
        <v>173.03</v>
      </c>
      <c r="W1070" s="81"/>
      <c r="X1070" s="81">
        <f>IF(AND(주중데이터!X442=0,주중데이터!Y442=0),0,IF(ISNUMBER(getcolorred(주중데이터!X442))=TRUE,주중데이터!Y442,IF(ISNUMBER(getcolorgreen(주중데이터!Y442))=TRUE,주중데이터!X442,주중데이터!X442)))</f>
        <v>1.49</v>
      </c>
      <c r="Y1070" s="82"/>
      <c r="Z1070" s="76"/>
    </row>
    <row r="1071" spans="1:51">
      <c r="A1071" s="36" t="s">
        <v>23</v>
      </c>
      <c r="B1071" s="81">
        <f>IF(AND(주중데이터!B443=0,주중데이터!C443=0),0,IF(ISNUMBER(getcolorred(주중데이터!B443))=TRUE,주중데이터!C443,IF(ISNUMBER(getcolorgreen(주중데이터!C443))=TRUE,주중데이터!B443,주중데이터!B443)))</f>
        <v>169.16</v>
      </c>
      <c r="C1071" s="81"/>
      <c r="D1071" s="81">
        <f>IF(AND(주중데이터!D443=0,주중데이터!E443=0),0,IF(ISNUMBER(getcolorred(주중데이터!D443))=TRUE,주중데이터!E443,IF(ISNUMBER(getcolorgreen(주중데이터!E443))=TRUE,주중데이터!D443,주중데이터!D443)))</f>
        <v>249.62</v>
      </c>
      <c r="E1071" s="81"/>
      <c r="F1071" s="81">
        <f>IF(AND(주중데이터!F443=0,주중데이터!G443=0),0,IF(ISNUMBER(getcolorred(주중데이터!F443))=TRUE,주중데이터!G443,IF(ISNUMBER(getcolorgreen(주중데이터!G443))=TRUE,주중데이터!F443,주중데이터!F443)))</f>
        <v>1.59</v>
      </c>
      <c r="G1071" s="81"/>
      <c r="H1071" s="81">
        <f>IF(AND(주중데이터!H443=0,주중데이터!I443=0),0,IF(ISNUMBER(getcolorred(주중데이터!H443))=TRUE,주중데이터!I443,IF(ISNUMBER(getcolorgreen(주중데이터!I443))=TRUE,주중데이터!H443,주중데이터!H443)))</f>
        <v>1.59</v>
      </c>
      <c r="I1071" s="81"/>
      <c r="J1071" s="81">
        <f>IF(AND(주중데이터!J443=0,주중데이터!K443=0),0,IF(ISNUMBER(getcolorred(주중데이터!J443))=TRUE,주중데이터!K443,IF(ISNUMBER(getcolorgreen(주중데이터!K443))=TRUE,주중데이터!J443,주중데이터!J443)))</f>
        <v>169.16</v>
      </c>
      <c r="K1071" s="81"/>
      <c r="L1071" s="81">
        <f>IF(AND(주중데이터!L443=0,주중데이터!M443=0),0,IF(ISNUMBER(getcolorred(주중데이터!L443))=TRUE,주중데이터!M443,IF(ISNUMBER(getcolorgreen(주중데이터!M443))=TRUE,주중데이터!L443,주중데이터!L443)))</f>
        <v>3.41</v>
      </c>
      <c r="M1071" s="81"/>
      <c r="N1071" s="81">
        <f>IF(AND(주중데이터!N443=0,주중데이터!O443=0),0,IF(ISNUMBER(getcolorred(주중데이터!N443))=TRUE,주중데이터!O443,IF(ISNUMBER(getcolorgreen(주중데이터!O443))=TRUE,주중데이터!N443,주중데이터!N443)))</f>
        <v>3.41</v>
      </c>
      <c r="O1071" s="81"/>
      <c r="P1071" s="81">
        <f>IF(AND(주중데이터!P443=0,주중데이터!Q443=0),0,IF(ISNUMBER(getcolorred(주중데이터!P443))=TRUE,주중데이터!Q443,IF(ISNUMBER(getcolorgreen(주중데이터!Q443))=TRUE,주중데이터!P443,주중데이터!P443)))</f>
        <v>3.41</v>
      </c>
      <c r="Q1071" s="81"/>
      <c r="R1071" s="81">
        <f>IF(AND(주중데이터!R443=0,주중데이터!S443=0),0,IF(ISNUMBER(getcolorred(주중데이터!R443))=TRUE,주중데이터!S443,IF(ISNUMBER(getcolorgreen(주중데이터!S443))=TRUE,주중데이터!R443,주중데이터!R443)))</f>
        <v>3.41</v>
      </c>
      <c r="S1071" s="81"/>
      <c r="T1071" s="81">
        <f>IF(AND(주중데이터!T443=0,주중데이터!U443=0),0,IF(ISNUMBER(getcolorred(주중데이터!T443))=TRUE,주중데이터!U443,IF(ISNUMBER(getcolorgreen(주중데이터!U443))=TRUE,주중데이터!T443,주중데이터!T443)))</f>
        <v>4.0199999999999996</v>
      </c>
      <c r="U1071" s="81"/>
      <c r="V1071" s="81">
        <f>IF(AND(주중데이터!V443=0,주중데이터!W443=0),0,IF(ISNUMBER(getcolorred(주중데이터!V443))=TRUE,주중데이터!W443,IF(ISNUMBER(getcolorgreen(주중데이터!W443))=TRUE,주중데이터!V443,주중데이터!V443)))</f>
        <v>169.16</v>
      </c>
      <c r="W1071" s="81"/>
      <c r="X1071" s="81">
        <f>IF(AND(주중데이터!X443=0,주중데이터!Y443=0),0,IF(ISNUMBER(getcolorred(주중데이터!X443))=TRUE,주중데이터!Y443,IF(ISNUMBER(getcolorgreen(주중데이터!Y443))=TRUE,주중데이터!X443,주중데이터!X443)))</f>
        <v>10</v>
      </c>
      <c r="Y1071" s="82"/>
      <c r="Z1071" s="76"/>
    </row>
    <row r="1072" spans="1:51">
      <c r="A1072" s="36" t="s">
        <v>24</v>
      </c>
      <c r="B1072" s="81">
        <f>IF(AND(주중데이터!B444=0,주중데이터!C444=0),0,IF(ISNUMBER(getcolorred(주중데이터!B444))=TRUE,주중데이터!C444,IF(ISNUMBER(getcolorgreen(주중데이터!C444))=TRUE,주중데이터!B444,주중데이터!B444)))</f>
        <v>173</v>
      </c>
      <c r="C1072" s="81"/>
      <c r="D1072" s="81">
        <f>IF(AND(주중데이터!D444=0,주중데이터!E444=0),0,IF(ISNUMBER(getcolorred(주중데이터!D444))=TRUE,주중데이터!E444,IF(ISNUMBER(getcolorgreen(주중데이터!E444))=TRUE,주중데이터!D444,주중데이터!D444)))</f>
        <v>250.45</v>
      </c>
      <c r="E1072" s="81"/>
      <c r="F1072" s="81">
        <f>IF(AND(주중데이터!F444=0,주중데이터!G444=0),0,IF(ISNUMBER(getcolorred(주중데이터!F444))=TRUE,주중데이터!G444,IF(ISNUMBER(getcolorgreen(주중데이터!G444))=TRUE,주중데이터!F444,주중데이터!F444)))</f>
        <v>1.7</v>
      </c>
      <c r="G1072" s="81"/>
      <c r="H1072" s="81">
        <f>IF(AND(주중데이터!H444=0,주중데이터!I444=0),0,IF(ISNUMBER(getcolorred(주중데이터!H444))=TRUE,주중데이터!I444,IF(ISNUMBER(getcolorgreen(주중데이터!I444))=TRUE,주중데이터!H444,주중데이터!H444)))</f>
        <v>1.7</v>
      </c>
      <c r="I1072" s="81"/>
      <c r="J1072" s="81">
        <f>IF(AND(주중데이터!J444=0,주중데이터!K444=0),0,IF(ISNUMBER(getcolorred(주중데이터!J444))=TRUE,주중데이터!K444,IF(ISNUMBER(getcolorgreen(주중데이터!K444))=TRUE,주중데이터!J444,주중데이터!J444)))</f>
        <v>173</v>
      </c>
      <c r="K1072" s="81"/>
      <c r="L1072" s="81">
        <f>IF(AND(주중데이터!L444=0,주중데이터!M444=0),0,IF(ISNUMBER(getcolorred(주중데이터!L444))=TRUE,주중데이터!M444,IF(ISNUMBER(getcolorgreen(주중데이터!M444))=TRUE,주중데이터!L444,주중데이터!L444)))</f>
        <v>5.03</v>
      </c>
      <c r="M1072" s="81"/>
      <c r="N1072" s="81">
        <f>IF(AND(주중데이터!N444=0,주중데이터!O444=0),0,IF(ISNUMBER(getcolorred(주중데이터!N444))=TRUE,주중데이터!O444,IF(ISNUMBER(getcolorgreen(주중데이터!O444))=TRUE,주중데이터!N444,주중데이터!N444)))</f>
        <v>5.03</v>
      </c>
      <c r="O1072" s="81"/>
      <c r="P1072" s="81">
        <f>IF(AND(주중데이터!P444=0,주중데이터!Q444=0),0,IF(ISNUMBER(getcolorred(주중데이터!P444))=TRUE,주중데이터!Q444,IF(ISNUMBER(getcolorgreen(주중데이터!Q444))=TRUE,주중데이터!P444,주중데이터!P444)))</f>
        <v>5.03</v>
      </c>
      <c r="Q1072" s="81"/>
      <c r="R1072" s="81">
        <f>IF(AND(주중데이터!R444=0,주중데이터!S444=0),0,IF(ISNUMBER(getcolorred(주중데이터!R444))=TRUE,주중데이터!S444,IF(ISNUMBER(getcolorgreen(주중데이터!S444))=TRUE,주중데이터!R444,주중데이터!R444)))</f>
        <v>5.03</v>
      </c>
      <c r="S1072" s="81"/>
      <c r="T1072" s="81">
        <f>IF(AND(주중데이터!T444=0,주중데이터!U444=0),0,IF(ISNUMBER(getcolorred(주중데이터!T444))=TRUE,주중데이터!U444,IF(ISNUMBER(getcolorgreen(주중데이터!U444))=TRUE,주중데이터!T444,주중데이터!T444)))</f>
        <v>5.03</v>
      </c>
      <c r="U1072" s="81"/>
      <c r="V1072" s="81">
        <f>IF(AND(주중데이터!V444=0,주중데이터!W444=0),0,IF(ISNUMBER(getcolorred(주중데이터!V444))=TRUE,주중데이터!W444,IF(ISNUMBER(getcolorgreen(주중데이터!W444))=TRUE,주중데이터!V444,주중데이터!V444)))</f>
        <v>173</v>
      </c>
      <c r="W1072" s="81"/>
      <c r="X1072" s="81">
        <f>IF(AND(주중데이터!X444=0,주중데이터!Y444=0),0,IF(ISNUMBER(getcolorred(주중데이터!X444))=TRUE,주중데이터!Y444,IF(ISNUMBER(getcolorgreen(주중데이터!Y444))=TRUE,주중데이터!X444,주중데이터!X444)))</f>
        <v>42.72</v>
      </c>
      <c r="Y1072" s="82"/>
      <c r="Z1072" s="76"/>
    </row>
    <row r="1073" spans="1:51">
      <c r="A1073" s="36" t="s">
        <v>25</v>
      </c>
      <c r="B1073" s="81">
        <f>IF(AND(주중데이터!B445=0,주중데이터!C445=0),0,IF(ISNUMBER(getcolorred(주중데이터!B445))=TRUE,주중데이터!C445,IF(ISNUMBER(getcolorgreen(주중데이터!C445))=TRUE,주중데이터!B445,주중데이터!B445)))</f>
        <v>173.06</v>
      </c>
      <c r="C1073" s="81"/>
      <c r="D1073" s="81">
        <f>IF(AND(주중데이터!D445=0,주중데이터!E445=0),0,IF(ISNUMBER(getcolorred(주중데이터!D445))=TRUE,주중데이터!E445,IF(ISNUMBER(getcolorgreen(주중데이터!E445))=TRUE,주중데이터!D445,주중데이터!D445)))</f>
        <v>259.60000000000002</v>
      </c>
      <c r="E1073" s="81"/>
      <c r="F1073" s="81">
        <f>IF(AND(주중데이터!F445=0,주중데이터!G445=0),0,IF(ISNUMBER(getcolorred(주중데이터!F445))=TRUE,주중데이터!G445,IF(ISNUMBER(getcolorgreen(주중데이터!G445))=TRUE,주중데이터!F445,주중데이터!F445)))</f>
        <v>1.74</v>
      </c>
      <c r="G1073" s="81"/>
      <c r="H1073" s="81">
        <f>IF(AND(주중데이터!H445=0,주중데이터!I445=0),0,IF(ISNUMBER(getcolorred(주중데이터!H445))=TRUE,주중데이터!I445,IF(ISNUMBER(getcolorgreen(주중데이터!I445))=TRUE,주중데이터!H445,주중데이터!H445)))</f>
        <v>1.74</v>
      </c>
      <c r="I1073" s="81"/>
      <c r="J1073" s="81">
        <f>IF(AND(주중데이터!J445=0,주중데이터!K445=0),0,IF(ISNUMBER(getcolorred(주중데이터!J445))=TRUE,주중데이터!K445,IF(ISNUMBER(getcolorgreen(주중데이터!K445))=TRUE,주중데이터!J445,주중데이터!J445)))</f>
        <v>173.06</v>
      </c>
      <c r="K1073" s="81"/>
      <c r="L1073" s="81">
        <f>IF(AND(주중데이터!L445=0,주중데이터!M445=0),0,IF(ISNUMBER(getcolorred(주중데이터!L445))=TRUE,주중데이터!M445,IF(ISNUMBER(getcolorgreen(주중데이터!M445))=TRUE,주중데이터!L445,주중데이터!L445)))</f>
        <v>5.51</v>
      </c>
      <c r="M1073" s="81"/>
      <c r="N1073" s="81">
        <f>IF(AND(주중데이터!N445=0,주중데이터!O445=0),0,IF(ISNUMBER(getcolorred(주중데이터!N445))=TRUE,주중데이터!O445,IF(ISNUMBER(getcolorgreen(주중데이터!O445))=TRUE,주중데이터!N445,주중데이터!N445)))</f>
        <v>5.51</v>
      </c>
      <c r="O1073" s="81"/>
      <c r="P1073" s="81">
        <f>IF(AND(주중데이터!P445=0,주중데이터!Q445=0),0,IF(ISNUMBER(getcolorred(주중데이터!P445))=TRUE,주중데이터!Q445,IF(ISNUMBER(getcolorgreen(주중데이터!Q445))=TRUE,주중데이터!P445,주중데이터!P445)))</f>
        <v>5.51</v>
      </c>
      <c r="Q1073" s="81"/>
      <c r="R1073" s="81">
        <f>IF(AND(주중데이터!R445=0,주중데이터!S445=0),0,IF(ISNUMBER(getcolorred(주중데이터!R445))=TRUE,주중데이터!S445,IF(ISNUMBER(getcolorgreen(주중데이터!S445))=TRUE,주중데이터!R445,주중데이터!R445)))</f>
        <v>5.51</v>
      </c>
      <c r="S1073" s="81"/>
      <c r="T1073" s="81">
        <f>IF(AND(주중데이터!T445=0,주중데이터!U445=0),0,IF(ISNUMBER(getcolorred(주중데이터!T445))=TRUE,주중데이터!U445,IF(ISNUMBER(getcolorgreen(주중데이터!U445))=TRUE,주중데이터!T445,주중데이터!T445)))</f>
        <v>5.51</v>
      </c>
      <c r="U1073" s="81"/>
      <c r="V1073" s="81">
        <f>IF(AND(주중데이터!V445=0,주중데이터!W445=0),0,IF(ISNUMBER(getcolorred(주중데이터!V445))=TRUE,주중데이터!W445,IF(ISNUMBER(getcolorgreen(주중데이터!W445))=TRUE,주중데이터!V445,주중데이터!V445)))</f>
        <v>173.06</v>
      </c>
      <c r="W1073" s="81"/>
      <c r="X1073" s="81">
        <f>IF(AND(주중데이터!X445=0,주중데이터!Y445=0),0,IF(ISNUMBER(getcolorred(주중데이터!X445))=TRUE,주중데이터!Y445,IF(ISNUMBER(getcolorgreen(주중데이터!Y445))=TRUE,주중데이터!X445,주중데이터!X445)))</f>
        <v>51.6</v>
      </c>
      <c r="Y1073" s="82"/>
      <c r="Z1073" s="76"/>
    </row>
    <row r="1074" spans="1:51">
      <c r="A1074" s="36" t="s">
        <v>26</v>
      </c>
      <c r="B1074" s="81">
        <f>IF(AND(주중데이터!B446=0,주중데이터!C446=0),0,IF(ISNUMBER(getcolorred(주중데이터!B446))=TRUE,주중데이터!C446,IF(ISNUMBER(getcolorgreen(주중데이터!C446))=TRUE,주중데이터!B446,주중데이터!B446)))</f>
        <v>173.14</v>
      </c>
      <c r="C1074" s="81"/>
      <c r="D1074" s="81">
        <f>IF(AND(주중데이터!D446=0,주중데이터!E446=0),0,IF(ISNUMBER(getcolorred(주중데이터!D446))=TRUE,주중데이터!E446,IF(ISNUMBER(getcolorgreen(주중데이터!E446))=TRUE,주중데이터!D446,주중데이터!D446)))</f>
        <v>286.18</v>
      </c>
      <c r="E1074" s="81"/>
      <c r="F1074" s="81">
        <f>IF(AND(주중데이터!F446=0,주중데이터!G446=0),0,IF(ISNUMBER(getcolorred(주중데이터!F446))=TRUE,주중데이터!G446,IF(ISNUMBER(getcolorgreen(주중데이터!G446))=TRUE,주중데이터!F446,주중데이터!F446)))</f>
        <v>1.76</v>
      </c>
      <c r="G1074" s="81"/>
      <c r="H1074" s="81">
        <f>IF(AND(주중데이터!H446=0,주중데이터!I446=0),0,IF(ISNUMBER(getcolorred(주중데이터!H446))=TRUE,주중데이터!I446,IF(ISNUMBER(getcolorgreen(주중데이터!I446))=TRUE,주중데이터!H446,주중데이터!H446)))</f>
        <v>1.76</v>
      </c>
      <c r="I1074" s="81"/>
      <c r="J1074" s="81">
        <f>IF(AND(주중데이터!J446=0,주중데이터!K446=0),0,IF(ISNUMBER(getcolorred(주중데이터!J446))=TRUE,주중데이터!K446,IF(ISNUMBER(getcolorgreen(주중데이터!K446))=TRUE,주중데이터!J446,주중데이터!J446)))</f>
        <v>173.14</v>
      </c>
      <c r="K1074" s="81"/>
      <c r="L1074" s="81">
        <f>IF(AND(주중데이터!L446=0,주중데이터!M446=0),0,IF(ISNUMBER(getcolorred(주중데이터!L446))=TRUE,주중데이터!M446,IF(ISNUMBER(getcolorgreen(주중데이터!M446))=TRUE,주중데이터!L446,주중데이터!L446)))</f>
        <v>5</v>
      </c>
      <c r="M1074" s="81"/>
      <c r="N1074" s="81">
        <f>IF(AND(주중데이터!N446=0,주중데이터!O446=0),0,IF(ISNUMBER(getcolorred(주중데이터!N446))=TRUE,주중데이터!O446,IF(ISNUMBER(getcolorgreen(주중데이터!O446))=TRUE,주중데이터!N446,주중데이터!N446)))</f>
        <v>5</v>
      </c>
      <c r="O1074" s="81"/>
      <c r="P1074" s="81">
        <f>IF(AND(주중데이터!P446=0,주중데이터!Q446=0),0,IF(ISNUMBER(getcolorred(주중데이터!P446))=TRUE,주중데이터!Q446,IF(ISNUMBER(getcolorgreen(주중데이터!Q446))=TRUE,주중데이터!P446,주중데이터!P446)))</f>
        <v>79.44</v>
      </c>
      <c r="Q1074" s="81"/>
      <c r="R1074" s="81">
        <f>IF(AND(주중데이터!R446=0,주중데이터!S446=0),0,IF(ISNUMBER(getcolorred(주중데이터!R446))=TRUE,주중데이터!S446,IF(ISNUMBER(getcolorgreen(주중데이터!S446))=TRUE,주중데이터!R446,주중데이터!R446)))</f>
        <v>79.44</v>
      </c>
      <c r="S1074" s="81"/>
      <c r="T1074" s="81">
        <f>IF(AND(주중데이터!T446=0,주중데이터!U446=0),0,IF(ISNUMBER(getcolorred(주중데이터!T446))=TRUE,주중데이터!U446,IF(ISNUMBER(getcolorgreen(주중데이터!U446))=TRUE,주중데이터!T446,주중데이터!T446)))</f>
        <v>79.44</v>
      </c>
      <c r="U1074" s="81"/>
      <c r="V1074" s="81">
        <f>IF(AND(주중데이터!V446=0,주중데이터!W446=0),0,IF(ISNUMBER(getcolorred(주중데이터!V446))=TRUE,주중데이터!W446,IF(ISNUMBER(getcolorgreen(주중데이터!W446))=TRUE,주중데이터!V446,주중데이터!V446)))</f>
        <v>173.14</v>
      </c>
      <c r="W1074" s="81"/>
      <c r="X1074" s="81">
        <f>IF(AND(주중데이터!X446=0,주중데이터!Y446=0),0,IF(ISNUMBER(getcolorred(주중데이터!X446))=TRUE,주중데이터!Y446,IF(ISNUMBER(getcolorgreen(주중데이터!Y446))=TRUE,주중데이터!X446,주중데이터!X446)))</f>
        <v>79.44</v>
      </c>
      <c r="Y1074" s="82"/>
      <c r="Z1074" s="76"/>
    </row>
    <row r="1075" spans="1:51">
      <c r="A1075" s="36" t="s">
        <v>27</v>
      </c>
      <c r="B1075" s="81">
        <f>IF(AND(주중데이터!B447=0,주중데이터!C447=0),0,IF(ISNUMBER(getcolorred(주중데이터!B447))=TRUE,주중데이터!C447,IF(ISNUMBER(getcolorgreen(주중데이터!C447))=TRUE,주중데이터!B447,주중데이터!B447)))</f>
        <v>189.94</v>
      </c>
      <c r="C1075" s="81"/>
      <c r="D1075" s="81">
        <f>IF(AND(주중데이터!D447=0,주중데이터!E447=0),0,IF(ISNUMBER(getcolorred(주중데이터!D447))=TRUE,주중데이터!E447,IF(ISNUMBER(getcolorgreen(주중데이터!E447))=TRUE,주중데이터!D447,주중데이터!D447)))</f>
        <v>300.14</v>
      </c>
      <c r="E1075" s="81"/>
      <c r="F1075" s="81">
        <f>IF(AND(주중데이터!F447=0,주중데이터!G447=0),0,IF(ISNUMBER(getcolorred(주중데이터!F447))=TRUE,주중데이터!G447,IF(ISNUMBER(getcolorgreen(주중데이터!G447))=TRUE,주중데이터!F447,주중데이터!F447)))</f>
        <v>1.74</v>
      </c>
      <c r="G1075" s="81"/>
      <c r="H1075" s="81">
        <f>IF(AND(주중데이터!H447=0,주중데이터!I447=0),0,IF(ISNUMBER(getcolorred(주중데이터!H447))=TRUE,주중데이터!I447,IF(ISNUMBER(getcolorgreen(주중데이터!I447))=TRUE,주중데이터!H447,주중데이터!H447)))</f>
        <v>1.74</v>
      </c>
      <c r="I1075" s="81"/>
      <c r="J1075" s="81">
        <f>IF(AND(주중데이터!J447=0,주중데이터!K447=0),0,IF(ISNUMBER(getcolorred(주중데이터!J447))=TRUE,주중데이터!K447,IF(ISNUMBER(getcolorgreen(주중데이터!K447))=TRUE,주중데이터!J447,주중데이터!J447)))</f>
        <v>189.94</v>
      </c>
      <c r="K1075" s="81"/>
      <c r="L1075" s="81">
        <f>IF(AND(주중데이터!L447=0,주중데이터!M447=0),0,IF(ISNUMBER(getcolorred(주중데이터!L447))=TRUE,주중데이터!M447,IF(ISNUMBER(getcolorgreen(주중데이터!M447))=TRUE,주중데이터!L447,주중데이터!L447)))</f>
        <v>4.3899999999999997</v>
      </c>
      <c r="M1075" s="81"/>
      <c r="N1075" s="81">
        <f>IF(AND(주중데이터!N447=0,주중데이터!O447=0),0,IF(ISNUMBER(getcolorred(주중데이터!N447))=TRUE,주중데이터!O447,IF(ISNUMBER(getcolorgreen(주중데이터!O447))=TRUE,주중데이터!N447,주중데이터!N447)))</f>
        <v>4.3899999999999997</v>
      </c>
      <c r="O1075" s="81"/>
      <c r="P1075" s="81">
        <f>IF(AND(주중데이터!P447=0,주중데이터!Q447=0),0,IF(ISNUMBER(getcolorred(주중데이터!P447))=TRUE,주중데이터!Q447,IF(ISNUMBER(getcolorgreen(주중데이터!Q447))=TRUE,주중데이터!P447,주중데이터!P447)))</f>
        <v>107.47</v>
      </c>
      <c r="Q1075" s="81"/>
      <c r="R1075" s="81">
        <f>IF(AND(주중데이터!R447=0,주중데이터!S447=0),0,IF(ISNUMBER(getcolorred(주중데이터!R447))=TRUE,주중데이터!S447,IF(ISNUMBER(getcolorgreen(주중데이터!S447))=TRUE,주중데이터!R447,주중데이터!R447)))</f>
        <v>107.47</v>
      </c>
      <c r="S1075" s="81"/>
      <c r="T1075" s="81">
        <f>IF(AND(주중데이터!T447=0,주중데이터!U447=0),0,IF(ISNUMBER(getcolorred(주중데이터!T447))=TRUE,주중데이터!U447,IF(ISNUMBER(getcolorgreen(주중데이터!U447))=TRUE,주중데이터!T447,주중데이터!T447)))</f>
        <v>107.47</v>
      </c>
      <c r="U1075" s="81"/>
      <c r="V1075" s="81">
        <f>IF(AND(주중데이터!V447=0,주중데이터!W447=0),0,IF(ISNUMBER(getcolorred(주중데이터!V447))=TRUE,주중데이터!W447,IF(ISNUMBER(getcolorgreen(주중데이터!W447))=TRUE,주중데이터!V447,주중데이터!V447)))</f>
        <v>189.94</v>
      </c>
      <c r="W1075" s="81"/>
      <c r="X1075" s="81">
        <f>IF(AND(주중데이터!X447=0,주중데이터!Y447=0),0,IF(ISNUMBER(getcolorred(주중데이터!X447))=TRUE,주중데이터!Y447,IF(ISNUMBER(getcolorgreen(주중데이터!Y447))=TRUE,주중데이터!X447,주중데이터!X447)))</f>
        <v>107.47</v>
      </c>
      <c r="Y1075" s="82"/>
      <c r="Z1075" s="76"/>
    </row>
    <row r="1076" spans="1:51">
      <c r="A1076" s="36" t="s">
        <v>28</v>
      </c>
      <c r="B1076" s="81">
        <f>IF(AND(주중데이터!B448=0,주중데이터!C448=0),0,IF(ISNUMBER(getcolorred(주중데이터!B448))=TRUE,주중데이터!C448,IF(ISNUMBER(getcolorgreen(주중데이터!C448))=TRUE,주중데이터!B448,주중데이터!B448)))</f>
        <v>189.92</v>
      </c>
      <c r="C1076" s="81"/>
      <c r="D1076" s="81">
        <f>IF(AND(주중데이터!D448=0,주중데이터!E448=0),0,IF(ISNUMBER(getcolorred(주중데이터!D448))=TRUE,주중데이터!E448,IF(ISNUMBER(getcolorgreen(주중데이터!E448))=TRUE,주중데이터!D448,주중데이터!D448)))</f>
        <v>270.42</v>
      </c>
      <c r="E1076" s="81"/>
      <c r="F1076" s="81">
        <f>IF(AND(주중데이터!F448=0,주중데이터!G448=0),0,IF(ISNUMBER(getcolorred(주중데이터!F448))=TRUE,주중데이터!G448,IF(ISNUMBER(getcolorgreen(주중데이터!G448))=TRUE,주중데이터!F448,주중데이터!F448)))</f>
        <v>1.74</v>
      </c>
      <c r="G1076" s="81"/>
      <c r="H1076" s="81">
        <f>IF(AND(주중데이터!H448=0,주중데이터!I448=0),0,IF(ISNUMBER(getcolorred(주중데이터!H448))=TRUE,주중데이터!I448,IF(ISNUMBER(getcolorgreen(주중데이터!I448))=TRUE,주중데이터!H448,주중데이터!H448)))</f>
        <v>1.74</v>
      </c>
      <c r="I1076" s="81"/>
      <c r="J1076" s="81">
        <f>IF(AND(주중데이터!J448=0,주중데이터!K448=0),0,IF(ISNUMBER(getcolorred(주중데이터!J448))=TRUE,주중데이터!K448,IF(ISNUMBER(getcolorgreen(주중데이터!K448))=TRUE,주중데이터!J448,주중데이터!J448)))</f>
        <v>189.92</v>
      </c>
      <c r="K1076" s="81"/>
      <c r="L1076" s="81">
        <f>IF(AND(주중데이터!L448=0,주중데이터!M448=0),0,IF(ISNUMBER(getcolorred(주중데이터!L448))=TRUE,주중데이터!M448,IF(ISNUMBER(getcolorgreen(주중데이터!M448))=TRUE,주중데이터!L448,주중데이터!L448)))</f>
        <v>3.48</v>
      </c>
      <c r="M1076" s="81"/>
      <c r="N1076" s="81">
        <f>IF(AND(주중데이터!N448=0,주중데이터!O448=0),0,IF(ISNUMBER(getcolorred(주중데이터!N448))=TRUE,주중데이터!O448,IF(ISNUMBER(getcolorgreen(주중데이터!O448))=TRUE,주중데이터!N448,주중데이터!N448)))</f>
        <v>3.48</v>
      </c>
      <c r="O1076" s="81"/>
      <c r="P1076" s="81">
        <f>IF(AND(주중데이터!P448=0,주중데이터!Q448=0),0,IF(ISNUMBER(getcolorred(주중데이터!P448))=TRUE,주중데이터!Q448,IF(ISNUMBER(getcolorgreen(주중데이터!Q448))=TRUE,주중데이터!P448,주중데이터!P448)))</f>
        <v>108.99</v>
      </c>
      <c r="Q1076" s="81"/>
      <c r="R1076" s="81">
        <f>IF(AND(주중데이터!R448=0,주중데이터!S448=0),0,IF(ISNUMBER(getcolorred(주중데이터!R448))=TRUE,주중데이터!S448,IF(ISNUMBER(getcolorgreen(주중데이터!S448))=TRUE,주중데이터!R448,주중데이터!R448)))</f>
        <v>108.99</v>
      </c>
      <c r="S1076" s="81"/>
      <c r="T1076" s="81">
        <f>IF(AND(주중데이터!T448=0,주중데이터!U448=0),0,IF(ISNUMBER(getcolorred(주중데이터!T448))=TRUE,주중데이터!U448,IF(ISNUMBER(getcolorgreen(주중데이터!U448))=TRUE,주중데이터!T448,주중데이터!T448)))</f>
        <v>108.99</v>
      </c>
      <c r="U1076" s="81"/>
      <c r="V1076" s="81">
        <f>IF(AND(주중데이터!V448=0,주중데이터!W448=0),0,IF(ISNUMBER(getcolorred(주중데이터!V448))=TRUE,주중데이터!W448,IF(ISNUMBER(getcolorgreen(주중데이터!W448))=TRUE,주중데이터!V448,주중데이터!V448)))</f>
        <v>189.92</v>
      </c>
      <c r="W1076" s="81"/>
      <c r="X1076" s="81">
        <f>IF(AND(주중데이터!X448=0,주중데이터!Y448=0),0,IF(ISNUMBER(getcolorred(주중데이터!X448))=TRUE,주중데이터!Y448,IF(ISNUMBER(getcolorgreen(주중데이터!Y448))=TRUE,주중데이터!X448,주중데이터!X448)))</f>
        <v>108.99</v>
      </c>
      <c r="Y1076" s="82"/>
      <c r="Z1076" s="76"/>
    </row>
    <row r="1077" spans="1:51">
      <c r="A1077" s="36" t="s">
        <v>29</v>
      </c>
      <c r="B1077" s="81">
        <f>IF(AND(주중데이터!B449=0,주중데이터!C449=0),0,IF(ISNUMBER(getcolorred(주중데이터!B449))=TRUE,주중데이터!C449,IF(ISNUMBER(getcolorgreen(주중데이터!C449))=TRUE,주중데이터!B449,주중데이터!B449)))</f>
        <v>190</v>
      </c>
      <c r="C1077" s="81"/>
      <c r="D1077" s="81">
        <f>IF(AND(주중데이터!D449=0,주중데이터!E449=0),0,IF(ISNUMBER(getcolorred(주중데이터!D449))=TRUE,주중데이터!E449,IF(ISNUMBER(getcolorgreen(주중데이터!E449))=TRUE,주중데이터!D449,주중데이터!D449)))</f>
        <v>272.64</v>
      </c>
      <c r="E1077" s="81"/>
      <c r="F1077" s="81">
        <f>IF(AND(주중데이터!F449=0,주중데이터!G449=0),0,IF(ISNUMBER(getcolorred(주중데이터!F449))=TRUE,주중데이터!G449,IF(ISNUMBER(getcolorgreen(주중데이터!G449))=TRUE,주중데이터!F449,주중데이터!F449)))</f>
        <v>1.75</v>
      </c>
      <c r="G1077" s="81"/>
      <c r="H1077" s="81">
        <f>IF(AND(주중데이터!H449=0,주중데이터!I449=0),0,IF(ISNUMBER(getcolorred(주중데이터!H449))=TRUE,주중데이터!I449,IF(ISNUMBER(getcolorgreen(주중데이터!I449))=TRUE,주중데이터!H449,주중데이터!H449)))</f>
        <v>1.75</v>
      </c>
      <c r="I1077" s="81"/>
      <c r="J1077" s="81">
        <f>IF(AND(주중데이터!J449=0,주중데이터!K449=0),0,IF(ISNUMBER(getcolorred(주중데이터!J449))=TRUE,주중데이터!K449,IF(ISNUMBER(getcolorgreen(주중데이터!K449))=TRUE,주중데이터!J449,주중데이터!J449)))</f>
        <v>190</v>
      </c>
      <c r="K1077" s="81"/>
      <c r="L1077" s="81">
        <f>IF(AND(주중데이터!L449=0,주중데이터!M449=0),0,IF(ISNUMBER(getcolorred(주중데이터!L449))=TRUE,주중데이터!M449,IF(ISNUMBER(getcolorgreen(주중데이터!M449))=TRUE,주중데이터!L449,주중데이터!L449)))</f>
        <v>2.83</v>
      </c>
      <c r="M1077" s="81"/>
      <c r="N1077" s="81">
        <f>IF(AND(주중데이터!N449=0,주중데이터!O449=0),0,IF(ISNUMBER(getcolorred(주중데이터!N449))=TRUE,주중데이터!O449,IF(ISNUMBER(getcolorgreen(주중데이터!O449))=TRUE,주중데이터!N449,주중데이터!N449)))</f>
        <v>2.83</v>
      </c>
      <c r="O1077" s="81"/>
      <c r="P1077" s="81">
        <f>IF(AND(주중데이터!P449=0,주중데이터!Q449=0),0,IF(ISNUMBER(getcolorred(주중데이터!P449))=TRUE,주중데이터!Q449,IF(ISNUMBER(getcolorgreen(주중데이터!Q449))=TRUE,주중데이터!P449,주중데이터!P449)))</f>
        <v>113.79</v>
      </c>
      <c r="Q1077" s="81"/>
      <c r="R1077" s="81">
        <f>IF(AND(주중데이터!R449=0,주중데이터!S449=0),0,IF(ISNUMBER(getcolorred(주중데이터!R449))=TRUE,주중데이터!S449,IF(ISNUMBER(getcolorgreen(주중데이터!S449))=TRUE,주중데이터!R449,주중데이터!R449)))</f>
        <v>113.79</v>
      </c>
      <c r="S1077" s="81"/>
      <c r="T1077" s="81">
        <f>IF(AND(주중데이터!T449=0,주중데이터!U449=0),0,IF(ISNUMBER(getcolorred(주중데이터!T449))=TRUE,주중데이터!U449,IF(ISNUMBER(getcolorgreen(주중데이터!U449))=TRUE,주중데이터!T449,주중데이터!T449)))</f>
        <v>113.79</v>
      </c>
      <c r="U1077" s="81"/>
      <c r="V1077" s="81">
        <f>IF(AND(주중데이터!V449=0,주중데이터!W449=0),0,IF(ISNUMBER(getcolorred(주중데이터!V449))=TRUE,주중데이터!W449,IF(ISNUMBER(getcolorgreen(주중데이터!W449))=TRUE,주중데이터!V449,주중데이터!V449)))</f>
        <v>219.44</v>
      </c>
      <c r="W1077" s="81"/>
      <c r="X1077" s="81">
        <f>IF(AND(주중데이터!X449=0,주중데이터!Y449=0),0,IF(ISNUMBER(getcolorred(주중데이터!X449))=TRUE,주중데이터!Y449,IF(ISNUMBER(getcolorgreen(주중데이터!Y449))=TRUE,주중데이터!X449,주중데이터!X449)))</f>
        <v>113.79</v>
      </c>
      <c r="Y1077" s="82"/>
      <c r="Z1077" s="76"/>
    </row>
    <row r="1078" spans="1:51">
      <c r="A1078" s="36" t="s">
        <v>30</v>
      </c>
      <c r="B1078" s="81">
        <f>IF(AND(주중데이터!B450=0,주중데이터!C450=0),0,IF(ISNUMBER(getcolorred(주중데이터!B450))=TRUE,주중데이터!C450,IF(ISNUMBER(getcolorgreen(주중데이터!C450))=TRUE,주중데이터!B450,주중데이터!B450)))</f>
        <v>190</v>
      </c>
      <c r="C1078" s="81"/>
      <c r="D1078" s="81">
        <f>IF(AND(주중데이터!D450=0,주중데이터!E450=0),0,IF(ISNUMBER(getcolorred(주중데이터!D450))=TRUE,주중데이터!E450,IF(ISNUMBER(getcolorgreen(주중데이터!E450))=TRUE,주중데이터!D450,주중데이터!D450)))</f>
        <v>269.61</v>
      </c>
      <c r="E1078" s="81"/>
      <c r="F1078" s="81">
        <f>IF(AND(주중데이터!F450=0,주중데이터!G450=0),0,IF(ISNUMBER(getcolorred(주중데이터!F450))=TRUE,주중데이터!G450,IF(ISNUMBER(getcolorgreen(주중데이터!G450))=TRUE,주중데이터!F450,주중데이터!F450)))</f>
        <v>1.76</v>
      </c>
      <c r="G1078" s="81"/>
      <c r="H1078" s="81">
        <f>IF(AND(주중데이터!H450=0,주중데이터!I450=0),0,IF(ISNUMBER(getcolorred(주중데이터!H450))=TRUE,주중데이터!I450,IF(ISNUMBER(getcolorgreen(주중데이터!I450))=TRUE,주중데이터!H450,주중데이터!H450)))</f>
        <v>1.76</v>
      </c>
      <c r="I1078" s="81"/>
      <c r="J1078" s="81">
        <f>IF(AND(주중데이터!J450=0,주중데이터!K450=0),0,IF(ISNUMBER(getcolorred(주중데이터!J450))=TRUE,주중데이터!K450,IF(ISNUMBER(getcolorgreen(주중데이터!K450))=TRUE,주중데이터!J450,주중데이터!J450)))</f>
        <v>190</v>
      </c>
      <c r="K1078" s="81"/>
      <c r="L1078" s="81">
        <f>IF(AND(주중데이터!L450=0,주중데이터!M450=0),0,IF(ISNUMBER(getcolorred(주중데이터!L450))=TRUE,주중데이터!M450,IF(ISNUMBER(getcolorgreen(주중데이터!M450))=TRUE,주중데이터!L450,주중데이터!L450)))</f>
        <v>3.07</v>
      </c>
      <c r="M1078" s="81"/>
      <c r="N1078" s="81">
        <f>IF(AND(주중데이터!N450=0,주중데이터!O450=0),0,IF(ISNUMBER(getcolorred(주중데이터!N450))=TRUE,주중데이터!O450,IF(ISNUMBER(getcolorgreen(주중데이터!O450))=TRUE,주중데이터!N450,주중데이터!N450)))</f>
        <v>3.07</v>
      </c>
      <c r="O1078" s="81"/>
      <c r="P1078" s="81">
        <f>IF(AND(주중데이터!P450=0,주중데이터!Q450=0),0,IF(ISNUMBER(getcolorred(주중데이터!P450))=TRUE,주중데이터!Q450,IF(ISNUMBER(getcolorgreen(주중데이터!Q450))=TRUE,주중데이터!P450,주중데이터!P450)))</f>
        <v>114.02</v>
      </c>
      <c r="Q1078" s="81"/>
      <c r="R1078" s="81">
        <f>IF(AND(주중데이터!R450=0,주중데이터!S450=0),0,IF(ISNUMBER(getcolorred(주중데이터!R450))=TRUE,주중데이터!S450,IF(ISNUMBER(getcolorgreen(주중데이터!S450))=TRUE,주중데이터!R450,주중데이터!R450)))</f>
        <v>114.02</v>
      </c>
      <c r="S1078" s="81"/>
      <c r="T1078" s="81">
        <f>IF(AND(주중데이터!T450=0,주중데이터!U450=0),0,IF(ISNUMBER(getcolorred(주중데이터!T450))=TRUE,주중데이터!U450,IF(ISNUMBER(getcolorgreen(주중데이터!U450))=TRUE,주중데이터!T450,주중데이터!T450)))</f>
        <v>114.02</v>
      </c>
      <c r="U1078" s="81"/>
      <c r="V1078" s="81">
        <f>IF(AND(주중데이터!V450=0,주중데이터!W450=0),0,IF(ISNUMBER(getcolorred(주중데이터!V450))=TRUE,주중데이터!W450,IF(ISNUMBER(getcolorgreen(주중데이터!W450))=TRUE,주중데이터!V450,주중데이터!V450)))</f>
        <v>235.2</v>
      </c>
      <c r="W1078" s="81"/>
      <c r="X1078" s="81">
        <f>IF(AND(주중데이터!X450=0,주중데이터!Y450=0),0,IF(ISNUMBER(getcolorred(주중데이터!X450))=TRUE,주중데이터!Y450,IF(ISNUMBER(getcolorgreen(주중데이터!Y450))=TRUE,주중데이터!X450,주중데이터!X450)))</f>
        <v>114.02</v>
      </c>
      <c r="Y1078" s="82"/>
      <c r="Z1078" s="76"/>
    </row>
    <row r="1079" spans="1:51">
      <c r="A1079" s="36" t="s">
        <v>31</v>
      </c>
      <c r="B1079" s="81">
        <f>IF(AND(주중데이터!B451=0,주중데이터!C451=0),0,IF(ISNUMBER(getcolorred(주중데이터!B451))=TRUE,주중데이터!C451,IF(ISNUMBER(getcolorgreen(주중데이터!C451))=TRUE,주중데이터!B451,주중데이터!B451)))</f>
        <v>189.94</v>
      </c>
      <c r="C1079" s="81"/>
      <c r="D1079" s="81">
        <f>IF(AND(주중데이터!D451=0,주중데이터!E451=0),0,IF(ISNUMBER(getcolorred(주중데이터!D451))=TRUE,주중데이터!E451,IF(ISNUMBER(getcolorgreen(주중데이터!E451))=TRUE,주중데이터!D451,주중데이터!D451)))</f>
        <v>279.32</v>
      </c>
      <c r="E1079" s="81"/>
      <c r="F1079" s="81">
        <f>IF(AND(주중데이터!F451=0,주중데이터!G451=0),0,IF(ISNUMBER(getcolorred(주중데이터!F451))=TRUE,주중데이터!G451,IF(ISNUMBER(getcolorgreen(주중데이터!G451))=TRUE,주중데이터!F451,주중데이터!F451)))</f>
        <v>1.78</v>
      </c>
      <c r="G1079" s="81"/>
      <c r="H1079" s="81">
        <f>IF(AND(주중데이터!H451=0,주중데이터!I451=0),0,IF(ISNUMBER(getcolorred(주중데이터!H451))=TRUE,주중데이터!I451,IF(ISNUMBER(getcolorgreen(주중데이터!I451))=TRUE,주중데이터!H451,주중데이터!H451)))</f>
        <v>1.78</v>
      </c>
      <c r="I1079" s="81"/>
      <c r="J1079" s="81">
        <f>IF(AND(주중데이터!J451=0,주중데이터!K451=0),0,IF(ISNUMBER(getcolorred(주중데이터!J451))=TRUE,주중데이터!K451,IF(ISNUMBER(getcolorgreen(주중데이터!K451))=TRUE,주중데이터!J451,주중데이터!J451)))</f>
        <v>189.94</v>
      </c>
      <c r="K1079" s="81"/>
      <c r="L1079" s="81">
        <f>IF(AND(주중데이터!L451=0,주중데이터!M451=0),0,IF(ISNUMBER(getcolorred(주중데이터!L451))=TRUE,주중데이터!M451,IF(ISNUMBER(getcolorgreen(주중데이터!M451))=TRUE,주중데이터!L451,주중데이터!L451)))</f>
        <v>3.08</v>
      </c>
      <c r="M1079" s="81"/>
      <c r="N1079" s="81">
        <f>IF(AND(주중데이터!N451=0,주중데이터!O451=0),0,IF(ISNUMBER(getcolorred(주중데이터!N451))=TRUE,주중데이터!O451,IF(ISNUMBER(getcolorgreen(주중데이터!O451))=TRUE,주중데이터!N451,주중데이터!N451)))</f>
        <v>3.08</v>
      </c>
      <c r="O1079" s="81"/>
      <c r="P1079" s="81">
        <f>IF(AND(주중데이터!P451=0,주중데이터!Q451=0),0,IF(ISNUMBER(getcolorred(주중데이터!P451))=TRUE,주중데이터!Q451,IF(ISNUMBER(getcolorgreen(주중데이터!Q451))=TRUE,주중데이터!P451,주중데이터!P451)))</f>
        <v>162.08000000000001</v>
      </c>
      <c r="Q1079" s="81"/>
      <c r="R1079" s="81">
        <f>IF(AND(주중데이터!R451=0,주중데이터!S451=0),0,IF(ISNUMBER(getcolorred(주중데이터!R451))=TRUE,주중데이터!S451,IF(ISNUMBER(getcolorgreen(주중데이터!S451))=TRUE,주중데이터!R451,주중데이터!R451)))</f>
        <v>162.08000000000001</v>
      </c>
      <c r="S1079" s="81"/>
      <c r="T1079" s="81">
        <f>IF(AND(주중데이터!T451=0,주중데이터!U451=0),0,IF(ISNUMBER(getcolorred(주중데이터!T451))=TRUE,주중데이터!U451,IF(ISNUMBER(getcolorgreen(주중데이터!U451))=TRUE,주중데이터!T451,주중데이터!T451)))</f>
        <v>162.08000000000001</v>
      </c>
      <c r="U1079" s="81"/>
      <c r="V1079" s="81">
        <f>IF(AND(주중데이터!V451=0,주중데이터!W451=0),0,IF(ISNUMBER(getcolorred(주중데이터!V451))=TRUE,주중데이터!W451,IF(ISNUMBER(getcolorgreen(주중데이터!W451))=TRUE,주중데이터!V451,주중데이터!V451)))</f>
        <v>267</v>
      </c>
      <c r="W1079" s="81"/>
      <c r="X1079" s="81">
        <f>IF(AND(주중데이터!X451=0,주중데이터!Y451=0),0,IF(ISNUMBER(getcolorred(주중데이터!X451))=TRUE,주중데이터!Y451,IF(ISNUMBER(getcolorgreen(주중데이터!Y451))=TRUE,주중데이터!X451,주중데이터!X451)))</f>
        <v>162.08000000000001</v>
      </c>
      <c r="Y1079" s="82"/>
      <c r="Z1079" s="76"/>
    </row>
    <row r="1080" spans="1:51">
      <c r="A1080" s="36" t="s">
        <v>32</v>
      </c>
      <c r="B1080" s="81">
        <f>IF(AND(주중데이터!B452=0,주중데이터!C452=0),0,IF(ISNUMBER(getcolorred(주중데이터!B452))=TRUE,주중데이터!C452,IF(ISNUMBER(getcolorgreen(주중데이터!C452))=TRUE,주중데이터!B452,주중데이터!B452)))</f>
        <v>189.92</v>
      </c>
      <c r="C1080" s="81"/>
      <c r="D1080" s="81">
        <f>IF(AND(주중데이터!D452=0,주중데이터!E452=0),0,IF(ISNUMBER(getcolorred(주중데이터!D452))=TRUE,주중데이터!E452,IF(ISNUMBER(getcolorgreen(주중데이터!E452))=TRUE,주중데이터!D452,주중데이터!D452)))</f>
        <v>290.52</v>
      </c>
      <c r="E1080" s="81"/>
      <c r="F1080" s="81">
        <f>IF(AND(주중데이터!F452=0,주중데이터!G452=0),0,IF(ISNUMBER(getcolorred(주중데이터!F452))=TRUE,주중데이터!G452,IF(ISNUMBER(getcolorgreen(주중데이터!G452))=TRUE,주중데이터!F452,주중데이터!F452)))</f>
        <v>1.83</v>
      </c>
      <c r="G1080" s="81"/>
      <c r="H1080" s="81">
        <f>IF(AND(주중데이터!H452=0,주중데이터!I452=0),0,IF(ISNUMBER(getcolorred(주중데이터!H452))=TRUE,주중데이터!I452,IF(ISNUMBER(getcolorgreen(주중데이터!I452))=TRUE,주중데이터!H452,주중데이터!H452)))</f>
        <v>1.83</v>
      </c>
      <c r="I1080" s="81"/>
      <c r="J1080" s="81">
        <f>IF(AND(주중데이터!J452=0,주중데이터!K452=0),0,IF(ISNUMBER(getcolorred(주중데이터!J452))=TRUE,주중데이터!K452,IF(ISNUMBER(getcolorgreen(주중데이터!K452))=TRUE,주중데이터!J452,주중데이터!J452)))</f>
        <v>189.92</v>
      </c>
      <c r="K1080" s="81"/>
      <c r="L1080" s="81">
        <f>IF(AND(주중데이터!L452=0,주중데이터!M452=0),0,IF(ISNUMBER(getcolorred(주중데이터!L452))=TRUE,주중데이터!M452,IF(ISNUMBER(getcolorgreen(주중데이터!M452))=TRUE,주중데이터!L452,주중데이터!L452)))</f>
        <v>2.33</v>
      </c>
      <c r="M1080" s="81"/>
      <c r="N1080" s="81">
        <f>IF(AND(주중데이터!N452=0,주중데이터!O452=0),0,IF(ISNUMBER(getcolorred(주중데이터!N452))=TRUE,주중데이터!O452,IF(ISNUMBER(getcolorgreen(주중데이터!O452))=TRUE,주중데이터!N452,주중데이터!N452)))</f>
        <v>2.33</v>
      </c>
      <c r="O1080" s="81"/>
      <c r="P1080" s="81">
        <f>IF(AND(주중데이터!P452=0,주중데이터!Q452=0),0,IF(ISNUMBER(getcolorred(주중데이터!P452))=TRUE,주중데이터!Q452,IF(ISNUMBER(getcolorgreen(주중데이터!Q452))=TRUE,주중데이터!P452,주중데이터!P452)))</f>
        <v>174.6</v>
      </c>
      <c r="Q1080" s="81"/>
      <c r="R1080" s="81">
        <f>IF(AND(주중데이터!R452=0,주중데이터!S452=0),0,IF(ISNUMBER(getcolorred(주중데이터!R452))=TRUE,주중데이터!S452,IF(ISNUMBER(getcolorgreen(주중데이터!S452))=TRUE,주중데이터!R452,주중데이터!R452)))</f>
        <v>174.6</v>
      </c>
      <c r="S1080" s="81"/>
      <c r="T1080" s="81">
        <f>IF(AND(주중데이터!T452=0,주중데이터!U452=0),0,IF(ISNUMBER(getcolorred(주중데이터!T452))=TRUE,주중데이터!U452,IF(ISNUMBER(getcolorgreen(주중데이터!U452))=TRUE,주중데이터!T452,주중데이터!T452)))</f>
        <v>174.6</v>
      </c>
      <c r="U1080" s="81"/>
      <c r="V1080" s="81">
        <f>IF(AND(주중데이터!V452=0,주중데이터!W452=0),0,IF(ISNUMBER(getcolorred(주중데이터!V452))=TRUE,주중데이터!W452,IF(ISNUMBER(getcolorgreen(주중데이터!W452))=TRUE,주중데이터!V452,주중데이터!V452)))</f>
        <v>282.10000000000002</v>
      </c>
      <c r="W1080" s="81"/>
      <c r="X1080" s="81">
        <f>IF(AND(주중데이터!X452=0,주중데이터!Y452=0),0,IF(ISNUMBER(getcolorred(주중데이터!X452))=TRUE,주중데이터!Y452,IF(ISNUMBER(getcolorgreen(주중데이터!Y452))=TRUE,주중데이터!X452,주중데이터!X452)))</f>
        <v>179.2</v>
      </c>
      <c r="Y1080" s="82"/>
      <c r="Z1080" s="76"/>
    </row>
    <row r="1081" spans="1:51">
      <c r="A1081" s="36" t="s">
        <v>33</v>
      </c>
      <c r="B1081" s="81">
        <f>IF(AND(주중데이터!B453=0,주중데이터!C453=0),0,IF(ISNUMBER(getcolorred(주중데이터!B453))=TRUE,주중데이터!C453,IF(ISNUMBER(getcolorgreen(주중데이터!C453))=TRUE,주중데이터!B453,주중데이터!B453)))</f>
        <v>190.23</v>
      </c>
      <c r="C1081" s="81"/>
      <c r="D1081" s="81">
        <f>IF(AND(주중데이터!D453=0,주중데이터!E453=0),0,IF(ISNUMBER(getcolorred(주중데이터!D453))=TRUE,주중데이터!E453,IF(ISNUMBER(getcolorgreen(주중데이터!E453))=TRUE,주중데이터!D453,주중데이터!D453)))</f>
        <v>262.14</v>
      </c>
      <c r="E1081" s="81"/>
      <c r="F1081" s="81">
        <f>IF(AND(주중데이터!F453=0,주중데이터!G453=0),0,IF(ISNUMBER(getcolorred(주중데이터!F453))=TRUE,주중데이터!G453,IF(ISNUMBER(getcolorgreen(주중데이터!G453))=TRUE,주중데이터!F453,주중데이터!F453)))</f>
        <v>1.85</v>
      </c>
      <c r="G1081" s="81"/>
      <c r="H1081" s="81">
        <f>IF(AND(주중데이터!H453=0,주중데이터!I453=0),0,IF(ISNUMBER(getcolorred(주중데이터!H453))=TRUE,주중데이터!I453,IF(ISNUMBER(getcolorgreen(주중데이터!I453))=TRUE,주중데이터!H453,주중데이터!H453)))</f>
        <v>1.85</v>
      </c>
      <c r="I1081" s="81"/>
      <c r="J1081" s="81">
        <f>IF(AND(주중데이터!J453=0,주중데이터!K453=0),0,IF(ISNUMBER(getcolorred(주중데이터!J453))=TRUE,주중데이터!K453,IF(ISNUMBER(getcolorgreen(주중데이터!K453))=TRUE,주중데이터!J453,주중데이터!J453)))</f>
        <v>190.23</v>
      </c>
      <c r="K1081" s="81"/>
      <c r="L1081" s="81">
        <f>IF(AND(주중데이터!L453=0,주중데이터!M453=0),0,IF(ISNUMBER(getcolorred(주중데이터!L453))=TRUE,주중데이터!M453,IF(ISNUMBER(getcolorgreen(주중데이터!M453))=TRUE,주중데이터!L453,주중데이터!L453)))</f>
        <v>3.03</v>
      </c>
      <c r="M1081" s="81"/>
      <c r="N1081" s="81">
        <f>IF(AND(주중데이터!N453=0,주중데이터!O453=0),0,IF(ISNUMBER(getcolorred(주중데이터!N453))=TRUE,주중데이터!O453,IF(ISNUMBER(getcolorgreen(주중데이터!O453))=TRUE,주중데이터!N453,주중데이터!N453)))</f>
        <v>3.03</v>
      </c>
      <c r="O1081" s="81"/>
      <c r="P1081" s="81">
        <f>IF(AND(주중데이터!P453=0,주중데이터!Q453=0),0,IF(ISNUMBER(getcolorred(주중데이터!P453))=TRUE,주중데이터!Q453,IF(ISNUMBER(getcolorgreen(주중데이터!Q453))=TRUE,주중데이터!P453,주중데이터!P453)))</f>
        <v>190.23</v>
      </c>
      <c r="Q1081" s="81"/>
      <c r="R1081" s="81">
        <f>IF(AND(주중데이터!R453=0,주중데이터!S453=0),0,IF(ISNUMBER(getcolorred(주중데이터!R453))=TRUE,주중데이터!S453,IF(ISNUMBER(getcolorgreen(주중데이터!S453))=TRUE,주중데이터!R453,주중데이터!R453)))</f>
        <v>190.23</v>
      </c>
      <c r="S1081" s="81"/>
      <c r="T1081" s="81">
        <f>IF(AND(주중데이터!T453=0,주중데이터!U453=0),0,IF(ISNUMBER(getcolorred(주중데이터!T453))=TRUE,주중데이터!U453,IF(ISNUMBER(getcolorgreen(주중데이터!U453))=TRUE,주중데이터!T453,주중데이터!T453)))</f>
        <v>190.23</v>
      </c>
      <c r="U1081" s="81"/>
      <c r="V1081" s="81">
        <f>IF(AND(주중데이터!V453=0,주중데이터!W453=0),0,IF(ISNUMBER(getcolorred(주중데이터!V453))=TRUE,주중데이터!W453,IF(ISNUMBER(getcolorgreen(주중데이터!W453))=TRUE,주중데이터!V453,주중데이터!V453)))</f>
        <v>254.54</v>
      </c>
      <c r="W1081" s="81"/>
      <c r="X1081" s="81">
        <f>IF(AND(주중데이터!X453=0,주중데이터!Y453=0),0,IF(ISNUMBER(getcolorred(주중데이터!X453))=TRUE,주중데이터!Y453,IF(ISNUMBER(getcolorgreen(주중데이터!Y453))=TRUE,주중데이터!X453,주중데이터!X453)))</f>
        <v>190.23</v>
      </c>
      <c r="Y1081" s="82"/>
      <c r="Z1081" s="76"/>
    </row>
    <row r="1082" spans="1:51">
      <c r="A1082" s="36" t="s">
        <v>34</v>
      </c>
      <c r="B1082" s="81">
        <f>IF(AND(주중데이터!B454=0,주중데이터!C454=0),0,IF(ISNUMBER(getcolorred(주중데이터!B454))=TRUE,주중데이터!C454,IF(ISNUMBER(getcolorgreen(주중데이터!C454))=TRUE,주중데이터!B454,주중데이터!B454)))</f>
        <v>191.06</v>
      </c>
      <c r="C1082" s="81"/>
      <c r="D1082" s="81">
        <f>IF(AND(주중데이터!D454=0,주중데이터!E454=0),0,IF(ISNUMBER(getcolorred(주중데이터!D454))=TRUE,주중데이터!E454,IF(ISNUMBER(getcolorgreen(주중데이터!E454))=TRUE,주중데이터!D454,주중데이터!D454)))</f>
        <v>301.47000000000003</v>
      </c>
      <c r="E1082" s="81"/>
      <c r="F1082" s="81">
        <f>IF(AND(주중데이터!F454=0,주중데이터!G454=0),0,IF(ISNUMBER(getcolorred(주중데이터!F454))=TRUE,주중데이터!G454,IF(ISNUMBER(getcolorgreen(주중데이터!G454))=TRUE,주중데이터!F454,주중데이터!F454)))</f>
        <v>1.84</v>
      </c>
      <c r="G1082" s="81"/>
      <c r="H1082" s="81">
        <f>IF(AND(주중데이터!H454=0,주중데이터!I454=0),0,IF(ISNUMBER(getcolorred(주중데이터!H454))=TRUE,주중데이터!I454,IF(ISNUMBER(getcolorgreen(주중데이터!I454))=TRUE,주중데이터!H454,주중데이터!H454)))</f>
        <v>1.84</v>
      </c>
      <c r="I1082" s="81"/>
      <c r="J1082" s="81">
        <f>IF(AND(주중데이터!J454=0,주중데이터!K454=0),0,IF(ISNUMBER(getcolorred(주중데이터!J454))=TRUE,주중데이터!K454,IF(ISNUMBER(getcolorgreen(주중데이터!K454))=TRUE,주중데이터!J454,주중데이터!J454)))</f>
        <v>191.06</v>
      </c>
      <c r="K1082" s="81"/>
      <c r="L1082" s="81">
        <f>IF(AND(주중데이터!L454=0,주중데이터!M454=0),0,IF(ISNUMBER(getcolorred(주중데이터!L454))=TRUE,주중데이터!M454,IF(ISNUMBER(getcolorgreen(주중데이터!M454))=TRUE,주중데이터!L454,주중데이터!L454)))</f>
        <v>3.52</v>
      </c>
      <c r="M1082" s="81"/>
      <c r="N1082" s="81">
        <f>IF(AND(주중데이터!N454=0,주중데이터!O454=0),0,IF(ISNUMBER(getcolorred(주중데이터!N454))=TRUE,주중데이터!O454,IF(ISNUMBER(getcolorgreen(주중데이터!O454))=TRUE,주중데이터!N454,주중데이터!N454)))</f>
        <v>3.52</v>
      </c>
      <c r="O1082" s="81"/>
      <c r="P1082" s="81">
        <f>IF(AND(주중데이터!P454=0,주중데이터!Q454=0),0,IF(ISNUMBER(getcolorred(주중데이터!P454))=TRUE,주중데이터!Q454,IF(ISNUMBER(getcolorgreen(주중데이터!Q454))=TRUE,주중데이터!P454,주중데이터!P454)))</f>
        <v>191.06</v>
      </c>
      <c r="Q1082" s="81"/>
      <c r="R1082" s="81">
        <f>IF(AND(주중데이터!R454=0,주중데이터!S454=0),0,IF(ISNUMBER(getcolorred(주중데이터!R454))=TRUE,주중데이터!S454,IF(ISNUMBER(getcolorgreen(주중데이터!S454))=TRUE,주중데이터!R454,주중데이터!R454)))</f>
        <v>191.06</v>
      </c>
      <c r="S1082" s="81"/>
      <c r="T1082" s="81">
        <f>IF(AND(주중데이터!T454=0,주중데이터!U454=0),0,IF(ISNUMBER(getcolorred(주중데이터!T454))=TRUE,주중데이터!U454,IF(ISNUMBER(getcolorgreen(주중데이터!U454))=TRUE,주중데이터!T454,주중데이터!T454)))</f>
        <v>191.06</v>
      </c>
      <c r="U1082" s="81"/>
      <c r="V1082" s="81">
        <f>IF(AND(주중데이터!V454=0,주중데이터!W454=0),0,IF(ISNUMBER(getcolorred(주중데이터!V454))=TRUE,주중데이터!W454,IF(ISNUMBER(getcolorgreen(주중데이터!W454))=TRUE,주중데이터!V454,주중데이터!V454)))</f>
        <v>219.43</v>
      </c>
      <c r="W1082" s="81"/>
      <c r="X1082" s="81">
        <f>IF(AND(주중데이터!X454=0,주중데이터!Y454=0),0,IF(ISNUMBER(getcolorred(주중데이터!X454))=TRUE,주중데이터!Y454,IF(ISNUMBER(getcolorgreen(주중데이터!Y454))=TRUE,주중데이터!X454,주중데이터!X454)))</f>
        <v>219.43</v>
      </c>
      <c r="Y1082" s="82"/>
      <c r="Z1082" s="76"/>
    </row>
    <row r="1083" spans="1:51" ht="17.25" thickBot="1">
      <c r="A1083" s="36" t="s">
        <v>35</v>
      </c>
      <c r="B1083" s="81">
        <f>IF(AND(주중데이터!B455=0,주중데이터!C455=0),0,IF(ISNUMBER(getcolorred(주중데이터!B455))=TRUE,주중데이터!C455,IF(ISNUMBER(getcolorgreen(주중데이터!C455))=TRUE,주중데이터!B455,주중데이터!B455)))</f>
        <v>190.78</v>
      </c>
      <c r="C1083" s="81"/>
      <c r="D1083" s="81">
        <f>IF(AND(주중데이터!D455=0,주중데이터!E455=0),0,IF(ISNUMBER(getcolorred(주중데이터!D455))=TRUE,주중데이터!E455,IF(ISNUMBER(getcolorgreen(주중데이터!E455))=TRUE,주중데이터!D455,주중데이터!D455)))</f>
        <v>373</v>
      </c>
      <c r="E1083" s="81"/>
      <c r="F1083" s="81">
        <f>IF(AND(주중데이터!F455=0,주중데이터!G455=0),0,IF(ISNUMBER(getcolorred(주중데이터!F455))=TRUE,주중데이터!G455,IF(ISNUMBER(getcolorgreen(주중데이터!G455))=TRUE,주중데이터!F455,주중데이터!F455)))</f>
        <v>1.87</v>
      </c>
      <c r="G1083" s="81"/>
      <c r="H1083" s="81">
        <f>IF(AND(주중데이터!H455=0,주중데이터!I455=0),0,IF(ISNUMBER(getcolorred(주중데이터!H455))=TRUE,주중데이터!I455,IF(ISNUMBER(getcolorgreen(주중데이터!I455))=TRUE,주중데이터!H455,주중데이터!H455)))</f>
        <v>1.87</v>
      </c>
      <c r="I1083" s="81"/>
      <c r="J1083" s="81">
        <f>IF(AND(주중데이터!J455=0,주중데이터!K455=0),0,IF(ISNUMBER(getcolorred(주중데이터!J455))=TRUE,주중데이터!K455,IF(ISNUMBER(getcolorgreen(주중데이터!K455))=TRUE,주중데이터!J455,주중데이터!J455)))</f>
        <v>190.78</v>
      </c>
      <c r="K1083" s="81"/>
      <c r="L1083" s="81">
        <f>IF(AND(주중데이터!L455=0,주중데이터!M455=0),0,IF(ISNUMBER(getcolorred(주중데이터!L455))=TRUE,주중데이터!M455,IF(ISNUMBER(getcolorgreen(주중데이터!M455))=TRUE,주중데이터!L455,주중데이터!L455)))</f>
        <v>4.6500000000000004</v>
      </c>
      <c r="M1083" s="81"/>
      <c r="N1083" s="81">
        <f>IF(AND(주중데이터!N455=0,주중데이터!O455=0),0,IF(ISNUMBER(getcolorred(주중데이터!N455))=TRUE,주중데이터!O455,IF(ISNUMBER(getcolorgreen(주중데이터!O455))=TRUE,주중데이터!N455,주중데이터!N455)))</f>
        <v>4.6500000000000004</v>
      </c>
      <c r="O1083" s="81"/>
      <c r="P1083" s="81">
        <f>IF(AND(주중데이터!P455=0,주중데이터!Q455=0),0,IF(ISNUMBER(getcolorred(주중데이터!P455))=TRUE,주중데이터!Q455,IF(ISNUMBER(getcolorgreen(주중데이터!Q455))=TRUE,주중데이터!P455,주중데이터!P455)))</f>
        <v>190.78</v>
      </c>
      <c r="Q1083" s="81"/>
      <c r="R1083" s="81">
        <f>IF(AND(주중데이터!R455=0,주중데이터!S455=0),0,IF(ISNUMBER(getcolorred(주중데이터!R455))=TRUE,주중데이터!S455,IF(ISNUMBER(getcolorgreen(주중데이터!S455))=TRUE,주중데이터!R455,주중데이터!R455)))</f>
        <v>190.78</v>
      </c>
      <c r="S1083" s="81"/>
      <c r="T1083" s="81">
        <f>IF(AND(주중데이터!T455=0,주중데이터!U455=0),0,IF(ISNUMBER(getcolorred(주중데이터!T455))=TRUE,주중데이터!U455,IF(ISNUMBER(getcolorgreen(주중데이터!U455))=TRUE,주중데이터!T455,주중데이터!T455)))</f>
        <v>190.78</v>
      </c>
      <c r="U1083" s="81"/>
      <c r="V1083" s="81">
        <f>IF(AND(주중데이터!V455=0,주중데이터!W455=0),0,IF(ISNUMBER(getcolorred(주중데이터!V455))=TRUE,주중데이터!W455,IF(ISNUMBER(getcolorgreen(주중데이터!W455))=TRUE,주중데이터!V455,주중데이터!V455)))</f>
        <v>295.94</v>
      </c>
      <c r="W1083" s="81"/>
      <c r="X1083" s="81">
        <f>IF(AND(주중데이터!X455=0,주중데이터!Y455=0),0,IF(ISNUMBER(getcolorred(주중데이터!X455))=TRUE,주중데이터!Y455,IF(ISNUMBER(getcolorgreen(주중데이터!Y455))=TRUE,주중데이터!X455,주중데이터!X455)))</f>
        <v>295.94</v>
      </c>
      <c r="Y1083" s="82"/>
      <c r="Z1083" s="76"/>
    </row>
    <row r="1084" spans="1:51" ht="17.25" thickBot="1">
      <c r="A1084" s="36" t="s">
        <v>36</v>
      </c>
      <c r="B1084" s="81">
        <f>IF(AND(주중데이터!B456=0,주중데이터!C456=0),0,IF(ISNUMBER(getcolorred(주중데이터!B456))=TRUE,주중데이터!C456,IF(ISNUMBER(getcolorgreen(주중데이터!C456))=TRUE,주중데이터!B456,주중데이터!B456)))</f>
        <v>175.05</v>
      </c>
      <c r="C1084" s="81"/>
      <c r="D1084" s="81">
        <f>IF(AND(주중데이터!D456=0,주중데이터!E456=0),0,IF(ISNUMBER(getcolorred(주중데이터!D456))=TRUE,주중데이터!E456,IF(ISNUMBER(getcolorgreen(주중데이터!E456))=TRUE,주중데이터!D456,주중데이터!D456)))</f>
        <v>381.07</v>
      </c>
      <c r="E1084" s="81"/>
      <c r="F1084" s="81">
        <f>IF(AND(주중데이터!F456=0,주중데이터!G456=0),0,IF(ISNUMBER(getcolorred(주중데이터!F456))=TRUE,주중데이터!G456,IF(ISNUMBER(getcolorgreen(주중데이터!G456))=TRUE,주중데이터!F456,주중데이터!F456)))</f>
        <v>1.89</v>
      </c>
      <c r="G1084" s="81"/>
      <c r="H1084" s="81">
        <f>IF(AND(주중데이터!H456=0,주중데이터!I456=0),0,IF(ISNUMBER(getcolorred(주중데이터!H456))=TRUE,주중데이터!I456,IF(ISNUMBER(getcolorgreen(주중데이터!I456))=TRUE,주중데이터!H456,주중데이터!H456)))</f>
        <v>1.89</v>
      </c>
      <c r="I1084" s="81"/>
      <c r="J1084" s="81">
        <f>IF(AND(주중데이터!J456=0,주중데이터!K456=0),0,IF(ISNUMBER(getcolorred(주중데이터!J456))=TRUE,주중데이터!K456,IF(ISNUMBER(getcolorgreen(주중데이터!K456))=TRUE,주중데이터!J456,주중데이터!J456)))</f>
        <v>175.05</v>
      </c>
      <c r="K1084" s="81"/>
      <c r="L1084" s="81">
        <f>IF(AND(주중데이터!L456=0,주중데이터!M456=0),0,IF(ISNUMBER(getcolorred(주중데이터!L456))=TRUE,주중데이터!M456,IF(ISNUMBER(getcolorgreen(주중데이터!M456))=TRUE,주중데이터!L456,주중데이터!L456)))</f>
        <v>4.91</v>
      </c>
      <c r="M1084" s="81"/>
      <c r="N1084" s="81">
        <f>IF(AND(주중데이터!N456=0,주중데이터!O456=0),0,IF(ISNUMBER(getcolorred(주중데이터!N456))=TRUE,주중데이터!O456,IF(ISNUMBER(getcolorgreen(주중데이터!O456))=TRUE,주중데이터!N456,주중데이터!N456)))</f>
        <v>4.91</v>
      </c>
      <c r="O1084" s="81"/>
      <c r="P1084" s="81">
        <f>IF(AND(주중데이터!P456=0,주중데이터!Q456=0),0,IF(ISNUMBER(getcolorred(주중데이터!P456))=TRUE,주중데이터!Q456,IF(ISNUMBER(getcolorgreen(주중데이터!Q456))=TRUE,주중데이터!P456,주중데이터!P456)))</f>
        <v>175.05</v>
      </c>
      <c r="Q1084" s="81"/>
      <c r="R1084" s="81">
        <f>IF(AND(주중데이터!R456=0,주중데이터!S456=0),0,IF(ISNUMBER(getcolorred(주중데이터!R456))=TRUE,주중데이터!S456,IF(ISNUMBER(getcolorgreen(주중데이터!S456))=TRUE,주중데이터!R456,주중데이터!R456)))</f>
        <v>175.05</v>
      </c>
      <c r="S1084" s="81"/>
      <c r="T1084" s="81">
        <f>IF(AND(주중데이터!T456=0,주중데이터!U456=0),0,IF(ISNUMBER(getcolorred(주중데이터!T456))=TRUE,주중데이터!U456,IF(ISNUMBER(getcolorgreen(주중데이터!U456))=TRUE,주중데이터!T456,주중데이터!T456)))</f>
        <v>175.05</v>
      </c>
      <c r="U1084" s="81"/>
      <c r="V1084" s="81">
        <f>IF(AND(주중데이터!V456=0,주중데이터!W456=0),0,IF(ISNUMBER(getcolorred(주중데이터!V456))=TRUE,주중데이터!W456,IF(ISNUMBER(getcolorgreen(주중데이터!W456))=TRUE,주중데이터!V456,주중데이터!V456)))</f>
        <v>487.08</v>
      </c>
      <c r="W1084" s="81"/>
      <c r="X1084" s="81">
        <f>IF(AND(주중데이터!X456=0,주중데이터!Y456=0),0,IF(ISNUMBER(getcolorred(주중데이터!X456))=TRUE,주중데이터!Y456,IF(ISNUMBER(getcolorgreen(주중데이터!Y456))=TRUE,주중데이터!X456,주중데이터!X456)))</f>
        <v>487.08</v>
      </c>
      <c r="Y1084" s="82"/>
      <c r="Z1084" s="76"/>
      <c r="AA1084" s="31">
        <f>IF(주중DATA!AA456="","",주중DATA!AA456)</f>
        <v>44769</v>
      </c>
    </row>
    <row r="1085" spans="1:51">
      <c r="A1085" s="36" t="s">
        <v>37</v>
      </c>
      <c r="B1085" s="81">
        <f>IF(AND(주중데이터!B457=0,주중데이터!C457=0),0,IF(ISNUMBER(getcolorred(주중데이터!B457))=TRUE,주중데이터!C457,IF(ISNUMBER(getcolorgreen(주중데이터!C457))=TRUE,주중데이터!B457,주중데이터!B457)))</f>
        <v>181.62</v>
      </c>
      <c r="C1085" s="81"/>
      <c r="D1085" s="81">
        <f>IF(AND(주중데이터!D457=0,주중데이터!E457=0),0,IF(ISNUMBER(getcolorred(주중데이터!D457))=TRUE,주중데이터!E457,IF(ISNUMBER(getcolorgreen(주중데이터!E457))=TRUE,주중데이터!D457,주중데이터!D457)))</f>
        <v>387.18</v>
      </c>
      <c r="E1085" s="81"/>
      <c r="F1085" s="81">
        <f>IF(AND(주중데이터!F457=0,주중데이터!G457=0),0,IF(ISNUMBER(getcolorred(주중데이터!F457))=TRUE,주중데이터!G457,IF(ISNUMBER(getcolorgreen(주중데이터!G457))=TRUE,주중데이터!F457,주중데이터!F457)))</f>
        <v>1.9</v>
      </c>
      <c r="G1085" s="81"/>
      <c r="H1085" s="81">
        <f>IF(AND(주중데이터!H457=0,주중데이터!I457=0),0,IF(ISNUMBER(getcolorred(주중데이터!H457))=TRUE,주중데이터!I457,IF(ISNUMBER(getcolorgreen(주중데이터!I457))=TRUE,주중데이터!H457,주중데이터!H457)))</f>
        <v>1.9</v>
      </c>
      <c r="I1085" s="81"/>
      <c r="J1085" s="81">
        <f>IF(AND(주중데이터!J457=0,주중데이터!K457=0),0,IF(ISNUMBER(getcolorred(주중데이터!J457))=TRUE,주중데이터!K457,IF(ISNUMBER(getcolorgreen(주중데이터!K457))=TRUE,주중데이터!J457,주중데이터!J457)))</f>
        <v>181.62</v>
      </c>
      <c r="K1085" s="81"/>
      <c r="L1085" s="81">
        <f>IF(AND(주중데이터!L457=0,주중데이터!M457=0),0,IF(ISNUMBER(getcolorred(주중데이터!L457))=TRUE,주중데이터!M457,IF(ISNUMBER(getcolorgreen(주중데이터!M457))=TRUE,주중데이터!L457,주중데이터!L457)))</f>
        <v>4.99</v>
      </c>
      <c r="M1085" s="81"/>
      <c r="N1085" s="81">
        <f>IF(AND(주중데이터!N457=0,주중데이터!O457=0),0,IF(ISNUMBER(getcolorred(주중데이터!N457))=TRUE,주중데이터!O457,IF(ISNUMBER(getcolorgreen(주중데이터!O457))=TRUE,주중데이터!N457,주중데이터!N457)))</f>
        <v>4.99</v>
      </c>
      <c r="O1085" s="81"/>
      <c r="P1085" s="81">
        <f>IF(AND(주중데이터!P457=0,주중데이터!Q457=0),0,IF(ISNUMBER(getcolorred(주중데이터!P457))=TRUE,주중데이터!Q457,IF(ISNUMBER(getcolorgreen(주중데이터!Q457))=TRUE,주중데이터!P457,주중데이터!P457)))</f>
        <v>181.62</v>
      </c>
      <c r="Q1085" s="81"/>
      <c r="R1085" s="81">
        <f>IF(AND(주중데이터!R457=0,주중데이터!S457=0),0,IF(ISNUMBER(getcolorred(주중데이터!R457))=TRUE,주중데이터!S457,IF(ISNUMBER(getcolorgreen(주중데이터!S457))=TRUE,주중데이터!R457,주중데이터!R457)))</f>
        <v>181.62</v>
      </c>
      <c r="S1085" s="81"/>
      <c r="T1085" s="81">
        <f>IF(AND(주중데이터!T457=0,주중데이터!U457=0),0,IF(ISNUMBER(getcolorred(주중데이터!T457))=TRUE,주중데이터!U457,IF(ISNUMBER(getcolorgreen(주중데이터!U457))=TRUE,주중데이터!T457,주중데이터!T457)))</f>
        <v>181.62</v>
      </c>
      <c r="U1085" s="81"/>
      <c r="V1085" s="81">
        <f>IF(AND(주중데이터!V457=0,주중데이터!W457=0),0,IF(ISNUMBER(getcolorred(주중데이터!V457))=TRUE,주중데이터!W457,IF(ISNUMBER(getcolorgreen(주중데이터!W457))=TRUE,주중데이터!V457,주중데이터!V457)))</f>
        <v>467.8</v>
      </c>
      <c r="W1085" s="81"/>
      <c r="X1085" s="81">
        <f>IF(AND(주중데이터!X457=0,주중데이터!Y457=0),0,IF(ISNUMBER(getcolorred(주중데이터!X457))=TRUE,주중데이터!Y457,IF(ISNUMBER(getcolorgreen(주중데이터!Y457))=TRUE,주중데이터!X457,주중데이터!X457)))</f>
        <v>467.8</v>
      </c>
      <c r="Y1085" s="82"/>
      <c r="Z1085" s="76"/>
      <c r="AA1085" s="9" t="str">
        <f>IF(주중DATA!AA457="","",주중DATA!AA457)</f>
        <v>Min</v>
      </c>
      <c r="AB1085" s="10" t="str">
        <f>IF(주중DATA!AB457="","",주중DATA!AB457)</f>
        <v>135,86</v>
      </c>
      <c r="AC1085" s="10" t="str">
        <f>IF(주중DATA!AC457="","",주중DATA!AC457)</f>
        <v>0,00</v>
      </c>
      <c r="AD1085" s="10" t="str">
        <f>IF(주중DATA!AD457="","",주중DATA!AD457)</f>
        <v>139,92</v>
      </c>
      <c r="AE1085" s="10" t="str">
        <f>IF(주중DATA!AE457="","",주중DATA!AE457)</f>
        <v>139,92</v>
      </c>
      <c r="AF1085" s="10" t="str">
        <f>IF(주중DATA!AF457="","",주중DATA!AF457)</f>
        <v>1,37</v>
      </c>
      <c r="AG1085" s="10" t="str">
        <f>IF(주중DATA!AG457="","",주중DATA!AG457)</f>
        <v>0,00</v>
      </c>
      <c r="AH1085" s="10" t="str">
        <f>IF(주중DATA!AH457="","",주중DATA!AH457)</f>
        <v>1,37</v>
      </c>
      <c r="AI1085" s="10" t="str">
        <f>IF(주중DATA!AI457="","",주중DATA!AI457)</f>
        <v>-4,00</v>
      </c>
      <c r="AJ1085" s="10" t="str">
        <f>IF(주중DATA!AJ457="","",주중DATA!AJ457)</f>
        <v>135,86</v>
      </c>
      <c r="AK1085" s="10" t="str">
        <f>IF(주중DATA!AK457="","",주중DATA!AK457)</f>
        <v>0,00</v>
      </c>
      <c r="AL1085" s="10" t="str">
        <f>IF(주중DATA!AL457="","",주중DATA!AL457)</f>
        <v>1,37</v>
      </c>
      <c r="AM1085" s="10" t="str">
        <f>IF(주중DATA!AM457="","",주중DATA!AM457)</f>
        <v>0,00</v>
      </c>
      <c r="AN1085" s="10" t="str">
        <f>IF(주중DATA!AN457="","",주중DATA!AN457)</f>
        <v>1,37</v>
      </c>
      <c r="AO1085" s="10" t="str">
        <f>IF(주중DATA!AO457="","",주중DATA!AO457)</f>
        <v>0,00</v>
      </c>
      <c r="AP1085" s="10" t="str">
        <f>IF(주중DATA!AP457="","",주중DATA!AP457)</f>
        <v>1,37</v>
      </c>
      <c r="AQ1085" s="10" t="str">
        <f>IF(주중DATA!AQ457="","",주중DATA!AQ457)</f>
        <v>0,00</v>
      </c>
      <c r="AR1085" s="10" t="str">
        <f>IF(주중DATA!AR457="","",주중DATA!AR457)</f>
        <v>1,37</v>
      </c>
      <c r="AS1085" s="10" t="str">
        <f>IF(주중DATA!AS457="","",주중DATA!AS457)</f>
        <v>0,00</v>
      </c>
      <c r="AT1085" s="10" t="str">
        <f>IF(주중DATA!AT457="","",주중DATA!AT457)</f>
        <v>1,37</v>
      </c>
      <c r="AU1085" s="10" t="str">
        <f>IF(주중DATA!AU457="","",주중DATA!AU457)</f>
        <v>0,00</v>
      </c>
      <c r="AV1085" s="10" t="str">
        <f>IF(주중DATA!AV457="","",주중DATA!AV457)</f>
        <v>135,86</v>
      </c>
      <c r="AW1085" s="10" t="str">
        <f>IF(주중DATA!AW457="","",주중DATA!AW457)</f>
        <v>0,00</v>
      </c>
      <c r="AX1085" s="10" t="str">
        <f>IF(주중DATA!AX457="","",주중DATA!AX457)</f>
        <v>1,37</v>
      </c>
      <c r="AY1085" s="18" t="str">
        <f>IF(주중DATA!AY457="","",주중DATA!AY457)</f>
        <v>0,00</v>
      </c>
    </row>
    <row r="1086" spans="1:51">
      <c r="A1086" s="36" t="s">
        <v>39</v>
      </c>
      <c r="B1086" s="81">
        <f>IF(AND(주중데이터!B458=0,주중데이터!C458=0),0,IF(ISNUMBER(getcolorred(주중데이터!B458))=TRUE,주중데이터!C458,IF(ISNUMBER(getcolorgreen(주중데이터!C458))=TRUE,주중데이터!B458,주중데이터!B458)))</f>
        <v>173.17</v>
      </c>
      <c r="C1086" s="81"/>
      <c r="D1086" s="81">
        <f>IF(AND(주중데이터!D458=0,주중데이터!E458=0),0,IF(ISNUMBER(getcolorred(주중데이터!D458))=TRUE,주중데이터!E458,IF(ISNUMBER(getcolorgreen(주중데이터!E458))=TRUE,주중데이터!D458,주중데이터!D458)))</f>
        <v>393.17</v>
      </c>
      <c r="E1086" s="81"/>
      <c r="F1086" s="81">
        <f>IF(AND(주중데이터!F458=0,주중데이터!G458=0),0,IF(ISNUMBER(getcolorred(주중데이터!F458))=TRUE,주중데이터!G458,IF(ISNUMBER(getcolorgreen(주중데이터!G458))=TRUE,주중데이터!F458,주중데이터!F458)))</f>
        <v>1.9</v>
      </c>
      <c r="G1086" s="81"/>
      <c r="H1086" s="81">
        <f>IF(AND(주중데이터!H458=0,주중데이터!I458=0),0,IF(ISNUMBER(getcolorred(주중데이터!H458))=TRUE,주중데이터!I458,IF(ISNUMBER(getcolorgreen(주중데이터!I458))=TRUE,주중데이터!H458,주중데이터!H458)))</f>
        <v>1.9</v>
      </c>
      <c r="I1086" s="81"/>
      <c r="J1086" s="81">
        <f>IF(AND(주중데이터!J458=0,주중데이터!K458=0),0,IF(ISNUMBER(getcolorred(주중데이터!J458))=TRUE,주중데이터!K458,IF(ISNUMBER(getcolorgreen(주중데이터!K458))=TRUE,주중데이터!J458,주중데이터!J458)))</f>
        <v>173.17</v>
      </c>
      <c r="K1086" s="81"/>
      <c r="L1086" s="81">
        <f>IF(AND(주중데이터!L458=0,주중데이터!M458=0),0,IF(ISNUMBER(getcolorred(주중데이터!L458))=TRUE,주중데이터!M458,IF(ISNUMBER(getcolorgreen(주중데이터!M458))=TRUE,주중데이터!L458,주중데이터!L458)))</f>
        <v>5.56</v>
      </c>
      <c r="M1086" s="81"/>
      <c r="N1086" s="81">
        <f>IF(AND(주중데이터!N458=0,주중데이터!O458=0),0,IF(ISNUMBER(getcolorred(주중데이터!N458))=TRUE,주중데이터!O458,IF(ISNUMBER(getcolorgreen(주중데이터!O458))=TRUE,주중데이터!N458,주중데이터!N458)))</f>
        <v>5.56</v>
      </c>
      <c r="O1086" s="81"/>
      <c r="P1086" s="81">
        <f>IF(AND(주중데이터!P458=0,주중데이터!Q458=0),0,IF(ISNUMBER(getcolorred(주중데이터!P458))=TRUE,주중데이터!Q458,IF(ISNUMBER(getcolorgreen(주중데이터!Q458))=TRUE,주중데이터!P458,주중데이터!P458)))</f>
        <v>159.83000000000001</v>
      </c>
      <c r="Q1086" s="81"/>
      <c r="R1086" s="81">
        <f>IF(AND(주중데이터!R458=0,주중데이터!S458=0),0,IF(ISNUMBER(getcolorred(주중데이터!R458))=TRUE,주중데이터!S458,IF(ISNUMBER(getcolorgreen(주중데이터!S458))=TRUE,주중데이터!R458,주중데이터!R458)))</f>
        <v>159.83000000000001</v>
      </c>
      <c r="S1086" s="81"/>
      <c r="T1086" s="81">
        <f>IF(AND(주중데이터!T458=0,주중데이터!U458=0),0,IF(ISNUMBER(getcolorred(주중데이터!T458))=TRUE,주중데이터!U458,IF(ISNUMBER(getcolorgreen(주중데이터!U458))=TRUE,주중데이터!T458,주중데이터!T458)))</f>
        <v>159.83000000000001</v>
      </c>
      <c r="U1086" s="81"/>
      <c r="V1086" s="81">
        <f>IF(AND(주중데이터!V458=0,주중데이터!W458=0),0,IF(ISNUMBER(getcolorred(주중데이터!V458))=TRUE,주중데이터!W458,IF(ISNUMBER(getcolorgreen(주중데이터!W458))=TRUE,주중데이터!V458,주중데이터!V458)))</f>
        <v>404.92</v>
      </c>
      <c r="W1086" s="81"/>
      <c r="X1086" s="81">
        <f>IF(AND(주중데이터!X458=0,주중데이터!Y458=0),0,IF(ISNUMBER(getcolorred(주중데이터!X458))=TRUE,주중데이터!Y458,IF(ISNUMBER(getcolorgreen(주중데이터!Y458))=TRUE,주중데이터!X458,주중데이터!X458)))</f>
        <v>404.92</v>
      </c>
      <c r="Y1086" s="82"/>
      <c r="Z1086" s="76"/>
      <c r="AA1086" s="11" t="str">
        <f>IF(주중DATA!AA458="","",주중DATA!AA458)</f>
        <v>Max</v>
      </c>
      <c r="AB1086" s="3" t="str">
        <f>IF(주중DATA!AB458="","",주중DATA!AB458)</f>
        <v>200,00</v>
      </c>
      <c r="AC1086" s="3" t="str">
        <f>IF(주중DATA!AC458="","",주중DATA!AC458)</f>
        <v>191,06</v>
      </c>
      <c r="AD1086" s="3" t="str">
        <f>IF(주중DATA!AD458="","",주중DATA!AD458)</f>
        <v>393,17</v>
      </c>
      <c r="AE1086" s="3" t="str">
        <f>IF(주중DATA!AE458="","",주중DATA!AE458)</f>
        <v>393,17</v>
      </c>
      <c r="AF1086" s="3" t="str">
        <f>IF(주중DATA!AF458="","",주중DATA!AF458)</f>
        <v>26,00</v>
      </c>
      <c r="AG1086" s="3" t="str">
        <f>IF(주중DATA!AG458="","",주중DATA!AG458)</f>
        <v>1,90</v>
      </c>
      <c r="AH1086" s="3" t="str">
        <f>IF(주중DATA!AH458="","",주중DATA!AH458)</f>
        <v>7,00</v>
      </c>
      <c r="AI1086" s="3" t="str">
        <f>IF(주중DATA!AI458="","",주중DATA!AI458)</f>
        <v>1,85</v>
      </c>
      <c r="AJ1086" s="3" t="str">
        <f>IF(주중DATA!AJ458="","",주중DATA!AJ458)</f>
        <v>200,00</v>
      </c>
      <c r="AK1086" s="3" t="str">
        <f>IF(주중DATA!AK458="","",주중DATA!AK458)</f>
        <v>191,06</v>
      </c>
      <c r="AL1086" s="3" t="str">
        <f>IF(주중DATA!AL458="","",주중DATA!AL458)</f>
        <v>26,00</v>
      </c>
      <c r="AM1086" s="3" t="str">
        <f>IF(주중DATA!AM458="","",주중DATA!AM458)</f>
        <v>5,56</v>
      </c>
      <c r="AN1086" s="3" t="str">
        <f>IF(주중DATA!AN458="","",주중DATA!AN458)</f>
        <v>26,00</v>
      </c>
      <c r="AO1086" s="3" t="str">
        <f>IF(주중DATA!AO458="","",주중DATA!AO458)</f>
        <v>5,56</v>
      </c>
      <c r="AP1086" s="3" t="str">
        <f>IF(주중DATA!AP458="","",주중DATA!AP458)</f>
        <v>200,00</v>
      </c>
      <c r="AQ1086" s="3" t="str">
        <f>IF(주중DATA!AQ458="","",주중DATA!AQ458)</f>
        <v>191,06</v>
      </c>
      <c r="AR1086" s="3" t="str">
        <f>IF(주중DATA!AR458="","",주중DATA!AR458)</f>
        <v>200,00</v>
      </c>
      <c r="AS1086" s="3" t="str">
        <f>IF(주중DATA!AS458="","",주중DATA!AS458)</f>
        <v>191,06</v>
      </c>
      <c r="AT1086" s="3" t="str">
        <f>IF(주중DATA!AT458="","",주중DATA!AT458)</f>
        <v>200,00</v>
      </c>
      <c r="AU1086" s="3" t="str">
        <f>IF(주중DATA!AU458="","",주중DATA!AU458)</f>
        <v>191,06</v>
      </c>
      <c r="AV1086" s="3" t="str">
        <f>IF(주중DATA!AV458="","",주중DATA!AV458)</f>
        <v>487,08</v>
      </c>
      <c r="AW1086" s="3" t="str">
        <f>IF(주중DATA!AW458="","",주중DATA!AW458)</f>
        <v>487,08</v>
      </c>
      <c r="AX1086" s="3" t="str">
        <f>IF(주중DATA!AX458="","",주중DATA!AX458)</f>
        <v>487,08</v>
      </c>
      <c r="AY1086" s="12" t="str">
        <f>IF(주중DATA!AY458="","",주중DATA!AY458)</f>
        <v>487,08</v>
      </c>
    </row>
    <row r="1087" spans="1:51" ht="17.25" thickBot="1">
      <c r="A1087" s="37" t="s">
        <v>41</v>
      </c>
      <c r="B1087" s="79">
        <f>IF(AND(주중데이터!B459=0,주중데이터!C459=0),0,IF(ISNUMBER(getcolorred(주중데이터!B459))=TRUE,주중데이터!C459,IF(ISNUMBER(getcolorgreen(주중데이터!C459))=TRUE,주중데이터!B459,주중데이터!B459)))</f>
        <v>173.07</v>
      </c>
      <c r="C1087" s="79"/>
      <c r="D1087" s="79">
        <f>IF(AND(주중데이터!D459=0,주중데이터!E459=0),0,IF(ISNUMBER(getcolorred(주중데이터!D459))=TRUE,주중데이터!E459,IF(ISNUMBER(getcolorgreen(주중데이터!E459))=TRUE,주중데이터!D459,주중데이터!D459)))</f>
        <v>378.69</v>
      </c>
      <c r="E1087" s="79"/>
      <c r="F1087" s="79">
        <f>IF(AND(주중데이터!F459=0,주중데이터!G459=0),0,IF(ISNUMBER(getcolorred(주중데이터!F459))=TRUE,주중데이터!G459,IF(ISNUMBER(getcolorgreen(주중데이터!G459))=TRUE,주중데이터!F459,주중데이터!F459)))</f>
        <v>1.87</v>
      </c>
      <c r="G1087" s="79"/>
      <c r="H1087" s="79">
        <f>IF(AND(주중데이터!H459=0,주중데이터!I459=0),0,IF(ISNUMBER(getcolorred(주중데이터!H459))=TRUE,주중데이터!I459,IF(ISNUMBER(getcolorgreen(주중데이터!I459))=TRUE,주중데이터!H459,주중데이터!H459)))</f>
        <v>1.87</v>
      </c>
      <c r="I1087" s="79"/>
      <c r="J1087" s="79">
        <f>IF(AND(주중데이터!J459=0,주중데이터!K459=0),0,IF(ISNUMBER(getcolorred(주중데이터!J459))=TRUE,주중데이터!K459,IF(ISNUMBER(getcolorgreen(주중데이터!K459))=TRUE,주중데이터!J459,주중데이터!J459)))</f>
        <v>173.07</v>
      </c>
      <c r="K1087" s="79"/>
      <c r="L1087" s="79">
        <f>IF(AND(주중데이터!L459=0,주중데이터!M459=0),0,IF(ISNUMBER(getcolorred(주중데이터!L459))=TRUE,주중데이터!M459,IF(ISNUMBER(getcolorgreen(주중데이터!M459))=TRUE,주중데이터!L459,주중데이터!L459)))</f>
        <v>4.91</v>
      </c>
      <c r="M1087" s="79"/>
      <c r="N1087" s="79">
        <f>IF(AND(주중데이터!N459=0,주중데이터!O459=0),0,IF(ISNUMBER(getcolorred(주중데이터!N459))=TRUE,주중데이터!O459,IF(ISNUMBER(getcolorgreen(주중데이터!O459))=TRUE,주중데이터!N459,주중데이터!N459)))</f>
        <v>4.91</v>
      </c>
      <c r="O1087" s="79"/>
      <c r="P1087" s="79">
        <f>IF(AND(주중데이터!P459=0,주중데이터!Q459=0),0,IF(ISNUMBER(getcolorred(주중데이터!P459))=TRUE,주중데이터!Q459,IF(ISNUMBER(getcolorgreen(주중데이터!Q459))=TRUE,주중데이터!P459,주중데이터!P459)))</f>
        <v>4.91</v>
      </c>
      <c r="Q1087" s="79"/>
      <c r="R1087" s="79">
        <f>IF(AND(주중데이터!R459=0,주중데이터!S459=0),0,IF(ISNUMBER(getcolorred(주중데이터!R459))=TRUE,주중데이터!S459,IF(ISNUMBER(getcolorgreen(주중데이터!S459))=TRUE,주중데이터!R459,주중데이터!R459)))</f>
        <v>4.91</v>
      </c>
      <c r="S1087" s="79"/>
      <c r="T1087" s="79">
        <f>IF(AND(주중데이터!T459=0,주중데이터!U459=0),0,IF(ISNUMBER(getcolorred(주중데이터!T459))=TRUE,주중데이터!U459,IF(ISNUMBER(getcolorgreen(주중데이터!U459))=TRUE,주중데이터!T459,주중데이터!T459)))</f>
        <v>23.44</v>
      </c>
      <c r="U1087" s="79"/>
      <c r="V1087" s="79">
        <f>IF(AND(주중데이터!V459=0,주중데이터!W459=0),0,IF(ISNUMBER(getcolorred(주중데이터!V459))=TRUE,주중데이터!W459,IF(ISNUMBER(getcolorgreen(주중데이터!W459))=TRUE,주중데이터!V459,주중데이터!V459)))</f>
        <v>390</v>
      </c>
      <c r="W1087" s="79"/>
      <c r="X1087" s="79">
        <f>IF(AND(주중데이터!X459=0,주중데이터!Y459=0),0,IF(ISNUMBER(getcolorred(주중데이터!X459))=TRUE,주중데이터!Y459,IF(ISNUMBER(getcolorgreen(주중데이터!Y459))=TRUE,주중데이터!X459,주중데이터!X459)))</f>
        <v>390</v>
      </c>
      <c r="Y1087" s="80"/>
      <c r="Z1087" s="77"/>
      <c r="AA1087" s="13" t="str">
        <f>IF(주중DATA!AA459="","",주중DATA!AA459)</f>
        <v>Avg</v>
      </c>
      <c r="AB1087" s="14" t="str">
        <f>IF(주중DATA!AB459="","",주중DATA!AB459)</f>
        <v>173,82</v>
      </c>
      <c r="AC1087" s="14" t="str">
        <f>IF(주중DATA!AC459="","",주중DATA!AC459)</f>
        <v>156,93</v>
      </c>
      <c r="AD1087" s="14" t="str">
        <f>IF(주중DATA!AD459="","",주중DATA!AD459)</f>
        <v>265,95</v>
      </c>
      <c r="AE1087" s="14" t="str">
        <f>IF(주중DATA!AE459="","",주중DATA!AE459)</f>
        <v>241,49</v>
      </c>
      <c r="AF1087" s="14" t="str">
        <f>IF(주중DATA!AF459="","",주중DATA!AF459)</f>
        <v>6,09</v>
      </c>
      <c r="AG1087" s="14" t="str">
        <f>IF(주중DATA!AG459="","",주중DATA!AG459)</f>
        <v>1,58</v>
      </c>
      <c r="AH1087" s="14" t="str">
        <f>IF(주중DATA!AH459="","",주중DATA!AH459)</f>
        <v>2,35</v>
      </c>
      <c r="AI1087" s="14" t="str">
        <f>IF(주중DATA!AI459="","",주중DATA!AI459)</f>
        <v>0,54</v>
      </c>
      <c r="AJ1087" s="14" t="str">
        <f>IF(주중DATA!AJ459="","",주중DATA!AJ459)</f>
        <v>173,82</v>
      </c>
      <c r="AK1087" s="14" t="str">
        <f>IF(주중DATA!AK459="","",주중DATA!AK459)</f>
        <v>156,93</v>
      </c>
      <c r="AL1087" s="14" t="str">
        <f>IF(주중DATA!AL459="","",주중DATA!AL459)</f>
        <v>7,19</v>
      </c>
      <c r="AM1087" s="14" t="str">
        <f>IF(주중DATA!AM459="","",주중DATA!AM459)</f>
        <v>3,04</v>
      </c>
      <c r="AN1087" s="14" t="str">
        <f>IF(주중DATA!AN459="","",주중DATA!AN459)</f>
        <v>7,19</v>
      </c>
      <c r="AO1087" s="14" t="str">
        <f>IF(주중DATA!AO459="","",주중DATA!AO459)</f>
        <v>3,04</v>
      </c>
      <c r="AP1087" s="14" t="str">
        <f>IF(주중DATA!AP459="","",주중DATA!AP459)</f>
        <v>92,76</v>
      </c>
      <c r="AQ1087" s="14" t="str">
        <f>IF(주중DATA!AQ459="","",주중DATA!AQ459)</f>
        <v>70,24</v>
      </c>
      <c r="AR1087" s="14" t="str">
        <f>IF(주중DATA!AR459="","",주중DATA!AR459)</f>
        <v>92,76</v>
      </c>
      <c r="AS1087" s="14" t="str">
        <f>IF(주중DATA!AS459="","",주중DATA!AS459)</f>
        <v>70,24</v>
      </c>
      <c r="AT1087" s="14" t="str">
        <f>IF(주중DATA!AT459="","",주중DATA!AT459)</f>
        <v>92,78</v>
      </c>
      <c r="AU1087" s="14" t="str">
        <f>IF(주중DATA!AU459="","",주중DATA!AU459)</f>
        <v>71,04</v>
      </c>
      <c r="AV1087" s="14" t="str">
        <f>IF(주중DATA!AV459="","",주중DATA!AV459)</f>
        <v>233,71</v>
      </c>
      <c r="AW1087" s="14" t="str">
        <f>IF(주중DATA!AW459="","",주중DATA!AW459)</f>
        <v>210,10</v>
      </c>
      <c r="AX1087" s="14" t="str">
        <f>IF(주중DATA!AX459="","",주중DATA!AX459)</f>
        <v>143,77</v>
      </c>
      <c r="AY1087" s="19" t="str">
        <f>IF(주중DATA!AY459="","",주중DATA!AY459)</f>
        <v>130,75</v>
      </c>
    </row>
    <row r="1088" spans="1:51">
      <c r="A1088" s="35" t="s">
        <v>16</v>
      </c>
      <c r="B1088" s="83">
        <f>IF(AND(주중데이터!B460=0,주중데이터!C460=0),0,IF(ISNUMBER(getcolorred(주중데이터!B460))=TRUE,주중데이터!C460,IF(ISNUMBER(getcolorgreen(주중데이터!C460))=TRUE,주중데이터!B460,주중데이터!B460)))</f>
        <v>202.32</v>
      </c>
      <c r="C1088" s="83"/>
      <c r="D1088" s="83">
        <f>IF(AND(주중데이터!D460=0,주중데이터!E460=0),0,IF(ISNUMBER(getcolorred(주중데이터!D460))=TRUE,주중데이터!E460,IF(ISNUMBER(getcolorgreen(주중데이터!E460))=TRUE,주중데이터!D460,주중데이터!D460)))</f>
        <v>425.09</v>
      </c>
      <c r="E1088" s="83"/>
      <c r="F1088" s="83">
        <f>IF(AND(주중데이터!F460=0,주중데이터!G460=0),0,IF(ISNUMBER(getcolorred(주중데이터!F460))=TRUE,주중데이터!G460,IF(ISNUMBER(getcolorgreen(주중데이터!G460))=TRUE,주중데이터!F460,주중데이터!F460)))</f>
        <v>1.54</v>
      </c>
      <c r="G1088" s="83"/>
      <c r="H1088" s="83">
        <f>IF(AND(주중데이터!H460=0,주중데이터!I460=0),0,IF(ISNUMBER(getcolorred(주중데이터!H460))=TRUE,주중데이터!I460,IF(ISNUMBER(getcolorgreen(주중데이터!I460))=TRUE,주중데이터!H460,주중데이터!H460)))</f>
        <v>1.54</v>
      </c>
      <c r="I1088" s="83"/>
      <c r="J1088" s="83">
        <f>IF(AND(주중데이터!J460=0,주중데이터!K460=0),0,IF(ISNUMBER(getcolorred(주중데이터!J460))=TRUE,주중데이터!K460,IF(ISNUMBER(getcolorgreen(주중데이터!K460))=TRUE,주중데이터!J460,주중데이터!J460)))</f>
        <v>202.32</v>
      </c>
      <c r="K1088" s="83"/>
      <c r="L1088" s="83">
        <f>IF(AND(주중데이터!L460=0,주중데이터!M460=0),0,IF(ISNUMBER(getcolorred(주중데이터!L460))=TRUE,주중데이터!M460,IF(ISNUMBER(getcolorgreen(주중데이터!M460))=TRUE,주중데이터!L460,주중데이터!L460)))</f>
        <v>2.65</v>
      </c>
      <c r="M1088" s="83"/>
      <c r="N1088" s="83">
        <f>IF(AND(주중데이터!N460=0,주중데이터!O460=0),0,IF(ISNUMBER(getcolorred(주중데이터!N460))=TRUE,주중데이터!O460,IF(ISNUMBER(getcolorgreen(주중데이터!O460))=TRUE,주중데이터!N460,주중데이터!N460)))</f>
        <v>2.65</v>
      </c>
      <c r="O1088" s="83"/>
      <c r="P1088" s="83">
        <f>IF(AND(주중데이터!P460=0,주중데이터!Q460=0),0,IF(ISNUMBER(getcolorred(주중데이터!P460))=TRUE,주중데이터!Q460,IF(ISNUMBER(getcolorgreen(주중데이터!Q460))=TRUE,주중데이터!P460,주중데이터!P460)))</f>
        <v>2.65</v>
      </c>
      <c r="Q1088" s="83"/>
      <c r="R1088" s="83">
        <f>IF(AND(주중데이터!R460=0,주중데이터!S460=0),0,IF(ISNUMBER(getcolorred(주중데이터!R460))=TRUE,주중데이터!S460,IF(ISNUMBER(getcolorgreen(주중데이터!S460))=TRUE,주중데이터!R460,주중데이터!R460)))</f>
        <v>2.65</v>
      </c>
      <c r="S1088" s="83"/>
      <c r="T1088" s="83">
        <f>IF(AND(주중데이터!T460=0,주중데이터!U460=0),0,IF(ISNUMBER(getcolorred(주중데이터!T460))=TRUE,주중데이터!U460,IF(ISNUMBER(getcolorgreen(주중데이터!U460))=TRUE,주중데이터!T460,주중데이터!T460)))</f>
        <v>2.65</v>
      </c>
      <c r="U1088" s="83"/>
      <c r="V1088" s="83">
        <f>IF(AND(주중데이터!V460=0,주중데이터!W460=0),0,IF(ISNUMBER(getcolorred(주중데이터!V460))=TRUE,주중데이터!W460,IF(ISNUMBER(getcolorgreen(주중데이터!W460))=TRUE,주중데이터!V460,주중데이터!V460)))</f>
        <v>437.79</v>
      </c>
      <c r="W1088" s="83"/>
      <c r="X1088" s="83">
        <f>IF(AND(주중데이터!X460=0,주중데이터!Y460=0),0,IF(ISNUMBER(getcolorred(주중데이터!X460))=TRUE,주중데이터!Y460,IF(ISNUMBER(getcolorgreen(주중데이터!Y460))=TRUE,주중데이터!X460,주중데이터!X460)))</f>
        <v>331.94</v>
      </c>
      <c r="Y1088" s="84"/>
      <c r="Z1088" s="75">
        <f>IF(AA1108="",0,DAY(AA1108))</f>
        <v>28</v>
      </c>
    </row>
    <row r="1089" spans="1:26">
      <c r="A1089" s="36" t="s">
        <v>17</v>
      </c>
      <c r="B1089" s="81">
        <f>IF(AND(주중데이터!B461=0,주중데이터!C461=0),0,IF(ISNUMBER(getcolorred(주중데이터!B461))=TRUE,주중데이터!C461,IF(ISNUMBER(getcolorgreen(주중데이터!C461))=TRUE,주중데이터!B461,주중데이터!B461)))</f>
        <v>202.1</v>
      </c>
      <c r="C1089" s="81"/>
      <c r="D1089" s="81">
        <f>IF(AND(주중데이터!D461=0,주중데이터!E461=0),0,IF(ISNUMBER(getcolorred(주중데이터!D461))=TRUE,주중데이터!E461,IF(ISNUMBER(getcolorgreen(주중데이터!E461))=TRUE,주중데이터!D461,주중데이터!D461)))</f>
        <v>389.29</v>
      </c>
      <c r="E1089" s="81"/>
      <c r="F1089" s="81">
        <f>IF(AND(주중데이터!F461=0,주중데이터!G461=0),0,IF(ISNUMBER(getcolorred(주중데이터!F461))=TRUE,주중데이터!G461,IF(ISNUMBER(getcolorgreen(주중데이터!G461))=TRUE,주중데이터!F461,주중데이터!F461)))</f>
        <v>1.54</v>
      </c>
      <c r="G1089" s="81"/>
      <c r="H1089" s="81">
        <f>IF(AND(주중데이터!H461=0,주중데이터!I461=0),0,IF(ISNUMBER(getcolorred(주중데이터!H461))=TRUE,주중데이터!I461,IF(ISNUMBER(getcolorgreen(주중데이터!I461))=TRUE,주중데이터!H461,주중데이터!H461)))</f>
        <v>1.54</v>
      </c>
      <c r="I1089" s="81"/>
      <c r="J1089" s="81">
        <f>IF(AND(주중데이터!J461=0,주중데이터!K461=0),0,IF(ISNUMBER(getcolorred(주중데이터!J461))=TRUE,주중데이터!K461,IF(ISNUMBER(getcolorgreen(주중데이터!K461))=TRUE,주중데이터!J461,주중데이터!J461)))</f>
        <v>202.1</v>
      </c>
      <c r="K1089" s="81"/>
      <c r="L1089" s="81">
        <f>IF(AND(주중데이터!L461=0,주중데이터!M461=0),0,IF(ISNUMBER(getcolorred(주중데이터!L461))=TRUE,주중데이터!M461,IF(ISNUMBER(getcolorgreen(주중데이터!M461))=TRUE,주중데이터!L461,주중데이터!L461)))</f>
        <v>2.16</v>
      </c>
      <c r="M1089" s="81"/>
      <c r="N1089" s="81">
        <f>IF(AND(주중데이터!N461=0,주중데이터!O461=0),0,IF(ISNUMBER(getcolorred(주중데이터!N461))=TRUE,주중데이터!O461,IF(ISNUMBER(getcolorgreen(주중데이터!O461))=TRUE,주중데이터!N461,주중데이터!N461)))</f>
        <v>2.16</v>
      </c>
      <c r="O1089" s="81"/>
      <c r="P1089" s="81">
        <f>IF(AND(주중데이터!P461=0,주중데이터!Q461=0),0,IF(ISNUMBER(getcolorred(주중데이터!P461))=TRUE,주중데이터!Q461,IF(ISNUMBER(getcolorgreen(주중데이터!Q461))=TRUE,주중데이터!P461,주중데이터!P461)))</f>
        <v>2.16</v>
      </c>
      <c r="Q1089" s="81"/>
      <c r="R1089" s="81">
        <f>IF(AND(주중데이터!R461=0,주중데이터!S461=0),0,IF(ISNUMBER(getcolorred(주중데이터!R461))=TRUE,주중데이터!S461,IF(ISNUMBER(getcolorgreen(주중데이터!S461))=TRUE,주중데이터!R461,주중데이터!R461)))</f>
        <v>2.16</v>
      </c>
      <c r="S1089" s="81"/>
      <c r="T1089" s="81">
        <f>IF(AND(주중데이터!T461=0,주중데이터!U461=0),0,IF(ISNUMBER(getcolorred(주중데이터!T461))=TRUE,주중데이터!U461,IF(ISNUMBER(getcolorgreen(주중데이터!U461))=TRUE,주중데이터!T461,주중데이터!T461)))</f>
        <v>2.16</v>
      </c>
      <c r="U1089" s="81"/>
      <c r="V1089" s="81">
        <f>IF(AND(주중데이터!V461=0,주중데이터!W461=0),0,IF(ISNUMBER(getcolorred(주중데이터!V461))=TRUE,주중데이터!W461,IF(ISNUMBER(getcolorgreen(주중데이터!W461))=TRUE,주중데이터!V461,주중데이터!V461)))</f>
        <v>400.91</v>
      </c>
      <c r="W1089" s="81"/>
      <c r="X1089" s="81">
        <f>IF(AND(주중데이터!X461=0,주중데이터!Y461=0),0,IF(ISNUMBER(getcolorred(주중데이터!X461))=TRUE,주중데이터!Y461,IF(ISNUMBER(getcolorgreen(주중데이터!Y461))=TRUE,주중데이터!X461,주중데이터!X461)))</f>
        <v>389.1</v>
      </c>
      <c r="Y1089" s="82"/>
      <c r="Z1089" s="76"/>
    </row>
    <row r="1090" spans="1:26">
      <c r="A1090" s="36" t="s">
        <v>18</v>
      </c>
      <c r="B1090" s="81">
        <f>IF(AND(주중데이터!B462=0,주중데이터!C462=0),0,IF(ISNUMBER(getcolorred(주중데이터!B462))=TRUE,주중데이터!C462,IF(ISNUMBER(getcolorgreen(주중데이터!C462))=TRUE,주중데이터!B462,주중데이터!B462)))</f>
        <v>199.41</v>
      </c>
      <c r="C1090" s="81"/>
      <c r="D1090" s="81">
        <f>IF(AND(주중데이터!D462=0,주중데이터!E462=0),0,IF(ISNUMBER(getcolorred(주중데이터!D462))=TRUE,주중데이터!E462,IF(ISNUMBER(getcolorgreen(주중데이터!E462))=TRUE,주중데이터!D462,주중데이터!D462)))</f>
        <v>387.57</v>
      </c>
      <c r="E1090" s="81"/>
      <c r="F1090" s="81">
        <f>IF(AND(주중데이터!F462=0,주중데이터!G462=0),0,IF(ISNUMBER(getcolorred(주중데이터!F462))=TRUE,주중데이터!G462,IF(ISNUMBER(getcolorgreen(주중데이터!G462))=TRUE,주중데이터!F462,주중데이터!F462)))</f>
        <v>1.54</v>
      </c>
      <c r="G1090" s="81"/>
      <c r="H1090" s="81">
        <f>IF(AND(주중데이터!H462=0,주중데이터!I462=0),0,IF(ISNUMBER(getcolorred(주중데이터!H462))=TRUE,주중데이터!I462,IF(ISNUMBER(getcolorgreen(주중데이터!I462))=TRUE,주중데이터!H462,주중데이터!H462)))</f>
        <v>1.54</v>
      </c>
      <c r="I1090" s="81"/>
      <c r="J1090" s="81">
        <f>IF(AND(주중데이터!J462=0,주중데이터!K462=0),0,IF(ISNUMBER(getcolorred(주중데이터!J462))=TRUE,주중데이터!K462,IF(ISNUMBER(getcolorgreen(주중데이터!K462))=TRUE,주중데이터!J462,주중데이터!J462)))</f>
        <v>199.41</v>
      </c>
      <c r="K1090" s="81"/>
      <c r="L1090" s="81">
        <f>IF(AND(주중데이터!L462=0,주중데이터!M462=0),0,IF(ISNUMBER(getcolorred(주중데이터!L462))=TRUE,주중데이터!M462,IF(ISNUMBER(getcolorgreen(주중데이터!M462))=TRUE,주중데이터!L462,주중데이터!L462)))</f>
        <v>2.2599999999999998</v>
      </c>
      <c r="M1090" s="81"/>
      <c r="N1090" s="81">
        <f>IF(AND(주중데이터!N462=0,주중데이터!O462=0),0,IF(ISNUMBER(getcolorred(주중데이터!N462))=TRUE,주중데이터!O462,IF(ISNUMBER(getcolorgreen(주중데이터!O462))=TRUE,주중데이터!N462,주중데이터!N462)))</f>
        <v>2.2599999999999998</v>
      </c>
      <c r="O1090" s="81"/>
      <c r="P1090" s="81">
        <f>IF(AND(주중데이터!P462=0,주중데이터!Q462=0),0,IF(ISNUMBER(getcolorred(주중데이터!P462))=TRUE,주중데이터!Q462,IF(ISNUMBER(getcolorgreen(주중데이터!Q462))=TRUE,주중데이터!P462,주중데이터!P462)))</f>
        <v>2.2599999999999998</v>
      </c>
      <c r="Q1090" s="81"/>
      <c r="R1090" s="81">
        <f>IF(AND(주중데이터!R462=0,주중데이터!S462=0),0,IF(ISNUMBER(getcolorred(주중데이터!R462))=TRUE,주중데이터!S462,IF(ISNUMBER(getcolorgreen(주중데이터!S462))=TRUE,주중데이터!R462,주중데이터!R462)))</f>
        <v>2.2599999999999998</v>
      </c>
      <c r="S1090" s="81"/>
      <c r="T1090" s="81">
        <f>IF(AND(주중데이터!T462=0,주중데이터!U462=0),0,IF(ISNUMBER(getcolorred(주중데이터!T462))=TRUE,주중데이터!U462,IF(ISNUMBER(getcolorgreen(주중데이터!U462))=TRUE,주중데이터!T462,주중데이터!T462)))</f>
        <v>2.2599999999999998</v>
      </c>
      <c r="U1090" s="81"/>
      <c r="V1090" s="81">
        <f>IF(AND(주중데이터!V462=0,주중데이터!W462=0),0,IF(ISNUMBER(getcolorred(주중데이터!V462))=TRUE,주중데이터!W462,IF(ISNUMBER(getcolorgreen(주중데이터!W462))=TRUE,주중데이터!V462,주중데이터!V462)))</f>
        <v>399.97</v>
      </c>
      <c r="W1090" s="81"/>
      <c r="X1090" s="81">
        <f>IF(AND(주중데이터!X462=0,주중데이터!Y462=0),0,IF(ISNUMBER(getcolorred(주중데이터!X462))=TRUE,주중데이터!Y462,IF(ISNUMBER(getcolorgreen(주중데이터!Y462))=TRUE,주중데이터!X462,주중데이터!X462)))</f>
        <v>378.62</v>
      </c>
      <c r="Y1090" s="82"/>
      <c r="Z1090" s="76"/>
    </row>
    <row r="1091" spans="1:26">
      <c r="A1091" s="36" t="s">
        <v>19</v>
      </c>
      <c r="B1091" s="81">
        <f>IF(AND(주중데이터!B463=0,주중데이터!C463=0),0,IF(ISNUMBER(getcolorred(주중데이터!B463))=TRUE,주중데이터!C463,IF(ISNUMBER(getcolorgreen(주중데이터!C463))=TRUE,주중데이터!B463,주중데이터!B463)))</f>
        <v>196.69</v>
      </c>
      <c r="C1091" s="81"/>
      <c r="D1091" s="81">
        <f>IF(AND(주중데이터!D463=0,주중데이터!E463=0),0,IF(ISNUMBER(getcolorred(주중데이터!D463))=TRUE,주중데이터!E463,IF(ISNUMBER(getcolorgreen(주중데이터!E463))=TRUE,주중데이터!D463,주중데이터!D463)))</f>
        <v>387.32</v>
      </c>
      <c r="E1091" s="81"/>
      <c r="F1091" s="81">
        <f>IF(AND(주중데이터!F463=0,주중데이터!G463=0),0,IF(ISNUMBER(getcolorred(주중데이터!F463))=TRUE,주중데이터!G463,IF(ISNUMBER(getcolorgreen(주중데이터!G463))=TRUE,주중데이터!F463,주중데이터!F463)))</f>
        <v>1.55</v>
      </c>
      <c r="G1091" s="81"/>
      <c r="H1091" s="81">
        <f>IF(AND(주중데이터!H463=0,주중데이터!I463=0),0,IF(ISNUMBER(getcolorred(주중데이터!H463))=TRUE,주중데이터!I463,IF(ISNUMBER(getcolorgreen(주중데이터!I463))=TRUE,주중데이터!H463,주중데이터!H463)))</f>
        <v>1.55</v>
      </c>
      <c r="I1091" s="81"/>
      <c r="J1091" s="81">
        <f>IF(AND(주중데이터!J463=0,주중데이터!K463=0),0,IF(ISNUMBER(getcolorred(주중데이터!J463))=TRUE,주중데이터!K463,IF(ISNUMBER(getcolorgreen(주중데이터!K463))=TRUE,주중데이터!J463,주중데이터!J463)))</f>
        <v>196.69</v>
      </c>
      <c r="K1091" s="81"/>
      <c r="L1091" s="81">
        <f>IF(AND(주중데이터!L463=0,주중데이터!M463=0),0,IF(ISNUMBER(getcolorred(주중데이터!L463))=TRUE,주중데이터!M463,IF(ISNUMBER(getcolorgreen(주중데이터!M463))=TRUE,주중데이터!L463,주중데이터!L463)))</f>
        <v>2.48</v>
      </c>
      <c r="M1091" s="81"/>
      <c r="N1091" s="81">
        <f>IF(AND(주중데이터!N463=0,주중데이터!O463=0),0,IF(ISNUMBER(getcolorred(주중데이터!N463))=TRUE,주중데이터!O463,IF(ISNUMBER(getcolorgreen(주중데이터!O463))=TRUE,주중데이터!N463,주중데이터!N463)))</f>
        <v>2.48</v>
      </c>
      <c r="O1091" s="81"/>
      <c r="P1091" s="81">
        <f>IF(AND(주중데이터!P463=0,주중데이터!Q463=0),0,IF(ISNUMBER(getcolorred(주중데이터!P463))=TRUE,주중데이터!Q463,IF(ISNUMBER(getcolorgreen(주중데이터!Q463))=TRUE,주중데이터!P463,주중데이터!P463)))</f>
        <v>2.48</v>
      </c>
      <c r="Q1091" s="81"/>
      <c r="R1091" s="81">
        <f>IF(AND(주중데이터!R463=0,주중데이터!S463=0),0,IF(ISNUMBER(getcolorred(주중데이터!R463))=TRUE,주중데이터!S463,IF(ISNUMBER(getcolorgreen(주중데이터!S463))=TRUE,주중데이터!R463,주중데이터!R463)))</f>
        <v>2.48</v>
      </c>
      <c r="S1091" s="81"/>
      <c r="T1091" s="81">
        <f>IF(AND(주중데이터!T463=0,주중데이터!U463=0),0,IF(ISNUMBER(getcolorred(주중데이터!T463))=TRUE,주중데이터!U463,IF(ISNUMBER(getcolorgreen(주중데이터!U463))=TRUE,주중데이터!T463,주중데이터!T463)))</f>
        <v>2.48</v>
      </c>
      <c r="U1091" s="81"/>
      <c r="V1091" s="81">
        <f>IF(AND(주중데이터!V463=0,주중데이터!W463=0),0,IF(ISNUMBER(getcolorred(주중데이터!V463))=TRUE,주중데이터!W463,IF(ISNUMBER(getcolorgreen(주중데이터!W463))=TRUE,주중데이터!V463,주중데이터!V463)))</f>
        <v>397.24</v>
      </c>
      <c r="W1091" s="81"/>
      <c r="X1091" s="81">
        <f>IF(AND(주중데이터!X463=0,주중데이터!Y463=0),0,IF(ISNUMBER(getcolorred(주중데이터!X463))=TRUE,주중데이터!Y463,IF(ISNUMBER(getcolorgreen(주중데이터!Y463))=TRUE,주중데이터!X463,주중데이터!X463)))</f>
        <v>397.24</v>
      </c>
      <c r="Y1091" s="82"/>
      <c r="Z1091" s="76"/>
    </row>
    <row r="1092" spans="1:26">
      <c r="A1092" s="36" t="s">
        <v>20</v>
      </c>
      <c r="B1092" s="81">
        <f>IF(AND(주중데이터!B464=0,주중데이터!C464=0),0,IF(ISNUMBER(getcolorred(주중데이터!B464))=TRUE,주중데이터!C464,IF(ISNUMBER(getcolorgreen(주중데이터!C464))=TRUE,주중데이터!B464,주중데이터!B464)))</f>
        <v>189.65</v>
      </c>
      <c r="C1092" s="81"/>
      <c r="D1092" s="81">
        <f>IF(AND(주중데이터!D464=0,주중데이터!E464=0),0,IF(ISNUMBER(getcolorred(주중데이터!D464))=TRUE,주중데이터!E464,IF(ISNUMBER(getcolorgreen(주중데이터!E464))=TRUE,주중데이터!D464,주중데이터!D464)))</f>
        <v>387.57</v>
      </c>
      <c r="E1092" s="81"/>
      <c r="F1092" s="81">
        <f>IF(AND(주중데이터!F464=0,주중데이터!G464=0),0,IF(ISNUMBER(getcolorred(주중데이터!F464))=TRUE,주중데이터!G464,IF(ISNUMBER(getcolorgreen(주중데이터!G464))=TRUE,주중데이터!F464,주중데이터!F464)))</f>
        <v>1.55</v>
      </c>
      <c r="G1092" s="81"/>
      <c r="H1092" s="81">
        <f>IF(AND(주중데이터!H464=0,주중데이터!I464=0),0,IF(ISNUMBER(getcolorred(주중데이터!H464))=TRUE,주중데이터!I464,IF(ISNUMBER(getcolorgreen(주중데이터!I464))=TRUE,주중데이터!H464,주중데이터!H464)))</f>
        <v>1.55</v>
      </c>
      <c r="I1092" s="81"/>
      <c r="J1092" s="81">
        <f>IF(AND(주중데이터!J464=0,주중데이터!K464=0),0,IF(ISNUMBER(getcolorred(주중데이터!J464))=TRUE,주중데이터!K464,IF(ISNUMBER(getcolorgreen(주중데이터!K464))=TRUE,주중데이터!J464,주중데이터!J464)))</f>
        <v>189.65</v>
      </c>
      <c r="K1092" s="81"/>
      <c r="L1092" s="81">
        <f>IF(AND(주중데이터!L464=0,주중데이터!M464=0),0,IF(ISNUMBER(getcolorred(주중데이터!L464))=TRUE,주중데이터!M464,IF(ISNUMBER(getcolorgreen(주중데이터!M464))=TRUE,주중데이터!L464,주중데이터!L464)))</f>
        <v>3.23</v>
      </c>
      <c r="M1092" s="81"/>
      <c r="N1092" s="81">
        <f>IF(AND(주중데이터!N464=0,주중데이터!O464=0),0,IF(ISNUMBER(getcolorred(주중데이터!N464))=TRUE,주중데이터!O464,IF(ISNUMBER(getcolorgreen(주중데이터!O464))=TRUE,주중데이터!N464,주중데이터!N464)))</f>
        <v>3.23</v>
      </c>
      <c r="O1092" s="81"/>
      <c r="P1092" s="81">
        <f>IF(AND(주중데이터!P464=0,주중데이터!Q464=0),0,IF(ISNUMBER(getcolorred(주중데이터!P464))=TRUE,주중데이터!Q464,IF(ISNUMBER(getcolorgreen(주중데이터!Q464))=TRUE,주중데이터!P464,주중데이터!P464)))</f>
        <v>3.23</v>
      </c>
      <c r="Q1092" s="81"/>
      <c r="R1092" s="81">
        <f>IF(AND(주중데이터!R464=0,주중데이터!S464=0),0,IF(ISNUMBER(getcolorred(주중데이터!R464))=TRUE,주중데이터!S464,IF(ISNUMBER(getcolorgreen(주중데이터!S464))=TRUE,주중데이터!R464,주중데이터!R464)))</f>
        <v>3.23</v>
      </c>
      <c r="S1092" s="81"/>
      <c r="T1092" s="81">
        <f>IF(AND(주중데이터!T464=0,주중데이터!U464=0),0,IF(ISNUMBER(getcolorred(주중데이터!T464))=TRUE,주중데이터!U464,IF(ISNUMBER(getcolorgreen(주중데이터!U464))=TRUE,주중데이터!T464,주중데이터!T464)))</f>
        <v>3.23</v>
      </c>
      <c r="U1092" s="81"/>
      <c r="V1092" s="81">
        <f>IF(AND(주중데이터!V464=0,주중데이터!W464=0),0,IF(ISNUMBER(getcolorred(주중데이터!V464))=TRUE,주중데이터!W464,IF(ISNUMBER(getcolorgreen(주중데이터!W464))=TRUE,주중데이터!V464,주중데이터!V464)))</f>
        <v>399.97</v>
      </c>
      <c r="W1092" s="81"/>
      <c r="X1092" s="81">
        <f>IF(AND(주중데이터!X464=0,주중데이터!Y464=0),0,IF(ISNUMBER(getcolorred(주중데이터!X464))=TRUE,주중데이터!Y464,IF(ISNUMBER(getcolorgreen(주중데이터!Y464))=TRUE,주중데이터!X464,주중데이터!X464)))</f>
        <v>399.97</v>
      </c>
      <c r="Y1092" s="82"/>
      <c r="Z1092" s="76"/>
    </row>
    <row r="1093" spans="1:26">
      <c r="A1093" s="36" t="s">
        <v>21</v>
      </c>
      <c r="B1093" s="81">
        <f>IF(AND(주중데이터!B465=0,주중데이터!C465=0),0,IF(ISNUMBER(getcolorred(주중데이터!B465))=TRUE,주중데이터!C465,IF(ISNUMBER(getcolorgreen(주중데이터!C465))=TRUE,주중데이터!B465,주중데이터!B465)))</f>
        <v>195.48</v>
      </c>
      <c r="C1093" s="81"/>
      <c r="D1093" s="81">
        <f>IF(AND(주중데이터!D465=0,주중데이터!E465=0),0,IF(ISNUMBER(getcolorred(주중데이터!D465))=TRUE,주중데이터!E465,IF(ISNUMBER(getcolorgreen(주중데이터!E465))=TRUE,주중데이터!D465,주중데이터!D465)))</f>
        <v>399.94</v>
      </c>
      <c r="E1093" s="81"/>
      <c r="F1093" s="81">
        <f>IF(AND(주중데이터!F465=0,주중데이터!G465=0),0,IF(ISNUMBER(getcolorred(주중데이터!F465))=TRUE,주중데이터!G465,IF(ISNUMBER(getcolorgreen(주중데이터!G465))=TRUE,주중데이터!F465,주중데이터!F465)))</f>
        <v>1.56</v>
      </c>
      <c r="G1093" s="81"/>
      <c r="H1093" s="81">
        <f>IF(AND(주중데이터!H465=0,주중데이터!I465=0),0,IF(ISNUMBER(getcolorred(주중데이터!H465))=TRUE,주중데이터!I465,IF(ISNUMBER(getcolorgreen(주중데이터!I465))=TRUE,주중데이터!H465,주중데이터!H465)))</f>
        <v>1.56</v>
      </c>
      <c r="I1093" s="81"/>
      <c r="J1093" s="81">
        <f>IF(AND(주중데이터!J465=0,주중데이터!K465=0),0,IF(ISNUMBER(getcolorred(주중데이터!J465))=TRUE,주중데이터!K465,IF(ISNUMBER(getcolorgreen(주중데이터!K465))=TRUE,주중데이터!J465,주중데이터!J465)))</f>
        <v>195.48</v>
      </c>
      <c r="K1093" s="81"/>
      <c r="L1093" s="81">
        <f>IF(AND(주중데이터!L465=0,주중데이터!M465=0),0,IF(ISNUMBER(getcolorred(주중데이터!L465))=TRUE,주중데이터!M465,IF(ISNUMBER(getcolorgreen(주중데이터!M465))=TRUE,주중데이터!L465,주중데이터!L465)))</f>
        <v>5.23</v>
      </c>
      <c r="M1093" s="81"/>
      <c r="N1093" s="81">
        <f>IF(AND(주중데이터!N465=0,주중데이터!O465=0),0,IF(ISNUMBER(getcolorred(주중데이터!N465))=TRUE,주중데이터!O465,IF(ISNUMBER(getcolorgreen(주중데이터!O465))=TRUE,주중데이터!N465,주중데이터!N465)))</f>
        <v>5.23</v>
      </c>
      <c r="O1093" s="81"/>
      <c r="P1093" s="81">
        <f>IF(AND(주중데이터!P465=0,주중데이터!Q465=0),0,IF(ISNUMBER(getcolorred(주중데이터!P465))=TRUE,주중데이터!Q465,IF(ISNUMBER(getcolorgreen(주중데이터!Q465))=TRUE,주중데이터!P465,주중데이터!P465)))</f>
        <v>5.23</v>
      </c>
      <c r="Q1093" s="81"/>
      <c r="R1093" s="81">
        <f>IF(AND(주중데이터!R465=0,주중데이터!S465=0),0,IF(ISNUMBER(getcolorred(주중데이터!R465))=TRUE,주중데이터!S465,IF(ISNUMBER(getcolorgreen(주중데이터!S465))=TRUE,주중데이터!R465,주중데이터!R465)))</f>
        <v>5.23</v>
      </c>
      <c r="S1093" s="81"/>
      <c r="T1093" s="81">
        <f>IF(AND(주중데이터!T465=0,주중데이터!U465=0),0,IF(ISNUMBER(getcolorred(주중데이터!T465))=TRUE,주중데이터!U465,IF(ISNUMBER(getcolorgreen(주중데이터!U465))=TRUE,주중데이터!T465,주중데이터!T465)))</f>
        <v>179.91</v>
      </c>
      <c r="U1093" s="81"/>
      <c r="V1093" s="81">
        <f>IF(AND(주중데이터!V465=0,주중데이터!W465=0),0,IF(ISNUMBER(getcolorred(주중데이터!V465))=TRUE,주중데이터!W465,IF(ISNUMBER(getcolorgreen(주중데이터!W465))=TRUE,주중데이터!V465,주중데이터!V465)))</f>
        <v>400.04</v>
      </c>
      <c r="W1093" s="81"/>
      <c r="X1093" s="81">
        <f>IF(AND(주중데이터!X465=0,주중데이터!Y465=0),0,IF(ISNUMBER(getcolorred(주중데이터!X465))=TRUE,주중데이터!Y465,IF(ISNUMBER(getcolorgreen(주중데이터!Y465))=TRUE,주중데이터!X465,주중데이터!X465)))</f>
        <v>400.04</v>
      </c>
      <c r="Y1093" s="82"/>
      <c r="Z1093" s="76"/>
    </row>
    <row r="1094" spans="1:26">
      <c r="A1094" s="36" t="s">
        <v>22</v>
      </c>
      <c r="B1094" s="81">
        <f>IF(AND(주중데이터!B466=0,주중데이터!C466=0),0,IF(ISNUMBER(getcolorred(주중데이터!B466))=TRUE,주중데이터!C466,IF(ISNUMBER(getcolorgreen(주중데이터!C466))=TRUE,주중데이터!B466,주중데이터!B466)))</f>
        <v>204.31</v>
      </c>
      <c r="C1094" s="81"/>
      <c r="D1094" s="81">
        <f>IF(AND(주중데이터!D466=0,주중데이터!E466=0),0,IF(ISNUMBER(getcolorred(주중데이터!D466))=TRUE,주중데이터!E466,IF(ISNUMBER(getcolorgreen(주중데이터!E466))=TRUE,주중데이터!D466,주중데이터!D466)))</f>
        <v>417.47</v>
      </c>
      <c r="E1094" s="81"/>
      <c r="F1094" s="81">
        <f>IF(AND(주중데이터!F466=0,주중데이터!G466=0),0,IF(ISNUMBER(getcolorred(주중데이터!F466))=TRUE,주중데이터!G466,IF(ISNUMBER(getcolorgreen(주중데이터!G466))=TRUE,주중데이터!F466,주중데이터!F466)))</f>
        <v>1.59</v>
      </c>
      <c r="G1094" s="81"/>
      <c r="H1094" s="81">
        <f>IF(AND(주중데이터!H466=0,주중데이터!I466=0),0,IF(ISNUMBER(getcolorred(주중데이터!H466))=TRUE,주중데이터!I466,IF(ISNUMBER(getcolorgreen(주중데이터!I466))=TRUE,주중데이터!H466,주중데이터!H466)))</f>
        <v>1.59</v>
      </c>
      <c r="I1094" s="81"/>
      <c r="J1094" s="81">
        <f>IF(AND(주중데이터!J466=0,주중데이터!K466=0),0,IF(ISNUMBER(getcolorred(주중데이터!J466))=TRUE,주중데이터!K466,IF(ISNUMBER(getcolorgreen(주중데이터!K466))=TRUE,주중데이터!J466,주중데이터!J466)))</f>
        <v>204.31</v>
      </c>
      <c r="K1094" s="81"/>
      <c r="L1094" s="81">
        <f>IF(AND(주중데이터!L466=0,주중데이터!M466=0),0,IF(ISNUMBER(getcolorred(주중데이터!L466))=TRUE,주중데이터!M466,IF(ISNUMBER(getcolorgreen(주중데이터!M466))=TRUE,주중데이터!L466,주중데이터!L466)))</f>
        <v>6.91</v>
      </c>
      <c r="M1094" s="81"/>
      <c r="N1094" s="81">
        <f>IF(AND(주중데이터!N466=0,주중데이터!O466=0),0,IF(ISNUMBER(getcolorred(주중데이터!N466))=TRUE,주중데이터!O466,IF(ISNUMBER(getcolorgreen(주중데이터!O466))=TRUE,주중데이터!N466,주중데이터!N466)))</f>
        <v>6.91</v>
      </c>
      <c r="O1094" s="81"/>
      <c r="P1094" s="81">
        <f>IF(AND(주중데이터!P466=0,주중데이터!Q466=0),0,IF(ISNUMBER(getcolorred(주중데이터!P466))=TRUE,주중데이터!Q466,IF(ISNUMBER(getcolorgreen(주중데이터!Q466))=TRUE,주중데이터!P466,주중데이터!P466)))</f>
        <v>6.91</v>
      </c>
      <c r="Q1094" s="81"/>
      <c r="R1094" s="81">
        <f>IF(AND(주중데이터!R466=0,주중데이터!S466=0),0,IF(ISNUMBER(getcolorred(주중데이터!R466))=TRUE,주중데이터!S466,IF(ISNUMBER(getcolorgreen(주중데이터!S466))=TRUE,주중데이터!R466,주중데이터!R466)))</f>
        <v>6.91</v>
      </c>
      <c r="S1094" s="81"/>
      <c r="T1094" s="81">
        <f>IF(AND(주중데이터!T466=0,주중데이터!U466=0),0,IF(ISNUMBER(getcolorred(주중데이터!T466))=TRUE,주중데이터!U466,IF(ISNUMBER(getcolorgreen(주중데이터!U466))=TRUE,주중데이터!T466,주중데이터!T466)))</f>
        <v>192.29</v>
      </c>
      <c r="U1094" s="81"/>
      <c r="V1094" s="81">
        <f>IF(AND(주중데이터!V466=0,주중데이터!W466=0),0,IF(ISNUMBER(getcolorred(주중데이터!V466))=TRUE,주중데이터!W466,IF(ISNUMBER(getcolorgreen(주중데이터!W466))=TRUE,주중데이터!V466,주중데이터!V466)))</f>
        <v>489.62</v>
      </c>
      <c r="W1094" s="81"/>
      <c r="X1094" s="81">
        <f>IF(AND(주중데이터!X466=0,주중데이터!Y466=0),0,IF(ISNUMBER(getcolorred(주중데이터!X466))=TRUE,주중데이터!Y466,IF(ISNUMBER(getcolorgreen(주중데이터!Y466))=TRUE,주중데이터!X466,주중데이터!X466)))</f>
        <v>489.62</v>
      </c>
      <c r="Y1094" s="82"/>
      <c r="Z1094" s="76"/>
    </row>
    <row r="1095" spans="1:26">
      <c r="A1095" s="36" t="s">
        <v>23</v>
      </c>
      <c r="B1095" s="81">
        <f>IF(AND(주중데이터!B467=0,주중데이터!C467=0),0,IF(ISNUMBER(getcolorred(주중데이터!B467))=TRUE,주중데이터!C467,IF(ISNUMBER(getcolorgreen(주중데이터!C467))=TRUE,주중데이터!B467,주중데이터!B467)))</f>
        <v>203.05</v>
      </c>
      <c r="C1095" s="81"/>
      <c r="D1095" s="81">
        <f>IF(AND(주중데이터!D467=0,주중데이터!E467=0),0,IF(ISNUMBER(getcolorred(주중데이터!D467))=TRUE,주중데이터!E467,IF(ISNUMBER(getcolorgreen(주중데이터!E467))=TRUE,주중데이터!D467,주중데이터!D467)))</f>
        <v>420.86</v>
      </c>
      <c r="E1095" s="81"/>
      <c r="F1095" s="81">
        <f>IF(AND(주중데이터!F467=0,주중데이터!G467=0),0,IF(ISNUMBER(getcolorred(주중데이터!F467))=TRUE,주중데이터!G467,IF(ISNUMBER(getcolorgreen(주중데이터!G467))=TRUE,주중데이터!F467,주중데이터!F467)))</f>
        <v>1.67</v>
      </c>
      <c r="G1095" s="81"/>
      <c r="H1095" s="81">
        <f>IF(AND(주중데이터!H467=0,주중데이터!I467=0),0,IF(ISNUMBER(getcolorred(주중데이터!H467))=TRUE,주중데이터!I467,IF(ISNUMBER(getcolorgreen(주중데이터!I467))=TRUE,주중데이터!H467,주중데이터!H467)))</f>
        <v>1.67</v>
      </c>
      <c r="I1095" s="81"/>
      <c r="J1095" s="81">
        <f>IF(AND(주중데이터!J467=0,주중데이터!K467=0),0,IF(ISNUMBER(getcolorred(주중데이터!J467))=TRUE,주중데이터!K467,IF(ISNUMBER(getcolorgreen(주중데이터!K467))=TRUE,주중데이터!J467,주중데이터!J467)))</f>
        <v>203.05</v>
      </c>
      <c r="K1095" s="81"/>
      <c r="L1095" s="81">
        <f>IF(AND(주중데이터!L467=0,주중데이터!M467=0),0,IF(ISNUMBER(getcolorred(주중데이터!L467))=TRUE,주중데이터!M467,IF(ISNUMBER(getcolorgreen(주중데이터!M467))=TRUE,주중데이터!L467,주중데이터!L467)))</f>
        <v>12.5</v>
      </c>
      <c r="M1095" s="81"/>
      <c r="N1095" s="81">
        <f>IF(AND(주중데이터!N467=0,주중데이터!O467=0),0,IF(ISNUMBER(getcolorred(주중데이터!N467))=TRUE,주중데이터!O467,IF(ISNUMBER(getcolorgreen(주중데이터!O467))=TRUE,주중데이터!N467,주중데이터!N467)))</f>
        <v>12.5</v>
      </c>
      <c r="O1095" s="81"/>
      <c r="P1095" s="81">
        <f>IF(AND(주중데이터!P467=0,주중데이터!Q467=0),0,IF(ISNUMBER(getcolorred(주중데이터!P467))=TRUE,주중데이터!Q467,IF(ISNUMBER(getcolorgreen(주중데이터!Q467))=TRUE,주중데이터!P467,주중데이터!P467)))</f>
        <v>50.05</v>
      </c>
      <c r="Q1095" s="81"/>
      <c r="R1095" s="81">
        <f>IF(AND(주중데이터!R467=0,주중데이터!S467=0),0,IF(ISNUMBER(getcolorred(주중데이터!R467))=TRUE,주중데이터!S467,IF(ISNUMBER(getcolorgreen(주중데이터!S467))=TRUE,주중데이터!R467,주중데이터!R467)))</f>
        <v>50.05</v>
      </c>
      <c r="S1095" s="81"/>
      <c r="T1095" s="81">
        <f>IF(AND(주중데이터!T467=0,주중데이터!U467=0),0,IF(ISNUMBER(getcolorred(주중데이터!T467))=TRUE,주중데이터!U467,IF(ISNUMBER(getcolorgreen(주중데이터!U467))=TRUE,주중데이터!T467,주중데이터!T467)))</f>
        <v>249.99</v>
      </c>
      <c r="U1095" s="81"/>
      <c r="V1095" s="81">
        <f>IF(AND(주중데이터!V467=0,주중데이터!W467=0),0,IF(ISNUMBER(getcolorred(주중데이터!V467))=TRUE,주중데이터!W467,IF(ISNUMBER(getcolorgreen(주중데이터!W467))=TRUE,주중데이터!V467,주중데이터!V467)))</f>
        <v>420.78</v>
      </c>
      <c r="W1095" s="81"/>
      <c r="X1095" s="81">
        <f>IF(AND(주중데이터!X467=0,주중데이터!Y467=0),0,IF(ISNUMBER(getcolorred(주중데이터!X467))=TRUE,주중데이터!Y467,IF(ISNUMBER(getcolorgreen(주중데이터!Y467))=TRUE,주중데이터!X467,주중데이터!X467)))</f>
        <v>479</v>
      </c>
      <c r="Y1095" s="82"/>
      <c r="Z1095" s="76"/>
    </row>
    <row r="1096" spans="1:26">
      <c r="A1096" s="36" t="s">
        <v>24</v>
      </c>
      <c r="B1096" s="81">
        <f>IF(AND(주중데이터!B468=0,주중데이터!C468=0),0,IF(ISNUMBER(getcolorred(주중데이터!B468))=TRUE,주중데이터!C468,IF(ISNUMBER(getcolorgreen(주중데이터!C468))=TRUE,주중데이터!B468,주중데이터!B468)))</f>
        <v>200.05</v>
      </c>
      <c r="C1096" s="81"/>
      <c r="D1096" s="81">
        <f>IF(AND(주중데이터!D468=0,주중데이터!E468=0),0,IF(ISNUMBER(getcolorred(주중데이터!D468))=TRUE,주중데이터!E468,IF(ISNUMBER(getcolorgreen(주중데이터!E468))=TRUE,주중데이터!D468,주중데이터!D468)))</f>
        <v>423.3</v>
      </c>
      <c r="E1096" s="81"/>
      <c r="F1096" s="81">
        <f>IF(AND(주중데이터!F468=0,주중데이터!G468=0),0,IF(ISNUMBER(getcolorred(주중데이터!F468))=TRUE,주중데이터!G468,IF(ISNUMBER(getcolorgreen(주중데이터!G468))=TRUE,주중데이터!F468,주중데이터!F468)))</f>
        <v>1.79</v>
      </c>
      <c r="G1096" s="81"/>
      <c r="H1096" s="81">
        <f>IF(AND(주중데이터!H468=0,주중데이터!I468=0),0,IF(ISNUMBER(getcolorred(주중데이터!H468))=TRUE,주중데이터!I468,IF(ISNUMBER(getcolorgreen(주중데이터!I468))=TRUE,주중데이터!H468,주중데이터!H468)))</f>
        <v>1.79</v>
      </c>
      <c r="I1096" s="81"/>
      <c r="J1096" s="81">
        <f>IF(AND(주중데이터!J468=0,주중데이터!K468=0),0,IF(ISNUMBER(getcolorred(주중데이터!J468))=TRUE,주중데이터!K468,IF(ISNUMBER(getcolorgreen(주중데이터!K468))=TRUE,주중데이터!J468,주중데이터!J468)))</f>
        <v>200.05</v>
      </c>
      <c r="K1096" s="81"/>
      <c r="L1096" s="81">
        <f>IF(AND(주중데이터!L468=0,주중데이터!M468=0),0,IF(ISNUMBER(getcolorred(주중데이터!L468))=TRUE,주중데이터!M468,IF(ISNUMBER(getcolorgreen(주중데이터!M468))=TRUE,주중데이터!L468,주중데이터!L468)))</f>
        <v>14.56</v>
      </c>
      <c r="M1096" s="81"/>
      <c r="N1096" s="81">
        <f>IF(AND(주중데이터!N468=0,주중데이터!O468=0),0,IF(ISNUMBER(getcolorred(주중데이터!N468))=TRUE,주중데이터!O468,IF(ISNUMBER(getcolorgreen(주중데이터!O468))=TRUE,주중데이터!N468,주중데이터!N468)))</f>
        <v>14.56</v>
      </c>
      <c r="O1096" s="81"/>
      <c r="P1096" s="81">
        <f>IF(AND(주중데이터!P468=0,주중데이터!Q468=0),0,IF(ISNUMBER(getcolorred(주중데이터!P468))=TRUE,주중데이터!Q468,IF(ISNUMBER(getcolorgreen(주중데이터!Q468))=TRUE,주중데이터!P468,주중데이터!P468)))</f>
        <v>200.05</v>
      </c>
      <c r="Q1096" s="81"/>
      <c r="R1096" s="81">
        <f>IF(AND(주중데이터!R468=0,주중데이터!S468=0),0,IF(ISNUMBER(getcolorred(주중데이터!R468))=TRUE,주중데이터!S468,IF(ISNUMBER(getcolorgreen(주중데이터!S468))=TRUE,주중데이터!R468,주중데이터!R468)))</f>
        <v>200.05</v>
      </c>
      <c r="S1096" s="81"/>
      <c r="T1096" s="81">
        <f>IF(AND(주중데이터!T468=0,주중데이터!U468=0),0,IF(ISNUMBER(getcolorred(주중데이터!T468))=TRUE,주중데이터!U468,IF(ISNUMBER(getcolorgreen(주중데이터!U468))=TRUE,주중데이터!T468,주중데이터!T468)))</f>
        <v>255.39</v>
      </c>
      <c r="U1096" s="81"/>
      <c r="V1096" s="81">
        <f>IF(AND(주중데이터!V468=0,주중데이터!W468=0),0,IF(ISNUMBER(getcolorred(주중데이터!V468))=TRUE,주중데이터!W468,IF(ISNUMBER(getcolorgreen(주중데이터!W468))=TRUE,주중데이터!V468,주중데이터!V468)))</f>
        <v>400.75</v>
      </c>
      <c r="W1096" s="81"/>
      <c r="X1096" s="81">
        <f>IF(AND(주중데이터!X468=0,주중데이터!Y468=0),0,IF(ISNUMBER(getcolorred(주중데이터!X468))=TRUE,주중데이터!Y468,IF(ISNUMBER(getcolorgreen(주중데이터!Y468))=TRUE,주중데이터!X468,주중데이터!X468)))</f>
        <v>539.55999999999995</v>
      </c>
      <c r="Y1096" s="82"/>
      <c r="Z1096" s="76"/>
    </row>
    <row r="1097" spans="1:26">
      <c r="A1097" s="36" t="s">
        <v>25</v>
      </c>
      <c r="B1097" s="81">
        <f>IF(AND(주중데이터!B469=0,주중데이터!C469=0),0,IF(ISNUMBER(getcolorred(주중데이터!B469))=TRUE,주중데이터!C469,IF(ISNUMBER(getcolorgreen(주중데이터!C469))=TRUE,주중데이터!B469,주중데이터!B469)))</f>
        <v>206.57</v>
      </c>
      <c r="C1097" s="81"/>
      <c r="D1097" s="81">
        <f>IF(AND(주중데이터!D469=0,주중데이터!E469=0),0,IF(ISNUMBER(getcolorred(주중데이터!D469))=TRUE,주중데이터!E469,IF(ISNUMBER(getcolorgreen(주중데이터!E469))=TRUE,주중데이터!D469,주중데이터!D469)))</f>
        <v>434.13</v>
      </c>
      <c r="E1097" s="81"/>
      <c r="F1097" s="81">
        <f>IF(AND(주중데이터!F469=0,주중데이터!G469=0),0,IF(ISNUMBER(getcolorred(주중데이터!F469))=TRUE,주중데이터!G469,IF(ISNUMBER(getcolorgreen(주중데이터!G469))=TRUE,주중데이터!F469,주중데이터!F469)))</f>
        <v>2.0099999999999998</v>
      </c>
      <c r="G1097" s="81"/>
      <c r="H1097" s="81">
        <f>IF(AND(주중데이터!H469=0,주중데이터!I469=0),0,IF(ISNUMBER(getcolorred(주중데이터!H469))=TRUE,주중데이터!I469,IF(ISNUMBER(getcolorgreen(주중데이터!I469))=TRUE,주중데이터!H469,주중데이터!H469)))</f>
        <v>2.0099999999999998</v>
      </c>
      <c r="I1097" s="81"/>
      <c r="J1097" s="81">
        <f>IF(AND(주중데이터!J469=0,주중데이터!K469=0),0,IF(ISNUMBER(getcolorred(주중데이터!J469))=TRUE,주중데이터!K469,IF(ISNUMBER(getcolorgreen(주중데이터!K469))=TRUE,주중데이터!J469,주중데이터!J469)))</f>
        <v>206.57</v>
      </c>
      <c r="K1097" s="81"/>
      <c r="L1097" s="81">
        <f>IF(AND(주중데이터!L469=0,주중데이터!M469=0),0,IF(ISNUMBER(getcolorred(주중데이터!L469))=TRUE,주중데이터!M469,IF(ISNUMBER(getcolorgreen(주중데이터!M469))=TRUE,주중데이터!L469,주중데이터!L469)))</f>
        <v>16.829999999999998</v>
      </c>
      <c r="M1097" s="81"/>
      <c r="N1097" s="81">
        <f>IF(AND(주중데이터!N469=0,주중데이터!O469=0),0,IF(ISNUMBER(getcolorred(주중데이터!N469))=TRUE,주중데이터!O469,IF(ISNUMBER(getcolorgreen(주중데이터!O469))=TRUE,주중데이터!N469,주중데이터!N469)))</f>
        <v>16.829999999999998</v>
      </c>
      <c r="O1097" s="81"/>
      <c r="P1097" s="81">
        <f>IF(AND(주중데이터!P469=0,주중데이터!Q469=0),0,IF(ISNUMBER(getcolorred(주중데이터!P469))=TRUE,주중데이터!Q469,IF(ISNUMBER(getcolorgreen(주중데이터!Q469))=TRUE,주중데이터!P469,주중데이터!P469)))</f>
        <v>206.57</v>
      </c>
      <c r="Q1097" s="81"/>
      <c r="R1097" s="81">
        <f>IF(AND(주중데이터!R469=0,주중데이터!S469=0),0,IF(ISNUMBER(getcolorred(주중데이터!R469))=TRUE,주중데이터!S469,IF(ISNUMBER(getcolorgreen(주중데이터!S469))=TRUE,주중데이터!R469,주중데이터!R469)))</f>
        <v>206.57</v>
      </c>
      <c r="S1097" s="81"/>
      <c r="T1097" s="81">
        <f>IF(AND(주중데이터!T469=0,주중데이터!U469=0),0,IF(ISNUMBER(getcolorred(주중데이터!T469))=TRUE,주중데이터!U469,IF(ISNUMBER(getcolorgreen(주중데이터!U469))=TRUE,주중데이터!T469,주중데이터!T469)))</f>
        <v>251.8</v>
      </c>
      <c r="U1097" s="81"/>
      <c r="V1097" s="81">
        <f>IF(AND(주중데이터!V469=0,주중데이터!W469=0),0,IF(ISNUMBER(getcolorred(주중데이터!V469))=TRUE,주중데이터!W469,IF(ISNUMBER(getcolorgreen(주중데이터!W469))=TRUE,주중데이터!V469,주중데이터!V469)))</f>
        <v>447.1</v>
      </c>
      <c r="W1097" s="81"/>
      <c r="X1097" s="81">
        <f>IF(AND(주중데이터!X469=0,주중데이터!Y469=0),0,IF(ISNUMBER(getcolorred(주중데이터!X469))=TRUE,주중데이터!Y469,IF(ISNUMBER(getcolorgreen(주중데이터!Y469))=TRUE,주중데이터!X469,주중데이터!X469)))</f>
        <v>501.42</v>
      </c>
      <c r="Y1097" s="82"/>
      <c r="Z1097" s="76"/>
    </row>
    <row r="1098" spans="1:26">
      <c r="A1098" s="36" t="s">
        <v>26</v>
      </c>
      <c r="B1098" s="81">
        <f>IF(AND(주중데이터!B470=0,주중데이터!C470=0),0,IF(ISNUMBER(getcolorred(주중데이터!B470))=TRUE,주중데이터!C470,IF(ISNUMBER(getcolorgreen(주중데이터!C470))=TRUE,주중데이터!B470,주중데이터!B470)))</f>
        <v>209.92</v>
      </c>
      <c r="C1098" s="81"/>
      <c r="D1098" s="81">
        <f>IF(AND(주중데이터!D470=0,주중데이터!E470=0),0,IF(ISNUMBER(getcolorred(주중데이터!D470))=TRUE,주중데이터!E470,IF(ISNUMBER(getcolorgreen(주중데이터!E470))=TRUE,주중데이터!D470,주중데이터!D470)))</f>
        <v>426.17</v>
      </c>
      <c r="E1098" s="81"/>
      <c r="F1098" s="81">
        <f>IF(AND(주중데이터!F470=0,주중데이터!G470=0),0,IF(ISNUMBER(getcolorred(주중데이터!F470))=TRUE,주중데이터!G470,IF(ISNUMBER(getcolorgreen(주중데이터!G470))=TRUE,주중데이터!F470,주중데이터!F470)))</f>
        <v>2.38</v>
      </c>
      <c r="G1098" s="81"/>
      <c r="H1098" s="81">
        <f>IF(AND(주중데이터!H470=0,주중데이터!I470=0),0,IF(ISNUMBER(getcolorred(주중데이터!H470))=TRUE,주중데이터!I470,IF(ISNUMBER(getcolorgreen(주중데이터!I470))=TRUE,주중데이터!H470,주중데이터!H470)))</f>
        <v>2.38</v>
      </c>
      <c r="I1098" s="81"/>
      <c r="J1098" s="81">
        <f>IF(AND(주중데이터!J470=0,주중데이터!K470=0),0,IF(ISNUMBER(getcolorred(주중데이터!J470))=TRUE,주중데이터!K470,IF(ISNUMBER(getcolorgreen(주중데이터!K470))=TRUE,주중데이터!J470,주중데이터!J470)))</f>
        <v>209.92</v>
      </c>
      <c r="K1098" s="81"/>
      <c r="L1098" s="81">
        <f>IF(AND(주중데이터!L470=0,주중데이터!M470=0),0,IF(ISNUMBER(getcolorred(주중데이터!L470))=TRUE,주중데이터!M470,IF(ISNUMBER(getcolorgreen(주중데이터!M470))=TRUE,주중데이터!L470,주중데이터!L470)))</f>
        <v>17.600000000000001</v>
      </c>
      <c r="M1098" s="81"/>
      <c r="N1098" s="81">
        <f>IF(AND(주중데이터!N470=0,주중데이터!O470=0),0,IF(ISNUMBER(getcolorred(주중데이터!N470))=TRUE,주중데이터!O470,IF(ISNUMBER(getcolorgreen(주중데이터!O470))=TRUE,주중데이터!N470,주중데이터!N470)))</f>
        <v>17.600000000000001</v>
      </c>
      <c r="O1098" s="81"/>
      <c r="P1098" s="81">
        <f>IF(AND(주중데이터!P470=0,주중데이터!Q470=0),0,IF(ISNUMBER(getcolorred(주중데이터!P470))=TRUE,주중데이터!Q470,IF(ISNUMBER(getcolorgreen(주중데이터!Q470))=TRUE,주중데이터!P470,주중데이터!P470)))</f>
        <v>209.92</v>
      </c>
      <c r="Q1098" s="81"/>
      <c r="R1098" s="81">
        <f>IF(AND(주중데이터!R470=0,주중데이터!S470=0),0,IF(ISNUMBER(getcolorred(주중데이터!R470))=TRUE,주중데이터!S470,IF(ISNUMBER(getcolorgreen(주중데이터!S470))=TRUE,주중데이터!R470,주중데이터!R470)))</f>
        <v>209.92</v>
      </c>
      <c r="S1098" s="81"/>
      <c r="T1098" s="81">
        <f>IF(AND(주중데이터!T470=0,주중데이터!U470=0),0,IF(ISNUMBER(getcolorred(주중데이터!T470))=TRUE,주중데이터!U470,IF(ISNUMBER(getcolorgreen(주중데이터!U470))=TRUE,주중데이터!T470,주중데이터!T470)))</f>
        <v>261.25</v>
      </c>
      <c r="U1098" s="81"/>
      <c r="V1098" s="81">
        <f>IF(AND(주중데이터!V470=0,주중데이터!W470=0),0,IF(ISNUMBER(getcolorred(주중데이터!V470))=TRUE,주중데이터!W470,IF(ISNUMBER(getcolorgreen(주중데이터!W470))=TRUE,주중데이터!V470,주중데이터!V470)))</f>
        <v>438.9</v>
      </c>
      <c r="W1098" s="81"/>
      <c r="X1098" s="81">
        <f>IF(AND(주중데이터!X470=0,주중데이터!Y470=0),0,IF(ISNUMBER(getcolorred(주중데이터!X470))=TRUE,주중데이터!Y470,IF(ISNUMBER(getcolorgreen(주중데이터!Y470))=TRUE,주중데이터!X470,주중데이터!X470)))</f>
        <v>451.16</v>
      </c>
      <c r="Y1098" s="82"/>
      <c r="Z1098" s="76"/>
    </row>
    <row r="1099" spans="1:26">
      <c r="A1099" s="36" t="s">
        <v>27</v>
      </c>
      <c r="B1099" s="81">
        <f>IF(AND(주중데이터!B471=0,주중데이터!C471=0),0,IF(ISNUMBER(getcolorred(주중데이터!B471))=TRUE,주중데이터!C471,IF(ISNUMBER(getcolorgreen(주중데이터!C471))=TRUE,주중데이터!B471,주중데이터!B471)))</f>
        <v>209.98</v>
      </c>
      <c r="C1099" s="81"/>
      <c r="D1099" s="81">
        <f>IF(AND(주중데이터!D471=0,주중데이터!E471=0),0,IF(ISNUMBER(getcolorred(주중데이터!D471))=TRUE,주중데이터!E471,IF(ISNUMBER(getcolorgreen(주중데이터!E471))=TRUE,주중데이터!D471,주중데이터!D471)))</f>
        <v>405.48</v>
      </c>
      <c r="E1099" s="81"/>
      <c r="F1099" s="81">
        <f>IF(AND(주중데이터!F471=0,주중데이터!G471=0),0,IF(ISNUMBER(getcolorred(주중데이터!F471))=TRUE,주중데이터!G471,IF(ISNUMBER(getcolorgreen(주중데이터!G471))=TRUE,주중데이터!F471,주중데이터!F471)))</f>
        <v>18.73</v>
      </c>
      <c r="G1099" s="81"/>
      <c r="H1099" s="81">
        <f>IF(AND(주중데이터!H471=0,주중데이터!I471=0),0,IF(ISNUMBER(getcolorred(주중데이터!H471))=TRUE,주중데이터!I471,IF(ISNUMBER(getcolorgreen(주중데이터!I471))=TRUE,주중데이터!H471,주중데이터!H471)))</f>
        <v>2</v>
      </c>
      <c r="I1099" s="81"/>
      <c r="J1099" s="81">
        <f>IF(AND(주중데이터!J471=0,주중데이터!K471=0),0,IF(ISNUMBER(getcolorred(주중데이터!J471))=TRUE,주중데이터!K471,IF(ISNUMBER(getcolorgreen(주중데이터!K471))=TRUE,주중데이터!J471,주중데이터!J471)))</f>
        <v>209.98</v>
      </c>
      <c r="K1099" s="81"/>
      <c r="L1099" s="81">
        <f>IF(AND(주중데이터!L471=0,주중데이터!M471=0),0,IF(ISNUMBER(getcolorred(주중데이터!L471))=TRUE,주중데이터!M471,IF(ISNUMBER(getcolorgreen(주중데이터!M471))=TRUE,주중데이터!L471,주중데이터!L471)))</f>
        <v>18.73</v>
      </c>
      <c r="M1099" s="81"/>
      <c r="N1099" s="81">
        <f>IF(AND(주중데이터!N471=0,주중데이터!O471=0),0,IF(ISNUMBER(getcolorred(주중데이터!N471))=TRUE,주중데이터!O471,IF(ISNUMBER(getcolorgreen(주중데이터!O471))=TRUE,주중데이터!N471,주중데이터!N471)))</f>
        <v>18.73</v>
      </c>
      <c r="O1099" s="81"/>
      <c r="P1099" s="81">
        <f>IF(AND(주중데이터!P471=0,주중데이터!Q471=0),0,IF(ISNUMBER(getcolorred(주중데이터!P471))=TRUE,주중데이터!Q471,IF(ISNUMBER(getcolorgreen(주중데이터!Q471))=TRUE,주중데이터!P471,주중데이터!P471)))</f>
        <v>209.98</v>
      </c>
      <c r="Q1099" s="81"/>
      <c r="R1099" s="81">
        <f>IF(AND(주중데이터!R471=0,주중데이터!S471=0),0,IF(ISNUMBER(getcolorred(주중데이터!R471))=TRUE,주중데이터!S471,IF(ISNUMBER(getcolorgreen(주중데이터!S471))=TRUE,주중데이터!R471,주중데이터!R471)))</f>
        <v>209.98</v>
      </c>
      <c r="S1099" s="81"/>
      <c r="T1099" s="81">
        <f>IF(AND(주중데이터!T471=0,주중데이터!U471=0),0,IF(ISNUMBER(getcolorred(주중데이터!T471))=TRUE,주중데이터!U471,IF(ISNUMBER(getcolorgreen(주중데이터!U471))=TRUE,주중데이터!T471,주중데이터!T471)))</f>
        <v>252.6</v>
      </c>
      <c r="U1099" s="81"/>
      <c r="V1099" s="81">
        <f>IF(AND(주중데이터!V471=0,주중데이터!W471=0),0,IF(ISNUMBER(getcolorred(주중데이터!V471))=TRUE,주중데이터!W471,IF(ISNUMBER(getcolorgreen(주중데이터!W471))=TRUE,주중데이터!V471,주중데이터!V471)))</f>
        <v>417.59</v>
      </c>
      <c r="W1099" s="81"/>
      <c r="X1099" s="81">
        <f>IF(AND(주중데이터!X471=0,주중데이터!Y471=0),0,IF(ISNUMBER(getcolorred(주중데이터!X471))=TRUE,주중데이터!Y471,IF(ISNUMBER(getcolorgreen(주중데이터!Y471))=TRUE,주중데이터!X471,주중데이터!X471)))</f>
        <v>418.45</v>
      </c>
      <c r="Y1099" s="82"/>
      <c r="Z1099" s="76"/>
    </row>
    <row r="1100" spans="1:26">
      <c r="A1100" s="36" t="s">
        <v>28</v>
      </c>
      <c r="B1100" s="81">
        <f>IF(AND(주중데이터!B472=0,주중데이터!C472=0),0,IF(ISNUMBER(getcolorred(주중데이터!B472))=TRUE,주중데이터!C472,IF(ISNUMBER(getcolorgreen(주중데이터!C472))=TRUE,주중데이터!B472,주중데이터!B472)))</f>
        <v>209.97</v>
      </c>
      <c r="C1100" s="81"/>
      <c r="D1100" s="81">
        <f>IF(AND(주중데이터!D472=0,주중데이터!E472=0),0,IF(ISNUMBER(getcolorred(주중데이터!D472))=TRUE,주중데이터!E472,IF(ISNUMBER(getcolorgreen(주중데이터!E472))=TRUE,주중데이터!D472,주중데이터!D472)))</f>
        <v>402.99</v>
      </c>
      <c r="E1100" s="81"/>
      <c r="F1100" s="81">
        <f>IF(AND(주중데이터!F472=0,주중데이터!G472=0),0,IF(ISNUMBER(getcolorred(주중데이터!F472))=TRUE,주중데이터!G472,IF(ISNUMBER(getcolorgreen(주중데이터!G472))=TRUE,주중데이터!F472,주중데이터!F472)))</f>
        <v>1.91</v>
      </c>
      <c r="G1100" s="81"/>
      <c r="H1100" s="81">
        <f>IF(AND(주중데이터!H472=0,주중데이터!I472=0),0,IF(ISNUMBER(getcolorred(주중데이터!H472))=TRUE,주중데이터!I472,IF(ISNUMBER(getcolorgreen(주중데이터!I472))=TRUE,주중데이터!H472,주중데이터!H472)))</f>
        <v>1.91</v>
      </c>
      <c r="I1100" s="81"/>
      <c r="J1100" s="81">
        <f>IF(AND(주중데이터!J472=0,주중데이터!K472=0),0,IF(ISNUMBER(getcolorred(주중데이터!J472))=TRUE,주중데이터!K472,IF(ISNUMBER(getcolorgreen(주중데이터!K472))=TRUE,주중데이터!J472,주중데이터!J472)))</f>
        <v>209.97</v>
      </c>
      <c r="K1100" s="81"/>
      <c r="L1100" s="81">
        <f>IF(AND(주중데이터!L472=0,주중데이터!M472=0),0,IF(ISNUMBER(getcolorred(주중데이터!L472))=TRUE,주중데이터!M472,IF(ISNUMBER(getcolorgreen(주중데이터!M472))=TRUE,주중데이터!L472,주중데이터!L472)))</f>
        <v>21.47</v>
      </c>
      <c r="M1100" s="81"/>
      <c r="N1100" s="81">
        <f>IF(AND(주중데이터!N472=0,주중데이터!O472=0),0,IF(ISNUMBER(getcolorred(주중데이터!N472))=TRUE,주중데이터!O472,IF(ISNUMBER(getcolorgreen(주중데이터!O472))=TRUE,주중데이터!N472,주중데이터!N472)))</f>
        <v>21.47</v>
      </c>
      <c r="O1100" s="81"/>
      <c r="P1100" s="81">
        <f>IF(AND(주중데이터!P472=0,주중데이터!Q472=0),0,IF(ISNUMBER(getcolorred(주중데이터!P472))=TRUE,주중데이터!Q472,IF(ISNUMBER(getcolorgreen(주중데이터!Q472))=TRUE,주중데이터!P472,주중데이터!P472)))</f>
        <v>209.97</v>
      </c>
      <c r="Q1100" s="81"/>
      <c r="R1100" s="81">
        <f>IF(AND(주중데이터!R472=0,주중데이터!S472=0),0,IF(ISNUMBER(getcolorred(주중데이터!R472))=TRUE,주중데이터!S472,IF(ISNUMBER(getcolorgreen(주중데이터!S472))=TRUE,주중데이터!R472,주중데이터!R472)))</f>
        <v>209.97</v>
      </c>
      <c r="S1100" s="81"/>
      <c r="T1100" s="81">
        <f>IF(AND(주중데이터!T472=0,주중데이터!U472=0),0,IF(ISNUMBER(getcolorred(주중데이터!T472))=TRUE,주중데이터!U472,IF(ISNUMBER(getcolorgreen(주중데이터!U472))=TRUE,주중데이터!T472,주중데이터!T472)))</f>
        <v>239.72</v>
      </c>
      <c r="U1100" s="81"/>
      <c r="V1100" s="81">
        <f>IF(AND(주중데이터!V472=0,주중데이터!W472=0),0,IF(ISNUMBER(getcolorred(주중데이터!V472))=TRUE,주중데이터!W472,IF(ISNUMBER(getcolorgreen(주중데이터!W472))=TRUE,주중데이터!V472,주중데이터!V472)))</f>
        <v>415.02</v>
      </c>
      <c r="W1100" s="81"/>
      <c r="X1100" s="81">
        <f>IF(AND(주중데이터!X472=0,주중데이터!Y472=0),0,IF(ISNUMBER(getcolorred(주중데이터!X472))=TRUE,주중데이터!Y472,IF(ISNUMBER(getcolorgreen(주중데이터!Y472))=TRUE,주중데이터!X472,주중데이터!X472)))</f>
        <v>426.07</v>
      </c>
      <c r="Y1100" s="82"/>
      <c r="Z1100" s="76"/>
    </row>
    <row r="1101" spans="1:26">
      <c r="A1101" s="36" t="s">
        <v>29</v>
      </c>
      <c r="B1101" s="81">
        <f>IF(AND(주중데이터!B473=0,주중데이터!C473=0),0,IF(ISNUMBER(getcolorred(주중데이터!B473))=TRUE,주중데이터!C473,IF(ISNUMBER(getcolorgreen(주중데이터!C473))=TRUE,주중데이터!B473,주중데이터!B473)))</f>
        <v>197.19</v>
      </c>
      <c r="C1101" s="81"/>
      <c r="D1101" s="81">
        <f>IF(AND(주중데이터!D473=0,주중데이터!E473=0),0,IF(ISNUMBER(getcolorred(주중데이터!D473))=TRUE,주중데이터!E473,IF(ISNUMBER(getcolorgreen(주중데이터!E473))=TRUE,주중데이터!D473,주중데이터!D473)))</f>
        <v>397.71</v>
      </c>
      <c r="E1101" s="81"/>
      <c r="F1101" s="81">
        <f>IF(AND(주중데이터!F473=0,주중데이터!G473=0),0,IF(ISNUMBER(getcolorred(주중데이터!F473))=TRUE,주중데이터!G473,IF(ISNUMBER(getcolorgreen(주중데이터!G473))=TRUE,주중데이터!F473,주중데이터!F473)))</f>
        <v>1.96</v>
      </c>
      <c r="G1101" s="81"/>
      <c r="H1101" s="81">
        <f>IF(AND(주중데이터!H473=0,주중데이터!I473=0),0,IF(ISNUMBER(getcolorred(주중데이터!H473))=TRUE,주중데이터!I473,IF(ISNUMBER(getcolorgreen(주중데이터!I473))=TRUE,주중데이터!H473,주중데이터!H473)))</f>
        <v>1.96</v>
      </c>
      <c r="I1101" s="81"/>
      <c r="J1101" s="81">
        <f>IF(AND(주중데이터!J473=0,주중데이터!K473=0),0,IF(ISNUMBER(getcolorred(주중데이터!J473))=TRUE,주중데이터!K473,IF(ISNUMBER(getcolorgreen(주중데이터!K473))=TRUE,주중데이터!J473,주중데이터!J473)))</f>
        <v>197.19</v>
      </c>
      <c r="K1101" s="81"/>
      <c r="L1101" s="81">
        <f>IF(AND(주중데이터!L473=0,주중데이터!M473=0),0,IF(ISNUMBER(getcolorred(주중데이터!L473))=TRUE,주중데이터!M473,IF(ISNUMBER(getcolorgreen(주중데이터!M473))=TRUE,주중데이터!L473,주중데이터!L473)))</f>
        <v>23.69</v>
      </c>
      <c r="M1101" s="81"/>
      <c r="N1101" s="81">
        <f>IF(AND(주중데이터!N473=0,주중데이터!O473=0),0,IF(ISNUMBER(getcolorred(주중데이터!N473))=TRUE,주중데이터!O473,IF(ISNUMBER(getcolorgreen(주중데이터!O473))=TRUE,주중데이터!N473,주중데이터!N473)))</f>
        <v>23.69</v>
      </c>
      <c r="O1101" s="81"/>
      <c r="P1101" s="81">
        <f>IF(AND(주중데이터!P473=0,주중데이터!Q473=0),0,IF(ISNUMBER(getcolorred(주중데이터!P473))=TRUE,주중데이터!Q473,IF(ISNUMBER(getcolorgreen(주중데이터!Q473))=TRUE,주중데이터!P473,주중데이터!P473)))</f>
        <v>197.19</v>
      </c>
      <c r="Q1101" s="81"/>
      <c r="R1101" s="81">
        <f>IF(AND(주중데이터!R473=0,주중데이터!S473=0),0,IF(ISNUMBER(getcolorred(주중데이터!R473))=TRUE,주중데이터!S473,IF(ISNUMBER(getcolorgreen(주중데이터!S473))=TRUE,주중데이터!R473,주중데이터!R473)))</f>
        <v>197.19</v>
      </c>
      <c r="S1101" s="81"/>
      <c r="T1101" s="81">
        <f>IF(AND(주중데이터!T473=0,주중데이터!U473=0),0,IF(ISNUMBER(getcolorred(주중데이터!T473))=TRUE,주중데이터!U473,IF(ISNUMBER(getcolorgreen(주중데이터!U473))=TRUE,주중데이터!T473,주중데이터!T473)))</f>
        <v>197.19</v>
      </c>
      <c r="U1101" s="81"/>
      <c r="V1101" s="81">
        <f>IF(AND(주중데이터!V473=0,주중데이터!W473=0),0,IF(ISNUMBER(getcolorred(주중데이터!V473))=TRUE,주중데이터!W473,IF(ISNUMBER(getcolorgreen(주중데이터!W473))=TRUE,주중데이터!V473,주중데이터!V473)))</f>
        <v>409.58</v>
      </c>
      <c r="W1101" s="81"/>
      <c r="X1101" s="81">
        <f>IF(AND(주중데이터!X473=0,주중데이터!Y473=0),0,IF(ISNUMBER(getcolorred(주중데이터!X473))=TRUE,주중데이터!Y473,IF(ISNUMBER(getcolorgreen(주중데이터!Y473))=TRUE,주중데이터!X473,주중데이터!X473)))</f>
        <v>409.58</v>
      </c>
      <c r="Y1101" s="82"/>
      <c r="Z1101" s="76"/>
    </row>
    <row r="1102" spans="1:26">
      <c r="A1102" s="36" t="s">
        <v>30</v>
      </c>
      <c r="B1102" s="81">
        <f>IF(AND(주중데이터!B474=0,주중데이터!C474=0),0,IF(ISNUMBER(getcolorred(주중데이터!B474))=TRUE,주중데이터!C474,IF(ISNUMBER(getcolorgreen(주중데이터!C474))=TRUE,주중데이터!B474,주중데이터!B474)))</f>
        <v>204.25</v>
      </c>
      <c r="C1102" s="81"/>
      <c r="D1102" s="81">
        <f>IF(AND(주중데이터!D474=0,주중데이터!E474=0),0,IF(ISNUMBER(getcolorred(주중데이터!D474))=TRUE,주중데이터!E474,IF(ISNUMBER(getcolorgreen(주중데이터!E474))=TRUE,주중데이터!D474,주중데이터!D474)))</f>
        <v>407.37</v>
      </c>
      <c r="E1102" s="81"/>
      <c r="F1102" s="81">
        <f>IF(AND(주중데이터!F474=0,주중데이터!G474=0),0,IF(ISNUMBER(getcolorred(주중데이터!F474))=TRUE,주중데이터!G474,IF(ISNUMBER(getcolorgreen(주중데이터!G474))=TRUE,주중데이터!F474,주중데이터!F474)))</f>
        <v>1.92</v>
      </c>
      <c r="G1102" s="81"/>
      <c r="H1102" s="81">
        <f>IF(AND(주중데이터!H474=0,주중데이터!I474=0),0,IF(ISNUMBER(getcolorred(주중데이터!H474))=TRUE,주중데이터!I474,IF(ISNUMBER(getcolorgreen(주중데이터!I474))=TRUE,주중데이터!H474,주중데이터!H474)))</f>
        <v>1.92</v>
      </c>
      <c r="I1102" s="81"/>
      <c r="J1102" s="81">
        <f>IF(AND(주중데이터!J474=0,주중데이터!K474=0),0,IF(ISNUMBER(getcolorred(주중데이터!J474))=TRUE,주중데이터!K474,IF(ISNUMBER(getcolorgreen(주중데이터!K474))=TRUE,주중데이터!J474,주중데이터!J474)))</f>
        <v>204.25</v>
      </c>
      <c r="K1102" s="81"/>
      <c r="L1102" s="81">
        <f>IF(AND(주중데이터!L474=0,주중데이터!M474=0),0,IF(ISNUMBER(getcolorred(주중데이터!L474))=TRUE,주중데이터!M474,IF(ISNUMBER(getcolorgreen(주중데이터!M474))=TRUE,주중데이터!L474,주중데이터!L474)))</f>
        <v>27.37</v>
      </c>
      <c r="M1102" s="81"/>
      <c r="N1102" s="81">
        <f>IF(AND(주중데이터!N474=0,주중데이터!O474=0),0,IF(ISNUMBER(getcolorred(주중데이터!N474))=TRUE,주중데이터!O474,IF(ISNUMBER(getcolorgreen(주중데이터!O474))=TRUE,주중데이터!N474,주중데이터!N474)))</f>
        <v>27.37</v>
      </c>
      <c r="O1102" s="81"/>
      <c r="P1102" s="81">
        <f>IF(AND(주중데이터!P474=0,주중데이터!Q474=0),0,IF(ISNUMBER(getcolorred(주중데이터!P474))=TRUE,주중데이터!Q474,IF(ISNUMBER(getcolorgreen(주중데이터!Q474))=TRUE,주중데이터!P474,주중데이터!P474)))</f>
        <v>204.25</v>
      </c>
      <c r="Q1102" s="81"/>
      <c r="R1102" s="81">
        <f>IF(AND(주중데이터!R474=0,주중데이터!S474=0),0,IF(ISNUMBER(getcolorred(주중데이터!R474))=TRUE,주중데이터!S474,IF(ISNUMBER(getcolorgreen(주중데이터!S474))=TRUE,주중데이터!R474,주중데이터!R474)))</f>
        <v>204.25</v>
      </c>
      <c r="S1102" s="81"/>
      <c r="T1102" s="81">
        <f>IF(AND(주중데이터!T474=0,주중데이터!U474=0),0,IF(ISNUMBER(getcolorred(주중데이터!T474))=TRUE,주중데이터!U474,IF(ISNUMBER(getcolorgreen(주중데이터!U474))=TRUE,주중데이터!T474,주중데이터!T474)))</f>
        <v>204.25</v>
      </c>
      <c r="U1102" s="81"/>
      <c r="V1102" s="81">
        <f>IF(AND(주중데이터!V474=0,주중데이터!W474=0),0,IF(ISNUMBER(getcolorred(주중데이터!V474))=TRUE,주중데이터!W474,IF(ISNUMBER(getcolorgreen(주중데이터!W474))=TRUE,주중데이터!V474,주중데이터!V474)))</f>
        <v>419.53</v>
      </c>
      <c r="W1102" s="81"/>
      <c r="X1102" s="81">
        <f>IF(AND(주중데이터!X474=0,주중데이터!Y474=0),0,IF(ISNUMBER(getcolorred(주중데이터!X474))=TRUE,주중데이터!Y474,IF(ISNUMBER(getcolorgreen(주중데이터!Y474))=TRUE,주중데이터!X474,주중데이터!X474)))</f>
        <v>425.1</v>
      </c>
      <c r="Y1102" s="82"/>
      <c r="Z1102" s="76"/>
    </row>
    <row r="1103" spans="1:26">
      <c r="A1103" s="36" t="s">
        <v>31</v>
      </c>
      <c r="B1103" s="81">
        <f>IF(AND(주중데이터!B475=0,주중데이터!C475=0),0,IF(ISNUMBER(getcolorred(주중데이터!B475))=TRUE,주중데이터!C475,IF(ISNUMBER(getcolorgreen(주중데이터!C475))=TRUE,주중데이터!B475,주중데이터!B475)))</f>
        <v>200.09</v>
      </c>
      <c r="C1103" s="81"/>
      <c r="D1103" s="81">
        <f>IF(AND(주중데이터!D475=0,주중데이터!E475=0),0,IF(ISNUMBER(getcolorred(주중데이터!D475))=TRUE,주중데이터!E475,IF(ISNUMBER(getcolorgreen(주중데이터!E475))=TRUE,주중데이터!D475,주중데이터!D475)))</f>
        <v>417.84</v>
      </c>
      <c r="E1103" s="81"/>
      <c r="F1103" s="81">
        <f>IF(AND(주중데이터!F475=0,주중데이터!G475=0),0,IF(ISNUMBER(getcolorred(주중데이터!F475))=TRUE,주중데이터!G475,IF(ISNUMBER(getcolorgreen(주중데이터!G475))=TRUE,주중데이터!F475,주중데이터!F475)))</f>
        <v>1.85</v>
      </c>
      <c r="G1103" s="81"/>
      <c r="H1103" s="81">
        <f>IF(AND(주중데이터!H475=0,주중데이터!I475=0),0,IF(ISNUMBER(getcolorred(주중데이터!H475))=TRUE,주중데이터!I475,IF(ISNUMBER(getcolorgreen(주중데이터!I475))=TRUE,주중데이터!H475,주중데이터!H475)))</f>
        <v>1.85</v>
      </c>
      <c r="I1103" s="81"/>
      <c r="J1103" s="81">
        <f>IF(AND(주중데이터!J475=0,주중데이터!K475=0),0,IF(ISNUMBER(getcolorred(주중데이터!J475))=TRUE,주중데이터!K475,IF(ISNUMBER(getcolorgreen(주중데이터!K475))=TRUE,주중데이터!J475,주중데이터!J475)))</f>
        <v>200.09</v>
      </c>
      <c r="K1103" s="81"/>
      <c r="L1103" s="81">
        <f>IF(AND(주중데이터!L475=0,주중데이터!M475=0),0,IF(ISNUMBER(getcolorred(주중데이터!L475))=TRUE,주중데이터!M475,IF(ISNUMBER(getcolorgreen(주중데이터!M475))=TRUE,주중데이터!L475,주중데이터!L475)))</f>
        <v>36.799999999999997</v>
      </c>
      <c r="M1103" s="81"/>
      <c r="N1103" s="81">
        <f>IF(AND(주중데이터!N475=0,주중데이터!O475=0),0,IF(ISNUMBER(getcolorred(주중데이터!N475))=TRUE,주중데이터!O475,IF(ISNUMBER(getcolorgreen(주중데이터!O475))=TRUE,주중데이터!N475,주중데이터!N475)))</f>
        <v>36.799999999999997</v>
      </c>
      <c r="O1103" s="81"/>
      <c r="P1103" s="81">
        <f>IF(AND(주중데이터!P475=0,주중데이터!Q475=0),0,IF(ISNUMBER(getcolorred(주중데이터!P475))=TRUE,주중데이터!Q475,IF(ISNUMBER(getcolorgreen(주중데이터!Q475))=TRUE,주중데이터!P475,주중데이터!P475)))</f>
        <v>200.09</v>
      </c>
      <c r="Q1103" s="81"/>
      <c r="R1103" s="81">
        <f>IF(AND(주중데이터!R475=0,주중데이터!S475=0),0,IF(ISNUMBER(getcolorred(주중데이터!R475))=TRUE,주중데이터!S475,IF(ISNUMBER(getcolorgreen(주중데이터!S475))=TRUE,주중데이터!R475,주중데이터!R475)))</f>
        <v>200.09</v>
      </c>
      <c r="S1103" s="81"/>
      <c r="T1103" s="81">
        <f>IF(AND(주중데이터!T475=0,주중데이터!U475=0),0,IF(ISNUMBER(getcolorred(주중데이터!T475))=TRUE,주중데이터!U475,IF(ISNUMBER(getcolorgreen(주중데이터!U475))=TRUE,주중데이터!T475,주중데이터!T475)))</f>
        <v>200.09</v>
      </c>
      <c r="U1103" s="81"/>
      <c r="V1103" s="81">
        <f>IF(AND(주중데이터!V475=0,주중데이터!W475=0),0,IF(ISNUMBER(getcolorred(주중데이터!V475))=TRUE,주중데이터!W475,IF(ISNUMBER(getcolorgreen(주중데이터!W475))=TRUE,주중데이터!V475,주중데이터!V475)))</f>
        <v>365.5</v>
      </c>
      <c r="W1103" s="81"/>
      <c r="X1103" s="81">
        <f>IF(AND(주중데이터!X475=0,주중데이터!Y475=0),0,IF(ISNUMBER(getcolorred(주중데이터!X475))=TRUE,주중데이터!Y475,IF(ISNUMBER(getcolorgreen(주중데이터!Y475))=TRUE,주중데이터!X475,주중데이터!X475)))</f>
        <v>433.66</v>
      </c>
      <c r="Y1103" s="82"/>
      <c r="Z1103" s="76"/>
    </row>
    <row r="1104" spans="1:26">
      <c r="A1104" s="36" t="s">
        <v>32</v>
      </c>
      <c r="B1104" s="81">
        <f>IF(AND(주중데이터!B476=0,주중데이터!C476=0),0,IF(ISNUMBER(getcolorred(주중데이터!B476))=TRUE,주중데이터!C476,IF(ISNUMBER(getcolorgreen(주중데이터!C476))=TRUE,주중데이터!B476,주중데이터!B476)))</f>
        <v>205.73</v>
      </c>
      <c r="C1104" s="81"/>
      <c r="D1104" s="81">
        <f>IF(AND(주중데이터!D476=0,주중데이터!E476=0),0,IF(ISNUMBER(getcolorred(주중데이터!D476))=TRUE,주중데이터!E476,IF(ISNUMBER(getcolorgreen(주중데이터!E476))=TRUE,주중데이터!D476,주중데이터!D476)))</f>
        <v>434.87</v>
      </c>
      <c r="E1104" s="81"/>
      <c r="F1104" s="81">
        <f>IF(AND(주중데이터!F476=0,주중데이터!G476=0),0,IF(ISNUMBER(getcolorred(주중데이터!F476))=TRUE,주중데이터!G476,IF(ISNUMBER(getcolorgreen(주중데이터!G476))=TRUE,주중데이터!F476,주중데이터!F476)))</f>
        <v>1.82</v>
      </c>
      <c r="G1104" s="81"/>
      <c r="H1104" s="81">
        <f>IF(AND(주중데이터!H476=0,주중데이터!I476=0),0,IF(ISNUMBER(getcolorred(주중데이터!H476))=TRUE,주중데이터!I476,IF(ISNUMBER(getcolorgreen(주중데이터!I476))=TRUE,주중데이터!H476,주중데이터!H476)))</f>
        <v>1.82</v>
      </c>
      <c r="I1104" s="81"/>
      <c r="J1104" s="81">
        <f>IF(AND(주중데이터!J476=0,주중데이터!K476=0),0,IF(ISNUMBER(getcolorred(주중데이터!J476))=TRUE,주중데이터!K476,IF(ISNUMBER(getcolorgreen(주중데이터!K476))=TRUE,주중데이터!J476,주중데이터!J476)))</f>
        <v>205.73</v>
      </c>
      <c r="K1104" s="81"/>
      <c r="L1104" s="81">
        <f>IF(AND(주중데이터!L476=0,주중데이터!M476=0),0,IF(ISNUMBER(getcolorred(주중데이터!L476))=TRUE,주중데이터!M476,IF(ISNUMBER(getcolorgreen(주중데이터!M476))=TRUE,주중데이터!L476,주중데이터!L476)))</f>
        <v>29.71</v>
      </c>
      <c r="M1104" s="81"/>
      <c r="N1104" s="81">
        <f>IF(AND(주중데이터!N476=0,주중데이터!O476=0),0,IF(ISNUMBER(getcolorred(주중데이터!N476))=TRUE,주중데이터!O476,IF(ISNUMBER(getcolorgreen(주중데이터!O476))=TRUE,주중데이터!N476,주중데이터!N476)))</f>
        <v>29.71</v>
      </c>
      <c r="O1104" s="81"/>
      <c r="P1104" s="81">
        <f>IF(AND(주중데이터!P476=0,주중데이터!Q476=0),0,IF(ISNUMBER(getcolorred(주중데이터!P476))=TRUE,주중데이터!Q476,IF(ISNUMBER(getcolorgreen(주중데이터!Q476))=TRUE,주중데이터!P476,주중데이터!P476)))</f>
        <v>205.73</v>
      </c>
      <c r="Q1104" s="81"/>
      <c r="R1104" s="81">
        <f>IF(AND(주중데이터!R476=0,주중데이터!S476=0),0,IF(ISNUMBER(getcolorred(주중데이터!R476))=TRUE,주중데이터!S476,IF(ISNUMBER(getcolorgreen(주중데이터!S476))=TRUE,주중데이터!R476,주중데이터!R476)))</f>
        <v>205.73</v>
      </c>
      <c r="S1104" s="81"/>
      <c r="T1104" s="81">
        <f>IF(AND(주중데이터!T476=0,주중데이터!U476=0),0,IF(ISNUMBER(getcolorred(주중데이터!T476))=TRUE,주중데이터!U476,IF(ISNUMBER(getcolorgreen(주중데이터!U476))=TRUE,주중데이터!T476,주중데이터!T476)))</f>
        <v>205.73</v>
      </c>
      <c r="U1104" s="81"/>
      <c r="V1104" s="81">
        <f>IF(AND(주중데이터!V476=0,주중데이터!W476=0),0,IF(ISNUMBER(getcolorred(주중데이터!V476))=TRUE,주중데이터!W476,IF(ISNUMBER(getcolorgreen(주중데이터!W476))=TRUE,주중데이터!V476,주중데이터!V476)))</f>
        <v>454.39</v>
      </c>
      <c r="W1104" s="81"/>
      <c r="X1104" s="81">
        <f>IF(AND(주중데이터!X476=0,주중데이터!Y476=0),0,IF(ISNUMBER(getcolorred(주중데이터!X476))=TRUE,주중데이터!Y476,IF(ISNUMBER(getcolorgreen(주중데이터!Y476))=TRUE,주중데이터!X476,주중데이터!X476)))</f>
        <v>454.39</v>
      </c>
      <c r="Y1104" s="82"/>
      <c r="Z1104" s="76"/>
    </row>
    <row r="1105" spans="1:51">
      <c r="A1105" s="36" t="s">
        <v>33</v>
      </c>
      <c r="B1105" s="81">
        <f>IF(AND(주중데이터!B477=0,주중데이터!C477=0),0,IF(ISNUMBER(getcolorred(주중데이터!B477))=TRUE,주중데이터!C477,IF(ISNUMBER(getcolorgreen(주중데이터!C477))=TRUE,주중데이터!B477,주중데이터!B477)))</f>
        <v>214.49</v>
      </c>
      <c r="C1105" s="81"/>
      <c r="D1105" s="81">
        <f>IF(AND(주중데이터!D477=0,주중데이터!E477=0),0,IF(ISNUMBER(getcolorred(주중데이터!D477))=TRUE,주중데이터!E477,IF(ISNUMBER(getcolorgreen(주중데이터!E477))=TRUE,주중데이터!D477,주중데이터!D477)))</f>
        <v>442.42</v>
      </c>
      <c r="E1105" s="81"/>
      <c r="F1105" s="81">
        <f>IF(AND(주중데이터!F477=0,주중데이터!G477=0),0,IF(ISNUMBER(getcolorred(주중데이터!F477))=TRUE,주중데이터!G477,IF(ISNUMBER(getcolorgreen(주중데이터!G477))=TRUE,주중데이터!F477,주중데이터!F477)))</f>
        <v>1.8</v>
      </c>
      <c r="G1105" s="81"/>
      <c r="H1105" s="81">
        <f>IF(AND(주중데이터!H477=0,주중데이터!I477=0),0,IF(ISNUMBER(getcolorred(주중데이터!H477))=TRUE,주중데이터!I477,IF(ISNUMBER(getcolorgreen(주중데이터!I477))=TRUE,주중데이터!H477,주중데이터!H477)))</f>
        <v>1.8</v>
      </c>
      <c r="I1105" s="81"/>
      <c r="J1105" s="81">
        <f>IF(AND(주중데이터!J477=0,주중데이터!K477=0),0,IF(ISNUMBER(getcolorred(주중데이터!J477))=TRUE,주중데이터!K477,IF(ISNUMBER(getcolorgreen(주중데이터!K477))=TRUE,주중데이터!J477,주중데이터!J477)))</f>
        <v>214.49</v>
      </c>
      <c r="K1105" s="81"/>
      <c r="L1105" s="81">
        <f>IF(AND(주중데이터!L477=0,주중데이터!M477=0),0,IF(ISNUMBER(getcolorred(주중데이터!L477))=TRUE,주중데이터!M477,IF(ISNUMBER(getcolorgreen(주중데이터!M477))=TRUE,주중데이터!L477,주중데이터!L477)))</f>
        <v>30.57</v>
      </c>
      <c r="M1105" s="81"/>
      <c r="N1105" s="81">
        <f>IF(AND(주중데이터!N477=0,주중데이터!O477=0),0,IF(ISNUMBER(getcolorred(주중데이터!N477))=TRUE,주중데이터!O477,IF(ISNUMBER(getcolorgreen(주중데이터!O477))=TRUE,주중데이터!N477,주중데이터!N477)))</f>
        <v>30.57</v>
      </c>
      <c r="O1105" s="81"/>
      <c r="P1105" s="81">
        <f>IF(AND(주중데이터!P477=0,주중데이터!Q477=0),0,IF(ISNUMBER(getcolorred(주중데이터!P477))=TRUE,주중데이터!Q477,IF(ISNUMBER(getcolorgreen(주중데이터!Q477))=TRUE,주중데이터!P477,주중데이터!P477)))</f>
        <v>214.49</v>
      </c>
      <c r="Q1105" s="81"/>
      <c r="R1105" s="81">
        <f>IF(AND(주중데이터!R477=0,주중데이터!S477=0),0,IF(ISNUMBER(getcolorred(주중데이터!R477))=TRUE,주중데이터!S477,IF(ISNUMBER(getcolorgreen(주중데이터!S477))=TRUE,주중데이터!R477,주중데이터!R477)))</f>
        <v>225.04</v>
      </c>
      <c r="S1105" s="81"/>
      <c r="T1105" s="81">
        <f>IF(AND(주중데이터!T477=0,주중데이터!U477=0),0,IF(ISNUMBER(getcolorred(주중데이터!T477))=TRUE,주중데이터!U477,IF(ISNUMBER(getcolorgreen(주중데이터!U477))=TRUE,주중데이터!T477,주중데이터!T477)))</f>
        <v>214.49</v>
      </c>
      <c r="U1105" s="81"/>
      <c r="V1105" s="81">
        <f>IF(AND(주중데이터!V477=0,주중데이터!W477=0),0,IF(ISNUMBER(getcolorred(주중데이터!V477))=TRUE,주중데이터!W477,IF(ISNUMBER(getcolorgreen(주중데이터!W477))=TRUE,주중데이터!V477,주중데이터!V477)))</f>
        <v>513.92999999999995</v>
      </c>
      <c r="W1105" s="81"/>
      <c r="X1105" s="81">
        <f>IF(AND(주중데이터!X477=0,주중데이터!Y477=0),0,IF(ISNUMBER(getcolorred(주중데이터!X477))=TRUE,주중데이터!Y477,IF(ISNUMBER(getcolorgreen(주중데이터!Y477))=TRUE,주중데이터!X477,주중데이터!X477)))</f>
        <v>513.92999999999995</v>
      </c>
      <c r="Y1105" s="82"/>
      <c r="Z1105" s="76"/>
    </row>
    <row r="1106" spans="1:51">
      <c r="A1106" s="36" t="s">
        <v>34</v>
      </c>
      <c r="B1106" s="81">
        <f>IF(AND(주중데이터!B478=0,주중데이터!C478=0),0,IF(ISNUMBER(getcolorred(주중데이터!B478))=TRUE,주중데이터!C478,IF(ISNUMBER(getcolorgreen(주중데이터!C478))=TRUE,주중데이터!B478,주중데이터!B478)))</f>
        <v>220.97</v>
      </c>
      <c r="C1106" s="81"/>
      <c r="D1106" s="81">
        <f>IF(AND(주중데이터!D478=0,주중데이터!E478=0),0,IF(ISNUMBER(getcolorred(주중데이터!D478))=TRUE,주중데이터!E478,IF(ISNUMBER(getcolorgreen(주중데이터!E478))=TRUE,주중데이터!D478,주중데이터!D478)))</f>
        <v>459.5</v>
      </c>
      <c r="E1106" s="81"/>
      <c r="F1106" s="81">
        <f>IF(AND(주중데이터!F478=0,주중데이터!G478=0),0,IF(ISNUMBER(getcolorred(주중데이터!F478))=TRUE,주중데이터!G478,IF(ISNUMBER(getcolorgreen(주중데이터!G478))=TRUE,주중데이터!F478,주중데이터!F478)))</f>
        <v>1.86</v>
      </c>
      <c r="G1106" s="81"/>
      <c r="H1106" s="81">
        <f>IF(AND(주중데이터!H478=0,주중데이터!I478=0),0,IF(ISNUMBER(getcolorred(주중데이터!H478))=TRUE,주중데이터!I478,IF(ISNUMBER(getcolorgreen(주중데이터!I478))=TRUE,주중데이터!H478,주중데이터!H478)))</f>
        <v>1.86</v>
      </c>
      <c r="I1106" s="81"/>
      <c r="J1106" s="81">
        <f>IF(AND(주중데이터!J478=0,주중데이터!K478=0),0,IF(ISNUMBER(getcolorred(주중데이터!J478))=TRUE,주중데이터!K478,IF(ISNUMBER(getcolorgreen(주중데이터!K478))=TRUE,주중데이터!J478,주중데이터!J478)))</f>
        <v>220.97</v>
      </c>
      <c r="K1106" s="81"/>
      <c r="L1106" s="81">
        <f>IF(AND(주중데이터!L478=0,주중데이터!M478=0),0,IF(ISNUMBER(getcolorred(주중데이터!L478))=TRUE,주중데이터!M478,IF(ISNUMBER(getcolorgreen(주중데이터!M478))=TRUE,주중데이터!L478,주중데이터!L478)))</f>
        <v>33.19</v>
      </c>
      <c r="M1106" s="81"/>
      <c r="N1106" s="81">
        <f>IF(AND(주중데이터!N478=0,주중데이터!O478=0),0,IF(ISNUMBER(getcolorred(주중데이터!N478))=TRUE,주중데이터!O478,IF(ISNUMBER(getcolorgreen(주중데이터!O478))=TRUE,주중데이터!N478,주중데이터!N478)))</f>
        <v>33.19</v>
      </c>
      <c r="O1106" s="81"/>
      <c r="P1106" s="81">
        <f>IF(AND(주중데이터!P478=0,주중데이터!Q478=0),0,IF(ISNUMBER(getcolorred(주중데이터!P478))=TRUE,주중데이터!Q478,IF(ISNUMBER(getcolorgreen(주중데이터!Q478))=TRUE,주중데이터!P478,주중데이터!P478)))</f>
        <v>220.97</v>
      </c>
      <c r="Q1106" s="81"/>
      <c r="R1106" s="81">
        <f>IF(AND(주중데이터!R478=0,주중데이터!S478=0),0,IF(ISNUMBER(getcolorred(주중데이터!R478))=TRUE,주중데이터!S478,IF(ISNUMBER(getcolorgreen(주중데이터!S478))=TRUE,주중데이터!R478,주중데이터!R478)))</f>
        <v>499.9</v>
      </c>
      <c r="S1106" s="81"/>
      <c r="T1106" s="81">
        <f>IF(AND(주중데이터!T478=0,주중데이터!U478=0),0,IF(ISNUMBER(getcolorred(주중데이터!T478))=TRUE,주중데이터!U478,IF(ISNUMBER(getcolorgreen(주중데이터!U478))=TRUE,주중데이터!T478,주중데이터!T478)))</f>
        <v>220.97</v>
      </c>
      <c r="U1106" s="81"/>
      <c r="V1106" s="81">
        <f>IF(AND(주중데이터!V478=0,주중데이터!W478=0),0,IF(ISNUMBER(getcolorred(주중데이터!V478))=TRUE,주중데이터!W478,IF(ISNUMBER(getcolorgreen(주중데이터!W478))=TRUE,주중데이터!V478,주중데이터!V478)))</f>
        <v>563.85</v>
      </c>
      <c r="W1106" s="81"/>
      <c r="X1106" s="81">
        <f>IF(AND(주중데이터!X478=0,주중데이터!Y478=0),0,IF(ISNUMBER(getcolorred(주중데이터!X478))=TRUE,주중데이터!Y478,IF(ISNUMBER(getcolorgreen(주중데이터!Y478))=TRUE,주중데이터!X478,주중데이터!X478)))</f>
        <v>563.85</v>
      </c>
      <c r="Y1106" s="82"/>
      <c r="Z1106" s="76"/>
    </row>
    <row r="1107" spans="1:51" ht="17.25" thickBot="1">
      <c r="A1107" s="36" t="s">
        <v>35</v>
      </c>
      <c r="B1107" s="81">
        <f>IF(AND(주중데이터!B479=0,주중데이터!C479=0),0,IF(ISNUMBER(getcolorred(주중데이터!B479))=TRUE,주중데이터!C479,IF(ISNUMBER(getcolorgreen(주중데이터!C479))=TRUE,주중데이터!B479,주중데이터!B479)))</f>
        <v>220.96</v>
      </c>
      <c r="C1107" s="81"/>
      <c r="D1107" s="81">
        <f>IF(AND(주중데이터!D479=0,주중데이터!E479=0),0,IF(ISNUMBER(getcolorred(주중데이터!D479))=TRUE,주중데이터!E479,IF(ISNUMBER(getcolorgreen(주중데이터!E479))=TRUE,주중데이터!D479,주중데이터!D479)))</f>
        <v>472.9</v>
      </c>
      <c r="E1107" s="81"/>
      <c r="F1107" s="81">
        <f>IF(AND(주중데이터!F479=0,주중데이터!G479=0),0,IF(ISNUMBER(getcolorred(주중데이터!F479))=TRUE,주중데이터!G479,IF(ISNUMBER(getcolorgreen(주중데이터!G479))=TRUE,주중데이터!F479,주중데이터!F479)))</f>
        <v>1.92</v>
      </c>
      <c r="G1107" s="81"/>
      <c r="H1107" s="81">
        <f>IF(AND(주중데이터!H479=0,주중데이터!I479=0),0,IF(ISNUMBER(getcolorred(주중데이터!H479))=TRUE,주중데이터!I479,IF(ISNUMBER(getcolorgreen(주중데이터!I479))=TRUE,주중데이터!H479,주중데이터!H479)))</f>
        <v>1.92</v>
      </c>
      <c r="I1107" s="81"/>
      <c r="J1107" s="81">
        <f>IF(AND(주중데이터!J479=0,주중데이터!K479=0),0,IF(ISNUMBER(getcolorred(주중데이터!J479))=TRUE,주중데이터!K479,IF(ISNUMBER(getcolorgreen(주중데이터!K479))=TRUE,주중데이터!J479,주중데이터!J479)))</f>
        <v>220.96</v>
      </c>
      <c r="K1107" s="81"/>
      <c r="L1107" s="81">
        <f>IF(AND(주중데이터!L479=0,주중데이터!M479=0),0,IF(ISNUMBER(getcolorred(주중데이터!L479))=TRUE,주중데이터!M479,IF(ISNUMBER(getcolorgreen(주중데이터!M479))=TRUE,주중데이터!L479,주중데이터!L479)))</f>
        <v>39.67</v>
      </c>
      <c r="M1107" s="81"/>
      <c r="N1107" s="81">
        <f>IF(AND(주중데이터!N479=0,주중데이터!O479=0),0,IF(ISNUMBER(getcolorred(주중데이터!N479))=TRUE,주중데이터!O479,IF(ISNUMBER(getcolorgreen(주중데이터!O479))=TRUE,주중데이터!N479,주중데이터!N479)))</f>
        <v>39.67</v>
      </c>
      <c r="O1107" s="81"/>
      <c r="P1107" s="81">
        <f>IF(AND(주중데이터!P479=0,주중데이터!Q479=0),0,IF(ISNUMBER(getcolorred(주중데이터!P479))=TRUE,주중데이터!Q479,IF(ISNUMBER(getcolorgreen(주중데이터!Q479))=TRUE,주중데이터!P479,주중데이터!P479)))</f>
        <v>220.96</v>
      </c>
      <c r="Q1107" s="81"/>
      <c r="R1107" s="81">
        <f>IF(AND(주중데이터!R479=0,주중데이터!S479=0),0,IF(ISNUMBER(getcolorred(주중데이터!R479))=TRUE,주중데이터!S479,IF(ISNUMBER(getcolorgreen(주중데이터!S479))=TRUE,주중데이터!R479,주중데이터!R479)))</f>
        <v>225.08</v>
      </c>
      <c r="S1107" s="81"/>
      <c r="T1107" s="81">
        <f>IF(AND(주중데이터!T479=0,주중데이터!U479=0),0,IF(ISNUMBER(getcolorred(주중데이터!T479))=TRUE,주중데이터!U479,IF(ISNUMBER(getcolorgreen(주중데이터!U479))=TRUE,주중데이터!T479,주중데이터!T479)))</f>
        <v>233.86</v>
      </c>
      <c r="U1107" s="81"/>
      <c r="V1107" s="81">
        <f>IF(AND(주중데이터!V479=0,주중데이터!W479=0),0,IF(ISNUMBER(getcolorred(주중데이터!V479))=TRUE,주중데이터!W479,IF(ISNUMBER(getcolorgreen(주중데이터!W479))=TRUE,주중데이터!V479,주중데이터!V479)))</f>
        <v>598.94000000000005</v>
      </c>
      <c r="W1107" s="81"/>
      <c r="X1107" s="81">
        <f>IF(AND(주중데이터!X479=0,주중데이터!Y479=0),0,IF(ISNUMBER(getcolorred(주중데이터!X479))=TRUE,주중데이터!Y479,IF(ISNUMBER(getcolorgreen(주중데이터!Y479))=TRUE,주중데이터!X479,주중데이터!X479)))</f>
        <v>598.94000000000005</v>
      </c>
      <c r="Y1107" s="82"/>
      <c r="Z1107" s="76"/>
    </row>
    <row r="1108" spans="1:51" ht="17.25" thickBot="1">
      <c r="A1108" s="36" t="s">
        <v>36</v>
      </c>
      <c r="B1108" s="81">
        <f>IF(AND(주중데이터!B480=0,주중데이터!C480=0),0,IF(ISNUMBER(getcolorred(주중데이터!B480))=TRUE,주중데이터!C480,IF(ISNUMBER(getcolorgreen(주중데이터!C480))=TRUE,주중데이터!B480,주중데이터!B480)))</f>
        <v>214.91</v>
      </c>
      <c r="C1108" s="81"/>
      <c r="D1108" s="81">
        <f>IF(AND(주중데이터!D480=0,주중데이터!E480=0),0,IF(ISNUMBER(getcolorred(주중데이터!D480))=TRUE,주중데이터!E480,IF(ISNUMBER(getcolorgreen(주중데이터!E480))=TRUE,주중데이터!D480,주중데이터!D480)))</f>
        <v>474.38</v>
      </c>
      <c r="E1108" s="81"/>
      <c r="F1108" s="81">
        <f>IF(AND(주중데이터!F480=0,주중데이터!G480=0),0,IF(ISNUMBER(getcolorred(주중데이터!F480))=TRUE,주중데이터!G480,IF(ISNUMBER(getcolorgreen(주중데이터!G480))=TRUE,주중데이터!F480,주중데이터!F480)))</f>
        <v>1.93</v>
      </c>
      <c r="G1108" s="81"/>
      <c r="H1108" s="81">
        <f>IF(AND(주중데이터!H480=0,주중데이터!I480=0),0,IF(ISNUMBER(getcolorred(주중데이터!H480))=TRUE,주중데이터!I480,IF(ISNUMBER(getcolorgreen(주중데이터!I480))=TRUE,주중데이터!H480,주중데이터!H480)))</f>
        <v>1.93</v>
      </c>
      <c r="I1108" s="81"/>
      <c r="J1108" s="81">
        <f>IF(AND(주중데이터!J480=0,주중데이터!K480=0),0,IF(ISNUMBER(getcolorred(주중데이터!J480))=TRUE,주중데이터!K480,IF(ISNUMBER(getcolorgreen(주중데이터!K480))=TRUE,주중데이터!J480,주중데이터!J480)))</f>
        <v>214.91</v>
      </c>
      <c r="K1108" s="81"/>
      <c r="L1108" s="81">
        <f>IF(AND(주중데이터!L480=0,주중데이터!M480=0),0,IF(ISNUMBER(getcolorred(주중데이터!L480))=TRUE,주중데이터!M480,IF(ISNUMBER(getcolorgreen(주중데이터!M480))=TRUE,주중데이터!L480,주중데이터!L480)))</f>
        <v>39.35</v>
      </c>
      <c r="M1108" s="81"/>
      <c r="N1108" s="81">
        <f>IF(AND(주중데이터!N480=0,주중데이터!O480=0),0,IF(ISNUMBER(getcolorred(주중데이터!N480))=TRUE,주중데이터!O480,IF(ISNUMBER(getcolorgreen(주중데이터!O480))=TRUE,주중데이터!N480,주중데이터!N480)))</f>
        <v>39.35</v>
      </c>
      <c r="O1108" s="81"/>
      <c r="P1108" s="81">
        <f>IF(AND(주중데이터!P480=0,주중데이터!Q480=0),0,IF(ISNUMBER(getcolorred(주중데이터!P480))=TRUE,주중데이터!Q480,IF(ISNUMBER(getcolorgreen(주중데이터!Q480))=TRUE,주중데이터!P480,주중데이터!P480)))</f>
        <v>214.91</v>
      </c>
      <c r="Q1108" s="81"/>
      <c r="R1108" s="81">
        <f>IF(AND(주중데이터!R480=0,주중데이터!S480=0),0,IF(ISNUMBER(getcolorred(주중데이터!R480))=TRUE,주중데이터!S480,IF(ISNUMBER(getcolorgreen(주중데이터!S480))=TRUE,주중데이터!R480,주중데이터!R480)))</f>
        <v>214.91</v>
      </c>
      <c r="S1108" s="81"/>
      <c r="T1108" s="81">
        <f>IF(AND(주중데이터!T480=0,주중데이터!U480=0),0,IF(ISNUMBER(getcolorred(주중데이터!T480))=TRUE,주중데이터!U480,IF(ISNUMBER(getcolorgreen(주중데이터!U480))=TRUE,주중데이터!T480,주중데이터!T480)))</f>
        <v>214.91</v>
      </c>
      <c r="U1108" s="81"/>
      <c r="V1108" s="81">
        <f>IF(AND(주중데이터!V480=0,주중데이터!W480=0),0,IF(ISNUMBER(getcolorred(주중데이터!V480))=TRUE,주중데이터!W480,IF(ISNUMBER(getcolorgreen(주중데이터!W480))=TRUE,주중데이터!V480,주중데이터!V480)))</f>
        <v>586.99</v>
      </c>
      <c r="W1108" s="81"/>
      <c r="X1108" s="81">
        <f>IF(AND(주중데이터!X480=0,주중데이터!Y480=0),0,IF(ISNUMBER(getcolorred(주중데이터!X480))=TRUE,주중데이터!Y480,IF(ISNUMBER(getcolorgreen(주중데이터!Y480))=TRUE,주중데이터!X480,주중데이터!X480)))</f>
        <v>586.99</v>
      </c>
      <c r="Y1108" s="82"/>
      <c r="Z1108" s="76"/>
      <c r="AA1108" s="31">
        <f>IF(주중DATA!AA480="","",주중DATA!AA480)</f>
        <v>44770</v>
      </c>
    </row>
    <row r="1109" spans="1:51">
      <c r="A1109" s="36" t="s">
        <v>37</v>
      </c>
      <c r="B1109" s="81">
        <f>IF(AND(주중데이터!B481=0,주중데이터!C481=0),0,IF(ISNUMBER(getcolorred(주중데이터!B481))=TRUE,주중데이터!C481,IF(ISNUMBER(getcolorgreen(주중데이터!C481))=TRUE,주중데이터!B481,주중데이터!B481)))</f>
        <v>212.83</v>
      </c>
      <c r="C1109" s="81"/>
      <c r="D1109" s="81">
        <f>IF(AND(주중데이터!D481=0,주중데이터!E481=0),0,IF(ISNUMBER(getcolorred(주중데이터!D481))=TRUE,주중데이터!E481,IF(ISNUMBER(getcolorgreen(주중데이터!E481))=TRUE,주중데이터!D481,주중데이터!D481)))</f>
        <v>466.95</v>
      </c>
      <c r="E1109" s="81"/>
      <c r="F1109" s="81">
        <f>IF(AND(주중데이터!F481=0,주중데이터!G481=0),0,IF(ISNUMBER(getcolorred(주중데이터!F481))=TRUE,주중데이터!G481,IF(ISNUMBER(getcolorgreen(주중데이터!G481))=TRUE,주중데이터!F481,주중데이터!F481)))</f>
        <v>1.88</v>
      </c>
      <c r="G1109" s="81"/>
      <c r="H1109" s="81">
        <f>IF(AND(주중데이터!H481=0,주중데이터!I481=0),0,IF(ISNUMBER(getcolorred(주중데이터!H481))=TRUE,주중데이터!I481,IF(ISNUMBER(getcolorgreen(주중데이터!I481))=TRUE,주중데이터!H481,주중데이터!H481)))</f>
        <v>1.88</v>
      </c>
      <c r="I1109" s="81"/>
      <c r="J1109" s="81">
        <f>IF(AND(주중데이터!J481=0,주중데이터!K481=0),0,IF(ISNUMBER(getcolorred(주중데이터!J481))=TRUE,주중데이터!K481,IF(ISNUMBER(getcolorgreen(주중데이터!K481))=TRUE,주중데이터!J481,주중데이터!J481)))</f>
        <v>212.83</v>
      </c>
      <c r="K1109" s="81"/>
      <c r="L1109" s="81">
        <f>IF(AND(주중데이터!L481=0,주중데이터!M481=0),0,IF(ISNUMBER(getcolorred(주중데이터!L481))=TRUE,주중데이터!M481,IF(ISNUMBER(getcolorgreen(주중데이터!M481))=TRUE,주중데이터!L481,주중데이터!L481)))</f>
        <v>33.19</v>
      </c>
      <c r="M1109" s="81"/>
      <c r="N1109" s="81">
        <f>IF(AND(주중데이터!N481=0,주중데이터!O481=0),0,IF(ISNUMBER(getcolorred(주중데이터!N481))=TRUE,주중데이터!O481,IF(ISNUMBER(getcolorgreen(주중데이터!O481))=TRUE,주중데이터!N481,주중데이터!N481)))</f>
        <v>33.19</v>
      </c>
      <c r="O1109" s="81"/>
      <c r="P1109" s="81">
        <f>IF(AND(주중데이터!P481=0,주중데이터!Q481=0),0,IF(ISNUMBER(getcolorred(주중데이터!P481))=TRUE,주중데이터!Q481,IF(ISNUMBER(getcolorgreen(주중데이터!Q481))=TRUE,주중데이터!P481,주중데이터!P481)))</f>
        <v>212.83</v>
      </c>
      <c r="Q1109" s="81"/>
      <c r="R1109" s="81">
        <f>IF(AND(주중데이터!R481=0,주중데이터!S481=0),0,IF(ISNUMBER(getcolorred(주중데이터!R481))=TRUE,주중데이터!S481,IF(ISNUMBER(getcolorgreen(주중데이터!S481))=TRUE,주중데이터!R481,주중데이터!R481)))</f>
        <v>399.98</v>
      </c>
      <c r="S1109" s="81"/>
      <c r="T1109" s="81">
        <f>IF(AND(주중데이터!T481=0,주중데이터!U481=0),0,IF(ISNUMBER(getcolorred(주중데이터!T481))=TRUE,주중데이터!U481,IF(ISNUMBER(getcolorgreen(주중데이터!U481))=TRUE,주중데이터!T481,주중데이터!T481)))</f>
        <v>212.83</v>
      </c>
      <c r="U1109" s="81"/>
      <c r="V1109" s="81">
        <f>IF(AND(주중데이터!V481=0,주중데이터!W481=0),0,IF(ISNUMBER(getcolorred(주중데이터!V481))=TRUE,주중데이터!W481,IF(ISNUMBER(getcolorgreen(주중데이터!W481))=TRUE,주중데이터!V481,주중데이터!V481)))</f>
        <v>557.42999999999995</v>
      </c>
      <c r="W1109" s="81"/>
      <c r="X1109" s="81">
        <f>IF(AND(주중데이터!X481=0,주중데이터!Y481=0),0,IF(ISNUMBER(getcolorred(주중데이터!X481))=TRUE,주중데이터!Y481,IF(ISNUMBER(getcolorgreen(주중데이터!Y481))=TRUE,주중데이터!X481,주중데이터!X481)))</f>
        <v>557.42999999999995</v>
      </c>
      <c r="Y1109" s="82"/>
      <c r="Z1109" s="76"/>
      <c r="AA1109" s="9" t="str">
        <f>IF(주중DATA!AA481="","",주중DATA!AA481)</f>
        <v>Min</v>
      </c>
      <c r="AB1109" s="10" t="str">
        <f>IF(주중DATA!AB481="","",주중DATA!AB481)</f>
        <v>189,65</v>
      </c>
      <c r="AC1109" s="10" t="str">
        <f>IF(주중DATA!AC481="","",주중DATA!AC481)</f>
        <v>68,00</v>
      </c>
      <c r="AD1109" s="10" t="str">
        <f>IF(주중DATA!AD481="","",주중DATA!AD481)</f>
        <v>387,32</v>
      </c>
      <c r="AE1109" s="10" t="str">
        <f>IF(주중DATA!AE481="","",주중DATA!AE481)</f>
        <v>75,45</v>
      </c>
      <c r="AF1109" s="10" t="str">
        <f>IF(주중DATA!AF481="","",주중DATA!AF481)</f>
        <v>1,54</v>
      </c>
      <c r="AG1109" s="10" t="str">
        <f>IF(주중DATA!AG481="","",주중DATA!AG481)</f>
        <v>1,54</v>
      </c>
      <c r="AH1109" s="10" t="str">
        <f>IF(주중DATA!AH481="","",주중DATA!AH481)</f>
        <v>1,54</v>
      </c>
      <c r="AI1109" s="10" t="str">
        <f>IF(주중DATA!AI481="","",주중DATA!AI481)</f>
        <v>-4,00</v>
      </c>
      <c r="AJ1109" s="10" t="str">
        <f>IF(주중DATA!AJ481="","",주중DATA!AJ481)</f>
        <v>189,65</v>
      </c>
      <c r="AK1109" s="10" t="str">
        <f>IF(주중DATA!AK481="","",주중DATA!AK481)</f>
        <v>68,00</v>
      </c>
      <c r="AL1109" s="10" t="str">
        <f>IF(주중DATA!AL481="","",주중DATA!AL481)</f>
        <v>2,16</v>
      </c>
      <c r="AM1109" s="10" t="str">
        <f>IF(주중DATA!AM481="","",주중DATA!AM481)</f>
        <v>2,16</v>
      </c>
      <c r="AN1109" s="10" t="str">
        <f>IF(주중DATA!AN481="","",주중DATA!AN481)</f>
        <v>2,16</v>
      </c>
      <c r="AO1109" s="10" t="str">
        <f>IF(주중DATA!AO481="","",주중DATA!AO481)</f>
        <v>2,16</v>
      </c>
      <c r="AP1109" s="10" t="str">
        <f>IF(주중DATA!AP481="","",주중DATA!AP481)</f>
        <v>2,16</v>
      </c>
      <c r="AQ1109" s="10" t="str">
        <f>IF(주중DATA!AQ481="","",주중DATA!AQ481)</f>
        <v>2,16</v>
      </c>
      <c r="AR1109" s="10" t="str">
        <f>IF(주중DATA!AR481="","",주중DATA!AR481)</f>
        <v>2,16</v>
      </c>
      <c r="AS1109" s="10" t="str">
        <f>IF(주중DATA!AS481="","",주중DATA!AS481)</f>
        <v>2,16</v>
      </c>
      <c r="AT1109" s="10" t="str">
        <f>IF(주중DATA!AT481="","",주중DATA!AT481)</f>
        <v>2,16</v>
      </c>
      <c r="AU1109" s="10" t="str">
        <f>IF(주중DATA!AU481="","",주중DATA!AU481)</f>
        <v>2,16</v>
      </c>
      <c r="AV1109" s="10" t="str">
        <f>IF(주중DATA!AV481="","",주중DATA!AV481)</f>
        <v>365,50</v>
      </c>
      <c r="AW1109" s="10" t="str">
        <f>IF(주중DATA!AW481="","",주중DATA!AW481)</f>
        <v>68,00</v>
      </c>
      <c r="AX1109" s="10" t="str">
        <f>IF(주중DATA!AX481="","",주중DATA!AX481)</f>
        <v>331,94</v>
      </c>
      <c r="AY1109" s="18" t="str">
        <f>IF(주중DATA!AY481="","",주중DATA!AY481)</f>
        <v>68,00</v>
      </c>
    </row>
    <row r="1110" spans="1:51">
      <c r="A1110" s="36" t="s">
        <v>39</v>
      </c>
      <c r="B1110" s="81">
        <f>IF(AND(주중데이터!B482=0,주중데이터!C482=0),0,IF(ISNUMBER(getcolorred(주중데이터!B482))=TRUE,주중데이터!C482,IF(ISNUMBER(getcolorgreen(주중데이터!C482))=TRUE,주중데이터!B482,주중데이터!B482)))</f>
        <v>207.25</v>
      </c>
      <c r="C1110" s="81"/>
      <c r="D1110" s="81">
        <f>IF(AND(주중데이터!D482=0,주중데이터!E482=0),0,IF(ISNUMBER(getcolorred(주중데이터!D482))=TRUE,주중데이터!E482,IF(ISNUMBER(getcolorgreen(주중데이터!E482))=TRUE,주중데이터!D482,주중데이터!D482)))</f>
        <v>450.73</v>
      </c>
      <c r="E1110" s="81"/>
      <c r="F1110" s="81">
        <f>IF(AND(주중데이터!F482=0,주중데이터!G482=0),0,IF(ISNUMBER(getcolorred(주중데이터!F482))=TRUE,주중데이터!G482,IF(ISNUMBER(getcolorgreen(주중데이터!G482))=TRUE,주중데이터!F482,주중데이터!F482)))</f>
        <v>1.78</v>
      </c>
      <c r="G1110" s="81"/>
      <c r="H1110" s="81">
        <f>IF(AND(주중데이터!H482=0,주중데이터!I482=0),0,IF(ISNUMBER(getcolorred(주중데이터!H482))=TRUE,주중데이터!I482,IF(ISNUMBER(getcolorgreen(주중데이터!I482))=TRUE,주중데이터!H482,주중데이터!H482)))</f>
        <v>1.78</v>
      </c>
      <c r="I1110" s="81"/>
      <c r="J1110" s="81">
        <f>IF(AND(주중데이터!J482=0,주중데이터!K482=0),0,IF(ISNUMBER(getcolorred(주중데이터!J482))=TRUE,주중데이터!K482,IF(ISNUMBER(getcolorgreen(주중데이터!K482))=TRUE,주중데이터!J482,주중데이터!J482)))</f>
        <v>207.25</v>
      </c>
      <c r="K1110" s="81"/>
      <c r="L1110" s="81">
        <f>IF(AND(주중데이터!L482=0,주중데이터!M482=0),0,IF(ISNUMBER(getcolorred(주중데이터!L482))=TRUE,주중데이터!M482,IF(ISNUMBER(getcolorgreen(주중데이터!M482))=TRUE,주중데이터!L482,주중데이터!L482)))</f>
        <v>30.31</v>
      </c>
      <c r="M1110" s="81"/>
      <c r="N1110" s="81">
        <f>IF(AND(주중데이터!N482=0,주중데이터!O482=0),0,IF(ISNUMBER(getcolorred(주중데이터!N482))=TRUE,주중데이터!O482,IF(ISNUMBER(getcolorgreen(주중데이터!O482))=TRUE,주중데이터!N482,주중데이터!N482)))</f>
        <v>30.31</v>
      </c>
      <c r="O1110" s="81"/>
      <c r="P1110" s="81">
        <f>IF(AND(주중데이터!P482=0,주중데이터!Q482=0),0,IF(ISNUMBER(getcolorred(주중데이터!P482))=TRUE,주중데이터!Q482,IF(ISNUMBER(getcolorgreen(주중데이터!Q482))=TRUE,주중데이터!P482,주중데이터!P482)))</f>
        <v>207.25</v>
      </c>
      <c r="Q1110" s="81"/>
      <c r="R1110" s="81">
        <f>IF(AND(주중데이터!R482=0,주중데이터!S482=0),0,IF(ISNUMBER(getcolorred(주중데이터!R482))=TRUE,주중데이터!S482,IF(ISNUMBER(getcolorgreen(주중데이터!S482))=TRUE,주중데이터!R482,주중데이터!R482)))</f>
        <v>207.25</v>
      </c>
      <c r="S1110" s="81"/>
      <c r="T1110" s="81">
        <f>IF(AND(주중데이터!T482=0,주중데이터!U482=0),0,IF(ISNUMBER(getcolorred(주중데이터!T482))=TRUE,주중데이터!U482,IF(ISNUMBER(getcolorgreen(주중데이터!U482))=TRUE,주중데이터!T482,주중데이터!T482)))</f>
        <v>207.25</v>
      </c>
      <c r="U1110" s="81"/>
      <c r="V1110" s="81">
        <f>IF(AND(주중데이터!V482=0,주중데이터!W482=0),0,IF(ISNUMBER(getcolorred(주중데이터!V482))=TRUE,주중데이터!W482,IF(ISNUMBER(getcolorgreen(주중데이터!W482))=TRUE,주중데이터!V482,주중데이터!V482)))</f>
        <v>534.23</v>
      </c>
      <c r="W1110" s="81"/>
      <c r="X1110" s="81">
        <f>IF(AND(주중데이터!X482=0,주중데이터!Y482=0),0,IF(ISNUMBER(getcolorred(주중데이터!X482))=TRUE,주중데이터!Y482,IF(ISNUMBER(getcolorgreen(주중데이터!Y482))=TRUE,주중데이터!X482,주중데이터!X482)))</f>
        <v>534.23</v>
      </c>
      <c r="Y1110" s="82"/>
      <c r="Z1110" s="76"/>
      <c r="AA1110" s="11" t="str">
        <f>IF(주중DATA!AA482="","",주중DATA!AA482)</f>
        <v>Max</v>
      </c>
      <c r="AB1110" s="3" t="str">
        <f>IF(주중DATA!AB482="","",주중DATA!AB482)</f>
        <v>220,97</v>
      </c>
      <c r="AC1110" s="3" t="str">
        <f>IF(주중DATA!AC482="","",주중DATA!AC482)</f>
        <v>220,97</v>
      </c>
      <c r="AD1110" s="3" t="str">
        <f>IF(주중DATA!AD482="","",주중DATA!AD482)</f>
        <v>474,38</v>
      </c>
      <c r="AE1110" s="3" t="str">
        <f>IF(주중DATA!AE482="","",주중DATA!AE482)</f>
        <v>474,38</v>
      </c>
      <c r="AF1110" s="3" t="str">
        <f>IF(주중DATA!AF482="","",주중DATA!AF482)</f>
        <v>18,73</v>
      </c>
      <c r="AG1110" s="3" t="str">
        <f>IF(주중DATA!AG482="","",주중DATA!AG482)</f>
        <v>2,38</v>
      </c>
      <c r="AH1110" s="3" t="str">
        <f>IF(주중DATA!AH482="","",주중DATA!AH482)</f>
        <v>2,38</v>
      </c>
      <c r="AI1110" s="3" t="str">
        <f>IF(주중DATA!AI482="","",주중DATA!AI482)</f>
        <v>1,96</v>
      </c>
      <c r="AJ1110" s="3" t="str">
        <f>IF(주중DATA!AJ482="","",주중DATA!AJ482)</f>
        <v>220,97</v>
      </c>
      <c r="AK1110" s="3" t="str">
        <f>IF(주중DATA!AK482="","",주중DATA!AK482)</f>
        <v>220,97</v>
      </c>
      <c r="AL1110" s="3" t="str">
        <f>IF(주중DATA!AL482="","",주중DATA!AL482)</f>
        <v>39,67</v>
      </c>
      <c r="AM1110" s="3" t="str">
        <f>IF(주중DATA!AM482="","",주중DATA!AM482)</f>
        <v>39,67</v>
      </c>
      <c r="AN1110" s="3" t="str">
        <f>IF(주중DATA!AN482="","",주중DATA!AN482)</f>
        <v>39,67</v>
      </c>
      <c r="AO1110" s="3" t="str">
        <f>IF(주중DATA!AO482="","",주중DATA!AO482)</f>
        <v>39,67</v>
      </c>
      <c r="AP1110" s="3" t="str">
        <f>IF(주중DATA!AP482="","",주중DATA!AP482)</f>
        <v>220,97</v>
      </c>
      <c r="AQ1110" s="3" t="str">
        <f>IF(주중DATA!AQ482="","",주중DATA!AQ482)</f>
        <v>220,97</v>
      </c>
      <c r="AR1110" s="3" t="str">
        <f>IF(주중DATA!AR482="","",주중DATA!AR482)</f>
        <v>499,90</v>
      </c>
      <c r="AS1110" s="3" t="str">
        <f>IF(주중DATA!AS482="","",주중DATA!AS482)</f>
        <v>444,00</v>
      </c>
      <c r="AT1110" s="3" t="str">
        <f>IF(주중DATA!AT482="","",주중DATA!AT482)</f>
        <v>324,00</v>
      </c>
      <c r="AU1110" s="3" t="str">
        <f>IF(주중DATA!AU482="","",주중DATA!AU482)</f>
        <v>261,25</v>
      </c>
      <c r="AV1110" s="3" t="str">
        <f>IF(주중DATA!AV482="","",주중DATA!AV482)</f>
        <v>644,76</v>
      </c>
      <c r="AW1110" s="3" t="str">
        <f>IF(주중DATA!AW482="","",주중DATA!AW482)</f>
        <v>586,99</v>
      </c>
      <c r="AX1110" s="3" t="str">
        <f>IF(주중DATA!AX482="","",주중DATA!AX482)</f>
        <v>644,76</v>
      </c>
      <c r="AY1110" s="12" t="str">
        <f>IF(주중DATA!AY482="","",주중DATA!AY482)</f>
        <v>586,99</v>
      </c>
    </row>
    <row r="1111" spans="1:51" ht="17.25" thickBot="1">
      <c r="A1111" s="37" t="s">
        <v>41</v>
      </c>
      <c r="B1111" s="79">
        <f>IF(AND(주중데이터!B483=0,주중데이터!C483=0),0,IF(ISNUMBER(getcolorred(주중데이터!B483))=TRUE,주중데이터!C483,IF(ISNUMBER(getcolorgreen(주중데이터!C483))=TRUE,주중데이터!B483,주중데이터!B483)))</f>
        <v>202.86</v>
      </c>
      <c r="C1111" s="79"/>
      <c r="D1111" s="79">
        <f>IF(AND(주중데이터!D483=0,주중데이터!E483=0),0,IF(ISNUMBER(getcolorred(주중데이터!D483))=TRUE,주중데이터!E483,IF(ISNUMBER(getcolorgreen(주중데이터!E483))=TRUE,주중데이터!D483,주중데이터!D483)))</f>
        <v>437.71</v>
      </c>
      <c r="E1111" s="79"/>
      <c r="F1111" s="79">
        <f>IF(AND(주중데이터!F483=0,주중데이터!G483=0),0,IF(ISNUMBER(getcolorred(주중데이터!F483))=TRUE,주중데이터!G483,IF(ISNUMBER(getcolorgreen(주중데이터!G483))=TRUE,주중데이터!F483,주중데이터!F483)))</f>
        <v>1.73</v>
      </c>
      <c r="G1111" s="79"/>
      <c r="H1111" s="79">
        <f>IF(AND(주중데이터!H483=0,주중데이터!I483=0),0,IF(ISNUMBER(getcolorred(주중데이터!H483))=TRUE,주중데이터!I483,IF(ISNUMBER(getcolorgreen(주중데이터!I483))=TRUE,주중데이터!H483,주중데이터!H483)))</f>
        <v>1.73</v>
      </c>
      <c r="I1111" s="79"/>
      <c r="J1111" s="79">
        <f>IF(AND(주중데이터!J483=0,주중데이터!K483=0),0,IF(ISNUMBER(getcolorred(주중데이터!J483))=TRUE,주중데이터!K483,IF(ISNUMBER(getcolorgreen(주중데이터!K483))=TRUE,주중데이터!J483,주중데이터!J483)))</f>
        <v>202.86</v>
      </c>
      <c r="K1111" s="79"/>
      <c r="L1111" s="79">
        <f>IF(AND(주중데이터!L483=0,주중데이터!M483=0),0,IF(ISNUMBER(getcolorred(주중데이터!L483))=TRUE,주중데이터!M483,IF(ISNUMBER(getcolorgreen(주중데이터!M483))=TRUE,주중데이터!L483,주중데이터!L483)))</f>
        <v>29.22</v>
      </c>
      <c r="M1111" s="79"/>
      <c r="N1111" s="79">
        <f>IF(AND(주중데이터!N483=0,주중데이터!O483=0),0,IF(ISNUMBER(getcolorred(주중데이터!N483))=TRUE,주중데이터!O483,IF(ISNUMBER(getcolorgreen(주중데이터!O483))=TRUE,주중데이터!N483,주중데이터!N483)))</f>
        <v>29.22</v>
      </c>
      <c r="O1111" s="79"/>
      <c r="P1111" s="79">
        <f>IF(AND(주중데이터!P483=0,주중데이터!Q483=0),0,IF(ISNUMBER(getcolorred(주중데이터!P483))=TRUE,주중데이터!Q483,IF(ISNUMBER(getcolorgreen(주중데이터!Q483))=TRUE,주중데이터!P483,주중데이터!P483)))</f>
        <v>179.56</v>
      </c>
      <c r="Q1111" s="79"/>
      <c r="R1111" s="79">
        <f>IF(AND(주중데이터!R483=0,주중데이터!S483=0),0,IF(ISNUMBER(getcolorred(주중데이터!R483))=TRUE,주중데이터!S483,IF(ISNUMBER(getcolorgreen(주중데이터!S483))=TRUE,주중데이터!R483,주중데이터!R483)))</f>
        <v>179.56</v>
      </c>
      <c r="S1111" s="79"/>
      <c r="T1111" s="79">
        <f>IF(AND(주중데이터!T483=0,주중데이터!U483=0),0,IF(ISNUMBER(getcolorred(주중데이터!T483))=TRUE,주중데이터!U483,IF(ISNUMBER(getcolorgreen(주중데이터!U483))=TRUE,주중데이터!T483,주중데이터!T483)))</f>
        <v>179.56</v>
      </c>
      <c r="U1111" s="79"/>
      <c r="V1111" s="79">
        <f>IF(AND(주중데이터!V483=0,주중데이터!W483=0),0,IF(ISNUMBER(getcolorred(주중데이터!V483))=TRUE,주중데이터!W483,IF(ISNUMBER(getcolorgreen(주중데이터!W483))=TRUE,주중데이터!V483,주중데이터!V483)))</f>
        <v>451.72</v>
      </c>
      <c r="W1111" s="79"/>
      <c r="X1111" s="79">
        <f>IF(AND(주중데이터!X483=0,주중데이터!Y483=0),0,IF(ISNUMBER(getcolorred(주중데이터!X483))=TRUE,주중데이터!Y483,IF(ISNUMBER(getcolorgreen(주중데이터!Y483))=TRUE,주중데이터!X483,주중데이터!X483)))</f>
        <v>451.72</v>
      </c>
      <c r="Y1111" s="80"/>
      <c r="Z1111" s="77"/>
      <c r="AA1111" s="13" t="str">
        <f>IF(주중DATA!AA483="","",주중DATA!AA483)</f>
        <v>Avg</v>
      </c>
      <c r="AB1111" s="14" t="str">
        <f>IF(주중DATA!AB483="","",주중DATA!AB483)</f>
        <v>205,46</v>
      </c>
      <c r="AC1111" s="14" t="str">
        <f>IF(주중DATA!AC483="","",주중DATA!AC483)</f>
        <v>185,55</v>
      </c>
      <c r="AD1111" s="14" t="str">
        <f>IF(주중DATA!AD483="","",주중DATA!AD483)</f>
        <v>423,73</v>
      </c>
      <c r="AE1111" s="14" t="str">
        <f>IF(주중DATA!AE483="","",주중DATA!AE483)</f>
        <v>349,18</v>
      </c>
      <c r="AF1111" s="14" t="str">
        <f>IF(주중DATA!AF483="","",주중DATA!AF483)</f>
        <v>4,60</v>
      </c>
      <c r="AG1111" s="14" t="str">
        <f>IF(주중DATA!AG483="","",주중DATA!AG483)</f>
        <v>1,80</v>
      </c>
      <c r="AH1111" s="14" t="str">
        <f>IF(주중DATA!AH483="","",주중DATA!AH483)</f>
        <v>1,80</v>
      </c>
      <c r="AI1111" s="14" t="str">
        <f>IF(주중DATA!AI483="","",주중DATA!AI483)</f>
        <v>0,10</v>
      </c>
      <c r="AJ1111" s="14" t="str">
        <f>IF(주중DATA!AJ483="","",주중DATA!AJ483)</f>
        <v>205,46</v>
      </c>
      <c r="AK1111" s="14" t="str">
        <f>IF(주중DATA!AK483="","",주중DATA!AK483)</f>
        <v>185,55</v>
      </c>
      <c r="AL1111" s="14" t="str">
        <f>IF(주중DATA!AL483="","",주중DATA!AL483)</f>
        <v>20,13</v>
      </c>
      <c r="AM1111" s="14" t="str">
        <f>IF(주중DATA!AM483="","",주중DATA!AM483)</f>
        <v>17,75</v>
      </c>
      <c r="AN1111" s="14" t="str">
        <f>IF(주중DATA!AN483="","",주중DATA!AN483)</f>
        <v>20,13</v>
      </c>
      <c r="AO1111" s="14" t="str">
        <f>IF(주중DATA!AO483="","",주중DATA!AO483)</f>
        <v>17,75</v>
      </c>
      <c r="AP1111" s="14" t="str">
        <f>IF(주중DATA!AP483="","",주중DATA!AP483)</f>
        <v>141,24</v>
      </c>
      <c r="AQ1111" s="14" t="str">
        <f>IF(주중DATA!AQ483="","",주중DATA!AQ483)</f>
        <v>121,33</v>
      </c>
      <c r="AR1111" s="14" t="str">
        <f>IF(주중DATA!AR483="","",주중DATA!AR483)</f>
        <v>161,27</v>
      </c>
      <c r="AS1111" s="14" t="str">
        <f>IF(주중DATA!AS483="","",주중DATA!AS483)</f>
        <v>131,23</v>
      </c>
      <c r="AT1111" s="14" t="str">
        <f>IF(주중DATA!AT483="","",주중DATA!AT483)</f>
        <v>188,47</v>
      </c>
      <c r="AU1111" s="14" t="str">
        <f>IF(주중DATA!AU483="","",주중DATA!AU483)</f>
        <v>154,43</v>
      </c>
      <c r="AV1111" s="14" t="str">
        <f>IF(주중DATA!AV483="","",주중DATA!AV483)</f>
        <v>461,54</v>
      </c>
      <c r="AW1111" s="14" t="str">
        <f>IF(주중DATA!AW483="","",주중DATA!AW483)</f>
        <v>333,79</v>
      </c>
      <c r="AX1111" s="14" t="str">
        <f>IF(주중DATA!AX483="","",주중DATA!AX483)</f>
        <v>470,30</v>
      </c>
      <c r="AY1111" s="19" t="str">
        <f>IF(주중DATA!AY483="","",주중DATA!AY483)</f>
        <v>344,78</v>
      </c>
    </row>
    <row r="1112" spans="1:51">
      <c r="A1112" s="35" t="s">
        <v>16</v>
      </c>
      <c r="B1112" s="83">
        <f>IF(AND(주중데이터!B484=0,주중데이터!C484=0),0,IF(ISNUMBER(getcolorred(주중데이터!B484))=TRUE,주중데이터!C484,IF(ISNUMBER(getcolorgreen(주중데이터!C484))=TRUE,주중데이터!B484,주중데이터!B484)))</f>
        <v>210.21</v>
      </c>
      <c r="C1112" s="83"/>
      <c r="D1112" s="83">
        <f>IF(AND(주중데이터!D484=0,주중데이터!E484=0),0,IF(ISNUMBER(getcolorred(주중데이터!D484))=TRUE,주중데이터!E484,IF(ISNUMBER(getcolorgreen(주중데이터!E484))=TRUE,주중데이터!D484,주중데이터!D484)))</f>
        <v>431.58</v>
      </c>
      <c r="E1112" s="83"/>
      <c r="F1112" s="83">
        <f>IF(AND(주중데이터!F484=0,주중데이터!G484=0),0,IF(ISNUMBER(getcolorred(주중데이터!F484))=TRUE,주중데이터!G484,IF(ISNUMBER(getcolorgreen(주중데이터!G484))=TRUE,주중데이터!F484,주중데이터!F484)))</f>
        <v>1.82</v>
      </c>
      <c r="G1112" s="83"/>
      <c r="H1112" s="83">
        <f>IF(AND(주중데이터!H484=0,주중데이터!I484=0),0,IF(ISNUMBER(getcolorred(주중데이터!H484))=TRUE,주중데이터!I484,IF(ISNUMBER(getcolorgreen(주중데이터!I484))=TRUE,주중데이터!H484,주중데이터!H484)))</f>
        <v>1.82</v>
      </c>
      <c r="I1112" s="83"/>
      <c r="J1112" s="83">
        <f>IF(AND(주중데이터!J484=0,주중데이터!K484=0),0,IF(ISNUMBER(getcolorred(주중데이터!J484))=TRUE,주중데이터!K484,IF(ISNUMBER(getcolorgreen(주중데이터!K484))=TRUE,주중데이터!J484,주중데이터!J484)))</f>
        <v>210.21</v>
      </c>
      <c r="K1112" s="83"/>
      <c r="L1112" s="83">
        <f>IF(AND(주중데이터!L484=0,주중데이터!M484=0),0,IF(ISNUMBER(getcolorred(주중데이터!L484))=TRUE,주중데이터!M484,IF(ISNUMBER(getcolorgreen(주중데이터!M484))=TRUE,주중데이터!L484,주중데이터!L484)))</f>
        <v>33.42</v>
      </c>
      <c r="M1112" s="83"/>
      <c r="N1112" s="83">
        <f>IF(AND(주중데이터!N484=0,주중데이터!O484=0),0,IF(ISNUMBER(getcolorred(주중데이터!N484))=TRUE,주중데이터!O484,IF(ISNUMBER(getcolorgreen(주중데이터!O484))=TRUE,주중데이터!N484,주중데이터!N484)))</f>
        <v>33.42</v>
      </c>
      <c r="O1112" s="83"/>
      <c r="P1112" s="83">
        <f>IF(AND(주중데이터!P484=0,주중데이터!Q484=0),0,IF(ISNUMBER(getcolorred(주중데이터!P484))=TRUE,주중데이터!Q484,IF(ISNUMBER(getcolorgreen(주중데이터!Q484))=TRUE,주중데이터!P484,주중데이터!P484)))</f>
        <v>36.840000000000003</v>
      </c>
      <c r="Q1112" s="83"/>
      <c r="R1112" s="83">
        <f>IF(AND(주중데이터!R484=0,주중데이터!S484=0),0,IF(ISNUMBER(getcolorred(주중데이터!R484))=TRUE,주중데이터!S484,IF(ISNUMBER(getcolorgreen(주중데이터!S484))=TRUE,주중데이터!R484,주중데이터!R484)))</f>
        <v>36.840000000000003</v>
      </c>
      <c r="S1112" s="83"/>
      <c r="T1112" s="83">
        <f>IF(AND(주중데이터!T484=0,주중데이터!U484=0),0,IF(ISNUMBER(getcolorred(주중데이터!T484))=TRUE,주중데이터!U484,IF(ISNUMBER(getcolorgreen(주중데이터!U484))=TRUE,주중데이터!T484,주중데이터!T484)))</f>
        <v>36.840000000000003</v>
      </c>
      <c r="U1112" s="83"/>
      <c r="V1112" s="83">
        <f>IF(AND(주중데이터!V484=0,주중데이터!W484=0),0,IF(ISNUMBER(getcolorred(주중데이터!V484))=TRUE,주중데이터!W484,IF(ISNUMBER(getcolorgreen(주중데이터!W484))=TRUE,주중데이터!V484,주중데이터!V484)))</f>
        <v>400.02</v>
      </c>
      <c r="W1112" s="83"/>
      <c r="X1112" s="83">
        <f>IF(AND(주중데이터!X484=0,주중데이터!Y484=0),0,IF(ISNUMBER(getcolorred(주중데이터!X484))=TRUE,주중데이터!Y484,IF(ISNUMBER(getcolorgreen(주중데이터!Y484))=TRUE,주중데이터!X484,주중데이터!X484)))</f>
        <v>400.02</v>
      </c>
      <c r="Y1112" s="84"/>
      <c r="Z1112" s="75">
        <f>IF(AA1132="",0,DAY(AA1132))</f>
        <v>29</v>
      </c>
    </row>
    <row r="1113" spans="1:51">
      <c r="A1113" s="36" t="s">
        <v>17</v>
      </c>
      <c r="B1113" s="81">
        <f>IF(AND(주중데이터!B485=0,주중데이터!C485=0),0,IF(ISNUMBER(getcolorred(주중데이터!B485))=TRUE,주중데이터!C485,IF(ISNUMBER(getcolorgreen(주중데이터!C485))=TRUE,주중데이터!B485,주중데이터!B485)))</f>
        <v>208.11</v>
      </c>
      <c r="C1113" s="81"/>
      <c r="D1113" s="81">
        <f>IF(AND(주중데이터!D485=0,주중데이터!E485=0),0,IF(ISNUMBER(getcolorred(주중데이터!D485))=TRUE,주중데이터!E485,IF(ISNUMBER(getcolorgreen(주중데이터!E485))=TRUE,주중데이터!D485,주중데이터!D485)))</f>
        <v>372.2</v>
      </c>
      <c r="E1113" s="81"/>
      <c r="F1113" s="81">
        <f>IF(AND(주중데이터!F485=0,주중데이터!G485=0),0,IF(ISNUMBER(getcolorred(주중데이터!F485))=TRUE,주중데이터!G485,IF(ISNUMBER(getcolorgreen(주중데이터!G485))=TRUE,주중데이터!F485,주중데이터!F485)))</f>
        <v>1.7</v>
      </c>
      <c r="G1113" s="81"/>
      <c r="H1113" s="81">
        <f>IF(AND(주중데이터!H485=0,주중데이터!I485=0),0,IF(ISNUMBER(getcolorred(주중데이터!H485))=TRUE,주중데이터!I485,IF(ISNUMBER(getcolorgreen(주중데이터!I485))=TRUE,주중데이터!H485,주중데이터!H485)))</f>
        <v>1.7</v>
      </c>
      <c r="I1113" s="81"/>
      <c r="J1113" s="81">
        <f>IF(AND(주중데이터!J485=0,주중데이터!K485=0),0,IF(ISNUMBER(getcolorred(주중데이터!J485))=TRUE,주중데이터!K485,IF(ISNUMBER(getcolorgreen(주중데이터!K485))=TRUE,주중데이터!J485,주중데이터!J485)))</f>
        <v>208.11</v>
      </c>
      <c r="K1113" s="81"/>
      <c r="L1113" s="81">
        <f>IF(AND(주중데이터!L485=0,주중데이터!M485=0),0,IF(ISNUMBER(getcolorred(주중데이터!L485))=TRUE,주중데이터!M485,IF(ISNUMBER(getcolorgreen(주중데이터!M485))=TRUE,주중데이터!L485,주중데이터!L485)))</f>
        <v>31.24</v>
      </c>
      <c r="M1113" s="81"/>
      <c r="N1113" s="81">
        <f>IF(AND(주중데이터!N485=0,주중데이터!O485=0),0,IF(ISNUMBER(getcolorred(주중데이터!N485))=TRUE,주중데이터!O485,IF(ISNUMBER(getcolorgreen(주중데이터!O485))=TRUE,주중데이터!N485,주중데이터!N485)))</f>
        <v>31.24</v>
      </c>
      <c r="O1113" s="81"/>
      <c r="P1113" s="81">
        <f>IF(AND(주중데이터!P485=0,주중데이터!Q485=0),0,IF(ISNUMBER(getcolorred(주중데이터!P485))=TRUE,주중데이터!Q485,IF(ISNUMBER(getcolorgreen(주중데이터!Q485))=TRUE,주중데이터!P485,주중데이터!P485)))</f>
        <v>31.24</v>
      </c>
      <c r="Q1113" s="81"/>
      <c r="R1113" s="81">
        <f>IF(AND(주중데이터!R485=0,주중데이터!S485=0),0,IF(ISNUMBER(getcolorred(주중데이터!R485))=TRUE,주중데이터!S485,IF(ISNUMBER(getcolorgreen(주중데이터!S485))=TRUE,주중데이터!R485,주중데이터!R485)))</f>
        <v>31.24</v>
      </c>
      <c r="S1113" s="81"/>
      <c r="T1113" s="81">
        <f>IF(AND(주중데이터!T485=0,주중데이터!U485=0),0,IF(ISNUMBER(getcolorred(주중데이터!T485))=TRUE,주중데이터!U485,IF(ISNUMBER(getcolorgreen(주중데이터!U485))=TRUE,주중데이터!T485,주중데이터!T485)))</f>
        <v>31.24</v>
      </c>
      <c r="U1113" s="81"/>
      <c r="V1113" s="81">
        <f>IF(AND(주중데이터!V485=0,주중데이터!W485=0),0,IF(ISNUMBER(getcolorred(주중데이터!V485))=TRUE,주중데이터!W485,IF(ISNUMBER(getcolorgreen(주중데이터!W485))=TRUE,주중데이터!V485,주중데이터!V485)))</f>
        <v>384.1</v>
      </c>
      <c r="W1113" s="81"/>
      <c r="X1113" s="81">
        <f>IF(AND(주중데이터!X485=0,주중데이터!Y485=0),0,IF(ISNUMBER(getcolorred(주중데이터!X485))=TRUE,주중데이터!Y485,IF(ISNUMBER(getcolorgreen(주중데이터!Y485))=TRUE,주중데이터!X485,주중데이터!X485)))</f>
        <v>384.1</v>
      </c>
      <c r="Y1113" s="82"/>
      <c r="Z1113" s="76"/>
    </row>
    <row r="1114" spans="1:51">
      <c r="A1114" s="36" t="s">
        <v>18</v>
      </c>
      <c r="B1114" s="81">
        <f>IF(AND(주중데이터!B486=0,주중데이터!C486=0),0,IF(ISNUMBER(getcolorred(주중데이터!B486))=TRUE,주중데이터!C486,IF(ISNUMBER(getcolorgreen(주중데이터!C486))=TRUE,주중데이터!B486,주중데이터!B486)))</f>
        <v>207.89</v>
      </c>
      <c r="C1114" s="81"/>
      <c r="D1114" s="81">
        <f>IF(AND(주중데이터!D486=0,주중데이터!E486=0),0,IF(ISNUMBER(getcolorred(주중데이터!D486))=TRUE,주중데이터!E486,IF(ISNUMBER(getcolorgreen(주중데이터!E486))=TRUE,주중데이터!D486,주중데이터!D486)))</f>
        <v>362.22</v>
      </c>
      <c r="E1114" s="81"/>
      <c r="F1114" s="81">
        <f>IF(AND(주중데이터!F486=0,주중데이터!G486=0),0,IF(ISNUMBER(getcolorred(주중데이터!F486))=TRUE,주중데이터!G486,IF(ISNUMBER(getcolorgreen(주중데이터!G486))=TRUE,주중데이터!F486,주중데이터!F486)))</f>
        <v>1.67</v>
      </c>
      <c r="G1114" s="81"/>
      <c r="H1114" s="81">
        <f>IF(AND(주중데이터!H486=0,주중데이터!I486=0),0,IF(ISNUMBER(getcolorred(주중데이터!H486))=TRUE,주중데이터!I486,IF(ISNUMBER(getcolorgreen(주중데이터!I486))=TRUE,주중데이터!H486,주중데이터!H486)))</f>
        <v>1.67</v>
      </c>
      <c r="I1114" s="81"/>
      <c r="J1114" s="81">
        <f>IF(AND(주중데이터!J486=0,주중데이터!K486=0),0,IF(ISNUMBER(getcolorred(주중데이터!J486))=TRUE,주중데이터!K486,IF(ISNUMBER(getcolorgreen(주중데이터!K486))=TRUE,주중데이터!J486,주중데이터!J486)))</f>
        <v>207.89</v>
      </c>
      <c r="K1114" s="81"/>
      <c r="L1114" s="81">
        <f>IF(AND(주중데이터!L486=0,주중데이터!M486=0),0,IF(ISNUMBER(getcolorred(주중데이터!L486))=TRUE,주중데이터!M486,IF(ISNUMBER(getcolorgreen(주중데이터!M486))=TRUE,주중데이터!L486,주중데이터!L486)))</f>
        <v>28.02</v>
      </c>
      <c r="M1114" s="81"/>
      <c r="N1114" s="81">
        <f>IF(AND(주중데이터!N486=0,주중데이터!O486=0),0,IF(ISNUMBER(getcolorred(주중데이터!N486))=TRUE,주중데이터!O486,IF(ISNUMBER(getcolorgreen(주중데이터!O486))=TRUE,주중데이터!N486,주중데이터!N486)))</f>
        <v>28.02</v>
      </c>
      <c r="O1114" s="81"/>
      <c r="P1114" s="81">
        <f>IF(AND(주중데이터!P486=0,주중데이터!Q486=0),0,IF(ISNUMBER(getcolorred(주중데이터!P486))=TRUE,주중데이터!Q486,IF(ISNUMBER(getcolorgreen(주중데이터!Q486))=TRUE,주중데이터!P486,주중데이터!P486)))</f>
        <v>28.02</v>
      </c>
      <c r="Q1114" s="81"/>
      <c r="R1114" s="81">
        <f>IF(AND(주중데이터!R486=0,주중데이터!S486=0),0,IF(ISNUMBER(getcolorred(주중데이터!R486))=TRUE,주중데이터!S486,IF(ISNUMBER(getcolorgreen(주중데이터!S486))=TRUE,주중데이터!R486,주중데이터!R486)))</f>
        <v>28.02</v>
      </c>
      <c r="S1114" s="81"/>
      <c r="T1114" s="81">
        <f>IF(AND(주중데이터!T486=0,주중데이터!U486=0),0,IF(ISNUMBER(getcolorred(주중데이터!T486))=TRUE,주중데이터!U486,IF(ISNUMBER(getcolorgreen(주중데이터!U486))=TRUE,주중데이터!T486,주중데이터!T486)))</f>
        <v>28.02</v>
      </c>
      <c r="U1114" s="81"/>
      <c r="V1114" s="81">
        <f>IF(AND(주중데이터!V486=0,주중데이터!W486=0),0,IF(ISNUMBER(getcolorred(주중데이터!V486))=TRUE,주중데이터!W486,IF(ISNUMBER(getcolorgreen(주중데이터!W486))=TRUE,주중데이터!V486,주중데이터!V486)))</f>
        <v>373.81</v>
      </c>
      <c r="W1114" s="81"/>
      <c r="X1114" s="81">
        <f>IF(AND(주중데이터!X486=0,주중데이터!Y486=0),0,IF(ISNUMBER(getcolorred(주중데이터!X486))=TRUE,주중데이터!Y486,IF(ISNUMBER(getcolorgreen(주중데이터!Y486))=TRUE,주중데이터!X486,주중데이터!X486)))</f>
        <v>373.81</v>
      </c>
      <c r="Y1114" s="82"/>
      <c r="Z1114" s="76"/>
    </row>
    <row r="1115" spans="1:51">
      <c r="A1115" s="36" t="s">
        <v>19</v>
      </c>
      <c r="B1115" s="81">
        <f>IF(AND(주중데이터!B487=0,주중데이터!C487=0),0,IF(ISNUMBER(getcolorred(주중데이터!B487))=TRUE,주중데이터!C487,IF(ISNUMBER(getcolorgreen(주중데이터!C487))=TRUE,주중데이터!B487,주중데이터!B487)))</f>
        <v>207.63</v>
      </c>
      <c r="C1115" s="81"/>
      <c r="D1115" s="81">
        <f>IF(AND(주중데이터!D487=0,주중데이터!E487=0),0,IF(ISNUMBER(getcolorred(주중데이터!D487))=TRUE,주중데이터!E487,IF(ISNUMBER(getcolorgreen(주중데이터!E487))=TRUE,주중데이터!D487,주중데이터!D487)))</f>
        <v>376.47</v>
      </c>
      <c r="E1115" s="81"/>
      <c r="F1115" s="81">
        <f>IF(AND(주중데이터!F487=0,주중데이터!G487=0),0,IF(ISNUMBER(getcolorred(주중데이터!F487))=TRUE,주중데이터!G487,IF(ISNUMBER(getcolorgreen(주중데이터!G487))=TRUE,주중데이터!F487,주중데이터!F487)))</f>
        <v>1.65</v>
      </c>
      <c r="G1115" s="81"/>
      <c r="H1115" s="81">
        <f>IF(AND(주중데이터!H487=0,주중데이터!I487=0),0,IF(ISNUMBER(getcolorred(주중데이터!H487))=TRUE,주중데이터!I487,IF(ISNUMBER(getcolorgreen(주중데이터!I487))=TRUE,주중데이터!H487,주중데이터!H487)))</f>
        <v>1.65</v>
      </c>
      <c r="I1115" s="81"/>
      <c r="J1115" s="81">
        <f>IF(AND(주중데이터!J487=0,주중데이터!K487=0),0,IF(ISNUMBER(getcolorred(주중데이터!J487))=TRUE,주중데이터!K487,IF(ISNUMBER(getcolorgreen(주중데이터!K487))=TRUE,주중데이터!J487,주중데이터!J487)))</f>
        <v>207.63</v>
      </c>
      <c r="K1115" s="81"/>
      <c r="L1115" s="81">
        <f>IF(AND(주중데이터!L487=0,주중데이터!M487=0),0,IF(ISNUMBER(getcolorred(주중데이터!L487))=TRUE,주중데이터!M487,IF(ISNUMBER(getcolorgreen(주중데이터!M487))=TRUE,주중데이터!L487,주중데이터!L487)))</f>
        <v>25.62</v>
      </c>
      <c r="M1115" s="81"/>
      <c r="N1115" s="81">
        <f>IF(AND(주중데이터!N487=0,주중데이터!O487=0),0,IF(ISNUMBER(getcolorred(주중데이터!N487))=TRUE,주중데이터!O487,IF(ISNUMBER(getcolorgreen(주중데이터!O487))=TRUE,주중데이터!N487,주중데이터!N487)))</f>
        <v>25.62</v>
      </c>
      <c r="O1115" s="81"/>
      <c r="P1115" s="81">
        <f>IF(AND(주중데이터!P487=0,주중데이터!Q487=0),0,IF(ISNUMBER(getcolorred(주중데이터!P487))=TRUE,주중데이터!Q487,IF(ISNUMBER(getcolorgreen(주중데이터!Q487))=TRUE,주중데이터!P487,주중데이터!P487)))</f>
        <v>25.62</v>
      </c>
      <c r="Q1115" s="81"/>
      <c r="R1115" s="81">
        <f>IF(AND(주중데이터!R487=0,주중데이터!S487=0),0,IF(ISNUMBER(getcolorred(주중데이터!R487))=TRUE,주중데이터!S487,IF(ISNUMBER(getcolorgreen(주중데이터!S487))=TRUE,주중데이터!R487,주중데이터!R487)))</f>
        <v>25.62</v>
      </c>
      <c r="S1115" s="81"/>
      <c r="T1115" s="81">
        <f>IF(AND(주중데이터!T487=0,주중데이터!U487=0),0,IF(ISNUMBER(getcolorred(주중데이터!T487))=TRUE,주중데이터!U487,IF(ISNUMBER(getcolorgreen(주중데이터!U487))=TRUE,주중데이터!T487,주중데이터!T487)))</f>
        <v>25.62</v>
      </c>
      <c r="U1115" s="81"/>
      <c r="V1115" s="81">
        <f>IF(AND(주중데이터!V487=0,주중데이터!W487=0),0,IF(ISNUMBER(getcolorred(주중데이터!V487))=TRUE,주중데이터!W487,IF(ISNUMBER(getcolorgreen(주중데이터!W487))=TRUE,주중데이터!V487,주중데이터!V487)))</f>
        <v>388.51</v>
      </c>
      <c r="W1115" s="81"/>
      <c r="X1115" s="81">
        <f>IF(AND(주중데이터!X487=0,주중데이터!Y487=0),0,IF(ISNUMBER(getcolorred(주중데이터!X487))=TRUE,주중데이터!Y487,IF(ISNUMBER(getcolorgreen(주중데이터!Y487))=TRUE,주중데이터!X487,주중데이터!X487)))</f>
        <v>388.51</v>
      </c>
      <c r="Y1115" s="82"/>
      <c r="Z1115" s="76"/>
    </row>
    <row r="1116" spans="1:51">
      <c r="A1116" s="36" t="s">
        <v>20</v>
      </c>
      <c r="B1116" s="81">
        <f>IF(AND(주중데이터!B488=0,주중데이터!C488=0),0,IF(ISNUMBER(getcolorred(주중데이터!B488))=TRUE,주중데이터!C488,IF(ISNUMBER(getcolorgreen(주중데이터!C488))=TRUE,주중데이터!B488,주중데이터!B488)))</f>
        <v>207.39</v>
      </c>
      <c r="C1116" s="81"/>
      <c r="D1116" s="81">
        <f>IF(AND(주중데이터!D488=0,주중데이터!E488=0),0,IF(ISNUMBER(getcolorred(주중데이터!D488))=TRUE,주중데이터!E488,IF(ISNUMBER(getcolorgreen(주중데이터!E488))=TRUE,주중데이터!D488,주중데이터!D488)))</f>
        <v>363.21</v>
      </c>
      <c r="E1116" s="81"/>
      <c r="F1116" s="81">
        <f>IF(AND(주중데이터!F488=0,주중데이터!G488=0),0,IF(ISNUMBER(getcolorred(주중데이터!F488))=TRUE,주중데이터!G488,IF(ISNUMBER(getcolorgreen(주중데이터!G488))=TRUE,주중데이터!F488,주중데이터!F488)))</f>
        <v>1.63</v>
      </c>
      <c r="G1116" s="81"/>
      <c r="H1116" s="81">
        <f>IF(AND(주중데이터!H488=0,주중데이터!I488=0),0,IF(ISNUMBER(getcolorred(주중데이터!H488))=TRUE,주중데이터!I488,IF(ISNUMBER(getcolorgreen(주중데이터!I488))=TRUE,주중데이터!H488,주중데이터!H488)))</f>
        <v>1.63</v>
      </c>
      <c r="I1116" s="81"/>
      <c r="J1116" s="81">
        <f>IF(AND(주중데이터!J488=0,주중데이터!K488=0),0,IF(ISNUMBER(getcolorred(주중데이터!J488))=TRUE,주중데이터!K488,IF(ISNUMBER(getcolorgreen(주중데이터!K488))=TRUE,주중데이터!J488,주중데이터!J488)))</f>
        <v>207.39</v>
      </c>
      <c r="K1116" s="81"/>
      <c r="L1116" s="81">
        <f>IF(AND(주중데이터!L488=0,주중데이터!M488=0),0,IF(ISNUMBER(getcolorred(주중데이터!L488))=TRUE,주중데이터!M488,IF(ISNUMBER(getcolorgreen(주중데이터!M488))=TRUE,주중데이터!L488,주중데이터!L488)))</f>
        <v>26.53</v>
      </c>
      <c r="M1116" s="81"/>
      <c r="N1116" s="81">
        <f>IF(AND(주중데이터!N488=0,주중데이터!O488=0),0,IF(ISNUMBER(getcolorred(주중데이터!N488))=TRUE,주중데이터!O488,IF(ISNUMBER(getcolorgreen(주중데이터!O488))=TRUE,주중데이터!N488,주중데이터!N488)))</f>
        <v>26.53</v>
      </c>
      <c r="O1116" s="81"/>
      <c r="P1116" s="81">
        <f>IF(AND(주중데이터!P488=0,주중데이터!Q488=0),0,IF(ISNUMBER(getcolorred(주중데이터!P488))=TRUE,주중데이터!Q488,IF(ISNUMBER(getcolorgreen(주중데이터!Q488))=TRUE,주중데이터!P488,주중데이터!P488)))</f>
        <v>26.53</v>
      </c>
      <c r="Q1116" s="81"/>
      <c r="R1116" s="81">
        <f>IF(AND(주중데이터!R488=0,주중데이터!S488=0),0,IF(ISNUMBER(getcolorred(주중데이터!R488))=TRUE,주중데이터!S488,IF(ISNUMBER(getcolorgreen(주중데이터!S488))=TRUE,주중데이터!R488,주중데이터!R488)))</f>
        <v>26.53</v>
      </c>
      <c r="S1116" s="81"/>
      <c r="T1116" s="81">
        <f>IF(AND(주중데이터!T488=0,주중데이터!U488=0),0,IF(ISNUMBER(getcolorred(주중데이터!T488))=TRUE,주중데이터!U488,IF(ISNUMBER(getcolorgreen(주중데이터!U488))=TRUE,주중데이터!T488,주중데이터!T488)))</f>
        <v>26.53</v>
      </c>
      <c r="U1116" s="81"/>
      <c r="V1116" s="81">
        <f>IF(AND(주중데이터!V488=0,주중데이터!W488=0),0,IF(ISNUMBER(getcolorred(주중데이터!V488))=TRUE,주중데이터!W488,IF(ISNUMBER(getcolorgreen(주중데이터!W488))=TRUE,주중데이터!V488,주중데이터!V488)))</f>
        <v>374.83</v>
      </c>
      <c r="W1116" s="81"/>
      <c r="X1116" s="81">
        <f>IF(AND(주중데이터!X488=0,주중데이터!Y488=0),0,IF(ISNUMBER(getcolorred(주중데이터!X488))=TRUE,주중데이터!Y488,IF(ISNUMBER(getcolorgreen(주중데이터!Y488))=TRUE,주중데이터!X488,주중데이터!X488)))</f>
        <v>374.83</v>
      </c>
      <c r="Y1116" s="82"/>
      <c r="Z1116" s="76"/>
    </row>
    <row r="1117" spans="1:51">
      <c r="A1117" s="36" t="s">
        <v>21</v>
      </c>
      <c r="B1117" s="81">
        <f>IF(AND(주중데이터!B489=0,주중데이터!C489=0),0,IF(ISNUMBER(getcolorred(주중데이터!B489))=TRUE,주중데이터!C489,IF(ISNUMBER(getcolorgreen(주중데이터!C489))=TRUE,주중데이터!B489,주중데이터!B489)))</f>
        <v>207.62</v>
      </c>
      <c r="C1117" s="81"/>
      <c r="D1117" s="81">
        <f>IF(AND(주중데이터!D489=0,주중데이터!E489=0),0,IF(ISNUMBER(getcolorred(주중데이터!D489))=TRUE,주중데이터!E489,IF(ISNUMBER(getcolorgreen(주중데이터!E489))=TRUE,주중데이터!D489,주중데이터!D489)))</f>
        <v>390.93</v>
      </c>
      <c r="E1117" s="81"/>
      <c r="F1117" s="81">
        <f>IF(AND(주중데이터!F489=0,주중데이터!G489=0),0,IF(ISNUMBER(getcolorred(주중데이터!F489))=TRUE,주중데이터!G489,IF(ISNUMBER(getcolorgreen(주중데이터!G489))=TRUE,주중데이터!F489,주중데이터!F489)))</f>
        <v>1.64</v>
      </c>
      <c r="G1117" s="81"/>
      <c r="H1117" s="81">
        <f>IF(AND(주중데이터!H489=0,주중데이터!I489=0),0,IF(ISNUMBER(getcolorred(주중데이터!H489))=TRUE,주중데이터!I489,IF(ISNUMBER(getcolorgreen(주중데이터!I489))=TRUE,주중데이터!H489,주중데이터!H489)))</f>
        <v>1.64</v>
      </c>
      <c r="I1117" s="81"/>
      <c r="J1117" s="81">
        <f>IF(AND(주중데이터!J489=0,주중데이터!K489=0),0,IF(ISNUMBER(getcolorred(주중데이터!J489))=TRUE,주중데이터!K489,IF(ISNUMBER(getcolorgreen(주중데이터!K489))=TRUE,주중데이터!J489,주중데이터!J489)))</f>
        <v>207.62</v>
      </c>
      <c r="K1117" s="81"/>
      <c r="L1117" s="81">
        <f>IF(AND(주중데이터!L489=0,주중데이터!M489=0),0,IF(ISNUMBER(getcolorred(주중데이터!L489))=TRUE,주중데이터!M489,IF(ISNUMBER(getcolorgreen(주중데이터!M489))=TRUE,주중데이터!L489,주중데이터!L489)))</f>
        <v>29.81</v>
      </c>
      <c r="M1117" s="81"/>
      <c r="N1117" s="81">
        <f>IF(AND(주중데이터!N489=0,주중데이터!O489=0),0,IF(ISNUMBER(getcolorred(주중데이터!N489))=TRUE,주중데이터!O489,IF(ISNUMBER(getcolorgreen(주중데이터!O489))=TRUE,주중데이터!N489,주중데이터!N489)))</f>
        <v>29.81</v>
      </c>
      <c r="O1117" s="81"/>
      <c r="P1117" s="81">
        <f>IF(AND(주중데이터!P489=0,주중데이터!Q489=0),0,IF(ISNUMBER(getcolorred(주중데이터!P489))=TRUE,주중데이터!Q489,IF(ISNUMBER(getcolorgreen(주중데이터!Q489))=TRUE,주중데이터!P489,주중데이터!P489)))</f>
        <v>29.81</v>
      </c>
      <c r="Q1117" s="81"/>
      <c r="R1117" s="81">
        <f>IF(AND(주중데이터!R489=0,주중데이터!S489=0),0,IF(ISNUMBER(getcolorred(주중데이터!R489))=TRUE,주중데이터!S489,IF(ISNUMBER(getcolorgreen(주중데이터!S489))=TRUE,주중데이터!R489,주중데이터!R489)))</f>
        <v>29.81</v>
      </c>
      <c r="S1117" s="81"/>
      <c r="T1117" s="81">
        <f>IF(AND(주중데이터!T489=0,주중데이터!U489=0),0,IF(ISNUMBER(getcolorred(주중데이터!T489))=TRUE,주중데이터!U489,IF(ISNUMBER(getcolorgreen(주중데이터!U489))=TRUE,주중데이터!T489,주중데이터!T489)))</f>
        <v>147.24</v>
      </c>
      <c r="U1117" s="81"/>
      <c r="V1117" s="81">
        <f>IF(AND(주중데이터!V489=0,주중데이터!W489=0),0,IF(ISNUMBER(getcolorred(주중데이터!V489))=TRUE,주중데이터!W489,IF(ISNUMBER(getcolorgreen(주중데이터!W489))=TRUE,주중데이터!V489,주중데이터!V489)))</f>
        <v>402.61</v>
      </c>
      <c r="W1117" s="81"/>
      <c r="X1117" s="81">
        <f>IF(AND(주중데이터!X489=0,주중데이터!Y489=0),0,IF(ISNUMBER(getcolorred(주중데이터!X489))=TRUE,주중데이터!Y489,IF(ISNUMBER(getcolorgreen(주중데이터!Y489))=TRUE,주중데이터!X489,주중데이터!X489)))</f>
        <v>402.61</v>
      </c>
      <c r="Y1117" s="82"/>
      <c r="Z1117" s="76"/>
    </row>
    <row r="1118" spans="1:51">
      <c r="A1118" s="36" t="s">
        <v>22</v>
      </c>
      <c r="B1118" s="81">
        <f>IF(AND(주중데이터!B490=0,주중데이터!C490=0),0,IF(ISNUMBER(getcolorred(주중데이터!B490))=TRUE,주중데이터!C490,IF(ISNUMBER(getcolorgreen(주중데이터!C490))=TRUE,주중데이터!B490,주중데이터!B490)))</f>
        <v>207.42</v>
      </c>
      <c r="C1118" s="81"/>
      <c r="D1118" s="81">
        <f>IF(AND(주중데이터!D490=0,주중데이터!E490=0),0,IF(ISNUMBER(getcolorred(주중데이터!D490))=TRUE,주중데이터!E490,IF(ISNUMBER(getcolorgreen(주중데이터!E490))=TRUE,주중데이터!D490,주중데이터!D490)))</f>
        <v>435.47</v>
      </c>
      <c r="E1118" s="81"/>
      <c r="F1118" s="81">
        <f>IF(AND(주중데이터!F490=0,주중데이터!G490=0),0,IF(ISNUMBER(getcolorred(주중데이터!F490))=TRUE,주중데이터!G490,IF(ISNUMBER(getcolorgreen(주중데이터!G490))=TRUE,주중데이터!F490,주중데이터!F490)))</f>
        <v>1.67</v>
      </c>
      <c r="G1118" s="81"/>
      <c r="H1118" s="81">
        <f>IF(AND(주중데이터!H490=0,주중데이터!I490=0),0,IF(ISNUMBER(getcolorred(주중데이터!H490))=TRUE,주중데이터!I490,IF(ISNUMBER(getcolorgreen(주중데이터!I490))=TRUE,주중데이터!H490,주중데이터!H490)))</f>
        <v>1.67</v>
      </c>
      <c r="I1118" s="81"/>
      <c r="J1118" s="81">
        <f>IF(AND(주중데이터!J490=0,주중데이터!K490=0),0,IF(ISNUMBER(getcolorred(주중데이터!J490))=TRUE,주중데이터!K490,IF(ISNUMBER(getcolorgreen(주중데이터!K490))=TRUE,주중데이터!J490,주중데이터!J490)))</f>
        <v>207.42</v>
      </c>
      <c r="K1118" s="81"/>
      <c r="L1118" s="81">
        <f>IF(AND(주중데이터!L490=0,주중데이터!M490=0),0,IF(ISNUMBER(getcolorred(주중데이터!L490))=TRUE,주중데이터!M490,IF(ISNUMBER(getcolorgreen(주중데이터!M490))=TRUE,주중데이터!L490,주중데이터!L490)))</f>
        <v>33.130000000000003</v>
      </c>
      <c r="M1118" s="81"/>
      <c r="N1118" s="81">
        <f>IF(AND(주중데이터!N490=0,주중데이터!O490=0),0,IF(ISNUMBER(getcolorred(주중데이터!N490))=TRUE,주중데이터!O490,IF(ISNUMBER(getcolorgreen(주중데이터!O490))=TRUE,주중데이터!N490,주중데이터!N490)))</f>
        <v>33.130000000000003</v>
      </c>
      <c r="O1118" s="81"/>
      <c r="P1118" s="81">
        <f>IF(AND(주중데이터!P490=0,주중데이터!Q490=0),0,IF(ISNUMBER(getcolorred(주중데이터!P490))=TRUE,주중데이터!Q490,IF(ISNUMBER(getcolorgreen(주중데이터!Q490))=TRUE,주중데이터!P490,주중데이터!P490)))</f>
        <v>200</v>
      </c>
      <c r="Q1118" s="81"/>
      <c r="R1118" s="81">
        <f>IF(AND(주중데이터!R490=0,주중데이터!S490=0),0,IF(ISNUMBER(getcolorred(주중데이터!R490))=TRUE,주중데이터!S490,IF(ISNUMBER(getcolorgreen(주중데이터!S490))=TRUE,주중데이터!R490,주중데이터!R490)))</f>
        <v>200</v>
      </c>
      <c r="S1118" s="81"/>
      <c r="T1118" s="81">
        <f>IF(AND(주중데이터!T490=0,주중데이터!U490=0),0,IF(ISNUMBER(getcolorred(주중데이터!T490))=TRUE,주중데이터!U490,IF(ISNUMBER(getcolorgreen(주중데이터!U490))=TRUE,주중데이터!T490,주중데이터!T490)))</f>
        <v>200</v>
      </c>
      <c r="U1118" s="81"/>
      <c r="V1118" s="81">
        <f>IF(AND(주중데이터!V490=0,주중데이터!W490=0),0,IF(ISNUMBER(getcolorred(주중데이터!V490))=TRUE,주중데이터!W490,IF(ISNUMBER(getcolorgreen(주중데이터!W490))=TRUE,주중데이터!V490,주중데이터!V490)))</f>
        <v>463.16</v>
      </c>
      <c r="W1118" s="81"/>
      <c r="X1118" s="81">
        <f>IF(AND(주중데이터!X490=0,주중데이터!Y490=0),0,IF(ISNUMBER(getcolorred(주중데이터!X490))=TRUE,주중데이터!Y490,IF(ISNUMBER(getcolorgreen(주중데이터!Y490))=TRUE,주중데이터!X490,주중데이터!X490)))</f>
        <v>463.16</v>
      </c>
      <c r="Y1118" s="82"/>
      <c r="Z1118" s="76"/>
    </row>
    <row r="1119" spans="1:51">
      <c r="A1119" s="36" t="s">
        <v>23</v>
      </c>
      <c r="B1119" s="81">
        <f>IF(AND(주중데이터!B491=0,주중데이터!C491=0),0,IF(ISNUMBER(getcolorred(주중데이터!B491))=TRUE,주중데이터!C491,IF(ISNUMBER(getcolorgreen(주중데이터!C491))=TRUE,주중데이터!B491,주중데이터!B491)))</f>
        <v>213.24</v>
      </c>
      <c r="C1119" s="81"/>
      <c r="D1119" s="81">
        <f>IF(AND(주중데이터!D491=0,주중데이터!E491=0),0,IF(ISNUMBER(getcolorred(주중데이터!D491))=TRUE,주중데이터!E491,IF(ISNUMBER(getcolorgreen(주중데이터!E491))=TRUE,주중데이터!D491,주중데이터!D491)))</f>
        <v>445.1</v>
      </c>
      <c r="E1119" s="81"/>
      <c r="F1119" s="81">
        <f>IF(AND(주중데이터!F491=0,주중데이터!G491=0),0,IF(ISNUMBER(getcolorred(주중데이터!F491))=TRUE,주중데이터!G491,IF(ISNUMBER(getcolorgreen(주중데이터!G491))=TRUE,주중데이터!F491,주중데이터!F491)))</f>
        <v>1.69</v>
      </c>
      <c r="G1119" s="81"/>
      <c r="H1119" s="81">
        <f>IF(AND(주중데이터!H491=0,주중데이터!I491=0),0,IF(ISNUMBER(getcolorred(주중데이터!H491))=TRUE,주중데이터!I491,IF(ISNUMBER(getcolorgreen(주중데이터!I491))=TRUE,주중데이터!H491,주중데이터!H491)))</f>
        <v>1.69</v>
      </c>
      <c r="I1119" s="81"/>
      <c r="J1119" s="81">
        <f>IF(AND(주중데이터!J491=0,주중데이터!K491=0),0,IF(ISNUMBER(getcolorred(주중데이터!J491))=TRUE,주중데이터!K491,IF(ISNUMBER(getcolorgreen(주중데이터!K491))=TRUE,주중데이터!J491,주중데이터!J491)))</f>
        <v>213.24</v>
      </c>
      <c r="K1119" s="81"/>
      <c r="L1119" s="81">
        <f>IF(AND(주중데이터!L491=0,주중데이터!M491=0),0,IF(ISNUMBER(getcolorred(주중데이터!L491))=TRUE,주중데이터!M491,IF(ISNUMBER(getcolorgreen(주중데이터!M491))=TRUE,주중데이터!L491,주중데이터!L491)))</f>
        <v>43.05</v>
      </c>
      <c r="M1119" s="81"/>
      <c r="N1119" s="81">
        <f>IF(AND(주중데이터!N491=0,주중데이터!O491=0),0,IF(ISNUMBER(getcolorred(주중데이터!N491))=TRUE,주중데이터!O491,IF(ISNUMBER(getcolorgreen(주중데이터!O491))=TRUE,주중데이터!N491,주중데이터!N491)))</f>
        <v>43.05</v>
      </c>
      <c r="O1119" s="81"/>
      <c r="P1119" s="81">
        <f>IF(AND(주중데이터!P491=0,주중데이터!Q491=0),0,IF(ISNUMBER(getcolorred(주중데이터!P491))=TRUE,주중데이터!Q491,IF(ISNUMBER(getcolorgreen(주중데이터!Q491))=TRUE,주중데이터!P491,주중데이터!P491)))</f>
        <v>213.24</v>
      </c>
      <c r="Q1119" s="81"/>
      <c r="R1119" s="81">
        <f>IF(AND(주중데이터!R491=0,주중데이터!S491=0),0,IF(ISNUMBER(getcolorred(주중데이터!R491))=TRUE,주중데이터!S491,IF(ISNUMBER(getcolorgreen(주중데이터!S491))=TRUE,주중데이터!R491,주중데이터!R491)))</f>
        <v>495.95</v>
      </c>
      <c r="S1119" s="81"/>
      <c r="T1119" s="81">
        <f>IF(AND(주중데이터!T491=0,주중데이터!U491=0),0,IF(ISNUMBER(getcolorred(주중데이터!T491))=TRUE,주중데이터!U491,IF(ISNUMBER(getcolorgreen(주중데이터!U491))=TRUE,주중데이터!T491,주중데이터!T491)))</f>
        <v>213.24</v>
      </c>
      <c r="U1119" s="81"/>
      <c r="V1119" s="81">
        <f>IF(AND(주중데이터!V491=0,주중데이터!W491=0),0,IF(ISNUMBER(getcolorred(주중데이터!V491))=TRUE,주중데이터!W491,IF(ISNUMBER(getcolorgreen(주중데이터!W491))=TRUE,주중데이터!V491,주중데이터!V491)))</f>
        <v>508.14</v>
      </c>
      <c r="W1119" s="81"/>
      <c r="X1119" s="81">
        <f>IF(AND(주중데이터!X491=0,주중데이터!Y491=0),0,IF(ISNUMBER(getcolorred(주중데이터!X491))=TRUE,주중데이터!Y491,IF(ISNUMBER(getcolorgreen(주중데이터!Y491))=TRUE,주중데이터!X491,주중데이터!X491)))</f>
        <v>508.14</v>
      </c>
      <c r="Y1119" s="82"/>
      <c r="Z1119" s="76"/>
    </row>
    <row r="1120" spans="1:51">
      <c r="A1120" s="36" t="s">
        <v>24</v>
      </c>
      <c r="B1120" s="81">
        <f>IF(AND(주중데이터!B492=0,주중데이터!C492=0),0,IF(ISNUMBER(getcolorred(주중데이터!B492))=TRUE,주중데이터!C492,IF(ISNUMBER(getcolorgreen(주중데이터!C492))=TRUE,주중데이터!B492,주중데이터!B492)))</f>
        <v>217.15</v>
      </c>
      <c r="C1120" s="81"/>
      <c r="D1120" s="81">
        <f>IF(AND(주중데이터!D492=0,주중데이터!E492=0),0,IF(ISNUMBER(getcolorred(주중데이터!D492))=TRUE,주중데이터!E492,IF(ISNUMBER(getcolorgreen(주중데이터!E492))=TRUE,주중데이터!D492,주중데이터!D492)))</f>
        <v>456.93</v>
      </c>
      <c r="E1120" s="81"/>
      <c r="F1120" s="81">
        <f>IF(AND(주중데이터!F492=0,주중데이터!G492=0),0,IF(ISNUMBER(getcolorred(주중데이터!F492))=TRUE,주중데이터!G492,IF(ISNUMBER(getcolorgreen(주중데이터!G492))=TRUE,주중데이터!F492,주중데이터!F492)))</f>
        <v>1.82</v>
      </c>
      <c r="G1120" s="81"/>
      <c r="H1120" s="81">
        <f>IF(AND(주중데이터!H492=0,주중데이터!I492=0),0,IF(ISNUMBER(getcolorred(주중데이터!H492))=TRUE,주중데이터!I492,IF(ISNUMBER(getcolorgreen(주중데이터!I492))=TRUE,주중데이터!H492,주중데이터!H492)))</f>
        <v>1.82</v>
      </c>
      <c r="I1120" s="81"/>
      <c r="J1120" s="81">
        <f>IF(AND(주중데이터!J492=0,주중데이터!K492=0),0,IF(ISNUMBER(getcolorred(주중데이터!J492))=TRUE,주중데이터!K492,IF(ISNUMBER(getcolorgreen(주중데이터!K492))=TRUE,주중데이터!J492,주중데이터!J492)))</f>
        <v>217.15</v>
      </c>
      <c r="K1120" s="81"/>
      <c r="L1120" s="81">
        <f>IF(AND(주중데이터!L492=0,주중데이터!M492=0),0,IF(ISNUMBER(getcolorred(주중데이터!L492))=TRUE,주중데이터!M492,IF(ISNUMBER(getcolorgreen(주중데이터!M492))=TRUE,주중데이터!L492,주중데이터!L492)))</f>
        <v>45.94</v>
      </c>
      <c r="M1120" s="81"/>
      <c r="N1120" s="81">
        <f>IF(AND(주중데이터!N492=0,주중데이터!O492=0),0,IF(ISNUMBER(getcolorred(주중데이터!N492))=TRUE,주중데이터!O492,IF(ISNUMBER(getcolorgreen(주중데이터!O492))=TRUE,주중데이터!N492,주중데이터!N492)))</f>
        <v>45.94</v>
      </c>
      <c r="O1120" s="81"/>
      <c r="P1120" s="81">
        <f>IF(AND(주중데이터!P492=0,주중데이터!Q492=0),0,IF(ISNUMBER(getcolorred(주중데이터!P492))=TRUE,주중데이터!Q492,IF(ISNUMBER(getcolorgreen(주중데이터!Q492))=TRUE,주중데이터!P492,주중데이터!P492)))</f>
        <v>217.15</v>
      </c>
      <c r="Q1120" s="81"/>
      <c r="R1120" s="81">
        <f>IF(AND(주중데이터!R492=0,주중데이터!S492=0),0,IF(ISNUMBER(getcolorred(주중데이터!R492))=TRUE,주중데이터!S492,IF(ISNUMBER(getcolorgreen(주중데이터!S492))=TRUE,주중데이터!R492,주중데이터!R492)))</f>
        <v>225</v>
      </c>
      <c r="S1120" s="81"/>
      <c r="T1120" s="81">
        <f>IF(AND(주중데이터!T492=0,주중데이터!U492=0),0,IF(ISNUMBER(getcolorred(주중데이터!T492))=TRUE,주중데이터!U492,IF(ISNUMBER(getcolorgreen(주중데이터!U492))=TRUE,주중데이터!T492,주중데이터!T492)))</f>
        <v>217.15</v>
      </c>
      <c r="U1120" s="81"/>
      <c r="V1120" s="81">
        <f>IF(AND(주중데이터!V492=0,주중데이터!W492=0),0,IF(ISNUMBER(getcolorred(주중데이터!V492))=TRUE,주중데이터!W492,IF(ISNUMBER(getcolorgreen(주중데이터!W492))=TRUE,주중데이터!V492,주중데이터!V492)))</f>
        <v>517.16999999999996</v>
      </c>
      <c r="W1120" s="81"/>
      <c r="X1120" s="81">
        <f>IF(AND(주중데이터!X492=0,주중데이터!Y492=0),0,IF(ISNUMBER(getcolorred(주중데이터!X492))=TRUE,주중데이터!Y492,IF(ISNUMBER(getcolorgreen(주중데이터!Y492))=TRUE,주중데이터!X492,주중데이터!X492)))</f>
        <v>517.16999999999996</v>
      </c>
      <c r="Y1120" s="82"/>
      <c r="Z1120" s="76"/>
    </row>
    <row r="1121" spans="1:51">
      <c r="A1121" s="36" t="s">
        <v>25</v>
      </c>
      <c r="B1121" s="81">
        <f>IF(AND(주중데이터!B493=0,주중데이터!C493=0),0,IF(ISNUMBER(getcolorred(주중데이터!B493))=TRUE,주중데이터!C493,IF(ISNUMBER(getcolorgreen(주중데이터!C493))=TRUE,주중데이터!B493,주중데이터!B493)))</f>
        <v>216.11</v>
      </c>
      <c r="C1121" s="81"/>
      <c r="D1121" s="81">
        <f>IF(AND(주중데이터!D493=0,주중데이터!E493=0),0,IF(ISNUMBER(getcolorred(주중데이터!D493))=TRUE,주중데이터!E493,IF(ISNUMBER(getcolorgreen(주중데이터!E493))=TRUE,주중데이터!D493,주중데이터!D493)))</f>
        <v>460.73</v>
      </c>
      <c r="E1121" s="81"/>
      <c r="F1121" s="81">
        <f>IF(AND(주중데이터!F493=0,주중데이터!G493=0),0,IF(ISNUMBER(getcolorred(주중데이터!F493))=TRUE,주중데이터!G493,IF(ISNUMBER(getcolorgreen(주중데이터!G493))=TRUE,주중데이터!F493,주중데이터!F493)))</f>
        <v>2.04</v>
      </c>
      <c r="G1121" s="81"/>
      <c r="H1121" s="81">
        <f>IF(AND(주중데이터!H493=0,주중데이터!I493=0),0,IF(ISNUMBER(getcolorred(주중데이터!H493))=TRUE,주중데이터!I493,IF(ISNUMBER(getcolorgreen(주중데이터!I493))=TRUE,주중데이터!H493,주중데이터!H493)))</f>
        <v>2.04</v>
      </c>
      <c r="I1121" s="81"/>
      <c r="J1121" s="81">
        <f>IF(AND(주중데이터!J493=0,주중데이터!K493=0),0,IF(ISNUMBER(getcolorred(주중데이터!J493))=TRUE,주중데이터!K493,IF(ISNUMBER(getcolorgreen(주중데이터!K493))=TRUE,주중데이터!J493,주중데이터!J493)))</f>
        <v>216.11</v>
      </c>
      <c r="K1121" s="81"/>
      <c r="L1121" s="81">
        <f>IF(AND(주중데이터!L493=0,주중데이터!M493=0),0,IF(ISNUMBER(getcolorred(주중데이터!L493))=TRUE,주중데이터!M493,IF(ISNUMBER(getcolorgreen(주중데이터!M493))=TRUE,주중데이터!L493,주중데이터!L493)))</f>
        <v>51.59</v>
      </c>
      <c r="M1121" s="81"/>
      <c r="N1121" s="81">
        <f>IF(AND(주중데이터!N493=0,주중데이터!O493=0),0,IF(ISNUMBER(getcolorred(주중데이터!N493))=TRUE,주중데이터!O493,IF(ISNUMBER(getcolorgreen(주중데이터!O493))=TRUE,주중데이터!N493,주중데이터!N493)))</f>
        <v>51.59</v>
      </c>
      <c r="O1121" s="81"/>
      <c r="P1121" s="81">
        <f>IF(AND(주중데이터!P493=0,주중데이터!Q493=0),0,IF(ISNUMBER(getcolorred(주중데이터!P493))=TRUE,주중데이터!Q493,IF(ISNUMBER(getcolorgreen(주중데이터!Q493))=TRUE,주중데이터!P493,주중데이터!P493)))</f>
        <v>216.11</v>
      </c>
      <c r="Q1121" s="81"/>
      <c r="R1121" s="81">
        <f>IF(AND(주중데이터!R493=0,주중데이터!S493=0),0,IF(ISNUMBER(getcolorred(주중데이터!R493))=TRUE,주중데이터!S493,IF(ISNUMBER(getcolorgreen(주중데이터!S493))=TRUE,주중데이터!R493,주중데이터!R493)))</f>
        <v>216.11</v>
      </c>
      <c r="S1121" s="81"/>
      <c r="T1121" s="81">
        <f>IF(AND(주중데이터!T493=0,주중데이터!U493=0),0,IF(ISNUMBER(getcolorred(주중데이터!T493))=TRUE,주중데이터!U493,IF(ISNUMBER(getcolorgreen(주중데이터!U493))=TRUE,주중데이터!T493,주중데이터!T493)))</f>
        <v>216.11</v>
      </c>
      <c r="U1121" s="81"/>
      <c r="V1121" s="81">
        <f>IF(AND(주중데이터!V493=0,주중데이터!W493=0),0,IF(ISNUMBER(getcolorred(주중데이터!V493))=TRUE,주중데이터!W493,IF(ISNUMBER(getcolorgreen(주중데이터!W493))=TRUE,주중데이터!V493,주중데이터!V493)))</f>
        <v>503.93</v>
      </c>
      <c r="W1121" s="81"/>
      <c r="X1121" s="81">
        <f>IF(AND(주중데이터!X493=0,주중데이터!Y493=0),0,IF(ISNUMBER(getcolorred(주중데이터!X493))=TRUE,주중데이터!Y493,IF(ISNUMBER(getcolorgreen(주중데이터!Y493))=TRUE,주중데이터!X493,주중데이터!X493)))</f>
        <v>503.93</v>
      </c>
      <c r="Y1121" s="82"/>
      <c r="Z1121" s="76"/>
    </row>
    <row r="1122" spans="1:51">
      <c r="A1122" s="36" t="s">
        <v>26</v>
      </c>
      <c r="B1122" s="81">
        <f>IF(AND(주중데이터!B494=0,주중데이터!C494=0),0,IF(ISNUMBER(getcolorred(주중데이터!B494))=TRUE,주중데이터!C494,IF(ISNUMBER(getcolorgreen(주중데이터!C494))=TRUE,주중데이터!B494,주중데이터!B494)))</f>
        <v>214.88</v>
      </c>
      <c r="C1122" s="81"/>
      <c r="D1122" s="81">
        <f>IF(AND(주중데이터!D494=0,주중데이터!E494=0),0,IF(ISNUMBER(getcolorred(주중데이터!D494))=TRUE,주중데이터!E494,IF(ISNUMBER(getcolorgreen(주중데이터!E494))=TRUE,주중데이터!D494,주중데이터!D494)))</f>
        <v>449.07</v>
      </c>
      <c r="E1122" s="81"/>
      <c r="F1122" s="81">
        <f>IF(AND(주중데이터!F494=0,주중데이터!G494=0),0,IF(ISNUMBER(getcolorred(주중데이터!F494))=TRUE,주중데이터!G494,IF(ISNUMBER(getcolorgreen(주중데이터!G494))=TRUE,주중데이터!F494,주중데이터!F494)))</f>
        <v>2.6</v>
      </c>
      <c r="G1122" s="81"/>
      <c r="H1122" s="81">
        <f>IF(AND(주중데이터!H494=0,주중데이터!I494=0),0,IF(ISNUMBER(getcolorred(주중데이터!H494))=TRUE,주중데이터!I494,IF(ISNUMBER(getcolorgreen(주중데이터!I494))=TRUE,주중데이터!H494,주중데이터!H494)))</f>
        <v>2.6</v>
      </c>
      <c r="I1122" s="81"/>
      <c r="J1122" s="81">
        <f>IF(AND(주중데이터!J494=0,주중데이터!K494=0),0,IF(ISNUMBER(getcolorred(주중데이터!J494))=TRUE,주중데이터!K494,IF(ISNUMBER(getcolorgreen(주중데이터!K494))=TRUE,주중데이터!J494,주중데이터!J494)))</f>
        <v>214.88</v>
      </c>
      <c r="K1122" s="81"/>
      <c r="L1122" s="81">
        <f>IF(AND(주중데이터!L494=0,주중데이터!M494=0),0,IF(ISNUMBER(getcolorred(주중데이터!L494))=TRUE,주중데이터!M494,IF(ISNUMBER(getcolorgreen(주중데이터!M494))=TRUE,주중데이터!L494,주중데이터!L494)))</f>
        <v>51.63</v>
      </c>
      <c r="M1122" s="81"/>
      <c r="N1122" s="81">
        <f>IF(AND(주중데이터!N494=0,주중데이터!O494=0),0,IF(ISNUMBER(getcolorred(주중데이터!N494))=TRUE,주중데이터!O494,IF(ISNUMBER(getcolorgreen(주중데이터!O494))=TRUE,주중데이터!N494,주중데이터!N494)))</f>
        <v>51.63</v>
      </c>
      <c r="O1122" s="81"/>
      <c r="P1122" s="81">
        <f>IF(AND(주중데이터!P494=0,주중데이터!Q494=0),0,IF(ISNUMBER(getcolorred(주중데이터!P494))=TRUE,주중데이터!Q494,IF(ISNUMBER(getcolorgreen(주중데이터!Q494))=TRUE,주중데이터!P494,주중데이터!P494)))</f>
        <v>214.88</v>
      </c>
      <c r="Q1122" s="81"/>
      <c r="R1122" s="81">
        <f>IF(AND(주중데이터!R494=0,주중데이터!S494=0),0,IF(ISNUMBER(getcolorred(주중데이터!R494))=TRUE,주중데이터!S494,IF(ISNUMBER(getcolorgreen(주중데이터!S494))=TRUE,주중데이터!R494,주중데이터!R494)))</f>
        <v>214.88</v>
      </c>
      <c r="S1122" s="81"/>
      <c r="T1122" s="81">
        <f>IF(AND(주중데이터!T494=0,주중데이터!U494=0),0,IF(ISNUMBER(getcolorred(주중데이터!T494))=TRUE,주중데이터!U494,IF(ISNUMBER(getcolorgreen(주중데이터!U494))=TRUE,주중데이터!T494,주중데이터!T494)))</f>
        <v>214.88</v>
      </c>
      <c r="U1122" s="81"/>
      <c r="V1122" s="81">
        <f>IF(AND(주중데이터!V494=0,주중데이터!W494=0),0,IF(ISNUMBER(getcolorred(주중데이터!V494))=TRUE,주중데이터!W494,IF(ISNUMBER(getcolorgreen(주중데이터!W494))=TRUE,주중데이터!V494,주중데이터!V494)))</f>
        <v>463.44</v>
      </c>
      <c r="W1122" s="81"/>
      <c r="X1122" s="81">
        <f>IF(AND(주중데이터!X494=0,주중데이터!Y494=0),0,IF(ISNUMBER(getcolorred(주중데이터!X494))=TRUE,주중데이터!Y494,IF(ISNUMBER(getcolorgreen(주중데이터!Y494))=TRUE,주중데이터!X494,주중데이터!X494)))</f>
        <v>463.44</v>
      </c>
      <c r="Y1122" s="82"/>
      <c r="Z1122" s="76"/>
    </row>
    <row r="1123" spans="1:51">
      <c r="A1123" s="36" t="s">
        <v>27</v>
      </c>
      <c r="B1123" s="81">
        <f>IF(AND(주중데이터!B495=0,주중데이터!C495=0),0,IF(ISNUMBER(getcolorred(주중데이터!B495))=TRUE,주중데이터!C495,IF(ISNUMBER(getcolorgreen(주중데이터!C495))=TRUE,주중데이터!B495,주중데이터!B495)))</f>
        <v>214.07</v>
      </c>
      <c r="C1123" s="81"/>
      <c r="D1123" s="81">
        <f>IF(AND(주중데이터!D495=0,주중데이터!E495=0),0,IF(ISNUMBER(getcolorred(주중데이터!D495))=TRUE,주중데이터!E495,IF(ISNUMBER(getcolorgreen(주중데이터!E495))=TRUE,주중데이터!D495,주중데이터!D495)))</f>
        <v>435.02</v>
      </c>
      <c r="E1123" s="81"/>
      <c r="F1123" s="81">
        <f>IF(AND(주중데이터!F495=0,주중데이터!G495=0),0,IF(ISNUMBER(getcolorred(주중데이터!F495))=TRUE,주중데이터!G495,IF(ISNUMBER(getcolorgreen(주중데이터!G495))=TRUE,주중데이터!F495,주중데이터!F495)))</f>
        <v>2.93</v>
      </c>
      <c r="G1123" s="81"/>
      <c r="H1123" s="81">
        <f>IF(AND(주중데이터!H495=0,주중데이터!I495=0),0,IF(ISNUMBER(getcolorred(주중데이터!H495))=TRUE,주중데이터!I495,IF(ISNUMBER(getcolorgreen(주중데이터!I495))=TRUE,주중데이터!H495,주중데이터!H495)))</f>
        <v>2.93</v>
      </c>
      <c r="I1123" s="81"/>
      <c r="J1123" s="81">
        <f>IF(AND(주중데이터!J495=0,주중데이터!K495=0),0,IF(ISNUMBER(getcolorred(주중데이터!J495))=TRUE,주중데이터!K495,IF(ISNUMBER(getcolorgreen(주중데이터!K495))=TRUE,주중데이터!J495,주중데이터!J495)))</f>
        <v>214.07</v>
      </c>
      <c r="K1123" s="81"/>
      <c r="L1123" s="81">
        <f>IF(AND(주중데이터!L495=0,주중데이터!M495=0),0,IF(ISNUMBER(getcolorred(주중데이터!L495))=TRUE,주중데이터!M495,IF(ISNUMBER(getcolorgreen(주중데이터!M495))=TRUE,주중데이터!L495,주중데이터!L495)))</f>
        <v>51.38</v>
      </c>
      <c r="M1123" s="81"/>
      <c r="N1123" s="81">
        <f>IF(AND(주중데이터!N495=0,주중데이터!O495=0),0,IF(ISNUMBER(getcolorred(주중데이터!N495))=TRUE,주중데이터!O495,IF(ISNUMBER(getcolorgreen(주중데이터!O495))=TRUE,주중데이터!N495,주중데이터!N495)))</f>
        <v>51.38</v>
      </c>
      <c r="O1123" s="81"/>
      <c r="P1123" s="81">
        <f>IF(AND(주중데이터!P495=0,주중데이터!Q495=0),0,IF(ISNUMBER(getcolorred(주중데이터!P495))=TRUE,주중데이터!Q495,IF(ISNUMBER(getcolorgreen(주중데이터!Q495))=TRUE,주중데이터!P495,주중데이터!P495)))</f>
        <v>214.07</v>
      </c>
      <c r="Q1123" s="81"/>
      <c r="R1123" s="81">
        <f>IF(AND(주중데이터!R495=0,주중데이터!S495=0),0,IF(ISNUMBER(getcolorred(주중데이터!R495))=TRUE,주중데이터!S495,IF(ISNUMBER(getcolorgreen(주중데이터!S495))=TRUE,주중데이터!R495,주중데이터!R495)))</f>
        <v>214.07</v>
      </c>
      <c r="S1123" s="81"/>
      <c r="T1123" s="81">
        <f>IF(AND(주중데이터!T495=0,주중데이터!U495=0),0,IF(ISNUMBER(getcolorred(주중데이터!T495))=TRUE,주중데이터!U495,IF(ISNUMBER(getcolorgreen(주중데이터!U495))=TRUE,주중데이터!T495,주중데이터!T495)))</f>
        <v>214.07</v>
      </c>
      <c r="U1123" s="81"/>
      <c r="V1123" s="81">
        <f>IF(AND(주중데이터!V495=0,주중데이터!W495=0),0,IF(ISNUMBER(getcolorred(주중데이터!V495))=TRUE,주중데이터!W495,IF(ISNUMBER(getcolorgreen(주중데이터!W495))=TRUE,주중데이터!V495,주중데이터!V495)))</f>
        <v>448.93</v>
      </c>
      <c r="W1123" s="81"/>
      <c r="X1123" s="81">
        <f>IF(AND(주중데이터!X495=0,주중데이터!Y495=0),0,IF(ISNUMBER(getcolorred(주중데이터!X495))=TRUE,주중데이터!Y495,IF(ISNUMBER(getcolorgreen(주중데이터!Y495))=TRUE,주중데이터!X495,주중데이터!X495)))</f>
        <v>448.93</v>
      </c>
      <c r="Y1123" s="82"/>
      <c r="Z1123" s="76"/>
    </row>
    <row r="1124" spans="1:51">
      <c r="A1124" s="36" t="s">
        <v>28</v>
      </c>
      <c r="B1124" s="81">
        <f>IF(AND(주중데이터!B496=0,주중데이터!C496=0),0,IF(ISNUMBER(getcolorred(주중데이터!B496))=TRUE,주중데이터!C496,IF(ISNUMBER(getcolorgreen(주중데이터!C496))=TRUE,주중데이터!B496,주중데이터!B496)))</f>
        <v>214.31</v>
      </c>
      <c r="C1124" s="81"/>
      <c r="D1124" s="81">
        <f>IF(AND(주중데이터!D496=0,주중데이터!E496=0),0,IF(ISNUMBER(getcolorred(주중데이터!D496))=TRUE,주중데이터!E496,IF(ISNUMBER(getcolorgreen(주중데이터!E496))=TRUE,주중데이터!D496,주중데이터!D496)))</f>
        <v>382.21</v>
      </c>
      <c r="E1124" s="81"/>
      <c r="F1124" s="81">
        <f>IF(AND(주중데이터!F496=0,주중데이터!G496=0),0,IF(ISNUMBER(getcolorred(주중데이터!F496))=TRUE,주중데이터!G496,IF(ISNUMBER(getcolorgreen(주중데이터!G496))=TRUE,주중데이터!F496,주중데이터!F496)))</f>
        <v>2.97</v>
      </c>
      <c r="G1124" s="81"/>
      <c r="H1124" s="81">
        <f>IF(AND(주중데이터!H496=0,주중데이터!I496=0),0,IF(ISNUMBER(getcolorred(주중데이터!H496))=TRUE,주중데이터!I496,IF(ISNUMBER(getcolorgreen(주중데이터!I496))=TRUE,주중데이터!H496,주중데이터!H496)))</f>
        <v>2.97</v>
      </c>
      <c r="I1124" s="81"/>
      <c r="J1124" s="81">
        <f>IF(AND(주중데이터!J496=0,주중데이터!K496=0),0,IF(ISNUMBER(getcolorred(주중데이터!J496))=TRUE,주중데이터!K496,IF(ISNUMBER(getcolorgreen(주중데이터!K496))=TRUE,주중데이터!J496,주중데이터!J496)))</f>
        <v>214.31</v>
      </c>
      <c r="K1124" s="81"/>
      <c r="L1124" s="81">
        <f>IF(AND(주중데이터!L496=0,주중데이터!M496=0),0,IF(ISNUMBER(getcolorred(주중데이터!L496))=TRUE,주중데이터!M496,IF(ISNUMBER(getcolorgreen(주중데이터!M496))=TRUE,주중데이터!L496,주중데이터!L496)))</f>
        <v>51.35</v>
      </c>
      <c r="M1124" s="81"/>
      <c r="N1124" s="81">
        <f>IF(AND(주중데이터!N496=0,주중데이터!O496=0),0,IF(ISNUMBER(getcolorred(주중데이터!N496))=TRUE,주중데이터!O496,IF(ISNUMBER(getcolorgreen(주중데이터!O496))=TRUE,주중데이터!N496,주중데이터!N496)))</f>
        <v>51.35</v>
      </c>
      <c r="O1124" s="81"/>
      <c r="P1124" s="81">
        <f>IF(AND(주중데이터!P496=0,주중데이터!Q496=0),0,IF(ISNUMBER(getcolorred(주중데이터!P496))=TRUE,주중데이터!Q496,IF(ISNUMBER(getcolorgreen(주중데이터!Q496))=TRUE,주중데이터!P496,주중데이터!P496)))</f>
        <v>214.31</v>
      </c>
      <c r="Q1124" s="81"/>
      <c r="R1124" s="81">
        <f>IF(AND(주중데이터!R496=0,주중데이터!S496=0),0,IF(ISNUMBER(getcolorred(주중데이터!R496))=TRUE,주중데이터!S496,IF(ISNUMBER(getcolorgreen(주중데이터!S496))=TRUE,주중데이터!R496,주중데이터!R496)))</f>
        <v>214.31</v>
      </c>
      <c r="S1124" s="81"/>
      <c r="T1124" s="81">
        <f>IF(AND(주중데이터!T496=0,주중데이터!U496=0),0,IF(ISNUMBER(getcolorred(주중데이터!T496))=TRUE,주중데이터!U496,IF(ISNUMBER(getcolorgreen(주중데이터!U496))=TRUE,주중데이터!T496,주중데이터!T496)))</f>
        <v>214.31</v>
      </c>
      <c r="U1124" s="81"/>
      <c r="V1124" s="81">
        <f>IF(AND(주중데이터!V496=0,주중데이터!W496=0),0,IF(ISNUMBER(getcolorred(주중데이터!V496))=TRUE,주중데이터!W496,IF(ISNUMBER(getcolorgreen(주중데이터!W496))=TRUE,주중데이터!V496,주중데이터!V496)))</f>
        <v>394.44</v>
      </c>
      <c r="W1124" s="81"/>
      <c r="X1124" s="81">
        <f>IF(AND(주중데이터!X496=0,주중데이터!Y496=0),0,IF(ISNUMBER(getcolorred(주중데이터!X496))=TRUE,주중데이터!Y496,IF(ISNUMBER(getcolorgreen(주중데이터!Y496))=TRUE,주중데이터!X496,주중데이터!X496)))</f>
        <v>394.44</v>
      </c>
      <c r="Y1124" s="82"/>
      <c r="Z1124" s="76"/>
    </row>
    <row r="1125" spans="1:51">
      <c r="A1125" s="36" t="s">
        <v>29</v>
      </c>
      <c r="B1125" s="81">
        <f>IF(AND(주중데이터!B497=0,주중데이터!C497=0),0,IF(ISNUMBER(getcolorred(주중데이터!B497))=TRUE,주중데이터!C497,IF(ISNUMBER(getcolorgreen(주중데이터!C497))=TRUE,주중데이터!B497,주중데이터!B497)))</f>
        <v>212.35</v>
      </c>
      <c r="C1125" s="81"/>
      <c r="D1125" s="81">
        <f>IF(AND(주중데이터!D497=0,주중데이터!E497=0),0,IF(ISNUMBER(getcolorred(주중데이터!D497))=TRUE,주중데이터!E497,IF(ISNUMBER(getcolorgreen(주중데이터!E497))=TRUE,주중데이터!D497,주중데이터!D497)))</f>
        <v>355.09</v>
      </c>
      <c r="E1125" s="81"/>
      <c r="F1125" s="81">
        <f>IF(AND(주중데이터!F497=0,주중데이터!G497=0),0,IF(ISNUMBER(getcolorred(주중데이터!F497))=TRUE,주중데이터!G497,IF(ISNUMBER(getcolorgreen(주중데이터!G497))=TRUE,주중데이터!F497,주중데이터!F497)))</f>
        <v>2.99</v>
      </c>
      <c r="G1125" s="81"/>
      <c r="H1125" s="81">
        <f>IF(AND(주중데이터!H497=0,주중데이터!I497=0),0,IF(ISNUMBER(getcolorred(주중데이터!H497))=TRUE,주중데이터!I497,IF(ISNUMBER(getcolorgreen(주중데이터!I497))=TRUE,주중데이터!H497,주중데이터!H497)))</f>
        <v>2.99</v>
      </c>
      <c r="I1125" s="81"/>
      <c r="J1125" s="81">
        <f>IF(AND(주중데이터!J497=0,주중데이터!K497=0),0,IF(ISNUMBER(getcolorred(주중데이터!J497))=TRUE,주중데이터!K497,IF(ISNUMBER(getcolorgreen(주중데이터!K497))=TRUE,주중데이터!J497,주중데이터!J497)))</f>
        <v>212.35</v>
      </c>
      <c r="K1125" s="81"/>
      <c r="L1125" s="81">
        <f>IF(AND(주중데이터!L497=0,주중데이터!M497=0),0,IF(ISNUMBER(getcolorred(주중데이터!L497))=TRUE,주중데이터!M497,IF(ISNUMBER(getcolorgreen(주중데이터!M497))=TRUE,주중데이터!L497,주중데이터!L497)))</f>
        <v>51.94</v>
      </c>
      <c r="M1125" s="81"/>
      <c r="N1125" s="81">
        <f>IF(AND(주중데이터!N497=0,주중데이터!O497=0),0,IF(ISNUMBER(getcolorred(주중데이터!N497))=TRUE,주중데이터!O497,IF(ISNUMBER(getcolorgreen(주중데이터!O497))=TRUE,주중데이터!N497,주중데이터!N497)))</f>
        <v>51.94</v>
      </c>
      <c r="O1125" s="81"/>
      <c r="P1125" s="81">
        <f>IF(AND(주중데이터!P497=0,주중데이터!Q497=0),0,IF(ISNUMBER(getcolorred(주중데이터!P497))=TRUE,주중데이터!Q497,IF(ISNUMBER(getcolorgreen(주중데이터!Q497))=TRUE,주중데이터!P497,주중데이터!P497)))</f>
        <v>212.35</v>
      </c>
      <c r="Q1125" s="81"/>
      <c r="R1125" s="81">
        <f>IF(AND(주중데이터!R497=0,주중데이터!S497=0),0,IF(ISNUMBER(getcolorred(주중데이터!R497))=TRUE,주중데이터!S497,IF(ISNUMBER(getcolorgreen(주중데이터!S497))=TRUE,주중데이터!R497,주중데이터!R497)))</f>
        <v>212.35</v>
      </c>
      <c r="S1125" s="81"/>
      <c r="T1125" s="81">
        <f>IF(AND(주중데이터!T497=0,주중데이터!U497=0),0,IF(ISNUMBER(getcolorred(주중데이터!T497))=TRUE,주중데이터!U497,IF(ISNUMBER(getcolorgreen(주중데이터!U497))=TRUE,주중데이터!T497,주중데이터!T497)))</f>
        <v>212.35</v>
      </c>
      <c r="U1125" s="81"/>
      <c r="V1125" s="81">
        <f>IF(AND(주중데이터!V497=0,주중데이터!W497=0),0,IF(ISNUMBER(getcolorred(주중데이터!V497))=TRUE,주중데이터!W497,IF(ISNUMBER(getcolorgreen(주중데이터!W497))=TRUE,주중데이터!V497,주중데이터!V497)))</f>
        <v>366.45</v>
      </c>
      <c r="W1125" s="81"/>
      <c r="X1125" s="81">
        <f>IF(AND(주중데이터!X497=0,주중데이터!Y497=0),0,IF(ISNUMBER(getcolorred(주중데이터!X497))=TRUE,주중데이터!Y497,IF(ISNUMBER(getcolorgreen(주중데이터!Y497))=TRUE,주중데이터!X497,주중데이터!X497)))</f>
        <v>366.45</v>
      </c>
      <c r="Y1125" s="82"/>
      <c r="Z1125" s="76"/>
    </row>
    <row r="1126" spans="1:51">
      <c r="A1126" s="36" t="s">
        <v>30</v>
      </c>
      <c r="B1126" s="81">
        <f>IF(AND(주중데이터!B498=0,주중데이터!C498=0),0,IF(ISNUMBER(getcolorred(주중데이터!B498))=TRUE,주중데이터!C498,IF(ISNUMBER(getcolorgreen(주중데이터!C498))=TRUE,주중데이터!B498,주중데이터!B498)))</f>
        <v>213.26</v>
      </c>
      <c r="C1126" s="81"/>
      <c r="D1126" s="81">
        <f>IF(AND(주중데이터!D498=0,주중데이터!E498=0),0,IF(ISNUMBER(getcolorred(주중데이터!D498))=TRUE,주중데이터!E498,IF(ISNUMBER(getcolorgreen(주중데이터!E498))=TRUE,주중데이터!D498,주중데이터!D498)))</f>
        <v>353.73</v>
      </c>
      <c r="E1126" s="81"/>
      <c r="F1126" s="81">
        <f>IF(AND(주중데이터!F498=0,주중데이터!G498=0),0,IF(ISNUMBER(getcolorred(주중데이터!F498))=TRUE,주중데이터!G498,IF(ISNUMBER(getcolorgreen(주중데이터!G498))=TRUE,주중데이터!F498,주중데이터!F498)))</f>
        <v>2.97</v>
      </c>
      <c r="G1126" s="81"/>
      <c r="H1126" s="81">
        <f>IF(AND(주중데이터!H498=0,주중데이터!I498=0),0,IF(ISNUMBER(getcolorred(주중데이터!H498))=TRUE,주중데이터!I498,IF(ISNUMBER(getcolorgreen(주중데이터!I498))=TRUE,주중데이터!H498,주중데이터!H498)))</f>
        <v>2.97</v>
      </c>
      <c r="I1126" s="81"/>
      <c r="J1126" s="81">
        <f>IF(AND(주중데이터!J498=0,주중데이터!K498=0),0,IF(ISNUMBER(getcolorred(주중데이터!J498))=TRUE,주중데이터!K498,IF(ISNUMBER(getcolorgreen(주중데이터!K498))=TRUE,주중데이터!J498,주중데이터!J498)))</f>
        <v>213.26</v>
      </c>
      <c r="K1126" s="81"/>
      <c r="L1126" s="81">
        <f>IF(AND(주중데이터!L498=0,주중데이터!M498=0),0,IF(ISNUMBER(getcolorred(주중데이터!L498))=TRUE,주중데이터!M498,IF(ISNUMBER(getcolorgreen(주중데이터!M498))=TRUE,주중데이터!L498,주중데이터!L498)))</f>
        <v>50.9</v>
      </c>
      <c r="M1126" s="81"/>
      <c r="N1126" s="81">
        <f>IF(AND(주중데이터!N498=0,주중데이터!O498=0),0,IF(ISNUMBER(getcolorred(주중데이터!N498))=TRUE,주중데이터!O498,IF(ISNUMBER(getcolorgreen(주중데이터!O498))=TRUE,주중데이터!N498,주중데이터!N498)))</f>
        <v>50.9</v>
      </c>
      <c r="O1126" s="81"/>
      <c r="P1126" s="81">
        <f>IF(AND(주중데이터!P498=0,주중데이터!Q498=0),0,IF(ISNUMBER(getcolorred(주중데이터!P498))=TRUE,주중데이터!Q498,IF(ISNUMBER(getcolorgreen(주중데이터!Q498))=TRUE,주중데이터!P498,주중데이터!P498)))</f>
        <v>213.26</v>
      </c>
      <c r="Q1126" s="81"/>
      <c r="R1126" s="81">
        <f>IF(AND(주중데이터!R498=0,주중데이터!S498=0),0,IF(ISNUMBER(getcolorred(주중데이터!R498))=TRUE,주중데이터!S498,IF(ISNUMBER(getcolorgreen(주중데이터!S498))=TRUE,주중데이터!R498,주중데이터!R498)))</f>
        <v>213.26</v>
      </c>
      <c r="S1126" s="81"/>
      <c r="T1126" s="81">
        <f>IF(AND(주중데이터!T498=0,주중데이터!U498=0),0,IF(ISNUMBER(getcolorred(주중데이터!T498))=TRUE,주중데이터!U498,IF(ISNUMBER(getcolorgreen(주중데이터!U498))=TRUE,주중데이터!T498,주중데이터!T498)))</f>
        <v>213.26</v>
      </c>
      <c r="U1126" s="81"/>
      <c r="V1126" s="81">
        <f>IF(AND(주중데이터!V498=0,주중데이터!W498=0),0,IF(ISNUMBER(getcolorred(주중데이터!V498))=TRUE,주중데이터!W498,IF(ISNUMBER(getcolorgreen(주중데이터!W498))=TRUE,주중데이터!V498,주중데이터!V498)))</f>
        <v>365.04</v>
      </c>
      <c r="W1126" s="81"/>
      <c r="X1126" s="81">
        <f>IF(AND(주중데이터!X498=0,주중데이터!Y498=0),0,IF(ISNUMBER(getcolorred(주중데이터!X498))=TRUE,주중데이터!Y498,IF(ISNUMBER(getcolorgreen(주중데이터!Y498))=TRUE,주중데이터!X498,주중데이터!X498)))</f>
        <v>365.04</v>
      </c>
      <c r="Y1126" s="82"/>
      <c r="Z1126" s="76"/>
    </row>
    <row r="1127" spans="1:51">
      <c r="A1127" s="36" t="s">
        <v>31</v>
      </c>
      <c r="B1127" s="81">
        <f>IF(AND(주중데이터!B499=0,주중데이터!C499=0),0,IF(ISNUMBER(getcolorred(주중데이터!B499))=TRUE,주중데이터!C499,IF(ISNUMBER(getcolorgreen(주중데이터!C499))=TRUE,주중데이터!B499,주중데이터!B499)))</f>
        <v>212.7</v>
      </c>
      <c r="C1127" s="81"/>
      <c r="D1127" s="81">
        <f>IF(AND(주중데이터!D499=0,주중데이터!E499=0),0,IF(ISNUMBER(getcolorred(주중데이터!D499))=TRUE,주중데이터!E499,IF(ISNUMBER(getcolorgreen(주중데이터!E499))=TRUE,주중데이터!D499,주중데이터!D499)))</f>
        <v>392.43</v>
      </c>
      <c r="E1127" s="81"/>
      <c r="F1127" s="81">
        <f>IF(AND(주중데이터!F499=0,주중데이터!G499=0),0,IF(ISNUMBER(getcolorred(주중데이터!F499))=TRUE,주중데이터!G499,IF(ISNUMBER(getcolorgreen(주중데이터!G499))=TRUE,주중데이터!F499,주중데이터!F499)))</f>
        <v>2.95</v>
      </c>
      <c r="G1127" s="81"/>
      <c r="H1127" s="81">
        <f>IF(AND(주중데이터!H499=0,주중데이터!I499=0),0,IF(ISNUMBER(getcolorred(주중데이터!H499))=TRUE,주중데이터!I499,IF(ISNUMBER(getcolorgreen(주중데이터!I499))=TRUE,주중데이터!H499,주중데이터!H499)))</f>
        <v>2.95</v>
      </c>
      <c r="I1127" s="81"/>
      <c r="J1127" s="81">
        <f>IF(AND(주중데이터!J499=0,주중데이터!K499=0),0,IF(ISNUMBER(getcolorred(주중데이터!J499))=TRUE,주중데이터!K499,IF(ISNUMBER(getcolorgreen(주중데이터!K499))=TRUE,주중데이터!J499,주중데이터!J499)))</f>
        <v>212.7</v>
      </c>
      <c r="K1127" s="81"/>
      <c r="L1127" s="81">
        <f>IF(AND(주중데이터!L499=0,주중데이터!M499=0),0,IF(ISNUMBER(getcolorred(주중데이터!L499))=TRUE,주중데이터!M499,IF(ISNUMBER(getcolorgreen(주중데이터!M499))=TRUE,주중데이터!L499,주중데이터!L499)))</f>
        <v>51.66</v>
      </c>
      <c r="M1127" s="81"/>
      <c r="N1127" s="81">
        <f>IF(AND(주중데이터!N499=0,주중데이터!O499=0),0,IF(ISNUMBER(getcolorred(주중데이터!N499))=TRUE,주중데이터!O499,IF(ISNUMBER(getcolorgreen(주중데이터!O499))=TRUE,주중데이터!N499,주중데이터!N499)))</f>
        <v>51.66</v>
      </c>
      <c r="O1127" s="81"/>
      <c r="P1127" s="81">
        <f>IF(AND(주중데이터!P499=0,주중데이터!Q499=0),0,IF(ISNUMBER(getcolorred(주중데이터!P499))=TRUE,주중데이터!Q499,IF(ISNUMBER(getcolorgreen(주중데이터!Q499))=TRUE,주중데이터!P499,주중데이터!P499)))</f>
        <v>212.7</v>
      </c>
      <c r="Q1127" s="81"/>
      <c r="R1127" s="81">
        <f>IF(AND(주중데이터!R499=0,주중데이터!S499=0),0,IF(ISNUMBER(getcolorred(주중데이터!R499))=TRUE,주중데이터!S499,IF(ISNUMBER(getcolorgreen(주중데이터!S499))=TRUE,주중데이터!R499,주중데이터!R499)))</f>
        <v>212.7</v>
      </c>
      <c r="S1127" s="81"/>
      <c r="T1127" s="81">
        <f>IF(AND(주중데이터!T499=0,주중데이터!U499=0),0,IF(ISNUMBER(getcolorred(주중데이터!T499))=TRUE,주중데이터!U499,IF(ISNUMBER(getcolorgreen(주중데이터!U499))=TRUE,주중데이터!T499,주중데이터!T499)))</f>
        <v>212.7</v>
      </c>
      <c r="U1127" s="81"/>
      <c r="V1127" s="81">
        <f>IF(AND(주중데이터!V499=0,주중데이터!W499=0),0,IF(ISNUMBER(getcolorred(주중데이터!V499))=TRUE,주중데이터!W499,IF(ISNUMBER(getcolorgreen(주중데이터!W499))=TRUE,주중데이터!V499,주중데이터!V499)))</f>
        <v>404.15</v>
      </c>
      <c r="W1127" s="81"/>
      <c r="X1127" s="81">
        <f>IF(AND(주중데이터!X499=0,주중데이터!Y499=0),0,IF(ISNUMBER(getcolorred(주중데이터!X499))=TRUE,주중데이터!Y499,IF(ISNUMBER(getcolorgreen(주중데이터!Y499))=TRUE,주중데이터!X499,주중데이터!X499)))</f>
        <v>404.15</v>
      </c>
      <c r="Y1127" s="82"/>
      <c r="Z1127" s="76"/>
    </row>
    <row r="1128" spans="1:51">
      <c r="A1128" s="36" t="s">
        <v>32</v>
      </c>
      <c r="B1128" s="81">
        <f>IF(AND(주중데이터!B500=0,주중데이터!C500=0),0,IF(ISNUMBER(getcolorred(주중데이터!B500))=TRUE,주중데이터!C500,IF(ISNUMBER(getcolorgreen(주중데이터!C500))=TRUE,주중데이터!B500,주중데이터!B500)))</f>
        <v>212.99</v>
      </c>
      <c r="C1128" s="81"/>
      <c r="D1128" s="81">
        <f>IF(AND(주중데이터!D500=0,주중데이터!E500=0),0,IF(ISNUMBER(getcolorred(주중데이터!D500))=TRUE,주중데이터!E500,IF(ISNUMBER(getcolorgreen(주중데이터!E500))=TRUE,주중데이터!D500,주중데이터!D500)))</f>
        <v>395.28</v>
      </c>
      <c r="E1128" s="81"/>
      <c r="F1128" s="81">
        <f>IF(AND(주중데이터!F500=0,주중데이터!G500=0),0,IF(ISNUMBER(getcolorred(주중데이터!F500))=TRUE,주중데이터!G500,IF(ISNUMBER(getcolorgreen(주중데이터!G500))=TRUE,주중데이터!F500,주중데이터!F500)))</f>
        <v>2.89</v>
      </c>
      <c r="G1128" s="81"/>
      <c r="H1128" s="81">
        <f>IF(AND(주중데이터!H500=0,주중데이터!I500=0),0,IF(ISNUMBER(getcolorred(주중데이터!H500))=TRUE,주중데이터!I500,IF(ISNUMBER(getcolorgreen(주중데이터!I500))=TRUE,주중데이터!H500,주중데이터!H500)))</f>
        <v>2.89</v>
      </c>
      <c r="I1128" s="81"/>
      <c r="J1128" s="81">
        <f>IF(AND(주중데이터!J500=0,주중데이터!K500=0),0,IF(ISNUMBER(getcolorred(주중데이터!J500))=TRUE,주중데이터!K500,IF(ISNUMBER(getcolorgreen(주중데이터!K500))=TRUE,주중데이터!J500,주중데이터!J500)))</f>
        <v>212.99</v>
      </c>
      <c r="K1128" s="81"/>
      <c r="L1128" s="81">
        <f>IF(AND(주중데이터!L500=0,주중데이터!M500=0),0,IF(ISNUMBER(getcolorred(주중데이터!L500))=TRUE,주중데이터!M500,IF(ISNUMBER(getcolorgreen(주중데이터!M500))=TRUE,주중데이터!L500,주중데이터!L500)))</f>
        <v>51.95</v>
      </c>
      <c r="M1128" s="81"/>
      <c r="N1128" s="81">
        <f>IF(AND(주중데이터!N500=0,주중데이터!O500=0),0,IF(ISNUMBER(getcolorred(주중데이터!N500))=TRUE,주중데이터!O500,IF(ISNUMBER(getcolorgreen(주중데이터!O500))=TRUE,주중데이터!N500,주중데이터!N500)))</f>
        <v>51.95</v>
      </c>
      <c r="O1128" s="81"/>
      <c r="P1128" s="81">
        <f>IF(AND(주중데이터!P500=0,주중데이터!Q500=0),0,IF(ISNUMBER(getcolorred(주중데이터!P500))=TRUE,주중데이터!Q500,IF(ISNUMBER(getcolorgreen(주중데이터!Q500))=TRUE,주중데이터!P500,주중데이터!P500)))</f>
        <v>212.99</v>
      </c>
      <c r="Q1128" s="81"/>
      <c r="R1128" s="81">
        <f>IF(AND(주중데이터!R500=0,주중데이터!S500=0),0,IF(ISNUMBER(getcolorred(주중데이터!R500))=TRUE,주중데이터!S500,IF(ISNUMBER(getcolorgreen(주중데이터!S500))=TRUE,주중데이터!R500,주중데이터!R500)))</f>
        <v>212.99</v>
      </c>
      <c r="S1128" s="81"/>
      <c r="T1128" s="81">
        <f>IF(AND(주중데이터!T500=0,주중데이터!U500=0),0,IF(ISNUMBER(getcolorred(주중데이터!T500))=TRUE,주중데이터!U500,IF(ISNUMBER(getcolorgreen(주중데이터!U500))=TRUE,주중데이터!T500,주중데이터!T500)))</f>
        <v>212.99</v>
      </c>
      <c r="U1128" s="81"/>
      <c r="V1128" s="81">
        <f>IF(AND(주중데이터!V500=0,주중데이터!W500=0),0,IF(ISNUMBER(getcolorred(주중데이터!V500))=TRUE,주중데이터!W500,IF(ISNUMBER(getcolorgreen(주중데이터!W500))=TRUE,주중데이터!V500,주중데이터!V500)))</f>
        <v>407.08</v>
      </c>
      <c r="W1128" s="81"/>
      <c r="X1128" s="81">
        <f>IF(AND(주중데이터!X500=0,주중데이터!Y500=0),0,IF(ISNUMBER(getcolorred(주중데이터!X500))=TRUE,주중데이터!Y500,IF(ISNUMBER(getcolorgreen(주중데이터!Y500))=TRUE,주중데이터!X500,주중데이터!X500)))</f>
        <v>407.08</v>
      </c>
      <c r="Y1128" s="82"/>
      <c r="Z1128" s="76"/>
    </row>
    <row r="1129" spans="1:51">
      <c r="A1129" s="36" t="s">
        <v>33</v>
      </c>
      <c r="B1129" s="81">
        <f>IF(AND(주중데이터!B501=0,주중데이터!C501=0),0,IF(ISNUMBER(getcolorred(주중데이터!B501))=TRUE,주중데이터!C501,IF(ISNUMBER(getcolorgreen(주중데이터!C501))=TRUE,주중데이터!B501,주중데이터!B501)))</f>
        <v>216.05</v>
      </c>
      <c r="C1129" s="81"/>
      <c r="D1129" s="81">
        <f>IF(AND(주중데이터!D501=0,주중데이터!E501=0),0,IF(ISNUMBER(getcolorred(주중데이터!D501))=TRUE,주중데이터!E501,IF(ISNUMBER(getcolorgreen(주중데이터!E501))=TRUE,주중데이터!D501,주중데이터!D501)))</f>
        <v>446.39</v>
      </c>
      <c r="E1129" s="81"/>
      <c r="F1129" s="81">
        <f>IF(AND(주중데이터!F501=0,주중데이터!G501=0),0,IF(ISNUMBER(getcolorred(주중데이터!F501))=TRUE,주중데이터!G501,IF(ISNUMBER(getcolorgreen(주중데이터!G501))=TRUE,주중데이터!F501,주중데이터!F501)))</f>
        <v>2.57</v>
      </c>
      <c r="G1129" s="81"/>
      <c r="H1129" s="81">
        <f>IF(AND(주중데이터!H501=0,주중데이터!I501=0),0,IF(ISNUMBER(getcolorred(주중데이터!H501))=TRUE,주중데이터!I501,IF(ISNUMBER(getcolorgreen(주중데이터!I501))=TRUE,주중데이터!H501,주중데이터!H501)))</f>
        <v>2.57</v>
      </c>
      <c r="I1129" s="81"/>
      <c r="J1129" s="81">
        <f>IF(AND(주중데이터!J501=0,주중데이터!K501=0),0,IF(ISNUMBER(getcolorred(주중데이터!J501))=TRUE,주중데이터!K501,IF(ISNUMBER(getcolorgreen(주중데이터!K501))=TRUE,주중데이터!J501,주중데이터!J501)))</f>
        <v>216.05</v>
      </c>
      <c r="K1129" s="81"/>
      <c r="L1129" s="81">
        <f>IF(AND(주중데이터!L501=0,주중데이터!M501=0),0,IF(ISNUMBER(getcolorred(주중데이터!L501))=TRUE,주중데이터!M501,IF(ISNUMBER(getcolorgreen(주중데이터!M501))=TRUE,주중데이터!L501,주중데이터!L501)))</f>
        <v>51.98</v>
      </c>
      <c r="M1129" s="81"/>
      <c r="N1129" s="81">
        <f>IF(AND(주중데이터!N501=0,주중데이터!O501=0),0,IF(ISNUMBER(getcolorred(주중데이터!N501))=TRUE,주중데이터!O501,IF(ISNUMBER(getcolorgreen(주중데이터!O501))=TRUE,주중데이터!N501,주중데이터!N501)))</f>
        <v>51.98</v>
      </c>
      <c r="O1129" s="81"/>
      <c r="P1129" s="81">
        <f>IF(AND(주중데이터!P501=0,주중데이터!Q501=0),0,IF(ISNUMBER(getcolorred(주중데이터!P501))=TRUE,주중데이터!Q501,IF(ISNUMBER(getcolorgreen(주중데이터!Q501))=TRUE,주중데이터!P501,주중데이터!P501)))</f>
        <v>216.05</v>
      </c>
      <c r="Q1129" s="81"/>
      <c r="R1129" s="81">
        <f>IF(AND(주중데이터!R501=0,주중데이터!S501=0),0,IF(ISNUMBER(getcolorred(주중데이터!R501))=TRUE,주중데이터!S501,IF(ISNUMBER(getcolorgreen(주중데이터!S501))=TRUE,주중데이터!R501,주중데이터!R501)))</f>
        <v>216.05</v>
      </c>
      <c r="S1129" s="81"/>
      <c r="T1129" s="81">
        <f>IF(AND(주중데이터!T501=0,주중데이터!U501=0),0,IF(ISNUMBER(getcolorred(주중데이터!T501))=TRUE,주중데이터!U501,IF(ISNUMBER(getcolorgreen(주중데이터!U501))=TRUE,주중데이터!T501,주중데이터!T501)))</f>
        <v>216.05</v>
      </c>
      <c r="U1129" s="81"/>
      <c r="V1129" s="81">
        <f>IF(AND(주중데이터!V501=0,주중데이터!W501=0),0,IF(ISNUMBER(getcolorred(주중데이터!V501))=TRUE,주중데이터!W501,IF(ISNUMBER(getcolorgreen(주중데이터!W501))=TRUE,주중데이터!V501,주중데이터!V501)))</f>
        <v>461.52</v>
      </c>
      <c r="W1129" s="81"/>
      <c r="X1129" s="81">
        <f>IF(AND(주중데이터!X501=0,주중데이터!Y501=0),0,IF(ISNUMBER(getcolorred(주중데이터!X501))=TRUE,주중데이터!Y501,IF(ISNUMBER(getcolorgreen(주중데이터!Y501))=TRUE,주중데이터!X501,주중데이터!X501)))</f>
        <v>461.52</v>
      </c>
      <c r="Y1129" s="82"/>
      <c r="Z1129" s="76"/>
    </row>
    <row r="1130" spans="1:51">
      <c r="A1130" s="36" t="s">
        <v>34</v>
      </c>
      <c r="B1130" s="81">
        <f>IF(AND(주중데이터!B502=0,주중데이터!C502=0),0,IF(ISNUMBER(getcolorred(주중데이터!B502))=TRUE,주중데이터!C502,IF(ISNUMBER(getcolorgreen(주중데이터!C502))=TRUE,주중데이터!B502,주중데이터!B502)))</f>
        <v>219.55</v>
      </c>
      <c r="C1130" s="81"/>
      <c r="D1130" s="81">
        <f>IF(AND(주중데이터!D502=0,주중데이터!E502=0),0,IF(ISNUMBER(getcolorred(주중데이터!D502))=TRUE,주중데이터!E502,IF(ISNUMBER(getcolorgreen(주중데이터!E502))=TRUE,주중데이터!D502,주중데이터!D502)))</f>
        <v>455.18</v>
      </c>
      <c r="E1130" s="81"/>
      <c r="F1130" s="81">
        <f>IF(AND(주중데이터!F502=0,주중데이터!G502=0),0,IF(ISNUMBER(getcolorred(주중데이터!F502))=TRUE,주중데이터!G502,IF(ISNUMBER(getcolorgreen(주중데이터!G502))=TRUE,주중데이터!F502,주중데이터!F502)))</f>
        <v>2.91</v>
      </c>
      <c r="G1130" s="81"/>
      <c r="H1130" s="81">
        <f>IF(AND(주중데이터!H502=0,주중데이터!I502=0),0,IF(ISNUMBER(getcolorred(주중데이터!H502))=TRUE,주중데이터!I502,IF(ISNUMBER(getcolorgreen(주중데이터!I502))=TRUE,주중데이터!H502,주중데이터!H502)))</f>
        <v>2.91</v>
      </c>
      <c r="I1130" s="81"/>
      <c r="J1130" s="81">
        <f>IF(AND(주중데이터!J502=0,주중데이터!K502=0),0,IF(ISNUMBER(getcolorred(주중데이터!J502))=TRUE,주중데이터!K502,IF(ISNUMBER(getcolorgreen(주중데이터!K502))=TRUE,주중데이터!J502,주중데이터!J502)))</f>
        <v>219.55</v>
      </c>
      <c r="K1130" s="81"/>
      <c r="L1130" s="81">
        <f>IF(AND(주중데이터!L502=0,주중데이터!M502=0),0,IF(ISNUMBER(getcolorred(주중데이터!L502))=TRUE,주중데이터!M502,IF(ISNUMBER(getcolorgreen(주중데이터!M502))=TRUE,주중데이터!L502,주중데이터!L502)))</f>
        <v>51.93</v>
      </c>
      <c r="M1130" s="81"/>
      <c r="N1130" s="81">
        <f>IF(AND(주중데이터!N502=0,주중데이터!O502=0),0,IF(ISNUMBER(getcolorred(주중데이터!N502))=TRUE,주중데이터!O502,IF(ISNUMBER(getcolorgreen(주중데이터!O502))=TRUE,주중데이터!N502,주중데이터!N502)))</f>
        <v>51.93</v>
      </c>
      <c r="O1130" s="81"/>
      <c r="P1130" s="81">
        <f>IF(AND(주중데이터!P502=0,주중데이터!Q502=0),0,IF(ISNUMBER(getcolorred(주중데이터!P502))=TRUE,주중데이터!Q502,IF(ISNUMBER(getcolorgreen(주중데이터!Q502))=TRUE,주중데이터!P502,주중데이터!P502)))</f>
        <v>219.55</v>
      </c>
      <c r="Q1130" s="81"/>
      <c r="R1130" s="81">
        <f>IF(AND(주중데이터!R502=0,주중데이터!S502=0),0,IF(ISNUMBER(getcolorred(주중데이터!R502))=TRUE,주중데이터!S502,IF(ISNUMBER(getcolorgreen(주중데이터!S502))=TRUE,주중데이터!R502,주중데이터!R502)))</f>
        <v>219.55</v>
      </c>
      <c r="S1130" s="81"/>
      <c r="T1130" s="81">
        <f>IF(AND(주중데이터!T502=0,주중데이터!U502=0),0,IF(ISNUMBER(getcolorred(주중데이터!T502))=TRUE,주중데이터!U502,IF(ISNUMBER(getcolorgreen(주중데이터!U502))=TRUE,주중데이터!T502,주중데이터!T502)))</f>
        <v>219.55</v>
      </c>
      <c r="U1130" s="81"/>
      <c r="V1130" s="81">
        <f>IF(AND(주중데이터!V502=0,주중데이터!W502=0),0,IF(ISNUMBER(getcolorred(주중데이터!V502))=TRUE,주중데이터!W502,IF(ISNUMBER(getcolorgreen(주중데이터!W502))=TRUE,주중데이터!V502,주중데이터!V502)))</f>
        <v>489.87</v>
      </c>
      <c r="W1130" s="81"/>
      <c r="X1130" s="81">
        <f>IF(AND(주중데이터!X502=0,주중데이터!Y502=0),0,IF(ISNUMBER(getcolorred(주중데이터!X502))=TRUE,주중데이터!Y502,IF(ISNUMBER(getcolorgreen(주중데이터!Y502))=TRUE,주중데이터!X502,주중데이터!X502)))</f>
        <v>489.87</v>
      </c>
      <c r="Y1130" s="82"/>
      <c r="Z1130" s="76"/>
    </row>
    <row r="1131" spans="1:51" ht="17.25" thickBot="1">
      <c r="A1131" s="36" t="s">
        <v>35</v>
      </c>
      <c r="B1131" s="81">
        <f>IF(AND(주중데이터!B503=0,주중데이터!C503=0),0,IF(ISNUMBER(getcolorred(주중데이터!B503))=TRUE,주중데이터!C503,IF(ISNUMBER(getcolorgreen(주중데이터!C503))=TRUE,주중데이터!B503,주중데이터!B503)))</f>
        <v>215.33</v>
      </c>
      <c r="C1131" s="81"/>
      <c r="D1131" s="81">
        <f>IF(AND(주중데이터!D503=0,주중데이터!E503=0),0,IF(ISNUMBER(getcolorred(주중데이터!D503))=TRUE,주중데이터!E503,IF(ISNUMBER(getcolorgreen(주중데이터!E503))=TRUE,주중데이터!D503,주중데이터!D503)))</f>
        <v>456.12</v>
      </c>
      <c r="E1131" s="81"/>
      <c r="F1131" s="81">
        <f>IF(AND(주중데이터!F503=0,주중데이터!G503=0),0,IF(ISNUMBER(getcolorred(주중데이터!F503))=TRUE,주중데이터!G503,IF(ISNUMBER(getcolorgreen(주중데이터!G503))=TRUE,주중데이터!F503,주중데이터!F503)))</f>
        <v>2.76</v>
      </c>
      <c r="G1131" s="81"/>
      <c r="H1131" s="81">
        <f>IF(AND(주중데이터!H503=0,주중데이터!I503=0),0,IF(ISNUMBER(getcolorred(주중데이터!H503))=TRUE,주중데이터!I503,IF(ISNUMBER(getcolorgreen(주중데이터!I503))=TRUE,주중데이터!H503,주중데이터!H503)))</f>
        <v>2.76</v>
      </c>
      <c r="I1131" s="81"/>
      <c r="J1131" s="81">
        <f>IF(AND(주중데이터!J503=0,주중데이터!K503=0),0,IF(ISNUMBER(getcolorred(주중데이터!J503))=TRUE,주중데이터!K503,IF(ISNUMBER(getcolorgreen(주중데이터!K503))=TRUE,주중데이터!J503,주중데이터!J503)))</f>
        <v>215.33</v>
      </c>
      <c r="K1131" s="81"/>
      <c r="L1131" s="81">
        <f>IF(AND(주중데이터!L503=0,주중데이터!M503=0),0,IF(ISNUMBER(getcolorred(주중데이터!L503))=TRUE,주중데이터!M503,IF(ISNUMBER(getcolorgreen(주중데이터!M503))=TRUE,주중데이터!L503,주중데이터!L503)))</f>
        <v>51.93</v>
      </c>
      <c r="M1131" s="81"/>
      <c r="N1131" s="81">
        <f>IF(AND(주중데이터!N503=0,주중데이터!O503=0),0,IF(ISNUMBER(getcolorred(주중데이터!N503))=TRUE,주중데이터!O503,IF(ISNUMBER(getcolorgreen(주중데이터!O503))=TRUE,주중데이터!N503,주중데이터!N503)))</f>
        <v>51.93</v>
      </c>
      <c r="O1131" s="81"/>
      <c r="P1131" s="81">
        <f>IF(AND(주중데이터!P503=0,주중데이터!Q503=0),0,IF(ISNUMBER(getcolorred(주중데이터!P503))=TRUE,주중데이터!Q503,IF(ISNUMBER(getcolorgreen(주중데이터!Q503))=TRUE,주중데이터!P503,주중데이터!P503)))</f>
        <v>215.33</v>
      </c>
      <c r="Q1131" s="81"/>
      <c r="R1131" s="81">
        <f>IF(AND(주중데이터!R503=0,주중데이터!S503=0),0,IF(ISNUMBER(getcolorred(주중데이터!R503))=TRUE,주중데이터!S503,IF(ISNUMBER(getcolorgreen(주중데이터!S503))=TRUE,주중데이터!R503,주중데이터!R503)))</f>
        <v>215.33</v>
      </c>
      <c r="S1131" s="81"/>
      <c r="T1131" s="81">
        <f>IF(AND(주중데이터!T503=0,주중데이터!U503=0),0,IF(ISNUMBER(getcolorred(주중데이터!T503))=TRUE,주중데이터!U503,IF(ISNUMBER(getcolorgreen(주중데이터!U503))=TRUE,주중데이터!T503,주중데이터!T503)))</f>
        <v>215.33</v>
      </c>
      <c r="U1131" s="81"/>
      <c r="V1131" s="81">
        <f>IF(AND(주중데이터!V503=0,주중데이터!W503=0),0,IF(ISNUMBER(getcolorred(주중데이터!V503))=TRUE,주중데이터!W503,IF(ISNUMBER(getcolorgreen(주중데이터!W503))=TRUE,주중데이터!V503,주중데이터!V503)))</f>
        <v>512.51</v>
      </c>
      <c r="W1131" s="81"/>
      <c r="X1131" s="81">
        <f>IF(AND(주중데이터!X503=0,주중데이터!Y503=0),0,IF(ISNUMBER(getcolorred(주중데이터!X503))=TRUE,주중데이터!Y503,IF(ISNUMBER(getcolorgreen(주중데이터!Y503))=TRUE,주중데이터!X503,주중데이터!X503)))</f>
        <v>512.51</v>
      </c>
      <c r="Y1131" s="82"/>
      <c r="Z1131" s="76"/>
    </row>
    <row r="1132" spans="1:51" ht="17.25" thickBot="1">
      <c r="A1132" s="36" t="s">
        <v>36</v>
      </c>
      <c r="B1132" s="81">
        <f>IF(AND(주중데이터!B504=0,주중데이터!C504=0),0,IF(ISNUMBER(getcolorred(주중데이터!B504))=TRUE,주중데이터!C504,IF(ISNUMBER(getcolorgreen(주중데이터!C504))=TRUE,주중데이터!B504,주중데이터!B504)))</f>
        <v>210.4</v>
      </c>
      <c r="C1132" s="81"/>
      <c r="D1132" s="81">
        <f>IF(AND(주중데이터!D504=0,주중데이터!E504=0),0,IF(ISNUMBER(getcolorred(주중데이터!D504))=TRUE,주중데이터!E504,IF(ISNUMBER(getcolorgreen(주중데이터!E504))=TRUE,주중데이터!D504,주중데이터!D504)))</f>
        <v>457.22</v>
      </c>
      <c r="E1132" s="81"/>
      <c r="F1132" s="81">
        <f>IF(AND(주중데이터!F504=0,주중데이터!G504=0),0,IF(ISNUMBER(getcolorred(주중데이터!F504))=TRUE,주중데이터!G504,IF(ISNUMBER(getcolorgreen(주중데이터!G504))=TRUE,주중데이터!F504,주중데이터!F504)))</f>
        <v>2.6</v>
      </c>
      <c r="G1132" s="81"/>
      <c r="H1132" s="81">
        <f>IF(AND(주중데이터!H504=0,주중데이터!I504=0),0,IF(ISNUMBER(getcolorred(주중데이터!H504))=TRUE,주중데이터!I504,IF(ISNUMBER(getcolorgreen(주중데이터!I504))=TRUE,주중데이터!H504,주중데이터!H504)))</f>
        <v>2.6</v>
      </c>
      <c r="I1132" s="81"/>
      <c r="J1132" s="81">
        <f>IF(AND(주중데이터!J504=0,주중데이터!K504=0),0,IF(ISNUMBER(getcolorred(주중데이터!J504))=TRUE,주중데이터!K504,IF(ISNUMBER(getcolorgreen(주중데이터!K504))=TRUE,주중데이터!J504,주중데이터!J504)))</f>
        <v>210.4</v>
      </c>
      <c r="K1132" s="81"/>
      <c r="L1132" s="81">
        <f>IF(AND(주중데이터!L504=0,주중데이터!M504=0),0,IF(ISNUMBER(getcolorred(주중데이터!L504))=TRUE,주중데이터!M504,IF(ISNUMBER(getcolorgreen(주중데이터!M504))=TRUE,주중데이터!L504,주중데이터!L504)))</f>
        <v>49.03</v>
      </c>
      <c r="M1132" s="81"/>
      <c r="N1132" s="81">
        <f>IF(AND(주중데이터!N504=0,주중데이터!O504=0),0,IF(ISNUMBER(getcolorred(주중데이터!N504))=TRUE,주중데이터!O504,IF(ISNUMBER(getcolorgreen(주중데이터!O504))=TRUE,주중데이터!N504,주중데이터!N504)))</f>
        <v>49.03</v>
      </c>
      <c r="O1132" s="81"/>
      <c r="P1132" s="81">
        <f>IF(AND(주중데이터!P504=0,주중데이터!Q504=0),0,IF(ISNUMBER(getcolorred(주중데이터!P504))=TRUE,주중데이터!Q504,IF(ISNUMBER(getcolorgreen(주중데이터!Q504))=TRUE,주중데이터!P504,주중데이터!P504)))</f>
        <v>210.4</v>
      </c>
      <c r="Q1132" s="81"/>
      <c r="R1132" s="81">
        <f>IF(AND(주중데이터!R504=0,주중데이터!S504=0),0,IF(ISNUMBER(getcolorred(주중데이터!R504))=TRUE,주중데이터!S504,IF(ISNUMBER(getcolorgreen(주중데이터!S504))=TRUE,주중데이터!R504,주중데이터!R504)))</f>
        <v>210.4</v>
      </c>
      <c r="S1132" s="81"/>
      <c r="T1132" s="81">
        <f>IF(AND(주중데이터!T504=0,주중데이터!U504=0),0,IF(ISNUMBER(getcolorred(주중데이터!T504))=TRUE,주중데이터!U504,IF(ISNUMBER(getcolorgreen(주중데이터!U504))=TRUE,주중데이터!T504,주중데이터!T504)))</f>
        <v>210.4</v>
      </c>
      <c r="U1132" s="81"/>
      <c r="V1132" s="81">
        <f>IF(AND(주중데이터!V504=0,주중데이터!W504=0),0,IF(ISNUMBER(getcolorred(주중데이터!V504))=TRUE,주중데이터!W504,IF(ISNUMBER(getcolorgreen(주중데이터!W504))=TRUE,주중데이터!V504,주중데이터!V504)))</f>
        <v>504.33</v>
      </c>
      <c r="W1132" s="81"/>
      <c r="X1132" s="81">
        <f>IF(AND(주중데이터!X504=0,주중데이터!Y504=0),0,IF(ISNUMBER(getcolorred(주중데이터!X504))=TRUE,주중데이터!Y504,IF(ISNUMBER(getcolorgreen(주중데이터!Y504))=TRUE,주중데이터!X504,주중데이터!X504)))</f>
        <v>504.33</v>
      </c>
      <c r="Y1132" s="82"/>
      <c r="Z1132" s="76"/>
      <c r="AA1132" s="31">
        <f>IF(주중DATA!AA504="","",주중DATA!AA504)</f>
        <v>44771</v>
      </c>
    </row>
    <row r="1133" spans="1:51">
      <c r="A1133" s="36" t="s">
        <v>37</v>
      </c>
      <c r="B1133" s="81">
        <f>IF(AND(주중데이터!B505=0,주중데이터!C505=0),0,IF(ISNUMBER(getcolorred(주중데이터!B505))=TRUE,주중데이터!C505,IF(ISNUMBER(getcolorgreen(주중데이터!C505))=TRUE,주중데이터!B505,주중데이터!B505)))</f>
        <v>207.67</v>
      </c>
      <c r="C1133" s="81"/>
      <c r="D1133" s="81">
        <f>IF(AND(주중데이터!D505=0,주중데이터!E505=0),0,IF(ISNUMBER(getcolorred(주중데이터!D505))=TRUE,주중데이터!E505,IF(ISNUMBER(getcolorgreen(주중데이터!E505))=TRUE,주중데이터!D505,주중데이터!D505)))</f>
        <v>430</v>
      </c>
      <c r="E1133" s="81"/>
      <c r="F1133" s="81">
        <f>IF(AND(주중데이터!F505=0,주중데이터!G505=0),0,IF(ISNUMBER(getcolorred(주중데이터!F505))=TRUE,주중데이터!G505,IF(ISNUMBER(getcolorgreen(주중데이터!G505))=TRUE,주중데이터!F505,주중데이터!F505)))</f>
        <v>2.02</v>
      </c>
      <c r="G1133" s="81"/>
      <c r="H1133" s="81">
        <f>IF(AND(주중데이터!H505=0,주중데이터!I505=0),0,IF(ISNUMBER(getcolorred(주중데이터!H505))=TRUE,주중데이터!I505,IF(ISNUMBER(getcolorgreen(주중데이터!I505))=TRUE,주중데이터!H505,주중데이터!H505)))</f>
        <v>2.02</v>
      </c>
      <c r="I1133" s="81"/>
      <c r="J1133" s="81">
        <f>IF(AND(주중데이터!J505=0,주중데이터!K505=0),0,IF(ISNUMBER(getcolorred(주중데이터!J505))=TRUE,주중데이터!K505,IF(ISNUMBER(getcolorgreen(주중데이터!K505))=TRUE,주중데이터!J505,주중데이터!J505)))</f>
        <v>207.67</v>
      </c>
      <c r="K1133" s="81"/>
      <c r="L1133" s="81">
        <f>IF(AND(주중데이터!L505=0,주중데이터!M505=0),0,IF(ISNUMBER(getcolorred(주중데이터!L505))=TRUE,주중데이터!M505,IF(ISNUMBER(getcolorgreen(주중데이터!M505))=TRUE,주중데이터!L505,주중데이터!L505)))</f>
        <v>44.07</v>
      </c>
      <c r="M1133" s="81"/>
      <c r="N1133" s="81">
        <f>IF(AND(주중데이터!N505=0,주중데이터!O505=0),0,IF(ISNUMBER(getcolorred(주중데이터!N505))=TRUE,주중데이터!O505,IF(ISNUMBER(getcolorgreen(주중데이터!O505))=TRUE,주중데이터!N505,주중데이터!N505)))</f>
        <v>44.07</v>
      </c>
      <c r="O1133" s="81"/>
      <c r="P1133" s="81">
        <f>IF(AND(주중데이터!P505=0,주중데이터!Q505=0),0,IF(ISNUMBER(getcolorred(주중데이터!P505))=TRUE,주중데이터!Q505,IF(ISNUMBER(getcolorgreen(주중데이터!Q505))=TRUE,주중데이터!P505,주중데이터!P505)))</f>
        <v>207.67</v>
      </c>
      <c r="Q1133" s="81"/>
      <c r="R1133" s="81">
        <f>IF(AND(주중데이터!R505=0,주중데이터!S505=0),0,IF(ISNUMBER(getcolorred(주중데이터!R505))=TRUE,주중데이터!S505,IF(ISNUMBER(getcolorgreen(주중데이터!S505))=TRUE,주중데이터!R505,주중데이터!R505)))</f>
        <v>207.67</v>
      </c>
      <c r="S1133" s="81"/>
      <c r="T1133" s="81">
        <f>IF(AND(주중데이터!T505=0,주중데이터!U505=0),0,IF(ISNUMBER(getcolorred(주중데이터!T505))=TRUE,주중데이터!U505,IF(ISNUMBER(getcolorgreen(주중데이터!U505))=TRUE,주중데이터!T505,주중데이터!T505)))</f>
        <v>207.67</v>
      </c>
      <c r="U1133" s="81"/>
      <c r="V1133" s="81">
        <f>IF(AND(주중데이터!V505=0,주중데이터!W505=0),0,IF(ISNUMBER(getcolorred(주중데이터!V505))=TRUE,주중데이터!W505,IF(ISNUMBER(getcolorgreen(주중데이터!W505))=TRUE,주중데이터!V505,주중데이터!V505)))</f>
        <v>484.94</v>
      </c>
      <c r="W1133" s="81"/>
      <c r="X1133" s="81">
        <f>IF(AND(주중데이터!X505=0,주중데이터!Y505=0),0,IF(ISNUMBER(getcolorred(주중데이터!X505))=TRUE,주중데이터!Y505,IF(ISNUMBER(getcolorgreen(주중데이터!Y505))=TRUE,주중데이터!X505,주중데이터!X505)))</f>
        <v>484.94</v>
      </c>
      <c r="Y1133" s="82"/>
      <c r="Z1133" s="76"/>
      <c r="AA1133" s="9" t="str">
        <f>IF(주중DATA!AA505="","",주중DATA!AA505)</f>
        <v>Min</v>
      </c>
      <c r="AB1133" s="10" t="str">
        <f>IF(주중DATA!AB505="","",주중DATA!AB505)</f>
        <v>207,39</v>
      </c>
      <c r="AC1133" s="10" t="str">
        <f>IF(주중DATA!AC505="","",주중DATA!AC505)</f>
        <v>180,00</v>
      </c>
      <c r="AD1133" s="10" t="str">
        <f>IF(주중DATA!AD505="","",주중DATA!AD505)</f>
        <v>353,73</v>
      </c>
      <c r="AE1133" s="10" t="str">
        <f>IF(주중DATA!AE505="","",주중DATA!AE505)</f>
        <v>180,00</v>
      </c>
      <c r="AF1133" s="10" t="str">
        <f>IF(주중DATA!AF505="","",주중DATA!AF505)</f>
        <v>1,63</v>
      </c>
      <c r="AG1133" s="10" t="str">
        <f>IF(주중DATA!AG505="","",주중DATA!AG505)</f>
        <v>1,63</v>
      </c>
      <c r="AH1133" s="10" t="str">
        <f>IF(주중DATA!AH505="","",주중DATA!AH505)</f>
        <v>1,63</v>
      </c>
      <c r="AI1133" s="10" t="str">
        <f>IF(주중DATA!AI505="","",주중DATA!AI505)</f>
        <v>1,63</v>
      </c>
      <c r="AJ1133" s="10" t="str">
        <f>IF(주중DATA!AJ505="","",주중DATA!AJ505)</f>
        <v>207,39</v>
      </c>
      <c r="AK1133" s="10" t="str">
        <f>IF(주중DATA!AK505="","",주중DATA!AK505)</f>
        <v>180,00</v>
      </c>
      <c r="AL1133" s="10" t="str">
        <f>IF(주중DATA!AL505="","",주중DATA!AL505)</f>
        <v>25,62</v>
      </c>
      <c r="AM1133" s="10" t="str">
        <f>IF(주중DATA!AM505="","",주중DATA!AM505)</f>
        <v>22,97</v>
      </c>
      <c r="AN1133" s="10" t="str">
        <f>IF(주중DATA!AN505="","",주중DATA!AN505)</f>
        <v>25,62</v>
      </c>
      <c r="AO1133" s="10" t="str">
        <f>IF(주중DATA!AO505="","",주중DATA!AO505)</f>
        <v>22,97</v>
      </c>
      <c r="AP1133" s="10" t="str">
        <f>IF(주중DATA!AP505="","",주중DATA!AP505)</f>
        <v>25,62</v>
      </c>
      <c r="AQ1133" s="10" t="str">
        <f>IF(주중DATA!AQ505="","",주중DATA!AQ505)</f>
        <v>25,62</v>
      </c>
      <c r="AR1133" s="10" t="str">
        <f>IF(주중DATA!AR505="","",주중DATA!AR505)</f>
        <v>25,62</v>
      </c>
      <c r="AS1133" s="10" t="str">
        <f>IF(주중DATA!AS505="","",주중DATA!AS505)</f>
        <v>25,62</v>
      </c>
      <c r="AT1133" s="10" t="str">
        <f>IF(주중DATA!AT505="","",주중DATA!AT505)</f>
        <v>25,62</v>
      </c>
      <c r="AU1133" s="10" t="str">
        <f>IF(주중DATA!AU505="","",주중DATA!AU505)</f>
        <v>25,62</v>
      </c>
      <c r="AV1133" s="10" t="str">
        <f>IF(주중DATA!AV505="","",주중DATA!AV505)</f>
        <v>365,04</v>
      </c>
      <c r="AW1133" s="10" t="str">
        <f>IF(주중DATA!AW505="","",주중DATA!AW505)</f>
        <v>180,00</v>
      </c>
      <c r="AX1133" s="10" t="str">
        <f>IF(주중DATA!AX505="","",주중DATA!AX505)</f>
        <v>365,04</v>
      </c>
      <c r="AY1133" s="18" t="str">
        <f>IF(주중DATA!AY505="","",주중DATA!AY505)</f>
        <v>180,00</v>
      </c>
    </row>
    <row r="1134" spans="1:51">
      <c r="A1134" s="36" t="s">
        <v>39</v>
      </c>
      <c r="B1134" s="81">
        <f>IF(AND(주중데이터!B506=0,주중데이터!C506=0),0,IF(ISNUMBER(getcolorred(주중데이터!B506))=TRUE,주중데이터!C506,IF(ISNUMBER(getcolorgreen(주중데이터!C506))=TRUE,주중데이터!B506,주중데이터!B506)))</f>
        <v>207.51</v>
      </c>
      <c r="C1134" s="81"/>
      <c r="D1134" s="81">
        <f>IF(AND(주중데이터!D506=0,주중데이터!E506=0),0,IF(ISNUMBER(getcolorred(주중데이터!D506))=TRUE,주중데이터!E506,IF(ISNUMBER(getcolorgreen(주중데이터!E506))=TRUE,주중데이터!D506,주중데이터!D506)))</f>
        <v>444.57</v>
      </c>
      <c r="E1134" s="81"/>
      <c r="F1134" s="81">
        <f>IF(AND(주중데이터!F506=0,주중데이터!G506=0),0,IF(ISNUMBER(getcolorred(주중데이터!F506))=TRUE,주중데이터!G506,IF(ISNUMBER(getcolorgreen(주중데이터!G506))=TRUE,주중데이터!F506,주중데이터!F506)))</f>
        <v>1.85</v>
      </c>
      <c r="G1134" s="81"/>
      <c r="H1134" s="81">
        <f>IF(AND(주중데이터!H506=0,주중데이터!I506=0),0,IF(ISNUMBER(getcolorred(주중데이터!H506))=TRUE,주중데이터!I506,IF(ISNUMBER(getcolorgreen(주중데이터!I506))=TRUE,주중데이터!H506,주중데이터!H506)))</f>
        <v>1.85</v>
      </c>
      <c r="I1134" s="81"/>
      <c r="J1134" s="81">
        <f>IF(AND(주중데이터!J506=0,주중데이터!K506=0),0,IF(ISNUMBER(getcolorred(주중데이터!J506))=TRUE,주중데이터!K506,IF(ISNUMBER(getcolorgreen(주중데이터!K506))=TRUE,주중데이터!J506,주중데이터!J506)))</f>
        <v>207.51</v>
      </c>
      <c r="K1134" s="81"/>
      <c r="L1134" s="81">
        <f>IF(AND(주중데이터!L506=0,주중데이터!M506=0),0,IF(ISNUMBER(getcolorred(주중데이터!L506))=TRUE,주중데이터!M506,IF(ISNUMBER(getcolorgreen(주중데이터!M506))=TRUE,주중데이터!L506,주중데이터!L506)))</f>
        <v>47.62</v>
      </c>
      <c r="M1134" s="81"/>
      <c r="N1134" s="81">
        <f>IF(AND(주중데이터!N506=0,주중데이터!O506=0),0,IF(ISNUMBER(getcolorred(주중데이터!N506))=TRUE,주중데이터!O506,IF(ISNUMBER(getcolorgreen(주중데이터!O506))=TRUE,주중데이터!N506,주중데이터!N506)))</f>
        <v>47.62</v>
      </c>
      <c r="O1134" s="81"/>
      <c r="P1134" s="81">
        <f>IF(AND(주중데이터!P506=0,주중데이터!Q506=0),0,IF(ISNUMBER(getcolorred(주중데이터!P506))=TRUE,주중데이터!Q506,IF(ISNUMBER(getcolorgreen(주중데이터!Q506))=TRUE,주중데이터!P506,주중데이터!P506)))</f>
        <v>207.51</v>
      </c>
      <c r="Q1134" s="81"/>
      <c r="R1134" s="81">
        <f>IF(AND(주중데이터!R506=0,주중데이터!S506=0),0,IF(ISNUMBER(getcolorred(주중데이터!R506))=TRUE,주중데이터!S506,IF(ISNUMBER(getcolorgreen(주중데이터!S506))=TRUE,주중데이터!R506,주중데이터!R506)))</f>
        <v>207.51</v>
      </c>
      <c r="S1134" s="81"/>
      <c r="T1134" s="81">
        <f>IF(AND(주중데이터!T506=0,주중데이터!U506=0),0,IF(ISNUMBER(getcolorred(주중데이터!T506))=TRUE,주중데이터!U506,IF(ISNUMBER(getcolorgreen(주중데이터!U506))=TRUE,주중데이터!T506,주중데이터!T506)))</f>
        <v>207.51</v>
      </c>
      <c r="U1134" s="81"/>
      <c r="V1134" s="81">
        <f>IF(AND(주중데이터!V506=0,주중데이터!W506=0),0,IF(ISNUMBER(getcolorred(주중데이터!V506))=TRUE,주중데이터!W506,IF(ISNUMBER(getcolorgreen(주중데이터!W506))=TRUE,주중데이터!V506,주중데이터!V506)))</f>
        <v>460.96</v>
      </c>
      <c r="W1134" s="81"/>
      <c r="X1134" s="81">
        <f>IF(AND(주중데이터!X506=0,주중데이터!Y506=0),0,IF(ISNUMBER(getcolorred(주중데이터!X506))=TRUE,주중데이터!Y506,IF(ISNUMBER(getcolorgreen(주중데이터!Y506))=TRUE,주중데이터!X506,주중데이터!X506)))</f>
        <v>460.96</v>
      </c>
      <c r="Y1134" s="82"/>
      <c r="Z1134" s="76"/>
      <c r="AA1134" s="11" t="str">
        <f>IF(주중DATA!AA506="","",주중DATA!AA506)</f>
        <v>Max</v>
      </c>
      <c r="AB1134" s="3" t="str">
        <f>IF(주중DATA!AB506="","",주중DATA!AB506)</f>
        <v>237,00</v>
      </c>
      <c r="AC1134" s="3" t="str">
        <f>IF(주중DATA!AC506="","",주중DATA!AC506)</f>
        <v>219,55</v>
      </c>
      <c r="AD1134" s="3" t="str">
        <f>IF(주중DATA!AD506="","",주중DATA!AD506)</f>
        <v>460,73</v>
      </c>
      <c r="AE1134" s="3" t="str">
        <f>IF(주중DATA!AE506="","",주중DATA!AE506)</f>
        <v>460,73</v>
      </c>
      <c r="AF1134" s="3" t="str">
        <f>IF(주중DATA!AF506="","",주중DATA!AF506)</f>
        <v>2,99</v>
      </c>
      <c r="AG1134" s="3" t="str">
        <f>IF(주중DATA!AG506="","",주중DATA!AG506)</f>
        <v>2,99</v>
      </c>
      <c r="AH1134" s="3" t="str">
        <f>IF(주중DATA!AH506="","",주중DATA!AH506)</f>
        <v>2,99</v>
      </c>
      <c r="AI1134" s="3" t="str">
        <f>IF(주중DATA!AI506="","",주중DATA!AI506)</f>
        <v>2,99</v>
      </c>
      <c r="AJ1134" s="3" t="str">
        <f>IF(주중DATA!AJ506="","",주중DATA!AJ506)</f>
        <v>237,00</v>
      </c>
      <c r="AK1134" s="3" t="str">
        <f>IF(주중DATA!AK506="","",주중DATA!AK506)</f>
        <v>219,55</v>
      </c>
      <c r="AL1134" s="3" t="str">
        <f>IF(주중DATA!AL506="","",주중DATA!AL506)</f>
        <v>51,98</v>
      </c>
      <c r="AM1134" s="3" t="str">
        <f>IF(주중DATA!AM506="","",주중DATA!AM506)</f>
        <v>51,98</v>
      </c>
      <c r="AN1134" s="3" t="str">
        <f>IF(주중DATA!AN506="","",주중DATA!AN506)</f>
        <v>51,98</v>
      </c>
      <c r="AO1134" s="3" t="str">
        <f>IF(주중DATA!AO506="","",주중DATA!AO506)</f>
        <v>51,98</v>
      </c>
      <c r="AP1134" s="3" t="str">
        <f>IF(주중DATA!AP506="","",주중DATA!AP506)</f>
        <v>237,00</v>
      </c>
      <c r="AQ1134" s="3" t="str">
        <f>IF(주중DATA!AQ506="","",주중DATA!AQ506)</f>
        <v>219,55</v>
      </c>
      <c r="AR1134" s="3" t="str">
        <f>IF(주중DATA!AR506="","",주중DATA!AR506)</f>
        <v>495,95</v>
      </c>
      <c r="AS1134" s="3" t="str">
        <f>IF(주중DATA!AS506="","",주중DATA!AS506)</f>
        <v>495,95</v>
      </c>
      <c r="AT1134" s="3" t="str">
        <f>IF(주중DATA!AT506="","",주중DATA!AT506)</f>
        <v>237,00</v>
      </c>
      <c r="AU1134" s="3" t="str">
        <f>IF(주중DATA!AU506="","",주중DATA!AU506)</f>
        <v>219,55</v>
      </c>
      <c r="AV1134" s="3" t="str">
        <f>IF(주중DATA!AV506="","",주중DATA!AV506)</f>
        <v>671,06</v>
      </c>
      <c r="AW1134" s="3" t="str">
        <f>IF(주중DATA!AW506="","",주중DATA!AW506)</f>
        <v>517,17</v>
      </c>
      <c r="AX1134" s="3" t="str">
        <f>IF(주중DATA!AX506="","",주중DATA!AX506)</f>
        <v>671,06</v>
      </c>
      <c r="AY1134" s="12" t="str">
        <f>IF(주중DATA!AY506="","",주중DATA!AY506)</f>
        <v>517,17</v>
      </c>
    </row>
    <row r="1135" spans="1:51" ht="17.25" thickBot="1">
      <c r="A1135" s="37" t="s">
        <v>41</v>
      </c>
      <c r="B1135" s="79">
        <f>IF(AND(주중데이터!B507=0,주중데이터!C507=0),0,IF(ISNUMBER(getcolorred(주중데이터!B507))=TRUE,주중데이터!C507,IF(ISNUMBER(getcolorgreen(주중데이터!C507))=TRUE,주중데이터!B507,주중데이터!B507)))</f>
        <v>207.58</v>
      </c>
      <c r="C1135" s="79"/>
      <c r="D1135" s="79">
        <f>IF(AND(주중데이터!D507=0,주중데이터!E507=0),0,IF(ISNUMBER(getcolorred(주중데이터!D507))=TRUE,주중데이터!E507,IF(ISNUMBER(getcolorgreen(주중데이터!E507))=TRUE,주중데이터!D507,주중데이터!D507)))</f>
        <v>412.55</v>
      </c>
      <c r="E1135" s="79"/>
      <c r="F1135" s="79">
        <f>IF(AND(주중데이터!F507=0,주중데이터!G507=0),0,IF(ISNUMBER(getcolorred(주중데이터!F507))=TRUE,주중데이터!G507,IF(ISNUMBER(getcolorgreen(주중데이터!G507))=TRUE,주중데이터!F507,주중데이터!F507)))</f>
        <v>1.81</v>
      </c>
      <c r="G1135" s="79"/>
      <c r="H1135" s="79">
        <f>IF(AND(주중데이터!H507=0,주중데이터!I507=0),0,IF(ISNUMBER(getcolorred(주중데이터!H507))=TRUE,주중데이터!I507,IF(ISNUMBER(getcolorgreen(주중데이터!I507))=TRUE,주중데이터!H507,주중데이터!H507)))</f>
        <v>1.81</v>
      </c>
      <c r="I1135" s="79"/>
      <c r="J1135" s="79">
        <f>IF(AND(주중데이터!J507=0,주중데이터!K507=0),0,IF(ISNUMBER(getcolorred(주중데이터!J507))=TRUE,주중데이터!K507,IF(ISNUMBER(getcolorgreen(주중데이터!K507))=TRUE,주중데이터!J507,주중데이터!J507)))</f>
        <v>207.58</v>
      </c>
      <c r="K1135" s="79"/>
      <c r="L1135" s="79">
        <f>IF(AND(주중데이터!L507=0,주중데이터!M507=0),0,IF(ISNUMBER(getcolorred(주중데이터!L507))=TRUE,주중데이터!M507,IF(ISNUMBER(getcolorgreen(주중데이터!M507))=TRUE,주중데이터!L507,주중데이터!L507)))</f>
        <v>46.01</v>
      </c>
      <c r="M1135" s="79"/>
      <c r="N1135" s="79">
        <f>IF(AND(주중데이터!N507=0,주중데이터!O507=0),0,IF(ISNUMBER(getcolorred(주중데이터!N507))=TRUE,주중데이터!O507,IF(ISNUMBER(getcolorgreen(주중데이터!O507))=TRUE,주중데이터!N507,주중데이터!N507)))</f>
        <v>46.01</v>
      </c>
      <c r="O1135" s="79"/>
      <c r="P1135" s="79">
        <f>IF(AND(주중데이터!P507=0,주중데이터!Q507=0),0,IF(ISNUMBER(getcolorred(주중데이터!P507))=TRUE,주중데이터!Q507,IF(ISNUMBER(getcolorgreen(주중데이터!Q507))=TRUE,주중데이터!P507,주중데이터!P507)))</f>
        <v>147.28</v>
      </c>
      <c r="Q1135" s="79"/>
      <c r="R1135" s="79">
        <f>IF(AND(주중데이터!R507=0,주중데이터!S507=0),0,IF(ISNUMBER(getcolorred(주중데이터!R507))=TRUE,주중데이터!S507,IF(ISNUMBER(getcolorgreen(주중데이터!S507))=TRUE,주중데이터!R507,주중데이터!R507)))</f>
        <v>147.28</v>
      </c>
      <c r="S1135" s="79"/>
      <c r="T1135" s="79">
        <f>IF(AND(주중데이터!T507=0,주중데이터!U507=0),0,IF(ISNUMBER(getcolorred(주중데이터!T507))=TRUE,주중데이터!U507,IF(ISNUMBER(getcolorgreen(주중데이터!U507))=TRUE,주중데이터!T507,주중데이터!T507)))</f>
        <v>147.28</v>
      </c>
      <c r="U1135" s="79"/>
      <c r="V1135" s="79">
        <f>IF(AND(주중데이터!V507=0,주중데이터!W507=0),0,IF(ISNUMBER(getcolorred(주중데이터!V507))=TRUE,주중데이터!W507,IF(ISNUMBER(getcolorgreen(주중데이터!W507))=TRUE,주중데이터!V507,주중데이터!V507)))</f>
        <v>424.87</v>
      </c>
      <c r="W1135" s="79"/>
      <c r="X1135" s="79">
        <f>IF(AND(주중데이터!X507=0,주중데이터!Y507=0),0,IF(ISNUMBER(getcolorred(주중데이터!X507))=TRUE,주중데이터!Y507,IF(ISNUMBER(getcolorgreen(주중데이터!Y507))=TRUE,주중데이터!X507,주중데이터!X507)))</f>
        <v>424.87</v>
      </c>
      <c r="Y1135" s="80"/>
      <c r="Z1135" s="77"/>
      <c r="AA1135" s="13" t="str">
        <f>IF(주중DATA!AA507="","",주중DATA!AA507)</f>
        <v>Avg</v>
      </c>
      <c r="AB1135" s="14" t="str">
        <f>IF(주중DATA!AB507="","",주중DATA!AB507)</f>
        <v>213,54</v>
      </c>
      <c r="AC1135" s="14" t="str">
        <f>IF(주중DATA!AC507="","",주중DATA!AC507)</f>
        <v>210,34</v>
      </c>
      <c r="AD1135" s="14" t="str">
        <f>IF(주중DATA!AD507="","",주중DATA!AD507)</f>
        <v>415,81</v>
      </c>
      <c r="AE1135" s="14" t="str">
        <f>IF(주중DATA!AE507="","",주중DATA!AE507)</f>
        <v>375,67</v>
      </c>
      <c r="AF1135" s="14" t="str">
        <f>IF(주중DATA!AF507="","",주중DATA!AF507)</f>
        <v>2,26</v>
      </c>
      <c r="AG1135" s="14" t="str">
        <f>IF(주중DATA!AG507="","",주중DATA!AG507)</f>
        <v>2,26</v>
      </c>
      <c r="AH1135" s="14" t="str">
        <f>IF(주중DATA!AH507="","",주중DATA!AH507)</f>
        <v>2,26</v>
      </c>
      <c r="AI1135" s="14" t="str">
        <f>IF(주중DATA!AI507="","",주중DATA!AI507)</f>
        <v>2,26</v>
      </c>
      <c r="AJ1135" s="14" t="str">
        <f>IF(주중DATA!AJ507="","",주중DATA!AJ507)</f>
        <v>213,54</v>
      </c>
      <c r="AK1135" s="14" t="str">
        <f>IF(주중DATA!AK507="","",주중DATA!AK507)</f>
        <v>210,34</v>
      </c>
      <c r="AL1135" s="14" t="str">
        <f>IF(주중DATA!AL507="","",주중DATA!AL507)</f>
        <v>43,82</v>
      </c>
      <c r="AM1135" s="14" t="str">
        <f>IF(주중DATA!AM507="","",주중DATA!AM507)</f>
        <v>42,62</v>
      </c>
      <c r="AN1135" s="14" t="str">
        <f>IF(주중DATA!AN507="","",주중DATA!AN507)</f>
        <v>43,82</v>
      </c>
      <c r="AO1135" s="14" t="str">
        <f>IF(주중DATA!AO507="","",주중DATA!AO507)</f>
        <v>42,62</v>
      </c>
      <c r="AP1135" s="14" t="str">
        <f>IF(주중DATA!AP507="","",주중DATA!AP507)</f>
        <v>166,10</v>
      </c>
      <c r="AQ1135" s="14" t="str">
        <f>IF(주중DATA!AQ507="","",주중DATA!AQ507)</f>
        <v>162,90</v>
      </c>
      <c r="AR1135" s="14" t="str">
        <f>IF(주중DATA!AR507="","",주중DATA!AR507)</f>
        <v>178,21</v>
      </c>
      <c r="AS1135" s="14" t="str">
        <f>IF(주중DATA!AS507="","",주중DATA!AS507)</f>
        <v>175,01</v>
      </c>
      <c r="AT1135" s="14" t="str">
        <f>IF(주중DATA!AT507="","",주중DATA!AT507)</f>
        <v>171,00</v>
      </c>
      <c r="AU1135" s="14" t="str">
        <f>IF(주중DATA!AU507="","",주중DATA!AU507)</f>
        <v>167,80</v>
      </c>
      <c r="AV1135" s="14" t="str">
        <f>IF(주중DATA!AV507="","",주중DATA!AV507)</f>
        <v>454,53</v>
      </c>
      <c r="AW1135" s="14" t="str">
        <f>IF(주중DATA!AW507="","",주중DATA!AW507)</f>
        <v>394,14</v>
      </c>
      <c r="AX1135" s="14" t="str">
        <f>IF(주중DATA!AX507="","",주중DATA!AX507)</f>
        <v>454,53</v>
      </c>
      <c r="AY1135" s="19" t="str">
        <f>IF(주중DATA!AY507="","",주중DATA!AY507)</f>
        <v>394,14</v>
      </c>
    </row>
    <row r="1136" spans="1:51">
      <c r="A1136" s="35" t="s">
        <v>16</v>
      </c>
      <c r="B1136" s="83">
        <f>IF(AND(주중데이터!B508=0,주중데이터!C508=0),0,IF(ISNUMBER(getcolorred(주중데이터!B508))=TRUE,주중데이터!C508,IF(ISNUMBER(getcolorgreen(주중데이터!C508))=TRUE,주중데이터!B508,주중데이터!B508)))</f>
        <v>0</v>
      </c>
      <c r="C1136" s="83"/>
      <c r="D1136" s="83">
        <f>IF(AND(주중데이터!D508=0,주중데이터!E508=0),0,IF(ISNUMBER(getcolorred(주중데이터!D508))=TRUE,주중데이터!E508,IF(ISNUMBER(getcolorgreen(주중데이터!E508))=TRUE,주중데이터!D508,주중데이터!D508)))</f>
        <v>0</v>
      </c>
      <c r="E1136" s="83"/>
      <c r="F1136" s="83">
        <f>IF(AND(주중데이터!F508=0,주중데이터!G508=0),0,IF(ISNUMBER(getcolorred(주중데이터!F508))=TRUE,주중데이터!G508,IF(ISNUMBER(getcolorgreen(주중데이터!G508))=TRUE,주중데이터!F508,주중데이터!F508)))</f>
        <v>0</v>
      </c>
      <c r="G1136" s="83"/>
      <c r="H1136" s="83">
        <f>IF(AND(주중데이터!H508=0,주중데이터!I508=0),0,IF(ISNUMBER(getcolorred(주중데이터!H508))=TRUE,주중데이터!I508,IF(ISNUMBER(getcolorgreen(주중데이터!I508))=TRUE,주중데이터!H508,주중데이터!H508)))</f>
        <v>0</v>
      </c>
      <c r="I1136" s="83"/>
      <c r="J1136" s="83">
        <f>IF(AND(주중데이터!J508=0,주중데이터!K508=0),0,IF(ISNUMBER(getcolorred(주중데이터!J508))=TRUE,주중데이터!K508,IF(ISNUMBER(getcolorgreen(주중데이터!K508))=TRUE,주중데이터!J508,주중데이터!J508)))</f>
        <v>0</v>
      </c>
      <c r="K1136" s="83"/>
      <c r="L1136" s="83">
        <f>IF(AND(주중데이터!L508=0,주중데이터!M508=0),0,IF(ISNUMBER(getcolorred(주중데이터!L508))=TRUE,주중데이터!M508,IF(ISNUMBER(getcolorgreen(주중데이터!M508))=TRUE,주중데이터!L508,주중데이터!L508)))</f>
        <v>0</v>
      </c>
      <c r="M1136" s="83"/>
      <c r="N1136" s="83">
        <f>IF(AND(주중데이터!N508=0,주중데이터!O508=0),0,IF(ISNUMBER(getcolorred(주중데이터!N508))=TRUE,주중데이터!O508,IF(ISNUMBER(getcolorgreen(주중데이터!O508))=TRUE,주중데이터!N508,주중데이터!N508)))</f>
        <v>0</v>
      </c>
      <c r="O1136" s="83"/>
      <c r="P1136" s="83">
        <f>IF(AND(주중데이터!P508=0,주중데이터!Q508=0),0,IF(ISNUMBER(getcolorred(주중데이터!P508))=TRUE,주중데이터!Q508,IF(ISNUMBER(getcolorgreen(주중데이터!Q508))=TRUE,주중데이터!P508,주중데이터!P508)))</f>
        <v>0</v>
      </c>
      <c r="Q1136" s="83"/>
      <c r="R1136" s="83">
        <f>IF(AND(주중데이터!R508=0,주중데이터!S508=0),0,IF(ISNUMBER(getcolorred(주중데이터!R508))=TRUE,주중데이터!S508,IF(ISNUMBER(getcolorgreen(주중데이터!S508))=TRUE,주중데이터!R508,주중데이터!R508)))</f>
        <v>0</v>
      </c>
      <c r="S1136" s="83"/>
      <c r="T1136" s="83">
        <f>IF(AND(주중데이터!T508=0,주중데이터!U508=0),0,IF(ISNUMBER(getcolorred(주중데이터!T508))=TRUE,주중데이터!U508,IF(ISNUMBER(getcolorgreen(주중데이터!U508))=TRUE,주중데이터!T508,주중데이터!T508)))</f>
        <v>0</v>
      </c>
      <c r="U1136" s="83"/>
      <c r="V1136" s="83">
        <f>IF(AND(주중데이터!V508=0,주중데이터!W508=0),0,IF(ISNUMBER(getcolorred(주중데이터!V508))=TRUE,주중데이터!W508,IF(ISNUMBER(getcolorgreen(주중데이터!W508))=TRUE,주중데이터!V508,주중데이터!V508)))</f>
        <v>0</v>
      </c>
      <c r="W1136" s="83"/>
      <c r="X1136" s="83">
        <f>IF(AND(주중데이터!X508=0,주중데이터!Y508=0),0,IF(ISNUMBER(getcolorred(주중데이터!X508))=TRUE,주중데이터!Y508,IF(ISNUMBER(getcolorgreen(주중데이터!Y508))=TRUE,주중데이터!X508,주중데이터!X508)))</f>
        <v>0</v>
      </c>
      <c r="Y1136" s="84"/>
      <c r="Z1136" s="75">
        <f>IF(AA1156="",0,DAY(AA1156))</f>
        <v>0</v>
      </c>
    </row>
    <row r="1137" spans="1:26">
      <c r="A1137" s="36" t="s">
        <v>17</v>
      </c>
      <c r="B1137" s="81">
        <f>IF(AND(주중데이터!B509=0,주중데이터!C509=0),0,IF(ISNUMBER(getcolorred(주중데이터!B509))=TRUE,주중데이터!C509,IF(ISNUMBER(getcolorgreen(주중데이터!C509))=TRUE,주중데이터!B509,주중데이터!B509)))</f>
        <v>0</v>
      </c>
      <c r="C1137" s="81"/>
      <c r="D1137" s="81">
        <f>IF(AND(주중데이터!D509=0,주중데이터!E509=0),0,IF(ISNUMBER(getcolorred(주중데이터!D509))=TRUE,주중데이터!E509,IF(ISNUMBER(getcolorgreen(주중데이터!E509))=TRUE,주중데이터!D509,주중데이터!D509)))</f>
        <v>0</v>
      </c>
      <c r="E1137" s="81"/>
      <c r="F1137" s="81">
        <f>IF(AND(주중데이터!F509=0,주중데이터!G509=0),0,IF(ISNUMBER(getcolorred(주중데이터!F509))=TRUE,주중데이터!G509,IF(ISNUMBER(getcolorgreen(주중데이터!G509))=TRUE,주중데이터!F509,주중데이터!F509)))</f>
        <v>0</v>
      </c>
      <c r="G1137" s="81"/>
      <c r="H1137" s="81">
        <f>IF(AND(주중데이터!H509=0,주중데이터!I509=0),0,IF(ISNUMBER(getcolorred(주중데이터!H509))=TRUE,주중데이터!I509,IF(ISNUMBER(getcolorgreen(주중데이터!I509))=TRUE,주중데이터!H509,주중데이터!H509)))</f>
        <v>0</v>
      </c>
      <c r="I1137" s="81"/>
      <c r="J1137" s="81">
        <f>IF(AND(주중데이터!J509=0,주중데이터!K509=0),0,IF(ISNUMBER(getcolorred(주중데이터!J509))=TRUE,주중데이터!K509,IF(ISNUMBER(getcolorgreen(주중데이터!K509))=TRUE,주중데이터!J509,주중데이터!J509)))</f>
        <v>0</v>
      </c>
      <c r="K1137" s="81"/>
      <c r="L1137" s="81">
        <f>IF(AND(주중데이터!L509=0,주중데이터!M509=0),0,IF(ISNUMBER(getcolorred(주중데이터!L509))=TRUE,주중데이터!M509,IF(ISNUMBER(getcolorgreen(주중데이터!M509))=TRUE,주중데이터!L509,주중데이터!L509)))</f>
        <v>0</v>
      </c>
      <c r="M1137" s="81"/>
      <c r="N1137" s="81">
        <f>IF(AND(주중데이터!N509=0,주중데이터!O509=0),0,IF(ISNUMBER(getcolorred(주중데이터!N509))=TRUE,주중데이터!O509,IF(ISNUMBER(getcolorgreen(주중데이터!O509))=TRUE,주중데이터!N509,주중데이터!N509)))</f>
        <v>0</v>
      </c>
      <c r="O1137" s="81"/>
      <c r="P1137" s="81">
        <f>IF(AND(주중데이터!P509=0,주중데이터!Q509=0),0,IF(ISNUMBER(getcolorred(주중데이터!P509))=TRUE,주중데이터!Q509,IF(ISNUMBER(getcolorgreen(주중데이터!Q509))=TRUE,주중데이터!P509,주중데이터!P509)))</f>
        <v>0</v>
      </c>
      <c r="Q1137" s="81"/>
      <c r="R1137" s="81">
        <f>IF(AND(주중데이터!R509=0,주중데이터!S509=0),0,IF(ISNUMBER(getcolorred(주중데이터!R509))=TRUE,주중데이터!S509,IF(ISNUMBER(getcolorgreen(주중데이터!S509))=TRUE,주중데이터!R509,주중데이터!R509)))</f>
        <v>0</v>
      </c>
      <c r="S1137" s="81"/>
      <c r="T1137" s="81">
        <f>IF(AND(주중데이터!T509=0,주중데이터!U509=0),0,IF(ISNUMBER(getcolorred(주중데이터!T509))=TRUE,주중데이터!U509,IF(ISNUMBER(getcolorgreen(주중데이터!U509))=TRUE,주중데이터!T509,주중데이터!T509)))</f>
        <v>0</v>
      </c>
      <c r="U1137" s="81"/>
      <c r="V1137" s="81">
        <f>IF(AND(주중데이터!V509=0,주중데이터!W509=0),0,IF(ISNUMBER(getcolorred(주중데이터!V509))=TRUE,주중데이터!W509,IF(ISNUMBER(getcolorgreen(주중데이터!W509))=TRUE,주중데이터!V509,주중데이터!V509)))</f>
        <v>0</v>
      </c>
      <c r="W1137" s="81"/>
      <c r="X1137" s="81">
        <f>IF(AND(주중데이터!X509=0,주중데이터!Y509=0),0,IF(ISNUMBER(getcolorred(주중데이터!X509))=TRUE,주중데이터!Y509,IF(ISNUMBER(getcolorgreen(주중데이터!Y509))=TRUE,주중데이터!X509,주중데이터!X509)))</f>
        <v>0</v>
      </c>
      <c r="Y1137" s="82"/>
      <c r="Z1137" s="76"/>
    </row>
    <row r="1138" spans="1:26">
      <c r="A1138" s="36" t="s">
        <v>18</v>
      </c>
      <c r="B1138" s="81">
        <f>IF(AND(주중데이터!B510=0,주중데이터!C510=0),0,IF(ISNUMBER(getcolorred(주중데이터!B510))=TRUE,주중데이터!C510,IF(ISNUMBER(getcolorgreen(주중데이터!C510))=TRUE,주중데이터!B510,주중데이터!B510)))</f>
        <v>0</v>
      </c>
      <c r="C1138" s="81"/>
      <c r="D1138" s="81">
        <f>IF(AND(주중데이터!D510=0,주중데이터!E510=0),0,IF(ISNUMBER(getcolorred(주중데이터!D510))=TRUE,주중데이터!E510,IF(ISNUMBER(getcolorgreen(주중데이터!E510))=TRUE,주중데이터!D510,주중데이터!D510)))</f>
        <v>0</v>
      </c>
      <c r="E1138" s="81"/>
      <c r="F1138" s="81">
        <f>IF(AND(주중데이터!F510=0,주중데이터!G510=0),0,IF(ISNUMBER(getcolorred(주중데이터!F510))=TRUE,주중데이터!G510,IF(ISNUMBER(getcolorgreen(주중데이터!G510))=TRUE,주중데이터!F510,주중데이터!F510)))</f>
        <v>0</v>
      </c>
      <c r="G1138" s="81"/>
      <c r="H1138" s="81">
        <f>IF(AND(주중데이터!H510=0,주중데이터!I510=0),0,IF(ISNUMBER(getcolorred(주중데이터!H510))=TRUE,주중데이터!I510,IF(ISNUMBER(getcolorgreen(주중데이터!I510))=TRUE,주중데이터!H510,주중데이터!H510)))</f>
        <v>0</v>
      </c>
      <c r="I1138" s="81"/>
      <c r="J1138" s="81">
        <f>IF(AND(주중데이터!J510=0,주중데이터!K510=0),0,IF(ISNUMBER(getcolorred(주중데이터!J510))=TRUE,주중데이터!K510,IF(ISNUMBER(getcolorgreen(주중데이터!K510))=TRUE,주중데이터!J510,주중데이터!J510)))</f>
        <v>0</v>
      </c>
      <c r="K1138" s="81"/>
      <c r="L1138" s="81">
        <f>IF(AND(주중데이터!L510=0,주중데이터!M510=0),0,IF(ISNUMBER(getcolorred(주중데이터!L510))=TRUE,주중데이터!M510,IF(ISNUMBER(getcolorgreen(주중데이터!M510))=TRUE,주중데이터!L510,주중데이터!L510)))</f>
        <v>0</v>
      </c>
      <c r="M1138" s="81"/>
      <c r="N1138" s="81">
        <f>IF(AND(주중데이터!N510=0,주중데이터!O510=0),0,IF(ISNUMBER(getcolorred(주중데이터!N510))=TRUE,주중데이터!O510,IF(ISNUMBER(getcolorgreen(주중데이터!O510))=TRUE,주중데이터!N510,주중데이터!N510)))</f>
        <v>0</v>
      </c>
      <c r="O1138" s="81"/>
      <c r="P1138" s="81">
        <f>IF(AND(주중데이터!P510=0,주중데이터!Q510=0),0,IF(ISNUMBER(getcolorred(주중데이터!P510))=TRUE,주중데이터!Q510,IF(ISNUMBER(getcolorgreen(주중데이터!Q510))=TRUE,주중데이터!P510,주중데이터!P510)))</f>
        <v>0</v>
      </c>
      <c r="Q1138" s="81"/>
      <c r="R1138" s="81">
        <f>IF(AND(주중데이터!R510=0,주중데이터!S510=0),0,IF(ISNUMBER(getcolorred(주중데이터!R510))=TRUE,주중데이터!S510,IF(ISNUMBER(getcolorgreen(주중데이터!S510))=TRUE,주중데이터!R510,주중데이터!R510)))</f>
        <v>0</v>
      </c>
      <c r="S1138" s="81"/>
      <c r="T1138" s="81">
        <f>IF(AND(주중데이터!T510=0,주중데이터!U510=0),0,IF(ISNUMBER(getcolorred(주중데이터!T510))=TRUE,주중데이터!U510,IF(ISNUMBER(getcolorgreen(주중데이터!U510))=TRUE,주중데이터!T510,주중데이터!T510)))</f>
        <v>0</v>
      </c>
      <c r="U1138" s="81"/>
      <c r="V1138" s="81">
        <f>IF(AND(주중데이터!V510=0,주중데이터!W510=0),0,IF(ISNUMBER(getcolorred(주중데이터!V510))=TRUE,주중데이터!W510,IF(ISNUMBER(getcolorgreen(주중데이터!W510))=TRUE,주중데이터!V510,주중데이터!V510)))</f>
        <v>0</v>
      </c>
      <c r="W1138" s="81"/>
      <c r="X1138" s="81">
        <f>IF(AND(주중데이터!X510=0,주중데이터!Y510=0),0,IF(ISNUMBER(getcolorred(주중데이터!X510))=TRUE,주중데이터!Y510,IF(ISNUMBER(getcolorgreen(주중데이터!Y510))=TRUE,주중데이터!X510,주중데이터!X510)))</f>
        <v>0</v>
      </c>
      <c r="Y1138" s="82"/>
      <c r="Z1138" s="76"/>
    </row>
    <row r="1139" spans="1:26">
      <c r="A1139" s="36" t="s">
        <v>19</v>
      </c>
      <c r="B1139" s="81">
        <f>IF(AND(주중데이터!B511=0,주중데이터!C511=0),0,IF(ISNUMBER(getcolorred(주중데이터!B511))=TRUE,주중데이터!C511,IF(ISNUMBER(getcolorgreen(주중데이터!C511))=TRUE,주중데이터!B511,주중데이터!B511)))</f>
        <v>0</v>
      </c>
      <c r="C1139" s="81"/>
      <c r="D1139" s="81">
        <f>IF(AND(주중데이터!D511=0,주중데이터!E511=0),0,IF(ISNUMBER(getcolorred(주중데이터!D511))=TRUE,주중데이터!E511,IF(ISNUMBER(getcolorgreen(주중데이터!E511))=TRUE,주중데이터!D511,주중데이터!D511)))</f>
        <v>0</v>
      </c>
      <c r="E1139" s="81"/>
      <c r="F1139" s="81">
        <f>IF(AND(주중데이터!F511=0,주중데이터!G511=0),0,IF(ISNUMBER(getcolorred(주중데이터!F511))=TRUE,주중데이터!G511,IF(ISNUMBER(getcolorgreen(주중데이터!G511))=TRUE,주중데이터!F511,주중데이터!F511)))</f>
        <v>0</v>
      </c>
      <c r="G1139" s="81"/>
      <c r="H1139" s="81">
        <f>IF(AND(주중데이터!H511=0,주중데이터!I511=0),0,IF(ISNUMBER(getcolorred(주중데이터!H511))=TRUE,주중데이터!I511,IF(ISNUMBER(getcolorgreen(주중데이터!I511))=TRUE,주중데이터!H511,주중데이터!H511)))</f>
        <v>0</v>
      </c>
      <c r="I1139" s="81"/>
      <c r="J1139" s="81">
        <f>IF(AND(주중데이터!J511=0,주중데이터!K511=0),0,IF(ISNUMBER(getcolorred(주중데이터!J511))=TRUE,주중데이터!K511,IF(ISNUMBER(getcolorgreen(주중데이터!K511))=TRUE,주중데이터!J511,주중데이터!J511)))</f>
        <v>0</v>
      </c>
      <c r="K1139" s="81"/>
      <c r="L1139" s="81">
        <f>IF(AND(주중데이터!L511=0,주중데이터!M511=0),0,IF(ISNUMBER(getcolorred(주중데이터!L511))=TRUE,주중데이터!M511,IF(ISNUMBER(getcolorgreen(주중데이터!M511))=TRUE,주중데이터!L511,주중데이터!L511)))</f>
        <v>0</v>
      </c>
      <c r="M1139" s="81"/>
      <c r="N1139" s="81">
        <f>IF(AND(주중데이터!N511=0,주중데이터!O511=0),0,IF(ISNUMBER(getcolorred(주중데이터!N511))=TRUE,주중데이터!O511,IF(ISNUMBER(getcolorgreen(주중데이터!O511))=TRUE,주중데이터!N511,주중데이터!N511)))</f>
        <v>0</v>
      </c>
      <c r="O1139" s="81"/>
      <c r="P1139" s="81">
        <f>IF(AND(주중데이터!P511=0,주중데이터!Q511=0),0,IF(ISNUMBER(getcolorred(주중데이터!P511))=TRUE,주중데이터!Q511,IF(ISNUMBER(getcolorgreen(주중데이터!Q511))=TRUE,주중데이터!P511,주중데이터!P511)))</f>
        <v>0</v>
      </c>
      <c r="Q1139" s="81"/>
      <c r="R1139" s="81">
        <f>IF(AND(주중데이터!R511=0,주중데이터!S511=0),0,IF(ISNUMBER(getcolorred(주중데이터!R511))=TRUE,주중데이터!S511,IF(ISNUMBER(getcolorgreen(주중데이터!S511))=TRUE,주중데이터!R511,주중데이터!R511)))</f>
        <v>0</v>
      </c>
      <c r="S1139" s="81"/>
      <c r="T1139" s="81">
        <f>IF(AND(주중데이터!T511=0,주중데이터!U511=0),0,IF(ISNUMBER(getcolorred(주중데이터!T511))=TRUE,주중데이터!U511,IF(ISNUMBER(getcolorgreen(주중데이터!U511))=TRUE,주중데이터!T511,주중데이터!T511)))</f>
        <v>0</v>
      </c>
      <c r="U1139" s="81"/>
      <c r="V1139" s="81">
        <f>IF(AND(주중데이터!V511=0,주중데이터!W511=0),0,IF(ISNUMBER(getcolorred(주중데이터!V511))=TRUE,주중데이터!W511,IF(ISNUMBER(getcolorgreen(주중데이터!W511))=TRUE,주중데이터!V511,주중데이터!V511)))</f>
        <v>0</v>
      </c>
      <c r="W1139" s="81"/>
      <c r="X1139" s="81">
        <f>IF(AND(주중데이터!X511=0,주중데이터!Y511=0),0,IF(ISNUMBER(getcolorred(주중데이터!X511))=TRUE,주중데이터!Y511,IF(ISNUMBER(getcolorgreen(주중데이터!Y511))=TRUE,주중데이터!X511,주중데이터!X511)))</f>
        <v>0</v>
      </c>
      <c r="Y1139" s="82"/>
      <c r="Z1139" s="76"/>
    </row>
    <row r="1140" spans="1:26">
      <c r="A1140" s="36" t="s">
        <v>20</v>
      </c>
      <c r="B1140" s="81">
        <f>IF(AND(주중데이터!B512=0,주중데이터!C512=0),0,IF(ISNUMBER(getcolorred(주중데이터!B512))=TRUE,주중데이터!C512,IF(ISNUMBER(getcolorgreen(주중데이터!C512))=TRUE,주중데이터!B512,주중데이터!B512)))</f>
        <v>0</v>
      </c>
      <c r="C1140" s="81"/>
      <c r="D1140" s="81">
        <f>IF(AND(주중데이터!D512=0,주중데이터!E512=0),0,IF(ISNUMBER(getcolorred(주중데이터!D512))=TRUE,주중데이터!E512,IF(ISNUMBER(getcolorgreen(주중데이터!E512))=TRUE,주중데이터!D512,주중데이터!D512)))</f>
        <v>0</v>
      </c>
      <c r="E1140" s="81"/>
      <c r="F1140" s="81">
        <f>IF(AND(주중데이터!F512=0,주중데이터!G512=0),0,IF(ISNUMBER(getcolorred(주중데이터!F512))=TRUE,주중데이터!G512,IF(ISNUMBER(getcolorgreen(주중데이터!G512))=TRUE,주중데이터!F512,주중데이터!F512)))</f>
        <v>0</v>
      </c>
      <c r="G1140" s="81"/>
      <c r="H1140" s="81">
        <f>IF(AND(주중데이터!H512=0,주중데이터!I512=0),0,IF(ISNUMBER(getcolorred(주중데이터!H512))=TRUE,주중데이터!I512,IF(ISNUMBER(getcolorgreen(주중데이터!I512))=TRUE,주중데이터!H512,주중데이터!H512)))</f>
        <v>0</v>
      </c>
      <c r="I1140" s="81"/>
      <c r="J1140" s="81">
        <f>IF(AND(주중데이터!J512=0,주중데이터!K512=0),0,IF(ISNUMBER(getcolorred(주중데이터!J512))=TRUE,주중데이터!K512,IF(ISNUMBER(getcolorgreen(주중데이터!K512))=TRUE,주중데이터!J512,주중데이터!J512)))</f>
        <v>0</v>
      </c>
      <c r="K1140" s="81"/>
      <c r="L1140" s="81">
        <f>IF(AND(주중데이터!L512=0,주중데이터!M512=0),0,IF(ISNUMBER(getcolorred(주중데이터!L512))=TRUE,주중데이터!M512,IF(ISNUMBER(getcolorgreen(주중데이터!M512))=TRUE,주중데이터!L512,주중데이터!L512)))</f>
        <v>0</v>
      </c>
      <c r="M1140" s="81"/>
      <c r="N1140" s="81">
        <f>IF(AND(주중데이터!N512=0,주중데이터!O512=0),0,IF(ISNUMBER(getcolorred(주중데이터!N512))=TRUE,주중데이터!O512,IF(ISNUMBER(getcolorgreen(주중데이터!O512))=TRUE,주중데이터!N512,주중데이터!N512)))</f>
        <v>0</v>
      </c>
      <c r="O1140" s="81"/>
      <c r="P1140" s="81">
        <f>IF(AND(주중데이터!P512=0,주중데이터!Q512=0),0,IF(ISNUMBER(getcolorred(주중데이터!P512))=TRUE,주중데이터!Q512,IF(ISNUMBER(getcolorgreen(주중데이터!Q512))=TRUE,주중데이터!P512,주중데이터!P512)))</f>
        <v>0</v>
      </c>
      <c r="Q1140" s="81"/>
      <c r="R1140" s="81">
        <f>IF(AND(주중데이터!R512=0,주중데이터!S512=0),0,IF(ISNUMBER(getcolorred(주중데이터!R512))=TRUE,주중데이터!S512,IF(ISNUMBER(getcolorgreen(주중데이터!S512))=TRUE,주중데이터!R512,주중데이터!R512)))</f>
        <v>0</v>
      </c>
      <c r="S1140" s="81"/>
      <c r="T1140" s="81">
        <f>IF(AND(주중데이터!T512=0,주중데이터!U512=0),0,IF(ISNUMBER(getcolorred(주중데이터!T512))=TRUE,주중데이터!U512,IF(ISNUMBER(getcolorgreen(주중데이터!U512))=TRUE,주중데이터!T512,주중데이터!T512)))</f>
        <v>0</v>
      </c>
      <c r="U1140" s="81"/>
      <c r="V1140" s="81">
        <f>IF(AND(주중데이터!V512=0,주중데이터!W512=0),0,IF(ISNUMBER(getcolorred(주중데이터!V512))=TRUE,주중데이터!W512,IF(ISNUMBER(getcolorgreen(주중데이터!W512))=TRUE,주중데이터!V512,주중데이터!V512)))</f>
        <v>0</v>
      </c>
      <c r="W1140" s="81"/>
      <c r="X1140" s="81">
        <f>IF(AND(주중데이터!X512=0,주중데이터!Y512=0),0,IF(ISNUMBER(getcolorred(주중데이터!X512))=TRUE,주중데이터!Y512,IF(ISNUMBER(getcolorgreen(주중데이터!Y512))=TRUE,주중데이터!X512,주중데이터!X512)))</f>
        <v>0</v>
      </c>
      <c r="Y1140" s="82"/>
      <c r="Z1140" s="76"/>
    </row>
    <row r="1141" spans="1:26">
      <c r="A1141" s="36" t="s">
        <v>21</v>
      </c>
      <c r="B1141" s="81">
        <f>IF(AND(주중데이터!B513=0,주중데이터!C513=0),0,IF(ISNUMBER(getcolorred(주중데이터!B513))=TRUE,주중데이터!C513,IF(ISNUMBER(getcolorgreen(주중데이터!C513))=TRUE,주중데이터!B513,주중데이터!B513)))</f>
        <v>0</v>
      </c>
      <c r="C1141" s="81"/>
      <c r="D1141" s="81">
        <f>IF(AND(주중데이터!D513=0,주중데이터!E513=0),0,IF(ISNUMBER(getcolorred(주중데이터!D513))=TRUE,주중데이터!E513,IF(ISNUMBER(getcolorgreen(주중데이터!E513))=TRUE,주중데이터!D513,주중데이터!D513)))</f>
        <v>0</v>
      </c>
      <c r="E1141" s="81"/>
      <c r="F1141" s="81">
        <f>IF(AND(주중데이터!F513=0,주중데이터!G513=0),0,IF(ISNUMBER(getcolorred(주중데이터!F513))=TRUE,주중데이터!G513,IF(ISNUMBER(getcolorgreen(주중데이터!G513))=TRUE,주중데이터!F513,주중데이터!F513)))</f>
        <v>0</v>
      </c>
      <c r="G1141" s="81"/>
      <c r="H1141" s="81">
        <f>IF(AND(주중데이터!H513=0,주중데이터!I513=0),0,IF(ISNUMBER(getcolorred(주중데이터!H513))=TRUE,주중데이터!I513,IF(ISNUMBER(getcolorgreen(주중데이터!I513))=TRUE,주중데이터!H513,주중데이터!H513)))</f>
        <v>0</v>
      </c>
      <c r="I1141" s="81"/>
      <c r="J1141" s="81">
        <f>IF(AND(주중데이터!J513=0,주중데이터!K513=0),0,IF(ISNUMBER(getcolorred(주중데이터!J513))=TRUE,주중데이터!K513,IF(ISNUMBER(getcolorgreen(주중데이터!K513))=TRUE,주중데이터!J513,주중데이터!J513)))</f>
        <v>0</v>
      </c>
      <c r="K1141" s="81"/>
      <c r="L1141" s="81">
        <f>IF(AND(주중데이터!L513=0,주중데이터!M513=0),0,IF(ISNUMBER(getcolorred(주중데이터!L513))=TRUE,주중데이터!M513,IF(ISNUMBER(getcolorgreen(주중데이터!M513))=TRUE,주중데이터!L513,주중데이터!L513)))</f>
        <v>0</v>
      </c>
      <c r="M1141" s="81"/>
      <c r="N1141" s="81">
        <f>IF(AND(주중데이터!N513=0,주중데이터!O513=0),0,IF(ISNUMBER(getcolorred(주중데이터!N513))=TRUE,주중데이터!O513,IF(ISNUMBER(getcolorgreen(주중데이터!O513))=TRUE,주중데이터!N513,주중데이터!N513)))</f>
        <v>0</v>
      </c>
      <c r="O1141" s="81"/>
      <c r="P1141" s="81">
        <f>IF(AND(주중데이터!P513=0,주중데이터!Q513=0),0,IF(ISNUMBER(getcolorred(주중데이터!P513))=TRUE,주중데이터!Q513,IF(ISNUMBER(getcolorgreen(주중데이터!Q513))=TRUE,주중데이터!P513,주중데이터!P513)))</f>
        <v>0</v>
      </c>
      <c r="Q1141" s="81"/>
      <c r="R1141" s="81">
        <f>IF(AND(주중데이터!R513=0,주중데이터!S513=0),0,IF(ISNUMBER(getcolorred(주중데이터!R513))=TRUE,주중데이터!S513,IF(ISNUMBER(getcolorgreen(주중데이터!S513))=TRUE,주중데이터!R513,주중데이터!R513)))</f>
        <v>0</v>
      </c>
      <c r="S1141" s="81"/>
      <c r="T1141" s="81">
        <f>IF(AND(주중데이터!T513=0,주중데이터!U513=0),0,IF(ISNUMBER(getcolorred(주중데이터!T513))=TRUE,주중데이터!U513,IF(ISNUMBER(getcolorgreen(주중데이터!U513))=TRUE,주중데이터!T513,주중데이터!T513)))</f>
        <v>0</v>
      </c>
      <c r="U1141" s="81"/>
      <c r="V1141" s="81">
        <f>IF(AND(주중데이터!V513=0,주중데이터!W513=0),0,IF(ISNUMBER(getcolorred(주중데이터!V513))=TRUE,주중데이터!W513,IF(ISNUMBER(getcolorgreen(주중데이터!W513))=TRUE,주중데이터!V513,주중데이터!V513)))</f>
        <v>0</v>
      </c>
      <c r="W1141" s="81"/>
      <c r="X1141" s="81">
        <f>IF(AND(주중데이터!X513=0,주중데이터!Y513=0),0,IF(ISNUMBER(getcolorred(주중데이터!X513))=TRUE,주중데이터!Y513,IF(ISNUMBER(getcolorgreen(주중데이터!Y513))=TRUE,주중데이터!X513,주중데이터!X513)))</f>
        <v>0</v>
      </c>
      <c r="Y1141" s="82"/>
      <c r="Z1141" s="76"/>
    </row>
    <row r="1142" spans="1:26">
      <c r="A1142" s="36" t="s">
        <v>22</v>
      </c>
      <c r="B1142" s="81">
        <f>IF(AND(주중데이터!B514=0,주중데이터!C514=0),0,IF(ISNUMBER(getcolorred(주중데이터!B514))=TRUE,주중데이터!C514,IF(ISNUMBER(getcolorgreen(주중데이터!C514))=TRUE,주중데이터!B514,주중데이터!B514)))</f>
        <v>0</v>
      </c>
      <c r="C1142" s="81"/>
      <c r="D1142" s="81">
        <f>IF(AND(주중데이터!D514=0,주중데이터!E514=0),0,IF(ISNUMBER(getcolorred(주중데이터!D514))=TRUE,주중데이터!E514,IF(ISNUMBER(getcolorgreen(주중데이터!E514))=TRUE,주중데이터!D514,주중데이터!D514)))</f>
        <v>0</v>
      </c>
      <c r="E1142" s="81"/>
      <c r="F1142" s="81">
        <f>IF(AND(주중데이터!F514=0,주중데이터!G514=0),0,IF(ISNUMBER(getcolorred(주중데이터!F514))=TRUE,주중데이터!G514,IF(ISNUMBER(getcolorgreen(주중데이터!G514))=TRUE,주중데이터!F514,주중데이터!F514)))</f>
        <v>0</v>
      </c>
      <c r="G1142" s="81"/>
      <c r="H1142" s="81">
        <f>IF(AND(주중데이터!H514=0,주중데이터!I514=0),0,IF(ISNUMBER(getcolorred(주중데이터!H514))=TRUE,주중데이터!I514,IF(ISNUMBER(getcolorgreen(주중데이터!I514))=TRUE,주중데이터!H514,주중데이터!H514)))</f>
        <v>0</v>
      </c>
      <c r="I1142" s="81"/>
      <c r="J1142" s="81">
        <f>IF(AND(주중데이터!J514=0,주중데이터!K514=0),0,IF(ISNUMBER(getcolorred(주중데이터!J514))=TRUE,주중데이터!K514,IF(ISNUMBER(getcolorgreen(주중데이터!K514))=TRUE,주중데이터!J514,주중데이터!J514)))</f>
        <v>0</v>
      </c>
      <c r="K1142" s="81"/>
      <c r="L1142" s="81">
        <f>IF(AND(주중데이터!L514=0,주중데이터!M514=0),0,IF(ISNUMBER(getcolorred(주중데이터!L514))=TRUE,주중데이터!M514,IF(ISNUMBER(getcolorgreen(주중데이터!M514))=TRUE,주중데이터!L514,주중데이터!L514)))</f>
        <v>0</v>
      </c>
      <c r="M1142" s="81"/>
      <c r="N1142" s="81">
        <f>IF(AND(주중데이터!N514=0,주중데이터!O514=0),0,IF(ISNUMBER(getcolorred(주중데이터!N514))=TRUE,주중데이터!O514,IF(ISNUMBER(getcolorgreen(주중데이터!O514))=TRUE,주중데이터!N514,주중데이터!N514)))</f>
        <v>0</v>
      </c>
      <c r="O1142" s="81"/>
      <c r="P1142" s="81">
        <f>IF(AND(주중데이터!P514=0,주중데이터!Q514=0),0,IF(ISNUMBER(getcolorred(주중데이터!P514))=TRUE,주중데이터!Q514,IF(ISNUMBER(getcolorgreen(주중데이터!Q514))=TRUE,주중데이터!P514,주중데이터!P514)))</f>
        <v>0</v>
      </c>
      <c r="Q1142" s="81"/>
      <c r="R1142" s="81">
        <f>IF(AND(주중데이터!R514=0,주중데이터!S514=0),0,IF(ISNUMBER(getcolorred(주중데이터!R514))=TRUE,주중데이터!S514,IF(ISNUMBER(getcolorgreen(주중데이터!S514))=TRUE,주중데이터!R514,주중데이터!R514)))</f>
        <v>0</v>
      </c>
      <c r="S1142" s="81"/>
      <c r="T1142" s="81">
        <f>IF(AND(주중데이터!T514=0,주중데이터!U514=0),0,IF(ISNUMBER(getcolorred(주중데이터!T514))=TRUE,주중데이터!U514,IF(ISNUMBER(getcolorgreen(주중데이터!U514))=TRUE,주중데이터!T514,주중데이터!T514)))</f>
        <v>0</v>
      </c>
      <c r="U1142" s="81"/>
      <c r="V1142" s="81">
        <f>IF(AND(주중데이터!V514=0,주중데이터!W514=0),0,IF(ISNUMBER(getcolorred(주중데이터!V514))=TRUE,주중데이터!W514,IF(ISNUMBER(getcolorgreen(주중데이터!W514))=TRUE,주중데이터!V514,주중데이터!V514)))</f>
        <v>0</v>
      </c>
      <c r="W1142" s="81"/>
      <c r="X1142" s="81">
        <f>IF(AND(주중데이터!X514=0,주중데이터!Y514=0),0,IF(ISNUMBER(getcolorred(주중데이터!X514))=TRUE,주중데이터!Y514,IF(ISNUMBER(getcolorgreen(주중데이터!Y514))=TRUE,주중데이터!X514,주중데이터!X514)))</f>
        <v>0</v>
      </c>
      <c r="Y1142" s="82"/>
      <c r="Z1142" s="76"/>
    </row>
    <row r="1143" spans="1:26">
      <c r="A1143" s="36" t="s">
        <v>23</v>
      </c>
      <c r="B1143" s="81">
        <f>IF(AND(주중데이터!B515=0,주중데이터!C515=0),0,IF(ISNUMBER(getcolorred(주중데이터!B515))=TRUE,주중데이터!C515,IF(ISNUMBER(getcolorgreen(주중데이터!C515))=TRUE,주중데이터!B515,주중데이터!B515)))</f>
        <v>0</v>
      </c>
      <c r="C1143" s="81"/>
      <c r="D1143" s="81">
        <f>IF(AND(주중데이터!D515=0,주중데이터!E515=0),0,IF(ISNUMBER(getcolorred(주중데이터!D515))=TRUE,주중데이터!E515,IF(ISNUMBER(getcolorgreen(주중데이터!E515))=TRUE,주중데이터!D515,주중데이터!D515)))</f>
        <v>0</v>
      </c>
      <c r="E1143" s="81"/>
      <c r="F1143" s="81">
        <f>IF(AND(주중데이터!F515=0,주중데이터!G515=0),0,IF(ISNUMBER(getcolorred(주중데이터!F515))=TRUE,주중데이터!G515,IF(ISNUMBER(getcolorgreen(주중데이터!G515))=TRUE,주중데이터!F515,주중데이터!F515)))</f>
        <v>0</v>
      </c>
      <c r="G1143" s="81"/>
      <c r="H1143" s="81">
        <f>IF(AND(주중데이터!H515=0,주중데이터!I515=0),0,IF(ISNUMBER(getcolorred(주중데이터!H515))=TRUE,주중데이터!I515,IF(ISNUMBER(getcolorgreen(주중데이터!I515))=TRUE,주중데이터!H515,주중데이터!H515)))</f>
        <v>0</v>
      </c>
      <c r="I1143" s="81"/>
      <c r="J1143" s="81">
        <f>IF(AND(주중데이터!J515=0,주중데이터!K515=0),0,IF(ISNUMBER(getcolorred(주중데이터!J515))=TRUE,주중데이터!K515,IF(ISNUMBER(getcolorgreen(주중데이터!K515))=TRUE,주중데이터!J515,주중데이터!J515)))</f>
        <v>0</v>
      </c>
      <c r="K1143" s="81"/>
      <c r="L1143" s="81">
        <f>IF(AND(주중데이터!L515=0,주중데이터!M515=0),0,IF(ISNUMBER(getcolorred(주중데이터!L515))=TRUE,주중데이터!M515,IF(ISNUMBER(getcolorgreen(주중데이터!M515))=TRUE,주중데이터!L515,주중데이터!L515)))</f>
        <v>0</v>
      </c>
      <c r="M1143" s="81"/>
      <c r="N1143" s="81">
        <f>IF(AND(주중데이터!N515=0,주중데이터!O515=0),0,IF(ISNUMBER(getcolorred(주중데이터!N515))=TRUE,주중데이터!O515,IF(ISNUMBER(getcolorgreen(주중데이터!O515))=TRUE,주중데이터!N515,주중데이터!N515)))</f>
        <v>0</v>
      </c>
      <c r="O1143" s="81"/>
      <c r="P1143" s="81">
        <f>IF(AND(주중데이터!P515=0,주중데이터!Q515=0),0,IF(ISNUMBER(getcolorred(주중데이터!P515))=TRUE,주중데이터!Q515,IF(ISNUMBER(getcolorgreen(주중데이터!Q515))=TRUE,주중데이터!P515,주중데이터!P515)))</f>
        <v>0</v>
      </c>
      <c r="Q1143" s="81"/>
      <c r="R1143" s="81">
        <f>IF(AND(주중데이터!R515=0,주중데이터!S515=0),0,IF(ISNUMBER(getcolorred(주중데이터!R515))=TRUE,주중데이터!S515,IF(ISNUMBER(getcolorgreen(주중데이터!S515))=TRUE,주중데이터!R515,주중데이터!R515)))</f>
        <v>0</v>
      </c>
      <c r="S1143" s="81"/>
      <c r="T1143" s="81">
        <f>IF(AND(주중데이터!T515=0,주중데이터!U515=0),0,IF(ISNUMBER(getcolorred(주중데이터!T515))=TRUE,주중데이터!U515,IF(ISNUMBER(getcolorgreen(주중데이터!U515))=TRUE,주중데이터!T515,주중데이터!T515)))</f>
        <v>0</v>
      </c>
      <c r="U1143" s="81"/>
      <c r="V1143" s="81">
        <f>IF(AND(주중데이터!V515=0,주중데이터!W515=0),0,IF(ISNUMBER(getcolorred(주중데이터!V515))=TRUE,주중데이터!W515,IF(ISNUMBER(getcolorgreen(주중데이터!W515))=TRUE,주중데이터!V515,주중데이터!V515)))</f>
        <v>0</v>
      </c>
      <c r="W1143" s="81"/>
      <c r="X1143" s="81">
        <f>IF(AND(주중데이터!X515=0,주중데이터!Y515=0),0,IF(ISNUMBER(getcolorred(주중데이터!X515))=TRUE,주중데이터!Y515,IF(ISNUMBER(getcolorgreen(주중데이터!Y515))=TRUE,주중데이터!X515,주중데이터!X515)))</f>
        <v>0</v>
      </c>
      <c r="Y1143" s="82"/>
      <c r="Z1143" s="76"/>
    </row>
    <row r="1144" spans="1:26">
      <c r="A1144" s="36" t="s">
        <v>24</v>
      </c>
      <c r="B1144" s="81">
        <f>IF(AND(주중데이터!B516=0,주중데이터!C516=0),0,IF(ISNUMBER(getcolorred(주중데이터!B516))=TRUE,주중데이터!C516,IF(ISNUMBER(getcolorgreen(주중데이터!C516))=TRUE,주중데이터!B516,주중데이터!B516)))</f>
        <v>0</v>
      </c>
      <c r="C1144" s="81"/>
      <c r="D1144" s="81">
        <f>IF(AND(주중데이터!D516=0,주중데이터!E516=0),0,IF(ISNUMBER(getcolorred(주중데이터!D516))=TRUE,주중데이터!E516,IF(ISNUMBER(getcolorgreen(주중데이터!E516))=TRUE,주중데이터!D516,주중데이터!D516)))</f>
        <v>0</v>
      </c>
      <c r="E1144" s="81"/>
      <c r="F1144" s="81">
        <f>IF(AND(주중데이터!F516=0,주중데이터!G516=0),0,IF(ISNUMBER(getcolorred(주중데이터!F516))=TRUE,주중데이터!G516,IF(ISNUMBER(getcolorgreen(주중데이터!G516))=TRUE,주중데이터!F516,주중데이터!F516)))</f>
        <v>0</v>
      </c>
      <c r="G1144" s="81"/>
      <c r="H1144" s="81">
        <f>IF(AND(주중데이터!H516=0,주중데이터!I516=0),0,IF(ISNUMBER(getcolorred(주중데이터!H516))=TRUE,주중데이터!I516,IF(ISNUMBER(getcolorgreen(주중데이터!I516))=TRUE,주중데이터!H516,주중데이터!H516)))</f>
        <v>0</v>
      </c>
      <c r="I1144" s="81"/>
      <c r="J1144" s="81">
        <f>IF(AND(주중데이터!J516=0,주중데이터!K516=0),0,IF(ISNUMBER(getcolorred(주중데이터!J516))=TRUE,주중데이터!K516,IF(ISNUMBER(getcolorgreen(주중데이터!K516))=TRUE,주중데이터!J516,주중데이터!J516)))</f>
        <v>0</v>
      </c>
      <c r="K1144" s="81"/>
      <c r="L1144" s="81">
        <f>IF(AND(주중데이터!L516=0,주중데이터!M516=0),0,IF(ISNUMBER(getcolorred(주중데이터!L516))=TRUE,주중데이터!M516,IF(ISNUMBER(getcolorgreen(주중데이터!M516))=TRUE,주중데이터!L516,주중데이터!L516)))</f>
        <v>0</v>
      </c>
      <c r="M1144" s="81"/>
      <c r="N1144" s="81">
        <f>IF(AND(주중데이터!N516=0,주중데이터!O516=0),0,IF(ISNUMBER(getcolorred(주중데이터!N516))=TRUE,주중데이터!O516,IF(ISNUMBER(getcolorgreen(주중데이터!O516))=TRUE,주중데이터!N516,주중데이터!N516)))</f>
        <v>0</v>
      </c>
      <c r="O1144" s="81"/>
      <c r="P1144" s="81">
        <f>IF(AND(주중데이터!P516=0,주중데이터!Q516=0),0,IF(ISNUMBER(getcolorred(주중데이터!P516))=TRUE,주중데이터!Q516,IF(ISNUMBER(getcolorgreen(주중데이터!Q516))=TRUE,주중데이터!P516,주중데이터!P516)))</f>
        <v>0</v>
      </c>
      <c r="Q1144" s="81"/>
      <c r="R1144" s="81">
        <f>IF(AND(주중데이터!R516=0,주중데이터!S516=0),0,IF(ISNUMBER(getcolorred(주중데이터!R516))=TRUE,주중데이터!S516,IF(ISNUMBER(getcolorgreen(주중데이터!S516))=TRUE,주중데이터!R516,주중데이터!R516)))</f>
        <v>0</v>
      </c>
      <c r="S1144" s="81"/>
      <c r="T1144" s="81">
        <f>IF(AND(주중데이터!T516=0,주중데이터!U516=0),0,IF(ISNUMBER(getcolorred(주중데이터!T516))=TRUE,주중데이터!U516,IF(ISNUMBER(getcolorgreen(주중데이터!U516))=TRUE,주중데이터!T516,주중데이터!T516)))</f>
        <v>0</v>
      </c>
      <c r="U1144" s="81"/>
      <c r="V1144" s="81">
        <f>IF(AND(주중데이터!V516=0,주중데이터!W516=0),0,IF(ISNUMBER(getcolorred(주중데이터!V516))=TRUE,주중데이터!W516,IF(ISNUMBER(getcolorgreen(주중데이터!W516))=TRUE,주중데이터!V516,주중데이터!V516)))</f>
        <v>0</v>
      </c>
      <c r="W1144" s="81"/>
      <c r="X1144" s="81">
        <f>IF(AND(주중데이터!X516=0,주중데이터!Y516=0),0,IF(ISNUMBER(getcolorred(주중데이터!X516))=TRUE,주중데이터!Y516,IF(ISNUMBER(getcolorgreen(주중데이터!Y516))=TRUE,주중데이터!X516,주중데이터!X516)))</f>
        <v>0</v>
      </c>
      <c r="Y1144" s="82"/>
      <c r="Z1144" s="76"/>
    </row>
    <row r="1145" spans="1:26">
      <c r="A1145" s="36" t="s">
        <v>25</v>
      </c>
      <c r="B1145" s="81">
        <f>IF(AND(주중데이터!B517=0,주중데이터!C517=0),0,IF(ISNUMBER(getcolorred(주중데이터!B517))=TRUE,주중데이터!C517,IF(ISNUMBER(getcolorgreen(주중데이터!C517))=TRUE,주중데이터!B517,주중데이터!B517)))</f>
        <v>0</v>
      </c>
      <c r="C1145" s="81"/>
      <c r="D1145" s="81">
        <f>IF(AND(주중데이터!D517=0,주중데이터!E517=0),0,IF(ISNUMBER(getcolorred(주중데이터!D517))=TRUE,주중데이터!E517,IF(ISNUMBER(getcolorgreen(주중데이터!E517))=TRUE,주중데이터!D517,주중데이터!D517)))</f>
        <v>0</v>
      </c>
      <c r="E1145" s="81"/>
      <c r="F1145" s="81">
        <f>IF(AND(주중데이터!F517=0,주중데이터!G517=0),0,IF(ISNUMBER(getcolorred(주중데이터!F517))=TRUE,주중데이터!G517,IF(ISNUMBER(getcolorgreen(주중데이터!G517))=TRUE,주중데이터!F517,주중데이터!F517)))</f>
        <v>0</v>
      </c>
      <c r="G1145" s="81"/>
      <c r="H1145" s="81">
        <f>IF(AND(주중데이터!H517=0,주중데이터!I517=0),0,IF(ISNUMBER(getcolorred(주중데이터!H517))=TRUE,주중데이터!I517,IF(ISNUMBER(getcolorgreen(주중데이터!I517))=TRUE,주중데이터!H517,주중데이터!H517)))</f>
        <v>0</v>
      </c>
      <c r="I1145" s="81"/>
      <c r="J1145" s="81">
        <f>IF(AND(주중데이터!J517=0,주중데이터!K517=0),0,IF(ISNUMBER(getcolorred(주중데이터!J517))=TRUE,주중데이터!K517,IF(ISNUMBER(getcolorgreen(주중데이터!K517))=TRUE,주중데이터!J517,주중데이터!J517)))</f>
        <v>0</v>
      </c>
      <c r="K1145" s="81"/>
      <c r="L1145" s="81">
        <f>IF(AND(주중데이터!L517=0,주중데이터!M517=0),0,IF(ISNUMBER(getcolorred(주중데이터!L517))=TRUE,주중데이터!M517,IF(ISNUMBER(getcolorgreen(주중데이터!M517))=TRUE,주중데이터!L517,주중데이터!L517)))</f>
        <v>0</v>
      </c>
      <c r="M1145" s="81"/>
      <c r="N1145" s="81">
        <f>IF(AND(주중데이터!N517=0,주중데이터!O517=0),0,IF(ISNUMBER(getcolorred(주중데이터!N517))=TRUE,주중데이터!O517,IF(ISNUMBER(getcolorgreen(주중데이터!O517))=TRUE,주중데이터!N517,주중데이터!N517)))</f>
        <v>0</v>
      </c>
      <c r="O1145" s="81"/>
      <c r="P1145" s="81">
        <f>IF(AND(주중데이터!P517=0,주중데이터!Q517=0),0,IF(ISNUMBER(getcolorred(주중데이터!P517))=TRUE,주중데이터!Q517,IF(ISNUMBER(getcolorgreen(주중데이터!Q517))=TRUE,주중데이터!P517,주중데이터!P517)))</f>
        <v>0</v>
      </c>
      <c r="Q1145" s="81"/>
      <c r="R1145" s="81">
        <f>IF(AND(주중데이터!R517=0,주중데이터!S517=0),0,IF(ISNUMBER(getcolorred(주중데이터!R517))=TRUE,주중데이터!S517,IF(ISNUMBER(getcolorgreen(주중데이터!S517))=TRUE,주중데이터!R517,주중데이터!R517)))</f>
        <v>0</v>
      </c>
      <c r="S1145" s="81"/>
      <c r="T1145" s="81">
        <f>IF(AND(주중데이터!T517=0,주중데이터!U517=0),0,IF(ISNUMBER(getcolorred(주중데이터!T517))=TRUE,주중데이터!U517,IF(ISNUMBER(getcolorgreen(주중데이터!U517))=TRUE,주중데이터!T517,주중데이터!T517)))</f>
        <v>0</v>
      </c>
      <c r="U1145" s="81"/>
      <c r="V1145" s="81">
        <f>IF(AND(주중데이터!V517=0,주중데이터!W517=0),0,IF(ISNUMBER(getcolorred(주중데이터!V517))=TRUE,주중데이터!W517,IF(ISNUMBER(getcolorgreen(주중데이터!W517))=TRUE,주중데이터!V517,주중데이터!V517)))</f>
        <v>0</v>
      </c>
      <c r="W1145" s="81"/>
      <c r="X1145" s="81">
        <f>IF(AND(주중데이터!X517=0,주중데이터!Y517=0),0,IF(ISNUMBER(getcolorred(주중데이터!X517))=TRUE,주중데이터!Y517,IF(ISNUMBER(getcolorgreen(주중데이터!Y517))=TRUE,주중데이터!X517,주중데이터!X517)))</f>
        <v>0</v>
      </c>
      <c r="Y1145" s="82"/>
      <c r="Z1145" s="76"/>
    </row>
    <row r="1146" spans="1:26">
      <c r="A1146" s="36" t="s">
        <v>26</v>
      </c>
      <c r="B1146" s="81">
        <f>IF(AND(주중데이터!B518=0,주중데이터!C518=0),0,IF(ISNUMBER(getcolorred(주중데이터!B518))=TRUE,주중데이터!C518,IF(ISNUMBER(getcolorgreen(주중데이터!C518))=TRUE,주중데이터!B518,주중데이터!B518)))</f>
        <v>0</v>
      </c>
      <c r="C1146" s="81"/>
      <c r="D1146" s="81">
        <f>IF(AND(주중데이터!D518=0,주중데이터!E518=0),0,IF(ISNUMBER(getcolorred(주중데이터!D518))=TRUE,주중데이터!E518,IF(ISNUMBER(getcolorgreen(주중데이터!E518))=TRUE,주중데이터!D518,주중데이터!D518)))</f>
        <v>0</v>
      </c>
      <c r="E1146" s="81"/>
      <c r="F1146" s="81">
        <f>IF(AND(주중데이터!F518=0,주중데이터!G518=0),0,IF(ISNUMBER(getcolorred(주중데이터!F518))=TRUE,주중데이터!G518,IF(ISNUMBER(getcolorgreen(주중데이터!G518))=TRUE,주중데이터!F518,주중데이터!F518)))</f>
        <v>0</v>
      </c>
      <c r="G1146" s="81"/>
      <c r="H1146" s="81">
        <f>IF(AND(주중데이터!H518=0,주중데이터!I518=0),0,IF(ISNUMBER(getcolorred(주중데이터!H518))=TRUE,주중데이터!I518,IF(ISNUMBER(getcolorgreen(주중데이터!I518))=TRUE,주중데이터!H518,주중데이터!H518)))</f>
        <v>0</v>
      </c>
      <c r="I1146" s="81"/>
      <c r="J1146" s="81">
        <f>IF(AND(주중데이터!J518=0,주중데이터!K518=0),0,IF(ISNUMBER(getcolorred(주중데이터!J518))=TRUE,주중데이터!K518,IF(ISNUMBER(getcolorgreen(주중데이터!K518))=TRUE,주중데이터!J518,주중데이터!J518)))</f>
        <v>0</v>
      </c>
      <c r="K1146" s="81"/>
      <c r="L1146" s="81">
        <f>IF(AND(주중데이터!L518=0,주중데이터!M518=0),0,IF(ISNUMBER(getcolorred(주중데이터!L518))=TRUE,주중데이터!M518,IF(ISNUMBER(getcolorgreen(주중데이터!M518))=TRUE,주중데이터!L518,주중데이터!L518)))</f>
        <v>0</v>
      </c>
      <c r="M1146" s="81"/>
      <c r="N1146" s="81">
        <f>IF(AND(주중데이터!N518=0,주중데이터!O518=0),0,IF(ISNUMBER(getcolorred(주중데이터!N518))=TRUE,주중데이터!O518,IF(ISNUMBER(getcolorgreen(주중데이터!O518))=TRUE,주중데이터!N518,주중데이터!N518)))</f>
        <v>0</v>
      </c>
      <c r="O1146" s="81"/>
      <c r="P1146" s="81">
        <f>IF(AND(주중데이터!P518=0,주중데이터!Q518=0),0,IF(ISNUMBER(getcolorred(주중데이터!P518))=TRUE,주중데이터!Q518,IF(ISNUMBER(getcolorgreen(주중데이터!Q518))=TRUE,주중데이터!P518,주중데이터!P518)))</f>
        <v>0</v>
      </c>
      <c r="Q1146" s="81"/>
      <c r="R1146" s="81">
        <f>IF(AND(주중데이터!R518=0,주중데이터!S518=0),0,IF(ISNUMBER(getcolorred(주중데이터!R518))=TRUE,주중데이터!S518,IF(ISNUMBER(getcolorgreen(주중데이터!S518))=TRUE,주중데이터!R518,주중데이터!R518)))</f>
        <v>0</v>
      </c>
      <c r="S1146" s="81"/>
      <c r="T1146" s="81">
        <f>IF(AND(주중데이터!T518=0,주중데이터!U518=0),0,IF(ISNUMBER(getcolorred(주중데이터!T518))=TRUE,주중데이터!U518,IF(ISNUMBER(getcolorgreen(주중데이터!U518))=TRUE,주중데이터!T518,주중데이터!T518)))</f>
        <v>0</v>
      </c>
      <c r="U1146" s="81"/>
      <c r="V1146" s="81">
        <f>IF(AND(주중데이터!V518=0,주중데이터!W518=0),0,IF(ISNUMBER(getcolorred(주중데이터!V518))=TRUE,주중데이터!W518,IF(ISNUMBER(getcolorgreen(주중데이터!W518))=TRUE,주중데이터!V518,주중데이터!V518)))</f>
        <v>0</v>
      </c>
      <c r="W1146" s="81"/>
      <c r="X1146" s="81">
        <f>IF(AND(주중데이터!X518=0,주중데이터!Y518=0),0,IF(ISNUMBER(getcolorred(주중데이터!X518))=TRUE,주중데이터!Y518,IF(ISNUMBER(getcolorgreen(주중데이터!Y518))=TRUE,주중데이터!X518,주중데이터!X518)))</f>
        <v>0</v>
      </c>
      <c r="Y1146" s="82"/>
      <c r="Z1146" s="76"/>
    </row>
    <row r="1147" spans="1:26">
      <c r="A1147" s="36" t="s">
        <v>27</v>
      </c>
      <c r="B1147" s="81">
        <f>IF(AND(주중데이터!B519=0,주중데이터!C519=0),0,IF(ISNUMBER(getcolorred(주중데이터!B519))=TRUE,주중데이터!C519,IF(ISNUMBER(getcolorgreen(주중데이터!C519))=TRUE,주중데이터!B519,주중데이터!B519)))</f>
        <v>0</v>
      </c>
      <c r="C1147" s="81"/>
      <c r="D1147" s="81">
        <f>IF(AND(주중데이터!D519=0,주중데이터!E519=0),0,IF(ISNUMBER(getcolorred(주중데이터!D519))=TRUE,주중데이터!E519,IF(ISNUMBER(getcolorgreen(주중데이터!E519))=TRUE,주중데이터!D519,주중데이터!D519)))</f>
        <v>0</v>
      </c>
      <c r="E1147" s="81"/>
      <c r="F1147" s="81">
        <f>IF(AND(주중데이터!F519=0,주중데이터!G519=0),0,IF(ISNUMBER(getcolorred(주중데이터!F519))=TRUE,주중데이터!G519,IF(ISNUMBER(getcolorgreen(주중데이터!G519))=TRUE,주중데이터!F519,주중데이터!F519)))</f>
        <v>0</v>
      </c>
      <c r="G1147" s="81"/>
      <c r="H1147" s="81">
        <f>IF(AND(주중데이터!H519=0,주중데이터!I519=0),0,IF(ISNUMBER(getcolorred(주중데이터!H519))=TRUE,주중데이터!I519,IF(ISNUMBER(getcolorgreen(주중데이터!I519))=TRUE,주중데이터!H519,주중데이터!H519)))</f>
        <v>0</v>
      </c>
      <c r="I1147" s="81"/>
      <c r="J1147" s="81">
        <f>IF(AND(주중데이터!J519=0,주중데이터!K519=0),0,IF(ISNUMBER(getcolorred(주중데이터!J519))=TRUE,주중데이터!K519,IF(ISNUMBER(getcolorgreen(주중데이터!K519))=TRUE,주중데이터!J519,주중데이터!J519)))</f>
        <v>0</v>
      </c>
      <c r="K1147" s="81"/>
      <c r="L1147" s="81">
        <f>IF(AND(주중데이터!L519=0,주중데이터!M519=0),0,IF(ISNUMBER(getcolorred(주중데이터!L519))=TRUE,주중데이터!M519,IF(ISNUMBER(getcolorgreen(주중데이터!M519))=TRUE,주중데이터!L519,주중데이터!L519)))</f>
        <v>0</v>
      </c>
      <c r="M1147" s="81"/>
      <c r="N1147" s="81">
        <f>IF(AND(주중데이터!N519=0,주중데이터!O519=0),0,IF(ISNUMBER(getcolorred(주중데이터!N519))=TRUE,주중데이터!O519,IF(ISNUMBER(getcolorgreen(주중데이터!O519))=TRUE,주중데이터!N519,주중데이터!N519)))</f>
        <v>0</v>
      </c>
      <c r="O1147" s="81"/>
      <c r="P1147" s="81">
        <f>IF(AND(주중데이터!P519=0,주중데이터!Q519=0),0,IF(ISNUMBER(getcolorred(주중데이터!P519))=TRUE,주중데이터!Q519,IF(ISNUMBER(getcolorgreen(주중데이터!Q519))=TRUE,주중데이터!P519,주중데이터!P519)))</f>
        <v>0</v>
      </c>
      <c r="Q1147" s="81"/>
      <c r="R1147" s="81">
        <f>IF(AND(주중데이터!R519=0,주중데이터!S519=0),0,IF(ISNUMBER(getcolorred(주중데이터!R519))=TRUE,주중데이터!S519,IF(ISNUMBER(getcolorgreen(주중데이터!S519))=TRUE,주중데이터!R519,주중데이터!R519)))</f>
        <v>0</v>
      </c>
      <c r="S1147" s="81"/>
      <c r="T1147" s="81">
        <f>IF(AND(주중데이터!T519=0,주중데이터!U519=0),0,IF(ISNUMBER(getcolorred(주중데이터!T519))=TRUE,주중데이터!U519,IF(ISNUMBER(getcolorgreen(주중데이터!U519))=TRUE,주중데이터!T519,주중데이터!T519)))</f>
        <v>0</v>
      </c>
      <c r="U1147" s="81"/>
      <c r="V1147" s="81">
        <f>IF(AND(주중데이터!V519=0,주중데이터!W519=0),0,IF(ISNUMBER(getcolorred(주중데이터!V519))=TRUE,주중데이터!W519,IF(ISNUMBER(getcolorgreen(주중데이터!W519))=TRUE,주중데이터!V519,주중데이터!V519)))</f>
        <v>0</v>
      </c>
      <c r="W1147" s="81"/>
      <c r="X1147" s="81">
        <f>IF(AND(주중데이터!X519=0,주중데이터!Y519=0),0,IF(ISNUMBER(getcolorred(주중데이터!X519))=TRUE,주중데이터!Y519,IF(ISNUMBER(getcolorgreen(주중데이터!Y519))=TRUE,주중데이터!X519,주중데이터!X519)))</f>
        <v>0</v>
      </c>
      <c r="Y1147" s="82"/>
      <c r="Z1147" s="76"/>
    </row>
    <row r="1148" spans="1:26">
      <c r="A1148" s="36" t="s">
        <v>28</v>
      </c>
      <c r="B1148" s="81">
        <f>IF(AND(주중데이터!B520=0,주중데이터!C520=0),0,IF(ISNUMBER(getcolorred(주중데이터!B520))=TRUE,주중데이터!C520,IF(ISNUMBER(getcolorgreen(주중데이터!C520))=TRUE,주중데이터!B520,주중데이터!B520)))</f>
        <v>0</v>
      </c>
      <c r="C1148" s="81"/>
      <c r="D1148" s="81">
        <f>IF(AND(주중데이터!D520=0,주중데이터!E520=0),0,IF(ISNUMBER(getcolorred(주중데이터!D520))=TRUE,주중데이터!E520,IF(ISNUMBER(getcolorgreen(주중데이터!E520))=TRUE,주중데이터!D520,주중데이터!D520)))</f>
        <v>0</v>
      </c>
      <c r="E1148" s="81"/>
      <c r="F1148" s="81">
        <f>IF(AND(주중데이터!F520=0,주중데이터!G520=0),0,IF(ISNUMBER(getcolorred(주중데이터!F520))=TRUE,주중데이터!G520,IF(ISNUMBER(getcolorgreen(주중데이터!G520))=TRUE,주중데이터!F520,주중데이터!F520)))</f>
        <v>0</v>
      </c>
      <c r="G1148" s="81"/>
      <c r="H1148" s="81">
        <f>IF(AND(주중데이터!H520=0,주중데이터!I520=0),0,IF(ISNUMBER(getcolorred(주중데이터!H520))=TRUE,주중데이터!I520,IF(ISNUMBER(getcolorgreen(주중데이터!I520))=TRUE,주중데이터!H520,주중데이터!H520)))</f>
        <v>0</v>
      </c>
      <c r="I1148" s="81"/>
      <c r="J1148" s="81">
        <f>IF(AND(주중데이터!J520=0,주중데이터!K520=0),0,IF(ISNUMBER(getcolorred(주중데이터!J520))=TRUE,주중데이터!K520,IF(ISNUMBER(getcolorgreen(주중데이터!K520))=TRUE,주중데이터!J520,주중데이터!J520)))</f>
        <v>0</v>
      </c>
      <c r="K1148" s="81"/>
      <c r="L1148" s="81">
        <f>IF(AND(주중데이터!L520=0,주중데이터!M520=0),0,IF(ISNUMBER(getcolorred(주중데이터!L520))=TRUE,주중데이터!M520,IF(ISNUMBER(getcolorgreen(주중데이터!M520))=TRUE,주중데이터!L520,주중데이터!L520)))</f>
        <v>0</v>
      </c>
      <c r="M1148" s="81"/>
      <c r="N1148" s="81">
        <f>IF(AND(주중데이터!N520=0,주중데이터!O520=0),0,IF(ISNUMBER(getcolorred(주중데이터!N520))=TRUE,주중데이터!O520,IF(ISNUMBER(getcolorgreen(주중데이터!O520))=TRUE,주중데이터!N520,주중데이터!N520)))</f>
        <v>0</v>
      </c>
      <c r="O1148" s="81"/>
      <c r="P1148" s="81">
        <f>IF(AND(주중데이터!P520=0,주중데이터!Q520=0),0,IF(ISNUMBER(getcolorred(주중데이터!P520))=TRUE,주중데이터!Q520,IF(ISNUMBER(getcolorgreen(주중데이터!Q520))=TRUE,주중데이터!P520,주중데이터!P520)))</f>
        <v>0</v>
      </c>
      <c r="Q1148" s="81"/>
      <c r="R1148" s="81">
        <f>IF(AND(주중데이터!R520=0,주중데이터!S520=0),0,IF(ISNUMBER(getcolorred(주중데이터!R520))=TRUE,주중데이터!S520,IF(ISNUMBER(getcolorgreen(주중데이터!S520))=TRUE,주중데이터!R520,주중데이터!R520)))</f>
        <v>0</v>
      </c>
      <c r="S1148" s="81"/>
      <c r="T1148" s="81">
        <f>IF(AND(주중데이터!T520=0,주중데이터!U520=0),0,IF(ISNUMBER(getcolorred(주중데이터!T520))=TRUE,주중데이터!U520,IF(ISNUMBER(getcolorgreen(주중데이터!U520))=TRUE,주중데이터!T520,주중데이터!T520)))</f>
        <v>0</v>
      </c>
      <c r="U1148" s="81"/>
      <c r="V1148" s="81">
        <f>IF(AND(주중데이터!V520=0,주중데이터!W520=0),0,IF(ISNUMBER(getcolorred(주중데이터!V520))=TRUE,주중데이터!W520,IF(ISNUMBER(getcolorgreen(주중데이터!W520))=TRUE,주중데이터!V520,주중데이터!V520)))</f>
        <v>0</v>
      </c>
      <c r="W1148" s="81"/>
      <c r="X1148" s="81">
        <f>IF(AND(주중데이터!X520=0,주중데이터!Y520=0),0,IF(ISNUMBER(getcolorred(주중데이터!X520))=TRUE,주중데이터!Y520,IF(ISNUMBER(getcolorgreen(주중데이터!Y520))=TRUE,주중데이터!X520,주중데이터!X520)))</f>
        <v>0</v>
      </c>
      <c r="Y1148" s="82"/>
      <c r="Z1148" s="76"/>
    </row>
    <row r="1149" spans="1:26">
      <c r="A1149" s="36" t="s">
        <v>29</v>
      </c>
      <c r="B1149" s="81">
        <f>IF(AND(주중데이터!B521=0,주중데이터!C521=0),0,IF(ISNUMBER(getcolorred(주중데이터!B521))=TRUE,주중데이터!C521,IF(ISNUMBER(getcolorgreen(주중데이터!C521))=TRUE,주중데이터!B521,주중데이터!B521)))</f>
        <v>0</v>
      </c>
      <c r="C1149" s="81"/>
      <c r="D1149" s="81">
        <f>IF(AND(주중데이터!D521=0,주중데이터!E521=0),0,IF(ISNUMBER(getcolorred(주중데이터!D521))=TRUE,주중데이터!E521,IF(ISNUMBER(getcolorgreen(주중데이터!E521))=TRUE,주중데이터!D521,주중데이터!D521)))</f>
        <v>0</v>
      </c>
      <c r="E1149" s="81"/>
      <c r="F1149" s="81">
        <f>IF(AND(주중데이터!F521=0,주중데이터!G521=0),0,IF(ISNUMBER(getcolorred(주중데이터!F521))=TRUE,주중데이터!G521,IF(ISNUMBER(getcolorgreen(주중데이터!G521))=TRUE,주중데이터!F521,주중데이터!F521)))</f>
        <v>0</v>
      </c>
      <c r="G1149" s="81"/>
      <c r="H1149" s="81">
        <f>IF(AND(주중데이터!H521=0,주중데이터!I521=0),0,IF(ISNUMBER(getcolorred(주중데이터!H521))=TRUE,주중데이터!I521,IF(ISNUMBER(getcolorgreen(주중데이터!I521))=TRUE,주중데이터!H521,주중데이터!H521)))</f>
        <v>0</v>
      </c>
      <c r="I1149" s="81"/>
      <c r="J1149" s="81">
        <f>IF(AND(주중데이터!J521=0,주중데이터!K521=0),0,IF(ISNUMBER(getcolorred(주중데이터!J521))=TRUE,주중데이터!K521,IF(ISNUMBER(getcolorgreen(주중데이터!K521))=TRUE,주중데이터!J521,주중데이터!J521)))</f>
        <v>0</v>
      </c>
      <c r="K1149" s="81"/>
      <c r="L1149" s="81">
        <f>IF(AND(주중데이터!L521=0,주중데이터!M521=0),0,IF(ISNUMBER(getcolorred(주중데이터!L521))=TRUE,주중데이터!M521,IF(ISNUMBER(getcolorgreen(주중데이터!M521))=TRUE,주중데이터!L521,주중데이터!L521)))</f>
        <v>0</v>
      </c>
      <c r="M1149" s="81"/>
      <c r="N1149" s="81">
        <f>IF(AND(주중데이터!N521=0,주중데이터!O521=0),0,IF(ISNUMBER(getcolorred(주중데이터!N521))=TRUE,주중데이터!O521,IF(ISNUMBER(getcolorgreen(주중데이터!O521))=TRUE,주중데이터!N521,주중데이터!N521)))</f>
        <v>0</v>
      </c>
      <c r="O1149" s="81"/>
      <c r="P1149" s="81">
        <f>IF(AND(주중데이터!P521=0,주중데이터!Q521=0),0,IF(ISNUMBER(getcolorred(주중데이터!P521))=TRUE,주중데이터!Q521,IF(ISNUMBER(getcolorgreen(주중데이터!Q521))=TRUE,주중데이터!P521,주중데이터!P521)))</f>
        <v>0</v>
      </c>
      <c r="Q1149" s="81"/>
      <c r="R1149" s="81">
        <f>IF(AND(주중데이터!R521=0,주중데이터!S521=0),0,IF(ISNUMBER(getcolorred(주중데이터!R521))=TRUE,주중데이터!S521,IF(ISNUMBER(getcolorgreen(주중데이터!S521))=TRUE,주중데이터!R521,주중데이터!R521)))</f>
        <v>0</v>
      </c>
      <c r="S1149" s="81"/>
      <c r="T1149" s="81">
        <f>IF(AND(주중데이터!T521=0,주중데이터!U521=0),0,IF(ISNUMBER(getcolorred(주중데이터!T521))=TRUE,주중데이터!U521,IF(ISNUMBER(getcolorgreen(주중데이터!U521))=TRUE,주중데이터!T521,주중데이터!T521)))</f>
        <v>0</v>
      </c>
      <c r="U1149" s="81"/>
      <c r="V1149" s="81">
        <f>IF(AND(주중데이터!V521=0,주중데이터!W521=0),0,IF(ISNUMBER(getcolorred(주중데이터!V521))=TRUE,주중데이터!W521,IF(ISNUMBER(getcolorgreen(주중데이터!W521))=TRUE,주중데이터!V521,주중데이터!V521)))</f>
        <v>0</v>
      </c>
      <c r="W1149" s="81"/>
      <c r="X1149" s="81">
        <f>IF(AND(주중데이터!X521=0,주중데이터!Y521=0),0,IF(ISNUMBER(getcolorred(주중데이터!X521))=TRUE,주중데이터!Y521,IF(ISNUMBER(getcolorgreen(주중데이터!Y521))=TRUE,주중데이터!X521,주중데이터!X521)))</f>
        <v>0</v>
      </c>
      <c r="Y1149" s="82"/>
      <c r="Z1149" s="76"/>
    </row>
    <row r="1150" spans="1:26">
      <c r="A1150" s="36" t="s">
        <v>30</v>
      </c>
      <c r="B1150" s="81">
        <f>IF(AND(주중데이터!B522=0,주중데이터!C522=0),0,IF(ISNUMBER(getcolorred(주중데이터!B522))=TRUE,주중데이터!C522,IF(ISNUMBER(getcolorgreen(주중데이터!C522))=TRUE,주중데이터!B522,주중데이터!B522)))</f>
        <v>0</v>
      </c>
      <c r="C1150" s="81"/>
      <c r="D1150" s="81">
        <f>IF(AND(주중데이터!D522=0,주중데이터!E522=0),0,IF(ISNUMBER(getcolorred(주중데이터!D522))=TRUE,주중데이터!E522,IF(ISNUMBER(getcolorgreen(주중데이터!E522))=TRUE,주중데이터!D522,주중데이터!D522)))</f>
        <v>0</v>
      </c>
      <c r="E1150" s="81"/>
      <c r="F1150" s="81">
        <f>IF(AND(주중데이터!F522=0,주중데이터!G522=0),0,IF(ISNUMBER(getcolorred(주중데이터!F522))=TRUE,주중데이터!G522,IF(ISNUMBER(getcolorgreen(주중데이터!G522))=TRUE,주중데이터!F522,주중데이터!F522)))</f>
        <v>0</v>
      </c>
      <c r="G1150" s="81"/>
      <c r="H1150" s="81">
        <f>IF(AND(주중데이터!H522=0,주중데이터!I522=0),0,IF(ISNUMBER(getcolorred(주중데이터!H522))=TRUE,주중데이터!I522,IF(ISNUMBER(getcolorgreen(주중데이터!I522))=TRUE,주중데이터!H522,주중데이터!H522)))</f>
        <v>0</v>
      </c>
      <c r="I1150" s="81"/>
      <c r="J1150" s="81">
        <f>IF(AND(주중데이터!J522=0,주중데이터!K522=0),0,IF(ISNUMBER(getcolorred(주중데이터!J522))=TRUE,주중데이터!K522,IF(ISNUMBER(getcolorgreen(주중데이터!K522))=TRUE,주중데이터!J522,주중데이터!J522)))</f>
        <v>0</v>
      </c>
      <c r="K1150" s="81"/>
      <c r="L1150" s="81">
        <f>IF(AND(주중데이터!L522=0,주중데이터!M522=0),0,IF(ISNUMBER(getcolorred(주중데이터!L522))=TRUE,주중데이터!M522,IF(ISNUMBER(getcolorgreen(주중데이터!M522))=TRUE,주중데이터!L522,주중데이터!L522)))</f>
        <v>0</v>
      </c>
      <c r="M1150" s="81"/>
      <c r="N1150" s="81">
        <f>IF(AND(주중데이터!N522=0,주중데이터!O522=0),0,IF(ISNUMBER(getcolorred(주중데이터!N522))=TRUE,주중데이터!O522,IF(ISNUMBER(getcolorgreen(주중데이터!O522))=TRUE,주중데이터!N522,주중데이터!N522)))</f>
        <v>0</v>
      </c>
      <c r="O1150" s="81"/>
      <c r="P1150" s="81">
        <f>IF(AND(주중데이터!P522=0,주중데이터!Q522=0),0,IF(ISNUMBER(getcolorred(주중데이터!P522))=TRUE,주중데이터!Q522,IF(ISNUMBER(getcolorgreen(주중데이터!Q522))=TRUE,주중데이터!P522,주중데이터!P522)))</f>
        <v>0</v>
      </c>
      <c r="Q1150" s="81"/>
      <c r="R1150" s="81">
        <f>IF(AND(주중데이터!R522=0,주중데이터!S522=0),0,IF(ISNUMBER(getcolorred(주중데이터!R522))=TRUE,주중데이터!S522,IF(ISNUMBER(getcolorgreen(주중데이터!S522))=TRUE,주중데이터!R522,주중데이터!R522)))</f>
        <v>0</v>
      </c>
      <c r="S1150" s="81"/>
      <c r="T1150" s="81">
        <f>IF(AND(주중데이터!T522=0,주중데이터!U522=0),0,IF(ISNUMBER(getcolorred(주중데이터!T522))=TRUE,주중데이터!U522,IF(ISNUMBER(getcolorgreen(주중데이터!U522))=TRUE,주중데이터!T522,주중데이터!T522)))</f>
        <v>0</v>
      </c>
      <c r="U1150" s="81"/>
      <c r="V1150" s="81">
        <f>IF(AND(주중데이터!V522=0,주중데이터!W522=0),0,IF(ISNUMBER(getcolorred(주중데이터!V522))=TRUE,주중데이터!W522,IF(ISNUMBER(getcolorgreen(주중데이터!W522))=TRUE,주중데이터!V522,주중데이터!V522)))</f>
        <v>0</v>
      </c>
      <c r="W1150" s="81"/>
      <c r="X1150" s="81">
        <f>IF(AND(주중데이터!X522=0,주중데이터!Y522=0),0,IF(ISNUMBER(getcolorred(주중데이터!X522))=TRUE,주중데이터!Y522,IF(ISNUMBER(getcolorgreen(주중데이터!Y522))=TRUE,주중데이터!X522,주중데이터!X522)))</f>
        <v>0</v>
      </c>
      <c r="Y1150" s="82"/>
      <c r="Z1150" s="76"/>
    </row>
    <row r="1151" spans="1:26">
      <c r="A1151" s="36" t="s">
        <v>31</v>
      </c>
      <c r="B1151" s="81">
        <f>IF(AND(주중데이터!B523=0,주중데이터!C523=0),0,IF(ISNUMBER(getcolorred(주중데이터!B523))=TRUE,주중데이터!C523,IF(ISNUMBER(getcolorgreen(주중데이터!C523))=TRUE,주중데이터!B523,주중데이터!B523)))</f>
        <v>0</v>
      </c>
      <c r="C1151" s="81"/>
      <c r="D1151" s="81">
        <f>IF(AND(주중데이터!D523=0,주중데이터!E523=0),0,IF(ISNUMBER(getcolorred(주중데이터!D523))=TRUE,주중데이터!E523,IF(ISNUMBER(getcolorgreen(주중데이터!E523))=TRUE,주중데이터!D523,주중데이터!D523)))</f>
        <v>0</v>
      </c>
      <c r="E1151" s="81"/>
      <c r="F1151" s="81">
        <f>IF(AND(주중데이터!F523=0,주중데이터!G523=0),0,IF(ISNUMBER(getcolorred(주중데이터!F523))=TRUE,주중데이터!G523,IF(ISNUMBER(getcolorgreen(주중데이터!G523))=TRUE,주중데이터!F523,주중데이터!F523)))</f>
        <v>0</v>
      </c>
      <c r="G1151" s="81"/>
      <c r="H1151" s="81">
        <f>IF(AND(주중데이터!H523=0,주중데이터!I523=0),0,IF(ISNUMBER(getcolorred(주중데이터!H523))=TRUE,주중데이터!I523,IF(ISNUMBER(getcolorgreen(주중데이터!I523))=TRUE,주중데이터!H523,주중데이터!H523)))</f>
        <v>0</v>
      </c>
      <c r="I1151" s="81"/>
      <c r="J1151" s="81">
        <f>IF(AND(주중데이터!J523=0,주중데이터!K523=0),0,IF(ISNUMBER(getcolorred(주중데이터!J523))=TRUE,주중데이터!K523,IF(ISNUMBER(getcolorgreen(주중데이터!K523))=TRUE,주중데이터!J523,주중데이터!J523)))</f>
        <v>0</v>
      </c>
      <c r="K1151" s="81"/>
      <c r="L1151" s="81">
        <f>IF(AND(주중데이터!L523=0,주중데이터!M523=0),0,IF(ISNUMBER(getcolorred(주중데이터!L523))=TRUE,주중데이터!M523,IF(ISNUMBER(getcolorgreen(주중데이터!M523))=TRUE,주중데이터!L523,주중데이터!L523)))</f>
        <v>0</v>
      </c>
      <c r="M1151" s="81"/>
      <c r="N1151" s="81">
        <f>IF(AND(주중데이터!N523=0,주중데이터!O523=0),0,IF(ISNUMBER(getcolorred(주중데이터!N523))=TRUE,주중데이터!O523,IF(ISNUMBER(getcolorgreen(주중데이터!O523))=TRUE,주중데이터!N523,주중데이터!N523)))</f>
        <v>0</v>
      </c>
      <c r="O1151" s="81"/>
      <c r="P1151" s="81">
        <f>IF(AND(주중데이터!P523=0,주중데이터!Q523=0),0,IF(ISNUMBER(getcolorred(주중데이터!P523))=TRUE,주중데이터!Q523,IF(ISNUMBER(getcolorgreen(주중데이터!Q523))=TRUE,주중데이터!P523,주중데이터!P523)))</f>
        <v>0</v>
      </c>
      <c r="Q1151" s="81"/>
      <c r="R1151" s="81">
        <f>IF(AND(주중데이터!R523=0,주중데이터!S523=0),0,IF(ISNUMBER(getcolorred(주중데이터!R523))=TRUE,주중데이터!S523,IF(ISNUMBER(getcolorgreen(주중데이터!S523))=TRUE,주중데이터!R523,주중데이터!R523)))</f>
        <v>0</v>
      </c>
      <c r="S1151" s="81"/>
      <c r="T1151" s="81">
        <f>IF(AND(주중데이터!T523=0,주중데이터!U523=0),0,IF(ISNUMBER(getcolorred(주중데이터!T523))=TRUE,주중데이터!U523,IF(ISNUMBER(getcolorgreen(주중데이터!U523))=TRUE,주중데이터!T523,주중데이터!T523)))</f>
        <v>0</v>
      </c>
      <c r="U1151" s="81"/>
      <c r="V1151" s="81">
        <f>IF(AND(주중데이터!V523=0,주중데이터!W523=0),0,IF(ISNUMBER(getcolorred(주중데이터!V523))=TRUE,주중데이터!W523,IF(ISNUMBER(getcolorgreen(주중데이터!W523))=TRUE,주중데이터!V523,주중데이터!V523)))</f>
        <v>0</v>
      </c>
      <c r="W1151" s="81"/>
      <c r="X1151" s="81">
        <f>IF(AND(주중데이터!X523=0,주중데이터!Y523=0),0,IF(ISNUMBER(getcolorred(주중데이터!X523))=TRUE,주중데이터!Y523,IF(ISNUMBER(getcolorgreen(주중데이터!Y523))=TRUE,주중데이터!X523,주중데이터!X523)))</f>
        <v>0</v>
      </c>
      <c r="Y1151" s="82"/>
      <c r="Z1151" s="76"/>
    </row>
    <row r="1152" spans="1:26">
      <c r="A1152" s="36" t="s">
        <v>32</v>
      </c>
      <c r="B1152" s="81">
        <f>IF(AND(주중데이터!B524=0,주중데이터!C524=0),0,IF(ISNUMBER(getcolorred(주중데이터!B524))=TRUE,주중데이터!C524,IF(ISNUMBER(getcolorgreen(주중데이터!C524))=TRUE,주중데이터!B524,주중데이터!B524)))</f>
        <v>0</v>
      </c>
      <c r="C1152" s="81"/>
      <c r="D1152" s="81">
        <f>IF(AND(주중데이터!D524=0,주중데이터!E524=0),0,IF(ISNUMBER(getcolorred(주중데이터!D524))=TRUE,주중데이터!E524,IF(ISNUMBER(getcolorgreen(주중데이터!E524))=TRUE,주중데이터!D524,주중데이터!D524)))</f>
        <v>0</v>
      </c>
      <c r="E1152" s="81"/>
      <c r="F1152" s="81">
        <f>IF(AND(주중데이터!F524=0,주중데이터!G524=0),0,IF(ISNUMBER(getcolorred(주중데이터!F524))=TRUE,주중데이터!G524,IF(ISNUMBER(getcolorgreen(주중데이터!G524))=TRUE,주중데이터!F524,주중데이터!F524)))</f>
        <v>0</v>
      </c>
      <c r="G1152" s="81"/>
      <c r="H1152" s="81">
        <f>IF(AND(주중데이터!H524=0,주중데이터!I524=0),0,IF(ISNUMBER(getcolorred(주중데이터!H524))=TRUE,주중데이터!I524,IF(ISNUMBER(getcolorgreen(주중데이터!I524))=TRUE,주중데이터!H524,주중데이터!H524)))</f>
        <v>0</v>
      </c>
      <c r="I1152" s="81"/>
      <c r="J1152" s="81">
        <f>IF(AND(주중데이터!J524=0,주중데이터!K524=0),0,IF(ISNUMBER(getcolorred(주중데이터!J524))=TRUE,주중데이터!K524,IF(ISNUMBER(getcolorgreen(주중데이터!K524))=TRUE,주중데이터!J524,주중데이터!J524)))</f>
        <v>0</v>
      </c>
      <c r="K1152" s="81"/>
      <c r="L1152" s="81">
        <f>IF(AND(주중데이터!L524=0,주중데이터!M524=0),0,IF(ISNUMBER(getcolorred(주중데이터!L524))=TRUE,주중데이터!M524,IF(ISNUMBER(getcolorgreen(주중데이터!M524))=TRUE,주중데이터!L524,주중데이터!L524)))</f>
        <v>0</v>
      </c>
      <c r="M1152" s="81"/>
      <c r="N1152" s="81">
        <f>IF(AND(주중데이터!N524=0,주중데이터!O524=0),0,IF(ISNUMBER(getcolorred(주중데이터!N524))=TRUE,주중데이터!O524,IF(ISNUMBER(getcolorgreen(주중데이터!O524))=TRUE,주중데이터!N524,주중데이터!N524)))</f>
        <v>0</v>
      </c>
      <c r="O1152" s="81"/>
      <c r="P1152" s="81">
        <f>IF(AND(주중데이터!P524=0,주중데이터!Q524=0),0,IF(ISNUMBER(getcolorred(주중데이터!P524))=TRUE,주중데이터!Q524,IF(ISNUMBER(getcolorgreen(주중데이터!Q524))=TRUE,주중데이터!P524,주중데이터!P524)))</f>
        <v>0</v>
      </c>
      <c r="Q1152" s="81"/>
      <c r="R1152" s="81">
        <f>IF(AND(주중데이터!R524=0,주중데이터!S524=0),0,IF(ISNUMBER(getcolorred(주중데이터!R524))=TRUE,주중데이터!S524,IF(ISNUMBER(getcolorgreen(주중데이터!S524))=TRUE,주중데이터!R524,주중데이터!R524)))</f>
        <v>0</v>
      </c>
      <c r="S1152" s="81"/>
      <c r="T1152" s="81">
        <f>IF(AND(주중데이터!T524=0,주중데이터!U524=0),0,IF(ISNUMBER(getcolorred(주중데이터!T524))=TRUE,주중데이터!U524,IF(ISNUMBER(getcolorgreen(주중데이터!U524))=TRUE,주중데이터!T524,주중데이터!T524)))</f>
        <v>0</v>
      </c>
      <c r="U1152" s="81"/>
      <c r="V1152" s="81">
        <f>IF(AND(주중데이터!V524=0,주중데이터!W524=0),0,IF(ISNUMBER(getcolorred(주중데이터!V524))=TRUE,주중데이터!W524,IF(ISNUMBER(getcolorgreen(주중데이터!W524))=TRUE,주중데이터!V524,주중데이터!V524)))</f>
        <v>0</v>
      </c>
      <c r="W1152" s="81"/>
      <c r="X1152" s="81">
        <f>IF(AND(주중데이터!X524=0,주중데이터!Y524=0),0,IF(ISNUMBER(getcolorred(주중데이터!X524))=TRUE,주중데이터!Y524,IF(ISNUMBER(getcolorgreen(주중데이터!Y524))=TRUE,주중데이터!X524,주중데이터!X524)))</f>
        <v>0</v>
      </c>
      <c r="Y1152" s="82"/>
      <c r="Z1152" s="76"/>
    </row>
    <row r="1153" spans="1:51">
      <c r="A1153" s="36" t="s">
        <v>33</v>
      </c>
      <c r="B1153" s="81">
        <f>IF(AND(주중데이터!B525=0,주중데이터!C525=0),0,IF(ISNUMBER(getcolorred(주중데이터!B525))=TRUE,주중데이터!C525,IF(ISNUMBER(getcolorgreen(주중데이터!C525))=TRUE,주중데이터!B525,주중데이터!B525)))</f>
        <v>0</v>
      </c>
      <c r="C1153" s="81"/>
      <c r="D1153" s="81">
        <f>IF(AND(주중데이터!D525=0,주중데이터!E525=0),0,IF(ISNUMBER(getcolorred(주중데이터!D525))=TRUE,주중데이터!E525,IF(ISNUMBER(getcolorgreen(주중데이터!E525))=TRUE,주중데이터!D525,주중데이터!D525)))</f>
        <v>0</v>
      </c>
      <c r="E1153" s="81"/>
      <c r="F1153" s="81">
        <f>IF(AND(주중데이터!F525=0,주중데이터!G525=0),0,IF(ISNUMBER(getcolorred(주중데이터!F525))=TRUE,주중데이터!G525,IF(ISNUMBER(getcolorgreen(주중데이터!G525))=TRUE,주중데이터!F525,주중데이터!F525)))</f>
        <v>0</v>
      </c>
      <c r="G1153" s="81"/>
      <c r="H1153" s="81">
        <f>IF(AND(주중데이터!H525=0,주중데이터!I525=0),0,IF(ISNUMBER(getcolorred(주중데이터!H525))=TRUE,주중데이터!I525,IF(ISNUMBER(getcolorgreen(주중데이터!I525))=TRUE,주중데이터!H525,주중데이터!H525)))</f>
        <v>0</v>
      </c>
      <c r="I1153" s="81"/>
      <c r="J1153" s="81">
        <f>IF(AND(주중데이터!J525=0,주중데이터!K525=0),0,IF(ISNUMBER(getcolorred(주중데이터!J525))=TRUE,주중데이터!K525,IF(ISNUMBER(getcolorgreen(주중데이터!K525))=TRUE,주중데이터!J525,주중데이터!J525)))</f>
        <v>0</v>
      </c>
      <c r="K1153" s="81"/>
      <c r="L1153" s="81">
        <f>IF(AND(주중데이터!L525=0,주중데이터!M525=0),0,IF(ISNUMBER(getcolorred(주중데이터!L525))=TRUE,주중데이터!M525,IF(ISNUMBER(getcolorgreen(주중데이터!M525))=TRUE,주중데이터!L525,주중데이터!L525)))</f>
        <v>0</v>
      </c>
      <c r="M1153" s="81"/>
      <c r="N1153" s="81">
        <f>IF(AND(주중데이터!N525=0,주중데이터!O525=0),0,IF(ISNUMBER(getcolorred(주중데이터!N525))=TRUE,주중데이터!O525,IF(ISNUMBER(getcolorgreen(주중데이터!O525))=TRUE,주중데이터!N525,주중데이터!N525)))</f>
        <v>0</v>
      </c>
      <c r="O1153" s="81"/>
      <c r="P1153" s="81">
        <f>IF(AND(주중데이터!P525=0,주중데이터!Q525=0),0,IF(ISNUMBER(getcolorred(주중데이터!P525))=TRUE,주중데이터!Q525,IF(ISNUMBER(getcolorgreen(주중데이터!Q525))=TRUE,주중데이터!P525,주중데이터!P525)))</f>
        <v>0</v>
      </c>
      <c r="Q1153" s="81"/>
      <c r="R1153" s="81">
        <f>IF(AND(주중데이터!R525=0,주중데이터!S525=0),0,IF(ISNUMBER(getcolorred(주중데이터!R525))=TRUE,주중데이터!S525,IF(ISNUMBER(getcolorgreen(주중데이터!S525))=TRUE,주중데이터!R525,주중데이터!R525)))</f>
        <v>0</v>
      </c>
      <c r="S1153" s="81"/>
      <c r="T1153" s="81">
        <f>IF(AND(주중데이터!T525=0,주중데이터!U525=0),0,IF(ISNUMBER(getcolorred(주중데이터!T525))=TRUE,주중데이터!U525,IF(ISNUMBER(getcolorgreen(주중데이터!U525))=TRUE,주중데이터!T525,주중데이터!T525)))</f>
        <v>0</v>
      </c>
      <c r="U1153" s="81"/>
      <c r="V1153" s="81">
        <f>IF(AND(주중데이터!V525=0,주중데이터!W525=0),0,IF(ISNUMBER(getcolorred(주중데이터!V525))=TRUE,주중데이터!W525,IF(ISNUMBER(getcolorgreen(주중데이터!W525))=TRUE,주중데이터!V525,주중데이터!V525)))</f>
        <v>0</v>
      </c>
      <c r="W1153" s="81"/>
      <c r="X1153" s="81">
        <f>IF(AND(주중데이터!X525=0,주중데이터!Y525=0),0,IF(ISNUMBER(getcolorred(주중데이터!X525))=TRUE,주중데이터!Y525,IF(ISNUMBER(getcolorgreen(주중데이터!Y525))=TRUE,주중데이터!X525,주중데이터!X525)))</f>
        <v>0</v>
      </c>
      <c r="Y1153" s="82"/>
      <c r="Z1153" s="76"/>
    </row>
    <row r="1154" spans="1:51">
      <c r="A1154" s="36" t="s">
        <v>34</v>
      </c>
      <c r="B1154" s="81">
        <f>IF(AND(주중데이터!B526=0,주중데이터!C526=0),0,IF(ISNUMBER(getcolorred(주중데이터!B526))=TRUE,주중데이터!C526,IF(ISNUMBER(getcolorgreen(주중데이터!C526))=TRUE,주중데이터!B526,주중데이터!B526)))</f>
        <v>0</v>
      </c>
      <c r="C1154" s="81"/>
      <c r="D1154" s="81">
        <f>IF(AND(주중데이터!D526=0,주중데이터!E526=0),0,IF(ISNUMBER(getcolorred(주중데이터!D526))=TRUE,주중데이터!E526,IF(ISNUMBER(getcolorgreen(주중데이터!E526))=TRUE,주중데이터!D526,주중데이터!D526)))</f>
        <v>0</v>
      </c>
      <c r="E1154" s="81"/>
      <c r="F1154" s="81">
        <f>IF(AND(주중데이터!F526=0,주중데이터!G526=0),0,IF(ISNUMBER(getcolorred(주중데이터!F526))=TRUE,주중데이터!G526,IF(ISNUMBER(getcolorgreen(주중데이터!G526))=TRUE,주중데이터!F526,주중데이터!F526)))</f>
        <v>0</v>
      </c>
      <c r="G1154" s="81"/>
      <c r="H1154" s="81">
        <f>IF(AND(주중데이터!H526=0,주중데이터!I526=0),0,IF(ISNUMBER(getcolorred(주중데이터!H526))=TRUE,주중데이터!I526,IF(ISNUMBER(getcolorgreen(주중데이터!I526))=TRUE,주중데이터!H526,주중데이터!H526)))</f>
        <v>0</v>
      </c>
      <c r="I1154" s="81"/>
      <c r="J1154" s="81">
        <f>IF(AND(주중데이터!J526=0,주중데이터!K526=0),0,IF(ISNUMBER(getcolorred(주중데이터!J526))=TRUE,주중데이터!K526,IF(ISNUMBER(getcolorgreen(주중데이터!K526))=TRUE,주중데이터!J526,주중데이터!J526)))</f>
        <v>0</v>
      </c>
      <c r="K1154" s="81"/>
      <c r="L1154" s="81">
        <f>IF(AND(주중데이터!L526=0,주중데이터!M526=0),0,IF(ISNUMBER(getcolorred(주중데이터!L526))=TRUE,주중데이터!M526,IF(ISNUMBER(getcolorgreen(주중데이터!M526))=TRUE,주중데이터!L526,주중데이터!L526)))</f>
        <v>0</v>
      </c>
      <c r="M1154" s="81"/>
      <c r="N1154" s="81">
        <f>IF(AND(주중데이터!N526=0,주중데이터!O526=0),0,IF(ISNUMBER(getcolorred(주중데이터!N526))=TRUE,주중데이터!O526,IF(ISNUMBER(getcolorgreen(주중데이터!O526))=TRUE,주중데이터!N526,주중데이터!N526)))</f>
        <v>0</v>
      </c>
      <c r="O1154" s="81"/>
      <c r="P1154" s="81">
        <f>IF(AND(주중데이터!P526=0,주중데이터!Q526=0),0,IF(ISNUMBER(getcolorred(주중데이터!P526))=TRUE,주중데이터!Q526,IF(ISNUMBER(getcolorgreen(주중데이터!Q526))=TRUE,주중데이터!P526,주중데이터!P526)))</f>
        <v>0</v>
      </c>
      <c r="Q1154" s="81"/>
      <c r="R1154" s="81">
        <f>IF(AND(주중데이터!R526=0,주중데이터!S526=0),0,IF(ISNUMBER(getcolorred(주중데이터!R526))=TRUE,주중데이터!S526,IF(ISNUMBER(getcolorgreen(주중데이터!S526))=TRUE,주중데이터!R526,주중데이터!R526)))</f>
        <v>0</v>
      </c>
      <c r="S1154" s="81"/>
      <c r="T1154" s="81">
        <f>IF(AND(주중데이터!T526=0,주중데이터!U526=0),0,IF(ISNUMBER(getcolorred(주중데이터!T526))=TRUE,주중데이터!U526,IF(ISNUMBER(getcolorgreen(주중데이터!U526))=TRUE,주중데이터!T526,주중데이터!T526)))</f>
        <v>0</v>
      </c>
      <c r="U1154" s="81"/>
      <c r="V1154" s="81">
        <f>IF(AND(주중데이터!V526=0,주중데이터!W526=0),0,IF(ISNUMBER(getcolorred(주중데이터!V526))=TRUE,주중데이터!W526,IF(ISNUMBER(getcolorgreen(주중데이터!W526))=TRUE,주중데이터!V526,주중데이터!V526)))</f>
        <v>0</v>
      </c>
      <c r="W1154" s="81"/>
      <c r="X1154" s="81">
        <f>IF(AND(주중데이터!X526=0,주중데이터!Y526=0),0,IF(ISNUMBER(getcolorred(주중데이터!X526))=TRUE,주중데이터!Y526,IF(ISNUMBER(getcolorgreen(주중데이터!Y526))=TRUE,주중데이터!X526,주중데이터!X526)))</f>
        <v>0</v>
      </c>
      <c r="Y1154" s="82"/>
      <c r="Z1154" s="76"/>
    </row>
    <row r="1155" spans="1:51" ht="17.25" thickBot="1">
      <c r="A1155" s="36" t="s">
        <v>35</v>
      </c>
      <c r="B1155" s="81">
        <f>IF(AND(주중데이터!B527=0,주중데이터!C527=0),0,IF(ISNUMBER(getcolorred(주중데이터!B527))=TRUE,주중데이터!C527,IF(ISNUMBER(getcolorgreen(주중데이터!C527))=TRUE,주중데이터!B527,주중데이터!B527)))</f>
        <v>0</v>
      </c>
      <c r="C1155" s="81"/>
      <c r="D1155" s="81">
        <f>IF(AND(주중데이터!D527=0,주중데이터!E527=0),0,IF(ISNUMBER(getcolorred(주중데이터!D527))=TRUE,주중데이터!E527,IF(ISNUMBER(getcolorgreen(주중데이터!E527))=TRUE,주중데이터!D527,주중데이터!D527)))</f>
        <v>0</v>
      </c>
      <c r="E1155" s="81"/>
      <c r="F1155" s="81">
        <f>IF(AND(주중데이터!F527=0,주중데이터!G527=0),0,IF(ISNUMBER(getcolorred(주중데이터!F527))=TRUE,주중데이터!G527,IF(ISNUMBER(getcolorgreen(주중데이터!G527))=TRUE,주중데이터!F527,주중데이터!F527)))</f>
        <v>0</v>
      </c>
      <c r="G1155" s="81"/>
      <c r="H1155" s="81">
        <f>IF(AND(주중데이터!H527=0,주중데이터!I527=0),0,IF(ISNUMBER(getcolorred(주중데이터!H527))=TRUE,주중데이터!I527,IF(ISNUMBER(getcolorgreen(주중데이터!I527))=TRUE,주중데이터!H527,주중데이터!H527)))</f>
        <v>0</v>
      </c>
      <c r="I1155" s="81"/>
      <c r="J1155" s="81">
        <f>IF(AND(주중데이터!J527=0,주중데이터!K527=0),0,IF(ISNUMBER(getcolorred(주중데이터!J527))=TRUE,주중데이터!K527,IF(ISNUMBER(getcolorgreen(주중데이터!K527))=TRUE,주중데이터!J527,주중데이터!J527)))</f>
        <v>0</v>
      </c>
      <c r="K1155" s="81"/>
      <c r="L1155" s="81">
        <f>IF(AND(주중데이터!L527=0,주중데이터!M527=0),0,IF(ISNUMBER(getcolorred(주중데이터!L527))=TRUE,주중데이터!M527,IF(ISNUMBER(getcolorgreen(주중데이터!M527))=TRUE,주중데이터!L527,주중데이터!L527)))</f>
        <v>0</v>
      </c>
      <c r="M1155" s="81"/>
      <c r="N1155" s="81">
        <f>IF(AND(주중데이터!N527=0,주중데이터!O527=0),0,IF(ISNUMBER(getcolorred(주중데이터!N527))=TRUE,주중데이터!O527,IF(ISNUMBER(getcolorgreen(주중데이터!O527))=TRUE,주중데이터!N527,주중데이터!N527)))</f>
        <v>0</v>
      </c>
      <c r="O1155" s="81"/>
      <c r="P1155" s="81">
        <f>IF(AND(주중데이터!P527=0,주중데이터!Q527=0),0,IF(ISNUMBER(getcolorred(주중데이터!P527))=TRUE,주중데이터!Q527,IF(ISNUMBER(getcolorgreen(주중데이터!Q527))=TRUE,주중데이터!P527,주중데이터!P527)))</f>
        <v>0</v>
      </c>
      <c r="Q1155" s="81"/>
      <c r="R1155" s="81">
        <f>IF(AND(주중데이터!R527=0,주중데이터!S527=0),0,IF(ISNUMBER(getcolorred(주중데이터!R527))=TRUE,주중데이터!S527,IF(ISNUMBER(getcolorgreen(주중데이터!S527))=TRUE,주중데이터!R527,주중데이터!R527)))</f>
        <v>0</v>
      </c>
      <c r="S1155" s="81"/>
      <c r="T1155" s="81">
        <f>IF(AND(주중데이터!T527=0,주중데이터!U527=0),0,IF(ISNUMBER(getcolorred(주중데이터!T527))=TRUE,주중데이터!U527,IF(ISNUMBER(getcolorgreen(주중데이터!U527))=TRUE,주중데이터!T527,주중데이터!T527)))</f>
        <v>0</v>
      </c>
      <c r="U1155" s="81"/>
      <c r="V1155" s="81">
        <f>IF(AND(주중데이터!V527=0,주중데이터!W527=0),0,IF(ISNUMBER(getcolorred(주중데이터!V527))=TRUE,주중데이터!W527,IF(ISNUMBER(getcolorgreen(주중데이터!W527))=TRUE,주중데이터!V527,주중데이터!V527)))</f>
        <v>0</v>
      </c>
      <c r="W1155" s="81"/>
      <c r="X1155" s="81">
        <f>IF(AND(주중데이터!X527=0,주중데이터!Y527=0),0,IF(ISNUMBER(getcolorred(주중데이터!X527))=TRUE,주중데이터!Y527,IF(ISNUMBER(getcolorgreen(주중데이터!Y527))=TRUE,주중데이터!X527,주중데이터!X527)))</f>
        <v>0</v>
      </c>
      <c r="Y1155" s="82"/>
      <c r="Z1155" s="76"/>
    </row>
    <row r="1156" spans="1:51" ht="17.25" thickBot="1">
      <c r="A1156" s="36" t="s">
        <v>36</v>
      </c>
      <c r="B1156" s="81">
        <f>IF(AND(주중데이터!B528=0,주중데이터!C528=0),0,IF(ISNUMBER(getcolorred(주중데이터!B528))=TRUE,주중데이터!C528,IF(ISNUMBER(getcolorgreen(주중데이터!C528))=TRUE,주중데이터!B528,주중데이터!B528)))</f>
        <v>0</v>
      </c>
      <c r="C1156" s="81"/>
      <c r="D1156" s="81">
        <f>IF(AND(주중데이터!D528=0,주중데이터!E528=0),0,IF(ISNUMBER(getcolorred(주중데이터!D528))=TRUE,주중데이터!E528,IF(ISNUMBER(getcolorgreen(주중데이터!E528))=TRUE,주중데이터!D528,주중데이터!D528)))</f>
        <v>0</v>
      </c>
      <c r="E1156" s="81"/>
      <c r="F1156" s="81">
        <f>IF(AND(주중데이터!F528=0,주중데이터!G528=0),0,IF(ISNUMBER(getcolorred(주중데이터!F528))=TRUE,주중데이터!G528,IF(ISNUMBER(getcolorgreen(주중데이터!G528))=TRUE,주중데이터!F528,주중데이터!F528)))</f>
        <v>0</v>
      </c>
      <c r="G1156" s="81"/>
      <c r="H1156" s="81">
        <f>IF(AND(주중데이터!H528=0,주중데이터!I528=0),0,IF(ISNUMBER(getcolorred(주중데이터!H528))=TRUE,주중데이터!I528,IF(ISNUMBER(getcolorgreen(주중데이터!I528))=TRUE,주중데이터!H528,주중데이터!H528)))</f>
        <v>0</v>
      </c>
      <c r="I1156" s="81"/>
      <c r="J1156" s="81">
        <f>IF(AND(주중데이터!J528=0,주중데이터!K528=0),0,IF(ISNUMBER(getcolorred(주중데이터!J528))=TRUE,주중데이터!K528,IF(ISNUMBER(getcolorgreen(주중데이터!K528))=TRUE,주중데이터!J528,주중데이터!J528)))</f>
        <v>0</v>
      </c>
      <c r="K1156" s="81"/>
      <c r="L1156" s="81">
        <f>IF(AND(주중데이터!L528=0,주중데이터!M528=0),0,IF(ISNUMBER(getcolorred(주중데이터!L528))=TRUE,주중데이터!M528,IF(ISNUMBER(getcolorgreen(주중데이터!M528))=TRUE,주중데이터!L528,주중데이터!L528)))</f>
        <v>0</v>
      </c>
      <c r="M1156" s="81"/>
      <c r="N1156" s="81">
        <f>IF(AND(주중데이터!N528=0,주중데이터!O528=0),0,IF(ISNUMBER(getcolorred(주중데이터!N528))=TRUE,주중데이터!O528,IF(ISNUMBER(getcolorgreen(주중데이터!O528))=TRUE,주중데이터!N528,주중데이터!N528)))</f>
        <v>0</v>
      </c>
      <c r="O1156" s="81"/>
      <c r="P1156" s="81">
        <f>IF(AND(주중데이터!P528=0,주중데이터!Q528=0),0,IF(ISNUMBER(getcolorred(주중데이터!P528))=TRUE,주중데이터!Q528,IF(ISNUMBER(getcolorgreen(주중데이터!Q528))=TRUE,주중데이터!P528,주중데이터!P528)))</f>
        <v>0</v>
      </c>
      <c r="Q1156" s="81"/>
      <c r="R1156" s="81">
        <f>IF(AND(주중데이터!R528=0,주중데이터!S528=0),0,IF(ISNUMBER(getcolorred(주중데이터!R528))=TRUE,주중데이터!S528,IF(ISNUMBER(getcolorgreen(주중데이터!S528))=TRUE,주중데이터!R528,주중데이터!R528)))</f>
        <v>0</v>
      </c>
      <c r="S1156" s="81"/>
      <c r="T1156" s="81">
        <f>IF(AND(주중데이터!T528=0,주중데이터!U528=0),0,IF(ISNUMBER(getcolorred(주중데이터!T528))=TRUE,주중데이터!U528,IF(ISNUMBER(getcolorgreen(주중데이터!U528))=TRUE,주중데이터!T528,주중데이터!T528)))</f>
        <v>0</v>
      </c>
      <c r="U1156" s="81"/>
      <c r="V1156" s="81">
        <f>IF(AND(주중데이터!V528=0,주중데이터!W528=0),0,IF(ISNUMBER(getcolorred(주중데이터!V528))=TRUE,주중데이터!W528,IF(ISNUMBER(getcolorgreen(주중데이터!W528))=TRUE,주중데이터!V528,주중데이터!V528)))</f>
        <v>0</v>
      </c>
      <c r="W1156" s="81"/>
      <c r="X1156" s="81">
        <f>IF(AND(주중데이터!X528=0,주중데이터!Y528=0),0,IF(ISNUMBER(getcolorred(주중데이터!X528))=TRUE,주중데이터!Y528,IF(ISNUMBER(getcolorgreen(주중데이터!Y528))=TRUE,주중데이터!X528,주중데이터!X528)))</f>
        <v>0</v>
      </c>
      <c r="Y1156" s="82"/>
      <c r="Z1156" s="76"/>
      <c r="AA1156" s="31" t="str">
        <f>IF(주중DATA!AA528="","",주중DATA!AA528)</f>
        <v/>
      </c>
    </row>
    <row r="1157" spans="1:51">
      <c r="A1157" s="36" t="s">
        <v>37</v>
      </c>
      <c r="B1157" s="81">
        <f>IF(AND(주중데이터!B529=0,주중데이터!C529=0),0,IF(ISNUMBER(getcolorred(주중데이터!B529))=TRUE,주중데이터!C529,IF(ISNUMBER(getcolorgreen(주중데이터!C529))=TRUE,주중데이터!B529,주중데이터!B529)))</f>
        <v>0</v>
      </c>
      <c r="C1157" s="81"/>
      <c r="D1157" s="81">
        <f>IF(AND(주중데이터!D529=0,주중데이터!E529=0),0,IF(ISNUMBER(getcolorred(주중데이터!D529))=TRUE,주중데이터!E529,IF(ISNUMBER(getcolorgreen(주중데이터!E529))=TRUE,주중데이터!D529,주중데이터!D529)))</f>
        <v>0</v>
      </c>
      <c r="E1157" s="81"/>
      <c r="F1157" s="81">
        <f>IF(AND(주중데이터!F529=0,주중데이터!G529=0),0,IF(ISNUMBER(getcolorred(주중데이터!F529))=TRUE,주중데이터!G529,IF(ISNUMBER(getcolorgreen(주중데이터!G529))=TRUE,주중데이터!F529,주중데이터!F529)))</f>
        <v>0</v>
      </c>
      <c r="G1157" s="81"/>
      <c r="H1157" s="81">
        <f>IF(AND(주중데이터!H529=0,주중데이터!I529=0),0,IF(ISNUMBER(getcolorred(주중데이터!H529))=TRUE,주중데이터!I529,IF(ISNUMBER(getcolorgreen(주중데이터!I529))=TRUE,주중데이터!H529,주중데이터!H529)))</f>
        <v>0</v>
      </c>
      <c r="I1157" s="81"/>
      <c r="J1157" s="81">
        <f>IF(AND(주중데이터!J529=0,주중데이터!K529=0),0,IF(ISNUMBER(getcolorred(주중데이터!J529))=TRUE,주중데이터!K529,IF(ISNUMBER(getcolorgreen(주중데이터!K529))=TRUE,주중데이터!J529,주중데이터!J529)))</f>
        <v>0</v>
      </c>
      <c r="K1157" s="81"/>
      <c r="L1157" s="81">
        <f>IF(AND(주중데이터!L529=0,주중데이터!M529=0),0,IF(ISNUMBER(getcolorred(주중데이터!L529))=TRUE,주중데이터!M529,IF(ISNUMBER(getcolorgreen(주중데이터!M529))=TRUE,주중데이터!L529,주중데이터!L529)))</f>
        <v>0</v>
      </c>
      <c r="M1157" s="81"/>
      <c r="N1157" s="81">
        <f>IF(AND(주중데이터!N529=0,주중데이터!O529=0),0,IF(ISNUMBER(getcolorred(주중데이터!N529))=TRUE,주중데이터!O529,IF(ISNUMBER(getcolorgreen(주중데이터!O529))=TRUE,주중데이터!N529,주중데이터!N529)))</f>
        <v>0</v>
      </c>
      <c r="O1157" s="81"/>
      <c r="P1157" s="81">
        <f>IF(AND(주중데이터!P529=0,주중데이터!Q529=0),0,IF(ISNUMBER(getcolorred(주중데이터!P529))=TRUE,주중데이터!Q529,IF(ISNUMBER(getcolorgreen(주중데이터!Q529))=TRUE,주중데이터!P529,주중데이터!P529)))</f>
        <v>0</v>
      </c>
      <c r="Q1157" s="81"/>
      <c r="R1157" s="81">
        <f>IF(AND(주중데이터!R529=0,주중데이터!S529=0),0,IF(ISNUMBER(getcolorred(주중데이터!R529))=TRUE,주중데이터!S529,IF(ISNUMBER(getcolorgreen(주중데이터!S529))=TRUE,주중데이터!R529,주중데이터!R529)))</f>
        <v>0</v>
      </c>
      <c r="S1157" s="81"/>
      <c r="T1157" s="81">
        <f>IF(AND(주중데이터!T529=0,주중데이터!U529=0),0,IF(ISNUMBER(getcolorred(주중데이터!T529))=TRUE,주중데이터!U529,IF(ISNUMBER(getcolorgreen(주중데이터!U529))=TRUE,주중데이터!T529,주중데이터!T529)))</f>
        <v>0</v>
      </c>
      <c r="U1157" s="81"/>
      <c r="V1157" s="81">
        <f>IF(AND(주중데이터!V529=0,주중데이터!W529=0),0,IF(ISNUMBER(getcolorred(주중데이터!V529))=TRUE,주중데이터!W529,IF(ISNUMBER(getcolorgreen(주중데이터!W529))=TRUE,주중데이터!V529,주중데이터!V529)))</f>
        <v>0</v>
      </c>
      <c r="W1157" s="81"/>
      <c r="X1157" s="81">
        <f>IF(AND(주중데이터!X529=0,주중데이터!Y529=0),0,IF(ISNUMBER(getcolorred(주중데이터!X529))=TRUE,주중데이터!Y529,IF(ISNUMBER(getcolorgreen(주중데이터!Y529))=TRUE,주중데이터!X529,주중데이터!X529)))</f>
        <v>0</v>
      </c>
      <c r="Y1157" s="82"/>
      <c r="Z1157" s="76"/>
      <c r="AA1157" s="9" t="str">
        <f>IF(주중DATA!AA529="","",주중DATA!AA529)</f>
        <v>Min</v>
      </c>
      <c r="AB1157" s="10" t="str">
        <f>IF(주중DATA!AB529="","",주중DATA!AB529)</f>
        <v/>
      </c>
      <c r="AC1157" s="10" t="str">
        <f>IF(주중DATA!AC529="","",주중DATA!AC529)</f>
        <v/>
      </c>
      <c r="AD1157" s="10" t="str">
        <f>IF(주중DATA!AD529="","",주중DATA!AD529)</f>
        <v/>
      </c>
      <c r="AE1157" s="10" t="str">
        <f>IF(주중DATA!AE529="","",주중DATA!AE529)</f>
        <v/>
      </c>
      <c r="AF1157" s="10" t="str">
        <f>IF(주중DATA!AF529="","",주중DATA!AF529)</f>
        <v/>
      </c>
      <c r="AG1157" s="10" t="str">
        <f>IF(주중DATA!AG529="","",주중DATA!AG529)</f>
        <v/>
      </c>
      <c r="AH1157" s="10" t="str">
        <f>IF(주중DATA!AH529="","",주중DATA!AH529)</f>
        <v/>
      </c>
      <c r="AI1157" s="10" t="str">
        <f>IF(주중DATA!AI529="","",주중DATA!AI529)</f>
        <v/>
      </c>
      <c r="AJ1157" s="10" t="str">
        <f>IF(주중DATA!AJ529="","",주중DATA!AJ529)</f>
        <v/>
      </c>
      <c r="AK1157" s="10" t="str">
        <f>IF(주중DATA!AK529="","",주중DATA!AK529)</f>
        <v/>
      </c>
      <c r="AL1157" s="10" t="str">
        <f>IF(주중DATA!AL529="","",주중DATA!AL529)</f>
        <v/>
      </c>
      <c r="AM1157" s="10" t="str">
        <f>IF(주중DATA!AM529="","",주중DATA!AM529)</f>
        <v/>
      </c>
      <c r="AN1157" s="10" t="str">
        <f>IF(주중DATA!AN529="","",주중DATA!AN529)</f>
        <v/>
      </c>
      <c r="AO1157" s="10" t="str">
        <f>IF(주중DATA!AO529="","",주중DATA!AO529)</f>
        <v/>
      </c>
      <c r="AP1157" s="10" t="str">
        <f>IF(주중DATA!AP529="","",주중DATA!AP529)</f>
        <v/>
      </c>
      <c r="AQ1157" s="10" t="str">
        <f>IF(주중DATA!AQ529="","",주중DATA!AQ529)</f>
        <v/>
      </c>
      <c r="AR1157" s="10" t="str">
        <f>IF(주중DATA!AR529="","",주중DATA!AR529)</f>
        <v/>
      </c>
      <c r="AS1157" s="10" t="str">
        <f>IF(주중DATA!AS529="","",주중DATA!AS529)</f>
        <v/>
      </c>
      <c r="AT1157" s="10" t="str">
        <f>IF(주중DATA!AT529="","",주중DATA!AT529)</f>
        <v/>
      </c>
      <c r="AU1157" s="10" t="str">
        <f>IF(주중DATA!AU529="","",주중DATA!AU529)</f>
        <v/>
      </c>
      <c r="AV1157" s="10" t="str">
        <f>IF(주중DATA!AV529="","",주중DATA!AV529)</f>
        <v/>
      </c>
      <c r="AW1157" s="10" t="str">
        <f>IF(주중DATA!AW529="","",주중DATA!AW529)</f>
        <v/>
      </c>
      <c r="AX1157" s="10" t="str">
        <f>IF(주중DATA!AX529="","",주중DATA!AX529)</f>
        <v/>
      </c>
      <c r="AY1157" s="18" t="str">
        <f>IF(주중DATA!AY529="","",주중DATA!AY529)</f>
        <v/>
      </c>
    </row>
    <row r="1158" spans="1:51">
      <c r="A1158" s="36" t="s">
        <v>39</v>
      </c>
      <c r="B1158" s="81">
        <f>IF(AND(주중데이터!B530=0,주중데이터!C530=0),0,IF(ISNUMBER(getcolorred(주중데이터!B530))=TRUE,주중데이터!C530,IF(ISNUMBER(getcolorgreen(주중데이터!C530))=TRUE,주중데이터!B530,주중데이터!B530)))</f>
        <v>0</v>
      </c>
      <c r="C1158" s="81"/>
      <c r="D1158" s="81">
        <f>IF(AND(주중데이터!D530=0,주중데이터!E530=0),0,IF(ISNUMBER(getcolorred(주중데이터!D530))=TRUE,주중데이터!E530,IF(ISNUMBER(getcolorgreen(주중데이터!E530))=TRUE,주중데이터!D530,주중데이터!D530)))</f>
        <v>0</v>
      </c>
      <c r="E1158" s="81"/>
      <c r="F1158" s="81">
        <f>IF(AND(주중데이터!F530=0,주중데이터!G530=0),0,IF(ISNUMBER(getcolorred(주중데이터!F530))=TRUE,주중데이터!G530,IF(ISNUMBER(getcolorgreen(주중데이터!G530))=TRUE,주중데이터!F530,주중데이터!F530)))</f>
        <v>0</v>
      </c>
      <c r="G1158" s="81"/>
      <c r="H1158" s="81">
        <f>IF(AND(주중데이터!H530=0,주중데이터!I530=0),0,IF(ISNUMBER(getcolorred(주중데이터!H530))=TRUE,주중데이터!I530,IF(ISNUMBER(getcolorgreen(주중데이터!I530))=TRUE,주중데이터!H530,주중데이터!H530)))</f>
        <v>0</v>
      </c>
      <c r="I1158" s="81"/>
      <c r="J1158" s="81">
        <f>IF(AND(주중데이터!J530=0,주중데이터!K530=0),0,IF(ISNUMBER(getcolorred(주중데이터!J530))=TRUE,주중데이터!K530,IF(ISNUMBER(getcolorgreen(주중데이터!K530))=TRUE,주중데이터!J530,주중데이터!J530)))</f>
        <v>0</v>
      </c>
      <c r="K1158" s="81"/>
      <c r="L1158" s="81">
        <f>IF(AND(주중데이터!L530=0,주중데이터!M530=0),0,IF(ISNUMBER(getcolorred(주중데이터!L530))=TRUE,주중데이터!M530,IF(ISNUMBER(getcolorgreen(주중데이터!M530))=TRUE,주중데이터!L530,주중데이터!L530)))</f>
        <v>0</v>
      </c>
      <c r="M1158" s="81"/>
      <c r="N1158" s="81">
        <f>IF(AND(주중데이터!N530=0,주중데이터!O530=0),0,IF(ISNUMBER(getcolorred(주중데이터!N530))=TRUE,주중데이터!O530,IF(ISNUMBER(getcolorgreen(주중데이터!O530))=TRUE,주중데이터!N530,주중데이터!N530)))</f>
        <v>0</v>
      </c>
      <c r="O1158" s="81"/>
      <c r="P1158" s="81">
        <f>IF(AND(주중데이터!P530=0,주중데이터!Q530=0),0,IF(ISNUMBER(getcolorred(주중데이터!P530))=TRUE,주중데이터!Q530,IF(ISNUMBER(getcolorgreen(주중데이터!Q530))=TRUE,주중데이터!P530,주중데이터!P530)))</f>
        <v>0</v>
      </c>
      <c r="Q1158" s="81"/>
      <c r="R1158" s="81">
        <f>IF(AND(주중데이터!R530=0,주중데이터!S530=0),0,IF(ISNUMBER(getcolorred(주중데이터!R530))=TRUE,주중데이터!S530,IF(ISNUMBER(getcolorgreen(주중데이터!S530))=TRUE,주중데이터!R530,주중데이터!R530)))</f>
        <v>0</v>
      </c>
      <c r="S1158" s="81"/>
      <c r="T1158" s="81">
        <f>IF(AND(주중데이터!T530=0,주중데이터!U530=0),0,IF(ISNUMBER(getcolorred(주중데이터!T530))=TRUE,주중데이터!U530,IF(ISNUMBER(getcolorgreen(주중데이터!U530))=TRUE,주중데이터!T530,주중데이터!T530)))</f>
        <v>0</v>
      </c>
      <c r="U1158" s="81"/>
      <c r="V1158" s="81">
        <f>IF(AND(주중데이터!V530=0,주중데이터!W530=0),0,IF(ISNUMBER(getcolorred(주중데이터!V530))=TRUE,주중데이터!W530,IF(ISNUMBER(getcolorgreen(주중데이터!W530))=TRUE,주중데이터!V530,주중데이터!V530)))</f>
        <v>0</v>
      </c>
      <c r="W1158" s="81"/>
      <c r="X1158" s="81">
        <f>IF(AND(주중데이터!X530=0,주중데이터!Y530=0),0,IF(ISNUMBER(getcolorred(주중데이터!X530))=TRUE,주중데이터!Y530,IF(ISNUMBER(getcolorgreen(주중데이터!Y530))=TRUE,주중데이터!X530,주중데이터!X530)))</f>
        <v>0</v>
      </c>
      <c r="Y1158" s="82"/>
      <c r="Z1158" s="76"/>
      <c r="AA1158" s="11" t="str">
        <f>IF(주중DATA!AA530="","",주중DATA!AA530)</f>
        <v>Max</v>
      </c>
      <c r="AB1158" s="3" t="str">
        <f>IF(주중DATA!AB530="","",주중DATA!AB530)</f>
        <v/>
      </c>
      <c r="AC1158" s="3" t="str">
        <f>IF(주중DATA!AC530="","",주중DATA!AC530)</f>
        <v/>
      </c>
      <c r="AD1158" s="3" t="str">
        <f>IF(주중DATA!AD530="","",주중DATA!AD530)</f>
        <v/>
      </c>
      <c r="AE1158" s="3" t="str">
        <f>IF(주중DATA!AE530="","",주중DATA!AE530)</f>
        <v/>
      </c>
      <c r="AF1158" s="3" t="str">
        <f>IF(주중DATA!AF530="","",주중DATA!AF530)</f>
        <v/>
      </c>
      <c r="AG1158" s="3" t="str">
        <f>IF(주중DATA!AG530="","",주중DATA!AG530)</f>
        <v/>
      </c>
      <c r="AH1158" s="3" t="str">
        <f>IF(주중DATA!AH530="","",주중DATA!AH530)</f>
        <v/>
      </c>
      <c r="AI1158" s="3" t="str">
        <f>IF(주중DATA!AI530="","",주중DATA!AI530)</f>
        <v/>
      </c>
      <c r="AJ1158" s="3" t="str">
        <f>IF(주중DATA!AJ530="","",주중DATA!AJ530)</f>
        <v/>
      </c>
      <c r="AK1158" s="3" t="str">
        <f>IF(주중DATA!AK530="","",주중DATA!AK530)</f>
        <v/>
      </c>
      <c r="AL1158" s="3" t="str">
        <f>IF(주중DATA!AL530="","",주중DATA!AL530)</f>
        <v/>
      </c>
      <c r="AM1158" s="3" t="str">
        <f>IF(주중DATA!AM530="","",주중DATA!AM530)</f>
        <v/>
      </c>
      <c r="AN1158" s="3" t="str">
        <f>IF(주중DATA!AN530="","",주중DATA!AN530)</f>
        <v/>
      </c>
      <c r="AO1158" s="3" t="str">
        <f>IF(주중DATA!AO530="","",주중DATA!AO530)</f>
        <v/>
      </c>
      <c r="AP1158" s="3" t="str">
        <f>IF(주중DATA!AP530="","",주중DATA!AP530)</f>
        <v/>
      </c>
      <c r="AQ1158" s="3" t="str">
        <f>IF(주중DATA!AQ530="","",주중DATA!AQ530)</f>
        <v/>
      </c>
      <c r="AR1158" s="3" t="str">
        <f>IF(주중DATA!AR530="","",주중DATA!AR530)</f>
        <v/>
      </c>
      <c r="AS1158" s="3" t="str">
        <f>IF(주중DATA!AS530="","",주중DATA!AS530)</f>
        <v/>
      </c>
      <c r="AT1158" s="3" t="str">
        <f>IF(주중DATA!AT530="","",주중DATA!AT530)</f>
        <v/>
      </c>
      <c r="AU1158" s="3" t="str">
        <f>IF(주중DATA!AU530="","",주중DATA!AU530)</f>
        <v/>
      </c>
      <c r="AV1158" s="3" t="str">
        <f>IF(주중DATA!AV530="","",주중DATA!AV530)</f>
        <v/>
      </c>
      <c r="AW1158" s="3" t="str">
        <f>IF(주중DATA!AW530="","",주중DATA!AW530)</f>
        <v/>
      </c>
      <c r="AX1158" s="3" t="str">
        <f>IF(주중DATA!AX530="","",주중DATA!AX530)</f>
        <v/>
      </c>
      <c r="AY1158" s="12" t="str">
        <f>IF(주중DATA!AY530="","",주중DATA!AY530)</f>
        <v/>
      </c>
    </row>
    <row r="1159" spans="1:51" ht="17.25" thickBot="1">
      <c r="A1159" s="37" t="s">
        <v>41</v>
      </c>
      <c r="B1159" s="79">
        <f>IF(AND(주중데이터!B531=0,주중데이터!C531=0),0,IF(ISNUMBER(getcolorred(주중데이터!B531))=TRUE,주중데이터!C531,IF(ISNUMBER(getcolorgreen(주중데이터!C531))=TRUE,주중데이터!B531,주중데이터!B531)))</f>
        <v>0</v>
      </c>
      <c r="C1159" s="79"/>
      <c r="D1159" s="79">
        <f>IF(AND(주중데이터!D531=0,주중데이터!E531=0),0,IF(ISNUMBER(getcolorred(주중데이터!D531))=TRUE,주중데이터!E531,IF(ISNUMBER(getcolorgreen(주중데이터!E531))=TRUE,주중데이터!D531,주중데이터!D531)))</f>
        <v>0</v>
      </c>
      <c r="E1159" s="79"/>
      <c r="F1159" s="79">
        <f>IF(AND(주중데이터!F531=0,주중데이터!G531=0),0,IF(ISNUMBER(getcolorred(주중데이터!F531))=TRUE,주중데이터!G531,IF(ISNUMBER(getcolorgreen(주중데이터!G531))=TRUE,주중데이터!F531,주중데이터!F531)))</f>
        <v>0</v>
      </c>
      <c r="G1159" s="79"/>
      <c r="H1159" s="79">
        <f>IF(AND(주중데이터!H531=0,주중데이터!I531=0),0,IF(ISNUMBER(getcolorred(주중데이터!H531))=TRUE,주중데이터!I531,IF(ISNUMBER(getcolorgreen(주중데이터!I531))=TRUE,주중데이터!H531,주중데이터!H531)))</f>
        <v>0</v>
      </c>
      <c r="I1159" s="79"/>
      <c r="J1159" s="79">
        <f>IF(AND(주중데이터!J531=0,주중데이터!K531=0),0,IF(ISNUMBER(getcolorred(주중데이터!J531))=TRUE,주중데이터!K531,IF(ISNUMBER(getcolorgreen(주중데이터!K531))=TRUE,주중데이터!J531,주중데이터!J531)))</f>
        <v>0</v>
      </c>
      <c r="K1159" s="79"/>
      <c r="L1159" s="79">
        <f>IF(AND(주중데이터!L531=0,주중데이터!M531=0),0,IF(ISNUMBER(getcolorred(주중데이터!L531))=TRUE,주중데이터!M531,IF(ISNUMBER(getcolorgreen(주중데이터!M531))=TRUE,주중데이터!L531,주중데이터!L531)))</f>
        <v>0</v>
      </c>
      <c r="M1159" s="79"/>
      <c r="N1159" s="79">
        <f>IF(AND(주중데이터!N531=0,주중데이터!O531=0),0,IF(ISNUMBER(getcolorred(주중데이터!N531))=TRUE,주중데이터!O531,IF(ISNUMBER(getcolorgreen(주중데이터!O531))=TRUE,주중데이터!N531,주중데이터!N531)))</f>
        <v>0</v>
      </c>
      <c r="O1159" s="79"/>
      <c r="P1159" s="79">
        <f>IF(AND(주중데이터!P531=0,주중데이터!Q531=0),0,IF(ISNUMBER(getcolorred(주중데이터!P531))=TRUE,주중데이터!Q531,IF(ISNUMBER(getcolorgreen(주중데이터!Q531))=TRUE,주중데이터!P531,주중데이터!P531)))</f>
        <v>0</v>
      </c>
      <c r="Q1159" s="79"/>
      <c r="R1159" s="79">
        <f>IF(AND(주중데이터!R531=0,주중데이터!S531=0),0,IF(ISNUMBER(getcolorred(주중데이터!R531))=TRUE,주중데이터!S531,IF(ISNUMBER(getcolorgreen(주중데이터!S531))=TRUE,주중데이터!R531,주중데이터!R531)))</f>
        <v>0</v>
      </c>
      <c r="S1159" s="79"/>
      <c r="T1159" s="79">
        <f>IF(AND(주중데이터!T531=0,주중데이터!U531=0),0,IF(ISNUMBER(getcolorred(주중데이터!T531))=TRUE,주중데이터!U531,IF(ISNUMBER(getcolorgreen(주중데이터!U531))=TRUE,주중데이터!T531,주중데이터!T531)))</f>
        <v>0</v>
      </c>
      <c r="U1159" s="79"/>
      <c r="V1159" s="79">
        <f>IF(AND(주중데이터!V531=0,주중데이터!W531=0),0,IF(ISNUMBER(getcolorred(주중데이터!V531))=TRUE,주중데이터!W531,IF(ISNUMBER(getcolorgreen(주중데이터!W531))=TRUE,주중데이터!V531,주중데이터!V531)))</f>
        <v>0</v>
      </c>
      <c r="W1159" s="79"/>
      <c r="X1159" s="79">
        <f>IF(AND(주중데이터!X531=0,주중데이터!Y531=0),0,IF(ISNUMBER(getcolorred(주중데이터!X531))=TRUE,주중데이터!Y531,IF(ISNUMBER(getcolorgreen(주중데이터!Y531))=TRUE,주중데이터!X531,주중데이터!X531)))</f>
        <v>0</v>
      </c>
      <c r="Y1159" s="80"/>
      <c r="Z1159" s="77"/>
      <c r="AA1159" s="13" t="str">
        <f>IF(주중DATA!AA531="","",주중DATA!AA531)</f>
        <v>Avg</v>
      </c>
      <c r="AB1159" s="14" t="str">
        <f>IF(주중DATA!AB531="","",주중DATA!AB531)</f>
        <v/>
      </c>
      <c r="AC1159" s="14" t="str">
        <f>IF(주중DATA!AC531="","",주중DATA!AC531)</f>
        <v/>
      </c>
      <c r="AD1159" s="14" t="str">
        <f>IF(주중DATA!AD531="","",주중DATA!AD531)</f>
        <v/>
      </c>
      <c r="AE1159" s="14" t="str">
        <f>IF(주중DATA!AE531="","",주중DATA!AE531)</f>
        <v/>
      </c>
      <c r="AF1159" s="14" t="str">
        <f>IF(주중DATA!AF531="","",주중DATA!AF531)</f>
        <v/>
      </c>
      <c r="AG1159" s="14" t="str">
        <f>IF(주중DATA!AG531="","",주중DATA!AG531)</f>
        <v/>
      </c>
      <c r="AH1159" s="14" t="str">
        <f>IF(주중DATA!AH531="","",주중DATA!AH531)</f>
        <v/>
      </c>
      <c r="AI1159" s="14" t="str">
        <f>IF(주중DATA!AI531="","",주중DATA!AI531)</f>
        <v/>
      </c>
      <c r="AJ1159" s="14" t="str">
        <f>IF(주중DATA!AJ531="","",주중DATA!AJ531)</f>
        <v/>
      </c>
      <c r="AK1159" s="14" t="str">
        <f>IF(주중DATA!AK531="","",주중DATA!AK531)</f>
        <v/>
      </c>
      <c r="AL1159" s="14" t="str">
        <f>IF(주중DATA!AL531="","",주중DATA!AL531)</f>
        <v/>
      </c>
      <c r="AM1159" s="14" t="str">
        <f>IF(주중DATA!AM531="","",주중DATA!AM531)</f>
        <v/>
      </c>
      <c r="AN1159" s="14" t="str">
        <f>IF(주중DATA!AN531="","",주중DATA!AN531)</f>
        <v/>
      </c>
      <c r="AO1159" s="14" t="str">
        <f>IF(주중DATA!AO531="","",주중DATA!AO531)</f>
        <v/>
      </c>
      <c r="AP1159" s="14" t="str">
        <f>IF(주중DATA!AP531="","",주중DATA!AP531)</f>
        <v/>
      </c>
      <c r="AQ1159" s="14" t="str">
        <f>IF(주중DATA!AQ531="","",주중DATA!AQ531)</f>
        <v/>
      </c>
      <c r="AR1159" s="14" t="str">
        <f>IF(주중DATA!AR531="","",주중DATA!AR531)</f>
        <v/>
      </c>
      <c r="AS1159" s="14" t="str">
        <f>IF(주중DATA!AS531="","",주중DATA!AS531)</f>
        <v/>
      </c>
      <c r="AT1159" s="14" t="str">
        <f>IF(주중DATA!AT531="","",주중DATA!AT531)</f>
        <v/>
      </c>
      <c r="AU1159" s="14" t="str">
        <f>IF(주중DATA!AU531="","",주중DATA!AU531)</f>
        <v/>
      </c>
      <c r="AV1159" s="14" t="str">
        <f>IF(주중DATA!AV531="","",주중DATA!AV531)</f>
        <v/>
      </c>
      <c r="AW1159" s="14" t="str">
        <f>IF(주중DATA!AW531="","",주중DATA!AW531)</f>
        <v/>
      </c>
      <c r="AX1159" s="14" t="str">
        <f>IF(주중DATA!AX531="","",주중DATA!AX531)</f>
        <v/>
      </c>
      <c r="AY1159" s="19" t="str">
        <f>IF(주중DATA!AY531="","",주중DATA!AY531)</f>
        <v/>
      </c>
    </row>
    <row r="1160" spans="1:51">
      <c r="A1160" s="35" t="s">
        <v>16</v>
      </c>
      <c r="B1160" s="83">
        <f>IF(AND(주중데이터!B532=0,주중데이터!C532=0),0,IF(ISNUMBER(getcolorred(주중데이터!B532))=TRUE,주중데이터!C532,IF(ISNUMBER(getcolorgreen(주중데이터!C532))=TRUE,주중데이터!B532,주중데이터!B532)))</f>
        <v>0</v>
      </c>
      <c r="C1160" s="83"/>
      <c r="D1160" s="83">
        <f>IF(AND(주중데이터!D532=0,주중데이터!E532=0),0,IF(ISNUMBER(getcolorred(주중데이터!D532))=TRUE,주중데이터!E532,IF(ISNUMBER(getcolorgreen(주중데이터!E532))=TRUE,주중데이터!D532,주중데이터!D532)))</f>
        <v>0</v>
      </c>
      <c r="E1160" s="83"/>
      <c r="F1160" s="83">
        <f>IF(AND(주중데이터!F532=0,주중데이터!G532=0),0,IF(ISNUMBER(getcolorred(주중데이터!F532))=TRUE,주중데이터!G532,IF(ISNUMBER(getcolorgreen(주중데이터!G532))=TRUE,주중데이터!F532,주중데이터!F532)))</f>
        <v>0</v>
      </c>
      <c r="G1160" s="83"/>
      <c r="H1160" s="83">
        <f>IF(AND(주중데이터!H532=0,주중데이터!I532=0),0,IF(ISNUMBER(getcolorred(주중데이터!H532))=TRUE,주중데이터!I532,IF(ISNUMBER(getcolorgreen(주중데이터!I532))=TRUE,주중데이터!H532,주중데이터!H532)))</f>
        <v>0</v>
      </c>
      <c r="I1160" s="83"/>
      <c r="J1160" s="83">
        <f>IF(AND(주중데이터!J532=0,주중데이터!K532=0),0,IF(ISNUMBER(getcolorred(주중데이터!J532))=TRUE,주중데이터!K532,IF(ISNUMBER(getcolorgreen(주중데이터!K532))=TRUE,주중데이터!J532,주중데이터!J532)))</f>
        <v>0</v>
      </c>
      <c r="K1160" s="83"/>
      <c r="L1160" s="83">
        <f>IF(AND(주중데이터!L532=0,주중데이터!M532=0),0,IF(ISNUMBER(getcolorred(주중데이터!L532))=TRUE,주중데이터!M532,IF(ISNUMBER(getcolorgreen(주중데이터!M532))=TRUE,주중데이터!L532,주중데이터!L532)))</f>
        <v>0</v>
      </c>
      <c r="M1160" s="83"/>
      <c r="N1160" s="83">
        <f>IF(AND(주중데이터!N532=0,주중데이터!O532=0),0,IF(ISNUMBER(getcolorred(주중데이터!N532))=TRUE,주중데이터!O532,IF(ISNUMBER(getcolorgreen(주중데이터!O532))=TRUE,주중데이터!N532,주중데이터!N532)))</f>
        <v>0</v>
      </c>
      <c r="O1160" s="83"/>
      <c r="P1160" s="83">
        <f>IF(AND(주중데이터!P532=0,주중데이터!Q532=0),0,IF(ISNUMBER(getcolorred(주중데이터!P532))=TRUE,주중데이터!Q532,IF(ISNUMBER(getcolorgreen(주중데이터!Q532))=TRUE,주중데이터!P532,주중데이터!P532)))</f>
        <v>0</v>
      </c>
      <c r="Q1160" s="83"/>
      <c r="R1160" s="83">
        <f>IF(AND(주중데이터!R532=0,주중데이터!S532=0),0,IF(ISNUMBER(getcolorred(주중데이터!R532))=TRUE,주중데이터!S532,IF(ISNUMBER(getcolorgreen(주중데이터!S532))=TRUE,주중데이터!R532,주중데이터!R532)))</f>
        <v>0</v>
      </c>
      <c r="S1160" s="83"/>
      <c r="T1160" s="83">
        <f>IF(AND(주중데이터!T532=0,주중데이터!U532=0),0,IF(ISNUMBER(getcolorred(주중데이터!T532))=TRUE,주중데이터!U532,IF(ISNUMBER(getcolorgreen(주중데이터!U532))=TRUE,주중데이터!T532,주중데이터!T532)))</f>
        <v>0</v>
      </c>
      <c r="U1160" s="83"/>
      <c r="V1160" s="83">
        <f>IF(AND(주중데이터!V532=0,주중데이터!W532=0),0,IF(ISNUMBER(getcolorred(주중데이터!V532))=TRUE,주중데이터!W532,IF(ISNUMBER(getcolorgreen(주중데이터!W532))=TRUE,주중데이터!V532,주중데이터!V532)))</f>
        <v>0</v>
      </c>
      <c r="W1160" s="83"/>
      <c r="X1160" s="83">
        <f>IF(AND(주중데이터!X532=0,주중데이터!Y532=0),0,IF(ISNUMBER(getcolorred(주중데이터!X532))=TRUE,주중데이터!Y532,IF(ISNUMBER(getcolorgreen(주중데이터!Y532))=TRUE,주중데이터!X532,주중데이터!X532)))</f>
        <v>0</v>
      </c>
      <c r="Y1160" s="84"/>
      <c r="Z1160" s="75">
        <f>IF(AA1180="",0,DAY(AA1180))</f>
        <v>0</v>
      </c>
    </row>
    <row r="1161" spans="1:51">
      <c r="A1161" s="36" t="s">
        <v>17</v>
      </c>
      <c r="B1161" s="81">
        <f>IF(AND(주중데이터!B533=0,주중데이터!C533=0),0,IF(ISNUMBER(getcolorred(주중데이터!B533))=TRUE,주중데이터!C533,IF(ISNUMBER(getcolorgreen(주중데이터!C533))=TRUE,주중데이터!B533,주중데이터!B533)))</f>
        <v>0</v>
      </c>
      <c r="C1161" s="81"/>
      <c r="D1161" s="81">
        <f>IF(AND(주중데이터!D533=0,주중데이터!E533=0),0,IF(ISNUMBER(getcolorred(주중데이터!D533))=TRUE,주중데이터!E533,IF(ISNUMBER(getcolorgreen(주중데이터!E533))=TRUE,주중데이터!D533,주중데이터!D533)))</f>
        <v>0</v>
      </c>
      <c r="E1161" s="81"/>
      <c r="F1161" s="81">
        <f>IF(AND(주중데이터!F533=0,주중데이터!G533=0),0,IF(ISNUMBER(getcolorred(주중데이터!F533))=TRUE,주중데이터!G533,IF(ISNUMBER(getcolorgreen(주중데이터!G533))=TRUE,주중데이터!F533,주중데이터!F533)))</f>
        <v>0</v>
      </c>
      <c r="G1161" s="81"/>
      <c r="H1161" s="81">
        <f>IF(AND(주중데이터!H533=0,주중데이터!I533=0),0,IF(ISNUMBER(getcolorred(주중데이터!H533))=TRUE,주중데이터!I533,IF(ISNUMBER(getcolorgreen(주중데이터!I533))=TRUE,주중데이터!H533,주중데이터!H533)))</f>
        <v>0</v>
      </c>
      <c r="I1161" s="81"/>
      <c r="J1161" s="81">
        <f>IF(AND(주중데이터!J533=0,주중데이터!K533=0),0,IF(ISNUMBER(getcolorred(주중데이터!J533))=TRUE,주중데이터!K533,IF(ISNUMBER(getcolorgreen(주중데이터!K533))=TRUE,주중데이터!J533,주중데이터!J533)))</f>
        <v>0</v>
      </c>
      <c r="K1161" s="81"/>
      <c r="L1161" s="81">
        <f>IF(AND(주중데이터!L533=0,주중데이터!M533=0),0,IF(ISNUMBER(getcolorred(주중데이터!L533))=TRUE,주중데이터!M533,IF(ISNUMBER(getcolorgreen(주중데이터!M533))=TRUE,주중데이터!L533,주중데이터!L533)))</f>
        <v>0</v>
      </c>
      <c r="M1161" s="81"/>
      <c r="N1161" s="81">
        <f>IF(AND(주중데이터!N533=0,주중데이터!O533=0),0,IF(ISNUMBER(getcolorred(주중데이터!N533))=TRUE,주중데이터!O533,IF(ISNUMBER(getcolorgreen(주중데이터!O533))=TRUE,주중데이터!N533,주중데이터!N533)))</f>
        <v>0</v>
      </c>
      <c r="O1161" s="81"/>
      <c r="P1161" s="81">
        <f>IF(AND(주중데이터!P533=0,주중데이터!Q533=0),0,IF(ISNUMBER(getcolorred(주중데이터!P533))=TRUE,주중데이터!Q533,IF(ISNUMBER(getcolorgreen(주중데이터!Q533))=TRUE,주중데이터!P533,주중데이터!P533)))</f>
        <v>0</v>
      </c>
      <c r="Q1161" s="81"/>
      <c r="R1161" s="81">
        <f>IF(AND(주중데이터!R533=0,주중데이터!S533=0),0,IF(ISNUMBER(getcolorred(주중데이터!R533))=TRUE,주중데이터!S533,IF(ISNUMBER(getcolorgreen(주중데이터!S533))=TRUE,주중데이터!R533,주중데이터!R533)))</f>
        <v>0</v>
      </c>
      <c r="S1161" s="81"/>
      <c r="T1161" s="81">
        <f>IF(AND(주중데이터!T533=0,주중데이터!U533=0),0,IF(ISNUMBER(getcolorred(주중데이터!T533))=TRUE,주중데이터!U533,IF(ISNUMBER(getcolorgreen(주중데이터!U533))=TRUE,주중데이터!T533,주중데이터!T533)))</f>
        <v>0</v>
      </c>
      <c r="U1161" s="81"/>
      <c r="V1161" s="81">
        <f>IF(AND(주중데이터!V533=0,주중데이터!W533=0),0,IF(ISNUMBER(getcolorred(주중데이터!V533))=TRUE,주중데이터!W533,IF(ISNUMBER(getcolorgreen(주중데이터!W533))=TRUE,주중데이터!V533,주중데이터!V533)))</f>
        <v>0</v>
      </c>
      <c r="W1161" s="81"/>
      <c r="X1161" s="81">
        <f>IF(AND(주중데이터!X533=0,주중데이터!Y533=0),0,IF(ISNUMBER(getcolorred(주중데이터!X533))=TRUE,주중데이터!Y533,IF(ISNUMBER(getcolorgreen(주중데이터!Y533))=TRUE,주중데이터!X533,주중데이터!X533)))</f>
        <v>0</v>
      </c>
      <c r="Y1161" s="82"/>
      <c r="Z1161" s="76"/>
    </row>
    <row r="1162" spans="1:51">
      <c r="A1162" s="36" t="s">
        <v>18</v>
      </c>
      <c r="B1162" s="81">
        <f>IF(AND(주중데이터!B534=0,주중데이터!C534=0),0,IF(ISNUMBER(getcolorred(주중데이터!B534))=TRUE,주중데이터!C534,IF(ISNUMBER(getcolorgreen(주중데이터!C534))=TRUE,주중데이터!B534,주중데이터!B534)))</f>
        <v>0</v>
      </c>
      <c r="C1162" s="81"/>
      <c r="D1162" s="81">
        <f>IF(AND(주중데이터!D534=0,주중데이터!E534=0),0,IF(ISNUMBER(getcolorred(주중데이터!D534))=TRUE,주중데이터!E534,IF(ISNUMBER(getcolorgreen(주중데이터!E534))=TRUE,주중데이터!D534,주중데이터!D534)))</f>
        <v>0</v>
      </c>
      <c r="E1162" s="81"/>
      <c r="F1162" s="81">
        <f>IF(AND(주중데이터!F534=0,주중데이터!G534=0),0,IF(ISNUMBER(getcolorred(주중데이터!F534))=TRUE,주중데이터!G534,IF(ISNUMBER(getcolorgreen(주중데이터!G534))=TRUE,주중데이터!F534,주중데이터!F534)))</f>
        <v>0</v>
      </c>
      <c r="G1162" s="81"/>
      <c r="H1162" s="81">
        <f>IF(AND(주중데이터!H534=0,주중데이터!I534=0),0,IF(ISNUMBER(getcolorred(주중데이터!H534))=TRUE,주중데이터!I534,IF(ISNUMBER(getcolorgreen(주중데이터!I534))=TRUE,주중데이터!H534,주중데이터!H534)))</f>
        <v>0</v>
      </c>
      <c r="I1162" s="81"/>
      <c r="J1162" s="81">
        <f>IF(AND(주중데이터!J534=0,주중데이터!K534=0),0,IF(ISNUMBER(getcolorred(주중데이터!J534))=TRUE,주중데이터!K534,IF(ISNUMBER(getcolorgreen(주중데이터!K534))=TRUE,주중데이터!J534,주중데이터!J534)))</f>
        <v>0</v>
      </c>
      <c r="K1162" s="81"/>
      <c r="L1162" s="81">
        <f>IF(AND(주중데이터!L534=0,주중데이터!M534=0),0,IF(ISNUMBER(getcolorred(주중데이터!L534))=TRUE,주중데이터!M534,IF(ISNUMBER(getcolorgreen(주중데이터!M534))=TRUE,주중데이터!L534,주중데이터!L534)))</f>
        <v>0</v>
      </c>
      <c r="M1162" s="81"/>
      <c r="N1162" s="81">
        <f>IF(AND(주중데이터!N534=0,주중데이터!O534=0),0,IF(ISNUMBER(getcolorred(주중데이터!N534))=TRUE,주중데이터!O534,IF(ISNUMBER(getcolorgreen(주중데이터!O534))=TRUE,주중데이터!N534,주중데이터!N534)))</f>
        <v>0</v>
      </c>
      <c r="O1162" s="81"/>
      <c r="P1162" s="81">
        <f>IF(AND(주중데이터!P534=0,주중데이터!Q534=0),0,IF(ISNUMBER(getcolorred(주중데이터!P534))=TRUE,주중데이터!Q534,IF(ISNUMBER(getcolorgreen(주중데이터!Q534))=TRUE,주중데이터!P534,주중데이터!P534)))</f>
        <v>0</v>
      </c>
      <c r="Q1162" s="81"/>
      <c r="R1162" s="81">
        <f>IF(AND(주중데이터!R534=0,주중데이터!S534=0),0,IF(ISNUMBER(getcolorred(주중데이터!R534))=TRUE,주중데이터!S534,IF(ISNUMBER(getcolorgreen(주중데이터!S534))=TRUE,주중데이터!R534,주중데이터!R534)))</f>
        <v>0</v>
      </c>
      <c r="S1162" s="81"/>
      <c r="T1162" s="81">
        <f>IF(AND(주중데이터!T534=0,주중데이터!U534=0),0,IF(ISNUMBER(getcolorred(주중데이터!T534))=TRUE,주중데이터!U534,IF(ISNUMBER(getcolorgreen(주중데이터!U534))=TRUE,주중데이터!T534,주중데이터!T534)))</f>
        <v>0</v>
      </c>
      <c r="U1162" s="81"/>
      <c r="V1162" s="81">
        <f>IF(AND(주중데이터!V534=0,주중데이터!W534=0),0,IF(ISNUMBER(getcolorred(주중데이터!V534))=TRUE,주중데이터!W534,IF(ISNUMBER(getcolorgreen(주중데이터!W534))=TRUE,주중데이터!V534,주중데이터!V534)))</f>
        <v>0</v>
      </c>
      <c r="W1162" s="81"/>
      <c r="X1162" s="81">
        <f>IF(AND(주중데이터!X534=0,주중데이터!Y534=0),0,IF(ISNUMBER(getcolorred(주중데이터!X534))=TRUE,주중데이터!Y534,IF(ISNUMBER(getcolorgreen(주중데이터!Y534))=TRUE,주중데이터!X534,주중데이터!X534)))</f>
        <v>0</v>
      </c>
      <c r="Y1162" s="82"/>
      <c r="Z1162" s="76"/>
    </row>
    <row r="1163" spans="1:51">
      <c r="A1163" s="36" t="s">
        <v>19</v>
      </c>
      <c r="B1163" s="81">
        <f>IF(AND(주중데이터!B535=0,주중데이터!C535=0),0,IF(ISNUMBER(getcolorred(주중데이터!B535))=TRUE,주중데이터!C535,IF(ISNUMBER(getcolorgreen(주중데이터!C535))=TRUE,주중데이터!B535,주중데이터!B535)))</f>
        <v>0</v>
      </c>
      <c r="C1163" s="81"/>
      <c r="D1163" s="81">
        <f>IF(AND(주중데이터!D535=0,주중데이터!E535=0),0,IF(ISNUMBER(getcolorred(주중데이터!D535))=TRUE,주중데이터!E535,IF(ISNUMBER(getcolorgreen(주중데이터!E535))=TRUE,주중데이터!D535,주중데이터!D535)))</f>
        <v>0</v>
      </c>
      <c r="E1163" s="81"/>
      <c r="F1163" s="81">
        <f>IF(AND(주중데이터!F535=0,주중데이터!G535=0),0,IF(ISNUMBER(getcolorred(주중데이터!F535))=TRUE,주중데이터!G535,IF(ISNUMBER(getcolorgreen(주중데이터!G535))=TRUE,주중데이터!F535,주중데이터!F535)))</f>
        <v>0</v>
      </c>
      <c r="G1163" s="81"/>
      <c r="H1163" s="81">
        <f>IF(AND(주중데이터!H535=0,주중데이터!I535=0),0,IF(ISNUMBER(getcolorred(주중데이터!H535))=TRUE,주중데이터!I535,IF(ISNUMBER(getcolorgreen(주중데이터!I535))=TRUE,주중데이터!H535,주중데이터!H535)))</f>
        <v>0</v>
      </c>
      <c r="I1163" s="81"/>
      <c r="J1163" s="81">
        <f>IF(AND(주중데이터!J535=0,주중데이터!K535=0),0,IF(ISNUMBER(getcolorred(주중데이터!J535))=TRUE,주중데이터!K535,IF(ISNUMBER(getcolorgreen(주중데이터!K535))=TRUE,주중데이터!J535,주중데이터!J535)))</f>
        <v>0</v>
      </c>
      <c r="K1163" s="81"/>
      <c r="L1163" s="81">
        <f>IF(AND(주중데이터!L535=0,주중데이터!M535=0),0,IF(ISNUMBER(getcolorred(주중데이터!L535))=TRUE,주중데이터!M535,IF(ISNUMBER(getcolorgreen(주중데이터!M535))=TRUE,주중데이터!L535,주중데이터!L535)))</f>
        <v>0</v>
      </c>
      <c r="M1163" s="81"/>
      <c r="N1163" s="81">
        <f>IF(AND(주중데이터!N535=0,주중데이터!O535=0),0,IF(ISNUMBER(getcolorred(주중데이터!N535))=TRUE,주중데이터!O535,IF(ISNUMBER(getcolorgreen(주중데이터!O535))=TRUE,주중데이터!N535,주중데이터!N535)))</f>
        <v>0</v>
      </c>
      <c r="O1163" s="81"/>
      <c r="P1163" s="81">
        <f>IF(AND(주중데이터!P535=0,주중데이터!Q535=0),0,IF(ISNUMBER(getcolorred(주중데이터!P535))=TRUE,주중데이터!Q535,IF(ISNUMBER(getcolorgreen(주중데이터!Q535))=TRUE,주중데이터!P535,주중데이터!P535)))</f>
        <v>0</v>
      </c>
      <c r="Q1163" s="81"/>
      <c r="R1163" s="81">
        <f>IF(AND(주중데이터!R535=0,주중데이터!S535=0),0,IF(ISNUMBER(getcolorred(주중데이터!R535))=TRUE,주중데이터!S535,IF(ISNUMBER(getcolorgreen(주중데이터!S535))=TRUE,주중데이터!R535,주중데이터!R535)))</f>
        <v>0</v>
      </c>
      <c r="S1163" s="81"/>
      <c r="T1163" s="81">
        <f>IF(AND(주중데이터!T535=0,주중데이터!U535=0),0,IF(ISNUMBER(getcolorred(주중데이터!T535))=TRUE,주중데이터!U535,IF(ISNUMBER(getcolorgreen(주중데이터!U535))=TRUE,주중데이터!T535,주중데이터!T535)))</f>
        <v>0</v>
      </c>
      <c r="U1163" s="81"/>
      <c r="V1163" s="81">
        <f>IF(AND(주중데이터!V535=0,주중데이터!W535=0),0,IF(ISNUMBER(getcolorred(주중데이터!V535))=TRUE,주중데이터!W535,IF(ISNUMBER(getcolorgreen(주중데이터!W535))=TRUE,주중데이터!V535,주중데이터!V535)))</f>
        <v>0</v>
      </c>
      <c r="W1163" s="81"/>
      <c r="X1163" s="81">
        <f>IF(AND(주중데이터!X535=0,주중데이터!Y535=0),0,IF(ISNUMBER(getcolorred(주중데이터!X535))=TRUE,주중데이터!Y535,IF(ISNUMBER(getcolorgreen(주중데이터!Y535))=TRUE,주중데이터!X535,주중데이터!X535)))</f>
        <v>0</v>
      </c>
      <c r="Y1163" s="82"/>
      <c r="Z1163" s="76"/>
    </row>
    <row r="1164" spans="1:51">
      <c r="A1164" s="36" t="s">
        <v>20</v>
      </c>
      <c r="B1164" s="81">
        <f>IF(AND(주중데이터!B536=0,주중데이터!C536=0),0,IF(ISNUMBER(getcolorred(주중데이터!B536))=TRUE,주중데이터!C536,IF(ISNUMBER(getcolorgreen(주중데이터!C536))=TRUE,주중데이터!B536,주중데이터!B536)))</f>
        <v>0</v>
      </c>
      <c r="C1164" s="81"/>
      <c r="D1164" s="81">
        <f>IF(AND(주중데이터!D536=0,주중데이터!E536=0),0,IF(ISNUMBER(getcolorred(주중데이터!D536))=TRUE,주중데이터!E536,IF(ISNUMBER(getcolorgreen(주중데이터!E536))=TRUE,주중데이터!D536,주중데이터!D536)))</f>
        <v>0</v>
      </c>
      <c r="E1164" s="81"/>
      <c r="F1164" s="81">
        <f>IF(AND(주중데이터!F536=0,주중데이터!G536=0),0,IF(ISNUMBER(getcolorred(주중데이터!F536))=TRUE,주중데이터!G536,IF(ISNUMBER(getcolorgreen(주중데이터!G536))=TRUE,주중데이터!F536,주중데이터!F536)))</f>
        <v>0</v>
      </c>
      <c r="G1164" s="81"/>
      <c r="H1164" s="81">
        <f>IF(AND(주중데이터!H536=0,주중데이터!I536=0),0,IF(ISNUMBER(getcolorred(주중데이터!H536))=TRUE,주중데이터!I536,IF(ISNUMBER(getcolorgreen(주중데이터!I536))=TRUE,주중데이터!H536,주중데이터!H536)))</f>
        <v>0</v>
      </c>
      <c r="I1164" s="81"/>
      <c r="J1164" s="81">
        <f>IF(AND(주중데이터!J536=0,주중데이터!K536=0),0,IF(ISNUMBER(getcolorred(주중데이터!J536))=TRUE,주중데이터!K536,IF(ISNUMBER(getcolorgreen(주중데이터!K536))=TRUE,주중데이터!J536,주중데이터!J536)))</f>
        <v>0</v>
      </c>
      <c r="K1164" s="81"/>
      <c r="L1164" s="81">
        <f>IF(AND(주중데이터!L536=0,주중데이터!M536=0),0,IF(ISNUMBER(getcolorred(주중데이터!L536))=TRUE,주중데이터!M536,IF(ISNUMBER(getcolorgreen(주중데이터!M536))=TRUE,주중데이터!L536,주중데이터!L536)))</f>
        <v>0</v>
      </c>
      <c r="M1164" s="81"/>
      <c r="N1164" s="81">
        <f>IF(AND(주중데이터!N536=0,주중데이터!O536=0),0,IF(ISNUMBER(getcolorred(주중데이터!N536))=TRUE,주중데이터!O536,IF(ISNUMBER(getcolorgreen(주중데이터!O536))=TRUE,주중데이터!N536,주중데이터!N536)))</f>
        <v>0</v>
      </c>
      <c r="O1164" s="81"/>
      <c r="P1164" s="81">
        <f>IF(AND(주중데이터!P536=0,주중데이터!Q536=0),0,IF(ISNUMBER(getcolorred(주중데이터!P536))=TRUE,주중데이터!Q536,IF(ISNUMBER(getcolorgreen(주중데이터!Q536))=TRUE,주중데이터!P536,주중데이터!P536)))</f>
        <v>0</v>
      </c>
      <c r="Q1164" s="81"/>
      <c r="R1164" s="81">
        <f>IF(AND(주중데이터!R536=0,주중데이터!S536=0),0,IF(ISNUMBER(getcolorred(주중데이터!R536))=TRUE,주중데이터!S536,IF(ISNUMBER(getcolorgreen(주중데이터!S536))=TRUE,주중데이터!R536,주중데이터!R536)))</f>
        <v>0</v>
      </c>
      <c r="S1164" s="81"/>
      <c r="T1164" s="81">
        <f>IF(AND(주중데이터!T536=0,주중데이터!U536=0),0,IF(ISNUMBER(getcolorred(주중데이터!T536))=TRUE,주중데이터!U536,IF(ISNUMBER(getcolorgreen(주중데이터!U536))=TRUE,주중데이터!T536,주중데이터!T536)))</f>
        <v>0</v>
      </c>
      <c r="U1164" s="81"/>
      <c r="V1164" s="81">
        <f>IF(AND(주중데이터!V536=0,주중데이터!W536=0),0,IF(ISNUMBER(getcolorred(주중데이터!V536))=TRUE,주중데이터!W536,IF(ISNUMBER(getcolorgreen(주중데이터!W536))=TRUE,주중데이터!V536,주중데이터!V536)))</f>
        <v>0</v>
      </c>
      <c r="W1164" s="81"/>
      <c r="X1164" s="81">
        <f>IF(AND(주중데이터!X536=0,주중데이터!Y536=0),0,IF(ISNUMBER(getcolorred(주중데이터!X536))=TRUE,주중데이터!Y536,IF(ISNUMBER(getcolorgreen(주중데이터!Y536))=TRUE,주중데이터!X536,주중데이터!X536)))</f>
        <v>0</v>
      </c>
      <c r="Y1164" s="82"/>
      <c r="Z1164" s="76"/>
    </row>
    <row r="1165" spans="1:51">
      <c r="A1165" s="36" t="s">
        <v>21</v>
      </c>
      <c r="B1165" s="81">
        <f>IF(AND(주중데이터!B537=0,주중데이터!C537=0),0,IF(ISNUMBER(getcolorred(주중데이터!B537))=TRUE,주중데이터!C537,IF(ISNUMBER(getcolorgreen(주중데이터!C537))=TRUE,주중데이터!B537,주중데이터!B537)))</f>
        <v>0</v>
      </c>
      <c r="C1165" s="81"/>
      <c r="D1165" s="81">
        <f>IF(AND(주중데이터!D537=0,주중데이터!E537=0),0,IF(ISNUMBER(getcolorred(주중데이터!D537))=TRUE,주중데이터!E537,IF(ISNUMBER(getcolorgreen(주중데이터!E537))=TRUE,주중데이터!D537,주중데이터!D537)))</f>
        <v>0</v>
      </c>
      <c r="E1165" s="81"/>
      <c r="F1165" s="81">
        <f>IF(AND(주중데이터!F537=0,주중데이터!G537=0),0,IF(ISNUMBER(getcolorred(주중데이터!F537))=TRUE,주중데이터!G537,IF(ISNUMBER(getcolorgreen(주중데이터!G537))=TRUE,주중데이터!F537,주중데이터!F537)))</f>
        <v>0</v>
      </c>
      <c r="G1165" s="81"/>
      <c r="H1165" s="81">
        <f>IF(AND(주중데이터!H537=0,주중데이터!I537=0),0,IF(ISNUMBER(getcolorred(주중데이터!H537))=TRUE,주중데이터!I537,IF(ISNUMBER(getcolorgreen(주중데이터!I537))=TRUE,주중데이터!H537,주중데이터!H537)))</f>
        <v>0</v>
      </c>
      <c r="I1165" s="81"/>
      <c r="J1165" s="81">
        <f>IF(AND(주중데이터!J537=0,주중데이터!K537=0),0,IF(ISNUMBER(getcolorred(주중데이터!J537))=TRUE,주중데이터!K537,IF(ISNUMBER(getcolorgreen(주중데이터!K537))=TRUE,주중데이터!J537,주중데이터!J537)))</f>
        <v>0</v>
      </c>
      <c r="K1165" s="81"/>
      <c r="L1165" s="81">
        <f>IF(AND(주중데이터!L537=0,주중데이터!M537=0),0,IF(ISNUMBER(getcolorred(주중데이터!L537))=TRUE,주중데이터!M537,IF(ISNUMBER(getcolorgreen(주중데이터!M537))=TRUE,주중데이터!L537,주중데이터!L537)))</f>
        <v>0</v>
      </c>
      <c r="M1165" s="81"/>
      <c r="N1165" s="81">
        <f>IF(AND(주중데이터!N537=0,주중데이터!O537=0),0,IF(ISNUMBER(getcolorred(주중데이터!N537))=TRUE,주중데이터!O537,IF(ISNUMBER(getcolorgreen(주중데이터!O537))=TRUE,주중데이터!N537,주중데이터!N537)))</f>
        <v>0</v>
      </c>
      <c r="O1165" s="81"/>
      <c r="P1165" s="81">
        <f>IF(AND(주중데이터!P537=0,주중데이터!Q537=0),0,IF(ISNUMBER(getcolorred(주중데이터!P537))=TRUE,주중데이터!Q537,IF(ISNUMBER(getcolorgreen(주중데이터!Q537))=TRUE,주중데이터!P537,주중데이터!P537)))</f>
        <v>0</v>
      </c>
      <c r="Q1165" s="81"/>
      <c r="R1165" s="81">
        <f>IF(AND(주중데이터!R537=0,주중데이터!S537=0),0,IF(ISNUMBER(getcolorred(주중데이터!R537))=TRUE,주중데이터!S537,IF(ISNUMBER(getcolorgreen(주중데이터!S537))=TRUE,주중데이터!R537,주중데이터!R537)))</f>
        <v>0</v>
      </c>
      <c r="S1165" s="81"/>
      <c r="T1165" s="81">
        <f>IF(AND(주중데이터!T537=0,주중데이터!U537=0),0,IF(ISNUMBER(getcolorred(주중데이터!T537))=TRUE,주중데이터!U537,IF(ISNUMBER(getcolorgreen(주중데이터!U537))=TRUE,주중데이터!T537,주중데이터!T537)))</f>
        <v>0</v>
      </c>
      <c r="U1165" s="81"/>
      <c r="V1165" s="81">
        <f>IF(AND(주중데이터!V537=0,주중데이터!W537=0),0,IF(ISNUMBER(getcolorred(주중데이터!V537))=TRUE,주중데이터!W537,IF(ISNUMBER(getcolorgreen(주중데이터!W537))=TRUE,주중데이터!V537,주중데이터!V537)))</f>
        <v>0</v>
      </c>
      <c r="W1165" s="81"/>
      <c r="X1165" s="81">
        <f>IF(AND(주중데이터!X537=0,주중데이터!Y537=0),0,IF(ISNUMBER(getcolorred(주중데이터!X537))=TRUE,주중데이터!Y537,IF(ISNUMBER(getcolorgreen(주중데이터!Y537))=TRUE,주중데이터!X537,주중데이터!X537)))</f>
        <v>0</v>
      </c>
      <c r="Y1165" s="82"/>
      <c r="Z1165" s="76"/>
    </row>
    <row r="1166" spans="1:51">
      <c r="A1166" s="36" t="s">
        <v>22</v>
      </c>
      <c r="B1166" s="81">
        <f>IF(AND(주중데이터!B538=0,주중데이터!C538=0),0,IF(ISNUMBER(getcolorred(주중데이터!B538))=TRUE,주중데이터!C538,IF(ISNUMBER(getcolorgreen(주중데이터!C538))=TRUE,주중데이터!B538,주중데이터!B538)))</f>
        <v>0</v>
      </c>
      <c r="C1166" s="81"/>
      <c r="D1166" s="81">
        <f>IF(AND(주중데이터!D538=0,주중데이터!E538=0),0,IF(ISNUMBER(getcolorred(주중데이터!D538))=TRUE,주중데이터!E538,IF(ISNUMBER(getcolorgreen(주중데이터!E538))=TRUE,주중데이터!D538,주중데이터!D538)))</f>
        <v>0</v>
      </c>
      <c r="E1166" s="81"/>
      <c r="F1166" s="81">
        <f>IF(AND(주중데이터!F538=0,주중데이터!G538=0),0,IF(ISNUMBER(getcolorred(주중데이터!F538))=TRUE,주중데이터!G538,IF(ISNUMBER(getcolorgreen(주중데이터!G538))=TRUE,주중데이터!F538,주중데이터!F538)))</f>
        <v>0</v>
      </c>
      <c r="G1166" s="81"/>
      <c r="H1166" s="81">
        <f>IF(AND(주중데이터!H538=0,주중데이터!I538=0),0,IF(ISNUMBER(getcolorred(주중데이터!H538))=TRUE,주중데이터!I538,IF(ISNUMBER(getcolorgreen(주중데이터!I538))=TRUE,주중데이터!H538,주중데이터!H538)))</f>
        <v>0</v>
      </c>
      <c r="I1166" s="81"/>
      <c r="J1166" s="81">
        <f>IF(AND(주중데이터!J538=0,주중데이터!K538=0),0,IF(ISNUMBER(getcolorred(주중데이터!J538))=TRUE,주중데이터!K538,IF(ISNUMBER(getcolorgreen(주중데이터!K538))=TRUE,주중데이터!J538,주중데이터!J538)))</f>
        <v>0</v>
      </c>
      <c r="K1166" s="81"/>
      <c r="L1166" s="81">
        <f>IF(AND(주중데이터!L538=0,주중데이터!M538=0),0,IF(ISNUMBER(getcolorred(주중데이터!L538))=TRUE,주중데이터!M538,IF(ISNUMBER(getcolorgreen(주중데이터!M538))=TRUE,주중데이터!L538,주중데이터!L538)))</f>
        <v>0</v>
      </c>
      <c r="M1166" s="81"/>
      <c r="N1166" s="81">
        <f>IF(AND(주중데이터!N538=0,주중데이터!O538=0),0,IF(ISNUMBER(getcolorred(주중데이터!N538))=TRUE,주중데이터!O538,IF(ISNUMBER(getcolorgreen(주중데이터!O538))=TRUE,주중데이터!N538,주중데이터!N538)))</f>
        <v>0</v>
      </c>
      <c r="O1166" s="81"/>
      <c r="P1166" s="81">
        <f>IF(AND(주중데이터!P538=0,주중데이터!Q538=0),0,IF(ISNUMBER(getcolorred(주중데이터!P538))=TRUE,주중데이터!Q538,IF(ISNUMBER(getcolorgreen(주중데이터!Q538))=TRUE,주중데이터!P538,주중데이터!P538)))</f>
        <v>0</v>
      </c>
      <c r="Q1166" s="81"/>
      <c r="R1166" s="81">
        <f>IF(AND(주중데이터!R538=0,주중데이터!S538=0),0,IF(ISNUMBER(getcolorred(주중데이터!R538))=TRUE,주중데이터!S538,IF(ISNUMBER(getcolorgreen(주중데이터!S538))=TRUE,주중데이터!R538,주중데이터!R538)))</f>
        <v>0</v>
      </c>
      <c r="S1166" s="81"/>
      <c r="T1166" s="81">
        <f>IF(AND(주중데이터!T538=0,주중데이터!U538=0),0,IF(ISNUMBER(getcolorred(주중데이터!T538))=TRUE,주중데이터!U538,IF(ISNUMBER(getcolorgreen(주중데이터!U538))=TRUE,주중데이터!T538,주중데이터!T538)))</f>
        <v>0</v>
      </c>
      <c r="U1166" s="81"/>
      <c r="V1166" s="81">
        <f>IF(AND(주중데이터!V538=0,주중데이터!W538=0),0,IF(ISNUMBER(getcolorred(주중데이터!V538))=TRUE,주중데이터!W538,IF(ISNUMBER(getcolorgreen(주중데이터!W538))=TRUE,주중데이터!V538,주중데이터!V538)))</f>
        <v>0</v>
      </c>
      <c r="W1166" s="81"/>
      <c r="X1166" s="81">
        <f>IF(AND(주중데이터!X538=0,주중데이터!Y538=0),0,IF(ISNUMBER(getcolorred(주중데이터!X538))=TRUE,주중데이터!Y538,IF(ISNUMBER(getcolorgreen(주중데이터!Y538))=TRUE,주중데이터!X538,주중데이터!X538)))</f>
        <v>0</v>
      </c>
      <c r="Y1166" s="82"/>
      <c r="Z1166" s="76"/>
    </row>
    <row r="1167" spans="1:51">
      <c r="A1167" s="36" t="s">
        <v>23</v>
      </c>
      <c r="B1167" s="81">
        <f>IF(AND(주중데이터!B539=0,주중데이터!C539=0),0,IF(ISNUMBER(getcolorred(주중데이터!B539))=TRUE,주중데이터!C539,IF(ISNUMBER(getcolorgreen(주중데이터!C539))=TRUE,주중데이터!B539,주중데이터!B539)))</f>
        <v>0</v>
      </c>
      <c r="C1167" s="81"/>
      <c r="D1167" s="81">
        <f>IF(AND(주중데이터!D539=0,주중데이터!E539=0),0,IF(ISNUMBER(getcolorred(주중데이터!D539))=TRUE,주중데이터!E539,IF(ISNUMBER(getcolorgreen(주중데이터!E539))=TRUE,주중데이터!D539,주중데이터!D539)))</f>
        <v>0</v>
      </c>
      <c r="E1167" s="81"/>
      <c r="F1167" s="81">
        <f>IF(AND(주중데이터!F539=0,주중데이터!G539=0),0,IF(ISNUMBER(getcolorred(주중데이터!F539))=TRUE,주중데이터!G539,IF(ISNUMBER(getcolorgreen(주중데이터!G539))=TRUE,주중데이터!F539,주중데이터!F539)))</f>
        <v>0</v>
      </c>
      <c r="G1167" s="81"/>
      <c r="H1167" s="81">
        <f>IF(AND(주중데이터!H539=0,주중데이터!I539=0),0,IF(ISNUMBER(getcolorred(주중데이터!H539))=TRUE,주중데이터!I539,IF(ISNUMBER(getcolorgreen(주중데이터!I539))=TRUE,주중데이터!H539,주중데이터!H539)))</f>
        <v>0</v>
      </c>
      <c r="I1167" s="81"/>
      <c r="J1167" s="81">
        <f>IF(AND(주중데이터!J539=0,주중데이터!K539=0),0,IF(ISNUMBER(getcolorred(주중데이터!J539))=TRUE,주중데이터!K539,IF(ISNUMBER(getcolorgreen(주중데이터!K539))=TRUE,주중데이터!J539,주중데이터!J539)))</f>
        <v>0</v>
      </c>
      <c r="K1167" s="81"/>
      <c r="L1167" s="81">
        <f>IF(AND(주중데이터!L539=0,주중데이터!M539=0),0,IF(ISNUMBER(getcolorred(주중데이터!L539))=TRUE,주중데이터!M539,IF(ISNUMBER(getcolorgreen(주중데이터!M539))=TRUE,주중데이터!L539,주중데이터!L539)))</f>
        <v>0</v>
      </c>
      <c r="M1167" s="81"/>
      <c r="N1167" s="81">
        <f>IF(AND(주중데이터!N539=0,주중데이터!O539=0),0,IF(ISNUMBER(getcolorred(주중데이터!N539))=TRUE,주중데이터!O539,IF(ISNUMBER(getcolorgreen(주중데이터!O539))=TRUE,주중데이터!N539,주중데이터!N539)))</f>
        <v>0</v>
      </c>
      <c r="O1167" s="81"/>
      <c r="P1167" s="81">
        <f>IF(AND(주중데이터!P539=0,주중데이터!Q539=0),0,IF(ISNUMBER(getcolorred(주중데이터!P539))=TRUE,주중데이터!Q539,IF(ISNUMBER(getcolorgreen(주중데이터!Q539))=TRUE,주중데이터!P539,주중데이터!P539)))</f>
        <v>0</v>
      </c>
      <c r="Q1167" s="81"/>
      <c r="R1167" s="81">
        <f>IF(AND(주중데이터!R539=0,주중데이터!S539=0),0,IF(ISNUMBER(getcolorred(주중데이터!R539))=TRUE,주중데이터!S539,IF(ISNUMBER(getcolorgreen(주중데이터!S539))=TRUE,주중데이터!R539,주중데이터!R539)))</f>
        <v>0</v>
      </c>
      <c r="S1167" s="81"/>
      <c r="T1167" s="81">
        <f>IF(AND(주중데이터!T539=0,주중데이터!U539=0),0,IF(ISNUMBER(getcolorred(주중데이터!T539))=TRUE,주중데이터!U539,IF(ISNUMBER(getcolorgreen(주중데이터!U539))=TRUE,주중데이터!T539,주중데이터!T539)))</f>
        <v>0</v>
      </c>
      <c r="U1167" s="81"/>
      <c r="V1167" s="81">
        <f>IF(AND(주중데이터!V539=0,주중데이터!W539=0),0,IF(ISNUMBER(getcolorred(주중데이터!V539))=TRUE,주중데이터!W539,IF(ISNUMBER(getcolorgreen(주중데이터!W539))=TRUE,주중데이터!V539,주중데이터!V539)))</f>
        <v>0</v>
      </c>
      <c r="W1167" s="81"/>
      <c r="X1167" s="81">
        <f>IF(AND(주중데이터!X539=0,주중데이터!Y539=0),0,IF(ISNUMBER(getcolorred(주중데이터!X539))=TRUE,주중데이터!Y539,IF(ISNUMBER(getcolorgreen(주중데이터!Y539))=TRUE,주중데이터!X539,주중데이터!X539)))</f>
        <v>0</v>
      </c>
      <c r="Y1167" s="82"/>
      <c r="Z1167" s="76"/>
    </row>
    <row r="1168" spans="1:51">
      <c r="A1168" s="36" t="s">
        <v>24</v>
      </c>
      <c r="B1168" s="81">
        <f>IF(AND(주중데이터!B540=0,주중데이터!C540=0),0,IF(ISNUMBER(getcolorred(주중데이터!B540))=TRUE,주중데이터!C540,IF(ISNUMBER(getcolorgreen(주중데이터!C540))=TRUE,주중데이터!B540,주중데이터!B540)))</f>
        <v>0</v>
      </c>
      <c r="C1168" s="81"/>
      <c r="D1168" s="81">
        <f>IF(AND(주중데이터!D540=0,주중데이터!E540=0),0,IF(ISNUMBER(getcolorred(주중데이터!D540))=TRUE,주중데이터!E540,IF(ISNUMBER(getcolorgreen(주중데이터!E540))=TRUE,주중데이터!D540,주중데이터!D540)))</f>
        <v>0</v>
      </c>
      <c r="E1168" s="81"/>
      <c r="F1168" s="81">
        <f>IF(AND(주중데이터!F540=0,주중데이터!G540=0),0,IF(ISNUMBER(getcolorred(주중데이터!F540))=TRUE,주중데이터!G540,IF(ISNUMBER(getcolorgreen(주중데이터!G540))=TRUE,주중데이터!F540,주중데이터!F540)))</f>
        <v>0</v>
      </c>
      <c r="G1168" s="81"/>
      <c r="H1168" s="81">
        <f>IF(AND(주중데이터!H540=0,주중데이터!I540=0),0,IF(ISNUMBER(getcolorred(주중데이터!H540))=TRUE,주중데이터!I540,IF(ISNUMBER(getcolorgreen(주중데이터!I540))=TRUE,주중데이터!H540,주중데이터!H540)))</f>
        <v>0</v>
      </c>
      <c r="I1168" s="81"/>
      <c r="J1168" s="81">
        <f>IF(AND(주중데이터!J540=0,주중데이터!K540=0),0,IF(ISNUMBER(getcolorred(주중데이터!J540))=TRUE,주중데이터!K540,IF(ISNUMBER(getcolorgreen(주중데이터!K540))=TRUE,주중데이터!J540,주중데이터!J540)))</f>
        <v>0</v>
      </c>
      <c r="K1168" s="81"/>
      <c r="L1168" s="81">
        <f>IF(AND(주중데이터!L540=0,주중데이터!M540=0),0,IF(ISNUMBER(getcolorred(주중데이터!L540))=TRUE,주중데이터!M540,IF(ISNUMBER(getcolorgreen(주중데이터!M540))=TRUE,주중데이터!L540,주중데이터!L540)))</f>
        <v>0</v>
      </c>
      <c r="M1168" s="81"/>
      <c r="N1168" s="81">
        <f>IF(AND(주중데이터!N540=0,주중데이터!O540=0),0,IF(ISNUMBER(getcolorred(주중데이터!N540))=TRUE,주중데이터!O540,IF(ISNUMBER(getcolorgreen(주중데이터!O540))=TRUE,주중데이터!N540,주중데이터!N540)))</f>
        <v>0</v>
      </c>
      <c r="O1168" s="81"/>
      <c r="P1168" s="81">
        <f>IF(AND(주중데이터!P540=0,주중데이터!Q540=0),0,IF(ISNUMBER(getcolorred(주중데이터!P540))=TRUE,주중데이터!Q540,IF(ISNUMBER(getcolorgreen(주중데이터!Q540))=TRUE,주중데이터!P540,주중데이터!P540)))</f>
        <v>0</v>
      </c>
      <c r="Q1168" s="81"/>
      <c r="R1168" s="81">
        <f>IF(AND(주중데이터!R540=0,주중데이터!S540=0),0,IF(ISNUMBER(getcolorred(주중데이터!R540))=TRUE,주중데이터!S540,IF(ISNUMBER(getcolorgreen(주중데이터!S540))=TRUE,주중데이터!R540,주중데이터!R540)))</f>
        <v>0</v>
      </c>
      <c r="S1168" s="81"/>
      <c r="T1168" s="81">
        <f>IF(AND(주중데이터!T540=0,주중데이터!U540=0),0,IF(ISNUMBER(getcolorred(주중데이터!T540))=TRUE,주중데이터!U540,IF(ISNUMBER(getcolorgreen(주중데이터!U540))=TRUE,주중데이터!T540,주중데이터!T540)))</f>
        <v>0</v>
      </c>
      <c r="U1168" s="81"/>
      <c r="V1168" s="81">
        <f>IF(AND(주중데이터!V540=0,주중데이터!W540=0),0,IF(ISNUMBER(getcolorred(주중데이터!V540))=TRUE,주중데이터!W540,IF(ISNUMBER(getcolorgreen(주중데이터!W540))=TRUE,주중데이터!V540,주중데이터!V540)))</f>
        <v>0</v>
      </c>
      <c r="W1168" s="81"/>
      <c r="X1168" s="81">
        <f>IF(AND(주중데이터!X540=0,주중데이터!Y540=0),0,IF(ISNUMBER(getcolorred(주중데이터!X540))=TRUE,주중데이터!Y540,IF(ISNUMBER(getcolorgreen(주중데이터!Y540))=TRUE,주중데이터!X540,주중데이터!X540)))</f>
        <v>0</v>
      </c>
      <c r="Y1168" s="82"/>
      <c r="Z1168" s="76"/>
    </row>
    <row r="1169" spans="1:51">
      <c r="A1169" s="36" t="s">
        <v>25</v>
      </c>
      <c r="B1169" s="81">
        <f>IF(AND(주중데이터!B541=0,주중데이터!C541=0),0,IF(ISNUMBER(getcolorred(주중데이터!B541))=TRUE,주중데이터!C541,IF(ISNUMBER(getcolorgreen(주중데이터!C541))=TRUE,주중데이터!B541,주중데이터!B541)))</f>
        <v>0</v>
      </c>
      <c r="C1169" s="81"/>
      <c r="D1169" s="81">
        <f>IF(AND(주중데이터!D541=0,주중데이터!E541=0),0,IF(ISNUMBER(getcolorred(주중데이터!D541))=TRUE,주중데이터!E541,IF(ISNUMBER(getcolorgreen(주중데이터!E541))=TRUE,주중데이터!D541,주중데이터!D541)))</f>
        <v>0</v>
      </c>
      <c r="E1169" s="81"/>
      <c r="F1169" s="81">
        <f>IF(AND(주중데이터!F541=0,주중데이터!G541=0),0,IF(ISNUMBER(getcolorred(주중데이터!F541))=TRUE,주중데이터!G541,IF(ISNUMBER(getcolorgreen(주중데이터!G541))=TRUE,주중데이터!F541,주중데이터!F541)))</f>
        <v>0</v>
      </c>
      <c r="G1169" s="81"/>
      <c r="H1169" s="81">
        <f>IF(AND(주중데이터!H541=0,주중데이터!I541=0),0,IF(ISNUMBER(getcolorred(주중데이터!H541))=TRUE,주중데이터!I541,IF(ISNUMBER(getcolorgreen(주중데이터!I541))=TRUE,주중데이터!H541,주중데이터!H541)))</f>
        <v>0</v>
      </c>
      <c r="I1169" s="81"/>
      <c r="J1169" s="81">
        <f>IF(AND(주중데이터!J541=0,주중데이터!K541=0),0,IF(ISNUMBER(getcolorred(주중데이터!J541))=TRUE,주중데이터!K541,IF(ISNUMBER(getcolorgreen(주중데이터!K541))=TRUE,주중데이터!J541,주중데이터!J541)))</f>
        <v>0</v>
      </c>
      <c r="K1169" s="81"/>
      <c r="L1169" s="81">
        <f>IF(AND(주중데이터!L541=0,주중데이터!M541=0),0,IF(ISNUMBER(getcolorred(주중데이터!L541))=TRUE,주중데이터!M541,IF(ISNUMBER(getcolorgreen(주중데이터!M541))=TRUE,주중데이터!L541,주중데이터!L541)))</f>
        <v>0</v>
      </c>
      <c r="M1169" s="81"/>
      <c r="N1169" s="81">
        <f>IF(AND(주중데이터!N541=0,주중데이터!O541=0),0,IF(ISNUMBER(getcolorred(주중데이터!N541))=TRUE,주중데이터!O541,IF(ISNUMBER(getcolorgreen(주중데이터!O541))=TRUE,주중데이터!N541,주중데이터!N541)))</f>
        <v>0</v>
      </c>
      <c r="O1169" s="81"/>
      <c r="P1169" s="81">
        <f>IF(AND(주중데이터!P541=0,주중데이터!Q541=0),0,IF(ISNUMBER(getcolorred(주중데이터!P541))=TRUE,주중데이터!Q541,IF(ISNUMBER(getcolorgreen(주중데이터!Q541))=TRUE,주중데이터!P541,주중데이터!P541)))</f>
        <v>0</v>
      </c>
      <c r="Q1169" s="81"/>
      <c r="R1169" s="81">
        <f>IF(AND(주중데이터!R541=0,주중데이터!S541=0),0,IF(ISNUMBER(getcolorred(주중데이터!R541))=TRUE,주중데이터!S541,IF(ISNUMBER(getcolorgreen(주중데이터!S541))=TRUE,주중데이터!R541,주중데이터!R541)))</f>
        <v>0</v>
      </c>
      <c r="S1169" s="81"/>
      <c r="T1169" s="81">
        <f>IF(AND(주중데이터!T541=0,주중데이터!U541=0),0,IF(ISNUMBER(getcolorred(주중데이터!T541))=TRUE,주중데이터!U541,IF(ISNUMBER(getcolorgreen(주중데이터!U541))=TRUE,주중데이터!T541,주중데이터!T541)))</f>
        <v>0</v>
      </c>
      <c r="U1169" s="81"/>
      <c r="V1169" s="81">
        <f>IF(AND(주중데이터!V541=0,주중데이터!W541=0),0,IF(ISNUMBER(getcolorred(주중데이터!V541))=TRUE,주중데이터!W541,IF(ISNUMBER(getcolorgreen(주중데이터!W541))=TRUE,주중데이터!V541,주중데이터!V541)))</f>
        <v>0</v>
      </c>
      <c r="W1169" s="81"/>
      <c r="X1169" s="81">
        <f>IF(AND(주중데이터!X541=0,주중데이터!Y541=0),0,IF(ISNUMBER(getcolorred(주중데이터!X541))=TRUE,주중데이터!Y541,IF(ISNUMBER(getcolorgreen(주중데이터!Y541))=TRUE,주중데이터!X541,주중데이터!X541)))</f>
        <v>0</v>
      </c>
      <c r="Y1169" s="82"/>
      <c r="Z1169" s="76"/>
    </row>
    <row r="1170" spans="1:51">
      <c r="A1170" s="36" t="s">
        <v>26</v>
      </c>
      <c r="B1170" s="81">
        <f>IF(AND(주중데이터!B542=0,주중데이터!C542=0),0,IF(ISNUMBER(getcolorred(주중데이터!B542))=TRUE,주중데이터!C542,IF(ISNUMBER(getcolorgreen(주중데이터!C542))=TRUE,주중데이터!B542,주중데이터!B542)))</f>
        <v>0</v>
      </c>
      <c r="C1170" s="81"/>
      <c r="D1170" s="81">
        <f>IF(AND(주중데이터!D542=0,주중데이터!E542=0),0,IF(ISNUMBER(getcolorred(주중데이터!D542))=TRUE,주중데이터!E542,IF(ISNUMBER(getcolorgreen(주중데이터!E542))=TRUE,주중데이터!D542,주중데이터!D542)))</f>
        <v>0</v>
      </c>
      <c r="E1170" s="81"/>
      <c r="F1170" s="81">
        <f>IF(AND(주중데이터!F542=0,주중데이터!G542=0),0,IF(ISNUMBER(getcolorred(주중데이터!F542))=TRUE,주중데이터!G542,IF(ISNUMBER(getcolorgreen(주중데이터!G542))=TRUE,주중데이터!F542,주중데이터!F542)))</f>
        <v>0</v>
      </c>
      <c r="G1170" s="81"/>
      <c r="H1170" s="81">
        <f>IF(AND(주중데이터!H542=0,주중데이터!I542=0),0,IF(ISNUMBER(getcolorred(주중데이터!H542))=TRUE,주중데이터!I542,IF(ISNUMBER(getcolorgreen(주중데이터!I542))=TRUE,주중데이터!H542,주중데이터!H542)))</f>
        <v>0</v>
      </c>
      <c r="I1170" s="81"/>
      <c r="J1170" s="81">
        <f>IF(AND(주중데이터!J542=0,주중데이터!K542=0),0,IF(ISNUMBER(getcolorred(주중데이터!J542))=TRUE,주중데이터!K542,IF(ISNUMBER(getcolorgreen(주중데이터!K542))=TRUE,주중데이터!J542,주중데이터!J542)))</f>
        <v>0</v>
      </c>
      <c r="K1170" s="81"/>
      <c r="L1170" s="81">
        <f>IF(AND(주중데이터!L542=0,주중데이터!M542=0),0,IF(ISNUMBER(getcolorred(주중데이터!L542))=TRUE,주중데이터!M542,IF(ISNUMBER(getcolorgreen(주중데이터!M542))=TRUE,주중데이터!L542,주중데이터!L542)))</f>
        <v>0</v>
      </c>
      <c r="M1170" s="81"/>
      <c r="N1170" s="81">
        <f>IF(AND(주중데이터!N542=0,주중데이터!O542=0),0,IF(ISNUMBER(getcolorred(주중데이터!N542))=TRUE,주중데이터!O542,IF(ISNUMBER(getcolorgreen(주중데이터!O542))=TRUE,주중데이터!N542,주중데이터!N542)))</f>
        <v>0</v>
      </c>
      <c r="O1170" s="81"/>
      <c r="P1170" s="81">
        <f>IF(AND(주중데이터!P542=0,주중데이터!Q542=0),0,IF(ISNUMBER(getcolorred(주중데이터!P542))=TRUE,주중데이터!Q542,IF(ISNUMBER(getcolorgreen(주중데이터!Q542))=TRUE,주중데이터!P542,주중데이터!P542)))</f>
        <v>0</v>
      </c>
      <c r="Q1170" s="81"/>
      <c r="R1170" s="81">
        <f>IF(AND(주중데이터!R542=0,주중데이터!S542=0),0,IF(ISNUMBER(getcolorred(주중데이터!R542))=TRUE,주중데이터!S542,IF(ISNUMBER(getcolorgreen(주중데이터!S542))=TRUE,주중데이터!R542,주중데이터!R542)))</f>
        <v>0</v>
      </c>
      <c r="S1170" s="81"/>
      <c r="T1170" s="81">
        <f>IF(AND(주중데이터!T542=0,주중데이터!U542=0),0,IF(ISNUMBER(getcolorred(주중데이터!T542))=TRUE,주중데이터!U542,IF(ISNUMBER(getcolorgreen(주중데이터!U542))=TRUE,주중데이터!T542,주중데이터!T542)))</f>
        <v>0</v>
      </c>
      <c r="U1170" s="81"/>
      <c r="V1170" s="81">
        <f>IF(AND(주중데이터!V542=0,주중데이터!W542=0),0,IF(ISNUMBER(getcolorred(주중데이터!V542))=TRUE,주중데이터!W542,IF(ISNUMBER(getcolorgreen(주중데이터!W542))=TRUE,주중데이터!V542,주중데이터!V542)))</f>
        <v>0</v>
      </c>
      <c r="W1170" s="81"/>
      <c r="X1170" s="81">
        <f>IF(AND(주중데이터!X542=0,주중데이터!Y542=0),0,IF(ISNUMBER(getcolorred(주중데이터!X542))=TRUE,주중데이터!Y542,IF(ISNUMBER(getcolorgreen(주중데이터!Y542))=TRUE,주중데이터!X542,주중데이터!X542)))</f>
        <v>0</v>
      </c>
      <c r="Y1170" s="82"/>
      <c r="Z1170" s="76"/>
    </row>
    <row r="1171" spans="1:51">
      <c r="A1171" s="36" t="s">
        <v>27</v>
      </c>
      <c r="B1171" s="81">
        <f>IF(AND(주중데이터!B543=0,주중데이터!C543=0),0,IF(ISNUMBER(getcolorred(주중데이터!B543))=TRUE,주중데이터!C543,IF(ISNUMBER(getcolorgreen(주중데이터!C543))=TRUE,주중데이터!B543,주중데이터!B543)))</f>
        <v>0</v>
      </c>
      <c r="C1171" s="81"/>
      <c r="D1171" s="81">
        <f>IF(AND(주중데이터!D543=0,주중데이터!E543=0),0,IF(ISNUMBER(getcolorred(주중데이터!D543))=TRUE,주중데이터!E543,IF(ISNUMBER(getcolorgreen(주중데이터!E543))=TRUE,주중데이터!D543,주중데이터!D543)))</f>
        <v>0</v>
      </c>
      <c r="E1171" s="81"/>
      <c r="F1171" s="81">
        <f>IF(AND(주중데이터!F543=0,주중데이터!G543=0),0,IF(ISNUMBER(getcolorred(주중데이터!F543))=TRUE,주중데이터!G543,IF(ISNUMBER(getcolorgreen(주중데이터!G543))=TRUE,주중데이터!F543,주중데이터!F543)))</f>
        <v>0</v>
      </c>
      <c r="G1171" s="81"/>
      <c r="H1171" s="81">
        <f>IF(AND(주중데이터!H543=0,주중데이터!I543=0),0,IF(ISNUMBER(getcolorred(주중데이터!H543))=TRUE,주중데이터!I543,IF(ISNUMBER(getcolorgreen(주중데이터!I543))=TRUE,주중데이터!H543,주중데이터!H543)))</f>
        <v>0</v>
      </c>
      <c r="I1171" s="81"/>
      <c r="J1171" s="81">
        <f>IF(AND(주중데이터!J543=0,주중데이터!K543=0),0,IF(ISNUMBER(getcolorred(주중데이터!J543))=TRUE,주중데이터!K543,IF(ISNUMBER(getcolorgreen(주중데이터!K543))=TRUE,주중데이터!J543,주중데이터!J543)))</f>
        <v>0</v>
      </c>
      <c r="K1171" s="81"/>
      <c r="L1171" s="81">
        <f>IF(AND(주중데이터!L543=0,주중데이터!M543=0),0,IF(ISNUMBER(getcolorred(주중데이터!L543))=TRUE,주중데이터!M543,IF(ISNUMBER(getcolorgreen(주중데이터!M543))=TRUE,주중데이터!L543,주중데이터!L543)))</f>
        <v>0</v>
      </c>
      <c r="M1171" s="81"/>
      <c r="N1171" s="81">
        <f>IF(AND(주중데이터!N543=0,주중데이터!O543=0),0,IF(ISNUMBER(getcolorred(주중데이터!N543))=TRUE,주중데이터!O543,IF(ISNUMBER(getcolorgreen(주중데이터!O543))=TRUE,주중데이터!N543,주중데이터!N543)))</f>
        <v>0</v>
      </c>
      <c r="O1171" s="81"/>
      <c r="P1171" s="81">
        <f>IF(AND(주중데이터!P543=0,주중데이터!Q543=0),0,IF(ISNUMBER(getcolorred(주중데이터!P543))=TRUE,주중데이터!Q543,IF(ISNUMBER(getcolorgreen(주중데이터!Q543))=TRUE,주중데이터!P543,주중데이터!P543)))</f>
        <v>0</v>
      </c>
      <c r="Q1171" s="81"/>
      <c r="R1171" s="81">
        <f>IF(AND(주중데이터!R543=0,주중데이터!S543=0),0,IF(ISNUMBER(getcolorred(주중데이터!R543))=TRUE,주중데이터!S543,IF(ISNUMBER(getcolorgreen(주중데이터!S543))=TRUE,주중데이터!R543,주중데이터!R543)))</f>
        <v>0</v>
      </c>
      <c r="S1171" s="81"/>
      <c r="T1171" s="81">
        <f>IF(AND(주중데이터!T543=0,주중데이터!U543=0),0,IF(ISNUMBER(getcolorred(주중데이터!T543))=TRUE,주중데이터!U543,IF(ISNUMBER(getcolorgreen(주중데이터!U543))=TRUE,주중데이터!T543,주중데이터!T543)))</f>
        <v>0</v>
      </c>
      <c r="U1171" s="81"/>
      <c r="V1171" s="81">
        <f>IF(AND(주중데이터!V543=0,주중데이터!W543=0),0,IF(ISNUMBER(getcolorred(주중데이터!V543))=TRUE,주중데이터!W543,IF(ISNUMBER(getcolorgreen(주중데이터!W543))=TRUE,주중데이터!V543,주중데이터!V543)))</f>
        <v>0</v>
      </c>
      <c r="W1171" s="81"/>
      <c r="X1171" s="81">
        <f>IF(AND(주중데이터!X543=0,주중데이터!Y543=0),0,IF(ISNUMBER(getcolorred(주중데이터!X543))=TRUE,주중데이터!Y543,IF(ISNUMBER(getcolorgreen(주중데이터!Y543))=TRUE,주중데이터!X543,주중데이터!X543)))</f>
        <v>0</v>
      </c>
      <c r="Y1171" s="82"/>
      <c r="Z1171" s="76"/>
    </row>
    <row r="1172" spans="1:51">
      <c r="A1172" s="36" t="s">
        <v>28</v>
      </c>
      <c r="B1172" s="81">
        <f>IF(AND(주중데이터!B544=0,주중데이터!C544=0),0,IF(ISNUMBER(getcolorred(주중데이터!B544))=TRUE,주중데이터!C544,IF(ISNUMBER(getcolorgreen(주중데이터!C544))=TRUE,주중데이터!B544,주중데이터!B544)))</f>
        <v>0</v>
      </c>
      <c r="C1172" s="81"/>
      <c r="D1172" s="81">
        <f>IF(AND(주중데이터!D544=0,주중데이터!E544=0),0,IF(ISNUMBER(getcolorred(주중데이터!D544))=TRUE,주중데이터!E544,IF(ISNUMBER(getcolorgreen(주중데이터!E544))=TRUE,주중데이터!D544,주중데이터!D544)))</f>
        <v>0</v>
      </c>
      <c r="E1172" s="81"/>
      <c r="F1172" s="81">
        <f>IF(AND(주중데이터!F544=0,주중데이터!G544=0),0,IF(ISNUMBER(getcolorred(주중데이터!F544))=TRUE,주중데이터!G544,IF(ISNUMBER(getcolorgreen(주중데이터!G544))=TRUE,주중데이터!F544,주중데이터!F544)))</f>
        <v>0</v>
      </c>
      <c r="G1172" s="81"/>
      <c r="H1172" s="81">
        <f>IF(AND(주중데이터!H544=0,주중데이터!I544=0),0,IF(ISNUMBER(getcolorred(주중데이터!H544))=TRUE,주중데이터!I544,IF(ISNUMBER(getcolorgreen(주중데이터!I544))=TRUE,주중데이터!H544,주중데이터!H544)))</f>
        <v>0</v>
      </c>
      <c r="I1172" s="81"/>
      <c r="J1172" s="81">
        <f>IF(AND(주중데이터!J544=0,주중데이터!K544=0),0,IF(ISNUMBER(getcolorred(주중데이터!J544))=TRUE,주중데이터!K544,IF(ISNUMBER(getcolorgreen(주중데이터!K544))=TRUE,주중데이터!J544,주중데이터!J544)))</f>
        <v>0</v>
      </c>
      <c r="K1172" s="81"/>
      <c r="L1172" s="81">
        <f>IF(AND(주중데이터!L544=0,주중데이터!M544=0),0,IF(ISNUMBER(getcolorred(주중데이터!L544))=TRUE,주중데이터!M544,IF(ISNUMBER(getcolorgreen(주중데이터!M544))=TRUE,주중데이터!L544,주중데이터!L544)))</f>
        <v>0</v>
      </c>
      <c r="M1172" s="81"/>
      <c r="N1172" s="81">
        <f>IF(AND(주중데이터!N544=0,주중데이터!O544=0),0,IF(ISNUMBER(getcolorred(주중데이터!N544))=TRUE,주중데이터!O544,IF(ISNUMBER(getcolorgreen(주중데이터!O544))=TRUE,주중데이터!N544,주중데이터!N544)))</f>
        <v>0</v>
      </c>
      <c r="O1172" s="81"/>
      <c r="P1172" s="81">
        <f>IF(AND(주중데이터!P544=0,주중데이터!Q544=0),0,IF(ISNUMBER(getcolorred(주중데이터!P544))=TRUE,주중데이터!Q544,IF(ISNUMBER(getcolorgreen(주중데이터!Q544))=TRUE,주중데이터!P544,주중데이터!P544)))</f>
        <v>0</v>
      </c>
      <c r="Q1172" s="81"/>
      <c r="R1172" s="81">
        <f>IF(AND(주중데이터!R544=0,주중데이터!S544=0),0,IF(ISNUMBER(getcolorred(주중데이터!R544))=TRUE,주중데이터!S544,IF(ISNUMBER(getcolorgreen(주중데이터!S544))=TRUE,주중데이터!R544,주중데이터!R544)))</f>
        <v>0</v>
      </c>
      <c r="S1172" s="81"/>
      <c r="T1172" s="81">
        <f>IF(AND(주중데이터!T544=0,주중데이터!U544=0),0,IF(ISNUMBER(getcolorred(주중데이터!T544))=TRUE,주중데이터!U544,IF(ISNUMBER(getcolorgreen(주중데이터!U544))=TRUE,주중데이터!T544,주중데이터!T544)))</f>
        <v>0</v>
      </c>
      <c r="U1172" s="81"/>
      <c r="V1172" s="81">
        <f>IF(AND(주중데이터!V544=0,주중데이터!W544=0),0,IF(ISNUMBER(getcolorred(주중데이터!V544))=TRUE,주중데이터!W544,IF(ISNUMBER(getcolorgreen(주중데이터!W544))=TRUE,주중데이터!V544,주중데이터!V544)))</f>
        <v>0</v>
      </c>
      <c r="W1172" s="81"/>
      <c r="X1172" s="81">
        <f>IF(AND(주중데이터!X544=0,주중데이터!Y544=0),0,IF(ISNUMBER(getcolorred(주중데이터!X544))=TRUE,주중데이터!Y544,IF(ISNUMBER(getcolorgreen(주중데이터!Y544))=TRUE,주중데이터!X544,주중데이터!X544)))</f>
        <v>0</v>
      </c>
      <c r="Y1172" s="82"/>
      <c r="Z1172" s="76"/>
    </row>
    <row r="1173" spans="1:51">
      <c r="A1173" s="36" t="s">
        <v>29</v>
      </c>
      <c r="B1173" s="81">
        <f>IF(AND(주중데이터!B545=0,주중데이터!C545=0),0,IF(ISNUMBER(getcolorred(주중데이터!B545))=TRUE,주중데이터!C545,IF(ISNUMBER(getcolorgreen(주중데이터!C545))=TRUE,주중데이터!B545,주중데이터!B545)))</f>
        <v>0</v>
      </c>
      <c r="C1173" s="81"/>
      <c r="D1173" s="81">
        <f>IF(AND(주중데이터!D545=0,주중데이터!E545=0),0,IF(ISNUMBER(getcolorred(주중데이터!D545))=TRUE,주중데이터!E545,IF(ISNUMBER(getcolorgreen(주중데이터!E545))=TRUE,주중데이터!D545,주중데이터!D545)))</f>
        <v>0</v>
      </c>
      <c r="E1173" s="81"/>
      <c r="F1173" s="81">
        <f>IF(AND(주중데이터!F545=0,주중데이터!G545=0),0,IF(ISNUMBER(getcolorred(주중데이터!F545))=TRUE,주중데이터!G545,IF(ISNUMBER(getcolorgreen(주중데이터!G545))=TRUE,주중데이터!F545,주중데이터!F545)))</f>
        <v>0</v>
      </c>
      <c r="G1173" s="81"/>
      <c r="H1173" s="81">
        <f>IF(AND(주중데이터!H545=0,주중데이터!I545=0),0,IF(ISNUMBER(getcolorred(주중데이터!H545))=TRUE,주중데이터!I545,IF(ISNUMBER(getcolorgreen(주중데이터!I545))=TRUE,주중데이터!H545,주중데이터!H545)))</f>
        <v>0</v>
      </c>
      <c r="I1173" s="81"/>
      <c r="J1173" s="81">
        <f>IF(AND(주중데이터!J545=0,주중데이터!K545=0),0,IF(ISNUMBER(getcolorred(주중데이터!J545))=TRUE,주중데이터!K545,IF(ISNUMBER(getcolorgreen(주중데이터!K545))=TRUE,주중데이터!J545,주중데이터!J545)))</f>
        <v>0</v>
      </c>
      <c r="K1173" s="81"/>
      <c r="L1173" s="81">
        <f>IF(AND(주중데이터!L545=0,주중데이터!M545=0),0,IF(ISNUMBER(getcolorred(주중데이터!L545))=TRUE,주중데이터!M545,IF(ISNUMBER(getcolorgreen(주중데이터!M545))=TRUE,주중데이터!L545,주중데이터!L545)))</f>
        <v>0</v>
      </c>
      <c r="M1173" s="81"/>
      <c r="N1173" s="81">
        <f>IF(AND(주중데이터!N545=0,주중데이터!O545=0),0,IF(ISNUMBER(getcolorred(주중데이터!N545))=TRUE,주중데이터!O545,IF(ISNUMBER(getcolorgreen(주중데이터!O545))=TRUE,주중데이터!N545,주중데이터!N545)))</f>
        <v>0</v>
      </c>
      <c r="O1173" s="81"/>
      <c r="P1173" s="81">
        <f>IF(AND(주중데이터!P545=0,주중데이터!Q545=0),0,IF(ISNUMBER(getcolorred(주중데이터!P545))=TRUE,주중데이터!Q545,IF(ISNUMBER(getcolorgreen(주중데이터!Q545))=TRUE,주중데이터!P545,주중데이터!P545)))</f>
        <v>0</v>
      </c>
      <c r="Q1173" s="81"/>
      <c r="R1173" s="81">
        <f>IF(AND(주중데이터!R545=0,주중데이터!S545=0),0,IF(ISNUMBER(getcolorred(주중데이터!R545))=TRUE,주중데이터!S545,IF(ISNUMBER(getcolorgreen(주중데이터!S545))=TRUE,주중데이터!R545,주중데이터!R545)))</f>
        <v>0</v>
      </c>
      <c r="S1173" s="81"/>
      <c r="T1173" s="81">
        <f>IF(AND(주중데이터!T545=0,주중데이터!U545=0),0,IF(ISNUMBER(getcolorred(주중데이터!T545))=TRUE,주중데이터!U545,IF(ISNUMBER(getcolorgreen(주중데이터!U545))=TRUE,주중데이터!T545,주중데이터!T545)))</f>
        <v>0</v>
      </c>
      <c r="U1173" s="81"/>
      <c r="V1173" s="81">
        <f>IF(AND(주중데이터!V545=0,주중데이터!W545=0),0,IF(ISNUMBER(getcolorred(주중데이터!V545))=TRUE,주중데이터!W545,IF(ISNUMBER(getcolorgreen(주중데이터!W545))=TRUE,주중데이터!V545,주중데이터!V545)))</f>
        <v>0</v>
      </c>
      <c r="W1173" s="81"/>
      <c r="X1173" s="81">
        <f>IF(AND(주중데이터!X545=0,주중데이터!Y545=0),0,IF(ISNUMBER(getcolorred(주중데이터!X545))=TRUE,주중데이터!Y545,IF(ISNUMBER(getcolorgreen(주중데이터!Y545))=TRUE,주중데이터!X545,주중데이터!X545)))</f>
        <v>0</v>
      </c>
      <c r="Y1173" s="82"/>
      <c r="Z1173" s="76"/>
    </row>
    <row r="1174" spans="1:51">
      <c r="A1174" s="36" t="s">
        <v>30</v>
      </c>
      <c r="B1174" s="81">
        <f>IF(AND(주중데이터!B546=0,주중데이터!C546=0),0,IF(ISNUMBER(getcolorred(주중데이터!B546))=TRUE,주중데이터!C546,IF(ISNUMBER(getcolorgreen(주중데이터!C546))=TRUE,주중데이터!B546,주중데이터!B546)))</f>
        <v>0</v>
      </c>
      <c r="C1174" s="81"/>
      <c r="D1174" s="81">
        <f>IF(AND(주중데이터!D546=0,주중데이터!E546=0),0,IF(ISNUMBER(getcolorred(주중데이터!D546))=TRUE,주중데이터!E546,IF(ISNUMBER(getcolorgreen(주중데이터!E546))=TRUE,주중데이터!D546,주중데이터!D546)))</f>
        <v>0</v>
      </c>
      <c r="E1174" s="81"/>
      <c r="F1174" s="81">
        <f>IF(AND(주중데이터!F546=0,주중데이터!G546=0),0,IF(ISNUMBER(getcolorred(주중데이터!F546))=TRUE,주중데이터!G546,IF(ISNUMBER(getcolorgreen(주중데이터!G546))=TRUE,주중데이터!F546,주중데이터!F546)))</f>
        <v>0</v>
      </c>
      <c r="G1174" s="81"/>
      <c r="H1174" s="81">
        <f>IF(AND(주중데이터!H546=0,주중데이터!I546=0),0,IF(ISNUMBER(getcolorred(주중데이터!H546))=TRUE,주중데이터!I546,IF(ISNUMBER(getcolorgreen(주중데이터!I546))=TRUE,주중데이터!H546,주중데이터!H546)))</f>
        <v>0</v>
      </c>
      <c r="I1174" s="81"/>
      <c r="J1174" s="81">
        <f>IF(AND(주중데이터!J546=0,주중데이터!K546=0),0,IF(ISNUMBER(getcolorred(주중데이터!J546))=TRUE,주중데이터!K546,IF(ISNUMBER(getcolorgreen(주중데이터!K546))=TRUE,주중데이터!J546,주중데이터!J546)))</f>
        <v>0</v>
      </c>
      <c r="K1174" s="81"/>
      <c r="L1174" s="81">
        <f>IF(AND(주중데이터!L546=0,주중데이터!M546=0),0,IF(ISNUMBER(getcolorred(주중데이터!L546))=TRUE,주중데이터!M546,IF(ISNUMBER(getcolorgreen(주중데이터!M546))=TRUE,주중데이터!L546,주중데이터!L546)))</f>
        <v>0</v>
      </c>
      <c r="M1174" s="81"/>
      <c r="N1174" s="81">
        <f>IF(AND(주중데이터!N546=0,주중데이터!O546=0),0,IF(ISNUMBER(getcolorred(주중데이터!N546))=TRUE,주중데이터!O546,IF(ISNUMBER(getcolorgreen(주중데이터!O546))=TRUE,주중데이터!N546,주중데이터!N546)))</f>
        <v>0</v>
      </c>
      <c r="O1174" s="81"/>
      <c r="P1174" s="81">
        <f>IF(AND(주중데이터!P546=0,주중데이터!Q546=0),0,IF(ISNUMBER(getcolorred(주중데이터!P546))=TRUE,주중데이터!Q546,IF(ISNUMBER(getcolorgreen(주중데이터!Q546))=TRUE,주중데이터!P546,주중데이터!P546)))</f>
        <v>0</v>
      </c>
      <c r="Q1174" s="81"/>
      <c r="R1174" s="81">
        <f>IF(AND(주중데이터!R546=0,주중데이터!S546=0),0,IF(ISNUMBER(getcolorred(주중데이터!R546))=TRUE,주중데이터!S546,IF(ISNUMBER(getcolorgreen(주중데이터!S546))=TRUE,주중데이터!R546,주중데이터!R546)))</f>
        <v>0</v>
      </c>
      <c r="S1174" s="81"/>
      <c r="T1174" s="81">
        <f>IF(AND(주중데이터!T546=0,주중데이터!U546=0),0,IF(ISNUMBER(getcolorred(주중데이터!T546))=TRUE,주중데이터!U546,IF(ISNUMBER(getcolorgreen(주중데이터!U546))=TRUE,주중데이터!T546,주중데이터!T546)))</f>
        <v>0</v>
      </c>
      <c r="U1174" s="81"/>
      <c r="V1174" s="81">
        <f>IF(AND(주중데이터!V546=0,주중데이터!W546=0),0,IF(ISNUMBER(getcolorred(주중데이터!V546))=TRUE,주중데이터!W546,IF(ISNUMBER(getcolorgreen(주중데이터!W546))=TRUE,주중데이터!V546,주중데이터!V546)))</f>
        <v>0</v>
      </c>
      <c r="W1174" s="81"/>
      <c r="X1174" s="81">
        <f>IF(AND(주중데이터!X546=0,주중데이터!Y546=0),0,IF(ISNUMBER(getcolorred(주중데이터!X546))=TRUE,주중데이터!Y546,IF(ISNUMBER(getcolorgreen(주중데이터!Y546))=TRUE,주중데이터!X546,주중데이터!X546)))</f>
        <v>0</v>
      </c>
      <c r="Y1174" s="82"/>
      <c r="Z1174" s="76"/>
    </row>
    <row r="1175" spans="1:51">
      <c r="A1175" s="36" t="s">
        <v>31</v>
      </c>
      <c r="B1175" s="81">
        <f>IF(AND(주중데이터!B547=0,주중데이터!C547=0),0,IF(ISNUMBER(getcolorred(주중데이터!B547))=TRUE,주중데이터!C547,IF(ISNUMBER(getcolorgreen(주중데이터!C547))=TRUE,주중데이터!B547,주중데이터!B547)))</f>
        <v>0</v>
      </c>
      <c r="C1175" s="81"/>
      <c r="D1175" s="81">
        <f>IF(AND(주중데이터!D547=0,주중데이터!E547=0),0,IF(ISNUMBER(getcolorred(주중데이터!D547))=TRUE,주중데이터!E547,IF(ISNUMBER(getcolorgreen(주중데이터!E547))=TRUE,주중데이터!D547,주중데이터!D547)))</f>
        <v>0</v>
      </c>
      <c r="E1175" s="81"/>
      <c r="F1175" s="81">
        <f>IF(AND(주중데이터!F547=0,주중데이터!G547=0),0,IF(ISNUMBER(getcolorred(주중데이터!F547))=TRUE,주중데이터!G547,IF(ISNUMBER(getcolorgreen(주중데이터!G547))=TRUE,주중데이터!F547,주중데이터!F547)))</f>
        <v>0</v>
      </c>
      <c r="G1175" s="81"/>
      <c r="H1175" s="81">
        <f>IF(AND(주중데이터!H547=0,주중데이터!I547=0),0,IF(ISNUMBER(getcolorred(주중데이터!H547))=TRUE,주중데이터!I547,IF(ISNUMBER(getcolorgreen(주중데이터!I547))=TRUE,주중데이터!H547,주중데이터!H547)))</f>
        <v>0</v>
      </c>
      <c r="I1175" s="81"/>
      <c r="J1175" s="81">
        <f>IF(AND(주중데이터!J547=0,주중데이터!K547=0),0,IF(ISNUMBER(getcolorred(주중데이터!J547))=TRUE,주중데이터!K547,IF(ISNUMBER(getcolorgreen(주중데이터!K547))=TRUE,주중데이터!J547,주중데이터!J547)))</f>
        <v>0</v>
      </c>
      <c r="K1175" s="81"/>
      <c r="L1175" s="81">
        <f>IF(AND(주중데이터!L547=0,주중데이터!M547=0),0,IF(ISNUMBER(getcolorred(주중데이터!L547))=TRUE,주중데이터!M547,IF(ISNUMBER(getcolorgreen(주중데이터!M547))=TRUE,주중데이터!L547,주중데이터!L547)))</f>
        <v>0</v>
      </c>
      <c r="M1175" s="81"/>
      <c r="N1175" s="81">
        <f>IF(AND(주중데이터!N547=0,주중데이터!O547=0),0,IF(ISNUMBER(getcolorred(주중데이터!N547))=TRUE,주중데이터!O547,IF(ISNUMBER(getcolorgreen(주중데이터!O547))=TRUE,주중데이터!N547,주중데이터!N547)))</f>
        <v>0</v>
      </c>
      <c r="O1175" s="81"/>
      <c r="P1175" s="81">
        <f>IF(AND(주중데이터!P547=0,주중데이터!Q547=0),0,IF(ISNUMBER(getcolorred(주중데이터!P547))=TRUE,주중데이터!Q547,IF(ISNUMBER(getcolorgreen(주중데이터!Q547))=TRUE,주중데이터!P547,주중데이터!P547)))</f>
        <v>0</v>
      </c>
      <c r="Q1175" s="81"/>
      <c r="R1175" s="81">
        <f>IF(AND(주중데이터!R547=0,주중데이터!S547=0),0,IF(ISNUMBER(getcolorred(주중데이터!R547))=TRUE,주중데이터!S547,IF(ISNUMBER(getcolorgreen(주중데이터!S547))=TRUE,주중데이터!R547,주중데이터!R547)))</f>
        <v>0</v>
      </c>
      <c r="S1175" s="81"/>
      <c r="T1175" s="81">
        <f>IF(AND(주중데이터!T547=0,주중데이터!U547=0),0,IF(ISNUMBER(getcolorred(주중데이터!T547))=TRUE,주중데이터!U547,IF(ISNUMBER(getcolorgreen(주중데이터!U547))=TRUE,주중데이터!T547,주중데이터!T547)))</f>
        <v>0</v>
      </c>
      <c r="U1175" s="81"/>
      <c r="V1175" s="81">
        <f>IF(AND(주중데이터!V547=0,주중데이터!W547=0),0,IF(ISNUMBER(getcolorred(주중데이터!V547))=TRUE,주중데이터!W547,IF(ISNUMBER(getcolorgreen(주중데이터!W547))=TRUE,주중데이터!V547,주중데이터!V547)))</f>
        <v>0</v>
      </c>
      <c r="W1175" s="81"/>
      <c r="X1175" s="81">
        <f>IF(AND(주중데이터!X547=0,주중데이터!Y547=0),0,IF(ISNUMBER(getcolorred(주중데이터!X547))=TRUE,주중데이터!Y547,IF(ISNUMBER(getcolorgreen(주중데이터!Y547))=TRUE,주중데이터!X547,주중데이터!X547)))</f>
        <v>0</v>
      </c>
      <c r="Y1175" s="82"/>
      <c r="Z1175" s="76"/>
    </row>
    <row r="1176" spans="1:51">
      <c r="A1176" s="36" t="s">
        <v>32</v>
      </c>
      <c r="B1176" s="81">
        <f>IF(AND(주중데이터!B548=0,주중데이터!C548=0),0,IF(ISNUMBER(getcolorred(주중데이터!B548))=TRUE,주중데이터!C548,IF(ISNUMBER(getcolorgreen(주중데이터!C548))=TRUE,주중데이터!B548,주중데이터!B548)))</f>
        <v>0</v>
      </c>
      <c r="C1176" s="81"/>
      <c r="D1176" s="81">
        <f>IF(AND(주중데이터!D548=0,주중데이터!E548=0),0,IF(ISNUMBER(getcolorred(주중데이터!D548))=TRUE,주중데이터!E548,IF(ISNUMBER(getcolorgreen(주중데이터!E548))=TRUE,주중데이터!D548,주중데이터!D548)))</f>
        <v>0</v>
      </c>
      <c r="E1176" s="81"/>
      <c r="F1176" s="81">
        <f>IF(AND(주중데이터!F548=0,주중데이터!G548=0),0,IF(ISNUMBER(getcolorred(주중데이터!F548))=TRUE,주중데이터!G548,IF(ISNUMBER(getcolorgreen(주중데이터!G548))=TRUE,주중데이터!F548,주중데이터!F548)))</f>
        <v>0</v>
      </c>
      <c r="G1176" s="81"/>
      <c r="H1176" s="81">
        <f>IF(AND(주중데이터!H548=0,주중데이터!I548=0),0,IF(ISNUMBER(getcolorred(주중데이터!H548))=TRUE,주중데이터!I548,IF(ISNUMBER(getcolorgreen(주중데이터!I548))=TRUE,주중데이터!H548,주중데이터!H548)))</f>
        <v>0</v>
      </c>
      <c r="I1176" s="81"/>
      <c r="J1176" s="81">
        <f>IF(AND(주중데이터!J548=0,주중데이터!K548=0),0,IF(ISNUMBER(getcolorred(주중데이터!J548))=TRUE,주중데이터!K548,IF(ISNUMBER(getcolorgreen(주중데이터!K548))=TRUE,주중데이터!J548,주중데이터!J548)))</f>
        <v>0</v>
      </c>
      <c r="K1176" s="81"/>
      <c r="L1176" s="81">
        <f>IF(AND(주중데이터!L548=0,주중데이터!M548=0),0,IF(ISNUMBER(getcolorred(주중데이터!L548))=TRUE,주중데이터!M548,IF(ISNUMBER(getcolorgreen(주중데이터!M548))=TRUE,주중데이터!L548,주중데이터!L548)))</f>
        <v>0</v>
      </c>
      <c r="M1176" s="81"/>
      <c r="N1176" s="81">
        <f>IF(AND(주중데이터!N548=0,주중데이터!O548=0),0,IF(ISNUMBER(getcolorred(주중데이터!N548))=TRUE,주중데이터!O548,IF(ISNUMBER(getcolorgreen(주중데이터!O548))=TRUE,주중데이터!N548,주중데이터!N548)))</f>
        <v>0</v>
      </c>
      <c r="O1176" s="81"/>
      <c r="P1176" s="81">
        <f>IF(AND(주중데이터!P548=0,주중데이터!Q548=0),0,IF(ISNUMBER(getcolorred(주중데이터!P548))=TRUE,주중데이터!Q548,IF(ISNUMBER(getcolorgreen(주중데이터!Q548))=TRUE,주중데이터!P548,주중데이터!P548)))</f>
        <v>0</v>
      </c>
      <c r="Q1176" s="81"/>
      <c r="R1176" s="81">
        <f>IF(AND(주중데이터!R548=0,주중데이터!S548=0),0,IF(ISNUMBER(getcolorred(주중데이터!R548))=TRUE,주중데이터!S548,IF(ISNUMBER(getcolorgreen(주중데이터!S548))=TRUE,주중데이터!R548,주중데이터!R548)))</f>
        <v>0</v>
      </c>
      <c r="S1176" s="81"/>
      <c r="T1176" s="81">
        <f>IF(AND(주중데이터!T548=0,주중데이터!U548=0),0,IF(ISNUMBER(getcolorred(주중데이터!T548))=TRUE,주중데이터!U548,IF(ISNUMBER(getcolorgreen(주중데이터!U548))=TRUE,주중데이터!T548,주중데이터!T548)))</f>
        <v>0</v>
      </c>
      <c r="U1176" s="81"/>
      <c r="V1176" s="81">
        <f>IF(AND(주중데이터!V548=0,주중데이터!W548=0),0,IF(ISNUMBER(getcolorred(주중데이터!V548))=TRUE,주중데이터!W548,IF(ISNUMBER(getcolorgreen(주중데이터!W548))=TRUE,주중데이터!V548,주중데이터!V548)))</f>
        <v>0</v>
      </c>
      <c r="W1176" s="81"/>
      <c r="X1176" s="81">
        <f>IF(AND(주중데이터!X548=0,주중데이터!Y548=0),0,IF(ISNUMBER(getcolorred(주중데이터!X548))=TRUE,주중데이터!Y548,IF(ISNUMBER(getcolorgreen(주중데이터!Y548))=TRUE,주중데이터!X548,주중데이터!X548)))</f>
        <v>0</v>
      </c>
      <c r="Y1176" s="82"/>
      <c r="Z1176" s="76"/>
    </row>
    <row r="1177" spans="1:51">
      <c r="A1177" s="36" t="s">
        <v>33</v>
      </c>
      <c r="B1177" s="81">
        <f>IF(AND(주중데이터!B549=0,주중데이터!C549=0),0,IF(ISNUMBER(getcolorred(주중데이터!B549))=TRUE,주중데이터!C549,IF(ISNUMBER(getcolorgreen(주중데이터!C549))=TRUE,주중데이터!B549,주중데이터!B549)))</f>
        <v>0</v>
      </c>
      <c r="C1177" s="81"/>
      <c r="D1177" s="81">
        <f>IF(AND(주중데이터!D549=0,주중데이터!E549=0),0,IF(ISNUMBER(getcolorred(주중데이터!D549))=TRUE,주중데이터!E549,IF(ISNUMBER(getcolorgreen(주중데이터!E549))=TRUE,주중데이터!D549,주중데이터!D549)))</f>
        <v>0</v>
      </c>
      <c r="E1177" s="81"/>
      <c r="F1177" s="81">
        <f>IF(AND(주중데이터!F549=0,주중데이터!G549=0),0,IF(ISNUMBER(getcolorred(주중데이터!F549))=TRUE,주중데이터!G549,IF(ISNUMBER(getcolorgreen(주중데이터!G549))=TRUE,주중데이터!F549,주중데이터!F549)))</f>
        <v>0</v>
      </c>
      <c r="G1177" s="81"/>
      <c r="H1177" s="81">
        <f>IF(AND(주중데이터!H549=0,주중데이터!I549=0),0,IF(ISNUMBER(getcolorred(주중데이터!H549))=TRUE,주중데이터!I549,IF(ISNUMBER(getcolorgreen(주중데이터!I549))=TRUE,주중데이터!H549,주중데이터!H549)))</f>
        <v>0</v>
      </c>
      <c r="I1177" s="81"/>
      <c r="J1177" s="81">
        <f>IF(AND(주중데이터!J549=0,주중데이터!K549=0),0,IF(ISNUMBER(getcolorred(주중데이터!J549))=TRUE,주중데이터!K549,IF(ISNUMBER(getcolorgreen(주중데이터!K549))=TRUE,주중데이터!J549,주중데이터!J549)))</f>
        <v>0</v>
      </c>
      <c r="K1177" s="81"/>
      <c r="L1177" s="81">
        <f>IF(AND(주중데이터!L549=0,주중데이터!M549=0),0,IF(ISNUMBER(getcolorred(주중데이터!L549))=TRUE,주중데이터!M549,IF(ISNUMBER(getcolorgreen(주중데이터!M549))=TRUE,주중데이터!L549,주중데이터!L549)))</f>
        <v>0</v>
      </c>
      <c r="M1177" s="81"/>
      <c r="N1177" s="81">
        <f>IF(AND(주중데이터!N549=0,주중데이터!O549=0),0,IF(ISNUMBER(getcolorred(주중데이터!N549))=TRUE,주중데이터!O549,IF(ISNUMBER(getcolorgreen(주중데이터!O549))=TRUE,주중데이터!N549,주중데이터!N549)))</f>
        <v>0</v>
      </c>
      <c r="O1177" s="81"/>
      <c r="P1177" s="81">
        <f>IF(AND(주중데이터!P549=0,주중데이터!Q549=0),0,IF(ISNUMBER(getcolorred(주중데이터!P549))=TRUE,주중데이터!Q549,IF(ISNUMBER(getcolorgreen(주중데이터!Q549))=TRUE,주중데이터!P549,주중데이터!P549)))</f>
        <v>0</v>
      </c>
      <c r="Q1177" s="81"/>
      <c r="R1177" s="81">
        <f>IF(AND(주중데이터!R549=0,주중데이터!S549=0),0,IF(ISNUMBER(getcolorred(주중데이터!R549))=TRUE,주중데이터!S549,IF(ISNUMBER(getcolorgreen(주중데이터!S549))=TRUE,주중데이터!R549,주중데이터!R549)))</f>
        <v>0</v>
      </c>
      <c r="S1177" s="81"/>
      <c r="T1177" s="81">
        <f>IF(AND(주중데이터!T549=0,주중데이터!U549=0),0,IF(ISNUMBER(getcolorred(주중데이터!T549))=TRUE,주중데이터!U549,IF(ISNUMBER(getcolorgreen(주중데이터!U549))=TRUE,주중데이터!T549,주중데이터!T549)))</f>
        <v>0</v>
      </c>
      <c r="U1177" s="81"/>
      <c r="V1177" s="81">
        <f>IF(AND(주중데이터!V549=0,주중데이터!W549=0),0,IF(ISNUMBER(getcolorred(주중데이터!V549))=TRUE,주중데이터!W549,IF(ISNUMBER(getcolorgreen(주중데이터!W549))=TRUE,주중데이터!V549,주중데이터!V549)))</f>
        <v>0</v>
      </c>
      <c r="W1177" s="81"/>
      <c r="X1177" s="81">
        <f>IF(AND(주중데이터!X549=0,주중데이터!Y549=0),0,IF(ISNUMBER(getcolorred(주중데이터!X549))=TRUE,주중데이터!Y549,IF(ISNUMBER(getcolorgreen(주중데이터!Y549))=TRUE,주중데이터!X549,주중데이터!X549)))</f>
        <v>0</v>
      </c>
      <c r="Y1177" s="82"/>
      <c r="Z1177" s="76"/>
    </row>
    <row r="1178" spans="1:51">
      <c r="A1178" s="36" t="s">
        <v>34</v>
      </c>
      <c r="B1178" s="81">
        <f>IF(AND(주중데이터!B550=0,주중데이터!C550=0),0,IF(ISNUMBER(getcolorred(주중데이터!B550))=TRUE,주중데이터!C550,IF(ISNUMBER(getcolorgreen(주중데이터!C550))=TRUE,주중데이터!B550,주중데이터!B550)))</f>
        <v>0</v>
      </c>
      <c r="C1178" s="81"/>
      <c r="D1178" s="81">
        <f>IF(AND(주중데이터!D550=0,주중데이터!E550=0),0,IF(ISNUMBER(getcolorred(주중데이터!D550))=TRUE,주중데이터!E550,IF(ISNUMBER(getcolorgreen(주중데이터!E550))=TRUE,주중데이터!D550,주중데이터!D550)))</f>
        <v>0</v>
      </c>
      <c r="E1178" s="81"/>
      <c r="F1178" s="81">
        <f>IF(AND(주중데이터!F550=0,주중데이터!G550=0),0,IF(ISNUMBER(getcolorred(주중데이터!F550))=TRUE,주중데이터!G550,IF(ISNUMBER(getcolorgreen(주중데이터!G550))=TRUE,주중데이터!F550,주중데이터!F550)))</f>
        <v>0</v>
      </c>
      <c r="G1178" s="81"/>
      <c r="H1178" s="81">
        <f>IF(AND(주중데이터!H550=0,주중데이터!I550=0),0,IF(ISNUMBER(getcolorred(주중데이터!H550))=TRUE,주중데이터!I550,IF(ISNUMBER(getcolorgreen(주중데이터!I550))=TRUE,주중데이터!H550,주중데이터!H550)))</f>
        <v>0</v>
      </c>
      <c r="I1178" s="81"/>
      <c r="J1178" s="81">
        <f>IF(AND(주중데이터!J550=0,주중데이터!K550=0),0,IF(ISNUMBER(getcolorred(주중데이터!J550))=TRUE,주중데이터!K550,IF(ISNUMBER(getcolorgreen(주중데이터!K550))=TRUE,주중데이터!J550,주중데이터!J550)))</f>
        <v>0</v>
      </c>
      <c r="K1178" s="81"/>
      <c r="L1178" s="81">
        <f>IF(AND(주중데이터!L550=0,주중데이터!M550=0),0,IF(ISNUMBER(getcolorred(주중데이터!L550))=TRUE,주중데이터!M550,IF(ISNUMBER(getcolorgreen(주중데이터!M550))=TRUE,주중데이터!L550,주중데이터!L550)))</f>
        <v>0</v>
      </c>
      <c r="M1178" s="81"/>
      <c r="N1178" s="81">
        <f>IF(AND(주중데이터!N550=0,주중데이터!O550=0),0,IF(ISNUMBER(getcolorred(주중데이터!N550))=TRUE,주중데이터!O550,IF(ISNUMBER(getcolorgreen(주중데이터!O550))=TRUE,주중데이터!N550,주중데이터!N550)))</f>
        <v>0</v>
      </c>
      <c r="O1178" s="81"/>
      <c r="P1178" s="81">
        <f>IF(AND(주중데이터!P550=0,주중데이터!Q550=0),0,IF(ISNUMBER(getcolorred(주중데이터!P550))=TRUE,주중데이터!Q550,IF(ISNUMBER(getcolorgreen(주중데이터!Q550))=TRUE,주중데이터!P550,주중데이터!P550)))</f>
        <v>0</v>
      </c>
      <c r="Q1178" s="81"/>
      <c r="R1178" s="81">
        <f>IF(AND(주중데이터!R550=0,주중데이터!S550=0),0,IF(ISNUMBER(getcolorred(주중데이터!R550))=TRUE,주중데이터!S550,IF(ISNUMBER(getcolorgreen(주중데이터!S550))=TRUE,주중데이터!R550,주중데이터!R550)))</f>
        <v>0</v>
      </c>
      <c r="S1178" s="81"/>
      <c r="T1178" s="81">
        <f>IF(AND(주중데이터!T550=0,주중데이터!U550=0),0,IF(ISNUMBER(getcolorred(주중데이터!T550))=TRUE,주중데이터!U550,IF(ISNUMBER(getcolorgreen(주중데이터!U550))=TRUE,주중데이터!T550,주중데이터!T550)))</f>
        <v>0</v>
      </c>
      <c r="U1178" s="81"/>
      <c r="V1178" s="81">
        <f>IF(AND(주중데이터!V550=0,주중데이터!W550=0),0,IF(ISNUMBER(getcolorred(주중데이터!V550))=TRUE,주중데이터!W550,IF(ISNUMBER(getcolorgreen(주중데이터!W550))=TRUE,주중데이터!V550,주중데이터!V550)))</f>
        <v>0</v>
      </c>
      <c r="W1178" s="81"/>
      <c r="X1178" s="81">
        <f>IF(AND(주중데이터!X550=0,주중데이터!Y550=0),0,IF(ISNUMBER(getcolorred(주중데이터!X550))=TRUE,주중데이터!Y550,IF(ISNUMBER(getcolorgreen(주중데이터!Y550))=TRUE,주중데이터!X550,주중데이터!X550)))</f>
        <v>0</v>
      </c>
      <c r="Y1178" s="82"/>
      <c r="Z1178" s="76"/>
    </row>
    <row r="1179" spans="1:51" ht="17.25" thickBot="1">
      <c r="A1179" s="36" t="s">
        <v>35</v>
      </c>
      <c r="B1179" s="81">
        <f>IF(AND(주중데이터!B551=0,주중데이터!C551=0),0,IF(ISNUMBER(getcolorred(주중데이터!B551))=TRUE,주중데이터!C551,IF(ISNUMBER(getcolorgreen(주중데이터!C551))=TRUE,주중데이터!B551,주중데이터!B551)))</f>
        <v>0</v>
      </c>
      <c r="C1179" s="81"/>
      <c r="D1179" s="81">
        <f>IF(AND(주중데이터!D551=0,주중데이터!E551=0),0,IF(ISNUMBER(getcolorred(주중데이터!D551))=TRUE,주중데이터!E551,IF(ISNUMBER(getcolorgreen(주중데이터!E551))=TRUE,주중데이터!D551,주중데이터!D551)))</f>
        <v>0</v>
      </c>
      <c r="E1179" s="81"/>
      <c r="F1179" s="81">
        <f>IF(AND(주중데이터!F551=0,주중데이터!G551=0),0,IF(ISNUMBER(getcolorred(주중데이터!F551))=TRUE,주중데이터!G551,IF(ISNUMBER(getcolorgreen(주중데이터!G551))=TRUE,주중데이터!F551,주중데이터!F551)))</f>
        <v>0</v>
      </c>
      <c r="G1179" s="81"/>
      <c r="H1179" s="81">
        <f>IF(AND(주중데이터!H551=0,주중데이터!I551=0),0,IF(ISNUMBER(getcolorred(주중데이터!H551))=TRUE,주중데이터!I551,IF(ISNUMBER(getcolorgreen(주중데이터!I551))=TRUE,주중데이터!H551,주중데이터!H551)))</f>
        <v>0</v>
      </c>
      <c r="I1179" s="81"/>
      <c r="J1179" s="81">
        <f>IF(AND(주중데이터!J551=0,주중데이터!K551=0),0,IF(ISNUMBER(getcolorred(주중데이터!J551))=TRUE,주중데이터!K551,IF(ISNUMBER(getcolorgreen(주중데이터!K551))=TRUE,주중데이터!J551,주중데이터!J551)))</f>
        <v>0</v>
      </c>
      <c r="K1179" s="81"/>
      <c r="L1179" s="81">
        <f>IF(AND(주중데이터!L551=0,주중데이터!M551=0),0,IF(ISNUMBER(getcolorred(주중데이터!L551))=TRUE,주중데이터!M551,IF(ISNUMBER(getcolorgreen(주중데이터!M551))=TRUE,주중데이터!L551,주중데이터!L551)))</f>
        <v>0</v>
      </c>
      <c r="M1179" s="81"/>
      <c r="N1179" s="81">
        <f>IF(AND(주중데이터!N551=0,주중데이터!O551=0),0,IF(ISNUMBER(getcolorred(주중데이터!N551))=TRUE,주중데이터!O551,IF(ISNUMBER(getcolorgreen(주중데이터!O551))=TRUE,주중데이터!N551,주중데이터!N551)))</f>
        <v>0</v>
      </c>
      <c r="O1179" s="81"/>
      <c r="P1179" s="81">
        <f>IF(AND(주중데이터!P551=0,주중데이터!Q551=0),0,IF(ISNUMBER(getcolorred(주중데이터!P551))=TRUE,주중데이터!Q551,IF(ISNUMBER(getcolorgreen(주중데이터!Q551))=TRUE,주중데이터!P551,주중데이터!P551)))</f>
        <v>0</v>
      </c>
      <c r="Q1179" s="81"/>
      <c r="R1179" s="81">
        <f>IF(AND(주중데이터!R551=0,주중데이터!S551=0),0,IF(ISNUMBER(getcolorred(주중데이터!R551))=TRUE,주중데이터!S551,IF(ISNUMBER(getcolorgreen(주중데이터!S551))=TRUE,주중데이터!R551,주중데이터!R551)))</f>
        <v>0</v>
      </c>
      <c r="S1179" s="81"/>
      <c r="T1179" s="81">
        <f>IF(AND(주중데이터!T551=0,주중데이터!U551=0),0,IF(ISNUMBER(getcolorred(주중데이터!T551))=TRUE,주중데이터!U551,IF(ISNUMBER(getcolorgreen(주중데이터!U551))=TRUE,주중데이터!T551,주중데이터!T551)))</f>
        <v>0</v>
      </c>
      <c r="U1179" s="81"/>
      <c r="V1179" s="81">
        <f>IF(AND(주중데이터!V551=0,주중데이터!W551=0),0,IF(ISNUMBER(getcolorred(주중데이터!V551))=TRUE,주중데이터!W551,IF(ISNUMBER(getcolorgreen(주중데이터!W551))=TRUE,주중데이터!V551,주중데이터!V551)))</f>
        <v>0</v>
      </c>
      <c r="W1179" s="81"/>
      <c r="X1179" s="81">
        <f>IF(AND(주중데이터!X551=0,주중데이터!Y551=0),0,IF(ISNUMBER(getcolorred(주중데이터!X551))=TRUE,주중데이터!Y551,IF(ISNUMBER(getcolorgreen(주중데이터!Y551))=TRUE,주중데이터!X551,주중데이터!X551)))</f>
        <v>0</v>
      </c>
      <c r="Y1179" s="82"/>
      <c r="Z1179" s="76"/>
    </row>
    <row r="1180" spans="1:51" ht="17.25" thickBot="1">
      <c r="A1180" s="36" t="s">
        <v>36</v>
      </c>
      <c r="B1180" s="81">
        <f>IF(AND(주중데이터!B552=0,주중데이터!C552=0),0,IF(ISNUMBER(getcolorred(주중데이터!B552))=TRUE,주중데이터!C552,IF(ISNUMBER(getcolorgreen(주중데이터!C552))=TRUE,주중데이터!B552,주중데이터!B552)))</f>
        <v>0</v>
      </c>
      <c r="C1180" s="81"/>
      <c r="D1180" s="81">
        <f>IF(AND(주중데이터!D552=0,주중데이터!E552=0),0,IF(ISNUMBER(getcolorred(주중데이터!D552))=TRUE,주중데이터!E552,IF(ISNUMBER(getcolorgreen(주중데이터!E552))=TRUE,주중데이터!D552,주중데이터!D552)))</f>
        <v>0</v>
      </c>
      <c r="E1180" s="81"/>
      <c r="F1180" s="81">
        <f>IF(AND(주중데이터!F552=0,주중데이터!G552=0),0,IF(ISNUMBER(getcolorred(주중데이터!F552))=TRUE,주중데이터!G552,IF(ISNUMBER(getcolorgreen(주중데이터!G552))=TRUE,주중데이터!F552,주중데이터!F552)))</f>
        <v>0</v>
      </c>
      <c r="G1180" s="81"/>
      <c r="H1180" s="81">
        <f>IF(AND(주중데이터!H552=0,주중데이터!I552=0),0,IF(ISNUMBER(getcolorred(주중데이터!H552))=TRUE,주중데이터!I552,IF(ISNUMBER(getcolorgreen(주중데이터!I552))=TRUE,주중데이터!H552,주중데이터!H552)))</f>
        <v>0</v>
      </c>
      <c r="I1180" s="81"/>
      <c r="J1180" s="81">
        <f>IF(AND(주중데이터!J552=0,주중데이터!K552=0),0,IF(ISNUMBER(getcolorred(주중데이터!J552))=TRUE,주중데이터!K552,IF(ISNUMBER(getcolorgreen(주중데이터!K552))=TRUE,주중데이터!J552,주중데이터!J552)))</f>
        <v>0</v>
      </c>
      <c r="K1180" s="81"/>
      <c r="L1180" s="81">
        <f>IF(AND(주중데이터!L552=0,주중데이터!M552=0),0,IF(ISNUMBER(getcolorred(주중데이터!L552))=TRUE,주중데이터!M552,IF(ISNUMBER(getcolorgreen(주중데이터!M552))=TRUE,주중데이터!L552,주중데이터!L552)))</f>
        <v>0</v>
      </c>
      <c r="M1180" s="81"/>
      <c r="N1180" s="81">
        <f>IF(AND(주중데이터!N552=0,주중데이터!O552=0),0,IF(ISNUMBER(getcolorred(주중데이터!N552))=TRUE,주중데이터!O552,IF(ISNUMBER(getcolorgreen(주중데이터!O552))=TRUE,주중데이터!N552,주중데이터!N552)))</f>
        <v>0</v>
      </c>
      <c r="O1180" s="81"/>
      <c r="P1180" s="81">
        <f>IF(AND(주중데이터!P552=0,주중데이터!Q552=0),0,IF(ISNUMBER(getcolorred(주중데이터!P552))=TRUE,주중데이터!Q552,IF(ISNUMBER(getcolorgreen(주중데이터!Q552))=TRUE,주중데이터!P552,주중데이터!P552)))</f>
        <v>0</v>
      </c>
      <c r="Q1180" s="81"/>
      <c r="R1180" s="81">
        <f>IF(AND(주중데이터!R552=0,주중데이터!S552=0),0,IF(ISNUMBER(getcolorred(주중데이터!R552))=TRUE,주중데이터!S552,IF(ISNUMBER(getcolorgreen(주중데이터!S552))=TRUE,주중데이터!R552,주중데이터!R552)))</f>
        <v>0</v>
      </c>
      <c r="S1180" s="81"/>
      <c r="T1180" s="81">
        <f>IF(AND(주중데이터!T552=0,주중데이터!U552=0),0,IF(ISNUMBER(getcolorred(주중데이터!T552))=TRUE,주중데이터!U552,IF(ISNUMBER(getcolorgreen(주중데이터!U552))=TRUE,주중데이터!T552,주중데이터!T552)))</f>
        <v>0</v>
      </c>
      <c r="U1180" s="81"/>
      <c r="V1180" s="81">
        <f>IF(AND(주중데이터!V552=0,주중데이터!W552=0),0,IF(ISNUMBER(getcolorred(주중데이터!V552))=TRUE,주중데이터!W552,IF(ISNUMBER(getcolorgreen(주중데이터!W552))=TRUE,주중데이터!V552,주중데이터!V552)))</f>
        <v>0</v>
      </c>
      <c r="W1180" s="81"/>
      <c r="X1180" s="81">
        <f>IF(AND(주중데이터!X552=0,주중데이터!Y552=0),0,IF(ISNUMBER(getcolorred(주중데이터!X552))=TRUE,주중데이터!Y552,IF(ISNUMBER(getcolorgreen(주중데이터!Y552))=TRUE,주중데이터!X552,주중데이터!X552)))</f>
        <v>0</v>
      </c>
      <c r="Y1180" s="82"/>
      <c r="Z1180" s="76"/>
      <c r="AA1180" s="31" t="str">
        <f>IF(주중DATA!AA552="","",주중DATA!AA552)</f>
        <v/>
      </c>
    </row>
    <row r="1181" spans="1:51">
      <c r="A1181" s="36" t="s">
        <v>37</v>
      </c>
      <c r="B1181" s="81">
        <f>IF(AND(주중데이터!B553=0,주중데이터!C553=0),0,IF(ISNUMBER(getcolorred(주중데이터!B553))=TRUE,주중데이터!C553,IF(ISNUMBER(getcolorgreen(주중데이터!C553))=TRUE,주중데이터!B553,주중데이터!B553)))</f>
        <v>0</v>
      </c>
      <c r="C1181" s="81"/>
      <c r="D1181" s="81">
        <f>IF(AND(주중데이터!D553=0,주중데이터!E553=0),0,IF(ISNUMBER(getcolorred(주중데이터!D553))=TRUE,주중데이터!E553,IF(ISNUMBER(getcolorgreen(주중데이터!E553))=TRUE,주중데이터!D553,주중데이터!D553)))</f>
        <v>0</v>
      </c>
      <c r="E1181" s="81"/>
      <c r="F1181" s="81">
        <f>IF(AND(주중데이터!F553=0,주중데이터!G553=0),0,IF(ISNUMBER(getcolorred(주중데이터!F553))=TRUE,주중데이터!G553,IF(ISNUMBER(getcolorgreen(주중데이터!G553))=TRUE,주중데이터!F553,주중데이터!F553)))</f>
        <v>0</v>
      </c>
      <c r="G1181" s="81"/>
      <c r="H1181" s="81">
        <f>IF(AND(주중데이터!H553=0,주중데이터!I553=0),0,IF(ISNUMBER(getcolorred(주중데이터!H553))=TRUE,주중데이터!I553,IF(ISNUMBER(getcolorgreen(주중데이터!I553))=TRUE,주중데이터!H553,주중데이터!H553)))</f>
        <v>0</v>
      </c>
      <c r="I1181" s="81"/>
      <c r="J1181" s="81">
        <f>IF(AND(주중데이터!J553=0,주중데이터!K553=0),0,IF(ISNUMBER(getcolorred(주중데이터!J553))=TRUE,주중데이터!K553,IF(ISNUMBER(getcolorgreen(주중데이터!K553))=TRUE,주중데이터!J553,주중데이터!J553)))</f>
        <v>0</v>
      </c>
      <c r="K1181" s="81"/>
      <c r="L1181" s="81">
        <f>IF(AND(주중데이터!L553=0,주중데이터!M553=0),0,IF(ISNUMBER(getcolorred(주중데이터!L553))=TRUE,주중데이터!M553,IF(ISNUMBER(getcolorgreen(주중데이터!M553))=TRUE,주중데이터!L553,주중데이터!L553)))</f>
        <v>0</v>
      </c>
      <c r="M1181" s="81"/>
      <c r="N1181" s="81">
        <f>IF(AND(주중데이터!N553=0,주중데이터!O553=0),0,IF(ISNUMBER(getcolorred(주중데이터!N553))=TRUE,주중데이터!O553,IF(ISNUMBER(getcolorgreen(주중데이터!O553))=TRUE,주중데이터!N553,주중데이터!N553)))</f>
        <v>0</v>
      </c>
      <c r="O1181" s="81"/>
      <c r="P1181" s="81">
        <f>IF(AND(주중데이터!P553=0,주중데이터!Q553=0),0,IF(ISNUMBER(getcolorred(주중데이터!P553))=TRUE,주중데이터!Q553,IF(ISNUMBER(getcolorgreen(주중데이터!Q553))=TRUE,주중데이터!P553,주중데이터!P553)))</f>
        <v>0</v>
      </c>
      <c r="Q1181" s="81"/>
      <c r="R1181" s="81">
        <f>IF(AND(주중데이터!R553=0,주중데이터!S553=0),0,IF(ISNUMBER(getcolorred(주중데이터!R553))=TRUE,주중데이터!S553,IF(ISNUMBER(getcolorgreen(주중데이터!S553))=TRUE,주중데이터!R553,주중데이터!R553)))</f>
        <v>0</v>
      </c>
      <c r="S1181" s="81"/>
      <c r="T1181" s="81">
        <f>IF(AND(주중데이터!T553=0,주중데이터!U553=0),0,IF(ISNUMBER(getcolorred(주중데이터!T553))=TRUE,주중데이터!U553,IF(ISNUMBER(getcolorgreen(주중데이터!U553))=TRUE,주중데이터!T553,주중데이터!T553)))</f>
        <v>0</v>
      </c>
      <c r="U1181" s="81"/>
      <c r="V1181" s="81">
        <f>IF(AND(주중데이터!V553=0,주중데이터!W553=0),0,IF(ISNUMBER(getcolorred(주중데이터!V553))=TRUE,주중데이터!W553,IF(ISNUMBER(getcolorgreen(주중데이터!W553))=TRUE,주중데이터!V553,주중데이터!V553)))</f>
        <v>0</v>
      </c>
      <c r="W1181" s="81"/>
      <c r="X1181" s="81">
        <f>IF(AND(주중데이터!X553=0,주중데이터!Y553=0),0,IF(ISNUMBER(getcolorred(주중데이터!X553))=TRUE,주중데이터!Y553,IF(ISNUMBER(getcolorgreen(주중데이터!Y553))=TRUE,주중데이터!X553,주중데이터!X553)))</f>
        <v>0</v>
      </c>
      <c r="Y1181" s="82"/>
      <c r="Z1181" s="76"/>
      <c r="AA1181" s="9" t="str">
        <f>IF(주중DATA!AA553="","",주중DATA!AA553)</f>
        <v>Min</v>
      </c>
      <c r="AB1181" s="10" t="str">
        <f>IF(주중DATA!AB553="","",주중DATA!AB553)</f>
        <v/>
      </c>
      <c r="AC1181" s="10" t="str">
        <f>IF(주중DATA!AC553="","",주중DATA!AC553)</f>
        <v/>
      </c>
      <c r="AD1181" s="10" t="str">
        <f>IF(주중DATA!AD553="","",주중DATA!AD553)</f>
        <v/>
      </c>
      <c r="AE1181" s="10" t="str">
        <f>IF(주중DATA!AE553="","",주중DATA!AE553)</f>
        <v/>
      </c>
      <c r="AF1181" s="10" t="str">
        <f>IF(주중DATA!AF553="","",주중DATA!AF553)</f>
        <v/>
      </c>
      <c r="AG1181" s="10" t="str">
        <f>IF(주중DATA!AG553="","",주중DATA!AG553)</f>
        <v/>
      </c>
      <c r="AH1181" s="10" t="str">
        <f>IF(주중DATA!AH553="","",주중DATA!AH553)</f>
        <v/>
      </c>
      <c r="AI1181" s="10" t="str">
        <f>IF(주중DATA!AI553="","",주중DATA!AI553)</f>
        <v/>
      </c>
      <c r="AJ1181" s="10" t="str">
        <f>IF(주중DATA!AJ553="","",주중DATA!AJ553)</f>
        <v/>
      </c>
      <c r="AK1181" s="10" t="str">
        <f>IF(주중DATA!AK553="","",주중DATA!AK553)</f>
        <v/>
      </c>
      <c r="AL1181" s="10" t="str">
        <f>IF(주중DATA!AL553="","",주중DATA!AL553)</f>
        <v/>
      </c>
      <c r="AM1181" s="10" t="str">
        <f>IF(주중DATA!AM553="","",주중DATA!AM553)</f>
        <v/>
      </c>
      <c r="AN1181" s="10" t="str">
        <f>IF(주중DATA!AN553="","",주중DATA!AN553)</f>
        <v/>
      </c>
      <c r="AO1181" s="10" t="str">
        <f>IF(주중DATA!AO553="","",주중DATA!AO553)</f>
        <v/>
      </c>
      <c r="AP1181" s="10" t="str">
        <f>IF(주중DATA!AP553="","",주중DATA!AP553)</f>
        <v/>
      </c>
      <c r="AQ1181" s="10" t="str">
        <f>IF(주중DATA!AQ553="","",주중DATA!AQ553)</f>
        <v/>
      </c>
      <c r="AR1181" s="10" t="str">
        <f>IF(주중DATA!AR553="","",주중DATA!AR553)</f>
        <v/>
      </c>
      <c r="AS1181" s="10" t="str">
        <f>IF(주중DATA!AS553="","",주중DATA!AS553)</f>
        <v/>
      </c>
      <c r="AT1181" s="10" t="str">
        <f>IF(주중DATA!AT553="","",주중DATA!AT553)</f>
        <v/>
      </c>
      <c r="AU1181" s="10" t="str">
        <f>IF(주중DATA!AU553="","",주중DATA!AU553)</f>
        <v/>
      </c>
      <c r="AV1181" s="10" t="str">
        <f>IF(주중DATA!AV553="","",주중DATA!AV553)</f>
        <v/>
      </c>
      <c r="AW1181" s="10" t="str">
        <f>IF(주중DATA!AW553="","",주중DATA!AW553)</f>
        <v/>
      </c>
      <c r="AX1181" s="10" t="str">
        <f>IF(주중DATA!AX553="","",주중DATA!AX553)</f>
        <v/>
      </c>
      <c r="AY1181" s="18" t="str">
        <f>IF(주중DATA!AY553="","",주중DATA!AY553)</f>
        <v/>
      </c>
    </row>
    <row r="1182" spans="1:51">
      <c r="A1182" s="36" t="s">
        <v>39</v>
      </c>
      <c r="B1182" s="81">
        <f>IF(AND(주중데이터!B554=0,주중데이터!C554=0),0,IF(ISNUMBER(getcolorred(주중데이터!B554))=TRUE,주중데이터!C554,IF(ISNUMBER(getcolorgreen(주중데이터!C554))=TRUE,주중데이터!B554,주중데이터!B554)))</f>
        <v>0</v>
      </c>
      <c r="C1182" s="81"/>
      <c r="D1182" s="81">
        <f>IF(AND(주중데이터!D554=0,주중데이터!E554=0),0,IF(ISNUMBER(getcolorred(주중데이터!D554))=TRUE,주중데이터!E554,IF(ISNUMBER(getcolorgreen(주중데이터!E554))=TRUE,주중데이터!D554,주중데이터!D554)))</f>
        <v>0</v>
      </c>
      <c r="E1182" s="81"/>
      <c r="F1182" s="81">
        <f>IF(AND(주중데이터!F554=0,주중데이터!G554=0),0,IF(ISNUMBER(getcolorred(주중데이터!F554))=TRUE,주중데이터!G554,IF(ISNUMBER(getcolorgreen(주중데이터!G554))=TRUE,주중데이터!F554,주중데이터!F554)))</f>
        <v>0</v>
      </c>
      <c r="G1182" s="81"/>
      <c r="H1182" s="81">
        <f>IF(AND(주중데이터!H554=0,주중데이터!I554=0),0,IF(ISNUMBER(getcolorred(주중데이터!H554))=TRUE,주중데이터!I554,IF(ISNUMBER(getcolorgreen(주중데이터!I554))=TRUE,주중데이터!H554,주중데이터!H554)))</f>
        <v>0</v>
      </c>
      <c r="I1182" s="81"/>
      <c r="J1182" s="81">
        <f>IF(AND(주중데이터!J554=0,주중데이터!K554=0),0,IF(ISNUMBER(getcolorred(주중데이터!J554))=TRUE,주중데이터!K554,IF(ISNUMBER(getcolorgreen(주중데이터!K554))=TRUE,주중데이터!J554,주중데이터!J554)))</f>
        <v>0</v>
      </c>
      <c r="K1182" s="81"/>
      <c r="L1182" s="81">
        <f>IF(AND(주중데이터!L554=0,주중데이터!M554=0),0,IF(ISNUMBER(getcolorred(주중데이터!L554))=TRUE,주중데이터!M554,IF(ISNUMBER(getcolorgreen(주중데이터!M554))=TRUE,주중데이터!L554,주중데이터!L554)))</f>
        <v>0</v>
      </c>
      <c r="M1182" s="81"/>
      <c r="N1182" s="81">
        <f>IF(AND(주중데이터!N554=0,주중데이터!O554=0),0,IF(ISNUMBER(getcolorred(주중데이터!N554))=TRUE,주중데이터!O554,IF(ISNUMBER(getcolorgreen(주중데이터!O554))=TRUE,주중데이터!N554,주중데이터!N554)))</f>
        <v>0</v>
      </c>
      <c r="O1182" s="81"/>
      <c r="P1182" s="81">
        <f>IF(AND(주중데이터!P554=0,주중데이터!Q554=0),0,IF(ISNUMBER(getcolorred(주중데이터!P554))=TRUE,주중데이터!Q554,IF(ISNUMBER(getcolorgreen(주중데이터!Q554))=TRUE,주중데이터!P554,주중데이터!P554)))</f>
        <v>0</v>
      </c>
      <c r="Q1182" s="81"/>
      <c r="R1182" s="81">
        <f>IF(AND(주중데이터!R554=0,주중데이터!S554=0),0,IF(ISNUMBER(getcolorred(주중데이터!R554))=TRUE,주중데이터!S554,IF(ISNUMBER(getcolorgreen(주중데이터!S554))=TRUE,주중데이터!R554,주중데이터!R554)))</f>
        <v>0</v>
      </c>
      <c r="S1182" s="81"/>
      <c r="T1182" s="81">
        <f>IF(AND(주중데이터!T554=0,주중데이터!U554=0),0,IF(ISNUMBER(getcolorred(주중데이터!T554))=TRUE,주중데이터!U554,IF(ISNUMBER(getcolorgreen(주중데이터!U554))=TRUE,주중데이터!T554,주중데이터!T554)))</f>
        <v>0</v>
      </c>
      <c r="U1182" s="81"/>
      <c r="V1182" s="81">
        <f>IF(AND(주중데이터!V554=0,주중데이터!W554=0),0,IF(ISNUMBER(getcolorred(주중데이터!V554))=TRUE,주중데이터!W554,IF(ISNUMBER(getcolorgreen(주중데이터!W554))=TRUE,주중데이터!V554,주중데이터!V554)))</f>
        <v>0</v>
      </c>
      <c r="W1182" s="81"/>
      <c r="X1182" s="81">
        <f>IF(AND(주중데이터!X554=0,주중데이터!Y554=0),0,IF(ISNUMBER(getcolorred(주중데이터!X554))=TRUE,주중데이터!Y554,IF(ISNUMBER(getcolorgreen(주중데이터!Y554))=TRUE,주중데이터!X554,주중데이터!X554)))</f>
        <v>0</v>
      </c>
      <c r="Y1182" s="82"/>
      <c r="Z1182" s="76"/>
      <c r="AA1182" s="11" t="str">
        <f>IF(주중DATA!AA554="","",주중DATA!AA554)</f>
        <v>Max</v>
      </c>
      <c r="AB1182" s="3" t="str">
        <f>IF(주중DATA!AB554="","",주중DATA!AB554)</f>
        <v/>
      </c>
      <c r="AC1182" s="3" t="str">
        <f>IF(주중DATA!AC554="","",주중DATA!AC554)</f>
        <v/>
      </c>
      <c r="AD1182" s="3" t="str">
        <f>IF(주중DATA!AD554="","",주중DATA!AD554)</f>
        <v/>
      </c>
      <c r="AE1182" s="3" t="str">
        <f>IF(주중DATA!AE554="","",주중DATA!AE554)</f>
        <v/>
      </c>
      <c r="AF1182" s="3" t="str">
        <f>IF(주중DATA!AF554="","",주중DATA!AF554)</f>
        <v/>
      </c>
      <c r="AG1182" s="3" t="str">
        <f>IF(주중DATA!AG554="","",주중DATA!AG554)</f>
        <v/>
      </c>
      <c r="AH1182" s="3" t="str">
        <f>IF(주중DATA!AH554="","",주중DATA!AH554)</f>
        <v/>
      </c>
      <c r="AI1182" s="3" t="str">
        <f>IF(주중DATA!AI554="","",주중DATA!AI554)</f>
        <v/>
      </c>
      <c r="AJ1182" s="3" t="str">
        <f>IF(주중DATA!AJ554="","",주중DATA!AJ554)</f>
        <v/>
      </c>
      <c r="AK1182" s="3" t="str">
        <f>IF(주중DATA!AK554="","",주중DATA!AK554)</f>
        <v/>
      </c>
      <c r="AL1182" s="3" t="str">
        <f>IF(주중DATA!AL554="","",주중DATA!AL554)</f>
        <v/>
      </c>
      <c r="AM1182" s="3" t="str">
        <f>IF(주중DATA!AM554="","",주중DATA!AM554)</f>
        <v/>
      </c>
      <c r="AN1182" s="3" t="str">
        <f>IF(주중DATA!AN554="","",주중DATA!AN554)</f>
        <v/>
      </c>
      <c r="AO1182" s="3" t="str">
        <f>IF(주중DATA!AO554="","",주중DATA!AO554)</f>
        <v/>
      </c>
      <c r="AP1182" s="3" t="str">
        <f>IF(주중DATA!AP554="","",주중DATA!AP554)</f>
        <v/>
      </c>
      <c r="AQ1182" s="3" t="str">
        <f>IF(주중DATA!AQ554="","",주중DATA!AQ554)</f>
        <v/>
      </c>
      <c r="AR1182" s="3" t="str">
        <f>IF(주중DATA!AR554="","",주중DATA!AR554)</f>
        <v/>
      </c>
      <c r="AS1182" s="3" t="str">
        <f>IF(주중DATA!AS554="","",주중DATA!AS554)</f>
        <v/>
      </c>
      <c r="AT1182" s="3" t="str">
        <f>IF(주중DATA!AT554="","",주중DATA!AT554)</f>
        <v/>
      </c>
      <c r="AU1182" s="3" t="str">
        <f>IF(주중DATA!AU554="","",주중DATA!AU554)</f>
        <v/>
      </c>
      <c r="AV1182" s="3" t="str">
        <f>IF(주중DATA!AV554="","",주중DATA!AV554)</f>
        <v/>
      </c>
      <c r="AW1182" s="3" t="str">
        <f>IF(주중DATA!AW554="","",주중DATA!AW554)</f>
        <v/>
      </c>
      <c r="AX1182" s="3" t="str">
        <f>IF(주중DATA!AX554="","",주중DATA!AX554)</f>
        <v/>
      </c>
      <c r="AY1182" s="12" t="str">
        <f>IF(주중DATA!AY554="","",주중DATA!AY554)</f>
        <v/>
      </c>
    </row>
    <row r="1183" spans="1:51" ht="17.25" thickBot="1">
      <c r="A1183" s="37" t="s">
        <v>41</v>
      </c>
      <c r="B1183" s="79">
        <f>IF(AND(주중데이터!B555=0,주중데이터!C555=0),0,IF(ISNUMBER(getcolorred(주중데이터!B555))=TRUE,주중데이터!C555,IF(ISNUMBER(getcolorgreen(주중데이터!C555))=TRUE,주중데이터!B555,주중데이터!B555)))</f>
        <v>0</v>
      </c>
      <c r="C1183" s="79"/>
      <c r="D1183" s="79">
        <f>IF(AND(주중데이터!D555=0,주중데이터!E555=0),0,IF(ISNUMBER(getcolorred(주중데이터!D555))=TRUE,주중데이터!E555,IF(ISNUMBER(getcolorgreen(주중데이터!E555))=TRUE,주중데이터!D555,주중데이터!D555)))</f>
        <v>0</v>
      </c>
      <c r="E1183" s="79"/>
      <c r="F1183" s="79">
        <f>IF(AND(주중데이터!F555=0,주중데이터!G555=0),0,IF(ISNUMBER(getcolorred(주중데이터!F555))=TRUE,주중데이터!G555,IF(ISNUMBER(getcolorgreen(주중데이터!G555))=TRUE,주중데이터!F555,주중데이터!F555)))</f>
        <v>0</v>
      </c>
      <c r="G1183" s="79"/>
      <c r="H1183" s="79">
        <f>IF(AND(주중데이터!H555=0,주중데이터!I555=0),0,IF(ISNUMBER(getcolorred(주중데이터!H555))=TRUE,주중데이터!I555,IF(ISNUMBER(getcolorgreen(주중데이터!I555))=TRUE,주중데이터!H555,주중데이터!H555)))</f>
        <v>0</v>
      </c>
      <c r="I1183" s="79"/>
      <c r="J1183" s="79">
        <f>IF(AND(주중데이터!J555=0,주중데이터!K555=0),0,IF(ISNUMBER(getcolorred(주중데이터!J555))=TRUE,주중데이터!K555,IF(ISNUMBER(getcolorgreen(주중데이터!K555))=TRUE,주중데이터!J555,주중데이터!J555)))</f>
        <v>0</v>
      </c>
      <c r="K1183" s="79"/>
      <c r="L1183" s="79">
        <f>IF(AND(주중데이터!L555=0,주중데이터!M555=0),0,IF(ISNUMBER(getcolorred(주중데이터!L555))=TRUE,주중데이터!M555,IF(ISNUMBER(getcolorgreen(주중데이터!M555))=TRUE,주중데이터!L555,주중데이터!L555)))</f>
        <v>0</v>
      </c>
      <c r="M1183" s="79"/>
      <c r="N1183" s="79">
        <f>IF(AND(주중데이터!N555=0,주중데이터!O555=0),0,IF(ISNUMBER(getcolorred(주중데이터!N555))=TRUE,주중데이터!O555,IF(ISNUMBER(getcolorgreen(주중데이터!O555))=TRUE,주중데이터!N555,주중데이터!N555)))</f>
        <v>0</v>
      </c>
      <c r="O1183" s="79"/>
      <c r="P1183" s="79">
        <f>IF(AND(주중데이터!P555=0,주중데이터!Q555=0),0,IF(ISNUMBER(getcolorred(주중데이터!P555))=TRUE,주중데이터!Q555,IF(ISNUMBER(getcolorgreen(주중데이터!Q555))=TRUE,주중데이터!P555,주중데이터!P555)))</f>
        <v>0</v>
      </c>
      <c r="Q1183" s="79"/>
      <c r="R1183" s="79">
        <f>IF(AND(주중데이터!R555=0,주중데이터!S555=0),0,IF(ISNUMBER(getcolorred(주중데이터!R555))=TRUE,주중데이터!S555,IF(ISNUMBER(getcolorgreen(주중데이터!S555))=TRUE,주중데이터!R555,주중데이터!R555)))</f>
        <v>0</v>
      </c>
      <c r="S1183" s="79"/>
      <c r="T1183" s="79">
        <f>IF(AND(주중데이터!T555=0,주중데이터!U555=0),0,IF(ISNUMBER(getcolorred(주중데이터!T555))=TRUE,주중데이터!U555,IF(ISNUMBER(getcolorgreen(주중데이터!U555))=TRUE,주중데이터!T555,주중데이터!T555)))</f>
        <v>0</v>
      </c>
      <c r="U1183" s="79"/>
      <c r="V1183" s="79">
        <f>IF(AND(주중데이터!V555=0,주중데이터!W555=0),0,IF(ISNUMBER(getcolorred(주중데이터!V555))=TRUE,주중데이터!W555,IF(ISNUMBER(getcolorgreen(주중데이터!W555))=TRUE,주중데이터!V555,주중데이터!V555)))</f>
        <v>0</v>
      </c>
      <c r="W1183" s="79"/>
      <c r="X1183" s="79">
        <f>IF(AND(주중데이터!X555=0,주중데이터!Y555=0),0,IF(ISNUMBER(getcolorred(주중데이터!X555))=TRUE,주중데이터!Y555,IF(ISNUMBER(getcolorgreen(주중데이터!Y555))=TRUE,주중데이터!X555,주중데이터!X555)))</f>
        <v>0</v>
      </c>
      <c r="Y1183" s="80"/>
      <c r="Z1183" s="77"/>
      <c r="AA1183" s="13" t="str">
        <f>IF(주중DATA!AA555="","",주중DATA!AA555)</f>
        <v>Avg</v>
      </c>
      <c r="AB1183" s="14" t="str">
        <f>IF(주중DATA!AB555="","",주중DATA!AB555)</f>
        <v/>
      </c>
      <c r="AC1183" s="14" t="str">
        <f>IF(주중DATA!AC555="","",주중DATA!AC555)</f>
        <v/>
      </c>
      <c r="AD1183" s="14" t="str">
        <f>IF(주중DATA!AD555="","",주중DATA!AD555)</f>
        <v/>
      </c>
      <c r="AE1183" s="14" t="str">
        <f>IF(주중DATA!AE555="","",주중DATA!AE555)</f>
        <v/>
      </c>
      <c r="AF1183" s="14" t="str">
        <f>IF(주중DATA!AF555="","",주중DATA!AF555)</f>
        <v/>
      </c>
      <c r="AG1183" s="14" t="str">
        <f>IF(주중DATA!AG555="","",주중DATA!AG555)</f>
        <v/>
      </c>
      <c r="AH1183" s="14" t="str">
        <f>IF(주중DATA!AH555="","",주중DATA!AH555)</f>
        <v/>
      </c>
      <c r="AI1183" s="14" t="str">
        <f>IF(주중DATA!AI555="","",주중DATA!AI555)</f>
        <v/>
      </c>
      <c r="AJ1183" s="14" t="str">
        <f>IF(주중DATA!AJ555="","",주중DATA!AJ555)</f>
        <v/>
      </c>
      <c r="AK1183" s="14" t="str">
        <f>IF(주중DATA!AK555="","",주중DATA!AK555)</f>
        <v/>
      </c>
      <c r="AL1183" s="14" t="str">
        <f>IF(주중DATA!AL555="","",주중DATA!AL555)</f>
        <v/>
      </c>
      <c r="AM1183" s="14" t="str">
        <f>IF(주중DATA!AM555="","",주중DATA!AM555)</f>
        <v/>
      </c>
      <c r="AN1183" s="14" t="str">
        <f>IF(주중DATA!AN555="","",주중DATA!AN555)</f>
        <v/>
      </c>
      <c r="AO1183" s="14" t="str">
        <f>IF(주중DATA!AO555="","",주중DATA!AO555)</f>
        <v/>
      </c>
      <c r="AP1183" s="14" t="str">
        <f>IF(주중DATA!AP555="","",주중DATA!AP555)</f>
        <v/>
      </c>
      <c r="AQ1183" s="14" t="str">
        <f>IF(주중DATA!AQ555="","",주중DATA!AQ555)</f>
        <v/>
      </c>
      <c r="AR1183" s="14" t="str">
        <f>IF(주중DATA!AR555="","",주중DATA!AR555)</f>
        <v/>
      </c>
      <c r="AS1183" s="14" t="str">
        <f>IF(주중DATA!AS555="","",주중DATA!AS555)</f>
        <v/>
      </c>
      <c r="AT1183" s="14" t="str">
        <f>IF(주중DATA!AT555="","",주중DATA!AT555)</f>
        <v/>
      </c>
      <c r="AU1183" s="14" t="str">
        <f>IF(주중DATA!AU555="","",주중DATA!AU555)</f>
        <v/>
      </c>
      <c r="AV1183" s="14" t="str">
        <f>IF(주중DATA!AV555="","",주중DATA!AV555)</f>
        <v/>
      </c>
      <c r="AW1183" s="14" t="str">
        <f>IF(주중DATA!AW555="","",주중DATA!AW555)</f>
        <v/>
      </c>
      <c r="AX1183" s="14" t="str">
        <f>IF(주중DATA!AX555="","",주중DATA!AX555)</f>
        <v/>
      </c>
      <c r="AY1183" s="19" t="str">
        <f>IF(주중DATA!AY555="","",주중DATA!AY555)</f>
        <v/>
      </c>
    </row>
    <row r="1184" spans="1:51">
      <c r="A1184" s="35" t="s">
        <v>16</v>
      </c>
      <c r="B1184" s="83">
        <f>IF(AND(주중데이터!B556=0,주중데이터!C556=0),0,IF(ISNUMBER(getcolorred(주중데이터!B556))=TRUE,주중데이터!C556,IF(ISNUMBER(getcolorgreen(주중데이터!C556))=TRUE,주중데이터!B556,주중데이터!B556)))</f>
        <v>0</v>
      </c>
      <c r="C1184" s="83"/>
      <c r="D1184" s="83">
        <f>IF(AND(주중데이터!D556=0,주중데이터!E556=0),0,IF(ISNUMBER(getcolorred(주중데이터!D556))=TRUE,주중데이터!E556,IF(ISNUMBER(getcolorgreen(주중데이터!E556))=TRUE,주중데이터!D556,주중데이터!D556)))</f>
        <v>0</v>
      </c>
      <c r="E1184" s="83"/>
      <c r="F1184" s="83">
        <f>IF(AND(주중데이터!F556=0,주중데이터!G556=0),0,IF(ISNUMBER(getcolorred(주중데이터!F556))=TRUE,주중데이터!G556,IF(ISNUMBER(getcolorgreen(주중데이터!G556))=TRUE,주중데이터!F556,주중데이터!F556)))</f>
        <v>0</v>
      </c>
      <c r="G1184" s="83"/>
      <c r="H1184" s="83">
        <f>IF(AND(주중데이터!H556=0,주중데이터!I556=0),0,IF(ISNUMBER(getcolorred(주중데이터!H556))=TRUE,주중데이터!I556,IF(ISNUMBER(getcolorgreen(주중데이터!I556))=TRUE,주중데이터!H556,주중데이터!H556)))</f>
        <v>0</v>
      </c>
      <c r="I1184" s="83"/>
      <c r="J1184" s="83">
        <f>IF(AND(주중데이터!J556=0,주중데이터!K556=0),0,IF(ISNUMBER(getcolorred(주중데이터!J556))=TRUE,주중데이터!K556,IF(ISNUMBER(getcolorgreen(주중데이터!K556))=TRUE,주중데이터!J556,주중데이터!J556)))</f>
        <v>0</v>
      </c>
      <c r="K1184" s="83"/>
      <c r="L1184" s="83">
        <f>IF(AND(주중데이터!L556=0,주중데이터!M556=0),0,IF(ISNUMBER(getcolorred(주중데이터!L556))=TRUE,주중데이터!M556,IF(ISNUMBER(getcolorgreen(주중데이터!M556))=TRUE,주중데이터!L556,주중데이터!L556)))</f>
        <v>0</v>
      </c>
      <c r="M1184" s="83"/>
      <c r="N1184" s="83">
        <f>IF(AND(주중데이터!N556=0,주중데이터!O556=0),0,IF(ISNUMBER(getcolorred(주중데이터!N556))=TRUE,주중데이터!O556,IF(ISNUMBER(getcolorgreen(주중데이터!O556))=TRUE,주중데이터!N556,주중데이터!N556)))</f>
        <v>0</v>
      </c>
      <c r="O1184" s="83"/>
      <c r="P1184" s="83">
        <f>IF(AND(주중데이터!P556=0,주중데이터!Q556=0),0,IF(ISNUMBER(getcolorred(주중데이터!P556))=TRUE,주중데이터!Q556,IF(ISNUMBER(getcolorgreen(주중데이터!Q556))=TRUE,주중데이터!P556,주중데이터!P556)))</f>
        <v>0</v>
      </c>
      <c r="Q1184" s="83"/>
      <c r="R1184" s="83">
        <f>IF(AND(주중데이터!R556=0,주중데이터!S556=0),0,IF(ISNUMBER(getcolorred(주중데이터!R556))=TRUE,주중데이터!S556,IF(ISNUMBER(getcolorgreen(주중데이터!S556))=TRUE,주중데이터!R556,주중데이터!R556)))</f>
        <v>0</v>
      </c>
      <c r="S1184" s="83"/>
      <c r="T1184" s="83">
        <f>IF(AND(주중데이터!T556=0,주중데이터!U556=0),0,IF(ISNUMBER(getcolorred(주중데이터!T556))=TRUE,주중데이터!U556,IF(ISNUMBER(getcolorgreen(주중데이터!U556))=TRUE,주중데이터!T556,주중데이터!T556)))</f>
        <v>0</v>
      </c>
      <c r="U1184" s="83"/>
      <c r="V1184" s="83">
        <f>IF(AND(주중데이터!V556=0,주중데이터!W556=0),0,IF(ISNUMBER(getcolorred(주중데이터!V556))=TRUE,주중데이터!W556,IF(ISNUMBER(getcolorgreen(주중데이터!W556))=TRUE,주중데이터!V556,주중데이터!V556)))</f>
        <v>0</v>
      </c>
      <c r="W1184" s="83"/>
      <c r="X1184" s="83">
        <f>IF(AND(주중데이터!X556=0,주중데이터!Y556=0),0,IF(ISNUMBER(getcolorred(주중데이터!X556))=TRUE,주중데이터!Y556,IF(ISNUMBER(getcolorgreen(주중데이터!Y556))=TRUE,주중데이터!X556,주중데이터!X556)))</f>
        <v>0</v>
      </c>
      <c r="Y1184" s="84"/>
      <c r="Z1184" s="75">
        <f>IF(AA1204="",0,DAY(AA1204))</f>
        <v>0</v>
      </c>
    </row>
    <row r="1185" spans="1:26">
      <c r="A1185" s="36" t="s">
        <v>17</v>
      </c>
      <c r="B1185" s="81">
        <f>IF(AND(주중데이터!B557=0,주중데이터!C557=0),0,IF(ISNUMBER(getcolorred(주중데이터!B557))=TRUE,주중데이터!C557,IF(ISNUMBER(getcolorgreen(주중데이터!C557))=TRUE,주중데이터!B557,주중데이터!B557)))</f>
        <v>0</v>
      </c>
      <c r="C1185" s="81"/>
      <c r="D1185" s="81">
        <f>IF(AND(주중데이터!D557=0,주중데이터!E557=0),0,IF(ISNUMBER(getcolorred(주중데이터!D557))=TRUE,주중데이터!E557,IF(ISNUMBER(getcolorgreen(주중데이터!E557))=TRUE,주중데이터!D557,주중데이터!D557)))</f>
        <v>0</v>
      </c>
      <c r="E1185" s="81"/>
      <c r="F1185" s="81">
        <f>IF(AND(주중데이터!F557=0,주중데이터!G557=0),0,IF(ISNUMBER(getcolorred(주중데이터!F557))=TRUE,주중데이터!G557,IF(ISNUMBER(getcolorgreen(주중데이터!G557))=TRUE,주중데이터!F557,주중데이터!F557)))</f>
        <v>0</v>
      </c>
      <c r="G1185" s="81"/>
      <c r="H1185" s="81">
        <f>IF(AND(주중데이터!H557=0,주중데이터!I557=0),0,IF(ISNUMBER(getcolorred(주중데이터!H557))=TRUE,주중데이터!I557,IF(ISNUMBER(getcolorgreen(주중데이터!I557))=TRUE,주중데이터!H557,주중데이터!H557)))</f>
        <v>0</v>
      </c>
      <c r="I1185" s="81"/>
      <c r="J1185" s="81">
        <f>IF(AND(주중데이터!J557=0,주중데이터!K557=0),0,IF(ISNUMBER(getcolorred(주중데이터!J557))=TRUE,주중데이터!K557,IF(ISNUMBER(getcolorgreen(주중데이터!K557))=TRUE,주중데이터!J557,주중데이터!J557)))</f>
        <v>0</v>
      </c>
      <c r="K1185" s="81"/>
      <c r="L1185" s="81">
        <f>IF(AND(주중데이터!L557=0,주중데이터!M557=0),0,IF(ISNUMBER(getcolorred(주중데이터!L557))=TRUE,주중데이터!M557,IF(ISNUMBER(getcolorgreen(주중데이터!M557))=TRUE,주중데이터!L557,주중데이터!L557)))</f>
        <v>0</v>
      </c>
      <c r="M1185" s="81"/>
      <c r="N1185" s="81">
        <f>IF(AND(주중데이터!N557=0,주중데이터!O557=0),0,IF(ISNUMBER(getcolorred(주중데이터!N557))=TRUE,주중데이터!O557,IF(ISNUMBER(getcolorgreen(주중데이터!O557))=TRUE,주중데이터!N557,주중데이터!N557)))</f>
        <v>0</v>
      </c>
      <c r="O1185" s="81"/>
      <c r="P1185" s="81">
        <f>IF(AND(주중데이터!P557=0,주중데이터!Q557=0),0,IF(ISNUMBER(getcolorred(주중데이터!P557))=TRUE,주중데이터!Q557,IF(ISNUMBER(getcolorgreen(주중데이터!Q557))=TRUE,주중데이터!P557,주중데이터!P557)))</f>
        <v>0</v>
      </c>
      <c r="Q1185" s="81"/>
      <c r="R1185" s="81">
        <f>IF(AND(주중데이터!R557=0,주중데이터!S557=0),0,IF(ISNUMBER(getcolorred(주중데이터!R557))=TRUE,주중데이터!S557,IF(ISNUMBER(getcolorgreen(주중데이터!S557))=TRUE,주중데이터!R557,주중데이터!R557)))</f>
        <v>0</v>
      </c>
      <c r="S1185" s="81"/>
      <c r="T1185" s="81">
        <f>IF(AND(주중데이터!T557=0,주중데이터!U557=0),0,IF(ISNUMBER(getcolorred(주중데이터!T557))=TRUE,주중데이터!U557,IF(ISNUMBER(getcolorgreen(주중데이터!U557))=TRUE,주중데이터!T557,주중데이터!T557)))</f>
        <v>0</v>
      </c>
      <c r="U1185" s="81"/>
      <c r="V1185" s="81">
        <f>IF(AND(주중데이터!V557=0,주중데이터!W557=0),0,IF(ISNUMBER(getcolorred(주중데이터!V557))=TRUE,주중데이터!W557,IF(ISNUMBER(getcolorgreen(주중데이터!W557))=TRUE,주중데이터!V557,주중데이터!V557)))</f>
        <v>0</v>
      </c>
      <c r="W1185" s="81"/>
      <c r="X1185" s="81">
        <f>IF(AND(주중데이터!X557=0,주중데이터!Y557=0),0,IF(ISNUMBER(getcolorred(주중데이터!X557))=TRUE,주중데이터!Y557,IF(ISNUMBER(getcolorgreen(주중데이터!Y557))=TRUE,주중데이터!X557,주중데이터!X557)))</f>
        <v>0</v>
      </c>
      <c r="Y1185" s="82"/>
      <c r="Z1185" s="76"/>
    </row>
    <row r="1186" spans="1:26">
      <c r="A1186" s="36" t="s">
        <v>18</v>
      </c>
      <c r="B1186" s="81">
        <f>IF(AND(주중데이터!B558=0,주중데이터!C558=0),0,IF(ISNUMBER(getcolorred(주중데이터!B558))=TRUE,주중데이터!C558,IF(ISNUMBER(getcolorgreen(주중데이터!C558))=TRUE,주중데이터!B558,주중데이터!B558)))</f>
        <v>0</v>
      </c>
      <c r="C1186" s="81"/>
      <c r="D1186" s="81">
        <f>IF(AND(주중데이터!D558=0,주중데이터!E558=0),0,IF(ISNUMBER(getcolorred(주중데이터!D558))=TRUE,주중데이터!E558,IF(ISNUMBER(getcolorgreen(주중데이터!E558))=TRUE,주중데이터!D558,주중데이터!D558)))</f>
        <v>0</v>
      </c>
      <c r="E1186" s="81"/>
      <c r="F1186" s="81">
        <f>IF(AND(주중데이터!F558=0,주중데이터!G558=0),0,IF(ISNUMBER(getcolorred(주중데이터!F558))=TRUE,주중데이터!G558,IF(ISNUMBER(getcolorgreen(주중데이터!G558))=TRUE,주중데이터!F558,주중데이터!F558)))</f>
        <v>0</v>
      </c>
      <c r="G1186" s="81"/>
      <c r="H1186" s="81">
        <f>IF(AND(주중데이터!H558=0,주중데이터!I558=0),0,IF(ISNUMBER(getcolorred(주중데이터!H558))=TRUE,주중데이터!I558,IF(ISNUMBER(getcolorgreen(주중데이터!I558))=TRUE,주중데이터!H558,주중데이터!H558)))</f>
        <v>0</v>
      </c>
      <c r="I1186" s="81"/>
      <c r="J1186" s="81">
        <f>IF(AND(주중데이터!J558=0,주중데이터!K558=0),0,IF(ISNUMBER(getcolorred(주중데이터!J558))=TRUE,주중데이터!K558,IF(ISNUMBER(getcolorgreen(주중데이터!K558))=TRUE,주중데이터!J558,주중데이터!J558)))</f>
        <v>0</v>
      </c>
      <c r="K1186" s="81"/>
      <c r="L1186" s="81">
        <f>IF(AND(주중데이터!L558=0,주중데이터!M558=0),0,IF(ISNUMBER(getcolorred(주중데이터!L558))=TRUE,주중데이터!M558,IF(ISNUMBER(getcolorgreen(주중데이터!M558))=TRUE,주중데이터!L558,주중데이터!L558)))</f>
        <v>0</v>
      </c>
      <c r="M1186" s="81"/>
      <c r="N1186" s="81">
        <f>IF(AND(주중데이터!N558=0,주중데이터!O558=0),0,IF(ISNUMBER(getcolorred(주중데이터!N558))=TRUE,주중데이터!O558,IF(ISNUMBER(getcolorgreen(주중데이터!O558))=TRUE,주중데이터!N558,주중데이터!N558)))</f>
        <v>0</v>
      </c>
      <c r="O1186" s="81"/>
      <c r="P1186" s="81">
        <f>IF(AND(주중데이터!P558=0,주중데이터!Q558=0),0,IF(ISNUMBER(getcolorred(주중데이터!P558))=TRUE,주중데이터!Q558,IF(ISNUMBER(getcolorgreen(주중데이터!Q558))=TRUE,주중데이터!P558,주중데이터!P558)))</f>
        <v>0</v>
      </c>
      <c r="Q1186" s="81"/>
      <c r="R1186" s="81">
        <f>IF(AND(주중데이터!R558=0,주중데이터!S558=0),0,IF(ISNUMBER(getcolorred(주중데이터!R558))=TRUE,주중데이터!S558,IF(ISNUMBER(getcolorgreen(주중데이터!S558))=TRUE,주중데이터!R558,주중데이터!R558)))</f>
        <v>0</v>
      </c>
      <c r="S1186" s="81"/>
      <c r="T1186" s="81">
        <f>IF(AND(주중데이터!T558=0,주중데이터!U558=0),0,IF(ISNUMBER(getcolorred(주중데이터!T558))=TRUE,주중데이터!U558,IF(ISNUMBER(getcolorgreen(주중데이터!U558))=TRUE,주중데이터!T558,주중데이터!T558)))</f>
        <v>0</v>
      </c>
      <c r="U1186" s="81"/>
      <c r="V1186" s="81">
        <f>IF(AND(주중데이터!V558=0,주중데이터!W558=0),0,IF(ISNUMBER(getcolorred(주중데이터!V558))=TRUE,주중데이터!W558,IF(ISNUMBER(getcolorgreen(주중데이터!W558))=TRUE,주중데이터!V558,주중데이터!V558)))</f>
        <v>0</v>
      </c>
      <c r="W1186" s="81"/>
      <c r="X1186" s="81">
        <f>IF(AND(주중데이터!X558=0,주중데이터!Y558=0),0,IF(ISNUMBER(getcolorred(주중데이터!X558))=TRUE,주중데이터!Y558,IF(ISNUMBER(getcolorgreen(주중데이터!Y558))=TRUE,주중데이터!X558,주중데이터!X558)))</f>
        <v>0</v>
      </c>
      <c r="Y1186" s="82"/>
      <c r="Z1186" s="76"/>
    </row>
    <row r="1187" spans="1:26">
      <c r="A1187" s="36" t="s">
        <v>19</v>
      </c>
      <c r="B1187" s="81">
        <f>IF(AND(주중데이터!B559=0,주중데이터!C559=0),0,IF(ISNUMBER(getcolorred(주중데이터!B559))=TRUE,주중데이터!C559,IF(ISNUMBER(getcolorgreen(주중데이터!C559))=TRUE,주중데이터!B559,주중데이터!B559)))</f>
        <v>0</v>
      </c>
      <c r="C1187" s="81"/>
      <c r="D1187" s="81">
        <f>IF(AND(주중데이터!D559=0,주중데이터!E559=0),0,IF(ISNUMBER(getcolorred(주중데이터!D559))=TRUE,주중데이터!E559,IF(ISNUMBER(getcolorgreen(주중데이터!E559))=TRUE,주중데이터!D559,주중데이터!D559)))</f>
        <v>0</v>
      </c>
      <c r="E1187" s="81"/>
      <c r="F1187" s="81">
        <f>IF(AND(주중데이터!F559=0,주중데이터!G559=0),0,IF(ISNUMBER(getcolorred(주중데이터!F559))=TRUE,주중데이터!G559,IF(ISNUMBER(getcolorgreen(주중데이터!G559))=TRUE,주중데이터!F559,주중데이터!F559)))</f>
        <v>0</v>
      </c>
      <c r="G1187" s="81"/>
      <c r="H1187" s="81">
        <f>IF(AND(주중데이터!H559=0,주중데이터!I559=0),0,IF(ISNUMBER(getcolorred(주중데이터!H559))=TRUE,주중데이터!I559,IF(ISNUMBER(getcolorgreen(주중데이터!I559))=TRUE,주중데이터!H559,주중데이터!H559)))</f>
        <v>0</v>
      </c>
      <c r="I1187" s="81"/>
      <c r="J1187" s="81">
        <f>IF(AND(주중데이터!J559=0,주중데이터!K559=0),0,IF(ISNUMBER(getcolorred(주중데이터!J559))=TRUE,주중데이터!K559,IF(ISNUMBER(getcolorgreen(주중데이터!K559))=TRUE,주중데이터!J559,주중데이터!J559)))</f>
        <v>0</v>
      </c>
      <c r="K1187" s="81"/>
      <c r="L1187" s="81">
        <f>IF(AND(주중데이터!L559=0,주중데이터!M559=0),0,IF(ISNUMBER(getcolorred(주중데이터!L559))=TRUE,주중데이터!M559,IF(ISNUMBER(getcolorgreen(주중데이터!M559))=TRUE,주중데이터!L559,주중데이터!L559)))</f>
        <v>0</v>
      </c>
      <c r="M1187" s="81"/>
      <c r="N1187" s="81">
        <f>IF(AND(주중데이터!N559=0,주중데이터!O559=0),0,IF(ISNUMBER(getcolorred(주중데이터!N559))=TRUE,주중데이터!O559,IF(ISNUMBER(getcolorgreen(주중데이터!O559))=TRUE,주중데이터!N559,주중데이터!N559)))</f>
        <v>0</v>
      </c>
      <c r="O1187" s="81"/>
      <c r="P1187" s="81">
        <f>IF(AND(주중데이터!P559=0,주중데이터!Q559=0),0,IF(ISNUMBER(getcolorred(주중데이터!P559))=TRUE,주중데이터!Q559,IF(ISNUMBER(getcolorgreen(주중데이터!Q559))=TRUE,주중데이터!P559,주중데이터!P559)))</f>
        <v>0</v>
      </c>
      <c r="Q1187" s="81"/>
      <c r="R1187" s="81">
        <f>IF(AND(주중데이터!R559=0,주중데이터!S559=0),0,IF(ISNUMBER(getcolorred(주중데이터!R559))=TRUE,주중데이터!S559,IF(ISNUMBER(getcolorgreen(주중데이터!S559))=TRUE,주중데이터!R559,주중데이터!R559)))</f>
        <v>0</v>
      </c>
      <c r="S1187" s="81"/>
      <c r="T1187" s="81">
        <f>IF(AND(주중데이터!T559=0,주중데이터!U559=0),0,IF(ISNUMBER(getcolorred(주중데이터!T559))=TRUE,주중데이터!U559,IF(ISNUMBER(getcolorgreen(주중데이터!U559))=TRUE,주중데이터!T559,주중데이터!T559)))</f>
        <v>0</v>
      </c>
      <c r="U1187" s="81"/>
      <c r="V1187" s="81">
        <f>IF(AND(주중데이터!V559=0,주중데이터!W559=0),0,IF(ISNUMBER(getcolorred(주중데이터!V559))=TRUE,주중데이터!W559,IF(ISNUMBER(getcolorgreen(주중데이터!W559))=TRUE,주중데이터!V559,주중데이터!V559)))</f>
        <v>0</v>
      </c>
      <c r="W1187" s="81"/>
      <c r="X1187" s="81">
        <f>IF(AND(주중데이터!X559=0,주중데이터!Y559=0),0,IF(ISNUMBER(getcolorred(주중데이터!X559))=TRUE,주중데이터!Y559,IF(ISNUMBER(getcolorgreen(주중데이터!Y559))=TRUE,주중데이터!X559,주중데이터!X559)))</f>
        <v>0</v>
      </c>
      <c r="Y1187" s="82"/>
      <c r="Z1187" s="76"/>
    </row>
    <row r="1188" spans="1:26">
      <c r="A1188" s="36" t="s">
        <v>20</v>
      </c>
      <c r="B1188" s="81">
        <f>IF(AND(주중데이터!B560=0,주중데이터!C560=0),0,IF(ISNUMBER(getcolorred(주중데이터!B560))=TRUE,주중데이터!C560,IF(ISNUMBER(getcolorgreen(주중데이터!C560))=TRUE,주중데이터!B560,주중데이터!B560)))</f>
        <v>0</v>
      </c>
      <c r="C1188" s="81"/>
      <c r="D1188" s="81">
        <f>IF(AND(주중데이터!D560=0,주중데이터!E560=0),0,IF(ISNUMBER(getcolorred(주중데이터!D560))=TRUE,주중데이터!E560,IF(ISNUMBER(getcolorgreen(주중데이터!E560))=TRUE,주중데이터!D560,주중데이터!D560)))</f>
        <v>0</v>
      </c>
      <c r="E1188" s="81"/>
      <c r="F1188" s="81">
        <f>IF(AND(주중데이터!F560=0,주중데이터!G560=0),0,IF(ISNUMBER(getcolorred(주중데이터!F560))=TRUE,주중데이터!G560,IF(ISNUMBER(getcolorgreen(주중데이터!G560))=TRUE,주중데이터!F560,주중데이터!F560)))</f>
        <v>0</v>
      </c>
      <c r="G1188" s="81"/>
      <c r="H1188" s="81">
        <f>IF(AND(주중데이터!H560=0,주중데이터!I560=0),0,IF(ISNUMBER(getcolorred(주중데이터!H560))=TRUE,주중데이터!I560,IF(ISNUMBER(getcolorgreen(주중데이터!I560))=TRUE,주중데이터!H560,주중데이터!H560)))</f>
        <v>0</v>
      </c>
      <c r="I1188" s="81"/>
      <c r="J1188" s="81">
        <f>IF(AND(주중데이터!J560=0,주중데이터!K560=0),0,IF(ISNUMBER(getcolorred(주중데이터!J560))=TRUE,주중데이터!K560,IF(ISNUMBER(getcolorgreen(주중데이터!K560))=TRUE,주중데이터!J560,주중데이터!J560)))</f>
        <v>0</v>
      </c>
      <c r="K1188" s="81"/>
      <c r="L1188" s="81">
        <f>IF(AND(주중데이터!L560=0,주중데이터!M560=0),0,IF(ISNUMBER(getcolorred(주중데이터!L560))=TRUE,주중데이터!M560,IF(ISNUMBER(getcolorgreen(주중데이터!M560))=TRUE,주중데이터!L560,주중데이터!L560)))</f>
        <v>0</v>
      </c>
      <c r="M1188" s="81"/>
      <c r="N1188" s="81">
        <f>IF(AND(주중데이터!N560=0,주중데이터!O560=0),0,IF(ISNUMBER(getcolorred(주중데이터!N560))=TRUE,주중데이터!O560,IF(ISNUMBER(getcolorgreen(주중데이터!O560))=TRUE,주중데이터!N560,주중데이터!N560)))</f>
        <v>0</v>
      </c>
      <c r="O1188" s="81"/>
      <c r="P1188" s="81">
        <f>IF(AND(주중데이터!P560=0,주중데이터!Q560=0),0,IF(ISNUMBER(getcolorred(주중데이터!P560))=TRUE,주중데이터!Q560,IF(ISNUMBER(getcolorgreen(주중데이터!Q560))=TRUE,주중데이터!P560,주중데이터!P560)))</f>
        <v>0</v>
      </c>
      <c r="Q1188" s="81"/>
      <c r="R1188" s="81">
        <f>IF(AND(주중데이터!R560=0,주중데이터!S560=0),0,IF(ISNUMBER(getcolorred(주중데이터!R560))=TRUE,주중데이터!S560,IF(ISNUMBER(getcolorgreen(주중데이터!S560))=TRUE,주중데이터!R560,주중데이터!R560)))</f>
        <v>0</v>
      </c>
      <c r="S1188" s="81"/>
      <c r="T1188" s="81">
        <f>IF(AND(주중데이터!T560=0,주중데이터!U560=0),0,IF(ISNUMBER(getcolorred(주중데이터!T560))=TRUE,주중데이터!U560,IF(ISNUMBER(getcolorgreen(주중데이터!U560))=TRUE,주중데이터!T560,주중데이터!T560)))</f>
        <v>0</v>
      </c>
      <c r="U1188" s="81"/>
      <c r="V1188" s="81">
        <f>IF(AND(주중데이터!V560=0,주중데이터!W560=0),0,IF(ISNUMBER(getcolorred(주중데이터!V560))=TRUE,주중데이터!W560,IF(ISNUMBER(getcolorgreen(주중데이터!W560))=TRUE,주중데이터!V560,주중데이터!V560)))</f>
        <v>0</v>
      </c>
      <c r="W1188" s="81"/>
      <c r="X1188" s="81">
        <f>IF(AND(주중데이터!X560=0,주중데이터!Y560=0),0,IF(ISNUMBER(getcolorred(주중데이터!X560))=TRUE,주중데이터!Y560,IF(ISNUMBER(getcolorgreen(주중데이터!Y560))=TRUE,주중데이터!X560,주중데이터!X560)))</f>
        <v>0</v>
      </c>
      <c r="Y1188" s="82"/>
      <c r="Z1188" s="76"/>
    </row>
    <row r="1189" spans="1:26">
      <c r="A1189" s="36" t="s">
        <v>21</v>
      </c>
      <c r="B1189" s="81">
        <f>IF(AND(주중데이터!B561=0,주중데이터!C561=0),0,IF(ISNUMBER(getcolorred(주중데이터!B561))=TRUE,주중데이터!C561,IF(ISNUMBER(getcolorgreen(주중데이터!C561))=TRUE,주중데이터!B561,주중데이터!B561)))</f>
        <v>0</v>
      </c>
      <c r="C1189" s="81"/>
      <c r="D1189" s="81">
        <f>IF(AND(주중데이터!D561=0,주중데이터!E561=0),0,IF(ISNUMBER(getcolorred(주중데이터!D561))=TRUE,주중데이터!E561,IF(ISNUMBER(getcolorgreen(주중데이터!E561))=TRUE,주중데이터!D561,주중데이터!D561)))</f>
        <v>0</v>
      </c>
      <c r="E1189" s="81"/>
      <c r="F1189" s="81">
        <f>IF(AND(주중데이터!F561=0,주중데이터!G561=0),0,IF(ISNUMBER(getcolorred(주중데이터!F561))=TRUE,주중데이터!G561,IF(ISNUMBER(getcolorgreen(주중데이터!G561))=TRUE,주중데이터!F561,주중데이터!F561)))</f>
        <v>0</v>
      </c>
      <c r="G1189" s="81"/>
      <c r="H1189" s="81">
        <f>IF(AND(주중데이터!H561=0,주중데이터!I561=0),0,IF(ISNUMBER(getcolorred(주중데이터!H561))=TRUE,주중데이터!I561,IF(ISNUMBER(getcolorgreen(주중데이터!I561))=TRUE,주중데이터!H561,주중데이터!H561)))</f>
        <v>0</v>
      </c>
      <c r="I1189" s="81"/>
      <c r="J1189" s="81">
        <f>IF(AND(주중데이터!J561=0,주중데이터!K561=0),0,IF(ISNUMBER(getcolorred(주중데이터!J561))=TRUE,주중데이터!K561,IF(ISNUMBER(getcolorgreen(주중데이터!K561))=TRUE,주중데이터!J561,주중데이터!J561)))</f>
        <v>0</v>
      </c>
      <c r="K1189" s="81"/>
      <c r="L1189" s="81">
        <f>IF(AND(주중데이터!L561=0,주중데이터!M561=0),0,IF(ISNUMBER(getcolorred(주중데이터!L561))=TRUE,주중데이터!M561,IF(ISNUMBER(getcolorgreen(주중데이터!M561))=TRUE,주중데이터!L561,주중데이터!L561)))</f>
        <v>0</v>
      </c>
      <c r="M1189" s="81"/>
      <c r="N1189" s="81">
        <f>IF(AND(주중데이터!N561=0,주중데이터!O561=0),0,IF(ISNUMBER(getcolorred(주중데이터!N561))=TRUE,주중데이터!O561,IF(ISNUMBER(getcolorgreen(주중데이터!O561))=TRUE,주중데이터!N561,주중데이터!N561)))</f>
        <v>0</v>
      </c>
      <c r="O1189" s="81"/>
      <c r="P1189" s="81">
        <f>IF(AND(주중데이터!P561=0,주중데이터!Q561=0),0,IF(ISNUMBER(getcolorred(주중데이터!P561))=TRUE,주중데이터!Q561,IF(ISNUMBER(getcolorgreen(주중데이터!Q561))=TRUE,주중데이터!P561,주중데이터!P561)))</f>
        <v>0</v>
      </c>
      <c r="Q1189" s="81"/>
      <c r="R1189" s="81">
        <f>IF(AND(주중데이터!R561=0,주중데이터!S561=0),0,IF(ISNUMBER(getcolorred(주중데이터!R561))=TRUE,주중데이터!S561,IF(ISNUMBER(getcolorgreen(주중데이터!S561))=TRUE,주중데이터!R561,주중데이터!R561)))</f>
        <v>0</v>
      </c>
      <c r="S1189" s="81"/>
      <c r="T1189" s="81">
        <f>IF(AND(주중데이터!T561=0,주중데이터!U561=0),0,IF(ISNUMBER(getcolorred(주중데이터!T561))=TRUE,주중데이터!U561,IF(ISNUMBER(getcolorgreen(주중데이터!U561))=TRUE,주중데이터!T561,주중데이터!T561)))</f>
        <v>0</v>
      </c>
      <c r="U1189" s="81"/>
      <c r="V1189" s="81">
        <f>IF(AND(주중데이터!V561=0,주중데이터!W561=0),0,IF(ISNUMBER(getcolorred(주중데이터!V561))=TRUE,주중데이터!W561,IF(ISNUMBER(getcolorgreen(주중데이터!W561))=TRUE,주중데이터!V561,주중데이터!V561)))</f>
        <v>0</v>
      </c>
      <c r="W1189" s="81"/>
      <c r="X1189" s="81">
        <f>IF(AND(주중데이터!X561=0,주중데이터!Y561=0),0,IF(ISNUMBER(getcolorred(주중데이터!X561))=TRUE,주중데이터!Y561,IF(ISNUMBER(getcolorgreen(주중데이터!Y561))=TRUE,주중데이터!X561,주중데이터!X561)))</f>
        <v>0</v>
      </c>
      <c r="Y1189" s="82"/>
      <c r="Z1189" s="76"/>
    </row>
    <row r="1190" spans="1:26">
      <c r="A1190" s="36" t="s">
        <v>22</v>
      </c>
      <c r="B1190" s="81">
        <f>IF(AND(주중데이터!B562=0,주중데이터!C562=0),0,IF(ISNUMBER(getcolorred(주중데이터!B562))=TRUE,주중데이터!C562,IF(ISNUMBER(getcolorgreen(주중데이터!C562))=TRUE,주중데이터!B562,주중데이터!B562)))</f>
        <v>0</v>
      </c>
      <c r="C1190" s="81"/>
      <c r="D1190" s="81">
        <f>IF(AND(주중데이터!D562=0,주중데이터!E562=0),0,IF(ISNUMBER(getcolorred(주중데이터!D562))=TRUE,주중데이터!E562,IF(ISNUMBER(getcolorgreen(주중데이터!E562))=TRUE,주중데이터!D562,주중데이터!D562)))</f>
        <v>0</v>
      </c>
      <c r="E1190" s="81"/>
      <c r="F1190" s="81">
        <f>IF(AND(주중데이터!F562=0,주중데이터!G562=0),0,IF(ISNUMBER(getcolorred(주중데이터!F562))=TRUE,주중데이터!G562,IF(ISNUMBER(getcolorgreen(주중데이터!G562))=TRUE,주중데이터!F562,주중데이터!F562)))</f>
        <v>0</v>
      </c>
      <c r="G1190" s="81"/>
      <c r="H1190" s="81">
        <f>IF(AND(주중데이터!H562=0,주중데이터!I562=0),0,IF(ISNUMBER(getcolorred(주중데이터!H562))=TRUE,주중데이터!I562,IF(ISNUMBER(getcolorgreen(주중데이터!I562))=TRUE,주중데이터!H562,주중데이터!H562)))</f>
        <v>0</v>
      </c>
      <c r="I1190" s="81"/>
      <c r="J1190" s="81">
        <f>IF(AND(주중데이터!J562=0,주중데이터!K562=0),0,IF(ISNUMBER(getcolorred(주중데이터!J562))=TRUE,주중데이터!K562,IF(ISNUMBER(getcolorgreen(주중데이터!K562))=TRUE,주중데이터!J562,주중데이터!J562)))</f>
        <v>0</v>
      </c>
      <c r="K1190" s="81"/>
      <c r="L1190" s="81">
        <f>IF(AND(주중데이터!L562=0,주중데이터!M562=0),0,IF(ISNUMBER(getcolorred(주중데이터!L562))=TRUE,주중데이터!M562,IF(ISNUMBER(getcolorgreen(주중데이터!M562))=TRUE,주중데이터!L562,주중데이터!L562)))</f>
        <v>0</v>
      </c>
      <c r="M1190" s="81"/>
      <c r="N1190" s="81">
        <f>IF(AND(주중데이터!N562=0,주중데이터!O562=0),0,IF(ISNUMBER(getcolorred(주중데이터!N562))=TRUE,주중데이터!O562,IF(ISNUMBER(getcolorgreen(주중데이터!O562))=TRUE,주중데이터!N562,주중데이터!N562)))</f>
        <v>0</v>
      </c>
      <c r="O1190" s="81"/>
      <c r="P1190" s="81">
        <f>IF(AND(주중데이터!P562=0,주중데이터!Q562=0),0,IF(ISNUMBER(getcolorred(주중데이터!P562))=TRUE,주중데이터!Q562,IF(ISNUMBER(getcolorgreen(주중데이터!Q562))=TRUE,주중데이터!P562,주중데이터!P562)))</f>
        <v>0</v>
      </c>
      <c r="Q1190" s="81"/>
      <c r="R1190" s="81">
        <f>IF(AND(주중데이터!R562=0,주중데이터!S562=0),0,IF(ISNUMBER(getcolorred(주중데이터!R562))=TRUE,주중데이터!S562,IF(ISNUMBER(getcolorgreen(주중데이터!S562))=TRUE,주중데이터!R562,주중데이터!R562)))</f>
        <v>0</v>
      </c>
      <c r="S1190" s="81"/>
      <c r="T1190" s="81">
        <f>IF(AND(주중데이터!T562=0,주중데이터!U562=0),0,IF(ISNUMBER(getcolorred(주중데이터!T562))=TRUE,주중데이터!U562,IF(ISNUMBER(getcolorgreen(주중데이터!U562))=TRUE,주중데이터!T562,주중데이터!T562)))</f>
        <v>0</v>
      </c>
      <c r="U1190" s="81"/>
      <c r="V1190" s="81">
        <f>IF(AND(주중데이터!V562=0,주중데이터!W562=0),0,IF(ISNUMBER(getcolorred(주중데이터!V562))=TRUE,주중데이터!W562,IF(ISNUMBER(getcolorgreen(주중데이터!W562))=TRUE,주중데이터!V562,주중데이터!V562)))</f>
        <v>0</v>
      </c>
      <c r="W1190" s="81"/>
      <c r="X1190" s="81">
        <f>IF(AND(주중데이터!X562=0,주중데이터!Y562=0),0,IF(ISNUMBER(getcolorred(주중데이터!X562))=TRUE,주중데이터!Y562,IF(ISNUMBER(getcolorgreen(주중데이터!Y562))=TRUE,주중데이터!X562,주중데이터!X562)))</f>
        <v>0</v>
      </c>
      <c r="Y1190" s="82"/>
      <c r="Z1190" s="76"/>
    </row>
    <row r="1191" spans="1:26">
      <c r="A1191" s="36" t="s">
        <v>23</v>
      </c>
      <c r="B1191" s="81">
        <f>IF(AND(주중데이터!B563=0,주중데이터!C563=0),0,IF(ISNUMBER(getcolorred(주중데이터!B563))=TRUE,주중데이터!C563,IF(ISNUMBER(getcolorgreen(주중데이터!C563))=TRUE,주중데이터!B563,주중데이터!B563)))</f>
        <v>0</v>
      </c>
      <c r="C1191" s="81"/>
      <c r="D1191" s="81">
        <f>IF(AND(주중데이터!D563=0,주중데이터!E563=0),0,IF(ISNUMBER(getcolorred(주중데이터!D563))=TRUE,주중데이터!E563,IF(ISNUMBER(getcolorgreen(주중데이터!E563))=TRUE,주중데이터!D563,주중데이터!D563)))</f>
        <v>0</v>
      </c>
      <c r="E1191" s="81"/>
      <c r="F1191" s="81">
        <f>IF(AND(주중데이터!F563=0,주중데이터!G563=0),0,IF(ISNUMBER(getcolorred(주중데이터!F563))=TRUE,주중데이터!G563,IF(ISNUMBER(getcolorgreen(주중데이터!G563))=TRUE,주중데이터!F563,주중데이터!F563)))</f>
        <v>0</v>
      </c>
      <c r="G1191" s="81"/>
      <c r="H1191" s="81">
        <f>IF(AND(주중데이터!H563=0,주중데이터!I563=0),0,IF(ISNUMBER(getcolorred(주중데이터!H563))=TRUE,주중데이터!I563,IF(ISNUMBER(getcolorgreen(주중데이터!I563))=TRUE,주중데이터!H563,주중데이터!H563)))</f>
        <v>0</v>
      </c>
      <c r="I1191" s="81"/>
      <c r="J1191" s="81">
        <f>IF(AND(주중데이터!J563=0,주중데이터!K563=0),0,IF(ISNUMBER(getcolorred(주중데이터!J563))=TRUE,주중데이터!K563,IF(ISNUMBER(getcolorgreen(주중데이터!K563))=TRUE,주중데이터!J563,주중데이터!J563)))</f>
        <v>0</v>
      </c>
      <c r="K1191" s="81"/>
      <c r="L1191" s="81">
        <f>IF(AND(주중데이터!L563=0,주중데이터!M563=0),0,IF(ISNUMBER(getcolorred(주중데이터!L563))=TRUE,주중데이터!M563,IF(ISNUMBER(getcolorgreen(주중데이터!M563))=TRUE,주중데이터!L563,주중데이터!L563)))</f>
        <v>0</v>
      </c>
      <c r="M1191" s="81"/>
      <c r="N1191" s="81">
        <f>IF(AND(주중데이터!N563=0,주중데이터!O563=0),0,IF(ISNUMBER(getcolorred(주중데이터!N563))=TRUE,주중데이터!O563,IF(ISNUMBER(getcolorgreen(주중데이터!O563))=TRUE,주중데이터!N563,주중데이터!N563)))</f>
        <v>0</v>
      </c>
      <c r="O1191" s="81"/>
      <c r="P1191" s="81">
        <f>IF(AND(주중데이터!P563=0,주중데이터!Q563=0),0,IF(ISNUMBER(getcolorred(주중데이터!P563))=TRUE,주중데이터!Q563,IF(ISNUMBER(getcolorgreen(주중데이터!Q563))=TRUE,주중데이터!P563,주중데이터!P563)))</f>
        <v>0</v>
      </c>
      <c r="Q1191" s="81"/>
      <c r="R1191" s="81">
        <f>IF(AND(주중데이터!R563=0,주중데이터!S563=0),0,IF(ISNUMBER(getcolorred(주중데이터!R563))=TRUE,주중데이터!S563,IF(ISNUMBER(getcolorgreen(주중데이터!S563))=TRUE,주중데이터!R563,주중데이터!R563)))</f>
        <v>0</v>
      </c>
      <c r="S1191" s="81"/>
      <c r="T1191" s="81">
        <f>IF(AND(주중데이터!T563=0,주중데이터!U563=0),0,IF(ISNUMBER(getcolorred(주중데이터!T563))=TRUE,주중데이터!U563,IF(ISNUMBER(getcolorgreen(주중데이터!U563))=TRUE,주중데이터!T563,주중데이터!T563)))</f>
        <v>0</v>
      </c>
      <c r="U1191" s="81"/>
      <c r="V1191" s="81">
        <f>IF(AND(주중데이터!V563=0,주중데이터!W563=0),0,IF(ISNUMBER(getcolorred(주중데이터!V563))=TRUE,주중데이터!W563,IF(ISNUMBER(getcolorgreen(주중데이터!W563))=TRUE,주중데이터!V563,주중데이터!V563)))</f>
        <v>0</v>
      </c>
      <c r="W1191" s="81"/>
      <c r="X1191" s="81">
        <f>IF(AND(주중데이터!X563=0,주중데이터!Y563=0),0,IF(ISNUMBER(getcolorred(주중데이터!X563))=TRUE,주중데이터!Y563,IF(ISNUMBER(getcolorgreen(주중데이터!Y563))=TRUE,주중데이터!X563,주중데이터!X563)))</f>
        <v>0</v>
      </c>
      <c r="Y1191" s="82"/>
      <c r="Z1191" s="76"/>
    </row>
    <row r="1192" spans="1:26">
      <c r="A1192" s="36" t="s">
        <v>24</v>
      </c>
      <c r="B1192" s="81">
        <f>IF(AND(주중데이터!B564=0,주중데이터!C564=0),0,IF(ISNUMBER(getcolorred(주중데이터!B564))=TRUE,주중데이터!C564,IF(ISNUMBER(getcolorgreen(주중데이터!C564))=TRUE,주중데이터!B564,주중데이터!B564)))</f>
        <v>0</v>
      </c>
      <c r="C1192" s="81"/>
      <c r="D1192" s="81">
        <f>IF(AND(주중데이터!D564=0,주중데이터!E564=0),0,IF(ISNUMBER(getcolorred(주중데이터!D564))=TRUE,주중데이터!E564,IF(ISNUMBER(getcolorgreen(주중데이터!E564))=TRUE,주중데이터!D564,주중데이터!D564)))</f>
        <v>0</v>
      </c>
      <c r="E1192" s="81"/>
      <c r="F1192" s="81">
        <f>IF(AND(주중데이터!F564=0,주중데이터!G564=0),0,IF(ISNUMBER(getcolorred(주중데이터!F564))=TRUE,주중데이터!G564,IF(ISNUMBER(getcolorgreen(주중데이터!G564))=TRUE,주중데이터!F564,주중데이터!F564)))</f>
        <v>0</v>
      </c>
      <c r="G1192" s="81"/>
      <c r="H1192" s="81">
        <f>IF(AND(주중데이터!H564=0,주중데이터!I564=0),0,IF(ISNUMBER(getcolorred(주중데이터!H564))=TRUE,주중데이터!I564,IF(ISNUMBER(getcolorgreen(주중데이터!I564))=TRUE,주중데이터!H564,주중데이터!H564)))</f>
        <v>0</v>
      </c>
      <c r="I1192" s="81"/>
      <c r="J1192" s="81">
        <f>IF(AND(주중데이터!J564=0,주중데이터!K564=0),0,IF(ISNUMBER(getcolorred(주중데이터!J564))=TRUE,주중데이터!K564,IF(ISNUMBER(getcolorgreen(주중데이터!K564))=TRUE,주중데이터!J564,주중데이터!J564)))</f>
        <v>0</v>
      </c>
      <c r="K1192" s="81"/>
      <c r="L1192" s="81">
        <f>IF(AND(주중데이터!L564=0,주중데이터!M564=0),0,IF(ISNUMBER(getcolorred(주중데이터!L564))=TRUE,주중데이터!M564,IF(ISNUMBER(getcolorgreen(주중데이터!M564))=TRUE,주중데이터!L564,주중데이터!L564)))</f>
        <v>0</v>
      </c>
      <c r="M1192" s="81"/>
      <c r="N1192" s="81">
        <f>IF(AND(주중데이터!N564=0,주중데이터!O564=0),0,IF(ISNUMBER(getcolorred(주중데이터!N564))=TRUE,주중데이터!O564,IF(ISNUMBER(getcolorgreen(주중데이터!O564))=TRUE,주중데이터!N564,주중데이터!N564)))</f>
        <v>0</v>
      </c>
      <c r="O1192" s="81"/>
      <c r="P1192" s="81">
        <f>IF(AND(주중데이터!P564=0,주중데이터!Q564=0),0,IF(ISNUMBER(getcolorred(주중데이터!P564))=TRUE,주중데이터!Q564,IF(ISNUMBER(getcolorgreen(주중데이터!Q564))=TRUE,주중데이터!P564,주중데이터!P564)))</f>
        <v>0</v>
      </c>
      <c r="Q1192" s="81"/>
      <c r="R1192" s="81">
        <f>IF(AND(주중데이터!R564=0,주중데이터!S564=0),0,IF(ISNUMBER(getcolorred(주중데이터!R564))=TRUE,주중데이터!S564,IF(ISNUMBER(getcolorgreen(주중데이터!S564))=TRUE,주중데이터!R564,주중데이터!R564)))</f>
        <v>0</v>
      </c>
      <c r="S1192" s="81"/>
      <c r="T1192" s="81">
        <f>IF(AND(주중데이터!T564=0,주중데이터!U564=0),0,IF(ISNUMBER(getcolorred(주중데이터!T564))=TRUE,주중데이터!U564,IF(ISNUMBER(getcolorgreen(주중데이터!U564))=TRUE,주중데이터!T564,주중데이터!T564)))</f>
        <v>0</v>
      </c>
      <c r="U1192" s="81"/>
      <c r="V1192" s="81">
        <f>IF(AND(주중데이터!V564=0,주중데이터!W564=0),0,IF(ISNUMBER(getcolorred(주중데이터!V564))=TRUE,주중데이터!W564,IF(ISNUMBER(getcolorgreen(주중데이터!W564))=TRUE,주중데이터!V564,주중데이터!V564)))</f>
        <v>0</v>
      </c>
      <c r="W1192" s="81"/>
      <c r="X1192" s="81">
        <f>IF(AND(주중데이터!X564=0,주중데이터!Y564=0),0,IF(ISNUMBER(getcolorred(주중데이터!X564))=TRUE,주중데이터!Y564,IF(ISNUMBER(getcolorgreen(주중데이터!Y564))=TRUE,주중데이터!X564,주중데이터!X564)))</f>
        <v>0</v>
      </c>
      <c r="Y1192" s="82"/>
      <c r="Z1192" s="76"/>
    </row>
    <row r="1193" spans="1:26">
      <c r="A1193" s="36" t="s">
        <v>25</v>
      </c>
      <c r="B1193" s="81">
        <f>IF(AND(주중데이터!B565=0,주중데이터!C565=0),0,IF(ISNUMBER(getcolorred(주중데이터!B565))=TRUE,주중데이터!C565,IF(ISNUMBER(getcolorgreen(주중데이터!C565))=TRUE,주중데이터!B565,주중데이터!B565)))</f>
        <v>0</v>
      </c>
      <c r="C1193" s="81"/>
      <c r="D1193" s="81">
        <f>IF(AND(주중데이터!D565=0,주중데이터!E565=0),0,IF(ISNUMBER(getcolorred(주중데이터!D565))=TRUE,주중데이터!E565,IF(ISNUMBER(getcolorgreen(주중데이터!E565))=TRUE,주중데이터!D565,주중데이터!D565)))</f>
        <v>0</v>
      </c>
      <c r="E1193" s="81"/>
      <c r="F1193" s="81">
        <f>IF(AND(주중데이터!F565=0,주중데이터!G565=0),0,IF(ISNUMBER(getcolorred(주중데이터!F565))=TRUE,주중데이터!G565,IF(ISNUMBER(getcolorgreen(주중데이터!G565))=TRUE,주중데이터!F565,주중데이터!F565)))</f>
        <v>0</v>
      </c>
      <c r="G1193" s="81"/>
      <c r="H1193" s="81">
        <f>IF(AND(주중데이터!H565=0,주중데이터!I565=0),0,IF(ISNUMBER(getcolorred(주중데이터!H565))=TRUE,주중데이터!I565,IF(ISNUMBER(getcolorgreen(주중데이터!I565))=TRUE,주중데이터!H565,주중데이터!H565)))</f>
        <v>0</v>
      </c>
      <c r="I1193" s="81"/>
      <c r="J1193" s="81">
        <f>IF(AND(주중데이터!J565=0,주중데이터!K565=0),0,IF(ISNUMBER(getcolorred(주중데이터!J565))=TRUE,주중데이터!K565,IF(ISNUMBER(getcolorgreen(주중데이터!K565))=TRUE,주중데이터!J565,주중데이터!J565)))</f>
        <v>0</v>
      </c>
      <c r="K1193" s="81"/>
      <c r="L1193" s="81">
        <f>IF(AND(주중데이터!L565=0,주중데이터!M565=0),0,IF(ISNUMBER(getcolorred(주중데이터!L565))=TRUE,주중데이터!M565,IF(ISNUMBER(getcolorgreen(주중데이터!M565))=TRUE,주중데이터!L565,주중데이터!L565)))</f>
        <v>0</v>
      </c>
      <c r="M1193" s="81"/>
      <c r="N1193" s="81">
        <f>IF(AND(주중데이터!N565=0,주중데이터!O565=0),0,IF(ISNUMBER(getcolorred(주중데이터!N565))=TRUE,주중데이터!O565,IF(ISNUMBER(getcolorgreen(주중데이터!O565))=TRUE,주중데이터!N565,주중데이터!N565)))</f>
        <v>0</v>
      </c>
      <c r="O1193" s="81"/>
      <c r="P1193" s="81">
        <f>IF(AND(주중데이터!P565=0,주중데이터!Q565=0),0,IF(ISNUMBER(getcolorred(주중데이터!P565))=TRUE,주중데이터!Q565,IF(ISNUMBER(getcolorgreen(주중데이터!Q565))=TRUE,주중데이터!P565,주중데이터!P565)))</f>
        <v>0</v>
      </c>
      <c r="Q1193" s="81"/>
      <c r="R1193" s="81">
        <f>IF(AND(주중데이터!R565=0,주중데이터!S565=0),0,IF(ISNUMBER(getcolorred(주중데이터!R565))=TRUE,주중데이터!S565,IF(ISNUMBER(getcolorgreen(주중데이터!S565))=TRUE,주중데이터!R565,주중데이터!R565)))</f>
        <v>0</v>
      </c>
      <c r="S1193" s="81"/>
      <c r="T1193" s="81">
        <f>IF(AND(주중데이터!T565=0,주중데이터!U565=0),0,IF(ISNUMBER(getcolorred(주중데이터!T565))=TRUE,주중데이터!U565,IF(ISNUMBER(getcolorgreen(주중데이터!U565))=TRUE,주중데이터!T565,주중데이터!T565)))</f>
        <v>0</v>
      </c>
      <c r="U1193" s="81"/>
      <c r="V1193" s="81">
        <f>IF(AND(주중데이터!V565=0,주중데이터!W565=0),0,IF(ISNUMBER(getcolorred(주중데이터!V565))=TRUE,주중데이터!W565,IF(ISNUMBER(getcolorgreen(주중데이터!W565))=TRUE,주중데이터!V565,주중데이터!V565)))</f>
        <v>0</v>
      </c>
      <c r="W1193" s="81"/>
      <c r="X1193" s="81">
        <f>IF(AND(주중데이터!X565=0,주중데이터!Y565=0),0,IF(ISNUMBER(getcolorred(주중데이터!X565))=TRUE,주중데이터!Y565,IF(ISNUMBER(getcolorgreen(주중데이터!Y565))=TRUE,주중데이터!X565,주중데이터!X565)))</f>
        <v>0</v>
      </c>
      <c r="Y1193" s="82"/>
      <c r="Z1193" s="76"/>
    </row>
    <row r="1194" spans="1:26">
      <c r="A1194" s="36" t="s">
        <v>26</v>
      </c>
      <c r="B1194" s="81">
        <f>IF(AND(주중데이터!B566=0,주중데이터!C566=0),0,IF(ISNUMBER(getcolorred(주중데이터!B566))=TRUE,주중데이터!C566,IF(ISNUMBER(getcolorgreen(주중데이터!C566))=TRUE,주중데이터!B566,주중데이터!B566)))</f>
        <v>0</v>
      </c>
      <c r="C1194" s="81"/>
      <c r="D1194" s="81">
        <f>IF(AND(주중데이터!D566=0,주중데이터!E566=0),0,IF(ISNUMBER(getcolorred(주중데이터!D566))=TRUE,주중데이터!E566,IF(ISNUMBER(getcolorgreen(주중데이터!E566))=TRUE,주중데이터!D566,주중데이터!D566)))</f>
        <v>0</v>
      </c>
      <c r="E1194" s="81"/>
      <c r="F1194" s="81">
        <f>IF(AND(주중데이터!F566=0,주중데이터!G566=0),0,IF(ISNUMBER(getcolorred(주중데이터!F566))=TRUE,주중데이터!G566,IF(ISNUMBER(getcolorgreen(주중데이터!G566))=TRUE,주중데이터!F566,주중데이터!F566)))</f>
        <v>0</v>
      </c>
      <c r="G1194" s="81"/>
      <c r="H1194" s="81">
        <f>IF(AND(주중데이터!H566=0,주중데이터!I566=0),0,IF(ISNUMBER(getcolorred(주중데이터!H566))=TRUE,주중데이터!I566,IF(ISNUMBER(getcolorgreen(주중데이터!I566))=TRUE,주중데이터!H566,주중데이터!H566)))</f>
        <v>0</v>
      </c>
      <c r="I1194" s="81"/>
      <c r="J1194" s="81">
        <f>IF(AND(주중데이터!J566=0,주중데이터!K566=0),0,IF(ISNUMBER(getcolorred(주중데이터!J566))=TRUE,주중데이터!K566,IF(ISNUMBER(getcolorgreen(주중데이터!K566))=TRUE,주중데이터!J566,주중데이터!J566)))</f>
        <v>0</v>
      </c>
      <c r="K1194" s="81"/>
      <c r="L1194" s="81">
        <f>IF(AND(주중데이터!L566=0,주중데이터!M566=0),0,IF(ISNUMBER(getcolorred(주중데이터!L566))=TRUE,주중데이터!M566,IF(ISNUMBER(getcolorgreen(주중데이터!M566))=TRUE,주중데이터!L566,주중데이터!L566)))</f>
        <v>0</v>
      </c>
      <c r="M1194" s="81"/>
      <c r="N1194" s="81">
        <f>IF(AND(주중데이터!N566=0,주중데이터!O566=0),0,IF(ISNUMBER(getcolorred(주중데이터!N566))=TRUE,주중데이터!O566,IF(ISNUMBER(getcolorgreen(주중데이터!O566))=TRUE,주중데이터!N566,주중데이터!N566)))</f>
        <v>0</v>
      </c>
      <c r="O1194" s="81"/>
      <c r="P1194" s="81">
        <f>IF(AND(주중데이터!P566=0,주중데이터!Q566=0),0,IF(ISNUMBER(getcolorred(주중데이터!P566))=TRUE,주중데이터!Q566,IF(ISNUMBER(getcolorgreen(주중데이터!Q566))=TRUE,주중데이터!P566,주중데이터!P566)))</f>
        <v>0</v>
      </c>
      <c r="Q1194" s="81"/>
      <c r="R1194" s="81">
        <f>IF(AND(주중데이터!R566=0,주중데이터!S566=0),0,IF(ISNUMBER(getcolorred(주중데이터!R566))=TRUE,주중데이터!S566,IF(ISNUMBER(getcolorgreen(주중데이터!S566))=TRUE,주중데이터!R566,주중데이터!R566)))</f>
        <v>0</v>
      </c>
      <c r="S1194" s="81"/>
      <c r="T1194" s="81">
        <f>IF(AND(주중데이터!T566=0,주중데이터!U566=0),0,IF(ISNUMBER(getcolorred(주중데이터!T566))=TRUE,주중데이터!U566,IF(ISNUMBER(getcolorgreen(주중데이터!U566))=TRUE,주중데이터!T566,주중데이터!T566)))</f>
        <v>0</v>
      </c>
      <c r="U1194" s="81"/>
      <c r="V1194" s="81">
        <f>IF(AND(주중데이터!V566=0,주중데이터!W566=0),0,IF(ISNUMBER(getcolorred(주중데이터!V566))=TRUE,주중데이터!W566,IF(ISNUMBER(getcolorgreen(주중데이터!W566))=TRUE,주중데이터!V566,주중데이터!V566)))</f>
        <v>0</v>
      </c>
      <c r="W1194" s="81"/>
      <c r="X1194" s="81">
        <f>IF(AND(주중데이터!X566=0,주중데이터!Y566=0),0,IF(ISNUMBER(getcolorred(주중데이터!X566))=TRUE,주중데이터!Y566,IF(ISNUMBER(getcolorgreen(주중데이터!Y566))=TRUE,주중데이터!X566,주중데이터!X566)))</f>
        <v>0</v>
      </c>
      <c r="Y1194" s="82"/>
      <c r="Z1194" s="76"/>
    </row>
    <row r="1195" spans="1:26">
      <c r="A1195" s="36" t="s">
        <v>27</v>
      </c>
      <c r="B1195" s="81">
        <f>IF(AND(주중데이터!B567=0,주중데이터!C567=0),0,IF(ISNUMBER(getcolorred(주중데이터!B567))=TRUE,주중데이터!C567,IF(ISNUMBER(getcolorgreen(주중데이터!C567))=TRUE,주중데이터!B567,주중데이터!B567)))</f>
        <v>0</v>
      </c>
      <c r="C1195" s="81"/>
      <c r="D1195" s="81">
        <f>IF(AND(주중데이터!D567=0,주중데이터!E567=0),0,IF(ISNUMBER(getcolorred(주중데이터!D567))=TRUE,주중데이터!E567,IF(ISNUMBER(getcolorgreen(주중데이터!E567))=TRUE,주중데이터!D567,주중데이터!D567)))</f>
        <v>0</v>
      </c>
      <c r="E1195" s="81"/>
      <c r="F1195" s="81">
        <f>IF(AND(주중데이터!F567=0,주중데이터!G567=0),0,IF(ISNUMBER(getcolorred(주중데이터!F567))=TRUE,주중데이터!G567,IF(ISNUMBER(getcolorgreen(주중데이터!G567))=TRUE,주중데이터!F567,주중데이터!F567)))</f>
        <v>0</v>
      </c>
      <c r="G1195" s="81"/>
      <c r="H1195" s="81">
        <f>IF(AND(주중데이터!H567=0,주중데이터!I567=0),0,IF(ISNUMBER(getcolorred(주중데이터!H567))=TRUE,주중데이터!I567,IF(ISNUMBER(getcolorgreen(주중데이터!I567))=TRUE,주중데이터!H567,주중데이터!H567)))</f>
        <v>0</v>
      </c>
      <c r="I1195" s="81"/>
      <c r="J1195" s="81">
        <f>IF(AND(주중데이터!J567=0,주중데이터!K567=0),0,IF(ISNUMBER(getcolorred(주중데이터!J567))=TRUE,주중데이터!K567,IF(ISNUMBER(getcolorgreen(주중데이터!K567))=TRUE,주중데이터!J567,주중데이터!J567)))</f>
        <v>0</v>
      </c>
      <c r="K1195" s="81"/>
      <c r="L1195" s="81">
        <f>IF(AND(주중데이터!L567=0,주중데이터!M567=0),0,IF(ISNUMBER(getcolorred(주중데이터!L567))=TRUE,주중데이터!M567,IF(ISNUMBER(getcolorgreen(주중데이터!M567))=TRUE,주중데이터!L567,주중데이터!L567)))</f>
        <v>0</v>
      </c>
      <c r="M1195" s="81"/>
      <c r="N1195" s="81">
        <f>IF(AND(주중데이터!N567=0,주중데이터!O567=0),0,IF(ISNUMBER(getcolorred(주중데이터!N567))=TRUE,주중데이터!O567,IF(ISNUMBER(getcolorgreen(주중데이터!O567))=TRUE,주중데이터!N567,주중데이터!N567)))</f>
        <v>0</v>
      </c>
      <c r="O1195" s="81"/>
      <c r="P1195" s="81">
        <f>IF(AND(주중데이터!P567=0,주중데이터!Q567=0),0,IF(ISNUMBER(getcolorred(주중데이터!P567))=TRUE,주중데이터!Q567,IF(ISNUMBER(getcolorgreen(주중데이터!Q567))=TRUE,주중데이터!P567,주중데이터!P567)))</f>
        <v>0</v>
      </c>
      <c r="Q1195" s="81"/>
      <c r="R1195" s="81">
        <f>IF(AND(주중데이터!R567=0,주중데이터!S567=0),0,IF(ISNUMBER(getcolorred(주중데이터!R567))=TRUE,주중데이터!S567,IF(ISNUMBER(getcolorgreen(주중데이터!S567))=TRUE,주중데이터!R567,주중데이터!R567)))</f>
        <v>0</v>
      </c>
      <c r="S1195" s="81"/>
      <c r="T1195" s="81">
        <f>IF(AND(주중데이터!T567=0,주중데이터!U567=0),0,IF(ISNUMBER(getcolorred(주중데이터!T567))=TRUE,주중데이터!U567,IF(ISNUMBER(getcolorgreen(주중데이터!U567))=TRUE,주중데이터!T567,주중데이터!T567)))</f>
        <v>0</v>
      </c>
      <c r="U1195" s="81"/>
      <c r="V1195" s="81">
        <f>IF(AND(주중데이터!V567=0,주중데이터!W567=0),0,IF(ISNUMBER(getcolorred(주중데이터!V567))=TRUE,주중데이터!W567,IF(ISNUMBER(getcolorgreen(주중데이터!W567))=TRUE,주중데이터!V567,주중데이터!V567)))</f>
        <v>0</v>
      </c>
      <c r="W1195" s="81"/>
      <c r="X1195" s="81">
        <f>IF(AND(주중데이터!X567=0,주중데이터!Y567=0),0,IF(ISNUMBER(getcolorred(주중데이터!X567))=TRUE,주중데이터!Y567,IF(ISNUMBER(getcolorgreen(주중데이터!Y567))=TRUE,주중데이터!X567,주중데이터!X567)))</f>
        <v>0</v>
      </c>
      <c r="Y1195" s="82"/>
      <c r="Z1195" s="76"/>
    </row>
    <row r="1196" spans="1:26">
      <c r="A1196" s="36" t="s">
        <v>28</v>
      </c>
      <c r="B1196" s="81">
        <f>IF(AND(주중데이터!B568=0,주중데이터!C568=0),0,IF(ISNUMBER(getcolorred(주중데이터!B568))=TRUE,주중데이터!C568,IF(ISNUMBER(getcolorgreen(주중데이터!C568))=TRUE,주중데이터!B568,주중데이터!B568)))</f>
        <v>0</v>
      </c>
      <c r="C1196" s="81"/>
      <c r="D1196" s="81">
        <f>IF(AND(주중데이터!D568=0,주중데이터!E568=0),0,IF(ISNUMBER(getcolorred(주중데이터!D568))=TRUE,주중데이터!E568,IF(ISNUMBER(getcolorgreen(주중데이터!E568))=TRUE,주중데이터!D568,주중데이터!D568)))</f>
        <v>0</v>
      </c>
      <c r="E1196" s="81"/>
      <c r="F1196" s="81">
        <f>IF(AND(주중데이터!F568=0,주중데이터!G568=0),0,IF(ISNUMBER(getcolorred(주중데이터!F568))=TRUE,주중데이터!G568,IF(ISNUMBER(getcolorgreen(주중데이터!G568))=TRUE,주중데이터!F568,주중데이터!F568)))</f>
        <v>0</v>
      </c>
      <c r="G1196" s="81"/>
      <c r="H1196" s="81">
        <f>IF(AND(주중데이터!H568=0,주중데이터!I568=0),0,IF(ISNUMBER(getcolorred(주중데이터!H568))=TRUE,주중데이터!I568,IF(ISNUMBER(getcolorgreen(주중데이터!I568))=TRUE,주중데이터!H568,주중데이터!H568)))</f>
        <v>0</v>
      </c>
      <c r="I1196" s="81"/>
      <c r="J1196" s="81">
        <f>IF(AND(주중데이터!J568=0,주중데이터!K568=0),0,IF(ISNUMBER(getcolorred(주중데이터!J568))=TRUE,주중데이터!K568,IF(ISNUMBER(getcolorgreen(주중데이터!K568))=TRUE,주중데이터!J568,주중데이터!J568)))</f>
        <v>0</v>
      </c>
      <c r="K1196" s="81"/>
      <c r="L1196" s="81">
        <f>IF(AND(주중데이터!L568=0,주중데이터!M568=0),0,IF(ISNUMBER(getcolorred(주중데이터!L568))=TRUE,주중데이터!M568,IF(ISNUMBER(getcolorgreen(주중데이터!M568))=TRUE,주중데이터!L568,주중데이터!L568)))</f>
        <v>0</v>
      </c>
      <c r="M1196" s="81"/>
      <c r="N1196" s="81">
        <f>IF(AND(주중데이터!N568=0,주중데이터!O568=0),0,IF(ISNUMBER(getcolorred(주중데이터!N568))=TRUE,주중데이터!O568,IF(ISNUMBER(getcolorgreen(주중데이터!O568))=TRUE,주중데이터!N568,주중데이터!N568)))</f>
        <v>0</v>
      </c>
      <c r="O1196" s="81"/>
      <c r="P1196" s="81">
        <f>IF(AND(주중데이터!P568=0,주중데이터!Q568=0),0,IF(ISNUMBER(getcolorred(주중데이터!P568))=TRUE,주중데이터!Q568,IF(ISNUMBER(getcolorgreen(주중데이터!Q568))=TRUE,주중데이터!P568,주중데이터!P568)))</f>
        <v>0</v>
      </c>
      <c r="Q1196" s="81"/>
      <c r="R1196" s="81">
        <f>IF(AND(주중데이터!R568=0,주중데이터!S568=0),0,IF(ISNUMBER(getcolorred(주중데이터!R568))=TRUE,주중데이터!S568,IF(ISNUMBER(getcolorgreen(주중데이터!S568))=TRUE,주중데이터!R568,주중데이터!R568)))</f>
        <v>0</v>
      </c>
      <c r="S1196" s="81"/>
      <c r="T1196" s="81">
        <f>IF(AND(주중데이터!T568=0,주중데이터!U568=0),0,IF(ISNUMBER(getcolorred(주중데이터!T568))=TRUE,주중데이터!U568,IF(ISNUMBER(getcolorgreen(주중데이터!U568))=TRUE,주중데이터!T568,주중데이터!T568)))</f>
        <v>0</v>
      </c>
      <c r="U1196" s="81"/>
      <c r="V1196" s="81">
        <f>IF(AND(주중데이터!V568=0,주중데이터!W568=0),0,IF(ISNUMBER(getcolorred(주중데이터!V568))=TRUE,주중데이터!W568,IF(ISNUMBER(getcolorgreen(주중데이터!W568))=TRUE,주중데이터!V568,주중데이터!V568)))</f>
        <v>0</v>
      </c>
      <c r="W1196" s="81"/>
      <c r="X1196" s="81">
        <f>IF(AND(주중데이터!X568=0,주중데이터!Y568=0),0,IF(ISNUMBER(getcolorred(주중데이터!X568))=TRUE,주중데이터!Y568,IF(ISNUMBER(getcolorgreen(주중데이터!Y568))=TRUE,주중데이터!X568,주중데이터!X568)))</f>
        <v>0</v>
      </c>
      <c r="Y1196" s="82"/>
      <c r="Z1196" s="76"/>
    </row>
    <row r="1197" spans="1:26">
      <c r="A1197" s="36" t="s">
        <v>29</v>
      </c>
      <c r="B1197" s="81">
        <f>IF(AND(주중데이터!B569=0,주중데이터!C569=0),0,IF(ISNUMBER(getcolorred(주중데이터!B569))=TRUE,주중데이터!C569,IF(ISNUMBER(getcolorgreen(주중데이터!C569))=TRUE,주중데이터!B569,주중데이터!B569)))</f>
        <v>0</v>
      </c>
      <c r="C1197" s="81"/>
      <c r="D1197" s="81">
        <f>IF(AND(주중데이터!D569=0,주중데이터!E569=0),0,IF(ISNUMBER(getcolorred(주중데이터!D569))=TRUE,주중데이터!E569,IF(ISNUMBER(getcolorgreen(주중데이터!E569))=TRUE,주중데이터!D569,주중데이터!D569)))</f>
        <v>0</v>
      </c>
      <c r="E1197" s="81"/>
      <c r="F1197" s="81">
        <f>IF(AND(주중데이터!F569=0,주중데이터!G569=0),0,IF(ISNUMBER(getcolorred(주중데이터!F569))=TRUE,주중데이터!G569,IF(ISNUMBER(getcolorgreen(주중데이터!G569))=TRUE,주중데이터!F569,주중데이터!F569)))</f>
        <v>0</v>
      </c>
      <c r="G1197" s="81"/>
      <c r="H1197" s="81">
        <f>IF(AND(주중데이터!H569=0,주중데이터!I569=0),0,IF(ISNUMBER(getcolorred(주중데이터!H569))=TRUE,주중데이터!I569,IF(ISNUMBER(getcolorgreen(주중데이터!I569))=TRUE,주중데이터!H569,주중데이터!H569)))</f>
        <v>0</v>
      </c>
      <c r="I1197" s="81"/>
      <c r="J1197" s="81">
        <f>IF(AND(주중데이터!J569=0,주중데이터!K569=0),0,IF(ISNUMBER(getcolorred(주중데이터!J569))=TRUE,주중데이터!K569,IF(ISNUMBER(getcolorgreen(주중데이터!K569))=TRUE,주중데이터!J569,주중데이터!J569)))</f>
        <v>0</v>
      </c>
      <c r="K1197" s="81"/>
      <c r="L1197" s="81">
        <f>IF(AND(주중데이터!L569=0,주중데이터!M569=0),0,IF(ISNUMBER(getcolorred(주중데이터!L569))=TRUE,주중데이터!M569,IF(ISNUMBER(getcolorgreen(주중데이터!M569))=TRUE,주중데이터!L569,주중데이터!L569)))</f>
        <v>0</v>
      </c>
      <c r="M1197" s="81"/>
      <c r="N1197" s="81">
        <f>IF(AND(주중데이터!N569=0,주중데이터!O569=0),0,IF(ISNUMBER(getcolorred(주중데이터!N569))=TRUE,주중데이터!O569,IF(ISNUMBER(getcolorgreen(주중데이터!O569))=TRUE,주중데이터!N569,주중데이터!N569)))</f>
        <v>0</v>
      </c>
      <c r="O1197" s="81"/>
      <c r="P1197" s="81">
        <f>IF(AND(주중데이터!P569=0,주중데이터!Q569=0),0,IF(ISNUMBER(getcolorred(주중데이터!P569))=TRUE,주중데이터!Q569,IF(ISNUMBER(getcolorgreen(주중데이터!Q569))=TRUE,주중데이터!P569,주중데이터!P569)))</f>
        <v>0</v>
      </c>
      <c r="Q1197" s="81"/>
      <c r="R1197" s="81">
        <f>IF(AND(주중데이터!R569=0,주중데이터!S569=0),0,IF(ISNUMBER(getcolorred(주중데이터!R569))=TRUE,주중데이터!S569,IF(ISNUMBER(getcolorgreen(주중데이터!S569))=TRUE,주중데이터!R569,주중데이터!R569)))</f>
        <v>0</v>
      </c>
      <c r="S1197" s="81"/>
      <c r="T1197" s="81">
        <f>IF(AND(주중데이터!T569=0,주중데이터!U569=0),0,IF(ISNUMBER(getcolorred(주중데이터!T569))=TRUE,주중데이터!U569,IF(ISNUMBER(getcolorgreen(주중데이터!U569))=TRUE,주중데이터!T569,주중데이터!T569)))</f>
        <v>0</v>
      </c>
      <c r="U1197" s="81"/>
      <c r="V1197" s="81">
        <f>IF(AND(주중데이터!V569=0,주중데이터!W569=0),0,IF(ISNUMBER(getcolorred(주중데이터!V569))=TRUE,주중데이터!W569,IF(ISNUMBER(getcolorgreen(주중데이터!W569))=TRUE,주중데이터!V569,주중데이터!V569)))</f>
        <v>0</v>
      </c>
      <c r="W1197" s="81"/>
      <c r="X1197" s="81">
        <f>IF(AND(주중데이터!X569=0,주중데이터!Y569=0),0,IF(ISNUMBER(getcolorred(주중데이터!X569))=TRUE,주중데이터!Y569,IF(ISNUMBER(getcolorgreen(주중데이터!Y569))=TRUE,주중데이터!X569,주중데이터!X569)))</f>
        <v>0</v>
      </c>
      <c r="Y1197" s="82"/>
      <c r="Z1197" s="76"/>
    </row>
    <row r="1198" spans="1:26">
      <c r="A1198" s="36" t="s">
        <v>30</v>
      </c>
      <c r="B1198" s="81">
        <f>IF(AND(주중데이터!B570=0,주중데이터!C570=0),0,IF(ISNUMBER(getcolorred(주중데이터!B570))=TRUE,주중데이터!C570,IF(ISNUMBER(getcolorgreen(주중데이터!C570))=TRUE,주중데이터!B570,주중데이터!B570)))</f>
        <v>0</v>
      </c>
      <c r="C1198" s="81"/>
      <c r="D1198" s="81">
        <f>IF(AND(주중데이터!D570=0,주중데이터!E570=0),0,IF(ISNUMBER(getcolorred(주중데이터!D570))=TRUE,주중데이터!E570,IF(ISNUMBER(getcolorgreen(주중데이터!E570))=TRUE,주중데이터!D570,주중데이터!D570)))</f>
        <v>0</v>
      </c>
      <c r="E1198" s="81"/>
      <c r="F1198" s="81">
        <f>IF(AND(주중데이터!F570=0,주중데이터!G570=0),0,IF(ISNUMBER(getcolorred(주중데이터!F570))=TRUE,주중데이터!G570,IF(ISNUMBER(getcolorgreen(주중데이터!G570))=TRUE,주중데이터!F570,주중데이터!F570)))</f>
        <v>0</v>
      </c>
      <c r="G1198" s="81"/>
      <c r="H1198" s="81">
        <f>IF(AND(주중데이터!H570=0,주중데이터!I570=0),0,IF(ISNUMBER(getcolorred(주중데이터!H570))=TRUE,주중데이터!I570,IF(ISNUMBER(getcolorgreen(주중데이터!I570))=TRUE,주중데이터!H570,주중데이터!H570)))</f>
        <v>0</v>
      </c>
      <c r="I1198" s="81"/>
      <c r="J1198" s="81">
        <f>IF(AND(주중데이터!J570=0,주중데이터!K570=0),0,IF(ISNUMBER(getcolorred(주중데이터!J570))=TRUE,주중데이터!K570,IF(ISNUMBER(getcolorgreen(주중데이터!K570))=TRUE,주중데이터!J570,주중데이터!J570)))</f>
        <v>0</v>
      </c>
      <c r="K1198" s="81"/>
      <c r="L1198" s="81">
        <f>IF(AND(주중데이터!L570=0,주중데이터!M570=0),0,IF(ISNUMBER(getcolorred(주중데이터!L570))=TRUE,주중데이터!M570,IF(ISNUMBER(getcolorgreen(주중데이터!M570))=TRUE,주중데이터!L570,주중데이터!L570)))</f>
        <v>0</v>
      </c>
      <c r="M1198" s="81"/>
      <c r="N1198" s="81">
        <f>IF(AND(주중데이터!N570=0,주중데이터!O570=0),0,IF(ISNUMBER(getcolorred(주중데이터!N570))=TRUE,주중데이터!O570,IF(ISNUMBER(getcolorgreen(주중데이터!O570))=TRUE,주중데이터!N570,주중데이터!N570)))</f>
        <v>0</v>
      </c>
      <c r="O1198" s="81"/>
      <c r="P1198" s="81">
        <f>IF(AND(주중데이터!P570=0,주중데이터!Q570=0),0,IF(ISNUMBER(getcolorred(주중데이터!P570))=TRUE,주중데이터!Q570,IF(ISNUMBER(getcolorgreen(주중데이터!Q570))=TRUE,주중데이터!P570,주중데이터!P570)))</f>
        <v>0</v>
      </c>
      <c r="Q1198" s="81"/>
      <c r="R1198" s="81">
        <f>IF(AND(주중데이터!R570=0,주중데이터!S570=0),0,IF(ISNUMBER(getcolorred(주중데이터!R570))=TRUE,주중데이터!S570,IF(ISNUMBER(getcolorgreen(주중데이터!S570))=TRUE,주중데이터!R570,주중데이터!R570)))</f>
        <v>0</v>
      </c>
      <c r="S1198" s="81"/>
      <c r="T1198" s="81">
        <f>IF(AND(주중데이터!T570=0,주중데이터!U570=0),0,IF(ISNUMBER(getcolorred(주중데이터!T570))=TRUE,주중데이터!U570,IF(ISNUMBER(getcolorgreen(주중데이터!U570))=TRUE,주중데이터!T570,주중데이터!T570)))</f>
        <v>0</v>
      </c>
      <c r="U1198" s="81"/>
      <c r="V1198" s="81">
        <f>IF(AND(주중데이터!V570=0,주중데이터!W570=0),0,IF(ISNUMBER(getcolorred(주중데이터!V570))=TRUE,주중데이터!W570,IF(ISNUMBER(getcolorgreen(주중데이터!W570))=TRUE,주중데이터!V570,주중데이터!V570)))</f>
        <v>0</v>
      </c>
      <c r="W1198" s="81"/>
      <c r="X1198" s="81">
        <f>IF(AND(주중데이터!X570=0,주중데이터!Y570=0),0,IF(ISNUMBER(getcolorred(주중데이터!X570))=TRUE,주중데이터!Y570,IF(ISNUMBER(getcolorgreen(주중데이터!Y570))=TRUE,주중데이터!X570,주중데이터!X570)))</f>
        <v>0</v>
      </c>
      <c r="Y1198" s="82"/>
      <c r="Z1198" s="76"/>
    </row>
    <row r="1199" spans="1:26">
      <c r="A1199" s="36" t="s">
        <v>31</v>
      </c>
      <c r="B1199" s="81">
        <f>IF(AND(주중데이터!B571=0,주중데이터!C571=0),0,IF(ISNUMBER(getcolorred(주중데이터!B571))=TRUE,주중데이터!C571,IF(ISNUMBER(getcolorgreen(주중데이터!C571))=TRUE,주중데이터!B571,주중데이터!B571)))</f>
        <v>0</v>
      </c>
      <c r="C1199" s="81"/>
      <c r="D1199" s="81">
        <f>IF(AND(주중데이터!D571=0,주중데이터!E571=0),0,IF(ISNUMBER(getcolorred(주중데이터!D571))=TRUE,주중데이터!E571,IF(ISNUMBER(getcolorgreen(주중데이터!E571))=TRUE,주중데이터!D571,주중데이터!D571)))</f>
        <v>0</v>
      </c>
      <c r="E1199" s="81"/>
      <c r="F1199" s="81">
        <f>IF(AND(주중데이터!F571=0,주중데이터!G571=0),0,IF(ISNUMBER(getcolorred(주중데이터!F571))=TRUE,주중데이터!G571,IF(ISNUMBER(getcolorgreen(주중데이터!G571))=TRUE,주중데이터!F571,주중데이터!F571)))</f>
        <v>0</v>
      </c>
      <c r="G1199" s="81"/>
      <c r="H1199" s="81">
        <f>IF(AND(주중데이터!H571=0,주중데이터!I571=0),0,IF(ISNUMBER(getcolorred(주중데이터!H571))=TRUE,주중데이터!I571,IF(ISNUMBER(getcolorgreen(주중데이터!I571))=TRUE,주중데이터!H571,주중데이터!H571)))</f>
        <v>0</v>
      </c>
      <c r="I1199" s="81"/>
      <c r="J1199" s="81">
        <f>IF(AND(주중데이터!J571=0,주중데이터!K571=0),0,IF(ISNUMBER(getcolorred(주중데이터!J571))=TRUE,주중데이터!K571,IF(ISNUMBER(getcolorgreen(주중데이터!K571))=TRUE,주중데이터!J571,주중데이터!J571)))</f>
        <v>0</v>
      </c>
      <c r="K1199" s="81"/>
      <c r="L1199" s="81">
        <f>IF(AND(주중데이터!L571=0,주중데이터!M571=0),0,IF(ISNUMBER(getcolorred(주중데이터!L571))=TRUE,주중데이터!M571,IF(ISNUMBER(getcolorgreen(주중데이터!M571))=TRUE,주중데이터!L571,주중데이터!L571)))</f>
        <v>0</v>
      </c>
      <c r="M1199" s="81"/>
      <c r="N1199" s="81">
        <f>IF(AND(주중데이터!N571=0,주중데이터!O571=0),0,IF(ISNUMBER(getcolorred(주중데이터!N571))=TRUE,주중데이터!O571,IF(ISNUMBER(getcolorgreen(주중데이터!O571))=TRUE,주중데이터!N571,주중데이터!N571)))</f>
        <v>0</v>
      </c>
      <c r="O1199" s="81"/>
      <c r="P1199" s="81">
        <f>IF(AND(주중데이터!P571=0,주중데이터!Q571=0),0,IF(ISNUMBER(getcolorred(주중데이터!P571))=TRUE,주중데이터!Q571,IF(ISNUMBER(getcolorgreen(주중데이터!Q571))=TRUE,주중데이터!P571,주중데이터!P571)))</f>
        <v>0</v>
      </c>
      <c r="Q1199" s="81"/>
      <c r="R1199" s="81">
        <f>IF(AND(주중데이터!R571=0,주중데이터!S571=0),0,IF(ISNUMBER(getcolorred(주중데이터!R571))=TRUE,주중데이터!S571,IF(ISNUMBER(getcolorgreen(주중데이터!S571))=TRUE,주중데이터!R571,주중데이터!R571)))</f>
        <v>0</v>
      </c>
      <c r="S1199" s="81"/>
      <c r="T1199" s="81">
        <f>IF(AND(주중데이터!T571=0,주중데이터!U571=0),0,IF(ISNUMBER(getcolorred(주중데이터!T571))=TRUE,주중데이터!U571,IF(ISNUMBER(getcolorgreen(주중데이터!U571))=TRUE,주중데이터!T571,주중데이터!T571)))</f>
        <v>0</v>
      </c>
      <c r="U1199" s="81"/>
      <c r="V1199" s="81">
        <f>IF(AND(주중데이터!V571=0,주중데이터!W571=0),0,IF(ISNUMBER(getcolorred(주중데이터!V571))=TRUE,주중데이터!W571,IF(ISNUMBER(getcolorgreen(주중데이터!W571))=TRUE,주중데이터!V571,주중데이터!V571)))</f>
        <v>0</v>
      </c>
      <c r="W1199" s="81"/>
      <c r="X1199" s="81">
        <f>IF(AND(주중데이터!X571=0,주중데이터!Y571=0),0,IF(ISNUMBER(getcolorred(주중데이터!X571))=TRUE,주중데이터!Y571,IF(ISNUMBER(getcolorgreen(주중데이터!Y571))=TRUE,주중데이터!X571,주중데이터!X571)))</f>
        <v>0</v>
      </c>
      <c r="Y1199" s="82"/>
      <c r="Z1199" s="76"/>
    </row>
    <row r="1200" spans="1:26">
      <c r="A1200" s="36" t="s">
        <v>32</v>
      </c>
      <c r="B1200" s="81">
        <f>IF(AND(주중데이터!B572=0,주중데이터!C572=0),0,IF(ISNUMBER(getcolorred(주중데이터!B572))=TRUE,주중데이터!C572,IF(ISNUMBER(getcolorgreen(주중데이터!C572))=TRUE,주중데이터!B572,주중데이터!B572)))</f>
        <v>0</v>
      </c>
      <c r="C1200" s="81"/>
      <c r="D1200" s="81">
        <f>IF(AND(주중데이터!D572=0,주중데이터!E572=0),0,IF(ISNUMBER(getcolorred(주중데이터!D572))=TRUE,주중데이터!E572,IF(ISNUMBER(getcolorgreen(주중데이터!E572))=TRUE,주중데이터!D572,주중데이터!D572)))</f>
        <v>0</v>
      </c>
      <c r="E1200" s="81"/>
      <c r="F1200" s="81">
        <f>IF(AND(주중데이터!F572=0,주중데이터!G572=0),0,IF(ISNUMBER(getcolorred(주중데이터!F572))=TRUE,주중데이터!G572,IF(ISNUMBER(getcolorgreen(주중데이터!G572))=TRUE,주중데이터!F572,주중데이터!F572)))</f>
        <v>0</v>
      </c>
      <c r="G1200" s="81"/>
      <c r="H1200" s="81">
        <f>IF(AND(주중데이터!H572=0,주중데이터!I572=0),0,IF(ISNUMBER(getcolorred(주중데이터!H572))=TRUE,주중데이터!I572,IF(ISNUMBER(getcolorgreen(주중데이터!I572))=TRUE,주중데이터!H572,주중데이터!H572)))</f>
        <v>0</v>
      </c>
      <c r="I1200" s="81"/>
      <c r="J1200" s="81">
        <f>IF(AND(주중데이터!J572=0,주중데이터!K572=0),0,IF(ISNUMBER(getcolorred(주중데이터!J572))=TRUE,주중데이터!K572,IF(ISNUMBER(getcolorgreen(주중데이터!K572))=TRUE,주중데이터!J572,주중데이터!J572)))</f>
        <v>0</v>
      </c>
      <c r="K1200" s="81"/>
      <c r="L1200" s="81">
        <f>IF(AND(주중데이터!L572=0,주중데이터!M572=0),0,IF(ISNUMBER(getcolorred(주중데이터!L572))=TRUE,주중데이터!M572,IF(ISNUMBER(getcolorgreen(주중데이터!M572))=TRUE,주중데이터!L572,주중데이터!L572)))</f>
        <v>0</v>
      </c>
      <c r="M1200" s="81"/>
      <c r="N1200" s="81">
        <f>IF(AND(주중데이터!N572=0,주중데이터!O572=0),0,IF(ISNUMBER(getcolorred(주중데이터!N572))=TRUE,주중데이터!O572,IF(ISNUMBER(getcolorgreen(주중데이터!O572))=TRUE,주중데이터!N572,주중데이터!N572)))</f>
        <v>0</v>
      </c>
      <c r="O1200" s="81"/>
      <c r="P1200" s="81">
        <f>IF(AND(주중데이터!P572=0,주중데이터!Q572=0),0,IF(ISNUMBER(getcolorred(주중데이터!P572))=TRUE,주중데이터!Q572,IF(ISNUMBER(getcolorgreen(주중데이터!Q572))=TRUE,주중데이터!P572,주중데이터!P572)))</f>
        <v>0</v>
      </c>
      <c r="Q1200" s="81"/>
      <c r="R1200" s="81">
        <f>IF(AND(주중데이터!R572=0,주중데이터!S572=0),0,IF(ISNUMBER(getcolorred(주중데이터!R572))=TRUE,주중데이터!S572,IF(ISNUMBER(getcolorgreen(주중데이터!S572))=TRUE,주중데이터!R572,주중데이터!R572)))</f>
        <v>0</v>
      </c>
      <c r="S1200" s="81"/>
      <c r="T1200" s="81">
        <f>IF(AND(주중데이터!T572=0,주중데이터!U572=0),0,IF(ISNUMBER(getcolorred(주중데이터!T572))=TRUE,주중데이터!U572,IF(ISNUMBER(getcolorgreen(주중데이터!U572))=TRUE,주중데이터!T572,주중데이터!T572)))</f>
        <v>0</v>
      </c>
      <c r="U1200" s="81"/>
      <c r="V1200" s="81">
        <f>IF(AND(주중데이터!V572=0,주중데이터!W572=0),0,IF(ISNUMBER(getcolorred(주중데이터!V572))=TRUE,주중데이터!W572,IF(ISNUMBER(getcolorgreen(주중데이터!W572))=TRUE,주중데이터!V572,주중데이터!V572)))</f>
        <v>0</v>
      </c>
      <c r="W1200" s="81"/>
      <c r="X1200" s="81">
        <f>IF(AND(주중데이터!X572=0,주중데이터!Y572=0),0,IF(ISNUMBER(getcolorred(주중데이터!X572))=TRUE,주중데이터!Y572,IF(ISNUMBER(getcolorgreen(주중데이터!Y572))=TRUE,주중데이터!X572,주중데이터!X572)))</f>
        <v>0</v>
      </c>
      <c r="Y1200" s="82"/>
      <c r="Z1200" s="76"/>
    </row>
    <row r="1201" spans="1:51">
      <c r="A1201" s="36" t="s">
        <v>33</v>
      </c>
      <c r="B1201" s="81">
        <f>IF(AND(주중데이터!B573=0,주중데이터!C573=0),0,IF(ISNUMBER(getcolorred(주중데이터!B573))=TRUE,주중데이터!C573,IF(ISNUMBER(getcolorgreen(주중데이터!C573))=TRUE,주중데이터!B573,주중데이터!B573)))</f>
        <v>0</v>
      </c>
      <c r="C1201" s="81"/>
      <c r="D1201" s="81">
        <f>IF(AND(주중데이터!D573=0,주중데이터!E573=0),0,IF(ISNUMBER(getcolorred(주중데이터!D573))=TRUE,주중데이터!E573,IF(ISNUMBER(getcolorgreen(주중데이터!E573))=TRUE,주중데이터!D573,주중데이터!D573)))</f>
        <v>0</v>
      </c>
      <c r="E1201" s="81"/>
      <c r="F1201" s="81">
        <f>IF(AND(주중데이터!F573=0,주중데이터!G573=0),0,IF(ISNUMBER(getcolorred(주중데이터!F573))=TRUE,주중데이터!G573,IF(ISNUMBER(getcolorgreen(주중데이터!G573))=TRUE,주중데이터!F573,주중데이터!F573)))</f>
        <v>0</v>
      </c>
      <c r="G1201" s="81"/>
      <c r="H1201" s="81">
        <f>IF(AND(주중데이터!H573=0,주중데이터!I573=0),0,IF(ISNUMBER(getcolorred(주중데이터!H573))=TRUE,주중데이터!I573,IF(ISNUMBER(getcolorgreen(주중데이터!I573))=TRUE,주중데이터!H573,주중데이터!H573)))</f>
        <v>0</v>
      </c>
      <c r="I1201" s="81"/>
      <c r="J1201" s="81">
        <f>IF(AND(주중데이터!J573=0,주중데이터!K573=0),0,IF(ISNUMBER(getcolorred(주중데이터!J573))=TRUE,주중데이터!K573,IF(ISNUMBER(getcolorgreen(주중데이터!K573))=TRUE,주중데이터!J573,주중데이터!J573)))</f>
        <v>0</v>
      </c>
      <c r="K1201" s="81"/>
      <c r="L1201" s="81">
        <f>IF(AND(주중데이터!L573=0,주중데이터!M573=0),0,IF(ISNUMBER(getcolorred(주중데이터!L573))=TRUE,주중데이터!M573,IF(ISNUMBER(getcolorgreen(주중데이터!M573))=TRUE,주중데이터!L573,주중데이터!L573)))</f>
        <v>0</v>
      </c>
      <c r="M1201" s="81"/>
      <c r="N1201" s="81">
        <f>IF(AND(주중데이터!N573=0,주중데이터!O573=0),0,IF(ISNUMBER(getcolorred(주중데이터!N573))=TRUE,주중데이터!O573,IF(ISNUMBER(getcolorgreen(주중데이터!O573))=TRUE,주중데이터!N573,주중데이터!N573)))</f>
        <v>0</v>
      </c>
      <c r="O1201" s="81"/>
      <c r="P1201" s="81">
        <f>IF(AND(주중데이터!P573=0,주중데이터!Q573=0),0,IF(ISNUMBER(getcolorred(주중데이터!P573))=TRUE,주중데이터!Q573,IF(ISNUMBER(getcolorgreen(주중데이터!Q573))=TRUE,주중데이터!P573,주중데이터!P573)))</f>
        <v>0</v>
      </c>
      <c r="Q1201" s="81"/>
      <c r="R1201" s="81">
        <f>IF(AND(주중데이터!R573=0,주중데이터!S573=0),0,IF(ISNUMBER(getcolorred(주중데이터!R573))=TRUE,주중데이터!S573,IF(ISNUMBER(getcolorgreen(주중데이터!S573))=TRUE,주중데이터!R573,주중데이터!R573)))</f>
        <v>0</v>
      </c>
      <c r="S1201" s="81"/>
      <c r="T1201" s="81">
        <f>IF(AND(주중데이터!T573=0,주중데이터!U573=0),0,IF(ISNUMBER(getcolorred(주중데이터!T573))=TRUE,주중데이터!U573,IF(ISNUMBER(getcolorgreen(주중데이터!U573))=TRUE,주중데이터!T573,주중데이터!T573)))</f>
        <v>0</v>
      </c>
      <c r="U1201" s="81"/>
      <c r="V1201" s="81">
        <f>IF(AND(주중데이터!V573=0,주중데이터!W573=0),0,IF(ISNUMBER(getcolorred(주중데이터!V573))=TRUE,주중데이터!W573,IF(ISNUMBER(getcolorgreen(주중데이터!W573))=TRUE,주중데이터!V573,주중데이터!V573)))</f>
        <v>0</v>
      </c>
      <c r="W1201" s="81"/>
      <c r="X1201" s="81">
        <f>IF(AND(주중데이터!X573=0,주중데이터!Y573=0),0,IF(ISNUMBER(getcolorred(주중데이터!X573))=TRUE,주중데이터!Y573,IF(ISNUMBER(getcolorgreen(주중데이터!Y573))=TRUE,주중데이터!X573,주중데이터!X573)))</f>
        <v>0</v>
      </c>
      <c r="Y1201" s="82"/>
      <c r="Z1201" s="76"/>
    </row>
    <row r="1202" spans="1:51">
      <c r="A1202" s="36" t="s">
        <v>34</v>
      </c>
      <c r="B1202" s="81">
        <f>IF(AND(주중데이터!B574=0,주중데이터!C574=0),0,IF(ISNUMBER(getcolorred(주중데이터!B574))=TRUE,주중데이터!C574,IF(ISNUMBER(getcolorgreen(주중데이터!C574))=TRUE,주중데이터!B574,주중데이터!B574)))</f>
        <v>0</v>
      </c>
      <c r="C1202" s="81"/>
      <c r="D1202" s="81">
        <f>IF(AND(주중데이터!D574=0,주중데이터!E574=0),0,IF(ISNUMBER(getcolorred(주중데이터!D574))=TRUE,주중데이터!E574,IF(ISNUMBER(getcolorgreen(주중데이터!E574))=TRUE,주중데이터!D574,주중데이터!D574)))</f>
        <v>0</v>
      </c>
      <c r="E1202" s="81"/>
      <c r="F1202" s="81">
        <f>IF(AND(주중데이터!F574=0,주중데이터!G574=0),0,IF(ISNUMBER(getcolorred(주중데이터!F574))=TRUE,주중데이터!G574,IF(ISNUMBER(getcolorgreen(주중데이터!G574))=TRUE,주중데이터!F574,주중데이터!F574)))</f>
        <v>0</v>
      </c>
      <c r="G1202" s="81"/>
      <c r="H1202" s="81">
        <f>IF(AND(주중데이터!H574=0,주중데이터!I574=0),0,IF(ISNUMBER(getcolorred(주중데이터!H574))=TRUE,주중데이터!I574,IF(ISNUMBER(getcolorgreen(주중데이터!I574))=TRUE,주중데이터!H574,주중데이터!H574)))</f>
        <v>0</v>
      </c>
      <c r="I1202" s="81"/>
      <c r="J1202" s="81">
        <f>IF(AND(주중데이터!J574=0,주중데이터!K574=0),0,IF(ISNUMBER(getcolorred(주중데이터!J574))=TRUE,주중데이터!K574,IF(ISNUMBER(getcolorgreen(주중데이터!K574))=TRUE,주중데이터!J574,주중데이터!J574)))</f>
        <v>0</v>
      </c>
      <c r="K1202" s="81"/>
      <c r="L1202" s="81">
        <f>IF(AND(주중데이터!L574=0,주중데이터!M574=0),0,IF(ISNUMBER(getcolorred(주중데이터!L574))=TRUE,주중데이터!M574,IF(ISNUMBER(getcolorgreen(주중데이터!M574))=TRUE,주중데이터!L574,주중데이터!L574)))</f>
        <v>0</v>
      </c>
      <c r="M1202" s="81"/>
      <c r="N1202" s="81">
        <f>IF(AND(주중데이터!N574=0,주중데이터!O574=0),0,IF(ISNUMBER(getcolorred(주중데이터!N574))=TRUE,주중데이터!O574,IF(ISNUMBER(getcolorgreen(주중데이터!O574))=TRUE,주중데이터!N574,주중데이터!N574)))</f>
        <v>0</v>
      </c>
      <c r="O1202" s="81"/>
      <c r="P1202" s="81">
        <f>IF(AND(주중데이터!P574=0,주중데이터!Q574=0),0,IF(ISNUMBER(getcolorred(주중데이터!P574))=TRUE,주중데이터!Q574,IF(ISNUMBER(getcolorgreen(주중데이터!Q574))=TRUE,주중데이터!P574,주중데이터!P574)))</f>
        <v>0</v>
      </c>
      <c r="Q1202" s="81"/>
      <c r="R1202" s="81">
        <f>IF(AND(주중데이터!R574=0,주중데이터!S574=0),0,IF(ISNUMBER(getcolorred(주중데이터!R574))=TRUE,주중데이터!S574,IF(ISNUMBER(getcolorgreen(주중데이터!S574))=TRUE,주중데이터!R574,주중데이터!R574)))</f>
        <v>0</v>
      </c>
      <c r="S1202" s="81"/>
      <c r="T1202" s="81">
        <f>IF(AND(주중데이터!T574=0,주중데이터!U574=0),0,IF(ISNUMBER(getcolorred(주중데이터!T574))=TRUE,주중데이터!U574,IF(ISNUMBER(getcolorgreen(주중데이터!U574))=TRUE,주중데이터!T574,주중데이터!T574)))</f>
        <v>0</v>
      </c>
      <c r="U1202" s="81"/>
      <c r="V1202" s="81">
        <f>IF(AND(주중데이터!V574=0,주중데이터!W574=0),0,IF(ISNUMBER(getcolorred(주중데이터!V574))=TRUE,주중데이터!W574,IF(ISNUMBER(getcolorgreen(주중데이터!W574))=TRUE,주중데이터!V574,주중데이터!V574)))</f>
        <v>0</v>
      </c>
      <c r="W1202" s="81"/>
      <c r="X1202" s="81">
        <f>IF(AND(주중데이터!X574=0,주중데이터!Y574=0),0,IF(ISNUMBER(getcolorred(주중데이터!X574))=TRUE,주중데이터!Y574,IF(ISNUMBER(getcolorgreen(주중데이터!Y574))=TRUE,주중데이터!X574,주중데이터!X574)))</f>
        <v>0</v>
      </c>
      <c r="Y1202" s="82"/>
      <c r="Z1202" s="76"/>
    </row>
    <row r="1203" spans="1:51" ht="17.25" thickBot="1">
      <c r="A1203" s="36" t="s">
        <v>35</v>
      </c>
      <c r="B1203" s="81">
        <f>IF(AND(주중데이터!B575=0,주중데이터!C575=0),0,IF(ISNUMBER(getcolorred(주중데이터!B575))=TRUE,주중데이터!C575,IF(ISNUMBER(getcolorgreen(주중데이터!C575))=TRUE,주중데이터!B575,주중데이터!B575)))</f>
        <v>0</v>
      </c>
      <c r="C1203" s="81"/>
      <c r="D1203" s="81">
        <f>IF(AND(주중데이터!D575=0,주중데이터!E575=0),0,IF(ISNUMBER(getcolorred(주중데이터!D575))=TRUE,주중데이터!E575,IF(ISNUMBER(getcolorgreen(주중데이터!E575))=TRUE,주중데이터!D575,주중데이터!D575)))</f>
        <v>0</v>
      </c>
      <c r="E1203" s="81"/>
      <c r="F1203" s="81">
        <f>IF(AND(주중데이터!F575=0,주중데이터!G575=0),0,IF(ISNUMBER(getcolorred(주중데이터!F575))=TRUE,주중데이터!G575,IF(ISNUMBER(getcolorgreen(주중데이터!G575))=TRUE,주중데이터!F575,주중데이터!F575)))</f>
        <v>0</v>
      </c>
      <c r="G1203" s="81"/>
      <c r="H1203" s="81">
        <f>IF(AND(주중데이터!H575=0,주중데이터!I575=0),0,IF(ISNUMBER(getcolorred(주중데이터!H575))=TRUE,주중데이터!I575,IF(ISNUMBER(getcolorgreen(주중데이터!I575))=TRUE,주중데이터!H575,주중데이터!H575)))</f>
        <v>0</v>
      </c>
      <c r="I1203" s="81"/>
      <c r="J1203" s="81">
        <f>IF(AND(주중데이터!J575=0,주중데이터!K575=0),0,IF(ISNUMBER(getcolorred(주중데이터!J575))=TRUE,주중데이터!K575,IF(ISNUMBER(getcolorgreen(주중데이터!K575))=TRUE,주중데이터!J575,주중데이터!J575)))</f>
        <v>0</v>
      </c>
      <c r="K1203" s="81"/>
      <c r="L1203" s="81">
        <f>IF(AND(주중데이터!L575=0,주중데이터!M575=0),0,IF(ISNUMBER(getcolorred(주중데이터!L575))=TRUE,주중데이터!M575,IF(ISNUMBER(getcolorgreen(주중데이터!M575))=TRUE,주중데이터!L575,주중데이터!L575)))</f>
        <v>0</v>
      </c>
      <c r="M1203" s="81"/>
      <c r="N1203" s="81">
        <f>IF(AND(주중데이터!N575=0,주중데이터!O575=0),0,IF(ISNUMBER(getcolorred(주중데이터!N575))=TRUE,주중데이터!O575,IF(ISNUMBER(getcolorgreen(주중데이터!O575))=TRUE,주중데이터!N575,주중데이터!N575)))</f>
        <v>0</v>
      </c>
      <c r="O1203" s="81"/>
      <c r="P1203" s="81">
        <f>IF(AND(주중데이터!P575=0,주중데이터!Q575=0),0,IF(ISNUMBER(getcolorred(주중데이터!P575))=TRUE,주중데이터!Q575,IF(ISNUMBER(getcolorgreen(주중데이터!Q575))=TRUE,주중데이터!P575,주중데이터!P575)))</f>
        <v>0</v>
      </c>
      <c r="Q1203" s="81"/>
      <c r="R1203" s="81">
        <f>IF(AND(주중데이터!R575=0,주중데이터!S575=0),0,IF(ISNUMBER(getcolorred(주중데이터!R575))=TRUE,주중데이터!S575,IF(ISNUMBER(getcolorgreen(주중데이터!S575))=TRUE,주중데이터!R575,주중데이터!R575)))</f>
        <v>0</v>
      </c>
      <c r="S1203" s="81"/>
      <c r="T1203" s="81">
        <f>IF(AND(주중데이터!T575=0,주중데이터!U575=0),0,IF(ISNUMBER(getcolorred(주중데이터!T575))=TRUE,주중데이터!U575,IF(ISNUMBER(getcolorgreen(주중데이터!U575))=TRUE,주중데이터!T575,주중데이터!T575)))</f>
        <v>0</v>
      </c>
      <c r="U1203" s="81"/>
      <c r="V1203" s="81">
        <f>IF(AND(주중데이터!V575=0,주중데이터!W575=0),0,IF(ISNUMBER(getcolorred(주중데이터!V575))=TRUE,주중데이터!W575,IF(ISNUMBER(getcolorgreen(주중데이터!W575))=TRUE,주중데이터!V575,주중데이터!V575)))</f>
        <v>0</v>
      </c>
      <c r="W1203" s="81"/>
      <c r="X1203" s="81">
        <f>IF(AND(주중데이터!X575=0,주중데이터!Y575=0),0,IF(ISNUMBER(getcolorred(주중데이터!X575))=TRUE,주중데이터!Y575,IF(ISNUMBER(getcolorgreen(주중데이터!Y575))=TRUE,주중데이터!X575,주중데이터!X575)))</f>
        <v>0</v>
      </c>
      <c r="Y1203" s="82"/>
      <c r="Z1203" s="76"/>
    </row>
    <row r="1204" spans="1:51" ht="17.25" thickBot="1">
      <c r="A1204" s="36" t="s">
        <v>36</v>
      </c>
      <c r="B1204" s="81">
        <f>IF(AND(주중데이터!B576=0,주중데이터!C576=0),0,IF(ISNUMBER(getcolorred(주중데이터!B576))=TRUE,주중데이터!C576,IF(ISNUMBER(getcolorgreen(주중데이터!C576))=TRUE,주중데이터!B576,주중데이터!B576)))</f>
        <v>0</v>
      </c>
      <c r="C1204" s="81"/>
      <c r="D1204" s="81">
        <f>IF(AND(주중데이터!D576=0,주중데이터!E576=0),0,IF(ISNUMBER(getcolorred(주중데이터!D576))=TRUE,주중데이터!E576,IF(ISNUMBER(getcolorgreen(주중데이터!E576))=TRUE,주중데이터!D576,주중데이터!D576)))</f>
        <v>0</v>
      </c>
      <c r="E1204" s="81"/>
      <c r="F1204" s="81">
        <f>IF(AND(주중데이터!F576=0,주중데이터!G576=0),0,IF(ISNUMBER(getcolorred(주중데이터!F576))=TRUE,주중데이터!G576,IF(ISNUMBER(getcolorgreen(주중데이터!G576))=TRUE,주중데이터!F576,주중데이터!F576)))</f>
        <v>0</v>
      </c>
      <c r="G1204" s="81"/>
      <c r="H1204" s="81">
        <f>IF(AND(주중데이터!H576=0,주중데이터!I576=0),0,IF(ISNUMBER(getcolorred(주중데이터!H576))=TRUE,주중데이터!I576,IF(ISNUMBER(getcolorgreen(주중데이터!I576))=TRUE,주중데이터!H576,주중데이터!H576)))</f>
        <v>0</v>
      </c>
      <c r="I1204" s="81"/>
      <c r="J1204" s="81">
        <f>IF(AND(주중데이터!J576=0,주중데이터!K576=0),0,IF(ISNUMBER(getcolorred(주중데이터!J576))=TRUE,주중데이터!K576,IF(ISNUMBER(getcolorgreen(주중데이터!K576))=TRUE,주중데이터!J576,주중데이터!J576)))</f>
        <v>0</v>
      </c>
      <c r="K1204" s="81"/>
      <c r="L1204" s="81">
        <f>IF(AND(주중데이터!L576=0,주중데이터!M576=0),0,IF(ISNUMBER(getcolorred(주중데이터!L576))=TRUE,주중데이터!M576,IF(ISNUMBER(getcolorgreen(주중데이터!M576))=TRUE,주중데이터!L576,주중데이터!L576)))</f>
        <v>0</v>
      </c>
      <c r="M1204" s="81"/>
      <c r="N1204" s="81">
        <f>IF(AND(주중데이터!N576=0,주중데이터!O576=0),0,IF(ISNUMBER(getcolorred(주중데이터!N576))=TRUE,주중데이터!O576,IF(ISNUMBER(getcolorgreen(주중데이터!O576))=TRUE,주중데이터!N576,주중데이터!N576)))</f>
        <v>0</v>
      </c>
      <c r="O1204" s="81"/>
      <c r="P1204" s="81">
        <f>IF(AND(주중데이터!P576=0,주중데이터!Q576=0),0,IF(ISNUMBER(getcolorred(주중데이터!P576))=TRUE,주중데이터!Q576,IF(ISNUMBER(getcolorgreen(주중데이터!Q576))=TRUE,주중데이터!P576,주중데이터!P576)))</f>
        <v>0</v>
      </c>
      <c r="Q1204" s="81"/>
      <c r="R1204" s="81">
        <f>IF(AND(주중데이터!R576=0,주중데이터!S576=0),0,IF(ISNUMBER(getcolorred(주중데이터!R576))=TRUE,주중데이터!S576,IF(ISNUMBER(getcolorgreen(주중데이터!S576))=TRUE,주중데이터!R576,주중데이터!R576)))</f>
        <v>0</v>
      </c>
      <c r="S1204" s="81"/>
      <c r="T1204" s="81">
        <f>IF(AND(주중데이터!T576=0,주중데이터!U576=0),0,IF(ISNUMBER(getcolorred(주중데이터!T576))=TRUE,주중데이터!U576,IF(ISNUMBER(getcolorgreen(주중데이터!U576))=TRUE,주중데이터!T576,주중데이터!T576)))</f>
        <v>0</v>
      </c>
      <c r="U1204" s="81"/>
      <c r="V1204" s="81">
        <f>IF(AND(주중데이터!V576=0,주중데이터!W576=0),0,IF(ISNUMBER(getcolorred(주중데이터!V576))=TRUE,주중데이터!W576,IF(ISNUMBER(getcolorgreen(주중데이터!W576))=TRUE,주중데이터!V576,주중데이터!V576)))</f>
        <v>0</v>
      </c>
      <c r="W1204" s="81"/>
      <c r="X1204" s="81">
        <f>IF(AND(주중데이터!X576=0,주중데이터!Y576=0),0,IF(ISNUMBER(getcolorred(주중데이터!X576))=TRUE,주중데이터!Y576,IF(ISNUMBER(getcolorgreen(주중데이터!Y576))=TRUE,주중데이터!X576,주중데이터!X576)))</f>
        <v>0</v>
      </c>
      <c r="Y1204" s="82"/>
      <c r="Z1204" s="76"/>
      <c r="AA1204" s="31" t="str">
        <f>IF(주중DATA!AA576="","",주중DATA!AA576)</f>
        <v/>
      </c>
    </row>
    <row r="1205" spans="1:51">
      <c r="A1205" s="36" t="s">
        <v>37</v>
      </c>
      <c r="B1205" s="81">
        <f>IF(AND(주중데이터!B577=0,주중데이터!C577=0),0,IF(ISNUMBER(getcolorred(주중데이터!B577))=TRUE,주중데이터!C577,IF(ISNUMBER(getcolorgreen(주중데이터!C577))=TRUE,주중데이터!B577,주중데이터!B577)))</f>
        <v>0</v>
      </c>
      <c r="C1205" s="81"/>
      <c r="D1205" s="81">
        <f>IF(AND(주중데이터!D577=0,주중데이터!E577=0),0,IF(ISNUMBER(getcolorred(주중데이터!D577))=TRUE,주중데이터!E577,IF(ISNUMBER(getcolorgreen(주중데이터!E577))=TRUE,주중데이터!D577,주중데이터!D577)))</f>
        <v>0</v>
      </c>
      <c r="E1205" s="81"/>
      <c r="F1205" s="81">
        <f>IF(AND(주중데이터!F577=0,주중데이터!G577=0),0,IF(ISNUMBER(getcolorred(주중데이터!F577))=TRUE,주중데이터!G577,IF(ISNUMBER(getcolorgreen(주중데이터!G577))=TRUE,주중데이터!F577,주중데이터!F577)))</f>
        <v>0</v>
      </c>
      <c r="G1205" s="81"/>
      <c r="H1205" s="81">
        <f>IF(AND(주중데이터!H577=0,주중데이터!I577=0),0,IF(ISNUMBER(getcolorred(주중데이터!H577))=TRUE,주중데이터!I577,IF(ISNUMBER(getcolorgreen(주중데이터!I577))=TRUE,주중데이터!H577,주중데이터!H577)))</f>
        <v>0</v>
      </c>
      <c r="I1205" s="81"/>
      <c r="J1205" s="81">
        <f>IF(AND(주중데이터!J577=0,주중데이터!K577=0),0,IF(ISNUMBER(getcolorred(주중데이터!J577))=TRUE,주중데이터!K577,IF(ISNUMBER(getcolorgreen(주중데이터!K577))=TRUE,주중데이터!J577,주중데이터!J577)))</f>
        <v>0</v>
      </c>
      <c r="K1205" s="81"/>
      <c r="L1205" s="81">
        <f>IF(AND(주중데이터!L577=0,주중데이터!M577=0),0,IF(ISNUMBER(getcolorred(주중데이터!L577))=TRUE,주중데이터!M577,IF(ISNUMBER(getcolorgreen(주중데이터!M577))=TRUE,주중데이터!L577,주중데이터!L577)))</f>
        <v>0</v>
      </c>
      <c r="M1205" s="81"/>
      <c r="N1205" s="81">
        <f>IF(AND(주중데이터!N577=0,주중데이터!O577=0),0,IF(ISNUMBER(getcolorred(주중데이터!N577))=TRUE,주중데이터!O577,IF(ISNUMBER(getcolorgreen(주중데이터!O577))=TRUE,주중데이터!N577,주중데이터!N577)))</f>
        <v>0</v>
      </c>
      <c r="O1205" s="81"/>
      <c r="P1205" s="81">
        <f>IF(AND(주중데이터!P577=0,주중데이터!Q577=0),0,IF(ISNUMBER(getcolorred(주중데이터!P577))=TRUE,주중데이터!Q577,IF(ISNUMBER(getcolorgreen(주중데이터!Q577))=TRUE,주중데이터!P577,주중데이터!P577)))</f>
        <v>0</v>
      </c>
      <c r="Q1205" s="81"/>
      <c r="R1205" s="81">
        <f>IF(AND(주중데이터!R577=0,주중데이터!S577=0),0,IF(ISNUMBER(getcolorred(주중데이터!R577))=TRUE,주중데이터!S577,IF(ISNUMBER(getcolorgreen(주중데이터!S577))=TRUE,주중데이터!R577,주중데이터!R577)))</f>
        <v>0</v>
      </c>
      <c r="S1205" s="81"/>
      <c r="T1205" s="81">
        <f>IF(AND(주중데이터!T577=0,주중데이터!U577=0),0,IF(ISNUMBER(getcolorred(주중데이터!T577))=TRUE,주중데이터!U577,IF(ISNUMBER(getcolorgreen(주중데이터!U577))=TRUE,주중데이터!T577,주중데이터!T577)))</f>
        <v>0</v>
      </c>
      <c r="U1205" s="81"/>
      <c r="V1205" s="81">
        <f>IF(AND(주중데이터!V577=0,주중데이터!W577=0),0,IF(ISNUMBER(getcolorred(주중데이터!V577))=TRUE,주중데이터!W577,IF(ISNUMBER(getcolorgreen(주중데이터!W577))=TRUE,주중데이터!V577,주중데이터!V577)))</f>
        <v>0</v>
      </c>
      <c r="W1205" s="81"/>
      <c r="X1205" s="81">
        <f>IF(AND(주중데이터!X577=0,주중데이터!Y577=0),0,IF(ISNUMBER(getcolorred(주중데이터!X577))=TRUE,주중데이터!Y577,IF(ISNUMBER(getcolorgreen(주중데이터!Y577))=TRUE,주중데이터!X577,주중데이터!X577)))</f>
        <v>0</v>
      </c>
      <c r="Y1205" s="82"/>
      <c r="Z1205" s="76"/>
      <c r="AA1205" s="9" t="str">
        <f>IF(주중DATA!AA577="","",주중DATA!AA577)</f>
        <v>Min</v>
      </c>
      <c r="AB1205" s="10" t="str">
        <f>IF(주중DATA!AB577="","",주중DATA!AB577)</f>
        <v/>
      </c>
      <c r="AC1205" s="10" t="str">
        <f>IF(주중DATA!AC577="","",주중DATA!AC577)</f>
        <v/>
      </c>
      <c r="AD1205" s="10" t="str">
        <f>IF(주중DATA!AD577="","",주중DATA!AD577)</f>
        <v/>
      </c>
      <c r="AE1205" s="10" t="str">
        <f>IF(주중DATA!AE577="","",주중DATA!AE577)</f>
        <v/>
      </c>
      <c r="AF1205" s="10" t="str">
        <f>IF(주중DATA!AF577="","",주중DATA!AF577)</f>
        <v/>
      </c>
      <c r="AG1205" s="10" t="str">
        <f>IF(주중DATA!AG577="","",주중DATA!AG577)</f>
        <v/>
      </c>
      <c r="AH1205" s="10" t="str">
        <f>IF(주중DATA!AH577="","",주중DATA!AH577)</f>
        <v/>
      </c>
      <c r="AI1205" s="10" t="str">
        <f>IF(주중DATA!AI577="","",주중DATA!AI577)</f>
        <v/>
      </c>
      <c r="AJ1205" s="10" t="str">
        <f>IF(주중DATA!AJ577="","",주중DATA!AJ577)</f>
        <v/>
      </c>
      <c r="AK1205" s="10" t="str">
        <f>IF(주중DATA!AK577="","",주중DATA!AK577)</f>
        <v/>
      </c>
      <c r="AL1205" s="10" t="str">
        <f>IF(주중DATA!AL577="","",주중DATA!AL577)</f>
        <v/>
      </c>
      <c r="AM1205" s="10" t="str">
        <f>IF(주중DATA!AM577="","",주중DATA!AM577)</f>
        <v/>
      </c>
      <c r="AN1205" s="10" t="str">
        <f>IF(주중DATA!AN577="","",주중DATA!AN577)</f>
        <v/>
      </c>
      <c r="AO1205" s="10" t="str">
        <f>IF(주중DATA!AO577="","",주중DATA!AO577)</f>
        <v/>
      </c>
      <c r="AP1205" s="10" t="str">
        <f>IF(주중DATA!AP577="","",주중DATA!AP577)</f>
        <v/>
      </c>
      <c r="AQ1205" s="10" t="str">
        <f>IF(주중DATA!AQ577="","",주중DATA!AQ577)</f>
        <v/>
      </c>
      <c r="AR1205" s="10" t="str">
        <f>IF(주중DATA!AR577="","",주중DATA!AR577)</f>
        <v/>
      </c>
      <c r="AS1205" s="10" t="str">
        <f>IF(주중DATA!AS577="","",주중DATA!AS577)</f>
        <v/>
      </c>
      <c r="AT1205" s="10" t="str">
        <f>IF(주중DATA!AT577="","",주중DATA!AT577)</f>
        <v/>
      </c>
      <c r="AU1205" s="10" t="str">
        <f>IF(주중DATA!AU577="","",주중DATA!AU577)</f>
        <v/>
      </c>
      <c r="AV1205" s="10" t="str">
        <f>IF(주중DATA!AV577="","",주중DATA!AV577)</f>
        <v/>
      </c>
      <c r="AW1205" s="10" t="str">
        <f>IF(주중DATA!AW577="","",주중DATA!AW577)</f>
        <v/>
      </c>
      <c r="AX1205" s="10" t="str">
        <f>IF(주중DATA!AX577="","",주중DATA!AX577)</f>
        <v/>
      </c>
      <c r="AY1205" s="18" t="str">
        <f>IF(주중DATA!AY577="","",주중DATA!AY577)</f>
        <v/>
      </c>
    </row>
    <row r="1206" spans="1:51">
      <c r="A1206" s="36" t="s">
        <v>39</v>
      </c>
      <c r="B1206" s="81">
        <f>IF(AND(주중데이터!B578=0,주중데이터!C578=0),0,IF(ISNUMBER(getcolorred(주중데이터!B578))=TRUE,주중데이터!C578,IF(ISNUMBER(getcolorgreen(주중데이터!C578))=TRUE,주중데이터!B578,주중데이터!B578)))</f>
        <v>0</v>
      </c>
      <c r="C1206" s="81"/>
      <c r="D1206" s="81">
        <f>IF(AND(주중데이터!D578=0,주중데이터!E578=0),0,IF(ISNUMBER(getcolorred(주중데이터!D578))=TRUE,주중데이터!E578,IF(ISNUMBER(getcolorgreen(주중데이터!E578))=TRUE,주중데이터!D578,주중데이터!D578)))</f>
        <v>0</v>
      </c>
      <c r="E1206" s="81"/>
      <c r="F1206" s="81">
        <f>IF(AND(주중데이터!F578=0,주중데이터!G578=0),0,IF(ISNUMBER(getcolorred(주중데이터!F578))=TRUE,주중데이터!G578,IF(ISNUMBER(getcolorgreen(주중데이터!G578))=TRUE,주중데이터!F578,주중데이터!F578)))</f>
        <v>0</v>
      </c>
      <c r="G1206" s="81"/>
      <c r="H1206" s="81">
        <f>IF(AND(주중데이터!H578=0,주중데이터!I578=0),0,IF(ISNUMBER(getcolorred(주중데이터!H578))=TRUE,주중데이터!I578,IF(ISNUMBER(getcolorgreen(주중데이터!I578))=TRUE,주중데이터!H578,주중데이터!H578)))</f>
        <v>0</v>
      </c>
      <c r="I1206" s="81"/>
      <c r="J1206" s="81">
        <f>IF(AND(주중데이터!J578=0,주중데이터!K578=0),0,IF(ISNUMBER(getcolorred(주중데이터!J578))=TRUE,주중데이터!K578,IF(ISNUMBER(getcolorgreen(주중데이터!K578))=TRUE,주중데이터!J578,주중데이터!J578)))</f>
        <v>0</v>
      </c>
      <c r="K1206" s="81"/>
      <c r="L1206" s="81">
        <f>IF(AND(주중데이터!L578=0,주중데이터!M578=0),0,IF(ISNUMBER(getcolorred(주중데이터!L578))=TRUE,주중데이터!M578,IF(ISNUMBER(getcolorgreen(주중데이터!M578))=TRUE,주중데이터!L578,주중데이터!L578)))</f>
        <v>0</v>
      </c>
      <c r="M1206" s="81"/>
      <c r="N1206" s="81">
        <f>IF(AND(주중데이터!N578=0,주중데이터!O578=0),0,IF(ISNUMBER(getcolorred(주중데이터!N578))=TRUE,주중데이터!O578,IF(ISNUMBER(getcolorgreen(주중데이터!O578))=TRUE,주중데이터!N578,주중데이터!N578)))</f>
        <v>0</v>
      </c>
      <c r="O1206" s="81"/>
      <c r="P1206" s="81">
        <f>IF(AND(주중데이터!P578=0,주중데이터!Q578=0),0,IF(ISNUMBER(getcolorred(주중데이터!P578))=TRUE,주중데이터!Q578,IF(ISNUMBER(getcolorgreen(주중데이터!Q578))=TRUE,주중데이터!P578,주중데이터!P578)))</f>
        <v>0</v>
      </c>
      <c r="Q1206" s="81"/>
      <c r="R1206" s="81">
        <f>IF(AND(주중데이터!R578=0,주중데이터!S578=0),0,IF(ISNUMBER(getcolorred(주중데이터!R578))=TRUE,주중데이터!S578,IF(ISNUMBER(getcolorgreen(주중데이터!S578))=TRUE,주중데이터!R578,주중데이터!R578)))</f>
        <v>0</v>
      </c>
      <c r="S1206" s="81"/>
      <c r="T1206" s="81">
        <f>IF(AND(주중데이터!T578=0,주중데이터!U578=0),0,IF(ISNUMBER(getcolorred(주중데이터!T578))=TRUE,주중데이터!U578,IF(ISNUMBER(getcolorgreen(주중데이터!U578))=TRUE,주중데이터!T578,주중데이터!T578)))</f>
        <v>0</v>
      </c>
      <c r="U1206" s="81"/>
      <c r="V1206" s="81">
        <f>IF(AND(주중데이터!V578=0,주중데이터!W578=0),0,IF(ISNUMBER(getcolorred(주중데이터!V578))=TRUE,주중데이터!W578,IF(ISNUMBER(getcolorgreen(주중데이터!W578))=TRUE,주중데이터!V578,주중데이터!V578)))</f>
        <v>0</v>
      </c>
      <c r="W1206" s="81"/>
      <c r="X1206" s="81">
        <f>IF(AND(주중데이터!X578=0,주중데이터!Y578=0),0,IF(ISNUMBER(getcolorred(주중데이터!X578))=TRUE,주중데이터!Y578,IF(ISNUMBER(getcolorgreen(주중데이터!Y578))=TRUE,주중데이터!X578,주중데이터!X578)))</f>
        <v>0</v>
      </c>
      <c r="Y1206" s="82"/>
      <c r="Z1206" s="76"/>
      <c r="AA1206" s="11" t="str">
        <f>IF(주중DATA!AA578="","",주중DATA!AA578)</f>
        <v>Max</v>
      </c>
      <c r="AB1206" s="3" t="str">
        <f>IF(주중DATA!AB578="","",주중DATA!AB578)</f>
        <v/>
      </c>
      <c r="AC1206" s="3" t="str">
        <f>IF(주중DATA!AC578="","",주중DATA!AC578)</f>
        <v/>
      </c>
      <c r="AD1206" s="3" t="str">
        <f>IF(주중DATA!AD578="","",주중DATA!AD578)</f>
        <v/>
      </c>
      <c r="AE1206" s="3" t="str">
        <f>IF(주중DATA!AE578="","",주중DATA!AE578)</f>
        <v/>
      </c>
      <c r="AF1206" s="3" t="str">
        <f>IF(주중DATA!AF578="","",주중DATA!AF578)</f>
        <v/>
      </c>
      <c r="AG1206" s="3" t="str">
        <f>IF(주중DATA!AG578="","",주중DATA!AG578)</f>
        <v/>
      </c>
      <c r="AH1206" s="3" t="str">
        <f>IF(주중DATA!AH578="","",주중DATA!AH578)</f>
        <v/>
      </c>
      <c r="AI1206" s="3" t="str">
        <f>IF(주중DATA!AI578="","",주중DATA!AI578)</f>
        <v/>
      </c>
      <c r="AJ1206" s="3" t="str">
        <f>IF(주중DATA!AJ578="","",주중DATA!AJ578)</f>
        <v/>
      </c>
      <c r="AK1206" s="3" t="str">
        <f>IF(주중DATA!AK578="","",주중DATA!AK578)</f>
        <v/>
      </c>
      <c r="AL1206" s="3" t="str">
        <f>IF(주중DATA!AL578="","",주중DATA!AL578)</f>
        <v/>
      </c>
      <c r="AM1206" s="3" t="str">
        <f>IF(주중DATA!AM578="","",주중DATA!AM578)</f>
        <v/>
      </c>
      <c r="AN1206" s="3" t="str">
        <f>IF(주중DATA!AN578="","",주중DATA!AN578)</f>
        <v/>
      </c>
      <c r="AO1206" s="3" t="str">
        <f>IF(주중DATA!AO578="","",주중DATA!AO578)</f>
        <v/>
      </c>
      <c r="AP1206" s="3" t="str">
        <f>IF(주중DATA!AP578="","",주중DATA!AP578)</f>
        <v/>
      </c>
      <c r="AQ1206" s="3" t="str">
        <f>IF(주중DATA!AQ578="","",주중DATA!AQ578)</f>
        <v/>
      </c>
      <c r="AR1206" s="3" t="str">
        <f>IF(주중DATA!AR578="","",주중DATA!AR578)</f>
        <v/>
      </c>
      <c r="AS1206" s="3" t="str">
        <f>IF(주중DATA!AS578="","",주중DATA!AS578)</f>
        <v/>
      </c>
      <c r="AT1206" s="3" t="str">
        <f>IF(주중DATA!AT578="","",주중DATA!AT578)</f>
        <v/>
      </c>
      <c r="AU1206" s="3" t="str">
        <f>IF(주중DATA!AU578="","",주중DATA!AU578)</f>
        <v/>
      </c>
      <c r="AV1206" s="3" t="str">
        <f>IF(주중DATA!AV578="","",주중DATA!AV578)</f>
        <v/>
      </c>
      <c r="AW1206" s="3" t="str">
        <f>IF(주중DATA!AW578="","",주중DATA!AW578)</f>
        <v/>
      </c>
      <c r="AX1206" s="3" t="str">
        <f>IF(주중DATA!AX578="","",주중DATA!AX578)</f>
        <v/>
      </c>
      <c r="AY1206" s="12" t="str">
        <f>IF(주중DATA!AY578="","",주중DATA!AY578)</f>
        <v/>
      </c>
    </row>
    <row r="1207" spans="1:51" ht="17.25" thickBot="1">
      <c r="A1207" s="37" t="s">
        <v>41</v>
      </c>
      <c r="B1207" s="79">
        <f>IF(AND(주중데이터!B579=0,주중데이터!C579=0),0,IF(ISNUMBER(getcolorred(주중데이터!B579))=TRUE,주중데이터!C579,IF(ISNUMBER(getcolorgreen(주중데이터!C579))=TRUE,주중데이터!B579,주중데이터!B579)))</f>
        <v>0</v>
      </c>
      <c r="C1207" s="79"/>
      <c r="D1207" s="79">
        <f>IF(AND(주중데이터!D579=0,주중데이터!E579=0),0,IF(ISNUMBER(getcolorred(주중데이터!D579))=TRUE,주중데이터!E579,IF(ISNUMBER(getcolorgreen(주중데이터!E579))=TRUE,주중데이터!D579,주중데이터!D579)))</f>
        <v>0</v>
      </c>
      <c r="E1207" s="79"/>
      <c r="F1207" s="79">
        <f>IF(AND(주중데이터!F579=0,주중데이터!G579=0),0,IF(ISNUMBER(getcolorred(주중데이터!F579))=TRUE,주중데이터!G579,IF(ISNUMBER(getcolorgreen(주중데이터!G579))=TRUE,주중데이터!F579,주중데이터!F579)))</f>
        <v>0</v>
      </c>
      <c r="G1207" s="79"/>
      <c r="H1207" s="79">
        <f>IF(AND(주중데이터!H579=0,주중데이터!I579=0),0,IF(ISNUMBER(getcolorred(주중데이터!H579))=TRUE,주중데이터!I579,IF(ISNUMBER(getcolorgreen(주중데이터!I579))=TRUE,주중데이터!H579,주중데이터!H579)))</f>
        <v>0</v>
      </c>
      <c r="I1207" s="79"/>
      <c r="J1207" s="79">
        <f>IF(AND(주중데이터!J579=0,주중데이터!K579=0),0,IF(ISNUMBER(getcolorred(주중데이터!J579))=TRUE,주중데이터!K579,IF(ISNUMBER(getcolorgreen(주중데이터!K579))=TRUE,주중데이터!J579,주중데이터!J579)))</f>
        <v>0</v>
      </c>
      <c r="K1207" s="79"/>
      <c r="L1207" s="79">
        <f>IF(AND(주중데이터!L579=0,주중데이터!M579=0),0,IF(ISNUMBER(getcolorred(주중데이터!L579))=TRUE,주중데이터!M579,IF(ISNUMBER(getcolorgreen(주중데이터!M579))=TRUE,주중데이터!L579,주중데이터!L579)))</f>
        <v>0</v>
      </c>
      <c r="M1207" s="79"/>
      <c r="N1207" s="79">
        <f>IF(AND(주중데이터!N579=0,주중데이터!O579=0),0,IF(ISNUMBER(getcolorred(주중데이터!N579))=TRUE,주중데이터!O579,IF(ISNUMBER(getcolorgreen(주중데이터!O579))=TRUE,주중데이터!N579,주중데이터!N579)))</f>
        <v>0</v>
      </c>
      <c r="O1207" s="79"/>
      <c r="P1207" s="79">
        <f>IF(AND(주중데이터!P579=0,주중데이터!Q579=0),0,IF(ISNUMBER(getcolorred(주중데이터!P579))=TRUE,주중데이터!Q579,IF(ISNUMBER(getcolorgreen(주중데이터!Q579))=TRUE,주중데이터!P579,주중데이터!P579)))</f>
        <v>0</v>
      </c>
      <c r="Q1207" s="79"/>
      <c r="R1207" s="79">
        <f>IF(AND(주중데이터!R579=0,주중데이터!S579=0),0,IF(ISNUMBER(getcolorred(주중데이터!R579))=TRUE,주중데이터!S579,IF(ISNUMBER(getcolorgreen(주중데이터!S579))=TRUE,주중데이터!R579,주중데이터!R579)))</f>
        <v>0</v>
      </c>
      <c r="S1207" s="79"/>
      <c r="T1207" s="79">
        <f>IF(AND(주중데이터!T579=0,주중데이터!U579=0),0,IF(ISNUMBER(getcolorred(주중데이터!T579))=TRUE,주중데이터!U579,IF(ISNUMBER(getcolorgreen(주중데이터!U579))=TRUE,주중데이터!T579,주중데이터!T579)))</f>
        <v>0</v>
      </c>
      <c r="U1207" s="79"/>
      <c r="V1207" s="79">
        <f>IF(AND(주중데이터!V579=0,주중데이터!W579=0),0,IF(ISNUMBER(getcolorred(주중데이터!V579))=TRUE,주중데이터!W579,IF(ISNUMBER(getcolorgreen(주중데이터!W579))=TRUE,주중데이터!V579,주중데이터!V579)))</f>
        <v>0</v>
      </c>
      <c r="W1207" s="79"/>
      <c r="X1207" s="79">
        <f>IF(AND(주중데이터!X579=0,주중데이터!Y579=0),0,IF(ISNUMBER(getcolorred(주중데이터!X579))=TRUE,주중데이터!Y579,IF(ISNUMBER(getcolorgreen(주중데이터!Y579))=TRUE,주중데이터!X579,주중데이터!X579)))</f>
        <v>0</v>
      </c>
      <c r="Y1207" s="80"/>
      <c r="Z1207" s="77"/>
      <c r="AA1207" s="13" t="str">
        <f>IF(주중DATA!AA579="","",주중DATA!AA579)</f>
        <v>Avg</v>
      </c>
      <c r="AB1207" s="14" t="str">
        <f>IF(주중DATA!AB579="","",주중DATA!AB579)</f>
        <v/>
      </c>
      <c r="AC1207" s="14" t="str">
        <f>IF(주중DATA!AC579="","",주중DATA!AC579)</f>
        <v/>
      </c>
      <c r="AD1207" s="14" t="str">
        <f>IF(주중DATA!AD579="","",주중DATA!AD579)</f>
        <v/>
      </c>
      <c r="AE1207" s="14" t="str">
        <f>IF(주중DATA!AE579="","",주중DATA!AE579)</f>
        <v/>
      </c>
      <c r="AF1207" s="14" t="str">
        <f>IF(주중DATA!AF579="","",주중DATA!AF579)</f>
        <v/>
      </c>
      <c r="AG1207" s="14" t="str">
        <f>IF(주중DATA!AG579="","",주중DATA!AG579)</f>
        <v/>
      </c>
      <c r="AH1207" s="14" t="str">
        <f>IF(주중DATA!AH579="","",주중DATA!AH579)</f>
        <v/>
      </c>
      <c r="AI1207" s="14" t="str">
        <f>IF(주중DATA!AI579="","",주중DATA!AI579)</f>
        <v/>
      </c>
      <c r="AJ1207" s="14" t="str">
        <f>IF(주중DATA!AJ579="","",주중DATA!AJ579)</f>
        <v/>
      </c>
      <c r="AK1207" s="14" t="str">
        <f>IF(주중DATA!AK579="","",주중DATA!AK579)</f>
        <v/>
      </c>
      <c r="AL1207" s="14" t="str">
        <f>IF(주중DATA!AL579="","",주중DATA!AL579)</f>
        <v/>
      </c>
      <c r="AM1207" s="14" t="str">
        <f>IF(주중DATA!AM579="","",주중DATA!AM579)</f>
        <v/>
      </c>
      <c r="AN1207" s="14" t="str">
        <f>IF(주중DATA!AN579="","",주중DATA!AN579)</f>
        <v/>
      </c>
      <c r="AO1207" s="14" t="str">
        <f>IF(주중DATA!AO579="","",주중DATA!AO579)</f>
        <v/>
      </c>
      <c r="AP1207" s="14" t="str">
        <f>IF(주중DATA!AP579="","",주중DATA!AP579)</f>
        <v/>
      </c>
      <c r="AQ1207" s="14" t="str">
        <f>IF(주중DATA!AQ579="","",주중DATA!AQ579)</f>
        <v/>
      </c>
      <c r="AR1207" s="14" t="str">
        <f>IF(주중DATA!AR579="","",주중DATA!AR579)</f>
        <v/>
      </c>
      <c r="AS1207" s="14" t="str">
        <f>IF(주중DATA!AS579="","",주중DATA!AS579)</f>
        <v/>
      </c>
      <c r="AT1207" s="14" t="str">
        <f>IF(주중DATA!AT579="","",주중DATA!AT579)</f>
        <v/>
      </c>
      <c r="AU1207" s="14" t="str">
        <f>IF(주중DATA!AU579="","",주중DATA!AU579)</f>
        <v/>
      </c>
      <c r="AV1207" s="14" t="str">
        <f>IF(주중DATA!AV579="","",주중DATA!AV579)</f>
        <v/>
      </c>
      <c r="AW1207" s="14" t="str">
        <f>IF(주중DATA!AW579="","",주중DATA!AW579)</f>
        <v/>
      </c>
      <c r="AX1207" s="14" t="str">
        <f>IF(주중DATA!AX579="","",주중DATA!AX579)</f>
        <v/>
      </c>
      <c r="AY1207" s="19" t="str">
        <f>IF(주중DATA!AY579="","",주중DATA!AY579)</f>
        <v/>
      </c>
    </row>
    <row r="1208" spans="1:51">
      <c r="A1208" s="35" t="s">
        <v>16</v>
      </c>
      <c r="B1208" s="83">
        <f>IF(AND(주중데이터!B580=0,주중데이터!C580=0),0,IF(ISNUMBER(getcolorred(주중데이터!B580))=TRUE,주중데이터!C580,IF(ISNUMBER(getcolorgreen(주중데이터!C580))=TRUE,주중데이터!B580,주중데이터!B580)))</f>
        <v>0</v>
      </c>
      <c r="C1208" s="83"/>
      <c r="D1208" s="83">
        <f>IF(AND(주중데이터!D580=0,주중데이터!E580=0),0,IF(ISNUMBER(getcolorred(주중데이터!D580))=TRUE,주중데이터!E580,IF(ISNUMBER(getcolorgreen(주중데이터!E580))=TRUE,주중데이터!D580,주중데이터!D580)))</f>
        <v>0</v>
      </c>
      <c r="E1208" s="83"/>
      <c r="F1208" s="83">
        <f>IF(AND(주중데이터!F580=0,주중데이터!G580=0),0,IF(ISNUMBER(getcolorred(주중데이터!F580))=TRUE,주중데이터!G580,IF(ISNUMBER(getcolorgreen(주중데이터!G580))=TRUE,주중데이터!F580,주중데이터!F580)))</f>
        <v>0</v>
      </c>
      <c r="G1208" s="83"/>
      <c r="H1208" s="83">
        <f>IF(AND(주중데이터!H580=0,주중데이터!I580=0),0,IF(ISNUMBER(getcolorred(주중데이터!H580))=TRUE,주중데이터!I580,IF(ISNUMBER(getcolorgreen(주중데이터!I580))=TRUE,주중데이터!H580,주중데이터!H580)))</f>
        <v>0</v>
      </c>
      <c r="I1208" s="83"/>
      <c r="J1208" s="83">
        <f>IF(AND(주중데이터!J580=0,주중데이터!K580=0),0,IF(ISNUMBER(getcolorred(주중데이터!J580))=TRUE,주중데이터!K580,IF(ISNUMBER(getcolorgreen(주중데이터!K580))=TRUE,주중데이터!J580,주중데이터!J580)))</f>
        <v>0</v>
      </c>
      <c r="K1208" s="83"/>
      <c r="L1208" s="83">
        <f>IF(AND(주중데이터!L580=0,주중데이터!M580=0),0,IF(ISNUMBER(getcolorred(주중데이터!L580))=TRUE,주중데이터!M580,IF(ISNUMBER(getcolorgreen(주중데이터!M580))=TRUE,주중데이터!L580,주중데이터!L580)))</f>
        <v>0</v>
      </c>
      <c r="M1208" s="83"/>
      <c r="N1208" s="83">
        <f>IF(AND(주중데이터!N580=0,주중데이터!O580=0),0,IF(ISNUMBER(getcolorred(주중데이터!N580))=TRUE,주중데이터!O580,IF(ISNUMBER(getcolorgreen(주중데이터!O580))=TRUE,주중데이터!N580,주중데이터!N580)))</f>
        <v>0</v>
      </c>
      <c r="O1208" s="83"/>
      <c r="P1208" s="83">
        <f>IF(AND(주중데이터!P580=0,주중데이터!Q580=0),0,IF(ISNUMBER(getcolorred(주중데이터!P580))=TRUE,주중데이터!Q580,IF(ISNUMBER(getcolorgreen(주중데이터!Q580))=TRUE,주중데이터!P580,주중데이터!P580)))</f>
        <v>0</v>
      </c>
      <c r="Q1208" s="83"/>
      <c r="R1208" s="83">
        <f>IF(AND(주중데이터!R580=0,주중데이터!S580=0),0,IF(ISNUMBER(getcolorred(주중데이터!R580))=TRUE,주중데이터!S580,IF(ISNUMBER(getcolorgreen(주중데이터!S580))=TRUE,주중데이터!R580,주중데이터!R580)))</f>
        <v>0</v>
      </c>
      <c r="S1208" s="83"/>
      <c r="T1208" s="83">
        <f>IF(AND(주중데이터!T580=0,주중데이터!U580=0),0,IF(ISNUMBER(getcolorred(주중데이터!T580))=TRUE,주중데이터!U580,IF(ISNUMBER(getcolorgreen(주중데이터!U580))=TRUE,주중데이터!T580,주중데이터!T580)))</f>
        <v>0</v>
      </c>
      <c r="U1208" s="83"/>
      <c r="V1208" s="83">
        <f>IF(AND(주중데이터!V580=0,주중데이터!W580=0),0,IF(ISNUMBER(getcolorred(주중데이터!V580))=TRUE,주중데이터!W580,IF(ISNUMBER(getcolorgreen(주중데이터!W580))=TRUE,주중데이터!V580,주중데이터!V580)))</f>
        <v>0</v>
      </c>
      <c r="W1208" s="83"/>
      <c r="X1208" s="83">
        <f>IF(AND(주중데이터!X580=0,주중데이터!Y580=0),0,IF(ISNUMBER(getcolorred(주중데이터!X580))=TRUE,주중데이터!Y580,IF(ISNUMBER(getcolorgreen(주중데이터!Y580))=TRUE,주중데이터!X580,주중데이터!X580)))</f>
        <v>0</v>
      </c>
      <c r="Y1208" s="84"/>
      <c r="Z1208" s="75">
        <f>IF(AA1228="",0,DAY(AA1228))</f>
        <v>0</v>
      </c>
    </row>
    <row r="1209" spans="1:51">
      <c r="A1209" s="36" t="s">
        <v>17</v>
      </c>
      <c r="B1209" s="81">
        <f>IF(AND(주중데이터!B581=0,주중데이터!C581=0),0,IF(ISNUMBER(getcolorred(주중데이터!B581))=TRUE,주중데이터!C581,IF(ISNUMBER(getcolorgreen(주중데이터!C581))=TRUE,주중데이터!B581,주중데이터!B581)))</f>
        <v>0</v>
      </c>
      <c r="C1209" s="81"/>
      <c r="D1209" s="81">
        <f>IF(AND(주중데이터!D581=0,주중데이터!E581=0),0,IF(ISNUMBER(getcolorred(주중데이터!D581))=TRUE,주중데이터!E581,IF(ISNUMBER(getcolorgreen(주중데이터!E581))=TRUE,주중데이터!D581,주중데이터!D581)))</f>
        <v>0</v>
      </c>
      <c r="E1209" s="81"/>
      <c r="F1209" s="81">
        <f>IF(AND(주중데이터!F581=0,주중데이터!G581=0),0,IF(ISNUMBER(getcolorred(주중데이터!F581))=TRUE,주중데이터!G581,IF(ISNUMBER(getcolorgreen(주중데이터!G581))=TRUE,주중데이터!F581,주중데이터!F581)))</f>
        <v>0</v>
      </c>
      <c r="G1209" s="81"/>
      <c r="H1209" s="81">
        <f>IF(AND(주중데이터!H581=0,주중데이터!I581=0),0,IF(ISNUMBER(getcolorred(주중데이터!H581))=TRUE,주중데이터!I581,IF(ISNUMBER(getcolorgreen(주중데이터!I581))=TRUE,주중데이터!H581,주중데이터!H581)))</f>
        <v>0</v>
      </c>
      <c r="I1209" s="81"/>
      <c r="J1209" s="81">
        <f>IF(AND(주중데이터!J581=0,주중데이터!K581=0),0,IF(ISNUMBER(getcolorred(주중데이터!J581))=TRUE,주중데이터!K581,IF(ISNUMBER(getcolorgreen(주중데이터!K581))=TRUE,주중데이터!J581,주중데이터!J581)))</f>
        <v>0</v>
      </c>
      <c r="K1209" s="81"/>
      <c r="L1209" s="81">
        <f>IF(AND(주중데이터!L581=0,주중데이터!M581=0),0,IF(ISNUMBER(getcolorred(주중데이터!L581))=TRUE,주중데이터!M581,IF(ISNUMBER(getcolorgreen(주중데이터!M581))=TRUE,주중데이터!L581,주중데이터!L581)))</f>
        <v>0</v>
      </c>
      <c r="M1209" s="81"/>
      <c r="N1209" s="81">
        <f>IF(AND(주중데이터!N581=0,주중데이터!O581=0),0,IF(ISNUMBER(getcolorred(주중데이터!N581))=TRUE,주중데이터!O581,IF(ISNUMBER(getcolorgreen(주중데이터!O581))=TRUE,주중데이터!N581,주중데이터!N581)))</f>
        <v>0</v>
      </c>
      <c r="O1209" s="81"/>
      <c r="P1209" s="81">
        <f>IF(AND(주중데이터!P581=0,주중데이터!Q581=0),0,IF(ISNUMBER(getcolorred(주중데이터!P581))=TRUE,주중데이터!Q581,IF(ISNUMBER(getcolorgreen(주중데이터!Q581))=TRUE,주중데이터!P581,주중데이터!P581)))</f>
        <v>0</v>
      </c>
      <c r="Q1209" s="81"/>
      <c r="R1209" s="81">
        <f>IF(AND(주중데이터!R581=0,주중데이터!S581=0),0,IF(ISNUMBER(getcolorred(주중데이터!R581))=TRUE,주중데이터!S581,IF(ISNUMBER(getcolorgreen(주중데이터!S581))=TRUE,주중데이터!R581,주중데이터!R581)))</f>
        <v>0</v>
      </c>
      <c r="S1209" s="81"/>
      <c r="T1209" s="81">
        <f>IF(AND(주중데이터!T581=0,주중데이터!U581=0),0,IF(ISNUMBER(getcolorred(주중데이터!T581))=TRUE,주중데이터!U581,IF(ISNUMBER(getcolorgreen(주중데이터!U581))=TRUE,주중데이터!T581,주중데이터!T581)))</f>
        <v>0</v>
      </c>
      <c r="U1209" s="81"/>
      <c r="V1209" s="81">
        <f>IF(AND(주중데이터!V581=0,주중데이터!W581=0),0,IF(ISNUMBER(getcolorred(주중데이터!V581))=TRUE,주중데이터!W581,IF(ISNUMBER(getcolorgreen(주중데이터!W581))=TRUE,주중데이터!V581,주중데이터!V581)))</f>
        <v>0</v>
      </c>
      <c r="W1209" s="81"/>
      <c r="X1209" s="81">
        <f>IF(AND(주중데이터!X581=0,주중데이터!Y581=0),0,IF(ISNUMBER(getcolorred(주중데이터!X581))=TRUE,주중데이터!Y581,IF(ISNUMBER(getcolorgreen(주중데이터!Y581))=TRUE,주중데이터!X581,주중데이터!X581)))</f>
        <v>0</v>
      </c>
      <c r="Y1209" s="82"/>
      <c r="Z1209" s="76"/>
    </row>
    <row r="1210" spans="1:51">
      <c r="A1210" s="36" t="s">
        <v>18</v>
      </c>
      <c r="B1210" s="81">
        <f>IF(AND(주중데이터!B582=0,주중데이터!C582=0),0,IF(ISNUMBER(getcolorred(주중데이터!B582))=TRUE,주중데이터!C582,IF(ISNUMBER(getcolorgreen(주중데이터!C582))=TRUE,주중데이터!B582,주중데이터!B582)))</f>
        <v>0</v>
      </c>
      <c r="C1210" s="81"/>
      <c r="D1210" s="81">
        <f>IF(AND(주중데이터!D582=0,주중데이터!E582=0),0,IF(ISNUMBER(getcolorred(주중데이터!D582))=TRUE,주중데이터!E582,IF(ISNUMBER(getcolorgreen(주중데이터!E582))=TRUE,주중데이터!D582,주중데이터!D582)))</f>
        <v>0</v>
      </c>
      <c r="E1210" s="81"/>
      <c r="F1210" s="81">
        <f>IF(AND(주중데이터!F582=0,주중데이터!G582=0),0,IF(ISNUMBER(getcolorred(주중데이터!F582))=TRUE,주중데이터!G582,IF(ISNUMBER(getcolorgreen(주중데이터!G582))=TRUE,주중데이터!F582,주중데이터!F582)))</f>
        <v>0</v>
      </c>
      <c r="G1210" s="81"/>
      <c r="H1210" s="81">
        <f>IF(AND(주중데이터!H582=0,주중데이터!I582=0),0,IF(ISNUMBER(getcolorred(주중데이터!H582))=TRUE,주중데이터!I582,IF(ISNUMBER(getcolorgreen(주중데이터!I582))=TRUE,주중데이터!H582,주중데이터!H582)))</f>
        <v>0</v>
      </c>
      <c r="I1210" s="81"/>
      <c r="J1210" s="81">
        <f>IF(AND(주중데이터!J582=0,주중데이터!K582=0),0,IF(ISNUMBER(getcolorred(주중데이터!J582))=TRUE,주중데이터!K582,IF(ISNUMBER(getcolorgreen(주중데이터!K582))=TRUE,주중데이터!J582,주중데이터!J582)))</f>
        <v>0</v>
      </c>
      <c r="K1210" s="81"/>
      <c r="L1210" s="81">
        <f>IF(AND(주중데이터!L582=0,주중데이터!M582=0),0,IF(ISNUMBER(getcolorred(주중데이터!L582))=TRUE,주중데이터!M582,IF(ISNUMBER(getcolorgreen(주중데이터!M582))=TRUE,주중데이터!L582,주중데이터!L582)))</f>
        <v>0</v>
      </c>
      <c r="M1210" s="81"/>
      <c r="N1210" s="81">
        <f>IF(AND(주중데이터!N582=0,주중데이터!O582=0),0,IF(ISNUMBER(getcolorred(주중데이터!N582))=TRUE,주중데이터!O582,IF(ISNUMBER(getcolorgreen(주중데이터!O582))=TRUE,주중데이터!N582,주중데이터!N582)))</f>
        <v>0</v>
      </c>
      <c r="O1210" s="81"/>
      <c r="P1210" s="81">
        <f>IF(AND(주중데이터!P582=0,주중데이터!Q582=0),0,IF(ISNUMBER(getcolorred(주중데이터!P582))=TRUE,주중데이터!Q582,IF(ISNUMBER(getcolorgreen(주중데이터!Q582))=TRUE,주중데이터!P582,주중데이터!P582)))</f>
        <v>0</v>
      </c>
      <c r="Q1210" s="81"/>
      <c r="R1210" s="81">
        <f>IF(AND(주중데이터!R582=0,주중데이터!S582=0),0,IF(ISNUMBER(getcolorred(주중데이터!R582))=TRUE,주중데이터!S582,IF(ISNUMBER(getcolorgreen(주중데이터!S582))=TRUE,주중데이터!R582,주중데이터!R582)))</f>
        <v>0</v>
      </c>
      <c r="S1210" s="81"/>
      <c r="T1210" s="81">
        <f>IF(AND(주중데이터!T582=0,주중데이터!U582=0),0,IF(ISNUMBER(getcolorred(주중데이터!T582))=TRUE,주중데이터!U582,IF(ISNUMBER(getcolorgreen(주중데이터!U582))=TRUE,주중데이터!T582,주중데이터!T582)))</f>
        <v>0</v>
      </c>
      <c r="U1210" s="81"/>
      <c r="V1210" s="81">
        <f>IF(AND(주중데이터!V582=0,주중데이터!W582=0),0,IF(ISNUMBER(getcolorred(주중데이터!V582))=TRUE,주중데이터!W582,IF(ISNUMBER(getcolorgreen(주중데이터!W582))=TRUE,주중데이터!V582,주중데이터!V582)))</f>
        <v>0</v>
      </c>
      <c r="W1210" s="81"/>
      <c r="X1210" s="81">
        <f>IF(AND(주중데이터!X582=0,주중데이터!Y582=0),0,IF(ISNUMBER(getcolorred(주중데이터!X582))=TRUE,주중데이터!Y582,IF(ISNUMBER(getcolorgreen(주중데이터!Y582))=TRUE,주중데이터!X582,주중데이터!X582)))</f>
        <v>0</v>
      </c>
      <c r="Y1210" s="82"/>
      <c r="Z1210" s="76"/>
    </row>
    <row r="1211" spans="1:51">
      <c r="A1211" s="36" t="s">
        <v>19</v>
      </c>
      <c r="B1211" s="81">
        <f>IF(AND(주중데이터!B583=0,주중데이터!C583=0),0,IF(ISNUMBER(getcolorred(주중데이터!B583))=TRUE,주중데이터!C583,IF(ISNUMBER(getcolorgreen(주중데이터!C583))=TRUE,주중데이터!B583,주중데이터!B583)))</f>
        <v>0</v>
      </c>
      <c r="C1211" s="81"/>
      <c r="D1211" s="81">
        <f>IF(AND(주중데이터!D583=0,주중데이터!E583=0),0,IF(ISNUMBER(getcolorred(주중데이터!D583))=TRUE,주중데이터!E583,IF(ISNUMBER(getcolorgreen(주중데이터!E583))=TRUE,주중데이터!D583,주중데이터!D583)))</f>
        <v>0</v>
      </c>
      <c r="E1211" s="81"/>
      <c r="F1211" s="81">
        <f>IF(AND(주중데이터!F583=0,주중데이터!G583=0),0,IF(ISNUMBER(getcolorred(주중데이터!F583))=TRUE,주중데이터!G583,IF(ISNUMBER(getcolorgreen(주중데이터!G583))=TRUE,주중데이터!F583,주중데이터!F583)))</f>
        <v>0</v>
      </c>
      <c r="G1211" s="81"/>
      <c r="H1211" s="81">
        <f>IF(AND(주중데이터!H583=0,주중데이터!I583=0),0,IF(ISNUMBER(getcolorred(주중데이터!H583))=TRUE,주중데이터!I583,IF(ISNUMBER(getcolorgreen(주중데이터!I583))=TRUE,주중데이터!H583,주중데이터!H583)))</f>
        <v>0</v>
      </c>
      <c r="I1211" s="81"/>
      <c r="J1211" s="81">
        <f>IF(AND(주중데이터!J583=0,주중데이터!K583=0),0,IF(ISNUMBER(getcolorred(주중데이터!J583))=TRUE,주중데이터!K583,IF(ISNUMBER(getcolorgreen(주중데이터!K583))=TRUE,주중데이터!J583,주중데이터!J583)))</f>
        <v>0</v>
      </c>
      <c r="K1211" s="81"/>
      <c r="L1211" s="81">
        <f>IF(AND(주중데이터!L583=0,주중데이터!M583=0),0,IF(ISNUMBER(getcolorred(주중데이터!L583))=TRUE,주중데이터!M583,IF(ISNUMBER(getcolorgreen(주중데이터!M583))=TRUE,주중데이터!L583,주중데이터!L583)))</f>
        <v>0</v>
      </c>
      <c r="M1211" s="81"/>
      <c r="N1211" s="81">
        <f>IF(AND(주중데이터!N583=0,주중데이터!O583=0),0,IF(ISNUMBER(getcolorred(주중데이터!N583))=TRUE,주중데이터!O583,IF(ISNUMBER(getcolorgreen(주중데이터!O583))=TRUE,주중데이터!N583,주중데이터!N583)))</f>
        <v>0</v>
      </c>
      <c r="O1211" s="81"/>
      <c r="P1211" s="81">
        <f>IF(AND(주중데이터!P583=0,주중데이터!Q583=0),0,IF(ISNUMBER(getcolorred(주중데이터!P583))=TRUE,주중데이터!Q583,IF(ISNUMBER(getcolorgreen(주중데이터!Q583))=TRUE,주중데이터!P583,주중데이터!P583)))</f>
        <v>0</v>
      </c>
      <c r="Q1211" s="81"/>
      <c r="R1211" s="81">
        <f>IF(AND(주중데이터!R583=0,주중데이터!S583=0),0,IF(ISNUMBER(getcolorred(주중데이터!R583))=TRUE,주중데이터!S583,IF(ISNUMBER(getcolorgreen(주중데이터!S583))=TRUE,주중데이터!R583,주중데이터!R583)))</f>
        <v>0</v>
      </c>
      <c r="S1211" s="81"/>
      <c r="T1211" s="81">
        <f>IF(AND(주중데이터!T583=0,주중데이터!U583=0),0,IF(ISNUMBER(getcolorred(주중데이터!T583))=TRUE,주중데이터!U583,IF(ISNUMBER(getcolorgreen(주중데이터!U583))=TRUE,주중데이터!T583,주중데이터!T583)))</f>
        <v>0</v>
      </c>
      <c r="U1211" s="81"/>
      <c r="V1211" s="81">
        <f>IF(AND(주중데이터!V583=0,주중데이터!W583=0),0,IF(ISNUMBER(getcolorred(주중데이터!V583))=TRUE,주중데이터!W583,IF(ISNUMBER(getcolorgreen(주중데이터!W583))=TRUE,주중데이터!V583,주중데이터!V583)))</f>
        <v>0</v>
      </c>
      <c r="W1211" s="81"/>
      <c r="X1211" s="81">
        <f>IF(AND(주중데이터!X583=0,주중데이터!Y583=0),0,IF(ISNUMBER(getcolorred(주중데이터!X583))=TRUE,주중데이터!Y583,IF(ISNUMBER(getcolorgreen(주중데이터!Y583))=TRUE,주중데이터!X583,주중데이터!X583)))</f>
        <v>0</v>
      </c>
      <c r="Y1211" s="82"/>
      <c r="Z1211" s="76"/>
    </row>
    <row r="1212" spans="1:51">
      <c r="A1212" s="36" t="s">
        <v>20</v>
      </c>
      <c r="B1212" s="81">
        <f>IF(AND(주중데이터!B584=0,주중데이터!C584=0),0,IF(ISNUMBER(getcolorred(주중데이터!B584))=TRUE,주중데이터!C584,IF(ISNUMBER(getcolorgreen(주중데이터!C584))=TRUE,주중데이터!B584,주중데이터!B584)))</f>
        <v>0</v>
      </c>
      <c r="C1212" s="81"/>
      <c r="D1212" s="81">
        <f>IF(AND(주중데이터!D584=0,주중데이터!E584=0),0,IF(ISNUMBER(getcolorred(주중데이터!D584))=TRUE,주중데이터!E584,IF(ISNUMBER(getcolorgreen(주중데이터!E584))=TRUE,주중데이터!D584,주중데이터!D584)))</f>
        <v>0</v>
      </c>
      <c r="E1212" s="81"/>
      <c r="F1212" s="81">
        <f>IF(AND(주중데이터!F584=0,주중데이터!G584=0),0,IF(ISNUMBER(getcolorred(주중데이터!F584))=TRUE,주중데이터!G584,IF(ISNUMBER(getcolorgreen(주중데이터!G584))=TRUE,주중데이터!F584,주중데이터!F584)))</f>
        <v>0</v>
      </c>
      <c r="G1212" s="81"/>
      <c r="H1212" s="81">
        <f>IF(AND(주중데이터!H584=0,주중데이터!I584=0),0,IF(ISNUMBER(getcolorred(주중데이터!H584))=TRUE,주중데이터!I584,IF(ISNUMBER(getcolorgreen(주중데이터!I584))=TRUE,주중데이터!H584,주중데이터!H584)))</f>
        <v>0</v>
      </c>
      <c r="I1212" s="81"/>
      <c r="J1212" s="81">
        <f>IF(AND(주중데이터!J584=0,주중데이터!K584=0),0,IF(ISNUMBER(getcolorred(주중데이터!J584))=TRUE,주중데이터!K584,IF(ISNUMBER(getcolorgreen(주중데이터!K584))=TRUE,주중데이터!J584,주중데이터!J584)))</f>
        <v>0</v>
      </c>
      <c r="K1212" s="81"/>
      <c r="L1212" s="81">
        <f>IF(AND(주중데이터!L584=0,주중데이터!M584=0),0,IF(ISNUMBER(getcolorred(주중데이터!L584))=TRUE,주중데이터!M584,IF(ISNUMBER(getcolorgreen(주중데이터!M584))=TRUE,주중데이터!L584,주중데이터!L584)))</f>
        <v>0</v>
      </c>
      <c r="M1212" s="81"/>
      <c r="N1212" s="81">
        <f>IF(AND(주중데이터!N584=0,주중데이터!O584=0),0,IF(ISNUMBER(getcolorred(주중데이터!N584))=TRUE,주중데이터!O584,IF(ISNUMBER(getcolorgreen(주중데이터!O584))=TRUE,주중데이터!N584,주중데이터!N584)))</f>
        <v>0</v>
      </c>
      <c r="O1212" s="81"/>
      <c r="P1212" s="81">
        <f>IF(AND(주중데이터!P584=0,주중데이터!Q584=0),0,IF(ISNUMBER(getcolorred(주중데이터!P584))=TRUE,주중데이터!Q584,IF(ISNUMBER(getcolorgreen(주중데이터!Q584))=TRUE,주중데이터!P584,주중데이터!P584)))</f>
        <v>0</v>
      </c>
      <c r="Q1212" s="81"/>
      <c r="R1212" s="81">
        <f>IF(AND(주중데이터!R584=0,주중데이터!S584=0),0,IF(ISNUMBER(getcolorred(주중데이터!R584))=TRUE,주중데이터!S584,IF(ISNUMBER(getcolorgreen(주중데이터!S584))=TRUE,주중데이터!R584,주중데이터!R584)))</f>
        <v>0</v>
      </c>
      <c r="S1212" s="81"/>
      <c r="T1212" s="81">
        <f>IF(AND(주중데이터!T584=0,주중데이터!U584=0),0,IF(ISNUMBER(getcolorred(주중데이터!T584))=TRUE,주중데이터!U584,IF(ISNUMBER(getcolorgreen(주중데이터!U584))=TRUE,주중데이터!T584,주중데이터!T584)))</f>
        <v>0</v>
      </c>
      <c r="U1212" s="81"/>
      <c r="V1212" s="81">
        <f>IF(AND(주중데이터!V584=0,주중데이터!W584=0),0,IF(ISNUMBER(getcolorred(주중데이터!V584))=TRUE,주중데이터!W584,IF(ISNUMBER(getcolorgreen(주중데이터!W584))=TRUE,주중데이터!V584,주중데이터!V584)))</f>
        <v>0</v>
      </c>
      <c r="W1212" s="81"/>
      <c r="X1212" s="81">
        <f>IF(AND(주중데이터!X584=0,주중데이터!Y584=0),0,IF(ISNUMBER(getcolorred(주중데이터!X584))=TRUE,주중데이터!Y584,IF(ISNUMBER(getcolorgreen(주중데이터!Y584))=TRUE,주중데이터!X584,주중데이터!X584)))</f>
        <v>0</v>
      </c>
      <c r="Y1212" s="82"/>
      <c r="Z1212" s="76"/>
    </row>
    <row r="1213" spans="1:51">
      <c r="A1213" s="36" t="s">
        <v>21</v>
      </c>
      <c r="B1213" s="81">
        <f>IF(AND(주중데이터!B585=0,주중데이터!C585=0),0,IF(ISNUMBER(getcolorred(주중데이터!B585))=TRUE,주중데이터!C585,IF(ISNUMBER(getcolorgreen(주중데이터!C585))=TRUE,주중데이터!B585,주중데이터!B585)))</f>
        <v>0</v>
      </c>
      <c r="C1213" s="81"/>
      <c r="D1213" s="81">
        <f>IF(AND(주중데이터!D585=0,주중데이터!E585=0),0,IF(ISNUMBER(getcolorred(주중데이터!D585))=TRUE,주중데이터!E585,IF(ISNUMBER(getcolorgreen(주중데이터!E585))=TRUE,주중데이터!D585,주중데이터!D585)))</f>
        <v>0</v>
      </c>
      <c r="E1213" s="81"/>
      <c r="F1213" s="81">
        <f>IF(AND(주중데이터!F585=0,주중데이터!G585=0),0,IF(ISNUMBER(getcolorred(주중데이터!F585))=TRUE,주중데이터!G585,IF(ISNUMBER(getcolorgreen(주중데이터!G585))=TRUE,주중데이터!F585,주중데이터!F585)))</f>
        <v>0</v>
      </c>
      <c r="G1213" s="81"/>
      <c r="H1213" s="81">
        <f>IF(AND(주중데이터!H585=0,주중데이터!I585=0),0,IF(ISNUMBER(getcolorred(주중데이터!H585))=TRUE,주중데이터!I585,IF(ISNUMBER(getcolorgreen(주중데이터!I585))=TRUE,주중데이터!H585,주중데이터!H585)))</f>
        <v>0</v>
      </c>
      <c r="I1213" s="81"/>
      <c r="J1213" s="81">
        <f>IF(AND(주중데이터!J585=0,주중데이터!K585=0),0,IF(ISNUMBER(getcolorred(주중데이터!J585))=TRUE,주중데이터!K585,IF(ISNUMBER(getcolorgreen(주중데이터!K585))=TRUE,주중데이터!J585,주중데이터!J585)))</f>
        <v>0</v>
      </c>
      <c r="K1213" s="81"/>
      <c r="L1213" s="81">
        <f>IF(AND(주중데이터!L585=0,주중데이터!M585=0),0,IF(ISNUMBER(getcolorred(주중데이터!L585))=TRUE,주중데이터!M585,IF(ISNUMBER(getcolorgreen(주중데이터!M585))=TRUE,주중데이터!L585,주중데이터!L585)))</f>
        <v>0</v>
      </c>
      <c r="M1213" s="81"/>
      <c r="N1213" s="81">
        <f>IF(AND(주중데이터!N585=0,주중데이터!O585=0),0,IF(ISNUMBER(getcolorred(주중데이터!N585))=TRUE,주중데이터!O585,IF(ISNUMBER(getcolorgreen(주중데이터!O585))=TRUE,주중데이터!N585,주중데이터!N585)))</f>
        <v>0</v>
      </c>
      <c r="O1213" s="81"/>
      <c r="P1213" s="81">
        <f>IF(AND(주중데이터!P585=0,주중데이터!Q585=0),0,IF(ISNUMBER(getcolorred(주중데이터!P585))=TRUE,주중데이터!Q585,IF(ISNUMBER(getcolorgreen(주중데이터!Q585))=TRUE,주중데이터!P585,주중데이터!P585)))</f>
        <v>0</v>
      </c>
      <c r="Q1213" s="81"/>
      <c r="R1213" s="81">
        <f>IF(AND(주중데이터!R585=0,주중데이터!S585=0),0,IF(ISNUMBER(getcolorred(주중데이터!R585))=TRUE,주중데이터!S585,IF(ISNUMBER(getcolorgreen(주중데이터!S585))=TRUE,주중데이터!R585,주중데이터!R585)))</f>
        <v>0</v>
      </c>
      <c r="S1213" s="81"/>
      <c r="T1213" s="81">
        <f>IF(AND(주중데이터!T585=0,주중데이터!U585=0),0,IF(ISNUMBER(getcolorred(주중데이터!T585))=TRUE,주중데이터!U585,IF(ISNUMBER(getcolorgreen(주중데이터!U585))=TRUE,주중데이터!T585,주중데이터!T585)))</f>
        <v>0</v>
      </c>
      <c r="U1213" s="81"/>
      <c r="V1213" s="81">
        <f>IF(AND(주중데이터!V585=0,주중데이터!W585=0),0,IF(ISNUMBER(getcolorred(주중데이터!V585))=TRUE,주중데이터!W585,IF(ISNUMBER(getcolorgreen(주중데이터!W585))=TRUE,주중데이터!V585,주중데이터!V585)))</f>
        <v>0</v>
      </c>
      <c r="W1213" s="81"/>
      <c r="X1213" s="81">
        <f>IF(AND(주중데이터!X585=0,주중데이터!Y585=0),0,IF(ISNUMBER(getcolorred(주중데이터!X585))=TRUE,주중데이터!Y585,IF(ISNUMBER(getcolorgreen(주중데이터!Y585))=TRUE,주중데이터!X585,주중데이터!X585)))</f>
        <v>0</v>
      </c>
      <c r="Y1213" s="82"/>
      <c r="Z1213" s="76"/>
    </row>
    <row r="1214" spans="1:51">
      <c r="A1214" s="36" t="s">
        <v>22</v>
      </c>
      <c r="B1214" s="81">
        <f>IF(AND(주중데이터!B586=0,주중데이터!C586=0),0,IF(ISNUMBER(getcolorred(주중데이터!B586))=TRUE,주중데이터!C586,IF(ISNUMBER(getcolorgreen(주중데이터!C586))=TRUE,주중데이터!B586,주중데이터!B586)))</f>
        <v>0</v>
      </c>
      <c r="C1214" s="81"/>
      <c r="D1214" s="81">
        <f>IF(AND(주중데이터!D586=0,주중데이터!E586=0),0,IF(ISNUMBER(getcolorred(주중데이터!D586))=TRUE,주중데이터!E586,IF(ISNUMBER(getcolorgreen(주중데이터!E586))=TRUE,주중데이터!D586,주중데이터!D586)))</f>
        <v>0</v>
      </c>
      <c r="E1214" s="81"/>
      <c r="F1214" s="81">
        <f>IF(AND(주중데이터!F586=0,주중데이터!G586=0),0,IF(ISNUMBER(getcolorred(주중데이터!F586))=TRUE,주중데이터!G586,IF(ISNUMBER(getcolorgreen(주중데이터!G586))=TRUE,주중데이터!F586,주중데이터!F586)))</f>
        <v>0</v>
      </c>
      <c r="G1214" s="81"/>
      <c r="H1214" s="81">
        <f>IF(AND(주중데이터!H586=0,주중데이터!I586=0),0,IF(ISNUMBER(getcolorred(주중데이터!H586))=TRUE,주중데이터!I586,IF(ISNUMBER(getcolorgreen(주중데이터!I586))=TRUE,주중데이터!H586,주중데이터!H586)))</f>
        <v>0</v>
      </c>
      <c r="I1214" s="81"/>
      <c r="J1214" s="81">
        <f>IF(AND(주중데이터!J586=0,주중데이터!K586=0),0,IF(ISNUMBER(getcolorred(주중데이터!J586))=TRUE,주중데이터!K586,IF(ISNUMBER(getcolorgreen(주중데이터!K586))=TRUE,주중데이터!J586,주중데이터!J586)))</f>
        <v>0</v>
      </c>
      <c r="K1214" s="81"/>
      <c r="L1214" s="81">
        <f>IF(AND(주중데이터!L586=0,주중데이터!M586=0),0,IF(ISNUMBER(getcolorred(주중데이터!L586))=TRUE,주중데이터!M586,IF(ISNUMBER(getcolorgreen(주중데이터!M586))=TRUE,주중데이터!L586,주중데이터!L586)))</f>
        <v>0</v>
      </c>
      <c r="M1214" s="81"/>
      <c r="N1214" s="81">
        <f>IF(AND(주중데이터!N586=0,주중데이터!O586=0),0,IF(ISNUMBER(getcolorred(주중데이터!N586))=TRUE,주중데이터!O586,IF(ISNUMBER(getcolorgreen(주중데이터!O586))=TRUE,주중데이터!N586,주중데이터!N586)))</f>
        <v>0</v>
      </c>
      <c r="O1214" s="81"/>
      <c r="P1214" s="81">
        <f>IF(AND(주중데이터!P586=0,주중데이터!Q586=0),0,IF(ISNUMBER(getcolorred(주중데이터!P586))=TRUE,주중데이터!Q586,IF(ISNUMBER(getcolorgreen(주중데이터!Q586))=TRUE,주중데이터!P586,주중데이터!P586)))</f>
        <v>0</v>
      </c>
      <c r="Q1214" s="81"/>
      <c r="R1214" s="81">
        <f>IF(AND(주중데이터!R586=0,주중데이터!S586=0),0,IF(ISNUMBER(getcolorred(주중데이터!R586))=TRUE,주중데이터!S586,IF(ISNUMBER(getcolorgreen(주중데이터!S586))=TRUE,주중데이터!R586,주중데이터!R586)))</f>
        <v>0</v>
      </c>
      <c r="S1214" s="81"/>
      <c r="T1214" s="81">
        <f>IF(AND(주중데이터!T586=0,주중데이터!U586=0),0,IF(ISNUMBER(getcolorred(주중데이터!T586))=TRUE,주중데이터!U586,IF(ISNUMBER(getcolorgreen(주중데이터!U586))=TRUE,주중데이터!T586,주중데이터!T586)))</f>
        <v>0</v>
      </c>
      <c r="U1214" s="81"/>
      <c r="V1214" s="81">
        <f>IF(AND(주중데이터!V586=0,주중데이터!W586=0),0,IF(ISNUMBER(getcolorred(주중데이터!V586))=TRUE,주중데이터!W586,IF(ISNUMBER(getcolorgreen(주중데이터!W586))=TRUE,주중데이터!V586,주중데이터!V586)))</f>
        <v>0</v>
      </c>
      <c r="W1214" s="81"/>
      <c r="X1214" s="81">
        <f>IF(AND(주중데이터!X586=0,주중데이터!Y586=0),0,IF(ISNUMBER(getcolorred(주중데이터!X586))=TRUE,주중데이터!Y586,IF(ISNUMBER(getcolorgreen(주중데이터!Y586))=TRUE,주중데이터!X586,주중데이터!X586)))</f>
        <v>0</v>
      </c>
      <c r="Y1214" s="82"/>
      <c r="Z1214" s="76"/>
    </row>
    <row r="1215" spans="1:51">
      <c r="A1215" s="36" t="s">
        <v>23</v>
      </c>
      <c r="B1215" s="81">
        <f>IF(AND(주중데이터!B587=0,주중데이터!C587=0),0,IF(ISNUMBER(getcolorred(주중데이터!B587))=TRUE,주중데이터!C587,IF(ISNUMBER(getcolorgreen(주중데이터!C587))=TRUE,주중데이터!B587,주중데이터!B587)))</f>
        <v>0</v>
      </c>
      <c r="C1215" s="81"/>
      <c r="D1215" s="81">
        <f>IF(AND(주중데이터!D587=0,주중데이터!E587=0),0,IF(ISNUMBER(getcolorred(주중데이터!D587))=TRUE,주중데이터!E587,IF(ISNUMBER(getcolorgreen(주중데이터!E587))=TRUE,주중데이터!D587,주중데이터!D587)))</f>
        <v>0</v>
      </c>
      <c r="E1215" s="81"/>
      <c r="F1215" s="81">
        <f>IF(AND(주중데이터!F587=0,주중데이터!G587=0),0,IF(ISNUMBER(getcolorred(주중데이터!F587))=TRUE,주중데이터!G587,IF(ISNUMBER(getcolorgreen(주중데이터!G587))=TRUE,주중데이터!F587,주중데이터!F587)))</f>
        <v>0</v>
      </c>
      <c r="G1215" s="81"/>
      <c r="H1215" s="81">
        <f>IF(AND(주중데이터!H587=0,주중데이터!I587=0),0,IF(ISNUMBER(getcolorred(주중데이터!H587))=TRUE,주중데이터!I587,IF(ISNUMBER(getcolorgreen(주중데이터!I587))=TRUE,주중데이터!H587,주중데이터!H587)))</f>
        <v>0</v>
      </c>
      <c r="I1215" s="81"/>
      <c r="J1215" s="81">
        <f>IF(AND(주중데이터!J587=0,주중데이터!K587=0),0,IF(ISNUMBER(getcolorred(주중데이터!J587))=TRUE,주중데이터!K587,IF(ISNUMBER(getcolorgreen(주중데이터!K587))=TRUE,주중데이터!J587,주중데이터!J587)))</f>
        <v>0</v>
      </c>
      <c r="K1215" s="81"/>
      <c r="L1215" s="81">
        <f>IF(AND(주중데이터!L587=0,주중데이터!M587=0),0,IF(ISNUMBER(getcolorred(주중데이터!L587))=TRUE,주중데이터!M587,IF(ISNUMBER(getcolorgreen(주중데이터!M587))=TRUE,주중데이터!L587,주중데이터!L587)))</f>
        <v>0</v>
      </c>
      <c r="M1215" s="81"/>
      <c r="N1215" s="81">
        <f>IF(AND(주중데이터!N587=0,주중데이터!O587=0),0,IF(ISNUMBER(getcolorred(주중데이터!N587))=TRUE,주중데이터!O587,IF(ISNUMBER(getcolorgreen(주중데이터!O587))=TRUE,주중데이터!N587,주중데이터!N587)))</f>
        <v>0</v>
      </c>
      <c r="O1215" s="81"/>
      <c r="P1215" s="81">
        <f>IF(AND(주중데이터!P587=0,주중데이터!Q587=0),0,IF(ISNUMBER(getcolorred(주중데이터!P587))=TRUE,주중데이터!Q587,IF(ISNUMBER(getcolorgreen(주중데이터!Q587))=TRUE,주중데이터!P587,주중데이터!P587)))</f>
        <v>0</v>
      </c>
      <c r="Q1215" s="81"/>
      <c r="R1215" s="81">
        <f>IF(AND(주중데이터!R587=0,주중데이터!S587=0),0,IF(ISNUMBER(getcolorred(주중데이터!R587))=TRUE,주중데이터!S587,IF(ISNUMBER(getcolorgreen(주중데이터!S587))=TRUE,주중데이터!R587,주중데이터!R587)))</f>
        <v>0</v>
      </c>
      <c r="S1215" s="81"/>
      <c r="T1215" s="81">
        <f>IF(AND(주중데이터!T587=0,주중데이터!U587=0),0,IF(ISNUMBER(getcolorred(주중데이터!T587))=TRUE,주중데이터!U587,IF(ISNUMBER(getcolorgreen(주중데이터!U587))=TRUE,주중데이터!T587,주중데이터!T587)))</f>
        <v>0</v>
      </c>
      <c r="U1215" s="81"/>
      <c r="V1215" s="81">
        <f>IF(AND(주중데이터!V587=0,주중데이터!W587=0),0,IF(ISNUMBER(getcolorred(주중데이터!V587))=TRUE,주중데이터!W587,IF(ISNUMBER(getcolorgreen(주중데이터!W587))=TRUE,주중데이터!V587,주중데이터!V587)))</f>
        <v>0</v>
      </c>
      <c r="W1215" s="81"/>
      <c r="X1215" s="81">
        <f>IF(AND(주중데이터!X587=0,주중데이터!Y587=0),0,IF(ISNUMBER(getcolorred(주중데이터!X587))=TRUE,주중데이터!Y587,IF(ISNUMBER(getcolorgreen(주중데이터!Y587))=TRUE,주중데이터!X587,주중데이터!X587)))</f>
        <v>0</v>
      </c>
      <c r="Y1215" s="82"/>
      <c r="Z1215" s="76"/>
    </row>
    <row r="1216" spans="1:51">
      <c r="A1216" s="36" t="s">
        <v>24</v>
      </c>
      <c r="B1216" s="81">
        <f>IF(AND(주중데이터!B588=0,주중데이터!C588=0),0,IF(ISNUMBER(getcolorred(주중데이터!B588))=TRUE,주중데이터!C588,IF(ISNUMBER(getcolorgreen(주중데이터!C588))=TRUE,주중데이터!B588,주중데이터!B588)))</f>
        <v>0</v>
      </c>
      <c r="C1216" s="81"/>
      <c r="D1216" s="81">
        <f>IF(AND(주중데이터!D588=0,주중데이터!E588=0),0,IF(ISNUMBER(getcolorred(주중데이터!D588))=TRUE,주중데이터!E588,IF(ISNUMBER(getcolorgreen(주중데이터!E588))=TRUE,주중데이터!D588,주중데이터!D588)))</f>
        <v>0</v>
      </c>
      <c r="E1216" s="81"/>
      <c r="F1216" s="81">
        <f>IF(AND(주중데이터!F588=0,주중데이터!G588=0),0,IF(ISNUMBER(getcolorred(주중데이터!F588))=TRUE,주중데이터!G588,IF(ISNUMBER(getcolorgreen(주중데이터!G588))=TRUE,주중데이터!F588,주중데이터!F588)))</f>
        <v>0</v>
      </c>
      <c r="G1216" s="81"/>
      <c r="H1216" s="81">
        <f>IF(AND(주중데이터!H588=0,주중데이터!I588=0),0,IF(ISNUMBER(getcolorred(주중데이터!H588))=TRUE,주중데이터!I588,IF(ISNUMBER(getcolorgreen(주중데이터!I588))=TRUE,주중데이터!H588,주중데이터!H588)))</f>
        <v>0</v>
      </c>
      <c r="I1216" s="81"/>
      <c r="J1216" s="81">
        <f>IF(AND(주중데이터!J588=0,주중데이터!K588=0),0,IF(ISNUMBER(getcolorred(주중데이터!J588))=TRUE,주중데이터!K588,IF(ISNUMBER(getcolorgreen(주중데이터!K588))=TRUE,주중데이터!J588,주중데이터!J588)))</f>
        <v>0</v>
      </c>
      <c r="K1216" s="81"/>
      <c r="L1216" s="81">
        <f>IF(AND(주중데이터!L588=0,주중데이터!M588=0),0,IF(ISNUMBER(getcolorred(주중데이터!L588))=TRUE,주중데이터!M588,IF(ISNUMBER(getcolorgreen(주중데이터!M588))=TRUE,주중데이터!L588,주중데이터!L588)))</f>
        <v>0</v>
      </c>
      <c r="M1216" s="81"/>
      <c r="N1216" s="81">
        <f>IF(AND(주중데이터!N588=0,주중데이터!O588=0),0,IF(ISNUMBER(getcolorred(주중데이터!N588))=TRUE,주중데이터!O588,IF(ISNUMBER(getcolorgreen(주중데이터!O588))=TRUE,주중데이터!N588,주중데이터!N588)))</f>
        <v>0</v>
      </c>
      <c r="O1216" s="81"/>
      <c r="P1216" s="81">
        <f>IF(AND(주중데이터!P588=0,주중데이터!Q588=0),0,IF(ISNUMBER(getcolorred(주중데이터!P588))=TRUE,주중데이터!Q588,IF(ISNUMBER(getcolorgreen(주중데이터!Q588))=TRUE,주중데이터!P588,주중데이터!P588)))</f>
        <v>0</v>
      </c>
      <c r="Q1216" s="81"/>
      <c r="R1216" s="81">
        <f>IF(AND(주중데이터!R588=0,주중데이터!S588=0),0,IF(ISNUMBER(getcolorred(주중데이터!R588))=TRUE,주중데이터!S588,IF(ISNUMBER(getcolorgreen(주중데이터!S588))=TRUE,주중데이터!R588,주중데이터!R588)))</f>
        <v>0</v>
      </c>
      <c r="S1216" s="81"/>
      <c r="T1216" s="81">
        <f>IF(AND(주중데이터!T588=0,주중데이터!U588=0),0,IF(ISNUMBER(getcolorred(주중데이터!T588))=TRUE,주중데이터!U588,IF(ISNUMBER(getcolorgreen(주중데이터!U588))=TRUE,주중데이터!T588,주중데이터!T588)))</f>
        <v>0</v>
      </c>
      <c r="U1216" s="81"/>
      <c r="V1216" s="81">
        <f>IF(AND(주중데이터!V588=0,주중데이터!W588=0),0,IF(ISNUMBER(getcolorred(주중데이터!V588))=TRUE,주중데이터!W588,IF(ISNUMBER(getcolorgreen(주중데이터!W588))=TRUE,주중데이터!V588,주중데이터!V588)))</f>
        <v>0</v>
      </c>
      <c r="W1216" s="81"/>
      <c r="X1216" s="81">
        <f>IF(AND(주중데이터!X588=0,주중데이터!Y588=0),0,IF(ISNUMBER(getcolorred(주중데이터!X588))=TRUE,주중데이터!Y588,IF(ISNUMBER(getcolorgreen(주중데이터!Y588))=TRUE,주중데이터!X588,주중데이터!X588)))</f>
        <v>0</v>
      </c>
      <c r="Y1216" s="82"/>
      <c r="Z1216" s="76"/>
    </row>
    <row r="1217" spans="1:51">
      <c r="A1217" s="36" t="s">
        <v>25</v>
      </c>
      <c r="B1217" s="81">
        <f>IF(AND(주중데이터!B589=0,주중데이터!C589=0),0,IF(ISNUMBER(getcolorred(주중데이터!B589))=TRUE,주중데이터!C589,IF(ISNUMBER(getcolorgreen(주중데이터!C589))=TRUE,주중데이터!B589,주중데이터!B589)))</f>
        <v>0</v>
      </c>
      <c r="C1217" s="81"/>
      <c r="D1217" s="81">
        <f>IF(AND(주중데이터!D589=0,주중데이터!E589=0),0,IF(ISNUMBER(getcolorred(주중데이터!D589))=TRUE,주중데이터!E589,IF(ISNUMBER(getcolorgreen(주중데이터!E589))=TRUE,주중데이터!D589,주중데이터!D589)))</f>
        <v>0</v>
      </c>
      <c r="E1217" s="81"/>
      <c r="F1217" s="81">
        <f>IF(AND(주중데이터!F589=0,주중데이터!G589=0),0,IF(ISNUMBER(getcolorred(주중데이터!F589))=TRUE,주중데이터!G589,IF(ISNUMBER(getcolorgreen(주중데이터!G589))=TRUE,주중데이터!F589,주중데이터!F589)))</f>
        <v>0</v>
      </c>
      <c r="G1217" s="81"/>
      <c r="H1217" s="81">
        <f>IF(AND(주중데이터!H589=0,주중데이터!I589=0),0,IF(ISNUMBER(getcolorred(주중데이터!H589))=TRUE,주중데이터!I589,IF(ISNUMBER(getcolorgreen(주중데이터!I589))=TRUE,주중데이터!H589,주중데이터!H589)))</f>
        <v>0</v>
      </c>
      <c r="I1217" s="81"/>
      <c r="J1217" s="81">
        <f>IF(AND(주중데이터!J589=0,주중데이터!K589=0),0,IF(ISNUMBER(getcolorred(주중데이터!J589))=TRUE,주중데이터!K589,IF(ISNUMBER(getcolorgreen(주중데이터!K589))=TRUE,주중데이터!J589,주중데이터!J589)))</f>
        <v>0</v>
      </c>
      <c r="K1217" s="81"/>
      <c r="L1217" s="81">
        <f>IF(AND(주중데이터!L589=0,주중데이터!M589=0),0,IF(ISNUMBER(getcolorred(주중데이터!L589))=TRUE,주중데이터!M589,IF(ISNUMBER(getcolorgreen(주중데이터!M589))=TRUE,주중데이터!L589,주중데이터!L589)))</f>
        <v>0</v>
      </c>
      <c r="M1217" s="81"/>
      <c r="N1217" s="81">
        <f>IF(AND(주중데이터!N589=0,주중데이터!O589=0),0,IF(ISNUMBER(getcolorred(주중데이터!N589))=TRUE,주중데이터!O589,IF(ISNUMBER(getcolorgreen(주중데이터!O589))=TRUE,주중데이터!N589,주중데이터!N589)))</f>
        <v>0</v>
      </c>
      <c r="O1217" s="81"/>
      <c r="P1217" s="81">
        <f>IF(AND(주중데이터!P589=0,주중데이터!Q589=0),0,IF(ISNUMBER(getcolorred(주중데이터!P589))=TRUE,주중데이터!Q589,IF(ISNUMBER(getcolorgreen(주중데이터!Q589))=TRUE,주중데이터!P589,주중데이터!P589)))</f>
        <v>0</v>
      </c>
      <c r="Q1217" s="81"/>
      <c r="R1217" s="81">
        <f>IF(AND(주중데이터!R589=0,주중데이터!S589=0),0,IF(ISNUMBER(getcolorred(주중데이터!R589))=TRUE,주중데이터!S589,IF(ISNUMBER(getcolorgreen(주중데이터!S589))=TRUE,주중데이터!R589,주중데이터!R589)))</f>
        <v>0</v>
      </c>
      <c r="S1217" s="81"/>
      <c r="T1217" s="81">
        <f>IF(AND(주중데이터!T589=0,주중데이터!U589=0),0,IF(ISNUMBER(getcolorred(주중데이터!T589))=TRUE,주중데이터!U589,IF(ISNUMBER(getcolorgreen(주중데이터!U589))=TRUE,주중데이터!T589,주중데이터!T589)))</f>
        <v>0</v>
      </c>
      <c r="U1217" s="81"/>
      <c r="V1217" s="81">
        <f>IF(AND(주중데이터!V589=0,주중데이터!W589=0),0,IF(ISNUMBER(getcolorred(주중데이터!V589))=TRUE,주중데이터!W589,IF(ISNUMBER(getcolorgreen(주중데이터!W589))=TRUE,주중데이터!V589,주중데이터!V589)))</f>
        <v>0</v>
      </c>
      <c r="W1217" s="81"/>
      <c r="X1217" s="81">
        <f>IF(AND(주중데이터!X589=0,주중데이터!Y589=0),0,IF(ISNUMBER(getcolorred(주중데이터!X589))=TRUE,주중데이터!Y589,IF(ISNUMBER(getcolorgreen(주중데이터!Y589))=TRUE,주중데이터!X589,주중데이터!X589)))</f>
        <v>0</v>
      </c>
      <c r="Y1217" s="82"/>
      <c r="Z1217" s="76"/>
    </row>
    <row r="1218" spans="1:51">
      <c r="A1218" s="36" t="s">
        <v>26</v>
      </c>
      <c r="B1218" s="81">
        <f>IF(AND(주중데이터!B590=0,주중데이터!C590=0),0,IF(ISNUMBER(getcolorred(주중데이터!B590))=TRUE,주중데이터!C590,IF(ISNUMBER(getcolorgreen(주중데이터!C590))=TRUE,주중데이터!B590,주중데이터!B590)))</f>
        <v>0</v>
      </c>
      <c r="C1218" s="81"/>
      <c r="D1218" s="81">
        <f>IF(AND(주중데이터!D590=0,주중데이터!E590=0),0,IF(ISNUMBER(getcolorred(주중데이터!D590))=TRUE,주중데이터!E590,IF(ISNUMBER(getcolorgreen(주중데이터!E590))=TRUE,주중데이터!D590,주중데이터!D590)))</f>
        <v>0</v>
      </c>
      <c r="E1218" s="81"/>
      <c r="F1218" s="81">
        <f>IF(AND(주중데이터!F590=0,주중데이터!G590=0),0,IF(ISNUMBER(getcolorred(주중데이터!F590))=TRUE,주중데이터!G590,IF(ISNUMBER(getcolorgreen(주중데이터!G590))=TRUE,주중데이터!F590,주중데이터!F590)))</f>
        <v>0</v>
      </c>
      <c r="G1218" s="81"/>
      <c r="H1218" s="81">
        <f>IF(AND(주중데이터!H590=0,주중데이터!I590=0),0,IF(ISNUMBER(getcolorred(주중데이터!H590))=TRUE,주중데이터!I590,IF(ISNUMBER(getcolorgreen(주중데이터!I590))=TRUE,주중데이터!H590,주중데이터!H590)))</f>
        <v>0</v>
      </c>
      <c r="I1218" s="81"/>
      <c r="J1218" s="81">
        <f>IF(AND(주중데이터!J590=0,주중데이터!K590=0),0,IF(ISNUMBER(getcolorred(주중데이터!J590))=TRUE,주중데이터!K590,IF(ISNUMBER(getcolorgreen(주중데이터!K590))=TRUE,주중데이터!J590,주중데이터!J590)))</f>
        <v>0</v>
      </c>
      <c r="K1218" s="81"/>
      <c r="L1218" s="81">
        <f>IF(AND(주중데이터!L590=0,주중데이터!M590=0),0,IF(ISNUMBER(getcolorred(주중데이터!L590))=TRUE,주중데이터!M590,IF(ISNUMBER(getcolorgreen(주중데이터!M590))=TRUE,주중데이터!L590,주중데이터!L590)))</f>
        <v>0</v>
      </c>
      <c r="M1218" s="81"/>
      <c r="N1218" s="81">
        <f>IF(AND(주중데이터!N590=0,주중데이터!O590=0),0,IF(ISNUMBER(getcolorred(주중데이터!N590))=TRUE,주중데이터!O590,IF(ISNUMBER(getcolorgreen(주중데이터!O590))=TRUE,주중데이터!N590,주중데이터!N590)))</f>
        <v>0</v>
      </c>
      <c r="O1218" s="81"/>
      <c r="P1218" s="81">
        <f>IF(AND(주중데이터!P590=0,주중데이터!Q590=0),0,IF(ISNUMBER(getcolorred(주중데이터!P590))=TRUE,주중데이터!Q590,IF(ISNUMBER(getcolorgreen(주중데이터!Q590))=TRUE,주중데이터!P590,주중데이터!P590)))</f>
        <v>0</v>
      </c>
      <c r="Q1218" s="81"/>
      <c r="R1218" s="81">
        <f>IF(AND(주중데이터!R590=0,주중데이터!S590=0),0,IF(ISNUMBER(getcolorred(주중데이터!R590))=TRUE,주중데이터!S590,IF(ISNUMBER(getcolorgreen(주중데이터!S590))=TRUE,주중데이터!R590,주중데이터!R590)))</f>
        <v>0</v>
      </c>
      <c r="S1218" s="81"/>
      <c r="T1218" s="81">
        <f>IF(AND(주중데이터!T590=0,주중데이터!U590=0),0,IF(ISNUMBER(getcolorred(주중데이터!T590))=TRUE,주중데이터!U590,IF(ISNUMBER(getcolorgreen(주중데이터!U590))=TRUE,주중데이터!T590,주중데이터!T590)))</f>
        <v>0</v>
      </c>
      <c r="U1218" s="81"/>
      <c r="V1218" s="81">
        <f>IF(AND(주중데이터!V590=0,주중데이터!W590=0),0,IF(ISNUMBER(getcolorred(주중데이터!V590))=TRUE,주중데이터!W590,IF(ISNUMBER(getcolorgreen(주중데이터!W590))=TRUE,주중데이터!V590,주중데이터!V590)))</f>
        <v>0</v>
      </c>
      <c r="W1218" s="81"/>
      <c r="X1218" s="81">
        <f>IF(AND(주중데이터!X590=0,주중데이터!Y590=0),0,IF(ISNUMBER(getcolorred(주중데이터!X590))=TRUE,주중데이터!Y590,IF(ISNUMBER(getcolorgreen(주중데이터!Y590))=TRUE,주중데이터!X590,주중데이터!X590)))</f>
        <v>0</v>
      </c>
      <c r="Y1218" s="82"/>
      <c r="Z1218" s="76"/>
    </row>
    <row r="1219" spans="1:51">
      <c r="A1219" s="36" t="s">
        <v>27</v>
      </c>
      <c r="B1219" s="81">
        <f>IF(AND(주중데이터!B591=0,주중데이터!C591=0),0,IF(ISNUMBER(getcolorred(주중데이터!B591))=TRUE,주중데이터!C591,IF(ISNUMBER(getcolorgreen(주중데이터!C591))=TRUE,주중데이터!B591,주중데이터!B591)))</f>
        <v>0</v>
      </c>
      <c r="C1219" s="81"/>
      <c r="D1219" s="81">
        <f>IF(AND(주중데이터!D591=0,주중데이터!E591=0),0,IF(ISNUMBER(getcolorred(주중데이터!D591))=TRUE,주중데이터!E591,IF(ISNUMBER(getcolorgreen(주중데이터!E591))=TRUE,주중데이터!D591,주중데이터!D591)))</f>
        <v>0</v>
      </c>
      <c r="E1219" s="81"/>
      <c r="F1219" s="81">
        <f>IF(AND(주중데이터!F591=0,주중데이터!G591=0),0,IF(ISNUMBER(getcolorred(주중데이터!F591))=TRUE,주중데이터!G591,IF(ISNUMBER(getcolorgreen(주중데이터!G591))=TRUE,주중데이터!F591,주중데이터!F591)))</f>
        <v>0</v>
      </c>
      <c r="G1219" s="81"/>
      <c r="H1219" s="81">
        <f>IF(AND(주중데이터!H591=0,주중데이터!I591=0),0,IF(ISNUMBER(getcolorred(주중데이터!H591))=TRUE,주중데이터!I591,IF(ISNUMBER(getcolorgreen(주중데이터!I591))=TRUE,주중데이터!H591,주중데이터!H591)))</f>
        <v>0</v>
      </c>
      <c r="I1219" s="81"/>
      <c r="J1219" s="81">
        <f>IF(AND(주중데이터!J591=0,주중데이터!K591=0),0,IF(ISNUMBER(getcolorred(주중데이터!J591))=TRUE,주중데이터!K591,IF(ISNUMBER(getcolorgreen(주중데이터!K591))=TRUE,주중데이터!J591,주중데이터!J591)))</f>
        <v>0</v>
      </c>
      <c r="K1219" s="81"/>
      <c r="L1219" s="81">
        <f>IF(AND(주중데이터!L591=0,주중데이터!M591=0),0,IF(ISNUMBER(getcolorred(주중데이터!L591))=TRUE,주중데이터!M591,IF(ISNUMBER(getcolorgreen(주중데이터!M591))=TRUE,주중데이터!L591,주중데이터!L591)))</f>
        <v>0</v>
      </c>
      <c r="M1219" s="81"/>
      <c r="N1219" s="81">
        <f>IF(AND(주중데이터!N591=0,주중데이터!O591=0),0,IF(ISNUMBER(getcolorred(주중데이터!N591))=TRUE,주중데이터!O591,IF(ISNUMBER(getcolorgreen(주중데이터!O591))=TRUE,주중데이터!N591,주중데이터!N591)))</f>
        <v>0</v>
      </c>
      <c r="O1219" s="81"/>
      <c r="P1219" s="81">
        <f>IF(AND(주중데이터!P591=0,주중데이터!Q591=0),0,IF(ISNUMBER(getcolorred(주중데이터!P591))=TRUE,주중데이터!Q591,IF(ISNUMBER(getcolorgreen(주중데이터!Q591))=TRUE,주중데이터!P591,주중데이터!P591)))</f>
        <v>0</v>
      </c>
      <c r="Q1219" s="81"/>
      <c r="R1219" s="81">
        <f>IF(AND(주중데이터!R591=0,주중데이터!S591=0),0,IF(ISNUMBER(getcolorred(주중데이터!R591))=TRUE,주중데이터!S591,IF(ISNUMBER(getcolorgreen(주중데이터!S591))=TRUE,주중데이터!R591,주중데이터!R591)))</f>
        <v>0</v>
      </c>
      <c r="S1219" s="81"/>
      <c r="T1219" s="81">
        <f>IF(AND(주중데이터!T591=0,주중데이터!U591=0),0,IF(ISNUMBER(getcolorred(주중데이터!T591))=TRUE,주중데이터!U591,IF(ISNUMBER(getcolorgreen(주중데이터!U591))=TRUE,주중데이터!T591,주중데이터!T591)))</f>
        <v>0</v>
      </c>
      <c r="U1219" s="81"/>
      <c r="V1219" s="81">
        <f>IF(AND(주중데이터!V591=0,주중데이터!W591=0),0,IF(ISNUMBER(getcolorred(주중데이터!V591))=TRUE,주중데이터!W591,IF(ISNUMBER(getcolorgreen(주중데이터!W591))=TRUE,주중데이터!V591,주중데이터!V591)))</f>
        <v>0</v>
      </c>
      <c r="W1219" s="81"/>
      <c r="X1219" s="81">
        <f>IF(AND(주중데이터!X591=0,주중데이터!Y591=0),0,IF(ISNUMBER(getcolorred(주중데이터!X591))=TRUE,주중데이터!Y591,IF(ISNUMBER(getcolorgreen(주중데이터!Y591))=TRUE,주중데이터!X591,주중데이터!X591)))</f>
        <v>0</v>
      </c>
      <c r="Y1219" s="82"/>
      <c r="Z1219" s="76"/>
    </row>
    <row r="1220" spans="1:51">
      <c r="A1220" s="36" t="s">
        <v>28</v>
      </c>
      <c r="B1220" s="81">
        <f>IF(AND(주중데이터!B592=0,주중데이터!C592=0),0,IF(ISNUMBER(getcolorred(주중데이터!B592))=TRUE,주중데이터!C592,IF(ISNUMBER(getcolorgreen(주중데이터!C592))=TRUE,주중데이터!B592,주중데이터!B592)))</f>
        <v>0</v>
      </c>
      <c r="C1220" s="81"/>
      <c r="D1220" s="81">
        <f>IF(AND(주중데이터!D592=0,주중데이터!E592=0),0,IF(ISNUMBER(getcolorred(주중데이터!D592))=TRUE,주중데이터!E592,IF(ISNUMBER(getcolorgreen(주중데이터!E592))=TRUE,주중데이터!D592,주중데이터!D592)))</f>
        <v>0</v>
      </c>
      <c r="E1220" s="81"/>
      <c r="F1220" s="81">
        <f>IF(AND(주중데이터!F592=0,주중데이터!G592=0),0,IF(ISNUMBER(getcolorred(주중데이터!F592))=TRUE,주중데이터!G592,IF(ISNUMBER(getcolorgreen(주중데이터!G592))=TRUE,주중데이터!F592,주중데이터!F592)))</f>
        <v>0</v>
      </c>
      <c r="G1220" s="81"/>
      <c r="H1220" s="81">
        <f>IF(AND(주중데이터!H592=0,주중데이터!I592=0),0,IF(ISNUMBER(getcolorred(주중데이터!H592))=TRUE,주중데이터!I592,IF(ISNUMBER(getcolorgreen(주중데이터!I592))=TRUE,주중데이터!H592,주중데이터!H592)))</f>
        <v>0</v>
      </c>
      <c r="I1220" s="81"/>
      <c r="J1220" s="81">
        <f>IF(AND(주중데이터!J592=0,주중데이터!K592=0),0,IF(ISNUMBER(getcolorred(주중데이터!J592))=TRUE,주중데이터!K592,IF(ISNUMBER(getcolorgreen(주중데이터!K592))=TRUE,주중데이터!J592,주중데이터!J592)))</f>
        <v>0</v>
      </c>
      <c r="K1220" s="81"/>
      <c r="L1220" s="81">
        <f>IF(AND(주중데이터!L592=0,주중데이터!M592=0),0,IF(ISNUMBER(getcolorred(주중데이터!L592))=TRUE,주중데이터!M592,IF(ISNUMBER(getcolorgreen(주중데이터!M592))=TRUE,주중데이터!L592,주중데이터!L592)))</f>
        <v>0</v>
      </c>
      <c r="M1220" s="81"/>
      <c r="N1220" s="81">
        <f>IF(AND(주중데이터!N592=0,주중데이터!O592=0),0,IF(ISNUMBER(getcolorred(주중데이터!N592))=TRUE,주중데이터!O592,IF(ISNUMBER(getcolorgreen(주중데이터!O592))=TRUE,주중데이터!N592,주중데이터!N592)))</f>
        <v>0</v>
      </c>
      <c r="O1220" s="81"/>
      <c r="P1220" s="81">
        <f>IF(AND(주중데이터!P592=0,주중데이터!Q592=0),0,IF(ISNUMBER(getcolorred(주중데이터!P592))=TRUE,주중데이터!Q592,IF(ISNUMBER(getcolorgreen(주중데이터!Q592))=TRUE,주중데이터!P592,주중데이터!P592)))</f>
        <v>0</v>
      </c>
      <c r="Q1220" s="81"/>
      <c r="R1220" s="81">
        <f>IF(AND(주중데이터!R592=0,주중데이터!S592=0),0,IF(ISNUMBER(getcolorred(주중데이터!R592))=TRUE,주중데이터!S592,IF(ISNUMBER(getcolorgreen(주중데이터!S592))=TRUE,주중데이터!R592,주중데이터!R592)))</f>
        <v>0</v>
      </c>
      <c r="S1220" s="81"/>
      <c r="T1220" s="81">
        <f>IF(AND(주중데이터!T592=0,주중데이터!U592=0),0,IF(ISNUMBER(getcolorred(주중데이터!T592))=TRUE,주중데이터!U592,IF(ISNUMBER(getcolorgreen(주중데이터!U592))=TRUE,주중데이터!T592,주중데이터!T592)))</f>
        <v>0</v>
      </c>
      <c r="U1220" s="81"/>
      <c r="V1220" s="81">
        <f>IF(AND(주중데이터!V592=0,주중데이터!W592=0),0,IF(ISNUMBER(getcolorred(주중데이터!V592))=TRUE,주중데이터!W592,IF(ISNUMBER(getcolorgreen(주중데이터!W592))=TRUE,주중데이터!V592,주중데이터!V592)))</f>
        <v>0</v>
      </c>
      <c r="W1220" s="81"/>
      <c r="X1220" s="81">
        <f>IF(AND(주중데이터!X592=0,주중데이터!Y592=0),0,IF(ISNUMBER(getcolorred(주중데이터!X592))=TRUE,주중데이터!Y592,IF(ISNUMBER(getcolorgreen(주중데이터!Y592))=TRUE,주중데이터!X592,주중데이터!X592)))</f>
        <v>0</v>
      </c>
      <c r="Y1220" s="82"/>
      <c r="Z1220" s="76"/>
    </row>
    <row r="1221" spans="1:51">
      <c r="A1221" s="36" t="s">
        <v>29</v>
      </c>
      <c r="B1221" s="81">
        <f>IF(AND(주중데이터!B593=0,주중데이터!C593=0),0,IF(ISNUMBER(getcolorred(주중데이터!B593))=TRUE,주중데이터!C593,IF(ISNUMBER(getcolorgreen(주중데이터!C593))=TRUE,주중데이터!B593,주중데이터!B593)))</f>
        <v>0</v>
      </c>
      <c r="C1221" s="81"/>
      <c r="D1221" s="81">
        <f>IF(AND(주중데이터!D593=0,주중데이터!E593=0),0,IF(ISNUMBER(getcolorred(주중데이터!D593))=TRUE,주중데이터!E593,IF(ISNUMBER(getcolorgreen(주중데이터!E593))=TRUE,주중데이터!D593,주중데이터!D593)))</f>
        <v>0</v>
      </c>
      <c r="E1221" s="81"/>
      <c r="F1221" s="81">
        <f>IF(AND(주중데이터!F593=0,주중데이터!G593=0),0,IF(ISNUMBER(getcolorred(주중데이터!F593))=TRUE,주중데이터!G593,IF(ISNUMBER(getcolorgreen(주중데이터!G593))=TRUE,주중데이터!F593,주중데이터!F593)))</f>
        <v>0</v>
      </c>
      <c r="G1221" s="81"/>
      <c r="H1221" s="81">
        <f>IF(AND(주중데이터!H593=0,주중데이터!I593=0),0,IF(ISNUMBER(getcolorred(주중데이터!H593))=TRUE,주중데이터!I593,IF(ISNUMBER(getcolorgreen(주중데이터!I593))=TRUE,주중데이터!H593,주중데이터!H593)))</f>
        <v>0</v>
      </c>
      <c r="I1221" s="81"/>
      <c r="J1221" s="81">
        <f>IF(AND(주중데이터!J593=0,주중데이터!K593=0),0,IF(ISNUMBER(getcolorred(주중데이터!J593))=TRUE,주중데이터!K593,IF(ISNUMBER(getcolorgreen(주중데이터!K593))=TRUE,주중데이터!J593,주중데이터!J593)))</f>
        <v>0</v>
      </c>
      <c r="K1221" s="81"/>
      <c r="L1221" s="81">
        <f>IF(AND(주중데이터!L593=0,주중데이터!M593=0),0,IF(ISNUMBER(getcolorred(주중데이터!L593))=TRUE,주중데이터!M593,IF(ISNUMBER(getcolorgreen(주중데이터!M593))=TRUE,주중데이터!L593,주중데이터!L593)))</f>
        <v>0</v>
      </c>
      <c r="M1221" s="81"/>
      <c r="N1221" s="81">
        <f>IF(AND(주중데이터!N593=0,주중데이터!O593=0),0,IF(ISNUMBER(getcolorred(주중데이터!N593))=TRUE,주중데이터!O593,IF(ISNUMBER(getcolorgreen(주중데이터!O593))=TRUE,주중데이터!N593,주중데이터!N593)))</f>
        <v>0</v>
      </c>
      <c r="O1221" s="81"/>
      <c r="P1221" s="81">
        <f>IF(AND(주중데이터!P593=0,주중데이터!Q593=0),0,IF(ISNUMBER(getcolorred(주중데이터!P593))=TRUE,주중데이터!Q593,IF(ISNUMBER(getcolorgreen(주중데이터!Q593))=TRUE,주중데이터!P593,주중데이터!P593)))</f>
        <v>0</v>
      </c>
      <c r="Q1221" s="81"/>
      <c r="R1221" s="81">
        <f>IF(AND(주중데이터!R593=0,주중데이터!S593=0),0,IF(ISNUMBER(getcolorred(주중데이터!R593))=TRUE,주중데이터!S593,IF(ISNUMBER(getcolorgreen(주중데이터!S593))=TRUE,주중데이터!R593,주중데이터!R593)))</f>
        <v>0</v>
      </c>
      <c r="S1221" s="81"/>
      <c r="T1221" s="81">
        <f>IF(AND(주중데이터!T593=0,주중데이터!U593=0),0,IF(ISNUMBER(getcolorred(주중데이터!T593))=TRUE,주중데이터!U593,IF(ISNUMBER(getcolorgreen(주중데이터!U593))=TRUE,주중데이터!T593,주중데이터!T593)))</f>
        <v>0</v>
      </c>
      <c r="U1221" s="81"/>
      <c r="V1221" s="81">
        <f>IF(AND(주중데이터!V593=0,주중데이터!W593=0),0,IF(ISNUMBER(getcolorred(주중데이터!V593))=TRUE,주중데이터!W593,IF(ISNUMBER(getcolorgreen(주중데이터!W593))=TRUE,주중데이터!V593,주중데이터!V593)))</f>
        <v>0</v>
      </c>
      <c r="W1221" s="81"/>
      <c r="X1221" s="81">
        <f>IF(AND(주중데이터!X593=0,주중데이터!Y593=0),0,IF(ISNUMBER(getcolorred(주중데이터!X593))=TRUE,주중데이터!Y593,IF(ISNUMBER(getcolorgreen(주중데이터!Y593))=TRUE,주중데이터!X593,주중데이터!X593)))</f>
        <v>0</v>
      </c>
      <c r="Y1221" s="82"/>
      <c r="Z1221" s="76"/>
    </row>
    <row r="1222" spans="1:51">
      <c r="A1222" s="36" t="s">
        <v>30</v>
      </c>
      <c r="B1222" s="81">
        <f>IF(AND(주중데이터!B594=0,주중데이터!C594=0),0,IF(ISNUMBER(getcolorred(주중데이터!B594))=TRUE,주중데이터!C594,IF(ISNUMBER(getcolorgreen(주중데이터!C594))=TRUE,주중데이터!B594,주중데이터!B594)))</f>
        <v>0</v>
      </c>
      <c r="C1222" s="81"/>
      <c r="D1222" s="81">
        <f>IF(AND(주중데이터!D594=0,주중데이터!E594=0),0,IF(ISNUMBER(getcolorred(주중데이터!D594))=TRUE,주중데이터!E594,IF(ISNUMBER(getcolorgreen(주중데이터!E594))=TRUE,주중데이터!D594,주중데이터!D594)))</f>
        <v>0</v>
      </c>
      <c r="E1222" s="81"/>
      <c r="F1222" s="81">
        <f>IF(AND(주중데이터!F594=0,주중데이터!G594=0),0,IF(ISNUMBER(getcolorred(주중데이터!F594))=TRUE,주중데이터!G594,IF(ISNUMBER(getcolorgreen(주중데이터!G594))=TRUE,주중데이터!F594,주중데이터!F594)))</f>
        <v>0</v>
      </c>
      <c r="G1222" s="81"/>
      <c r="H1222" s="81">
        <f>IF(AND(주중데이터!H594=0,주중데이터!I594=0),0,IF(ISNUMBER(getcolorred(주중데이터!H594))=TRUE,주중데이터!I594,IF(ISNUMBER(getcolorgreen(주중데이터!I594))=TRUE,주중데이터!H594,주중데이터!H594)))</f>
        <v>0</v>
      </c>
      <c r="I1222" s="81"/>
      <c r="J1222" s="81">
        <f>IF(AND(주중데이터!J594=0,주중데이터!K594=0),0,IF(ISNUMBER(getcolorred(주중데이터!J594))=TRUE,주중데이터!K594,IF(ISNUMBER(getcolorgreen(주중데이터!K594))=TRUE,주중데이터!J594,주중데이터!J594)))</f>
        <v>0</v>
      </c>
      <c r="K1222" s="81"/>
      <c r="L1222" s="81">
        <f>IF(AND(주중데이터!L594=0,주중데이터!M594=0),0,IF(ISNUMBER(getcolorred(주중데이터!L594))=TRUE,주중데이터!M594,IF(ISNUMBER(getcolorgreen(주중데이터!M594))=TRUE,주중데이터!L594,주중데이터!L594)))</f>
        <v>0</v>
      </c>
      <c r="M1222" s="81"/>
      <c r="N1222" s="81">
        <f>IF(AND(주중데이터!N594=0,주중데이터!O594=0),0,IF(ISNUMBER(getcolorred(주중데이터!N594))=TRUE,주중데이터!O594,IF(ISNUMBER(getcolorgreen(주중데이터!O594))=TRUE,주중데이터!N594,주중데이터!N594)))</f>
        <v>0</v>
      </c>
      <c r="O1222" s="81"/>
      <c r="P1222" s="81">
        <f>IF(AND(주중데이터!P594=0,주중데이터!Q594=0),0,IF(ISNUMBER(getcolorred(주중데이터!P594))=TRUE,주중데이터!Q594,IF(ISNUMBER(getcolorgreen(주중데이터!Q594))=TRUE,주중데이터!P594,주중데이터!P594)))</f>
        <v>0</v>
      </c>
      <c r="Q1222" s="81"/>
      <c r="R1222" s="81">
        <f>IF(AND(주중데이터!R594=0,주중데이터!S594=0),0,IF(ISNUMBER(getcolorred(주중데이터!R594))=TRUE,주중데이터!S594,IF(ISNUMBER(getcolorgreen(주중데이터!S594))=TRUE,주중데이터!R594,주중데이터!R594)))</f>
        <v>0</v>
      </c>
      <c r="S1222" s="81"/>
      <c r="T1222" s="81">
        <f>IF(AND(주중데이터!T594=0,주중데이터!U594=0),0,IF(ISNUMBER(getcolorred(주중데이터!T594))=TRUE,주중데이터!U594,IF(ISNUMBER(getcolorgreen(주중데이터!U594))=TRUE,주중데이터!T594,주중데이터!T594)))</f>
        <v>0</v>
      </c>
      <c r="U1222" s="81"/>
      <c r="V1222" s="81">
        <f>IF(AND(주중데이터!V594=0,주중데이터!W594=0),0,IF(ISNUMBER(getcolorred(주중데이터!V594))=TRUE,주중데이터!W594,IF(ISNUMBER(getcolorgreen(주중데이터!W594))=TRUE,주중데이터!V594,주중데이터!V594)))</f>
        <v>0</v>
      </c>
      <c r="W1222" s="81"/>
      <c r="X1222" s="81">
        <f>IF(AND(주중데이터!X594=0,주중데이터!Y594=0),0,IF(ISNUMBER(getcolorred(주중데이터!X594))=TRUE,주중데이터!Y594,IF(ISNUMBER(getcolorgreen(주중데이터!Y594))=TRUE,주중데이터!X594,주중데이터!X594)))</f>
        <v>0</v>
      </c>
      <c r="Y1222" s="82"/>
      <c r="Z1222" s="76"/>
    </row>
    <row r="1223" spans="1:51">
      <c r="A1223" s="36" t="s">
        <v>31</v>
      </c>
      <c r="B1223" s="81">
        <f>IF(AND(주중데이터!B595=0,주중데이터!C595=0),0,IF(ISNUMBER(getcolorred(주중데이터!B595))=TRUE,주중데이터!C595,IF(ISNUMBER(getcolorgreen(주중데이터!C595))=TRUE,주중데이터!B595,주중데이터!B595)))</f>
        <v>0</v>
      </c>
      <c r="C1223" s="81"/>
      <c r="D1223" s="81">
        <f>IF(AND(주중데이터!D595=0,주중데이터!E595=0),0,IF(ISNUMBER(getcolorred(주중데이터!D595))=TRUE,주중데이터!E595,IF(ISNUMBER(getcolorgreen(주중데이터!E595))=TRUE,주중데이터!D595,주중데이터!D595)))</f>
        <v>0</v>
      </c>
      <c r="E1223" s="81"/>
      <c r="F1223" s="81">
        <f>IF(AND(주중데이터!F595=0,주중데이터!G595=0),0,IF(ISNUMBER(getcolorred(주중데이터!F595))=TRUE,주중데이터!G595,IF(ISNUMBER(getcolorgreen(주중데이터!G595))=TRUE,주중데이터!F595,주중데이터!F595)))</f>
        <v>0</v>
      </c>
      <c r="G1223" s="81"/>
      <c r="H1223" s="81">
        <f>IF(AND(주중데이터!H595=0,주중데이터!I595=0),0,IF(ISNUMBER(getcolorred(주중데이터!H595))=TRUE,주중데이터!I595,IF(ISNUMBER(getcolorgreen(주중데이터!I595))=TRUE,주중데이터!H595,주중데이터!H595)))</f>
        <v>0</v>
      </c>
      <c r="I1223" s="81"/>
      <c r="J1223" s="81">
        <f>IF(AND(주중데이터!J595=0,주중데이터!K595=0),0,IF(ISNUMBER(getcolorred(주중데이터!J595))=TRUE,주중데이터!K595,IF(ISNUMBER(getcolorgreen(주중데이터!K595))=TRUE,주중데이터!J595,주중데이터!J595)))</f>
        <v>0</v>
      </c>
      <c r="K1223" s="81"/>
      <c r="L1223" s="81">
        <f>IF(AND(주중데이터!L595=0,주중데이터!M595=0),0,IF(ISNUMBER(getcolorred(주중데이터!L595))=TRUE,주중데이터!M595,IF(ISNUMBER(getcolorgreen(주중데이터!M595))=TRUE,주중데이터!L595,주중데이터!L595)))</f>
        <v>0</v>
      </c>
      <c r="M1223" s="81"/>
      <c r="N1223" s="81">
        <f>IF(AND(주중데이터!N595=0,주중데이터!O595=0),0,IF(ISNUMBER(getcolorred(주중데이터!N595))=TRUE,주중데이터!O595,IF(ISNUMBER(getcolorgreen(주중데이터!O595))=TRUE,주중데이터!N595,주중데이터!N595)))</f>
        <v>0</v>
      </c>
      <c r="O1223" s="81"/>
      <c r="P1223" s="81">
        <f>IF(AND(주중데이터!P595=0,주중데이터!Q595=0),0,IF(ISNUMBER(getcolorred(주중데이터!P595))=TRUE,주중데이터!Q595,IF(ISNUMBER(getcolorgreen(주중데이터!Q595))=TRUE,주중데이터!P595,주중데이터!P595)))</f>
        <v>0</v>
      </c>
      <c r="Q1223" s="81"/>
      <c r="R1223" s="81">
        <f>IF(AND(주중데이터!R595=0,주중데이터!S595=0),0,IF(ISNUMBER(getcolorred(주중데이터!R595))=TRUE,주중데이터!S595,IF(ISNUMBER(getcolorgreen(주중데이터!S595))=TRUE,주중데이터!R595,주중데이터!R595)))</f>
        <v>0</v>
      </c>
      <c r="S1223" s="81"/>
      <c r="T1223" s="81">
        <f>IF(AND(주중데이터!T595=0,주중데이터!U595=0),0,IF(ISNUMBER(getcolorred(주중데이터!T595))=TRUE,주중데이터!U595,IF(ISNUMBER(getcolorgreen(주중데이터!U595))=TRUE,주중데이터!T595,주중데이터!T595)))</f>
        <v>0</v>
      </c>
      <c r="U1223" s="81"/>
      <c r="V1223" s="81">
        <f>IF(AND(주중데이터!V595=0,주중데이터!W595=0),0,IF(ISNUMBER(getcolorred(주중데이터!V595))=TRUE,주중데이터!W595,IF(ISNUMBER(getcolorgreen(주중데이터!W595))=TRUE,주중데이터!V595,주중데이터!V595)))</f>
        <v>0</v>
      </c>
      <c r="W1223" s="81"/>
      <c r="X1223" s="81">
        <f>IF(AND(주중데이터!X595=0,주중데이터!Y595=0),0,IF(ISNUMBER(getcolorred(주중데이터!X595))=TRUE,주중데이터!Y595,IF(ISNUMBER(getcolorgreen(주중데이터!Y595))=TRUE,주중데이터!X595,주중데이터!X595)))</f>
        <v>0</v>
      </c>
      <c r="Y1223" s="82"/>
      <c r="Z1223" s="76"/>
    </row>
    <row r="1224" spans="1:51">
      <c r="A1224" s="36" t="s">
        <v>32</v>
      </c>
      <c r="B1224" s="81">
        <f>IF(AND(주중데이터!B596=0,주중데이터!C596=0),0,IF(ISNUMBER(getcolorred(주중데이터!B596))=TRUE,주중데이터!C596,IF(ISNUMBER(getcolorgreen(주중데이터!C596))=TRUE,주중데이터!B596,주중데이터!B596)))</f>
        <v>0</v>
      </c>
      <c r="C1224" s="81"/>
      <c r="D1224" s="81">
        <f>IF(AND(주중데이터!D596=0,주중데이터!E596=0),0,IF(ISNUMBER(getcolorred(주중데이터!D596))=TRUE,주중데이터!E596,IF(ISNUMBER(getcolorgreen(주중데이터!E596))=TRUE,주중데이터!D596,주중데이터!D596)))</f>
        <v>0</v>
      </c>
      <c r="E1224" s="81"/>
      <c r="F1224" s="81">
        <f>IF(AND(주중데이터!F596=0,주중데이터!G596=0),0,IF(ISNUMBER(getcolorred(주중데이터!F596))=TRUE,주중데이터!G596,IF(ISNUMBER(getcolorgreen(주중데이터!G596))=TRUE,주중데이터!F596,주중데이터!F596)))</f>
        <v>0</v>
      </c>
      <c r="G1224" s="81"/>
      <c r="H1224" s="81">
        <f>IF(AND(주중데이터!H596=0,주중데이터!I596=0),0,IF(ISNUMBER(getcolorred(주중데이터!H596))=TRUE,주중데이터!I596,IF(ISNUMBER(getcolorgreen(주중데이터!I596))=TRUE,주중데이터!H596,주중데이터!H596)))</f>
        <v>0</v>
      </c>
      <c r="I1224" s="81"/>
      <c r="J1224" s="81">
        <f>IF(AND(주중데이터!J596=0,주중데이터!K596=0),0,IF(ISNUMBER(getcolorred(주중데이터!J596))=TRUE,주중데이터!K596,IF(ISNUMBER(getcolorgreen(주중데이터!K596))=TRUE,주중데이터!J596,주중데이터!J596)))</f>
        <v>0</v>
      </c>
      <c r="K1224" s="81"/>
      <c r="L1224" s="81">
        <f>IF(AND(주중데이터!L596=0,주중데이터!M596=0),0,IF(ISNUMBER(getcolorred(주중데이터!L596))=TRUE,주중데이터!M596,IF(ISNUMBER(getcolorgreen(주중데이터!M596))=TRUE,주중데이터!L596,주중데이터!L596)))</f>
        <v>0</v>
      </c>
      <c r="M1224" s="81"/>
      <c r="N1224" s="81">
        <f>IF(AND(주중데이터!N596=0,주중데이터!O596=0),0,IF(ISNUMBER(getcolorred(주중데이터!N596))=TRUE,주중데이터!O596,IF(ISNUMBER(getcolorgreen(주중데이터!O596))=TRUE,주중데이터!N596,주중데이터!N596)))</f>
        <v>0</v>
      </c>
      <c r="O1224" s="81"/>
      <c r="P1224" s="81">
        <f>IF(AND(주중데이터!P596=0,주중데이터!Q596=0),0,IF(ISNUMBER(getcolorred(주중데이터!P596))=TRUE,주중데이터!Q596,IF(ISNUMBER(getcolorgreen(주중데이터!Q596))=TRUE,주중데이터!P596,주중데이터!P596)))</f>
        <v>0</v>
      </c>
      <c r="Q1224" s="81"/>
      <c r="R1224" s="81">
        <f>IF(AND(주중데이터!R596=0,주중데이터!S596=0),0,IF(ISNUMBER(getcolorred(주중데이터!R596))=TRUE,주중데이터!S596,IF(ISNUMBER(getcolorgreen(주중데이터!S596))=TRUE,주중데이터!R596,주중데이터!R596)))</f>
        <v>0</v>
      </c>
      <c r="S1224" s="81"/>
      <c r="T1224" s="81">
        <f>IF(AND(주중데이터!T596=0,주중데이터!U596=0),0,IF(ISNUMBER(getcolorred(주중데이터!T596))=TRUE,주중데이터!U596,IF(ISNUMBER(getcolorgreen(주중데이터!U596))=TRUE,주중데이터!T596,주중데이터!T596)))</f>
        <v>0</v>
      </c>
      <c r="U1224" s="81"/>
      <c r="V1224" s="81">
        <f>IF(AND(주중데이터!V596=0,주중데이터!W596=0),0,IF(ISNUMBER(getcolorred(주중데이터!V596))=TRUE,주중데이터!W596,IF(ISNUMBER(getcolorgreen(주중데이터!W596))=TRUE,주중데이터!V596,주중데이터!V596)))</f>
        <v>0</v>
      </c>
      <c r="W1224" s="81"/>
      <c r="X1224" s="81">
        <f>IF(AND(주중데이터!X596=0,주중데이터!Y596=0),0,IF(ISNUMBER(getcolorred(주중데이터!X596))=TRUE,주중데이터!Y596,IF(ISNUMBER(getcolorgreen(주중데이터!Y596))=TRUE,주중데이터!X596,주중데이터!X596)))</f>
        <v>0</v>
      </c>
      <c r="Y1224" s="82"/>
      <c r="Z1224" s="76"/>
    </row>
    <row r="1225" spans="1:51">
      <c r="A1225" s="36" t="s">
        <v>33</v>
      </c>
      <c r="B1225" s="81">
        <f>IF(AND(주중데이터!B597=0,주중데이터!C597=0),0,IF(ISNUMBER(getcolorred(주중데이터!B597))=TRUE,주중데이터!C597,IF(ISNUMBER(getcolorgreen(주중데이터!C597))=TRUE,주중데이터!B597,주중데이터!B597)))</f>
        <v>0</v>
      </c>
      <c r="C1225" s="81"/>
      <c r="D1225" s="81">
        <f>IF(AND(주중데이터!D597=0,주중데이터!E597=0),0,IF(ISNUMBER(getcolorred(주중데이터!D597))=TRUE,주중데이터!E597,IF(ISNUMBER(getcolorgreen(주중데이터!E597))=TRUE,주중데이터!D597,주중데이터!D597)))</f>
        <v>0</v>
      </c>
      <c r="E1225" s="81"/>
      <c r="F1225" s="81">
        <f>IF(AND(주중데이터!F597=0,주중데이터!G597=0),0,IF(ISNUMBER(getcolorred(주중데이터!F597))=TRUE,주중데이터!G597,IF(ISNUMBER(getcolorgreen(주중데이터!G597))=TRUE,주중데이터!F597,주중데이터!F597)))</f>
        <v>0</v>
      </c>
      <c r="G1225" s="81"/>
      <c r="H1225" s="81">
        <f>IF(AND(주중데이터!H597=0,주중데이터!I597=0),0,IF(ISNUMBER(getcolorred(주중데이터!H597))=TRUE,주중데이터!I597,IF(ISNUMBER(getcolorgreen(주중데이터!I597))=TRUE,주중데이터!H597,주중데이터!H597)))</f>
        <v>0</v>
      </c>
      <c r="I1225" s="81"/>
      <c r="J1225" s="81">
        <f>IF(AND(주중데이터!J597=0,주중데이터!K597=0),0,IF(ISNUMBER(getcolorred(주중데이터!J597))=TRUE,주중데이터!K597,IF(ISNUMBER(getcolorgreen(주중데이터!K597))=TRUE,주중데이터!J597,주중데이터!J597)))</f>
        <v>0</v>
      </c>
      <c r="K1225" s="81"/>
      <c r="L1225" s="81">
        <f>IF(AND(주중데이터!L597=0,주중데이터!M597=0),0,IF(ISNUMBER(getcolorred(주중데이터!L597))=TRUE,주중데이터!M597,IF(ISNUMBER(getcolorgreen(주중데이터!M597))=TRUE,주중데이터!L597,주중데이터!L597)))</f>
        <v>0</v>
      </c>
      <c r="M1225" s="81"/>
      <c r="N1225" s="81">
        <f>IF(AND(주중데이터!N597=0,주중데이터!O597=0),0,IF(ISNUMBER(getcolorred(주중데이터!N597))=TRUE,주중데이터!O597,IF(ISNUMBER(getcolorgreen(주중데이터!O597))=TRUE,주중데이터!N597,주중데이터!N597)))</f>
        <v>0</v>
      </c>
      <c r="O1225" s="81"/>
      <c r="P1225" s="81">
        <f>IF(AND(주중데이터!P597=0,주중데이터!Q597=0),0,IF(ISNUMBER(getcolorred(주중데이터!P597))=TRUE,주중데이터!Q597,IF(ISNUMBER(getcolorgreen(주중데이터!Q597))=TRUE,주중데이터!P597,주중데이터!P597)))</f>
        <v>0</v>
      </c>
      <c r="Q1225" s="81"/>
      <c r="R1225" s="81">
        <f>IF(AND(주중데이터!R597=0,주중데이터!S597=0),0,IF(ISNUMBER(getcolorred(주중데이터!R597))=TRUE,주중데이터!S597,IF(ISNUMBER(getcolorgreen(주중데이터!S597))=TRUE,주중데이터!R597,주중데이터!R597)))</f>
        <v>0</v>
      </c>
      <c r="S1225" s="81"/>
      <c r="T1225" s="81">
        <f>IF(AND(주중데이터!T597=0,주중데이터!U597=0),0,IF(ISNUMBER(getcolorred(주중데이터!T597))=TRUE,주중데이터!U597,IF(ISNUMBER(getcolorgreen(주중데이터!U597))=TRUE,주중데이터!T597,주중데이터!T597)))</f>
        <v>0</v>
      </c>
      <c r="U1225" s="81"/>
      <c r="V1225" s="81">
        <f>IF(AND(주중데이터!V597=0,주중데이터!W597=0),0,IF(ISNUMBER(getcolorred(주중데이터!V597))=TRUE,주중데이터!W597,IF(ISNUMBER(getcolorgreen(주중데이터!W597))=TRUE,주중데이터!V597,주중데이터!V597)))</f>
        <v>0</v>
      </c>
      <c r="W1225" s="81"/>
      <c r="X1225" s="81">
        <f>IF(AND(주중데이터!X597=0,주중데이터!Y597=0),0,IF(ISNUMBER(getcolorred(주중데이터!X597))=TRUE,주중데이터!Y597,IF(ISNUMBER(getcolorgreen(주중데이터!Y597))=TRUE,주중데이터!X597,주중데이터!X597)))</f>
        <v>0</v>
      </c>
      <c r="Y1225" s="82"/>
      <c r="Z1225" s="76"/>
    </row>
    <row r="1226" spans="1:51">
      <c r="A1226" s="36" t="s">
        <v>34</v>
      </c>
      <c r="B1226" s="81">
        <f>IF(AND(주중데이터!B598=0,주중데이터!C598=0),0,IF(ISNUMBER(getcolorred(주중데이터!B598))=TRUE,주중데이터!C598,IF(ISNUMBER(getcolorgreen(주중데이터!C598))=TRUE,주중데이터!B598,주중데이터!B598)))</f>
        <v>0</v>
      </c>
      <c r="C1226" s="81"/>
      <c r="D1226" s="81">
        <f>IF(AND(주중데이터!D598=0,주중데이터!E598=0),0,IF(ISNUMBER(getcolorred(주중데이터!D598))=TRUE,주중데이터!E598,IF(ISNUMBER(getcolorgreen(주중데이터!E598))=TRUE,주중데이터!D598,주중데이터!D598)))</f>
        <v>0</v>
      </c>
      <c r="E1226" s="81"/>
      <c r="F1226" s="81">
        <f>IF(AND(주중데이터!F598=0,주중데이터!G598=0),0,IF(ISNUMBER(getcolorred(주중데이터!F598))=TRUE,주중데이터!G598,IF(ISNUMBER(getcolorgreen(주중데이터!G598))=TRUE,주중데이터!F598,주중데이터!F598)))</f>
        <v>0</v>
      </c>
      <c r="G1226" s="81"/>
      <c r="H1226" s="81">
        <f>IF(AND(주중데이터!H598=0,주중데이터!I598=0),0,IF(ISNUMBER(getcolorred(주중데이터!H598))=TRUE,주중데이터!I598,IF(ISNUMBER(getcolorgreen(주중데이터!I598))=TRUE,주중데이터!H598,주중데이터!H598)))</f>
        <v>0</v>
      </c>
      <c r="I1226" s="81"/>
      <c r="J1226" s="81">
        <f>IF(AND(주중데이터!J598=0,주중데이터!K598=0),0,IF(ISNUMBER(getcolorred(주중데이터!J598))=TRUE,주중데이터!K598,IF(ISNUMBER(getcolorgreen(주중데이터!K598))=TRUE,주중데이터!J598,주중데이터!J598)))</f>
        <v>0</v>
      </c>
      <c r="K1226" s="81"/>
      <c r="L1226" s="81">
        <f>IF(AND(주중데이터!L598=0,주중데이터!M598=0),0,IF(ISNUMBER(getcolorred(주중데이터!L598))=TRUE,주중데이터!M598,IF(ISNUMBER(getcolorgreen(주중데이터!M598))=TRUE,주중데이터!L598,주중데이터!L598)))</f>
        <v>0</v>
      </c>
      <c r="M1226" s="81"/>
      <c r="N1226" s="81">
        <f>IF(AND(주중데이터!N598=0,주중데이터!O598=0),0,IF(ISNUMBER(getcolorred(주중데이터!N598))=TRUE,주중데이터!O598,IF(ISNUMBER(getcolorgreen(주중데이터!O598))=TRUE,주중데이터!N598,주중데이터!N598)))</f>
        <v>0</v>
      </c>
      <c r="O1226" s="81"/>
      <c r="P1226" s="81">
        <f>IF(AND(주중데이터!P598=0,주중데이터!Q598=0),0,IF(ISNUMBER(getcolorred(주중데이터!P598))=TRUE,주중데이터!Q598,IF(ISNUMBER(getcolorgreen(주중데이터!Q598))=TRUE,주중데이터!P598,주중데이터!P598)))</f>
        <v>0</v>
      </c>
      <c r="Q1226" s="81"/>
      <c r="R1226" s="81">
        <f>IF(AND(주중데이터!R598=0,주중데이터!S598=0),0,IF(ISNUMBER(getcolorred(주중데이터!R598))=TRUE,주중데이터!S598,IF(ISNUMBER(getcolorgreen(주중데이터!S598))=TRUE,주중데이터!R598,주중데이터!R598)))</f>
        <v>0</v>
      </c>
      <c r="S1226" s="81"/>
      <c r="T1226" s="81">
        <f>IF(AND(주중데이터!T598=0,주중데이터!U598=0),0,IF(ISNUMBER(getcolorred(주중데이터!T598))=TRUE,주중데이터!U598,IF(ISNUMBER(getcolorgreen(주중데이터!U598))=TRUE,주중데이터!T598,주중데이터!T598)))</f>
        <v>0</v>
      </c>
      <c r="U1226" s="81"/>
      <c r="V1226" s="81">
        <f>IF(AND(주중데이터!V598=0,주중데이터!W598=0),0,IF(ISNUMBER(getcolorred(주중데이터!V598))=TRUE,주중데이터!W598,IF(ISNUMBER(getcolorgreen(주중데이터!W598))=TRUE,주중데이터!V598,주중데이터!V598)))</f>
        <v>0</v>
      </c>
      <c r="W1226" s="81"/>
      <c r="X1226" s="81">
        <f>IF(AND(주중데이터!X598=0,주중데이터!Y598=0),0,IF(ISNUMBER(getcolorred(주중데이터!X598))=TRUE,주중데이터!Y598,IF(ISNUMBER(getcolorgreen(주중데이터!Y598))=TRUE,주중데이터!X598,주중데이터!X598)))</f>
        <v>0</v>
      </c>
      <c r="Y1226" s="82"/>
      <c r="Z1226" s="76"/>
    </row>
    <row r="1227" spans="1:51" ht="17.25" thickBot="1">
      <c r="A1227" s="36" t="s">
        <v>35</v>
      </c>
      <c r="B1227" s="81">
        <f>IF(AND(주중데이터!B599=0,주중데이터!C599=0),0,IF(ISNUMBER(getcolorred(주중데이터!B599))=TRUE,주중데이터!C599,IF(ISNUMBER(getcolorgreen(주중데이터!C599))=TRUE,주중데이터!B599,주중데이터!B599)))</f>
        <v>0</v>
      </c>
      <c r="C1227" s="81"/>
      <c r="D1227" s="81">
        <f>IF(AND(주중데이터!D599=0,주중데이터!E599=0),0,IF(ISNUMBER(getcolorred(주중데이터!D599))=TRUE,주중데이터!E599,IF(ISNUMBER(getcolorgreen(주중데이터!E599))=TRUE,주중데이터!D599,주중데이터!D599)))</f>
        <v>0</v>
      </c>
      <c r="E1227" s="81"/>
      <c r="F1227" s="81">
        <f>IF(AND(주중데이터!F599=0,주중데이터!G599=0),0,IF(ISNUMBER(getcolorred(주중데이터!F599))=TRUE,주중데이터!G599,IF(ISNUMBER(getcolorgreen(주중데이터!G599))=TRUE,주중데이터!F599,주중데이터!F599)))</f>
        <v>0</v>
      </c>
      <c r="G1227" s="81"/>
      <c r="H1227" s="81">
        <f>IF(AND(주중데이터!H599=0,주중데이터!I599=0),0,IF(ISNUMBER(getcolorred(주중데이터!H599))=TRUE,주중데이터!I599,IF(ISNUMBER(getcolorgreen(주중데이터!I599))=TRUE,주중데이터!H599,주중데이터!H599)))</f>
        <v>0</v>
      </c>
      <c r="I1227" s="81"/>
      <c r="J1227" s="81">
        <f>IF(AND(주중데이터!J599=0,주중데이터!K599=0),0,IF(ISNUMBER(getcolorred(주중데이터!J599))=TRUE,주중데이터!K599,IF(ISNUMBER(getcolorgreen(주중데이터!K599))=TRUE,주중데이터!J599,주중데이터!J599)))</f>
        <v>0</v>
      </c>
      <c r="K1227" s="81"/>
      <c r="L1227" s="81">
        <f>IF(AND(주중데이터!L599=0,주중데이터!M599=0),0,IF(ISNUMBER(getcolorred(주중데이터!L599))=TRUE,주중데이터!M599,IF(ISNUMBER(getcolorgreen(주중데이터!M599))=TRUE,주중데이터!L599,주중데이터!L599)))</f>
        <v>0</v>
      </c>
      <c r="M1227" s="81"/>
      <c r="N1227" s="81">
        <f>IF(AND(주중데이터!N599=0,주중데이터!O599=0),0,IF(ISNUMBER(getcolorred(주중데이터!N599))=TRUE,주중데이터!O599,IF(ISNUMBER(getcolorgreen(주중데이터!O599))=TRUE,주중데이터!N599,주중데이터!N599)))</f>
        <v>0</v>
      </c>
      <c r="O1227" s="81"/>
      <c r="P1227" s="81">
        <f>IF(AND(주중데이터!P599=0,주중데이터!Q599=0),0,IF(ISNUMBER(getcolorred(주중데이터!P599))=TRUE,주중데이터!Q599,IF(ISNUMBER(getcolorgreen(주중데이터!Q599))=TRUE,주중데이터!P599,주중데이터!P599)))</f>
        <v>0</v>
      </c>
      <c r="Q1227" s="81"/>
      <c r="R1227" s="81">
        <f>IF(AND(주중데이터!R599=0,주중데이터!S599=0),0,IF(ISNUMBER(getcolorred(주중데이터!R599))=TRUE,주중데이터!S599,IF(ISNUMBER(getcolorgreen(주중데이터!S599))=TRUE,주중데이터!R599,주중데이터!R599)))</f>
        <v>0</v>
      </c>
      <c r="S1227" s="81"/>
      <c r="T1227" s="81">
        <f>IF(AND(주중데이터!T599=0,주중데이터!U599=0),0,IF(ISNUMBER(getcolorred(주중데이터!T599))=TRUE,주중데이터!U599,IF(ISNUMBER(getcolorgreen(주중데이터!U599))=TRUE,주중데이터!T599,주중데이터!T599)))</f>
        <v>0</v>
      </c>
      <c r="U1227" s="81"/>
      <c r="V1227" s="81">
        <f>IF(AND(주중데이터!V599=0,주중데이터!W599=0),0,IF(ISNUMBER(getcolorred(주중데이터!V599))=TRUE,주중데이터!W599,IF(ISNUMBER(getcolorgreen(주중데이터!W599))=TRUE,주중데이터!V599,주중데이터!V599)))</f>
        <v>0</v>
      </c>
      <c r="W1227" s="81"/>
      <c r="X1227" s="81">
        <f>IF(AND(주중데이터!X599=0,주중데이터!Y599=0),0,IF(ISNUMBER(getcolorred(주중데이터!X599))=TRUE,주중데이터!Y599,IF(ISNUMBER(getcolorgreen(주중데이터!Y599))=TRUE,주중데이터!X599,주중데이터!X599)))</f>
        <v>0</v>
      </c>
      <c r="Y1227" s="82"/>
      <c r="Z1227" s="76"/>
    </row>
    <row r="1228" spans="1:51" ht="17.25" thickBot="1">
      <c r="A1228" s="36" t="s">
        <v>36</v>
      </c>
      <c r="B1228" s="81">
        <f>IF(AND(주중데이터!B600=0,주중데이터!C600=0),0,IF(ISNUMBER(getcolorred(주중데이터!B600))=TRUE,주중데이터!C600,IF(ISNUMBER(getcolorgreen(주중데이터!C600))=TRUE,주중데이터!B600,주중데이터!B600)))</f>
        <v>0</v>
      </c>
      <c r="C1228" s="81"/>
      <c r="D1228" s="81">
        <f>IF(AND(주중데이터!D600=0,주중데이터!E600=0),0,IF(ISNUMBER(getcolorred(주중데이터!D600))=TRUE,주중데이터!E600,IF(ISNUMBER(getcolorgreen(주중데이터!E600))=TRUE,주중데이터!D600,주중데이터!D600)))</f>
        <v>0</v>
      </c>
      <c r="E1228" s="81"/>
      <c r="F1228" s="81">
        <f>IF(AND(주중데이터!F600=0,주중데이터!G600=0),0,IF(ISNUMBER(getcolorred(주중데이터!F600))=TRUE,주중데이터!G600,IF(ISNUMBER(getcolorgreen(주중데이터!G600))=TRUE,주중데이터!F600,주중데이터!F600)))</f>
        <v>0</v>
      </c>
      <c r="G1228" s="81"/>
      <c r="H1228" s="81">
        <f>IF(AND(주중데이터!H600=0,주중데이터!I600=0),0,IF(ISNUMBER(getcolorred(주중데이터!H600))=TRUE,주중데이터!I600,IF(ISNUMBER(getcolorgreen(주중데이터!I600))=TRUE,주중데이터!H600,주중데이터!H600)))</f>
        <v>0</v>
      </c>
      <c r="I1228" s="81"/>
      <c r="J1228" s="81">
        <f>IF(AND(주중데이터!J600=0,주중데이터!K600=0),0,IF(ISNUMBER(getcolorred(주중데이터!J600))=TRUE,주중데이터!K600,IF(ISNUMBER(getcolorgreen(주중데이터!K600))=TRUE,주중데이터!J600,주중데이터!J600)))</f>
        <v>0</v>
      </c>
      <c r="K1228" s="81"/>
      <c r="L1228" s="81">
        <f>IF(AND(주중데이터!L600=0,주중데이터!M600=0),0,IF(ISNUMBER(getcolorred(주중데이터!L600))=TRUE,주중데이터!M600,IF(ISNUMBER(getcolorgreen(주중데이터!M600))=TRUE,주중데이터!L600,주중데이터!L600)))</f>
        <v>0</v>
      </c>
      <c r="M1228" s="81"/>
      <c r="N1228" s="81">
        <f>IF(AND(주중데이터!N600=0,주중데이터!O600=0),0,IF(ISNUMBER(getcolorred(주중데이터!N600))=TRUE,주중데이터!O600,IF(ISNUMBER(getcolorgreen(주중데이터!O600))=TRUE,주중데이터!N600,주중데이터!N600)))</f>
        <v>0</v>
      </c>
      <c r="O1228" s="81"/>
      <c r="P1228" s="81">
        <f>IF(AND(주중데이터!P600=0,주중데이터!Q600=0),0,IF(ISNUMBER(getcolorred(주중데이터!P600))=TRUE,주중데이터!Q600,IF(ISNUMBER(getcolorgreen(주중데이터!Q600))=TRUE,주중데이터!P600,주중데이터!P600)))</f>
        <v>0</v>
      </c>
      <c r="Q1228" s="81"/>
      <c r="R1228" s="81">
        <f>IF(AND(주중데이터!R600=0,주중데이터!S600=0),0,IF(ISNUMBER(getcolorred(주중데이터!R600))=TRUE,주중데이터!S600,IF(ISNUMBER(getcolorgreen(주중데이터!S600))=TRUE,주중데이터!R600,주중데이터!R600)))</f>
        <v>0</v>
      </c>
      <c r="S1228" s="81"/>
      <c r="T1228" s="81">
        <f>IF(AND(주중데이터!T600=0,주중데이터!U600=0),0,IF(ISNUMBER(getcolorred(주중데이터!T600))=TRUE,주중데이터!U600,IF(ISNUMBER(getcolorgreen(주중데이터!U600))=TRUE,주중데이터!T600,주중데이터!T600)))</f>
        <v>0</v>
      </c>
      <c r="U1228" s="81"/>
      <c r="V1228" s="81">
        <f>IF(AND(주중데이터!V600=0,주중데이터!W600=0),0,IF(ISNUMBER(getcolorred(주중데이터!V600))=TRUE,주중데이터!W600,IF(ISNUMBER(getcolorgreen(주중데이터!W600))=TRUE,주중데이터!V600,주중데이터!V600)))</f>
        <v>0</v>
      </c>
      <c r="W1228" s="81"/>
      <c r="X1228" s="81">
        <f>IF(AND(주중데이터!X600=0,주중데이터!Y600=0),0,IF(ISNUMBER(getcolorred(주중데이터!X600))=TRUE,주중데이터!Y600,IF(ISNUMBER(getcolorgreen(주중데이터!Y600))=TRUE,주중데이터!X600,주중데이터!X600)))</f>
        <v>0</v>
      </c>
      <c r="Y1228" s="82"/>
      <c r="Z1228" s="76"/>
      <c r="AA1228" s="31" t="str">
        <f>IF(주중DATA!AA600="","",주중DATA!AA600)</f>
        <v/>
      </c>
    </row>
    <row r="1229" spans="1:51">
      <c r="A1229" s="36" t="s">
        <v>37</v>
      </c>
      <c r="B1229" s="81">
        <f>IF(AND(주중데이터!B601=0,주중데이터!C601=0),0,IF(ISNUMBER(getcolorred(주중데이터!B601))=TRUE,주중데이터!C601,IF(ISNUMBER(getcolorgreen(주중데이터!C601))=TRUE,주중데이터!B601,주중데이터!B601)))</f>
        <v>0</v>
      </c>
      <c r="C1229" s="81"/>
      <c r="D1229" s="81">
        <f>IF(AND(주중데이터!D601=0,주중데이터!E601=0),0,IF(ISNUMBER(getcolorred(주중데이터!D601))=TRUE,주중데이터!E601,IF(ISNUMBER(getcolorgreen(주중데이터!E601))=TRUE,주중데이터!D601,주중데이터!D601)))</f>
        <v>0</v>
      </c>
      <c r="E1229" s="81"/>
      <c r="F1229" s="81">
        <f>IF(AND(주중데이터!F601=0,주중데이터!G601=0),0,IF(ISNUMBER(getcolorred(주중데이터!F601))=TRUE,주중데이터!G601,IF(ISNUMBER(getcolorgreen(주중데이터!G601))=TRUE,주중데이터!F601,주중데이터!F601)))</f>
        <v>0</v>
      </c>
      <c r="G1229" s="81"/>
      <c r="H1229" s="81">
        <f>IF(AND(주중데이터!H601=0,주중데이터!I601=0),0,IF(ISNUMBER(getcolorred(주중데이터!H601))=TRUE,주중데이터!I601,IF(ISNUMBER(getcolorgreen(주중데이터!I601))=TRUE,주중데이터!H601,주중데이터!H601)))</f>
        <v>0</v>
      </c>
      <c r="I1229" s="81"/>
      <c r="J1229" s="81">
        <f>IF(AND(주중데이터!J601=0,주중데이터!K601=0),0,IF(ISNUMBER(getcolorred(주중데이터!J601))=TRUE,주중데이터!K601,IF(ISNUMBER(getcolorgreen(주중데이터!K601))=TRUE,주중데이터!J601,주중데이터!J601)))</f>
        <v>0</v>
      </c>
      <c r="K1229" s="81"/>
      <c r="L1229" s="81">
        <f>IF(AND(주중데이터!L601=0,주중데이터!M601=0),0,IF(ISNUMBER(getcolorred(주중데이터!L601))=TRUE,주중데이터!M601,IF(ISNUMBER(getcolorgreen(주중데이터!M601))=TRUE,주중데이터!L601,주중데이터!L601)))</f>
        <v>0</v>
      </c>
      <c r="M1229" s="81"/>
      <c r="N1229" s="81">
        <f>IF(AND(주중데이터!N601=0,주중데이터!O601=0),0,IF(ISNUMBER(getcolorred(주중데이터!N601))=TRUE,주중데이터!O601,IF(ISNUMBER(getcolorgreen(주중데이터!O601))=TRUE,주중데이터!N601,주중데이터!N601)))</f>
        <v>0</v>
      </c>
      <c r="O1229" s="81"/>
      <c r="P1229" s="81">
        <f>IF(AND(주중데이터!P601=0,주중데이터!Q601=0),0,IF(ISNUMBER(getcolorred(주중데이터!P601))=TRUE,주중데이터!Q601,IF(ISNUMBER(getcolorgreen(주중데이터!Q601))=TRUE,주중데이터!P601,주중데이터!P601)))</f>
        <v>0</v>
      </c>
      <c r="Q1229" s="81"/>
      <c r="R1229" s="81">
        <f>IF(AND(주중데이터!R601=0,주중데이터!S601=0),0,IF(ISNUMBER(getcolorred(주중데이터!R601))=TRUE,주중데이터!S601,IF(ISNUMBER(getcolorgreen(주중데이터!S601))=TRUE,주중데이터!R601,주중데이터!R601)))</f>
        <v>0</v>
      </c>
      <c r="S1229" s="81"/>
      <c r="T1229" s="81">
        <f>IF(AND(주중데이터!T601=0,주중데이터!U601=0),0,IF(ISNUMBER(getcolorred(주중데이터!T601))=TRUE,주중데이터!U601,IF(ISNUMBER(getcolorgreen(주중데이터!U601))=TRUE,주중데이터!T601,주중데이터!T601)))</f>
        <v>0</v>
      </c>
      <c r="U1229" s="81"/>
      <c r="V1229" s="81">
        <f>IF(AND(주중데이터!V601=0,주중데이터!W601=0),0,IF(ISNUMBER(getcolorred(주중데이터!V601))=TRUE,주중데이터!W601,IF(ISNUMBER(getcolorgreen(주중데이터!W601))=TRUE,주중데이터!V601,주중데이터!V601)))</f>
        <v>0</v>
      </c>
      <c r="W1229" s="81"/>
      <c r="X1229" s="81">
        <f>IF(AND(주중데이터!X601=0,주중데이터!Y601=0),0,IF(ISNUMBER(getcolorred(주중데이터!X601))=TRUE,주중데이터!Y601,IF(ISNUMBER(getcolorgreen(주중데이터!Y601))=TRUE,주중데이터!X601,주중데이터!X601)))</f>
        <v>0</v>
      </c>
      <c r="Y1229" s="82"/>
      <c r="Z1229" s="76"/>
      <c r="AA1229" s="9" t="str">
        <f>IF(주중DATA!AA601="","",주중DATA!AA601)</f>
        <v>Min</v>
      </c>
      <c r="AB1229" s="10" t="str">
        <f>IF(주중DATA!AB601="","",주중DATA!AB601)</f>
        <v/>
      </c>
      <c r="AC1229" s="10" t="str">
        <f>IF(주중DATA!AC601="","",주중DATA!AC601)</f>
        <v/>
      </c>
      <c r="AD1229" s="10" t="str">
        <f>IF(주중DATA!AD601="","",주중DATA!AD601)</f>
        <v/>
      </c>
      <c r="AE1229" s="10" t="str">
        <f>IF(주중DATA!AE601="","",주중DATA!AE601)</f>
        <v/>
      </c>
      <c r="AF1229" s="10" t="str">
        <f>IF(주중DATA!AF601="","",주중DATA!AF601)</f>
        <v/>
      </c>
      <c r="AG1229" s="10" t="str">
        <f>IF(주중DATA!AG601="","",주중DATA!AG601)</f>
        <v/>
      </c>
      <c r="AH1229" s="10" t="str">
        <f>IF(주중DATA!AH601="","",주중DATA!AH601)</f>
        <v/>
      </c>
      <c r="AI1229" s="10" t="str">
        <f>IF(주중DATA!AI601="","",주중DATA!AI601)</f>
        <v/>
      </c>
      <c r="AJ1229" s="10" t="str">
        <f>IF(주중DATA!AJ601="","",주중DATA!AJ601)</f>
        <v/>
      </c>
      <c r="AK1229" s="10" t="str">
        <f>IF(주중DATA!AK601="","",주중DATA!AK601)</f>
        <v/>
      </c>
      <c r="AL1229" s="10" t="str">
        <f>IF(주중DATA!AL601="","",주중DATA!AL601)</f>
        <v/>
      </c>
      <c r="AM1229" s="10" t="str">
        <f>IF(주중DATA!AM601="","",주중DATA!AM601)</f>
        <v/>
      </c>
      <c r="AN1229" s="10" t="str">
        <f>IF(주중DATA!AN601="","",주중DATA!AN601)</f>
        <v/>
      </c>
      <c r="AO1229" s="10" t="str">
        <f>IF(주중DATA!AO601="","",주중DATA!AO601)</f>
        <v/>
      </c>
      <c r="AP1229" s="10" t="str">
        <f>IF(주중DATA!AP601="","",주중DATA!AP601)</f>
        <v/>
      </c>
      <c r="AQ1229" s="10" t="str">
        <f>IF(주중DATA!AQ601="","",주중DATA!AQ601)</f>
        <v/>
      </c>
      <c r="AR1229" s="10" t="str">
        <f>IF(주중DATA!AR601="","",주중DATA!AR601)</f>
        <v/>
      </c>
      <c r="AS1229" s="10" t="str">
        <f>IF(주중DATA!AS601="","",주중DATA!AS601)</f>
        <v/>
      </c>
      <c r="AT1229" s="10" t="str">
        <f>IF(주중DATA!AT601="","",주중DATA!AT601)</f>
        <v/>
      </c>
      <c r="AU1229" s="10" t="str">
        <f>IF(주중DATA!AU601="","",주중DATA!AU601)</f>
        <v/>
      </c>
      <c r="AV1229" s="10" t="str">
        <f>IF(주중DATA!AV601="","",주중DATA!AV601)</f>
        <v/>
      </c>
      <c r="AW1229" s="10" t="str">
        <f>IF(주중DATA!AW601="","",주중DATA!AW601)</f>
        <v/>
      </c>
      <c r="AX1229" s="10" t="str">
        <f>IF(주중DATA!AX601="","",주중DATA!AX601)</f>
        <v/>
      </c>
      <c r="AY1229" s="18" t="str">
        <f>IF(주중DATA!AY601="","",주중DATA!AY601)</f>
        <v/>
      </c>
    </row>
    <row r="1230" spans="1:51">
      <c r="A1230" s="36" t="s">
        <v>39</v>
      </c>
      <c r="B1230" s="81">
        <f>IF(AND(주중데이터!B602=0,주중데이터!C602=0),0,IF(ISNUMBER(getcolorred(주중데이터!B602))=TRUE,주중데이터!C602,IF(ISNUMBER(getcolorgreen(주중데이터!C602))=TRUE,주중데이터!B602,주중데이터!B602)))</f>
        <v>0</v>
      </c>
      <c r="C1230" s="81"/>
      <c r="D1230" s="81">
        <f>IF(AND(주중데이터!D602=0,주중데이터!E602=0),0,IF(ISNUMBER(getcolorred(주중데이터!D602))=TRUE,주중데이터!E602,IF(ISNUMBER(getcolorgreen(주중데이터!E602))=TRUE,주중데이터!D602,주중데이터!D602)))</f>
        <v>0</v>
      </c>
      <c r="E1230" s="81"/>
      <c r="F1230" s="81">
        <f>IF(AND(주중데이터!F602=0,주중데이터!G602=0),0,IF(ISNUMBER(getcolorred(주중데이터!F602))=TRUE,주중데이터!G602,IF(ISNUMBER(getcolorgreen(주중데이터!G602))=TRUE,주중데이터!F602,주중데이터!F602)))</f>
        <v>0</v>
      </c>
      <c r="G1230" s="81"/>
      <c r="H1230" s="81">
        <f>IF(AND(주중데이터!H602=0,주중데이터!I602=0),0,IF(ISNUMBER(getcolorred(주중데이터!H602))=TRUE,주중데이터!I602,IF(ISNUMBER(getcolorgreen(주중데이터!I602))=TRUE,주중데이터!H602,주중데이터!H602)))</f>
        <v>0</v>
      </c>
      <c r="I1230" s="81"/>
      <c r="J1230" s="81">
        <f>IF(AND(주중데이터!J602=0,주중데이터!K602=0),0,IF(ISNUMBER(getcolorred(주중데이터!J602))=TRUE,주중데이터!K602,IF(ISNUMBER(getcolorgreen(주중데이터!K602))=TRUE,주중데이터!J602,주중데이터!J602)))</f>
        <v>0</v>
      </c>
      <c r="K1230" s="81"/>
      <c r="L1230" s="81">
        <f>IF(AND(주중데이터!L602=0,주중데이터!M602=0),0,IF(ISNUMBER(getcolorred(주중데이터!L602))=TRUE,주중데이터!M602,IF(ISNUMBER(getcolorgreen(주중데이터!M602))=TRUE,주중데이터!L602,주중데이터!L602)))</f>
        <v>0</v>
      </c>
      <c r="M1230" s="81"/>
      <c r="N1230" s="81">
        <f>IF(AND(주중데이터!N602=0,주중데이터!O602=0),0,IF(ISNUMBER(getcolorred(주중데이터!N602))=TRUE,주중데이터!O602,IF(ISNUMBER(getcolorgreen(주중데이터!O602))=TRUE,주중데이터!N602,주중데이터!N602)))</f>
        <v>0</v>
      </c>
      <c r="O1230" s="81"/>
      <c r="P1230" s="81">
        <f>IF(AND(주중데이터!P602=0,주중데이터!Q602=0),0,IF(ISNUMBER(getcolorred(주중데이터!P602))=TRUE,주중데이터!Q602,IF(ISNUMBER(getcolorgreen(주중데이터!Q602))=TRUE,주중데이터!P602,주중데이터!P602)))</f>
        <v>0</v>
      </c>
      <c r="Q1230" s="81"/>
      <c r="R1230" s="81">
        <f>IF(AND(주중데이터!R602=0,주중데이터!S602=0),0,IF(ISNUMBER(getcolorred(주중데이터!R602))=TRUE,주중데이터!S602,IF(ISNUMBER(getcolorgreen(주중데이터!S602))=TRUE,주중데이터!R602,주중데이터!R602)))</f>
        <v>0</v>
      </c>
      <c r="S1230" s="81"/>
      <c r="T1230" s="81">
        <f>IF(AND(주중데이터!T602=0,주중데이터!U602=0),0,IF(ISNUMBER(getcolorred(주중데이터!T602))=TRUE,주중데이터!U602,IF(ISNUMBER(getcolorgreen(주중데이터!U602))=TRUE,주중데이터!T602,주중데이터!T602)))</f>
        <v>0</v>
      </c>
      <c r="U1230" s="81"/>
      <c r="V1230" s="81">
        <f>IF(AND(주중데이터!V602=0,주중데이터!W602=0),0,IF(ISNUMBER(getcolorred(주중데이터!V602))=TRUE,주중데이터!W602,IF(ISNUMBER(getcolorgreen(주중데이터!W602))=TRUE,주중데이터!V602,주중데이터!V602)))</f>
        <v>0</v>
      </c>
      <c r="W1230" s="81"/>
      <c r="X1230" s="81">
        <f>IF(AND(주중데이터!X602=0,주중데이터!Y602=0),0,IF(ISNUMBER(getcolorred(주중데이터!X602))=TRUE,주중데이터!Y602,IF(ISNUMBER(getcolorgreen(주중데이터!Y602))=TRUE,주중데이터!X602,주중데이터!X602)))</f>
        <v>0</v>
      </c>
      <c r="Y1230" s="82"/>
      <c r="Z1230" s="76"/>
      <c r="AA1230" s="11" t="str">
        <f>IF(주중DATA!AA602="","",주중DATA!AA602)</f>
        <v>Max</v>
      </c>
      <c r="AB1230" s="3" t="str">
        <f>IF(주중DATA!AB602="","",주중DATA!AB602)</f>
        <v/>
      </c>
      <c r="AC1230" s="3" t="str">
        <f>IF(주중DATA!AC602="","",주중DATA!AC602)</f>
        <v/>
      </c>
      <c r="AD1230" s="3" t="str">
        <f>IF(주중DATA!AD602="","",주중DATA!AD602)</f>
        <v/>
      </c>
      <c r="AE1230" s="3" t="str">
        <f>IF(주중DATA!AE602="","",주중DATA!AE602)</f>
        <v/>
      </c>
      <c r="AF1230" s="3" t="str">
        <f>IF(주중DATA!AF602="","",주중DATA!AF602)</f>
        <v/>
      </c>
      <c r="AG1230" s="3" t="str">
        <f>IF(주중DATA!AG602="","",주중DATA!AG602)</f>
        <v/>
      </c>
      <c r="AH1230" s="3" t="str">
        <f>IF(주중DATA!AH602="","",주중DATA!AH602)</f>
        <v/>
      </c>
      <c r="AI1230" s="3" t="str">
        <f>IF(주중DATA!AI602="","",주중DATA!AI602)</f>
        <v/>
      </c>
      <c r="AJ1230" s="3" t="str">
        <f>IF(주중DATA!AJ602="","",주중DATA!AJ602)</f>
        <v/>
      </c>
      <c r="AK1230" s="3" t="str">
        <f>IF(주중DATA!AK602="","",주중DATA!AK602)</f>
        <v/>
      </c>
      <c r="AL1230" s="3" t="str">
        <f>IF(주중DATA!AL602="","",주중DATA!AL602)</f>
        <v/>
      </c>
      <c r="AM1230" s="3" t="str">
        <f>IF(주중DATA!AM602="","",주중DATA!AM602)</f>
        <v/>
      </c>
      <c r="AN1230" s="3" t="str">
        <f>IF(주중DATA!AN602="","",주중DATA!AN602)</f>
        <v/>
      </c>
      <c r="AO1230" s="3" t="str">
        <f>IF(주중DATA!AO602="","",주중DATA!AO602)</f>
        <v/>
      </c>
      <c r="AP1230" s="3" t="str">
        <f>IF(주중DATA!AP602="","",주중DATA!AP602)</f>
        <v/>
      </c>
      <c r="AQ1230" s="3" t="str">
        <f>IF(주중DATA!AQ602="","",주중DATA!AQ602)</f>
        <v/>
      </c>
      <c r="AR1230" s="3" t="str">
        <f>IF(주중DATA!AR602="","",주중DATA!AR602)</f>
        <v/>
      </c>
      <c r="AS1230" s="3" t="str">
        <f>IF(주중DATA!AS602="","",주중DATA!AS602)</f>
        <v/>
      </c>
      <c r="AT1230" s="3" t="str">
        <f>IF(주중DATA!AT602="","",주중DATA!AT602)</f>
        <v/>
      </c>
      <c r="AU1230" s="3" t="str">
        <f>IF(주중DATA!AU602="","",주중DATA!AU602)</f>
        <v/>
      </c>
      <c r="AV1230" s="3" t="str">
        <f>IF(주중DATA!AV602="","",주중DATA!AV602)</f>
        <v/>
      </c>
      <c r="AW1230" s="3" t="str">
        <f>IF(주중DATA!AW602="","",주중DATA!AW602)</f>
        <v/>
      </c>
      <c r="AX1230" s="3" t="str">
        <f>IF(주중DATA!AX602="","",주중DATA!AX602)</f>
        <v/>
      </c>
      <c r="AY1230" s="12" t="str">
        <f>IF(주중DATA!AY602="","",주중DATA!AY602)</f>
        <v/>
      </c>
    </row>
    <row r="1231" spans="1:51" ht="17.25" thickBot="1">
      <c r="A1231" s="37" t="s">
        <v>41</v>
      </c>
      <c r="B1231" s="79">
        <f>IF(AND(주중데이터!B603=0,주중데이터!C603=0),0,IF(ISNUMBER(getcolorred(주중데이터!B603))=TRUE,주중데이터!C603,IF(ISNUMBER(getcolorgreen(주중데이터!C603))=TRUE,주중데이터!B603,주중데이터!B603)))</f>
        <v>0</v>
      </c>
      <c r="C1231" s="79"/>
      <c r="D1231" s="79">
        <f>IF(AND(주중데이터!D603=0,주중데이터!E603=0),0,IF(ISNUMBER(getcolorred(주중데이터!D603))=TRUE,주중데이터!E603,IF(ISNUMBER(getcolorgreen(주중데이터!E603))=TRUE,주중데이터!D603,주중데이터!D603)))</f>
        <v>0</v>
      </c>
      <c r="E1231" s="79"/>
      <c r="F1231" s="79">
        <f>IF(AND(주중데이터!F603=0,주중데이터!G603=0),0,IF(ISNUMBER(getcolorred(주중데이터!F603))=TRUE,주중데이터!G603,IF(ISNUMBER(getcolorgreen(주중데이터!G603))=TRUE,주중데이터!F603,주중데이터!F603)))</f>
        <v>0</v>
      </c>
      <c r="G1231" s="79"/>
      <c r="H1231" s="79">
        <f>IF(AND(주중데이터!H603=0,주중데이터!I603=0),0,IF(ISNUMBER(getcolorred(주중데이터!H603))=TRUE,주중데이터!I603,IF(ISNUMBER(getcolorgreen(주중데이터!I603))=TRUE,주중데이터!H603,주중데이터!H603)))</f>
        <v>0</v>
      </c>
      <c r="I1231" s="79"/>
      <c r="J1231" s="79">
        <f>IF(AND(주중데이터!J603=0,주중데이터!K603=0),0,IF(ISNUMBER(getcolorred(주중데이터!J603))=TRUE,주중데이터!K603,IF(ISNUMBER(getcolorgreen(주중데이터!K603))=TRUE,주중데이터!J603,주중데이터!J603)))</f>
        <v>0</v>
      </c>
      <c r="K1231" s="79"/>
      <c r="L1231" s="79">
        <f>IF(AND(주중데이터!L603=0,주중데이터!M603=0),0,IF(ISNUMBER(getcolorred(주중데이터!L603))=TRUE,주중데이터!M603,IF(ISNUMBER(getcolorgreen(주중데이터!M603))=TRUE,주중데이터!L603,주중데이터!L603)))</f>
        <v>0</v>
      </c>
      <c r="M1231" s="79"/>
      <c r="N1231" s="79">
        <f>IF(AND(주중데이터!N603=0,주중데이터!O603=0),0,IF(ISNUMBER(getcolorred(주중데이터!N603))=TRUE,주중데이터!O603,IF(ISNUMBER(getcolorgreen(주중데이터!O603))=TRUE,주중데이터!N603,주중데이터!N603)))</f>
        <v>0</v>
      </c>
      <c r="O1231" s="79"/>
      <c r="P1231" s="79">
        <f>IF(AND(주중데이터!P603=0,주중데이터!Q603=0),0,IF(ISNUMBER(getcolorred(주중데이터!P603))=TRUE,주중데이터!Q603,IF(ISNUMBER(getcolorgreen(주중데이터!Q603))=TRUE,주중데이터!P603,주중데이터!P603)))</f>
        <v>0</v>
      </c>
      <c r="Q1231" s="79"/>
      <c r="R1231" s="79">
        <f>IF(AND(주중데이터!R603=0,주중데이터!S603=0),0,IF(ISNUMBER(getcolorred(주중데이터!R603))=TRUE,주중데이터!S603,IF(ISNUMBER(getcolorgreen(주중데이터!S603))=TRUE,주중데이터!R603,주중데이터!R603)))</f>
        <v>0</v>
      </c>
      <c r="S1231" s="79"/>
      <c r="T1231" s="79">
        <f>IF(AND(주중데이터!T603=0,주중데이터!U603=0),0,IF(ISNUMBER(getcolorred(주중데이터!T603))=TRUE,주중데이터!U603,IF(ISNUMBER(getcolorgreen(주중데이터!U603))=TRUE,주중데이터!T603,주중데이터!T603)))</f>
        <v>0</v>
      </c>
      <c r="U1231" s="79"/>
      <c r="V1231" s="79">
        <f>IF(AND(주중데이터!V603=0,주중데이터!W603=0),0,IF(ISNUMBER(getcolorred(주중데이터!V603))=TRUE,주중데이터!W603,IF(ISNUMBER(getcolorgreen(주중데이터!W603))=TRUE,주중데이터!V603,주중데이터!V603)))</f>
        <v>0</v>
      </c>
      <c r="W1231" s="79"/>
      <c r="X1231" s="79">
        <f>IF(AND(주중데이터!X603=0,주중데이터!Y603=0),0,IF(ISNUMBER(getcolorred(주중데이터!X603))=TRUE,주중데이터!Y603,IF(ISNUMBER(getcolorgreen(주중데이터!Y603))=TRUE,주중데이터!X603,주중데이터!X603)))</f>
        <v>0</v>
      </c>
      <c r="Y1231" s="80"/>
      <c r="Z1231" s="77"/>
      <c r="AA1231" s="13" t="str">
        <f>IF(주중DATA!AA603="","",주중DATA!AA603)</f>
        <v>Avg</v>
      </c>
      <c r="AB1231" s="14" t="str">
        <f>IF(주중DATA!AB603="","",주중DATA!AB603)</f>
        <v/>
      </c>
      <c r="AC1231" s="14" t="str">
        <f>IF(주중DATA!AC603="","",주중DATA!AC603)</f>
        <v/>
      </c>
      <c r="AD1231" s="14" t="str">
        <f>IF(주중DATA!AD603="","",주중DATA!AD603)</f>
        <v/>
      </c>
      <c r="AE1231" s="14" t="str">
        <f>IF(주중DATA!AE603="","",주중DATA!AE603)</f>
        <v/>
      </c>
      <c r="AF1231" s="14" t="str">
        <f>IF(주중DATA!AF603="","",주중DATA!AF603)</f>
        <v/>
      </c>
      <c r="AG1231" s="14" t="str">
        <f>IF(주중DATA!AG603="","",주중DATA!AG603)</f>
        <v/>
      </c>
      <c r="AH1231" s="14" t="str">
        <f>IF(주중DATA!AH603="","",주중DATA!AH603)</f>
        <v/>
      </c>
      <c r="AI1231" s="14" t="str">
        <f>IF(주중DATA!AI603="","",주중DATA!AI603)</f>
        <v/>
      </c>
      <c r="AJ1231" s="14" t="str">
        <f>IF(주중DATA!AJ603="","",주중DATA!AJ603)</f>
        <v/>
      </c>
      <c r="AK1231" s="14" t="str">
        <f>IF(주중DATA!AK603="","",주중DATA!AK603)</f>
        <v/>
      </c>
      <c r="AL1231" s="14" t="str">
        <f>IF(주중DATA!AL603="","",주중DATA!AL603)</f>
        <v/>
      </c>
      <c r="AM1231" s="14" t="str">
        <f>IF(주중DATA!AM603="","",주중DATA!AM603)</f>
        <v/>
      </c>
      <c r="AN1231" s="14" t="str">
        <f>IF(주중DATA!AN603="","",주중DATA!AN603)</f>
        <v/>
      </c>
      <c r="AO1231" s="14" t="str">
        <f>IF(주중DATA!AO603="","",주중DATA!AO603)</f>
        <v/>
      </c>
      <c r="AP1231" s="14" t="str">
        <f>IF(주중DATA!AP603="","",주중DATA!AP603)</f>
        <v/>
      </c>
      <c r="AQ1231" s="14" t="str">
        <f>IF(주중DATA!AQ603="","",주중DATA!AQ603)</f>
        <v/>
      </c>
      <c r="AR1231" s="14" t="str">
        <f>IF(주중DATA!AR603="","",주중DATA!AR603)</f>
        <v/>
      </c>
      <c r="AS1231" s="14" t="str">
        <f>IF(주중DATA!AS603="","",주중DATA!AS603)</f>
        <v/>
      </c>
      <c r="AT1231" s="14" t="str">
        <f>IF(주중DATA!AT603="","",주중DATA!AT603)</f>
        <v/>
      </c>
      <c r="AU1231" s="14" t="str">
        <f>IF(주중DATA!AU603="","",주중DATA!AU603)</f>
        <v/>
      </c>
      <c r="AV1231" s="14" t="str">
        <f>IF(주중DATA!AV603="","",주중DATA!AV603)</f>
        <v/>
      </c>
      <c r="AW1231" s="14" t="str">
        <f>IF(주중DATA!AW603="","",주중DATA!AW603)</f>
        <v/>
      </c>
      <c r="AX1231" s="14" t="str">
        <f>IF(주중DATA!AX603="","",주중DATA!AX603)</f>
        <v/>
      </c>
      <c r="AY1231" s="19" t="str">
        <f>IF(주중DATA!AY603="","",주중DATA!AY603)</f>
        <v/>
      </c>
    </row>
    <row r="1232" spans="1:51">
      <c r="A1232" s="35" t="s">
        <v>16</v>
      </c>
      <c r="B1232" s="83">
        <f>IF(AND(주중데이터!B604=0,주중데이터!C604=0),0,IF(ISNUMBER(getcolorred(주중데이터!B604))=TRUE,주중데이터!C604,IF(ISNUMBER(getcolorgreen(주중데이터!C604))=TRUE,주중데이터!B604,주중데이터!B604)))</f>
        <v>0</v>
      </c>
      <c r="C1232" s="83"/>
      <c r="D1232" s="83">
        <f>IF(AND(주중데이터!D604=0,주중데이터!E604=0),0,IF(ISNUMBER(getcolorred(주중데이터!D604))=TRUE,주중데이터!E604,IF(ISNUMBER(getcolorgreen(주중데이터!E604))=TRUE,주중데이터!D604,주중데이터!D604)))</f>
        <v>0</v>
      </c>
      <c r="E1232" s="83"/>
      <c r="F1232" s="83">
        <f>IF(AND(주중데이터!F604=0,주중데이터!G604=0),0,IF(ISNUMBER(getcolorred(주중데이터!F604))=TRUE,주중데이터!G604,IF(ISNUMBER(getcolorgreen(주중데이터!G604))=TRUE,주중데이터!F604,주중데이터!F604)))</f>
        <v>0</v>
      </c>
      <c r="G1232" s="83"/>
      <c r="H1232" s="83">
        <f>IF(AND(주중데이터!H604=0,주중데이터!I604=0),0,IF(ISNUMBER(getcolorred(주중데이터!H604))=TRUE,주중데이터!I604,IF(ISNUMBER(getcolorgreen(주중데이터!I604))=TRUE,주중데이터!H604,주중데이터!H604)))</f>
        <v>0</v>
      </c>
      <c r="I1232" s="83"/>
      <c r="J1232" s="83">
        <f>IF(AND(주중데이터!J604=0,주중데이터!K604=0),0,IF(ISNUMBER(getcolorred(주중데이터!J604))=TRUE,주중데이터!K604,IF(ISNUMBER(getcolorgreen(주중데이터!K604))=TRUE,주중데이터!J604,주중데이터!J604)))</f>
        <v>0</v>
      </c>
      <c r="K1232" s="83"/>
      <c r="L1232" s="83">
        <f>IF(AND(주중데이터!L604=0,주중데이터!M604=0),0,IF(ISNUMBER(getcolorred(주중데이터!L604))=TRUE,주중데이터!M604,IF(ISNUMBER(getcolorgreen(주중데이터!M604))=TRUE,주중데이터!L604,주중데이터!L604)))</f>
        <v>0</v>
      </c>
      <c r="M1232" s="83"/>
      <c r="N1232" s="83">
        <f>IF(AND(주중데이터!N604=0,주중데이터!O604=0),0,IF(ISNUMBER(getcolorred(주중데이터!N604))=TRUE,주중데이터!O604,IF(ISNUMBER(getcolorgreen(주중데이터!O604))=TRUE,주중데이터!N604,주중데이터!N604)))</f>
        <v>0</v>
      </c>
      <c r="O1232" s="83"/>
      <c r="P1232" s="83">
        <f>IF(AND(주중데이터!P604=0,주중데이터!Q604=0),0,IF(ISNUMBER(getcolorred(주중데이터!P604))=TRUE,주중데이터!Q604,IF(ISNUMBER(getcolorgreen(주중데이터!Q604))=TRUE,주중데이터!P604,주중데이터!P604)))</f>
        <v>0</v>
      </c>
      <c r="Q1232" s="83"/>
      <c r="R1232" s="83">
        <f>IF(AND(주중데이터!R604=0,주중데이터!S604=0),0,IF(ISNUMBER(getcolorred(주중데이터!R604))=TRUE,주중데이터!S604,IF(ISNUMBER(getcolorgreen(주중데이터!S604))=TRUE,주중데이터!R604,주중데이터!R604)))</f>
        <v>0</v>
      </c>
      <c r="S1232" s="83"/>
      <c r="T1232" s="83">
        <f>IF(AND(주중데이터!T604=0,주중데이터!U604=0),0,IF(ISNUMBER(getcolorred(주중데이터!T604))=TRUE,주중데이터!U604,IF(ISNUMBER(getcolorgreen(주중데이터!U604))=TRUE,주중데이터!T604,주중데이터!T604)))</f>
        <v>0</v>
      </c>
      <c r="U1232" s="83"/>
      <c r="V1232" s="83">
        <f>IF(AND(주중데이터!V604=0,주중데이터!W604=0),0,IF(ISNUMBER(getcolorred(주중데이터!V604))=TRUE,주중데이터!W604,IF(ISNUMBER(getcolorgreen(주중데이터!W604))=TRUE,주중데이터!V604,주중데이터!V604)))</f>
        <v>0</v>
      </c>
      <c r="W1232" s="83"/>
      <c r="X1232" s="83">
        <f>IF(AND(주중데이터!X604=0,주중데이터!Y604=0),0,IF(ISNUMBER(getcolorred(주중데이터!X604))=TRUE,주중데이터!Y604,IF(ISNUMBER(getcolorgreen(주중데이터!Y604))=TRUE,주중데이터!X604,주중데이터!X604)))</f>
        <v>0</v>
      </c>
      <c r="Y1232" s="84"/>
      <c r="Z1232" s="75">
        <f>IF(AA1252="",0,DAY(AA1252))</f>
        <v>0</v>
      </c>
    </row>
    <row r="1233" spans="1:26">
      <c r="A1233" s="36" t="s">
        <v>17</v>
      </c>
      <c r="B1233" s="81">
        <f>IF(AND(주중데이터!B605=0,주중데이터!C605=0),0,IF(ISNUMBER(getcolorred(주중데이터!B605))=TRUE,주중데이터!C605,IF(ISNUMBER(getcolorgreen(주중데이터!C605))=TRUE,주중데이터!B605,주중데이터!B605)))</f>
        <v>0</v>
      </c>
      <c r="C1233" s="81"/>
      <c r="D1233" s="81">
        <f>IF(AND(주중데이터!D605=0,주중데이터!E605=0),0,IF(ISNUMBER(getcolorred(주중데이터!D605))=TRUE,주중데이터!E605,IF(ISNUMBER(getcolorgreen(주중데이터!E605))=TRUE,주중데이터!D605,주중데이터!D605)))</f>
        <v>0</v>
      </c>
      <c r="E1233" s="81"/>
      <c r="F1233" s="81">
        <f>IF(AND(주중데이터!F605=0,주중데이터!G605=0),0,IF(ISNUMBER(getcolorred(주중데이터!F605))=TRUE,주중데이터!G605,IF(ISNUMBER(getcolorgreen(주중데이터!G605))=TRUE,주중데이터!F605,주중데이터!F605)))</f>
        <v>0</v>
      </c>
      <c r="G1233" s="81"/>
      <c r="H1233" s="81">
        <f>IF(AND(주중데이터!H605=0,주중데이터!I605=0),0,IF(ISNUMBER(getcolorred(주중데이터!H605))=TRUE,주중데이터!I605,IF(ISNUMBER(getcolorgreen(주중데이터!I605))=TRUE,주중데이터!H605,주중데이터!H605)))</f>
        <v>0</v>
      </c>
      <c r="I1233" s="81"/>
      <c r="J1233" s="81">
        <f>IF(AND(주중데이터!J605=0,주중데이터!K605=0),0,IF(ISNUMBER(getcolorred(주중데이터!J605))=TRUE,주중데이터!K605,IF(ISNUMBER(getcolorgreen(주중데이터!K605))=TRUE,주중데이터!J605,주중데이터!J605)))</f>
        <v>0</v>
      </c>
      <c r="K1233" s="81"/>
      <c r="L1233" s="81">
        <f>IF(AND(주중데이터!L605=0,주중데이터!M605=0),0,IF(ISNUMBER(getcolorred(주중데이터!L605))=TRUE,주중데이터!M605,IF(ISNUMBER(getcolorgreen(주중데이터!M605))=TRUE,주중데이터!L605,주중데이터!L605)))</f>
        <v>0</v>
      </c>
      <c r="M1233" s="81"/>
      <c r="N1233" s="81">
        <f>IF(AND(주중데이터!N605=0,주중데이터!O605=0),0,IF(ISNUMBER(getcolorred(주중데이터!N605))=TRUE,주중데이터!O605,IF(ISNUMBER(getcolorgreen(주중데이터!O605))=TRUE,주중데이터!N605,주중데이터!N605)))</f>
        <v>0</v>
      </c>
      <c r="O1233" s="81"/>
      <c r="P1233" s="81">
        <f>IF(AND(주중데이터!P605=0,주중데이터!Q605=0),0,IF(ISNUMBER(getcolorred(주중데이터!P605))=TRUE,주중데이터!Q605,IF(ISNUMBER(getcolorgreen(주중데이터!Q605))=TRUE,주중데이터!P605,주중데이터!P605)))</f>
        <v>0</v>
      </c>
      <c r="Q1233" s="81"/>
      <c r="R1233" s="81">
        <f>IF(AND(주중데이터!R605=0,주중데이터!S605=0),0,IF(ISNUMBER(getcolorred(주중데이터!R605))=TRUE,주중데이터!S605,IF(ISNUMBER(getcolorgreen(주중데이터!S605))=TRUE,주중데이터!R605,주중데이터!R605)))</f>
        <v>0</v>
      </c>
      <c r="S1233" s="81"/>
      <c r="T1233" s="81">
        <f>IF(AND(주중데이터!T605=0,주중데이터!U605=0),0,IF(ISNUMBER(getcolorred(주중데이터!T605))=TRUE,주중데이터!U605,IF(ISNUMBER(getcolorgreen(주중데이터!U605))=TRUE,주중데이터!T605,주중데이터!T605)))</f>
        <v>0</v>
      </c>
      <c r="U1233" s="81"/>
      <c r="V1233" s="81">
        <f>IF(AND(주중데이터!V605=0,주중데이터!W605=0),0,IF(ISNUMBER(getcolorred(주중데이터!V605))=TRUE,주중데이터!W605,IF(ISNUMBER(getcolorgreen(주중데이터!W605))=TRUE,주중데이터!V605,주중데이터!V605)))</f>
        <v>0</v>
      </c>
      <c r="W1233" s="81"/>
      <c r="X1233" s="81">
        <f>IF(AND(주중데이터!X605=0,주중데이터!Y605=0),0,IF(ISNUMBER(getcolorred(주중데이터!X605))=TRUE,주중데이터!Y605,IF(ISNUMBER(getcolorgreen(주중데이터!Y605))=TRUE,주중데이터!X605,주중데이터!X605)))</f>
        <v>0</v>
      </c>
      <c r="Y1233" s="82"/>
      <c r="Z1233" s="76"/>
    </row>
    <row r="1234" spans="1:26">
      <c r="A1234" s="36" t="s">
        <v>18</v>
      </c>
      <c r="B1234" s="81">
        <f>IF(AND(주중데이터!B606=0,주중데이터!C606=0),0,IF(ISNUMBER(getcolorred(주중데이터!B606))=TRUE,주중데이터!C606,IF(ISNUMBER(getcolorgreen(주중데이터!C606))=TRUE,주중데이터!B606,주중데이터!B606)))</f>
        <v>0</v>
      </c>
      <c r="C1234" s="81"/>
      <c r="D1234" s="81">
        <f>IF(AND(주중데이터!D606=0,주중데이터!E606=0),0,IF(ISNUMBER(getcolorred(주중데이터!D606))=TRUE,주중데이터!E606,IF(ISNUMBER(getcolorgreen(주중데이터!E606))=TRUE,주중데이터!D606,주중데이터!D606)))</f>
        <v>0</v>
      </c>
      <c r="E1234" s="81"/>
      <c r="F1234" s="81">
        <f>IF(AND(주중데이터!F606=0,주중데이터!G606=0),0,IF(ISNUMBER(getcolorred(주중데이터!F606))=TRUE,주중데이터!G606,IF(ISNUMBER(getcolorgreen(주중데이터!G606))=TRUE,주중데이터!F606,주중데이터!F606)))</f>
        <v>0</v>
      </c>
      <c r="G1234" s="81"/>
      <c r="H1234" s="81">
        <f>IF(AND(주중데이터!H606=0,주중데이터!I606=0),0,IF(ISNUMBER(getcolorred(주중데이터!H606))=TRUE,주중데이터!I606,IF(ISNUMBER(getcolorgreen(주중데이터!I606))=TRUE,주중데이터!H606,주중데이터!H606)))</f>
        <v>0</v>
      </c>
      <c r="I1234" s="81"/>
      <c r="J1234" s="81">
        <f>IF(AND(주중데이터!J606=0,주중데이터!K606=0),0,IF(ISNUMBER(getcolorred(주중데이터!J606))=TRUE,주중데이터!K606,IF(ISNUMBER(getcolorgreen(주중데이터!K606))=TRUE,주중데이터!J606,주중데이터!J606)))</f>
        <v>0</v>
      </c>
      <c r="K1234" s="81"/>
      <c r="L1234" s="81">
        <f>IF(AND(주중데이터!L606=0,주중데이터!M606=0),0,IF(ISNUMBER(getcolorred(주중데이터!L606))=TRUE,주중데이터!M606,IF(ISNUMBER(getcolorgreen(주중데이터!M606))=TRUE,주중데이터!L606,주중데이터!L606)))</f>
        <v>0</v>
      </c>
      <c r="M1234" s="81"/>
      <c r="N1234" s="81">
        <f>IF(AND(주중데이터!N606=0,주중데이터!O606=0),0,IF(ISNUMBER(getcolorred(주중데이터!N606))=TRUE,주중데이터!O606,IF(ISNUMBER(getcolorgreen(주중데이터!O606))=TRUE,주중데이터!N606,주중데이터!N606)))</f>
        <v>0</v>
      </c>
      <c r="O1234" s="81"/>
      <c r="P1234" s="81">
        <f>IF(AND(주중데이터!P606=0,주중데이터!Q606=0),0,IF(ISNUMBER(getcolorred(주중데이터!P606))=TRUE,주중데이터!Q606,IF(ISNUMBER(getcolorgreen(주중데이터!Q606))=TRUE,주중데이터!P606,주중데이터!P606)))</f>
        <v>0</v>
      </c>
      <c r="Q1234" s="81"/>
      <c r="R1234" s="81">
        <f>IF(AND(주중데이터!R606=0,주중데이터!S606=0),0,IF(ISNUMBER(getcolorred(주중데이터!R606))=TRUE,주중데이터!S606,IF(ISNUMBER(getcolorgreen(주중데이터!S606))=TRUE,주중데이터!R606,주중데이터!R606)))</f>
        <v>0</v>
      </c>
      <c r="S1234" s="81"/>
      <c r="T1234" s="81">
        <f>IF(AND(주중데이터!T606=0,주중데이터!U606=0),0,IF(ISNUMBER(getcolorred(주중데이터!T606))=TRUE,주중데이터!U606,IF(ISNUMBER(getcolorgreen(주중데이터!U606))=TRUE,주중데이터!T606,주중데이터!T606)))</f>
        <v>0</v>
      </c>
      <c r="U1234" s="81"/>
      <c r="V1234" s="81">
        <f>IF(AND(주중데이터!V606=0,주중데이터!W606=0),0,IF(ISNUMBER(getcolorred(주중데이터!V606))=TRUE,주중데이터!W606,IF(ISNUMBER(getcolorgreen(주중데이터!W606))=TRUE,주중데이터!V606,주중데이터!V606)))</f>
        <v>0</v>
      </c>
      <c r="W1234" s="81"/>
      <c r="X1234" s="81">
        <f>IF(AND(주중데이터!X606=0,주중데이터!Y606=0),0,IF(ISNUMBER(getcolorred(주중데이터!X606))=TRUE,주중데이터!Y606,IF(ISNUMBER(getcolorgreen(주중데이터!Y606))=TRUE,주중데이터!X606,주중데이터!X606)))</f>
        <v>0</v>
      </c>
      <c r="Y1234" s="82"/>
      <c r="Z1234" s="76"/>
    </row>
    <row r="1235" spans="1:26">
      <c r="A1235" s="36" t="s">
        <v>19</v>
      </c>
      <c r="B1235" s="81">
        <f>IF(AND(주중데이터!B607=0,주중데이터!C607=0),0,IF(ISNUMBER(getcolorred(주중데이터!B607))=TRUE,주중데이터!C607,IF(ISNUMBER(getcolorgreen(주중데이터!C607))=TRUE,주중데이터!B607,주중데이터!B607)))</f>
        <v>0</v>
      </c>
      <c r="C1235" s="81"/>
      <c r="D1235" s="81">
        <f>IF(AND(주중데이터!D607=0,주중데이터!E607=0),0,IF(ISNUMBER(getcolorred(주중데이터!D607))=TRUE,주중데이터!E607,IF(ISNUMBER(getcolorgreen(주중데이터!E607))=TRUE,주중데이터!D607,주중데이터!D607)))</f>
        <v>0</v>
      </c>
      <c r="E1235" s="81"/>
      <c r="F1235" s="81">
        <f>IF(AND(주중데이터!F607=0,주중데이터!G607=0),0,IF(ISNUMBER(getcolorred(주중데이터!F607))=TRUE,주중데이터!G607,IF(ISNUMBER(getcolorgreen(주중데이터!G607))=TRUE,주중데이터!F607,주중데이터!F607)))</f>
        <v>0</v>
      </c>
      <c r="G1235" s="81"/>
      <c r="H1235" s="81">
        <f>IF(AND(주중데이터!H607=0,주중데이터!I607=0),0,IF(ISNUMBER(getcolorred(주중데이터!H607))=TRUE,주중데이터!I607,IF(ISNUMBER(getcolorgreen(주중데이터!I607))=TRUE,주중데이터!H607,주중데이터!H607)))</f>
        <v>0</v>
      </c>
      <c r="I1235" s="81"/>
      <c r="J1235" s="81">
        <f>IF(AND(주중데이터!J607=0,주중데이터!K607=0),0,IF(ISNUMBER(getcolorred(주중데이터!J607))=TRUE,주중데이터!K607,IF(ISNUMBER(getcolorgreen(주중데이터!K607))=TRUE,주중데이터!J607,주중데이터!J607)))</f>
        <v>0</v>
      </c>
      <c r="K1235" s="81"/>
      <c r="L1235" s="81">
        <f>IF(AND(주중데이터!L607=0,주중데이터!M607=0),0,IF(ISNUMBER(getcolorred(주중데이터!L607))=TRUE,주중데이터!M607,IF(ISNUMBER(getcolorgreen(주중데이터!M607))=TRUE,주중데이터!L607,주중데이터!L607)))</f>
        <v>0</v>
      </c>
      <c r="M1235" s="81"/>
      <c r="N1235" s="81">
        <f>IF(AND(주중데이터!N607=0,주중데이터!O607=0),0,IF(ISNUMBER(getcolorred(주중데이터!N607))=TRUE,주중데이터!O607,IF(ISNUMBER(getcolorgreen(주중데이터!O607))=TRUE,주중데이터!N607,주중데이터!N607)))</f>
        <v>0</v>
      </c>
      <c r="O1235" s="81"/>
      <c r="P1235" s="81">
        <f>IF(AND(주중데이터!P607=0,주중데이터!Q607=0),0,IF(ISNUMBER(getcolorred(주중데이터!P607))=TRUE,주중데이터!Q607,IF(ISNUMBER(getcolorgreen(주중데이터!Q607))=TRUE,주중데이터!P607,주중데이터!P607)))</f>
        <v>0</v>
      </c>
      <c r="Q1235" s="81"/>
      <c r="R1235" s="81">
        <f>IF(AND(주중데이터!R607=0,주중데이터!S607=0),0,IF(ISNUMBER(getcolorred(주중데이터!R607))=TRUE,주중데이터!S607,IF(ISNUMBER(getcolorgreen(주중데이터!S607))=TRUE,주중데이터!R607,주중데이터!R607)))</f>
        <v>0</v>
      </c>
      <c r="S1235" s="81"/>
      <c r="T1235" s="81">
        <f>IF(AND(주중데이터!T607=0,주중데이터!U607=0),0,IF(ISNUMBER(getcolorred(주중데이터!T607))=TRUE,주중데이터!U607,IF(ISNUMBER(getcolorgreen(주중데이터!U607))=TRUE,주중데이터!T607,주중데이터!T607)))</f>
        <v>0</v>
      </c>
      <c r="U1235" s="81"/>
      <c r="V1235" s="81">
        <f>IF(AND(주중데이터!V607=0,주중데이터!W607=0),0,IF(ISNUMBER(getcolorred(주중데이터!V607))=TRUE,주중데이터!W607,IF(ISNUMBER(getcolorgreen(주중데이터!W607))=TRUE,주중데이터!V607,주중데이터!V607)))</f>
        <v>0</v>
      </c>
      <c r="W1235" s="81"/>
      <c r="X1235" s="81">
        <f>IF(AND(주중데이터!X607=0,주중데이터!Y607=0),0,IF(ISNUMBER(getcolorred(주중데이터!X607))=TRUE,주중데이터!Y607,IF(ISNUMBER(getcolorgreen(주중데이터!Y607))=TRUE,주중데이터!X607,주중데이터!X607)))</f>
        <v>0</v>
      </c>
      <c r="Y1235" s="82"/>
      <c r="Z1235" s="76"/>
    </row>
    <row r="1236" spans="1:26">
      <c r="A1236" s="36" t="s">
        <v>20</v>
      </c>
      <c r="B1236" s="81">
        <f>IF(AND(주중데이터!B608=0,주중데이터!C608=0),0,IF(ISNUMBER(getcolorred(주중데이터!B608))=TRUE,주중데이터!C608,IF(ISNUMBER(getcolorgreen(주중데이터!C608))=TRUE,주중데이터!B608,주중데이터!B608)))</f>
        <v>0</v>
      </c>
      <c r="C1236" s="81"/>
      <c r="D1236" s="81">
        <f>IF(AND(주중데이터!D608=0,주중데이터!E608=0),0,IF(ISNUMBER(getcolorred(주중데이터!D608))=TRUE,주중데이터!E608,IF(ISNUMBER(getcolorgreen(주중데이터!E608))=TRUE,주중데이터!D608,주중데이터!D608)))</f>
        <v>0</v>
      </c>
      <c r="E1236" s="81"/>
      <c r="F1236" s="81">
        <f>IF(AND(주중데이터!F608=0,주중데이터!G608=0),0,IF(ISNUMBER(getcolorred(주중데이터!F608))=TRUE,주중데이터!G608,IF(ISNUMBER(getcolorgreen(주중데이터!G608))=TRUE,주중데이터!F608,주중데이터!F608)))</f>
        <v>0</v>
      </c>
      <c r="G1236" s="81"/>
      <c r="H1236" s="81">
        <f>IF(AND(주중데이터!H608=0,주중데이터!I608=0),0,IF(ISNUMBER(getcolorred(주중데이터!H608))=TRUE,주중데이터!I608,IF(ISNUMBER(getcolorgreen(주중데이터!I608))=TRUE,주중데이터!H608,주중데이터!H608)))</f>
        <v>0</v>
      </c>
      <c r="I1236" s="81"/>
      <c r="J1236" s="81">
        <f>IF(AND(주중데이터!J608=0,주중데이터!K608=0),0,IF(ISNUMBER(getcolorred(주중데이터!J608))=TRUE,주중데이터!K608,IF(ISNUMBER(getcolorgreen(주중데이터!K608))=TRUE,주중데이터!J608,주중데이터!J608)))</f>
        <v>0</v>
      </c>
      <c r="K1236" s="81"/>
      <c r="L1236" s="81">
        <f>IF(AND(주중데이터!L608=0,주중데이터!M608=0),0,IF(ISNUMBER(getcolorred(주중데이터!L608))=TRUE,주중데이터!M608,IF(ISNUMBER(getcolorgreen(주중데이터!M608))=TRUE,주중데이터!L608,주중데이터!L608)))</f>
        <v>0</v>
      </c>
      <c r="M1236" s="81"/>
      <c r="N1236" s="81">
        <f>IF(AND(주중데이터!N608=0,주중데이터!O608=0),0,IF(ISNUMBER(getcolorred(주중데이터!N608))=TRUE,주중데이터!O608,IF(ISNUMBER(getcolorgreen(주중데이터!O608))=TRUE,주중데이터!N608,주중데이터!N608)))</f>
        <v>0</v>
      </c>
      <c r="O1236" s="81"/>
      <c r="P1236" s="81">
        <f>IF(AND(주중데이터!P608=0,주중데이터!Q608=0),0,IF(ISNUMBER(getcolorred(주중데이터!P608))=TRUE,주중데이터!Q608,IF(ISNUMBER(getcolorgreen(주중데이터!Q608))=TRUE,주중데이터!P608,주중데이터!P608)))</f>
        <v>0</v>
      </c>
      <c r="Q1236" s="81"/>
      <c r="R1236" s="81">
        <f>IF(AND(주중데이터!R608=0,주중데이터!S608=0),0,IF(ISNUMBER(getcolorred(주중데이터!R608))=TRUE,주중데이터!S608,IF(ISNUMBER(getcolorgreen(주중데이터!S608))=TRUE,주중데이터!R608,주중데이터!R608)))</f>
        <v>0</v>
      </c>
      <c r="S1236" s="81"/>
      <c r="T1236" s="81">
        <f>IF(AND(주중데이터!T608=0,주중데이터!U608=0),0,IF(ISNUMBER(getcolorred(주중데이터!T608))=TRUE,주중데이터!U608,IF(ISNUMBER(getcolorgreen(주중데이터!U608))=TRUE,주중데이터!T608,주중데이터!T608)))</f>
        <v>0</v>
      </c>
      <c r="U1236" s="81"/>
      <c r="V1236" s="81">
        <f>IF(AND(주중데이터!V608=0,주중데이터!W608=0),0,IF(ISNUMBER(getcolorred(주중데이터!V608))=TRUE,주중데이터!W608,IF(ISNUMBER(getcolorgreen(주중데이터!W608))=TRUE,주중데이터!V608,주중데이터!V608)))</f>
        <v>0</v>
      </c>
      <c r="W1236" s="81"/>
      <c r="X1236" s="81">
        <f>IF(AND(주중데이터!X608=0,주중데이터!Y608=0),0,IF(ISNUMBER(getcolorred(주중데이터!X608))=TRUE,주중데이터!Y608,IF(ISNUMBER(getcolorgreen(주중데이터!Y608))=TRUE,주중데이터!X608,주중데이터!X608)))</f>
        <v>0</v>
      </c>
      <c r="Y1236" s="82"/>
      <c r="Z1236" s="76"/>
    </row>
    <row r="1237" spans="1:26">
      <c r="A1237" s="36" t="s">
        <v>21</v>
      </c>
      <c r="B1237" s="81">
        <f>IF(AND(주중데이터!B609=0,주중데이터!C609=0),0,IF(ISNUMBER(getcolorred(주중데이터!B609))=TRUE,주중데이터!C609,IF(ISNUMBER(getcolorgreen(주중데이터!C609))=TRUE,주중데이터!B609,주중데이터!B609)))</f>
        <v>0</v>
      </c>
      <c r="C1237" s="81"/>
      <c r="D1237" s="81">
        <f>IF(AND(주중데이터!D609=0,주중데이터!E609=0),0,IF(ISNUMBER(getcolorred(주중데이터!D609))=TRUE,주중데이터!E609,IF(ISNUMBER(getcolorgreen(주중데이터!E609))=TRUE,주중데이터!D609,주중데이터!D609)))</f>
        <v>0</v>
      </c>
      <c r="E1237" s="81"/>
      <c r="F1237" s="81">
        <f>IF(AND(주중데이터!F609=0,주중데이터!G609=0),0,IF(ISNUMBER(getcolorred(주중데이터!F609))=TRUE,주중데이터!G609,IF(ISNUMBER(getcolorgreen(주중데이터!G609))=TRUE,주중데이터!F609,주중데이터!F609)))</f>
        <v>0</v>
      </c>
      <c r="G1237" s="81"/>
      <c r="H1237" s="81">
        <f>IF(AND(주중데이터!H609=0,주중데이터!I609=0),0,IF(ISNUMBER(getcolorred(주중데이터!H609))=TRUE,주중데이터!I609,IF(ISNUMBER(getcolorgreen(주중데이터!I609))=TRUE,주중데이터!H609,주중데이터!H609)))</f>
        <v>0</v>
      </c>
      <c r="I1237" s="81"/>
      <c r="J1237" s="81">
        <f>IF(AND(주중데이터!J609=0,주중데이터!K609=0),0,IF(ISNUMBER(getcolorred(주중데이터!J609))=TRUE,주중데이터!K609,IF(ISNUMBER(getcolorgreen(주중데이터!K609))=TRUE,주중데이터!J609,주중데이터!J609)))</f>
        <v>0</v>
      </c>
      <c r="K1237" s="81"/>
      <c r="L1237" s="81">
        <f>IF(AND(주중데이터!L609=0,주중데이터!M609=0),0,IF(ISNUMBER(getcolorred(주중데이터!L609))=TRUE,주중데이터!M609,IF(ISNUMBER(getcolorgreen(주중데이터!M609))=TRUE,주중데이터!L609,주중데이터!L609)))</f>
        <v>0</v>
      </c>
      <c r="M1237" s="81"/>
      <c r="N1237" s="81">
        <f>IF(AND(주중데이터!N609=0,주중데이터!O609=0),0,IF(ISNUMBER(getcolorred(주중데이터!N609))=TRUE,주중데이터!O609,IF(ISNUMBER(getcolorgreen(주중데이터!O609))=TRUE,주중데이터!N609,주중데이터!N609)))</f>
        <v>0</v>
      </c>
      <c r="O1237" s="81"/>
      <c r="P1237" s="81">
        <f>IF(AND(주중데이터!P609=0,주중데이터!Q609=0),0,IF(ISNUMBER(getcolorred(주중데이터!P609))=TRUE,주중데이터!Q609,IF(ISNUMBER(getcolorgreen(주중데이터!Q609))=TRUE,주중데이터!P609,주중데이터!P609)))</f>
        <v>0</v>
      </c>
      <c r="Q1237" s="81"/>
      <c r="R1237" s="81">
        <f>IF(AND(주중데이터!R609=0,주중데이터!S609=0),0,IF(ISNUMBER(getcolorred(주중데이터!R609))=TRUE,주중데이터!S609,IF(ISNUMBER(getcolorgreen(주중데이터!S609))=TRUE,주중데이터!R609,주중데이터!R609)))</f>
        <v>0</v>
      </c>
      <c r="S1237" s="81"/>
      <c r="T1237" s="81">
        <f>IF(AND(주중데이터!T609=0,주중데이터!U609=0),0,IF(ISNUMBER(getcolorred(주중데이터!T609))=TRUE,주중데이터!U609,IF(ISNUMBER(getcolorgreen(주중데이터!U609))=TRUE,주중데이터!T609,주중데이터!T609)))</f>
        <v>0</v>
      </c>
      <c r="U1237" s="81"/>
      <c r="V1237" s="81">
        <f>IF(AND(주중데이터!V609=0,주중데이터!W609=0),0,IF(ISNUMBER(getcolorred(주중데이터!V609))=TRUE,주중데이터!W609,IF(ISNUMBER(getcolorgreen(주중데이터!W609))=TRUE,주중데이터!V609,주중데이터!V609)))</f>
        <v>0</v>
      </c>
      <c r="W1237" s="81"/>
      <c r="X1237" s="81">
        <f>IF(AND(주중데이터!X609=0,주중데이터!Y609=0),0,IF(ISNUMBER(getcolorred(주중데이터!X609))=TRUE,주중데이터!Y609,IF(ISNUMBER(getcolorgreen(주중데이터!Y609))=TRUE,주중데이터!X609,주중데이터!X609)))</f>
        <v>0</v>
      </c>
      <c r="Y1237" s="82"/>
      <c r="Z1237" s="76"/>
    </row>
    <row r="1238" spans="1:26">
      <c r="A1238" s="36" t="s">
        <v>22</v>
      </c>
      <c r="B1238" s="81">
        <f>IF(AND(주중데이터!B610=0,주중데이터!C610=0),0,IF(ISNUMBER(getcolorred(주중데이터!B610))=TRUE,주중데이터!C610,IF(ISNUMBER(getcolorgreen(주중데이터!C610))=TRUE,주중데이터!B610,주중데이터!B610)))</f>
        <v>0</v>
      </c>
      <c r="C1238" s="81"/>
      <c r="D1238" s="81">
        <f>IF(AND(주중데이터!D610=0,주중데이터!E610=0),0,IF(ISNUMBER(getcolorred(주중데이터!D610))=TRUE,주중데이터!E610,IF(ISNUMBER(getcolorgreen(주중데이터!E610))=TRUE,주중데이터!D610,주중데이터!D610)))</f>
        <v>0</v>
      </c>
      <c r="E1238" s="81"/>
      <c r="F1238" s="81">
        <f>IF(AND(주중데이터!F610=0,주중데이터!G610=0),0,IF(ISNUMBER(getcolorred(주중데이터!F610))=TRUE,주중데이터!G610,IF(ISNUMBER(getcolorgreen(주중데이터!G610))=TRUE,주중데이터!F610,주중데이터!F610)))</f>
        <v>0</v>
      </c>
      <c r="G1238" s="81"/>
      <c r="H1238" s="81">
        <f>IF(AND(주중데이터!H610=0,주중데이터!I610=0),0,IF(ISNUMBER(getcolorred(주중데이터!H610))=TRUE,주중데이터!I610,IF(ISNUMBER(getcolorgreen(주중데이터!I610))=TRUE,주중데이터!H610,주중데이터!H610)))</f>
        <v>0</v>
      </c>
      <c r="I1238" s="81"/>
      <c r="J1238" s="81">
        <f>IF(AND(주중데이터!J610=0,주중데이터!K610=0),0,IF(ISNUMBER(getcolorred(주중데이터!J610))=TRUE,주중데이터!K610,IF(ISNUMBER(getcolorgreen(주중데이터!K610))=TRUE,주중데이터!J610,주중데이터!J610)))</f>
        <v>0</v>
      </c>
      <c r="K1238" s="81"/>
      <c r="L1238" s="81">
        <f>IF(AND(주중데이터!L610=0,주중데이터!M610=0),0,IF(ISNUMBER(getcolorred(주중데이터!L610))=TRUE,주중데이터!M610,IF(ISNUMBER(getcolorgreen(주중데이터!M610))=TRUE,주중데이터!L610,주중데이터!L610)))</f>
        <v>0</v>
      </c>
      <c r="M1238" s="81"/>
      <c r="N1238" s="81">
        <f>IF(AND(주중데이터!N610=0,주중데이터!O610=0),0,IF(ISNUMBER(getcolorred(주중데이터!N610))=TRUE,주중데이터!O610,IF(ISNUMBER(getcolorgreen(주중데이터!O610))=TRUE,주중데이터!N610,주중데이터!N610)))</f>
        <v>0</v>
      </c>
      <c r="O1238" s="81"/>
      <c r="P1238" s="81">
        <f>IF(AND(주중데이터!P610=0,주중데이터!Q610=0),0,IF(ISNUMBER(getcolorred(주중데이터!P610))=TRUE,주중데이터!Q610,IF(ISNUMBER(getcolorgreen(주중데이터!Q610))=TRUE,주중데이터!P610,주중데이터!P610)))</f>
        <v>0</v>
      </c>
      <c r="Q1238" s="81"/>
      <c r="R1238" s="81">
        <f>IF(AND(주중데이터!R610=0,주중데이터!S610=0),0,IF(ISNUMBER(getcolorred(주중데이터!R610))=TRUE,주중데이터!S610,IF(ISNUMBER(getcolorgreen(주중데이터!S610))=TRUE,주중데이터!R610,주중데이터!R610)))</f>
        <v>0</v>
      </c>
      <c r="S1238" s="81"/>
      <c r="T1238" s="81">
        <f>IF(AND(주중데이터!T610=0,주중데이터!U610=0),0,IF(ISNUMBER(getcolorred(주중데이터!T610))=TRUE,주중데이터!U610,IF(ISNUMBER(getcolorgreen(주중데이터!U610))=TRUE,주중데이터!T610,주중데이터!T610)))</f>
        <v>0</v>
      </c>
      <c r="U1238" s="81"/>
      <c r="V1238" s="81">
        <f>IF(AND(주중데이터!V610=0,주중데이터!W610=0),0,IF(ISNUMBER(getcolorred(주중데이터!V610))=TRUE,주중데이터!W610,IF(ISNUMBER(getcolorgreen(주중데이터!W610))=TRUE,주중데이터!V610,주중데이터!V610)))</f>
        <v>0</v>
      </c>
      <c r="W1238" s="81"/>
      <c r="X1238" s="81">
        <f>IF(AND(주중데이터!X610=0,주중데이터!Y610=0),0,IF(ISNUMBER(getcolorred(주중데이터!X610))=TRUE,주중데이터!Y610,IF(ISNUMBER(getcolorgreen(주중데이터!Y610))=TRUE,주중데이터!X610,주중데이터!X610)))</f>
        <v>0</v>
      </c>
      <c r="Y1238" s="82"/>
      <c r="Z1238" s="76"/>
    </row>
    <row r="1239" spans="1:26">
      <c r="A1239" s="36" t="s">
        <v>23</v>
      </c>
      <c r="B1239" s="81">
        <f>IF(AND(주중데이터!B611=0,주중데이터!C611=0),0,IF(ISNUMBER(getcolorred(주중데이터!B611))=TRUE,주중데이터!C611,IF(ISNUMBER(getcolorgreen(주중데이터!C611))=TRUE,주중데이터!B611,주중데이터!B611)))</f>
        <v>0</v>
      </c>
      <c r="C1239" s="81"/>
      <c r="D1239" s="81">
        <f>IF(AND(주중데이터!D611=0,주중데이터!E611=0),0,IF(ISNUMBER(getcolorred(주중데이터!D611))=TRUE,주중데이터!E611,IF(ISNUMBER(getcolorgreen(주중데이터!E611))=TRUE,주중데이터!D611,주중데이터!D611)))</f>
        <v>0</v>
      </c>
      <c r="E1239" s="81"/>
      <c r="F1239" s="81">
        <f>IF(AND(주중데이터!F611=0,주중데이터!G611=0),0,IF(ISNUMBER(getcolorred(주중데이터!F611))=TRUE,주중데이터!G611,IF(ISNUMBER(getcolorgreen(주중데이터!G611))=TRUE,주중데이터!F611,주중데이터!F611)))</f>
        <v>0</v>
      </c>
      <c r="G1239" s="81"/>
      <c r="H1239" s="81">
        <f>IF(AND(주중데이터!H611=0,주중데이터!I611=0),0,IF(ISNUMBER(getcolorred(주중데이터!H611))=TRUE,주중데이터!I611,IF(ISNUMBER(getcolorgreen(주중데이터!I611))=TRUE,주중데이터!H611,주중데이터!H611)))</f>
        <v>0</v>
      </c>
      <c r="I1239" s="81"/>
      <c r="J1239" s="81">
        <f>IF(AND(주중데이터!J611=0,주중데이터!K611=0),0,IF(ISNUMBER(getcolorred(주중데이터!J611))=TRUE,주중데이터!K611,IF(ISNUMBER(getcolorgreen(주중데이터!K611))=TRUE,주중데이터!J611,주중데이터!J611)))</f>
        <v>0</v>
      </c>
      <c r="K1239" s="81"/>
      <c r="L1239" s="81">
        <f>IF(AND(주중데이터!L611=0,주중데이터!M611=0),0,IF(ISNUMBER(getcolorred(주중데이터!L611))=TRUE,주중데이터!M611,IF(ISNUMBER(getcolorgreen(주중데이터!M611))=TRUE,주중데이터!L611,주중데이터!L611)))</f>
        <v>0</v>
      </c>
      <c r="M1239" s="81"/>
      <c r="N1239" s="81">
        <f>IF(AND(주중데이터!N611=0,주중데이터!O611=0),0,IF(ISNUMBER(getcolorred(주중데이터!N611))=TRUE,주중데이터!O611,IF(ISNUMBER(getcolorgreen(주중데이터!O611))=TRUE,주중데이터!N611,주중데이터!N611)))</f>
        <v>0</v>
      </c>
      <c r="O1239" s="81"/>
      <c r="P1239" s="81">
        <f>IF(AND(주중데이터!P611=0,주중데이터!Q611=0),0,IF(ISNUMBER(getcolorred(주중데이터!P611))=TRUE,주중데이터!Q611,IF(ISNUMBER(getcolorgreen(주중데이터!Q611))=TRUE,주중데이터!P611,주중데이터!P611)))</f>
        <v>0</v>
      </c>
      <c r="Q1239" s="81"/>
      <c r="R1239" s="81">
        <f>IF(AND(주중데이터!R611=0,주중데이터!S611=0),0,IF(ISNUMBER(getcolorred(주중데이터!R611))=TRUE,주중데이터!S611,IF(ISNUMBER(getcolorgreen(주중데이터!S611))=TRUE,주중데이터!R611,주중데이터!R611)))</f>
        <v>0</v>
      </c>
      <c r="S1239" s="81"/>
      <c r="T1239" s="81">
        <f>IF(AND(주중데이터!T611=0,주중데이터!U611=0),0,IF(ISNUMBER(getcolorred(주중데이터!T611))=TRUE,주중데이터!U611,IF(ISNUMBER(getcolorgreen(주중데이터!U611))=TRUE,주중데이터!T611,주중데이터!T611)))</f>
        <v>0</v>
      </c>
      <c r="U1239" s="81"/>
      <c r="V1239" s="81">
        <f>IF(AND(주중데이터!V611=0,주중데이터!W611=0),0,IF(ISNUMBER(getcolorred(주중데이터!V611))=TRUE,주중데이터!W611,IF(ISNUMBER(getcolorgreen(주중데이터!W611))=TRUE,주중데이터!V611,주중데이터!V611)))</f>
        <v>0</v>
      </c>
      <c r="W1239" s="81"/>
      <c r="X1239" s="81">
        <f>IF(AND(주중데이터!X611=0,주중데이터!Y611=0),0,IF(ISNUMBER(getcolorred(주중데이터!X611))=TRUE,주중데이터!Y611,IF(ISNUMBER(getcolorgreen(주중데이터!Y611))=TRUE,주중데이터!X611,주중데이터!X611)))</f>
        <v>0</v>
      </c>
      <c r="Y1239" s="82"/>
      <c r="Z1239" s="76"/>
    </row>
    <row r="1240" spans="1:26">
      <c r="A1240" s="36" t="s">
        <v>24</v>
      </c>
      <c r="B1240" s="81">
        <f>IF(AND(주중데이터!B612=0,주중데이터!C612=0),0,IF(ISNUMBER(getcolorred(주중데이터!B612))=TRUE,주중데이터!C612,IF(ISNUMBER(getcolorgreen(주중데이터!C612))=TRUE,주중데이터!B612,주중데이터!B612)))</f>
        <v>0</v>
      </c>
      <c r="C1240" s="81"/>
      <c r="D1240" s="81">
        <f>IF(AND(주중데이터!D612=0,주중데이터!E612=0),0,IF(ISNUMBER(getcolorred(주중데이터!D612))=TRUE,주중데이터!E612,IF(ISNUMBER(getcolorgreen(주중데이터!E612))=TRUE,주중데이터!D612,주중데이터!D612)))</f>
        <v>0</v>
      </c>
      <c r="E1240" s="81"/>
      <c r="F1240" s="81">
        <f>IF(AND(주중데이터!F612=0,주중데이터!G612=0),0,IF(ISNUMBER(getcolorred(주중데이터!F612))=TRUE,주중데이터!G612,IF(ISNUMBER(getcolorgreen(주중데이터!G612))=TRUE,주중데이터!F612,주중데이터!F612)))</f>
        <v>0</v>
      </c>
      <c r="G1240" s="81"/>
      <c r="H1240" s="81">
        <f>IF(AND(주중데이터!H612=0,주중데이터!I612=0),0,IF(ISNUMBER(getcolorred(주중데이터!H612))=TRUE,주중데이터!I612,IF(ISNUMBER(getcolorgreen(주중데이터!I612))=TRUE,주중데이터!H612,주중데이터!H612)))</f>
        <v>0</v>
      </c>
      <c r="I1240" s="81"/>
      <c r="J1240" s="81">
        <f>IF(AND(주중데이터!J612=0,주중데이터!K612=0),0,IF(ISNUMBER(getcolorred(주중데이터!J612))=TRUE,주중데이터!K612,IF(ISNUMBER(getcolorgreen(주중데이터!K612))=TRUE,주중데이터!J612,주중데이터!J612)))</f>
        <v>0</v>
      </c>
      <c r="K1240" s="81"/>
      <c r="L1240" s="81">
        <f>IF(AND(주중데이터!L612=0,주중데이터!M612=0),0,IF(ISNUMBER(getcolorred(주중데이터!L612))=TRUE,주중데이터!M612,IF(ISNUMBER(getcolorgreen(주중데이터!M612))=TRUE,주중데이터!L612,주중데이터!L612)))</f>
        <v>0</v>
      </c>
      <c r="M1240" s="81"/>
      <c r="N1240" s="81">
        <f>IF(AND(주중데이터!N612=0,주중데이터!O612=0),0,IF(ISNUMBER(getcolorred(주중데이터!N612))=TRUE,주중데이터!O612,IF(ISNUMBER(getcolorgreen(주중데이터!O612))=TRUE,주중데이터!N612,주중데이터!N612)))</f>
        <v>0</v>
      </c>
      <c r="O1240" s="81"/>
      <c r="P1240" s="81">
        <f>IF(AND(주중데이터!P612=0,주중데이터!Q612=0),0,IF(ISNUMBER(getcolorred(주중데이터!P612))=TRUE,주중데이터!Q612,IF(ISNUMBER(getcolorgreen(주중데이터!Q612))=TRUE,주중데이터!P612,주중데이터!P612)))</f>
        <v>0</v>
      </c>
      <c r="Q1240" s="81"/>
      <c r="R1240" s="81">
        <f>IF(AND(주중데이터!R612=0,주중데이터!S612=0),0,IF(ISNUMBER(getcolorred(주중데이터!R612))=TRUE,주중데이터!S612,IF(ISNUMBER(getcolorgreen(주중데이터!S612))=TRUE,주중데이터!R612,주중데이터!R612)))</f>
        <v>0</v>
      </c>
      <c r="S1240" s="81"/>
      <c r="T1240" s="81">
        <f>IF(AND(주중데이터!T612=0,주중데이터!U612=0),0,IF(ISNUMBER(getcolorred(주중데이터!T612))=TRUE,주중데이터!U612,IF(ISNUMBER(getcolorgreen(주중데이터!U612))=TRUE,주중데이터!T612,주중데이터!T612)))</f>
        <v>0</v>
      </c>
      <c r="U1240" s="81"/>
      <c r="V1240" s="81">
        <f>IF(AND(주중데이터!V612=0,주중데이터!W612=0),0,IF(ISNUMBER(getcolorred(주중데이터!V612))=TRUE,주중데이터!W612,IF(ISNUMBER(getcolorgreen(주중데이터!W612))=TRUE,주중데이터!V612,주중데이터!V612)))</f>
        <v>0</v>
      </c>
      <c r="W1240" s="81"/>
      <c r="X1240" s="81">
        <f>IF(AND(주중데이터!X612=0,주중데이터!Y612=0),0,IF(ISNUMBER(getcolorred(주중데이터!X612))=TRUE,주중데이터!Y612,IF(ISNUMBER(getcolorgreen(주중데이터!Y612))=TRUE,주중데이터!X612,주중데이터!X612)))</f>
        <v>0</v>
      </c>
      <c r="Y1240" s="82"/>
      <c r="Z1240" s="76"/>
    </row>
    <row r="1241" spans="1:26">
      <c r="A1241" s="36" t="s">
        <v>25</v>
      </c>
      <c r="B1241" s="81">
        <f>IF(AND(주중데이터!B613=0,주중데이터!C613=0),0,IF(ISNUMBER(getcolorred(주중데이터!B613))=TRUE,주중데이터!C613,IF(ISNUMBER(getcolorgreen(주중데이터!C613))=TRUE,주중데이터!B613,주중데이터!B613)))</f>
        <v>0</v>
      </c>
      <c r="C1241" s="81"/>
      <c r="D1241" s="81">
        <f>IF(AND(주중데이터!D613=0,주중데이터!E613=0),0,IF(ISNUMBER(getcolorred(주중데이터!D613))=TRUE,주중데이터!E613,IF(ISNUMBER(getcolorgreen(주중데이터!E613))=TRUE,주중데이터!D613,주중데이터!D613)))</f>
        <v>0</v>
      </c>
      <c r="E1241" s="81"/>
      <c r="F1241" s="81">
        <f>IF(AND(주중데이터!F613=0,주중데이터!G613=0),0,IF(ISNUMBER(getcolorred(주중데이터!F613))=TRUE,주중데이터!G613,IF(ISNUMBER(getcolorgreen(주중데이터!G613))=TRUE,주중데이터!F613,주중데이터!F613)))</f>
        <v>0</v>
      </c>
      <c r="G1241" s="81"/>
      <c r="H1241" s="81">
        <f>IF(AND(주중데이터!H613=0,주중데이터!I613=0),0,IF(ISNUMBER(getcolorred(주중데이터!H613))=TRUE,주중데이터!I613,IF(ISNUMBER(getcolorgreen(주중데이터!I613))=TRUE,주중데이터!H613,주중데이터!H613)))</f>
        <v>0</v>
      </c>
      <c r="I1241" s="81"/>
      <c r="J1241" s="81">
        <f>IF(AND(주중데이터!J613=0,주중데이터!K613=0),0,IF(ISNUMBER(getcolorred(주중데이터!J613))=TRUE,주중데이터!K613,IF(ISNUMBER(getcolorgreen(주중데이터!K613))=TRUE,주중데이터!J613,주중데이터!J613)))</f>
        <v>0</v>
      </c>
      <c r="K1241" s="81"/>
      <c r="L1241" s="81">
        <f>IF(AND(주중데이터!L613=0,주중데이터!M613=0),0,IF(ISNUMBER(getcolorred(주중데이터!L613))=TRUE,주중데이터!M613,IF(ISNUMBER(getcolorgreen(주중데이터!M613))=TRUE,주중데이터!L613,주중데이터!L613)))</f>
        <v>0</v>
      </c>
      <c r="M1241" s="81"/>
      <c r="N1241" s="81">
        <f>IF(AND(주중데이터!N613=0,주중데이터!O613=0),0,IF(ISNUMBER(getcolorred(주중데이터!N613))=TRUE,주중데이터!O613,IF(ISNUMBER(getcolorgreen(주중데이터!O613))=TRUE,주중데이터!N613,주중데이터!N613)))</f>
        <v>0</v>
      </c>
      <c r="O1241" s="81"/>
      <c r="P1241" s="81">
        <f>IF(AND(주중데이터!P613=0,주중데이터!Q613=0),0,IF(ISNUMBER(getcolorred(주중데이터!P613))=TRUE,주중데이터!Q613,IF(ISNUMBER(getcolorgreen(주중데이터!Q613))=TRUE,주중데이터!P613,주중데이터!P613)))</f>
        <v>0</v>
      </c>
      <c r="Q1241" s="81"/>
      <c r="R1241" s="81">
        <f>IF(AND(주중데이터!R613=0,주중데이터!S613=0),0,IF(ISNUMBER(getcolorred(주중데이터!R613))=TRUE,주중데이터!S613,IF(ISNUMBER(getcolorgreen(주중데이터!S613))=TRUE,주중데이터!R613,주중데이터!R613)))</f>
        <v>0</v>
      </c>
      <c r="S1241" s="81"/>
      <c r="T1241" s="81">
        <f>IF(AND(주중데이터!T613=0,주중데이터!U613=0),0,IF(ISNUMBER(getcolorred(주중데이터!T613))=TRUE,주중데이터!U613,IF(ISNUMBER(getcolorgreen(주중데이터!U613))=TRUE,주중데이터!T613,주중데이터!T613)))</f>
        <v>0</v>
      </c>
      <c r="U1241" s="81"/>
      <c r="V1241" s="81">
        <f>IF(AND(주중데이터!V613=0,주중데이터!W613=0),0,IF(ISNUMBER(getcolorred(주중데이터!V613))=TRUE,주중데이터!W613,IF(ISNUMBER(getcolorgreen(주중데이터!W613))=TRUE,주중데이터!V613,주중데이터!V613)))</f>
        <v>0</v>
      </c>
      <c r="W1241" s="81"/>
      <c r="X1241" s="81">
        <f>IF(AND(주중데이터!X613=0,주중데이터!Y613=0),0,IF(ISNUMBER(getcolorred(주중데이터!X613))=TRUE,주중데이터!Y613,IF(ISNUMBER(getcolorgreen(주중데이터!Y613))=TRUE,주중데이터!X613,주중데이터!X613)))</f>
        <v>0</v>
      </c>
      <c r="Y1241" s="82"/>
      <c r="Z1241" s="76"/>
    </row>
    <row r="1242" spans="1:26">
      <c r="A1242" s="36" t="s">
        <v>26</v>
      </c>
      <c r="B1242" s="81">
        <f>IF(AND(주중데이터!B614=0,주중데이터!C614=0),0,IF(ISNUMBER(getcolorred(주중데이터!B614))=TRUE,주중데이터!C614,IF(ISNUMBER(getcolorgreen(주중데이터!C614))=TRUE,주중데이터!B614,주중데이터!B614)))</f>
        <v>0</v>
      </c>
      <c r="C1242" s="81"/>
      <c r="D1242" s="81">
        <f>IF(AND(주중데이터!D614=0,주중데이터!E614=0),0,IF(ISNUMBER(getcolorred(주중데이터!D614))=TRUE,주중데이터!E614,IF(ISNUMBER(getcolorgreen(주중데이터!E614))=TRUE,주중데이터!D614,주중데이터!D614)))</f>
        <v>0</v>
      </c>
      <c r="E1242" s="81"/>
      <c r="F1242" s="81">
        <f>IF(AND(주중데이터!F614=0,주중데이터!G614=0),0,IF(ISNUMBER(getcolorred(주중데이터!F614))=TRUE,주중데이터!G614,IF(ISNUMBER(getcolorgreen(주중데이터!G614))=TRUE,주중데이터!F614,주중데이터!F614)))</f>
        <v>0</v>
      </c>
      <c r="G1242" s="81"/>
      <c r="H1242" s="81">
        <f>IF(AND(주중데이터!H614=0,주중데이터!I614=0),0,IF(ISNUMBER(getcolorred(주중데이터!H614))=TRUE,주중데이터!I614,IF(ISNUMBER(getcolorgreen(주중데이터!I614))=TRUE,주중데이터!H614,주중데이터!H614)))</f>
        <v>0</v>
      </c>
      <c r="I1242" s="81"/>
      <c r="J1242" s="81">
        <f>IF(AND(주중데이터!J614=0,주중데이터!K614=0),0,IF(ISNUMBER(getcolorred(주중데이터!J614))=TRUE,주중데이터!K614,IF(ISNUMBER(getcolorgreen(주중데이터!K614))=TRUE,주중데이터!J614,주중데이터!J614)))</f>
        <v>0</v>
      </c>
      <c r="K1242" s="81"/>
      <c r="L1242" s="81">
        <f>IF(AND(주중데이터!L614=0,주중데이터!M614=0),0,IF(ISNUMBER(getcolorred(주중데이터!L614))=TRUE,주중데이터!M614,IF(ISNUMBER(getcolorgreen(주중데이터!M614))=TRUE,주중데이터!L614,주중데이터!L614)))</f>
        <v>0</v>
      </c>
      <c r="M1242" s="81"/>
      <c r="N1242" s="81">
        <f>IF(AND(주중데이터!N614=0,주중데이터!O614=0),0,IF(ISNUMBER(getcolorred(주중데이터!N614))=TRUE,주중데이터!O614,IF(ISNUMBER(getcolorgreen(주중데이터!O614))=TRUE,주중데이터!N614,주중데이터!N614)))</f>
        <v>0</v>
      </c>
      <c r="O1242" s="81"/>
      <c r="P1242" s="81">
        <f>IF(AND(주중데이터!P614=0,주중데이터!Q614=0),0,IF(ISNUMBER(getcolorred(주중데이터!P614))=TRUE,주중데이터!Q614,IF(ISNUMBER(getcolorgreen(주중데이터!Q614))=TRUE,주중데이터!P614,주중데이터!P614)))</f>
        <v>0</v>
      </c>
      <c r="Q1242" s="81"/>
      <c r="R1242" s="81">
        <f>IF(AND(주중데이터!R614=0,주중데이터!S614=0),0,IF(ISNUMBER(getcolorred(주중데이터!R614))=TRUE,주중데이터!S614,IF(ISNUMBER(getcolorgreen(주중데이터!S614))=TRUE,주중데이터!R614,주중데이터!R614)))</f>
        <v>0</v>
      </c>
      <c r="S1242" s="81"/>
      <c r="T1242" s="81">
        <f>IF(AND(주중데이터!T614=0,주중데이터!U614=0),0,IF(ISNUMBER(getcolorred(주중데이터!T614))=TRUE,주중데이터!U614,IF(ISNUMBER(getcolorgreen(주중데이터!U614))=TRUE,주중데이터!T614,주중데이터!T614)))</f>
        <v>0</v>
      </c>
      <c r="U1242" s="81"/>
      <c r="V1242" s="81">
        <f>IF(AND(주중데이터!V614=0,주중데이터!W614=0),0,IF(ISNUMBER(getcolorred(주중데이터!V614))=TRUE,주중데이터!W614,IF(ISNUMBER(getcolorgreen(주중데이터!W614))=TRUE,주중데이터!V614,주중데이터!V614)))</f>
        <v>0</v>
      </c>
      <c r="W1242" s="81"/>
      <c r="X1242" s="81">
        <f>IF(AND(주중데이터!X614=0,주중데이터!Y614=0),0,IF(ISNUMBER(getcolorred(주중데이터!X614))=TRUE,주중데이터!Y614,IF(ISNUMBER(getcolorgreen(주중데이터!Y614))=TRUE,주중데이터!X614,주중데이터!X614)))</f>
        <v>0</v>
      </c>
      <c r="Y1242" s="82"/>
      <c r="Z1242" s="76"/>
    </row>
    <row r="1243" spans="1:26">
      <c r="A1243" s="36" t="s">
        <v>27</v>
      </c>
      <c r="B1243" s="81">
        <f>IF(AND(주중데이터!B615=0,주중데이터!C615=0),0,IF(ISNUMBER(getcolorred(주중데이터!B615))=TRUE,주중데이터!C615,IF(ISNUMBER(getcolorgreen(주중데이터!C615))=TRUE,주중데이터!B615,주중데이터!B615)))</f>
        <v>0</v>
      </c>
      <c r="C1243" s="81"/>
      <c r="D1243" s="81">
        <f>IF(AND(주중데이터!D615=0,주중데이터!E615=0),0,IF(ISNUMBER(getcolorred(주중데이터!D615))=TRUE,주중데이터!E615,IF(ISNUMBER(getcolorgreen(주중데이터!E615))=TRUE,주중데이터!D615,주중데이터!D615)))</f>
        <v>0</v>
      </c>
      <c r="E1243" s="81"/>
      <c r="F1243" s="81">
        <f>IF(AND(주중데이터!F615=0,주중데이터!G615=0),0,IF(ISNUMBER(getcolorred(주중데이터!F615))=TRUE,주중데이터!G615,IF(ISNUMBER(getcolorgreen(주중데이터!G615))=TRUE,주중데이터!F615,주중데이터!F615)))</f>
        <v>0</v>
      </c>
      <c r="G1243" s="81"/>
      <c r="H1243" s="81">
        <f>IF(AND(주중데이터!H615=0,주중데이터!I615=0),0,IF(ISNUMBER(getcolorred(주중데이터!H615))=TRUE,주중데이터!I615,IF(ISNUMBER(getcolorgreen(주중데이터!I615))=TRUE,주중데이터!H615,주중데이터!H615)))</f>
        <v>0</v>
      </c>
      <c r="I1243" s="81"/>
      <c r="J1243" s="81">
        <f>IF(AND(주중데이터!J615=0,주중데이터!K615=0),0,IF(ISNUMBER(getcolorred(주중데이터!J615))=TRUE,주중데이터!K615,IF(ISNUMBER(getcolorgreen(주중데이터!K615))=TRUE,주중데이터!J615,주중데이터!J615)))</f>
        <v>0</v>
      </c>
      <c r="K1243" s="81"/>
      <c r="L1243" s="81">
        <f>IF(AND(주중데이터!L615=0,주중데이터!M615=0),0,IF(ISNUMBER(getcolorred(주중데이터!L615))=TRUE,주중데이터!M615,IF(ISNUMBER(getcolorgreen(주중데이터!M615))=TRUE,주중데이터!L615,주중데이터!L615)))</f>
        <v>0</v>
      </c>
      <c r="M1243" s="81"/>
      <c r="N1243" s="81">
        <f>IF(AND(주중데이터!N615=0,주중데이터!O615=0),0,IF(ISNUMBER(getcolorred(주중데이터!N615))=TRUE,주중데이터!O615,IF(ISNUMBER(getcolorgreen(주중데이터!O615))=TRUE,주중데이터!N615,주중데이터!N615)))</f>
        <v>0</v>
      </c>
      <c r="O1243" s="81"/>
      <c r="P1243" s="81">
        <f>IF(AND(주중데이터!P615=0,주중데이터!Q615=0),0,IF(ISNUMBER(getcolorred(주중데이터!P615))=TRUE,주중데이터!Q615,IF(ISNUMBER(getcolorgreen(주중데이터!Q615))=TRUE,주중데이터!P615,주중데이터!P615)))</f>
        <v>0</v>
      </c>
      <c r="Q1243" s="81"/>
      <c r="R1243" s="81">
        <f>IF(AND(주중데이터!R615=0,주중데이터!S615=0),0,IF(ISNUMBER(getcolorred(주중데이터!R615))=TRUE,주중데이터!S615,IF(ISNUMBER(getcolorgreen(주중데이터!S615))=TRUE,주중데이터!R615,주중데이터!R615)))</f>
        <v>0</v>
      </c>
      <c r="S1243" s="81"/>
      <c r="T1243" s="81">
        <f>IF(AND(주중데이터!T615=0,주중데이터!U615=0),0,IF(ISNUMBER(getcolorred(주중데이터!T615))=TRUE,주중데이터!U615,IF(ISNUMBER(getcolorgreen(주중데이터!U615))=TRUE,주중데이터!T615,주중데이터!T615)))</f>
        <v>0</v>
      </c>
      <c r="U1243" s="81"/>
      <c r="V1243" s="81">
        <f>IF(AND(주중데이터!V615=0,주중데이터!W615=0),0,IF(ISNUMBER(getcolorred(주중데이터!V615))=TRUE,주중데이터!W615,IF(ISNUMBER(getcolorgreen(주중데이터!W615))=TRUE,주중데이터!V615,주중데이터!V615)))</f>
        <v>0</v>
      </c>
      <c r="W1243" s="81"/>
      <c r="X1243" s="81">
        <f>IF(AND(주중데이터!X615=0,주중데이터!Y615=0),0,IF(ISNUMBER(getcolorred(주중데이터!X615))=TRUE,주중데이터!Y615,IF(ISNUMBER(getcolorgreen(주중데이터!Y615))=TRUE,주중데이터!X615,주중데이터!X615)))</f>
        <v>0</v>
      </c>
      <c r="Y1243" s="82"/>
      <c r="Z1243" s="76"/>
    </row>
    <row r="1244" spans="1:26">
      <c r="A1244" s="36" t="s">
        <v>28</v>
      </c>
      <c r="B1244" s="81">
        <f>IF(AND(주중데이터!B616=0,주중데이터!C616=0),0,IF(ISNUMBER(getcolorred(주중데이터!B616))=TRUE,주중데이터!C616,IF(ISNUMBER(getcolorgreen(주중데이터!C616))=TRUE,주중데이터!B616,주중데이터!B616)))</f>
        <v>0</v>
      </c>
      <c r="C1244" s="81"/>
      <c r="D1244" s="81">
        <f>IF(AND(주중데이터!D616=0,주중데이터!E616=0),0,IF(ISNUMBER(getcolorred(주중데이터!D616))=TRUE,주중데이터!E616,IF(ISNUMBER(getcolorgreen(주중데이터!E616))=TRUE,주중데이터!D616,주중데이터!D616)))</f>
        <v>0</v>
      </c>
      <c r="E1244" s="81"/>
      <c r="F1244" s="81">
        <f>IF(AND(주중데이터!F616=0,주중데이터!G616=0),0,IF(ISNUMBER(getcolorred(주중데이터!F616))=TRUE,주중데이터!G616,IF(ISNUMBER(getcolorgreen(주중데이터!G616))=TRUE,주중데이터!F616,주중데이터!F616)))</f>
        <v>0</v>
      </c>
      <c r="G1244" s="81"/>
      <c r="H1244" s="81">
        <f>IF(AND(주중데이터!H616=0,주중데이터!I616=0),0,IF(ISNUMBER(getcolorred(주중데이터!H616))=TRUE,주중데이터!I616,IF(ISNUMBER(getcolorgreen(주중데이터!I616))=TRUE,주중데이터!H616,주중데이터!H616)))</f>
        <v>0</v>
      </c>
      <c r="I1244" s="81"/>
      <c r="J1244" s="81">
        <f>IF(AND(주중데이터!J616=0,주중데이터!K616=0),0,IF(ISNUMBER(getcolorred(주중데이터!J616))=TRUE,주중데이터!K616,IF(ISNUMBER(getcolorgreen(주중데이터!K616))=TRUE,주중데이터!J616,주중데이터!J616)))</f>
        <v>0</v>
      </c>
      <c r="K1244" s="81"/>
      <c r="L1244" s="81">
        <f>IF(AND(주중데이터!L616=0,주중데이터!M616=0),0,IF(ISNUMBER(getcolorred(주중데이터!L616))=TRUE,주중데이터!M616,IF(ISNUMBER(getcolorgreen(주중데이터!M616))=TRUE,주중데이터!L616,주중데이터!L616)))</f>
        <v>0</v>
      </c>
      <c r="M1244" s="81"/>
      <c r="N1244" s="81">
        <f>IF(AND(주중데이터!N616=0,주중데이터!O616=0),0,IF(ISNUMBER(getcolorred(주중데이터!N616))=TRUE,주중데이터!O616,IF(ISNUMBER(getcolorgreen(주중데이터!O616))=TRUE,주중데이터!N616,주중데이터!N616)))</f>
        <v>0</v>
      </c>
      <c r="O1244" s="81"/>
      <c r="P1244" s="81">
        <f>IF(AND(주중데이터!P616=0,주중데이터!Q616=0),0,IF(ISNUMBER(getcolorred(주중데이터!P616))=TRUE,주중데이터!Q616,IF(ISNUMBER(getcolorgreen(주중데이터!Q616))=TRUE,주중데이터!P616,주중데이터!P616)))</f>
        <v>0</v>
      </c>
      <c r="Q1244" s="81"/>
      <c r="R1244" s="81">
        <f>IF(AND(주중데이터!R616=0,주중데이터!S616=0),0,IF(ISNUMBER(getcolorred(주중데이터!R616))=TRUE,주중데이터!S616,IF(ISNUMBER(getcolorgreen(주중데이터!S616))=TRUE,주중데이터!R616,주중데이터!R616)))</f>
        <v>0</v>
      </c>
      <c r="S1244" s="81"/>
      <c r="T1244" s="81">
        <f>IF(AND(주중데이터!T616=0,주중데이터!U616=0),0,IF(ISNUMBER(getcolorred(주중데이터!T616))=TRUE,주중데이터!U616,IF(ISNUMBER(getcolorgreen(주중데이터!U616))=TRUE,주중데이터!T616,주중데이터!T616)))</f>
        <v>0</v>
      </c>
      <c r="U1244" s="81"/>
      <c r="V1244" s="81">
        <f>IF(AND(주중데이터!V616=0,주중데이터!W616=0),0,IF(ISNUMBER(getcolorred(주중데이터!V616))=TRUE,주중데이터!W616,IF(ISNUMBER(getcolorgreen(주중데이터!W616))=TRUE,주중데이터!V616,주중데이터!V616)))</f>
        <v>0</v>
      </c>
      <c r="W1244" s="81"/>
      <c r="X1244" s="81">
        <f>IF(AND(주중데이터!X616=0,주중데이터!Y616=0),0,IF(ISNUMBER(getcolorred(주중데이터!X616))=TRUE,주중데이터!Y616,IF(ISNUMBER(getcolorgreen(주중데이터!Y616))=TRUE,주중데이터!X616,주중데이터!X616)))</f>
        <v>0</v>
      </c>
      <c r="Y1244" s="82"/>
      <c r="Z1244" s="76"/>
    </row>
    <row r="1245" spans="1:26">
      <c r="A1245" s="36" t="s">
        <v>29</v>
      </c>
      <c r="B1245" s="81">
        <f>IF(AND(주중데이터!B617=0,주중데이터!C617=0),0,IF(ISNUMBER(getcolorred(주중데이터!B617))=TRUE,주중데이터!C617,IF(ISNUMBER(getcolorgreen(주중데이터!C617))=TRUE,주중데이터!B617,주중데이터!B617)))</f>
        <v>0</v>
      </c>
      <c r="C1245" s="81"/>
      <c r="D1245" s="81">
        <f>IF(AND(주중데이터!D617=0,주중데이터!E617=0),0,IF(ISNUMBER(getcolorred(주중데이터!D617))=TRUE,주중데이터!E617,IF(ISNUMBER(getcolorgreen(주중데이터!E617))=TRUE,주중데이터!D617,주중데이터!D617)))</f>
        <v>0</v>
      </c>
      <c r="E1245" s="81"/>
      <c r="F1245" s="81">
        <f>IF(AND(주중데이터!F617=0,주중데이터!G617=0),0,IF(ISNUMBER(getcolorred(주중데이터!F617))=TRUE,주중데이터!G617,IF(ISNUMBER(getcolorgreen(주중데이터!G617))=TRUE,주중데이터!F617,주중데이터!F617)))</f>
        <v>0</v>
      </c>
      <c r="G1245" s="81"/>
      <c r="H1245" s="81">
        <f>IF(AND(주중데이터!H617=0,주중데이터!I617=0),0,IF(ISNUMBER(getcolorred(주중데이터!H617))=TRUE,주중데이터!I617,IF(ISNUMBER(getcolorgreen(주중데이터!I617))=TRUE,주중데이터!H617,주중데이터!H617)))</f>
        <v>0</v>
      </c>
      <c r="I1245" s="81"/>
      <c r="J1245" s="81">
        <f>IF(AND(주중데이터!J617=0,주중데이터!K617=0),0,IF(ISNUMBER(getcolorred(주중데이터!J617))=TRUE,주중데이터!K617,IF(ISNUMBER(getcolorgreen(주중데이터!K617))=TRUE,주중데이터!J617,주중데이터!J617)))</f>
        <v>0</v>
      </c>
      <c r="K1245" s="81"/>
      <c r="L1245" s="81">
        <f>IF(AND(주중데이터!L617=0,주중데이터!M617=0),0,IF(ISNUMBER(getcolorred(주중데이터!L617))=TRUE,주중데이터!M617,IF(ISNUMBER(getcolorgreen(주중데이터!M617))=TRUE,주중데이터!L617,주중데이터!L617)))</f>
        <v>0</v>
      </c>
      <c r="M1245" s="81"/>
      <c r="N1245" s="81">
        <f>IF(AND(주중데이터!N617=0,주중데이터!O617=0),0,IF(ISNUMBER(getcolorred(주중데이터!N617))=TRUE,주중데이터!O617,IF(ISNUMBER(getcolorgreen(주중데이터!O617))=TRUE,주중데이터!N617,주중데이터!N617)))</f>
        <v>0</v>
      </c>
      <c r="O1245" s="81"/>
      <c r="P1245" s="81">
        <f>IF(AND(주중데이터!P617=0,주중데이터!Q617=0),0,IF(ISNUMBER(getcolorred(주중데이터!P617))=TRUE,주중데이터!Q617,IF(ISNUMBER(getcolorgreen(주중데이터!Q617))=TRUE,주중데이터!P617,주중데이터!P617)))</f>
        <v>0</v>
      </c>
      <c r="Q1245" s="81"/>
      <c r="R1245" s="81">
        <f>IF(AND(주중데이터!R617=0,주중데이터!S617=0),0,IF(ISNUMBER(getcolorred(주중데이터!R617))=TRUE,주중데이터!S617,IF(ISNUMBER(getcolorgreen(주중데이터!S617))=TRUE,주중데이터!R617,주중데이터!R617)))</f>
        <v>0</v>
      </c>
      <c r="S1245" s="81"/>
      <c r="T1245" s="81">
        <f>IF(AND(주중데이터!T617=0,주중데이터!U617=0),0,IF(ISNUMBER(getcolorred(주중데이터!T617))=TRUE,주중데이터!U617,IF(ISNUMBER(getcolorgreen(주중데이터!U617))=TRUE,주중데이터!T617,주중데이터!T617)))</f>
        <v>0</v>
      </c>
      <c r="U1245" s="81"/>
      <c r="V1245" s="81">
        <f>IF(AND(주중데이터!V617=0,주중데이터!W617=0),0,IF(ISNUMBER(getcolorred(주중데이터!V617))=TRUE,주중데이터!W617,IF(ISNUMBER(getcolorgreen(주중데이터!W617))=TRUE,주중데이터!V617,주중데이터!V617)))</f>
        <v>0</v>
      </c>
      <c r="W1245" s="81"/>
      <c r="X1245" s="81">
        <f>IF(AND(주중데이터!X617=0,주중데이터!Y617=0),0,IF(ISNUMBER(getcolorred(주중데이터!X617))=TRUE,주중데이터!Y617,IF(ISNUMBER(getcolorgreen(주중데이터!Y617))=TRUE,주중데이터!X617,주중데이터!X617)))</f>
        <v>0</v>
      </c>
      <c r="Y1245" s="82"/>
      <c r="Z1245" s="76"/>
    </row>
    <row r="1246" spans="1:26">
      <c r="A1246" s="36" t="s">
        <v>30</v>
      </c>
      <c r="B1246" s="81">
        <f>IF(AND(주중데이터!B618=0,주중데이터!C618=0),0,IF(ISNUMBER(getcolorred(주중데이터!B618))=TRUE,주중데이터!C618,IF(ISNUMBER(getcolorgreen(주중데이터!C618))=TRUE,주중데이터!B618,주중데이터!B618)))</f>
        <v>0</v>
      </c>
      <c r="C1246" s="81"/>
      <c r="D1246" s="81">
        <f>IF(AND(주중데이터!D618=0,주중데이터!E618=0),0,IF(ISNUMBER(getcolorred(주중데이터!D618))=TRUE,주중데이터!E618,IF(ISNUMBER(getcolorgreen(주중데이터!E618))=TRUE,주중데이터!D618,주중데이터!D618)))</f>
        <v>0</v>
      </c>
      <c r="E1246" s="81"/>
      <c r="F1246" s="81">
        <f>IF(AND(주중데이터!F618=0,주중데이터!G618=0),0,IF(ISNUMBER(getcolorred(주중데이터!F618))=TRUE,주중데이터!G618,IF(ISNUMBER(getcolorgreen(주중데이터!G618))=TRUE,주중데이터!F618,주중데이터!F618)))</f>
        <v>0</v>
      </c>
      <c r="G1246" s="81"/>
      <c r="H1246" s="81">
        <f>IF(AND(주중데이터!H618=0,주중데이터!I618=0),0,IF(ISNUMBER(getcolorred(주중데이터!H618))=TRUE,주중데이터!I618,IF(ISNUMBER(getcolorgreen(주중데이터!I618))=TRUE,주중데이터!H618,주중데이터!H618)))</f>
        <v>0</v>
      </c>
      <c r="I1246" s="81"/>
      <c r="J1246" s="81">
        <f>IF(AND(주중데이터!J618=0,주중데이터!K618=0),0,IF(ISNUMBER(getcolorred(주중데이터!J618))=TRUE,주중데이터!K618,IF(ISNUMBER(getcolorgreen(주중데이터!K618))=TRUE,주중데이터!J618,주중데이터!J618)))</f>
        <v>0</v>
      </c>
      <c r="K1246" s="81"/>
      <c r="L1246" s="81">
        <f>IF(AND(주중데이터!L618=0,주중데이터!M618=0),0,IF(ISNUMBER(getcolorred(주중데이터!L618))=TRUE,주중데이터!M618,IF(ISNUMBER(getcolorgreen(주중데이터!M618))=TRUE,주중데이터!L618,주중데이터!L618)))</f>
        <v>0</v>
      </c>
      <c r="M1246" s="81"/>
      <c r="N1246" s="81">
        <f>IF(AND(주중데이터!N618=0,주중데이터!O618=0),0,IF(ISNUMBER(getcolorred(주중데이터!N618))=TRUE,주중데이터!O618,IF(ISNUMBER(getcolorgreen(주중데이터!O618))=TRUE,주중데이터!N618,주중데이터!N618)))</f>
        <v>0</v>
      </c>
      <c r="O1246" s="81"/>
      <c r="P1246" s="81">
        <f>IF(AND(주중데이터!P618=0,주중데이터!Q618=0),0,IF(ISNUMBER(getcolorred(주중데이터!P618))=TRUE,주중데이터!Q618,IF(ISNUMBER(getcolorgreen(주중데이터!Q618))=TRUE,주중데이터!P618,주중데이터!P618)))</f>
        <v>0</v>
      </c>
      <c r="Q1246" s="81"/>
      <c r="R1246" s="81">
        <f>IF(AND(주중데이터!R618=0,주중데이터!S618=0),0,IF(ISNUMBER(getcolorred(주중데이터!R618))=TRUE,주중데이터!S618,IF(ISNUMBER(getcolorgreen(주중데이터!S618))=TRUE,주중데이터!R618,주중데이터!R618)))</f>
        <v>0</v>
      </c>
      <c r="S1246" s="81"/>
      <c r="T1246" s="81">
        <f>IF(AND(주중데이터!T618=0,주중데이터!U618=0),0,IF(ISNUMBER(getcolorred(주중데이터!T618))=TRUE,주중데이터!U618,IF(ISNUMBER(getcolorgreen(주중데이터!U618))=TRUE,주중데이터!T618,주중데이터!T618)))</f>
        <v>0</v>
      </c>
      <c r="U1246" s="81"/>
      <c r="V1246" s="81">
        <f>IF(AND(주중데이터!V618=0,주중데이터!W618=0),0,IF(ISNUMBER(getcolorred(주중데이터!V618))=TRUE,주중데이터!W618,IF(ISNUMBER(getcolorgreen(주중데이터!W618))=TRUE,주중데이터!V618,주중데이터!V618)))</f>
        <v>0</v>
      </c>
      <c r="W1246" s="81"/>
      <c r="X1246" s="81">
        <f>IF(AND(주중데이터!X618=0,주중데이터!Y618=0),0,IF(ISNUMBER(getcolorred(주중데이터!X618))=TRUE,주중데이터!Y618,IF(ISNUMBER(getcolorgreen(주중데이터!Y618))=TRUE,주중데이터!X618,주중데이터!X618)))</f>
        <v>0</v>
      </c>
      <c r="Y1246" s="82"/>
      <c r="Z1246" s="76"/>
    </row>
    <row r="1247" spans="1:26">
      <c r="A1247" s="36" t="s">
        <v>31</v>
      </c>
      <c r="B1247" s="81">
        <f>IF(AND(주중데이터!B619=0,주중데이터!C619=0),0,IF(ISNUMBER(getcolorred(주중데이터!B619))=TRUE,주중데이터!C619,IF(ISNUMBER(getcolorgreen(주중데이터!C619))=TRUE,주중데이터!B619,주중데이터!B619)))</f>
        <v>0</v>
      </c>
      <c r="C1247" s="81"/>
      <c r="D1247" s="81">
        <f>IF(AND(주중데이터!D619=0,주중데이터!E619=0),0,IF(ISNUMBER(getcolorred(주중데이터!D619))=TRUE,주중데이터!E619,IF(ISNUMBER(getcolorgreen(주중데이터!E619))=TRUE,주중데이터!D619,주중데이터!D619)))</f>
        <v>0</v>
      </c>
      <c r="E1247" s="81"/>
      <c r="F1247" s="81">
        <f>IF(AND(주중데이터!F619=0,주중데이터!G619=0),0,IF(ISNUMBER(getcolorred(주중데이터!F619))=TRUE,주중데이터!G619,IF(ISNUMBER(getcolorgreen(주중데이터!G619))=TRUE,주중데이터!F619,주중데이터!F619)))</f>
        <v>0</v>
      </c>
      <c r="G1247" s="81"/>
      <c r="H1247" s="81">
        <f>IF(AND(주중데이터!H619=0,주중데이터!I619=0),0,IF(ISNUMBER(getcolorred(주중데이터!H619))=TRUE,주중데이터!I619,IF(ISNUMBER(getcolorgreen(주중데이터!I619))=TRUE,주중데이터!H619,주중데이터!H619)))</f>
        <v>0</v>
      </c>
      <c r="I1247" s="81"/>
      <c r="J1247" s="81">
        <f>IF(AND(주중데이터!J619=0,주중데이터!K619=0),0,IF(ISNUMBER(getcolorred(주중데이터!J619))=TRUE,주중데이터!K619,IF(ISNUMBER(getcolorgreen(주중데이터!K619))=TRUE,주중데이터!J619,주중데이터!J619)))</f>
        <v>0</v>
      </c>
      <c r="K1247" s="81"/>
      <c r="L1247" s="81">
        <f>IF(AND(주중데이터!L619=0,주중데이터!M619=0),0,IF(ISNUMBER(getcolorred(주중데이터!L619))=TRUE,주중데이터!M619,IF(ISNUMBER(getcolorgreen(주중데이터!M619))=TRUE,주중데이터!L619,주중데이터!L619)))</f>
        <v>0</v>
      </c>
      <c r="M1247" s="81"/>
      <c r="N1247" s="81">
        <f>IF(AND(주중데이터!N619=0,주중데이터!O619=0),0,IF(ISNUMBER(getcolorred(주중데이터!N619))=TRUE,주중데이터!O619,IF(ISNUMBER(getcolorgreen(주중데이터!O619))=TRUE,주중데이터!N619,주중데이터!N619)))</f>
        <v>0</v>
      </c>
      <c r="O1247" s="81"/>
      <c r="P1247" s="81">
        <f>IF(AND(주중데이터!P619=0,주중데이터!Q619=0),0,IF(ISNUMBER(getcolorred(주중데이터!P619))=TRUE,주중데이터!Q619,IF(ISNUMBER(getcolorgreen(주중데이터!Q619))=TRUE,주중데이터!P619,주중데이터!P619)))</f>
        <v>0</v>
      </c>
      <c r="Q1247" s="81"/>
      <c r="R1247" s="81">
        <f>IF(AND(주중데이터!R619=0,주중데이터!S619=0),0,IF(ISNUMBER(getcolorred(주중데이터!R619))=TRUE,주중데이터!S619,IF(ISNUMBER(getcolorgreen(주중데이터!S619))=TRUE,주중데이터!R619,주중데이터!R619)))</f>
        <v>0</v>
      </c>
      <c r="S1247" s="81"/>
      <c r="T1247" s="81">
        <f>IF(AND(주중데이터!T619=0,주중데이터!U619=0),0,IF(ISNUMBER(getcolorred(주중데이터!T619))=TRUE,주중데이터!U619,IF(ISNUMBER(getcolorgreen(주중데이터!U619))=TRUE,주중데이터!T619,주중데이터!T619)))</f>
        <v>0</v>
      </c>
      <c r="U1247" s="81"/>
      <c r="V1247" s="81">
        <f>IF(AND(주중데이터!V619=0,주중데이터!W619=0),0,IF(ISNUMBER(getcolorred(주중데이터!V619))=TRUE,주중데이터!W619,IF(ISNUMBER(getcolorgreen(주중데이터!W619))=TRUE,주중데이터!V619,주중데이터!V619)))</f>
        <v>0</v>
      </c>
      <c r="W1247" s="81"/>
      <c r="X1247" s="81">
        <f>IF(AND(주중데이터!X619=0,주중데이터!Y619=0),0,IF(ISNUMBER(getcolorred(주중데이터!X619))=TRUE,주중데이터!Y619,IF(ISNUMBER(getcolorgreen(주중데이터!Y619))=TRUE,주중데이터!X619,주중데이터!X619)))</f>
        <v>0</v>
      </c>
      <c r="Y1247" s="82"/>
      <c r="Z1247" s="76"/>
    </row>
    <row r="1248" spans="1:26">
      <c r="A1248" s="36" t="s">
        <v>32</v>
      </c>
      <c r="B1248" s="81">
        <f>IF(AND(주중데이터!B620=0,주중데이터!C620=0),0,IF(ISNUMBER(getcolorred(주중데이터!B620))=TRUE,주중데이터!C620,IF(ISNUMBER(getcolorgreen(주중데이터!C620))=TRUE,주중데이터!B620,주중데이터!B620)))</f>
        <v>0</v>
      </c>
      <c r="C1248" s="81"/>
      <c r="D1248" s="81">
        <f>IF(AND(주중데이터!D620=0,주중데이터!E620=0),0,IF(ISNUMBER(getcolorred(주중데이터!D620))=TRUE,주중데이터!E620,IF(ISNUMBER(getcolorgreen(주중데이터!E620))=TRUE,주중데이터!D620,주중데이터!D620)))</f>
        <v>0</v>
      </c>
      <c r="E1248" s="81"/>
      <c r="F1248" s="81">
        <f>IF(AND(주중데이터!F620=0,주중데이터!G620=0),0,IF(ISNUMBER(getcolorred(주중데이터!F620))=TRUE,주중데이터!G620,IF(ISNUMBER(getcolorgreen(주중데이터!G620))=TRUE,주중데이터!F620,주중데이터!F620)))</f>
        <v>0</v>
      </c>
      <c r="G1248" s="81"/>
      <c r="H1248" s="81">
        <f>IF(AND(주중데이터!H620=0,주중데이터!I620=0),0,IF(ISNUMBER(getcolorred(주중데이터!H620))=TRUE,주중데이터!I620,IF(ISNUMBER(getcolorgreen(주중데이터!I620))=TRUE,주중데이터!H620,주중데이터!H620)))</f>
        <v>0</v>
      </c>
      <c r="I1248" s="81"/>
      <c r="J1248" s="81">
        <f>IF(AND(주중데이터!J620=0,주중데이터!K620=0),0,IF(ISNUMBER(getcolorred(주중데이터!J620))=TRUE,주중데이터!K620,IF(ISNUMBER(getcolorgreen(주중데이터!K620))=TRUE,주중데이터!J620,주중데이터!J620)))</f>
        <v>0</v>
      </c>
      <c r="K1248" s="81"/>
      <c r="L1248" s="81">
        <f>IF(AND(주중데이터!L620=0,주중데이터!M620=0),0,IF(ISNUMBER(getcolorred(주중데이터!L620))=TRUE,주중데이터!M620,IF(ISNUMBER(getcolorgreen(주중데이터!M620))=TRUE,주중데이터!L620,주중데이터!L620)))</f>
        <v>0</v>
      </c>
      <c r="M1248" s="81"/>
      <c r="N1248" s="81">
        <f>IF(AND(주중데이터!N620=0,주중데이터!O620=0),0,IF(ISNUMBER(getcolorred(주중데이터!N620))=TRUE,주중데이터!O620,IF(ISNUMBER(getcolorgreen(주중데이터!O620))=TRUE,주중데이터!N620,주중데이터!N620)))</f>
        <v>0</v>
      </c>
      <c r="O1248" s="81"/>
      <c r="P1248" s="81">
        <f>IF(AND(주중데이터!P620=0,주중데이터!Q620=0),0,IF(ISNUMBER(getcolorred(주중데이터!P620))=TRUE,주중데이터!Q620,IF(ISNUMBER(getcolorgreen(주중데이터!Q620))=TRUE,주중데이터!P620,주중데이터!P620)))</f>
        <v>0</v>
      </c>
      <c r="Q1248" s="81"/>
      <c r="R1248" s="81">
        <f>IF(AND(주중데이터!R620=0,주중데이터!S620=0),0,IF(ISNUMBER(getcolorred(주중데이터!R620))=TRUE,주중데이터!S620,IF(ISNUMBER(getcolorgreen(주중데이터!S620))=TRUE,주중데이터!R620,주중데이터!R620)))</f>
        <v>0</v>
      </c>
      <c r="S1248" s="81"/>
      <c r="T1248" s="81">
        <f>IF(AND(주중데이터!T620=0,주중데이터!U620=0),0,IF(ISNUMBER(getcolorred(주중데이터!T620))=TRUE,주중데이터!U620,IF(ISNUMBER(getcolorgreen(주중데이터!U620))=TRUE,주중데이터!T620,주중데이터!T620)))</f>
        <v>0</v>
      </c>
      <c r="U1248" s="81"/>
      <c r="V1248" s="81">
        <f>IF(AND(주중데이터!V620=0,주중데이터!W620=0),0,IF(ISNUMBER(getcolorred(주중데이터!V620))=TRUE,주중데이터!W620,IF(ISNUMBER(getcolorgreen(주중데이터!W620))=TRUE,주중데이터!V620,주중데이터!V620)))</f>
        <v>0</v>
      </c>
      <c r="W1248" s="81"/>
      <c r="X1248" s="81">
        <f>IF(AND(주중데이터!X620=0,주중데이터!Y620=0),0,IF(ISNUMBER(getcolorred(주중데이터!X620))=TRUE,주중데이터!Y620,IF(ISNUMBER(getcolorgreen(주중데이터!Y620))=TRUE,주중데이터!X620,주중데이터!X620)))</f>
        <v>0</v>
      </c>
      <c r="Y1248" s="82"/>
      <c r="Z1248" s="76"/>
    </row>
    <row r="1249" spans="1:51">
      <c r="A1249" s="36" t="s">
        <v>33</v>
      </c>
      <c r="B1249" s="81">
        <f>IF(AND(주중데이터!B621=0,주중데이터!C621=0),0,IF(ISNUMBER(getcolorred(주중데이터!B621))=TRUE,주중데이터!C621,IF(ISNUMBER(getcolorgreen(주중데이터!C621))=TRUE,주중데이터!B621,주중데이터!B621)))</f>
        <v>0</v>
      </c>
      <c r="C1249" s="81"/>
      <c r="D1249" s="81">
        <f>IF(AND(주중데이터!D621=0,주중데이터!E621=0),0,IF(ISNUMBER(getcolorred(주중데이터!D621))=TRUE,주중데이터!E621,IF(ISNUMBER(getcolorgreen(주중데이터!E621))=TRUE,주중데이터!D621,주중데이터!D621)))</f>
        <v>0</v>
      </c>
      <c r="E1249" s="81"/>
      <c r="F1249" s="81">
        <f>IF(AND(주중데이터!F621=0,주중데이터!G621=0),0,IF(ISNUMBER(getcolorred(주중데이터!F621))=TRUE,주중데이터!G621,IF(ISNUMBER(getcolorgreen(주중데이터!G621))=TRUE,주중데이터!F621,주중데이터!F621)))</f>
        <v>0</v>
      </c>
      <c r="G1249" s="81"/>
      <c r="H1249" s="81">
        <f>IF(AND(주중데이터!H621=0,주중데이터!I621=0),0,IF(ISNUMBER(getcolorred(주중데이터!H621))=TRUE,주중데이터!I621,IF(ISNUMBER(getcolorgreen(주중데이터!I621))=TRUE,주중데이터!H621,주중데이터!H621)))</f>
        <v>0</v>
      </c>
      <c r="I1249" s="81"/>
      <c r="J1249" s="81">
        <f>IF(AND(주중데이터!J621=0,주중데이터!K621=0),0,IF(ISNUMBER(getcolorred(주중데이터!J621))=TRUE,주중데이터!K621,IF(ISNUMBER(getcolorgreen(주중데이터!K621))=TRUE,주중데이터!J621,주중데이터!J621)))</f>
        <v>0</v>
      </c>
      <c r="K1249" s="81"/>
      <c r="L1249" s="81">
        <f>IF(AND(주중데이터!L621=0,주중데이터!M621=0),0,IF(ISNUMBER(getcolorred(주중데이터!L621))=TRUE,주중데이터!M621,IF(ISNUMBER(getcolorgreen(주중데이터!M621))=TRUE,주중데이터!L621,주중데이터!L621)))</f>
        <v>0</v>
      </c>
      <c r="M1249" s="81"/>
      <c r="N1249" s="81">
        <f>IF(AND(주중데이터!N621=0,주중데이터!O621=0),0,IF(ISNUMBER(getcolorred(주중데이터!N621))=TRUE,주중데이터!O621,IF(ISNUMBER(getcolorgreen(주중데이터!O621))=TRUE,주중데이터!N621,주중데이터!N621)))</f>
        <v>0</v>
      </c>
      <c r="O1249" s="81"/>
      <c r="P1249" s="81">
        <f>IF(AND(주중데이터!P621=0,주중데이터!Q621=0),0,IF(ISNUMBER(getcolorred(주중데이터!P621))=TRUE,주중데이터!Q621,IF(ISNUMBER(getcolorgreen(주중데이터!Q621))=TRUE,주중데이터!P621,주중데이터!P621)))</f>
        <v>0</v>
      </c>
      <c r="Q1249" s="81"/>
      <c r="R1249" s="81">
        <f>IF(AND(주중데이터!R621=0,주중데이터!S621=0),0,IF(ISNUMBER(getcolorred(주중데이터!R621))=TRUE,주중데이터!S621,IF(ISNUMBER(getcolorgreen(주중데이터!S621))=TRUE,주중데이터!R621,주중데이터!R621)))</f>
        <v>0</v>
      </c>
      <c r="S1249" s="81"/>
      <c r="T1249" s="81">
        <f>IF(AND(주중데이터!T621=0,주중데이터!U621=0),0,IF(ISNUMBER(getcolorred(주중데이터!T621))=TRUE,주중데이터!U621,IF(ISNUMBER(getcolorgreen(주중데이터!U621))=TRUE,주중데이터!T621,주중데이터!T621)))</f>
        <v>0</v>
      </c>
      <c r="U1249" s="81"/>
      <c r="V1249" s="81">
        <f>IF(AND(주중데이터!V621=0,주중데이터!W621=0),0,IF(ISNUMBER(getcolorred(주중데이터!V621))=TRUE,주중데이터!W621,IF(ISNUMBER(getcolorgreen(주중데이터!W621))=TRUE,주중데이터!V621,주중데이터!V621)))</f>
        <v>0</v>
      </c>
      <c r="W1249" s="81"/>
      <c r="X1249" s="81">
        <f>IF(AND(주중데이터!X621=0,주중데이터!Y621=0),0,IF(ISNUMBER(getcolorred(주중데이터!X621))=TRUE,주중데이터!Y621,IF(ISNUMBER(getcolorgreen(주중데이터!Y621))=TRUE,주중데이터!X621,주중데이터!X621)))</f>
        <v>0</v>
      </c>
      <c r="Y1249" s="82"/>
      <c r="Z1249" s="76"/>
    </row>
    <row r="1250" spans="1:51">
      <c r="A1250" s="36" t="s">
        <v>34</v>
      </c>
      <c r="B1250" s="81">
        <f>IF(AND(주중데이터!B622=0,주중데이터!C622=0),0,IF(ISNUMBER(getcolorred(주중데이터!B622))=TRUE,주중데이터!C622,IF(ISNUMBER(getcolorgreen(주중데이터!C622))=TRUE,주중데이터!B622,주중데이터!B622)))</f>
        <v>0</v>
      </c>
      <c r="C1250" s="81"/>
      <c r="D1250" s="81">
        <f>IF(AND(주중데이터!D622=0,주중데이터!E622=0),0,IF(ISNUMBER(getcolorred(주중데이터!D622))=TRUE,주중데이터!E622,IF(ISNUMBER(getcolorgreen(주중데이터!E622))=TRUE,주중데이터!D622,주중데이터!D622)))</f>
        <v>0</v>
      </c>
      <c r="E1250" s="81"/>
      <c r="F1250" s="81">
        <f>IF(AND(주중데이터!F622=0,주중데이터!G622=0),0,IF(ISNUMBER(getcolorred(주중데이터!F622))=TRUE,주중데이터!G622,IF(ISNUMBER(getcolorgreen(주중데이터!G622))=TRUE,주중데이터!F622,주중데이터!F622)))</f>
        <v>0</v>
      </c>
      <c r="G1250" s="81"/>
      <c r="H1250" s="81">
        <f>IF(AND(주중데이터!H622=0,주중데이터!I622=0),0,IF(ISNUMBER(getcolorred(주중데이터!H622))=TRUE,주중데이터!I622,IF(ISNUMBER(getcolorgreen(주중데이터!I622))=TRUE,주중데이터!H622,주중데이터!H622)))</f>
        <v>0</v>
      </c>
      <c r="I1250" s="81"/>
      <c r="J1250" s="81">
        <f>IF(AND(주중데이터!J622=0,주중데이터!K622=0),0,IF(ISNUMBER(getcolorred(주중데이터!J622))=TRUE,주중데이터!K622,IF(ISNUMBER(getcolorgreen(주중데이터!K622))=TRUE,주중데이터!J622,주중데이터!J622)))</f>
        <v>0</v>
      </c>
      <c r="K1250" s="81"/>
      <c r="L1250" s="81">
        <f>IF(AND(주중데이터!L622=0,주중데이터!M622=0),0,IF(ISNUMBER(getcolorred(주중데이터!L622))=TRUE,주중데이터!M622,IF(ISNUMBER(getcolorgreen(주중데이터!M622))=TRUE,주중데이터!L622,주중데이터!L622)))</f>
        <v>0</v>
      </c>
      <c r="M1250" s="81"/>
      <c r="N1250" s="81">
        <f>IF(AND(주중데이터!N622=0,주중데이터!O622=0),0,IF(ISNUMBER(getcolorred(주중데이터!N622))=TRUE,주중데이터!O622,IF(ISNUMBER(getcolorgreen(주중데이터!O622))=TRUE,주중데이터!N622,주중데이터!N622)))</f>
        <v>0</v>
      </c>
      <c r="O1250" s="81"/>
      <c r="P1250" s="81">
        <f>IF(AND(주중데이터!P622=0,주중데이터!Q622=0),0,IF(ISNUMBER(getcolorred(주중데이터!P622))=TRUE,주중데이터!Q622,IF(ISNUMBER(getcolorgreen(주중데이터!Q622))=TRUE,주중데이터!P622,주중데이터!P622)))</f>
        <v>0</v>
      </c>
      <c r="Q1250" s="81"/>
      <c r="R1250" s="81">
        <f>IF(AND(주중데이터!R622=0,주중데이터!S622=0),0,IF(ISNUMBER(getcolorred(주중데이터!R622))=TRUE,주중데이터!S622,IF(ISNUMBER(getcolorgreen(주중데이터!S622))=TRUE,주중데이터!R622,주중데이터!R622)))</f>
        <v>0</v>
      </c>
      <c r="S1250" s="81"/>
      <c r="T1250" s="81">
        <f>IF(AND(주중데이터!T622=0,주중데이터!U622=0),0,IF(ISNUMBER(getcolorred(주중데이터!T622))=TRUE,주중데이터!U622,IF(ISNUMBER(getcolorgreen(주중데이터!U622))=TRUE,주중데이터!T622,주중데이터!T622)))</f>
        <v>0</v>
      </c>
      <c r="U1250" s="81"/>
      <c r="V1250" s="81">
        <f>IF(AND(주중데이터!V622=0,주중데이터!W622=0),0,IF(ISNUMBER(getcolorred(주중데이터!V622))=TRUE,주중데이터!W622,IF(ISNUMBER(getcolorgreen(주중데이터!W622))=TRUE,주중데이터!V622,주중데이터!V622)))</f>
        <v>0</v>
      </c>
      <c r="W1250" s="81"/>
      <c r="X1250" s="81">
        <f>IF(AND(주중데이터!X622=0,주중데이터!Y622=0),0,IF(ISNUMBER(getcolorred(주중데이터!X622))=TRUE,주중데이터!Y622,IF(ISNUMBER(getcolorgreen(주중데이터!Y622))=TRUE,주중데이터!X622,주중데이터!X622)))</f>
        <v>0</v>
      </c>
      <c r="Y1250" s="82"/>
      <c r="Z1250" s="76"/>
    </row>
    <row r="1251" spans="1:51" ht="17.25" thickBot="1">
      <c r="A1251" s="36" t="s">
        <v>35</v>
      </c>
      <c r="B1251" s="81">
        <f>IF(AND(주중데이터!B623=0,주중데이터!C623=0),0,IF(ISNUMBER(getcolorred(주중데이터!B623))=TRUE,주중데이터!C623,IF(ISNUMBER(getcolorgreen(주중데이터!C623))=TRUE,주중데이터!B623,주중데이터!B623)))</f>
        <v>0</v>
      </c>
      <c r="C1251" s="81"/>
      <c r="D1251" s="81">
        <f>IF(AND(주중데이터!D623=0,주중데이터!E623=0),0,IF(ISNUMBER(getcolorred(주중데이터!D623))=TRUE,주중데이터!E623,IF(ISNUMBER(getcolorgreen(주중데이터!E623))=TRUE,주중데이터!D623,주중데이터!D623)))</f>
        <v>0</v>
      </c>
      <c r="E1251" s="81"/>
      <c r="F1251" s="81">
        <f>IF(AND(주중데이터!F623=0,주중데이터!G623=0),0,IF(ISNUMBER(getcolorred(주중데이터!F623))=TRUE,주중데이터!G623,IF(ISNUMBER(getcolorgreen(주중데이터!G623))=TRUE,주중데이터!F623,주중데이터!F623)))</f>
        <v>0</v>
      </c>
      <c r="G1251" s="81"/>
      <c r="H1251" s="81">
        <f>IF(AND(주중데이터!H623=0,주중데이터!I623=0),0,IF(ISNUMBER(getcolorred(주중데이터!H623))=TRUE,주중데이터!I623,IF(ISNUMBER(getcolorgreen(주중데이터!I623))=TRUE,주중데이터!H623,주중데이터!H623)))</f>
        <v>0</v>
      </c>
      <c r="I1251" s="81"/>
      <c r="J1251" s="81">
        <f>IF(AND(주중데이터!J623=0,주중데이터!K623=0),0,IF(ISNUMBER(getcolorred(주중데이터!J623))=TRUE,주중데이터!K623,IF(ISNUMBER(getcolorgreen(주중데이터!K623))=TRUE,주중데이터!J623,주중데이터!J623)))</f>
        <v>0</v>
      </c>
      <c r="K1251" s="81"/>
      <c r="L1251" s="81">
        <f>IF(AND(주중데이터!L623=0,주중데이터!M623=0),0,IF(ISNUMBER(getcolorred(주중데이터!L623))=TRUE,주중데이터!M623,IF(ISNUMBER(getcolorgreen(주중데이터!M623))=TRUE,주중데이터!L623,주중데이터!L623)))</f>
        <v>0</v>
      </c>
      <c r="M1251" s="81"/>
      <c r="N1251" s="81">
        <f>IF(AND(주중데이터!N623=0,주중데이터!O623=0),0,IF(ISNUMBER(getcolorred(주중데이터!N623))=TRUE,주중데이터!O623,IF(ISNUMBER(getcolorgreen(주중데이터!O623))=TRUE,주중데이터!N623,주중데이터!N623)))</f>
        <v>0</v>
      </c>
      <c r="O1251" s="81"/>
      <c r="P1251" s="81">
        <f>IF(AND(주중데이터!P623=0,주중데이터!Q623=0),0,IF(ISNUMBER(getcolorred(주중데이터!P623))=TRUE,주중데이터!Q623,IF(ISNUMBER(getcolorgreen(주중데이터!Q623))=TRUE,주중데이터!P623,주중데이터!P623)))</f>
        <v>0</v>
      </c>
      <c r="Q1251" s="81"/>
      <c r="R1251" s="81">
        <f>IF(AND(주중데이터!R623=0,주중데이터!S623=0),0,IF(ISNUMBER(getcolorred(주중데이터!R623))=TRUE,주중데이터!S623,IF(ISNUMBER(getcolorgreen(주중데이터!S623))=TRUE,주중데이터!R623,주중데이터!R623)))</f>
        <v>0</v>
      </c>
      <c r="S1251" s="81"/>
      <c r="T1251" s="81">
        <f>IF(AND(주중데이터!T623=0,주중데이터!U623=0),0,IF(ISNUMBER(getcolorred(주중데이터!T623))=TRUE,주중데이터!U623,IF(ISNUMBER(getcolorgreen(주중데이터!U623))=TRUE,주중데이터!T623,주중데이터!T623)))</f>
        <v>0</v>
      </c>
      <c r="U1251" s="81"/>
      <c r="V1251" s="81">
        <f>IF(AND(주중데이터!V623=0,주중데이터!W623=0),0,IF(ISNUMBER(getcolorred(주중데이터!V623))=TRUE,주중데이터!W623,IF(ISNUMBER(getcolorgreen(주중데이터!W623))=TRUE,주중데이터!V623,주중데이터!V623)))</f>
        <v>0</v>
      </c>
      <c r="W1251" s="81"/>
      <c r="X1251" s="81">
        <f>IF(AND(주중데이터!X623=0,주중데이터!Y623=0),0,IF(ISNUMBER(getcolorred(주중데이터!X623))=TRUE,주중데이터!Y623,IF(ISNUMBER(getcolorgreen(주중데이터!Y623))=TRUE,주중데이터!X623,주중데이터!X623)))</f>
        <v>0</v>
      </c>
      <c r="Y1251" s="82"/>
      <c r="Z1251" s="76"/>
    </row>
    <row r="1252" spans="1:51" ht="17.25" thickBot="1">
      <c r="A1252" s="36" t="s">
        <v>36</v>
      </c>
      <c r="B1252" s="81">
        <f>IF(AND(주중데이터!B624=0,주중데이터!C624=0),0,IF(ISNUMBER(getcolorred(주중데이터!B624))=TRUE,주중데이터!C624,IF(ISNUMBER(getcolorgreen(주중데이터!C624))=TRUE,주중데이터!B624,주중데이터!B624)))</f>
        <v>0</v>
      </c>
      <c r="C1252" s="81"/>
      <c r="D1252" s="81">
        <f>IF(AND(주중데이터!D624=0,주중데이터!E624=0),0,IF(ISNUMBER(getcolorred(주중데이터!D624))=TRUE,주중데이터!E624,IF(ISNUMBER(getcolorgreen(주중데이터!E624))=TRUE,주중데이터!D624,주중데이터!D624)))</f>
        <v>0</v>
      </c>
      <c r="E1252" s="81"/>
      <c r="F1252" s="81">
        <f>IF(AND(주중데이터!F624=0,주중데이터!G624=0),0,IF(ISNUMBER(getcolorred(주중데이터!F624))=TRUE,주중데이터!G624,IF(ISNUMBER(getcolorgreen(주중데이터!G624))=TRUE,주중데이터!F624,주중데이터!F624)))</f>
        <v>0</v>
      </c>
      <c r="G1252" s="81"/>
      <c r="H1252" s="81">
        <f>IF(AND(주중데이터!H624=0,주중데이터!I624=0),0,IF(ISNUMBER(getcolorred(주중데이터!H624))=TRUE,주중데이터!I624,IF(ISNUMBER(getcolorgreen(주중데이터!I624))=TRUE,주중데이터!H624,주중데이터!H624)))</f>
        <v>0</v>
      </c>
      <c r="I1252" s="81"/>
      <c r="J1252" s="81">
        <f>IF(AND(주중데이터!J624=0,주중데이터!K624=0),0,IF(ISNUMBER(getcolorred(주중데이터!J624))=TRUE,주중데이터!K624,IF(ISNUMBER(getcolorgreen(주중데이터!K624))=TRUE,주중데이터!J624,주중데이터!J624)))</f>
        <v>0</v>
      </c>
      <c r="K1252" s="81"/>
      <c r="L1252" s="81">
        <f>IF(AND(주중데이터!L624=0,주중데이터!M624=0),0,IF(ISNUMBER(getcolorred(주중데이터!L624))=TRUE,주중데이터!M624,IF(ISNUMBER(getcolorgreen(주중데이터!M624))=TRUE,주중데이터!L624,주중데이터!L624)))</f>
        <v>0</v>
      </c>
      <c r="M1252" s="81"/>
      <c r="N1252" s="81">
        <f>IF(AND(주중데이터!N624=0,주중데이터!O624=0),0,IF(ISNUMBER(getcolorred(주중데이터!N624))=TRUE,주중데이터!O624,IF(ISNUMBER(getcolorgreen(주중데이터!O624))=TRUE,주중데이터!N624,주중데이터!N624)))</f>
        <v>0</v>
      </c>
      <c r="O1252" s="81"/>
      <c r="P1252" s="81">
        <f>IF(AND(주중데이터!P624=0,주중데이터!Q624=0),0,IF(ISNUMBER(getcolorred(주중데이터!P624))=TRUE,주중데이터!Q624,IF(ISNUMBER(getcolorgreen(주중데이터!Q624))=TRUE,주중데이터!P624,주중데이터!P624)))</f>
        <v>0</v>
      </c>
      <c r="Q1252" s="81"/>
      <c r="R1252" s="81">
        <f>IF(AND(주중데이터!R624=0,주중데이터!S624=0),0,IF(ISNUMBER(getcolorred(주중데이터!R624))=TRUE,주중데이터!S624,IF(ISNUMBER(getcolorgreen(주중데이터!S624))=TRUE,주중데이터!R624,주중데이터!R624)))</f>
        <v>0</v>
      </c>
      <c r="S1252" s="81"/>
      <c r="T1252" s="81">
        <f>IF(AND(주중데이터!T624=0,주중데이터!U624=0),0,IF(ISNUMBER(getcolorred(주중데이터!T624))=TRUE,주중데이터!U624,IF(ISNUMBER(getcolorgreen(주중데이터!U624))=TRUE,주중데이터!T624,주중데이터!T624)))</f>
        <v>0</v>
      </c>
      <c r="U1252" s="81"/>
      <c r="V1252" s="81">
        <f>IF(AND(주중데이터!V624=0,주중데이터!W624=0),0,IF(ISNUMBER(getcolorred(주중데이터!V624))=TRUE,주중데이터!W624,IF(ISNUMBER(getcolorgreen(주중데이터!W624))=TRUE,주중데이터!V624,주중데이터!V624)))</f>
        <v>0</v>
      </c>
      <c r="W1252" s="81"/>
      <c r="X1252" s="81">
        <f>IF(AND(주중데이터!X624=0,주중데이터!Y624=0),0,IF(ISNUMBER(getcolorred(주중데이터!X624))=TRUE,주중데이터!Y624,IF(ISNUMBER(getcolorgreen(주중데이터!Y624))=TRUE,주중데이터!X624,주중데이터!X624)))</f>
        <v>0</v>
      </c>
      <c r="Y1252" s="82"/>
      <c r="Z1252" s="76"/>
      <c r="AA1252" s="31" t="str">
        <f>IF(주중DATA!AA624="","",주중DATA!AA624)</f>
        <v/>
      </c>
    </row>
    <row r="1253" spans="1:51">
      <c r="A1253" s="36" t="s">
        <v>37</v>
      </c>
      <c r="B1253" s="81">
        <f>IF(AND(주중데이터!B625=0,주중데이터!C625=0),0,IF(ISNUMBER(getcolorred(주중데이터!B625))=TRUE,주중데이터!C625,IF(ISNUMBER(getcolorgreen(주중데이터!C625))=TRUE,주중데이터!B625,주중데이터!B625)))</f>
        <v>0</v>
      </c>
      <c r="C1253" s="81"/>
      <c r="D1253" s="81">
        <f>IF(AND(주중데이터!D625=0,주중데이터!E625=0),0,IF(ISNUMBER(getcolorred(주중데이터!D625))=TRUE,주중데이터!E625,IF(ISNUMBER(getcolorgreen(주중데이터!E625))=TRUE,주중데이터!D625,주중데이터!D625)))</f>
        <v>0</v>
      </c>
      <c r="E1253" s="81"/>
      <c r="F1253" s="81">
        <f>IF(AND(주중데이터!F625=0,주중데이터!G625=0),0,IF(ISNUMBER(getcolorred(주중데이터!F625))=TRUE,주중데이터!G625,IF(ISNUMBER(getcolorgreen(주중데이터!G625))=TRUE,주중데이터!F625,주중데이터!F625)))</f>
        <v>0</v>
      </c>
      <c r="G1253" s="81"/>
      <c r="H1253" s="81">
        <f>IF(AND(주중데이터!H625=0,주중데이터!I625=0),0,IF(ISNUMBER(getcolorred(주중데이터!H625))=TRUE,주중데이터!I625,IF(ISNUMBER(getcolorgreen(주중데이터!I625))=TRUE,주중데이터!H625,주중데이터!H625)))</f>
        <v>0</v>
      </c>
      <c r="I1253" s="81"/>
      <c r="J1253" s="81">
        <f>IF(AND(주중데이터!J625=0,주중데이터!K625=0),0,IF(ISNUMBER(getcolorred(주중데이터!J625))=TRUE,주중데이터!K625,IF(ISNUMBER(getcolorgreen(주중데이터!K625))=TRUE,주중데이터!J625,주중데이터!J625)))</f>
        <v>0</v>
      </c>
      <c r="K1253" s="81"/>
      <c r="L1253" s="81">
        <f>IF(AND(주중데이터!L625=0,주중데이터!M625=0),0,IF(ISNUMBER(getcolorred(주중데이터!L625))=TRUE,주중데이터!M625,IF(ISNUMBER(getcolorgreen(주중데이터!M625))=TRUE,주중데이터!L625,주중데이터!L625)))</f>
        <v>0</v>
      </c>
      <c r="M1253" s="81"/>
      <c r="N1253" s="81">
        <f>IF(AND(주중데이터!N625=0,주중데이터!O625=0),0,IF(ISNUMBER(getcolorred(주중데이터!N625))=TRUE,주중데이터!O625,IF(ISNUMBER(getcolorgreen(주중데이터!O625))=TRUE,주중데이터!N625,주중데이터!N625)))</f>
        <v>0</v>
      </c>
      <c r="O1253" s="81"/>
      <c r="P1253" s="81">
        <f>IF(AND(주중데이터!P625=0,주중데이터!Q625=0),0,IF(ISNUMBER(getcolorred(주중데이터!P625))=TRUE,주중데이터!Q625,IF(ISNUMBER(getcolorgreen(주중데이터!Q625))=TRUE,주중데이터!P625,주중데이터!P625)))</f>
        <v>0</v>
      </c>
      <c r="Q1253" s="81"/>
      <c r="R1253" s="81">
        <f>IF(AND(주중데이터!R625=0,주중데이터!S625=0),0,IF(ISNUMBER(getcolorred(주중데이터!R625))=TRUE,주중데이터!S625,IF(ISNUMBER(getcolorgreen(주중데이터!S625))=TRUE,주중데이터!R625,주중데이터!R625)))</f>
        <v>0</v>
      </c>
      <c r="S1253" s="81"/>
      <c r="T1253" s="81">
        <f>IF(AND(주중데이터!T625=0,주중데이터!U625=0),0,IF(ISNUMBER(getcolorred(주중데이터!T625))=TRUE,주중데이터!U625,IF(ISNUMBER(getcolorgreen(주중데이터!U625))=TRUE,주중데이터!T625,주중데이터!T625)))</f>
        <v>0</v>
      </c>
      <c r="U1253" s="81"/>
      <c r="V1253" s="81">
        <f>IF(AND(주중데이터!V625=0,주중데이터!W625=0),0,IF(ISNUMBER(getcolorred(주중데이터!V625))=TRUE,주중데이터!W625,IF(ISNUMBER(getcolorgreen(주중데이터!W625))=TRUE,주중데이터!V625,주중데이터!V625)))</f>
        <v>0</v>
      </c>
      <c r="W1253" s="81"/>
      <c r="X1253" s="81">
        <f>IF(AND(주중데이터!X625=0,주중데이터!Y625=0),0,IF(ISNUMBER(getcolorred(주중데이터!X625))=TRUE,주중데이터!Y625,IF(ISNUMBER(getcolorgreen(주중데이터!Y625))=TRUE,주중데이터!X625,주중데이터!X625)))</f>
        <v>0</v>
      </c>
      <c r="Y1253" s="82"/>
      <c r="Z1253" s="76"/>
      <c r="AA1253" s="9" t="str">
        <f>IF(주중DATA!AA625="","",주중DATA!AA625)</f>
        <v>Min</v>
      </c>
      <c r="AB1253" s="10" t="str">
        <f>IF(주중DATA!AB625="","",주중DATA!AB625)</f>
        <v/>
      </c>
      <c r="AC1253" s="10" t="str">
        <f>IF(주중DATA!AC625="","",주중DATA!AC625)</f>
        <v/>
      </c>
      <c r="AD1253" s="10" t="str">
        <f>IF(주중DATA!AD625="","",주중DATA!AD625)</f>
        <v/>
      </c>
      <c r="AE1253" s="10" t="str">
        <f>IF(주중DATA!AE625="","",주중DATA!AE625)</f>
        <v/>
      </c>
      <c r="AF1253" s="10" t="str">
        <f>IF(주중DATA!AF625="","",주중DATA!AF625)</f>
        <v/>
      </c>
      <c r="AG1253" s="10" t="str">
        <f>IF(주중DATA!AG625="","",주중DATA!AG625)</f>
        <v/>
      </c>
      <c r="AH1253" s="10" t="str">
        <f>IF(주중DATA!AH625="","",주중DATA!AH625)</f>
        <v/>
      </c>
      <c r="AI1253" s="10" t="str">
        <f>IF(주중DATA!AI625="","",주중DATA!AI625)</f>
        <v/>
      </c>
      <c r="AJ1253" s="10" t="str">
        <f>IF(주중DATA!AJ625="","",주중DATA!AJ625)</f>
        <v/>
      </c>
      <c r="AK1253" s="10" t="str">
        <f>IF(주중DATA!AK625="","",주중DATA!AK625)</f>
        <v/>
      </c>
      <c r="AL1253" s="10" t="str">
        <f>IF(주중DATA!AL625="","",주중DATA!AL625)</f>
        <v/>
      </c>
      <c r="AM1253" s="10" t="str">
        <f>IF(주중DATA!AM625="","",주중DATA!AM625)</f>
        <v/>
      </c>
      <c r="AN1253" s="10" t="str">
        <f>IF(주중DATA!AN625="","",주중DATA!AN625)</f>
        <v/>
      </c>
      <c r="AO1253" s="10" t="str">
        <f>IF(주중DATA!AO625="","",주중DATA!AO625)</f>
        <v/>
      </c>
      <c r="AP1253" s="10" t="str">
        <f>IF(주중DATA!AP625="","",주중DATA!AP625)</f>
        <v/>
      </c>
      <c r="AQ1253" s="10" t="str">
        <f>IF(주중DATA!AQ625="","",주중DATA!AQ625)</f>
        <v/>
      </c>
      <c r="AR1253" s="10" t="str">
        <f>IF(주중DATA!AR625="","",주중DATA!AR625)</f>
        <v/>
      </c>
      <c r="AS1253" s="10" t="str">
        <f>IF(주중DATA!AS625="","",주중DATA!AS625)</f>
        <v/>
      </c>
      <c r="AT1253" s="10" t="str">
        <f>IF(주중DATA!AT625="","",주중DATA!AT625)</f>
        <v/>
      </c>
      <c r="AU1253" s="10" t="str">
        <f>IF(주중DATA!AU625="","",주중DATA!AU625)</f>
        <v/>
      </c>
      <c r="AV1253" s="10" t="str">
        <f>IF(주중DATA!AV625="","",주중DATA!AV625)</f>
        <v/>
      </c>
      <c r="AW1253" s="10" t="str">
        <f>IF(주중DATA!AW625="","",주중DATA!AW625)</f>
        <v/>
      </c>
      <c r="AX1253" s="10" t="str">
        <f>IF(주중DATA!AX625="","",주중DATA!AX625)</f>
        <v/>
      </c>
      <c r="AY1253" s="18" t="str">
        <f>IF(주중DATA!AY625="","",주중DATA!AY625)</f>
        <v/>
      </c>
    </row>
    <row r="1254" spans="1:51">
      <c r="A1254" s="36" t="s">
        <v>39</v>
      </c>
      <c r="B1254" s="81">
        <f>IF(AND(주중데이터!B626=0,주중데이터!C626=0),0,IF(ISNUMBER(getcolorred(주중데이터!B626))=TRUE,주중데이터!C626,IF(ISNUMBER(getcolorgreen(주중데이터!C626))=TRUE,주중데이터!B626,주중데이터!B626)))</f>
        <v>0</v>
      </c>
      <c r="C1254" s="81"/>
      <c r="D1254" s="81">
        <f>IF(AND(주중데이터!D626=0,주중데이터!E626=0),0,IF(ISNUMBER(getcolorred(주중데이터!D626))=TRUE,주중데이터!E626,IF(ISNUMBER(getcolorgreen(주중데이터!E626))=TRUE,주중데이터!D626,주중데이터!D626)))</f>
        <v>0</v>
      </c>
      <c r="E1254" s="81"/>
      <c r="F1254" s="81">
        <f>IF(AND(주중데이터!F626=0,주중데이터!G626=0),0,IF(ISNUMBER(getcolorred(주중데이터!F626))=TRUE,주중데이터!G626,IF(ISNUMBER(getcolorgreen(주중데이터!G626))=TRUE,주중데이터!F626,주중데이터!F626)))</f>
        <v>0</v>
      </c>
      <c r="G1254" s="81"/>
      <c r="H1254" s="81">
        <f>IF(AND(주중데이터!H626=0,주중데이터!I626=0),0,IF(ISNUMBER(getcolorred(주중데이터!H626))=TRUE,주중데이터!I626,IF(ISNUMBER(getcolorgreen(주중데이터!I626))=TRUE,주중데이터!H626,주중데이터!H626)))</f>
        <v>0</v>
      </c>
      <c r="I1254" s="81"/>
      <c r="J1254" s="81">
        <f>IF(AND(주중데이터!J626=0,주중데이터!K626=0),0,IF(ISNUMBER(getcolorred(주중데이터!J626))=TRUE,주중데이터!K626,IF(ISNUMBER(getcolorgreen(주중데이터!K626))=TRUE,주중데이터!J626,주중데이터!J626)))</f>
        <v>0</v>
      </c>
      <c r="K1254" s="81"/>
      <c r="L1254" s="81">
        <f>IF(AND(주중데이터!L626=0,주중데이터!M626=0),0,IF(ISNUMBER(getcolorred(주중데이터!L626))=TRUE,주중데이터!M626,IF(ISNUMBER(getcolorgreen(주중데이터!M626))=TRUE,주중데이터!L626,주중데이터!L626)))</f>
        <v>0</v>
      </c>
      <c r="M1254" s="81"/>
      <c r="N1254" s="81">
        <f>IF(AND(주중데이터!N626=0,주중데이터!O626=0),0,IF(ISNUMBER(getcolorred(주중데이터!N626))=TRUE,주중데이터!O626,IF(ISNUMBER(getcolorgreen(주중데이터!O626))=TRUE,주중데이터!N626,주중데이터!N626)))</f>
        <v>0</v>
      </c>
      <c r="O1254" s="81"/>
      <c r="P1254" s="81">
        <f>IF(AND(주중데이터!P626=0,주중데이터!Q626=0),0,IF(ISNUMBER(getcolorred(주중데이터!P626))=TRUE,주중데이터!Q626,IF(ISNUMBER(getcolorgreen(주중데이터!Q626))=TRUE,주중데이터!P626,주중데이터!P626)))</f>
        <v>0</v>
      </c>
      <c r="Q1254" s="81"/>
      <c r="R1254" s="81">
        <f>IF(AND(주중데이터!R626=0,주중데이터!S626=0),0,IF(ISNUMBER(getcolorred(주중데이터!R626))=TRUE,주중데이터!S626,IF(ISNUMBER(getcolorgreen(주중데이터!S626))=TRUE,주중데이터!R626,주중데이터!R626)))</f>
        <v>0</v>
      </c>
      <c r="S1254" s="81"/>
      <c r="T1254" s="81">
        <f>IF(AND(주중데이터!T626=0,주중데이터!U626=0),0,IF(ISNUMBER(getcolorred(주중데이터!T626))=TRUE,주중데이터!U626,IF(ISNUMBER(getcolorgreen(주중데이터!U626))=TRUE,주중데이터!T626,주중데이터!T626)))</f>
        <v>0</v>
      </c>
      <c r="U1254" s="81"/>
      <c r="V1254" s="81">
        <f>IF(AND(주중데이터!V626=0,주중데이터!W626=0),0,IF(ISNUMBER(getcolorred(주중데이터!V626))=TRUE,주중데이터!W626,IF(ISNUMBER(getcolorgreen(주중데이터!W626))=TRUE,주중데이터!V626,주중데이터!V626)))</f>
        <v>0</v>
      </c>
      <c r="W1254" s="81"/>
      <c r="X1254" s="81">
        <f>IF(AND(주중데이터!X626=0,주중데이터!Y626=0),0,IF(ISNUMBER(getcolorred(주중데이터!X626))=TRUE,주중데이터!Y626,IF(ISNUMBER(getcolorgreen(주중데이터!Y626))=TRUE,주중데이터!X626,주중데이터!X626)))</f>
        <v>0</v>
      </c>
      <c r="Y1254" s="82"/>
      <c r="Z1254" s="76"/>
      <c r="AA1254" s="11" t="str">
        <f>IF(주중DATA!AA626="","",주중DATA!AA626)</f>
        <v>Max</v>
      </c>
      <c r="AB1254" s="3" t="str">
        <f>IF(주중DATA!AB626="","",주중DATA!AB626)</f>
        <v/>
      </c>
      <c r="AC1254" s="3" t="str">
        <f>IF(주중DATA!AC626="","",주중DATA!AC626)</f>
        <v/>
      </c>
      <c r="AD1254" s="3" t="str">
        <f>IF(주중DATA!AD626="","",주중DATA!AD626)</f>
        <v/>
      </c>
      <c r="AE1254" s="3" t="str">
        <f>IF(주중DATA!AE626="","",주중DATA!AE626)</f>
        <v/>
      </c>
      <c r="AF1254" s="3" t="str">
        <f>IF(주중DATA!AF626="","",주중DATA!AF626)</f>
        <v/>
      </c>
      <c r="AG1254" s="3" t="str">
        <f>IF(주중DATA!AG626="","",주중DATA!AG626)</f>
        <v/>
      </c>
      <c r="AH1254" s="3" t="str">
        <f>IF(주중DATA!AH626="","",주중DATA!AH626)</f>
        <v/>
      </c>
      <c r="AI1254" s="3" t="str">
        <f>IF(주중DATA!AI626="","",주중DATA!AI626)</f>
        <v/>
      </c>
      <c r="AJ1254" s="3" t="str">
        <f>IF(주중DATA!AJ626="","",주중DATA!AJ626)</f>
        <v/>
      </c>
      <c r="AK1254" s="3" t="str">
        <f>IF(주중DATA!AK626="","",주중DATA!AK626)</f>
        <v/>
      </c>
      <c r="AL1254" s="3" t="str">
        <f>IF(주중DATA!AL626="","",주중DATA!AL626)</f>
        <v/>
      </c>
      <c r="AM1254" s="3" t="str">
        <f>IF(주중DATA!AM626="","",주중DATA!AM626)</f>
        <v/>
      </c>
      <c r="AN1254" s="3" t="str">
        <f>IF(주중DATA!AN626="","",주중DATA!AN626)</f>
        <v/>
      </c>
      <c r="AO1254" s="3" t="str">
        <f>IF(주중DATA!AO626="","",주중DATA!AO626)</f>
        <v/>
      </c>
      <c r="AP1254" s="3" t="str">
        <f>IF(주중DATA!AP626="","",주중DATA!AP626)</f>
        <v/>
      </c>
      <c r="AQ1254" s="3" t="str">
        <f>IF(주중DATA!AQ626="","",주중DATA!AQ626)</f>
        <v/>
      </c>
      <c r="AR1254" s="3" t="str">
        <f>IF(주중DATA!AR626="","",주중DATA!AR626)</f>
        <v/>
      </c>
      <c r="AS1254" s="3" t="str">
        <f>IF(주중DATA!AS626="","",주중DATA!AS626)</f>
        <v/>
      </c>
      <c r="AT1254" s="3" t="str">
        <f>IF(주중DATA!AT626="","",주중DATA!AT626)</f>
        <v/>
      </c>
      <c r="AU1254" s="3" t="str">
        <f>IF(주중DATA!AU626="","",주중DATA!AU626)</f>
        <v/>
      </c>
      <c r="AV1254" s="3" t="str">
        <f>IF(주중DATA!AV626="","",주중DATA!AV626)</f>
        <v/>
      </c>
      <c r="AW1254" s="3" t="str">
        <f>IF(주중DATA!AW626="","",주중DATA!AW626)</f>
        <v/>
      </c>
      <c r="AX1254" s="3" t="str">
        <f>IF(주중DATA!AX626="","",주중DATA!AX626)</f>
        <v/>
      </c>
      <c r="AY1254" s="12" t="str">
        <f>IF(주중DATA!AY626="","",주중DATA!AY626)</f>
        <v/>
      </c>
    </row>
    <row r="1255" spans="1:51" ht="17.25" thickBot="1">
      <c r="A1255" s="37" t="s">
        <v>41</v>
      </c>
      <c r="B1255" s="79">
        <f>IF(AND(주중데이터!B627=0,주중데이터!C627=0),0,IF(ISNUMBER(getcolorred(주중데이터!B627))=TRUE,주중데이터!C627,IF(ISNUMBER(getcolorgreen(주중데이터!C627))=TRUE,주중데이터!B627,주중데이터!B627)))</f>
        <v>0</v>
      </c>
      <c r="C1255" s="79"/>
      <c r="D1255" s="79">
        <f>IF(AND(주중데이터!D627=0,주중데이터!E627=0),0,IF(ISNUMBER(getcolorred(주중데이터!D627))=TRUE,주중데이터!E627,IF(ISNUMBER(getcolorgreen(주중데이터!E627))=TRUE,주중데이터!D627,주중데이터!D627)))</f>
        <v>0</v>
      </c>
      <c r="E1255" s="79"/>
      <c r="F1255" s="79">
        <f>IF(AND(주중데이터!F627=0,주중데이터!G627=0),0,IF(ISNUMBER(getcolorred(주중데이터!F627))=TRUE,주중데이터!G627,IF(ISNUMBER(getcolorgreen(주중데이터!G627))=TRUE,주중데이터!F627,주중데이터!F627)))</f>
        <v>0</v>
      </c>
      <c r="G1255" s="79"/>
      <c r="H1255" s="79">
        <f>IF(AND(주중데이터!H627=0,주중데이터!I627=0),0,IF(ISNUMBER(getcolorred(주중데이터!H627))=TRUE,주중데이터!I627,IF(ISNUMBER(getcolorgreen(주중데이터!I627))=TRUE,주중데이터!H627,주중데이터!H627)))</f>
        <v>0</v>
      </c>
      <c r="I1255" s="79"/>
      <c r="J1255" s="79">
        <f>IF(AND(주중데이터!J627=0,주중데이터!K627=0),0,IF(ISNUMBER(getcolorred(주중데이터!J627))=TRUE,주중데이터!K627,IF(ISNUMBER(getcolorgreen(주중데이터!K627))=TRUE,주중데이터!J627,주중데이터!J627)))</f>
        <v>0</v>
      </c>
      <c r="K1255" s="79"/>
      <c r="L1255" s="79">
        <f>IF(AND(주중데이터!L627=0,주중데이터!M627=0),0,IF(ISNUMBER(getcolorred(주중데이터!L627))=TRUE,주중데이터!M627,IF(ISNUMBER(getcolorgreen(주중데이터!M627))=TRUE,주중데이터!L627,주중데이터!L627)))</f>
        <v>0</v>
      </c>
      <c r="M1255" s="79"/>
      <c r="N1255" s="79">
        <f>IF(AND(주중데이터!N627=0,주중데이터!O627=0),0,IF(ISNUMBER(getcolorred(주중데이터!N627))=TRUE,주중데이터!O627,IF(ISNUMBER(getcolorgreen(주중데이터!O627))=TRUE,주중데이터!N627,주중데이터!N627)))</f>
        <v>0</v>
      </c>
      <c r="O1255" s="79"/>
      <c r="P1255" s="79">
        <f>IF(AND(주중데이터!P627=0,주중데이터!Q627=0),0,IF(ISNUMBER(getcolorred(주중데이터!P627))=TRUE,주중데이터!Q627,IF(ISNUMBER(getcolorgreen(주중데이터!Q627))=TRUE,주중데이터!P627,주중데이터!P627)))</f>
        <v>0</v>
      </c>
      <c r="Q1255" s="79"/>
      <c r="R1255" s="79">
        <f>IF(AND(주중데이터!R627=0,주중데이터!S627=0),0,IF(ISNUMBER(getcolorred(주중데이터!R627))=TRUE,주중데이터!S627,IF(ISNUMBER(getcolorgreen(주중데이터!S627))=TRUE,주중데이터!R627,주중데이터!R627)))</f>
        <v>0</v>
      </c>
      <c r="S1255" s="79"/>
      <c r="T1255" s="79">
        <f>IF(AND(주중데이터!T627=0,주중데이터!U627=0),0,IF(ISNUMBER(getcolorred(주중데이터!T627))=TRUE,주중데이터!U627,IF(ISNUMBER(getcolorgreen(주중데이터!U627))=TRUE,주중데이터!T627,주중데이터!T627)))</f>
        <v>0</v>
      </c>
      <c r="U1255" s="79"/>
      <c r="V1255" s="79">
        <f>IF(AND(주중데이터!V627=0,주중데이터!W627=0),0,IF(ISNUMBER(getcolorred(주중데이터!V627))=TRUE,주중데이터!W627,IF(ISNUMBER(getcolorgreen(주중데이터!W627))=TRUE,주중데이터!V627,주중데이터!V627)))</f>
        <v>0</v>
      </c>
      <c r="W1255" s="79"/>
      <c r="X1255" s="79">
        <f>IF(AND(주중데이터!X627=0,주중데이터!Y627=0),0,IF(ISNUMBER(getcolorred(주중데이터!X627))=TRUE,주중데이터!Y627,IF(ISNUMBER(getcolorgreen(주중데이터!Y627))=TRUE,주중데이터!X627,주중데이터!X627)))</f>
        <v>0</v>
      </c>
      <c r="Y1255" s="80"/>
      <c r="Z1255" s="77"/>
      <c r="AA1255" s="13" t="str">
        <f>IF(주중DATA!AA627="","",주중DATA!AA627)</f>
        <v>Avg</v>
      </c>
      <c r="AB1255" s="14" t="str">
        <f>IF(주중DATA!AB627="","",주중DATA!AB627)</f>
        <v/>
      </c>
      <c r="AC1255" s="14" t="str">
        <f>IF(주중DATA!AC627="","",주중DATA!AC627)</f>
        <v/>
      </c>
      <c r="AD1255" s="14" t="str">
        <f>IF(주중DATA!AD627="","",주중DATA!AD627)</f>
        <v/>
      </c>
      <c r="AE1255" s="14" t="str">
        <f>IF(주중DATA!AE627="","",주중DATA!AE627)</f>
        <v/>
      </c>
      <c r="AF1255" s="14" t="str">
        <f>IF(주중DATA!AF627="","",주중DATA!AF627)</f>
        <v/>
      </c>
      <c r="AG1255" s="14" t="str">
        <f>IF(주중DATA!AG627="","",주중DATA!AG627)</f>
        <v/>
      </c>
      <c r="AH1255" s="14" t="str">
        <f>IF(주중DATA!AH627="","",주중DATA!AH627)</f>
        <v/>
      </c>
      <c r="AI1255" s="14" t="str">
        <f>IF(주중DATA!AI627="","",주중DATA!AI627)</f>
        <v/>
      </c>
      <c r="AJ1255" s="14" t="str">
        <f>IF(주중DATA!AJ627="","",주중DATA!AJ627)</f>
        <v/>
      </c>
      <c r="AK1255" s="14" t="str">
        <f>IF(주중DATA!AK627="","",주중DATA!AK627)</f>
        <v/>
      </c>
      <c r="AL1255" s="14" t="str">
        <f>IF(주중DATA!AL627="","",주중DATA!AL627)</f>
        <v/>
      </c>
      <c r="AM1255" s="14" t="str">
        <f>IF(주중DATA!AM627="","",주중DATA!AM627)</f>
        <v/>
      </c>
      <c r="AN1255" s="14" t="str">
        <f>IF(주중DATA!AN627="","",주중DATA!AN627)</f>
        <v/>
      </c>
      <c r="AO1255" s="14" t="str">
        <f>IF(주중DATA!AO627="","",주중DATA!AO627)</f>
        <v/>
      </c>
      <c r="AP1255" s="14" t="str">
        <f>IF(주중DATA!AP627="","",주중DATA!AP627)</f>
        <v/>
      </c>
      <c r="AQ1255" s="14" t="str">
        <f>IF(주중DATA!AQ627="","",주중DATA!AQ627)</f>
        <v/>
      </c>
      <c r="AR1255" s="14" t="str">
        <f>IF(주중DATA!AR627="","",주중DATA!AR627)</f>
        <v/>
      </c>
      <c r="AS1255" s="14" t="str">
        <f>IF(주중DATA!AS627="","",주중DATA!AS627)</f>
        <v/>
      </c>
      <c r="AT1255" s="14" t="str">
        <f>IF(주중DATA!AT627="","",주중DATA!AT627)</f>
        <v/>
      </c>
      <c r="AU1255" s="14" t="str">
        <f>IF(주중DATA!AU627="","",주중DATA!AU627)</f>
        <v/>
      </c>
      <c r="AV1255" s="14" t="str">
        <f>IF(주중DATA!AV627="","",주중DATA!AV627)</f>
        <v/>
      </c>
      <c r="AW1255" s="14" t="str">
        <f>IF(주중DATA!AW627="","",주중DATA!AW627)</f>
        <v/>
      </c>
      <c r="AX1255" s="14" t="str">
        <f>IF(주중DATA!AX627="","",주중DATA!AX627)</f>
        <v/>
      </c>
      <c r="AY1255" s="19" t="str">
        <f>IF(주중DATA!AY627="","",주중DATA!AY627)</f>
        <v/>
      </c>
    </row>
    <row r="1257" spans="1:51" ht="32.25" thickBot="1">
      <c r="A1257" s="4"/>
      <c r="B1257" s="88" t="s">
        <v>47</v>
      </c>
      <c r="C1257" s="88"/>
      <c r="D1257" s="88"/>
      <c r="E1257" s="88"/>
      <c r="F1257" s="88"/>
      <c r="G1257" s="88"/>
      <c r="H1257" s="88"/>
      <c r="I1257" s="88"/>
      <c r="J1257" s="88"/>
      <c r="K1257" s="88"/>
      <c r="L1257" s="88"/>
      <c r="M1257" s="88"/>
      <c r="N1257" s="88"/>
      <c r="O1257" s="88"/>
      <c r="P1257" s="88"/>
      <c r="Q1257" s="88"/>
      <c r="R1257" s="88"/>
      <c r="S1257" s="88"/>
      <c r="T1257" s="88"/>
      <c r="U1257" s="88"/>
      <c r="V1257" s="88"/>
      <c r="W1257" s="88"/>
      <c r="X1257" s="88"/>
      <c r="Y1257" s="88"/>
    </row>
    <row r="1258" spans="1:51" ht="17.25" thickBot="1">
      <c r="B1258" s="32" t="s">
        <v>1</v>
      </c>
      <c r="C1258" s="32" t="s">
        <v>2</v>
      </c>
      <c r="D1258" s="32" t="s">
        <v>3</v>
      </c>
      <c r="E1258" s="32" t="s">
        <v>3</v>
      </c>
      <c r="F1258" s="32" t="s">
        <v>4</v>
      </c>
      <c r="G1258" s="32" t="s">
        <v>4</v>
      </c>
      <c r="H1258" s="32" t="s">
        <v>5</v>
      </c>
      <c r="I1258" s="32" t="s">
        <v>5</v>
      </c>
      <c r="J1258" s="32" t="s">
        <v>6</v>
      </c>
      <c r="K1258" s="32" t="s">
        <v>6</v>
      </c>
      <c r="L1258" s="32" t="s">
        <v>7</v>
      </c>
      <c r="M1258" s="32" t="s">
        <v>7</v>
      </c>
      <c r="N1258" s="32" t="s">
        <v>8</v>
      </c>
      <c r="O1258" s="32" t="s">
        <v>8</v>
      </c>
      <c r="P1258" s="32" t="s">
        <v>9</v>
      </c>
      <c r="Q1258" s="32" t="s">
        <v>9</v>
      </c>
      <c r="R1258" s="32" t="s">
        <v>10</v>
      </c>
      <c r="S1258" s="32" t="s">
        <v>10</v>
      </c>
      <c r="T1258" s="32" t="s">
        <v>11</v>
      </c>
      <c r="U1258" s="32" t="s">
        <v>11</v>
      </c>
      <c r="V1258" s="32" t="s">
        <v>12</v>
      </c>
      <c r="W1258" s="32" t="s">
        <v>12</v>
      </c>
      <c r="X1258" s="32" t="s">
        <v>13</v>
      </c>
      <c r="Y1258" s="32" t="s">
        <v>13</v>
      </c>
    </row>
    <row r="1259" spans="1:51" ht="17.25" thickBot="1">
      <c r="B1259" s="33" t="s">
        <v>14</v>
      </c>
      <c r="C1259" s="33" t="s">
        <v>15</v>
      </c>
      <c r="D1259" s="33" t="s">
        <v>14</v>
      </c>
      <c r="E1259" s="33" t="s">
        <v>15</v>
      </c>
      <c r="F1259" s="33" t="s">
        <v>14</v>
      </c>
      <c r="G1259" s="33" t="s">
        <v>15</v>
      </c>
      <c r="H1259" s="33" t="s">
        <v>14</v>
      </c>
      <c r="I1259" s="33" t="s">
        <v>15</v>
      </c>
      <c r="J1259" s="33" t="s">
        <v>14</v>
      </c>
      <c r="K1259" s="33" t="s">
        <v>15</v>
      </c>
      <c r="L1259" s="33" t="s">
        <v>14</v>
      </c>
      <c r="M1259" s="33" t="s">
        <v>15</v>
      </c>
      <c r="N1259" s="33" t="s">
        <v>14</v>
      </c>
      <c r="O1259" s="33" t="s">
        <v>15</v>
      </c>
      <c r="P1259" s="33" t="s">
        <v>14</v>
      </c>
      <c r="Q1259" s="33" t="s">
        <v>15</v>
      </c>
      <c r="R1259" s="33" t="s">
        <v>14</v>
      </c>
      <c r="S1259" s="33" t="s">
        <v>15</v>
      </c>
      <c r="T1259" s="33" t="s">
        <v>14</v>
      </c>
      <c r="U1259" s="33" t="s">
        <v>15</v>
      </c>
      <c r="V1259" s="33" t="s">
        <v>14</v>
      </c>
      <c r="W1259" s="33" t="s">
        <v>15</v>
      </c>
      <c r="X1259" s="33" t="s">
        <v>14</v>
      </c>
      <c r="Y1259" s="33" t="s">
        <v>15</v>
      </c>
    </row>
    <row r="1260" spans="1:51">
      <c r="A1260" s="35" t="s">
        <v>16</v>
      </c>
      <c r="B1260" s="81" t="str">
        <f>IF(AND(주중데이터!B4=0,주중데이터!C4=0),0,IF(OR(ISNUMBER(getcolorred(주중데이터!B4))=TRUE,ISNUMBER(getcolorred(주중데이터!C4))=TRUE),"Up-regulation",IF(OR(ISNUMBER(getcolorgreen(주중데이터!B4))=TRUE,ISNUMBER(getcolorgreen(주중데이터!C4))=TRUE),"Down-regulation","No")))</f>
        <v>No</v>
      </c>
      <c r="C1260" s="81"/>
      <c r="D1260" s="83" t="str">
        <f>IF(AND(주중데이터!D4=0,주중데이터!E4=0),0,IF(OR(ISNUMBER(getcolorred(주중데이터!D4))=TRUE,ISNUMBER(getcolorred(주중데이터!E4))=TRUE),"Up-regulation",IF(OR(ISNUMBER(getcolorgreen(주중데이터!D4))=TRUE,ISNUMBER(getcolorgreen(주중데이터!E4))=TRUE),"Down-regulation","No")))</f>
        <v>No</v>
      </c>
      <c r="E1260" s="83"/>
      <c r="F1260" s="83" t="str">
        <f>IF(AND(주중데이터!F4=0,주중데이터!G4=0),0,IF(OR(ISNUMBER(getcolorred(주중데이터!F4))=TRUE,ISNUMBER(getcolorred(주중데이터!G4))=TRUE),"Up-regulation",IF(OR(ISNUMBER(getcolorgreen(주중데이터!F4))=TRUE,ISNUMBER(getcolorgreen(주중데이터!G4))=TRUE),"Down-regulation","No")))</f>
        <v>No</v>
      </c>
      <c r="G1260" s="83"/>
      <c r="H1260" s="83" t="str">
        <f>IF(AND(주중데이터!H4=0,주중데이터!I4=0),0,IF(OR(ISNUMBER(getcolorred(주중데이터!H4))=TRUE,ISNUMBER(getcolorred(주중데이터!I4))=TRUE),"Up-regulation",IF(OR(ISNUMBER(getcolorgreen(주중데이터!H4))=TRUE,ISNUMBER(getcolorgreen(주중데이터!I4))=TRUE),"Down-regulation","No")))</f>
        <v>No</v>
      </c>
      <c r="I1260" s="83"/>
      <c r="J1260" s="83" t="str">
        <f>IF(AND(주중데이터!J4=0,주중데이터!K4=0),0,IF(OR(ISNUMBER(getcolorred(주중데이터!J4))=TRUE,ISNUMBER(getcolorred(주중데이터!K4))=TRUE),"Up-regulation",IF(OR(ISNUMBER(getcolorgreen(주중데이터!J4))=TRUE,ISNUMBER(getcolorgreen(주중데이터!K4))=TRUE),"Down-regulation","No")))</f>
        <v>No</v>
      </c>
      <c r="K1260" s="83"/>
      <c r="L1260" s="83" t="str">
        <f>IF(AND(주중데이터!L4=0,주중데이터!M4=0),0,IF(OR(ISNUMBER(getcolorred(주중데이터!L4))=TRUE,ISNUMBER(getcolorred(주중데이터!M4))=TRUE),"Up-regulation",IF(OR(ISNUMBER(getcolorgreen(주중데이터!L4))=TRUE,ISNUMBER(getcolorgreen(주중데이터!M4))=TRUE),"Down-regulation","No")))</f>
        <v>No</v>
      </c>
      <c r="M1260" s="83"/>
      <c r="N1260" s="83" t="str">
        <f>IF(AND(주중데이터!N4=0,주중데이터!O4=0),0,IF(OR(ISNUMBER(getcolorred(주중데이터!N4))=TRUE,ISNUMBER(getcolorred(주중데이터!O4))=TRUE),"Up-regulation",IF(OR(ISNUMBER(getcolorgreen(주중데이터!N4))=TRUE,ISNUMBER(getcolorgreen(주중데이터!O4))=TRUE),"Down-regulation","No")))</f>
        <v>No</v>
      </c>
      <c r="O1260" s="83"/>
      <c r="P1260" s="83" t="str">
        <f>IF(AND(주중데이터!P4=0,주중데이터!Q4=0),0,IF(OR(ISNUMBER(getcolorred(주중데이터!P4))=TRUE,ISNUMBER(getcolorred(주중데이터!Q4))=TRUE),"Up-regulation",IF(OR(ISNUMBER(getcolorgreen(주중데이터!P4))=TRUE,ISNUMBER(getcolorgreen(주중데이터!Q4))=TRUE),"Down-regulation","No")))</f>
        <v>No</v>
      </c>
      <c r="Q1260" s="83"/>
      <c r="R1260" s="83" t="str">
        <f>IF(AND(주중데이터!R4=0,주중데이터!S4=0),0,IF(OR(ISNUMBER(getcolorred(주중데이터!R4))=TRUE,ISNUMBER(getcolorred(주중데이터!S4))=TRUE),"Up-regulation",IF(OR(ISNUMBER(getcolorgreen(주중데이터!R4))=TRUE,ISNUMBER(getcolorgreen(주중데이터!S4))=TRUE),"Down-regulation","No")))</f>
        <v>No</v>
      </c>
      <c r="S1260" s="83"/>
      <c r="T1260" s="83" t="str">
        <f>IF(AND(주중데이터!T4=0,주중데이터!U4=0),0,IF(OR(ISNUMBER(getcolorred(주중데이터!T4))=TRUE,ISNUMBER(getcolorred(주중데이터!U4))=TRUE),"Up-regulation",IF(OR(ISNUMBER(getcolorgreen(주중데이터!T4))=TRUE,ISNUMBER(getcolorgreen(주중데이터!U4))=TRUE),"Down-regulation","No")))</f>
        <v>No</v>
      </c>
      <c r="U1260" s="83"/>
      <c r="V1260" s="83" t="str">
        <f>IF(AND(주중데이터!V4=0,주중데이터!W4=0),0,IF(OR(ISNUMBER(getcolorred(주중데이터!V4))=TRUE,ISNUMBER(getcolorred(주중데이터!W4))=TRUE),"Up-regulation",IF(OR(ISNUMBER(getcolorgreen(주중데이터!V4))=TRUE,ISNUMBER(getcolorgreen(주중데이터!W4))=TRUE),"Down-regulation","No")))</f>
        <v>No</v>
      </c>
      <c r="W1260" s="83"/>
      <c r="X1260" s="83" t="str">
        <f>IF(AND(주중데이터!X4=0,주중데이터!Y4=0),0,IF(OR(ISNUMBER(getcolorred(주중데이터!X4))=TRUE,ISNUMBER(getcolorred(주중데이터!Y4))=TRUE),"Up-regulation",IF(OR(ISNUMBER(getcolorgreen(주중데이터!X4))=TRUE,ISNUMBER(getcolorgreen(주중데이터!Y4))=TRUE),"Down-regulation","No")))</f>
        <v>No</v>
      </c>
      <c r="Y1260" s="84"/>
      <c r="Z1260" s="85">
        <f>IF(AA1280="",0,DAY(AA1280))</f>
        <v>1</v>
      </c>
    </row>
    <row r="1261" spans="1:51">
      <c r="A1261" s="36" t="s">
        <v>17</v>
      </c>
      <c r="B1261" s="81" t="str">
        <f>IF(AND(주중데이터!B5=0,주중데이터!C5=0),0,IF(OR(ISNUMBER(getcolorred(주중데이터!B5))=TRUE,ISNUMBER(getcolorred(주중데이터!C5))=TRUE),"Up-regulation",IF(OR(ISNUMBER(getcolorgreen(주중데이터!B5))=TRUE,ISNUMBER(getcolorgreen(주중데이터!C5))=TRUE),"Down-regulation","No")))</f>
        <v>Down-regulation</v>
      </c>
      <c r="C1261" s="81"/>
      <c r="D1261" s="81" t="str">
        <f>IF(AND(주중데이터!D5=0,주중데이터!E5=0),0,IF(OR(ISNUMBER(getcolorred(주중데이터!D5))=TRUE,ISNUMBER(getcolorred(주중데이터!E5))=TRUE),"Up-regulation",IF(OR(ISNUMBER(getcolorgreen(주중데이터!D5))=TRUE,ISNUMBER(getcolorgreen(주중데이터!E5))=TRUE),"Down-regulation","No")))</f>
        <v>No</v>
      </c>
      <c r="E1261" s="81"/>
      <c r="F1261" s="81" t="str">
        <f>IF(AND(주중데이터!F5=0,주중데이터!G5=0),0,IF(OR(ISNUMBER(getcolorred(주중데이터!F5))=TRUE,ISNUMBER(getcolorred(주중데이터!G5))=TRUE),"Up-regulation",IF(OR(ISNUMBER(getcolorgreen(주중데이터!F5))=TRUE,ISNUMBER(getcolorgreen(주중데이터!G5))=TRUE),"Down-regulation","No")))</f>
        <v>No</v>
      </c>
      <c r="G1261" s="81"/>
      <c r="H1261" s="81" t="str">
        <f>IF(AND(주중데이터!H5=0,주중데이터!I5=0),0,IF(OR(ISNUMBER(getcolorred(주중데이터!H5))=TRUE,ISNUMBER(getcolorred(주중데이터!I5))=TRUE),"Up-regulation",IF(OR(ISNUMBER(getcolorgreen(주중데이터!H5))=TRUE,ISNUMBER(getcolorgreen(주중데이터!I5))=TRUE),"Down-regulation","No")))</f>
        <v>No</v>
      </c>
      <c r="I1261" s="81"/>
      <c r="J1261" s="81" t="str">
        <f>IF(AND(주중데이터!J5=0,주중데이터!K5=0),0,IF(OR(ISNUMBER(getcolorred(주중데이터!J5))=TRUE,ISNUMBER(getcolorred(주중데이터!K5))=TRUE),"Up-regulation",IF(OR(ISNUMBER(getcolorgreen(주중데이터!J5))=TRUE,ISNUMBER(getcolorgreen(주중데이터!K5))=TRUE),"Down-regulation","No")))</f>
        <v>Down-regulation</v>
      </c>
      <c r="K1261" s="81"/>
      <c r="L1261" s="81" t="str">
        <f>IF(AND(주중데이터!L5=0,주중데이터!M5=0),0,IF(OR(ISNUMBER(getcolorred(주중데이터!L5))=TRUE,ISNUMBER(getcolorred(주중데이터!M5))=TRUE),"Up-regulation",IF(OR(ISNUMBER(getcolorgreen(주중데이터!L5))=TRUE,ISNUMBER(getcolorgreen(주중데이터!M5))=TRUE),"Down-regulation","No")))</f>
        <v>No</v>
      </c>
      <c r="M1261" s="81"/>
      <c r="N1261" s="81" t="str">
        <f>IF(AND(주중데이터!N5=0,주중데이터!O5=0),0,IF(OR(ISNUMBER(getcolorred(주중데이터!N5))=TRUE,ISNUMBER(getcolorred(주중데이터!O5))=TRUE),"Up-regulation",IF(OR(ISNUMBER(getcolorgreen(주중데이터!N5))=TRUE,ISNUMBER(getcolorgreen(주중데이터!O5))=TRUE),"Down-regulation","No")))</f>
        <v>No</v>
      </c>
      <c r="O1261" s="81"/>
      <c r="P1261" s="81" t="str">
        <f>IF(AND(주중데이터!P5=0,주중데이터!Q5=0),0,IF(OR(ISNUMBER(getcolorred(주중데이터!P5))=TRUE,ISNUMBER(getcolorred(주중데이터!Q5))=TRUE),"Up-regulation",IF(OR(ISNUMBER(getcolorgreen(주중데이터!P5))=TRUE,ISNUMBER(getcolorgreen(주중데이터!Q5))=TRUE),"Down-regulation","No")))</f>
        <v>No</v>
      </c>
      <c r="Q1261" s="81"/>
      <c r="R1261" s="81" t="str">
        <f>IF(AND(주중데이터!R5=0,주중데이터!S5=0),0,IF(OR(ISNUMBER(getcolorred(주중데이터!R5))=TRUE,ISNUMBER(getcolorred(주중데이터!S5))=TRUE),"Up-regulation",IF(OR(ISNUMBER(getcolorgreen(주중데이터!R5))=TRUE,ISNUMBER(getcolorgreen(주중데이터!S5))=TRUE),"Down-regulation","No")))</f>
        <v>Down-regulation</v>
      </c>
      <c r="S1261" s="81"/>
      <c r="T1261" s="81" t="str">
        <f>IF(AND(주중데이터!T5=0,주중데이터!U5=0),0,IF(OR(ISNUMBER(getcolorred(주중데이터!T5))=TRUE,ISNUMBER(getcolorred(주중데이터!U5))=TRUE),"Up-regulation",IF(OR(ISNUMBER(getcolorgreen(주중데이터!T5))=TRUE,ISNUMBER(getcolorgreen(주중데이터!U5))=TRUE),"Down-regulation","No")))</f>
        <v>No</v>
      </c>
      <c r="U1261" s="81"/>
      <c r="V1261" s="81" t="str">
        <f>IF(AND(주중데이터!V5=0,주중데이터!W5=0),0,IF(OR(ISNUMBER(getcolorred(주중데이터!V5))=TRUE,ISNUMBER(getcolorred(주중데이터!W5))=TRUE),"Up-regulation",IF(OR(ISNUMBER(getcolorgreen(주중데이터!V5))=TRUE,ISNUMBER(getcolorgreen(주중데이터!W5))=TRUE),"Down-regulation","No")))</f>
        <v>Down-regulation</v>
      </c>
      <c r="W1261" s="81"/>
      <c r="X1261" s="81" t="str">
        <f>IF(AND(주중데이터!X5=0,주중데이터!Y5=0),0,IF(OR(ISNUMBER(getcolorred(주중데이터!X5))=TRUE,ISNUMBER(getcolorred(주중데이터!Y5))=TRUE),"Up-regulation",IF(OR(ISNUMBER(getcolorgreen(주중데이터!X5))=TRUE,ISNUMBER(getcolorgreen(주중데이터!Y5))=TRUE),"Down-regulation","No")))</f>
        <v>Down-regulation</v>
      </c>
      <c r="Y1261" s="82"/>
      <c r="Z1261" s="86"/>
    </row>
    <row r="1262" spans="1:51">
      <c r="A1262" s="36" t="s">
        <v>18</v>
      </c>
      <c r="B1262" s="81" t="str">
        <f>IF(AND(주중데이터!B6=0,주중데이터!C6=0),0,IF(OR(ISNUMBER(getcolorred(주중데이터!B6))=TRUE,ISNUMBER(getcolorred(주중데이터!C6))=TRUE),"Up-regulation",IF(OR(ISNUMBER(getcolorgreen(주중데이터!B6))=TRUE,ISNUMBER(getcolorgreen(주중데이터!C6))=TRUE),"Down-regulation","No")))</f>
        <v>Down-regulation</v>
      </c>
      <c r="C1262" s="81"/>
      <c r="D1262" s="81" t="str">
        <f>IF(AND(주중데이터!D6=0,주중데이터!E6=0),0,IF(OR(ISNUMBER(getcolorred(주중데이터!D6))=TRUE,ISNUMBER(getcolorred(주중데이터!E6))=TRUE),"Up-regulation",IF(OR(ISNUMBER(getcolorgreen(주중데이터!D6))=TRUE,ISNUMBER(getcolorgreen(주중데이터!E6))=TRUE),"Down-regulation","No")))</f>
        <v>No</v>
      </c>
      <c r="E1262" s="81"/>
      <c r="F1262" s="81" t="str">
        <f>IF(AND(주중데이터!F6=0,주중데이터!G6=0),0,IF(OR(ISNUMBER(getcolorred(주중데이터!F6))=TRUE,ISNUMBER(getcolorred(주중데이터!G6))=TRUE),"Up-regulation",IF(OR(ISNUMBER(getcolorgreen(주중데이터!F6))=TRUE,ISNUMBER(getcolorgreen(주중데이터!G6))=TRUE),"Down-regulation","No")))</f>
        <v>No</v>
      </c>
      <c r="G1262" s="81"/>
      <c r="H1262" s="81" t="str">
        <f>IF(AND(주중데이터!H6=0,주중데이터!I6=0),0,IF(OR(ISNUMBER(getcolorred(주중데이터!H6))=TRUE,ISNUMBER(getcolorred(주중데이터!I6))=TRUE),"Up-regulation",IF(OR(ISNUMBER(getcolorgreen(주중데이터!H6))=TRUE,ISNUMBER(getcolorgreen(주중데이터!I6))=TRUE),"Down-regulation","No")))</f>
        <v>No</v>
      </c>
      <c r="I1262" s="81"/>
      <c r="J1262" s="81" t="str">
        <f>IF(AND(주중데이터!J6=0,주중데이터!K6=0),0,IF(OR(ISNUMBER(getcolorred(주중데이터!J6))=TRUE,ISNUMBER(getcolorred(주중데이터!K6))=TRUE),"Up-regulation",IF(OR(ISNUMBER(getcolorgreen(주중데이터!J6))=TRUE,ISNUMBER(getcolorgreen(주중데이터!K6))=TRUE),"Down-regulation","No")))</f>
        <v>Down-regulation</v>
      </c>
      <c r="K1262" s="81"/>
      <c r="L1262" s="81" t="str">
        <f>IF(AND(주중데이터!L6=0,주중데이터!M6=0),0,IF(OR(ISNUMBER(getcolorred(주중데이터!L6))=TRUE,ISNUMBER(getcolorred(주중데이터!M6))=TRUE),"Up-regulation",IF(OR(ISNUMBER(getcolorgreen(주중데이터!L6))=TRUE,ISNUMBER(getcolorgreen(주중데이터!M6))=TRUE),"Down-regulation","No")))</f>
        <v>No</v>
      </c>
      <c r="M1262" s="81"/>
      <c r="N1262" s="81" t="str">
        <f>IF(AND(주중데이터!N6=0,주중데이터!O6=0),0,IF(OR(ISNUMBER(getcolorred(주중데이터!N6))=TRUE,ISNUMBER(getcolorred(주중데이터!O6))=TRUE),"Up-regulation",IF(OR(ISNUMBER(getcolorgreen(주중데이터!N6))=TRUE,ISNUMBER(getcolorgreen(주중데이터!O6))=TRUE),"Down-regulation","No")))</f>
        <v>No</v>
      </c>
      <c r="O1262" s="81"/>
      <c r="P1262" s="81" t="str">
        <f>IF(AND(주중데이터!P6=0,주중데이터!Q6=0),0,IF(OR(ISNUMBER(getcolorred(주중데이터!P6))=TRUE,ISNUMBER(getcolorred(주중데이터!Q6))=TRUE),"Up-regulation",IF(OR(ISNUMBER(getcolorgreen(주중데이터!P6))=TRUE,ISNUMBER(getcolorgreen(주중데이터!Q6))=TRUE),"Down-regulation","No")))</f>
        <v>No</v>
      </c>
      <c r="Q1262" s="81"/>
      <c r="R1262" s="81" t="str">
        <f>IF(AND(주중데이터!R6=0,주중데이터!S6=0),0,IF(OR(ISNUMBER(getcolorred(주중데이터!R6))=TRUE,ISNUMBER(getcolorred(주중데이터!S6))=TRUE),"Up-regulation",IF(OR(ISNUMBER(getcolorgreen(주중데이터!R6))=TRUE,ISNUMBER(getcolorgreen(주중데이터!S6))=TRUE),"Down-regulation","No")))</f>
        <v>Down-regulation</v>
      </c>
      <c r="S1262" s="81"/>
      <c r="T1262" s="81" t="str">
        <f>IF(AND(주중데이터!T6=0,주중데이터!U6=0),0,IF(OR(ISNUMBER(getcolorred(주중데이터!T6))=TRUE,ISNUMBER(getcolorred(주중데이터!U6))=TRUE),"Up-regulation",IF(OR(ISNUMBER(getcolorgreen(주중데이터!T6))=TRUE,ISNUMBER(getcolorgreen(주중데이터!U6))=TRUE),"Down-regulation","No")))</f>
        <v>No</v>
      </c>
      <c r="U1262" s="81"/>
      <c r="V1262" s="81" t="str">
        <f>IF(AND(주중데이터!V6=0,주중데이터!W6=0),0,IF(OR(ISNUMBER(getcolorred(주중데이터!V6))=TRUE,ISNUMBER(getcolorred(주중데이터!W6))=TRUE),"Up-regulation",IF(OR(ISNUMBER(getcolorgreen(주중데이터!V6))=TRUE,ISNUMBER(getcolorgreen(주중데이터!W6))=TRUE),"Down-regulation","No")))</f>
        <v>Down-regulation</v>
      </c>
      <c r="W1262" s="81"/>
      <c r="X1262" s="81" t="str">
        <f>IF(AND(주중데이터!X6=0,주중데이터!Y6=0),0,IF(OR(ISNUMBER(getcolorred(주중데이터!X6))=TRUE,ISNUMBER(getcolorred(주중데이터!Y6))=TRUE),"Up-regulation",IF(OR(ISNUMBER(getcolorgreen(주중데이터!X6))=TRUE,ISNUMBER(getcolorgreen(주중데이터!Y6))=TRUE),"Down-regulation","No")))</f>
        <v>Down-regulation</v>
      </c>
      <c r="Y1262" s="82"/>
      <c r="Z1262" s="86"/>
    </row>
    <row r="1263" spans="1:51">
      <c r="A1263" s="36" t="s">
        <v>19</v>
      </c>
      <c r="B1263" s="81" t="str">
        <f>IF(AND(주중데이터!B7=0,주중데이터!C7=0),0,IF(OR(ISNUMBER(getcolorred(주중데이터!B7))=TRUE,ISNUMBER(getcolorred(주중데이터!C7))=TRUE),"Up-regulation",IF(OR(ISNUMBER(getcolorgreen(주중데이터!B7))=TRUE,ISNUMBER(getcolorgreen(주중데이터!C7))=TRUE),"Down-regulation","No")))</f>
        <v>Down-regulation</v>
      </c>
      <c r="C1263" s="81"/>
      <c r="D1263" s="81" t="str">
        <f>IF(AND(주중데이터!D7=0,주중데이터!E7=0),0,IF(OR(ISNUMBER(getcolorred(주중데이터!D7))=TRUE,ISNUMBER(getcolorred(주중데이터!E7))=TRUE),"Up-regulation",IF(OR(ISNUMBER(getcolorgreen(주중데이터!D7))=TRUE,ISNUMBER(getcolorgreen(주중데이터!E7))=TRUE),"Down-regulation","No")))</f>
        <v>No</v>
      </c>
      <c r="E1263" s="81"/>
      <c r="F1263" s="81" t="str">
        <f>IF(AND(주중데이터!F7=0,주중데이터!G7=0),0,IF(OR(ISNUMBER(getcolorred(주중데이터!F7))=TRUE,ISNUMBER(getcolorred(주중데이터!G7))=TRUE),"Up-regulation",IF(OR(ISNUMBER(getcolorgreen(주중데이터!F7))=TRUE,ISNUMBER(getcolorgreen(주중데이터!G7))=TRUE),"Down-regulation","No")))</f>
        <v>No</v>
      </c>
      <c r="G1263" s="81"/>
      <c r="H1263" s="81" t="str">
        <f>IF(AND(주중데이터!H7=0,주중데이터!I7=0),0,IF(OR(ISNUMBER(getcolorred(주중데이터!H7))=TRUE,ISNUMBER(getcolorred(주중데이터!I7))=TRUE),"Up-regulation",IF(OR(ISNUMBER(getcolorgreen(주중데이터!H7))=TRUE,ISNUMBER(getcolorgreen(주중데이터!I7))=TRUE),"Down-regulation","No")))</f>
        <v>No</v>
      </c>
      <c r="I1263" s="81"/>
      <c r="J1263" s="81" t="str">
        <f>IF(AND(주중데이터!J7=0,주중데이터!K7=0),0,IF(OR(ISNUMBER(getcolorred(주중데이터!J7))=TRUE,ISNUMBER(getcolorred(주중데이터!K7))=TRUE),"Up-regulation",IF(OR(ISNUMBER(getcolorgreen(주중데이터!J7))=TRUE,ISNUMBER(getcolorgreen(주중데이터!K7))=TRUE),"Down-regulation","No")))</f>
        <v>Down-regulation</v>
      </c>
      <c r="K1263" s="81"/>
      <c r="L1263" s="81" t="str">
        <f>IF(AND(주중데이터!L7=0,주중데이터!M7=0),0,IF(OR(ISNUMBER(getcolorred(주중데이터!L7))=TRUE,ISNUMBER(getcolorred(주중데이터!M7))=TRUE),"Up-regulation",IF(OR(ISNUMBER(getcolorgreen(주중데이터!L7))=TRUE,ISNUMBER(getcolorgreen(주중데이터!M7))=TRUE),"Down-regulation","No")))</f>
        <v>No</v>
      </c>
      <c r="M1263" s="81"/>
      <c r="N1263" s="81" t="str">
        <f>IF(AND(주중데이터!N7=0,주중데이터!O7=0),0,IF(OR(ISNUMBER(getcolorred(주중데이터!N7))=TRUE,ISNUMBER(getcolorred(주중데이터!O7))=TRUE),"Up-regulation",IF(OR(ISNUMBER(getcolorgreen(주중데이터!N7))=TRUE,ISNUMBER(getcolorgreen(주중데이터!O7))=TRUE),"Down-regulation","No")))</f>
        <v>No</v>
      </c>
      <c r="O1263" s="81"/>
      <c r="P1263" s="81" t="str">
        <f>IF(AND(주중데이터!P7=0,주중데이터!Q7=0),0,IF(OR(ISNUMBER(getcolorred(주중데이터!P7))=TRUE,ISNUMBER(getcolorred(주중데이터!Q7))=TRUE),"Up-regulation",IF(OR(ISNUMBER(getcolorgreen(주중데이터!P7))=TRUE,ISNUMBER(getcolorgreen(주중데이터!Q7))=TRUE),"Down-regulation","No")))</f>
        <v>No</v>
      </c>
      <c r="Q1263" s="81"/>
      <c r="R1263" s="81" t="str">
        <f>IF(AND(주중데이터!R7=0,주중데이터!S7=0),0,IF(OR(ISNUMBER(getcolorred(주중데이터!R7))=TRUE,ISNUMBER(getcolorred(주중데이터!S7))=TRUE),"Up-regulation",IF(OR(ISNUMBER(getcolorgreen(주중데이터!R7))=TRUE,ISNUMBER(getcolorgreen(주중데이터!S7))=TRUE),"Down-regulation","No")))</f>
        <v>Down-regulation</v>
      </c>
      <c r="S1263" s="81"/>
      <c r="T1263" s="81" t="str">
        <f>IF(AND(주중데이터!T7=0,주중데이터!U7=0),0,IF(OR(ISNUMBER(getcolorred(주중데이터!T7))=TRUE,ISNUMBER(getcolorred(주중데이터!U7))=TRUE),"Up-regulation",IF(OR(ISNUMBER(getcolorgreen(주중데이터!T7))=TRUE,ISNUMBER(getcolorgreen(주중데이터!U7))=TRUE),"Down-regulation","No")))</f>
        <v>No</v>
      </c>
      <c r="U1263" s="81"/>
      <c r="V1263" s="81" t="str">
        <f>IF(AND(주중데이터!V7=0,주중데이터!W7=0),0,IF(OR(ISNUMBER(getcolorred(주중데이터!V7))=TRUE,ISNUMBER(getcolorred(주중데이터!W7))=TRUE),"Up-regulation",IF(OR(ISNUMBER(getcolorgreen(주중데이터!V7))=TRUE,ISNUMBER(getcolorgreen(주중데이터!W7))=TRUE),"Down-regulation","No")))</f>
        <v>Down-regulation</v>
      </c>
      <c r="W1263" s="81"/>
      <c r="X1263" s="81" t="str">
        <f>IF(AND(주중데이터!X7=0,주중데이터!Y7=0),0,IF(OR(ISNUMBER(getcolorred(주중데이터!X7))=TRUE,ISNUMBER(getcolorred(주중데이터!Y7))=TRUE),"Up-regulation",IF(OR(ISNUMBER(getcolorgreen(주중데이터!X7))=TRUE,ISNUMBER(getcolorgreen(주중데이터!Y7))=TRUE),"Down-regulation","No")))</f>
        <v>Down-regulation</v>
      </c>
      <c r="Y1263" s="82"/>
      <c r="Z1263" s="86"/>
    </row>
    <row r="1264" spans="1:51">
      <c r="A1264" s="36" t="s">
        <v>20</v>
      </c>
      <c r="B1264" s="81" t="str">
        <f>IF(AND(주중데이터!B8=0,주중데이터!C8=0),0,IF(OR(ISNUMBER(getcolorred(주중데이터!B8))=TRUE,ISNUMBER(getcolorred(주중데이터!C8))=TRUE),"Up-regulation",IF(OR(ISNUMBER(getcolorgreen(주중데이터!B8))=TRUE,ISNUMBER(getcolorgreen(주중데이터!C8))=TRUE),"Down-regulation","No")))</f>
        <v>Down-regulation</v>
      </c>
      <c r="C1264" s="81"/>
      <c r="D1264" s="81" t="str">
        <f>IF(AND(주중데이터!D8=0,주중데이터!E8=0),0,IF(OR(ISNUMBER(getcolorred(주중데이터!D8))=TRUE,ISNUMBER(getcolorred(주중데이터!E8))=TRUE),"Up-regulation",IF(OR(ISNUMBER(getcolorgreen(주중데이터!D8))=TRUE,ISNUMBER(getcolorgreen(주중데이터!E8))=TRUE),"Down-regulation","No")))</f>
        <v>No</v>
      </c>
      <c r="E1264" s="81"/>
      <c r="F1264" s="81" t="str">
        <f>IF(AND(주중데이터!F8=0,주중데이터!G8=0),0,IF(OR(ISNUMBER(getcolorred(주중데이터!F8))=TRUE,ISNUMBER(getcolorred(주중데이터!G8))=TRUE),"Up-regulation",IF(OR(ISNUMBER(getcolorgreen(주중데이터!F8))=TRUE,ISNUMBER(getcolorgreen(주중데이터!G8))=TRUE),"Down-regulation","No")))</f>
        <v>No</v>
      </c>
      <c r="G1264" s="81"/>
      <c r="H1264" s="81" t="str">
        <f>IF(AND(주중데이터!H8=0,주중데이터!I8=0),0,IF(OR(ISNUMBER(getcolorred(주중데이터!H8))=TRUE,ISNUMBER(getcolorred(주중데이터!I8))=TRUE),"Up-regulation",IF(OR(ISNUMBER(getcolorgreen(주중데이터!H8))=TRUE,ISNUMBER(getcolorgreen(주중데이터!I8))=TRUE),"Down-regulation","No")))</f>
        <v>No</v>
      </c>
      <c r="I1264" s="81"/>
      <c r="J1264" s="81" t="str">
        <f>IF(AND(주중데이터!J8=0,주중데이터!K8=0),0,IF(OR(ISNUMBER(getcolorred(주중데이터!J8))=TRUE,ISNUMBER(getcolorred(주중데이터!K8))=TRUE),"Up-regulation",IF(OR(ISNUMBER(getcolorgreen(주중데이터!J8))=TRUE,ISNUMBER(getcolorgreen(주중데이터!K8))=TRUE),"Down-regulation","No")))</f>
        <v>Down-regulation</v>
      </c>
      <c r="K1264" s="81"/>
      <c r="L1264" s="81" t="str">
        <f>IF(AND(주중데이터!L8=0,주중데이터!M8=0),0,IF(OR(ISNUMBER(getcolorred(주중데이터!L8))=TRUE,ISNUMBER(getcolorred(주중데이터!M8))=TRUE),"Up-regulation",IF(OR(ISNUMBER(getcolorgreen(주중데이터!L8))=TRUE,ISNUMBER(getcolorgreen(주중데이터!M8))=TRUE),"Down-regulation","No")))</f>
        <v>No</v>
      </c>
      <c r="M1264" s="81"/>
      <c r="N1264" s="81" t="str">
        <f>IF(AND(주중데이터!N8=0,주중데이터!O8=0),0,IF(OR(ISNUMBER(getcolorred(주중데이터!N8))=TRUE,ISNUMBER(getcolorred(주중데이터!O8))=TRUE),"Up-regulation",IF(OR(ISNUMBER(getcolorgreen(주중데이터!N8))=TRUE,ISNUMBER(getcolorgreen(주중데이터!O8))=TRUE),"Down-regulation","No")))</f>
        <v>No</v>
      </c>
      <c r="O1264" s="81"/>
      <c r="P1264" s="81" t="str">
        <f>IF(AND(주중데이터!P8=0,주중데이터!Q8=0),0,IF(OR(ISNUMBER(getcolorred(주중데이터!P8))=TRUE,ISNUMBER(getcolorred(주중데이터!Q8))=TRUE),"Up-regulation",IF(OR(ISNUMBER(getcolorgreen(주중데이터!P8))=TRUE,ISNUMBER(getcolorgreen(주중데이터!Q8))=TRUE),"Down-regulation","No")))</f>
        <v>No</v>
      </c>
      <c r="Q1264" s="81"/>
      <c r="R1264" s="81" t="str">
        <f>IF(AND(주중데이터!R8=0,주중데이터!S8=0),0,IF(OR(ISNUMBER(getcolorred(주중데이터!R8))=TRUE,ISNUMBER(getcolorred(주중데이터!S8))=TRUE),"Up-regulation",IF(OR(ISNUMBER(getcolorgreen(주중데이터!R8))=TRUE,ISNUMBER(getcolorgreen(주중데이터!S8))=TRUE),"Down-regulation","No")))</f>
        <v>Down-regulation</v>
      </c>
      <c r="S1264" s="81"/>
      <c r="T1264" s="81" t="str">
        <f>IF(AND(주중데이터!T8=0,주중데이터!U8=0),0,IF(OR(ISNUMBER(getcolorred(주중데이터!T8))=TRUE,ISNUMBER(getcolorred(주중데이터!U8))=TRUE),"Up-regulation",IF(OR(ISNUMBER(getcolorgreen(주중데이터!T8))=TRUE,ISNUMBER(getcolorgreen(주중데이터!U8))=TRUE),"Down-regulation","No")))</f>
        <v>Up-regulation</v>
      </c>
      <c r="U1264" s="81"/>
      <c r="V1264" s="81" t="str">
        <f>IF(AND(주중데이터!V8=0,주중데이터!W8=0),0,IF(OR(ISNUMBER(getcolorred(주중데이터!V8))=TRUE,ISNUMBER(getcolorred(주중데이터!W8))=TRUE),"Up-regulation",IF(OR(ISNUMBER(getcolorgreen(주중데이터!V8))=TRUE,ISNUMBER(getcolorgreen(주중데이터!W8))=TRUE),"Down-regulation","No")))</f>
        <v>Down-regulation</v>
      </c>
      <c r="W1264" s="81"/>
      <c r="X1264" s="81" t="str">
        <f>IF(AND(주중데이터!X8=0,주중데이터!Y8=0),0,IF(OR(ISNUMBER(getcolorred(주중데이터!X8))=TRUE,ISNUMBER(getcolorred(주중데이터!Y8))=TRUE),"Up-regulation",IF(OR(ISNUMBER(getcolorgreen(주중데이터!X8))=TRUE,ISNUMBER(getcolorgreen(주중데이터!Y8))=TRUE),"Down-regulation","No")))</f>
        <v>Down-regulation</v>
      </c>
      <c r="Y1264" s="82"/>
      <c r="Z1264" s="86"/>
    </row>
    <row r="1265" spans="1:27">
      <c r="A1265" s="36" t="s">
        <v>21</v>
      </c>
      <c r="B1265" s="81" t="str">
        <f>IF(AND(주중데이터!B9=0,주중데이터!C9=0),0,IF(OR(ISNUMBER(getcolorred(주중데이터!B9))=TRUE,ISNUMBER(getcolorred(주중데이터!C9))=TRUE),"Up-regulation",IF(OR(ISNUMBER(getcolorgreen(주중데이터!B9))=TRUE,ISNUMBER(getcolorgreen(주중데이터!C9))=TRUE),"Down-regulation","No")))</f>
        <v>No</v>
      </c>
      <c r="C1265" s="81"/>
      <c r="D1265" s="81" t="str">
        <f>IF(AND(주중데이터!D9=0,주중데이터!E9=0),0,IF(OR(ISNUMBER(getcolorred(주중데이터!D9))=TRUE,ISNUMBER(getcolorred(주중데이터!E9))=TRUE),"Up-regulation",IF(OR(ISNUMBER(getcolorgreen(주중데이터!D9))=TRUE,ISNUMBER(getcolorgreen(주중데이터!E9))=TRUE),"Down-regulation","No")))</f>
        <v>No</v>
      </c>
      <c r="E1265" s="81"/>
      <c r="F1265" s="81" t="str">
        <f>IF(AND(주중데이터!F9=0,주중데이터!G9=0),0,IF(OR(ISNUMBER(getcolorred(주중데이터!F9))=TRUE,ISNUMBER(getcolorred(주중데이터!G9))=TRUE),"Up-regulation",IF(OR(ISNUMBER(getcolorgreen(주중데이터!F9))=TRUE,ISNUMBER(getcolorgreen(주중데이터!G9))=TRUE),"Down-regulation","No")))</f>
        <v>No</v>
      </c>
      <c r="G1265" s="81"/>
      <c r="H1265" s="81" t="str">
        <f>IF(AND(주중데이터!H9=0,주중데이터!I9=0),0,IF(OR(ISNUMBER(getcolorred(주중데이터!H9))=TRUE,ISNUMBER(getcolorred(주중데이터!I9))=TRUE),"Up-regulation",IF(OR(ISNUMBER(getcolorgreen(주중데이터!H9))=TRUE,ISNUMBER(getcolorgreen(주중데이터!I9))=TRUE),"Down-regulation","No")))</f>
        <v>No</v>
      </c>
      <c r="I1265" s="81"/>
      <c r="J1265" s="81" t="str">
        <f>IF(AND(주중데이터!J9=0,주중데이터!K9=0),0,IF(OR(ISNUMBER(getcolorred(주중데이터!J9))=TRUE,ISNUMBER(getcolorred(주중데이터!K9))=TRUE),"Up-regulation",IF(OR(ISNUMBER(getcolorgreen(주중데이터!J9))=TRUE,ISNUMBER(getcolorgreen(주중데이터!K9))=TRUE),"Down-regulation","No")))</f>
        <v>No</v>
      </c>
      <c r="K1265" s="81"/>
      <c r="L1265" s="81" t="str">
        <f>IF(AND(주중데이터!L9=0,주중데이터!M9=0),0,IF(OR(ISNUMBER(getcolorred(주중데이터!L9))=TRUE,ISNUMBER(getcolorred(주중데이터!M9))=TRUE),"Up-regulation",IF(OR(ISNUMBER(getcolorgreen(주중데이터!L9))=TRUE,ISNUMBER(getcolorgreen(주중데이터!M9))=TRUE),"Down-regulation","No")))</f>
        <v>No</v>
      </c>
      <c r="M1265" s="81"/>
      <c r="N1265" s="81" t="str">
        <f>IF(AND(주중데이터!N9=0,주중데이터!O9=0),0,IF(OR(ISNUMBER(getcolorred(주중데이터!N9))=TRUE,ISNUMBER(getcolorred(주중데이터!O9))=TRUE),"Up-regulation",IF(OR(ISNUMBER(getcolorgreen(주중데이터!N9))=TRUE,ISNUMBER(getcolorgreen(주중데이터!O9))=TRUE),"Down-regulation","No")))</f>
        <v>No</v>
      </c>
      <c r="O1265" s="81"/>
      <c r="P1265" s="81" t="str">
        <f>IF(AND(주중데이터!P9=0,주중데이터!Q9=0),0,IF(OR(ISNUMBER(getcolorred(주중데이터!P9))=TRUE,ISNUMBER(getcolorred(주중데이터!Q9))=TRUE),"Up-regulation",IF(OR(ISNUMBER(getcolorgreen(주중데이터!P9))=TRUE,ISNUMBER(getcolorgreen(주중데이터!Q9))=TRUE),"Down-regulation","No")))</f>
        <v>No</v>
      </c>
      <c r="Q1265" s="81"/>
      <c r="R1265" s="81" t="str">
        <f>IF(AND(주중데이터!R9=0,주중데이터!S9=0),0,IF(OR(ISNUMBER(getcolorred(주중데이터!R9))=TRUE,ISNUMBER(getcolorred(주중데이터!S9))=TRUE),"Up-regulation",IF(OR(ISNUMBER(getcolorgreen(주중데이터!R9))=TRUE,ISNUMBER(getcolorgreen(주중데이터!S9))=TRUE),"Down-regulation","No")))</f>
        <v>No</v>
      </c>
      <c r="S1265" s="81"/>
      <c r="T1265" s="81" t="str">
        <f>IF(AND(주중데이터!T9=0,주중데이터!U9=0),0,IF(OR(ISNUMBER(getcolorred(주중데이터!T9))=TRUE,ISNUMBER(getcolorred(주중데이터!U9))=TRUE),"Up-regulation",IF(OR(ISNUMBER(getcolorgreen(주중데이터!T9))=TRUE,ISNUMBER(getcolorgreen(주중데이터!U9))=TRUE),"Down-regulation","No")))</f>
        <v>Up-regulation</v>
      </c>
      <c r="U1265" s="81"/>
      <c r="V1265" s="81" t="str">
        <f>IF(AND(주중데이터!V9=0,주중데이터!W9=0),0,IF(OR(ISNUMBER(getcolorred(주중데이터!V9))=TRUE,ISNUMBER(getcolorred(주중데이터!W9))=TRUE),"Up-regulation",IF(OR(ISNUMBER(getcolorgreen(주중데이터!V9))=TRUE,ISNUMBER(getcolorgreen(주중데이터!W9))=TRUE),"Down-regulation","No")))</f>
        <v>Up-regulation</v>
      </c>
      <c r="W1265" s="81"/>
      <c r="X1265" s="81" t="str">
        <f>IF(AND(주중데이터!X9=0,주중데이터!Y9=0),0,IF(OR(ISNUMBER(getcolorred(주중데이터!X9))=TRUE,ISNUMBER(getcolorred(주중데이터!Y9))=TRUE),"Up-regulation",IF(OR(ISNUMBER(getcolorgreen(주중데이터!X9))=TRUE,ISNUMBER(getcolorgreen(주중데이터!Y9))=TRUE),"Down-regulation","No")))</f>
        <v>Up-regulation</v>
      </c>
      <c r="Y1265" s="82"/>
      <c r="Z1265" s="86"/>
    </row>
    <row r="1266" spans="1:27">
      <c r="A1266" s="36" t="s">
        <v>22</v>
      </c>
      <c r="B1266" s="81" t="str">
        <f>IF(AND(주중데이터!B10=0,주중데이터!C10=0),0,IF(OR(ISNUMBER(getcolorred(주중데이터!B10))=TRUE,ISNUMBER(getcolorred(주중데이터!C10))=TRUE),"Up-regulation",IF(OR(ISNUMBER(getcolorgreen(주중데이터!B10))=TRUE,ISNUMBER(getcolorgreen(주중데이터!C10))=TRUE),"Down-regulation","No")))</f>
        <v>No</v>
      </c>
      <c r="C1266" s="81"/>
      <c r="D1266" s="81" t="str">
        <f>IF(AND(주중데이터!D10=0,주중데이터!E10=0),0,IF(OR(ISNUMBER(getcolorred(주중데이터!D10))=TRUE,ISNUMBER(getcolorred(주중데이터!E10))=TRUE),"Up-regulation",IF(OR(ISNUMBER(getcolorgreen(주중데이터!D10))=TRUE,ISNUMBER(getcolorgreen(주중데이터!E10))=TRUE),"Down-regulation","No")))</f>
        <v>No</v>
      </c>
      <c r="E1266" s="81"/>
      <c r="F1266" s="81" t="str">
        <f>IF(AND(주중데이터!F10=0,주중데이터!G10=0),0,IF(OR(ISNUMBER(getcolorred(주중데이터!F10))=TRUE,ISNUMBER(getcolorred(주중데이터!G10))=TRUE),"Up-regulation",IF(OR(ISNUMBER(getcolorgreen(주중데이터!F10))=TRUE,ISNUMBER(getcolorgreen(주중데이터!G10))=TRUE),"Down-regulation","No")))</f>
        <v>No</v>
      </c>
      <c r="G1266" s="81"/>
      <c r="H1266" s="81" t="str">
        <f>IF(AND(주중데이터!H10=0,주중데이터!I10=0),0,IF(OR(ISNUMBER(getcolorred(주중데이터!H10))=TRUE,ISNUMBER(getcolorred(주중데이터!I10))=TRUE),"Up-regulation",IF(OR(ISNUMBER(getcolorgreen(주중데이터!H10))=TRUE,ISNUMBER(getcolorgreen(주중데이터!I10))=TRUE),"Down-regulation","No")))</f>
        <v>No</v>
      </c>
      <c r="I1266" s="81"/>
      <c r="J1266" s="81" t="str">
        <f>IF(AND(주중데이터!J10=0,주중데이터!K10=0),0,IF(OR(ISNUMBER(getcolorred(주중데이터!J10))=TRUE,ISNUMBER(getcolorred(주중데이터!K10))=TRUE),"Up-regulation",IF(OR(ISNUMBER(getcolorgreen(주중데이터!J10))=TRUE,ISNUMBER(getcolorgreen(주중데이터!K10))=TRUE),"Down-regulation","No")))</f>
        <v>No</v>
      </c>
      <c r="K1266" s="81"/>
      <c r="L1266" s="81" t="str">
        <f>IF(AND(주중데이터!L10=0,주중데이터!M10=0),0,IF(OR(ISNUMBER(getcolorred(주중데이터!L10))=TRUE,ISNUMBER(getcolorred(주중데이터!M10))=TRUE),"Up-regulation",IF(OR(ISNUMBER(getcolorgreen(주중데이터!L10))=TRUE,ISNUMBER(getcolorgreen(주중데이터!M10))=TRUE),"Down-regulation","No")))</f>
        <v>No</v>
      </c>
      <c r="M1266" s="81"/>
      <c r="N1266" s="81" t="str">
        <f>IF(AND(주중데이터!N10=0,주중데이터!O10=0),0,IF(OR(ISNUMBER(getcolorred(주중데이터!N10))=TRUE,ISNUMBER(getcolorred(주중데이터!O10))=TRUE),"Up-regulation",IF(OR(ISNUMBER(getcolorgreen(주중데이터!N10))=TRUE,ISNUMBER(getcolorgreen(주중데이터!O10))=TRUE),"Down-regulation","No")))</f>
        <v>No</v>
      </c>
      <c r="O1266" s="81"/>
      <c r="P1266" s="81" t="str">
        <f>IF(AND(주중데이터!P10=0,주중데이터!Q10=0),0,IF(OR(ISNUMBER(getcolorred(주중데이터!P10))=TRUE,ISNUMBER(getcolorred(주중데이터!Q10))=TRUE),"Up-regulation",IF(OR(ISNUMBER(getcolorgreen(주중데이터!P10))=TRUE,ISNUMBER(getcolorgreen(주중데이터!Q10))=TRUE),"Down-regulation","No")))</f>
        <v>No</v>
      </c>
      <c r="Q1266" s="81"/>
      <c r="R1266" s="81" t="str">
        <f>IF(AND(주중데이터!R10=0,주중데이터!S10=0),0,IF(OR(ISNUMBER(getcolorred(주중데이터!R10))=TRUE,ISNUMBER(getcolorred(주중데이터!S10))=TRUE),"Up-regulation",IF(OR(ISNUMBER(getcolorgreen(주중데이터!R10))=TRUE,ISNUMBER(getcolorgreen(주중데이터!S10))=TRUE),"Down-regulation","No")))</f>
        <v>No</v>
      </c>
      <c r="S1266" s="81"/>
      <c r="T1266" s="81" t="str">
        <f>IF(AND(주중데이터!T10=0,주중데이터!U10=0),0,IF(OR(ISNUMBER(getcolorred(주중데이터!T10))=TRUE,ISNUMBER(getcolorred(주중데이터!U10))=TRUE),"Up-regulation",IF(OR(ISNUMBER(getcolorgreen(주중데이터!T10))=TRUE,ISNUMBER(getcolorgreen(주중데이터!U10))=TRUE),"Down-regulation","No")))</f>
        <v>Up-regulation</v>
      </c>
      <c r="U1266" s="81"/>
      <c r="V1266" s="81" t="str">
        <f>IF(AND(주중데이터!V10=0,주중데이터!W10=0),0,IF(OR(ISNUMBER(getcolorred(주중데이터!V10))=TRUE,ISNUMBER(getcolorred(주중데이터!W10))=TRUE),"Up-regulation",IF(OR(ISNUMBER(getcolorgreen(주중데이터!V10))=TRUE,ISNUMBER(getcolorgreen(주중데이터!W10))=TRUE),"Down-regulation","No")))</f>
        <v>No</v>
      </c>
      <c r="W1266" s="81"/>
      <c r="X1266" s="81" t="str">
        <f>IF(AND(주중데이터!X10=0,주중데이터!Y10=0),0,IF(OR(ISNUMBER(getcolorred(주중데이터!X10))=TRUE,ISNUMBER(getcolorred(주중데이터!Y10))=TRUE),"Up-regulation",IF(OR(ISNUMBER(getcolorgreen(주중데이터!X10))=TRUE,ISNUMBER(getcolorgreen(주중데이터!Y10))=TRUE),"Down-regulation","No")))</f>
        <v>No</v>
      </c>
      <c r="Y1266" s="82"/>
      <c r="Z1266" s="86"/>
    </row>
    <row r="1267" spans="1:27">
      <c r="A1267" s="36" t="s">
        <v>23</v>
      </c>
      <c r="B1267" s="81" t="str">
        <f>IF(AND(주중데이터!B11=0,주중데이터!C11=0),0,IF(OR(ISNUMBER(getcolorred(주중데이터!B11))=TRUE,ISNUMBER(getcolorred(주중데이터!C11))=TRUE),"Up-regulation",IF(OR(ISNUMBER(getcolorgreen(주중데이터!B11))=TRUE,ISNUMBER(getcolorgreen(주중데이터!C11))=TRUE),"Down-regulation","No")))</f>
        <v>No</v>
      </c>
      <c r="C1267" s="81"/>
      <c r="D1267" s="81" t="str">
        <f>IF(AND(주중데이터!D11=0,주중데이터!E11=0),0,IF(OR(ISNUMBER(getcolorred(주중데이터!D11))=TRUE,ISNUMBER(getcolorred(주중데이터!E11))=TRUE),"Up-regulation",IF(OR(ISNUMBER(getcolorgreen(주중데이터!D11))=TRUE,ISNUMBER(getcolorgreen(주중데이터!E11))=TRUE),"Down-regulation","No")))</f>
        <v>No</v>
      </c>
      <c r="E1267" s="81"/>
      <c r="F1267" s="81" t="str">
        <f>IF(AND(주중데이터!F11=0,주중데이터!G11=0),0,IF(OR(ISNUMBER(getcolorred(주중데이터!F11))=TRUE,ISNUMBER(getcolorred(주중데이터!G11))=TRUE),"Up-regulation",IF(OR(ISNUMBER(getcolorgreen(주중데이터!F11))=TRUE,ISNUMBER(getcolorgreen(주중데이터!G11))=TRUE),"Down-regulation","No")))</f>
        <v>Down-regulation</v>
      </c>
      <c r="G1267" s="81"/>
      <c r="H1267" s="81" t="str">
        <f>IF(AND(주중데이터!H11=0,주중데이터!I11=0),0,IF(OR(ISNUMBER(getcolorred(주중데이터!H11))=TRUE,ISNUMBER(getcolorred(주중데이터!I11))=TRUE),"Up-regulation",IF(OR(ISNUMBER(getcolorgreen(주중데이터!H11))=TRUE,ISNUMBER(getcolorgreen(주중데이터!I11))=TRUE),"Down-regulation","No")))</f>
        <v>Down-regulation</v>
      </c>
      <c r="I1267" s="81"/>
      <c r="J1267" s="81" t="str">
        <f>IF(AND(주중데이터!J11=0,주중데이터!K11=0),0,IF(OR(ISNUMBER(getcolorred(주중데이터!J11))=TRUE,ISNUMBER(getcolorred(주중데이터!K11))=TRUE),"Up-regulation",IF(OR(ISNUMBER(getcolorgreen(주중데이터!J11))=TRUE,ISNUMBER(getcolorgreen(주중데이터!K11))=TRUE),"Down-regulation","No")))</f>
        <v>No</v>
      </c>
      <c r="K1267" s="81"/>
      <c r="L1267" s="81" t="str">
        <f>IF(AND(주중데이터!L11=0,주중데이터!M11=0),0,IF(OR(ISNUMBER(getcolorred(주중데이터!L11))=TRUE,ISNUMBER(getcolorred(주중데이터!M11))=TRUE),"Up-regulation",IF(OR(ISNUMBER(getcolorgreen(주중데이터!L11))=TRUE,ISNUMBER(getcolorgreen(주중데이터!M11))=TRUE),"Down-regulation","No")))</f>
        <v>Down-regulation</v>
      </c>
      <c r="M1267" s="81"/>
      <c r="N1267" s="81" t="str">
        <f>IF(AND(주중데이터!N11=0,주중데이터!O11=0),0,IF(OR(ISNUMBER(getcolorred(주중데이터!N11))=TRUE,ISNUMBER(getcolorred(주중데이터!O11))=TRUE),"Up-regulation",IF(OR(ISNUMBER(getcolorgreen(주중데이터!N11))=TRUE,ISNUMBER(getcolorgreen(주중데이터!O11))=TRUE),"Down-regulation","No")))</f>
        <v>Down-regulation</v>
      </c>
      <c r="O1267" s="81"/>
      <c r="P1267" s="81" t="str">
        <f>IF(AND(주중데이터!P11=0,주중데이터!Q11=0),0,IF(OR(ISNUMBER(getcolorred(주중데이터!P11))=TRUE,ISNUMBER(getcolorred(주중데이터!Q11))=TRUE),"Up-regulation",IF(OR(ISNUMBER(getcolorgreen(주중데이터!P11))=TRUE,ISNUMBER(getcolorgreen(주중데이터!Q11))=TRUE),"Down-regulation","No")))</f>
        <v>Down-regulation</v>
      </c>
      <c r="Q1267" s="81"/>
      <c r="R1267" s="81" t="str">
        <f>IF(AND(주중데이터!R11=0,주중데이터!S11=0),0,IF(OR(ISNUMBER(getcolorred(주중데이터!R11))=TRUE,ISNUMBER(getcolorred(주중데이터!S11))=TRUE),"Up-regulation",IF(OR(ISNUMBER(getcolorgreen(주중데이터!R11))=TRUE,ISNUMBER(getcolorgreen(주중데이터!S11))=TRUE),"Down-regulation","No")))</f>
        <v>Down-regulation</v>
      </c>
      <c r="S1267" s="81"/>
      <c r="T1267" s="81" t="str">
        <f>IF(AND(주중데이터!T11=0,주중데이터!U11=0),0,IF(OR(ISNUMBER(getcolorred(주중데이터!T11))=TRUE,ISNUMBER(getcolorred(주중데이터!U11))=TRUE),"Up-regulation",IF(OR(ISNUMBER(getcolorgreen(주중데이터!T11))=TRUE,ISNUMBER(getcolorgreen(주중데이터!U11))=TRUE),"Down-regulation","No")))</f>
        <v>Down-regulation</v>
      </c>
      <c r="U1267" s="81"/>
      <c r="V1267" s="81" t="str">
        <f>IF(AND(주중데이터!V11=0,주중데이터!W11=0),0,IF(OR(ISNUMBER(getcolorred(주중데이터!V11))=TRUE,ISNUMBER(getcolorred(주중데이터!W11))=TRUE),"Up-regulation",IF(OR(ISNUMBER(getcolorgreen(주중데이터!V11))=TRUE,ISNUMBER(getcolorgreen(주중데이터!W11))=TRUE),"Down-regulation","No")))</f>
        <v>Down-regulation</v>
      </c>
      <c r="W1267" s="81"/>
      <c r="X1267" s="81" t="str">
        <f>IF(AND(주중데이터!X11=0,주중데이터!Y11=0),0,IF(OR(ISNUMBER(getcolorred(주중데이터!X11))=TRUE,ISNUMBER(getcolorred(주중데이터!Y11))=TRUE),"Up-regulation",IF(OR(ISNUMBER(getcolorgreen(주중데이터!X11))=TRUE,ISNUMBER(getcolorgreen(주중데이터!Y11))=TRUE),"Down-regulation","No")))</f>
        <v>Down-regulation</v>
      </c>
      <c r="Y1267" s="82"/>
      <c r="Z1267" s="86"/>
    </row>
    <row r="1268" spans="1:27">
      <c r="A1268" s="36" t="s">
        <v>24</v>
      </c>
      <c r="B1268" s="81" t="str">
        <f>IF(AND(주중데이터!B12=0,주중데이터!C12=0),0,IF(OR(ISNUMBER(getcolorred(주중데이터!B12))=TRUE,ISNUMBER(getcolorred(주중데이터!C12))=TRUE),"Up-regulation",IF(OR(ISNUMBER(getcolorgreen(주중데이터!B12))=TRUE,ISNUMBER(getcolorgreen(주중데이터!C12))=TRUE),"Down-regulation","No")))</f>
        <v>Down-regulation</v>
      </c>
      <c r="C1268" s="81"/>
      <c r="D1268" s="81" t="str">
        <f>IF(AND(주중데이터!D12=0,주중데이터!E12=0),0,IF(OR(ISNUMBER(getcolorred(주중데이터!D12))=TRUE,ISNUMBER(getcolorred(주중데이터!E12))=TRUE),"Up-regulation",IF(OR(ISNUMBER(getcolorgreen(주중데이터!D12))=TRUE,ISNUMBER(getcolorgreen(주중데이터!E12))=TRUE),"Down-regulation","No")))</f>
        <v>No</v>
      </c>
      <c r="E1268" s="81"/>
      <c r="F1268" s="81" t="str">
        <f>IF(AND(주중데이터!F12=0,주중데이터!G12=0),0,IF(OR(ISNUMBER(getcolorred(주중데이터!F12))=TRUE,ISNUMBER(getcolorred(주중데이터!G12))=TRUE),"Up-regulation",IF(OR(ISNUMBER(getcolorgreen(주중데이터!F12))=TRUE,ISNUMBER(getcolorgreen(주중데이터!G12))=TRUE),"Down-regulation","No")))</f>
        <v>Down-regulation</v>
      </c>
      <c r="G1268" s="81"/>
      <c r="H1268" s="81" t="str">
        <f>IF(AND(주중데이터!H12=0,주중데이터!I12=0),0,IF(OR(ISNUMBER(getcolorred(주중데이터!H12))=TRUE,ISNUMBER(getcolorred(주중데이터!I12))=TRUE),"Up-regulation",IF(OR(ISNUMBER(getcolorgreen(주중데이터!H12))=TRUE,ISNUMBER(getcolorgreen(주중데이터!I12))=TRUE),"Down-regulation","No")))</f>
        <v>Down-regulation</v>
      </c>
      <c r="I1268" s="81"/>
      <c r="J1268" s="81" t="str">
        <f>IF(AND(주중데이터!J12=0,주중데이터!K12=0),0,IF(OR(ISNUMBER(getcolorred(주중데이터!J12))=TRUE,ISNUMBER(getcolorred(주중데이터!K12))=TRUE),"Up-regulation",IF(OR(ISNUMBER(getcolorgreen(주중데이터!J12))=TRUE,ISNUMBER(getcolorgreen(주중데이터!K12))=TRUE),"Down-regulation","No")))</f>
        <v>Down-regulation</v>
      </c>
      <c r="K1268" s="81"/>
      <c r="L1268" s="81" t="str">
        <f>IF(AND(주중데이터!L12=0,주중데이터!M12=0),0,IF(OR(ISNUMBER(getcolorred(주중데이터!L12))=TRUE,ISNUMBER(getcolorred(주중데이터!M12))=TRUE),"Up-regulation",IF(OR(ISNUMBER(getcolorgreen(주중데이터!L12))=TRUE,ISNUMBER(getcolorgreen(주중데이터!M12))=TRUE),"Down-regulation","No")))</f>
        <v>Down-regulation</v>
      </c>
      <c r="M1268" s="81"/>
      <c r="N1268" s="81" t="str">
        <f>IF(AND(주중데이터!N12=0,주중데이터!O12=0),0,IF(OR(ISNUMBER(getcolorred(주중데이터!N12))=TRUE,ISNUMBER(getcolorred(주중데이터!O12))=TRUE),"Up-regulation",IF(OR(ISNUMBER(getcolorgreen(주중데이터!N12))=TRUE,ISNUMBER(getcolorgreen(주중데이터!O12))=TRUE),"Down-regulation","No")))</f>
        <v>Down-regulation</v>
      </c>
      <c r="O1268" s="81"/>
      <c r="P1268" s="81" t="str">
        <f>IF(AND(주중데이터!P12=0,주중데이터!Q12=0),0,IF(OR(ISNUMBER(getcolorred(주중데이터!P12))=TRUE,ISNUMBER(getcolorred(주중데이터!Q12))=TRUE),"Up-regulation",IF(OR(ISNUMBER(getcolorgreen(주중데이터!P12))=TRUE,ISNUMBER(getcolorgreen(주중데이터!Q12))=TRUE),"Down-regulation","No")))</f>
        <v>Down-regulation</v>
      </c>
      <c r="Q1268" s="81"/>
      <c r="R1268" s="81" t="str">
        <f>IF(AND(주중데이터!R12=0,주중데이터!S12=0),0,IF(OR(ISNUMBER(getcolorred(주중데이터!R12))=TRUE,ISNUMBER(getcolorred(주중데이터!S12))=TRUE),"Up-regulation",IF(OR(ISNUMBER(getcolorgreen(주중데이터!R12))=TRUE,ISNUMBER(getcolorgreen(주중데이터!S12))=TRUE),"Down-regulation","No")))</f>
        <v>Down-regulation</v>
      </c>
      <c r="S1268" s="81"/>
      <c r="T1268" s="81" t="str">
        <f>IF(AND(주중데이터!T12=0,주중데이터!U12=0),0,IF(OR(ISNUMBER(getcolorred(주중데이터!T12))=TRUE,ISNUMBER(getcolorred(주중데이터!U12))=TRUE),"Up-regulation",IF(OR(ISNUMBER(getcolorgreen(주중데이터!T12))=TRUE,ISNUMBER(getcolorgreen(주중데이터!U12))=TRUE),"Down-regulation","No")))</f>
        <v>Down-regulation</v>
      </c>
      <c r="U1268" s="81"/>
      <c r="V1268" s="81" t="str">
        <f>IF(AND(주중데이터!V12=0,주중데이터!W12=0),0,IF(OR(ISNUMBER(getcolorred(주중데이터!V12))=TRUE,ISNUMBER(getcolorred(주중데이터!W12))=TRUE),"Up-regulation",IF(OR(ISNUMBER(getcolorgreen(주중데이터!V12))=TRUE,ISNUMBER(getcolorgreen(주중데이터!W12))=TRUE),"Down-regulation","No")))</f>
        <v>Down-regulation</v>
      </c>
      <c r="W1268" s="81"/>
      <c r="X1268" s="81" t="str">
        <f>IF(AND(주중데이터!X12=0,주중데이터!Y12=0),0,IF(OR(ISNUMBER(getcolorred(주중데이터!X12))=TRUE,ISNUMBER(getcolorred(주중데이터!Y12))=TRUE),"Up-regulation",IF(OR(ISNUMBER(getcolorgreen(주중데이터!X12))=TRUE,ISNUMBER(getcolorgreen(주중데이터!Y12))=TRUE),"Down-regulation","No")))</f>
        <v>Down-regulation</v>
      </c>
      <c r="Y1268" s="82"/>
      <c r="Z1268" s="86"/>
    </row>
    <row r="1269" spans="1:27">
      <c r="A1269" s="36" t="s">
        <v>25</v>
      </c>
      <c r="B1269" s="81" t="str">
        <f>IF(AND(주중데이터!B13=0,주중데이터!C13=0),0,IF(OR(ISNUMBER(getcolorred(주중데이터!B13))=TRUE,ISNUMBER(getcolorred(주중데이터!C13))=TRUE),"Up-regulation",IF(OR(ISNUMBER(getcolorgreen(주중데이터!B13))=TRUE,ISNUMBER(getcolorgreen(주중데이터!C13))=TRUE),"Down-regulation","No")))</f>
        <v>Down-regulation</v>
      </c>
      <c r="C1269" s="81"/>
      <c r="D1269" s="81" t="str">
        <f>IF(AND(주중데이터!D13=0,주중데이터!E13=0),0,IF(OR(ISNUMBER(getcolorred(주중데이터!D13))=TRUE,ISNUMBER(getcolorred(주중데이터!E13))=TRUE),"Up-regulation",IF(OR(ISNUMBER(getcolorgreen(주중데이터!D13))=TRUE,ISNUMBER(getcolorgreen(주중데이터!E13))=TRUE),"Down-regulation","No")))</f>
        <v>Down-regulation</v>
      </c>
      <c r="E1269" s="81"/>
      <c r="F1269" s="81" t="str">
        <f>IF(AND(주중데이터!F13=0,주중데이터!G13=0),0,IF(OR(ISNUMBER(getcolorred(주중데이터!F13))=TRUE,ISNUMBER(getcolorred(주중데이터!G13))=TRUE),"Up-regulation",IF(OR(ISNUMBER(getcolorgreen(주중데이터!F13))=TRUE,ISNUMBER(getcolorgreen(주중데이터!G13))=TRUE),"Down-regulation","No")))</f>
        <v>Down-regulation</v>
      </c>
      <c r="G1269" s="81"/>
      <c r="H1269" s="81" t="str">
        <f>IF(AND(주중데이터!H13=0,주중데이터!I13=0),0,IF(OR(ISNUMBER(getcolorred(주중데이터!H13))=TRUE,ISNUMBER(getcolorred(주중데이터!I13))=TRUE),"Up-regulation",IF(OR(ISNUMBER(getcolorgreen(주중데이터!H13))=TRUE,ISNUMBER(getcolorgreen(주중데이터!I13))=TRUE),"Down-regulation","No")))</f>
        <v>Down-regulation</v>
      </c>
      <c r="I1269" s="81"/>
      <c r="J1269" s="81" t="str">
        <f>IF(AND(주중데이터!J13=0,주중데이터!K13=0),0,IF(OR(ISNUMBER(getcolorred(주중데이터!J13))=TRUE,ISNUMBER(getcolorred(주중데이터!K13))=TRUE),"Up-regulation",IF(OR(ISNUMBER(getcolorgreen(주중데이터!J13))=TRUE,ISNUMBER(getcolorgreen(주중데이터!K13))=TRUE),"Down-regulation","No")))</f>
        <v>Down-regulation</v>
      </c>
      <c r="K1269" s="81"/>
      <c r="L1269" s="81" t="str">
        <f>IF(AND(주중데이터!L13=0,주중데이터!M13=0),0,IF(OR(ISNUMBER(getcolorred(주중데이터!L13))=TRUE,ISNUMBER(getcolorred(주중데이터!M13))=TRUE),"Up-regulation",IF(OR(ISNUMBER(getcolorgreen(주중데이터!L13))=TRUE,ISNUMBER(getcolorgreen(주중데이터!M13))=TRUE),"Down-regulation","No")))</f>
        <v>Down-regulation</v>
      </c>
      <c r="M1269" s="81"/>
      <c r="N1269" s="81" t="str">
        <f>IF(AND(주중데이터!N13=0,주중데이터!O13=0),0,IF(OR(ISNUMBER(getcolorred(주중데이터!N13))=TRUE,ISNUMBER(getcolorred(주중데이터!O13))=TRUE),"Up-regulation",IF(OR(ISNUMBER(getcolorgreen(주중데이터!N13))=TRUE,ISNUMBER(getcolorgreen(주중데이터!O13))=TRUE),"Down-regulation","No")))</f>
        <v>Down-regulation</v>
      </c>
      <c r="O1269" s="81"/>
      <c r="P1269" s="81" t="str">
        <f>IF(AND(주중데이터!P13=0,주중데이터!Q13=0),0,IF(OR(ISNUMBER(getcolorred(주중데이터!P13))=TRUE,ISNUMBER(getcolorred(주중데이터!Q13))=TRUE),"Up-regulation",IF(OR(ISNUMBER(getcolorgreen(주중데이터!P13))=TRUE,ISNUMBER(getcolorgreen(주중데이터!Q13))=TRUE),"Down-regulation","No")))</f>
        <v>Down-regulation</v>
      </c>
      <c r="Q1269" s="81"/>
      <c r="R1269" s="81" t="str">
        <f>IF(AND(주중데이터!R13=0,주중데이터!S13=0),0,IF(OR(ISNUMBER(getcolorred(주중데이터!R13))=TRUE,ISNUMBER(getcolorred(주중데이터!S13))=TRUE),"Up-regulation",IF(OR(ISNUMBER(getcolorgreen(주중데이터!R13))=TRUE,ISNUMBER(getcolorgreen(주중데이터!S13))=TRUE),"Down-regulation","No")))</f>
        <v>Down-regulation</v>
      </c>
      <c r="S1269" s="81"/>
      <c r="T1269" s="81" t="str">
        <f>IF(AND(주중데이터!T13=0,주중데이터!U13=0),0,IF(OR(ISNUMBER(getcolorred(주중데이터!T13))=TRUE,ISNUMBER(getcolorred(주중데이터!U13))=TRUE),"Up-regulation",IF(OR(ISNUMBER(getcolorgreen(주중데이터!T13))=TRUE,ISNUMBER(getcolorgreen(주중데이터!U13))=TRUE),"Down-regulation","No")))</f>
        <v>Down-regulation</v>
      </c>
      <c r="U1269" s="81"/>
      <c r="V1269" s="81" t="str">
        <f>IF(AND(주중데이터!V13=0,주중데이터!W13=0),0,IF(OR(ISNUMBER(getcolorred(주중데이터!V13))=TRUE,ISNUMBER(getcolorred(주중데이터!W13))=TRUE),"Up-regulation",IF(OR(ISNUMBER(getcolorgreen(주중데이터!V13))=TRUE,ISNUMBER(getcolorgreen(주중데이터!W13))=TRUE),"Down-regulation","No")))</f>
        <v>Down-regulation</v>
      </c>
      <c r="W1269" s="81"/>
      <c r="X1269" s="81" t="str">
        <f>IF(AND(주중데이터!X13=0,주중데이터!Y13=0),0,IF(OR(ISNUMBER(getcolorred(주중데이터!X13))=TRUE,ISNUMBER(getcolorred(주중데이터!Y13))=TRUE),"Up-regulation",IF(OR(ISNUMBER(getcolorgreen(주중데이터!X13))=TRUE,ISNUMBER(getcolorgreen(주중데이터!Y13))=TRUE),"Down-regulation","No")))</f>
        <v>Down-regulation</v>
      </c>
      <c r="Y1269" s="82"/>
      <c r="Z1269" s="86"/>
    </row>
    <row r="1270" spans="1:27">
      <c r="A1270" s="36" t="s">
        <v>26</v>
      </c>
      <c r="B1270" s="81" t="str">
        <f>IF(AND(주중데이터!B14=0,주중데이터!C14=0),0,IF(OR(ISNUMBER(getcolorred(주중데이터!B14))=TRUE,ISNUMBER(getcolorred(주중데이터!C14))=TRUE),"Up-regulation",IF(OR(ISNUMBER(getcolorgreen(주중데이터!B14))=TRUE,ISNUMBER(getcolorgreen(주중데이터!C14))=TRUE),"Down-regulation","No")))</f>
        <v>Up-regulation</v>
      </c>
      <c r="C1270" s="81"/>
      <c r="D1270" s="81" t="str">
        <f>IF(AND(주중데이터!D14=0,주중데이터!E14=0),0,IF(OR(ISNUMBER(getcolorred(주중데이터!D14))=TRUE,ISNUMBER(getcolorred(주중데이터!E14))=TRUE),"Up-regulation",IF(OR(ISNUMBER(getcolorgreen(주중데이터!D14))=TRUE,ISNUMBER(getcolorgreen(주중데이터!E14))=TRUE),"Down-regulation","No")))</f>
        <v>No</v>
      </c>
      <c r="E1270" s="81"/>
      <c r="F1270" s="81" t="str">
        <f>IF(AND(주중데이터!F14=0,주중데이터!G14=0),0,IF(OR(ISNUMBER(getcolorred(주중데이터!F14))=TRUE,ISNUMBER(getcolorred(주중데이터!G14))=TRUE),"Up-regulation",IF(OR(ISNUMBER(getcolorgreen(주중데이터!F14))=TRUE,ISNUMBER(getcolorgreen(주중데이터!G14))=TRUE),"Down-regulation","No")))</f>
        <v>Down-regulation</v>
      </c>
      <c r="G1270" s="81"/>
      <c r="H1270" s="81" t="str">
        <f>IF(AND(주중데이터!H14=0,주중데이터!I14=0),0,IF(OR(ISNUMBER(getcolorred(주중데이터!H14))=TRUE,ISNUMBER(getcolorred(주중데이터!I14))=TRUE),"Up-regulation",IF(OR(ISNUMBER(getcolorgreen(주중데이터!H14))=TRUE,ISNUMBER(getcolorgreen(주중데이터!I14))=TRUE),"Down-regulation","No")))</f>
        <v>Down-regulation</v>
      </c>
      <c r="I1270" s="81"/>
      <c r="J1270" s="81" t="str">
        <f>IF(AND(주중데이터!J14=0,주중데이터!K14=0),0,IF(OR(ISNUMBER(getcolorred(주중데이터!J14))=TRUE,ISNUMBER(getcolorred(주중데이터!K14))=TRUE),"Up-regulation",IF(OR(ISNUMBER(getcolorgreen(주중데이터!J14))=TRUE,ISNUMBER(getcolorgreen(주중데이터!K14))=TRUE),"Down-regulation","No")))</f>
        <v>Up-regulation</v>
      </c>
      <c r="K1270" s="81"/>
      <c r="L1270" s="81" t="str">
        <f>IF(AND(주중데이터!L14=0,주중데이터!M14=0),0,IF(OR(ISNUMBER(getcolorred(주중데이터!L14))=TRUE,ISNUMBER(getcolorred(주중데이터!M14))=TRUE),"Up-regulation",IF(OR(ISNUMBER(getcolorgreen(주중데이터!L14))=TRUE,ISNUMBER(getcolorgreen(주중데이터!M14))=TRUE),"Down-regulation","No")))</f>
        <v>Down-regulation</v>
      </c>
      <c r="M1270" s="81"/>
      <c r="N1270" s="81" t="str">
        <f>IF(AND(주중데이터!N14=0,주중데이터!O14=0),0,IF(OR(ISNUMBER(getcolorred(주중데이터!N14))=TRUE,ISNUMBER(getcolorred(주중데이터!O14))=TRUE),"Up-regulation",IF(OR(ISNUMBER(getcolorgreen(주중데이터!N14))=TRUE,ISNUMBER(getcolorgreen(주중데이터!O14))=TRUE),"Down-regulation","No")))</f>
        <v>Down-regulation</v>
      </c>
      <c r="O1270" s="81"/>
      <c r="P1270" s="81" t="str">
        <f>IF(AND(주중데이터!P14=0,주중데이터!Q14=0),0,IF(OR(ISNUMBER(getcolorred(주중데이터!P14))=TRUE,ISNUMBER(getcolorred(주중데이터!Q14))=TRUE),"Up-regulation",IF(OR(ISNUMBER(getcolorgreen(주중데이터!P14))=TRUE,ISNUMBER(getcolorgreen(주중데이터!Q14))=TRUE),"Down-regulation","No")))</f>
        <v>No</v>
      </c>
      <c r="Q1270" s="81"/>
      <c r="R1270" s="81" t="str">
        <f>IF(AND(주중데이터!R14=0,주중데이터!S14=0),0,IF(OR(ISNUMBER(getcolorred(주중데이터!R14))=TRUE,ISNUMBER(getcolorred(주중데이터!S14))=TRUE),"Up-regulation",IF(OR(ISNUMBER(getcolorgreen(주중데이터!R14))=TRUE,ISNUMBER(getcolorgreen(주중데이터!S14))=TRUE),"Down-regulation","No")))</f>
        <v>Up-regulation</v>
      </c>
      <c r="S1270" s="81"/>
      <c r="T1270" s="81" t="str">
        <f>IF(AND(주중데이터!T14=0,주중데이터!U14=0),0,IF(OR(ISNUMBER(getcolorred(주중데이터!T14))=TRUE,ISNUMBER(getcolorred(주중데이터!U14))=TRUE),"Up-regulation",IF(OR(ISNUMBER(getcolorgreen(주중데이터!T14))=TRUE,ISNUMBER(getcolorgreen(주중데이터!U14))=TRUE),"Down-regulation","No")))</f>
        <v>Up-regulation</v>
      </c>
      <c r="U1270" s="81"/>
      <c r="V1270" s="81" t="str">
        <f>IF(AND(주중데이터!V14=0,주중데이터!W14=0),0,IF(OR(ISNUMBER(getcolorred(주중데이터!V14))=TRUE,ISNUMBER(getcolorred(주중데이터!W14))=TRUE),"Up-regulation",IF(OR(ISNUMBER(getcolorgreen(주중데이터!V14))=TRUE,ISNUMBER(getcolorgreen(주중데이터!W14))=TRUE),"Down-regulation","No")))</f>
        <v>Down-regulation</v>
      </c>
      <c r="W1270" s="81"/>
      <c r="X1270" s="81" t="str">
        <f>IF(AND(주중데이터!X14=0,주중데이터!Y14=0),0,IF(OR(ISNUMBER(getcolorred(주중데이터!X14))=TRUE,ISNUMBER(getcolorred(주중데이터!Y14))=TRUE),"Up-regulation",IF(OR(ISNUMBER(getcolorgreen(주중데이터!X14))=TRUE,ISNUMBER(getcolorgreen(주중데이터!Y14))=TRUE),"Down-regulation","No")))</f>
        <v>Down-regulation</v>
      </c>
      <c r="Y1270" s="82"/>
      <c r="Z1270" s="86"/>
    </row>
    <row r="1271" spans="1:27">
      <c r="A1271" s="36" t="s">
        <v>27</v>
      </c>
      <c r="B1271" s="81" t="str">
        <f>IF(AND(주중데이터!B15=0,주중데이터!C15=0),0,IF(OR(ISNUMBER(getcolorred(주중데이터!B15))=TRUE,ISNUMBER(getcolorred(주중데이터!C15))=TRUE),"Up-regulation",IF(OR(ISNUMBER(getcolorgreen(주중데이터!B15))=TRUE,ISNUMBER(getcolorgreen(주중데이터!C15))=TRUE),"Down-regulation","No")))</f>
        <v>Up-regulation</v>
      </c>
      <c r="C1271" s="81"/>
      <c r="D1271" s="81" t="str">
        <f>IF(AND(주중데이터!D15=0,주중데이터!E15=0),0,IF(OR(ISNUMBER(getcolorred(주중데이터!D15))=TRUE,ISNUMBER(getcolorred(주중데이터!E15))=TRUE),"Up-regulation",IF(OR(ISNUMBER(getcolorgreen(주중데이터!D15))=TRUE,ISNUMBER(getcolorgreen(주중데이터!E15))=TRUE),"Down-regulation","No")))</f>
        <v>Up-regulation</v>
      </c>
      <c r="E1271" s="81"/>
      <c r="F1271" s="81" t="str">
        <f>IF(AND(주중데이터!F15=0,주중데이터!G15=0),0,IF(OR(ISNUMBER(getcolorred(주중데이터!F15))=TRUE,ISNUMBER(getcolorred(주중데이터!G15))=TRUE),"Up-regulation",IF(OR(ISNUMBER(getcolorgreen(주중데이터!F15))=TRUE,ISNUMBER(getcolorgreen(주중데이터!G15))=TRUE),"Down-regulation","No")))</f>
        <v>No</v>
      </c>
      <c r="G1271" s="81"/>
      <c r="H1271" s="81" t="str">
        <f>IF(AND(주중데이터!H15=0,주중데이터!I15=0),0,IF(OR(ISNUMBER(getcolorred(주중데이터!H15))=TRUE,ISNUMBER(getcolorred(주중데이터!I15))=TRUE),"Up-regulation",IF(OR(ISNUMBER(getcolorgreen(주중데이터!H15))=TRUE,ISNUMBER(getcolorgreen(주중데이터!I15))=TRUE),"Down-regulation","No")))</f>
        <v>No</v>
      </c>
      <c r="I1271" s="81"/>
      <c r="J1271" s="81" t="str">
        <f>IF(AND(주중데이터!J15=0,주중데이터!K15=0),0,IF(OR(ISNUMBER(getcolorred(주중데이터!J15))=TRUE,ISNUMBER(getcolorred(주중데이터!K15))=TRUE),"Up-regulation",IF(OR(ISNUMBER(getcolorgreen(주중데이터!J15))=TRUE,ISNUMBER(getcolorgreen(주중데이터!K15))=TRUE),"Down-regulation","No")))</f>
        <v>Up-regulation</v>
      </c>
      <c r="K1271" s="81"/>
      <c r="L1271" s="81" t="str">
        <f>IF(AND(주중데이터!L15=0,주중데이터!M15=0),0,IF(OR(ISNUMBER(getcolorred(주중데이터!L15))=TRUE,ISNUMBER(getcolorred(주중데이터!M15))=TRUE),"Up-regulation",IF(OR(ISNUMBER(getcolorgreen(주중데이터!L15))=TRUE,ISNUMBER(getcolorgreen(주중데이터!M15))=TRUE),"Down-regulation","No")))</f>
        <v>Down-regulation</v>
      </c>
      <c r="M1271" s="81"/>
      <c r="N1271" s="81" t="str">
        <f>IF(AND(주중데이터!N15=0,주중데이터!O15=0),0,IF(OR(ISNUMBER(getcolorred(주중데이터!N15))=TRUE,ISNUMBER(getcolorred(주중데이터!O15))=TRUE),"Up-regulation",IF(OR(ISNUMBER(getcolorgreen(주중데이터!N15))=TRUE,ISNUMBER(getcolorgreen(주중데이터!O15))=TRUE),"Down-regulation","No")))</f>
        <v>Down-regulation</v>
      </c>
      <c r="O1271" s="81"/>
      <c r="P1271" s="81" t="str">
        <f>IF(AND(주중데이터!P15=0,주중데이터!Q15=0),0,IF(OR(ISNUMBER(getcolorred(주중데이터!P15))=TRUE,ISNUMBER(getcolorred(주중데이터!Q15))=TRUE),"Up-regulation",IF(OR(ISNUMBER(getcolorgreen(주중데이터!P15))=TRUE,ISNUMBER(getcolorgreen(주중데이터!Q15))=TRUE),"Down-regulation","No")))</f>
        <v>No</v>
      </c>
      <c r="Q1271" s="81"/>
      <c r="R1271" s="81" t="str">
        <f>IF(AND(주중데이터!R15=0,주중데이터!S15=0),0,IF(OR(ISNUMBER(getcolorred(주중데이터!R15))=TRUE,ISNUMBER(getcolorred(주중데이터!S15))=TRUE),"Up-regulation",IF(OR(ISNUMBER(getcolorgreen(주중데이터!R15))=TRUE,ISNUMBER(getcolorgreen(주중데이터!S15))=TRUE),"Down-regulation","No")))</f>
        <v>No</v>
      </c>
      <c r="S1271" s="81"/>
      <c r="T1271" s="81" t="str">
        <f>IF(AND(주중데이터!T15=0,주중데이터!U15=0),0,IF(OR(ISNUMBER(getcolorred(주중데이터!T15))=TRUE,ISNUMBER(getcolorred(주중데이터!U15))=TRUE),"Up-regulation",IF(OR(ISNUMBER(getcolorgreen(주중데이터!T15))=TRUE,ISNUMBER(getcolorgreen(주중데이터!U15))=TRUE),"Down-regulation","No")))</f>
        <v>No</v>
      </c>
      <c r="U1271" s="81"/>
      <c r="V1271" s="81" t="str">
        <f>IF(AND(주중데이터!V15=0,주중데이터!W15=0),0,IF(OR(ISNUMBER(getcolorred(주중데이터!V15))=TRUE,ISNUMBER(getcolorred(주중데이터!W15))=TRUE),"Up-regulation",IF(OR(ISNUMBER(getcolorgreen(주중데이터!V15))=TRUE,ISNUMBER(getcolorgreen(주중데이터!W15))=TRUE),"Down-regulation","No")))</f>
        <v>No</v>
      </c>
      <c r="W1271" s="81"/>
      <c r="X1271" s="81" t="str">
        <f>IF(AND(주중데이터!X15=0,주중데이터!Y15=0),0,IF(OR(ISNUMBER(getcolorred(주중데이터!X15))=TRUE,ISNUMBER(getcolorred(주중데이터!Y15))=TRUE),"Up-regulation",IF(OR(ISNUMBER(getcolorgreen(주중데이터!X15))=TRUE,ISNUMBER(getcolorgreen(주중데이터!Y15))=TRUE),"Down-regulation","No")))</f>
        <v>No</v>
      </c>
      <c r="Y1271" s="82"/>
      <c r="Z1271" s="86"/>
    </row>
    <row r="1272" spans="1:27">
      <c r="A1272" s="36" t="s">
        <v>28</v>
      </c>
      <c r="B1272" s="81" t="str">
        <f>IF(AND(주중데이터!B16=0,주중데이터!C16=0),0,IF(OR(ISNUMBER(getcolorred(주중데이터!B16))=TRUE,ISNUMBER(getcolorred(주중데이터!C16))=TRUE),"Up-regulation",IF(OR(ISNUMBER(getcolorgreen(주중데이터!B16))=TRUE,ISNUMBER(getcolorgreen(주중데이터!C16))=TRUE),"Down-regulation","No")))</f>
        <v>Up-regulation</v>
      </c>
      <c r="C1272" s="81"/>
      <c r="D1272" s="81" t="str">
        <f>IF(AND(주중데이터!D16=0,주중데이터!E16=0),0,IF(OR(ISNUMBER(getcolorred(주중데이터!D16))=TRUE,ISNUMBER(getcolorred(주중데이터!E16))=TRUE),"Up-regulation",IF(OR(ISNUMBER(getcolorgreen(주중데이터!D16))=TRUE,ISNUMBER(getcolorgreen(주중데이터!E16))=TRUE),"Down-regulation","No")))</f>
        <v>Up-regulation</v>
      </c>
      <c r="E1272" s="81"/>
      <c r="F1272" s="81" t="str">
        <f>IF(AND(주중데이터!F16=0,주중데이터!G16=0),0,IF(OR(ISNUMBER(getcolorred(주중데이터!F16))=TRUE,ISNUMBER(getcolorred(주중데이터!G16))=TRUE),"Up-regulation",IF(OR(ISNUMBER(getcolorgreen(주중데이터!F16))=TRUE,ISNUMBER(getcolorgreen(주중데이터!G16))=TRUE),"Down-regulation","No")))</f>
        <v>No</v>
      </c>
      <c r="G1272" s="81"/>
      <c r="H1272" s="81" t="str">
        <f>IF(AND(주중데이터!H16=0,주중데이터!I16=0),0,IF(OR(ISNUMBER(getcolorred(주중데이터!H16))=TRUE,ISNUMBER(getcolorred(주중데이터!I16))=TRUE),"Up-regulation",IF(OR(ISNUMBER(getcolorgreen(주중데이터!H16))=TRUE,ISNUMBER(getcolorgreen(주중데이터!I16))=TRUE),"Down-regulation","No")))</f>
        <v>No</v>
      </c>
      <c r="I1272" s="81"/>
      <c r="J1272" s="81" t="str">
        <f>IF(AND(주중데이터!J16=0,주중데이터!K16=0),0,IF(OR(ISNUMBER(getcolorred(주중데이터!J16))=TRUE,ISNUMBER(getcolorred(주중데이터!K16))=TRUE),"Up-regulation",IF(OR(ISNUMBER(getcolorgreen(주중데이터!J16))=TRUE,ISNUMBER(getcolorgreen(주중데이터!K16))=TRUE),"Down-regulation","No")))</f>
        <v>Up-regulation</v>
      </c>
      <c r="K1272" s="81"/>
      <c r="L1272" s="81" t="str">
        <f>IF(AND(주중데이터!L16=0,주중데이터!M16=0),0,IF(OR(ISNUMBER(getcolorred(주중데이터!L16))=TRUE,ISNUMBER(getcolorred(주중데이터!M16))=TRUE),"Up-regulation",IF(OR(ISNUMBER(getcolorgreen(주중데이터!L16))=TRUE,ISNUMBER(getcolorgreen(주중데이터!M16))=TRUE),"Down-regulation","No")))</f>
        <v>Down-regulation</v>
      </c>
      <c r="M1272" s="81"/>
      <c r="N1272" s="81" t="str">
        <f>IF(AND(주중데이터!N16=0,주중데이터!O16=0),0,IF(OR(ISNUMBER(getcolorred(주중데이터!N16))=TRUE,ISNUMBER(getcolorred(주중데이터!O16))=TRUE),"Up-regulation",IF(OR(ISNUMBER(getcolorgreen(주중데이터!N16))=TRUE,ISNUMBER(getcolorgreen(주중데이터!O16))=TRUE),"Down-regulation","No")))</f>
        <v>Down-regulation</v>
      </c>
      <c r="O1272" s="81"/>
      <c r="P1272" s="81" t="str">
        <f>IF(AND(주중데이터!P16=0,주중데이터!Q16=0),0,IF(OR(ISNUMBER(getcolorred(주중데이터!P16))=TRUE,ISNUMBER(getcolorred(주중데이터!Q16))=TRUE),"Up-regulation",IF(OR(ISNUMBER(getcolorgreen(주중데이터!P16))=TRUE,ISNUMBER(getcolorgreen(주중데이터!Q16))=TRUE),"Down-regulation","No")))</f>
        <v>No</v>
      </c>
      <c r="Q1272" s="81"/>
      <c r="R1272" s="81" t="str">
        <f>IF(AND(주중데이터!R16=0,주중데이터!S16=0),0,IF(OR(ISNUMBER(getcolorred(주중데이터!R16))=TRUE,ISNUMBER(getcolorred(주중데이터!S16))=TRUE),"Up-regulation",IF(OR(ISNUMBER(getcolorgreen(주중데이터!R16))=TRUE,ISNUMBER(getcolorgreen(주중데이터!S16))=TRUE),"Down-regulation","No")))</f>
        <v>Up-regulation</v>
      </c>
      <c r="S1272" s="81"/>
      <c r="T1272" s="81" t="str">
        <f>IF(AND(주중데이터!T16=0,주중데이터!U16=0),0,IF(OR(ISNUMBER(getcolorred(주중데이터!T16))=TRUE,ISNUMBER(getcolorred(주중데이터!U16))=TRUE),"Up-regulation",IF(OR(ISNUMBER(getcolorgreen(주중데이터!T16))=TRUE,ISNUMBER(getcolorgreen(주중데이터!U16))=TRUE),"Down-regulation","No")))</f>
        <v>No</v>
      </c>
      <c r="U1272" s="81"/>
      <c r="V1272" s="81" t="str">
        <f>IF(AND(주중데이터!V16=0,주중데이터!W16=0),0,IF(OR(ISNUMBER(getcolorred(주중데이터!V16))=TRUE,ISNUMBER(getcolorred(주중데이터!W16))=TRUE),"Up-regulation",IF(OR(ISNUMBER(getcolorgreen(주중데이터!V16))=TRUE,ISNUMBER(getcolorgreen(주중데이터!W16))=TRUE),"Down-regulation","No")))</f>
        <v>Up-regulation</v>
      </c>
      <c r="W1272" s="81"/>
      <c r="X1272" s="81" t="str">
        <f>IF(AND(주중데이터!X16=0,주중데이터!Y16=0),0,IF(OR(ISNUMBER(getcolorred(주중데이터!X16))=TRUE,ISNUMBER(getcolorred(주중데이터!Y16))=TRUE),"Up-regulation",IF(OR(ISNUMBER(getcolorgreen(주중데이터!X16))=TRUE,ISNUMBER(getcolorgreen(주중데이터!Y16))=TRUE),"Down-regulation","No")))</f>
        <v>Up-regulation</v>
      </c>
      <c r="Y1272" s="82"/>
      <c r="Z1272" s="86"/>
    </row>
    <row r="1273" spans="1:27">
      <c r="A1273" s="36" t="s">
        <v>29</v>
      </c>
      <c r="B1273" s="81" t="str">
        <f>IF(AND(주중데이터!B17=0,주중데이터!C17=0),0,IF(OR(ISNUMBER(getcolorred(주중데이터!B17))=TRUE,ISNUMBER(getcolorred(주중데이터!C17))=TRUE),"Up-regulation",IF(OR(ISNUMBER(getcolorgreen(주중데이터!B17))=TRUE,ISNUMBER(getcolorgreen(주중데이터!C17))=TRUE),"Down-regulation","No")))</f>
        <v>Up-regulation</v>
      </c>
      <c r="C1273" s="81"/>
      <c r="D1273" s="81" t="str">
        <f>IF(AND(주중데이터!D17=0,주중데이터!E17=0),0,IF(OR(ISNUMBER(getcolorred(주중데이터!D17))=TRUE,ISNUMBER(getcolorred(주중데이터!E17))=TRUE),"Up-regulation",IF(OR(ISNUMBER(getcolorgreen(주중데이터!D17))=TRUE,ISNUMBER(getcolorgreen(주중데이터!E17))=TRUE),"Down-regulation","No")))</f>
        <v>Up-regulation</v>
      </c>
      <c r="E1273" s="81"/>
      <c r="F1273" s="81" t="str">
        <f>IF(AND(주중데이터!F17=0,주중데이터!G17=0),0,IF(OR(ISNUMBER(getcolorred(주중데이터!F17))=TRUE,ISNUMBER(getcolorred(주중데이터!G17))=TRUE),"Up-regulation",IF(OR(ISNUMBER(getcolorgreen(주중데이터!F17))=TRUE,ISNUMBER(getcolorgreen(주중데이터!G17))=TRUE),"Down-regulation","No")))</f>
        <v>No</v>
      </c>
      <c r="G1273" s="81"/>
      <c r="H1273" s="81" t="str">
        <f>IF(AND(주중데이터!H17=0,주중데이터!I17=0),0,IF(OR(ISNUMBER(getcolorred(주중데이터!H17))=TRUE,ISNUMBER(getcolorred(주중데이터!I17))=TRUE),"Up-regulation",IF(OR(ISNUMBER(getcolorgreen(주중데이터!H17))=TRUE,ISNUMBER(getcolorgreen(주중데이터!I17))=TRUE),"Down-regulation","No")))</f>
        <v>No</v>
      </c>
      <c r="I1273" s="81"/>
      <c r="J1273" s="81" t="str">
        <f>IF(AND(주중데이터!J17=0,주중데이터!K17=0),0,IF(OR(ISNUMBER(getcolorred(주중데이터!J17))=TRUE,ISNUMBER(getcolorred(주중데이터!K17))=TRUE),"Up-regulation",IF(OR(ISNUMBER(getcolorgreen(주중데이터!J17))=TRUE,ISNUMBER(getcolorgreen(주중데이터!K17))=TRUE),"Down-regulation","No")))</f>
        <v>Up-regulation</v>
      </c>
      <c r="K1273" s="81"/>
      <c r="L1273" s="81" t="str">
        <f>IF(AND(주중데이터!L17=0,주중데이터!M17=0),0,IF(OR(ISNUMBER(getcolorred(주중데이터!L17))=TRUE,ISNUMBER(getcolorred(주중데이터!M17))=TRUE),"Up-regulation",IF(OR(ISNUMBER(getcolorgreen(주중데이터!L17))=TRUE,ISNUMBER(getcolorgreen(주중데이터!M17))=TRUE),"Down-regulation","No")))</f>
        <v>No</v>
      </c>
      <c r="M1273" s="81"/>
      <c r="N1273" s="81" t="str">
        <f>IF(AND(주중데이터!N17=0,주중데이터!O17=0),0,IF(OR(ISNUMBER(getcolorred(주중데이터!N17))=TRUE,ISNUMBER(getcolorred(주중데이터!O17))=TRUE),"Up-regulation",IF(OR(ISNUMBER(getcolorgreen(주중데이터!N17))=TRUE,ISNUMBER(getcolorgreen(주중데이터!O17))=TRUE),"Down-regulation","No")))</f>
        <v>No</v>
      </c>
      <c r="O1273" s="81"/>
      <c r="P1273" s="81" t="str">
        <f>IF(AND(주중데이터!P17=0,주중데이터!Q17=0),0,IF(OR(ISNUMBER(getcolorred(주중데이터!P17))=TRUE,ISNUMBER(getcolorred(주중데이터!Q17))=TRUE),"Up-regulation",IF(OR(ISNUMBER(getcolorgreen(주중데이터!P17))=TRUE,ISNUMBER(getcolorgreen(주중데이터!Q17))=TRUE),"Down-regulation","No")))</f>
        <v>Up-regulation</v>
      </c>
      <c r="Q1273" s="81"/>
      <c r="R1273" s="81" t="str">
        <f>IF(AND(주중데이터!R17=0,주중데이터!S17=0),0,IF(OR(ISNUMBER(getcolorred(주중데이터!R17))=TRUE,ISNUMBER(getcolorred(주중데이터!S17))=TRUE),"Up-regulation",IF(OR(ISNUMBER(getcolorgreen(주중데이터!R17))=TRUE,ISNUMBER(getcolorgreen(주중데이터!S17))=TRUE),"Down-regulation","No")))</f>
        <v>No</v>
      </c>
      <c r="S1273" s="81"/>
      <c r="T1273" s="81" t="str">
        <f>IF(AND(주중데이터!T17=0,주중데이터!U17=0),0,IF(OR(ISNUMBER(getcolorred(주중데이터!T17))=TRUE,ISNUMBER(getcolorred(주중데이터!U17))=TRUE),"Up-regulation",IF(OR(ISNUMBER(getcolorgreen(주중데이터!T17))=TRUE,ISNUMBER(getcolorgreen(주중데이터!U17))=TRUE),"Down-regulation","No")))</f>
        <v>Up-regulation</v>
      </c>
      <c r="U1273" s="81"/>
      <c r="V1273" s="81" t="str">
        <f>IF(AND(주중데이터!V17=0,주중데이터!W17=0),0,IF(OR(ISNUMBER(getcolorred(주중데이터!V17))=TRUE,ISNUMBER(getcolorred(주중데이터!W17))=TRUE),"Up-regulation",IF(OR(ISNUMBER(getcolorgreen(주중데이터!V17))=TRUE,ISNUMBER(getcolorgreen(주중데이터!W17))=TRUE),"Down-regulation","No")))</f>
        <v>No</v>
      </c>
      <c r="W1273" s="81"/>
      <c r="X1273" s="81" t="str">
        <f>IF(AND(주중데이터!X17=0,주중데이터!Y17=0),0,IF(OR(ISNUMBER(getcolorred(주중데이터!X17))=TRUE,ISNUMBER(getcolorred(주중데이터!Y17))=TRUE),"Up-regulation",IF(OR(ISNUMBER(getcolorgreen(주중데이터!X17))=TRUE,ISNUMBER(getcolorgreen(주중데이터!Y17))=TRUE),"Down-regulation","No")))</f>
        <v>No</v>
      </c>
      <c r="Y1273" s="82"/>
      <c r="Z1273" s="86"/>
    </row>
    <row r="1274" spans="1:27">
      <c r="A1274" s="36" t="s">
        <v>30</v>
      </c>
      <c r="B1274" s="81" t="str">
        <f>IF(AND(주중데이터!B18=0,주중데이터!C18=0),0,IF(OR(ISNUMBER(getcolorred(주중데이터!B18))=TRUE,ISNUMBER(getcolorred(주중데이터!C18))=TRUE),"Up-regulation",IF(OR(ISNUMBER(getcolorgreen(주중데이터!B18))=TRUE,ISNUMBER(getcolorgreen(주중데이터!C18))=TRUE),"Down-regulation","No")))</f>
        <v>No</v>
      </c>
      <c r="C1274" s="81"/>
      <c r="D1274" s="81" t="str">
        <f>IF(AND(주중데이터!D18=0,주중데이터!E18=0),0,IF(OR(ISNUMBER(getcolorred(주중데이터!D18))=TRUE,ISNUMBER(getcolorred(주중데이터!E18))=TRUE),"Up-regulation",IF(OR(ISNUMBER(getcolorgreen(주중데이터!D18))=TRUE,ISNUMBER(getcolorgreen(주중데이터!E18))=TRUE),"Down-regulation","No")))</f>
        <v>No</v>
      </c>
      <c r="E1274" s="81"/>
      <c r="F1274" s="81" t="str">
        <f>IF(AND(주중데이터!F18=0,주중데이터!G18=0),0,IF(OR(ISNUMBER(getcolorred(주중데이터!F18))=TRUE,ISNUMBER(getcolorred(주중데이터!G18))=TRUE),"Up-regulation",IF(OR(ISNUMBER(getcolorgreen(주중데이터!F18))=TRUE,ISNUMBER(getcolorgreen(주중데이터!G18))=TRUE),"Down-regulation","No")))</f>
        <v>No</v>
      </c>
      <c r="G1274" s="81"/>
      <c r="H1274" s="81" t="str">
        <f>IF(AND(주중데이터!H18=0,주중데이터!I18=0),0,IF(OR(ISNUMBER(getcolorred(주중데이터!H18))=TRUE,ISNUMBER(getcolorred(주중데이터!I18))=TRUE),"Up-regulation",IF(OR(ISNUMBER(getcolorgreen(주중데이터!H18))=TRUE,ISNUMBER(getcolorgreen(주중데이터!I18))=TRUE),"Down-regulation","No")))</f>
        <v>No</v>
      </c>
      <c r="I1274" s="81"/>
      <c r="J1274" s="81" t="str">
        <f>IF(AND(주중데이터!J18=0,주중데이터!K18=0),0,IF(OR(ISNUMBER(getcolorred(주중데이터!J18))=TRUE,ISNUMBER(getcolorred(주중데이터!K18))=TRUE),"Up-regulation",IF(OR(ISNUMBER(getcolorgreen(주중데이터!J18))=TRUE,ISNUMBER(getcolorgreen(주중데이터!K18))=TRUE),"Down-regulation","No")))</f>
        <v>No</v>
      </c>
      <c r="K1274" s="81"/>
      <c r="L1274" s="81" t="str">
        <f>IF(AND(주중데이터!L18=0,주중데이터!M18=0),0,IF(OR(ISNUMBER(getcolorred(주중데이터!L18))=TRUE,ISNUMBER(getcolorred(주중데이터!M18))=TRUE),"Up-regulation",IF(OR(ISNUMBER(getcolorgreen(주중데이터!L18))=TRUE,ISNUMBER(getcolorgreen(주중데이터!M18))=TRUE),"Down-regulation","No")))</f>
        <v>No</v>
      </c>
      <c r="M1274" s="81"/>
      <c r="N1274" s="81" t="str">
        <f>IF(AND(주중데이터!N18=0,주중데이터!O18=0),0,IF(OR(ISNUMBER(getcolorred(주중데이터!N18))=TRUE,ISNUMBER(getcolorred(주중데이터!O18))=TRUE),"Up-regulation",IF(OR(ISNUMBER(getcolorgreen(주중데이터!N18))=TRUE,ISNUMBER(getcolorgreen(주중데이터!O18))=TRUE),"Down-regulation","No")))</f>
        <v>No</v>
      </c>
      <c r="O1274" s="81"/>
      <c r="P1274" s="81" t="str">
        <f>IF(AND(주중데이터!P18=0,주중데이터!Q18=0),0,IF(OR(ISNUMBER(getcolorred(주중데이터!P18))=TRUE,ISNUMBER(getcolorred(주중데이터!Q18))=TRUE),"Up-regulation",IF(OR(ISNUMBER(getcolorgreen(주중데이터!P18))=TRUE,ISNUMBER(getcolorgreen(주중데이터!Q18))=TRUE),"Down-regulation","No")))</f>
        <v>No</v>
      </c>
      <c r="Q1274" s="81"/>
      <c r="R1274" s="81" t="str">
        <f>IF(AND(주중데이터!R18=0,주중데이터!S18=0),0,IF(OR(ISNUMBER(getcolorred(주중데이터!R18))=TRUE,ISNUMBER(getcolorred(주중데이터!S18))=TRUE),"Up-regulation",IF(OR(ISNUMBER(getcolorgreen(주중데이터!R18))=TRUE,ISNUMBER(getcolorgreen(주중데이터!S18))=TRUE),"Down-regulation","No")))</f>
        <v>No</v>
      </c>
      <c r="S1274" s="81"/>
      <c r="T1274" s="81" t="str">
        <f>IF(AND(주중데이터!T18=0,주중데이터!U18=0),0,IF(OR(ISNUMBER(getcolorred(주중데이터!T18))=TRUE,ISNUMBER(getcolorred(주중데이터!U18))=TRUE),"Up-regulation",IF(OR(ISNUMBER(getcolorgreen(주중데이터!T18))=TRUE,ISNUMBER(getcolorgreen(주중데이터!U18))=TRUE),"Down-regulation","No")))</f>
        <v>No</v>
      </c>
      <c r="U1274" s="81"/>
      <c r="V1274" s="81" t="str">
        <f>IF(AND(주중데이터!V18=0,주중데이터!W18=0),0,IF(OR(ISNUMBER(getcolorred(주중데이터!V18))=TRUE,ISNUMBER(getcolorred(주중데이터!W18))=TRUE),"Up-regulation",IF(OR(ISNUMBER(getcolorgreen(주중데이터!V18))=TRUE,ISNUMBER(getcolorgreen(주중데이터!W18))=TRUE),"Down-regulation","No")))</f>
        <v>No</v>
      </c>
      <c r="W1274" s="81"/>
      <c r="X1274" s="81" t="str">
        <f>IF(AND(주중데이터!X18=0,주중데이터!Y18=0),0,IF(OR(ISNUMBER(getcolorred(주중데이터!X18))=TRUE,ISNUMBER(getcolorred(주중데이터!Y18))=TRUE),"Up-regulation",IF(OR(ISNUMBER(getcolorgreen(주중데이터!X18))=TRUE,ISNUMBER(getcolorgreen(주중데이터!Y18))=TRUE),"Down-regulation","No")))</f>
        <v>No</v>
      </c>
      <c r="Y1274" s="82"/>
      <c r="Z1274" s="86"/>
    </row>
    <row r="1275" spans="1:27">
      <c r="A1275" s="36" t="s">
        <v>31</v>
      </c>
      <c r="B1275" s="81" t="str">
        <f>IF(AND(주중데이터!B19=0,주중데이터!C19=0),0,IF(OR(ISNUMBER(getcolorred(주중데이터!B19))=TRUE,ISNUMBER(getcolorred(주중데이터!C19))=TRUE),"Up-regulation",IF(OR(ISNUMBER(getcolorgreen(주중데이터!B19))=TRUE,ISNUMBER(getcolorgreen(주중데이터!C19))=TRUE),"Down-regulation","No")))</f>
        <v>No</v>
      </c>
      <c r="C1275" s="81"/>
      <c r="D1275" s="81" t="str">
        <f>IF(AND(주중데이터!D19=0,주중데이터!E19=0),0,IF(OR(ISNUMBER(getcolorred(주중데이터!D19))=TRUE,ISNUMBER(getcolorred(주중데이터!E19))=TRUE),"Up-regulation",IF(OR(ISNUMBER(getcolorgreen(주중데이터!D19))=TRUE,ISNUMBER(getcolorgreen(주중데이터!E19))=TRUE),"Down-regulation","No")))</f>
        <v>No</v>
      </c>
      <c r="E1275" s="81"/>
      <c r="F1275" s="81" t="str">
        <f>IF(AND(주중데이터!F19=0,주중데이터!G19=0),0,IF(OR(ISNUMBER(getcolorred(주중데이터!F19))=TRUE,ISNUMBER(getcolorred(주중데이터!G19))=TRUE),"Up-regulation",IF(OR(ISNUMBER(getcolorgreen(주중데이터!F19))=TRUE,ISNUMBER(getcolorgreen(주중데이터!G19))=TRUE),"Down-regulation","No")))</f>
        <v>Down-regulation</v>
      </c>
      <c r="G1275" s="81"/>
      <c r="H1275" s="81" t="str">
        <f>IF(AND(주중데이터!H19=0,주중데이터!I19=0),0,IF(OR(ISNUMBER(getcolorred(주중데이터!H19))=TRUE,ISNUMBER(getcolorred(주중데이터!I19))=TRUE),"Up-regulation",IF(OR(ISNUMBER(getcolorgreen(주중데이터!H19))=TRUE,ISNUMBER(getcolorgreen(주중데이터!I19))=TRUE),"Down-regulation","No")))</f>
        <v>Down-regulation</v>
      </c>
      <c r="I1275" s="81"/>
      <c r="J1275" s="81" t="str">
        <f>IF(AND(주중데이터!J19=0,주중데이터!K19=0),0,IF(OR(ISNUMBER(getcolorred(주중데이터!J19))=TRUE,ISNUMBER(getcolorred(주중데이터!K19))=TRUE),"Up-regulation",IF(OR(ISNUMBER(getcolorgreen(주중데이터!J19))=TRUE,ISNUMBER(getcolorgreen(주중데이터!K19))=TRUE),"Down-regulation","No")))</f>
        <v>No</v>
      </c>
      <c r="K1275" s="81"/>
      <c r="L1275" s="81" t="str">
        <f>IF(AND(주중데이터!L19=0,주중데이터!M19=0),0,IF(OR(ISNUMBER(getcolorred(주중데이터!L19))=TRUE,ISNUMBER(getcolorred(주중데이터!M19))=TRUE),"Up-regulation",IF(OR(ISNUMBER(getcolorgreen(주중데이터!L19))=TRUE,ISNUMBER(getcolorgreen(주중데이터!M19))=TRUE),"Down-regulation","No")))</f>
        <v>Down-regulation</v>
      </c>
      <c r="M1275" s="81"/>
      <c r="N1275" s="81" t="str">
        <f>IF(AND(주중데이터!N19=0,주중데이터!O19=0),0,IF(OR(ISNUMBER(getcolorred(주중데이터!N19))=TRUE,ISNUMBER(getcolorred(주중데이터!O19))=TRUE),"Up-regulation",IF(OR(ISNUMBER(getcolorgreen(주중데이터!N19))=TRUE,ISNUMBER(getcolorgreen(주중데이터!O19))=TRUE),"Down-regulation","No")))</f>
        <v>Down-regulation</v>
      </c>
      <c r="O1275" s="81"/>
      <c r="P1275" s="81" t="str">
        <f>IF(AND(주중데이터!P19=0,주중데이터!Q19=0),0,IF(OR(ISNUMBER(getcolorred(주중데이터!P19))=TRUE,ISNUMBER(getcolorred(주중데이터!Q19))=TRUE),"Up-regulation",IF(OR(ISNUMBER(getcolorgreen(주중데이터!P19))=TRUE,ISNUMBER(getcolorgreen(주중데이터!Q19))=TRUE),"Down-regulation","No")))</f>
        <v>No</v>
      </c>
      <c r="Q1275" s="81"/>
      <c r="R1275" s="81" t="str">
        <f>IF(AND(주중데이터!R19=0,주중데이터!S19=0),0,IF(OR(ISNUMBER(getcolorred(주중데이터!R19))=TRUE,ISNUMBER(getcolorred(주중데이터!S19))=TRUE),"Up-regulation",IF(OR(ISNUMBER(getcolorgreen(주중데이터!R19))=TRUE,ISNUMBER(getcolorgreen(주중데이터!S19))=TRUE),"Down-regulation","No")))</f>
        <v>No</v>
      </c>
      <c r="S1275" s="81"/>
      <c r="T1275" s="81" t="str">
        <f>IF(AND(주중데이터!T19=0,주중데이터!U19=0),0,IF(OR(ISNUMBER(getcolorred(주중데이터!T19))=TRUE,ISNUMBER(getcolorred(주중데이터!U19))=TRUE),"Up-regulation",IF(OR(ISNUMBER(getcolorgreen(주중데이터!T19))=TRUE,ISNUMBER(getcolorgreen(주중데이터!U19))=TRUE),"Down-regulation","No")))</f>
        <v>No</v>
      </c>
      <c r="U1275" s="81"/>
      <c r="V1275" s="81" t="str">
        <f>IF(AND(주중데이터!V19=0,주중데이터!W19=0),0,IF(OR(ISNUMBER(getcolorred(주중데이터!V19))=TRUE,ISNUMBER(getcolorred(주중데이터!W19))=TRUE),"Up-regulation",IF(OR(ISNUMBER(getcolorgreen(주중데이터!V19))=TRUE,ISNUMBER(getcolorgreen(주중데이터!W19))=TRUE),"Down-regulation","No")))</f>
        <v>No</v>
      </c>
      <c r="W1275" s="81"/>
      <c r="X1275" s="81" t="str">
        <f>IF(AND(주중데이터!X19=0,주중데이터!Y19=0),0,IF(OR(ISNUMBER(getcolorred(주중데이터!X19))=TRUE,ISNUMBER(getcolorred(주중데이터!Y19))=TRUE),"Up-regulation",IF(OR(ISNUMBER(getcolorgreen(주중데이터!X19))=TRUE,ISNUMBER(getcolorgreen(주중데이터!Y19))=TRUE),"Down-regulation","No")))</f>
        <v>No</v>
      </c>
      <c r="Y1275" s="82"/>
      <c r="Z1275" s="86"/>
    </row>
    <row r="1276" spans="1:27">
      <c r="A1276" s="36" t="s">
        <v>32</v>
      </c>
      <c r="B1276" s="81" t="str">
        <f>IF(AND(주중데이터!B20=0,주중데이터!C20=0),0,IF(OR(ISNUMBER(getcolorred(주중데이터!B20))=TRUE,ISNUMBER(getcolorred(주중데이터!C20))=TRUE),"Up-regulation",IF(OR(ISNUMBER(getcolorgreen(주중데이터!B20))=TRUE,ISNUMBER(getcolorgreen(주중데이터!C20))=TRUE),"Down-regulation","No")))</f>
        <v>No</v>
      </c>
      <c r="C1276" s="81"/>
      <c r="D1276" s="81" t="str">
        <f>IF(AND(주중데이터!D20=0,주중데이터!E20=0),0,IF(OR(ISNUMBER(getcolorred(주중데이터!D20))=TRUE,ISNUMBER(getcolorred(주중데이터!E20))=TRUE),"Up-regulation",IF(OR(ISNUMBER(getcolorgreen(주중데이터!D20))=TRUE,ISNUMBER(getcolorgreen(주중데이터!E20))=TRUE),"Down-regulation","No")))</f>
        <v>No</v>
      </c>
      <c r="E1276" s="81"/>
      <c r="F1276" s="81" t="str">
        <f>IF(AND(주중데이터!F20=0,주중데이터!G20=0),0,IF(OR(ISNUMBER(getcolorred(주중데이터!F20))=TRUE,ISNUMBER(getcolorred(주중데이터!G20))=TRUE),"Up-regulation",IF(OR(ISNUMBER(getcolorgreen(주중데이터!F20))=TRUE,ISNUMBER(getcolorgreen(주중데이터!G20))=TRUE),"Down-regulation","No")))</f>
        <v>Down-regulation</v>
      </c>
      <c r="G1276" s="81"/>
      <c r="H1276" s="81" t="str">
        <f>IF(AND(주중데이터!H20=0,주중데이터!I20=0),0,IF(OR(ISNUMBER(getcolorred(주중데이터!H20))=TRUE,ISNUMBER(getcolorred(주중데이터!I20))=TRUE),"Up-regulation",IF(OR(ISNUMBER(getcolorgreen(주중데이터!H20))=TRUE,ISNUMBER(getcolorgreen(주중데이터!I20))=TRUE),"Down-regulation","No")))</f>
        <v>Down-regulation</v>
      </c>
      <c r="I1276" s="81"/>
      <c r="J1276" s="81" t="str">
        <f>IF(AND(주중데이터!J20=0,주중데이터!K20=0),0,IF(OR(ISNUMBER(getcolorred(주중데이터!J20))=TRUE,ISNUMBER(getcolorred(주중데이터!K20))=TRUE),"Up-regulation",IF(OR(ISNUMBER(getcolorgreen(주중데이터!J20))=TRUE,ISNUMBER(getcolorgreen(주중데이터!K20))=TRUE),"Down-regulation","No")))</f>
        <v>No</v>
      </c>
      <c r="K1276" s="81"/>
      <c r="L1276" s="81" t="str">
        <f>IF(AND(주중데이터!L20=0,주중데이터!M20=0),0,IF(OR(ISNUMBER(getcolorred(주중데이터!L20))=TRUE,ISNUMBER(getcolorred(주중데이터!M20))=TRUE),"Up-regulation",IF(OR(ISNUMBER(getcolorgreen(주중데이터!L20))=TRUE,ISNUMBER(getcolorgreen(주중데이터!M20))=TRUE),"Down-regulation","No")))</f>
        <v>Down-regulation</v>
      </c>
      <c r="M1276" s="81"/>
      <c r="N1276" s="81" t="str">
        <f>IF(AND(주중데이터!N20=0,주중데이터!O20=0),0,IF(OR(ISNUMBER(getcolorred(주중데이터!N20))=TRUE,ISNUMBER(getcolorred(주중데이터!O20))=TRUE),"Up-regulation",IF(OR(ISNUMBER(getcolorgreen(주중데이터!N20))=TRUE,ISNUMBER(getcolorgreen(주중데이터!O20))=TRUE),"Down-regulation","No")))</f>
        <v>Down-regulation</v>
      </c>
      <c r="O1276" s="81"/>
      <c r="P1276" s="81" t="str">
        <f>IF(AND(주중데이터!P20=0,주중데이터!Q20=0),0,IF(OR(ISNUMBER(getcolorred(주중데이터!P20))=TRUE,ISNUMBER(getcolorred(주중데이터!Q20))=TRUE),"Up-regulation",IF(OR(ISNUMBER(getcolorgreen(주중데이터!P20))=TRUE,ISNUMBER(getcolorgreen(주중데이터!Q20))=TRUE),"Down-regulation","No")))</f>
        <v>No</v>
      </c>
      <c r="Q1276" s="81"/>
      <c r="R1276" s="81" t="str">
        <f>IF(AND(주중데이터!R20=0,주중데이터!S20=0),0,IF(OR(ISNUMBER(getcolorred(주중데이터!R20))=TRUE,ISNUMBER(getcolorred(주중데이터!S20))=TRUE),"Up-regulation",IF(OR(ISNUMBER(getcolorgreen(주중데이터!R20))=TRUE,ISNUMBER(getcolorgreen(주중데이터!S20))=TRUE),"Down-regulation","No")))</f>
        <v>No</v>
      </c>
      <c r="S1276" s="81"/>
      <c r="T1276" s="81" t="str">
        <f>IF(AND(주중데이터!T20=0,주중데이터!U20=0),0,IF(OR(ISNUMBER(getcolorred(주중데이터!T20))=TRUE,ISNUMBER(getcolorred(주중데이터!U20))=TRUE),"Up-regulation",IF(OR(ISNUMBER(getcolorgreen(주중데이터!T20))=TRUE,ISNUMBER(getcolorgreen(주중데이터!U20))=TRUE),"Down-regulation","No")))</f>
        <v>No</v>
      </c>
      <c r="U1276" s="81"/>
      <c r="V1276" s="81" t="str">
        <f>IF(AND(주중데이터!V20=0,주중데이터!W20=0),0,IF(OR(ISNUMBER(getcolorred(주중데이터!V20))=TRUE,ISNUMBER(getcolorred(주중데이터!W20))=TRUE),"Up-regulation",IF(OR(ISNUMBER(getcolorgreen(주중데이터!V20))=TRUE,ISNUMBER(getcolorgreen(주중데이터!W20))=TRUE),"Down-regulation","No")))</f>
        <v>No</v>
      </c>
      <c r="W1276" s="81"/>
      <c r="X1276" s="81" t="str">
        <f>IF(AND(주중데이터!X20=0,주중데이터!Y20=0),0,IF(OR(ISNUMBER(getcolorred(주중데이터!X20))=TRUE,ISNUMBER(getcolorred(주중데이터!Y20))=TRUE),"Up-regulation",IF(OR(ISNUMBER(getcolorgreen(주중데이터!X20))=TRUE,ISNUMBER(getcolorgreen(주중데이터!Y20))=TRUE),"Down-regulation","No")))</f>
        <v>No</v>
      </c>
      <c r="Y1276" s="82"/>
      <c r="Z1276" s="86"/>
    </row>
    <row r="1277" spans="1:27">
      <c r="A1277" s="36" t="s">
        <v>33</v>
      </c>
      <c r="B1277" s="81" t="str">
        <f>IF(AND(주중데이터!B21=0,주중데이터!C21=0),0,IF(OR(ISNUMBER(getcolorred(주중데이터!B21))=TRUE,ISNUMBER(getcolorred(주중데이터!C21))=TRUE),"Up-regulation",IF(OR(ISNUMBER(getcolorgreen(주중데이터!B21))=TRUE,ISNUMBER(getcolorgreen(주중데이터!C21))=TRUE),"Down-regulation","No")))</f>
        <v>No</v>
      </c>
      <c r="C1277" s="81"/>
      <c r="D1277" s="81" t="str">
        <f>IF(AND(주중데이터!D21=0,주중데이터!E21=0),0,IF(OR(ISNUMBER(getcolorred(주중데이터!D21))=TRUE,ISNUMBER(getcolorred(주중데이터!E21))=TRUE),"Up-regulation",IF(OR(ISNUMBER(getcolorgreen(주중데이터!D21))=TRUE,ISNUMBER(getcolorgreen(주중데이터!E21))=TRUE),"Down-regulation","No")))</f>
        <v>No</v>
      </c>
      <c r="E1277" s="81"/>
      <c r="F1277" s="81" t="str">
        <f>IF(AND(주중데이터!F21=0,주중데이터!G21=0),0,IF(OR(ISNUMBER(getcolorred(주중데이터!F21))=TRUE,ISNUMBER(getcolorred(주중데이터!G21))=TRUE),"Up-regulation",IF(OR(ISNUMBER(getcolorgreen(주중데이터!F21))=TRUE,ISNUMBER(getcolorgreen(주중데이터!G21))=TRUE),"Down-regulation","No")))</f>
        <v>Down-regulation</v>
      </c>
      <c r="G1277" s="81"/>
      <c r="H1277" s="81" t="str">
        <f>IF(AND(주중데이터!H21=0,주중데이터!I21=0),0,IF(OR(ISNUMBER(getcolorred(주중데이터!H21))=TRUE,ISNUMBER(getcolorred(주중데이터!I21))=TRUE),"Up-regulation",IF(OR(ISNUMBER(getcolorgreen(주중데이터!H21))=TRUE,ISNUMBER(getcolorgreen(주중데이터!I21))=TRUE),"Down-regulation","No")))</f>
        <v>Down-regulation</v>
      </c>
      <c r="I1277" s="81"/>
      <c r="J1277" s="81" t="str">
        <f>IF(AND(주중데이터!J21=0,주중데이터!K21=0),0,IF(OR(ISNUMBER(getcolorred(주중데이터!J21))=TRUE,ISNUMBER(getcolorred(주중데이터!K21))=TRUE),"Up-regulation",IF(OR(ISNUMBER(getcolorgreen(주중데이터!J21))=TRUE,ISNUMBER(getcolorgreen(주중데이터!K21))=TRUE),"Down-regulation","No")))</f>
        <v>No</v>
      </c>
      <c r="K1277" s="81"/>
      <c r="L1277" s="81" t="str">
        <f>IF(AND(주중데이터!L21=0,주중데이터!M21=0),0,IF(OR(ISNUMBER(getcolorred(주중데이터!L21))=TRUE,ISNUMBER(getcolorred(주중데이터!M21))=TRUE),"Up-regulation",IF(OR(ISNUMBER(getcolorgreen(주중데이터!L21))=TRUE,ISNUMBER(getcolorgreen(주중데이터!M21))=TRUE),"Down-regulation","No")))</f>
        <v>Down-regulation</v>
      </c>
      <c r="M1277" s="81"/>
      <c r="N1277" s="81" t="str">
        <f>IF(AND(주중데이터!N21=0,주중데이터!O21=0),0,IF(OR(ISNUMBER(getcolorred(주중데이터!N21))=TRUE,ISNUMBER(getcolorred(주중데이터!O21))=TRUE),"Up-regulation",IF(OR(ISNUMBER(getcolorgreen(주중데이터!N21))=TRUE,ISNUMBER(getcolorgreen(주중데이터!O21))=TRUE),"Down-regulation","No")))</f>
        <v>Down-regulation</v>
      </c>
      <c r="O1277" s="81"/>
      <c r="P1277" s="81" t="str">
        <f>IF(AND(주중데이터!P21=0,주중데이터!Q21=0),0,IF(OR(ISNUMBER(getcolorred(주중데이터!P21))=TRUE,ISNUMBER(getcolorred(주중데이터!Q21))=TRUE),"Up-regulation",IF(OR(ISNUMBER(getcolorgreen(주중데이터!P21))=TRUE,ISNUMBER(getcolorgreen(주중데이터!Q21))=TRUE),"Down-regulation","No")))</f>
        <v>No</v>
      </c>
      <c r="Q1277" s="81"/>
      <c r="R1277" s="81" t="str">
        <f>IF(AND(주중데이터!R21=0,주중데이터!S21=0),0,IF(OR(ISNUMBER(getcolorred(주중데이터!R21))=TRUE,ISNUMBER(getcolorred(주중데이터!S21))=TRUE),"Up-regulation",IF(OR(ISNUMBER(getcolorgreen(주중데이터!R21))=TRUE,ISNUMBER(getcolorgreen(주중데이터!S21))=TRUE),"Down-regulation","No")))</f>
        <v>No</v>
      </c>
      <c r="S1277" s="81"/>
      <c r="T1277" s="81" t="str">
        <f>IF(AND(주중데이터!T21=0,주중데이터!U21=0),0,IF(OR(ISNUMBER(getcolorred(주중데이터!T21))=TRUE,ISNUMBER(getcolorred(주중데이터!U21))=TRUE),"Up-regulation",IF(OR(ISNUMBER(getcolorgreen(주중데이터!T21))=TRUE,ISNUMBER(getcolorgreen(주중데이터!U21))=TRUE),"Down-regulation","No")))</f>
        <v>No</v>
      </c>
      <c r="U1277" s="81"/>
      <c r="V1277" s="81" t="str">
        <f>IF(AND(주중데이터!V21=0,주중데이터!W21=0),0,IF(OR(ISNUMBER(getcolorred(주중데이터!V21))=TRUE,ISNUMBER(getcolorred(주중데이터!W21))=TRUE),"Up-regulation",IF(OR(ISNUMBER(getcolorgreen(주중데이터!V21))=TRUE,ISNUMBER(getcolorgreen(주중데이터!W21))=TRUE),"Down-regulation","No")))</f>
        <v>No</v>
      </c>
      <c r="W1277" s="81"/>
      <c r="X1277" s="81" t="str">
        <f>IF(AND(주중데이터!X21=0,주중데이터!Y21=0),0,IF(OR(ISNUMBER(getcolorred(주중데이터!X21))=TRUE,ISNUMBER(getcolorred(주중데이터!Y21))=TRUE),"Up-regulation",IF(OR(ISNUMBER(getcolorgreen(주중데이터!X21))=TRUE,ISNUMBER(getcolorgreen(주중데이터!Y21))=TRUE),"Down-regulation","No")))</f>
        <v>No</v>
      </c>
      <c r="Y1277" s="82"/>
      <c r="Z1277" s="86"/>
    </row>
    <row r="1278" spans="1:27">
      <c r="A1278" s="36" t="s">
        <v>34</v>
      </c>
      <c r="B1278" s="81" t="str">
        <f>IF(AND(주중데이터!B22=0,주중데이터!C22=0),0,IF(OR(ISNUMBER(getcolorred(주중데이터!B22))=TRUE,ISNUMBER(getcolorred(주중데이터!C22))=TRUE),"Up-regulation",IF(OR(ISNUMBER(getcolorgreen(주중데이터!B22))=TRUE,ISNUMBER(getcolorgreen(주중데이터!C22))=TRUE),"Down-regulation","No")))</f>
        <v>No</v>
      </c>
      <c r="C1278" s="81"/>
      <c r="D1278" s="81" t="str">
        <f>IF(AND(주중데이터!D22=0,주중데이터!E22=0),0,IF(OR(ISNUMBER(getcolorred(주중데이터!D22))=TRUE,ISNUMBER(getcolorred(주중데이터!E22))=TRUE),"Up-regulation",IF(OR(ISNUMBER(getcolorgreen(주중데이터!D22))=TRUE,ISNUMBER(getcolorgreen(주중데이터!E22))=TRUE),"Down-regulation","No")))</f>
        <v>No</v>
      </c>
      <c r="E1278" s="81"/>
      <c r="F1278" s="81" t="str">
        <f>IF(AND(주중데이터!F22=0,주중데이터!G22=0),0,IF(OR(ISNUMBER(getcolorred(주중데이터!F22))=TRUE,ISNUMBER(getcolorred(주중데이터!G22))=TRUE),"Up-regulation",IF(OR(ISNUMBER(getcolorgreen(주중데이터!F22))=TRUE,ISNUMBER(getcolorgreen(주중데이터!G22))=TRUE),"Down-regulation","No")))</f>
        <v>Down-regulation</v>
      </c>
      <c r="G1278" s="81"/>
      <c r="H1278" s="81" t="str">
        <f>IF(AND(주중데이터!H22=0,주중데이터!I22=0),0,IF(OR(ISNUMBER(getcolorred(주중데이터!H22))=TRUE,ISNUMBER(getcolorred(주중데이터!I22))=TRUE),"Up-regulation",IF(OR(ISNUMBER(getcolorgreen(주중데이터!H22))=TRUE,ISNUMBER(getcolorgreen(주중데이터!I22))=TRUE),"Down-regulation","No")))</f>
        <v>Down-regulation</v>
      </c>
      <c r="I1278" s="81"/>
      <c r="J1278" s="81" t="str">
        <f>IF(AND(주중데이터!J22=0,주중데이터!K22=0),0,IF(OR(ISNUMBER(getcolorred(주중데이터!J22))=TRUE,ISNUMBER(getcolorred(주중데이터!K22))=TRUE),"Up-regulation",IF(OR(ISNUMBER(getcolorgreen(주중데이터!J22))=TRUE,ISNUMBER(getcolorgreen(주중데이터!K22))=TRUE),"Down-regulation","No")))</f>
        <v>No</v>
      </c>
      <c r="K1278" s="81"/>
      <c r="L1278" s="81" t="str">
        <f>IF(AND(주중데이터!L22=0,주중데이터!M22=0),0,IF(OR(ISNUMBER(getcolorred(주중데이터!L22))=TRUE,ISNUMBER(getcolorred(주중데이터!M22))=TRUE),"Up-regulation",IF(OR(ISNUMBER(getcolorgreen(주중데이터!L22))=TRUE,ISNUMBER(getcolorgreen(주중데이터!M22))=TRUE),"Down-regulation","No")))</f>
        <v>Down-regulation</v>
      </c>
      <c r="M1278" s="81"/>
      <c r="N1278" s="81" t="str">
        <f>IF(AND(주중데이터!N22=0,주중데이터!O22=0),0,IF(OR(ISNUMBER(getcolorred(주중데이터!N22))=TRUE,ISNUMBER(getcolorred(주중데이터!O22))=TRUE),"Up-regulation",IF(OR(ISNUMBER(getcolorgreen(주중데이터!N22))=TRUE,ISNUMBER(getcolorgreen(주중데이터!O22))=TRUE),"Down-regulation","No")))</f>
        <v>Down-regulation</v>
      </c>
      <c r="O1278" s="81"/>
      <c r="P1278" s="81" t="str">
        <f>IF(AND(주중데이터!P22=0,주중데이터!Q22=0),0,IF(OR(ISNUMBER(getcolorred(주중데이터!P22))=TRUE,ISNUMBER(getcolorred(주중데이터!Q22))=TRUE),"Up-regulation",IF(OR(ISNUMBER(getcolorgreen(주중데이터!P22))=TRUE,ISNUMBER(getcolorgreen(주중데이터!Q22))=TRUE),"Down-regulation","No")))</f>
        <v>No</v>
      </c>
      <c r="Q1278" s="81"/>
      <c r="R1278" s="81" t="str">
        <f>IF(AND(주중데이터!R22=0,주중데이터!S22=0),0,IF(OR(ISNUMBER(getcolorred(주중데이터!R22))=TRUE,ISNUMBER(getcolorred(주중데이터!S22))=TRUE),"Up-regulation",IF(OR(ISNUMBER(getcolorgreen(주중데이터!R22))=TRUE,ISNUMBER(getcolorgreen(주중데이터!S22))=TRUE),"Down-regulation","No")))</f>
        <v>No</v>
      </c>
      <c r="S1278" s="81"/>
      <c r="T1278" s="81" t="str">
        <f>IF(AND(주중데이터!T22=0,주중데이터!U22=0),0,IF(OR(ISNUMBER(getcolorred(주중데이터!T22))=TRUE,ISNUMBER(getcolorred(주중데이터!U22))=TRUE),"Up-regulation",IF(OR(ISNUMBER(getcolorgreen(주중데이터!T22))=TRUE,ISNUMBER(getcolorgreen(주중데이터!U22))=TRUE),"Down-regulation","No")))</f>
        <v>No</v>
      </c>
      <c r="U1278" s="81"/>
      <c r="V1278" s="81" t="str">
        <f>IF(AND(주중데이터!V22=0,주중데이터!W22=0),0,IF(OR(ISNUMBER(getcolorred(주중데이터!V22))=TRUE,ISNUMBER(getcolorred(주중데이터!W22))=TRUE),"Up-regulation",IF(OR(ISNUMBER(getcolorgreen(주중데이터!V22))=TRUE,ISNUMBER(getcolorgreen(주중데이터!W22))=TRUE),"Down-regulation","No")))</f>
        <v>No</v>
      </c>
      <c r="W1278" s="81"/>
      <c r="X1278" s="81" t="str">
        <f>IF(AND(주중데이터!X22=0,주중데이터!Y22=0),0,IF(OR(ISNUMBER(getcolorred(주중데이터!X22))=TRUE,ISNUMBER(getcolorred(주중데이터!Y22))=TRUE),"Up-regulation",IF(OR(ISNUMBER(getcolorgreen(주중데이터!X22))=TRUE,ISNUMBER(getcolorgreen(주중데이터!Y22))=TRUE),"Down-regulation","No")))</f>
        <v>No</v>
      </c>
      <c r="Y1278" s="82"/>
      <c r="Z1278" s="86"/>
    </row>
    <row r="1279" spans="1:27" ht="17.25" thickBot="1">
      <c r="A1279" s="36" t="s">
        <v>35</v>
      </c>
      <c r="B1279" s="81" t="str">
        <f>IF(AND(주중데이터!B23=0,주중데이터!C23=0),0,IF(OR(ISNUMBER(getcolorred(주중데이터!B23))=TRUE,ISNUMBER(getcolorred(주중데이터!C23))=TRUE),"Up-regulation",IF(OR(ISNUMBER(getcolorgreen(주중데이터!B23))=TRUE,ISNUMBER(getcolorgreen(주중데이터!C23))=TRUE),"Down-regulation","No")))</f>
        <v>No</v>
      </c>
      <c r="C1279" s="81"/>
      <c r="D1279" s="81" t="str">
        <f>IF(AND(주중데이터!D23=0,주중데이터!E23=0),0,IF(OR(ISNUMBER(getcolorred(주중데이터!D23))=TRUE,ISNUMBER(getcolorred(주중데이터!E23))=TRUE),"Up-regulation",IF(OR(ISNUMBER(getcolorgreen(주중데이터!D23))=TRUE,ISNUMBER(getcolorgreen(주중데이터!E23))=TRUE),"Down-regulation","No")))</f>
        <v>No</v>
      </c>
      <c r="E1279" s="81"/>
      <c r="F1279" s="81" t="str">
        <f>IF(AND(주중데이터!F23=0,주중데이터!G23=0),0,IF(OR(ISNUMBER(getcolorred(주중데이터!F23))=TRUE,ISNUMBER(getcolorred(주중데이터!G23))=TRUE),"Up-regulation",IF(OR(ISNUMBER(getcolorgreen(주중데이터!F23))=TRUE,ISNUMBER(getcolorgreen(주중데이터!G23))=TRUE),"Down-regulation","No")))</f>
        <v>Down-regulation</v>
      </c>
      <c r="G1279" s="81"/>
      <c r="H1279" s="81" t="str">
        <f>IF(AND(주중데이터!H23=0,주중데이터!I23=0),0,IF(OR(ISNUMBER(getcolorred(주중데이터!H23))=TRUE,ISNUMBER(getcolorred(주중데이터!I23))=TRUE),"Up-regulation",IF(OR(ISNUMBER(getcolorgreen(주중데이터!H23))=TRUE,ISNUMBER(getcolorgreen(주중데이터!I23))=TRUE),"Down-regulation","No")))</f>
        <v>Down-regulation</v>
      </c>
      <c r="I1279" s="81"/>
      <c r="J1279" s="81" t="str">
        <f>IF(AND(주중데이터!J23=0,주중데이터!K23=0),0,IF(OR(ISNUMBER(getcolorred(주중데이터!J23))=TRUE,ISNUMBER(getcolorred(주중데이터!K23))=TRUE),"Up-regulation",IF(OR(ISNUMBER(getcolorgreen(주중데이터!J23))=TRUE,ISNUMBER(getcolorgreen(주중데이터!K23))=TRUE),"Down-regulation","No")))</f>
        <v>No</v>
      </c>
      <c r="K1279" s="81"/>
      <c r="L1279" s="81" t="str">
        <f>IF(AND(주중데이터!L23=0,주중데이터!M23=0),0,IF(OR(ISNUMBER(getcolorred(주중데이터!L23))=TRUE,ISNUMBER(getcolorred(주중데이터!M23))=TRUE),"Up-regulation",IF(OR(ISNUMBER(getcolorgreen(주중데이터!L23))=TRUE,ISNUMBER(getcolorgreen(주중데이터!M23))=TRUE),"Down-regulation","No")))</f>
        <v>Down-regulation</v>
      </c>
      <c r="M1279" s="81"/>
      <c r="N1279" s="81" t="str">
        <f>IF(AND(주중데이터!N23=0,주중데이터!O23=0),0,IF(OR(ISNUMBER(getcolorred(주중데이터!N23))=TRUE,ISNUMBER(getcolorred(주중데이터!O23))=TRUE),"Up-regulation",IF(OR(ISNUMBER(getcolorgreen(주중데이터!N23))=TRUE,ISNUMBER(getcolorgreen(주중데이터!O23))=TRUE),"Down-regulation","No")))</f>
        <v>Down-regulation</v>
      </c>
      <c r="O1279" s="81"/>
      <c r="P1279" s="81" t="str">
        <f>IF(AND(주중데이터!P23=0,주중데이터!Q23=0),0,IF(OR(ISNUMBER(getcolorred(주중데이터!P23))=TRUE,ISNUMBER(getcolorred(주중데이터!Q23))=TRUE),"Up-regulation",IF(OR(ISNUMBER(getcolorgreen(주중데이터!P23))=TRUE,ISNUMBER(getcolorgreen(주중데이터!Q23))=TRUE),"Down-regulation","No")))</f>
        <v>No</v>
      </c>
      <c r="Q1279" s="81"/>
      <c r="R1279" s="81" t="str">
        <f>IF(AND(주중데이터!R23=0,주중데이터!S23=0),0,IF(OR(ISNUMBER(getcolorred(주중데이터!R23))=TRUE,ISNUMBER(getcolorred(주중데이터!S23))=TRUE),"Up-regulation",IF(OR(ISNUMBER(getcolorgreen(주중데이터!R23))=TRUE,ISNUMBER(getcolorgreen(주중데이터!S23))=TRUE),"Down-regulation","No")))</f>
        <v>No</v>
      </c>
      <c r="S1279" s="81"/>
      <c r="T1279" s="81" t="str">
        <f>IF(AND(주중데이터!T23=0,주중데이터!U23=0),0,IF(OR(ISNUMBER(getcolorred(주중데이터!T23))=TRUE,ISNUMBER(getcolorred(주중데이터!U23))=TRUE),"Up-regulation",IF(OR(ISNUMBER(getcolorgreen(주중데이터!T23))=TRUE,ISNUMBER(getcolorgreen(주중데이터!U23))=TRUE),"Down-regulation","No")))</f>
        <v>No</v>
      </c>
      <c r="U1279" s="81"/>
      <c r="V1279" s="81" t="str">
        <f>IF(AND(주중데이터!V23=0,주중데이터!W23=0),0,IF(OR(ISNUMBER(getcolorred(주중데이터!V23))=TRUE,ISNUMBER(getcolorred(주중데이터!W23))=TRUE),"Up-regulation",IF(OR(ISNUMBER(getcolorgreen(주중데이터!V23))=TRUE,ISNUMBER(getcolorgreen(주중데이터!W23))=TRUE),"Down-regulation","No")))</f>
        <v>No</v>
      </c>
      <c r="W1279" s="81"/>
      <c r="X1279" s="81" t="str">
        <f>IF(AND(주중데이터!X23=0,주중데이터!Y23=0),0,IF(OR(ISNUMBER(getcolorred(주중데이터!X23))=TRUE,ISNUMBER(getcolorred(주중데이터!Y23))=TRUE),"Up-regulation",IF(OR(ISNUMBER(getcolorgreen(주중데이터!X23))=TRUE,ISNUMBER(getcolorgreen(주중데이터!Y23))=TRUE),"Down-regulation","No")))</f>
        <v>No</v>
      </c>
      <c r="Y1279" s="82"/>
      <c r="Z1279" s="86"/>
    </row>
    <row r="1280" spans="1:27" ht="17.25" thickBot="1">
      <c r="A1280" s="36" t="s">
        <v>36</v>
      </c>
      <c r="B1280" s="81" t="str">
        <f>IF(AND(주중데이터!B24=0,주중데이터!C24=0),0,IF(OR(ISNUMBER(getcolorred(주중데이터!B24))=TRUE,ISNUMBER(getcolorred(주중데이터!C24))=TRUE),"Up-regulation",IF(OR(ISNUMBER(getcolorgreen(주중데이터!B24))=TRUE,ISNUMBER(getcolorgreen(주중데이터!C24))=TRUE),"Down-regulation","No")))</f>
        <v>No</v>
      </c>
      <c r="C1280" s="81"/>
      <c r="D1280" s="81" t="str">
        <f>IF(AND(주중데이터!D24=0,주중데이터!E24=0),0,IF(OR(ISNUMBER(getcolorred(주중데이터!D24))=TRUE,ISNUMBER(getcolorred(주중데이터!E24))=TRUE),"Up-regulation",IF(OR(ISNUMBER(getcolorgreen(주중데이터!D24))=TRUE,ISNUMBER(getcolorgreen(주중데이터!E24))=TRUE),"Down-regulation","No")))</f>
        <v>Down-regulation</v>
      </c>
      <c r="E1280" s="81"/>
      <c r="F1280" s="81" t="str">
        <f>IF(AND(주중데이터!F24=0,주중데이터!G24=0),0,IF(OR(ISNUMBER(getcolorred(주중데이터!F24))=TRUE,ISNUMBER(getcolorred(주중데이터!G24))=TRUE),"Up-regulation",IF(OR(ISNUMBER(getcolorgreen(주중데이터!F24))=TRUE,ISNUMBER(getcolorgreen(주중데이터!G24))=TRUE),"Down-regulation","No")))</f>
        <v>Down-regulation</v>
      </c>
      <c r="G1280" s="81"/>
      <c r="H1280" s="81" t="str">
        <f>IF(AND(주중데이터!H24=0,주중데이터!I24=0),0,IF(OR(ISNUMBER(getcolorred(주중데이터!H24))=TRUE,ISNUMBER(getcolorred(주중데이터!I24))=TRUE),"Up-regulation",IF(OR(ISNUMBER(getcolorgreen(주중데이터!H24))=TRUE,ISNUMBER(getcolorgreen(주중데이터!I24))=TRUE),"Down-regulation","No")))</f>
        <v>Down-regulation</v>
      </c>
      <c r="I1280" s="81"/>
      <c r="J1280" s="81" t="str">
        <f>IF(AND(주중데이터!J24=0,주중데이터!K24=0),0,IF(OR(ISNUMBER(getcolorred(주중데이터!J24))=TRUE,ISNUMBER(getcolorred(주중데이터!K24))=TRUE),"Up-regulation",IF(OR(ISNUMBER(getcolorgreen(주중데이터!J24))=TRUE,ISNUMBER(getcolorgreen(주중데이터!K24))=TRUE),"Down-regulation","No")))</f>
        <v>No</v>
      </c>
      <c r="K1280" s="81"/>
      <c r="L1280" s="81" t="str">
        <f>IF(AND(주중데이터!L24=0,주중데이터!M24=0),0,IF(OR(ISNUMBER(getcolorred(주중데이터!L24))=TRUE,ISNUMBER(getcolorred(주중데이터!M24))=TRUE),"Up-regulation",IF(OR(ISNUMBER(getcolorgreen(주중데이터!L24))=TRUE,ISNUMBER(getcolorgreen(주중데이터!M24))=TRUE),"Down-regulation","No")))</f>
        <v>Down-regulation</v>
      </c>
      <c r="M1280" s="81"/>
      <c r="N1280" s="81" t="str">
        <f>IF(AND(주중데이터!N24=0,주중데이터!O24=0),0,IF(OR(ISNUMBER(getcolorred(주중데이터!N24))=TRUE,ISNUMBER(getcolorred(주중데이터!O24))=TRUE),"Up-regulation",IF(OR(ISNUMBER(getcolorgreen(주중데이터!N24))=TRUE,ISNUMBER(getcolorgreen(주중데이터!O24))=TRUE),"Down-regulation","No")))</f>
        <v>Down-regulation</v>
      </c>
      <c r="O1280" s="81"/>
      <c r="P1280" s="81" t="str">
        <f>IF(AND(주중데이터!P24=0,주중데이터!Q24=0),0,IF(OR(ISNUMBER(getcolorred(주중데이터!P24))=TRUE,ISNUMBER(getcolorred(주중데이터!Q24))=TRUE),"Up-regulation",IF(OR(ISNUMBER(getcolorgreen(주중데이터!P24))=TRUE,ISNUMBER(getcolorgreen(주중데이터!Q24))=TRUE),"Down-regulation","No")))</f>
        <v>No</v>
      </c>
      <c r="Q1280" s="81"/>
      <c r="R1280" s="81" t="str">
        <f>IF(AND(주중데이터!R24=0,주중데이터!S24=0),0,IF(OR(ISNUMBER(getcolorred(주중데이터!R24))=TRUE,ISNUMBER(getcolorred(주중데이터!S24))=TRUE),"Up-regulation",IF(OR(ISNUMBER(getcolorgreen(주중데이터!R24))=TRUE,ISNUMBER(getcolorgreen(주중데이터!S24))=TRUE),"Down-regulation","No")))</f>
        <v>Down-regulation</v>
      </c>
      <c r="S1280" s="81"/>
      <c r="T1280" s="81" t="str">
        <f>IF(AND(주중데이터!T24=0,주중데이터!U24=0),0,IF(OR(ISNUMBER(getcolorred(주중데이터!T24))=TRUE,ISNUMBER(getcolorred(주중데이터!U24))=TRUE),"Up-regulation",IF(OR(ISNUMBER(getcolorgreen(주중데이터!T24))=TRUE,ISNUMBER(getcolorgreen(주중데이터!U24))=TRUE),"Down-regulation","No")))</f>
        <v>No</v>
      </c>
      <c r="U1280" s="81"/>
      <c r="V1280" s="81" t="str">
        <f>IF(AND(주중데이터!V24=0,주중데이터!W24=0),0,IF(OR(ISNUMBER(getcolorred(주중데이터!V24))=TRUE,ISNUMBER(getcolorred(주중데이터!W24))=TRUE),"Up-regulation",IF(OR(ISNUMBER(getcolorgreen(주중데이터!V24))=TRUE,ISNUMBER(getcolorgreen(주중데이터!W24))=TRUE),"Down-regulation","No")))</f>
        <v>Down-regulation</v>
      </c>
      <c r="W1280" s="81"/>
      <c r="X1280" s="81" t="str">
        <f>IF(AND(주중데이터!X24=0,주중데이터!Y24=0),0,IF(OR(ISNUMBER(getcolorred(주중데이터!X24))=TRUE,ISNUMBER(getcolorred(주중데이터!Y24))=TRUE),"Up-regulation",IF(OR(ISNUMBER(getcolorgreen(주중데이터!X24))=TRUE,ISNUMBER(getcolorgreen(주중데이터!Y24))=TRUE),"Down-regulation","No")))</f>
        <v>Down-regulation</v>
      </c>
      <c r="Y1280" s="82"/>
      <c r="Z1280" s="86"/>
      <c r="AA1280" s="31">
        <f>IF(주중DATA!AA24="","",주중DATA!AA24)</f>
        <v>44743</v>
      </c>
    </row>
    <row r="1281" spans="1:51" ht="17.25" thickBot="1">
      <c r="A1281" s="36" t="s">
        <v>37</v>
      </c>
      <c r="B1281" s="81" t="str">
        <f>IF(AND(주중데이터!B25=0,주중데이터!C25=0),0,IF(OR(ISNUMBER(getcolorred(주중데이터!B25))=TRUE,ISNUMBER(getcolorred(주중데이터!C25))=TRUE),"Up-regulation",IF(OR(ISNUMBER(getcolorgreen(주중데이터!B25))=TRUE,ISNUMBER(getcolorgreen(주중데이터!C25))=TRUE),"Down-regulation","No")))</f>
        <v>No</v>
      </c>
      <c r="C1281" s="81"/>
      <c r="D1281" s="81" t="str">
        <f>IF(AND(주중데이터!D25=0,주중데이터!E25=0),0,IF(OR(ISNUMBER(getcolorred(주중데이터!D25))=TRUE,ISNUMBER(getcolorred(주중데이터!E25))=TRUE),"Up-regulation",IF(OR(ISNUMBER(getcolorgreen(주중데이터!D25))=TRUE,ISNUMBER(getcolorgreen(주중데이터!E25))=TRUE),"Down-regulation","No")))</f>
        <v>Down-regulation</v>
      </c>
      <c r="E1281" s="81"/>
      <c r="F1281" s="81" t="str">
        <f>IF(AND(주중데이터!F25=0,주중데이터!G25=0),0,IF(OR(ISNUMBER(getcolorred(주중데이터!F25))=TRUE,ISNUMBER(getcolorred(주중데이터!G25))=TRUE),"Up-regulation",IF(OR(ISNUMBER(getcolorgreen(주중데이터!F25))=TRUE,ISNUMBER(getcolorgreen(주중데이터!G25))=TRUE),"Down-regulation","No")))</f>
        <v>Down-regulation</v>
      </c>
      <c r="G1281" s="81"/>
      <c r="H1281" s="81" t="str">
        <f>IF(AND(주중데이터!H25=0,주중데이터!I25=0),0,IF(OR(ISNUMBER(getcolorred(주중데이터!H25))=TRUE,ISNUMBER(getcolorred(주중데이터!I25))=TRUE),"Up-regulation",IF(OR(ISNUMBER(getcolorgreen(주중데이터!H25))=TRUE,ISNUMBER(getcolorgreen(주중데이터!I25))=TRUE),"Down-regulation","No")))</f>
        <v>Down-regulation</v>
      </c>
      <c r="I1281" s="81"/>
      <c r="J1281" s="81" t="str">
        <f>IF(AND(주중데이터!J25=0,주중데이터!K25=0),0,IF(OR(ISNUMBER(getcolorred(주중데이터!J25))=TRUE,ISNUMBER(getcolorred(주중데이터!K25))=TRUE),"Up-regulation",IF(OR(ISNUMBER(getcolorgreen(주중데이터!J25))=TRUE,ISNUMBER(getcolorgreen(주중데이터!K25))=TRUE),"Down-regulation","No")))</f>
        <v>No</v>
      </c>
      <c r="K1281" s="81"/>
      <c r="L1281" s="81" t="str">
        <f>IF(AND(주중데이터!L25=0,주중데이터!M25=0),0,IF(OR(ISNUMBER(getcolorred(주중데이터!L25))=TRUE,ISNUMBER(getcolorred(주중데이터!M25))=TRUE),"Up-regulation",IF(OR(ISNUMBER(getcolorgreen(주중데이터!L25))=TRUE,ISNUMBER(getcolorgreen(주중데이터!M25))=TRUE),"Down-regulation","No")))</f>
        <v>Down-regulation</v>
      </c>
      <c r="M1281" s="81"/>
      <c r="N1281" s="81" t="str">
        <f>IF(AND(주중데이터!N25=0,주중데이터!O25=0),0,IF(OR(ISNUMBER(getcolorred(주중데이터!N25))=TRUE,ISNUMBER(getcolorred(주중데이터!O25))=TRUE),"Up-regulation",IF(OR(ISNUMBER(getcolorgreen(주중데이터!N25))=TRUE,ISNUMBER(getcolorgreen(주중데이터!O25))=TRUE),"Down-regulation","No")))</f>
        <v>Down-regulation</v>
      </c>
      <c r="O1281" s="81"/>
      <c r="P1281" s="81" t="str">
        <f>IF(AND(주중데이터!P25=0,주중데이터!Q25=0),0,IF(OR(ISNUMBER(getcolorred(주중데이터!P25))=TRUE,ISNUMBER(getcolorred(주중데이터!Q25))=TRUE),"Up-regulation",IF(OR(ISNUMBER(getcolorgreen(주중데이터!P25))=TRUE,ISNUMBER(getcolorgreen(주중데이터!Q25))=TRUE),"Down-regulation","No")))</f>
        <v>No</v>
      </c>
      <c r="Q1281" s="81"/>
      <c r="R1281" s="81" t="str">
        <f>IF(AND(주중데이터!R25=0,주중데이터!S25=0),0,IF(OR(ISNUMBER(getcolorred(주중데이터!R25))=TRUE,ISNUMBER(getcolorred(주중데이터!S25))=TRUE),"Up-regulation",IF(OR(ISNUMBER(getcolorgreen(주중데이터!R25))=TRUE,ISNUMBER(getcolorgreen(주중데이터!S25))=TRUE),"Down-regulation","No")))</f>
        <v>Down-regulation</v>
      </c>
      <c r="S1281" s="81"/>
      <c r="T1281" s="81" t="str">
        <f>IF(AND(주중데이터!T25=0,주중데이터!U25=0),0,IF(OR(ISNUMBER(getcolorred(주중데이터!T25))=TRUE,ISNUMBER(getcolorred(주중데이터!U25))=TRUE),"Up-regulation",IF(OR(ISNUMBER(getcolorgreen(주중데이터!T25))=TRUE,ISNUMBER(getcolorgreen(주중데이터!U25))=TRUE),"Down-regulation","No")))</f>
        <v>No</v>
      </c>
      <c r="U1281" s="81"/>
      <c r="V1281" s="81" t="str">
        <f>IF(AND(주중데이터!V25=0,주중데이터!W25=0),0,IF(OR(ISNUMBER(getcolorred(주중데이터!V25))=TRUE,ISNUMBER(getcolorred(주중데이터!W25))=TRUE),"Up-regulation",IF(OR(ISNUMBER(getcolorgreen(주중데이터!V25))=TRUE,ISNUMBER(getcolorgreen(주중데이터!W25))=TRUE),"Down-regulation","No")))</f>
        <v>Down-regulation</v>
      </c>
      <c r="W1281" s="81"/>
      <c r="X1281" s="81" t="str">
        <f>IF(AND(주중데이터!X25=0,주중데이터!Y25=0),0,IF(OR(ISNUMBER(getcolorred(주중데이터!X25))=TRUE,ISNUMBER(getcolorred(주중데이터!Y25))=TRUE),"Up-regulation",IF(OR(ISNUMBER(getcolorgreen(주중데이터!X25))=TRUE,ISNUMBER(getcolorgreen(주중데이터!Y25))=TRUE),"Down-regulation","No")))</f>
        <v>Down-regulation</v>
      </c>
      <c r="Y1281" s="82"/>
      <c r="Z1281" s="86"/>
      <c r="AA1281" s="9" t="str">
        <f>IF(주중DATA!AA25="","",주중DATA!AA25)</f>
        <v>Min</v>
      </c>
      <c r="AB1281" s="10" t="str">
        <f>IF(주중DATA!AB25="","",주중DATA!AB25)</f>
        <v>153,45</v>
      </c>
      <c r="AC1281" s="10" t="str">
        <f>IF(주중DATA!AC25="","",주중DATA!AC25)</f>
        <v>143,00</v>
      </c>
      <c r="AD1281" s="10" t="str">
        <f>IF(주중DATA!AD25="","",주중DATA!AD25)</f>
        <v>214,29</v>
      </c>
      <c r="AE1281" s="10" t="str">
        <f>IF(주중DATA!AE25="","",주중DATA!AE25)</f>
        <v>144,95</v>
      </c>
      <c r="AF1281" s="10" t="str">
        <f>IF(주중DATA!AF25="","",주중DATA!AF25)</f>
        <v>1,56</v>
      </c>
      <c r="AG1281" s="10" t="str">
        <f>IF(주중DATA!AG25="","",주중DATA!AG25)</f>
        <v>-1,00</v>
      </c>
      <c r="AH1281" s="10" t="str">
        <f>IF(주중DATA!AH25="","",주중DATA!AH25)</f>
        <v>1,56</v>
      </c>
      <c r="AI1281" s="10" t="str">
        <f>IF(주중DATA!AI25="","",주중DATA!AI25)</f>
        <v>-1,00</v>
      </c>
      <c r="AJ1281" s="10" t="str">
        <f>IF(주중DATA!AJ25="","",주중DATA!AJ25)</f>
        <v>153,45</v>
      </c>
      <c r="AK1281" s="10" t="str">
        <f>IF(주중DATA!AK25="","",주중DATA!AK25)</f>
        <v>143,00</v>
      </c>
      <c r="AL1281" s="10" t="str">
        <f>IF(주중DATA!AL25="","",주중DATA!AL25)</f>
        <v>23,83</v>
      </c>
      <c r="AM1281" s="10" t="str">
        <f>IF(주중DATA!AM25="","",주중DATA!AM25)</f>
        <v>-1,00</v>
      </c>
      <c r="AN1281" s="10" t="str">
        <f>IF(주중DATA!AN25="","",주중DATA!AN25)</f>
        <v>23,83</v>
      </c>
      <c r="AO1281" s="10" t="str">
        <f>IF(주중DATA!AO25="","",주중DATA!AO25)</f>
        <v>-1,00</v>
      </c>
      <c r="AP1281" s="10" t="str">
        <f>IF(주중DATA!AP25="","",주중DATA!AP25)</f>
        <v>27,24</v>
      </c>
      <c r="AQ1281" s="10" t="str">
        <f>IF(주중DATA!AQ25="","",주중DATA!AQ25)</f>
        <v>-1,00</v>
      </c>
      <c r="AR1281" s="10" t="str">
        <f>IF(주중DATA!AR25="","",주중DATA!AR25)</f>
        <v>220,69</v>
      </c>
      <c r="AS1281" s="10" t="str">
        <f>IF(주중DATA!AS25="","",주중DATA!AS25)</f>
        <v>-1,00</v>
      </c>
      <c r="AT1281" s="10" t="str">
        <f>IF(주중DATA!AT25="","",주중DATA!AT25)</f>
        <v>27,24</v>
      </c>
      <c r="AU1281" s="10" t="str">
        <f>IF(주중DATA!AU25="","",주중DATA!AU25)</f>
        <v>-1,00</v>
      </c>
      <c r="AV1281" s="10" t="str">
        <f>IF(주중DATA!AV25="","",주중DATA!AV25)</f>
        <v>220,69</v>
      </c>
      <c r="AW1281" s="10" t="str">
        <f>IF(주중DATA!AW25="","",주중DATA!AW25)</f>
        <v>143,00</v>
      </c>
      <c r="AX1281" s="10" t="str">
        <f>IF(주중DATA!AX25="","",주중DATA!AX25)</f>
        <v>220,69</v>
      </c>
    </row>
    <row r="1282" spans="1:51">
      <c r="A1282" s="36" t="s">
        <v>39</v>
      </c>
      <c r="B1282" s="81" t="str">
        <f>IF(AND(주중데이터!B26=0,주중데이터!C26=0),0,IF(OR(ISNUMBER(getcolorred(주중데이터!B26))=TRUE,ISNUMBER(getcolorred(주중데이터!C26))=TRUE),"Up-regulation",IF(OR(ISNUMBER(getcolorgreen(주중데이터!B26))=TRUE,ISNUMBER(getcolorgreen(주중데이터!C26))=TRUE),"Down-regulation","No")))</f>
        <v>Down-regulation</v>
      </c>
      <c r="C1282" s="81"/>
      <c r="D1282" s="81" t="str">
        <f>IF(AND(주중데이터!D26=0,주중데이터!E26=0),0,IF(OR(ISNUMBER(getcolorred(주중데이터!D26))=TRUE,ISNUMBER(getcolorred(주중데이터!E26))=TRUE),"Up-regulation",IF(OR(ISNUMBER(getcolorgreen(주중데이터!D26))=TRUE,ISNUMBER(getcolorgreen(주중데이터!E26))=TRUE),"Down-regulation","No")))</f>
        <v>Down-regulation</v>
      </c>
      <c r="E1282" s="81"/>
      <c r="F1282" s="81" t="str">
        <f>IF(AND(주중데이터!F26=0,주중데이터!G26=0),0,IF(OR(ISNUMBER(getcolorred(주중데이터!F26))=TRUE,ISNUMBER(getcolorred(주중데이터!G26))=TRUE),"Up-regulation",IF(OR(ISNUMBER(getcolorgreen(주중데이터!F26))=TRUE,ISNUMBER(getcolorgreen(주중데이터!G26))=TRUE),"Down-regulation","No")))</f>
        <v>Down-regulation</v>
      </c>
      <c r="G1282" s="81"/>
      <c r="H1282" s="81" t="str">
        <f>IF(AND(주중데이터!H26=0,주중데이터!I26=0),0,IF(OR(ISNUMBER(getcolorred(주중데이터!H26))=TRUE,ISNUMBER(getcolorred(주중데이터!I26))=TRUE),"Up-regulation",IF(OR(ISNUMBER(getcolorgreen(주중데이터!H26))=TRUE,ISNUMBER(getcolorgreen(주중데이터!I26))=TRUE),"Down-regulation","No")))</f>
        <v>Down-regulation</v>
      </c>
      <c r="I1282" s="81"/>
      <c r="J1282" s="81" t="str">
        <f>IF(AND(주중데이터!J26=0,주중데이터!K26=0),0,IF(OR(ISNUMBER(getcolorred(주중데이터!J26))=TRUE,ISNUMBER(getcolorred(주중데이터!K26))=TRUE),"Up-regulation",IF(OR(ISNUMBER(getcolorgreen(주중데이터!J26))=TRUE,ISNUMBER(getcolorgreen(주중데이터!K26))=TRUE),"Down-regulation","No")))</f>
        <v>Down-regulation</v>
      </c>
      <c r="K1282" s="81"/>
      <c r="L1282" s="81" t="str">
        <f>IF(AND(주중데이터!L26=0,주중데이터!M26=0),0,IF(OR(ISNUMBER(getcolorred(주중데이터!L26))=TRUE,ISNUMBER(getcolorred(주중데이터!M26))=TRUE),"Up-regulation",IF(OR(ISNUMBER(getcolorgreen(주중데이터!L26))=TRUE,ISNUMBER(getcolorgreen(주중데이터!M26))=TRUE),"Down-regulation","No")))</f>
        <v>Down-regulation</v>
      </c>
      <c r="M1282" s="81"/>
      <c r="N1282" s="81" t="str">
        <f>IF(AND(주중데이터!N26=0,주중데이터!O26=0),0,IF(OR(ISNUMBER(getcolorred(주중데이터!N26))=TRUE,ISNUMBER(getcolorred(주중데이터!O26))=TRUE),"Up-regulation",IF(OR(ISNUMBER(getcolorgreen(주중데이터!N26))=TRUE,ISNUMBER(getcolorgreen(주중데이터!O26))=TRUE),"Down-regulation","No")))</f>
        <v>Down-regulation</v>
      </c>
      <c r="O1282" s="81"/>
      <c r="P1282" s="81" t="str">
        <f>IF(AND(주중데이터!P26=0,주중데이터!Q26=0),0,IF(OR(ISNUMBER(getcolorred(주중데이터!P26))=TRUE,ISNUMBER(getcolorred(주중데이터!Q26))=TRUE),"Up-regulation",IF(OR(ISNUMBER(getcolorgreen(주중데이터!P26))=TRUE,ISNUMBER(getcolorgreen(주중데이터!Q26))=TRUE),"Down-regulation","No")))</f>
        <v>Down-regulation</v>
      </c>
      <c r="Q1282" s="81"/>
      <c r="R1282" s="81" t="str">
        <f>IF(AND(주중데이터!R26=0,주중데이터!S26=0),0,IF(OR(ISNUMBER(getcolorred(주중데이터!R26))=TRUE,ISNUMBER(getcolorred(주중데이터!S26))=TRUE),"Up-regulation",IF(OR(ISNUMBER(getcolorgreen(주중데이터!R26))=TRUE,ISNUMBER(getcolorgreen(주중데이터!S26))=TRUE),"Down-regulation","No")))</f>
        <v>Down-regulation</v>
      </c>
      <c r="S1282" s="81"/>
      <c r="T1282" s="81" t="str">
        <f>IF(AND(주중데이터!T26=0,주중데이터!U26=0),0,IF(OR(ISNUMBER(getcolorred(주중데이터!T26))=TRUE,ISNUMBER(getcolorred(주중데이터!U26))=TRUE),"Up-regulation",IF(OR(ISNUMBER(getcolorgreen(주중데이터!T26))=TRUE,ISNUMBER(getcolorgreen(주중데이터!U26))=TRUE),"Down-regulation","No")))</f>
        <v>Down-regulation</v>
      </c>
      <c r="U1282" s="81"/>
      <c r="V1282" s="81" t="str">
        <f>IF(AND(주중데이터!V26=0,주중데이터!W26=0),0,IF(OR(ISNUMBER(getcolorred(주중데이터!V26))=TRUE,ISNUMBER(getcolorred(주중데이터!W26))=TRUE),"Up-regulation",IF(OR(ISNUMBER(getcolorgreen(주중데이터!V26))=TRUE,ISNUMBER(getcolorgreen(주중데이터!W26))=TRUE),"Down-regulation","No")))</f>
        <v>Down-regulation</v>
      </c>
      <c r="W1282" s="81"/>
      <c r="X1282" s="81" t="str">
        <f>IF(AND(주중데이터!X26=0,주중데이터!Y26=0),0,IF(OR(ISNUMBER(getcolorred(주중데이터!X26))=TRUE,ISNUMBER(getcolorred(주중데이터!Y26))=TRUE),"Up-regulation",IF(OR(ISNUMBER(getcolorgreen(주중데이터!X26))=TRUE,ISNUMBER(getcolorgreen(주중데이터!Y26))=TRUE),"Down-regulation","No")))</f>
        <v>Down-regulation</v>
      </c>
      <c r="Y1282" s="82"/>
      <c r="Z1282" s="86"/>
      <c r="AA1282" s="11" t="str">
        <f>IF(주중DATA!AA26="","",주중DATA!AA26)</f>
        <v>Max</v>
      </c>
      <c r="AB1282" s="3" t="str">
        <f>IF(주중DATA!AB26="","",주중DATA!AB26)</f>
        <v>309,22</v>
      </c>
      <c r="AC1282" s="3" t="str">
        <f>IF(주중DATA!AC26="","",주중DATA!AC26)</f>
        <v>183,12</v>
      </c>
      <c r="AD1282" s="3" t="str">
        <f>IF(주중DATA!AD26="","",주중DATA!AD26)</f>
        <v>309,22</v>
      </c>
      <c r="AE1282" s="3" t="str">
        <f>IF(주중DATA!AE26="","",주중DATA!AE26)</f>
        <v>253,79</v>
      </c>
      <c r="AF1282" s="3" t="str">
        <f>IF(주중DATA!AF26="","",주중DATA!AF26)</f>
        <v>2,83</v>
      </c>
      <c r="AG1282" s="3" t="str">
        <f>IF(주중DATA!AG26="","",주중DATA!AG26)</f>
        <v>2,55</v>
      </c>
      <c r="AH1282" s="3" t="str">
        <f>IF(주중DATA!AH26="","",주중DATA!AH26)</f>
        <v>2,83</v>
      </c>
      <c r="AI1282" s="3" t="str">
        <f>IF(주중DATA!AI26="","",주중DATA!AI26)</f>
        <v>2,55</v>
      </c>
      <c r="AJ1282" s="3" t="str">
        <f>IF(주중DATA!AJ26="","",주중DATA!AJ26)</f>
        <v>309,22</v>
      </c>
      <c r="AK1282" s="3" t="str">
        <f>IF(주중DATA!AK26="","",주중DATA!AK26)</f>
        <v>183,12</v>
      </c>
      <c r="AL1282" s="3" t="str">
        <f>IF(주중DATA!AL26="","",주중DATA!AL26)</f>
        <v>32,61</v>
      </c>
      <c r="AM1282" s="3" t="str">
        <f>IF(주중DATA!AM26="","",주중DATA!AM26)</f>
        <v>29,84</v>
      </c>
      <c r="AN1282" s="3" t="str">
        <f>IF(주중DATA!AN26="","",주중DATA!AN26)</f>
        <v>32,61</v>
      </c>
      <c r="AO1282" s="3" t="str">
        <f>IF(주중DATA!AO26="","",주중DATA!AO26)</f>
        <v>29,84</v>
      </c>
      <c r="AP1282" s="3" t="str">
        <f>IF(주중DATA!AP26="","",주중DATA!AP26)</f>
        <v>385,19</v>
      </c>
      <c r="AQ1282" s="3" t="str">
        <f>IF(주중DATA!AQ26="","",주중DATA!AQ26)</f>
        <v>339,00</v>
      </c>
      <c r="AR1282" s="3" t="str">
        <f>IF(주중DATA!AR26="","",주중DATA!AR26)</f>
        <v>430,15</v>
      </c>
      <c r="AS1282" s="3" t="str">
        <f>IF(주중DATA!AS26="","",주중DATA!AS26)</f>
        <v>355,19</v>
      </c>
      <c r="AT1282" s="3" t="str">
        <f>IF(주중DATA!AT26="","",주중DATA!AT26)</f>
        <v>385,19</v>
      </c>
      <c r="AU1282" s="3" t="str">
        <f>IF(주중DATA!AU26="","",주중DATA!AU26)</f>
        <v>339,00</v>
      </c>
      <c r="AV1282" s="3" t="str">
        <f>IF(주중DATA!AV26="","",주중DATA!AV26)</f>
        <v>470,48</v>
      </c>
      <c r="AW1282" s="3" t="str">
        <f>IF(주중DATA!AW26="","",주중DATA!AW26)</f>
        <v>355,19</v>
      </c>
      <c r="AX1282" s="3" t="str">
        <f>IF(주중DATA!AX26="","",주중DATA!AX26)</f>
        <v>470,48</v>
      </c>
      <c r="AY1282" s="18" t="str">
        <f>IF(주중DATA!AY25="","",주중DATA!AY25)</f>
        <v>143,00</v>
      </c>
    </row>
    <row r="1283" spans="1:51" ht="17.25" thickBot="1">
      <c r="A1283" s="37" t="s">
        <v>41</v>
      </c>
      <c r="B1283" s="79" t="str">
        <f>IF(AND(주중데이터!B27=0,주중데이터!C27=0),0,IF(OR(ISNUMBER(getcolorred(주중데이터!B27))=TRUE,ISNUMBER(getcolorred(주중데이터!C27))=TRUE),"Up-regulation",IF(OR(ISNUMBER(getcolorgreen(주중데이터!B27))=TRUE,ISNUMBER(getcolorgreen(주중데이터!C27))=TRUE),"Down-regulation","No")))</f>
        <v>Down-regulation</v>
      </c>
      <c r="C1283" s="79"/>
      <c r="D1283" s="79" t="str">
        <f>IF(AND(주중데이터!D27=0,주중데이터!E27=0),0,IF(OR(ISNUMBER(getcolorred(주중데이터!D27))=TRUE,ISNUMBER(getcolorred(주중데이터!E27))=TRUE),"Up-regulation",IF(OR(ISNUMBER(getcolorgreen(주중데이터!D27))=TRUE,ISNUMBER(getcolorgreen(주중데이터!E27))=TRUE),"Down-regulation","No")))</f>
        <v>Down-regulation</v>
      </c>
      <c r="E1283" s="79"/>
      <c r="F1283" s="79" t="str">
        <f>IF(AND(주중데이터!F27=0,주중데이터!G27=0),0,IF(OR(ISNUMBER(getcolorred(주중데이터!F27))=TRUE,ISNUMBER(getcolorred(주중데이터!G27))=TRUE),"Up-regulation",IF(OR(ISNUMBER(getcolorgreen(주중데이터!F27))=TRUE,ISNUMBER(getcolorgreen(주중데이터!G27))=TRUE),"Down-regulation","No")))</f>
        <v>Down-regulation</v>
      </c>
      <c r="G1283" s="79"/>
      <c r="H1283" s="79" t="str">
        <f>IF(AND(주중데이터!H27=0,주중데이터!I27=0),0,IF(OR(ISNUMBER(getcolorred(주중데이터!H27))=TRUE,ISNUMBER(getcolorred(주중데이터!I27))=TRUE),"Up-regulation",IF(OR(ISNUMBER(getcolorgreen(주중데이터!H27))=TRUE,ISNUMBER(getcolorgreen(주중데이터!I27))=TRUE),"Down-regulation","No")))</f>
        <v>Down-regulation</v>
      </c>
      <c r="I1283" s="79"/>
      <c r="J1283" s="79" t="str">
        <f>IF(AND(주중데이터!J27=0,주중데이터!K27=0),0,IF(OR(ISNUMBER(getcolorred(주중데이터!J27))=TRUE,ISNUMBER(getcolorred(주중데이터!K27))=TRUE),"Up-regulation",IF(OR(ISNUMBER(getcolorgreen(주중데이터!J27))=TRUE,ISNUMBER(getcolorgreen(주중데이터!K27))=TRUE),"Down-regulation","No")))</f>
        <v>Down-regulation</v>
      </c>
      <c r="K1283" s="79"/>
      <c r="L1283" s="79" t="str">
        <f>IF(AND(주중데이터!L27=0,주중데이터!M27=0),0,IF(OR(ISNUMBER(getcolorred(주중데이터!L27))=TRUE,ISNUMBER(getcolorred(주중데이터!M27))=TRUE),"Up-regulation",IF(OR(ISNUMBER(getcolorgreen(주중데이터!L27))=TRUE,ISNUMBER(getcolorgreen(주중데이터!M27))=TRUE),"Down-regulation","No")))</f>
        <v>Down-regulation</v>
      </c>
      <c r="M1283" s="79"/>
      <c r="N1283" s="79" t="str">
        <f>IF(AND(주중데이터!N27=0,주중데이터!O27=0),0,IF(OR(ISNUMBER(getcolorred(주중데이터!N27))=TRUE,ISNUMBER(getcolorred(주중데이터!O27))=TRUE),"Up-regulation",IF(OR(ISNUMBER(getcolorgreen(주중데이터!N27))=TRUE,ISNUMBER(getcolorgreen(주중데이터!O27))=TRUE),"Down-regulation","No")))</f>
        <v>Down-regulation</v>
      </c>
      <c r="O1283" s="79"/>
      <c r="P1283" s="79" t="str">
        <f>IF(AND(주중데이터!P27=0,주중데이터!Q27=0),0,IF(OR(ISNUMBER(getcolorred(주중데이터!P27))=TRUE,ISNUMBER(getcolorred(주중데이터!Q27))=TRUE),"Up-regulation",IF(OR(ISNUMBER(getcolorgreen(주중데이터!P27))=TRUE,ISNUMBER(getcolorgreen(주중데이터!Q27))=TRUE),"Down-regulation","No")))</f>
        <v>Down-regulation</v>
      </c>
      <c r="Q1283" s="79"/>
      <c r="R1283" s="79" t="str">
        <f>IF(AND(주중데이터!R27=0,주중데이터!S27=0),0,IF(OR(ISNUMBER(getcolorred(주중데이터!R27))=TRUE,ISNUMBER(getcolorred(주중데이터!S27))=TRUE),"Up-regulation",IF(OR(ISNUMBER(getcolorgreen(주중데이터!R27))=TRUE,ISNUMBER(getcolorgreen(주중데이터!S27))=TRUE),"Down-regulation","No")))</f>
        <v>Down-regulation</v>
      </c>
      <c r="S1283" s="79"/>
      <c r="T1283" s="79" t="str">
        <f>IF(AND(주중데이터!T27=0,주중데이터!U27=0),0,IF(OR(ISNUMBER(getcolorred(주중데이터!T27))=TRUE,ISNUMBER(getcolorred(주중데이터!U27))=TRUE),"Up-regulation",IF(OR(ISNUMBER(getcolorgreen(주중데이터!T27))=TRUE,ISNUMBER(getcolorgreen(주중데이터!U27))=TRUE),"Down-regulation","No")))</f>
        <v>Down-regulation</v>
      </c>
      <c r="U1283" s="79"/>
      <c r="V1283" s="79" t="str">
        <f>IF(AND(주중데이터!V27=0,주중데이터!W27=0),0,IF(OR(ISNUMBER(getcolorred(주중데이터!V27))=TRUE,ISNUMBER(getcolorred(주중데이터!W27))=TRUE),"Up-regulation",IF(OR(ISNUMBER(getcolorgreen(주중데이터!V27))=TRUE,ISNUMBER(getcolorgreen(주중데이터!W27))=TRUE),"Down-regulation","No")))</f>
        <v>Down-regulation</v>
      </c>
      <c r="W1283" s="79"/>
      <c r="X1283" s="79" t="str">
        <f>IF(AND(주중데이터!X27=0,주중데이터!Y27=0),0,IF(OR(ISNUMBER(getcolorred(주중데이터!X27))=TRUE,ISNUMBER(getcolorred(주중데이터!Y27))=TRUE),"Up-regulation",IF(OR(ISNUMBER(getcolorgreen(주중데이터!X27))=TRUE,ISNUMBER(getcolorgreen(주중데이터!Y27))=TRUE),"Down-regulation","No")))</f>
        <v>Down-regulation</v>
      </c>
      <c r="Y1283" s="80"/>
      <c r="Z1283" s="87"/>
      <c r="AA1283" s="13" t="str">
        <f>IF(주중DATA!AA27="","",주중DATA!AA27)</f>
        <v>Avg</v>
      </c>
      <c r="AB1283" s="14" t="str">
        <f>IF(주중DATA!AB27="","",주중DATA!AB27)</f>
        <v>185,52</v>
      </c>
      <c r="AC1283" s="14" t="str">
        <f>IF(주중DATA!AC27="","",주중DATA!AC27)</f>
        <v>165,71</v>
      </c>
      <c r="AD1283" s="14" t="str">
        <f>IF(주중DATA!AD27="","",주중DATA!AD27)</f>
        <v>237,30</v>
      </c>
      <c r="AE1283" s="14" t="str">
        <f>IF(주중DATA!AE27="","",주중DATA!AE27)</f>
        <v>219,36</v>
      </c>
      <c r="AF1283" s="14" t="str">
        <f>IF(주중DATA!AF27="","",주중DATA!AF27)</f>
        <v>2,08</v>
      </c>
      <c r="AG1283" s="14" t="str">
        <f>IF(주중DATA!AG27="","",주중DATA!AG27)</f>
        <v>1,01</v>
      </c>
      <c r="AH1283" s="14" t="str">
        <f>IF(주중DATA!AH27="","",주중DATA!AH27)</f>
        <v>2,08</v>
      </c>
      <c r="AI1283" s="14" t="str">
        <f>IF(주중DATA!AI27="","",주중DATA!AI27)</f>
        <v>1,01</v>
      </c>
      <c r="AJ1283" s="14" t="str">
        <f>IF(주중DATA!AJ27="","",주중DATA!AJ27)</f>
        <v>185,52</v>
      </c>
      <c r="AK1283" s="14" t="str">
        <f>IF(주중DATA!AK27="","",주중DATA!AK27)</f>
        <v>165,71</v>
      </c>
      <c r="AL1283" s="14" t="str">
        <f>IF(주중DATA!AL27="","",주중DATA!AL27)</f>
        <v>27,39</v>
      </c>
      <c r="AM1283" s="14" t="str">
        <f>IF(주중DATA!AM27="","",주중DATA!AM27)</f>
        <v>11,27</v>
      </c>
      <c r="AN1283" s="14" t="str">
        <f>IF(주중DATA!AN27="","",주중DATA!AN27)</f>
        <v>27,39</v>
      </c>
      <c r="AO1283" s="14" t="str">
        <f>IF(주중DATA!AO27="","",주중DATA!AO27)</f>
        <v>11,27</v>
      </c>
      <c r="AP1283" s="14" t="str">
        <f>IF(주중DATA!AP27="","",주중DATA!AP27)</f>
        <v>196,29</v>
      </c>
      <c r="AQ1283" s="14" t="str">
        <f>IF(주중DATA!AQ27="","",주중DATA!AQ27)</f>
        <v>173,51</v>
      </c>
      <c r="AR1283" s="14" t="str">
        <f>IF(주중DATA!AR27="","",주중DATA!AR27)</f>
        <v>312,31</v>
      </c>
      <c r="AS1283" s="14" t="str">
        <f>IF(주중DATA!AS27="","",주중DATA!AS27)</f>
        <v>222,91</v>
      </c>
      <c r="AT1283" s="14" t="str">
        <f>IF(주중DATA!AT27="","",주중DATA!AT27)</f>
        <v>217,85</v>
      </c>
      <c r="AU1283" s="14" t="str">
        <f>IF(주중DATA!AU27="","",주중DATA!AU27)</f>
        <v>175,44</v>
      </c>
      <c r="AV1283" s="14" t="str">
        <f>IF(주중DATA!AV27="","",주중DATA!AV27)</f>
        <v>319,04</v>
      </c>
      <c r="AW1283" s="14" t="str">
        <f>IF(주중DATA!AW27="","",주중DATA!AW27)</f>
        <v>225,67</v>
      </c>
      <c r="AX1283" s="14" t="str">
        <f>IF(주중DATA!AX27="","",주중DATA!AX27)</f>
        <v>323,20</v>
      </c>
      <c r="AY1283" s="12" t="str">
        <f>IF(주중DATA!AY26="","",주중DATA!AY26)</f>
        <v>355,19</v>
      </c>
    </row>
    <row r="1284" spans="1:51" ht="17.25" thickBot="1">
      <c r="A1284" s="35" t="s">
        <v>16</v>
      </c>
      <c r="B1284" s="83" t="str">
        <f>IF(AND(주중데이터!B28=0,주중데이터!C28=0),0,IF(OR(ISNUMBER(getcolorred(주중데이터!B28))=TRUE,ISNUMBER(getcolorred(주중데이터!C28))=TRUE),"Up-regulation",IF(OR(ISNUMBER(getcolorgreen(주중데이터!B28))=TRUE,ISNUMBER(getcolorgreen(주중데이터!C28))=TRUE),"Down-regulation","No")))</f>
        <v>Down-regulation</v>
      </c>
      <c r="C1284" s="83"/>
      <c r="D1284" s="83" t="str">
        <f>IF(AND(주중데이터!D28=0,주중데이터!E28=0),0,IF(OR(ISNUMBER(getcolorred(주중데이터!D28))=TRUE,ISNUMBER(getcolorred(주중데이터!E28))=TRUE),"Up-regulation",IF(OR(ISNUMBER(getcolorgreen(주중데이터!D28))=TRUE,ISNUMBER(getcolorgreen(주중데이터!E28))=TRUE),"Down-regulation","No")))</f>
        <v>Down-regulation</v>
      </c>
      <c r="E1284" s="83"/>
      <c r="F1284" s="83" t="str">
        <f>IF(AND(주중데이터!F28=0,주중데이터!G28=0),0,IF(OR(ISNUMBER(getcolorred(주중데이터!F28))=TRUE,ISNUMBER(getcolorred(주중데이터!G28))=TRUE),"Up-regulation",IF(OR(ISNUMBER(getcolorgreen(주중데이터!F28))=TRUE,ISNUMBER(getcolorgreen(주중데이터!G28))=TRUE),"Down-regulation","No")))</f>
        <v>No</v>
      </c>
      <c r="G1284" s="83"/>
      <c r="H1284" s="83" t="str">
        <f>IF(AND(주중데이터!H28=0,주중데이터!I28=0),0,IF(OR(ISNUMBER(getcolorred(주중데이터!H28))=TRUE,ISNUMBER(getcolorred(주중데이터!I28))=TRUE),"Up-regulation",IF(OR(ISNUMBER(getcolorgreen(주중데이터!H28))=TRUE,ISNUMBER(getcolorgreen(주중데이터!I28))=TRUE),"Down-regulation","No")))</f>
        <v>No</v>
      </c>
      <c r="I1284" s="83"/>
      <c r="J1284" s="83" t="str">
        <f>IF(AND(주중데이터!J28=0,주중데이터!K28=0),0,IF(OR(ISNUMBER(getcolorred(주중데이터!J28))=TRUE,ISNUMBER(getcolorred(주중데이터!K28))=TRUE),"Up-regulation",IF(OR(ISNUMBER(getcolorgreen(주중데이터!J28))=TRUE,ISNUMBER(getcolorgreen(주중데이터!K28))=TRUE),"Down-regulation","No")))</f>
        <v>Down-regulation</v>
      </c>
      <c r="K1284" s="83"/>
      <c r="L1284" s="83" t="str">
        <f>IF(AND(주중데이터!L28=0,주중데이터!M28=0),0,IF(OR(ISNUMBER(getcolorred(주중데이터!L28))=TRUE,ISNUMBER(getcolorred(주중데이터!M28))=TRUE),"Up-regulation",IF(OR(ISNUMBER(getcolorgreen(주중데이터!L28))=TRUE,ISNUMBER(getcolorgreen(주중데이터!M28))=TRUE),"Down-regulation","No")))</f>
        <v>No</v>
      </c>
      <c r="M1284" s="83"/>
      <c r="N1284" s="83" t="str">
        <f>IF(AND(주중데이터!N28=0,주중데이터!O28=0),0,IF(OR(ISNUMBER(getcolorred(주중데이터!N28))=TRUE,ISNUMBER(getcolorred(주중데이터!O28))=TRUE),"Up-regulation",IF(OR(ISNUMBER(getcolorgreen(주중데이터!N28))=TRUE,ISNUMBER(getcolorgreen(주중데이터!O28))=TRUE),"Down-regulation","No")))</f>
        <v>No</v>
      </c>
      <c r="O1284" s="83"/>
      <c r="P1284" s="83" t="str">
        <f>IF(AND(주중데이터!P28=0,주중데이터!Q28=0),0,IF(OR(ISNUMBER(getcolorred(주중데이터!P28))=TRUE,ISNUMBER(getcolorred(주중데이터!Q28))=TRUE),"Up-regulation",IF(OR(ISNUMBER(getcolorgreen(주중데이터!P28))=TRUE,ISNUMBER(getcolorgreen(주중데이터!Q28))=TRUE),"Down-regulation","No")))</f>
        <v>No</v>
      </c>
      <c r="Q1284" s="83"/>
      <c r="R1284" s="83" t="str">
        <f>IF(AND(주중데이터!R28=0,주중데이터!S28=0),0,IF(OR(ISNUMBER(getcolorred(주중데이터!R28))=TRUE,ISNUMBER(getcolorred(주중데이터!S28))=TRUE),"Up-regulation",IF(OR(ISNUMBER(getcolorgreen(주중데이터!R28))=TRUE,ISNUMBER(getcolorgreen(주중데이터!S28))=TRUE),"Down-regulation","No")))</f>
        <v>Down-regulation</v>
      </c>
      <c r="S1284" s="83"/>
      <c r="T1284" s="83" t="str">
        <f>IF(AND(주중데이터!T28=0,주중데이터!U28=0),0,IF(OR(ISNUMBER(getcolorred(주중데이터!T28))=TRUE,ISNUMBER(getcolorred(주중데이터!U28))=TRUE),"Up-regulation",IF(OR(ISNUMBER(getcolorgreen(주중데이터!T28))=TRUE,ISNUMBER(getcolorgreen(주중데이터!U28))=TRUE),"Down-regulation","No")))</f>
        <v>No</v>
      </c>
      <c r="U1284" s="83"/>
      <c r="V1284" s="83" t="str">
        <f>IF(AND(주중데이터!V28=0,주중데이터!W28=0),0,IF(OR(ISNUMBER(getcolorred(주중데이터!V28))=TRUE,ISNUMBER(getcolorred(주중데이터!W28))=TRUE),"Up-regulation",IF(OR(ISNUMBER(getcolorgreen(주중데이터!V28))=TRUE,ISNUMBER(getcolorgreen(주중데이터!W28))=TRUE),"Down-regulation","No")))</f>
        <v>Down-regulation</v>
      </c>
      <c r="W1284" s="83"/>
      <c r="X1284" s="83" t="str">
        <f>IF(AND(주중데이터!X28=0,주중데이터!Y28=0),0,IF(OR(ISNUMBER(getcolorred(주중데이터!X28))=TRUE,ISNUMBER(getcolorred(주중데이터!Y28))=TRUE),"Up-regulation",IF(OR(ISNUMBER(getcolorgreen(주중데이터!X28))=TRUE,ISNUMBER(getcolorgreen(주중데이터!Y28))=TRUE),"Down-regulation","No")))</f>
        <v>Down-regulation</v>
      </c>
      <c r="Y1284" s="84"/>
      <c r="Z1284" s="75">
        <f>IF(AA1304="",0,DAY(AA1304))</f>
        <v>4</v>
      </c>
      <c r="AY1284" s="19" t="str">
        <f>IF(주중DATA!AY27="","",주중DATA!AY27)</f>
        <v>229,94</v>
      </c>
    </row>
    <row r="1285" spans="1:51">
      <c r="A1285" s="36" t="s">
        <v>17</v>
      </c>
      <c r="B1285" s="81" t="str">
        <f>IF(AND(주중데이터!B29=0,주중데이터!C29=0),0,IF(OR(ISNUMBER(getcolorred(주중데이터!B29))=TRUE,ISNUMBER(getcolorred(주중데이터!C29))=TRUE),"Up-regulation",IF(OR(ISNUMBER(getcolorgreen(주중데이터!B29))=TRUE,ISNUMBER(getcolorgreen(주중데이터!C29))=TRUE),"Down-regulation","No")))</f>
        <v>Down-regulation</v>
      </c>
      <c r="C1285" s="81"/>
      <c r="D1285" s="81" t="str">
        <f>IF(AND(주중데이터!D29=0,주중데이터!E29=0),0,IF(OR(ISNUMBER(getcolorred(주중데이터!D29))=TRUE,ISNUMBER(getcolorred(주중데이터!E29))=TRUE),"Up-regulation",IF(OR(ISNUMBER(getcolorgreen(주중데이터!D29))=TRUE,ISNUMBER(getcolorgreen(주중데이터!E29))=TRUE),"Down-regulation","No")))</f>
        <v>Down-regulation</v>
      </c>
      <c r="E1285" s="81"/>
      <c r="F1285" s="81" t="str">
        <f>IF(AND(주중데이터!F29=0,주중데이터!G29=0),0,IF(OR(ISNUMBER(getcolorred(주중데이터!F29))=TRUE,ISNUMBER(getcolorred(주중데이터!G29))=TRUE),"Up-regulation",IF(OR(ISNUMBER(getcolorgreen(주중데이터!F29))=TRUE,ISNUMBER(getcolorgreen(주중데이터!G29))=TRUE),"Down-regulation","No")))</f>
        <v>No</v>
      </c>
      <c r="G1285" s="81"/>
      <c r="H1285" s="81" t="str">
        <f>IF(AND(주중데이터!H29=0,주중데이터!I29=0),0,IF(OR(ISNUMBER(getcolorred(주중데이터!H29))=TRUE,ISNUMBER(getcolorred(주중데이터!I29))=TRUE),"Up-regulation",IF(OR(ISNUMBER(getcolorgreen(주중데이터!H29))=TRUE,ISNUMBER(getcolorgreen(주중데이터!I29))=TRUE),"Down-regulation","No")))</f>
        <v>No</v>
      </c>
      <c r="I1285" s="81"/>
      <c r="J1285" s="81" t="str">
        <f>IF(AND(주중데이터!J29=0,주중데이터!K29=0),0,IF(OR(ISNUMBER(getcolorred(주중데이터!J29))=TRUE,ISNUMBER(getcolorred(주중데이터!K29))=TRUE),"Up-regulation",IF(OR(ISNUMBER(getcolorgreen(주중데이터!J29))=TRUE,ISNUMBER(getcolorgreen(주중데이터!K29))=TRUE),"Down-regulation","No")))</f>
        <v>Down-regulation</v>
      </c>
      <c r="K1285" s="81"/>
      <c r="L1285" s="81" t="str">
        <f>IF(AND(주중데이터!L29=0,주중데이터!M29=0),0,IF(OR(ISNUMBER(getcolorred(주중데이터!L29))=TRUE,ISNUMBER(getcolorred(주중데이터!M29))=TRUE),"Up-regulation",IF(OR(ISNUMBER(getcolorgreen(주중데이터!L29))=TRUE,ISNUMBER(getcolorgreen(주중데이터!M29))=TRUE),"Down-regulation","No")))</f>
        <v>No</v>
      </c>
      <c r="M1285" s="81"/>
      <c r="N1285" s="81" t="str">
        <f>IF(AND(주중데이터!N29=0,주중데이터!O29=0),0,IF(OR(ISNUMBER(getcolorred(주중데이터!N29))=TRUE,ISNUMBER(getcolorred(주중데이터!O29))=TRUE),"Up-regulation",IF(OR(ISNUMBER(getcolorgreen(주중데이터!N29))=TRUE,ISNUMBER(getcolorgreen(주중데이터!O29))=TRUE),"Down-regulation","No")))</f>
        <v>No</v>
      </c>
      <c r="O1285" s="81"/>
      <c r="P1285" s="81" t="str">
        <f>IF(AND(주중데이터!P29=0,주중데이터!Q29=0),0,IF(OR(ISNUMBER(getcolorred(주중데이터!P29))=TRUE,ISNUMBER(getcolorred(주중데이터!Q29))=TRUE),"Up-regulation",IF(OR(ISNUMBER(getcolorgreen(주중데이터!P29))=TRUE,ISNUMBER(getcolorgreen(주중데이터!Q29))=TRUE),"Down-regulation","No")))</f>
        <v>No</v>
      </c>
      <c r="Q1285" s="81"/>
      <c r="R1285" s="81" t="str">
        <f>IF(AND(주중데이터!R29=0,주중데이터!S29=0),0,IF(OR(ISNUMBER(getcolorred(주중데이터!R29))=TRUE,ISNUMBER(getcolorred(주중데이터!S29))=TRUE),"Up-regulation",IF(OR(ISNUMBER(getcolorgreen(주중데이터!R29))=TRUE,ISNUMBER(getcolorgreen(주중데이터!S29))=TRUE),"Down-regulation","No")))</f>
        <v>Down-regulation</v>
      </c>
      <c r="S1285" s="81"/>
      <c r="T1285" s="81" t="str">
        <f>IF(AND(주중데이터!T29=0,주중데이터!U29=0),0,IF(OR(ISNUMBER(getcolorred(주중데이터!T29))=TRUE,ISNUMBER(getcolorred(주중데이터!U29))=TRUE),"Up-regulation",IF(OR(ISNUMBER(getcolorgreen(주중데이터!T29))=TRUE,ISNUMBER(getcolorgreen(주중데이터!U29))=TRUE),"Down-regulation","No")))</f>
        <v>No</v>
      </c>
      <c r="U1285" s="81"/>
      <c r="V1285" s="81" t="str">
        <f>IF(AND(주중데이터!V29=0,주중데이터!W29=0),0,IF(OR(ISNUMBER(getcolorred(주중데이터!V29))=TRUE,ISNUMBER(getcolorred(주중데이터!W29))=TRUE),"Up-regulation",IF(OR(ISNUMBER(getcolorgreen(주중데이터!V29))=TRUE,ISNUMBER(getcolorgreen(주중데이터!W29))=TRUE),"Down-regulation","No")))</f>
        <v>Down-regulation</v>
      </c>
      <c r="W1285" s="81"/>
      <c r="X1285" s="81" t="str">
        <f>IF(AND(주중데이터!X29=0,주중데이터!Y29=0),0,IF(OR(ISNUMBER(getcolorred(주중데이터!X29))=TRUE,ISNUMBER(getcolorred(주중데이터!Y29))=TRUE),"Up-regulation",IF(OR(ISNUMBER(getcolorgreen(주중데이터!X29))=TRUE,ISNUMBER(getcolorgreen(주중데이터!Y29))=TRUE),"Down-regulation","No")))</f>
        <v>Down-regulation</v>
      </c>
      <c r="Y1285" s="82"/>
      <c r="Z1285" s="76"/>
    </row>
    <row r="1286" spans="1:51">
      <c r="A1286" s="36" t="s">
        <v>18</v>
      </c>
      <c r="B1286" s="81" t="str">
        <f>IF(AND(주중데이터!B30=0,주중데이터!C30=0),0,IF(OR(ISNUMBER(getcolorred(주중데이터!B30))=TRUE,ISNUMBER(getcolorred(주중데이터!C30))=TRUE),"Up-regulation",IF(OR(ISNUMBER(getcolorgreen(주중데이터!B30))=TRUE,ISNUMBER(getcolorgreen(주중데이터!C30))=TRUE),"Down-regulation","No")))</f>
        <v>Down-regulation</v>
      </c>
      <c r="C1286" s="81"/>
      <c r="D1286" s="81" t="str">
        <f>IF(AND(주중데이터!D30=0,주중데이터!E30=0),0,IF(OR(ISNUMBER(getcolorred(주중데이터!D30))=TRUE,ISNUMBER(getcolorred(주중데이터!E30))=TRUE),"Up-regulation",IF(OR(ISNUMBER(getcolorgreen(주중데이터!D30))=TRUE,ISNUMBER(getcolorgreen(주중데이터!E30))=TRUE),"Down-regulation","No")))</f>
        <v>Down-regulation</v>
      </c>
      <c r="E1286" s="81"/>
      <c r="F1286" s="81" t="str">
        <f>IF(AND(주중데이터!F30=0,주중데이터!G30=0),0,IF(OR(ISNUMBER(getcolorred(주중데이터!F30))=TRUE,ISNUMBER(getcolorred(주중데이터!G30))=TRUE),"Up-regulation",IF(OR(ISNUMBER(getcolorgreen(주중데이터!F30))=TRUE,ISNUMBER(getcolorgreen(주중데이터!G30))=TRUE),"Down-regulation","No")))</f>
        <v>Down-regulation</v>
      </c>
      <c r="G1286" s="81"/>
      <c r="H1286" s="81" t="str">
        <f>IF(AND(주중데이터!H30=0,주중데이터!I30=0),0,IF(OR(ISNUMBER(getcolorred(주중데이터!H30))=TRUE,ISNUMBER(getcolorred(주중데이터!I30))=TRUE),"Up-regulation",IF(OR(ISNUMBER(getcolorgreen(주중데이터!H30))=TRUE,ISNUMBER(getcolorgreen(주중데이터!I30))=TRUE),"Down-regulation","No")))</f>
        <v>Down-regulation</v>
      </c>
      <c r="I1286" s="81"/>
      <c r="J1286" s="81" t="str">
        <f>IF(AND(주중데이터!J30=0,주중데이터!K30=0),0,IF(OR(ISNUMBER(getcolorred(주중데이터!J30))=TRUE,ISNUMBER(getcolorred(주중데이터!K30))=TRUE),"Up-regulation",IF(OR(ISNUMBER(getcolorgreen(주중데이터!J30))=TRUE,ISNUMBER(getcolorgreen(주중데이터!K30))=TRUE),"Down-regulation","No")))</f>
        <v>Down-regulation</v>
      </c>
      <c r="K1286" s="81"/>
      <c r="L1286" s="81" t="str">
        <f>IF(AND(주중데이터!L30=0,주중데이터!M30=0),0,IF(OR(ISNUMBER(getcolorred(주중데이터!L30))=TRUE,ISNUMBER(getcolorred(주중데이터!M30))=TRUE),"Up-regulation",IF(OR(ISNUMBER(getcolorgreen(주중데이터!L30))=TRUE,ISNUMBER(getcolorgreen(주중데이터!M30))=TRUE),"Down-regulation","No")))</f>
        <v>Down-regulation</v>
      </c>
      <c r="M1286" s="81"/>
      <c r="N1286" s="81" t="str">
        <f>IF(AND(주중데이터!N30=0,주중데이터!O30=0),0,IF(OR(ISNUMBER(getcolorred(주중데이터!N30))=TRUE,ISNUMBER(getcolorred(주중데이터!O30))=TRUE),"Up-regulation",IF(OR(ISNUMBER(getcolorgreen(주중데이터!N30))=TRUE,ISNUMBER(getcolorgreen(주중데이터!O30))=TRUE),"Down-regulation","No")))</f>
        <v>Down-regulation</v>
      </c>
      <c r="O1286" s="81"/>
      <c r="P1286" s="81" t="str">
        <f>IF(AND(주중데이터!P30=0,주중데이터!Q30=0),0,IF(OR(ISNUMBER(getcolorred(주중데이터!P30))=TRUE,ISNUMBER(getcolorred(주중데이터!Q30))=TRUE),"Up-regulation",IF(OR(ISNUMBER(getcolorgreen(주중데이터!P30))=TRUE,ISNUMBER(getcolorgreen(주중데이터!Q30))=TRUE),"Down-regulation","No")))</f>
        <v>Down-regulation</v>
      </c>
      <c r="Q1286" s="81"/>
      <c r="R1286" s="81" t="str">
        <f>IF(AND(주중데이터!R30=0,주중데이터!S30=0),0,IF(OR(ISNUMBER(getcolorred(주중데이터!R30))=TRUE,ISNUMBER(getcolorred(주중데이터!S30))=TRUE),"Up-regulation",IF(OR(ISNUMBER(getcolorgreen(주중데이터!R30))=TRUE,ISNUMBER(getcolorgreen(주중데이터!S30))=TRUE),"Down-regulation","No")))</f>
        <v>Down-regulation</v>
      </c>
      <c r="S1286" s="81"/>
      <c r="T1286" s="81" t="str">
        <f>IF(AND(주중데이터!T30=0,주중데이터!U30=0),0,IF(OR(ISNUMBER(getcolorred(주중데이터!T30))=TRUE,ISNUMBER(getcolorred(주중데이터!U30))=TRUE),"Up-regulation",IF(OR(ISNUMBER(getcolorgreen(주중데이터!T30))=TRUE,ISNUMBER(getcolorgreen(주중데이터!U30))=TRUE),"Down-regulation","No")))</f>
        <v>Down-regulation</v>
      </c>
      <c r="U1286" s="81"/>
      <c r="V1286" s="81" t="str">
        <f>IF(AND(주중데이터!V30=0,주중데이터!W30=0),0,IF(OR(ISNUMBER(getcolorred(주중데이터!V30))=TRUE,ISNUMBER(getcolorred(주중데이터!W30))=TRUE),"Up-regulation",IF(OR(ISNUMBER(getcolorgreen(주중데이터!V30))=TRUE,ISNUMBER(getcolorgreen(주중데이터!W30))=TRUE),"Down-regulation","No")))</f>
        <v>Down-regulation</v>
      </c>
      <c r="W1286" s="81"/>
      <c r="X1286" s="81" t="str">
        <f>IF(AND(주중데이터!X30=0,주중데이터!Y30=0),0,IF(OR(ISNUMBER(getcolorred(주중데이터!X30))=TRUE,ISNUMBER(getcolorred(주중데이터!Y30))=TRUE),"Up-regulation",IF(OR(ISNUMBER(getcolorgreen(주중데이터!X30))=TRUE,ISNUMBER(getcolorgreen(주중데이터!Y30))=TRUE),"Down-regulation","No")))</f>
        <v>Down-regulation</v>
      </c>
      <c r="Y1286" s="82"/>
      <c r="Z1286" s="76"/>
    </row>
    <row r="1287" spans="1:51">
      <c r="A1287" s="36" t="s">
        <v>19</v>
      </c>
      <c r="B1287" s="81" t="str">
        <f>IF(AND(주중데이터!B31=0,주중데이터!C31=0),0,IF(OR(ISNUMBER(getcolorred(주중데이터!B31))=TRUE,ISNUMBER(getcolorred(주중데이터!C31))=TRUE),"Up-regulation",IF(OR(ISNUMBER(getcolorgreen(주중데이터!B31))=TRUE,ISNUMBER(getcolorgreen(주중데이터!C31))=TRUE),"Down-regulation","No")))</f>
        <v>Down-regulation</v>
      </c>
      <c r="C1287" s="81"/>
      <c r="D1287" s="81" t="str">
        <f>IF(AND(주중데이터!D31=0,주중데이터!E31=0),0,IF(OR(ISNUMBER(getcolorred(주중데이터!D31))=TRUE,ISNUMBER(getcolorred(주중데이터!E31))=TRUE),"Up-regulation",IF(OR(ISNUMBER(getcolorgreen(주중데이터!D31))=TRUE,ISNUMBER(getcolorgreen(주중데이터!E31))=TRUE),"Down-regulation","No")))</f>
        <v>Down-regulation</v>
      </c>
      <c r="E1287" s="81"/>
      <c r="F1287" s="81" t="str">
        <f>IF(AND(주중데이터!F31=0,주중데이터!G31=0),0,IF(OR(ISNUMBER(getcolorred(주중데이터!F31))=TRUE,ISNUMBER(getcolorred(주중데이터!G31))=TRUE),"Up-regulation",IF(OR(ISNUMBER(getcolorgreen(주중데이터!F31))=TRUE,ISNUMBER(getcolorgreen(주중데이터!G31))=TRUE),"Down-regulation","No")))</f>
        <v>Down-regulation</v>
      </c>
      <c r="G1287" s="81"/>
      <c r="H1287" s="81" t="str">
        <f>IF(AND(주중데이터!H31=0,주중데이터!I31=0),0,IF(OR(ISNUMBER(getcolorred(주중데이터!H31))=TRUE,ISNUMBER(getcolorred(주중데이터!I31))=TRUE),"Up-regulation",IF(OR(ISNUMBER(getcolorgreen(주중데이터!H31))=TRUE,ISNUMBER(getcolorgreen(주중데이터!I31))=TRUE),"Down-regulation","No")))</f>
        <v>Down-regulation</v>
      </c>
      <c r="I1287" s="81"/>
      <c r="J1287" s="81" t="str">
        <f>IF(AND(주중데이터!J31=0,주중데이터!K31=0),0,IF(OR(ISNUMBER(getcolorred(주중데이터!J31))=TRUE,ISNUMBER(getcolorred(주중데이터!K31))=TRUE),"Up-regulation",IF(OR(ISNUMBER(getcolorgreen(주중데이터!J31))=TRUE,ISNUMBER(getcolorgreen(주중데이터!K31))=TRUE),"Down-regulation","No")))</f>
        <v>Down-regulation</v>
      </c>
      <c r="K1287" s="81"/>
      <c r="L1287" s="81" t="str">
        <f>IF(AND(주중데이터!L31=0,주중데이터!M31=0),0,IF(OR(ISNUMBER(getcolorred(주중데이터!L31))=TRUE,ISNUMBER(getcolorred(주중데이터!M31))=TRUE),"Up-regulation",IF(OR(ISNUMBER(getcolorgreen(주중데이터!L31))=TRUE,ISNUMBER(getcolorgreen(주중데이터!M31))=TRUE),"Down-regulation","No")))</f>
        <v>Down-regulation</v>
      </c>
      <c r="M1287" s="81"/>
      <c r="N1287" s="81" t="str">
        <f>IF(AND(주중데이터!N31=0,주중데이터!O31=0),0,IF(OR(ISNUMBER(getcolorred(주중데이터!N31))=TRUE,ISNUMBER(getcolorred(주중데이터!O31))=TRUE),"Up-regulation",IF(OR(ISNUMBER(getcolorgreen(주중데이터!N31))=TRUE,ISNUMBER(getcolorgreen(주중데이터!O31))=TRUE),"Down-regulation","No")))</f>
        <v>Down-regulation</v>
      </c>
      <c r="O1287" s="81"/>
      <c r="P1287" s="81" t="str">
        <f>IF(AND(주중데이터!P31=0,주중데이터!Q31=0),0,IF(OR(ISNUMBER(getcolorred(주중데이터!P31))=TRUE,ISNUMBER(getcolorred(주중데이터!Q31))=TRUE),"Up-regulation",IF(OR(ISNUMBER(getcolorgreen(주중데이터!P31))=TRUE,ISNUMBER(getcolorgreen(주중데이터!Q31))=TRUE),"Down-regulation","No")))</f>
        <v>Down-regulation</v>
      </c>
      <c r="Q1287" s="81"/>
      <c r="R1287" s="81" t="str">
        <f>IF(AND(주중데이터!R31=0,주중데이터!S31=0),0,IF(OR(ISNUMBER(getcolorred(주중데이터!R31))=TRUE,ISNUMBER(getcolorred(주중데이터!S31))=TRUE),"Up-regulation",IF(OR(ISNUMBER(getcolorgreen(주중데이터!R31))=TRUE,ISNUMBER(getcolorgreen(주중데이터!S31))=TRUE),"Down-regulation","No")))</f>
        <v>Down-regulation</v>
      </c>
      <c r="S1287" s="81"/>
      <c r="T1287" s="81" t="str">
        <f>IF(AND(주중데이터!T31=0,주중데이터!U31=0),0,IF(OR(ISNUMBER(getcolorred(주중데이터!T31))=TRUE,ISNUMBER(getcolorred(주중데이터!U31))=TRUE),"Up-regulation",IF(OR(ISNUMBER(getcolorgreen(주중데이터!T31))=TRUE,ISNUMBER(getcolorgreen(주중데이터!U31))=TRUE),"Down-regulation","No")))</f>
        <v>Down-regulation</v>
      </c>
      <c r="U1287" s="81"/>
      <c r="V1287" s="81" t="str">
        <f>IF(AND(주중데이터!V31=0,주중데이터!W31=0),0,IF(OR(ISNUMBER(getcolorred(주중데이터!V31))=TRUE,ISNUMBER(getcolorred(주중데이터!W31))=TRUE),"Up-regulation",IF(OR(ISNUMBER(getcolorgreen(주중데이터!V31))=TRUE,ISNUMBER(getcolorgreen(주중데이터!W31))=TRUE),"Down-regulation","No")))</f>
        <v>Down-regulation</v>
      </c>
      <c r="W1287" s="81"/>
      <c r="X1287" s="81" t="str">
        <f>IF(AND(주중데이터!X31=0,주중데이터!Y31=0),0,IF(OR(ISNUMBER(getcolorred(주중데이터!X31))=TRUE,ISNUMBER(getcolorred(주중데이터!Y31))=TRUE),"Up-regulation",IF(OR(ISNUMBER(getcolorgreen(주중데이터!X31))=TRUE,ISNUMBER(getcolorgreen(주중데이터!Y31))=TRUE),"Down-regulation","No")))</f>
        <v>Down-regulation</v>
      </c>
      <c r="Y1287" s="82"/>
      <c r="Z1287" s="76"/>
    </row>
    <row r="1288" spans="1:51">
      <c r="A1288" s="36" t="s">
        <v>20</v>
      </c>
      <c r="B1288" s="81" t="str">
        <f>IF(AND(주중데이터!B32=0,주중데이터!C32=0),0,IF(OR(ISNUMBER(getcolorred(주중데이터!B32))=TRUE,ISNUMBER(getcolorred(주중데이터!C32))=TRUE),"Up-regulation",IF(OR(ISNUMBER(getcolorgreen(주중데이터!B32))=TRUE,ISNUMBER(getcolorgreen(주중데이터!C32))=TRUE),"Down-regulation","No")))</f>
        <v>No</v>
      </c>
      <c r="C1288" s="81"/>
      <c r="D1288" s="81" t="str">
        <f>IF(AND(주중데이터!D32=0,주중데이터!E32=0),0,IF(OR(ISNUMBER(getcolorred(주중데이터!D32))=TRUE,ISNUMBER(getcolorred(주중데이터!E32))=TRUE),"Up-regulation",IF(OR(ISNUMBER(getcolorgreen(주중데이터!D32))=TRUE,ISNUMBER(getcolorgreen(주중데이터!E32))=TRUE),"Down-regulation","No")))</f>
        <v>No</v>
      </c>
      <c r="E1288" s="81"/>
      <c r="F1288" s="81" t="str">
        <f>IF(AND(주중데이터!F32=0,주중데이터!G32=0),0,IF(OR(ISNUMBER(getcolorred(주중데이터!F32))=TRUE,ISNUMBER(getcolorred(주중데이터!G32))=TRUE),"Up-regulation",IF(OR(ISNUMBER(getcolorgreen(주중데이터!F32))=TRUE,ISNUMBER(getcolorgreen(주중데이터!G32))=TRUE),"Down-regulation","No")))</f>
        <v>No</v>
      </c>
      <c r="G1288" s="81"/>
      <c r="H1288" s="81" t="str">
        <f>IF(AND(주중데이터!H32=0,주중데이터!I32=0),0,IF(OR(ISNUMBER(getcolorred(주중데이터!H32))=TRUE,ISNUMBER(getcolorred(주중데이터!I32))=TRUE),"Up-regulation",IF(OR(ISNUMBER(getcolorgreen(주중데이터!H32))=TRUE,ISNUMBER(getcolorgreen(주중데이터!I32))=TRUE),"Down-regulation","No")))</f>
        <v>No</v>
      </c>
      <c r="I1288" s="81"/>
      <c r="J1288" s="81" t="str">
        <f>IF(AND(주중데이터!J32=0,주중데이터!K32=0),0,IF(OR(ISNUMBER(getcolorred(주중데이터!J32))=TRUE,ISNUMBER(getcolorred(주중데이터!K32))=TRUE),"Up-regulation",IF(OR(ISNUMBER(getcolorgreen(주중데이터!J32))=TRUE,ISNUMBER(getcolorgreen(주중데이터!K32))=TRUE),"Down-regulation","No")))</f>
        <v>No</v>
      </c>
      <c r="K1288" s="81"/>
      <c r="L1288" s="81" t="str">
        <f>IF(AND(주중데이터!L32=0,주중데이터!M32=0),0,IF(OR(ISNUMBER(getcolorred(주중데이터!L32))=TRUE,ISNUMBER(getcolorred(주중데이터!M32))=TRUE),"Up-regulation",IF(OR(ISNUMBER(getcolorgreen(주중데이터!L32))=TRUE,ISNUMBER(getcolorgreen(주중데이터!M32))=TRUE),"Down-regulation","No")))</f>
        <v>No</v>
      </c>
      <c r="M1288" s="81"/>
      <c r="N1288" s="81" t="str">
        <f>IF(AND(주중데이터!N32=0,주중데이터!O32=0),0,IF(OR(ISNUMBER(getcolorred(주중데이터!N32))=TRUE,ISNUMBER(getcolorred(주중데이터!O32))=TRUE),"Up-regulation",IF(OR(ISNUMBER(getcolorgreen(주중데이터!N32))=TRUE,ISNUMBER(getcolorgreen(주중데이터!O32))=TRUE),"Down-regulation","No")))</f>
        <v>No</v>
      </c>
      <c r="O1288" s="81"/>
      <c r="P1288" s="81" t="str">
        <f>IF(AND(주중데이터!P32=0,주중데이터!Q32=0),0,IF(OR(ISNUMBER(getcolorred(주중데이터!P32))=TRUE,ISNUMBER(getcolorred(주중데이터!Q32))=TRUE),"Up-regulation",IF(OR(ISNUMBER(getcolorgreen(주중데이터!P32))=TRUE,ISNUMBER(getcolorgreen(주중데이터!Q32))=TRUE),"Down-regulation","No")))</f>
        <v>No</v>
      </c>
      <c r="Q1288" s="81"/>
      <c r="R1288" s="81" t="str">
        <f>IF(AND(주중데이터!R32=0,주중데이터!S32=0),0,IF(OR(ISNUMBER(getcolorred(주중데이터!R32))=TRUE,ISNUMBER(getcolorred(주중데이터!S32))=TRUE),"Up-regulation",IF(OR(ISNUMBER(getcolorgreen(주중데이터!R32))=TRUE,ISNUMBER(getcolorgreen(주중데이터!S32))=TRUE),"Down-regulation","No")))</f>
        <v>Up-regulation</v>
      </c>
      <c r="S1288" s="81"/>
      <c r="T1288" s="81" t="str">
        <f>IF(AND(주중데이터!T32=0,주중데이터!U32=0),0,IF(OR(ISNUMBER(getcolorred(주중데이터!T32))=TRUE,ISNUMBER(getcolorred(주중데이터!U32))=TRUE),"Up-regulation",IF(OR(ISNUMBER(getcolorgreen(주중데이터!T32))=TRUE,ISNUMBER(getcolorgreen(주중데이터!U32))=TRUE),"Down-regulation","No")))</f>
        <v>No</v>
      </c>
      <c r="U1288" s="81"/>
      <c r="V1288" s="81" t="str">
        <f>IF(AND(주중데이터!V32=0,주중데이터!W32=0),0,IF(OR(ISNUMBER(getcolorred(주중데이터!V32))=TRUE,ISNUMBER(getcolorred(주중데이터!W32))=TRUE),"Up-regulation",IF(OR(ISNUMBER(getcolorgreen(주중데이터!V32))=TRUE,ISNUMBER(getcolorgreen(주중데이터!W32))=TRUE),"Down-regulation","No")))</f>
        <v>Up-regulation</v>
      </c>
      <c r="W1288" s="81"/>
      <c r="X1288" s="81" t="str">
        <f>IF(AND(주중데이터!X32=0,주중데이터!Y32=0),0,IF(OR(ISNUMBER(getcolorred(주중데이터!X32))=TRUE,ISNUMBER(getcolorred(주중데이터!Y32))=TRUE),"Up-regulation",IF(OR(ISNUMBER(getcolorgreen(주중데이터!X32))=TRUE,ISNUMBER(getcolorgreen(주중데이터!Y32))=TRUE),"Down-regulation","No")))</f>
        <v>Up-regulation</v>
      </c>
      <c r="Y1288" s="82"/>
      <c r="Z1288" s="76"/>
    </row>
    <row r="1289" spans="1:51">
      <c r="A1289" s="36" t="s">
        <v>21</v>
      </c>
      <c r="B1289" s="81" t="str">
        <f>IF(AND(주중데이터!B33=0,주중데이터!C33=0),0,IF(OR(ISNUMBER(getcolorred(주중데이터!B33))=TRUE,ISNUMBER(getcolorred(주중데이터!C33))=TRUE),"Up-regulation",IF(OR(ISNUMBER(getcolorgreen(주중데이터!B33))=TRUE,ISNUMBER(getcolorgreen(주중데이터!C33))=TRUE),"Down-regulation","No")))</f>
        <v>No</v>
      </c>
      <c r="C1289" s="81"/>
      <c r="D1289" s="81" t="str">
        <f>IF(AND(주중데이터!D33=0,주중데이터!E33=0),0,IF(OR(ISNUMBER(getcolorred(주중데이터!D33))=TRUE,ISNUMBER(getcolorred(주중데이터!E33))=TRUE),"Up-regulation",IF(OR(ISNUMBER(getcolorgreen(주중데이터!D33))=TRUE,ISNUMBER(getcolorgreen(주중데이터!E33))=TRUE),"Down-regulation","No")))</f>
        <v>No</v>
      </c>
      <c r="E1289" s="81"/>
      <c r="F1289" s="81" t="str">
        <f>IF(AND(주중데이터!F33=0,주중데이터!G33=0),0,IF(OR(ISNUMBER(getcolorred(주중데이터!F33))=TRUE,ISNUMBER(getcolorred(주중데이터!G33))=TRUE),"Up-regulation",IF(OR(ISNUMBER(getcolorgreen(주중데이터!F33))=TRUE,ISNUMBER(getcolorgreen(주중데이터!G33))=TRUE),"Down-regulation","No")))</f>
        <v>No</v>
      </c>
      <c r="G1289" s="81"/>
      <c r="H1289" s="81" t="str">
        <f>IF(AND(주중데이터!H33=0,주중데이터!I33=0),0,IF(OR(ISNUMBER(getcolorred(주중데이터!H33))=TRUE,ISNUMBER(getcolorred(주중데이터!I33))=TRUE),"Up-regulation",IF(OR(ISNUMBER(getcolorgreen(주중데이터!H33))=TRUE,ISNUMBER(getcolorgreen(주중데이터!I33))=TRUE),"Down-regulation","No")))</f>
        <v>No</v>
      </c>
      <c r="I1289" s="81"/>
      <c r="J1289" s="81" t="str">
        <f>IF(AND(주중데이터!J33=0,주중데이터!K33=0),0,IF(OR(ISNUMBER(getcolorred(주중데이터!J33))=TRUE,ISNUMBER(getcolorred(주중데이터!K33))=TRUE),"Up-regulation",IF(OR(ISNUMBER(getcolorgreen(주중데이터!J33))=TRUE,ISNUMBER(getcolorgreen(주중데이터!K33))=TRUE),"Down-regulation","No")))</f>
        <v>No</v>
      </c>
      <c r="K1289" s="81"/>
      <c r="L1289" s="81" t="str">
        <f>IF(AND(주중데이터!L33=0,주중데이터!M33=0),0,IF(OR(ISNUMBER(getcolorred(주중데이터!L33))=TRUE,ISNUMBER(getcolorred(주중데이터!M33))=TRUE),"Up-regulation",IF(OR(ISNUMBER(getcolorgreen(주중데이터!L33))=TRUE,ISNUMBER(getcolorgreen(주중데이터!M33))=TRUE),"Down-regulation","No")))</f>
        <v>No</v>
      </c>
      <c r="M1289" s="81"/>
      <c r="N1289" s="81" t="str">
        <f>IF(AND(주중데이터!N33=0,주중데이터!O33=0),0,IF(OR(ISNUMBER(getcolorred(주중데이터!N33))=TRUE,ISNUMBER(getcolorred(주중데이터!O33))=TRUE),"Up-regulation",IF(OR(ISNUMBER(getcolorgreen(주중데이터!N33))=TRUE,ISNUMBER(getcolorgreen(주중데이터!O33))=TRUE),"Down-regulation","No")))</f>
        <v>No</v>
      </c>
      <c r="O1289" s="81"/>
      <c r="P1289" s="81" t="str">
        <f>IF(AND(주중데이터!P33=0,주중데이터!Q33=0),0,IF(OR(ISNUMBER(getcolorred(주중데이터!P33))=TRUE,ISNUMBER(getcolorred(주중데이터!Q33))=TRUE),"Up-regulation",IF(OR(ISNUMBER(getcolorgreen(주중데이터!P33))=TRUE,ISNUMBER(getcolorgreen(주중데이터!Q33))=TRUE),"Down-regulation","No")))</f>
        <v>No</v>
      </c>
      <c r="Q1289" s="81"/>
      <c r="R1289" s="81" t="str">
        <f>IF(AND(주중데이터!R33=0,주중데이터!S33=0),0,IF(OR(ISNUMBER(getcolorred(주중데이터!R33))=TRUE,ISNUMBER(getcolorred(주중데이터!S33))=TRUE),"Up-regulation",IF(OR(ISNUMBER(getcolorgreen(주중데이터!R33))=TRUE,ISNUMBER(getcolorgreen(주중데이터!S33))=TRUE),"Down-regulation","No")))</f>
        <v>No</v>
      </c>
      <c r="S1289" s="81"/>
      <c r="T1289" s="81" t="str">
        <f>IF(AND(주중데이터!T33=0,주중데이터!U33=0),0,IF(OR(ISNUMBER(getcolorred(주중데이터!T33))=TRUE,ISNUMBER(getcolorred(주중데이터!U33))=TRUE),"Up-regulation",IF(OR(ISNUMBER(getcolorgreen(주중데이터!T33))=TRUE,ISNUMBER(getcolorgreen(주중데이터!U33))=TRUE),"Down-regulation","No")))</f>
        <v>No</v>
      </c>
      <c r="U1289" s="81"/>
      <c r="V1289" s="81" t="str">
        <f>IF(AND(주중데이터!V33=0,주중데이터!W33=0),0,IF(OR(ISNUMBER(getcolorred(주중데이터!V33))=TRUE,ISNUMBER(getcolorred(주중데이터!W33))=TRUE),"Up-regulation",IF(OR(ISNUMBER(getcolorgreen(주중데이터!V33))=TRUE,ISNUMBER(getcolorgreen(주중데이터!W33))=TRUE),"Down-regulation","No")))</f>
        <v>No</v>
      </c>
      <c r="W1289" s="81"/>
      <c r="X1289" s="81" t="str">
        <f>IF(AND(주중데이터!X33=0,주중데이터!Y33=0),0,IF(OR(ISNUMBER(getcolorred(주중데이터!X33))=TRUE,ISNUMBER(getcolorred(주중데이터!Y33))=TRUE),"Up-regulation",IF(OR(ISNUMBER(getcolorgreen(주중데이터!X33))=TRUE,ISNUMBER(getcolorgreen(주중데이터!Y33))=TRUE),"Down-regulation","No")))</f>
        <v>No</v>
      </c>
      <c r="Y1289" s="82"/>
      <c r="Z1289" s="76"/>
    </row>
    <row r="1290" spans="1:51">
      <c r="A1290" s="36" t="s">
        <v>22</v>
      </c>
      <c r="B1290" s="81" t="str">
        <f>IF(AND(주중데이터!B34=0,주중데이터!C34=0),0,IF(OR(ISNUMBER(getcolorred(주중데이터!B34))=TRUE,ISNUMBER(getcolorred(주중데이터!C34))=TRUE),"Up-regulation",IF(OR(ISNUMBER(getcolorgreen(주중데이터!B34))=TRUE,ISNUMBER(getcolorgreen(주중데이터!C34))=TRUE),"Down-regulation","No")))</f>
        <v>No</v>
      </c>
      <c r="C1290" s="81"/>
      <c r="D1290" s="81" t="str">
        <f>IF(AND(주중데이터!D34=0,주중데이터!E34=0),0,IF(OR(ISNUMBER(getcolorred(주중데이터!D34))=TRUE,ISNUMBER(getcolorred(주중데이터!E34))=TRUE),"Up-regulation",IF(OR(ISNUMBER(getcolorgreen(주중데이터!D34))=TRUE,ISNUMBER(getcolorgreen(주중데이터!E34))=TRUE),"Down-regulation","No")))</f>
        <v>No</v>
      </c>
      <c r="E1290" s="81"/>
      <c r="F1290" s="81" t="str">
        <f>IF(AND(주중데이터!F34=0,주중데이터!G34=0),0,IF(OR(ISNUMBER(getcolorred(주중데이터!F34))=TRUE,ISNUMBER(getcolorred(주중데이터!G34))=TRUE),"Up-regulation",IF(OR(ISNUMBER(getcolorgreen(주중데이터!F34))=TRUE,ISNUMBER(getcolorgreen(주중데이터!G34))=TRUE),"Down-regulation","No")))</f>
        <v>No</v>
      </c>
      <c r="G1290" s="81"/>
      <c r="H1290" s="81" t="str">
        <f>IF(AND(주중데이터!H34=0,주중데이터!I34=0),0,IF(OR(ISNUMBER(getcolorred(주중데이터!H34))=TRUE,ISNUMBER(getcolorred(주중데이터!I34))=TRUE),"Up-regulation",IF(OR(ISNUMBER(getcolorgreen(주중데이터!H34))=TRUE,ISNUMBER(getcolorgreen(주중데이터!I34))=TRUE),"Down-regulation","No")))</f>
        <v>No</v>
      </c>
      <c r="I1290" s="81"/>
      <c r="J1290" s="81" t="str">
        <f>IF(AND(주중데이터!J34=0,주중데이터!K34=0),0,IF(OR(ISNUMBER(getcolorred(주중데이터!J34))=TRUE,ISNUMBER(getcolorred(주중데이터!K34))=TRUE),"Up-regulation",IF(OR(ISNUMBER(getcolorgreen(주중데이터!J34))=TRUE,ISNUMBER(getcolorgreen(주중데이터!K34))=TRUE),"Down-regulation","No")))</f>
        <v>No</v>
      </c>
      <c r="K1290" s="81"/>
      <c r="L1290" s="81" t="str">
        <f>IF(AND(주중데이터!L34=0,주중데이터!M34=0),0,IF(OR(ISNUMBER(getcolorred(주중데이터!L34))=TRUE,ISNUMBER(getcolorred(주중데이터!M34))=TRUE),"Up-regulation",IF(OR(ISNUMBER(getcolorgreen(주중데이터!L34))=TRUE,ISNUMBER(getcolorgreen(주중데이터!M34))=TRUE),"Down-regulation","No")))</f>
        <v>No</v>
      </c>
      <c r="M1290" s="81"/>
      <c r="N1290" s="81" t="str">
        <f>IF(AND(주중데이터!N34=0,주중데이터!O34=0),0,IF(OR(ISNUMBER(getcolorred(주중데이터!N34))=TRUE,ISNUMBER(getcolorred(주중데이터!O34))=TRUE),"Up-regulation",IF(OR(ISNUMBER(getcolorgreen(주중데이터!N34))=TRUE,ISNUMBER(getcolorgreen(주중데이터!O34))=TRUE),"Down-regulation","No")))</f>
        <v>No</v>
      </c>
      <c r="O1290" s="81"/>
      <c r="P1290" s="81" t="str">
        <f>IF(AND(주중데이터!P34=0,주중데이터!Q34=0),0,IF(OR(ISNUMBER(getcolorred(주중데이터!P34))=TRUE,ISNUMBER(getcolorred(주중데이터!Q34))=TRUE),"Up-regulation",IF(OR(ISNUMBER(getcolorgreen(주중데이터!P34))=TRUE,ISNUMBER(getcolorgreen(주중데이터!Q34))=TRUE),"Down-regulation","No")))</f>
        <v>No</v>
      </c>
      <c r="Q1290" s="81"/>
      <c r="R1290" s="81" t="str">
        <f>IF(AND(주중데이터!R34=0,주중데이터!S34=0),0,IF(OR(ISNUMBER(getcolorred(주중데이터!R34))=TRUE,ISNUMBER(getcolorred(주중데이터!S34))=TRUE),"Up-regulation",IF(OR(ISNUMBER(getcolorgreen(주중데이터!R34))=TRUE,ISNUMBER(getcolorgreen(주중데이터!S34))=TRUE),"Down-regulation","No")))</f>
        <v>No</v>
      </c>
      <c r="S1290" s="81"/>
      <c r="T1290" s="81" t="str">
        <f>IF(AND(주중데이터!T34=0,주중데이터!U34=0),0,IF(OR(ISNUMBER(getcolorred(주중데이터!T34))=TRUE,ISNUMBER(getcolorred(주중데이터!U34))=TRUE),"Up-regulation",IF(OR(ISNUMBER(getcolorgreen(주중데이터!T34))=TRUE,ISNUMBER(getcolorgreen(주중데이터!U34))=TRUE),"Down-regulation","No")))</f>
        <v>No</v>
      </c>
      <c r="U1290" s="81"/>
      <c r="V1290" s="81" t="str">
        <f>IF(AND(주중데이터!V34=0,주중데이터!W34=0),0,IF(OR(ISNUMBER(getcolorred(주중데이터!V34))=TRUE,ISNUMBER(getcolorred(주중데이터!W34))=TRUE),"Up-regulation",IF(OR(ISNUMBER(getcolorgreen(주중데이터!V34))=TRUE,ISNUMBER(getcolorgreen(주중데이터!W34))=TRUE),"Down-regulation","No")))</f>
        <v>No</v>
      </c>
      <c r="W1290" s="81"/>
      <c r="X1290" s="81" t="str">
        <f>IF(AND(주중데이터!X34=0,주중데이터!Y34=0),0,IF(OR(ISNUMBER(getcolorred(주중데이터!X34))=TRUE,ISNUMBER(getcolorred(주중데이터!Y34))=TRUE),"Up-regulation",IF(OR(ISNUMBER(getcolorgreen(주중데이터!X34))=TRUE,ISNUMBER(getcolorgreen(주중데이터!Y34))=TRUE),"Down-regulation","No")))</f>
        <v>No</v>
      </c>
      <c r="Y1290" s="82"/>
      <c r="Z1290" s="76"/>
    </row>
    <row r="1291" spans="1:51">
      <c r="A1291" s="36" t="s">
        <v>23</v>
      </c>
      <c r="B1291" s="81" t="str">
        <f>IF(AND(주중데이터!B35=0,주중데이터!C35=0),0,IF(OR(ISNUMBER(getcolorred(주중데이터!B35))=TRUE,ISNUMBER(getcolorred(주중데이터!C35))=TRUE),"Up-regulation",IF(OR(ISNUMBER(getcolorgreen(주중데이터!B35))=TRUE,ISNUMBER(getcolorgreen(주중데이터!C35))=TRUE),"Down-regulation","No")))</f>
        <v>No</v>
      </c>
      <c r="C1291" s="81"/>
      <c r="D1291" s="81" t="str">
        <f>IF(AND(주중데이터!D35=0,주중데이터!E35=0),0,IF(OR(ISNUMBER(getcolorred(주중데이터!D35))=TRUE,ISNUMBER(getcolorred(주중데이터!E35))=TRUE),"Up-regulation",IF(OR(ISNUMBER(getcolorgreen(주중데이터!D35))=TRUE,ISNUMBER(getcolorgreen(주중데이터!E35))=TRUE),"Down-regulation","No")))</f>
        <v>No</v>
      </c>
      <c r="E1291" s="81"/>
      <c r="F1291" s="81" t="str">
        <f>IF(AND(주중데이터!F35=0,주중데이터!G35=0),0,IF(OR(ISNUMBER(getcolorred(주중데이터!F35))=TRUE,ISNUMBER(getcolorred(주중데이터!G35))=TRUE),"Up-regulation",IF(OR(ISNUMBER(getcolorgreen(주중데이터!F35))=TRUE,ISNUMBER(getcolorgreen(주중데이터!G35))=TRUE),"Down-regulation","No")))</f>
        <v>Up-regulation</v>
      </c>
      <c r="G1291" s="81"/>
      <c r="H1291" s="81" t="str">
        <f>IF(AND(주중데이터!H35=0,주중데이터!I35=0),0,IF(OR(ISNUMBER(getcolorred(주중데이터!H35))=TRUE,ISNUMBER(getcolorred(주중데이터!I35))=TRUE),"Up-regulation",IF(OR(ISNUMBER(getcolorgreen(주중데이터!H35))=TRUE,ISNUMBER(getcolorgreen(주중데이터!I35))=TRUE),"Down-regulation","No")))</f>
        <v>Up-regulation</v>
      </c>
      <c r="I1291" s="81"/>
      <c r="J1291" s="81" t="str">
        <f>IF(AND(주중데이터!J35=0,주중데이터!K35=0),0,IF(OR(ISNUMBER(getcolorred(주중데이터!J35))=TRUE,ISNUMBER(getcolorred(주중데이터!K35))=TRUE),"Up-regulation",IF(OR(ISNUMBER(getcolorgreen(주중데이터!J35))=TRUE,ISNUMBER(getcolorgreen(주중데이터!K35))=TRUE),"Down-regulation","No")))</f>
        <v>No</v>
      </c>
      <c r="K1291" s="81"/>
      <c r="L1291" s="81" t="str">
        <f>IF(AND(주중데이터!L35=0,주중데이터!M35=0),0,IF(OR(ISNUMBER(getcolorred(주중데이터!L35))=TRUE,ISNUMBER(getcolorred(주중데이터!M35))=TRUE),"Up-regulation",IF(OR(ISNUMBER(getcolorgreen(주중데이터!L35))=TRUE,ISNUMBER(getcolorgreen(주중데이터!M35))=TRUE),"Down-regulation","No")))</f>
        <v>No</v>
      </c>
      <c r="M1291" s="81"/>
      <c r="N1291" s="81" t="str">
        <f>IF(AND(주중데이터!N35=0,주중데이터!O35=0),0,IF(OR(ISNUMBER(getcolorred(주중데이터!N35))=TRUE,ISNUMBER(getcolorred(주중데이터!O35))=TRUE),"Up-regulation",IF(OR(ISNUMBER(getcolorgreen(주중데이터!N35))=TRUE,ISNUMBER(getcolorgreen(주중데이터!O35))=TRUE),"Down-regulation","No")))</f>
        <v>No</v>
      </c>
      <c r="O1291" s="81"/>
      <c r="P1291" s="81" t="str">
        <f>IF(AND(주중데이터!P35=0,주중데이터!Q35=0),0,IF(OR(ISNUMBER(getcolorred(주중데이터!P35))=TRUE,ISNUMBER(getcolorred(주중데이터!Q35))=TRUE),"Up-regulation",IF(OR(ISNUMBER(getcolorgreen(주중데이터!P35))=TRUE,ISNUMBER(getcolorgreen(주중데이터!Q35))=TRUE),"Down-regulation","No")))</f>
        <v>No</v>
      </c>
      <c r="Q1291" s="81"/>
      <c r="R1291" s="81" t="str">
        <f>IF(AND(주중데이터!R35=0,주중데이터!S35=0),0,IF(OR(ISNUMBER(getcolorred(주중데이터!R35))=TRUE,ISNUMBER(getcolorred(주중데이터!S35))=TRUE),"Up-regulation",IF(OR(ISNUMBER(getcolorgreen(주중데이터!R35))=TRUE,ISNUMBER(getcolorgreen(주중데이터!S35))=TRUE),"Down-regulation","No")))</f>
        <v>No</v>
      </c>
      <c r="S1291" s="81"/>
      <c r="T1291" s="81" t="str">
        <f>IF(AND(주중데이터!T35=0,주중데이터!U35=0),0,IF(OR(ISNUMBER(getcolorred(주중데이터!T35))=TRUE,ISNUMBER(getcolorred(주중데이터!U35))=TRUE),"Up-regulation",IF(OR(ISNUMBER(getcolorgreen(주중데이터!T35))=TRUE,ISNUMBER(getcolorgreen(주중데이터!U35))=TRUE),"Down-regulation","No")))</f>
        <v>No</v>
      </c>
      <c r="U1291" s="81"/>
      <c r="V1291" s="81" t="str">
        <f>IF(AND(주중데이터!V35=0,주중데이터!W35=0),0,IF(OR(ISNUMBER(getcolorred(주중데이터!V35))=TRUE,ISNUMBER(getcolorred(주중데이터!W35))=TRUE),"Up-regulation",IF(OR(ISNUMBER(getcolorgreen(주중데이터!V35))=TRUE,ISNUMBER(getcolorgreen(주중데이터!W35))=TRUE),"Down-regulation","No")))</f>
        <v>No</v>
      </c>
      <c r="W1291" s="81"/>
      <c r="X1291" s="81" t="str">
        <f>IF(AND(주중데이터!X35=0,주중데이터!Y35=0),0,IF(OR(ISNUMBER(getcolorred(주중데이터!X35))=TRUE,ISNUMBER(getcolorred(주중데이터!Y35))=TRUE),"Up-regulation",IF(OR(ISNUMBER(getcolorgreen(주중데이터!X35))=TRUE,ISNUMBER(getcolorgreen(주중데이터!Y35))=TRUE),"Down-regulation","No")))</f>
        <v>No</v>
      </c>
      <c r="Y1291" s="82"/>
      <c r="Z1291" s="76"/>
    </row>
    <row r="1292" spans="1:51">
      <c r="A1292" s="36" t="s">
        <v>24</v>
      </c>
      <c r="B1292" s="81" t="str">
        <f>IF(AND(주중데이터!B36=0,주중데이터!C36=0),0,IF(OR(ISNUMBER(getcolorred(주중데이터!B36))=TRUE,ISNUMBER(getcolorred(주중데이터!C36))=TRUE),"Up-regulation",IF(OR(ISNUMBER(getcolorgreen(주중데이터!B36))=TRUE,ISNUMBER(getcolorgreen(주중데이터!C36))=TRUE),"Down-regulation","No")))</f>
        <v>No</v>
      </c>
      <c r="C1292" s="81"/>
      <c r="D1292" s="81" t="str">
        <f>IF(AND(주중데이터!D36=0,주중데이터!E36=0),0,IF(OR(ISNUMBER(getcolorred(주중데이터!D36))=TRUE,ISNUMBER(getcolorred(주중데이터!E36))=TRUE),"Up-regulation",IF(OR(ISNUMBER(getcolorgreen(주중데이터!D36))=TRUE,ISNUMBER(getcolorgreen(주중데이터!E36))=TRUE),"Down-regulation","No")))</f>
        <v>No</v>
      </c>
      <c r="E1292" s="81"/>
      <c r="F1292" s="81" t="str">
        <f>IF(AND(주중데이터!F36=0,주중데이터!G36=0),0,IF(OR(ISNUMBER(getcolorred(주중데이터!F36))=TRUE,ISNUMBER(getcolorred(주중데이터!G36))=TRUE),"Up-regulation",IF(OR(ISNUMBER(getcolorgreen(주중데이터!F36))=TRUE,ISNUMBER(getcolorgreen(주중데이터!G36))=TRUE),"Down-regulation","No")))</f>
        <v>Up-regulation</v>
      </c>
      <c r="G1292" s="81"/>
      <c r="H1292" s="81" t="str">
        <f>IF(AND(주중데이터!H36=0,주중데이터!I36=0),0,IF(OR(ISNUMBER(getcolorred(주중데이터!H36))=TRUE,ISNUMBER(getcolorred(주중데이터!I36))=TRUE),"Up-regulation",IF(OR(ISNUMBER(getcolorgreen(주중데이터!H36))=TRUE,ISNUMBER(getcolorgreen(주중데이터!I36))=TRUE),"Down-regulation","No")))</f>
        <v>Up-regulation</v>
      </c>
      <c r="I1292" s="81"/>
      <c r="J1292" s="81" t="str">
        <f>IF(AND(주중데이터!J36=0,주중데이터!K36=0),0,IF(OR(ISNUMBER(getcolorred(주중데이터!J36))=TRUE,ISNUMBER(getcolorred(주중데이터!K36))=TRUE),"Up-regulation",IF(OR(ISNUMBER(getcolorgreen(주중데이터!J36))=TRUE,ISNUMBER(getcolorgreen(주중데이터!K36))=TRUE),"Down-regulation","No")))</f>
        <v>No</v>
      </c>
      <c r="K1292" s="81"/>
      <c r="L1292" s="81" t="str">
        <f>IF(AND(주중데이터!L36=0,주중데이터!M36=0),0,IF(OR(ISNUMBER(getcolorred(주중데이터!L36))=TRUE,ISNUMBER(getcolorred(주중데이터!M36))=TRUE),"Up-regulation",IF(OR(ISNUMBER(getcolorgreen(주중데이터!L36))=TRUE,ISNUMBER(getcolorgreen(주중데이터!M36))=TRUE),"Down-regulation","No")))</f>
        <v>No</v>
      </c>
      <c r="M1292" s="81"/>
      <c r="N1292" s="81" t="str">
        <f>IF(AND(주중데이터!N36=0,주중데이터!O36=0),0,IF(OR(ISNUMBER(getcolorred(주중데이터!N36))=TRUE,ISNUMBER(getcolorred(주중데이터!O36))=TRUE),"Up-regulation",IF(OR(ISNUMBER(getcolorgreen(주중데이터!N36))=TRUE,ISNUMBER(getcolorgreen(주중데이터!O36))=TRUE),"Down-regulation","No")))</f>
        <v>No</v>
      </c>
      <c r="O1292" s="81"/>
      <c r="P1292" s="81" t="str">
        <f>IF(AND(주중데이터!P36=0,주중데이터!Q36=0),0,IF(OR(ISNUMBER(getcolorred(주중데이터!P36))=TRUE,ISNUMBER(getcolorred(주중데이터!Q36))=TRUE),"Up-regulation",IF(OR(ISNUMBER(getcolorgreen(주중데이터!P36))=TRUE,ISNUMBER(getcolorgreen(주중데이터!Q36))=TRUE),"Down-regulation","No")))</f>
        <v>No</v>
      </c>
      <c r="Q1292" s="81"/>
      <c r="R1292" s="81" t="str">
        <f>IF(AND(주중데이터!R36=0,주중데이터!S36=0),0,IF(OR(ISNUMBER(getcolorred(주중데이터!R36))=TRUE,ISNUMBER(getcolorred(주중데이터!S36))=TRUE),"Up-regulation",IF(OR(ISNUMBER(getcolorgreen(주중데이터!R36))=TRUE,ISNUMBER(getcolorgreen(주중데이터!S36))=TRUE),"Down-regulation","No")))</f>
        <v>No</v>
      </c>
      <c r="S1292" s="81"/>
      <c r="T1292" s="81" t="str">
        <f>IF(AND(주중데이터!T36=0,주중데이터!U36=0),0,IF(OR(ISNUMBER(getcolorred(주중데이터!T36))=TRUE,ISNUMBER(getcolorred(주중데이터!U36))=TRUE),"Up-regulation",IF(OR(ISNUMBER(getcolorgreen(주중데이터!T36))=TRUE,ISNUMBER(getcolorgreen(주중데이터!U36))=TRUE),"Down-regulation","No")))</f>
        <v>No</v>
      </c>
      <c r="U1292" s="81"/>
      <c r="V1292" s="81" t="str">
        <f>IF(AND(주중데이터!V36=0,주중데이터!W36=0),0,IF(OR(ISNUMBER(getcolorred(주중데이터!V36))=TRUE,ISNUMBER(getcolorred(주중데이터!W36))=TRUE),"Up-regulation",IF(OR(ISNUMBER(getcolorgreen(주중데이터!V36))=TRUE,ISNUMBER(getcolorgreen(주중데이터!W36))=TRUE),"Down-regulation","No")))</f>
        <v>No</v>
      </c>
      <c r="W1292" s="81"/>
      <c r="X1292" s="81" t="str">
        <f>IF(AND(주중데이터!X36=0,주중데이터!Y36=0),0,IF(OR(ISNUMBER(getcolorred(주중데이터!X36))=TRUE,ISNUMBER(getcolorred(주중데이터!Y36))=TRUE),"Up-regulation",IF(OR(ISNUMBER(getcolorgreen(주중데이터!X36))=TRUE,ISNUMBER(getcolorgreen(주중데이터!Y36))=TRUE),"Down-regulation","No")))</f>
        <v>No</v>
      </c>
      <c r="Y1292" s="82"/>
      <c r="Z1292" s="76"/>
    </row>
    <row r="1293" spans="1:51">
      <c r="A1293" s="36" t="s">
        <v>25</v>
      </c>
      <c r="B1293" s="81" t="str">
        <f>IF(AND(주중데이터!B37=0,주중데이터!C37=0),0,IF(OR(ISNUMBER(getcolorred(주중데이터!B37))=TRUE,ISNUMBER(getcolorred(주중데이터!C37))=TRUE),"Up-regulation",IF(OR(ISNUMBER(getcolorgreen(주중데이터!B37))=TRUE,ISNUMBER(getcolorgreen(주중데이터!C37))=TRUE),"Down-regulation","No")))</f>
        <v>Down-regulation</v>
      </c>
      <c r="C1293" s="81"/>
      <c r="D1293" s="81" t="str">
        <f>IF(AND(주중데이터!D37=0,주중데이터!E37=0),0,IF(OR(ISNUMBER(getcolorred(주중데이터!D37))=TRUE,ISNUMBER(getcolorred(주중데이터!E37))=TRUE),"Up-regulation",IF(OR(ISNUMBER(getcolorgreen(주중데이터!D37))=TRUE,ISNUMBER(getcolorgreen(주중데이터!E37))=TRUE),"Down-regulation","No")))</f>
        <v>Down-regulation</v>
      </c>
      <c r="E1293" s="81"/>
      <c r="F1293" s="81" t="str">
        <f>IF(AND(주중데이터!F37=0,주중데이터!G37=0),0,IF(OR(ISNUMBER(getcolorred(주중데이터!F37))=TRUE,ISNUMBER(getcolorred(주중데이터!G37))=TRUE),"Up-regulation",IF(OR(ISNUMBER(getcolorgreen(주중데이터!F37))=TRUE,ISNUMBER(getcolorgreen(주중데이터!G37))=TRUE),"Down-regulation","No")))</f>
        <v>No</v>
      </c>
      <c r="G1293" s="81"/>
      <c r="H1293" s="81" t="str">
        <f>IF(AND(주중데이터!H37=0,주중데이터!I37=0),0,IF(OR(ISNUMBER(getcolorred(주중데이터!H37))=TRUE,ISNUMBER(getcolorred(주중데이터!I37))=TRUE),"Up-regulation",IF(OR(ISNUMBER(getcolorgreen(주중데이터!H37))=TRUE,ISNUMBER(getcolorgreen(주중데이터!I37))=TRUE),"Down-regulation","No")))</f>
        <v>No</v>
      </c>
      <c r="I1293" s="81"/>
      <c r="J1293" s="81" t="str">
        <f>IF(AND(주중데이터!J37=0,주중데이터!K37=0),0,IF(OR(ISNUMBER(getcolorred(주중데이터!J37))=TRUE,ISNUMBER(getcolorred(주중데이터!K37))=TRUE),"Up-regulation",IF(OR(ISNUMBER(getcolorgreen(주중데이터!J37))=TRUE,ISNUMBER(getcolorgreen(주중데이터!K37))=TRUE),"Down-regulation","No")))</f>
        <v>Down-regulation</v>
      </c>
      <c r="K1293" s="81"/>
      <c r="L1293" s="81" t="str">
        <f>IF(AND(주중데이터!L37=0,주중데이터!M37=0),0,IF(OR(ISNUMBER(getcolorred(주중데이터!L37))=TRUE,ISNUMBER(getcolorred(주중데이터!M37))=TRUE),"Up-regulation",IF(OR(ISNUMBER(getcolorgreen(주중데이터!L37))=TRUE,ISNUMBER(getcolorgreen(주중데이터!M37))=TRUE),"Down-regulation","No")))</f>
        <v>No</v>
      </c>
      <c r="M1293" s="81"/>
      <c r="N1293" s="81" t="str">
        <f>IF(AND(주중데이터!N37=0,주중데이터!O37=0),0,IF(OR(ISNUMBER(getcolorred(주중데이터!N37))=TRUE,ISNUMBER(getcolorred(주중데이터!O37))=TRUE),"Up-regulation",IF(OR(ISNUMBER(getcolorgreen(주중데이터!N37))=TRUE,ISNUMBER(getcolorgreen(주중데이터!O37))=TRUE),"Down-regulation","No")))</f>
        <v>No</v>
      </c>
      <c r="O1293" s="81"/>
      <c r="P1293" s="81" t="str">
        <f>IF(AND(주중데이터!P37=0,주중데이터!Q37=0),0,IF(OR(ISNUMBER(getcolorred(주중데이터!P37))=TRUE,ISNUMBER(getcolorred(주중데이터!Q37))=TRUE),"Up-regulation",IF(OR(ISNUMBER(getcolorgreen(주중데이터!P37))=TRUE,ISNUMBER(getcolorgreen(주중데이터!Q37))=TRUE),"Down-regulation","No")))</f>
        <v>Down-regulation</v>
      </c>
      <c r="Q1293" s="81"/>
      <c r="R1293" s="81" t="str">
        <f>IF(AND(주중데이터!R37=0,주중데이터!S37=0),0,IF(OR(ISNUMBER(getcolorred(주중데이터!R37))=TRUE,ISNUMBER(getcolorred(주중데이터!S37))=TRUE),"Up-regulation",IF(OR(ISNUMBER(getcolorgreen(주중데이터!R37))=TRUE,ISNUMBER(getcolorgreen(주중데이터!S37))=TRUE),"Down-regulation","No")))</f>
        <v>Down-regulation</v>
      </c>
      <c r="S1293" s="81"/>
      <c r="T1293" s="81" t="str">
        <f>IF(AND(주중데이터!T37=0,주중데이터!U37=0),0,IF(OR(ISNUMBER(getcolorred(주중데이터!T37))=TRUE,ISNUMBER(getcolorred(주중데이터!U37))=TRUE),"Up-regulation",IF(OR(ISNUMBER(getcolorgreen(주중데이터!T37))=TRUE,ISNUMBER(getcolorgreen(주중데이터!U37))=TRUE),"Down-regulation","No")))</f>
        <v>Down-regulation</v>
      </c>
      <c r="U1293" s="81"/>
      <c r="V1293" s="81" t="str">
        <f>IF(AND(주중데이터!V37=0,주중데이터!W37=0),0,IF(OR(ISNUMBER(getcolorred(주중데이터!V37))=TRUE,ISNUMBER(getcolorred(주중데이터!W37))=TRUE),"Up-regulation",IF(OR(ISNUMBER(getcolorgreen(주중데이터!V37))=TRUE,ISNUMBER(getcolorgreen(주중데이터!W37))=TRUE),"Down-regulation","No")))</f>
        <v>Down-regulation</v>
      </c>
      <c r="W1293" s="81"/>
      <c r="X1293" s="81" t="str">
        <f>IF(AND(주중데이터!X37=0,주중데이터!Y37=0),0,IF(OR(ISNUMBER(getcolorred(주중데이터!X37))=TRUE,ISNUMBER(getcolorred(주중데이터!Y37))=TRUE),"Up-regulation",IF(OR(ISNUMBER(getcolorgreen(주중데이터!X37))=TRUE,ISNUMBER(getcolorgreen(주중데이터!Y37))=TRUE),"Down-regulation","No")))</f>
        <v>Down-regulation</v>
      </c>
      <c r="Y1293" s="82"/>
      <c r="Z1293" s="76"/>
    </row>
    <row r="1294" spans="1:51">
      <c r="A1294" s="36" t="s">
        <v>26</v>
      </c>
      <c r="B1294" s="81" t="str">
        <f>IF(AND(주중데이터!B38=0,주중데이터!C38=0),0,IF(OR(ISNUMBER(getcolorred(주중데이터!B38))=TRUE,ISNUMBER(getcolorred(주중데이터!C38))=TRUE),"Up-regulation",IF(OR(ISNUMBER(getcolorgreen(주중데이터!B38))=TRUE,ISNUMBER(getcolorgreen(주중데이터!C38))=TRUE),"Down-regulation","No")))</f>
        <v>Down-regulation</v>
      </c>
      <c r="C1294" s="81"/>
      <c r="D1294" s="81" t="str">
        <f>IF(AND(주중데이터!D38=0,주중데이터!E38=0),0,IF(OR(ISNUMBER(getcolorred(주중데이터!D38))=TRUE,ISNUMBER(getcolorred(주중데이터!E38))=TRUE),"Up-regulation",IF(OR(ISNUMBER(getcolorgreen(주중데이터!D38))=TRUE,ISNUMBER(getcolorgreen(주중데이터!E38))=TRUE),"Down-regulation","No")))</f>
        <v>Down-regulation</v>
      </c>
      <c r="E1294" s="81"/>
      <c r="F1294" s="81" t="str">
        <f>IF(AND(주중데이터!F38=0,주중데이터!G38=0),0,IF(OR(ISNUMBER(getcolorred(주중데이터!F38))=TRUE,ISNUMBER(getcolorred(주중데이터!G38))=TRUE),"Up-regulation",IF(OR(ISNUMBER(getcolorgreen(주중데이터!F38))=TRUE,ISNUMBER(getcolorgreen(주중데이터!G38))=TRUE),"Down-regulation","No")))</f>
        <v>No</v>
      </c>
      <c r="G1294" s="81"/>
      <c r="H1294" s="81" t="str">
        <f>IF(AND(주중데이터!H38=0,주중데이터!I38=0),0,IF(OR(ISNUMBER(getcolorred(주중데이터!H38))=TRUE,ISNUMBER(getcolorred(주중데이터!I38))=TRUE),"Up-regulation",IF(OR(ISNUMBER(getcolorgreen(주중데이터!H38))=TRUE,ISNUMBER(getcolorgreen(주중데이터!I38))=TRUE),"Down-regulation","No")))</f>
        <v>No</v>
      </c>
      <c r="I1294" s="81"/>
      <c r="J1294" s="81" t="str">
        <f>IF(AND(주중데이터!J38=0,주중데이터!K38=0),0,IF(OR(ISNUMBER(getcolorred(주중데이터!J38))=TRUE,ISNUMBER(getcolorred(주중데이터!K38))=TRUE),"Up-regulation",IF(OR(ISNUMBER(getcolorgreen(주중데이터!J38))=TRUE,ISNUMBER(getcolorgreen(주중데이터!K38))=TRUE),"Down-regulation","No")))</f>
        <v>Down-regulation</v>
      </c>
      <c r="K1294" s="81"/>
      <c r="L1294" s="81" t="str">
        <f>IF(AND(주중데이터!L38=0,주중데이터!M38=0),0,IF(OR(ISNUMBER(getcolorred(주중데이터!L38))=TRUE,ISNUMBER(getcolorred(주중데이터!M38))=TRUE),"Up-regulation",IF(OR(ISNUMBER(getcolorgreen(주중데이터!L38))=TRUE,ISNUMBER(getcolorgreen(주중데이터!M38))=TRUE),"Down-regulation","No")))</f>
        <v>No</v>
      </c>
      <c r="M1294" s="81"/>
      <c r="N1294" s="81" t="str">
        <f>IF(AND(주중데이터!N38=0,주중데이터!O38=0),0,IF(OR(ISNUMBER(getcolorred(주중데이터!N38))=TRUE,ISNUMBER(getcolorred(주중데이터!O38))=TRUE),"Up-regulation",IF(OR(ISNUMBER(getcolorgreen(주중데이터!N38))=TRUE,ISNUMBER(getcolorgreen(주중데이터!O38))=TRUE),"Down-regulation","No")))</f>
        <v>No</v>
      </c>
      <c r="O1294" s="81"/>
      <c r="P1294" s="81" t="str">
        <f>IF(AND(주중데이터!P38=0,주중데이터!Q38=0),0,IF(OR(ISNUMBER(getcolorred(주중데이터!P38))=TRUE,ISNUMBER(getcolorred(주중데이터!Q38))=TRUE),"Up-regulation",IF(OR(ISNUMBER(getcolorgreen(주중데이터!P38))=TRUE,ISNUMBER(getcolorgreen(주중데이터!Q38))=TRUE),"Down-regulation","No")))</f>
        <v>Down-regulation</v>
      </c>
      <c r="Q1294" s="81"/>
      <c r="R1294" s="81" t="str">
        <f>IF(AND(주중데이터!R38=0,주중데이터!S38=0),0,IF(OR(ISNUMBER(getcolorred(주중데이터!R38))=TRUE,ISNUMBER(getcolorred(주중데이터!S38))=TRUE),"Up-regulation",IF(OR(ISNUMBER(getcolorgreen(주중데이터!R38))=TRUE,ISNUMBER(getcolorgreen(주중데이터!S38))=TRUE),"Down-regulation","No")))</f>
        <v>Down-regulation</v>
      </c>
      <c r="S1294" s="81"/>
      <c r="T1294" s="81" t="str">
        <f>IF(AND(주중데이터!T38=0,주중데이터!U38=0),0,IF(OR(ISNUMBER(getcolorred(주중데이터!T38))=TRUE,ISNUMBER(getcolorred(주중데이터!U38))=TRUE),"Up-regulation",IF(OR(ISNUMBER(getcolorgreen(주중데이터!T38))=TRUE,ISNUMBER(getcolorgreen(주중데이터!U38))=TRUE),"Down-regulation","No")))</f>
        <v>Down-regulation</v>
      </c>
      <c r="U1294" s="81"/>
      <c r="V1294" s="81" t="str">
        <f>IF(AND(주중데이터!V38=0,주중데이터!W38=0),0,IF(OR(ISNUMBER(getcolorred(주중데이터!V38))=TRUE,ISNUMBER(getcolorred(주중데이터!W38))=TRUE),"Up-regulation",IF(OR(ISNUMBER(getcolorgreen(주중데이터!V38))=TRUE,ISNUMBER(getcolorgreen(주중데이터!W38))=TRUE),"Down-regulation","No")))</f>
        <v>Down-regulation</v>
      </c>
      <c r="W1294" s="81"/>
      <c r="X1294" s="81" t="str">
        <f>IF(AND(주중데이터!X38=0,주중데이터!Y38=0),0,IF(OR(ISNUMBER(getcolorred(주중데이터!X38))=TRUE,ISNUMBER(getcolorred(주중데이터!Y38))=TRUE),"Up-regulation",IF(OR(ISNUMBER(getcolorgreen(주중데이터!X38))=TRUE,ISNUMBER(getcolorgreen(주중데이터!Y38))=TRUE),"Down-regulation","No")))</f>
        <v>Down-regulation</v>
      </c>
      <c r="Y1294" s="82"/>
      <c r="Z1294" s="76"/>
    </row>
    <row r="1295" spans="1:51">
      <c r="A1295" s="36" t="s">
        <v>27</v>
      </c>
      <c r="B1295" s="81" t="str">
        <f>IF(AND(주중데이터!B39=0,주중데이터!C39=0),0,IF(OR(ISNUMBER(getcolorred(주중데이터!B39))=TRUE,ISNUMBER(getcolorred(주중데이터!C39))=TRUE),"Up-regulation",IF(OR(ISNUMBER(getcolorgreen(주중데이터!B39))=TRUE,ISNUMBER(getcolorgreen(주중데이터!C39))=TRUE),"Down-regulation","No")))</f>
        <v>No</v>
      </c>
      <c r="C1295" s="81"/>
      <c r="D1295" s="81" t="str">
        <f>IF(AND(주중데이터!D39=0,주중데이터!E39=0),0,IF(OR(ISNUMBER(getcolorred(주중데이터!D39))=TRUE,ISNUMBER(getcolorred(주중데이터!E39))=TRUE),"Up-regulation",IF(OR(ISNUMBER(getcolorgreen(주중데이터!D39))=TRUE,ISNUMBER(getcolorgreen(주중데이터!E39))=TRUE),"Down-regulation","No")))</f>
        <v>No</v>
      </c>
      <c r="E1295" s="81"/>
      <c r="F1295" s="81" t="str">
        <f>IF(AND(주중데이터!F39=0,주중데이터!G39=0),0,IF(OR(ISNUMBER(getcolorred(주중데이터!F39))=TRUE,ISNUMBER(getcolorred(주중데이터!G39))=TRUE),"Up-regulation",IF(OR(ISNUMBER(getcolorgreen(주중데이터!F39))=TRUE,ISNUMBER(getcolorgreen(주중데이터!G39))=TRUE),"Down-regulation","No")))</f>
        <v>No</v>
      </c>
      <c r="G1295" s="81"/>
      <c r="H1295" s="81" t="str">
        <f>IF(AND(주중데이터!H39=0,주중데이터!I39=0),0,IF(OR(ISNUMBER(getcolorred(주중데이터!H39))=TRUE,ISNUMBER(getcolorred(주중데이터!I39))=TRUE),"Up-regulation",IF(OR(ISNUMBER(getcolorgreen(주중데이터!H39))=TRUE,ISNUMBER(getcolorgreen(주중데이터!I39))=TRUE),"Down-regulation","No")))</f>
        <v>No</v>
      </c>
      <c r="I1295" s="81"/>
      <c r="J1295" s="81" t="str">
        <f>IF(AND(주중데이터!J39=0,주중데이터!K39=0),0,IF(OR(ISNUMBER(getcolorred(주중데이터!J39))=TRUE,ISNUMBER(getcolorred(주중데이터!K39))=TRUE),"Up-regulation",IF(OR(ISNUMBER(getcolorgreen(주중데이터!J39))=TRUE,ISNUMBER(getcolorgreen(주중데이터!K39))=TRUE),"Down-regulation","No")))</f>
        <v>No</v>
      </c>
      <c r="K1295" s="81"/>
      <c r="L1295" s="81" t="str">
        <f>IF(AND(주중데이터!L39=0,주중데이터!M39=0),0,IF(OR(ISNUMBER(getcolorred(주중데이터!L39))=TRUE,ISNUMBER(getcolorred(주중데이터!M39))=TRUE),"Up-regulation",IF(OR(ISNUMBER(getcolorgreen(주중데이터!L39))=TRUE,ISNUMBER(getcolorgreen(주중데이터!M39))=TRUE),"Down-regulation","No")))</f>
        <v>No</v>
      </c>
      <c r="M1295" s="81"/>
      <c r="N1295" s="81" t="str">
        <f>IF(AND(주중데이터!N39=0,주중데이터!O39=0),0,IF(OR(ISNUMBER(getcolorred(주중데이터!N39))=TRUE,ISNUMBER(getcolorred(주중데이터!O39))=TRUE),"Up-regulation",IF(OR(ISNUMBER(getcolorgreen(주중데이터!N39))=TRUE,ISNUMBER(getcolorgreen(주중데이터!O39))=TRUE),"Down-regulation","No")))</f>
        <v>No</v>
      </c>
      <c r="O1295" s="81"/>
      <c r="P1295" s="81" t="str">
        <f>IF(AND(주중데이터!P39=0,주중데이터!Q39=0),0,IF(OR(ISNUMBER(getcolorred(주중데이터!P39))=TRUE,ISNUMBER(getcolorred(주중데이터!Q39))=TRUE),"Up-regulation",IF(OR(ISNUMBER(getcolorgreen(주중데이터!P39))=TRUE,ISNUMBER(getcolorgreen(주중데이터!Q39))=TRUE),"Down-regulation","No")))</f>
        <v>No</v>
      </c>
      <c r="Q1295" s="81"/>
      <c r="R1295" s="81" t="str">
        <f>IF(AND(주중데이터!R39=0,주중데이터!S39=0),0,IF(OR(ISNUMBER(getcolorred(주중데이터!R39))=TRUE,ISNUMBER(getcolorred(주중데이터!S39))=TRUE),"Up-regulation",IF(OR(ISNUMBER(getcolorgreen(주중데이터!R39))=TRUE,ISNUMBER(getcolorgreen(주중데이터!S39))=TRUE),"Down-regulation","No")))</f>
        <v>No</v>
      </c>
      <c r="S1295" s="81"/>
      <c r="T1295" s="81" t="str">
        <f>IF(AND(주중데이터!T39=0,주중데이터!U39=0),0,IF(OR(ISNUMBER(getcolorred(주중데이터!T39))=TRUE,ISNUMBER(getcolorred(주중데이터!U39))=TRUE),"Up-regulation",IF(OR(ISNUMBER(getcolorgreen(주중데이터!T39))=TRUE,ISNUMBER(getcolorgreen(주중데이터!U39))=TRUE),"Down-regulation","No")))</f>
        <v>No</v>
      </c>
      <c r="U1295" s="81"/>
      <c r="V1295" s="81" t="str">
        <f>IF(AND(주중데이터!V39=0,주중데이터!W39=0),0,IF(OR(ISNUMBER(getcolorred(주중데이터!V39))=TRUE,ISNUMBER(getcolorred(주중데이터!W39))=TRUE),"Up-regulation",IF(OR(ISNUMBER(getcolorgreen(주중데이터!V39))=TRUE,ISNUMBER(getcolorgreen(주중데이터!W39))=TRUE),"Down-regulation","No")))</f>
        <v>No</v>
      </c>
      <c r="W1295" s="81"/>
      <c r="X1295" s="81" t="str">
        <f>IF(AND(주중데이터!X39=0,주중데이터!Y39=0),0,IF(OR(ISNUMBER(getcolorred(주중데이터!X39))=TRUE,ISNUMBER(getcolorred(주중데이터!Y39))=TRUE),"Up-regulation",IF(OR(ISNUMBER(getcolorgreen(주중데이터!X39))=TRUE,ISNUMBER(getcolorgreen(주중데이터!Y39))=TRUE),"Down-regulation","No")))</f>
        <v>No</v>
      </c>
      <c r="Y1295" s="82"/>
      <c r="Z1295" s="76"/>
    </row>
    <row r="1296" spans="1:51">
      <c r="A1296" s="36" t="s">
        <v>28</v>
      </c>
      <c r="B1296" s="81" t="str">
        <f>IF(AND(주중데이터!B40=0,주중데이터!C40=0),0,IF(OR(ISNUMBER(getcolorred(주중데이터!B40))=TRUE,ISNUMBER(getcolorred(주중데이터!C40))=TRUE),"Up-regulation",IF(OR(ISNUMBER(getcolorgreen(주중데이터!B40))=TRUE,ISNUMBER(getcolorgreen(주중데이터!C40))=TRUE),"Down-regulation","No")))</f>
        <v>No</v>
      </c>
      <c r="C1296" s="81"/>
      <c r="D1296" s="81" t="str">
        <f>IF(AND(주중데이터!D40=0,주중데이터!E40=0),0,IF(OR(ISNUMBER(getcolorred(주중데이터!D40))=TRUE,ISNUMBER(getcolorred(주중데이터!E40))=TRUE),"Up-regulation",IF(OR(ISNUMBER(getcolorgreen(주중데이터!D40))=TRUE,ISNUMBER(getcolorgreen(주중데이터!E40))=TRUE),"Down-regulation","No")))</f>
        <v>No</v>
      </c>
      <c r="E1296" s="81"/>
      <c r="F1296" s="81" t="str">
        <f>IF(AND(주중데이터!F40=0,주중데이터!G40=0),0,IF(OR(ISNUMBER(getcolorred(주중데이터!F40))=TRUE,ISNUMBER(getcolorred(주중데이터!G40))=TRUE),"Up-regulation",IF(OR(ISNUMBER(getcolorgreen(주중데이터!F40))=TRUE,ISNUMBER(getcolorgreen(주중데이터!G40))=TRUE),"Down-regulation","No")))</f>
        <v>No</v>
      </c>
      <c r="G1296" s="81"/>
      <c r="H1296" s="81" t="str">
        <f>IF(AND(주중데이터!H40=0,주중데이터!I40=0),0,IF(OR(ISNUMBER(getcolorred(주중데이터!H40))=TRUE,ISNUMBER(getcolorred(주중데이터!I40))=TRUE),"Up-regulation",IF(OR(ISNUMBER(getcolorgreen(주중데이터!H40))=TRUE,ISNUMBER(getcolorgreen(주중데이터!I40))=TRUE),"Down-regulation","No")))</f>
        <v>No</v>
      </c>
      <c r="I1296" s="81"/>
      <c r="J1296" s="81" t="str">
        <f>IF(AND(주중데이터!J40=0,주중데이터!K40=0),0,IF(OR(ISNUMBER(getcolorred(주중데이터!J40))=TRUE,ISNUMBER(getcolorred(주중데이터!K40))=TRUE),"Up-regulation",IF(OR(ISNUMBER(getcolorgreen(주중데이터!J40))=TRUE,ISNUMBER(getcolorgreen(주중데이터!K40))=TRUE),"Down-regulation","No")))</f>
        <v>No</v>
      </c>
      <c r="K1296" s="81"/>
      <c r="L1296" s="81" t="str">
        <f>IF(AND(주중데이터!L40=0,주중데이터!M40=0),0,IF(OR(ISNUMBER(getcolorred(주중데이터!L40))=TRUE,ISNUMBER(getcolorred(주중데이터!M40))=TRUE),"Up-regulation",IF(OR(ISNUMBER(getcolorgreen(주중데이터!L40))=TRUE,ISNUMBER(getcolorgreen(주중데이터!M40))=TRUE),"Down-regulation","No")))</f>
        <v>No</v>
      </c>
      <c r="M1296" s="81"/>
      <c r="N1296" s="81" t="str">
        <f>IF(AND(주중데이터!N40=0,주중데이터!O40=0),0,IF(OR(ISNUMBER(getcolorred(주중데이터!N40))=TRUE,ISNUMBER(getcolorred(주중데이터!O40))=TRUE),"Up-regulation",IF(OR(ISNUMBER(getcolorgreen(주중데이터!N40))=TRUE,ISNUMBER(getcolorgreen(주중데이터!O40))=TRUE),"Down-regulation","No")))</f>
        <v>No</v>
      </c>
      <c r="O1296" s="81"/>
      <c r="P1296" s="81" t="str">
        <f>IF(AND(주중데이터!P40=0,주중데이터!Q40=0),0,IF(OR(ISNUMBER(getcolorred(주중데이터!P40))=TRUE,ISNUMBER(getcolorred(주중데이터!Q40))=TRUE),"Up-regulation",IF(OR(ISNUMBER(getcolorgreen(주중데이터!P40))=TRUE,ISNUMBER(getcolorgreen(주중데이터!Q40))=TRUE),"Down-regulation","No")))</f>
        <v>No</v>
      </c>
      <c r="Q1296" s="81"/>
      <c r="R1296" s="81" t="str">
        <f>IF(AND(주중데이터!R40=0,주중데이터!S40=0),0,IF(OR(ISNUMBER(getcolorred(주중데이터!R40))=TRUE,ISNUMBER(getcolorred(주중데이터!S40))=TRUE),"Up-regulation",IF(OR(ISNUMBER(getcolorgreen(주중데이터!R40))=TRUE,ISNUMBER(getcolorgreen(주중데이터!S40))=TRUE),"Down-regulation","No")))</f>
        <v>No</v>
      </c>
      <c r="S1296" s="81"/>
      <c r="T1296" s="81" t="str">
        <f>IF(AND(주중데이터!T40=0,주중데이터!U40=0),0,IF(OR(ISNUMBER(getcolorred(주중데이터!T40))=TRUE,ISNUMBER(getcolorred(주중데이터!U40))=TRUE),"Up-regulation",IF(OR(ISNUMBER(getcolorgreen(주중데이터!T40))=TRUE,ISNUMBER(getcolorgreen(주중데이터!U40))=TRUE),"Down-regulation","No")))</f>
        <v>No</v>
      </c>
      <c r="U1296" s="81"/>
      <c r="V1296" s="81" t="str">
        <f>IF(AND(주중데이터!V40=0,주중데이터!W40=0),0,IF(OR(ISNUMBER(getcolorred(주중데이터!V40))=TRUE,ISNUMBER(getcolorred(주중데이터!W40))=TRUE),"Up-regulation",IF(OR(ISNUMBER(getcolorgreen(주중데이터!V40))=TRUE,ISNUMBER(getcolorgreen(주중데이터!W40))=TRUE),"Down-regulation","No")))</f>
        <v>No</v>
      </c>
      <c r="W1296" s="81"/>
      <c r="X1296" s="81" t="str">
        <f>IF(AND(주중데이터!X40=0,주중데이터!Y40=0),0,IF(OR(ISNUMBER(getcolorred(주중데이터!X40))=TRUE,ISNUMBER(getcolorred(주중데이터!Y40))=TRUE),"Up-regulation",IF(OR(ISNUMBER(getcolorgreen(주중데이터!X40))=TRUE,ISNUMBER(getcolorgreen(주중데이터!Y40))=TRUE),"Down-regulation","No")))</f>
        <v>No</v>
      </c>
      <c r="Y1296" s="82"/>
      <c r="Z1296" s="76"/>
    </row>
    <row r="1297" spans="1:51">
      <c r="A1297" s="36" t="s">
        <v>29</v>
      </c>
      <c r="B1297" s="81" t="str">
        <f>IF(AND(주중데이터!B41=0,주중데이터!C41=0),0,IF(OR(ISNUMBER(getcolorred(주중데이터!B41))=TRUE,ISNUMBER(getcolorred(주중데이터!C41))=TRUE),"Up-regulation",IF(OR(ISNUMBER(getcolorgreen(주중데이터!B41))=TRUE,ISNUMBER(getcolorgreen(주중데이터!C41))=TRUE),"Down-regulation","No")))</f>
        <v>Down-regulation</v>
      </c>
      <c r="C1297" s="81"/>
      <c r="D1297" s="81" t="str">
        <f>IF(AND(주중데이터!D41=0,주중데이터!E41=0),0,IF(OR(ISNUMBER(getcolorred(주중데이터!D41))=TRUE,ISNUMBER(getcolorred(주중데이터!E41))=TRUE),"Up-regulation",IF(OR(ISNUMBER(getcolorgreen(주중데이터!D41))=TRUE,ISNUMBER(getcolorgreen(주중데이터!E41))=TRUE),"Down-regulation","No")))</f>
        <v>Down-regulation</v>
      </c>
      <c r="E1297" s="81"/>
      <c r="F1297" s="81" t="str">
        <f>IF(AND(주중데이터!F41=0,주중데이터!G41=0),0,IF(OR(ISNUMBER(getcolorred(주중데이터!F41))=TRUE,ISNUMBER(getcolorred(주중데이터!G41))=TRUE),"Up-regulation",IF(OR(ISNUMBER(getcolorgreen(주중데이터!F41))=TRUE,ISNUMBER(getcolorgreen(주중데이터!G41))=TRUE),"Down-regulation","No")))</f>
        <v>No</v>
      </c>
      <c r="G1297" s="81"/>
      <c r="H1297" s="81" t="str">
        <f>IF(AND(주중데이터!H41=0,주중데이터!I41=0),0,IF(OR(ISNUMBER(getcolorred(주중데이터!H41))=TRUE,ISNUMBER(getcolorred(주중데이터!I41))=TRUE),"Up-regulation",IF(OR(ISNUMBER(getcolorgreen(주중데이터!H41))=TRUE,ISNUMBER(getcolorgreen(주중데이터!I41))=TRUE),"Down-regulation","No")))</f>
        <v>No</v>
      </c>
      <c r="I1297" s="81"/>
      <c r="J1297" s="81" t="str">
        <f>IF(AND(주중데이터!J41=0,주중데이터!K41=0),0,IF(OR(ISNUMBER(getcolorred(주중데이터!J41))=TRUE,ISNUMBER(getcolorred(주중데이터!K41))=TRUE),"Up-regulation",IF(OR(ISNUMBER(getcolorgreen(주중데이터!J41))=TRUE,ISNUMBER(getcolorgreen(주중데이터!K41))=TRUE),"Down-regulation","No")))</f>
        <v>Down-regulation</v>
      </c>
      <c r="K1297" s="81"/>
      <c r="L1297" s="81" t="str">
        <f>IF(AND(주중데이터!L41=0,주중데이터!M41=0),0,IF(OR(ISNUMBER(getcolorred(주중데이터!L41))=TRUE,ISNUMBER(getcolorred(주중데이터!M41))=TRUE),"Up-regulation",IF(OR(ISNUMBER(getcolorgreen(주중데이터!L41))=TRUE,ISNUMBER(getcolorgreen(주중데이터!M41))=TRUE),"Down-regulation","No")))</f>
        <v>No</v>
      </c>
      <c r="M1297" s="81"/>
      <c r="N1297" s="81" t="str">
        <f>IF(AND(주중데이터!N41=0,주중데이터!O41=0),0,IF(OR(ISNUMBER(getcolorred(주중데이터!N41))=TRUE,ISNUMBER(getcolorred(주중데이터!O41))=TRUE),"Up-regulation",IF(OR(ISNUMBER(getcolorgreen(주중데이터!N41))=TRUE,ISNUMBER(getcolorgreen(주중데이터!O41))=TRUE),"Down-regulation","No")))</f>
        <v>No</v>
      </c>
      <c r="O1297" s="81"/>
      <c r="P1297" s="81" t="str">
        <f>IF(AND(주중데이터!P41=0,주중데이터!Q41=0),0,IF(OR(ISNUMBER(getcolorred(주중데이터!P41))=TRUE,ISNUMBER(getcolorred(주중데이터!Q41))=TRUE),"Up-regulation",IF(OR(ISNUMBER(getcolorgreen(주중데이터!P41))=TRUE,ISNUMBER(getcolorgreen(주중데이터!Q41))=TRUE),"Down-regulation","No")))</f>
        <v>Down-regulation</v>
      </c>
      <c r="Q1297" s="81"/>
      <c r="R1297" s="81" t="str">
        <f>IF(AND(주중데이터!R41=0,주중데이터!S41=0),0,IF(OR(ISNUMBER(getcolorred(주중데이터!R41))=TRUE,ISNUMBER(getcolorred(주중데이터!S41))=TRUE),"Up-regulation",IF(OR(ISNUMBER(getcolorgreen(주중데이터!R41))=TRUE,ISNUMBER(getcolorgreen(주중데이터!S41))=TRUE),"Down-regulation","No")))</f>
        <v>Down-regulation</v>
      </c>
      <c r="S1297" s="81"/>
      <c r="T1297" s="81" t="str">
        <f>IF(AND(주중데이터!T41=0,주중데이터!U41=0),0,IF(OR(ISNUMBER(getcolorred(주중데이터!T41))=TRUE,ISNUMBER(getcolorred(주중데이터!U41))=TRUE),"Up-regulation",IF(OR(ISNUMBER(getcolorgreen(주중데이터!T41))=TRUE,ISNUMBER(getcolorgreen(주중데이터!U41))=TRUE),"Down-regulation","No")))</f>
        <v>Down-regulation</v>
      </c>
      <c r="U1297" s="81"/>
      <c r="V1297" s="81" t="str">
        <f>IF(AND(주중데이터!V41=0,주중데이터!W41=0),0,IF(OR(ISNUMBER(getcolorred(주중데이터!V41))=TRUE,ISNUMBER(getcolorred(주중데이터!W41))=TRUE),"Up-regulation",IF(OR(ISNUMBER(getcolorgreen(주중데이터!V41))=TRUE,ISNUMBER(getcolorgreen(주중데이터!W41))=TRUE),"Down-regulation","No")))</f>
        <v>Down-regulation</v>
      </c>
      <c r="W1297" s="81"/>
      <c r="X1297" s="81" t="str">
        <f>IF(AND(주중데이터!X41=0,주중데이터!Y41=0),0,IF(OR(ISNUMBER(getcolorred(주중데이터!X41))=TRUE,ISNUMBER(getcolorred(주중데이터!Y41))=TRUE),"Up-regulation",IF(OR(ISNUMBER(getcolorgreen(주중데이터!X41))=TRUE,ISNUMBER(getcolorgreen(주중데이터!Y41))=TRUE),"Down-regulation","No")))</f>
        <v>Down-regulation</v>
      </c>
      <c r="Y1297" s="82"/>
      <c r="Z1297" s="76"/>
    </row>
    <row r="1298" spans="1:51">
      <c r="A1298" s="36" t="s">
        <v>30</v>
      </c>
      <c r="B1298" s="81" t="str">
        <f>IF(AND(주중데이터!B42=0,주중데이터!C42=0),0,IF(OR(ISNUMBER(getcolorred(주중데이터!B42))=TRUE,ISNUMBER(getcolorred(주중데이터!C42))=TRUE),"Up-regulation",IF(OR(ISNUMBER(getcolorgreen(주중데이터!B42))=TRUE,ISNUMBER(getcolorgreen(주중데이터!C42))=TRUE),"Down-regulation","No")))</f>
        <v>Down-regulation</v>
      </c>
      <c r="C1298" s="81"/>
      <c r="D1298" s="81" t="str">
        <f>IF(AND(주중데이터!D42=0,주중데이터!E42=0),0,IF(OR(ISNUMBER(getcolorred(주중데이터!D42))=TRUE,ISNUMBER(getcolorred(주중데이터!E42))=TRUE),"Up-regulation",IF(OR(ISNUMBER(getcolorgreen(주중데이터!D42))=TRUE,ISNUMBER(getcolorgreen(주중데이터!E42))=TRUE),"Down-regulation","No")))</f>
        <v>Down-regulation</v>
      </c>
      <c r="E1298" s="81"/>
      <c r="F1298" s="81" t="str">
        <f>IF(AND(주중데이터!F42=0,주중데이터!G42=0),0,IF(OR(ISNUMBER(getcolorred(주중데이터!F42))=TRUE,ISNUMBER(getcolorred(주중데이터!G42))=TRUE),"Up-regulation",IF(OR(ISNUMBER(getcolorgreen(주중데이터!F42))=TRUE,ISNUMBER(getcolorgreen(주중데이터!G42))=TRUE),"Down-regulation","No")))</f>
        <v>No</v>
      </c>
      <c r="G1298" s="81"/>
      <c r="H1298" s="81" t="str">
        <f>IF(AND(주중데이터!H42=0,주중데이터!I42=0),0,IF(OR(ISNUMBER(getcolorred(주중데이터!H42))=TRUE,ISNUMBER(getcolorred(주중데이터!I42))=TRUE),"Up-regulation",IF(OR(ISNUMBER(getcolorgreen(주중데이터!H42))=TRUE,ISNUMBER(getcolorgreen(주중데이터!I42))=TRUE),"Down-regulation","No")))</f>
        <v>No</v>
      </c>
      <c r="I1298" s="81"/>
      <c r="J1298" s="81" t="str">
        <f>IF(AND(주중데이터!J42=0,주중데이터!K42=0),0,IF(OR(ISNUMBER(getcolorred(주중데이터!J42))=TRUE,ISNUMBER(getcolorred(주중데이터!K42))=TRUE),"Up-regulation",IF(OR(ISNUMBER(getcolorgreen(주중데이터!J42))=TRUE,ISNUMBER(getcolorgreen(주중데이터!K42))=TRUE),"Down-regulation","No")))</f>
        <v>Down-regulation</v>
      </c>
      <c r="K1298" s="81"/>
      <c r="L1298" s="81" t="str">
        <f>IF(AND(주중데이터!L42=0,주중데이터!M42=0),0,IF(OR(ISNUMBER(getcolorred(주중데이터!L42))=TRUE,ISNUMBER(getcolorred(주중데이터!M42))=TRUE),"Up-regulation",IF(OR(ISNUMBER(getcolorgreen(주중데이터!L42))=TRUE,ISNUMBER(getcolorgreen(주중데이터!M42))=TRUE),"Down-regulation","No")))</f>
        <v>No</v>
      </c>
      <c r="M1298" s="81"/>
      <c r="N1298" s="81" t="str">
        <f>IF(AND(주중데이터!N42=0,주중데이터!O42=0),0,IF(OR(ISNUMBER(getcolorred(주중데이터!N42))=TRUE,ISNUMBER(getcolorred(주중데이터!O42))=TRUE),"Up-regulation",IF(OR(ISNUMBER(getcolorgreen(주중데이터!N42))=TRUE,ISNUMBER(getcolorgreen(주중데이터!O42))=TRUE),"Down-regulation","No")))</f>
        <v>No</v>
      </c>
      <c r="O1298" s="81"/>
      <c r="P1298" s="81" t="str">
        <f>IF(AND(주중데이터!P42=0,주중데이터!Q42=0),0,IF(OR(ISNUMBER(getcolorred(주중데이터!P42))=TRUE,ISNUMBER(getcolorred(주중데이터!Q42))=TRUE),"Up-regulation",IF(OR(ISNUMBER(getcolorgreen(주중데이터!P42))=TRUE,ISNUMBER(getcolorgreen(주중데이터!Q42))=TRUE),"Down-regulation","No")))</f>
        <v>Down-regulation</v>
      </c>
      <c r="Q1298" s="81"/>
      <c r="R1298" s="81" t="str">
        <f>IF(AND(주중데이터!R42=0,주중데이터!S42=0),0,IF(OR(ISNUMBER(getcolorred(주중데이터!R42))=TRUE,ISNUMBER(getcolorred(주중데이터!S42))=TRUE),"Up-regulation",IF(OR(ISNUMBER(getcolorgreen(주중데이터!R42))=TRUE,ISNUMBER(getcolorgreen(주중데이터!S42))=TRUE),"Down-regulation","No")))</f>
        <v>Down-regulation</v>
      </c>
      <c r="S1298" s="81"/>
      <c r="T1298" s="81" t="str">
        <f>IF(AND(주중데이터!T42=0,주중데이터!U42=0),0,IF(OR(ISNUMBER(getcolorred(주중데이터!T42))=TRUE,ISNUMBER(getcolorred(주중데이터!U42))=TRUE),"Up-regulation",IF(OR(ISNUMBER(getcolorgreen(주중데이터!T42))=TRUE,ISNUMBER(getcolorgreen(주중데이터!U42))=TRUE),"Down-regulation","No")))</f>
        <v>Down-regulation</v>
      </c>
      <c r="U1298" s="81"/>
      <c r="V1298" s="81" t="str">
        <f>IF(AND(주중데이터!V42=0,주중데이터!W42=0),0,IF(OR(ISNUMBER(getcolorred(주중데이터!V42))=TRUE,ISNUMBER(getcolorred(주중데이터!W42))=TRUE),"Up-regulation",IF(OR(ISNUMBER(getcolorgreen(주중데이터!V42))=TRUE,ISNUMBER(getcolorgreen(주중데이터!W42))=TRUE),"Down-regulation","No")))</f>
        <v>Down-regulation</v>
      </c>
      <c r="W1298" s="81"/>
      <c r="X1298" s="81" t="str">
        <f>IF(AND(주중데이터!X42=0,주중데이터!Y42=0),0,IF(OR(ISNUMBER(getcolorred(주중데이터!X42))=TRUE,ISNUMBER(getcolorred(주중데이터!Y42))=TRUE),"Up-regulation",IF(OR(ISNUMBER(getcolorgreen(주중데이터!X42))=TRUE,ISNUMBER(getcolorgreen(주중데이터!Y42))=TRUE),"Down-regulation","No")))</f>
        <v>Down-regulation</v>
      </c>
      <c r="Y1298" s="82"/>
      <c r="Z1298" s="76"/>
    </row>
    <row r="1299" spans="1:51">
      <c r="A1299" s="36" t="s">
        <v>31</v>
      </c>
      <c r="B1299" s="81" t="str">
        <f>IF(AND(주중데이터!B43=0,주중데이터!C43=0),0,IF(OR(ISNUMBER(getcolorred(주중데이터!B43))=TRUE,ISNUMBER(getcolorred(주중데이터!C43))=TRUE),"Up-regulation",IF(OR(ISNUMBER(getcolorgreen(주중데이터!B43))=TRUE,ISNUMBER(getcolorgreen(주중데이터!C43))=TRUE),"Down-regulation","No")))</f>
        <v>Down-regulation</v>
      </c>
      <c r="C1299" s="81"/>
      <c r="D1299" s="81" t="str">
        <f>IF(AND(주중데이터!D43=0,주중데이터!E43=0),0,IF(OR(ISNUMBER(getcolorred(주중데이터!D43))=TRUE,ISNUMBER(getcolorred(주중데이터!E43))=TRUE),"Up-regulation",IF(OR(ISNUMBER(getcolorgreen(주중데이터!D43))=TRUE,ISNUMBER(getcolorgreen(주중데이터!E43))=TRUE),"Down-regulation","No")))</f>
        <v>Down-regulation</v>
      </c>
      <c r="E1299" s="81"/>
      <c r="F1299" s="81" t="str">
        <f>IF(AND(주중데이터!F43=0,주중데이터!G43=0),0,IF(OR(ISNUMBER(getcolorred(주중데이터!F43))=TRUE,ISNUMBER(getcolorred(주중데이터!G43))=TRUE),"Up-regulation",IF(OR(ISNUMBER(getcolorgreen(주중데이터!F43))=TRUE,ISNUMBER(getcolorgreen(주중데이터!G43))=TRUE),"Down-regulation","No")))</f>
        <v>Down-regulation</v>
      </c>
      <c r="G1299" s="81"/>
      <c r="H1299" s="81" t="str">
        <f>IF(AND(주중데이터!H43=0,주중데이터!I43=0),0,IF(OR(ISNUMBER(getcolorred(주중데이터!H43))=TRUE,ISNUMBER(getcolorred(주중데이터!I43))=TRUE),"Up-regulation",IF(OR(ISNUMBER(getcolorgreen(주중데이터!H43))=TRUE,ISNUMBER(getcolorgreen(주중데이터!I43))=TRUE),"Down-regulation","No")))</f>
        <v>Down-regulation</v>
      </c>
      <c r="I1299" s="81"/>
      <c r="J1299" s="81" t="str">
        <f>IF(AND(주중데이터!J43=0,주중데이터!K43=0),0,IF(OR(ISNUMBER(getcolorred(주중데이터!J43))=TRUE,ISNUMBER(getcolorred(주중데이터!K43))=TRUE),"Up-regulation",IF(OR(ISNUMBER(getcolorgreen(주중데이터!J43))=TRUE,ISNUMBER(getcolorgreen(주중데이터!K43))=TRUE),"Down-regulation","No")))</f>
        <v>Down-regulation</v>
      </c>
      <c r="K1299" s="81"/>
      <c r="L1299" s="81" t="str">
        <f>IF(AND(주중데이터!L43=0,주중데이터!M43=0),0,IF(OR(ISNUMBER(getcolorred(주중데이터!L43))=TRUE,ISNUMBER(getcolorred(주중데이터!M43))=TRUE),"Up-regulation",IF(OR(ISNUMBER(getcolorgreen(주중데이터!L43))=TRUE,ISNUMBER(getcolorgreen(주중데이터!M43))=TRUE),"Down-regulation","No")))</f>
        <v>Down-regulation</v>
      </c>
      <c r="M1299" s="81"/>
      <c r="N1299" s="81" t="str">
        <f>IF(AND(주중데이터!N43=0,주중데이터!O43=0),0,IF(OR(ISNUMBER(getcolorred(주중데이터!N43))=TRUE,ISNUMBER(getcolorred(주중데이터!O43))=TRUE),"Up-regulation",IF(OR(ISNUMBER(getcolorgreen(주중데이터!N43))=TRUE,ISNUMBER(getcolorgreen(주중데이터!O43))=TRUE),"Down-regulation","No")))</f>
        <v>Down-regulation</v>
      </c>
      <c r="O1299" s="81"/>
      <c r="P1299" s="81" t="str">
        <f>IF(AND(주중데이터!P43=0,주중데이터!Q43=0),0,IF(OR(ISNUMBER(getcolorred(주중데이터!P43))=TRUE,ISNUMBER(getcolorred(주중데이터!Q43))=TRUE),"Up-regulation",IF(OR(ISNUMBER(getcolorgreen(주중데이터!P43))=TRUE,ISNUMBER(getcolorgreen(주중데이터!Q43))=TRUE),"Down-regulation","No")))</f>
        <v>Down-regulation</v>
      </c>
      <c r="Q1299" s="81"/>
      <c r="R1299" s="81" t="str">
        <f>IF(AND(주중데이터!R43=0,주중데이터!S43=0),0,IF(OR(ISNUMBER(getcolorred(주중데이터!R43))=TRUE,ISNUMBER(getcolorred(주중데이터!S43))=TRUE),"Up-regulation",IF(OR(ISNUMBER(getcolorgreen(주중데이터!R43))=TRUE,ISNUMBER(getcolorgreen(주중데이터!S43))=TRUE),"Down-regulation","No")))</f>
        <v>Down-regulation</v>
      </c>
      <c r="S1299" s="81"/>
      <c r="T1299" s="81" t="str">
        <f>IF(AND(주중데이터!T43=0,주중데이터!U43=0),0,IF(OR(ISNUMBER(getcolorred(주중데이터!T43))=TRUE,ISNUMBER(getcolorred(주중데이터!U43))=TRUE),"Up-regulation",IF(OR(ISNUMBER(getcolorgreen(주중데이터!T43))=TRUE,ISNUMBER(getcolorgreen(주중데이터!U43))=TRUE),"Down-regulation","No")))</f>
        <v>No</v>
      </c>
      <c r="U1299" s="81"/>
      <c r="V1299" s="81" t="str">
        <f>IF(AND(주중데이터!V43=0,주중데이터!W43=0),0,IF(OR(ISNUMBER(getcolorred(주중데이터!V43))=TRUE,ISNUMBER(getcolorred(주중데이터!W43))=TRUE),"Up-regulation",IF(OR(ISNUMBER(getcolorgreen(주중데이터!V43))=TRUE,ISNUMBER(getcolorgreen(주중데이터!W43))=TRUE),"Down-regulation","No")))</f>
        <v>Down-regulation</v>
      </c>
      <c r="W1299" s="81"/>
      <c r="X1299" s="81" t="str">
        <f>IF(AND(주중데이터!X43=0,주중데이터!Y43=0),0,IF(OR(ISNUMBER(getcolorred(주중데이터!X43))=TRUE,ISNUMBER(getcolorred(주중데이터!Y43))=TRUE),"Up-regulation",IF(OR(ISNUMBER(getcolorgreen(주중데이터!X43))=TRUE,ISNUMBER(getcolorgreen(주중데이터!Y43))=TRUE),"Down-regulation","No")))</f>
        <v>Down-regulation</v>
      </c>
      <c r="Y1299" s="82"/>
      <c r="Z1299" s="76"/>
    </row>
    <row r="1300" spans="1:51">
      <c r="A1300" s="36" t="s">
        <v>32</v>
      </c>
      <c r="B1300" s="81" t="str">
        <f>IF(AND(주중데이터!B44=0,주중데이터!C44=0),0,IF(OR(ISNUMBER(getcolorred(주중데이터!B44))=TRUE,ISNUMBER(getcolorred(주중데이터!C44))=TRUE),"Up-regulation",IF(OR(ISNUMBER(getcolorgreen(주중데이터!B44))=TRUE,ISNUMBER(getcolorgreen(주중데이터!C44))=TRUE),"Down-regulation","No")))</f>
        <v>Down-regulation</v>
      </c>
      <c r="C1300" s="81"/>
      <c r="D1300" s="81" t="str">
        <f>IF(AND(주중데이터!D44=0,주중데이터!E44=0),0,IF(OR(ISNUMBER(getcolorred(주중데이터!D44))=TRUE,ISNUMBER(getcolorred(주중데이터!E44))=TRUE),"Up-regulation",IF(OR(ISNUMBER(getcolorgreen(주중데이터!D44))=TRUE,ISNUMBER(getcolorgreen(주중데이터!E44))=TRUE),"Down-regulation","No")))</f>
        <v>Down-regulation</v>
      </c>
      <c r="E1300" s="81"/>
      <c r="F1300" s="81" t="str">
        <f>IF(AND(주중데이터!F44=0,주중데이터!G44=0),0,IF(OR(ISNUMBER(getcolorred(주중데이터!F44))=TRUE,ISNUMBER(getcolorred(주중데이터!G44))=TRUE),"Up-regulation",IF(OR(ISNUMBER(getcolorgreen(주중데이터!F44))=TRUE,ISNUMBER(getcolorgreen(주중데이터!G44))=TRUE),"Down-regulation","No")))</f>
        <v>Down-regulation</v>
      </c>
      <c r="G1300" s="81"/>
      <c r="H1300" s="81" t="str">
        <f>IF(AND(주중데이터!H44=0,주중데이터!I44=0),0,IF(OR(ISNUMBER(getcolorred(주중데이터!H44))=TRUE,ISNUMBER(getcolorred(주중데이터!I44))=TRUE),"Up-regulation",IF(OR(ISNUMBER(getcolorgreen(주중데이터!H44))=TRUE,ISNUMBER(getcolorgreen(주중데이터!I44))=TRUE),"Down-regulation","No")))</f>
        <v>Down-regulation</v>
      </c>
      <c r="I1300" s="81"/>
      <c r="J1300" s="81" t="str">
        <f>IF(AND(주중데이터!J44=0,주중데이터!K44=0),0,IF(OR(ISNUMBER(getcolorred(주중데이터!J44))=TRUE,ISNUMBER(getcolorred(주중데이터!K44))=TRUE),"Up-regulation",IF(OR(ISNUMBER(getcolorgreen(주중데이터!J44))=TRUE,ISNUMBER(getcolorgreen(주중데이터!K44))=TRUE),"Down-regulation","No")))</f>
        <v>Down-regulation</v>
      </c>
      <c r="K1300" s="81"/>
      <c r="L1300" s="81" t="str">
        <f>IF(AND(주중데이터!L44=0,주중데이터!M44=0),0,IF(OR(ISNUMBER(getcolorred(주중데이터!L44))=TRUE,ISNUMBER(getcolorred(주중데이터!M44))=TRUE),"Up-regulation",IF(OR(ISNUMBER(getcolorgreen(주중데이터!L44))=TRUE,ISNUMBER(getcolorgreen(주중데이터!M44))=TRUE),"Down-regulation","No")))</f>
        <v>Down-regulation</v>
      </c>
      <c r="M1300" s="81"/>
      <c r="N1300" s="81" t="str">
        <f>IF(AND(주중데이터!N44=0,주중데이터!O44=0),0,IF(OR(ISNUMBER(getcolorred(주중데이터!N44))=TRUE,ISNUMBER(getcolorred(주중데이터!O44))=TRUE),"Up-regulation",IF(OR(ISNUMBER(getcolorgreen(주중데이터!N44))=TRUE,ISNUMBER(getcolorgreen(주중데이터!O44))=TRUE),"Down-regulation","No")))</f>
        <v>Down-regulation</v>
      </c>
      <c r="O1300" s="81"/>
      <c r="P1300" s="81" t="str">
        <f>IF(AND(주중데이터!P44=0,주중데이터!Q44=0),0,IF(OR(ISNUMBER(getcolorred(주중데이터!P44))=TRUE,ISNUMBER(getcolorred(주중데이터!Q44))=TRUE),"Up-regulation",IF(OR(ISNUMBER(getcolorgreen(주중데이터!P44))=TRUE,ISNUMBER(getcolorgreen(주중데이터!Q44))=TRUE),"Down-regulation","No")))</f>
        <v>Down-regulation</v>
      </c>
      <c r="Q1300" s="81"/>
      <c r="R1300" s="81" t="str">
        <f>IF(AND(주중데이터!R44=0,주중데이터!S44=0),0,IF(OR(ISNUMBER(getcolorred(주중데이터!R44))=TRUE,ISNUMBER(getcolorred(주중데이터!S44))=TRUE),"Up-regulation",IF(OR(ISNUMBER(getcolorgreen(주중데이터!R44))=TRUE,ISNUMBER(getcolorgreen(주중데이터!S44))=TRUE),"Down-regulation","No")))</f>
        <v>Down-regulation</v>
      </c>
      <c r="S1300" s="81"/>
      <c r="T1300" s="81" t="str">
        <f>IF(AND(주중데이터!T44=0,주중데이터!U44=0),0,IF(OR(ISNUMBER(getcolorred(주중데이터!T44))=TRUE,ISNUMBER(getcolorred(주중데이터!U44))=TRUE),"Up-regulation",IF(OR(ISNUMBER(getcolorgreen(주중데이터!T44))=TRUE,ISNUMBER(getcolorgreen(주중데이터!U44))=TRUE),"Down-regulation","No")))</f>
        <v>Down-regulation</v>
      </c>
      <c r="U1300" s="81"/>
      <c r="V1300" s="81" t="str">
        <f>IF(AND(주중데이터!V44=0,주중데이터!W44=0),0,IF(OR(ISNUMBER(getcolorred(주중데이터!V44))=TRUE,ISNUMBER(getcolorred(주중데이터!W44))=TRUE),"Up-regulation",IF(OR(ISNUMBER(getcolorgreen(주중데이터!V44))=TRUE,ISNUMBER(getcolorgreen(주중데이터!W44))=TRUE),"Down-regulation","No")))</f>
        <v>Down-regulation</v>
      </c>
      <c r="W1300" s="81"/>
      <c r="X1300" s="81" t="str">
        <f>IF(AND(주중데이터!X44=0,주중데이터!Y44=0),0,IF(OR(ISNUMBER(getcolorred(주중데이터!X44))=TRUE,ISNUMBER(getcolorred(주중데이터!Y44))=TRUE),"Up-regulation",IF(OR(ISNUMBER(getcolorgreen(주중데이터!X44))=TRUE,ISNUMBER(getcolorgreen(주중데이터!Y44))=TRUE),"Down-regulation","No")))</f>
        <v>Down-regulation</v>
      </c>
      <c r="Y1300" s="82"/>
      <c r="Z1300" s="76"/>
    </row>
    <row r="1301" spans="1:51">
      <c r="A1301" s="36" t="s">
        <v>33</v>
      </c>
      <c r="B1301" s="81" t="str">
        <f>IF(AND(주중데이터!B45=0,주중데이터!C45=0),0,IF(OR(ISNUMBER(getcolorred(주중데이터!B45))=TRUE,ISNUMBER(getcolorred(주중데이터!C45))=TRUE),"Up-regulation",IF(OR(ISNUMBER(getcolorgreen(주중데이터!B45))=TRUE,ISNUMBER(getcolorgreen(주중데이터!C45))=TRUE),"Down-regulation","No")))</f>
        <v>Down-regulation</v>
      </c>
      <c r="C1301" s="81"/>
      <c r="D1301" s="81" t="str">
        <f>IF(AND(주중데이터!D45=0,주중데이터!E45=0),0,IF(OR(ISNUMBER(getcolorred(주중데이터!D45))=TRUE,ISNUMBER(getcolorred(주중데이터!E45))=TRUE),"Up-regulation",IF(OR(ISNUMBER(getcolorgreen(주중데이터!D45))=TRUE,ISNUMBER(getcolorgreen(주중데이터!E45))=TRUE),"Down-regulation","No")))</f>
        <v>Down-regulation</v>
      </c>
      <c r="E1301" s="81"/>
      <c r="F1301" s="81" t="str">
        <f>IF(AND(주중데이터!F45=0,주중데이터!G45=0),0,IF(OR(ISNUMBER(getcolorred(주중데이터!F45))=TRUE,ISNUMBER(getcolorred(주중데이터!G45))=TRUE),"Up-regulation",IF(OR(ISNUMBER(getcolorgreen(주중데이터!F45))=TRUE,ISNUMBER(getcolorgreen(주중데이터!G45))=TRUE),"Down-regulation","No")))</f>
        <v>No</v>
      </c>
      <c r="G1301" s="81"/>
      <c r="H1301" s="81" t="str">
        <f>IF(AND(주중데이터!H45=0,주중데이터!I45=0),0,IF(OR(ISNUMBER(getcolorred(주중데이터!H45))=TRUE,ISNUMBER(getcolorred(주중데이터!I45))=TRUE),"Up-regulation",IF(OR(ISNUMBER(getcolorgreen(주중데이터!H45))=TRUE,ISNUMBER(getcolorgreen(주중데이터!I45))=TRUE),"Down-regulation","No")))</f>
        <v>No</v>
      </c>
      <c r="I1301" s="81"/>
      <c r="J1301" s="81" t="str">
        <f>IF(AND(주중데이터!J45=0,주중데이터!K45=0),0,IF(OR(ISNUMBER(getcolorred(주중데이터!J45))=TRUE,ISNUMBER(getcolorred(주중데이터!K45))=TRUE),"Up-regulation",IF(OR(ISNUMBER(getcolorgreen(주중데이터!J45))=TRUE,ISNUMBER(getcolorgreen(주중데이터!K45))=TRUE),"Down-regulation","No")))</f>
        <v>Down-regulation</v>
      </c>
      <c r="K1301" s="81"/>
      <c r="L1301" s="81" t="str">
        <f>IF(AND(주중데이터!L45=0,주중데이터!M45=0),0,IF(OR(ISNUMBER(getcolorred(주중데이터!L45))=TRUE,ISNUMBER(getcolorred(주중데이터!M45))=TRUE),"Up-regulation",IF(OR(ISNUMBER(getcolorgreen(주중데이터!L45))=TRUE,ISNUMBER(getcolorgreen(주중데이터!M45))=TRUE),"Down-regulation","No")))</f>
        <v>No</v>
      </c>
      <c r="M1301" s="81"/>
      <c r="N1301" s="81" t="str">
        <f>IF(AND(주중데이터!N45=0,주중데이터!O45=0),0,IF(OR(ISNUMBER(getcolorred(주중데이터!N45))=TRUE,ISNUMBER(getcolorred(주중데이터!O45))=TRUE),"Up-regulation",IF(OR(ISNUMBER(getcolorgreen(주중데이터!N45))=TRUE,ISNUMBER(getcolorgreen(주중데이터!O45))=TRUE),"Down-regulation","No")))</f>
        <v>No</v>
      </c>
      <c r="O1301" s="81"/>
      <c r="P1301" s="81" t="str">
        <f>IF(AND(주중데이터!P45=0,주중데이터!Q45=0),0,IF(OR(ISNUMBER(getcolorred(주중데이터!P45))=TRUE,ISNUMBER(getcolorred(주중데이터!Q45))=TRUE),"Up-regulation",IF(OR(ISNUMBER(getcolorgreen(주중데이터!P45))=TRUE,ISNUMBER(getcolorgreen(주중데이터!Q45))=TRUE),"Down-regulation","No")))</f>
        <v>Down-regulation</v>
      </c>
      <c r="Q1301" s="81"/>
      <c r="R1301" s="81" t="str">
        <f>IF(AND(주중데이터!R45=0,주중데이터!S45=0),0,IF(OR(ISNUMBER(getcolorred(주중데이터!R45))=TRUE,ISNUMBER(getcolorred(주중데이터!S45))=TRUE),"Up-regulation",IF(OR(ISNUMBER(getcolorgreen(주중데이터!R45))=TRUE,ISNUMBER(getcolorgreen(주중데이터!S45))=TRUE),"Down-regulation","No")))</f>
        <v>Down-regulation</v>
      </c>
      <c r="S1301" s="81"/>
      <c r="T1301" s="81" t="str">
        <f>IF(AND(주중데이터!T45=0,주중데이터!U45=0),0,IF(OR(ISNUMBER(getcolorred(주중데이터!T45))=TRUE,ISNUMBER(getcolorred(주중데이터!U45))=TRUE),"Up-regulation",IF(OR(ISNUMBER(getcolorgreen(주중데이터!T45))=TRUE,ISNUMBER(getcolorgreen(주중데이터!U45))=TRUE),"Down-regulation","No")))</f>
        <v>No</v>
      </c>
      <c r="U1301" s="81"/>
      <c r="V1301" s="81" t="str">
        <f>IF(AND(주중데이터!V45=0,주중데이터!W45=0),0,IF(OR(ISNUMBER(getcolorred(주중데이터!V45))=TRUE,ISNUMBER(getcolorred(주중데이터!W45))=TRUE),"Up-regulation",IF(OR(ISNUMBER(getcolorgreen(주중데이터!V45))=TRUE,ISNUMBER(getcolorgreen(주중데이터!W45))=TRUE),"Down-regulation","No")))</f>
        <v>Down-regulation</v>
      </c>
      <c r="W1301" s="81"/>
      <c r="X1301" s="81" t="str">
        <f>IF(AND(주중데이터!X45=0,주중데이터!Y45=0),0,IF(OR(ISNUMBER(getcolorred(주중데이터!X45))=TRUE,ISNUMBER(getcolorred(주중데이터!Y45))=TRUE),"Up-regulation",IF(OR(ISNUMBER(getcolorgreen(주중데이터!X45))=TRUE,ISNUMBER(getcolorgreen(주중데이터!Y45))=TRUE),"Down-regulation","No")))</f>
        <v>Down-regulation</v>
      </c>
      <c r="Y1301" s="82"/>
      <c r="Z1301" s="76"/>
    </row>
    <row r="1302" spans="1:51">
      <c r="A1302" s="36" t="s">
        <v>34</v>
      </c>
      <c r="B1302" s="81" t="str">
        <f>IF(AND(주중데이터!B46=0,주중데이터!C46=0),0,IF(OR(ISNUMBER(getcolorred(주중데이터!B46))=TRUE,ISNUMBER(getcolorred(주중데이터!C46))=TRUE),"Up-regulation",IF(OR(ISNUMBER(getcolorgreen(주중데이터!B46))=TRUE,ISNUMBER(getcolorgreen(주중데이터!C46))=TRUE),"Down-regulation","No")))</f>
        <v>No</v>
      </c>
      <c r="C1302" s="81"/>
      <c r="D1302" s="81" t="str">
        <f>IF(AND(주중데이터!D46=0,주중데이터!E46=0),0,IF(OR(ISNUMBER(getcolorred(주중데이터!D46))=TRUE,ISNUMBER(getcolorred(주중데이터!E46))=TRUE),"Up-regulation",IF(OR(ISNUMBER(getcolorgreen(주중데이터!D46))=TRUE,ISNUMBER(getcolorgreen(주중데이터!E46))=TRUE),"Down-regulation","No")))</f>
        <v>Down-regulation</v>
      </c>
      <c r="E1302" s="81"/>
      <c r="F1302" s="81" t="str">
        <f>IF(AND(주중데이터!F46=0,주중데이터!G46=0),0,IF(OR(ISNUMBER(getcolorred(주중데이터!F46))=TRUE,ISNUMBER(getcolorred(주중데이터!G46))=TRUE),"Up-regulation",IF(OR(ISNUMBER(getcolorgreen(주중데이터!F46))=TRUE,ISNUMBER(getcolorgreen(주중데이터!G46))=TRUE),"Down-regulation","No")))</f>
        <v>Down-regulation</v>
      </c>
      <c r="G1302" s="81"/>
      <c r="H1302" s="81" t="str">
        <f>IF(AND(주중데이터!H46=0,주중데이터!I46=0),0,IF(OR(ISNUMBER(getcolorred(주중데이터!H46))=TRUE,ISNUMBER(getcolorred(주중데이터!I46))=TRUE),"Up-regulation",IF(OR(ISNUMBER(getcolorgreen(주중데이터!H46))=TRUE,ISNUMBER(getcolorgreen(주중데이터!I46))=TRUE),"Down-regulation","No")))</f>
        <v>Down-regulation</v>
      </c>
      <c r="I1302" s="81"/>
      <c r="J1302" s="81" t="str">
        <f>IF(AND(주중데이터!J46=0,주중데이터!K46=0),0,IF(OR(ISNUMBER(getcolorred(주중데이터!J46))=TRUE,ISNUMBER(getcolorred(주중데이터!K46))=TRUE),"Up-regulation",IF(OR(ISNUMBER(getcolorgreen(주중데이터!J46))=TRUE,ISNUMBER(getcolorgreen(주중데이터!K46))=TRUE),"Down-regulation","No")))</f>
        <v>No</v>
      </c>
      <c r="K1302" s="81"/>
      <c r="L1302" s="81" t="str">
        <f>IF(AND(주중데이터!L46=0,주중데이터!M46=0),0,IF(OR(ISNUMBER(getcolorred(주중데이터!L46))=TRUE,ISNUMBER(getcolorred(주중데이터!M46))=TRUE),"Up-regulation",IF(OR(ISNUMBER(getcolorgreen(주중데이터!L46))=TRUE,ISNUMBER(getcolorgreen(주중데이터!M46))=TRUE),"Down-regulation","No")))</f>
        <v>Down-regulation</v>
      </c>
      <c r="M1302" s="81"/>
      <c r="N1302" s="81" t="str">
        <f>IF(AND(주중데이터!N46=0,주중데이터!O46=0),0,IF(OR(ISNUMBER(getcolorred(주중데이터!N46))=TRUE,ISNUMBER(getcolorred(주중데이터!O46))=TRUE),"Up-regulation",IF(OR(ISNUMBER(getcolorgreen(주중데이터!N46))=TRUE,ISNUMBER(getcolorgreen(주중데이터!O46))=TRUE),"Down-regulation","No")))</f>
        <v>Down-regulation</v>
      </c>
      <c r="O1302" s="81"/>
      <c r="P1302" s="81" t="str">
        <f>IF(AND(주중데이터!P46=0,주중데이터!Q46=0),0,IF(OR(ISNUMBER(getcolorred(주중데이터!P46))=TRUE,ISNUMBER(getcolorred(주중데이터!Q46))=TRUE),"Up-regulation",IF(OR(ISNUMBER(getcolorgreen(주중데이터!P46))=TRUE,ISNUMBER(getcolorgreen(주중데이터!Q46))=TRUE),"Down-regulation","No")))</f>
        <v>Down-regulation</v>
      </c>
      <c r="Q1302" s="81"/>
      <c r="R1302" s="81" t="str">
        <f>IF(AND(주중데이터!R46=0,주중데이터!S46=0),0,IF(OR(ISNUMBER(getcolorred(주중데이터!R46))=TRUE,ISNUMBER(getcolorred(주중데이터!S46))=TRUE),"Up-regulation",IF(OR(ISNUMBER(getcolorgreen(주중데이터!R46))=TRUE,ISNUMBER(getcolorgreen(주중데이터!S46))=TRUE),"Down-regulation","No")))</f>
        <v>Down-regulation</v>
      </c>
      <c r="S1302" s="81"/>
      <c r="T1302" s="81" t="str">
        <f>IF(AND(주중데이터!T46=0,주중데이터!U46=0),0,IF(OR(ISNUMBER(getcolorred(주중데이터!T46))=TRUE,ISNUMBER(getcolorred(주중데이터!U46))=TRUE),"Up-regulation",IF(OR(ISNUMBER(getcolorgreen(주중데이터!T46))=TRUE,ISNUMBER(getcolorgreen(주중데이터!U46))=TRUE),"Down-regulation","No")))</f>
        <v>Down-regulation</v>
      </c>
      <c r="U1302" s="81"/>
      <c r="V1302" s="81" t="str">
        <f>IF(AND(주중데이터!V46=0,주중데이터!W46=0),0,IF(OR(ISNUMBER(getcolorred(주중데이터!V46))=TRUE,ISNUMBER(getcolorred(주중데이터!W46))=TRUE),"Up-regulation",IF(OR(ISNUMBER(getcolorgreen(주중데이터!V46))=TRUE,ISNUMBER(getcolorgreen(주중데이터!W46))=TRUE),"Down-regulation","No")))</f>
        <v>Down-regulation</v>
      </c>
      <c r="W1302" s="81"/>
      <c r="X1302" s="81" t="str">
        <f>IF(AND(주중데이터!X46=0,주중데이터!Y46=0),0,IF(OR(ISNUMBER(getcolorred(주중데이터!X46))=TRUE,ISNUMBER(getcolorred(주중데이터!Y46))=TRUE),"Up-regulation",IF(OR(ISNUMBER(getcolorgreen(주중데이터!X46))=TRUE,ISNUMBER(getcolorgreen(주중데이터!Y46))=TRUE),"Down-regulation","No")))</f>
        <v>Down-regulation</v>
      </c>
      <c r="Y1302" s="82"/>
      <c r="Z1302" s="76"/>
    </row>
    <row r="1303" spans="1:51" ht="17.25" thickBot="1">
      <c r="A1303" s="36" t="s">
        <v>35</v>
      </c>
      <c r="B1303" s="81" t="str">
        <f>IF(AND(주중데이터!B47=0,주중데이터!C47=0),0,IF(OR(ISNUMBER(getcolorred(주중데이터!B47))=TRUE,ISNUMBER(getcolorred(주중데이터!C47))=TRUE),"Up-regulation",IF(OR(ISNUMBER(getcolorgreen(주중데이터!B47))=TRUE,ISNUMBER(getcolorgreen(주중데이터!C47))=TRUE),"Down-regulation","No")))</f>
        <v>No</v>
      </c>
      <c r="C1303" s="81"/>
      <c r="D1303" s="81" t="str">
        <f>IF(AND(주중데이터!D47=0,주중데이터!E47=0),0,IF(OR(ISNUMBER(getcolorred(주중데이터!D47))=TRUE,ISNUMBER(getcolorred(주중데이터!E47))=TRUE),"Up-regulation",IF(OR(ISNUMBER(getcolorgreen(주중데이터!D47))=TRUE,ISNUMBER(getcolorgreen(주중데이터!E47))=TRUE),"Down-regulation","No")))</f>
        <v>Down-regulation</v>
      </c>
      <c r="E1303" s="81"/>
      <c r="F1303" s="81" t="str">
        <f>IF(AND(주중데이터!F47=0,주중데이터!G47=0),0,IF(OR(ISNUMBER(getcolorred(주중데이터!F47))=TRUE,ISNUMBER(getcolorred(주중데이터!G47))=TRUE),"Up-regulation",IF(OR(ISNUMBER(getcolorgreen(주중데이터!F47))=TRUE,ISNUMBER(getcolorgreen(주중데이터!G47))=TRUE),"Down-regulation","No")))</f>
        <v>Down-regulation</v>
      </c>
      <c r="G1303" s="81"/>
      <c r="H1303" s="81" t="str">
        <f>IF(AND(주중데이터!H47=0,주중데이터!I47=0),0,IF(OR(ISNUMBER(getcolorred(주중데이터!H47))=TRUE,ISNUMBER(getcolorred(주중데이터!I47))=TRUE),"Up-regulation",IF(OR(ISNUMBER(getcolorgreen(주중데이터!H47))=TRUE,ISNUMBER(getcolorgreen(주중데이터!I47))=TRUE),"Down-regulation","No")))</f>
        <v>Down-regulation</v>
      </c>
      <c r="I1303" s="81"/>
      <c r="J1303" s="81" t="str">
        <f>IF(AND(주중데이터!J47=0,주중데이터!K47=0),0,IF(OR(ISNUMBER(getcolorred(주중데이터!J47))=TRUE,ISNUMBER(getcolorred(주중데이터!K47))=TRUE),"Up-regulation",IF(OR(ISNUMBER(getcolorgreen(주중데이터!J47))=TRUE,ISNUMBER(getcolorgreen(주중데이터!K47))=TRUE),"Down-regulation","No")))</f>
        <v>No</v>
      </c>
      <c r="K1303" s="81"/>
      <c r="L1303" s="81" t="str">
        <f>IF(AND(주중데이터!L47=0,주중데이터!M47=0),0,IF(OR(ISNUMBER(getcolorred(주중데이터!L47))=TRUE,ISNUMBER(getcolorred(주중데이터!M47))=TRUE),"Up-regulation",IF(OR(ISNUMBER(getcolorgreen(주중데이터!L47))=TRUE,ISNUMBER(getcolorgreen(주중데이터!M47))=TRUE),"Down-regulation","No")))</f>
        <v>Down-regulation</v>
      </c>
      <c r="M1303" s="81"/>
      <c r="N1303" s="81" t="str">
        <f>IF(AND(주중데이터!N47=0,주중데이터!O47=0),0,IF(OR(ISNUMBER(getcolorred(주중데이터!N47))=TRUE,ISNUMBER(getcolorred(주중데이터!O47))=TRUE),"Up-regulation",IF(OR(ISNUMBER(getcolorgreen(주중데이터!N47))=TRUE,ISNUMBER(getcolorgreen(주중데이터!O47))=TRUE),"Down-regulation","No")))</f>
        <v>Down-regulation</v>
      </c>
      <c r="O1303" s="81"/>
      <c r="P1303" s="81" t="str">
        <f>IF(AND(주중데이터!P47=0,주중데이터!Q47=0),0,IF(OR(ISNUMBER(getcolorred(주중데이터!P47))=TRUE,ISNUMBER(getcolorred(주중데이터!Q47))=TRUE),"Up-regulation",IF(OR(ISNUMBER(getcolorgreen(주중데이터!P47))=TRUE,ISNUMBER(getcolorgreen(주중데이터!Q47))=TRUE),"Down-regulation","No")))</f>
        <v>No</v>
      </c>
      <c r="Q1303" s="81"/>
      <c r="R1303" s="81" t="str">
        <f>IF(AND(주중데이터!R47=0,주중데이터!S47=0),0,IF(OR(ISNUMBER(getcolorred(주중데이터!R47))=TRUE,ISNUMBER(getcolorred(주중데이터!S47))=TRUE),"Up-regulation",IF(OR(ISNUMBER(getcolorgreen(주중데이터!R47))=TRUE,ISNUMBER(getcolorgreen(주중데이터!S47))=TRUE),"Down-regulation","No")))</f>
        <v>Down-regulation</v>
      </c>
      <c r="S1303" s="81"/>
      <c r="T1303" s="81" t="str">
        <f>IF(AND(주중데이터!T47=0,주중데이터!U47=0),0,IF(OR(ISNUMBER(getcolorred(주중데이터!T47))=TRUE,ISNUMBER(getcolorred(주중데이터!U47))=TRUE),"Up-regulation",IF(OR(ISNUMBER(getcolorgreen(주중데이터!T47))=TRUE,ISNUMBER(getcolorgreen(주중데이터!U47))=TRUE),"Down-regulation","No")))</f>
        <v>Down-regulation</v>
      </c>
      <c r="U1303" s="81"/>
      <c r="V1303" s="81" t="str">
        <f>IF(AND(주중데이터!V47=0,주중데이터!W47=0),0,IF(OR(ISNUMBER(getcolorred(주중데이터!V47))=TRUE,ISNUMBER(getcolorred(주중데이터!W47))=TRUE),"Up-regulation",IF(OR(ISNUMBER(getcolorgreen(주중데이터!V47))=TRUE,ISNUMBER(getcolorgreen(주중데이터!W47))=TRUE),"Down-regulation","No")))</f>
        <v>Down-regulation</v>
      </c>
      <c r="W1303" s="81"/>
      <c r="X1303" s="81" t="str">
        <f>IF(AND(주중데이터!X47=0,주중데이터!Y47=0),0,IF(OR(ISNUMBER(getcolorred(주중데이터!X47))=TRUE,ISNUMBER(getcolorred(주중데이터!Y47))=TRUE),"Up-regulation",IF(OR(ISNUMBER(getcolorgreen(주중데이터!X47))=TRUE,ISNUMBER(getcolorgreen(주중데이터!Y47))=TRUE),"Down-regulation","No")))</f>
        <v>Down-regulation</v>
      </c>
      <c r="Y1303" s="82"/>
      <c r="Z1303" s="76"/>
    </row>
    <row r="1304" spans="1:51" ht="17.25" thickBot="1">
      <c r="A1304" s="36" t="s">
        <v>36</v>
      </c>
      <c r="B1304" s="81" t="str">
        <f>IF(AND(주중데이터!B48=0,주중데이터!C48=0),0,IF(OR(ISNUMBER(getcolorred(주중데이터!B48))=TRUE,ISNUMBER(getcolorred(주중데이터!C48))=TRUE),"Up-regulation",IF(OR(ISNUMBER(getcolorgreen(주중데이터!B48))=TRUE,ISNUMBER(getcolorgreen(주중데이터!C48))=TRUE),"Down-regulation","No")))</f>
        <v>No</v>
      </c>
      <c r="C1304" s="81"/>
      <c r="D1304" s="81" t="str">
        <f>IF(AND(주중데이터!D48=0,주중데이터!E48=0),0,IF(OR(ISNUMBER(getcolorred(주중데이터!D48))=TRUE,ISNUMBER(getcolorred(주중데이터!E48))=TRUE),"Up-regulation",IF(OR(ISNUMBER(getcolorgreen(주중데이터!D48))=TRUE,ISNUMBER(getcolorgreen(주중데이터!E48))=TRUE),"Down-regulation","No")))</f>
        <v>Down-regulation</v>
      </c>
      <c r="E1304" s="81"/>
      <c r="F1304" s="81" t="str">
        <f>IF(AND(주중데이터!F48=0,주중데이터!G48=0),0,IF(OR(ISNUMBER(getcolorred(주중데이터!F48))=TRUE,ISNUMBER(getcolorred(주중데이터!G48))=TRUE),"Up-regulation",IF(OR(ISNUMBER(getcolorgreen(주중데이터!F48))=TRUE,ISNUMBER(getcolorgreen(주중데이터!G48))=TRUE),"Down-regulation","No")))</f>
        <v>Down-regulation</v>
      </c>
      <c r="G1304" s="81"/>
      <c r="H1304" s="81" t="str">
        <f>IF(AND(주중데이터!H48=0,주중데이터!I48=0),0,IF(OR(ISNUMBER(getcolorred(주중데이터!H48))=TRUE,ISNUMBER(getcolorred(주중데이터!I48))=TRUE),"Up-regulation",IF(OR(ISNUMBER(getcolorgreen(주중데이터!H48))=TRUE,ISNUMBER(getcolorgreen(주중데이터!I48))=TRUE),"Down-regulation","No")))</f>
        <v>Down-regulation</v>
      </c>
      <c r="I1304" s="81"/>
      <c r="J1304" s="81" t="str">
        <f>IF(AND(주중데이터!J48=0,주중데이터!K48=0),0,IF(OR(ISNUMBER(getcolorred(주중데이터!J48))=TRUE,ISNUMBER(getcolorred(주중데이터!K48))=TRUE),"Up-regulation",IF(OR(ISNUMBER(getcolorgreen(주중데이터!J48))=TRUE,ISNUMBER(getcolorgreen(주중데이터!K48))=TRUE),"Down-regulation","No")))</f>
        <v>No</v>
      </c>
      <c r="K1304" s="81"/>
      <c r="L1304" s="81" t="str">
        <f>IF(AND(주중데이터!L48=0,주중데이터!M48=0),0,IF(OR(ISNUMBER(getcolorred(주중데이터!L48))=TRUE,ISNUMBER(getcolorred(주중데이터!M48))=TRUE),"Up-regulation",IF(OR(ISNUMBER(getcolorgreen(주중데이터!L48))=TRUE,ISNUMBER(getcolorgreen(주중데이터!M48))=TRUE),"Down-regulation","No")))</f>
        <v>Down-regulation</v>
      </c>
      <c r="M1304" s="81"/>
      <c r="N1304" s="81" t="str">
        <f>IF(AND(주중데이터!N48=0,주중데이터!O48=0),0,IF(OR(ISNUMBER(getcolorred(주중데이터!N48))=TRUE,ISNUMBER(getcolorred(주중데이터!O48))=TRUE),"Up-regulation",IF(OR(ISNUMBER(getcolorgreen(주중데이터!N48))=TRUE,ISNUMBER(getcolorgreen(주중데이터!O48))=TRUE),"Down-regulation","No")))</f>
        <v>Down-regulation</v>
      </c>
      <c r="O1304" s="81"/>
      <c r="P1304" s="81" t="str">
        <f>IF(AND(주중데이터!P48=0,주중데이터!Q48=0),0,IF(OR(ISNUMBER(getcolorred(주중데이터!P48))=TRUE,ISNUMBER(getcolorred(주중데이터!Q48))=TRUE),"Up-regulation",IF(OR(ISNUMBER(getcolorgreen(주중데이터!P48))=TRUE,ISNUMBER(getcolorgreen(주중데이터!Q48))=TRUE),"Down-regulation","No")))</f>
        <v>No</v>
      </c>
      <c r="Q1304" s="81"/>
      <c r="R1304" s="81" t="str">
        <f>IF(AND(주중데이터!R48=0,주중데이터!S48=0),0,IF(OR(ISNUMBER(getcolorred(주중데이터!R48))=TRUE,ISNUMBER(getcolorred(주중데이터!S48))=TRUE),"Up-regulation",IF(OR(ISNUMBER(getcolorgreen(주중데이터!R48))=TRUE,ISNUMBER(getcolorgreen(주중데이터!S48))=TRUE),"Down-regulation","No")))</f>
        <v>Down-regulation</v>
      </c>
      <c r="S1304" s="81"/>
      <c r="T1304" s="81" t="str">
        <f>IF(AND(주중데이터!T48=0,주중데이터!U48=0),0,IF(OR(ISNUMBER(getcolorred(주중데이터!T48))=TRUE,ISNUMBER(getcolorred(주중데이터!U48))=TRUE),"Up-regulation",IF(OR(ISNUMBER(getcolorgreen(주중데이터!T48))=TRUE,ISNUMBER(getcolorgreen(주중데이터!U48))=TRUE),"Down-regulation","No")))</f>
        <v>No</v>
      </c>
      <c r="U1304" s="81"/>
      <c r="V1304" s="81" t="str">
        <f>IF(AND(주중데이터!V48=0,주중데이터!W48=0),0,IF(OR(ISNUMBER(getcolorred(주중데이터!V48))=TRUE,ISNUMBER(getcolorred(주중데이터!W48))=TRUE),"Up-regulation",IF(OR(ISNUMBER(getcolorgreen(주중데이터!V48))=TRUE,ISNUMBER(getcolorgreen(주중데이터!W48))=TRUE),"Down-regulation","No")))</f>
        <v>Down-regulation</v>
      </c>
      <c r="W1304" s="81"/>
      <c r="X1304" s="81" t="str">
        <f>IF(AND(주중데이터!X48=0,주중데이터!Y48=0),0,IF(OR(ISNUMBER(getcolorred(주중데이터!X48))=TRUE,ISNUMBER(getcolorred(주중데이터!Y48))=TRUE),"Up-regulation",IF(OR(ISNUMBER(getcolorgreen(주중데이터!X48))=TRUE,ISNUMBER(getcolorgreen(주중데이터!Y48))=TRUE),"Down-regulation","No")))</f>
        <v>Down-regulation</v>
      </c>
      <c r="Y1304" s="82"/>
      <c r="Z1304" s="76"/>
      <c r="AA1304" s="31">
        <f>IF(주중DATA!AA48="","",주중DATA!AA48)</f>
        <v>44746</v>
      </c>
    </row>
    <row r="1305" spans="1:51" ht="17.25" thickBot="1">
      <c r="A1305" s="36" t="s">
        <v>37</v>
      </c>
      <c r="B1305" s="81" t="str">
        <f>IF(AND(주중데이터!B49=0,주중데이터!C49=0),0,IF(OR(ISNUMBER(getcolorred(주중데이터!B49))=TRUE,ISNUMBER(getcolorred(주중데이터!C49))=TRUE),"Up-regulation",IF(OR(ISNUMBER(getcolorgreen(주중데이터!B49))=TRUE,ISNUMBER(getcolorgreen(주중데이터!C49))=TRUE),"Down-regulation","No")))</f>
        <v>No</v>
      </c>
      <c r="C1305" s="81"/>
      <c r="D1305" s="81" t="str">
        <f>IF(AND(주중데이터!D49=0,주중데이터!E49=0),0,IF(OR(ISNUMBER(getcolorred(주중데이터!D49))=TRUE,ISNUMBER(getcolorred(주중데이터!E49))=TRUE),"Up-regulation",IF(OR(ISNUMBER(getcolorgreen(주중데이터!D49))=TRUE,ISNUMBER(getcolorgreen(주중데이터!E49))=TRUE),"Down-regulation","No")))</f>
        <v>Down-regulation</v>
      </c>
      <c r="E1305" s="81"/>
      <c r="F1305" s="81" t="str">
        <f>IF(AND(주중데이터!F49=0,주중데이터!G49=0),0,IF(OR(ISNUMBER(getcolorred(주중데이터!F49))=TRUE,ISNUMBER(getcolorred(주중데이터!G49))=TRUE),"Up-regulation",IF(OR(ISNUMBER(getcolorgreen(주중데이터!F49))=TRUE,ISNUMBER(getcolorgreen(주중데이터!G49))=TRUE),"Down-regulation","No")))</f>
        <v>Down-regulation</v>
      </c>
      <c r="G1305" s="81"/>
      <c r="H1305" s="81" t="str">
        <f>IF(AND(주중데이터!H49=0,주중데이터!I49=0),0,IF(OR(ISNUMBER(getcolorred(주중데이터!H49))=TRUE,ISNUMBER(getcolorred(주중데이터!I49))=TRUE),"Up-regulation",IF(OR(ISNUMBER(getcolorgreen(주중데이터!H49))=TRUE,ISNUMBER(getcolorgreen(주중데이터!I49))=TRUE),"Down-regulation","No")))</f>
        <v>Down-regulation</v>
      </c>
      <c r="I1305" s="81"/>
      <c r="J1305" s="81" t="str">
        <f>IF(AND(주중데이터!J49=0,주중데이터!K49=0),0,IF(OR(ISNUMBER(getcolorred(주중데이터!J49))=TRUE,ISNUMBER(getcolorred(주중데이터!K49))=TRUE),"Up-regulation",IF(OR(ISNUMBER(getcolorgreen(주중데이터!J49))=TRUE,ISNUMBER(getcolorgreen(주중데이터!K49))=TRUE),"Down-regulation","No")))</f>
        <v>No</v>
      </c>
      <c r="K1305" s="81"/>
      <c r="L1305" s="81" t="str">
        <f>IF(AND(주중데이터!L49=0,주중데이터!M49=0),0,IF(OR(ISNUMBER(getcolorred(주중데이터!L49))=TRUE,ISNUMBER(getcolorred(주중데이터!M49))=TRUE),"Up-regulation",IF(OR(ISNUMBER(getcolorgreen(주중데이터!L49))=TRUE,ISNUMBER(getcolorgreen(주중데이터!M49))=TRUE),"Down-regulation","No")))</f>
        <v>Down-regulation</v>
      </c>
      <c r="M1305" s="81"/>
      <c r="N1305" s="81" t="str">
        <f>IF(AND(주중데이터!N49=0,주중데이터!O49=0),0,IF(OR(ISNUMBER(getcolorred(주중데이터!N49))=TRUE,ISNUMBER(getcolorred(주중데이터!O49))=TRUE),"Up-regulation",IF(OR(ISNUMBER(getcolorgreen(주중데이터!N49))=TRUE,ISNUMBER(getcolorgreen(주중데이터!O49))=TRUE),"Down-regulation","No")))</f>
        <v>Down-regulation</v>
      </c>
      <c r="O1305" s="81"/>
      <c r="P1305" s="81" t="str">
        <f>IF(AND(주중데이터!P49=0,주중데이터!Q49=0),0,IF(OR(ISNUMBER(getcolorred(주중데이터!P49))=TRUE,ISNUMBER(getcolorred(주중데이터!Q49))=TRUE),"Up-regulation",IF(OR(ISNUMBER(getcolorgreen(주중데이터!P49))=TRUE,ISNUMBER(getcolorgreen(주중데이터!Q49))=TRUE),"Down-regulation","No")))</f>
        <v>No</v>
      </c>
      <c r="Q1305" s="81"/>
      <c r="R1305" s="81" t="str">
        <f>IF(AND(주중데이터!R49=0,주중데이터!S49=0),0,IF(OR(ISNUMBER(getcolorred(주중데이터!R49))=TRUE,ISNUMBER(getcolorred(주중데이터!S49))=TRUE),"Up-regulation",IF(OR(ISNUMBER(getcolorgreen(주중데이터!R49))=TRUE,ISNUMBER(getcolorgreen(주중데이터!S49))=TRUE),"Down-regulation","No")))</f>
        <v>Down-regulation</v>
      </c>
      <c r="S1305" s="81"/>
      <c r="T1305" s="81" t="str">
        <f>IF(AND(주중데이터!T49=0,주중데이터!U49=0),0,IF(OR(ISNUMBER(getcolorred(주중데이터!T49))=TRUE,ISNUMBER(getcolorred(주중데이터!U49))=TRUE),"Up-regulation",IF(OR(ISNUMBER(getcolorgreen(주중데이터!T49))=TRUE,ISNUMBER(getcolorgreen(주중데이터!U49))=TRUE),"Down-regulation","No")))</f>
        <v>Down-regulation</v>
      </c>
      <c r="U1305" s="81"/>
      <c r="V1305" s="81" t="str">
        <f>IF(AND(주중데이터!V49=0,주중데이터!W49=0),0,IF(OR(ISNUMBER(getcolorred(주중데이터!V49))=TRUE,ISNUMBER(getcolorred(주중데이터!W49))=TRUE),"Up-regulation",IF(OR(ISNUMBER(getcolorgreen(주중데이터!V49))=TRUE,ISNUMBER(getcolorgreen(주중데이터!W49))=TRUE),"Down-regulation","No")))</f>
        <v>Down-regulation</v>
      </c>
      <c r="W1305" s="81"/>
      <c r="X1305" s="81" t="str">
        <f>IF(AND(주중데이터!X49=0,주중데이터!Y49=0),0,IF(OR(ISNUMBER(getcolorred(주중데이터!X49))=TRUE,ISNUMBER(getcolorred(주중데이터!Y49))=TRUE),"Up-regulation",IF(OR(ISNUMBER(getcolorgreen(주중데이터!X49))=TRUE,ISNUMBER(getcolorgreen(주중데이터!Y49))=TRUE),"Down-regulation","No")))</f>
        <v>Down-regulation</v>
      </c>
      <c r="Y1305" s="82"/>
      <c r="Z1305" s="76"/>
      <c r="AA1305" s="9" t="str">
        <f>IF(주중DATA!AA49="","",주중DATA!AA49)</f>
        <v>Min</v>
      </c>
      <c r="AB1305" s="10" t="str">
        <f>IF(주중DATA!AB49="","",주중DATA!AB49)</f>
        <v>154,54</v>
      </c>
      <c r="AC1305" s="10" t="str">
        <f>IF(주중DATA!AC49="","",주중DATA!AC49)</f>
        <v>0,00</v>
      </c>
      <c r="AD1305" s="10" t="str">
        <f>IF(주중DATA!AD49="","",주중DATA!AD49)</f>
        <v>165,88</v>
      </c>
      <c r="AE1305" s="10" t="str">
        <f>IF(주중DATA!AE49="","",주중DATA!AE49)</f>
        <v>0,00</v>
      </c>
      <c r="AF1305" s="10" t="str">
        <f>IF(주중DATA!AF49="","",주중DATA!AF49)</f>
        <v>1,45</v>
      </c>
      <c r="AG1305" s="10" t="str">
        <f>IF(주중DATA!AG49="","",주중DATA!AG49)</f>
        <v>-5,00</v>
      </c>
      <c r="AH1305" s="10" t="str">
        <f>IF(주중DATA!AH49="","",주중DATA!AH49)</f>
        <v>1,45</v>
      </c>
      <c r="AI1305" s="10" t="str">
        <f>IF(주중DATA!AI49="","",주중DATA!AI49)</f>
        <v>-5,00</v>
      </c>
      <c r="AJ1305" s="10" t="str">
        <f>IF(주중DATA!AJ49="","",주중DATA!AJ49)</f>
        <v>154,54</v>
      </c>
      <c r="AK1305" s="10" t="str">
        <f>IF(주중DATA!AK49="","",주중DATA!AK49)</f>
        <v>0,00</v>
      </c>
      <c r="AL1305" s="10" t="str">
        <f>IF(주중DATA!AL49="","",주중DATA!AL49)</f>
        <v>1,45</v>
      </c>
      <c r="AM1305" s="10" t="str">
        <f>IF(주중DATA!AM49="","",주중DATA!AM49)</f>
        <v>-5,00</v>
      </c>
      <c r="AN1305" s="10" t="str">
        <f>IF(주중DATA!AN49="","",주중DATA!AN49)</f>
        <v>1,45</v>
      </c>
      <c r="AO1305" s="10" t="str">
        <f>IF(주중DATA!AO49="","",주중DATA!AO49)</f>
        <v>-5,00</v>
      </c>
      <c r="AP1305" s="10" t="str">
        <f>IF(주중DATA!AP49="","",주중DATA!AP49)</f>
        <v>1,45</v>
      </c>
      <c r="AQ1305" s="10" t="str">
        <f>IF(주중DATA!AQ49="","",주중DATA!AQ49)</f>
        <v>0,00</v>
      </c>
      <c r="AR1305" s="10" t="str">
        <f>IF(주중DATA!AR49="","",주중DATA!AR49)</f>
        <v>1,45</v>
      </c>
      <c r="AS1305" s="10" t="str">
        <f>IF(주중DATA!AS49="","",주중DATA!AS49)</f>
        <v>0,00</v>
      </c>
      <c r="AT1305" s="10" t="str">
        <f>IF(주중DATA!AT49="","",주중DATA!AT49)</f>
        <v>1,89</v>
      </c>
      <c r="AU1305" s="10" t="str">
        <f>IF(주중DATA!AU49="","",주중DATA!AU49)</f>
        <v>0,00</v>
      </c>
      <c r="AV1305" s="10" t="str">
        <f>IF(주중DATA!AV49="","",주중DATA!AV49)</f>
        <v>158,48</v>
      </c>
      <c r="AW1305" s="10" t="str">
        <f>IF(주중DATA!AW49="","",주중DATA!AW49)</f>
        <v>0,00</v>
      </c>
      <c r="AX1305" s="10" t="str">
        <f>IF(주중DATA!AX49="","",주중DATA!AX49)</f>
        <v>158,48</v>
      </c>
    </row>
    <row r="1306" spans="1:51">
      <c r="A1306" s="36" t="s">
        <v>39</v>
      </c>
      <c r="B1306" s="81" t="str">
        <f>IF(AND(주중데이터!B50=0,주중데이터!C50=0),0,IF(OR(ISNUMBER(getcolorred(주중데이터!B50))=TRUE,ISNUMBER(getcolorred(주중데이터!C50))=TRUE),"Up-regulation",IF(OR(ISNUMBER(getcolorgreen(주중데이터!B50))=TRUE,ISNUMBER(getcolorgreen(주중데이터!C50))=TRUE),"Down-regulation","No")))</f>
        <v>Down-regulation</v>
      </c>
      <c r="C1306" s="81"/>
      <c r="D1306" s="81" t="str">
        <f>IF(AND(주중데이터!D50=0,주중데이터!E50=0),0,IF(OR(ISNUMBER(getcolorred(주중데이터!D50))=TRUE,ISNUMBER(getcolorred(주중데이터!E50))=TRUE),"Up-regulation",IF(OR(ISNUMBER(getcolorgreen(주중데이터!D50))=TRUE,ISNUMBER(getcolorgreen(주중데이터!E50))=TRUE),"Down-regulation","No")))</f>
        <v>Down-regulation</v>
      </c>
      <c r="E1306" s="81"/>
      <c r="F1306" s="81" t="str">
        <f>IF(AND(주중데이터!F50=0,주중데이터!G50=0),0,IF(OR(ISNUMBER(getcolorred(주중데이터!F50))=TRUE,ISNUMBER(getcolorred(주중데이터!G50))=TRUE),"Up-regulation",IF(OR(ISNUMBER(getcolorgreen(주중데이터!F50))=TRUE,ISNUMBER(getcolorgreen(주중데이터!G50))=TRUE),"Down-regulation","No")))</f>
        <v>Down-regulation</v>
      </c>
      <c r="G1306" s="81"/>
      <c r="H1306" s="81" t="str">
        <f>IF(AND(주중데이터!H50=0,주중데이터!I50=0),0,IF(OR(ISNUMBER(getcolorred(주중데이터!H50))=TRUE,ISNUMBER(getcolorred(주중데이터!I50))=TRUE),"Up-regulation",IF(OR(ISNUMBER(getcolorgreen(주중데이터!H50))=TRUE,ISNUMBER(getcolorgreen(주중데이터!I50))=TRUE),"Down-regulation","No")))</f>
        <v>Down-regulation</v>
      </c>
      <c r="I1306" s="81"/>
      <c r="J1306" s="81" t="str">
        <f>IF(AND(주중데이터!J50=0,주중데이터!K50=0),0,IF(OR(ISNUMBER(getcolorred(주중데이터!J50))=TRUE,ISNUMBER(getcolorred(주중데이터!K50))=TRUE),"Up-regulation",IF(OR(ISNUMBER(getcolorgreen(주중데이터!J50))=TRUE,ISNUMBER(getcolorgreen(주중데이터!K50))=TRUE),"Down-regulation","No")))</f>
        <v>Down-regulation</v>
      </c>
      <c r="K1306" s="81"/>
      <c r="L1306" s="81" t="str">
        <f>IF(AND(주중데이터!L50=0,주중데이터!M50=0),0,IF(OR(ISNUMBER(getcolorred(주중데이터!L50))=TRUE,ISNUMBER(getcolorred(주중데이터!M50))=TRUE),"Up-regulation",IF(OR(ISNUMBER(getcolorgreen(주중데이터!L50))=TRUE,ISNUMBER(getcolorgreen(주중데이터!M50))=TRUE),"Down-regulation","No")))</f>
        <v>Down-regulation</v>
      </c>
      <c r="M1306" s="81"/>
      <c r="N1306" s="81" t="str">
        <f>IF(AND(주중데이터!N50=0,주중데이터!O50=0),0,IF(OR(ISNUMBER(getcolorred(주중데이터!N50))=TRUE,ISNUMBER(getcolorred(주중데이터!O50))=TRUE),"Up-regulation",IF(OR(ISNUMBER(getcolorgreen(주중데이터!N50))=TRUE,ISNUMBER(getcolorgreen(주중데이터!O50))=TRUE),"Down-regulation","No")))</f>
        <v>Down-regulation</v>
      </c>
      <c r="O1306" s="81"/>
      <c r="P1306" s="81" t="str">
        <f>IF(AND(주중데이터!P50=0,주중데이터!Q50=0),0,IF(OR(ISNUMBER(getcolorred(주중데이터!P50))=TRUE,ISNUMBER(getcolorred(주중데이터!Q50))=TRUE),"Up-regulation",IF(OR(ISNUMBER(getcolorgreen(주중데이터!P50))=TRUE,ISNUMBER(getcolorgreen(주중데이터!Q50))=TRUE),"Down-regulation","No")))</f>
        <v>No</v>
      </c>
      <c r="Q1306" s="81"/>
      <c r="R1306" s="81" t="str">
        <f>IF(AND(주중데이터!R50=0,주중데이터!S50=0),0,IF(OR(ISNUMBER(getcolorred(주중데이터!R50))=TRUE,ISNUMBER(getcolorred(주중데이터!S50))=TRUE),"Up-regulation",IF(OR(ISNUMBER(getcolorgreen(주중데이터!R50))=TRUE,ISNUMBER(getcolorgreen(주중데이터!S50))=TRUE),"Down-regulation","No")))</f>
        <v>Down-regulation</v>
      </c>
      <c r="S1306" s="81"/>
      <c r="T1306" s="81" t="str">
        <f>IF(AND(주중데이터!T50=0,주중데이터!U50=0),0,IF(OR(ISNUMBER(getcolorred(주중데이터!T50))=TRUE,ISNUMBER(getcolorred(주중데이터!U50))=TRUE),"Up-regulation",IF(OR(ISNUMBER(getcolorgreen(주중데이터!T50))=TRUE,ISNUMBER(getcolorgreen(주중데이터!U50))=TRUE),"Down-regulation","No")))</f>
        <v>Down-regulation</v>
      </c>
      <c r="U1306" s="81"/>
      <c r="V1306" s="81" t="str">
        <f>IF(AND(주중데이터!V50=0,주중데이터!W50=0),0,IF(OR(ISNUMBER(getcolorred(주중데이터!V50))=TRUE,ISNUMBER(getcolorred(주중데이터!W50))=TRUE),"Up-regulation",IF(OR(ISNUMBER(getcolorgreen(주중데이터!V50))=TRUE,ISNUMBER(getcolorgreen(주중데이터!W50))=TRUE),"Down-regulation","No")))</f>
        <v>Down-regulation</v>
      </c>
      <c r="W1306" s="81"/>
      <c r="X1306" s="81" t="str">
        <f>IF(AND(주중데이터!X50=0,주중데이터!Y50=0),0,IF(OR(ISNUMBER(getcolorred(주중데이터!X50))=TRUE,ISNUMBER(getcolorred(주중데이터!Y50))=TRUE),"Up-regulation",IF(OR(ISNUMBER(getcolorgreen(주중데이터!X50))=TRUE,ISNUMBER(getcolorgreen(주중데이터!Y50))=TRUE),"Down-regulation","No")))</f>
        <v>Down-regulation</v>
      </c>
      <c r="Y1306" s="82"/>
      <c r="Z1306" s="76"/>
      <c r="AA1306" s="11" t="str">
        <f>IF(주중DATA!AA50="","",주중DATA!AA50)</f>
        <v>Max</v>
      </c>
      <c r="AB1306" s="3" t="str">
        <f>IF(주중DATA!AB50="","",주중DATA!AB50)</f>
        <v>162,93</v>
      </c>
      <c r="AC1306" s="3" t="str">
        <f>IF(주중DATA!AC50="","",주중DATA!AC50)</f>
        <v>162,93</v>
      </c>
      <c r="AD1306" s="3" t="str">
        <f>IF(주중DATA!AD50="","",주중DATA!AD50)</f>
        <v>260,06</v>
      </c>
      <c r="AE1306" s="3" t="str">
        <f>IF(주중DATA!AE50="","",주중DATA!AE50)</f>
        <v>229,99</v>
      </c>
      <c r="AF1306" s="3" t="str">
        <f>IF(주중DATA!AF50="","",주중DATA!AF50)</f>
        <v>12,00</v>
      </c>
      <c r="AG1306" s="3" t="str">
        <f>IF(주중DATA!AG50="","",주중DATA!AG50)</f>
        <v>2,96</v>
      </c>
      <c r="AH1306" s="3" t="str">
        <f>IF(주중DATA!AH50="","",주중DATA!AH50)</f>
        <v>12,00</v>
      </c>
      <c r="AI1306" s="3" t="str">
        <f>IF(주중DATA!AI50="","",주중DATA!AI50)</f>
        <v>2,96</v>
      </c>
      <c r="AJ1306" s="3" t="str">
        <f>IF(주중DATA!AJ50="","",주중DATA!AJ50)</f>
        <v>162,93</v>
      </c>
      <c r="AK1306" s="3" t="str">
        <f>IF(주중DATA!AK50="","",주중DATA!AK50)</f>
        <v>162,93</v>
      </c>
      <c r="AL1306" s="3" t="str">
        <f>IF(주중DATA!AL50="","",주중DATA!AL50)</f>
        <v>27,96</v>
      </c>
      <c r="AM1306" s="3" t="str">
        <f>IF(주중DATA!AM50="","",주중DATA!AM50)</f>
        <v>27,96</v>
      </c>
      <c r="AN1306" s="3" t="str">
        <f>IF(주중DATA!AN50="","",주중DATA!AN50)</f>
        <v>27,96</v>
      </c>
      <c r="AO1306" s="3" t="str">
        <f>IF(주중DATA!AO50="","",주중DATA!AO50)</f>
        <v>27,96</v>
      </c>
      <c r="AP1306" s="3" t="str">
        <f>IF(주중DATA!AP50="","",주중DATA!AP50)</f>
        <v>385,17</v>
      </c>
      <c r="AQ1306" s="3" t="str">
        <f>IF(주중DATA!AQ50="","",주중DATA!AQ50)</f>
        <v>385,17</v>
      </c>
      <c r="AR1306" s="3" t="str">
        <f>IF(주중DATA!AR50="","",주중DATA!AR50)</f>
        <v>498,18</v>
      </c>
      <c r="AS1306" s="3" t="str">
        <f>IF(주중DATA!AS50="","",주중DATA!AS50)</f>
        <v>385,17</v>
      </c>
      <c r="AT1306" s="3" t="str">
        <f>IF(주중DATA!AT50="","",주중DATA!AT50)</f>
        <v>484,08</v>
      </c>
      <c r="AU1306" s="3" t="str">
        <f>IF(주중DATA!AU50="","",주중DATA!AU50)</f>
        <v>484,08</v>
      </c>
      <c r="AV1306" s="3" t="str">
        <f>IF(주중DATA!AV50="","",주중DATA!AV50)</f>
        <v>498,18</v>
      </c>
      <c r="AW1306" s="3" t="str">
        <f>IF(주중DATA!AW50="","",주중DATA!AW50)</f>
        <v>385,17</v>
      </c>
      <c r="AX1306" s="3" t="str">
        <f>IF(주중DATA!AX50="","",주중DATA!AX50)</f>
        <v>498,18</v>
      </c>
      <c r="AY1306" s="18" t="str">
        <f>IF(주중DATA!AY49="","",주중DATA!AY49)</f>
        <v>0,00</v>
      </c>
    </row>
    <row r="1307" spans="1:51" ht="17.25" thickBot="1">
      <c r="A1307" s="37" t="s">
        <v>41</v>
      </c>
      <c r="B1307" s="79" t="str">
        <f>IF(AND(주중데이터!B51=0,주중데이터!C51=0),0,IF(OR(ISNUMBER(getcolorred(주중데이터!B51))=TRUE,ISNUMBER(getcolorred(주중데이터!C51))=TRUE),"Up-regulation",IF(OR(ISNUMBER(getcolorgreen(주중데이터!B51))=TRUE,ISNUMBER(getcolorgreen(주중데이터!C51))=TRUE),"Down-regulation","No")))</f>
        <v>Down-regulation</v>
      </c>
      <c r="C1307" s="79"/>
      <c r="D1307" s="79" t="str">
        <f>IF(AND(주중데이터!D51=0,주중데이터!E51=0),0,IF(OR(ISNUMBER(getcolorred(주중데이터!D51))=TRUE,ISNUMBER(getcolorred(주중데이터!E51))=TRUE),"Up-regulation",IF(OR(ISNUMBER(getcolorgreen(주중데이터!D51))=TRUE,ISNUMBER(getcolorgreen(주중데이터!E51))=TRUE),"Down-regulation","No")))</f>
        <v>Down-regulation</v>
      </c>
      <c r="E1307" s="79"/>
      <c r="F1307" s="79" t="str">
        <f>IF(AND(주중데이터!F51=0,주중데이터!G51=0),0,IF(OR(ISNUMBER(getcolorred(주중데이터!F51))=TRUE,ISNUMBER(getcolorred(주중데이터!G51))=TRUE),"Up-regulation",IF(OR(ISNUMBER(getcolorgreen(주중데이터!F51))=TRUE,ISNUMBER(getcolorgreen(주중데이터!G51))=TRUE),"Down-regulation","No")))</f>
        <v>Down-regulation</v>
      </c>
      <c r="G1307" s="79"/>
      <c r="H1307" s="79" t="str">
        <f>IF(AND(주중데이터!H51=0,주중데이터!I51=0),0,IF(OR(ISNUMBER(getcolorred(주중데이터!H51))=TRUE,ISNUMBER(getcolorred(주중데이터!I51))=TRUE),"Up-regulation",IF(OR(ISNUMBER(getcolorgreen(주중데이터!H51))=TRUE,ISNUMBER(getcolorgreen(주중데이터!I51))=TRUE),"Down-regulation","No")))</f>
        <v>Down-regulation</v>
      </c>
      <c r="I1307" s="79"/>
      <c r="J1307" s="79" t="str">
        <f>IF(AND(주중데이터!J51=0,주중데이터!K51=0),0,IF(OR(ISNUMBER(getcolorred(주중데이터!J51))=TRUE,ISNUMBER(getcolorred(주중데이터!K51))=TRUE),"Up-regulation",IF(OR(ISNUMBER(getcolorgreen(주중데이터!J51))=TRUE,ISNUMBER(getcolorgreen(주중데이터!K51))=TRUE),"Down-regulation","No")))</f>
        <v>Down-regulation</v>
      </c>
      <c r="K1307" s="79"/>
      <c r="L1307" s="79" t="str">
        <f>IF(AND(주중데이터!L51=0,주중데이터!M51=0),0,IF(OR(ISNUMBER(getcolorred(주중데이터!L51))=TRUE,ISNUMBER(getcolorred(주중데이터!M51))=TRUE),"Up-regulation",IF(OR(ISNUMBER(getcolorgreen(주중데이터!L51))=TRUE,ISNUMBER(getcolorgreen(주중데이터!M51))=TRUE),"Down-regulation","No")))</f>
        <v>Down-regulation</v>
      </c>
      <c r="M1307" s="79"/>
      <c r="N1307" s="79" t="str">
        <f>IF(AND(주중데이터!N51=0,주중데이터!O51=0),0,IF(OR(ISNUMBER(getcolorred(주중데이터!N51))=TRUE,ISNUMBER(getcolorred(주중데이터!O51))=TRUE),"Up-regulation",IF(OR(ISNUMBER(getcolorgreen(주중데이터!N51))=TRUE,ISNUMBER(getcolorgreen(주중데이터!O51))=TRUE),"Down-regulation","No")))</f>
        <v>Down-regulation</v>
      </c>
      <c r="O1307" s="79"/>
      <c r="P1307" s="79" t="str">
        <f>IF(AND(주중데이터!P51=0,주중데이터!Q51=0),0,IF(OR(ISNUMBER(getcolorred(주중데이터!P51))=TRUE,ISNUMBER(getcolorred(주중데이터!Q51))=TRUE),"Up-regulation",IF(OR(ISNUMBER(getcolorgreen(주중데이터!P51))=TRUE,ISNUMBER(getcolorgreen(주중데이터!Q51))=TRUE),"Down-regulation","No")))</f>
        <v>No</v>
      </c>
      <c r="Q1307" s="79"/>
      <c r="R1307" s="79" t="str">
        <f>IF(AND(주중데이터!R51=0,주중데이터!S51=0),0,IF(OR(ISNUMBER(getcolorred(주중데이터!R51))=TRUE,ISNUMBER(getcolorred(주중데이터!S51))=TRUE),"Up-regulation",IF(OR(ISNUMBER(getcolorgreen(주중데이터!R51))=TRUE,ISNUMBER(getcolorgreen(주중데이터!S51))=TRUE),"Down-regulation","No")))</f>
        <v>No</v>
      </c>
      <c r="S1307" s="79"/>
      <c r="T1307" s="79" t="str">
        <f>IF(AND(주중데이터!T51=0,주중데이터!U51=0),0,IF(OR(ISNUMBER(getcolorred(주중데이터!T51))=TRUE,ISNUMBER(getcolorred(주중데이터!U51))=TRUE),"Up-regulation",IF(OR(ISNUMBER(getcolorgreen(주중데이터!T51))=TRUE,ISNUMBER(getcolorgreen(주중데이터!U51))=TRUE),"Down-regulation","No")))</f>
        <v>Down-regulation</v>
      </c>
      <c r="U1307" s="79"/>
      <c r="V1307" s="79" t="str">
        <f>IF(AND(주중데이터!V51=0,주중데이터!W51=0),0,IF(OR(ISNUMBER(getcolorred(주중데이터!V51))=TRUE,ISNUMBER(getcolorred(주중데이터!W51))=TRUE),"Up-regulation",IF(OR(ISNUMBER(getcolorgreen(주중데이터!V51))=TRUE,ISNUMBER(getcolorgreen(주중데이터!W51))=TRUE),"Down-regulation","No")))</f>
        <v>Down-regulation</v>
      </c>
      <c r="W1307" s="79"/>
      <c r="X1307" s="79" t="str">
        <f>IF(AND(주중데이터!X51=0,주중데이터!Y51=0),0,IF(OR(ISNUMBER(getcolorred(주중데이터!X51))=TRUE,ISNUMBER(getcolorred(주중데이터!Y51))=TRUE),"Up-regulation",IF(OR(ISNUMBER(getcolorgreen(주중데이터!X51))=TRUE,ISNUMBER(getcolorgreen(주중데이터!Y51))=TRUE),"Down-regulation","No")))</f>
        <v>Down-regulation</v>
      </c>
      <c r="Y1307" s="80"/>
      <c r="Z1307" s="77"/>
      <c r="AA1307" s="13" t="str">
        <f>IF(주중DATA!AA51="","",주중DATA!AA51)</f>
        <v>Avg</v>
      </c>
      <c r="AB1307" s="14" t="str">
        <f>IF(주중DATA!AB51="","",주중DATA!AB51)</f>
        <v>159,81</v>
      </c>
      <c r="AC1307" s="14" t="str">
        <f>IF(주중DATA!AC51="","",주중DATA!AC51)</f>
        <v>124,46</v>
      </c>
      <c r="AD1307" s="14" t="str">
        <f>IF(주중DATA!AD51="","",주중DATA!AD51)</f>
        <v>220,35</v>
      </c>
      <c r="AE1307" s="14" t="str">
        <f>IF(주중DATA!AE51="","",주중DATA!AE51)</f>
        <v>178,32</v>
      </c>
      <c r="AF1307" s="14" t="str">
        <f>IF(주중DATA!AF51="","",주중DATA!AF51)</f>
        <v>2,90</v>
      </c>
      <c r="AG1307" s="14" t="str">
        <f>IF(주중DATA!AG51="","",주중DATA!AG51)</f>
        <v>0,45</v>
      </c>
      <c r="AH1307" s="14" t="str">
        <f>IF(주중DATA!AH51="","",주중DATA!AH51)</f>
        <v>2,90</v>
      </c>
      <c r="AI1307" s="14" t="str">
        <f>IF(주중DATA!AI51="","",주중DATA!AI51)</f>
        <v>0,45</v>
      </c>
      <c r="AJ1307" s="14" t="str">
        <f>IF(주중DATA!AJ51="","",주중DATA!AJ51)</f>
        <v>159,81</v>
      </c>
      <c r="AK1307" s="14" t="str">
        <f>IF(주중DATA!AK51="","",주중DATA!AK51)</f>
        <v>124,46</v>
      </c>
      <c r="AL1307" s="14" t="str">
        <f>IF(주중DATA!AL51="","",주중DATA!AL51)</f>
        <v>9,97</v>
      </c>
      <c r="AM1307" s="14" t="str">
        <f>IF(주중DATA!AM51="","",주중DATA!AM51)</f>
        <v>8,02</v>
      </c>
      <c r="AN1307" s="14" t="str">
        <f>IF(주중DATA!AN51="","",주중DATA!AN51)</f>
        <v>9,97</v>
      </c>
      <c r="AO1307" s="14" t="str">
        <f>IF(주중DATA!AO51="","",주중DATA!AO51)</f>
        <v>8,02</v>
      </c>
      <c r="AP1307" s="14" t="str">
        <f>IF(주중DATA!AP51="","",주중DATA!AP51)</f>
        <v>142,72</v>
      </c>
      <c r="AQ1307" s="14" t="str">
        <f>IF(주중DATA!AQ51="","",주중DATA!AQ51)</f>
        <v>108,47</v>
      </c>
      <c r="AR1307" s="14" t="str">
        <f>IF(주중DATA!AR51="","",주중DATA!AR51)</f>
        <v>264,73</v>
      </c>
      <c r="AS1307" s="14" t="str">
        <f>IF(주중DATA!AS51="","",주중DATA!AS51)</f>
        <v>164,44</v>
      </c>
      <c r="AT1307" s="14" t="str">
        <f>IF(주중DATA!AT51="","",주중DATA!AT51)</f>
        <v>217,02</v>
      </c>
      <c r="AU1307" s="14" t="str">
        <f>IF(주중DATA!AU51="","",주중DATA!AU51)</f>
        <v>176,97</v>
      </c>
      <c r="AV1307" s="14" t="str">
        <f>IF(주중DATA!AV51="","",주중DATA!AV51)</f>
        <v>275,97</v>
      </c>
      <c r="AW1307" s="14" t="str">
        <f>IF(주중DATA!AW51="","",주중DATA!AW51)</f>
        <v>188,49</v>
      </c>
      <c r="AX1307" s="14" t="str">
        <f>IF(주중DATA!AX51="","",주중DATA!AX51)</f>
        <v>275,97</v>
      </c>
      <c r="AY1307" s="12" t="str">
        <f>IF(주중DATA!AY50="","",주중DATA!AY50)</f>
        <v>385,17</v>
      </c>
    </row>
    <row r="1308" spans="1:51" ht="17.25" thickBot="1">
      <c r="A1308" s="35" t="s">
        <v>16</v>
      </c>
      <c r="B1308" s="83" t="str">
        <f>IF(AND(주중데이터!B52=0,주중데이터!C52=0),0,IF(OR(ISNUMBER(getcolorred(주중데이터!B52))=TRUE,ISNUMBER(getcolorred(주중데이터!C52))=TRUE),"Up-regulation",IF(OR(ISNUMBER(getcolorgreen(주중데이터!B52))=TRUE,ISNUMBER(getcolorgreen(주중데이터!C52))=TRUE),"Down-regulation","No")))</f>
        <v>Down-regulation</v>
      </c>
      <c r="C1308" s="83"/>
      <c r="D1308" s="83" t="str">
        <f>IF(AND(주중데이터!D52=0,주중데이터!E52=0),0,IF(OR(ISNUMBER(getcolorred(주중데이터!D52))=TRUE,ISNUMBER(getcolorred(주중데이터!E52))=TRUE),"Up-regulation",IF(OR(ISNUMBER(getcolorgreen(주중데이터!D52))=TRUE,ISNUMBER(getcolorgreen(주중데이터!E52))=TRUE),"Down-regulation","No")))</f>
        <v>Down-regulation</v>
      </c>
      <c r="E1308" s="83"/>
      <c r="F1308" s="83" t="str">
        <f>IF(AND(주중데이터!F52=0,주중데이터!G52=0),0,IF(OR(ISNUMBER(getcolorred(주중데이터!F52))=TRUE,ISNUMBER(getcolorred(주중데이터!G52))=TRUE),"Up-regulation",IF(OR(ISNUMBER(getcolorgreen(주중데이터!F52))=TRUE,ISNUMBER(getcolorgreen(주중데이터!G52))=TRUE),"Down-regulation","No")))</f>
        <v>Down-regulation</v>
      </c>
      <c r="G1308" s="83"/>
      <c r="H1308" s="83" t="str">
        <f>IF(AND(주중데이터!H52=0,주중데이터!I52=0),0,IF(OR(ISNUMBER(getcolorred(주중데이터!H52))=TRUE,ISNUMBER(getcolorred(주중데이터!I52))=TRUE),"Up-regulation",IF(OR(ISNUMBER(getcolorgreen(주중데이터!H52))=TRUE,ISNUMBER(getcolorgreen(주중데이터!I52))=TRUE),"Down-regulation","No")))</f>
        <v>Down-regulation</v>
      </c>
      <c r="I1308" s="83"/>
      <c r="J1308" s="83" t="str">
        <f>IF(AND(주중데이터!J52=0,주중데이터!K52=0),0,IF(OR(ISNUMBER(getcolorred(주중데이터!J52))=TRUE,ISNUMBER(getcolorred(주중데이터!K52))=TRUE),"Up-regulation",IF(OR(ISNUMBER(getcolorgreen(주중데이터!J52))=TRUE,ISNUMBER(getcolorgreen(주중데이터!K52))=TRUE),"Down-regulation","No")))</f>
        <v>Down-regulation</v>
      </c>
      <c r="K1308" s="83"/>
      <c r="L1308" s="83" t="str">
        <f>IF(AND(주중데이터!L52=0,주중데이터!M52=0),0,IF(OR(ISNUMBER(getcolorred(주중데이터!L52))=TRUE,ISNUMBER(getcolorred(주중데이터!M52))=TRUE),"Up-regulation",IF(OR(ISNUMBER(getcolorgreen(주중데이터!L52))=TRUE,ISNUMBER(getcolorgreen(주중데이터!M52))=TRUE),"Down-regulation","No")))</f>
        <v>Down-regulation</v>
      </c>
      <c r="M1308" s="83"/>
      <c r="N1308" s="83" t="str">
        <f>IF(AND(주중데이터!N52=0,주중데이터!O52=0),0,IF(OR(ISNUMBER(getcolorred(주중데이터!N52))=TRUE,ISNUMBER(getcolorred(주중데이터!O52))=TRUE),"Up-regulation",IF(OR(ISNUMBER(getcolorgreen(주중데이터!N52))=TRUE,ISNUMBER(getcolorgreen(주중데이터!O52))=TRUE),"Down-regulation","No")))</f>
        <v>Down-regulation</v>
      </c>
      <c r="O1308" s="83"/>
      <c r="P1308" s="83" t="str">
        <f>IF(AND(주중데이터!P52=0,주중데이터!Q52=0),0,IF(OR(ISNUMBER(getcolorred(주중데이터!P52))=TRUE,ISNUMBER(getcolorred(주중데이터!Q52))=TRUE),"Up-regulation",IF(OR(ISNUMBER(getcolorgreen(주중데이터!P52))=TRUE,ISNUMBER(getcolorgreen(주중데이터!Q52))=TRUE),"Down-regulation","No")))</f>
        <v>Down-regulation</v>
      </c>
      <c r="Q1308" s="83"/>
      <c r="R1308" s="83" t="str">
        <f>IF(AND(주중데이터!R52=0,주중데이터!S52=0),0,IF(OR(ISNUMBER(getcolorred(주중데이터!R52))=TRUE,ISNUMBER(getcolorred(주중데이터!S52))=TRUE),"Up-regulation",IF(OR(ISNUMBER(getcolorgreen(주중데이터!R52))=TRUE,ISNUMBER(getcolorgreen(주중데이터!S52))=TRUE),"Down-regulation","No")))</f>
        <v>Down-regulation</v>
      </c>
      <c r="S1308" s="83"/>
      <c r="T1308" s="83" t="str">
        <f>IF(AND(주중데이터!T52=0,주중데이터!U52=0),0,IF(OR(ISNUMBER(getcolorred(주중데이터!T52))=TRUE,ISNUMBER(getcolorred(주중데이터!U52))=TRUE),"Up-regulation",IF(OR(ISNUMBER(getcolorgreen(주중데이터!T52))=TRUE,ISNUMBER(getcolorgreen(주중데이터!U52))=TRUE),"Down-regulation","No")))</f>
        <v>Down-regulation</v>
      </c>
      <c r="U1308" s="83"/>
      <c r="V1308" s="83" t="str">
        <f>IF(AND(주중데이터!V52=0,주중데이터!W52=0),0,IF(OR(ISNUMBER(getcolorred(주중데이터!V52))=TRUE,ISNUMBER(getcolorred(주중데이터!W52))=TRUE),"Up-regulation",IF(OR(ISNUMBER(getcolorgreen(주중데이터!V52))=TRUE,ISNUMBER(getcolorgreen(주중데이터!W52))=TRUE),"Down-regulation","No")))</f>
        <v>Down-regulation</v>
      </c>
      <c r="W1308" s="83"/>
      <c r="X1308" s="83" t="str">
        <f>IF(AND(주중데이터!X52=0,주중데이터!Y52=0),0,IF(OR(ISNUMBER(getcolorred(주중데이터!X52))=TRUE,ISNUMBER(getcolorred(주중데이터!Y52))=TRUE),"Up-regulation",IF(OR(ISNUMBER(getcolorgreen(주중데이터!X52))=TRUE,ISNUMBER(getcolorgreen(주중데이터!Y52))=TRUE),"Down-regulation","No")))</f>
        <v>Down-regulation</v>
      </c>
      <c r="Y1308" s="84"/>
      <c r="Z1308" s="75">
        <f>IF(AA1328="",0,DAY(AA1328))</f>
        <v>5</v>
      </c>
      <c r="AY1308" s="19" t="str">
        <f>IF(주중DATA!AY51="","",주중DATA!AY51)</f>
        <v>188,49</v>
      </c>
    </row>
    <row r="1309" spans="1:51">
      <c r="A1309" s="36" t="s">
        <v>17</v>
      </c>
      <c r="B1309" s="81" t="str">
        <f>IF(AND(주중데이터!B53=0,주중데이터!C53=0),0,IF(OR(ISNUMBER(getcolorred(주중데이터!B53))=TRUE,ISNUMBER(getcolorred(주중데이터!C53))=TRUE),"Up-regulation",IF(OR(ISNUMBER(getcolorgreen(주중데이터!B53))=TRUE,ISNUMBER(getcolorgreen(주중데이터!C53))=TRUE),"Down-regulation","No")))</f>
        <v>No</v>
      </c>
      <c r="C1309" s="81"/>
      <c r="D1309" s="81" t="str">
        <f>IF(AND(주중데이터!D53=0,주중데이터!E53=0),0,IF(OR(ISNUMBER(getcolorred(주중데이터!D53))=TRUE,ISNUMBER(getcolorred(주중데이터!E53))=TRUE),"Up-regulation",IF(OR(ISNUMBER(getcolorgreen(주중데이터!D53))=TRUE,ISNUMBER(getcolorgreen(주중데이터!E53))=TRUE),"Down-regulation","No")))</f>
        <v>Down-regulation</v>
      </c>
      <c r="E1309" s="81"/>
      <c r="F1309" s="81" t="str">
        <f>IF(AND(주중데이터!F53=0,주중데이터!G53=0),0,IF(OR(ISNUMBER(getcolorred(주중데이터!F53))=TRUE,ISNUMBER(getcolorred(주중데이터!G53))=TRUE),"Up-regulation",IF(OR(ISNUMBER(getcolorgreen(주중데이터!F53))=TRUE,ISNUMBER(getcolorgreen(주중데이터!G53))=TRUE),"Down-regulation","No")))</f>
        <v>Down-regulation</v>
      </c>
      <c r="G1309" s="81"/>
      <c r="H1309" s="81" t="str">
        <f>IF(AND(주중데이터!H53=0,주중데이터!I53=0),0,IF(OR(ISNUMBER(getcolorred(주중데이터!H53))=TRUE,ISNUMBER(getcolorred(주중데이터!I53))=TRUE),"Up-regulation",IF(OR(ISNUMBER(getcolorgreen(주중데이터!H53))=TRUE,ISNUMBER(getcolorgreen(주중데이터!I53))=TRUE),"Down-regulation","No")))</f>
        <v>Down-regulation</v>
      </c>
      <c r="I1309" s="81"/>
      <c r="J1309" s="81" t="str">
        <f>IF(AND(주중데이터!J53=0,주중데이터!K53=0),0,IF(OR(ISNUMBER(getcolorred(주중데이터!J53))=TRUE,ISNUMBER(getcolorred(주중데이터!K53))=TRUE),"Up-regulation",IF(OR(ISNUMBER(getcolorgreen(주중데이터!J53))=TRUE,ISNUMBER(getcolorgreen(주중데이터!K53))=TRUE),"Down-regulation","No")))</f>
        <v>No</v>
      </c>
      <c r="K1309" s="81"/>
      <c r="L1309" s="81" t="str">
        <f>IF(AND(주중데이터!L53=0,주중데이터!M53=0),0,IF(OR(ISNUMBER(getcolorred(주중데이터!L53))=TRUE,ISNUMBER(getcolorred(주중데이터!M53))=TRUE),"Up-regulation",IF(OR(ISNUMBER(getcolorgreen(주중데이터!L53))=TRUE,ISNUMBER(getcolorgreen(주중데이터!M53))=TRUE),"Down-regulation","No")))</f>
        <v>Down-regulation</v>
      </c>
      <c r="M1309" s="81"/>
      <c r="N1309" s="81" t="str">
        <f>IF(AND(주중데이터!N53=0,주중데이터!O53=0),0,IF(OR(ISNUMBER(getcolorred(주중데이터!N53))=TRUE,ISNUMBER(getcolorred(주중데이터!O53))=TRUE),"Up-regulation",IF(OR(ISNUMBER(getcolorgreen(주중데이터!N53))=TRUE,ISNUMBER(getcolorgreen(주중데이터!O53))=TRUE),"Down-regulation","No")))</f>
        <v>Down-regulation</v>
      </c>
      <c r="O1309" s="81"/>
      <c r="P1309" s="81" t="str">
        <f>IF(AND(주중데이터!P53=0,주중데이터!Q53=0),0,IF(OR(ISNUMBER(getcolorred(주중데이터!P53))=TRUE,ISNUMBER(getcolorred(주중데이터!Q53))=TRUE),"Up-regulation",IF(OR(ISNUMBER(getcolorgreen(주중데이터!P53))=TRUE,ISNUMBER(getcolorgreen(주중데이터!Q53))=TRUE),"Down-regulation","No")))</f>
        <v>Down-regulation</v>
      </c>
      <c r="Q1309" s="81"/>
      <c r="R1309" s="81" t="str">
        <f>IF(AND(주중데이터!R53=0,주중데이터!S53=0),0,IF(OR(ISNUMBER(getcolorred(주중데이터!R53))=TRUE,ISNUMBER(getcolorred(주중데이터!S53))=TRUE),"Up-regulation",IF(OR(ISNUMBER(getcolorgreen(주중데이터!R53))=TRUE,ISNUMBER(getcolorgreen(주중데이터!S53))=TRUE),"Down-regulation","No")))</f>
        <v>Down-regulation</v>
      </c>
      <c r="S1309" s="81"/>
      <c r="T1309" s="81" t="str">
        <f>IF(AND(주중데이터!T53=0,주중데이터!U53=0),0,IF(OR(ISNUMBER(getcolorred(주중데이터!T53))=TRUE,ISNUMBER(getcolorred(주중데이터!U53))=TRUE),"Up-regulation",IF(OR(ISNUMBER(getcolorgreen(주중데이터!T53))=TRUE,ISNUMBER(getcolorgreen(주중데이터!U53))=TRUE),"Down-regulation","No")))</f>
        <v>Down-regulation</v>
      </c>
      <c r="U1309" s="81"/>
      <c r="V1309" s="81" t="str">
        <f>IF(AND(주중데이터!V53=0,주중데이터!W53=0),0,IF(OR(ISNUMBER(getcolorred(주중데이터!V53))=TRUE,ISNUMBER(getcolorred(주중데이터!W53))=TRUE),"Up-regulation",IF(OR(ISNUMBER(getcolorgreen(주중데이터!V53))=TRUE,ISNUMBER(getcolorgreen(주중데이터!W53))=TRUE),"Down-regulation","No")))</f>
        <v>Down-regulation</v>
      </c>
      <c r="W1309" s="81"/>
      <c r="X1309" s="81" t="str">
        <f>IF(AND(주중데이터!X53=0,주중데이터!Y53=0),0,IF(OR(ISNUMBER(getcolorred(주중데이터!X53))=TRUE,ISNUMBER(getcolorred(주중데이터!Y53))=TRUE),"Up-regulation",IF(OR(ISNUMBER(getcolorgreen(주중데이터!X53))=TRUE,ISNUMBER(getcolorgreen(주중데이터!Y53))=TRUE),"Down-regulation","No")))</f>
        <v>Down-regulation</v>
      </c>
      <c r="Y1309" s="82"/>
      <c r="Z1309" s="76"/>
    </row>
    <row r="1310" spans="1:51">
      <c r="A1310" s="36" t="s">
        <v>18</v>
      </c>
      <c r="B1310" s="81" t="str">
        <f>IF(AND(주중데이터!B54=0,주중데이터!C54=0),0,IF(OR(ISNUMBER(getcolorred(주중데이터!B54))=TRUE,ISNUMBER(getcolorred(주중데이터!C54))=TRUE),"Up-regulation",IF(OR(ISNUMBER(getcolorgreen(주중데이터!B54))=TRUE,ISNUMBER(getcolorgreen(주중데이터!C54))=TRUE),"Down-regulation","No")))</f>
        <v>No</v>
      </c>
      <c r="C1310" s="81"/>
      <c r="D1310" s="81" t="str">
        <f>IF(AND(주중데이터!D54=0,주중데이터!E54=0),0,IF(OR(ISNUMBER(getcolorred(주중데이터!D54))=TRUE,ISNUMBER(getcolorred(주중데이터!E54))=TRUE),"Up-regulation",IF(OR(ISNUMBER(getcolorgreen(주중데이터!D54))=TRUE,ISNUMBER(getcolorgreen(주중데이터!E54))=TRUE),"Down-regulation","No")))</f>
        <v>No</v>
      </c>
      <c r="E1310" s="81"/>
      <c r="F1310" s="81" t="str">
        <f>IF(AND(주중데이터!F54=0,주중데이터!G54=0),0,IF(OR(ISNUMBER(getcolorred(주중데이터!F54))=TRUE,ISNUMBER(getcolorred(주중데이터!G54))=TRUE),"Up-regulation",IF(OR(ISNUMBER(getcolorgreen(주중데이터!F54))=TRUE,ISNUMBER(getcolorgreen(주중데이터!G54))=TRUE),"Down-regulation","No")))</f>
        <v>Down-regulation</v>
      </c>
      <c r="G1310" s="81"/>
      <c r="H1310" s="81" t="str">
        <f>IF(AND(주중데이터!H54=0,주중데이터!I54=0),0,IF(OR(ISNUMBER(getcolorred(주중데이터!H54))=TRUE,ISNUMBER(getcolorred(주중데이터!I54))=TRUE),"Up-regulation",IF(OR(ISNUMBER(getcolorgreen(주중데이터!H54))=TRUE,ISNUMBER(getcolorgreen(주중데이터!I54))=TRUE),"Down-regulation","No")))</f>
        <v>Down-regulation</v>
      </c>
      <c r="I1310" s="81"/>
      <c r="J1310" s="81" t="str">
        <f>IF(AND(주중데이터!J54=0,주중데이터!K54=0),0,IF(OR(ISNUMBER(getcolorred(주중데이터!J54))=TRUE,ISNUMBER(getcolorred(주중데이터!K54))=TRUE),"Up-regulation",IF(OR(ISNUMBER(getcolorgreen(주중데이터!J54))=TRUE,ISNUMBER(getcolorgreen(주중데이터!K54))=TRUE),"Down-regulation","No")))</f>
        <v>No</v>
      </c>
      <c r="K1310" s="81"/>
      <c r="L1310" s="81" t="str">
        <f>IF(AND(주중데이터!L54=0,주중데이터!M54=0),0,IF(OR(ISNUMBER(getcolorred(주중데이터!L54))=TRUE,ISNUMBER(getcolorred(주중데이터!M54))=TRUE),"Up-regulation",IF(OR(ISNUMBER(getcolorgreen(주중데이터!L54))=TRUE,ISNUMBER(getcolorgreen(주중데이터!M54))=TRUE),"Down-regulation","No")))</f>
        <v>Down-regulation</v>
      </c>
      <c r="M1310" s="81"/>
      <c r="N1310" s="81" t="str">
        <f>IF(AND(주중데이터!N54=0,주중데이터!O54=0),0,IF(OR(ISNUMBER(getcolorred(주중데이터!N54))=TRUE,ISNUMBER(getcolorred(주중데이터!O54))=TRUE),"Up-regulation",IF(OR(ISNUMBER(getcolorgreen(주중데이터!N54))=TRUE,ISNUMBER(getcolorgreen(주중데이터!O54))=TRUE),"Down-regulation","No")))</f>
        <v>Down-regulation</v>
      </c>
      <c r="O1310" s="81"/>
      <c r="P1310" s="81" t="str">
        <f>IF(AND(주중데이터!P54=0,주중데이터!Q54=0),0,IF(OR(ISNUMBER(getcolorred(주중데이터!P54))=TRUE,ISNUMBER(getcolorred(주중데이터!Q54))=TRUE),"Up-regulation",IF(OR(ISNUMBER(getcolorgreen(주중데이터!P54))=TRUE,ISNUMBER(getcolorgreen(주중데이터!Q54))=TRUE),"Down-regulation","No")))</f>
        <v>Down-regulation</v>
      </c>
      <c r="Q1310" s="81"/>
      <c r="R1310" s="81" t="str">
        <f>IF(AND(주중데이터!R54=0,주중데이터!S54=0),0,IF(OR(ISNUMBER(getcolorred(주중데이터!R54))=TRUE,ISNUMBER(getcolorred(주중데이터!S54))=TRUE),"Up-regulation",IF(OR(ISNUMBER(getcolorgreen(주중데이터!R54))=TRUE,ISNUMBER(getcolorgreen(주중데이터!S54))=TRUE),"Down-regulation","No")))</f>
        <v>Down-regulation</v>
      </c>
      <c r="S1310" s="81"/>
      <c r="T1310" s="81" t="str">
        <f>IF(AND(주중데이터!T54=0,주중데이터!U54=0),0,IF(OR(ISNUMBER(getcolorred(주중데이터!T54))=TRUE,ISNUMBER(getcolorred(주중데이터!U54))=TRUE),"Up-regulation",IF(OR(ISNUMBER(getcolorgreen(주중데이터!T54))=TRUE,ISNUMBER(getcolorgreen(주중데이터!U54))=TRUE),"Down-regulation","No")))</f>
        <v>Down-regulation</v>
      </c>
      <c r="U1310" s="81"/>
      <c r="V1310" s="81" t="str">
        <f>IF(AND(주중데이터!V54=0,주중데이터!W54=0),0,IF(OR(ISNUMBER(getcolorred(주중데이터!V54))=TRUE,ISNUMBER(getcolorred(주중데이터!W54))=TRUE),"Up-regulation",IF(OR(ISNUMBER(getcolorgreen(주중데이터!V54))=TRUE,ISNUMBER(getcolorgreen(주중데이터!W54))=TRUE),"Down-regulation","No")))</f>
        <v>No</v>
      </c>
      <c r="W1310" s="81"/>
      <c r="X1310" s="81" t="str">
        <f>IF(AND(주중데이터!X54=0,주중데이터!Y54=0),0,IF(OR(ISNUMBER(getcolorred(주중데이터!X54))=TRUE,ISNUMBER(getcolorred(주중데이터!Y54))=TRUE),"Up-regulation",IF(OR(ISNUMBER(getcolorgreen(주중데이터!X54))=TRUE,ISNUMBER(getcolorgreen(주중데이터!Y54))=TRUE),"Down-regulation","No")))</f>
        <v>No</v>
      </c>
      <c r="Y1310" s="82"/>
      <c r="Z1310" s="76"/>
    </row>
    <row r="1311" spans="1:51">
      <c r="A1311" s="36" t="s">
        <v>19</v>
      </c>
      <c r="B1311" s="81" t="str">
        <f>IF(AND(주중데이터!B55=0,주중데이터!C55=0),0,IF(OR(ISNUMBER(getcolorred(주중데이터!B55))=TRUE,ISNUMBER(getcolorred(주중데이터!C55))=TRUE),"Up-regulation",IF(OR(ISNUMBER(getcolorgreen(주중데이터!B55))=TRUE,ISNUMBER(getcolorgreen(주중데이터!C55))=TRUE),"Down-regulation","No")))</f>
        <v>Up-regulation</v>
      </c>
      <c r="C1311" s="81"/>
      <c r="D1311" s="81" t="str">
        <f>IF(AND(주중데이터!D55=0,주중데이터!E55=0),0,IF(OR(ISNUMBER(getcolorred(주중데이터!D55))=TRUE,ISNUMBER(getcolorred(주중데이터!E55))=TRUE),"Up-regulation",IF(OR(ISNUMBER(getcolorgreen(주중데이터!D55))=TRUE,ISNUMBER(getcolorgreen(주중데이터!E55))=TRUE),"Down-regulation","No")))</f>
        <v>Up-regulation</v>
      </c>
      <c r="E1311" s="81"/>
      <c r="F1311" s="81" t="str">
        <f>IF(AND(주중데이터!F55=0,주중데이터!G55=0),0,IF(OR(ISNUMBER(getcolorred(주중데이터!F55))=TRUE,ISNUMBER(getcolorred(주중데이터!G55))=TRUE),"Up-regulation",IF(OR(ISNUMBER(getcolorgreen(주중데이터!F55))=TRUE,ISNUMBER(getcolorgreen(주중데이터!G55))=TRUE),"Down-regulation","No")))</f>
        <v>Up-regulation</v>
      </c>
      <c r="G1311" s="81"/>
      <c r="H1311" s="81" t="str">
        <f>IF(AND(주중데이터!H55=0,주중데이터!I55=0),0,IF(OR(ISNUMBER(getcolorred(주중데이터!H55))=TRUE,ISNUMBER(getcolorred(주중데이터!I55))=TRUE),"Up-regulation",IF(OR(ISNUMBER(getcolorgreen(주중데이터!H55))=TRUE,ISNUMBER(getcolorgreen(주중데이터!I55))=TRUE),"Down-regulation","No")))</f>
        <v>Up-regulation</v>
      </c>
      <c r="I1311" s="81"/>
      <c r="J1311" s="81" t="str">
        <f>IF(AND(주중데이터!J55=0,주중데이터!K55=0),0,IF(OR(ISNUMBER(getcolorred(주중데이터!J55))=TRUE,ISNUMBER(getcolorred(주중데이터!K55))=TRUE),"Up-regulation",IF(OR(ISNUMBER(getcolorgreen(주중데이터!J55))=TRUE,ISNUMBER(getcolorgreen(주중데이터!K55))=TRUE),"Down-regulation","No")))</f>
        <v>Up-regulation</v>
      </c>
      <c r="K1311" s="81"/>
      <c r="L1311" s="81" t="str">
        <f>IF(AND(주중데이터!L55=0,주중데이터!M55=0),0,IF(OR(ISNUMBER(getcolorred(주중데이터!L55))=TRUE,ISNUMBER(getcolorred(주중데이터!M55))=TRUE),"Up-regulation",IF(OR(ISNUMBER(getcolorgreen(주중데이터!L55))=TRUE,ISNUMBER(getcolorgreen(주중데이터!M55))=TRUE),"Down-regulation","No")))</f>
        <v>Up-regulation</v>
      </c>
      <c r="M1311" s="81"/>
      <c r="N1311" s="81" t="str">
        <f>IF(AND(주중데이터!N55=0,주중데이터!O55=0),0,IF(OR(ISNUMBER(getcolorred(주중데이터!N55))=TRUE,ISNUMBER(getcolorred(주중데이터!O55))=TRUE),"Up-regulation",IF(OR(ISNUMBER(getcolorgreen(주중데이터!N55))=TRUE,ISNUMBER(getcolorgreen(주중데이터!O55))=TRUE),"Down-regulation","No")))</f>
        <v>Up-regulation</v>
      </c>
      <c r="O1311" s="81"/>
      <c r="P1311" s="81" t="str">
        <f>IF(AND(주중데이터!P55=0,주중데이터!Q55=0),0,IF(OR(ISNUMBER(getcolorred(주중데이터!P55))=TRUE,ISNUMBER(getcolorred(주중데이터!Q55))=TRUE),"Up-regulation",IF(OR(ISNUMBER(getcolorgreen(주중데이터!P55))=TRUE,ISNUMBER(getcolorgreen(주중데이터!Q55))=TRUE),"Down-regulation","No")))</f>
        <v>Up-regulation</v>
      </c>
      <c r="Q1311" s="81"/>
      <c r="R1311" s="81" t="str">
        <f>IF(AND(주중데이터!R55=0,주중데이터!S55=0),0,IF(OR(ISNUMBER(getcolorred(주중데이터!R55))=TRUE,ISNUMBER(getcolorred(주중데이터!S55))=TRUE),"Up-regulation",IF(OR(ISNUMBER(getcolorgreen(주중데이터!R55))=TRUE,ISNUMBER(getcolorgreen(주중데이터!S55))=TRUE),"Down-regulation","No")))</f>
        <v>Up-regulation</v>
      </c>
      <c r="S1311" s="81"/>
      <c r="T1311" s="81" t="str">
        <f>IF(AND(주중데이터!T55=0,주중데이터!U55=0),0,IF(OR(ISNUMBER(getcolorred(주중데이터!T55))=TRUE,ISNUMBER(getcolorred(주중데이터!U55))=TRUE),"Up-regulation",IF(OR(ISNUMBER(getcolorgreen(주중데이터!T55))=TRUE,ISNUMBER(getcolorgreen(주중데이터!U55))=TRUE),"Down-regulation","No")))</f>
        <v>Up-regulation</v>
      </c>
      <c r="U1311" s="81"/>
      <c r="V1311" s="81" t="str">
        <f>IF(AND(주중데이터!V55=0,주중데이터!W55=0),0,IF(OR(ISNUMBER(getcolorred(주중데이터!V55))=TRUE,ISNUMBER(getcolorred(주중데이터!W55))=TRUE),"Up-regulation",IF(OR(ISNUMBER(getcolorgreen(주중데이터!V55))=TRUE,ISNUMBER(getcolorgreen(주중데이터!W55))=TRUE),"Down-regulation","No")))</f>
        <v>No</v>
      </c>
      <c r="W1311" s="81"/>
      <c r="X1311" s="81" t="str">
        <f>IF(AND(주중데이터!X55=0,주중데이터!Y55=0),0,IF(OR(ISNUMBER(getcolorred(주중데이터!X55))=TRUE,ISNUMBER(getcolorred(주중데이터!Y55))=TRUE),"Up-regulation",IF(OR(ISNUMBER(getcolorgreen(주중데이터!X55))=TRUE,ISNUMBER(getcolorgreen(주중데이터!Y55))=TRUE),"Down-regulation","No")))</f>
        <v>No</v>
      </c>
      <c r="Y1311" s="82"/>
      <c r="Z1311" s="76"/>
    </row>
    <row r="1312" spans="1:51">
      <c r="A1312" s="36" t="s">
        <v>20</v>
      </c>
      <c r="B1312" s="81" t="str">
        <f>IF(AND(주중데이터!B56=0,주중데이터!C56=0),0,IF(OR(ISNUMBER(getcolorred(주중데이터!B56))=TRUE,ISNUMBER(getcolorred(주중데이터!C56))=TRUE),"Up-regulation",IF(OR(ISNUMBER(getcolorgreen(주중데이터!B56))=TRUE,ISNUMBER(getcolorgreen(주중데이터!C56))=TRUE),"Down-regulation","No")))</f>
        <v>Up-regulation</v>
      </c>
      <c r="C1312" s="81"/>
      <c r="D1312" s="81" t="str">
        <f>IF(AND(주중데이터!D56=0,주중데이터!E56=0),0,IF(OR(ISNUMBER(getcolorred(주중데이터!D56))=TRUE,ISNUMBER(getcolorred(주중데이터!E56))=TRUE),"Up-regulation",IF(OR(ISNUMBER(getcolorgreen(주중데이터!D56))=TRUE,ISNUMBER(getcolorgreen(주중데이터!E56))=TRUE),"Down-regulation","No")))</f>
        <v>Up-regulation</v>
      </c>
      <c r="E1312" s="81"/>
      <c r="F1312" s="81" t="str">
        <f>IF(AND(주중데이터!F56=0,주중데이터!G56=0),0,IF(OR(ISNUMBER(getcolorred(주중데이터!F56))=TRUE,ISNUMBER(getcolorred(주중데이터!G56))=TRUE),"Up-regulation",IF(OR(ISNUMBER(getcolorgreen(주중데이터!F56))=TRUE,ISNUMBER(getcolorgreen(주중데이터!G56))=TRUE),"Down-regulation","No")))</f>
        <v>Up-regulation</v>
      </c>
      <c r="G1312" s="81"/>
      <c r="H1312" s="81" t="str">
        <f>IF(AND(주중데이터!H56=0,주중데이터!I56=0),0,IF(OR(ISNUMBER(getcolorred(주중데이터!H56))=TRUE,ISNUMBER(getcolorred(주중데이터!I56))=TRUE),"Up-regulation",IF(OR(ISNUMBER(getcolorgreen(주중데이터!H56))=TRUE,ISNUMBER(getcolorgreen(주중데이터!I56))=TRUE),"Down-regulation","No")))</f>
        <v>Up-regulation</v>
      </c>
      <c r="I1312" s="81"/>
      <c r="J1312" s="81" t="str">
        <f>IF(AND(주중데이터!J56=0,주중데이터!K56=0),0,IF(OR(ISNUMBER(getcolorred(주중데이터!J56))=TRUE,ISNUMBER(getcolorred(주중데이터!K56))=TRUE),"Up-regulation",IF(OR(ISNUMBER(getcolorgreen(주중데이터!J56))=TRUE,ISNUMBER(getcolorgreen(주중데이터!K56))=TRUE),"Down-regulation","No")))</f>
        <v>Up-regulation</v>
      </c>
      <c r="K1312" s="81"/>
      <c r="L1312" s="81" t="str">
        <f>IF(AND(주중데이터!L56=0,주중데이터!M56=0),0,IF(OR(ISNUMBER(getcolorred(주중데이터!L56))=TRUE,ISNUMBER(getcolorred(주중데이터!M56))=TRUE),"Up-regulation",IF(OR(ISNUMBER(getcolorgreen(주중데이터!L56))=TRUE,ISNUMBER(getcolorgreen(주중데이터!M56))=TRUE),"Down-regulation","No")))</f>
        <v>Up-regulation</v>
      </c>
      <c r="M1312" s="81"/>
      <c r="N1312" s="81" t="str">
        <f>IF(AND(주중데이터!N56=0,주중데이터!O56=0),0,IF(OR(ISNUMBER(getcolorred(주중데이터!N56))=TRUE,ISNUMBER(getcolorred(주중데이터!O56))=TRUE),"Up-regulation",IF(OR(ISNUMBER(getcolorgreen(주중데이터!N56))=TRUE,ISNUMBER(getcolorgreen(주중데이터!O56))=TRUE),"Down-regulation","No")))</f>
        <v>Up-regulation</v>
      </c>
      <c r="O1312" s="81"/>
      <c r="P1312" s="81" t="str">
        <f>IF(AND(주중데이터!P56=0,주중데이터!Q56=0),0,IF(OR(ISNUMBER(getcolorred(주중데이터!P56))=TRUE,ISNUMBER(getcolorred(주중데이터!Q56))=TRUE),"Up-regulation",IF(OR(ISNUMBER(getcolorgreen(주중데이터!P56))=TRUE,ISNUMBER(getcolorgreen(주중데이터!Q56))=TRUE),"Down-regulation","No")))</f>
        <v>Up-regulation</v>
      </c>
      <c r="Q1312" s="81"/>
      <c r="R1312" s="81" t="str">
        <f>IF(AND(주중데이터!R56=0,주중데이터!S56=0),0,IF(OR(ISNUMBER(getcolorred(주중데이터!R56))=TRUE,ISNUMBER(getcolorred(주중데이터!S56))=TRUE),"Up-regulation",IF(OR(ISNUMBER(getcolorgreen(주중데이터!R56))=TRUE,ISNUMBER(getcolorgreen(주중데이터!S56))=TRUE),"Down-regulation","No")))</f>
        <v>Up-regulation</v>
      </c>
      <c r="S1312" s="81"/>
      <c r="T1312" s="81" t="str">
        <f>IF(AND(주중데이터!T56=0,주중데이터!U56=0),0,IF(OR(ISNUMBER(getcolorred(주중데이터!T56))=TRUE,ISNUMBER(getcolorred(주중데이터!U56))=TRUE),"Up-regulation",IF(OR(ISNUMBER(getcolorgreen(주중데이터!T56))=TRUE,ISNUMBER(getcolorgreen(주중데이터!U56))=TRUE),"Down-regulation","No")))</f>
        <v>No</v>
      </c>
      <c r="U1312" s="81"/>
      <c r="V1312" s="81" t="str">
        <f>IF(AND(주중데이터!V56=0,주중데이터!W56=0),0,IF(OR(ISNUMBER(getcolorred(주중데이터!V56))=TRUE,ISNUMBER(getcolorred(주중데이터!W56))=TRUE),"Up-regulation",IF(OR(ISNUMBER(getcolorgreen(주중데이터!V56))=TRUE,ISNUMBER(getcolorgreen(주중데이터!W56))=TRUE),"Down-regulation","No")))</f>
        <v>No</v>
      </c>
      <c r="W1312" s="81"/>
      <c r="X1312" s="81" t="str">
        <f>IF(AND(주중데이터!X56=0,주중데이터!Y56=0),0,IF(OR(ISNUMBER(getcolorred(주중데이터!X56))=TRUE,ISNUMBER(getcolorred(주중데이터!Y56))=TRUE),"Up-regulation",IF(OR(ISNUMBER(getcolorgreen(주중데이터!X56))=TRUE,ISNUMBER(getcolorgreen(주중데이터!Y56))=TRUE),"Down-regulation","No")))</f>
        <v>No</v>
      </c>
      <c r="Y1312" s="82"/>
      <c r="Z1312" s="76"/>
    </row>
    <row r="1313" spans="1:27">
      <c r="A1313" s="36" t="s">
        <v>21</v>
      </c>
      <c r="B1313" s="81" t="str">
        <f>IF(AND(주중데이터!B57=0,주중데이터!C57=0),0,IF(OR(ISNUMBER(getcolorred(주중데이터!B57))=TRUE,ISNUMBER(getcolorred(주중데이터!C57))=TRUE),"Up-regulation",IF(OR(ISNUMBER(getcolorgreen(주중데이터!B57))=TRUE,ISNUMBER(getcolorgreen(주중데이터!C57))=TRUE),"Down-regulation","No")))</f>
        <v>Up-regulation</v>
      </c>
      <c r="C1313" s="81"/>
      <c r="D1313" s="81" t="str">
        <f>IF(AND(주중데이터!D57=0,주중데이터!E57=0),0,IF(OR(ISNUMBER(getcolorred(주중데이터!D57))=TRUE,ISNUMBER(getcolorred(주중데이터!E57))=TRUE),"Up-regulation",IF(OR(ISNUMBER(getcolorgreen(주중데이터!D57))=TRUE,ISNUMBER(getcolorgreen(주중데이터!E57))=TRUE),"Down-regulation","No")))</f>
        <v>No</v>
      </c>
      <c r="E1313" s="81"/>
      <c r="F1313" s="81" t="str">
        <f>IF(AND(주중데이터!F57=0,주중데이터!G57=0),0,IF(OR(ISNUMBER(getcolorred(주중데이터!F57))=TRUE,ISNUMBER(getcolorred(주중데이터!G57))=TRUE),"Up-regulation",IF(OR(ISNUMBER(getcolorgreen(주중데이터!F57))=TRUE,ISNUMBER(getcolorgreen(주중데이터!G57))=TRUE),"Down-regulation","No")))</f>
        <v>Up-regulation</v>
      </c>
      <c r="G1313" s="81"/>
      <c r="H1313" s="81" t="str">
        <f>IF(AND(주중데이터!H57=0,주중데이터!I57=0),0,IF(OR(ISNUMBER(getcolorred(주중데이터!H57))=TRUE,ISNUMBER(getcolorred(주중데이터!I57))=TRUE),"Up-regulation",IF(OR(ISNUMBER(getcolorgreen(주중데이터!H57))=TRUE,ISNUMBER(getcolorgreen(주중데이터!I57))=TRUE),"Down-regulation","No")))</f>
        <v>Up-regulation</v>
      </c>
      <c r="I1313" s="81"/>
      <c r="J1313" s="81" t="str">
        <f>IF(AND(주중데이터!J57=0,주중데이터!K57=0),0,IF(OR(ISNUMBER(getcolorred(주중데이터!J57))=TRUE,ISNUMBER(getcolorred(주중데이터!K57))=TRUE),"Up-regulation",IF(OR(ISNUMBER(getcolorgreen(주중데이터!J57))=TRUE,ISNUMBER(getcolorgreen(주중데이터!K57))=TRUE),"Down-regulation","No")))</f>
        <v>Up-regulation</v>
      </c>
      <c r="K1313" s="81"/>
      <c r="L1313" s="81" t="str">
        <f>IF(AND(주중데이터!L57=0,주중데이터!M57=0),0,IF(OR(ISNUMBER(getcolorred(주중데이터!L57))=TRUE,ISNUMBER(getcolorred(주중데이터!M57))=TRUE),"Up-regulation",IF(OR(ISNUMBER(getcolorgreen(주중데이터!L57))=TRUE,ISNUMBER(getcolorgreen(주중데이터!M57))=TRUE),"Down-regulation","No")))</f>
        <v>Up-regulation</v>
      </c>
      <c r="M1313" s="81"/>
      <c r="N1313" s="81" t="str">
        <f>IF(AND(주중데이터!N57=0,주중데이터!O57=0),0,IF(OR(ISNUMBER(getcolorred(주중데이터!N57))=TRUE,ISNUMBER(getcolorred(주중데이터!O57))=TRUE),"Up-regulation",IF(OR(ISNUMBER(getcolorgreen(주중데이터!N57))=TRUE,ISNUMBER(getcolorgreen(주중데이터!O57))=TRUE),"Down-regulation","No")))</f>
        <v>Up-regulation</v>
      </c>
      <c r="O1313" s="81"/>
      <c r="P1313" s="81" t="str">
        <f>IF(AND(주중데이터!P57=0,주중데이터!Q57=0),0,IF(OR(ISNUMBER(getcolorred(주중데이터!P57))=TRUE,ISNUMBER(getcolorred(주중데이터!Q57))=TRUE),"Up-regulation",IF(OR(ISNUMBER(getcolorgreen(주중데이터!P57))=TRUE,ISNUMBER(getcolorgreen(주중데이터!Q57))=TRUE),"Down-regulation","No")))</f>
        <v>Up-regulation</v>
      </c>
      <c r="Q1313" s="81"/>
      <c r="R1313" s="81" t="str">
        <f>IF(AND(주중데이터!R57=0,주중데이터!S57=0),0,IF(OR(ISNUMBER(getcolorred(주중데이터!R57))=TRUE,ISNUMBER(getcolorred(주중데이터!S57))=TRUE),"Up-regulation",IF(OR(ISNUMBER(getcolorgreen(주중데이터!R57))=TRUE,ISNUMBER(getcolorgreen(주중데이터!S57))=TRUE),"Down-regulation","No")))</f>
        <v>Up-regulation</v>
      </c>
      <c r="S1313" s="81"/>
      <c r="T1313" s="81" t="str">
        <f>IF(AND(주중데이터!T57=0,주중데이터!U57=0),0,IF(OR(ISNUMBER(getcolorred(주중데이터!T57))=TRUE,ISNUMBER(getcolorred(주중데이터!U57))=TRUE),"Up-regulation",IF(OR(ISNUMBER(getcolorgreen(주중데이터!T57))=TRUE,ISNUMBER(getcolorgreen(주중데이터!U57))=TRUE),"Down-regulation","No")))</f>
        <v>No</v>
      </c>
      <c r="U1313" s="81"/>
      <c r="V1313" s="81" t="str">
        <f>IF(AND(주중데이터!V57=0,주중데이터!W57=0),0,IF(OR(ISNUMBER(getcolorred(주중데이터!V57))=TRUE,ISNUMBER(getcolorred(주중데이터!W57))=TRUE),"Up-regulation",IF(OR(ISNUMBER(getcolorgreen(주중데이터!V57))=TRUE,ISNUMBER(getcolorgreen(주중데이터!W57))=TRUE),"Down-regulation","No")))</f>
        <v>Up-regulation</v>
      </c>
      <c r="W1313" s="81"/>
      <c r="X1313" s="81" t="str">
        <f>IF(AND(주중데이터!X57=0,주중데이터!Y57=0),0,IF(OR(ISNUMBER(getcolorred(주중데이터!X57))=TRUE,ISNUMBER(getcolorred(주중데이터!Y57))=TRUE),"Up-regulation",IF(OR(ISNUMBER(getcolorgreen(주중데이터!X57))=TRUE,ISNUMBER(getcolorgreen(주중데이터!Y57))=TRUE),"Down-regulation","No")))</f>
        <v>Up-regulation</v>
      </c>
      <c r="Y1313" s="82"/>
      <c r="Z1313" s="76"/>
    </row>
    <row r="1314" spans="1:27">
      <c r="A1314" s="36" t="s">
        <v>22</v>
      </c>
      <c r="B1314" s="81" t="str">
        <f>IF(AND(주중데이터!B58=0,주중데이터!C58=0),0,IF(OR(ISNUMBER(getcolorred(주중데이터!B58))=TRUE,ISNUMBER(getcolorred(주중데이터!C58))=TRUE),"Up-regulation",IF(OR(ISNUMBER(getcolorgreen(주중데이터!B58))=TRUE,ISNUMBER(getcolorgreen(주중데이터!C58))=TRUE),"Down-regulation","No")))</f>
        <v>No</v>
      </c>
      <c r="C1314" s="81"/>
      <c r="D1314" s="81" t="str">
        <f>IF(AND(주중데이터!D58=0,주중데이터!E58=0),0,IF(OR(ISNUMBER(getcolorred(주중데이터!D58))=TRUE,ISNUMBER(getcolorred(주중데이터!E58))=TRUE),"Up-regulation",IF(OR(ISNUMBER(getcolorgreen(주중데이터!D58))=TRUE,ISNUMBER(getcolorgreen(주중데이터!E58))=TRUE),"Down-regulation","No")))</f>
        <v>No</v>
      </c>
      <c r="E1314" s="81"/>
      <c r="F1314" s="81" t="str">
        <f>IF(AND(주중데이터!F58=0,주중데이터!G58=0),0,IF(OR(ISNUMBER(getcolorred(주중데이터!F58))=TRUE,ISNUMBER(getcolorred(주중데이터!G58))=TRUE),"Up-regulation",IF(OR(ISNUMBER(getcolorgreen(주중데이터!F58))=TRUE,ISNUMBER(getcolorgreen(주중데이터!G58))=TRUE),"Down-regulation","No")))</f>
        <v>Up-regulation</v>
      </c>
      <c r="G1314" s="81"/>
      <c r="H1314" s="81" t="str">
        <f>IF(AND(주중데이터!H58=0,주중데이터!I58=0),0,IF(OR(ISNUMBER(getcolorred(주중데이터!H58))=TRUE,ISNUMBER(getcolorred(주중데이터!I58))=TRUE),"Up-regulation",IF(OR(ISNUMBER(getcolorgreen(주중데이터!H58))=TRUE,ISNUMBER(getcolorgreen(주중데이터!I58))=TRUE),"Down-regulation","No")))</f>
        <v>Up-regulation</v>
      </c>
      <c r="I1314" s="81"/>
      <c r="J1314" s="81" t="str">
        <f>IF(AND(주중데이터!J58=0,주중데이터!K58=0),0,IF(OR(ISNUMBER(getcolorred(주중데이터!J58))=TRUE,ISNUMBER(getcolorred(주중데이터!K58))=TRUE),"Up-regulation",IF(OR(ISNUMBER(getcolorgreen(주중데이터!J58))=TRUE,ISNUMBER(getcolorgreen(주중데이터!K58))=TRUE),"Down-regulation","No")))</f>
        <v>No</v>
      </c>
      <c r="K1314" s="81"/>
      <c r="L1314" s="81" t="str">
        <f>IF(AND(주중데이터!L58=0,주중데이터!M58=0),0,IF(OR(ISNUMBER(getcolorred(주중데이터!L58))=TRUE,ISNUMBER(getcolorred(주중데이터!M58))=TRUE),"Up-regulation",IF(OR(ISNUMBER(getcolorgreen(주중데이터!L58))=TRUE,ISNUMBER(getcolorgreen(주중데이터!M58))=TRUE),"Down-regulation","No")))</f>
        <v>Up-regulation</v>
      </c>
      <c r="M1314" s="81"/>
      <c r="N1314" s="81" t="str">
        <f>IF(AND(주중데이터!N58=0,주중데이터!O58=0),0,IF(OR(ISNUMBER(getcolorred(주중데이터!N58))=TRUE,ISNUMBER(getcolorred(주중데이터!O58))=TRUE),"Up-regulation",IF(OR(ISNUMBER(getcolorgreen(주중데이터!N58))=TRUE,ISNUMBER(getcolorgreen(주중데이터!O58))=TRUE),"Down-regulation","No")))</f>
        <v>Up-regulation</v>
      </c>
      <c r="O1314" s="81"/>
      <c r="P1314" s="81" t="str">
        <f>IF(AND(주중데이터!P58=0,주중데이터!Q58=0),0,IF(OR(ISNUMBER(getcolorred(주중데이터!P58))=TRUE,ISNUMBER(getcolorred(주중데이터!Q58))=TRUE),"Up-regulation",IF(OR(ISNUMBER(getcolorgreen(주중데이터!P58))=TRUE,ISNUMBER(getcolorgreen(주중데이터!Q58))=TRUE),"Down-regulation","No")))</f>
        <v>Up-regulation</v>
      </c>
      <c r="Q1314" s="81"/>
      <c r="R1314" s="81" t="str">
        <f>IF(AND(주중데이터!R58=0,주중데이터!S58=0),0,IF(OR(ISNUMBER(getcolorred(주중데이터!R58))=TRUE,ISNUMBER(getcolorred(주중데이터!S58))=TRUE),"Up-regulation",IF(OR(ISNUMBER(getcolorgreen(주중데이터!R58))=TRUE,ISNUMBER(getcolorgreen(주중데이터!S58))=TRUE),"Down-regulation","No")))</f>
        <v>No</v>
      </c>
      <c r="S1314" s="81"/>
      <c r="T1314" s="81" t="str">
        <f>IF(AND(주중데이터!T58=0,주중데이터!U58=0),0,IF(OR(ISNUMBER(getcolorred(주중데이터!T58))=TRUE,ISNUMBER(getcolorred(주중데이터!U58))=TRUE),"Up-regulation",IF(OR(ISNUMBER(getcolorgreen(주중데이터!T58))=TRUE,ISNUMBER(getcolorgreen(주중데이터!U58))=TRUE),"Down-regulation","No")))</f>
        <v>No</v>
      </c>
      <c r="U1314" s="81"/>
      <c r="V1314" s="81" t="str">
        <f>IF(AND(주중데이터!V58=0,주중데이터!W58=0),0,IF(OR(ISNUMBER(getcolorred(주중데이터!V58))=TRUE,ISNUMBER(getcolorred(주중데이터!W58))=TRUE),"Up-regulation",IF(OR(ISNUMBER(getcolorgreen(주중데이터!V58))=TRUE,ISNUMBER(getcolorgreen(주중데이터!W58))=TRUE),"Down-regulation","No")))</f>
        <v>No</v>
      </c>
      <c r="W1314" s="81"/>
      <c r="X1314" s="81" t="str">
        <f>IF(AND(주중데이터!X58=0,주중데이터!Y58=0),0,IF(OR(ISNUMBER(getcolorred(주중데이터!X58))=TRUE,ISNUMBER(getcolorred(주중데이터!Y58))=TRUE),"Up-regulation",IF(OR(ISNUMBER(getcolorgreen(주중데이터!X58))=TRUE,ISNUMBER(getcolorgreen(주중데이터!Y58))=TRUE),"Down-regulation","No")))</f>
        <v>No</v>
      </c>
      <c r="Y1314" s="82"/>
      <c r="Z1314" s="76"/>
    </row>
    <row r="1315" spans="1:27">
      <c r="A1315" s="36" t="s">
        <v>23</v>
      </c>
      <c r="B1315" s="81" t="str">
        <f>IF(AND(주중데이터!B59=0,주중데이터!C59=0),0,IF(OR(ISNUMBER(getcolorred(주중데이터!B59))=TRUE,ISNUMBER(getcolorred(주중데이터!C59))=TRUE),"Up-regulation",IF(OR(ISNUMBER(getcolorgreen(주중데이터!B59))=TRUE,ISNUMBER(getcolorgreen(주중데이터!C59))=TRUE),"Down-regulation","No")))</f>
        <v>No</v>
      </c>
      <c r="C1315" s="81"/>
      <c r="D1315" s="81" t="str">
        <f>IF(AND(주중데이터!D59=0,주중데이터!E59=0),0,IF(OR(ISNUMBER(getcolorred(주중데이터!D59))=TRUE,ISNUMBER(getcolorred(주중데이터!E59))=TRUE),"Up-regulation",IF(OR(ISNUMBER(getcolorgreen(주중데이터!D59))=TRUE,ISNUMBER(getcolorgreen(주중데이터!E59))=TRUE),"Down-regulation","No")))</f>
        <v>No</v>
      </c>
      <c r="E1315" s="81"/>
      <c r="F1315" s="81" t="str">
        <f>IF(AND(주중데이터!F59=0,주중데이터!G59=0),0,IF(OR(ISNUMBER(getcolorred(주중데이터!F59))=TRUE,ISNUMBER(getcolorred(주중데이터!G59))=TRUE),"Up-regulation",IF(OR(ISNUMBER(getcolorgreen(주중데이터!F59))=TRUE,ISNUMBER(getcolorgreen(주중데이터!G59))=TRUE),"Down-regulation","No")))</f>
        <v>Up-regulation</v>
      </c>
      <c r="G1315" s="81"/>
      <c r="H1315" s="81" t="str">
        <f>IF(AND(주중데이터!H59=0,주중데이터!I59=0),0,IF(OR(ISNUMBER(getcolorred(주중데이터!H59))=TRUE,ISNUMBER(getcolorred(주중데이터!I59))=TRUE),"Up-regulation",IF(OR(ISNUMBER(getcolorgreen(주중데이터!H59))=TRUE,ISNUMBER(getcolorgreen(주중데이터!I59))=TRUE),"Down-regulation","No")))</f>
        <v>Up-regulation</v>
      </c>
      <c r="I1315" s="81"/>
      <c r="J1315" s="81" t="str">
        <f>IF(AND(주중데이터!J59=0,주중데이터!K59=0),0,IF(OR(ISNUMBER(getcolorred(주중데이터!J59))=TRUE,ISNUMBER(getcolorred(주중데이터!K59))=TRUE),"Up-regulation",IF(OR(ISNUMBER(getcolorgreen(주중데이터!J59))=TRUE,ISNUMBER(getcolorgreen(주중데이터!K59))=TRUE),"Down-regulation","No")))</f>
        <v>No</v>
      </c>
      <c r="K1315" s="81"/>
      <c r="L1315" s="81" t="str">
        <f>IF(AND(주중데이터!L59=0,주중데이터!M59=0),0,IF(OR(ISNUMBER(getcolorred(주중데이터!L59))=TRUE,ISNUMBER(getcolorred(주중데이터!M59))=TRUE),"Up-regulation",IF(OR(ISNUMBER(getcolorgreen(주중데이터!L59))=TRUE,ISNUMBER(getcolorgreen(주중데이터!M59))=TRUE),"Down-regulation","No")))</f>
        <v>Up-regulation</v>
      </c>
      <c r="M1315" s="81"/>
      <c r="N1315" s="81" t="str">
        <f>IF(AND(주중데이터!N59=0,주중데이터!O59=0),0,IF(OR(ISNUMBER(getcolorred(주중데이터!N59))=TRUE,ISNUMBER(getcolorred(주중데이터!O59))=TRUE),"Up-regulation",IF(OR(ISNUMBER(getcolorgreen(주중데이터!N59))=TRUE,ISNUMBER(getcolorgreen(주중데이터!O59))=TRUE),"Down-regulation","No")))</f>
        <v>Up-regulation</v>
      </c>
      <c r="O1315" s="81"/>
      <c r="P1315" s="81" t="str">
        <f>IF(AND(주중데이터!P59=0,주중데이터!Q59=0),0,IF(OR(ISNUMBER(getcolorred(주중데이터!P59))=TRUE,ISNUMBER(getcolorred(주중데이터!Q59))=TRUE),"Up-regulation",IF(OR(ISNUMBER(getcolorgreen(주중데이터!P59))=TRUE,ISNUMBER(getcolorgreen(주중데이터!Q59))=TRUE),"Down-regulation","No")))</f>
        <v>No</v>
      </c>
      <c r="Q1315" s="81"/>
      <c r="R1315" s="81" t="str">
        <f>IF(AND(주중데이터!R59=0,주중데이터!S59=0),0,IF(OR(ISNUMBER(getcolorred(주중데이터!R59))=TRUE,ISNUMBER(getcolorred(주중데이터!S59))=TRUE),"Up-regulation",IF(OR(ISNUMBER(getcolorgreen(주중데이터!R59))=TRUE,ISNUMBER(getcolorgreen(주중데이터!S59))=TRUE),"Down-regulation","No")))</f>
        <v>No</v>
      </c>
      <c r="S1315" s="81"/>
      <c r="T1315" s="81" t="str">
        <f>IF(AND(주중데이터!T59=0,주중데이터!U59=0),0,IF(OR(ISNUMBER(getcolorred(주중데이터!T59))=TRUE,ISNUMBER(getcolorred(주중데이터!U59))=TRUE),"Up-regulation",IF(OR(ISNUMBER(getcolorgreen(주중데이터!T59))=TRUE,ISNUMBER(getcolorgreen(주중데이터!U59))=TRUE),"Down-regulation","No")))</f>
        <v>No</v>
      </c>
      <c r="U1315" s="81"/>
      <c r="V1315" s="81" t="str">
        <f>IF(AND(주중데이터!V59=0,주중데이터!W59=0),0,IF(OR(ISNUMBER(getcolorred(주중데이터!V59))=TRUE,ISNUMBER(getcolorred(주중데이터!W59))=TRUE),"Up-regulation",IF(OR(ISNUMBER(getcolorgreen(주중데이터!V59))=TRUE,ISNUMBER(getcolorgreen(주중데이터!W59))=TRUE),"Down-regulation","No")))</f>
        <v>No</v>
      </c>
      <c r="W1315" s="81"/>
      <c r="X1315" s="81" t="str">
        <f>IF(AND(주중데이터!X59=0,주중데이터!Y59=0),0,IF(OR(ISNUMBER(getcolorred(주중데이터!X59))=TRUE,ISNUMBER(getcolorred(주중데이터!Y59))=TRUE),"Up-regulation",IF(OR(ISNUMBER(getcolorgreen(주중데이터!X59))=TRUE,ISNUMBER(getcolorgreen(주중데이터!Y59))=TRUE),"Down-regulation","No")))</f>
        <v>No</v>
      </c>
      <c r="Y1315" s="82"/>
      <c r="Z1315" s="76"/>
    </row>
    <row r="1316" spans="1:27">
      <c r="A1316" s="36" t="s">
        <v>24</v>
      </c>
      <c r="B1316" s="81" t="str">
        <f>IF(AND(주중데이터!B60=0,주중데이터!C60=0),0,IF(OR(ISNUMBER(getcolorred(주중데이터!B60))=TRUE,ISNUMBER(getcolorred(주중데이터!C60))=TRUE),"Up-regulation",IF(OR(ISNUMBER(getcolorgreen(주중데이터!B60))=TRUE,ISNUMBER(getcolorgreen(주중데이터!C60))=TRUE),"Down-regulation","No")))</f>
        <v>No</v>
      </c>
      <c r="C1316" s="81"/>
      <c r="D1316" s="81" t="str">
        <f>IF(AND(주중데이터!D60=0,주중데이터!E60=0),0,IF(OR(ISNUMBER(getcolorred(주중데이터!D60))=TRUE,ISNUMBER(getcolorred(주중데이터!E60))=TRUE),"Up-regulation",IF(OR(ISNUMBER(getcolorgreen(주중데이터!D60))=TRUE,ISNUMBER(getcolorgreen(주중데이터!E60))=TRUE),"Down-regulation","No")))</f>
        <v>No</v>
      </c>
      <c r="E1316" s="81"/>
      <c r="F1316" s="81" t="str">
        <f>IF(AND(주중데이터!F60=0,주중데이터!G60=0),0,IF(OR(ISNUMBER(getcolorred(주중데이터!F60))=TRUE,ISNUMBER(getcolorred(주중데이터!G60))=TRUE),"Up-regulation",IF(OR(ISNUMBER(getcolorgreen(주중데이터!F60))=TRUE,ISNUMBER(getcolorgreen(주중데이터!G60))=TRUE),"Down-regulation","No")))</f>
        <v>Up-regulation</v>
      </c>
      <c r="G1316" s="81"/>
      <c r="H1316" s="81" t="str">
        <f>IF(AND(주중데이터!H60=0,주중데이터!I60=0),0,IF(OR(ISNUMBER(getcolorred(주중데이터!H60))=TRUE,ISNUMBER(getcolorred(주중데이터!I60))=TRUE),"Up-regulation",IF(OR(ISNUMBER(getcolorgreen(주중데이터!H60))=TRUE,ISNUMBER(getcolorgreen(주중데이터!I60))=TRUE),"Down-regulation","No")))</f>
        <v>No</v>
      </c>
      <c r="I1316" s="81"/>
      <c r="J1316" s="81" t="str">
        <f>IF(AND(주중데이터!J60=0,주중데이터!K60=0),0,IF(OR(ISNUMBER(getcolorred(주중데이터!J60))=TRUE,ISNUMBER(getcolorred(주중데이터!K60))=TRUE),"Up-regulation",IF(OR(ISNUMBER(getcolorgreen(주중데이터!J60))=TRUE,ISNUMBER(getcolorgreen(주중데이터!K60))=TRUE),"Down-regulation","No")))</f>
        <v>No</v>
      </c>
      <c r="K1316" s="81"/>
      <c r="L1316" s="81" t="str">
        <f>IF(AND(주중데이터!L60=0,주중데이터!M60=0),0,IF(OR(ISNUMBER(getcolorred(주중데이터!L60))=TRUE,ISNUMBER(getcolorred(주중데이터!M60))=TRUE),"Up-regulation",IF(OR(ISNUMBER(getcolorgreen(주중데이터!L60))=TRUE,ISNUMBER(getcolorgreen(주중데이터!M60))=TRUE),"Down-regulation","No")))</f>
        <v>No</v>
      </c>
      <c r="M1316" s="81"/>
      <c r="N1316" s="81" t="str">
        <f>IF(AND(주중데이터!N60=0,주중데이터!O60=0),0,IF(OR(ISNUMBER(getcolorred(주중데이터!N60))=TRUE,ISNUMBER(getcolorred(주중데이터!O60))=TRUE),"Up-regulation",IF(OR(ISNUMBER(getcolorgreen(주중데이터!N60))=TRUE,ISNUMBER(getcolorgreen(주중데이터!O60))=TRUE),"Down-regulation","No")))</f>
        <v>No</v>
      </c>
      <c r="O1316" s="81"/>
      <c r="P1316" s="81" t="str">
        <f>IF(AND(주중데이터!P60=0,주중데이터!Q60=0),0,IF(OR(ISNUMBER(getcolorred(주중데이터!P60))=TRUE,ISNUMBER(getcolorred(주중데이터!Q60))=TRUE),"Up-regulation",IF(OR(ISNUMBER(getcolorgreen(주중데이터!P60))=TRUE,ISNUMBER(getcolorgreen(주중데이터!Q60))=TRUE),"Down-regulation","No")))</f>
        <v>No</v>
      </c>
      <c r="Q1316" s="81"/>
      <c r="R1316" s="81" t="str">
        <f>IF(AND(주중데이터!R60=0,주중데이터!S60=0),0,IF(OR(ISNUMBER(getcolorred(주중데이터!R60))=TRUE,ISNUMBER(getcolorred(주중데이터!S60))=TRUE),"Up-regulation",IF(OR(ISNUMBER(getcolorgreen(주중데이터!R60))=TRUE,ISNUMBER(getcolorgreen(주중데이터!S60))=TRUE),"Down-regulation","No")))</f>
        <v>No</v>
      </c>
      <c r="S1316" s="81"/>
      <c r="T1316" s="81" t="str">
        <f>IF(AND(주중데이터!T60=0,주중데이터!U60=0),0,IF(OR(ISNUMBER(getcolorred(주중데이터!T60))=TRUE,ISNUMBER(getcolorred(주중데이터!U60))=TRUE),"Up-regulation",IF(OR(ISNUMBER(getcolorgreen(주중데이터!T60))=TRUE,ISNUMBER(getcolorgreen(주중데이터!U60))=TRUE),"Down-regulation","No")))</f>
        <v>No</v>
      </c>
      <c r="U1316" s="81"/>
      <c r="V1316" s="81" t="str">
        <f>IF(AND(주중데이터!V60=0,주중데이터!W60=0),0,IF(OR(ISNUMBER(getcolorred(주중데이터!V60))=TRUE,ISNUMBER(getcolorred(주중데이터!W60))=TRUE),"Up-regulation",IF(OR(ISNUMBER(getcolorgreen(주중데이터!V60))=TRUE,ISNUMBER(getcolorgreen(주중데이터!W60))=TRUE),"Down-regulation","No")))</f>
        <v>Up-regulation</v>
      </c>
      <c r="W1316" s="81"/>
      <c r="X1316" s="81" t="str">
        <f>IF(AND(주중데이터!X60=0,주중데이터!Y60=0),0,IF(OR(ISNUMBER(getcolorred(주중데이터!X60))=TRUE,ISNUMBER(getcolorred(주중데이터!Y60))=TRUE),"Up-regulation",IF(OR(ISNUMBER(getcolorgreen(주중데이터!X60))=TRUE,ISNUMBER(getcolorgreen(주중데이터!Y60))=TRUE),"Down-regulation","No")))</f>
        <v>Up-regulation</v>
      </c>
      <c r="Y1316" s="82"/>
      <c r="Z1316" s="76"/>
    </row>
    <row r="1317" spans="1:27">
      <c r="A1317" s="36" t="s">
        <v>25</v>
      </c>
      <c r="B1317" s="81" t="str">
        <f>IF(AND(주중데이터!B61=0,주중데이터!C61=0),0,IF(OR(ISNUMBER(getcolorred(주중데이터!B61))=TRUE,ISNUMBER(getcolorred(주중데이터!C61))=TRUE),"Up-regulation",IF(OR(ISNUMBER(getcolorgreen(주중데이터!B61))=TRUE,ISNUMBER(getcolorgreen(주중데이터!C61))=TRUE),"Down-regulation","No")))</f>
        <v>Up-regulation</v>
      </c>
      <c r="C1317" s="81"/>
      <c r="D1317" s="81" t="str">
        <f>IF(AND(주중데이터!D61=0,주중데이터!E61=0),0,IF(OR(ISNUMBER(getcolorred(주중데이터!D61))=TRUE,ISNUMBER(getcolorred(주중데이터!E61))=TRUE),"Up-regulation",IF(OR(ISNUMBER(getcolorgreen(주중데이터!D61))=TRUE,ISNUMBER(getcolorgreen(주중데이터!E61))=TRUE),"Down-regulation","No")))</f>
        <v>No</v>
      </c>
      <c r="E1317" s="81"/>
      <c r="F1317" s="81" t="str">
        <f>IF(AND(주중데이터!F61=0,주중데이터!G61=0),0,IF(OR(ISNUMBER(getcolorred(주중데이터!F61))=TRUE,ISNUMBER(getcolorred(주중데이터!G61))=TRUE),"Up-regulation",IF(OR(ISNUMBER(getcolorgreen(주중데이터!F61))=TRUE,ISNUMBER(getcolorgreen(주중데이터!G61))=TRUE),"Down-regulation","No")))</f>
        <v>Up-regulation</v>
      </c>
      <c r="G1317" s="81"/>
      <c r="H1317" s="81" t="str">
        <f>IF(AND(주중데이터!H61=0,주중데이터!I61=0),0,IF(OR(ISNUMBER(getcolorred(주중데이터!H61))=TRUE,ISNUMBER(getcolorred(주중데이터!I61))=TRUE),"Up-regulation",IF(OR(ISNUMBER(getcolorgreen(주중데이터!H61))=TRUE,ISNUMBER(getcolorgreen(주중데이터!I61))=TRUE),"Down-regulation","No")))</f>
        <v>No</v>
      </c>
      <c r="I1317" s="81"/>
      <c r="J1317" s="81" t="str">
        <f>IF(AND(주중데이터!J61=0,주중데이터!K61=0),0,IF(OR(ISNUMBER(getcolorred(주중데이터!J61))=TRUE,ISNUMBER(getcolorred(주중데이터!K61))=TRUE),"Up-regulation",IF(OR(ISNUMBER(getcolorgreen(주중데이터!J61))=TRUE,ISNUMBER(getcolorgreen(주중데이터!K61))=TRUE),"Down-regulation","No")))</f>
        <v>Up-regulation</v>
      </c>
      <c r="K1317" s="81"/>
      <c r="L1317" s="81" t="str">
        <f>IF(AND(주중데이터!L61=0,주중데이터!M61=0),0,IF(OR(ISNUMBER(getcolorred(주중데이터!L61))=TRUE,ISNUMBER(getcolorred(주중데이터!M61))=TRUE),"Up-regulation",IF(OR(ISNUMBER(getcolorgreen(주중데이터!L61))=TRUE,ISNUMBER(getcolorgreen(주중데이터!M61))=TRUE),"Down-regulation","No")))</f>
        <v>No</v>
      </c>
      <c r="M1317" s="81"/>
      <c r="N1317" s="81" t="str">
        <f>IF(AND(주중데이터!N61=0,주중데이터!O61=0),0,IF(OR(ISNUMBER(getcolorred(주중데이터!N61))=TRUE,ISNUMBER(getcolorred(주중데이터!O61))=TRUE),"Up-regulation",IF(OR(ISNUMBER(getcolorgreen(주중데이터!N61))=TRUE,ISNUMBER(getcolorgreen(주중데이터!O61))=TRUE),"Down-regulation","No")))</f>
        <v>No</v>
      </c>
      <c r="O1317" s="81"/>
      <c r="P1317" s="81" t="str">
        <f>IF(AND(주중데이터!P61=0,주중데이터!Q61=0),0,IF(OR(ISNUMBER(getcolorred(주중데이터!P61))=TRUE,ISNUMBER(getcolorred(주중데이터!Q61))=TRUE),"Up-regulation",IF(OR(ISNUMBER(getcolorgreen(주중데이터!P61))=TRUE,ISNUMBER(getcolorgreen(주중데이터!Q61))=TRUE),"Down-regulation","No")))</f>
        <v>Up-regulation</v>
      </c>
      <c r="Q1317" s="81"/>
      <c r="R1317" s="81" t="str">
        <f>IF(AND(주중데이터!R61=0,주중데이터!S61=0),0,IF(OR(ISNUMBER(getcolorred(주중데이터!R61))=TRUE,ISNUMBER(getcolorred(주중데이터!S61))=TRUE),"Up-regulation",IF(OR(ISNUMBER(getcolorgreen(주중데이터!R61))=TRUE,ISNUMBER(getcolorgreen(주중데이터!S61))=TRUE),"Down-regulation","No")))</f>
        <v>Up-regulation</v>
      </c>
      <c r="S1317" s="81"/>
      <c r="T1317" s="81" t="str">
        <f>IF(AND(주중데이터!T61=0,주중데이터!U61=0),0,IF(OR(ISNUMBER(getcolorred(주중데이터!T61))=TRUE,ISNUMBER(getcolorred(주중데이터!U61))=TRUE),"Up-regulation",IF(OR(ISNUMBER(getcolorgreen(주중데이터!T61))=TRUE,ISNUMBER(getcolorgreen(주중데이터!U61))=TRUE),"Down-regulation","No")))</f>
        <v>Up-regulation</v>
      </c>
      <c r="U1317" s="81"/>
      <c r="V1317" s="81" t="str">
        <f>IF(AND(주중데이터!V61=0,주중데이터!W61=0),0,IF(OR(ISNUMBER(getcolorred(주중데이터!V61))=TRUE,ISNUMBER(getcolorred(주중데이터!W61))=TRUE),"Up-regulation",IF(OR(ISNUMBER(getcolorgreen(주중데이터!V61))=TRUE,ISNUMBER(getcolorgreen(주중데이터!W61))=TRUE),"Down-regulation","No")))</f>
        <v>Up-regulation</v>
      </c>
      <c r="W1317" s="81"/>
      <c r="X1317" s="81" t="str">
        <f>IF(AND(주중데이터!X61=0,주중데이터!Y61=0),0,IF(OR(ISNUMBER(getcolorred(주중데이터!X61))=TRUE,ISNUMBER(getcolorred(주중데이터!Y61))=TRUE),"Up-regulation",IF(OR(ISNUMBER(getcolorgreen(주중데이터!X61))=TRUE,ISNUMBER(getcolorgreen(주중데이터!Y61))=TRUE),"Down-regulation","No")))</f>
        <v>Up-regulation</v>
      </c>
      <c r="Y1317" s="82"/>
      <c r="Z1317" s="76"/>
    </row>
    <row r="1318" spans="1:27">
      <c r="A1318" s="36" t="s">
        <v>26</v>
      </c>
      <c r="B1318" s="81" t="str">
        <f>IF(AND(주중데이터!B62=0,주중데이터!C62=0),0,IF(OR(ISNUMBER(getcolorred(주중데이터!B62))=TRUE,ISNUMBER(getcolorred(주중데이터!C62))=TRUE),"Up-regulation",IF(OR(ISNUMBER(getcolorgreen(주중데이터!B62))=TRUE,ISNUMBER(getcolorgreen(주중데이터!C62))=TRUE),"Down-regulation","No")))</f>
        <v>Down-regulation</v>
      </c>
      <c r="C1318" s="81"/>
      <c r="D1318" s="81" t="str">
        <f>IF(AND(주중데이터!D62=0,주중데이터!E62=0),0,IF(OR(ISNUMBER(getcolorred(주중데이터!D62))=TRUE,ISNUMBER(getcolorred(주중데이터!E62))=TRUE),"Up-regulation",IF(OR(ISNUMBER(getcolorgreen(주중데이터!D62))=TRUE,ISNUMBER(getcolorgreen(주중데이터!E62))=TRUE),"Down-regulation","No")))</f>
        <v>No</v>
      </c>
      <c r="E1318" s="81"/>
      <c r="F1318" s="81" t="str">
        <f>IF(AND(주중데이터!F62=0,주중데이터!G62=0),0,IF(OR(ISNUMBER(getcolorred(주중데이터!F62))=TRUE,ISNUMBER(getcolorred(주중데이터!G62))=TRUE),"Up-regulation",IF(OR(ISNUMBER(getcolorgreen(주중데이터!F62))=TRUE,ISNUMBER(getcolorgreen(주중데이터!G62))=TRUE),"Down-regulation","No")))</f>
        <v>No</v>
      </c>
      <c r="G1318" s="81"/>
      <c r="H1318" s="81" t="str">
        <f>IF(AND(주중데이터!H62=0,주중데이터!I62=0),0,IF(OR(ISNUMBER(getcolorred(주중데이터!H62))=TRUE,ISNUMBER(getcolorred(주중데이터!I62))=TRUE),"Up-regulation",IF(OR(ISNUMBER(getcolorgreen(주중데이터!H62))=TRUE,ISNUMBER(getcolorgreen(주중데이터!I62))=TRUE),"Down-regulation","No")))</f>
        <v>No</v>
      </c>
      <c r="I1318" s="81"/>
      <c r="J1318" s="81" t="str">
        <f>IF(AND(주중데이터!J62=0,주중데이터!K62=0),0,IF(OR(ISNUMBER(getcolorred(주중데이터!J62))=TRUE,ISNUMBER(getcolorred(주중데이터!K62))=TRUE),"Up-regulation",IF(OR(ISNUMBER(getcolorgreen(주중데이터!J62))=TRUE,ISNUMBER(getcolorgreen(주중데이터!K62))=TRUE),"Down-regulation","No")))</f>
        <v>Down-regulation</v>
      </c>
      <c r="K1318" s="81"/>
      <c r="L1318" s="81" t="str">
        <f>IF(AND(주중데이터!L62=0,주중데이터!M62=0),0,IF(OR(ISNUMBER(getcolorred(주중데이터!L62))=TRUE,ISNUMBER(getcolorred(주중데이터!M62))=TRUE),"Up-regulation",IF(OR(ISNUMBER(getcolorgreen(주중데이터!L62))=TRUE,ISNUMBER(getcolorgreen(주중데이터!M62))=TRUE),"Down-regulation","No")))</f>
        <v>No</v>
      </c>
      <c r="M1318" s="81"/>
      <c r="N1318" s="81" t="str">
        <f>IF(AND(주중데이터!N62=0,주중데이터!O62=0),0,IF(OR(ISNUMBER(getcolorred(주중데이터!N62))=TRUE,ISNUMBER(getcolorred(주중데이터!O62))=TRUE),"Up-regulation",IF(OR(ISNUMBER(getcolorgreen(주중데이터!N62))=TRUE,ISNUMBER(getcolorgreen(주중데이터!O62))=TRUE),"Down-regulation","No")))</f>
        <v>No</v>
      </c>
      <c r="O1318" s="81"/>
      <c r="P1318" s="81" t="str">
        <f>IF(AND(주중데이터!P62=0,주중데이터!Q62=0),0,IF(OR(ISNUMBER(getcolorred(주중데이터!P62))=TRUE,ISNUMBER(getcolorred(주중데이터!Q62))=TRUE),"Up-regulation",IF(OR(ISNUMBER(getcolorgreen(주중데이터!P62))=TRUE,ISNUMBER(getcolorgreen(주중데이터!Q62))=TRUE),"Down-regulation","No")))</f>
        <v>Down-regulation</v>
      </c>
      <c r="Q1318" s="81"/>
      <c r="R1318" s="81" t="str">
        <f>IF(AND(주중데이터!R62=0,주중데이터!S62=0),0,IF(OR(ISNUMBER(getcolorred(주중데이터!R62))=TRUE,ISNUMBER(getcolorred(주중데이터!S62))=TRUE),"Up-regulation",IF(OR(ISNUMBER(getcolorgreen(주중데이터!R62))=TRUE,ISNUMBER(getcolorgreen(주중데이터!S62))=TRUE),"Down-regulation","No")))</f>
        <v>Down-regulation</v>
      </c>
      <c r="S1318" s="81"/>
      <c r="T1318" s="81" t="str">
        <f>IF(AND(주중데이터!T62=0,주중데이터!U62=0),0,IF(OR(ISNUMBER(getcolorred(주중데이터!T62))=TRUE,ISNUMBER(getcolorred(주중데이터!U62))=TRUE),"Up-regulation",IF(OR(ISNUMBER(getcolorgreen(주중데이터!T62))=TRUE,ISNUMBER(getcolorgreen(주중데이터!U62))=TRUE),"Down-regulation","No")))</f>
        <v>Down-regulation</v>
      </c>
      <c r="U1318" s="81"/>
      <c r="V1318" s="81" t="str">
        <f>IF(AND(주중데이터!V62=0,주중데이터!W62=0),0,IF(OR(ISNUMBER(getcolorred(주중데이터!V62))=TRUE,ISNUMBER(getcolorred(주중데이터!W62))=TRUE),"Up-regulation",IF(OR(ISNUMBER(getcolorgreen(주중데이터!V62))=TRUE,ISNUMBER(getcolorgreen(주중데이터!W62))=TRUE),"Down-regulation","No")))</f>
        <v>Down-regulation</v>
      </c>
      <c r="W1318" s="81"/>
      <c r="X1318" s="81" t="str">
        <f>IF(AND(주중데이터!X62=0,주중데이터!Y62=0),0,IF(OR(ISNUMBER(getcolorred(주중데이터!X62))=TRUE,ISNUMBER(getcolorred(주중데이터!Y62))=TRUE),"Up-regulation",IF(OR(ISNUMBER(getcolorgreen(주중데이터!X62))=TRUE,ISNUMBER(getcolorgreen(주중데이터!Y62))=TRUE),"Down-regulation","No")))</f>
        <v>Down-regulation</v>
      </c>
      <c r="Y1318" s="82"/>
      <c r="Z1318" s="76"/>
    </row>
    <row r="1319" spans="1:27">
      <c r="A1319" s="36" t="s">
        <v>27</v>
      </c>
      <c r="B1319" s="81" t="str">
        <f>IF(AND(주중데이터!B63=0,주중데이터!C63=0),0,IF(OR(ISNUMBER(getcolorred(주중데이터!B63))=TRUE,ISNUMBER(getcolorred(주중데이터!C63))=TRUE),"Up-regulation",IF(OR(ISNUMBER(getcolorgreen(주중데이터!B63))=TRUE,ISNUMBER(getcolorgreen(주중데이터!C63))=TRUE),"Down-regulation","No")))</f>
        <v>Down-regulation</v>
      </c>
      <c r="C1319" s="81"/>
      <c r="D1319" s="81" t="str">
        <f>IF(AND(주중데이터!D63=0,주중데이터!E63=0),0,IF(OR(ISNUMBER(getcolorred(주중데이터!D63))=TRUE,ISNUMBER(getcolorred(주중데이터!E63))=TRUE),"Up-regulation",IF(OR(ISNUMBER(getcolorgreen(주중데이터!D63))=TRUE,ISNUMBER(getcolorgreen(주중데이터!E63))=TRUE),"Down-regulation","No")))</f>
        <v>No</v>
      </c>
      <c r="E1319" s="81"/>
      <c r="F1319" s="81" t="str">
        <f>IF(AND(주중데이터!F63=0,주중데이터!G63=0),0,IF(OR(ISNUMBER(getcolorred(주중데이터!F63))=TRUE,ISNUMBER(getcolorred(주중데이터!G63))=TRUE),"Up-regulation",IF(OR(ISNUMBER(getcolorgreen(주중데이터!F63))=TRUE,ISNUMBER(getcolorgreen(주중데이터!G63))=TRUE),"Down-regulation","No")))</f>
        <v>No</v>
      </c>
      <c r="G1319" s="81"/>
      <c r="H1319" s="81" t="str">
        <f>IF(AND(주중데이터!H63=0,주중데이터!I63=0),0,IF(OR(ISNUMBER(getcolorred(주중데이터!H63))=TRUE,ISNUMBER(getcolorred(주중데이터!I63))=TRUE),"Up-regulation",IF(OR(ISNUMBER(getcolorgreen(주중데이터!H63))=TRUE,ISNUMBER(getcolorgreen(주중데이터!I63))=TRUE),"Down-regulation","No")))</f>
        <v>No</v>
      </c>
      <c r="I1319" s="81"/>
      <c r="J1319" s="81" t="str">
        <f>IF(AND(주중데이터!J63=0,주중데이터!K63=0),0,IF(OR(ISNUMBER(getcolorred(주중데이터!J63))=TRUE,ISNUMBER(getcolorred(주중데이터!K63))=TRUE),"Up-regulation",IF(OR(ISNUMBER(getcolorgreen(주중데이터!J63))=TRUE,ISNUMBER(getcolorgreen(주중데이터!K63))=TRUE),"Down-regulation","No")))</f>
        <v>Down-regulation</v>
      </c>
      <c r="K1319" s="81"/>
      <c r="L1319" s="81" t="str">
        <f>IF(AND(주중데이터!L63=0,주중데이터!M63=0),0,IF(OR(ISNUMBER(getcolorred(주중데이터!L63))=TRUE,ISNUMBER(getcolorred(주중데이터!M63))=TRUE),"Up-regulation",IF(OR(ISNUMBER(getcolorgreen(주중데이터!L63))=TRUE,ISNUMBER(getcolorgreen(주중데이터!M63))=TRUE),"Down-regulation","No")))</f>
        <v>No</v>
      </c>
      <c r="M1319" s="81"/>
      <c r="N1319" s="81" t="str">
        <f>IF(AND(주중데이터!N63=0,주중데이터!O63=0),0,IF(OR(ISNUMBER(getcolorred(주중데이터!N63))=TRUE,ISNUMBER(getcolorred(주중데이터!O63))=TRUE),"Up-regulation",IF(OR(ISNUMBER(getcolorgreen(주중데이터!N63))=TRUE,ISNUMBER(getcolorgreen(주중데이터!O63))=TRUE),"Down-regulation","No")))</f>
        <v>No</v>
      </c>
      <c r="O1319" s="81"/>
      <c r="P1319" s="81" t="str">
        <f>IF(AND(주중데이터!P63=0,주중데이터!Q63=0),0,IF(OR(ISNUMBER(getcolorred(주중데이터!P63))=TRUE,ISNUMBER(getcolorred(주중데이터!Q63))=TRUE),"Up-regulation",IF(OR(ISNUMBER(getcolorgreen(주중데이터!P63))=TRUE,ISNUMBER(getcolorgreen(주중데이터!Q63))=TRUE),"Down-regulation","No")))</f>
        <v>Down-regulation</v>
      </c>
      <c r="Q1319" s="81"/>
      <c r="R1319" s="81" t="str">
        <f>IF(AND(주중데이터!R63=0,주중데이터!S63=0),0,IF(OR(ISNUMBER(getcolorred(주중데이터!R63))=TRUE,ISNUMBER(getcolorred(주중데이터!S63))=TRUE),"Up-regulation",IF(OR(ISNUMBER(getcolorgreen(주중데이터!R63))=TRUE,ISNUMBER(getcolorgreen(주중데이터!S63))=TRUE),"Down-regulation","No")))</f>
        <v>Down-regulation</v>
      </c>
      <c r="S1319" s="81"/>
      <c r="T1319" s="81" t="str">
        <f>IF(AND(주중데이터!T63=0,주중데이터!U63=0),0,IF(OR(ISNUMBER(getcolorred(주중데이터!T63))=TRUE,ISNUMBER(getcolorred(주중데이터!U63))=TRUE),"Up-regulation",IF(OR(ISNUMBER(getcolorgreen(주중데이터!T63))=TRUE,ISNUMBER(getcolorgreen(주중데이터!U63))=TRUE),"Down-regulation","No")))</f>
        <v>Down-regulation</v>
      </c>
      <c r="U1319" s="81"/>
      <c r="V1319" s="81" t="str">
        <f>IF(AND(주중데이터!V63=0,주중데이터!W63=0),0,IF(OR(ISNUMBER(getcolorred(주중데이터!V63))=TRUE,ISNUMBER(getcolorred(주중데이터!W63))=TRUE),"Up-regulation",IF(OR(ISNUMBER(getcolorgreen(주중데이터!V63))=TRUE,ISNUMBER(getcolorgreen(주중데이터!W63))=TRUE),"Down-regulation","No")))</f>
        <v>Down-regulation</v>
      </c>
      <c r="W1319" s="81"/>
      <c r="X1319" s="81" t="str">
        <f>IF(AND(주중데이터!X63=0,주중데이터!Y63=0),0,IF(OR(ISNUMBER(getcolorred(주중데이터!X63))=TRUE,ISNUMBER(getcolorred(주중데이터!Y63))=TRUE),"Up-regulation",IF(OR(ISNUMBER(getcolorgreen(주중데이터!X63))=TRUE,ISNUMBER(getcolorgreen(주중데이터!Y63))=TRUE),"Down-regulation","No")))</f>
        <v>Down-regulation</v>
      </c>
      <c r="Y1319" s="82"/>
      <c r="Z1319" s="76"/>
    </row>
    <row r="1320" spans="1:27">
      <c r="A1320" s="36" t="s">
        <v>28</v>
      </c>
      <c r="B1320" s="81" t="str">
        <f>IF(AND(주중데이터!B64=0,주중데이터!C64=0),0,IF(OR(ISNUMBER(getcolorred(주중데이터!B64))=TRUE,ISNUMBER(getcolorred(주중데이터!C64))=TRUE),"Up-regulation",IF(OR(ISNUMBER(getcolorgreen(주중데이터!B64))=TRUE,ISNUMBER(getcolorgreen(주중데이터!C64))=TRUE),"Down-regulation","No")))</f>
        <v>Down-regulation</v>
      </c>
      <c r="C1320" s="81"/>
      <c r="D1320" s="81" t="str">
        <f>IF(AND(주중데이터!D64=0,주중데이터!E64=0),0,IF(OR(ISNUMBER(getcolorred(주중데이터!D64))=TRUE,ISNUMBER(getcolorred(주중데이터!E64))=TRUE),"Up-regulation",IF(OR(ISNUMBER(getcolorgreen(주중데이터!D64))=TRUE,ISNUMBER(getcolorgreen(주중데이터!E64))=TRUE),"Down-regulation","No")))</f>
        <v>Down-regulation</v>
      </c>
      <c r="E1320" s="81"/>
      <c r="F1320" s="81" t="str">
        <f>IF(AND(주중데이터!F64=0,주중데이터!G64=0),0,IF(OR(ISNUMBER(getcolorred(주중데이터!F64))=TRUE,ISNUMBER(getcolorred(주중데이터!G64))=TRUE),"Up-regulation",IF(OR(ISNUMBER(getcolorgreen(주중데이터!F64))=TRUE,ISNUMBER(getcolorgreen(주중데이터!G64))=TRUE),"Down-regulation","No")))</f>
        <v>No</v>
      </c>
      <c r="G1320" s="81"/>
      <c r="H1320" s="81" t="str">
        <f>IF(AND(주중데이터!H64=0,주중데이터!I64=0),0,IF(OR(ISNUMBER(getcolorred(주중데이터!H64))=TRUE,ISNUMBER(getcolorred(주중데이터!I64))=TRUE),"Up-regulation",IF(OR(ISNUMBER(getcolorgreen(주중데이터!H64))=TRUE,ISNUMBER(getcolorgreen(주중데이터!I64))=TRUE),"Down-regulation","No")))</f>
        <v>No</v>
      </c>
      <c r="I1320" s="81"/>
      <c r="J1320" s="81" t="str">
        <f>IF(AND(주중데이터!J64=0,주중데이터!K64=0),0,IF(OR(ISNUMBER(getcolorred(주중데이터!J64))=TRUE,ISNUMBER(getcolorred(주중데이터!K64))=TRUE),"Up-regulation",IF(OR(ISNUMBER(getcolorgreen(주중데이터!J64))=TRUE,ISNUMBER(getcolorgreen(주중데이터!K64))=TRUE),"Down-regulation","No")))</f>
        <v>Down-regulation</v>
      </c>
      <c r="K1320" s="81"/>
      <c r="L1320" s="81" t="str">
        <f>IF(AND(주중데이터!L64=0,주중데이터!M64=0),0,IF(OR(ISNUMBER(getcolorred(주중데이터!L64))=TRUE,ISNUMBER(getcolorred(주중데이터!M64))=TRUE),"Up-regulation",IF(OR(ISNUMBER(getcolorgreen(주중데이터!L64))=TRUE,ISNUMBER(getcolorgreen(주중데이터!M64))=TRUE),"Down-regulation","No")))</f>
        <v>No</v>
      </c>
      <c r="M1320" s="81"/>
      <c r="N1320" s="81" t="str">
        <f>IF(AND(주중데이터!N64=0,주중데이터!O64=0),0,IF(OR(ISNUMBER(getcolorred(주중데이터!N64))=TRUE,ISNUMBER(getcolorred(주중데이터!O64))=TRUE),"Up-regulation",IF(OR(ISNUMBER(getcolorgreen(주중데이터!N64))=TRUE,ISNUMBER(getcolorgreen(주중데이터!O64))=TRUE),"Down-regulation","No")))</f>
        <v>No</v>
      </c>
      <c r="O1320" s="81"/>
      <c r="P1320" s="81" t="str">
        <f>IF(AND(주중데이터!P64=0,주중데이터!Q64=0),0,IF(OR(ISNUMBER(getcolorred(주중데이터!P64))=TRUE,ISNUMBER(getcolorred(주중데이터!Q64))=TRUE),"Up-regulation",IF(OR(ISNUMBER(getcolorgreen(주중데이터!P64))=TRUE,ISNUMBER(getcolorgreen(주중데이터!Q64))=TRUE),"Down-regulation","No")))</f>
        <v>Down-regulation</v>
      </c>
      <c r="Q1320" s="81"/>
      <c r="R1320" s="81" t="str">
        <f>IF(AND(주중데이터!R64=0,주중데이터!S64=0),0,IF(OR(ISNUMBER(getcolorred(주중데이터!R64))=TRUE,ISNUMBER(getcolorred(주중데이터!S64))=TRUE),"Up-regulation",IF(OR(ISNUMBER(getcolorgreen(주중데이터!R64))=TRUE,ISNUMBER(getcolorgreen(주중데이터!S64))=TRUE),"Down-regulation","No")))</f>
        <v>Down-regulation</v>
      </c>
      <c r="S1320" s="81"/>
      <c r="T1320" s="81" t="str">
        <f>IF(AND(주중데이터!T64=0,주중데이터!U64=0),0,IF(OR(ISNUMBER(getcolorred(주중데이터!T64))=TRUE,ISNUMBER(getcolorred(주중데이터!U64))=TRUE),"Up-regulation",IF(OR(ISNUMBER(getcolorgreen(주중데이터!T64))=TRUE,ISNUMBER(getcolorgreen(주중데이터!U64))=TRUE),"Down-regulation","No")))</f>
        <v>Down-regulation</v>
      </c>
      <c r="U1320" s="81"/>
      <c r="V1320" s="81" t="str">
        <f>IF(AND(주중데이터!V64=0,주중데이터!W64=0),0,IF(OR(ISNUMBER(getcolorred(주중데이터!V64))=TRUE,ISNUMBER(getcolorred(주중데이터!W64))=TRUE),"Up-regulation",IF(OR(ISNUMBER(getcolorgreen(주중데이터!V64))=TRUE,ISNUMBER(getcolorgreen(주중데이터!W64))=TRUE),"Down-regulation","No")))</f>
        <v>Down-regulation</v>
      </c>
      <c r="W1320" s="81"/>
      <c r="X1320" s="81" t="str">
        <f>IF(AND(주중데이터!X64=0,주중데이터!Y64=0),0,IF(OR(ISNUMBER(getcolorred(주중데이터!X64))=TRUE,ISNUMBER(getcolorred(주중데이터!Y64))=TRUE),"Up-regulation",IF(OR(ISNUMBER(getcolorgreen(주중데이터!X64))=TRUE,ISNUMBER(getcolorgreen(주중데이터!Y64))=TRUE),"Down-regulation","No")))</f>
        <v>Down-regulation</v>
      </c>
      <c r="Y1320" s="82"/>
      <c r="Z1320" s="76"/>
    </row>
    <row r="1321" spans="1:27">
      <c r="A1321" s="36" t="s">
        <v>29</v>
      </c>
      <c r="B1321" s="81" t="str">
        <f>IF(AND(주중데이터!B65=0,주중데이터!C65=0),0,IF(OR(ISNUMBER(getcolorred(주중데이터!B65))=TRUE,ISNUMBER(getcolorred(주중데이터!C65))=TRUE),"Up-regulation",IF(OR(ISNUMBER(getcolorgreen(주중데이터!B65))=TRUE,ISNUMBER(getcolorgreen(주중데이터!C65))=TRUE),"Down-regulation","No")))</f>
        <v>Down-regulation</v>
      </c>
      <c r="C1321" s="81"/>
      <c r="D1321" s="81" t="str">
        <f>IF(AND(주중데이터!D65=0,주중데이터!E65=0),0,IF(OR(ISNUMBER(getcolorred(주중데이터!D65))=TRUE,ISNUMBER(getcolorred(주중데이터!E65))=TRUE),"Up-regulation",IF(OR(ISNUMBER(getcolorgreen(주중데이터!D65))=TRUE,ISNUMBER(getcolorgreen(주중데이터!E65))=TRUE),"Down-regulation","No")))</f>
        <v>Down-regulation</v>
      </c>
      <c r="E1321" s="81"/>
      <c r="F1321" s="81" t="str">
        <f>IF(AND(주중데이터!F65=0,주중데이터!G65=0),0,IF(OR(ISNUMBER(getcolorred(주중데이터!F65))=TRUE,ISNUMBER(getcolorred(주중데이터!G65))=TRUE),"Up-regulation",IF(OR(ISNUMBER(getcolorgreen(주중데이터!F65))=TRUE,ISNUMBER(getcolorgreen(주중데이터!G65))=TRUE),"Down-regulation","No")))</f>
        <v>No</v>
      </c>
      <c r="G1321" s="81"/>
      <c r="H1321" s="81" t="str">
        <f>IF(AND(주중데이터!H65=0,주중데이터!I65=0),0,IF(OR(ISNUMBER(getcolorred(주중데이터!H65))=TRUE,ISNUMBER(getcolorred(주중데이터!I65))=TRUE),"Up-regulation",IF(OR(ISNUMBER(getcolorgreen(주중데이터!H65))=TRUE,ISNUMBER(getcolorgreen(주중데이터!I65))=TRUE),"Down-regulation","No")))</f>
        <v>No</v>
      </c>
      <c r="I1321" s="81"/>
      <c r="J1321" s="81" t="str">
        <f>IF(AND(주중데이터!J65=0,주중데이터!K65=0),0,IF(OR(ISNUMBER(getcolorred(주중데이터!J65))=TRUE,ISNUMBER(getcolorred(주중데이터!K65))=TRUE),"Up-regulation",IF(OR(ISNUMBER(getcolorgreen(주중데이터!J65))=TRUE,ISNUMBER(getcolorgreen(주중데이터!K65))=TRUE),"Down-regulation","No")))</f>
        <v>Down-regulation</v>
      </c>
      <c r="K1321" s="81"/>
      <c r="L1321" s="81" t="str">
        <f>IF(AND(주중데이터!L65=0,주중데이터!M65=0),0,IF(OR(ISNUMBER(getcolorred(주중데이터!L65))=TRUE,ISNUMBER(getcolorred(주중데이터!M65))=TRUE),"Up-regulation",IF(OR(ISNUMBER(getcolorgreen(주중데이터!L65))=TRUE,ISNUMBER(getcolorgreen(주중데이터!M65))=TRUE),"Down-regulation","No")))</f>
        <v>No</v>
      </c>
      <c r="M1321" s="81"/>
      <c r="N1321" s="81" t="str">
        <f>IF(AND(주중데이터!N65=0,주중데이터!O65=0),0,IF(OR(ISNUMBER(getcolorred(주중데이터!N65))=TRUE,ISNUMBER(getcolorred(주중데이터!O65))=TRUE),"Up-regulation",IF(OR(ISNUMBER(getcolorgreen(주중데이터!N65))=TRUE,ISNUMBER(getcolorgreen(주중데이터!O65))=TRUE),"Down-regulation","No")))</f>
        <v>No</v>
      </c>
      <c r="O1321" s="81"/>
      <c r="P1321" s="81" t="str">
        <f>IF(AND(주중데이터!P65=0,주중데이터!Q65=0),0,IF(OR(ISNUMBER(getcolorred(주중데이터!P65))=TRUE,ISNUMBER(getcolorred(주중데이터!Q65))=TRUE),"Up-regulation",IF(OR(ISNUMBER(getcolorgreen(주중데이터!P65))=TRUE,ISNUMBER(getcolorgreen(주중데이터!Q65))=TRUE),"Down-regulation","No")))</f>
        <v>Down-regulation</v>
      </c>
      <c r="Q1321" s="81"/>
      <c r="R1321" s="81" t="str">
        <f>IF(AND(주중데이터!R65=0,주중데이터!S65=0),0,IF(OR(ISNUMBER(getcolorred(주중데이터!R65))=TRUE,ISNUMBER(getcolorred(주중데이터!S65))=TRUE),"Up-regulation",IF(OR(ISNUMBER(getcolorgreen(주중데이터!R65))=TRUE,ISNUMBER(getcolorgreen(주중데이터!S65))=TRUE),"Down-regulation","No")))</f>
        <v>Down-regulation</v>
      </c>
      <c r="S1321" s="81"/>
      <c r="T1321" s="81" t="str">
        <f>IF(AND(주중데이터!T65=0,주중데이터!U65=0),0,IF(OR(ISNUMBER(getcolorred(주중데이터!T65))=TRUE,ISNUMBER(getcolorred(주중데이터!U65))=TRUE),"Up-regulation",IF(OR(ISNUMBER(getcolorgreen(주중데이터!T65))=TRUE,ISNUMBER(getcolorgreen(주중데이터!U65))=TRUE),"Down-regulation","No")))</f>
        <v>Down-regulation</v>
      </c>
      <c r="U1321" s="81"/>
      <c r="V1321" s="81" t="str">
        <f>IF(AND(주중데이터!V65=0,주중데이터!W65=0),0,IF(OR(ISNUMBER(getcolorred(주중데이터!V65))=TRUE,ISNUMBER(getcolorred(주중데이터!W65))=TRUE),"Up-regulation",IF(OR(ISNUMBER(getcolorgreen(주중데이터!V65))=TRUE,ISNUMBER(getcolorgreen(주중데이터!W65))=TRUE),"Down-regulation","No")))</f>
        <v>Down-regulation</v>
      </c>
      <c r="W1321" s="81"/>
      <c r="X1321" s="81" t="str">
        <f>IF(AND(주중데이터!X65=0,주중데이터!Y65=0),0,IF(OR(ISNUMBER(getcolorred(주중데이터!X65))=TRUE,ISNUMBER(getcolorred(주중데이터!Y65))=TRUE),"Up-regulation",IF(OR(ISNUMBER(getcolorgreen(주중데이터!X65))=TRUE,ISNUMBER(getcolorgreen(주중데이터!Y65))=TRUE),"Down-regulation","No")))</f>
        <v>Down-regulation</v>
      </c>
      <c r="Y1321" s="82"/>
      <c r="Z1321" s="76"/>
    </row>
    <row r="1322" spans="1:27">
      <c r="A1322" s="36" t="s">
        <v>30</v>
      </c>
      <c r="B1322" s="81" t="str">
        <f>IF(AND(주중데이터!B66=0,주중데이터!C66=0),0,IF(OR(ISNUMBER(getcolorred(주중데이터!B66))=TRUE,ISNUMBER(getcolorred(주중데이터!C66))=TRUE),"Up-regulation",IF(OR(ISNUMBER(getcolorgreen(주중데이터!B66))=TRUE,ISNUMBER(getcolorgreen(주중데이터!C66))=TRUE),"Down-regulation","No")))</f>
        <v>Up-regulation</v>
      </c>
      <c r="C1322" s="81"/>
      <c r="D1322" s="81" t="str">
        <f>IF(AND(주중데이터!D66=0,주중데이터!E66=0),0,IF(OR(ISNUMBER(getcolorred(주중데이터!D66))=TRUE,ISNUMBER(getcolorred(주중데이터!E66))=TRUE),"Up-regulation",IF(OR(ISNUMBER(getcolorgreen(주중데이터!D66))=TRUE,ISNUMBER(getcolorgreen(주중데이터!E66))=TRUE),"Down-regulation","No")))</f>
        <v>No</v>
      </c>
      <c r="E1322" s="81"/>
      <c r="F1322" s="81" t="str">
        <f>IF(AND(주중데이터!F66=0,주중데이터!G66=0),0,IF(OR(ISNUMBER(getcolorred(주중데이터!F66))=TRUE,ISNUMBER(getcolorred(주중데이터!G66))=TRUE),"Up-regulation",IF(OR(ISNUMBER(getcolorgreen(주중데이터!F66))=TRUE,ISNUMBER(getcolorgreen(주중데이터!G66))=TRUE),"Down-regulation","No")))</f>
        <v>Up-regulation</v>
      </c>
      <c r="G1322" s="81"/>
      <c r="H1322" s="81" t="str">
        <f>IF(AND(주중데이터!H66=0,주중데이터!I66=0),0,IF(OR(ISNUMBER(getcolorred(주중데이터!H66))=TRUE,ISNUMBER(getcolorred(주중데이터!I66))=TRUE),"Up-regulation",IF(OR(ISNUMBER(getcolorgreen(주중데이터!H66))=TRUE,ISNUMBER(getcolorgreen(주중데이터!I66))=TRUE),"Down-regulation","No")))</f>
        <v>Up-regulation</v>
      </c>
      <c r="I1322" s="81"/>
      <c r="J1322" s="81" t="str">
        <f>IF(AND(주중데이터!J66=0,주중데이터!K66=0),0,IF(OR(ISNUMBER(getcolorred(주중데이터!J66))=TRUE,ISNUMBER(getcolorred(주중데이터!K66))=TRUE),"Up-regulation",IF(OR(ISNUMBER(getcolorgreen(주중데이터!J66))=TRUE,ISNUMBER(getcolorgreen(주중데이터!K66))=TRUE),"Down-regulation","No")))</f>
        <v>Up-regulation</v>
      </c>
      <c r="K1322" s="81"/>
      <c r="L1322" s="81" t="str">
        <f>IF(AND(주중데이터!L66=0,주중데이터!M66=0),0,IF(OR(ISNUMBER(getcolorred(주중데이터!L66))=TRUE,ISNUMBER(getcolorred(주중데이터!M66))=TRUE),"Up-regulation",IF(OR(ISNUMBER(getcolorgreen(주중데이터!L66))=TRUE,ISNUMBER(getcolorgreen(주중데이터!M66))=TRUE),"Down-regulation","No")))</f>
        <v>Up-regulation</v>
      </c>
      <c r="M1322" s="81"/>
      <c r="N1322" s="81" t="str">
        <f>IF(AND(주중데이터!N66=0,주중데이터!O66=0),0,IF(OR(ISNUMBER(getcolorred(주중데이터!N66))=TRUE,ISNUMBER(getcolorred(주중데이터!O66))=TRUE),"Up-regulation",IF(OR(ISNUMBER(getcolorgreen(주중데이터!N66))=TRUE,ISNUMBER(getcolorgreen(주중데이터!O66))=TRUE),"Down-regulation","No")))</f>
        <v>Up-regulation</v>
      </c>
      <c r="O1322" s="81"/>
      <c r="P1322" s="81" t="str">
        <f>IF(AND(주중데이터!P66=0,주중데이터!Q66=0),0,IF(OR(ISNUMBER(getcolorred(주중데이터!P66))=TRUE,ISNUMBER(getcolorred(주중데이터!Q66))=TRUE),"Up-regulation",IF(OR(ISNUMBER(getcolorgreen(주중데이터!P66))=TRUE,ISNUMBER(getcolorgreen(주중데이터!Q66))=TRUE),"Down-regulation","No")))</f>
        <v>Up-regulation</v>
      </c>
      <c r="Q1322" s="81"/>
      <c r="R1322" s="81" t="str">
        <f>IF(AND(주중데이터!R66=0,주중데이터!S66=0),0,IF(OR(ISNUMBER(getcolorred(주중데이터!R66))=TRUE,ISNUMBER(getcolorred(주중데이터!S66))=TRUE),"Up-regulation",IF(OR(ISNUMBER(getcolorgreen(주중데이터!R66))=TRUE,ISNUMBER(getcolorgreen(주중데이터!S66))=TRUE),"Down-regulation","No")))</f>
        <v>Up-regulation</v>
      </c>
      <c r="S1322" s="81"/>
      <c r="T1322" s="81" t="str">
        <f>IF(AND(주중데이터!T66=0,주중데이터!U66=0),0,IF(OR(ISNUMBER(getcolorred(주중데이터!T66))=TRUE,ISNUMBER(getcolorred(주중데이터!U66))=TRUE),"Up-regulation",IF(OR(ISNUMBER(getcolorgreen(주중데이터!T66))=TRUE,ISNUMBER(getcolorgreen(주중데이터!U66))=TRUE),"Down-regulation","No")))</f>
        <v>Up-regulation</v>
      </c>
      <c r="U1322" s="81"/>
      <c r="V1322" s="81" t="str">
        <f>IF(AND(주중데이터!V66=0,주중데이터!W66=0),0,IF(OR(ISNUMBER(getcolorred(주중데이터!V66))=TRUE,ISNUMBER(getcolorred(주중데이터!W66))=TRUE),"Up-regulation",IF(OR(ISNUMBER(getcolorgreen(주중데이터!V66))=TRUE,ISNUMBER(getcolorgreen(주중데이터!W66))=TRUE),"Down-regulation","No")))</f>
        <v>Up-regulation</v>
      </c>
      <c r="W1322" s="81"/>
      <c r="X1322" s="81" t="str">
        <f>IF(AND(주중데이터!X66=0,주중데이터!Y66=0),0,IF(OR(ISNUMBER(getcolorred(주중데이터!X66))=TRUE,ISNUMBER(getcolorred(주중데이터!Y66))=TRUE),"Up-regulation",IF(OR(ISNUMBER(getcolorgreen(주중데이터!X66))=TRUE,ISNUMBER(getcolorgreen(주중데이터!Y66))=TRUE),"Down-regulation","No")))</f>
        <v>Up-regulation</v>
      </c>
      <c r="Y1322" s="82"/>
      <c r="Z1322" s="76"/>
    </row>
    <row r="1323" spans="1:27">
      <c r="A1323" s="36" t="s">
        <v>31</v>
      </c>
      <c r="B1323" s="81" t="str">
        <f>IF(AND(주중데이터!B67=0,주중데이터!C67=0),0,IF(OR(ISNUMBER(getcolorred(주중데이터!B67))=TRUE,ISNUMBER(getcolorred(주중데이터!C67))=TRUE),"Up-regulation",IF(OR(ISNUMBER(getcolorgreen(주중데이터!B67))=TRUE,ISNUMBER(getcolorgreen(주중데이터!C67))=TRUE),"Down-regulation","No")))</f>
        <v>No</v>
      </c>
      <c r="C1323" s="81"/>
      <c r="D1323" s="81" t="str">
        <f>IF(AND(주중데이터!D67=0,주중데이터!E67=0),0,IF(OR(ISNUMBER(getcolorred(주중데이터!D67))=TRUE,ISNUMBER(getcolorred(주중데이터!E67))=TRUE),"Up-regulation",IF(OR(ISNUMBER(getcolorgreen(주중데이터!D67))=TRUE,ISNUMBER(getcolorgreen(주중데이터!E67))=TRUE),"Down-regulation","No")))</f>
        <v>No</v>
      </c>
      <c r="E1323" s="81"/>
      <c r="F1323" s="81" t="str">
        <f>IF(AND(주중데이터!F67=0,주중데이터!G67=0),0,IF(OR(ISNUMBER(getcolorred(주중데이터!F67))=TRUE,ISNUMBER(getcolorred(주중데이터!G67))=TRUE),"Up-regulation",IF(OR(ISNUMBER(getcolorgreen(주중데이터!F67))=TRUE,ISNUMBER(getcolorgreen(주중데이터!G67))=TRUE),"Down-regulation","No")))</f>
        <v>Up-regulation</v>
      </c>
      <c r="G1323" s="81"/>
      <c r="H1323" s="81" t="str">
        <f>IF(AND(주중데이터!H67=0,주중데이터!I67=0),0,IF(OR(ISNUMBER(getcolorred(주중데이터!H67))=TRUE,ISNUMBER(getcolorred(주중데이터!I67))=TRUE),"Up-regulation",IF(OR(ISNUMBER(getcolorgreen(주중데이터!H67))=TRUE,ISNUMBER(getcolorgreen(주중데이터!I67))=TRUE),"Down-regulation","No")))</f>
        <v>Up-regulation</v>
      </c>
      <c r="I1323" s="81"/>
      <c r="J1323" s="81" t="str">
        <f>IF(AND(주중데이터!J67=0,주중데이터!K67=0),0,IF(OR(ISNUMBER(getcolorred(주중데이터!J67))=TRUE,ISNUMBER(getcolorred(주중데이터!K67))=TRUE),"Up-regulation",IF(OR(ISNUMBER(getcolorgreen(주중데이터!J67))=TRUE,ISNUMBER(getcolorgreen(주중데이터!K67))=TRUE),"Down-regulation","No")))</f>
        <v>No</v>
      </c>
      <c r="K1323" s="81"/>
      <c r="L1323" s="81" t="str">
        <f>IF(AND(주중데이터!L67=0,주중데이터!M67=0),0,IF(OR(ISNUMBER(getcolorred(주중데이터!L67))=TRUE,ISNUMBER(getcolorred(주중데이터!M67))=TRUE),"Up-regulation",IF(OR(ISNUMBER(getcolorgreen(주중데이터!L67))=TRUE,ISNUMBER(getcolorgreen(주중데이터!M67))=TRUE),"Down-regulation","No")))</f>
        <v>Up-regulation</v>
      </c>
      <c r="M1323" s="81"/>
      <c r="N1323" s="81" t="str">
        <f>IF(AND(주중데이터!N67=0,주중데이터!O67=0),0,IF(OR(ISNUMBER(getcolorred(주중데이터!N67))=TRUE,ISNUMBER(getcolorred(주중데이터!O67))=TRUE),"Up-regulation",IF(OR(ISNUMBER(getcolorgreen(주중데이터!N67))=TRUE,ISNUMBER(getcolorgreen(주중데이터!O67))=TRUE),"Down-regulation","No")))</f>
        <v>Up-regulation</v>
      </c>
      <c r="O1323" s="81"/>
      <c r="P1323" s="81" t="str">
        <f>IF(AND(주중데이터!P67=0,주중데이터!Q67=0),0,IF(OR(ISNUMBER(getcolorred(주중데이터!P67))=TRUE,ISNUMBER(getcolorred(주중데이터!Q67))=TRUE),"Up-regulation",IF(OR(ISNUMBER(getcolorgreen(주중데이터!P67))=TRUE,ISNUMBER(getcolorgreen(주중데이터!Q67))=TRUE),"Down-regulation","No")))</f>
        <v>No</v>
      </c>
      <c r="Q1323" s="81"/>
      <c r="R1323" s="81" t="str">
        <f>IF(AND(주중데이터!R67=0,주중데이터!S67=0),0,IF(OR(ISNUMBER(getcolorred(주중데이터!R67))=TRUE,ISNUMBER(getcolorred(주중데이터!S67))=TRUE),"Up-regulation",IF(OR(ISNUMBER(getcolorgreen(주중데이터!R67))=TRUE,ISNUMBER(getcolorgreen(주중데이터!S67))=TRUE),"Down-regulation","No")))</f>
        <v>No</v>
      </c>
      <c r="S1323" s="81"/>
      <c r="T1323" s="81" t="str">
        <f>IF(AND(주중데이터!T67=0,주중데이터!U67=0),0,IF(OR(ISNUMBER(getcolorred(주중데이터!T67))=TRUE,ISNUMBER(getcolorred(주중데이터!U67))=TRUE),"Up-regulation",IF(OR(ISNUMBER(getcolorgreen(주중데이터!T67))=TRUE,ISNUMBER(getcolorgreen(주중데이터!U67))=TRUE),"Down-regulation","No")))</f>
        <v>No</v>
      </c>
      <c r="U1323" s="81"/>
      <c r="V1323" s="81" t="str">
        <f>IF(AND(주중데이터!V67=0,주중데이터!W67=0),0,IF(OR(ISNUMBER(getcolorred(주중데이터!V67))=TRUE,ISNUMBER(getcolorred(주중데이터!W67))=TRUE),"Up-regulation",IF(OR(ISNUMBER(getcolorgreen(주중데이터!V67))=TRUE,ISNUMBER(getcolorgreen(주중데이터!W67))=TRUE),"Down-regulation","No")))</f>
        <v>No</v>
      </c>
      <c r="W1323" s="81"/>
      <c r="X1323" s="81" t="str">
        <f>IF(AND(주중데이터!X67=0,주중데이터!Y67=0),0,IF(OR(ISNUMBER(getcolorred(주중데이터!X67))=TRUE,ISNUMBER(getcolorred(주중데이터!Y67))=TRUE),"Up-regulation",IF(OR(ISNUMBER(getcolorgreen(주중데이터!X67))=TRUE,ISNUMBER(getcolorgreen(주중데이터!Y67))=TRUE),"Down-regulation","No")))</f>
        <v>No</v>
      </c>
      <c r="Y1323" s="82"/>
      <c r="Z1323" s="76"/>
    </row>
    <row r="1324" spans="1:27">
      <c r="A1324" s="36" t="s">
        <v>32</v>
      </c>
      <c r="B1324" s="81" t="str">
        <f>IF(AND(주중데이터!B68=0,주중데이터!C68=0),0,IF(OR(ISNUMBER(getcolorred(주중데이터!B68))=TRUE,ISNUMBER(getcolorred(주중데이터!C68))=TRUE),"Up-regulation",IF(OR(ISNUMBER(getcolorgreen(주중데이터!B68))=TRUE,ISNUMBER(getcolorgreen(주중데이터!C68))=TRUE),"Down-regulation","No")))</f>
        <v>Down-regulation</v>
      </c>
      <c r="C1324" s="81"/>
      <c r="D1324" s="81" t="str">
        <f>IF(AND(주중데이터!D68=0,주중데이터!E68=0),0,IF(OR(ISNUMBER(getcolorred(주중데이터!D68))=TRUE,ISNUMBER(getcolorred(주중데이터!E68))=TRUE),"Up-regulation",IF(OR(ISNUMBER(getcolorgreen(주중데이터!D68))=TRUE,ISNUMBER(getcolorgreen(주중데이터!E68))=TRUE),"Down-regulation","No")))</f>
        <v>Down-regulation</v>
      </c>
      <c r="E1324" s="81"/>
      <c r="F1324" s="81" t="str">
        <f>IF(AND(주중데이터!F68=0,주중데이터!G68=0),0,IF(OR(ISNUMBER(getcolorred(주중데이터!F68))=TRUE,ISNUMBER(getcolorred(주중데이터!G68))=TRUE),"Up-regulation",IF(OR(ISNUMBER(getcolorgreen(주중데이터!F68))=TRUE,ISNUMBER(getcolorgreen(주중데이터!G68))=TRUE),"Down-regulation","No")))</f>
        <v>Down-regulation</v>
      </c>
      <c r="G1324" s="81"/>
      <c r="H1324" s="81" t="str">
        <f>IF(AND(주중데이터!H68=0,주중데이터!I68=0),0,IF(OR(ISNUMBER(getcolorred(주중데이터!H68))=TRUE,ISNUMBER(getcolorred(주중데이터!I68))=TRUE),"Up-regulation",IF(OR(ISNUMBER(getcolorgreen(주중데이터!H68))=TRUE,ISNUMBER(getcolorgreen(주중데이터!I68))=TRUE),"Down-regulation","No")))</f>
        <v>Down-regulation</v>
      </c>
      <c r="I1324" s="81"/>
      <c r="J1324" s="81" t="str">
        <f>IF(AND(주중데이터!J68=0,주중데이터!K68=0),0,IF(OR(ISNUMBER(getcolorred(주중데이터!J68))=TRUE,ISNUMBER(getcolorred(주중데이터!K68))=TRUE),"Up-regulation",IF(OR(ISNUMBER(getcolorgreen(주중데이터!J68))=TRUE,ISNUMBER(getcolorgreen(주중데이터!K68))=TRUE),"Down-regulation","No")))</f>
        <v>Down-regulation</v>
      </c>
      <c r="K1324" s="81"/>
      <c r="L1324" s="81" t="str">
        <f>IF(AND(주중데이터!L68=0,주중데이터!M68=0),0,IF(OR(ISNUMBER(getcolorred(주중데이터!L68))=TRUE,ISNUMBER(getcolorred(주중데이터!M68))=TRUE),"Up-regulation",IF(OR(ISNUMBER(getcolorgreen(주중데이터!L68))=TRUE,ISNUMBER(getcolorgreen(주중데이터!M68))=TRUE),"Down-regulation","No")))</f>
        <v>Down-regulation</v>
      </c>
      <c r="M1324" s="81"/>
      <c r="N1324" s="81" t="str">
        <f>IF(AND(주중데이터!N68=0,주중데이터!O68=0),0,IF(OR(ISNUMBER(getcolorred(주중데이터!N68))=TRUE,ISNUMBER(getcolorred(주중데이터!O68))=TRUE),"Up-regulation",IF(OR(ISNUMBER(getcolorgreen(주중데이터!N68))=TRUE,ISNUMBER(getcolorgreen(주중데이터!O68))=TRUE),"Down-regulation","No")))</f>
        <v>Down-regulation</v>
      </c>
      <c r="O1324" s="81"/>
      <c r="P1324" s="81" t="str">
        <f>IF(AND(주중데이터!P68=0,주중데이터!Q68=0),0,IF(OR(ISNUMBER(getcolorred(주중데이터!P68))=TRUE,ISNUMBER(getcolorred(주중데이터!Q68))=TRUE),"Up-regulation",IF(OR(ISNUMBER(getcolorgreen(주중데이터!P68))=TRUE,ISNUMBER(getcolorgreen(주중데이터!Q68))=TRUE),"Down-regulation","No")))</f>
        <v>No</v>
      </c>
      <c r="Q1324" s="81"/>
      <c r="R1324" s="81" t="str">
        <f>IF(AND(주중데이터!R68=0,주중데이터!S68=0),0,IF(OR(ISNUMBER(getcolorred(주중데이터!R68))=TRUE,ISNUMBER(getcolorred(주중데이터!S68))=TRUE),"Up-regulation",IF(OR(ISNUMBER(getcolorgreen(주중데이터!R68))=TRUE,ISNUMBER(getcolorgreen(주중데이터!S68))=TRUE),"Down-regulation","No")))</f>
        <v>No</v>
      </c>
      <c r="S1324" s="81"/>
      <c r="T1324" s="81" t="str">
        <f>IF(AND(주중데이터!T68=0,주중데이터!U68=0),0,IF(OR(ISNUMBER(getcolorred(주중데이터!T68))=TRUE,ISNUMBER(getcolorred(주중데이터!U68))=TRUE),"Up-regulation",IF(OR(ISNUMBER(getcolorgreen(주중데이터!T68))=TRUE,ISNUMBER(getcolorgreen(주중데이터!U68))=TRUE),"Down-regulation","No")))</f>
        <v>No</v>
      </c>
      <c r="U1324" s="81"/>
      <c r="V1324" s="81" t="str">
        <f>IF(AND(주중데이터!V68=0,주중데이터!W68=0),0,IF(OR(ISNUMBER(getcolorred(주중데이터!V68))=TRUE,ISNUMBER(getcolorred(주중데이터!W68))=TRUE),"Up-regulation",IF(OR(ISNUMBER(getcolorgreen(주중데이터!V68))=TRUE,ISNUMBER(getcolorgreen(주중데이터!W68))=TRUE),"Down-regulation","No")))</f>
        <v>Down-regulation</v>
      </c>
      <c r="W1324" s="81"/>
      <c r="X1324" s="81" t="str">
        <f>IF(AND(주중데이터!X68=0,주중데이터!Y68=0),0,IF(OR(ISNUMBER(getcolorred(주중데이터!X68))=TRUE,ISNUMBER(getcolorred(주중데이터!Y68))=TRUE),"Up-regulation",IF(OR(ISNUMBER(getcolorgreen(주중데이터!X68))=TRUE,ISNUMBER(getcolorgreen(주중데이터!Y68))=TRUE),"Down-regulation","No")))</f>
        <v>Down-regulation</v>
      </c>
      <c r="Y1324" s="82"/>
      <c r="Z1324" s="76"/>
    </row>
    <row r="1325" spans="1:27">
      <c r="A1325" s="36" t="s">
        <v>33</v>
      </c>
      <c r="B1325" s="81" t="str">
        <f>IF(AND(주중데이터!B69=0,주중데이터!C69=0),0,IF(OR(ISNUMBER(getcolorred(주중데이터!B69))=TRUE,ISNUMBER(getcolorred(주중데이터!C69))=TRUE),"Up-regulation",IF(OR(ISNUMBER(getcolorgreen(주중데이터!B69))=TRUE,ISNUMBER(getcolorgreen(주중데이터!C69))=TRUE),"Down-regulation","No")))</f>
        <v>Down-regulation</v>
      </c>
      <c r="C1325" s="81"/>
      <c r="D1325" s="81" t="str">
        <f>IF(AND(주중데이터!D69=0,주중데이터!E69=0),0,IF(OR(ISNUMBER(getcolorred(주중데이터!D69))=TRUE,ISNUMBER(getcolorred(주중데이터!E69))=TRUE),"Up-regulation",IF(OR(ISNUMBER(getcolorgreen(주중데이터!D69))=TRUE,ISNUMBER(getcolorgreen(주중데이터!E69))=TRUE),"Down-regulation","No")))</f>
        <v>Down-regulation</v>
      </c>
      <c r="E1325" s="81"/>
      <c r="F1325" s="81" t="str">
        <f>IF(AND(주중데이터!F69=0,주중데이터!G69=0),0,IF(OR(ISNUMBER(getcolorred(주중데이터!F69))=TRUE,ISNUMBER(getcolorred(주중데이터!G69))=TRUE),"Up-regulation",IF(OR(ISNUMBER(getcolorgreen(주중데이터!F69))=TRUE,ISNUMBER(getcolorgreen(주중데이터!G69))=TRUE),"Down-regulation","No")))</f>
        <v>No</v>
      </c>
      <c r="G1325" s="81"/>
      <c r="H1325" s="81" t="str">
        <f>IF(AND(주중데이터!H69=0,주중데이터!I69=0),0,IF(OR(ISNUMBER(getcolorred(주중데이터!H69))=TRUE,ISNUMBER(getcolorred(주중데이터!I69))=TRUE),"Up-regulation",IF(OR(ISNUMBER(getcolorgreen(주중데이터!H69))=TRUE,ISNUMBER(getcolorgreen(주중데이터!I69))=TRUE),"Down-regulation","No")))</f>
        <v>No</v>
      </c>
      <c r="I1325" s="81"/>
      <c r="J1325" s="81" t="str">
        <f>IF(AND(주중데이터!J69=0,주중데이터!K69=0),0,IF(OR(ISNUMBER(getcolorred(주중데이터!J69))=TRUE,ISNUMBER(getcolorred(주중데이터!K69))=TRUE),"Up-regulation",IF(OR(ISNUMBER(getcolorgreen(주중데이터!J69))=TRUE,ISNUMBER(getcolorgreen(주중데이터!K69))=TRUE),"Down-regulation","No")))</f>
        <v>Down-regulation</v>
      </c>
      <c r="K1325" s="81"/>
      <c r="L1325" s="81" t="str">
        <f>IF(AND(주중데이터!L69=0,주중데이터!M69=0),0,IF(OR(ISNUMBER(getcolorred(주중데이터!L69))=TRUE,ISNUMBER(getcolorred(주중데이터!M69))=TRUE),"Up-regulation",IF(OR(ISNUMBER(getcolorgreen(주중데이터!L69))=TRUE,ISNUMBER(getcolorgreen(주중데이터!M69))=TRUE),"Down-regulation","No")))</f>
        <v>No</v>
      </c>
      <c r="M1325" s="81"/>
      <c r="N1325" s="81" t="str">
        <f>IF(AND(주중데이터!N69=0,주중데이터!O69=0),0,IF(OR(ISNUMBER(getcolorred(주중데이터!N69))=TRUE,ISNUMBER(getcolorred(주중데이터!O69))=TRUE),"Up-regulation",IF(OR(ISNUMBER(getcolorgreen(주중데이터!N69))=TRUE,ISNUMBER(getcolorgreen(주중데이터!O69))=TRUE),"Down-regulation","No")))</f>
        <v>No</v>
      </c>
      <c r="O1325" s="81"/>
      <c r="P1325" s="81" t="str">
        <f>IF(AND(주중데이터!P69=0,주중데이터!Q69=0),0,IF(OR(ISNUMBER(getcolorred(주중데이터!P69))=TRUE,ISNUMBER(getcolorred(주중데이터!Q69))=TRUE),"Up-regulation",IF(OR(ISNUMBER(getcolorgreen(주중데이터!P69))=TRUE,ISNUMBER(getcolorgreen(주중데이터!Q69))=TRUE),"Down-regulation","No")))</f>
        <v>No</v>
      </c>
      <c r="Q1325" s="81"/>
      <c r="R1325" s="81" t="str">
        <f>IF(AND(주중데이터!R69=0,주중데이터!S69=0),0,IF(OR(ISNUMBER(getcolorred(주중데이터!R69))=TRUE,ISNUMBER(getcolorred(주중데이터!S69))=TRUE),"Up-regulation",IF(OR(ISNUMBER(getcolorgreen(주중데이터!R69))=TRUE,ISNUMBER(getcolorgreen(주중데이터!S69))=TRUE),"Down-regulation","No")))</f>
        <v>Down-regulation</v>
      </c>
      <c r="S1325" s="81"/>
      <c r="T1325" s="81" t="str">
        <f>IF(AND(주중데이터!T69=0,주중데이터!U69=0),0,IF(OR(ISNUMBER(getcolorred(주중데이터!T69))=TRUE,ISNUMBER(getcolorred(주중데이터!U69))=TRUE),"Up-regulation",IF(OR(ISNUMBER(getcolorgreen(주중데이터!T69))=TRUE,ISNUMBER(getcolorgreen(주중데이터!U69))=TRUE),"Down-regulation","No")))</f>
        <v>No</v>
      </c>
      <c r="U1325" s="81"/>
      <c r="V1325" s="81" t="str">
        <f>IF(AND(주중데이터!V69=0,주중데이터!W69=0),0,IF(OR(ISNUMBER(getcolorred(주중데이터!V69))=TRUE,ISNUMBER(getcolorred(주중데이터!W69))=TRUE),"Up-regulation",IF(OR(ISNUMBER(getcolorgreen(주중데이터!V69))=TRUE,ISNUMBER(getcolorgreen(주중데이터!W69))=TRUE),"Down-regulation","No")))</f>
        <v>Down-regulation</v>
      </c>
      <c r="W1325" s="81"/>
      <c r="X1325" s="81" t="str">
        <f>IF(AND(주중데이터!X69=0,주중데이터!Y69=0),0,IF(OR(ISNUMBER(getcolorred(주중데이터!X69))=TRUE,ISNUMBER(getcolorred(주중데이터!Y69))=TRUE),"Up-regulation",IF(OR(ISNUMBER(getcolorgreen(주중데이터!X69))=TRUE,ISNUMBER(getcolorgreen(주중데이터!Y69))=TRUE),"Down-regulation","No")))</f>
        <v>Down-regulation</v>
      </c>
      <c r="Y1325" s="82"/>
      <c r="Z1325" s="76"/>
    </row>
    <row r="1326" spans="1:27">
      <c r="A1326" s="36" t="s">
        <v>34</v>
      </c>
      <c r="B1326" s="81" t="str">
        <f>IF(AND(주중데이터!B70=0,주중데이터!C70=0),0,IF(OR(ISNUMBER(getcolorred(주중데이터!B70))=TRUE,ISNUMBER(getcolorred(주중데이터!C70))=TRUE),"Up-regulation",IF(OR(ISNUMBER(getcolorgreen(주중데이터!B70))=TRUE,ISNUMBER(getcolorgreen(주중데이터!C70))=TRUE),"Down-regulation","No")))</f>
        <v>No</v>
      </c>
      <c r="C1326" s="81"/>
      <c r="D1326" s="81" t="str">
        <f>IF(AND(주중데이터!D70=0,주중데이터!E70=0),0,IF(OR(ISNUMBER(getcolorred(주중데이터!D70))=TRUE,ISNUMBER(getcolorred(주중데이터!E70))=TRUE),"Up-regulation",IF(OR(ISNUMBER(getcolorgreen(주중데이터!D70))=TRUE,ISNUMBER(getcolorgreen(주중데이터!E70))=TRUE),"Down-regulation","No")))</f>
        <v>No</v>
      </c>
      <c r="E1326" s="81"/>
      <c r="F1326" s="81" t="str">
        <f>IF(AND(주중데이터!F70=0,주중데이터!G70=0),0,IF(OR(ISNUMBER(getcolorred(주중데이터!F70))=TRUE,ISNUMBER(getcolorred(주중데이터!G70))=TRUE),"Up-regulation",IF(OR(ISNUMBER(getcolorgreen(주중데이터!F70))=TRUE,ISNUMBER(getcolorgreen(주중데이터!G70))=TRUE),"Down-regulation","No")))</f>
        <v>No</v>
      </c>
      <c r="G1326" s="81"/>
      <c r="H1326" s="81" t="str">
        <f>IF(AND(주중데이터!H70=0,주중데이터!I70=0),0,IF(OR(ISNUMBER(getcolorred(주중데이터!H70))=TRUE,ISNUMBER(getcolorred(주중데이터!I70))=TRUE),"Up-regulation",IF(OR(ISNUMBER(getcolorgreen(주중데이터!H70))=TRUE,ISNUMBER(getcolorgreen(주중데이터!I70))=TRUE),"Down-regulation","No")))</f>
        <v>No</v>
      </c>
      <c r="I1326" s="81"/>
      <c r="J1326" s="81" t="str">
        <f>IF(AND(주중데이터!J70=0,주중데이터!K70=0),0,IF(OR(ISNUMBER(getcolorred(주중데이터!J70))=TRUE,ISNUMBER(getcolorred(주중데이터!K70))=TRUE),"Up-regulation",IF(OR(ISNUMBER(getcolorgreen(주중데이터!J70))=TRUE,ISNUMBER(getcolorgreen(주중데이터!K70))=TRUE),"Down-regulation","No")))</f>
        <v>No</v>
      </c>
      <c r="K1326" s="81"/>
      <c r="L1326" s="81" t="str">
        <f>IF(AND(주중데이터!L70=0,주중데이터!M70=0),0,IF(OR(ISNUMBER(getcolorred(주중데이터!L70))=TRUE,ISNUMBER(getcolorred(주중데이터!M70))=TRUE),"Up-regulation",IF(OR(ISNUMBER(getcolorgreen(주중데이터!L70))=TRUE,ISNUMBER(getcolorgreen(주중데이터!M70))=TRUE),"Down-regulation","No")))</f>
        <v>No</v>
      </c>
      <c r="M1326" s="81"/>
      <c r="N1326" s="81" t="str">
        <f>IF(AND(주중데이터!N70=0,주중데이터!O70=0),0,IF(OR(ISNUMBER(getcolorred(주중데이터!N70))=TRUE,ISNUMBER(getcolorred(주중데이터!O70))=TRUE),"Up-regulation",IF(OR(ISNUMBER(getcolorgreen(주중데이터!N70))=TRUE,ISNUMBER(getcolorgreen(주중데이터!O70))=TRUE),"Down-regulation","No")))</f>
        <v>No</v>
      </c>
      <c r="O1326" s="81"/>
      <c r="P1326" s="81" t="str">
        <f>IF(AND(주중데이터!P70=0,주중데이터!Q70=0),0,IF(OR(ISNUMBER(getcolorred(주중데이터!P70))=TRUE,ISNUMBER(getcolorred(주중데이터!Q70))=TRUE),"Up-regulation",IF(OR(ISNUMBER(getcolorgreen(주중데이터!P70))=TRUE,ISNUMBER(getcolorgreen(주중데이터!Q70))=TRUE),"Down-regulation","No")))</f>
        <v>No</v>
      </c>
      <c r="Q1326" s="81"/>
      <c r="R1326" s="81" t="str">
        <f>IF(AND(주중데이터!R70=0,주중데이터!S70=0),0,IF(OR(ISNUMBER(getcolorred(주중데이터!R70))=TRUE,ISNUMBER(getcolorred(주중데이터!S70))=TRUE),"Up-regulation",IF(OR(ISNUMBER(getcolorgreen(주중데이터!R70))=TRUE,ISNUMBER(getcolorgreen(주중데이터!S70))=TRUE),"Down-regulation","No")))</f>
        <v>No</v>
      </c>
      <c r="S1326" s="81"/>
      <c r="T1326" s="81" t="str">
        <f>IF(AND(주중데이터!T70=0,주중데이터!U70=0),0,IF(OR(ISNUMBER(getcolorred(주중데이터!T70))=TRUE,ISNUMBER(getcolorred(주중데이터!U70))=TRUE),"Up-regulation",IF(OR(ISNUMBER(getcolorgreen(주중데이터!T70))=TRUE,ISNUMBER(getcolorgreen(주중데이터!U70))=TRUE),"Down-regulation","No")))</f>
        <v>No</v>
      </c>
      <c r="U1326" s="81"/>
      <c r="V1326" s="81" t="str">
        <f>IF(AND(주중데이터!V70=0,주중데이터!W70=0),0,IF(OR(ISNUMBER(getcolorred(주중데이터!V70))=TRUE,ISNUMBER(getcolorred(주중데이터!W70))=TRUE),"Up-regulation",IF(OR(ISNUMBER(getcolorgreen(주중데이터!V70))=TRUE,ISNUMBER(getcolorgreen(주중데이터!W70))=TRUE),"Down-regulation","No")))</f>
        <v>No</v>
      </c>
      <c r="W1326" s="81"/>
      <c r="X1326" s="81" t="str">
        <f>IF(AND(주중데이터!X70=0,주중데이터!Y70=0),0,IF(OR(ISNUMBER(getcolorred(주중데이터!X70))=TRUE,ISNUMBER(getcolorred(주중데이터!Y70))=TRUE),"Up-regulation",IF(OR(ISNUMBER(getcolorgreen(주중데이터!X70))=TRUE,ISNUMBER(getcolorgreen(주중데이터!Y70))=TRUE),"Down-regulation","No")))</f>
        <v>No</v>
      </c>
      <c r="Y1326" s="82"/>
      <c r="Z1326" s="76"/>
    </row>
    <row r="1327" spans="1:27" ht="17.25" thickBot="1">
      <c r="A1327" s="36" t="s">
        <v>35</v>
      </c>
      <c r="B1327" s="81" t="str">
        <f>IF(AND(주중데이터!B71=0,주중데이터!C71=0),0,IF(OR(ISNUMBER(getcolorred(주중데이터!B71))=TRUE,ISNUMBER(getcolorred(주중데이터!C71))=TRUE),"Up-regulation",IF(OR(ISNUMBER(getcolorgreen(주중데이터!B71))=TRUE,ISNUMBER(getcolorgreen(주중데이터!C71))=TRUE),"Down-regulation","No")))</f>
        <v>No</v>
      </c>
      <c r="C1327" s="81"/>
      <c r="D1327" s="81" t="str">
        <f>IF(AND(주중데이터!D71=0,주중데이터!E71=0),0,IF(OR(ISNUMBER(getcolorred(주중데이터!D71))=TRUE,ISNUMBER(getcolorred(주중데이터!E71))=TRUE),"Up-regulation",IF(OR(ISNUMBER(getcolorgreen(주중데이터!D71))=TRUE,ISNUMBER(getcolorgreen(주중데이터!E71))=TRUE),"Down-regulation","No")))</f>
        <v>Down-regulation</v>
      </c>
      <c r="E1327" s="81"/>
      <c r="F1327" s="81" t="str">
        <f>IF(AND(주중데이터!F71=0,주중데이터!G71=0),0,IF(OR(ISNUMBER(getcolorred(주중데이터!F71))=TRUE,ISNUMBER(getcolorred(주중데이터!G71))=TRUE),"Up-regulation",IF(OR(ISNUMBER(getcolorgreen(주중데이터!F71))=TRUE,ISNUMBER(getcolorgreen(주중데이터!G71))=TRUE),"Down-regulation","No")))</f>
        <v>No</v>
      </c>
      <c r="G1327" s="81"/>
      <c r="H1327" s="81" t="str">
        <f>IF(AND(주중데이터!H71=0,주중데이터!I71=0),0,IF(OR(ISNUMBER(getcolorred(주중데이터!H71))=TRUE,ISNUMBER(getcolorred(주중데이터!I71))=TRUE),"Up-regulation",IF(OR(ISNUMBER(getcolorgreen(주중데이터!H71))=TRUE,ISNUMBER(getcolorgreen(주중데이터!I71))=TRUE),"Down-regulation","No")))</f>
        <v>No</v>
      </c>
      <c r="I1327" s="81"/>
      <c r="J1327" s="81" t="str">
        <f>IF(AND(주중데이터!J71=0,주중데이터!K71=0),0,IF(OR(ISNUMBER(getcolorred(주중데이터!J71))=TRUE,ISNUMBER(getcolorred(주중데이터!K71))=TRUE),"Up-regulation",IF(OR(ISNUMBER(getcolorgreen(주중데이터!J71))=TRUE,ISNUMBER(getcolorgreen(주중데이터!K71))=TRUE),"Down-regulation","No")))</f>
        <v>No</v>
      </c>
      <c r="K1327" s="81"/>
      <c r="L1327" s="81" t="str">
        <f>IF(AND(주중데이터!L71=0,주중데이터!M71=0),0,IF(OR(ISNUMBER(getcolorred(주중데이터!L71))=TRUE,ISNUMBER(getcolorred(주중데이터!M71))=TRUE),"Up-regulation",IF(OR(ISNUMBER(getcolorgreen(주중데이터!L71))=TRUE,ISNUMBER(getcolorgreen(주중데이터!M71))=TRUE),"Down-regulation","No")))</f>
        <v>No</v>
      </c>
      <c r="M1327" s="81"/>
      <c r="N1327" s="81" t="str">
        <f>IF(AND(주중데이터!N71=0,주중데이터!O71=0),0,IF(OR(ISNUMBER(getcolorred(주중데이터!N71))=TRUE,ISNUMBER(getcolorred(주중데이터!O71))=TRUE),"Up-regulation",IF(OR(ISNUMBER(getcolorgreen(주중데이터!N71))=TRUE,ISNUMBER(getcolorgreen(주중데이터!O71))=TRUE),"Down-regulation","No")))</f>
        <v>No</v>
      </c>
      <c r="O1327" s="81"/>
      <c r="P1327" s="81" t="str">
        <f>IF(AND(주중데이터!P71=0,주중데이터!Q71=0),0,IF(OR(ISNUMBER(getcolorred(주중데이터!P71))=TRUE,ISNUMBER(getcolorred(주중데이터!Q71))=TRUE),"Up-regulation",IF(OR(ISNUMBER(getcolorgreen(주중데이터!P71))=TRUE,ISNUMBER(getcolorgreen(주중데이터!Q71))=TRUE),"Down-regulation","No")))</f>
        <v>No</v>
      </c>
      <c r="Q1327" s="81"/>
      <c r="R1327" s="81" t="str">
        <f>IF(AND(주중데이터!R71=0,주중데이터!S71=0),0,IF(OR(ISNUMBER(getcolorred(주중데이터!R71))=TRUE,ISNUMBER(getcolorred(주중데이터!S71))=TRUE),"Up-regulation",IF(OR(ISNUMBER(getcolorgreen(주중데이터!R71))=TRUE,ISNUMBER(getcolorgreen(주중데이터!S71))=TRUE),"Down-regulation","No")))</f>
        <v>Down-regulation</v>
      </c>
      <c r="S1327" s="81"/>
      <c r="T1327" s="81" t="str">
        <f>IF(AND(주중데이터!T71=0,주중데이터!U71=0),0,IF(OR(ISNUMBER(getcolorred(주중데이터!T71))=TRUE,ISNUMBER(getcolorred(주중데이터!U71))=TRUE),"Up-regulation",IF(OR(ISNUMBER(getcolorgreen(주중데이터!T71))=TRUE,ISNUMBER(getcolorgreen(주중데이터!U71))=TRUE),"Down-regulation","No")))</f>
        <v>No</v>
      </c>
      <c r="U1327" s="81"/>
      <c r="V1327" s="81" t="str">
        <f>IF(AND(주중데이터!V71=0,주중데이터!W71=0),0,IF(OR(ISNUMBER(getcolorred(주중데이터!V71))=TRUE,ISNUMBER(getcolorred(주중데이터!W71))=TRUE),"Up-regulation",IF(OR(ISNUMBER(getcolorgreen(주중데이터!V71))=TRUE,ISNUMBER(getcolorgreen(주중데이터!W71))=TRUE),"Down-regulation","No")))</f>
        <v>Down-regulation</v>
      </c>
      <c r="W1327" s="81"/>
      <c r="X1327" s="81" t="str">
        <f>IF(AND(주중데이터!X71=0,주중데이터!Y71=0),0,IF(OR(ISNUMBER(getcolorred(주중데이터!X71))=TRUE,ISNUMBER(getcolorred(주중데이터!Y71))=TRUE),"Up-regulation",IF(OR(ISNUMBER(getcolorgreen(주중데이터!X71))=TRUE,ISNUMBER(getcolorgreen(주중데이터!Y71))=TRUE),"Down-regulation","No")))</f>
        <v>Down-regulation</v>
      </c>
      <c r="Y1327" s="82"/>
      <c r="Z1327" s="76"/>
    </row>
    <row r="1328" spans="1:27" ht="17.25" thickBot="1">
      <c r="A1328" s="36" t="s">
        <v>36</v>
      </c>
      <c r="B1328" s="81" t="str">
        <f>IF(AND(주중데이터!B72=0,주중데이터!C72=0),0,IF(OR(ISNUMBER(getcolorred(주중데이터!B72))=TRUE,ISNUMBER(getcolorred(주중데이터!C72))=TRUE),"Up-regulation",IF(OR(ISNUMBER(getcolorgreen(주중데이터!B72))=TRUE,ISNUMBER(getcolorgreen(주중데이터!C72))=TRUE),"Down-regulation","No")))</f>
        <v>No</v>
      </c>
      <c r="C1328" s="81"/>
      <c r="D1328" s="81" t="str">
        <f>IF(AND(주중데이터!D72=0,주중데이터!E72=0),0,IF(OR(ISNUMBER(getcolorred(주중데이터!D72))=TRUE,ISNUMBER(getcolorred(주중데이터!E72))=TRUE),"Up-regulation",IF(OR(ISNUMBER(getcolorgreen(주중데이터!D72))=TRUE,ISNUMBER(getcolorgreen(주중데이터!E72))=TRUE),"Down-regulation","No")))</f>
        <v>Down-regulation</v>
      </c>
      <c r="E1328" s="81"/>
      <c r="F1328" s="81" t="str">
        <f>IF(AND(주중데이터!F72=0,주중데이터!G72=0),0,IF(OR(ISNUMBER(getcolorred(주중데이터!F72))=TRUE,ISNUMBER(getcolorred(주중데이터!G72))=TRUE),"Up-regulation",IF(OR(ISNUMBER(getcolorgreen(주중데이터!F72))=TRUE,ISNUMBER(getcolorgreen(주중데이터!G72))=TRUE),"Down-regulation","No")))</f>
        <v>No</v>
      </c>
      <c r="G1328" s="81"/>
      <c r="H1328" s="81" t="str">
        <f>IF(AND(주중데이터!H72=0,주중데이터!I72=0),0,IF(OR(ISNUMBER(getcolorred(주중데이터!H72))=TRUE,ISNUMBER(getcolorred(주중데이터!I72))=TRUE),"Up-regulation",IF(OR(ISNUMBER(getcolorgreen(주중데이터!H72))=TRUE,ISNUMBER(getcolorgreen(주중데이터!I72))=TRUE),"Down-regulation","No")))</f>
        <v>No</v>
      </c>
      <c r="I1328" s="81"/>
      <c r="J1328" s="81" t="str">
        <f>IF(AND(주중데이터!J72=0,주중데이터!K72=0),0,IF(OR(ISNUMBER(getcolorred(주중데이터!J72))=TRUE,ISNUMBER(getcolorred(주중데이터!K72))=TRUE),"Up-regulation",IF(OR(ISNUMBER(getcolorgreen(주중데이터!J72))=TRUE,ISNUMBER(getcolorgreen(주중데이터!K72))=TRUE),"Down-regulation","No")))</f>
        <v>No</v>
      </c>
      <c r="K1328" s="81"/>
      <c r="L1328" s="81" t="str">
        <f>IF(AND(주중데이터!L72=0,주중데이터!M72=0),0,IF(OR(ISNUMBER(getcolorred(주중데이터!L72))=TRUE,ISNUMBER(getcolorred(주중데이터!M72))=TRUE),"Up-regulation",IF(OR(ISNUMBER(getcolorgreen(주중데이터!L72))=TRUE,ISNUMBER(getcolorgreen(주중데이터!M72))=TRUE),"Down-regulation","No")))</f>
        <v>No</v>
      </c>
      <c r="M1328" s="81"/>
      <c r="N1328" s="81" t="str">
        <f>IF(AND(주중데이터!N72=0,주중데이터!O72=0),0,IF(OR(ISNUMBER(getcolorred(주중데이터!N72))=TRUE,ISNUMBER(getcolorred(주중데이터!O72))=TRUE),"Up-regulation",IF(OR(ISNUMBER(getcolorgreen(주중데이터!N72))=TRUE,ISNUMBER(getcolorgreen(주중데이터!O72))=TRUE),"Down-regulation","No")))</f>
        <v>No</v>
      </c>
      <c r="O1328" s="81"/>
      <c r="P1328" s="81" t="str">
        <f>IF(AND(주중데이터!P72=0,주중데이터!Q72=0),0,IF(OR(ISNUMBER(getcolorred(주중데이터!P72))=TRUE,ISNUMBER(getcolorred(주중데이터!Q72))=TRUE),"Up-regulation",IF(OR(ISNUMBER(getcolorgreen(주중데이터!P72))=TRUE,ISNUMBER(getcolorgreen(주중데이터!Q72))=TRUE),"Down-regulation","No")))</f>
        <v>No</v>
      </c>
      <c r="Q1328" s="81"/>
      <c r="R1328" s="81" t="str">
        <f>IF(AND(주중데이터!R72=0,주중데이터!S72=0),0,IF(OR(ISNUMBER(getcolorred(주중데이터!R72))=TRUE,ISNUMBER(getcolorred(주중데이터!S72))=TRUE),"Up-regulation",IF(OR(ISNUMBER(getcolorgreen(주중데이터!R72))=TRUE,ISNUMBER(getcolorgreen(주중데이터!S72))=TRUE),"Down-regulation","No")))</f>
        <v>Up-regulation</v>
      </c>
      <c r="S1328" s="81"/>
      <c r="T1328" s="81" t="str">
        <f>IF(AND(주중데이터!T72=0,주중데이터!U72=0),0,IF(OR(ISNUMBER(getcolorred(주중데이터!T72))=TRUE,ISNUMBER(getcolorred(주중데이터!U72))=TRUE),"Up-regulation",IF(OR(ISNUMBER(getcolorgreen(주중데이터!T72))=TRUE,ISNUMBER(getcolorgreen(주중데이터!U72))=TRUE),"Down-regulation","No")))</f>
        <v>No</v>
      </c>
      <c r="U1328" s="81"/>
      <c r="V1328" s="81" t="str">
        <f>IF(AND(주중데이터!V72=0,주중데이터!W72=0),0,IF(OR(ISNUMBER(getcolorred(주중데이터!V72))=TRUE,ISNUMBER(getcolorred(주중데이터!W72))=TRUE),"Up-regulation",IF(OR(ISNUMBER(getcolorgreen(주중데이터!V72))=TRUE,ISNUMBER(getcolorgreen(주중데이터!W72))=TRUE),"Down-regulation","No")))</f>
        <v>Up-regulation</v>
      </c>
      <c r="W1328" s="81"/>
      <c r="X1328" s="81" t="str">
        <f>IF(AND(주중데이터!X72=0,주중데이터!Y72=0),0,IF(OR(ISNUMBER(getcolorred(주중데이터!X72))=TRUE,ISNUMBER(getcolorred(주중데이터!Y72))=TRUE),"Up-regulation",IF(OR(ISNUMBER(getcolorgreen(주중데이터!X72))=TRUE,ISNUMBER(getcolorgreen(주중데이터!Y72))=TRUE),"Down-regulation","No")))</f>
        <v>Up-regulation</v>
      </c>
      <c r="Y1328" s="82"/>
      <c r="Z1328" s="76"/>
      <c r="AA1328" s="31">
        <f>IF(주중DATA!AA72="","",주중DATA!AA72)</f>
        <v>44747</v>
      </c>
    </row>
    <row r="1329" spans="1:51" ht="17.25" thickBot="1">
      <c r="A1329" s="36" t="s">
        <v>37</v>
      </c>
      <c r="B1329" s="81" t="str">
        <f>IF(AND(주중데이터!B73=0,주중데이터!C73=0),0,IF(OR(ISNUMBER(getcolorred(주중데이터!B73))=TRUE,ISNUMBER(getcolorred(주중데이터!C73))=TRUE),"Up-regulation",IF(OR(ISNUMBER(getcolorgreen(주중데이터!B73))=TRUE,ISNUMBER(getcolorgreen(주중데이터!C73))=TRUE),"Down-regulation","No")))</f>
        <v>No</v>
      </c>
      <c r="C1329" s="81"/>
      <c r="D1329" s="81" t="str">
        <f>IF(AND(주중데이터!D73=0,주중데이터!E73=0),0,IF(OR(ISNUMBER(getcolorred(주중데이터!D73))=TRUE,ISNUMBER(getcolorred(주중데이터!E73))=TRUE),"Up-regulation",IF(OR(ISNUMBER(getcolorgreen(주중데이터!D73))=TRUE,ISNUMBER(getcolorgreen(주중데이터!E73))=TRUE),"Down-regulation","No")))</f>
        <v>Down-regulation</v>
      </c>
      <c r="E1329" s="81"/>
      <c r="F1329" s="81" t="str">
        <f>IF(AND(주중데이터!F73=0,주중데이터!G73=0),0,IF(OR(ISNUMBER(getcolorred(주중데이터!F73))=TRUE,ISNUMBER(getcolorred(주중데이터!G73))=TRUE),"Up-regulation",IF(OR(ISNUMBER(getcolorgreen(주중데이터!F73))=TRUE,ISNUMBER(getcolorgreen(주중데이터!G73))=TRUE),"Down-regulation","No")))</f>
        <v>No</v>
      </c>
      <c r="G1329" s="81"/>
      <c r="H1329" s="81" t="str">
        <f>IF(AND(주중데이터!H73=0,주중데이터!I73=0),0,IF(OR(ISNUMBER(getcolorred(주중데이터!H73))=TRUE,ISNUMBER(getcolorred(주중데이터!I73))=TRUE),"Up-regulation",IF(OR(ISNUMBER(getcolorgreen(주중데이터!H73))=TRUE,ISNUMBER(getcolorgreen(주중데이터!I73))=TRUE),"Down-regulation","No")))</f>
        <v>No</v>
      </c>
      <c r="I1329" s="81"/>
      <c r="J1329" s="81" t="str">
        <f>IF(AND(주중데이터!J73=0,주중데이터!K73=0),0,IF(OR(ISNUMBER(getcolorred(주중데이터!J73))=TRUE,ISNUMBER(getcolorred(주중데이터!K73))=TRUE),"Up-regulation",IF(OR(ISNUMBER(getcolorgreen(주중데이터!J73))=TRUE,ISNUMBER(getcolorgreen(주중데이터!K73))=TRUE),"Down-regulation","No")))</f>
        <v>No</v>
      </c>
      <c r="K1329" s="81"/>
      <c r="L1329" s="81" t="str">
        <f>IF(AND(주중데이터!L73=0,주중데이터!M73=0),0,IF(OR(ISNUMBER(getcolorred(주중데이터!L73))=TRUE,ISNUMBER(getcolorred(주중데이터!M73))=TRUE),"Up-regulation",IF(OR(ISNUMBER(getcolorgreen(주중데이터!L73))=TRUE,ISNUMBER(getcolorgreen(주중데이터!M73))=TRUE),"Down-regulation","No")))</f>
        <v>No</v>
      </c>
      <c r="M1329" s="81"/>
      <c r="N1329" s="81" t="str">
        <f>IF(AND(주중데이터!N73=0,주중데이터!O73=0),0,IF(OR(ISNUMBER(getcolorred(주중데이터!N73))=TRUE,ISNUMBER(getcolorred(주중데이터!O73))=TRUE),"Up-regulation",IF(OR(ISNUMBER(getcolorgreen(주중데이터!N73))=TRUE,ISNUMBER(getcolorgreen(주중데이터!O73))=TRUE),"Down-regulation","No")))</f>
        <v>No</v>
      </c>
      <c r="O1329" s="81"/>
      <c r="P1329" s="81" t="str">
        <f>IF(AND(주중데이터!P73=0,주중데이터!Q73=0),0,IF(OR(ISNUMBER(getcolorred(주중데이터!P73))=TRUE,ISNUMBER(getcolorred(주중데이터!Q73))=TRUE),"Up-regulation",IF(OR(ISNUMBER(getcolorgreen(주중데이터!P73))=TRUE,ISNUMBER(getcolorgreen(주중데이터!Q73))=TRUE),"Down-regulation","No")))</f>
        <v>No</v>
      </c>
      <c r="Q1329" s="81"/>
      <c r="R1329" s="81" t="str">
        <f>IF(AND(주중데이터!R73=0,주중데이터!S73=0),0,IF(OR(ISNUMBER(getcolorred(주중데이터!R73))=TRUE,ISNUMBER(getcolorred(주중데이터!S73))=TRUE),"Up-regulation",IF(OR(ISNUMBER(getcolorgreen(주중데이터!R73))=TRUE,ISNUMBER(getcolorgreen(주중데이터!S73))=TRUE),"Down-regulation","No")))</f>
        <v>Down-regulation</v>
      </c>
      <c r="S1329" s="81"/>
      <c r="T1329" s="81" t="str">
        <f>IF(AND(주중데이터!T73=0,주중데이터!U73=0),0,IF(OR(ISNUMBER(getcolorred(주중데이터!T73))=TRUE,ISNUMBER(getcolorred(주중데이터!U73))=TRUE),"Up-regulation",IF(OR(ISNUMBER(getcolorgreen(주중데이터!T73))=TRUE,ISNUMBER(getcolorgreen(주중데이터!U73))=TRUE),"Down-regulation","No")))</f>
        <v>No</v>
      </c>
      <c r="U1329" s="81"/>
      <c r="V1329" s="81" t="str">
        <f>IF(AND(주중데이터!V73=0,주중데이터!W73=0),0,IF(OR(ISNUMBER(getcolorred(주중데이터!V73))=TRUE,ISNUMBER(getcolorred(주중데이터!W73))=TRUE),"Up-regulation",IF(OR(ISNUMBER(getcolorgreen(주중데이터!V73))=TRUE,ISNUMBER(getcolorgreen(주중데이터!W73))=TRUE),"Down-regulation","No")))</f>
        <v>Up-regulation</v>
      </c>
      <c r="W1329" s="81"/>
      <c r="X1329" s="81" t="str">
        <f>IF(AND(주중데이터!X73=0,주중데이터!Y73=0),0,IF(OR(ISNUMBER(getcolorred(주중데이터!X73))=TRUE,ISNUMBER(getcolorred(주중데이터!Y73))=TRUE),"Up-regulation",IF(OR(ISNUMBER(getcolorgreen(주중데이터!X73))=TRUE,ISNUMBER(getcolorgreen(주중데이터!Y73))=TRUE),"Down-regulation","No")))</f>
        <v>Up-regulation</v>
      </c>
      <c r="Y1329" s="82"/>
      <c r="Z1329" s="76"/>
      <c r="AA1329" s="9" t="str">
        <f>IF(주중DATA!AA73="","",주중DATA!AA73)</f>
        <v>Min</v>
      </c>
      <c r="AB1329" s="10" t="str">
        <f>IF(주중DATA!AB73="","",주중DATA!AB73)</f>
        <v>146,03</v>
      </c>
      <c r="AC1329" s="10" t="str">
        <f>IF(주중DATA!AC73="","",주중DATA!AC73)</f>
        <v>10,62</v>
      </c>
      <c r="AD1329" s="10" t="str">
        <f>IF(주중DATA!AD73="","",주중DATA!AD73)</f>
        <v>200,92</v>
      </c>
      <c r="AE1329" s="10" t="str">
        <f>IF(주중DATA!AE73="","",주중DATA!AE73)</f>
        <v>165,00</v>
      </c>
      <c r="AF1329" s="10" t="str">
        <f>IF(주중DATA!AF73="","",주중DATA!AF73)</f>
        <v>0,89</v>
      </c>
      <c r="AG1329" s="10" t="str">
        <f>IF(주중DATA!AG73="","",주중DATA!AG73)</f>
        <v>-1,00</v>
      </c>
      <c r="AH1329" s="10" t="str">
        <f>IF(주중DATA!AH73="","",주중DATA!AH73)</f>
        <v>0,89</v>
      </c>
      <c r="AI1329" s="10" t="str">
        <f>IF(주중DATA!AI73="","",주중DATA!AI73)</f>
        <v>-1,00</v>
      </c>
      <c r="AJ1329" s="10" t="str">
        <f>IF(주중DATA!AJ73="","",주중DATA!AJ73)</f>
        <v>146,03</v>
      </c>
      <c r="AK1329" s="10" t="str">
        <f>IF(주중DATA!AK73="","",주중DATA!AK73)</f>
        <v>10,62</v>
      </c>
      <c r="AL1329" s="10" t="str">
        <f>IF(주중DATA!AL73="","",주중DATA!AL73)</f>
        <v>0,89</v>
      </c>
      <c r="AM1329" s="10" t="str">
        <f>IF(주중DATA!AM73="","",주중DATA!AM73)</f>
        <v>-1,00</v>
      </c>
      <c r="AN1329" s="10" t="str">
        <f>IF(주중DATA!AN73="","",주중DATA!AN73)</f>
        <v>0,89</v>
      </c>
      <c r="AO1329" s="10" t="str">
        <f>IF(주중DATA!AO73="","",주중DATA!AO73)</f>
        <v>-1,00</v>
      </c>
      <c r="AP1329" s="10" t="str">
        <f>IF(주중DATA!AP73="","",주중DATA!AP73)</f>
        <v>0,89</v>
      </c>
      <c r="AQ1329" s="10" t="str">
        <f>IF(주중DATA!AQ73="","",주중DATA!AQ73)</f>
        <v>-1,00</v>
      </c>
      <c r="AR1329" s="10" t="str">
        <f>IF(주중DATA!AR73="","",주중DATA!AR73)</f>
        <v>0,89</v>
      </c>
      <c r="AS1329" s="10" t="str">
        <f>IF(주중DATA!AS73="","",주중DATA!AS73)</f>
        <v>-1,00</v>
      </c>
      <c r="AT1329" s="10" t="str">
        <f>IF(주중DATA!AT73="","",주중DATA!AT73)</f>
        <v>1,01</v>
      </c>
      <c r="AU1329" s="10" t="str">
        <f>IF(주중DATA!AU73="","",주중DATA!AU73)</f>
        <v>-1,00</v>
      </c>
      <c r="AV1329" s="10" t="str">
        <f>IF(주중DATA!AV73="","",주중DATA!AV73)</f>
        <v>184,99</v>
      </c>
      <c r="AW1329" s="10" t="str">
        <f>IF(주중DATA!AW73="","",주중DATA!AW73)</f>
        <v>10,62</v>
      </c>
      <c r="AX1329" s="10" t="str">
        <f>IF(주중DATA!AX73="","",주중DATA!AX73)</f>
        <v>184,99</v>
      </c>
    </row>
    <row r="1330" spans="1:51">
      <c r="A1330" s="36" t="s">
        <v>39</v>
      </c>
      <c r="B1330" s="81" t="str">
        <f>IF(AND(주중데이터!B74=0,주중데이터!C74=0),0,IF(OR(ISNUMBER(getcolorred(주중데이터!B74))=TRUE,ISNUMBER(getcolorred(주중데이터!C74))=TRUE),"Up-regulation",IF(OR(ISNUMBER(getcolorgreen(주중데이터!B74))=TRUE,ISNUMBER(getcolorgreen(주중데이터!C74))=TRUE),"Down-regulation","No")))</f>
        <v>No</v>
      </c>
      <c r="C1330" s="81"/>
      <c r="D1330" s="81" t="str">
        <f>IF(AND(주중데이터!D74=0,주중데이터!E74=0),0,IF(OR(ISNUMBER(getcolorred(주중데이터!D74))=TRUE,ISNUMBER(getcolorred(주중데이터!E74))=TRUE),"Up-regulation",IF(OR(ISNUMBER(getcolorgreen(주중데이터!D74))=TRUE,ISNUMBER(getcolorgreen(주중데이터!E74))=TRUE),"Down-regulation","No")))</f>
        <v>Down-regulation</v>
      </c>
      <c r="E1330" s="81"/>
      <c r="F1330" s="81" t="str">
        <f>IF(AND(주중데이터!F74=0,주중데이터!G74=0),0,IF(OR(ISNUMBER(getcolorred(주중데이터!F74))=TRUE,ISNUMBER(getcolorred(주중데이터!G74))=TRUE),"Up-regulation",IF(OR(ISNUMBER(getcolorgreen(주중데이터!F74))=TRUE,ISNUMBER(getcolorgreen(주중데이터!G74))=TRUE),"Down-regulation","No")))</f>
        <v>No</v>
      </c>
      <c r="G1330" s="81"/>
      <c r="H1330" s="81" t="str">
        <f>IF(AND(주중데이터!H74=0,주중데이터!I74=0),0,IF(OR(ISNUMBER(getcolorred(주중데이터!H74))=TRUE,ISNUMBER(getcolorred(주중데이터!I74))=TRUE),"Up-regulation",IF(OR(ISNUMBER(getcolorgreen(주중데이터!H74))=TRUE,ISNUMBER(getcolorgreen(주중데이터!I74))=TRUE),"Down-regulation","No")))</f>
        <v>No</v>
      </c>
      <c r="I1330" s="81"/>
      <c r="J1330" s="81" t="str">
        <f>IF(AND(주중데이터!J74=0,주중데이터!K74=0),0,IF(OR(ISNUMBER(getcolorred(주중데이터!J74))=TRUE,ISNUMBER(getcolorred(주중데이터!K74))=TRUE),"Up-regulation",IF(OR(ISNUMBER(getcolorgreen(주중데이터!J74))=TRUE,ISNUMBER(getcolorgreen(주중데이터!K74))=TRUE),"Down-regulation","No")))</f>
        <v>No</v>
      </c>
      <c r="K1330" s="81"/>
      <c r="L1330" s="81" t="str">
        <f>IF(AND(주중데이터!L74=0,주중데이터!M74=0),0,IF(OR(ISNUMBER(getcolorred(주중데이터!L74))=TRUE,ISNUMBER(getcolorred(주중데이터!M74))=TRUE),"Up-regulation",IF(OR(ISNUMBER(getcolorgreen(주중데이터!L74))=TRUE,ISNUMBER(getcolorgreen(주중데이터!M74))=TRUE),"Down-regulation","No")))</f>
        <v>No</v>
      </c>
      <c r="M1330" s="81"/>
      <c r="N1330" s="81" t="str">
        <f>IF(AND(주중데이터!N74=0,주중데이터!O74=0),0,IF(OR(ISNUMBER(getcolorred(주중데이터!N74))=TRUE,ISNUMBER(getcolorred(주중데이터!O74))=TRUE),"Up-regulation",IF(OR(ISNUMBER(getcolorgreen(주중데이터!N74))=TRUE,ISNUMBER(getcolorgreen(주중데이터!O74))=TRUE),"Down-regulation","No")))</f>
        <v>No</v>
      </c>
      <c r="O1330" s="81"/>
      <c r="P1330" s="81" t="str">
        <f>IF(AND(주중데이터!P74=0,주중데이터!Q74=0),0,IF(OR(ISNUMBER(getcolorred(주중데이터!P74))=TRUE,ISNUMBER(getcolorred(주중데이터!Q74))=TRUE),"Up-regulation",IF(OR(ISNUMBER(getcolorgreen(주중데이터!P74))=TRUE,ISNUMBER(getcolorgreen(주중데이터!Q74))=TRUE),"Down-regulation","No")))</f>
        <v>No</v>
      </c>
      <c r="Q1330" s="81"/>
      <c r="R1330" s="81" t="str">
        <f>IF(AND(주중데이터!R74=0,주중데이터!S74=0),0,IF(OR(ISNUMBER(getcolorred(주중데이터!R74))=TRUE,ISNUMBER(getcolorred(주중데이터!S74))=TRUE),"Up-regulation",IF(OR(ISNUMBER(getcolorgreen(주중데이터!R74))=TRUE,ISNUMBER(getcolorgreen(주중데이터!S74))=TRUE),"Down-regulation","No")))</f>
        <v>Down-regulation</v>
      </c>
      <c r="S1330" s="81"/>
      <c r="T1330" s="81" t="str">
        <f>IF(AND(주중데이터!T74=0,주중데이터!U74=0),0,IF(OR(ISNUMBER(getcolorred(주중데이터!T74))=TRUE,ISNUMBER(getcolorred(주중데이터!U74))=TRUE),"Up-regulation",IF(OR(ISNUMBER(getcolorgreen(주중데이터!T74))=TRUE,ISNUMBER(getcolorgreen(주중데이터!U74))=TRUE),"Down-regulation","No")))</f>
        <v>No</v>
      </c>
      <c r="U1330" s="81"/>
      <c r="V1330" s="81" t="str">
        <f>IF(AND(주중데이터!V74=0,주중데이터!W74=0),0,IF(OR(ISNUMBER(getcolorred(주중데이터!V74))=TRUE,ISNUMBER(getcolorred(주중데이터!W74))=TRUE),"Up-regulation",IF(OR(ISNUMBER(getcolorgreen(주중데이터!V74))=TRUE,ISNUMBER(getcolorgreen(주중데이터!W74))=TRUE),"Down-regulation","No")))</f>
        <v>Up-regulation</v>
      </c>
      <c r="W1330" s="81"/>
      <c r="X1330" s="81" t="str">
        <f>IF(AND(주중데이터!X74=0,주중데이터!Y74=0),0,IF(OR(ISNUMBER(getcolorred(주중데이터!X74))=TRUE,ISNUMBER(getcolorred(주중데이터!Y74))=TRUE),"Up-regulation",IF(OR(ISNUMBER(getcolorgreen(주중데이터!X74))=TRUE,ISNUMBER(getcolorgreen(주중데이터!Y74))=TRUE),"Down-regulation","No")))</f>
        <v>Up-regulation</v>
      </c>
      <c r="Y1330" s="82"/>
      <c r="Z1330" s="76"/>
      <c r="AA1330" s="11" t="str">
        <f>IF(주중DATA!AA74="","",주중DATA!AA74)</f>
        <v>Max</v>
      </c>
      <c r="AB1330" s="3" t="str">
        <f>IF(주중DATA!AB74="","",주중DATA!AB74)</f>
        <v>177,00</v>
      </c>
      <c r="AC1330" s="3" t="str">
        <f>IF(주중DATA!AC74="","",주중DATA!AC74)</f>
        <v>164,06</v>
      </c>
      <c r="AD1330" s="3" t="str">
        <f>IF(주중DATA!AD74="","",주중DATA!AD74)</f>
        <v>252,57</v>
      </c>
      <c r="AE1330" s="3" t="str">
        <f>IF(주중DATA!AE74="","",주중DATA!AE74)</f>
        <v>252,57</v>
      </c>
      <c r="AF1330" s="3" t="str">
        <f>IF(주중DATA!AF74="","",주중DATA!AF74)</f>
        <v>34,74</v>
      </c>
      <c r="AG1330" s="3" t="str">
        <f>IF(주중DATA!AG74="","",주중DATA!AG74)</f>
        <v>2,20</v>
      </c>
      <c r="AH1330" s="3" t="str">
        <f>IF(주중DATA!AH74="","",주중DATA!AH74)</f>
        <v>15,00</v>
      </c>
      <c r="AI1330" s="3" t="str">
        <f>IF(주중DATA!AI74="","",주중DATA!AI74)</f>
        <v>2,20</v>
      </c>
      <c r="AJ1330" s="3" t="str">
        <f>IF(주중DATA!AJ74="","",주중DATA!AJ74)</f>
        <v>177,00</v>
      </c>
      <c r="AK1330" s="3" t="str">
        <f>IF(주중DATA!AK74="","",주중DATA!AK74)</f>
        <v>164,06</v>
      </c>
      <c r="AL1330" s="3" t="str">
        <f>IF(주중DATA!AL74="","",주중DATA!AL74)</f>
        <v>34,74</v>
      </c>
      <c r="AM1330" s="3" t="str">
        <f>IF(주중DATA!AM74="","",주중DATA!AM74)</f>
        <v>20,43</v>
      </c>
      <c r="AN1330" s="3" t="str">
        <f>IF(주중DATA!AN74="","",주중DATA!AN74)</f>
        <v>34,74</v>
      </c>
      <c r="AO1330" s="3" t="str">
        <f>IF(주중DATA!AO74="","",주중DATA!AO74)</f>
        <v>20,43</v>
      </c>
      <c r="AP1330" s="3" t="str">
        <f>IF(주중DATA!AP74="","",주중DATA!AP74)</f>
        <v>164,06</v>
      </c>
      <c r="AQ1330" s="3" t="str">
        <f>IF(주중DATA!AQ74="","",주중DATA!AQ74)</f>
        <v>164,06</v>
      </c>
      <c r="AR1330" s="3" t="str">
        <f>IF(주중DATA!AR74="","",주중DATA!AR74)</f>
        <v>510,81</v>
      </c>
      <c r="AS1330" s="3" t="str">
        <f>IF(주중DATA!AS74="","",주중DATA!AS74)</f>
        <v>402,68</v>
      </c>
      <c r="AT1330" s="3" t="str">
        <f>IF(주중DATA!AT74="","",주중DATA!AT74)</f>
        <v>179,16</v>
      </c>
      <c r="AU1330" s="3" t="str">
        <f>IF(주중DATA!AU74="","",주중DATA!AU74)</f>
        <v>179,16</v>
      </c>
      <c r="AV1330" s="3" t="str">
        <f>IF(주중DATA!AV74="","",주중DATA!AV74)</f>
        <v>1 344,25</v>
      </c>
      <c r="AW1330" s="3" t="str">
        <f>IF(주중DATA!AW74="","",주중DATA!AW74)</f>
        <v>412,59</v>
      </c>
      <c r="AX1330" s="3" t="str">
        <f>IF(주중DATA!AX74="","",주중DATA!AX74)</f>
        <v>1 344,25</v>
      </c>
      <c r="AY1330" s="18" t="str">
        <f>IF(주중DATA!AY73="","",주중DATA!AY73)</f>
        <v>10,62</v>
      </c>
    </row>
    <row r="1331" spans="1:51" ht="17.25" thickBot="1">
      <c r="A1331" s="37" t="s">
        <v>41</v>
      </c>
      <c r="B1331" s="79" t="str">
        <f>IF(AND(주중데이터!B75=0,주중데이터!C75=0),0,IF(OR(ISNUMBER(getcolorred(주중데이터!B75))=TRUE,ISNUMBER(getcolorred(주중데이터!C75))=TRUE),"Up-regulation",IF(OR(ISNUMBER(getcolorgreen(주중데이터!B75))=TRUE,ISNUMBER(getcolorgreen(주중데이터!C75))=TRUE),"Down-regulation","No")))</f>
        <v>No</v>
      </c>
      <c r="C1331" s="79"/>
      <c r="D1331" s="79" t="str">
        <f>IF(AND(주중데이터!D75=0,주중데이터!E75=0),0,IF(OR(ISNUMBER(getcolorred(주중데이터!D75))=TRUE,ISNUMBER(getcolorred(주중데이터!E75))=TRUE),"Up-regulation",IF(OR(ISNUMBER(getcolorgreen(주중데이터!D75))=TRUE,ISNUMBER(getcolorgreen(주중데이터!E75))=TRUE),"Down-regulation","No")))</f>
        <v>Down-regulation</v>
      </c>
      <c r="E1331" s="79"/>
      <c r="F1331" s="79" t="str">
        <f>IF(AND(주중데이터!F75=0,주중데이터!G75=0),0,IF(OR(ISNUMBER(getcolorred(주중데이터!F75))=TRUE,ISNUMBER(getcolorred(주중데이터!G75))=TRUE),"Up-regulation",IF(OR(ISNUMBER(getcolorgreen(주중데이터!F75))=TRUE,ISNUMBER(getcolorgreen(주중데이터!G75))=TRUE),"Down-regulation","No")))</f>
        <v>No</v>
      </c>
      <c r="G1331" s="79"/>
      <c r="H1331" s="79" t="str">
        <f>IF(AND(주중데이터!H75=0,주중데이터!I75=0),0,IF(OR(ISNUMBER(getcolorred(주중데이터!H75))=TRUE,ISNUMBER(getcolorred(주중데이터!I75))=TRUE),"Up-regulation",IF(OR(ISNUMBER(getcolorgreen(주중데이터!H75))=TRUE,ISNUMBER(getcolorgreen(주중데이터!I75))=TRUE),"Down-regulation","No")))</f>
        <v>No</v>
      </c>
      <c r="I1331" s="79"/>
      <c r="J1331" s="79" t="str">
        <f>IF(AND(주중데이터!J75=0,주중데이터!K75=0),0,IF(OR(ISNUMBER(getcolorred(주중데이터!J75))=TRUE,ISNUMBER(getcolorred(주중데이터!K75))=TRUE),"Up-regulation",IF(OR(ISNUMBER(getcolorgreen(주중데이터!J75))=TRUE,ISNUMBER(getcolorgreen(주중데이터!K75))=TRUE),"Down-regulation","No")))</f>
        <v>No</v>
      </c>
      <c r="K1331" s="79"/>
      <c r="L1331" s="79" t="str">
        <f>IF(AND(주중데이터!L75=0,주중데이터!M75=0),0,IF(OR(ISNUMBER(getcolorred(주중데이터!L75))=TRUE,ISNUMBER(getcolorred(주중데이터!M75))=TRUE),"Up-regulation",IF(OR(ISNUMBER(getcolorgreen(주중데이터!L75))=TRUE,ISNUMBER(getcolorgreen(주중데이터!M75))=TRUE),"Down-regulation","No")))</f>
        <v>No</v>
      </c>
      <c r="M1331" s="79"/>
      <c r="N1331" s="79" t="str">
        <f>IF(AND(주중데이터!N75=0,주중데이터!O75=0),0,IF(OR(ISNUMBER(getcolorred(주중데이터!N75))=TRUE,ISNUMBER(getcolorred(주중데이터!O75))=TRUE),"Up-regulation",IF(OR(ISNUMBER(getcolorgreen(주중데이터!N75))=TRUE,ISNUMBER(getcolorgreen(주중데이터!O75))=TRUE),"Down-regulation","No")))</f>
        <v>No</v>
      </c>
      <c r="O1331" s="79"/>
      <c r="P1331" s="79" t="str">
        <f>IF(AND(주중데이터!P75=0,주중데이터!Q75=0),0,IF(OR(ISNUMBER(getcolorred(주중데이터!P75))=TRUE,ISNUMBER(getcolorred(주중데이터!Q75))=TRUE),"Up-regulation",IF(OR(ISNUMBER(getcolorgreen(주중데이터!P75))=TRUE,ISNUMBER(getcolorgreen(주중데이터!Q75))=TRUE),"Down-regulation","No")))</f>
        <v>No</v>
      </c>
      <c r="Q1331" s="79"/>
      <c r="R1331" s="79" t="str">
        <f>IF(AND(주중데이터!R75=0,주중데이터!S75=0),0,IF(OR(ISNUMBER(getcolorred(주중데이터!R75))=TRUE,ISNUMBER(getcolorred(주중데이터!S75))=TRUE),"Up-regulation",IF(OR(ISNUMBER(getcolorgreen(주중데이터!R75))=TRUE,ISNUMBER(getcolorgreen(주중데이터!S75))=TRUE),"Down-regulation","No")))</f>
        <v>No</v>
      </c>
      <c r="S1331" s="79"/>
      <c r="T1331" s="79" t="str">
        <f>IF(AND(주중데이터!T75=0,주중데이터!U75=0),0,IF(OR(ISNUMBER(getcolorred(주중데이터!T75))=TRUE,ISNUMBER(getcolorred(주중데이터!U75))=TRUE),"Up-regulation",IF(OR(ISNUMBER(getcolorgreen(주중데이터!T75))=TRUE,ISNUMBER(getcolorgreen(주중데이터!U75))=TRUE),"Down-regulation","No")))</f>
        <v>No</v>
      </c>
      <c r="U1331" s="79"/>
      <c r="V1331" s="79" t="str">
        <f>IF(AND(주중데이터!V75=0,주중데이터!W75=0),0,IF(OR(ISNUMBER(getcolorred(주중데이터!V75))=TRUE,ISNUMBER(getcolorred(주중데이터!W75))=TRUE),"Up-regulation",IF(OR(ISNUMBER(getcolorgreen(주중데이터!V75))=TRUE,ISNUMBER(getcolorgreen(주중데이터!W75))=TRUE),"Down-regulation","No")))</f>
        <v>Up-regulation</v>
      </c>
      <c r="W1331" s="79"/>
      <c r="X1331" s="79" t="str">
        <f>IF(AND(주중데이터!X75=0,주중데이터!Y75=0),0,IF(OR(ISNUMBER(getcolorred(주중데이터!X75))=TRUE,ISNUMBER(getcolorred(주중데이터!Y75))=TRUE),"Up-regulation",IF(OR(ISNUMBER(getcolorgreen(주중데이터!X75))=TRUE,ISNUMBER(getcolorgreen(주중데이터!Y75))=TRUE),"Down-regulation","No")))</f>
        <v>Up-regulation</v>
      </c>
      <c r="Y1331" s="80"/>
      <c r="Z1331" s="77"/>
      <c r="AA1331" s="13" t="str">
        <f>IF(주중DATA!AA75="","",주중DATA!AA75)</f>
        <v>Avg</v>
      </c>
      <c r="AB1331" s="14" t="str">
        <f>IF(주중DATA!AB75="","",주중DATA!AB75)</f>
        <v>162,79</v>
      </c>
      <c r="AC1331" s="14" t="str">
        <f>IF(주중DATA!AC75="","",주중DATA!AC75)</f>
        <v>134,25</v>
      </c>
      <c r="AD1331" s="14" t="str">
        <f>IF(주중DATA!AD75="","",주중DATA!AD75)</f>
        <v>232,04</v>
      </c>
      <c r="AE1331" s="14" t="str">
        <f>IF(주중DATA!AE75="","",주중DATA!AE75)</f>
        <v>211,02</v>
      </c>
      <c r="AF1331" s="14" t="str">
        <f>IF(주중DATA!AF75="","",주중DATA!AF75)</f>
        <v>6,11</v>
      </c>
      <c r="AG1331" s="14" t="str">
        <f>IF(주중DATA!AG75="","",주중DATA!AG75)</f>
        <v>1,25</v>
      </c>
      <c r="AH1331" s="14" t="str">
        <f>IF(주중DATA!AH75="","",주중DATA!AH75)</f>
        <v>4,32</v>
      </c>
      <c r="AI1331" s="14" t="str">
        <f>IF(주중DATA!AI75="","",주중DATA!AI75)</f>
        <v>1,25</v>
      </c>
      <c r="AJ1331" s="14" t="str">
        <f>IF(주중DATA!AJ75="","",주중DATA!AJ75)</f>
        <v>162,79</v>
      </c>
      <c r="AK1331" s="14" t="str">
        <f>IF(주중DATA!AK75="","",주중DATA!AK75)</f>
        <v>134,25</v>
      </c>
      <c r="AL1331" s="14" t="str">
        <f>IF(주중DATA!AL75="","",주중DATA!AL75)</f>
        <v>10,78</v>
      </c>
      <c r="AM1331" s="14" t="str">
        <f>IF(주중DATA!AM75="","",주중DATA!AM75)</f>
        <v>7,04</v>
      </c>
      <c r="AN1331" s="14" t="str">
        <f>IF(주중DATA!AN75="","",주중DATA!AN75)</f>
        <v>10,78</v>
      </c>
      <c r="AO1331" s="14" t="str">
        <f>IF(주중DATA!AO75="","",주중DATA!AO75)</f>
        <v>7,04</v>
      </c>
      <c r="AP1331" s="14" t="str">
        <f>IF(주중DATA!AP75="","",주중DATA!AP75)</f>
        <v>85,45</v>
      </c>
      <c r="AQ1331" s="14" t="str">
        <f>IF(주중DATA!AQ75="","",주중DATA!AQ75)</f>
        <v>66,25</v>
      </c>
      <c r="AR1331" s="14" t="str">
        <f>IF(주중DATA!AR75="","",주중DATA!AR75)</f>
        <v>179,19</v>
      </c>
      <c r="AS1331" s="14" t="str">
        <f>IF(주중DATA!AS75="","",주중DATA!AS75)</f>
        <v>121,43</v>
      </c>
      <c r="AT1331" s="14" t="str">
        <f>IF(주중DATA!AT75="","",주중DATA!AT75)</f>
        <v>122,57</v>
      </c>
      <c r="AU1331" s="14" t="str">
        <f>IF(주중DATA!AU75="","",주중DATA!AU75)</f>
        <v>89,04</v>
      </c>
      <c r="AV1331" s="14" t="str">
        <f>IF(주중DATA!AV75="","",주중DATA!AV75)</f>
        <v>370,04</v>
      </c>
      <c r="AW1331" s="14" t="str">
        <f>IF(주중DATA!AW75="","",주중DATA!AW75)</f>
        <v>188,19</v>
      </c>
      <c r="AX1331" s="14" t="str">
        <f>IF(주중DATA!AX75="","",주중DATA!AX75)</f>
        <v>370,04</v>
      </c>
      <c r="AY1331" s="12" t="str">
        <f>IF(주중DATA!AY74="","",주중DATA!AY74)</f>
        <v>412,59</v>
      </c>
    </row>
    <row r="1332" spans="1:51" ht="17.25" thickBot="1">
      <c r="A1332" s="35" t="s">
        <v>16</v>
      </c>
      <c r="B1332" s="83" t="str">
        <f>IF(AND(주중데이터!B76=0,주중데이터!C76=0),0,IF(OR(ISNUMBER(getcolorred(주중데이터!B76))=TRUE,ISNUMBER(getcolorred(주중데이터!C76))=TRUE),"Up-regulation",IF(OR(ISNUMBER(getcolorgreen(주중데이터!B76))=TRUE,ISNUMBER(getcolorgreen(주중데이터!C76))=TRUE),"Down-regulation","No")))</f>
        <v>Down-regulation</v>
      </c>
      <c r="C1332" s="83"/>
      <c r="D1332" s="83" t="str">
        <f>IF(AND(주중데이터!D76=0,주중데이터!E76=0),0,IF(OR(ISNUMBER(getcolorred(주중데이터!D76))=TRUE,ISNUMBER(getcolorred(주중데이터!E76))=TRUE),"Up-regulation",IF(OR(ISNUMBER(getcolorgreen(주중데이터!D76))=TRUE,ISNUMBER(getcolorgreen(주중데이터!E76))=TRUE),"Down-regulation","No")))</f>
        <v>Down-regulation</v>
      </c>
      <c r="E1332" s="83"/>
      <c r="F1332" s="83" t="str">
        <f>IF(AND(주중데이터!F76=0,주중데이터!G76=0),0,IF(OR(ISNUMBER(getcolorred(주중데이터!F76))=TRUE,ISNUMBER(getcolorred(주중데이터!G76))=TRUE),"Up-regulation",IF(OR(ISNUMBER(getcolorgreen(주중데이터!F76))=TRUE,ISNUMBER(getcolorgreen(주중데이터!G76))=TRUE),"Down-regulation","No")))</f>
        <v>Down-regulation</v>
      </c>
      <c r="G1332" s="83"/>
      <c r="H1332" s="83" t="str">
        <f>IF(AND(주중데이터!H76=0,주중데이터!I76=0),0,IF(OR(ISNUMBER(getcolorred(주중데이터!H76))=TRUE,ISNUMBER(getcolorred(주중데이터!I76))=TRUE),"Up-regulation",IF(OR(ISNUMBER(getcolorgreen(주중데이터!H76))=TRUE,ISNUMBER(getcolorgreen(주중데이터!I76))=TRUE),"Down-regulation","No")))</f>
        <v>Down-regulation</v>
      </c>
      <c r="I1332" s="83"/>
      <c r="J1332" s="83" t="str">
        <f>IF(AND(주중데이터!J76=0,주중데이터!K76=0),0,IF(OR(ISNUMBER(getcolorred(주중데이터!J76))=TRUE,ISNUMBER(getcolorred(주중데이터!K76))=TRUE),"Up-regulation",IF(OR(ISNUMBER(getcolorgreen(주중데이터!J76))=TRUE,ISNUMBER(getcolorgreen(주중데이터!K76))=TRUE),"Down-regulation","No")))</f>
        <v>Down-regulation</v>
      </c>
      <c r="K1332" s="83"/>
      <c r="L1332" s="83" t="str">
        <f>IF(AND(주중데이터!L76=0,주중데이터!M76=0),0,IF(OR(ISNUMBER(getcolorred(주중데이터!L76))=TRUE,ISNUMBER(getcolorred(주중데이터!M76))=TRUE),"Up-regulation",IF(OR(ISNUMBER(getcolorgreen(주중데이터!L76))=TRUE,ISNUMBER(getcolorgreen(주중데이터!M76))=TRUE),"Down-regulation","No")))</f>
        <v>Down-regulation</v>
      </c>
      <c r="M1332" s="83"/>
      <c r="N1332" s="83" t="str">
        <f>IF(AND(주중데이터!N76=0,주중데이터!O76=0),0,IF(OR(ISNUMBER(getcolorred(주중데이터!N76))=TRUE,ISNUMBER(getcolorred(주중데이터!O76))=TRUE),"Up-regulation",IF(OR(ISNUMBER(getcolorgreen(주중데이터!N76))=TRUE,ISNUMBER(getcolorgreen(주중데이터!O76))=TRUE),"Down-regulation","No")))</f>
        <v>Down-regulation</v>
      </c>
      <c r="O1332" s="83"/>
      <c r="P1332" s="83" t="str">
        <f>IF(AND(주중데이터!P76=0,주중데이터!Q76=0),0,IF(OR(ISNUMBER(getcolorred(주중데이터!P76))=TRUE,ISNUMBER(getcolorred(주중데이터!Q76))=TRUE),"Up-regulation",IF(OR(ISNUMBER(getcolorgreen(주중데이터!P76))=TRUE,ISNUMBER(getcolorgreen(주중데이터!Q76))=TRUE),"Down-regulation","No")))</f>
        <v>Down-regulation</v>
      </c>
      <c r="Q1332" s="83"/>
      <c r="R1332" s="83" t="str">
        <f>IF(AND(주중데이터!R76=0,주중데이터!S76=0),0,IF(OR(ISNUMBER(getcolorred(주중데이터!R76))=TRUE,ISNUMBER(getcolorred(주중데이터!S76))=TRUE),"Up-regulation",IF(OR(ISNUMBER(getcolorgreen(주중데이터!R76))=TRUE,ISNUMBER(getcolorgreen(주중데이터!S76))=TRUE),"Down-regulation","No")))</f>
        <v>Down-regulation</v>
      </c>
      <c r="S1332" s="83"/>
      <c r="T1332" s="83" t="str">
        <f>IF(AND(주중데이터!T76=0,주중데이터!U76=0),0,IF(OR(ISNUMBER(getcolorred(주중데이터!T76))=TRUE,ISNUMBER(getcolorred(주중데이터!U76))=TRUE),"Up-regulation",IF(OR(ISNUMBER(getcolorgreen(주중데이터!T76))=TRUE,ISNUMBER(getcolorgreen(주중데이터!U76))=TRUE),"Down-regulation","No")))</f>
        <v>Down-regulation</v>
      </c>
      <c r="U1332" s="83"/>
      <c r="V1332" s="83" t="str">
        <f>IF(AND(주중데이터!V76=0,주중데이터!W76=0),0,IF(OR(ISNUMBER(getcolorred(주중데이터!V76))=TRUE,ISNUMBER(getcolorred(주중데이터!W76))=TRUE),"Up-regulation",IF(OR(ISNUMBER(getcolorgreen(주중데이터!V76))=TRUE,ISNUMBER(getcolorgreen(주중데이터!W76))=TRUE),"Down-regulation","No")))</f>
        <v>Down-regulation</v>
      </c>
      <c r="W1332" s="83"/>
      <c r="X1332" s="83" t="str">
        <f>IF(AND(주중데이터!X76=0,주중데이터!Y76=0),0,IF(OR(ISNUMBER(getcolorred(주중데이터!X76))=TRUE,ISNUMBER(getcolorred(주중데이터!Y76))=TRUE),"Up-regulation",IF(OR(ISNUMBER(getcolorgreen(주중데이터!X76))=TRUE,ISNUMBER(getcolorgreen(주중데이터!Y76))=TRUE),"Down-regulation","No")))</f>
        <v>Down-regulation</v>
      </c>
      <c r="Y1332" s="84"/>
      <c r="Z1332" s="75">
        <f>IF(AA1352="",0,DAY(AA1352))</f>
        <v>6</v>
      </c>
      <c r="AY1332" s="19" t="str">
        <f>IF(주중DATA!AY75="","",주중DATA!AY75)</f>
        <v>188,19</v>
      </c>
    </row>
    <row r="1333" spans="1:51">
      <c r="A1333" s="36" t="s">
        <v>17</v>
      </c>
      <c r="B1333" s="81" t="str">
        <f>IF(AND(주중데이터!B77=0,주중데이터!C77=0),0,IF(OR(ISNUMBER(getcolorred(주중데이터!B77))=TRUE,ISNUMBER(getcolorred(주중데이터!C77))=TRUE),"Up-regulation",IF(OR(ISNUMBER(getcolorgreen(주중데이터!B77))=TRUE,ISNUMBER(getcolorgreen(주중데이터!C77))=TRUE),"Down-regulation","No")))</f>
        <v>No</v>
      </c>
      <c r="C1333" s="81"/>
      <c r="D1333" s="81" t="str">
        <f>IF(AND(주중데이터!D77=0,주중데이터!E77=0),0,IF(OR(ISNUMBER(getcolorred(주중데이터!D77))=TRUE,ISNUMBER(getcolorred(주중데이터!E77))=TRUE),"Up-regulation",IF(OR(ISNUMBER(getcolorgreen(주중데이터!D77))=TRUE,ISNUMBER(getcolorgreen(주중데이터!E77))=TRUE),"Down-regulation","No")))</f>
        <v>Down-regulation</v>
      </c>
      <c r="E1333" s="81"/>
      <c r="F1333" s="81" t="str">
        <f>IF(AND(주중데이터!F77=0,주중데이터!G77=0),0,IF(OR(ISNUMBER(getcolorred(주중데이터!F77))=TRUE,ISNUMBER(getcolorred(주중데이터!G77))=TRUE),"Up-regulation",IF(OR(ISNUMBER(getcolorgreen(주중데이터!F77))=TRUE,ISNUMBER(getcolorgreen(주중데이터!G77))=TRUE),"Down-regulation","No")))</f>
        <v>Down-regulation</v>
      </c>
      <c r="G1333" s="81"/>
      <c r="H1333" s="81" t="str">
        <f>IF(AND(주중데이터!H77=0,주중데이터!I77=0),0,IF(OR(ISNUMBER(getcolorred(주중데이터!H77))=TRUE,ISNUMBER(getcolorred(주중데이터!I77))=TRUE),"Up-regulation",IF(OR(ISNUMBER(getcolorgreen(주중데이터!H77))=TRUE,ISNUMBER(getcolorgreen(주중데이터!I77))=TRUE),"Down-regulation","No")))</f>
        <v>Down-regulation</v>
      </c>
      <c r="I1333" s="81"/>
      <c r="J1333" s="81" t="str">
        <f>IF(AND(주중데이터!J77=0,주중데이터!K77=0),0,IF(OR(ISNUMBER(getcolorred(주중데이터!J77))=TRUE,ISNUMBER(getcolorred(주중데이터!K77))=TRUE),"Up-regulation",IF(OR(ISNUMBER(getcolorgreen(주중데이터!J77))=TRUE,ISNUMBER(getcolorgreen(주중데이터!K77))=TRUE),"Down-regulation","No")))</f>
        <v>No</v>
      </c>
      <c r="K1333" s="81"/>
      <c r="L1333" s="81" t="str">
        <f>IF(AND(주중데이터!L77=0,주중데이터!M77=0),0,IF(OR(ISNUMBER(getcolorred(주중데이터!L77))=TRUE,ISNUMBER(getcolorred(주중데이터!M77))=TRUE),"Up-regulation",IF(OR(ISNUMBER(getcolorgreen(주중데이터!L77))=TRUE,ISNUMBER(getcolorgreen(주중데이터!M77))=TRUE),"Down-regulation","No")))</f>
        <v>Down-regulation</v>
      </c>
      <c r="M1333" s="81"/>
      <c r="N1333" s="81" t="str">
        <f>IF(AND(주중데이터!N77=0,주중데이터!O77=0),0,IF(OR(ISNUMBER(getcolorred(주중데이터!N77))=TRUE,ISNUMBER(getcolorred(주중데이터!O77))=TRUE),"Up-regulation",IF(OR(ISNUMBER(getcolorgreen(주중데이터!N77))=TRUE,ISNUMBER(getcolorgreen(주중데이터!O77))=TRUE),"Down-regulation","No")))</f>
        <v>Down-regulation</v>
      </c>
      <c r="O1333" s="81"/>
      <c r="P1333" s="81" t="str">
        <f>IF(AND(주중데이터!P77=0,주중데이터!Q77=0),0,IF(OR(ISNUMBER(getcolorred(주중데이터!P77))=TRUE,ISNUMBER(getcolorred(주중데이터!Q77))=TRUE),"Up-regulation",IF(OR(ISNUMBER(getcolorgreen(주중데이터!P77))=TRUE,ISNUMBER(getcolorgreen(주중데이터!Q77))=TRUE),"Down-regulation","No")))</f>
        <v>Down-regulation</v>
      </c>
      <c r="Q1333" s="81"/>
      <c r="R1333" s="81" t="str">
        <f>IF(AND(주중데이터!R77=0,주중데이터!S77=0),0,IF(OR(ISNUMBER(getcolorred(주중데이터!R77))=TRUE,ISNUMBER(getcolorred(주중데이터!S77))=TRUE),"Up-regulation",IF(OR(ISNUMBER(getcolorgreen(주중데이터!R77))=TRUE,ISNUMBER(getcolorgreen(주중데이터!S77))=TRUE),"Down-regulation","No")))</f>
        <v>Down-regulation</v>
      </c>
      <c r="S1333" s="81"/>
      <c r="T1333" s="81" t="str">
        <f>IF(AND(주중데이터!T77=0,주중데이터!U77=0),0,IF(OR(ISNUMBER(getcolorred(주중데이터!T77))=TRUE,ISNUMBER(getcolorred(주중데이터!U77))=TRUE),"Up-regulation",IF(OR(ISNUMBER(getcolorgreen(주중데이터!T77))=TRUE,ISNUMBER(getcolorgreen(주중데이터!U77))=TRUE),"Down-regulation","No")))</f>
        <v>Down-regulation</v>
      </c>
      <c r="U1333" s="81"/>
      <c r="V1333" s="81" t="str">
        <f>IF(AND(주중데이터!V77=0,주중데이터!W77=0),0,IF(OR(ISNUMBER(getcolorred(주중데이터!V77))=TRUE,ISNUMBER(getcolorred(주중데이터!W77))=TRUE),"Up-regulation",IF(OR(ISNUMBER(getcolorgreen(주중데이터!V77))=TRUE,ISNUMBER(getcolorgreen(주중데이터!W77))=TRUE),"Down-regulation","No")))</f>
        <v>No</v>
      </c>
      <c r="W1333" s="81"/>
      <c r="X1333" s="81" t="str">
        <f>IF(AND(주중데이터!X77=0,주중데이터!Y77=0),0,IF(OR(ISNUMBER(getcolorred(주중데이터!X77))=TRUE,ISNUMBER(getcolorred(주중데이터!Y77))=TRUE),"Up-regulation",IF(OR(ISNUMBER(getcolorgreen(주중데이터!X77))=TRUE,ISNUMBER(getcolorgreen(주중데이터!Y77))=TRUE),"Down-regulation","No")))</f>
        <v>No</v>
      </c>
      <c r="Y1333" s="82"/>
      <c r="Z1333" s="76"/>
    </row>
    <row r="1334" spans="1:51">
      <c r="A1334" s="36" t="s">
        <v>18</v>
      </c>
      <c r="B1334" s="81" t="str">
        <f>IF(AND(주중데이터!B78=0,주중데이터!C78=0),0,IF(OR(ISNUMBER(getcolorred(주중데이터!B78))=TRUE,ISNUMBER(getcolorred(주중데이터!C78))=TRUE),"Up-regulation",IF(OR(ISNUMBER(getcolorgreen(주중데이터!B78))=TRUE,ISNUMBER(getcolorgreen(주중데이터!C78))=TRUE),"Down-regulation","No")))</f>
        <v>No</v>
      </c>
      <c r="C1334" s="81"/>
      <c r="D1334" s="81" t="str">
        <f>IF(AND(주중데이터!D78=0,주중데이터!E78=0),0,IF(OR(ISNUMBER(getcolorred(주중데이터!D78))=TRUE,ISNUMBER(getcolorred(주중데이터!E78))=TRUE),"Up-regulation",IF(OR(ISNUMBER(getcolorgreen(주중데이터!D78))=TRUE,ISNUMBER(getcolorgreen(주중데이터!E78))=TRUE),"Down-regulation","No")))</f>
        <v>Down-regulation</v>
      </c>
      <c r="E1334" s="81"/>
      <c r="F1334" s="81" t="str">
        <f>IF(AND(주중데이터!F78=0,주중데이터!G78=0),0,IF(OR(ISNUMBER(getcolorred(주중데이터!F78))=TRUE,ISNUMBER(getcolorred(주중데이터!G78))=TRUE),"Up-regulation",IF(OR(ISNUMBER(getcolorgreen(주중데이터!F78))=TRUE,ISNUMBER(getcolorgreen(주중데이터!G78))=TRUE),"Down-regulation","No")))</f>
        <v>Down-regulation</v>
      </c>
      <c r="G1334" s="81"/>
      <c r="H1334" s="81" t="str">
        <f>IF(AND(주중데이터!H78=0,주중데이터!I78=0),0,IF(OR(ISNUMBER(getcolorred(주중데이터!H78))=TRUE,ISNUMBER(getcolorred(주중데이터!I78))=TRUE),"Up-regulation",IF(OR(ISNUMBER(getcolorgreen(주중데이터!H78))=TRUE,ISNUMBER(getcolorgreen(주중데이터!I78))=TRUE),"Down-regulation","No")))</f>
        <v>Down-regulation</v>
      </c>
      <c r="I1334" s="81"/>
      <c r="J1334" s="81" t="str">
        <f>IF(AND(주중데이터!J78=0,주중데이터!K78=0),0,IF(OR(ISNUMBER(getcolorred(주중데이터!J78))=TRUE,ISNUMBER(getcolorred(주중데이터!K78))=TRUE),"Up-regulation",IF(OR(ISNUMBER(getcolorgreen(주중데이터!J78))=TRUE,ISNUMBER(getcolorgreen(주중데이터!K78))=TRUE),"Down-regulation","No")))</f>
        <v>No</v>
      </c>
      <c r="K1334" s="81"/>
      <c r="L1334" s="81" t="str">
        <f>IF(AND(주중데이터!L78=0,주중데이터!M78=0),0,IF(OR(ISNUMBER(getcolorred(주중데이터!L78))=TRUE,ISNUMBER(getcolorred(주중데이터!M78))=TRUE),"Up-regulation",IF(OR(ISNUMBER(getcolorgreen(주중데이터!L78))=TRUE,ISNUMBER(getcolorgreen(주중데이터!M78))=TRUE),"Down-regulation","No")))</f>
        <v>Down-regulation</v>
      </c>
      <c r="M1334" s="81"/>
      <c r="N1334" s="81" t="str">
        <f>IF(AND(주중데이터!N78=0,주중데이터!O78=0),0,IF(OR(ISNUMBER(getcolorred(주중데이터!N78))=TRUE,ISNUMBER(getcolorred(주중데이터!O78))=TRUE),"Up-regulation",IF(OR(ISNUMBER(getcolorgreen(주중데이터!N78))=TRUE,ISNUMBER(getcolorgreen(주중데이터!O78))=TRUE),"Down-regulation","No")))</f>
        <v>Down-regulation</v>
      </c>
      <c r="O1334" s="81"/>
      <c r="P1334" s="81" t="str">
        <f>IF(AND(주중데이터!P78=0,주중데이터!Q78=0),0,IF(OR(ISNUMBER(getcolorred(주중데이터!P78))=TRUE,ISNUMBER(getcolorred(주중데이터!Q78))=TRUE),"Up-regulation",IF(OR(ISNUMBER(getcolorgreen(주중데이터!P78))=TRUE,ISNUMBER(getcolorgreen(주중데이터!Q78))=TRUE),"Down-regulation","No")))</f>
        <v>Down-regulation</v>
      </c>
      <c r="Q1334" s="81"/>
      <c r="R1334" s="81" t="str">
        <f>IF(AND(주중데이터!R78=0,주중데이터!S78=0),0,IF(OR(ISNUMBER(getcolorred(주중데이터!R78))=TRUE,ISNUMBER(getcolorred(주중데이터!S78))=TRUE),"Up-regulation",IF(OR(ISNUMBER(getcolorgreen(주중데이터!R78))=TRUE,ISNUMBER(getcolorgreen(주중데이터!S78))=TRUE),"Down-regulation","No")))</f>
        <v>Down-regulation</v>
      </c>
      <c r="S1334" s="81"/>
      <c r="T1334" s="81" t="str">
        <f>IF(AND(주중데이터!T78=0,주중데이터!U78=0),0,IF(OR(ISNUMBER(getcolorred(주중데이터!T78))=TRUE,ISNUMBER(getcolorred(주중데이터!U78))=TRUE),"Up-regulation",IF(OR(ISNUMBER(getcolorgreen(주중데이터!T78))=TRUE,ISNUMBER(getcolorgreen(주중데이터!U78))=TRUE),"Down-regulation","No")))</f>
        <v>Down-regulation</v>
      </c>
      <c r="U1334" s="81"/>
      <c r="V1334" s="81" t="str">
        <f>IF(AND(주중데이터!V78=0,주중데이터!W78=0),0,IF(OR(ISNUMBER(getcolorred(주중데이터!V78))=TRUE,ISNUMBER(getcolorred(주중데이터!W78))=TRUE),"Up-regulation",IF(OR(ISNUMBER(getcolorgreen(주중데이터!V78))=TRUE,ISNUMBER(getcolorgreen(주중데이터!W78))=TRUE),"Down-regulation","No")))</f>
        <v>Down-regulation</v>
      </c>
      <c r="W1334" s="81"/>
      <c r="X1334" s="81" t="str">
        <f>IF(AND(주중데이터!X78=0,주중데이터!Y78=0),0,IF(OR(ISNUMBER(getcolorred(주중데이터!X78))=TRUE,ISNUMBER(getcolorred(주중데이터!Y78))=TRUE),"Up-regulation",IF(OR(ISNUMBER(getcolorgreen(주중데이터!X78))=TRUE,ISNUMBER(getcolorgreen(주중데이터!Y78))=TRUE),"Down-regulation","No")))</f>
        <v>Down-regulation</v>
      </c>
      <c r="Y1334" s="82"/>
      <c r="Z1334" s="76"/>
    </row>
    <row r="1335" spans="1:51">
      <c r="A1335" s="36" t="s">
        <v>19</v>
      </c>
      <c r="B1335" s="81" t="str">
        <f>IF(AND(주중데이터!B79=0,주중데이터!C79=0),0,IF(OR(ISNUMBER(getcolorred(주중데이터!B79))=TRUE,ISNUMBER(getcolorred(주중데이터!C79))=TRUE),"Up-regulation",IF(OR(ISNUMBER(getcolorgreen(주중데이터!B79))=TRUE,ISNUMBER(getcolorgreen(주중데이터!C79))=TRUE),"Down-regulation","No")))</f>
        <v>No</v>
      </c>
      <c r="C1335" s="81"/>
      <c r="D1335" s="81" t="str">
        <f>IF(AND(주중데이터!D79=0,주중데이터!E79=0),0,IF(OR(ISNUMBER(getcolorred(주중데이터!D79))=TRUE,ISNUMBER(getcolorred(주중데이터!E79))=TRUE),"Up-regulation",IF(OR(ISNUMBER(getcolorgreen(주중데이터!D79))=TRUE,ISNUMBER(getcolorgreen(주중데이터!E79))=TRUE),"Down-regulation","No")))</f>
        <v>Down-regulation</v>
      </c>
      <c r="E1335" s="81"/>
      <c r="F1335" s="81" t="str">
        <f>IF(AND(주중데이터!F79=0,주중데이터!G79=0),0,IF(OR(ISNUMBER(getcolorred(주중데이터!F79))=TRUE,ISNUMBER(getcolorred(주중데이터!G79))=TRUE),"Up-regulation",IF(OR(ISNUMBER(getcolorgreen(주중데이터!F79))=TRUE,ISNUMBER(getcolorgreen(주중데이터!G79))=TRUE),"Down-regulation","No")))</f>
        <v>Down-regulation</v>
      </c>
      <c r="G1335" s="81"/>
      <c r="H1335" s="81" t="str">
        <f>IF(AND(주중데이터!H79=0,주중데이터!I79=0),0,IF(OR(ISNUMBER(getcolorred(주중데이터!H79))=TRUE,ISNUMBER(getcolorred(주중데이터!I79))=TRUE),"Up-regulation",IF(OR(ISNUMBER(getcolorgreen(주중데이터!H79))=TRUE,ISNUMBER(getcolorgreen(주중데이터!I79))=TRUE),"Down-regulation","No")))</f>
        <v>Down-regulation</v>
      </c>
      <c r="I1335" s="81"/>
      <c r="J1335" s="81" t="str">
        <f>IF(AND(주중데이터!J79=0,주중데이터!K79=0),0,IF(OR(ISNUMBER(getcolorred(주중데이터!J79))=TRUE,ISNUMBER(getcolorred(주중데이터!K79))=TRUE),"Up-regulation",IF(OR(ISNUMBER(getcolorgreen(주중데이터!J79))=TRUE,ISNUMBER(getcolorgreen(주중데이터!K79))=TRUE),"Down-regulation","No")))</f>
        <v>No</v>
      </c>
      <c r="K1335" s="81"/>
      <c r="L1335" s="81" t="str">
        <f>IF(AND(주중데이터!L79=0,주중데이터!M79=0),0,IF(OR(ISNUMBER(getcolorred(주중데이터!L79))=TRUE,ISNUMBER(getcolorred(주중데이터!M79))=TRUE),"Up-regulation",IF(OR(ISNUMBER(getcolorgreen(주중데이터!L79))=TRUE,ISNUMBER(getcolorgreen(주중데이터!M79))=TRUE),"Down-regulation","No")))</f>
        <v>Down-regulation</v>
      </c>
      <c r="M1335" s="81"/>
      <c r="N1335" s="81" t="str">
        <f>IF(AND(주중데이터!N79=0,주중데이터!O79=0),0,IF(OR(ISNUMBER(getcolorred(주중데이터!N79))=TRUE,ISNUMBER(getcolorred(주중데이터!O79))=TRUE),"Up-regulation",IF(OR(ISNUMBER(getcolorgreen(주중데이터!N79))=TRUE,ISNUMBER(getcolorgreen(주중데이터!O79))=TRUE),"Down-regulation","No")))</f>
        <v>Down-regulation</v>
      </c>
      <c r="O1335" s="81"/>
      <c r="P1335" s="81" t="str">
        <f>IF(AND(주중데이터!P79=0,주중데이터!Q79=0),0,IF(OR(ISNUMBER(getcolorred(주중데이터!P79))=TRUE,ISNUMBER(getcolorred(주중데이터!Q79))=TRUE),"Up-regulation",IF(OR(ISNUMBER(getcolorgreen(주중데이터!P79))=TRUE,ISNUMBER(getcolorgreen(주중데이터!Q79))=TRUE),"Down-regulation","No")))</f>
        <v>Down-regulation</v>
      </c>
      <c r="Q1335" s="81"/>
      <c r="R1335" s="81" t="str">
        <f>IF(AND(주중데이터!R79=0,주중데이터!S79=0),0,IF(OR(ISNUMBER(getcolorred(주중데이터!R79))=TRUE,ISNUMBER(getcolorred(주중데이터!S79))=TRUE),"Up-regulation",IF(OR(ISNUMBER(getcolorgreen(주중데이터!R79))=TRUE,ISNUMBER(getcolorgreen(주중데이터!S79))=TRUE),"Down-regulation","No")))</f>
        <v>Down-regulation</v>
      </c>
      <c r="S1335" s="81"/>
      <c r="T1335" s="81" t="str">
        <f>IF(AND(주중데이터!T79=0,주중데이터!U79=0),0,IF(OR(ISNUMBER(getcolorred(주중데이터!T79))=TRUE,ISNUMBER(getcolorred(주중데이터!U79))=TRUE),"Up-regulation",IF(OR(ISNUMBER(getcolorgreen(주중데이터!T79))=TRUE,ISNUMBER(getcolorgreen(주중데이터!U79))=TRUE),"Down-regulation","No")))</f>
        <v>Down-regulation</v>
      </c>
      <c r="U1335" s="81"/>
      <c r="V1335" s="81" t="str">
        <f>IF(AND(주중데이터!V79=0,주중데이터!W79=0),0,IF(OR(ISNUMBER(getcolorred(주중데이터!V79))=TRUE,ISNUMBER(getcolorred(주중데이터!W79))=TRUE),"Up-regulation",IF(OR(ISNUMBER(getcolorgreen(주중데이터!V79))=TRUE,ISNUMBER(getcolorgreen(주중데이터!W79))=TRUE),"Down-regulation","No")))</f>
        <v>Down-regulation</v>
      </c>
      <c r="W1335" s="81"/>
      <c r="X1335" s="81" t="str">
        <f>IF(AND(주중데이터!X79=0,주중데이터!Y79=0),0,IF(OR(ISNUMBER(getcolorred(주중데이터!X79))=TRUE,ISNUMBER(getcolorred(주중데이터!Y79))=TRUE),"Up-regulation",IF(OR(ISNUMBER(getcolorgreen(주중데이터!X79))=TRUE,ISNUMBER(getcolorgreen(주중데이터!Y79))=TRUE),"Down-regulation","No")))</f>
        <v>Down-regulation</v>
      </c>
      <c r="Y1335" s="82"/>
      <c r="Z1335" s="76"/>
    </row>
    <row r="1336" spans="1:51">
      <c r="A1336" s="36" t="s">
        <v>20</v>
      </c>
      <c r="B1336" s="81" t="str">
        <f>IF(AND(주중데이터!B80=0,주중데이터!C80=0),0,IF(OR(ISNUMBER(getcolorred(주중데이터!B80))=TRUE,ISNUMBER(getcolorred(주중데이터!C80))=TRUE),"Up-regulation",IF(OR(ISNUMBER(getcolorgreen(주중데이터!B80))=TRUE,ISNUMBER(getcolorgreen(주중데이터!C80))=TRUE),"Down-regulation","No")))</f>
        <v>No</v>
      </c>
      <c r="C1336" s="81"/>
      <c r="D1336" s="81" t="str">
        <f>IF(AND(주중데이터!D80=0,주중데이터!E80=0),0,IF(OR(ISNUMBER(getcolorred(주중데이터!D80))=TRUE,ISNUMBER(getcolorred(주중데이터!E80))=TRUE),"Up-regulation",IF(OR(ISNUMBER(getcolorgreen(주중데이터!D80))=TRUE,ISNUMBER(getcolorgreen(주중데이터!E80))=TRUE),"Down-regulation","No")))</f>
        <v>Down-regulation</v>
      </c>
      <c r="E1336" s="81"/>
      <c r="F1336" s="81" t="str">
        <f>IF(AND(주중데이터!F80=0,주중데이터!G80=0),0,IF(OR(ISNUMBER(getcolorred(주중데이터!F80))=TRUE,ISNUMBER(getcolorred(주중데이터!G80))=TRUE),"Up-regulation",IF(OR(ISNUMBER(getcolorgreen(주중데이터!F80))=TRUE,ISNUMBER(getcolorgreen(주중데이터!G80))=TRUE),"Down-regulation","No")))</f>
        <v>Down-regulation</v>
      </c>
      <c r="G1336" s="81"/>
      <c r="H1336" s="81" t="str">
        <f>IF(AND(주중데이터!H80=0,주중데이터!I80=0),0,IF(OR(ISNUMBER(getcolorred(주중데이터!H80))=TRUE,ISNUMBER(getcolorred(주중데이터!I80))=TRUE),"Up-regulation",IF(OR(ISNUMBER(getcolorgreen(주중데이터!H80))=TRUE,ISNUMBER(getcolorgreen(주중데이터!I80))=TRUE),"Down-regulation","No")))</f>
        <v>Down-regulation</v>
      </c>
      <c r="I1336" s="81"/>
      <c r="J1336" s="81" t="str">
        <f>IF(AND(주중데이터!J80=0,주중데이터!K80=0),0,IF(OR(ISNUMBER(getcolorred(주중데이터!J80))=TRUE,ISNUMBER(getcolorred(주중데이터!K80))=TRUE),"Up-regulation",IF(OR(ISNUMBER(getcolorgreen(주중데이터!J80))=TRUE,ISNUMBER(getcolorgreen(주중데이터!K80))=TRUE),"Down-regulation","No")))</f>
        <v>No</v>
      </c>
      <c r="K1336" s="81"/>
      <c r="L1336" s="81" t="str">
        <f>IF(AND(주중데이터!L80=0,주중데이터!M80=0),0,IF(OR(ISNUMBER(getcolorred(주중데이터!L80))=TRUE,ISNUMBER(getcolorred(주중데이터!M80))=TRUE),"Up-regulation",IF(OR(ISNUMBER(getcolorgreen(주중데이터!L80))=TRUE,ISNUMBER(getcolorgreen(주중데이터!M80))=TRUE),"Down-regulation","No")))</f>
        <v>Down-regulation</v>
      </c>
      <c r="M1336" s="81"/>
      <c r="N1336" s="81" t="str">
        <f>IF(AND(주중데이터!N80=0,주중데이터!O80=0),0,IF(OR(ISNUMBER(getcolorred(주중데이터!N80))=TRUE,ISNUMBER(getcolorred(주중데이터!O80))=TRUE),"Up-regulation",IF(OR(ISNUMBER(getcolorgreen(주중데이터!N80))=TRUE,ISNUMBER(getcolorgreen(주중데이터!O80))=TRUE),"Down-regulation","No")))</f>
        <v>Down-regulation</v>
      </c>
      <c r="O1336" s="81"/>
      <c r="P1336" s="81" t="str">
        <f>IF(AND(주중데이터!P80=0,주중데이터!Q80=0),0,IF(OR(ISNUMBER(getcolorred(주중데이터!P80))=TRUE,ISNUMBER(getcolorred(주중데이터!Q80))=TRUE),"Up-regulation",IF(OR(ISNUMBER(getcolorgreen(주중데이터!P80))=TRUE,ISNUMBER(getcolorgreen(주중데이터!Q80))=TRUE),"Down-regulation","No")))</f>
        <v>Down-regulation</v>
      </c>
      <c r="Q1336" s="81"/>
      <c r="R1336" s="81" t="str">
        <f>IF(AND(주중데이터!R80=0,주중데이터!S80=0),0,IF(OR(ISNUMBER(getcolorred(주중데이터!R80))=TRUE,ISNUMBER(getcolorred(주중데이터!S80))=TRUE),"Up-regulation",IF(OR(ISNUMBER(getcolorgreen(주중데이터!R80))=TRUE,ISNUMBER(getcolorgreen(주중데이터!S80))=TRUE),"Down-regulation","No")))</f>
        <v>Down-regulation</v>
      </c>
      <c r="S1336" s="81"/>
      <c r="T1336" s="81" t="str">
        <f>IF(AND(주중데이터!T80=0,주중데이터!U80=0),0,IF(OR(ISNUMBER(getcolorred(주중데이터!T80))=TRUE,ISNUMBER(getcolorred(주중데이터!U80))=TRUE),"Up-regulation",IF(OR(ISNUMBER(getcolorgreen(주중데이터!T80))=TRUE,ISNUMBER(getcolorgreen(주중데이터!U80))=TRUE),"Down-regulation","No")))</f>
        <v>Down-regulation</v>
      </c>
      <c r="U1336" s="81"/>
      <c r="V1336" s="81" t="str">
        <f>IF(AND(주중데이터!V80=0,주중데이터!W80=0),0,IF(OR(ISNUMBER(getcolorred(주중데이터!V80))=TRUE,ISNUMBER(getcolorred(주중데이터!W80))=TRUE),"Up-regulation",IF(OR(ISNUMBER(getcolorgreen(주중데이터!V80))=TRUE,ISNUMBER(getcolorgreen(주중데이터!W80))=TRUE),"Down-regulation","No")))</f>
        <v>Down-regulation</v>
      </c>
      <c r="W1336" s="81"/>
      <c r="X1336" s="81" t="str">
        <f>IF(AND(주중데이터!X80=0,주중데이터!Y80=0),0,IF(OR(ISNUMBER(getcolorred(주중데이터!X80))=TRUE,ISNUMBER(getcolorred(주중데이터!Y80))=TRUE),"Up-regulation",IF(OR(ISNUMBER(getcolorgreen(주중데이터!X80))=TRUE,ISNUMBER(getcolorgreen(주중데이터!Y80))=TRUE),"Down-regulation","No")))</f>
        <v>Down-regulation</v>
      </c>
      <c r="Y1336" s="82"/>
      <c r="Z1336" s="76"/>
    </row>
    <row r="1337" spans="1:51">
      <c r="A1337" s="36" t="s">
        <v>21</v>
      </c>
      <c r="B1337" s="81" t="str">
        <f>IF(AND(주중데이터!B81=0,주중데이터!C81=0),0,IF(OR(ISNUMBER(getcolorred(주중데이터!B81))=TRUE,ISNUMBER(getcolorred(주중데이터!C81))=TRUE),"Up-regulation",IF(OR(ISNUMBER(getcolorgreen(주중데이터!B81))=TRUE,ISNUMBER(getcolorgreen(주중데이터!C81))=TRUE),"Down-regulation","No")))</f>
        <v>No</v>
      </c>
      <c r="C1337" s="81"/>
      <c r="D1337" s="81" t="str">
        <f>IF(AND(주중데이터!D81=0,주중데이터!E81=0),0,IF(OR(ISNUMBER(getcolorred(주중데이터!D81))=TRUE,ISNUMBER(getcolorred(주중데이터!E81))=TRUE),"Up-regulation",IF(OR(ISNUMBER(getcolorgreen(주중데이터!D81))=TRUE,ISNUMBER(getcolorgreen(주중데이터!E81))=TRUE),"Down-regulation","No")))</f>
        <v>Down-regulation</v>
      </c>
      <c r="E1337" s="81"/>
      <c r="F1337" s="81" t="str">
        <f>IF(AND(주중데이터!F81=0,주중데이터!G81=0),0,IF(OR(ISNUMBER(getcolorred(주중데이터!F81))=TRUE,ISNUMBER(getcolorred(주중데이터!G81))=TRUE),"Up-regulation",IF(OR(ISNUMBER(getcolorgreen(주중데이터!F81))=TRUE,ISNUMBER(getcolorgreen(주중데이터!G81))=TRUE),"Down-regulation","No")))</f>
        <v>Down-regulation</v>
      </c>
      <c r="G1337" s="81"/>
      <c r="H1337" s="81" t="str">
        <f>IF(AND(주중데이터!H81=0,주중데이터!I81=0),0,IF(OR(ISNUMBER(getcolorred(주중데이터!H81))=TRUE,ISNUMBER(getcolorred(주중데이터!I81))=TRUE),"Up-regulation",IF(OR(ISNUMBER(getcolorgreen(주중데이터!H81))=TRUE,ISNUMBER(getcolorgreen(주중데이터!I81))=TRUE),"Down-regulation","No")))</f>
        <v>Down-regulation</v>
      </c>
      <c r="I1337" s="81"/>
      <c r="J1337" s="81" t="str">
        <f>IF(AND(주중데이터!J81=0,주중데이터!K81=0),0,IF(OR(ISNUMBER(getcolorred(주중데이터!J81))=TRUE,ISNUMBER(getcolorred(주중데이터!K81))=TRUE),"Up-regulation",IF(OR(ISNUMBER(getcolorgreen(주중데이터!J81))=TRUE,ISNUMBER(getcolorgreen(주중데이터!K81))=TRUE),"Down-regulation","No")))</f>
        <v>No</v>
      </c>
      <c r="K1337" s="81"/>
      <c r="L1337" s="81" t="str">
        <f>IF(AND(주중데이터!L81=0,주중데이터!M81=0),0,IF(OR(ISNUMBER(getcolorred(주중데이터!L81))=TRUE,ISNUMBER(getcolorred(주중데이터!M81))=TRUE),"Up-regulation",IF(OR(ISNUMBER(getcolorgreen(주중데이터!L81))=TRUE,ISNUMBER(getcolorgreen(주중데이터!M81))=TRUE),"Down-regulation","No")))</f>
        <v>Down-regulation</v>
      </c>
      <c r="M1337" s="81"/>
      <c r="N1337" s="81" t="str">
        <f>IF(AND(주중데이터!N81=0,주중데이터!O81=0),0,IF(OR(ISNUMBER(getcolorred(주중데이터!N81))=TRUE,ISNUMBER(getcolorred(주중데이터!O81))=TRUE),"Up-regulation",IF(OR(ISNUMBER(getcolorgreen(주중데이터!N81))=TRUE,ISNUMBER(getcolorgreen(주중데이터!O81))=TRUE),"Down-regulation","No")))</f>
        <v>Down-regulation</v>
      </c>
      <c r="O1337" s="81"/>
      <c r="P1337" s="81" t="str">
        <f>IF(AND(주중데이터!P81=0,주중데이터!Q81=0),0,IF(OR(ISNUMBER(getcolorred(주중데이터!P81))=TRUE,ISNUMBER(getcolorred(주중데이터!Q81))=TRUE),"Up-regulation",IF(OR(ISNUMBER(getcolorgreen(주중데이터!P81))=TRUE,ISNUMBER(getcolorgreen(주중데이터!Q81))=TRUE),"Down-regulation","No")))</f>
        <v>Down-regulation</v>
      </c>
      <c r="Q1337" s="81"/>
      <c r="R1337" s="81" t="str">
        <f>IF(AND(주중데이터!R81=0,주중데이터!S81=0),0,IF(OR(ISNUMBER(getcolorred(주중데이터!R81))=TRUE,ISNUMBER(getcolorred(주중데이터!S81))=TRUE),"Up-regulation",IF(OR(ISNUMBER(getcolorgreen(주중데이터!R81))=TRUE,ISNUMBER(getcolorgreen(주중데이터!S81))=TRUE),"Down-regulation","No")))</f>
        <v>Down-regulation</v>
      </c>
      <c r="S1337" s="81"/>
      <c r="T1337" s="81" t="str">
        <f>IF(AND(주중데이터!T81=0,주중데이터!U81=0),0,IF(OR(ISNUMBER(getcolorred(주중데이터!T81))=TRUE,ISNUMBER(getcolorred(주중데이터!U81))=TRUE),"Up-regulation",IF(OR(ISNUMBER(getcolorgreen(주중데이터!T81))=TRUE,ISNUMBER(getcolorgreen(주중데이터!U81))=TRUE),"Down-regulation","No")))</f>
        <v>Down-regulation</v>
      </c>
      <c r="U1337" s="81"/>
      <c r="V1337" s="81" t="str">
        <f>IF(AND(주중데이터!V81=0,주중데이터!W81=0),0,IF(OR(ISNUMBER(getcolorred(주중데이터!V81))=TRUE,ISNUMBER(getcolorred(주중데이터!W81))=TRUE),"Up-regulation",IF(OR(ISNUMBER(getcolorgreen(주중데이터!V81))=TRUE,ISNUMBER(getcolorgreen(주중데이터!W81))=TRUE),"Down-regulation","No")))</f>
        <v>Down-regulation</v>
      </c>
      <c r="W1337" s="81"/>
      <c r="X1337" s="81" t="str">
        <f>IF(AND(주중데이터!X81=0,주중데이터!Y81=0),0,IF(OR(ISNUMBER(getcolorred(주중데이터!X81))=TRUE,ISNUMBER(getcolorred(주중데이터!Y81))=TRUE),"Up-regulation",IF(OR(ISNUMBER(getcolorgreen(주중데이터!X81))=TRUE,ISNUMBER(getcolorgreen(주중데이터!Y81))=TRUE),"Down-regulation","No")))</f>
        <v>Down-regulation</v>
      </c>
      <c r="Y1337" s="82"/>
      <c r="Z1337" s="76"/>
    </row>
    <row r="1338" spans="1:51">
      <c r="A1338" s="36" t="s">
        <v>22</v>
      </c>
      <c r="B1338" s="81" t="str">
        <f>IF(AND(주중데이터!B82=0,주중데이터!C82=0),0,IF(OR(ISNUMBER(getcolorred(주중데이터!B82))=TRUE,ISNUMBER(getcolorred(주중데이터!C82))=TRUE),"Up-regulation",IF(OR(ISNUMBER(getcolorgreen(주중데이터!B82))=TRUE,ISNUMBER(getcolorgreen(주중데이터!C82))=TRUE),"Down-regulation","No")))</f>
        <v>Up-regulation</v>
      </c>
      <c r="C1338" s="81"/>
      <c r="D1338" s="81" t="str">
        <f>IF(AND(주중데이터!D82=0,주중데이터!E82=0),0,IF(OR(ISNUMBER(getcolorred(주중데이터!D82))=TRUE,ISNUMBER(getcolorred(주중데이터!E82))=TRUE),"Up-regulation",IF(OR(ISNUMBER(getcolorgreen(주중데이터!D82))=TRUE,ISNUMBER(getcolorgreen(주중데이터!E82))=TRUE),"Down-regulation","No")))</f>
        <v>Up-regulation</v>
      </c>
      <c r="E1338" s="81"/>
      <c r="F1338" s="81" t="str">
        <f>IF(AND(주중데이터!F82=0,주중데이터!G82=0),0,IF(OR(ISNUMBER(getcolorred(주중데이터!F82))=TRUE,ISNUMBER(getcolorred(주중데이터!G82))=TRUE),"Up-regulation",IF(OR(ISNUMBER(getcolorgreen(주중데이터!F82))=TRUE,ISNUMBER(getcolorgreen(주중데이터!G82))=TRUE),"Down-regulation","No")))</f>
        <v>Up-regulation</v>
      </c>
      <c r="G1338" s="81"/>
      <c r="H1338" s="81" t="str">
        <f>IF(AND(주중데이터!H82=0,주중데이터!I82=0),0,IF(OR(ISNUMBER(getcolorred(주중데이터!H82))=TRUE,ISNUMBER(getcolorred(주중데이터!I82))=TRUE),"Up-regulation",IF(OR(ISNUMBER(getcolorgreen(주중데이터!H82))=TRUE,ISNUMBER(getcolorgreen(주중데이터!I82))=TRUE),"Down-regulation","No")))</f>
        <v>Up-regulation</v>
      </c>
      <c r="I1338" s="81"/>
      <c r="J1338" s="81" t="str">
        <f>IF(AND(주중데이터!J82=0,주중데이터!K82=0),0,IF(OR(ISNUMBER(getcolorred(주중데이터!J82))=TRUE,ISNUMBER(getcolorred(주중데이터!K82))=TRUE),"Up-regulation",IF(OR(ISNUMBER(getcolorgreen(주중데이터!J82))=TRUE,ISNUMBER(getcolorgreen(주중데이터!K82))=TRUE),"Down-regulation","No")))</f>
        <v>Up-regulation</v>
      </c>
      <c r="K1338" s="81"/>
      <c r="L1338" s="81" t="str">
        <f>IF(AND(주중데이터!L82=0,주중데이터!M82=0),0,IF(OR(ISNUMBER(getcolorred(주중데이터!L82))=TRUE,ISNUMBER(getcolorred(주중데이터!M82))=TRUE),"Up-regulation",IF(OR(ISNUMBER(getcolorgreen(주중데이터!L82))=TRUE,ISNUMBER(getcolorgreen(주중데이터!M82))=TRUE),"Down-regulation","No")))</f>
        <v>Up-regulation</v>
      </c>
      <c r="M1338" s="81"/>
      <c r="N1338" s="81" t="str">
        <f>IF(AND(주중데이터!N82=0,주중데이터!O82=0),0,IF(OR(ISNUMBER(getcolorred(주중데이터!N82))=TRUE,ISNUMBER(getcolorred(주중데이터!O82))=TRUE),"Up-regulation",IF(OR(ISNUMBER(getcolorgreen(주중데이터!N82))=TRUE,ISNUMBER(getcolorgreen(주중데이터!O82))=TRUE),"Down-regulation","No")))</f>
        <v>Up-regulation</v>
      </c>
      <c r="O1338" s="81"/>
      <c r="P1338" s="81" t="str">
        <f>IF(AND(주중데이터!P82=0,주중데이터!Q82=0),0,IF(OR(ISNUMBER(getcolorred(주중데이터!P82))=TRUE,ISNUMBER(getcolorred(주중데이터!Q82))=TRUE),"Up-regulation",IF(OR(ISNUMBER(getcolorgreen(주중데이터!P82))=TRUE,ISNUMBER(getcolorgreen(주중데이터!Q82))=TRUE),"Down-regulation","No")))</f>
        <v>Up-regulation</v>
      </c>
      <c r="Q1338" s="81"/>
      <c r="R1338" s="81" t="str">
        <f>IF(AND(주중데이터!R82=0,주중데이터!S82=0),0,IF(OR(ISNUMBER(getcolorred(주중데이터!R82))=TRUE,ISNUMBER(getcolorred(주중데이터!S82))=TRUE),"Up-regulation",IF(OR(ISNUMBER(getcolorgreen(주중데이터!R82))=TRUE,ISNUMBER(getcolorgreen(주중데이터!S82))=TRUE),"Down-regulation","No")))</f>
        <v>Up-regulation</v>
      </c>
      <c r="S1338" s="81"/>
      <c r="T1338" s="81" t="str">
        <f>IF(AND(주중데이터!T82=0,주중데이터!U82=0),0,IF(OR(ISNUMBER(getcolorred(주중데이터!T82))=TRUE,ISNUMBER(getcolorred(주중데이터!U82))=TRUE),"Up-regulation",IF(OR(ISNUMBER(getcolorgreen(주중데이터!T82))=TRUE,ISNUMBER(getcolorgreen(주중데이터!U82))=TRUE),"Down-regulation","No")))</f>
        <v>Up-regulation</v>
      </c>
      <c r="U1338" s="81"/>
      <c r="V1338" s="81" t="str">
        <f>IF(AND(주중데이터!V82=0,주중데이터!W82=0),0,IF(OR(ISNUMBER(getcolorred(주중데이터!V82))=TRUE,ISNUMBER(getcolorred(주중데이터!W82))=TRUE),"Up-regulation",IF(OR(ISNUMBER(getcolorgreen(주중데이터!V82))=TRUE,ISNUMBER(getcolorgreen(주중데이터!W82))=TRUE),"Down-regulation","No")))</f>
        <v>Up-regulation</v>
      </c>
      <c r="W1338" s="81"/>
      <c r="X1338" s="81" t="str">
        <f>IF(AND(주중데이터!X82=0,주중데이터!Y82=0),0,IF(OR(ISNUMBER(getcolorred(주중데이터!X82))=TRUE,ISNUMBER(getcolorred(주중데이터!Y82))=TRUE),"Up-regulation",IF(OR(ISNUMBER(getcolorgreen(주중데이터!X82))=TRUE,ISNUMBER(getcolorgreen(주중데이터!Y82))=TRUE),"Down-regulation","No")))</f>
        <v>Up-regulation</v>
      </c>
      <c r="Y1338" s="82"/>
      <c r="Z1338" s="76"/>
    </row>
    <row r="1339" spans="1:51">
      <c r="A1339" s="36" t="s">
        <v>23</v>
      </c>
      <c r="B1339" s="81" t="str">
        <f>IF(AND(주중데이터!B83=0,주중데이터!C83=0),0,IF(OR(ISNUMBER(getcolorred(주중데이터!B83))=TRUE,ISNUMBER(getcolorred(주중데이터!C83))=TRUE),"Up-regulation",IF(OR(ISNUMBER(getcolorgreen(주중데이터!B83))=TRUE,ISNUMBER(getcolorgreen(주중데이터!C83))=TRUE),"Down-regulation","No")))</f>
        <v>Up-regulation</v>
      </c>
      <c r="C1339" s="81"/>
      <c r="D1339" s="81" t="str">
        <f>IF(AND(주중데이터!D83=0,주중데이터!E83=0),0,IF(OR(ISNUMBER(getcolorred(주중데이터!D83))=TRUE,ISNUMBER(getcolorred(주중데이터!E83))=TRUE),"Up-regulation",IF(OR(ISNUMBER(getcolorgreen(주중데이터!D83))=TRUE,ISNUMBER(getcolorgreen(주중데이터!E83))=TRUE),"Down-regulation","No")))</f>
        <v>No</v>
      </c>
      <c r="E1339" s="81"/>
      <c r="F1339" s="81" t="str">
        <f>IF(AND(주중데이터!F83=0,주중데이터!G83=0),0,IF(OR(ISNUMBER(getcolorred(주중데이터!F83))=TRUE,ISNUMBER(getcolorred(주중데이터!G83))=TRUE),"Up-regulation",IF(OR(ISNUMBER(getcolorgreen(주중데이터!F83))=TRUE,ISNUMBER(getcolorgreen(주중데이터!G83))=TRUE),"Down-regulation","No")))</f>
        <v>Up-regulation</v>
      </c>
      <c r="G1339" s="81"/>
      <c r="H1339" s="81" t="str">
        <f>IF(AND(주중데이터!H83=0,주중데이터!I83=0),0,IF(OR(ISNUMBER(getcolorred(주중데이터!H83))=TRUE,ISNUMBER(getcolorred(주중데이터!I83))=TRUE),"Up-regulation",IF(OR(ISNUMBER(getcolorgreen(주중데이터!H83))=TRUE,ISNUMBER(getcolorgreen(주중데이터!I83))=TRUE),"Down-regulation","No")))</f>
        <v>Up-regulation</v>
      </c>
      <c r="I1339" s="81"/>
      <c r="J1339" s="81" t="str">
        <f>IF(AND(주중데이터!J83=0,주중데이터!K83=0),0,IF(OR(ISNUMBER(getcolorred(주중데이터!J83))=TRUE,ISNUMBER(getcolorred(주중데이터!K83))=TRUE),"Up-regulation",IF(OR(ISNUMBER(getcolorgreen(주중데이터!J83))=TRUE,ISNUMBER(getcolorgreen(주중데이터!K83))=TRUE),"Down-regulation","No")))</f>
        <v>Up-regulation</v>
      </c>
      <c r="K1339" s="81"/>
      <c r="L1339" s="81" t="str">
        <f>IF(AND(주중데이터!L83=0,주중데이터!M83=0),0,IF(OR(ISNUMBER(getcolorred(주중데이터!L83))=TRUE,ISNUMBER(getcolorred(주중데이터!M83))=TRUE),"Up-regulation",IF(OR(ISNUMBER(getcolorgreen(주중데이터!L83))=TRUE,ISNUMBER(getcolorgreen(주중데이터!M83))=TRUE),"Down-regulation","No")))</f>
        <v>No</v>
      </c>
      <c r="M1339" s="81"/>
      <c r="N1339" s="81" t="str">
        <f>IF(AND(주중데이터!N83=0,주중데이터!O83=0),0,IF(OR(ISNUMBER(getcolorred(주중데이터!N83))=TRUE,ISNUMBER(getcolorred(주중데이터!O83))=TRUE),"Up-regulation",IF(OR(ISNUMBER(getcolorgreen(주중데이터!N83))=TRUE,ISNUMBER(getcolorgreen(주중데이터!O83))=TRUE),"Down-regulation","No")))</f>
        <v>No</v>
      </c>
      <c r="O1339" s="81"/>
      <c r="P1339" s="81" t="str">
        <f>IF(AND(주중데이터!P83=0,주중데이터!Q83=0),0,IF(OR(ISNUMBER(getcolorred(주중데이터!P83))=TRUE,ISNUMBER(getcolorred(주중데이터!Q83))=TRUE),"Up-regulation",IF(OR(ISNUMBER(getcolorgreen(주중데이터!P83))=TRUE,ISNUMBER(getcolorgreen(주중데이터!Q83))=TRUE),"Down-regulation","No")))</f>
        <v>Up-regulation</v>
      </c>
      <c r="Q1339" s="81"/>
      <c r="R1339" s="81" t="str">
        <f>IF(AND(주중데이터!R83=0,주중데이터!S83=0),0,IF(OR(ISNUMBER(getcolorred(주중데이터!R83))=TRUE,ISNUMBER(getcolorred(주중데이터!S83))=TRUE),"Up-regulation",IF(OR(ISNUMBER(getcolorgreen(주중데이터!R83))=TRUE,ISNUMBER(getcolorgreen(주중데이터!S83))=TRUE),"Down-regulation","No")))</f>
        <v>Up-regulation</v>
      </c>
      <c r="S1339" s="81"/>
      <c r="T1339" s="81" t="str">
        <f>IF(AND(주중데이터!T83=0,주중데이터!U83=0),0,IF(OR(ISNUMBER(getcolorred(주중데이터!T83))=TRUE,ISNUMBER(getcolorred(주중데이터!U83))=TRUE),"Up-regulation",IF(OR(ISNUMBER(getcolorgreen(주중데이터!T83))=TRUE,ISNUMBER(getcolorgreen(주중데이터!U83))=TRUE),"Down-regulation","No")))</f>
        <v>Up-regulation</v>
      </c>
      <c r="U1339" s="81"/>
      <c r="V1339" s="81" t="str">
        <f>IF(AND(주중데이터!V83=0,주중데이터!W83=0),0,IF(OR(ISNUMBER(getcolorred(주중데이터!V83))=TRUE,ISNUMBER(getcolorred(주중데이터!W83))=TRUE),"Up-regulation",IF(OR(ISNUMBER(getcolorgreen(주중데이터!V83))=TRUE,ISNUMBER(getcolorgreen(주중데이터!W83))=TRUE),"Down-regulation","No")))</f>
        <v>Up-regulation</v>
      </c>
      <c r="W1339" s="81"/>
      <c r="X1339" s="81" t="str">
        <f>IF(AND(주중데이터!X83=0,주중데이터!Y83=0),0,IF(OR(ISNUMBER(getcolorred(주중데이터!X83))=TRUE,ISNUMBER(getcolorred(주중데이터!Y83))=TRUE),"Up-regulation",IF(OR(ISNUMBER(getcolorgreen(주중데이터!X83))=TRUE,ISNUMBER(getcolorgreen(주중데이터!Y83))=TRUE),"Down-regulation","No")))</f>
        <v>Up-regulation</v>
      </c>
      <c r="Y1339" s="82"/>
      <c r="Z1339" s="76"/>
    </row>
    <row r="1340" spans="1:51">
      <c r="A1340" s="36" t="s">
        <v>24</v>
      </c>
      <c r="B1340" s="81" t="str">
        <f>IF(AND(주중데이터!B84=0,주중데이터!C84=0),0,IF(OR(ISNUMBER(getcolorred(주중데이터!B84))=TRUE,ISNUMBER(getcolorred(주중데이터!C84))=TRUE),"Up-regulation",IF(OR(ISNUMBER(getcolorgreen(주중데이터!B84))=TRUE,ISNUMBER(getcolorgreen(주중데이터!C84))=TRUE),"Down-regulation","No")))</f>
        <v>No</v>
      </c>
      <c r="C1340" s="81"/>
      <c r="D1340" s="81" t="str">
        <f>IF(AND(주중데이터!D84=0,주중데이터!E84=0),0,IF(OR(ISNUMBER(getcolorred(주중데이터!D84))=TRUE,ISNUMBER(getcolorred(주중데이터!E84))=TRUE),"Up-regulation",IF(OR(ISNUMBER(getcolorgreen(주중데이터!D84))=TRUE,ISNUMBER(getcolorgreen(주중데이터!E84))=TRUE),"Down-regulation","No")))</f>
        <v>Down-regulation</v>
      </c>
      <c r="E1340" s="81"/>
      <c r="F1340" s="81" t="str">
        <f>IF(AND(주중데이터!F84=0,주중데이터!G84=0),0,IF(OR(ISNUMBER(getcolorred(주중데이터!F84))=TRUE,ISNUMBER(getcolorred(주중데이터!G84))=TRUE),"Up-regulation",IF(OR(ISNUMBER(getcolorgreen(주중데이터!F84))=TRUE,ISNUMBER(getcolorgreen(주중데이터!G84))=TRUE),"Down-regulation","No")))</f>
        <v>Down-regulation</v>
      </c>
      <c r="G1340" s="81"/>
      <c r="H1340" s="81" t="str">
        <f>IF(AND(주중데이터!H84=0,주중데이터!I84=0),0,IF(OR(ISNUMBER(getcolorred(주중데이터!H84))=TRUE,ISNUMBER(getcolorred(주중데이터!I84))=TRUE),"Up-regulation",IF(OR(ISNUMBER(getcolorgreen(주중데이터!H84))=TRUE,ISNUMBER(getcolorgreen(주중데이터!I84))=TRUE),"Down-regulation","No")))</f>
        <v>Down-regulation</v>
      </c>
      <c r="I1340" s="81"/>
      <c r="J1340" s="81" t="str">
        <f>IF(AND(주중데이터!J84=0,주중데이터!K84=0),0,IF(OR(ISNUMBER(getcolorred(주중데이터!J84))=TRUE,ISNUMBER(getcolorred(주중데이터!K84))=TRUE),"Up-regulation",IF(OR(ISNUMBER(getcolorgreen(주중데이터!J84))=TRUE,ISNUMBER(getcolorgreen(주중데이터!K84))=TRUE),"Down-regulation","No")))</f>
        <v>No</v>
      </c>
      <c r="K1340" s="81"/>
      <c r="L1340" s="81" t="str">
        <f>IF(AND(주중데이터!L84=0,주중데이터!M84=0),0,IF(OR(ISNUMBER(getcolorred(주중데이터!L84))=TRUE,ISNUMBER(getcolorred(주중데이터!M84))=TRUE),"Up-regulation",IF(OR(ISNUMBER(getcolorgreen(주중데이터!L84))=TRUE,ISNUMBER(getcolorgreen(주중데이터!M84))=TRUE),"Down-regulation","No")))</f>
        <v>No</v>
      </c>
      <c r="M1340" s="81"/>
      <c r="N1340" s="81" t="str">
        <f>IF(AND(주중데이터!N84=0,주중데이터!O84=0),0,IF(OR(ISNUMBER(getcolorred(주중데이터!N84))=TRUE,ISNUMBER(getcolorred(주중데이터!O84))=TRUE),"Up-regulation",IF(OR(ISNUMBER(getcolorgreen(주중데이터!N84))=TRUE,ISNUMBER(getcolorgreen(주중데이터!O84))=TRUE),"Down-regulation","No")))</f>
        <v>No</v>
      </c>
      <c r="O1340" s="81"/>
      <c r="P1340" s="81" t="str">
        <f>IF(AND(주중데이터!P84=0,주중데이터!Q84=0),0,IF(OR(ISNUMBER(getcolorred(주중데이터!P84))=TRUE,ISNUMBER(getcolorred(주중데이터!Q84))=TRUE),"Up-regulation",IF(OR(ISNUMBER(getcolorgreen(주중데이터!P84))=TRUE,ISNUMBER(getcolorgreen(주중데이터!Q84))=TRUE),"Down-regulation","No")))</f>
        <v>No</v>
      </c>
      <c r="Q1340" s="81"/>
      <c r="R1340" s="81" t="str">
        <f>IF(AND(주중데이터!R84=0,주중데이터!S84=0),0,IF(OR(ISNUMBER(getcolorred(주중데이터!R84))=TRUE,ISNUMBER(getcolorred(주중데이터!S84))=TRUE),"Up-regulation",IF(OR(ISNUMBER(getcolorgreen(주중데이터!R84))=TRUE,ISNUMBER(getcolorgreen(주중데이터!S84))=TRUE),"Down-regulation","No")))</f>
        <v>No</v>
      </c>
      <c r="S1340" s="81"/>
      <c r="T1340" s="81" t="str">
        <f>IF(AND(주중데이터!T84=0,주중데이터!U84=0),0,IF(OR(ISNUMBER(getcolorred(주중데이터!T84))=TRUE,ISNUMBER(getcolorred(주중데이터!U84))=TRUE),"Up-regulation",IF(OR(ISNUMBER(getcolorgreen(주중데이터!T84))=TRUE,ISNUMBER(getcolorgreen(주중데이터!U84))=TRUE),"Down-regulation","No")))</f>
        <v>No</v>
      </c>
      <c r="U1340" s="81"/>
      <c r="V1340" s="81" t="str">
        <f>IF(AND(주중데이터!V84=0,주중데이터!W84=0),0,IF(OR(ISNUMBER(getcolorred(주중데이터!V84))=TRUE,ISNUMBER(getcolorred(주중데이터!W84))=TRUE),"Up-regulation",IF(OR(ISNUMBER(getcolorgreen(주중데이터!V84))=TRUE,ISNUMBER(getcolorgreen(주중데이터!W84))=TRUE),"Down-regulation","No")))</f>
        <v>Down-regulation</v>
      </c>
      <c r="W1340" s="81"/>
      <c r="X1340" s="81" t="str">
        <f>IF(AND(주중데이터!X84=0,주중데이터!Y84=0),0,IF(OR(ISNUMBER(getcolorred(주중데이터!X84))=TRUE,ISNUMBER(getcolorred(주중데이터!Y84))=TRUE),"Up-regulation",IF(OR(ISNUMBER(getcolorgreen(주중데이터!X84))=TRUE,ISNUMBER(getcolorgreen(주중데이터!Y84))=TRUE),"Down-regulation","No")))</f>
        <v>Down-regulation</v>
      </c>
      <c r="Y1340" s="82"/>
      <c r="Z1340" s="76"/>
    </row>
    <row r="1341" spans="1:51">
      <c r="A1341" s="36" t="s">
        <v>25</v>
      </c>
      <c r="B1341" s="81" t="str">
        <f>IF(AND(주중데이터!B85=0,주중데이터!C85=0),0,IF(OR(ISNUMBER(getcolorred(주중데이터!B85))=TRUE,ISNUMBER(getcolorred(주중데이터!C85))=TRUE),"Up-regulation",IF(OR(ISNUMBER(getcolorgreen(주중데이터!B85))=TRUE,ISNUMBER(getcolorgreen(주중데이터!C85))=TRUE),"Down-regulation","No")))</f>
        <v>No</v>
      </c>
      <c r="C1341" s="81"/>
      <c r="D1341" s="81" t="str">
        <f>IF(AND(주중데이터!D85=0,주중데이터!E85=0),0,IF(OR(ISNUMBER(getcolorred(주중데이터!D85))=TRUE,ISNUMBER(getcolorred(주중데이터!E85))=TRUE),"Up-regulation",IF(OR(ISNUMBER(getcolorgreen(주중데이터!D85))=TRUE,ISNUMBER(getcolorgreen(주중데이터!E85))=TRUE),"Down-regulation","No")))</f>
        <v>Down-regulation</v>
      </c>
      <c r="E1341" s="81"/>
      <c r="F1341" s="81" t="str">
        <f>IF(AND(주중데이터!F85=0,주중데이터!G85=0),0,IF(OR(ISNUMBER(getcolorred(주중데이터!F85))=TRUE,ISNUMBER(getcolorred(주중데이터!G85))=TRUE),"Up-regulation",IF(OR(ISNUMBER(getcolorgreen(주중데이터!F85))=TRUE,ISNUMBER(getcolorgreen(주중데이터!G85))=TRUE),"Down-regulation","No")))</f>
        <v>No</v>
      </c>
      <c r="G1341" s="81"/>
      <c r="H1341" s="81" t="str">
        <f>IF(AND(주중데이터!H85=0,주중데이터!I85=0),0,IF(OR(ISNUMBER(getcolorred(주중데이터!H85))=TRUE,ISNUMBER(getcolorred(주중데이터!I85))=TRUE),"Up-regulation",IF(OR(ISNUMBER(getcolorgreen(주중데이터!H85))=TRUE,ISNUMBER(getcolorgreen(주중데이터!I85))=TRUE),"Down-regulation","No")))</f>
        <v>No</v>
      </c>
      <c r="I1341" s="81"/>
      <c r="J1341" s="81" t="str">
        <f>IF(AND(주중데이터!J85=0,주중데이터!K85=0),0,IF(OR(ISNUMBER(getcolorred(주중데이터!J85))=TRUE,ISNUMBER(getcolorred(주중데이터!K85))=TRUE),"Up-regulation",IF(OR(ISNUMBER(getcolorgreen(주중데이터!J85))=TRUE,ISNUMBER(getcolorgreen(주중데이터!K85))=TRUE),"Down-regulation","No")))</f>
        <v>No</v>
      </c>
      <c r="K1341" s="81"/>
      <c r="L1341" s="81" t="str">
        <f>IF(AND(주중데이터!L85=0,주중데이터!M85=0),0,IF(OR(ISNUMBER(getcolorred(주중데이터!L85))=TRUE,ISNUMBER(getcolorred(주중데이터!M85))=TRUE),"Up-regulation",IF(OR(ISNUMBER(getcolorgreen(주중데이터!L85))=TRUE,ISNUMBER(getcolorgreen(주중데이터!M85))=TRUE),"Down-regulation","No")))</f>
        <v>No</v>
      </c>
      <c r="M1341" s="81"/>
      <c r="N1341" s="81" t="str">
        <f>IF(AND(주중데이터!N85=0,주중데이터!O85=0),0,IF(OR(ISNUMBER(getcolorred(주중데이터!N85))=TRUE,ISNUMBER(getcolorred(주중데이터!O85))=TRUE),"Up-regulation",IF(OR(ISNUMBER(getcolorgreen(주중데이터!N85))=TRUE,ISNUMBER(getcolorgreen(주중데이터!O85))=TRUE),"Down-regulation","No")))</f>
        <v>No</v>
      </c>
      <c r="O1341" s="81"/>
      <c r="P1341" s="81" t="str">
        <f>IF(AND(주중데이터!P85=0,주중데이터!Q85=0),0,IF(OR(ISNUMBER(getcolorred(주중데이터!P85))=TRUE,ISNUMBER(getcolorred(주중데이터!Q85))=TRUE),"Up-regulation",IF(OR(ISNUMBER(getcolorgreen(주중데이터!P85))=TRUE,ISNUMBER(getcolorgreen(주중데이터!Q85))=TRUE),"Down-regulation","No")))</f>
        <v>No</v>
      </c>
      <c r="Q1341" s="81"/>
      <c r="R1341" s="81" t="str">
        <f>IF(AND(주중데이터!R85=0,주중데이터!S85=0),0,IF(OR(ISNUMBER(getcolorred(주중데이터!R85))=TRUE,ISNUMBER(getcolorred(주중데이터!S85))=TRUE),"Up-regulation",IF(OR(ISNUMBER(getcolorgreen(주중데이터!R85))=TRUE,ISNUMBER(getcolorgreen(주중데이터!S85))=TRUE),"Down-regulation","No")))</f>
        <v>No</v>
      </c>
      <c r="S1341" s="81"/>
      <c r="T1341" s="81" t="str">
        <f>IF(AND(주중데이터!T85=0,주중데이터!U85=0),0,IF(OR(ISNUMBER(getcolorred(주중데이터!T85))=TRUE,ISNUMBER(getcolorred(주중데이터!U85))=TRUE),"Up-regulation",IF(OR(ISNUMBER(getcolorgreen(주중데이터!T85))=TRUE,ISNUMBER(getcolorgreen(주중데이터!U85))=TRUE),"Down-regulation","No")))</f>
        <v>No</v>
      </c>
      <c r="U1341" s="81"/>
      <c r="V1341" s="81" t="str">
        <f>IF(AND(주중데이터!V85=0,주중데이터!W85=0),0,IF(OR(ISNUMBER(getcolorred(주중데이터!V85))=TRUE,ISNUMBER(getcolorred(주중데이터!W85))=TRUE),"Up-regulation",IF(OR(ISNUMBER(getcolorgreen(주중데이터!V85))=TRUE,ISNUMBER(getcolorgreen(주중데이터!W85))=TRUE),"Down-regulation","No")))</f>
        <v>Down-regulation</v>
      </c>
      <c r="W1341" s="81"/>
      <c r="X1341" s="81" t="str">
        <f>IF(AND(주중데이터!X85=0,주중데이터!Y85=0),0,IF(OR(ISNUMBER(getcolorred(주중데이터!X85))=TRUE,ISNUMBER(getcolorred(주중데이터!Y85))=TRUE),"Up-regulation",IF(OR(ISNUMBER(getcolorgreen(주중데이터!X85))=TRUE,ISNUMBER(getcolorgreen(주중데이터!Y85))=TRUE),"Down-regulation","No")))</f>
        <v>Down-regulation</v>
      </c>
      <c r="Y1341" s="82"/>
      <c r="Z1341" s="76"/>
    </row>
    <row r="1342" spans="1:51">
      <c r="A1342" s="36" t="s">
        <v>26</v>
      </c>
      <c r="B1342" s="81" t="str">
        <f>IF(AND(주중데이터!B86=0,주중데이터!C86=0),0,IF(OR(ISNUMBER(getcolorred(주중데이터!B86))=TRUE,ISNUMBER(getcolorred(주중데이터!C86))=TRUE),"Up-regulation",IF(OR(ISNUMBER(getcolorgreen(주중데이터!B86))=TRUE,ISNUMBER(getcolorgreen(주중데이터!C86))=TRUE),"Down-regulation","No")))</f>
        <v>No</v>
      </c>
      <c r="C1342" s="81"/>
      <c r="D1342" s="81" t="str">
        <f>IF(AND(주중데이터!D86=0,주중데이터!E86=0),0,IF(OR(ISNUMBER(getcolorred(주중데이터!D86))=TRUE,ISNUMBER(getcolorred(주중데이터!E86))=TRUE),"Up-regulation",IF(OR(ISNUMBER(getcolorgreen(주중데이터!D86))=TRUE,ISNUMBER(getcolorgreen(주중데이터!E86))=TRUE),"Down-regulation","No")))</f>
        <v>No</v>
      </c>
      <c r="E1342" s="81"/>
      <c r="F1342" s="81" t="str">
        <f>IF(AND(주중데이터!F86=0,주중데이터!G86=0),0,IF(OR(ISNUMBER(getcolorred(주중데이터!F86))=TRUE,ISNUMBER(getcolorred(주중데이터!G86))=TRUE),"Up-regulation",IF(OR(ISNUMBER(getcolorgreen(주중데이터!F86))=TRUE,ISNUMBER(getcolorgreen(주중데이터!G86))=TRUE),"Down-regulation","No")))</f>
        <v>No</v>
      </c>
      <c r="G1342" s="81"/>
      <c r="H1342" s="81" t="str">
        <f>IF(AND(주중데이터!H86=0,주중데이터!I86=0),0,IF(OR(ISNUMBER(getcolorred(주중데이터!H86))=TRUE,ISNUMBER(getcolorred(주중데이터!I86))=TRUE),"Up-regulation",IF(OR(ISNUMBER(getcolorgreen(주중데이터!H86))=TRUE,ISNUMBER(getcolorgreen(주중데이터!I86))=TRUE),"Down-regulation","No")))</f>
        <v>No</v>
      </c>
      <c r="I1342" s="81"/>
      <c r="J1342" s="81" t="str">
        <f>IF(AND(주중데이터!J86=0,주중데이터!K86=0),0,IF(OR(ISNUMBER(getcolorred(주중데이터!J86))=TRUE,ISNUMBER(getcolorred(주중데이터!K86))=TRUE),"Up-regulation",IF(OR(ISNUMBER(getcolorgreen(주중데이터!J86))=TRUE,ISNUMBER(getcolorgreen(주중데이터!K86))=TRUE),"Down-regulation","No")))</f>
        <v>No</v>
      </c>
      <c r="K1342" s="81"/>
      <c r="L1342" s="81" t="str">
        <f>IF(AND(주중데이터!L86=0,주중데이터!M86=0),0,IF(OR(ISNUMBER(getcolorred(주중데이터!L86))=TRUE,ISNUMBER(getcolorred(주중데이터!M86))=TRUE),"Up-regulation",IF(OR(ISNUMBER(getcolorgreen(주중데이터!L86))=TRUE,ISNUMBER(getcolorgreen(주중데이터!M86))=TRUE),"Down-regulation","No")))</f>
        <v>No</v>
      </c>
      <c r="M1342" s="81"/>
      <c r="N1342" s="81" t="str">
        <f>IF(AND(주중데이터!N86=0,주중데이터!O86=0),0,IF(OR(ISNUMBER(getcolorred(주중데이터!N86))=TRUE,ISNUMBER(getcolorred(주중데이터!O86))=TRUE),"Up-regulation",IF(OR(ISNUMBER(getcolorgreen(주중데이터!N86))=TRUE,ISNUMBER(getcolorgreen(주중데이터!O86))=TRUE),"Down-regulation","No")))</f>
        <v>No</v>
      </c>
      <c r="O1342" s="81"/>
      <c r="P1342" s="81" t="str">
        <f>IF(AND(주중데이터!P86=0,주중데이터!Q86=0),0,IF(OR(ISNUMBER(getcolorred(주중데이터!P86))=TRUE,ISNUMBER(getcolorred(주중데이터!Q86))=TRUE),"Up-regulation",IF(OR(ISNUMBER(getcolorgreen(주중데이터!P86))=TRUE,ISNUMBER(getcolorgreen(주중데이터!Q86))=TRUE),"Down-regulation","No")))</f>
        <v>No</v>
      </c>
      <c r="Q1342" s="81"/>
      <c r="R1342" s="81" t="str">
        <f>IF(AND(주중데이터!R86=0,주중데이터!S86=0),0,IF(OR(ISNUMBER(getcolorred(주중데이터!R86))=TRUE,ISNUMBER(getcolorred(주중데이터!S86))=TRUE),"Up-regulation",IF(OR(ISNUMBER(getcolorgreen(주중데이터!R86))=TRUE,ISNUMBER(getcolorgreen(주중데이터!S86))=TRUE),"Down-regulation","No")))</f>
        <v>No</v>
      </c>
      <c r="S1342" s="81"/>
      <c r="T1342" s="81" t="str">
        <f>IF(AND(주중데이터!T86=0,주중데이터!U86=0),0,IF(OR(ISNUMBER(getcolorred(주중데이터!T86))=TRUE,ISNUMBER(getcolorred(주중데이터!U86))=TRUE),"Up-regulation",IF(OR(ISNUMBER(getcolorgreen(주중데이터!T86))=TRUE,ISNUMBER(getcolorgreen(주중데이터!U86))=TRUE),"Down-regulation","No")))</f>
        <v>No</v>
      </c>
      <c r="U1342" s="81"/>
      <c r="V1342" s="81" t="str">
        <f>IF(AND(주중데이터!V86=0,주중데이터!W86=0),0,IF(OR(ISNUMBER(getcolorred(주중데이터!V86))=TRUE,ISNUMBER(getcolorred(주중데이터!W86))=TRUE),"Up-regulation",IF(OR(ISNUMBER(getcolorgreen(주중데이터!V86))=TRUE,ISNUMBER(getcolorgreen(주중데이터!W86))=TRUE),"Down-regulation","No")))</f>
        <v>No</v>
      </c>
      <c r="W1342" s="81"/>
      <c r="X1342" s="81" t="str">
        <f>IF(AND(주중데이터!X86=0,주중데이터!Y86=0),0,IF(OR(ISNUMBER(getcolorred(주중데이터!X86))=TRUE,ISNUMBER(getcolorred(주중데이터!Y86))=TRUE),"Up-regulation",IF(OR(ISNUMBER(getcolorgreen(주중데이터!X86))=TRUE,ISNUMBER(getcolorgreen(주중데이터!Y86))=TRUE),"Down-regulation","No")))</f>
        <v>No</v>
      </c>
      <c r="Y1342" s="82"/>
      <c r="Z1342" s="76"/>
    </row>
    <row r="1343" spans="1:51">
      <c r="A1343" s="36" t="s">
        <v>27</v>
      </c>
      <c r="B1343" s="81" t="str">
        <f>IF(AND(주중데이터!B87=0,주중데이터!C87=0),0,IF(OR(ISNUMBER(getcolorred(주중데이터!B87))=TRUE,ISNUMBER(getcolorred(주중데이터!C87))=TRUE),"Up-regulation",IF(OR(ISNUMBER(getcolorgreen(주중데이터!B87))=TRUE,ISNUMBER(getcolorgreen(주중데이터!C87))=TRUE),"Down-regulation","No")))</f>
        <v>No</v>
      </c>
      <c r="C1343" s="81"/>
      <c r="D1343" s="81" t="str">
        <f>IF(AND(주중데이터!D87=0,주중데이터!E87=0),0,IF(OR(ISNUMBER(getcolorred(주중데이터!D87))=TRUE,ISNUMBER(getcolorred(주중데이터!E87))=TRUE),"Up-regulation",IF(OR(ISNUMBER(getcolorgreen(주중데이터!D87))=TRUE,ISNUMBER(getcolorgreen(주중데이터!E87))=TRUE),"Down-regulation","No")))</f>
        <v>No</v>
      </c>
      <c r="E1343" s="81"/>
      <c r="F1343" s="81" t="str">
        <f>IF(AND(주중데이터!F87=0,주중데이터!G87=0),0,IF(OR(ISNUMBER(getcolorred(주중데이터!F87))=TRUE,ISNUMBER(getcolorred(주중데이터!G87))=TRUE),"Up-regulation",IF(OR(ISNUMBER(getcolorgreen(주중데이터!F87))=TRUE,ISNUMBER(getcolorgreen(주중데이터!G87))=TRUE),"Down-regulation","No")))</f>
        <v>No</v>
      </c>
      <c r="G1343" s="81"/>
      <c r="H1343" s="81" t="str">
        <f>IF(AND(주중데이터!H87=0,주중데이터!I87=0),0,IF(OR(ISNUMBER(getcolorred(주중데이터!H87))=TRUE,ISNUMBER(getcolorred(주중데이터!I87))=TRUE),"Up-regulation",IF(OR(ISNUMBER(getcolorgreen(주중데이터!H87))=TRUE,ISNUMBER(getcolorgreen(주중데이터!I87))=TRUE),"Down-regulation","No")))</f>
        <v>No</v>
      </c>
      <c r="I1343" s="81"/>
      <c r="J1343" s="81" t="str">
        <f>IF(AND(주중데이터!J87=0,주중데이터!K87=0),0,IF(OR(ISNUMBER(getcolorred(주중데이터!J87))=TRUE,ISNUMBER(getcolorred(주중데이터!K87))=TRUE),"Up-regulation",IF(OR(ISNUMBER(getcolorgreen(주중데이터!J87))=TRUE,ISNUMBER(getcolorgreen(주중데이터!K87))=TRUE),"Down-regulation","No")))</f>
        <v>No</v>
      </c>
      <c r="K1343" s="81"/>
      <c r="L1343" s="81" t="str">
        <f>IF(AND(주중데이터!L87=0,주중데이터!M87=0),0,IF(OR(ISNUMBER(getcolorred(주중데이터!L87))=TRUE,ISNUMBER(getcolorred(주중데이터!M87))=TRUE),"Up-regulation",IF(OR(ISNUMBER(getcolorgreen(주중데이터!L87))=TRUE,ISNUMBER(getcolorgreen(주중데이터!M87))=TRUE),"Down-regulation","No")))</f>
        <v>No</v>
      </c>
      <c r="M1343" s="81"/>
      <c r="N1343" s="81" t="str">
        <f>IF(AND(주중데이터!N87=0,주중데이터!O87=0),0,IF(OR(ISNUMBER(getcolorred(주중데이터!N87))=TRUE,ISNUMBER(getcolorred(주중데이터!O87))=TRUE),"Up-regulation",IF(OR(ISNUMBER(getcolorgreen(주중데이터!N87))=TRUE,ISNUMBER(getcolorgreen(주중데이터!O87))=TRUE),"Down-regulation","No")))</f>
        <v>No</v>
      </c>
      <c r="O1343" s="81"/>
      <c r="P1343" s="81" t="str">
        <f>IF(AND(주중데이터!P87=0,주중데이터!Q87=0),0,IF(OR(ISNUMBER(getcolorred(주중데이터!P87))=TRUE,ISNUMBER(getcolorred(주중데이터!Q87))=TRUE),"Up-regulation",IF(OR(ISNUMBER(getcolorgreen(주중데이터!P87))=TRUE,ISNUMBER(getcolorgreen(주중데이터!Q87))=TRUE),"Down-regulation","No")))</f>
        <v>No</v>
      </c>
      <c r="Q1343" s="81"/>
      <c r="R1343" s="81" t="str">
        <f>IF(AND(주중데이터!R87=0,주중데이터!S87=0),0,IF(OR(ISNUMBER(getcolorred(주중데이터!R87))=TRUE,ISNUMBER(getcolorred(주중데이터!S87))=TRUE),"Up-regulation",IF(OR(ISNUMBER(getcolorgreen(주중데이터!R87))=TRUE,ISNUMBER(getcolorgreen(주중데이터!S87))=TRUE),"Down-regulation","No")))</f>
        <v>No</v>
      </c>
      <c r="S1343" s="81"/>
      <c r="T1343" s="81" t="str">
        <f>IF(AND(주중데이터!T87=0,주중데이터!U87=0),0,IF(OR(ISNUMBER(getcolorred(주중데이터!T87))=TRUE,ISNUMBER(getcolorred(주중데이터!U87))=TRUE),"Up-regulation",IF(OR(ISNUMBER(getcolorgreen(주중데이터!T87))=TRUE,ISNUMBER(getcolorgreen(주중데이터!U87))=TRUE),"Down-regulation","No")))</f>
        <v>No</v>
      </c>
      <c r="U1343" s="81"/>
      <c r="V1343" s="81" t="str">
        <f>IF(AND(주중데이터!V87=0,주중데이터!W87=0),0,IF(OR(ISNUMBER(getcolorred(주중데이터!V87))=TRUE,ISNUMBER(getcolorred(주중데이터!W87))=TRUE),"Up-regulation",IF(OR(ISNUMBER(getcolorgreen(주중데이터!V87))=TRUE,ISNUMBER(getcolorgreen(주중데이터!W87))=TRUE),"Down-regulation","No")))</f>
        <v>No</v>
      </c>
      <c r="W1343" s="81"/>
      <c r="X1343" s="81" t="str">
        <f>IF(AND(주중데이터!X87=0,주중데이터!Y87=0),0,IF(OR(ISNUMBER(getcolorred(주중데이터!X87))=TRUE,ISNUMBER(getcolorred(주중데이터!Y87))=TRUE),"Up-regulation",IF(OR(ISNUMBER(getcolorgreen(주중데이터!X87))=TRUE,ISNUMBER(getcolorgreen(주중데이터!Y87))=TRUE),"Down-regulation","No")))</f>
        <v>No</v>
      </c>
      <c r="Y1343" s="82"/>
      <c r="Z1343" s="76"/>
    </row>
    <row r="1344" spans="1:51">
      <c r="A1344" s="36" t="s">
        <v>28</v>
      </c>
      <c r="B1344" s="81" t="str">
        <f>IF(AND(주중데이터!B88=0,주중데이터!C88=0),0,IF(OR(ISNUMBER(getcolorred(주중데이터!B88))=TRUE,ISNUMBER(getcolorred(주중데이터!C88))=TRUE),"Up-regulation",IF(OR(ISNUMBER(getcolorgreen(주중데이터!B88))=TRUE,ISNUMBER(getcolorgreen(주중데이터!C88))=TRUE),"Down-regulation","No")))</f>
        <v>No</v>
      </c>
      <c r="C1344" s="81"/>
      <c r="D1344" s="81" t="str">
        <f>IF(AND(주중데이터!D88=0,주중데이터!E88=0),0,IF(OR(ISNUMBER(getcolorred(주중데이터!D88))=TRUE,ISNUMBER(getcolorred(주중데이터!E88))=TRUE),"Up-regulation",IF(OR(ISNUMBER(getcolorgreen(주중데이터!D88))=TRUE,ISNUMBER(getcolorgreen(주중데이터!E88))=TRUE),"Down-regulation","No")))</f>
        <v>No</v>
      </c>
      <c r="E1344" s="81"/>
      <c r="F1344" s="81" t="str">
        <f>IF(AND(주중데이터!F88=0,주중데이터!G88=0),0,IF(OR(ISNUMBER(getcolorred(주중데이터!F88))=TRUE,ISNUMBER(getcolorred(주중데이터!G88))=TRUE),"Up-regulation",IF(OR(ISNUMBER(getcolorgreen(주중데이터!F88))=TRUE,ISNUMBER(getcolorgreen(주중데이터!G88))=TRUE),"Down-regulation","No")))</f>
        <v>Up-regulation</v>
      </c>
      <c r="G1344" s="81"/>
      <c r="H1344" s="81" t="str">
        <f>IF(AND(주중데이터!H88=0,주중데이터!I88=0),0,IF(OR(ISNUMBER(getcolorred(주중데이터!H88))=TRUE,ISNUMBER(getcolorred(주중데이터!I88))=TRUE),"Up-regulation",IF(OR(ISNUMBER(getcolorgreen(주중데이터!H88))=TRUE,ISNUMBER(getcolorgreen(주중데이터!I88))=TRUE),"Down-regulation","No")))</f>
        <v>Up-regulation</v>
      </c>
      <c r="I1344" s="81"/>
      <c r="J1344" s="81" t="str">
        <f>IF(AND(주중데이터!J88=0,주중데이터!K88=0),0,IF(OR(ISNUMBER(getcolorred(주중데이터!J88))=TRUE,ISNUMBER(getcolorred(주중데이터!K88))=TRUE),"Up-regulation",IF(OR(ISNUMBER(getcolorgreen(주중데이터!J88))=TRUE,ISNUMBER(getcolorgreen(주중데이터!K88))=TRUE),"Down-regulation","No")))</f>
        <v>No</v>
      </c>
      <c r="K1344" s="81"/>
      <c r="L1344" s="81" t="str">
        <f>IF(AND(주중데이터!L88=0,주중데이터!M88=0),0,IF(OR(ISNUMBER(getcolorred(주중데이터!L88))=TRUE,ISNUMBER(getcolorred(주중데이터!M88))=TRUE),"Up-regulation",IF(OR(ISNUMBER(getcolorgreen(주중데이터!L88))=TRUE,ISNUMBER(getcolorgreen(주중데이터!M88))=TRUE),"Down-regulation","No")))</f>
        <v>No</v>
      </c>
      <c r="M1344" s="81"/>
      <c r="N1344" s="81" t="str">
        <f>IF(AND(주중데이터!N88=0,주중데이터!O88=0),0,IF(OR(ISNUMBER(getcolorred(주중데이터!N88))=TRUE,ISNUMBER(getcolorred(주중데이터!O88))=TRUE),"Up-regulation",IF(OR(ISNUMBER(getcolorgreen(주중데이터!N88))=TRUE,ISNUMBER(getcolorgreen(주중데이터!O88))=TRUE),"Down-regulation","No")))</f>
        <v>No</v>
      </c>
      <c r="O1344" s="81"/>
      <c r="P1344" s="81" t="str">
        <f>IF(AND(주중데이터!P88=0,주중데이터!Q88=0),0,IF(OR(ISNUMBER(getcolorred(주중데이터!P88))=TRUE,ISNUMBER(getcolorred(주중데이터!Q88))=TRUE),"Up-regulation",IF(OR(ISNUMBER(getcolorgreen(주중데이터!P88))=TRUE,ISNUMBER(getcolorgreen(주중데이터!Q88))=TRUE),"Down-regulation","No")))</f>
        <v>No</v>
      </c>
      <c r="Q1344" s="81"/>
      <c r="R1344" s="81" t="str">
        <f>IF(AND(주중데이터!R88=0,주중데이터!S88=0),0,IF(OR(ISNUMBER(getcolorred(주중데이터!R88))=TRUE,ISNUMBER(getcolorred(주중데이터!S88))=TRUE),"Up-regulation",IF(OR(ISNUMBER(getcolorgreen(주중데이터!R88))=TRUE,ISNUMBER(getcolorgreen(주중데이터!S88))=TRUE),"Down-regulation","No")))</f>
        <v>No</v>
      </c>
      <c r="S1344" s="81"/>
      <c r="T1344" s="81" t="str">
        <f>IF(AND(주중데이터!T88=0,주중데이터!U88=0),0,IF(OR(ISNUMBER(getcolorred(주중데이터!T88))=TRUE,ISNUMBER(getcolorred(주중데이터!U88))=TRUE),"Up-regulation",IF(OR(ISNUMBER(getcolorgreen(주중데이터!T88))=TRUE,ISNUMBER(getcolorgreen(주중데이터!U88))=TRUE),"Down-regulation","No")))</f>
        <v>No</v>
      </c>
      <c r="U1344" s="81"/>
      <c r="V1344" s="81" t="str">
        <f>IF(AND(주중데이터!V88=0,주중데이터!W88=0),0,IF(OR(ISNUMBER(getcolorred(주중데이터!V88))=TRUE,ISNUMBER(getcolorred(주중데이터!W88))=TRUE),"Up-regulation",IF(OR(ISNUMBER(getcolorgreen(주중데이터!V88))=TRUE,ISNUMBER(getcolorgreen(주중데이터!W88))=TRUE),"Down-regulation","No")))</f>
        <v>No</v>
      </c>
      <c r="W1344" s="81"/>
      <c r="X1344" s="81" t="str">
        <f>IF(AND(주중데이터!X88=0,주중데이터!Y88=0),0,IF(OR(ISNUMBER(getcolorred(주중데이터!X88))=TRUE,ISNUMBER(getcolorred(주중데이터!Y88))=TRUE),"Up-regulation",IF(OR(ISNUMBER(getcolorgreen(주중데이터!X88))=TRUE,ISNUMBER(getcolorgreen(주중데이터!Y88))=TRUE),"Down-regulation","No")))</f>
        <v>No</v>
      </c>
      <c r="Y1344" s="82"/>
      <c r="Z1344" s="76"/>
    </row>
    <row r="1345" spans="1:51">
      <c r="A1345" s="36" t="s">
        <v>29</v>
      </c>
      <c r="B1345" s="81" t="str">
        <f>IF(AND(주중데이터!B89=0,주중데이터!C89=0),0,IF(OR(ISNUMBER(getcolorred(주중데이터!B89))=TRUE,ISNUMBER(getcolorred(주중데이터!C89))=TRUE),"Up-regulation",IF(OR(ISNUMBER(getcolorgreen(주중데이터!B89))=TRUE,ISNUMBER(getcolorgreen(주중데이터!C89))=TRUE),"Down-regulation","No")))</f>
        <v>No</v>
      </c>
      <c r="C1345" s="81"/>
      <c r="D1345" s="81" t="str">
        <f>IF(AND(주중데이터!D89=0,주중데이터!E89=0),0,IF(OR(ISNUMBER(getcolorred(주중데이터!D89))=TRUE,ISNUMBER(getcolorred(주중데이터!E89))=TRUE),"Up-regulation",IF(OR(ISNUMBER(getcolorgreen(주중데이터!D89))=TRUE,ISNUMBER(getcolorgreen(주중데이터!E89))=TRUE),"Down-regulation","No")))</f>
        <v>No</v>
      </c>
      <c r="E1345" s="81"/>
      <c r="F1345" s="81" t="str">
        <f>IF(AND(주중데이터!F89=0,주중데이터!G89=0),0,IF(OR(ISNUMBER(getcolorred(주중데이터!F89))=TRUE,ISNUMBER(getcolorred(주중데이터!G89))=TRUE),"Up-regulation",IF(OR(ISNUMBER(getcolorgreen(주중데이터!F89))=TRUE,ISNUMBER(getcolorgreen(주중데이터!G89))=TRUE),"Down-regulation","No")))</f>
        <v>Up-regulation</v>
      </c>
      <c r="G1345" s="81"/>
      <c r="H1345" s="81" t="str">
        <f>IF(AND(주중데이터!H89=0,주중데이터!I89=0),0,IF(OR(ISNUMBER(getcolorred(주중데이터!H89))=TRUE,ISNUMBER(getcolorred(주중데이터!I89))=TRUE),"Up-regulation",IF(OR(ISNUMBER(getcolorgreen(주중데이터!H89))=TRUE,ISNUMBER(getcolorgreen(주중데이터!I89))=TRUE),"Down-regulation","No")))</f>
        <v>Up-regulation</v>
      </c>
      <c r="I1345" s="81"/>
      <c r="J1345" s="81" t="str">
        <f>IF(AND(주중데이터!J89=0,주중데이터!K89=0),0,IF(OR(ISNUMBER(getcolorred(주중데이터!J89))=TRUE,ISNUMBER(getcolorred(주중데이터!K89))=TRUE),"Up-regulation",IF(OR(ISNUMBER(getcolorgreen(주중데이터!J89))=TRUE,ISNUMBER(getcolorgreen(주중데이터!K89))=TRUE),"Down-regulation","No")))</f>
        <v>No</v>
      </c>
      <c r="K1345" s="81"/>
      <c r="L1345" s="81" t="str">
        <f>IF(AND(주중데이터!L89=0,주중데이터!M89=0),0,IF(OR(ISNUMBER(getcolorred(주중데이터!L89))=TRUE,ISNUMBER(getcolorred(주중데이터!M89))=TRUE),"Up-regulation",IF(OR(ISNUMBER(getcolorgreen(주중데이터!L89))=TRUE,ISNUMBER(getcolorgreen(주중데이터!M89))=TRUE),"Down-regulation","No")))</f>
        <v>No</v>
      </c>
      <c r="M1345" s="81"/>
      <c r="N1345" s="81" t="str">
        <f>IF(AND(주중데이터!N89=0,주중데이터!O89=0),0,IF(OR(ISNUMBER(getcolorred(주중데이터!N89))=TRUE,ISNUMBER(getcolorred(주중데이터!O89))=TRUE),"Up-regulation",IF(OR(ISNUMBER(getcolorgreen(주중데이터!N89))=TRUE,ISNUMBER(getcolorgreen(주중데이터!O89))=TRUE),"Down-regulation","No")))</f>
        <v>No</v>
      </c>
      <c r="O1345" s="81"/>
      <c r="P1345" s="81" t="str">
        <f>IF(AND(주중데이터!P89=0,주중데이터!Q89=0),0,IF(OR(ISNUMBER(getcolorred(주중데이터!P89))=TRUE,ISNUMBER(getcolorred(주중데이터!Q89))=TRUE),"Up-regulation",IF(OR(ISNUMBER(getcolorgreen(주중데이터!P89))=TRUE,ISNUMBER(getcolorgreen(주중데이터!Q89))=TRUE),"Down-regulation","No")))</f>
        <v>No</v>
      </c>
      <c r="Q1345" s="81"/>
      <c r="R1345" s="81" t="str">
        <f>IF(AND(주중데이터!R89=0,주중데이터!S89=0),0,IF(OR(ISNUMBER(getcolorred(주중데이터!R89))=TRUE,ISNUMBER(getcolorred(주중데이터!S89))=TRUE),"Up-regulation",IF(OR(ISNUMBER(getcolorgreen(주중데이터!R89))=TRUE,ISNUMBER(getcolorgreen(주중데이터!S89))=TRUE),"Down-regulation","No")))</f>
        <v>No</v>
      </c>
      <c r="S1345" s="81"/>
      <c r="T1345" s="81" t="str">
        <f>IF(AND(주중데이터!T89=0,주중데이터!U89=0),0,IF(OR(ISNUMBER(getcolorred(주중데이터!T89))=TRUE,ISNUMBER(getcolorred(주중데이터!U89))=TRUE),"Up-regulation",IF(OR(ISNUMBER(getcolorgreen(주중데이터!T89))=TRUE,ISNUMBER(getcolorgreen(주중데이터!U89))=TRUE),"Down-regulation","No")))</f>
        <v>No</v>
      </c>
      <c r="U1345" s="81"/>
      <c r="V1345" s="81" t="str">
        <f>IF(AND(주중데이터!V89=0,주중데이터!W89=0),0,IF(OR(ISNUMBER(getcolorred(주중데이터!V89))=TRUE,ISNUMBER(getcolorred(주중데이터!W89))=TRUE),"Up-regulation",IF(OR(ISNUMBER(getcolorgreen(주중데이터!V89))=TRUE,ISNUMBER(getcolorgreen(주중데이터!W89))=TRUE),"Down-regulation","No")))</f>
        <v>No</v>
      </c>
      <c r="W1345" s="81"/>
      <c r="X1345" s="81" t="str">
        <f>IF(AND(주중데이터!X89=0,주중데이터!Y89=0),0,IF(OR(ISNUMBER(getcolorred(주중데이터!X89))=TRUE,ISNUMBER(getcolorred(주중데이터!Y89))=TRUE),"Up-regulation",IF(OR(ISNUMBER(getcolorgreen(주중데이터!X89))=TRUE,ISNUMBER(getcolorgreen(주중데이터!Y89))=TRUE),"Down-regulation","No")))</f>
        <v>No</v>
      </c>
      <c r="Y1345" s="82"/>
      <c r="Z1345" s="76"/>
    </row>
    <row r="1346" spans="1:51">
      <c r="A1346" s="36" t="s">
        <v>30</v>
      </c>
      <c r="B1346" s="81" t="str">
        <f>IF(AND(주중데이터!B90=0,주중데이터!C90=0),0,IF(OR(ISNUMBER(getcolorred(주중데이터!B90))=TRUE,ISNUMBER(getcolorred(주중데이터!C90))=TRUE),"Up-regulation",IF(OR(ISNUMBER(getcolorgreen(주중데이터!B90))=TRUE,ISNUMBER(getcolorgreen(주중데이터!C90))=TRUE),"Down-regulation","No")))</f>
        <v>Up-regulation</v>
      </c>
      <c r="C1346" s="81"/>
      <c r="D1346" s="81" t="str">
        <f>IF(AND(주중데이터!D90=0,주중데이터!E90=0),0,IF(OR(ISNUMBER(getcolorred(주중데이터!D90))=TRUE,ISNUMBER(getcolorred(주중데이터!E90))=TRUE),"Up-regulation",IF(OR(ISNUMBER(getcolorgreen(주중데이터!D90))=TRUE,ISNUMBER(getcolorgreen(주중데이터!E90))=TRUE),"Down-regulation","No")))</f>
        <v>Up-regulation</v>
      </c>
      <c r="E1346" s="81"/>
      <c r="F1346" s="81" t="str">
        <f>IF(AND(주중데이터!F90=0,주중데이터!G90=0),0,IF(OR(ISNUMBER(getcolorred(주중데이터!F90))=TRUE,ISNUMBER(getcolorred(주중데이터!G90))=TRUE),"Up-regulation",IF(OR(ISNUMBER(getcolorgreen(주중데이터!F90))=TRUE,ISNUMBER(getcolorgreen(주중데이터!G90))=TRUE),"Down-regulation","No")))</f>
        <v>Up-regulation</v>
      </c>
      <c r="G1346" s="81"/>
      <c r="H1346" s="81" t="str">
        <f>IF(AND(주중데이터!H90=0,주중데이터!I90=0),0,IF(OR(ISNUMBER(getcolorred(주중데이터!H90))=TRUE,ISNUMBER(getcolorred(주중데이터!I90))=TRUE),"Up-regulation",IF(OR(ISNUMBER(getcolorgreen(주중데이터!H90))=TRUE,ISNUMBER(getcolorgreen(주중데이터!I90))=TRUE),"Down-regulation","No")))</f>
        <v>Up-regulation</v>
      </c>
      <c r="I1346" s="81"/>
      <c r="J1346" s="81" t="str">
        <f>IF(AND(주중데이터!J90=0,주중데이터!K90=0),0,IF(OR(ISNUMBER(getcolorred(주중데이터!J90))=TRUE,ISNUMBER(getcolorred(주중데이터!K90))=TRUE),"Up-regulation",IF(OR(ISNUMBER(getcolorgreen(주중데이터!J90))=TRUE,ISNUMBER(getcolorgreen(주중데이터!K90))=TRUE),"Down-regulation","No")))</f>
        <v>Up-regulation</v>
      </c>
      <c r="K1346" s="81"/>
      <c r="L1346" s="81" t="str">
        <f>IF(AND(주중데이터!L90=0,주중데이터!M90=0),0,IF(OR(ISNUMBER(getcolorred(주중데이터!L90))=TRUE,ISNUMBER(getcolorred(주중데이터!M90))=TRUE),"Up-regulation",IF(OR(ISNUMBER(getcolorgreen(주중데이터!L90))=TRUE,ISNUMBER(getcolorgreen(주중데이터!M90))=TRUE),"Down-regulation","No")))</f>
        <v>No</v>
      </c>
      <c r="M1346" s="81"/>
      <c r="N1346" s="81" t="str">
        <f>IF(AND(주중데이터!N90=0,주중데이터!O90=0),0,IF(OR(ISNUMBER(getcolorred(주중데이터!N90))=TRUE,ISNUMBER(getcolorred(주중데이터!O90))=TRUE),"Up-regulation",IF(OR(ISNUMBER(getcolorgreen(주중데이터!N90))=TRUE,ISNUMBER(getcolorgreen(주중데이터!O90))=TRUE),"Down-regulation","No")))</f>
        <v>No</v>
      </c>
      <c r="O1346" s="81"/>
      <c r="P1346" s="81" t="str">
        <f>IF(AND(주중데이터!P90=0,주중데이터!Q90=0),0,IF(OR(ISNUMBER(getcolorred(주중데이터!P90))=TRUE,ISNUMBER(getcolorred(주중데이터!Q90))=TRUE),"Up-regulation",IF(OR(ISNUMBER(getcolorgreen(주중데이터!P90))=TRUE,ISNUMBER(getcolorgreen(주중데이터!Q90))=TRUE),"Down-regulation","No")))</f>
        <v>No</v>
      </c>
      <c r="Q1346" s="81"/>
      <c r="R1346" s="81" t="str">
        <f>IF(AND(주중데이터!R90=0,주중데이터!S90=0),0,IF(OR(ISNUMBER(getcolorred(주중데이터!R90))=TRUE,ISNUMBER(getcolorred(주중데이터!S90))=TRUE),"Up-regulation",IF(OR(ISNUMBER(getcolorgreen(주중데이터!R90))=TRUE,ISNUMBER(getcolorgreen(주중데이터!S90))=TRUE),"Down-regulation","No")))</f>
        <v>No</v>
      </c>
      <c r="S1346" s="81"/>
      <c r="T1346" s="81" t="str">
        <f>IF(AND(주중데이터!T90=0,주중데이터!U90=0),0,IF(OR(ISNUMBER(getcolorred(주중데이터!T90))=TRUE,ISNUMBER(getcolorred(주중데이터!U90))=TRUE),"Up-regulation",IF(OR(ISNUMBER(getcolorgreen(주중데이터!T90))=TRUE,ISNUMBER(getcolorgreen(주중데이터!U90))=TRUE),"Down-regulation","No")))</f>
        <v>Up-regulation</v>
      </c>
      <c r="U1346" s="81"/>
      <c r="V1346" s="81" t="str">
        <f>IF(AND(주중데이터!V90=0,주중데이터!W90=0),0,IF(OR(ISNUMBER(getcolorred(주중데이터!V90))=TRUE,ISNUMBER(getcolorred(주중데이터!W90))=TRUE),"Up-regulation",IF(OR(ISNUMBER(getcolorgreen(주중데이터!V90))=TRUE,ISNUMBER(getcolorgreen(주중데이터!W90))=TRUE),"Down-regulation","No")))</f>
        <v>Up-regulation</v>
      </c>
      <c r="W1346" s="81"/>
      <c r="X1346" s="81" t="str">
        <f>IF(AND(주중데이터!X90=0,주중데이터!Y90=0),0,IF(OR(ISNUMBER(getcolorred(주중데이터!X90))=TRUE,ISNUMBER(getcolorred(주중데이터!Y90))=TRUE),"Up-regulation",IF(OR(ISNUMBER(getcolorgreen(주중데이터!X90))=TRUE,ISNUMBER(getcolorgreen(주중데이터!Y90))=TRUE),"Down-regulation","No")))</f>
        <v>Up-regulation</v>
      </c>
      <c r="Y1346" s="82"/>
      <c r="Z1346" s="76"/>
    </row>
    <row r="1347" spans="1:51">
      <c r="A1347" s="36" t="s">
        <v>31</v>
      </c>
      <c r="B1347" s="81" t="str">
        <f>IF(AND(주중데이터!B91=0,주중데이터!C91=0),0,IF(OR(ISNUMBER(getcolorred(주중데이터!B91))=TRUE,ISNUMBER(getcolorred(주중데이터!C91))=TRUE),"Up-regulation",IF(OR(ISNUMBER(getcolorgreen(주중데이터!B91))=TRUE,ISNUMBER(getcolorgreen(주중데이터!C91))=TRUE),"Down-regulation","No")))</f>
        <v>Down-regulation</v>
      </c>
      <c r="C1347" s="81"/>
      <c r="D1347" s="81" t="str">
        <f>IF(AND(주중데이터!D91=0,주중데이터!E91=0),0,IF(OR(ISNUMBER(getcolorred(주중데이터!D91))=TRUE,ISNUMBER(getcolorred(주중데이터!E91))=TRUE),"Up-regulation",IF(OR(ISNUMBER(getcolorgreen(주중데이터!D91))=TRUE,ISNUMBER(getcolorgreen(주중데이터!E91))=TRUE),"Down-regulation","No")))</f>
        <v>Down-regulation</v>
      </c>
      <c r="E1347" s="81"/>
      <c r="F1347" s="81" t="str">
        <f>IF(AND(주중데이터!F91=0,주중데이터!G91=0),0,IF(OR(ISNUMBER(getcolorred(주중데이터!F91))=TRUE,ISNUMBER(getcolorred(주중데이터!G91))=TRUE),"Up-regulation",IF(OR(ISNUMBER(getcolorgreen(주중데이터!F91))=TRUE,ISNUMBER(getcolorgreen(주중데이터!G91))=TRUE),"Down-regulation","No")))</f>
        <v>No</v>
      </c>
      <c r="G1347" s="81"/>
      <c r="H1347" s="81" t="str">
        <f>IF(AND(주중데이터!H91=0,주중데이터!I91=0),0,IF(OR(ISNUMBER(getcolorred(주중데이터!H91))=TRUE,ISNUMBER(getcolorred(주중데이터!I91))=TRUE),"Up-regulation",IF(OR(ISNUMBER(getcolorgreen(주중데이터!H91))=TRUE,ISNUMBER(getcolorgreen(주중데이터!I91))=TRUE),"Down-regulation","No")))</f>
        <v>No</v>
      </c>
      <c r="I1347" s="81"/>
      <c r="J1347" s="81" t="str">
        <f>IF(AND(주중데이터!J91=0,주중데이터!K91=0),0,IF(OR(ISNUMBER(getcolorred(주중데이터!J91))=TRUE,ISNUMBER(getcolorred(주중데이터!K91))=TRUE),"Up-regulation",IF(OR(ISNUMBER(getcolorgreen(주중데이터!J91))=TRUE,ISNUMBER(getcolorgreen(주중데이터!K91))=TRUE),"Down-regulation","No")))</f>
        <v>Down-regulation</v>
      </c>
      <c r="K1347" s="81"/>
      <c r="L1347" s="81" t="str">
        <f>IF(AND(주중데이터!L91=0,주중데이터!M91=0),0,IF(OR(ISNUMBER(getcolorred(주중데이터!L91))=TRUE,ISNUMBER(getcolorred(주중데이터!M91))=TRUE),"Up-regulation",IF(OR(ISNUMBER(getcolorgreen(주중데이터!L91))=TRUE,ISNUMBER(getcolorgreen(주중데이터!M91))=TRUE),"Down-regulation","No")))</f>
        <v>No</v>
      </c>
      <c r="M1347" s="81"/>
      <c r="N1347" s="81" t="str">
        <f>IF(AND(주중데이터!N91=0,주중데이터!O91=0),0,IF(OR(ISNUMBER(getcolorred(주중데이터!N91))=TRUE,ISNUMBER(getcolorred(주중데이터!O91))=TRUE),"Up-regulation",IF(OR(ISNUMBER(getcolorgreen(주중데이터!N91))=TRUE,ISNUMBER(getcolorgreen(주중데이터!O91))=TRUE),"Down-regulation","No")))</f>
        <v>No</v>
      </c>
      <c r="O1347" s="81"/>
      <c r="P1347" s="81" t="str">
        <f>IF(AND(주중데이터!P91=0,주중데이터!Q91=0),0,IF(OR(ISNUMBER(getcolorred(주중데이터!P91))=TRUE,ISNUMBER(getcolorred(주중데이터!Q91))=TRUE),"Up-regulation",IF(OR(ISNUMBER(getcolorgreen(주중데이터!P91))=TRUE,ISNUMBER(getcolorgreen(주중데이터!Q91))=TRUE),"Down-regulation","No")))</f>
        <v>No</v>
      </c>
      <c r="Q1347" s="81"/>
      <c r="R1347" s="81" t="str">
        <f>IF(AND(주중데이터!R91=0,주중데이터!S91=0),0,IF(OR(ISNUMBER(getcolorred(주중데이터!R91))=TRUE,ISNUMBER(getcolorred(주중데이터!S91))=TRUE),"Up-regulation",IF(OR(ISNUMBER(getcolorgreen(주중데이터!R91))=TRUE,ISNUMBER(getcolorgreen(주중데이터!S91))=TRUE),"Down-regulation","No")))</f>
        <v>No</v>
      </c>
      <c r="S1347" s="81"/>
      <c r="T1347" s="81" t="str">
        <f>IF(AND(주중데이터!T91=0,주중데이터!U91=0),0,IF(OR(ISNUMBER(getcolorred(주중데이터!T91))=TRUE,ISNUMBER(getcolorred(주중데이터!U91))=TRUE),"Up-regulation",IF(OR(ISNUMBER(getcolorgreen(주중데이터!T91))=TRUE,ISNUMBER(getcolorgreen(주중데이터!U91))=TRUE),"Down-regulation","No")))</f>
        <v>Down-regulation</v>
      </c>
      <c r="U1347" s="81"/>
      <c r="V1347" s="81" t="str">
        <f>IF(AND(주중데이터!V91=0,주중데이터!W91=0),0,IF(OR(ISNUMBER(getcolorred(주중데이터!V91))=TRUE,ISNUMBER(getcolorred(주중데이터!W91))=TRUE),"Up-regulation",IF(OR(ISNUMBER(getcolorgreen(주중데이터!V91))=TRUE,ISNUMBER(getcolorgreen(주중데이터!W91))=TRUE),"Down-regulation","No")))</f>
        <v>Down-regulation</v>
      </c>
      <c r="W1347" s="81"/>
      <c r="X1347" s="81" t="str">
        <f>IF(AND(주중데이터!X91=0,주중데이터!Y91=0),0,IF(OR(ISNUMBER(getcolorred(주중데이터!X91))=TRUE,ISNUMBER(getcolorred(주중데이터!Y91))=TRUE),"Up-regulation",IF(OR(ISNUMBER(getcolorgreen(주중데이터!X91))=TRUE,ISNUMBER(getcolorgreen(주중데이터!Y91))=TRUE),"Down-regulation","No")))</f>
        <v>Down-regulation</v>
      </c>
      <c r="Y1347" s="82"/>
      <c r="Z1347" s="76"/>
    </row>
    <row r="1348" spans="1:51">
      <c r="A1348" s="36" t="s">
        <v>32</v>
      </c>
      <c r="B1348" s="81" t="str">
        <f>IF(AND(주중데이터!B92=0,주중데이터!C92=0),0,IF(OR(ISNUMBER(getcolorred(주중데이터!B92))=TRUE,ISNUMBER(getcolorred(주중데이터!C92))=TRUE),"Up-regulation",IF(OR(ISNUMBER(getcolorgreen(주중데이터!B92))=TRUE,ISNUMBER(getcolorgreen(주중데이터!C92))=TRUE),"Down-regulation","No")))</f>
        <v>No</v>
      </c>
      <c r="C1348" s="81"/>
      <c r="D1348" s="81" t="str">
        <f>IF(AND(주중데이터!D92=0,주중데이터!E92=0),0,IF(OR(ISNUMBER(getcolorred(주중데이터!D92))=TRUE,ISNUMBER(getcolorred(주중데이터!E92))=TRUE),"Up-regulation",IF(OR(ISNUMBER(getcolorgreen(주중데이터!D92))=TRUE,ISNUMBER(getcolorgreen(주중데이터!E92))=TRUE),"Down-regulation","No")))</f>
        <v>No</v>
      </c>
      <c r="E1348" s="81"/>
      <c r="F1348" s="81" t="str">
        <f>IF(AND(주중데이터!F92=0,주중데이터!G92=0),0,IF(OR(ISNUMBER(getcolorred(주중데이터!F92))=TRUE,ISNUMBER(getcolorred(주중데이터!G92))=TRUE),"Up-regulation",IF(OR(ISNUMBER(getcolorgreen(주중데이터!F92))=TRUE,ISNUMBER(getcolorgreen(주중데이터!G92))=TRUE),"Down-regulation","No")))</f>
        <v>No</v>
      </c>
      <c r="G1348" s="81"/>
      <c r="H1348" s="81" t="str">
        <f>IF(AND(주중데이터!H92=0,주중데이터!I92=0),0,IF(OR(ISNUMBER(getcolorred(주중데이터!H92))=TRUE,ISNUMBER(getcolorred(주중데이터!I92))=TRUE),"Up-regulation",IF(OR(ISNUMBER(getcolorgreen(주중데이터!H92))=TRUE,ISNUMBER(getcolorgreen(주중데이터!I92))=TRUE),"Down-regulation","No")))</f>
        <v>No</v>
      </c>
      <c r="I1348" s="81"/>
      <c r="J1348" s="81" t="str">
        <f>IF(AND(주중데이터!J92=0,주중데이터!K92=0),0,IF(OR(ISNUMBER(getcolorred(주중데이터!J92))=TRUE,ISNUMBER(getcolorred(주중데이터!K92))=TRUE),"Up-regulation",IF(OR(ISNUMBER(getcolorgreen(주중데이터!J92))=TRUE,ISNUMBER(getcolorgreen(주중데이터!K92))=TRUE),"Down-regulation","No")))</f>
        <v>No</v>
      </c>
      <c r="K1348" s="81"/>
      <c r="L1348" s="81" t="str">
        <f>IF(AND(주중데이터!L92=0,주중데이터!M92=0),0,IF(OR(ISNUMBER(getcolorred(주중데이터!L92))=TRUE,ISNUMBER(getcolorred(주중데이터!M92))=TRUE),"Up-regulation",IF(OR(ISNUMBER(getcolorgreen(주중데이터!L92))=TRUE,ISNUMBER(getcolorgreen(주중데이터!M92))=TRUE),"Down-regulation","No")))</f>
        <v>No</v>
      </c>
      <c r="M1348" s="81"/>
      <c r="N1348" s="81" t="str">
        <f>IF(AND(주중데이터!N92=0,주중데이터!O92=0),0,IF(OR(ISNUMBER(getcolorred(주중데이터!N92))=TRUE,ISNUMBER(getcolorred(주중데이터!O92))=TRUE),"Up-regulation",IF(OR(ISNUMBER(getcolorgreen(주중데이터!N92))=TRUE,ISNUMBER(getcolorgreen(주중데이터!O92))=TRUE),"Down-regulation","No")))</f>
        <v>No</v>
      </c>
      <c r="O1348" s="81"/>
      <c r="P1348" s="81" t="str">
        <f>IF(AND(주중데이터!P92=0,주중데이터!Q92=0),0,IF(OR(ISNUMBER(getcolorred(주중데이터!P92))=TRUE,ISNUMBER(getcolorred(주중데이터!Q92))=TRUE),"Up-regulation",IF(OR(ISNUMBER(getcolorgreen(주중데이터!P92))=TRUE,ISNUMBER(getcolorgreen(주중데이터!Q92))=TRUE),"Down-regulation","No")))</f>
        <v>No</v>
      </c>
      <c r="Q1348" s="81"/>
      <c r="R1348" s="81" t="str">
        <f>IF(AND(주중데이터!R92=0,주중데이터!S92=0),0,IF(OR(ISNUMBER(getcolorred(주중데이터!R92))=TRUE,ISNUMBER(getcolorred(주중데이터!S92))=TRUE),"Up-regulation",IF(OR(ISNUMBER(getcolorgreen(주중데이터!R92))=TRUE,ISNUMBER(getcolorgreen(주중데이터!S92))=TRUE),"Down-regulation","No")))</f>
        <v>No</v>
      </c>
      <c r="S1348" s="81"/>
      <c r="T1348" s="81" t="str">
        <f>IF(AND(주중데이터!T92=0,주중데이터!U92=0),0,IF(OR(ISNUMBER(getcolorred(주중데이터!T92))=TRUE,ISNUMBER(getcolorred(주중데이터!U92))=TRUE),"Up-regulation",IF(OR(ISNUMBER(getcolorgreen(주중데이터!T92))=TRUE,ISNUMBER(getcolorgreen(주중데이터!U92))=TRUE),"Down-regulation","No")))</f>
        <v>No</v>
      </c>
      <c r="U1348" s="81"/>
      <c r="V1348" s="81" t="str">
        <f>IF(AND(주중데이터!V92=0,주중데이터!W92=0),0,IF(OR(ISNUMBER(getcolorred(주중데이터!V92))=TRUE,ISNUMBER(getcolorred(주중데이터!W92))=TRUE),"Up-regulation",IF(OR(ISNUMBER(getcolorgreen(주중데이터!V92))=TRUE,ISNUMBER(getcolorgreen(주중데이터!W92))=TRUE),"Down-regulation","No")))</f>
        <v>No</v>
      </c>
      <c r="W1348" s="81"/>
      <c r="X1348" s="81" t="str">
        <f>IF(AND(주중데이터!X92=0,주중데이터!Y92=0),0,IF(OR(ISNUMBER(getcolorred(주중데이터!X92))=TRUE,ISNUMBER(getcolorred(주중데이터!Y92))=TRUE),"Up-regulation",IF(OR(ISNUMBER(getcolorgreen(주중데이터!X92))=TRUE,ISNUMBER(getcolorgreen(주중데이터!Y92))=TRUE),"Down-regulation","No")))</f>
        <v>No</v>
      </c>
      <c r="Y1348" s="82"/>
      <c r="Z1348" s="76"/>
    </row>
    <row r="1349" spans="1:51">
      <c r="A1349" s="36" t="s">
        <v>33</v>
      </c>
      <c r="B1349" s="81" t="str">
        <f>IF(AND(주중데이터!B93=0,주중데이터!C93=0),0,IF(OR(ISNUMBER(getcolorred(주중데이터!B93))=TRUE,ISNUMBER(getcolorred(주중데이터!C93))=TRUE),"Up-regulation",IF(OR(ISNUMBER(getcolorgreen(주중데이터!B93))=TRUE,ISNUMBER(getcolorgreen(주중데이터!C93))=TRUE),"Down-regulation","No")))</f>
        <v>No</v>
      </c>
      <c r="C1349" s="81"/>
      <c r="D1349" s="81" t="str">
        <f>IF(AND(주중데이터!D93=0,주중데이터!E93=0),0,IF(OR(ISNUMBER(getcolorred(주중데이터!D93))=TRUE,ISNUMBER(getcolorred(주중데이터!E93))=TRUE),"Up-regulation",IF(OR(ISNUMBER(getcolorgreen(주중데이터!D93))=TRUE,ISNUMBER(getcolorgreen(주중데이터!E93))=TRUE),"Down-regulation","No")))</f>
        <v>Down-regulation</v>
      </c>
      <c r="E1349" s="81"/>
      <c r="F1349" s="81" t="str">
        <f>IF(AND(주중데이터!F93=0,주중데이터!G93=0),0,IF(OR(ISNUMBER(getcolorred(주중데이터!F93))=TRUE,ISNUMBER(getcolorred(주중데이터!G93))=TRUE),"Up-regulation",IF(OR(ISNUMBER(getcolorgreen(주중데이터!F93))=TRUE,ISNUMBER(getcolorgreen(주중데이터!G93))=TRUE),"Down-regulation","No")))</f>
        <v>No</v>
      </c>
      <c r="G1349" s="81"/>
      <c r="H1349" s="81" t="str">
        <f>IF(AND(주중데이터!H93=0,주중데이터!I93=0),0,IF(OR(ISNUMBER(getcolorred(주중데이터!H93))=TRUE,ISNUMBER(getcolorred(주중데이터!I93))=TRUE),"Up-regulation",IF(OR(ISNUMBER(getcolorgreen(주중데이터!H93))=TRUE,ISNUMBER(getcolorgreen(주중데이터!I93))=TRUE),"Down-regulation","No")))</f>
        <v>No</v>
      </c>
      <c r="I1349" s="81"/>
      <c r="J1349" s="81" t="str">
        <f>IF(AND(주중데이터!J93=0,주중데이터!K93=0),0,IF(OR(ISNUMBER(getcolorred(주중데이터!J93))=TRUE,ISNUMBER(getcolorred(주중데이터!K93))=TRUE),"Up-regulation",IF(OR(ISNUMBER(getcolorgreen(주중데이터!J93))=TRUE,ISNUMBER(getcolorgreen(주중데이터!K93))=TRUE),"Down-regulation","No")))</f>
        <v>No</v>
      </c>
      <c r="K1349" s="81"/>
      <c r="L1349" s="81" t="str">
        <f>IF(AND(주중데이터!L93=0,주중데이터!M93=0),0,IF(OR(ISNUMBER(getcolorred(주중데이터!L93))=TRUE,ISNUMBER(getcolorred(주중데이터!M93))=TRUE),"Up-regulation",IF(OR(ISNUMBER(getcolorgreen(주중데이터!L93))=TRUE,ISNUMBER(getcolorgreen(주중데이터!M93))=TRUE),"Down-regulation","No")))</f>
        <v>No</v>
      </c>
      <c r="M1349" s="81"/>
      <c r="N1349" s="81" t="str">
        <f>IF(AND(주중데이터!N93=0,주중데이터!O93=0),0,IF(OR(ISNUMBER(getcolorred(주중데이터!N93))=TRUE,ISNUMBER(getcolorred(주중데이터!O93))=TRUE),"Up-regulation",IF(OR(ISNUMBER(getcolorgreen(주중데이터!N93))=TRUE,ISNUMBER(getcolorgreen(주중데이터!O93))=TRUE),"Down-regulation","No")))</f>
        <v>No</v>
      </c>
      <c r="O1349" s="81"/>
      <c r="P1349" s="81" t="str">
        <f>IF(AND(주중데이터!P93=0,주중데이터!Q93=0),0,IF(OR(ISNUMBER(getcolorred(주중데이터!P93))=TRUE,ISNUMBER(getcolorred(주중데이터!Q93))=TRUE),"Up-regulation",IF(OR(ISNUMBER(getcolorgreen(주중데이터!P93))=TRUE,ISNUMBER(getcolorgreen(주중데이터!Q93))=TRUE),"Down-regulation","No")))</f>
        <v>No</v>
      </c>
      <c r="Q1349" s="81"/>
      <c r="R1349" s="81" t="str">
        <f>IF(AND(주중데이터!R93=0,주중데이터!S93=0),0,IF(OR(ISNUMBER(getcolorred(주중데이터!R93))=TRUE,ISNUMBER(getcolorred(주중데이터!S93))=TRUE),"Up-regulation",IF(OR(ISNUMBER(getcolorgreen(주중데이터!R93))=TRUE,ISNUMBER(getcolorgreen(주중데이터!S93))=TRUE),"Down-regulation","No")))</f>
        <v>No</v>
      </c>
      <c r="S1349" s="81"/>
      <c r="T1349" s="81" t="str">
        <f>IF(AND(주중데이터!T93=0,주중데이터!U93=0),0,IF(OR(ISNUMBER(getcolorred(주중데이터!T93))=TRUE,ISNUMBER(getcolorred(주중데이터!U93))=TRUE),"Up-regulation",IF(OR(ISNUMBER(getcolorgreen(주중데이터!T93))=TRUE,ISNUMBER(getcolorgreen(주중데이터!U93))=TRUE),"Down-regulation","No")))</f>
        <v>Down-regulation</v>
      </c>
      <c r="U1349" s="81"/>
      <c r="V1349" s="81" t="str">
        <f>IF(AND(주중데이터!V93=0,주중데이터!W93=0),0,IF(OR(ISNUMBER(getcolorred(주중데이터!V93))=TRUE,ISNUMBER(getcolorred(주중데이터!W93))=TRUE),"Up-regulation",IF(OR(ISNUMBER(getcolorgreen(주중데이터!V93))=TRUE,ISNUMBER(getcolorgreen(주중데이터!W93))=TRUE),"Down-regulation","No")))</f>
        <v>Down-regulation</v>
      </c>
      <c r="W1349" s="81"/>
      <c r="X1349" s="81" t="str">
        <f>IF(AND(주중데이터!X93=0,주중데이터!Y93=0),0,IF(OR(ISNUMBER(getcolorred(주중데이터!X93))=TRUE,ISNUMBER(getcolorred(주중데이터!Y93))=TRUE),"Up-regulation",IF(OR(ISNUMBER(getcolorgreen(주중데이터!X93))=TRUE,ISNUMBER(getcolorgreen(주중데이터!Y93))=TRUE),"Down-regulation","No")))</f>
        <v>Down-regulation</v>
      </c>
      <c r="Y1349" s="82"/>
      <c r="Z1349" s="76"/>
    </row>
    <row r="1350" spans="1:51">
      <c r="A1350" s="36" t="s">
        <v>34</v>
      </c>
      <c r="B1350" s="81" t="str">
        <f>IF(AND(주중데이터!B94=0,주중데이터!C94=0),0,IF(OR(ISNUMBER(getcolorred(주중데이터!B94))=TRUE,ISNUMBER(getcolorred(주중데이터!C94))=TRUE),"Up-regulation",IF(OR(ISNUMBER(getcolorgreen(주중데이터!B94))=TRUE,ISNUMBER(getcolorgreen(주중데이터!C94))=TRUE),"Down-regulation","No")))</f>
        <v>Down-regulation</v>
      </c>
      <c r="C1350" s="81"/>
      <c r="D1350" s="81" t="str">
        <f>IF(AND(주중데이터!D94=0,주중데이터!E94=0),0,IF(OR(ISNUMBER(getcolorred(주중데이터!D94))=TRUE,ISNUMBER(getcolorred(주중데이터!E94))=TRUE),"Up-regulation",IF(OR(ISNUMBER(getcolorgreen(주중데이터!D94))=TRUE,ISNUMBER(getcolorgreen(주중데이터!E94))=TRUE),"Down-regulation","No")))</f>
        <v>Down-regulation</v>
      </c>
      <c r="E1350" s="81"/>
      <c r="F1350" s="81" t="str">
        <f>IF(AND(주중데이터!F94=0,주중데이터!G94=0),0,IF(OR(ISNUMBER(getcolorred(주중데이터!F94))=TRUE,ISNUMBER(getcolorred(주중데이터!G94))=TRUE),"Up-regulation",IF(OR(ISNUMBER(getcolorgreen(주중데이터!F94))=TRUE,ISNUMBER(getcolorgreen(주중데이터!G94))=TRUE),"Down-regulation","No")))</f>
        <v>No</v>
      </c>
      <c r="G1350" s="81"/>
      <c r="H1350" s="81" t="str">
        <f>IF(AND(주중데이터!H94=0,주중데이터!I94=0),0,IF(OR(ISNUMBER(getcolorred(주중데이터!H94))=TRUE,ISNUMBER(getcolorred(주중데이터!I94))=TRUE),"Up-regulation",IF(OR(ISNUMBER(getcolorgreen(주중데이터!H94))=TRUE,ISNUMBER(getcolorgreen(주중데이터!I94))=TRUE),"Down-regulation","No")))</f>
        <v>No</v>
      </c>
      <c r="I1350" s="81"/>
      <c r="J1350" s="81" t="str">
        <f>IF(AND(주중데이터!J94=0,주중데이터!K94=0),0,IF(OR(ISNUMBER(getcolorred(주중데이터!J94))=TRUE,ISNUMBER(getcolorred(주중데이터!K94))=TRUE),"Up-regulation",IF(OR(ISNUMBER(getcolorgreen(주중데이터!J94))=TRUE,ISNUMBER(getcolorgreen(주중데이터!K94))=TRUE),"Down-regulation","No")))</f>
        <v>Down-regulation</v>
      </c>
      <c r="K1350" s="81"/>
      <c r="L1350" s="81" t="str">
        <f>IF(AND(주중데이터!L94=0,주중데이터!M94=0),0,IF(OR(ISNUMBER(getcolorred(주중데이터!L94))=TRUE,ISNUMBER(getcolorred(주중데이터!M94))=TRUE),"Up-regulation",IF(OR(ISNUMBER(getcolorgreen(주중데이터!L94))=TRUE,ISNUMBER(getcolorgreen(주중데이터!M94))=TRUE),"Down-regulation","No")))</f>
        <v>Down-regulation</v>
      </c>
      <c r="M1350" s="81"/>
      <c r="N1350" s="81" t="str">
        <f>IF(AND(주중데이터!N94=0,주중데이터!O94=0),0,IF(OR(ISNUMBER(getcolorred(주중데이터!N94))=TRUE,ISNUMBER(getcolorred(주중데이터!O94))=TRUE),"Up-regulation",IF(OR(ISNUMBER(getcolorgreen(주중데이터!N94))=TRUE,ISNUMBER(getcolorgreen(주중데이터!O94))=TRUE),"Down-regulation","No")))</f>
        <v>Down-regulation</v>
      </c>
      <c r="O1350" s="81"/>
      <c r="P1350" s="81" t="str">
        <f>IF(AND(주중데이터!P94=0,주중데이터!Q94=0),0,IF(OR(ISNUMBER(getcolorred(주중데이터!P94))=TRUE,ISNUMBER(getcolorred(주중데이터!Q94))=TRUE),"Up-regulation",IF(OR(ISNUMBER(getcolorgreen(주중데이터!P94))=TRUE,ISNUMBER(getcolorgreen(주중데이터!Q94))=TRUE),"Down-regulation","No")))</f>
        <v>Down-regulation</v>
      </c>
      <c r="Q1350" s="81"/>
      <c r="R1350" s="81" t="str">
        <f>IF(AND(주중데이터!R94=0,주중데이터!S94=0),0,IF(OR(ISNUMBER(getcolorred(주중데이터!R94))=TRUE,ISNUMBER(getcolorred(주중데이터!S94))=TRUE),"Up-regulation",IF(OR(ISNUMBER(getcolorgreen(주중데이터!R94))=TRUE,ISNUMBER(getcolorgreen(주중데이터!S94))=TRUE),"Down-regulation","No")))</f>
        <v>Down-regulation</v>
      </c>
      <c r="S1350" s="81"/>
      <c r="T1350" s="81" t="str">
        <f>IF(AND(주중데이터!T94=0,주중데이터!U94=0),0,IF(OR(ISNUMBER(getcolorred(주중데이터!T94))=TRUE,ISNUMBER(getcolorred(주중데이터!U94))=TRUE),"Up-regulation",IF(OR(ISNUMBER(getcolorgreen(주중데이터!T94))=TRUE,ISNUMBER(getcolorgreen(주중데이터!U94))=TRUE),"Down-regulation","No")))</f>
        <v>Down-regulation</v>
      </c>
      <c r="U1350" s="81"/>
      <c r="V1350" s="81" t="str">
        <f>IF(AND(주중데이터!V94=0,주중데이터!W94=0),0,IF(OR(ISNUMBER(getcolorred(주중데이터!V94))=TRUE,ISNUMBER(getcolorred(주중데이터!W94))=TRUE),"Up-regulation",IF(OR(ISNUMBER(getcolorgreen(주중데이터!V94))=TRUE,ISNUMBER(getcolorgreen(주중데이터!W94))=TRUE),"Down-regulation","No")))</f>
        <v>Down-regulation</v>
      </c>
      <c r="W1350" s="81"/>
      <c r="X1350" s="81" t="str">
        <f>IF(AND(주중데이터!X94=0,주중데이터!Y94=0),0,IF(OR(ISNUMBER(getcolorred(주중데이터!X94))=TRUE,ISNUMBER(getcolorred(주중데이터!Y94))=TRUE),"Up-regulation",IF(OR(ISNUMBER(getcolorgreen(주중데이터!X94))=TRUE,ISNUMBER(getcolorgreen(주중데이터!Y94))=TRUE),"Down-regulation","No")))</f>
        <v>Down-regulation</v>
      </c>
      <c r="Y1350" s="82"/>
      <c r="Z1350" s="76"/>
    </row>
    <row r="1351" spans="1:51" ht="17.25" thickBot="1">
      <c r="A1351" s="36" t="s">
        <v>35</v>
      </c>
      <c r="B1351" s="81" t="str">
        <f>IF(AND(주중데이터!B95=0,주중데이터!C95=0),0,IF(OR(ISNUMBER(getcolorred(주중데이터!B95))=TRUE,ISNUMBER(getcolorred(주중데이터!C95))=TRUE),"Up-regulation",IF(OR(ISNUMBER(getcolorgreen(주중데이터!B95))=TRUE,ISNUMBER(getcolorgreen(주중데이터!C95))=TRUE),"Down-regulation","No")))</f>
        <v>Down-regulation</v>
      </c>
      <c r="C1351" s="81"/>
      <c r="D1351" s="81" t="str">
        <f>IF(AND(주중데이터!D95=0,주중데이터!E95=0),0,IF(OR(ISNUMBER(getcolorred(주중데이터!D95))=TRUE,ISNUMBER(getcolorred(주중데이터!E95))=TRUE),"Up-regulation",IF(OR(ISNUMBER(getcolorgreen(주중데이터!D95))=TRUE,ISNUMBER(getcolorgreen(주중데이터!E95))=TRUE),"Down-regulation","No")))</f>
        <v>Down-regulation</v>
      </c>
      <c r="E1351" s="81"/>
      <c r="F1351" s="81" t="str">
        <f>IF(AND(주중데이터!F95=0,주중데이터!G95=0),0,IF(OR(ISNUMBER(getcolorred(주중데이터!F95))=TRUE,ISNUMBER(getcolorred(주중데이터!G95))=TRUE),"Up-regulation",IF(OR(ISNUMBER(getcolorgreen(주중데이터!F95))=TRUE,ISNUMBER(getcolorgreen(주중데이터!G95))=TRUE),"Down-regulation","No")))</f>
        <v>No</v>
      </c>
      <c r="G1351" s="81"/>
      <c r="H1351" s="81" t="str">
        <f>IF(AND(주중데이터!H95=0,주중데이터!I95=0),0,IF(OR(ISNUMBER(getcolorred(주중데이터!H95))=TRUE,ISNUMBER(getcolorred(주중데이터!I95))=TRUE),"Up-regulation",IF(OR(ISNUMBER(getcolorgreen(주중데이터!H95))=TRUE,ISNUMBER(getcolorgreen(주중데이터!I95))=TRUE),"Down-regulation","No")))</f>
        <v>No</v>
      </c>
      <c r="I1351" s="81"/>
      <c r="J1351" s="81" t="str">
        <f>IF(AND(주중데이터!J95=0,주중데이터!K95=0),0,IF(OR(ISNUMBER(getcolorred(주중데이터!J95))=TRUE,ISNUMBER(getcolorred(주중데이터!K95))=TRUE),"Up-regulation",IF(OR(ISNUMBER(getcolorgreen(주중데이터!J95))=TRUE,ISNUMBER(getcolorgreen(주중데이터!K95))=TRUE),"Down-regulation","No")))</f>
        <v>Down-regulation</v>
      </c>
      <c r="K1351" s="81"/>
      <c r="L1351" s="81" t="str">
        <f>IF(AND(주중데이터!L95=0,주중데이터!M95=0),0,IF(OR(ISNUMBER(getcolorred(주중데이터!L95))=TRUE,ISNUMBER(getcolorred(주중데이터!M95))=TRUE),"Up-regulation",IF(OR(ISNUMBER(getcolorgreen(주중데이터!L95))=TRUE,ISNUMBER(getcolorgreen(주중데이터!M95))=TRUE),"Down-regulation","No")))</f>
        <v>Down-regulation</v>
      </c>
      <c r="M1351" s="81"/>
      <c r="N1351" s="81" t="str">
        <f>IF(AND(주중데이터!N95=0,주중데이터!O95=0),0,IF(OR(ISNUMBER(getcolorred(주중데이터!N95))=TRUE,ISNUMBER(getcolorred(주중데이터!O95))=TRUE),"Up-regulation",IF(OR(ISNUMBER(getcolorgreen(주중데이터!N95))=TRUE,ISNUMBER(getcolorgreen(주중데이터!O95))=TRUE),"Down-regulation","No")))</f>
        <v>Down-regulation</v>
      </c>
      <c r="O1351" s="81"/>
      <c r="P1351" s="81" t="str">
        <f>IF(AND(주중데이터!P95=0,주중데이터!Q95=0),0,IF(OR(ISNUMBER(getcolorred(주중데이터!P95))=TRUE,ISNUMBER(getcolorred(주중데이터!Q95))=TRUE),"Up-regulation",IF(OR(ISNUMBER(getcolorgreen(주중데이터!P95))=TRUE,ISNUMBER(getcolorgreen(주중데이터!Q95))=TRUE),"Down-regulation","No")))</f>
        <v>Down-regulation</v>
      </c>
      <c r="Q1351" s="81"/>
      <c r="R1351" s="81" t="str">
        <f>IF(AND(주중데이터!R95=0,주중데이터!S95=0),0,IF(OR(ISNUMBER(getcolorred(주중데이터!R95))=TRUE,ISNUMBER(getcolorred(주중데이터!S95))=TRUE),"Up-regulation",IF(OR(ISNUMBER(getcolorgreen(주중데이터!R95))=TRUE,ISNUMBER(getcolorgreen(주중데이터!S95))=TRUE),"Down-regulation","No")))</f>
        <v>Down-regulation</v>
      </c>
      <c r="S1351" s="81"/>
      <c r="T1351" s="81" t="str">
        <f>IF(AND(주중데이터!T95=0,주중데이터!U95=0),0,IF(OR(ISNUMBER(getcolorred(주중데이터!T95))=TRUE,ISNUMBER(getcolorred(주중데이터!U95))=TRUE),"Up-regulation",IF(OR(ISNUMBER(getcolorgreen(주중데이터!T95))=TRUE,ISNUMBER(getcolorgreen(주중데이터!U95))=TRUE),"Down-regulation","No")))</f>
        <v>Down-regulation</v>
      </c>
      <c r="U1351" s="81"/>
      <c r="V1351" s="81" t="str">
        <f>IF(AND(주중데이터!V95=0,주중데이터!W95=0),0,IF(OR(ISNUMBER(getcolorred(주중데이터!V95))=TRUE,ISNUMBER(getcolorred(주중데이터!W95))=TRUE),"Up-regulation",IF(OR(ISNUMBER(getcolorgreen(주중데이터!V95))=TRUE,ISNUMBER(getcolorgreen(주중데이터!W95))=TRUE),"Down-regulation","No")))</f>
        <v>Down-regulation</v>
      </c>
      <c r="W1351" s="81"/>
      <c r="X1351" s="81" t="str">
        <f>IF(AND(주중데이터!X95=0,주중데이터!Y95=0),0,IF(OR(ISNUMBER(getcolorred(주중데이터!X95))=TRUE,ISNUMBER(getcolorred(주중데이터!Y95))=TRUE),"Up-regulation",IF(OR(ISNUMBER(getcolorgreen(주중데이터!X95))=TRUE,ISNUMBER(getcolorgreen(주중데이터!Y95))=TRUE),"Down-regulation","No")))</f>
        <v>Down-regulation</v>
      </c>
      <c r="Y1351" s="82"/>
      <c r="Z1351" s="76"/>
    </row>
    <row r="1352" spans="1:51" ht="17.25" thickBot="1">
      <c r="A1352" s="36" t="s">
        <v>36</v>
      </c>
      <c r="B1352" s="81" t="str">
        <f>IF(AND(주중데이터!B96=0,주중데이터!C96=0),0,IF(OR(ISNUMBER(getcolorred(주중데이터!B96))=TRUE,ISNUMBER(getcolorred(주중데이터!C96))=TRUE),"Up-regulation",IF(OR(ISNUMBER(getcolorgreen(주중데이터!B96))=TRUE,ISNUMBER(getcolorgreen(주중데이터!C96))=TRUE),"Down-regulation","No")))</f>
        <v>Down-regulation</v>
      </c>
      <c r="C1352" s="81"/>
      <c r="D1352" s="81" t="str">
        <f>IF(AND(주중데이터!D96=0,주중데이터!E96=0),0,IF(OR(ISNUMBER(getcolorred(주중데이터!D96))=TRUE,ISNUMBER(getcolorred(주중데이터!E96))=TRUE),"Up-regulation",IF(OR(ISNUMBER(getcolorgreen(주중데이터!D96))=TRUE,ISNUMBER(getcolorgreen(주중데이터!E96))=TRUE),"Down-regulation","No")))</f>
        <v>No</v>
      </c>
      <c r="E1352" s="81"/>
      <c r="F1352" s="81" t="str">
        <f>IF(AND(주중데이터!F96=0,주중데이터!G96=0),0,IF(OR(ISNUMBER(getcolorred(주중데이터!F96))=TRUE,ISNUMBER(getcolorred(주중데이터!G96))=TRUE),"Up-regulation",IF(OR(ISNUMBER(getcolorgreen(주중데이터!F96))=TRUE,ISNUMBER(getcolorgreen(주중데이터!G96))=TRUE),"Down-regulation","No")))</f>
        <v>Down-regulation</v>
      </c>
      <c r="G1352" s="81"/>
      <c r="H1352" s="81" t="str">
        <f>IF(AND(주중데이터!H96=0,주중데이터!I96=0),0,IF(OR(ISNUMBER(getcolorred(주중데이터!H96))=TRUE,ISNUMBER(getcolorred(주중데이터!I96))=TRUE),"Up-regulation",IF(OR(ISNUMBER(getcolorgreen(주중데이터!H96))=TRUE,ISNUMBER(getcolorgreen(주중데이터!I96))=TRUE),"Down-regulation","No")))</f>
        <v>Down-regulation</v>
      </c>
      <c r="I1352" s="81"/>
      <c r="J1352" s="81" t="str">
        <f>IF(AND(주중데이터!J96=0,주중데이터!K96=0),0,IF(OR(ISNUMBER(getcolorred(주중데이터!J96))=TRUE,ISNUMBER(getcolorred(주중데이터!K96))=TRUE),"Up-regulation",IF(OR(ISNUMBER(getcolorgreen(주중데이터!J96))=TRUE,ISNUMBER(getcolorgreen(주중데이터!K96))=TRUE),"Down-regulation","No")))</f>
        <v>Down-regulation</v>
      </c>
      <c r="K1352" s="81"/>
      <c r="L1352" s="81" t="str">
        <f>IF(AND(주중데이터!L96=0,주중데이터!M96=0),0,IF(OR(ISNUMBER(getcolorred(주중데이터!L96))=TRUE,ISNUMBER(getcolorred(주중데이터!M96))=TRUE),"Up-regulation",IF(OR(ISNUMBER(getcolorgreen(주중데이터!L96))=TRUE,ISNUMBER(getcolorgreen(주중데이터!M96))=TRUE),"Down-regulation","No")))</f>
        <v>Down-regulation</v>
      </c>
      <c r="M1352" s="81"/>
      <c r="N1352" s="81" t="str">
        <f>IF(AND(주중데이터!N96=0,주중데이터!O96=0),0,IF(OR(ISNUMBER(getcolorred(주중데이터!N96))=TRUE,ISNUMBER(getcolorred(주중데이터!O96))=TRUE),"Up-regulation",IF(OR(ISNUMBER(getcolorgreen(주중데이터!N96))=TRUE,ISNUMBER(getcolorgreen(주중데이터!O96))=TRUE),"Down-regulation","No")))</f>
        <v>Down-regulation</v>
      </c>
      <c r="O1352" s="81"/>
      <c r="P1352" s="81" t="str">
        <f>IF(AND(주중데이터!P96=0,주중데이터!Q96=0),0,IF(OR(ISNUMBER(getcolorred(주중데이터!P96))=TRUE,ISNUMBER(getcolorred(주중데이터!Q96))=TRUE),"Up-regulation",IF(OR(ISNUMBER(getcolorgreen(주중데이터!P96))=TRUE,ISNUMBER(getcolorgreen(주중데이터!Q96))=TRUE),"Down-regulation","No")))</f>
        <v>Down-regulation</v>
      </c>
      <c r="Q1352" s="81"/>
      <c r="R1352" s="81" t="str">
        <f>IF(AND(주중데이터!R96=0,주중데이터!S96=0),0,IF(OR(ISNUMBER(getcolorred(주중데이터!R96))=TRUE,ISNUMBER(getcolorred(주중데이터!S96))=TRUE),"Up-regulation",IF(OR(ISNUMBER(getcolorgreen(주중데이터!R96))=TRUE,ISNUMBER(getcolorgreen(주중데이터!S96))=TRUE),"Down-regulation","No")))</f>
        <v>Down-regulation</v>
      </c>
      <c r="S1352" s="81"/>
      <c r="T1352" s="81" t="str">
        <f>IF(AND(주중데이터!T96=0,주중데이터!U96=0),0,IF(OR(ISNUMBER(getcolorred(주중데이터!T96))=TRUE,ISNUMBER(getcolorred(주중데이터!U96))=TRUE),"Up-regulation",IF(OR(ISNUMBER(getcolorgreen(주중데이터!T96))=TRUE,ISNUMBER(getcolorgreen(주중데이터!U96))=TRUE),"Down-regulation","No")))</f>
        <v>Down-regulation</v>
      </c>
      <c r="U1352" s="81"/>
      <c r="V1352" s="81" t="str">
        <f>IF(AND(주중데이터!V96=0,주중데이터!W96=0),0,IF(OR(ISNUMBER(getcolorred(주중데이터!V96))=TRUE,ISNUMBER(getcolorred(주중데이터!W96))=TRUE),"Up-regulation",IF(OR(ISNUMBER(getcolorgreen(주중데이터!V96))=TRUE,ISNUMBER(getcolorgreen(주중데이터!W96))=TRUE),"Down-regulation","No")))</f>
        <v>Down-regulation</v>
      </c>
      <c r="W1352" s="81"/>
      <c r="X1352" s="81" t="str">
        <f>IF(AND(주중데이터!X96=0,주중데이터!Y96=0),0,IF(OR(ISNUMBER(getcolorred(주중데이터!X96))=TRUE,ISNUMBER(getcolorred(주중데이터!Y96))=TRUE),"Up-regulation",IF(OR(ISNUMBER(getcolorgreen(주중데이터!X96))=TRUE,ISNUMBER(getcolorgreen(주중데이터!Y96))=TRUE),"Down-regulation","No")))</f>
        <v>Down-regulation</v>
      </c>
      <c r="Y1352" s="82"/>
      <c r="Z1352" s="76"/>
      <c r="AA1352" s="31">
        <f>IF(주중DATA!AA96="","",주중DATA!AA96)</f>
        <v>44748</v>
      </c>
    </row>
    <row r="1353" spans="1:51" ht="17.25" thickBot="1">
      <c r="A1353" s="36" t="s">
        <v>37</v>
      </c>
      <c r="B1353" s="81" t="str">
        <f>IF(AND(주중데이터!B97=0,주중데이터!C97=0),0,IF(OR(ISNUMBER(getcolorred(주중데이터!B97))=TRUE,ISNUMBER(getcolorred(주중데이터!C97))=TRUE),"Up-regulation",IF(OR(ISNUMBER(getcolorgreen(주중데이터!B97))=TRUE,ISNUMBER(getcolorgreen(주중데이터!C97))=TRUE),"Down-regulation","No")))</f>
        <v>Down-regulation</v>
      </c>
      <c r="C1353" s="81"/>
      <c r="D1353" s="81" t="str">
        <f>IF(AND(주중데이터!D97=0,주중데이터!E97=0),0,IF(OR(ISNUMBER(getcolorred(주중데이터!D97))=TRUE,ISNUMBER(getcolorred(주중데이터!E97))=TRUE),"Up-regulation",IF(OR(ISNUMBER(getcolorgreen(주중데이터!D97))=TRUE,ISNUMBER(getcolorgreen(주중데이터!E97))=TRUE),"Down-regulation","No")))</f>
        <v>No</v>
      </c>
      <c r="E1353" s="81"/>
      <c r="F1353" s="81" t="str">
        <f>IF(AND(주중데이터!F97=0,주중데이터!G97=0),0,IF(OR(ISNUMBER(getcolorred(주중데이터!F97))=TRUE,ISNUMBER(getcolorred(주중데이터!G97))=TRUE),"Up-regulation",IF(OR(ISNUMBER(getcolorgreen(주중데이터!F97))=TRUE,ISNUMBER(getcolorgreen(주중데이터!G97))=TRUE),"Down-regulation","No")))</f>
        <v>Down-regulation</v>
      </c>
      <c r="G1353" s="81"/>
      <c r="H1353" s="81" t="str">
        <f>IF(AND(주중데이터!H97=0,주중데이터!I97=0),0,IF(OR(ISNUMBER(getcolorred(주중데이터!H97))=TRUE,ISNUMBER(getcolorred(주중데이터!I97))=TRUE),"Up-regulation",IF(OR(ISNUMBER(getcolorgreen(주중데이터!H97))=TRUE,ISNUMBER(getcolorgreen(주중데이터!I97))=TRUE),"Down-regulation","No")))</f>
        <v>Down-regulation</v>
      </c>
      <c r="I1353" s="81"/>
      <c r="J1353" s="81" t="str">
        <f>IF(AND(주중데이터!J97=0,주중데이터!K97=0),0,IF(OR(ISNUMBER(getcolorred(주중데이터!J97))=TRUE,ISNUMBER(getcolorred(주중데이터!K97))=TRUE),"Up-regulation",IF(OR(ISNUMBER(getcolorgreen(주중데이터!J97))=TRUE,ISNUMBER(getcolorgreen(주중데이터!K97))=TRUE),"Down-regulation","No")))</f>
        <v>Down-regulation</v>
      </c>
      <c r="K1353" s="81"/>
      <c r="L1353" s="81" t="str">
        <f>IF(AND(주중데이터!L97=0,주중데이터!M97=0),0,IF(OR(ISNUMBER(getcolorred(주중데이터!L97))=TRUE,ISNUMBER(getcolorred(주중데이터!M97))=TRUE),"Up-regulation",IF(OR(ISNUMBER(getcolorgreen(주중데이터!L97))=TRUE,ISNUMBER(getcolorgreen(주중데이터!M97))=TRUE),"Down-regulation","No")))</f>
        <v>Down-regulation</v>
      </c>
      <c r="M1353" s="81"/>
      <c r="N1353" s="81" t="str">
        <f>IF(AND(주중데이터!N97=0,주중데이터!O97=0),0,IF(OR(ISNUMBER(getcolorred(주중데이터!N97))=TRUE,ISNUMBER(getcolorred(주중데이터!O97))=TRUE),"Up-regulation",IF(OR(ISNUMBER(getcolorgreen(주중데이터!N97))=TRUE,ISNUMBER(getcolorgreen(주중데이터!O97))=TRUE),"Down-regulation","No")))</f>
        <v>Down-regulation</v>
      </c>
      <c r="O1353" s="81"/>
      <c r="P1353" s="81" t="str">
        <f>IF(AND(주중데이터!P97=0,주중데이터!Q97=0),0,IF(OR(ISNUMBER(getcolorred(주중데이터!P97))=TRUE,ISNUMBER(getcolorred(주중데이터!Q97))=TRUE),"Up-regulation",IF(OR(ISNUMBER(getcolorgreen(주중데이터!P97))=TRUE,ISNUMBER(getcolorgreen(주중데이터!Q97))=TRUE),"Down-regulation","No")))</f>
        <v>Down-regulation</v>
      </c>
      <c r="Q1353" s="81"/>
      <c r="R1353" s="81" t="str">
        <f>IF(AND(주중데이터!R97=0,주중데이터!S97=0),0,IF(OR(ISNUMBER(getcolorred(주중데이터!R97))=TRUE,ISNUMBER(getcolorred(주중데이터!S97))=TRUE),"Up-regulation",IF(OR(ISNUMBER(getcolorgreen(주중데이터!R97))=TRUE,ISNUMBER(getcolorgreen(주중데이터!S97))=TRUE),"Down-regulation","No")))</f>
        <v>Down-regulation</v>
      </c>
      <c r="S1353" s="81"/>
      <c r="T1353" s="81" t="str">
        <f>IF(AND(주중데이터!T97=0,주중데이터!U97=0),0,IF(OR(ISNUMBER(getcolorred(주중데이터!T97))=TRUE,ISNUMBER(getcolorred(주중데이터!U97))=TRUE),"Up-regulation",IF(OR(ISNUMBER(getcolorgreen(주중데이터!T97))=TRUE,ISNUMBER(getcolorgreen(주중데이터!U97))=TRUE),"Down-regulation","No")))</f>
        <v>Down-regulation</v>
      </c>
      <c r="U1353" s="81"/>
      <c r="V1353" s="81" t="str">
        <f>IF(AND(주중데이터!V97=0,주중데이터!W97=0),0,IF(OR(ISNUMBER(getcolorred(주중데이터!V97))=TRUE,ISNUMBER(getcolorred(주중데이터!W97))=TRUE),"Up-regulation",IF(OR(ISNUMBER(getcolorgreen(주중데이터!V97))=TRUE,ISNUMBER(getcolorgreen(주중데이터!W97))=TRUE),"Down-regulation","No")))</f>
        <v>Down-regulation</v>
      </c>
      <c r="W1353" s="81"/>
      <c r="X1353" s="81" t="str">
        <f>IF(AND(주중데이터!X97=0,주중데이터!Y97=0),0,IF(OR(ISNUMBER(getcolorred(주중데이터!X97))=TRUE,ISNUMBER(getcolorred(주중데이터!Y97))=TRUE),"Up-regulation",IF(OR(ISNUMBER(getcolorgreen(주중데이터!X97))=TRUE,ISNUMBER(getcolorgreen(주중데이터!Y97))=TRUE),"Down-regulation","No")))</f>
        <v>Down-regulation</v>
      </c>
      <c r="Y1353" s="82"/>
      <c r="Z1353" s="76"/>
      <c r="AA1353" s="9" t="str">
        <f>IF(주중DATA!AA97="","",주중DATA!AA97)</f>
        <v>Min</v>
      </c>
      <c r="AB1353" s="10" t="str">
        <f>IF(주중DATA!AB97="","",주중DATA!AB97)</f>
        <v>136,34</v>
      </c>
      <c r="AC1353" s="10" t="str">
        <f>IF(주중DATA!AC97="","",주중DATA!AC97)</f>
        <v>111,00</v>
      </c>
      <c r="AD1353" s="10" t="str">
        <f>IF(주중DATA!AD97="","",주중DATA!AD97)</f>
        <v>168,43</v>
      </c>
      <c r="AE1353" s="10" t="str">
        <f>IF(주중DATA!AE97="","",주중DATA!AE97)</f>
        <v>127,00</v>
      </c>
      <c r="AF1353" s="10" t="str">
        <f>IF(주중DATA!AF97="","",주중DATA!AF97)</f>
        <v>0,89</v>
      </c>
      <c r="AG1353" s="10" t="str">
        <f>IF(주중DATA!AG97="","",주중DATA!AG97)</f>
        <v>-4,00</v>
      </c>
      <c r="AH1353" s="10" t="str">
        <f>IF(주중DATA!AH97="","",주중DATA!AH97)</f>
        <v>0,89</v>
      </c>
      <c r="AI1353" s="10" t="str">
        <f>IF(주중DATA!AI97="","",주중DATA!AI97)</f>
        <v>-4,00</v>
      </c>
      <c r="AJ1353" s="10" t="str">
        <f>IF(주중DATA!AJ97="","",주중DATA!AJ97)</f>
        <v>136,34</v>
      </c>
      <c r="AK1353" s="10" t="str">
        <f>IF(주중DATA!AK97="","",주중DATA!AK97)</f>
        <v>111,00</v>
      </c>
      <c r="AL1353" s="10" t="str">
        <f>IF(주중DATA!AL97="","",주중DATA!AL97)</f>
        <v>0,89</v>
      </c>
      <c r="AM1353" s="10" t="str">
        <f>IF(주중DATA!AM97="","",주중DATA!AM97)</f>
        <v>-4,00</v>
      </c>
      <c r="AN1353" s="10" t="str">
        <f>IF(주중DATA!AN97="","",주중DATA!AN97)</f>
        <v>0,89</v>
      </c>
      <c r="AO1353" s="10" t="str">
        <f>IF(주중DATA!AO97="","",주중DATA!AO97)</f>
        <v>-4,00</v>
      </c>
      <c r="AP1353" s="10" t="str">
        <f>IF(주중DATA!AP97="","",주중DATA!AP97)</f>
        <v>0,89</v>
      </c>
      <c r="AQ1353" s="10" t="str">
        <f>IF(주중DATA!AQ97="","",주중DATA!AQ97)</f>
        <v>-1,00</v>
      </c>
      <c r="AR1353" s="10" t="str">
        <f>IF(주중DATA!AR97="","",주중DATA!AR97)</f>
        <v>0,89</v>
      </c>
      <c r="AS1353" s="10" t="str">
        <f>IF(주중DATA!AS97="","",주중DATA!AS97)</f>
        <v>-1,00</v>
      </c>
      <c r="AT1353" s="10" t="str">
        <f>IF(주중DATA!AT97="","",주중DATA!AT97)</f>
        <v>0,89</v>
      </c>
      <c r="AU1353" s="10" t="str">
        <f>IF(주중DATA!AU97="","",주중DATA!AU97)</f>
        <v>-1,00</v>
      </c>
      <c r="AV1353" s="10" t="str">
        <f>IF(주중DATA!AV97="","",주중DATA!AV97)</f>
        <v>163,21</v>
      </c>
      <c r="AW1353" s="10" t="str">
        <f>IF(주중DATA!AW97="","",주중DATA!AW97)</f>
        <v>111,00</v>
      </c>
      <c r="AX1353" s="10" t="str">
        <f>IF(주중DATA!AX97="","",주중DATA!AX97)</f>
        <v>36,43</v>
      </c>
    </row>
    <row r="1354" spans="1:51">
      <c r="A1354" s="36" t="s">
        <v>39</v>
      </c>
      <c r="B1354" s="81" t="str">
        <f>IF(AND(주중데이터!B98=0,주중데이터!C98=0),0,IF(OR(ISNUMBER(getcolorred(주중데이터!B98))=TRUE,ISNUMBER(getcolorred(주중데이터!C98))=TRUE),"Up-regulation",IF(OR(ISNUMBER(getcolorgreen(주중데이터!B98))=TRUE,ISNUMBER(getcolorgreen(주중데이터!C98))=TRUE),"Down-regulation","No")))</f>
        <v>Down-regulation</v>
      </c>
      <c r="C1354" s="81"/>
      <c r="D1354" s="81" t="str">
        <f>IF(AND(주중데이터!D98=0,주중데이터!E98=0),0,IF(OR(ISNUMBER(getcolorred(주중데이터!D98))=TRUE,ISNUMBER(getcolorred(주중데이터!E98))=TRUE),"Up-regulation",IF(OR(ISNUMBER(getcolorgreen(주중데이터!D98))=TRUE,ISNUMBER(getcolorgreen(주중데이터!E98))=TRUE),"Down-regulation","No")))</f>
        <v>Down-regulation</v>
      </c>
      <c r="E1354" s="81"/>
      <c r="F1354" s="81" t="str">
        <f>IF(AND(주중데이터!F98=0,주중데이터!G98=0),0,IF(OR(ISNUMBER(getcolorred(주중데이터!F98))=TRUE,ISNUMBER(getcolorred(주중데이터!G98))=TRUE),"Up-regulation",IF(OR(ISNUMBER(getcolorgreen(주중데이터!F98))=TRUE,ISNUMBER(getcolorgreen(주중데이터!G98))=TRUE),"Down-regulation","No")))</f>
        <v>Down-regulation</v>
      </c>
      <c r="G1354" s="81"/>
      <c r="H1354" s="81" t="str">
        <f>IF(AND(주중데이터!H98=0,주중데이터!I98=0),0,IF(OR(ISNUMBER(getcolorred(주중데이터!H98))=TRUE,ISNUMBER(getcolorred(주중데이터!I98))=TRUE),"Up-regulation",IF(OR(ISNUMBER(getcolorgreen(주중데이터!H98))=TRUE,ISNUMBER(getcolorgreen(주중데이터!I98))=TRUE),"Down-regulation","No")))</f>
        <v>Down-regulation</v>
      </c>
      <c r="I1354" s="81"/>
      <c r="J1354" s="81" t="str">
        <f>IF(AND(주중데이터!J98=0,주중데이터!K98=0),0,IF(OR(ISNUMBER(getcolorred(주중데이터!J98))=TRUE,ISNUMBER(getcolorred(주중데이터!K98))=TRUE),"Up-regulation",IF(OR(ISNUMBER(getcolorgreen(주중데이터!J98))=TRUE,ISNUMBER(getcolorgreen(주중데이터!K98))=TRUE),"Down-regulation","No")))</f>
        <v>Down-regulation</v>
      </c>
      <c r="K1354" s="81"/>
      <c r="L1354" s="81" t="str">
        <f>IF(AND(주중데이터!L98=0,주중데이터!M98=0),0,IF(OR(ISNUMBER(getcolorred(주중데이터!L98))=TRUE,ISNUMBER(getcolorred(주중데이터!M98))=TRUE),"Up-regulation",IF(OR(ISNUMBER(getcolorgreen(주중데이터!L98))=TRUE,ISNUMBER(getcolorgreen(주중데이터!M98))=TRUE),"Down-regulation","No")))</f>
        <v>Down-regulation</v>
      </c>
      <c r="M1354" s="81"/>
      <c r="N1354" s="81" t="str">
        <f>IF(AND(주중데이터!N98=0,주중데이터!O98=0),0,IF(OR(ISNUMBER(getcolorred(주중데이터!N98))=TRUE,ISNUMBER(getcolorred(주중데이터!O98))=TRUE),"Up-regulation",IF(OR(ISNUMBER(getcolorgreen(주중데이터!N98))=TRUE,ISNUMBER(getcolorgreen(주중데이터!O98))=TRUE),"Down-regulation","No")))</f>
        <v>Down-regulation</v>
      </c>
      <c r="O1354" s="81"/>
      <c r="P1354" s="81" t="str">
        <f>IF(AND(주중데이터!P98=0,주중데이터!Q98=0),0,IF(OR(ISNUMBER(getcolorred(주중데이터!P98))=TRUE,ISNUMBER(getcolorred(주중데이터!Q98))=TRUE),"Up-regulation",IF(OR(ISNUMBER(getcolorgreen(주중데이터!P98))=TRUE,ISNUMBER(getcolorgreen(주중데이터!Q98))=TRUE),"Down-regulation","No")))</f>
        <v>Down-regulation</v>
      </c>
      <c r="Q1354" s="81"/>
      <c r="R1354" s="81" t="str">
        <f>IF(AND(주중데이터!R98=0,주중데이터!S98=0),0,IF(OR(ISNUMBER(getcolorred(주중데이터!R98))=TRUE,ISNUMBER(getcolorred(주중데이터!S98))=TRUE),"Up-regulation",IF(OR(ISNUMBER(getcolorgreen(주중데이터!R98))=TRUE,ISNUMBER(getcolorgreen(주중데이터!S98))=TRUE),"Down-regulation","No")))</f>
        <v>Down-regulation</v>
      </c>
      <c r="S1354" s="81"/>
      <c r="T1354" s="81" t="str">
        <f>IF(AND(주중데이터!T98=0,주중데이터!U98=0),0,IF(OR(ISNUMBER(getcolorred(주중데이터!T98))=TRUE,ISNUMBER(getcolorred(주중데이터!U98))=TRUE),"Up-regulation",IF(OR(ISNUMBER(getcolorgreen(주중데이터!T98))=TRUE,ISNUMBER(getcolorgreen(주중데이터!U98))=TRUE),"Down-regulation","No")))</f>
        <v>Down-regulation</v>
      </c>
      <c r="U1354" s="81"/>
      <c r="V1354" s="81" t="str">
        <f>IF(AND(주중데이터!V98=0,주중데이터!W98=0),0,IF(OR(ISNUMBER(getcolorred(주중데이터!V98))=TRUE,ISNUMBER(getcolorred(주중데이터!W98))=TRUE),"Up-regulation",IF(OR(ISNUMBER(getcolorgreen(주중데이터!V98))=TRUE,ISNUMBER(getcolorgreen(주중데이터!W98))=TRUE),"Down-regulation","No")))</f>
        <v>Down-regulation</v>
      </c>
      <c r="W1354" s="81"/>
      <c r="X1354" s="81" t="str">
        <f>IF(AND(주중데이터!X98=0,주중데이터!Y98=0),0,IF(OR(ISNUMBER(getcolorred(주중데이터!X98))=TRUE,ISNUMBER(getcolorred(주중데이터!Y98))=TRUE),"Up-regulation",IF(OR(ISNUMBER(getcolorgreen(주중데이터!X98))=TRUE,ISNUMBER(getcolorgreen(주중데이터!Y98))=TRUE),"Down-regulation","No")))</f>
        <v>Down-regulation</v>
      </c>
      <c r="Y1354" s="82"/>
      <c r="Z1354" s="76"/>
      <c r="AA1354" s="11" t="str">
        <f>IF(주중DATA!AA98="","",주중DATA!AA98)</f>
        <v>Max</v>
      </c>
      <c r="AB1354" s="3" t="str">
        <f>IF(주중DATA!AB98="","",주중DATA!AB98)</f>
        <v>183,00</v>
      </c>
      <c r="AC1354" s="3" t="str">
        <f>IF(주중DATA!AC98="","",주중DATA!AC98)</f>
        <v>172,98</v>
      </c>
      <c r="AD1354" s="3" t="str">
        <f>IF(주중DATA!AD98="","",주중DATA!AD98)</f>
        <v>259,13</v>
      </c>
      <c r="AE1354" s="3" t="str">
        <f>IF(주중DATA!AE98="","",주중DATA!AE98)</f>
        <v>258,69</v>
      </c>
      <c r="AF1354" s="3" t="str">
        <f>IF(주중DATA!AF98="","",주중DATA!AF98)</f>
        <v>20,00</v>
      </c>
      <c r="AG1354" s="3" t="str">
        <f>IF(주중DATA!AG98="","",주중DATA!AG98)</f>
        <v>2,48</v>
      </c>
      <c r="AH1354" s="3" t="str">
        <f>IF(주중DATA!AH98="","",주중DATA!AH98)</f>
        <v>20,00</v>
      </c>
      <c r="AI1354" s="3" t="str">
        <f>IF(주중DATA!AI98="","",주중DATA!AI98)</f>
        <v>2,48</v>
      </c>
      <c r="AJ1354" s="3" t="str">
        <f>IF(주중DATA!AJ98="","",주중DATA!AJ98)</f>
        <v>183,00</v>
      </c>
      <c r="AK1354" s="3" t="str">
        <f>IF(주중DATA!AK98="","",주중DATA!AK98)</f>
        <v>172,98</v>
      </c>
      <c r="AL1354" s="3" t="str">
        <f>IF(주중DATA!AL98="","",주중DATA!AL98)</f>
        <v>20,43</v>
      </c>
      <c r="AM1354" s="3" t="str">
        <f>IF(주중DATA!AM98="","",주중DATA!AM98)</f>
        <v>20,31</v>
      </c>
      <c r="AN1354" s="3" t="str">
        <f>IF(주중DATA!AN98="","",주중DATA!AN98)</f>
        <v>20,43</v>
      </c>
      <c r="AO1354" s="3" t="str">
        <f>IF(주중DATA!AO98="","",주중DATA!AO98)</f>
        <v>20,31</v>
      </c>
      <c r="AP1354" s="3" t="str">
        <f>IF(주중DATA!AP98="","",주중DATA!AP98)</f>
        <v>183,00</v>
      </c>
      <c r="AQ1354" s="3" t="str">
        <f>IF(주중DATA!AQ98="","",주중DATA!AQ98)</f>
        <v>172,98</v>
      </c>
      <c r="AR1354" s="3" t="str">
        <f>IF(주중DATA!AR98="","",주중DATA!AR98)</f>
        <v>362,08</v>
      </c>
      <c r="AS1354" s="3" t="str">
        <f>IF(주중DATA!AS98="","",주중DATA!AS98)</f>
        <v>172,98</v>
      </c>
      <c r="AT1354" s="3" t="str">
        <f>IF(주중DATA!AT98="","",주중DATA!AT98)</f>
        <v>220,90</v>
      </c>
      <c r="AU1354" s="3" t="str">
        <f>IF(주중DATA!AU98="","",주중DATA!AU98)</f>
        <v>220,90</v>
      </c>
      <c r="AV1354" s="3" t="str">
        <f>IF(주중DATA!AV98="","",주중DATA!AV98)</f>
        <v>672,08</v>
      </c>
      <c r="AW1354" s="3" t="str">
        <f>IF(주중DATA!AW98="","",주중DATA!AW98)</f>
        <v>413,89</v>
      </c>
      <c r="AX1354" s="3" t="str">
        <f>IF(주중DATA!AX98="","",주중DATA!AX98)</f>
        <v>672,08</v>
      </c>
      <c r="AY1354" s="18" t="str">
        <f>IF(주중DATA!AY97="","",주중DATA!AY97)</f>
        <v>36,43</v>
      </c>
    </row>
    <row r="1355" spans="1:51" ht="17.25" thickBot="1">
      <c r="A1355" s="37" t="s">
        <v>41</v>
      </c>
      <c r="B1355" s="79" t="str">
        <f>IF(AND(주중데이터!B99=0,주중데이터!C99=0),0,IF(OR(ISNUMBER(getcolorred(주중데이터!B99))=TRUE,ISNUMBER(getcolorred(주중데이터!C99))=TRUE),"Up-regulation",IF(OR(ISNUMBER(getcolorgreen(주중데이터!B99))=TRUE,ISNUMBER(getcolorgreen(주중데이터!C99))=TRUE),"Down-regulation","No")))</f>
        <v>Down-regulation</v>
      </c>
      <c r="C1355" s="79"/>
      <c r="D1355" s="79" t="str">
        <f>IF(AND(주중데이터!D99=0,주중데이터!E99=0),0,IF(OR(ISNUMBER(getcolorred(주중데이터!D99))=TRUE,ISNUMBER(getcolorred(주중데이터!E99))=TRUE),"Up-regulation",IF(OR(ISNUMBER(getcolorgreen(주중데이터!D99))=TRUE,ISNUMBER(getcolorgreen(주중데이터!E99))=TRUE),"Down-regulation","No")))</f>
        <v>Down-regulation</v>
      </c>
      <c r="E1355" s="79"/>
      <c r="F1355" s="79" t="str">
        <f>IF(AND(주중데이터!F99=0,주중데이터!G99=0),0,IF(OR(ISNUMBER(getcolorred(주중데이터!F99))=TRUE,ISNUMBER(getcolorred(주중데이터!G99))=TRUE),"Up-regulation",IF(OR(ISNUMBER(getcolorgreen(주중데이터!F99))=TRUE,ISNUMBER(getcolorgreen(주중데이터!G99))=TRUE),"Down-regulation","No")))</f>
        <v>Down-regulation</v>
      </c>
      <c r="G1355" s="79"/>
      <c r="H1355" s="79" t="str">
        <f>IF(AND(주중데이터!H99=0,주중데이터!I99=0),0,IF(OR(ISNUMBER(getcolorred(주중데이터!H99))=TRUE,ISNUMBER(getcolorred(주중데이터!I99))=TRUE),"Up-regulation",IF(OR(ISNUMBER(getcolorgreen(주중데이터!H99))=TRUE,ISNUMBER(getcolorgreen(주중데이터!I99))=TRUE),"Down-regulation","No")))</f>
        <v>Down-regulation</v>
      </c>
      <c r="I1355" s="79"/>
      <c r="J1355" s="79" t="str">
        <f>IF(AND(주중데이터!J99=0,주중데이터!K99=0),0,IF(OR(ISNUMBER(getcolorred(주중데이터!J99))=TRUE,ISNUMBER(getcolorred(주중데이터!K99))=TRUE),"Up-regulation",IF(OR(ISNUMBER(getcolorgreen(주중데이터!J99))=TRUE,ISNUMBER(getcolorgreen(주중데이터!K99))=TRUE),"Down-regulation","No")))</f>
        <v>Down-regulation</v>
      </c>
      <c r="K1355" s="79"/>
      <c r="L1355" s="79" t="str">
        <f>IF(AND(주중데이터!L99=0,주중데이터!M99=0),0,IF(OR(ISNUMBER(getcolorred(주중데이터!L99))=TRUE,ISNUMBER(getcolorred(주중데이터!M99))=TRUE),"Up-regulation",IF(OR(ISNUMBER(getcolorgreen(주중데이터!L99))=TRUE,ISNUMBER(getcolorgreen(주중데이터!M99))=TRUE),"Down-regulation","No")))</f>
        <v>Down-regulation</v>
      </c>
      <c r="M1355" s="79"/>
      <c r="N1355" s="79" t="str">
        <f>IF(AND(주중데이터!N99=0,주중데이터!O99=0),0,IF(OR(ISNUMBER(getcolorred(주중데이터!N99))=TRUE,ISNUMBER(getcolorred(주중데이터!O99))=TRUE),"Up-regulation",IF(OR(ISNUMBER(getcolorgreen(주중데이터!N99))=TRUE,ISNUMBER(getcolorgreen(주중데이터!O99))=TRUE),"Down-regulation","No")))</f>
        <v>Down-regulation</v>
      </c>
      <c r="O1355" s="79"/>
      <c r="P1355" s="79" t="str">
        <f>IF(AND(주중데이터!P99=0,주중데이터!Q99=0),0,IF(OR(ISNUMBER(getcolorred(주중데이터!P99))=TRUE,ISNUMBER(getcolorred(주중데이터!Q99))=TRUE),"Up-regulation",IF(OR(ISNUMBER(getcolorgreen(주중데이터!P99))=TRUE,ISNUMBER(getcolorgreen(주중데이터!Q99))=TRUE),"Down-regulation","No")))</f>
        <v>No</v>
      </c>
      <c r="Q1355" s="79"/>
      <c r="R1355" s="79" t="str">
        <f>IF(AND(주중데이터!R99=0,주중데이터!S99=0),0,IF(OR(ISNUMBER(getcolorred(주중데이터!R99))=TRUE,ISNUMBER(getcolorred(주중데이터!S99))=TRUE),"Up-regulation",IF(OR(ISNUMBER(getcolorgreen(주중데이터!R99))=TRUE,ISNUMBER(getcolorgreen(주중데이터!S99))=TRUE),"Down-regulation","No")))</f>
        <v>No</v>
      </c>
      <c r="S1355" s="79"/>
      <c r="T1355" s="79" t="str">
        <f>IF(AND(주중데이터!T99=0,주중데이터!U99=0),0,IF(OR(ISNUMBER(getcolorred(주중데이터!T99))=TRUE,ISNUMBER(getcolorred(주중데이터!U99))=TRUE),"Up-regulation",IF(OR(ISNUMBER(getcolorgreen(주중데이터!T99))=TRUE,ISNUMBER(getcolorgreen(주중데이터!U99))=TRUE),"Down-regulation","No")))</f>
        <v>Down-regulation</v>
      </c>
      <c r="U1355" s="79"/>
      <c r="V1355" s="79" t="str">
        <f>IF(AND(주중데이터!V99=0,주중데이터!W99=0),0,IF(OR(ISNUMBER(getcolorred(주중데이터!V99))=TRUE,ISNUMBER(getcolorred(주중데이터!W99))=TRUE),"Up-regulation",IF(OR(ISNUMBER(getcolorgreen(주중데이터!V99))=TRUE,ISNUMBER(getcolorgreen(주중데이터!W99))=TRUE),"Down-regulation","No")))</f>
        <v>Down-regulation</v>
      </c>
      <c r="W1355" s="79"/>
      <c r="X1355" s="79" t="str">
        <f>IF(AND(주중데이터!X99=0,주중데이터!Y99=0),0,IF(OR(ISNUMBER(getcolorred(주중데이터!X99))=TRUE,ISNUMBER(getcolorred(주중데이터!Y99))=TRUE),"Up-regulation",IF(OR(ISNUMBER(getcolorgreen(주중데이터!X99))=TRUE,ISNUMBER(getcolorgreen(주중데이터!Y99))=TRUE),"Down-regulation","No")))</f>
        <v>No</v>
      </c>
      <c r="Y1355" s="80"/>
      <c r="Z1355" s="77"/>
      <c r="AA1355" s="13" t="str">
        <f>IF(주중DATA!AA99="","",주중DATA!AA99)</f>
        <v>Avg</v>
      </c>
      <c r="AB1355" s="14" t="str">
        <f>IF(주중DATA!AB99="","",주중DATA!AB99)</f>
        <v>164,34</v>
      </c>
      <c r="AC1355" s="14" t="str">
        <f>IF(주중DATA!AC99="","",주중DATA!AC99)</f>
        <v>148,10</v>
      </c>
      <c r="AD1355" s="14" t="str">
        <f>IF(주중DATA!AD99="","",주중DATA!AD99)</f>
        <v>230,70</v>
      </c>
      <c r="AE1355" s="14" t="str">
        <f>IF(주중DATA!AE99="","",주중DATA!AE99)</f>
        <v>200,18</v>
      </c>
      <c r="AF1355" s="14" t="str">
        <f>IF(주중DATA!AF99="","",주중DATA!AF99)</f>
        <v>4,63</v>
      </c>
      <c r="AG1355" s="14" t="str">
        <f>IF(주중DATA!AG99="","",주중DATA!AG99)</f>
        <v>0,70</v>
      </c>
      <c r="AH1355" s="14" t="str">
        <f>IF(주중DATA!AH99="","",주중DATA!AH99)</f>
        <v>4,63</v>
      </c>
      <c r="AI1355" s="14" t="str">
        <f>IF(주중DATA!AI99="","",주중DATA!AI99)</f>
        <v>0,71</v>
      </c>
      <c r="AJ1355" s="14" t="str">
        <f>IF(주중DATA!AJ99="","",주중DATA!AJ99)</f>
        <v>164,34</v>
      </c>
      <c r="AK1355" s="14" t="str">
        <f>IF(주중DATA!AK99="","",주중DATA!AK99)</f>
        <v>148,10</v>
      </c>
      <c r="AL1355" s="14" t="str">
        <f>IF(주중DATA!AL99="","",주중DATA!AL99)</f>
        <v>15,40</v>
      </c>
      <c r="AM1355" s="14" t="str">
        <f>IF(주중DATA!AM99="","",주중DATA!AM99)</f>
        <v>9,11</v>
      </c>
      <c r="AN1355" s="14" t="str">
        <f>IF(주중DATA!AN99="","",주중DATA!AN99)</f>
        <v>15,40</v>
      </c>
      <c r="AO1355" s="14" t="str">
        <f>IF(주중DATA!AO99="","",주중DATA!AO99)</f>
        <v>9,11</v>
      </c>
      <c r="AP1355" s="14" t="str">
        <f>IF(주중DATA!AP99="","",주중DATA!AP99)</f>
        <v>98,83</v>
      </c>
      <c r="AQ1355" s="14" t="str">
        <f>IF(주중DATA!AQ99="","",주중DATA!AQ99)</f>
        <v>82,80</v>
      </c>
      <c r="AR1355" s="14" t="str">
        <f>IF(주중DATA!AR99="","",주중DATA!AR99)</f>
        <v>118,38</v>
      </c>
      <c r="AS1355" s="14" t="str">
        <f>IF(주중DATA!AS99="","",주중DATA!AS99)</f>
        <v>82,80</v>
      </c>
      <c r="AT1355" s="14" t="str">
        <f>IF(주중DATA!AT99="","",주중DATA!AT99)</f>
        <v>142,61</v>
      </c>
      <c r="AU1355" s="14" t="str">
        <f>IF(주중DATA!AU99="","",주중DATA!AU99)</f>
        <v>113,39</v>
      </c>
      <c r="AV1355" s="14" t="str">
        <f>IF(주중DATA!AV99="","",주중DATA!AV99)</f>
        <v>283,14</v>
      </c>
      <c r="AW1355" s="14" t="str">
        <f>IF(주중DATA!AW99="","",주중DATA!AW99)</f>
        <v>196,44</v>
      </c>
      <c r="AX1355" s="14" t="str">
        <f>IF(주중DATA!AX99="","",주중DATA!AX99)</f>
        <v>275,20</v>
      </c>
      <c r="AY1355" s="12" t="str">
        <f>IF(주중DATA!AY98="","",주중DATA!AY98)</f>
        <v>413,89</v>
      </c>
    </row>
    <row r="1356" spans="1:51" ht="17.25" thickBot="1">
      <c r="A1356" s="35" t="s">
        <v>16</v>
      </c>
      <c r="B1356" s="83" t="str">
        <f>IF(AND(주중데이터!B100=0,주중데이터!C100=0),0,IF(OR(ISNUMBER(getcolorred(주중데이터!B100))=TRUE,ISNUMBER(getcolorred(주중데이터!C100))=TRUE),"Up-regulation",IF(OR(ISNUMBER(getcolorgreen(주중데이터!B100))=TRUE,ISNUMBER(getcolorgreen(주중데이터!C100))=TRUE),"Down-regulation","No")))</f>
        <v>Down-regulation</v>
      </c>
      <c r="C1356" s="83"/>
      <c r="D1356" s="83" t="str">
        <f>IF(AND(주중데이터!D100=0,주중데이터!E100=0),0,IF(OR(ISNUMBER(getcolorred(주중데이터!D100))=TRUE,ISNUMBER(getcolorred(주중데이터!E100))=TRUE),"Up-regulation",IF(OR(ISNUMBER(getcolorgreen(주중데이터!D100))=TRUE,ISNUMBER(getcolorgreen(주중데이터!E100))=TRUE),"Down-regulation","No")))</f>
        <v>Down-regulation</v>
      </c>
      <c r="E1356" s="83"/>
      <c r="F1356" s="83" t="str">
        <f>IF(AND(주중데이터!F100=0,주중데이터!G100=0),0,IF(OR(ISNUMBER(getcolorred(주중데이터!F100))=TRUE,ISNUMBER(getcolorred(주중데이터!G100))=TRUE),"Up-regulation",IF(OR(ISNUMBER(getcolorgreen(주중데이터!F100))=TRUE,ISNUMBER(getcolorgreen(주중데이터!G100))=TRUE),"Down-regulation","No")))</f>
        <v>Down-regulation</v>
      </c>
      <c r="G1356" s="83"/>
      <c r="H1356" s="83" t="str">
        <f>IF(AND(주중데이터!H100=0,주중데이터!I100=0),0,IF(OR(ISNUMBER(getcolorred(주중데이터!H100))=TRUE,ISNUMBER(getcolorred(주중데이터!I100))=TRUE),"Up-regulation",IF(OR(ISNUMBER(getcolorgreen(주중데이터!H100))=TRUE,ISNUMBER(getcolorgreen(주중데이터!I100))=TRUE),"Down-regulation","No")))</f>
        <v>Down-regulation</v>
      </c>
      <c r="I1356" s="83"/>
      <c r="J1356" s="83" t="str">
        <f>IF(AND(주중데이터!J100=0,주중데이터!K100=0),0,IF(OR(ISNUMBER(getcolorred(주중데이터!J100))=TRUE,ISNUMBER(getcolorred(주중데이터!K100))=TRUE),"Up-regulation",IF(OR(ISNUMBER(getcolorgreen(주중데이터!J100))=TRUE,ISNUMBER(getcolorgreen(주중데이터!K100))=TRUE),"Down-regulation","No")))</f>
        <v>Down-regulation</v>
      </c>
      <c r="K1356" s="83"/>
      <c r="L1356" s="83" t="str">
        <f>IF(AND(주중데이터!L100=0,주중데이터!M100=0),0,IF(OR(ISNUMBER(getcolorred(주중데이터!L100))=TRUE,ISNUMBER(getcolorred(주중데이터!M100))=TRUE),"Up-regulation",IF(OR(ISNUMBER(getcolorgreen(주중데이터!L100))=TRUE,ISNUMBER(getcolorgreen(주중데이터!M100))=TRUE),"Down-regulation","No")))</f>
        <v>Down-regulation</v>
      </c>
      <c r="M1356" s="83"/>
      <c r="N1356" s="83" t="str">
        <f>IF(AND(주중데이터!N100=0,주중데이터!O100=0),0,IF(OR(ISNUMBER(getcolorred(주중데이터!N100))=TRUE,ISNUMBER(getcolorred(주중데이터!O100))=TRUE),"Up-regulation",IF(OR(ISNUMBER(getcolorgreen(주중데이터!N100))=TRUE,ISNUMBER(getcolorgreen(주중데이터!O100))=TRUE),"Down-regulation","No")))</f>
        <v>Down-regulation</v>
      </c>
      <c r="O1356" s="83"/>
      <c r="P1356" s="83" t="str">
        <f>IF(AND(주중데이터!P100=0,주중데이터!Q100=0),0,IF(OR(ISNUMBER(getcolorred(주중데이터!P100))=TRUE,ISNUMBER(getcolorred(주중데이터!Q100))=TRUE),"Up-regulation",IF(OR(ISNUMBER(getcolorgreen(주중데이터!P100))=TRUE,ISNUMBER(getcolorgreen(주중데이터!Q100))=TRUE),"Down-regulation","No")))</f>
        <v>No</v>
      </c>
      <c r="Q1356" s="83"/>
      <c r="R1356" s="83" t="str">
        <f>IF(AND(주중데이터!R100=0,주중데이터!S100=0),0,IF(OR(ISNUMBER(getcolorred(주중데이터!R100))=TRUE,ISNUMBER(getcolorred(주중데이터!S100))=TRUE),"Up-regulation",IF(OR(ISNUMBER(getcolorgreen(주중데이터!R100))=TRUE,ISNUMBER(getcolorgreen(주중데이터!S100))=TRUE),"Down-regulation","No")))</f>
        <v>No</v>
      </c>
      <c r="S1356" s="83"/>
      <c r="T1356" s="83" t="str">
        <f>IF(AND(주중데이터!T100=0,주중데이터!U100=0),0,IF(OR(ISNUMBER(getcolorred(주중데이터!T100))=TRUE,ISNUMBER(getcolorred(주중데이터!U100))=TRUE),"Up-regulation",IF(OR(ISNUMBER(getcolorgreen(주중데이터!T100))=TRUE,ISNUMBER(getcolorgreen(주중데이터!U100))=TRUE),"Down-regulation","No")))</f>
        <v>Down-regulation</v>
      </c>
      <c r="U1356" s="83"/>
      <c r="V1356" s="83" t="str">
        <f>IF(AND(주중데이터!V100=0,주중데이터!W100=0),0,IF(OR(ISNUMBER(getcolorred(주중데이터!V100))=TRUE,ISNUMBER(getcolorred(주중데이터!W100))=TRUE),"Up-regulation",IF(OR(ISNUMBER(getcolorgreen(주중데이터!V100))=TRUE,ISNUMBER(getcolorgreen(주중데이터!W100))=TRUE),"Down-regulation","No")))</f>
        <v>Down-regulation</v>
      </c>
      <c r="W1356" s="83"/>
      <c r="X1356" s="83" t="str">
        <f>IF(AND(주중데이터!X100=0,주중데이터!Y100=0),0,IF(OR(ISNUMBER(getcolorred(주중데이터!X100))=TRUE,ISNUMBER(getcolorred(주중데이터!Y100))=TRUE),"Up-regulation",IF(OR(ISNUMBER(getcolorgreen(주중데이터!X100))=TRUE,ISNUMBER(getcolorgreen(주중데이터!Y100))=TRUE),"Down-regulation","No")))</f>
        <v>No</v>
      </c>
      <c r="Y1356" s="84"/>
      <c r="Z1356" s="75">
        <f>IF(AA1376="",0,DAY(AA1376))</f>
        <v>7</v>
      </c>
      <c r="AY1356" s="19" t="str">
        <f>IF(주중DATA!AY99="","",주중DATA!AY99)</f>
        <v>193,38</v>
      </c>
    </row>
    <row r="1357" spans="1:51">
      <c r="A1357" s="36" t="s">
        <v>17</v>
      </c>
      <c r="B1357" s="81" t="str">
        <f>IF(AND(주중데이터!B101=0,주중데이터!C101=0),0,IF(OR(ISNUMBER(getcolorred(주중데이터!B101))=TRUE,ISNUMBER(getcolorred(주중데이터!C101))=TRUE),"Up-regulation",IF(OR(ISNUMBER(getcolorgreen(주중데이터!B101))=TRUE,ISNUMBER(getcolorgreen(주중데이터!C101))=TRUE),"Down-regulation","No")))</f>
        <v>Down-regulation</v>
      </c>
      <c r="C1357" s="81"/>
      <c r="D1357" s="81" t="str">
        <f>IF(AND(주중데이터!D101=0,주중데이터!E101=0),0,IF(OR(ISNUMBER(getcolorred(주중데이터!D101))=TRUE,ISNUMBER(getcolorred(주중데이터!E101))=TRUE),"Up-regulation",IF(OR(ISNUMBER(getcolorgreen(주중데이터!D101))=TRUE,ISNUMBER(getcolorgreen(주중데이터!E101))=TRUE),"Down-regulation","No")))</f>
        <v>Down-regulation</v>
      </c>
      <c r="E1357" s="81"/>
      <c r="F1357" s="81" t="str">
        <f>IF(AND(주중데이터!F101=0,주중데이터!G101=0),0,IF(OR(ISNUMBER(getcolorred(주중데이터!F101))=TRUE,ISNUMBER(getcolorred(주중데이터!G101))=TRUE),"Up-regulation",IF(OR(ISNUMBER(getcolorgreen(주중데이터!F101))=TRUE,ISNUMBER(getcolorgreen(주중데이터!G101))=TRUE),"Down-regulation","No")))</f>
        <v>Down-regulation</v>
      </c>
      <c r="G1357" s="81"/>
      <c r="H1357" s="81" t="str">
        <f>IF(AND(주중데이터!H101=0,주중데이터!I101=0),0,IF(OR(ISNUMBER(getcolorred(주중데이터!H101))=TRUE,ISNUMBER(getcolorred(주중데이터!I101))=TRUE),"Up-regulation",IF(OR(ISNUMBER(getcolorgreen(주중데이터!H101))=TRUE,ISNUMBER(getcolorgreen(주중데이터!I101))=TRUE),"Down-regulation","No")))</f>
        <v>Down-regulation</v>
      </c>
      <c r="I1357" s="81"/>
      <c r="J1357" s="81" t="str">
        <f>IF(AND(주중데이터!J101=0,주중데이터!K101=0),0,IF(OR(ISNUMBER(getcolorred(주중데이터!J101))=TRUE,ISNUMBER(getcolorred(주중데이터!K101))=TRUE),"Up-regulation",IF(OR(ISNUMBER(getcolorgreen(주중데이터!J101))=TRUE,ISNUMBER(getcolorgreen(주중데이터!K101))=TRUE),"Down-regulation","No")))</f>
        <v>Down-regulation</v>
      </c>
      <c r="K1357" s="81"/>
      <c r="L1357" s="81" t="str">
        <f>IF(AND(주중데이터!L101=0,주중데이터!M101=0),0,IF(OR(ISNUMBER(getcolorred(주중데이터!L101))=TRUE,ISNUMBER(getcolorred(주중데이터!M101))=TRUE),"Up-regulation",IF(OR(ISNUMBER(getcolorgreen(주중데이터!L101))=TRUE,ISNUMBER(getcolorgreen(주중데이터!M101))=TRUE),"Down-regulation","No")))</f>
        <v>Down-regulation</v>
      </c>
      <c r="M1357" s="81"/>
      <c r="N1357" s="81" t="str">
        <f>IF(AND(주중데이터!N101=0,주중데이터!O101=0),0,IF(OR(ISNUMBER(getcolorred(주중데이터!N101))=TRUE,ISNUMBER(getcolorred(주중데이터!O101))=TRUE),"Up-regulation",IF(OR(ISNUMBER(getcolorgreen(주중데이터!N101))=TRUE,ISNUMBER(getcolorgreen(주중데이터!O101))=TRUE),"Down-regulation","No")))</f>
        <v>Down-regulation</v>
      </c>
      <c r="O1357" s="81"/>
      <c r="P1357" s="81" t="str">
        <f>IF(AND(주중데이터!P101=0,주중데이터!Q101=0),0,IF(OR(ISNUMBER(getcolorred(주중데이터!P101))=TRUE,ISNUMBER(getcolorred(주중데이터!Q101))=TRUE),"Up-regulation",IF(OR(ISNUMBER(getcolorgreen(주중데이터!P101))=TRUE,ISNUMBER(getcolorgreen(주중데이터!Q101))=TRUE),"Down-regulation","No")))</f>
        <v>Down-regulation</v>
      </c>
      <c r="Q1357" s="81"/>
      <c r="R1357" s="81" t="str">
        <f>IF(AND(주중데이터!R101=0,주중데이터!S101=0),0,IF(OR(ISNUMBER(getcolorred(주중데이터!R101))=TRUE,ISNUMBER(getcolorred(주중데이터!S101))=TRUE),"Up-regulation",IF(OR(ISNUMBER(getcolorgreen(주중데이터!R101))=TRUE,ISNUMBER(getcolorgreen(주중데이터!S101))=TRUE),"Down-regulation","No")))</f>
        <v>Down-regulation</v>
      </c>
      <c r="S1357" s="81"/>
      <c r="T1357" s="81" t="str">
        <f>IF(AND(주중데이터!T101=0,주중데이터!U101=0),0,IF(OR(ISNUMBER(getcolorred(주중데이터!T101))=TRUE,ISNUMBER(getcolorred(주중데이터!U101))=TRUE),"Up-regulation",IF(OR(ISNUMBER(getcolorgreen(주중데이터!T101))=TRUE,ISNUMBER(getcolorgreen(주중데이터!U101))=TRUE),"Down-regulation","No")))</f>
        <v>Down-regulation</v>
      </c>
      <c r="U1357" s="81"/>
      <c r="V1357" s="81" t="str">
        <f>IF(AND(주중데이터!V101=0,주중데이터!W101=0),0,IF(OR(ISNUMBER(getcolorred(주중데이터!V101))=TRUE,ISNUMBER(getcolorred(주중데이터!W101))=TRUE),"Up-regulation",IF(OR(ISNUMBER(getcolorgreen(주중데이터!V101))=TRUE,ISNUMBER(getcolorgreen(주중데이터!W101))=TRUE),"Down-regulation","No")))</f>
        <v>Down-regulation</v>
      </c>
      <c r="W1357" s="81"/>
      <c r="X1357" s="81" t="str">
        <f>IF(AND(주중데이터!X101=0,주중데이터!Y101=0),0,IF(OR(ISNUMBER(getcolorred(주중데이터!X101))=TRUE,ISNUMBER(getcolorred(주중데이터!Y101))=TRUE),"Up-regulation",IF(OR(ISNUMBER(getcolorgreen(주중데이터!X101))=TRUE,ISNUMBER(getcolorgreen(주중데이터!Y101))=TRUE),"Down-regulation","No")))</f>
        <v>Down-regulation</v>
      </c>
      <c r="Y1357" s="82"/>
      <c r="Z1357" s="76"/>
    </row>
    <row r="1358" spans="1:51">
      <c r="A1358" s="36" t="s">
        <v>18</v>
      </c>
      <c r="B1358" s="81" t="str">
        <f>IF(AND(주중데이터!B102=0,주중데이터!C102=0),0,IF(OR(ISNUMBER(getcolorred(주중데이터!B102))=TRUE,ISNUMBER(getcolorred(주중데이터!C102))=TRUE),"Up-regulation",IF(OR(ISNUMBER(getcolorgreen(주중데이터!B102))=TRUE,ISNUMBER(getcolorgreen(주중데이터!C102))=TRUE),"Down-regulation","No")))</f>
        <v>Down-regulation</v>
      </c>
      <c r="C1358" s="81"/>
      <c r="D1358" s="81" t="str">
        <f>IF(AND(주중데이터!D102=0,주중데이터!E102=0),0,IF(OR(ISNUMBER(getcolorred(주중데이터!D102))=TRUE,ISNUMBER(getcolorred(주중데이터!E102))=TRUE),"Up-regulation",IF(OR(ISNUMBER(getcolorgreen(주중데이터!D102))=TRUE,ISNUMBER(getcolorgreen(주중데이터!E102))=TRUE),"Down-regulation","No")))</f>
        <v>Down-regulation</v>
      </c>
      <c r="E1358" s="81"/>
      <c r="F1358" s="81" t="str">
        <f>IF(AND(주중데이터!F102=0,주중데이터!G102=0),0,IF(OR(ISNUMBER(getcolorred(주중데이터!F102))=TRUE,ISNUMBER(getcolorred(주중데이터!G102))=TRUE),"Up-regulation",IF(OR(ISNUMBER(getcolorgreen(주중데이터!F102))=TRUE,ISNUMBER(getcolorgreen(주중데이터!G102))=TRUE),"Down-regulation","No")))</f>
        <v>Down-regulation</v>
      </c>
      <c r="G1358" s="81"/>
      <c r="H1358" s="81" t="str">
        <f>IF(AND(주중데이터!H102=0,주중데이터!I102=0),0,IF(OR(ISNUMBER(getcolorred(주중데이터!H102))=TRUE,ISNUMBER(getcolorred(주중데이터!I102))=TRUE),"Up-regulation",IF(OR(ISNUMBER(getcolorgreen(주중데이터!H102))=TRUE,ISNUMBER(getcolorgreen(주중데이터!I102))=TRUE),"Down-regulation","No")))</f>
        <v>Down-regulation</v>
      </c>
      <c r="I1358" s="81"/>
      <c r="J1358" s="81" t="str">
        <f>IF(AND(주중데이터!J102=0,주중데이터!K102=0),0,IF(OR(ISNUMBER(getcolorred(주중데이터!J102))=TRUE,ISNUMBER(getcolorred(주중데이터!K102))=TRUE),"Up-regulation",IF(OR(ISNUMBER(getcolorgreen(주중데이터!J102))=TRUE,ISNUMBER(getcolorgreen(주중데이터!K102))=TRUE),"Down-regulation","No")))</f>
        <v>Down-regulation</v>
      </c>
      <c r="K1358" s="81"/>
      <c r="L1358" s="81" t="str">
        <f>IF(AND(주중데이터!L102=0,주중데이터!M102=0),0,IF(OR(ISNUMBER(getcolorred(주중데이터!L102))=TRUE,ISNUMBER(getcolorred(주중데이터!M102))=TRUE),"Up-regulation",IF(OR(ISNUMBER(getcolorgreen(주중데이터!L102))=TRUE,ISNUMBER(getcolorgreen(주중데이터!M102))=TRUE),"Down-regulation","No")))</f>
        <v>Down-regulation</v>
      </c>
      <c r="M1358" s="81"/>
      <c r="N1358" s="81" t="str">
        <f>IF(AND(주중데이터!N102=0,주중데이터!O102=0),0,IF(OR(ISNUMBER(getcolorred(주중데이터!N102))=TRUE,ISNUMBER(getcolorred(주중데이터!O102))=TRUE),"Up-regulation",IF(OR(ISNUMBER(getcolorgreen(주중데이터!N102))=TRUE,ISNUMBER(getcolorgreen(주중데이터!O102))=TRUE),"Down-regulation","No")))</f>
        <v>Down-regulation</v>
      </c>
      <c r="O1358" s="81"/>
      <c r="P1358" s="81" t="str">
        <f>IF(AND(주중데이터!P102=0,주중데이터!Q102=0),0,IF(OR(ISNUMBER(getcolorred(주중데이터!P102))=TRUE,ISNUMBER(getcolorred(주중데이터!Q102))=TRUE),"Up-regulation",IF(OR(ISNUMBER(getcolorgreen(주중데이터!P102))=TRUE,ISNUMBER(getcolorgreen(주중데이터!Q102))=TRUE),"Down-regulation","No")))</f>
        <v>Down-regulation</v>
      </c>
      <c r="Q1358" s="81"/>
      <c r="R1358" s="81" t="str">
        <f>IF(AND(주중데이터!R102=0,주중데이터!S102=0),0,IF(OR(ISNUMBER(getcolorred(주중데이터!R102))=TRUE,ISNUMBER(getcolorred(주중데이터!S102))=TRUE),"Up-regulation",IF(OR(ISNUMBER(getcolorgreen(주중데이터!R102))=TRUE,ISNUMBER(getcolorgreen(주중데이터!S102))=TRUE),"Down-regulation","No")))</f>
        <v>Down-regulation</v>
      </c>
      <c r="S1358" s="81"/>
      <c r="T1358" s="81" t="str">
        <f>IF(AND(주중데이터!T102=0,주중데이터!U102=0),0,IF(OR(ISNUMBER(getcolorred(주중데이터!T102))=TRUE,ISNUMBER(getcolorred(주중데이터!U102))=TRUE),"Up-regulation",IF(OR(ISNUMBER(getcolorgreen(주중데이터!T102))=TRUE,ISNUMBER(getcolorgreen(주중데이터!U102))=TRUE),"Down-regulation","No")))</f>
        <v>Down-regulation</v>
      </c>
      <c r="U1358" s="81"/>
      <c r="V1358" s="81" t="str">
        <f>IF(AND(주중데이터!V102=0,주중데이터!W102=0),0,IF(OR(ISNUMBER(getcolorred(주중데이터!V102))=TRUE,ISNUMBER(getcolorred(주중데이터!W102))=TRUE),"Up-regulation",IF(OR(ISNUMBER(getcolorgreen(주중데이터!V102))=TRUE,ISNUMBER(getcolorgreen(주중데이터!W102))=TRUE),"Down-regulation","No")))</f>
        <v>Down-regulation</v>
      </c>
      <c r="W1358" s="81"/>
      <c r="X1358" s="81" t="str">
        <f>IF(AND(주중데이터!X102=0,주중데이터!Y102=0),0,IF(OR(ISNUMBER(getcolorred(주중데이터!X102))=TRUE,ISNUMBER(getcolorred(주중데이터!Y102))=TRUE),"Up-regulation",IF(OR(ISNUMBER(getcolorgreen(주중데이터!X102))=TRUE,ISNUMBER(getcolorgreen(주중데이터!Y102))=TRUE),"Down-regulation","No")))</f>
        <v>Down-regulation</v>
      </c>
      <c r="Y1358" s="82"/>
      <c r="Z1358" s="76"/>
    </row>
    <row r="1359" spans="1:51">
      <c r="A1359" s="36" t="s">
        <v>19</v>
      </c>
      <c r="B1359" s="81" t="str">
        <f>IF(AND(주중데이터!B103=0,주중데이터!C103=0),0,IF(OR(ISNUMBER(getcolorred(주중데이터!B103))=TRUE,ISNUMBER(getcolorred(주중데이터!C103))=TRUE),"Up-regulation",IF(OR(ISNUMBER(getcolorgreen(주중데이터!B103))=TRUE,ISNUMBER(getcolorgreen(주중데이터!C103))=TRUE),"Down-regulation","No")))</f>
        <v>Down-regulation</v>
      </c>
      <c r="C1359" s="81"/>
      <c r="D1359" s="81" t="str">
        <f>IF(AND(주중데이터!D103=0,주중데이터!E103=0),0,IF(OR(ISNUMBER(getcolorred(주중데이터!D103))=TRUE,ISNUMBER(getcolorred(주중데이터!E103))=TRUE),"Up-regulation",IF(OR(ISNUMBER(getcolorgreen(주중데이터!D103))=TRUE,ISNUMBER(getcolorgreen(주중데이터!E103))=TRUE),"Down-regulation","No")))</f>
        <v>Down-regulation</v>
      </c>
      <c r="E1359" s="81"/>
      <c r="F1359" s="81" t="str">
        <f>IF(AND(주중데이터!F103=0,주중데이터!G103=0),0,IF(OR(ISNUMBER(getcolorred(주중데이터!F103))=TRUE,ISNUMBER(getcolorred(주중데이터!G103))=TRUE),"Up-regulation",IF(OR(ISNUMBER(getcolorgreen(주중데이터!F103))=TRUE,ISNUMBER(getcolorgreen(주중데이터!G103))=TRUE),"Down-regulation","No")))</f>
        <v>Down-regulation</v>
      </c>
      <c r="G1359" s="81"/>
      <c r="H1359" s="81" t="str">
        <f>IF(AND(주중데이터!H103=0,주중데이터!I103=0),0,IF(OR(ISNUMBER(getcolorred(주중데이터!H103))=TRUE,ISNUMBER(getcolorred(주중데이터!I103))=TRUE),"Up-regulation",IF(OR(ISNUMBER(getcolorgreen(주중데이터!H103))=TRUE,ISNUMBER(getcolorgreen(주중데이터!I103))=TRUE),"Down-regulation","No")))</f>
        <v>Down-regulation</v>
      </c>
      <c r="I1359" s="81"/>
      <c r="J1359" s="81" t="str">
        <f>IF(AND(주중데이터!J103=0,주중데이터!K103=0),0,IF(OR(ISNUMBER(getcolorred(주중데이터!J103))=TRUE,ISNUMBER(getcolorred(주중데이터!K103))=TRUE),"Up-regulation",IF(OR(ISNUMBER(getcolorgreen(주중데이터!J103))=TRUE,ISNUMBER(getcolorgreen(주중데이터!K103))=TRUE),"Down-regulation","No")))</f>
        <v>Down-regulation</v>
      </c>
      <c r="K1359" s="81"/>
      <c r="L1359" s="81" t="str">
        <f>IF(AND(주중데이터!L103=0,주중데이터!M103=0),0,IF(OR(ISNUMBER(getcolorred(주중데이터!L103))=TRUE,ISNUMBER(getcolorred(주중데이터!M103))=TRUE),"Up-regulation",IF(OR(ISNUMBER(getcolorgreen(주중데이터!L103))=TRUE,ISNUMBER(getcolorgreen(주중데이터!M103))=TRUE),"Down-regulation","No")))</f>
        <v>Down-regulation</v>
      </c>
      <c r="M1359" s="81"/>
      <c r="N1359" s="81" t="str">
        <f>IF(AND(주중데이터!N103=0,주중데이터!O103=0),0,IF(OR(ISNUMBER(getcolorred(주중데이터!N103))=TRUE,ISNUMBER(getcolorred(주중데이터!O103))=TRUE),"Up-regulation",IF(OR(ISNUMBER(getcolorgreen(주중데이터!N103))=TRUE,ISNUMBER(getcolorgreen(주중데이터!O103))=TRUE),"Down-regulation","No")))</f>
        <v>Down-regulation</v>
      </c>
      <c r="O1359" s="81"/>
      <c r="P1359" s="81" t="str">
        <f>IF(AND(주중데이터!P103=0,주중데이터!Q103=0),0,IF(OR(ISNUMBER(getcolorred(주중데이터!P103))=TRUE,ISNUMBER(getcolorred(주중데이터!Q103))=TRUE),"Up-regulation",IF(OR(ISNUMBER(getcolorgreen(주중데이터!P103))=TRUE,ISNUMBER(getcolorgreen(주중데이터!Q103))=TRUE),"Down-regulation","No")))</f>
        <v>Down-regulation</v>
      </c>
      <c r="Q1359" s="81"/>
      <c r="R1359" s="81" t="str">
        <f>IF(AND(주중데이터!R103=0,주중데이터!S103=0),0,IF(OR(ISNUMBER(getcolorred(주중데이터!R103))=TRUE,ISNUMBER(getcolorred(주중데이터!S103))=TRUE),"Up-regulation",IF(OR(ISNUMBER(getcolorgreen(주중데이터!R103))=TRUE,ISNUMBER(getcolorgreen(주중데이터!S103))=TRUE),"Down-regulation","No")))</f>
        <v>Down-regulation</v>
      </c>
      <c r="S1359" s="81"/>
      <c r="T1359" s="81" t="str">
        <f>IF(AND(주중데이터!T103=0,주중데이터!U103=0),0,IF(OR(ISNUMBER(getcolorred(주중데이터!T103))=TRUE,ISNUMBER(getcolorred(주중데이터!U103))=TRUE),"Up-regulation",IF(OR(ISNUMBER(getcolorgreen(주중데이터!T103))=TRUE,ISNUMBER(getcolorgreen(주중데이터!U103))=TRUE),"Down-regulation","No")))</f>
        <v>Down-regulation</v>
      </c>
      <c r="U1359" s="81"/>
      <c r="V1359" s="81" t="str">
        <f>IF(AND(주중데이터!V103=0,주중데이터!W103=0),0,IF(OR(ISNUMBER(getcolorred(주중데이터!V103))=TRUE,ISNUMBER(getcolorred(주중데이터!W103))=TRUE),"Up-regulation",IF(OR(ISNUMBER(getcolorgreen(주중데이터!V103))=TRUE,ISNUMBER(getcolorgreen(주중데이터!W103))=TRUE),"Down-regulation","No")))</f>
        <v>Down-regulation</v>
      </c>
      <c r="W1359" s="81"/>
      <c r="X1359" s="81" t="str">
        <f>IF(AND(주중데이터!X103=0,주중데이터!Y103=0),0,IF(OR(ISNUMBER(getcolorred(주중데이터!X103))=TRUE,ISNUMBER(getcolorred(주중데이터!Y103))=TRUE),"Up-regulation",IF(OR(ISNUMBER(getcolorgreen(주중데이터!X103))=TRUE,ISNUMBER(getcolorgreen(주중데이터!Y103))=TRUE),"Down-regulation","No")))</f>
        <v>Down-regulation</v>
      </c>
      <c r="Y1359" s="82"/>
      <c r="Z1359" s="76"/>
    </row>
    <row r="1360" spans="1:51">
      <c r="A1360" s="36" t="s">
        <v>20</v>
      </c>
      <c r="B1360" s="81" t="str">
        <f>IF(AND(주중데이터!B104=0,주중데이터!C104=0),0,IF(OR(ISNUMBER(getcolorred(주중데이터!B104))=TRUE,ISNUMBER(getcolorred(주중데이터!C104))=TRUE),"Up-regulation",IF(OR(ISNUMBER(getcolorgreen(주중데이터!B104))=TRUE,ISNUMBER(getcolorgreen(주중데이터!C104))=TRUE),"Down-regulation","No")))</f>
        <v>Down-regulation</v>
      </c>
      <c r="C1360" s="81"/>
      <c r="D1360" s="81" t="str">
        <f>IF(AND(주중데이터!D104=0,주중데이터!E104=0),0,IF(OR(ISNUMBER(getcolorred(주중데이터!D104))=TRUE,ISNUMBER(getcolorred(주중데이터!E104))=TRUE),"Up-regulation",IF(OR(ISNUMBER(getcolorgreen(주중데이터!D104))=TRUE,ISNUMBER(getcolorgreen(주중데이터!E104))=TRUE),"Down-regulation","No")))</f>
        <v>Down-regulation</v>
      </c>
      <c r="E1360" s="81"/>
      <c r="F1360" s="81" t="str">
        <f>IF(AND(주중데이터!F104=0,주중데이터!G104=0),0,IF(OR(ISNUMBER(getcolorred(주중데이터!F104))=TRUE,ISNUMBER(getcolorred(주중데이터!G104))=TRUE),"Up-regulation",IF(OR(ISNUMBER(getcolorgreen(주중데이터!F104))=TRUE,ISNUMBER(getcolorgreen(주중데이터!G104))=TRUE),"Down-regulation","No")))</f>
        <v>Down-regulation</v>
      </c>
      <c r="G1360" s="81"/>
      <c r="H1360" s="81" t="str">
        <f>IF(AND(주중데이터!H104=0,주중데이터!I104=0),0,IF(OR(ISNUMBER(getcolorred(주중데이터!H104))=TRUE,ISNUMBER(getcolorred(주중데이터!I104))=TRUE),"Up-regulation",IF(OR(ISNUMBER(getcolorgreen(주중데이터!H104))=TRUE,ISNUMBER(getcolorgreen(주중데이터!I104))=TRUE),"Down-regulation","No")))</f>
        <v>Down-regulation</v>
      </c>
      <c r="I1360" s="81"/>
      <c r="J1360" s="81" t="str">
        <f>IF(AND(주중데이터!J104=0,주중데이터!K104=0),0,IF(OR(ISNUMBER(getcolorred(주중데이터!J104))=TRUE,ISNUMBER(getcolorred(주중데이터!K104))=TRUE),"Up-regulation",IF(OR(ISNUMBER(getcolorgreen(주중데이터!J104))=TRUE,ISNUMBER(getcolorgreen(주중데이터!K104))=TRUE),"Down-regulation","No")))</f>
        <v>Down-regulation</v>
      </c>
      <c r="K1360" s="81"/>
      <c r="L1360" s="81" t="str">
        <f>IF(AND(주중데이터!L104=0,주중데이터!M104=0),0,IF(OR(ISNUMBER(getcolorred(주중데이터!L104))=TRUE,ISNUMBER(getcolorred(주중데이터!M104))=TRUE),"Up-regulation",IF(OR(ISNUMBER(getcolorgreen(주중데이터!L104))=TRUE,ISNUMBER(getcolorgreen(주중데이터!M104))=TRUE),"Down-regulation","No")))</f>
        <v>Down-regulation</v>
      </c>
      <c r="M1360" s="81"/>
      <c r="N1360" s="81" t="str">
        <f>IF(AND(주중데이터!N104=0,주중데이터!O104=0),0,IF(OR(ISNUMBER(getcolorred(주중데이터!N104))=TRUE,ISNUMBER(getcolorred(주중데이터!O104))=TRUE),"Up-regulation",IF(OR(ISNUMBER(getcolorgreen(주중데이터!N104))=TRUE,ISNUMBER(getcolorgreen(주중데이터!O104))=TRUE),"Down-regulation","No")))</f>
        <v>Down-regulation</v>
      </c>
      <c r="O1360" s="81"/>
      <c r="P1360" s="81" t="str">
        <f>IF(AND(주중데이터!P104=0,주중데이터!Q104=0),0,IF(OR(ISNUMBER(getcolorred(주중데이터!P104))=TRUE,ISNUMBER(getcolorred(주중데이터!Q104))=TRUE),"Up-regulation",IF(OR(ISNUMBER(getcolorgreen(주중데이터!P104))=TRUE,ISNUMBER(getcolorgreen(주중데이터!Q104))=TRUE),"Down-regulation","No")))</f>
        <v>Down-regulation</v>
      </c>
      <c r="Q1360" s="81"/>
      <c r="R1360" s="81" t="str">
        <f>IF(AND(주중데이터!R104=0,주중데이터!S104=0),0,IF(OR(ISNUMBER(getcolorred(주중데이터!R104))=TRUE,ISNUMBER(getcolorred(주중데이터!S104))=TRUE),"Up-regulation",IF(OR(ISNUMBER(getcolorgreen(주중데이터!R104))=TRUE,ISNUMBER(getcolorgreen(주중데이터!S104))=TRUE),"Down-regulation","No")))</f>
        <v>Down-regulation</v>
      </c>
      <c r="S1360" s="81"/>
      <c r="T1360" s="81" t="str">
        <f>IF(AND(주중데이터!T104=0,주중데이터!U104=0),0,IF(OR(ISNUMBER(getcolorred(주중데이터!T104))=TRUE,ISNUMBER(getcolorred(주중데이터!U104))=TRUE),"Up-regulation",IF(OR(ISNUMBER(getcolorgreen(주중데이터!T104))=TRUE,ISNUMBER(getcolorgreen(주중데이터!U104))=TRUE),"Down-regulation","No")))</f>
        <v>Down-regulation</v>
      </c>
      <c r="U1360" s="81"/>
      <c r="V1360" s="81" t="str">
        <f>IF(AND(주중데이터!V104=0,주중데이터!W104=0),0,IF(OR(ISNUMBER(getcolorred(주중데이터!V104))=TRUE,ISNUMBER(getcolorred(주중데이터!W104))=TRUE),"Up-regulation",IF(OR(ISNUMBER(getcolorgreen(주중데이터!V104))=TRUE,ISNUMBER(getcolorgreen(주중데이터!W104))=TRUE),"Down-regulation","No")))</f>
        <v>Down-regulation</v>
      </c>
      <c r="W1360" s="81"/>
      <c r="X1360" s="81" t="str">
        <f>IF(AND(주중데이터!X104=0,주중데이터!Y104=0),0,IF(OR(ISNUMBER(getcolorred(주중데이터!X104))=TRUE,ISNUMBER(getcolorred(주중데이터!Y104))=TRUE),"Up-regulation",IF(OR(ISNUMBER(getcolorgreen(주중데이터!X104))=TRUE,ISNUMBER(getcolorgreen(주중데이터!Y104))=TRUE),"Down-regulation","No")))</f>
        <v>Down-regulation</v>
      </c>
      <c r="Y1360" s="82"/>
      <c r="Z1360" s="76"/>
    </row>
    <row r="1361" spans="1:27">
      <c r="A1361" s="36" t="s">
        <v>21</v>
      </c>
      <c r="B1361" s="81" t="str">
        <f>IF(AND(주중데이터!B105=0,주중데이터!C105=0),0,IF(OR(ISNUMBER(getcolorred(주중데이터!B105))=TRUE,ISNUMBER(getcolorred(주중데이터!C105))=TRUE),"Up-regulation",IF(OR(ISNUMBER(getcolorgreen(주중데이터!B105))=TRUE,ISNUMBER(getcolorgreen(주중데이터!C105))=TRUE),"Down-regulation","No")))</f>
        <v>Down-regulation</v>
      </c>
      <c r="C1361" s="81"/>
      <c r="D1361" s="81" t="str">
        <f>IF(AND(주중데이터!D105=0,주중데이터!E105=0),0,IF(OR(ISNUMBER(getcolorred(주중데이터!D105))=TRUE,ISNUMBER(getcolorred(주중데이터!E105))=TRUE),"Up-regulation",IF(OR(ISNUMBER(getcolorgreen(주중데이터!D105))=TRUE,ISNUMBER(getcolorgreen(주중데이터!E105))=TRUE),"Down-regulation","No")))</f>
        <v>Down-regulation</v>
      </c>
      <c r="E1361" s="81"/>
      <c r="F1361" s="81" t="str">
        <f>IF(AND(주중데이터!F105=0,주중데이터!G105=0),0,IF(OR(ISNUMBER(getcolorred(주중데이터!F105))=TRUE,ISNUMBER(getcolorred(주중데이터!G105))=TRUE),"Up-regulation",IF(OR(ISNUMBER(getcolorgreen(주중데이터!F105))=TRUE,ISNUMBER(getcolorgreen(주중데이터!G105))=TRUE),"Down-regulation","No")))</f>
        <v>Down-regulation</v>
      </c>
      <c r="G1361" s="81"/>
      <c r="H1361" s="81" t="str">
        <f>IF(AND(주중데이터!H105=0,주중데이터!I105=0),0,IF(OR(ISNUMBER(getcolorred(주중데이터!H105))=TRUE,ISNUMBER(getcolorred(주중데이터!I105))=TRUE),"Up-regulation",IF(OR(ISNUMBER(getcolorgreen(주중데이터!H105))=TRUE,ISNUMBER(getcolorgreen(주중데이터!I105))=TRUE),"Down-regulation","No")))</f>
        <v>Down-regulation</v>
      </c>
      <c r="I1361" s="81"/>
      <c r="J1361" s="81" t="str">
        <f>IF(AND(주중데이터!J105=0,주중데이터!K105=0),0,IF(OR(ISNUMBER(getcolorred(주중데이터!J105))=TRUE,ISNUMBER(getcolorred(주중데이터!K105))=TRUE),"Up-regulation",IF(OR(ISNUMBER(getcolorgreen(주중데이터!J105))=TRUE,ISNUMBER(getcolorgreen(주중데이터!K105))=TRUE),"Down-regulation","No")))</f>
        <v>Down-regulation</v>
      </c>
      <c r="K1361" s="81"/>
      <c r="L1361" s="81" t="str">
        <f>IF(AND(주중데이터!L105=0,주중데이터!M105=0),0,IF(OR(ISNUMBER(getcolorred(주중데이터!L105))=TRUE,ISNUMBER(getcolorred(주중데이터!M105))=TRUE),"Up-regulation",IF(OR(ISNUMBER(getcolorgreen(주중데이터!L105))=TRUE,ISNUMBER(getcolorgreen(주중데이터!M105))=TRUE),"Down-regulation","No")))</f>
        <v>Down-regulation</v>
      </c>
      <c r="M1361" s="81"/>
      <c r="N1361" s="81" t="str">
        <f>IF(AND(주중데이터!N105=0,주중데이터!O105=0),0,IF(OR(ISNUMBER(getcolorred(주중데이터!N105))=TRUE,ISNUMBER(getcolorred(주중데이터!O105))=TRUE),"Up-regulation",IF(OR(ISNUMBER(getcolorgreen(주중데이터!N105))=TRUE,ISNUMBER(getcolorgreen(주중데이터!O105))=TRUE),"Down-regulation","No")))</f>
        <v>Down-regulation</v>
      </c>
      <c r="O1361" s="81"/>
      <c r="P1361" s="81" t="str">
        <f>IF(AND(주중데이터!P105=0,주중데이터!Q105=0),0,IF(OR(ISNUMBER(getcolorred(주중데이터!P105))=TRUE,ISNUMBER(getcolorred(주중데이터!Q105))=TRUE),"Up-regulation",IF(OR(ISNUMBER(getcolorgreen(주중데이터!P105))=TRUE,ISNUMBER(getcolorgreen(주중데이터!Q105))=TRUE),"Down-regulation","No")))</f>
        <v>Down-regulation</v>
      </c>
      <c r="Q1361" s="81"/>
      <c r="R1361" s="81" t="str">
        <f>IF(AND(주중데이터!R105=0,주중데이터!S105=0),0,IF(OR(ISNUMBER(getcolorred(주중데이터!R105))=TRUE,ISNUMBER(getcolorred(주중데이터!S105))=TRUE),"Up-regulation",IF(OR(ISNUMBER(getcolorgreen(주중데이터!R105))=TRUE,ISNUMBER(getcolorgreen(주중데이터!S105))=TRUE),"Down-regulation","No")))</f>
        <v>Down-regulation</v>
      </c>
      <c r="S1361" s="81"/>
      <c r="T1361" s="81" t="str">
        <f>IF(AND(주중데이터!T105=0,주중데이터!U105=0),0,IF(OR(ISNUMBER(getcolorred(주중데이터!T105))=TRUE,ISNUMBER(getcolorred(주중데이터!U105))=TRUE),"Up-regulation",IF(OR(ISNUMBER(getcolorgreen(주중데이터!T105))=TRUE,ISNUMBER(getcolorgreen(주중데이터!U105))=TRUE),"Down-regulation","No")))</f>
        <v>Down-regulation</v>
      </c>
      <c r="U1361" s="81"/>
      <c r="V1361" s="81" t="str">
        <f>IF(AND(주중데이터!V105=0,주중데이터!W105=0),0,IF(OR(ISNUMBER(getcolorred(주중데이터!V105))=TRUE,ISNUMBER(getcolorred(주중데이터!W105))=TRUE),"Up-regulation",IF(OR(ISNUMBER(getcolorgreen(주중데이터!V105))=TRUE,ISNUMBER(getcolorgreen(주중데이터!W105))=TRUE),"Down-regulation","No")))</f>
        <v>Down-regulation</v>
      </c>
      <c r="W1361" s="81"/>
      <c r="X1361" s="81" t="str">
        <f>IF(AND(주중데이터!X105=0,주중데이터!Y105=0),0,IF(OR(ISNUMBER(getcolorred(주중데이터!X105))=TRUE,ISNUMBER(getcolorred(주중데이터!Y105))=TRUE),"Up-regulation",IF(OR(ISNUMBER(getcolorgreen(주중데이터!X105))=TRUE,ISNUMBER(getcolorgreen(주중데이터!Y105))=TRUE),"Down-regulation","No")))</f>
        <v>Down-regulation</v>
      </c>
      <c r="Y1361" s="82"/>
      <c r="Z1361" s="76"/>
    </row>
    <row r="1362" spans="1:27">
      <c r="A1362" s="36" t="s">
        <v>22</v>
      </c>
      <c r="B1362" s="81" t="str">
        <f>IF(AND(주중데이터!B106=0,주중데이터!C106=0),0,IF(OR(ISNUMBER(getcolorred(주중데이터!B106))=TRUE,ISNUMBER(getcolorred(주중데이터!C106))=TRUE),"Up-regulation",IF(OR(ISNUMBER(getcolorgreen(주중데이터!B106))=TRUE,ISNUMBER(getcolorgreen(주중데이터!C106))=TRUE),"Down-regulation","No")))</f>
        <v>Down-regulation</v>
      </c>
      <c r="C1362" s="81"/>
      <c r="D1362" s="81" t="str">
        <f>IF(AND(주중데이터!D106=0,주중데이터!E106=0),0,IF(OR(ISNUMBER(getcolorred(주중데이터!D106))=TRUE,ISNUMBER(getcolorred(주중데이터!E106))=TRUE),"Up-regulation",IF(OR(ISNUMBER(getcolorgreen(주중데이터!D106))=TRUE,ISNUMBER(getcolorgreen(주중데이터!E106))=TRUE),"Down-regulation","No")))</f>
        <v>Down-regulation</v>
      </c>
      <c r="E1362" s="81"/>
      <c r="F1362" s="81" t="str">
        <f>IF(AND(주중데이터!F106=0,주중데이터!G106=0),0,IF(OR(ISNUMBER(getcolorred(주중데이터!F106))=TRUE,ISNUMBER(getcolorred(주중데이터!G106))=TRUE),"Up-regulation",IF(OR(ISNUMBER(getcolorgreen(주중데이터!F106))=TRUE,ISNUMBER(getcolorgreen(주중데이터!G106))=TRUE),"Down-regulation","No")))</f>
        <v>Down-regulation</v>
      </c>
      <c r="G1362" s="81"/>
      <c r="H1362" s="81" t="str">
        <f>IF(AND(주중데이터!H106=0,주중데이터!I106=0),0,IF(OR(ISNUMBER(getcolorred(주중데이터!H106))=TRUE,ISNUMBER(getcolorred(주중데이터!I106))=TRUE),"Up-regulation",IF(OR(ISNUMBER(getcolorgreen(주중데이터!H106))=TRUE,ISNUMBER(getcolorgreen(주중데이터!I106))=TRUE),"Down-regulation","No")))</f>
        <v>Down-regulation</v>
      </c>
      <c r="I1362" s="81"/>
      <c r="J1362" s="81" t="str">
        <f>IF(AND(주중데이터!J106=0,주중데이터!K106=0),0,IF(OR(ISNUMBER(getcolorred(주중데이터!J106))=TRUE,ISNUMBER(getcolorred(주중데이터!K106))=TRUE),"Up-regulation",IF(OR(ISNUMBER(getcolorgreen(주중데이터!J106))=TRUE,ISNUMBER(getcolorgreen(주중데이터!K106))=TRUE),"Down-regulation","No")))</f>
        <v>Down-regulation</v>
      </c>
      <c r="K1362" s="81"/>
      <c r="L1362" s="81" t="str">
        <f>IF(AND(주중데이터!L106=0,주중데이터!M106=0),0,IF(OR(ISNUMBER(getcolorred(주중데이터!L106))=TRUE,ISNUMBER(getcolorred(주중데이터!M106))=TRUE),"Up-regulation",IF(OR(ISNUMBER(getcolorgreen(주중데이터!L106))=TRUE,ISNUMBER(getcolorgreen(주중데이터!M106))=TRUE),"Down-regulation","No")))</f>
        <v>Down-regulation</v>
      </c>
      <c r="M1362" s="81"/>
      <c r="N1362" s="81" t="str">
        <f>IF(AND(주중데이터!N106=0,주중데이터!O106=0),0,IF(OR(ISNUMBER(getcolorred(주중데이터!N106))=TRUE,ISNUMBER(getcolorred(주중데이터!O106))=TRUE),"Up-regulation",IF(OR(ISNUMBER(getcolorgreen(주중데이터!N106))=TRUE,ISNUMBER(getcolorgreen(주중데이터!O106))=TRUE),"Down-regulation","No")))</f>
        <v>Down-regulation</v>
      </c>
      <c r="O1362" s="81"/>
      <c r="P1362" s="81" t="str">
        <f>IF(AND(주중데이터!P106=0,주중데이터!Q106=0),0,IF(OR(ISNUMBER(getcolorred(주중데이터!P106))=TRUE,ISNUMBER(getcolorred(주중데이터!Q106))=TRUE),"Up-regulation",IF(OR(ISNUMBER(getcolorgreen(주중데이터!P106))=TRUE,ISNUMBER(getcolorgreen(주중데이터!Q106))=TRUE),"Down-regulation","No")))</f>
        <v>Down-regulation</v>
      </c>
      <c r="Q1362" s="81"/>
      <c r="R1362" s="81" t="str">
        <f>IF(AND(주중데이터!R106=0,주중데이터!S106=0),0,IF(OR(ISNUMBER(getcolorred(주중데이터!R106))=TRUE,ISNUMBER(getcolorred(주중데이터!S106))=TRUE),"Up-regulation",IF(OR(ISNUMBER(getcolorgreen(주중데이터!R106))=TRUE,ISNUMBER(getcolorgreen(주중데이터!S106))=TRUE),"Down-regulation","No")))</f>
        <v>Down-regulation</v>
      </c>
      <c r="S1362" s="81"/>
      <c r="T1362" s="81" t="str">
        <f>IF(AND(주중데이터!T106=0,주중데이터!U106=0),0,IF(OR(ISNUMBER(getcolorred(주중데이터!T106))=TRUE,ISNUMBER(getcolorred(주중데이터!U106))=TRUE),"Up-regulation",IF(OR(ISNUMBER(getcolorgreen(주중데이터!T106))=TRUE,ISNUMBER(getcolorgreen(주중데이터!U106))=TRUE),"Down-regulation","No")))</f>
        <v>Down-regulation</v>
      </c>
      <c r="U1362" s="81"/>
      <c r="V1362" s="81" t="str">
        <f>IF(AND(주중데이터!V106=0,주중데이터!W106=0),0,IF(OR(ISNUMBER(getcolorred(주중데이터!V106))=TRUE,ISNUMBER(getcolorred(주중데이터!W106))=TRUE),"Up-regulation",IF(OR(ISNUMBER(getcolorgreen(주중데이터!V106))=TRUE,ISNUMBER(getcolorgreen(주중데이터!W106))=TRUE),"Down-regulation","No")))</f>
        <v>Down-regulation</v>
      </c>
      <c r="W1362" s="81"/>
      <c r="X1362" s="81" t="str">
        <f>IF(AND(주중데이터!X106=0,주중데이터!Y106=0),0,IF(OR(ISNUMBER(getcolorred(주중데이터!X106))=TRUE,ISNUMBER(getcolorred(주중데이터!Y106))=TRUE),"Up-regulation",IF(OR(ISNUMBER(getcolorgreen(주중데이터!X106))=TRUE,ISNUMBER(getcolorgreen(주중데이터!Y106))=TRUE),"Down-regulation","No")))</f>
        <v>Down-regulation</v>
      </c>
      <c r="Y1362" s="82"/>
      <c r="Z1362" s="76"/>
    </row>
    <row r="1363" spans="1:27">
      <c r="A1363" s="36" t="s">
        <v>23</v>
      </c>
      <c r="B1363" s="81" t="str">
        <f>IF(AND(주중데이터!B107=0,주중데이터!C107=0),0,IF(OR(ISNUMBER(getcolorred(주중데이터!B107))=TRUE,ISNUMBER(getcolorred(주중데이터!C107))=TRUE),"Up-regulation",IF(OR(ISNUMBER(getcolorgreen(주중데이터!B107))=TRUE,ISNUMBER(getcolorgreen(주중데이터!C107))=TRUE),"Down-regulation","No")))</f>
        <v>Down-regulation</v>
      </c>
      <c r="C1363" s="81"/>
      <c r="D1363" s="81" t="str">
        <f>IF(AND(주중데이터!D107=0,주중데이터!E107=0),0,IF(OR(ISNUMBER(getcolorred(주중데이터!D107))=TRUE,ISNUMBER(getcolorred(주중데이터!E107))=TRUE),"Up-regulation",IF(OR(ISNUMBER(getcolorgreen(주중데이터!D107))=TRUE,ISNUMBER(getcolorgreen(주중데이터!E107))=TRUE),"Down-regulation","No")))</f>
        <v>Down-regulation</v>
      </c>
      <c r="E1363" s="81"/>
      <c r="F1363" s="81" t="str">
        <f>IF(AND(주중데이터!F107=0,주중데이터!G107=0),0,IF(OR(ISNUMBER(getcolorred(주중데이터!F107))=TRUE,ISNUMBER(getcolorred(주중데이터!G107))=TRUE),"Up-regulation",IF(OR(ISNUMBER(getcolorgreen(주중데이터!F107))=TRUE,ISNUMBER(getcolorgreen(주중데이터!G107))=TRUE),"Down-regulation","No")))</f>
        <v>Down-regulation</v>
      </c>
      <c r="G1363" s="81"/>
      <c r="H1363" s="81" t="str">
        <f>IF(AND(주중데이터!H107=0,주중데이터!I107=0),0,IF(OR(ISNUMBER(getcolorred(주중데이터!H107))=TRUE,ISNUMBER(getcolorred(주중데이터!I107))=TRUE),"Up-regulation",IF(OR(ISNUMBER(getcolorgreen(주중데이터!H107))=TRUE,ISNUMBER(getcolorgreen(주중데이터!I107))=TRUE),"Down-regulation","No")))</f>
        <v>Down-regulation</v>
      </c>
      <c r="I1363" s="81"/>
      <c r="J1363" s="81" t="str">
        <f>IF(AND(주중데이터!J107=0,주중데이터!K107=0),0,IF(OR(ISNUMBER(getcolorred(주중데이터!J107))=TRUE,ISNUMBER(getcolorred(주중데이터!K107))=TRUE),"Up-regulation",IF(OR(ISNUMBER(getcolorgreen(주중데이터!J107))=TRUE,ISNUMBER(getcolorgreen(주중데이터!K107))=TRUE),"Down-regulation","No")))</f>
        <v>Down-regulation</v>
      </c>
      <c r="K1363" s="81"/>
      <c r="L1363" s="81" t="str">
        <f>IF(AND(주중데이터!L107=0,주중데이터!M107=0),0,IF(OR(ISNUMBER(getcolorred(주중데이터!L107))=TRUE,ISNUMBER(getcolorred(주중데이터!M107))=TRUE),"Up-regulation",IF(OR(ISNUMBER(getcolorgreen(주중데이터!L107))=TRUE,ISNUMBER(getcolorgreen(주중데이터!M107))=TRUE),"Down-regulation","No")))</f>
        <v>Down-regulation</v>
      </c>
      <c r="M1363" s="81"/>
      <c r="N1363" s="81" t="str">
        <f>IF(AND(주중데이터!N107=0,주중데이터!O107=0),0,IF(OR(ISNUMBER(getcolorred(주중데이터!N107))=TRUE,ISNUMBER(getcolorred(주중데이터!O107))=TRUE),"Up-regulation",IF(OR(ISNUMBER(getcolorgreen(주중데이터!N107))=TRUE,ISNUMBER(getcolorgreen(주중데이터!O107))=TRUE),"Down-regulation","No")))</f>
        <v>Down-regulation</v>
      </c>
      <c r="O1363" s="81"/>
      <c r="P1363" s="81" t="str">
        <f>IF(AND(주중데이터!P107=0,주중데이터!Q107=0),0,IF(OR(ISNUMBER(getcolorred(주중데이터!P107))=TRUE,ISNUMBER(getcolorred(주중데이터!Q107))=TRUE),"Up-regulation",IF(OR(ISNUMBER(getcolorgreen(주중데이터!P107))=TRUE,ISNUMBER(getcolorgreen(주중데이터!Q107))=TRUE),"Down-regulation","No")))</f>
        <v>Down-regulation</v>
      </c>
      <c r="Q1363" s="81"/>
      <c r="R1363" s="81" t="str">
        <f>IF(AND(주중데이터!R107=0,주중데이터!S107=0),0,IF(OR(ISNUMBER(getcolorred(주중데이터!R107))=TRUE,ISNUMBER(getcolorred(주중데이터!S107))=TRUE),"Up-regulation",IF(OR(ISNUMBER(getcolorgreen(주중데이터!R107))=TRUE,ISNUMBER(getcolorgreen(주중데이터!S107))=TRUE),"Down-regulation","No")))</f>
        <v>Down-regulation</v>
      </c>
      <c r="S1363" s="81"/>
      <c r="T1363" s="81" t="str">
        <f>IF(AND(주중데이터!T107=0,주중데이터!U107=0),0,IF(OR(ISNUMBER(getcolorred(주중데이터!T107))=TRUE,ISNUMBER(getcolorred(주중데이터!U107))=TRUE),"Up-regulation",IF(OR(ISNUMBER(getcolorgreen(주중데이터!T107))=TRUE,ISNUMBER(getcolorgreen(주중데이터!U107))=TRUE),"Down-regulation","No")))</f>
        <v>Down-regulation</v>
      </c>
      <c r="U1363" s="81"/>
      <c r="V1363" s="81" t="str">
        <f>IF(AND(주중데이터!V107=0,주중데이터!W107=0),0,IF(OR(ISNUMBER(getcolorred(주중데이터!V107))=TRUE,ISNUMBER(getcolorred(주중데이터!W107))=TRUE),"Up-regulation",IF(OR(ISNUMBER(getcolorgreen(주중데이터!V107))=TRUE,ISNUMBER(getcolorgreen(주중데이터!W107))=TRUE),"Down-regulation","No")))</f>
        <v>Down-regulation</v>
      </c>
      <c r="W1363" s="81"/>
      <c r="X1363" s="81" t="str">
        <f>IF(AND(주중데이터!X107=0,주중데이터!Y107=0),0,IF(OR(ISNUMBER(getcolorred(주중데이터!X107))=TRUE,ISNUMBER(getcolorred(주중데이터!Y107))=TRUE),"Up-regulation",IF(OR(ISNUMBER(getcolorgreen(주중데이터!X107))=TRUE,ISNUMBER(getcolorgreen(주중데이터!Y107))=TRUE),"Down-regulation","No")))</f>
        <v>Down-regulation</v>
      </c>
      <c r="Y1363" s="82"/>
      <c r="Z1363" s="76"/>
    </row>
    <row r="1364" spans="1:27">
      <c r="A1364" s="36" t="s">
        <v>24</v>
      </c>
      <c r="B1364" s="81" t="str">
        <f>IF(AND(주중데이터!B108=0,주중데이터!C108=0),0,IF(OR(ISNUMBER(getcolorred(주중데이터!B108))=TRUE,ISNUMBER(getcolorred(주중데이터!C108))=TRUE),"Up-regulation",IF(OR(ISNUMBER(getcolorgreen(주중데이터!B108))=TRUE,ISNUMBER(getcolorgreen(주중데이터!C108))=TRUE),"Down-regulation","No")))</f>
        <v>Down-regulation</v>
      </c>
      <c r="C1364" s="81"/>
      <c r="D1364" s="81" t="str">
        <f>IF(AND(주중데이터!D108=0,주중데이터!E108=0),0,IF(OR(ISNUMBER(getcolorred(주중데이터!D108))=TRUE,ISNUMBER(getcolorred(주중데이터!E108))=TRUE),"Up-regulation",IF(OR(ISNUMBER(getcolorgreen(주중데이터!D108))=TRUE,ISNUMBER(getcolorgreen(주중데이터!E108))=TRUE),"Down-regulation","No")))</f>
        <v>Down-regulation</v>
      </c>
      <c r="E1364" s="81"/>
      <c r="F1364" s="81" t="str">
        <f>IF(AND(주중데이터!F108=0,주중데이터!G108=0),0,IF(OR(ISNUMBER(getcolorred(주중데이터!F108))=TRUE,ISNUMBER(getcolorred(주중데이터!G108))=TRUE),"Up-regulation",IF(OR(ISNUMBER(getcolorgreen(주중데이터!F108))=TRUE,ISNUMBER(getcolorgreen(주중데이터!G108))=TRUE),"Down-regulation","No")))</f>
        <v>Down-regulation</v>
      </c>
      <c r="G1364" s="81"/>
      <c r="H1364" s="81" t="str">
        <f>IF(AND(주중데이터!H108=0,주중데이터!I108=0),0,IF(OR(ISNUMBER(getcolorred(주중데이터!H108))=TRUE,ISNUMBER(getcolorred(주중데이터!I108))=TRUE),"Up-regulation",IF(OR(ISNUMBER(getcolorgreen(주중데이터!H108))=TRUE,ISNUMBER(getcolorgreen(주중데이터!I108))=TRUE),"Down-regulation","No")))</f>
        <v>Down-regulation</v>
      </c>
      <c r="I1364" s="81"/>
      <c r="J1364" s="81" t="str">
        <f>IF(AND(주중데이터!J108=0,주중데이터!K108=0),0,IF(OR(ISNUMBER(getcolorred(주중데이터!J108))=TRUE,ISNUMBER(getcolorred(주중데이터!K108))=TRUE),"Up-regulation",IF(OR(ISNUMBER(getcolorgreen(주중데이터!J108))=TRUE,ISNUMBER(getcolorgreen(주중데이터!K108))=TRUE),"Down-regulation","No")))</f>
        <v>Down-regulation</v>
      </c>
      <c r="K1364" s="81"/>
      <c r="L1364" s="81" t="str">
        <f>IF(AND(주중데이터!L108=0,주중데이터!M108=0),0,IF(OR(ISNUMBER(getcolorred(주중데이터!L108))=TRUE,ISNUMBER(getcolorred(주중데이터!M108))=TRUE),"Up-regulation",IF(OR(ISNUMBER(getcolorgreen(주중데이터!L108))=TRUE,ISNUMBER(getcolorgreen(주중데이터!M108))=TRUE),"Down-regulation","No")))</f>
        <v>Down-regulation</v>
      </c>
      <c r="M1364" s="81"/>
      <c r="N1364" s="81" t="str">
        <f>IF(AND(주중데이터!N108=0,주중데이터!O108=0),0,IF(OR(ISNUMBER(getcolorred(주중데이터!N108))=TRUE,ISNUMBER(getcolorred(주중데이터!O108))=TRUE),"Up-regulation",IF(OR(ISNUMBER(getcolorgreen(주중데이터!N108))=TRUE,ISNUMBER(getcolorgreen(주중데이터!O108))=TRUE),"Down-regulation","No")))</f>
        <v>Down-regulation</v>
      </c>
      <c r="O1364" s="81"/>
      <c r="P1364" s="81" t="str">
        <f>IF(AND(주중데이터!P108=0,주중데이터!Q108=0),0,IF(OR(ISNUMBER(getcolorred(주중데이터!P108))=TRUE,ISNUMBER(getcolorred(주중데이터!Q108))=TRUE),"Up-regulation",IF(OR(ISNUMBER(getcolorgreen(주중데이터!P108))=TRUE,ISNUMBER(getcolorgreen(주중데이터!Q108))=TRUE),"Down-regulation","No")))</f>
        <v>Down-regulation</v>
      </c>
      <c r="Q1364" s="81"/>
      <c r="R1364" s="81" t="str">
        <f>IF(AND(주중데이터!R108=0,주중데이터!S108=0),0,IF(OR(ISNUMBER(getcolorred(주중데이터!R108))=TRUE,ISNUMBER(getcolorred(주중데이터!S108))=TRUE),"Up-regulation",IF(OR(ISNUMBER(getcolorgreen(주중데이터!R108))=TRUE,ISNUMBER(getcolorgreen(주중데이터!S108))=TRUE),"Down-regulation","No")))</f>
        <v>Down-regulation</v>
      </c>
      <c r="S1364" s="81"/>
      <c r="T1364" s="81" t="str">
        <f>IF(AND(주중데이터!T108=0,주중데이터!U108=0),0,IF(OR(ISNUMBER(getcolorred(주중데이터!T108))=TRUE,ISNUMBER(getcolorred(주중데이터!U108))=TRUE),"Up-regulation",IF(OR(ISNUMBER(getcolorgreen(주중데이터!T108))=TRUE,ISNUMBER(getcolorgreen(주중데이터!U108))=TRUE),"Down-regulation","No")))</f>
        <v>Down-regulation</v>
      </c>
      <c r="U1364" s="81"/>
      <c r="V1364" s="81" t="str">
        <f>IF(AND(주중데이터!V108=0,주중데이터!W108=0),0,IF(OR(ISNUMBER(getcolorred(주중데이터!V108))=TRUE,ISNUMBER(getcolorred(주중데이터!W108))=TRUE),"Up-regulation",IF(OR(ISNUMBER(getcolorgreen(주중데이터!V108))=TRUE,ISNUMBER(getcolorgreen(주중데이터!W108))=TRUE),"Down-regulation","No")))</f>
        <v>Down-regulation</v>
      </c>
      <c r="W1364" s="81"/>
      <c r="X1364" s="81" t="str">
        <f>IF(AND(주중데이터!X108=0,주중데이터!Y108=0),0,IF(OR(ISNUMBER(getcolorred(주중데이터!X108))=TRUE,ISNUMBER(getcolorred(주중데이터!Y108))=TRUE),"Up-regulation",IF(OR(ISNUMBER(getcolorgreen(주중데이터!X108))=TRUE,ISNUMBER(getcolorgreen(주중데이터!Y108))=TRUE),"Down-regulation","No")))</f>
        <v>Down-regulation</v>
      </c>
      <c r="Y1364" s="82"/>
      <c r="Z1364" s="76"/>
    </row>
    <row r="1365" spans="1:27">
      <c r="A1365" s="36" t="s">
        <v>25</v>
      </c>
      <c r="B1365" s="81" t="str">
        <f>IF(AND(주중데이터!B109=0,주중데이터!C109=0),0,IF(OR(ISNUMBER(getcolorred(주중데이터!B109))=TRUE,ISNUMBER(getcolorred(주중데이터!C109))=TRUE),"Up-regulation",IF(OR(ISNUMBER(getcolorgreen(주중데이터!B109))=TRUE,ISNUMBER(getcolorgreen(주중데이터!C109))=TRUE),"Down-regulation","No")))</f>
        <v>Down-regulation</v>
      </c>
      <c r="C1365" s="81"/>
      <c r="D1365" s="81" t="str">
        <f>IF(AND(주중데이터!D109=0,주중데이터!E109=0),0,IF(OR(ISNUMBER(getcolorred(주중데이터!D109))=TRUE,ISNUMBER(getcolorred(주중데이터!E109))=TRUE),"Up-regulation",IF(OR(ISNUMBER(getcolorgreen(주중데이터!D109))=TRUE,ISNUMBER(getcolorgreen(주중데이터!E109))=TRUE),"Down-regulation","No")))</f>
        <v>Down-regulation</v>
      </c>
      <c r="E1365" s="81"/>
      <c r="F1365" s="81" t="str">
        <f>IF(AND(주중데이터!F109=0,주중데이터!G109=0),0,IF(OR(ISNUMBER(getcolorred(주중데이터!F109))=TRUE,ISNUMBER(getcolorred(주중데이터!G109))=TRUE),"Up-regulation",IF(OR(ISNUMBER(getcolorgreen(주중데이터!F109))=TRUE,ISNUMBER(getcolorgreen(주중데이터!G109))=TRUE),"Down-regulation","No")))</f>
        <v>Down-regulation</v>
      </c>
      <c r="G1365" s="81"/>
      <c r="H1365" s="81" t="str">
        <f>IF(AND(주중데이터!H109=0,주중데이터!I109=0),0,IF(OR(ISNUMBER(getcolorred(주중데이터!H109))=TRUE,ISNUMBER(getcolorred(주중데이터!I109))=TRUE),"Up-regulation",IF(OR(ISNUMBER(getcolorgreen(주중데이터!H109))=TRUE,ISNUMBER(getcolorgreen(주중데이터!I109))=TRUE),"Down-regulation","No")))</f>
        <v>Down-regulation</v>
      </c>
      <c r="I1365" s="81"/>
      <c r="J1365" s="81" t="str">
        <f>IF(AND(주중데이터!J109=0,주중데이터!K109=0),0,IF(OR(ISNUMBER(getcolorred(주중데이터!J109))=TRUE,ISNUMBER(getcolorred(주중데이터!K109))=TRUE),"Up-regulation",IF(OR(ISNUMBER(getcolorgreen(주중데이터!J109))=TRUE,ISNUMBER(getcolorgreen(주중데이터!K109))=TRUE),"Down-regulation","No")))</f>
        <v>Down-regulation</v>
      </c>
      <c r="K1365" s="81"/>
      <c r="L1365" s="81" t="str">
        <f>IF(AND(주중데이터!L109=0,주중데이터!M109=0),0,IF(OR(ISNUMBER(getcolorred(주중데이터!L109))=TRUE,ISNUMBER(getcolorred(주중데이터!M109))=TRUE),"Up-regulation",IF(OR(ISNUMBER(getcolorgreen(주중데이터!L109))=TRUE,ISNUMBER(getcolorgreen(주중데이터!M109))=TRUE),"Down-regulation","No")))</f>
        <v>Down-regulation</v>
      </c>
      <c r="M1365" s="81"/>
      <c r="N1365" s="81" t="str">
        <f>IF(AND(주중데이터!N109=0,주중데이터!O109=0),0,IF(OR(ISNUMBER(getcolorred(주중데이터!N109))=TRUE,ISNUMBER(getcolorred(주중데이터!O109))=TRUE),"Up-regulation",IF(OR(ISNUMBER(getcolorgreen(주중데이터!N109))=TRUE,ISNUMBER(getcolorgreen(주중데이터!O109))=TRUE),"Down-regulation","No")))</f>
        <v>Down-regulation</v>
      </c>
      <c r="O1365" s="81"/>
      <c r="P1365" s="81" t="str">
        <f>IF(AND(주중데이터!P109=0,주중데이터!Q109=0),0,IF(OR(ISNUMBER(getcolorred(주중데이터!P109))=TRUE,ISNUMBER(getcolorred(주중데이터!Q109))=TRUE),"Up-regulation",IF(OR(ISNUMBER(getcolorgreen(주중데이터!P109))=TRUE,ISNUMBER(getcolorgreen(주중데이터!Q109))=TRUE),"Down-regulation","No")))</f>
        <v>Down-regulation</v>
      </c>
      <c r="Q1365" s="81"/>
      <c r="R1365" s="81" t="str">
        <f>IF(AND(주중데이터!R109=0,주중데이터!S109=0),0,IF(OR(ISNUMBER(getcolorred(주중데이터!R109))=TRUE,ISNUMBER(getcolorred(주중데이터!S109))=TRUE),"Up-regulation",IF(OR(ISNUMBER(getcolorgreen(주중데이터!R109))=TRUE,ISNUMBER(getcolorgreen(주중데이터!S109))=TRUE),"Down-regulation","No")))</f>
        <v>Down-regulation</v>
      </c>
      <c r="S1365" s="81"/>
      <c r="T1365" s="81" t="str">
        <f>IF(AND(주중데이터!T109=0,주중데이터!U109=0),0,IF(OR(ISNUMBER(getcolorred(주중데이터!T109))=TRUE,ISNUMBER(getcolorred(주중데이터!U109))=TRUE),"Up-regulation",IF(OR(ISNUMBER(getcolorgreen(주중데이터!T109))=TRUE,ISNUMBER(getcolorgreen(주중데이터!U109))=TRUE),"Down-regulation","No")))</f>
        <v>Down-regulation</v>
      </c>
      <c r="U1365" s="81"/>
      <c r="V1365" s="81" t="str">
        <f>IF(AND(주중데이터!V109=0,주중데이터!W109=0),0,IF(OR(ISNUMBER(getcolorred(주중데이터!V109))=TRUE,ISNUMBER(getcolorred(주중데이터!W109))=TRUE),"Up-regulation",IF(OR(ISNUMBER(getcolorgreen(주중데이터!V109))=TRUE,ISNUMBER(getcolorgreen(주중데이터!W109))=TRUE),"Down-regulation","No")))</f>
        <v>Down-regulation</v>
      </c>
      <c r="W1365" s="81"/>
      <c r="X1365" s="81" t="str">
        <f>IF(AND(주중데이터!X109=0,주중데이터!Y109=0),0,IF(OR(ISNUMBER(getcolorred(주중데이터!X109))=TRUE,ISNUMBER(getcolorred(주중데이터!Y109))=TRUE),"Up-regulation",IF(OR(ISNUMBER(getcolorgreen(주중데이터!X109))=TRUE,ISNUMBER(getcolorgreen(주중데이터!Y109))=TRUE),"Down-regulation","No")))</f>
        <v>Down-regulation</v>
      </c>
      <c r="Y1365" s="82"/>
      <c r="Z1365" s="76"/>
    </row>
    <row r="1366" spans="1:27">
      <c r="A1366" s="36" t="s">
        <v>26</v>
      </c>
      <c r="B1366" s="81" t="str">
        <f>IF(AND(주중데이터!B110=0,주중데이터!C110=0),0,IF(OR(ISNUMBER(getcolorred(주중데이터!B110))=TRUE,ISNUMBER(getcolorred(주중데이터!C110))=TRUE),"Up-regulation",IF(OR(ISNUMBER(getcolorgreen(주중데이터!B110))=TRUE,ISNUMBER(getcolorgreen(주중데이터!C110))=TRUE),"Down-regulation","No")))</f>
        <v>Down-regulation</v>
      </c>
      <c r="C1366" s="81"/>
      <c r="D1366" s="81" t="str">
        <f>IF(AND(주중데이터!D110=0,주중데이터!E110=0),0,IF(OR(ISNUMBER(getcolorred(주중데이터!D110))=TRUE,ISNUMBER(getcolorred(주중데이터!E110))=TRUE),"Up-regulation",IF(OR(ISNUMBER(getcolorgreen(주중데이터!D110))=TRUE,ISNUMBER(getcolorgreen(주중데이터!E110))=TRUE),"Down-regulation","No")))</f>
        <v>Down-regulation</v>
      </c>
      <c r="E1366" s="81"/>
      <c r="F1366" s="81" t="str">
        <f>IF(AND(주중데이터!F110=0,주중데이터!G110=0),0,IF(OR(ISNUMBER(getcolorred(주중데이터!F110))=TRUE,ISNUMBER(getcolorred(주중데이터!G110))=TRUE),"Up-regulation",IF(OR(ISNUMBER(getcolorgreen(주중데이터!F110))=TRUE,ISNUMBER(getcolorgreen(주중데이터!G110))=TRUE),"Down-regulation","No")))</f>
        <v>Down-regulation</v>
      </c>
      <c r="G1366" s="81"/>
      <c r="H1366" s="81" t="str">
        <f>IF(AND(주중데이터!H110=0,주중데이터!I110=0),0,IF(OR(ISNUMBER(getcolorred(주중데이터!H110))=TRUE,ISNUMBER(getcolorred(주중데이터!I110))=TRUE),"Up-regulation",IF(OR(ISNUMBER(getcolorgreen(주중데이터!H110))=TRUE,ISNUMBER(getcolorgreen(주중데이터!I110))=TRUE),"Down-regulation","No")))</f>
        <v>Down-regulation</v>
      </c>
      <c r="I1366" s="81"/>
      <c r="J1366" s="81" t="str">
        <f>IF(AND(주중데이터!J110=0,주중데이터!K110=0),0,IF(OR(ISNUMBER(getcolorred(주중데이터!J110))=TRUE,ISNUMBER(getcolorred(주중데이터!K110))=TRUE),"Up-regulation",IF(OR(ISNUMBER(getcolorgreen(주중데이터!J110))=TRUE,ISNUMBER(getcolorgreen(주중데이터!K110))=TRUE),"Down-regulation","No")))</f>
        <v>Down-regulation</v>
      </c>
      <c r="K1366" s="81"/>
      <c r="L1366" s="81" t="str">
        <f>IF(AND(주중데이터!L110=0,주중데이터!M110=0),0,IF(OR(ISNUMBER(getcolorred(주중데이터!L110))=TRUE,ISNUMBER(getcolorred(주중데이터!M110))=TRUE),"Up-regulation",IF(OR(ISNUMBER(getcolorgreen(주중데이터!L110))=TRUE,ISNUMBER(getcolorgreen(주중데이터!M110))=TRUE),"Down-regulation","No")))</f>
        <v>Down-regulation</v>
      </c>
      <c r="M1366" s="81"/>
      <c r="N1366" s="81" t="str">
        <f>IF(AND(주중데이터!N110=0,주중데이터!O110=0),0,IF(OR(ISNUMBER(getcolorred(주중데이터!N110))=TRUE,ISNUMBER(getcolorred(주중데이터!O110))=TRUE),"Up-regulation",IF(OR(ISNUMBER(getcolorgreen(주중데이터!N110))=TRUE,ISNUMBER(getcolorgreen(주중데이터!O110))=TRUE),"Down-regulation","No")))</f>
        <v>Down-regulation</v>
      </c>
      <c r="O1366" s="81"/>
      <c r="P1366" s="81" t="str">
        <f>IF(AND(주중데이터!P110=0,주중데이터!Q110=0),0,IF(OR(ISNUMBER(getcolorred(주중데이터!P110))=TRUE,ISNUMBER(getcolorred(주중데이터!Q110))=TRUE),"Up-regulation",IF(OR(ISNUMBER(getcolorgreen(주중데이터!P110))=TRUE,ISNUMBER(getcolorgreen(주중데이터!Q110))=TRUE),"Down-regulation","No")))</f>
        <v>Down-regulation</v>
      </c>
      <c r="Q1366" s="81"/>
      <c r="R1366" s="81" t="str">
        <f>IF(AND(주중데이터!R110=0,주중데이터!S110=0),0,IF(OR(ISNUMBER(getcolorred(주중데이터!R110))=TRUE,ISNUMBER(getcolorred(주중데이터!S110))=TRUE),"Up-regulation",IF(OR(ISNUMBER(getcolorgreen(주중데이터!R110))=TRUE,ISNUMBER(getcolorgreen(주중데이터!S110))=TRUE),"Down-regulation","No")))</f>
        <v>Down-regulation</v>
      </c>
      <c r="S1366" s="81"/>
      <c r="T1366" s="81" t="str">
        <f>IF(AND(주중데이터!T110=0,주중데이터!U110=0),0,IF(OR(ISNUMBER(getcolorred(주중데이터!T110))=TRUE,ISNUMBER(getcolorred(주중데이터!U110))=TRUE),"Up-regulation",IF(OR(ISNUMBER(getcolorgreen(주중데이터!T110))=TRUE,ISNUMBER(getcolorgreen(주중데이터!U110))=TRUE),"Down-regulation","No")))</f>
        <v>Down-regulation</v>
      </c>
      <c r="U1366" s="81"/>
      <c r="V1366" s="81" t="str">
        <f>IF(AND(주중데이터!V110=0,주중데이터!W110=0),0,IF(OR(ISNUMBER(getcolorred(주중데이터!V110))=TRUE,ISNUMBER(getcolorred(주중데이터!W110))=TRUE),"Up-regulation",IF(OR(ISNUMBER(getcolorgreen(주중데이터!V110))=TRUE,ISNUMBER(getcolorgreen(주중데이터!W110))=TRUE),"Down-regulation","No")))</f>
        <v>Down-regulation</v>
      </c>
      <c r="W1366" s="81"/>
      <c r="X1366" s="81" t="str">
        <f>IF(AND(주중데이터!X110=0,주중데이터!Y110=0),0,IF(OR(ISNUMBER(getcolorred(주중데이터!X110))=TRUE,ISNUMBER(getcolorred(주중데이터!Y110))=TRUE),"Up-regulation",IF(OR(ISNUMBER(getcolorgreen(주중데이터!X110))=TRUE,ISNUMBER(getcolorgreen(주중데이터!Y110))=TRUE),"Down-regulation","No")))</f>
        <v>Down-regulation</v>
      </c>
      <c r="Y1366" s="82"/>
      <c r="Z1366" s="76"/>
    </row>
    <row r="1367" spans="1:27">
      <c r="A1367" s="36" t="s">
        <v>27</v>
      </c>
      <c r="B1367" s="81" t="str">
        <f>IF(AND(주중데이터!B111=0,주중데이터!C111=0),0,IF(OR(ISNUMBER(getcolorred(주중데이터!B111))=TRUE,ISNUMBER(getcolorred(주중데이터!C111))=TRUE),"Up-regulation",IF(OR(ISNUMBER(getcolorgreen(주중데이터!B111))=TRUE,ISNUMBER(getcolorgreen(주중데이터!C111))=TRUE),"Down-regulation","No")))</f>
        <v>Down-regulation</v>
      </c>
      <c r="C1367" s="81"/>
      <c r="D1367" s="81" t="str">
        <f>IF(AND(주중데이터!D111=0,주중데이터!E111=0),0,IF(OR(ISNUMBER(getcolorred(주중데이터!D111))=TRUE,ISNUMBER(getcolorred(주중데이터!E111))=TRUE),"Up-regulation",IF(OR(ISNUMBER(getcolorgreen(주중데이터!D111))=TRUE,ISNUMBER(getcolorgreen(주중데이터!E111))=TRUE),"Down-regulation","No")))</f>
        <v>Down-regulation</v>
      </c>
      <c r="E1367" s="81"/>
      <c r="F1367" s="81" t="str">
        <f>IF(AND(주중데이터!F111=0,주중데이터!G111=0),0,IF(OR(ISNUMBER(getcolorred(주중데이터!F111))=TRUE,ISNUMBER(getcolorred(주중데이터!G111))=TRUE),"Up-regulation",IF(OR(ISNUMBER(getcolorgreen(주중데이터!F111))=TRUE,ISNUMBER(getcolorgreen(주중데이터!G111))=TRUE),"Down-regulation","No")))</f>
        <v>Down-regulation</v>
      </c>
      <c r="G1367" s="81"/>
      <c r="H1367" s="81" t="str">
        <f>IF(AND(주중데이터!H111=0,주중데이터!I111=0),0,IF(OR(ISNUMBER(getcolorred(주중데이터!H111))=TRUE,ISNUMBER(getcolorred(주중데이터!I111))=TRUE),"Up-regulation",IF(OR(ISNUMBER(getcolorgreen(주중데이터!H111))=TRUE,ISNUMBER(getcolorgreen(주중데이터!I111))=TRUE),"Down-regulation","No")))</f>
        <v>Down-regulation</v>
      </c>
      <c r="I1367" s="81"/>
      <c r="J1367" s="81" t="str">
        <f>IF(AND(주중데이터!J111=0,주중데이터!K111=0),0,IF(OR(ISNUMBER(getcolorred(주중데이터!J111))=TRUE,ISNUMBER(getcolorred(주중데이터!K111))=TRUE),"Up-regulation",IF(OR(ISNUMBER(getcolorgreen(주중데이터!J111))=TRUE,ISNUMBER(getcolorgreen(주중데이터!K111))=TRUE),"Down-regulation","No")))</f>
        <v>Down-regulation</v>
      </c>
      <c r="K1367" s="81"/>
      <c r="L1367" s="81" t="str">
        <f>IF(AND(주중데이터!L111=0,주중데이터!M111=0),0,IF(OR(ISNUMBER(getcolorred(주중데이터!L111))=TRUE,ISNUMBER(getcolorred(주중데이터!M111))=TRUE),"Up-regulation",IF(OR(ISNUMBER(getcolorgreen(주중데이터!L111))=TRUE,ISNUMBER(getcolorgreen(주중데이터!M111))=TRUE),"Down-regulation","No")))</f>
        <v>Down-regulation</v>
      </c>
      <c r="M1367" s="81"/>
      <c r="N1367" s="81" t="str">
        <f>IF(AND(주중데이터!N111=0,주중데이터!O111=0),0,IF(OR(ISNUMBER(getcolorred(주중데이터!N111))=TRUE,ISNUMBER(getcolorred(주중데이터!O111))=TRUE),"Up-regulation",IF(OR(ISNUMBER(getcolorgreen(주중데이터!N111))=TRUE,ISNUMBER(getcolorgreen(주중데이터!O111))=TRUE),"Down-regulation","No")))</f>
        <v>Down-regulation</v>
      </c>
      <c r="O1367" s="81"/>
      <c r="P1367" s="81" t="str">
        <f>IF(AND(주중데이터!P111=0,주중데이터!Q111=0),0,IF(OR(ISNUMBER(getcolorred(주중데이터!P111))=TRUE,ISNUMBER(getcolorred(주중데이터!Q111))=TRUE),"Up-regulation",IF(OR(ISNUMBER(getcolorgreen(주중데이터!P111))=TRUE,ISNUMBER(getcolorgreen(주중데이터!Q111))=TRUE),"Down-regulation","No")))</f>
        <v>Down-regulation</v>
      </c>
      <c r="Q1367" s="81"/>
      <c r="R1367" s="81" t="str">
        <f>IF(AND(주중데이터!R111=0,주중데이터!S111=0),0,IF(OR(ISNUMBER(getcolorred(주중데이터!R111))=TRUE,ISNUMBER(getcolorred(주중데이터!S111))=TRUE),"Up-regulation",IF(OR(ISNUMBER(getcolorgreen(주중데이터!R111))=TRUE,ISNUMBER(getcolorgreen(주중데이터!S111))=TRUE),"Down-regulation","No")))</f>
        <v>Down-regulation</v>
      </c>
      <c r="S1367" s="81"/>
      <c r="T1367" s="81" t="str">
        <f>IF(AND(주중데이터!T111=0,주중데이터!U111=0),0,IF(OR(ISNUMBER(getcolorred(주중데이터!T111))=TRUE,ISNUMBER(getcolorred(주중데이터!U111))=TRUE),"Up-regulation",IF(OR(ISNUMBER(getcolorgreen(주중데이터!T111))=TRUE,ISNUMBER(getcolorgreen(주중데이터!U111))=TRUE),"Down-regulation","No")))</f>
        <v>Down-regulation</v>
      </c>
      <c r="U1367" s="81"/>
      <c r="V1367" s="81" t="str">
        <f>IF(AND(주중데이터!V111=0,주중데이터!W111=0),0,IF(OR(ISNUMBER(getcolorred(주중데이터!V111))=TRUE,ISNUMBER(getcolorred(주중데이터!W111))=TRUE),"Up-regulation",IF(OR(ISNUMBER(getcolorgreen(주중데이터!V111))=TRUE,ISNUMBER(getcolorgreen(주중데이터!W111))=TRUE),"Down-regulation","No")))</f>
        <v>Down-regulation</v>
      </c>
      <c r="W1367" s="81"/>
      <c r="X1367" s="81" t="str">
        <f>IF(AND(주중데이터!X111=0,주중데이터!Y111=0),0,IF(OR(ISNUMBER(getcolorred(주중데이터!X111))=TRUE,ISNUMBER(getcolorred(주중데이터!Y111))=TRUE),"Up-regulation",IF(OR(ISNUMBER(getcolorgreen(주중데이터!X111))=TRUE,ISNUMBER(getcolorgreen(주중데이터!Y111))=TRUE),"Down-regulation","No")))</f>
        <v>Down-regulation</v>
      </c>
      <c r="Y1367" s="82"/>
      <c r="Z1367" s="76"/>
    </row>
    <row r="1368" spans="1:27">
      <c r="A1368" s="36" t="s">
        <v>28</v>
      </c>
      <c r="B1368" s="81" t="str">
        <f>IF(AND(주중데이터!B112=0,주중데이터!C112=0),0,IF(OR(ISNUMBER(getcolorred(주중데이터!B112))=TRUE,ISNUMBER(getcolorred(주중데이터!C112))=TRUE),"Up-regulation",IF(OR(ISNUMBER(getcolorgreen(주중데이터!B112))=TRUE,ISNUMBER(getcolorgreen(주중데이터!C112))=TRUE),"Down-regulation","No")))</f>
        <v>Down-regulation</v>
      </c>
      <c r="C1368" s="81"/>
      <c r="D1368" s="81" t="str">
        <f>IF(AND(주중데이터!D112=0,주중데이터!E112=0),0,IF(OR(ISNUMBER(getcolorred(주중데이터!D112))=TRUE,ISNUMBER(getcolorred(주중데이터!E112))=TRUE),"Up-regulation",IF(OR(ISNUMBER(getcolorgreen(주중데이터!D112))=TRUE,ISNUMBER(getcolorgreen(주중데이터!E112))=TRUE),"Down-regulation","No")))</f>
        <v>Down-regulation</v>
      </c>
      <c r="E1368" s="81"/>
      <c r="F1368" s="81" t="str">
        <f>IF(AND(주중데이터!F112=0,주중데이터!G112=0),0,IF(OR(ISNUMBER(getcolorred(주중데이터!F112))=TRUE,ISNUMBER(getcolorred(주중데이터!G112))=TRUE),"Up-regulation",IF(OR(ISNUMBER(getcolorgreen(주중데이터!F112))=TRUE,ISNUMBER(getcolorgreen(주중데이터!G112))=TRUE),"Down-regulation","No")))</f>
        <v>Down-regulation</v>
      </c>
      <c r="G1368" s="81"/>
      <c r="H1368" s="81" t="str">
        <f>IF(AND(주중데이터!H112=0,주중데이터!I112=0),0,IF(OR(ISNUMBER(getcolorred(주중데이터!H112))=TRUE,ISNUMBER(getcolorred(주중데이터!I112))=TRUE),"Up-regulation",IF(OR(ISNUMBER(getcolorgreen(주중데이터!H112))=TRUE,ISNUMBER(getcolorgreen(주중데이터!I112))=TRUE),"Down-regulation","No")))</f>
        <v>Down-regulation</v>
      </c>
      <c r="I1368" s="81"/>
      <c r="J1368" s="81" t="str">
        <f>IF(AND(주중데이터!J112=0,주중데이터!K112=0),0,IF(OR(ISNUMBER(getcolorred(주중데이터!J112))=TRUE,ISNUMBER(getcolorred(주중데이터!K112))=TRUE),"Up-regulation",IF(OR(ISNUMBER(getcolorgreen(주중데이터!J112))=TRUE,ISNUMBER(getcolorgreen(주중데이터!K112))=TRUE),"Down-regulation","No")))</f>
        <v>Down-regulation</v>
      </c>
      <c r="K1368" s="81"/>
      <c r="L1368" s="81" t="str">
        <f>IF(AND(주중데이터!L112=0,주중데이터!M112=0),0,IF(OR(ISNUMBER(getcolorred(주중데이터!L112))=TRUE,ISNUMBER(getcolorred(주중데이터!M112))=TRUE),"Up-regulation",IF(OR(ISNUMBER(getcolorgreen(주중데이터!L112))=TRUE,ISNUMBER(getcolorgreen(주중데이터!M112))=TRUE),"Down-regulation","No")))</f>
        <v>Down-regulation</v>
      </c>
      <c r="M1368" s="81"/>
      <c r="N1368" s="81" t="str">
        <f>IF(AND(주중데이터!N112=0,주중데이터!O112=0),0,IF(OR(ISNUMBER(getcolorred(주중데이터!N112))=TRUE,ISNUMBER(getcolorred(주중데이터!O112))=TRUE),"Up-regulation",IF(OR(ISNUMBER(getcolorgreen(주중데이터!N112))=TRUE,ISNUMBER(getcolorgreen(주중데이터!O112))=TRUE),"Down-regulation","No")))</f>
        <v>Down-regulation</v>
      </c>
      <c r="O1368" s="81"/>
      <c r="P1368" s="81" t="str">
        <f>IF(AND(주중데이터!P112=0,주중데이터!Q112=0),0,IF(OR(ISNUMBER(getcolorred(주중데이터!P112))=TRUE,ISNUMBER(getcolorred(주중데이터!Q112))=TRUE),"Up-regulation",IF(OR(ISNUMBER(getcolorgreen(주중데이터!P112))=TRUE,ISNUMBER(getcolorgreen(주중데이터!Q112))=TRUE),"Down-regulation","No")))</f>
        <v>Down-regulation</v>
      </c>
      <c r="Q1368" s="81"/>
      <c r="R1368" s="81" t="str">
        <f>IF(AND(주중데이터!R112=0,주중데이터!S112=0),0,IF(OR(ISNUMBER(getcolorred(주중데이터!R112))=TRUE,ISNUMBER(getcolorred(주중데이터!S112))=TRUE),"Up-regulation",IF(OR(ISNUMBER(getcolorgreen(주중데이터!R112))=TRUE,ISNUMBER(getcolorgreen(주중데이터!S112))=TRUE),"Down-regulation","No")))</f>
        <v>Down-regulation</v>
      </c>
      <c r="S1368" s="81"/>
      <c r="T1368" s="81" t="str">
        <f>IF(AND(주중데이터!T112=0,주중데이터!U112=0),0,IF(OR(ISNUMBER(getcolorred(주중데이터!T112))=TRUE,ISNUMBER(getcolorred(주중데이터!U112))=TRUE),"Up-regulation",IF(OR(ISNUMBER(getcolorgreen(주중데이터!T112))=TRUE,ISNUMBER(getcolorgreen(주중데이터!U112))=TRUE),"Down-regulation","No")))</f>
        <v>Down-regulation</v>
      </c>
      <c r="U1368" s="81"/>
      <c r="V1368" s="81" t="str">
        <f>IF(AND(주중데이터!V112=0,주중데이터!W112=0),0,IF(OR(ISNUMBER(getcolorred(주중데이터!V112))=TRUE,ISNUMBER(getcolorred(주중데이터!W112))=TRUE),"Up-regulation",IF(OR(ISNUMBER(getcolorgreen(주중데이터!V112))=TRUE,ISNUMBER(getcolorgreen(주중데이터!W112))=TRUE),"Down-regulation","No")))</f>
        <v>Down-regulation</v>
      </c>
      <c r="W1368" s="81"/>
      <c r="X1368" s="81" t="str">
        <f>IF(AND(주중데이터!X112=0,주중데이터!Y112=0),0,IF(OR(ISNUMBER(getcolorred(주중데이터!X112))=TRUE,ISNUMBER(getcolorred(주중데이터!Y112))=TRUE),"Up-regulation",IF(OR(ISNUMBER(getcolorgreen(주중데이터!X112))=TRUE,ISNUMBER(getcolorgreen(주중데이터!Y112))=TRUE),"Down-regulation","No")))</f>
        <v>Down-regulation</v>
      </c>
      <c r="Y1368" s="82"/>
      <c r="Z1368" s="76"/>
    </row>
    <row r="1369" spans="1:27">
      <c r="A1369" s="36" t="s">
        <v>29</v>
      </c>
      <c r="B1369" s="81" t="str">
        <f>IF(AND(주중데이터!B113=0,주중데이터!C113=0),0,IF(OR(ISNUMBER(getcolorred(주중데이터!B113))=TRUE,ISNUMBER(getcolorred(주중데이터!C113))=TRUE),"Up-regulation",IF(OR(ISNUMBER(getcolorgreen(주중데이터!B113))=TRUE,ISNUMBER(getcolorgreen(주중데이터!C113))=TRUE),"Down-regulation","No")))</f>
        <v>Down-regulation</v>
      </c>
      <c r="C1369" s="81"/>
      <c r="D1369" s="81" t="str">
        <f>IF(AND(주중데이터!D113=0,주중데이터!E113=0),0,IF(OR(ISNUMBER(getcolorred(주중데이터!D113))=TRUE,ISNUMBER(getcolorred(주중데이터!E113))=TRUE),"Up-regulation",IF(OR(ISNUMBER(getcolorgreen(주중데이터!D113))=TRUE,ISNUMBER(getcolorgreen(주중데이터!E113))=TRUE),"Down-regulation","No")))</f>
        <v>Down-regulation</v>
      </c>
      <c r="E1369" s="81"/>
      <c r="F1369" s="81" t="str">
        <f>IF(AND(주중데이터!F113=0,주중데이터!G113=0),0,IF(OR(ISNUMBER(getcolorred(주중데이터!F113))=TRUE,ISNUMBER(getcolorred(주중데이터!G113))=TRUE),"Up-regulation",IF(OR(ISNUMBER(getcolorgreen(주중데이터!F113))=TRUE,ISNUMBER(getcolorgreen(주중데이터!G113))=TRUE),"Down-regulation","No")))</f>
        <v>No</v>
      </c>
      <c r="G1369" s="81"/>
      <c r="H1369" s="81" t="str">
        <f>IF(AND(주중데이터!H113=0,주중데이터!I113=0),0,IF(OR(ISNUMBER(getcolorred(주중데이터!H113))=TRUE,ISNUMBER(getcolorred(주중데이터!I113))=TRUE),"Up-regulation",IF(OR(ISNUMBER(getcolorgreen(주중데이터!H113))=TRUE,ISNUMBER(getcolorgreen(주중데이터!I113))=TRUE),"Down-regulation","No")))</f>
        <v>No</v>
      </c>
      <c r="I1369" s="81"/>
      <c r="J1369" s="81" t="str">
        <f>IF(AND(주중데이터!J113=0,주중데이터!K113=0),0,IF(OR(ISNUMBER(getcolorred(주중데이터!J113))=TRUE,ISNUMBER(getcolorred(주중데이터!K113))=TRUE),"Up-regulation",IF(OR(ISNUMBER(getcolorgreen(주중데이터!J113))=TRUE,ISNUMBER(getcolorgreen(주중데이터!K113))=TRUE),"Down-regulation","No")))</f>
        <v>Down-regulation</v>
      </c>
      <c r="K1369" s="81"/>
      <c r="L1369" s="81" t="str">
        <f>IF(AND(주중데이터!L113=0,주중데이터!M113=0),0,IF(OR(ISNUMBER(getcolorred(주중데이터!L113))=TRUE,ISNUMBER(getcolorred(주중데이터!M113))=TRUE),"Up-regulation",IF(OR(ISNUMBER(getcolorgreen(주중데이터!L113))=TRUE,ISNUMBER(getcolorgreen(주중데이터!M113))=TRUE),"Down-regulation","No")))</f>
        <v>No</v>
      </c>
      <c r="M1369" s="81"/>
      <c r="N1369" s="81" t="str">
        <f>IF(AND(주중데이터!N113=0,주중데이터!O113=0),0,IF(OR(ISNUMBER(getcolorred(주중데이터!N113))=TRUE,ISNUMBER(getcolorred(주중데이터!O113))=TRUE),"Up-regulation",IF(OR(ISNUMBER(getcolorgreen(주중데이터!N113))=TRUE,ISNUMBER(getcolorgreen(주중데이터!O113))=TRUE),"Down-regulation","No")))</f>
        <v>No</v>
      </c>
      <c r="O1369" s="81"/>
      <c r="P1369" s="81" t="str">
        <f>IF(AND(주중데이터!P113=0,주중데이터!Q113=0),0,IF(OR(ISNUMBER(getcolorred(주중데이터!P113))=TRUE,ISNUMBER(getcolorred(주중데이터!Q113))=TRUE),"Up-regulation",IF(OR(ISNUMBER(getcolorgreen(주중데이터!P113))=TRUE,ISNUMBER(getcolorgreen(주중데이터!Q113))=TRUE),"Down-regulation","No")))</f>
        <v>Down-regulation</v>
      </c>
      <c r="Q1369" s="81"/>
      <c r="R1369" s="81" t="str">
        <f>IF(AND(주중데이터!R113=0,주중데이터!S113=0),0,IF(OR(ISNUMBER(getcolorred(주중데이터!R113))=TRUE,ISNUMBER(getcolorred(주중데이터!S113))=TRUE),"Up-regulation",IF(OR(ISNUMBER(getcolorgreen(주중데이터!R113))=TRUE,ISNUMBER(getcolorgreen(주중데이터!S113))=TRUE),"Down-regulation","No")))</f>
        <v>Down-regulation</v>
      </c>
      <c r="S1369" s="81"/>
      <c r="T1369" s="81" t="str">
        <f>IF(AND(주중데이터!T113=0,주중데이터!U113=0),0,IF(OR(ISNUMBER(getcolorred(주중데이터!T113))=TRUE,ISNUMBER(getcolorred(주중데이터!U113))=TRUE),"Up-regulation",IF(OR(ISNUMBER(getcolorgreen(주중데이터!T113))=TRUE,ISNUMBER(getcolorgreen(주중데이터!U113))=TRUE),"Down-regulation","No")))</f>
        <v>Down-regulation</v>
      </c>
      <c r="U1369" s="81"/>
      <c r="V1369" s="81" t="str">
        <f>IF(AND(주중데이터!V113=0,주중데이터!W113=0),0,IF(OR(ISNUMBER(getcolorred(주중데이터!V113))=TRUE,ISNUMBER(getcolorred(주중데이터!W113))=TRUE),"Up-regulation",IF(OR(ISNUMBER(getcolorgreen(주중데이터!V113))=TRUE,ISNUMBER(getcolorgreen(주중데이터!W113))=TRUE),"Down-regulation","No")))</f>
        <v>Down-regulation</v>
      </c>
      <c r="W1369" s="81"/>
      <c r="X1369" s="81" t="str">
        <f>IF(AND(주중데이터!X113=0,주중데이터!Y113=0),0,IF(OR(ISNUMBER(getcolorred(주중데이터!X113))=TRUE,ISNUMBER(getcolorred(주중데이터!Y113))=TRUE),"Up-regulation",IF(OR(ISNUMBER(getcolorgreen(주중데이터!X113))=TRUE,ISNUMBER(getcolorgreen(주중데이터!Y113))=TRUE),"Down-regulation","No")))</f>
        <v>Down-regulation</v>
      </c>
      <c r="Y1369" s="82"/>
      <c r="Z1369" s="76"/>
    </row>
    <row r="1370" spans="1:27">
      <c r="A1370" s="36" t="s">
        <v>30</v>
      </c>
      <c r="B1370" s="81" t="str">
        <f>IF(AND(주중데이터!B114=0,주중데이터!C114=0),0,IF(OR(ISNUMBER(getcolorred(주중데이터!B114))=TRUE,ISNUMBER(getcolorred(주중데이터!C114))=TRUE),"Up-regulation",IF(OR(ISNUMBER(getcolorgreen(주중데이터!B114))=TRUE,ISNUMBER(getcolorgreen(주중데이터!C114))=TRUE),"Down-regulation","No")))</f>
        <v>Down-regulation</v>
      </c>
      <c r="C1370" s="81"/>
      <c r="D1370" s="81" t="str">
        <f>IF(AND(주중데이터!D114=0,주중데이터!E114=0),0,IF(OR(ISNUMBER(getcolorred(주중데이터!D114))=TRUE,ISNUMBER(getcolorred(주중데이터!E114))=TRUE),"Up-regulation",IF(OR(ISNUMBER(getcolorgreen(주중데이터!D114))=TRUE,ISNUMBER(getcolorgreen(주중데이터!E114))=TRUE),"Down-regulation","No")))</f>
        <v>Down-regulation</v>
      </c>
      <c r="E1370" s="81"/>
      <c r="F1370" s="81" t="str">
        <f>IF(AND(주중데이터!F114=0,주중데이터!G114=0),0,IF(OR(ISNUMBER(getcolorred(주중데이터!F114))=TRUE,ISNUMBER(getcolorred(주중데이터!G114))=TRUE),"Up-regulation",IF(OR(ISNUMBER(getcolorgreen(주중데이터!F114))=TRUE,ISNUMBER(getcolorgreen(주중데이터!G114))=TRUE),"Down-regulation","No")))</f>
        <v>No</v>
      </c>
      <c r="G1370" s="81"/>
      <c r="H1370" s="81" t="str">
        <f>IF(AND(주중데이터!H114=0,주중데이터!I114=0),0,IF(OR(ISNUMBER(getcolorred(주중데이터!H114))=TRUE,ISNUMBER(getcolorred(주중데이터!I114))=TRUE),"Up-regulation",IF(OR(ISNUMBER(getcolorgreen(주중데이터!H114))=TRUE,ISNUMBER(getcolorgreen(주중데이터!I114))=TRUE),"Down-regulation","No")))</f>
        <v>No</v>
      </c>
      <c r="I1370" s="81"/>
      <c r="J1370" s="81" t="str">
        <f>IF(AND(주중데이터!J114=0,주중데이터!K114=0),0,IF(OR(ISNUMBER(getcolorred(주중데이터!J114))=TRUE,ISNUMBER(getcolorred(주중데이터!K114))=TRUE),"Up-regulation",IF(OR(ISNUMBER(getcolorgreen(주중데이터!J114))=TRUE,ISNUMBER(getcolorgreen(주중데이터!K114))=TRUE),"Down-regulation","No")))</f>
        <v>Down-regulation</v>
      </c>
      <c r="K1370" s="81"/>
      <c r="L1370" s="81" t="str">
        <f>IF(AND(주중데이터!L114=0,주중데이터!M114=0),0,IF(OR(ISNUMBER(getcolorred(주중데이터!L114))=TRUE,ISNUMBER(getcolorred(주중데이터!M114))=TRUE),"Up-regulation",IF(OR(ISNUMBER(getcolorgreen(주중데이터!L114))=TRUE,ISNUMBER(getcolorgreen(주중데이터!M114))=TRUE),"Down-regulation","No")))</f>
        <v>No</v>
      </c>
      <c r="M1370" s="81"/>
      <c r="N1370" s="81" t="str">
        <f>IF(AND(주중데이터!N114=0,주중데이터!O114=0),0,IF(OR(ISNUMBER(getcolorred(주중데이터!N114))=TRUE,ISNUMBER(getcolorred(주중데이터!O114))=TRUE),"Up-regulation",IF(OR(ISNUMBER(getcolorgreen(주중데이터!N114))=TRUE,ISNUMBER(getcolorgreen(주중데이터!O114))=TRUE),"Down-regulation","No")))</f>
        <v>No</v>
      </c>
      <c r="O1370" s="81"/>
      <c r="P1370" s="81" t="str">
        <f>IF(AND(주중데이터!P114=0,주중데이터!Q114=0),0,IF(OR(ISNUMBER(getcolorred(주중데이터!P114))=TRUE,ISNUMBER(getcolorred(주중데이터!Q114))=TRUE),"Up-regulation",IF(OR(ISNUMBER(getcolorgreen(주중데이터!P114))=TRUE,ISNUMBER(getcolorgreen(주중데이터!Q114))=TRUE),"Down-regulation","No")))</f>
        <v>Down-regulation</v>
      </c>
      <c r="Q1370" s="81"/>
      <c r="R1370" s="81" t="str">
        <f>IF(AND(주중데이터!R114=0,주중데이터!S114=0),0,IF(OR(ISNUMBER(getcolorred(주중데이터!R114))=TRUE,ISNUMBER(getcolorred(주중데이터!S114))=TRUE),"Up-regulation",IF(OR(ISNUMBER(getcolorgreen(주중데이터!R114))=TRUE,ISNUMBER(getcolorgreen(주중데이터!S114))=TRUE),"Down-regulation","No")))</f>
        <v>Down-regulation</v>
      </c>
      <c r="S1370" s="81"/>
      <c r="T1370" s="81" t="str">
        <f>IF(AND(주중데이터!T114=0,주중데이터!U114=0),0,IF(OR(ISNUMBER(getcolorred(주중데이터!T114))=TRUE,ISNUMBER(getcolorred(주중데이터!U114))=TRUE),"Up-regulation",IF(OR(ISNUMBER(getcolorgreen(주중데이터!T114))=TRUE,ISNUMBER(getcolorgreen(주중데이터!U114))=TRUE),"Down-regulation","No")))</f>
        <v>Down-regulation</v>
      </c>
      <c r="U1370" s="81"/>
      <c r="V1370" s="81" t="str">
        <f>IF(AND(주중데이터!V114=0,주중데이터!W114=0),0,IF(OR(ISNUMBER(getcolorred(주중데이터!V114))=TRUE,ISNUMBER(getcolorred(주중데이터!W114))=TRUE),"Up-regulation",IF(OR(ISNUMBER(getcolorgreen(주중데이터!V114))=TRUE,ISNUMBER(getcolorgreen(주중데이터!W114))=TRUE),"Down-regulation","No")))</f>
        <v>Down-regulation</v>
      </c>
      <c r="W1370" s="81"/>
      <c r="X1370" s="81" t="str">
        <f>IF(AND(주중데이터!X114=0,주중데이터!Y114=0),0,IF(OR(ISNUMBER(getcolorred(주중데이터!X114))=TRUE,ISNUMBER(getcolorred(주중데이터!Y114))=TRUE),"Up-regulation",IF(OR(ISNUMBER(getcolorgreen(주중데이터!X114))=TRUE,ISNUMBER(getcolorgreen(주중데이터!Y114))=TRUE),"Down-regulation","No")))</f>
        <v>Down-regulation</v>
      </c>
      <c r="Y1370" s="82"/>
      <c r="Z1370" s="76"/>
    </row>
    <row r="1371" spans="1:27">
      <c r="A1371" s="36" t="s">
        <v>31</v>
      </c>
      <c r="B1371" s="81" t="str">
        <f>IF(AND(주중데이터!B115=0,주중데이터!C115=0),0,IF(OR(ISNUMBER(getcolorred(주중데이터!B115))=TRUE,ISNUMBER(getcolorred(주중데이터!C115))=TRUE),"Up-regulation",IF(OR(ISNUMBER(getcolorgreen(주중데이터!B115))=TRUE,ISNUMBER(getcolorgreen(주중데이터!C115))=TRUE),"Down-regulation","No")))</f>
        <v>Down-regulation</v>
      </c>
      <c r="C1371" s="81"/>
      <c r="D1371" s="81" t="str">
        <f>IF(AND(주중데이터!D115=0,주중데이터!E115=0),0,IF(OR(ISNUMBER(getcolorred(주중데이터!D115))=TRUE,ISNUMBER(getcolorred(주중데이터!E115))=TRUE),"Up-regulation",IF(OR(ISNUMBER(getcolorgreen(주중데이터!D115))=TRUE,ISNUMBER(getcolorgreen(주중데이터!E115))=TRUE),"Down-regulation","No")))</f>
        <v>Down-regulation</v>
      </c>
      <c r="E1371" s="81"/>
      <c r="F1371" s="81" t="str">
        <f>IF(AND(주중데이터!F115=0,주중데이터!G115=0),0,IF(OR(ISNUMBER(getcolorred(주중데이터!F115))=TRUE,ISNUMBER(getcolorred(주중데이터!G115))=TRUE),"Up-regulation",IF(OR(ISNUMBER(getcolorgreen(주중데이터!F115))=TRUE,ISNUMBER(getcolorgreen(주중데이터!G115))=TRUE),"Down-regulation","No")))</f>
        <v>Down-regulation</v>
      </c>
      <c r="G1371" s="81"/>
      <c r="H1371" s="81" t="str">
        <f>IF(AND(주중데이터!H115=0,주중데이터!I115=0),0,IF(OR(ISNUMBER(getcolorred(주중데이터!H115))=TRUE,ISNUMBER(getcolorred(주중데이터!I115))=TRUE),"Up-regulation",IF(OR(ISNUMBER(getcolorgreen(주중데이터!H115))=TRUE,ISNUMBER(getcolorgreen(주중데이터!I115))=TRUE),"Down-regulation","No")))</f>
        <v>Down-regulation</v>
      </c>
      <c r="I1371" s="81"/>
      <c r="J1371" s="81" t="str">
        <f>IF(AND(주중데이터!J115=0,주중데이터!K115=0),0,IF(OR(ISNUMBER(getcolorred(주중데이터!J115))=TRUE,ISNUMBER(getcolorred(주중데이터!K115))=TRUE),"Up-regulation",IF(OR(ISNUMBER(getcolorgreen(주중데이터!J115))=TRUE,ISNUMBER(getcolorgreen(주중데이터!K115))=TRUE),"Down-regulation","No")))</f>
        <v>Down-regulation</v>
      </c>
      <c r="K1371" s="81"/>
      <c r="L1371" s="81" t="str">
        <f>IF(AND(주중데이터!L115=0,주중데이터!M115=0),0,IF(OR(ISNUMBER(getcolorred(주중데이터!L115))=TRUE,ISNUMBER(getcolorred(주중데이터!M115))=TRUE),"Up-regulation",IF(OR(ISNUMBER(getcolorgreen(주중데이터!L115))=TRUE,ISNUMBER(getcolorgreen(주중데이터!M115))=TRUE),"Down-regulation","No")))</f>
        <v>Down-regulation</v>
      </c>
      <c r="M1371" s="81"/>
      <c r="N1371" s="81" t="str">
        <f>IF(AND(주중데이터!N115=0,주중데이터!O115=0),0,IF(OR(ISNUMBER(getcolorred(주중데이터!N115))=TRUE,ISNUMBER(getcolorred(주중데이터!O115))=TRUE),"Up-regulation",IF(OR(ISNUMBER(getcolorgreen(주중데이터!N115))=TRUE,ISNUMBER(getcolorgreen(주중데이터!O115))=TRUE),"Down-regulation","No")))</f>
        <v>Down-regulation</v>
      </c>
      <c r="O1371" s="81"/>
      <c r="P1371" s="81" t="str">
        <f>IF(AND(주중데이터!P115=0,주중데이터!Q115=0),0,IF(OR(ISNUMBER(getcolorred(주중데이터!P115))=TRUE,ISNUMBER(getcolorred(주중데이터!Q115))=TRUE),"Up-regulation",IF(OR(ISNUMBER(getcolorgreen(주중데이터!P115))=TRUE,ISNUMBER(getcolorgreen(주중데이터!Q115))=TRUE),"Down-regulation","No")))</f>
        <v>Down-regulation</v>
      </c>
      <c r="Q1371" s="81"/>
      <c r="R1371" s="81" t="str">
        <f>IF(AND(주중데이터!R115=0,주중데이터!S115=0),0,IF(OR(ISNUMBER(getcolorred(주중데이터!R115))=TRUE,ISNUMBER(getcolorred(주중데이터!S115))=TRUE),"Up-regulation",IF(OR(ISNUMBER(getcolorgreen(주중데이터!R115))=TRUE,ISNUMBER(getcolorgreen(주중데이터!S115))=TRUE),"Down-regulation","No")))</f>
        <v>Down-regulation</v>
      </c>
      <c r="S1371" s="81"/>
      <c r="T1371" s="81" t="str">
        <f>IF(AND(주중데이터!T115=0,주중데이터!U115=0),0,IF(OR(ISNUMBER(getcolorred(주중데이터!T115))=TRUE,ISNUMBER(getcolorred(주중데이터!U115))=TRUE),"Up-regulation",IF(OR(ISNUMBER(getcolorgreen(주중데이터!T115))=TRUE,ISNUMBER(getcolorgreen(주중데이터!U115))=TRUE),"Down-regulation","No")))</f>
        <v>Down-regulation</v>
      </c>
      <c r="U1371" s="81"/>
      <c r="V1371" s="81" t="str">
        <f>IF(AND(주중데이터!V115=0,주중데이터!W115=0),0,IF(OR(ISNUMBER(getcolorred(주중데이터!V115))=TRUE,ISNUMBER(getcolorred(주중데이터!W115))=TRUE),"Up-regulation",IF(OR(ISNUMBER(getcolorgreen(주중데이터!V115))=TRUE,ISNUMBER(getcolorgreen(주중데이터!W115))=TRUE),"Down-regulation","No")))</f>
        <v>Down-regulation</v>
      </c>
      <c r="W1371" s="81"/>
      <c r="X1371" s="81" t="str">
        <f>IF(AND(주중데이터!X115=0,주중데이터!Y115=0),0,IF(OR(ISNUMBER(getcolorred(주중데이터!X115))=TRUE,ISNUMBER(getcolorred(주중데이터!Y115))=TRUE),"Up-regulation",IF(OR(ISNUMBER(getcolorgreen(주중데이터!X115))=TRUE,ISNUMBER(getcolorgreen(주중데이터!Y115))=TRUE),"Down-regulation","No")))</f>
        <v>Down-regulation</v>
      </c>
      <c r="Y1371" s="82"/>
      <c r="Z1371" s="76"/>
    </row>
    <row r="1372" spans="1:27">
      <c r="A1372" s="36" t="s">
        <v>32</v>
      </c>
      <c r="B1372" s="81" t="str">
        <f>IF(AND(주중데이터!B116=0,주중데이터!C116=0),0,IF(OR(ISNUMBER(getcolorred(주중데이터!B116))=TRUE,ISNUMBER(getcolorred(주중데이터!C116))=TRUE),"Up-regulation",IF(OR(ISNUMBER(getcolorgreen(주중데이터!B116))=TRUE,ISNUMBER(getcolorgreen(주중데이터!C116))=TRUE),"Down-regulation","No")))</f>
        <v>Down-regulation</v>
      </c>
      <c r="C1372" s="81"/>
      <c r="D1372" s="81" t="str">
        <f>IF(AND(주중데이터!D116=0,주중데이터!E116=0),0,IF(OR(ISNUMBER(getcolorred(주중데이터!D116))=TRUE,ISNUMBER(getcolorred(주중데이터!E116))=TRUE),"Up-regulation",IF(OR(ISNUMBER(getcolorgreen(주중데이터!D116))=TRUE,ISNUMBER(getcolorgreen(주중데이터!E116))=TRUE),"Down-regulation","No")))</f>
        <v>Down-regulation</v>
      </c>
      <c r="E1372" s="81"/>
      <c r="F1372" s="81" t="str">
        <f>IF(AND(주중데이터!F116=0,주중데이터!G116=0),0,IF(OR(ISNUMBER(getcolorred(주중데이터!F116))=TRUE,ISNUMBER(getcolorred(주중데이터!G116))=TRUE),"Up-regulation",IF(OR(ISNUMBER(getcolorgreen(주중데이터!F116))=TRUE,ISNUMBER(getcolorgreen(주중데이터!G116))=TRUE),"Down-regulation","No")))</f>
        <v>Down-regulation</v>
      </c>
      <c r="G1372" s="81"/>
      <c r="H1372" s="81" t="str">
        <f>IF(AND(주중데이터!H116=0,주중데이터!I116=0),0,IF(OR(ISNUMBER(getcolorred(주중데이터!H116))=TRUE,ISNUMBER(getcolorred(주중데이터!I116))=TRUE),"Up-regulation",IF(OR(ISNUMBER(getcolorgreen(주중데이터!H116))=TRUE,ISNUMBER(getcolorgreen(주중데이터!I116))=TRUE),"Down-regulation","No")))</f>
        <v>Down-regulation</v>
      </c>
      <c r="I1372" s="81"/>
      <c r="J1372" s="81" t="str">
        <f>IF(AND(주중데이터!J116=0,주중데이터!K116=0),0,IF(OR(ISNUMBER(getcolorred(주중데이터!J116))=TRUE,ISNUMBER(getcolorred(주중데이터!K116))=TRUE),"Up-regulation",IF(OR(ISNUMBER(getcolorgreen(주중데이터!J116))=TRUE,ISNUMBER(getcolorgreen(주중데이터!K116))=TRUE),"Down-regulation","No")))</f>
        <v>Down-regulation</v>
      </c>
      <c r="K1372" s="81"/>
      <c r="L1372" s="81" t="str">
        <f>IF(AND(주중데이터!L116=0,주중데이터!M116=0),0,IF(OR(ISNUMBER(getcolorred(주중데이터!L116))=TRUE,ISNUMBER(getcolorred(주중데이터!M116))=TRUE),"Up-regulation",IF(OR(ISNUMBER(getcolorgreen(주중데이터!L116))=TRUE,ISNUMBER(getcolorgreen(주중데이터!M116))=TRUE),"Down-regulation","No")))</f>
        <v>Down-regulation</v>
      </c>
      <c r="M1372" s="81"/>
      <c r="N1372" s="81" t="str">
        <f>IF(AND(주중데이터!N116=0,주중데이터!O116=0),0,IF(OR(ISNUMBER(getcolorred(주중데이터!N116))=TRUE,ISNUMBER(getcolorred(주중데이터!O116))=TRUE),"Up-regulation",IF(OR(ISNUMBER(getcolorgreen(주중데이터!N116))=TRUE,ISNUMBER(getcolorgreen(주중데이터!O116))=TRUE),"Down-regulation","No")))</f>
        <v>Down-regulation</v>
      </c>
      <c r="O1372" s="81"/>
      <c r="P1372" s="81" t="str">
        <f>IF(AND(주중데이터!P116=0,주중데이터!Q116=0),0,IF(OR(ISNUMBER(getcolorred(주중데이터!P116))=TRUE,ISNUMBER(getcolorred(주중데이터!Q116))=TRUE),"Up-regulation",IF(OR(ISNUMBER(getcolorgreen(주중데이터!P116))=TRUE,ISNUMBER(getcolorgreen(주중데이터!Q116))=TRUE),"Down-regulation","No")))</f>
        <v>Down-regulation</v>
      </c>
      <c r="Q1372" s="81"/>
      <c r="R1372" s="81" t="str">
        <f>IF(AND(주중데이터!R116=0,주중데이터!S116=0),0,IF(OR(ISNUMBER(getcolorred(주중데이터!R116))=TRUE,ISNUMBER(getcolorred(주중데이터!S116))=TRUE),"Up-regulation",IF(OR(ISNUMBER(getcolorgreen(주중데이터!R116))=TRUE,ISNUMBER(getcolorgreen(주중데이터!S116))=TRUE),"Down-regulation","No")))</f>
        <v>Down-regulation</v>
      </c>
      <c r="S1372" s="81"/>
      <c r="T1372" s="81" t="str">
        <f>IF(AND(주중데이터!T116=0,주중데이터!U116=0),0,IF(OR(ISNUMBER(getcolorred(주중데이터!T116))=TRUE,ISNUMBER(getcolorred(주중데이터!U116))=TRUE),"Up-regulation",IF(OR(ISNUMBER(getcolorgreen(주중데이터!T116))=TRUE,ISNUMBER(getcolorgreen(주중데이터!U116))=TRUE),"Down-regulation","No")))</f>
        <v>Down-regulation</v>
      </c>
      <c r="U1372" s="81"/>
      <c r="V1372" s="81" t="str">
        <f>IF(AND(주중데이터!V116=0,주중데이터!W116=0),0,IF(OR(ISNUMBER(getcolorred(주중데이터!V116))=TRUE,ISNUMBER(getcolorred(주중데이터!W116))=TRUE),"Up-regulation",IF(OR(ISNUMBER(getcolorgreen(주중데이터!V116))=TRUE,ISNUMBER(getcolorgreen(주중데이터!W116))=TRUE),"Down-regulation","No")))</f>
        <v>Down-regulation</v>
      </c>
      <c r="W1372" s="81"/>
      <c r="X1372" s="81" t="str">
        <f>IF(AND(주중데이터!X116=0,주중데이터!Y116=0),0,IF(OR(ISNUMBER(getcolorred(주중데이터!X116))=TRUE,ISNUMBER(getcolorred(주중데이터!Y116))=TRUE),"Up-regulation",IF(OR(ISNUMBER(getcolorgreen(주중데이터!X116))=TRUE,ISNUMBER(getcolorgreen(주중데이터!Y116))=TRUE),"Down-regulation","No")))</f>
        <v>Down-regulation</v>
      </c>
      <c r="Y1372" s="82"/>
      <c r="Z1372" s="76"/>
    </row>
    <row r="1373" spans="1:27">
      <c r="A1373" s="36" t="s">
        <v>33</v>
      </c>
      <c r="B1373" s="81" t="str">
        <f>IF(AND(주중데이터!B117=0,주중데이터!C117=0),0,IF(OR(ISNUMBER(getcolorred(주중데이터!B117))=TRUE,ISNUMBER(getcolorred(주중데이터!C117))=TRUE),"Up-regulation",IF(OR(ISNUMBER(getcolorgreen(주중데이터!B117))=TRUE,ISNUMBER(getcolorgreen(주중데이터!C117))=TRUE),"Down-regulation","No")))</f>
        <v>Down-regulation</v>
      </c>
      <c r="C1373" s="81"/>
      <c r="D1373" s="81" t="str">
        <f>IF(AND(주중데이터!D117=0,주중데이터!E117=0),0,IF(OR(ISNUMBER(getcolorred(주중데이터!D117))=TRUE,ISNUMBER(getcolorred(주중데이터!E117))=TRUE),"Up-regulation",IF(OR(ISNUMBER(getcolorgreen(주중데이터!D117))=TRUE,ISNUMBER(getcolorgreen(주중데이터!E117))=TRUE),"Down-regulation","No")))</f>
        <v>Down-regulation</v>
      </c>
      <c r="E1373" s="81"/>
      <c r="F1373" s="81" t="str">
        <f>IF(AND(주중데이터!F117=0,주중데이터!G117=0),0,IF(OR(ISNUMBER(getcolorred(주중데이터!F117))=TRUE,ISNUMBER(getcolorred(주중데이터!G117))=TRUE),"Up-regulation",IF(OR(ISNUMBER(getcolorgreen(주중데이터!F117))=TRUE,ISNUMBER(getcolorgreen(주중데이터!G117))=TRUE),"Down-regulation","No")))</f>
        <v>Down-regulation</v>
      </c>
      <c r="G1373" s="81"/>
      <c r="H1373" s="81" t="str">
        <f>IF(AND(주중데이터!H117=0,주중데이터!I117=0),0,IF(OR(ISNUMBER(getcolorred(주중데이터!H117))=TRUE,ISNUMBER(getcolorred(주중데이터!I117))=TRUE),"Up-regulation",IF(OR(ISNUMBER(getcolorgreen(주중데이터!H117))=TRUE,ISNUMBER(getcolorgreen(주중데이터!I117))=TRUE),"Down-regulation","No")))</f>
        <v>Down-regulation</v>
      </c>
      <c r="I1373" s="81"/>
      <c r="J1373" s="81" t="str">
        <f>IF(AND(주중데이터!J117=0,주중데이터!K117=0),0,IF(OR(ISNUMBER(getcolorred(주중데이터!J117))=TRUE,ISNUMBER(getcolorred(주중데이터!K117))=TRUE),"Up-regulation",IF(OR(ISNUMBER(getcolorgreen(주중데이터!J117))=TRUE,ISNUMBER(getcolorgreen(주중데이터!K117))=TRUE),"Down-regulation","No")))</f>
        <v>Down-regulation</v>
      </c>
      <c r="K1373" s="81"/>
      <c r="L1373" s="81" t="str">
        <f>IF(AND(주중데이터!L117=0,주중데이터!M117=0),0,IF(OR(ISNUMBER(getcolorred(주중데이터!L117))=TRUE,ISNUMBER(getcolorred(주중데이터!M117))=TRUE),"Up-regulation",IF(OR(ISNUMBER(getcolorgreen(주중데이터!L117))=TRUE,ISNUMBER(getcolorgreen(주중데이터!M117))=TRUE),"Down-regulation","No")))</f>
        <v>Down-regulation</v>
      </c>
      <c r="M1373" s="81"/>
      <c r="N1373" s="81" t="str">
        <f>IF(AND(주중데이터!N117=0,주중데이터!O117=0),0,IF(OR(ISNUMBER(getcolorred(주중데이터!N117))=TRUE,ISNUMBER(getcolorred(주중데이터!O117))=TRUE),"Up-regulation",IF(OR(ISNUMBER(getcolorgreen(주중데이터!N117))=TRUE,ISNUMBER(getcolorgreen(주중데이터!O117))=TRUE),"Down-regulation","No")))</f>
        <v>Down-regulation</v>
      </c>
      <c r="O1373" s="81"/>
      <c r="P1373" s="81" t="str">
        <f>IF(AND(주중데이터!P117=0,주중데이터!Q117=0),0,IF(OR(ISNUMBER(getcolorred(주중데이터!P117))=TRUE,ISNUMBER(getcolorred(주중데이터!Q117))=TRUE),"Up-regulation",IF(OR(ISNUMBER(getcolorgreen(주중데이터!P117))=TRUE,ISNUMBER(getcolorgreen(주중데이터!Q117))=TRUE),"Down-regulation","No")))</f>
        <v>Down-regulation</v>
      </c>
      <c r="Q1373" s="81"/>
      <c r="R1373" s="81" t="str">
        <f>IF(AND(주중데이터!R117=0,주중데이터!S117=0),0,IF(OR(ISNUMBER(getcolorred(주중데이터!R117))=TRUE,ISNUMBER(getcolorred(주중데이터!S117))=TRUE),"Up-regulation",IF(OR(ISNUMBER(getcolorgreen(주중데이터!R117))=TRUE,ISNUMBER(getcolorgreen(주중데이터!S117))=TRUE),"Down-regulation","No")))</f>
        <v>Down-regulation</v>
      </c>
      <c r="S1373" s="81"/>
      <c r="T1373" s="81" t="str">
        <f>IF(AND(주중데이터!T117=0,주중데이터!U117=0),0,IF(OR(ISNUMBER(getcolorred(주중데이터!T117))=TRUE,ISNUMBER(getcolorred(주중데이터!U117))=TRUE),"Up-regulation",IF(OR(ISNUMBER(getcolorgreen(주중데이터!T117))=TRUE,ISNUMBER(getcolorgreen(주중데이터!U117))=TRUE),"Down-regulation","No")))</f>
        <v>Down-regulation</v>
      </c>
      <c r="U1373" s="81"/>
      <c r="V1373" s="81" t="str">
        <f>IF(AND(주중데이터!V117=0,주중데이터!W117=0),0,IF(OR(ISNUMBER(getcolorred(주중데이터!V117))=TRUE,ISNUMBER(getcolorred(주중데이터!W117))=TRUE),"Up-regulation",IF(OR(ISNUMBER(getcolorgreen(주중데이터!V117))=TRUE,ISNUMBER(getcolorgreen(주중데이터!W117))=TRUE),"Down-regulation","No")))</f>
        <v>Down-regulation</v>
      </c>
      <c r="W1373" s="81"/>
      <c r="X1373" s="81" t="str">
        <f>IF(AND(주중데이터!X117=0,주중데이터!Y117=0),0,IF(OR(ISNUMBER(getcolorred(주중데이터!X117))=TRUE,ISNUMBER(getcolorred(주중데이터!Y117))=TRUE),"Up-regulation",IF(OR(ISNUMBER(getcolorgreen(주중데이터!X117))=TRUE,ISNUMBER(getcolorgreen(주중데이터!Y117))=TRUE),"Down-regulation","No")))</f>
        <v>Down-regulation</v>
      </c>
      <c r="Y1373" s="82"/>
      <c r="Z1373" s="76"/>
    </row>
    <row r="1374" spans="1:27">
      <c r="A1374" s="36" t="s">
        <v>34</v>
      </c>
      <c r="B1374" s="81" t="str">
        <f>IF(AND(주중데이터!B118=0,주중데이터!C118=0),0,IF(OR(ISNUMBER(getcolorred(주중데이터!B118))=TRUE,ISNUMBER(getcolorred(주중데이터!C118))=TRUE),"Up-regulation",IF(OR(ISNUMBER(getcolorgreen(주중데이터!B118))=TRUE,ISNUMBER(getcolorgreen(주중데이터!C118))=TRUE),"Down-regulation","No")))</f>
        <v>Down-regulation</v>
      </c>
      <c r="C1374" s="81"/>
      <c r="D1374" s="81" t="str">
        <f>IF(AND(주중데이터!D118=0,주중데이터!E118=0),0,IF(OR(ISNUMBER(getcolorred(주중데이터!D118))=TRUE,ISNUMBER(getcolorred(주중데이터!E118))=TRUE),"Up-regulation",IF(OR(ISNUMBER(getcolorgreen(주중데이터!D118))=TRUE,ISNUMBER(getcolorgreen(주중데이터!E118))=TRUE),"Down-regulation","No")))</f>
        <v>Down-regulation</v>
      </c>
      <c r="E1374" s="81"/>
      <c r="F1374" s="81" t="str">
        <f>IF(AND(주중데이터!F118=0,주중데이터!G118=0),0,IF(OR(ISNUMBER(getcolorred(주중데이터!F118))=TRUE,ISNUMBER(getcolorred(주중데이터!G118))=TRUE),"Up-regulation",IF(OR(ISNUMBER(getcolorgreen(주중데이터!F118))=TRUE,ISNUMBER(getcolorgreen(주중데이터!G118))=TRUE),"Down-regulation","No")))</f>
        <v>Down-regulation</v>
      </c>
      <c r="G1374" s="81"/>
      <c r="H1374" s="81" t="str">
        <f>IF(AND(주중데이터!H118=0,주중데이터!I118=0),0,IF(OR(ISNUMBER(getcolorred(주중데이터!H118))=TRUE,ISNUMBER(getcolorred(주중데이터!I118))=TRUE),"Up-regulation",IF(OR(ISNUMBER(getcolorgreen(주중데이터!H118))=TRUE,ISNUMBER(getcolorgreen(주중데이터!I118))=TRUE),"Down-regulation","No")))</f>
        <v>Down-regulation</v>
      </c>
      <c r="I1374" s="81"/>
      <c r="J1374" s="81" t="str">
        <f>IF(AND(주중데이터!J118=0,주중데이터!K118=0),0,IF(OR(ISNUMBER(getcolorred(주중데이터!J118))=TRUE,ISNUMBER(getcolorred(주중데이터!K118))=TRUE),"Up-regulation",IF(OR(ISNUMBER(getcolorgreen(주중데이터!J118))=TRUE,ISNUMBER(getcolorgreen(주중데이터!K118))=TRUE),"Down-regulation","No")))</f>
        <v>Down-regulation</v>
      </c>
      <c r="K1374" s="81"/>
      <c r="L1374" s="81" t="str">
        <f>IF(AND(주중데이터!L118=0,주중데이터!M118=0),0,IF(OR(ISNUMBER(getcolorred(주중데이터!L118))=TRUE,ISNUMBER(getcolorred(주중데이터!M118))=TRUE),"Up-regulation",IF(OR(ISNUMBER(getcolorgreen(주중데이터!L118))=TRUE,ISNUMBER(getcolorgreen(주중데이터!M118))=TRUE),"Down-regulation","No")))</f>
        <v>Down-regulation</v>
      </c>
      <c r="M1374" s="81"/>
      <c r="N1374" s="81" t="str">
        <f>IF(AND(주중데이터!N118=0,주중데이터!O118=0),0,IF(OR(ISNUMBER(getcolorred(주중데이터!N118))=TRUE,ISNUMBER(getcolorred(주중데이터!O118))=TRUE),"Up-regulation",IF(OR(ISNUMBER(getcolorgreen(주중데이터!N118))=TRUE,ISNUMBER(getcolorgreen(주중데이터!O118))=TRUE),"Down-regulation","No")))</f>
        <v>Down-regulation</v>
      </c>
      <c r="O1374" s="81"/>
      <c r="P1374" s="81" t="str">
        <f>IF(AND(주중데이터!P118=0,주중데이터!Q118=0),0,IF(OR(ISNUMBER(getcolorred(주중데이터!P118))=TRUE,ISNUMBER(getcolorred(주중데이터!Q118))=TRUE),"Up-regulation",IF(OR(ISNUMBER(getcolorgreen(주중데이터!P118))=TRUE,ISNUMBER(getcolorgreen(주중데이터!Q118))=TRUE),"Down-regulation","No")))</f>
        <v>Down-regulation</v>
      </c>
      <c r="Q1374" s="81"/>
      <c r="R1374" s="81" t="str">
        <f>IF(AND(주중데이터!R118=0,주중데이터!S118=0),0,IF(OR(ISNUMBER(getcolorred(주중데이터!R118))=TRUE,ISNUMBER(getcolorred(주중데이터!S118))=TRUE),"Up-regulation",IF(OR(ISNUMBER(getcolorgreen(주중데이터!R118))=TRUE,ISNUMBER(getcolorgreen(주중데이터!S118))=TRUE),"Down-regulation","No")))</f>
        <v>Down-regulation</v>
      </c>
      <c r="S1374" s="81"/>
      <c r="T1374" s="81" t="str">
        <f>IF(AND(주중데이터!T118=0,주중데이터!U118=0),0,IF(OR(ISNUMBER(getcolorred(주중데이터!T118))=TRUE,ISNUMBER(getcolorred(주중데이터!U118))=TRUE),"Up-regulation",IF(OR(ISNUMBER(getcolorgreen(주중데이터!T118))=TRUE,ISNUMBER(getcolorgreen(주중데이터!U118))=TRUE),"Down-regulation","No")))</f>
        <v>Down-regulation</v>
      </c>
      <c r="U1374" s="81"/>
      <c r="V1374" s="81" t="str">
        <f>IF(AND(주중데이터!V118=0,주중데이터!W118=0),0,IF(OR(ISNUMBER(getcolorred(주중데이터!V118))=TRUE,ISNUMBER(getcolorred(주중데이터!W118))=TRUE),"Up-regulation",IF(OR(ISNUMBER(getcolorgreen(주중데이터!V118))=TRUE,ISNUMBER(getcolorgreen(주중데이터!W118))=TRUE),"Down-regulation","No")))</f>
        <v>Down-regulation</v>
      </c>
      <c r="W1374" s="81"/>
      <c r="X1374" s="81" t="str">
        <f>IF(AND(주중데이터!X118=0,주중데이터!Y118=0),0,IF(OR(ISNUMBER(getcolorred(주중데이터!X118))=TRUE,ISNUMBER(getcolorred(주중데이터!Y118))=TRUE),"Up-regulation",IF(OR(ISNUMBER(getcolorgreen(주중데이터!X118))=TRUE,ISNUMBER(getcolorgreen(주중데이터!Y118))=TRUE),"Down-regulation","No")))</f>
        <v>Down-regulation</v>
      </c>
      <c r="Y1374" s="82"/>
      <c r="Z1374" s="76"/>
    </row>
    <row r="1375" spans="1:27" ht="17.25" thickBot="1">
      <c r="A1375" s="36" t="s">
        <v>35</v>
      </c>
      <c r="B1375" s="81" t="str">
        <f>IF(AND(주중데이터!B119=0,주중데이터!C119=0),0,IF(OR(ISNUMBER(getcolorred(주중데이터!B119))=TRUE,ISNUMBER(getcolorred(주중데이터!C119))=TRUE),"Up-regulation",IF(OR(ISNUMBER(getcolorgreen(주중데이터!B119))=TRUE,ISNUMBER(getcolorgreen(주중데이터!C119))=TRUE),"Down-regulation","No")))</f>
        <v>Down-regulation</v>
      </c>
      <c r="C1375" s="81"/>
      <c r="D1375" s="81" t="str">
        <f>IF(AND(주중데이터!D119=0,주중데이터!E119=0),0,IF(OR(ISNUMBER(getcolorred(주중데이터!D119))=TRUE,ISNUMBER(getcolorred(주중데이터!E119))=TRUE),"Up-regulation",IF(OR(ISNUMBER(getcolorgreen(주중데이터!D119))=TRUE,ISNUMBER(getcolorgreen(주중데이터!E119))=TRUE),"Down-regulation","No")))</f>
        <v>Down-regulation</v>
      </c>
      <c r="E1375" s="81"/>
      <c r="F1375" s="81" t="str">
        <f>IF(AND(주중데이터!F119=0,주중데이터!G119=0),0,IF(OR(ISNUMBER(getcolorred(주중데이터!F119))=TRUE,ISNUMBER(getcolorred(주중데이터!G119))=TRUE),"Up-regulation",IF(OR(ISNUMBER(getcolorgreen(주중데이터!F119))=TRUE,ISNUMBER(getcolorgreen(주중데이터!G119))=TRUE),"Down-regulation","No")))</f>
        <v>Down-regulation</v>
      </c>
      <c r="G1375" s="81"/>
      <c r="H1375" s="81" t="str">
        <f>IF(AND(주중데이터!H119=0,주중데이터!I119=0),0,IF(OR(ISNUMBER(getcolorred(주중데이터!H119))=TRUE,ISNUMBER(getcolorred(주중데이터!I119))=TRUE),"Up-regulation",IF(OR(ISNUMBER(getcolorgreen(주중데이터!H119))=TRUE,ISNUMBER(getcolorgreen(주중데이터!I119))=TRUE),"Down-regulation","No")))</f>
        <v>Down-regulation</v>
      </c>
      <c r="I1375" s="81"/>
      <c r="J1375" s="81" t="str">
        <f>IF(AND(주중데이터!J119=0,주중데이터!K119=0),0,IF(OR(ISNUMBER(getcolorred(주중데이터!J119))=TRUE,ISNUMBER(getcolorred(주중데이터!K119))=TRUE),"Up-regulation",IF(OR(ISNUMBER(getcolorgreen(주중데이터!J119))=TRUE,ISNUMBER(getcolorgreen(주중데이터!K119))=TRUE),"Down-regulation","No")))</f>
        <v>Down-regulation</v>
      </c>
      <c r="K1375" s="81"/>
      <c r="L1375" s="81" t="str">
        <f>IF(AND(주중데이터!L119=0,주중데이터!M119=0),0,IF(OR(ISNUMBER(getcolorred(주중데이터!L119))=TRUE,ISNUMBER(getcolorred(주중데이터!M119))=TRUE),"Up-regulation",IF(OR(ISNUMBER(getcolorgreen(주중데이터!L119))=TRUE,ISNUMBER(getcolorgreen(주중데이터!M119))=TRUE),"Down-regulation","No")))</f>
        <v>Down-regulation</v>
      </c>
      <c r="M1375" s="81"/>
      <c r="N1375" s="81" t="str">
        <f>IF(AND(주중데이터!N119=0,주중데이터!O119=0),0,IF(OR(ISNUMBER(getcolorred(주중데이터!N119))=TRUE,ISNUMBER(getcolorred(주중데이터!O119))=TRUE),"Up-regulation",IF(OR(ISNUMBER(getcolorgreen(주중데이터!N119))=TRUE,ISNUMBER(getcolorgreen(주중데이터!O119))=TRUE),"Down-regulation","No")))</f>
        <v>Down-regulation</v>
      </c>
      <c r="O1375" s="81"/>
      <c r="P1375" s="81" t="str">
        <f>IF(AND(주중데이터!P119=0,주중데이터!Q119=0),0,IF(OR(ISNUMBER(getcolorred(주중데이터!P119))=TRUE,ISNUMBER(getcolorred(주중데이터!Q119))=TRUE),"Up-regulation",IF(OR(ISNUMBER(getcolorgreen(주중데이터!P119))=TRUE,ISNUMBER(getcolorgreen(주중데이터!Q119))=TRUE),"Down-regulation","No")))</f>
        <v>Down-regulation</v>
      </c>
      <c r="Q1375" s="81"/>
      <c r="R1375" s="81" t="str">
        <f>IF(AND(주중데이터!R119=0,주중데이터!S119=0),0,IF(OR(ISNUMBER(getcolorred(주중데이터!R119))=TRUE,ISNUMBER(getcolorred(주중데이터!S119))=TRUE),"Up-regulation",IF(OR(ISNUMBER(getcolorgreen(주중데이터!R119))=TRUE,ISNUMBER(getcolorgreen(주중데이터!S119))=TRUE),"Down-regulation","No")))</f>
        <v>Down-regulation</v>
      </c>
      <c r="S1375" s="81"/>
      <c r="T1375" s="81" t="str">
        <f>IF(AND(주중데이터!T119=0,주중데이터!U119=0),0,IF(OR(ISNUMBER(getcolorred(주중데이터!T119))=TRUE,ISNUMBER(getcolorred(주중데이터!U119))=TRUE),"Up-regulation",IF(OR(ISNUMBER(getcolorgreen(주중데이터!T119))=TRUE,ISNUMBER(getcolorgreen(주중데이터!U119))=TRUE),"Down-regulation","No")))</f>
        <v>Down-regulation</v>
      </c>
      <c r="U1375" s="81"/>
      <c r="V1375" s="81" t="str">
        <f>IF(AND(주중데이터!V119=0,주중데이터!W119=0),0,IF(OR(ISNUMBER(getcolorred(주중데이터!V119))=TRUE,ISNUMBER(getcolorred(주중데이터!W119))=TRUE),"Up-regulation",IF(OR(ISNUMBER(getcolorgreen(주중데이터!V119))=TRUE,ISNUMBER(getcolorgreen(주중데이터!W119))=TRUE),"Down-regulation","No")))</f>
        <v>Down-regulation</v>
      </c>
      <c r="W1375" s="81"/>
      <c r="X1375" s="81" t="str">
        <f>IF(AND(주중데이터!X119=0,주중데이터!Y119=0),0,IF(OR(ISNUMBER(getcolorred(주중데이터!X119))=TRUE,ISNUMBER(getcolorred(주중데이터!Y119))=TRUE),"Up-regulation",IF(OR(ISNUMBER(getcolorgreen(주중데이터!X119))=TRUE,ISNUMBER(getcolorgreen(주중데이터!Y119))=TRUE),"Down-regulation","No")))</f>
        <v>Down-regulation</v>
      </c>
      <c r="Y1375" s="82"/>
      <c r="Z1375" s="76"/>
    </row>
    <row r="1376" spans="1:27" ht="17.25" thickBot="1">
      <c r="A1376" s="36" t="s">
        <v>36</v>
      </c>
      <c r="B1376" s="81" t="str">
        <f>IF(AND(주중데이터!B120=0,주중데이터!C120=0),0,IF(OR(ISNUMBER(getcolorred(주중데이터!B120))=TRUE,ISNUMBER(getcolorred(주중데이터!C120))=TRUE),"Up-regulation",IF(OR(ISNUMBER(getcolorgreen(주중데이터!B120))=TRUE,ISNUMBER(getcolorgreen(주중데이터!C120))=TRUE),"Down-regulation","No")))</f>
        <v>Down-regulation</v>
      </c>
      <c r="C1376" s="81"/>
      <c r="D1376" s="81" t="str">
        <f>IF(AND(주중데이터!D120=0,주중데이터!E120=0),0,IF(OR(ISNUMBER(getcolorred(주중데이터!D120))=TRUE,ISNUMBER(getcolorred(주중데이터!E120))=TRUE),"Up-regulation",IF(OR(ISNUMBER(getcolorgreen(주중데이터!D120))=TRUE,ISNUMBER(getcolorgreen(주중데이터!E120))=TRUE),"Down-regulation","No")))</f>
        <v>Down-regulation</v>
      </c>
      <c r="E1376" s="81"/>
      <c r="F1376" s="81" t="str">
        <f>IF(AND(주중데이터!F120=0,주중데이터!G120=0),0,IF(OR(ISNUMBER(getcolorred(주중데이터!F120))=TRUE,ISNUMBER(getcolorred(주중데이터!G120))=TRUE),"Up-regulation",IF(OR(ISNUMBER(getcolorgreen(주중데이터!F120))=TRUE,ISNUMBER(getcolorgreen(주중데이터!G120))=TRUE),"Down-regulation","No")))</f>
        <v>Down-regulation</v>
      </c>
      <c r="G1376" s="81"/>
      <c r="H1376" s="81" t="str">
        <f>IF(AND(주중데이터!H120=0,주중데이터!I120=0),0,IF(OR(ISNUMBER(getcolorred(주중데이터!H120))=TRUE,ISNUMBER(getcolorred(주중데이터!I120))=TRUE),"Up-regulation",IF(OR(ISNUMBER(getcolorgreen(주중데이터!H120))=TRUE,ISNUMBER(getcolorgreen(주중데이터!I120))=TRUE),"Down-regulation","No")))</f>
        <v>Down-regulation</v>
      </c>
      <c r="I1376" s="81"/>
      <c r="J1376" s="81" t="str">
        <f>IF(AND(주중데이터!J120=0,주중데이터!K120=0),0,IF(OR(ISNUMBER(getcolorred(주중데이터!J120))=TRUE,ISNUMBER(getcolorred(주중데이터!K120))=TRUE),"Up-regulation",IF(OR(ISNUMBER(getcolorgreen(주중데이터!J120))=TRUE,ISNUMBER(getcolorgreen(주중데이터!K120))=TRUE),"Down-regulation","No")))</f>
        <v>Down-regulation</v>
      </c>
      <c r="K1376" s="81"/>
      <c r="L1376" s="81" t="str">
        <f>IF(AND(주중데이터!L120=0,주중데이터!M120=0),0,IF(OR(ISNUMBER(getcolorred(주중데이터!L120))=TRUE,ISNUMBER(getcolorred(주중데이터!M120))=TRUE),"Up-regulation",IF(OR(ISNUMBER(getcolorgreen(주중데이터!L120))=TRUE,ISNUMBER(getcolorgreen(주중데이터!M120))=TRUE),"Down-regulation","No")))</f>
        <v>Down-regulation</v>
      </c>
      <c r="M1376" s="81"/>
      <c r="N1376" s="81" t="str">
        <f>IF(AND(주중데이터!N120=0,주중데이터!O120=0),0,IF(OR(ISNUMBER(getcolorred(주중데이터!N120))=TRUE,ISNUMBER(getcolorred(주중데이터!O120))=TRUE),"Up-regulation",IF(OR(ISNUMBER(getcolorgreen(주중데이터!N120))=TRUE,ISNUMBER(getcolorgreen(주중데이터!O120))=TRUE),"Down-regulation","No")))</f>
        <v>Down-regulation</v>
      </c>
      <c r="O1376" s="81"/>
      <c r="P1376" s="81" t="str">
        <f>IF(AND(주중데이터!P120=0,주중데이터!Q120=0),0,IF(OR(ISNUMBER(getcolorred(주중데이터!P120))=TRUE,ISNUMBER(getcolorred(주중데이터!Q120))=TRUE),"Up-regulation",IF(OR(ISNUMBER(getcolorgreen(주중데이터!P120))=TRUE,ISNUMBER(getcolorgreen(주중데이터!Q120))=TRUE),"Down-regulation","No")))</f>
        <v>Down-regulation</v>
      </c>
      <c r="Q1376" s="81"/>
      <c r="R1376" s="81" t="str">
        <f>IF(AND(주중데이터!R120=0,주중데이터!S120=0),0,IF(OR(ISNUMBER(getcolorred(주중데이터!R120))=TRUE,ISNUMBER(getcolorred(주중데이터!S120))=TRUE),"Up-regulation",IF(OR(ISNUMBER(getcolorgreen(주중데이터!R120))=TRUE,ISNUMBER(getcolorgreen(주중데이터!S120))=TRUE),"Down-regulation","No")))</f>
        <v>Down-regulation</v>
      </c>
      <c r="S1376" s="81"/>
      <c r="T1376" s="81" t="str">
        <f>IF(AND(주중데이터!T120=0,주중데이터!U120=0),0,IF(OR(ISNUMBER(getcolorred(주중데이터!T120))=TRUE,ISNUMBER(getcolorred(주중데이터!U120))=TRUE),"Up-regulation",IF(OR(ISNUMBER(getcolorgreen(주중데이터!T120))=TRUE,ISNUMBER(getcolorgreen(주중데이터!U120))=TRUE),"Down-regulation","No")))</f>
        <v>Down-regulation</v>
      </c>
      <c r="U1376" s="81"/>
      <c r="V1376" s="81" t="str">
        <f>IF(AND(주중데이터!V120=0,주중데이터!W120=0),0,IF(OR(ISNUMBER(getcolorred(주중데이터!V120))=TRUE,ISNUMBER(getcolorred(주중데이터!W120))=TRUE),"Up-regulation",IF(OR(ISNUMBER(getcolorgreen(주중데이터!V120))=TRUE,ISNUMBER(getcolorgreen(주중데이터!W120))=TRUE),"Down-regulation","No")))</f>
        <v>Down-regulation</v>
      </c>
      <c r="W1376" s="81"/>
      <c r="X1376" s="81" t="str">
        <f>IF(AND(주중데이터!X120=0,주중데이터!Y120=0),0,IF(OR(ISNUMBER(getcolorred(주중데이터!X120))=TRUE,ISNUMBER(getcolorred(주중데이터!Y120))=TRUE),"Up-regulation",IF(OR(ISNUMBER(getcolorgreen(주중데이터!X120))=TRUE,ISNUMBER(getcolorgreen(주중데이터!Y120))=TRUE),"Down-regulation","No")))</f>
        <v>Down-regulation</v>
      </c>
      <c r="Y1376" s="82"/>
      <c r="Z1376" s="76"/>
      <c r="AA1376" s="31">
        <f>IF(주중DATA!AA120="","",주중DATA!AA120)</f>
        <v>44749</v>
      </c>
    </row>
    <row r="1377" spans="1:51" ht="17.25" thickBot="1">
      <c r="A1377" s="36" t="s">
        <v>37</v>
      </c>
      <c r="B1377" s="81" t="str">
        <f>IF(AND(주중데이터!B121=0,주중데이터!C121=0),0,IF(OR(ISNUMBER(getcolorred(주중데이터!B121))=TRUE,ISNUMBER(getcolorred(주중데이터!C121))=TRUE),"Up-regulation",IF(OR(ISNUMBER(getcolorgreen(주중데이터!B121))=TRUE,ISNUMBER(getcolorgreen(주중데이터!C121))=TRUE),"Down-regulation","No")))</f>
        <v>Down-regulation</v>
      </c>
      <c r="C1377" s="81"/>
      <c r="D1377" s="81" t="str">
        <f>IF(AND(주중데이터!D121=0,주중데이터!E121=0),0,IF(OR(ISNUMBER(getcolorred(주중데이터!D121))=TRUE,ISNUMBER(getcolorred(주중데이터!E121))=TRUE),"Up-regulation",IF(OR(ISNUMBER(getcolorgreen(주중데이터!D121))=TRUE,ISNUMBER(getcolorgreen(주중데이터!E121))=TRUE),"Down-regulation","No")))</f>
        <v>Down-regulation</v>
      </c>
      <c r="E1377" s="81"/>
      <c r="F1377" s="81" t="str">
        <f>IF(AND(주중데이터!F121=0,주중데이터!G121=0),0,IF(OR(ISNUMBER(getcolorred(주중데이터!F121))=TRUE,ISNUMBER(getcolorred(주중데이터!G121))=TRUE),"Up-regulation",IF(OR(ISNUMBER(getcolorgreen(주중데이터!F121))=TRUE,ISNUMBER(getcolorgreen(주중데이터!G121))=TRUE),"Down-regulation","No")))</f>
        <v>Down-regulation</v>
      </c>
      <c r="G1377" s="81"/>
      <c r="H1377" s="81" t="str">
        <f>IF(AND(주중데이터!H121=0,주중데이터!I121=0),0,IF(OR(ISNUMBER(getcolorred(주중데이터!H121))=TRUE,ISNUMBER(getcolorred(주중데이터!I121))=TRUE),"Up-regulation",IF(OR(ISNUMBER(getcolorgreen(주중데이터!H121))=TRUE,ISNUMBER(getcolorgreen(주중데이터!I121))=TRUE),"Down-regulation","No")))</f>
        <v>Down-regulation</v>
      </c>
      <c r="I1377" s="81"/>
      <c r="J1377" s="81" t="str">
        <f>IF(AND(주중데이터!J121=0,주중데이터!K121=0),0,IF(OR(ISNUMBER(getcolorred(주중데이터!J121))=TRUE,ISNUMBER(getcolorred(주중데이터!K121))=TRUE),"Up-regulation",IF(OR(ISNUMBER(getcolorgreen(주중데이터!J121))=TRUE,ISNUMBER(getcolorgreen(주중데이터!K121))=TRUE),"Down-regulation","No")))</f>
        <v>Down-regulation</v>
      </c>
      <c r="K1377" s="81"/>
      <c r="L1377" s="81" t="str">
        <f>IF(AND(주중데이터!L121=0,주중데이터!M121=0),0,IF(OR(ISNUMBER(getcolorred(주중데이터!L121))=TRUE,ISNUMBER(getcolorred(주중데이터!M121))=TRUE),"Up-regulation",IF(OR(ISNUMBER(getcolorgreen(주중데이터!L121))=TRUE,ISNUMBER(getcolorgreen(주중데이터!M121))=TRUE),"Down-regulation","No")))</f>
        <v>Down-regulation</v>
      </c>
      <c r="M1377" s="81"/>
      <c r="N1377" s="81" t="str">
        <f>IF(AND(주중데이터!N121=0,주중데이터!O121=0),0,IF(OR(ISNUMBER(getcolorred(주중데이터!N121))=TRUE,ISNUMBER(getcolorred(주중데이터!O121))=TRUE),"Up-regulation",IF(OR(ISNUMBER(getcolorgreen(주중데이터!N121))=TRUE,ISNUMBER(getcolorgreen(주중데이터!O121))=TRUE),"Down-regulation","No")))</f>
        <v>Down-regulation</v>
      </c>
      <c r="O1377" s="81"/>
      <c r="P1377" s="81" t="str">
        <f>IF(AND(주중데이터!P121=0,주중데이터!Q121=0),0,IF(OR(ISNUMBER(getcolorred(주중데이터!P121))=TRUE,ISNUMBER(getcolorred(주중데이터!Q121))=TRUE),"Up-regulation",IF(OR(ISNUMBER(getcolorgreen(주중데이터!P121))=TRUE,ISNUMBER(getcolorgreen(주중데이터!Q121))=TRUE),"Down-regulation","No")))</f>
        <v>Down-regulation</v>
      </c>
      <c r="Q1377" s="81"/>
      <c r="R1377" s="81" t="str">
        <f>IF(AND(주중데이터!R121=0,주중데이터!S121=0),0,IF(OR(ISNUMBER(getcolorred(주중데이터!R121))=TRUE,ISNUMBER(getcolorred(주중데이터!S121))=TRUE),"Up-regulation",IF(OR(ISNUMBER(getcolorgreen(주중데이터!R121))=TRUE,ISNUMBER(getcolorgreen(주중데이터!S121))=TRUE),"Down-regulation","No")))</f>
        <v>Down-regulation</v>
      </c>
      <c r="S1377" s="81"/>
      <c r="T1377" s="81" t="str">
        <f>IF(AND(주중데이터!T121=0,주중데이터!U121=0),0,IF(OR(ISNUMBER(getcolorred(주중데이터!T121))=TRUE,ISNUMBER(getcolorred(주중데이터!U121))=TRUE),"Up-regulation",IF(OR(ISNUMBER(getcolorgreen(주중데이터!T121))=TRUE,ISNUMBER(getcolorgreen(주중데이터!U121))=TRUE),"Down-regulation","No")))</f>
        <v>Down-regulation</v>
      </c>
      <c r="U1377" s="81"/>
      <c r="V1377" s="81" t="str">
        <f>IF(AND(주중데이터!V121=0,주중데이터!W121=0),0,IF(OR(ISNUMBER(getcolorred(주중데이터!V121))=TRUE,ISNUMBER(getcolorred(주중데이터!W121))=TRUE),"Up-regulation",IF(OR(ISNUMBER(getcolorgreen(주중데이터!V121))=TRUE,ISNUMBER(getcolorgreen(주중데이터!W121))=TRUE),"Down-regulation","No")))</f>
        <v>Down-regulation</v>
      </c>
      <c r="W1377" s="81"/>
      <c r="X1377" s="81" t="str">
        <f>IF(AND(주중데이터!X121=0,주중데이터!Y121=0),0,IF(OR(ISNUMBER(getcolorred(주중데이터!X121))=TRUE,ISNUMBER(getcolorred(주중데이터!Y121))=TRUE),"Up-regulation",IF(OR(ISNUMBER(getcolorgreen(주중데이터!X121))=TRUE,ISNUMBER(getcolorgreen(주중데이터!Y121))=TRUE),"Down-regulation","No")))</f>
        <v>Down-regulation</v>
      </c>
      <c r="Y1377" s="82"/>
      <c r="Z1377" s="76"/>
      <c r="AA1377" s="9" t="str">
        <f>IF(주중DATA!AA121="","",주중DATA!AA121)</f>
        <v>Min</v>
      </c>
      <c r="AB1377" s="10" t="str">
        <f>IF(주중DATA!AB121="","",주중DATA!AB121)</f>
        <v>139,92</v>
      </c>
      <c r="AC1377" s="10" t="str">
        <f>IF(주중DATA!AC121="","",주중DATA!AC121)</f>
        <v>110,00</v>
      </c>
      <c r="AD1377" s="10" t="str">
        <f>IF(주중DATA!AD121="","",주중DATA!AD121)</f>
        <v>139,92</v>
      </c>
      <c r="AE1377" s="10" t="str">
        <f>IF(주중DATA!AE121="","",주중DATA!AE121)</f>
        <v>110,00</v>
      </c>
      <c r="AF1377" s="10" t="str">
        <f>IF(주중DATA!AF121="","",주중DATA!AF121)</f>
        <v>1,25</v>
      </c>
      <c r="AG1377" s="10" t="str">
        <f>IF(주중DATA!AG121="","",주중DATA!AG121)</f>
        <v>-2,00</v>
      </c>
      <c r="AH1377" s="10" t="str">
        <f>IF(주중DATA!AH121="","",주중DATA!AH121)</f>
        <v>1,25</v>
      </c>
      <c r="AI1377" s="10" t="str">
        <f>IF(주중DATA!AI121="","",주중DATA!AI121)</f>
        <v>-2,00</v>
      </c>
      <c r="AJ1377" s="10" t="str">
        <f>IF(주중DATA!AJ121="","",주중DATA!AJ121)</f>
        <v>139,92</v>
      </c>
      <c r="AK1377" s="10" t="str">
        <f>IF(주중DATA!AK121="","",주중DATA!AK121)</f>
        <v>110,00</v>
      </c>
      <c r="AL1377" s="10" t="str">
        <f>IF(주중DATA!AL121="","",주중DATA!AL121)</f>
        <v>1,25</v>
      </c>
      <c r="AM1377" s="10" t="str">
        <f>IF(주중DATA!AM121="","",주중DATA!AM121)</f>
        <v>-2,00</v>
      </c>
      <c r="AN1377" s="10" t="str">
        <f>IF(주중DATA!AN121="","",주중DATA!AN121)</f>
        <v>1,25</v>
      </c>
      <c r="AO1377" s="10" t="str">
        <f>IF(주중DATA!AO121="","",주중DATA!AO121)</f>
        <v>-2,00</v>
      </c>
      <c r="AP1377" s="10" t="str">
        <f>IF(주중DATA!AP121="","",주중DATA!AP121)</f>
        <v>4,05</v>
      </c>
      <c r="AQ1377" s="10" t="str">
        <f>IF(주중DATA!AQ121="","",주중DATA!AQ121)</f>
        <v>-2,00</v>
      </c>
      <c r="AR1377" s="10" t="str">
        <f>IF(주중DATA!AR121="","",주중DATA!AR121)</f>
        <v>4,05</v>
      </c>
      <c r="AS1377" s="10" t="str">
        <f>IF(주중DATA!AS121="","",주중DATA!AS121)</f>
        <v>-2,00</v>
      </c>
      <c r="AT1377" s="10" t="str">
        <f>IF(주중DATA!AT121="","",주중DATA!AT121)</f>
        <v>4,17</v>
      </c>
      <c r="AU1377" s="10" t="str">
        <f>IF(주중DATA!AU121="","",주중DATA!AU121)</f>
        <v>-2,00</v>
      </c>
      <c r="AV1377" s="10" t="str">
        <f>IF(주중DATA!AV121="","",주중DATA!AV121)</f>
        <v>144,10</v>
      </c>
      <c r="AW1377" s="10" t="str">
        <f>IF(주중DATA!AW121="","",주중DATA!AW121)</f>
        <v>-2,00</v>
      </c>
      <c r="AX1377" s="10" t="str">
        <f>IF(주중DATA!AX121="","",주중DATA!AX121)</f>
        <v>4,05</v>
      </c>
    </row>
    <row r="1378" spans="1:51">
      <c r="A1378" s="36" t="s">
        <v>39</v>
      </c>
      <c r="B1378" s="81" t="str">
        <f>IF(AND(주중데이터!B122=0,주중데이터!C122=0),0,IF(OR(ISNUMBER(getcolorred(주중데이터!B122))=TRUE,ISNUMBER(getcolorred(주중데이터!C122))=TRUE),"Up-regulation",IF(OR(ISNUMBER(getcolorgreen(주중데이터!B122))=TRUE,ISNUMBER(getcolorgreen(주중데이터!C122))=TRUE),"Down-regulation","No")))</f>
        <v>Down-regulation</v>
      </c>
      <c r="C1378" s="81"/>
      <c r="D1378" s="81" t="str">
        <f>IF(AND(주중데이터!D122=0,주중데이터!E122=0),0,IF(OR(ISNUMBER(getcolorred(주중데이터!D122))=TRUE,ISNUMBER(getcolorred(주중데이터!E122))=TRUE),"Up-regulation",IF(OR(ISNUMBER(getcolorgreen(주중데이터!D122))=TRUE,ISNUMBER(getcolorgreen(주중데이터!E122))=TRUE),"Down-regulation","No")))</f>
        <v>Down-regulation</v>
      </c>
      <c r="E1378" s="81"/>
      <c r="F1378" s="81" t="str">
        <f>IF(AND(주중데이터!F122=0,주중데이터!G122=0),0,IF(OR(ISNUMBER(getcolorred(주중데이터!F122))=TRUE,ISNUMBER(getcolorred(주중데이터!G122))=TRUE),"Up-regulation",IF(OR(ISNUMBER(getcolorgreen(주중데이터!F122))=TRUE,ISNUMBER(getcolorgreen(주중데이터!G122))=TRUE),"Down-regulation","No")))</f>
        <v>Down-regulation</v>
      </c>
      <c r="G1378" s="81"/>
      <c r="H1378" s="81" t="str">
        <f>IF(AND(주중데이터!H122=0,주중데이터!I122=0),0,IF(OR(ISNUMBER(getcolorred(주중데이터!H122))=TRUE,ISNUMBER(getcolorred(주중데이터!I122))=TRUE),"Up-regulation",IF(OR(ISNUMBER(getcolorgreen(주중데이터!H122))=TRUE,ISNUMBER(getcolorgreen(주중데이터!I122))=TRUE),"Down-regulation","No")))</f>
        <v>Down-regulation</v>
      </c>
      <c r="I1378" s="81"/>
      <c r="J1378" s="81" t="str">
        <f>IF(AND(주중데이터!J122=0,주중데이터!K122=0),0,IF(OR(ISNUMBER(getcolorred(주중데이터!J122))=TRUE,ISNUMBER(getcolorred(주중데이터!K122))=TRUE),"Up-regulation",IF(OR(ISNUMBER(getcolorgreen(주중데이터!J122))=TRUE,ISNUMBER(getcolorgreen(주중데이터!K122))=TRUE),"Down-regulation","No")))</f>
        <v>Down-regulation</v>
      </c>
      <c r="K1378" s="81"/>
      <c r="L1378" s="81" t="str">
        <f>IF(AND(주중데이터!L122=0,주중데이터!M122=0),0,IF(OR(ISNUMBER(getcolorred(주중데이터!L122))=TRUE,ISNUMBER(getcolorred(주중데이터!M122))=TRUE),"Up-regulation",IF(OR(ISNUMBER(getcolorgreen(주중데이터!L122))=TRUE,ISNUMBER(getcolorgreen(주중데이터!M122))=TRUE),"Down-regulation","No")))</f>
        <v>Down-regulation</v>
      </c>
      <c r="M1378" s="81"/>
      <c r="N1378" s="81" t="str">
        <f>IF(AND(주중데이터!N122=0,주중데이터!O122=0),0,IF(OR(ISNUMBER(getcolorred(주중데이터!N122))=TRUE,ISNUMBER(getcolorred(주중데이터!O122))=TRUE),"Up-regulation",IF(OR(ISNUMBER(getcolorgreen(주중데이터!N122))=TRUE,ISNUMBER(getcolorgreen(주중데이터!O122))=TRUE),"Down-regulation","No")))</f>
        <v>Down-regulation</v>
      </c>
      <c r="O1378" s="81"/>
      <c r="P1378" s="81" t="str">
        <f>IF(AND(주중데이터!P122=0,주중데이터!Q122=0),0,IF(OR(ISNUMBER(getcolorred(주중데이터!P122))=TRUE,ISNUMBER(getcolorred(주중데이터!Q122))=TRUE),"Up-regulation",IF(OR(ISNUMBER(getcolorgreen(주중데이터!P122))=TRUE,ISNUMBER(getcolorgreen(주중데이터!Q122))=TRUE),"Down-regulation","No")))</f>
        <v>Down-regulation</v>
      </c>
      <c r="Q1378" s="81"/>
      <c r="R1378" s="81" t="str">
        <f>IF(AND(주중데이터!R122=0,주중데이터!S122=0),0,IF(OR(ISNUMBER(getcolorred(주중데이터!R122))=TRUE,ISNUMBER(getcolorred(주중데이터!S122))=TRUE),"Up-regulation",IF(OR(ISNUMBER(getcolorgreen(주중데이터!R122))=TRUE,ISNUMBER(getcolorgreen(주중데이터!S122))=TRUE),"Down-regulation","No")))</f>
        <v>Down-regulation</v>
      </c>
      <c r="S1378" s="81"/>
      <c r="T1378" s="81" t="str">
        <f>IF(AND(주중데이터!T122=0,주중데이터!U122=0),0,IF(OR(ISNUMBER(getcolorred(주중데이터!T122))=TRUE,ISNUMBER(getcolorred(주중데이터!U122))=TRUE),"Up-regulation",IF(OR(ISNUMBER(getcolorgreen(주중데이터!T122))=TRUE,ISNUMBER(getcolorgreen(주중데이터!U122))=TRUE),"Down-regulation","No")))</f>
        <v>Down-regulation</v>
      </c>
      <c r="U1378" s="81"/>
      <c r="V1378" s="81" t="str">
        <f>IF(AND(주중데이터!V122=0,주중데이터!W122=0),0,IF(OR(ISNUMBER(getcolorred(주중데이터!V122))=TRUE,ISNUMBER(getcolorred(주중데이터!W122))=TRUE),"Up-regulation",IF(OR(ISNUMBER(getcolorgreen(주중데이터!V122))=TRUE,ISNUMBER(getcolorgreen(주중데이터!W122))=TRUE),"Down-regulation","No")))</f>
        <v>Down-regulation</v>
      </c>
      <c r="W1378" s="81"/>
      <c r="X1378" s="81" t="str">
        <f>IF(AND(주중데이터!X122=0,주중데이터!Y122=0),0,IF(OR(ISNUMBER(getcolorred(주중데이터!X122))=TRUE,ISNUMBER(getcolorred(주중데이터!Y122))=TRUE),"Up-regulation",IF(OR(ISNUMBER(getcolorgreen(주중데이터!X122))=TRUE,ISNUMBER(getcolorgreen(주중데이터!Y122))=TRUE),"Down-regulation","No")))</f>
        <v>Down-regulation</v>
      </c>
      <c r="Y1378" s="82"/>
      <c r="Z1378" s="76"/>
      <c r="AA1378" s="11" t="str">
        <f>IF(주중DATA!AA122="","",주중DATA!AA122)</f>
        <v>Max</v>
      </c>
      <c r="AB1378" s="3" t="str">
        <f>IF(주중DATA!AB122="","",주중DATA!AB122)</f>
        <v>169,09</v>
      </c>
      <c r="AC1378" s="3" t="str">
        <f>IF(주중DATA!AC122="","",주중DATA!AC122)</f>
        <v>161,00</v>
      </c>
      <c r="AD1378" s="3" t="str">
        <f>IF(주중DATA!AD122="","",주중DATA!AD122)</f>
        <v>240,64</v>
      </c>
      <c r="AE1378" s="3" t="str">
        <f>IF(주중DATA!AE122="","",주중DATA!AE122)</f>
        <v>161,00</v>
      </c>
      <c r="AF1378" s="3" t="str">
        <f>IF(주중DATA!AF122="","",주중DATA!AF122)</f>
        <v>1,50</v>
      </c>
      <c r="AG1378" s="3" t="str">
        <f>IF(주중DATA!AG122="","",주중DATA!AG122)</f>
        <v>1,46</v>
      </c>
      <c r="AH1378" s="3" t="str">
        <f>IF(주중DATA!AH122="","",주중DATA!AH122)</f>
        <v>1,51</v>
      </c>
      <c r="AI1378" s="3" t="str">
        <f>IF(주중DATA!AI122="","",주중DATA!AI122)</f>
        <v>1,46</v>
      </c>
      <c r="AJ1378" s="3" t="str">
        <f>IF(주중DATA!AJ122="","",주중DATA!AJ122)</f>
        <v>169,09</v>
      </c>
      <c r="AK1378" s="3" t="str">
        <f>IF(주중DATA!AK122="","",주중DATA!AK122)</f>
        <v>161,00</v>
      </c>
      <c r="AL1378" s="3" t="str">
        <f>IF(주중DATA!AL122="","",주중DATA!AL122)</f>
        <v>7,74</v>
      </c>
      <c r="AM1378" s="3" t="str">
        <f>IF(주중DATA!AM122="","",주중DATA!AM122)</f>
        <v>6,58</v>
      </c>
      <c r="AN1378" s="3" t="str">
        <f>IF(주중DATA!AN122="","",주중DATA!AN122)</f>
        <v>7,74</v>
      </c>
      <c r="AO1378" s="3" t="str">
        <f>IF(주중DATA!AO122="","",주중DATA!AO122)</f>
        <v>6,58</v>
      </c>
      <c r="AP1378" s="3" t="str">
        <f>IF(주중DATA!AP122="","",주중DATA!AP122)</f>
        <v>243,13</v>
      </c>
      <c r="AQ1378" s="3" t="str">
        <f>IF(주중DATA!AQ122="","",주중DATA!AQ122)</f>
        <v>150,00</v>
      </c>
      <c r="AR1378" s="3" t="str">
        <f>IF(주중DATA!AR122="","",주중DATA!AR122)</f>
        <v>289,60</v>
      </c>
      <c r="AS1378" s="3" t="str">
        <f>IF(주중DATA!AS122="","",주중DATA!AS122)</f>
        <v>155,50</v>
      </c>
      <c r="AT1378" s="3" t="str">
        <f>IF(주중DATA!AT122="","",주중DATA!AT122)</f>
        <v>300,06</v>
      </c>
      <c r="AU1378" s="3" t="str">
        <f>IF(주중DATA!AU122="","",주중DATA!AU122)</f>
        <v>150,00</v>
      </c>
      <c r="AV1378" s="3" t="str">
        <f>IF(주중DATA!AV122="","",주중DATA!AV122)</f>
        <v>248,35</v>
      </c>
      <c r="AW1378" s="3" t="str">
        <f>IF(주중DATA!AW122="","",주중DATA!AW122)</f>
        <v>161,00</v>
      </c>
      <c r="AX1378" s="3" t="str">
        <f>IF(주중DATA!AX122="","",주중DATA!AX122)</f>
        <v>289,60</v>
      </c>
      <c r="AY1378" s="18" t="str">
        <f>IF(주중DATA!AY121="","",주중DATA!AY121)</f>
        <v>-2,00</v>
      </c>
    </row>
    <row r="1379" spans="1:51" ht="17.25" thickBot="1">
      <c r="A1379" s="37" t="s">
        <v>41</v>
      </c>
      <c r="B1379" s="79" t="str">
        <f>IF(AND(주중데이터!B123=0,주중데이터!C123=0),0,IF(OR(ISNUMBER(getcolorred(주중데이터!B123))=TRUE,ISNUMBER(getcolorred(주중데이터!C123))=TRUE),"Up-regulation",IF(OR(ISNUMBER(getcolorgreen(주중데이터!B123))=TRUE,ISNUMBER(getcolorgreen(주중데이터!C123))=TRUE),"Down-regulation","No")))</f>
        <v>Down-regulation</v>
      </c>
      <c r="C1379" s="79"/>
      <c r="D1379" s="79" t="str">
        <f>IF(AND(주중데이터!D123=0,주중데이터!E123=0),0,IF(OR(ISNUMBER(getcolorred(주중데이터!D123))=TRUE,ISNUMBER(getcolorred(주중데이터!E123))=TRUE),"Up-regulation",IF(OR(ISNUMBER(getcolorgreen(주중데이터!D123))=TRUE,ISNUMBER(getcolorgreen(주중데이터!E123))=TRUE),"Down-regulation","No")))</f>
        <v>Down-regulation</v>
      </c>
      <c r="E1379" s="79"/>
      <c r="F1379" s="79" t="str">
        <f>IF(AND(주중데이터!F123=0,주중데이터!G123=0),0,IF(OR(ISNUMBER(getcolorred(주중데이터!F123))=TRUE,ISNUMBER(getcolorred(주중데이터!G123))=TRUE),"Up-regulation",IF(OR(ISNUMBER(getcolorgreen(주중데이터!F123))=TRUE,ISNUMBER(getcolorgreen(주중데이터!G123))=TRUE),"Down-regulation","No")))</f>
        <v>Down-regulation</v>
      </c>
      <c r="G1379" s="79"/>
      <c r="H1379" s="79" t="str">
        <f>IF(AND(주중데이터!H123=0,주중데이터!I123=0),0,IF(OR(ISNUMBER(getcolorred(주중데이터!H123))=TRUE,ISNUMBER(getcolorred(주중데이터!I123))=TRUE),"Up-regulation",IF(OR(ISNUMBER(getcolorgreen(주중데이터!H123))=TRUE,ISNUMBER(getcolorgreen(주중데이터!I123))=TRUE),"Down-regulation","No")))</f>
        <v>Down-regulation</v>
      </c>
      <c r="I1379" s="79"/>
      <c r="J1379" s="79" t="str">
        <f>IF(AND(주중데이터!J123=0,주중데이터!K123=0),0,IF(OR(ISNUMBER(getcolorred(주중데이터!J123))=TRUE,ISNUMBER(getcolorred(주중데이터!K123))=TRUE),"Up-regulation",IF(OR(ISNUMBER(getcolorgreen(주중데이터!J123))=TRUE,ISNUMBER(getcolorgreen(주중데이터!K123))=TRUE),"Down-regulation","No")))</f>
        <v>Down-regulation</v>
      </c>
      <c r="K1379" s="79"/>
      <c r="L1379" s="79" t="str">
        <f>IF(AND(주중데이터!L123=0,주중데이터!M123=0),0,IF(OR(ISNUMBER(getcolorred(주중데이터!L123))=TRUE,ISNUMBER(getcolorred(주중데이터!M123))=TRUE),"Up-regulation",IF(OR(ISNUMBER(getcolorgreen(주중데이터!L123))=TRUE,ISNUMBER(getcolorgreen(주중데이터!M123))=TRUE),"Down-regulation","No")))</f>
        <v>Down-regulation</v>
      </c>
      <c r="M1379" s="79"/>
      <c r="N1379" s="79" t="str">
        <f>IF(AND(주중데이터!N123=0,주중데이터!O123=0),0,IF(OR(ISNUMBER(getcolorred(주중데이터!N123))=TRUE,ISNUMBER(getcolorred(주중데이터!O123))=TRUE),"Up-regulation",IF(OR(ISNUMBER(getcolorgreen(주중데이터!N123))=TRUE,ISNUMBER(getcolorgreen(주중데이터!O123))=TRUE),"Down-regulation","No")))</f>
        <v>Down-regulation</v>
      </c>
      <c r="O1379" s="79"/>
      <c r="P1379" s="79" t="str">
        <f>IF(AND(주중데이터!P123=0,주중데이터!Q123=0),0,IF(OR(ISNUMBER(getcolorred(주중데이터!P123))=TRUE,ISNUMBER(getcolorred(주중데이터!Q123))=TRUE),"Up-regulation",IF(OR(ISNUMBER(getcolorgreen(주중데이터!P123))=TRUE,ISNUMBER(getcolorgreen(주중데이터!Q123))=TRUE),"Down-regulation","No")))</f>
        <v>No</v>
      </c>
      <c r="Q1379" s="79"/>
      <c r="R1379" s="79" t="str">
        <f>IF(AND(주중데이터!R123=0,주중데이터!S123=0),0,IF(OR(ISNUMBER(getcolorred(주중데이터!R123))=TRUE,ISNUMBER(getcolorred(주중데이터!S123))=TRUE),"Up-regulation",IF(OR(ISNUMBER(getcolorgreen(주중데이터!R123))=TRUE,ISNUMBER(getcolorgreen(주중데이터!S123))=TRUE),"Down-regulation","No")))</f>
        <v>Down-regulation</v>
      </c>
      <c r="S1379" s="79"/>
      <c r="T1379" s="79" t="str">
        <f>IF(AND(주중데이터!T123=0,주중데이터!U123=0),0,IF(OR(ISNUMBER(getcolorred(주중데이터!T123))=TRUE,ISNUMBER(getcolorred(주중데이터!U123))=TRUE),"Up-regulation",IF(OR(ISNUMBER(getcolorgreen(주중데이터!T123))=TRUE,ISNUMBER(getcolorgreen(주중데이터!U123))=TRUE),"Down-regulation","No")))</f>
        <v>No</v>
      </c>
      <c r="U1379" s="79"/>
      <c r="V1379" s="79" t="str">
        <f>IF(AND(주중데이터!V123=0,주중데이터!W123=0),0,IF(OR(ISNUMBER(getcolorred(주중데이터!V123))=TRUE,ISNUMBER(getcolorred(주중데이터!W123))=TRUE),"Up-regulation",IF(OR(ISNUMBER(getcolorgreen(주중데이터!V123))=TRUE,ISNUMBER(getcolorgreen(주중데이터!W123))=TRUE),"Down-regulation","No")))</f>
        <v>Down-regulation</v>
      </c>
      <c r="W1379" s="79"/>
      <c r="X1379" s="79" t="str">
        <f>IF(AND(주중데이터!X123=0,주중데이터!Y123=0),0,IF(OR(ISNUMBER(getcolorred(주중데이터!X123))=TRUE,ISNUMBER(getcolorred(주중데이터!Y123))=TRUE),"Up-regulation",IF(OR(ISNUMBER(getcolorgreen(주중데이터!X123))=TRUE,ISNUMBER(getcolorgreen(주중데이터!Y123))=TRUE),"Down-regulation","No")))</f>
        <v>Down-regulation</v>
      </c>
      <c r="Y1379" s="80"/>
      <c r="Z1379" s="77"/>
      <c r="AA1379" s="13" t="str">
        <f>IF(주중DATA!AA123="","",주중DATA!AA123)</f>
        <v>Avg</v>
      </c>
      <c r="AB1379" s="14" t="str">
        <f>IF(주중DATA!AB123="","",주중DATA!AB123)</f>
        <v>161,66</v>
      </c>
      <c r="AC1379" s="14" t="str">
        <f>IF(주중DATA!AC123="","",주중DATA!AC123)</f>
        <v>138,12</v>
      </c>
      <c r="AD1379" s="14" t="str">
        <f>IF(주중DATA!AD123="","",주중DATA!AD123)</f>
        <v>193,67</v>
      </c>
      <c r="AE1379" s="14" t="str">
        <f>IF(주중DATA!AE123="","",주중DATA!AE123)</f>
        <v>139,12</v>
      </c>
      <c r="AF1379" s="14" t="str">
        <f>IF(주중DATA!AF123="","",주중DATA!AF123)</f>
        <v>1,44</v>
      </c>
      <c r="AG1379" s="14" t="str">
        <f>IF(주중DATA!AG123="","",주중DATA!AG123)</f>
        <v>-0,54</v>
      </c>
      <c r="AH1379" s="14" t="str">
        <f>IF(주중DATA!AH123="","",주중DATA!AH123)</f>
        <v>1,45</v>
      </c>
      <c r="AI1379" s="14" t="str">
        <f>IF(주중DATA!AI123="","",주중DATA!AI123)</f>
        <v>-0,54</v>
      </c>
      <c r="AJ1379" s="14" t="str">
        <f>IF(주중DATA!AJ123="","",주중DATA!AJ123)</f>
        <v>161,66</v>
      </c>
      <c r="AK1379" s="14" t="str">
        <f>IF(주중DATA!AK123="","",주중DATA!AK123)</f>
        <v>138,12</v>
      </c>
      <c r="AL1379" s="14" t="str">
        <f>IF(주중DATA!AL123="","",주중DATA!AL123)</f>
        <v>4,87</v>
      </c>
      <c r="AM1379" s="14" t="str">
        <f>IF(주중DATA!AM123="","",주중DATA!AM123)</f>
        <v>-0,18</v>
      </c>
      <c r="AN1379" s="14" t="str">
        <f>IF(주중DATA!AN123="","",주중DATA!AN123)</f>
        <v>4,87</v>
      </c>
      <c r="AO1379" s="14" t="str">
        <f>IF(주중DATA!AO123="","",주중DATA!AO123)</f>
        <v>-0,18</v>
      </c>
      <c r="AP1379" s="14" t="str">
        <f>IF(주중DATA!AP123="","",주중DATA!AP123)</f>
        <v>139,16</v>
      </c>
      <c r="AQ1379" s="14" t="str">
        <f>IF(주중DATA!AQ123="","",주중DATA!AQ123)</f>
        <v>53,42</v>
      </c>
      <c r="AR1379" s="14" t="str">
        <f>IF(주중DATA!AR123="","",주중DATA!AR123)</f>
        <v>156,27</v>
      </c>
      <c r="AS1379" s="14" t="str">
        <f>IF(주중DATA!AS123="","",주중DATA!AS123)</f>
        <v>54,07</v>
      </c>
      <c r="AT1379" s="14" t="str">
        <f>IF(주중DATA!AT123="","",주중DATA!AT123)</f>
        <v>187,69</v>
      </c>
      <c r="AU1379" s="14" t="str">
        <f>IF(주중DATA!AU123="","",주중DATA!AU123)</f>
        <v>58,17</v>
      </c>
      <c r="AV1379" s="14" t="str">
        <f>IF(주중DATA!AV123="","",주중DATA!AV123)</f>
        <v>195,37</v>
      </c>
      <c r="AW1379" s="14" t="str">
        <f>IF(주중DATA!AW123="","",주중DATA!AW123)</f>
        <v>68,22</v>
      </c>
      <c r="AX1379" s="14" t="str">
        <f>IF(주중DATA!AX123="","",주중DATA!AX123)</f>
        <v>164,09</v>
      </c>
      <c r="AY1379" s="12" t="str">
        <f>IF(주중DATA!AY122="","",주중DATA!AY122)</f>
        <v>161,00</v>
      </c>
    </row>
    <row r="1380" spans="1:51" ht="17.25" thickBot="1">
      <c r="A1380" s="35" t="s">
        <v>16</v>
      </c>
      <c r="B1380" s="83" t="str">
        <f>IF(AND(주중데이터!B124=0,주중데이터!C124=0),0,IF(OR(ISNUMBER(getcolorred(주중데이터!B124))=TRUE,ISNUMBER(getcolorred(주중데이터!C124))=TRUE),"Up-regulation",IF(OR(ISNUMBER(getcolorgreen(주중데이터!B124))=TRUE,ISNUMBER(getcolorgreen(주중데이터!C124))=TRUE),"Down-regulation","No")))</f>
        <v>Down-regulation</v>
      </c>
      <c r="C1380" s="83"/>
      <c r="D1380" s="83" t="str">
        <f>IF(AND(주중데이터!D124=0,주중데이터!E124=0),0,IF(OR(ISNUMBER(getcolorred(주중데이터!D124))=TRUE,ISNUMBER(getcolorred(주중데이터!E124))=TRUE),"Up-regulation",IF(OR(ISNUMBER(getcolorgreen(주중데이터!D124))=TRUE,ISNUMBER(getcolorgreen(주중데이터!E124))=TRUE),"Down-regulation","No")))</f>
        <v>Down-regulation</v>
      </c>
      <c r="E1380" s="83"/>
      <c r="F1380" s="83" t="str">
        <f>IF(AND(주중데이터!F124=0,주중데이터!G124=0),0,IF(OR(ISNUMBER(getcolorred(주중데이터!F124))=TRUE,ISNUMBER(getcolorred(주중데이터!G124))=TRUE),"Up-regulation",IF(OR(ISNUMBER(getcolorgreen(주중데이터!F124))=TRUE,ISNUMBER(getcolorgreen(주중데이터!G124))=TRUE),"Down-regulation","No")))</f>
        <v>Down-regulation</v>
      </c>
      <c r="G1380" s="83"/>
      <c r="H1380" s="83" t="str">
        <f>IF(AND(주중데이터!H124=0,주중데이터!I124=0),0,IF(OR(ISNUMBER(getcolorred(주중데이터!H124))=TRUE,ISNUMBER(getcolorred(주중데이터!I124))=TRUE),"Up-regulation",IF(OR(ISNUMBER(getcolorgreen(주중데이터!H124))=TRUE,ISNUMBER(getcolorgreen(주중데이터!I124))=TRUE),"Down-regulation","No")))</f>
        <v>Down-regulation</v>
      </c>
      <c r="I1380" s="83"/>
      <c r="J1380" s="83" t="str">
        <f>IF(AND(주중데이터!J124=0,주중데이터!K124=0),0,IF(OR(ISNUMBER(getcolorred(주중데이터!J124))=TRUE,ISNUMBER(getcolorred(주중데이터!K124))=TRUE),"Up-regulation",IF(OR(ISNUMBER(getcolorgreen(주중데이터!J124))=TRUE,ISNUMBER(getcolorgreen(주중데이터!K124))=TRUE),"Down-regulation","No")))</f>
        <v>Down-regulation</v>
      </c>
      <c r="K1380" s="83"/>
      <c r="L1380" s="83" t="str">
        <f>IF(AND(주중데이터!L124=0,주중데이터!M124=0),0,IF(OR(ISNUMBER(getcolorred(주중데이터!L124))=TRUE,ISNUMBER(getcolorred(주중데이터!M124))=TRUE),"Up-regulation",IF(OR(ISNUMBER(getcolorgreen(주중데이터!L124))=TRUE,ISNUMBER(getcolorgreen(주중데이터!M124))=TRUE),"Down-regulation","No")))</f>
        <v>Down-regulation</v>
      </c>
      <c r="M1380" s="83"/>
      <c r="N1380" s="83" t="str">
        <f>IF(AND(주중데이터!N124=0,주중데이터!O124=0),0,IF(OR(ISNUMBER(getcolorred(주중데이터!N124))=TRUE,ISNUMBER(getcolorred(주중데이터!O124))=TRUE),"Up-regulation",IF(OR(ISNUMBER(getcolorgreen(주중데이터!N124))=TRUE,ISNUMBER(getcolorgreen(주중데이터!O124))=TRUE),"Down-regulation","No")))</f>
        <v>Down-regulation</v>
      </c>
      <c r="O1380" s="83"/>
      <c r="P1380" s="83" t="str">
        <f>IF(AND(주중데이터!P124=0,주중데이터!Q124=0),0,IF(OR(ISNUMBER(getcolorred(주중데이터!P124))=TRUE,ISNUMBER(getcolorred(주중데이터!Q124))=TRUE),"Up-regulation",IF(OR(ISNUMBER(getcolorgreen(주중데이터!P124))=TRUE,ISNUMBER(getcolorgreen(주중데이터!Q124))=TRUE),"Down-regulation","No")))</f>
        <v>No</v>
      </c>
      <c r="Q1380" s="83"/>
      <c r="R1380" s="83" t="str">
        <f>IF(AND(주중데이터!R124=0,주중데이터!S124=0),0,IF(OR(ISNUMBER(getcolorred(주중데이터!R124))=TRUE,ISNUMBER(getcolorred(주중데이터!S124))=TRUE),"Up-regulation",IF(OR(ISNUMBER(getcolorgreen(주중데이터!R124))=TRUE,ISNUMBER(getcolorgreen(주중데이터!S124))=TRUE),"Down-regulation","No")))</f>
        <v>No</v>
      </c>
      <c r="S1380" s="83"/>
      <c r="T1380" s="83" t="str">
        <f>IF(AND(주중데이터!T124=0,주중데이터!U124=0),0,IF(OR(ISNUMBER(getcolorred(주중데이터!T124))=TRUE,ISNUMBER(getcolorred(주중데이터!U124))=TRUE),"Up-regulation",IF(OR(ISNUMBER(getcolorgreen(주중데이터!T124))=TRUE,ISNUMBER(getcolorgreen(주중데이터!U124))=TRUE),"Down-regulation","No")))</f>
        <v>No</v>
      </c>
      <c r="U1380" s="83"/>
      <c r="V1380" s="83" t="str">
        <f>IF(AND(주중데이터!V124=0,주중데이터!W124=0),0,IF(OR(ISNUMBER(getcolorred(주중데이터!V124))=TRUE,ISNUMBER(getcolorred(주중데이터!W124))=TRUE),"Up-regulation",IF(OR(ISNUMBER(getcolorgreen(주중데이터!V124))=TRUE,ISNUMBER(getcolorgreen(주중데이터!W124))=TRUE),"Down-regulation","No")))</f>
        <v>No</v>
      </c>
      <c r="W1380" s="83"/>
      <c r="X1380" s="83" t="str">
        <f>IF(AND(주중데이터!X124=0,주중데이터!Y124=0),0,IF(OR(ISNUMBER(getcolorred(주중데이터!X124))=TRUE,ISNUMBER(getcolorred(주중데이터!Y124))=TRUE),"Up-regulation",IF(OR(ISNUMBER(getcolorgreen(주중데이터!X124))=TRUE,ISNUMBER(getcolorgreen(주중데이터!Y124))=TRUE),"Down-regulation","No")))</f>
        <v>No</v>
      </c>
      <c r="Y1380" s="84"/>
      <c r="Z1380" s="75">
        <f>IF(AA1400="",0,DAY(AA1400))</f>
        <v>8</v>
      </c>
      <c r="AY1380" s="19" t="str">
        <f>IF(주중DATA!AY123="","",주중DATA!AY123)</f>
        <v>64,23</v>
      </c>
    </row>
    <row r="1381" spans="1:51">
      <c r="A1381" s="36" t="s">
        <v>17</v>
      </c>
      <c r="B1381" s="81" t="str">
        <f>IF(AND(주중데이터!B125=0,주중데이터!C125=0),0,IF(OR(ISNUMBER(getcolorred(주중데이터!B125))=TRUE,ISNUMBER(getcolorred(주중데이터!C125))=TRUE),"Up-regulation",IF(OR(ISNUMBER(getcolorgreen(주중데이터!B125))=TRUE,ISNUMBER(getcolorgreen(주중데이터!C125))=TRUE),"Down-regulation","No")))</f>
        <v>Down-regulation</v>
      </c>
      <c r="C1381" s="81"/>
      <c r="D1381" s="81" t="str">
        <f>IF(AND(주중데이터!D125=0,주중데이터!E125=0),0,IF(OR(ISNUMBER(getcolorred(주중데이터!D125))=TRUE,ISNUMBER(getcolorred(주중데이터!E125))=TRUE),"Up-regulation",IF(OR(ISNUMBER(getcolorgreen(주중데이터!D125))=TRUE,ISNUMBER(getcolorgreen(주중데이터!E125))=TRUE),"Down-regulation","No")))</f>
        <v>Down-regulation</v>
      </c>
      <c r="E1381" s="81"/>
      <c r="F1381" s="81" t="str">
        <f>IF(AND(주중데이터!F125=0,주중데이터!G125=0),0,IF(OR(ISNUMBER(getcolorred(주중데이터!F125))=TRUE,ISNUMBER(getcolorred(주중데이터!G125))=TRUE),"Up-regulation",IF(OR(ISNUMBER(getcolorgreen(주중데이터!F125))=TRUE,ISNUMBER(getcolorgreen(주중데이터!G125))=TRUE),"Down-regulation","No")))</f>
        <v>Down-regulation</v>
      </c>
      <c r="G1381" s="81"/>
      <c r="H1381" s="81" t="str">
        <f>IF(AND(주중데이터!H125=0,주중데이터!I125=0),0,IF(OR(ISNUMBER(getcolorred(주중데이터!H125))=TRUE,ISNUMBER(getcolorred(주중데이터!I125))=TRUE),"Up-regulation",IF(OR(ISNUMBER(getcolorgreen(주중데이터!H125))=TRUE,ISNUMBER(getcolorgreen(주중데이터!I125))=TRUE),"Down-regulation","No")))</f>
        <v>Down-regulation</v>
      </c>
      <c r="I1381" s="81"/>
      <c r="J1381" s="81" t="str">
        <f>IF(AND(주중데이터!J125=0,주중데이터!K125=0),0,IF(OR(ISNUMBER(getcolorred(주중데이터!J125))=TRUE,ISNUMBER(getcolorred(주중데이터!K125))=TRUE),"Up-regulation",IF(OR(ISNUMBER(getcolorgreen(주중데이터!J125))=TRUE,ISNUMBER(getcolorgreen(주중데이터!K125))=TRUE),"Down-regulation","No")))</f>
        <v>Down-regulation</v>
      </c>
      <c r="K1381" s="81"/>
      <c r="L1381" s="81" t="str">
        <f>IF(AND(주중데이터!L125=0,주중데이터!M125=0),0,IF(OR(ISNUMBER(getcolorred(주중데이터!L125))=TRUE,ISNUMBER(getcolorred(주중데이터!M125))=TRUE),"Up-regulation",IF(OR(ISNUMBER(getcolorgreen(주중데이터!L125))=TRUE,ISNUMBER(getcolorgreen(주중데이터!M125))=TRUE),"Down-regulation","No")))</f>
        <v>Down-regulation</v>
      </c>
      <c r="M1381" s="81"/>
      <c r="N1381" s="81" t="str">
        <f>IF(AND(주중데이터!N125=0,주중데이터!O125=0),0,IF(OR(ISNUMBER(getcolorred(주중데이터!N125))=TRUE,ISNUMBER(getcolorred(주중데이터!O125))=TRUE),"Up-regulation",IF(OR(ISNUMBER(getcolorgreen(주중데이터!N125))=TRUE,ISNUMBER(getcolorgreen(주중데이터!O125))=TRUE),"Down-regulation","No")))</f>
        <v>Down-regulation</v>
      </c>
      <c r="O1381" s="81"/>
      <c r="P1381" s="81" t="str">
        <f>IF(AND(주중데이터!P125=0,주중데이터!Q125=0),0,IF(OR(ISNUMBER(getcolorred(주중데이터!P125))=TRUE,ISNUMBER(getcolorred(주중데이터!Q125))=TRUE),"Up-regulation",IF(OR(ISNUMBER(getcolorgreen(주중데이터!P125))=TRUE,ISNUMBER(getcolorgreen(주중데이터!Q125))=TRUE),"Down-regulation","No")))</f>
        <v>Down-regulation</v>
      </c>
      <c r="Q1381" s="81"/>
      <c r="R1381" s="81" t="str">
        <f>IF(AND(주중데이터!R125=0,주중데이터!S125=0),0,IF(OR(ISNUMBER(getcolorred(주중데이터!R125))=TRUE,ISNUMBER(getcolorred(주중데이터!S125))=TRUE),"Up-regulation",IF(OR(ISNUMBER(getcolorgreen(주중데이터!R125))=TRUE,ISNUMBER(getcolorgreen(주중데이터!S125))=TRUE),"Down-regulation","No")))</f>
        <v>Down-regulation</v>
      </c>
      <c r="S1381" s="81"/>
      <c r="T1381" s="81" t="str">
        <f>IF(AND(주중데이터!T125=0,주중데이터!U125=0),0,IF(OR(ISNUMBER(getcolorred(주중데이터!T125))=TRUE,ISNUMBER(getcolorred(주중데이터!U125))=TRUE),"Up-regulation",IF(OR(ISNUMBER(getcolorgreen(주중데이터!T125))=TRUE,ISNUMBER(getcolorgreen(주중데이터!U125))=TRUE),"Down-regulation","No")))</f>
        <v>Down-regulation</v>
      </c>
      <c r="U1381" s="81"/>
      <c r="V1381" s="81" t="str">
        <f>IF(AND(주중데이터!V125=0,주중데이터!W125=0),0,IF(OR(ISNUMBER(getcolorred(주중데이터!V125))=TRUE,ISNUMBER(getcolorred(주중데이터!W125))=TRUE),"Up-regulation",IF(OR(ISNUMBER(getcolorgreen(주중데이터!V125))=TRUE,ISNUMBER(getcolorgreen(주중데이터!W125))=TRUE),"Down-regulation","No")))</f>
        <v>Down-regulation</v>
      </c>
      <c r="W1381" s="81"/>
      <c r="X1381" s="81" t="str">
        <f>IF(AND(주중데이터!X125=0,주중데이터!Y125=0),0,IF(OR(ISNUMBER(getcolorred(주중데이터!X125))=TRUE,ISNUMBER(getcolorred(주중데이터!Y125))=TRUE),"Up-regulation",IF(OR(ISNUMBER(getcolorgreen(주중데이터!X125))=TRUE,ISNUMBER(getcolorgreen(주중데이터!Y125))=TRUE),"Down-regulation","No")))</f>
        <v>Down-regulation</v>
      </c>
      <c r="Y1381" s="82"/>
      <c r="Z1381" s="76"/>
    </row>
    <row r="1382" spans="1:51">
      <c r="A1382" s="36" t="s">
        <v>18</v>
      </c>
      <c r="B1382" s="81" t="str">
        <f>IF(AND(주중데이터!B126=0,주중데이터!C126=0),0,IF(OR(ISNUMBER(getcolorred(주중데이터!B126))=TRUE,ISNUMBER(getcolorred(주중데이터!C126))=TRUE),"Up-regulation",IF(OR(ISNUMBER(getcolorgreen(주중데이터!B126))=TRUE,ISNUMBER(getcolorgreen(주중데이터!C126))=TRUE),"Down-regulation","No")))</f>
        <v>Down-regulation</v>
      </c>
      <c r="C1382" s="81"/>
      <c r="D1382" s="81" t="str">
        <f>IF(AND(주중데이터!D126=0,주중데이터!E126=0),0,IF(OR(ISNUMBER(getcolorred(주중데이터!D126))=TRUE,ISNUMBER(getcolorred(주중데이터!E126))=TRUE),"Up-regulation",IF(OR(ISNUMBER(getcolorgreen(주중데이터!D126))=TRUE,ISNUMBER(getcolorgreen(주중데이터!E126))=TRUE),"Down-regulation","No")))</f>
        <v>Down-regulation</v>
      </c>
      <c r="E1382" s="81"/>
      <c r="F1382" s="81" t="str">
        <f>IF(AND(주중데이터!F126=0,주중데이터!G126=0),0,IF(OR(ISNUMBER(getcolorred(주중데이터!F126))=TRUE,ISNUMBER(getcolorred(주중데이터!G126))=TRUE),"Up-regulation",IF(OR(ISNUMBER(getcolorgreen(주중데이터!F126))=TRUE,ISNUMBER(getcolorgreen(주중데이터!G126))=TRUE),"Down-regulation","No")))</f>
        <v>Down-regulation</v>
      </c>
      <c r="G1382" s="81"/>
      <c r="H1382" s="81" t="str">
        <f>IF(AND(주중데이터!H126=0,주중데이터!I126=0),0,IF(OR(ISNUMBER(getcolorred(주중데이터!H126))=TRUE,ISNUMBER(getcolorred(주중데이터!I126))=TRUE),"Up-regulation",IF(OR(ISNUMBER(getcolorgreen(주중데이터!H126))=TRUE,ISNUMBER(getcolorgreen(주중데이터!I126))=TRUE),"Down-regulation","No")))</f>
        <v>Down-regulation</v>
      </c>
      <c r="I1382" s="81"/>
      <c r="J1382" s="81" t="str">
        <f>IF(AND(주중데이터!J126=0,주중데이터!K126=0),0,IF(OR(ISNUMBER(getcolorred(주중데이터!J126))=TRUE,ISNUMBER(getcolorred(주중데이터!K126))=TRUE),"Up-regulation",IF(OR(ISNUMBER(getcolorgreen(주중데이터!J126))=TRUE,ISNUMBER(getcolorgreen(주중데이터!K126))=TRUE),"Down-regulation","No")))</f>
        <v>Down-regulation</v>
      </c>
      <c r="K1382" s="81"/>
      <c r="L1382" s="81" t="str">
        <f>IF(AND(주중데이터!L126=0,주중데이터!M126=0),0,IF(OR(ISNUMBER(getcolorred(주중데이터!L126))=TRUE,ISNUMBER(getcolorred(주중데이터!M126))=TRUE),"Up-regulation",IF(OR(ISNUMBER(getcolorgreen(주중데이터!L126))=TRUE,ISNUMBER(getcolorgreen(주중데이터!M126))=TRUE),"Down-regulation","No")))</f>
        <v>Down-regulation</v>
      </c>
      <c r="M1382" s="81"/>
      <c r="N1382" s="81" t="str">
        <f>IF(AND(주중데이터!N126=0,주중데이터!O126=0),0,IF(OR(ISNUMBER(getcolorred(주중데이터!N126))=TRUE,ISNUMBER(getcolorred(주중데이터!O126))=TRUE),"Up-regulation",IF(OR(ISNUMBER(getcolorgreen(주중데이터!N126))=TRUE,ISNUMBER(getcolorgreen(주중데이터!O126))=TRUE),"Down-regulation","No")))</f>
        <v>Down-regulation</v>
      </c>
      <c r="O1382" s="81"/>
      <c r="P1382" s="81" t="str">
        <f>IF(AND(주중데이터!P126=0,주중데이터!Q126=0),0,IF(OR(ISNUMBER(getcolorred(주중데이터!P126))=TRUE,ISNUMBER(getcolorred(주중데이터!Q126))=TRUE),"Up-regulation",IF(OR(ISNUMBER(getcolorgreen(주중데이터!P126))=TRUE,ISNUMBER(getcolorgreen(주중데이터!Q126))=TRUE),"Down-regulation","No")))</f>
        <v>Down-regulation</v>
      </c>
      <c r="Q1382" s="81"/>
      <c r="R1382" s="81" t="str">
        <f>IF(AND(주중데이터!R126=0,주중데이터!S126=0),0,IF(OR(ISNUMBER(getcolorred(주중데이터!R126))=TRUE,ISNUMBER(getcolorred(주중데이터!S126))=TRUE),"Up-regulation",IF(OR(ISNUMBER(getcolorgreen(주중데이터!R126))=TRUE,ISNUMBER(getcolorgreen(주중데이터!S126))=TRUE),"Down-regulation","No")))</f>
        <v>Down-regulation</v>
      </c>
      <c r="S1382" s="81"/>
      <c r="T1382" s="81" t="str">
        <f>IF(AND(주중데이터!T126=0,주중데이터!U126=0),0,IF(OR(ISNUMBER(getcolorred(주중데이터!T126))=TRUE,ISNUMBER(getcolorred(주중데이터!U126))=TRUE),"Up-regulation",IF(OR(ISNUMBER(getcolorgreen(주중데이터!T126))=TRUE,ISNUMBER(getcolorgreen(주중데이터!U126))=TRUE),"Down-regulation","No")))</f>
        <v>Down-regulation</v>
      </c>
      <c r="U1382" s="81"/>
      <c r="V1382" s="81" t="str">
        <f>IF(AND(주중데이터!V126=0,주중데이터!W126=0),0,IF(OR(ISNUMBER(getcolorred(주중데이터!V126))=TRUE,ISNUMBER(getcolorred(주중데이터!W126))=TRUE),"Up-regulation",IF(OR(ISNUMBER(getcolorgreen(주중데이터!V126))=TRUE,ISNUMBER(getcolorgreen(주중데이터!W126))=TRUE),"Down-regulation","No")))</f>
        <v>Down-regulation</v>
      </c>
      <c r="W1382" s="81"/>
      <c r="X1382" s="81" t="str">
        <f>IF(AND(주중데이터!X126=0,주중데이터!Y126=0),0,IF(OR(ISNUMBER(getcolorred(주중데이터!X126))=TRUE,ISNUMBER(getcolorred(주중데이터!Y126))=TRUE),"Up-regulation",IF(OR(ISNUMBER(getcolorgreen(주중데이터!X126))=TRUE,ISNUMBER(getcolorgreen(주중데이터!Y126))=TRUE),"Down-regulation","No")))</f>
        <v>Down-regulation</v>
      </c>
      <c r="Y1382" s="82"/>
      <c r="Z1382" s="76"/>
    </row>
    <row r="1383" spans="1:51">
      <c r="A1383" s="36" t="s">
        <v>19</v>
      </c>
      <c r="B1383" s="81" t="str">
        <f>IF(AND(주중데이터!B127=0,주중데이터!C127=0),0,IF(OR(ISNUMBER(getcolorred(주중데이터!B127))=TRUE,ISNUMBER(getcolorred(주중데이터!C127))=TRUE),"Up-regulation",IF(OR(ISNUMBER(getcolorgreen(주중데이터!B127))=TRUE,ISNUMBER(getcolorgreen(주중데이터!C127))=TRUE),"Down-regulation","No")))</f>
        <v>Down-regulation</v>
      </c>
      <c r="C1383" s="81"/>
      <c r="D1383" s="81" t="str">
        <f>IF(AND(주중데이터!D127=0,주중데이터!E127=0),0,IF(OR(ISNUMBER(getcolorred(주중데이터!D127))=TRUE,ISNUMBER(getcolorred(주중데이터!E127))=TRUE),"Up-regulation",IF(OR(ISNUMBER(getcolorgreen(주중데이터!D127))=TRUE,ISNUMBER(getcolorgreen(주중데이터!E127))=TRUE),"Down-regulation","No")))</f>
        <v>Down-regulation</v>
      </c>
      <c r="E1383" s="81"/>
      <c r="F1383" s="81" t="str">
        <f>IF(AND(주중데이터!F127=0,주중데이터!G127=0),0,IF(OR(ISNUMBER(getcolorred(주중데이터!F127))=TRUE,ISNUMBER(getcolorred(주중데이터!G127))=TRUE),"Up-regulation",IF(OR(ISNUMBER(getcolorgreen(주중데이터!F127))=TRUE,ISNUMBER(getcolorgreen(주중데이터!G127))=TRUE),"Down-regulation","No")))</f>
        <v>Down-regulation</v>
      </c>
      <c r="G1383" s="81"/>
      <c r="H1383" s="81" t="str">
        <f>IF(AND(주중데이터!H127=0,주중데이터!I127=0),0,IF(OR(ISNUMBER(getcolorred(주중데이터!H127))=TRUE,ISNUMBER(getcolorred(주중데이터!I127))=TRUE),"Up-regulation",IF(OR(ISNUMBER(getcolorgreen(주중데이터!H127))=TRUE,ISNUMBER(getcolorgreen(주중데이터!I127))=TRUE),"Down-regulation","No")))</f>
        <v>Down-regulation</v>
      </c>
      <c r="I1383" s="81"/>
      <c r="J1383" s="81" t="str">
        <f>IF(AND(주중데이터!J127=0,주중데이터!K127=0),0,IF(OR(ISNUMBER(getcolorred(주중데이터!J127))=TRUE,ISNUMBER(getcolorred(주중데이터!K127))=TRUE),"Up-regulation",IF(OR(ISNUMBER(getcolorgreen(주중데이터!J127))=TRUE,ISNUMBER(getcolorgreen(주중데이터!K127))=TRUE),"Down-regulation","No")))</f>
        <v>Down-regulation</v>
      </c>
      <c r="K1383" s="81"/>
      <c r="L1383" s="81" t="str">
        <f>IF(AND(주중데이터!L127=0,주중데이터!M127=0),0,IF(OR(ISNUMBER(getcolorred(주중데이터!L127))=TRUE,ISNUMBER(getcolorred(주중데이터!M127))=TRUE),"Up-regulation",IF(OR(ISNUMBER(getcolorgreen(주중데이터!L127))=TRUE,ISNUMBER(getcolorgreen(주중데이터!M127))=TRUE),"Down-regulation","No")))</f>
        <v>Down-regulation</v>
      </c>
      <c r="M1383" s="81"/>
      <c r="N1383" s="81" t="str">
        <f>IF(AND(주중데이터!N127=0,주중데이터!O127=0),0,IF(OR(ISNUMBER(getcolorred(주중데이터!N127))=TRUE,ISNUMBER(getcolorred(주중데이터!O127))=TRUE),"Up-regulation",IF(OR(ISNUMBER(getcolorgreen(주중데이터!N127))=TRUE,ISNUMBER(getcolorgreen(주중데이터!O127))=TRUE),"Down-regulation","No")))</f>
        <v>Down-regulation</v>
      </c>
      <c r="O1383" s="81"/>
      <c r="P1383" s="81" t="str">
        <f>IF(AND(주중데이터!P127=0,주중데이터!Q127=0),0,IF(OR(ISNUMBER(getcolorred(주중데이터!P127))=TRUE,ISNUMBER(getcolorred(주중데이터!Q127))=TRUE),"Up-regulation",IF(OR(ISNUMBER(getcolorgreen(주중데이터!P127))=TRUE,ISNUMBER(getcolorgreen(주중데이터!Q127))=TRUE),"Down-regulation","No")))</f>
        <v>Down-regulation</v>
      </c>
      <c r="Q1383" s="81"/>
      <c r="R1383" s="81" t="str">
        <f>IF(AND(주중데이터!R127=0,주중데이터!S127=0),0,IF(OR(ISNUMBER(getcolorred(주중데이터!R127))=TRUE,ISNUMBER(getcolorred(주중데이터!S127))=TRUE),"Up-regulation",IF(OR(ISNUMBER(getcolorgreen(주중데이터!R127))=TRUE,ISNUMBER(getcolorgreen(주중데이터!S127))=TRUE),"Down-regulation","No")))</f>
        <v>Down-regulation</v>
      </c>
      <c r="S1383" s="81"/>
      <c r="T1383" s="81" t="str">
        <f>IF(AND(주중데이터!T127=0,주중데이터!U127=0),0,IF(OR(ISNUMBER(getcolorred(주중데이터!T127))=TRUE,ISNUMBER(getcolorred(주중데이터!U127))=TRUE),"Up-regulation",IF(OR(ISNUMBER(getcolorgreen(주중데이터!T127))=TRUE,ISNUMBER(getcolorgreen(주중데이터!U127))=TRUE),"Down-regulation","No")))</f>
        <v>Down-regulation</v>
      </c>
      <c r="U1383" s="81"/>
      <c r="V1383" s="81" t="str">
        <f>IF(AND(주중데이터!V127=0,주중데이터!W127=0),0,IF(OR(ISNUMBER(getcolorred(주중데이터!V127))=TRUE,ISNUMBER(getcolorred(주중데이터!W127))=TRUE),"Up-regulation",IF(OR(ISNUMBER(getcolorgreen(주중데이터!V127))=TRUE,ISNUMBER(getcolorgreen(주중데이터!W127))=TRUE),"Down-regulation","No")))</f>
        <v>Down-regulation</v>
      </c>
      <c r="W1383" s="81"/>
      <c r="X1383" s="81" t="str">
        <f>IF(AND(주중데이터!X127=0,주중데이터!Y127=0),0,IF(OR(ISNUMBER(getcolorred(주중데이터!X127))=TRUE,ISNUMBER(getcolorred(주중데이터!Y127))=TRUE),"Up-regulation",IF(OR(ISNUMBER(getcolorgreen(주중데이터!X127))=TRUE,ISNUMBER(getcolorgreen(주중데이터!Y127))=TRUE),"Down-regulation","No")))</f>
        <v>Down-regulation</v>
      </c>
      <c r="Y1383" s="82"/>
      <c r="Z1383" s="76"/>
    </row>
    <row r="1384" spans="1:51">
      <c r="A1384" s="36" t="s">
        <v>20</v>
      </c>
      <c r="B1384" s="81" t="str">
        <f>IF(AND(주중데이터!B128=0,주중데이터!C128=0),0,IF(OR(ISNUMBER(getcolorred(주중데이터!B128))=TRUE,ISNUMBER(getcolorred(주중데이터!C128))=TRUE),"Up-regulation",IF(OR(ISNUMBER(getcolorgreen(주중데이터!B128))=TRUE,ISNUMBER(getcolorgreen(주중데이터!C128))=TRUE),"Down-regulation","No")))</f>
        <v>Down-regulation</v>
      </c>
      <c r="C1384" s="81"/>
      <c r="D1384" s="81" t="str">
        <f>IF(AND(주중데이터!D128=0,주중데이터!E128=0),0,IF(OR(ISNUMBER(getcolorred(주중데이터!D128))=TRUE,ISNUMBER(getcolorred(주중데이터!E128))=TRUE),"Up-regulation",IF(OR(ISNUMBER(getcolorgreen(주중데이터!D128))=TRUE,ISNUMBER(getcolorgreen(주중데이터!E128))=TRUE),"Down-regulation","No")))</f>
        <v>Down-regulation</v>
      </c>
      <c r="E1384" s="81"/>
      <c r="F1384" s="81" t="str">
        <f>IF(AND(주중데이터!F128=0,주중데이터!G128=0),0,IF(OR(ISNUMBER(getcolorred(주중데이터!F128))=TRUE,ISNUMBER(getcolorred(주중데이터!G128))=TRUE),"Up-regulation",IF(OR(ISNUMBER(getcolorgreen(주중데이터!F128))=TRUE,ISNUMBER(getcolorgreen(주중데이터!G128))=TRUE),"Down-regulation","No")))</f>
        <v>Down-regulation</v>
      </c>
      <c r="G1384" s="81"/>
      <c r="H1384" s="81" t="str">
        <f>IF(AND(주중데이터!H128=0,주중데이터!I128=0),0,IF(OR(ISNUMBER(getcolorred(주중데이터!H128))=TRUE,ISNUMBER(getcolorred(주중데이터!I128))=TRUE),"Up-regulation",IF(OR(ISNUMBER(getcolorgreen(주중데이터!H128))=TRUE,ISNUMBER(getcolorgreen(주중데이터!I128))=TRUE),"Down-regulation","No")))</f>
        <v>Down-regulation</v>
      </c>
      <c r="I1384" s="81"/>
      <c r="J1384" s="81" t="str">
        <f>IF(AND(주중데이터!J128=0,주중데이터!K128=0),0,IF(OR(ISNUMBER(getcolorred(주중데이터!J128))=TRUE,ISNUMBER(getcolorred(주중데이터!K128))=TRUE),"Up-regulation",IF(OR(ISNUMBER(getcolorgreen(주중데이터!J128))=TRUE,ISNUMBER(getcolorgreen(주중데이터!K128))=TRUE),"Down-regulation","No")))</f>
        <v>Down-regulation</v>
      </c>
      <c r="K1384" s="81"/>
      <c r="L1384" s="81" t="str">
        <f>IF(AND(주중데이터!L128=0,주중데이터!M128=0),0,IF(OR(ISNUMBER(getcolorred(주중데이터!L128))=TRUE,ISNUMBER(getcolorred(주중데이터!M128))=TRUE),"Up-regulation",IF(OR(ISNUMBER(getcolorgreen(주중데이터!L128))=TRUE,ISNUMBER(getcolorgreen(주중데이터!M128))=TRUE),"Down-regulation","No")))</f>
        <v>Down-regulation</v>
      </c>
      <c r="M1384" s="81"/>
      <c r="N1384" s="81" t="str">
        <f>IF(AND(주중데이터!N128=0,주중데이터!O128=0),0,IF(OR(ISNUMBER(getcolorred(주중데이터!N128))=TRUE,ISNUMBER(getcolorred(주중데이터!O128))=TRUE),"Up-regulation",IF(OR(ISNUMBER(getcolorgreen(주중데이터!N128))=TRUE,ISNUMBER(getcolorgreen(주중데이터!O128))=TRUE),"Down-regulation","No")))</f>
        <v>Down-regulation</v>
      </c>
      <c r="O1384" s="81"/>
      <c r="P1384" s="81" t="str">
        <f>IF(AND(주중데이터!P128=0,주중데이터!Q128=0),0,IF(OR(ISNUMBER(getcolorred(주중데이터!P128))=TRUE,ISNUMBER(getcolorred(주중데이터!Q128))=TRUE),"Up-regulation",IF(OR(ISNUMBER(getcolorgreen(주중데이터!P128))=TRUE,ISNUMBER(getcolorgreen(주중데이터!Q128))=TRUE),"Down-regulation","No")))</f>
        <v>Down-regulation</v>
      </c>
      <c r="Q1384" s="81"/>
      <c r="R1384" s="81" t="str">
        <f>IF(AND(주중데이터!R128=0,주중데이터!S128=0),0,IF(OR(ISNUMBER(getcolorred(주중데이터!R128))=TRUE,ISNUMBER(getcolorred(주중데이터!S128))=TRUE),"Up-regulation",IF(OR(ISNUMBER(getcolorgreen(주중데이터!R128))=TRUE,ISNUMBER(getcolorgreen(주중데이터!S128))=TRUE),"Down-regulation","No")))</f>
        <v>Down-regulation</v>
      </c>
      <c r="S1384" s="81"/>
      <c r="T1384" s="81" t="str">
        <f>IF(AND(주중데이터!T128=0,주중데이터!U128=0),0,IF(OR(ISNUMBER(getcolorred(주중데이터!T128))=TRUE,ISNUMBER(getcolorred(주중데이터!U128))=TRUE),"Up-regulation",IF(OR(ISNUMBER(getcolorgreen(주중데이터!T128))=TRUE,ISNUMBER(getcolorgreen(주중데이터!U128))=TRUE),"Down-regulation","No")))</f>
        <v>Down-regulation</v>
      </c>
      <c r="U1384" s="81"/>
      <c r="V1384" s="81" t="str">
        <f>IF(AND(주중데이터!V128=0,주중데이터!W128=0),0,IF(OR(ISNUMBER(getcolorred(주중데이터!V128))=TRUE,ISNUMBER(getcolorred(주중데이터!W128))=TRUE),"Up-regulation",IF(OR(ISNUMBER(getcolorgreen(주중데이터!V128))=TRUE,ISNUMBER(getcolorgreen(주중데이터!W128))=TRUE),"Down-regulation","No")))</f>
        <v>Down-regulation</v>
      </c>
      <c r="W1384" s="81"/>
      <c r="X1384" s="81" t="str">
        <f>IF(AND(주중데이터!X128=0,주중데이터!Y128=0),0,IF(OR(ISNUMBER(getcolorred(주중데이터!X128))=TRUE,ISNUMBER(getcolorred(주중데이터!Y128))=TRUE),"Up-regulation",IF(OR(ISNUMBER(getcolorgreen(주중데이터!X128))=TRUE,ISNUMBER(getcolorgreen(주중데이터!Y128))=TRUE),"Down-regulation","No")))</f>
        <v>Down-regulation</v>
      </c>
      <c r="Y1384" s="82"/>
      <c r="Z1384" s="76"/>
    </row>
    <row r="1385" spans="1:51">
      <c r="A1385" s="36" t="s">
        <v>21</v>
      </c>
      <c r="B1385" s="81" t="str">
        <f>IF(AND(주중데이터!B129=0,주중데이터!C129=0),0,IF(OR(ISNUMBER(getcolorred(주중데이터!B129))=TRUE,ISNUMBER(getcolorred(주중데이터!C129))=TRUE),"Up-regulation",IF(OR(ISNUMBER(getcolorgreen(주중데이터!B129))=TRUE,ISNUMBER(getcolorgreen(주중데이터!C129))=TRUE),"Down-regulation","No")))</f>
        <v>Down-regulation</v>
      </c>
      <c r="C1385" s="81"/>
      <c r="D1385" s="81" t="str">
        <f>IF(AND(주중데이터!D129=0,주중데이터!E129=0),0,IF(OR(ISNUMBER(getcolorred(주중데이터!D129))=TRUE,ISNUMBER(getcolorred(주중데이터!E129))=TRUE),"Up-regulation",IF(OR(ISNUMBER(getcolorgreen(주중데이터!D129))=TRUE,ISNUMBER(getcolorgreen(주중데이터!E129))=TRUE),"Down-regulation","No")))</f>
        <v>Down-regulation</v>
      </c>
      <c r="E1385" s="81"/>
      <c r="F1385" s="81" t="str">
        <f>IF(AND(주중데이터!F129=0,주중데이터!G129=0),0,IF(OR(ISNUMBER(getcolorred(주중데이터!F129))=TRUE,ISNUMBER(getcolorred(주중데이터!G129))=TRUE),"Up-regulation",IF(OR(ISNUMBER(getcolorgreen(주중데이터!F129))=TRUE,ISNUMBER(getcolorgreen(주중데이터!G129))=TRUE),"Down-regulation","No")))</f>
        <v>Down-regulation</v>
      </c>
      <c r="G1385" s="81"/>
      <c r="H1385" s="81" t="str">
        <f>IF(AND(주중데이터!H129=0,주중데이터!I129=0),0,IF(OR(ISNUMBER(getcolorred(주중데이터!H129))=TRUE,ISNUMBER(getcolorred(주중데이터!I129))=TRUE),"Up-regulation",IF(OR(ISNUMBER(getcolorgreen(주중데이터!H129))=TRUE,ISNUMBER(getcolorgreen(주중데이터!I129))=TRUE),"Down-regulation","No")))</f>
        <v>Down-regulation</v>
      </c>
      <c r="I1385" s="81"/>
      <c r="J1385" s="81" t="str">
        <f>IF(AND(주중데이터!J129=0,주중데이터!K129=0),0,IF(OR(ISNUMBER(getcolorred(주중데이터!J129))=TRUE,ISNUMBER(getcolorred(주중데이터!K129))=TRUE),"Up-regulation",IF(OR(ISNUMBER(getcolorgreen(주중데이터!J129))=TRUE,ISNUMBER(getcolorgreen(주중데이터!K129))=TRUE),"Down-regulation","No")))</f>
        <v>Down-regulation</v>
      </c>
      <c r="K1385" s="81"/>
      <c r="L1385" s="81" t="str">
        <f>IF(AND(주중데이터!L129=0,주중데이터!M129=0),0,IF(OR(ISNUMBER(getcolorred(주중데이터!L129))=TRUE,ISNUMBER(getcolorred(주중데이터!M129))=TRUE),"Up-regulation",IF(OR(ISNUMBER(getcolorgreen(주중데이터!L129))=TRUE,ISNUMBER(getcolorgreen(주중데이터!M129))=TRUE),"Down-regulation","No")))</f>
        <v>Down-regulation</v>
      </c>
      <c r="M1385" s="81"/>
      <c r="N1385" s="81" t="str">
        <f>IF(AND(주중데이터!N129=0,주중데이터!O129=0),0,IF(OR(ISNUMBER(getcolorred(주중데이터!N129))=TRUE,ISNUMBER(getcolorred(주중데이터!O129))=TRUE),"Up-regulation",IF(OR(ISNUMBER(getcolorgreen(주중데이터!N129))=TRUE,ISNUMBER(getcolorgreen(주중데이터!O129))=TRUE),"Down-regulation","No")))</f>
        <v>Down-regulation</v>
      </c>
      <c r="O1385" s="81"/>
      <c r="P1385" s="81" t="str">
        <f>IF(AND(주중데이터!P129=0,주중데이터!Q129=0),0,IF(OR(ISNUMBER(getcolorred(주중데이터!P129))=TRUE,ISNUMBER(getcolorred(주중데이터!Q129))=TRUE),"Up-regulation",IF(OR(ISNUMBER(getcolorgreen(주중데이터!P129))=TRUE,ISNUMBER(getcolorgreen(주중데이터!Q129))=TRUE),"Down-regulation","No")))</f>
        <v>Down-regulation</v>
      </c>
      <c r="Q1385" s="81"/>
      <c r="R1385" s="81" t="str">
        <f>IF(AND(주중데이터!R129=0,주중데이터!S129=0),0,IF(OR(ISNUMBER(getcolorred(주중데이터!R129))=TRUE,ISNUMBER(getcolorred(주중데이터!S129))=TRUE),"Up-regulation",IF(OR(ISNUMBER(getcolorgreen(주중데이터!R129))=TRUE,ISNUMBER(getcolorgreen(주중데이터!S129))=TRUE),"Down-regulation","No")))</f>
        <v>Down-regulation</v>
      </c>
      <c r="S1385" s="81"/>
      <c r="T1385" s="81" t="str">
        <f>IF(AND(주중데이터!T129=0,주중데이터!U129=0),0,IF(OR(ISNUMBER(getcolorred(주중데이터!T129))=TRUE,ISNUMBER(getcolorred(주중데이터!U129))=TRUE),"Up-regulation",IF(OR(ISNUMBER(getcolorgreen(주중데이터!T129))=TRUE,ISNUMBER(getcolorgreen(주중데이터!U129))=TRUE),"Down-regulation","No")))</f>
        <v>Down-regulation</v>
      </c>
      <c r="U1385" s="81"/>
      <c r="V1385" s="81" t="str">
        <f>IF(AND(주중데이터!V129=0,주중데이터!W129=0),0,IF(OR(ISNUMBER(getcolorred(주중데이터!V129))=TRUE,ISNUMBER(getcolorred(주중데이터!W129))=TRUE),"Up-regulation",IF(OR(ISNUMBER(getcolorgreen(주중데이터!V129))=TRUE,ISNUMBER(getcolorgreen(주중데이터!W129))=TRUE),"Down-regulation","No")))</f>
        <v>Down-regulation</v>
      </c>
      <c r="W1385" s="81"/>
      <c r="X1385" s="81" t="str">
        <f>IF(AND(주중데이터!X129=0,주중데이터!Y129=0),0,IF(OR(ISNUMBER(getcolorred(주중데이터!X129))=TRUE,ISNUMBER(getcolorred(주중데이터!Y129))=TRUE),"Up-regulation",IF(OR(ISNUMBER(getcolorgreen(주중데이터!X129))=TRUE,ISNUMBER(getcolorgreen(주중데이터!Y129))=TRUE),"Down-regulation","No")))</f>
        <v>Down-regulation</v>
      </c>
      <c r="Y1385" s="82"/>
      <c r="Z1385" s="76"/>
    </row>
    <row r="1386" spans="1:51">
      <c r="A1386" s="36" t="s">
        <v>22</v>
      </c>
      <c r="B1386" s="81" t="str">
        <f>IF(AND(주중데이터!B130=0,주중데이터!C130=0),0,IF(OR(ISNUMBER(getcolorred(주중데이터!B130))=TRUE,ISNUMBER(getcolorred(주중데이터!C130))=TRUE),"Up-regulation",IF(OR(ISNUMBER(getcolorgreen(주중데이터!B130))=TRUE,ISNUMBER(getcolorgreen(주중데이터!C130))=TRUE),"Down-regulation","No")))</f>
        <v>Down-regulation</v>
      </c>
      <c r="C1386" s="81"/>
      <c r="D1386" s="81" t="str">
        <f>IF(AND(주중데이터!D130=0,주중데이터!E130=0),0,IF(OR(ISNUMBER(getcolorred(주중데이터!D130))=TRUE,ISNUMBER(getcolorred(주중데이터!E130))=TRUE),"Up-regulation",IF(OR(ISNUMBER(getcolorgreen(주중데이터!D130))=TRUE,ISNUMBER(getcolorgreen(주중데이터!E130))=TRUE),"Down-regulation","No")))</f>
        <v>Down-regulation</v>
      </c>
      <c r="E1386" s="81"/>
      <c r="F1386" s="81" t="str">
        <f>IF(AND(주중데이터!F130=0,주중데이터!G130=0),0,IF(OR(ISNUMBER(getcolorred(주중데이터!F130))=TRUE,ISNUMBER(getcolorred(주중데이터!G130))=TRUE),"Up-regulation",IF(OR(ISNUMBER(getcolorgreen(주중데이터!F130))=TRUE,ISNUMBER(getcolorgreen(주중데이터!G130))=TRUE),"Down-regulation","No")))</f>
        <v>Down-regulation</v>
      </c>
      <c r="G1386" s="81"/>
      <c r="H1386" s="81" t="str">
        <f>IF(AND(주중데이터!H130=0,주중데이터!I130=0),0,IF(OR(ISNUMBER(getcolorred(주중데이터!H130))=TRUE,ISNUMBER(getcolorred(주중데이터!I130))=TRUE),"Up-regulation",IF(OR(ISNUMBER(getcolorgreen(주중데이터!H130))=TRUE,ISNUMBER(getcolorgreen(주중데이터!I130))=TRUE),"Down-regulation","No")))</f>
        <v>Down-regulation</v>
      </c>
      <c r="I1386" s="81"/>
      <c r="J1386" s="81" t="str">
        <f>IF(AND(주중데이터!J130=0,주중데이터!K130=0),0,IF(OR(ISNUMBER(getcolorred(주중데이터!J130))=TRUE,ISNUMBER(getcolorred(주중데이터!K130))=TRUE),"Up-regulation",IF(OR(ISNUMBER(getcolorgreen(주중데이터!J130))=TRUE,ISNUMBER(getcolorgreen(주중데이터!K130))=TRUE),"Down-regulation","No")))</f>
        <v>Down-regulation</v>
      </c>
      <c r="K1386" s="81"/>
      <c r="L1386" s="81" t="str">
        <f>IF(AND(주중데이터!L130=0,주중데이터!M130=0),0,IF(OR(ISNUMBER(getcolorred(주중데이터!L130))=TRUE,ISNUMBER(getcolorred(주중데이터!M130))=TRUE),"Up-regulation",IF(OR(ISNUMBER(getcolorgreen(주중데이터!L130))=TRUE,ISNUMBER(getcolorgreen(주중데이터!M130))=TRUE),"Down-regulation","No")))</f>
        <v>Down-regulation</v>
      </c>
      <c r="M1386" s="81"/>
      <c r="N1386" s="81" t="str">
        <f>IF(AND(주중데이터!N130=0,주중데이터!O130=0),0,IF(OR(ISNUMBER(getcolorred(주중데이터!N130))=TRUE,ISNUMBER(getcolorred(주중데이터!O130))=TRUE),"Up-regulation",IF(OR(ISNUMBER(getcolorgreen(주중데이터!N130))=TRUE,ISNUMBER(getcolorgreen(주중데이터!O130))=TRUE),"Down-regulation","No")))</f>
        <v>Down-regulation</v>
      </c>
      <c r="O1386" s="81"/>
      <c r="P1386" s="81" t="str">
        <f>IF(AND(주중데이터!P130=0,주중데이터!Q130=0),0,IF(OR(ISNUMBER(getcolorred(주중데이터!P130))=TRUE,ISNUMBER(getcolorred(주중데이터!Q130))=TRUE),"Up-regulation",IF(OR(ISNUMBER(getcolorgreen(주중데이터!P130))=TRUE,ISNUMBER(getcolorgreen(주중데이터!Q130))=TRUE),"Down-regulation","No")))</f>
        <v>Down-regulation</v>
      </c>
      <c r="Q1386" s="81"/>
      <c r="R1386" s="81" t="str">
        <f>IF(AND(주중데이터!R130=0,주중데이터!S130=0),0,IF(OR(ISNUMBER(getcolorred(주중데이터!R130))=TRUE,ISNUMBER(getcolorred(주중데이터!S130))=TRUE),"Up-regulation",IF(OR(ISNUMBER(getcolorgreen(주중데이터!R130))=TRUE,ISNUMBER(getcolorgreen(주중데이터!S130))=TRUE),"Down-regulation","No")))</f>
        <v>Down-regulation</v>
      </c>
      <c r="S1386" s="81"/>
      <c r="T1386" s="81" t="str">
        <f>IF(AND(주중데이터!T130=0,주중데이터!U130=0),0,IF(OR(ISNUMBER(getcolorred(주중데이터!T130))=TRUE,ISNUMBER(getcolorred(주중데이터!U130))=TRUE),"Up-regulation",IF(OR(ISNUMBER(getcolorgreen(주중데이터!T130))=TRUE,ISNUMBER(getcolorgreen(주중데이터!U130))=TRUE),"Down-regulation","No")))</f>
        <v>Up-regulation</v>
      </c>
      <c r="U1386" s="81"/>
      <c r="V1386" s="81" t="str">
        <f>IF(AND(주중데이터!V130=0,주중데이터!W130=0),0,IF(OR(ISNUMBER(getcolorred(주중데이터!V130))=TRUE,ISNUMBER(getcolorred(주중데이터!W130))=TRUE),"Up-regulation",IF(OR(ISNUMBER(getcolorgreen(주중데이터!V130))=TRUE,ISNUMBER(getcolorgreen(주중데이터!W130))=TRUE),"Down-regulation","No")))</f>
        <v>Down-regulation</v>
      </c>
      <c r="W1386" s="81"/>
      <c r="X1386" s="81" t="str">
        <f>IF(AND(주중데이터!X130=0,주중데이터!Y130=0),0,IF(OR(ISNUMBER(getcolorred(주중데이터!X130))=TRUE,ISNUMBER(getcolorred(주중데이터!Y130))=TRUE),"Up-regulation",IF(OR(ISNUMBER(getcolorgreen(주중데이터!X130))=TRUE,ISNUMBER(getcolorgreen(주중데이터!Y130))=TRUE),"Down-regulation","No")))</f>
        <v>Down-regulation</v>
      </c>
      <c r="Y1386" s="82"/>
      <c r="Z1386" s="76"/>
    </row>
    <row r="1387" spans="1:51">
      <c r="A1387" s="36" t="s">
        <v>23</v>
      </c>
      <c r="B1387" s="81" t="str">
        <f>IF(AND(주중데이터!B131=0,주중데이터!C131=0),0,IF(OR(ISNUMBER(getcolorred(주중데이터!B131))=TRUE,ISNUMBER(getcolorred(주중데이터!C131))=TRUE),"Up-regulation",IF(OR(ISNUMBER(getcolorgreen(주중데이터!B131))=TRUE,ISNUMBER(getcolorgreen(주중데이터!C131))=TRUE),"Down-regulation","No")))</f>
        <v>Down-regulation</v>
      </c>
      <c r="C1387" s="81"/>
      <c r="D1387" s="81" t="str">
        <f>IF(AND(주중데이터!D131=0,주중데이터!E131=0),0,IF(OR(ISNUMBER(getcolorred(주중데이터!D131))=TRUE,ISNUMBER(getcolorred(주중데이터!E131))=TRUE),"Up-regulation",IF(OR(ISNUMBER(getcolorgreen(주중데이터!D131))=TRUE,ISNUMBER(getcolorgreen(주중데이터!E131))=TRUE),"Down-regulation","No")))</f>
        <v>Down-regulation</v>
      </c>
      <c r="E1387" s="81"/>
      <c r="F1387" s="81" t="str">
        <f>IF(AND(주중데이터!F131=0,주중데이터!G131=0),0,IF(OR(ISNUMBER(getcolorred(주중데이터!F131))=TRUE,ISNUMBER(getcolorred(주중데이터!G131))=TRUE),"Up-regulation",IF(OR(ISNUMBER(getcolorgreen(주중데이터!F131))=TRUE,ISNUMBER(getcolorgreen(주중데이터!G131))=TRUE),"Down-regulation","No")))</f>
        <v>No</v>
      </c>
      <c r="G1387" s="81"/>
      <c r="H1387" s="81" t="str">
        <f>IF(AND(주중데이터!H131=0,주중데이터!I131=0),0,IF(OR(ISNUMBER(getcolorred(주중데이터!H131))=TRUE,ISNUMBER(getcolorred(주중데이터!I131))=TRUE),"Up-regulation",IF(OR(ISNUMBER(getcolorgreen(주중데이터!H131))=TRUE,ISNUMBER(getcolorgreen(주중데이터!I131))=TRUE),"Down-regulation","No")))</f>
        <v>No</v>
      </c>
      <c r="I1387" s="81"/>
      <c r="J1387" s="81" t="str">
        <f>IF(AND(주중데이터!J131=0,주중데이터!K131=0),0,IF(OR(ISNUMBER(getcolorred(주중데이터!J131))=TRUE,ISNUMBER(getcolorred(주중데이터!K131))=TRUE),"Up-regulation",IF(OR(ISNUMBER(getcolorgreen(주중데이터!J131))=TRUE,ISNUMBER(getcolorgreen(주중데이터!K131))=TRUE),"Down-regulation","No")))</f>
        <v>Down-regulation</v>
      </c>
      <c r="K1387" s="81"/>
      <c r="L1387" s="81" t="str">
        <f>IF(AND(주중데이터!L131=0,주중데이터!M131=0),0,IF(OR(ISNUMBER(getcolorred(주중데이터!L131))=TRUE,ISNUMBER(getcolorred(주중데이터!M131))=TRUE),"Up-regulation",IF(OR(ISNUMBER(getcolorgreen(주중데이터!L131))=TRUE,ISNUMBER(getcolorgreen(주중데이터!M131))=TRUE),"Down-regulation","No")))</f>
        <v>No</v>
      </c>
      <c r="M1387" s="81"/>
      <c r="N1387" s="81" t="str">
        <f>IF(AND(주중데이터!N131=0,주중데이터!O131=0),0,IF(OR(ISNUMBER(getcolorred(주중데이터!N131))=TRUE,ISNUMBER(getcolorred(주중데이터!O131))=TRUE),"Up-regulation",IF(OR(ISNUMBER(getcolorgreen(주중데이터!N131))=TRUE,ISNUMBER(getcolorgreen(주중데이터!O131))=TRUE),"Down-regulation","No")))</f>
        <v>No</v>
      </c>
      <c r="O1387" s="81"/>
      <c r="P1387" s="81" t="str">
        <f>IF(AND(주중데이터!P131=0,주중데이터!Q131=0),0,IF(OR(ISNUMBER(getcolorred(주중데이터!P131))=TRUE,ISNUMBER(getcolorred(주중데이터!Q131))=TRUE),"Up-regulation",IF(OR(ISNUMBER(getcolorgreen(주중데이터!P131))=TRUE,ISNUMBER(getcolorgreen(주중데이터!Q131))=TRUE),"Down-regulation","No")))</f>
        <v>Down-regulation</v>
      </c>
      <c r="Q1387" s="81"/>
      <c r="R1387" s="81" t="str">
        <f>IF(AND(주중데이터!R131=0,주중데이터!S131=0),0,IF(OR(ISNUMBER(getcolorred(주중데이터!R131))=TRUE,ISNUMBER(getcolorred(주중데이터!S131))=TRUE),"Up-regulation",IF(OR(ISNUMBER(getcolorgreen(주중데이터!R131))=TRUE,ISNUMBER(getcolorgreen(주중데이터!S131))=TRUE),"Down-regulation","No")))</f>
        <v>Down-regulation</v>
      </c>
      <c r="S1387" s="81"/>
      <c r="T1387" s="81" t="str">
        <f>IF(AND(주중데이터!T131=0,주중데이터!U131=0),0,IF(OR(ISNUMBER(getcolorred(주중데이터!T131))=TRUE,ISNUMBER(getcolorred(주중데이터!U131))=TRUE),"Up-regulation",IF(OR(ISNUMBER(getcolorgreen(주중데이터!T131))=TRUE,ISNUMBER(getcolorgreen(주중데이터!U131))=TRUE),"Down-regulation","No")))</f>
        <v>Down-regulation</v>
      </c>
      <c r="U1387" s="81"/>
      <c r="V1387" s="81" t="str">
        <f>IF(AND(주중데이터!V131=0,주중데이터!W131=0),0,IF(OR(ISNUMBER(getcolorred(주중데이터!V131))=TRUE,ISNUMBER(getcolorred(주중데이터!W131))=TRUE),"Up-regulation",IF(OR(ISNUMBER(getcolorgreen(주중데이터!V131))=TRUE,ISNUMBER(getcolorgreen(주중데이터!W131))=TRUE),"Down-regulation","No")))</f>
        <v>Down-regulation</v>
      </c>
      <c r="W1387" s="81"/>
      <c r="X1387" s="81" t="str">
        <f>IF(AND(주중데이터!X131=0,주중데이터!Y131=0),0,IF(OR(ISNUMBER(getcolorred(주중데이터!X131))=TRUE,ISNUMBER(getcolorred(주중데이터!Y131))=TRUE),"Up-regulation",IF(OR(ISNUMBER(getcolorgreen(주중데이터!X131))=TRUE,ISNUMBER(getcolorgreen(주중데이터!Y131))=TRUE),"Down-regulation","No")))</f>
        <v>Down-regulation</v>
      </c>
      <c r="Y1387" s="82"/>
      <c r="Z1387" s="76"/>
    </row>
    <row r="1388" spans="1:51">
      <c r="A1388" s="36" t="s">
        <v>24</v>
      </c>
      <c r="B1388" s="81" t="str">
        <f>IF(AND(주중데이터!B132=0,주중데이터!C132=0),0,IF(OR(ISNUMBER(getcolorred(주중데이터!B132))=TRUE,ISNUMBER(getcolorred(주중데이터!C132))=TRUE),"Up-regulation",IF(OR(ISNUMBER(getcolorgreen(주중데이터!B132))=TRUE,ISNUMBER(getcolorgreen(주중데이터!C132))=TRUE),"Down-regulation","No")))</f>
        <v>Down-regulation</v>
      </c>
      <c r="C1388" s="81"/>
      <c r="D1388" s="81" t="str">
        <f>IF(AND(주중데이터!D132=0,주중데이터!E132=0),0,IF(OR(ISNUMBER(getcolorred(주중데이터!D132))=TRUE,ISNUMBER(getcolorred(주중데이터!E132))=TRUE),"Up-regulation",IF(OR(ISNUMBER(getcolorgreen(주중데이터!D132))=TRUE,ISNUMBER(getcolorgreen(주중데이터!E132))=TRUE),"Down-regulation","No")))</f>
        <v>Down-regulation</v>
      </c>
      <c r="E1388" s="81"/>
      <c r="F1388" s="81" t="str">
        <f>IF(AND(주중데이터!F132=0,주중데이터!G132=0),0,IF(OR(ISNUMBER(getcolorred(주중데이터!F132))=TRUE,ISNUMBER(getcolorred(주중데이터!G132))=TRUE),"Up-regulation",IF(OR(ISNUMBER(getcolorgreen(주중데이터!F132))=TRUE,ISNUMBER(getcolorgreen(주중데이터!G132))=TRUE),"Down-regulation","No")))</f>
        <v>No</v>
      </c>
      <c r="G1388" s="81"/>
      <c r="H1388" s="81" t="str">
        <f>IF(AND(주중데이터!H132=0,주중데이터!I132=0),0,IF(OR(ISNUMBER(getcolorred(주중데이터!H132))=TRUE,ISNUMBER(getcolorred(주중데이터!I132))=TRUE),"Up-regulation",IF(OR(ISNUMBER(getcolorgreen(주중데이터!H132))=TRUE,ISNUMBER(getcolorgreen(주중데이터!I132))=TRUE),"Down-regulation","No")))</f>
        <v>No</v>
      </c>
      <c r="I1388" s="81"/>
      <c r="J1388" s="81" t="str">
        <f>IF(AND(주중데이터!J132=0,주중데이터!K132=0),0,IF(OR(ISNUMBER(getcolorred(주중데이터!J132))=TRUE,ISNUMBER(getcolorred(주중데이터!K132))=TRUE),"Up-regulation",IF(OR(ISNUMBER(getcolorgreen(주중데이터!J132))=TRUE,ISNUMBER(getcolorgreen(주중데이터!K132))=TRUE),"Down-regulation","No")))</f>
        <v>Down-regulation</v>
      </c>
      <c r="K1388" s="81"/>
      <c r="L1388" s="81" t="str">
        <f>IF(AND(주중데이터!L132=0,주중데이터!M132=0),0,IF(OR(ISNUMBER(getcolorred(주중데이터!L132))=TRUE,ISNUMBER(getcolorred(주중데이터!M132))=TRUE),"Up-regulation",IF(OR(ISNUMBER(getcolorgreen(주중데이터!L132))=TRUE,ISNUMBER(getcolorgreen(주중데이터!M132))=TRUE),"Down-regulation","No")))</f>
        <v>No</v>
      </c>
      <c r="M1388" s="81"/>
      <c r="N1388" s="81" t="str">
        <f>IF(AND(주중데이터!N132=0,주중데이터!O132=0),0,IF(OR(ISNUMBER(getcolorred(주중데이터!N132))=TRUE,ISNUMBER(getcolorred(주중데이터!O132))=TRUE),"Up-regulation",IF(OR(ISNUMBER(getcolorgreen(주중데이터!N132))=TRUE,ISNUMBER(getcolorgreen(주중데이터!O132))=TRUE),"Down-regulation","No")))</f>
        <v>No</v>
      </c>
      <c r="O1388" s="81"/>
      <c r="P1388" s="81" t="str">
        <f>IF(AND(주중데이터!P132=0,주중데이터!Q132=0),0,IF(OR(ISNUMBER(getcolorred(주중데이터!P132))=TRUE,ISNUMBER(getcolorred(주중데이터!Q132))=TRUE),"Up-regulation",IF(OR(ISNUMBER(getcolorgreen(주중데이터!P132))=TRUE,ISNUMBER(getcolorgreen(주중데이터!Q132))=TRUE),"Down-regulation","No")))</f>
        <v>Down-regulation</v>
      </c>
      <c r="Q1388" s="81"/>
      <c r="R1388" s="81" t="str">
        <f>IF(AND(주중데이터!R132=0,주중데이터!S132=0),0,IF(OR(ISNUMBER(getcolorred(주중데이터!R132))=TRUE,ISNUMBER(getcolorred(주중데이터!S132))=TRUE),"Up-regulation",IF(OR(ISNUMBER(getcolorgreen(주중데이터!R132))=TRUE,ISNUMBER(getcolorgreen(주중데이터!S132))=TRUE),"Down-regulation","No")))</f>
        <v>Down-regulation</v>
      </c>
      <c r="S1388" s="81"/>
      <c r="T1388" s="81" t="str">
        <f>IF(AND(주중데이터!T132=0,주중데이터!U132=0),0,IF(OR(ISNUMBER(getcolorred(주중데이터!T132))=TRUE,ISNUMBER(getcolorred(주중데이터!U132))=TRUE),"Up-regulation",IF(OR(ISNUMBER(getcolorgreen(주중데이터!T132))=TRUE,ISNUMBER(getcolorgreen(주중데이터!U132))=TRUE),"Down-regulation","No")))</f>
        <v>Down-regulation</v>
      </c>
      <c r="U1388" s="81"/>
      <c r="V1388" s="81" t="str">
        <f>IF(AND(주중데이터!V132=0,주중데이터!W132=0),0,IF(OR(ISNUMBER(getcolorred(주중데이터!V132))=TRUE,ISNUMBER(getcolorred(주중데이터!W132))=TRUE),"Up-regulation",IF(OR(ISNUMBER(getcolorgreen(주중데이터!V132))=TRUE,ISNUMBER(getcolorgreen(주중데이터!W132))=TRUE),"Down-regulation","No")))</f>
        <v>Down-regulation</v>
      </c>
      <c r="W1388" s="81"/>
      <c r="X1388" s="81" t="str">
        <f>IF(AND(주중데이터!X132=0,주중데이터!Y132=0),0,IF(OR(ISNUMBER(getcolorred(주중데이터!X132))=TRUE,ISNUMBER(getcolorred(주중데이터!Y132))=TRUE),"Up-regulation",IF(OR(ISNUMBER(getcolorgreen(주중데이터!X132))=TRUE,ISNUMBER(getcolorgreen(주중데이터!Y132))=TRUE),"Down-regulation","No")))</f>
        <v>Down-regulation</v>
      </c>
      <c r="Y1388" s="82"/>
      <c r="Z1388" s="76"/>
    </row>
    <row r="1389" spans="1:51">
      <c r="A1389" s="36" t="s">
        <v>25</v>
      </c>
      <c r="B1389" s="81" t="str">
        <f>IF(AND(주중데이터!B133=0,주중데이터!C133=0),0,IF(OR(ISNUMBER(getcolorred(주중데이터!B133))=TRUE,ISNUMBER(getcolorred(주중데이터!C133))=TRUE),"Up-regulation",IF(OR(ISNUMBER(getcolorgreen(주중데이터!B133))=TRUE,ISNUMBER(getcolorgreen(주중데이터!C133))=TRUE),"Down-regulation","No")))</f>
        <v>No</v>
      </c>
      <c r="C1389" s="81"/>
      <c r="D1389" s="81" t="str">
        <f>IF(AND(주중데이터!D133=0,주중데이터!E133=0),0,IF(OR(ISNUMBER(getcolorred(주중데이터!D133))=TRUE,ISNUMBER(getcolorred(주중데이터!E133))=TRUE),"Up-regulation",IF(OR(ISNUMBER(getcolorgreen(주중데이터!D133))=TRUE,ISNUMBER(getcolorgreen(주중데이터!E133))=TRUE),"Down-regulation","No")))</f>
        <v>No</v>
      </c>
      <c r="E1389" s="81"/>
      <c r="F1389" s="81" t="str">
        <f>IF(AND(주중데이터!F133=0,주중데이터!G133=0),0,IF(OR(ISNUMBER(getcolorred(주중데이터!F133))=TRUE,ISNUMBER(getcolorred(주중데이터!G133))=TRUE),"Up-regulation",IF(OR(ISNUMBER(getcolorgreen(주중데이터!F133))=TRUE,ISNUMBER(getcolorgreen(주중데이터!G133))=TRUE),"Down-regulation","No")))</f>
        <v>No</v>
      </c>
      <c r="G1389" s="81"/>
      <c r="H1389" s="81" t="str">
        <f>IF(AND(주중데이터!H133=0,주중데이터!I133=0),0,IF(OR(ISNUMBER(getcolorred(주중데이터!H133))=TRUE,ISNUMBER(getcolorred(주중데이터!I133))=TRUE),"Up-regulation",IF(OR(ISNUMBER(getcolorgreen(주중데이터!H133))=TRUE,ISNUMBER(getcolorgreen(주중데이터!I133))=TRUE),"Down-regulation","No")))</f>
        <v>No</v>
      </c>
      <c r="I1389" s="81"/>
      <c r="J1389" s="81" t="str">
        <f>IF(AND(주중데이터!J133=0,주중데이터!K133=0),0,IF(OR(ISNUMBER(getcolorred(주중데이터!J133))=TRUE,ISNUMBER(getcolorred(주중데이터!K133))=TRUE),"Up-regulation",IF(OR(ISNUMBER(getcolorgreen(주중데이터!J133))=TRUE,ISNUMBER(getcolorgreen(주중데이터!K133))=TRUE),"Down-regulation","No")))</f>
        <v>No</v>
      </c>
      <c r="K1389" s="81"/>
      <c r="L1389" s="81" t="str">
        <f>IF(AND(주중데이터!L133=0,주중데이터!M133=0),0,IF(OR(ISNUMBER(getcolorred(주중데이터!L133))=TRUE,ISNUMBER(getcolorred(주중데이터!M133))=TRUE),"Up-regulation",IF(OR(ISNUMBER(getcolorgreen(주중데이터!L133))=TRUE,ISNUMBER(getcolorgreen(주중데이터!M133))=TRUE),"Down-regulation","No")))</f>
        <v>No</v>
      </c>
      <c r="M1389" s="81"/>
      <c r="N1389" s="81" t="str">
        <f>IF(AND(주중데이터!N133=0,주중데이터!O133=0),0,IF(OR(ISNUMBER(getcolorred(주중데이터!N133))=TRUE,ISNUMBER(getcolorred(주중데이터!O133))=TRUE),"Up-regulation",IF(OR(ISNUMBER(getcolorgreen(주중데이터!N133))=TRUE,ISNUMBER(getcolorgreen(주중데이터!O133))=TRUE),"Down-regulation","No")))</f>
        <v>No</v>
      </c>
      <c r="O1389" s="81"/>
      <c r="P1389" s="81" t="str">
        <f>IF(AND(주중데이터!P133=0,주중데이터!Q133=0),0,IF(OR(ISNUMBER(getcolorred(주중데이터!P133))=TRUE,ISNUMBER(getcolorred(주중데이터!Q133))=TRUE),"Up-regulation",IF(OR(ISNUMBER(getcolorgreen(주중데이터!P133))=TRUE,ISNUMBER(getcolorgreen(주중데이터!Q133))=TRUE),"Down-regulation","No")))</f>
        <v>No</v>
      </c>
      <c r="Q1389" s="81"/>
      <c r="R1389" s="81" t="str">
        <f>IF(AND(주중데이터!R133=0,주중데이터!S133=0),0,IF(OR(ISNUMBER(getcolorred(주중데이터!R133))=TRUE,ISNUMBER(getcolorred(주중데이터!S133))=TRUE),"Up-regulation",IF(OR(ISNUMBER(getcolorgreen(주중데이터!R133))=TRUE,ISNUMBER(getcolorgreen(주중데이터!S133))=TRUE),"Down-regulation","No")))</f>
        <v>No</v>
      </c>
      <c r="S1389" s="81"/>
      <c r="T1389" s="81" t="str">
        <f>IF(AND(주중데이터!T133=0,주중데이터!U133=0),0,IF(OR(ISNUMBER(getcolorred(주중데이터!T133))=TRUE,ISNUMBER(getcolorred(주중데이터!U133))=TRUE),"Up-regulation",IF(OR(ISNUMBER(getcolorgreen(주중데이터!T133))=TRUE,ISNUMBER(getcolorgreen(주중데이터!U133))=TRUE),"Down-regulation","No")))</f>
        <v>No</v>
      </c>
      <c r="U1389" s="81"/>
      <c r="V1389" s="81" t="str">
        <f>IF(AND(주중데이터!V133=0,주중데이터!W133=0),0,IF(OR(ISNUMBER(getcolorred(주중데이터!V133))=TRUE,ISNUMBER(getcolorred(주중데이터!W133))=TRUE),"Up-regulation",IF(OR(ISNUMBER(getcolorgreen(주중데이터!V133))=TRUE,ISNUMBER(getcolorgreen(주중데이터!W133))=TRUE),"Down-regulation","No")))</f>
        <v>No</v>
      </c>
      <c r="W1389" s="81"/>
      <c r="X1389" s="81" t="str">
        <f>IF(AND(주중데이터!X133=0,주중데이터!Y133=0),0,IF(OR(ISNUMBER(getcolorred(주중데이터!X133))=TRUE,ISNUMBER(getcolorred(주중데이터!Y133))=TRUE),"Up-regulation",IF(OR(ISNUMBER(getcolorgreen(주중데이터!X133))=TRUE,ISNUMBER(getcolorgreen(주중데이터!Y133))=TRUE),"Down-regulation","No")))</f>
        <v>No</v>
      </c>
      <c r="Y1389" s="82"/>
      <c r="Z1389" s="76"/>
    </row>
    <row r="1390" spans="1:51">
      <c r="A1390" s="36" t="s">
        <v>26</v>
      </c>
      <c r="B1390" s="81" t="str">
        <f>IF(AND(주중데이터!B134=0,주중데이터!C134=0),0,IF(OR(ISNUMBER(getcolorred(주중데이터!B134))=TRUE,ISNUMBER(getcolorred(주중데이터!C134))=TRUE),"Up-regulation",IF(OR(ISNUMBER(getcolorgreen(주중데이터!B134))=TRUE,ISNUMBER(getcolorgreen(주중데이터!C134))=TRUE),"Down-regulation","No")))</f>
        <v>No</v>
      </c>
      <c r="C1390" s="81"/>
      <c r="D1390" s="81" t="str">
        <f>IF(AND(주중데이터!D134=0,주중데이터!E134=0),0,IF(OR(ISNUMBER(getcolorred(주중데이터!D134))=TRUE,ISNUMBER(getcolorred(주중데이터!E134))=TRUE),"Up-regulation",IF(OR(ISNUMBER(getcolorgreen(주중데이터!D134))=TRUE,ISNUMBER(getcolorgreen(주중데이터!E134))=TRUE),"Down-regulation","No")))</f>
        <v>No</v>
      </c>
      <c r="E1390" s="81"/>
      <c r="F1390" s="81" t="str">
        <f>IF(AND(주중데이터!F134=0,주중데이터!G134=0),0,IF(OR(ISNUMBER(getcolorred(주중데이터!F134))=TRUE,ISNUMBER(getcolorred(주중데이터!G134))=TRUE),"Up-regulation",IF(OR(ISNUMBER(getcolorgreen(주중데이터!F134))=TRUE,ISNUMBER(getcolorgreen(주중데이터!G134))=TRUE),"Down-regulation","No")))</f>
        <v>No</v>
      </c>
      <c r="G1390" s="81"/>
      <c r="H1390" s="81" t="str">
        <f>IF(AND(주중데이터!H134=0,주중데이터!I134=0),0,IF(OR(ISNUMBER(getcolorred(주중데이터!H134))=TRUE,ISNUMBER(getcolorred(주중데이터!I134))=TRUE),"Up-regulation",IF(OR(ISNUMBER(getcolorgreen(주중데이터!H134))=TRUE,ISNUMBER(getcolorgreen(주중데이터!I134))=TRUE),"Down-regulation","No")))</f>
        <v>No</v>
      </c>
      <c r="I1390" s="81"/>
      <c r="J1390" s="81" t="str">
        <f>IF(AND(주중데이터!J134=0,주중데이터!K134=0),0,IF(OR(ISNUMBER(getcolorred(주중데이터!J134))=TRUE,ISNUMBER(getcolorred(주중데이터!K134))=TRUE),"Up-regulation",IF(OR(ISNUMBER(getcolorgreen(주중데이터!J134))=TRUE,ISNUMBER(getcolorgreen(주중데이터!K134))=TRUE),"Down-regulation","No")))</f>
        <v>No</v>
      </c>
      <c r="K1390" s="81"/>
      <c r="L1390" s="81" t="str">
        <f>IF(AND(주중데이터!L134=0,주중데이터!M134=0),0,IF(OR(ISNUMBER(getcolorred(주중데이터!L134))=TRUE,ISNUMBER(getcolorred(주중데이터!M134))=TRUE),"Up-regulation",IF(OR(ISNUMBER(getcolorgreen(주중데이터!L134))=TRUE,ISNUMBER(getcolorgreen(주중데이터!M134))=TRUE),"Down-regulation","No")))</f>
        <v>No</v>
      </c>
      <c r="M1390" s="81"/>
      <c r="N1390" s="81" t="str">
        <f>IF(AND(주중데이터!N134=0,주중데이터!O134=0),0,IF(OR(ISNUMBER(getcolorred(주중데이터!N134))=TRUE,ISNUMBER(getcolorred(주중데이터!O134))=TRUE),"Up-regulation",IF(OR(ISNUMBER(getcolorgreen(주중데이터!N134))=TRUE,ISNUMBER(getcolorgreen(주중데이터!O134))=TRUE),"Down-regulation","No")))</f>
        <v>No</v>
      </c>
      <c r="O1390" s="81"/>
      <c r="P1390" s="81" t="str">
        <f>IF(AND(주중데이터!P134=0,주중데이터!Q134=0),0,IF(OR(ISNUMBER(getcolorred(주중데이터!P134))=TRUE,ISNUMBER(getcolorred(주중데이터!Q134))=TRUE),"Up-regulation",IF(OR(ISNUMBER(getcolorgreen(주중데이터!P134))=TRUE,ISNUMBER(getcolorgreen(주중데이터!Q134))=TRUE),"Down-regulation","No")))</f>
        <v>No</v>
      </c>
      <c r="Q1390" s="81"/>
      <c r="R1390" s="81" t="str">
        <f>IF(AND(주중데이터!R134=0,주중데이터!S134=0),0,IF(OR(ISNUMBER(getcolorred(주중데이터!R134))=TRUE,ISNUMBER(getcolorred(주중데이터!S134))=TRUE),"Up-regulation",IF(OR(ISNUMBER(getcolorgreen(주중데이터!R134))=TRUE,ISNUMBER(getcolorgreen(주중데이터!S134))=TRUE),"Down-regulation","No")))</f>
        <v>No</v>
      </c>
      <c r="S1390" s="81"/>
      <c r="T1390" s="81" t="str">
        <f>IF(AND(주중데이터!T134=0,주중데이터!U134=0),0,IF(OR(ISNUMBER(getcolorred(주중데이터!T134))=TRUE,ISNUMBER(getcolorred(주중데이터!U134))=TRUE),"Up-regulation",IF(OR(ISNUMBER(getcolorgreen(주중데이터!T134))=TRUE,ISNUMBER(getcolorgreen(주중데이터!U134))=TRUE),"Down-regulation","No")))</f>
        <v>No</v>
      </c>
      <c r="U1390" s="81"/>
      <c r="V1390" s="81" t="str">
        <f>IF(AND(주중데이터!V134=0,주중데이터!W134=0),0,IF(OR(ISNUMBER(getcolorred(주중데이터!V134))=TRUE,ISNUMBER(getcolorred(주중데이터!W134))=TRUE),"Up-regulation",IF(OR(ISNUMBER(getcolorgreen(주중데이터!V134))=TRUE,ISNUMBER(getcolorgreen(주중데이터!W134))=TRUE),"Down-regulation","No")))</f>
        <v>No</v>
      </c>
      <c r="W1390" s="81"/>
      <c r="X1390" s="81" t="str">
        <f>IF(AND(주중데이터!X134=0,주중데이터!Y134=0),0,IF(OR(ISNUMBER(getcolorred(주중데이터!X134))=TRUE,ISNUMBER(getcolorred(주중데이터!Y134))=TRUE),"Up-regulation",IF(OR(ISNUMBER(getcolorgreen(주중데이터!X134))=TRUE,ISNUMBER(getcolorgreen(주중데이터!Y134))=TRUE),"Down-regulation","No")))</f>
        <v>No</v>
      </c>
      <c r="Y1390" s="82"/>
      <c r="Z1390" s="76"/>
    </row>
    <row r="1391" spans="1:51">
      <c r="A1391" s="36" t="s">
        <v>27</v>
      </c>
      <c r="B1391" s="81" t="str">
        <f>IF(AND(주중데이터!B135=0,주중데이터!C135=0),0,IF(OR(ISNUMBER(getcolorred(주중데이터!B135))=TRUE,ISNUMBER(getcolorred(주중데이터!C135))=TRUE),"Up-regulation",IF(OR(ISNUMBER(getcolorgreen(주중데이터!B135))=TRUE,ISNUMBER(getcolorgreen(주중데이터!C135))=TRUE),"Down-regulation","No")))</f>
        <v>Down-regulation</v>
      </c>
      <c r="C1391" s="81"/>
      <c r="D1391" s="81" t="str">
        <f>IF(AND(주중데이터!D135=0,주중데이터!E135=0),0,IF(OR(ISNUMBER(getcolorred(주중데이터!D135))=TRUE,ISNUMBER(getcolorred(주중데이터!E135))=TRUE),"Up-regulation",IF(OR(ISNUMBER(getcolorgreen(주중데이터!D135))=TRUE,ISNUMBER(getcolorgreen(주중데이터!E135))=TRUE),"Down-regulation","No")))</f>
        <v>No</v>
      </c>
      <c r="E1391" s="81"/>
      <c r="F1391" s="81" t="str">
        <f>IF(AND(주중데이터!F135=0,주중데이터!G135=0),0,IF(OR(ISNUMBER(getcolorred(주중데이터!F135))=TRUE,ISNUMBER(getcolorred(주중데이터!G135))=TRUE),"Up-regulation",IF(OR(ISNUMBER(getcolorgreen(주중데이터!F135))=TRUE,ISNUMBER(getcolorgreen(주중데이터!G135))=TRUE),"Down-regulation","No")))</f>
        <v>No</v>
      </c>
      <c r="G1391" s="81"/>
      <c r="H1391" s="81" t="str">
        <f>IF(AND(주중데이터!H135=0,주중데이터!I135=0),0,IF(OR(ISNUMBER(getcolorred(주중데이터!H135))=TRUE,ISNUMBER(getcolorred(주중데이터!I135))=TRUE),"Up-regulation",IF(OR(ISNUMBER(getcolorgreen(주중데이터!H135))=TRUE,ISNUMBER(getcolorgreen(주중데이터!I135))=TRUE),"Down-regulation","No")))</f>
        <v>No</v>
      </c>
      <c r="I1391" s="81"/>
      <c r="J1391" s="81" t="str">
        <f>IF(AND(주중데이터!J135=0,주중데이터!K135=0),0,IF(OR(ISNUMBER(getcolorred(주중데이터!J135))=TRUE,ISNUMBER(getcolorred(주중데이터!K135))=TRUE),"Up-regulation",IF(OR(ISNUMBER(getcolorgreen(주중데이터!J135))=TRUE,ISNUMBER(getcolorgreen(주중데이터!K135))=TRUE),"Down-regulation","No")))</f>
        <v>Down-regulation</v>
      </c>
      <c r="K1391" s="81"/>
      <c r="L1391" s="81" t="str">
        <f>IF(AND(주중데이터!L135=0,주중데이터!M135=0),0,IF(OR(ISNUMBER(getcolorred(주중데이터!L135))=TRUE,ISNUMBER(getcolorred(주중데이터!M135))=TRUE),"Up-regulation",IF(OR(ISNUMBER(getcolorgreen(주중데이터!L135))=TRUE,ISNUMBER(getcolorgreen(주중데이터!M135))=TRUE),"Down-regulation","No")))</f>
        <v>No</v>
      </c>
      <c r="M1391" s="81"/>
      <c r="N1391" s="81" t="str">
        <f>IF(AND(주중데이터!N135=0,주중데이터!O135=0),0,IF(OR(ISNUMBER(getcolorred(주중데이터!N135))=TRUE,ISNUMBER(getcolorred(주중데이터!O135))=TRUE),"Up-regulation",IF(OR(ISNUMBER(getcolorgreen(주중데이터!N135))=TRUE,ISNUMBER(getcolorgreen(주중데이터!O135))=TRUE),"Down-regulation","No")))</f>
        <v>No</v>
      </c>
      <c r="O1391" s="81"/>
      <c r="P1391" s="81" t="str">
        <f>IF(AND(주중데이터!P135=0,주중데이터!Q135=0),0,IF(OR(ISNUMBER(getcolorred(주중데이터!P135))=TRUE,ISNUMBER(getcolorred(주중데이터!Q135))=TRUE),"Up-regulation",IF(OR(ISNUMBER(getcolorgreen(주중데이터!P135))=TRUE,ISNUMBER(getcolorgreen(주중데이터!Q135))=TRUE),"Down-regulation","No")))</f>
        <v>Down-regulation</v>
      </c>
      <c r="Q1391" s="81"/>
      <c r="R1391" s="81" t="str">
        <f>IF(AND(주중데이터!R135=0,주중데이터!S135=0),0,IF(OR(ISNUMBER(getcolorred(주중데이터!R135))=TRUE,ISNUMBER(getcolorred(주중데이터!S135))=TRUE),"Up-regulation",IF(OR(ISNUMBER(getcolorgreen(주중데이터!R135))=TRUE,ISNUMBER(getcolorgreen(주중데이터!S135))=TRUE),"Down-regulation","No")))</f>
        <v>No</v>
      </c>
      <c r="S1391" s="81"/>
      <c r="T1391" s="81" t="str">
        <f>IF(AND(주중데이터!T135=0,주중데이터!U135=0),0,IF(OR(ISNUMBER(getcolorred(주중데이터!T135))=TRUE,ISNUMBER(getcolorred(주중데이터!U135))=TRUE),"Up-regulation",IF(OR(ISNUMBER(getcolorgreen(주중데이터!T135))=TRUE,ISNUMBER(getcolorgreen(주중데이터!U135))=TRUE),"Down-regulation","No")))</f>
        <v>Down-regulation</v>
      </c>
      <c r="U1391" s="81"/>
      <c r="V1391" s="81" t="str">
        <f>IF(AND(주중데이터!V135=0,주중데이터!W135=0),0,IF(OR(ISNUMBER(getcolorred(주중데이터!V135))=TRUE,ISNUMBER(getcolorred(주중데이터!W135))=TRUE),"Up-regulation",IF(OR(ISNUMBER(getcolorgreen(주중데이터!V135))=TRUE,ISNUMBER(getcolorgreen(주중데이터!W135))=TRUE),"Down-regulation","No")))</f>
        <v>No</v>
      </c>
      <c r="W1391" s="81"/>
      <c r="X1391" s="81" t="str">
        <f>IF(AND(주중데이터!X135=0,주중데이터!Y135=0),0,IF(OR(ISNUMBER(getcolorred(주중데이터!X135))=TRUE,ISNUMBER(getcolorred(주중데이터!Y135))=TRUE),"Up-regulation",IF(OR(ISNUMBER(getcolorgreen(주중데이터!X135))=TRUE,ISNUMBER(getcolorgreen(주중데이터!Y135))=TRUE),"Down-regulation","No")))</f>
        <v>No</v>
      </c>
      <c r="Y1391" s="82"/>
      <c r="Z1391" s="76"/>
    </row>
    <row r="1392" spans="1:51">
      <c r="A1392" s="36" t="s">
        <v>28</v>
      </c>
      <c r="B1392" s="81" t="str">
        <f>IF(AND(주중데이터!B136=0,주중데이터!C136=0),0,IF(OR(ISNUMBER(getcolorred(주중데이터!B136))=TRUE,ISNUMBER(getcolorred(주중데이터!C136))=TRUE),"Up-regulation",IF(OR(ISNUMBER(getcolorgreen(주중데이터!B136))=TRUE,ISNUMBER(getcolorgreen(주중데이터!C136))=TRUE),"Down-regulation","No")))</f>
        <v>Down-regulation</v>
      </c>
      <c r="C1392" s="81"/>
      <c r="D1392" s="81" t="str">
        <f>IF(AND(주중데이터!D136=0,주중데이터!E136=0),0,IF(OR(ISNUMBER(getcolorred(주중데이터!D136))=TRUE,ISNUMBER(getcolorred(주중데이터!E136))=TRUE),"Up-regulation",IF(OR(ISNUMBER(getcolorgreen(주중데이터!D136))=TRUE,ISNUMBER(getcolorgreen(주중데이터!E136))=TRUE),"Down-regulation","No")))</f>
        <v>Down-regulation</v>
      </c>
      <c r="E1392" s="81"/>
      <c r="F1392" s="81" t="str">
        <f>IF(AND(주중데이터!F136=0,주중데이터!G136=0),0,IF(OR(ISNUMBER(getcolorred(주중데이터!F136))=TRUE,ISNUMBER(getcolorred(주중데이터!G136))=TRUE),"Up-regulation",IF(OR(ISNUMBER(getcolorgreen(주중데이터!F136))=TRUE,ISNUMBER(getcolorgreen(주중데이터!G136))=TRUE),"Down-regulation","No")))</f>
        <v>No</v>
      </c>
      <c r="G1392" s="81"/>
      <c r="H1392" s="81" t="str">
        <f>IF(AND(주중데이터!H136=0,주중데이터!I136=0),0,IF(OR(ISNUMBER(getcolorred(주중데이터!H136))=TRUE,ISNUMBER(getcolorred(주중데이터!I136))=TRUE),"Up-regulation",IF(OR(ISNUMBER(getcolorgreen(주중데이터!H136))=TRUE,ISNUMBER(getcolorgreen(주중데이터!I136))=TRUE),"Down-regulation","No")))</f>
        <v>No</v>
      </c>
      <c r="I1392" s="81"/>
      <c r="J1392" s="81" t="str">
        <f>IF(AND(주중데이터!J136=0,주중데이터!K136=0),0,IF(OR(ISNUMBER(getcolorred(주중데이터!J136))=TRUE,ISNUMBER(getcolorred(주중데이터!K136))=TRUE),"Up-regulation",IF(OR(ISNUMBER(getcolorgreen(주중데이터!J136))=TRUE,ISNUMBER(getcolorgreen(주중데이터!K136))=TRUE),"Down-regulation","No")))</f>
        <v>Down-regulation</v>
      </c>
      <c r="K1392" s="81"/>
      <c r="L1392" s="81" t="str">
        <f>IF(AND(주중데이터!L136=0,주중데이터!M136=0),0,IF(OR(ISNUMBER(getcolorred(주중데이터!L136))=TRUE,ISNUMBER(getcolorred(주중데이터!M136))=TRUE),"Up-regulation",IF(OR(ISNUMBER(getcolorgreen(주중데이터!L136))=TRUE,ISNUMBER(getcolorgreen(주중데이터!M136))=TRUE),"Down-regulation","No")))</f>
        <v>No</v>
      </c>
      <c r="M1392" s="81"/>
      <c r="N1392" s="81" t="str">
        <f>IF(AND(주중데이터!N136=0,주중데이터!O136=0),0,IF(OR(ISNUMBER(getcolorred(주중데이터!N136))=TRUE,ISNUMBER(getcolorred(주중데이터!O136))=TRUE),"Up-regulation",IF(OR(ISNUMBER(getcolorgreen(주중데이터!N136))=TRUE,ISNUMBER(getcolorgreen(주중데이터!O136))=TRUE),"Down-regulation","No")))</f>
        <v>No</v>
      </c>
      <c r="O1392" s="81"/>
      <c r="P1392" s="81" t="str">
        <f>IF(AND(주중데이터!P136=0,주중데이터!Q136=0),0,IF(OR(ISNUMBER(getcolorred(주중데이터!P136))=TRUE,ISNUMBER(getcolorred(주중데이터!Q136))=TRUE),"Up-regulation",IF(OR(ISNUMBER(getcolorgreen(주중데이터!P136))=TRUE,ISNUMBER(getcolorgreen(주중데이터!Q136))=TRUE),"Down-regulation","No")))</f>
        <v>Down-regulation</v>
      </c>
      <c r="Q1392" s="81"/>
      <c r="R1392" s="81" t="str">
        <f>IF(AND(주중데이터!R136=0,주중데이터!S136=0),0,IF(OR(ISNUMBER(getcolorred(주중데이터!R136))=TRUE,ISNUMBER(getcolorred(주중데이터!S136))=TRUE),"Up-regulation",IF(OR(ISNUMBER(getcolorgreen(주중데이터!R136))=TRUE,ISNUMBER(getcolorgreen(주중데이터!S136))=TRUE),"Down-regulation","No")))</f>
        <v>Down-regulation</v>
      </c>
      <c r="S1392" s="81"/>
      <c r="T1392" s="81" t="str">
        <f>IF(AND(주중데이터!T136=0,주중데이터!U136=0),0,IF(OR(ISNUMBER(getcolorred(주중데이터!T136))=TRUE,ISNUMBER(getcolorred(주중데이터!U136))=TRUE),"Up-regulation",IF(OR(ISNUMBER(getcolorgreen(주중데이터!T136))=TRUE,ISNUMBER(getcolorgreen(주중데이터!U136))=TRUE),"Down-regulation","No")))</f>
        <v>Down-regulation</v>
      </c>
      <c r="U1392" s="81"/>
      <c r="V1392" s="81" t="str">
        <f>IF(AND(주중데이터!V136=0,주중데이터!W136=0),0,IF(OR(ISNUMBER(getcolorred(주중데이터!V136))=TRUE,ISNUMBER(getcolorred(주중데이터!W136))=TRUE),"Up-regulation",IF(OR(ISNUMBER(getcolorgreen(주중데이터!V136))=TRUE,ISNUMBER(getcolorgreen(주중데이터!W136))=TRUE),"Down-regulation","No")))</f>
        <v>Down-regulation</v>
      </c>
      <c r="W1392" s="81"/>
      <c r="X1392" s="81" t="str">
        <f>IF(AND(주중데이터!X136=0,주중데이터!Y136=0),0,IF(OR(ISNUMBER(getcolorred(주중데이터!X136))=TRUE,ISNUMBER(getcolorred(주중데이터!Y136))=TRUE),"Up-regulation",IF(OR(ISNUMBER(getcolorgreen(주중데이터!X136))=TRUE,ISNUMBER(getcolorgreen(주중데이터!Y136))=TRUE),"Down-regulation","No")))</f>
        <v>Down-regulation</v>
      </c>
      <c r="Y1392" s="82"/>
      <c r="Z1392" s="76"/>
    </row>
    <row r="1393" spans="1:51">
      <c r="A1393" s="36" t="s">
        <v>29</v>
      </c>
      <c r="B1393" s="81" t="str">
        <f>IF(AND(주중데이터!B137=0,주중데이터!C137=0),0,IF(OR(ISNUMBER(getcolorred(주중데이터!B137))=TRUE,ISNUMBER(getcolorred(주중데이터!C137))=TRUE),"Up-regulation",IF(OR(ISNUMBER(getcolorgreen(주중데이터!B137))=TRUE,ISNUMBER(getcolorgreen(주중데이터!C137))=TRUE),"Down-regulation","No")))</f>
        <v>Down-regulation</v>
      </c>
      <c r="C1393" s="81"/>
      <c r="D1393" s="81" t="str">
        <f>IF(AND(주중데이터!D137=0,주중데이터!E137=0),0,IF(OR(ISNUMBER(getcolorred(주중데이터!D137))=TRUE,ISNUMBER(getcolorred(주중데이터!E137))=TRUE),"Up-regulation",IF(OR(ISNUMBER(getcolorgreen(주중데이터!D137))=TRUE,ISNUMBER(getcolorgreen(주중데이터!E137))=TRUE),"Down-regulation","No")))</f>
        <v>Down-regulation</v>
      </c>
      <c r="E1393" s="81"/>
      <c r="F1393" s="81" t="str">
        <f>IF(AND(주중데이터!F137=0,주중데이터!G137=0),0,IF(OR(ISNUMBER(getcolorred(주중데이터!F137))=TRUE,ISNUMBER(getcolorred(주중데이터!G137))=TRUE),"Up-regulation",IF(OR(ISNUMBER(getcolorgreen(주중데이터!F137))=TRUE,ISNUMBER(getcolorgreen(주중데이터!G137))=TRUE),"Down-regulation","No")))</f>
        <v>No</v>
      </c>
      <c r="G1393" s="81"/>
      <c r="H1393" s="81" t="str">
        <f>IF(AND(주중데이터!H137=0,주중데이터!I137=0),0,IF(OR(ISNUMBER(getcolorred(주중데이터!H137))=TRUE,ISNUMBER(getcolorred(주중데이터!I137))=TRUE),"Up-regulation",IF(OR(ISNUMBER(getcolorgreen(주중데이터!H137))=TRUE,ISNUMBER(getcolorgreen(주중데이터!I137))=TRUE),"Down-regulation","No")))</f>
        <v>No</v>
      </c>
      <c r="I1393" s="81"/>
      <c r="J1393" s="81" t="str">
        <f>IF(AND(주중데이터!J137=0,주중데이터!K137=0),0,IF(OR(ISNUMBER(getcolorred(주중데이터!J137))=TRUE,ISNUMBER(getcolorred(주중데이터!K137))=TRUE),"Up-regulation",IF(OR(ISNUMBER(getcolorgreen(주중데이터!J137))=TRUE,ISNUMBER(getcolorgreen(주중데이터!K137))=TRUE),"Down-regulation","No")))</f>
        <v>Down-regulation</v>
      </c>
      <c r="K1393" s="81"/>
      <c r="L1393" s="81" t="str">
        <f>IF(AND(주중데이터!L137=0,주중데이터!M137=0),0,IF(OR(ISNUMBER(getcolorred(주중데이터!L137))=TRUE,ISNUMBER(getcolorred(주중데이터!M137))=TRUE),"Up-regulation",IF(OR(ISNUMBER(getcolorgreen(주중데이터!L137))=TRUE,ISNUMBER(getcolorgreen(주중데이터!M137))=TRUE),"Down-regulation","No")))</f>
        <v>No</v>
      </c>
      <c r="M1393" s="81"/>
      <c r="N1393" s="81" t="str">
        <f>IF(AND(주중데이터!N137=0,주중데이터!O137=0),0,IF(OR(ISNUMBER(getcolorred(주중데이터!N137))=TRUE,ISNUMBER(getcolorred(주중데이터!O137))=TRUE),"Up-regulation",IF(OR(ISNUMBER(getcolorgreen(주중데이터!N137))=TRUE,ISNUMBER(getcolorgreen(주중데이터!O137))=TRUE),"Down-regulation","No")))</f>
        <v>No</v>
      </c>
      <c r="O1393" s="81"/>
      <c r="P1393" s="81" t="str">
        <f>IF(AND(주중데이터!P137=0,주중데이터!Q137=0),0,IF(OR(ISNUMBER(getcolorred(주중데이터!P137))=TRUE,ISNUMBER(getcolorred(주중데이터!Q137))=TRUE),"Up-regulation",IF(OR(ISNUMBER(getcolorgreen(주중데이터!P137))=TRUE,ISNUMBER(getcolorgreen(주중데이터!Q137))=TRUE),"Down-regulation","No")))</f>
        <v>Down-regulation</v>
      </c>
      <c r="Q1393" s="81"/>
      <c r="R1393" s="81" t="str">
        <f>IF(AND(주중데이터!R137=0,주중데이터!S137=0),0,IF(OR(ISNUMBER(getcolorred(주중데이터!R137))=TRUE,ISNUMBER(getcolorred(주중데이터!S137))=TRUE),"Up-regulation",IF(OR(ISNUMBER(getcolorgreen(주중데이터!R137))=TRUE,ISNUMBER(getcolorgreen(주중데이터!S137))=TRUE),"Down-regulation","No")))</f>
        <v>Down-regulation</v>
      </c>
      <c r="S1393" s="81"/>
      <c r="T1393" s="81" t="str">
        <f>IF(AND(주중데이터!T137=0,주중데이터!U137=0),0,IF(OR(ISNUMBER(getcolorred(주중데이터!T137))=TRUE,ISNUMBER(getcolorred(주중데이터!U137))=TRUE),"Up-regulation",IF(OR(ISNUMBER(getcolorgreen(주중데이터!T137))=TRUE,ISNUMBER(getcolorgreen(주중데이터!U137))=TRUE),"Down-regulation","No")))</f>
        <v>Down-regulation</v>
      </c>
      <c r="U1393" s="81"/>
      <c r="V1393" s="81" t="str">
        <f>IF(AND(주중데이터!V137=0,주중데이터!W137=0),0,IF(OR(ISNUMBER(getcolorred(주중데이터!V137))=TRUE,ISNUMBER(getcolorred(주중데이터!W137))=TRUE),"Up-regulation",IF(OR(ISNUMBER(getcolorgreen(주중데이터!V137))=TRUE,ISNUMBER(getcolorgreen(주중데이터!W137))=TRUE),"Down-regulation","No")))</f>
        <v>Down-regulation</v>
      </c>
      <c r="W1393" s="81"/>
      <c r="X1393" s="81" t="str">
        <f>IF(AND(주중데이터!X137=0,주중데이터!Y137=0),0,IF(OR(ISNUMBER(getcolorred(주중데이터!X137))=TRUE,ISNUMBER(getcolorred(주중데이터!Y137))=TRUE),"Up-regulation",IF(OR(ISNUMBER(getcolorgreen(주중데이터!X137))=TRUE,ISNUMBER(getcolorgreen(주중데이터!Y137))=TRUE),"Down-regulation","No")))</f>
        <v>Down-regulation</v>
      </c>
      <c r="Y1393" s="82"/>
      <c r="Z1393" s="76"/>
    </row>
    <row r="1394" spans="1:51">
      <c r="A1394" s="36" t="s">
        <v>30</v>
      </c>
      <c r="B1394" s="81" t="str">
        <f>IF(AND(주중데이터!B138=0,주중데이터!C138=0),0,IF(OR(ISNUMBER(getcolorred(주중데이터!B138))=TRUE,ISNUMBER(getcolorred(주중데이터!C138))=TRUE),"Up-regulation",IF(OR(ISNUMBER(getcolorgreen(주중데이터!B138))=TRUE,ISNUMBER(getcolorgreen(주중데이터!C138))=TRUE),"Down-regulation","No")))</f>
        <v>Down-regulation</v>
      </c>
      <c r="C1394" s="81"/>
      <c r="D1394" s="81" t="str">
        <f>IF(AND(주중데이터!D138=0,주중데이터!E138=0),0,IF(OR(ISNUMBER(getcolorred(주중데이터!D138))=TRUE,ISNUMBER(getcolorred(주중데이터!E138))=TRUE),"Up-regulation",IF(OR(ISNUMBER(getcolorgreen(주중데이터!D138))=TRUE,ISNUMBER(getcolorgreen(주중데이터!E138))=TRUE),"Down-regulation","No")))</f>
        <v>Down-regulation</v>
      </c>
      <c r="E1394" s="81"/>
      <c r="F1394" s="81" t="str">
        <f>IF(AND(주중데이터!F138=0,주중데이터!G138=0),0,IF(OR(ISNUMBER(getcolorred(주중데이터!F138))=TRUE,ISNUMBER(getcolorred(주중데이터!G138))=TRUE),"Up-regulation",IF(OR(ISNUMBER(getcolorgreen(주중데이터!F138))=TRUE,ISNUMBER(getcolorgreen(주중데이터!G138))=TRUE),"Down-regulation","No")))</f>
        <v>No</v>
      </c>
      <c r="G1394" s="81"/>
      <c r="H1394" s="81" t="str">
        <f>IF(AND(주중데이터!H138=0,주중데이터!I138=0),0,IF(OR(ISNUMBER(getcolorred(주중데이터!H138))=TRUE,ISNUMBER(getcolorred(주중데이터!I138))=TRUE),"Up-regulation",IF(OR(ISNUMBER(getcolorgreen(주중데이터!H138))=TRUE,ISNUMBER(getcolorgreen(주중데이터!I138))=TRUE),"Down-regulation","No")))</f>
        <v>No</v>
      </c>
      <c r="I1394" s="81"/>
      <c r="J1394" s="81" t="str">
        <f>IF(AND(주중데이터!J138=0,주중데이터!K138=0),0,IF(OR(ISNUMBER(getcolorred(주중데이터!J138))=TRUE,ISNUMBER(getcolorred(주중데이터!K138))=TRUE),"Up-regulation",IF(OR(ISNUMBER(getcolorgreen(주중데이터!J138))=TRUE,ISNUMBER(getcolorgreen(주중데이터!K138))=TRUE),"Down-regulation","No")))</f>
        <v>Down-regulation</v>
      </c>
      <c r="K1394" s="81"/>
      <c r="L1394" s="81" t="str">
        <f>IF(AND(주중데이터!L138=0,주중데이터!M138=0),0,IF(OR(ISNUMBER(getcolorred(주중데이터!L138))=TRUE,ISNUMBER(getcolorred(주중데이터!M138))=TRUE),"Up-regulation",IF(OR(ISNUMBER(getcolorgreen(주중데이터!L138))=TRUE,ISNUMBER(getcolorgreen(주중데이터!M138))=TRUE),"Down-regulation","No")))</f>
        <v>No</v>
      </c>
      <c r="M1394" s="81"/>
      <c r="N1394" s="81" t="str">
        <f>IF(AND(주중데이터!N138=0,주중데이터!O138=0),0,IF(OR(ISNUMBER(getcolorred(주중데이터!N138))=TRUE,ISNUMBER(getcolorred(주중데이터!O138))=TRUE),"Up-regulation",IF(OR(ISNUMBER(getcolorgreen(주중데이터!N138))=TRUE,ISNUMBER(getcolorgreen(주중데이터!O138))=TRUE),"Down-regulation","No")))</f>
        <v>No</v>
      </c>
      <c r="O1394" s="81"/>
      <c r="P1394" s="81" t="str">
        <f>IF(AND(주중데이터!P138=0,주중데이터!Q138=0),0,IF(OR(ISNUMBER(getcolorred(주중데이터!P138))=TRUE,ISNUMBER(getcolorred(주중데이터!Q138))=TRUE),"Up-regulation",IF(OR(ISNUMBER(getcolorgreen(주중데이터!P138))=TRUE,ISNUMBER(getcolorgreen(주중데이터!Q138))=TRUE),"Down-regulation","No")))</f>
        <v>Down-regulation</v>
      </c>
      <c r="Q1394" s="81"/>
      <c r="R1394" s="81" t="str">
        <f>IF(AND(주중데이터!R138=0,주중데이터!S138=0),0,IF(OR(ISNUMBER(getcolorred(주중데이터!R138))=TRUE,ISNUMBER(getcolorred(주중데이터!S138))=TRUE),"Up-regulation",IF(OR(ISNUMBER(getcolorgreen(주중데이터!R138))=TRUE,ISNUMBER(getcolorgreen(주중데이터!S138))=TRUE),"Down-regulation","No")))</f>
        <v>Down-regulation</v>
      </c>
      <c r="S1394" s="81"/>
      <c r="T1394" s="81" t="str">
        <f>IF(AND(주중데이터!T138=0,주중데이터!U138=0),0,IF(OR(ISNUMBER(getcolorred(주중데이터!T138))=TRUE,ISNUMBER(getcolorred(주중데이터!U138))=TRUE),"Up-regulation",IF(OR(ISNUMBER(getcolorgreen(주중데이터!T138))=TRUE,ISNUMBER(getcolorgreen(주중데이터!U138))=TRUE),"Down-regulation","No")))</f>
        <v>Down-regulation</v>
      </c>
      <c r="U1394" s="81"/>
      <c r="V1394" s="81" t="str">
        <f>IF(AND(주중데이터!V138=0,주중데이터!W138=0),0,IF(OR(ISNUMBER(getcolorred(주중데이터!V138))=TRUE,ISNUMBER(getcolorred(주중데이터!W138))=TRUE),"Up-regulation",IF(OR(ISNUMBER(getcolorgreen(주중데이터!V138))=TRUE,ISNUMBER(getcolorgreen(주중데이터!W138))=TRUE),"Down-regulation","No")))</f>
        <v>Down-regulation</v>
      </c>
      <c r="W1394" s="81"/>
      <c r="X1394" s="81" t="str">
        <f>IF(AND(주중데이터!X138=0,주중데이터!Y138=0),0,IF(OR(ISNUMBER(getcolorred(주중데이터!X138))=TRUE,ISNUMBER(getcolorred(주중데이터!Y138))=TRUE),"Up-regulation",IF(OR(ISNUMBER(getcolorgreen(주중데이터!X138))=TRUE,ISNUMBER(getcolorgreen(주중데이터!Y138))=TRUE),"Down-regulation","No")))</f>
        <v>Down-regulation</v>
      </c>
      <c r="Y1394" s="82"/>
      <c r="Z1394" s="76"/>
    </row>
    <row r="1395" spans="1:51">
      <c r="A1395" s="36" t="s">
        <v>31</v>
      </c>
      <c r="B1395" s="81" t="str">
        <f>IF(AND(주중데이터!B139=0,주중데이터!C139=0),0,IF(OR(ISNUMBER(getcolorred(주중데이터!B139))=TRUE,ISNUMBER(getcolorred(주중데이터!C139))=TRUE),"Up-regulation",IF(OR(ISNUMBER(getcolorgreen(주중데이터!B139))=TRUE,ISNUMBER(getcolorgreen(주중데이터!C139))=TRUE),"Down-regulation","No")))</f>
        <v>Down-regulation</v>
      </c>
      <c r="C1395" s="81"/>
      <c r="D1395" s="81" t="str">
        <f>IF(AND(주중데이터!D139=0,주중데이터!E139=0),0,IF(OR(ISNUMBER(getcolorred(주중데이터!D139))=TRUE,ISNUMBER(getcolorred(주중데이터!E139))=TRUE),"Up-regulation",IF(OR(ISNUMBER(getcolorgreen(주중데이터!D139))=TRUE,ISNUMBER(getcolorgreen(주중데이터!E139))=TRUE),"Down-regulation","No")))</f>
        <v>Down-regulation</v>
      </c>
      <c r="E1395" s="81"/>
      <c r="F1395" s="81" t="str">
        <f>IF(AND(주중데이터!F139=0,주중데이터!G139=0),0,IF(OR(ISNUMBER(getcolorred(주중데이터!F139))=TRUE,ISNUMBER(getcolorred(주중데이터!G139))=TRUE),"Up-regulation",IF(OR(ISNUMBER(getcolorgreen(주중데이터!F139))=TRUE,ISNUMBER(getcolorgreen(주중데이터!G139))=TRUE),"Down-regulation","No")))</f>
        <v>No</v>
      </c>
      <c r="G1395" s="81"/>
      <c r="H1395" s="81" t="str">
        <f>IF(AND(주중데이터!H139=0,주중데이터!I139=0),0,IF(OR(ISNUMBER(getcolorred(주중데이터!H139))=TRUE,ISNUMBER(getcolorred(주중데이터!I139))=TRUE),"Up-regulation",IF(OR(ISNUMBER(getcolorgreen(주중데이터!H139))=TRUE,ISNUMBER(getcolorgreen(주중데이터!I139))=TRUE),"Down-regulation","No")))</f>
        <v>No</v>
      </c>
      <c r="I1395" s="81"/>
      <c r="J1395" s="81" t="str">
        <f>IF(AND(주중데이터!J139=0,주중데이터!K139=0),0,IF(OR(ISNUMBER(getcolorred(주중데이터!J139))=TRUE,ISNUMBER(getcolorred(주중데이터!K139))=TRUE),"Up-regulation",IF(OR(ISNUMBER(getcolorgreen(주중데이터!J139))=TRUE,ISNUMBER(getcolorgreen(주중데이터!K139))=TRUE),"Down-regulation","No")))</f>
        <v>Down-regulation</v>
      </c>
      <c r="K1395" s="81"/>
      <c r="L1395" s="81" t="str">
        <f>IF(AND(주중데이터!L139=0,주중데이터!M139=0),0,IF(OR(ISNUMBER(getcolorred(주중데이터!L139))=TRUE,ISNUMBER(getcolorred(주중데이터!M139))=TRUE),"Up-regulation",IF(OR(ISNUMBER(getcolorgreen(주중데이터!L139))=TRUE,ISNUMBER(getcolorgreen(주중데이터!M139))=TRUE),"Down-regulation","No")))</f>
        <v>No</v>
      </c>
      <c r="M1395" s="81"/>
      <c r="N1395" s="81" t="str">
        <f>IF(AND(주중데이터!N139=0,주중데이터!O139=0),0,IF(OR(ISNUMBER(getcolorred(주중데이터!N139))=TRUE,ISNUMBER(getcolorred(주중데이터!O139))=TRUE),"Up-regulation",IF(OR(ISNUMBER(getcolorgreen(주중데이터!N139))=TRUE,ISNUMBER(getcolorgreen(주중데이터!O139))=TRUE),"Down-regulation","No")))</f>
        <v>No</v>
      </c>
      <c r="O1395" s="81"/>
      <c r="P1395" s="81" t="str">
        <f>IF(AND(주중데이터!P139=0,주중데이터!Q139=0),0,IF(OR(ISNUMBER(getcolorred(주중데이터!P139))=TRUE,ISNUMBER(getcolorred(주중데이터!Q139))=TRUE),"Up-regulation",IF(OR(ISNUMBER(getcolorgreen(주중데이터!P139))=TRUE,ISNUMBER(getcolorgreen(주중데이터!Q139))=TRUE),"Down-regulation","No")))</f>
        <v>Down-regulation</v>
      </c>
      <c r="Q1395" s="81"/>
      <c r="R1395" s="81" t="str">
        <f>IF(AND(주중데이터!R139=0,주중데이터!S139=0),0,IF(OR(ISNUMBER(getcolorred(주중데이터!R139))=TRUE,ISNUMBER(getcolorred(주중데이터!S139))=TRUE),"Up-regulation",IF(OR(ISNUMBER(getcolorgreen(주중데이터!R139))=TRUE,ISNUMBER(getcolorgreen(주중데이터!S139))=TRUE),"Down-regulation","No")))</f>
        <v>Down-regulation</v>
      </c>
      <c r="S1395" s="81"/>
      <c r="T1395" s="81" t="str">
        <f>IF(AND(주중데이터!T139=0,주중데이터!U139=0),0,IF(OR(ISNUMBER(getcolorred(주중데이터!T139))=TRUE,ISNUMBER(getcolorred(주중데이터!U139))=TRUE),"Up-regulation",IF(OR(ISNUMBER(getcolorgreen(주중데이터!T139))=TRUE,ISNUMBER(getcolorgreen(주중데이터!U139))=TRUE),"Down-regulation","No")))</f>
        <v>Down-regulation</v>
      </c>
      <c r="U1395" s="81"/>
      <c r="V1395" s="81" t="str">
        <f>IF(AND(주중데이터!V139=0,주중데이터!W139=0),0,IF(OR(ISNUMBER(getcolorred(주중데이터!V139))=TRUE,ISNUMBER(getcolorred(주중데이터!W139))=TRUE),"Up-regulation",IF(OR(ISNUMBER(getcolorgreen(주중데이터!V139))=TRUE,ISNUMBER(getcolorgreen(주중데이터!W139))=TRUE),"Down-regulation","No")))</f>
        <v>Down-regulation</v>
      </c>
      <c r="W1395" s="81"/>
      <c r="X1395" s="81" t="str">
        <f>IF(AND(주중데이터!X139=0,주중데이터!Y139=0),0,IF(OR(ISNUMBER(getcolorred(주중데이터!X139))=TRUE,ISNUMBER(getcolorred(주중데이터!Y139))=TRUE),"Up-regulation",IF(OR(ISNUMBER(getcolorgreen(주중데이터!X139))=TRUE,ISNUMBER(getcolorgreen(주중데이터!Y139))=TRUE),"Down-regulation","No")))</f>
        <v>Down-regulation</v>
      </c>
      <c r="Y1395" s="82"/>
      <c r="Z1395" s="76"/>
    </row>
    <row r="1396" spans="1:51">
      <c r="A1396" s="36" t="s">
        <v>32</v>
      </c>
      <c r="B1396" s="81" t="str">
        <f>IF(AND(주중데이터!B140=0,주중데이터!C140=0),0,IF(OR(ISNUMBER(getcolorred(주중데이터!B140))=TRUE,ISNUMBER(getcolorred(주중데이터!C140))=TRUE),"Up-regulation",IF(OR(ISNUMBER(getcolorgreen(주중데이터!B140))=TRUE,ISNUMBER(getcolorgreen(주중데이터!C140))=TRUE),"Down-regulation","No")))</f>
        <v>Down-regulation</v>
      </c>
      <c r="C1396" s="81"/>
      <c r="D1396" s="81" t="str">
        <f>IF(AND(주중데이터!D140=0,주중데이터!E140=0),0,IF(OR(ISNUMBER(getcolorred(주중데이터!D140))=TRUE,ISNUMBER(getcolorred(주중데이터!E140))=TRUE),"Up-regulation",IF(OR(ISNUMBER(getcolorgreen(주중데이터!D140))=TRUE,ISNUMBER(getcolorgreen(주중데이터!E140))=TRUE),"Down-regulation","No")))</f>
        <v>Down-regulation</v>
      </c>
      <c r="E1396" s="81"/>
      <c r="F1396" s="81" t="str">
        <f>IF(AND(주중데이터!F140=0,주중데이터!G140=0),0,IF(OR(ISNUMBER(getcolorred(주중데이터!F140))=TRUE,ISNUMBER(getcolorred(주중데이터!G140))=TRUE),"Up-regulation",IF(OR(ISNUMBER(getcolorgreen(주중데이터!F140))=TRUE,ISNUMBER(getcolorgreen(주중데이터!G140))=TRUE),"Down-regulation","No")))</f>
        <v>No</v>
      </c>
      <c r="G1396" s="81"/>
      <c r="H1396" s="81" t="str">
        <f>IF(AND(주중데이터!H140=0,주중데이터!I140=0),0,IF(OR(ISNUMBER(getcolorred(주중데이터!H140))=TRUE,ISNUMBER(getcolorred(주중데이터!I140))=TRUE),"Up-regulation",IF(OR(ISNUMBER(getcolorgreen(주중데이터!H140))=TRUE,ISNUMBER(getcolorgreen(주중데이터!I140))=TRUE),"Down-regulation","No")))</f>
        <v>No</v>
      </c>
      <c r="I1396" s="81"/>
      <c r="J1396" s="81" t="str">
        <f>IF(AND(주중데이터!J140=0,주중데이터!K140=0),0,IF(OR(ISNUMBER(getcolorred(주중데이터!J140))=TRUE,ISNUMBER(getcolorred(주중데이터!K140))=TRUE),"Up-regulation",IF(OR(ISNUMBER(getcolorgreen(주중데이터!J140))=TRUE,ISNUMBER(getcolorgreen(주중데이터!K140))=TRUE),"Down-regulation","No")))</f>
        <v>Down-regulation</v>
      </c>
      <c r="K1396" s="81"/>
      <c r="L1396" s="81" t="str">
        <f>IF(AND(주중데이터!L140=0,주중데이터!M140=0),0,IF(OR(ISNUMBER(getcolorred(주중데이터!L140))=TRUE,ISNUMBER(getcolorred(주중데이터!M140))=TRUE),"Up-regulation",IF(OR(ISNUMBER(getcolorgreen(주중데이터!L140))=TRUE,ISNUMBER(getcolorgreen(주중데이터!M140))=TRUE),"Down-regulation","No")))</f>
        <v>No</v>
      </c>
      <c r="M1396" s="81"/>
      <c r="N1396" s="81" t="str">
        <f>IF(AND(주중데이터!N140=0,주중데이터!O140=0),0,IF(OR(ISNUMBER(getcolorred(주중데이터!N140))=TRUE,ISNUMBER(getcolorred(주중데이터!O140))=TRUE),"Up-regulation",IF(OR(ISNUMBER(getcolorgreen(주중데이터!N140))=TRUE,ISNUMBER(getcolorgreen(주중데이터!O140))=TRUE),"Down-regulation","No")))</f>
        <v>No</v>
      </c>
      <c r="O1396" s="81"/>
      <c r="P1396" s="81" t="str">
        <f>IF(AND(주중데이터!P140=0,주중데이터!Q140=0),0,IF(OR(ISNUMBER(getcolorred(주중데이터!P140))=TRUE,ISNUMBER(getcolorred(주중데이터!Q140))=TRUE),"Up-regulation",IF(OR(ISNUMBER(getcolorgreen(주중데이터!P140))=TRUE,ISNUMBER(getcolorgreen(주중데이터!Q140))=TRUE),"Down-regulation","No")))</f>
        <v>Down-regulation</v>
      </c>
      <c r="Q1396" s="81"/>
      <c r="R1396" s="81" t="str">
        <f>IF(AND(주중데이터!R140=0,주중데이터!S140=0),0,IF(OR(ISNUMBER(getcolorred(주중데이터!R140))=TRUE,ISNUMBER(getcolorred(주중데이터!S140))=TRUE),"Up-regulation",IF(OR(ISNUMBER(getcolorgreen(주중데이터!R140))=TRUE,ISNUMBER(getcolorgreen(주중데이터!S140))=TRUE),"Down-regulation","No")))</f>
        <v>Down-regulation</v>
      </c>
      <c r="S1396" s="81"/>
      <c r="T1396" s="81" t="str">
        <f>IF(AND(주중데이터!T140=0,주중데이터!U140=0),0,IF(OR(ISNUMBER(getcolorred(주중데이터!T140))=TRUE,ISNUMBER(getcolorred(주중데이터!U140))=TRUE),"Up-regulation",IF(OR(ISNUMBER(getcolorgreen(주중데이터!T140))=TRUE,ISNUMBER(getcolorgreen(주중데이터!U140))=TRUE),"Down-regulation","No")))</f>
        <v>Down-regulation</v>
      </c>
      <c r="U1396" s="81"/>
      <c r="V1396" s="81" t="str">
        <f>IF(AND(주중데이터!V140=0,주중데이터!W140=0),0,IF(OR(ISNUMBER(getcolorred(주중데이터!V140))=TRUE,ISNUMBER(getcolorred(주중데이터!W140))=TRUE),"Up-regulation",IF(OR(ISNUMBER(getcolorgreen(주중데이터!V140))=TRUE,ISNUMBER(getcolorgreen(주중데이터!W140))=TRUE),"Down-regulation","No")))</f>
        <v>Down-regulation</v>
      </c>
      <c r="W1396" s="81"/>
      <c r="X1396" s="81" t="str">
        <f>IF(AND(주중데이터!X140=0,주중데이터!Y140=0),0,IF(OR(ISNUMBER(getcolorred(주중데이터!X140))=TRUE,ISNUMBER(getcolorred(주중데이터!Y140))=TRUE),"Up-regulation",IF(OR(ISNUMBER(getcolorgreen(주중데이터!X140))=TRUE,ISNUMBER(getcolorgreen(주중데이터!Y140))=TRUE),"Down-regulation","No")))</f>
        <v>Down-regulation</v>
      </c>
      <c r="Y1396" s="82"/>
      <c r="Z1396" s="76"/>
    </row>
    <row r="1397" spans="1:51">
      <c r="A1397" s="36" t="s">
        <v>33</v>
      </c>
      <c r="B1397" s="81" t="str">
        <f>IF(AND(주중데이터!B141=0,주중데이터!C141=0),0,IF(OR(ISNUMBER(getcolorred(주중데이터!B141))=TRUE,ISNUMBER(getcolorred(주중데이터!C141))=TRUE),"Up-regulation",IF(OR(ISNUMBER(getcolorgreen(주중데이터!B141))=TRUE,ISNUMBER(getcolorgreen(주중데이터!C141))=TRUE),"Down-regulation","No")))</f>
        <v>Down-regulation</v>
      </c>
      <c r="C1397" s="81"/>
      <c r="D1397" s="81" t="str">
        <f>IF(AND(주중데이터!D141=0,주중데이터!E141=0),0,IF(OR(ISNUMBER(getcolorred(주중데이터!D141))=TRUE,ISNUMBER(getcolorred(주중데이터!E141))=TRUE),"Up-regulation",IF(OR(ISNUMBER(getcolorgreen(주중데이터!D141))=TRUE,ISNUMBER(getcolorgreen(주중데이터!E141))=TRUE),"Down-regulation","No")))</f>
        <v>Down-regulation</v>
      </c>
      <c r="E1397" s="81"/>
      <c r="F1397" s="81" t="str">
        <f>IF(AND(주중데이터!F141=0,주중데이터!G141=0),0,IF(OR(ISNUMBER(getcolorred(주중데이터!F141))=TRUE,ISNUMBER(getcolorred(주중데이터!G141))=TRUE),"Up-regulation",IF(OR(ISNUMBER(getcolorgreen(주중데이터!F141))=TRUE,ISNUMBER(getcolorgreen(주중데이터!G141))=TRUE),"Down-regulation","No")))</f>
        <v>No</v>
      </c>
      <c r="G1397" s="81"/>
      <c r="H1397" s="81" t="str">
        <f>IF(AND(주중데이터!H141=0,주중데이터!I141=0),0,IF(OR(ISNUMBER(getcolorred(주중데이터!H141))=TRUE,ISNUMBER(getcolorred(주중데이터!I141))=TRUE),"Up-regulation",IF(OR(ISNUMBER(getcolorgreen(주중데이터!H141))=TRUE,ISNUMBER(getcolorgreen(주중데이터!I141))=TRUE),"Down-regulation","No")))</f>
        <v>No</v>
      </c>
      <c r="I1397" s="81"/>
      <c r="J1397" s="81" t="str">
        <f>IF(AND(주중데이터!J141=0,주중데이터!K141=0),0,IF(OR(ISNUMBER(getcolorred(주중데이터!J141))=TRUE,ISNUMBER(getcolorred(주중데이터!K141))=TRUE),"Up-regulation",IF(OR(ISNUMBER(getcolorgreen(주중데이터!J141))=TRUE,ISNUMBER(getcolorgreen(주중데이터!K141))=TRUE),"Down-regulation","No")))</f>
        <v>Down-regulation</v>
      </c>
      <c r="K1397" s="81"/>
      <c r="L1397" s="81" t="str">
        <f>IF(AND(주중데이터!L141=0,주중데이터!M141=0),0,IF(OR(ISNUMBER(getcolorred(주중데이터!L141))=TRUE,ISNUMBER(getcolorred(주중데이터!M141))=TRUE),"Up-regulation",IF(OR(ISNUMBER(getcolorgreen(주중데이터!L141))=TRUE,ISNUMBER(getcolorgreen(주중데이터!M141))=TRUE),"Down-regulation","No")))</f>
        <v>No</v>
      </c>
      <c r="M1397" s="81"/>
      <c r="N1397" s="81" t="str">
        <f>IF(AND(주중데이터!N141=0,주중데이터!O141=0),0,IF(OR(ISNUMBER(getcolorred(주중데이터!N141))=TRUE,ISNUMBER(getcolorred(주중데이터!O141))=TRUE),"Up-regulation",IF(OR(ISNUMBER(getcolorgreen(주중데이터!N141))=TRUE,ISNUMBER(getcolorgreen(주중데이터!O141))=TRUE),"Down-regulation","No")))</f>
        <v>No</v>
      </c>
      <c r="O1397" s="81"/>
      <c r="P1397" s="81" t="str">
        <f>IF(AND(주중데이터!P141=0,주중데이터!Q141=0),0,IF(OR(ISNUMBER(getcolorred(주중데이터!P141))=TRUE,ISNUMBER(getcolorred(주중데이터!Q141))=TRUE),"Up-regulation",IF(OR(ISNUMBER(getcolorgreen(주중데이터!P141))=TRUE,ISNUMBER(getcolorgreen(주중데이터!Q141))=TRUE),"Down-regulation","No")))</f>
        <v>Down-regulation</v>
      </c>
      <c r="Q1397" s="81"/>
      <c r="R1397" s="81" t="str">
        <f>IF(AND(주중데이터!R141=0,주중데이터!S141=0),0,IF(OR(ISNUMBER(getcolorred(주중데이터!R141))=TRUE,ISNUMBER(getcolorred(주중데이터!S141))=TRUE),"Up-regulation",IF(OR(ISNUMBER(getcolorgreen(주중데이터!R141))=TRUE,ISNUMBER(getcolorgreen(주중데이터!S141))=TRUE),"Down-regulation","No")))</f>
        <v>Down-regulation</v>
      </c>
      <c r="S1397" s="81"/>
      <c r="T1397" s="81" t="str">
        <f>IF(AND(주중데이터!T141=0,주중데이터!U141=0),0,IF(OR(ISNUMBER(getcolorred(주중데이터!T141))=TRUE,ISNUMBER(getcolorred(주중데이터!U141))=TRUE),"Up-regulation",IF(OR(ISNUMBER(getcolorgreen(주중데이터!T141))=TRUE,ISNUMBER(getcolorgreen(주중데이터!U141))=TRUE),"Down-regulation","No")))</f>
        <v>Down-regulation</v>
      </c>
      <c r="U1397" s="81"/>
      <c r="V1397" s="81" t="str">
        <f>IF(AND(주중데이터!V141=0,주중데이터!W141=0),0,IF(OR(ISNUMBER(getcolorred(주중데이터!V141))=TRUE,ISNUMBER(getcolorred(주중데이터!W141))=TRUE),"Up-regulation",IF(OR(ISNUMBER(getcolorgreen(주중데이터!V141))=TRUE,ISNUMBER(getcolorgreen(주중데이터!W141))=TRUE),"Down-regulation","No")))</f>
        <v>Down-regulation</v>
      </c>
      <c r="W1397" s="81"/>
      <c r="X1397" s="81" t="str">
        <f>IF(AND(주중데이터!X141=0,주중데이터!Y141=0),0,IF(OR(ISNUMBER(getcolorred(주중데이터!X141))=TRUE,ISNUMBER(getcolorred(주중데이터!Y141))=TRUE),"Up-regulation",IF(OR(ISNUMBER(getcolorgreen(주중데이터!X141))=TRUE,ISNUMBER(getcolorgreen(주중데이터!Y141))=TRUE),"Down-regulation","No")))</f>
        <v>Down-regulation</v>
      </c>
      <c r="Y1397" s="82"/>
      <c r="Z1397" s="76"/>
    </row>
    <row r="1398" spans="1:51">
      <c r="A1398" s="36" t="s">
        <v>34</v>
      </c>
      <c r="B1398" s="81" t="str">
        <f>IF(AND(주중데이터!B142=0,주중데이터!C142=0),0,IF(OR(ISNUMBER(getcolorred(주중데이터!B142))=TRUE,ISNUMBER(getcolorred(주중데이터!C142))=TRUE),"Up-regulation",IF(OR(ISNUMBER(getcolorgreen(주중데이터!B142))=TRUE,ISNUMBER(getcolorgreen(주중데이터!C142))=TRUE),"Down-regulation","No")))</f>
        <v>Down-regulation</v>
      </c>
      <c r="C1398" s="81"/>
      <c r="D1398" s="81" t="str">
        <f>IF(AND(주중데이터!D142=0,주중데이터!E142=0),0,IF(OR(ISNUMBER(getcolorred(주중데이터!D142))=TRUE,ISNUMBER(getcolorred(주중데이터!E142))=TRUE),"Up-regulation",IF(OR(ISNUMBER(getcolorgreen(주중데이터!D142))=TRUE,ISNUMBER(getcolorgreen(주중데이터!E142))=TRUE),"Down-regulation","No")))</f>
        <v>Down-regulation</v>
      </c>
      <c r="E1398" s="81"/>
      <c r="F1398" s="81" t="str">
        <f>IF(AND(주중데이터!F142=0,주중데이터!G142=0),0,IF(OR(ISNUMBER(getcolorred(주중데이터!F142))=TRUE,ISNUMBER(getcolorred(주중데이터!G142))=TRUE),"Up-regulation",IF(OR(ISNUMBER(getcolorgreen(주중데이터!F142))=TRUE,ISNUMBER(getcolorgreen(주중데이터!G142))=TRUE),"Down-regulation","No")))</f>
        <v>No</v>
      </c>
      <c r="G1398" s="81"/>
      <c r="H1398" s="81" t="str">
        <f>IF(AND(주중데이터!H142=0,주중데이터!I142=0),0,IF(OR(ISNUMBER(getcolorred(주중데이터!H142))=TRUE,ISNUMBER(getcolorred(주중데이터!I142))=TRUE),"Up-regulation",IF(OR(ISNUMBER(getcolorgreen(주중데이터!H142))=TRUE,ISNUMBER(getcolorgreen(주중데이터!I142))=TRUE),"Down-regulation","No")))</f>
        <v>No</v>
      </c>
      <c r="I1398" s="81"/>
      <c r="J1398" s="81" t="str">
        <f>IF(AND(주중데이터!J142=0,주중데이터!K142=0),0,IF(OR(ISNUMBER(getcolorred(주중데이터!J142))=TRUE,ISNUMBER(getcolorred(주중데이터!K142))=TRUE),"Up-regulation",IF(OR(ISNUMBER(getcolorgreen(주중데이터!J142))=TRUE,ISNUMBER(getcolorgreen(주중데이터!K142))=TRUE),"Down-regulation","No")))</f>
        <v>Down-regulation</v>
      </c>
      <c r="K1398" s="81"/>
      <c r="L1398" s="81" t="str">
        <f>IF(AND(주중데이터!L142=0,주중데이터!M142=0),0,IF(OR(ISNUMBER(getcolorred(주중데이터!L142))=TRUE,ISNUMBER(getcolorred(주중데이터!M142))=TRUE),"Up-regulation",IF(OR(ISNUMBER(getcolorgreen(주중데이터!L142))=TRUE,ISNUMBER(getcolorgreen(주중데이터!M142))=TRUE),"Down-regulation","No")))</f>
        <v>No</v>
      </c>
      <c r="M1398" s="81"/>
      <c r="N1398" s="81" t="str">
        <f>IF(AND(주중데이터!N142=0,주중데이터!O142=0),0,IF(OR(ISNUMBER(getcolorred(주중데이터!N142))=TRUE,ISNUMBER(getcolorred(주중데이터!O142))=TRUE),"Up-regulation",IF(OR(ISNUMBER(getcolorgreen(주중데이터!N142))=TRUE,ISNUMBER(getcolorgreen(주중데이터!O142))=TRUE),"Down-regulation","No")))</f>
        <v>No</v>
      </c>
      <c r="O1398" s="81"/>
      <c r="P1398" s="81" t="str">
        <f>IF(AND(주중데이터!P142=0,주중데이터!Q142=0),0,IF(OR(ISNUMBER(getcolorred(주중데이터!P142))=TRUE,ISNUMBER(getcolorred(주중데이터!Q142))=TRUE),"Up-regulation",IF(OR(ISNUMBER(getcolorgreen(주중데이터!P142))=TRUE,ISNUMBER(getcolorgreen(주중데이터!Q142))=TRUE),"Down-regulation","No")))</f>
        <v>Down-regulation</v>
      </c>
      <c r="Q1398" s="81"/>
      <c r="R1398" s="81" t="str">
        <f>IF(AND(주중데이터!R142=0,주중데이터!S142=0),0,IF(OR(ISNUMBER(getcolorred(주중데이터!R142))=TRUE,ISNUMBER(getcolorred(주중데이터!S142))=TRUE),"Up-regulation",IF(OR(ISNUMBER(getcolorgreen(주중데이터!R142))=TRUE,ISNUMBER(getcolorgreen(주중데이터!S142))=TRUE),"Down-regulation","No")))</f>
        <v>Down-regulation</v>
      </c>
      <c r="S1398" s="81"/>
      <c r="T1398" s="81" t="str">
        <f>IF(AND(주중데이터!T142=0,주중데이터!U142=0),0,IF(OR(ISNUMBER(getcolorred(주중데이터!T142))=TRUE,ISNUMBER(getcolorred(주중데이터!U142))=TRUE),"Up-regulation",IF(OR(ISNUMBER(getcolorgreen(주중데이터!T142))=TRUE,ISNUMBER(getcolorgreen(주중데이터!U142))=TRUE),"Down-regulation","No")))</f>
        <v>Down-regulation</v>
      </c>
      <c r="U1398" s="81"/>
      <c r="V1398" s="81" t="str">
        <f>IF(AND(주중데이터!V142=0,주중데이터!W142=0),0,IF(OR(ISNUMBER(getcolorred(주중데이터!V142))=TRUE,ISNUMBER(getcolorred(주중데이터!W142))=TRUE),"Up-regulation",IF(OR(ISNUMBER(getcolorgreen(주중데이터!V142))=TRUE,ISNUMBER(getcolorgreen(주중데이터!W142))=TRUE),"Down-regulation","No")))</f>
        <v>Down-regulation</v>
      </c>
      <c r="W1398" s="81"/>
      <c r="X1398" s="81" t="str">
        <f>IF(AND(주중데이터!X142=0,주중데이터!Y142=0),0,IF(OR(ISNUMBER(getcolorred(주중데이터!X142))=TRUE,ISNUMBER(getcolorred(주중데이터!Y142))=TRUE),"Up-regulation",IF(OR(ISNUMBER(getcolorgreen(주중데이터!X142))=TRUE,ISNUMBER(getcolorgreen(주중데이터!Y142))=TRUE),"Down-regulation","No")))</f>
        <v>Down-regulation</v>
      </c>
      <c r="Y1398" s="82"/>
      <c r="Z1398" s="76"/>
    </row>
    <row r="1399" spans="1:51" ht="17.25" thickBot="1">
      <c r="A1399" s="36" t="s">
        <v>35</v>
      </c>
      <c r="B1399" s="81" t="str">
        <f>IF(AND(주중데이터!B143=0,주중데이터!C143=0),0,IF(OR(ISNUMBER(getcolorred(주중데이터!B143))=TRUE,ISNUMBER(getcolorred(주중데이터!C143))=TRUE),"Up-regulation",IF(OR(ISNUMBER(getcolorgreen(주중데이터!B143))=TRUE,ISNUMBER(getcolorgreen(주중데이터!C143))=TRUE),"Down-regulation","No")))</f>
        <v>Down-regulation</v>
      </c>
      <c r="C1399" s="81"/>
      <c r="D1399" s="81" t="str">
        <f>IF(AND(주중데이터!D143=0,주중데이터!E143=0),0,IF(OR(ISNUMBER(getcolorred(주중데이터!D143))=TRUE,ISNUMBER(getcolorred(주중데이터!E143))=TRUE),"Up-regulation",IF(OR(ISNUMBER(getcolorgreen(주중데이터!D143))=TRUE,ISNUMBER(getcolorgreen(주중데이터!E143))=TRUE),"Down-regulation","No")))</f>
        <v>Down-regulation</v>
      </c>
      <c r="E1399" s="81"/>
      <c r="F1399" s="81" t="str">
        <f>IF(AND(주중데이터!F143=0,주중데이터!G143=0),0,IF(OR(ISNUMBER(getcolorred(주중데이터!F143))=TRUE,ISNUMBER(getcolorred(주중데이터!G143))=TRUE),"Up-regulation",IF(OR(ISNUMBER(getcolorgreen(주중데이터!F143))=TRUE,ISNUMBER(getcolorgreen(주중데이터!G143))=TRUE),"Down-regulation","No")))</f>
        <v>No</v>
      </c>
      <c r="G1399" s="81"/>
      <c r="H1399" s="81" t="str">
        <f>IF(AND(주중데이터!H143=0,주중데이터!I143=0),0,IF(OR(ISNUMBER(getcolorred(주중데이터!H143))=TRUE,ISNUMBER(getcolorred(주중데이터!I143))=TRUE),"Up-regulation",IF(OR(ISNUMBER(getcolorgreen(주중데이터!H143))=TRUE,ISNUMBER(getcolorgreen(주중데이터!I143))=TRUE),"Down-regulation","No")))</f>
        <v>No</v>
      </c>
      <c r="I1399" s="81"/>
      <c r="J1399" s="81" t="str">
        <f>IF(AND(주중데이터!J143=0,주중데이터!K143=0),0,IF(OR(ISNUMBER(getcolorred(주중데이터!J143))=TRUE,ISNUMBER(getcolorred(주중데이터!K143))=TRUE),"Up-regulation",IF(OR(ISNUMBER(getcolorgreen(주중데이터!J143))=TRUE,ISNUMBER(getcolorgreen(주중데이터!K143))=TRUE),"Down-regulation","No")))</f>
        <v>Down-regulation</v>
      </c>
      <c r="K1399" s="81"/>
      <c r="L1399" s="81" t="str">
        <f>IF(AND(주중데이터!L143=0,주중데이터!M143=0),0,IF(OR(ISNUMBER(getcolorred(주중데이터!L143))=TRUE,ISNUMBER(getcolorred(주중데이터!M143))=TRUE),"Up-regulation",IF(OR(ISNUMBER(getcolorgreen(주중데이터!L143))=TRUE,ISNUMBER(getcolorgreen(주중데이터!M143))=TRUE),"Down-regulation","No")))</f>
        <v>No</v>
      </c>
      <c r="M1399" s="81"/>
      <c r="N1399" s="81" t="str">
        <f>IF(AND(주중데이터!N143=0,주중데이터!O143=0),0,IF(OR(ISNUMBER(getcolorred(주중데이터!N143))=TRUE,ISNUMBER(getcolorred(주중데이터!O143))=TRUE),"Up-regulation",IF(OR(ISNUMBER(getcolorgreen(주중데이터!N143))=TRUE,ISNUMBER(getcolorgreen(주중데이터!O143))=TRUE),"Down-regulation","No")))</f>
        <v>No</v>
      </c>
      <c r="O1399" s="81"/>
      <c r="P1399" s="81" t="str">
        <f>IF(AND(주중데이터!P143=0,주중데이터!Q143=0),0,IF(OR(ISNUMBER(getcolorred(주중데이터!P143))=TRUE,ISNUMBER(getcolorred(주중데이터!Q143))=TRUE),"Up-regulation",IF(OR(ISNUMBER(getcolorgreen(주중데이터!P143))=TRUE,ISNUMBER(getcolorgreen(주중데이터!Q143))=TRUE),"Down-regulation","No")))</f>
        <v>Down-regulation</v>
      </c>
      <c r="Q1399" s="81"/>
      <c r="R1399" s="81" t="str">
        <f>IF(AND(주중데이터!R143=0,주중데이터!S143=0),0,IF(OR(ISNUMBER(getcolorred(주중데이터!R143))=TRUE,ISNUMBER(getcolorred(주중데이터!S143))=TRUE),"Up-regulation",IF(OR(ISNUMBER(getcolorgreen(주중데이터!R143))=TRUE,ISNUMBER(getcolorgreen(주중데이터!S143))=TRUE),"Down-regulation","No")))</f>
        <v>Down-regulation</v>
      </c>
      <c r="S1399" s="81"/>
      <c r="T1399" s="81" t="str">
        <f>IF(AND(주중데이터!T143=0,주중데이터!U143=0),0,IF(OR(ISNUMBER(getcolorred(주중데이터!T143))=TRUE,ISNUMBER(getcolorred(주중데이터!U143))=TRUE),"Up-regulation",IF(OR(ISNUMBER(getcolorgreen(주중데이터!T143))=TRUE,ISNUMBER(getcolorgreen(주중데이터!U143))=TRUE),"Down-regulation","No")))</f>
        <v>Down-regulation</v>
      </c>
      <c r="U1399" s="81"/>
      <c r="V1399" s="81" t="str">
        <f>IF(AND(주중데이터!V143=0,주중데이터!W143=0),0,IF(OR(ISNUMBER(getcolorred(주중데이터!V143))=TRUE,ISNUMBER(getcolorred(주중데이터!W143))=TRUE),"Up-regulation",IF(OR(ISNUMBER(getcolorgreen(주중데이터!V143))=TRUE,ISNUMBER(getcolorgreen(주중데이터!W143))=TRUE),"Down-regulation","No")))</f>
        <v>Down-regulation</v>
      </c>
      <c r="W1399" s="81"/>
      <c r="X1399" s="81" t="str">
        <f>IF(AND(주중데이터!X143=0,주중데이터!Y143=0),0,IF(OR(ISNUMBER(getcolorred(주중데이터!X143))=TRUE,ISNUMBER(getcolorred(주중데이터!Y143))=TRUE),"Up-regulation",IF(OR(ISNUMBER(getcolorgreen(주중데이터!X143))=TRUE,ISNUMBER(getcolorgreen(주중데이터!Y143))=TRUE),"Down-regulation","No")))</f>
        <v>Down-regulation</v>
      </c>
      <c r="Y1399" s="82"/>
      <c r="Z1399" s="76"/>
    </row>
    <row r="1400" spans="1:51" ht="17.25" thickBot="1">
      <c r="A1400" s="36" t="s">
        <v>36</v>
      </c>
      <c r="B1400" s="81" t="str">
        <f>IF(AND(주중데이터!B144=0,주중데이터!C144=0),0,IF(OR(ISNUMBER(getcolorred(주중데이터!B144))=TRUE,ISNUMBER(getcolorred(주중데이터!C144))=TRUE),"Up-regulation",IF(OR(ISNUMBER(getcolorgreen(주중데이터!B144))=TRUE,ISNUMBER(getcolorgreen(주중데이터!C144))=TRUE),"Down-regulation","No")))</f>
        <v>No</v>
      </c>
      <c r="C1400" s="81"/>
      <c r="D1400" s="81" t="str">
        <f>IF(AND(주중데이터!D144=0,주중데이터!E144=0),0,IF(OR(ISNUMBER(getcolorred(주중데이터!D144))=TRUE,ISNUMBER(getcolorred(주중데이터!E144))=TRUE),"Up-regulation",IF(OR(ISNUMBER(getcolorgreen(주중데이터!D144))=TRUE,ISNUMBER(getcolorgreen(주중데이터!E144))=TRUE),"Down-regulation","No")))</f>
        <v>No</v>
      </c>
      <c r="E1400" s="81"/>
      <c r="F1400" s="81" t="str">
        <f>IF(AND(주중데이터!F144=0,주중데이터!G144=0),0,IF(OR(ISNUMBER(getcolorred(주중데이터!F144))=TRUE,ISNUMBER(getcolorred(주중데이터!G144))=TRUE),"Up-regulation",IF(OR(ISNUMBER(getcolorgreen(주중데이터!F144))=TRUE,ISNUMBER(getcolorgreen(주중데이터!G144))=TRUE),"Down-regulation","No")))</f>
        <v>No</v>
      </c>
      <c r="G1400" s="81"/>
      <c r="H1400" s="81" t="str">
        <f>IF(AND(주중데이터!H144=0,주중데이터!I144=0),0,IF(OR(ISNUMBER(getcolorred(주중데이터!H144))=TRUE,ISNUMBER(getcolorred(주중데이터!I144))=TRUE),"Up-regulation",IF(OR(ISNUMBER(getcolorgreen(주중데이터!H144))=TRUE,ISNUMBER(getcolorgreen(주중데이터!I144))=TRUE),"Down-regulation","No")))</f>
        <v>No</v>
      </c>
      <c r="I1400" s="81"/>
      <c r="J1400" s="81" t="str">
        <f>IF(AND(주중데이터!J144=0,주중데이터!K144=0),0,IF(OR(ISNUMBER(getcolorred(주중데이터!J144))=TRUE,ISNUMBER(getcolorred(주중데이터!K144))=TRUE),"Up-regulation",IF(OR(ISNUMBER(getcolorgreen(주중데이터!J144))=TRUE,ISNUMBER(getcolorgreen(주중데이터!K144))=TRUE),"Down-regulation","No")))</f>
        <v>No</v>
      </c>
      <c r="K1400" s="81"/>
      <c r="L1400" s="81" t="str">
        <f>IF(AND(주중데이터!L144=0,주중데이터!M144=0),0,IF(OR(ISNUMBER(getcolorred(주중데이터!L144))=TRUE,ISNUMBER(getcolorred(주중데이터!M144))=TRUE),"Up-regulation",IF(OR(ISNUMBER(getcolorgreen(주중데이터!L144))=TRUE,ISNUMBER(getcolorgreen(주중데이터!M144))=TRUE),"Down-regulation","No")))</f>
        <v>No</v>
      </c>
      <c r="M1400" s="81"/>
      <c r="N1400" s="81" t="str">
        <f>IF(AND(주중데이터!N144=0,주중데이터!O144=0),0,IF(OR(ISNUMBER(getcolorred(주중데이터!N144))=TRUE,ISNUMBER(getcolorred(주중데이터!O144))=TRUE),"Up-regulation",IF(OR(ISNUMBER(getcolorgreen(주중데이터!N144))=TRUE,ISNUMBER(getcolorgreen(주중데이터!O144))=TRUE),"Down-regulation","No")))</f>
        <v>No</v>
      </c>
      <c r="O1400" s="81"/>
      <c r="P1400" s="81" t="str">
        <f>IF(AND(주중데이터!P144=0,주중데이터!Q144=0),0,IF(OR(ISNUMBER(getcolorred(주중데이터!P144))=TRUE,ISNUMBER(getcolorred(주중데이터!Q144))=TRUE),"Up-regulation",IF(OR(ISNUMBER(getcolorgreen(주중데이터!P144))=TRUE,ISNUMBER(getcolorgreen(주중데이터!Q144))=TRUE),"Down-regulation","No")))</f>
        <v>No</v>
      </c>
      <c r="Q1400" s="81"/>
      <c r="R1400" s="81" t="str">
        <f>IF(AND(주중데이터!R144=0,주중데이터!S144=0),0,IF(OR(ISNUMBER(getcolorred(주중데이터!R144))=TRUE,ISNUMBER(getcolorred(주중데이터!S144))=TRUE),"Up-regulation",IF(OR(ISNUMBER(getcolorgreen(주중데이터!R144))=TRUE,ISNUMBER(getcolorgreen(주중데이터!S144))=TRUE),"Down-regulation","No")))</f>
        <v>No</v>
      </c>
      <c r="S1400" s="81"/>
      <c r="T1400" s="81" t="str">
        <f>IF(AND(주중데이터!T144=0,주중데이터!U144=0),0,IF(OR(ISNUMBER(getcolorred(주중데이터!T144))=TRUE,ISNUMBER(getcolorred(주중데이터!U144))=TRUE),"Up-regulation",IF(OR(ISNUMBER(getcolorgreen(주중데이터!T144))=TRUE,ISNUMBER(getcolorgreen(주중데이터!U144))=TRUE),"Down-regulation","No")))</f>
        <v>No</v>
      </c>
      <c r="U1400" s="81"/>
      <c r="V1400" s="81" t="str">
        <f>IF(AND(주중데이터!V144=0,주중데이터!W144=0),0,IF(OR(ISNUMBER(getcolorred(주중데이터!V144))=TRUE,ISNUMBER(getcolorred(주중데이터!W144))=TRUE),"Up-regulation",IF(OR(ISNUMBER(getcolorgreen(주중데이터!V144))=TRUE,ISNUMBER(getcolorgreen(주중데이터!W144))=TRUE),"Down-regulation","No")))</f>
        <v>No</v>
      </c>
      <c r="W1400" s="81"/>
      <c r="X1400" s="81" t="str">
        <f>IF(AND(주중데이터!X144=0,주중데이터!Y144=0),0,IF(OR(ISNUMBER(getcolorred(주중데이터!X144))=TRUE,ISNUMBER(getcolorred(주중데이터!Y144))=TRUE),"Up-regulation",IF(OR(ISNUMBER(getcolorgreen(주중데이터!X144))=TRUE,ISNUMBER(getcolorgreen(주중데이터!Y144))=TRUE),"Down-regulation","No")))</f>
        <v>No</v>
      </c>
      <c r="Y1400" s="82"/>
      <c r="Z1400" s="76"/>
      <c r="AA1400" s="31">
        <f>IF(주중DATA!AA144="","",주중DATA!AA144)</f>
        <v>44750</v>
      </c>
    </row>
    <row r="1401" spans="1:51" ht="17.25" thickBot="1">
      <c r="A1401" s="36" t="s">
        <v>37</v>
      </c>
      <c r="B1401" s="81" t="str">
        <f>IF(AND(주중데이터!B145=0,주중데이터!C145=0),0,IF(OR(ISNUMBER(getcolorred(주중데이터!B145))=TRUE,ISNUMBER(getcolorred(주중데이터!C145))=TRUE),"Up-regulation",IF(OR(ISNUMBER(getcolorgreen(주중데이터!B145))=TRUE,ISNUMBER(getcolorgreen(주중데이터!C145))=TRUE),"Down-regulation","No")))</f>
        <v>No</v>
      </c>
      <c r="C1401" s="81"/>
      <c r="D1401" s="81" t="str">
        <f>IF(AND(주중데이터!D145=0,주중데이터!E145=0),0,IF(OR(ISNUMBER(getcolorred(주중데이터!D145))=TRUE,ISNUMBER(getcolorred(주중데이터!E145))=TRUE),"Up-regulation",IF(OR(ISNUMBER(getcolorgreen(주중데이터!D145))=TRUE,ISNUMBER(getcolorgreen(주중데이터!E145))=TRUE),"Down-regulation","No")))</f>
        <v>No</v>
      </c>
      <c r="E1401" s="81"/>
      <c r="F1401" s="81" t="str">
        <f>IF(AND(주중데이터!F145=0,주중데이터!G145=0),0,IF(OR(ISNUMBER(getcolorred(주중데이터!F145))=TRUE,ISNUMBER(getcolorred(주중데이터!G145))=TRUE),"Up-regulation",IF(OR(ISNUMBER(getcolorgreen(주중데이터!F145))=TRUE,ISNUMBER(getcolorgreen(주중데이터!G145))=TRUE),"Down-regulation","No")))</f>
        <v>Up-regulation</v>
      </c>
      <c r="G1401" s="81"/>
      <c r="H1401" s="81" t="str">
        <f>IF(AND(주중데이터!H145=0,주중데이터!I145=0),0,IF(OR(ISNUMBER(getcolorred(주중데이터!H145))=TRUE,ISNUMBER(getcolorred(주중데이터!I145))=TRUE),"Up-regulation",IF(OR(ISNUMBER(getcolorgreen(주중데이터!H145))=TRUE,ISNUMBER(getcolorgreen(주중데이터!I145))=TRUE),"Down-regulation","No")))</f>
        <v>Up-regulation</v>
      </c>
      <c r="I1401" s="81"/>
      <c r="J1401" s="81" t="str">
        <f>IF(AND(주중데이터!J145=0,주중데이터!K145=0),0,IF(OR(ISNUMBER(getcolorred(주중데이터!J145))=TRUE,ISNUMBER(getcolorred(주중데이터!K145))=TRUE),"Up-regulation",IF(OR(ISNUMBER(getcolorgreen(주중데이터!J145))=TRUE,ISNUMBER(getcolorgreen(주중데이터!K145))=TRUE),"Down-regulation","No")))</f>
        <v>No</v>
      </c>
      <c r="K1401" s="81"/>
      <c r="L1401" s="81" t="str">
        <f>IF(AND(주중데이터!L145=0,주중데이터!M145=0),0,IF(OR(ISNUMBER(getcolorred(주중데이터!L145))=TRUE,ISNUMBER(getcolorred(주중데이터!M145))=TRUE),"Up-regulation",IF(OR(ISNUMBER(getcolorgreen(주중데이터!L145))=TRUE,ISNUMBER(getcolorgreen(주중데이터!M145))=TRUE),"Down-regulation","No")))</f>
        <v>Up-regulation</v>
      </c>
      <c r="M1401" s="81"/>
      <c r="N1401" s="81" t="str">
        <f>IF(AND(주중데이터!N145=0,주중데이터!O145=0),0,IF(OR(ISNUMBER(getcolorred(주중데이터!N145))=TRUE,ISNUMBER(getcolorred(주중데이터!O145))=TRUE),"Up-regulation",IF(OR(ISNUMBER(getcolorgreen(주중데이터!N145))=TRUE,ISNUMBER(getcolorgreen(주중데이터!O145))=TRUE),"Down-regulation","No")))</f>
        <v>Up-regulation</v>
      </c>
      <c r="O1401" s="81"/>
      <c r="P1401" s="81" t="str">
        <f>IF(AND(주중데이터!P145=0,주중데이터!Q145=0),0,IF(OR(ISNUMBER(getcolorred(주중데이터!P145))=TRUE,ISNUMBER(getcolorred(주중데이터!Q145))=TRUE),"Up-regulation",IF(OR(ISNUMBER(getcolorgreen(주중데이터!P145))=TRUE,ISNUMBER(getcolorgreen(주중데이터!Q145))=TRUE),"Down-regulation","No")))</f>
        <v>No</v>
      </c>
      <c r="Q1401" s="81"/>
      <c r="R1401" s="81" t="str">
        <f>IF(AND(주중데이터!R145=0,주중데이터!S145=0),0,IF(OR(ISNUMBER(getcolorred(주중데이터!R145))=TRUE,ISNUMBER(getcolorred(주중데이터!S145))=TRUE),"Up-regulation",IF(OR(ISNUMBER(getcolorgreen(주중데이터!R145))=TRUE,ISNUMBER(getcolorgreen(주중데이터!S145))=TRUE),"Down-regulation","No")))</f>
        <v>No</v>
      </c>
      <c r="S1401" s="81"/>
      <c r="T1401" s="81" t="str">
        <f>IF(AND(주중데이터!T145=0,주중데이터!U145=0),0,IF(OR(ISNUMBER(getcolorred(주중데이터!T145))=TRUE,ISNUMBER(getcolorred(주중데이터!U145))=TRUE),"Up-regulation",IF(OR(ISNUMBER(getcolorgreen(주중데이터!T145))=TRUE,ISNUMBER(getcolorgreen(주중데이터!U145))=TRUE),"Down-regulation","No")))</f>
        <v>No</v>
      </c>
      <c r="U1401" s="81"/>
      <c r="V1401" s="81" t="str">
        <f>IF(AND(주중데이터!V145=0,주중데이터!W145=0),0,IF(OR(ISNUMBER(getcolorred(주중데이터!V145))=TRUE,ISNUMBER(getcolorred(주중데이터!W145))=TRUE),"Up-regulation",IF(OR(ISNUMBER(getcolorgreen(주중데이터!V145))=TRUE,ISNUMBER(getcolorgreen(주중데이터!W145))=TRUE),"Down-regulation","No")))</f>
        <v>No</v>
      </c>
      <c r="W1401" s="81"/>
      <c r="X1401" s="81" t="str">
        <f>IF(AND(주중데이터!X145=0,주중데이터!Y145=0),0,IF(OR(ISNUMBER(getcolorred(주중데이터!X145))=TRUE,ISNUMBER(getcolorred(주중데이터!Y145))=TRUE),"Up-regulation",IF(OR(ISNUMBER(getcolorgreen(주중데이터!X145))=TRUE,ISNUMBER(getcolorgreen(주중데이터!Y145))=TRUE),"Down-regulation","No")))</f>
        <v>No</v>
      </c>
      <c r="Y1401" s="82"/>
      <c r="Z1401" s="76"/>
      <c r="AA1401" s="9" t="str">
        <f>IF(주중DATA!AA145="","",주중DATA!AA145)</f>
        <v>Min</v>
      </c>
      <c r="AB1401" s="10" t="str">
        <f>IF(주중DATA!AB145="","",주중DATA!AB145)</f>
        <v>145,53</v>
      </c>
      <c r="AC1401" s="10" t="str">
        <f>IF(주중DATA!AC145="","",주중DATA!AC145)</f>
        <v>-1,00</v>
      </c>
      <c r="AD1401" s="10" t="str">
        <f>IF(주중DATA!AD145="","",주중DATA!AD145)</f>
        <v>149,88</v>
      </c>
      <c r="AE1401" s="10" t="str">
        <f>IF(주중DATA!AE145="","",주중DATA!AE145)</f>
        <v>-1,00</v>
      </c>
      <c r="AF1401" s="10" t="str">
        <f>IF(주중DATA!AF145="","",주중DATA!AF145)</f>
        <v>0,40</v>
      </c>
      <c r="AG1401" s="10" t="str">
        <f>IF(주중DATA!AG145="","",주중DATA!AG145)</f>
        <v>-1,00</v>
      </c>
      <c r="AH1401" s="10" t="str">
        <f>IF(주중DATA!AH145="","",주중DATA!AH145)</f>
        <v>0,40</v>
      </c>
      <c r="AI1401" s="10" t="str">
        <f>IF(주중DATA!AI145="","",주중DATA!AI145)</f>
        <v>-1,00</v>
      </c>
      <c r="AJ1401" s="10" t="str">
        <f>IF(주중DATA!AJ145="","",주중DATA!AJ145)</f>
        <v>145,53</v>
      </c>
      <c r="AK1401" s="10" t="str">
        <f>IF(주중DATA!AK145="","",주중DATA!AK145)</f>
        <v>-1,00</v>
      </c>
      <c r="AL1401" s="10" t="str">
        <f>IF(주중DATA!AL145="","",주중DATA!AL145)</f>
        <v>0,40</v>
      </c>
      <c r="AM1401" s="10" t="str">
        <f>IF(주중DATA!AM145="","",주중DATA!AM145)</f>
        <v>-1,00</v>
      </c>
      <c r="AN1401" s="10" t="str">
        <f>IF(주중DATA!AN145="","",주중DATA!AN145)</f>
        <v>0,40</v>
      </c>
      <c r="AO1401" s="10" t="str">
        <f>IF(주중DATA!AO145="","",주중DATA!AO145)</f>
        <v>-1,00</v>
      </c>
      <c r="AP1401" s="10" t="str">
        <f>IF(주중DATA!AP145="","",주중DATA!AP145)</f>
        <v>0,40</v>
      </c>
      <c r="AQ1401" s="10" t="str">
        <f>IF(주중DATA!AQ145="","",주중DATA!AQ145)</f>
        <v>-1,00</v>
      </c>
      <c r="AR1401" s="10" t="str">
        <f>IF(주중DATA!AR145="","",주중DATA!AR145)</f>
        <v>0,76</v>
      </c>
      <c r="AS1401" s="10" t="str">
        <f>IF(주중DATA!AS145="","",주중DATA!AS145)</f>
        <v>-1,00</v>
      </c>
      <c r="AT1401" s="10" t="str">
        <f>IF(주중DATA!AT145="","",주중DATA!AT145)</f>
        <v>0,40</v>
      </c>
      <c r="AU1401" s="10" t="str">
        <f>IF(주중DATA!AU145="","",주중DATA!AU145)</f>
        <v>-0,97</v>
      </c>
      <c r="AV1401" s="10" t="str">
        <f>IF(주중DATA!AV145="","",주중DATA!AV145)</f>
        <v>145,53</v>
      </c>
      <c r="AW1401" s="10" t="str">
        <f>IF(주중DATA!AW145="","",주중DATA!AW145)</f>
        <v>-1,00</v>
      </c>
      <c r="AX1401" s="10" t="str">
        <f>IF(주중DATA!AX145="","",주중DATA!AX145)</f>
        <v>145,53</v>
      </c>
    </row>
    <row r="1402" spans="1:51">
      <c r="A1402" s="36" t="s">
        <v>39</v>
      </c>
      <c r="B1402" s="81" t="str">
        <f>IF(AND(주중데이터!B146=0,주중데이터!C146=0),0,IF(OR(ISNUMBER(getcolorred(주중데이터!B146))=TRUE,ISNUMBER(getcolorred(주중데이터!C146))=TRUE),"Up-regulation",IF(OR(ISNUMBER(getcolorgreen(주중데이터!B146))=TRUE,ISNUMBER(getcolorgreen(주중데이터!C146))=TRUE),"Down-regulation","No")))</f>
        <v>No</v>
      </c>
      <c r="C1402" s="81"/>
      <c r="D1402" s="81" t="str">
        <f>IF(AND(주중데이터!D146=0,주중데이터!E146=0),0,IF(OR(ISNUMBER(getcolorred(주중데이터!D146))=TRUE,ISNUMBER(getcolorred(주중데이터!E146))=TRUE),"Up-regulation",IF(OR(ISNUMBER(getcolorgreen(주중데이터!D146))=TRUE,ISNUMBER(getcolorgreen(주중데이터!E146))=TRUE),"Down-regulation","No")))</f>
        <v>Down-regulation</v>
      </c>
      <c r="E1402" s="81"/>
      <c r="F1402" s="81" t="str">
        <f>IF(AND(주중데이터!F146=0,주중데이터!G146=0),0,IF(OR(ISNUMBER(getcolorred(주중데이터!F146))=TRUE,ISNUMBER(getcolorred(주중데이터!G146))=TRUE),"Up-regulation",IF(OR(ISNUMBER(getcolorgreen(주중데이터!F146))=TRUE,ISNUMBER(getcolorgreen(주중데이터!G146))=TRUE),"Down-regulation","No")))</f>
        <v>No</v>
      </c>
      <c r="G1402" s="81"/>
      <c r="H1402" s="81" t="str">
        <f>IF(AND(주중데이터!H146=0,주중데이터!I146=0),0,IF(OR(ISNUMBER(getcolorred(주중데이터!H146))=TRUE,ISNUMBER(getcolorred(주중데이터!I146))=TRUE),"Up-regulation",IF(OR(ISNUMBER(getcolorgreen(주중데이터!H146))=TRUE,ISNUMBER(getcolorgreen(주중데이터!I146))=TRUE),"Down-regulation","No")))</f>
        <v>No</v>
      </c>
      <c r="I1402" s="81"/>
      <c r="J1402" s="81" t="str">
        <f>IF(AND(주중데이터!J146=0,주중데이터!K146=0),0,IF(OR(ISNUMBER(getcolorred(주중데이터!J146))=TRUE,ISNUMBER(getcolorred(주중데이터!K146))=TRUE),"Up-regulation",IF(OR(ISNUMBER(getcolorgreen(주중데이터!J146))=TRUE,ISNUMBER(getcolorgreen(주중데이터!K146))=TRUE),"Down-regulation","No")))</f>
        <v>No</v>
      </c>
      <c r="K1402" s="81"/>
      <c r="L1402" s="81" t="str">
        <f>IF(AND(주중데이터!L146=0,주중데이터!M146=0),0,IF(OR(ISNUMBER(getcolorred(주중데이터!L146))=TRUE,ISNUMBER(getcolorred(주중데이터!M146))=TRUE),"Up-regulation",IF(OR(ISNUMBER(getcolorgreen(주중데이터!L146))=TRUE,ISNUMBER(getcolorgreen(주중데이터!M146))=TRUE),"Down-regulation","No")))</f>
        <v>No</v>
      </c>
      <c r="M1402" s="81"/>
      <c r="N1402" s="81" t="str">
        <f>IF(AND(주중데이터!N146=0,주중데이터!O146=0),0,IF(OR(ISNUMBER(getcolorred(주중데이터!N146))=TRUE,ISNUMBER(getcolorred(주중데이터!O146))=TRUE),"Up-regulation",IF(OR(ISNUMBER(getcolorgreen(주중데이터!N146))=TRUE,ISNUMBER(getcolorgreen(주중데이터!O146))=TRUE),"Down-regulation","No")))</f>
        <v>No</v>
      </c>
      <c r="O1402" s="81"/>
      <c r="P1402" s="81" t="str">
        <f>IF(AND(주중데이터!P146=0,주중데이터!Q146=0),0,IF(OR(ISNUMBER(getcolorred(주중데이터!P146))=TRUE,ISNUMBER(getcolorred(주중데이터!Q146))=TRUE),"Up-regulation",IF(OR(ISNUMBER(getcolorgreen(주중데이터!P146))=TRUE,ISNUMBER(getcolorgreen(주중데이터!Q146))=TRUE),"Down-regulation","No")))</f>
        <v>No</v>
      </c>
      <c r="Q1402" s="81"/>
      <c r="R1402" s="81" t="str">
        <f>IF(AND(주중데이터!R146=0,주중데이터!S146=0),0,IF(OR(ISNUMBER(getcolorred(주중데이터!R146))=TRUE,ISNUMBER(getcolorred(주중데이터!S146))=TRUE),"Up-regulation",IF(OR(ISNUMBER(getcolorgreen(주중데이터!R146))=TRUE,ISNUMBER(getcolorgreen(주중데이터!S146))=TRUE),"Down-regulation","No")))</f>
        <v>No</v>
      </c>
      <c r="S1402" s="81"/>
      <c r="T1402" s="81" t="str">
        <f>IF(AND(주중데이터!T146=0,주중데이터!U146=0),0,IF(OR(ISNUMBER(getcolorred(주중데이터!T146))=TRUE,ISNUMBER(getcolorred(주중데이터!U146))=TRUE),"Up-regulation",IF(OR(ISNUMBER(getcolorgreen(주중데이터!T146))=TRUE,ISNUMBER(getcolorgreen(주중데이터!U146))=TRUE),"Down-regulation","No")))</f>
        <v>No</v>
      </c>
      <c r="U1402" s="81"/>
      <c r="V1402" s="81" t="str">
        <f>IF(AND(주중데이터!V146=0,주중데이터!W146=0),0,IF(OR(ISNUMBER(getcolorred(주중데이터!V146))=TRUE,ISNUMBER(getcolorred(주중데이터!W146))=TRUE),"Up-regulation",IF(OR(ISNUMBER(getcolorgreen(주중데이터!V146))=TRUE,ISNUMBER(getcolorgreen(주중데이터!W146))=TRUE),"Down-regulation","No")))</f>
        <v>Down-regulation</v>
      </c>
      <c r="W1402" s="81"/>
      <c r="X1402" s="81" t="str">
        <f>IF(AND(주중데이터!X146=0,주중데이터!Y146=0),0,IF(OR(ISNUMBER(getcolorred(주중데이터!X146))=TRUE,ISNUMBER(getcolorred(주중데이터!Y146))=TRUE),"Up-regulation",IF(OR(ISNUMBER(getcolorgreen(주중데이터!X146))=TRUE,ISNUMBER(getcolorgreen(주중데이터!Y146))=TRUE),"Down-regulation","No")))</f>
        <v>Down-regulation</v>
      </c>
      <c r="Y1402" s="82"/>
      <c r="Z1402" s="76"/>
      <c r="AA1402" s="11" t="str">
        <f>IF(주중DATA!AA146="","",주중DATA!AA146)</f>
        <v>Max</v>
      </c>
      <c r="AB1402" s="3" t="str">
        <f>IF(주중DATA!AB146="","",주중DATA!AB146)</f>
        <v>170,07</v>
      </c>
      <c r="AC1402" s="3" t="str">
        <f>IF(주중DATA!AC146="","",주중DATA!AC146)</f>
        <v>170,07</v>
      </c>
      <c r="AD1402" s="3" t="str">
        <f>IF(주중DATA!AD146="","",주중DATA!AD146)</f>
        <v>237,52</v>
      </c>
      <c r="AE1402" s="3" t="str">
        <f>IF(주중DATA!AE146="","",주중DATA!AE146)</f>
        <v>237,52</v>
      </c>
      <c r="AF1402" s="3" t="str">
        <f>IF(주중DATA!AF146="","",주중DATA!AF146)</f>
        <v>8,00</v>
      </c>
      <c r="AG1402" s="3" t="str">
        <f>IF(주중DATA!AG146="","",주중DATA!AG146)</f>
        <v>1,43</v>
      </c>
      <c r="AH1402" s="3" t="str">
        <f>IF(주중DATA!AH146="","",주중DATA!AH146)</f>
        <v>8,00</v>
      </c>
      <c r="AI1402" s="3" t="str">
        <f>IF(주중DATA!AI146="","",주중DATA!AI146)</f>
        <v>1,55</v>
      </c>
      <c r="AJ1402" s="3" t="str">
        <f>IF(주중DATA!AJ146="","",주중DATA!AJ146)</f>
        <v>170,07</v>
      </c>
      <c r="AK1402" s="3" t="str">
        <f>IF(주중DATA!AK146="","",주중DATA!AK146)</f>
        <v>170,07</v>
      </c>
      <c r="AL1402" s="3" t="str">
        <f>IF(주중DATA!AL146="","",주중DATA!AL146)</f>
        <v>8,00</v>
      </c>
      <c r="AM1402" s="3" t="str">
        <f>IF(주중DATA!AM146="","",주중DATA!AM146)</f>
        <v>3,90</v>
      </c>
      <c r="AN1402" s="3" t="str">
        <f>IF(주중DATA!AN146="","",주중DATA!AN146)</f>
        <v>8,00</v>
      </c>
      <c r="AO1402" s="3" t="str">
        <f>IF(주중DATA!AO146="","",주중DATA!AO146)</f>
        <v>3,90</v>
      </c>
      <c r="AP1402" s="3" t="str">
        <f>IF(주중DATA!AP146="","",주중DATA!AP146)</f>
        <v>170,07</v>
      </c>
      <c r="AQ1402" s="3" t="str">
        <f>IF(주중DATA!AQ146="","",주중DATA!AQ146)</f>
        <v>170,07</v>
      </c>
      <c r="AR1402" s="3" t="str">
        <f>IF(주중DATA!AR146="","",주중DATA!AR146)</f>
        <v>230,63</v>
      </c>
      <c r="AS1402" s="3" t="str">
        <f>IF(주중DATA!AS146="","",주중DATA!AS146)</f>
        <v>230,63</v>
      </c>
      <c r="AT1402" s="3" t="str">
        <f>IF(주중DATA!AT146="","",주중DATA!AT146)</f>
        <v>225,00</v>
      </c>
      <c r="AU1402" s="3" t="str">
        <f>IF(주중DATA!AU146="","",주중DATA!AU146)</f>
        <v>197,27</v>
      </c>
      <c r="AV1402" s="3" t="str">
        <f>IF(주중DATA!AV146="","",주중DATA!AV146)</f>
        <v>230,63</v>
      </c>
      <c r="AW1402" s="3" t="str">
        <f>IF(주중DATA!AW146="","",주중DATA!AW146)</f>
        <v>230,63</v>
      </c>
      <c r="AX1402" s="3" t="str">
        <f>IF(주중DATA!AX146="","",주중DATA!AX146)</f>
        <v>230,63</v>
      </c>
      <c r="AY1402" s="18" t="str">
        <f>IF(주중DATA!AY145="","",주중DATA!AY145)</f>
        <v>-1,00</v>
      </c>
    </row>
    <row r="1403" spans="1:51" ht="17.25" thickBot="1">
      <c r="A1403" s="37" t="s">
        <v>41</v>
      </c>
      <c r="B1403" s="79" t="str">
        <f>IF(AND(주중데이터!B147=0,주중데이터!C147=0),0,IF(OR(ISNUMBER(getcolorred(주중데이터!B147))=TRUE,ISNUMBER(getcolorred(주중데이터!C147))=TRUE),"Up-regulation",IF(OR(ISNUMBER(getcolorgreen(주중데이터!B147))=TRUE,ISNUMBER(getcolorgreen(주중데이터!C147))=TRUE),"Down-regulation","No")))</f>
        <v>No</v>
      </c>
      <c r="C1403" s="79"/>
      <c r="D1403" s="79" t="str">
        <f>IF(AND(주중데이터!D147=0,주중데이터!E147=0),0,IF(OR(ISNUMBER(getcolorred(주중데이터!D147))=TRUE,ISNUMBER(getcolorred(주중데이터!E147))=TRUE),"Up-regulation",IF(OR(ISNUMBER(getcolorgreen(주중데이터!D147))=TRUE,ISNUMBER(getcolorgreen(주중데이터!E147))=TRUE),"Down-regulation","No")))</f>
        <v>No</v>
      </c>
      <c r="E1403" s="79"/>
      <c r="F1403" s="79" t="str">
        <f>IF(AND(주중데이터!F147=0,주중데이터!G147=0),0,IF(OR(ISNUMBER(getcolorred(주중데이터!F147))=TRUE,ISNUMBER(getcolorred(주중데이터!G147))=TRUE),"Up-regulation",IF(OR(ISNUMBER(getcolorgreen(주중데이터!F147))=TRUE,ISNUMBER(getcolorgreen(주중데이터!G147))=TRUE),"Down-regulation","No")))</f>
        <v>No</v>
      </c>
      <c r="G1403" s="79"/>
      <c r="H1403" s="79" t="str">
        <f>IF(AND(주중데이터!H147=0,주중데이터!I147=0),0,IF(OR(ISNUMBER(getcolorred(주중데이터!H147))=TRUE,ISNUMBER(getcolorred(주중데이터!I147))=TRUE),"Up-regulation",IF(OR(ISNUMBER(getcolorgreen(주중데이터!H147))=TRUE,ISNUMBER(getcolorgreen(주중데이터!I147))=TRUE),"Down-regulation","No")))</f>
        <v>No</v>
      </c>
      <c r="I1403" s="79"/>
      <c r="J1403" s="79" t="str">
        <f>IF(AND(주중데이터!J147=0,주중데이터!K147=0),0,IF(OR(ISNUMBER(getcolorred(주중데이터!J147))=TRUE,ISNUMBER(getcolorred(주중데이터!K147))=TRUE),"Up-regulation",IF(OR(ISNUMBER(getcolorgreen(주중데이터!J147))=TRUE,ISNUMBER(getcolorgreen(주중데이터!K147))=TRUE),"Down-regulation","No")))</f>
        <v>No</v>
      </c>
      <c r="K1403" s="79"/>
      <c r="L1403" s="79" t="str">
        <f>IF(AND(주중데이터!L147=0,주중데이터!M147=0),0,IF(OR(ISNUMBER(getcolorred(주중데이터!L147))=TRUE,ISNUMBER(getcolorred(주중데이터!M147))=TRUE),"Up-regulation",IF(OR(ISNUMBER(getcolorgreen(주중데이터!L147))=TRUE,ISNUMBER(getcolorgreen(주중데이터!M147))=TRUE),"Down-regulation","No")))</f>
        <v>No</v>
      </c>
      <c r="M1403" s="79"/>
      <c r="N1403" s="79" t="str">
        <f>IF(AND(주중데이터!N147=0,주중데이터!O147=0),0,IF(OR(ISNUMBER(getcolorred(주중데이터!N147))=TRUE,ISNUMBER(getcolorred(주중데이터!O147))=TRUE),"Up-regulation",IF(OR(ISNUMBER(getcolorgreen(주중데이터!N147))=TRUE,ISNUMBER(getcolorgreen(주중데이터!O147))=TRUE),"Down-regulation","No")))</f>
        <v>No</v>
      </c>
      <c r="O1403" s="79"/>
      <c r="P1403" s="79" t="str">
        <f>IF(AND(주중데이터!P147=0,주중데이터!Q147=0),0,IF(OR(ISNUMBER(getcolorred(주중데이터!P147))=TRUE,ISNUMBER(getcolorred(주중데이터!Q147))=TRUE),"Up-regulation",IF(OR(ISNUMBER(getcolorgreen(주중데이터!P147))=TRUE,ISNUMBER(getcolorgreen(주중데이터!Q147))=TRUE),"Down-regulation","No")))</f>
        <v>No</v>
      </c>
      <c r="Q1403" s="79"/>
      <c r="R1403" s="79" t="str">
        <f>IF(AND(주중데이터!R147=0,주중데이터!S147=0),0,IF(OR(ISNUMBER(getcolorred(주중데이터!R147))=TRUE,ISNUMBER(getcolorred(주중데이터!S147))=TRUE),"Up-regulation",IF(OR(ISNUMBER(getcolorgreen(주중데이터!R147))=TRUE,ISNUMBER(getcolorgreen(주중데이터!S147))=TRUE),"Down-regulation","No")))</f>
        <v>No</v>
      </c>
      <c r="S1403" s="79"/>
      <c r="T1403" s="79" t="str">
        <f>IF(AND(주중데이터!T147=0,주중데이터!U147=0),0,IF(OR(ISNUMBER(getcolorred(주중데이터!T147))=TRUE,ISNUMBER(getcolorred(주중데이터!U147))=TRUE),"Up-regulation",IF(OR(ISNUMBER(getcolorgreen(주중데이터!T147))=TRUE,ISNUMBER(getcolorgreen(주중데이터!U147))=TRUE),"Down-regulation","No")))</f>
        <v>No</v>
      </c>
      <c r="U1403" s="79"/>
      <c r="V1403" s="79" t="str">
        <f>IF(AND(주중데이터!V147=0,주중데이터!W147=0),0,IF(OR(ISNUMBER(getcolorred(주중데이터!V147))=TRUE,ISNUMBER(getcolorred(주중데이터!W147))=TRUE),"Up-regulation",IF(OR(ISNUMBER(getcolorgreen(주중데이터!V147))=TRUE,ISNUMBER(getcolorgreen(주중데이터!W147))=TRUE),"Down-regulation","No")))</f>
        <v>No</v>
      </c>
      <c r="W1403" s="79"/>
      <c r="X1403" s="79" t="str">
        <f>IF(AND(주중데이터!X147=0,주중데이터!Y147=0),0,IF(OR(ISNUMBER(getcolorred(주중데이터!X147))=TRUE,ISNUMBER(getcolorred(주중데이터!Y147))=TRUE),"Up-regulation",IF(OR(ISNUMBER(getcolorgreen(주중데이터!X147))=TRUE,ISNUMBER(getcolorgreen(주중데이터!Y147))=TRUE),"Down-regulation","No")))</f>
        <v>No</v>
      </c>
      <c r="Y1403" s="80"/>
      <c r="Z1403" s="77"/>
      <c r="AA1403" s="13" t="str">
        <f>IF(주중DATA!AA147="","",주중DATA!AA147)</f>
        <v>Avg</v>
      </c>
      <c r="AB1403" s="14" t="str">
        <f>IF(주중DATA!AB147="","",주중DATA!AB147)</f>
        <v>161,59</v>
      </c>
      <c r="AC1403" s="14" t="str">
        <f>IF(주중DATA!AC147="","",주중DATA!AC147)</f>
        <v>125,51</v>
      </c>
      <c r="AD1403" s="14" t="str">
        <f>IF(주중DATA!AD147="","",주중DATA!AD147)</f>
        <v>203,12</v>
      </c>
      <c r="AE1403" s="14" t="str">
        <f>IF(주중DATA!AE147="","",주중DATA!AE147)</f>
        <v>143,39</v>
      </c>
      <c r="AF1403" s="14" t="str">
        <f>IF(주중DATA!AF147="","",주중DATA!AF147)</f>
        <v>1,38</v>
      </c>
      <c r="AG1403" s="14" t="str">
        <f>IF(주중DATA!AG147="","",주중DATA!AG147)</f>
        <v>0,69</v>
      </c>
      <c r="AH1403" s="14" t="str">
        <f>IF(주중DATA!AH147="","",주중DATA!AH147)</f>
        <v>1,55</v>
      </c>
      <c r="AI1403" s="14" t="str">
        <f>IF(주중DATA!AI147="","",주중DATA!AI147)</f>
        <v>0,88</v>
      </c>
      <c r="AJ1403" s="14" t="str">
        <f>IF(주중DATA!AJ147="","",주중DATA!AJ147)</f>
        <v>161,59</v>
      </c>
      <c r="AK1403" s="14" t="str">
        <f>IF(주중DATA!AK147="","",주중DATA!AK147)</f>
        <v>125,51</v>
      </c>
      <c r="AL1403" s="14" t="str">
        <f>IF(주중DATA!AL147="","",주중DATA!AL147)</f>
        <v>2,94</v>
      </c>
      <c r="AM1403" s="14" t="str">
        <f>IF(주중DATA!AM147="","",주중DATA!AM147)</f>
        <v>2,31</v>
      </c>
      <c r="AN1403" s="14" t="str">
        <f>IF(주중DATA!AN147="","",주중DATA!AN147)</f>
        <v>2,94</v>
      </c>
      <c r="AO1403" s="14" t="str">
        <f>IF(주중DATA!AO147="","",주중DATA!AO147)</f>
        <v>2,31</v>
      </c>
      <c r="AP1403" s="14" t="str">
        <f>IF(주중DATA!AP147="","",주중DATA!AP147)</f>
        <v>104,12</v>
      </c>
      <c r="AQ1403" s="14" t="str">
        <f>IF(주중DATA!AQ147="","",주중DATA!AQ147)</f>
        <v>86,85</v>
      </c>
      <c r="AR1403" s="14" t="str">
        <f>IF(주중DATA!AR147="","",주중DATA!AR147)</f>
        <v>133,72</v>
      </c>
      <c r="AS1403" s="14" t="str">
        <f>IF(주중DATA!AS147="","",주중DATA!AS147)</f>
        <v>98,92</v>
      </c>
      <c r="AT1403" s="14" t="str">
        <f>IF(주중DATA!AT147="","",주중DATA!AT147)</f>
        <v>139,31</v>
      </c>
      <c r="AU1403" s="14" t="str">
        <f>IF(주중DATA!AU147="","",주중DATA!AU147)</f>
        <v>116,95</v>
      </c>
      <c r="AV1403" s="14" t="str">
        <f>IF(주중DATA!AV147="","",주중DATA!AV147)</f>
        <v>193,79</v>
      </c>
      <c r="AW1403" s="14" t="str">
        <f>IF(주중DATA!AW147="","",주중DATA!AW147)</f>
        <v>130,83</v>
      </c>
      <c r="AX1403" s="14" t="str">
        <f>IF(주중DATA!AX147="","",주중DATA!AX147)</f>
        <v>193,79</v>
      </c>
      <c r="AY1403" s="12" t="str">
        <f>IF(주중DATA!AY146="","",주중DATA!AY146)</f>
        <v>230,63</v>
      </c>
    </row>
    <row r="1404" spans="1:51" ht="17.25" thickBot="1">
      <c r="A1404" s="35" t="s">
        <v>16</v>
      </c>
      <c r="B1404" s="83" t="str">
        <f>IF(AND(주중데이터!B148=0,주중데이터!C148=0),0,IF(OR(ISNUMBER(getcolorred(주중데이터!B148))=TRUE,ISNUMBER(getcolorred(주중데이터!C148))=TRUE),"Up-regulation",IF(OR(ISNUMBER(getcolorgreen(주중데이터!B148))=TRUE,ISNUMBER(getcolorgreen(주중데이터!C148))=TRUE),"Down-regulation","No")))</f>
        <v>No</v>
      </c>
      <c r="C1404" s="83"/>
      <c r="D1404" s="83" t="str">
        <f>IF(AND(주중데이터!D148=0,주중데이터!E148=0),0,IF(OR(ISNUMBER(getcolorred(주중데이터!D148))=TRUE,ISNUMBER(getcolorred(주중데이터!E148))=TRUE),"Up-regulation",IF(OR(ISNUMBER(getcolorgreen(주중데이터!D148))=TRUE,ISNUMBER(getcolorgreen(주중데이터!E148))=TRUE),"Down-regulation","No")))</f>
        <v>No</v>
      </c>
      <c r="E1404" s="83"/>
      <c r="F1404" s="83" t="str">
        <f>IF(AND(주중데이터!F148=0,주중데이터!G148=0),0,IF(OR(ISNUMBER(getcolorred(주중데이터!F148))=TRUE,ISNUMBER(getcolorred(주중데이터!G148))=TRUE),"Up-regulation",IF(OR(ISNUMBER(getcolorgreen(주중데이터!F148))=TRUE,ISNUMBER(getcolorgreen(주중데이터!G148))=TRUE),"Down-regulation","No")))</f>
        <v>No</v>
      </c>
      <c r="G1404" s="83"/>
      <c r="H1404" s="83" t="str">
        <f>IF(AND(주중데이터!H148=0,주중데이터!I148=0),0,IF(OR(ISNUMBER(getcolorred(주중데이터!H148))=TRUE,ISNUMBER(getcolorred(주중데이터!I148))=TRUE),"Up-regulation",IF(OR(ISNUMBER(getcolorgreen(주중데이터!H148))=TRUE,ISNUMBER(getcolorgreen(주중데이터!I148))=TRUE),"Down-regulation","No")))</f>
        <v>No</v>
      </c>
      <c r="I1404" s="83"/>
      <c r="J1404" s="83" t="str">
        <f>IF(AND(주중데이터!J148=0,주중데이터!K148=0),0,IF(OR(ISNUMBER(getcolorred(주중데이터!J148))=TRUE,ISNUMBER(getcolorred(주중데이터!K148))=TRUE),"Up-regulation",IF(OR(ISNUMBER(getcolorgreen(주중데이터!J148))=TRUE,ISNUMBER(getcolorgreen(주중데이터!K148))=TRUE),"Down-regulation","No")))</f>
        <v>No</v>
      </c>
      <c r="K1404" s="83"/>
      <c r="L1404" s="83" t="str">
        <f>IF(AND(주중데이터!L148=0,주중데이터!M148=0),0,IF(OR(ISNUMBER(getcolorred(주중데이터!L148))=TRUE,ISNUMBER(getcolorred(주중데이터!M148))=TRUE),"Up-regulation",IF(OR(ISNUMBER(getcolorgreen(주중데이터!L148))=TRUE,ISNUMBER(getcolorgreen(주중데이터!M148))=TRUE),"Down-regulation","No")))</f>
        <v>No</v>
      </c>
      <c r="M1404" s="83"/>
      <c r="N1404" s="83" t="str">
        <f>IF(AND(주중데이터!N148=0,주중데이터!O148=0),0,IF(OR(ISNUMBER(getcolorred(주중데이터!N148))=TRUE,ISNUMBER(getcolorred(주중데이터!O148))=TRUE),"Up-regulation",IF(OR(ISNUMBER(getcolorgreen(주중데이터!N148))=TRUE,ISNUMBER(getcolorgreen(주중데이터!O148))=TRUE),"Down-regulation","No")))</f>
        <v>No</v>
      </c>
      <c r="O1404" s="83"/>
      <c r="P1404" s="83" t="str">
        <f>IF(AND(주중데이터!P148=0,주중데이터!Q148=0),0,IF(OR(ISNUMBER(getcolorred(주중데이터!P148))=TRUE,ISNUMBER(getcolorred(주중데이터!Q148))=TRUE),"Up-regulation",IF(OR(ISNUMBER(getcolorgreen(주중데이터!P148))=TRUE,ISNUMBER(getcolorgreen(주중데이터!Q148))=TRUE),"Down-regulation","No")))</f>
        <v>No</v>
      </c>
      <c r="Q1404" s="83"/>
      <c r="R1404" s="83" t="str">
        <f>IF(AND(주중데이터!R148=0,주중데이터!S148=0),0,IF(OR(ISNUMBER(getcolorred(주중데이터!R148))=TRUE,ISNUMBER(getcolorred(주중데이터!S148))=TRUE),"Up-regulation",IF(OR(ISNUMBER(getcolorgreen(주중데이터!R148))=TRUE,ISNUMBER(getcolorgreen(주중데이터!S148))=TRUE),"Down-regulation","No")))</f>
        <v>No</v>
      </c>
      <c r="S1404" s="83"/>
      <c r="T1404" s="83" t="str">
        <f>IF(AND(주중데이터!T148=0,주중데이터!U148=0),0,IF(OR(ISNUMBER(getcolorred(주중데이터!T148))=TRUE,ISNUMBER(getcolorred(주중데이터!U148))=TRUE),"Up-regulation",IF(OR(ISNUMBER(getcolorgreen(주중데이터!T148))=TRUE,ISNUMBER(getcolorgreen(주중데이터!U148))=TRUE),"Down-regulation","No")))</f>
        <v>No</v>
      </c>
      <c r="U1404" s="83"/>
      <c r="V1404" s="83" t="str">
        <f>IF(AND(주중데이터!V148=0,주중데이터!W148=0),0,IF(OR(ISNUMBER(getcolorred(주중데이터!V148))=TRUE,ISNUMBER(getcolorred(주중데이터!W148))=TRUE),"Up-regulation",IF(OR(ISNUMBER(getcolorgreen(주중데이터!V148))=TRUE,ISNUMBER(getcolorgreen(주중데이터!W148))=TRUE),"Down-regulation","No")))</f>
        <v>Up-regulation</v>
      </c>
      <c r="W1404" s="83"/>
      <c r="X1404" s="83" t="str">
        <f>IF(AND(주중데이터!X148=0,주중데이터!Y148=0),0,IF(OR(ISNUMBER(getcolorred(주중데이터!X148))=TRUE,ISNUMBER(getcolorred(주중데이터!Y148))=TRUE),"Up-regulation",IF(OR(ISNUMBER(getcolorgreen(주중데이터!X148))=TRUE,ISNUMBER(getcolorgreen(주중데이터!Y148))=TRUE),"Down-regulation","No")))</f>
        <v>Up-regulation</v>
      </c>
      <c r="Y1404" s="84"/>
      <c r="Z1404" s="75">
        <f>IF(AA1424="",0,DAY(AA1424))</f>
        <v>11</v>
      </c>
      <c r="AY1404" s="19" t="str">
        <f>IF(주중DATA!AY147="","",주중DATA!AY147)</f>
        <v>130,83</v>
      </c>
    </row>
    <row r="1405" spans="1:51">
      <c r="A1405" s="36" t="s">
        <v>17</v>
      </c>
      <c r="B1405" s="81" t="str">
        <f>IF(AND(주중데이터!B149=0,주중데이터!C149=0),0,IF(OR(ISNUMBER(getcolorred(주중데이터!B149))=TRUE,ISNUMBER(getcolorred(주중데이터!C149))=TRUE),"Up-regulation",IF(OR(ISNUMBER(getcolorgreen(주중데이터!B149))=TRUE,ISNUMBER(getcolorgreen(주중데이터!C149))=TRUE),"Down-regulation","No")))</f>
        <v>No</v>
      </c>
      <c r="C1405" s="81"/>
      <c r="D1405" s="81" t="str">
        <f>IF(AND(주중데이터!D149=0,주중데이터!E149=0),0,IF(OR(ISNUMBER(getcolorred(주중데이터!D149))=TRUE,ISNUMBER(getcolorred(주중데이터!E149))=TRUE),"Up-regulation",IF(OR(ISNUMBER(getcolorgreen(주중데이터!D149))=TRUE,ISNUMBER(getcolorgreen(주중데이터!E149))=TRUE),"Down-regulation","No")))</f>
        <v>Down-regulation</v>
      </c>
      <c r="E1405" s="81"/>
      <c r="F1405" s="81" t="str">
        <f>IF(AND(주중데이터!F149=0,주중데이터!G149=0),0,IF(OR(ISNUMBER(getcolorred(주중데이터!F149))=TRUE,ISNUMBER(getcolorred(주중데이터!G149))=TRUE),"Up-regulation",IF(OR(ISNUMBER(getcolorgreen(주중데이터!F149))=TRUE,ISNUMBER(getcolorgreen(주중데이터!G149))=TRUE),"Down-regulation","No")))</f>
        <v>No</v>
      </c>
      <c r="G1405" s="81"/>
      <c r="H1405" s="81" t="str">
        <f>IF(AND(주중데이터!H149=0,주중데이터!I149=0),0,IF(OR(ISNUMBER(getcolorred(주중데이터!H149))=TRUE,ISNUMBER(getcolorred(주중데이터!I149))=TRUE),"Up-regulation",IF(OR(ISNUMBER(getcolorgreen(주중데이터!H149))=TRUE,ISNUMBER(getcolorgreen(주중데이터!I149))=TRUE),"Down-regulation","No")))</f>
        <v>No</v>
      </c>
      <c r="I1405" s="81"/>
      <c r="J1405" s="81" t="str">
        <f>IF(AND(주중데이터!J149=0,주중데이터!K149=0),0,IF(OR(ISNUMBER(getcolorred(주중데이터!J149))=TRUE,ISNUMBER(getcolorred(주중데이터!K149))=TRUE),"Up-regulation",IF(OR(ISNUMBER(getcolorgreen(주중데이터!J149))=TRUE,ISNUMBER(getcolorgreen(주중데이터!K149))=TRUE),"Down-regulation","No")))</f>
        <v>No</v>
      </c>
      <c r="K1405" s="81"/>
      <c r="L1405" s="81" t="str">
        <f>IF(AND(주중데이터!L149=0,주중데이터!M149=0),0,IF(OR(ISNUMBER(getcolorred(주중데이터!L149))=TRUE,ISNUMBER(getcolorred(주중데이터!M149))=TRUE),"Up-regulation",IF(OR(ISNUMBER(getcolorgreen(주중데이터!L149))=TRUE,ISNUMBER(getcolorgreen(주중데이터!M149))=TRUE),"Down-regulation","No")))</f>
        <v>No</v>
      </c>
      <c r="M1405" s="81"/>
      <c r="N1405" s="81" t="str">
        <f>IF(AND(주중데이터!N149=0,주중데이터!O149=0),0,IF(OR(ISNUMBER(getcolorred(주중데이터!N149))=TRUE,ISNUMBER(getcolorred(주중데이터!O149))=TRUE),"Up-regulation",IF(OR(ISNUMBER(getcolorgreen(주중데이터!N149))=TRUE,ISNUMBER(getcolorgreen(주중데이터!O149))=TRUE),"Down-regulation","No")))</f>
        <v>No</v>
      </c>
      <c r="O1405" s="81"/>
      <c r="P1405" s="81" t="str">
        <f>IF(AND(주중데이터!P149=0,주중데이터!Q149=0),0,IF(OR(ISNUMBER(getcolorred(주중데이터!P149))=TRUE,ISNUMBER(getcolorred(주중데이터!Q149))=TRUE),"Up-regulation",IF(OR(ISNUMBER(getcolorgreen(주중데이터!P149))=TRUE,ISNUMBER(getcolorgreen(주중데이터!Q149))=TRUE),"Down-regulation","No")))</f>
        <v>No</v>
      </c>
      <c r="Q1405" s="81"/>
      <c r="R1405" s="81" t="str">
        <f>IF(AND(주중데이터!R149=0,주중데이터!S149=0),0,IF(OR(ISNUMBER(getcolorred(주중데이터!R149))=TRUE,ISNUMBER(getcolorred(주중데이터!S149))=TRUE),"Up-regulation",IF(OR(ISNUMBER(getcolorgreen(주중데이터!R149))=TRUE,ISNUMBER(getcolorgreen(주중데이터!S149))=TRUE),"Down-regulation","No")))</f>
        <v>No</v>
      </c>
      <c r="S1405" s="81"/>
      <c r="T1405" s="81" t="str">
        <f>IF(AND(주중데이터!T149=0,주중데이터!U149=0),0,IF(OR(ISNUMBER(getcolorred(주중데이터!T149))=TRUE,ISNUMBER(getcolorred(주중데이터!U149))=TRUE),"Up-regulation",IF(OR(ISNUMBER(getcolorgreen(주중데이터!T149))=TRUE,ISNUMBER(getcolorgreen(주중데이터!U149))=TRUE),"Down-regulation","No")))</f>
        <v>Down-regulation</v>
      </c>
      <c r="U1405" s="81"/>
      <c r="V1405" s="81" t="str">
        <f>IF(AND(주중데이터!V149=0,주중데이터!W149=0),0,IF(OR(ISNUMBER(getcolorred(주중데이터!V149))=TRUE,ISNUMBER(getcolorred(주중데이터!W149))=TRUE),"Up-regulation",IF(OR(ISNUMBER(getcolorgreen(주중데이터!V149))=TRUE,ISNUMBER(getcolorgreen(주중데이터!W149))=TRUE),"Down-regulation","No")))</f>
        <v>Down-regulation</v>
      </c>
      <c r="W1405" s="81"/>
      <c r="X1405" s="81" t="str">
        <f>IF(AND(주중데이터!X149=0,주중데이터!Y149=0),0,IF(OR(ISNUMBER(getcolorred(주중데이터!X149))=TRUE,ISNUMBER(getcolorred(주중데이터!Y149))=TRUE),"Up-regulation",IF(OR(ISNUMBER(getcolorgreen(주중데이터!X149))=TRUE,ISNUMBER(getcolorgreen(주중데이터!Y149))=TRUE),"Down-regulation","No")))</f>
        <v>Down-regulation</v>
      </c>
      <c r="Y1405" s="82"/>
      <c r="Z1405" s="76"/>
    </row>
    <row r="1406" spans="1:51">
      <c r="A1406" s="36" t="s">
        <v>18</v>
      </c>
      <c r="B1406" s="81" t="str">
        <f>IF(AND(주중데이터!B150=0,주중데이터!C150=0),0,IF(OR(ISNUMBER(getcolorred(주중데이터!B150))=TRUE,ISNUMBER(getcolorred(주중데이터!C150))=TRUE),"Up-regulation",IF(OR(ISNUMBER(getcolorgreen(주중데이터!B150))=TRUE,ISNUMBER(getcolorgreen(주중데이터!C150))=TRUE),"Down-regulation","No")))</f>
        <v>No</v>
      </c>
      <c r="C1406" s="81"/>
      <c r="D1406" s="81" t="str">
        <f>IF(AND(주중데이터!D150=0,주중데이터!E150=0),0,IF(OR(ISNUMBER(getcolorred(주중데이터!D150))=TRUE,ISNUMBER(getcolorred(주중데이터!E150))=TRUE),"Up-regulation",IF(OR(ISNUMBER(getcolorgreen(주중데이터!D150))=TRUE,ISNUMBER(getcolorgreen(주중데이터!E150))=TRUE),"Down-regulation","No")))</f>
        <v>Down-regulation</v>
      </c>
      <c r="E1406" s="81"/>
      <c r="F1406" s="81" t="str">
        <f>IF(AND(주중데이터!F150=0,주중데이터!G150=0),0,IF(OR(ISNUMBER(getcolorred(주중데이터!F150))=TRUE,ISNUMBER(getcolorred(주중데이터!G150))=TRUE),"Up-regulation",IF(OR(ISNUMBER(getcolorgreen(주중데이터!F150))=TRUE,ISNUMBER(getcolorgreen(주중데이터!G150))=TRUE),"Down-regulation","No")))</f>
        <v>No</v>
      </c>
      <c r="G1406" s="81"/>
      <c r="H1406" s="81" t="str">
        <f>IF(AND(주중데이터!H150=0,주중데이터!I150=0),0,IF(OR(ISNUMBER(getcolorred(주중데이터!H150))=TRUE,ISNUMBER(getcolorred(주중데이터!I150))=TRUE),"Up-regulation",IF(OR(ISNUMBER(getcolorgreen(주중데이터!H150))=TRUE,ISNUMBER(getcolorgreen(주중데이터!I150))=TRUE),"Down-regulation","No")))</f>
        <v>No</v>
      </c>
      <c r="I1406" s="81"/>
      <c r="J1406" s="81" t="str">
        <f>IF(AND(주중데이터!J150=0,주중데이터!K150=0),0,IF(OR(ISNUMBER(getcolorred(주중데이터!J150))=TRUE,ISNUMBER(getcolorred(주중데이터!K150))=TRUE),"Up-regulation",IF(OR(ISNUMBER(getcolorgreen(주중데이터!J150))=TRUE,ISNUMBER(getcolorgreen(주중데이터!K150))=TRUE),"Down-regulation","No")))</f>
        <v>No</v>
      </c>
      <c r="K1406" s="81"/>
      <c r="L1406" s="81" t="str">
        <f>IF(AND(주중데이터!L150=0,주중데이터!M150=0),0,IF(OR(ISNUMBER(getcolorred(주중데이터!L150))=TRUE,ISNUMBER(getcolorred(주중데이터!M150))=TRUE),"Up-regulation",IF(OR(ISNUMBER(getcolorgreen(주중데이터!L150))=TRUE,ISNUMBER(getcolorgreen(주중데이터!M150))=TRUE),"Down-regulation","No")))</f>
        <v>No</v>
      </c>
      <c r="M1406" s="81"/>
      <c r="N1406" s="81" t="str">
        <f>IF(AND(주중데이터!N150=0,주중데이터!O150=0),0,IF(OR(ISNUMBER(getcolorred(주중데이터!N150))=TRUE,ISNUMBER(getcolorred(주중데이터!O150))=TRUE),"Up-regulation",IF(OR(ISNUMBER(getcolorgreen(주중데이터!N150))=TRUE,ISNUMBER(getcolorgreen(주중데이터!O150))=TRUE),"Down-regulation","No")))</f>
        <v>No</v>
      </c>
      <c r="O1406" s="81"/>
      <c r="P1406" s="81" t="str">
        <f>IF(AND(주중데이터!P150=0,주중데이터!Q150=0),0,IF(OR(ISNUMBER(getcolorred(주중데이터!P150))=TRUE,ISNUMBER(getcolorred(주중데이터!Q150))=TRUE),"Up-regulation",IF(OR(ISNUMBER(getcolorgreen(주중데이터!P150))=TRUE,ISNUMBER(getcolorgreen(주중데이터!Q150))=TRUE),"Down-regulation","No")))</f>
        <v>No</v>
      </c>
      <c r="Q1406" s="81"/>
      <c r="R1406" s="81" t="str">
        <f>IF(AND(주중데이터!R150=0,주중데이터!S150=0),0,IF(OR(ISNUMBER(getcolorred(주중데이터!R150))=TRUE,ISNUMBER(getcolorred(주중데이터!S150))=TRUE),"Up-regulation",IF(OR(ISNUMBER(getcolorgreen(주중데이터!R150))=TRUE,ISNUMBER(getcolorgreen(주중데이터!S150))=TRUE),"Down-regulation","No")))</f>
        <v>No</v>
      </c>
      <c r="S1406" s="81"/>
      <c r="T1406" s="81" t="str">
        <f>IF(AND(주중데이터!T150=0,주중데이터!U150=0),0,IF(OR(ISNUMBER(getcolorred(주중데이터!T150))=TRUE,ISNUMBER(getcolorred(주중데이터!U150))=TRUE),"Up-regulation",IF(OR(ISNUMBER(getcolorgreen(주중데이터!T150))=TRUE,ISNUMBER(getcolorgreen(주중데이터!U150))=TRUE),"Down-regulation","No")))</f>
        <v>Down-regulation</v>
      </c>
      <c r="U1406" s="81"/>
      <c r="V1406" s="81" t="str">
        <f>IF(AND(주중데이터!V150=0,주중데이터!W150=0),0,IF(OR(ISNUMBER(getcolorred(주중데이터!V150))=TRUE,ISNUMBER(getcolorred(주중데이터!W150))=TRUE),"Up-regulation",IF(OR(ISNUMBER(getcolorgreen(주중데이터!V150))=TRUE,ISNUMBER(getcolorgreen(주중데이터!W150))=TRUE),"Down-regulation","No")))</f>
        <v>Up-regulation</v>
      </c>
      <c r="W1406" s="81"/>
      <c r="X1406" s="81" t="str">
        <f>IF(AND(주중데이터!X150=0,주중데이터!Y150=0),0,IF(OR(ISNUMBER(getcolorred(주중데이터!X150))=TRUE,ISNUMBER(getcolorred(주중데이터!Y150))=TRUE),"Up-regulation",IF(OR(ISNUMBER(getcolorgreen(주중데이터!X150))=TRUE,ISNUMBER(getcolorgreen(주중데이터!Y150))=TRUE),"Down-regulation","No")))</f>
        <v>Up-regulation</v>
      </c>
      <c r="Y1406" s="82"/>
      <c r="Z1406" s="76"/>
    </row>
    <row r="1407" spans="1:51">
      <c r="A1407" s="36" t="s">
        <v>19</v>
      </c>
      <c r="B1407" s="81" t="str">
        <f>IF(AND(주중데이터!B151=0,주중데이터!C151=0),0,IF(OR(ISNUMBER(getcolorred(주중데이터!B151))=TRUE,ISNUMBER(getcolorred(주중데이터!C151))=TRUE),"Up-regulation",IF(OR(ISNUMBER(getcolorgreen(주중데이터!B151))=TRUE,ISNUMBER(getcolorgreen(주중데이터!C151))=TRUE),"Down-regulation","No")))</f>
        <v>No</v>
      </c>
      <c r="C1407" s="81"/>
      <c r="D1407" s="81" t="str">
        <f>IF(AND(주중데이터!D151=0,주중데이터!E151=0),0,IF(OR(ISNUMBER(getcolorred(주중데이터!D151))=TRUE,ISNUMBER(getcolorred(주중데이터!E151))=TRUE),"Up-regulation",IF(OR(ISNUMBER(getcolorgreen(주중데이터!D151))=TRUE,ISNUMBER(getcolorgreen(주중데이터!E151))=TRUE),"Down-regulation","No")))</f>
        <v>Down-regulation</v>
      </c>
      <c r="E1407" s="81"/>
      <c r="F1407" s="81" t="str">
        <f>IF(AND(주중데이터!F151=0,주중데이터!G151=0),0,IF(OR(ISNUMBER(getcolorred(주중데이터!F151))=TRUE,ISNUMBER(getcolorred(주중데이터!G151))=TRUE),"Up-regulation",IF(OR(ISNUMBER(getcolorgreen(주중데이터!F151))=TRUE,ISNUMBER(getcolorgreen(주중데이터!G151))=TRUE),"Down-regulation","No")))</f>
        <v>No</v>
      </c>
      <c r="G1407" s="81"/>
      <c r="H1407" s="81" t="str">
        <f>IF(AND(주중데이터!H151=0,주중데이터!I151=0),0,IF(OR(ISNUMBER(getcolorred(주중데이터!H151))=TRUE,ISNUMBER(getcolorred(주중데이터!I151))=TRUE),"Up-regulation",IF(OR(ISNUMBER(getcolorgreen(주중데이터!H151))=TRUE,ISNUMBER(getcolorgreen(주중데이터!I151))=TRUE),"Down-regulation","No")))</f>
        <v>No</v>
      </c>
      <c r="I1407" s="81"/>
      <c r="J1407" s="81" t="str">
        <f>IF(AND(주중데이터!J151=0,주중데이터!K151=0),0,IF(OR(ISNUMBER(getcolorred(주중데이터!J151))=TRUE,ISNUMBER(getcolorred(주중데이터!K151))=TRUE),"Up-regulation",IF(OR(ISNUMBER(getcolorgreen(주중데이터!J151))=TRUE,ISNUMBER(getcolorgreen(주중데이터!K151))=TRUE),"Down-regulation","No")))</f>
        <v>No</v>
      </c>
      <c r="K1407" s="81"/>
      <c r="L1407" s="81" t="str">
        <f>IF(AND(주중데이터!L151=0,주중데이터!M151=0),0,IF(OR(ISNUMBER(getcolorred(주중데이터!L151))=TRUE,ISNUMBER(getcolorred(주중데이터!M151))=TRUE),"Up-regulation",IF(OR(ISNUMBER(getcolorgreen(주중데이터!L151))=TRUE,ISNUMBER(getcolorgreen(주중데이터!M151))=TRUE),"Down-regulation","No")))</f>
        <v>No</v>
      </c>
      <c r="M1407" s="81"/>
      <c r="N1407" s="81" t="str">
        <f>IF(AND(주중데이터!N151=0,주중데이터!O151=0),0,IF(OR(ISNUMBER(getcolorred(주중데이터!N151))=TRUE,ISNUMBER(getcolorred(주중데이터!O151))=TRUE),"Up-regulation",IF(OR(ISNUMBER(getcolorgreen(주중데이터!N151))=TRUE,ISNUMBER(getcolorgreen(주중데이터!O151))=TRUE),"Down-regulation","No")))</f>
        <v>No</v>
      </c>
      <c r="O1407" s="81"/>
      <c r="P1407" s="81" t="str">
        <f>IF(AND(주중데이터!P151=0,주중데이터!Q151=0),0,IF(OR(ISNUMBER(getcolorred(주중데이터!P151))=TRUE,ISNUMBER(getcolorred(주중데이터!Q151))=TRUE),"Up-regulation",IF(OR(ISNUMBER(getcolorgreen(주중데이터!P151))=TRUE,ISNUMBER(getcolorgreen(주중데이터!Q151))=TRUE),"Down-regulation","No")))</f>
        <v>No</v>
      </c>
      <c r="Q1407" s="81"/>
      <c r="R1407" s="81" t="str">
        <f>IF(AND(주중데이터!R151=0,주중데이터!S151=0),0,IF(OR(ISNUMBER(getcolorred(주중데이터!R151))=TRUE,ISNUMBER(getcolorred(주중데이터!S151))=TRUE),"Up-regulation",IF(OR(ISNUMBER(getcolorgreen(주중데이터!R151))=TRUE,ISNUMBER(getcolorgreen(주중데이터!S151))=TRUE),"Down-regulation","No")))</f>
        <v>No</v>
      </c>
      <c r="S1407" s="81"/>
      <c r="T1407" s="81" t="str">
        <f>IF(AND(주중데이터!T151=0,주중데이터!U151=0),0,IF(OR(ISNUMBER(getcolorred(주중데이터!T151))=TRUE,ISNUMBER(getcolorred(주중데이터!U151))=TRUE),"Up-regulation",IF(OR(ISNUMBER(getcolorgreen(주중데이터!T151))=TRUE,ISNUMBER(getcolorgreen(주중데이터!U151))=TRUE),"Down-regulation","No")))</f>
        <v>Down-regulation</v>
      </c>
      <c r="U1407" s="81"/>
      <c r="V1407" s="81" t="str">
        <f>IF(AND(주중데이터!V151=0,주중데이터!W151=0),0,IF(OR(ISNUMBER(getcolorred(주중데이터!V151))=TRUE,ISNUMBER(getcolorred(주중데이터!W151))=TRUE),"Up-regulation",IF(OR(ISNUMBER(getcolorgreen(주중데이터!V151))=TRUE,ISNUMBER(getcolorgreen(주중데이터!W151))=TRUE),"Down-regulation","No")))</f>
        <v>Up-regulation</v>
      </c>
      <c r="W1407" s="81"/>
      <c r="X1407" s="81" t="str">
        <f>IF(AND(주중데이터!X151=0,주중데이터!Y151=0),0,IF(OR(ISNUMBER(getcolorred(주중데이터!X151))=TRUE,ISNUMBER(getcolorred(주중데이터!Y151))=TRUE),"Up-regulation",IF(OR(ISNUMBER(getcolorgreen(주중데이터!X151))=TRUE,ISNUMBER(getcolorgreen(주중데이터!Y151))=TRUE),"Down-regulation","No")))</f>
        <v>Up-regulation</v>
      </c>
      <c r="Y1407" s="82"/>
      <c r="Z1407" s="76"/>
    </row>
    <row r="1408" spans="1:51">
      <c r="A1408" s="36" t="s">
        <v>20</v>
      </c>
      <c r="B1408" s="81" t="str">
        <f>IF(AND(주중데이터!B152=0,주중데이터!C152=0),0,IF(OR(ISNUMBER(getcolorred(주중데이터!B152))=TRUE,ISNUMBER(getcolorred(주중데이터!C152))=TRUE),"Up-regulation",IF(OR(ISNUMBER(getcolorgreen(주중데이터!B152))=TRUE,ISNUMBER(getcolorgreen(주중데이터!C152))=TRUE),"Down-regulation","No")))</f>
        <v>No</v>
      </c>
      <c r="C1408" s="81"/>
      <c r="D1408" s="81" t="str">
        <f>IF(AND(주중데이터!D152=0,주중데이터!E152=0),0,IF(OR(ISNUMBER(getcolorred(주중데이터!D152))=TRUE,ISNUMBER(getcolorred(주중데이터!E152))=TRUE),"Up-regulation",IF(OR(ISNUMBER(getcolorgreen(주중데이터!D152))=TRUE,ISNUMBER(getcolorgreen(주중데이터!E152))=TRUE),"Down-regulation","No")))</f>
        <v>Down-regulation</v>
      </c>
      <c r="E1408" s="81"/>
      <c r="F1408" s="81" t="str">
        <f>IF(AND(주중데이터!F152=0,주중데이터!G152=0),0,IF(OR(ISNUMBER(getcolorred(주중데이터!F152))=TRUE,ISNUMBER(getcolorred(주중데이터!G152))=TRUE),"Up-regulation",IF(OR(ISNUMBER(getcolorgreen(주중데이터!F152))=TRUE,ISNUMBER(getcolorgreen(주중데이터!G152))=TRUE),"Down-regulation","No")))</f>
        <v>No</v>
      </c>
      <c r="G1408" s="81"/>
      <c r="H1408" s="81" t="str">
        <f>IF(AND(주중데이터!H152=0,주중데이터!I152=0),0,IF(OR(ISNUMBER(getcolorred(주중데이터!H152))=TRUE,ISNUMBER(getcolorred(주중데이터!I152))=TRUE),"Up-regulation",IF(OR(ISNUMBER(getcolorgreen(주중데이터!H152))=TRUE,ISNUMBER(getcolorgreen(주중데이터!I152))=TRUE),"Down-regulation","No")))</f>
        <v>No</v>
      </c>
      <c r="I1408" s="81"/>
      <c r="J1408" s="81" t="str">
        <f>IF(AND(주중데이터!J152=0,주중데이터!K152=0),0,IF(OR(ISNUMBER(getcolorred(주중데이터!J152))=TRUE,ISNUMBER(getcolorred(주중데이터!K152))=TRUE),"Up-regulation",IF(OR(ISNUMBER(getcolorgreen(주중데이터!J152))=TRUE,ISNUMBER(getcolorgreen(주중데이터!K152))=TRUE),"Down-regulation","No")))</f>
        <v>No</v>
      </c>
      <c r="K1408" s="81"/>
      <c r="L1408" s="81" t="str">
        <f>IF(AND(주중데이터!L152=0,주중데이터!M152=0),0,IF(OR(ISNUMBER(getcolorred(주중데이터!L152))=TRUE,ISNUMBER(getcolorred(주중데이터!M152))=TRUE),"Up-regulation",IF(OR(ISNUMBER(getcolorgreen(주중데이터!L152))=TRUE,ISNUMBER(getcolorgreen(주중데이터!M152))=TRUE),"Down-regulation","No")))</f>
        <v>No</v>
      </c>
      <c r="M1408" s="81"/>
      <c r="N1408" s="81" t="str">
        <f>IF(AND(주중데이터!N152=0,주중데이터!O152=0),0,IF(OR(ISNUMBER(getcolorred(주중데이터!N152))=TRUE,ISNUMBER(getcolorred(주중데이터!O152))=TRUE),"Up-regulation",IF(OR(ISNUMBER(getcolorgreen(주중데이터!N152))=TRUE,ISNUMBER(getcolorgreen(주중데이터!O152))=TRUE),"Down-regulation","No")))</f>
        <v>No</v>
      </c>
      <c r="O1408" s="81"/>
      <c r="P1408" s="81" t="str">
        <f>IF(AND(주중데이터!P152=0,주중데이터!Q152=0),0,IF(OR(ISNUMBER(getcolorred(주중데이터!P152))=TRUE,ISNUMBER(getcolorred(주중데이터!Q152))=TRUE),"Up-regulation",IF(OR(ISNUMBER(getcolorgreen(주중데이터!P152))=TRUE,ISNUMBER(getcolorgreen(주중데이터!Q152))=TRUE),"Down-regulation","No")))</f>
        <v>No</v>
      </c>
      <c r="Q1408" s="81"/>
      <c r="R1408" s="81" t="str">
        <f>IF(AND(주중데이터!R152=0,주중데이터!S152=0),0,IF(OR(ISNUMBER(getcolorred(주중데이터!R152))=TRUE,ISNUMBER(getcolorred(주중데이터!S152))=TRUE),"Up-regulation",IF(OR(ISNUMBER(getcolorgreen(주중데이터!R152))=TRUE,ISNUMBER(getcolorgreen(주중데이터!S152))=TRUE),"Down-regulation","No")))</f>
        <v>No</v>
      </c>
      <c r="S1408" s="81"/>
      <c r="T1408" s="81" t="str">
        <f>IF(AND(주중데이터!T152=0,주중데이터!U152=0),0,IF(OR(ISNUMBER(getcolorred(주중데이터!T152))=TRUE,ISNUMBER(getcolorred(주중데이터!U152))=TRUE),"Up-regulation",IF(OR(ISNUMBER(getcolorgreen(주중데이터!T152))=TRUE,ISNUMBER(getcolorgreen(주중데이터!U152))=TRUE),"Down-regulation","No")))</f>
        <v>Down-regulation</v>
      </c>
      <c r="U1408" s="81"/>
      <c r="V1408" s="81" t="str">
        <f>IF(AND(주중데이터!V152=0,주중데이터!W152=0),0,IF(OR(ISNUMBER(getcolorred(주중데이터!V152))=TRUE,ISNUMBER(getcolorred(주중데이터!W152))=TRUE),"Up-regulation",IF(OR(ISNUMBER(getcolorgreen(주중데이터!V152))=TRUE,ISNUMBER(getcolorgreen(주중데이터!W152))=TRUE),"Down-regulation","No")))</f>
        <v>Up-regulation</v>
      </c>
      <c r="W1408" s="81"/>
      <c r="X1408" s="81" t="str">
        <f>IF(AND(주중데이터!X152=0,주중데이터!Y152=0),0,IF(OR(ISNUMBER(getcolorred(주중데이터!X152))=TRUE,ISNUMBER(getcolorred(주중데이터!Y152))=TRUE),"Up-regulation",IF(OR(ISNUMBER(getcolorgreen(주중데이터!X152))=TRUE,ISNUMBER(getcolorgreen(주중데이터!Y152))=TRUE),"Down-regulation","No")))</f>
        <v>Up-regulation</v>
      </c>
      <c r="Y1408" s="82"/>
      <c r="Z1408" s="76"/>
    </row>
    <row r="1409" spans="1:27">
      <c r="A1409" s="36" t="s">
        <v>21</v>
      </c>
      <c r="B1409" s="81" t="str">
        <f>IF(AND(주중데이터!B153=0,주중데이터!C153=0),0,IF(OR(ISNUMBER(getcolorred(주중데이터!B153))=TRUE,ISNUMBER(getcolorred(주중데이터!C153))=TRUE),"Up-regulation",IF(OR(ISNUMBER(getcolorgreen(주중데이터!B153))=TRUE,ISNUMBER(getcolorgreen(주중데이터!C153))=TRUE),"Down-regulation","No")))</f>
        <v>No</v>
      </c>
      <c r="C1409" s="81"/>
      <c r="D1409" s="81" t="str">
        <f>IF(AND(주중데이터!D153=0,주중데이터!E153=0),0,IF(OR(ISNUMBER(getcolorred(주중데이터!D153))=TRUE,ISNUMBER(getcolorred(주중데이터!E153))=TRUE),"Up-regulation",IF(OR(ISNUMBER(getcolorgreen(주중데이터!D153))=TRUE,ISNUMBER(getcolorgreen(주중데이터!E153))=TRUE),"Down-regulation","No")))</f>
        <v>Down-regulation</v>
      </c>
      <c r="E1409" s="81"/>
      <c r="F1409" s="81" t="str">
        <f>IF(AND(주중데이터!F153=0,주중데이터!G153=0),0,IF(OR(ISNUMBER(getcolorred(주중데이터!F153))=TRUE,ISNUMBER(getcolorred(주중데이터!G153))=TRUE),"Up-regulation",IF(OR(ISNUMBER(getcolorgreen(주중데이터!F153))=TRUE,ISNUMBER(getcolorgreen(주중데이터!G153))=TRUE),"Down-regulation","No")))</f>
        <v>No</v>
      </c>
      <c r="G1409" s="81"/>
      <c r="H1409" s="81" t="str">
        <f>IF(AND(주중데이터!H153=0,주중데이터!I153=0),0,IF(OR(ISNUMBER(getcolorred(주중데이터!H153))=TRUE,ISNUMBER(getcolorred(주중데이터!I153))=TRUE),"Up-regulation",IF(OR(ISNUMBER(getcolorgreen(주중데이터!H153))=TRUE,ISNUMBER(getcolorgreen(주중데이터!I153))=TRUE),"Down-regulation","No")))</f>
        <v>No</v>
      </c>
      <c r="I1409" s="81"/>
      <c r="J1409" s="81" t="str">
        <f>IF(AND(주중데이터!J153=0,주중데이터!K153=0),0,IF(OR(ISNUMBER(getcolorred(주중데이터!J153))=TRUE,ISNUMBER(getcolorred(주중데이터!K153))=TRUE),"Up-regulation",IF(OR(ISNUMBER(getcolorgreen(주중데이터!J153))=TRUE,ISNUMBER(getcolorgreen(주중데이터!K153))=TRUE),"Down-regulation","No")))</f>
        <v>No</v>
      </c>
      <c r="K1409" s="81"/>
      <c r="L1409" s="81" t="str">
        <f>IF(AND(주중데이터!L153=0,주중데이터!M153=0),0,IF(OR(ISNUMBER(getcolorred(주중데이터!L153))=TRUE,ISNUMBER(getcolorred(주중데이터!M153))=TRUE),"Up-regulation",IF(OR(ISNUMBER(getcolorgreen(주중데이터!L153))=TRUE,ISNUMBER(getcolorgreen(주중데이터!M153))=TRUE),"Down-regulation","No")))</f>
        <v>No</v>
      </c>
      <c r="M1409" s="81"/>
      <c r="N1409" s="81" t="str">
        <f>IF(AND(주중데이터!N153=0,주중데이터!O153=0),0,IF(OR(ISNUMBER(getcolorred(주중데이터!N153))=TRUE,ISNUMBER(getcolorred(주중데이터!O153))=TRUE),"Up-regulation",IF(OR(ISNUMBER(getcolorgreen(주중데이터!N153))=TRUE,ISNUMBER(getcolorgreen(주중데이터!O153))=TRUE),"Down-regulation","No")))</f>
        <v>No</v>
      </c>
      <c r="O1409" s="81"/>
      <c r="P1409" s="81" t="str">
        <f>IF(AND(주중데이터!P153=0,주중데이터!Q153=0),0,IF(OR(ISNUMBER(getcolorred(주중데이터!P153))=TRUE,ISNUMBER(getcolorred(주중데이터!Q153))=TRUE),"Up-regulation",IF(OR(ISNUMBER(getcolorgreen(주중데이터!P153))=TRUE,ISNUMBER(getcolorgreen(주중데이터!Q153))=TRUE),"Down-regulation","No")))</f>
        <v>No</v>
      </c>
      <c r="Q1409" s="81"/>
      <c r="R1409" s="81" t="str">
        <f>IF(AND(주중데이터!R153=0,주중데이터!S153=0),0,IF(OR(ISNUMBER(getcolorred(주중데이터!R153))=TRUE,ISNUMBER(getcolorred(주중데이터!S153))=TRUE),"Up-regulation",IF(OR(ISNUMBER(getcolorgreen(주중데이터!R153))=TRUE,ISNUMBER(getcolorgreen(주중데이터!S153))=TRUE),"Down-regulation","No")))</f>
        <v>No</v>
      </c>
      <c r="S1409" s="81"/>
      <c r="T1409" s="81" t="str">
        <f>IF(AND(주중데이터!T153=0,주중데이터!U153=0),0,IF(OR(ISNUMBER(getcolorred(주중데이터!T153))=TRUE,ISNUMBER(getcolorred(주중데이터!U153))=TRUE),"Up-regulation",IF(OR(ISNUMBER(getcolorgreen(주중데이터!T153))=TRUE,ISNUMBER(getcolorgreen(주중데이터!U153))=TRUE),"Down-regulation","No")))</f>
        <v>Down-regulation</v>
      </c>
      <c r="U1409" s="81"/>
      <c r="V1409" s="81" t="str">
        <f>IF(AND(주중데이터!V153=0,주중데이터!W153=0),0,IF(OR(ISNUMBER(getcolorred(주중데이터!V153))=TRUE,ISNUMBER(getcolorred(주중데이터!W153))=TRUE),"Up-regulation",IF(OR(ISNUMBER(getcolorgreen(주중데이터!V153))=TRUE,ISNUMBER(getcolorgreen(주중데이터!W153))=TRUE),"Down-regulation","No")))</f>
        <v>Up-regulation</v>
      </c>
      <c r="W1409" s="81"/>
      <c r="X1409" s="81" t="str">
        <f>IF(AND(주중데이터!X153=0,주중데이터!Y153=0),0,IF(OR(ISNUMBER(getcolorred(주중데이터!X153))=TRUE,ISNUMBER(getcolorred(주중데이터!Y153))=TRUE),"Up-regulation",IF(OR(ISNUMBER(getcolorgreen(주중데이터!X153))=TRUE,ISNUMBER(getcolorgreen(주중데이터!Y153))=TRUE),"Down-regulation","No")))</f>
        <v>Up-regulation</v>
      </c>
      <c r="Y1409" s="82"/>
      <c r="Z1409" s="76"/>
    </row>
    <row r="1410" spans="1:27">
      <c r="A1410" s="36" t="s">
        <v>22</v>
      </c>
      <c r="B1410" s="81" t="str">
        <f>IF(AND(주중데이터!B154=0,주중데이터!C154=0),0,IF(OR(ISNUMBER(getcolorred(주중데이터!B154))=TRUE,ISNUMBER(getcolorred(주중데이터!C154))=TRUE),"Up-regulation",IF(OR(ISNUMBER(getcolorgreen(주중데이터!B154))=TRUE,ISNUMBER(getcolorgreen(주중데이터!C154))=TRUE),"Down-regulation","No")))</f>
        <v>No</v>
      </c>
      <c r="C1410" s="81"/>
      <c r="D1410" s="81" t="str">
        <f>IF(AND(주중데이터!D154=0,주중데이터!E154=0),0,IF(OR(ISNUMBER(getcolorred(주중데이터!D154))=TRUE,ISNUMBER(getcolorred(주중데이터!E154))=TRUE),"Up-regulation",IF(OR(ISNUMBER(getcolorgreen(주중데이터!D154))=TRUE,ISNUMBER(getcolorgreen(주중데이터!E154))=TRUE),"Down-regulation","No")))</f>
        <v>No</v>
      </c>
      <c r="E1410" s="81"/>
      <c r="F1410" s="81" t="str">
        <f>IF(AND(주중데이터!F154=0,주중데이터!G154=0),0,IF(OR(ISNUMBER(getcolorred(주중데이터!F154))=TRUE,ISNUMBER(getcolorred(주중데이터!G154))=TRUE),"Up-regulation",IF(OR(ISNUMBER(getcolorgreen(주중데이터!F154))=TRUE,ISNUMBER(getcolorgreen(주중데이터!G154))=TRUE),"Down-regulation","No")))</f>
        <v>No</v>
      </c>
      <c r="G1410" s="81"/>
      <c r="H1410" s="81" t="str">
        <f>IF(AND(주중데이터!H154=0,주중데이터!I154=0),0,IF(OR(ISNUMBER(getcolorred(주중데이터!H154))=TRUE,ISNUMBER(getcolorred(주중데이터!I154))=TRUE),"Up-regulation",IF(OR(ISNUMBER(getcolorgreen(주중데이터!H154))=TRUE,ISNUMBER(getcolorgreen(주중데이터!I154))=TRUE),"Down-regulation","No")))</f>
        <v>No</v>
      </c>
      <c r="I1410" s="81"/>
      <c r="J1410" s="81" t="str">
        <f>IF(AND(주중데이터!J154=0,주중데이터!K154=0),0,IF(OR(ISNUMBER(getcolorred(주중데이터!J154))=TRUE,ISNUMBER(getcolorred(주중데이터!K154))=TRUE),"Up-regulation",IF(OR(ISNUMBER(getcolorgreen(주중데이터!J154))=TRUE,ISNUMBER(getcolorgreen(주중데이터!K154))=TRUE),"Down-regulation","No")))</f>
        <v>No</v>
      </c>
      <c r="K1410" s="81"/>
      <c r="L1410" s="81" t="str">
        <f>IF(AND(주중데이터!L154=0,주중데이터!M154=0),0,IF(OR(ISNUMBER(getcolorred(주중데이터!L154))=TRUE,ISNUMBER(getcolorred(주중데이터!M154))=TRUE),"Up-regulation",IF(OR(ISNUMBER(getcolorgreen(주중데이터!L154))=TRUE,ISNUMBER(getcolorgreen(주중데이터!M154))=TRUE),"Down-regulation","No")))</f>
        <v>No</v>
      </c>
      <c r="M1410" s="81"/>
      <c r="N1410" s="81" t="str">
        <f>IF(AND(주중데이터!N154=0,주중데이터!O154=0),0,IF(OR(ISNUMBER(getcolorred(주중데이터!N154))=TRUE,ISNUMBER(getcolorred(주중데이터!O154))=TRUE),"Up-regulation",IF(OR(ISNUMBER(getcolorgreen(주중데이터!N154))=TRUE,ISNUMBER(getcolorgreen(주중데이터!O154))=TRUE),"Down-regulation","No")))</f>
        <v>No</v>
      </c>
      <c r="O1410" s="81"/>
      <c r="P1410" s="81" t="str">
        <f>IF(AND(주중데이터!P154=0,주중데이터!Q154=0),0,IF(OR(ISNUMBER(getcolorred(주중데이터!P154))=TRUE,ISNUMBER(getcolorred(주중데이터!Q154))=TRUE),"Up-regulation",IF(OR(ISNUMBER(getcolorgreen(주중데이터!P154))=TRUE,ISNUMBER(getcolorgreen(주중데이터!Q154))=TRUE),"Down-regulation","No")))</f>
        <v>No</v>
      </c>
      <c r="Q1410" s="81"/>
      <c r="R1410" s="81" t="str">
        <f>IF(AND(주중데이터!R154=0,주중데이터!S154=0),0,IF(OR(ISNUMBER(getcolorred(주중데이터!R154))=TRUE,ISNUMBER(getcolorred(주중데이터!S154))=TRUE),"Up-regulation",IF(OR(ISNUMBER(getcolorgreen(주중데이터!R154))=TRUE,ISNUMBER(getcolorgreen(주중데이터!S154))=TRUE),"Down-regulation","No")))</f>
        <v>No</v>
      </c>
      <c r="S1410" s="81"/>
      <c r="T1410" s="81" t="str">
        <f>IF(AND(주중데이터!T154=0,주중데이터!U154=0),0,IF(OR(ISNUMBER(getcolorred(주중데이터!T154))=TRUE,ISNUMBER(getcolorred(주중데이터!U154))=TRUE),"Up-regulation",IF(OR(ISNUMBER(getcolorgreen(주중데이터!T154))=TRUE,ISNUMBER(getcolorgreen(주중데이터!U154))=TRUE),"Down-regulation","No")))</f>
        <v>No</v>
      </c>
      <c r="U1410" s="81"/>
      <c r="V1410" s="81" t="str">
        <f>IF(AND(주중데이터!V154=0,주중데이터!W154=0),0,IF(OR(ISNUMBER(getcolorred(주중데이터!V154))=TRUE,ISNUMBER(getcolorred(주중데이터!W154))=TRUE),"Up-regulation",IF(OR(ISNUMBER(getcolorgreen(주중데이터!V154))=TRUE,ISNUMBER(getcolorgreen(주중데이터!W154))=TRUE),"Down-regulation","No")))</f>
        <v>No</v>
      </c>
      <c r="W1410" s="81"/>
      <c r="X1410" s="81" t="str">
        <f>IF(AND(주중데이터!X154=0,주중데이터!Y154=0),0,IF(OR(ISNUMBER(getcolorred(주중데이터!X154))=TRUE,ISNUMBER(getcolorred(주중데이터!Y154))=TRUE),"Up-regulation",IF(OR(ISNUMBER(getcolorgreen(주중데이터!X154))=TRUE,ISNUMBER(getcolorgreen(주중데이터!Y154))=TRUE),"Down-regulation","No")))</f>
        <v>No</v>
      </c>
      <c r="Y1410" s="82"/>
      <c r="Z1410" s="76"/>
    </row>
    <row r="1411" spans="1:27">
      <c r="A1411" s="36" t="s">
        <v>23</v>
      </c>
      <c r="B1411" s="81" t="str">
        <f>IF(AND(주중데이터!B155=0,주중데이터!C155=0),0,IF(OR(ISNUMBER(getcolorred(주중데이터!B155))=TRUE,ISNUMBER(getcolorred(주중데이터!C155))=TRUE),"Up-regulation",IF(OR(ISNUMBER(getcolorgreen(주중데이터!B155))=TRUE,ISNUMBER(getcolorgreen(주중데이터!C155))=TRUE),"Down-regulation","No")))</f>
        <v>No</v>
      </c>
      <c r="C1411" s="81"/>
      <c r="D1411" s="81" t="str">
        <f>IF(AND(주중데이터!D155=0,주중데이터!E155=0),0,IF(OR(ISNUMBER(getcolorred(주중데이터!D155))=TRUE,ISNUMBER(getcolorred(주중데이터!E155))=TRUE),"Up-regulation",IF(OR(ISNUMBER(getcolorgreen(주중데이터!D155))=TRUE,ISNUMBER(getcolorgreen(주중데이터!E155))=TRUE),"Down-regulation","No")))</f>
        <v>No</v>
      </c>
      <c r="E1411" s="81"/>
      <c r="F1411" s="81" t="str">
        <f>IF(AND(주중데이터!F155=0,주중데이터!G155=0),0,IF(OR(ISNUMBER(getcolorred(주중데이터!F155))=TRUE,ISNUMBER(getcolorred(주중데이터!G155))=TRUE),"Up-regulation",IF(OR(ISNUMBER(getcolorgreen(주중데이터!F155))=TRUE,ISNUMBER(getcolorgreen(주중데이터!G155))=TRUE),"Down-regulation","No")))</f>
        <v>No</v>
      </c>
      <c r="G1411" s="81"/>
      <c r="H1411" s="81" t="str">
        <f>IF(AND(주중데이터!H155=0,주중데이터!I155=0),0,IF(OR(ISNUMBER(getcolorred(주중데이터!H155))=TRUE,ISNUMBER(getcolorred(주중데이터!I155))=TRUE),"Up-regulation",IF(OR(ISNUMBER(getcolorgreen(주중데이터!H155))=TRUE,ISNUMBER(getcolorgreen(주중데이터!I155))=TRUE),"Down-regulation","No")))</f>
        <v>No</v>
      </c>
      <c r="I1411" s="81"/>
      <c r="J1411" s="81" t="str">
        <f>IF(AND(주중데이터!J155=0,주중데이터!K155=0),0,IF(OR(ISNUMBER(getcolorred(주중데이터!J155))=TRUE,ISNUMBER(getcolorred(주중데이터!K155))=TRUE),"Up-regulation",IF(OR(ISNUMBER(getcolorgreen(주중데이터!J155))=TRUE,ISNUMBER(getcolorgreen(주중데이터!K155))=TRUE),"Down-regulation","No")))</f>
        <v>No</v>
      </c>
      <c r="K1411" s="81"/>
      <c r="L1411" s="81" t="str">
        <f>IF(AND(주중데이터!L155=0,주중데이터!M155=0),0,IF(OR(ISNUMBER(getcolorred(주중데이터!L155))=TRUE,ISNUMBER(getcolorred(주중데이터!M155))=TRUE),"Up-regulation",IF(OR(ISNUMBER(getcolorgreen(주중데이터!L155))=TRUE,ISNUMBER(getcolorgreen(주중데이터!M155))=TRUE),"Down-regulation","No")))</f>
        <v>No</v>
      </c>
      <c r="M1411" s="81"/>
      <c r="N1411" s="81" t="str">
        <f>IF(AND(주중데이터!N155=0,주중데이터!O155=0),0,IF(OR(ISNUMBER(getcolorred(주중데이터!N155))=TRUE,ISNUMBER(getcolorred(주중데이터!O155))=TRUE),"Up-regulation",IF(OR(ISNUMBER(getcolorgreen(주중데이터!N155))=TRUE,ISNUMBER(getcolorgreen(주중데이터!O155))=TRUE),"Down-regulation","No")))</f>
        <v>No</v>
      </c>
      <c r="O1411" s="81"/>
      <c r="P1411" s="81" t="str">
        <f>IF(AND(주중데이터!P155=0,주중데이터!Q155=0),0,IF(OR(ISNUMBER(getcolorred(주중데이터!P155))=TRUE,ISNUMBER(getcolorred(주중데이터!Q155))=TRUE),"Up-regulation",IF(OR(ISNUMBER(getcolorgreen(주중데이터!P155))=TRUE,ISNUMBER(getcolorgreen(주중데이터!Q155))=TRUE),"Down-regulation","No")))</f>
        <v>No</v>
      </c>
      <c r="Q1411" s="81"/>
      <c r="R1411" s="81" t="str">
        <f>IF(AND(주중데이터!R155=0,주중데이터!S155=0),0,IF(OR(ISNUMBER(getcolorred(주중데이터!R155))=TRUE,ISNUMBER(getcolorred(주중데이터!S155))=TRUE),"Up-regulation",IF(OR(ISNUMBER(getcolorgreen(주중데이터!R155))=TRUE,ISNUMBER(getcolorgreen(주중데이터!S155))=TRUE),"Down-regulation","No")))</f>
        <v>No</v>
      </c>
      <c r="S1411" s="81"/>
      <c r="T1411" s="81" t="str">
        <f>IF(AND(주중데이터!T155=0,주중데이터!U155=0),0,IF(OR(ISNUMBER(getcolorred(주중데이터!T155))=TRUE,ISNUMBER(getcolorred(주중데이터!U155))=TRUE),"Up-regulation",IF(OR(ISNUMBER(getcolorgreen(주중데이터!T155))=TRUE,ISNUMBER(getcolorgreen(주중데이터!U155))=TRUE),"Down-regulation","No")))</f>
        <v>No</v>
      </c>
      <c r="U1411" s="81"/>
      <c r="V1411" s="81" t="str">
        <f>IF(AND(주중데이터!V155=0,주중데이터!W155=0),0,IF(OR(ISNUMBER(getcolorred(주중데이터!V155))=TRUE,ISNUMBER(getcolorred(주중데이터!W155))=TRUE),"Up-regulation",IF(OR(ISNUMBER(getcolorgreen(주중데이터!V155))=TRUE,ISNUMBER(getcolorgreen(주중데이터!W155))=TRUE),"Down-regulation","No")))</f>
        <v>No</v>
      </c>
      <c r="W1411" s="81"/>
      <c r="X1411" s="81" t="str">
        <f>IF(AND(주중데이터!X155=0,주중데이터!Y155=0),0,IF(OR(ISNUMBER(getcolorred(주중데이터!X155))=TRUE,ISNUMBER(getcolorred(주중데이터!Y155))=TRUE),"Up-regulation",IF(OR(ISNUMBER(getcolorgreen(주중데이터!X155))=TRUE,ISNUMBER(getcolorgreen(주중데이터!Y155))=TRUE),"Down-regulation","No")))</f>
        <v>No</v>
      </c>
      <c r="Y1411" s="82"/>
      <c r="Z1411" s="76"/>
    </row>
    <row r="1412" spans="1:27">
      <c r="A1412" s="36" t="s">
        <v>24</v>
      </c>
      <c r="B1412" s="81" t="str">
        <f>IF(AND(주중데이터!B156=0,주중데이터!C156=0),0,IF(OR(ISNUMBER(getcolorred(주중데이터!B156))=TRUE,ISNUMBER(getcolorred(주중데이터!C156))=TRUE),"Up-regulation",IF(OR(ISNUMBER(getcolorgreen(주중데이터!B156))=TRUE,ISNUMBER(getcolorgreen(주중데이터!C156))=TRUE),"Down-regulation","No")))</f>
        <v>No</v>
      </c>
      <c r="C1412" s="81"/>
      <c r="D1412" s="81" t="str">
        <f>IF(AND(주중데이터!D156=0,주중데이터!E156=0),0,IF(OR(ISNUMBER(getcolorred(주중데이터!D156))=TRUE,ISNUMBER(getcolorred(주중데이터!E156))=TRUE),"Up-regulation",IF(OR(ISNUMBER(getcolorgreen(주중데이터!D156))=TRUE,ISNUMBER(getcolorgreen(주중데이터!E156))=TRUE),"Down-regulation","No")))</f>
        <v>Down-regulation</v>
      </c>
      <c r="E1412" s="81"/>
      <c r="F1412" s="81" t="str">
        <f>IF(AND(주중데이터!F156=0,주중데이터!G156=0),0,IF(OR(ISNUMBER(getcolorred(주중데이터!F156))=TRUE,ISNUMBER(getcolorred(주중데이터!G156))=TRUE),"Up-regulation",IF(OR(ISNUMBER(getcolorgreen(주중데이터!F156))=TRUE,ISNUMBER(getcolorgreen(주중데이터!G156))=TRUE),"Down-regulation","No")))</f>
        <v>No</v>
      </c>
      <c r="G1412" s="81"/>
      <c r="H1412" s="81" t="str">
        <f>IF(AND(주중데이터!H156=0,주중데이터!I156=0),0,IF(OR(ISNUMBER(getcolorred(주중데이터!H156))=TRUE,ISNUMBER(getcolorred(주중데이터!I156))=TRUE),"Up-regulation",IF(OR(ISNUMBER(getcolorgreen(주중데이터!H156))=TRUE,ISNUMBER(getcolorgreen(주중데이터!I156))=TRUE),"Down-regulation","No")))</f>
        <v>No</v>
      </c>
      <c r="I1412" s="81"/>
      <c r="J1412" s="81" t="str">
        <f>IF(AND(주중데이터!J156=0,주중데이터!K156=0),0,IF(OR(ISNUMBER(getcolorred(주중데이터!J156))=TRUE,ISNUMBER(getcolorred(주중데이터!K156))=TRUE),"Up-regulation",IF(OR(ISNUMBER(getcolorgreen(주중데이터!J156))=TRUE,ISNUMBER(getcolorgreen(주중데이터!K156))=TRUE),"Down-regulation","No")))</f>
        <v>No</v>
      </c>
      <c r="K1412" s="81"/>
      <c r="L1412" s="81" t="str">
        <f>IF(AND(주중데이터!L156=0,주중데이터!M156=0),0,IF(OR(ISNUMBER(getcolorred(주중데이터!L156))=TRUE,ISNUMBER(getcolorred(주중데이터!M156))=TRUE),"Up-regulation",IF(OR(ISNUMBER(getcolorgreen(주중데이터!L156))=TRUE,ISNUMBER(getcolorgreen(주중데이터!M156))=TRUE),"Down-regulation","No")))</f>
        <v>No</v>
      </c>
      <c r="M1412" s="81"/>
      <c r="N1412" s="81" t="str">
        <f>IF(AND(주중데이터!N156=0,주중데이터!O156=0),0,IF(OR(ISNUMBER(getcolorred(주중데이터!N156))=TRUE,ISNUMBER(getcolorred(주중데이터!O156))=TRUE),"Up-regulation",IF(OR(ISNUMBER(getcolorgreen(주중데이터!N156))=TRUE,ISNUMBER(getcolorgreen(주중데이터!O156))=TRUE),"Down-regulation","No")))</f>
        <v>No</v>
      </c>
      <c r="O1412" s="81"/>
      <c r="P1412" s="81" t="str">
        <f>IF(AND(주중데이터!P156=0,주중데이터!Q156=0),0,IF(OR(ISNUMBER(getcolorred(주중데이터!P156))=TRUE,ISNUMBER(getcolorred(주중데이터!Q156))=TRUE),"Up-regulation",IF(OR(ISNUMBER(getcolorgreen(주중데이터!P156))=TRUE,ISNUMBER(getcolorgreen(주중데이터!Q156))=TRUE),"Down-regulation","No")))</f>
        <v>No</v>
      </c>
      <c r="Q1412" s="81"/>
      <c r="R1412" s="81" t="str">
        <f>IF(AND(주중데이터!R156=0,주중데이터!S156=0),0,IF(OR(ISNUMBER(getcolorred(주중데이터!R156))=TRUE,ISNUMBER(getcolorred(주중데이터!S156))=TRUE),"Up-regulation",IF(OR(ISNUMBER(getcolorgreen(주중데이터!R156))=TRUE,ISNUMBER(getcolorgreen(주중데이터!S156))=TRUE),"Down-regulation","No")))</f>
        <v>Down-regulation</v>
      </c>
      <c r="S1412" s="81"/>
      <c r="T1412" s="81" t="str">
        <f>IF(AND(주중데이터!T156=0,주중데이터!U156=0),0,IF(OR(ISNUMBER(getcolorred(주중데이터!T156))=TRUE,ISNUMBER(getcolorred(주중데이터!U156))=TRUE),"Up-regulation",IF(OR(ISNUMBER(getcolorgreen(주중데이터!T156))=TRUE,ISNUMBER(getcolorgreen(주중데이터!U156))=TRUE),"Down-regulation","No")))</f>
        <v>Down-regulation</v>
      </c>
      <c r="U1412" s="81"/>
      <c r="V1412" s="81" t="str">
        <f>IF(AND(주중데이터!V156=0,주중데이터!W156=0),0,IF(OR(ISNUMBER(getcolorred(주중데이터!V156))=TRUE,ISNUMBER(getcolorred(주중데이터!W156))=TRUE),"Up-regulation",IF(OR(ISNUMBER(getcolorgreen(주중데이터!V156))=TRUE,ISNUMBER(getcolorgreen(주중데이터!W156))=TRUE),"Down-regulation","No")))</f>
        <v>Down-regulation</v>
      </c>
      <c r="W1412" s="81"/>
      <c r="X1412" s="81" t="str">
        <f>IF(AND(주중데이터!X156=0,주중데이터!Y156=0),0,IF(OR(ISNUMBER(getcolorred(주중데이터!X156))=TRUE,ISNUMBER(getcolorred(주중데이터!Y156))=TRUE),"Up-regulation",IF(OR(ISNUMBER(getcolorgreen(주중데이터!X156))=TRUE,ISNUMBER(getcolorgreen(주중데이터!Y156))=TRUE),"Down-regulation","No")))</f>
        <v>Down-regulation</v>
      </c>
      <c r="Y1412" s="82"/>
      <c r="Z1412" s="76"/>
    </row>
    <row r="1413" spans="1:27">
      <c r="A1413" s="36" t="s">
        <v>25</v>
      </c>
      <c r="B1413" s="81" t="str">
        <f>IF(AND(주중데이터!B157=0,주중데이터!C157=0),0,IF(OR(ISNUMBER(getcolorred(주중데이터!B157))=TRUE,ISNUMBER(getcolorred(주중데이터!C157))=TRUE),"Up-regulation",IF(OR(ISNUMBER(getcolorgreen(주중데이터!B157))=TRUE,ISNUMBER(getcolorgreen(주중데이터!C157))=TRUE),"Down-regulation","No")))</f>
        <v>No</v>
      </c>
      <c r="C1413" s="81"/>
      <c r="D1413" s="81" t="str">
        <f>IF(AND(주중데이터!D157=0,주중데이터!E157=0),0,IF(OR(ISNUMBER(getcolorred(주중데이터!D157))=TRUE,ISNUMBER(getcolorred(주중데이터!E157))=TRUE),"Up-regulation",IF(OR(ISNUMBER(getcolorgreen(주중데이터!D157))=TRUE,ISNUMBER(getcolorgreen(주중데이터!E157))=TRUE),"Down-regulation","No")))</f>
        <v>Down-regulation</v>
      </c>
      <c r="E1413" s="81"/>
      <c r="F1413" s="81" t="str">
        <f>IF(AND(주중데이터!F157=0,주중데이터!G157=0),0,IF(OR(ISNUMBER(getcolorred(주중데이터!F157))=TRUE,ISNUMBER(getcolorred(주중데이터!G157))=TRUE),"Up-regulation",IF(OR(ISNUMBER(getcolorgreen(주중데이터!F157))=TRUE,ISNUMBER(getcolorgreen(주중데이터!G157))=TRUE),"Down-regulation","No")))</f>
        <v>No</v>
      </c>
      <c r="G1413" s="81"/>
      <c r="H1413" s="81" t="str">
        <f>IF(AND(주중데이터!H157=0,주중데이터!I157=0),0,IF(OR(ISNUMBER(getcolorred(주중데이터!H157))=TRUE,ISNUMBER(getcolorred(주중데이터!I157))=TRUE),"Up-regulation",IF(OR(ISNUMBER(getcolorgreen(주중데이터!H157))=TRUE,ISNUMBER(getcolorgreen(주중데이터!I157))=TRUE),"Down-regulation","No")))</f>
        <v>No</v>
      </c>
      <c r="I1413" s="81"/>
      <c r="J1413" s="81" t="str">
        <f>IF(AND(주중데이터!J157=0,주중데이터!K157=0),0,IF(OR(ISNUMBER(getcolorred(주중데이터!J157))=TRUE,ISNUMBER(getcolorred(주중데이터!K157))=TRUE),"Up-regulation",IF(OR(ISNUMBER(getcolorgreen(주중데이터!J157))=TRUE,ISNUMBER(getcolorgreen(주중데이터!K157))=TRUE),"Down-regulation","No")))</f>
        <v>No</v>
      </c>
      <c r="K1413" s="81"/>
      <c r="L1413" s="81" t="str">
        <f>IF(AND(주중데이터!L157=0,주중데이터!M157=0),0,IF(OR(ISNUMBER(getcolorred(주중데이터!L157))=TRUE,ISNUMBER(getcolorred(주중데이터!M157))=TRUE),"Up-regulation",IF(OR(ISNUMBER(getcolorgreen(주중데이터!L157))=TRUE,ISNUMBER(getcolorgreen(주중데이터!M157))=TRUE),"Down-regulation","No")))</f>
        <v>No</v>
      </c>
      <c r="M1413" s="81"/>
      <c r="N1413" s="81" t="str">
        <f>IF(AND(주중데이터!N157=0,주중데이터!O157=0),0,IF(OR(ISNUMBER(getcolorred(주중데이터!N157))=TRUE,ISNUMBER(getcolorred(주중데이터!O157))=TRUE),"Up-regulation",IF(OR(ISNUMBER(getcolorgreen(주중데이터!N157))=TRUE,ISNUMBER(getcolorgreen(주중데이터!O157))=TRUE),"Down-regulation","No")))</f>
        <v>No</v>
      </c>
      <c r="O1413" s="81"/>
      <c r="P1413" s="81" t="str">
        <f>IF(AND(주중데이터!P157=0,주중데이터!Q157=0),0,IF(OR(ISNUMBER(getcolorred(주중데이터!P157))=TRUE,ISNUMBER(getcolorred(주중데이터!Q157))=TRUE),"Up-regulation",IF(OR(ISNUMBER(getcolorgreen(주중데이터!P157))=TRUE,ISNUMBER(getcolorgreen(주중데이터!Q157))=TRUE),"Down-regulation","No")))</f>
        <v>No</v>
      </c>
      <c r="Q1413" s="81"/>
      <c r="R1413" s="81" t="str">
        <f>IF(AND(주중데이터!R157=0,주중데이터!S157=0),0,IF(OR(ISNUMBER(getcolorred(주중데이터!R157))=TRUE,ISNUMBER(getcolorred(주중데이터!S157))=TRUE),"Up-regulation",IF(OR(ISNUMBER(getcolorgreen(주중데이터!R157))=TRUE,ISNUMBER(getcolorgreen(주중데이터!S157))=TRUE),"Down-regulation","No")))</f>
        <v>Down-regulation</v>
      </c>
      <c r="S1413" s="81"/>
      <c r="T1413" s="81" t="str">
        <f>IF(AND(주중데이터!T157=0,주중데이터!U157=0),0,IF(OR(ISNUMBER(getcolorred(주중데이터!T157))=TRUE,ISNUMBER(getcolorred(주중데이터!U157))=TRUE),"Up-regulation",IF(OR(ISNUMBER(getcolorgreen(주중데이터!T157))=TRUE,ISNUMBER(getcolorgreen(주중데이터!U157))=TRUE),"Down-regulation","No")))</f>
        <v>Down-regulation</v>
      </c>
      <c r="U1413" s="81"/>
      <c r="V1413" s="81" t="str">
        <f>IF(AND(주중데이터!V157=0,주중데이터!W157=0),0,IF(OR(ISNUMBER(getcolorred(주중데이터!V157))=TRUE,ISNUMBER(getcolorred(주중데이터!W157))=TRUE),"Up-regulation",IF(OR(ISNUMBER(getcolorgreen(주중데이터!V157))=TRUE,ISNUMBER(getcolorgreen(주중데이터!W157))=TRUE),"Down-regulation","No")))</f>
        <v>Down-regulation</v>
      </c>
      <c r="W1413" s="81"/>
      <c r="X1413" s="81" t="str">
        <f>IF(AND(주중데이터!X157=0,주중데이터!Y157=0),0,IF(OR(ISNUMBER(getcolorred(주중데이터!X157))=TRUE,ISNUMBER(getcolorred(주중데이터!Y157))=TRUE),"Up-regulation",IF(OR(ISNUMBER(getcolorgreen(주중데이터!X157))=TRUE,ISNUMBER(getcolorgreen(주중데이터!Y157))=TRUE),"Down-regulation","No")))</f>
        <v>Down-regulation</v>
      </c>
      <c r="Y1413" s="82"/>
      <c r="Z1413" s="76"/>
    </row>
    <row r="1414" spans="1:27">
      <c r="A1414" s="36" t="s">
        <v>26</v>
      </c>
      <c r="B1414" s="81" t="str">
        <f>IF(AND(주중데이터!B158=0,주중데이터!C158=0),0,IF(OR(ISNUMBER(getcolorred(주중데이터!B158))=TRUE,ISNUMBER(getcolorred(주중데이터!C158))=TRUE),"Up-regulation",IF(OR(ISNUMBER(getcolorgreen(주중데이터!B158))=TRUE,ISNUMBER(getcolorgreen(주중데이터!C158))=TRUE),"Down-regulation","No")))</f>
        <v>Down-regulation</v>
      </c>
      <c r="C1414" s="81"/>
      <c r="D1414" s="81" t="str">
        <f>IF(AND(주중데이터!D158=0,주중데이터!E158=0),0,IF(OR(ISNUMBER(getcolorred(주중데이터!D158))=TRUE,ISNUMBER(getcolorred(주중데이터!E158))=TRUE),"Up-regulation",IF(OR(ISNUMBER(getcolorgreen(주중데이터!D158))=TRUE,ISNUMBER(getcolorgreen(주중데이터!E158))=TRUE),"Down-regulation","No")))</f>
        <v>No</v>
      </c>
      <c r="E1414" s="81"/>
      <c r="F1414" s="81" t="str">
        <f>IF(AND(주중데이터!F158=0,주중데이터!G158=0),0,IF(OR(ISNUMBER(getcolorred(주중데이터!F158))=TRUE,ISNUMBER(getcolorred(주중데이터!G158))=TRUE),"Up-regulation",IF(OR(ISNUMBER(getcolorgreen(주중데이터!F158))=TRUE,ISNUMBER(getcolorgreen(주중데이터!G158))=TRUE),"Down-regulation","No")))</f>
        <v>No</v>
      </c>
      <c r="G1414" s="81"/>
      <c r="H1414" s="81" t="str">
        <f>IF(AND(주중데이터!H158=0,주중데이터!I158=0),0,IF(OR(ISNUMBER(getcolorred(주중데이터!H158))=TRUE,ISNUMBER(getcolorred(주중데이터!I158))=TRUE),"Up-regulation",IF(OR(ISNUMBER(getcolorgreen(주중데이터!H158))=TRUE,ISNUMBER(getcolorgreen(주중데이터!I158))=TRUE),"Down-regulation","No")))</f>
        <v>No</v>
      </c>
      <c r="I1414" s="81"/>
      <c r="J1414" s="81" t="str">
        <f>IF(AND(주중데이터!J158=0,주중데이터!K158=0),0,IF(OR(ISNUMBER(getcolorred(주중데이터!J158))=TRUE,ISNUMBER(getcolorred(주중데이터!K158))=TRUE),"Up-regulation",IF(OR(ISNUMBER(getcolorgreen(주중데이터!J158))=TRUE,ISNUMBER(getcolorgreen(주중데이터!K158))=TRUE),"Down-regulation","No")))</f>
        <v>Down-regulation</v>
      </c>
      <c r="K1414" s="81"/>
      <c r="L1414" s="81" t="str">
        <f>IF(AND(주중데이터!L158=0,주중데이터!M158=0),0,IF(OR(ISNUMBER(getcolorred(주중데이터!L158))=TRUE,ISNUMBER(getcolorred(주중데이터!M158))=TRUE),"Up-regulation",IF(OR(ISNUMBER(getcolorgreen(주중데이터!L158))=TRUE,ISNUMBER(getcolorgreen(주중데이터!M158))=TRUE),"Down-regulation","No")))</f>
        <v>No</v>
      </c>
      <c r="M1414" s="81"/>
      <c r="N1414" s="81" t="str">
        <f>IF(AND(주중데이터!N158=0,주중데이터!O158=0),0,IF(OR(ISNUMBER(getcolorred(주중데이터!N158))=TRUE,ISNUMBER(getcolorred(주중데이터!O158))=TRUE),"Up-regulation",IF(OR(ISNUMBER(getcolorgreen(주중데이터!N158))=TRUE,ISNUMBER(getcolorgreen(주중데이터!O158))=TRUE),"Down-regulation","No")))</f>
        <v>No</v>
      </c>
      <c r="O1414" s="81"/>
      <c r="P1414" s="81" t="str">
        <f>IF(AND(주중데이터!P158=0,주중데이터!Q158=0),0,IF(OR(ISNUMBER(getcolorred(주중데이터!P158))=TRUE,ISNUMBER(getcolorred(주중데이터!Q158))=TRUE),"Up-regulation",IF(OR(ISNUMBER(getcolorgreen(주중데이터!P158))=TRUE,ISNUMBER(getcolorgreen(주중데이터!Q158))=TRUE),"Down-regulation","No")))</f>
        <v>Down-regulation</v>
      </c>
      <c r="Q1414" s="81"/>
      <c r="R1414" s="81" t="str">
        <f>IF(AND(주중데이터!R158=0,주중데이터!S158=0),0,IF(OR(ISNUMBER(getcolorred(주중데이터!R158))=TRUE,ISNUMBER(getcolorred(주중데이터!S158))=TRUE),"Up-regulation",IF(OR(ISNUMBER(getcolorgreen(주중데이터!R158))=TRUE,ISNUMBER(getcolorgreen(주중데이터!S158))=TRUE),"Down-regulation","No")))</f>
        <v>Down-regulation</v>
      </c>
      <c r="S1414" s="81"/>
      <c r="T1414" s="81" t="str">
        <f>IF(AND(주중데이터!T158=0,주중데이터!U158=0),0,IF(OR(ISNUMBER(getcolorred(주중데이터!T158))=TRUE,ISNUMBER(getcolorred(주중데이터!U158))=TRUE),"Up-regulation",IF(OR(ISNUMBER(getcolorgreen(주중데이터!T158))=TRUE,ISNUMBER(getcolorgreen(주중데이터!U158))=TRUE),"Down-regulation","No")))</f>
        <v>Down-regulation</v>
      </c>
      <c r="U1414" s="81"/>
      <c r="V1414" s="81" t="str">
        <f>IF(AND(주중데이터!V158=0,주중데이터!W158=0),0,IF(OR(ISNUMBER(getcolorred(주중데이터!V158))=TRUE,ISNUMBER(getcolorred(주중데이터!W158))=TRUE),"Up-regulation",IF(OR(ISNUMBER(getcolorgreen(주중데이터!V158))=TRUE,ISNUMBER(getcolorgreen(주중데이터!W158))=TRUE),"Down-regulation","No")))</f>
        <v>Up-regulation</v>
      </c>
      <c r="W1414" s="81"/>
      <c r="X1414" s="81" t="str">
        <f>IF(AND(주중데이터!X158=0,주중데이터!Y158=0),0,IF(OR(ISNUMBER(getcolorred(주중데이터!X158))=TRUE,ISNUMBER(getcolorred(주중데이터!Y158))=TRUE),"Up-regulation",IF(OR(ISNUMBER(getcolorgreen(주중데이터!X158))=TRUE,ISNUMBER(getcolorgreen(주중데이터!Y158))=TRUE),"Down-regulation","No")))</f>
        <v>Up-regulation</v>
      </c>
      <c r="Y1414" s="82"/>
      <c r="Z1414" s="76"/>
    </row>
    <row r="1415" spans="1:27">
      <c r="A1415" s="36" t="s">
        <v>27</v>
      </c>
      <c r="B1415" s="81" t="str">
        <f>IF(AND(주중데이터!B159=0,주중데이터!C159=0),0,IF(OR(ISNUMBER(getcolorred(주중데이터!B159))=TRUE,ISNUMBER(getcolorred(주중데이터!C159))=TRUE),"Up-regulation",IF(OR(ISNUMBER(getcolorgreen(주중데이터!B159))=TRUE,ISNUMBER(getcolorgreen(주중데이터!C159))=TRUE),"Down-regulation","No")))</f>
        <v>Down-regulation</v>
      </c>
      <c r="C1415" s="81"/>
      <c r="D1415" s="81" t="str">
        <f>IF(AND(주중데이터!D159=0,주중데이터!E159=0),0,IF(OR(ISNUMBER(getcolorred(주중데이터!D159))=TRUE,ISNUMBER(getcolorred(주중데이터!E159))=TRUE),"Up-regulation",IF(OR(ISNUMBER(getcolorgreen(주중데이터!D159))=TRUE,ISNUMBER(getcolorgreen(주중데이터!E159))=TRUE),"Down-regulation","No")))</f>
        <v>No</v>
      </c>
      <c r="E1415" s="81"/>
      <c r="F1415" s="81" t="str">
        <f>IF(AND(주중데이터!F159=0,주중데이터!G159=0),0,IF(OR(ISNUMBER(getcolorred(주중데이터!F159))=TRUE,ISNUMBER(getcolorred(주중데이터!G159))=TRUE),"Up-regulation",IF(OR(ISNUMBER(getcolorgreen(주중데이터!F159))=TRUE,ISNUMBER(getcolorgreen(주중데이터!G159))=TRUE),"Down-regulation","No")))</f>
        <v>No</v>
      </c>
      <c r="G1415" s="81"/>
      <c r="H1415" s="81" t="str">
        <f>IF(AND(주중데이터!H159=0,주중데이터!I159=0),0,IF(OR(ISNUMBER(getcolorred(주중데이터!H159))=TRUE,ISNUMBER(getcolorred(주중데이터!I159))=TRUE),"Up-regulation",IF(OR(ISNUMBER(getcolorgreen(주중데이터!H159))=TRUE,ISNUMBER(getcolorgreen(주중데이터!I159))=TRUE),"Down-regulation","No")))</f>
        <v>No</v>
      </c>
      <c r="I1415" s="81"/>
      <c r="J1415" s="81" t="str">
        <f>IF(AND(주중데이터!J159=0,주중데이터!K159=0),0,IF(OR(ISNUMBER(getcolorred(주중데이터!J159))=TRUE,ISNUMBER(getcolorred(주중데이터!K159))=TRUE),"Up-regulation",IF(OR(ISNUMBER(getcolorgreen(주중데이터!J159))=TRUE,ISNUMBER(getcolorgreen(주중데이터!K159))=TRUE),"Down-regulation","No")))</f>
        <v>Down-regulation</v>
      </c>
      <c r="K1415" s="81"/>
      <c r="L1415" s="81" t="str">
        <f>IF(AND(주중데이터!L159=0,주중데이터!M159=0),0,IF(OR(ISNUMBER(getcolorred(주중데이터!L159))=TRUE,ISNUMBER(getcolorred(주중데이터!M159))=TRUE),"Up-regulation",IF(OR(ISNUMBER(getcolorgreen(주중데이터!L159))=TRUE,ISNUMBER(getcolorgreen(주중데이터!M159))=TRUE),"Down-regulation","No")))</f>
        <v>No</v>
      </c>
      <c r="M1415" s="81"/>
      <c r="N1415" s="81" t="str">
        <f>IF(AND(주중데이터!N159=0,주중데이터!O159=0),0,IF(OR(ISNUMBER(getcolorred(주중데이터!N159))=TRUE,ISNUMBER(getcolorred(주중데이터!O159))=TRUE),"Up-regulation",IF(OR(ISNUMBER(getcolorgreen(주중데이터!N159))=TRUE,ISNUMBER(getcolorgreen(주중데이터!O159))=TRUE),"Down-regulation","No")))</f>
        <v>No</v>
      </c>
      <c r="O1415" s="81"/>
      <c r="P1415" s="81" t="str">
        <f>IF(AND(주중데이터!P159=0,주중데이터!Q159=0),0,IF(OR(ISNUMBER(getcolorred(주중데이터!P159))=TRUE,ISNUMBER(getcolorred(주중데이터!Q159))=TRUE),"Up-regulation",IF(OR(ISNUMBER(getcolorgreen(주중데이터!P159))=TRUE,ISNUMBER(getcolorgreen(주중데이터!Q159))=TRUE),"Down-regulation","No")))</f>
        <v>Down-regulation</v>
      </c>
      <c r="Q1415" s="81"/>
      <c r="R1415" s="81" t="str">
        <f>IF(AND(주중데이터!R159=0,주중데이터!S159=0),0,IF(OR(ISNUMBER(getcolorred(주중데이터!R159))=TRUE,ISNUMBER(getcolorred(주중데이터!S159))=TRUE),"Up-regulation",IF(OR(ISNUMBER(getcolorgreen(주중데이터!R159))=TRUE,ISNUMBER(getcolorgreen(주중데이터!S159))=TRUE),"Down-regulation","No")))</f>
        <v>Down-regulation</v>
      </c>
      <c r="S1415" s="81"/>
      <c r="T1415" s="81" t="str">
        <f>IF(AND(주중데이터!T159=0,주중데이터!U159=0),0,IF(OR(ISNUMBER(getcolorred(주중데이터!T159))=TRUE,ISNUMBER(getcolorred(주중데이터!U159))=TRUE),"Up-regulation",IF(OR(ISNUMBER(getcolorgreen(주중데이터!T159))=TRUE,ISNUMBER(getcolorgreen(주중데이터!U159))=TRUE),"Down-regulation","No")))</f>
        <v>Down-regulation</v>
      </c>
      <c r="U1415" s="81"/>
      <c r="V1415" s="81" t="str">
        <f>IF(AND(주중데이터!V159=0,주중데이터!W159=0),0,IF(OR(ISNUMBER(getcolorred(주중데이터!V159))=TRUE,ISNUMBER(getcolorred(주중데이터!W159))=TRUE),"Up-regulation",IF(OR(ISNUMBER(getcolorgreen(주중데이터!V159))=TRUE,ISNUMBER(getcolorgreen(주중데이터!W159))=TRUE),"Down-regulation","No")))</f>
        <v>Down-regulation</v>
      </c>
      <c r="W1415" s="81"/>
      <c r="X1415" s="81" t="str">
        <f>IF(AND(주중데이터!X159=0,주중데이터!Y159=0),0,IF(OR(ISNUMBER(getcolorred(주중데이터!X159))=TRUE,ISNUMBER(getcolorred(주중데이터!Y159))=TRUE),"Up-regulation",IF(OR(ISNUMBER(getcolorgreen(주중데이터!X159))=TRUE,ISNUMBER(getcolorgreen(주중데이터!Y159))=TRUE),"Down-regulation","No")))</f>
        <v>Down-regulation</v>
      </c>
      <c r="Y1415" s="82"/>
      <c r="Z1415" s="76"/>
    </row>
    <row r="1416" spans="1:27">
      <c r="A1416" s="36" t="s">
        <v>28</v>
      </c>
      <c r="B1416" s="81" t="str">
        <f>IF(AND(주중데이터!B160=0,주중데이터!C160=0),0,IF(OR(ISNUMBER(getcolorred(주중데이터!B160))=TRUE,ISNUMBER(getcolorred(주중데이터!C160))=TRUE),"Up-regulation",IF(OR(ISNUMBER(getcolorgreen(주중데이터!B160))=TRUE,ISNUMBER(getcolorgreen(주중데이터!C160))=TRUE),"Down-regulation","No")))</f>
        <v>Down-regulation</v>
      </c>
      <c r="C1416" s="81"/>
      <c r="D1416" s="81" t="str">
        <f>IF(AND(주중데이터!D160=0,주중데이터!E160=0),0,IF(OR(ISNUMBER(getcolorred(주중데이터!D160))=TRUE,ISNUMBER(getcolorred(주중데이터!E160))=TRUE),"Up-regulation",IF(OR(ISNUMBER(getcolorgreen(주중데이터!D160))=TRUE,ISNUMBER(getcolorgreen(주중데이터!E160))=TRUE),"Down-regulation","No")))</f>
        <v>No</v>
      </c>
      <c r="E1416" s="81"/>
      <c r="F1416" s="81" t="str">
        <f>IF(AND(주중데이터!F160=0,주중데이터!G160=0),0,IF(OR(ISNUMBER(getcolorred(주중데이터!F160))=TRUE,ISNUMBER(getcolorred(주중데이터!G160))=TRUE),"Up-regulation",IF(OR(ISNUMBER(getcolorgreen(주중데이터!F160))=TRUE,ISNUMBER(getcolorgreen(주중데이터!G160))=TRUE),"Down-regulation","No")))</f>
        <v>No</v>
      </c>
      <c r="G1416" s="81"/>
      <c r="H1416" s="81" t="str">
        <f>IF(AND(주중데이터!H160=0,주중데이터!I160=0),0,IF(OR(ISNUMBER(getcolorred(주중데이터!H160))=TRUE,ISNUMBER(getcolorred(주중데이터!I160))=TRUE),"Up-regulation",IF(OR(ISNUMBER(getcolorgreen(주중데이터!H160))=TRUE,ISNUMBER(getcolorgreen(주중데이터!I160))=TRUE),"Down-regulation","No")))</f>
        <v>No</v>
      </c>
      <c r="I1416" s="81"/>
      <c r="J1416" s="81" t="str">
        <f>IF(AND(주중데이터!J160=0,주중데이터!K160=0),0,IF(OR(ISNUMBER(getcolorred(주중데이터!J160))=TRUE,ISNUMBER(getcolorred(주중데이터!K160))=TRUE),"Up-regulation",IF(OR(ISNUMBER(getcolorgreen(주중데이터!J160))=TRUE,ISNUMBER(getcolorgreen(주중데이터!K160))=TRUE),"Down-regulation","No")))</f>
        <v>Down-regulation</v>
      </c>
      <c r="K1416" s="81"/>
      <c r="L1416" s="81" t="str">
        <f>IF(AND(주중데이터!L160=0,주중데이터!M160=0),0,IF(OR(ISNUMBER(getcolorred(주중데이터!L160))=TRUE,ISNUMBER(getcolorred(주중데이터!M160))=TRUE),"Up-regulation",IF(OR(ISNUMBER(getcolorgreen(주중데이터!L160))=TRUE,ISNUMBER(getcolorgreen(주중데이터!M160))=TRUE),"Down-regulation","No")))</f>
        <v>No</v>
      </c>
      <c r="M1416" s="81"/>
      <c r="N1416" s="81" t="str">
        <f>IF(AND(주중데이터!N160=0,주중데이터!O160=0),0,IF(OR(ISNUMBER(getcolorred(주중데이터!N160))=TRUE,ISNUMBER(getcolorred(주중데이터!O160))=TRUE),"Up-regulation",IF(OR(ISNUMBER(getcolorgreen(주중데이터!N160))=TRUE,ISNUMBER(getcolorgreen(주중데이터!O160))=TRUE),"Down-regulation","No")))</f>
        <v>No</v>
      </c>
      <c r="O1416" s="81"/>
      <c r="P1416" s="81" t="str">
        <f>IF(AND(주중데이터!P160=0,주중데이터!Q160=0),0,IF(OR(ISNUMBER(getcolorred(주중데이터!P160))=TRUE,ISNUMBER(getcolorred(주중데이터!Q160))=TRUE),"Up-regulation",IF(OR(ISNUMBER(getcolorgreen(주중데이터!P160))=TRUE,ISNUMBER(getcolorgreen(주중데이터!Q160))=TRUE),"Down-regulation","No")))</f>
        <v>Down-regulation</v>
      </c>
      <c r="Q1416" s="81"/>
      <c r="R1416" s="81" t="str">
        <f>IF(AND(주중데이터!R160=0,주중데이터!S160=0),0,IF(OR(ISNUMBER(getcolorred(주중데이터!R160))=TRUE,ISNUMBER(getcolorred(주중데이터!S160))=TRUE),"Up-regulation",IF(OR(ISNUMBER(getcolorgreen(주중데이터!R160))=TRUE,ISNUMBER(getcolorgreen(주중데이터!S160))=TRUE),"Down-regulation","No")))</f>
        <v>Down-regulation</v>
      </c>
      <c r="S1416" s="81"/>
      <c r="T1416" s="81" t="str">
        <f>IF(AND(주중데이터!T160=0,주중데이터!U160=0),0,IF(OR(ISNUMBER(getcolorred(주중데이터!T160))=TRUE,ISNUMBER(getcolorred(주중데이터!U160))=TRUE),"Up-regulation",IF(OR(ISNUMBER(getcolorgreen(주중데이터!T160))=TRUE,ISNUMBER(getcolorgreen(주중데이터!U160))=TRUE),"Down-regulation","No")))</f>
        <v>Down-regulation</v>
      </c>
      <c r="U1416" s="81"/>
      <c r="V1416" s="81" t="str">
        <f>IF(AND(주중데이터!V160=0,주중데이터!W160=0),0,IF(OR(ISNUMBER(getcolorred(주중데이터!V160))=TRUE,ISNUMBER(getcolorred(주중데이터!W160))=TRUE),"Up-regulation",IF(OR(ISNUMBER(getcolorgreen(주중데이터!V160))=TRUE,ISNUMBER(getcolorgreen(주중데이터!W160))=TRUE),"Down-regulation","No")))</f>
        <v>No</v>
      </c>
      <c r="W1416" s="81"/>
      <c r="X1416" s="81" t="str">
        <f>IF(AND(주중데이터!X160=0,주중데이터!Y160=0),0,IF(OR(ISNUMBER(getcolorred(주중데이터!X160))=TRUE,ISNUMBER(getcolorred(주중데이터!Y160))=TRUE),"Up-regulation",IF(OR(ISNUMBER(getcolorgreen(주중데이터!X160))=TRUE,ISNUMBER(getcolorgreen(주중데이터!Y160))=TRUE),"Down-regulation","No")))</f>
        <v>No</v>
      </c>
      <c r="Y1416" s="82"/>
      <c r="Z1416" s="76"/>
    </row>
    <row r="1417" spans="1:27">
      <c r="A1417" s="36" t="s">
        <v>29</v>
      </c>
      <c r="B1417" s="81" t="str">
        <f>IF(AND(주중데이터!B161=0,주중데이터!C161=0),0,IF(OR(ISNUMBER(getcolorred(주중데이터!B161))=TRUE,ISNUMBER(getcolorred(주중데이터!C161))=TRUE),"Up-regulation",IF(OR(ISNUMBER(getcolorgreen(주중데이터!B161))=TRUE,ISNUMBER(getcolorgreen(주중데이터!C161))=TRUE),"Down-regulation","No")))</f>
        <v>Down-regulation</v>
      </c>
      <c r="C1417" s="81"/>
      <c r="D1417" s="81" t="str">
        <f>IF(AND(주중데이터!D161=0,주중데이터!E161=0),0,IF(OR(ISNUMBER(getcolorred(주중데이터!D161))=TRUE,ISNUMBER(getcolorred(주중데이터!E161))=TRUE),"Up-regulation",IF(OR(ISNUMBER(getcolorgreen(주중데이터!D161))=TRUE,ISNUMBER(getcolorgreen(주중데이터!E161))=TRUE),"Down-regulation","No")))</f>
        <v>No</v>
      </c>
      <c r="E1417" s="81"/>
      <c r="F1417" s="81" t="str">
        <f>IF(AND(주중데이터!F161=0,주중데이터!G161=0),0,IF(OR(ISNUMBER(getcolorred(주중데이터!F161))=TRUE,ISNUMBER(getcolorred(주중데이터!G161))=TRUE),"Up-regulation",IF(OR(ISNUMBER(getcolorgreen(주중데이터!F161))=TRUE,ISNUMBER(getcolorgreen(주중데이터!G161))=TRUE),"Down-regulation","No")))</f>
        <v>No</v>
      </c>
      <c r="G1417" s="81"/>
      <c r="H1417" s="81" t="str">
        <f>IF(AND(주중데이터!H161=0,주중데이터!I161=0),0,IF(OR(ISNUMBER(getcolorred(주중데이터!H161))=TRUE,ISNUMBER(getcolorred(주중데이터!I161))=TRUE),"Up-regulation",IF(OR(ISNUMBER(getcolorgreen(주중데이터!H161))=TRUE,ISNUMBER(getcolorgreen(주중데이터!I161))=TRUE),"Down-regulation","No")))</f>
        <v>No</v>
      </c>
      <c r="I1417" s="81"/>
      <c r="J1417" s="81" t="str">
        <f>IF(AND(주중데이터!J161=0,주중데이터!K161=0),0,IF(OR(ISNUMBER(getcolorred(주중데이터!J161))=TRUE,ISNUMBER(getcolorred(주중데이터!K161))=TRUE),"Up-regulation",IF(OR(ISNUMBER(getcolorgreen(주중데이터!J161))=TRUE,ISNUMBER(getcolorgreen(주중데이터!K161))=TRUE),"Down-regulation","No")))</f>
        <v>Down-regulation</v>
      </c>
      <c r="K1417" s="81"/>
      <c r="L1417" s="81" t="str">
        <f>IF(AND(주중데이터!L161=0,주중데이터!M161=0),0,IF(OR(ISNUMBER(getcolorred(주중데이터!L161))=TRUE,ISNUMBER(getcolorred(주중데이터!M161))=TRUE),"Up-regulation",IF(OR(ISNUMBER(getcolorgreen(주중데이터!L161))=TRUE,ISNUMBER(getcolorgreen(주중데이터!M161))=TRUE),"Down-regulation","No")))</f>
        <v>No</v>
      </c>
      <c r="M1417" s="81"/>
      <c r="N1417" s="81" t="str">
        <f>IF(AND(주중데이터!N161=0,주중데이터!O161=0),0,IF(OR(ISNUMBER(getcolorred(주중데이터!N161))=TRUE,ISNUMBER(getcolorred(주중데이터!O161))=TRUE),"Up-regulation",IF(OR(ISNUMBER(getcolorgreen(주중데이터!N161))=TRUE,ISNUMBER(getcolorgreen(주중데이터!O161))=TRUE),"Down-regulation","No")))</f>
        <v>No</v>
      </c>
      <c r="O1417" s="81"/>
      <c r="P1417" s="81" t="str">
        <f>IF(AND(주중데이터!P161=0,주중데이터!Q161=0),0,IF(OR(ISNUMBER(getcolorred(주중데이터!P161))=TRUE,ISNUMBER(getcolorred(주중데이터!Q161))=TRUE),"Up-regulation",IF(OR(ISNUMBER(getcolorgreen(주중데이터!P161))=TRUE,ISNUMBER(getcolorgreen(주중데이터!Q161))=TRUE),"Down-regulation","No")))</f>
        <v>Down-regulation</v>
      </c>
      <c r="Q1417" s="81"/>
      <c r="R1417" s="81" t="str">
        <f>IF(AND(주중데이터!R161=0,주중데이터!S161=0),0,IF(OR(ISNUMBER(getcolorred(주중데이터!R161))=TRUE,ISNUMBER(getcolorred(주중데이터!S161))=TRUE),"Up-regulation",IF(OR(ISNUMBER(getcolorgreen(주중데이터!R161))=TRUE,ISNUMBER(getcolorgreen(주중데이터!S161))=TRUE),"Down-regulation","No")))</f>
        <v>Down-regulation</v>
      </c>
      <c r="S1417" s="81"/>
      <c r="T1417" s="81" t="str">
        <f>IF(AND(주중데이터!T161=0,주중데이터!U161=0),0,IF(OR(ISNUMBER(getcolorred(주중데이터!T161))=TRUE,ISNUMBER(getcolorred(주중데이터!U161))=TRUE),"Up-regulation",IF(OR(ISNUMBER(getcolorgreen(주중데이터!T161))=TRUE,ISNUMBER(getcolorgreen(주중데이터!U161))=TRUE),"Down-regulation","No")))</f>
        <v>Down-regulation</v>
      </c>
      <c r="U1417" s="81"/>
      <c r="V1417" s="81" t="str">
        <f>IF(AND(주중데이터!V161=0,주중데이터!W161=0),0,IF(OR(ISNUMBER(getcolorred(주중데이터!V161))=TRUE,ISNUMBER(getcolorred(주중데이터!W161))=TRUE),"Up-regulation",IF(OR(ISNUMBER(getcolorgreen(주중데이터!V161))=TRUE,ISNUMBER(getcolorgreen(주중데이터!W161))=TRUE),"Down-regulation","No")))</f>
        <v>Up-regulation</v>
      </c>
      <c r="W1417" s="81"/>
      <c r="X1417" s="81" t="str">
        <f>IF(AND(주중데이터!X161=0,주중데이터!Y161=0),0,IF(OR(ISNUMBER(getcolorred(주중데이터!X161))=TRUE,ISNUMBER(getcolorred(주중데이터!Y161))=TRUE),"Up-regulation",IF(OR(ISNUMBER(getcolorgreen(주중데이터!X161))=TRUE,ISNUMBER(getcolorgreen(주중데이터!Y161))=TRUE),"Down-regulation","No")))</f>
        <v>Up-regulation</v>
      </c>
      <c r="Y1417" s="82"/>
      <c r="Z1417" s="76"/>
    </row>
    <row r="1418" spans="1:27">
      <c r="A1418" s="36" t="s">
        <v>30</v>
      </c>
      <c r="B1418" s="81" t="str">
        <f>IF(AND(주중데이터!B162=0,주중데이터!C162=0),0,IF(OR(ISNUMBER(getcolorred(주중데이터!B162))=TRUE,ISNUMBER(getcolorred(주중데이터!C162))=TRUE),"Up-regulation",IF(OR(ISNUMBER(getcolorgreen(주중데이터!B162))=TRUE,ISNUMBER(getcolorgreen(주중데이터!C162))=TRUE),"Down-regulation","No")))</f>
        <v>Down-regulation</v>
      </c>
      <c r="C1418" s="81"/>
      <c r="D1418" s="81" t="str">
        <f>IF(AND(주중데이터!D162=0,주중데이터!E162=0),0,IF(OR(ISNUMBER(getcolorred(주중데이터!D162))=TRUE,ISNUMBER(getcolorred(주중데이터!E162))=TRUE),"Up-regulation",IF(OR(ISNUMBER(getcolorgreen(주중데이터!D162))=TRUE,ISNUMBER(getcolorgreen(주중데이터!E162))=TRUE),"Down-regulation","No")))</f>
        <v>Up-regulation</v>
      </c>
      <c r="E1418" s="81"/>
      <c r="F1418" s="81" t="str">
        <f>IF(AND(주중데이터!F162=0,주중데이터!G162=0),0,IF(OR(ISNUMBER(getcolorred(주중데이터!F162))=TRUE,ISNUMBER(getcolorred(주중데이터!G162))=TRUE),"Up-regulation",IF(OR(ISNUMBER(getcolorgreen(주중데이터!F162))=TRUE,ISNUMBER(getcolorgreen(주중데이터!G162))=TRUE),"Down-regulation","No")))</f>
        <v>No</v>
      </c>
      <c r="G1418" s="81"/>
      <c r="H1418" s="81" t="str">
        <f>IF(AND(주중데이터!H162=0,주중데이터!I162=0),0,IF(OR(ISNUMBER(getcolorred(주중데이터!H162))=TRUE,ISNUMBER(getcolorred(주중데이터!I162))=TRUE),"Up-regulation",IF(OR(ISNUMBER(getcolorgreen(주중데이터!H162))=TRUE,ISNUMBER(getcolorgreen(주중데이터!I162))=TRUE),"Down-regulation","No")))</f>
        <v>No</v>
      </c>
      <c r="I1418" s="81"/>
      <c r="J1418" s="81" t="str">
        <f>IF(AND(주중데이터!J162=0,주중데이터!K162=0),0,IF(OR(ISNUMBER(getcolorred(주중데이터!J162))=TRUE,ISNUMBER(getcolorred(주중데이터!K162))=TRUE),"Up-regulation",IF(OR(ISNUMBER(getcolorgreen(주중데이터!J162))=TRUE,ISNUMBER(getcolorgreen(주중데이터!K162))=TRUE),"Down-regulation","No")))</f>
        <v>Down-regulation</v>
      </c>
      <c r="K1418" s="81"/>
      <c r="L1418" s="81" t="str">
        <f>IF(AND(주중데이터!L162=0,주중데이터!M162=0),0,IF(OR(ISNUMBER(getcolorred(주중데이터!L162))=TRUE,ISNUMBER(getcolorred(주중데이터!M162))=TRUE),"Up-regulation",IF(OR(ISNUMBER(getcolorgreen(주중데이터!L162))=TRUE,ISNUMBER(getcolorgreen(주중데이터!M162))=TRUE),"Down-regulation","No")))</f>
        <v>No</v>
      </c>
      <c r="M1418" s="81"/>
      <c r="N1418" s="81" t="str">
        <f>IF(AND(주중데이터!N162=0,주중데이터!O162=0),0,IF(OR(ISNUMBER(getcolorred(주중데이터!N162))=TRUE,ISNUMBER(getcolorred(주중데이터!O162))=TRUE),"Up-regulation",IF(OR(ISNUMBER(getcolorgreen(주중데이터!N162))=TRUE,ISNUMBER(getcolorgreen(주중데이터!O162))=TRUE),"Down-regulation","No")))</f>
        <v>No</v>
      </c>
      <c r="O1418" s="81"/>
      <c r="P1418" s="81" t="str">
        <f>IF(AND(주중데이터!P162=0,주중데이터!Q162=0),0,IF(OR(ISNUMBER(getcolorred(주중데이터!P162))=TRUE,ISNUMBER(getcolorred(주중데이터!Q162))=TRUE),"Up-regulation",IF(OR(ISNUMBER(getcolorgreen(주중데이터!P162))=TRUE,ISNUMBER(getcolorgreen(주중데이터!Q162))=TRUE),"Down-regulation","No")))</f>
        <v>Down-regulation</v>
      </c>
      <c r="Q1418" s="81"/>
      <c r="R1418" s="81" t="str">
        <f>IF(AND(주중데이터!R162=0,주중데이터!S162=0),0,IF(OR(ISNUMBER(getcolorred(주중데이터!R162))=TRUE,ISNUMBER(getcolorred(주중데이터!S162))=TRUE),"Up-regulation",IF(OR(ISNUMBER(getcolorgreen(주중데이터!R162))=TRUE,ISNUMBER(getcolorgreen(주중데이터!S162))=TRUE),"Down-regulation","No")))</f>
        <v>Up-regulation</v>
      </c>
      <c r="S1418" s="81"/>
      <c r="T1418" s="81" t="str">
        <f>IF(AND(주중데이터!T162=0,주중데이터!U162=0),0,IF(OR(ISNUMBER(getcolorred(주중데이터!T162))=TRUE,ISNUMBER(getcolorred(주중데이터!U162))=TRUE),"Up-regulation",IF(OR(ISNUMBER(getcolorgreen(주중데이터!T162))=TRUE,ISNUMBER(getcolorgreen(주중데이터!U162))=TRUE),"Down-regulation","No")))</f>
        <v>Down-regulation</v>
      </c>
      <c r="U1418" s="81"/>
      <c r="V1418" s="81" t="str">
        <f>IF(AND(주중데이터!V162=0,주중데이터!W162=0),0,IF(OR(ISNUMBER(getcolorred(주중데이터!V162))=TRUE,ISNUMBER(getcolorred(주중데이터!W162))=TRUE),"Up-regulation",IF(OR(ISNUMBER(getcolorgreen(주중데이터!V162))=TRUE,ISNUMBER(getcolorgreen(주중데이터!W162))=TRUE),"Down-regulation","No")))</f>
        <v>Up-regulation</v>
      </c>
      <c r="W1418" s="81"/>
      <c r="X1418" s="81" t="str">
        <f>IF(AND(주중데이터!X162=0,주중데이터!Y162=0),0,IF(OR(ISNUMBER(getcolorred(주중데이터!X162))=TRUE,ISNUMBER(getcolorred(주중데이터!Y162))=TRUE),"Up-regulation",IF(OR(ISNUMBER(getcolorgreen(주중데이터!X162))=TRUE,ISNUMBER(getcolorgreen(주중데이터!Y162))=TRUE),"Down-regulation","No")))</f>
        <v>Up-regulation</v>
      </c>
      <c r="Y1418" s="82"/>
      <c r="Z1418" s="76"/>
    </row>
    <row r="1419" spans="1:27">
      <c r="A1419" s="36" t="s">
        <v>31</v>
      </c>
      <c r="B1419" s="81" t="str">
        <f>IF(AND(주중데이터!B163=0,주중데이터!C163=0),0,IF(OR(ISNUMBER(getcolorred(주중데이터!B163))=TRUE,ISNUMBER(getcolorred(주중데이터!C163))=TRUE),"Up-regulation",IF(OR(ISNUMBER(getcolorgreen(주중데이터!B163))=TRUE,ISNUMBER(getcolorgreen(주중데이터!C163))=TRUE),"Down-regulation","No")))</f>
        <v>Down-regulation</v>
      </c>
      <c r="C1419" s="81"/>
      <c r="D1419" s="81" t="str">
        <f>IF(AND(주중데이터!D163=0,주중데이터!E163=0),0,IF(OR(ISNUMBER(getcolorred(주중데이터!D163))=TRUE,ISNUMBER(getcolorred(주중데이터!E163))=TRUE),"Up-regulation",IF(OR(ISNUMBER(getcolorgreen(주중데이터!D163))=TRUE,ISNUMBER(getcolorgreen(주중데이터!E163))=TRUE),"Down-regulation","No")))</f>
        <v>No</v>
      </c>
      <c r="E1419" s="81"/>
      <c r="F1419" s="81" t="str">
        <f>IF(AND(주중데이터!F163=0,주중데이터!G163=0),0,IF(OR(ISNUMBER(getcolorred(주중데이터!F163))=TRUE,ISNUMBER(getcolorred(주중데이터!G163))=TRUE),"Up-regulation",IF(OR(ISNUMBER(getcolorgreen(주중데이터!F163))=TRUE,ISNUMBER(getcolorgreen(주중데이터!G163))=TRUE),"Down-regulation","No")))</f>
        <v>Down-regulation</v>
      </c>
      <c r="G1419" s="81"/>
      <c r="H1419" s="81" t="str">
        <f>IF(AND(주중데이터!H163=0,주중데이터!I163=0),0,IF(OR(ISNUMBER(getcolorred(주중데이터!H163))=TRUE,ISNUMBER(getcolorred(주중데이터!I163))=TRUE),"Up-regulation",IF(OR(ISNUMBER(getcolorgreen(주중데이터!H163))=TRUE,ISNUMBER(getcolorgreen(주중데이터!I163))=TRUE),"Down-regulation","No")))</f>
        <v>Down-regulation</v>
      </c>
      <c r="I1419" s="81"/>
      <c r="J1419" s="81" t="str">
        <f>IF(AND(주중데이터!J163=0,주중데이터!K163=0),0,IF(OR(ISNUMBER(getcolorred(주중데이터!J163))=TRUE,ISNUMBER(getcolorred(주중데이터!K163))=TRUE),"Up-regulation",IF(OR(ISNUMBER(getcolorgreen(주중데이터!J163))=TRUE,ISNUMBER(getcolorgreen(주중데이터!K163))=TRUE),"Down-regulation","No")))</f>
        <v>Down-regulation</v>
      </c>
      <c r="K1419" s="81"/>
      <c r="L1419" s="81" t="str">
        <f>IF(AND(주중데이터!L163=0,주중데이터!M163=0),0,IF(OR(ISNUMBER(getcolorred(주중데이터!L163))=TRUE,ISNUMBER(getcolorred(주중데이터!M163))=TRUE),"Up-regulation",IF(OR(ISNUMBER(getcolorgreen(주중데이터!L163))=TRUE,ISNUMBER(getcolorgreen(주중데이터!M163))=TRUE),"Down-regulation","No")))</f>
        <v>Down-regulation</v>
      </c>
      <c r="M1419" s="81"/>
      <c r="N1419" s="81" t="str">
        <f>IF(AND(주중데이터!N163=0,주중데이터!O163=0),0,IF(OR(ISNUMBER(getcolorred(주중데이터!N163))=TRUE,ISNUMBER(getcolorred(주중데이터!O163))=TRUE),"Up-regulation",IF(OR(ISNUMBER(getcolorgreen(주중데이터!N163))=TRUE,ISNUMBER(getcolorgreen(주중데이터!O163))=TRUE),"Down-regulation","No")))</f>
        <v>Down-regulation</v>
      </c>
      <c r="O1419" s="81"/>
      <c r="P1419" s="81" t="str">
        <f>IF(AND(주중데이터!P163=0,주중데이터!Q163=0),0,IF(OR(ISNUMBER(getcolorred(주중데이터!P163))=TRUE,ISNUMBER(getcolorred(주중데이터!Q163))=TRUE),"Up-regulation",IF(OR(ISNUMBER(getcolorgreen(주중데이터!P163))=TRUE,ISNUMBER(getcolorgreen(주중데이터!Q163))=TRUE),"Down-regulation","No")))</f>
        <v>Down-regulation</v>
      </c>
      <c r="Q1419" s="81"/>
      <c r="R1419" s="81" t="str">
        <f>IF(AND(주중데이터!R163=0,주중데이터!S163=0),0,IF(OR(ISNUMBER(getcolorred(주중데이터!R163))=TRUE,ISNUMBER(getcolorred(주중데이터!S163))=TRUE),"Up-regulation",IF(OR(ISNUMBER(getcolorgreen(주중데이터!R163))=TRUE,ISNUMBER(getcolorgreen(주중데이터!S163))=TRUE),"Down-regulation","No")))</f>
        <v>No</v>
      </c>
      <c r="S1419" s="81"/>
      <c r="T1419" s="81" t="str">
        <f>IF(AND(주중데이터!T163=0,주중데이터!U163=0),0,IF(OR(ISNUMBER(getcolorred(주중데이터!T163))=TRUE,ISNUMBER(getcolorred(주중데이터!U163))=TRUE),"Up-regulation",IF(OR(ISNUMBER(getcolorgreen(주중데이터!T163))=TRUE,ISNUMBER(getcolorgreen(주중데이터!U163))=TRUE),"Down-regulation","No")))</f>
        <v>Down-regulation</v>
      </c>
      <c r="U1419" s="81"/>
      <c r="V1419" s="81" t="str">
        <f>IF(AND(주중데이터!V163=0,주중데이터!W163=0),0,IF(OR(ISNUMBER(getcolorred(주중데이터!V163))=TRUE,ISNUMBER(getcolorred(주중데이터!W163))=TRUE),"Up-regulation",IF(OR(ISNUMBER(getcolorgreen(주중데이터!V163))=TRUE,ISNUMBER(getcolorgreen(주중데이터!W163))=TRUE),"Down-regulation","No")))</f>
        <v>No</v>
      </c>
      <c r="W1419" s="81"/>
      <c r="X1419" s="81" t="str">
        <f>IF(AND(주중데이터!X163=0,주중데이터!Y163=0),0,IF(OR(ISNUMBER(getcolorred(주중데이터!X163))=TRUE,ISNUMBER(getcolorred(주중데이터!Y163))=TRUE),"Up-regulation",IF(OR(ISNUMBER(getcolorgreen(주중데이터!X163))=TRUE,ISNUMBER(getcolorgreen(주중데이터!Y163))=TRUE),"Down-regulation","No")))</f>
        <v>No</v>
      </c>
      <c r="Y1419" s="82"/>
      <c r="Z1419" s="76"/>
    </row>
    <row r="1420" spans="1:27">
      <c r="A1420" s="36" t="s">
        <v>32</v>
      </c>
      <c r="B1420" s="81" t="str">
        <f>IF(AND(주중데이터!B164=0,주중데이터!C164=0),0,IF(OR(ISNUMBER(getcolorred(주중데이터!B164))=TRUE,ISNUMBER(getcolorred(주중데이터!C164))=TRUE),"Up-regulation",IF(OR(ISNUMBER(getcolorgreen(주중데이터!B164))=TRUE,ISNUMBER(getcolorgreen(주중데이터!C164))=TRUE),"Down-regulation","No")))</f>
        <v>Down-regulation</v>
      </c>
      <c r="C1420" s="81"/>
      <c r="D1420" s="81" t="str">
        <f>IF(AND(주중데이터!D164=0,주중데이터!E164=0),0,IF(OR(ISNUMBER(getcolorred(주중데이터!D164))=TRUE,ISNUMBER(getcolorred(주중데이터!E164))=TRUE),"Up-regulation",IF(OR(ISNUMBER(getcolorgreen(주중데이터!D164))=TRUE,ISNUMBER(getcolorgreen(주중데이터!E164))=TRUE),"Down-regulation","No")))</f>
        <v>No</v>
      </c>
      <c r="E1420" s="81"/>
      <c r="F1420" s="81" t="str">
        <f>IF(AND(주중데이터!F164=0,주중데이터!G164=0),0,IF(OR(ISNUMBER(getcolorred(주중데이터!F164))=TRUE,ISNUMBER(getcolorred(주중데이터!G164))=TRUE),"Up-regulation",IF(OR(ISNUMBER(getcolorgreen(주중데이터!F164))=TRUE,ISNUMBER(getcolorgreen(주중데이터!G164))=TRUE),"Down-regulation","No")))</f>
        <v>Down-regulation</v>
      </c>
      <c r="G1420" s="81"/>
      <c r="H1420" s="81" t="str">
        <f>IF(AND(주중데이터!H164=0,주중데이터!I164=0),0,IF(OR(ISNUMBER(getcolorred(주중데이터!H164))=TRUE,ISNUMBER(getcolorred(주중데이터!I164))=TRUE),"Up-regulation",IF(OR(ISNUMBER(getcolorgreen(주중데이터!H164))=TRUE,ISNUMBER(getcolorgreen(주중데이터!I164))=TRUE),"Down-regulation","No")))</f>
        <v>Down-regulation</v>
      </c>
      <c r="I1420" s="81"/>
      <c r="J1420" s="81" t="str">
        <f>IF(AND(주중데이터!J164=0,주중데이터!K164=0),0,IF(OR(ISNUMBER(getcolorred(주중데이터!J164))=TRUE,ISNUMBER(getcolorred(주중데이터!K164))=TRUE),"Up-regulation",IF(OR(ISNUMBER(getcolorgreen(주중데이터!J164))=TRUE,ISNUMBER(getcolorgreen(주중데이터!K164))=TRUE),"Down-regulation","No")))</f>
        <v>Down-regulation</v>
      </c>
      <c r="K1420" s="81"/>
      <c r="L1420" s="81" t="str">
        <f>IF(AND(주중데이터!L164=0,주중데이터!M164=0),0,IF(OR(ISNUMBER(getcolorred(주중데이터!L164))=TRUE,ISNUMBER(getcolorred(주중데이터!M164))=TRUE),"Up-regulation",IF(OR(ISNUMBER(getcolorgreen(주중데이터!L164))=TRUE,ISNUMBER(getcolorgreen(주중데이터!M164))=TRUE),"Down-regulation","No")))</f>
        <v>Down-regulation</v>
      </c>
      <c r="M1420" s="81"/>
      <c r="N1420" s="81" t="str">
        <f>IF(AND(주중데이터!N164=0,주중데이터!O164=0),0,IF(OR(ISNUMBER(getcolorred(주중데이터!N164))=TRUE,ISNUMBER(getcolorred(주중데이터!O164))=TRUE),"Up-regulation",IF(OR(ISNUMBER(getcolorgreen(주중데이터!N164))=TRUE,ISNUMBER(getcolorgreen(주중데이터!O164))=TRUE),"Down-regulation","No")))</f>
        <v>Down-regulation</v>
      </c>
      <c r="O1420" s="81"/>
      <c r="P1420" s="81" t="str">
        <f>IF(AND(주중데이터!P164=0,주중데이터!Q164=0),0,IF(OR(ISNUMBER(getcolorred(주중데이터!P164))=TRUE,ISNUMBER(getcolorred(주중데이터!Q164))=TRUE),"Up-regulation",IF(OR(ISNUMBER(getcolorgreen(주중데이터!P164))=TRUE,ISNUMBER(getcolorgreen(주중데이터!Q164))=TRUE),"Down-regulation","No")))</f>
        <v>Down-regulation</v>
      </c>
      <c r="Q1420" s="81"/>
      <c r="R1420" s="81" t="str">
        <f>IF(AND(주중데이터!R164=0,주중데이터!S164=0),0,IF(OR(ISNUMBER(getcolorred(주중데이터!R164))=TRUE,ISNUMBER(getcolorred(주중데이터!S164))=TRUE),"Up-regulation",IF(OR(ISNUMBER(getcolorgreen(주중데이터!R164))=TRUE,ISNUMBER(getcolorgreen(주중데이터!S164))=TRUE),"Down-regulation","No")))</f>
        <v>No</v>
      </c>
      <c r="S1420" s="81"/>
      <c r="T1420" s="81" t="str">
        <f>IF(AND(주중데이터!T164=0,주중데이터!U164=0),0,IF(OR(ISNUMBER(getcolorred(주중데이터!T164))=TRUE,ISNUMBER(getcolorred(주중데이터!U164))=TRUE),"Up-regulation",IF(OR(ISNUMBER(getcolorgreen(주중데이터!T164))=TRUE,ISNUMBER(getcolorgreen(주중데이터!U164))=TRUE),"Down-regulation","No")))</f>
        <v>Down-regulation</v>
      </c>
      <c r="U1420" s="81"/>
      <c r="V1420" s="81" t="str">
        <f>IF(AND(주중데이터!V164=0,주중데이터!W164=0),0,IF(OR(ISNUMBER(getcolorred(주중데이터!V164))=TRUE,ISNUMBER(getcolorred(주중데이터!W164))=TRUE),"Up-regulation",IF(OR(ISNUMBER(getcolorgreen(주중데이터!V164))=TRUE,ISNUMBER(getcolorgreen(주중데이터!W164))=TRUE),"Down-regulation","No")))</f>
        <v>No</v>
      </c>
      <c r="W1420" s="81"/>
      <c r="X1420" s="81" t="str">
        <f>IF(AND(주중데이터!X164=0,주중데이터!Y164=0),0,IF(OR(ISNUMBER(getcolorred(주중데이터!X164))=TRUE,ISNUMBER(getcolorred(주중데이터!Y164))=TRUE),"Up-regulation",IF(OR(ISNUMBER(getcolorgreen(주중데이터!X164))=TRUE,ISNUMBER(getcolorgreen(주중데이터!Y164))=TRUE),"Down-regulation","No")))</f>
        <v>No</v>
      </c>
      <c r="Y1420" s="82"/>
      <c r="Z1420" s="76"/>
    </row>
    <row r="1421" spans="1:27">
      <c r="A1421" s="36" t="s">
        <v>33</v>
      </c>
      <c r="B1421" s="81" t="str">
        <f>IF(AND(주중데이터!B165=0,주중데이터!C165=0),0,IF(OR(ISNUMBER(getcolorred(주중데이터!B165))=TRUE,ISNUMBER(getcolorred(주중데이터!C165))=TRUE),"Up-regulation",IF(OR(ISNUMBER(getcolorgreen(주중데이터!B165))=TRUE,ISNUMBER(getcolorgreen(주중데이터!C165))=TRUE),"Down-regulation","No")))</f>
        <v>Down-regulation</v>
      </c>
      <c r="C1421" s="81"/>
      <c r="D1421" s="81" t="str">
        <f>IF(AND(주중데이터!D165=0,주중데이터!E165=0),0,IF(OR(ISNUMBER(getcolorred(주중데이터!D165))=TRUE,ISNUMBER(getcolorred(주중데이터!E165))=TRUE),"Up-regulation",IF(OR(ISNUMBER(getcolorgreen(주중데이터!D165))=TRUE,ISNUMBER(getcolorgreen(주중데이터!E165))=TRUE),"Down-regulation","No")))</f>
        <v>No</v>
      </c>
      <c r="E1421" s="81"/>
      <c r="F1421" s="81" t="str">
        <f>IF(AND(주중데이터!F165=0,주중데이터!G165=0),0,IF(OR(ISNUMBER(getcolorred(주중데이터!F165))=TRUE,ISNUMBER(getcolorred(주중데이터!G165))=TRUE),"Up-regulation",IF(OR(ISNUMBER(getcolorgreen(주중데이터!F165))=TRUE,ISNUMBER(getcolorgreen(주중데이터!G165))=TRUE),"Down-regulation","No")))</f>
        <v>Down-regulation</v>
      </c>
      <c r="G1421" s="81"/>
      <c r="H1421" s="81" t="str">
        <f>IF(AND(주중데이터!H165=0,주중데이터!I165=0),0,IF(OR(ISNUMBER(getcolorred(주중데이터!H165))=TRUE,ISNUMBER(getcolorred(주중데이터!I165))=TRUE),"Up-regulation",IF(OR(ISNUMBER(getcolorgreen(주중데이터!H165))=TRUE,ISNUMBER(getcolorgreen(주중데이터!I165))=TRUE),"Down-regulation","No")))</f>
        <v>Down-regulation</v>
      </c>
      <c r="I1421" s="81"/>
      <c r="J1421" s="81" t="str">
        <f>IF(AND(주중데이터!J165=0,주중데이터!K165=0),0,IF(OR(ISNUMBER(getcolorred(주중데이터!J165))=TRUE,ISNUMBER(getcolorred(주중데이터!K165))=TRUE),"Up-regulation",IF(OR(ISNUMBER(getcolorgreen(주중데이터!J165))=TRUE,ISNUMBER(getcolorgreen(주중데이터!K165))=TRUE),"Down-regulation","No")))</f>
        <v>Down-regulation</v>
      </c>
      <c r="K1421" s="81"/>
      <c r="L1421" s="81" t="str">
        <f>IF(AND(주중데이터!L165=0,주중데이터!M165=0),0,IF(OR(ISNUMBER(getcolorred(주중데이터!L165))=TRUE,ISNUMBER(getcolorred(주중데이터!M165))=TRUE),"Up-regulation",IF(OR(ISNUMBER(getcolorgreen(주중데이터!L165))=TRUE,ISNUMBER(getcolorgreen(주중데이터!M165))=TRUE),"Down-regulation","No")))</f>
        <v>Down-regulation</v>
      </c>
      <c r="M1421" s="81"/>
      <c r="N1421" s="81" t="str">
        <f>IF(AND(주중데이터!N165=0,주중데이터!O165=0),0,IF(OR(ISNUMBER(getcolorred(주중데이터!N165))=TRUE,ISNUMBER(getcolorred(주중데이터!O165))=TRUE),"Up-regulation",IF(OR(ISNUMBER(getcolorgreen(주중데이터!N165))=TRUE,ISNUMBER(getcolorgreen(주중데이터!O165))=TRUE),"Down-regulation","No")))</f>
        <v>Down-regulation</v>
      </c>
      <c r="O1421" s="81"/>
      <c r="P1421" s="81" t="str">
        <f>IF(AND(주중데이터!P165=0,주중데이터!Q165=0),0,IF(OR(ISNUMBER(getcolorred(주중데이터!P165))=TRUE,ISNUMBER(getcolorred(주중데이터!Q165))=TRUE),"Up-regulation",IF(OR(ISNUMBER(getcolorgreen(주중데이터!P165))=TRUE,ISNUMBER(getcolorgreen(주중데이터!Q165))=TRUE),"Down-regulation","No")))</f>
        <v>Down-regulation</v>
      </c>
      <c r="Q1421" s="81"/>
      <c r="R1421" s="81" t="str">
        <f>IF(AND(주중데이터!R165=0,주중데이터!S165=0),0,IF(OR(ISNUMBER(getcolorred(주중데이터!R165))=TRUE,ISNUMBER(getcolorred(주중데이터!S165))=TRUE),"Up-regulation",IF(OR(ISNUMBER(getcolorgreen(주중데이터!R165))=TRUE,ISNUMBER(getcolorgreen(주중데이터!S165))=TRUE),"Down-regulation","No")))</f>
        <v>No</v>
      </c>
      <c r="S1421" s="81"/>
      <c r="T1421" s="81" t="str">
        <f>IF(AND(주중데이터!T165=0,주중데이터!U165=0),0,IF(OR(ISNUMBER(getcolorred(주중데이터!T165))=TRUE,ISNUMBER(getcolorred(주중데이터!U165))=TRUE),"Up-regulation",IF(OR(ISNUMBER(getcolorgreen(주중데이터!T165))=TRUE,ISNUMBER(getcolorgreen(주중데이터!U165))=TRUE),"Down-regulation","No")))</f>
        <v>Down-regulation</v>
      </c>
      <c r="U1421" s="81"/>
      <c r="V1421" s="81" t="str">
        <f>IF(AND(주중데이터!V165=0,주중데이터!W165=0),0,IF(OR(ISNUMBER(getcolorred(주중데이터!V165))=TRUE,ISNUMBER(getcolorred(주중데이터!W165))=TRUE),"Up-regulation",IF(OR(ISNUMBER(getcolorgreen(주중데이터!V165))=TRUE,ISNUMBER(getcolorgreen(주중데이터!W165))=TRUE),"Down-regulation","No")))</f>
        <v>No</v>
      </c>
      <c r="W1421" s="81"/>
      <c r="X1421" s="81" t="str">
        <f>IF(AND(주중데이터!X165=0,주중데이터!Y165=0),0,IF(OR(ISNUMBER(getcolorred(주중데이터!X165))=TRUE,ISNUMBER(getcolorred(주중데이터!Y165))=TRUE),"Up-regulation",IF(OR(ISNUMBER(getcolorgreen(주중데이터!X165))=TRUE,ISNUMBER(getcolorgreen(주중데이터!Y165))=TRUE),"Down-regulation","No")))</f>
        <v>No</v>
      </c>
      <c r="Y1421" s="82"/>
      <c r="Z1421" s="76"/>
    </row>
    <row r="1422" spans="1:27">
      <c r="A1422" s="36" t="s">
        <v>34</v>
      </c>
      <c r="B1422" s="81" t="str">
        <f>IF(AND(주중데이터!B166=0,주중데이터!C166=0),0,IF(OR(ISNUMBER(getcolorred(주중데이터!B166))=TRUE,ISNUMBER(getcolorred(주중데이터!C166))=TRUE),"Up-regulation",IF(OR(ISNUMBER(getcolorgreen(주중데이터!B166))=TRUE,ISNUMBER(getcolorgreen(주중데이터!C166))=TRUE),"Down-regulation","No")))</f>
        <v>Down-regulation</v>
      </c>
      <c r="C1422" s="81"/>
      <c r="D1422" s="81" t="str">
        <f>IF(AND(주중데이터!D166=0,주중데이터!E166=0),0,IF(OR(ISNUMBER(getcolorred(주중데이터!D166))=TRUE,ISNUMBER(getcolorred(주중데이터!E166))=TRUE),"Up-regulation",IF(OR(ISNUMBER(getcolorgreen(주중데이터!D166))=TRUE,ISNUMBER(getcolorgreen(주중데이터!E166))=TRUE),"Down-regulation","No")))</f>
        <v>No</v>
      </c>
      <c r="E1422" s="81"/>
      <c r="F1422" s="81" t="str">
        <f>IF(AND(주중데이터!F166=0,주중데이터!G166=0),0,IF(OR(ISNUMBER(getcolorred(주중데이터!F166))=TRUE,ISNUMBER(getcolorred(주중데이터!G166))=TRUE),"Up-regulation",IF(OR(ISNUMBER(getcolorgreen(주중데이터!F166))=TRUE,ISNUMBER(getcolorgreen(주중데이터!G166))=TRUE),"Down-regulation","No")))</f>
        <v>No</v>
      </c>
      <c r="G1422" s="81"/>
      <c r="H1422" s="81" t="str">
        <f>IF(AND(주중데이터!H166=0,주중데이터!I166=0),0,IF(OR(ISNUMBER(getcolorred(주중데이터!H166))=TRUE,ISNUMBER(getcolorred(주중데이터!I166))=TRUE),"Up-regulation",IF(OR(ISNUMBER(getcolorgreen(주중데이터!H166))=TRUE,ISNUMBER(getcolorgreen(주중데이터!I166))=TRUE),"Down-regulation","No")))</f>
        <v>No</v>
      </c>
      <c r="I1422" s="81"/>
      <c r="J1422" s="81" t="str">
        <f>IF(AND(주중데이터!J166=0,주중데이터!K166=0),0,IF(OR(ISNUMBER(getcolorred(주중데이터!J166))=TRUE,ISNUMBER(getcolorred(주중데이터!K166))=TRUE),"Up-regulation",IF(OR(ISNUMBER(getcolorgreen(주중데이터!J166))=TRUE,ISNUMBER(getcolorgreen(주중데이터!K166))=TRUE),"Down-regulation","No")))</f>
        <v>Down-regulation</v>
      </c>
      <c r="K1422" s="81"/>
      <c r="L1422" s="81" t="str">
        <f>IF(AND(주중데이터!L166=0,주중데이터!M166=0),0,IF(OR(ISNUMBER(getcolorred(주중데이터!L166))=TRUE,ISNUMBER(getcolorred(주중데이터!M166))=TRUE),"Up-regulation",IF(OR(ISNUMBER(getcolorgreen(주중데이터!L166))=TRUE,ISNUMBER(getcolorgreen(주중데이터!M166))=TRUE),"Down-regulation","No")))</f>
        <v>No</v>
      </c>
      <c r="M1422" s="81"/>
      <c r="N1422" s="81" t="str">
        <f>IF(AND(주중데이터!N166=0,주중데이터!O166=0),0,IF(OR(ISNUMBER(getcolorred(주중데이터!N166))=TRUE,ISNUMBER(getcolorred(주중데이터!O166))=TRUE),"Up-regulation",IF(OR(ISNUMBER(getcolorgreen(주중데이터!N166))=TRUE,ISNUMBER(getcolorgreen(주중데이터!O166))=TRUE),"Down-regulation","No")))</f>
        <v>No</v>
      </c>
      <c r="O1422" s="81"/>
      <c r="P1422" s="81" t="str">
        <f>IF(AND(주중데이터!P166=0,주중데이터!Q166=0),0,IF(OR(ISNUMBER(getcolorred(주중데이터!P166))=TRUE,ISNUMBER(getcolorred(주중데이터!Q166))=TRUE),"Up-regulation",IF(OR(ISNUMBER(getcolorgreen(주중데이터!P166))=TRUE,ISNUMBER(getcolorgreen(주중데이터!Q166))=TRUE),"Down-regulation","No")))</f>
        <v>Down-regulation</v>
      </c>
      <c r="Q1422" s="81"/>
      <c r="R1422" s="81" t="str">
        <f>IF(AND(주중데이터!R166=0,주중데이터!S166=0),0,IF(OR(ISNUMBER(getcolorred(주중데이터!R166))=TRUE,ISNUMBER(getcolorred(주중데이터!S166))=TRUE),"Up-regulation",IF(OR(ISNUMBER(getcolorgreen(주중데이터!R166))=TRUE,ISNUMBER(getcolorgreen(주중데이터!S166))=TRUE),"Down-regulation","No")))</f>
        <v>No</v>
      </c>
      <c r="S1422" s="81"/>
      <c r="T1422" s="81" t="str">
        <f>IF(AND(주중데이터!T166=0,주중데이터!U166=0),0,IF(OR(ISNUMBER(getcolorred(주중데이터!T166))=TRUE,ISNUMBER(getcolorred(주중데이터!U166))=TRUE),"Up-regulation",IF(OR(ISNUMBER(getcolorgreen(주중데이터!T166))=TRUE,ISNUMBER(getcolorgreen(주중데이터!U166))=TRUE),"Down-regulation","No")))</f>
        <v>Down-regulation</v>
      </c>
      <c r="U1422" s="81"/>
      <c r="V1422" s="81" t="str">
        <f>IF(AND(주중데이터!V166=0,주중데이터!W166=0),0,IF(OR(ISNUMBER(getcolorred(주중데이터!V166))=TRUE,ISNUMBER(getcolorred(주중데이터!W166))=TRUE),"Up-regulation",IF(OR(ISNUMBER(getcolorgreen(주중데이터!V166))=TRUE,ISNUMBER(getcolorgreen(주중데이터!W166))=TRUE),"Down-regulation","No")))</f>
        <v>No</v>
      </c>
      <c r="W1422" s="81"/>
      <c r="X1422" s="81" t="str">
        <f>IF(AND(주중데이터!X166=0,주중데이터!Y166=0),0,IF(OR(ISNUMBER(getcolorred(주중데이터!X166))=TRUE,ISNUMBER(getcolorred(주중데이터!Y166))=TRUE),"Up-regulation",IF(OR(ISNUMBER(getcolorgreen(주중데이터!X166))=TRUE,ISNUMBER(getcolorgreen(주중데이터!Y166))=TRUE),"Down-regulation","No")))</f>
        <v>No</v>
      </c>
      <c r="Y1422" s="82"/>
      <c r="Z1422" s="76"/>
    </row>
    <row r="1423" spans="1:27" ht="17.25" thickBot="1">
      <c r="A1423" s="36" t="s">
        <v>35</v>
      </c>
      <c r="B1423" s="81" t="str">
        <f>IF(AND(주중데이터!B167=0,주중데이터!C167=0),0,IF(OR(ISNUMBER(getcolorred(주중데이터!B167))=TRUE,ISNUMBER(getcolorred(주중데이터!C167))=TRUE),"Up-regulation",IF(OR(ISNUMBER(getcolorgreen(주중데이터!B167))=TRUE,ISNUMBER(getcolorgreen(주중데이터!C167))=TRUE),"Down-regulation","No")))</f>
        <v>No</v>
      </c>
      <c r="C1423" s="81"/>
      <c r="D1423" s="81" t="str">
        <f>IF(AND(주중데이터!D167=0,주중데이터!E167=0),0,IF(OR(ISNUMBER(getcolorred(주중데이터!D167))=TRUE,ISNUMBER(getcolorred(주중데이터!E167))=TRUE),"Up-regulation",IF(OR(ISNUMBER(getcolorgreen(주중데이터!D167))=TRUE,ISNUMBER(getcolorgreen(주중데이터!E167))=TRUE),"Down-regulation","No")))</f>
        <v>No</v>
      </c>
      <c r="E1423" s="81"/>
      <c r="F1423" s="81" t="str">
        <f>IF(AND(주중데이터!F167=0,주중데이터!G167=0),0,IF(OR(ISNUMBER(getcolorred(주중데이터!F167))=TRUE,ISNUMBER(getcolorred(주중데이터!G167))=TRUE),"Up-regulation",IF(OR(ISNUMBER(getcolorgreen(주중데이터!F167))=TRUE,ISNUMBER(getcolorgreen(주중데이터!G167))=TRUE),"Down-regulation","No")))</f>
        <v>No</v>
      </c>
      <c r="G1423" s="81"/>
      <c r="H1423" s="81" t="str">
        <f>IF(AND(주중데이터!H167=0,주중데이터!I167=0),0,IF(OR(ISNUMBER(getcolorred(주중데이터!H167))=TRUE,ISNUMBER(getcolorred(주중데이터!I167))=TRUE),"Up-regulation",IF(OR(ISNUMBER(getcolorgreen(주중데이터!H167))=TRUE,ISNUMBER(getcolorgreen(주중데이터!I167))=TRUE),"Down-regulation","No")))</f>
        <v>No</v>
      </c>
      <c r="I1423" s="81"/>
      <c r="J1423" s="81" t="str">
        <f>IF(AND(주중데이터!J167=0,주중데이터!K167=0),0,IF(OR(ISNUMBER(getcolorred(주중데이터!J167))=TRUE,ISNUMBER(getcolorred(주중데이터!K167))=TRUE),"Up-regulation",IF(OR(ISNUMBER(getcolorgreen(주중데이터!J167))=TRUE,ISNUMBER(getcolorgreen(주중데이터!K167))=TRUE),"Down-regulation","No")))</f>
        <v>No</v>
      </c>
      <c r="K1423" s="81"/>
      <c r="L1423" s="81" t="str">
        <f>IF(AND(주중데이터!L167=0,주중데이터!M167=0),0,IF(OR(ISNUMBER(getcolorred(주중데이터!L167))=TRUE,ISNUMBER(getcolorred(주중데이터!M167))=TRUE),"Up-regulation",IF(OR(ISNUMBER(getcolorgreen(주중데이터!L167))=TRUE,ISNUMBER(getcolorgreen(주중데이터!M167))=TRUE),"Down-regulation","No")))</f>
        <v>No</v>
      </c>
      <c r="M1423" s="81"/>
      <c r="N1423" s="81" t="str">
        <f>IF(AND(주중데이터!N167=0,주중데이터!O167=0),0,IF(OR(ISNUMBER(getcolorred(주중데이터!N167))=TRUE,ISNUMBER(getcolorred(주중데이터!O167))=TRUE),"Up-regulation",IF(OR(ISNUMBER(getcolorgreen(주중데이터!N167))=TRUE,ISNUMBER(getcolorgreen(주중데이터!O167))=TRUE),"Down-regulation","No")))</f>
        <v>No</v>
      </c>
      <c r="O1423" s="81"/>
      <c r="P1423" s="81" t="str">
        <f>IF(AND(주중데이터!P167=0,주중데이터!Q167=0),0,IF(OR(ISNUMBER(getcolorred(주중데이터!P167))=TRUE,ISNUMBER(getcolorred(주중데이터!Q167))=TRUE),"Up-regulation",IF(OR(ISNUMBER(getcolorgreen(주중데이터!P167))=TRUE,ISNUMBER(getcolorgreen(주중데이터!Q167))=TRUE),"Down-regulation","No")))</f>
        <v>No</v>
      </c>
      <c r="Q1423" s="81"/>
      <c r="R1423" s="81" t="str">
        <f>IF(AND(주중데이터!R167=0,주중데이터!S167=0),0,IF(OR(ISNUMBER(getcolorred(주중데이터!R167))=TRUE,ISNUMBER(getcolorred(주중데이터!S167))=TRUE),"Up-regulation",IF(OR(ISNUMBER(getcolorgreen(주중데이터!R167))=TRUE,ISNUMBER(getcolorgreen(주중데이터!S167))=TRUE),"Down-regulation","No")))</f>
        <v>No</v>
      </c>
      <c r="S1423" s="81"/>
      <c r="T1423" s="81" t="str">
        <f>IF(AND(주중데이터!T167=0,주중데이터!U167=0),0,IF(OR(ISNUMBER(getcolorred(주중데이터!T167))=TRUE,ISNUMBER(getcolorred(주중데이터!U167))=TRUE),"Up-regulation",IF(OR(ISNUMBER(getcolorgreen(주중데이터!T167))=TRUE,ISNUMBER(getcolorgreen(주중데이터!U167))=TRUE),"Down-regulation","No")))</f>
        <v>No</v>
      </c>
      <c r="U1423" s="81"/>
      <c r="V1423" s="81" t="str">
        <f>IF(AND(주중데이터!V167=0,주중데이터!W167=0),0,IF(OR(ISNUMBER(getcolorred(주중데이터!V167))=TRUE,ISNUMBER(getcolorred(주중데이터!W167))=TRUE),"Up-regulation",IF(OR(ISNUMBER(getcolorgreen(주중데이터!V167))=TRUE,ISNUMBER(getcolorgreen(주중데이터!W167))=TRUE),"Down-regulation","No")))</f>
        <v>No</v>
      </c>
      <c r="W1423" s="81"/>
      <c r="X1423" s="81" t="str">
        <f>IF(AND(주중데이터!X167=0,주중데이터!Y167=0),0,IF(OR(ISNUMBER(getcolorred(주중데이터!X167))=TRUE,ISNUMBER(getcolorred(주중데이터!Y167))=TRUE),"Up-regulation",IF(OR(ISNUMBER(getcolorgreen(주중데이터!X167))=TRUE,ISNUMBER(getcolorgreen(주중데이터!Y167))=TRUE),"Down-regulation","No")))</f>
        <v>No</v>
      </c>
      <c r="Y1423" s="82"/>
      <c r="Z1423" s="76"/>
    </row>
    <row r="1424" spans="1:27" ht="17.25" thickBot="1">
      <c r="A1424" s="36" t="s">
        <v>36</v>
      </c>
      <c r="B1424" s="81" t="str">
        <f>IF(AND(주중데이터!B168=0,주중데이터!C168=0),0,IF(OR(ISNUMBER(getcolorred(주중데이터!B168))=TRUE,ISNUMBER(getcolorred(주중데이터!C168))=TRUE),"Up-regulation",IF(OR(ISNUMBER(getcolorgreen(주중데이터!B168))=TRUE,ISNUMBER(getcolorgreen(주중데이터!C168))=TRUE),"Down-regulation","No")))</f>
        <v>Down-regulation</v>
      </c>
      <c r="C1424" s="81"/>
      <c r="D1424" s="81" t="str">
        <f>IF(AND(주중데이터!D168=0,주중데이터!E168=0),0,IF(OR(ISNUMBER(getcolorred(주중데이터!D168))=TRUE,ISNUMBER(getcolorred(주중데이터!E168))=TRUE),"Up-regulation",IF(OR(ISNUMBER(getcolorgreen(주중데이터!D168))=TRUE,ISNUMBER(getcolorgreen(주중데이터!E168))=TRUE),"Down-regulation","No")))</f>
        <v>No</v>
      </c>
      <c r="E1424" s="81"/>
      <c r="F1424" s="81" t="str">
        <f>IF(AND(주중데이터!F168=0,주중데이터!G168=0),0,IF(OR(ISNUMBER(getcolorred(주중데이터!F168))=TRUE,ISNUMBER(getcolorred(주중데이터!G168))=TRUE),"Up-regulation",IF(OR(ISNUMBER(getcolorgreen(주중데이터!F168))=TRUE,ISNUMBER(getcolorgreen(주중데이터!G168))=TRUE),"Down-regulation","No")))</f>
        <v>No</v>
      </c>
      <c r="G1424" s="81"/>
      <c r="H1424" s="81" t="str">
        <f>IF(AND(주중데이터!H168=0,주중데이터!I168=0),0,IF(OR(ISNUMBER(getcolorred(주중데이터!H168))=TRUE,ISNUMBER(getcolorred(주중데이터!I168))=TRUE),"Up-regulation",IF(OR(ISNUMBER(getcolorgreen(주중데이터!H168))=TRUE,ISNUMBER(getcolorgreen(주중데이터!I168))=TRUE),"Down-regulation","No")))</f>
        <v>No</v>
      </c>
      <c r="I1424" s="81"/>
      <c r="J1424" s="81" t="str">
        <f>IF(AND(주중데이터!J168=0,주중데이터!K168=0),0,IF(OR(ISNUMBER(getcolorred(주중데이터!J168))=TRUE,ISNUMBER(getcolorred(주중데이터!K168))=TRUE),"Up-regulation",IF(OR(ISNUMBER(getcolorgreen(주중데이터!J168))=TRUE,ISNUMBER(getcolorgreen(주중데이터!K168))=TRUE),"Down-regulation","No")))</f>
        <v>Down-regulation</v>
      </c>
      <c r="K1424" s="81"/>
      <c r="L1424" s="81" t="str">
        <f>IF(AND(주중데이터!L168=0,주중데이터!M168=0),0,IF(OR(ISNUMBER(getcolorred(주중데이터!L168))=TRUE,ISNUMBER(getcolorred(주중데이터!M168))=TRUE),"Up-regulation",IF(OR(ISNUMBER(getcolorgreen(주중데이터!L168))=TRUE,ISNUMBER(getcolorgreen(주중데이터!M168))=TRUE),"Down-regulation","No")))</f>
        <v>No</v>
      </c>
      <c r="M1424" s="81"/>
      <c r="N1424" s="81" t="str">
        <f>IF(AND(주중데이터!N168=0,주중데이터!O168=0),0,IF(OR(ISNUMBER(getcolorred(주중데이터!N168))=TRUE,ISNUMBER(getcolorred(주중데이터!O168))=TRUE),"Up-regulation",IF(OR(ISNUMBER(getcolorgreen(주중데이터!N168))=TRUE,ISNUMBER(getcolorgreen(주중데이터!O168))=TRUE),"Down-regulation","No")))</f>
        <v>No</v>
      </c>
      <c r="O1424" s="81"/>
      <c r="P1424" s="81" t="str">
        <f>IF(AND(주중데이터!P168=0,주중데이터!Q168=0),0,IF(OR(ISNUMBER(getcolorred(주중데이터!P168))=TRUE,ISNUMBER(getcolorred(주중데이터!Q168))=TRUE),"Up-regulation",IF(OR(ISNUMBER(getcolorgreen(주중데이터!P168))=TRUE,ISNUMBER(getcolorgreen(주중데이터!Q168))=TRUE),"Down-regulation","No")))</f>
        <v>Down-regulation</v>
      </c>
      <c r="Q1424" s="81"/>
      <c r="R1424" s="81" t="str">
        <f>IF(AND(주중데이터!R168=0,주중데이터!S168=0),0,IF(OR(ISNUMBER(getcolorred(주중데이터!R168))=TRUE,ISNUMBER(getcolorred(주중데이터!S168))=TRUE),"Up-regulation",IF(OR(ISNUMBER(getcolorgreen(주중데이터!R168))=TRUE,ISNUMBER(getcolorgreen(주중데이터!S168))=TRUE),"Down-regulation","No")))</f>
        <v>No</v>
      </c>
      <c r="S1424" s="81"/>
      <c r="T1424" s="81" t="str">
        <f>IF(AND(주중데이터!T168=0,주중데이터!U168=0),0,IF(OR(ISNUMBER(getcolorred(주중데이터!T168))=TRUE,ISNUMBER(getcolorred(주중데이터!U168))=TRUE),"Up-regulation",IF(OR(ISNUMBER(getcolorgreen(주중데이터!T168))=TRUE,ISNUMBER(getcolorgreen(주중데이터!U168))=TRUE),"Down-regulation","No")))</f>
        <v>Up-regulation</v>
      </c>
      <c r="U1424" s="81"/>
      <c r="V1424" s="81" t="str">
        <f>IF(AND(주중데이터!V168=0,주중데이터!W168=0),0,IF(OR(ISNUMBER(getcolorred(주중데이터!V168))=TRUE,ISNUMBER(getcolorred(주중데이터!W168))=TRUE),"Up-regulation",IF(OR(ISNUMBER(getcolorgreen(주중데이터!V168))=TRUE,ISNUMBER(getcolorgreen(주중데이터!W168))=TRUE),"Down-regulation","No")))</f>
        <v>No</v>
      </c>
      <c r="W1424" s="81"/>
      <c r="X1424" s="81" t="str">
        <f>IF(AND(주중데이터!X168=0,주중데이터!Y168=0),0,IF(OR(ISNUMBER(getcolorred(주중데이터!X168))=TRUE,ISNUMBER(getcolorred(주중데이터!Y168))=TRUE),"Up-regulation",IF(OR(ISNUMBER(getcolorgreen(주중데이터!X168))=TRUE,ISNUMBER(getcolorgreen(주중데이터!Y168))=TRUE),"Down-regulation","No")))</f>
        <v>No</v>
      </c>
      <c r="Y1424" s="82"/>
      <c r="Z1424" s="76"/>
      <c r="AA1424" s="31">
        <f>IF(주중DATA!AA168="","",주중DATA!AA168)</f>
        <v>44753</v>
      </c>
    </row>
    <row r="1425" spans="1:51" ht="17.25" thickBot="1">
      <c r="A1425" s="36" t="s">
        <v>37</v>
      </c>
      <c r="B1425" s="81" t="str">
        <f>IF(AND(주중데이터!B169=0,주중데이터!C169=0),0,IF(OR(ISNUMBER(getcolorred(주중데이터!B169))=TRUE,ISNUMBER(getcolorred(주중데이터!C169))=TRUE),"Up-regulation",IF(OR(ISNUMBER(getcolorgreen(주중데이터!B169))=TRUE,ISNUMBER(getcolorgreen(주중데이터!C169))=TRUE),"Down-regulation","No")))</f>
        <v>Down-regulation</v>
      </c>
      <c r="C1425" s="81"/>
      <c r="D1425" s="81" t="str">
        <f>IF(AND(주중데이터!D169=0,주중데이터!E169=0),0,IF(OR(ISNUMBER(getcolorred(주중데이터!D169))=TRUE,ISNUMBER(getcolorred(주중데이터!E169))=TRUE),"Up-regulation",IF(OR(ISNUMBER(getcolorgreen(주중데이터!D169))=TRUE,ISNUMBER(getcolorgreen(주중데이터!E169))=TRUE),"Down-regulation","No")))</f>
        <v>No</v>
      </c>
      <c r="E1425" s="81"/>
      <c r="F1425" s="81" t="str">
        <f>IF(AND(주중데이터!F169=0,주중데이터!G169=0),0,IF(OR(ISNUMBER(getcolorred(주중데이터!F169))=TRUE,ISNUMBER(getcolorred(주중데이터!G169))=TRUE),"Up-regulation",IF(OR(ISNUMBER(getcolorgreen(주중데이터!F169))=TRUE,ISNUMBER(getcolorgreen(주중데이터!G169))=TRUE),"Down-regulation","No")))</f>
        <v>No</v>
      </c>
      <c r="G1425" s="81"/>
      <c r="H1425" s="81" t="str">
        <f>IF(AND(주중데이터!H169=0,주중데이터!I169=0),0,IF(OR(ISNUMBER(getcolorred(주중데이터!H169))=TRUE,ISNUMBER(getcolorred(주중데이터!I169))=TRUE),"Up-regulation",IF(OR(ISNUMBER(getcolorgreen(주중데이터!H169))=TRUE,ISNUMBER(getcolorgreen(주중데이터!I169))=TRUE),"Down-regulation","No")))</f>
        <v>No</v>
      </c>
      <c r="I1425" s="81"/>
      <c r="J1425" s="81" t="str">
        <f>IF(AND(주중데이터!J169=0,주중데이터!K169=0),0,IF(OR(ISNUMBER(getcolorred(주중데이터!J169))=TRUE,ISNUMBER(getcolorred(주중데이터!K169))=TRUE),"Up-regulation",IF(OR(ISNUMBER(getcolorgreen(주중데이터!J169))=TRUE,ISNUMBER(getcolorgreen(주중데이터!K169))=TRUE),"Down-regulation","No")))</f>
        <v>Down-regulation</v>
      </c>
      <c r="K1425" s="81"/>
      <c r="L1425" s="81" t="str">
        <f>IF(AND(주중데이터!L169=0,주중데이터!M169=0),0,IF(OR(ISNUMBER(getcolorred(주중데이터!L169))=TRUE,ISNUMBER(getcolorred(주중데이터!M169))=TRUE),"Up-regulation",IF(OR(ISNUMBER(getcolorgreen(주중데이터!L169))=TRUE,ISNUMBER(getcolorgreen(주중데이터!M169))=TRUE),"Down-regulation","No")))</f>
        <v>No</v>
      </c>
      <c r="M1425" s="81"/>
      <c r="N1425" s="81" t="str">
        <f>IF(AND(주중데이터!N169=0,주중데이터!O169=0),0,IF(OR(ISNUMBER(getcolorred(주중데이터!N169))=TRUE,ISNUMBER(getcolorred(주중데이터!O169))=TRUE),"Up-regulation",IF(OR(ISNUMBER(getcolorgreen(주중데이터!N169))=TRUE,ISNUMBER(getcolorgreen(주중데이터!O169))=TRUE),"Down-regulation","No")))</f>
        <v>No</v>
      </c>
      <c r="O1425" s="81"/>
      <c r="P1425" s="81" t="str">
        <f>IF(AND(주중데이터!P169=0,주중데이터!Q169=0),0,IF(OR(ISNUMBER(getcolorred(주중데이터!P169))=TRUE,ISNUMBER(getcolorred(주중데이터!Q169))=TRUE),"Up-regulation",IF(OR(ISNUMBER(getcolorgreen(주중데이터!P169))=TRUE,ISNUMBER(getcolorgreen(주중데이터!Q169))=TRUE),"Down-regulation","No")))</f>
        <v>Down-regulation</v>
      </c>
      <c r="Q1425" s="81"/>
      <c r="R1425" s="81" t="str">
        <f>IF(AND(주중데이터!R169=0,주중데이터!S169=0),0,IF(OR(ISNUMBER(getcolorred(주중데이터!R169))=TRUE,ISNUMBER(getcolorred(주중데이터!S169))=TRUE),"Up-regulation",IF(OR(ISNUMBER(getcolorgreen(주중데이터!R169))=TRUE,ISNUMBER(getcolorgreen(주중데이터!S169))=TRUE),"Down-regulation","No")))</f>
        <v>No</v>
      </c>
      <c r="S1425" s="81"/>
      <c r="T1425" s="81" t="str">
        <f>IF(AND(주중데이터!T169=0,주중데이터!U169=0),0,IF(OR(ISNUMBER(getcolorred(주중데이터!T169))=TRUE,ISNUMBER(getcolorred(주중데이터!U169))=TRUE),"Up-regulation",IF(OR(ISNUMBER(getcolorgreen(주중데이터!T169))=TRUE,ISNUMBER(getcolorgreen(주중데이터!U169))=TRUE),"Down-regulation","No")))</f>
        <v>Down-regulation</v>
      </c>
      <c r="U1425" s="81"/>
      <c r="V1425" s="81" t="str">
        <f>IF(AND(주중데이터!V169=0,주중데이터!W169=0),0,IF(OR(ISNUMBER(getcolorred(주중데이터!V169))=TRUE,ISNUMBER(getcolorred(주중데이터!W169))=TRUE),"Up-regulation",IF(OR(ISNUMBER(getcolorgreen(주중데이터!V169))=TRUE,ISNUMBER(getcolorgreen(주중데이터!W169))=TRUE),"Down-regulation","No")))</f>
        <v>No</v>
      </c>
      <c r="W1425" s="81"/>
      <c r="X1425" s="81" t="str">
        <f>IF(AND(주중데이터!X169=0,주중데이터!Y169=0),0,IF(OR(ISNUMBER(getcolorred(주중데이터!X169))=TRUE,ISNUMBER(getcolorred(주중데이터!Y169))=TRUE),"Up-regulation",IF(OR(ISNUMBER(getcolorgreen(주중데이터!X169))=TRUE,ISNUMBER(getcolorgreen(주중데이터!Y169))=TRUE),"Down-regulation","No")))</f>
        <v>No</v>
      </c>
      <c r="Y1425" s="82"/>
      <c r="Z1425" s="76"/>
      <c r="AA1425" s="9" t="str">
        <f>IF(주중DATA!AA169="","",주중DATA!AA169)</f>
        <v>Min</v>
      </c>
      <c r="AB1425" s="10" t="str">
        <f>IF(주중DATA!AB169="","",주중DATA!AB169)</f>
        <v>149,27</v>
      </c>
      <c r="AC1425" s="10" t="str">
        <f>IF(주중DATA!AC169="","",주중DATA!AC169)</f>
        <v>0,50</v>
      </c>
      <c r="AD1425" s="10" t="str">
        <f>IF(주중DATA!AD169="","",주중DATA!AD169)</f>
        <v>257,56</v>
      </c>
      <c r="AE1425" s="10" t="str">
        <f>IF(주중DATA!AE169="","",주중DATA!AE169)</f>
        <v>227,50</v>
      </c>
      <c r="AF1425" s="10" t="str">
        <f>IF(주중DATA!AF169="","",주중DATA!AF169)</f>
        <v>2,83</v>
      </c>
      <c r="AG1425" s="10" t="str">
        <f>IF(주중DATA!AG169="","",주중DATA!AG169)</f>
        <v>0,50</v>
      </c>
      <c r="AH1425" s="10" t="str">
        <f>IF(주중DATA!AH169="","",주중DATA!AH169)</f>
        <v>2,83</v>
      </c>
      <c r="AI1425" s="10" t="str">
        <f>IF(주중DATA!AI169="","",주중DATA!AI169)</f>
        <v>0,50</v>
      </c>
      <c r="AJ1425" s="10" t="str">
        <f>IF(주중DATA!AJ169="","",주중DATA!AJ169)</f>
        <v>149,27</v>
      </c>
      <c r="AK1425" s="10" t="str">
        <f>IF(주중DATA!AK169="","",주중DATA!AK169)</f>
        <v>0,50</v>
      </c>
      <c r="AL1425" s="10" t="str">
        <f>IF(주중DATA!AL169="","",주중DATA!AL169)</f>
        <v>2,83</v>
      </c>
      <c r="AM1425" s="10" t="str">
        <f>IF(주중DATA!AM169="","",주중DATA!AM169)</f>
        <v>0,50</v>
      </c>
      <c r="AN1425" s="10" t="str">
        <f>IF(주중DATA!AN169="","",주중DATA!AN169)</f>
        <v>2,83</v>
      </c>
      <c r="AO1425" s="10" t="str">
        <f>IF(주중DATA!AO169="","",주중DATA!AO169)</f>
        <v>0,50</v>
      </c>
      <c r="AP1425" s="10" t="str">
        <f>IF(주중DATA!AP169="","",주중DATA!AP169)</f>
        <v>2,83</v>
      </c>
      <c r="AQ1425" s="10" t="str">
        <f>IF(주중DATA!AQ169="","",주중DATA!AQ169)</f>
        <v>0,50</v>
      </c>
      <c r="AR1425" s="10" t="str">
        <f>IF(주중DATA!AR169="","",주중DATA!AR169)</f>
        <v>2,83</v>
      </c>
      <c r="AS1425" s="10" t="str">
        <f>IF(주중DATA!AS169="","",주중DATA!AS169)</f>
        <v>2,83</v>
      </c>
      <c r="AT1425" s="10" t="str">
        <f>IF(주중DATA!AT169="","",주중DATA!AT169)</f>
        <v>234,08</v>
      </c>
      <c r="AU1425" s="10" t="str">
        <f>IF(주중DATA!AU169="","",주중DATA!AU169)</f>
        <v>167,00</v>
      </c>
      <c r="AV1425" s="10" t="str">
        <f>IF(주중DATA!AV169="","",주중DATA!AV169)</f>
        <v>278,00</v>
      </c>
      <c r="AW1425" s="10" t="str">
        <f>IF(주중DATA!AW169="","",주중DATA!AW169)</f>
        <v>210,17</v>
      </c>
      <c r="AX1425" s="10" t="str">
        <f>IF(주중DATA!AX169="","",주중DATA!AX169)</f>
        <v>278,00</v>
      </c>
    </row>
    <row r="1426" spans="1:51">
      <c r="A1426" s="36" t="s">
        <v>39</v>
      </c>
      <c r="B1426" s="81" t="str">
        <f>IF(AND(주중데이터!B170=0,주중데이터!C170=0),0,IF(OR(ISNUMBER(getcolorred(주중데이터!B170))=TRUE,ISNUMBER(getcolorred(주중데이터!C170))=TRUE),"Up-regulation",IF(OR(ISNUMBER(getcolorgreen(주중데이터!B170))=TRUE,ISNUMBER(getcolorgreen(주중데이터!C170))=TRUE),"Down-regulation","No")))</f>
        <v>No</v>
      </c>
      <c r="C1426" s="81"/>
      <c r="D1426" s="81" t="str">
        <f>IF(AND(주중데이터!D170=0,주중데이터!E170=0),0,IF(OR(ISNUMBER(getcolorred(주중데이터!D170))=TRUE,ISNUMBER(getcolorred(주중데이터!E170))=TRUE),"Up-regulation",IF(OR(ISNUMBER(getcolorgreen(주중데이터!D170))=TRUE,ISNUMBER(getcolorgreen(주중데이터!E170))=TRUE),"Down-regulation","No")))</f>
        <v>No</v>
      </c>
      <c r="E1426" s="81"/>
      <c r="F1426" s="81" t="str">
        <f>IF(AND(주중데이터!F170=0,주중데이터!G170=0),0,IF(OR(ISNUMBER(getcolorred(주중데이터!F170))=TRUE,ISNUMBER(getcolorred(주중데이터!G170))=TRUE),"Up-regulation",IF(OR(ISNUMBER(getcolorgreen(주중데이터!F170))=TRUE,ISNUMBER(getcolorgreen(주중데이터!G170))=TRUE),"Down-regulation","No")))</f>
        <v>No</v>
      </c>
      <c r="G1426" s="81"/>
      <c r="H1426" s="81" t="str">
        <f>IF(AND(주중데이터!H170=0,주중데이터!I170=0),0,IF(OR(ISNUMBER(getcolorred(주중데이터!H170))=TRUE,ISNUMBER(getcolorred(주중데이터!I170))=TRUE),"Up-regulation",IF(OR(ISNUMBER(getcolorgreen(주중데이터!H170))=TRUE,ISNUMBER(getcolorgreen(주중데이터!I170))=TRUE),"Down-regulation","No")))</f>
        <v>No</v>
      </c>
      <c r="I1426" s="81"/>
      <c r="J1426" s="81" t="str">
        <f>IF(AND(주중데이터!J170=0,주중데이터!K170=0),0,IF(OR(ISNUMBER(getcolorred(주중데이터!J170))=TRUE,ISNUMBER(getcolorred(주중데이터!K170))=TRUE),"Up-regulation",IF(OR(ISNUMBER(getcolorgreen(주중데이터!J170))=TRUE,ISNUMBER(getcolorgreen(주중데이터!K170))=TRUE),"Down-regulation","No")))</f>
        <v>No</v>
      </c>
      <c r="K1426" s="81"/>
      <c r="L1426" s="81" t="str">
        <f>IF(AND(주중데이터!L170=0,주중데이터!M170=0),0,IF(OR(ISNUMBER(getcolorred(주중데이터!L170))=TRUE,ISNUMBER(getcolorred(주중데이터!M170))=TRUE),"Up-regulation",IF(OR(ISNUMBER(getcolorgreen(주중데이터!L170))=TRUE,ISNUMBER(getcolorgreen(주중데이터!M170))=TRUE),"Down-regulation","No")))</f>
        <v>No</v>
      </c>
      <c r="M1426" s="81"/>
      <c r="N1426" s="81" t="str">
        <f>IF(AND(주중데이터!N170=0,주중데이터!O170=0),0,IF(OR(ISNUMBER(getcolorred(주중데이터!N170))=TRUE,ISNUMBER(getcolorred(주중데이터!O170))=TRUE),"Up-regulation",IF(OR(ISNUMBER(getcolorgreen(주중데이터!N170))=TRUE,ISNUMBER(getcolorgreen(주중데이터!O170))=TRUE),"Down-regulation","No")))</f>
        <v>No</v>
      </c>
      <c r="O1426" s="81"/>
      <c r="P1426" s="81" t="str">
        <f>IF(AND(주중데이터!P170=0,주중데이터!Q170=0),0,IF(OR(ISNUMBER(getcolorred(주중데이터!P170))=TRUE,ISNUMBER(getcolorred(주중데이터!Q170))=TRUE),"Up-regulation",IF(OR(ISNUMBER(getcolorgreen(주중데이터!P170))=TRUE,ISNUMBER(getcolorgreen(주중데이터!Q170))=TRUE),"Down-regulation","No")))</f>
        <v>No</v>
      </c>
      <c r="Q1426" s="81"/>
      <c r="R1426" s="81" t="str">
        <f>IF(AND(주중데이터!R170=0,주중데이터!S170=0),0,IF(OR(ISNUMBER(getcolorred(주중데이터!R170))=TRUE,ISNUMBER(getcolorred(주중데이터!S170))=TRUE),"Up-regulation",IF(OR(ISNUMBER(getcolorgreen(주중데이터!R170))=TRUE,ISNUMBER(getcolorgreen(주중데이터!S170))=TRUE),"Down-regulation","No")))</f>
        <v>No</v>
      </c>
      <c r="S1426" s="81"/>
      <c r="T1426" s="81" t="str">
        <f>IF(AND(주중데이터!T170=0,주중데이터!U170=0),0,IF(OR(ISNUMBER(getcolorred(주중데이터!T170))=TRUE,ISNUMBER(getcolorred(주중데이터!U170))=TRUE),"Up-regulation",IF(OR(ISNUMBER(getcolorgreen(주중데이터!T170))=TRUE,ISNUMBER(getcolorgreen(주중데이터!U170))=TRUE),"Down-regulation","No")))</f>
        <v>No</v>
      </c>
      <c r="U1426" s="81"/>
      <c r="V1426" s="81" t="str">
        <f>IF(AND(주중데이터!V170=0,주중데이터!W170=0),0,IF(OR(ISNUMBER(getcolorred(주중데이터!V170))=TRUE,ISNUMBER(getcolorred(주중데이터!W170))=TRUE),"Up-regulation",IF(OR(ISNUMBER(getcolorgreen(주중데이터!V170))=TRUE,ISNUMBER(getcolorgreen(주중데이터!W170))=TRUE),"Down-regulation","No")))</f>
        <v>Up-regulation</v>
      </c>
      <c r="W1426" s="81"/>
      <c r="X1426" s="81" t="str">
        <f>IF(AND(주중데이터!X170=0,주중데이터!Y170=0),0,IF(OR(ISNUMBER(getcolorred(주중데이터!X170))=TRUE,ISNUMBER(getcolorred(주중데이터!Y170))=TRUE),"Up-regulation",IF(OR(ISNUMBER(getcolorgreen(주중데이터!X170))=TRUE,ISNUMBER(getcolorgreen(주중데이터!Y170))=TRUE),"Down-regulation","No")))</f>
        <v>Up-regulation</v>
      </c>
      <c r="Y1426" s="82"/>
      <c r="Z1426" s="76"/>
      <c r="AA1426" s="11" t="str">
        <f>IF(주중DATA!AA170="","",주중DATA!AA170)</f>
        <v>Max</v>
      </c>
      <c r="AB1426" s="3" t="str">
        <f>IF(주중DATA!AB170="","",주중DATA!AB170)</f>
        <v>193,26</v>
      </c>
      <c r="AC1426" s="3" t="str">
        <f>IF(주중DATA!AC170="","",주중DATA!AC170)</f>
        <v>193,26</v>
      </c>
      <c r="AD1426" s="3" t="str">
        <f>IF(주중DATA!AD170="","",주중DATA!AD170)</f>
        <v>309,62</v>
      </c>
      <c r="AE1426" s="3" t="str">
        <f>IF(주중DATA!AE170="","",주중DATA!AE170)</f>
        <v>308,02</v>
      </c>
      <c r="AF1426" s="3" t="str">
        <f>IF(주중DATA!AF170="","",주중DATA!AF170)</f>
        <v>3,86</v>
      </c>
      <c r="AG1426" s="3" t="str">
        <f>IF(주중DATA!AG170="","",주중DATA!AG170)</f>
        <v>3,86</v>
      </c>
      <c r="AH1426" s="3" t="str">
        <f>IF(주중DATA!AH170="","",주중DATA!AH170)</f>
        <v>3,86</v>
      </c>
      <c r="AI1426" s="3" t="str">
        <f>IF(주중DATA!AI170="","",주중DATA!AI170)</f>
        <v>3,86</v>
      </c>
      <c r="AJ1426" s="3" t="str">
        <f>IF(주중DATA!AJ170="","",주중DATA!AJ170)</f>
        <v>193,26</v>
      </c>
      <c r="AK1426" s="3" t="str">
        <f>IF(주중DATA!AK170="","",주중DATA!AK170)</f>
        <v>193,26</v>
      </c>
      <c r="AL1426" s="3" t="str">
        <f>IF(주중DATA!AL170="","",주중DATA!AL170)</f>
        <v>12,51</v>
      </c>
      <c r="AM1426" s="3" t="str">
        <f>IF(주중DATA!AM170="","",주중DATA!AM170)</f>
        <v>12,51</v>
      </c>
      <c r="AN1426" s="3" t="str">
        <f>IF(주중DATA!AN170="","",주중DATA!AN170)</f>
        <v>12,51</v>
      </c>
      <c r="AO1426" s="3" t="str">
        <f>IF(주중DATA!AO170="","",주중DATA!AO170)</f>
        <v>12,51</v>
      </c>
      <c r="AP1426" s="3" t="str">
        <f>IF(주중DATA!AP170="","",주중DATA!AP170)</f>
        <v>458,03</v>
      </c>
      <c r="AQ1426" s="3" t="str">
        <f>IF(주중DATA!AQ170="","",주중DATA!AQ170)</f>
        <v>458,03</v>
      </c>
      <c r="AR1426" s="3" t="str">
        <f>IF(주중DATA!AR170="","",주중DATA!AR170)</f>
        <v>645,09</v>
      </c>
      <c r="AS1426" s="3" t="str">
        <f>IF(주중DATA!AS170="","",주중DATA!AS170)</f>
        <v>458,62</v>
      </c>
      <c r="AT1426" s="3" t="str">
        <f>IF(주중DATA!AT170="","",주중DATA!AT170)</f>
        <v>570,00</v>
      </c>
      <c r="AU1426" s="3" t="str">
        <f>IF(주중DATA!AU170="","",주중DATA!AU170)</f>
        <v>469,90</v>
      </c>
      <c r="AV1426" s="3" t="str">
        <f>IF(주중DATA!AV170="","",주중DATA!AV170)</f>
        <v>671,83</v>
      </c>
      <c r="AW1426" s="3" t="str">
        <f>IF(주중DATA!AW170="","",주중DATA!AW170)</f>
        <v>469,90</v>
      </c>
      <c r="AX1426" s="3" t="str">
        <f>IF(주중DATA!AX170="","",주중DATA!AX170)</f>
        <v>671,83</v>
      </c>
      <c r="AY1426" s="18" t="str">
        <f>IF(주중DATA!AY169="","",주중DATA!AY169)</f>
        <v>210,17</v>
      </c>
    </row>
    <row r="1427" spans="1:51" ht="17.25" thickBot="1">
      <c r="A1427" s="37" t="s">
        <v>41</v>
      </c>
      <c r="B1427" s="79" t="str">
        <f>IF(AND(주중데이터!B171=0,주중데이터!C171=0),0,IF(OR(ISNUMBER(getcolorred(주중데이터!B171))=TRUE,ISNUMBER(getcolorred(주중데이터!C171))=TRUE),"Up-regulation",IF(OR(ISNUMBER(getcolorgreen(주중데이터!B171))=TRUE,ISNUMBER(getcolorgreen(주중데이터!C171))=TRUE),"Down-regulation","No")))</f>
        <v>No</v>
      </c>
      <c r="C1427" s="79"/>
      <c r="D1427" s="79" t="str">
        <f>IF(AND(주중데이터!D171=0,주중데이터!E171=0),0,IF(OR(ISNUMBER(getcolorred(주중데이터!D171))=TRUE,ISNUMBER(getcolorred(주중데이터!E171))=TRUE),"Up-regulation",IF(OR(ISNUMBER(getcolorgreen(주중데이터!D171))=TRUE,ISNUMBER(getcolorgreen(주중데이터!E171))=TRUE),"Down-regulation","No")))</f>
        <v>No</v>
      </c>
      <c r="E1427" s="79"/>
      <c r="F1427" s="79" t="str">
        <f>IF(AND(주중데이터!F171=0,주중데이터!G171=0),0,IF(OR(ISNUMBER(getcolorred(주중데이터!F171))=TRUE,ISNUMBER(getcolorred(주중데이터!G171))=TRUE),"Up-regulation",IF(OR(ISNUMBER(getcolorgreen(주중데이터!F171))=TRUE,ISNUMBER(getcolorgreen(주중데이터!G171))=TRUE),"Down-regulation","No")))</f>
        <v>No</v>
      </c>
      <c r="G1427" s="79"/>
      <c r="H1427" s="79" t="str">
        <f>IF(AND(주중데이터!H171=0,주중데이터!I171=0),0,IF(OR(ISNUMBER(getcolorred(주중데이터!H171))=TRUE,ISNUMBER(getcolorred(주중데이터!I171))=TRUE),"Up-regulation",IF(OR(ISNUMBER(getcolorgreen(주중데이터!H171))=TRUE,ISNUMBER(getcolorgreen(주중데이터!I171))=TRUE),"Down-regulation","No")))</f>
        <v>No</v>
      </c>
      <c r="I1427" s="79"/>
      <c r="J1427" s="79" t="str">
        <f>IF(AND(주중데이터!J171=0,주중데이터!K171=0),0,IF(OR(ISNUMBER(getcolorred(주중데이터!J171))=TRUE,ISNUMBER(getcolorred(주중데이터!K171))=TRUE),"Up-regulation",IF(OR(ISNUMBER(getcolorgreen(주중데이터!J171))=TRUE,ISNUMBER(getcolorgreen(주중데이터!K171))=TRUE),"Down-regulation","No")))</f>
        <v>No</v>
      </c>
      <c r="K1427" s="79"/>
      <c r="L1427" s="79" t="str">
        <f>IF(AND(주중데이터!L171=0,주중데이터!M171=0),0,IF(OR(ISNUMBER(getcolorred(주중데이터!L171))=TRUE,ISNUMBER(getcolorred(주중데이터!M171))=TRUE),"Up-regulation",IF(OR(ISNUMBER(getcolorgreen(주중데이터!L171))=TRUE,ISNUMBER(getcolorgreen(주중데이터!M171))=TRUE),"Down-regulation","No")))</f>
        <v>No</v>
      </c>
      <c r="M1427" s="79"/>
      <c r="N1427" s="79" t="str">
        <f>IF(AND(주중데이터!N171=0,주중데이터!O171=0),0,IF(OR(ISNUMBER(getcolorred(주중데이터!N171))=TRUE,ISNUMBER(getcolorred(주중데이터!O171))=TRUE),"Up-regulation",IF(OR(ISNUMBER(getcolorgreen(주중데이터!N171))=TRUE,ISNUMBER(getcolorgreen(주중데이터!O171))=TRUE),"Down-regulation","No")))</f>
        <v>No</v>
      </c>
      <c r="O1427" s="79"/>
      <c r="P1427" s="79" t="str">
        <f>IF(AND(주중데이터!P171=0,주중데이터!Q171=0),0,IF(OR(ISNUMBER(getcolorred(주중데이터!P171))=TRUE,ISNUMBER(getcolorred(주중데이터!Q171))=TRUE),"Up-regulation",IF(OR(ISNUMBER(getcolorgreen(주중데이터!P171))=TRUE,ISNUMBER(getcolorgreen(주중데이터!Q171))=TRUE),"Down-regulation","No")))</f>
        <v>No</v>
      </c>
      <c r="Q1427" s="79"/>
      <c r="R1427" s="79" t="str">
        <f>IF(AND(주중데이터!R171=0,주중데이터!S171=0),0,IF(OR(ISNUMBER(getcolorred(주중데이터!R171))=TRUE,ISNUMBER(getcolorred(주중데이터!S171))=TRUE),"Up-regulation",IF(OR(ISNUMBER(getcolorgreen(주중데이터!R171))=TRUE,ISNUMBER(getcolorgreen(주중데이터!S171))=TRUE),"Down-regulation","No")))</f>
        <v>No</v>
      </c>
      <c r="S1427" s="79"/>
      <c r="T1427" s="79" t="str">
        <f>IF(AND(주중데이터!T171=0,주중데이터!U171=0),0,IF(OR(ISNUMBER(getcolorred(주중데이터!T171))=TRUE,ISNUMBER(getcolorred(주중데이터!U171))=TRUE),"Up-regulation",IF(OR(ISNUMBER(getcolorgreen(주중데이터!T171))=TRUE,ISNUMBER(getcolorgreen(주중데이터!U171))=TRUE),"Down-regulation","No")))</f>
        <v>No</v>
      </c>
      <c r="U1427" s="79"/>
      <c r="V1427" s="79" t="str">
        <f>IF(AND(주중데이터!V171=0,주중데이터!W171=0),0,IF(OR(ISNUMBER(getcolorred(주중데이터!V171))=TRUE,ISNUMBER(getcolorred(주중데이터!W171))=TRUE),"Up-regulation",IF(OR(ISNUMBER(getcolorgreen(주중데이터!V171))=TRUE,ISNUMBER(getcolorgreen(주중데이터!W171))=TRUE),"Down-regulation","No")))</f>
        <v>No</v>
      </c>
      <c r="W1427" s="79"/>
      <c r="X1427" s="79" t="str">
        <f>IF(AND(주중데이터!X171=0,주중데이터!Y171=0),0,IF(OR(ISNUMBER(getcolorred(주중데이터!X171))=TRUE,ISNUMBER(getcolorred(주중데이터!Y171))=TRUE),"Up-regulation",IF(OR(ISNUMBER(getcolorgreen(주중데이터!X171))=TRUE,ISNUMBER(getcolorgreen(주중데이터!Y171))=TRUE),"Down-regulation","No")))</f>
        <v>No</v>
      </c>
      <c r="Y1427" s="80"/>
      <c r="Z1427" s="77"/>
      <c r="AA1427" s="13" t="str">
        <f>IF(주중DATA!AA171="","",주중DATA!AA171)</f>
        <v>Avg</v>
      </c>
      <c r="AB1427" s="14" t="str">
        <f>IF(주중DATA!AB171="","",주중DATA!AB171)</f>
        <v>174,21</v>
      </c>
      <c r="AC1427" s="14" t="str">
        <f>IF(주중DATA!AC171="","",주중DATA!AC171)</f>
        <v>138,95</v>
      </c>
      <c r="AD1427" s="14" t="str">
        <f>IF(주중DATA!AD171="","",주중DATA!AD171)</f>
        <v>293,12</v>
      </c>
      <c r="AE1427" s="14" t="str">
        <f>IF(주중DATA!AE171="","",주중DATA!AE171)</f>
        <v>281,78</v>
      </c>
      <c r="AF1427" s="14" t="str">
        <f>IF(주중DATA!AF171="","",주중DATA!AF171)</f>
        <v>3,20</v>
      </c>
      <c r="AG1427" s="14" t="str">
        <f>IF(주중DATA!AG171="","",주중DATA!AG171)</f>
        <v>2,93</v>
      </c>
      <c r="AH1427" s="14" t="str">
        <f>IF(주중DATA!AH171="","",주중DATA!AH171)</f>
        <v>3,20</v>
      </c>
      <c r="AI1427" s="14" t="str">
        <f>IF(주중DATA!AI171="","",주중DATA!AI171)</f>
        <v>2,93</v>
      </c>
      <c r="AJ1427" s="14" t="str">
        <f>IF(주중DATA!AJ171="","",주중DATA!AJ171)</f>
        <v>174,21</v>
      </c>
      <c r="AK1427" s="14" t="str">
        <f>IF(주중DATA!AK171="","",주중DATA!AK171)</f>
        <v>138,95</v>
      </c>
      <c r="AL1427" s="14" t="str">
        <f>IF(주중DATA!AL171="","",주중DATA!AL171)</f>
        <v>7,45</v>
      </c>
      <c r="AM1427" s="14" t="str">
        <f>IF(주중DATA!AM171="","",주중DATA!AM171)</f>
        <v>6,09</v>
      </c>
      <c r="AN1427" s="14" t="str">
        <f>IF(주중DATA!AN171="","",주중DATA!AN171)</f>
        <v>7,45</v>
      </c>
      <c r="AO1427" s="14" t="str">
        <f>IF(주중DATA!AO171="","",주중DATA!AO171)</f>
        <v>6,09</v>
      </c>
      <c r="AP1427" s="14" t="str">
        <f>IF(주중DATA!AP171="","",주중DATA!AP171)</f>
        <v>157,44</v>
      </c>
      <c r="AQ1427" s="14" t="str">
        <f>IF(주중DATA!AQ171="","",주중DATA!AQ171)</f>
        <v>113,68</v>
      </c>
      <c r="AR1427" s="14" t="str">
        <f>IF(주중DATA!AR171="","",주중DATA!AR171)</f>
        <v>309,94</v>
      </c>
      <c r="AS1427" s="14" t="str">
        <f>IF(주중DATA!AS171="","",주중DATA!AS171)</f>
        <v>249,06</v>
      </c>
      <c r="AT1427" s="14" t="str">
        <f>IF(주중DATA!AT171="","",주중DATA!AT171)</f>
        <v>419,82</v>
      </c>
      <c r="AU1427" s="14" t="str">
        <f>IF(주중DATA!AU171="","",주중DATA!AU171)</f>
        <v>273,25</v>
      </c>
      <c r="AV1427" s="14" t="str">
        <f>IF(주중DATA!AV171="","",주중DATA!AV171)</f>
        <v>468,60</v>
      </c>
      <c r="AW1427" s="14" t="str">
        <f>IF(주중DATA!AW171="","",주중DATA!AW171)</f>
        <v>342,99</v>
      </c>
      <c r="AX1427" s="14" t="str">
        <f>IF(주중DATA!AX171="","",주중DATA!AX171)</f>
        <v>468,20</v>
      </c>
      <c r="AY1427" s="12" t="str">
        <f>IF(주중DATA!AY170="","",주중DATA!AY170)</f>
        <v>469,90</v>
      </c>
    </row>
    <row r="1428" spans="1:51" ht="17.25" thickBot="1">
      <c r="A1428" s="35" t="s">
        <v>16</v>
      </c>
      <c r="B1428" s="83" t="str">
        <f>IF(AND(주중데이터!B172=0,주중데이터!C172=0),0,IF(OR(ISNUMBER(getcolorred(주중데이터!B172))=TRUE,ISNUMBER(getcolorred(주중데이터!C172))=TRUE),"Up-regulation",IF(OR(ISNUMBER(getcolorgreen(주중데이터!B172))=TRUE,ISNUMBER(getcolorgreen(주중데이터!C172))=TRUE),"Down-regulation","No")))</f>
        <v>No</v>
      </c>
      <c r="C1428" s="83"/>
      <c r="D1428" s="83" t="str">
        <f>IF(AND(주중데이터!D172=0,주중데이터!E172=0),0,IF(OR(ISNUMBER(getcolorred(주중데이터!D172))=TRUE,ISNUMBER(getcolorred(주중데이터!E172))=TRUE),"Up-regulation",IF(OR(ISNUMBER(getcolorgreen(주중데이터!D172))=TRUE,ISNUMBER(getcolorgreen(주중데이터!E172))=TRUE),"Down-regulation","No")))</f>
        <v>No</v>
      </c>
      <c r="E1428" s="83"/>
      <c r="F1428" s="83" t="str">
        <f>IF(AND(주중데이터!F172=0,주중데이터!G172=0),0,IF(OR(ISNUMBER(getcolorred(주중데이터!F172))=TRUE,ISNUMBER(getcolorred(주중데이터!G172))=TRUE),"Up-regulation",IF(OR(ISNUMBER(getcolorgreen(주중데이터!F172))=TRUE,ISNUMBER(getcolorgreen(주중데이터!G172))=TRUE),"Down-regulation","No")))</f>
        <v>No</v>
      </c>
      <c r="G1428" s="83"/>
      <c r="H1428" s="83" t="str">
        <f>IF(AND(주중데이터!H172=0,주중데이터!I172=0),0,IF(OR(ISNUMBER(getcolorred(주중데이터!H172))=TRUE,ISNUMBER(getcolorred(주중데이터!I172))=TRUE),"Up-regulation",IF(OR(ISNUMBER(getcolorgreen(주중데이터!H172))=TRUE,ISNUMBER(getcolorgreen(주중데이터!I172))=TRUE),"Down-regulation","No")))</f>
        <v>No</v>
      </c>
      <c r="I1428" s="83"/>
      <c r="J1428" s="83" t="str">
        <f>IF(AND(주중데이터!J172=0,주중데이터!K172=0),0,IF(OR(ISNUMBER(getcolorred(주중데이터!J172))=TRUE,ISNUMBER(getcolorred(주중데이터!K172))=TRUE),"Up-regulation",IF(OR(ISNUMBER(getcolorgreen(주중데이터!J172))=TRUE,ISNUMBER(getcolorgreen(주중데이터!K172))=TRUE),"Down-regulation","No")))</f>
        <v>No</v>
      </c>
      <c r="K1428" s="83"/>
      <c r="L1428" s="83" t="str">
        <f>IF(AND(주중데이터!L172=0,주중데이터!M172=0),0,IF(OR(ISNUMBER(getcolorred(주중데이터!L172))=TRUE,ISNUMBER(getcolorred(주중데이터!M172))=TRUE),"Up-regulation",IF(OR(ISNUMBER(getcolorgreen(주중데이터!L172))=TRUE,ISNUMBER(getcolorgreen(주중데이터!M172))=TRUE),"Down-regulation","No")))</f>
        <v>No</v>
      </c>
      <c r="M1428" s="83"/>
      <c r="N1428" s="83" t="str">
        <f>IF(AND(주중데이터!N172=0,주중데이터!O172=0),0,IF(OR(ISNUMBER(getcolorred(주중데이터!N172))=TRUE,ISNUMBER(getcolorred(주중데이터!O172))=TRUE),"Up-regulation",IF(OR(ISNUMBER(getcolorgreen(주중데이터!N172))=TRUE,ISNUMBER(getcolorgreen(주중데이터!O172))=TRUE),"Down-regulation","No")))</f>
        <v>No</v>
      </c>
      <c r="O1428" s="83"/>
      <c r="P1428" s="83" t="str">
        <f>IF(AND(주중데이터!P172=0,주중데이터!Q172=0),0,IF(OR(ISNUMBER(getcolorred(주중데이터!P172))=TRUE,ISNUMBER(getcolorred(주중데이터!Q172))=TRUE),"Up-regulation",IF(OR(ISNUMBER(getcolorgreen(주중데이터!P172))=TRUE,ISNUMBER(getcolorgreen(주중데이터!Q172))=TRUE),"Down-regulation","No")))</f>
        <v>No</v>
      </c>
      <c r="Q1428" s="83"/>
      <c r="R1428" s="83" t="str">
        <f>IF(AND(주중데이터!R172=0,주중데이터!S172=0),0,IF(OR(ISNUMBER(getcolorred(주중데이터!R172))=TRUE,ISNUMBER(getcolorred(주중데이터!S172))=TRUE),"Up-regulation",IF(OR(ISNUMBER(getcolorgreen(주중데이터!R172))=TRUE,ISNUMBER(getcolorgreen(주중데이터!S172))=TRUE),"Down-regulation","No")))</f>
        <v>No</v>
      </c>
      <c r="S1428" s="83"/>
      <c r="T1428" s="83" t="str">
        <f>IF(AND(주중데이터!T172=0,주중데이터!U172=0),0,IF(OR(ISNUMBER(getcolorred(주중데이터!T172))=TRUE,ISNUMBER(getcolorred(주중데이터!U172))=TRUE),"Up-regulation",IF(OR(ISNUMBER(getcolorgreen(주중데이터!T172))=TRUE,ISNUMBER(getcolorgreen(주중데이터!U172))=TRUE),"Down-regulation","No")))</f>
        <v>No</v>
      </c>
      <c r="U1428" s="83"/>
      <c r="V1428" s="83" t="str">
        <f>IF(AND(주중데이터!V172=0,주중데이터!W172=0),0,IF(OR(ISNUMBER(getcolorred(주중데이터!V172))=TRUE,ISNUMBER(getcolorred(주중데이터!W172))=TRUE),"Up-regulation",IF(OR(ISNUMBER(getcolorgreen(주중데이터!V172))=TRUE,ISNUMBER(getcolorgreen(주중데이터!W172))=TRUE),"Down-regulation","No")))</f>
        <v>No</v>
      </c>
      <c r="W1428" s="83"/>
      <c r="X1428" s="83" t="str">
        <f>IF(AND(주중데이터!X172=0,주중데이터!Y172=0),0,IF(OR(ISNUMBER(getcolorred(주중데이터!X172))=TRUE,ISNUMBER(getcolorred(주중데이터!Y172))=TRUE),"Up-regulation",IF(OR(ISNUMBER(getcolorgreen(주중데이터!X172))=TRUE,ISNUMBER(getcolorgreen(주중데이터!Y172))=TRUE),"Down-regulation","No")))</f>
        <v>No</v>
      </c>
      <c r="Y1428" s="84"/>
      <c r="Z1428" s="75">
        <f>IF(AA1448="",0,DAY(AA1448))</f>
        <v>12</v>
      </c>
      <c r="AY1428" s="19" t="str">
        <f>IF(주중DATA!AY171="","",주중DATA!AY171)</f>
        <v>342,60</v>
      </c>
    </row>
    <row r="1429" spans="1:51">
      <c r="A1429" s="36" t="s">
        <v>17</v>
      </c>
      <c r="B1429" s="81" t="str">
        <f>IF(AND(주중데이터!B173=0,주중데이터!C173=0),0,IF(OR(ISNUMBER(getcolorred(주중데이터!B173))=TRUE,ISNUMBER(getcolorred(주중데이터!C173))=TRUE),"Up-regulation",IF(OR(ISNUMBER(getcolorgreen(주중데이터!B173))=TRUE,ISNUMBER(getcolorgreen(주중데이터!C173))=TRUE),"Down-regulation","No")))</f>
        <v>No</v>
      </c>
      <c r="C1429" s="81"/>
      <c r="D1429" s="81" t="str">
        <f>IF(AND(주중데이터!D173=0,주중데이터!E173=0),0,IF(OR(ISNUMBER(getcolorred(주중데이터!D173))=TRUE,ISNUMBER(getcolorred(주중데이터!E173))=TRUE),"Up-regulation",IF(OR(ISNUMBER(getcolorgreen(주중데이터!D173))=TRUE,ISNUMBER(getcolorgreen(주중데이터!E173))=TRUE),"Down-regulation","No")))</f>
        <v>No</v>
      </c>
      <c r="E1429" s="81"/>
      <c r="F1429" s="81" t="str">
        <f>IF(AND(주중데이터!F173=0,주중데이터!G173=0),0,IF(OR(ISNUMBER(getcolorred(주중데이터!F173))=TRUE,ISNUMBER(getcolorred(주중데이터!G173))=TRUE),"Up-regulation",IF(OR(ISNUMBER(getcolorgreen(주중데이터!F173))=TRUE,ISNUMBER(getcolorgreen(주중데이터!G173))=TRUE),"Down-regulation","No")))</f>
        <v>No</v>
      </c>
      <c r="G1429" s="81"/>
      <c r="H1429" s="81" t="str">
        <f>IF(AND(주중데이터!H173=0,주중데이터!I173=0),0,IF(OR(ISNUMBER(getcolorred(주중데이터!H173))=TRUE,ISNUMBER(getcolorred(주중데이터!I173))=TRUE),"Up-regulation",IF(OR(ISNUMBER(getcolorgreen(주중데이터!H173))=TRUE,ISNUMBER(getcolorgreen(주중데이터!I173))=TRUE),"Down-regulation","No")))</f>
        <v>No</v>
      </c>
      <c r="I1429" s="81"/>
      <c r="J1429" s="81" t="str">
        <f>IF(AND(주중데이터!J173=0,주중데이터!K173=0),0,IF(OR(ISNUMBER(getcolorred(주중데이터!J173))=TRUE,ISNUMBER(getcolorred(주중데이터!K173))=TRUE),"Up-regulation",IF(OR(ISNUMBER(getcolorgreen(주중데이터!J173))=TRUE,ISNUMBER(getcolorgreen(주중데이터!K173))=TRUE),"Down-regulation","No")))</f>
        <v>No</v>
      </c>
      <c r="K1429" s="81"/>
      <c r="L1429" s="81" t="str">
        <f>IF(AND(주중데이터!L173=0,주중데이터!M173=0),0,IF(OR(ISNUMBER(getcolorred(주중데이터!L173))=TRUE,ISNUMBER(getcolorred(주중데이터!M173))=TRUE),"Up-regulation",IF(OR(ISNUMBER(getcolorgreen(주중데이터!L173))=TRUE,ISNUMBER(getcolorgreen(주중데이터!M173))=TRUE),"Down-regulation","No")))</f>
        <v>No</v>
      </c>
      <c r="M1429" s="81"/>
      <c r="N1429" s="81" t="str">
        <f>IF(AND(주중데이터!N173=0,주중데이터!O173=0),0,IF(OR(ISNUMBER(getcolorred(주중데이터!N173))=TRUE,ISNUMBER(getcolorred(주중데이터!O173))=TRUE),"Up-regulation",IF(OR(ISNUMBER(getcolorgreen(주중데이터!N173))=TRUE,ISNUMBER(getcolorgreen(주중데이터!O173))=TRUE),"Down-regulation","No")))</f>
        <v>No</v>
      </c>
      <c r="O1429" s="81"/>
      <c r="P1429" s="81" t="str">
        <f>IF(AND(주중데이터!P173=0,주중데이터!Q173=0),0,IF(OR(ISNUMBER(getcolorred(주중데이터!P173))=TRUE,ISNUMBER(getcolorred(주중데이터!Q173))=TRUE),"Up-regulation",IF(OR(ISNUMBER(getcolorgreen(주중데이터!P173))=TRUE,ISNUMBER(getcolorgreen(주중데이터!Q173))=TRUE),"Down-regulation","No")))</f>
        <v>No</v>
      </c>
      <c r="Q1429" s="81"/>
      <c r="R1429" s="81" t="str">
        <f>IF(AND(주중데이터!R173=0,주중데이터!S173=0),0,IF(OR(ISNUMBER(getcolorred(주중데이터!R173))=TRUE,ISNUMBER(getcolorred(주중데이터!S173))=TRUE),"Up-regulation",IF(OR(ISNUMBER(getcolorgreen(주중데이터!R173))=TRUE,ISNUMBER(getcolorgreen(주중데이터!S173))=TRUE),"Down-regulation","No")))</f>
        <v>No</v>
      </c>
      <c r="S1429" s="81"/>
      <c r="T1429" s="81" t="str">
        <f>IF(AND(주중데이터!T173=0,주중데이터!U173=0),0,IF(OR(ISNUMBER(getcolorred(주중데이터!T173))=TRUE,ISNUMBER(getcolorred(주중데이터!U173))=TRUE),"Up-regulation",IF(OR(ISNUMBER(getcolorgreen(주중데이터!T173))=TRUE,ISNUMBER(getcolorgreen(주중데이터!U173))=TRUE),"Down-regulation","No")))</f>
        <v>No</v>
      </c>
      <c r="U1429" s="81"/>
      <c r="V1429" s="81" t="str">
        <f>IF(AND(주중데이터!V173=0,주중데이터!W173=0),0,IF(OR(ISNUMBER(getcolorred(주중데이터!V173))=TRUE,ISNUMBER(getcolorred(주중데이터!W173))=TRUE),"Up-regulation",IF(OR(ISNUMBER(getcolorgreen(주중데이터!V173))=TRUE,ISNUMBER(getcolorgreen(주중데이터!W173))=TRUE),"Down-regulation","No")))</f>
        <v>Up-regulation</v>
      </c>
      <c r="W1429" s="81"/>
      <c r="X1429" s="81" t="str">
        <f>IF(AND(주중데이터!X173=0,주중데이터!Y173=0),0,IF(OR(ISNUMBER(getcolorred(주중데이터!X173))=TRUE,ISNUMBER(getcolorred(주중데이터!Y173))=TRUE),"Up-regulation",IF(OR(ISNUMBER(getcolorgreen(주중데이터!X173))=TRUE,ISNUMBER(getcolorgreen(주중데이터!Y173))=TRUE),"Down-regulation","No")))</f>
        <v>Up-regulation</v>
      </c>
      <c r="Y1429" s="82"/>
      <c r="Z1429" s="76"/>
    </row>
    <row r="1430" spans="1:51">
      <c r="A1430" s="36" t="s">
        <v>18</v>
      </c>
      <c r="B1430" s="81" t="str">
        <f>IF(AND(주중데이터!B174=0,주중데이터!C174=0),0,IF(OR(ISNUMBER(getcolorred(주중데이터!B174))=TRUE,ISNUMBER(getcolorred(주중데이터!C174))=TRUE),"Up-regulation",IF(OR(ISNUMBER(getcolorgreen(주중데이터!B174))=TRUE,ISNUMBER(getcolorgreen(주중데이터!C174))=TRUE),"Down-regulation","No")))</f>
        <v>No</v>
      </c>
      <c r="C1430" s="81"/>
      <c r="D1430" s="81" t="str">
        <f>IF(AND(주중데이터!D174=0,주중데이터!E174=0),0,IF(OR(ISNUMBER(getcolorred(주중데이터!D174))=TRUE,ISNUMBER(getcolorred(주중데이터!E174))=TRUE),"Up-regulation",IF(OR(ISNUMBER(getcolorgreen(주중데이터!D174))=TRUE,ISNUMBER(getcolorgreen(주중데이터!E174))=TRUE),"Down-regulation","No")))</f>
        <v>No</v>
      </c>
      <c r="E1430" s="81"/>
      <c r="F1430" s="81" t="str">
        <f>IF(AND(주중데이터!F174=0,주중데이터!G174=0),0,IF(OR(ISNUMBER(getcolorred(주중데이터!F174))=TRUE,ISNUMBER(getcolorred(주중데이터!G174))=TRUE),"Up-regulation",IF(OR(ISNUMBER(getcolorgreen(주중데이터!F174))=TRUE,ISNUMBER(getcolorgreen(주중데이터!G174))=TRUE),"Down-regulation","No")))</f>
        <v>No</v>
      </c>
      <c r="G1430" s="81"/>
      <c r="H1430" s="81" t="str">
        <f>IF(AND(주중데이터!H174=0,주중데이터!I174=0),0,IF(OR(ISNUMBER(getcolorred(주중데이터!H174))=TRUE,ISNUMBER(getcolorred(주중데이터!I174))=TRUE),"Up-regulation",IF(OR(ISNUMBER(getcolorgreen(주중데이터!H174))=TRUE,ISNUMBER(getcolorgreen(주중데이터!I174))=TRUE),"Down-regulation","No")))</f>
        <v>No</v>
      </c>
      <c r="I1430" s="81"/>
      <c r="J1430" s="81" t="str">
        <f>IF(AND(주중데이터!J174=0,주중데이터!K174=0),0,IF(OR(ISNUMBER(getcolorred(주중데이터!J174))=TRUE,ISNUMBER(getcolorred(주중데이터!K174))=TRUE),"Up-regulation",IF(OR(ISNUMBER(getcolorgreen(주중데이터!J174))=TRUE,ISNUMBER(getcolorgreen(주중데이터!K174))=TRUE),"Down-regulation","No")))</f>
        <v>No</v>
      </c>
      <c r="K1430" s="81"/>
      <c r="L1430" s="81" t="str">
        <f>IF(AND(주중데이터!L174=0,주중데이터!M174=0),0,IF(OR(ISNUMBER(getcolorred(주중데이터!L174))=TRUE,ISNUMBER(getcolorred(주중데이터!M174))=TRUE),"Up-regulation",IF(OR(ISNUMBER(getcolorgreen(주중데이터!L174))=TRUE,ISNUMBER(getcolorgreen(주중데이터!M174))=TRUE),"Down-regulation","No")))</f>
        <v>No</v>
      </c>
      <c r="M1430" s="81"/>
      <c r="N1430" s="81" t="str">
        <f>IF(AND(주중데이터!N174=0,주중데이터!O174=0),0,IF(OR(ISNUMBER(getcolorred(주중데이터!N174))=TRUE,ISNUMBER(getcolorred(주중데이터!O174))=TRUE),"Up-regulation",IF(OR(ISNUMBER(getcolorgreen(주중데이터!N174))=TRUE,ISNUMBER(getcolorgreen(주중데이터!O174))=TRUE),"Down-regulation","No")))</f>
        <v>No</v>
      </c>
      <c r="O1430" s="81"/>
      <c r="P1430" s="81" t="str">
        <f>IF(AND(주중데이터!P174=0,주중데이터!Q174=0),0,IF(OR(ISNUMBER(getcolorred(주중데이터!P174))=TRUE,ISNUMBER(getcolorred(주중데이터!Q174))=TRUE),"Up-regulation",IF(OR(ISNUMBER(getcolorgreen(주중데이터!P174))=TRUE,ISNUMBER(getcolorgreen(주중데이터!Q174))=TRUE),"Down-regulation","No")))</f>
        <v>No</v>
      </c>
      <c r="Q1430" s="81"/>
      <c r="R1430" s="81" t="str">
        <f>IF(AND(주중데이터!R174=0,주중데이터!S174=0),0,IF(OR(ISNUMBER(getcolorred(주중데이터!R174))=TRUE,ISNUMBER(getcolorred(주중데이터!S174))=TRUE),"Up-regulation",IF(OR(ISNUMBER(getcolorgreen(주중데이터!R174))=TRUE,ISNUMBER(getcolorgreen(주중데이터!S174))=TRUE),"Down-regulation","No")))</f>
        <v>No</v>
      </c>
      <c r="S1430" s="81"/>
      <c r="T1430" s="81" t="str">
        <f>IF(AND(주중데이터!T174=0,주중데이터!U174=0),0,IF(OR(ISNUMBER(getcolorred(주중데이터!T174))=TRUE,ISNUMBER(getcolorred(주중데이터!U174))=TRUE),"Up-regulation",IF(OR(ISNUMBER(getcolorgreen(주중데이터!T174))=TRUE,ISNUMBER(getcolorgreen(주중데이터!U174))=TRUE),"Down-regulation","No")))</f>
        <v>No</v>
      </c>
      <c r="U1430" s="81"/>
      <c r="V1430" s="81" t="str">
        <f>IF(AND(주중데이터!V174=0,주중데이터!W174=0),0,IF(OR(ISNUMBER(getcolorred(주중데이터!V174))=TRUE,ISNUMBER(getcolorred(주중데이터!W174))=TRUE),"Up-regulation",IF(OR(ISNUMBER(getcolorgreen(주중데이터!V174))=TRUE,ISNUMBER(getcolorgreen(주중데이터!W174))=TRUE),"Down-regulation","No")))</f>
        <v>No</v>
      </c>
      <c r="W1430" s="81"/>
      <c r="X1430" s="81" t="str">
        <f>IF(AND(주중데이터!X174=0,주중데이터!Y174=0),0,IF(OR(ISNUMBER(getcolorred(주중데이터!X174))=TRUE,ISNUMBER(getcolorred(주중데이터!Y174))=TRUE),"Up-regulation",IF(OR(ISNUMBER(getcolorgreen(주중데이터!X174))=TRUE,ISNUMBER(getcolorgreen(주중데이터!Y174))=TRUE),"Down-regulation","No")))</f>
        <v>No</v>
      </c>
      <c r="Y1430" s="82"/>
      <c r="Z1430" s="76"/>
    </row>
    <row r="1431" spans="1:51">
      <c r="A1431" s="36" t="s">
        <v>19</v>
      </c>
      <c r="B1431" s="81" t="str">
        <f>IF(AND(주중데이터!B175=0,주중데이터!C175=0),0,IF(OR(ISNUMBER(getcolorred(주중데이터!B175))=TRUE,ISNUMBER(getcolorred(주중데이터!C175))=TRUE),"Up-regulation",IF(OR(ISNUMBER(getcolorgreen(주중데이터!B175))=TRUE,ISNUMBER(getcolorgreen(주중데이터!C175))=TRUE),"Down-regulation","No")))</f>
        <v>No</v>
      </c>
      <c r="C1431" s="81"/>
      <c r="D1431" s="81" t="str">
        <f>IF(AND(주중데이터!D175=0,주중데이터!E175=0),0,IF(OR(ISNUMBER(getcolorred(주중데이터!D175))=TRUE,ISNUMBER(getcolorred(주중데이터!E175))=TRUE),"Up-regulation",IF(OR(ISNUMBER(getcolorgreen(주중데이터!D175))=TRUE,ISNUMBER(getcolorgreen(주중데이터!E175))=TRUE),"Down-regulation","No")))</f>
        <v>No</v>
      </c>
      <c r="E1431" s="81"/>
      <c r="F1431" s="81" t="str">
        <f>IF(AND(주중데이터!F175=0,주중데이터!G175=0),0,IF(OR(ISNUMBER(getcolorred(주중데이터!F175))=TRUE,ISNUMBER(getcolorred(주중데이터!G175))=TRUE),"Up-regulation",IF(OR(ISNUMBER(getcolorgreen(주중데이터!F175))=TRUE,ISNUMBER(getcolorgreen(주중데이터!G175))=TRUE),"Down-regulation","No")))</f>
        <v>No</v>
      </c>
      <c r="G1431" s="81"/>
      <c r="H1431" s="81" t="str">
        <f>IF(AND(주중데이터!H175=0,주중데이터!I175=0),0,IF(OR(ISNUMBER(getcolorred(주중데이터!H175))=TRUE,ISNUMBER(getcolorred(주중데이터!I175))=TRUE),"Up-regulation",IF(OR(ISNUMBER(getcolorgreen(주중데이터!H175))=TRUE,ISNUMBER(getcolorgreen(주중데이터!I175))=TRUE),"Down-regulation","No")))</f>
        <v>No</v>
      </c>
      <c r="I1431" s="81"/>
      <c r="J1431" s="81" t="str">
        <f>IF(AND(주중데이터!J175=0,주중데이터!K175=0),0,IF(OR(ISNUMBER(getcolorred(주중데이터!J175))=TRUE,ISNUMBER(getcolorred(주중데이터!K175))=TRUE),"Up-regulation",IF(OR(ISNUMBER(getcolorgreen(주중데이터!J175))=TRUE,ISNUMBER(getcolorgreen(주중데이터!K175))=TRUE),"Down-regulation","No")))</f>
        <v>No</v>
      </c>
      <c r="K1431" s="81"/>
      <c r="L1431" s="81" t="str">
        <f>IF(AND(주중데이터!L175=0,주중데이터!M175=0),0,IF(OR(ISNUMBER(getcolorred(주중데이터!L175))=TRUE,ISNUMBER(getcolorred(주중데이터!M175))=TRUE),"Up-regulation",IF(OR(ISNUMBER(getcolorgreen(주중데이터!L175))=TRUE,ISNUMBER(getcolorgreen(주중데이터!M175))=TRUE),"Down-regulation","No")))</f>
        <v>No</v>
      </c>
      <c r="M1431" s="81"/>
      <c r="N1431" s="81" t="str">
        <f>IF(AND(주중데이터!N175=0,주중데이터!O175=0),0,IF(OR(ISNUMBER(getcolorred(주중데이터!N175))=TRUE,ISNUMBER(getcolorred(주중데이터!O175))=TRUE),"Up-regulation",IF(OR(ISNUMBER(getcolorgreen(주중데이터!N175))=TRUE,ISNUMBER(getcolorgreen(주중데이터!O175))=TRUE),"Down-regulation","No")))</f>
        <v>No</v>
      </c>
      <c r="O1431" s="81"/>
      <c r="P1431" s="81" t="str">
        <f>IF(AND(주중데이터!P175=0,주중데이터!Q175=0),0,IF(OR(ISNUMBER(getcolorred(주중데이터!P175))=TRUE,ISNUMBER(getcolorred(주중데이터!Q175))=TRUE),"Up-regulation",IF(OR(ISNUMBER(getcolorgreen(주중데이터!P175))=TRUE,ISNUMBER(getcolorgreen(주중데이터!Q175))=TRUE),"Down-regulation","No")))</f>
        <v>No</v>
      </c>
      <c r="Q1431" s="81"/>
      <c r="R1431" s="81" t="str">
        <f>IF(AND(주중데이터!R175=0,주중데이터!S175=0),0,IF(OR(ISNUMBER(getcolorred(주중데이터!R175))=TRUE,ISNUMBER(getcolorred(주중데이터!S175))=TRUE),"Up-regulation",IF(OR(ISNUMBER(getcolorgreen(주중데이터!R175))=TRUE,ISNUMBER(getcolorgreen(주중데이터!S175))=TRUE),"Down-regulation","No")))</f>
        <v>No</v>
      </c>
      <c r="S1431" s="81"/>
      <c r="T1431" s="81" t="str">
        <f>IF(AND(주중데이터!T175=0,주중데이터!U175=0),0,IF(OR(ISNUMBER(getcolorred(주중데이터!T175))=TRUE,ISNUMBER(getcolorred(주중데이터!U175))=TRUE),"Up-regulation",IF(OR(ISNUMBER(getcolorgreen(주중데이터!T175))=TRUE,ISNUMBER(getcolorgreen(주중데이터!U175))=TRUE),"Down-regulation","No")))</f>
        <v>No</v>
      </c>
      <c r="U1431" s="81"/>
      <c r="V1431" s="81" t="str">
        <f>IF(AND(주중데이터!V175=0,주중데이터!W175=0),0,IF(OR(ISNUMBER(getcolorred(주중데이터!V175))=TRUE,ISNUMBER(getcolorred(주중데이터!W175))=TRUE),"Up-regulation",IF(OR(ISNUMBER(getcolorgreen(주중데이터!V175))=TRUE,ISNUMBER(getcolorgreen(주중데이터!W175))=TRUE),"Down-regulation","No")))</f>
        <v>No</v>
      </c>
      <c r="W1431" s="81"/>
      <c r="X1431" s="81" t="str">
        <f>IF(AND(주중데이터!X175=0,주중데이터!Y175=0),0,IF(OR(ISNUMBER(getcolorred(주중데이터!X175))=TRUE,ISNUMBER(getcolorred(주중데이터!Y175))=TRUE),"Up-regulation",IF(OR(ISNUMBER(getcolorgreen(주중데이터!X175))=TRUE,ISNUMBER(getcolorgreen(주중데이터!Y175))=TRUE),"Down-regulation","No")))</f>
        <v>No</v>
      </c>
      <c r="Y1431" s="82"/>
      <c r="Z1431" s="76"/>
    </row>
    <row r="1432" spans="1:51">
      <c r="A1432" s="36" t="s">
        <v>20</v>
      </c>
      <c r="B1432" s="81" t="str">
        <f>IF(AND(주중데이터!B176=0,주중데이터!C176=0),0,IF(OR(ISNUMBER(getcolorred(주중데이터!B176))=TRUE,ISNUMBER(getcolorred(주중데이터!C176))=TRUE),"Up-regulation",IF(OR(ISNUMBER(getcolorgreen(주중데이터!B176))=TRUE,ISNUMBER(getcolorgreen(주중데이터!C176))=TRUE),"Down-regulation","No")))</f>
        <v>No</v>
      </c>
      <c r="C1432" s="81"/>
      <c r="D1432" s="81" t="str">
        <f>IF(AND(주중데이터!D176=0,주중데이터!E176=0),0,IF(OR(ISNUMBER(getcolorred(주중데이터!D176))=TRUE,ISNUMBER(getcolorred(주중데이터!E176))=TRUE),"Up-regulation",IF(OR(ISNUMBER(getcolorgreen(주중데이터!D176))=TRUE,ISNUMBER(getcolorgreen(주중데이터!E176))=TRUE),"Down-regulation","No")))</f>
        <v>No</v>
      </c>
      <c r="E1432" s="81"/>
      <c r="F1432" s="81" t="str">
        <f>IF(AND(주중데이터!F176=0,주중데이터!G176=0),0,IF(OR(ISNUMBER(getcolorred(주중데이터!F176))=TRUE,ISNUMBER(getcolorred(주중데이터!G176))=TRUE),"Up-regulation",IF(OR(ISNUMBER(getcolorgreen(주중데이터!F176))=TRUE,ISNUMBER(getcolorgreen(주중데이터!G176))=TRUE),"Down-regulation","No")))</f>
        <v>No</v>
      </c>
      <c r="G1432" s="81"/>
      <c r="H1432" s="81" t="str">
        <f>IF(AND(주중데이터!H176=0,주중데이터!I176=0),0,IF(OR(ISNUMBER(getcolorred(주중데이터!H176))=TRUE,ISNUMBER(getcolorred(주중데이터!I176))=TRUE),"Up-regulation",IF(OR(ISNUMBER(getcolorgreen(주중데이터!H176))=TRUE,ISNUMBER(getcolorgreen(주중데이터!I176))=TRUE),"Down-regulation","No")))</f>
        <v>No</v>
      </c>
      <c r="I1432" s="81"/>
      <c r="J1432" s="81" t="str">
        <f>IF(AND(주중데이터!J176=0,주중데이터!K176=0),0,IF(OR(ISNUMBER(getcolorred(주중데이터!J176))=TRUE,ISNUMBER(getcolorred(주중데이터!K176))=TRUE),"Up-regulation",IF(OR(ISNUMBER(getcolorgreen(주중데이터!J176))=TRUE,ISNUMBER(getcolorgreen(주중데이터!K176))=TRUE),"Down-regulation","No")))</f>
        <v>No</v>
      </c>
      <c r="K1432" s="81"/>
      <c r="L1432" s="81" t="str">
        <f>IF(AND(주중데이터!L176=0,주중데이터!M176=0),0,IF(OR(ISNUMBER(getcolorred(주중데이터!L176))=TRUE,ISNUMBER(getcolorred(주중데이터!M176))=TRUE),"Up-regulation",IF(OR(ISNUMBER(getcolorgreen(주중데이터!L176))=TRUE,ISNUMBER(getcolorgreen(주중데이터!M176))=TRUE),"Down-regulation","No")))</f>
        <v>No</v>
      </c>
      <c r="M1432" s="81"/>
      <c r="N1432" s="81" t="str">
        <f>IF(AND(주중데이터!N176=0,주중데이터!O176=0),0,IF(OR(ISNUMBER(getcolorred(주중데이터!N176))=TRUE,ISNUMBER(getcolorred(주중데이터!O176))=TRUE),"Up-regulation",IF(OR(ISNUMBER(getcolorgreen(주중데이터!N176))=TRUE,ISNUMBER(getcolorgreen(주중데이터!O176))=TRUE),"Down-regulation","No")))</f>
        <v>No</v>
      </c>
      <c r="O1432" s="81"/>
      <c r="P1432" s="81" t="str">
        <f>IF(AND(주중데이터!P176=0,주중데이터!Q176=0),0,IF(OR(ISNUMBER(getcolorred(주중데이터!P176))=TRUE,ISNUMBER(getcolorred(주중데이터!Q176))=TRUE),"Up-regulation",IF(OR(ISNUMBER(getcolorgreen(주중데이터!P176))=TRUE,ISNUMBER(getcolorgreen(주중데이터!Q176))=TRUE),"Down-regulation","No")))</f>
        <v>No</v>
      </c>
      <c r="Q1432" s="81"/>
      <c r="R1432" s="81" t="str">
        <f>IF(AND(주중데이터!R176=0,주중데이터!S176=0),0,IF(OR(ISNUMBER(getcolorred(주중데이터!R176))=TRUE,ISNUMBER(getcolorred(주중데이터!S176))=TRUE),"Up-regulation",IF(OR(ISNUMBER(getcolorgreen(주중데이터!R176))=TRUE,ISNUMBER(getcolorgreen(주중데이터!S176))=TRUE),"Down-regulation","No")))</f>
        <v>No</v>
      </c>
      <c r="S1432" s="81"/>
      <c r="T1432" s="81" t="str">
        <f>IF(AND(주중데이터!T176=0,주중데이터!U176=0),0,IF(OR(ISNUMBER(getcolorred(주중데이터!T176))=TRUE,ISNUMBER(getcolorred(주중데이터!U176))=TRUE),"Up-regulation",IF(OR(ISNUMBER(getcolorgreen(주중데이터!T176))=TRUE,ISNUMBER(getcolorgreen(주중데이터!U176))=TRUE),"Down-regulation","No")))</f>
        <v>No</v>
      </c>
      <c r="U1432" s="81"/>
      <c r="V1432" s="81" t="str">
        <f>IF(AND(주중데이터!V176=0,주중데이터!W176=0),0,IF(OR(ISNUMBER(getcolorred(주중데이터!V176))=TRUE,ISNUMBER(getcolorred(주중데이터!W176))=TRUE),"Up-regulation",IF(OR(ISNUMBER(getcolorgreen(주중데이터!V176))=TRUE,ISNUMBER(getcolorgreen(주중데이터!W176))=TRUE),"Down-regulation","No")))</f>
        <v>No</v>
      </c>
      <c r="W1432" s="81"/>
      <c r="X1432" s="81" t="str">
        <f>IF(AND(주중데이터!X176=0,주중데이터!Y176=0),0,IF(OR(ISNUMBER(getcolorred(주중데이터!X176))=TRUE,ISNUMBER(getcolorred(주중데이터!Y176))=TRUE),"Up-regulation",IF(OR(ISNUMBER(getcolorgreen(주중데이터!X176))=TRUE,ISNUMBER(getcolorgreen(주중데이터!Y176))=TRUE),"Down-regulation","No")))</f>
        <v>No</v>
      </c>
      <c r="Y1432" s="82"/>
      <c r="Z1432" s="76"/>
    </row>
    <row r="1433" spans="1:51">
      <c r="A1433" s="36" t="s">
        <v>21</v>
      </c>
      <c r="B1433" s="81" t="str">
        <f>IF(AND(주중데이터!B177=0,주중데이터!C177=0),0,IF(OR(ISNUMBER(getcolorred(주중데이터!B177))=TRUE,ISNUMBER(getcolorred(주중데이터!C177))=TRUE),"Up-regulation",IF(OR(ISNUMBER(getcolorgreen(주중데이터!B177))=TRUE,ISNUMBER(getcolorgreen(주중데이터!C177))=TRUE),"Down-regulation","No")))</f>
        <v>No</v>
      </c>
      <c r="C1433" s="81"/>
      <c r="D1433" s="81" t="str">
        <f>IF(AND(주중데이터!D177=0,주중데이터!E177=0),0,IF(OR(ISNUMBER(getcolorred(주중데이터!D177))=TRUE,ISNUMBER(getcolorred(주중데이터!E177))=TRUE),"Up-regulation",IF(OR(ISNUMBER(getcolorgreen(주중데이터!D177))=TRUE,ISNUMBER(getcolorgreen(주중데이터!E177))=TRUE),"Down-regulation","No")))</f>
        <v>No</v>
      </c>
      <c r="E1433" s="81"/>
      <c r="F1433" s="81" t="str">
        <f>IF(AND(주중데이터!F177=0,주중데이터!G177=0),0,IF(OR(ISNUMBER(getcolorred(주중데이터!F177))=TRUE,ISNUMBER(getcolorred(주중데이터!G177))=TRUE),"Up-regulation",IF(OR(ISNUMBER(getcolorgreen(주중데이터!F177))=TRUE,ISNUMBER(getcolorgreen(주중데이터!G177))=TRUE),"Down-regulation","No")))</f>
        <v>No</v>
      </c>
      <c r="G1433" s="81"/>
      <c r="H1433" s="81" t="str">
        <f>IF(AND(주중데이터!H177=0,주중데이터!I177=0),0,IF(OR(ISNUMBER(getcolorred(주중데이터!H177))=TRUE,ISNUMBER(getcolorred(주중데이터!I177))=TRUE),"Up-regulation",IF(OR(ISNUMBER(getcolorgreen(주중데이터!H177))=TRUE,ISNUMBER(getcolorgreen(주중데이터!I177))=TRUE),"Down-regulation","No")))</f>
        <v>No</v>
      </c>
      <c r="I1433" s="81"/>
      <c r="J1433" s="81" t="str">
        <f>IF(AND(주중데이터!J177=0,주중데이터!K177=0),0,IF(OR(ISNUMBER(getcolorred(주중데이터!J177))=TRUE,ISNUMBER(getcolorred(주중데이터!K177))=TRUE),"Up-regulation",IF(OR(ISNUMBER(getcolorgreen(주중데이터!J177))=TRUE,ISNUMBER(getcolorgreen(주중데이터!K177))=TRUE),"Down-regulation","No")))</f>
        <v>No</v>
      </c>
      <c r="K1433" s="81"/>
      <c r="L1433" s="81" t="str">
        <f>IF(AND(주중데이터!L177=0,주중데이터!M177=0),0,IF(OR(ISNUMBER(getcolorred(주중데이터!L177))=TRUE,ISNUMBER(getcolorred(주중데이터!M177))=TRUE),"Up-regulation",IF(OR(ISNUMBER(getcolorgreen(주중데이터!L177))=TRUE,ISNUMBER(getcolorgreen(주중데이터!M177))=TRUE),"Down-regulation","No")))</f>
        <v>No</v>
      </c>
      <c r="M1433" s="81"/>
      <c r="N1433" s="81" t="str">
        <f>IF(AND(주중데이터!N177=0,주중데이터!O177=0),0,IF(OR(ISNUMBER(getcolorred(주중데이터!N177))=TRUE,ISNUMBER(getcolorred(주중데이터!O177))=TRUE),"Up-regulation",IF(OR(ISNUMBER(getcolorgreen(주중데이터!N177))=TRUE,ISNUMBER(getcolorgreen(주중데이터!O177))=TRUE),"Down-regulation","No")))</f>
        <v>No</v>
      </c>
      <c r="O1433" s="81"/>
      <c r="P1433" s="81" t="str">
        <f>IF(AND(주중데이터!P177=0,주중데이터!Q177=0),0,IF(OR(ISNUMBER(getcolorred(주중데이터!P177))=TRUE,ISNUMBER(getcolorred(주중데이터!Q177))=TRUE),"Up-regulation",IF(OR(ISNUMBER(getcolorgreen(주중데이터!P177))=TRUE,ISNUMBER(getcolorgreen(주중데이터!Q177))=TRUE),"Down-regulation","No")))</f>
        <v>No</v>
      </c>
      <c r="Q1433" s="81"/>
      <c r="R1433" s="81" t="str">
        <f>IF(AND(주중데이터!R177=0,주중데이터!S177=0),0,IF(OR(ISNUMBER(getcolorred(주중데이터!R177))=TRUE,ISNUMBER(getcolorred(주중데이터!S177))=TRUE),"Up-regulation",IF(OR(ISNUMBER(getcolorgreen(주중데이터!R177))=TRUE,ISNUMBER(getcolorgreen(주중데이터!S177))=TRUE),"Down-regulation","No")))</f>
        <v>No</v>
      </c>
      <c r="S1433" s="81"/>
      <c r="T1433" s="81" t="str">
        <f>IF(AND(주중데이터!T177=0,주중데이터!U177=0),0,IF(OR(ISNUMBER(getcolorred(주중데이터!T177))=TRUE,ISNUMBER(getcolorred(주중데이터!U177))=TRUE),"Up-regulation",IF(OR(ISNUMBER(getcolorgreen(주중데이터!T177))=TRUE,ISNUMBER(getcolorgreen(주중데이터!U177))=TRUE),"Down-regulation","No")))</f>
        <v>No</v>
      </c>
      <c r="U1433" s="81"/>
      <c r="V1433" s="81" t="str">
        <f>IF(AND(주중데이터!V177=0,주중데이터!W177=0),0,IF(OR(ISNUMBER(getcolorred(주중데이터!V177))=TRUE,ISNUMBER(getcolorred(주중데이터!W177))=TRUE),"Up-regulation",IF(OR(ISNUMBER(getcolorgreen(주중데이터!V177))=TRUE,ISNUMBER(getcolorgreen(주중데이터!W177))=TRUE),"Down-regulation","No")))</f>
        <v>No</v>
      </c>
      <c r="W1433" s="81"/>
      <c r="X1433" s="81" t="str">
        <f>IF(AND(주중데이터!X177=0,주중데이터!Y177=0),0,IF(OR(ISNUMBER(getcolorred(주중데이터!X177))=TRUE,ISNUMBER(getcolorred(주중데이터!Y177))=TRUE),"Up-regulation",IF(OR(ISNUMBER(getcolorgreen(주중데이터!X177))=TRUE,ISNUMBER(getcolorgreen(주중데이터!Y177))=TRUE),"Down-regulation","No")))</f>
        <v>No</v>
      </c>
      <c r="Y1433" s="82"/>
      <c r="Z1433" s="76"/>
    </row>
    <row r="1434" spans="1:51">
      <c r="A1434" s="36" t="s">
        <v>22</v>
      </c>
      <c r="B1434" s="81" t="str">
        <f>IF(AND(주중데이터!B178=0,주중데이터!C178=0),0,IF(OR(ISNUMBER(getcolorred(주중데이터!B178))=TRUE,ISNUMBER(getcolorred(주중데이터!C178))=TRUE),"Up-regulation",IF(OR(ISNUMBER(getcolorgreen(주중데이터!B178))=TRUE,ISNUMBER(getcolorgreen(주중데이터!C178))=TRUE),"Down-regulation","No")))</f>
        <v>No</v>
      </c>
      <c r="C1434" s="81"/>
      <c r="D1434" s="81" t="str">
        <f>IF(AND(주중데이터!D178=0,주중데이터!E178=0),0,IF(OR(ISNUMBER(getcolorred(주중데이터!D178))=TRUE,ISNUMBER(getcolorred(주중데이터!E178))=TRUE),"Up-regulation",IF(OR(ISNUMBER(getcolorgreen(주중데이터!D178))=TRUE,ISNUMBER(getcolorgreen(주중데이터!E178))=TRUE),"Down-regulation","No")))</f>
        <v>No</v>
      </c>
      <c r="E1434" s="81"/>
      <c r="F1434" s="81" t="str">
        <f>IF(AND(주중데이터!F178=0,주중데이터!G178=0),0,IF(OR(ISNUMBER(getcolorred(주중데이터!F178))=TRUE,ISNUMBER(getcolorred(주중데이터!G178))=TRUE),"Up-regulation",IF(OR(ISNUMBER(getcolorgreen(주중데이터!F178))=TRUE,ISNUMBER(getcolorgreen(주중데이터!G178))=TRUE),"Down-regulation","No")))</f>
        <v>No</v>
      </c>
      <c r="G1434" s="81"/>
      <c r="H1434" s="81" t="str">
        <f>IF(AND(주중데이터!H178=0,주중데이터!I178=0),0,IF(OR(ISNUMBER(getcolorred(주중데이터!H178))=TRUE,ISNUMBER(getcolorred(주중데이터!I178))=TRUE),"Up-regulation",IF(OR(ISNUMBER(getcolorgreen(주중데이터!H178))=TRUE,ISNUMBER(getcolorgreen(주중데이터!I178))=TRUE),"Down-regulation","No")))</f>
        <v>No</v>
      </c>
      <c r="I1434" s="81"/>
      <c r="J1434" s="81" t="str">
        <f>IF(AND(주중데이터!J178=0,주중데이터!K178=0),0,IF(OR(ISNUMBER(getcolorred(주중데이터!J178))=TRUE,ISNUMBER(getcolorred(주중데이터!K178))=TRUE),"Up-regulation",IF(OR(ISNUMBER(getcolorgreen(주중데이터!J178))=TRUE,ISNUMBER(getcolorgreen(주중데이터!K178))=TRUE),"Down-regulation","No")))</f>
        <v>No</v>
      </c>
      <c r="K1434" s="81"/>
      <c r="L1434" s="81" t="str">
        <f>IF(AND(주중데이터!L178=0,주중데이터!M178=0),0,IF(OR(ISNUMBER(getcolorred(주중데이터!L178))=TRUE,ISNUMBER(getcolorred(주중데이터!M178))=TRUE),"Up-regulation",IF(OR(ISNUMBER(getcolorgreen(주중데이터!L178))=TRUE,ISNUMBER(getcolorgreen(주중데이터!M178))=TRUE),"Down-regulation","No")))</f>
        <v>No</v>
      </c>
      <c r="M1434" s="81"/>
      <c r="N1434" s="81" t="str">
        <f>IF(AND(주중데이터!N178=0,주중데이터!O178=0),0,IF(OR(ISNUMBER(getcolorred(주중데이터!N178))=TRUE,ISNUMBER(getcolorred(주중데이터!O178))=TRUE),"Up-regulation",IF(OR(ISNUMBER(getcolorgreen(주중데이터!N178))=TRUE,ISNUMBER(getcolorgreen(주중데이터!O178))=TRUE),"Down-regulation","No")))</f>
        <v>No</v>
      </c>
      <c r="O1434" s="81"/>
      <c r="P1434" s="81" t="str">
        <f>IF(AND(주중데이터!P178=0,주중데이터!Q178=0),0,IF(OR(ISNUMBER(getcolorred(주중데이터!P178))=TRUE,ISNUMBER(getcolorred(주중데이터!Q178))=TRUE),"Up-regulation",IF(OR(ISNUMBER(getcolorgreen(주중데이터!P178))=TRUE,ISNUMBER(getcolorgreen(주중데이터!Q178))=TRUE),"Down-regulation","No")))</f>
        <v>No</v>
      </c>
      <c r="Q1434" s="81"/>
      <c r="R1434" s="81" t="str">
        <f>IF(AND(주중데이터!R178=0,주중데이터!S178=0),0,IF(OR(ISNUMBER(getcolorred(주중데이터!R178))=TRUE,ISNUMBER(getcolorred(주중데이터!S178))=TRUE),"Up-regulation",IF(OR(ISNUMBER(getcolorgreen(주중데이터!R178))=TRUE,ISNUMBER(getcolorgreen(주중데이터!S178))=TRUE),"Down-regulation","No")))</f>
        <v>No</v>
      </c>
      <c r="S1434" s="81"/>
      <c r="T1434" s="81" t="str">
        <f>IF(AND(주중데이터!T178=0,주중데이터!U178=0),0,IF(OR(ISNUMBER(getcolorred(주중데이터!T178))=TRUE,ISNUMBER(getcolorred(주중데이터!U178))=TRUE),"Up-regulation",IF(OR(ISNUMBER(getcolorgreen(주중데이터!T178))=TRUE,ISNUMBER(getcolorgreen(주중데이터!U178))=TRUE),"Down-regulation","No")))</f>
        <v>No</v>
      </c>
      <c r="U1434" s="81"/>
      <c r="V1434" s="81" t="str">
        <f>IF(AND(주중데이터!V178=0,주중데이터!W178=0),0,IF(OR(ISNUMBER(getcolorred(주중데이터!V178))=TRUE,ISNUMBER(getcolorred(주중데이터!W178))=TRUE),"Up-regulation",IF(OR(ISNUMBER(getcolorgreen(주중데이터!V178))=TRUE,ISNUMBER(getcolorgreen(주중데이터!W178))=TRUE),"Down-regulation","No")))</f>
        <v>Up-regulation</v>
      </c>
      <c r="W1434" s="81"/>
      <c r="X1434" s="81" t="str">
        <f>IF(AND(주중데이터!X178=0,주중데이터!Y178=0),0,IF(OR(ISNUMBER(getcolorred(주중데이터!X178))=TRUE,ISNUMBER(getcolorred(주중데이터!Y178))=TRUE),"Up-regulation",IF(OR(ISNUMBER(getcolorgreen(주중데이터!X178))=TRUE,ISNUMBER(getcolorgreen(주중데이터!Y178))=TRUE),"Down-regulation","No")))</f>
        <v>Up-regulation</v>
      </c>
      <c r="Y1434" s="82"/>
      <c r="Z1434" s="76"/>
    </row>
    <row r="1435" spans="1:51">
      <c r="A1435" s="36" t="s">
        <v>23</v>
      </c>
      <c r="B1435" s="81" t="str">
        <f>IF(AND(주중데이터!B179=0,주중데이터!C179=0),0,IF(OR(ISNUMBER(getcolorred(주중데이터!B179))=TRUE,ISNUMBER(getcolorred(주중데이터!C179))=TRUE),"Up-regulation",IF(OR(ISNUMBER(getcolorgreen(주중데이터!B179))=TRUE,ISNUMBER(getcolorgreen(주중데이터!C179))=TRUE),"Down-regulation","No")))</f>
        <v>No</v>
      </c>
      <c r="C1435" s="81"/>
      <c r="D1435" s="81" t="str">
        <f>IF(AND(주중데이터!D179=0,주중데이터!E179=0),0,IF(OR(ISNUMBER(getcolorred(주중데이터!D179))=TRUE,ISNUMBER(getcolorred(주중데이터!E179))=TRUE),"Up-regulation",IF(OR(ISNUMBER(getcolorgreen(주중데이터!D179))=TRUE,ISNUMBER(getcolorgreen(주중데이터!E179))=TRUE),"Down-regulation","No")))</f>
        <v>No</v>
      </c>
      <c r="E1435" s="81"/>
      <c r="F1435" s="81" t="str">
        <f>IF(AND(주중데이터!F179=0,주중데이터!G179=0),0,IF(OR(ISNUMBER(getcolorred(주중데이터!F179))=TRUE,ISNUMBER(getcolorred(주중데이터!G179))=TRUE),"Up-regulation",IF(OR(ISNUMBER(getcolorgreen(주중데이터!F179))=TRUE,ISNUMBER(getcolorgreen(주중데이터!G179))=TRUE),"Down-regulation","No")))</f>
        <v>No</v>
      </c>
      <c r="G1435" s="81"/>
      <c r="H1435" s="81" t="str">
        <f>IF(AND(주중데이터!H179=0,주중데이터!I179=0),0,IF(OR(ISNUMBER(getcolorred(주중데이터!H179))=TRUE,ISNUMBER(getcolorred(주중데이터!I179))=TRUE),"Up-regulation",IF(OR(ISNUMBER(getcolorgreen(주중데이터!H179))=TRUE,ISNUMBER(getcolorgreen(주중데이터!I179))=TRUE),"Down-regulation","No")))</f>
        <v>No</v>
      </c>
      <c r="I1435" s="81"/>
      <c r="J1435" s="81" t="str">
        <f>IF(AND(주중데이터!J179=0,주중데이터!K179=0),0,IF(OR(ISNUMBER(getcolorred(주중데이터!J179))=TRUE,ISNUMBER(getcolorred(주중데이터!K179))=TRUE),"Up-regulation",IF(OR(ISNUMBER(getcolorgreen(주중데이터!J179))=TRUE,ISNUMBER(getcolorgreen(주중데이터!K179))=TRUE),"Down-regulation","No")))</f>
        <v>No</v>
      </c>
      <c r="K1435" s="81"/>
      <c r="L1435" s="81" t="str">
        <f>IF(AND(주중데이터!L179=0,주중데이터!M179=0),0,IF(OR(ISNUMBER(getcolorred(주중데이터!L179))=TRUE,ISNUMBER(getcolorred(주중데이터!M179))=TRUE),"Up-regulation",IF(OR(ISNUMBER(getcolorgreen(주중데이터!L179))=TRUE,ISNUMBER(getcolorgreen(주중데이터!M179))=TRUE),"Down-regulation","No")))</f>
        <v>No</v>
      </c>
      <c r="M1435" s="81"/>
      <c r="N1435" s="81" t="str">
        <f>IF(AND(주중데이터!N179=0,주중데이터!O179=0),0,IF(OR(ISNUMBER(getcolorred(주중데이터!N179))=TRUE,ISNUMBER(getcolorred(주중데이터!O179))=TRUE),"Up-regulation",IF(OR(ISNUMBER(getcolorgreen(주중데이터!N179))=TRUE,ISNUMBER(getcolorgreen(주중데이터!O179))=TRUE),"Down-regulation","No")))</f>
        <v>No</v>
      </c>
      <c r="O1435" s="81"/>
      <c r="P1435" s="81" t="str">
        <f>IF(AND(주중데이터!P179=0,주중데이터!Q179=0),0,IF(OR(ISNUMBER(getcolorred(주중데이터!P179))=TRUE,ISNUMBER(getcolorred(주중데이터!Q179))=TRUE),"Up-regulation",IF(OR(ISNUMBER(getcolorgreen(주중데이터!P179))=TRUE,ISNUMBER(getcolorgreen(주중데이터!Q179))=TRUE),"Down-regulation","No")))</f>
        <v>No</v>
      </c>
      <c r="Q1435" s="81"/>
      <c r="R1435" s="81" t="str">
        <f>IF(AND(주중데이터!R179=0,주중데이터!S179=0),0,IF(OR(ISNUMBER(getcolorred(주중데이터!R179))=TRUE,ISNUMBER(getcolorred(주중데이터!S179))=TRUE),"Up-regulation",IF(OR(ISNUMBER(getcolorgreen(주중데이터!R179))=TRUE,ISNUMBER(getcolorgreen(주중데이터!S179))=TRUE),"Down-regulation","No")))</f>
        <v>No</v>
      </c>
      <c r="S1435" s="81"/>
      <c r="T1435" s="81" t="str">
        <f>IF(AND(주중데이터!T179=0,주중데이터!U179=0),0,IF(OR(ISNUMBER(getcolorred(주중데이터!T179))=TRUE,ISNUMBER(getcolorred(주중데이터!U179))=TRUE),"Up-regulation",IF(OR(ISNUMBER(getcolorgreen(주중데이터!T179))=TRUE,ISNUMBER(getcolorgreen(주중데이터!U179))=TRUE),"Down-regulation","No")))</f>
        <v>No</v>
      </c>
      <c r="U1435" s="81"/>
      <c r="V1435" s="81" t="str">
        <f>IF(AND(주중데이터!V179=0,주중데이터!W179=0),0,IF(OR(ISNUMBER(getcolorred(주중데이터!V179))=TRUE,ISNUMBER(getcolorred(주중데이터!W179))=TRUE),"Up-regulation",IF(OR(ISNUMBER(getcolorgreen(주중데이터!V179))=TRUE,ISNUMBER(getcolorgreen(주중데이터!W179))=TRUE),"Down-regulation","No")))</f>
        <v>Up-regulation</v>
      </c>
      <c r="W1435" s="81"/>
      <c r="X1435" s="81" t="str">
        <f>IF(AND(주중데이터!X179=0,주중데이터!Y179=0),0,IF(OR(ISNUMBER(getcolorred(주중데이터!X179))=TRUE,ISNUMBER(getcolorred(주중데이터!Y179))=TRUE),"Up-regulation",IF(OR(ISNUMBER(getcolorgreen(주중데이터!X179))=TRUE,ISNUMBER(getcolorgreen(주중데이터!Y179))=TRUE),"Down-regulation","No")))</f>
        <v>Up-regulation</v>
      </c>
      <c r="Y1435" s="82"/>
      <c r="Z1435" s="76"/>
    </row>
    <row r="1436" spans="1:51">
      <c r="A1436" s="36" t="s">
        <v>24</v>
      </c>
      <c r="B1436" s="81" t="str">
        <f>IF(AND(주중데이터!B180=0,주중데이터!C180=0),0,IF(OR(ISNUMBER(getcolorred(주중데이터!B180))=TRUE,ISNUMBER(getcolorred(주중데이터!C180))=TRUE),"Up-regulation",IF(OR(ISNUMBER(getcolorgreen(주중데이터!B180))=TRUE,ISNUMBER(getcolorgreen(주중데이터!C180))=TRUE),"Down-regulation","No")))</f>
        <v>Up-regulation</v>
      </c>
      <c r="C1436" s="81"/>
      <c r="D1436" s="81" t="str">
        <f>IF(AND(주중데이터!D180=0,주중데이터!E180=0),0,IF(OR(ISNUMBER(getcolorred(주중데이터!D180))=TRUE,ISNUMBER(getcolorred(주중데이터!E180))=TRUE),"Up-regulation",IF(OR(ISNUMBER(getcolorgreen(주중데이터!D180))=TRUE,ISNUMBER(getcolorgreen(주중데이터!E180))=TRUE),"Down-regulation","No")))</f>
        <v>No</v>
      </c>
      <c r="E1436" s="81"/>
      <c r="F1436" s="81" t="str">
        <f>IF(AND(주중데이터!F180=0,주중데이터!G180=0),0,IF(OR(ISNUMBER(getcolorred(주중데이터!F180))=TRUE,ISNUMBER(getcolorred(주중데이터!G180))=TRUE),"Up-regulation",IF(OR(ISNUMBER(getcolorgreen(주중데이터!F180))=TRUE,ISNUMBER(getcolorgreen(주중데이터!G180))=TRUE),"Down-regulation","No")))</f>
        <v>No</v>
      </c>
      <c r="G1436" s="81"/>
      <c r="H1436" s="81" t="str">
        <f>IF(AND(주중데이터!H180=0,주중데이터!I180=0),0,IF(OR(ISNUMBER(getcolorred(주중데이터!H180))=TRUE,ISNUMBER(getcolorred(주중데이터!I180))=TRUE),"Up-regulation",IF(OR(ISNUMBER(getcolorgreen(주중데이터!H180))=TRUE,ISNUMBER(getcolorgreen(주중데이터!I180))=TRUE),"Down-regulation","No")))</f>
        <v>No</v>
      </c>
      <c r="I1436" s="81"/>
      <c r="J1436" s="81" t="str">
        <f>IF(AND(주중데이터!J180=0,주중데이터!K180=0),0,IF(OR(ISNUMBER(getcolorred(주중데이터!J180))=TRUE,ISNUMBER(getcolorred(주중데이터!K180))=TRUE),"Up-regulation",IF(OR(ISNUMBER(getcolorgreen(주중데이터!J180))=TRUE,ISNUMBER(getcolorgreen(주중데이터!K180))=TRUE),"Down-regulation","No")))</f>
        <v>Up-regulation</v>
      </c>
      <c r="K1436" s="81"/>
      <c r="L1436" s="81" t="str">
        <f>IF(AND(주중데이터!L180=0,주중데이터!M180=0),0,IF(OR(ISNUMBER(getcolorred(주중데이터!L180))=TRUE,ISNUMBER(getcolorred(주중데이터!M180))=TRUE),"Up-regulation",IF(OR(ISNUMBER(getcolorgreen(주중데이터!L180))=TRUE,ISNUMBER(getcolorgreen(주중데이터!M180))=TRUE),"Down-regulation","No")))</f>
        <v>No</v>
      </c>
      <c r="M1436" s="81"/>
      <c r="N1436" s="81" t="str">
        <f>IF(AND(주중데이터!N180=0,주중데이터!O180=0),0,IF(OR(ISNUMBER(getcolorred(주중데이터!N180))=TRUE,ISNUMBER(getcolorred(주중데이터!O180))=TRUE),"Up-regulation",IF(OR(ISNUMBER(getcolorgreen(주중데이터!N180))=TRUE,ISNUMBER(getcolorgreen(주중데이터!O180))=TRUE),"Down-regulation","No")))</f>
        <v>No</v>
      </c>
      <c r="O1436" s="81"/>
      <c r="P1436" s="81" t="str">
        <f>IF(AND(주중데이터!P180=0,주중데이터!Q180=0),0,IF(OR(ISNUMBER(getcolorred(주중데이터!P180))=TRUE,ISNUMBER(getcolorred(주중데이터!Q180))=TRUE),"Up-regulation",IF(OR(ISNUMBER(getcolorgreen(주중데이터!P180))=TRUE,ISNUMBER(getcolorgreen(주중데이터!Q180))=TRUE),"Down-regulation","No")))</f>
        <v>Up-regulation</v>
      </c>
      <c r="Q1436" s="81"/>
      <c r="R1436" s="81" t="str">
        <f>IF(AND(주중데이터!R180=0,주중데이터!S180=0),0,IF(OR(ISNUMBER(getcolorred(주중데이터!R180))=TRUE,ISNUMBER(getcolorred(주중데이터!S180))=TRUE),"Up-regulation",IF(OR(ISNUMBER(getcolorgreen(주중데이터!R180))=TRUE,ISNUMBER(getcolorgreen(주중데이터!S180))=TRUE),"Down-regulation","No")))</f>
        <v>Up-regulation</v>
      </c>
      <c r="S1436" s="81"/>
      <c r="T1436" s="81" t="str">
        <f>IF(AND(주중데이터!T180=0,주중데이터!U180=0),0,IF(OR(ISNUMBER(getcolorred(주중데이터!T180))=TRUE,ISNUMBER(getcolorred(주중데이터!U180))=TRUE),"Up-regulation",IF(OR(ISNUMBER(getcolorgreen(주중데이터!T180))=TRUE,ISNUMBER(getcolorgreen(주중데이터!U180))=TRUE),"Down-regulation","No")))</f>
        <v>No</v>
      </c>
      <c r="U1436" s="81"/>
      <c r="V1436" s="81" t="str">
        <f>IF(AND(주중데이터!V180=0,주중데이터!W180=0),0,IF(OR(ISNUMBER(getcolorred(주중데이터!V180))=TRUE,ISNUMBER(getcolorred(주중데이터!W180))=TRUE),"Up-regulation",IF(OR(ISNUMBER(getcolorgreen(주중데이터!V180))=TRUE,ISNUMBER(getcolorgreen(주중데이터!W180))=TRUE),"Down-regulation","No")))</f>
        <v>Up-regulation</v>
      </c>
      <c r="W1436" s="81"/>
      <c r="X1436" s="81" t="str">
        <f>IF(AND(주중데이터!X180=0,주중데이터!Y180=0),0,IF(OR(ISNUMBER(getcolorred(주중데이터!X180))=TRUE,ISNUMBER(getcolorred(주중데이터!Y180))=TRUE),"Up-regulation",IF(OR(ISNUMBER(getcolorgreen(주중데이터!X180))=TRUE,ISNUMBER(getcolorgreen(주중데이터!Y180))=TRUE),"Down-regulation","No")))</f>
        <v>Up-regulation</v>
      </c>
      <c r="Y1436" s="82"/>
      <c r="Z1436" s="76"/>
    </row>
    <row r="1437" spans="1:51">
      <c r="A1437" s="36" t="s">
        <v>25</v>
      </c>
      <c r="B1437" s="81" t="str">
        <f>IF(AND(주중데이터!B181=0,주중데이터!C181=0),0,IF(OR(ISNUMBER(getcolorred(주중데이터!B181))=TRUE,ISNUMBER(getcolorred(주중데이터!C181))=TRUE),"Up-regulation",IF(OR(ISNUMBER(getcolorgreen(주중데이터!B181))=TRUE,ISNUMBER(getcolorgreen(주중데이터!C181))=TRUE),"Down-regulation","No")))</f>
        <v>Up-regulation</v>
      </c>
      <c r="C1437" s="81"/>
      <c r="D1437" s="81" t="str">
        <f>IF(AND(주중데이터!D181=0,주중데이터!E181=0),0,IF(OR(ISNUMBER(getcolorred(주중데이터!D181))=TRUE,ISNUMBER(getcolorred(주중데이터!E181))=TRUE),"Up-regulation",IF(OR(ISNUMBER(getcolorgreen(주중데이터!D181))=TRUE,ISNUMBER(getcolorgreen(주중데이터!E181))=TRUE),"Down-regulation","No")))</f>
        <v>No</v>
      </c>
      <c r="E1437" s="81"/>
      <c r="F1437" s="81" t="str">
        <f>IF(AND(주중데이터!F181=0,주중데이터!G181=0),0,IF(OR(ISNUMBER(getcolorred(주중데이터!F181))=TRUE,ISNUMBER(getcolorred(주중데이터!G181))=TRUE),"Up-regulation",IF(OR(ISNUMBER(getcolorgreen(주중데이터!F181))=TRUE,ISNUMBER(getcolorgreen(주중데이터!G181))=TRUE),"Down-regulation","No")))</f>
        <v>No</v>
      </c>
      <c r="G1437" s="81"/>
      <c r="H1437" s="81" t="str">
        <f>IF(AND(주중데이터!H181=0,주중데이터!I181=0),0,IF(OR(ISNUMBER(getcolorred(주중데이터!H181))=TRUE,ISNUMBER(getcolorred(주중데이터!I181))=TRUE),"Up-regulation",IF(OR(ISNUMBER(getcolorgreen(주중데이터!H181))=TRUE,ISNUMBER(getcolorgreen(주중데이터!I181))=TRUE),"Down-regulation","No")))</f>
        <v>No</v>
      </c>
      <c r="I1437" s="81"/>
      <c r="J1437" s="81" t="str">
        <f>IF(AND(주중데이터!J181=0,주중데이터!K181=0),0,IF(OR(ISNUMBER(getcolorred(주중데이터!J181))=TRUE,ISNUMBER(getcolorred(주중데이터!K181))=TRUE),"Up-regulation",IF(OR(ISNUMBER(getcolorgreen(주중데이터!J181))=TRUE,ISNUMBER(getcolorgreen(주중데이터!K181))=TRUE),"Down-regulation","No")))</f>
        <v>Up-regulation</v>
      </c>
      <c r="K1437" s="81"/>
      <c r="L1437" s="81" t="str">
        <f>IF(AND(주중데이터!L181=0,주중데이터!M181=0),0,IF(OR(ISNUMBER(getcolorred(주중데이터!L181))=TRUE,ISNUMBER(getcolorred(주중데이터!M181))=TRUE),"Up-regulation",IF(OR(ISNUMBER(getcolorgreen(주중데이터!L181))=TRUE,ISNUMBER(getcolorgreen(주중데이터!M181))=TRUE),"Down-regulation","No")))</f>
        <v>No</v>
      </c>
      <c r="M1437" s="81"/>
      <c r="N1437" s="81" t="str">
        <f>IF(AND(주중데이터!N181=0,주중데이터!O181=0),0,IF(OR(ISNUMBER(getcolorred(주중데이터!N181))=TRUE,ISNUMBER(getcolorred(주중데이터!O181))=TRUE),"Up-regulation",IF(OR(ISNUMBER(getcolorgreen(주중데이터!N181))=TRUE,ISNUMBER(getcolorgreen(주중데이터!O181))=TRUE),"Down-regulation","No")))</f>
        <v>No</v>
      </c>
      <c r="O1437" s="81"/>
      <c r="P1437" s="81" t="str">
        <f>IF(AND(주중데이터!P181=0,주중데이터!Q181=0),0,IF(OR(ISNUMBER(getcolorred(주중데이터!P181))=TRUE,ISNUMBER(getcolorred(주중데이터!Q181))=TRUE),"Up-regulation",IF(OR(ISNUMBER(getcolorgreen(주중데이터!P181))=TRUE,ISNUMBER(getcolorgreen(주중데이터!Q181))=TRUE),"Down-regulation","No")))</f>
        <v>Up-regulation</v>
      </c>
      <c r="Q1437" s="81"/>
      <c r="R1437" s="81" t="str">
        <f>IF(AND(주중데이터!R181=0,주중데이터!S181=0),0,IF(OR(ISNUMBER(getcolorred(주중데이터!R181))=TRUE,ISNUMBER(getcolorred(주중데이터!S181))=TRUE),"Up-regulation",IF(OR(ISNUMBER(getcolorgreen(주중데이터!R181))=TRUE,ISNUMBER(getcolorgreen(주중데이터!S181))=TRUE),"Down-regulation","No")))</f>
        <v>Up-regulation</v>
      </c>
      <c r="S1437" s="81"/>
      <c r="T1437" s="81" t="str">
        <f>IF(AND(주중데이터!T181=0,주중데이터!U181=0),0,IF(OR(ISNUMBER(getcolorred(주중데이터!T181))=TRUE,ISNUMBER(getcolorred(주중데이터!U181))=TRUE),"Up-regulation",IF(OR(ISNUMBER(getcolorgreen(주중데이터!T181))=TRUE,ISNUMBER(getcolorgreen(주중데이터!U181))=TRUE),"Down-regulation","No")))</f>
        <v>No</v>
      </c>
      <c r="U1437" s="81"/>
      <c r="V1437" s="81" t="str">
        <f>IF(AND(주중데이터!V181=0,주중데이터!W181=0),0,IF(OR(ISNUMBER(getcolorred(주중데이터!V181))=TRUE,ISNUMBER(getcolorred(주중데이터!W181))=TRUE),"Up-regulation",IF(OR(ISNUMBER(getcolorgreen(주중데이터!V181))=TRUE,ISNUMBER(getcolorgreen(주중데이터!W181))=TRUE),"Down-regulation","No")))</f>
        <v>Up-regulation</v>
      </c>
      <c r="W1437" s="81"/>
      <c r="X1437" s="81" t="str">
        <f>IF(AND(주중데이터!X181=0,주중데이터!Y181=0),0,IF(OR(ISNUMBER(getcolorred(주중데이터!X181))=TRUE,ISNUMBER(getcolorred(주중데이터!Y181))=TRUE),"Up-regulation",IF(OR(ISNUMBER(getcolorgreen(주중데이터!X181))=TRUE,ISNUMBER(getcolorgreen(주중데이터!Y181))=TRUE),"Down-regulation","No")))</f>
        <v>Up-regulation</v>
      </c>
      <c r="Y1437" s="82"/>
      <c r="Z1437" s="76"/>
    </row>
    <row r="1438" spans="1:51">
      <c r="A1438" s="36" t="s">
        <v>26</v>
      </c>
      <c r="B1438" s="81" t="str">
        <f>IF(AND(주중데이터!B182=0,주중데이터!C182=0),0,IF(OR(ISNUMBER(getcolorred(주중데이터!B182))=TRUE,ISNUMBER(getcolorred(주중데이터!C182))=TRUE),"Up-regulation",IF(OR(ISNUMBER(getcolorgreen(주중데이터!B182))=TRUE,ISNUMBER(getcolorgreen(주중데이터!C182))=TRUE),"Down-regulation","No")))</f>
        <v>Up-regulation</v>
      </c>
      <c r="C1438" s="81"/>
      <c r="D1438" s="81" t="str">
        <f>IF(AND(주중데이터!D182=0,주중데이터!E182=0),0,IF(OR(ISNUMBER(getcolorred(주중데이터!D182))=TRUE,ISNUMBER(getcolorred(주중데이터!E182))=TRUE),"Up-regulation",IF(OR(ISNUMBER(getcolorgreen(주중데이터!D182))=TRUE,ISNUMBER(getcolorgreen(주중데이터!E182))=TRUE),"Down-regulation","No")))</f>
        <v>No</v>
      </c>
      <c r="E1438" s="81"/>
      <c r="F1438" s="81" t="str">
        <f>IF(AND(주중데이터!F182=0,주중데이터!G182=0),0,IF(OR(ISNUMBER(getcolorred(주중데이터!F182))=TRUE,ISNUMBER(getcolorred(주중데이터!G182))=TRUE),"Up-regulation",IF(OR(ISNUMBER(getcolorgreen(주중데이터!F182))=TRUE,ISNUMBER(getcolorgreen(주중데이터!G182))=TRUE),"Down-regulation","No")))</f>
        <v>No</v>
      </c>
      <c r="G1438" s="81"/>
      <c r="H1438" s="81" t="str">
        <f>IF(AND(주중데이터!H182=0,주중데이터!I182=0),0,IF(OR(ISNUMBER(getcolorred(주중데이터!H182))=TRUE,ISNUMBER(getcolorred(주중데이터!I182))=TRUE),"Up-regulation",IF(OR(ISNUMBER(getcolorgreen(주중데이터!H182))=TRUE,ISNUMBER(getcolorgreen(주중데이터!I182))=TRUE),"Down-regulation","No")))</f>
        <v>No</v>
      </c>
      <c r="I1438" s="81"/>
      <c r="J1438" s="81" t="str">
        <f>IF(AND(주중데이터!J182=0,주중데이터!K182=0),0,IF(OR(ISNUMBER(getcolorred(주중데이터!J182))=TRUE,ISNUMBER(getcolorred(주중데이터!K182))=TRUE),"Up-regulation",IF(OR(ISNUMBER(getcolorgreen(주중데이터!J182))=TRUE,ISNUMBER(getcolorgreen(주중데이터!K182))=TRUE),"Down-regulation","No")))</f>
        <v>Up-regulation</v>
      </c>
      <c r="K1438" s="81"/>
      <c r="L1438" s="81" t="str">
        <f>IF(AND(주중데이터!L182=0,주중데이터!M182=0),0,IF(OR(ISNUMBER(getcolorred(주중데이터!L182))=TRUE,ISNUMBER(getcolorred(주중데이터!M182))=TRUE),"Up-regulation",IF(OR(ISNUMBER(getcolorgreen(주중데이터!L182))=TRUE,ISNUMBER(getcolorgreen(주중데이터!M182))=TRUE),"Down-regulation","No")))</f>
        <v>No</v>
      </c>
      <c r="M1438" s="81"/>
      <c r="N1438" s="81" t="str">
        <f>IF(AND(주중데이터!N182=0,주중데이터!O182=0),0,IF(OR(ISNUMBER(getcolorred(주중데이터!N182))=TRUE,ISNUMBER(getcolorred(주중데이터!O182))=TRUE),"Up-regulation",IF(OR(ISNUMBER(getcolorgreen(주중데이터!N182))=TRUE,ISNUMBER(getcolorgreen(주중데이터!O182))=TRUE),"Down-regulation","No")))</f>
        <v>No</v>
      </c>
      <c r="O1438" s="81"/>
      <c r="P1438" s="81" t="str">
        <f>IF(AND(주중데이터!P182=0,주중데이터!Q182=0),0,IF(OR(ISNUMBER(getcolorred(주중데이터!P182))=TRUE,ISNUMBER(getcolorred(주중데이터!Q182))=TRUE),"Up-regulation",IF(OR(ISNUMBER(getcolorgreen(주중데이터!P182))=TRUE,ISNUMBER(getcolorgreen(주중데이터!Q182))=TRUE),"Down-regulation","No")))</f>
        <v>Up-regulation</v>
      </c>
      <c r="Q1438" s="81"/>
      <c r="R1438" s="81" t="str">
        <f>IF(AND(주중데이터!R182=0,주중데이터!S182=0),0,IF(OR(ISNUMBER(getcolorred(주중데이터!R182))=TRUE,ISNUMBER(getcolorred(주중데이터!S182))=TRUE),"Up-regulation",IF(OR(ISNUMBER(getcolorgreen(주중데이터!R182))=TRUE,ISNUMBER(getcolorgreen(주중데이터!S182))=TRUE),"Down-regulation","No")))</f>
        <v>Up-regulation</v>
      </c>
      <c r="S1438" s="81"/>
      <c r="T1438" s="81" t="str">
        <f>IF(AND(주중데이터!T182=0,주중데이터!U182=0),0,IF(OR(ISNUMBER(getcolorred(주중데이터!T182))=TRUE,ISNUMBER(getcolorred(주중데이터!U182))=TRUE),"Up-regulation",IF(OR(ISNUMBER(getcolorgreen(주중데이터!T182))=TRUE,ISNUMBER(getcolorgreen(주중데이터!U182))=TRUE),"Down-regulation","No")))</f>
        <v>No</v>
      </c>
      <c r="U1438" s="81"/>
      <c r="V1438" s="81" t="str">
        <f>IF(AND(주중데이터!V182=0,주중데이터!W182=0),0,IF(OR(ISNUMBER(getcolorred(주중데이터!V182))=TRUE,ISNUMBER(getcolorred(주중데이터!W182))=TRUE),"Up-regulation",IF(OR(ISNUMBER(getcolorgreen(주중데이터!V182))=TRUE,ISNUMBER(getcolorgreen(주중데이터!W182))=TRUE),"Down-regulation","No")))</f>
        <v>Up-regulation</v>
      </c>
      <c r="W1438" s="81"/>
      <c r="X1438" s="81" t="str">
        <f>IF(AND(주중데이터!X182=0,주중데이터!Y182=0),0,IF(OR(ISNUMBER(getcolorred(주중데이터!X182))=TRUE,ISNUMBER(getcolorred(주중데이터!Y182))=TRUE),"Up-regulation",IF(OR(ISNUMBER(getcolorgreen(주중데이터!X182))=TRUE,ISNUMBER(getcolorgreen(주중데이터!Y182))=TRUE),"Down-regulation","No")))</f>
        <v>Up-regulation</v>
      </c>
      <c r="Y1438" s="82"/>
      <c r="Z1438" s="76"/>
    </row>
    <row r="1439" spans="1:51">
      <c r="A1439" s="36" t="s">
        <v>27</v>
      </c>
      <c r="B1439" s="81" t="str">
        <f>IF(AND(주중데이터!B183=0,주중데이터!C183=0),0,IF(OR(ISNUMBER(getcolorred(주중데이터!B183))=TRUE,ISNUMBER(getcolorred(주중데이터!C183))=TRUE),"Up-regulation",IF(OR(ISNUMBER(getcolorgreen(주중데이터!B183))=TRUE,ISNUMBER(getcolorgreen(주중데이터!C183))=TRUE),"Down-regulation","No")))</f>
        <v>Up-regulation</v>
      </c>
      <c r="C1439" s="81"/>
      <c r="D1439" s="81" t="str">
        <f>IF(AND(주중데이터!D183=0,주중데이터!E183=0),0,IF(OR(ISNUMBER(getcolorred(주중데이터!D183))=TRUE,ISNUMBER(getcolorred(주중데이터!E183))=TRUE),"Up-regulation",IF(OR(ISNUMBER(getcolorgreen(주중데이터!D183))=TRUE,ISNUMBER(getcolorgreen(주중데이터!E183))=TRUE),"Down-regulation","No")))</f>
        <v>No</v>
      </c>
      <c r="E1439" s="81"/>
      <c r="F1439" s="81" t="str">
        <f>IF(AND(주중데이터!F183=0,주중데이터!G183=0),0,IF(OR(ISNUMBER(getcolorred(주중데이터!F183))=TRUE,ISNUMBER(getcolorred(주중데이터!G183))=TRUE),"Up-regulation",IF(OR(ISNUMBER(getcolorgreen(주중데이터!F183))=TRUE,ISNUMBER(getcolorgreen(주중데이터!G183))=TRUE),"Down-regulation","No")))</f>
        <v>No</v>
      </c>
      <c r="G1439" s="81"/>
      <c r="H1439" s="81" t="str">
        <f>IF(AND(주중데이터!H183=0,주중데이터!I183=0),0,IF(OR(ISNUMBER(getcolorred(주중데이터!H183))=TRUE,ISNUMBER(getcolorred(주중데이터!I183))=TRUE),"Up-regulation",IF(OR(ISNUMBER(getcolorgreen(주중데이터!H183))=TRUE,ISNUMBER(getcolorgreen(주중데이터!I183))=TRUE),"Down-regulation","No")))</f>
        <v>No</v>
      </c>
      <c r="I1439" s="81"/>
      <c r="J1439" s="81" t="str">
        <f>IF(AND(주중데이터!J183=0,주중데이터!K183=0),0,IF(OR(ISNUMBER(getcolorred(주중데이터!J183))=TRUE,ISNUMBER(getcolorred(주중데이터!K183))=TRUE),"Up-regulation",IF(OR(ISNUMBER(getcolorgreen(주중데이터!J183))=TRUE,ISNUMBER(getcolorgreen(주중데이터!K183))=TRUE),"Down-regulation","No")))</f>
        <v>Up-regulation</v>
      </c>
      <c r="K1439" s="81"/>
      <c r="L1439" s="81" t="str">
        <f>IF(AND(주중데이터!L183=0,주중데이터!M183=0),0,IF(OR(ISNUMBER(getcolorred(주중데이터!L183))=TRUE,ISNUMBER(getcolorred(주중데이터!M183))=TRUE),"Up-regulation",IF(OR(ISNUMBER(getcolorgreen(주중데이터!L183))=TRUE,ISNUMBER(getcolorgreen(주중데이터!M183))=TRUE),"Down-regulation","No")))</f>
        <v>No</v>
      </c>
      <c r="M1439" s="81"/>
      <c r="N1439" s="81" t="str">
        <f>IF(AND(주중데이터!N183=0,주중데이터!O183=0),0,IF(OR(ISNUMBER(getcolorred(주중데이터!N183))=TRUE,ISNUMBER(getcolorred(주중데이터!O183))=TRUE),"Up-regulation",IF(OR(ISNUMBER(getcolorgreen(주중데이터!N183))=TRUE,ISNUMBER(getcolorgreen(주중데이터!O183))=TRUE),"Down-regulation","No")))</f>
        <v>No</v>
      </c>
      <c r="O1439" s="81"/>
      <c r="P1439" s="81" t="str">
        <f>IF(AND(주중데이터!P183=0,주중데이터!Q183=0),0,IF(OR(ISNUMBER(getcolorred(주중데이터!P183))=TRUE,ISNUMBER(getcolorred(주중데이터!Q183))=TRUE),"Up-regulation",IF(OR(ISNUMBER(getcolorgreen(주중데이터!P183))=TRUE,ISNUMBER(getcolorgreen(주중데이터!Q183))=TRUE),"Down-regulation","No")))</f>
        <v>Up-regulation</v>
      </c>
      <c r="Q1439" s="81"/>
      <c r="R1439" s="81" t="str">
        <f>IF(AND(주중데이터!R183=0,주중데이터!S183=0),0,IF(OR(ISNUMBER(getcolorred(주중데이터!R183))=TRUE,ISNUMBER(getcolorred(주중데이터!S183))=TRUE),"Up-regulation",IF(OR(ISNUMBER(getcolorgreen(주중데이터!R183))=TRUE,ISNUMBER(getcolorgreen(주중데이터!S183))=TRUE),"Down-regulation","No")))</f>
        <v>No</v>
      </c>
      <c r="S1439" s="81"/>
      <c r="T1439" s="81" t="str">
        <f>IF(AND(주중데이터!T183=0,주중데이터!U183=0),0,IF(OR(ISNUMBER(getcolorred(주중데이터!T183))=TRUE,ISNUMBER(getcolorred(주중데이터!U183))=TRUE),"Up-regulation",IF(OR(ISNUMBER(getcolorgreen(주중데이터!T183))=TRUE,ISNUMBER(getcolorgreen(주중데이터!U183))=TRUE),"Down-regulation","No")))</f>
        <v>No</v>
      </c>
      <c r="U1439" s="81"/>
      <c r="V1439" s="81" t="str">
        <f>IF(AND(주중데이터!V183=0,주중데이터!W183=0),0,IF(OR(ISNUMBER(getcolorred(주중데이터!V183))=TRUE,ISNUMBER(getcolorred(주중데이터!W183))=TRUE),"Up-regulation",IF(OR(ISNUMBER(getcolorgreen(주중데이터!V183))=TRUE,ISNUMBER(getcolorgreen(주중데이터!W183))=TRUE),"Down-regulation","No")))</f>
        <v>No</v>
      </c>
      <c r="W1439" s="81"/>
      <c r="X1439" s="81" t="str">
        <f>IF(AND(주중데이터!X183=0,주중데이터!Y183=0),0,IF(OR(ISNUMBER(getcolorred(주중데이터!X183))=TRUE,ISNUMBER(getcolorred(주중데이터!Y183))=TRUE),"Up-regulation",IF(OR(ISNUMBER(getcolorgreen(주중데이터!X183))=TRUE,ISNUMBER(getcolorgreen(주중데이터!Y183))=TRUE),"Down-regulation","No")))</f>
        <v>No</v>
      </c>
      <c r="Y1439" s="82"/>
      <c r="Z1439" s="76"/>
    </row>
    <row r="1440" spans="1:51">
      <c r="A1440" s="36" t="s">
        <v>28</v>
      </c>
      <c r="B1440" s="81" t="str">
        <f>IF(AND(주중데이터!B184=0,주중데이터!C184=0),0,IF(OR(ISNUMBER(getcolorred(주중데이터!B184))=TRUE,ISNUMBER(getcolorred(주중데이터!C184))=TRUE),"Up-regulation",IF(OR(ISNUMBER(getcolorgreen(주중데이터!B184))=TRUE,ISNUMBER(getcolorgreen(주중데이터!C184))=TRUE),"Down-regulation","No")))</f>
        <v>No</v>
      </c>
      <c r="C1440" s="81"/>
      <c r="D1440" s="81" t="str">
        <f>IF(AND(주중데이터!D184=0,주중데이터!E184=0),0,IF(OR(ISNUMBER(getcolorred(주중데이터!D184))=TRUE,ISNUMBER(getcolorred(주중데이터!E184))=TRUE),"Up-regulation",IF(OR(ISNUMBER(getcolorgreen(주중데이터!D184))=TRUE,ISNUMBER(getcolorgreen(주중데이터!E184))=TRUE),"Down-regulation","No")))</f>
        <v>No</v>
      </c>
      <c r="E1440" s="81"/>
      <c r="F1440" s="81" t="str">
        <f>IF(AND(주중데이터!F184=0,주중데이터!G184=0),0,IF(OR(ISNUMBER(getcolorred(주중데이터!F184))=TRUE,ISNUMBER(getcolorred(주중데이터!G184))=TRUE),"Up-regulation",IF(OR(ISNUMBER(getcolorgreen(주중데이터!F184))=TRUE,ISNUMBER(getcolorgreen(주중데이터!G184))=TRUE),"Down-regulation","No")))</f>
        <v>No</v>
      </c>
      <c r="G1440" s="81"/>
      <c r="H1440" s="81" t="str">
        <f>IF(AND(주중데이터!H184=0,주중데이터!I184=0),0,IF(OR(ISNUMBER(getcolorred(주중데이터!H184))=TRUE,ISNUMBER(getcolorred(주중데이터!I184))=TRUE),"Up-regulation",IF(OR(ISNUMBER(getcolorgreen(주중데이터!H184))=TRUE,ISNUMBER(getcolorgreen(주중데이터!I184))=TRUE),"Down-regulation","No")))</f>
        <v>No</v>
      </c>
      <c r="I1440" s="81"/>
      <c r="J1440" s="81" t="str">
        <f>IF(AND(주중데이터!J184=0,주중데이터!K184=0),0,IF(OR(ISNUMBER(getcolorred(주중데이터!J184))=TRUE,ISNUMBER(getcolorred(주중데이터!K184))=TRUE),"Up-regulation",IF(OR(ISNUMBER(getcolorgreen(주중데이터!J184))=TRUE,ISNUMBER(getcolorgreen(주중데이터!K184))=TRUE),"Down-regulation","No")))</f>
        <v>No</v>
      </c>
      <c r="K1440" s="81"/>
      <c r="L1440" s="81" t="str">
        <f>IF(AND(주중데이터!L184=0,주중데이터!M184=0),0,IF(OR(ISNUMBER(getcolorred(주중데이터!L184))=TRUE,ISNUMBER(getcolorred(주중데이터!M184))=TRUE),"Up-regulation",IF(OR(ISNUMBER(getcolorgreen(주중데이터!L184))=TRUE,ISNUMBER(getcolorgreen(주중데이터!M184))=TRUE),"Down-regulation","No")))</f>
        <v>No</v>
      </c>
      <c r="M1440" s="81"/>
      <c r="N1440" s="81" t="str">
        <f>IF(AND(주중데이터!N184=0,주중데이터!O184=0),0,IF(OR(ISNUMBER(getcolorred(주중데이터!N184))=TRUE,ISNUMBER(getcolorred(주중데이터!O184))=TRUE),"Up-regulation",IF(OR(ISNUMBER(getcolorgreen(주중데이터!N184))=TRUE,ISNUMBER(getcolorgreen(주중데이터!O184))=TRUE),"Down-regulation","No")))</f>
        <v>No</v>
      </c>
      <c r="O1440" s="81"/>
      <c r="P1440" s="81" t="str">
        <f>IF(AND(주중데이터!P184=0,주중데이터!Q184=0),0,IF(OR(ISNUMBER(getcolorred(주중데이터!P184))=TRUE,ISNUMBER(getcolorred(주중데이터!Q184))=TRUE),"Up-regulation",IF(OR(ISNUMBER(getcolorgreen(주중데이터!P184))=TRUE,ISNUMBER(getcolorgreen(주중데이터!Q184))=TRUE),"Down-regulation","No")))</f>
        <v>No</v>
      </c>
      <c r="Q1440" s="81"/>
      <c r="R1440" s="81" t="str">
        <f>IF(AND(주중데이터!R184=0,주중데이터!S184=0),0,IF(OR(ISNUMBER(getcolorred(주중데이터!R184))=TRUE,ISNUMBER(getcolorred(주중데이터!S184))=TRUE),"Up-regulation",IF(OR(ISNUMBER(getcolorgreen(주중데이터!R184))=TRUE,ISNUMBER(getcolorgreen(주중데이터!S184))=TRUE),"Down-regulation","No")))</f>
        <v>No</v>
      </c>
      <c r="S1440" s="81"/>
      <c r="T1440" s="81" t="str">
        <f>IF(AND(주중데이터!T184=0,주중데이터!U184=0),0,IF(OR(ISNUMBER(getcolorred(주중데이터!T184))=TRUE,ISNUMBER(getcolorred(주중데이터!U184))=TRUE),"Up-regulation",IF(OR(ISNUMBER(getcolorgreen(주중데이터!T184))=TRUE,ISNUMBER(getcolorgreen(주중데이터!U184))=TRUE),"Down-regulation","No")))</f>
        <v>No</v>
      </c>
      <c r="U1440" s="81"/>
      <c r="V1440" s="81" t="str">
        <f>IF(AND(주중데이터!V184=0,주중데이터!W184=0),0,IF(OR(ISNUMBER(getcolorred(주중데이터!V184))=TRUE,ISNUMBER(getcolorred(주중데이터!W184))=TRUE),"Up-regulation",IF(OR(ISNUMBER(getcolorgreen(주중데이터!V184))=TRUE,ISNUMBER(getcolorgreen(주중데이터!W184))=TRUE),"Down-regulation","No")))</f>
        <v>No</v>
      </c>
      <c r="W1440" s="81"/>
      <c r="X1440" s="81" t="str">
        <f>IF(AND(주중데이터!X184=0,주중데이터!Y184=0),0,IF(OR(ISNUMBER(getcolorred(주중데이터!X184))=TRUE,ISNUMBER(getcolorred(주중데이터!Y184))=TRUE),"Up-regulation",IF(OR(ISNUMBER(getcolorgreen(주중데이터!X184))=TRUE,ISNUMBER(getcolorgreen(주중데이터!Y184))=TRUE),"Down-regulation","No")))</f>
        <v>No</v>
      </c>
      <c r="Y1440" s="82"/>
      <c r="Z1440" s="76"/>
    </row>
    <row r="1441" spans="1:51">
      <c r="A1441" s="36" t="s">
        <v>29</v>
      </c>
      <c r="B1441" s="81" t="str">
        <f>IF(AND(주중데이터!B185=0,주중데이터!C185=0),0,IF(OR(ISNUMBER(getcolorred(주중데이터!B185))=TRUE,ISNUMBER(getcolorred(주중데이터!C185))=TRUE),"Up-regulation",IF(OR(ISNUMBER(getcolorgreen(주중데이터!B185))=TRUE,ISNUMBER(getcolorgreen(주중데이터!C185))=TRUE),"Down-regulation","No")))</f>
        <v>No</v>
      </c>
      <c r="C1441" s="81"/>
      <c r="D1441" s="81" t="str">
        <f>IF(AND(주중데이터!D185=0,주중데이터!E185=0),0,IF(OR(ISNUMBER(getcolorred(주중데이터!D185))=TRUE,ISNUMBER(getcolorred(주중데이터!E185))=TRUE),"Up-regulation",IF(OR(ISNUMBER(getcolorgreen(주중데이터!D185))=TRUE,ISNUMBER(getcolorgreen(주중데이터!E185))=TRUE),"Down-regulation","No")))</f>
        <v>No</v>
      </c>
      <c r="E1441" s="81"/>
      <c r="F1441" s="81" t="str">
        <f>IF(AND(주중데이터!F185=0,주중데이터!G185=0),0,IF(OR(ISNUMBER(getcolorred(주중데이터!F185))=TRUE,ISNUMBER(getcolorred(주중데이터!G185))=TRUE),"Up-regulation",IF(OR(ISNUMBER(getcolorgreen(주중데이터!F185))=TRUE,ISNUMBER(getcolorgreen(주중데이터!G185))=TRUE),"Down-regulation","No")))</f>
        <v>No</v>
      </c>
      <c r="G1441" s="81"/>
      <c r="H1441" s="81" t="str">
        <f>IF(AND(주중데이터!H185=0,주중데이터!I185=0),0,IF(OR(ISNUMBER(getcolorred(주중데이터!H185))=TRUE,ISNUMBER(getcolorred(주중데이터!I185))=TRUE),"Up-regulation",IF(OR(ISNUMBER(getcolorgreen(주중데이터!H185))=TRUE,ISNUMBER(getcolorgreen(주중데이터!I185))=TRUE),"Down-regulation","No")))</f>
        <v>No</v>
      </c>
      <c r="I1441" s="81"/>
      <c r="J1441" s="81" t="str">
        <f>IF(AND(주중데이터!J185=0,주중데이터!K185=0),0,IF(OR(ISNUMBER(getcolorred(주중데이터!J185))=TRUE,ISNUMBER(getcolorred(주중데이터!K185))=TRUE),"Up-regulation",IF(OR(ISNUMBER(getcolorgreen(주중데이터!J185))=TRUE,ISNUMBER(getcolorgreen(주중데이터!K185))=TRUE),"Down-regulation","No")))</f>
        <v>No</v>
      </c>
      <c r="K1441" s="81"/>
      <c r="L1441" s="81" t="str">
        <f>IF(AND(주중데이터!L185=0,주중데이터!M185=0),0,IF(OR(ISNUMBER(getcolorred(주중데이터!L185))=TRUE,ISNUMBER(getcolorred(주중데이터!M185))=TRUE),"Up-regulation",IF(OR(ISNUMBER(getcolorgreen(주중데이터!L185))=TRUE,ISNUMBER(getcolorgreen(주중데이터!M185))=TRUE),"Down-regulation","No")))</f>
        <v>No</v>
      </c>
      <c r="M1441" s="81"/>
      <c r="N1441" s="81" t="str">
        <f>IF(AND(주중데이터!N185=0,주중데이터!O185=0),0,IF(OR(ISNUMBER(getcolorred(주중데이터!N185))=TRUE,ISNUMBER(getcolorred(주중데이터!O185))=TRUE),"Up-regulation",IF(OR(ISNUMBER(getcolorgreen(주중데이터!N185))=TRUE,ISNUMBER(getcolorgreen(주중데이터!O185))=TRUE),"Down-regulation","No")))</f>
        <v>No</v>
      </c>
      <c r="O1441" s="81"/>
      <c r="P1441" s="81" t="str">
        <f>IF(AND(주중데이터!P185=0,주중데이터!Q185=0),0,IF(OR(ISNUMBER(getcolorred(주중데이터!P185))=TRUE,ISNUMBER(getcolorred(주중데이터!Q185))=TRUE),"Up-regulation",IF(OR(ISNUMBER(getcolorgreen(주중데이터!P185))=TRUE,ISNUMBER(getcolorgreen(주중데이터!Q185))=TRUE),"Down-regulation","No")))</f>
        <v>No</v>
      </c>
      <c r="Q1441" s="81"/>
      <c r="R1441" s="81" t="str">
        <f>IF(AND(주중데이터!R185=0,주중데이터!S185=0),0,IF(OR(ISNUMBER(getcolorred(주중데이터!R185))=TRUE,ISNUMBER(getcolorred(주중데이터!S185))=TRUE),"Up-regulation",IF(OR(ISNUMBER(getcolorgreen(주중데이터!R185))=TRUE,ISNUMBER(getcolorgreen(주중데이터!S185))=TRUE),"Down-regulation","No")))</f>
        <v>No</v>
      </c>
      <c r="S1441" s="81"/>
      <c r="T1441" s="81" t="str">
        <f>IF(AND(주중데이터!T185=0,주중데이터!U185=0),0,IF(OR(ISNUMBER(getcolorred(주중데이터!T185))=TRUE,ISNUMBER(getcolorred(주중데이터!U185))=TRUE),"Up-regulation",IF(OR(ISNUMBER(getcolorgreen(주중데이터!T185))=TRUE,ISNUMBER(getcolorgreen(주중데이터!U185))=TRUE),"Down-regulation","No")))</f>
        <v>No</v>
      </c>
      <c r="U1441" s="81"/>
      <c r="V1441" s="81" t="str">
        <f>IF(AND(주중데이터!V185=0,주중데이터!W185=0),0,IF(OR(ISNUMBER(getcolorred(주중데이터!V185))=TRUE,ISNUMBER(getcolorred(주중데이터!W185))=TRUE),"Up-regulation",IF(OR(ISNUMBER(getcolorgreen(주중데이터!V185))=TRUE,ISNUMBER(getcolorgreen(주중데이터!W185))=TRUE),"Down-regulation","No")))</f>
        <v>No</v>
      </c>
      <c r="W1441" s="81"/>
      <c r="X1441" s="81" t="str">
        <f>IF(AND(주중데이터!X185=0,주중데이터!Y185=0),0,IF(OR(ISNUMBER(getcolorred(주중데이터!X185))=TRUE,ISNUMBER(getcolorred(주중데이터!Y185))=TRUE),"Up-regulation",IF(OR(ISNUMBER(getcolorgreen(주중데이터!X185))=TRUE,ISNUMBER(getcolorgreen(주중데이터!Y185))=TRUE),"Down-regulation","No")))</f>
        <v>No</v>
      </c>
      <c r="Y1441" s="82"/>
      <c r="Z1441" s="76"/>
    </row>
    <row r="1442" spans="1:51">
      <c r="A1442" s="36" t="s">
        <v>30</v>
      </c>
      <c r="B1442" s="81" t="str">
        <f>IF(AND(주중데이터!B186=0,주중데이터!C186=0),0,IF(OR(ISNUMBER(getcolorred(주중데이터!B186))=TRUE,ISNUMBER(getcolorred(주중데이터!C186))=TRUE),"Up-regulation",IF(OR(ISNUMBER(getcolorgreen(주중데이터!B186))=TRUE,ISNUMBER(getcolorgreen(주중데이터!C186))=TRUE),"Down-regulation","No")))</f>
        <v>Down-regulation</v>
      </c>
      <c r="C1442" s="81"/>
      <c r="D1442" s="81" t="str">
        <f>IF(AND(주중데이터!D186=0,주중데이터!E186=0),0,IF(OR(ISNUMBER(getcolorred(주중데이터!D186))=TRUE,ISNUMBER(getcolorred(주중데이터!E186))=TRUE),"Up-regulation",IF(OR(ISNUMBER(getcolorgreen(주중데이터!D186))=TRUE,ISNUMBER(getcolorgreen(주중데이터!E186))=TRUE),"Down-regulation","No")))</f>
        <v>No</v>
      </c>
      <c r="E1442" s="81"/>
      <c r="F1442" s="81" t="str">
        <f>IF(AND(주중데이터!F186=0,주중데이터!G186=0),0,IF(OR(ISNUMBER(getcolorred(주중데이터!F186))=TRUE,ISNUMBER(getcolorred(주중데이터!G186))=TRUE),"Up-regulation",IF(OR(ISNUMBER(getcolorgreen(주중데이터!F186))=TRUE,ISNUMBER(getcolorgreen(주중데이터!G186))=TRUE),"Down-regulation","No")))</f>
        <v>No</v>
      </c>
      <c r="G1442" s="81"/>
      <c r="H1442" s="81" t="str">
        <f>IF(AND(주중데이터!H186=0,주중데이터!I186=0),0,IF(OR(ISNUMBER(getcolorred(주중데이터!H186))=TRUE,ISNUMBER(getcolorred(주중데이터!I186))=TRUE),"Up-regulation",IF(OR(ISNUMBER(getcolorgreen(주중데이터!H186))=TRUE,ISNUMBER(getcolorgreen(주중데이터!I186))=TRUE),"Down-regulation","No")))</f>
        <v>No</v>
      </c>
      <c r="I1442" s="81"/>
      <c r="J1442" s="81" t="str">
        <f>IF(AND(주중데이터!J186=0,주중데이터!K186=0),0,IF(OR(ISNUMBER(getcolorred(주중데이터!J186))=TRUE,ISNUMBER(getcolorred(주중데이터!K186))=TRUE),"Up-regulation",IF(OR(ISNUMBER(getcolorgreen(주중데이터!J186))=TRUE,ISNUMBER(getcolorgreen(주중데이터!K186))=TRUE),"Down-regulation","No")))</f>
        <v>Down-regulation</v>
      </c>
      <c r="K1442" s="81"/>
      <c r="L1442" s="81" t="str">
        <f>IF(AND(주중데이터!L186=0,주중데이터!M186=0),0,IF(OR(ISNUMBER(getcolorred(주중데이터!L186))=TRUE,ISNUMBER(getcolorred(주중데이터!M186))=TRUE),"Up-regulation",IF(OR(ISNUMBER(getcolorgreen(주중데이터!L186))=TRUE,ISNUMBER(getcolorgreen(주중데이터!M186))=TRUE),"Down-regulation","No")))</f>
        <v>No</v>
      </c>
      <c r="M1442" s="81"/>
      <c r="N1442" s="81" t="str">
        <f>IF(AND(주중데이터!N186=0,주중데이터!O186=0),0,IF(OR(ISNUMBER(getcolorred(주중데이터!N186))=TRUE,ISNUMBER(getcolorred(주중데이터!O186))=TRUE),"Up-regulation",IF(OR(ISNUMBER(getcolorgreen(주중데이터!N186))=TRUE,ISNUMBER(getcolorgreen(주중데이터!O186))=TRUE),"Down-regulation","No")))</f>
        <v>No</v>
      </c>
      <c r="O1442" s="81"/>
      <c r="P1442" s="81" t="str">
        <f>IF(AND(주중데이터!P186=0,주중데이터!Q186=0),0,IF(OR(ISNUMBER(getcolorred(주중데이터!P186))=TRUE,ISNUMBER(getcolorred(주중데이터!Q186))=TRUE),"Up-regulation",IF(OR(ISNUMBER(getcolorgreen(주중데이터!P186))=TRUE,ISNUMBER(getcolorgreen(주중데이터!Q186))=TRUE),"Down-regulation","No")))</f>
        <v>Down-regulation</v>
      </c>
      <c r="Q1442" s="81"/>
      <c r="R1442" s="81" t="str">
        <f>IF(AND(주중데이터!R186=0,주중데이터!S186=0),0,IF(OR(ISNUMBER(getcolorred(주중데이터!R186))=TRUE,ISNUMBER(getcolorred(주중데이터!S186))=TRUE),"Up-regulation",IF(OR(ISNUMBER(getcolorgreen(주중데이터!R186))=TRUE,ISNUMBER(getcolorgreen(주중데이터!S186))=TRUE),"Down-regulation","No")))</f>
        <v>Down-regulation</v>
      </c>
      <c r="S1442" s="81"/>
      <c r="T1442" s="81" t="str">
        <f>IF(AND(주중데이터!T186=0,주중데이터!U186=0),0,IF(OR(ISNUMBER(getcolorred(주중데이터!T186))=TRUE,ISNUMBER(getcolorred(주중데이터!U186))=TRUE),"Up-regulation",IF(OR(ISNUMBER(getcolorgreen(주중데이터!T186))=TRUE,ISNUMBER(getcolorgreen(주중데이터!U186))=TRUE),"Down-regulation","No")))</f>
        <v>No</v>
      </c>
      <c r="U1442" s="81"/>
      <c r="V1442" s="81" t="str">
        <f>IF(AND(주중데이터!V186=0,주중데이터!W186=0),0,IF(OR(ISNUMBER(getcolorred(주중데이터!V186))=TRUE,ISNUMBER(getcolorred(주중데이터!W186))=TRUE),"Up-regulation",IF(OR(ISNUMBER(getcolorgreen(주중데이터!V186))=TRUE,ISNUMBER(getcolorgreen(주중데이터!W186))=TRUE),"Down-regulation","No")))</f>
        <v>Down-regulation</v>
      </c>
      <c r="W1442" s="81"/>
      <c r="X1442" s="81" t="str">
        <f>IF(AND(주중데이터!X186=0,주중데이터!Y186=0),0,IF(OR(ISNUMBER(getcolorred(주중데이터!X186))=TRUE,ISNUMBER(getcolorred(주중데이터!Y186))=TRUE),"Up-regulation",IF(OR(ISNUMBER(getcolorgreen(주중데이터!X186))=TRUE,ISNUMBER(getcolorgreen(주중데이터!Y186))=TRUE),"Down-regulation","No")))</f>
        <v>Down-regulation</v>
      </c>
      <c r="Y1442" s="82"/>
      <c r="Z1442" s="76"/>
    </row>
    <row r="1443" spans="1:51">
      <c r="A1443" s="36" t="s">
        <v>31</v>
      </c>
      <c r="B1443" s="81" t="str">
        <f>IF(AND(주중데이터!B187=0,주중데이터!C187=0),0,IF(OR(ISNUMBER(getcolorred(주중데이터!B187))=TRUE,ISNUMBER(getcolorred(주중데이터!C187))=TRUE),"Up-regulation",IF(OR(ISNUMBER(getcolorgreen(주중데이터!B187))=TRUE,ISNUMBER(getcolorgreen(주중데이터!C187))=TRUE),"Down-regulation","No")))</f>
        <v>Up-regulation</v>
      </c>
      <c r="C1443" s="81"/>
      <c r="D1443" s="81" t="str">
        <f>IF(AND(주중데이터!D187=0,주중데이터!E187=0),0,IF(OR(ISNUMBER(getcolorred(주중데이터!D187))=TRUE,ISNUMBER(getcolorred(주중데이터!E187))=TRUE),"Up-regulation",IF(OR(ISNUMBER(getcolorgreen(주중데이터!D187))=TRUE,ISNUMBER(getcolorgreen(주중데이터!E187))=TRUE),"Down-regulation","No")))</f>
        <v>No</v>
      </c>
      <c r="E1443" s="81"/>
      <c r="F1443" s="81" t="str">
        <f>IF(AND(주중데이터!F187=0,주중데이터!G187=0),0,IF(OR(ISNUMBER(getcolorred(주중데이터!F187))=TRUE,ISNUMBER(getcolorred(주중데이터!G187))=TRUE),"Up-regulation",IF(OR(ISNUMBER(getcolorgreen(주중데이터!F187))=TRUE,ISNUMBER(getcolorgreen(주중데이터!G187))=TRUE),"Down-regulation","No")))</f>
        <v>No</v>
      </c>
      <c r="G1443" s="81"/>
      <c r="H1443" s="81" t="str">
        <f>IF(AND(주중데이터!H187=0,주중데이터!I187=0),0,IF(OR(ISNUMBER(getcolorred(주중데이터!H187))=TRUE,ISNUMBER(getcolorred(주중데이터!I187))=TRUE),"Up-regulation",IF(OR(ISNUMBER(getcolorgreen(주중데이터!H187))=TRUE,ISNUMBER(getcolorgreen(주중데이터!I187))=TRUE),"Down-regulation","No")))</f>
        <v>No</v>
      </c>
      <c r="I1443" s="81"/>
      <c r="J1443" s="81" t="str">
        <f>IF(AND(주중데이터!J187=0,주중데이터!K187=0),0,IF(OR(ISNUMBER(getcolorred(주중데이터!J187))=TRUE,ISNUMBER(getcolorred(주중데이터!K187))=TRUE),"Up-regulation",IF(OR(ISNUMBER(getcolorgreen(주중데이터!J187))=TRUE,ISNUMBER(getcolorgreen(주중데이터!K187))=TRUE),"Down-regulation","No")))</f>
        <v>Up-regulation</v>
      </c>
      <c r="K1443" s="81"/>
      <c r="L1443" s="81" t="str">
        <f>IF(AND(주중데이터!L187=0,주중데이터!M187=0),0,IF(OR(ISNUMBER(getcolorred(주중데이터!L187))=TRUE,ISNUMBER(getcolorred(주중데이터!M187))=TRUE),"Up-regulation",IF(OR(ISNUMBER(getcolorgreen(주중데이터!L187))=TRUE,ISNUMBER(getcolorgreen(주중데이터!M187))=TRUE),"Down-regulation","No")))</f>
        <v>No</v>
      </c>
      <c r="M1443" s="81"/>
      <c r="N1443" s="81" t="str">
        <f>IF(AND(주중데이터!N187=0,주중데이터!O187=0),0,IF(OR(ISNUMBER(getcolorred(주중데이터!N187))=TRUE,ISNUMBER(getcolorred(주중데이터!O187))=TRUE),"Up-regulation",IF(OR(ISNUMBER(getcolorgreen(주중데이터!N187))=TRUE,ISNUMBER(getcolorgreen(주중데이터!O187))=TRUE),"Down-regulation","No")))</f>
        <v>No</v>
      </c>
      <c r="O1443" s="81"/>
      <c r="P1443" s="81" t="str">
        <f>IF(AND(주중데이터!P187=0,주중데이터!Q187=0),0,IF(OR(ISNUMBER(getcolorred(주중데이터!P187))=TRUE,ISNUMBER(getcolorred(주중데이터!Q187))=TRUE),"Up-regulation",IF(OR(ISNUMBER(getcolorgreen(주중데이터!P187))=TRUE,ISNUMBER(getcolorgreen(주중데이터!Q187))=TRUE),"Down-regulation","No")))</f>
        <v>Up-regulation</v>
      </c>
      <c r="Q1443" s="81"/>
      <c r="R1443" s="81" t="str">
        <f>IF(AND(주중데이터!R187=0,주중데이터!S187=0),0,IF(OR(ISNUMBER(getcolorred(주중데이터!R187))=TRUE,ISNUMBER(getcolorred(주중데이터!S187))=TRUE),"Up-regulation",IF(OR(ISNUMBER(getcolorgreen(주중데이터!R187))=TRUE,ISNUMBER(getcolorgreen(주중데이터!S187))=TRUE),"Down-regulation","No")))</f>
        <v>No</v>
      </c>
      <c r="S1443" s="81"/>
      <c r="T1443" s="81" t="str">
        <f>IF(AND(주중데이터!T187=0,주중데이터!U187=0),0,IF(OR(ISNUMBER(getcolorred(주중데이터!T187))=TRUE,ISNUMBER(getcolorred(주중데이터!U187))=TRUE),"Up-regulation",IF(OR(ISNUMBER(getcolorgreen(주중데이터!T187))=TRUE,ISNUMBER(getcolorgreen(주중데이터!U187))=TRUE),"Down-regulation","No")))</f>
        <v>No</v>
      </c>
      <c r="U1443" s="81"/>
      <c r="V1443" s="81" t="str">
        <f>IF(AND(주중데이터!V187=0,주중데이터!W187=0),0,IF(OR(ISNUMBER(getcolorred(주중데이터!V187))=TRUE,ISNUMBER(getcolorred(주중데이터!W187))=TRUE),"Up-regulation",IF(OR(ISNUMBER(getcolorgreen(주중데이터!V187))=TRUE,ISNUMBER(getcolorgreen(주중데이터!W187))=TRUE),"Down-regulation","No")))</f>
        <v>No</v>
      </c>
      <c r="W1443" s="81"/>
      <c r="X1443" s="81" t="str">
        <f>IF(AND(주중데이터!X187=0,주중데이터!Y187=0),0,IF(OR(ISNUMBER(getcolorred(주중데이터!X187))=TRUE,ISNUMBER(getcolorred(주중데이터!Y187))=TRUE),"Up-regulation",IF(OR(ISNUMBER(getcolorgreen(주중데이터!X187))=TRUE,ISNUMBER(getcolorgreen(주중데이터!Y187))=TRUE),"Down-regulation","No")))</f>
        <v>No</v>
      </c>
      <c r="Y1443" s="82"/>
      <c r="Z1443" s="76"/>
    </row>
    <row r="1444" spans="1:51">
      <c r="A1444" s="36" t="s">
        <v>32</v>
      </c>
      <c r="B1444" s="81" t="str">
        <f>IF(AND(주중데이터!B188=0,주중데이터!C188=0),0,IF(OR(ISNUMBER(getcolorred(주중데이터!B188))=TRUE,ISNUMBER(getcolorred(주중데이터!C188))=TRUE),"Up-regulation",IF(OR(ISNUMBER(getcolorgreen(주중데이터!B188))=TRUE,ISNUMBER(getcolorgreen(주중데이터!C188))=TRUE),"Down-regulation","No")))</f>
        <v>Up-regulation</v>
      </c>
      <c r="C1444" s="81"/>
      <c r="D1444" s="81" t="str">
        <f>IF(AND(주중데이터!D188=0,주중데이터!E188=0),0,IF(OR(ISNUMBER(getcolorred(주중데이터!D188))=TRUE,ISNUMBER(getcolorred(주중데이터!E188))=TRUE),"Up-regulation",IF(OR(ISNUMBER(getcolorgreen(주중데이터!D188))=TRUE,ISNUMBER(getcolorgreen(주중데이터!E188))=TRUE),"Down-regulation","No")))</f>
        <v>No</v>
      </c>
      <c r="E1444" s="81"/>
      <c r="F1444" s="81" t="str">
        <f>IF(AND(주중데이터!F188=0,주중데이터!G188=0),0,IF(OR(ISNUMBER(getcolorred(주중데이터!F188))=TRUE,ISNUMBER(getcolorred(주중데이터!G188))=TRUE),"Up-regulation",IF(OR(ISNUMBER(getcolorgreen(주중데이터!F188))=TRUE,ISNUMBER(getcolorgreen(주중데이터!G188))=TRUE),"Down-regulation","No")))</f>
        <v>No</v>
      </c>
      <c r="G1444" s="81"/>
      <c r="H1444" s="81" t="str">
        <f>IF(AND(주중데이터!H188=0,주중데이터!I188=0),0,IF(OR(ISNUMBER(getcolorred(주중데이터!H188))=TRUE,ISNUMBER(getcolorred(주중데이터!I188))=TRUE),"Up-regulation",IF(OR(ISNUMBER(getcolorgreen(주중데이터!H188))=TRUE,ISNUMBER(getcolorgreen(주중데이터!I188))=TRUE),"Down-regulation","No")))</f>
        <v>No</v>
      </c>
      <c r="I1444" s="81"/>
      <c r="J1444" s="81" t="str">
        <f>IF(AND(주중데이터!J188=0,주중데이터!K188=0),0,IF(OR(ISNUMBER(getcolorred(주중데이터!J188))=TRUE,ISNUMBER(getcolorred(주중데이터!K188))=TRUE),"Up-regulation",IF(OR(ISNUMBER(getcolorgreen(주중데이터!J188))=TRUE,ISNUMBER(getcolorgreen(주중데이터!K188))=TRUE),"Down-regulation","No")))</f>
        <v>Up-regulation</v>
      </c>
      <c r="K1444" s="81"/>
      <c r="L1444" s="81" t="str">
        <f>IF(AND(주중데이터!L188=0,주중데이터!M188=0),0,IF(OR(ISNUMBER(getcolorred(주중데이터!L188))=TRUE,ISNUMBER(getcolorred(주중데이터!M188))=TRUE),"Up-regulation",IF(OR(ISNUMBER(getcolorgreen(주중데이터!L188))=TRUE,ISNUMBER(getcolorgreen(주중데이터!M188))=TRUE),"Down-regulation","No")))</f>
        <v>No</v>
      </c>
      <c r="M1444" s="81"/>
      <c r="N1444" s="81" t="str">
        <f>IF(AND(주중데이터!N188=0,주중데이터!O188=0),0,IF(OR(ISNUMBER(getcolorred(주중데이터!N188))=TRUE,ISNUMBER(getcolorred(주중데이터!O188))=TRUE),"Up-regulation",IF(OR(ISNUMBER(getcolorgreen(주중데이터!N188))=TRUE,ISNUMBER(getcolorgreen(주중데이터!O188))=TRUE),"Down-regulation","No")))</f>
        <v>No</v>
      </c>
      <c r="O1444" s="81"/>
      <c r="P1444" s="81" t="str">
        <f>IF(AND(주중데이터!P188=0,주중데이터!Q188=0),0,IF(OR(ISNUMBER(getcolorred(주중데이터!P188))=TRUE,ISNUMBER(getcolorred(주중데이터!Q188))=TRUE),"Up-regulation",IF(OR(ISNUMBER(getcolorgreen(주중데이터!P188))=TRUE,ISNUMBER(getcolorgreen(주중데이터!Q188))=TRUE),"Down-regulation","No")))</f>
        <v>Up-regulation</v>
      </c>
      <c r="Q1444" s="81"/>
      <c r="R1444" s="81" t="str">
        <f>IF(AND(주중데이터!R188=0,주중데이터!S188=0),0,IF(OR(ISNUMBER(getcolorred(주중데이터!R188))=TRUE,ISNUMBER(getcolorred(주중데이터!S188))=TRUE),"Up-regulation",IF(OR(ISNUMBER(getcolorgreen(주중데이터!R188))=TRUE,ISNUMBER(getcolorgreen(주중데이터!S188))=TRUE),"Down-regulation","No")))</f>
        <v>Up-regulation</v>
      </c>
      <c r="S1444" s="81"/>
      <c r="T1444" s="81" t="str">
        <f>IF(AND(주중데이터!T188=0,주중데이터!U188=0),0,IF(OR(ISNUMBER(getcolorred(주중데이터!T188))=TRUE,ISNUMBER(getcolorred(주중데이터!U188))=TRUE),"Up-regulation",IF(OR(ISNUMBER(getcolorgreen(주중데이터!T188))=TRUE,ISNUMBER(getcolorgreen(주중데이터!U188))=TRUE),"Down-regulation","No")))</f>
        <v>No</v>
      </c>
      <c r="U1444" s="81"/>
      <c r="V1444" s="81" t="str">
        <f>IF(AND(주중데이터!V188=0,주중데이터!W188=0),0,IF(OR(ISNUMBER(getcolorred(주중데이터!V188))=TRUE,ISNUMBER(getcolorred(주중데이터!W188))=TRUE),"Up-regulation",IF(OR(ISNUMBER(getcolorgreen(주중데이터!V188))=TRUE,ISNUMBER(getcolorgreen(주중데이터!W188))=TRUE),"Down-regulation","No")))</f>
        <v>No</v>
      </c>
      <c r="W1444" s="81"/>
      <c r="X1444" s="81" t="str">
        <f>IF(AND(주중데이터!X188=0,주중데이터!Y188=0),0,IF(OR(ISNUMBER(getcolorred(주중데이터!X188))=TRUE,ISNUMBER(getcolorred(주중데이터!Y188))=TRUE),"Up-regulation",IF(OR(ISNUMBER(getcolorgreen(주중데이터!X188))=TRUE,ISNUMBER(getcolorgreen(주중데이터!Y188))=TRUE),"Down-regulation","No")))</f>
        <v>No</v>
      </c>
      <c r="Y1444" s="82"/>
      <c r="Z1444" s="76"/>
    </row>
    <row r="1445" spans="1:51">
      <c r="A1445" s="36" t="s">
        <v>33</v>
      </c>
      <c r="B1445" s="81" t="str">
        <f>IF(AND(주중데이터!B189=0,주중데이터!C189=0),0,IF(OR(ISNUMBER(getcolorred(주중데이터!B189))=TRUE,ISNUMBER(getcolorred(주중데이터!C189))=TRUE),"Up-regulation",IF(OR(ISNUMBER(getcolorgreen(주중데이터!B189))=TRUE,ISNUMBER(getcolorgreen(주중데이터!C189))=TRUE),"Down-regulation","No")))</f>
        <v>Up-regulation</v>
      </c>
      <c r="C1445" s="81"/>
      <c r="D1445" s="81" t="str">
        <f>IF(AND(주중데이터!D189=0,주중데이터!E189=0),0,IF(OR(ISNUMBER(getcolorred(주중데이터!D189))=TRUE,ISNUMBER(getcolorred(주중데이터!E189))=TRUE),"Up-regulation",IF(OR(ISNUMBER(getcolorgreen(주중데이터!D189))=TRUE,ISNUMBER(getcolorgreen(주중데이터!E189))=TRUE),"Down-regulation","No")))</f>
        <v>No</v>
      </c>
      <c r="E1445" s="81"/>
      <c r="F1445" s="81" t="str">
        <f>IF(AND(주중데이터!F189=0,주중데이터!G189=0),0,IF(OR(ISNUMBER(getcolorred(주중데이터!F189))=TRUE,ISNUMBER(getcolorred(주중데이터!G189))=TRUE),"Up-regulation",IF(OR(ISNUMBER(getcolorgreen(주중데이터!F189))=TRUE,ISNUMBER(getcolorgreen(주중데이터!G189))=TRUE),"Down-regulation","No")))</f>
        <v>No</v>
      </c>
      <c r="G1445" s="81"/>
      <c r="H1445" s="81" t="str">
        <f>IF(AND(주중데이터!H189=0,주중데이터!I189=0),0,IF(OR(ISNUMBER(getcolorred(주중데이터!H189))=TRUE,ISNUMBER(getcolorred(주중데이터!I189))=TRUE),"Up-regulation",IF(OR(ISNUMBER(getcolorgreen(주중데이터!H189))=TRUE,ISNUMBER(getcolorgreen(주중데이터!I189))=TRUE),"Down-regulation","No")))</f>
        <v>No</v>
      </c>
      <c r="I1445" s="81"/>
      <c r="J1445" s="81" t="str">
        <f>IF(AND(주중데이터!J189=0,주중데이터!K189=0),0,IF(OR(ISNUMBER(getcolorred(주중데이터!J189))=TRUE,ISNUMBER(getcolorred(주중데이터!K189))=TRUE),"Up-regulation",IF(OR(ISNUMBER(getcolorgreen(주중데이터!J189))=TRUE,ISNUMBER(getcolorgreen(주중데이터!K189))=TRUE),"Down-regulation","No")))</f>
        <v>Up-regulation</v>
      </c>
      <c r="K1445" s="81"/>
      <c r="L1445" s="81" t="str">
        <f>IF(AND(주중데이터!L189=0,주중데이터!M189=0),0,IF(OR(ISNUMBER(getcolorred(주중데이터!L189))=TRUE,ISNUMBER(getcolorred(주중데이터!M189))=TRUE),"Up-regulation",IF(OR(ISNUMBER(getcolorgreen(주중데이터!L189))=TRUE,ISNUMBER(getcolorgreen(주중데이터!M189))=TRUE),"Down-regulation","No")))</f>
        <v>No</v>
      </c>
      <c r="M1445" s="81"/>
      <c r="N1445" s="81" t="str">
        <f>IF(AND(주중데이터!N189=0,주중데이터!O189=0),0,IF(OR(ISNUMBER(getcolorred(주중데이터!N189))=TRUE,ISNUMBER(getcolorred(주중데이터!O189))=TRUE),"Up-regulation",IF(OR(ISNUMBER(getcolorgreen(주중데이터!N189))=TRUE,ISNUMBER(getcolorgreen(주중데이터!O189))=TRUE),"Down-regulation","No")))</f>
        <v>No</v>
      </c>
      <c r="O1445" s="81"/>
      <c r="P1445" s="81" t="str">
        <f>IF(AND(주중데이터!P189=0,주중데이터!Q189=0),0,IF(OR(ISNUMBER(getcolorred(주중데이터!P189))=TRUE,ISNUMBER(getcolorred(주중데이터!Q189))=TRUE),"Up-regulation",IF(OR(ISNUMBER(getcolorgreen(주중데이터!P189))=TRUE,ISNUMBER(getcolorgreen(주중데이터!Q189))=TRUE),"Down-regulation","No")))</f>
        <v>Up-regulation</v>
      </c>
      <c r="Q1445" s="81"/>
      <c r="R1445" s="81" t="str">
        <f>IF(AND(주중데이터!R189=0,주중데이터!S189=0),0,IF(OR(ISNUMBER(getcolorred(주중데이터!R189))=TRUE,ISNUMBER(getcolorred(주중데이터!S189))=TRUE),"Up-regulation",IF(OR(ISNUMBER(getcolorgreen(주중데이터!R189))=TRUE,ISNUMBER(getcolorgreen(주중데이터!S189))=TRUE),"Down-regulation","No")))</f>
        <v>Up-regulation</v>
      </c>
      <c r="S1445" s="81"/>
      <c r="T1445" s="81" t="str">
        <f>IF(AND(주중데이터!T189=0,주중데이터!U189=0),0,IF(OR(ISNUMBER(getcolorred(주중데이터!T189))=TRUE,ISNUMBER(getcolorred(주중데이터!U189))=TRUE),"Up-regulation",IF(OR(ISNUMBER(getcolorgreen(주중데이터!T189))=TRUE,ISNUMBER(getcolorgreen(주중데이터!U189))=TRUE),"Down-regulation","No")))</f>
        <v>No</v>
      </c>
      <c r="U1445" s="81"/>
      <c r="V1445" s="81" t="str">
        <f>IF(AND(주중데이터!V189=0,주중데이터!W189=0),0,IF(OR(ISNUMBER(getcolorred(주중데이터!V189))=TRUE,ISNUMBER(getcolorred(주중데이터!W189))=TRUE),"Up-regulation",IF(OR(ISNUMBER(getcolorgreen(주중데이터!V189))=TRUE,ISNUMBER(getcolorgreen(주중데이터!W189))=TRUE),"Down-regulation","No")))</f>
        <v>Up-regulation</v>
      </c>
      <c r="W1445" s="81"/>
      <c r="X1445" s="81" t="str">
        <f>IF(AND(주중데이터!X189=0,주중데이터!Y189=0),0,IF(OR(ISNUMBER(getcolorred(주중데이터!X189))=TRUE,ISNUMBER(getcolorred(주중데이터!Y189))=TRUE),"Up-regulation",IF(OR(ISNUMBER(getcolorgreen(주중데이터!X189))=TRUE,ISNUMBER(getcolorgreen(주중데이터!Y189))=TRUE),"Down-regulation","No")))</f>
        <v>Up-regulation</v>
      </c>
      <c r="Y1445" s="82"/>
      <c r="Z1445" s="76"/>
    </row>
    <row r="1446" spans="1:51">
      <c r="A1446" s="36" t="s">
        <v>34</v>
      </c>
      <c r="B1446" s="81" t="str">
        <f>IF(AND(주중데이터!B190=0,주중데이터!C190=0),0,IF(OR(ISNUMBER(getcolorred(주중데이터!B190))=TRUE,ISNUMBER(getcolorred(주중데이터!C190))=TRUE),"Up-regulation",IF(OR(ISNUMBER(getcolorgreen(주중데이터!B190))=TRUE,ISNUMBER(getcolorgreen(주중데이터!C190))=TRUE),"Down-regulation","No")))</f>
        <v>Up-regulation</v>
      </c>
      <c r="C1446" s="81"/>
      <c r="D1446" s="81" t="str">
        <f>IF(AND(주중데이터!D190=0,주중데이터!E190=0),0,IF(OR(ISNUMBER(getcolorred(주중데이터!D190))=TRUE,ISNUMBER(getcolorred(주중데이터!E190))=TRUE),"Up-regulation",IF(OR(ISNUMBER(getcolorgreen(주중데이터!D190))=TRUE,ISNUMBER(getcolorgreen(주중데이터!E190))=TRUE),"Down-regulation","No")))</f>
        <v>No</v>
      </c>
      <c r="E1446" s="81"/>
      <c r="F1446" s="81" t="str">
        <f>IF(AND(주중데이터!F190=0,주중데이터!G190=0),0,IF(OR(ISNUMBER(getcolorred(주중데이터!F190))=TRUE,ISNUMBER(getcolorred(주중데이터!G190))=TRUE),"Up-regulation",IF(OR(ISNUMBER(getcolorgreen(주중데이터!F190))=TRUE,ISNUMBER(getcolorgreen(주중데이터!G190))=TRUE),"Down-regulation","No")))</f>
        <v>No</v>
      </c>
      <c r="G1446" s="81"/>
      <c r="H1446" s="81" t="str">
        <f>IF(AND(주중데이터!H190=0,주중데이터!I190=0),0,IF(OR(ISNUMBER(getcolorred(주중데이터!H190))=TRUE,ISNUMBER(getcolorred(주중데이터!I190))=TRUE),"Up-regulation",IF(OR(ISNUMBER(getcolorgreen(주중데이터!H190))=TRUE,ISNUMBER(getcolorgreen(주중데이터!I190))=TRUE),"Down-regulation","No")))</f>
        <v>No</v>
      </c>
      <c r="I1446" s="81"/>
      <c r="J1446" s="81" t="str">
        <f>IF(AND(주중데이터!J190=0,주중데이터!K190=0),0,IF(OR(ISNUMBER(getcolorred(주중데이터!J190))=TRUE,ISNUMBER(getcolorred(주중데이터!K190))=TRUE),"Up-regulation",IF(OR(ISNUMBER(getcolorgreen(주중데이터!J190))=TRUE,ISNUMBER(getcolorgreen(주중데이터!K190))=TRUE),"Down-regulation","No")))</f>
        <v>Up-regulation</v>
      </c>
      <c r="K1446" s="81"/>
      <c r="L1446" s="81" t="str">
        <f>IF(AND(주중데이터!L190=0,주중데이터!M190=0),0,IF(OR(ISNUMBER(getcolorred(주중데이터!L190))=TRUE,ISNUMBER(getcolorred(주중데이터!M190))=TRUE),"Up-regulation",IF(OR(ISNUMBER(getcolorgreen(주중데이터!L190))=TRUE,ISNUMBER(getcolorgreen(주중데이터!M190))=TRUE),"Down-regulation","No")))</f>
        <v>No</v>
      </c>
      <c r="M1446" s="81"/>
      <c r="N1446" s="81" t="str">
        <f>IF(AND(주중데이터!N190=0,주중데이터!O190=0),0,IF(OR(ISNUMBER(getcolorred(주중데이터!N190))=TRUE,ISNUMBER(getcolorred(주중데이터!O190))=TRUE),"Up-regulation",IF(OR(ISNUMBER(getcolorgreen(주중데이터!N190))=TRUE,ISNUMBER(getcolorgreen(주중데이터!O190))=TRUE),"Down-regulation","No")))</f>
        <v>No</v>
      </c>
      <c r="O1446" s="81"/>
      <c r="P1446" s="81" t="str">
        <f>IF(AND(주중데이터!P190=0,주중데이터!Q190=0),0,IF(OR(ISNUMBER(getcolorred(주중데이터!P190))=TRUE,ISNUMBER(getcolorred(주중데이터!Q190))=TRUE),"Up-regulation",IF(OR(ISNUMBER(getcolorgreen(주중데이터!P190))=TRUE,ISNUMBER(getcolorgreen(주중데이터!Q190))=TRUE),"Down-regulation","No")))</f>
        <v>Up-regulation</v>
      </c>
      <c r="Q1446" s="81"/>
      <c r="R1446" s="81" t="str">
        <f>IF(AND(주중데이터!R190=0,주중데이터!S190=0),0,IF(OR(ISNUMBER(getcolorred(주중데이터!R190))=TRUE,ISNUMBER(getcolorred(주중데이터!S190))=TRUE),"Up-regulation",IF(OR(ISNUMBER(getcolorgreen(주중데이터!R190))=TRUE,ISNUMBER(getcolorgreen(주중데이터!S190))=TRUE),"Down-regulation","No")))</f>
        <v>Up-regulation</v>
      </c>
      <c r="S1446" s="81"/>
      <c r="T1446" s="81" t="str">
        <f>IF(AND(주중데이터!T190=0,주중데이터!U190=0),0,IF(OR(ISNUMBER(getcolorred(주중데이터!T190))=TRUE,ISNUMBER(getcolorred(주중데이터!U190))=TRUE),"Up-regulation",IF(OR(ISNUMBER(getcolorgreen(주중데이터!T190))=TRUE,ISNUMBER(getcolorgreen(주중데이터!U190))=TRUE),"Down-regulation","No")))</f>
        <v>Up-regulation</v>
      </c>
      <c r="U1446" s="81"/>
      <c r="V1446" s="81" t="str">
        <f>IF(AND(주중데이터!V190=0,주중데이터!W190=0),0,IF(OR(ISNUMBER(getcolorred(주중데이터!V190))=TRUE,ISNUMBER(getcolorred(주중데이터!W190))=TRUE),"Up-regulation",IF(OR(ISNUMBER(getcolorgreen(주중데이터!V190))=TRUE,ISNUMBER(getcolorgreen(주중데이터!W190))=TRUE),"Down-regulation","No")))</f>
        <v>Up-regulation</v>
      </c>
      <c r="W1446" s="81"/>
      <c r="X1446" s="81" t="str">
        <f>IF(AND(주중데이터!X190=0,주중데이터!Y190=0),0,IF(OR(ISNUMBER(getcolorred(주중데이터!X190))=TRUE,ISNUMBER(getcolorred(주중데이터!Y190))=TRUE),"Up-regulation",IF(OR(ISNUMBER(getcolorgreen(주중데이터!X190))=TRUE,ISNUMBER(getcolorgreen(주중데이터!Y190))=TRUE),"Down-regulation","No")))</f>
        <v>Up-regulation</v>
      </c>
      <c r="Y1446" s="82"/>
      <c r="Z1446" s="76"/>
    </row>
    <row r="1447" spans="1:51" ht="17.25" thickBot="1">
      <c r="A1447" s="36" t="s">
        <v>35</v>
      </c>
      <c r="B1447" s="81" t="str">
        <f>IF(AND(주중데이터!B191=0,주중데이터!C191=0),0,IF(OR(ISNUMBER(getcolorred(주중데이터!B191))=TRUE,ISNUMBER(getcolorred(주중데이터!C191))=TRUE),"Up-regulation",IF(OR(ISNUMBER(getcolorgreen(주중데이터!B191))=TRUE,ISNUMBER(getcolorgreen(주중데이터!C191))=TRUE),"Down-regulation","No")))</f>
        <v>Up-regulation</v>
      </c>
      <c r="C1447" s="81"/>
      <c r="D1447" s="81" t="str">
        <f>IF(AND(주중데이터!D191=0,주중데이터!E191=0),0,IF(OR(ISNUMBER(getcolorred(주중데이터!D191))=TRUE,ISNUMBER(getcolorred(주중데이터!E191))=TRUE),"Up-regulation",IF(OR(ISNUMBER(getcolorgreen(주중데이터!D191))=TRUE,ISNUMBER(getcolorgreen(주중데이터!E191))=TRUE),"Down-regulation","No")))</f>
        <v>No</v>
      </c>
      <c r="E1447" s="81"/>
      <c r="F1447" s="81" t="str">
        <f>IF(AND(주중데이터!F191=0,주중데이터!G191=0),0,IF(OR(ISNUMBER(getcolorred(주중데이터!F191))=TRUE,ISNUMBER(getcolorred(주중데이터!G191))=TRUE),"Up-regulation",IF(OR(ISNUMBER(getcolorgreen(주중데이터!F191))=TRUE,ISNUMBER(getcolorgreen(주중데이터!G191))=TRUE),"Down-regulation","No")))</f>
        <v>No</v>
      </c>
      <c r="G1447" s="81"/>
      <c r="H1447" s="81" t="str">
        <f>IF(AND(주중데이터!H191=0,주중데이터!I191=0),0,IF(OR(ISNUMBER(getcolorred(주중데이터!H191))=TRUE,ISNUMBER(getcolorred(주중데이터!I191))=TRUE),"Up-regulation",IF(OR(ISNUMBER(getcolorgreen(주중데이터!H191))=TRUE,ISNUMBER(getcolorgreen(주중데이터!I191))=TRUE),"Down-regulation","No")))</f>
        <v>No</v>
      </c>
      <c r="I1447" s="81"/>
      <c r="J1447" s="81" t="str">
        <f>IF(AND(주중데이터!J191=0,주중데이터!K191=0),0,IF(OR(ISNUMBER(getcolorred(주중데이터!J191))=TRUE,ISNUMBER(getcolorred(주중데이터!K191))=TRUE),"Up-regulation",IF(OR(ISNUMBER(getcolorgreen(주중데이터!J191))=TRUE,ISNUMBER(getcolorgreen(주중데이터!K191))=TRUE),"Down-regulation","No")))</f>
        <v>Up-regulation</v>
      </c>
      <c r="K1447" s="81"/>
      <c r="L1447" s="81" t="str">
        <f>IF(AND(주중데이터!L191=0,주중데이터!M191=0),0,IF(OR(ISNUMBER(getcolorred(주중데이터!L191))=TRUE,ISNUMBER(getcolorred(주중데이터!M191))=TRUE),"Up-regulation",IF(OR(ISNUMBER(getcolorgreen(주중데이터!L191))=TRUE,ISNUMBER(getcolorgreen(주중데이터!M191))=TRUE),"Down-regulation","No")))</f>
        <v>No</v>
      </c>
      <c r="M1447" s="81"/>
      <c r="N1447" s="81" t="str">
        <f>IF(AND(주중데이터!N191=0,주중데이터!O191=0),0,IF(OR(ISNUMBER(getcolorred(주중데이터!N191))=TRUE,ISNUMBER(getcolorred(주중데이터!O191))=TRUE),"Up-regulation",IF(OR(ISNUMBER(getcolorgreen(주중데이터!N191))=TRUE,ISNUMBER(getcolorgreen(주중데이터!O191))=TRUE),"Down-regulation","No")))</f>
        <v>No</v>
      </c>
      <c r="O1447" s="81"/>
      <c r="P1447" s="81" t="str">
        <f>IF(AND(주중데이터!P191=0,주중데이터!Q191=0),0,IF(OR(ISNUMBER(getcolorred(주중데이터!P191))=TRUE,ISNUMBER(getcolorred(주중데이터!Q191))=TRUE),"Up-regulation",IF(OR(ISNUMBER(getcolorgreen(주중데이터!P191))=TRUE,ISNUMBER(getcolorgreen(주중데이터!Q191))=TRUE),"Down-regulation","No")))</f>
        <v>Up-regulation</v>
      </c>
      <c r="Q1447" s="81"/>
      <c r="R1447" s="81" t="str">
        <f>IF(AND(주중데이터!R191=0,주중데이터!S191=0),0,IF(OR(ISNUMBER(getcolorred(주중데이터!R191))=TRUE,ISNUMBER(getcolorred(주중데이터!S191))=TRUE),"Up-regulation",IF(OR(ISNUMBER(getcolorgreen(주중데이터!R191))=TRUE,ISNUMBER(getcolorgreen(주중데이터!S191))=TRUE),"Down-regulation","No")))</f>
        <v>Up-regulation</v>
      </c>
      <c r="S1447" s="81"/>
      <c r="T1447" s="81" t="str">
        <f>IF(AND(주중데이터!T191=0,주중데이터!U191=0),0,IF(OR(ISNUMBER(getcolorred(주중데이터!T191))=TRUE,ISNUMBER(getcolorred(주중데이터!U191))=TRUE),"Up-regulation",IF(OR(ISNUMBER(getcolorgreen(주중데이터!T191))=TRUE,ISNUMBER(getcolorgreen(주중데이터!U191))=TRUE),"Down-regulation","No")))</f>
        <v>Up-regulation</v>
      </c>
      <c r="U1447" s="81"/>
      <c r="V1447" s="81" t="str">
        <f>IF(AND(주중데이터!V191=0,주중데이터!W191=0),0,IF(OR(ISNUMBER(getcolorred(주중데이터!V191))=TRUE,ISNUMBER(getcolorred(주중데이터!W191))=TRUE),"Up-regulation",IF(OR(ISNUMBER(getcolorgreen(주중데이터!V191))=TRUE,ISNUMBER(getcolorgreen(주중데이터!W191))=TRUE),"Down-regulation","No")))</f>
        <v>Up-regulation</v>
      </c>
      <c r="W1447" s="81"/>
      <c r="X1447" s="81" t="str">
        <f>IF(AND(주중데이터!X191=0,주중데이터!Y191=0),0,IF(OR(ISNUMBER(getcolorred(주중데이터!X191))=TRUE,ISNUMBER(getcolorred(주중데이터!Y191))=TRUE),"Up-regulation",IF(OR(ISNUMBER(getcolorgreen(주중데이터!X191))=TRUE,ISNUMBER(getcolorgreen(주중데이터!Y191))=TRUE),"Down-regulation","No")))</f>
        <v>No</v>
      </c>
      <c r="Y1447" s="82"/>
      <c r="Z1447" s="76"/>
    </row>
    <row r="1448" spans="1:51" ht="17.25" thickBot="1">
      <c r="A1448" s="36" t="s">
        <v>36</v>
      </c>
      <c r="B1448" s="81" t="str">
        <f>IF(AND(주중데이터!B192=0,주중데이터!C192=0),0,IF(OR(ISNUMBER(getcolorred(주중데이터!B192))=TRUE,ISNUMBER(getcolorred(주중데이터!C192))=TRUE),"Up-regulation",IF(OR(ISNUMBER(getcolorgreen(주중데이터!B192))=TRUE,ISNUMBER(getcolorgreen(주중데이터!C192))=TRUE),"Down-regulation","No")))</f>
        <v>Up-regulation</v>
      </c>
      <c r="C1448" s="81"/>
      <c r="D1448" s="81" t="str">
        <f>IF(AND(주중데이터!D192=0,주중데이터!E192=0),0,IF(OR(ISNUMBER(getcolorred(주중데이터!D192))=TRUE,ISNUMBER(getcolorred(주중데이터!E192))=TRUE),"Up-regulation",IF(OR(ISNUMBER(getcolorgreen(주중데이터!D192))=TRUE,ISNUMBER(getcolorgreen(주중데이터!E192))=TRUE),"Down-regulation","No")))</f>
        <v>No</v>
      </c>
      <c r="E1448" s="81"/>
      <c r="F1448" s="81" t="str">
        <f>IF(AND(주중데이터!F192=0,주중데이터!G192=0),0,IF(OR(ISNUMBER(getcolorred(주중데이터!F192))=TRUE,ISNUMBER(getcolorred(주중데이터!G192))=TRUE),"Up-regulation",IF(OR(ISNUMBER(getcolorgreen(주중데이터!F192))=TRUE,ISNUMBER(getcolorgreen(주중데이터!G192))=TRUE),"Down-regulation","No")))</f>
        <v>No</v>
      </c>
      <c r="G1448" s="81"/>
      <c r="H1448" s="81" t="str">
        <f>IF(AND(주중데이터!H192=0,주중데이터!I192=0),0,IF(OR(ISNUMBER(getcolorred(주중데이터!H192))=TRUE,ISNUMBER(getcolorred(주중데이터!I192))=TRUE),"Up-regulation",IF(OR(ISNUMBER(getcolorgreen(주중데이터!H192))=TRUE,ISNUMBER(getcolorgreen(주중데이터!I192))=TRUE),"Down-regulation","No")))</f>
        <v>No</v>
      </c>
      <c r="I1448" s="81"/>
      <c r="J1448" s="81" t="str">
        <f>IF(AND(주중데이터!J192=0,주중데이터!K192=0),0,IF(OR(ISNUMBER(getcolorred(주중데이터!J192))=TRUE,ISNUMBER(getcolorred(주중데이터!K192))=TRUE),"Up-regulation",IF(OR(ISNUMBER(getcolorgreen(주중데이터!J192))=TRUE,ISNUMBER(getcolorgreen(주중데이터!K192))=TRUE),"Down-regulation","No")))</f>
        <v>Up-regulation</v>
      </c>
      <c r="K1448" s="81"/>
      <c r="L1448" s="81" t="str">
        <f>IF(AND(주중데이터!L192=0,주중데이터!M192=0),0,IF(OR(ISNUMBER(getcolorred(주중데이터!L192))=TRUE,ISNUMBER(getcolorred(주중데이터!M192))=TRUE),"Up-regulation",IF(OR(ISNUMBER(getcolorgreen(주중데이터!L192))=TRUE,ISNUMBER(getcolorgreen(주중데이터!M192))=TRUE),"Down-regulation","No")))</f>
        <v>No</v>
      </c>
      <c r="M1448" s="81"/>
      <c r="N1448" s="81" t="str">
        <f>IF(AND(주중데이터!N192=0,주중데이터!O192=0),0,IF(OR(ISNUMBER(getcolorred(주중데이터!N192))=TRUE,ISNUMBER(getcolorred(주중데이터!O192))=TRUE),"Up-regulation",IF(OR(ISNUMBER(getcolorgreen(주중데이터!N192))=TRUE,ISNUMBER(getcolorgreen(주중데이터!O192))=TRUE),"Down-regulation","No")))</f>
        <v>No</v>
      </c>
      <c r="O1448" s="81"/>
      <c r="P1448" s="81" t="str">
        <f>IF(AND(주중데이터!P192=0,주중데이터!Q192=0),0,IF(OR(ISNUMBER(getcolorred(주중데이터!P192))=TRUE,ISNUMBER(getcolorred(주중데이터!Q192))=TRUE),"Up-regulation",IF(OR(ISNUMBER(getcolorgreen(주중데이터!P192))=TRUE,ISNUMBER(getcolorgreen(주중데이터!Q192))=TRUE),"Down-regulation","No")))</f>
        <v>Up-regulation</v>
      </c>
      <c r="Q1448" s="81"/>
      <c r="R1448" s="81" t="str">
        <f>IF(AND(주중데이터!R192=0,주중데이터!S192=0),0,IF(OR(ISNUMBER(getcolorred(주중데이터!R192))=TRUE,ISNUMBER(getcolorred(주중데이터!S192))=TRUE),"Up-regulation",IF(OR(ISNUMBER(getcolorgreen(주중데이터!R192))=TRUE,ISNUMBER(getcolorgreen(주중데이터!S192))=TRUE),"Down-regulation","No")))</f>
        <v>Up-regulation</v>
      </c>
      <c r="S1448" s="81"/>
      <c r="T1448" s="81" t="str">
        <f>IF(AND(주중데이터!T192=0,주중데이터!U192=0),0,IF(OR(ISNUMBER(getcolorred(주중데이터!T192))=TRUE,ISNUMBER(getcolorred(주중데이터!U192))=TRUE),"Up-regulation",IF(OR(ISNUMBER(getcolorgreen(주중데이터!T192))=TRUE,ISNUMBER(getcolorgreen(주중데이터!U192))=TRUE),"Down-regulation","No")))</f>
        <v>Up-regulation</v>
      </c>
      <c r="U1448" s="81"/>
      <c r="V1448" s="81" t="str">
        <f>IF(AND(주중데이터!V192=0,주중데이터!W192=0),0,IF(OR(ISNUMBER(getcolorred(주중데이터!V192))=TRUE,ISNUMBER(getcolorred(주중데이터!W192))=TRUE),"Up-regulation",IF(OR(ISNUMBER(getcolorgreen(주중데이터!V192))=TRUE,ISNUMBER(getcolorgreen(주중데이터!W192))=TRUE),"Down-regulation","No")))</f>
        <v>Up-regulation</v>
      </c>
      <c r="W1448" s="81"/>
      <c r="X1448" s="81" t="str">
        <f>IF(AND(주중데이터!X192=0,주중데이터!Y192=0),0,IF(OR(ISNUMBER(getcolorred(주중데이터!X192))=TRUE,ISNUMBER(getcolorred(주중데이터!Y192))=TRUE),"Up-regulation",IF(OR(ISNUMBER(getcolorgreen(주중데이터!X192))=TRUE,ISNUMBER(getcolorgreen(주중데이터!Y192))=TRUE),"Down-regulation","No")))</f>
        <v>No</v>
      </c>
      <c r="Y1448" s="82"/>
      <c r="Z1448" s="76"/>
      <c r="AA1448" s="31">
        <f>IF(주중DATA!AA192="","",주중DATA!AA192)</f>
        <v>44754</v>
      </c>
    </row>
    <row r="1449" spans="1:51" ht="17.25" thickBot="1">
      <c r="A1449" s="36" t="s">
        <v>37</v>
      </c>
      <c r="B1449" s="81" t="str">
        <f>IF(AND(주중데이터!B193=0,주중데이터!C193=0),0,IF(OR(ISNUMBER(getcolorred(주중데이터!B193))=TRUE,ISNUMBER(getcolorred(주중데이터!C193))=TRUE),"Up-regulation",IF(OR(ISNUMBER(getcolorgreen(주중데이터!B193))=TRUE,ISNUMBER(getcolorgreen(주중데이터!C193))=TRUE),"Down-regulation","No")))</f>
        <v>Up-regulation</v>
      </c>
      <c r="C1449" s="81"/>
      <c r="D1449" s="81" t="str">
        <f>IF(AND(주중데이터!D193=0,주중데이터!E193=0),0,IF(OR(ISNUMBER(getcolorred(주중데이터!D193))=TRUE,ISNUMBER(getcolorred(주중데이터!E193))=TRUE),"Up-regulation",IF(OR(ISNUMBER(getcolorgreen(주중데이터!D193))=TRUE,ISNUMBER(getcolorgreen(주중데이터!E193))=TRUE),"Down-regulation","No")))</f>
        <v>Up-regulation</v>
      </c>
      <c r="E1449" s="81"/>
      <c r="F1449" s="81" t="str">
        <f>IF(AND(주중데이터!F193=0,주중데이터!G193=0),0,IF(OR(ISNUMBER(getcolorred(주중데이터!F193))=TRUE,ISNUMBER(getcolorred(주중데이터!G193))=TRUE),"Up-regulation",IF(OR(ISNUMBER(getcolorgreen(주중데이터!F193))=TRUE,ISNUMBER(getcolorgreen(주중데이터!G193))=TRUE),"Down-regulation","No")))</f>
        <v>Down-regulation</v>
      </c>
      <c r="G1449" s="81"/>
      <c r="H1449" s="81" t="str">
        <f>IF(AND(주중데이터!H193=0,주중데이터!I193=0),0,IF(OR(ISNUMBER(getcolorred(주중데이터!H193))=TRUE,ISNUMBER(getcolorred(주중데이터!I193))=TRUE),"Up-regulation",IF(OR(ISNUMBER(getcolorgreen(주중데이터!H193))=TRUE,ISNUMBER(getcolorgreen(주중데이터!I193))=TRUE),"Down-regulation","No")))</f>
        <v>Down-regulation</v>
      </c>
      <c r="I1449" s="81"/>
      <c r="J1449" s="81" t="str">
        <f>IF(AND(주중데이터!J193=0,주중데이터!K193=0),0,IF(OR(ISNUMBER(getcolorred(주중데이터!J193))=TRUE,ISNUMBER(getcolorred(주중데이터!K193))=TRUE),"Up-regulation",IF(OR(ISNUMBER(getcolorgreen(주중데이터!J193))=TRUE,ISNUMBER(getcolorgreen(주중데이터!K193))=TRUE),"Down-regulation","No")))</f>
        <v>Up-regulation</v>
      </c>
      <c r="K1449" s="81"/>
      <c r="L1449" s="81" t="str">
        <f>IF(AND(주중데이터!L193=0,주중데이터!M193=0),0,IF(OR(ISNUMBER(getcolorred(주중데이터!L193))=TRUE,ISNUMBER(getcolorred(주중데이터!M193))=TRUE),"Up-regulation",IF(OR(ISNUMBER(getcolorgreen(주중데이터!L193))=TRUE,ISNUMBER(getcolorgreen(주중데이터!M193))=TRUE),"Down-regulation","No")))</f>
        <v>Down-regulation</v>
      </c>
      <c r="M1449" s="81"/>
      <c r="N1449" s="81" t="str">
        <f>IF(AND(주중데이터!N193=0,주중데이터!O193=0),0,IF(OR(ISNUMBER(getcolorred(주중데이터!N193))=TRUE,ISNUMBER(getcolorred(주중데이터!O193))=TRUE),"Up-regulation",IF(OR(ISNUMBER(getcolorgreen(주중데이터!N193))=TRUE,ISNUMBER(getcolorgreen(주중데이터!O193))=TRUE),"Down-regulation","No")))</f>
        <v>Down-regulation</v>
      </c>
      <c r="O1449" s="81"/>
      <c r="P1449" s="81" t="str">
        <f>IF(AND(주중데이터!P193=0,주중데이터!Q193=0),0,IF(OR(ISNUMBER(getcolorred(주중데이터!P193))=TRUE,ISNUMBER(getcolorred(주중데이터!Q193))=TRUE),"Up-regulation",IF(OR(ISNUMBER(getcolorgreen(주중데이터!P193))=TRUE,ISNUMBER(getcolorgreen(주중데이터!Q193))=TRUE),"Down-regulation","No")))</f>
        <v>Up-regulation</v>
      </c>
      <c r="Q1449" s="81"/>
      <c r="R1449" s="81" t="str">
        <f>IF(AND(주중데이터!R193=0,주중데이터!S193=0),0,IF(OR(ISNUMBER(getcolorred(주중데이터!R193))=TRUE,ISNUMBER(getcolorred(주중데이터!S193))=TRUE),"Up-regulation",IF(OR(ISNUMBER(getcolorgreen(주중데이터!R193))=TRUE,ISNUMBER(getcolorgreen(주중데이터!S193))=TRUE),"Down-regulation","No")))</f>
        <v>Up-regulation</v>
      </c>
      <c r="S1449" s="81"/>
      <c r="T1449" s="81" t="str">
        <f>IF(AND(주중데이터!T193=0,주중데이터!U193=0),0,IF(OR(ISNUMBER(getcolorred(주중데이터!T193))=TRUE,ISNUMBER(getcolorred(주중데이터!U193))=TRUE),"Up-regulation",IF(OR(ISNUMBER(getcolorgreen(주중데이터!T193))=TRUE,ISNUMBER(getcolorgreen(주중데이터!U193))=TRUE),"Down-regulation","No")))</f>
        <v>Up-regulation</v>
      </c>
      <c r="U1449" s="81"/>
      <c r="V1449" s="81" t="str">
        <f>IF(AND(주중데이터!V193=0,주중데이터!W193=0),0,IF(OR(ISNUMBER(getcolorred(주중데이터!V193))=TRUE,ISNUMBER(getcolorred(주중데이터!W193))=TRUE),"Up-regulation",IF(OR(ISNUMBER(getcolorgreen(주중데이터!V193))=TRUE,ISNUMBER(getcolorgreen(주중데이터!W193))=TRUE),"Down-regulation","No")))</f>
        <v>Up-regulation</v>
      </c>
      <c r="W1449" s="81"/>
      <c r="X1449" s="81" t="str">
        <f>IF(AND(주중데이터!X193=0,주중데이터!Y193=0),0,IF(OR(ISNUMBER(getcolorred(주중데이터!X193))=TRUE,ISNUMBER(getcolorred(주중데이터!Y193))=TRUE),"Up-regulation",IF(OR(ISNUMBER(getcolorgreen(주중데이터!X193))=TRUE,ISNUMBER(getcolorgreen(주중데이터!Y193))=TRUE),"Down-regulation","No")))</f>
        <v>No</v>
      </c>
      <c r="Y1449" s="82"/>
      <c r="Z1449" s="76"/>
      <c r="AA1449" s="9" t="str">
        <f>IF(주중DATA!AA193="","",주중DATA!AA193)</f>
        <v>Min</v>
      </c>
      <c r="AB1449" s="10" t="str">
        <f>IF(주중DATA!AB193="","",주중DATA!AB193)</f>
        <v>175,62</v>
      </c>
      <c r="AC1449" s="10" t="str">
        <f>IF(주중DATA!AC193="","",주중DATA!AC193)</f>
        <v>165,00</v>
      </c>
      <c r="AD1449" s="10" t="str">
        <f>IF(주중DATA!AD193="","",주중DATA!AD193)</f>
        <v>252,01</v>
      </c>
      <c r="AE1449" s="10" t="str">
        <f>IF(주중DATA!AE193="","",주중DATA!AE193)</f>
        <v>252,01</v>
      </c>
      <c r="AF1449" s="10" t="str">
        <f>IF(주중DATA!AF193="","",주중DATA!AF193)</f>
        <v>1,52</v>
      </c>
      <c r="AG1449" s="10" t="str">
        <f>IF(주중DATA!AG193="","",주중DATA!AG193)</f>
        <v>-0,97</v>
      </c>
      <c r="AH1449" s="10" t="str">
        <f>IF(주중DATA!AH193="","",주중DATA!AH193)</f>
        <v>1,52</v>
      </c>
      <c r="AI1449" s="10" t="str">
        <f>IF(주중DATA!AI193="","",주중DATA!AI193)</f>
        <v>-0,97</v>
      </c>
      <c r="AJ1449" s="10" t="str">
        <f>IF(주중DATA!AJ193="","",주중DATA!AJ193)</f>
        <v>175,62</v>
      </c>
      <c r="AK1449" s="10" t="str">
        <f>IF(주중DATA!AK193="","",주중DATA!AK193)</f>
        <v>165,00</v>
      </c>
      <c r="AL1449" s="10" t="str">
        <f>IF(주중DATA!AL193="","",주중DATA!AL193)</f>
        <v>4,76</v>
      </c>
      <c r="AM1449" s="10" t="str">
        <f>IF(주중DATA!AM193="","",주중DATA!AM193)</f>
        <v>-0,97</v>
      </c>
      <c r="AN1449" s="10" t="str">
        <f>IF(주중DATA!AN193="","",주중DATA!AN193)</f>
        <v>4,76</v>
      </c>
      <c r="AO1449" s="10" t="str">
        <f>IF(주중DATA!AO193="","",주중DATA!AO193)</f>
        <v>-0,97</v>
      </c>
      <c r="AP1449" s="10" t="str">
        <f>IF(주중DATA!AP193="","",주중DATA!AP193)</f>
        <v>4,76</v>
      </c>
      <c r="AQ1449" s="10" t="str">
        <f>IF(주중DATA!AQ193="","",주중DATA!AQ193)</f>
        <v>-0,97</v>
      </c>
      <c r="AR1449" s="10" t="str">
        <f>IF(주중DATA!AR193="","",주중DATA!AR193)</f>
        <v>4,76</v>
      </c>
      <c r="AS1449" s="10" t="str">
        <f>IF(주중DATA!AS193="","",주중DATA!AS193)</f>
        <v>-0,97</v>
      </c>
      <c r="AT1449" s="10" t="str">
        <f>IF(주중DATA!AT193="","",주중DATA!AT193)</f>
        <v>153,14</v>
      </c>
      <c r="AU1449" s="10" t="str">
        <f>IF(주중DATA!AU193="","",주중DATA!AU193)</f>
        <v>153,14</v>
      </c>
      <c r="AV1449" s="10" t="str">
        <f>IF(주중DATA!AV193="","",주중DATA!AV193)</f>
        <v>258,93</v>
      </c>
      <c r="AW1449" s="10" t="str">
        <f>IF(주중DATA!AW193="","",주중DATA!AW193)</f>
        <v>165,00</v>
      </c>
      <c r="AX1449" s="10" t="str">
        <f>IF(주중DATA!AX193="","",주중DATA!AX193)</f>
        <v>42,18</v>
      </c>
    </row>
    <row r="1450" spans="1:51">
      <c r="A1450" s="36" t="s">
        <v>39</v>
      </c>
      <c r="B1450" s="81" t="str">
        <f>IF(AND(주중데이터!B194=0,주중데이터!C194=0),0,IF(OR(ISNUMBER(getcolorred(주중데이터!B194))=TRUE,ISNUMBER(getcolorred(주중데이터!C194))=TRUE),"Up-regulation",IF(OR(ISNUMBER(getcolorgreen(주중데이터!B194))=TRUE,ISNUMBER(getcolorgreen(주중데이터!C194))=TRUE),"Down-regulation","No")))</f>
        <v>Up-regulation</v>
      </c>
      <c r="C1450" s="81"/>
      <c r="D1450" s="81" t="str">
        <f>IF(AND(주중데이터!D194=0,주중데이터!E194=0),0,IF(OR(ISNUMBER(getcolorred(주중데이터!D194))=TRUE,ISNUMBER(getcolorred(주중데이터!E194))=TRUE),"Up-regulation",IF(OR(ISNUMBER(getcolorgreen(주중데이터!D194))=TRUE,ISNUMBER(getcolorgreen(주중데이터!E194))=TRUE),"Down-regulation","No")))</f>
        <v>Up-regulation</v>
      </c>
      <c r="E1450" s="81"/>
      <c r="F1450" s="81" t="str">
        <f>IF(AND(주중데이터!F194=0,주중데이터!G194=0),0,IF(OR(ISNUMBER(getcolorred(주중데이터!F194))=TRUE,ISNUMBER(getcolorred(주중데이터!G194))=TRUE),"Up-regulation",IF(OR(ISNUMBER(getcolorgreen(주중데이터!F194))=TRUE,ISNUMBER(getcolorgreen(주중데이터!G194))=TRUE),"Down-regulation","No")))</f>
        <v>Down-regulation</v>
      </c>
      <c r="G1450" s="81"/>
      <c r="H1450" s="81" t="str">
        <f>IF(AND(주중데이터!H194=0,주중데이터!I194=0),0,IF(OR(ISNUMBER(getcolorred(주중데이터!H194))=TRUE,ISNUMBER(getcolorred(주중데이터!I194))=TRUE),"Up-regulation",IF(OR(ISNUMBER(getcolorgreen(주중데이터!H194))=TRUE,ISNUMBER(getcolorgreen(주중데이터!I194))=TRUE),"Down-regulation","No")))</f>
        <v>Down-regulation</v>
      </c>
      <c r="I1450" s="81"/>
      <c r="J1450" s="81" t="str">
        <f>IF(AND(주중데이터!J194=0,주중데이터!K194=0),0,IF(OR(ISNUMBER(getcolorred(주중데이터!J194))=TRUE,ISNUMBER(getcolorred(주중데이터!K194))=TRUE),"Up-regulation",IF(OR(ISNUMBER(getcolorgreen(주중데이터!J194))=TRUE,ISNUMBER(getcolorgreen(주중데이터!K194))=TRUE),"Down-regulation","No")))</f>
        <v>Up-regulation</v>
      </c>
      <c r="K1450" s="81"/>
      <c r="L1450" s="81" t="str">
        <f>IF(AND(주중데이터!L194=0,주중데이터!M194=0),0,IF(OR(ISNUMBER(getcolorred(주중데이터!L194))=TRUE,ISNUMBER(getcolorred(주중데이터!M194))=TRUE),"Up-regulation",IF(OR(ISNUMBER(getcolorgreen(주중데이터!L194))=TRUE,ISNUMBER(getcolorgreen(주중데이터!M194))=TRUE),"Down-regulation","No")))</f>
        <v>Down-regulation</v>
      </c>
      <c r="M1450" s="81"/>
      <c r="N1450" s="81" t="str">
        <f>IF(AND(주중데이터!N194=0,주중데이터!O194=0),0,IF(OR(ISNUMBER(getcolorred(주중데이터!N194))=TRUE,ISNUMBER(getcolorred(주중데이터!O194))=TRUE),"Up-regulation",IF(OR(ISNUMBER(getcolorgreen(주중데이터!N194))=TRUE,ISNUMBER(getcolorgreen(주중데이터!O194))=TRUE),"Down-regulation","No")))</f>
        <v>Down-regulation</v>
      </c>
      <c r="O1450" s="81"/>
      <c r="P1450" s="81" t="str">
        <f>IF(AND(주중데이터!P194=0,주중데이터!Q194=0),0,IF(OR(ISNUMBER(getcolorred(주중데이터!P194))=TRUE,ISNUMBER(getcolorred(주중데이터!Q194))=TRUE),"Up-regulation",IF(OR(ISNUMBER(getcolorgreen(주중데이터!P194))=TRUE,ISNUMBER(getcolorgreen(주중데이터!Q194))=TRUE),"Down-regulation","No")))</f>
        <v>No</v>
      </c>
      <c r="Q1450" s="81"/>
      <c r="R1450" s="81" t="str">
        <f>IF(AND(주중데이터!R194=0,주중데이터!S194=0),0,IF(OR(ISNUMBER(getcolorred(주중데이터!R194))=TRUE,ISNUMBER(getcolorred(주중데이터!S194))=TRUE),"Up-regulation",IF(OR(ISNUMBER(getcolorgreen(주중데이터!R194))=TRUE,ISNUMBER(getcolorgreen(주중데이터!S194))=TRUE),"Down-regulation","No")))</f>
        <v>No</v>
      </c>
      <c r="S1450" s="81"/>
      <c r="T1450" s="81" t="str">
        <f>IF(AND(주중데이터!T194=0,주중데이터!U194=0),0,IF(OR(ISNUMBER(getcolorred(주중데이터!T194))=TRUE,ISNUMBER(getcolorred(주중데이터!U194))=TRUE),"Up-regulation",IF(OR(ISNUMBER(getcolorgreen(주중데이터!T194))=TRUE,ISNUMBER(getcolorgreen(주중데이터!U194))=TRUE),"Down-regulation","No")))</f>
        <v>Up-regulation</v>
      </c>
      <c r="U1450" s="81"/>
      <c r="V1450" s="81" t="str">
        <f>IF(AND(주중데이터!V194=0,주중데이터!W194=0),0,IF(OR(ISNUMBER(getcolorred(주중데이터!V194))=TRUE,ISNUMBER(getcolorred(주중데이터!W194))=TRUE),"Up-regulation",IF(OR(ISNUMBER(getcolorgreen(주중데이터!V194))=TRUE,ISNUMBER(getcolorgreen(주중데이터!W194))=TRUE),"Down-regulation","No")))</f>
        <v>Up-regulation</v>
      </c>
      <c r="W1450" s="81"/>
      <c r="X1450" s="81" t="str">
        <f>IF(AND(주중데이터!X194=0,주중데이터!Y194=0),0,IF(OR(ISNUMBER(getcolorred(주중데이터!X194))=TRUE,ISNUMBER(getcolorred(주중데이터!Y194))=TRUE),"Up-regulation",IF(OR(ISNUMBER(getcolorgreen(주중데이터!X194))=TRUE,ISNUMBER(getcolorgreen(주중데이터!Y194))=TRUE),"Down-regulation","No")))</f>
        <v>No</v>
      </c>
      <c r="Y1450" s="82"/>
      <c r="Z1450" s="76"/>
      <c r="AA1450" s="11" t="str">
        <f>IF(주중DATA!AA194="","",주중DATA!AA194)</f>
        <v>Max</v>
      </c>
      <c r="AB1450" s="3" t="str">
        <f>IF(주중DATA!AB194="","",주중DATA!AB194)</f>
        <v>210,00</v>
      </c>
      <c r="AC1450" s="3" t="str">
        <f>IF(주중DATA!AC194="","",주중DATA!AC194)</f>
        <v>189,26</v>
      </c>
      <c r="AD1450" s="3" t="str">
        <f>IF(주중DATA!AD194="","",주중DATA!AD194)</f>
        <v>345,50</v>
      </c>
      <c r="AE1450" s="3" t="str">
        <f>IF(주중DATA!AE194="","",주중DATA!AE194)</f>
        <v>345,22</v>
      </c>
      <c r="AF1450" s="3" t="str">
        <f>IF(주중DATA!AF194="","",주중DATA!AF194)</f>
        <v>2,10</v>
      </c>
      <c r="AG1450" s="3" t="str">
        <f>IF(주중DATA!AG194="","",주중DATA!AG194)</f>
        <v>2,10</v>
      </c>
      <c r="AH1450" s="3" t="str">
        <f>IF(주중DATA!AH194="","",주중DATA!AH194)</f>
        <v>2,10</v>
      </c>
      <c r="AI1450" s="3" t="str">
        <f>IF(주중DATA!AI194="","",주중DATA!AI194)</f>
        <v>2,10</v>
      </c>
      <c r="AJ1450" s="3" t="str">
        <f>IF(주중DATA!AJ194="","",주중DATA!AJ194)</f>
        <v>210,00</v>
      </c>
      <c r="AK1450" s="3" t="str">
        <f>IF(주중DATA!AK194="","",주중DATA!AK194)</f>
        <v>189,26</v>
      </c>
      <c r="AL1450" s="3" t="str">
        <f>IF(주중DATA!AL194="","",주중DATA!AL194)</f>
        <v>17,08</v>
      </c>
      <c r="AM1450" s="3" t="str">
        <f>IF(주중DATA!AM194="","",주중DATA!AM194)</f>
        <v>17,08</v>
      </c>
      <c r="AN1450" s="3" t="str">
        <f>IF(주중DATA!AN194="","",주중DATA!AN194)</f>
        <v>17,08</v>
      </c>
      <c r="AO1450" s="3" t="str">
        <f>IF(주중DATA!AO194="","",주중DATA!AO194)</f>
        <v>17,08</v>
      </c>
      <c r="AP1450" s="3" t="str">
        <f>IF(주중DATA!AP194="","",주중DATA!AP194)</f>
        <v>210,00</v>
      </c>
      <c r="AQ1450" s="3" t="str">
        <f>IF(주중DATA!AQ194="","",주중DATA!AQ194)</f>
        <v>189,26</v>
      </c>
      <c r="AR1450" s="3" t="str">
        <f>IF(주중DATA!AR194="","",주중DATA!AR194)</f>
        <v>806,30</v>
      </c>
      <c r="AS1450" s="3" t="str">
        <f>IF(주중DATA!AS194="","",주중DATA!AS194)</f>
        <v>453,66</v>
      </c>
      <c r="AT1450" s="3" t="str">
        <f>IF(주중DATA!AT194="","",주중DATA!AT194)</f>
        <v>700,00</v>
      </c>
      <c r="AU1450" s="3" t="str">
        <f>IF(주중DATA!AU194="","",주중DATA!AU194)</f>
        <v>479,82</v>
      </c>
      <c r="AV1450" s="3" t="str">
        <f>IF(주중DATA!AV194="","",주중DATA!AV194)</f>
        <v>940,68</v>
      </c>
      <c r="AW1450" s="3" t="str">
        <f>IF(주중DATA!AW194="","",주중DATA!AW194)</f>
        <v>505,37</v>
      </c>
      <c r="AX1450" s="3" t="str">
        <f>IF(주중DATA!AX194="","",주중DATA!AX194)</f>
        <v>806,30</v>
      </c>
      <c r="AY1450" s="18" t="str">
        <f>IF(주중DATA!AY193="","",주중DATA!AY193)</f>
        <v>-0,97</v>
      </c>
    </row>
    <row r="1451" spans="1:51" ht="17.25" thickBot="1">
      <c r="A1451" s="37" t="s">
        <v>41</v>
      </c>
      <c r="B1451" s="79" t="str">
        <f>IF(AND(주중데이터!B195=0,주중데이터!C195=0),0,IF(OR(ISNUMBER(getcolorred(주중데이터!B195))=TRUE,ISNUMBER(getcolorred(주중데이터!C195))=TRUE),"Up-regulation",IF(OR(ISNUMBER(getcolorgreen(주중데이터!B195))=TRUE,ISNUMBER(getcolorgreen(주중데이터!C195))=TRUE),"Down-regulation","No")))</f>
        <v>Up-regulation</v>
      </c>
      <c r="C1451" s="79"/>
      <c r="D1451" s="79" t="str">
        <f>IF(AND(주중데이터!D195=0,주중데이터!E195=0),0,IF(OR(ISNUMBER(getcolorred(주중데이터!D195))=TRUE,ISNUMBER(getcolorred(주중데이터!E195))=TRUE),"Up-regulation",IF(OR(ISNUMBER(getcolorgreen(주중데이터!D195))=TRUE,ISNUMBER(getcolorgreen(주중데이터!E195))=TRUE),"Down-regulation","No")))</f>
        <v>Up-regulation</v>
      </c>
      <c r="E1451" s="79"/>
      <c r="F1451" s="79" t="str">
        <f>IF(AND(주중데이터!F195=0,주중데이터!G195=0),0,IF(OR(ISNUMBER(getcolorred(주중데이터!F195))=TRUE,ISNUMBER(getcolorred(주중데이터!G195))=TRUE),"Up-regulation",IF(OR(ISNUMBER(getcolorgreen(주중데이터!F195))=TRUE,ISNUMBER(getcolorgreen(주중데이터!G195))=TRUE),"Down-regulation","No")))</f>
        <v>Down-regulation</v>
      </c>
      <c r="G1451" s="79"/>
      <c r="H1451" s="79" t="str">
        <f>IF(AND(주중데이터!H195=0,주중데이터!I195=0),0,IF(OR(ISNUMBER(getcolorred(주중데이터!H195))=TRUE,ISNUMBER(getcolorred(주중데이터!I195))=TRUE),"Up-regulation",IF(OR(ISNUMBER(getcolorgreen(주중데이터!H195))=TRUE,ISNUMBER(getcolorgreen(주중데이터!I195))=TRUE),"Down-regulation","No")))</f>
        <v>Down-regulation</v>
      </c>
      <c r="I1451" s="79"/>
      <c r="J1451" s="79" t="str">
        <f>IF(AND(주중데이터!J195=0,주중데이터!K195=0),0,IF(OR(ISNUMBER(getcolorred(주중데이터!J195))=TRUE,ISNUMBER(getcolorred(주중데이터!K195))=TRUE),"Up-regulation",IF(OR(ISNUMBER(getcolorgreen(주중데이터!J195))=TRUE,ISNUMBER(getcolorgreen(주중데이터!K195))=TRUE),"Down-regulation","No")))</f>
        <v>Up-regulation</v>
      </c>
      <c r="K1451" s="79"/>
      <c r="L1451" s="79" t="str">
        <f>IF(AND(주중데이터!L195=0,주중데이터!M195=0),0,IF(OR(ISNUMBER(getcolorred(주중데이터!L195))=TRUE,ISNUMBER(getcolorred(주중데이터!M195))=TRUE),"Up-regulation",IF(OR(ISNUMBER(getcolorgreen(주중데이터!L195))=TRUE,ISNUMBER(getcolorgreen(주중데이터!M195))=TRUE),"Down-regulation","No")))</f>
        <v>Down-regulation</v>
      </c>
      <c r="M1451" s="79"/>
      <c r="N1451" s="79" t="str">
        <f>IF(AND(주중데이터!N195=0,주중데이터!O195=0),0,IF(OR(ISNUMBER(getcolorred(주중데이터!N195))=TRUE,ISNUMBER(getcolorred(주중데이터!O195))=TRUE),"Up-regulation",IF(OR(ISNUMBER(getcolorgreen(주중데이터!N195))=TRUE,ISNUMBER(getcolorgreen(주중데이터!O195))=TRUE),"Down-regulation","No")))</f>
        <v>Down-regulation</v>
      </c>
      <c r="O1451" s="79"/>
      <c r="P1451" s="79" t="str">
        <f>IF(AND(주중데이터!P195=0,주중데이터!Q195=0),0,IF(OR(ISNUMBER(getcolorred(주중데이터!P195))=TRUE,ISNUMBER(getcolorred(주중데이터!Q195))=TRUE),"Up-regulation",IF(OR(ISNUMBER(getcolorgreen(주중데이터!P195))=TRUE,ISNUMBER(getcolorgreen(주중데이터!Q195))=TRUE),"Down-regulation","No")))</f>
        <v>Down-regulation</v>
      </c>
      <c r="Q1451" s="79"/>
      <c r="R1451" s="79" t="str">
        <f>IF(AND(주중데이터!R195=0,주중데이터!S195=0),0,IF(OR(ISNUMBER(getcolorred(주중데이터!R195))=TRUE,ISNUMBER(getcolorred(주중데이터!S195))=TRUE),"Up-regulation",IF(OR(ISNUMBER(getcolorgreen(주중데이터!R195))=TRUE,ISNUMBER(getcolorgreen(주중데이터!S195))=TRUE),"Down-regulation","No")))</f>
        <v>Down-regulation</v>
      </c>
      <c r="S1451" s="79"/>
      <c r="T1451" s="79" t="str">
        <f>IF(AND(주중데이터!T195=0,주중데이터!U195=0),0,IF(OR(ISNUMBER(getcolorred(주중데이터!T195))=TRUE,ISNUMBER(getcolorred(주중데이터!U195))=TRUE),"Up-regulation",IF(OR(ISNUMBER(getcolorgreen(주중데이터!T195))=TRUE,ISNUMBER(getcolorgreen(주중데이터!U195))=TRUE),"Down-regulation","No")))</f>
        <v>Up-regulation</v>
      </c>
      <c r="U1451" s="79"/>
      <c r="V1451" s="79" t="str">
        <f>IF(AND(주중데이터!V195=0,주중데이터!W195=0),0,IF(OR(ISNUMBER(getcolorred(주중데이터!V195))=TRUE,ISNUMBER(getcolorred(주중데이터!W195))=TRUE),"Up-regulation",IF(OR(ISNUMBER(getcolorgreen(주중데이터!V195))=TRUE,ISNUMBER(getcolorgreen(주중데이터!W195))=TRUE),"Down-regulation","No")))</f>
        <v>No</v>
      </c>
      <c r="W1451" s="79"/>
      <c r="X1451" s="79" t="str">
        <f>IF(AND(주중데이터!X195=0,주중데이터!Y195=0),0,IF(OR(ISNUMBER(getcolorred(주중데이터!X195))=TRUE,ISNUMBER(getcolorred(주중데이터!Y195))=TRUE),"Up-regulation",IF(OR(ISNUMBER(getcolorgreen(주중데이터!X195))=TRUE,ISNUMBER(getcolorgreen(주중데이터!Y195))=TRUE),"Down-regulation","No")))</f>
        <v>Down-regulation</v>
      </c>
      <c r="Y1451" s="80"/>
      <c r="Z1451" s="77"/>
      <c r="AA1451" s="13" t="str">
        <f>IF(주중DATA!AA195="","",주중DATA!AA195)</f>
        <v>Avg</v>
      </c>
      <c r="AB1451" s="14" t="str">
        <f>IF(주중DATA!AB195="","",주중DATA!AB195)</f>
        <v>192,40</v>
      </c>
      <c r="AC1451" s="14" t="str">
        <f>IF(주중DATA!AC195="","",주중DATA!AC195)</f>
        <v>181,81</v>
      </c>
      <c r="AD1451" s="14" t="str">
        <f>IF(주중DATA!AD195="","",주중DATA!AD195)</f>
        <v>299,45</v>
      </c>
      <c r="AE1451" s="14" t="str">
        <f>IF(주중DATA!AE195="","",주중DATA!AE195)</f>
        <v>297,54</v>
      </c>
      <c r="AF1451" s="14" t="str">
        <f>IF(주중DATA!AF195="","",주중DATA!AF195)</f>
        <v>1,80</v>
      </c>
      <c r="AG1451" s="14" t="str">
        <f>IF(주중DATA!AG195="","",주중DATA!AG195)</f>
        <v>1,53</v>
      </c>
      <c r="AH1451" s="14" t="str">
        <f>IF(주중DATA!AH195="","",주중DATA!AH195)</f>
        <v>1,80</v>
      </c>
      <c r="AI1451" s="14" t="str">
        <f>IF(주중DATA!AI195="","",주중DATA!AI195)</f>
        <v>1,53</v>
      </c>
      <c r="AJ1451" s="14" t="str">
        <f>IF(주중DATA!AJ195="","",주중DATA!AJ195)</f>
        <v>192,40</v>
      </c>
      <c r="AK1451" s="14" t="str">
        <f>IF(주중DATA!AK195="","",주중DATA!AK195)</f>
        <v>181,81</v>
      </c>
      <c r="AL1451" s="14" t="str">
        <f>IF(주중DATA!AL195="","",주중DATA!AL195)</f>
        <v>13,13</v>
      </c>
      <c r="AM1451" s="14" t="str">
        <f>IF(주중DATA!AM195="","",주중DATA!AM195)</f>
        <v>12,24</v>
      </c>
      <c r="AN1451" s="14" t="str">
        <f>IF(주중DATA!AN195="","",주중DATA!AN195)</f>
        <v>13,13</v>
      </c>
      <c r="AO1451" s="14" t="str">
        <f>IF(주중DATA!AO195="","",주중DATA!AO195)</f>
        <v>12,24</v>
      </c>
      <c r="AP1451" s="14" t="str">
        <f>IF(주중DATA!AP195="","",주중DATA!AP195)</f>
        <v>141,80</v>
      </c>
      <c r="AQ1451" s="14" t="str">
        <f>IF(주중DATA!AQ195="","",주중DATA!AQ195)</f>
        <v>133,08</v>
      </c>
      <c r="AR1451" s="14" t="str">
        <f>IF(주중DATA!AR195="","",주중DATA!AR195)</f>
        <v>251,46</v>
      </c>
      <c r="AS1451" s="14" t="str">
        <f>IF(주중DATA!AS195="","",주중DATA!AS195)</f>
        <v>199,43</v>
      </c>
      <c r="AT1451" s="14" t="str">
        <f>IF(주중DATA!AT195="","",주중DATA!AT195)</f>
        <v>394,97</v>
      </c>
      <c r="AU1451" s="14" t="str">
        <f>IF(주중DATA!AU195="","",주중DATA!AU195)</f>
        <v>345,69</v>
      </c>
      <c r="AV1451" s="14" t="str">
        <f>IF(주중DATA!AV195="","",주중DATA!AV195)</f>
        <v>505,52</v>
      </c>
      <c r="AW1451" s="14" t="str">
        <f>IF(주중DATA!AW195="","",주중DATA!AW195)</f>
        <v>368,85</v>
      </c>
      <c r="AX1451" s="14" t="str">
        <f>IF(주중DATA!AX195="","",주중DATA!AX195)</f>
        <v>428,36</v>
      </c>
      <c r="AY1451" s="12" t="str">
        <f>IF(주중DATA!AY194="","",주중DATA!AY194)</f>
        <v>505,37</v>
      </c>
    </row>
    <row r="1452" spans="1:51" ht="17.25" thickBot="1">
      <c r="A1452" s="35" t="s">
        <v>16</v>
      </c>
      <c r="B1452" s="83" t="str">
        <f>IF(AND(주중데이터!B196=0,주중데이터!C196=0),0,IF(OR(ISNUMBER(getcolorred(주중데이터!B196))=TRUE,ISNUMBER(getcolorred(주중데이터!C196))=TRUE),"Up-regulation",IF(OR(ISNUMBER(getcolorgreen(주중데이터!B196))=TRUE,ISNUMBER(getcolorgreen(주중데이터!C196))=TRUE),"Down-regulation","No")))</f>
        <v>Up-regulation</v>
      </c>
      <c r="C1452" s="83"/>
      <c r="D1452" s="83" t="str">
        <f>IF(AND(주중데이터!D196=0,주중데이터!E196=0),0,IF(OR(ISNUMBER(getcolorred(주중데이터!D196))=TRUE,ISNUMBER(getcolorred(주중데이터!E196))=TRUE),"Up-regulation",IF(OR(ISNUMBER(getcolorgreen(주중데이터!D196))=TRUE,ISNUMBER(getcolorgreen(주중데이터!E196))=TRUE),"Down-regulation","No")))</f>
        <v>No</v>
      </c>
      <c r="E1452" s="83"/>
      <c r="F1452" s="83" t="str">
        <f>IF(AND(주중데이터!F196=0,주중데이터!G196=0),0,IF(OR(ISNUMBER(getcolorred(주중데이터!F196))=TRUE,ISNUMBER(getcolorred(주중데이터!G196))=TRUE),"Up-regulation",IF(OR(ISNUMBER(getcolorgreen(주중데이터!F196))=TRUE,ISNUMBER(getcolorgreen(주중데이터!G196))=TRUE),"Down-regulation","No")))</f>
        <v>Down-regulation</v>
      </c>
      <c r="G1452" s="83"/>
      <c r="H1452" s="83" t="str">
        <f>IF(AND(주중데이터!H196=0,주중데이터!I196=0),0,IF(OR(ISNUMBER(getcolorred(주중데이터!H196))=TRUE,ISNUMBER(getcolorred(주중데이터!I196))=TRUE),"Up-regulation",IF(OR(ISNUMBER(getcolorgreen(주중데이터!H196))=TRUE,ISNUMBER(getcolorgreen(주중데이터!I196))=TRUE),"Down-regulation","No")))</f>
        <v>Down-regulation</v>
      </c>
      <c r="I1452" s="83"/>
      <c r="J1452" s="83" t="str">
        <f>IF(AND(주중데이터!J196=0,주중데이터!K196=0),0,IF(OR(ISNUMBER(getcolorred(주중데이터!J196))=TRUE,ISNUMBER(getcolorred(주중데이터!K196))=TRUE),"Up-regulation",IF(OR(ISNUMBER(getcolorgreen(주중데이터!J196))=TRUE,ISNUMBER(getcolorgreen(주중데이터!K196))=TRUE),"Down-regulation","No")))</f>
        <v>Up-regulation</v>
      </c>
      <c r="K1452" s="83"/>
      <c r="L1452" s="83" t="str">
        <f>IF(AND(주중데이터!L196=0,주중데이터!M196=0),0,IF(OR(ISNUMBER(getcolorred(주중데이터!L196))=TRUE,ISNUMBER(getcolorred(주중데이터!M196))=TRUE),"Up-regulation",IF(OR(ISNUMBER(getcolorgreen(주중데이터!L196))=TRUE,ISNUMBER(getcolorgreen(주중데이터!M196))=TRUE),"Down-regulation","No")))</f>
        <v>Down-regulation</v>
      </c>
      <c r="M1452" s="83"/>
      <c r="N1452" s="83" t="str">
        <f>IF(AND(주중데이터!N196=0,주중데이터!O196=0),0,IF(OR(ISNUMBER(getcolorred(주중데이터!N196))=TRUE,ISNUMBER(getcolorred(주중데이터!O196))=TRUE),"Up-regulation",IF(OR(ISNUMBER(getcolorgreen(주중데이터!N196))=TRUE,ISNUMBER(getcolorgreen(주중데이터!O196))=TRUE),"Down-regulation","No")))</f>
        <v>Down-regulation</v>
      </c>
      <c r="O1452" s="83"/>
      <c r="P1452" s="83" t="str">
        <f>IF(AND(주중데이터!P196=0,주중데이터!Q196=0),0,IF(OR(ISNUMBER(getcolorred(주중데이터!P196))=TRUE,ISNUMBER(getcolorred(주중데이터!Q196))=TRUE),"Up-regulation",IF(OR(ISNUMBER(getcolorgreen(주중데이터!P196))=TRUE,ISNUMBER(getcolorgreen(주중데이터!Q196))=TRUE),"Down-regulation","No")))</f>
        <v>Down-regulation</v>
      </c>
      <c r="Q1452" s="83"/>
      <c r="R1452" s="83" t="str">
        <f>IF(AND(주중데이터!R196=0,주중데이터!S196=0),0,IF(OR(ISNUMBER(getcolorred(주중데이터!R196))=TRUE,ISNUMBER(getcolorred(주중데이터!S196))=TRUE),"Up-regulation",IF(OR(ISNUMBER(getcolorgreen(주중데이터!R196))=TRUE,ISNUMBER(getcolorgreen(주중데이터!S196))=TRUE),"Down-regulation","No")))</f>
        <v>Down-regulation</v>
      </c>
      <c r="S1452" s="83"/>
      <c r="T1452" s="83" t="str">
        <f>IF(AND(주중데이터!T196=0,주중데이터!U196=0),0,IF(OR(ISNUMBER(getcolorred(주중데이터!T196))=TRUE,ISNUMBER(getcolorred(주중데이터!U196))=TRUE),"Up-regulation",IF(OR(ISNUMBER(getcolorgreen(주중데이터!T196))=TRUE,ISNUMBER(getcolorgreen(주중데이터!U196))=TRUE),"Down-regulation","No")))</f>
        <v>Down-regulation</v>
      </c>
      <c r="U1452" s="83"/>
      <c r="V1452" s="83" t="str">
        <f>IF(AND(주중데이터!V196=0,주중데이터!W196=0),0,IF(OR(ISNUMBER(getcolorred(주중데이터!V196))=TRUE,ISNUMBER(getcolorred(주중데이터!W196))=TRUE),"Up-regulation",IF(OR(ISNUMBER(getcolorgreen(주중데이터!V196))=TRUE,ISNUMBER(getcolorgreen(주중데이터!W196))=TRUE),"Down-regulation","No")))</f>
        <v>No</v>
      </c>
      <c r="W1452" s="83"/>
      <c r="X1452" s="83" t="str">
        <f>IF(AND(주중데이터!X196=0,주중데이터!Y196=0),0,IF(OR(ISNUMBER(getcolorred(주중데이터!X196))=TRUE,ISNUMBER(getcolorred(주중데이터!Y196))=TRUE),"Up-regulation",IF(OR(ISNUMBER(getcolorgreen(주중데이터!X196))=TRUE,ISNUMBER(getcolorgreen(주중데이터!Y196))=TRUE),"Down-regulation","No")))</f>
        <v>Down-regulation</v>
      </c>
      <c r="Y1452" s="84"/>
      <c r="Z1452" s="75">
        <f>IF(AA1472="",0,DAY(AA1472))</f>
        <v>13</v>
      </c>
      <c r="AY1452" s="19" t="str">
        <f>IF(주중DATA!AY195="","",주중DATA!AY195)</f>
        <v>344,60</v>
      </c>
    </row>
    <row r="1453" spans="1:51">
      <c r="A1453" s="36" t="s">
        <v>17</v>
      </c>
      <c r="B1453" s="81" t="str">
        <f>IF(AND(주중데이터!B197=0,주중데이터!C197=0),0,IF(OR(ISNUMBER(getcolorred(주중데이터!B197))=TRUE,ISNUMBER(getcolorred(주중데이터!C197))=TRUE),"Up-regulation",IF(OR(ISNUMBER(getcolorgreen(주중데이터!B197))=TRUE,ISNUMBER(getcolorgreen(주중데이터!C197))=TRUE),"Down-regulation","No")))</f>
        <v>No</v>
      </c>
      <c r="C1453" s="81"/>
      <c r="D1453" s="81" t="str">
        <f>IF(AND(주중데이터!D197=0,주중데이터!E197=0),0,IF(OR(ISNUMBER(getcolorred(주중데이터!D197))=TRUE,ISNUMBER(getcolorred(주중데이터!E197))=TRUE),"Up-regulation",IF(OR(ISNUMBER(getcolorgreen(주중데이터!D197))=TRUE,ISNUMBER(getcolorgreen(주중데이터!E197))=TRUE),"Down-regulation","No")))</f>
        <v>No</v>
      </c>
      <c r="E1453" s="81"/>
      <c r="F1453" s="81" t="str">
        <f>IF(AND(주중데이터!F197=0,주중데이터!G197=0),0,IF(OR(ISNUMBER(getcolorred(주중데이터!F197))=TRUE,ISNUMBER(getcolorred(주중데이터!G197))=TRUE),"Up-regulation",IF(OR(ISNUMBER(getcolorgreen(주중데이터!F197))=TRUE,ISNUMBER(getcolorgreen(주중데이터!G197))=TRUE),"Down-regulation","No")))</f>
        <v>Down-regulation</v>
      </c>
      <c r="G1453" s="81"/>
      <c r="H1453" s="81" t="str">
        <f>IF(AND(주중데이터!H197=0,주중데이터!I197=0),0,IF(OR(ISNUMBER(getcolorred(주중데이터!H197))=TRUE,ISNUMBER(getcolorred(주중데이터!I197))=TRUE),"Up-regulation",IF(OR(ISNUMBER(getcolorgreen(주중데이터!H197))=TRUE,ISNUMBER(getcolorgreen(주중데이터!I197))=TRUE),"Down-regulation","No")))</f>
        <v>Down-regulation</v>
      </c>
      <c r="I1453" s="81"/>
      <c r="J1453" s="81" t="str">
        <f>IF(AND(주중데이터!J197=0,주중데이터!K197=0),0,IF(OR(ISNUMBER(getcolorred(주중데이터!J197))=TRUE,ISNUMBER(getcolorred(주중데이터!K197))=TRUE),"Up-regulation",IF(OR(ISNUMBER(getcolorgreen(주중데이터!J197))=TRUE,ISNUMBER(getcolorgreen(주중데이터!K197))=TRUE),"Down-regulation","No")))</f>
        <v>No</v>
      </c>
      <c r="K1453" s="81"/>
      <c r="L1453" s="81" t="str">
        <f>IF(AND(주중데이터!L197=0,주중데이터!M197=0),0,IF(OR(ISNUMBER(getcolorred(주중데이터!L197))=TRUE,ISNUMBER(getcolorred(주중데이터!M197))=TRUE),"Up-regulation",IF(OR(ISNUMBER(getcolorgreen(주중데이터!L197))=TRUE,ISNUMBER(getcolorgreen(주중데이터!M197))=TRUE),"Down-regulation","No")))</f>
        <v>Down-regulation</v>
      </c>
      <c r="M1453" s="81"/>
      <c r="N1453" s="81" t="str">
        <f>IF(AND(주중데이터!N197=0,주중데이터!O197=0),0,IF(OR(ISNUMBER(getcolorred(주중데이터!N197))=TRUE,ISNUMBER(getcolorred(주중데이터!O197))=TRUE),"Up-regulation",IF(OR(ISNUMBER(getcolorgreen(주중데이터!N197))=TRUE,ISNUMBER(getcolorgreen(주중데이터!O197))=TRUE),"Down-regulation","No")))</f>
        <v>Down-regulation</v>
      </c>
      <c r="O1453" s="81"/>
      <c r="P1453" s="81" t="str">
        <f>IF(AND(주중데이터!P197=0,주중데이터!Q197=0),0,IF(OR(ISNUMBER(getcolorred(주중데이터!P197))=TRUE,ISNUMBER(getcolorred(주중데이터!Q197))=TRUE),"Up-regulation",IF(OR(ISNUMBER(getcolorgreen(주중데이터!P197))=TRUE,ISNUMBER(getcolorgreen(주중데이터!Q197))=TRUE),"Down-regulation","No")))</f>
        <v>Down-regulation</v>
      </c>
      <c r="Q1453" s="81"/>
      <c r="R1453" s="81" t="str">
        <f>IF(AND(주중데이터!R197=0,주중데이터!S197=0),0,IF(OR(ISNUMBER(getcolorred(주중데이터!R197))=TRUE,ISNUMBER(getcolorred(주중데이터!S197))=TRUE),"Up-regulation",IF(OR(ISNUMBER(getcolorgreen(주중데이터!R197))=TRUE,ISNUMBER(getcolorgreen(주중데이터!S197))=TRUE),"Down-regulation","No")))</f>
        <v>Down-regulation</v>
      </c>
      <c r="S1453" s="81"/>
      <c r="T1453" s="81" t="str">
        <f>IF(AND(주중데이터!T197=0,주중데이터!U197=0),0,IF(OR(ISNUMBER(getcolorred(주중데이터!T197))=TRUE,ISNUMBER(getcolorred(주중데이터!U197))=TRUE),"Up-regulation",IF(OR(ISNUMBER(getcolorgreen(주중데이터!T197))=TRUE,ISNUMBER(getcolorgreen(주중데이터!U197))=TRUE),"Down-regulation","No")))</f>
        <v>Down-regulation</v>
      </c>
      <c r="U1453" s="81"/>
      <c r="V1453" s="81" t="str">
        <f>IF(AND(주중데이터!V197=0,주중데이터!W197=0),0,IF(OR(ISNUMBER(getcolorred(주중데이터!V197))=TRUE,ISNUMBER(getcolorred(주중데이터!W197))=TRUE),"Up-regulation",IF(OR(ISNUMBER(getcolorgreen(주중데이터!V197))=TRUE,ISNUMBER(getcolorgreen(주중데이터!W197))=TRUE),"Down-regulation","No")))</f>
        <v>No</v>
      </c>
      <c r="W1453" s="81"/>
      <c r="X1453" s="81" t="str">
        <f>IF(AND(주중데이터!X197=0,주중데이터!Y197=0),0,IF(OR(ISNUMBER(getcolorred(주중데이터!X197))=TRUE,ISNUMBER(getcolorred(주중데이터!Y197))=TRUE),"Up-regulation",IF(OR(ISNUMBER(getcolorgreen(주중데이터!X197))=TRUE,ISNUMBER(getcolorgreen(주중데이터!Y197))=TRUE),"Down-regulation","No")))</f>
        <v>Down-regulation</v>
      </c>
      <c r="Y1453" s="82"/>
      <c r="Z1453" s="76"/>
    </row>
    <row r="1454" spans="1:51">
      <c r="A1454" s="36" t="s">
        <v>18</v>
      </c>
      <c r="B1454" s="81" t="str">
        <f>IF(AND(주중데이터!B198=0,주중데이터!C198=0),0,IF(OR(ISNUMBER(getcolorred(주중데이터!B198))=TRUE,ISNUMBER(getcolorred(주중데이터!C198))=TRUE),"Up-regulation",IF(OR(ISNUMBER(getcolorgreen(주중데이터!B198))=TRUE,ISNUMBER(getcolorgreen(주중데이터!C198))=TRUE),"Down-regulation","No")))</f>
        <v>Up-regulation</v>
      </c>
      <c r="C1454" s="81"/>
      <c r="D1454" s="81" t="str">
        <f>IF(AND(주중데이터!D198=0,주중데이터!E198=0),0,IF(OR(ISNUMBER(getcolorred(주중데이터!D198))=TRUE,ISNUMBER(getcolorred(주중데이터!E198))=TRUE),"Up-regulation",IF(OR(ISNUMBER(getcolorgreen(주중데이터!D198))=TRUE,ISNUMBER(getcolorgreen(주중데이터!E198))=TRUE),"Down-regulation","No")))</f>
        <v>Up-regulation</v>
      </c>
      <c r="E1454" s="81"/>
      <c r="F1454" s="81" t="str">
        <f>IF(AND(주중데이터!F198=0,주중데이터!G198=0),0,IF(OR(ISNUMBER(getcolorred(주중데이터!F198))=TRUE,ISNUMBER(getcolorred(주중데이터!G198))=TRUE),"Up-regulation",IF(OR(ISNUMBER(getcolorgreen(주중데이터!F198))=TRUE,ISNUMBER(getcolorgreen(주중데이터!G198))=TRUE),"Down-regulation","No")))</f>
        <v>Down-regulation</v>
      </c>
      <c r="G1454" s="81"/>
      <c r="H1454" s="81" t="str">
        <f>IF(AND(주중데이터!H198=0,주중데이터!I198=0),0,IF(OR(ISNUMBER(getcolorred(주중데이터!H198))=TRUE,ISNUMBER(getcolorred(주중데이터!I198))=TRUE),"Up-regulation",IF(OR(ISNUMBER(getcolorgreen(주중데이터!H198))=TRUE,ISNUMBER(getcolorgreen(주중데이터!I198))=TRUE),"Down-regulation","No")))</f>
        <v>Down-regulation</v>
      </c>
      <c r="I1454" s="81"/>
      <c r="J1454" s="81" t="str">
        <f>IF(AND(주중데이터!J198=0,주중데이터!K198=0),0,IF(OR(ISNUMBER(getcolorred(주중데이터!J198))=TRUE,ISNUMBER(getcolorred(주중데이터!K198))=TRUE),"Up-regulation",IF(OR(ISNUMBER(getcolorgreen(주중데이터!J198))=TRUE,ISNUMBER(getcolorgreen(주중데이터!K198))=TRUE),"Down-regulation","No")))</f>
        <v>Up-regulation</v>
      </c>
      <c r="K1454" s="81"/>
      <c r="L1454" s="81" t="str">
        <f>IF(AND(주중데이터!L198=0,주중데이터!M198=0),0,IF(OR(ISNUMBER(getcolorred(주중데이터!L198))=TRUE,ISNUMBER(getcolorred(주중데이터!M198))=TRUE),"Up-regulation",IF(OR(ISNUMBER(getcolorgreen(주중데이터!L198))=TRUE,ISNUMBER(getcolorgreen(주중데이터!M198))=TRUE),"Down-regulation","No")))</f>
        <v>Down-regulation</v>
      </c>
      <c r="M1454" s="81"/>
      <c r="N1454" s="81" t="str">
        <f>IF(AND(주중데이터!N198=0,주중데이터!O198=0),0,IF(OR(ISNUMBER(getcolorred(주중데이터!N198))=TRUE,ISNUMBER(getcolorred(주중데이터!O198))=TRUE),"Up-regulation",IF(OR(ISNUMBER(getcolorgreen(주중데이터!N198))=TRUE,ISNUMBER(getcolorgreen(주중데이터!O198))=TRUE),"Down-regulation","No")))</f>
        <v>Down-regulation</v>
      </c>
      <c r="O1454" s="81"/>
      <c r="P1454" s="81" t="str">
        <f>IF(AND(주중데이터!P198=0,주중데이터!Q198=0),0,IF(OR(ISNUMBER(getcolorred(주중데이터!P198))=TRUE,ISNUMBER(getcolorred(주중데이터!Q198))=TRUE),"Up-regulation",IF(OR(ISNUMBER(getcolorgreen(주중데이터!P198))=TRUE,ISNUMBER(getcolorgreen(주중데이터!Q198))=TRUE),"Down-regulation","No")))</f>
        <v>Down-regulation</v>
      </c>
      <c r="Q1454" s="81"/>
      <c r="R1454" s="81" t="str">
        <f>IF(AND(주중데이터!R198=0,주중데이터!S198=0),0,IF(OR(ISNUMBER(getcolorred(주중데이터!R198))=TRUE,ISNUMBER(getcolorred(주중데이터!S198))=TRUE),"Up-regulation",IF(OR(ISNUMBER(getcolorgreen(주중데이터!R198))=TRUE,ISNUMBER(getcolorgreen(주중데이터!S198))=TRUE),"Down-regulation","No")))</f>
        <v>Down-regulation</v>
      </c>
      <c r="S1454" s="81"/>
      <c r="T1454" s="81" t="str">
        <f>IF(AND(주중데이터!T198=0,주중데이터!U198=0),0,IF(OR(ISNUMBER(getcolorred(주중데이터!T198))=TRUE,ISNUMBER(getcolorred(주중데이터!U198))=TRUE),"Up-regulation",IF(OR(ISNUMBER(getcolorgreen(주중데이터!T198))=TRUE,ISNUMBER(getcolorgreen(주중데이터!U198))=TRUE),"Down-regulation","No")))</f>
        <v>Down-regulation</v>
      </c>
      <c r="U1454" s="81"/>
      <c r="V1454" s="81" t="str">
        <f>IF(AND(주중데이터!V198=0,주중데이터!W198=0),0,IF(OR(ISNUMBER(getcolorred(주중데이터!V198))=TRUE,ISNUMBER(getcolorred(주중데이터!W198))=TRUE),"Up-regulation",IF(OR(ISNUMBER(getcolorgreen(주중데이터!V198))=TRUE,ISNUMBER(getcolorgreen(주중데이터!W198))=TRUE),"Down-regulation","No")))</f>
        <v>Up-regulation</v>
      </c>
      <c r="W1454" s="81"/>
      <c r="X1454" s="81" t="str">
        <f>IF(AND(주중데이터!X198=0,주중데이터!Y198=0),0,IF(OR(ISNUMBER(getcolorred(주중데이터!X198))=TRUE,ISNUMBER(getcolorred(주중데이터!Y198))=TRUE),"Up-regulation",IF(OR(ISNUMBER(getcolorgreen(주중데이터!X198))=TRUE,ISNUMBER(getcolorgreen(주중데이터!Y198))=TRUE),"Down-regulation","No")))</f>
        <v>Down-regulation</v>
      </c>
      <c r="Y1454" s="82"/>
      <c r="Z1454" s="76"/>
    </row>
    <row r="1455" spans="1:51">
      <c r="A1455" s="36" t="s">
        <v>19</v>
      </c>
      <c r="B1455" s="81" t="str">
        <f>IF(AND(주중데이터!B199=0,주중데이터!C199=0),0,IF(OR(ISNUMBER(getcolorred(주중데이터!B199))=TRUE,ISNUMBER(getcolorred(주중데이터!C199))=TRUE),"Up-regulation",IF(OR(ISNUMBER(getcolorgreen(주중데이터!B199))=TRUE,ISNUMBER(getcolorgreen(주중데이터!C199))=TRUE),"Down-regulation","No")))</f>
        <v>Up-regulation</v>
      </c>
      <c r="C1455" s="81"/>
      <c r="D1455" s="81" t="str">
        <f>IF(AND(주중데이터!D199=0,주중데이터!E199=0),0,IF(OR(ISNUMBER(getcolorred(주중데이터!D199))=TRUE,ISNUMBER(getcolorred(주중데이터!E199))=TRUE),"Up-regulation",IF(OR(ISNUMBER(getcolorgreen(주중데이터!D199))=TRUE,ISNUMBER(getcolorgreen(주중데이터!E199))=TRUE),"Down-regulation","No")))</f>
        <v>No</v>
      </c>
      <c r="E1455" s="81"/>
      <c r="F1455" s="81" t="str">
        <f>IF(AND(주중데이터!F199=0,주중데이터!G199=0),0,IF(OR(ISNUMBER(getcolorred(주중데이터!F199))=TRUE,ISNUMBER(getcolorred(주중데이터!G199))=TRUE),"Up-regulation",IF(OR(ISNUMBER(getcolorgreen(주중데이터!F199))=TRUE,ISNUMBER(getcolorgreen(주중데이터!G199))=TRUE),"Down-regulation","No")))</f>
        <v>Down-regulation</v>
      </c>
      <c r="G1455" s="81"/>
      <c r="H1455" s="81" t="str">
        <f>IF(AND(주중데이터!H199=0,주중데이터!I199=0),0,IF(OR(ISNUMBER(getcolorred(주중데이터!H199))=TRUE,ISNUMBER(getcolorred(주중데이터!I199))=TRUE),"Up-regulation",IF(OR(ISNUMBER(getcolorgreen(주중데이터!H199))=TRUE,ISNUMBER(getcolorgreen(주중데이터!I199))=TRUE),"Down-regulation","No")))</f>
        <v>Down-regulation</v>
      </c>
      <c r="I1455" s="81"/>
      <c r="J1455" s="81" t="str">
        <f>IF(AND(주중데이터!J199=0,주중데이터!K199=0),0,IF(OR(ISNUMBER(getcolorred(주중데이터!J199))=TRUE,ISNUMBER(getcolorred(주중데이터!K199))=TRUE),"Up-regulation",IF(OR(ISNUMBER(getcolorgreen(주중데이터!J199))=TRUE,ISNUMBER(getcolorgreen(주중데이터!K199))=TRUE),"Down-regulation","No")))</f>
        <v>Up-regulation</v>
      </c>
      <c r="K1455" s="81"/>
      <c r="L1455" s="81" t="str">
        <f>IF(AND(주중데이터!L199=0,주중데이터!M199=0),0,IF(OR(ISNUMBER(getcolorred(주중데이터!L199))=TRUE,ISNUMBER(getcolorred(주중데이터!M199))=TRUE),"Up-regulation",IF(OR(ISNUMBER(getcolorgreen(주중데이터!L199))=TRUE,ISNUMBER(getcolorgreen(주중데이터!M199))=TRUE),"Down-regulation","No")))</f>
        <v>Down-regulation</v>
      </c>
      <c r="M1455" s="81"/>
      <c r="N1455" s="81" t="str">
        <f>IF(AND(주중데이터!N199=0,주중데이터!O199=0),0,IF(OR(ISNUMBER(getcolorred(주중데이터!N199))=TRUE,ISNUMBER(getcolorred(주중데이터!O199))=TRUE),"Up-regulation",IF(OR(ISNUMBER(getcolorgreen(주중데이터!N199))=TRUE,ISNUMBER(getcolorgreen(주중데이터!O199))=TRUE),"Down-regulation","No")))</f>
        <v>Down-regulation</v>
      </c>
      <c r="O1455" s="81"/>
      <c r="P1455" s="81" t="str">
        <f>IF(AND(주중데이터!P199=0,주중데이터!Q199=0),0,IF(OR(ISNUMBER(getcolorred(주중데이터!P199))=TRUE,ISNUMBER(getcolorred(주중데이터!Q199))=TRUE),"Up-regulation",IF(OR(ISNUMBER(getcolorgreen(주중데이터!P199))=TRUE,ISNUMBER(getcolorgreen(주중데이터!Q199))=TRUE),"Down-regulation","No")))</f>
        <v>Down-regulation</v>
      </c>
      <c r="Q1455" s="81"/>
      <c r="R1455" s="81" t="str">
        <f>IF(AND(주중데이터!R199=0,주중데이터!S199=0),0,IF(OR(ISNUMBER(getcolorred(주중데이터!R199))=TRUE,ISNUMBER(getcolorred(주중데이터!S199))=TRUE),"Up-regulation",IF(OR(ISNUMBER(getcolorgreen(주중데이터!R199))=TRUE,ISNUMBER(getcolorgreen(주중데이터!S199))=TRUE),"Down-regulation","No")))</f>
        <v>Down-regulation</v>
      </c>
      <c r="S1455" s="81"/>
      <c r="T1455" s="81" t="str">
        <f>IF(AND(주중데이터!T199=0,주중데이터!U199=0),0,IF(OR(ISNUMBER(getcolorred(주중데이터!T199))=TRUE,ISNUMBER(getcolorred(주중데이터!U199))=TRUE),"Up-regulation",IF(OR(ISNUMBER(getcolorgreen(주중데이터!T199))=TRUE,ISNUMBER(getcolorgreen(주중데이터!U199))=TRUE),"Down-regulation","No")))</f>
        <v>Up-regulation</v>
      </c>
      <c r="U1455" s="81"/>
      <c r="V1455" s="81" t="str">
        <f>IF(AND(주중데이터!V199=0,주중데이터!W199=0),0,IF(OR(ISNUMBER(getcolorred(주중데이터!V199))=TRUE,ISNUMBER(getcolorred(주중데이터!W199))=TRUE),"Up-regulation",IF(OR(ISNUMBER(getcolorgreen(주중데이터!V199))=TRUE,ISNUMBER(getcolorgreen(주중데이터!W199))=TRUE),"Down-regulation","No")))</f>
        <v>Up-regulation</v>
      </c>
      <c r="W1455" s="81"/>
      <c r="X1455" s="81" t="str">
        <f>IF(AND(주중데이터!X199=0,주중데이터!Y199=0),0,IF(OR(ISNUMBER(getcolorred(주중데이터!X199))=TRUE,ISNUMBER(getcolorred(주중데이터!Y199))=TRUE),"Up-regulation",IF(OR(ISNUMBER(getcolorgreen(주중데이터!X199))=TRUE,ISNUMBER(getcolorgreen(주중데이터!Y199))=TRUE),"Down-regulation","No")))</f>
        <v>Down-regulation</v>
      </c>
      <c r="Y1455" s="82"/>
      <c r="Z1455" s="76"/>
    </row>
    <row r="1456" spans="1:51">
      <c r="A1456" s="36" t="s">
        <v>20</v>
      </c>
      <c r="B1456" s="81" t="str">
        <f>IF(AND(주중데이터!B200=0,주중데이터!C200=0),0,IF(OR(ISNUMBER(getcolorred(주중데이터!B200))=TRUE,ISNUMBER(getcolorred(주중데이터!C200))=TRUE),"Up-regulation",IF(OR(ISNUMBER(getcolorgreen(주중데이터!B200))=TRUE,ISNUMBER(getcolorgreen(주중데이터!C200))=TRUE),"Down-regulation","No")))</f>
        <v>Up-regulation</v>
      </c>
      <c r="C1456" s="81"/>
      <c r="D1456" s="81" t="str">
        <f>IF(AND(주중데이터!D200=0,주중데이터!E200=0),0,IF(OR(ISNUMBER(getcolorred(주중데이터!D200))=TRUE,ISNUMBER(getcolorred(주중데이터!E200))=TRUE),"Up-regulation",IF(OR(ISNUMBER(getcolorgreen(주중데이터!D200))=TRUE,ISNUMBER(getcolorgreen(주중데이터!E200))=TRUE),"Down-regulation","No")))</f>
        <v>No</v>
      </c>
      <c r="E1456" s="81"/>
      <c r="F1456" s="81" t="str">
        <f>IF(AND(주중데이터!F200=0,주중데이터!G200=0),0,IF(OR(ISNUMBER(getcolorred(주중데이터!F200))=TRUE,ISNUMBER(getcolorred(주중데이터!G200))=TRUE),"Up-regulation",IF(OR(ISNUMBER(getcolorgreen(주중데이터!F200))=TRUE,ISNUMBER(getcolorgreen(주중데이터!G200))=TRUE),"Down-regulation","No")))</f>
        <v>Down-regulation</v>
      </c>
      <c r="G1456" s="81"/>
      <c r="H1456" s="81" t="str">
        <f>IF(AND(주중데이터!H200=0,주중데이터!I200=0),0,IF(OR(ISNUMBER(getcolorred(주중데이터!H200))=TRUE,ISNUMBER(getcolorred(주중데이터!I200))=TRUE),"Up-regulation",IF(OR(ISNUMBER(getcolorgreen(주중데이터!H200))=TRUE,ISNUMBER(getcolorgreen(주중데이터!I200))=TRUE),"Down-regulation","No")))</f>
        <v>Down-regulation</v>
      </c>
      <c r="I1456" s="81"/>
      <c r="J1456" s="81" t="str">
        <f>IF(AND(주중데이터!J200=0,주중데이터!K200=0),0,IF(OR(ISNUMBER(getcolorred(주중데이터!J200))=TRUE,ISNUMBER(getcolorred(주중데이터!K200))=TRUE),"Up-regulation",IF(OR(ISNUMBER(getcolorgreen(주중데이터!J200))=TRUE,ISNUMBER(getcolorgreen(주중데이터!K200))=TRUE),"Down-regulation","No")))</f>
        <v>Up-regulation</v>
      </c>
      <c r="K1456" s="81"/>
      <c r="L1456" s="81" t="str">
        <f>IF(AND(주중데이터!L200=0,주중데이터!M200=0),0,IF(OR(ISNUMBER(getcolorred(주중데이터!L200))=TRUE,ISNUMBER(getcolorred(주중데이터!M200))=TRUE),"Up-regulation",IF(OR(ISNUMBER(getcolorgreen(주중데이터!L200))=TRUE,ISNUMBER(getcolorgreen(주중데이터!M200))=TRUE),"Down-regulation","No")))</f>
        <v>Down-regulation</v>
      </c>
      <c r="M1456" s="81"/>
      <c r="N1456" s="81" t="str">
        <f>IF(AND(주중데이터!N200=0,주중데이터!O200=0),0,IF(OR(ISNUMBER(getcolorred(주중데이터!N200))=TRUE,ISNUMBER(getcolorred(주중데이터!O200))=TRUE),"Up-regulation",IF(OR(ISNUMBER(getcolorgreen(주중데이터!N200))=TRUE,ISNUMBER(getcolorgreen(주중데이터!O200))=TRUE),"Down-regulation","No")))</f>
        <v>Down-regulation</v>
      </c>
      <c r="O1456" s="81"/>
      <c r="P1456" s="81" t="str">
        <f>IF(AND(주중데이터!P200=0,주중데이터!Q200=0),0,IF(OR(ISNUMBER(getcolorred(주중데이터!P200))=TRUE,ISNUMBER(getcolorred(주중데이터!Q200))=TRUE),"Up-regulation",IF(OR(ISNUMBER(getcolorgreen(주중데이터!P200))=TRUE,ISNUMBER(getcolorgreen(주중데이터!Q200))=TRUE),"Down-regulation","No")))</f>
        <v>Down-regulation</v>
      </c>
      <c r="Q1456" s="81"/>
      <c r="R1456" s="81" t="str">
        <f>IF(AND(주중데이터!R200=0,주중데이터!S200=0),0,IF(OR(ISNUMBER(getcolorred(주중데이터!R200))=TRUE,ISNUMBER(getcolorred(주중데이터!S200))=TRUE),"Up-regulation",IF(OR(ISNUMBER(getcolorgreen(주중데이터!R200))=TRUE,ISNUMBER(getcolorgreen(주중데이터!S200))=TRUE),"Down-regulation","No")))</f>
        <v>Down-regulation</v>
      </c>
      <c r="S1456" s="81"/>
      <c r="T1456" s="81" t="str">
        <f>IF(AND(주중데이터!T200=0,주중데이터!U200=0),0,IF(OR(ISNUMBER(getcolorred(주중데이터!T200))=TRUE,ISNUMBER(getcolorred(주중데이터!U200))=TRUE),"Up-regulation",IF(OR(ISNUMBER(getcolorgreen(주중데이터!T200))=TRUE,ISNUMBER(getcolorgreen(주중데이터!U200))=TRUE),"Down-regulation","No")))</f>
        <v>Up-regulation</v>
      </c>
      <c r="U1456" s="81"/>
      <c r="V1456" s="81" t="str">
        <f>IF(AND(주중데이터!V200=0,주중데이터!W200=0),0,IF(OR(ISNUMBER(getcolorred(주중데이터!V200))=TRUE,ISNUMBER(getcolorred(주중데이터!W200))=TRUE),"Up-regulation",IF(OR(ISNUMBER(getcolorgreen(주중데이터!V200))=TRUE,ISNUMBER(getcolorgreen(주중데이터!W200))=TRUE),"Down-regulation","No")))</f>
        <v>Up-regulation</v>
      </c>
      <c r="W1456" s="81"/>
      <c r="X1456" s="81" t="str">
        <f>IF(AND(주중데이터!X200=0,주중데이터!Y200=0),0,IF(OR(ISNUMBER(getcolorred(주중데이터!X200))=TRUE,ISNUMBER(getcolorred(주중데이터!Y200))=TRUE),"Up-regulation",IF(OR(ISNUMBER(getcolorgreen(주중데이터!X200))=TRUE,ISNUMBER(getcolorgreen(주중데이터!Y200))=TRUE),"Down-regulation","No")))</f>
        <v>Down-regulation</v>
      </c>
      <c r="Y1456" s="82"/>
      <c r="Z1456" s="76"/>
    </row>
    <row r="1457" spans="1:27">
      <c r="A1457" s="36" t="s">
        <v>21</v>
      </c>
      <c r="B1457" s="81" t="str">
        <f>IF(AND(주중데이터!B201=0,주중데이터!C201=0),0,IF(OR(ISNUMBER(getcolorred(주중데이터!B201))=TRUE,ISNUMBER(getcolorred(주중데이터!C201))=TRUE),"Up-regulation",IF(OR(ISNUMBER(getcolorgreen(주중데이터!B201))=TRUE,ISNUMBER(getcolorgreen(주중데이터!C201))=TRUE),"Down-regulation","No")))</f>
        <v>No</v>
      </c>
      <c r="C1457" s="81"/>
      <c r="D1457" s="81" t="str">
        <f>IF(AND(주중데이터!D201=0,주중데이터!E201=0),0,IF(OR(ISNUMBER(getcolorred(주중데이터!D201))=TRUE,ISNUMBER(getcolorred(주중데이터!E201))=TRUE),"Up-regulation",IF(OR(ISNUMBER(getcolorgreen(주중데이터!D201))=TRUE,ISNUMBER(getcolorgreen(주중데이터!E201))=TRUE),"Down-regulation","No")))</f>
        <v>Up-regulation</v>
      </c>
      <c r="E1457" s="81"/>
      <c r="F1457" s="81" t="str">
        <f>IF(AND(주중데이터!F201=0,주중데이터!G201=0),0,IF(OR(ISNUMBER(getcolorred(주중데이터!F201))=TRUE,ISNUMBER(getcolorred(주중데이터!G201))=TRUE),"Up-regulation",IF(OR(ISNUMBER(getcolorgreen(주중데이터!F201))=TRUE,ISNUMBER(getcolorgreen(주중데이터!G201))=TRUE),"Down-regulation","No")))</f>
        <v>Down-regulation</v>
      </c>
      <c r="G1457" s="81"/>
      <c r="H1457" s="81" t="str">
        <f>IF(AND(주중데이터!H201=0,주중데이터!I201=0),0,IF(OR(ISNUMBER(getcolorred(주중데이터!H201))=TRUE,ISNUMBER(getcolorred(주중데이터!I201))=TRUE),"Up-regulation",IF(OR(ISNUMBER(getcolorgreen(주중데이터!H201))=TRUE,ISNUMBER(getcolorgreen(주중데이터!I201))=TRUE),"Down-regulation","No")))</f>
        <v>Down-regulation</v>
      </c>
      <c r="I1457" s="81"/>
      <c r="J1457" s="81" t="str">
        <f>IF(AND(주중데이터!J201=0,주중데이터!K201=0),0,IF(OR(ISNUMBER(getcolorred(주중데이터!J201))=TRUE,ISNUMBER(getcolorred(주중데이터!K201))=TRUE),"Up-regulation",IF(OR(ISNUMBER(getcolorgreen(주중데이터!J201))=TRUE,ISNUMBER(getcolorgreen(주중데이터!K201))=TRUE),"Down-regulation","No")))</f>
        <v>No</v>
      </c>
      <c r="K1457" s="81"/>
      <c r="L1457" s="81" t="str">
        <f>IF(AND(주중데이터!L201=0,주중데이터!M201=0),0,IF(OR(ISNUMBER(getcolorred(주중데이터!L201))=TRUE,ISNUMBER(getcolorred(주중데이터!M201))=TRUE),"Up-regulation",IF(OR(ISNUMBER(getcolorgreen(주중데이터!L201))=TRUE,ISNUMBER(getcolorgreen(주중데이터!M201))=TRUE),"Down-regulation","No")))</f>
        <v>Down-regulation</v>
      </c>
      <c r="M1457" s="81"/>
      <c r="N1457" s="81" t="str">
        <f>IF(AND(주중데이터!N201=0,주중데이터!O201=0),0,IF(OR(ISNUMBER(getcolorred(주중데이터!N201))=TRUE,ISNUMBER(getcolorred(주중데이터!O201))=TRUE),"Up-regulation",IF(OR(ISNUMBER(getcolorgreen(주중데이터!N201))=TRUE,ISNUMBER(getcolorgreen(주중데이터!O201))=TRUE),"Down-regulation","No")))</f>
        <v>Down-regulation</v>
      </c>
      <c r="O1457" s="81"/>
      <c r="P1457" s="81" t="str">
        <f>IF(AND(주중데이터!P201=0,주중데이터!Q201=0),0,IF(OR(ISNUMBER(getcolorred(주중데이터!P201))=TRUE,ISNUMBER(getcolorred(주중데이터!Q201))=TRUE),"Up-regulation",IF(OR(ISNUMBER(getcolorgreen(주중데이터!P201))=TRUE,ISNUMBER(getcolorgreen(주중데이터!Q201))=TRUE),"Down-regulation","No")))</f>
        <v>Down-regulation</v>
      </c>
      <c r="Q1457" s="81"/>
      <c r="R1457" s="81" t="str">
        <f>IF(AND(주중데이터!R201=0,주중데이터!S201=0),0,IF(OR(ISNUMBER(getcolorred(주중데이터!R201))=TRUE,ISNUMBER(getcolorred(주중데이터!S201))=TRUE),"Up-regulation",IF(OR(ISNUMBER(getcolorgreen(주중데이터!R201))=TRUE,ISNUMBER(getcolorgreen(주중데이터!S201))=TRUE),"Down-regulation","No")))</f>
        <v>Down-regulation</v>
      </c>
      <c r="S1457" s="81"/>
      <c r="T1457" s="81" t="str">
        <f>IF(AND(주중데이터!T201=0,주중데이터!U201=0),0,IF(OR(ISNUMBER(getcolorred(주중데이터!T201))=TRUE,ISNUMBER(getcolorred(주중데이터!U201))=TRUE),"Up-regulation",IF(OR(ISNUMBER(getcolorgreen(주중데이터!T201))=TRUE,ISNUMBER(getcolorgreen(주중데이터!U201))=TRUE),"Down-regulation","No")))</f>
        <v>Up-regulation</v>
      </c>
      <c r="U1457" s="81"/>
      <c r="V1457" s="81" t="str">
        <f>IF(AND(주중데이터!V201=0,주중데이터!W201=0),0,IF(OR(ISNUMBER(getcolorred(주중데이터!V201))=TRUE,ISNUMBER(getcolorred(주중데이터!W201))=TRUE),"Up-regulation",IF(OR(ISNUMBER(getcolorgreen(주중데이터!V201))=TRUE,ISNUMBER(getcolorgreen(주중데이터!W201))=TRUE),"Down-regulation","No")))</f>
        <v>Up-regulation</v>
      </c>
      <c r="W1457" s="81"/>
      <c r="X1457" s="81" t="str">
        <f>IF(AND(주중데이터!X201=0,주중데이터!Y201=0),0,IF(OR(ISNUMBER(getcolorred(주중데이터!X201))=TRUE,ISNUMBER(getcolorred(주중데이터!Y201))=TRUE),"Up-regulation",IF(OR(ISNUMBER(getcolorgreen(주중데이터!X201))=TRUE,ISNUMBER(getcolorgreen(주중데이터!Y201))=TRUE),"Down-regulation","No")))</f>
        <v>Down-regulation</v>
      </c>
      <c r="Y1457" s="82"/>
      <c r="Z1457" s="76"/>
    </row>
    <row r="1458" spans="1:27">
      <c r="A1458" s="36" t="s">
        <v>22</v>
      </c>
      <c r="B1458" s="81" t="str">
        <f>IF(AND(주중데이터!B202=0,주중데이터!C202=0),0,IF(OR(ISNUMBER(getcolorred(주중데이터!B202))=TRUE,ISNUMBER(getcolorred(주중데이터!C202))=TRUE),"Up-regulation",IF(OR(ISNUMBER(getcolorgreen(주중데이터!B202))=TRUE,ISNUMBER(getcolorgreen(주중데이터!C202))=TRUE),"Down-regulation","No")))</f>
        <v>No</v>
      </c>
      <c r="C1458" s="81"/>
      <c r="D1458" s="81" t="str">
        <f>IF(AND(주중데이터!D202=0,주중데이터!E202=0),0,IF(OR(ISNUMBER(getcolorred(주중데이터!D202))=TRUE,ISNUMBER(getcolorred(주중데이터!E202))=TRUE),"Up-regulation",IF(OR(ISNUMBER(getcolorgreen(주중데이터!D202))=TRUE,ISNUMBER(getcolorgreen(주중데이터!E202))=TRUE),"Down-regulation","No")))</f>
        <v>No</v>
      </c>
      <c r="E1458" s="81"/>
      <c r="F1458" s="81" t="str">
        <f>IF(AND(주중데이터!F202=0,주중데이터!G202=0),0,IF(OR(ISNUMBER(getcolorred(주중데이터!F202))=TRUE,ISNUMBER(getcolorred(주중데이터!G202))=TRUE),"Up-regulation",IF(OR(ISNUMBER(getcolorgreen(주중데이터!F202))=TRUE,ISNUMBER(getcolorgreen(주중데이터!G202))=TRUE),"Down-regulation","No")))</f>
        <v>Down-regulation</v>
      </c>
      <c r="G1458" s="81"/>
      <c r="H1458" s="81" t="str">
        <f>IF(AND(주중데이터!H202=0,주중데이터!I202=0),0,IF(OR(ISNUMBER(getcolorred(주중데이터!H202))=TRUE,ISNUMBER(getcolorred(주중데이터!I202))=TRUE),"Up-regulation",IF(OR(ISNUMBER(getcolorgreen(주중데이터!H202))=TRUE,ISNUMBER(getcolorgreen(주중데이터!I202))=TRUE),"Down-regulation","No")))</f>
        <v>Down-regulation</v>
      </c>
      <c r="I1458" s="81"/>
      <c r="J1458" s="81" t="str">
        <f>IF(AND(주중데이터!J202=0,주중데이터!K202=0),0,IF(OR(ISNUMBER(getcolorred(주중데이터!J202))=TRUE,ISNUMBER(getcolorred(주중데이터!K202))=TRUE),"Up-regulation",IF(OR(ISNUMBER(getcolorgreen(주중데이터!J202))=TRUE,ISNUMBER(getcolorgreen(주중데이터!K202))=TRUE),"Down-regulation","No")))</f>
        <v>No</v>
      </c>
      <c r="K1458" s="81"/>
      <c r="L1458" s="81" t="str">
        <f>IF(AND(주중데이터!L202=0,주중데이터!M202=0),0,IF(OR(ISNUMBER(getcolorred(주중데이터!L202))=TRUE,ISNUMBER(getcolorred(주중데이터!M202))=TRUE),"Up-regulation",IF(OR(ISNUMBER(getcolorgreen(주중데이터!L202))=TRUE,ISNUMBER(getcolorgreen(주중데이터!M202))=TRUE),"Down-regulation","No")))</f>
        <v>Down-regulation</v>
      </c>
      <c r="M1458" s="81"/>
      <c r="N1458" s="81" t="str">
        <f>IF(AND(주중데이터!N202=0,주중데이터!O202=0),0,IF(OR(ISNUMBER(getcolorred(주중데이터!N202))=TRUE,ISNUMBER(getcolorred(주중데이터!O202))=TRUE),"Up-regulation",IF(OR(ISNUMBER(getcolorgreen(주중데이터!N202))=TRUE,ISNUMBER(getcolorgreen(주중데이터!O202))=TRUE),"Down-regulation","No")))</f>
        <v>Down-regulation</v>
      </c>
      <c r="O1458" s="81"/>
      <c r="P1458" s="81" t="str">
        <f>IF(AND(주중데이터!P202=0,주중데이터!Q202=0),0,IF(OR(ISNUMBER(getcolorred(주중데이터!P202))=TRUE,ISNUMBER(getcolorred(주중데이터!Q202))=TRUE),"Up-regulation",IF(OR(ISNUMBER(getcolorgreen(주중데이터!P202))=TRUE,ISNUMBER(getcolorgreen(주중데이터!Q202))=TRUE),"Down-regulation","No")))</f>
        <v>Down-regulation</v>
      </c>
      <c r="Q1458" s="81"/>
      <c r="R1458" s="81" t="str">
        <f>IF(AND(주중데이터!R202=0,주중데이터!S202=0),0,IF(OR(ISNUMBER(getcolorred(주중데이터!R202))=TRUE,ISNUMBER(getcolorred(주중데이터!S202))=TRUE),"Up-regulation",IF(OR(ISNUMBER(getcolorgreen(주중데이터!R202))=TRUE,ISNUMBER(getcolorgreen(주중데이터!S202))=TRUE),"Down-regulation","No")))</f>
        <v>Down-regulation</v>
      </c>
      <c r="S1458" s="81"/>
      <c r="T1458" s="81" t="str">
        <f>IF(AND(주중데이터!T202=0,주중데이터!U202=0),0,IF(OR(ISNUMBER(getcolorred(주중데이터!T202))=TRUE,ISNUMBER(getcolorred(주중데이터!U202))=TRUE),"Up-regulation",IF(OR(ISNUMBER(getcolorgreen(주중데이터!T202))=TRUE,ISNUMBER(getcolorgreen(주중데이터!U202))=TRUE),"Down-regulation","No")))</f>
        <v>Up-regulation</v>
      </c>
      <c r="U1458" s="81"/>
      <c r="V1458" s="81" t="str">
        <f>IF(AND(주중데이터!V202=0,주중데이터!W202=0),0,IF(OR(ISNUMBER(getcolorred(주중데이터!V202))=TRUE,ISNUMBER(getcolorred(주중데이터!W202))=TRUE),"Up-regulation",IF(OR(ISNUMBER(getcolorgreen(주중데이터!V202))=TRUE,ISNUMBER(getcolorgreen(주중데이터!W202))=TRUE),"Down-regulation","No")))</f>
        <v>Down-regulation</v>
      </c>
      <c r="W1458" s="81"/>
      <c r="X1458" s="81" t="str">
        <f>IF(AND(주중데이터!X202=0,주중데이터!Y202=0),0,IF(OR(ISNUMBER(getcolorred(주중데이터!X202))=TRUE,ISNUMBER(getcolorred(주중데이터!Y202))=TRUE),"Up-regulation",IF(OR(ISNUMBER(getcolorgreen(주중데이터!X202))=TRUE,ISNUMBER(getcolorgreen(주중데이터!Y202))=TRUE),"Down-regulation","No")))</f>
        <v>Down-regulation</v>
      </c>
      <c r="Y1458" s="82"/>
      <c r="Z1458" s="76"/>
    </row>
    <row r="1459" spans="1:27">
      <c r="A1459" s="36" t="s">
        <v>23</v>
      </c>
      <c r="B1459" s="81" t="str">
        <f>IF(AND(주중데이터!B203=0,주중데이터!C203=0),0,IF(OR(ISNUMBER(getcolorred(주중데이터!B203))=TRUE,ISNUMBER(getcolorred(주중데이터!C203))=TRUE),"Up-regulation",IF(OR(ISNUMBER(getcolorgreen(주중데이터!B203))=TRUE,ISNUMBER(getcolorgreen(주중데이터!C203))=TRUE),"Down-regulation","No")))</f>
        <v>No</v>
      </c>
      <c r="C1459" s="81"/>
      <c r="D1459" s="81" t="str">
        <f>IF(AND(주중데이터!D203=0,주중데이터!E203=0),0,IF(OR(ISNUMBER(getcolorred(주중데이터!D203))=TRUE,ISNUMBER(getcolorred(주중데이터!E203))=TRUE),"Up-regulation",IF(OR(ISNUMBER(getcolorgreen(주중데이터!D203))=TRUE,ISNUMBER(getcolorgreen(주중데이터!E203))=TRUE),"Down-regulation","No")))</f>
        <v>No</v>
      </c>
      <c r="E1459" s="81"/>
      <c r="F1459" s="81" t="str">
        <f>IF(AND(주중데이터!F203=0,주중데이터!G203=0),0,IF(OR(ISNUMBER(getcolorred(주중데이터!F203))=TRUE,ISNUMBER(getcolorred(주중데이터!G203))=TRUE),"Up-regulation",IF(OR(ISNUMBER(getcolorgreen(주중데이터!F203))=TRUE,ISNUMBER(getcolorgreen(주중데이터!G203))=TRUE),"Down-regulation","No")))</f>
        <v>Down-regulation</v>
      </c>
      <c r="G1459" s="81"/>
      <c r="H1459" s="81" t="str">
        <f>IF(AND(주중데이터!H203=0,주중데이터!I203=0),0,IF(OR(ISNUMBER(getcolorred(주중데이터!H203))=TRUE,ISNUMBER(getcolorred(주중데이터!I203))=TRUE),"Up-regulation",IF(OR(ISNUMBER(getcolorgreen(주중데이터!H203))=TRUE,ISNUMBER(getcolorgreen(주중데이터!I203))=TRUE),"Down-regulation","No")))</f>
        <v>Down-regulation</v>
      </c>
      <c r="I1459" s="81"/>
      <c r="J1459" s="81" t="str">
        <f>IF(AND(주중데이터!J203=0,주중데이터!K203=0),0,IF(OR(ISNUMBER(getcolorred(주중데이터!J203))=TRUE,ISNUMBER(getcolorred(주중데이터!K203))=TRUE),"Up-regulation",IF(OR(ISNUMBER(getcolorgreen(주중데이터!J203))=TRUE,ISNUMBER(getcolorgreen(주중데이터!K203))=TRUE),"Down-regulation","No")))</f>
        <v>No</v>
      </c>
      <c r="K1459" s="81"/>
      <c r="L1459" s="81" t="str">
        <f>IF(AND(주중데이터!L203=0,주중데이터!M203=0),0,IF(OR(ISNUMBER(getcolorred(주중데이터!L203))=TRUE,ISNUMBER(getcolorred(주중데이터!M203))=TRUE),"Up-regulation",IF(OR(ISNUMBER(getcolorgreen(주중데이터!L203))=TRUE,ISNUMBER(getcolorgreen(주중데이터!M203))=TRUE),"Down-regulation","No")))</f>
        <v>Down-regulation</v>
      </c>
      <c r="M1459" s="81"/>
      <c r="N1459" s="81" t="str">
        <f>IF(AND(주중데이터!N203=0,주중데이터!O203=0),0,IF(OR(ISNUMBER(getcolorred(주중데이터!N203))=TRUE,ISNUMBER(getcolorred(주중데이터!O203))=TRUE),"Up-regulation",IF(OR(ISNUMBER(getcolorgreen(주중데이터!N203))=TRUE,ISNUMBER(getcolorgreen(주중데이터!O203))=TRUE),"Down-regulation","No")))</f>
        <v>Down-regulation</v>
      </c>
      <c r="O1459" s="81"/>
      <c r="P1459" s="81" t="str">
        <f>IF(AND(주중데이터!P203=0,주중데이터!Q203=0),0,IF(OR(ISNUMBER(getcolorred(주중데이터!P203))=TRUE,ISNUMBER(getcolorred(주중데이터!Q203))=TRUE),"Up-regulation",IF(OR(ISNUMBER(getcolorgreen(주중데이터!P203))=TRUE,ISNUMBER(getcolorgreen(주중데이터!Q203))=TRUE),"Down-regulation","No")))</f>
        <v>Down-regulation</v>
      </c>
      <c r="Q1459" s="81"/>
      <c r="R1459" s="81" t="str">
        <f>IF(AND(주중데이터!R203=0,주중데이터!S203=0),0,IF(OR(ISNUMBER(getcolorred(주중데이터!R203))=TRUE,ISNUMBER(getcolorred(주중데이터!S203))=TRUE),"Up-regulation",IF(OR(ISNUMBER(getcolorgreen(주중데이터!R203))=TRUE,ISNUMBER(getcolorgreen(주중데이터!S203))=TRUE),"Down-regulation","No")))</f>
        <v>Down-regulation</v>
      </c>
      <c r="S1459" s="81"/>
      <c r="T1459" s="81" t="str">
        <f>IF(AND(주중데이터!T203=0,주중데이터!U203=0),0,IF(OR(ISNUMBER(getcolorred(주중데이터!T203))=TRUE,ISNUMBER(getcolorred(주중데이터!U203))=TRUE),"Up-regulation",IF(OR(ISNUMBER(getcolorgreen(주중데이터!T203))=TRUE,ISNUMBER(getcolorgreen(주중데이터!U203))=TRUE),"Down-regulation","No")))</f>
        <v>Up-regulation</v>
      </c>
      <c r="U1459" s="81"/>
      <c r="V1459" s="81" t="str">
        <f>IF(AND(주중데이터!V203=0,주중데이터!W203=0),0,IF(OR(ISNUMBER(getcolorred(주중데이터!V203))=TRUE,ISNUMBER(getcolorred(주중데이터!W203))=TRUE),"Up-regulation",IF(OR(ISNUMBER(getcolorgreen(주중데이터!V203))=TRUE,ISNUMBER(getcolorgreen(주중데이터!W203))=TRUE),"Down-regulation","No")))</f>
        <v>Down-regulation</v>
      </c>
      <c r="W1459" s="81"/>
      <c r="X1459" s="81" t="str">
        <f>IF(AND(주중데이터!X203=0,주중데이터!Y203=0),0,IF(OR(ISNUMBER(getcolorred(주중데이터!X203))=TRUE,ISNUMBER(getcolorred(주중데이터!Y203))=TRUE),"Up-regulation",IF(OR(ISNUMBER(getcolorgreen(주중데이터!X203))=TRUE,ISNUMBER(getcolorgreen(주중데이터!Y203))=TRUE),"Down-regulation","No")))</f>
        <v>Down-regulation</v>
      </c>
      <c r="Y1459" s="82"/>
      <c r="Z1459" s="76"/>
    </row>
    <row r="1460" spans="1:27">
      <c r="A1460" s="36" t="s">
        <v>24</v>
      </c>
      <c r="B1460" s="81" t="str">
        <f>IF(AND(주중데이터!B204=0,주중데이터!C204=0),0,IF(OR(ISNUMBER(getcolorred(주중데이터!B204))=TRUE,ISNUMBER(getcolorred(주중데이터!C204))=TRUE),"Up-regulation",IF(OR(ISNUMBER(getcolorgreen(주중데이터!B204))=TRUE,ISNUMBER(getcolorgreen(주중데이터!C204))=TRUE),"Down-regulation","No")))</f>
        <v>No</v>
      </c>
      <c r="C1460" s="81"/>
      <c r="D1460" s="81" t="str">
        <f>IF(AND(주중데이터!D204=0,주중데이터!E204=0),0,IF(OR(ISNUMBER(getcolorred(주중데이터!D204))=TRUE,ISNUMBER(getcolorred(주중데이터!E204))=TRUE),"Up-regulation",IF(OR(ISNUMBER(getcolorgreen(주중데이터!D204))=TRUE,ISNUMBER(getcolorgreen(주중데이터!E204))=TRUE),"Down-regulation","No")))</f>
        <v>No</v>
      </c>
      <c r="E1460" s="81"/>
      <c r="F1460" s="81" t="str">
        <f>IF(AND(주중데이터!F204=0,주중데이터!G204=0),0,IF(OR(ISNUMBER(getcolorred(주중데이터!F204))=TRUE,ISNUMBER(getcolorred(주중데이터!G204))=TRUE),"Up-regulation",IF(OR(ISNUMBER(getcolorgreen(주중데이터!F204))=TRUE,ISNUMBER(getcolorgreen(주중데이터!G204))=TRUE),"Down-regulation","No")))</f>
        <v>No</v>
      </c>
      <c r="G1460" s="81"/>
      <c r="H1460" s="81" t="str">
        <f>IF(AND(주중데이터!H204=0,주중데이터!I204=0),0,IF(OR(ISNUMBER(getcolorred(주중데이터!H204))=TRUE,ISNUMBER(getcolorred(주중데이터!I204))=TRUE),"Up-regulation",IF(OR(ISNUMBER(getcolorgreen(주중데이터!H204))=TRUE,ISNUMBER(getcolorgreen(주중데이터!I204))=TRUE),"Down-regulation","No")))</f>
        <v>No</v>
      </c>
      <c r="I1460" s="81"/>
      <c r="J1460" s="81" t="str">
        <f>IF(AND(주중데이터!J204=0,주중데이터!K204=0),0,IF(OR(ISNUMBER(getcolorred(주중데이터!J204))=TRUE,ISNUMBER(getcolorred(주중데이터!K204))=TRUE),"Up-regulation",IF(OR(ISNUMBER(getcolorgreen(주중데이터!J204))=TRUE,ISNUMBER(getcolorgreen(주중데이터!K204))=TRUE),"Down-regulation","No")))</f>
        <v>No</v>
      </c>
      <c r="K1460" s="81"/>
      <c r="L1460" s="81" t="str">
        <f>IF(AND(주중데이터!L204=0,주중데이터!M204=0),0,IF(OR(ISNUMBER(getcolorred(주중데이터!L204))=TRUE,ISNUMBER(getcolorred(주중데이터!M204))=TRUE),"Up-regulation",IF(OR(ISNUMBER(getcolorgreen(주중데이터!L204))=TRUE,ISNUMBER(getcolorgreen(주중데이터!M204))=TRUE),"Down-regulation","No")))</f>
        <v>No</v>
      </c>
      <c r="M1460" s="81"/>
      <c r="N1460" s="81" t="str">
        <f>IF(AND(주중데이터!N204=0,주중데이터!O204=0),0,IF(OR(ISNUMBER(getcolorred(주중데이터!N204))=TRUE,ISNUMBER(getcolorred(주중데이터!O204))=TRUE),"Up-regulation",IF(OR(ISNUMBER(getcolorgreen(주중데이터!N204))=TRUE,ISNUMBER(getcolorgreen(주중데이터!O204))=TRUE),"Down-regulation","No")))</f>
        <v>No</v>
      </c>
      <c r="O1460" s="81"/>
      <c r="P1460" s="81" t="str">
        <f>IF(AND(주중데이터!P204=0,주중데이터!Q204=0),0,IF(OR(ISNUMBER(getcolorred(주중데이터!P204))=TRUE,ISNUMBER(getcolorred(주중데이터!Q204))=TRUE),"Up-regulation",IF(OR(ISNUMBER(getcolorgreen(주중데이터!P204))=TRUE,ISNUMBER(getcolorgreen(주중데이터!Q204))=TRUE),"Down-regulation","No")))</f>
        <v>No</v>
      </c>
      <c r="Q1460" s="81"/>
      <c r="R1460" s="81" t="str">
        <f>IF(AND(주중데이터!R204=0,주중데이터!S204=0),0,IF(OR(ISNUMBER(getcolorred(주중데이터!R204))=TRUE,ISNUMBER(getcolorred(주중데이터!S204))=TRUE),"Up-regulation",IF(OR(ISNUMBER(getcolorgreen(주중데이터!R204))=TRUE,ISNUMBER(getcolorgreen(주중데이터!S204))=TRUE),"Down-regulation","No")))</f>
        <v>No</v>
      </c>
      <c r="S1460" s="81"/>
      <c r="T1460" s="81" t="str">
        <f>IF(AND(주중데이터!T204=0,주중데이터!U204=0),0,IF(OR(ISNUMBER(getcolorred(주중데이터!T204))=TRUE,ISNUMBER(getcolorred(주중데이터!U204))=TRUE),"Up-regulation",IF(OR(ISNUMBER(getcolorgreen(주중데이터!T204))=TRUE,ISNUMBER(getcolorgreen(주중데이터!U204))=TRUE),"Down-regulation","No")))</f>
        <v>No</v>
      </c>
      <c r="U1460" s="81"/>
      <c r="V1460" s="81" t="str">
        <f>IF(AND(주중데이터!V204=0,주중데이터!W204=0),0,IF(OR(ISNUMBER(getcolorred(주중데이터!V204))=TRUE,ISNUMBER(getcolorred(주중데이터!W204))=TRUE),"Up-regulation",IF(OR(ISNUMBER(getcolorgreen(주중데이터!V204))=TRUE,ISNUMBER(getcolorgreen(주중데이터!W204))=TRUE),"Down-regulation","No")))</f>
        <v>No</v>
      </c>
      <c r="W1460" s="81"/>
      <c r="X1460" s="81" t="str">
        <f>IF(AND(주중데이터!X204=0,주중데이터!Y204=0),0,IF(OR(ISNUMBER(getcolorred(주중데이터!X204))=TRUE,ISNUMBER(getcolorred(주중데이터!Y204))=TRUE),"Up-regulation",IF(OR(ISNUMBER(getcolorgreen(주중데이터!X204))=TRUE,ISNUMBER(getcolorgreen(주중데이터!Y204))=TRUE),"Down-regulation","No")))</f>
        <v>No</v>
      </c>
      <c r="Y1460" s="82"/>
      <c r="Z1460" s="76"/>
    </row>
    <row r="1461" spans="1:27">
      <c r="A1461" s="36" t="s">
        <v>25</v>
      </c>
      <c r="B1461" s="81" t="str">
        <f>IF(AND(주중데이터!B205=0,주중데이터!C205=0),0,IF(OR(ISNUMBER(getcolorred(주중데이터!B205))=TRUE,ISNUMBER(getcolorred(주중데이터!C205))=TRUE),"Up-regulation",IF(OR(ISNUMBER(getcolorgreen(주중데이터!B205))=TRUE,ISNUMBER(getcolorgreen(주중데이터!C205))=TRUE),"Down-regulation","No")))</f>
        <v>No</v>
      </c>
      <c r="C1461" s="81"/>
      <c r="D1461" s="81" t="str">
        <f>IF(AND(주중데이터!D205=0,주중데이터!E205=0),0,IF(OR(ISNUMBER(getcolorred(주중데이터!D205))=TRUE,ISNUMBER(getcolorred(주중데이터!E205))=TRUE),"Up-regulation",IF(OR(ISNUMBER(getcolorgreen(주중데이터!D205))=TRUE,ISNUMBER(getcolorgreen(주중데이터!E205))=TRUE),"Down-regulation","No")))</f>
        <v>Up-regulation</v>
      </c>
      <c r="E1461" s="81"/>
      <c r="F1461" s="81" t="str">
        <f>IF(AND(주중데이터!F205=0,주중데이터!G205=0),0,IF(OR(ISNUMBER(getcolorred(주중데이터!F205))=TRUE,ISNUMBER(getcolorred(주중데이터!G205))=TRUE),"Up-regulation",IF(OR(ISNUMBER(getcolorgreen(주중데이터!F205))=TRUE,ISNUMBER(getcolorgreen(주중데이터!G205))=TRUE),"Down-regulation","No")))</f>
        <v>No</v>
      </c>
      <c r="G1461" s="81"/>
      <c r="H1461" s="81" t="str">
        <f>IF(AND(주중데이터!H205=0,주중데이터!I205=0),0,IF(OR(ISNUMBER(getcolorred(주중데이터!H205))=TRUE,ISNUMBER(getcolorred(주중데이터!I205))=TRUE),"Up-regulation",IF(OR(ISNUMBER(getcolorgreen(주중데이터!H205))=TRUE,ISNUMBER(getcolorgreen(주중데이터!I205))=TRUE),"Down-regulation","No")))</f>
        <v>No</v>
      </c>
      <c r="I1461" s="81"/>
      <c r="J1461" s="81" t="str">
        <f>IF(AND(주중데이터!J205=0,주중데이터!K205=0),0,IF(OR(ISNUMBER(getcolorred(주중데이터!J205))=TRUE,ISNUMBER(getcolorred(주중데이터!K205))=TRUE),"Up-regulation",IF(OR(ISNUMBER(getcolorgreen(주중데이터!J205))=TRUE,ISNUMBER(getcolorgreen(주중데이터!K205))=TRUE),"Down-regulation","No")))</f>
        <v>No</v>
      </c>
      <c r="K1461" s="81"/>
      <c r="L1461" s="81" t="str">
        <f>IF(AND(주중데이터!L205=0,주중데이터!M205=0),0,IF(OR(ISNUMBER(getcolorred(주중데이터!L205))=TRUE,ISNUMBER(getcolorred(주중데이터!M205))=TRUE),"Up-regulation",IF(OR(ISNUMBER(getcolorgreen(주중데이터!L205))=TRUE,ISNUMBER(getcolorgreen(주중데이터!M205))=TRUE),"Down-regulation","No")))</f>
        <v>No</v>
      </c>
      <c r="M1461" s="81"/>
      <c r="N1461" s="81" t="str">
        <f>IF(AND(주중데이터!N205=0,주중데이터!O205=0),0,IF(OR(ISNUMBER(getcolorred(주중데이터!N205))=TRUE,ISNUMBER(getcolorred(주중데이터!O205))=TRUE),"Up-regulation",IF(OR(ISNUMBER(getcolorgreen(주중데이터!N205))=TRUE,ISNUMBER(getcolorgreen(주중데이터!O205))=TRUE),"Down-regulation","No")))</f>
        <v>No</v>
      </c>
      <c r="O1461" s="81"/>
      <c r="P1461" s="81" t="str">
        <f>IF(AND(주중데이터!P205=0,주중데이터!Q205=0),0,IF(OR(ISNUMBER(getcolorred(주중데이터!P205))=TRUE,ISNUMBER(getcolorred(주중데이터!Q205))=TRUE),"Up-regulation",IF(OR(ISNUMBER(getcolorgreen(주중데이터!P205))=TRUE,ISNUMBER(getcolorgreen(주중데이터!Q205))=TRUE),"Down-regulation","No")))</f>
        <v>No</v>
      </c>
      <c r="Q1461" s="81"/>
      <c r="R1461" s="81" t="str">
        <f>IF(AND(주중데이터!R205=0,주중데이터!S205=0),0,IF(OR(ISNUMBER(getcolorred(주중데이터!R205))=TRUE,ISNUMBER(getcolorred(주중데이터!S205))=TRUE),"Up-regulation",IF(OR(ISNUMBER(getcolorgreen(주중데이터!R205))=TRUE,ISNUMBER(getcolorgreen(주중데이터!S205))=TRUE),"Down-regulation","No")))</f>
        <v>No</v>
      </c>
      <c r="S1461" s="81"/>
      <c r="T1461" s="81" t="str">
        <f>IF(AND(주중데이터!T205=0,주중데이터!U205=0),0,IF(OR(ISNUMBER(getcolorred(주중데이터!T205))=TRUE,ISNUMBER(getcolorred(주중데이터!U205))=TRUE),"Up-regulation",IF(OR(ISNUMBER(getcolorgreen(주중데이터!T205))=TRUE,ISNUMBER(getcolorgreen(주중데이터!U205))=TRUE),"Down-regulation","No")))</f>
        <v>No</v>
      </c>
      <c r="U1461" s="81"/>
      <c r="V1461" s="81" t="str">
        <f>IF(AND(주중데이터!V205=0,주중데이터!W205=0),0,IF(OR(ISNUMBER(getcolorred(주중데이터!V205))=TRUE,ISNUMBER(getcolorred(주중데이터!W205))=TRUE),"Up-regulation",IF(OR(ISNUMBER(getcolorgreen(주중데이터!V205))=TRUE,ISNUMBER(getcolorgreen(주중데이터!W205))=TRUE),"Down-regulation","No")))</f>
        <v>No</v>
      </c>
      <c r="W1461" s="81"/>
      <c r="X1461" s="81" t="str">
        <f>IF(AND(주중데이터!X205=0,주중데이터!Y205=0),0,IF(OR(ISNUMBER(getcolorred(주중데이터!X205))=TRUE,ISNUMBER(getcolorred(주중데이터!Y205))=TRUE),"Up-regulation",IF(OR(ISNUMBER(getcolorgreen(주중데이터!X205))=TRUE,ISNUMBER(getcolorgreen(주중데이터!Y205))=TRUE),"Down-regulation","No")))</f>
        <v>No</v>
      </c>
      <c r="Y1461" s="82"/>
      <c r="Z1461" s="76"/>
    </row>
    <row r="1462" spans="1:27">
      <c r="A1462" s="36" t="s">
        <v>26</v>
      </c>
      <c r="B1462" s="81" t="str">
        <f>IF(AND(주중데이터!B206=0,주중데이터!C206=0),0,IF(OR(ISNUMBER(getcolorred(주중데이터!B206))=TRUE,ISNUMBER(getcolorred(주중데이터!C206))=TRUE),"Up-regulation",IF(OR(ISNUMBER(getcolorgreen(주중데이터!B206))=TRUE,ISNUMBER(getcolorgreen(주중데이터!C206))=TRUE),"Down-regulation","No")))</f>
        <v>No</v>
      </c>
      <c r="C1462" s="81"/>
      <c r="D1462" s="81" t="str">
        <f>IF(AND(주중데이터!D206=0,주중데이터!E206=0),0,IF(OR(ISNUMBER(getcolorred(주중데이터!D206))=TRUE,ISNUMBER(getcolorred(주중데이터!E206))=TRUE),"Up-regulation",IF(OR(ISNUMBER(getcolorgreen(주중데이터!D206))=TRUE,ISNUMBER(getcolorgreen(주중데이터!E206))=TRUE),"Down-regulation","No")))</f>
        <v>No</v>
      </c>
      <c r="E1462" s="81"/>
      <c r="F1462" s="81" t="str">
        <f>IF(AND(주중데이터!F206=0,주중데이터!G206=0),0,IF(OR(ISNUMBER(getcolorred(주중데이터!F206))=TRUE,ISNUMBER(getcolorred(주중데이터!G206))=TRUE),"Up-regulation",IF(OR(ISNUMBER(getcolorgreen(주중데이터!F206))=TRUE,ISNUMBER(getcolorgreen(주중데이터!G206))=TRUE),"Down-regulation","No")))</f>
        <v>No</v>
      </c>
      <c r="G1462" s="81"/>
      <c r="H1462" s="81" t="str">
        <f>IF(AND(주중데이터!H206=0,주중데이터!I206=0),0,IF(OR(ISNUMBER(getcolorred(주중데이터!H206))=TRUE,ISNUMBER(getcolorred(주중데이터!I206))=TRUE),"Up-regulation",IF(OR(ISNUMBER(getcolorgreen(주중데이터!H206))=TRUE,ISNUMBER(getcolorgreen(주중데이터!I206))=TRUE),"Down-regulation","No")))</f>
        <v>No</v>
      </c>
      <c r="I1462" s="81"/>
      <c r="J1462" s="81" t="str">
        <f>IF(AND(주중데이터!J206=0,주중데이터!K206=0),0,IF(OR(ISNUMBER(getcolorred(주중데이터!J206))=TRUE,ISNUMBER(getcolorred(주중데이터!K206))=TRUE),"Up-regulation",IF(OR(ISNUMBER(getcolorgreen(주중데이터!J206))=TRUE,ISNUMBER(getcolorgreen(주중데이터!K206))=TRUE),"Down-regulation","No")))</f>
        <v>No</v>
      </c>
      <c r="K1462" s="81"/>
      <c r="L1462" s="81" t="str">
        <f>IF(AND(주중데이터!L206=0,주중데이터!M206=0),0,IF(OR(ISNUMBER(getcolorred(주중데이터!L206))=TRUE,ISNUMBER(getcolorred(주중데이터!M206))=TRUE),"Up-regulation",IF(OR(ISNUMBER(getcolorgreen(주중데이터!L206))=TRUE,ISNUMBER(getcolorgreen(주중데이터!M206))=TRUE),"Down-regulation","No")))</f>
        <v>No</v>
      </c>
      <c r="M1462" s="81"/>
      <c r="N1462" s="81" t="str">
        <f>IF(AND(주중데이터!N206=0,주중데이터!O206=0),0,IF(OR(ISNUMBER(getcolorred(주중데이터!N206))=TRUE,ISNUMBER(getcolorred(주중데이터!O206))=TRUE),"Up-regulation",IF(OR(ISNUMBER(getcolorgreen(주중데이터!N206))=TRUE,ISNUMBER(getcolorgreen(주중데이터!O206))=TRUE),"Down-regulation","No")))</f>
        <v>No</v>
      </c>
      <c r="O1462" s="81"/>
      <c r="P1462" s="81" t="str">
        <f>IF(AND(주중데이터!P206=0,주중데이터!Q206=0),0,IF(OR(ISNUMBER(getcolorred(주중데이터!P206))=TRUE,ISNUMBER(getcolorred(주중데이터!Q206))=TRUE),"Up-regulation",IF(OR(ISNUMBER(getcolorgreen(주중데이터!P206))=TRUE,ISNUMBER(getcolorgreen(주중데이터!Q206))=TRUE),"Down-regulation","No")))</f>
        <v>No</v>
      </c>
      <c r="Q1462" s="81"/>
      <c r="R1462" s="81" t="str">
        <f>IF(AND(주중데이터!R206=0,주중데이터!S206=0),0,IF(OR(ISNUMBER(getcolorred(주중데이터!R206))=TRUE,ISNUMBER(getcolorred(주중데이터!S206))=TRUE),"Up-regulation",IF(OR(ISNUMBER(getcolorgreen(주중데이터!R206))=TRUE,ISNUMBER(getcolorgreen(주중데이터!S206))=TRUE),"Down-regulation","No")))</f>
        <v>No</v>
      </c>
      <c r="S1462" s="81"/>
      <c r="T1462" s="81" t="str">
        <f>IF(AND(주중데이터!T206=0,주중데이터!U206=0),0,IF(OR(ISNUMBER(getcolorred(주중데이터!T206))=TRUE,ISNUMBER(getcolorred(주중데이터!U206))=TRUE),"Up-regulation",IF(OR(ISNUMBER(getcolorgreen(주중데이터!T206))=TRUE,ISNUMBER(getcolorgreen(주중데이터!U206))=TRUE),"Down-regulation","No")))</f>
        <v>Up-regulation</v>
      </c>
      <c r="U1462" s="81"/>
      <c r="V1462" s="81" t="str">
        <f>IF(AND(주중데이터!V206=0,주중데이터!W206=0),0,IF(OR(ISNUMBER(getcolorred(주중데이터!V206))=TRUE,ISNUMBER(getcolorred(주중데이터!W206))=TRUE),"Up-regulation",IF(OR(ISNUMBER(getcolorgreen(주중데이터!V206))=TRUE,ISNUMBER(getcolorgreen(주중데이터!W206))=TRUE),"Down-regulation","No")))</f>
        <v>No</v>
      </c>
      <c r="W1462" s="81"/>
      <c r="X1462" s="81" t="str">
        <f>IF(AND(주중데이터!X206=0,주중데이터!Y206=0),0,IF(OR(ISNUMBER(getcolorred(주중데이터!X206))=TRUE,ISNUMBER(getcolorred(주중데이터!Y206))=TRUE),"Up-regulation",IF(OR(ISNUMBER(getcolorgreen(주중데이터!X206))=TRUE,ISNUMBER(getcolorgreen(주중데이터!Y206))=TRUE),"Down-regulation","No")))</f>
        <v>No</v>
      </c>
      <c r="Y1462" s="82"/>
      <c r="Z1462" s="76"/>
    </row>
    <row r="1463" spans="1:27">
      <c r="A1463" s="36" t="s">
        <v>27</v>
      </c>
      <c r="B1463" s="81" t="str">
        <f>IF(AND(주중데이터!B207=0,주중데이터!C207=0),0,IF(OR(ISNUMBER(getcolorred(주중데이터!B207))=TRUE,ISNUMBER(getcolorred(주중데이터!C207))=TRUE),"Up-regulation",IF(OR(ISNUMBER(getcolorgreen(주중데이터!B207))=TRUE,ISNUMBER(getcolorgreen(주중데이터!C207))=TRUE),"Down-regulation","No")))</f>
        <v>No</v>
      </c>
      <c r="C1463" s="81"/>
      <c r="D1463" s="81" t="str">
        <f>IF(AND(주중데이터!D207=0,주중데이터!E207=0),0,IF(OR(ISNUMBER(getcolorred(주중데이터!D207))=TRUE,ISNUMBER(getcolorred(주중데이터!E207))=TRUE),"Up-regulation",IF(OR(ISNUMBER(getcolorgreen(주중데이터!D207))=TRUE,ISNUMBER(getcolorgreen(주중데이터!E207))=TRUE),"Down-regulation","No")))</f>
        <v>No</v>
      </c>
      <c r="E1463" s="81"/>
      <c r="F1463" s="81" t="str">
        <f>IF(AND(주중데이터!F207=0,주중데이터!G207=0),0,IF(OR(ISNUMBER(getcolorred(주중데이터!F207))=TRUE,ISNUMBER(getcolorred(주중데이터!G207))=TRUE),"Up-regulation",IF(OR(ISNUMBER(getcolorgreen(주중데이터!F207))=TRUE,ISNUMBER(getcolorgreen(주중데이터!G207))=TRUE),"Down-regulation","No")))</f>
        <v>No</v>
      </c>
      <c r="G1463" s="81"/>
      <c r="H1463" s="81" t="str">
        <f>IF(AND(주중데이터!H207=0,주중데이터!I207=0),0,IF(OR(ISNUMBER(getcolorred(주중데이터!H207))=TRUE,ISNUMBER(getcolorred(주중데이터!I207))=TRUE),"Up-regulation",IF(OR(ISNUMBER(getcolorgreen(주중데이터!H207))=TRUE,ISNUMBER(getcolorgreen(주중데이터!I207))=TRUE),"Down-regulation","No")))</f>
        <v>No</v>
      </c>
      <c r="I1463" s="81"/>
      <c r="J1463" s="81" t="str">
        <f>IF(AND(주중데이터!J207=0,주중데이터!K207=0),0,IF(OR(ISNUMBER(getcolorred(주중데이터!J207))=TRUE,ISNUMBER(getcolorred(주중데이터!K207))=TRUE),"Up-regulation",IF(OR(ISNUMBER(getcolorgreen(주중데이터!J207))=TRUE,ISNUMBER(getcolorgreen(주중데이터!K207))=TRUE),"Down-regulation","No")))</f>
        <v>No</v>
      </c>
      <c r="K1463" s="81"/>
      <c r="L1463" s="81" t="str">
        <f>IF(AND(주중데이터!L207=0,주중데이터!M207=0),0,IF(OR(ISNUMBER(getcolorred(주중데이터!L207))=TRUE,ISNUMBER(getcolorred(주중데이터!M207))=TRUE),"Up-regulation",IF(OR(ISNUMBER(getcolorgreen(주중데이터!L207))=TRUE,ISNUMBER(getcolorgreen(주중데이터!M207))=TRUE),"Down-regulation","No")))</f>
        <v>No</v>
      </c>
      <c r="M1463" s="81"/>
      <c r="N1463" s="81" t="str">
        <f>IF(AND(주중데이터!N207=0,주중데이터!O207=0),0,IF(OR(ISNUMBER(getcolorred(주중데이터!N207))=TRUE,ISNUMBER(getcolorred(주중데이터!O207))=TRUE),"Up-regulation",IF(OR(ISNUMBER(getcolorgreen(주중데이터!N207))=TRUE,ISNUMBER(getcolorgreen(주중데이터!O207))=TRUE),"Down-regulation","No")))</f>
        <v>No</v>
      </c>
      <c r="O1463" s="81"/>
      <c r="P1463" s="81" t="str">
        <f>IF(AND(주중데이터!P207=0,주중데이터!Q207=0),0,IF(OR(ISNUMBER(getcolorred(주중데이터!P207))=TRUE,ISNUMBER(getcolorred(주중데이터!Q207))=TRUE),"Up-regulation",IF(OR(ISNUMBER(getcolorgreen(주중데이터!P207))=TRUE,ISNUMBER(getcolorgreen(주중데이터!Q207))=TRUE),"Down-regulation","No")))</f>
        <v>No</v>
      </c>
      <c r="Q1463" s="81"/>
      <c r="R1463" s="81" t="str">
        <f>IF(AND(주중데이터!R207=0,주중데이터!S207=0),0,IF(OR(ISNUMBER(getcolorred(주중데이터!R207))=TRUE,ISNUMBER(getcolorred(주중데이터!S207))=TRUE),"Up-regulation",IF(OR(ISNUMBER(getcolorgreen(주중데이터!R207))=TRUE,ISNUMBER(getcolorgreen(주중데이터!S207))=TRUE),"Down-regulation","No")))</f>
        <v>No</v>
      </c>
      <c r="S1463" s="81"/>
      <c r="T1463" s="81" t="str">
        <f>IF(AND(주중데이터!T207=0,주중데이터!U207=0),0,IF(OR(ISNUMBER(getcolorred(주중데이터!T207))=TRUE,ISNUMBER(getcolorred(주중데이터!U207))=TRUE),"Up-regulation",IF(OR(ISNUMBER(getcolorgreen(주중데이터!T207))=TRUE,ISNUMBER(getcolorgreen(주중데이터!U207))=TRUE),"Down-regulation","No")))</f>
        <v>Up-regulation</v>
      </c>
      <c r="U1463" s="81"/>
      <c r="V1463" s="81" t="str">
        <f>IF(AND(주중데이터!V207=0,주중데이터!W207=0),0,IF(OR(ISNUMBER(getcolorred(주중데이터!V207))=TRUE,ISNUMBER(getcolorred(주중데이터!W207))=TRUE),"Up-regulation",IF(OR(ISNUMBER(getcolorgreen(주중데이터!V207))=TRUE,ISNUMBER(getcolorgreen(주중데이터!W207))=TRUE),"Down-regulation","No")))</f>
        <v>No</v>
      </c>
      <c r="W1463" s="81"/>
      <c r="X1463" s="81" t="str">
        <f>IF(AND(주중데이터!X207=0,주중데이터!Y207=0),0,IF(OR(ISNUMBER(getcolorred(주중데이터!X207))=TRUE,ISNUMBER(getcolorred(주중데이터!Y207))=TRUE),"Up-regulation",IF(OR(ISNUMBER(getcolorgreen(주중데이터!X207))=TRUE,ISNUMBER(getcolorgreen(주중데이터!Y207))=TRUE),"Down-regulation","No")))</f>
        <v>No</v>
      </c>
      <c r="Y1463" s="82"/>
      <c r="Z1463" s="76"/>
    </row>
    <row r="1464" spans="1:27">
      <c r="A1464" s="36" t="s">
        <v>28</v>
      </c>
      <c r="B1464" s="81" t="str">
        <f>IF(AND(주중데이터!B208=0,주중데이터!C208=0),0,IF(OR(ISNUMBER(getcolorred(주중데이터!B208))=TRUE,ISNUMBER(getcolorred(주중데이터!C208))=TRUE),"Up-regulation",IF(OR(ISNUMBER(getcolorgreen(주중데이터!B208))=TRUE,ISNUMBER(getcolorgreen(주중데이터!C208))=TRUE),"Down-regulation","No")))</f>
        <v>Down-regulation</v>
      </c>
      <c r="C1464" s="81"/>
      <c r="D1464" s="81" t="str">
        <f>IF(AND(주중데이터!D208=0,주중데이터!E208=0),0,IF(OR(ISNUMBER(getcolorred(주중데이터!D208))=TRUE,ISNUMBER(getcolorred(주중데이터!E208))=TRUE),"Up-regulation",IF(OR(ISNUMBER(getcolorgreen(주중데이터!D208))=TRUE,ISNUMBER(getcolorgreen(주중데이터!E208))=TRUE),"Down-regulation","No")))</f>
        <v>No</v>
      </c>
      <c r="E1464" s="81"/>
      <c r="F1464" s="81" t="str">
        <f>IF(AND(주중데이터!F208=0,주중데이터!G208=0),0,IF(OR(ISNUMBER(getcolorred(주중데이터!F208))=TRUE,ISNUMBER(getcolorred(주중데이터!G208))=TRUE),"Up-regulation",IF(OR(ISNUMBER(getcolorgreen(주중데이터!F208))=TRUE,ISNUMBER(getcolorgreen(주중데이터!G208))=TRUE),"Down-regulation","No")))</f>
        <v>No</v>
      </c>
      <c r="G1464" s="81"/>
      <c r="H1464" s="81" t="str">
        <f>IF(AND(주중데이터!H208=0,주중데이터!I208=0),0,IF(OR(ISNUMBER(getcolorred(주중데이터!H208))=TRUE,ISNUMBER(getcolorred(주중데이터!I208))=TRUE),"Up-regulation",IF(OR(ISNUMBER(getcolorgreen(주중데이터!H208))=TRUE,ISNUMBER(getcolorgreen(주중데이터!I208))=TRUE),"Down-regulation","No")))</f>
        <v>No</v>
      </c>
      <c r="I1464" s="81"/>
      <c r="J1464" s="81" t="str">
        <f>IF(AND(주중데이터!J208=0,주중데이터!K208=0),0,IF(OR(ISNUMBER(getcolorred(주중데이터!J208))=TRUE,ISNUMBER(getcolorred(주중데이터!K208))=TRUE),"Up-regulation",IF(OR(ISNUMBER(getcolorgreen(주중데이터!J208))=TRUE,ISNUMBER(getcolorgreen(주중데이터!K208))=TRUE),"Down-regulation","No")))</f>
        <v>Down-regulation</v>
      </c>
      <c r="K1464" s="81"/>
      <c r="L1464" s="81" t="str">
        <f>IF(AND(주중데이터!L208=0,주중데이터!M208=0),0,IF(OR(ISNUMBER(getcolorred(주중데이터!L208))=TRUE,ISNUMBER(getcolorred(주중데이터!M208))=TRUE),"Up-regulation",IF(OR(ISNUMBER(getcolorgreen(주중데이터!L208))=TRUE,ISNUMBER(getcolorgreen(주중데이터!M208))=TRUE),"Down-regulation","No")))</f>
        <v>No</v>
      </c>
      <c r="M1464" s="81"/>
      <c r="N1464" s="81" t="str">
        <f>IF(AND(주중데이터!N208=0,주중데이터!O208=0),0,IF(OR(ISNUMBER(getcolorred(주중데이터!N208))=TRUE,ISNUMBER(getcolorred(주중데이터!O208))=TRUE),"Up-regulation",IF(OR(ISNUMBER(getcolorgreen(주중데이터!N208))=TRUE,ISNUMBER(getcolorgreen(주중데이터!O208))=TRUE),"Down-regulation","No")))</f>
        <v>No</v>
      </c>
      <c r="O1464" s="81"/>
      <c r="P1464" s="81" t="str">
        <f>IF(AND(주중데이터!P208=0,주중데이터!Q208=0),0,IF(OR(ISNUMBER(getcolorred(주중데이터!P208))=TRUE,ISNUMBER(getcolorred(주중데이터!Q208))=TRUE),"Up-regulation",IF(OR(ISNUMBER(getcolorgreen(주중데이터!P208))=TRUE,ISNUMBER(getcolorgreen(주중데이터!Q208))=TRUE),"Down-regulation","No")))</f>
        <v>No</v>
      </c>
      <c r="Q1464" s="81"/>
      <c r="R1464" s="81" t="str">
        <f>IF(AND(주중데이터!R208=0,주중데이터!S208=0),0,IF(OR(ISNUMBER(getcolorred(주중데이터!R208))=TRUE,ISNUMBER(getcolorred(주중데이터!S208))=TRUE),"Up-regulation",IF(OR(ISNUMBER(getcolorgreen(주중데이터!R208))=TRUE,ISNUMBER(getcolorgreen(주중데이터!S208))=TRUE),"Down-regulation","No")))</f>
        <v>No</v>
      </c>
      <c r="S1464" s="81"/>
      <c r="T1464" s="81" t="str">
        <f>IF(AND(주중데이터!T208=0,주중데이터!U208=0),0,IF(OR(ISNUMBER(getcolorred(주중데이터!T208))=TRUE,ISNUMBER(getcolorred(주중데이터!U208))=TRUE),"Up-regulation",IF(OR(ISNUMBER(getcolorgreen(주중데이터!T208))=TRUE,ISNUMBER(getcolorgreen(주중데이터!U208))=TRUE),"Down-regulation","No")))</f>
        <v>Up-regulation</v>
      </c>
      <c r="U1464" s="81"/>
      <c r="V1464" s="81" t="str">
        <f>IF(AND(주중데이터!V208=0,주중데이터!W208=0),0,IF(OR(ISNUMBER(getcolorred(주중데이터!V208))=TRUE,ISNUMBER(getcolorred(주중데이터!W208))=TRUE),"Up-regulation",IF(OR(ISNUMBER(getcolorgreen(주중데이터!V208))=TRUE,ISNUMBER(getcolorgreen(주중데이터!W208))=TRUE),"Down-regulation","No")))</f>
        <v>No</v>
      </c>
      <c r="W1464" s="81"/>
      <c r="X1464" s="81" t="str">
        <f>IF(AND(주중데이터!X208=0,주중데이터!Y208=0),0,IF(OR(ISNUMBER(getcolorred(주중데이터!X208))=TRUE,ISNUMBER(getcolorred(주중데이터!Y208))=TRUE),"Up-regulation",IF(OR(ISNUMBER(getcolorgreen(주중데이터!X208))=TRUE,ISNUMBER(getcolorgreen(주중데이터!Y208))=TRUE),"Down-regulation","No")))</f>
        <v>No</v>
      </c>
      <c r="Y1464" s="82"/>
      <c r="Z1464" s="76"/>
    </row>
    <row r="1465" spans="1:27">
      <c r="A1465" s="36" t="s">
        <v>29</v>
      </c>
      <c r="B1465" s="81" t="str">
        <f>IF(AND(주중데이터!B209=0,주중데이터!C209=0),0,IF(OR(ISNUMBER(getcolorred(주중데이터!B209))=TRUE,ISNUMBER(getcolorred(주중데이터!C209))=TRUE),"Up-regulation",IF(OR(ISNUMBER(getcolorgreen(주중데이터!B209))=TRUE,ISNUMBER(getcolorgreen(주중데이터!C209))=TRUE),"Down-regulation","No")))</f>
        <v>Down-regulation</v>
      </c>
      <c r="C1465" s="81"/>
      <c r="D1465" s="81" t="str">
        <f>IF(AND(주중데이터!D209=0,주중데이터!E209=0),0,IF(OR(ISNUMBER(getcolorred(주중데이터!D209))=TRUE,ISNUMBER(getcolorred(주중데이터!E209))=TRUE),"Up-regulation",IF(OR(ISNUMBER(getcolorgreen(주중데이터!D209))=TRUE,ISNUMBER(getcolorgreen(주중데이터!E209))=TRUE),"Down-regulation","No")))</f>
        <v>No</v>
      </c>
      <c r="E1465" s="81"/>
      <c r="F1465" s="81" t="str">
        <f>IF(AND(주중데이터!F209=0,주중데이터!G209=0),0,IF(OR(ISNUMBER(getcolorred(주중데이터!F209))=TRUE,ISNUMBER(getcolorred(주중데이터!G209))=TRUE),"Up-regulation",IF(OR(ISNUMBER(getcolorgreen(주중데이터!F209))=TRUE,ISNUMBER(getcolorgreen(주중데이터!G209))=TRUE),"Down-regulation","No")))</f>
        <v>No</v>
      </c>
      <c r="G1465" s="81"/>
      <c r="H1465" s="81" t="str">
        <f>IF(AND(주중데이터!H209=0,주중데이터!I209=0),0,IF(OR(ISNUMBER(getcolorred(주중데이터!H209))=TRUE,ISNUMBER(getcolorred(주중데이터!I209))=TRUE),"Up-regulation",IF(OR(ISNUMBER(getcolorgreen(주중데이터!H209))=TRUE,ISNUMBER(getcolorgreen(주중데이터!I209))=TRUE),"Down-regulation","No")))</f>
        <v>No</v>
      </c>
      <c r="I1465" s="81"/>
      <c r="J1465" s="81" t="str">
        <f>IF(AND(주중데이터!J209=0,주중데이터!K209=0),0,IF(OR(ISNUMBER(getcolorred(주중데이터!J209))=TRUE,ISNUMBER(getcolorred(주중데이터!K209))=TRUE),"Up-regulation",IF(OR(ISNUMBER(getcolorgreen(주중데이터!J209))=TRUE,ISNUMBER(getcolorgreen(주중데이터!K209))=TRUE),"Down-regulation","No")))</f>
        <v>Down-regulation</v>
      </c>
      <c r="K1465" s="81"/>
      <c r="L1465" s="81" t="str">
        <f>IF(AND(주중데이터!L209=0,주중데이터!M209=0),0,IF(OR(ISNUMBER(getcolorred(주중데이터!L209))=TRUE,ISNUMBER(getcolorred(주중데이터!M209))=TRUE),"Up-regulation",IF(OR(ISNUMBER(getcolorgreen(주중데이터!L209))=TRUE,ISNUMBER(getcolorgreen(주중데이터!M209))=TRUE),"Down-regulation","No")))</f>
        <v>Down-regulation</v>
      </c>
      <c r="M1465" s="81"/>
      <c r="N1465" s="81" t="str">
        <f>IF(AND(주중데이터!N209=0,주중데이터!O209=0),0,IF(OR(ISNUMBER(getcolorred(주중데이터!N209))=TRUE,ISNUMBER(getcolorred(주중데이터!O209))=TRUE),"Up-regulation",IF(OR(ISNUMBER(getcolorgreen(주중데이터!N209))=TRUE,ISNUMBER(getcolorgreen(주중데이터!O209))=TRUE),"Down-regulation","No")))</f>
        <v>Down-regulation</v>
      </c>
      <c r="O1465" s="81"/>
      <c r="P1465" s="81" t="str">
        <f>IF(AND(주중데이터!P209=0,주중데이터!Q209=0),0,IF(OR(ISNUMBER(getcolorred(주중데이터!P209))=TRUE,ISNUMBER(getcolorred(주중데이터!Q209))=TRUE),"Up-regulation",IF(OR(ISNUMBER(getcolorgreen(주중데이터!P209))=TRUE,ISNUMBER(getcolorgreen(주중데이터!Q209))=TRUE),"Down-regulation","No")))</f>
        <v>Down-regulation</v>
      </c>
      <c r="Q1465" s="81"/>
      <c r="R1465" s="81" t="str">
        <f>IF(AND(주중데이터!R209=0,주중데이터!S209=0),0,IF(OR(ISNUMBER(getcolorred(주중데이터!R209))=TRUE,ISNUMBER(getcolorred(주중데이터!S209))=TRUE),"Up-regulation",IF(OR(ISNUMBER(getcolorgreen(주중데이터!R209))=TRUE,ISNUMBER(getcolorgreen(주중데이터!S209))=TRUE),"Down-regulation","No")))</f>
        <v>Down-regulation</v>
      </c>
      <c r="S1465" s="81"/>
      <c r="T1465" s="81" t="str">
        <f>IF(AND(주중데이터!T209=0,주중데이터!U209=0),0,IF(OR(ISNUMBER(getcolorred(주중데이터!T209))=TRUE,ISNUMBER(getcolorred(주중데이터!U209))=TRUE),"Up-regulation",IF(OR(ISNUMBER(getcolorgreen(주중데이터!T209))=TRUE,ISNUMBER(getcolorgreen(주중데이터!U209))=TRUE),"Down-regulation","No")))</f>
        <v>Up-regulation</v>
      </c>
      <c r="U1465" s="81"/>
      <c r="V1465" s="81" t="str">
        <f>IF(AND(주중데이터!V209=0,주중데이터!W209=0),0,IF(OR(ISNUMBER(getcolorred(주중데이터!V209))=TRUE,ISNUMBER(getcolorred(주중데이터!W209))=TRUE),"Up-regulation",IF(OR(ISNUMBER(getcolorgreen(주중데이터!V209))=TRUE,ISNUMBER(getcolorgreen(주중데이터!W209))=TRUE),"Down-regulation","No")))</f>
        <v>Down-regulation</v>
      </c>
      <c r="W1465" s="81"/>
      <c r="X1465" s="81" t="str">
        <f>IF(AND(주중데이터!X209=0,주중데이터!Y209=0),0,IF(OR(ISNUMBER(getcolorred(주중데이터!X209))=TRUE,ISNUMBER(getcolorred(주중데이터!Y209))=TRUE),"Up-regulation",IF(OR(ISNUMBER(getcolorgreen(주중데이터!X209))=TRUE,ISNUMBER(getcolorgreen(주중데이터!Y209))=TRUE),"Down-regulation","No")))</f>
        <v>Down-regulation</v>
      </c>
      <c r="Y1465" s="82"/>
      <c r="Z1465" s="76"/>
    </row>
    <row r="1466" spans="1:27">
      <c r="A1466" s="36" t="s">
        <v>30</v>
      </c>
      <c r="B1466" s="81" t="str">
        <f>IF(AND(주중데이터!B210=0,주중데이터!C210=0),0,IF(OR(ISNUMBER(getcolorred(주중데이터!B210))=TRUE,ISNUMBER(getcolorred(주중데이터!C210))=TRUE),"Up-regulation",IF(OR(ISNUMBER(getcolorgreen(주중데이터!B210))=TRUE,ISNUMBER(getcolorgreen(주중데이터!C210))=TRUE),"Down-regulation","No")))</f>
        <v>Down-regulation</v>
      </c>
      <c r="C1466" s="81"/>
      <c r="D1466" s="81" t="str">
        <f>IF(AND(주중데이터!D210=0,주중데이터!E210=0),0,IF(OR(ISNUMBER(getcolorred(주중데이터!D210))=TRUE,ISNUMBER(getcolorred(주중데이터!E210))=TRUE),"Up-regulation",IF(OR(ISNUMBER(getcolorgreen(주중데이터!D210))=TRUE,ISNUMBER(getcolorgreen(주중데이터!E210))=TRUE),"Down-regulation","No")))</f>
        <v>No</v>
      </c>
      <c r="E1466" s="81"/>
      <c r="F1466" s="81" t="str">
        <f>IF(AND(주중데이터!F210=0,주중데이터!G210=0),0,IF(OR(ISNUMBER(getcolorred(주중데이터!F210))=TRUE,ISNUMBER(getcolorred(주중데이터!G210))=TRUE),"Up-regulation",IF(OR(ISNUMBER(getcolorgreen(주중데이터!F210))=TRUE,ISNUMBER(getcolorgreen(주중데이터!G210))=TRUE),"Down-regulation","No")))</f>
        <v>Down-regulation</v>
      </c>
      <c r="G1466" s="81"/>
      <c r="H1466" s="81" t="str">
        <f>IF(AND(주중데이터!H210=0,주중데이터!I210=0),0,IF(OR(ISNUMBER(getcolorred(주중데이터!H210))=TRUE,ISNUMBER(getcolorred(주중데이터!I210))=TRUE),"Up-regulation",IF(OR(ISNUMBER(getcolorgreen(주중데이터!H210))=TRUE,ISNUMBER(getcolorgreen(주중데이터!I210))=TRUE),"Down-regulation","No")))</f>
        <v>Down-regulation</v>
      </c>
      <c r="I1466" s="81"/>
      <c r="J1466" s="81" t="str">
        <f>IF(AND(주중데이터!J210=0,주중데이터!K210=0),0,IF(OR(ISNUMBER(getcolorred(주중데이터!J210))=TRUE,ISNUMBER(getcolorred(주중데이터!K210))=TRUE),"Up-regulation",IF(OR(ISNUMBER(getcolorgreen(주중데이터!J210))=TRUE,ISNUMBER(getcolorgreen(주중데이터!K210))=TRUE),"Down-regulation","No")))</f>
        <v>Down-regulation</v>
      </c>
      <c r="K1466" s="81"/>
      <c r="L1466" s="81" t="str">
        <f>IF(AND(주중데이터!L210=0,주중데이터!M210=0),0,IF(OR(ISNUMBER(getcolorred(주중데이터!L210))=TRUE,ISNUMBER(getcolorred(주중데이터!M210))=TRUE),"Up-regulation",IF(OR(ISNUMBER(getcolorgreen(주중데이터!L210))=TRUE,ISNUMBER(getcolorgreen(주중데이터!M210))=TRUE),"Down-regulation","No")))</f>
        <v>Down-regulation</v>
      </c>
      <c r="M1466" s="81"/>
      <c r="N1466" s="81" t="str">
        <f>IF(AND(주중데이터!N210=0,주중데이터!O210=0),0,IF(OR(ISNUMBER(getcolorred(주중데이터!N210))=TRUE,ISNUMBER(getcolorred(주중데이터!O210))=TRUE),"Up-regulation",IF(OR(ISNUMBER(getcolorgreen(주중데이터!N210))=TRUE,ISNUMBER(getcolorgreen(주중데이터!O210))=TRUE),"Down-regulation","No")))</f>
        <v>Down-regulation</v>
      </c>
      <c r="O1466" s="81"/>
      <c r="P1466" s="81" t="str">
        <f>IF(AND(주중데이터!P210=0,주중데이터!Q210=0),0,IF(OR(ISNUMBER(getcolorred(주중데이터!P210))=TRUE,ISNUMBER(getcolorred(주중데이터!Q210))=TRUE),"Up-regulation",IF(OR(ISNUMBER(getcolorgreen(주중데이터!P210))=TRUE,ISNUMBER(getcolorgreen(주중데이터!Q210))=TRUE),"Down-regulation","No")))</f>
        <v>Down-regulation</v>
      </c>
      <c r="Q1466" s="81"/>
      <c r="R1466" s="81" t="str">
        <f>IF(AND(주중데이터!R210=0,주중데이터!S210=0),0,IF(OR(ISNUMBER(getcolorred(주중데이터!R210))=TRUE,ISNUMBER(getcolorred(주중데이터!S210))=TRUE),"Up-regulation",IF(OR(ISNUMBER(getcolorgreen(주중데이터!R210))=TRUE,ISNUMBER(getcolorgreen(주중데이터!S210))=TRUE),"Down-regulation","No")))</f>
        <v>Down-regulation</v>
      </c>
      <c r="S1466" s="81"/>
      <c r="T1466" s="81" t="str">
        <f>IF(AND(주중데이터!T210=0,주중데이터!U210=0),0,IF(OR(ISNUMBER(getcolorred(주중데이터!T210))=TRUE,ISNUMBER(getcolorred(주중데이터!U210))=TRUE),"Up-regulation",IF(OR(ISNUMBER(getcolorgreen(주중데이터!T210))=TRUE,ISNUMBER(getcolorgreen(주중데이터!U210))=TRUE),"Down-regulation","No")))</f>
        <v>Up-regulation</v>
      </c>
      <c r="U1466" s="81"/>
      <c r="V1466" s="81" t="str">
        <f>IF(AND(주중데이터!V210=0,주중데이터!W210=0),0,IF(OR(ISNUMBER(getcolorred(주중데이터!V210))=TRUE,ISNUMBER(getcolorred(주중데이터!W210))=TRUE),"Up-regulation",IF(OR(ISNUMBER(getcolorgreen(주중데이터!V210))=TRUE,ISNUMBER(getcolorgreen(주중데이터!W210))=TRUE),"Down-regulation","No")))</f>
        <v>Down-regulation</v>
      </c>
      <c r="W1466" s="81"/>
      <c r="X1466" s="81" t="str">
        <f>IF(AND(주중데이터!X210=0,주중데이터!Y210=0),0,IF(OR(ISNUMBER(getcolorred(주중데이터!X210))=TRUE,ISNUMBER(getcolorred(주중데이터!Y210))=TRUE),"Up-regulation",IF(OR(ISNUMBER(getcolorgreen(주중데이터!X210))=TRUE,ISNUMBER(getcolorgreen(주중데이터!Y210))=TRUE),"Down-regulation","No")))</f>
        <v>Down-regulation</v>
      </c>
      <c r="Y1466" s="82"/>
      <c r="Z1466" s="76"/>
    </row>
    <row r="1467" spans="1:27">
      <c r="A1467" s="36" t="s">
        <v>31</v>
      </c>
      <c r="B1467" s="81" t="str">
        <f>IF(AND(주중데이터!B211=0,주중데이터!C211=0),0,IF(OR(ISNUMBER(getcolorred(주중데이터!B211))=TRUE,ISNUMBER(getcolorred(주중데이터!C211))=TRUE),"Up-regulation",IF(OR(ISNUMBER(getcolorgreen(주중데이터!B211))=TRUE,ISNUMBER(getcolorgreen(주중데이터!C211))=TRUE),"Down-regulation","No")))</f>
        <v>Down-regulation</v>
      </c>
      <c r="C1467" s="81"/>
      <c r="D1467" s="81" t="str">
        <f>IF(AND(주중데이터!D211=0,주중데이터!E211=0),0,IF(OR(ISNUMBER(getcolorred(주중데이터!D211))=TRUE,ISNUMBER(getcolorred(주중데이터!E211))=TRUE),"Up-regulation",IF(OR(ISNUMBER(getcolorgreen(주중데이터!D211))=TRUE,ISNUMBER(getcolorgreen(주중데이터!E211))=TRUE),"Down-regulation","No")))</f>
        <v>No</v>
      </c>
      <c r="E1467" s="81"/>
      <c r="F1467" s="81" t="str">
        <f>IF(AND(주중데이터!F211=0,주중데이터!G211=0),0,IF(OR(ISNUMBER(getcolorred(주중데이터!F211))=TRUE,ISNUMBER(getcolorred(주중데이터!G211))=TRUE),"Up-regulation",IF(OR(ISNUMBER(getcolorgreen(주중데이터!F211))=TRUE,ISNUMBER(getcolorgreen(주중데이터!G211))=TRUE),"Down-regulation","No")))</f>
        <v>Down-regulation</v>
      </c>
      <c r="G1467" s="81"/>
      <c r="H1467" s="81" t="str">
        <f>IF(AND(주중데이터!H211=0,주중데이터!I211=0),0,IF(OR(ISNUMBER(getcolorred(주중데이터!H211))=TRUE,ISNUMBER(getcolorred(주중데이터!I211))=TRUE),"Up-regulation",IF(OR(ISNUMBER(getcolorgreen(주중데이터!H211))=TRUE,ISNUMBER(getcolorgreen(주중데이터!I211))=TRUE),"Down-regulation","No")))</f>
        <v>Down-regulation</v>
      </c>
      <c r="I1467" s="81"/>
      <c r="J1467" s="81" t="str">
        <f>IF(AND(주중데이터!J211=0,주중데이터!K211=0),0,IF(OR(ISNUMBER(getcolorred(주중데이터!J211))=TRUE,ISNUMBER(getcolorred(주중데이터!K211))=TRUE),"Up-regulation",IF(OR(ISNUMBER(getcolorgreen(주중데이터!J211))=TRUE,ISNUMBER(getcolorgreen(주중데이터!K211))=TRUE),"Down-regulation","No")))</f>
        <v>Down-regulation</v>
      </c>
      <c r="K1467" s="81"/>
      <c r="L1467" s="81" t="str">
        <f>IF(AND(주중데이터!L211=0,주중데이터!M211=0),0,IF(OR(ISNUMBER(getcolorred(주중데이터!L211))=TRUE,ISNUMBER(getcolorred(주중데이터!M211))=TRUE),"Up-regulation",IF(OR(ISNUMBER(getcolorgreen(주중데이터!L211))=TRUE,ISNUMBER(getcolorgreen(주중데이터!M211))=TRUE),"Down-regulation","No")))</f>
        <v>Down-regulation</v>
      </c>
      <c r="M1467" s="81"/>
      <c r="N1467" s="81" t="str">
        <f>IF(AND(주중데이터!N211=0,주중데이터!O211=0),0,IF(OR(ISNUMBER(getcolorred(주중데이터!N211))=TRUE,ISNUMBER(getcolorred(주중데이터!O211))=TRUE),"Up-regulation",IF(OR(ISNUMBER(getcolorgreen(주중데이터!N211))=TRUE,ISNUMBER(getcolorgreen(주중데이터!O211))=TRUE),"Down-regulation","No")))</f>
        <v>Down-regulation</v>
      </c>
      <c r="O1467" s="81"/>
      <c r="P1467" s="81" t="str">
        <f>IF(AND(주중데이터!P211=0,주중데이터!Q211=0),0,IF(OR(ISNUMBER(getcolorred(주중데이터!P211))=TRUE,ISNUMBER(getcolorred(주중데이터!Q211))=TRUE),"Up-regulation",IF(OR(ISNUMBER(getcolorgreen(주중데이터!P211))=TRUE,ISNUMBER(getcolorgreen(주중데이터!Q211))=TRUE),"Down-regulation","No")))</f>
        <v>Down-regulation</v>
      </c>
      <c r="Q1467" s="81"/>
      <c r="R1467" s="81" t="str">
        <f>IF(AND(주중데이터!R211=0,주중데이터!S211=0),0,IF(OR(ISNUMBER(getcolorred(주중데이터!R211))=TRUE,ISNUMBER(getcolorred(주중데이터!S211))=TRUE),"Up-regulation",IF(OR(ISNUMBER(getcolorgreen(주중데이터!R211))=TRUE,ISNUMBER(getcolorgreen(주중데이터!S211))=TRUE),"Down-regulation","No")))</f>
        <v>Down-regulation</v>
      </c>
      <c r="S1467" s="81"/>
      <c r="T1467" s="81" t="str">
        <f>IF(AND(주중데이터!T211=0,주중데이터!U211=0),0,IF(OR(ISNUMBER(getcolorred(주중데이터!T211))=TRUE,ISNUMBER(getcolorred(주중데이터!U211))=TRUE),"Up-regulation",IF(OR(ISNUMBER(getcolorgreen(주중데이터!T211))=TRUE,ISNUMBER(getcolorgreen(주중데이터!U211))=TRUE),"Down-regulation","No")))</f>
        <v>Up-regulation</v>
      </c>
      <c r="U1467" s="81"/>
      <c r="V1467" s="81" t="str">
        <f>IF(AND(주중데이터!V211=0,주중데이터!W211=0),0,IF(OR(ISNUMBER(getcolorred(주중데이터!V211))=TRUE,ISNUMBER(getcolorred(주중데이터!W211))=TRUE),"Up-regulation",IF(OR(ISNUMBER(getcolorgreen(주중데이터!V211))=TRUE,ISNUMBER(getcolorgreen(주중데이터!W211))=TRUE),"Down-regulation","No")))</f>
        <v>Down-regulation</v>
      </c>
      <c r="W1467" s="81"/>
      <c r="X1467" s="81" t="str">
        <f>IF(AND(주중데이터!X211=0,주중데이터!Y211=0),0,IF(OR(ISNUMBER(getcolorred(주중데이터!X211))=TRUE,ISNUMBER(getcolorred(주중데이터!Y211))=TRUE),"Up-regulation",IF(OR(ISNUMBER(getcolorgreen(주중데이터!X211))=TRUE,ISNUMBER(getcolorgreen(주중데이터!Y211))=TRUE),"Down-regulation","No")))</f>
        <v>Down-regulation</v>
      </c>
      <c r="Y1467" s="82"/>
      <c r="Z1467" s="76"/>
    </row>
    <row r="1468" spans="1:27">
      <c r="A1468" s="36" t="s">
        <v>32</v>
      </c>
      <c r="B1468" s="81" t="str">
        <f>IF(AND(주중데이터!B212=0,주중데이터!C212=0),0,IF(OR(ISNUMBER(getcolorred(주중데이터!B212))=TRUE,ISNUMBER(getcolorred(주중데이터!C212))=TRUE),"Up-regulation",IF(OR(ISNUMBER(getcolorgreen(주중데이터!B212))=TRUE,ISNUMBER(getcolorgreen(주중데이터!C212))=TRUE),"Down-regulation","No")))</f>
        <v>Down-regulation</v>
      </c>
      <c r="C1468" s="81"/>
      <c r="D1468" s="81" t="str">
        <f>IF(AND(주중데이터!D212=0,주중데이터!E212=0),0,IF(OR(ISNUMBER(getcolorred(주중데이터!D212))=TRUE,ISNUMBER(getcolorred(주중데이터!E212))=TRUE),"Up-regulation",IF(OR(ISNUMBER(getcolorgreen(주중데이터!D212))=TRUE,ISNUMBER(getcolorgreen(주중데이터!E212))=TRUE),"Down-regulation","No")))</f>
        <v>No</v>
      </c>
      <c r="E1468" s="81"/>
      <c r="F1468" s="81" t="str">
        <f>IF(AND(주중데이터!F212=0,주중데이터!G212=0),0,IF(OR(ISNUMBER(getcolorred(주중데이터!F212))=TRUE,ISNUMBER(getcolorred(주중데이터!G212))=TRUE),"Up-regulation",IF(OR(ISNUMBER(getcolorgreen(주중데이터!F212))=TRUE,ISNUMBER(getcolorgreen(주중데이터!G212))=TRUE),"Down-regulation","No")))</f>
        <v>Down-regulation</v>
      </c>
      <c r="G1468" s="81"/>
      <c r="H1468" s="81" t="str">
        <f>IF(AND(주중데이터!H212=0,주중데이터!I212=0),0,IF(OR(ISNUMBER(getcolorred(주중데이터!H212))=TRUE,ISNUMBER(getcolorred(주중데이터!I212))=TRUE),"Up-regulation",IF(OR(ISNUMBER(getcolorgreen(주중데이터!H212))=TRUE,ISNUMBER(getcolorgreen(주중데이터!I212))=TRUE),"Down-regulation","No")))</f>
        <v>Down-regulation</v>
      </c>
      <c r="I1468" s="81"/>
      <c r="J1468" s="81" t="str">
        <f>IF(AND(주중데이터!J212=0,주중데이터!K212=0),0,IF(OR(ISNUMBER(getcolorred(주중데이터!J212))=TRUE,ISNUMBER(getcolorred(주중데이터!K212))=TRUE),"Up-regulation",IF(OR(ISNUMBER(getcolorgreen(주중데이터!J212))=TRUE,ISNUMBER(getcolorgreen(주중데이터!K212))=TRUE),"Down-regulation","No")))</f>
        <v>Down-regulation</v>
      </c>
      <c r="K1468" s="81"/>
      <c r="L1468" s="81" t="str">
        <f>IF(AND(주중데이터!L212=0,주중데이터!M212=0),0,IF(OR(ISNUMBER(getcolorred(주중데이터!L212))=TRUE,ISNUMBER(getcolorred(주중데이터!M212))=TRUE),"Up-regulation",IF(OR(ISNUMBER(getcolorgreen(주중데이터!L212))=TRUE,ISNUMBER(getcolorgreen(주중데이터!M212))=TRUE),"Down-regulation","No")))</f>
        <v>Down-regulation</v>
      </c>
      <c r="M1468" s="81"/>
      <c r="N1468" s="81" t="str">
        <f>IF(AND(주중데이터!N212=0,주중데이터!O212=0),0,IF(OR(ISNUMBER(getcolorred(주중데이터!N212))=TRUE,ISNUMBER(getcolorred(주중데이터!O212))=TRUE),"Up-regulation",IF(OR(ISNUMBER(getcolorgreen(주중데이터!N212))=TRUE,ISNUMBER(getcolorgreen(주중데이터!O212))=TRUE),"Down-regulation","No")))</f>
        <v>Down-regulation</v>
      </c>
      <c r="O1468" s="81"/>
      <c r="P1468" s="81" t="str">
        <f>IF(AND(주중데이터!P212=0,주중데이터!Q212=0),0,IF(OR(ISNUMBER(getcolorred(주중데이터!P212))=TRUE,ISNUMBER(getcolorred(주중데이터!Q212))=TRUE),"Up-regulation",IF(OR(ISNUMBER(getcolorgreen(주중데이터!P212))=TRUE,ISNUMBER(getcolorgreen(주중데이터!Q212))=TRUE),"Down-regulation","No")))</f>
        <v>Down-regulation</v>
      </c>
      <c r="Q1468" s="81"/>
      <c r="R1468" s="81" t="str">
        <f>IF(AND(주중데이터!R212=0,주중데이터!S212=0),0,IF(OR(ISNUMBER(getcolorred(주중데이터!R212))=TRUE,ISNUMBER(getcolorred(주중데이터!S212))=TRUE),"Up-regulation",IF(OR(ISNUMBER(getcolorgreen(주중데이터!R212))=TRUE,ISNUMBER(getcolorgreen(주중데이터!S212))=TRUE),"Down-regulation","No")))</f>
        <v>Down-regulation</v>
      </c>
      <c r="S1468" s="81"/>
      <c r="T1468" s="81" t="str">
        <f>IF(AND(주중데이터!T212=0,주중데이터!U212=0),0,IF(OR(ISNUMBER(getcolorred(주중데이터!T212))=TRUE,ISNUMBER(getcolorred(주중데이터!U212))=TRUE),"Up-regulation",IF(OR(ISNUMBER(getcolorgreen(주중데이터!T212))=TRUE,ISNUMBER(getcolorgreen(주중데이터!U212))=TRUE),"Down-regulation","No")))</f>
        <v>Up-regulation</v>
      </c>
      <c r="U1468" s="81"/>
      <c r="V1468" s="81" t="str">
        <f>IF(AND(주중데이터!V212=0,주중데이터!W212=0),0,IF(OR(ISNUMBER(getcolorred(주중데이터!V212))=TRUE,ISNUMBER(getcolorred(주중데이터!W212))=TRUE),"Up-regulation",IF(OR(ISNUMBER(getcolorgreen(주중데이터!V212))=TRUE,ISNUMBER(getcolorgreen(주중데이터!W212))=TRUE),"Down-regulation","No")))</f>
        <v>Down-regulation</v>
      </c>
      <c r="W1468" s="81"/>
      <c r="X1468" s="81" t="str">
        <f>IF(AND(주중데이터!X212=0,주중데이터!Y212=0),0,IF(OR(ISNUMBER(getcolorred(주중데이터!X212))=TRUE,ISNUMBER(getcolorred(주중데이터!Y212))=TRUE),"Up-regulation",IF(OR(ISNUMBER(getcolorgreen(주중데이터!X212))=TRUE,ISNUMBER(getcolorgreen(주중데이터!Y212))=TRUE),"Down-regulation","No")))</f>
        <v>Down-regulation</v>
      </c>
      <c r="Y1468" s="82"/>
      <c r="Z1468" s="76"/>
    </row>
    <row r="1469" spans="1:27">
      <c r="A1469" s="36" t="s">
        <v>33</v>
      </c>
      <c r="B1469" s="81" t="str">
        <f>IF(AND(주중데이터!B213=0,주중데이터!C213=0),0,IF(OR(ISNUMBER(getcolorred(주중데이터!B213))=TRUE,ISNUMBER(getcolorred(주중데이터!C213))=TRUE),"Up-regulation",IF(OR(ISNUMBER(getcolorgreen(주중데이터!B213))=TRUE,ISNUMBER(getcolorgreen(주중데이터!C213))=TRUE),"Down-regulation","No")))</f>
        <v>Down-regulation</v>
      </c>
      <c r="C1469" s="81"/>
      <c r="D1469" s="81" t="str">
        <f>IF(AND(주중데이터!D213=0,주중데이터!E213=0),0,IF(OR(ISNUMBER(getcolorred(주중데이터!D213))=TRUE,ISNUMBER(getcolorred(주중데이터!E213))=TRUE),"Up-regulation",IF(OR(ISNUMBER(getcolorgreen(주중데이터!D213))=TRUE,ISNUMBER(getcolorgreen(주중데이터!E213))=TRUE),"Down-regulation","No")))</f>
        <v>No</v>
      </c>
      <c r="E1469" s="81"/>
      <c r="F1469" s="81" t="str">
        <f>IF(AND(주중데이터!F213=0,주중데이터!G213=0),0,IF(OR(ISNUMBER(getcolorred(주중데이터!F213))=TRUE,ISNUMBER(getcolorred(주중데이터!G213))=TRUE),"Up-regulation",IF(OR(ISNUMBER(getcolorgreen(주중데이터!F213))=TRUE,ISNUMBER(getcolorgreen(주중데이터!G213))=TRUE),"Down-regulation","No")))</f>
        <v>Down-regulation</v>
      </c>
      <c r="G1469" s="81"/>
      <c r="H1469" s="81" t="str">
        <f>IF(AND(주중데이터!H213=0,주중데이터!I213=0),0,IF(OR(ISNUMBER(getcolorred(주중데이터!H213))=TRUE,ISNUMBER(getcolorred(주중데이터!I213))=TRUE),"Up-regulation",IF(OR(ISNUMBER(getcolorgreen(주중데이터!H213))=TRUE,ISNUMBER(getcolorgreen(주중데이터!I213))=TRUE),"Down-regulation","No")))</f>
        <v>Down-regulation</v>
      </c>
      <c r="I1469" s="81"/>
      <c r="J1469" s="81" t="str">
        <f>IF(AND(주중데이터!J213=0,주중데이터!K213=0),0,IF(OR(ISNUMBER(getcolorred(주중데이터!J213))=TRUE,ISNUMBER(getcolorred(주중데이터!K213))=TRUE),"Up-regulation",IF(OR(ISNUMBER(getcolorgreen(주중데이터!J213))=TRUE,ISNUMBER(getcolorgreen(주중데이터!K213))=TRUE),"Down-regulation","No")))</f>
        <v>Down-regulation</v>
      </c>
      <c r="K1469" s="81"/>
      <c r="L1469" s="81" t="str">
        <f>IF(AND(주중데이터!L213=0,주중데이터!M213=0),0,IF(OR(ISNUMBER(getcolorred(주중데이터!L213))=TRUE,ISNUMBER(getcolorred(주중데이터!M213))=TRUE),"Up-regulation",IF(OR(ISNUMBER(getcolorgreen(주중데이터!L213))=TRUE,ISNUMBER(getcolorgreen(주중데이터!M213))=TRUE),"Down-regulation","No")))</f>
        <v>Down-regulation</v>
      </c>
      <c r="M1469" s="81"/>
      <c r="N1469" s="81" t="str">
        <f>IF(AND(주중데이터!N213=0,주중데이터!O213=0),0,IF(OR(ISNUMBER(getcolorred(주중데이터!N213))=TRUE,ISNUMBER(getcolorred(주중데이터!O213))=TRUE),"Up-regulation",IF(OR(ISNUMBER(getcolorgreen(주중데이터!N213))=TRUE,ISNUMBER(getcolorgreen(주중데이터!O213))=TRUE),"Down-regulation","No")))</f>
        <v>Down-regulation</v>
      </c>
      <c r="O1469" s="81"/>
      <c r="P1469" s="81" t="str">
        <f>IF(AND(주중데이터!P213=0,주중데이터!Q213=0),0,IF(OR(ISNUMBER(getcolorred(주중데이터!P213))=TRUE,ISNUMBER(getcolorred(주중데이터!Q213))=TRUE),"Up-regulation",IF(OR(ISNUMBER(getcolorgreen(주중데이터!P213))=TRUE,ISNUMBER(getcolorgreen(주중데이터!Q213))=TRUE),"Down-regulation","No")))</f>
        <v>Down-regulation</v>
      </c>
      <c r="Q1469" s="81"/>
      <c r="R1469" s="81" t="str">
        <f>IF(AND(주중데이터!R213=0,주중데이터!S213=0),0,IF(OR(ISNUMBER(getcolorred(주중데이터!R213))=TRUE,ISNUMBER(getcolorred(주중데이터!S213))=TRUE),"Up-regulation",IF(OR(ISNUMBER(getcolorgreen(주중데이터!R213))=TRUE,ISNUMBER(getcolorgreen(주중데이터!S213))=TRUE),"Down-regulation","No")))</f>
        <v>Down-regulation</v>
      </c>
      <c r="S1469" s="81"/>
      <c r="T1469" s="81" t="str">
        <f>IF(AND(주중데이터!T213=0,주중데이터!U213=0),0,IF(OR(ISNUMBER(getcolorred(주중데이터!T213))=TRUE,ISNUMBER(getcolorred(주중데이터!U213))=TRUE),"Up-regulation",IF(OR(ISNUMBER(getcolorgreen(주중데이터!T213))=TRUE,ISNUMBER(getcolorgreen(주중데이터!U213))=TRUE),"Down-regulation","No")))</f>
        <v>Up-regulation</v>
      </c>
      <c r="U1469" s="81"/>
      <c r="V1469" s="81" t="str">
        <f>IF(AND(주중데이터!V213=0,주중데이터!W213=0),0,IF(OR(ISNUMBER(getcolorred(주중데이터!V213))=TRUE,ISNUMBER(getcolorred(주중데이터!W213))=TRUE),"Up-regulation",IF(OR(ISNUMBER(getcolorgreen(주중데이터!V213))=TRUE,ISNUMBER(getcolorgreen(주중데이터!W213))=TRUE),"Down-regulation","No")))</f>
        <v>Down-regulation</v>
      </c>
      <c r="W1469" s="81"/>
      <c r="X1469" s="81" t="str">
        <f>IF(AND(주중데이터!X213=0,주중데이터!Y213=0),0,IF(OR(ISNUMBER(getcolorred(주중데이터!X213))=TRUE,ISNUMBER(getcolorred(주중데이터!Y213))=TRUE),"Up-regulation",IF(OR(ISNUMBER(getcolorgreen(주중데이터!X213))=TRUE,ISNUMBER(getcolorgreen(주중데이터!Y213))=TRUE),"Down-regulation","No")))</f>
        <v>Down-regulation</v>
      </c>
      <c r="Y1469" s="82"/>
      <c r="Z1469" s="76"/>
    </row>
    <row r="1470" spans="1:27">
      <c r="A1470" s="36" t="s">
        <v>34</v>
      </c>
      <c r="B1470" s="81" t="str">
        <f>IF(AND(주중데이터!B214=0,주중데이터!C214=0),0,IF(OR(ISNUMBER(getcolorred(주중데이터!B214))=TRUE,ISNUMBER(getcolorred(주중데이터!C214))=TRUE),"Up-regulation",IF(OR(ISNUMBER(getcolorgreen(주중데이터!B214))=TRUE,ISNUMBER(getcolorgreen(주중데이터!C214))=TRUE),"Down-regulation","No")))</f>
        <v>Down-regulation</v>
      </c>
      <c r="C1470" s="81"/>
      <c r="D1470" s="81" t="str">
        <f>IF(AND(주중데이터!D214=0,주중데이터!E214=0),0,IF(OR(ISNUMBER(getcolorred(주중데이터!D214))=TRUE,ISNUMBER(getcolorred(주중데이터!E214))=TRUE),"Up-regulation",IF(OR(ISNUMBER(getcolorgreen(주중데이터!D214))=TRUE,ISNUMBER(getcolorgreen(주중데이터!E214))=TRUE),"Down-regulation","No")))</f>
        <v>No</v>
      </c>
      <c r="E1470" s="81"/>
      <c r="F1470" s="81" t="str">
        <f>IF(AND(주중데이터!F214=0,주중데이터!G214=0),0,IF(OR(ISNUMBER(getcolorred(주중데이터!F214))=TRUE,ISNUMBER(getcolorred(주중데이터!G214))=TRUE),"Up-regulation",IF(OR(ISNUMBER(getcolorgreen(주중데이터!F214))=TRUE,ISNUMBER(getcolorgreen(주중데이터!G214))=TRUE),"Down-regulation","No")))</f>
        <v>Down-regulation</v>
      </c>
      <c r="G1470" s="81"/>
      <c r="H1470" s="81" t="str">
        <f>IF(AND(주중데이터!H214=0,주중데이터!I214=0),0,IF(OR(ISNUMBER(getcolorred(주중데이터!H214))=TRUE,ISNUMBER(getcolorred(주중데이터!I214))=TRUE),"Up-regulation",IF(OR(ISNUMBER(getcolorgreen(주중데이터!H214))=TRUE,ISNUMBER(getcolorgreen(주중데이터!I214))=TRUE),"Down-regulation","No")))</f>
        <v>Down-regulation</v>
      </c>
      <c r="I1470" s="81"/>
      <c r="J1470" s="81" t="str">
        <f>IF(AND(주중데이터!J214=0,주중데이터!K214=0),0,IF(OR(ISNUMBER(getcolorred(주중데이터!J214))=TRUE,ISNUMBER(getcolorred(주중데이터!K214))=TRUE),"Up-regulation",IF(OR(ISNUMBER(getcolorgreen(주중데이터!J214))=TRUE,ISNUMBER(getcolorgreen(주중데이터!K214))=TRUE),"Down-regulation","No")))</f>
        <v>Down-regulation</v>
      </c>
      <c r="K1470" s="81"/>
      <c r="L1470" s="81" t="str">
        <f>IF(AND(주중데이터!L214=0,주중데이터!M214=0),0,IF(OR(ISNUMBER(getcolorred(주중데이터!L214))=TRUE,ISNUMBER(getcolorred(주중데이터!M214))=TRUE),"Up-regulation",IF(OR(ISNUMBER(getcolorgreen(주중데이터!L214))=TRUE,ISNUMBER(getcolorgreen(주중데이터!M214))=TRUE),"Down-regulation","No")))</f>
        <v>Down-regulation</v>
      </c>
      <c r="M1470" s="81"/>
      <c r="N1470" s="81" t="str">
        <f>IF(AND(주중데이터!N214=0,주중데이터!O214=0),0,IF(OR(ISNUMBER(getcolorred(주중데이터!N214))=TRUE,ISNUMBER(getcolorred(주중데이터!O214))=TRUE),"Up-regulation",IF(OR(ISNUMBER(getcolorgreen(주중데이터!N214))=TRUE,ISNUMBER(getcolorgreen(주중데이터!O214))=TRUE),"Down-regulation","No")))</f>
        <v>Down-regulation</v>
      </c>
      <c r="O1470" s="81"/>
      <c r="P1470" s="81" t="str">
        <f>IF(AND(주중데이터!P214=0,주중데이터!Q214=0),0,IF(OR(ISNUMBER(getcolorred(주중데이터!P214))=TRUE,ISNUMBER(getcolorred(주중데이터!Q214))=TRUE),"Up-regulation",IF(OR(ISNUMBER(getcolorgreen(주중데이터!P214))=TRUE,ISNUMBER(getcolorgreen(주중데이터!Q214))=TRUE),"Down-regulation","No")))</f>
        <v>Down-regulation</v>
      </c>
      <c r="Q1470" s="81"/>
      <c r="R1470" s="81" t="str">
        <f>IF(AND(주중데이터!R214=0,주중데이터!S214=0),0,IF(OR(ISNUMBER(getcolorred(주중데이터!R214))=TRUE,ISNUMBER(getcolorred(주중데이터!S214))=TRUE),"Up-regulation",IF(OR(ISNUMBER(getcolorgreen(주중데이터!R214))=TRUE,ISNUMBER(getcolorgreen(주중데이터!S214))=TRUE),"Down-regulation","No")))</f>
        <v>Down-regulation</v>
      </c>
      <c r="S1470" s="81"/>
      <c r="T1470" s="81" t="str">
        <f>IF(AND(주중데이터!T214=0,주중데이터!U214=0),0,IF(OR(ISNUMBER(getcolorred(주중데이터!T214))=TRUE,ISNUMBER(getcolorred(주중데이터!U214))=TRUE),"Up-regulation",IF(OR(ISNUMBER(getcolorgreen(주중데이터!T214))=TRUE,ISNUMBER(getcolorgreen(주중데이터!U214))=TRUE),"Down-regulation","No")))</f>
        <v>Up-regulation</v>
      </c>
      <c r="U1470" s="81"/>
      <c r="V1470" s="81" t="str">
        <f>IF(AND(주중데이터!V214=0,주중데이터!W214=0),0,IF(OR(ISNUMBER(getcolorred(주중데이터!V214))=TRUE,ISNUMBER(getcolorred(주중데이터!W214))=TRUE),"Up-regulation",IF(OR(ISNUMBER(getcolorgreen(주중데이터!V214))=TRUE,ISNUMBER(getcolorgreen(주중데이터!W214))=TRUE),"Down-regulation","No")))</f>
        <v>Down-regulation</v>
      </c>
      <c r="W1470" s="81"/>
      <c r="X1470" s="81" t="str">
        <f>IF(AND(주중데이터!X214=0,주중데이터!Y214=0),0,IF(OR(ISNUMBER(getcolorred(주중데이터!X214))=TRUE,ISNUMBER(getcolorred(주중데이터!Y214))=TRUE),"Up-regulation",IF(OR(ISNUMBER(getcolorgreen(주중데이터!X214))=TRUE,ISNUMBER(getcolorgreen(주중데이터!Y214))=TRUE),"Down-regulation","No")))</f>
        <v>Down-regulation</v>
      </c>
      <c r="Y1470" s="82"/>
      <c r="Z1470" s="76"/>
    </row>
    <row r="1471" spans="1:27" ht="17.25" thickBot="1">
      <c r="A1471" s="36" t="s">
        <v>35</v>
      </c>
      <c r="B1471" s="81" t="str">
        <f>IF(AND(주중데이터!B215=0,주중데이터!C215=0),0,IF(OR(ISNUMBER(getcolorred(주중데이터!B215))=TRUE,ISNUMBER(getcolorred(주중데이터!C215))=TRUE),"Up-regulation",IF(OR(ISNUMBER(getcolorgreen(주중데이터!B215))=TRUE,ISNUMBER(getcolorgreen(주중데이터!C215))=TRUE),"Down-regulation","No")))</f>
        <v>Down-regulation</v>
      </c>
      <c r="C1471" s="81"/>
      <c r="D1471" s="81" t="str">
        <f>IF(AND(주중데이터!D215=0,주중데이터!E215=0),0,IF(OR(ISNUMBER(getcolorred(주중데이터!D215))=TRUE,ISNUMBER(getcolorred(주중데이터!E215))=TRUE),"Up-regulation",IF(OR(ISNUMBER(getcolorgreen(주중데이터!D215))=TRUE,ISNUMBER(getcolorgreen(주중데이터!E215))=TRUE),"Down-regulation","No")))</f>
        <v>No</v>
      </c>
      <c r="E1471" s="81"/>
      <c r="F1471" s="81" t="str">
        <f>IF(AND(주중데이터!F215=0,주중데이터!G215=0),0,IF(OR(ISNUMBER(getcolorred(주중데이터!F215))=TRUE,ISNUMBER(getcolorred(주중데이터!G215))=TRUE),"Up-regulation",IF(OR(ISNUMBER(getcolorgreen(주중데이터!F215))=TRUE,ISNUMBER(getcolorgreen(주중데이터!G215))=TRUE),"Down-regulation","No")))</f>
        <v>Down-regulation</v>
      </c>
      <c r="G1471" s="81"/>
      <c r="H1471" s="81" t="str">
        <f>IF(AND(주중데이터!H215=0,주중데이터!I215=0),0,IF(OR(ISNUMBER(getcolorred(주중데이터!H215))=TRUE,ISNUMBER(getcolorred(주중데이터!I215))=TRUE),"Up-regulation",IF(OR(ISNUMBER(getcolorgreen(주중데이터!H215))=TRUE,ISNUMBER(getcolorgreen(주중데이터!I215))=TRUE),"Down-regulation","No")))</f>
        <v>Down-regulation</v>
      </c>
      <c r="I1471" s="81"/>
      <c r="J1471" s="81" t="str">
        <f>IF(AND(주중데이터!J215=0,주중데이터!K215=0),0,IF(OR(ISNUMBER(getcolorred(주중데이터!J215))=TRUE,ISNUMBER(getcolorred(주중데이터!K215))=TRUE),"Up-regulation",IF(OR(ISNUMBER(getcolorgreen(주중데이터!J215))=TRUE,ISNUMBER(getcolorgreen(주중데이터!K215))=TRUE),"Down-regulation","No")))</f>
        <v>Down-regulation</v>
      </c>
      <c r="K1471" s="81"/>
      <c r="L1471" s="81" t="str">
        <f>IF(AND(주중데이터!L215=0,주중데이터!M215=0),0,IF(OR(ISNUMBER(getcolorred(주중데이터!L215))=TRUE,ISNUMBER(getcolorred(주중데이터!M215))=TRUE),"Up-regulation",IF(OR(ISNUMBER(getcolorgreen(주중데이터!L215))=TRUE,ISNUMBER(getcolorgreen(주중데이터!M215))=TRUE),"Down-regulation","No")))</f>
        <v>Down-regulation</v>
      </c>
      <c r="M1471" s="81"/>
      <c r="N1471" s="81" t="str">
        <f>IF(AND(주중데이터!N215=0,주중데이터!O215=0),0,IF(OR(ISNUMBER(getcolorred(주중데이터!N215))=TRUE,ISNUMBER(getcolorred(주중데이터!O215))=TRUE),"Up-regulation",IF(OR(ISNUMBER(getcolorgreen(주중데이터!N215))=TRUE,ISNUMBER(getcolorgreen(주중데이터!O215))=TRUE),"Down-regulation","No")))</f>
        <v>Down-regulation</v>
      </c>
      <c r="O1471" s="81"/>
      <c r="P1471" s="81" t="str">
        <f>IF(AND(주중데이터!P215=0,주중데이터!Q215=0),0,IF(OR(ISNUMBER(getcolorred(주중데이터!P215))=TRUE,ISNUMBER(getcolorred(주중데이터!Q215))=TRUE),"Up-regulation",IF(OR(ISNUMBER(getcolorgreen(주중데이터!P215))=TRUE,ISNUMBER(getcolorgreen(주중데이터!Q215))=TRUE),"Down-regulation","No")))</f>
        <v>Down-regulation</v>
      </c>
      <c r="Q1471" s="81"/>
      <c r="R1471" s="81" t="str">
        <f>IF(AND(주중데이터!R215=0,주중데이터!S215=0),0,IF(OR(ISNUMBER(getcolorred(주중데이터!R215))=TRUE,ISNUMBER(getcolorred(주중데이터!S215))=TRUE),"Up-regulation",IF(OR(ISNUMBER(getcolorgreen(주중데이터!R215))=TRUE,ISNUMBER(getcolorgreen(주중데이터!S215))=TRUE),"Down-regulation","No")))</f>
        <v>Down-regulation</v>
      </c>
      <c r="S1471" s="81"/>
      <c r="T1471" s="81" t="str">
        <f>IF(AND(주중데이터!T215=0,주중데이터!U215=0),0,IF(OR(ISNUMBER(getcolorred(주중데이터!T215))=TRUE,ISNUMBER(getcolorred(주중데이터!U215))=TRUE),"Up-regulation",IF(OR(ISNUMBER(getcolorgreen(주중데이터!T215))=TRUE,ISNUMBER(getcolorgreen(주중데이터!U215))=TRUE),"Down-regulation","No")))</f>
        <v>No</v>
      </c>
      <c r="U1471" s="81"/>
      <c r="V1471" s="81" t="str">
        <f>IF(AND(주중데이터!V215=0,주중데이터!W215=0),0,IF(OR(ISNUMBER(getcolorred(주중데이터!V215))=TRUE,ISNUMBER(getcolorred(주중데이터!W215))=TRUE),"Up-regulation",IF(OR(ISNUMBER(getcolorgreen(주중데이터!V215))=TRUE,ISNUMBER(getcolorgreen(주중데이터!W215))=TRUE),"Down-regulation","No")))</f>
        <v>No</v>
      </c>
      <c r="W1471" s="81"/>
      <c r="X1471" s="81" t="str">
        <f>IF(AND(주중데이터!X215=0,주중데이터!Y215=0),0,IF(OR(ISNUMBER(getcolorred(주중데이터!X215))=TRUE,ISNUMBER(getcolorred(주중데이터!Y215))=TRUE),"Up-regulation",IF(OR(ISNUMBER(getcolorgreen(주중데이터!X215))=TRUE,ISNUMBER(getcolorgreen(주중데이터!Y215))=TRUE),"Down-regulation","No")))</f>
        <v>Down-regulation</v>
      </c>
      <c r="Y1471" s="82"/>
      <c r="Z1471" s="76"/>
    </row>
    <row r="1472" spans="1:27" ht="17.25" thickBot="1">
      <c r="A1472" s="36" t="s">
        <v>36</v>
      </c>
      <c r="B1472" s="81" t="str">
        <f>IF(AND(주중데이터!B216=0,주중데이터!C216=0),0,IF(OR(ISNUMBER(getcolorred(주중데이터!B216))=TRUE,ISNUMBER(getcolorred(주중데이터!C216))=TRUE),"Up-regulation",IF(OR(ISNUMBER(getcolorgreen(주중데이터!B216))=TRUE,ISNUMBER(getcolorgreen(주중데이터!C216))=TRUE),"Down-regulation","No")))</f>
        <v>Down-regulation</v>
      </c>
      <c r="C1472" s="81"/>
      <c r="D1472" s="81" t="str">
        <f>IF(AND(주중데이터!D216=0,주중데이터!E216=0),0,IF(OR(ISNUMBER(getcolorred(주중데이터!D216))=TRUE,ISNUMBER(getcolorred(주중데이터!E216))=TRUE),"Up-regulation",IF(OR(ISNUMBER(getcolorgreen(주중데이터!D216))=TRUE,ISNUMBER(getcolorgreen(주중데이터!E216))=TRUE),"Down-regulation","No")))</f>
        <v>No</v>
      </c>
      <c r="E1472" s="81"/>
      <c r="F1472" s="81" t="str">
        <f>IF(AND(주중데이터!F216=0,주중데이터!G216=0),0,IF(OR(ISNUMBER(getcolorred(주중데이터!F216))=TRUE,ISNUMBER(getcolorred(주중데이터!G216))=TRUE),"Up-regulation",IF(OR(ISNUMBER(getcolorgreen(주중데이터!F216))=TRUE,ISNUMBER(getcolorgreen(주중데이터!G216))=TRUE),"Down-regulation","No")))</f>
        <v>Down-regulation</v>
      </c>
      <c r="G1472" s="81"/>
      <c r="H1472" s="81" t="str">
        <f>IF(AND(주중데이터!H216=0,주중데이터!I216=0),0,IF(OR(ISNUMBER(getcolorred(주중데이터!H216))=TRUE,ISNUMBER(getcolorred(주중데이터!I216))=TRUE),"Up-regulation",IF(OR(ISNUMBER(getcolorgreen(주중데이터!H216))=TRUE,ISNUMBER(getcolorgreen(주중데이터!I216))=TRUE),"Down-regulation","No")))</f>
        <v>Down-regulation</v>
      </c>
      <c r="I1472" s="81"/>
      <c r="J1472" s="81" t="str">
        <f>IF(AND(주중데이터!J216=0,주중데이터!K216=0),0,IF(OR(ISNUMBER(getcolorred(주중데이터!J216))=TRUE,ISNUMBER(getcolorred(주중데이터!K216))=TRUE),"Up-regulation",IF(OR(ISNUMBER(getcolorgreen(주중데이터!J216))=TRUE,ISNUMBER(getcolorgreen(주중데이터!K216))=TRUE),"Down-regulation","No")))</f>
        <v>Down-regulation</v>
      </c>
      <c r="K1472" s="81"/>
      <c r="L1472" s="81" t="str">
        <f>IF(AND(주중데이터!L216=0,주중데이터!M216=0),0,IF(OR(ISNUMBER(getcolorred(주중데이터!L216))=TRUE,ISNUMBER(getcolorred(주중데이터!M216))=TRUE),"Up-regulation",IF(OR(ISNUMBER(getcolorgreen(주중데이터!L216))=TRUE,ISNUMBER(getcolorgreen(주중데이터!M216))=TRUE),"Down-regulation","No")))</f>
        <v>Down-regulation</v>
      </c>
      <c r="M1472" s="81"/>
      <c r="N1472" s="81" t="str">
        <f>IF(AND(주중데이터!N216=0,주중데이터!O216=0),0,IF(OR(ISNUMBER(getcolorred(주중데이터!N216))=TRUE,ISNUMBER(getcolorred(주중데이터!O216))=TRUE),"Up-regulation",IF(OR(ISNUMBER(getcolorgreen(주중데이터!N216))=TRUE,ISNUMBER(getcolorgreen(주중데이터!O216))=TRUE),"Down-regulation","No")))</f>
        <v>Down-regulation</v>
      </c>
      <c r="O1472" s="81"/>
      <c r="P1472" s="81" t="str">
        <f>IF(AND(주중데이터!P216=0,주중데이터!Q216=0),0,IF(OR(ISNUMBER(getcolorred(주중데이터!P216))=TRUE,ISNUMBER(getcolorred(주중데이터!Q216))=TRUE),"Up-regulation",IF(OR(ISNUMBER(getcolorgreen(주중데이터!P216))=TRUE,ISNUMBER(getcolorgreen(주중데이터!Q216))=TRUE),"Down-regulation","No")))</f>
        <v>Down-regulation</v>
      </c>
      <c r="Q1472" s="81"/>
      <c r="R1472" s="81" t="str">
        <f>IF(AND(주중데이터!R216=0,주중데이터!S216=0),0,IF(OR(ISNUMBER(getcolorred(주중데이터!R216))=TRUE,ISNUMBER(getcolorred(주중데이터!S216))=TRUE),"Up-regulation",IF(OR(ISNUMBER(getcolorgreen(주중데이터!R216))=TRUE,ISNUMBER(getcolorgreen(주중데이터!S216))=TRUE),"Down-regulation","No")))</f>
        <v>Down-regulation</v>
      </c>
      <c r="S1472" s="81"/>
      <c r="T1472" s="81" t="str">
        <f>IF(AND(주중데이터!T216=0,주중데이터!U216=0),0,IF(OR(ISNUMBER(getcolorred(주중데이터!T216))=TRUE,ISNUMBER(getcolorred(주중데이터!U216))=TRUE),"Up-regulation",IF(OR(ISNUMBER(getcolorgreen(주중데이터!T216))=TRUE,ISNUMBER(getcolorgreen(주중데이터!U216))=TRUE),"Down-regulation","No")))</f>
        <v>No</v>
      </c>
      <c r="U1472" s="81"/>
      <c r="V1472" s="81" t="str">
        <f>IF(AND(주중데이터!V216=0,주중데이터!W216=0),0,IF(OR(ISNUMBER(getcolorred(주중데이터!V216))=TRUE,ISNUMBER(getcolorred(주중데이터!W216))=TRUE),"Up-regulation",IF(OR(ISNUMBER(getcolorgreen(주중데이터!V216))=TRUE,ISNUMBER(getcolorgreen(주중데이터!W216))=TRUE),"Down-regulation","No")))</f>
        <v>Up-regulation</v>
      </c>
      <c r="W1472" s="81"/>
      <c r="X1472" s="81" t="str">
        <f>IF(AND(주중데이터!X216=0,주중데이터!Y216=0),0,IF(OR(ISNUMBER(getcolorred(주중데이터!X216))=TRUE,ISNUMBER(getcolorred(주중데이터!Y216))=TRUE),"Up-regulation",IF(OR(ISNUMBER(getcolorgreen(주중데이터!X216))=TRUE,ISNUMBER(getcolorgreen(주중데이터!Y216))=TRUE),"Down-regulation","No")))</f>
        <v>Down-regulation</v>
      </c>
      <c r="Y1472" s="82"/>
      <c r="Z1472" s="76"/>
      <c r="AA1472" s="31">
        <f>IF(주중DATA!AA216="","",주중DATA!AA216)</f>
        <v>44755</v>
      </c>
    </row>
    <row r="1473" spans="1:51" ht="17.25" thickBot="1">
      <c r="A1473" s="36" t="s">
        <v>37</v>
      </c>
      <c r="B1473" s="81" t="str">
        <f>IF(AND(주중데이터!B217=0,주중데이터!C217=0),0,IF(OR(ISNUMBER(getcolorred(주중데이터!B217))=TRUE,ISNUMBER(getcolorred(주중데이터!C217))=TRUE),"Up-regulation",IF(OR(ISNUMBER(getcolorgreen(주중데이터!B217))=TRUE,ISNUMBER(getcolorgreen(주중데이터!C217))=TRUE),"Down-regulation","No")))</f>
        <v>Down-regulation</v>
      </c>
      <c r="C1473" s="81"/>
      <c r="D1473" s="81" t="str">
        <f>IF(AND(주중데이터!D217=0,주중데이터!E217=0),0,IF(OR(ISNUMBER(getcolorred(주중데이터!D217))=TRUE,ISNUMBER(getcolorred(주중데이터!E217))=TRUE),"Up-regulation",IF(OR(ISNUMBER(getcolorgreen(주중데이터!D217))=TRUE,ISNUMBER(getcolorgreen(주중데이터!E217))=TRUE),"Down-regulation","No")))</f>
        <v>No</v>
      </c>
      <c r="E1473" s="81"/>
      <c r="F1473" s="81" t="str">
        <f>IF(AND(주중데이터!F217=0,주중데이터!G217=0),0,IF(OR(ISNUMBER(getcolorred(주중데이터!F217))=TRUE,ISNUMBER(getcolorred(주중데이터!G217))=TRUE),"Up-regulation",IF(OR(ISNUMBER(getcolorgreen(주중데이터!F217))=TRUE,ISNUMBER(getcolorgreen(주중데이터!G217))=TRUE),"Down-regulation","No")))</f>
        <v>Down-regulation</v>
      </c>
      <c r="G1473" s="81"/>
      <c r="H1473" s="81" t="str">
        <f>IF(AND(주중데이터!H217=0,주중데이터!I217=0),0,IF(OR(ISNUMBER(getcolorred(주중데이터!H217))=TRUE,ISNUMBER(getcolorred(주중데이터!I217))=TRUE),"Up-regulation",IF(OR(ISNUMBER(getcolorgreen(주중데이터!H217))=TRUE,ISNUMBER(getcolorgreen(주중데이터!I217))=TRUE),"Down-regulation","No")))</f>
        <v>Down-regulation</v>
      </c>
      <c r="I1473" s="81"/>
      <c r="J1473" s="81" t="str">
        <f>IF(AND(주중데이터!J217=0,주중데이터!K217=0),0,IF(OR(ISNUMBER(getcolorred(주중데이터!J217))=TRUE,ISNUMBER(getcolorred(주중데이터!K217))=TRUE),"Up-regulation",IF(OR(ISNUMBER(getcolorgreen(주중데이터!J217))=TRUE,ISNUMBER(getcolorgreen(주중데이터!K217))=TRUE),"Down-regulation","No")))</f>
        <v>Down-regulation</v>
      </c>
      <c r="K1473" s="81"/>
      <c r="L1473" s="81" t="str">
        <f>IF(AND(주중데이터!L217=0,주중데이터!M217=0),0,IF(OR(ISNUMBER(getcolorred(주중데이터!L217))=TRUE,ISNUMBER(getcolorred(주중데이터!M217))=TRUE),"Up-regulation",IF(OR(ISNUMBER(getcolorgreen(주중데이터!L217))=TRUE,ISNUMBER(getcolorgreen(주중데이터!M217))=TRUE),"Down-regulation","No")))</f>
        <v>Down-regulation</v>
      </c>
      <c r="M1473" s="81"/>
      <c r="N1473" s="81" t="str">
        <f>IF(AND(주중데이터!N217=0,주중데이터!O217=0),0,IF(OR(ISNUMBER(getcolorred(주중데이터!N217))=TRUE,ISNUMBER(getcolorred(주중데이터!O217))=TRUE),"Up-regulation",IF(OR(ISNUMBER(getcolorgreen(주중데이터!N217))=TRUE,ISNUMBER(getcolorgreen(주중데이터!O217))=TRUE),"Down-regulation","No")))</f>
        <v>Down-regulation</v>
      </c>
      <c r="O1473" s="81"/>
      <c r="P1473" s="81" t="str">
        <f>IF(AND(주중데이터!P217=0,주중데이터!Q217=0),0,IF(OR(ISNUMBER(getcolorred(주중데이터!P217))=TRUE,ISNUMBER(getcolorred(주중데이터!Q217))=TRUE),"Up-regulation",IF(OR(ISNUMBER(getcolorgreen(주중데이터!P217))=TRUE,ISNUMBER(getcolorgreen(주중데이터!Q217))=TRUE),"Down-regulation","No")))</f>
        <v>Down-regulation</v>
      </c>
      <c r="Q1473" s="81"/>
      <c r="R1473" s="81" t="str">
        <f>IF(AND(주중데이터!R217=0,주중데이터!S217=0),0,IF(OR(ISNUMBER(getcolorred(주중데이터!R217))=TRUE,ISNUMBER(getcolorred(주중데이터!S217))=TRUE),"Up-regulation",IF(OR(ISNUMBER(getcolorgreen(주중데이터!R217))=TRUE,ISNUMBER(getcolorgreen(주중데이터!S217))=TRUE),"Down-regulation","No")))</f>
        <v>Down-regulation</v>
      </c>
      <c r="S1473" s="81"/>
      <c r="T1473" s="81" t="str">
        <f>IF(AND(주중데이터!T217=0,주중데이터!U217=0),0,IF(OR(ISNUMBER(getcolorred(주중데이터!T217))=TRUE,ISNUMBER(getcolorred(주중데이터!U217))=TRUE),"Up-regulation",IF(OR(ISNUMBER(getcolorgreen(주중데이터!T217))=TRUE,ISNUMBER(getcolorgreen(주중데이터!U217))=TRUE),"Down-regulation","No")))</f>
        <v>No</v>
      </c>
      <c r="U1473" s="81"/>
      <c r="V1473" s="81" t="str">
        <f>IF(AND(주중데이터!V217=0,주중데이터!W217=0),0,IF(OR(ISNUMBER(getcolorred(주중데이터!V217))=TRUE,ISNUMBER(getcolorred(주중데이터!W217))=TRUE),"Up-regulation",IF(OR(ISNUMBER(getcolorgreen(주중데이터!V217))=TRUE,ISNUMBER(getcolorgreen(주중데이터!W217))=TRUE),"Down-regulation","No")))</f>
        <v>No</v>
      </c>
      <c r="W1473" s="81"/>
      <c r="X1473" s="81" t="str">
        <f>IF(AND(주중데이터!X217=0,주중데이터!Y217=0),0,IF(OR(ISNUMBER(getcolorred(주중데이터!X217))=TRUE,ISNUMBER(getcolorred(주중데이터!Y217))=TRUE),"Up-regulation",IF(OR(ISNUMBER(getcolorgreen(주중데이터!X217))=TRUE,ISNUMBER(getcolorgreen(주중데이터!Y217))=TRUE),"Down-regulation","No")))</f>
        <v>Down-regulation</v>
      </c>
      <c r="Y1473" s="82"/>
      <c r="Z1473" s="76"/>
      <c r="AA1473" s="9" t="str">
        <f>IF(주중DATA!AA217="","",주중DATA!AA217)</f>
        <v>Min</v>
      </c>
      <c r="AB1473" s="10" t="str">
        <f>IF(주중DATA!AB217="","",주중DATA!AB217)</f>
        <v>151,76</v>
      </c>
      <c r="AC1473" s="10" t="str">
        <f>IF(주중DATA!AC217="","",주중DATA!AC217)</f>
        <v>-0,50</v>
      </c>
      <c r="AD1473" s="10" t="str">
        <f>IF(주중DATA!AD217="","",주중DATA!AD217)</f>
        <v>156,30</v>
      </c>
      <c r="AE1473" s="10" t="str">
        <f>IF(주중DATA!AE217="","",주중DATA!AE217)</f>
        <v>156,30</v>
      </c>
      <c r="AF1473" s="10" t="str">
        <f>IF(주중DATA!AF217="","",주중DATA!AF217)</f>
        <v>1,44</v>
      </c>
      <c r="AG1473" s="10" t="str">
        <f>IF(주중DATA!AG217="","",주중DATA!AG217)</f>
        <v>-1,00</v>
      </c>
      <c r="AH1473" s="10" t="str">
        <f>IF(주중DATA!AH217="","",주중DATA!AH217)</f>
        <v>1,44</v>
      </c>
      <c r="AI1473" s="10" t="str">
        <f>IF(주중DATA!AI217="","",주중DATA!AI217)</f>
        <v>-1,00</v>
      </c>
      <c r="AJ1473" s="10" t="str">
        <f>IF(주중DATA!AJ217="","",주중DATA!AJ217)</f>
        <v>151,76</v>
      </c>
      <c r="AK1473" s="10" t="str">
        <f>IF(주중DATA!AK217="","",주중DATA!AK217)</f>
        <v>-0,50</v>
      </c>
      <c r="AL1473" s="10" t="str">
        <f>IF(주중DATA!AL217="","",주중DATA!AL217)</f>
        <v>1,44</v>
      </c>
      <c r="AM1473" s="10" t="str">
        <f>IF(주중DATA!AM217="","",주중DATA!AM217)</f>
        <v>-1,00</v>
      </c>
      <c r="AN1473" s="10" t="str">
        <f>IF(주중DATA!AN217="","",주중DATA!AN217)</f>
        <v>1,44</v>
      </c>
      <c r="AO1473" s="10" t="str">
        <f>IF(주중DATA!AO217="","",주중DATA!AO217)</f>
        <v>-1,00</v>
      </c>
      <c r="AP1473" s="10" t="str">
        <f>IF(주중DATA!AP217="","",주중DATA!AP217)</f>
        <v>1,44</v>
      </c>
      <c r="AQ1473" s="10" t="str">
        <f>IF(주중DATA!AQ217="","",주중DATA!AQ217)</f>
        <v>-1,00</v>
      </c>
      <c r="AR1473" s="10" t="str">
        <f>IF(주중DATA!AR217="","",주중DATA!AR217)</f>
        <v>1,44</v>
      </c>
      <c r="AS1473" s="10" t="str">
        <f>IF(주중DATA!AS217="","",주중DATA!AS217)</f>
        <v>-1,00</v>
      </c>
      <c r="AT1473" s="10" t="str">
        <f>IF(주중DATA!AT217="","",주중DATA!AT217)</f>
        <v>205,96</v>
      </c>
      <c r="AU1473" s="10" t="str">
        <f>IF(주중DATA!AU217="","",주중DATA!AU217)</f>
        <v>126,00</v>
      </c>
      <c r="AV1473" s="10" t="str">
        <f>IF(주중DATA!AV217="","",주중DATA!AV217)</f>
        <v>94,11</v>
      </c>
      <c r="AW1473" s="10" t="str">
        <f>IF(주중DATA!AW217="","",주중DATA!AW217)</f>
        <v>-0,50</v>
      </c>
      <c r="AX1473" s="10" t="str">
        <f>IF(주중DATA!AX217="","",주중DATA!AX217)</f>
        <v>1,44</v>
      </c>
    </row>
    <row r="1474" spans="1:51">
      <c r="A1474" s="36" t="s">
        <v>39</v>
      </c>
      <c r="B1474" s="81" t="str">
        <f>IF(AND(주중데이터!B218=0,주중데이터!C218=0),0,IF(OR(ISNUMBER(getcolorred(주중데이터!B218))=TRUE,ISNUMBER(getcolorred(주중데이터!C218))=TRUE),"Up-regulation",IF(OR(ISNUMBER(getcolorgreen(주중데이터!B218))=TRUE,ISNUMBER(getcolorgreen(주중데이터!C218))=TRUE),"Down-regulation","No")))</f>
        <v>No</v>
      </c>
      <c r="C1474" s="81"/>
      <c r="D1474" s="81" t="str">
        <f>IF(AND(주중데이터!D218=0,주중데이터!E218=0),0,IF(OR(ISNUMBER(getcolorred(주중데이터!D218))=TRUE,ISNUMBER(getcolorred(주중데이터!E218))=TRUE),"Up-regulation",IF(OR(ISNUMBER(getcolorgreen(주중데이터!D218))=TRUE,ISNUMBER(getcolorgreen(주중데이터!E218))=TRUE),"Down-regulation","No")))</f>
        <v>No</v>
      </c>
      <c r="E1474" s="81"/>
      <c r="F1474" s="81" t="str">
        <f>IF(AND(주중데이터!F218=0,주중데이터!G218=0),0,IF(OR(ISNUMBER(getcolorred(주중데이터!F218))=TRUE,ISNUMBER(getcolorred(주중데이터!G218))=TRUE),"Up-regulation",IF(OR(ISNUMBER(getcolorgreen(주중데이터!F218))=TRUE,ISNUMBER(getcolorgreen(주중데이터!G218))=TRUE),"Down-regulation","No")))</f>
        <v>No</v>
      </c>
      <c r="G1474" s="81"/>
      <c r="H1474" s="81" t="str">
        <f>IF(AND(주중데이터!H218=0,주중데이터!I218=0),0,IF(OR(ISNUMBER(getcolorred(주중데이터!H218))=TRUE,ISNUMBER(getcolorred(주중데이터!I218))=TRUE),"Up-regulation",IF(OR(ISNUMBER(getcolorgreen(주중데이터!H218))=TRUE,ISNUMBER(getcolorgreen(주중데이터!I218))=TRUE),"Down-regulation","No")))</f>
        <v>No</v>
      </c>
      <c r="I1474" s="81"/>
      <c r="J1474" s="81" t="str">
        <f>IF(AND(주중데이터!J218=0,주중데이터!K218=0),0,IF(OR(ISNUMBER(getcolorred(주중데이터!J218))=TRUE,ISNUMBER(getcolorred(주중데이터!K218))=TRUE),"Up-regulation",IF(OR(ISNUMBER(getcolorgreen(주중데이터!J218))=TRUE,ISNUMBER(getcolorgreen(주중데이터!K218))=TRUE),"Down-regulation","No")))</f>
        <v>No</v>
      </c>
      <c r="K1474" s="81"/>
      <c r="L1474" s="81" t="str">
        <f>IF(AND(주중데이터!L218=0,주중데이터!M218=0),0,IF(OR(ISNUMBER(getcolorred(주중데이터!L218))=TRUE,ISNUMBER(getcolorred(주중데이터!M218))=TRUE),"Up-regulation",IF(OR(ISNUMBER(getcolorgreen(주중데이터!L218))=TRUE,ISNUMBER(getcolorgreen(주중데이터!M218))=TRUE),"Down-regulation","No")))</f>
        <v>No</v>
      </c>
      <c r="M1474" s="81"/>
      <c r="N1474" s="81" t="str">
        <f>IF(AND(주중데이터!N218=0,주중데이터!O218=0),0,IF(OR(ISNUMBER(getcolorred(주중데이터!N218))=TRUE,ISNUMBER(getcolorred(주중데이터!O218))=TRUE),"Up-regulation",IF(OR(ISNUMBER(getcolorgreen(주중데이터!N218))=TRUE,ISNUMBER(getcolorgreen(주중데이터!O218))=TRUE),"Down-regulation","No")))</f>
        <v>No</v>
      </c>
      <c r="O1474" s="81"/>
      <c r="P1474" s="81" t="str">
        <f>IF(AND(주중데이터!P218=0,주중데이터!Q218=0),0,IF(OR(ISNUMBER(getcolorred(주중데이터!P218))=TRUE,ISNUMBER(getcolorred(주중데이터!Q218))=TRUE),"Up-regulation",IF(OR(ISNUMBER(getcolorgreen(주중데이터!P218))=TRUE,ISNUMBER(getcolorgreen(주중데이터!Q218))=TRUE),"Down-regulation","No")))</f>
        <v>No</v>
      </c>
      <c r="Q1474" s="81"/>
      <c r="R1474" s="81" t="str">
        <f>IF(AND(주중데이터!R218=0,주중데이터!S218=0),0,IF(OR(ISNUMBER(getcolorred(주중데이터!R218))=TRUE,ISNUMBER(getcolorred(주중데이터!S218))=TRUE),"Up-regulation",IF(OR(ISNUMBER(getcolorgreen(주중데이터!R218))=TRUE,ISNUMBER(getcolorgreen(주중데이터!S218))=TRUE),"Down-regulation","No")))</f>
        <v>No</v>
      </c>
      <c r="S1474" s="81"/>
      <c r="T1474" s="81" t="str">
        <f>IF(AND(주중데이터!T218=0,주중데이터!U218=0),0,IF(OR(ISNUMBER(getcolorred(주중데이터!T218))=TRUE,ISNUMBER(getcolorred(주중데이터!U218))=TRUE),"Up-regulation",IF(OR(ISNUMBER(getcolorgreen(주중데이터!T218))=TRUE,ISNUMBER(getcolorgreen(주중데이터!U218))=TRUE),"Down-regulation","No")))</f>
        <v>Up-regulation</v>
      </c>
      <c r="U1474" s="81"/>
      <c r="V1474" s="81" t="str">
        <f>IF(AND(주중데이터!V218=0,주중데이터!W218=0),0,IF(OR(ISNUMBER(getcolorred(주중데이터!V218))=TRUE,ISNUMBER(getcolorred(주중데이터!W218))=TRUE),"Up-regulation",IF(OR(ISNUMBER(getcolorgreen(주중데이터!V218))=TRUE,ISNUMBER(getcolorgreen(주중데이터!W218))=TRUE),"Down-regulation","No")))</f>
        <v>No</v>
      </c>
      <c r="W1474" s="81"/>
      <c r="X1474" s="81" t="str">
        <f>IF(AND(주중데이터!X218=0,주중데이터!Y218=0),0,IF(OR(ISNUMBER(getcolorred(주중데이터!X218))=TRUE,ISNUMBER(getcolorred(주중데이터!Y218))=TRUE),"Up-regulation",IF(OR(ISNUMBER(getcolorgreen(주중데이터!X218))=TRUE,ISNUMBER(getcolorgreen(주중데이터!Y218))=TRUE),"Down-regulation","No")))</f>
        <v>No</v>
      </c>
      <c r="Y1474" s="82"/>
      <c r="Z1474" s="76"/>
      <c r="AA1474" s="11" t="str">
        <f>IF(주중DATA!AA218="","",주중DATA!AA218)</f>
        <v>Max</v>
      </c>
      <c r="AB1474" s="3" t="str">
        <f>IF(주중DATA!AB218="","",주중DATA!AB218)</f>
        <v>190,00</v>
      </c>
      <c r="AC1474" s="3" t="str">
        <f>IF(주중DATA!AC218="","",주중DATA!AC218)</f>
        <v>188,87</v>
      </c>
      <c r="AD1474" s="3" t="str">
        <f>IF(주중DATA!AD218="","",주중DATA!AD218)</f>
        <v>337,50</v>
      </c>
      <c r="AE1474" s="3" t="str">
        <f>IF(주중DATA!AE218="","",주중DATA!AE218)</f>
        <v>319,04</v>
      </c>
      <c r="AF1474" s="3" t="str">
        <f>IF(주중DATA!AF218="","",주중DATA!AF218)</f>
        <v>1,95</v>
      </c>
      <c r="AG1474" s="3" t="str">
        <f>IF(주중DATA!AG218="","",주중DATA!AG218)</f>
        <v>1,95</v>
      </c>
      <c r="AH1474" s="3" t="str">
        <f>IF(주중DATA!AH218="","",주중DATA!AH218)</f>
        <v>1,95</v>
      </c>
      <c r="AI1474" s="3" t="str">
        <f>IF(주중DATA!AI218="","",주중DATA!AI218)</f>
        <v>1,95</v>
      </c>
      <c r="AJ1474" s="3" t="str">
        <f>IF(주중DATA!AJ218="","",주중DATA!AJ218)</f>
        <v>190,00</v>
      </c>
      <c r="AK1474" s="3" t="str">
        <f>IF(주중DATA!AK218="","",주중DATA!AK218)</f>
        <v>188,87</v>
      </c>
      <c r="AL1474" s="3" t="str">
        <f>IF(주중DATA!AL218="","",주중DATA!AL218)</f>
        <v>82,46</v>
      </c>
      <c r="AM1474" s="3" t="str">
        <f>IF(주중DATA!AM218="","",주중DATA!AM218)</f>
        <v>82,46</v>
      </c>
      <c r="AN1474" s="3" t="str">
        <f>IF(주중DATA!AN218="","",주중DATA!AN218)</f>
        <v>82,46</v>
      </c>
      <c r="AO1474" s="3" t="str">
        <f>IF(주중DATA!AO218="","",주중DATA!AO218)</f>
        <v>82,46</v>
      </c>
      <c r="AP1474" s="3" t="str">
        <f>IF(주중DATA!AP218="","",주중DATA!AP218)</f>
        <v>188,87</v>
      </c>
      <c r="AQ1474" s="3" t="str">
        <f>IF(주중DATA!AQ218="","",주중DATA!AQ218)</f>
        <v>188,87</v>
      </c>
      <c r="AR1474" s="3" t="str">
        <f>IF(주중DATA!AR218="","",주중DATA!AR218)</f>
        <v>188,87</v>
      </c>
      <c r="AS1474" s="3" t="str">
        <f>IF(주중DATA!AS218="","",주중DATA!AS218)</f>
        <v>188,87</v>
      </c>
      <c r="AT1474" s="3" t="str">
        <f>IF(주중DATA!AT218="","",주중DATA!AT218)</f>
        <v>1 000,00</v>
      </c>
      <c r="AU1474" s="3" t="str">
        <f>IF(주중DATA!AU218="","",주중DATA!AU218)</f>
        <v>549,90</v>
      </c>
      <c r="AV1474" s="3" t="str">
        <f>IF(주중DATA!AV218="","",주중DATA!AV218)</f>
        <v>1 343,94</v>
      </c>
      <c r="AW1474" s="3" t="str">
        <f>IF(주중DATA!AW218="","",주중DATA!AW218)</f>
        <v>450,00</v>
      </c>
      <c r="AX1474" s="3" t="str">
        <f>IF(주중DATA!AX218="","",주중DATA!AX218)</f>
        <v>450,00</v>
      </c>
      <c r="AY1474" s="18" t="str">
        <f>IF(주중DATA!AY217="","",주중DATA!AY217)</f>
        <v>-1,00</v>
      </c>
    </row>
    <row r="1475" spans="1:51" ht="17.25" thickBot="1">
      <c r="A1475" s="37" t="s">
        <v>41</v>
      </c>
      <c r="B1475" s="79" t="str">
        <f>IF(AND(주중데이터!B219=0,주중데이터!C219=0),0,IF(OR(ISNUMBER(getcolorred(주중데이터!B219))=TRUE,ISNUMBER(getcolorred(주중데이터!C219))=TRUE),"Up-regulation",IF(OR(ISNUMBER(getcolorgreen(주중데이터!B219))=TRUE,ISNUMBER(getcolorgreen(주중데이터!C219))=TRUE),"Down-regulation","No")))</f>
        <v>Down-regulation</v>
      </c>
      <c r="C1475" s="79"/>
      <c r="D1475" s="79" t="str">
        <f>IF(AND(주중데이터!D219=0,주중데이터!E219=0),0,IF(OR(ISNUMBER(getcolorred(주중데이터!D219))=TRUE,ISNUMBER(getcolorred(주중데이터!E219))=TRUE),"Up-regulation",IF(OR(ISNUMBER(getcolorgreen(주중데이터!D219))=TRUE,ISNUMBER(getcolorgreen(주중데이터!E219))=TRUE),"Down-regulation","No")))</f>
        <v>No</v>
      </c>
      <c r="E1475" s="79"/>
      <c r="F1475" s="79" t="str">
        <f>IF(AND(주중데이터!F219=0,주중데이터!G219=0),0,IF(OR(ISNUMBER(getcolorred(주중데이터!F219))=TRUE,ISNUMBER(getcolorred(주중데이터!G219))=TRUE),"Up-regulation",IF(OR(ISNUMBER(getcolorgreen(주중데이터!F219))=TRUE,ISNUMBER(getcolorgreen(주중데이터!G219))=TRUE),"Down-regulation","No")))</f>
        <v>No</v>
      </c>
      <c r="G1475" s="79"/>
      <c r="H1475" s="79" t="str">
        <f>IF(AND(주중데이터!H219=0,주중데이터!I219=0),0,IF(OR(ISNUMBER(getcolorred(주중데이터!H219))=TRUE,ISNUMBER(getcolorred(주중데이터!I219))=TRUE),"Up-regulation",IF(OR(ISNUMBER(getcolorgreen(주중데이터!H219))=TRUE,ISNUMBER(getcolorgreen(주중데이터!I219))=TRUE),"Down-regulation","No")))</f>
        <v>No</v>
      </c>
      <c r="I1475" s="79"/>
      <c r="J1475" s="79" t="str">
        <f>IF(AND(주중데이터!J219=0,주중데이터!K219=0),0,IF(OR(ISNUMBER(getcolorred(주중데이터!J219))=TRUE,ISNUMBER(getcolorred(주중데이터!K219))=TRUE),"Up-regulation",IF(OR(ISNUMBER(getcolorgreen(주중데이터!J219))=TRUE,ISNUMBER(getcolorgreen(주중데이터!K219))=TRUE),"Down-regulation","No")))</f>
        <v>Down-regulation</v>
      </c>
      <c r="K1475" s="79"/>
      <c r="L1475" s="79" t="str">
        <f>IF(AND(주중데이터!L219=0,주중데이터!M219=0),0,IF(OR(ISNUMBER(getcolorred(주중데이터!L219))=TRUE,ISNUMBER(getcolorred(주중데이터!M219))=TRUE),"Up-regulation",IF(OR(ISNUMBER(getcolorgreen(주중데이터!L219))=TRUE,ISNUMBER(getcolorgreen(주중데이터!M219))=TRUE),"Down-regulation","No")))</f>
        <v>No</v>
      </c>
      <c r="M1475" s="79"/>
      <c r="N1475" s="79" t="str">
        <f>IF(AND(주중데이터!N219=0,주중데이터!O219=0),0,IF(OR(ISNUMBER(getcolorred(주중데이터!N219))=TRUE,ISNUMBER(getcolorred(주중데이터!O219))=TRUE),"Up-regulation",IF(OR(ISNUMBER(getcolorgreen(주중데이터!N219))=TRUE,ISNUMBER(getcolorgreen(주중데이터!O219))=TRUE),"Down-regulation","No")))</f>
        <v>No</v>
      </c>
      <c r="O1475" s="79"/>
      <c r="P1475" s="79" t="str">
        <f>IF(AND(주중데이터!P219=0,주중데이터!Q219=0),0,IF(OR(ISNUMBER(getcolorred(주중데이터!P219))=TRUE,ISNUMBER(getcolorred(주중데이터!Q219))=TRUE),"Up-regulation",IF(OR(ISNUMBER(getcolorgreen(주중데이터!P219))=TRUE,ISNUMBER(getcolorgreen(주중데이터!Q219))=TRUE),"Down-regulation","No")))</f>
        <v>No</v>
      </c>
      <c r="Q1475" s="79"/>
      <c r="R1475" s="79" t="str">
        <f>IF(AND(주중데이터!R219=0,주중데이터!S219=0),0,IF(OR(ISNUMBER(getcolorred(주중데이터!R219))=TRUE,ISNUMBER(getcolorred(주중데이터!S219))=TRUE),"Up-regulation",IF(OR(ISNUMBER(getcolorgreen(주중데이터!R219))=TRUE,ISNUMBER(getcolorgreen(주중데이터!S219))=TRUE),"Down-regulation","No")))</f>
        <v>No</v>
      </c>
      <c r="S1475" s="79"/>
      <c r="T1475" s="79" t="str">
        <f>IF(AND(주중데이터!T219=0,주중데이터!U219=0),0,IF(OR(ISNUMBER(getcolorred(주중데이터!T219))=TRUE,ISNUMBER(getcolorred(주중데이터!U219))=TRUE),"Up-regulation",IF(OR(ISNUMBER(getcolorgreen(주중데이터!T219))=TRUE,ISNUMBER(getcolorgreen(주중데이터!U219))=TRUE),"Down-regulation","No")))</f>
        <v>Up-regulation</v>
      </c>
      <c r="U1475" s="79"/>
      <c r="V1475" s="79" t="str">
        <f>IF(AND(주중데이터!V219=0,주중데이터!W219=0),0,IF(OR(ISNUMBER(getcolorred(주중데이터!V219))=TRUE,ISNUMBER(getcolorred(주중데이터!W219))=TRUE),"Up-regulation",IF(OR(ISNUMBER(getcolorgreen(주중데이터!V219))=TRUE,ISNUMBER(getcolorgreen(주중데이터!W219))=TRUE),"Down-regulation","No")))</f>
        <v>Down-regulation</v>
      </c>
      <c r="W1475" s="79"/>
      <c r="X1475" s="79" t="str">
        <f>IF(AND(주중데이터!X219=0,주중데이터!Y219=0),0,IF(OR(ISNUMBER(getcolorred(주중데이터!X219))=TRUE,ISNUMBER(getcolorred(주중데이터!Y219))=TRUE),"Up-regulation",IF(OR(ISNUMBER(getcolorgreen(주중데이터!X219))=TRUE,ISNUMBER(getcolorgreen(주중데이터!Y219))=TRUE),"Down-regulation","No")))</f>
        <v>No</v>
      </c>
      <c r="Y1475" s="80"/>
      <c r="Z1475" s="77"/>
      <c r="AA1475" s="13" t="str">
        <f>IF(주중DATA!AA219="","",주중DATA!AA219)</f>
        <v>Avg</v>
      </c>
      <c r="AB1475" s="14" t="str">
        <f>IF(주중DATA!AB219="","",주중DATA!AB219)</f>
        <v>177,74</v>
      </c>
      <c r="AC1475" s="14" t="str">
        <f>IF(주중DATA!AC219="","",주중DATA!AC219)</f>
        <v>110,98</v>
      </c>
      <c r="AD1475" s="14" t="str">
        <f>IF(주중DATA!AD219="","",주중DATA!AD219)</f>
        <v>260,20</v>
      </c>
      <c r="AE1475" s="14" t="str">
        <f>IF(주중DATA!AE219="","",주중DATA!AE219)</f>
        <v>257,36</v>
      </c>
      <c r="AF1475" s="14" t="str">
        <f>IF(주중DATA!AF219="","",주중DATA!AF219)</f>
        <v>1,76</v>
      </c>
      <c r="AG1475" s="14" t="str">
        <f>IF(주중DATA!AG219="","",주중DATA!AG219)</f>
        <v>0,38</v>
      </c>
      <c r="AH1475" s="14" t="str">
        <f>IF(주중DATA!AH219="","",주중DATA!AH219)</f>
        <v>1,76</v>
      </c>
      <c r="AI1475" s="14" t="str">
        <f>IF(주중DATA!AI219="","",주중DATA!AI219)</f>
        <v>0,38</v>
      </c>
      <c r="AJ1475" s="14" t="str">
        <f>IF(주중DATA!AJ219="","",주중DATA!AJ219)</f>
        <v>177,74</v>
      </c>
      <c r="AK1475" s="14" t="str">
        <f>IF(주중DATA!AK219="","",주중DATA!AK219)</f>
        <v>110,98</v>
      </c>
      <c r="AL1475" s="14" t="str">
        <f>IF(주중DATA!AL219="","",주중DATA!AL219)</f>
        <v>23,56</v>
      </c>
      <c r="AM1475" s="14" t="str">
        <f>IF(주중DATA!AM219="","",주중DATA!AM219)</f>
        <v>15,76</v>
      </c>
      <c r="AN1475" s="14" t="str">
        <f>IF(주중DATA!AN219="","",주중DATA!AN219)</f>
        <v>23,56</v>
      </c>
      <c r="AO1475" s="14" t="str">
        <f>IF(주중DATA!AO219="","",주중DATA!AO219)</f>
        <v>15,76</v>
      </c>
      <c r="AP1475" s="14" t="str">
        <f>IF(주중DATA!AP219="","",주중DATA!AP219)</f>
        <v>51,92</v>
      </c>
      <c r="AQ1475" s="14" t="str">
        <f>IF(주중DATA!AQ219="","",주중DATA!AQ219)</f>
        <v>38,26</v>
      </c>
      <c r="AR1475" s="14" t="str">
        <f>IF(주중DATA!AR219="","",주중DATA!AR219)</f>
        <v>51,92</v>
      </c>
      <c r="AS1475" s="14" t="str">
        <f>IF(주중DATA!AS219="","",주중DATA!AS219)</f>
        <v>38,26</v>
      </c>
      <c r="AT1475" s="14" t="str">
        <f>IF(주중DATA!AT219="","",주중DATA!AT219)</f>
        <v>555,34</v>
      </c>
      <c r="AU1475" s="14" t="str">
        <f>IF(주중DATA!AU219="","",주중DATA!AU219)</f>
        <v>361,26</v>
      </c>
      <c r="AV1475" s="14" t="str">
        <f>IF(주중DATA!AV219="","",주중DATA!AV219)</f>
        <v>419,43</v>
      </c>
      <c r="AW1475" s="14" t="str">
        <f>IF(주중DATA!AW219="","",주중DATA!AW219)</f>
        <v>194,01</v>
      </c>
      <c r="AX1475" s="14" t="str">
        <f>IF(주중DATA!AX219="","",주중DATA!AX219)</f>
        <v>113,46</v>
      </c>
      <c r="AY1475" s="12" t="str">
        <f>IF(주중DATA!AY218="","",주중DATA!AY218)</f>
        <v>450,00</v>
      </c>
    </row>
    <row r="1476" spans="1:51" ht="17.25" thickBot="1">
      <c r="A1476" s="35" t="s">
        <v>16</v>
      </c>
      <c r="B1476" s="83" t="str">
        <f>IF(AND(주중데이터!B220=0,주중데이터!C220=0),0,IF(OR(ISNUMBER(getcolorred(주중데이터!B220))=TRUE,ISNUMBER(getcolorred(주중데이터!C220))=TRUE),"Up-regulation",IF(OR(ISNUMBER(getcolorgreen(주중데이터!B220))=TRUE,ISNUMBER(getcolorgreen(주중데이터!C220))=TRUE),"Down-regulation","No")))</f>
        <v>Down-regulation</v>
      </c>
      <c r="C1476" s="83"/>
      <c r="D1476" s="83" t="str">
        <f>IF(AND(주중데이터!D220=0,주중데이터!E220=0),0,IF(OR(ISNUMBER(getcolorred(주중데이터!D220))=TRUE,ISNUMBER(getcolorred(주중데이터!E220))=TRUE),"Up-regulation",IF(OR(ISNUMBER(getcolorgreen(주중데이터!D220))=TRUE,ISNUMBER(getcolorgreen(주중데이터!E220))=TRUE),"Down-regulation","No")))</f>
        <v>No</v>
      </c>
      <c r="E1476" s="83"/>
      <c r="F1476" s="83" t="str">
        <f>IF(AND(주중데이터!F220=0,주중데이터!G220=0),0,IF(OR(ISNUMBER(getcolorred(주중데이터!F220))=TRUE,ISNUMBER(getcolorred(주중데이터!G220))=TRUE),"Up-regulation",IF(OR(ISNUMBER(getcolorgreen(주중데이터!F220))=TRUE,ISNUMBER(getcolorgreen(주중데이터!G220))=TRUE),"Down-regulation","No")))</f>
        <v>No</v>
      </c>
      <c r="G1476" s="83"/>
      <c r="H1476" s="83" t="str">
        <f>IF(AND(주중데이터!H220=0,주중데이터!I220=0),0,IF(OR(ISNUMBER(getcolorred(주중데이터!H220))=TRUE,ISNUMBER(getcolorred(주중데이터!I220))=TRUE),"Up-regulation",IF(OR(ISNUMBER(getcolorgreen(주중데이터!H220))=TRUE,ISNUMBER(getcolorgreen(주중데이터!I220))=TRUE),"Down-regulation","No")))</f>
        <v>No</v>
      </c>
      <c r="I1476" s="83"/>
      <c r="J1476" s="83" t="str">
        <f>IF(AND(주중데이터!J220=0,주중데이터!K220=0),0,IF(OR(ISNUMBER(getcolorred(주중데이터!J220))=TRUE,ISNUMBER(getcolorred(주중데이터!K220))=TRUE),"Up-regulation",IF(OR(ISNUMBER(getcolorgreen(주중데이터!J220))=TRUE,ISNUMBER(getcolorgreen(주중데이터!K220))=TRUE),"Down-regulation","No")))</f>
        <v>Down-regulation</v>
      </c>
      <c r="K1476" s="83"/>
      <c r="L1476" s="83" t="str">
        <f>IF(AND(주중데이터!L220=0,주중데이터!M220=0),0,IF(OR(ISNUMBER(getcolorred(주중데이터!L220))=TRUE,ISNUMBER(getcolorred(주중데이터!M220))=TRUE),"Up-regulation",IF(OR(ISNUMBER(getcolorgreen(주중데이터!L220))=TRUE,ISNUMBER(getcolorgreen(주중데이터!M220))=TRUE),"Down-regulation","No")))</f>
        <v>No</v>
      </c>
      <c r="M1476" s="83"/>
      <c r="N1476" s="83" t="str">
        <f>IF(AND(주중데이터!N220=0,주중데이터!O220=0),0,IF(OR(ISNUMBER(getcolorred(주중데이터!N220))=TRUE,ISNUMBER(getcolorred(주중데이터!O220))=TRUE),"Up-regulation",IF(OR(ISNUMBER(getcolorgreen(주중데이터!N220))=TRUE,ISNUMBER(getcolorgreen(주중데이터!O220))=TRUE),"Down-regulation","No")))</f>
        <v>No</v>
      </c>
      <c r="O1476" s="83"/>
      <c r="P1476" s="83" t="str">
        <f>IF(AND(주중데이터!P220=0,주중데이터!Q220=0),0,IF(OR(ISNUMBER(getcolorred(주중데이터!P220))=TRUE,ISNUMBER(getcolorred(주중데이터!Q220))=TRUE),"Up-regulation",IF(OR(ISNUMBER(getcolorgreen(주중데이터!P220))=TRUE,ISNUMBER(getcolorgreen(주중데이터!Q220))=TRUE),"Down-regulation","No")))</f>
        <v>No</v>
      </c>
      <c r="Q1476" s="83"/>
      <c r="R1476" s="83" t="str">
        <f>IF(AND(주중데이터!R220=0,주중데이터!S220=0),0,IF(OR(ISNUMBER(getcolorred(주중데이터!R220))=TRUE,ISNUMBER(getcolorred(주중데이터!S220))=TRUE),"Up-regulation",IF(OR(ISNUMBER(getcolorgreen(주중데이터!R220))=TRUE,ISNUMBER(getcolorgreen(주중데이터!S220))=TRUE),"Down-regulation","No")))</f>
        <v>No</v>
      </c>
      <c r="S1476" s="83"/>
      <c r="T1476" s="83" t="str">
        <f>IF(AND(주중데이터!T220=0,주중데이터!U220=0),0,IF(OR(ISNUMBER(getcolorred(주중데이터!T220))=TRUE,ISNUMBER(getcolorred(주중데이터!U220))=TRUE),"Up-regulation",IF(OR(ISNUMBER(getcolorgreen(주중데이터!T220))=TRUE,ISNUMBER(getcolorgreen(주중데이터!U220))=TRUE),"Down-regulation","No")))</f>
        <v>Up-regulation</v>
      </c>
      <c r="U1476" s="83"/>
      <c r="V1476" s="83" t="str">
        <f>IF(AND(주중데이터!V220=0,주중데이터!W220=0),0,IF(OR(ISNUMBER(getcolorred(주중데이터!V220))=TRUE,ISNUMBER(getcolorred(주중데이터!W220))=TRUE),"Up-regulation",IF(OR(ISNUMBER(getcolorgreen(주중데이터!V220))=TRUE,ISNUMBER(getcolorgreen(주중데이터!W220))=TRUE),"Down-regulation","No")))</f>
        <v>Down-regulation</v>
      </c>
      <c r="W1476" s="83"/>
      <c r="X1476" s="83" t="str">
        <f>IF(AND(주중데이터!X220=0,주중데이터!Y220=0),0,IF(OR(ISNUMBER(getcolorred(주중데이터!X220))=TRUE,ISNUMBER(getcolorred(주중데이터!Y220))=TRUE),"Up-regulation",IF(OR(ISNUMBER(getcolorgreen(주중데이터!X220))=TRUE,ISNUMBER(getcolorgreen(주중데이터!Y220))=TRUE),"Down-regulation","No")))</f>
        <v>No</v>
      </c>
      <c r="Y1476" s="84"/>
      <c r="Z1476" s="75">
        <f>IF(AA1496="",0,DAY(AA1496))</f>
        <v>14</v>
      </c>
      <c r="AY1476" s="19" t="str">
        <f>IF(주중DATA!AY219="","",주중DATA!AY219)</f>
        <v>72,78</v>
      </c>
    </row>
    <row r="1477" spans="1:51">
      <c r="A1477" s="36" t="s">
        <v>17</v>
      </c>
      <c r="B1477" s="81" t="str">
        <f>IF(AND(주중데이터!B221=0,주중데이터!C221=0),0,IF(OR(ISNUMBER(getcolorred(주중데이터!B221))=TRUE,ISNUMBER(getcolorred(주중데이터!C221))=TRUE),"Up-regulation",IF(OR(ISNUMBER(getcolorgreen(주중데이터!B221))=TRUE,ISNUMBER(getcolorgreen(주중데이터!C221))=TRUE),"Down-regulation","No")))</f>
        <v>No</v>
      </c>
      <c r="C1477" s="81"/>
      <c r="D1477" s="81" t="str">
        <f>IF(AND(주중데이터!D221=0,주중데이터!E221=0),0,IF(OR(ISNUMBER(getcolorred(주중데이터!D221))=TRUE,ISNUMBER(getcolorred(주중데이터!E221))=TRUE),"Up-regulation",IF(OR(ISNUMBER(getcolorgreen(주중데이터!D221))=TRUE,ISNUMBER(getcolorgreen(주중데이터!E221))=TRUE),"Down-regulation","No")))</f>
        <v>No</v>
      </c>
      <c r="E1477" s="81"/>
      <c r="F1477" s="81" t="str">
        <f>IF(AND(주중데이터!F221=0,주중데이터!G221=0),0,IF(OR(ISNUMBER(getcolorred(주중데이터!F221))=TRUE,ISNUMBER(getcolorred(주중데이터!G221))=TRUE),"Up-regulation",IF(OR(ISNUMBER(getcolorgreen(주중데이터!F221))=TRUE,ISNUMBER(getcolorgreen(주중데이터!G221))=TRUE),"Down-regulation","No")))</f>
        <v>No</v>
      </c>
      <c r="G1477" s="81"/>
      <c r="H1477" s="81" t="str">
        <f>IF(AND(주중데이터!H221=0,주중데이터!I221=0),0,IF(OR(ISNUMBER(getcolorred(주중데이터!H221))=TRUE,ISNUMBER(getcolorred(주중데이터!I221))=TRUE),"Up-regulation",IF(OR(ISNUMBER(getcolorgreen(주중데이터!H221))=TRUE,ISNUMBER(getcolorgreen(주중데이터!I221))=TRUE),"Down-regulation","No")))</f>
        <v>No</v>
      </c>
      <c r="I1477" s="81"/>
      <c r="J1477" s="81" t="str">
        <f>IF(AND(주중데이터!J221=0,주중데이터!K221=0),0,IF(OR(ISNUMBER(getcolorred(주중데이터!J221))=TRUE,ISNUMBER(getcolorred(주중데이터!K221))=TRUE),"Up-regulation",IF(OR(ISNUMBER(getcolorgreen(주중데이터!J221))=TRUE,ISNUMBER(getcolorgreen(주중데이터!K221))=TRUE),"Down-regulation","No")))</f>
        <v>No</v>
      </c>
      <c r="K1477" s="81"/>
      <c r="L1477" s="81" t="str">
        <f>IF(AND(주중데이터!L221=0,주중데이터!M221=0),0,IF(OR(ISNUMBER(getcolorred(주중데이터!L221))=TRUE,ISNUMBER(getcolorred(주중데이터!M221))=TRUE),"Up-regulation",IF(OR(ISNUMBER(getcolorgreen(주중데이터!L221))=TRUE,ISNUMBER(getcolorgreen(주중데이터!M221))=TRUE),"Down-regulation","No")))</f>
        <v>No</v>
      </c>
      <c r="M1477" s="81"/>
      <c r="N1477" s="81" t="str">
        <f>IF(AND(주중데이터!N221=0,주중데이터!O221=0),0,IF(OR(ISNUMBER(getcolorred(주중데이터!N221))=TRUE,ISNUMBER(getcolorred(주중데이터!O221))=TRUE),"Up-regulation",IF(OR(ISNUMBER(getcolorgreen(주중데이터!N221))=TRUE,ISNUMBER(getcolorgreen(주중데이터!O221))=TRUE),"Down-regulation","No")))</f>
        <v>No</v>
      </c>
      <c r="O1477" s="81"/>
      <c r="P1477" s="81" t="str">
        <f>IF(AND(주중데이터!P221=0,주중데이터!Q221=0),0,IF(OR(ISNUMBER(getcolorred(주중데이터!P221))=TRUE,ISNUMBER(getcolorred(주중데이터!Q221))=TRUE),"Up-regulation",IF(OR(ISNUMBER(getcolorgreen(주중데이터!P221))=TRUE,ISNUMBER(getcolorgreen(주중데이터!Q221))=TRUE),"Down-regulation","No")))</f>
        <v>No</v>
      </c>
      <c r="Q1477" s="81"/>
      <c r="R1477" s="81" t="str">
        <f>IF(AND(주중데이터!R221=0,주중데이터!S221=0),0,IF(OR(ISNUMBER(getcolorred(주중데이터!R221))=TRUE,ISNUMBER(getcolorred(주중데이터!S221))=TRUE),"Up-regulation",IF(OR(ISNUMBER(getcolorgreen(주중데이터!R221))=TRUE,ISNUMBER(getcolorgreen(주중데이터!S221))=TRUE),"Down-regulation","No")))</f>
        <v>No</v>
      </c>
      <c r="S1477" s="81"/>
      <c r="T1477" s="81" t="str">
        <f>IF(AND(주중데이터!T221=0,주중데이터!U221=0),0,IF(OR(ISNUMBER(getcolorred(주중데이터!T221))=TRUE,ISNUMBER(getcolorred(주중데이터!U221))=TRUE),"Up-regulation",IF(OR(ISNUMBER(getcolorgreen(주중데이터!T221))=TRUE,ISNUMBER(getcolorgreen(주중데이터!U221))=TRUE),"Down-regulation","No")))</f>
        <v>No</v>
      </c>
      <c r="U1477" s="81"/>
      <c r="V1477" s="81" t="str">
        <f>IF(AND(주중데이터!V221=0,주중데이터!W221=0),0,IF(OR(ISNUMBER(getcolorred(주중데이터!V221))=TRUE,ISNUMBER(getcolorred(주중데이터!W221))=TRUE),"Up-regulation",IF(OR(ISNUMBER(getcolorgreen(주중데이터!V221))=TRUE,ISNUMBER(getcolorgreen(주중데이터!W221))=TRUE),"Down-regulation","No")))</f>
        <v>No</v>
      </c>
      <c r="W1477" s="81"/>
      <c r="X1477" s="81" t="str">
        <f>IF(AND(주중데이터!X221=0,주중데이터!Y221=0),0,IF(OR(ISNUMBER(getcolorred(주중데이터!X221))=TRUE,ISNUMBER(getcolorred(주중데이터!Y221))=TRUE),"Up-regulation",IF(OR(ISNUMBER(getcolorgreen(주중데이터!X221))=TRUE,ISNUMBER(getcolorgreen(주중데이터!Y221))=TRUE),"Down-regulation","No")))</f>
        <v>No</v>
      </c>
      <c r="Y1477" s="82"/>
      <c r="Z1477" s="76"/>
    </row>
    <row r="1478" spans="1:51">
      <c r="A1478" s="36" t="s">
        <v>18</v>
      </c>
      <c r="B1478" s="81" t="str">
        <f>IF(AND(주중데이터!B222=0,주중데이터!C222=0),0,IF(OR(ISNUMBER(getcolorred(주중데이터!B222))=TRUE,ISNUMBER(getcolorred(주중데이터!C222))=TRUE),"Up-regulation",IF(OR(ISNUMBER(getcolorgreen(주중데이터!B222))=TRUE,ISNUMBER(getcolorgreen(주중데이터!C222))=TRUE),"Down-regulation","No")))</f>
        <v>No</v>
      </c>
      <c r="C1478" s="81"/>
      <c r="D1478" s="81" t="str">
        <f>IF(AND(주중데이터!D222=0,주중데이터!E222=0),0,IF(OR(ISNUMBER(getcolorred(주중데이터!D222))=TRUE,ISNUMBER(getcolorred(주중데이터!E222))=TRUE),"Up-regulation",IF(OR(ISNUMBER(getcolorgreen(주중데이터!D222))=TRUE,ISNUMBER(getcolorgreen(주중데이터!E222))=TRUE),"Down-regulation","No")))</f>
        <v>No</v>
      </c>
      <c r="E1478" s="81"/>
      <c r="F1478" s="81" t="str">
        <f>IF(AND(주중데이터!F222=0,주중데이터!G222=0),0,IF(OR(ISNUMBER(getcolorred(주중데이터!F222))=TRUE,ISNUMBER(getcolorred(주중데이터!G222))=TRUE),"Up-regulation",IF(OR(ISNUMBER(getcolorgreen(주중데이터!F222))=TRUE,ISNUMBER(getcolorgreen(주중데이터!G222))=TRUE),"Down-regulation","No")))</f>
        <v>No</v>
      </c>
      <c r="G1478" s="81"/>
      <c r="H1478" s="81" t="str">
        <f>IF(AND(주중데이터!H222=0,주중데이터!I222=0),0,IF(OR(ISNUMBER(getcolorred(주중데이터!H222))=TRUE,ISNUMBER(getcolorred(주중데이터!I222))=TRUE),"Up-regulation",IF(OR(ISNUMBER(getcolorgreen(주중데이터!H222))=TRUE,ISNUMBER(getcolorgreen(주중데이터!I222))=TRUE),"Down-regulation","No")))</f>
        <v>No</v>
      </c>
      <c r="I1478" s="81"/>
      <c r="J1478" s="81" t="str">
        <f>IF(AND(주중데이터!J222=0,주중데이터!K222=0),0,IF(OR(ISNUMBER(getcolorred(주중데이터!J222))=TRUE,ISNUMBER(getcolorred(주중데이터!K222))=TRUE),"Up-regulation",IF(OR(ISNUMBER(getcolorgreen(주중데이터!J222))=TRUE,ISNUMBER(getcolorgreen(주중데이터!K222))=TRUE),"Down-regulation","No")))</f>
        <v>No</v>
      </c>
      <c r="K1478" s="81"/>
      <c r="L1478" s="81" t="str">
        <f>IF(AND(주중데이터!L222=0,주중데이터!M222=0),0,IF(OR(ISNUMBER(getcolorred(주중데이터!L222))=TRUE,ISNUMBER(getcolorred(주중데이터!M222))=TRUE),"Up-regulation",IF(OR(ISNUMBER(getcolorgreen(주중데이터!L222))=TRUE,ISNUMBER(getcolorgreen(주중데이터!M222))=TRUE),"Down-regulation","No")))</f>
        <v>No</v>
      </c>
      <c r="M1478" s="81"/>
      <c r="N1478" s="81" t="str">
        <f>IF(AND(주중데이터!N222=0,주중데이터!O222=0),0,IF(OR(ISNUMBER(getcolorred(주중데이터!N222))=TRUE,ISNUMBER(getcolorred(주중데이터!O222))=TRUE),"Up-regulation",IF(OR(ISNUMBER(getcolorgreen(주중데이터!N222))=TRUE,ISNUMBER(getcolorgreen(주중데이터!O222))=TRUE),"Down-regulation","No")))</f>
        <v>No</v>
      </c>
      <c r="O1478" s="81"/>
      <c r="P1478" s="81" t="str">
        <f>IF(AND(주중데이터!P222=0,주중데이터!Q222=0),0,IF(OR(ISNUMBER(getcolorred(주중데이터!P222))=TRUE,ISNUMBER(getcolorred(주중데이터!Q222))=TRUE),"Up-regulation",IF(OR(ISNUMBER(getcolorgreen(주중데이터!P222))=TRUE,ISNUMBER(getcolorgreen(주중데이터!Q222))=TRUE),"Down-regulation","No")))</f>
        <v>No</v>
      </c>
      <c r="Q1478" s="81"/>
      <c r="R1478" s="81" t="str">
        <f>IF(AND(주중데이터!R222=0,주중데이터!S222=0),0,IF(OR(ISNUMBER(getcolorred(주중데이터!R222))=TRUE,ISNUMBER(getcolorred(주중데이터!S222))=TRUE),"Up-regulation",IF(OR(ISNUMBER(getcolorgreen(주중데이터!R222))=TRUE,ISNUMBER(getcolorgreen(주중데이터!S222))=TRUE),"Down-regulation","No")))</f>
        <v>No</v>
      </c>
      <c r="S1478" s="81"/>
      <c r="T1478" s="81" t="str">
        <f>IF(AND(주중데이터!T222=0,주중데이터!U222=0),0,IF(OR(ISNUMBER(getcolorred(주중데이터!T222))=TRUE,ISNUMBER(getcolorred(주중데이터!U222))=TRUE),"Up-regulation",IF(OR(ISNUMBER(getcolorgreen(주중데이터!T222))=TRUE,ISNUMBER(getcolorgreen(주중데이터!U222))=TRUE),"Down-regulation","No")))</f>
        <v>No</v>
      </c>
      <c r="U1478" s="81"/>
      <c r="V1478" s="81" t="str">
        <f>IF(AND(주중데이터!V222=0,주중데이터!W222=0),0,IF(OR(ISNUMBER(getcolorred(주중데이터!V222))=TRUE,ISNUMBER(getcolorred(주중데이터!W222))=TRUE),"Up-regulation",IF(OR(ISNUMBER(getcolorgreen(주중데이터!V222))=TRUE,ISNUMBER(getcolorgreen(주중데이터!W222))=TRUE),"Down-regulation","No")))</f>
        <v>No</v>
      </c>
      <c r="W1478" s="81"/>
      <c r="X1478" s="81" t="str">
        <f>IF(AND(주중데이터!X222=0,주중데이터!Y222=0),0,IF(OR(ISNUMBER(getcolorred(주중데이터!X222))=TRUE,ISNUMBER(getcolorred(주중데이터!Y222))=TRUE),"Up-regulation",IF(OR(ISNUMBER(getcolorgreen(주중데이터!X222))=TRUE,ISNUMBER(getcolorgreen(주중데이터!Y222))=TRUE),"Down-regulation","No")))</f>
        <v>No</v>
      </c>
      <c r="Y1478" s="82"/>
      <c r="Z1478" s="76"/>
    </row>
    <row r="1479" spans="1:51">
      <c r="A1479" s="36" t="s">
        <v>19</v>
      </c>
      <c r="B1479" s="81" t="str">
        <f>IF(AND(주중데이터!B223=0,주중데이터!C223=0),0,IF(OR(ISNUMBER(getcolorred(주중데이터!B223))=TRUE,ISNUMBER(getcolorred(주중데이터!C223))=TRUE),"Up-regulation",IF(OR(ISNUMBER(getcolorgreen(주중데이터!B223))=TRUE,ISNUMBER(getcolorgreen(주중데이터!C223))=TRUE),"Down-regulation","No")))</f>
        <v>Down-regulation</v>
      </c>
      <c r="C1479" s="81"/>
      <c r="D1479" s="81" t="str">
        <f>IF(AND(주중데이터!D223=0,주중데이터!E223=0),0,IF(OR(ISNUMBER(getcolorred(주중데이터!D223))=TRUE,ISNUMBER(getcolorred(주중데이터!E223))=TRUE),"Up-regulation",IF(OR(ISNUMBER(getcolorgreen(주중데이터!D223))=TRUE,ISNUMBER(getcolorgreen(주중데이터!E223))=TRUE),"Down-regulation","No")))</f>
        <v>No</v>
      </c>
      <c r="E1479" s="81"/>
      <c r="F1479" s="81" t="str">
        <f>IF(AND(주중데이터!F223=0,주중데이터!G223=0),0,IF(OR(ISNUMBER(getcolorred(주중데이터!F223))=TRUE,ISNUMBER(getcolorred(주중데이터!G223))=TRUE),"Up-regulation",IF(OR(ISNUMBER(getcolorgreen(주중데이터!F223))=TRUE,ISNUMBER(getcolorgreen(주중데이터!G223))=TRUE),"Down-regulation","No")))</f>
        <v>No</v>
      </c>
      <c r="G1479" s="81"/>
      <c r="H1479" s="81" t="str">
        <f>IF(AND(주중데이터!H223=0,주중데이터!I223=0),0,IF(OR(ISNUMBER(getcolorred(주중데이터!H223))=TRUE,ISNUMBER(getcolorred(주중데이터!I223))=TRUE),"Up-regulation",IF(OR(ISNUMBER(getcolorgreen(주중데이터!H223))=TRUE,ISNUMBER(getcolorgreen(주중데이터!I223))=TRUE),"Down-regulation","No")))</f>
        <v>No</v>
      </c>
      <c r="I1479" s="81"/>
      <c r="J1479" s="81" t="str">
        <f>IF(AND(주중데이터!J223=0,주중데이터!K223=0),0,IF(OR(ISNUMBER(getcolorred(주중데이터!J223))=TRUE,ISNUMBER(getcolorred(주중데이터!K223))=TRUE),"Up-regulation",IF(OR(ISNUMBER(getcolorgreen(주중데이터!J223))=TRUE,ISNUMBER(getcolorgreen(주중데이터!K223))=TRUE),"Down-regulation","No")))</f>
        <v>Down-regulation</v>
      </c>
      <c r="K1479" s="81"/>
      <c r="L1479" s="81" t="str">
        <f>IF(AND(주중데이터!L223=0,주중데이터!M223=0),0,IF(OR(ISNUMBER(getcolorred(주중데이터!L223))=TRUE,ISNUMBER(getcolorred(주중데이터!M223))=TRUE),"Up-regulation",IF(OR(ISNUMBER(getcolorgreen(주중데이터!L223))=TRUE,ISNUMBER(getcolorgreen(주중데이터!M223))=TRUE),"Down-regulation","No")))</f>
        <v>No</v>
      </c>
      <c r="M1479" s="81"/>
      <c r="N1479" s="81" t="str">
        <f>IF(AND(주중데이터!N223=0,주중데이터!O223=0),0,IF(OR(ISNUMBER(getcolorred(주중데이터!N223))=TRUE,ISNUMBER(getcolorred(주중데이터!O223))=TRUE),"Up-regulation",IF(OR(ISNUMBER(getcolorgreen(주중데이터!N223))=TRUE,ISNUMBER(getcolorgreen(주중데이터!O223))=TRUE),"Down-regulation","No")))</f>
        <v>No</v>
      </c>
      <c r="O1479" s="81"/>
      <c r="P1479" s="81" t="str">
        <f>IF(AND(주중데이터!P223=0,주중데이터!Q223=0),0,IF(OR(ISNUMBER(getcolorred(주중데이터!P223))=TRUE,ISNUMBER(getcolorred(주중데이터!Q223))=TRUE),"Up-regulation",IF(OR(ISNUMBER(getcolorgreen(주중데이터!P223))=TRUE,ISNUMBER(getcolorgreen(주중데이터!Q223))=TRUE),"Down-regulation","No")))</f>
        <v>No</v>
      </c>
      <c r="Q1479" s="81"/>
      <c r="R1479" s="81" t="str">
        <f>IF(AND(주중데이터!R223=0,주중데이터!S223=0),0,IF(OR(ISNUMBER(getcolorred(주중데이터!R223))=TRUE,ISNUMBER(getcolorred(주중데이터!S223))=TRUE),"Up-regulation",IF(OR(ISNUMBER(getcolorgreen(주중데이터!R223))=TRUE,ISNUMBER(getcolorgreen(주중데이터!S223))=TRUE),"Down-regulation","No")))</f>
        <v>No</v>
      </c>
      <c r="S1479" s="81"/>
      <c r="T1479" s="81" t="str">
        <f>IF(AND(주중데이터!T223=0,주중데이터!U223=0),0,IF(OR(ISNUMBER(getcolorred(주중데이터!T223))=TRUE,ISNUMBER(getcolorred(주중데이터!U223))=TRUE),"Up-regulation",IF(OR(ISNUMBER(getcolorgreen(주중데이터!T223))=TRUE,ISNUMBER(getcolorgreen(주중데이터!U223))=TRUE),"Down-regulation","No")))</f>
        <v>Down-regulation</v>
      </c>
      <c r="U1479" s="81"/>
      <c r="V1479" s="81" t="str">
        <f>IF(AND(주중데이터!V223=0,주중데이터!W223=0),0,IF(OR(ISNUMBER(getcolorred(주중데이터!V223))=TRUE,ISNUMBER(getcolorred(주중데이터!W223))=TRUE),"Up-regulation",IF(OR(ISNUMBER(getcolorgreen(주중데이터!V223))=TRUE,ISNUMBER(getcolorgreen(주중데이터!W223))=TRUE),"Down-regulation","No")))</f>
        <v>Down-regulation</v>
      </c>
      <c r="W1479" s="81"/>
      <c r="X1479" s="81" t="str">
        <f>IF(AND(주중데이터!X223=0,주중데이터!Y223=0),0,IF(OR(ISNUMBER(getcolorred(주중데이터!X223))=TRUE,ISNUMBER(getcolorred(주중데이터!Y223))=TRUE),"Up-regulation",IF(OR(ISNUMBER(getcolorgreen(주중데이터!X223))=TRUE,ISNUMBER(getcolorgreen(주중데이터!Y223))=TRUE),"Down-regulation","No")))</f>
        <v>No</v>
      </c>
      <c r="Y1479" s="82"/>
      <c r="Z1479" s="76"/>
    </row>
    <row r="1480" spans="1:51">
      <c r="A1480" s="36" t="s">
        <v>20</v>
      </c>
      <c r="B1480" s="81" t="str">
        <f>IF(AND(주중데이터!B224=0,주중데이터!C224=0),0,IF(OR(ISNUMBER(getcolorred(주중데이터!B224))=TRUE,ISNUMBER(getcolorred(주중데이터!C224))=TRUE),"Up-regulation",IF(OR(ISNUMBER(getcolorgreen(주중데이터!B224))=TRUE,ISNUMBER(getcolorgreen(주중데이터!C224))=TRUE),"Down-regulation","No")))</f>
        <v>Down-regulation</v>
      </c>
      <c r="C1480" s="81"/>
      <c r="D1480" s="81" t="str">
        <f>IF(AND(주중데이터!D224=0,주중데이터!E224=0),0,IF(OR(ISNUMBER(getcolorred(주중데이터!D224))=TRUE,ISNUMBER(getcolorred(주중데이터!E224))=TRUE),"Up-regulation",IF(OR(ISNUMBER(getcolorgreen(주중데이터!D224))=TRUE,ISNUMBER(getcolorgreen(주중데이터!E224))=TRUE),"Down-regulation","No")))</f>
        <v>No</v>
      </c>
      <c r="E1480" s="81"/>
      <c r="F1480" s="81" t="str">
        <f>IF(AND(주중데이터!F224=0,주중데이터!G224=0),0,IF(OR(ISNUMBER(getcolorred(주중데이터!F224))=TRUE,ISNUMBER(getcolorred(주중데이터!G224))=TRUE),"Up-regulation",IF(OR(ISNUMBER(getcolorgreen(주중데이터!F224))=TRUE,ISNUMBER(getcolorgreen(주중데이터!G224))=TRUE),"Down-regulation","No")))</f>
        <v>No</v>
      </c>
      <c r="G1480" s="81"/>
      <c r="H1480" s="81" t="str">
        <f>IF(AND(주중데이터!H224=0,주중데이터!I224=0),0,IF(OR(ISNUMBER(getcolorred(주중데이터!H224))=TRUE,ISNUMBER(getcolorred(주중데이터!I224))=TRUE),"Up-regulation",IF(OR(ISNUMBER(getcolorgreen(주중데이터!H224))=TRUE,ISNUMBER(getcolorgreen(주중데이터!I224))=TRUE),"Down-regulation","No")))</f>
        <v>No</v>
      </c>
      <c r="I1480" s="81"/>
      <c r="J1480" s="81" t="str">
        <f>IF(AND(주중데이터!J224=0,주중데이터!K224=0),0,IF(OR(ISNUMBER(getcolorred(주중데이터!J224))=TRUE,ISNUMBER(getcolorred(주중데이터!K224))=TRUE),"Up-regulation",IF(OR(ISNUMBER(getcolorgreen(주중데이터!J224))=TRUE,ISNUMBER(getcolorgreen(주중데이터!K224))=TRUE),"Down-regulation","No")))</f>
        <v>Down-regulation</v>
      </c>
      <c r="K1480" s="81"/>
      <c r="L1480" s="81" t="str">
        <f>IF(AND(주중데이터!L224=0,주중데이터!M224=0),0,IF(OR(ISNUMBER(getcolorred(주중데이터!L224))=TRUE,ISNUMBER(getcolorred(주중데이터!M224))=TRUE),"Up-regulation",IF(OR(ISNUMBER(getcolorgreen(주중데이터!L224))=TRUE,ISNUMBER(getcolorgreen(주중데이터!M224))=TRUE),"Down-regulation","No")))</f>
        <v>No</v>
      </c>
      <c r="M1480" s="81"/>
      <c r="N1480" s="81" t="str">
        <f>IF(AND(주중데이터!N224=0,주중데이터!O224=0),0,IF(OR(ISNUMBER(getcolorred(주중데이터!N224))=TRUE,ISNUMBER(getcolorred(주중데이터!O224))=TRUE),"Up-regulation",IF(OR(ISNUMBER(getcolorgreen(주중데이터!N224))=TRUE,ISNUMBER(getcolorgreen(주중데이터!O224))=TRUE),"Down-regulation","No")))</f>
        <v>No</v>
      </c>
      <c r="O1480" s="81"/>
      <c r="P1480" s="81" t="str">
        <f>IF(AND(주중데이터!P224=0,주중데이터!Q224=0),0,IF(OR(ISNUMBER(getcolorred(주중데이터!P224))=TRUE,ISNUMBER(getcolorred(주중데이터!Q224))=TRUE),"Up-regulation",IF(OR(ISNUMBER(getcolorgreen(주중데이터!P224))=TRUE,ISNUMBER(getcolorgreen(주중데이터!Q224))=TRUE),"Down-regulation","No")))</f>
        <v>No</v>
      </c>
      <c r="Q1480" s="81"/>
      <c r="R1480" s="81" t="str">
        <f>IF(AND(주중데이터!R224=0,주중데이터!S224=0),0,IF(OR(ISNUMBER(getcolorred(주중데이터!R224))=TRUE,ISNUMBER(getcolorred(주중데이터!S224))=TRUE),"Up-regulation",IF(OR(ISNUMBER(getcolorgreen(주중데이터!R224))=TRUE,ISNUMBER(getcolorgreen(주중데이터!S224))=TRUE),"Down-regulation","No")))</f>
        <v>No</v>
      </c>
      <c r="S1480" s="81"/>
      <c r="T1480" s="81" t="str">
        <f>IF(AND(주중데이터!T224=0,주중데이터!U224=0),0,IF(OR(ISNUMBER(getcolorred(주중데이터!T224))=TRUE,ISNUMBER(getcolorred(주중데이터!U224))=TRUE),"Up-regulation",IF(OR(ISNUMBER(getcolorgreen(주중데이터!T224))=TRUE,ISNUMBER(getcolorgreen(주중데이터!U224))=TRUE),"Down-regulation","No")))</f>
        <v>Down-regulation</v>
      </c>
      <c r="U1480" s="81"/>
      <c r="V1480" s="81" t="str">
        <f>IF(AND(주중데이터!V224=0,주중데이터!W224=0),0,IF(OR(ISNUMBER(getcolorred(주중데이터!V224))=TRUE,ISNUMBER(getcolorred(주중데이터!W224))=TRUE),"Up-regulation",IF(OR(ISNUMBER(getcolorgreen(주중데이터!V224))=TRUE,ISNUMBER(getcolorgreen(주중데이터!W224))=TRUE),"Down-regulation","No")))</f>
        <v>Down-regulation</v>
      </c>
      <c r="W1480" s="81"/>
      <c r="X1480" s="81" t="str">
        <f>IF(AND(주중데이터!X224=0,주중데이터!Y224=0),0,IF(OR(ISNUMBER(getcolorred(주중데이터!X224))=TRUE,ISNUMBER(getcolorred(주중데이터!Y224))=TRUE),"Up-regulation",IF(OR(ISNUMBER(getcolorgreen(주중데이터!X224))=TRUE,ISNUMBER(getcolorgreen(주중데이터!Y224))=TRUE),"Down-regulation","No")))</f>
        <v>No</v>
      </c>
      <c r="Y1480" s="82"/>
      <c r="Z1480" s="76"/>
    </row>
    <row r="1481" spans="1:51">
      <c r="A1481" s="36" t="s">
        <v>21</v>
      </c>
      <c r="B1481" s="81" t="str">
        <f>IF(AND(주중데이터!B225=0,주중데이터!C225=0),0,IF(OR(ISNUMBER(getcolorred(주중데이터!B225))=TRUE,ISNUMBER(getcolorred(주중데이터!C225))=TRUE),"Up-regulation",IF(OR(ISNUMBER(getcolorgreen(주중데이터!B225))=TRUE,ISNUMBER(getcolorgreen(주중데이터!C225))=TRUE),"Down-regulation","No")))</f>
        <v>Down-regulation</v>
      </c>
      <c r="C1481" s="81"/>
      <c r="D1481" s="81" t="str">
        <f>IF(AND(주중데이터!D225=0,주중데이터!E225=0),0,IF(OR(ISNUMBER(getcolorred(주중데이터!D225))=TRUE,ISNUMBER(getcolorred(주중데이터!E225))=TRUE),"Up-regulation",IF(OR(ISNUMBER(getcolorgreen(주중데이터!D225))=TRUE,ISNUMBER(getcolorgreen(주중데이터!E225))=TRUE),"Down-regulation","No")))</f>
        <v>No</v>
      </c>
      <c r="E1481" s="81"/>
      <c r="F1481" s="81" t="str">
        <f>IF(AND(주중데이터!F225=0,주중데이터!G225=0),0,IF(OR(ISNUMBER(getcolorred(주중데이터!F225))=TRUE,ISNUMBER(getcolorred(주중데이터!G225))=TRUE),"Up-regulation",IF(OR(ISNUMBER(getcolorgreen(주중데이터!F225))=TRUE,ISNUMBER(getcolorgreen(주중데이터!G225))=TRUE),"Down-regulation","No")))</f>
        <v>No</v>
      </c>
      <c r="G1481" s="81"/>
      <c r="H1481" s="81" t="str">
        <f>IF(AND(주중데이터!H225=0,주중데이터!I225=0),0,IF(OR(ISNUMBER(getcolorred(주중데이터!H225))=TRUE,ISNUMBER(getcolorred(주중데이터!I225))=TRUE),"Up-regulation",IF(OR(ISNUMBER(getcolorgreen(주중데이터!H225))=TRUE,ISNUMBER(getcolorgreen(주중데이터!I225))=TRUE),"Down-regulation","No")))</f>
        <v>No</v>
      </c>
      <c r="I1481" s="81"/>
      <c r="J1481" s="81" t="str">
        <f>IF(AND(주중데이터!J225=0,주중데이터!K225=0),0,IF(OR(ISNUMBER(getcolorred(주중데이터!J225))=TRUE,ISNUMBER(getcolorred(주중데이터!K225))=TRUE),"Up-regulation",IF(OR(ISNUMBER(getcolorgreen(주중데이터!J225))=TRUE,ISNUMBER(getcolorgreen(주중데이터!K225))=TRUE),"Down-regulation","No")))</f>
        <v>Down-regulation</v>
      </c>
      <c r="K1481" s="81"/>
      <c r="L1481" s="81" t="str">
        <f>IF(AND(주중데이터!L225=0,주중데이터!M225=0),0,IF(OR(ISNUMBER(getcolorred(주중데이터!L225))=TRUE,ISNUMBER(getcolorred(주중데이터!M225))=TRUE),"Up-regulation",IF(OR(ISNUMBER(getcolorgreen(주중데이터!L225))=TRUE,ISNUMBER(getcolorgreen(주중데이터!M225))=TRUE),"Down-regulation","No")))</f>
        <v>No</v>
      </c>
      <c r="M1481" s="81"/>
      <c r="N1481" s="81" t="str">
        <f>IF(AND(주중데이터!N225=0,주중데이터!O225=0),0,IF(OR(ISNUMBER(getcolorred(주중데이터!N225))=TRUE,ISNUMBER(getcolorred(주중데이터!O225))=TRUE),"Up-regulation",IF(OR(ISNUMBER(getcolorgreen(주중데이터!N225))=TRUE,ISNUMBER(getcolorgreen(주중데이터!O225))=TRUE),"Down-regulation","No")))</f>
        <v>No</v>
      </c>
      <c r="O1481" s="81"/>
      <c r="P1481" s="81" t="str">
        <f>IF(AND(주중데이터!P225=0,주중데이터!Q225=0),0,IF(OR(ISNUMBER(getcolorred(주중데이터!P225))=TRUE,ISNUMBER(getcolorred(주중데이터!Q225))=TRUE),"Up-regulation",IF(OR(ISNUMBER(getcolorgreen(주중데이터!P225))=TRUE,ISNUMBER(getcolorgreen(주중데이터!Q225))=TRUE),"Down-regulation","No")))</f>
        <v>No</v>
      </c>
      <c r="Q1481" s="81"/>
      <c r="R1481" s="81" t="str">
        <f>IF(AND(주중데이터!R225=0,주중데이터!S225=0),0,IF(OR(ISNUMBER(getcolorred(주중데이터!R225))=TRUE,ISNUMBER(getcolorred(주중데이터!S225))=TRUE),"Up-regulation",IF(OR(ISNUMBER(getcolorgreen(주중데이터!R225))=TRUE,ISNUMBER(getcolorgreen(주중데이터!S225))=TRUE),"Down-regulation","No")))</f>
        <v>No</v>
      </c>
      <c r="S1481" s="81"/>
      <c r="T1481" s="81" t="str">
        <f>IF(AND(주중데이터!T225=0,주중데이터!U225=0),0,IF(OR(ISNUMBER(getcolorred(주중데이터!T225))=TRUE,ISNUMBER(getcolorred(주중데이터!U225))=TRUE),"Up-regulation",IF(OR(ISNUMBER(getcolorgreen(주중데이터!T225))=TRUE,ISNUMBER(getcolorgreen(주중데이터!U225))=TRUE),"Down-regulation","No")))</f>
        <v>Down-regulation</v>
      </c>
      <c r="U1481" s="81"/>
      <c r="V1481" s="81" t="str">
        <f>IF(AND(주중데이터!V225=0,주중데이터!W225=0),0,IF(OR(ISNUMBER(getcolorred(주중데이터!V225))=TRUE,ISNUMBER(getcolorred(주중데이터!W225))=TRUE),"Up-regulation",IF(OR(ISNUMBER(getcolorgreen(주중데이터!V225))=TRUE,ISNUMBER(getcolorgreen(주중데이터!W225))=TRUE),"Down-regulation","No")))</f>
        <v>Up-regulation</v>
      </c>
      <c r="W1481" s="81"/>
      <c r="X1481" s="81" t="str">
        <f>IF(AND(주중데이터!X225=0,주중데이터!Y225=0),0,IF(OR(ISNUMBER(getcolorred(주중데이터!X225))=TRUE,ISNUMBER(getcolorred(주중데이터!Y225))=TRUE),"Up-regulation",IF(OR(ISNUMBER(getcolorgreen(주중데이터!X225))=TRUE,ISNUMBER(getcolorgreen(주중데이터!Y225))=TRUE),"Down-regulation","No")))</f>
        <v>No</v>
      </c>
      <c r="Y1481" s="82"/>
      <c r="Z1481" s="76"/>
    </row>
    <row r="1482" spans="1:51">
      <c r="A1482" s="36" t="s">
        <v>22</v>
      </c>
      <c r="B1482" s="81" t="str">
        <f>IF(AND(주중데이터!B226=0,주중데이터!C226=0),0,IF(OR(ISNUMBER(getcolorred(주중데이터!B226))=TRUE,ISNUMBER(getcolorred(주중데이터!C226))=TRUE),"Up-regulation",IF(OR(ISNUMBER(getcolorgreen(주중데이터!B226))=TRUE,ISNUMBER(getcolorgreen(주중데이터!C226))=TRUE),"Down-regulation","No")))</f>
        <v>No</v>
      </c>
      <c r="C1482" s="81"/>
      <c r="D1482" s="81" t="str">
        <f>IF(AND(주중데이터!D226=0,주중데이터!E226=0),0,IF(OR(ISNUMBER(getcolorred(주중데이터!D226))=TRUE,ISNUMBER(getcolorred(주중데이터!E226))=TRUE),"Up-regulation",IF(OR(ISNUMBER(getcolorgreen(주중데이터!D226))=TRUE,ISNUMBER(getcolorgreen(주중데이터!E226))=TRUE),"Down-regulation","No")))</f>
        <v>Up-regulation</v>
      </c>
      <c r="E1482" s="81"/>
      <c r="F1482" s="81" t="str">
        <f>IF(AND(주중데이터!F226=0,주중데이터!G226=0),0,IF(OR(ISNUMBER(getcolorred(주중데이터!F226))=TRUE,ISNUMBER(getcolorred(주중데이터!G226))=TRUE),"Up-regulation",IF(OR(ISNUMBER(getcolorgreen(주중데이터!F226))=TRUE,ISNUMBER(getcolorgreen(주중데이터!G226))=TRUE),"Down-regulation","No")))</f>
        <v>No</v>
      </c>
      <c r="G1482" s="81"/>
      <c r="H1482" s="81" t="str">
        <f>IF(AND(주중데이터!H226=0,주중데이터!I226=0),0,IF(OR(ISNUMBER(getcolorred(주중데이터!H226))=TRUE,ISNUMBER(getcolorred(주중데이터!I226))=TRUE),"Up-regulation",IF(OR(ISNUMBER(getcolorgreen(주중데이터!H226))=TRUE,ISNUMBER(getcolorgreen(주중데이터!I226))=TRUE),"Down-regulation","No")))</f>
        <v>No</v>
      </c>
      <c r="I1482" s="81"/>
      <c r="J1482" s="81" t="str">
        <f>IF(AND(주중데이터!J226=0,주중데이터!K226=0),0,IF(OR(ISNUMBER(getcolorred(주중데이터!J226))=TRUE,ISNUMBER(getcolorred(주중데이터!K226))=TRUE),"Up-regulation",IF(OR(ISNUMBER(getcolorgreen(주중데이터!J226))=TRUE,ISNUMBER(getcolorgreen(주중데이터!K226))=TRUE),"Down-regulation","No")))</f>
        <v>No</v>
      </c>
      <c r="K1482" s="81"/>
      <c r="L1482" s="81" t="str">
        <f>IF(AND(주중데이터!L226=0,주중데이터!M226=0),0,IF(OR(ISNUMBER(getcolorred(주중데이터!L226))=TRUE,ISNUMBER(getcolorred(주중데이터!M226))=TRUE),"Up-regulation",IF(OR(ISNUMBER(getcolorgreen(주중데이터!L226))=TRUE,ISNUMBER(getcolorgreen(주중데이터!M226))=TRUE),"Down-regulation","No")))</f>
        <v>No</v>
      </c>
      <c r="M1482" s="81"/>
      <c r="N1482" s="81" t="str">
        <f>IF(AND(주중데이터!N226=0,주중데이터!O226=0),0,IF(OR(ISNUMBER(getcolorred(주중데이터!N226))=TRUE,ISNUMBER(getcolorred(주중데이터!O226))=TRUE),"Up-regulation",IF(OR(ISNUMBER(getcolorgreen(주중데이터!N226))=TRUE,ISNUMBER(getcolorgreen(주중데이터!O226))=TRUE),"Down-regulation","No")))</f>
        <v>No</v>
      </c>
      <c r="O1482" s="81"/>
      <c r="P1482" s="81" t="str">
        <f>IF(AND(주중데이터!P226=0,주중데이터!Q226=0),0,IF(OR(ISNUMBER(getcolorred(주중데이터!P226))=TRUE,ISNUMBER(getcolorred(주중데이터!Q226))=TRUE),"Up-regulation",IF(OR(ISNUMBER(getcolorgreen(주중데이터!P226))=TRUE,ISNUMBER(getcolorgreen(주중데이터!Q226))=TRUE),"Down-regulation","No")))</f>
        <v>No</v>
      </c>
      <c r="Q1482" s="81"/>
      <c r="R1482" s="81" t="str">
        <f>IF(AND(주중데이터!R226=0,주중데이터!S226=0),0,IF(OR(ISNUMBER(getcolorred(주중데이터!R226))=TRUE,ISNUMBER(getcolorred(주중데이터!S226))=TRUE),"Up-regulation",IF(OR(ISNUMBER(getcolorgreen(주중데이터!R226))=TRUE,ISNUMBER(getcolorgreen(주중데이터!S226))=TRUE),"Down-regulation","No")))</f>
        <v>No</v>
      </c>
      <c r="S1482" s="81"/>
      <c r="T1482" s="81" t="str">
        <f>IF(AND(주중데이터!T226=0,주중데이터!U226=0),0,IF(OR(ISNUMBER(getcolorred(주중데이터!T226))=TRUE,ISNUMBER(getcolorred(주중데이터!U226))=TRUE),"Up-regulation",IF(OR(ISNUMBER(getcolorgreen(주중데이터!T226))=TRUE,ISNUMBER(getcolorgreen(주중데이터!U226))=TRUE),"Down-regulation","No")))</f>
        <v>No</v>
      </c>
      <c r="U1482" s="81"/>
      <c r="V1482" s="81" t="str">
        <f>IF(AND(주중데이터!V226=0,주중데이터!W226=0),0,IF(OR(ISNUMBER(getcolorred(주중데이터!V226))=TRUE,ISNUMBER(getcolorred(주중데이터!W226))=TRUE),"Up-regulation",IF(OR(ISNUMBER(getcolorgreen(주중데이터!V226))=TRUE,ISNUMBER(getcolorgreen(주중데이터!W226))=TRUE),"Down-regulation","No")))</f>
        <v>Up-regulation</v>
      </c>
      <c r="W1482" s="81"/>
      <c r="X1482" s="81" t="str">
        <f>IF(AND(주중데이터!X226=0,주중데이터!Y226=0),0,IF(OR(ISNUMBER(getcolorred(주중데이터!X226))=TRUE,ISNUMBER(getcolorred(주중데이터!Y226))=TRUE),"Up-regulation",IF(OR(ISNUMBER(getcolorgreen(주중데이터!X226))=TRUE,ISNUMBER(getcolorgreen(주중데이터!Y226))=TRUE),"Down-regulation","No")))</f>
        <v>No</v>
      </c>
      <c r="Y1482" s="82"/>
      <c r="Z1482" s="76"/>
    </row>
    <row r="1483" spans="1:51">
      <c r="A1483" s="36" t="s">
        <v>23</v>
      </c>
      <c r="B1483" s="81" t="str">
        <f>IF(AND(주중데이터!B227=0,주중데이터!C227=0),0,IF(OR(ISNUMBER(getcolorred(주중데이터!B227))=TRUE,ISNUMBER(getcolorred(주중데이터!C227))=TRUE),"Up-regulation",IF(OR(ISNUMBER(getcolorgreen(주중데이터!B227))=TRUE,ISNUMBER(getcolorgreen(주중데이터!C227))=TRUE),"Down-regulation","No")))</f>
        <v>No</v>
      </c>
      <c r="C1483" s="81"/>
      <c r="D1483" s="81" t="str">
        <f>IF(AND(주중데이터!D227=0,주중데이터!E227=0),0,IF(OR(ISNUMBER(getcolorred(주중데이터!D227))=TRUE,ISNUMBER(getcolorred(주중데이터!E227))=TRUE),"Up-regulation",IF(OR(ISNUMBER(getcolorgreen(주중데이터!D227))=TRUE,ISNUMBER(getcolorgreen(주중데이터!E227))=TRUE),"Down-regulation","No")))</f>
        <v>Up-regulation</v>
      </c>
      <c r="E1483" s="81"/>
      <c r="F1483" s="81" t="str">
        <f>IF(AND(주중데이터!F227=0,주중데이터!G227=0),0,IF(OR(ISNUMBER(getcolorred(주중데이터!F227))=TRUE,ISNUMBER(getcolorred(주중데이터!G227))=TRUE),"Up-regulation",IF(OR(ISNUMBER(getcolorgreen(주중데이터!F227))=TRUE,ISNUMBER(getcolorgreen(주중데이터!G227))=TRUE),"Down-regulation","No")))</f>
        <v>No</v>
      </c>
      <c r="G1483" s="81"/>
      <c r="H1483" s="81" t="str">
        <f>IF(AND(주중데이터!H227=0,주중데이터!I227=0),0,IF(OR(ISNUMBER(getcolorred(주중데이터!H227))=TRUE,ISNUMBER(getcolorred(주중데이터!I227))=TRUE),"Up-regulation",IF(OR(ISNUMBER(getcolorgreen(주중데이터!H227))=TRUE,ISNUMBER(getcolorgreen(주중데이터!I227))=TRUE),"Down-regulation","No")))</f>
        <v>No</v>
      </c>
      <c r="I1483" s="81"/>
      <c r="J1483" s="81" t="str">
        <f>IF(AND(주중데이터!J227=0,주중데이터!K227=0),0,IF(OR(ISNUMBER(getcolorred(주중데이터!J227))=TRUE,ISNUMBER(getcolorred(주중데이터!K227))=TRUE),"Up-regulation",IF(OR(ISNUMBER(getcolorgreen(주중데이터!J227))=TRUE,ISNUMBER(getcolorgreen(주중데이터!K227))=TRUE),"Down-regulation","No")))</f>
        <v>No</v>
      </c>
      <c r="K1483" s="81"/>
      <c r="L1483" s="81" t="str">
        <f>IF(AND(주중데이터!L227=0,주중데이터!M227=0),0,IF(OR(ISNUMBER(getcolorred(주중데이터!L227))=TRUE,ISNUMBER(getcolorred(주중데이터!M227))=TRUE),"Up-regulation",IF(OR(ISNUMBER(getcolorgreen(주중데이터!L227))=TRUE,ISNUMBER(getcolorgreen(주중데이터!M227))=TRUE),"Down-regulation","No")))</f>
        <v>No</v>
      </c>
      <c r="M1483" s="81"/>
      <c r="N1483" s="81" t="str">
        <f>IF(AND(주중데이터!N227=0,주중데이터!O227=0),0,IF(OR(ISNUMBER(getcolorred(주중데이터!N227))=TRUE,ISNUMBER(getcolorred(주중데이터!O227))=TRUE),"Up-regulation",IF(OR(ISNUMBER(getcolorgreen(주중데이터!N227))=TRUE,ISNUMBER(getcolorgreen(주중데이터!O227))=TRUE),"Down-regulation","No")))</f>
        <v>No</v>
      </c>
      <c r="O1483" s="81"/>
      <c r="P1483" s="81" t="str">
        <f>IF(AND(주중데이터!P227=0,주중데이터!Q227=0),0,IF(OR(ISNUMBER(getcolorred(주중데이터!P227))=TRUE,ISNUMBER(getcolorred(주중데이터!Q227))=TRUE),"Up-regulation",IF(OR(ISNUMBER(getcolorgreen(주중데이터!P227))=TRUE,ISNUMBER(getcolorgreen(주중데이터!Q227))=TRUE),"Down-regulation","No")))</f>
        <v>No</v>
      </c>
      <c r="Q1483" s="81"/>
      <c r="R1483" s="81" t="str">
        <f>IF(AND(주중데이터!R227=0,주중데이터!S227=0),0,IF(OR(ISNUMBER(getcolorred(주중데이터!R227))=TRUE,ISNUMBER(getcolorred(주중데이터!S227))=TRUE),"Up-regulation",IF(OR(ISNUMBER(getcolorgreen(주중데이터!R227))=TRUE,ISNUMBER(getcolorgreen(주중데이터!S227))=TRUE),"Down-regulation","No")))</f>
        <v>No</v>
      </c>
      <c r="S1483" s="81"/>
      <c r="T1483" s="81" t="str">
        <f>IF(AND(주중데이터!T227=0,주중데이터!U227=0),0,IF(OR(ISNUMBER(getcolorred(주중데이터!T227))=TRUE,ISNUMBER(getcolorred(주중데이터!U227))=TRUE),"Up-regulation",IF(OR(ISNUMBER(getcolorgreen(주중데이터!T227))=TRUE,ISNUMBER(getcolorgreen(주중데이터!U227))=TRUE),"Down-regulation","No")))</f>
        <v>No</v>
      </c>
      <c r="U1483" s="81"/>
      <c r="V1483" s="81" t="str">
        <f>IF(AND(주중데이터!V227=0,주중데이터!W227=0),0,IF(OR(ISNUMBER(getcolorred(주중데이터!V227))=TRUE,ISNUMBER(getcolorred(주중데이터!W227))=TRUE),"Up-regulation",IF(OR(ISNUMBER(getcolorgreen(주중데이터!V227))=TRUE,ISNUMBER(getcolorgreen(주중데이터!W227))=TRUE),"Down-regulation","No")))</f>
        <v>Up-regulation</v>
      </c>
      <c r="W1483" s="81"/>
      <c r="X1483" s="81" t="str">
        <f>IF(AND(주중데이터!X227=0,주중데이터!Y227=0),0,IF(OR(ISNUMBER(getcolorred(주중데이터!X227))=TRUE,ISNUMBER(getcolorred(주중데이터!Y227))=TRUE),"Up-regulation",IF(OR(ISNUMBER(getcolorgreen(주중데이터!X227))=TRUE,ISNUMBER(getcolorgreen(주중데이터!Y227))=TRUE),"Down-regulation","No")))</f>
        <v>No</v>
      </c>
      <c r="Y1483" s="82"/>
      <c r="Z1483" s="76"/>
    </row>
    <row r="1484" spans="1:51">
      <c r="A1484" s="36" t="s">
        <v>24</v>
      </c>
      <c r="B1484" s="81" t="str">
        <f>IF(AND(주중데이터!B228=0,주중데이터!C228=0),0,IF(OR(ISNUMBER(getcolorred(주중데이터!B228))=TRUE,ISNUMBER(getcolorred(주중데이터!C228))=TRUE),"Up-regulation",IF(OR(ISNUMBER(getcolorgreen(주중데이터!B228))=TRUE,ISNUMBER(getcolorgreen(주중데이터!C228))=TRUE),"Down-regulation","No")))</f>
        <v>No</v>
      </c>
      <c r="C1484" s="81"/>
      <c r="D1484" s="81" t="str">
        <f>IF(AND(주중데이터!D228=0,주중데이터!E228=0),0,IF(OR(ISNUMBER(getcolorred(주중데이터!D228))=TRUE,ISNUMBER(getcolorred(주중데이터!E228))=TRUE),"Up-regulation",IF(OR(ISNUMBER(getcolorgreen(주중데이터!D228))=TRUE,ISNUMBER(getcolorgreen(주중데이터!E228))=TRUE),"Down-regulation","No")))</f>
        <v>Up-regulation</v>
      </c>
      <c r="E1484" s="81"/>
      <c r="F1484" s="81" t="str">
        <f>IF(AND(주중데이터!F228=0,주중데이터!G228=0),0,IF(OR(ISNUMBER(getcolorred(주중데이터!F228))=TRUE,ISNUMBER(getcolorred(주중데이터!G228))=TRUE),"Up-regulation",IF(OR(ISNUMBER(getcolorgreen(주중데이터!F228))=TRUE,ISNUMBER(getcolorgreen(주중데이터!G228))=TRUE),"Down-regulation","No")))</f>
        <v>No</v>
      </c>
      <c r="G1484" s="81"/>
      <c r="H1484" s="81" t="str">
        <f>IF(AND(주중데이터!H228=0,주중데이터!I228=0),0,IF(OR(ISNUMBER(getcolorred(주중데이터!H228))=TRUE,ISNUMBER(getcolorred(주중데이터!I228))=TRUE),"Up-regulation",IF(OR(ISNUMBER(getcolorgreen(주중데이터!H228))=TRUE,ISNUMBER(getcolorgreen(주중데이터!I228))=TRUE),"Down-regulation","No")))</f>
        <v>No</v>
      </c>
      <c r="I1484" s="81"/>
      <c r="J1484" s="81" t="str">
        <f>IF(AND(주중데이터!J228=0,주중데이터!K228=0),0,IF(OR(ISNUMBER(getcolorred(주중데이터!J228))=TRUE,ISNUMBER(getcolorred(주중데이터!K228))=TRUE),"Up-regulation",IF(OR(ISNUMBER(getcolorgreen(주중데이터!J228))=TRUE,ISNUMBER(getcolorgreen(주중데이터!K228))=TRUE),"Down-regulation","No")))</f>
        <v>No</v>
      </c>
      <c r="K1484" s="81"/>
      <c r="L1484" s="81" t="str">
        <f>IF(AND(주중데이터!L228=0,주중데이터!M228=0),0,IF(OR(ISNUMBER(getcolorred(주중데이터!L228))=TRUE,ISNUMBER(getcolorred(주중데이터!M228))=TRUE),"Up-regulation",IF(OR(ISNUMBER(getcolorgreen(주중데이터!L228))=TRUE,ISNUMBER(getcolorgreen(주중데이터!M228))=TRUE),"Down-regulation","No")))</f>
        <v>No</v>
      </c>
      <c r="M1484" s="81"/>
      <c r="N1484" s="81" t="str">
        <f>IF(AND(주중데이터!N228=0,주중데이터!O228=0),0,IF(OR(ISNUMBER(getcolorred(주중데이터!N228))=TRUE,ISNUMBER(getcolorred(주중데이터!O228))=TRUE),"Up-regulation",IF(OR(ISNUMBER(getcolorgreen(주중데이터!N228))=TRUE,ISNUMBER(getcolorgreen(주중데이터!O228))=TRUE),"Down-regulation","No")))</f>
        <v>No</v>
      </c>
      <c r="O1484" s="81"/>
      <c r="P1484" s="81" t="str">
        <f>IF(AND(주중데이터!P228=0,주중데이터!Q228=0),0,IF(OR(ISNUMBER(getcolorred(주중데이터!P228))=TRUE,ISNUMBER(getcolorred(주중데이터!Q228))=TRUE),"Up-regulation",IF(OR(ISNUMBER(getcolorgreen(주중데이터!P228))=TRUE,ISNUMBER(getcolorgreen(주중데이터!Q228))=TRUE),"Down-regulation","No")))</f>
        <v>No</v>
      </c>
      <c r="Q1484" s="81"/>
      <c r="R1484" s="81" t="str">
        <f>IF(AND(주중데이터!R228=0,주중데이터!S228=0),0,IF(OR(ISNUMBER(getcolorred(주중데이터!R228))=TRUE,ISNUMBER(getcolorred(주중데이터!S228))=TRUE),"Up-regulation",IF(OR(ISNUMBER(getcolorgreen(주중데이터!R228))=TRUE,ISNUMBER(getcolorgreen(주중데이터!S228))=TRUE),"Down-regulation","No")))</f>
        <v>No</v>
      </c>
      <c r="S1484" s="81"/>
      <c r="T1484" s="81" t="str">
        <f>IF(AND(주중데이터!T228=0,주중데이터!U228=0),0,IF(OR(ISNUMBER(getcolorred(주중데이터!T228))=TRUE,ISNUMBER(getcolorred(주중데이터!U228))=TRUE),"Up-regulation",IF(OR(ISNUMBER(getcolorgreen(주중데이터!T228))=TRUE,ISNUMBER(getcolorgreen(주중데이터!U228))=TRUE),"Down-regulation","No")))</f>
        <v>No</v>
      </c>
      <c r="U1484" s="81"/>
      <c r="V1484" s="81" t="str">
        <f>IF(AND(주중데이터!V228=0,주중데이터!W228=0),0,IF(OR(ISNUMBER(getcolorred(주중데이터!V228))=TRUE,ISNUMBER(getcolorred(주중데이터!W228))=TRUE),"Up-regulation",IF(OR(ISNUMBER(getcolorgreen(주중데이터!V228))=TRUE,ISNUMBER(getcolorgreen(주중데이터!W228))=TRUE),"Down-regulation","No")))</f>
        <v>Up-regulation</v>
      </c>
      <c r="W1484" s="81"/>
      <c r="X1484" s="81" t="str">
        <f>IF(AND(주중데이터!X228=0,주중데이터!Y228=0),0,IF(OR(ISNUMBER(getcolorred(주중데이터!X228))=TRUE,ISNUMBER(getcolorred(주중데이터!Y228))=TRUE),"Up-regulation",IF(OR(ISNUMBER(getcolorgreen(주중데이터!X228))=TRUE,ISNUMBER(getcolorgreen(주중데이터!Y228))=TRUE),"Down-regulation","No")))</f>
        <v>No</v>
      </c>
      <c r="Y1484" s="82"/>
      <c r="Z1484" s="76"/>
    </row>
    <row r="1485" spans="1:51">
      <c r="A1485" s="36" t="s">
        <v>25</v>
      </c>
      <c r="B1485" s="81" t="str">
        <f>IF(AND(주중데이터!B229=0,주중데이터!C229=0),0,IF(OR(ISNUMBER(getcolorred(주중데이터!B229))=TRUE,ISNUMBER(getcolorred(주중데이터!C229))=TRUE),"Up-regulation",IF(OR(ISNUMBER(getcolorgreen(주중데이터!B229))=TRUE,ISNUMBER(getcolorgreen(주중데이터!C229))=TRUE),"Down-regulation","No")))</f>
        <v>Down-regulation</v>
      </c>
      <c r="C1485" s="81"/>
      <c r="D1485" s="81" t="str">
        <f>IF(AND(주중데이터!D229=0,주중데이터!E229=0),0,IF(OR(ISNUMBER(getcolorred(주중데이터!D229))=TRUE,ISNUMBER(getcolorred(주중데이터!E229))=TRUE),"Up-regulation",IF(OR(ISNUMBER(getcolorgreen(주중데이터!D229))=TRUE,ISNUMBER(getcolorgreen(주중데이터!E229))=TRUE),"Down-regulation","No")))</f>
        <v>No</v>
      </c>
      <c r="E1485" s="81"/>
      <c r="F1485" s="81" t="str">
        <f>IF(AND(주중데이터!F229=0,주중데이터!G229=0),0,IF(OR(ISNUMBER(getcolorred(주중데이터!F229))=TRUE,ISNUMBER(getcolorred(주중데이터!G229))=TRUE),"Up-regulation",IF(OR(ISNUMBER(getcolorgreen(주중데이터!F229))=TRUE,ISNUMBER(getcolorgreen(주중데이터!G229))=TRUE),"Down-regulation","No")))</f>
        <v>No</v>
      </c>
      <c r="G1485" s="81"/>
      <c r="H1485" s="81" t="str">
        <f>IF(AND(주중데이터!H229=0,주중데이터!I229=0),0,IF(OR(ISNUMBER(getcolorred(주중데이터!H229))=TRUE,ISNUMBER(getcolorred(주중데이터!I229))=TRUE),"Up-regulation",IF(OR(ISNUMBER(getcolorgreen(주중데이터!H229))=TRUE,ISNUMBER(getcolorgreen(주중데이터!I229))=TRUE),"Down-regulation","No")))</f>
        <v>No</v>
      </c>
      <c r="I1485" s="81"/>
      <c r="J1485" s="81" t="str">
        <f>IF(AND(주중데이터!J229=0,주중데이터!K229=0),0,IF(OR(ISNUMBER(getcolorred(주중데이터!J229))=TRUE,ISNUMBER(getcolorred(주중데이터!K229))=TRUE),"Up-regulation",IF(OR(ISNUMBER(getcolorgreen(주중데이터!J229))=TRUE,ISNUMBER(getcolorgreen(주중데이터!K229))=TRUE),"Down-regulation","No")))</f>
        <v>Down-regulation</v>
      </c>
      <c r="K1485" s="81"/>
      <c r="L1485" s="81" t="str">
        <f>IF(AND(주중데이터!L229=0,주중데이터!M229=0),0,IF(OR(ISNUMBER(getcolorred(주중데이터!L229))=TRUE,ISNUMBER(getcolorred(주중데이터!M229))=TRUE),"Up-regulation",IF(OR(ISNUMBER(getcolorgreen(주중데이터!L229))=TRUE,ISNUMBER(getcolorgreen(주중데이터!M229))=TRUE),"Down-regulation","No")))</f>
        <v>No</v>
      </c>
      <c r="M1485" s="81"/>
      <c r="N1485" s="81" t="str">
        <f>IF(AND(주중데이터!N229=0,주중데이터!O229=0),0,IF(OR(ISNUMBER(getcolorred(주중데이터!N229))=TRUE,ISNUMBER(getcolorred(주중데이터!O229))=TRUE),"Up-regulation",IF(OR(ISNUMBER(getcolorgreen(주중데이터!N229))=TRUE,ISNUMBER(getcolorgreen(주중데이터!O229))=TRUE),"Down-regulation","No")))</f>
        <v>No</v>
      </c>
      <c r="O1485" s="81"/>
      <c r="P1485" s="81" t="str">
        <f>IF(AND(주중데이터!P229=0,주중데이터!Q229=0),0,IF(OR(ISNUMBER(getcolorred(주중데이터!P229))=TRUE,ISNUMBER(getcolorred(주중데이터!Q229))=TRUE),"Up-regulation",IF(OR(ISNUMBER(getcolorgreen(주중데이터!P229))=TRUE,ISNUMBER(getcolorgreen(주중데이터!Q229))=TRUE),"Down-regulation","No")))</f>
        <v>No</v>
      </c>
      <c r="Q1485" s="81"/>
      <c r="R1485" s="81" t="str">
        <f>IF(AND(주중데이터!R229=0,주중데이터!S229=0),0,IF(OR(ISNUMBER(getcolorred(주중데이터!R229))=TRUE,ISNUMBER(getcolorred(주중데이터!S229))=TRUE),"Up-regulation",IF(OR(ISNUMBER(getcolorgreen(주중데이터!R229))=TRUE,ISNUMBER(getcolorgreen(주중데이터!S229))=TRUE),"Down-regulation","No")))</f>
        <v>No</v>
      </c>
      <c r="S1485" s="81"/>
      <c r="T1485" s="81" t="str">
        <f>IF(AND(주중데이터!T229=0,주중데이터!U229=0),0,IF(OR(ISNUMBER(getcolorred(주중데이터!T229))=TRUE,ISNUMBER(getcolorred(주중데이터!U229))=TRUE),"Up-regulation",IF(OR(ISNUMBER(getcolorgreen(주중데이터!T229))=TRUE,ISNUMBER(getcolorgreen(주중데이터!U229))=TRUE),"Down-regulation","No")))</f>
        <v>Down-regulation</v>
      </c>
      <c r="U1485" s="81"/>
      <c r="V1485" s="81" t="str">
        <f>IF(AND(주중데이터!V229=0,주중데이터!W229=0),0,IF(OR(ISNUMBER(getcolorred(주중데이터!V229))=TRUE,ISNUMBER(getcolorred(주중데이터!W229))=TRUE),"Up-regulation",IF(OR(ISNUMBER(getcolorgreen(주중데이터!V229))=TRUE,ISNUMBER(getcolorgreen(주중데이터!W229))=TRUE),"Down-regulation","No")))</f>
        <v>No</v>
      </c>
      <c r="W1485" s="81"/>
      <c r="X1485" s="81" t="str">
        <f>IF(AND(주중데이터!X229=0,주중데이터!Y229=0),0,IF(OR(ISNUMBER(getcolorred(주중데이터!X229))=TRUE,ISNUMBER(getcolorred(주중데이터!Y229))=TRUE),"Up-regulation",IF(OR(ISNUMBER(getcolorgreen(주중데이터!X229))=TRUE,ISNUMBER(getcolorgreen(주중데이터!Y229))=TRUE),"Down-regulation","No")))</f>
        <v>No</v>
      </c>
      <c r="Y1485" s="82"/>
      <c r="Z1485" s="76"/>
    </row>
    <row r="1486" spans="1:51">
      <c r="A1486" s="36" t="s">
        <v>26</v>
      </c>
      <c r="B1486" s="81" t="str">
        <f>IF(AND(주중데이터!B230=0,주중데이터!C230=0),0,IF(OR(ISNUMBER(getcolorred(주중데이터!B230))=TRUE,ISNUMBER(getcolorred(주중데이터!C230))=TRUE),"Up-regulation",IF(OR(ISNUMBER(getcolorgreen(주중데이터!B230))=TRUE,ISNUMBER(getcolorgreen(주중데이터!C230))=TRUE),"Down-regulation","No")))</f>
        <v>Down-regulation</v>
      </c>
      <c r="C1486" s="81"/>
      <c r="D1486" s="81" t="str">
        <f>IF(AND(주중데이터!D230=0,주중데이터!E230=0),0,IF(OR(ISNUMBER(getcolorred(주중데이터!D230))=TRUE,ISNUMBER(getcolorred(주중데이터!E230))=TRUE),"Up-regulation",IF(OR(ISNUMBER(getcolorgreen(주중데이터!D230))=TRUE,ISNUMBER(getcolorgreen(주중데이터!E230))=TRUE),"Down-regulation","No")))</f>
        <v>No</v>
      </c>
      <c r="E1486" s="81"/>
      <c r="F1486" s="81" t="str">
        <f>IF(AND(주중데이터!F230=0,주중데이터!G230=0),0,IF(OR(ISNUMBER(getcolorred(주중데이터!F230))=TRUE,ISNUMBER(getcolorred(주중데이터!G230))=TRUE),"Up-regulation",IF(OR(ISNUMBER(getcolorgreen(주중데이터!F230))=TRUE,ISNUMBER(getcolorgreen(주중데이터!G230))=TRUE),"Down-regulation","No")))</f>
        <v>No</v>
      </c>
      <c r="G1486" s="81"/>
      <c r="H1486" s="81" t="str">
        <f>IF(AND(주중데이터!H230=0,주중데이터!I230=0),0,IF(OR(ISNUMBER(getcolorred(주중데이터!H230))=TRUE,ISNUMBER(getcolorred(주중데이터!I230))=TRUE),"Up-regulation",IF(OR(ISNUMBER(getcolorgreen(주중데이터!H230))=TRUE,ISNUMBER(getcolorgreen(주중데이터!I230))=TRUE),"Down-regulation","No")))</f>
        <v>No</v>
      </c>
      <c r="I1486" s="81"/>
      <c r="J1486" s="81" t="str">
        <f>IF(AND(주중데이터!J230=0,주중데이터!K230=0),0,IF(OR(ISNUMBER(getcolorred(주중데이터!J230))=TRUE,ISNUMBER(getcolorred(주중데이터!K230))=TRUE),"Up-regulation",IF(OR(ISNUMBER(getcolorgreen(주중데이터!J230))=TRUE,ISNUMBER(getcolorgreen(주중데이터!K230))=TRUE),"Down-regulation","No")))</f>
        <v>Down-regulation</v>
      </c>
      <c r="K1486" s="81"/>
      <c r="L1486" s="81" t="str">
        <f>IF(AND(주중데이터!L230=0,주중데이터!M230=0),0,IF(OR(ISNUMBER(getcolorred(주중데이터!L230))=TRUE,ISNUMBER(getcolorred(주중데이터!M230))=TRUE),"Up-regulation",IF(OR(ISNUMBER(getcolorgreen(주중데이터!L230))=TRUE,ISNUMBER(getcolorgreen(주중데이터!M230))=TRUE),"Down-regulation","No")))</f>
        <v>No</v>
      </c>
      <c r="M1486" s="81"/>
      <c r="N1486" s="81" t="str">
        <f>IF(AND(주중데이터!N230=0,주중데이터!O230=0),0,IF(OR(ISNUMBER(getcolorred(주중데이터!N230))=TRUE,ISNUMBER(getcolorred(주중데이터!O230))=TRUE),"Up-regulation",IF(OR(ISNUMBER(getcolorgreen(주중데이터!N230))=TRUE,ISNUMBER(getcolorgreen(주중데이터!O230))=TRUE),"Down-regulation","No")))</f>
        <v>No</v>
      </c>
      <c r="O1486" s="81"/>
      <c r="P1486" s="81" t="str">
        <f>IF(AND(주중데이터!P230=0,주중데이터!Q230=0),0,IF(OR(ISNUMBER(getcolorred(주중데이터!P230))=TRUE,ISNUMBER(getcolorred(주중데이터!Q230))=TRUE),"Up-regulation",IF(OR(ISNUMBER(getcolorgreen(주중데이터!P230))=TRUE,ISNUMBER(getcolorgreen(주중데이터!Q230))=TRUE),"Down-regulation","No")))</f>
        <v>No</v>
      </c>
      <c r="Q1486" s="81"/>
      <c r="R1486" s="81" t="str">
        <f>IF(AND(주중데이터!R230=0,주중데이터!S230=0),0,IF(OR(ISNUMBER(getcolorred(주중데이터!R230))=TRUE,ISNUMBER(getcolorred(주중데이터!S230))=TRUE),"Up-regulation",IF(OR(ISNUMBER(getcolorgreen(주중데이터!R230))=TRUE,ISNUMBER(getcolorgreen(주중데이터!S230))=TRUE),"Down-regulation","No")))</f>
        <v>No</v>
      </c>
      <c r="S1486" s="81"/>
      <c r="T1486" s="81" t="str">
        <f>IF(AND(주중데이터!T230=0,주중데이터!U230=0),0,IF(OR(ISNUMBER(getcolorred(주중데이터!T230))=TRUE,ISNUMBER(getcolorred(주중데이터!U230))=TRUE),"Up-regulation",IF(OR(ISNUMBER(getcolorgreen(주중데이터!T230))=TRUE,ISNUMBER(getcolorgreen(주중데이터!U230))=TRUE),"Down-regulation","No")))</f>
        <v>Down-regulation</v>
      </c>
      <c r="U1486" s="81"/>
      <c r="V1486" s="81" t="str">
        <f>IF(AND(주중데이터!V230=0,주중데이터!W230=0),0,IF(OR(ISNUMBER(getcolorred(주중데이터!V230))=TRUE,ISNUMBER(getcolorred(주중데이터!W230))=TRUE),"Up-regulation",IF(OR(ISNUMBER(getcolorgreen(주중데이터!V230))=TRUE,ISNUMBER(getcolorgreen(주중데이터!W230))=TRUE),"Down-regulation","No")))</f>
        <v>No</v>
      </c>
      <c r="W1486" s="81"/>
      <c r="X1486" s="81" t="str">
        <f>IF(AND(주중데이터!X230=0,주중데이터!Y230=0),0,IF(OR(ISNUMBER(getcolorred(주중데이터!X230))=TRUE,ISNUMBER(getcolorred(주중데이터!Y230))=TRUE),"Up-regulation",IF(OR(ISNUMBER(getcolorgreen(주중데이터!X230))=TRUE,ISNUMBER(getcolorgreen(주중데이터!Y230))=TRUE),"Down-regulation","No")))</f>
        <v>No</v>
      </c>
      <c r="Y1486" s="82"/>
      <c r="Z1486" s="76"/>
    </row>
    <row r="1487" spans="1:51">
      <c r="A1487" s="36" t="s">
        <v>27</v>
      </c>
      <c r="B1487" s="81" t="str">
        <f>IF(AND(주중데이터!B231=0,주중데이터!C231=0),0,IF(OR(ISNUMBER(getcolorred(주중데이터!B231))=TRUE,ISNUMBER(getcolorred(주중데이터!C231))=TRUE),"Up-regulation",IF(OR(ISNUMBER(getcolorgreen(주중데이터!B231))=TRUE,ISNUMBER(getcolorgreen(주중데이터!C231))=TRUE),"Down-regulation","No")))</f>
        <v>Down-regulation</v>
      </c>
      <c r="C1487" s="81"/>
      <c r="D1487" s="81" t="str">
        <f>IF(AND(주중데이터!D231=0,주중데이터!E231=0),0,IF(OR(ISNUMBER(getcolorred(주중데이터!D231))=TRUE,ISNUMBER(getcolorred(주중데이터!E231))=TRUE),"Up-regulation",IF(OR(ISNUMBER(getcolorgreen(주중데이터!D231))=TRUE,ISNUMBER(getcolorgreen(주중데이터!E231))=TRUE),"Down-regulation","No")))</f>
        <v>No</v>
      </c>
      <c r="E1487" s="81"/>
      <c r="F1487" s="81" t="str">
        <f>IF(AND(주중데이터!F231=0,주중데이터!G231=0),0,IF(OR(ISNUMBER(getcolorred(주중데이터!F231))=TRUE,ISNUMBER(getcolorred(주중데이터!G231))=TRUE),"Up-regulation",IF(OR(ISNUMBER(getcolorgreen(주중데이터!F231))=TRUE,ISNUMBER(getcolorgreen(주중데이터!G231))=TRUE),"Down-regulation","No")))</f>
        <v>No</v>
      </c>
      <c r="G1487" s="81"/>
      <c r="H1487" s="81" t="str">
        <f>IF(AND(주중데이터!H231=0,주중데이터!I231=0),0,IF(OR(ISNUMBER(getcolorred(주중데이터!H231))=TRUE,ISNUMBER(getcolorred(주중데이터!I231))=TRUE),"Up-regulation",IF(OR(ISNUMBER(getcolorgreen(주중데이터!H231))=TRUE,ISNUMBER(getcolorgreen(주중데이터!I231))=TRUE),"Down-regulation","No")))</f>
        <v>No</v>
      </c>
      <c r="I1487" s="81"/>
      <c r="J1487" s="81" t="str">
        <f>IF(AND(주중데이터!J231=0,주중데이터!K231=0),0,IF(OR(ISNUMBER(getcolorred(주중데이터!J231))=TRUE,ISNUMBER(getcolorred(주중데이터!K231))=TRUE),"Up-regulation",IF(OR(ISNUMBER(getcolorgreen(주중데이터!J231))=TRUE,ISNUMBER(getcolorgreen(주중데이터!K231))=TRUE),"Down-regulation","No")))</f>
        <v>Down-regulation</v>
      </c>
      <c r="K1487" s="81"/>
      <c r="L1487" s="81" t="str">
        <f>IF(AND(주중데이터!L231=0,주중데이터!M231=0),0,IF(OR(ISNUMBER(getcolorred(주중데이터!L231))=TRUE,ISNUMBER(getcolorred(주중데이터!M231))=TRUE),"Up-regulation",IF(OR(ISNUMBER(getcolorgreen(주중데이터!L231))=TRUE,ISNUMBER(getcolorgreen(주중데이터!M231))=TRUE),"Down-regulation","No")))</f>
        <v>No</v>
      </c>
      <c r="M1487" s="81"/>
      <c r="N1487" s="81" t="str">
        <f>IF(AND(주중데이터!N231=0,주중데이터!O231=0),0,IF(OR(ISNUMBER(getcolorred(주중데이터!N231))=TRUE,ISNUMBER(getcolorred(주중데이터!O231))=TRUE),"Up-regulation",IF(OR(ISNUMBER(getcolorgreen(주중데이터!N231))=TRUE,ISNUMBER(getcolorgreen(주중데이터!O231))=TRUE),"Down-regulation","No")))</f>
        <v>No</v>
      </c>
      <c r="O1487" s="81"/>
      <c r="P1487" s="81" t="str">
        <f>IF(AND(주중데이터!P231=0,주중데이터!Q231=0),0,IF(OR(ISNUMBER(getcolorred(주중데이터!P231))=TRUE,ISNUMBER(getcolorred(주중데이터!Q231))=TRUE),"Up-regulation",IF(OR(ISNUMBER(getcolorgreen(주중데이터!P231))=TRUE,ISNUMBER(getcolorgreen(주중데이터!Q231))=TRUE),"Down-regulation","No")))</f>
        <v>No</v>
      </c>
      <c r="Q1487" s="81"/>
      <c r="R1487" s="81" t="str">
        <f>IF(AND(주중데이터!R231=0,주중데이터!S231=0),0,IF(OR(ISNUMBER(getcolorred(주중데이터!R231))=TRUE,ISNUMBER(getcolorred(주중데이터!S231))=TRUE),"Up-regulation",IF(OR(ISNUMBER(getcolorgreen(주중데이터!R231))=TRUE,ISNUMBER(getcolorgreen(주중데이터!S231))=TRUE),"Down-regulation","No")))</f>
        <v>No</v>
      </c>
      <c r="S1487" s="81"/>
      <c r="T1487" s="81" t="str">
        <f>IF(AND(주중데이터!T231=0,주중데이터!U231=0),0,IF(OR(ISNUMBER(getcolorred(주중데이터!T231))=TRUE,ISNUMBER(getcolorred(주중데이터!U231))=TRUE),"Up-regulation",IF(OR(ISNUMBER(getcolorgreen(주중데이터!T231))=TRUE,ISNUMBER(getcolorgreen(주중데이터!U231))=TRUE),"Down-regulation","No")))</f>
        <v>Down-regulation</v>
      </c>
      <c r="U1487" s="81"/>
      <c r="V1487" s="81" t="str">
        <f>IF(AND(주중데이터!V231=0,주중데이터!W231=0),0,IF(OR(ISNUMBER(getcolorred(주중데이터!V231))=TRUE,ISNUMBER(getcolorred(주중데이터!W231))=TRUE),"Up-regulation",IF(OR(ISNUMBER(getcolorgreen(주중데이터!V231))=TRUE,ISNUMBER(getcolorgreen(주중데이터!W231))=TRUE),"Down-regulation","No")))</f>
        <v>No</v>
      </c>
      <c r="W1487" s="81"/>
      <c r="X1487" s="81" t="str">
        <f>IF(AND(주중데이터!X231=0,주중데이터!Y231=0),0,IF(OR(ISNUMBER(getcolorred(주중데이터!X231))=TRUE,ISNUMBER(getcolorred(주중데이터!Y231))=TRUE),"Up-regulation",IF(OR(ISNUMBER(getcolorgreen(주중데이터!X231))=TRUE,ISNUMBER(getcolorgreen(주중데이터!Y231))=TRUE),"Down-regulation","No")))</f>
        <v>No</v>
      </c>
      <c r="Y1487" s="82"/>
      <c r="Z1487" s="76"/>
    </row>
    <row r="1488" spans="1:51">
      <c r="A1488" s="36" t="s">
        <v>28</v>
      </c>
      <c r="B1488" s="81" t="str">
        <f>IF(AND(주중데이터!B232=0,주중데이터!C232=0),0,IF(OR(ISNUMBER(getcolorred(주중데이터!B232))=TRUE,ISNUMBER(getcolorred(주중데이터!C232))=TRUE),"Up-regulation",IF(OR(ISNUMBER(getcolorgreen(주중데이터!B232))=TRUE,ISNUMBER(getcolorgreen(주중데이터!C232))=TRUE),"Down-regulation","No")))</f>
        <v>Down-regulation</v>
      </c>
      <c r="C1488" s="81"/>
      <c r="D1488" s="81" t="str">
        <f>IF(AND(주중데이터!D232=0,주중데이터!E232=0),0,IF(OR(ISNUMBER(getcolorred(주중데이터!D232))=TRUE,ISNUMBER(getcolorred(주중데이터!E232))=TRUE),"Up-regulation",IF(OR(ISNUMBER(getcolorgreen(주중데이터!D232))=TRUE,ISNUMBER(getcolorgreen(주중데이터!E232))=TRUE),"Down-regulation","No")))</f>
        <v>No</v>
      </c>
      <c r="E1488" s="81"/>
      <c r="F1488" s="81" t="str">
        <f>IF(AND(주중데이터!F232=0,주중데이터!G232=0),0,IF(OR(ISNUMBER(getcolorred(주중데이터!F232))=TRUE,ISNUMBER(getcolorred(주중데이터!G232))=TRUE),"Up-regulation",IF(OR(ISNUMBER(getcolorgreen(주중데이터!F232))=TRUE,ISNUMBER(getcolorgreen(주중데이터!G232))=TRUE),"Down-regulation","No")))</f>
        <v>No</v>
      </c>
      <c r="G1488" s="81"/>
      <c r="H1488" s="81" t="str">
        <f>IF(AND(주중데이터!H232=0,주중데이터!I232=0),0,IF(OR(ISNUMBER(getcolorred(주중데이터!H232))=TRUE,ISNUMBER(getcolorred(주중데이터!I232))=TRUE),"Up-regulation",IF(OR(ISNUMBER(getcolorgreen(주중데이터!H232))=TRUE,ISNUMBER(getcolorgreen(주중데이터!I232))=TRUE),"Down-regulation","No")))</f>
        <v>No</v>
      </c>
      <c r="I1488" s="81"/>
      <c r="J1488" s="81" t="str">
        <f>IF(AND(주중데이터!J232=0,주중데이터!K232=0),0,IF(OR(ISNUMBER(getcolorred(주중데이터!J232))=TRUE,ISNUMBER(getcolorred(주중데이터!K232))=TRUE),"Up-regulation",IF(OR(ISNUMBER(getcolorgreen(주중데이터!J232))=TRUE,ISNUMBER(getcolorgreen(주중데이터!K232))=TRUE),"Down-regulation","No")))</f>
        <v>Down-regulation</v>
      </c>
      <c r="K1488" s="81"/>
      <c r="L1488" s="81" t="str">
        <f>IF(AND(주중데이터!L232=0,주중데이터!M232=0),0,IF(OR(ISNUMBER(getcolorred(주중데이터!L232))=TRUE,ISNUMBER(getcolorred(주중데이터!M232))=TRUE),"Up-regulation",IF(OR(ISNUMBER(getcolorgreen(주중데이터!L232))=TRUE,ISNUMBER(getcolorgreen(주중데이터!M232))=TRUE),"Down-regulation","No")))</f>
        <v>No</v>
      </c>
      <c r="M1488" s="81"/>
      <c r="N1488" s="81" t="str">
        <f>IF(AND(주중데이터!N232=0,주중데이터!O232=0),0,IF(OR(ISNUMBER(getcolorred(주중데이터!N232))=TRUE,ISNUMBER(getcolorred(주중데이터!O232))=TRUE),"Up-regulation",IF(OR(ISNUMBER(getcolorgreen(주중데이터!N232))=TRUE,ISNUMBER(getcolorgreen(주중데이터!O232))=TRUE),"Down-regulation","No")))</f>
        <v>No</v>
      </c>
      <c r="O1488" s="81"/>
      <c r="P1488" s="81" t="str">
        <f>IF(AND(주중데이터!P232=0,주중데이터!Q232=0),0,IF(OR(ISNUMBER(getcolorred(주중데이터!P232))=TRUE,ISNUMBER(getcolorred(주중데이터!Q232))=TRUE),"Up-regulation",IF(OR(ISNUMBER(getcolorgreen(주중데이터!P232))=TRUE,ISNUMBER(getcolorgreen(주중데이터!Q232))=TRUE),"Down-regulation","No")))</f>
        <v>No</v>
      </c>
      <c r="Q1488" s="81"/>
      <c r="R1488" s="81" t="str">
        <f>IF(AND(주중데이터!R232=0,주중데이터!S232=0),0,IF(OR(ISNUMBER(getcolorred(주중데이터!R232))=TRUE,ISNUMBER(getcolorred(주중데이터!S232))=TRUE),"Up-regulation",IF(OR(ISNUMBER(getcolorgreen(주중데이터!R232))=TRUE,ISNUMBER(getcolorgreen(주중데이터!S232))=TRUE),"Down-regulation","No")))</f>
        <v>No</v>
      </c>
      <c r="S1488" s="81"/>
      <c r="T1488" s="81" t="str">
        <f>IF(AND(주중데이터!T232=0,주중데이터!U232=0),0,IF(OR(ISNUMBER(getcolorred(주중데이터!T232))=TRUE,ISNUMBER(getcolorred(주중데이터!U232))=TRUE),"Up-regulation",IF(OR(ISNUMBER(getcolorgreen(주중데이터!T232))=TRUE,ISNUMBER(getcolorgreen(주중데이터!U232))=TRUE),"Down-regulation","No")))</f>
        <v>Down-regulation</v>
      </c>
      <c r="U1488" s="81"/>
      <c r="V1488" s="81" t="str">
        <f>IF(AND(주중데이터!V232=0,주중데이터!W232=0),0,IF(OR(ISNUMBER(getcolorred(주중데이터!V232))=TRUE,ISNUMBER(getcolorred(주중데이터!W232))=TRUE),"Up-regulation",IF(OR(ISNUMBER(getcolorgreen(주중데이터!V232))=TRUE,ISNUMBER(getcolorgreen(주중데이터!W232))=TRUE),"Down-regulation","No")))</f>
        <v>No</v>
      </c>
      <c r="W1488" s="81"/>
      <c r="X1488" s="81" t="str">
        <f>IF(AND(주중데이터!X232=0,주중데이터!Y232=0),0,IF(OR(ISNUMBER(getcolorred(주중데이터!X232))=TRUE,ISNUMBER(getcolorred(주중데이터!Y232))=TRUE),"Up-regulation",IF(OR(ISNUMBER(getcolorgreen(주중데이터!X232))=TRUE,ISNUMBER(getcolorgreen(주중데이터!Y232))=TRUE),"Down-regulation","No")))</f>
        <v>No</v>
      </c>
      <c r="Y1488" s="82"/>
      <c r="Z1488" s="76"/>
    </row>
    <row r="1489" spans="1:51">
      <c r="A1489" s="36" t="s">
        <v>29</v>
      </c>
      <c r="B1489" s="81" t="str">
        <f>IF(AND(주중데이터!B233=0,주중데이터!C233=0),0,IF(OR(ISNUMBER(getcolorred(주중데이터!B233))=TRUE,ISNUMBER(getcolorred(주중데이터!C233))=TRUE),"Up-regulation",IF(OR(ISNUMBER(getcolorgreen(주중데이터!B233))=TRUE,ISNUMBER(getcolorgreen(주중데이터!C233))=TRUE),"Down-regulation","No")))</f>
        <v>No</v>
      </c>
      <c r="C1489" s="81"/>
      <c r="D1489" s="81" t="str">
        <f>IF(AND(주중데이터!D233=0,주중데이터!E233=0),0,IF(OR(ISNUMBER(getcolorred(주중데이터!D233))=TRUE,ISNUMBER(getcolorred(주중데이터!E233))=TRUE),"Up-regulation",IF(OR(ISNUMBER(getcolorgreen(주중데이터!D233))=TRUE,ISNUMBER(getcolorgreen(주중데이터!E233))=TRUE),"Down-regulation","No")))</f>
        <v>No</v>
      </c>
      <c r="E1489" s="81"/>
      <c r="F1489" s="81" t="str">
        <f>IF(AND(주중데이터!F233=0,주중데이터!G233=0),0,IF(OR(ISNUMBER(getcolorred(주중데이터!F233))=TRUE,ISNUMBER(getcolorred(주중데이터!G233))=TRUE),"Up-regulation",IF(OR(ISNUMBER(getcolorgreen(주중데이터!F233))=TRUE,ISNUMBER(getcolorgreen(주중데이터!G233))=TRUE),"Down-regulation","No")))</f>
        <v>No</v>
      </c>
      <c r="G1489" s="81"/>
      <c r="H1489" s="81" t="str">
        <f>IF(AND(주중데이터!H233=0,주중데이터!I233=0),0,IF(OR(ISNUMBER(getcolorred(주중데이터!H233))=TRUE,ISNUMBER(getcolorred(주중데이터!I233))=TRUE),"Up-regulation",IF(OR(ISNUMBER(getcolorgreen(주중데이터!H233))=TRUE,ISNUMBER(getcolorgreen(주중데이터!I233))=TRUE),"Down-regulation","No")))</f>
        <v>No</v>
      </c>
      <c r="I1489" s="81"/>
      <c r="J1489" s="81" t="str">
        <f>IF(AND(주중데이터!J233=0,주중데이터!K233=0),0,IF(OR(ISNUMBER(getcolorred(주중데이터!J233))=TRUE,ISNUMBER(getcolorred(주중데이터!K233))=TRUE),"Up-regulation",IF(OR(ISNUMBER(getcolorgreen(주중데이터!J233))=TRUE,ISNUMBER(getcolorgreen(주중데이터!K233))=TRUE),"Down-regulation","No")))</f>
        <v>No</v>
      </c>
      <c r="K1489" s="81"/>
      <c r="L1489" s="81" t="str">
        <f>IF(AND(주중데이터!L233=0,주중데이터!M233=0),0,IF(OR(ISNUMBER(getcolorred(주중데이터!L233))=TRUE,ISNUMBER(getcolorred(주중데이터!M233))=TRUE),"Up-regulation",IF(OR(ISNUMBER(getcolorgreen(주중데이터!L233))=TRUE,ISNUMBER(getcolorgreen(주중데이터!M233))=TRUE),"Down-regulation","No")))</f>
        <v>No</v>
      </c>
      <c r="M1489" s="81"/>
      <c r="N1489" s="81" t="str">
        <f>IF(AND(주중데이터!N233=0,주중데이터!O233=0),0,IF(OR(ISNUMBER(getcolorred(주중데이터!N233))=TRUE,ISNUMBER(getcolorred(주중데이터!O233))=TRUE),"Up-regulation",IF(OR(ISNUMBER(getcolorgreen(주중데이터!N233))=TRUE,ISNUMBER(getcolorgreen(주중데이터!O233))=TRUE),"Down-regulation","No")))</f>
        <v>No</v>
      </c>
      <c r="O1489" s="81"/>
      <c r="P1489" s="81" t="str">
        <f>IF(AND(주중데이터!P233=0,주중데이터!Q233=0),0,IF(OR(ISNUMBER(getcolorred(주중데이터!P233))=TRUE,ISNUMBER(getcolorred(주중데이터!Q233))=TRUE),"Up-regulation",IF(OR(ISNUMBER(getcolorgreen(주중데이터!P233))=TRUE,ISNUMBER(getcolorgreen(주중데이터!Q233))=TRUE),"Down-regulation","No")))</f>
        <v>No</v>
      </c>
      <c r="Q1489" s="81"/>
      <c r="R1489" s="81" t="str">
        <f>IF(AND(주중데이터!R233=0,주중데이터!S233=0),0,IF(OR(ISNUMBER(getcolorred(주중데이터!R233))=TRUE,ISNUMBER(getcolorred(주중데이터!S233))=TRUE),"Up-regulation",IF(OR(ISNUMBER(getcolorgreen(주중데이터!R233))=TRUE,ISNUMBER(getcolorgreen(주중데이터!S233))=TRUE),"Down-regulation","No")))</f>
        <v>No</v>
      </c>
      <c r="S1489" s="81"/>
      <c r="T1489" s="81" t="str">
        <f>IF(AND(주중데이터!T233=0,주중데이터!U233=0),0,IF(OR(ISNUMBER(getcolorred(주중데이터!T233))=TRUE,ISNUMBER(getcolorred(주중데이터!U233))=TRUE),"Up-regulation",IF(OR(ISNUMBER(getcolorgreen(주중데이터!T233))=TRUE,ISNUMBER(getcolorgreen(주중데이터!U233))=TRUE),"Down-regulation","No")))</f>
        <v>No</v>
      </c>
      <c r="U1489" s="81"/>
      <c r="V1489" s="81" t="str">
        <f>IF(AND(주중데이터!V233=0,주중데이터!W233=0),0,IF(OR(ISNUMBER(getcolorred(주중데이터!V233))=TRUE,ISNUMBER(getcolorred(주중데이터!W233))=TRUE),"Up-regulation",IF(OR(ISNUMBER(getcolorgreen(주중데이터!V233))=TRUE,ISNUMBER(getcolorgreen(주중데이터!W233))=TRUE),"Down-regulation","No")))</f>
        <v>No</v>
      </c>
      <c r="W1489" s="81"/>
      <c r="X1489" s="81" t="str">
        <f>IF(AND(주중데이터!X233=0,주중데이터!Y233=0),0,IF(OR(ISNUMBER(getcolorred(주중데이터!X233))=TRUE,ISNUMBER(getcolorred(주중데이터!Y233))=TRUE),"Up-regulation",IF(OR(ISNUMBER(getcolorgreen(주중데이터!X233))=TRUE,ISNUMBER(getcolorgreen(주중데이터!Y233))=TRUE),"Down-regulation","No")))</f>
        <v>No</v>
      </c>
      <c r="Y1489" s="82"/>
      <c r="Z1489" s="76"/>
    </row>
    <row r="1490" spans="1:51">
      <c r="A1490" s="36" t="s">
        <v>30</v>
      </c>
      <c r="B1490" s="81" t="str">
        <f>IF(AND(주중데이터!B234=0,주중데이터!C234=0),0,IF(OR(ISNUMBER(getcolorred(주중데이터!B234))=TRUE,ISNUMBER(getcolorred(주중데이터!C234))=TRUE),"Up-regulation",IF(OR(ISNUMBER(getcolorgreen(주중데이터!B234))=TRUE,ISNUMBER(getcolorgreen(주중데이터!C234))=TRUE),"Down-regulation","No")))</f>
        <v>Down-regulation</v>
      </c>
      <c r="C1490" s="81"/>
      <c r="D1490" s="81" t="str">
        <f>IF(AND(주중데이터!D234=0,주중데이터!E234=0),0,IF(OR(ISNUMBER(getcolorred(주중데이터!D234))=TRUE,ISNUMBER(getcolorred(주중데이터!E234))=TRUE),"Up-regulation",IF(OR(ISNUMBER(getcolorgreen(주중데이터!D234))=TRUE,ISNUMBER(getcolorgreen(주중데이터!E234))=TRUE),"Down-regulation","No")))</f>
        <v>No</v>
      </c>
      <c r="E1490" s="81"/>
      <c r="F1490" s="81" t="str">
        <f>IF(AND(주중데이터!F234=0,주중데이터!G234=0),0,IF(OR(ISNUMBER(getcolorred(주중데이터!F234))=TRUE,ISNUMBER(getcolorred(주중데이터!G234))=TRUE),"Up-regulation",IF(OR(ISNUMBER(getcolorgreen(주중데이터!F234))=TRUE,ISNUMBER(getcolorgreen(주중데이터!G234))=TRUE),"Down-regulation","No")))</f>
        <v>No</v>
      </c>
      <c r="G1490" s="81"/>
      <c r="H1490" s="81" t="str">
        <f>IF(AND(주중데이터!H234=0,주중데이터!I234=0),0,IF(OR(ISNUMBER(getcolorred(주중데이터!H234))=TRUE,ISNUMBER(getcolorred(주중데이터!I234))=TRUE),"Up-regulation",IF(OR(ISNUMBER(getcolorgreen(주중데이터!H234))=TRUE,ISNUMBER(getcolorgreen(주중데이터!I234))=TRUE),"Down-regulation","No")))</f>
        <v>No</v>
      </c>
      <c r="I1490" s="81"/>
      <c r="J1490" s="81" t="str">
        <f>IF(AND(주중데이터!J234=0,주중데이터!K234=0),0,IF(OR(ISNUMBER(getcolorred(주중데이터!J234))=TRUE,ISNUMBER(getcolorred(주중데이터!K234))=TRUE),"Up-regulation",IF(OR(ISNUMBER(getcolorgreen(주중데이터!J234))=TRUE,ISNUMBER(getcolorgreen(주중데이터!K234))=TRUE),"Down-regulation","No")))</f>
        <v>Down-regulation</v>
      </c>
      <c r="K1490" s="81"/>
      <c r="L1490" s="81" t="str">
        <f>IF(AND(주중데이터!L234=0,주중데이터!M234=0),0,IF(OR(ISNUMBER(getcolorred(주중데이터!L234))=TRUE,ISNUMBER(getcolorred(주중데이터!M234))=TRUE),"Up-regulation",IF(OR(ISNUMBER(getcolorgreen(주중데이터!L234))=TRUE,ISNUMBER(getcolorgreen(주중데이터!M234))=TRUE),"Down-regulation","No")))</f>
        <v>No</v>
      </c>
      <c r="M1490" s="81"/>
      <c r="N1490" s="81" t="str">
        <f>IF(AND(주중데이터!N234=0,주중데이터!O234=0),0,IF(OR(ISNUMBER(getcolorred(주중데이터!N234))=TRUE,ISNUMBER(getcolorred(주중데이터!O234))=TRUE),"Up-regulation",IF(OR(ISNUMBER(getcolorgreen(주중데이터!N234))=TRUE,ISNUMBER(getcolorgreen(주중데이터!O234))=TRUE),"Down-regulation","No")))</f>
        <v>No</v>
      </c>
      <c r="O1490" s="81"/>
      <c r="P1490" s="81" t="str">
        <f>IF(AND(주중데이터!P234=0,주중데이터!Q234=0),0,IF(OR(ISNUMBER(getcolorred(주중데이터!P234))=TRUE,ISNUMBER(getcolorred(주중데이터!Q234))=TRUE),"Up-regulation",IF(OR(ISNUMBER(getcolorgreen(주중데이터!P234))=TRUE,ISNUMBER(getcolorgreen(주중데이터!Q234))=TRUE),"Down-regulation","No")))</f>
        <v>No</v>
      </c>
      <c r="Q1490" s="81"/>
      <c r="R1490" s="81" t="str">
        <f>IF(AND(주중데이터!R234=0,주중데이터!S234=0),0,IF(OR(ISNUMBER(getcolorred(주중데이터!R234))=TRUE,ISNUMBER(getcolorred(주중데이터!S234))=TRUE),"Up-regulation",IF(OR(ISNUMBER(getcolorgreen(주중데이터!R234))=TRUE,ISNUMBER(getcolorgreen(주중데이터!S234))=TRUE),"Down-regulation","No")))</f>
        <v>No</v>
      </c>
      <c r="S1490" s="81"/>
      <c r="T1490" s="81" t="str">
        <f>IF(AND(주중데이터!T234=0,주중데이터!U234=0),0,IF(OR(ISNUMBER(getcolorred(주중데이터!T234))=TRUE,ISNUMBER(getcolorred(주중데이터!U234))=TRUE),"Up-regulation",IF(OR(ISNUMBER(getcolorgreen(주중데이터!T234))=TRUE,ISNUMBER(getcolorgreen(주중데이터!U234))=TRUE),"Down-regulation","No")))</f>
        <v>Down-regulation</v>
      </c>
      <c r="U1490" s="81"/>
      <c r="V1490" s="81" t="str">
        <f>IF(AND(주중데이터!V234=0,주중데이터!W234=0),0,IF(OR(ISNUMBER(getcolorred(주중데이터!V234))=TRUE,ISNUMBER(getcolorred(주중데이터!W234))=TRUE),"Up-regulation",IF(OR(ISNUMBER(getcolorgreen(주중데이터!V234))=TRUE,ISNUMBER(getcolorgreen(주중데이터!W234))=TRUE),"Down-regulation","No")))</f>
        <v>Down-regulation</v>
      </c>
      <c r="W1490" s="81"/>
      <c r="X1490" s="81" t="str">
        <f>IF(AND(주중데이터!X234=0,주중데이터!Y234=0),0,IF(OR(ISNUMBER(getcolorred(주중데이터!X234))=TRUE,ISNUMBER(getcolorred(주중데이터!Y234))=TRUE),"Up-regulation",IF(OR(ISNUMBER(getcolorgreen(주중데이터!X234))=TRUE,ISNUMBER(getcolorgreen(주중데이터!Y234))=TRUE),"Down-regulation","No")))</f>
        <v>No</v>
      </c>
      <c r="Y1490" s="82"/>
      <c r="Z1490" s="76"/>
    </row>
    <row r="1491" spans="1:51">
      <c r="A1491" s="36" t="s">
        <v>31</v>
      </c>
      <c r="B1491" s="81" t="str">
        <f>IF(AND(주중데이터!B235=0,주중데이터!C235=0),0,IF(OR(ISNUMBER(getcolorred(주중데이터!B235))=TRUE,ISNUMBER(getcolorred(주중데이터!C235))=TRUE),"Up-regulation",IF(OR(ISNUMBER(getcolorgreen(주중데이터!B235))=TRUE,ISNUMBER(getcolorgreen(주중데이터!C235))=TRUE),"Down-regulation","No")))</f>
        <v>Down-regulation</v>
      </c>
      <c r="C1491" s="81"/>
      <c r="D1491" s="81" t="str">
        <f>IF(AND(주중데이터!D235=0,주중데이터!E235=0),0,IF(OR(ISNUMBER(getcolorred(주중데이터!D235))=TRUE,ISNUMBER(getcolorred(주중데이터!E235))=TRUE),"Up-regulation",IF(OR(ISNUMBER(getcolorgreen(주중데이터!D235))=TRUE,ISNUMBER(getcolorgreen(주중데이터!E235))=TRUE),"Down-regulation","No")))</f>
        <v>No</v>
      </c>
      <c r="E1491" s="81"/>
      <c r="F1491" s="81" t="str">
        <f>IF(AND(주중데이터!F235=0,주중데이터!G235=0),0,IF(OR(ISNUMBER(getcolorred(주중데이터!F235))=TRUE,ISNUMBER(getcolorred(주중데이터!G235))=TRUE),"Up-regulation",IF(OR(ISNUMBER(getcolorgreen(주중데이터!F235))=TRUE,ISNUMBER(getcolorgreen(주중데이터!G235))=TRUE),"Down-regulation","No")))</f>
        <v>No</v>
      </c>
      <c r="G1491" s="81"/>
      <c r="H1491" s="81" t="str">
        <f>IF(AND(주중데이터!H235=0,주중데이터!I235=0),0,IF(OR(ISNUMBER(getcolorred(주중데이터!H235))=TRUE,ISNUMBER(getcolorred(주중데이터!I235))=TRUE),"Up-regulation",IF(OR(ISNUMBER(getcolorgreen(주중데이터!H235))=TRUE,ISNUMBER(getcolorgreen(주중데이터!I235))=TRUE),"Down-regulation","No")))</f>
        <v>No</v>
      </c>
      <c r="I1491" s="81"/>
      <c r="J1491" s="81" t="str">
        <f>IF(AND(주중데이터!J235=0,주중데이터!K235=0),0,IF(OR(ISNUMBER(getcolorred(주중데이터!J235))=TRUE,ISNUMBER(getcolorred(주중데이터!K235))=TRUE),"Up-regulation",IF(OR(ISNUMBER(getcolorgreen(주중데이터!J235))=TRUE,ISNUMBER(getcolorgreen(주중데이터!K235))=TRUE),"Down-regulation","No")))</f>
        <v>Down-regulation</v>
      </c>
      <c r="K1491" s="81"/>
      <c r="L1491" s="81" t="str">
        <f>IF(AND(주중데이터!L235=0,주중데이터!M235=0),0,IF(OR(ISNUMBER(getcolorred(주중데이터!L235))=TRUE,ISNUMBER(getcolorred(주중데이터!M235))=TRUE),"Up-regulation",IF(OR(ISNUMBER(getcolorgreen(주중데이터!L235))=TRUE,ISNUMBER(getcolorgreen(주중데이터!M235))=TRUE),"Down-regulation","No")))</f>
        <v>No</v>
      </c>
      <c r="M1491" s="81"/>
      <c r="N1491" s="81" t="str">
        <f>IF(AND(주중데이터!N235=0,주중데이터!O235=0),0,IF(OR(ISNUMBER(getcolorred(주중데이터!N235))=TRUE,ISNUMBER(getcolorred(주중데이터!O235))=TRUE),"Up-regulation",IF(OR(ISNUMBER(getcolorgreen(주중데이터!N235))=TRUE,ISNUMBER(getcolorgreen(주중데이터!O235))=TRUE),"Down-regulation","No")))</f>
        <v>No</v>
      </c>
      <c r="O1491" s="81"/>
      <c r="P1491" s="81" t="str">
        <f>IF(AND(주중데이터!P235=0,주중데이터!Q235=0),0,IF(OR(ISNUMBER(getcolorred(주중데이터!P235))=TRUE,ISNUMBER(getcolorred(주중데이터!Q235))=TRUE),"Up-regulation",IF(OR(ISNUMBER(getcolorgreen(주중데이터!P235))=TRUE,ISNUMBER(getcolorgreen(주중데이터!Q235))=TRUE),"Down-regulation","No")))</f>
        <v>No</v>
      </c>
      <c r="Q1491" s="81"/>
      <c r="R1491" s="81" t="str">
        <f>IF(AND(주중데이터!R235=0,주중데이터!S235=0),0,IF(OR(ISNUMBER(getcolorred(주중데이터!R235))=TRUE,ISNUMBER(getcolorred(주중데이터!S235))=TRUE),"Up-regulation",IF(OR(ISNUMBER(getcolorgreen(주중데이터!R235))=TRUE,ISNUMBER(getcolorgreen(주중데이터!S235))=TRUE),"Down-regulation","No")))</f>
        <v>No</v>
      </c>
      <c r="S1491" s="81"/>
      <c r="T1491" s="81" t="str">
        <f>IF(AND(주중데이터!T235=0,주중데이터!U235=0),0,IF(OR(ISNUMBER(getcolorred(주중데이터!T235))=TRUE,ISNUMBER(getcolorred(주중데이터!U235))=TRUE),"Up-regulation",IF(OR(ISNUMBER(getcolorgreen(주중데이터!T235))=TRUE,ISNUMBER(getcolorgreen(주중데이터!U235))=TRUE),"Down-regulation","No")))</f>
        <v>Down-regulation</v>
      </c>
      <c r="U1491" s="81"/>
      <c r="V1491" s="81" t="str">
        <f>IF(AND(주중데이터!V235=0,주중데이터!W235=0),0,IF(OR(ISNUMBER(getcolorred(주중데이터!V235))=TRUE,ISNUMBER(getcolorred(주중데이터!W235))=TRUE),"Up-regulation",IF(OR(ISNUMBER(getcolorgreen(주중데이터!V235))=TRUE,ISNUMBER(getcolorgreen(주중데이터!W235))=TRUE),"Down-regulation","No")))</f>
        <v>Down-regulation</v>
      </c>
      <c r="W1491" s="81"/>
      <c r="X1491" s="81" t="str">
        <f>IF(AND(주중데이터!X235=0,주중데이터!Y235=0),0,IF(OR(ISNUMBER(getcolorred(주중데이터!X235))=TRUE,ISNUMBER(getcolorred(주중데이터!Y235))=TRUE),"Up-regulation",IF(OR(ISNUMBER(getcolorgreen(주중데이터!X235))=TRUE,ISNUMBER(getcolorgreen(주중데이터!Y235))=TRUE),"Down-regulation","No")))</f>
        <v>No</v>
      </c>
      <c r="Y1491" s="82"/>
      <c r="Z1491" s="76"/>
    </row>
    <row r="1492" spans="1:51">
      <c r="A1492" s="36" t="s">
        <v>32</v>
      </c>
      <c r="B1492" s="81" t="str">
        <f>IF(AND(주중데이터!B236=0,주중데이터!C236=0),0,IF(OR(ISNUMBER(getcolorred(주중데이터!B236))=TRUE,ISNUMBER(getcolorred(주중데이터!C236))=TRUE),"Up-regulation",IF(OR(ISNUMBER(getcolorgreen(주중데이터!B236))=TRUE,ISNUMBER(getcolorgreen(주중데이터!C236))=TRUE),"Down-regulation","No")))</f>
        <v>Down-regulation</v>
      </c>
      <c r="C1492" s="81"/>
      <c r="D1492" s="81" t="str">
        <f>IF(AND(주중데이터!D236=0,주중데이터!E236=0),0,IF(OR(ISNUMBER(getcolorred(주중데이터!D236))=TRUE,ISNUMBER(getcolorred(주중데이터!E236))=TRUE),"Up-regulation",IF(OR(ISNUMBER(getcolorgreen(주중데이터!D236))=TRUE,ISNUMBER(getcolorgreen(주중데이터!E236))=TRUE),"Down-regulation","No")))</f>
        <v>No</v>
      </c>
      <c r="E1492" s="81"/>
      <c r="F1492" s="81" t="str">
        <f>IF(AND(주중데이터!F236=0,주중데이터!G236=0),0,IF(OR(ISNUMBER(getcolorred(주중데이터!F236))=TRUE,ISNUMBER(getcolorred(주중데이터!G236))=TRUE),"Up-regulation",IF(OR(ISNUMBER(getcolorgreen(주중데이터!F236))=TRUE,ISNUMBER(getcolorgreen(주중데이터!G236))=TRUE),"Down-regulation","No")))</f>
        <v>Down-regulation</v>
      </c>
      <c r="G1492" s="81"/>
      <c r="H1492" s="81" t="str">
        <f>IF(AND(주중데이터!H236=0,주중데이터!I236=0),0,IF(OR(ISNUMBER(getcolorred(주중데이터!H236))=TRUE,ISNUMBER(getcolorred(주중데이터!I236))=TRUE),"Up-regulation",IF(OR(ISNUMBER(getcolorgreen(주중데이터!H236))=TRUE,ISNUMBER(getcolorgreen(주중데이터!I236))=TRUE),"Down-regulation","No")))</f>
        <v>Down-regulation</v>
      </c>
      <c r="I1492" s="81"/>
      <c r="J1492" s="81" t="str">
        <f>IF(AND(주중데이터!J236=0,주중데이터!K236=0),0,IF(OR(ISNUMBER(getcolorred(주중데이터!J236))=TRUE,ISNUMBER(getcolorred(주중데이터!K236))=TRUE),"Up-regulation",IF(OR(ISNUMBER(getcolorgreen(주중데이터!J236))=TRUE,ISNUMBER(getcolorgreen(주중데이터!K236))=TRUE),"Down-regulation","No")))</f>
        <v>Down-regulation</v>
      </c>
      <c r="K1492" s="81"/>
      <c r="L1492" s="81" t="str">
        <f>IF(AND(주중데이터!L236=0,주중데이터!M236=0),0,IF(OR(ISNUMBER(getcolorred(주중데이터!L236))=TRUE,ISNUMBER(getcolorred(주중데이터!M236))=TRUE),"Up-regulation",IF(OR(ISNUMBER(getcolorgreen(주중데이터!L236))=TRUE,ISNUMBER(getcolorgreen(주중데이터!M236))=TRUE),"Down-regulation","No")))</f>
        <v>Down-regulation</v>
      </c>
      <c r="M1492" s="81"/>
      <c r="N1492" s="81" t="str">
        <f>IF(AND(주중데이터!N236=0,주중데이터!O236=0),0,IF(OR(ISNUMBER(getcolorred(주중데이터!N236))=TRUE,ISNUMBER(getcolorred(주중데이터!O236))=TRUE),"Up-regulation",IF(OR(ISNUMBER(getcolorgreen(주중데이터!N236))=TRUE,ISNUMBER(getcolorgreen(주중데이터!O236))=TRUE),"Down-regulation","No")))</f>
        <v>Down-regulation</v>
      </c>
      <c r="O1492" s="81"/>
      <c r="P1492" s="81" t="str">
        <f>IF(AND(주중데이터!P236=0,주중데이터!Q236=0),0,IF(OR(ISNUMBER(getcolorred(주중데이터!P236))=TRUE,ISNUMBER(getcolorred(주중데이터!Q236))=TRUE),"Up-regulation",IF(OR(ISNUMBER(getcolorgreen(주중데이터!P236))=TRUE,ISNUMBER(getcolorgreen(주중데이터!Q236))=TRUE),"Down-regulation","No")))</f>
        <v>Down-regulation</v>
      </c>
      <c r="Q1492" s="81"/>
      <c r="R1492" s="81" t="str">
        <f>IF(AND(주중데이터!R236=0,주중데이터!S236=0),0,IF(OR(ISNUMBER(getcolorred(주중데이터!R236))=TRUE,ISNUMBER(getcolorred(주중데이터!S236))=TRUE),"Up-regulation",IF(OR(ISNUMBER(getcolorgreen(주중데이터!R236))=TRUE,ISNUMBER(getcolorgreen(주중데이터!S236))=TRUE),"Down-regulation","No")))</f>
        <v>Down-regulation</v>
      </c>
      <c r="S1492" s="81"/>
      <c r="T1492" s="81" t="str">
        <f>IF(AND(주중데이터!T236=0,주중데이터!U236=0),0,IF(OR(ISNUMBER(getcolorred(주중데이터!T236))=TRUE,ISNUMBER(getcolorred(주중데이터!U236))=TRUE),"Up-regulation",IF(OR(ISNUMBER(getcolorgreen(주중데이터!T236))=TRUE,ISNUMBER(getcolorgreen(주중데이터!U236))=TRUE),"Down-regulation","No")))</f>
        <v>No</v>
      </c>
      <c r="U1492" s="81"/>
      <c r="V1492" s="81" t="str">
        <f>IF(AND(주중데이터!V236=0,주중데이터!W236=0),0,IF(OR(ISNUMBER(getcolorred(주중데이터!V236))=TRUE,ISNUMBER(getcolorred(주중데이터!W236))=TRUE),"Up-regulation",IF(OR(ISNUMBER(getcolorgreen(주중데이터!V236))=TRUE,ISNUMBER(getcolorgreen(주중데이터!W236))=TRUE),"Down-regulation","No")))</f>
        <v>Down-regulation</v>
      </c>
      <c r="W1492" s="81"/>
      <c r="X1492" s="81" t="str">
        <f>IF(AND(주중데이터!X236=0,주중데이터!Y236=0),0,IF(OR(ISNUMBER(getcolorred(주중데이터!X236))=TRUE,ISNUMBER(getcolorred(주중데이터!Y236))=TRUE),"Up-regulation",IF(OR(ISNUMBER(getcolorgreen(주중데이터!X236))=TRUE,ISNUMBER(getcolorgreen(주중데이터!Y236))=TRUE),"Down-regulation","No")))</f>
        <v>Down-regulation</v>
      </c>
      <c r="Y1492" s="82"/>
      <c r="Z1492" s="76"/>
    </row>
    <row r="1493" spans="1:51">
      <c r="A1493" s="36" t="s">
        <v>33</v>
      </c>
      <c r="B1493" s="81" t="str">
        <f>IF(AND(주중데이터!B237=0,주중데이터!C237=0),0,IF(OR(ISNUMBER(getcolorred(주중데이터!B237))=TRUE,ISNUMBER(getcolorred(주중데이터!C237))=TRUE),"Up-regulation",IF(OR(ISNUMBER(getcolorgreen(주중데이터!B237))=TRUE,ISNUMBER(getcolorgreen(주중데이터!C237))=TRUE),"Down-regulation","No")))</f>
        <v>Down-regulation</v>
      </c>
      <c r="C1493" s="81"/>
      <c r="D1493" s="81" t="str">
        <f>IF(AND(주중데이터!D237=0,주중데이터!E237=0),0,IF(OR(ISNUMBER(getcolorred(주중데이터!D237))=TRUE,ISNUMBER(getcolorred(주중데이터!E237))=TRUE),"Up-regulation",IF(OR(ISNUMBER(getcolorgreen(주중데이터!D237))=TRUE,ISNUMBER(getcolorgreen(주중데이터!E237))=TRUE),"Down-regulation","No")))</f>
        <v>No</v>
      </c>
      <c r="E1493" s="81"/>
      <c r="F1493" s="81" t="str">
        <f>IF(AND(주중데이터!F237=0,주중데이터!G237=0),0,IF(OR(ISNUMBER(getcolorred(주중데이터!F237))=TRUE,ISNUMBER(getcolorred(주중데이터!G237))=TRUE),"Up-regulation",IF(OR(ISNUMBER(getcolorgreen(주중데이터!F237))=TRUE,ISNUMBER(getcolorgreen(주중데이터!G237))=TRUE),"Down-regulation","No")))</f>
        <v>Down-regulation</v>
      </c>
      <c r="G1493" s="81"/>
      <c r="H1493" s="81" t="str">
        <f>IF(AND(주중데이터!H237=0,주중데이터!I237=0),0,IF(OR(ISNUMBER(getcolorred(주중데이터!H237))=TRUE,ISNUMBER(getcolorred(주중데이터!I237))=TRUE),"Up-regulation",IF(OR(ISNUMBER(getcolorgreen(주중데이터!H237))=TRUE,ISNUMBER(getcolorgreen(주중데이터!I237))=TRUE),"Down-regulation","No")))</f>
        <v>Down-regulation</v>
      </c>
      <c r="I1493" s="81"/>
      <c r="J1493" s="81" t="str">
        <f>IF(AND(주중데이터!J237=0,주중데이터!K237=0),0,IF(OR(ISNUMBER(getcolorred(주중데이터!J237))=TRUE,ISNUMBER(getcolorred(주중데이터!K237))=TRUE),"Up-regulation",IF(OR(ISNUMBER(getcolorgreen(주중데이터!J237))=TRUE,ISNUMBER(getcolorgreen(주중데이터!K237))=TRUE),"Down-regulation","No")))</f>
        <v>Down-regulation</v>
      </c>
      <c r="K1493" s="81"/>
      <c r="L1493" s="81" t="str">
        <f>IF(AND(주중데이터!L237=0,주중데이터!M237=0),0,IF(OR(ISNUMBER(getcolorred(주중데이터!L237))=TRUE,ISNUMBER(getcolorred(주중데이터!M237))=TRUE),"Up-regulation",IF(OR(ISNUMBER(getcolorgreen(주중데이터!L237))=TRUE,ISNUMBER(getcolorgreen(주중데이터!M237))=TRUE),"Down-regulation","No")))</f>
        <v>Down-regulation</v>
      </c>
      <c r="M1493" s="81"/>
      <c r="N1493" s="81" t="str">
        <f>IF(AND(주중데이터!N237=0,주중데이터!O237=0),0,IF(OR(ISNUMBER(getcolorred(주중데이터!N237))=TRUE,ISNUMBER(getcolorred(주중데이터!O237))=TRUE),"Up-regulation",IF(OR(ISNUMBER(getcolorgreen(주중데이터!N237))=TRUE,ISNUMBER(getcolorgreen(주중데이터!O237))=TRUE),"Down-regulation","No")))</f>
        <v>Down-regulation</v>
      </c>
      <c r="O1493" s="81"/>
      <c r="P1493" s="81" t="str">
        <f>IF(AND(주중데이터!P237=0,주중데이터!Q237=0),0,IF(OR(ISNUMBER(getcolorred(주중데이터!P237))=TRUE,ISNUMBER(getcolorred(주중데이터!Q237))=TRUE),"Up-regulation",IF(OR(ISNUMBER(getcolorgreen(주중데이터!P237))=TRUE,ISNUMBER(getcolorgreen(주중데이터!Q237))=TRUE),"Down-regulation","No")))</f>
        <v>Down-regulation</v>
      </c>
      <c r="Q1493" s="81"/>
      <c r="R1493" s="81" t="str">
        <f>IF(AND(주중데이터!R237=0,주중데이터!S237=0),0,IF(OR(ISNUMBER(getcolorred(주중데이터!R237))=TRUE,ISNUMBER(getcolorred(주중데이터!S237))=TRUE),"Up-regulation",IF(OR(ISNUMBER(getcolorgreen(주중데이터!R237))=TRUE,ISNUMBER(getcolorgreen(주중데이터!S237))=TRUE),"Down-regulation","No")))</f>
        <v>Down-regulation</v>
      </c>
      <c r="S1493" s="81"/>
      <c r="T1493" s="81" t="str">
        <f>IF(AND(주중데이터!T237=0,주중데이터!U237=0),0,IF(OR(ISNUMBER(getcolorred(주중데이터!T237))=TRUE,ISNUMBER(getcolorred(주중데이터!U237))=TRUE),"Up-regulation",IF(OR(ISNUMBER(getcolorgreen(주중데이터!T237))=TRUE,ISNUMBER(getcolorgreen(주중데이터!U237))=TRUE),"Down-regulation","No")))</f>
        <v>Down-regulation</v>
      </c>
      <c r="U1493" s="81"/>
      <c r="V1493" s="81" t="str">
        <f>IF(AND(주중데이터!V237=0,주중데이터!W237=0),0,IF(OR(ISNUMBER(getcolorred(주중데이터!V237))=TRUE,ISNUMBER(getcolorred(주중데이터!W237))=TRUE),"Up-regulation",IF(OR(ISNUMBER(getcolorgreen(주중데이터!V237))=TRUE,ISNUMBER(getcolorgreen(주중데이터!W237))=TRUE),"Down-regulation","No")))</f>
        <v>Down-regulation</v>
      </c>
      <c r="W1493" s="81"/>
      <c r="X1493" s="81" t="str">
        <f>IF(AND(주중데이터!X237=0,주중데이터!Y237=0),0,IF(OR(ISNUMBER(getcolorred(주중데이터!X237))=TRUE,ISNUMBER(getcolorred(주중데이터!Y237))=TRUE),"Up-regulation",IF(OR(ISNUMBER(getcolorgreen(주중데이터!X237))=TRUE,ISNUMBER(getcolorgreen(주중데이터!Y237))=TRUE),"Down-regulation","No")))</f>
        <v>Down-regulation</v>
      </c>
      <c r="Y1493" s="82"/>
      <c r="Z1493" s="76"/>
    </row>
    <row r="1494" spans="1:51">
      <c r="A1494" s="36" t="s">
        <v>34</v>
      </c>
      <c r="B1494" s="81" t="str">
        <f>IF(AND(주중데이터!B238=0,주중데이터!C238=0),0,IF(OR(ISNUMBER(getcolorred(주중데이터!B238))=TRUE,ISNUMBER(getcolorred(주중데이터!C238))=TRUE),"Up-regulation",IF(OR(ISNUMBER(getcolorgreen(주중데이터!B238))=TRUE,ISNUMBER(getcolorgreen(주중데이터!C238))=TRUE),"Down-regulation","No")))</f>
        <v>Down-regulation</v>
      </c>
      <c r="C1494" s="81"/>
      <c r="D1494" s="81" t="str">
        <f>IF(AND(주중데이터!D238=0,주중데이터!E238=0),0,IF(OR(ISNUMBER(getcolorred(주중데이터!D238))=TRUE,ISNUMBER(getcolorred(주중데이터!E238))=TRUE),"Up-regulation",IF(OR(ISNUMBER(getcolorgreen(주중데이터!D238))=TRUE,ISNUMBER(getcolorgreen(주중데이터!E238))=TRUE),"Down-regulation","No")))</f>
        <v>No</v>
      </c>
      <c r="E1494" s="81"/>
      <c r="F1494" s="81" t="str">
        <f>IF(AND(주중데이터!F238=0,주중데이터!G238=0),0,IF(OR(ISNUMBER(getcolorred(주중데이터!F238))=TRUE,ISNUMBER(getcolorred(주중데이터!G238))=TRUE),"Up-regulation",IF(OR(ISNUMBER(getcolorgreen(주중데이터!F238))=TRUE,ISNUMBER(getcolorgreen(주중데이터!G238))=TRUE),"Down-regulation","No")))</f>
        <v>Down-regulation</v>
      </c>
      <c r="G1494" s="81"/>
      <c r="H1494" s="81" t="str">
        <f>IF(AND(주중데이터!H238=0,주중데이터!I238=0),0,IF(OR(ISNUMBER(getcolorred(주중데이터!H238))=TRUE,ISNUMBER(getcolorred(주중데이터!I238))=TRUE),"Up-regulation",IF(OR(ISNUMBER(getcolorgreen(주중데이터!H238))=TRUE,ISNUMBER(getcolorgreen(주중데이터!I238))=TRUE),"Down-regulation","No")))</f>
        <v>Down-regulation</v>
      </c>
      <c r="I1494" s="81"/>
      <c r="J1494" s="81" t="str">
        <f>IF(AND(주중데이터!J238=0,주중데이터!K238=0),0,IF(OR(ISNUMBER(getcolorred(주중데이터!J238))=TRUE,ISNUMBER(getcolorred(주중데이터!K238))=TRUE),"Up-regulation",IF(OR(ISNUMBER(getcolorgreen(주중데이터!J238))=TRUE,ISNUMBER(getcolorgreen(주중데이터!K238))=TRUE),"Down-regulation","No")))</f>
        <v>Down-regulation</v>
      </c>
      <c r="K1494" s="81"/>
      <c r="L1494" s="81" t="str">
        <f>IF(AND(주중데이터!L238=0,주중데이터!M238=0),0,IF(OR(ISNUMBER(getcolorred(주중데이터!L238))=TRUE,ISNUMBER(getcolorred(주중데이터!M238))=TRUE),"Up-regulation",IF(OR(ISNUMBER(getcolorgreen(주중데이터!L238))=TRUE,ISNUMBER(getcolorgreen(주중데이터!M238))=TRUE),"Down-regulation","No")))</f>
        <v>Down-regulation</v>
      </c>
      <c r="M1494" s="81"/>
      <c r="N1494" s="81" t="str">
        <f>IF(AND(주중데이터!N238=0,주중데이터!O238=0),0,IF(OR(ISNUMBER(getcolorred(주중데이터!N238))=TRUE,ISNUMBER(getcolorred(주중데이터!O238))=TRUE),"Up-regulation",IF(OR(ISNUMBER(getcolorgreen(주중데이터!N238))=TRUE,ISNUMBER(getcolorgreen(주중데이터!O238))=TRUE),"Down-regulation","No")))</f>
        <v>Down-regulation</v>
      </c>
      <c r="O1494" s="81"/>
      <c r="P1494" s="81" t="str">
        <f>IF(AND(주중데이터!P238=0,주중데이터!Q238=0),0,IF(OR(ISNUMBER(getcolorred(주중데이터!P238))=TRUE,ISNUMBER(getcolorred(주중데이터!Q238))=TRUE),"Up-regulation",IF(OR(ISNUMBER(getcolorgreen(주중데이터!P238))=TRUE,ISNUMBER(getcolorgreen(주중데이터!Q238))=TRUE),"Down-regulation","No")))</f>
        <v>Down-regulation</v>
      </c>
      <c r="Q1494" s="81"/>
      <c r="R1494" s="81" t="str">
        <f>IF(AND(주중데이터!R238=0,주중데이터!S238=0),0,IF(OR(ISNUMBER(getcolorred(주중데이터!R238))=TRUE,ISNUMBER(getcolorred(주중데이터!S238))=TRUE),"Up-regulation",IF(OR(ISNUMBER(getcolorgreen(주중데이터!R238))=TRUE,ISNUMBER(getcolorgreen(주중데이터!S238))=TRUE),"Down-regulation","No")))</f>
        <v>Down-regulation</v>
      </c>
      <c r="S1494" s="81"/>
      <c r="T1494" s="81" t="str">
        <f>IF(AND(주중데이터!T238=0,주중데이터!U238=0),0,IF(OR(ISNUMBER(getcolorred(주중데이터!T238))=TRUE,ISNUMBER(getcolorred(주중데이터!U238))=TRUE),"Up-regulation",IF(OR(ISNUMBER(getcolorgreen(주중데이터!T238))=TRUE,ISNUMBER(getcolorgreen(주중데이터!U238))=TRUE),"Down-regulation","No")))</f>
        <v>Down-regulation</v>
      </c>
      <c r="U1494" s="81"/>
      <c r="V1494" s="81" t="str">
        <f>IF(AND(주중데이터!V238=0,주중데이터!W238=0),0,IF(OR(ISNUMBER(getcolorred(주중데이터!V238))=TRUE,ISNUMBER(getcolorred(주중데이터!W238))=TRUE),"Up-regulation",IF(OR(ISNUMBER(getcolorgreen(주중데이터!V238))=TRUE,ISNUMBER(getcolorgreen(주중데이터!W238))=TRUE),"Down-regulation","No")))</f>
        <v>Down-regulation</v>
      </c>
      <c r="W1494" s="81"/>
      <c r="X1494" s="81" t="str">
        <f>IF(AND(주중데이터!X238=0,주중데이터!Y238=0),0,IF(OR(ISNUMBER(getcolorred(주중데이터!X238))=TRUE,ISNUMBER(getcolorred(주중데이터!Y238))=TRUE),"Up-regulation",IF(OR(ISNUMBER(getcolorgreen(주중데이터!X238))=TRUE,ISNUMBER(getcolorgreen(주중데이터!Y238))=TRUE),"Down-regulation","No")))</f>
        <v>Down-regulation</v>
      </c>
      <c r="Y1494" s="82"/>
      <c r="Z1494" s="76"/>
    </row>
    <row r="1495" spans="1:51" ht="17.25" thickBot="1">
      <c r="A1495" s="36" t="s">
        <v>35</v>
      </c>
      <c r="B1495" s="81" t="str">
        <f>IF(AND(주중데이터!B239=0,주중데이터!C239=0),0,IF(OR(ISNUMBER(getcolorred(주중데이터!B239))=TRUE,ISNUMBER(getcolorred(주중데이터!C239))=TRUE),"Up-regulation",IF(OR(ISNUMBER(getcolorgreen(주중데이터!B239))=TRUE,ISNUMBER(getcolorgreen(주중데이터!C239))=TRUE),"Down-regulation","No")))</f>
        <v>Down-regulation</v>
      </c>
      <c r="C1495" s="81"/>
      <c r="D1495" s="81" t="str">
        <f>IF(AND(주중데이터!D239=0,주중데이터!E239=0),0,IF(OR(ISNUMBER(getcolorred(주중데이터!D239))=TRUE,ISNUMBER(getcolorred(주중데이터!E239))=TRUE),"Up-regulation",IF(OR(ISNUMBER(getcolorgreen(주중데이터!D239))=TRUE,ISNUMBER(getcolorgreen(주중데이터!E239))=TRUE),"Down-regulation","No")))</f>
        <v>No</v>
      </c>
      <c r="E1495" s="81"/>
      <c r="F1495" s="81" t="str">
        <f>IF(AND(주중데이터!F239=0,주중데이터!G239=0),0,IF(OR(ISNUMBER(getcolorred(주중데이터!F239))=TRUE,ISNUMBER(getcolorred(주중데이터!G239))=TRUE),"Up-regulation",IF(OR(ISNUMBER(getcolorgreen(주중데이터!F239))=TRUE,ISNUMBER(getcolorgreen(주중데이터!G239))=TRUE),"Down-regulation","No")))</f>
        <v>No</v>
      </c>
      <c r="G1495" s="81"/>
      <c r="H1495" s="81" t="str">
        <f>IF(AND(주중데이터!H239=0,주중데이터!I239=0),0,IF(OR(ISNUMBER(getcolorred(주중데이터!H239))=TRUE,ISNUMBER(getcolorred(주중데이터!I239))=TRUE),"Up-regulation",IF(OR(ISNUMBER(getcolorgreen(주중데이터!H239))=TRUE,ISNUMBER(getcolorgreen(주중데이터!I239))=TRUE),"Down-regulation","No")))</f>
        <v>No</v>
      </c>
      <c r="I1495" s="81"/>
      <c r="J1495" s="81" t="str">
        <f>IF(AND(주중데이터!J239=0,주중데이터!K239=0),0,IF(OR(ISNUMBER(getcolorred(주중데이터!J239))=TRUE,ISNUMBER(getcolorred(주중데이터!K239))=TRUE),"Up-regulation",IF(OR(ISNUMBER(getcolorgreen(주중데이터!J239))=TRUE,ISNUMBER(getcolorgreen(주중데이터!K239))=TRUE),"Down-regulation","No")))</f>
        <v>Down-regulation</v>
      </c>
      <c r="K1495" s="81"/>
      <c r="L1495" s="81" t="str">
        <f>IF(AND(주중데이터!L239=0,주중데이터!M239=0),0,IF(OR(ISNUMBER(getcolorred(주중데이터!L239))=TRUE,ISNUMBER(getcolorred(주중데이터!M239))=TRUE),"Up-regulation",IF(OR(ISNUMBER(getcolorgreen(주중데이터!L239))=TRUE,ISNUMBER(getcolorgreen(주중데이터!M239))=TRUE),"Down-regulation","No")))</f>
        <v>Down-regulation</v>
      </c>
      <c r="M1495" s="81"/>
      <c r="N1495" s="81" t="str">
        <f>IF(AND(주중데이터!N239=0,주중데이터!O239=0),0,IF(OR(ISNUMBER(getcolorred(주중데이터!N239))=TRUE,ISNUMBER(getcolorred(주중데이터!O239))=TRUE),"Up-regulation",IF(OR(ISNUMBER(getcolorgreen(주중데이터!N239))=TRUE,ISNUMBER(getcolorgreen(주중데이터!O239))=TRUE),"Down-regulation","No")))</f>
        <v>Down-regulation</v>
      </c>
      <c r="O1495" s="81"/>
      <c r="P1495" s="81" t="str">
        <f>IF(AND(주중데이터!P239=0,주중데이터!Q239=0),0,IF(OR(ISNUMBER(getcolorred(주중데이터!P239))=TRUE,ISNUMBER(getcolorred(주중데이터!Q239))=TRUE),"Up-regulation",IF(OR(ISNUMBER(getcolorgreen(주중데이터!P239))=TRUE,ISNUMBER(getcolorgreen(주중데이터!Q239))=TRUE),"Down-regulation","No")))</f>
        <v>Down-regulation</v>
      </c>
      <c r="Q1495" s="81"/>
      <c r="R1495" s="81" t="str">
        <f>IF(AND(주중데이터!R239=0,주중데이터!S239=0),0,IF(OR(ISNUMBER(getcolorred(주중데이터!R239))=TRUE,ISNUMBER(getcolorred(주중데이터!S239))=TRUE),"Up-regulation",IF(OR(ISNUMBER(getcolorgreen(주중데이터!R239))=TRUE,ISNUMBER(getcolorgreen(주중데이터!S239))=TRUE),"Down-regulation","No")))</f>
        <v>Down-regulation</v>
      </c>
      <c r="S1495" s="81"/>
      <c r="T1495" s="81" t="str">
        <f>IF(AND(주중데이터!T239=0,주중데이터!U239=0),0,IF(OR(ISNUMBER(getcolorred(주중데이터!T239))=TRUE,ISNUMBER(getcolorred(주중데이터!U239))=TRUE),"Up-regulation",IF(OR(ISNUMBER(getcolorgreen(주중데이터!T239))=TRUE,ISNUMBER(getcolorgreen(주중데이터!U239))=TRUE),"Down-regulation","No")))</f>
        <v>Down-regulation</v>
      </c>
      <c r="U1495" s="81"/>
      <c r="V1495" s="81" t="str">
        <f>IF(AND(주중데이터!V239=0,주중데이터!W239=0),0,IF(OR(ISNUMBER(getcolorred(주중데이터!V239))=TRUE,ISNUMBER(getcolorred(주중데이터!W239))=TRUE),"Up-regulation",IF(OR(ISNUMBER(getcolorgreen(주중데이터!V239))=TRUE,ISNUMBER(getcolorgreen(주중데이터!W239))=TRUE),"Down-regulation","No")))</f>
        <v>Down-regulation</v>
      </c>
      <c r="W1495" s="81"/>
      <c r="X1495" s="81" t="str">
        <f>IF(AND(주중데이터!X239=0,주중데이터!Y239=0),0,IF(OR(ISNUMBER(getcolorred(주중데이터!X239))=TRUE,ISNUMBER(getcolorred(주중데이터!Y239))=TRUE),"Up-regulation",IF(OR(ISNUMBER(getcolorgreen(주중데이터!X239))=TRUE,ISNUMBER(getcolorgreen(주중데이터!Y239))=TRUE),"Down-regulation","No")))</f>
        <v>Down-regulation</v>
      </c>
      <c r="Y1495" s="82"/>
      <c r="Z1495" s="76"/>
    </row>
    <row r="1496" spans="1:51" ht="17.25" thickBot="1">
      <c r="A1496" s="36" t="s">
        <v>36</v>
      </c>
      <c r="B1496" s="81" t="str">
        <f>IF(AND(주중데이터!B240=0,주중데이터!C240=0),0,IF(OR(ISNUMBER(getcolorred(주중데이터!B240))=TRUE,ISNUMBER(getcolorred(주중데이터!C240))=TRUE),"Up-regulation",IF(OR(ISNUMBER(getcolorgreen(주중데이터!B240))=TRUE,ISNUMBER(getcolorgreen(주중데이터!C240))=TRUE),"Down-regulation","No")))</f>
        <v>Down-regulation</v>
      </c>
      <c r="C1496" s="81"/>
      <c r="D1496" s="81" t="str">
        <f>IF(AND(주중데이터!D240=0,주중데이터!E240=0),0,IF(OR(ISNUMBER(getcolorred(주중데이터!D240))=TRUE,ISNUMBER(getcolorred(주중데이터!E240))=TRUE),"Up-regulation",IF(OR(ISNUMBER(getcolorgreen(주중데이터!D240))=TRUE,ISNUMBER(getcolorgreen(주중데이터!E240))=TRUE),"Down-regulation","No")))</f>
        <v>No</v>
      </c>
      <c r="E1496" s="81"/>
      <c r="F1496" s="81" t="str">
        <f>IF(AND(주중데이터!F240=0,주중데이터!G240=0),0,IF(OR(ISNUMBER(getcolorred(주중데이터!F240))=TRUE,ISNUMBER(getcolorred(주중데이터!G240))=TRUE),"Up-regulation",IF(OR(ISNUMBER(getcolorgreen(주중데이터!F240))=TRUE,ISNUMBER(getcolorgreen(주중데이터!G240))=TRUE),"Down-regulation","No")))</f>
        <v>No</v>
      </c>
      <c r="G1496" s="81"/>
      <c r="H1496" s="81" t="str">
        <f>IF(AND(주중데이터!H240=0,주중데이터!I240=0),0,IF(OR(ISNUMBER(getcolorred(주중데이터!H240))=TRUE,ISNUMBER(getcolorred(주중데이터!I240))=TRUE),"Up-regulation",IF(OR(ISNUMBER(getcolorgreen(주중데이터!H240))=TRUE,ISNUMBER(getcolorgreen(주중데이터!I240))=TRUE),"Down-regulation","No")))</f>
        <v>No</v>
      </c>
      <c r="I1496" s="81"/>
      <c r="J1496" s="81" t="str">
        <f>IF(AND(주중데이터!J240=0,주중데이터!K240=0),0,IF(OR(ISNUMBER(getcolorred(주중데이터!J240))=TRUE,ISNUMBER(getcolorred(주중데이터!K240))=TRUE),"Up-regulation",IF(OR(ISNUMBER(getcolorgreen(주중데이터!J240))=TRUE,ISNUMBER(getcolorgreen(주중데이터!K240))=TRUE),"Down-regulation","No")))</f>
        <v>Down-regulation</v>
      </c>
      <c r="K1496" s="81"/>
      <c r="L1496" s="81" t="str">
        <f>IF(AND(주중데이터!L240=0,주중데이터!M240=0),0,IF(OR(ISNUMBER(getcolorred(주중데이터!L240))=TRUE,ISNUMBER(getcolorred(주중데이터!M240))=TRUE),"Up-regulation",IF(OR(ISNUMBER(getcolorgreen(주중데이터!L240))=TRUE,ISNUMBER(getcolorgreen(주중데이터!M240))=TRUE),"Down-regulation","No")))</f>
        <v>No</v>
      </c>
      <c r="M1496" s="81"/>
      <c r="N1496" s="81" t="str">
        <f>IF(AND(주중데이터!N240=0,주중데이터!O240=0),0,IF(OR(ISNUMBER(getcolorred(주중데이터!N240))=TRUE,ISNUMBER(getcolorred(주중데이터!O240))=TRUE),"Up-regulation",IF(OR(ISNUMBER(getcolorgreen(주중데이터!N240))=TRUE,ISNUMBER(getcolorgreen(주중데이터!O240))=TRUE),"Down-regulation","No")))</f>
        <v>No</v>
      </c>
      <c r="O1496" s="81"/>
      <c r="P1496" s="81" t="str">
        <f>IF(AND(주중데이터!P240=0,주중데이터!Q240=0),0,IF(OR(ISNUMBER(getcolorred(주중데이터!P240))=TRUE,ISNUMBER(getcolorred(주중데이터!Q240))=TRUE),"Up-regulation",IF(OR(ISNUMBER(getcolorgreen(주중데이터!P240))=TRUE,ISNUMBER(getcolorgreen(주중데이터!Q240))=TRUE),"Down-regulation","No")))</f>
        <v>No</v>
      </c>
      <c r="Q1496" s="81"/>
      <c r="R1496" s="81" t="str">
        <f>IF(AND(주중데이터!R240=0,주중데이터!S240=0),0,IF(OR(ISNUMBER(getcolorred(주중데이터!R240))=TRUE,ISNUMBER(getcolorred(주중데이터!S240))=TRUE),"Up-regulation",IF(OR(ISNUMBER(getcolorgreen(주중데이터!R240))=TRUE,ISNUMBER(getcolorgreen(주중데이터!S240))=TRUE),"Down-regulation","No")))</f>
        <v>No</v>
      </c>
      <c r="S1496" s="81"/>
      <c r="T1496" s="81" t="str">
        <f>IF(AND(주중데이터!T240=0,주중데이터!U240=0),0,IF(OR(ISNUMBER(getcolorred(주중데이터!T240))=TRUE,ISNUMBER(getcolorred(주중데이터!U240))=TRUE),"Up-regulation",IF(OR(ISNUMBER(getcolorgreen(주중데이터!T240))=TRUE,ISNUMBER(getcolorgreen(주중데이터!U240))=TRUE),"Down-regulation","No")))</f>
        <v>Down-regulation</v>
      </c>
      <c r="U1496" s="81"/>
      <c r="V1496" s="81" t="str">
        <f>IF(AND(주중데이터!V240=0,주중데이터!W240=0),0,IF(OR(ISNUMBER(getcolorred(주중데이터!V240))=TRUE,ISNUMBER(getcolorred(주중데이터!W240))=TRUE),"Up-regulation",IF(OR(ISNUMBER(getcolorgreen(주중데이터!V240))=TRUE,ISNUMBER(getcolorgreen(주중데이터!W240))=TRUE),"Down-regulation","No")))</f>
        <v>Down-regulation</v>
      </c>
      <c r="W1496" s="81"/>
      <c r="X1496" s="81" t="str">
        <f>IF(AND(주중데이터!X240=0,주중데이터!Y240=0),0,IF(OR(ISNUMBER(getcolorred(주중데이터!X240))=TRUE,ISNUMBER(getcolorred(주중데이터!Y240))=TRUE),"Up-regulation",IF(OR(ISNUMBER(getcolorgreen(주중데이터!X240))=TRUE,ISNUMBER(getcolorgreen(주중데이터!Y240))=TRUE),"Down-regulation","No")))</f>
        <v>No</v>
      </c>
      <c r="Y1496" s="82"/>
      <c r="Z1496" s="76"/>
      <c r="AA1496" s="31">
        <f>IF(주중DATA!AA240="","",주중DATA!AA240)</f>
        <v>44756</v>
      </c>
    </row>
    <row r="1497" spans="1:51" ht="17.25" thickBot="1">
      <c r="A1497" s="36" t="s">
        <v>37</v>
      </c>
      <c r="B1497" s="81" t="str">
        <f>IF(AND(주중데이터!B241=0,주중데이터!C241=0),0,IF(OR(ISNUMBER(getcolorred(주중데이터!B241))=TRUE,ISNUMBER(getcolorred(주중데이터!C241))=TRUE),"Up-regulation",IF(OR(ISNUMBER(getcolorgreen(주중데이터!B241))=TRUE,ISNUMBER(getcolorgreen(주중데이터!C241))=TRUE),"Down-regulation","No")))</f>
        <v>Down-regulation</v>
      </c>
      <c r="C1497" s="81"/>
      <c r="D1497" s="81" t="str">
        <f>IF(AND(주중데이터!D241=0,주중데이터!E241=0),0,IF(OR(ISNUMBER(getcolorred(주중데이터!D241))=TRUE,ISNUMBER(getcolorred(주중데이터!E241))=TRUE),"Up-regulation",IF(OR(ISNUMBER(getcolorgreen(주중데이터!D241))=TRUE,ISNUMBER(getcolorgreen(주중데이터!E241))=TRUE),"Down-regulation","No")))</f>
        <v>No</v>
      </c>
      <c r="E1497" s="81"/>
      <c r="F1497" s="81" t="str">
        <f>IF(AND(주중데이터!F241=0,주중데이터!G241=0),0,IF(OR(ISNUMBER(getcolorred(주중데이터!F241))=TRUE,ISNUMBER(getcolorred(주중데이터!G241))=TRUE),"Up-regulation",IF(OR(ISNUMBER(getcolorgreen(주중데이터!F241))=TRUE,ISNUMBER(getcolorgreen(주중데이터!G241))=TRUE),"Down-regulation","No")))</f>
        <v>No</v>
      </c>
      <c r="G1497" s="81"/>
      <c r="H1497" s="81" t="str">
        <f>IF(AND(주중데이터!H241=0,주중데이터!I241=0),0,IF(OR(ISNUMBER(getcolorred(주중데이터!H241))=TRUE,ISNUMBER(getcolorred(주중데이터!I241))=TRUE),"Up-regulation",IF(OR(ISNUMBER(getcolorgreen(주중데이터!H241))=TRUE,ISNUMBER(getcolorgreen(주중데이터!I241))=TRUE),"Down-regulation","No")))</f>
        <v>No</v>
      </c>
      <c r="I1497" s="81"/>
      <c r="J1497" s="81" t="str">
        <f>IF(AND(주중데이터!J241=0,주중데이터!K241=0),0,IF(OR(ISNUMBER(getcolorred(주중데이터!J241))=TRUE,ISNUMBER(getcolorred(주중데이터!K241))=TRUE),"Up-regulation",IF(OR(ISNUMBER(getcolorgreen(주중데이터!J241))=TRUE,ISNUMBER(getcolorgreen(주중데이터!K241))=TRUE),"Down-regulation","No")))</f>
        <v>Down-regulation</v>
      </c>
      <c r="K1497" s="81"/>
      <c r="L1497" s="81" t="str">
        <f>IF(AND(주중데이터!L241=0,주중데이터!M241=0),0,IF(OR(ISNUMBER(getcolorred(주중데이터!L241))=TRUE,ISNUMBER(getcolorred(주중데이터!M241))=TRUE),"Up-regulation",IF(OR(ISNUMBER(getcolorgreen(주중데이터!L241))=TRUE,ISNUMBER(getcolorgreen(주중데이터!M241))=TRUE),"Down-regulation","No")))</f>
        <v>No</v>
      </c>
      <c r="M1497" s="81"/>
      <c r="N1497" s="81" t="str">
        <f>IF(AND(주중데이터!N241=0,주중데이터!O241=0),0,IF(OR(ISNUMBER(getcolorred(주중데이터!N241))=TRUE,ISNUMBER(getcolorred(주중데이터!O241))=TRUE),"Up-regulation",IF(OR(ISNUMBER(getcolorgreen(주중데이터!N241))=TRUE,ISNUMBER(getcolorgreen(주중데이터!O241))=TRUE),"Down-regulation","No")))</f>
        <v>No</v>
      </c>
      <c r="O1497" s="81"/>
      <c r="P1497" s="81" t="str">
        <f>IF(AND(주중데이터!P241=0,주중데이터!Q241=0),0,IF(OR(ISNUMBER(getcolorred(주중데이터!P241))=TRUE,ISNUMBER(getcolorred(주중데이터!Q241))=TRUE),"Up-regulation",IF(OR(ISNUMBER(getcolorgreen(주중데이터!P241))=TRUE,ISNUMBER(getcolorgreen(주중데이터!Q241))=TRUE),"Down-regulation","No")))</f>
        <v>No</v>
      </c>
      <c r="Q1497" s="81"/>
      <c r="R1497" s="81" t="str">
        <f>IF(AND(주중데이터!R241=0,주중데이터!S241=0),0,IF(OR(ISNUMBER(getcolorred(주중데이터!R241))=TRUE,ISNUMBER(getcolorred(주중데이터!S241))=TRUE),"Up-regulation",IF(OR(ISNUMBER(getcolorgreen(주중데이터!R241))=TRUE,ISNUMBER(getcolorgreen(주중데이터!S241))=TRUE),"Down-regulation","No")))</f>
        <v>No</v>
      </c>
      <c r="S1497" s="81"/>
      <c r="T1497" s="81" t="str">
        <f>IF(AND(주중데이터!T241=0,주중데이터!U241=0),0,IF(OR(ISNUMBER(getcolorred(주중데이터!T241))=TRUE,ISNUMBER(getcolorred(주중데이터!U241))=TRUE),"Up-regulation",IF(OR(ISNUMBER(getcolorgreen(주중데이터!T241))=TRUE,ISNUMBER(getcolorgreen(주중데이터!U241))=TRUE),"Down-regulation","No")))</f>
        <v>Down-regulation</v>
      </c>
      <c r="U1497" s="81"/>
      <c r="V1497" s="81" t="str">
        <f>IF(AND(주중데이터!V241=0,주중데이터!W241=0),0,IF(OR(ISNUMBER(getcolorred(주중데이터!V241))=TRUE,ISNUMBER(getcolorred(주중데이터!W241))=TRUE),"Up-regulation",IF(OR(ISNUMBER(getcolorgreen(주중데이터!V241))=TRUE,ISNUMBER(getcolorgreen(주중데이터!W241))=TRUE),"Down-regulation","No")))</f>
        <v>Down-regulation</v>
      </c>
      <c r="W1497" s="81"/>
      <c r="X1497" s="81" t="str">
        <f>IF(AND(주중데이터!X241=0,주중데이터!Y241=0),0,IF(OR(ISNUMBER(getcolorred(주중데이터!X241))=TRUE,ISNUMBER(getcolorred(주중데이터!Y241))=TRUE),"Up-regulation",IF(OR(ISNUMBER(getcolorgreen(주중데이터!X241))=TRUE,ISNUMBER(getcolorgreen(주중데이터!Y241))=TRUE),"Down-regulation","No")))</f>
        <v>No</v>
      </c>
      <c r="Y1497" s="82"/>
      <c r="Z1497" s="76"/>
      <c r="AA1497" s="9" t="str">
        <f>IF(주중DATA!AA241="","",주중DATA!AA241)</f>
        <v>Min</v>
      </c>
      <c r="AB1497" s="10" t="str">
        <f>IF(주중DATA!AB241="","",주중DATA!AB241)</f>
        <v>163,56</v>
      </c>
      <c r="AC1497" s="10" t="str">
        <f>IF(주중DATA!AC241="","",주중DATA!AC241)</f>
        <v>0,00</v>
      </c>
      <c r="AD1497" s="10" t="str">
        <f>IF(주중DATA!AD241="","",주중DATA!AD241)</f>
        <v>200,01</v>
      </c>
      <c r="AE1497" s="10" t="str">
        <f>IF(주중DATA!AE241="","",주중DATA!AE241)</f>
        <v>200,01</v>
      </c>
      <c r="AF1497" s="10" t="str">
        <f>IF(주중DATA!AF241="","",주중DATA!AF241)</f>
        <v>0,59</v>
      </c>
      <c r="AG1497" s="10" t="str">
        <f>IF(주중DATA!AG241="","",주중DATA!AG241)</f>
        <v>0,00</v>
      </c>
      <c r="AH1497" s="10" t="str">
        <f>IF(주중DATA!AH241="","",주중DATA!AH241)</f>
        <v>0,59</v>
      </c>
      <c r="AI1497" s="10" t="str">
        <f>IF(주중DATA!AI241="","",주중DATA!AI241)</f>
        <v>0,00</v>
      </c>
      <c r="AJ1497" s="10" t="str">
        <f>IF(주중DATA!AJ241="","",주중DATA!AJ241)</f>
        <v>163,56</v>
      </c>
      <c r="AK1497" s="10" t="str">
        <f>IF(주중DATA!AK241="","",주중DATA!AK241)</f>
        <v>0,00</v>
      </c>
      <c r="AL1497" s="10" t="str">
        <f>IF(주중DATA!AL241="","",주중DATA!AL241)</f>
        <v>0,59</v>
      </c>
      <c r="AM1497" s="10" t="str">
        <f>IF(주중DATA!AM241="","",주중DATA!AM241)</f>
        <v>0,00</v>
      </c>
      <c r="AN1497" s="10" t="str">
        <f>IF(주중DATA!AN241="","",주중DATA!AN241)</f>
        <v>0,59</v>
      </c>
      <c r="AO1497" s="10" t="str">
        <f>IF(주중DATA!AO241="","",주중DATA!AO241)</f>
        <v>0,00</v>
      </c>
      <c r="AP1497" s="10" t="str">
        <f>IF(주중DATA!AP241="","",주중DATA!AP241)</f>
        <v>0,59</v>
      </c>
      <c r="AQ1497" s="10" t="str">
        <f>IF(주중DATA!AQ241="","",주중DATA!AQ241)</f>
        <v>0,00</v>
      </c>
      <c r="AR1497" s="10" t="str">
        <f>IF(주중DATA!AR241="","",주중DATA!AR241)</f>
        <v>0,59</v>
      </c>
      <c r="AS1497" s="10" t="str">
        <f>IF(주중DATA!AS241="","",주중DATA!AS241)</f>
        <v>0,00</v>
      </c>
      <c r="AT1497" s="10" t="str">
        <f>IF(주중DATA!AT241="","",주중DATA!AT241)</f>
        <v>150,00</v>
      </c>
      <c r="AU1497" s="10" t="str">
        <f>IF(주중DATA!AU241="","",주중DATA!AU241)</f>
        <v>0,49</v>
      </c>
      <c r="AV1497" s="10" t="str">
        <f>IF(주중DATA!AV241="","",주중DATA!AV241)</f>
        <v>163,96</v>
      </c>
      <c r="AW1497" s="10" t="str">
        <f>IF(주중DATA!AW241="","",주중DATA!AW241)</f>
        <v>0,00</v>
      </c>
      <c r="AX1497" s="10" t="str">
        <f>IF(주중DATA!AX241="","",주중DATA!AX241)</f>
        <v>0,59</v>
      </c>
    </row>
    <row r="1498" spans="1:51">
      <c r="A1498" s="36" t="s">
        <v>39</v>
      </c>
      <c r="B1498" s="81" t="str">
        <f>IF(AND(주중데이터!B242=0,주중데이터!C242=0),0,IF(OR(ISNUMBER(getcolorred(주중데이터!B242))=TRUE,ISNUMBER(getcolorred(주중데이터!C242))=TRUE),"Up-regulation",IF(OR(ISNUMBER(getcolorgreen(주중데이터!B242))=TRUE,ISNUMBER(getcolorgreen(주중데이터!C242))=TRUE),"Down-regulation","No")))</f>
        <v>Down-regulation</v>
      </c>
      <c r="C1498" s="81"/>
      <c r="D1498" s="81" t="str">
        <f>IF(AND(주중데이터!D242=0,주중데이터!E242=0),0,IF(OR(ISNUMBER(getcolorred(주중데이터!D242))=TRUE,ISNUMBER(getcolorred(주중데이터!E242))=TRUE),"Up-regulation",IF(OR(ISNUMBER(getcolorgreen(주중데이터!D242))=TRUE,ISNUMBER(getcolorgreen(주중데이터!E242))=TRUE),"Down-regulation","No")))</f>
        <v>No</v>
      </c>
      <c r="E1498" s="81"/>
      <c r="F1498" s="81" t="str">
        <f>IF(AND(주중데이터!F242=0,주중데이터!G242=0),0,IF(OR(ISNUMBER(getcolorred(주중데이터!F242))=TRUE,ISNUMBER(getcolorred(주중데이터!G242))=TRUE),"Up-regulation",IF(OR(ISNUMBER(getcolorgreen(주중데이터!F242))=TRUE,ISNUMBER(getcolorgreen(주중데이터!G242))=TRUE),"Down-regulation","No")))</f>
        <v>Down-regulation</v>
      </c>
      <c r="G1498" s="81"/>
      <c r="H1498" s="81" t="str">
        <f>IF(AND(주중데이터!H242=0,주중데이터!I242=0),0,IF(OR(ISNUMBER(getcolorred(주중데이터!H242))=TRUE,ISNUMBER(getcolorred(주중데이터!I242))=TRUE),"Up-regulation",IF(OR(ISNUMBER(getcolorgreen(주중데이터!H242))=TRUE,ISNUMBER(getcolorgreen(주중데이터!I242))=TRUE),"Down-regulation","No")))</f>
        <v>Down-regulation</v>
      </c>
      <c r="I1498" s="81"/>
      <c r="J1498" s="81" t="str">
        <f>IF(AND(주중데이터!J242=0,주중데이터!K242=0),0,IF(OR(ISNUMBER(getcolorred(주중데이터!J242))=TRUE,ISNUMBER(getcolorred(주중데이터!K242))=TRUE),"Up-regulation",IF(OR(ISNUMBER(getcolorgreen(주중데이터!J242))=TRUE,ISNUMBER(getcolorgreen(주중데이터!K242))=TRUE),"Down-regulation","No")))</f>
        <v>Down-regulation</v>
      </c>
      <c r="K1498" s="81"/>
      <c r="L1498" s="81" t="str">
        <f>IF(AND(주중데이터!L242=0,주중데이터!M242=0),0,IF(OR(ISNUMBER(getcolorred(주중데이터!L242))=TRUE,ISNUMBER(getcolorred(주중데이터!M242))=TRUE),"Up-regulation",IF(OR(ISNUMBER(getcolorgreen(주중데이터!L242))=TRUE,ISNUMBER(getcolorgreen(주중데이터!M242))=TRUE),"Down-regulation","No")))</f>
        <v>Down-regulation</v>
      </c>
      <c r="M1498" s="81"/>
      <c r="N1498" s="81" t="str">
        <f>IF(AND(주중데이터!N242=0,주중데이터!O242=0),0,IF(OR(ISNUMBER(getcolorred(주중데이터!N242))=TRUE,ISNUMBER(getcolorred(주중데이터!O242))=TRUE),"Up-regulation",IF(OR(ISNUMBER(getcolorgreen(주중데이터!N242))=TRUE,ISNUMBER(getcolorgreen(주중데이터!O242))=TRUE),"Down-regulation","No")))</f>
        <v>Down-regulation</v>
      </c>
      <c r="O1498" s="81"/>
      <c r="P1498" s="81" t="str">
        <f>IF(AND(주중데이터!P242=0,주중데이터!Q242=0),0,IF(OR(ISNUMBER(getcolorred(주중데이터!P242))=TRUE,ISNUMBER(getcolorred(주중데이터!Q242))=TRUE),"Up-regulation",IF(OR(ISNUMBER(getcolorgreen(주중데이터!P242))=TRUE,ISNUMBER(getcolorgreen(주중데이터!Q242))=TRUE),"Down-regulation","No")))</f>
        <v>Down-regulation</v>
      </c>
      <c r="Q1498" s="81"/>
      <c r="R1498" s="81" t="str">
        <f>IF(AND(주중데이터!R242=0,주중데이터!S242=0),0,IF(OR(ISNUMBER(getcolorred(주중데이터!R242))=TRUE,ISNUMBER(getcolorred(주중데이터!S242))=TRUE),"Up-regulation",IF(OR(ISNUMBER(getcolorgreen(주중데이터!R242))=TRUE,ISNUMBER(getcolorgreen(주중데이터!S242))=TRUE),"Down-regulation","No")))</f>
        <v>Down-regulation</v>
      </c>
      <c r="S1498" s="81"/>
      <c r="T1498" s="81" t="str">
        <f>IF(AND(주중데이터!T242=0,주중데이터!U242=0),0,IF(OR(ISNUMBER(getcolorred(주중데이터!T242))=TRUE,ISNUMBER(getcolorred(주중데이터!U242))=TRUE),"Up-regulation",IF(OR(ISNUMBER(getcolorgreen(주중데이터!T242))=TRUE,ISNUMBER(getcolorgreen(주중데이터!U242))=TRUE),"Down-regulation","No")))</f>
        <v>Down-regulation</v>
      </c>
      <c r="U1498" s="81"/>
      <c r="V1498" s="81" t="str">
        <f>IF(AND(주중데이터!V242=0,주중데이터!W242=0),0,IF(OR(ISNUMBER(getcolorred(주중데이터!V242))=TRUE,ISNUMBER(getcolorred(주중데이터!W242))=TRUE),"Up-regulation",IF(OR(ISNUMBER(getcolorgreen(주중데이터!V242))=TRUE,ISNUMBER(getcolorgreen(주중데이터!W242))=TRUE),"Down-regulation","No")))</f>
        <v>Down-regulation</v>
      </c>
      <c r="W1498" s="81"/>
      <c r="X1498" s="81" t="str">
        <f>IF(AND(주중데이터!X242=0,주중데이터!Y242=0),0,IF(OR(ISNUMBER(getcolorred(주중데이터!X242))=TRUE,ISNUMBER(getcolorred(주중데이터!Y242))=TRUE),"Up-regulation",IF(OR(ISNUMBER(getcolorgreen(주중데이터!X242))=TRUE,ISNUMBER(getcolorgreen(주중데이터!Y242))=TRUE),"Down-regulation","No")))</f>
        <v>Down-regulation</v>
      </c>
      <c r="Y1498" s="82"/>
      <c r="Z1498" s="76"/>
      <c r="AA1498" s="11" t="str">
        <f>IF(주중DATA!AA242="","",주중DATA!AA242)</f>
        <v>Max</v>
      </c>
      <c r="AB1498" s="3" t="str">
        <f>IF(주중DATA!AB242="","",주중DATA!AB242)</f>
        <v>175,74</v>
      </c>
      <c r="AC1498" s="3" t="str">
        <f>IF(주중DATA!AC242="","",주중DATA!AC242)</f>
        <v>175,54</v>
      </c>
      <c r="AD1498" s="3" t="str">
        <f>IF(주중DATA!AD242="","",주중DATA!AD242)</f>
        <v>350,00</v>
      </c>
      <c r="AE1498" s="3" t="str">
        <f>IF(주중DATA!AE242="","",주중DATA!AE242)</f>
        <v>334,00</v>
      </c>
      <c r="AF1498" s="3" t="str">
        <f>IF(주중DATA!AF242="","",주중DATA!AF242)</f>
        <v>1,81</v>
      </c>
      <c r="AG1498" s="3" t="str">
        <f>IF(주중DATA!AG242="","",주중DATA!AG242)</f>
        <v>1,81</v>
      </c>
      <c r="AH1498" s="3" t="str">
        <f>IF(주중DATA!AH242="","",주중DATA!AH242)</f>
        <v>1,81</v>
      </c>
      <c r="AI1498" s="3" t="str">
        <f>IF(주중DATA!AI242="","",주중DATA!AI242)</f>
        <v>1,81</v>
      </c>
      <c r="AJ1498" s="3" t="str">
        <f>IF(주중DATA!AJ242="","",주중DATA!AJ242)</f>
        <v>175,74</v>
      </c>
      <c r="AK1498" s="3" t="str">
        <f>IF(주중DATA!AK242="","",주중DATA!AK242)</f>
        <v>175,54</v>
      </c>
      <c r="AL1498" s="3" t="str">
        <f>IF(주중DATA!AL242="","",주중DATA!AL242)</f>
        <v>2,97</v>
      </c>
      <c r="AM1498" s="3" t="str">
        <f>IF(주중DATA!AM242="","",주중DATA!AM242)</f>
        <v>2,84</v>
      </c>
      <c r="AN1498" s="3" t="str">
        <f>IF(주중DATA!AN242="","",주중DATA!AN242)</f>
        <v>2,97</v>
      </c>
      <c r="AO1498" s="3" t="str">
        <f>IF(주중DATA!AO242="","",주중DATA!AO242)</f>
        <v>2,84</v>
      </c>
      <c r="AP1498" s="3" t="str">
        <f>IF(주중DATA!AP242="","",주중DATA!AP242)</f>
        <v>49,94</v>
      </c>
      <c r="AQ1498" s="3" t="str">
        <f>IF(주중DATA!AQ242="","",주중DATA!AQ242)</f>
        <v>18,08</v>
      </c>
      <c r="AR1498" s="3" t="str">
        <f>IF(주중DATA!AR242="","",주중DATA!AR242)</f>
        <v>49,94</v>
      </c>
      <c r="AS1498" s="3" t="str">
        <f>IF(주중DATA!AS242="","",주중DATA!AS242)</f>
        <v>18,08</v>
      </c>
      <c r="AT1498" s="3" t="str">
        <f>IF(주중DATA!AT242="","",주중DATA!AT242)</f>
        <v>434,07</v>
      </c>
      <c r="AU1498" s="3" t="str">
        <f>IF(주중DATA!AU242="","",주중DATA!AU242)</f>
        <v>434,07</v>
      </c>
      <c r="AV1498" s="3" t="str">
        <f>IF(주중DATA!AV242="","",주중DATA!AV242)</f>
        <v>604,71</v>
      </c>
      <c r="AW1498" s="3" t="str">
        <f>IF(주중DATA!AW242="","",주중DATA!AW242)</f>
        <v>343,98</v>
      </c>
      <c r="AX1498" s="3" t="str">
        <f>IF(주중DATA!AX242="","",주중DATA!AX242)</f>
        <v>49,94</v>
      </c>
      <c r="AY1498" s="18" t="str">
        <f>IF(주중DATA!AY241="","",주중DATA!AY241)</f>
        <v>0,00</v>
      </c>
    </row>
    <row r="1499" spans="1:51" ht="17.25" thickBot="1">
      <c r="A1499" s="37" t="s">
        <v>41</v>
      </c>
      <c r="B1499" s="79" t="str">
        <f>IF(AND(주중데이터!B243=0,주중데이터!C243=0),0,IF(OR(ISNUMBER(getcolorred(주중데이터!B243))=TRUE,ISNUMBER(getcolorred(주중데이터!C243))=TRUE),"Up-regulation",IF(OR(ISNUMBER(getcolorgreen(주중데이터!B243))=TRUE,ISNUMBER(getcolorgreen(주중데이터!C243))=TRUE),"Down-regulation","No")))</f>
        <v>Down-regulation</v>
      </c>
      <c r="C1499" s="79"/>
      <c r="D1499" s="79" t="str">
        <f>IF(AND(주중데이터!D243=0,주중데이터!E243=0),0,IF(OR(ISNUMBER(getcolorred(주중데이터!D243))=TRUE,ISNUMBER(getcolorred(주중데이터!E243))=TRUE),"Up-regulation",IF(OR(ISNUMBER(getcolorgreen(주중데이터!D243))=TRUE,ISNUMBER(getcolorgreen(주중데이터!E243))=TRUE),"Down-regulation","No")))</f>
        <v>No</v>
      </c>
      <c r="E1499" s="79"/>
      <c r="F1499" s="79" t="str">
        <f>IF(AND(주중데이터!F243=0,주중데이터!G243=0),0,IF(OR(ISNUMBER(getcolorred(주중데이터!F243))=TRUE,ISNUMBER(getcolorred(주중데이터!G243))=TRUE),"Up-regulation",IF(OR(ISNUMBER(getcolorgreen(주중데이터!F243))=TRUE,ISNUMBER(getcolorgreen(주중데이터!G243))=TRUE),"Down-regulation","No")))</f>
        <v>Down-regulation</v>
      </c>
      <c r="G1499" s="79"/>
      <c r="H1499" s="79" t="str">
        <f>IF(AND(주중데이터!H243=0,주중데이터!I243=0),0,IF(OR(ISNUMBER(getcolorred(주중데이터!H243))=TRUE,ISNUMBER(getcolorred(주중데이터!I243))=TRUE),"Up-regulation",IF(OR(ISNUMBER(getcolorgreen(주중데이터!H243))=TRUE,ISNUMBER(getcolorgreen(주중데이터!I243))=TRUE),"Down-regulation","No")))</f>
        <v>Down-regulation</v>
      </c>
      <c r="I1499" s="79"/>
      <c r="J1499" s="79" t="str">
        <f>IF(AND(주중데이터!J243=0,주중데이터!K243=0),0,IF(OR(ISNUMBER(getcolorred(주중데이터!J243))=TRUE,ISNUMBER(getcolorred(주중데이터!K243))=TRUE),"Up-regulation",IF(OR(ISNUMBER(getcolorgreen(주중데이터!J243))=TRUE,ISNUMBER(getcolorgreen(주중데이터!K243))=TRUE),"Down-regulation","No")))</f>
        <v>Down-regulation</v>
      </c>
      <c r="K1499" s="79"/>
      <c r="L1499" s="79" t="str">
        <f>IF(AND(주중데이터!L243=0,주중데이터!M243=0),0,IF(OR(ISNUMBER(getcolorred(주중데이터!L243))=TRUE,ISNUMBER(getcolorred(주중데이터!M243))=TRUE),"Up-regulation",IF(OR(ISNUMBER(getcolorgreen(주중데이터!L243))=TRUE,ISNUMBER(getcolorgreen(주중데이터!M243))=TRUE),"Down-regulation","No")))</f>
        <v>Down-regulation</v>
      </c>
      <c r="M1499" s="79"/>
      <c r="N1499" s="79" t="str">
        <f>IF(AND(주중데이터!N243=0,주중데이터!O243=0),0,IF(OR(ISNUMBER(getcolorred(주중데이터!N243))=TRUE,ISNUMBER(getcolorred(주중데이터!O243))=TRUE),"Up-regulation",IF(OR(ISNUMBER(getcolorgreen(주중데이터!N243))=TRUE,ISNUMBER(getcolorgreen(주중데이터!O243))=TRUE),"Down-regulation","No")))</f>
        <v>Down-regulation</v>
      </c>
      <c r="O1499" s="79"/>
      <c r="P1499" s="79" t="str">
        <f>IF(AND(주중데이터!P243=0,주중데이터!Q243=0),0,IF(OR(ISNUMBER(getcolorred(주중데이터!P243))=TRUE,ISNUMBER(getcolorred(주중데이터!Q243))=TRUE),"Up-regulation",IF(OR(ISNUMBER(getcolorgreen(주중데이터!P243))=TRUE,ISNUMBER(getcolorgreen(주중데이터!Q243))=TRUE),"Down-regulation","No")))</f>
        <v>Down-regulation</v>
      </c>
      <c r="Q1499" s="79"/>
      <c r="R1499" s="79" t="str">
        <f>IF(AND(주중데이터!R243=0,주중데이터!S243=0),0,IF(OR(ISNUMBER(getcolorred(주중데이터!R243))=TRUE,ISNUMBER(getcolorred(주중데이터!S243))=TRUE),"Up-regulation",IF(OR(ISNUMBER(getcolorgreen(주중데이터!R243))=TRUE,ISNUMBER(getcolorgreen(주중데이터!S243))=TRUE),"Down-regulation","No")))</f>
        <v>Down-regulation</v>
      </c>
      <c r="S1499" s="79"/>
      <c r="T1499" s="79" t="str">
        <f>IF(AND(주중데이터!T243=0,주중데이터!U243=0),0,IF(OR(ISNUMBER(getcolorred(주중데이터!T243))=TRUE,ISNUMBER(getcolorred(주중데이터!U243))=TRUE),"Up-regulation",IF(OR(ISNUMBER(getcolorgreen(주중데이터!T243))=TRUE,ISNUMBER(getcolorgreen(주중데이터!U243))=TRUE),"Down-regulation","No")))</f>
        <v>Down-regulation</v>
      </c>
      <c r="U1499" s="79"/>
      <c r="V1499" s="79" t="str">
        <f>IF(AND(주중데이터!V243=0,주중데이터!W243=0),0,IF(OR(ISNUMBER(getcolorred(주중데이터!V243))=TRUE,ISNUMBER(getcolorred(주중데이터!W243))=TRUE),"Up-regulation",IF(OR(ISNUMBER(getcolorgreen(주중데이터!V243))=TRUE,ISNUMBER(getcolorgreen(주중데이터!W243))=TRUE),"Down-regulation","No")))</f>
        <v>Down-regulation</v>
      </c>
      <c r="W1499" s="79"/>
      <c r="X1499" s="79" t="str">
        <f>IF(AND(주중데이터!X243=0,주중데이터!Y243=0),0,IF(OR(ISNUMBER(getcolorred(주중데이터!X243))=TRUE,ISNUMBER(getcolorred(주중데이터!Y243))=TRUE),"Up-regulation",IF(OR(ISNUMBER(getcolorgreen(주중데이터!X243))=TRUE,ISNUMBER(getcolorgreen(주중데이터!Y243))=TRUE),"Down-regulation","No")))</f>
        <v>Down-regulation</v>
      </c>
      <c r="Y1499" s="80"/>
      <c r="Z1499" s="77"/>
      <c r="AA1499" s="13" t="str">
        <f>IF(주중DATA!AA243="","",주중DATA!AA243)</f>
        <v>Avg</v>
      </c>
      <c r="AB1499" s="14" t="str">
        <f>IF(주중DATA!AB243="","",주중DATA!AB243)</f>
        <v>167,79</v>
      </c>
      <c r="AC1499" s="14" t="str">
        <f>IF(주중DATA!AC243="","",주중DATA!AC243)</f>
        <v>82,67</v>
      </c>
      <c r="AD1499" s="14" t="str">
        <f>IF(주중DATA!AD243="","",주중DATA!AD243)</f>
        <v>267,72</v>
      </c>
      <c r="AE1499" s="14" t="str">
        <f>IF(주중DATA!AE243="","",주중DATA!AE243)</f>
        <v>264,70</v>
      </c>
      <c r="AF1499" s="14" t="str">
        <f>IF(주중DATA!AF243="","",주중DATA!AF243)</f>
        <v>1,42</v>
      </c>
      <c r="AG1499" s="14" t="str">
        <f>IF(주중DATA!AG243="","",주중DATA!AG243)</f>
        <v>1,16</v>
      </c>
      <c r="AH1499" s="14" t="str">
        <f>IF(주중DATA!AH243="","",주중DATA!AH243)</f>
        <v>1,45</v>
      </c>
      <c r="AI1499" s="14" t="str">
        <f>IF(주중DATA!AI243="","",주중DATA!AI243)</f>
        <v>1,18</v>
      </c>
      <c r="AJ1499" s="14" t="str">
        <f>IF(주중DATA!AJ243="","",주중DATA!AJ243)</f>
        <v>167,79</v>
      </c>
      <c r="AK1499" s="14" t="str">
        <f>IF(주중DATA!AK243="","",주중DATA!AK243)</f>
        <v>82,67</v>
      </c>
      <c r="AL1499" s="14" t="str">
        <f>IF(주중DATA!AL243="","",주중DATA!AL243)</f>
        <v>1,81</v>
      </c>
      <c r="AM1499" s="14" t="str">
        <f>IF(주중DATA!AM243="","",주중DATA!AM243)</f>
        <v>1,40</v>
      </c>
      <c r="AN1499" s="14" t="str">
        <f>IF(주중DATA!AN243="","",주중DATA!AN243)</f>
        <v>1,81</v>
      </c>
      <c r="AO1499" s="14" t="str">
        <f>IF(주중DATA!AO243="","",주중DATA!AO243)</f>
        <v>1,40</v>
      </c>
      <c r="AP1499" s="14" t="str">
        <f>IF(주중DATA!AP243="","",주중DATA!AP243)</f>
        <v>5,58</v>
      </c>
      <c r="AQ1499" s="14" t="str">
        <f>IF(주중DATA!AQ243="","",주중DATA!AQ243)</f>
        <v>2,06</v>
      </c>
      <c r="AR1499" s="14" t="str">
        <f>IF(주중DATA!AR243="","",주중DATA!AR243)</f>
        <v>5,58</v>
      </c>
      <c r="AS1499" s="14" t="str">
        <f>IF(주중DATA!AS243="","",주중DATA!AS243)</f>
        <v>2,06</v>
      </c>
      <c r="AT1499" s="14" t="str">
        <f>IF(주중DATA!AT243="","",주중DATA!AT243)</f>
        <v>331,18</v>
      </c>
      <c r="AU1499" s="14" t="str">
        <f>IF(주중DATA!AU243="","",주중DATA!AU243)</f>
        <v>189,17</v>
      </c>
      <c r="AV1499" s="14" t="str">
        <f>IF(주중DATA!AV243="","",주중DATA!AV243)</f>
        <v>266,96</v>
      </c>
      <c r="AW1499" s="14" t="str">
        <f>IF(주중DATA!AW243="","",주중DATA!AW243)</f>
        <v>159,06</v>
      </c>
      <c r="AX1499" s="14" t="str">
        <f>IF(주중DATA!AX243="","",주중DATA!AX243)</f>
        <v>5,58</v>
      </c>
      <c r="AY1499" s="12" t="str">
        <f>IF(주중DATA!AY242="","",주중DATA!AY242)</f>
        <v>18,08</v>
      </c>
    </row>
    <row r="1500" spans="1:51" ht="17.25" thickBot="1">
      <c r="A1500" s="35" t="s">
        <v>16</v>
      </c>
      <c r="B1500" s="83" t="str">
        <f>IF(AND(주중데이터!B244=0,주중데이터!C244=0),0,IF(OR(ISNUMBER(getcolorred(주중데이터!B244))=TRUE,ISNUMBER(getcolorred(주중데이터!C244))=TRUE),"Up-regulation",IF(OR(ISNUMBER(getcolorgreen(주중데이터!B244))=TRUE,ISNUMBER(getcolorgreen(주중데이터!C244))=TRUE),"Down-regulation","No")))</f>
        <v>Down-regulation</v>
      </c>
      <c r="C1500" s="83"/>
      <c r="D1500" s="83" t="str">
        <f>IF(AND(주중데이터!D244=0,주중데이터!E244=0),0,IF(OR(ISNUMBER(getcolorred(주중데이터!D244))=TRUE,ISNUMBER(getcolorred(주중데이터!E244))=TRUE),"Up-regulation",IF(OR(ISNUMBER(getcolorgreen(주중데이터!D244))=TRUE,ISNUMBER(getcolorgreen(주중데이터!E244))=TRUE),"Down-regulation","No")))</f>
        <v>No</v>
      </c>
      <c r="E1500" s="83"/>
      <c r="F1500" s="83" t="str">
        <f>IF(AND(주중데이터!F244=0,주중데이터!G244=0),0,IF(OR(ISNUMBER(getcolorred(주중데이터!F244))=TRUE,ISNUMBER(getcolorred(주중데이터!G244))=TRUE),"Up-regulation",IF(OR(ISNUMBER(getcolorgreen(주중데이터!F244))=TRUE,ISNUMBER(getcolorgreen(주중데이터!G244))=TRUE),"Down-regulation","No")))</f>
        <v>Down-regulation</v>
      </c>
      <c r="G1500" s="83"/>
      <c r="H1500" s="83" t="str">
        <f>IF(AND(주중데이터!H244=0,주중데이터!I244=0),0,IF(OR(ISNUMBER(getcolorred(주중데이터!H244))=TRUE,ISNUMBER(getcolorred(주중데이터!I244))=TRUE),"Up-regulation",IF(OR(ISNUMBER(getcolorgreen(주중데이터!H244))=TRUE,ISNUMBER(getcolorgreen(주중데이터!I244))=TRUE),"Down-regulation","No")))</f>
        <v>Down-regulation</v>
      </c>
      <c r="I1500" s="83"/>
      <c r="J1500" s="83" t="str">
        <f>IF(AND(주중데이터!J244=0,주중데이터!K244=0),0,IF(OR(ISNUMBER(getcolorred(주중데이터!J244))=TRUE,ISNUMBER(getcolorred(주중데이터!K244))=TRUE),"Up-regulation",IF(OR(ISNUMBER(getcolorgreen(주중데이터!J244))=TRUE,ISNUMBER(getcolorgreen(주중데이터!K244))=TRUE),"Down-regulation","No")))</f>
        <v>Down-regulation</v>
      </c>
      <c r="K1500" s="83"/>
      <c r="L1500" s="83" t="str">
        <f>IF(AND(주중데이터!L244=0,주중데이터!M244=0),0,IF(OR(ISNUMBER(getcolorred(주중데이터!L244))=TRUE,ISNUMBER(getcolorred(주중데이터!M244))=TRUE),"Up-regulation",IF(OR(ISNUMBER(getcolorgreen(주중데이터!L244))=TRUE,ISNUMBER(getcolorgreen(주중데이터!M244))=TRUE),"Down-regulation","No")))</f>
        <v>Down-regulation</v>
      </c>
      <c r="M1500" s="83"/>
      <c r="N1500" s="83" t="str">
        <f>IF(AND(주중데이터!N244=0,주중데이터!O244=0),0,IF(OR(ISNUMBER(getcolorred(주중데이터!N244))=TRUE,ISNUMBER(getcolorred(주중데이터!O244))=TRUE),"Up-regulation",IF(OR(ISNUMBER(getcolorgreen(주중데이터!N244))=TRUE,ISNUMBER(getcolorgreen(주중데이터!O244))=TRUE),"Down-regulation","No")))</f>
        <v>Down-regulation</v>
      </c>
      <c r="O1500" s="83"/>
      <c r="P1500" s="83" t="str">
        <f>IF(AND(주중데이터!P244=0,주중데이터!Q244=0),0,IF(OR(ISNUMBER(getcolorred(주중데이터!P244))=TRUE,ISNUMBER(getcolorred(주중데이터!Q244))=TRUE),"Up-regulation",IF(OR(ISNUMBER(getcolorgreen(주중데이터!P244))=TRUE,ISNUMBER(getcolorgreen(주중데이터!Q244))=TRUE),"Down-regulation","No")))</f>
        <v>Down-regulation</v>
      </c>
      <c r="Q1500" s="83"/>
      <c r="R1500" s="83" t="str">
        <f>IF(AND(주중데이터!R244=0,주중데이터!S244=0),0,IF(OR(ISNUMBER(getcolorred(주중데이터!R244))=TRUE,ISNUMBER(getcolorred(주중데이터!S244))=TRUE),"Up-regulation",IF(OR(ISNUMBER(getcolorgreen(주중데이터!R244))=TRUE,ISNUMBER(getcolorgreen(주중데이터!S244))=TRUE),"Down-regulation","No")))</f>
        <v>Down-regulation</v>
      </c>
      <c r="S1500" s="83"/>
      <c r="T1500" s="83" t="str">
        <f>IF(AND(주중데이터!T244=0,주중데이터!U244=0),0,IF(OR(ISNUMBER(getcolorred(주중데이터!T244))=TRUE,ISNUMBER(getcolorred(주중데이터!U244))=TRUE),"Up-regulation",IF(OR(ISNUMBER(getcolorgreen(주중데이터!T244))=TRUE,ISNUMBER(getcolorgreen(주중데이터!U244))=TRUE),"Down-regulation","No")))</f>
        <v>Down-regulation</v>
      </c>
      <c r="U1500" s="83"/>
      <c r="V1500" s="83" t="str">
        <f>IF(AND(주중데이터!V244=0,주중데이터!W244=0),0,IF(OR(ISNUMBER(getcolorred(주중데이터!V244))=TRUE,ISNUMBER(getcolorred(주중데이터!W244))=TRUE),"Up-regulation",IF(OR(ISNUMBER(getcolorgreen(주중데이터!V244))=TRUE,ISNUMBER(getcolorgreen(주중데이터!W244))=TRUE),"Down-regulation","No")))</f>
        <v>Down-regulation</v>
      </c>
      <c r="W1500" s="83"/>
      <c r="X1500" s="83" t="str">
        <f>IF(AND(주중데이터!X244=0,주중데이터!Y244=0),0,IF(OR(ISNUMBER(getcolorred(주중데이터!X244))=TRUE,ISNUMBER(getcolorred(주중데이터!Y244))=TRUE),"Up-regulation",IF(OR(ISNUMBER(getcolorgreen(주중데이터!X244))=TRUE,ISNUMBER(getcolorgreen(주중데이터!Y244))=TRUE),"Down-regulation","No")))</f>
        <v>Down-regulation</v>
      </c>
      <c r="Y1500" s="84"/>
      <c r="Z1500" s="75">
        <f>IF(AA1520="",0,DAY(AA1520))</f>
        <v>15</v>
      </c>
      <c r="AY1500" s="19" t="str">
        <f>IF(주중DATA!AY243="","",주중DATA!AY243)</f>
        <v>2,06</v>
      </c>
    </row>
    <row r="1501" spans="1:51">
      <c r="A1501" s="36" t="s">
        <v>17</v>
      </c>
      <c r="B1501" s="81" t="str">
        <f>IF(AND(주중데이터!B245=0,주중데이터!C245=0),0,IF(OR(ISNUMBER(getcolorred(주중데이터!B245))=TRUE,ISNUMBER(getcolorred(주중데이터!C245))=TRUE),"Up-regulation",IF(OR(ISNUMBER(getcolorgreen(주중데이터!B245))=TRUE,ISNUMBER(getcolorgreen(주중데이터!C245))=TRUE),"Down-regulation","No")))</f>
        <v>Down-regulation</v>
      </c>
      <c r="C1501" s="81"/>
      <c r="D1501" s="81" t="str">
        <f>IF(AND(주중데이터!D245=0,주중데이터!E245=0),0,IF(OR(ISNUMBER(getcolorred(주중데이터!D245))=TRUE,ISNUMBER(getcolorred(주중데이터!E245))=TRUE),"Up-regulation",IF(OR(ISNUMBER(getcolorgreen(주중데이터!D245))=TRUE,ISNUMBER(getcolorgreen(주중데이터!E245))=TRUE),"Down-regulation","No")))</f>
        <v>No</v>
      </c>
      <c r="E1501" s="81"/>
      <c r="F1501" s="81" t="str">
        <f>IF(AND(주중데이터!F245=0,주중데이터!G245=0),0,IF(OR(ISNUMBER(getcolorred(주중데이터!F245))=TRUE,ISNUMBER(getcolorred(주중데이터!G245))=TRUE),"Up-regulation",IF(OR(ISNUMBER(getcolorgreen(주중데이터!F245))=TRUE,ISNUMBER(getcolorgreen(주중데이터!G245))=TRUE),"Down-regulation","No")))</f>
        <v>Down-regulation</v>
      </c>
      <c r="G1501" s="81"/>
      <c r="H1501" s="81" t="str">
        <f>IF(AND(주중데이터!H245=0,주중데이터!I245=0),0,IF(OR(ISNUMBER(getcolorred(주중데이터!H245))=TRUE,ISNUMBER(getcolorred(주중데이터!I245))=TRUE),"Up-regulation",IF(OR(ISNUMBER(getcolorgreen(주중데이터!H245))=TRUE,ISNUMBER(getcolorgreen(주중데이터!I245))=TRUE),"Down-regulation","No")))</f>
        <v>Down-regulation</v>
      </c>
      <c r="I1501" s="81"/>
      <c r="J1501" s="81" t="str">
        <f>IF(AND(주중데이터!J245=0,주중데이터!K245=0),0,IF(OR(ISNUMBER(getcolorred(주중데이터!J245))=TRUE,ISNUMBER(getcolorred(주중데이터!K245))=TRUE),"Up-regulation",IF(OR(ISNUMBER(getcolorgreen(주중데이터!J245))=TRUE,ISNUMBER(getcolorgreen(주중데이터!K245))=TRUE),"Down-regulation","No")))</f>
        <v>Down-regulation</v>
      </c>
      <c r="K1501" s="81"/>
      <c r="L1501" s="81" t="str">
        <f>IF(AND(주중데이터!L245=0,주중데이터!M245=0),0,IF(OR(ISNUMBER(getcolorred(주중데이터!L245))=TRUE,ISNUMBER(getcolorred(주중데이터!M245))=TRUE),"Up-regulation",IF(OR(ISNUMBER(getcolorgreen(주중데이터!L245))=TRUE,ISNUMBER(getcolorgreen(주중데이터!M245))=TRUE),"Down-regulation","No")))</f>
        <v>Down-regulation</v>
      </c>
      <c r="M1501" s="81"/>
      <c r="N1501" s="81" t="str">
        <f>IF(AND(주중데이터!N245=0,주중데이터!O245=0),0,IF(OR(ISNUMBER(getcolorred(주중데이터!N245))=TRUE,ISNUMBER(getcolorred(주중데이터!O245))=TRUE),"Up-regulation",IF(OR(ISNUMBER(getcolorgreen(주중데이터!N245))=TRUE,ISNUMBER(getcolorgreen(주중데이터!O245))=TRUE),"Down-regulation","No")))</f>
        <v>Down-regulation</v>
      </c>
      <c r="O1501" s="81"/>
      <c r="P1501" s="81" t="str">
        <f>IF(AND(주중데이터!P245=0,주중데이터!Q245=0),0,IF(OR(ISNUMBER(getcolorred(주중데이터!P245))=TRUE,ISNUMBER(getcolorred(주중데이터!Q245))=TRUE),"Up-regulation",IF(OR(ISNUMBER(getcolorgreen(주중데이터!P245))=TRUE,ISNUMBER(getcolorgreen(주중데이터!Q245))=TRUE),"Down-regulation","No")))</f>
        <v>Down-regulation</v>
      </c>
      <c r="Q1501" s="81"/>
      <c r="R1501" s="81" t="str">
        <f>IF(AND(주중데이터!R245=0,주중데이터!S245=0),0,IF(OR(ISNUMBER(getcolorred(주중데이터!R245))=TRUE,ISNUMBER(getcolorred(주중데이터!S245))=TRUE),"Up-regulation",IF(OR(ISNUMBER(getcolorgreen(주중데이터!R245))=TRUE,ISNUMBER(getcolorgreen(주중데이터!S245))=TRUE),"Down-regulation","No")))</f>
        <v>Down-regulation</v>
      </c>
      <c r="S1501" s="81"/>
      <c r="T1501" s="81" t="str">
        <f>IF(AND(주중데이터!T245=0,주중데이터!U245=0),0,IF(OR(ISNUMBER(getcolorred(주중데이터!T245))=TRUE,ISNUMBER(getcolorred(주중데이터!U245))=TRUE),"Up-regulation",IF(OR(ISNUMBER(getcolorgreen(주중데이터!T245))=TRUE,ISNUMBER(getcolorgreen(주중데이터!U245))=TRUE),"Down-regulation","No")))</f>
        <v>Down-regulation</v>
      </c>
      <c r="U1501" s="81"/>
      <c r="V1501" s="81" t="str">
        <f>IF(AND(주중데이터!V245=0,주중데이터!W245=0),0,IF(OR(ISNUMBER(getcolorred(주중데이터!V245))=TRUE,ISNUMBER(getcolorred(주중데이터!W245))=TRUE),"Up-regulation",IF(OR(ISNUMBER(getcolorgreen(주중데이터!V245))=TRUE,ISNUMBER(getcolorgreen(주중데이터!W245))=TRUE),"Down-regulation","No")))</f>
        <v>Down-regulation</v>
      </c>
      <c r="W1501" s="81"/>
      <c r="X1501" s="81" t="str">
        <f>IF(AND(주중데이터!X245=0,주중데이터!Y245=0),0,IF(OR(ISNUMBER(getcolorred(주중데이터!X245))=TRUE,ISNUMBER(getcolorred(주중데이터!Y245))=TRUE),"Up-regulation",IF(OR(ISNUMBER(getcolorgreen(주중데이터!X245))=TRUE,ISNUMBER(getcolorgreen(주중데이터!Y245))=TRUE),"Down-regulation","No")))</f>
        <v>Down-regulation</v>
      </c>
      <c r="Y1501" s="82"/>
      <c r="Z1501" s="76"/>
    </row>
    <row r="1502" spans="1:51">
      <c r="A1502" s="36" t="s">
        <v>18</v>
      </c>
      <c r="B1502" s="81" t="str">
        <f>IF(AND(주중데이터!B246=0,주중데이터!C246=0),0,IF(OR(ISNUMBER(getcolorred(주중데이터!B246))=TRUE,ISNUMBER(getcolorred(주중데이터!C246))=TRUE),"Up-regulation",IF(OR(ISNUMBER(getcolorgreen(주중데이터!B246))=TRUE,ISNUMBER(getcolorgreen(주중데이터!C246))=TRUE),"Down-regulation","No")))</f>
        <v>Down-regulation</v>
      </c>
      <c r="C1502" s="81"/>
      <c r="D1502" s="81" t="str">
        <f>IF(AND(주중데이터!D246=0,주중데이터!E246=0),0,IF(OR(ISNUMBER(getcolorred(주중데이터!D246))=TRUE,ISNUMBER(getcolorred(주중데이터!E246))=TRUE),"Up-regulation",IF(OR(ISNUMBER(getcolorgreen(주중데이터!D246))=TRUE,ISNUMBER(getcolorgreen(주중데이터!E246))=TRUE),"Down-regulation","No")))</f>
        <v>No</v>
      </c>
      <c r="E1502" s="81"/>
      <c r="F1502" s="81" t="str">
        <f>IF(AND(주중데이터!F246=0,주중데이터!G246=0),0,IF(OR(ISNUMBER(getcolorred(주중데이터!F246))=TRUE,ISNUMBER(getcolorred(주중데이터!G246))=TRUE),"Up-regulation",IF(OR(ISNUMBER(getcolorgreen(주중데이터!F246))=TRUE,ISNUMBER(getcolorgreen(주중데이터!G246))=TRUE),"Down-regulation","No")))</f>
        <v>Down-regulation</v>
      </c>
      <c r="G1502" s="81"/>
      <c r="H1502" s="81" t="str">
        <f>IF(AND(주중데이터!H246=0,주중데이터!I246=0),0,IF(OR(ISNUMBER(getcolorred(주중데이터!H246))=TRUE,ISNUMBER(getcolorred(주중데이터!I246))=TRUE),"Up-regulation",IF(OR(ISNUMBER(getcolorgreen(주중데이터!H246))=TRUE,ISNUMBER(getcolorgreen(주중데이터!I246))=TRUE),"Down-regulation","No")))</f>
        <v>Down-regulation</v>
      </c>
      <c r="I1502" s="81"/>
      <c r="J1502" s="81" t="str">
        <f>IF(AND(주중데이터!J246=0,주중데이터!K246=0),0,IF(OR(ISNUMBER(getcolorred(주중데이터!J246))=TRUE,ISNUMBER(getcolorred(주중데이터!K246))=TRUE),"Up-regulation",IF(OR(ISNUMBER(getcolorgreen(주중데이터!J246))=TRUE,ISNUMBER(getcolorgreen(주중데이터!K246))=TRUE),"Down-regulation","No")))</f>
        <v>Down-regulation</v>
      </c>
      <c r="K1502" s="81"/>
      <c r="L1502" s="81" t="str">
        <f>IF(AND(주중데이터!L246=0,주중데이터!M246=0),0,IF(OR(ISNUMBER(getcolorred(주중데이터!L246))=TRUE,ISNUMBER(getcolorred(주중데이터!M246))=TRUE),"Up-regulation",IF(OR(ISNUMBER(getcolorgreen(주중데이터!L246))=TRUE,ISNUMBER(getcolorgreen(주중데이터!M246))=TRUE),"Down-regulation","No")))</f>
        <v>Down-regulation</v>
      </c>
      <c r="M1502" s="81"/>
      <c r="N1502" s="81" t="str">
        <f>IF(AND(주중데이터!N246=0,주중데이터!O246=0),0,IF(OR(ISNUMBER(getcolorred(주중데이터!N246))=TRUE,ISNUMBER(getcolorred(주중데이터!O246))=TRUE),"Up-regulation",IF(OR(ISNUMBER(getcolorgreen(주중데이터!N246))=TRUE,ISNUMBER(getcolorgreen(주중데이터!O246))=TRUE),"Down-regulation","No")))</f>
        <v>Down-regulation</v>
      </c>
      <c r="O1502" s="81"/>
      <c r="P1502" s="81" t="str">
        <f>IF(AND(주중데이터!P246=0,주중데이터!Q246=0),0,IF(OR(ISNUMBER(getcolorred(주중데이터!P246))=TRUE,ISNUMBER(getcolorred(주중데이터!Q246))=TRUE),"Up-regulation",IF(OR(ISNUMBER(getcolorgreen(주중데이터!P246))=TRUE,ISNUMBER(getcolorgreen(주중데이터!Q246))=TRUE),"Down-regulation","No")))</f>
        <v>Down-regulation</v>
      </c>
      <c r="Q1502" s="81"/>
      <c r="R1502" s="81" t="str">
        <f>IF(AND(주중데이터!R246=0,주중데이터!S246=0),0,IF(OR(ISNUMBER(getcolorred(주중데이터!R246))=TRUE,ISNUMBER(getcolorred(주중데이터!S246))=TRUE),"Up-regulation",IF(OR(ISNUMBER(getcolorgreen(주중데이터!R246))=TRUE,ISNUMBER(getcolorgreen(주중데이터!S246))=TRUE),"Down-regulation","No")))</f>
        <v>Down-regulation</v>
      </c>
      <c r="S1502" s="81"/>
      <c r="T1502" s="81" t="str">
        <f>IF(AND(주중데이터!T246=0,주중데이터!U246=0),0,IF(OR(ISNUMBER(getcolorred(주중데이터!T246))=TRUE,ISNUMBER(getcolorred(주중데이터!U246))=TRUE),"Up-regulation",IF(OR(ISNUMBER(getcolorgreen(주중데이터!T246))=TRUE,ISNUMBER(getcolorgreen(주중데이터!U246))=TRUE),"Down-regulation","No")))</f>
        <v>Down-regulation</v>
      </c>
      <c r="U1502" s="81"/>
      <c r="V1502" s="81" t="str">
        <f>IF(AND(주중데이터!V246=0,주중데이터!W246=0),0,IF(OR(ISNUMBER(getcolorred(주중데이터!V246))=TRUE,ISNUMBER(getcolorred(주중데이터!W246))=TRUE),"Up-regulation",IF(OR(ISNUMBER(getcolorgreen(주중데이터!V246))=TRUE,ISNUMBER(getcolorgreen(주중데이터!W246))=TRUE),"Down-regulation","No")))</f>
        <v>Down-regulation</v>
      </c>
      <c r="W1502" s="81"/>
      <c r="X1502" s="81" t="str">
        <f>IF(AND(주중데이터!X246=0,주중데이터!Y246=0),0,IF(OR(ISNUMBER(getcolorred(주중데이터!X246))=TRUE,ISNUMBER(getcolorred(주중데이터!Y246))=TRUE),"Up-regulation",IF(OR(ISNUMBER(getcolorgreen(주중데이터!X246))=TRUE,ISNUMBER(getcolorgreen(주중데이터!Y246))=TRUE),"Down-regulation","No")))</f>
        <v>Down-regulation</v>
      </c>
      <c r="Y1502" s="82"/>
      <c r="Z1502" s="76"/>
    </row>
    <row r="1503" spans="1:51">
      <c r="A1503" s="36" t="s">
        <v>19</v>
      </c>
      <c r="B1503" s="81" t="str">
        <f>IF(AND(주중데이터!B247=0,주중데이터!C247=0),0,IF(OR(ISNUMBER(getcolorred(주중데이터!B247))=TRUE,ISNUMBER(getcolorred(주중데이터!C247))=TRUE),"Up-regulation",IF(OR(ISNUMBER(getcolorgreen(주중데이터!B247))=TRUE,ISNUMBER(getcolorgreen(주중데이터!C247))=TRUE),"Down-regulation","No")))</f>
        <v>Down-regulation</v>
      </c>
      <c r="C1503" s="81"/>
      <c r="D1503" s="81" t="str">
        <f>IF(AND(주중데이터!D247=0,주중데이터!E247=0),0,IF(OR(ISNUMBER(getcolorred(주중데이터!D247))=TRUE,ISNUMBER(getcolorred(주중데이터!E247))=TRUE),"Up-regulation",IF(OR(ISNUMBER(getcolorgreen(주중데이터!D247))=TRUE,ISNUMBER(getcolorgreen(주중데이터!E247))=TRUE),"Down-regulation","No")))</f>
        <v>No</v>
      </c>
      <c r="E1503" s="81"/>
      <c r="F1503" s="81" t="str">
        <f>IF(AND(주중데이터!F247=0,주중데이터!G247=0),0,IF(OR(ISNUMBER(getcolorred(주중데이터!F247))=TRUE,ISNUMBER(getcolorred(주중데이터!G247))=TRUE),"Up-regulation",IF(OR(ISNUMBER(getcolorgreen(주중데이터!F247))=TRUE,ISNUMBER(getcolorgreen(주중데이터!G247))=TRUE),"Down-regulation","No")))</f>
        <v>Down-regulation</v>
      </c>
      <c r="G1503" s="81"/>
      <c r="H1503" s="81" t="str">
        <f>IF(AND(주중데이터!H247=0,주중데이터!I247=0),0,IF(OR(ISNUMBER(getcolorred(주중데이터!H247))=TRUE,ISNUMBER(getcolorred(주중데이터!I247))=TRUE),"Up-regulation",IF(OR(ISNUMBER(getcolorgreen(주중데이터!H247))=TRUE,ISNUMBER(getcolorgreen(주중데이터!I247))=TRUE),"Down-regulation","No")))</f>
        <v>Down-regulation</v>
      </c>
      <c r="I1503" s="81"/>
      <c r="J1503" s="81" t="str">
        <f>IF(AND(주중데이터!J247=0,주중데이터!K247=0),0,IF(OR(ISNUMBER(getcolorred(주중데이터!J247))=TRUE,ISNUMBER(getcolorred(주중데이터!K247))=TRUE),"Up-regulation",IF(OR(ISNUMBER(getcolorgreen(주중데이터!J247))=TRUE,ISNUMBER(getcolorgreen(주중데이터!K247))=TRUE),"Down-regulation","No")))</f>
        <v>Down-regulation</v>
      </c>
      <c r="K1503" s="81"/>
      <c r="L1503" s="81" t="str">
        <f>IF(AND(주중데이터!L247=0,주중데이터!M247=0),0,IF(OR(ISNUMBER(getcolorred(주중데이터!L247))=TRUE,ISNUMBER(getcolorred(주중데이터!M247))=TRUE),"Up-regulation",IF(OR(ISNUMBER(getcolorgreen(주중데이터!L247))=TRUE,ISNUMBER(getcolorgreen(주중데이터!M247))=TRUE),"Down-regulation","No")))</f>
        <v>Down-regulation</v>
      </c>
      <c r="M1503" s="81"/>
      <c r="N1503" s="81" t="str">
        <f>IF(AND(주중데이터!N247=0,주중데이터!O247=0),0,IF(OR(ISNUMBER(getcolorred(주중데이터!N247))=TRUE,ISNUMBER(getcolorred(주중데이터!O247))=TRUE),"Up-regulation",IF(OR(ISNUMBER(getcolorgreen(주중데이터!N247))=TRUE,ISNUMBER(getcolorgreen(주중데이터!O247))=TRUE),"Down-regulation","No")))</f>
        <v>Down-regulation</v>
      </c>
      <c r="O1503" s="81"/>
      <c r="P1503" s="81" t="str">
        <f>IF(AND(주중데이터!P247=0,주중데이터!Q247=0),0,IF(OR(ISNUMBER(getcolorred(주중데이터!P247))=TRUE,ISNUMBER(getcolorred(주중데이터!Q247))=TRUE),"Up-regulation",IF(OR(ISNUMBER(getcolorgreen(주중데이터!P247))=TRUE,ISNUMBER(getcolorgreen(주중데이터!Q247))=TRUE),"Down-regulation","No")))</f>
        <v>Down-regulation</v>
      </c>
      <c r="Q1503" s="81"/>
      <c r="R1503" s="81" t="str">
        <f>IF(AND(주중데이터!R247=0,주중데이터!S247=0),0,IF(OR(ISNUMBER(getcolorred(주중데이터!R247))=TRUE,ISNUMBER(getcolorred(주중데이터!S247))=TRUE),"Up-regulation",IF(OR(ISNUMBER(getcolorgreen(주중데이터!R247))=TRUE,ISNUMBER(getcolorgreen(주중데이터!S247))=TRUE),"Down-regulation","No")))</f>
        <v>Down-regulation</v>
      </c>
      <c r="S1503" s="81"/>
      <c r="T1503" s="81" t="str">
        <f>IF(AND(주중데이터!T247=0,주중데이터!U247=0),0,IF(OR(ISNUMBER(getcolorred(주중데이터!T247))=TRUE,ISNUMBER(getcolorred(주중데이터!U247))=TRUE),"Up-regulation",IF(OR(ISNUMBER(getcolorgreen(주중데이터!T247))=TRUE,ISNUMBER(getcolorgreen(주중데이터!U247))=TRUE),"Down-regulation","No")))</f>
        <v>Down-regulation</v>
      </c>
      <c r="U1503" s="81"/>
      <c r="V1503" s="81" t="str">
        <f>IF(AND(주중데이터!V247=0,주중데이터!W247=0),0,IF(OR(ISNUMBER(getcolorred(주중데이터!V247))=TRUE,ISNUMBER(getcolorred(주중데이터!W247))=TRUE),"Up-regulation",IF(OR(ISNUMBER(getcolorgreen(주중데이터!V247))=TRUE,ISNUMBER(getcolorgreen(주중데이터!W247))=TRUE),"Down-regulation","No")))</f>
        <v>Down-regulation</v>
      </c>
      <c r="W1503" s="81"/>
      <c r="X1503" s="81" t="str">
        <f>IF(AND(주중데이터!X247=0,주중데이터!Y247=0),0,IF(OR(ISNUMBER(getcolorred(주중데이터!X247))=TRUE,ISNUMBER(getcolorred(주중데이터!Y247))=TRUE),"Up-regulation",IF(OR(ISNUMBER(getcolorgreen(주중데이터!X247))=TRUE,ISNUMBER(getcolorgreen(주중데이터!Y247))=TRUE),"Down-regulation","No")))</f>
        <v>Down-regulation</v>
      </c>
      <c r="Y1503" s="82"/>
      <c r="Z1503" s="76"/>
    </row>
    <row r="1504" spans="1:51">
      <c r="A1504" s="36" t="s">
        <v>20</v>
      </c>
      <c r="B1504" s="81" t="str">
        <f>IF(AND(주중데이터!B248=0,주중데이터!C248=0),0,IF(OR(ISNUMBER(getcolorred(주중데이터!B248))=TRUE,ISNUMBER(getcolorred(주중데이터!C248))=TRUE),"Up-regulation",IF(OR(ISNUMBER(getcolorgreen(주중데이터!B248))=TRUE,ISNUMBER(getcolorgreen(주중데이터!C248))=TRUE),"Down-regulation","No")))</f>
        <v>Down-regulation</v>
      </c>
      <c r="C1504" s="81"/>
      <c r="D1504" s="81" t="str">
        <f>IF(AND(주중데이터!D248=0,주중데이터!E248=0),0,IF(OR(ISNUMBER(getcolorred(주중데이터!D248))=TRUE,ISNUMBER(getcolorred(주중데이터!E248))=TRUE),"Up-regulation",IF(OR(ISNUMBER(getcolorgreen(주중데이터!D248))=TRUE,ISNUMBER(getcolorgreen(주중데이터!E248))=TRUE),"Down-regulation","No")))</f>
        <v>No</v>
      </c>
      <c r="E1504" s="81"/>
      <c r="F1504" s="81" t="str">
        <f>IF(AND(주중데이터!F248=0,주중데이터!G248=0),0,IF(OR(ISNUMBER(getcolorred(주중데이터!F248))=TRUE,ISNUMBER(getcolorred(주중데이터!G248))=TRUE),"Up-regulation",IF(OR(ISNUMBER(getcolorgreen(주중데이터!F248))=TRUE,ISNUMBER(getcolorgreen(주중데이터!G248))=TRUE),"Down-regulation","No")))</f>
        <v>Down-regulation</v>
      </c>
      <c r="G1504" s="81"/>
      <c r="H1504" s="81" t="str">
        <f>IF(AND(주중데이터!H248=0,주중데이터!I248=0),0,IF(OR(ISNUMBER(getcolorred(주중데이터!H248))=TRUE,ISNUMBER(getcolorred(주중데이터!I248))=TRUE),"Up-regulation",IF(OR(ISNUMBER(getcolorgreen(주중데이터!H248))=TRUE,ISNUMBER(getcolorgreen(주중데이터!I248))=TRUE),"Down-regulation","No")))</f>
        <v>Down-regulation</v>
      </c>
      <c r="I1504" s="81"/>
      <c r="J1504" s="81" t="str">
        <f>IF(AND(주중데이터!J248=0,주중데이터!K248=0),0,IF(OR(ISNUMBER(getcolorred(주중데이터!J248))=TRUE,ISNUMBER(getcolorred(주중데이터!K248))=TRUE),"Up-regulation",IF(OR(ISNUMBER(getcolorgreen(주중데이터!J248))=TRUE,ISNUMBER(getcolorgreen(주중데이터!K248))=TRUE),"Down-regulation","No")))</f>
        <v>Down-regulation</v>
      </c>
      <c r="K1504" s="81"/>
      <c r="L1504" s="81" t="str">
        <f>IF(AND(주중데이터!L248=0,주중데이터!M248=0),0,IF(OR(ISNUMBER(getcolorred(주중데이터!L248))=TRUE,ISNUMBER(getcolorred(주중데이터!M248))=TRUE),"Up-regulation",IF(OR(ISNUMBER(getcolorgreen(주중데이터!L248))=TRUE,ISNUMBER(getcolorgreen(주중데이터!M248))=TRUE),"Down-regulation","No")))</f>
        <v>Down-regulation</v>
      </c>
      <c r="M1504" s="81"/>
      <c r="N1504" s="81" t="str">
        <f>IF(AND(주중데이터!N248=0,주중데이터!O248=0),0,IF(OR(ISNUMBER(getcolorred(주중데이터!N248))=TRUE,ISNUMBER(getcolorred(주중데이터!O248))=TRUE),"Up-regulation",IF(OR(ISNUMBER(getcolorgreen(주중데이터!N248))=TRUE,ISNUMBER(getcolorgreen(주중데이터!O248))=TRUE),"Down-regulation","No")))</f>
        <v>Down-regulation</v>
      </c>
      <c r="O1504" s="81"/>
      <c r="P1504" s="81" t="str">
        <f>IF(AND(주중데이터!P248=0,주중데이터!Q248=0),0,IF(OR(ISNUMBER(getcolorred(주중데이터!P248))=TRUE,ISNUMBER(getcolorred(주중데이터!Q248))=TRUE),"Up-regulation",IF(OR(ISNUMBER(getcolorgreen(주중데이터!P248))=TRUE,ISNUMBER(getcolorgreen(주중데이터!Q248))=TRUE),"Down-regulation","No")))</f>
        <v>Down-regulation</v>
      </c>
      <c r="Q1504" s="81"/>
      <c r="R1504" s="81" t="str">
        <f>IF(AND(주중데이터!R248=0,주중데이터!S248=0),0,IF(OR(ISNUMBER(getcolorred(주중데이터!R248))=TRUE,ISNUMBER(getcolorred(주중데이터!S248))=TRUE),"Up-regulation",IF(OR(ISNUMBER(getcolorgreen(주중데이터!R248))=TRUE,ISNUMBER(getcolorgreen(주중데이터!S248))=TRUE),"Down-regulation","No")))</f>
        <v>Down-regulation</v>
      </c>
      <c r="S1504" s="81"/>
      <c r="T1504" s="81" t="str">
        <f>IF(AND(주중데이터!T248=0,주중데이터!U248=0),0,IF(OR(ISNUMBER(getcolorred(주중데이터!T248))=TRUE,ISNUMBER(getcolorred(주중데이터!U248))=TRUE),"Up-regulation",IF(OR(ISNUMBER(getcolorgreen(주중데이터!T248))=TRUE,ISNUMBER(getcolorgreen(주중데이터!U248))=TRUE),"Down-regulation","No")))</f>
        <v>Down-regulation</v>
      </c>
      <c r="U1504" s="81"/>
      <c r="V1504" s="81" t="str">
        <f>IF(AND(주중데이터!V248=0,주중데이터!W248=0),0,IF(OR(ISNUMBER(getcolorred(주중데이터!V248))=TRUE,ISNUMBER(getcolorred(주중데이터!W248))=TRUE),"Up-regulation",IF(OR(ISNUMBER(getcolorgreen(주중데이터!V248))=TRUE,ISNUMBER(getcolorgreen(주중데이터!W248))=TRUE),"Down-regulation","No")))</f>
        <v>Down-regulation</v>
      </c>
      <c r="W1504" s="81"/>
      <c r="X1504" s="81" t="str">
        <f>IF(AND(주중데이터!X248=0,주중데이터!Y248=0),0,IF(OR(ISNUMBER(getcolorred(주중데이터!X248))=TRUE,ISNUMBER(getcolorred(주중데이터!Y248))=TRUE),"Up-regulation",IF(OR(ISNUMBER(getcolorgreen(주중데이터!X248))=TRUE,ISNUMBER(getcolorgreen(주중데이터!Y248))=TRUE),"Down-regulation","No")))</f>
        <v>Down-regulation</v>
      </c>
      <c r="Y1504" s="82"/>
      <c r="Z1504" s="76"/>
    </row>
    <row r="1505" spans="1:27">
      <c r="A1505" s="36" t="s">
        <v>21</v>
      </c>
      <c r="B1505" s="81" t="str">
        <f>IF(AND(주중데이터!B249=0,주중데이터!C249=0),0,IF(OR(ISNUMBER(getcolorred(주중데이터!B249))=TRUE,ISNUMBER(getcolorred(주중데이터!C249))=TRUE),"Up-regulation",IF(OR(ISNUMBER(getcolorgreen(주중데이터!B249))=TRUE,ISNUMBER(getcolorgreen(주중데이터!C249))=TRUE),"Down-regulation","No")))</f>
        <v>Down-regulation</v>
      </c>
      <c r="C1505" s="81"/>
      <c r="D1505" s="81" t="str">
        <f>IF(AND(주중데이터!D249=0,주중데이터!E249=0),0,IF(OR(ISNUMBER(getcolorred(주중데이터!D249))=TRUE,ISNUMBER(getcolorred(주중데이터!E249))=TRUE),"Up-regulation",IF(OR(ISNUMBER(getcolorgreen(주중데이터!D249))=TRUE,ISNUMBER(getcolorgreen(주중데이터!E249))=TRUE),"Down-regulation","No")))</f>
        <v>No</v>
      </c>
      <c r="E1505" s="81"/>
      <c r="F1505" s="81" t="str">
        <f>IF(AND(주중데이터!F249=0,주중데이터!G249=0),0,IF(OR(ISNUMBER(getcolorred(주중데이터!F249))=TRUE,ISNUMBER(getcolorred(주중데이터!G249))=TRUE),"Up-regulation",IF(OR(ISNUMBER(getcolorgreen(주중데이터!F249))=TRUE,ISNUMBER(getcolorgreen(주중데이터!G249))=TRUE),"Down-regulation","No")))</f>
        <v>Down-regulation</v>
      </c>
      <c r="G1505" s="81"/>
      <c r="H1505" s="81" t="str">
        <f>IF(AND(주중데이터!H249=0,주중데이터!I249=0),0,IF(OR(ISNUMBER(getcolorred(주중데이터!H249))=TRUE,ISNUMBER(getcolorred(주중데이터!I249))=TRUE),"Up-regulation",IF(OR(ISNUMBER(getcolorgreen(주중데이터!H249))=TRUE,ISNUMBER(getcolorgreen(주중데이터!I249))=TRUE),"Down-regulation","No")))</f>
        <v>Down-regulation</v>
      </c>
      <c r="I1505" s="81"/>
      <c r="J1505" s="81" t="str">
        <f>IF(AND(주중데이터!J249=0,주중데이터!K249=0),0,IF(OR(ISNUMBER(getcolorred(주중데이터!J249))=TRUE,ISNUMBER(getcolorred(주중데이터!K249))=TRUE),"Up-regulation",IF(OR(ISNUMBER(getcolorgreen(주중데이터!J249))=TRUE,ISNUMBER(getcolorgreen(주중데이터!K249))=TRUE),"Down-regulation","No")))</f>
        <v>Down-regulation</v>
      </c>
      <c r="K1505" s="81"/>
      <c r="L1505" s="81" t="str">
        <f>IF(AND(주중데이터!L249=0,주중데이터!M249=0),0,IF(OR(ISNUMBER(getcolorred(주중데이터!L249))=TRUE,ISNUMBER(getcolorred(주중데이터!M249))=TRUE),"Up-regulation",IF(OR(ISNUMBER(getcolorgreen(주중데이터!L249))=TRUE,ISNUMBER(getcolorgreen(주중데이터!M249))=TRUE),"Down-regulation","No")))</f>
        <v>Down-regulation</v>
      </c>
      <c r="M1505" s="81"/>
      <c r="N1505" s="81" t="str">
        <f>IF(AND(주중데이터!N249=0,주중데이터!O249=0),0,IF(OR(ISNUMBER(getcolorred(주중데이터!N249))=TRUE,ISNUMBER(getcolorred(주중데이터!O249))=TRUE),"Up-regulation",IF(OR(ISNUMBER(getcolorgreen(주중데이터!N249))=TRUE,ISNUMBER(getcolorgreen(주중데이터!O249))=TRUE),"Down-regulation","No")))</f>
        <v>Down-regulation</v>
      </c>
      <c r="O1505" s="81"/>
      <c r="P1505" s="81" t="str">
        <f>IF(AND(주중데이터!P249=0,주중데이터!Q249=0),0,IF(OR(ISNUMBER(getcolorred(주중데이터!P249))=TRUE,ISNUMBER(getcolorred(주중데이터!Q249))=TRUE),"Up-regulation",IF(OR(ISNUMBER(getcolorgreen(주중데이터!P249))=TRUE,ISNUMBER(getcolorgreen(주중데이터!Q249))=TRUE),"Down-regulation","No")))</f>
        <v>Down-regulation</v>
      </c>
      <c r="Q1505" s="81"/>
      <c r="R1505" s="81" t="str">
        <f>IF(AND(주중데이터!R249=0,주중데이터!S249=0),0,IF(OR(ISNUMBER(getcolorred(주중데이터!R249))=TRUE,ISNUMBER(getcolorred(주중데이터!S249))=TRUE),"Up-regulation",IF(OR(ISNUMBER(getcolorgreen(주중데이터!R249))=TRUE,ISNUMBER(getcolorgreen(주중데이터!S249))=TRUE),"Down-regulation","No")))</f>
        <v>Down-regulation</v>
      </c>
      <c r="S1505" s="81"/>
      <c r="T1505" s="81" t="str">
        <f>IF(AND(주중데이터!T249=0,주중데이터!U249=0),0,IF(OR(ISNUMBER(getcolorred(주중데이터!T249))=TRUE,ISNUMBER(getcolorred(주중데이터!U249))=TRUE),"Up-regulation",IF(OR(ISNUMBER(getcolorgreen(주중데이터!T249))=TRUE,ISNUMBER(getcolorgreen(주중데이터!U249))=TRUE),"Down-regulation","No")))</f>
        <v>Down-regulation</v>
      </c>
      <c r="U1505" s="81"/>
      <c r="V1505" s="81" t="str">
        <f>IF(AND(주중데이터!V249=0,주중데이터!W249=0),0,IF(OR(ISNUMBER(getcolorred(주중데이터!V249))=TRUE,ISNUMBER(getcolorred(주중데이터!W249))=TRUE),"Up-regulation",IF(OR(ISNUMBER(getcolorgreen(주중데이터!V249))=TRUE,ISNUMBER(getcolorgreen(주중데이터!W249))=TRUE),"Down-regulation","No")))</f>
        <v>Down-regulation</v>
      </c>
      <c r="W1505" s="81"/>
      <c r="X1505" s="81" t="str">
        <f>IF(AND(주중데이터!X249=0,주중데이터!Y249=0),0,IF(OR(ISNUMBER(getcolorred(주중데이터!X249))=TRUE,ISNUMBER(getcolorred(주중데이터!Y249))=TRUE),"Up-regulation",IF(OR(ISNUMBER(getcolorgreen(주중데이터!X249))=TRUE,ISNUMBER(getcolorgreen(주중데이터!Y249))=TRUE),"Down-regulation","No")))</f>
        <v>Down-regulation</v>
      </c>
      <c r="Y1505" s="82"/>
      <c r="Z1505" s="76"/>
    </row>
    <row r="1506" spans="1:27">
      <c r="A1506" s="36" t="s">
        <v>22</v>
      </c>
      <c r="B1506" s="81" t="str">
        <f>IF(AND(주중데이터!B250=0,주중데이터!C250=0),0,IF(OR(ISNUMBER(getcolorred(주중데이터!B250))=TRUE,ISNUMBER(getcolorred(주중데이터!C250))=TRUE),"Up-regulation",IF(OR(ISNUMBER(getcolorgreen(주중데이터!B250))=TRUE,ISNUMBER(getcolorgreen(주중데이터!C250))=TRUE),"Down-regulation","No")))</f>
        <v>Down-regulation</v>
      </c>
      <c r="C1506" s="81"/>
      <c r="D1506" s="81" t="str">
        <f>IF(AND(주중데이터!D250=0,주중데이터!E250=0),0,IF(OR(ISNUMBER(getcolorred(주중데이터!D250))=TRUE,ISNUMBER(getcolorred(주중데이터!E250))=TRUE),"Up-regulation",IF(OR(ISNUMBER(getcolorgreen(주중데이터!D250))=TRUE,ISNUMBER(getcolorgreen(주중데이터!E250))=TRUE),"Down-regulation","No")))</f>
        <v>No</v>
      </c>
      <c r="E1506" s="81"/>
      <c r="F1506" s="81" t="str">
        <f>IF(AND(주중데이터!F250=0,주중데이터!G250=0),0,IF(OR(ISNUMBER(getcolorred(주중데이터!F250))=TRUE,ISNUMBER(getcolorred(주중데이터!G250))=TRUE),"Up-regulation",IF(OR(ISNUMBER(getcolorgreen(주중데이터!F250))=TRUE,ISNUMBER(getcolorgreen(주중데이터!G250))=TRUE),"Down-regulation","No")))</f>
        <v>Down-regulation</v>
      </c>
      <c r="G1506" s="81"/>
      <c r="H1506" s="81" t="str">
        <f>IF(AND(주중데이터!H250=0,주중데이터!I250=0),0,IF(OR(ISNUMBER(getcolorred(주중데이터!H250))=TRUE,ISNUMBER(getcolorred(주중데이터!I250))=TRUE),"Up-regulation",IF(OR(ISNUMBER(getcolorgreen(주중데이터!H250))=TRUE,ISNUMBER(getcolorgreen(주중데이터!I250))=TRUE),"Down-regulation","No")))</f>
        <v>Down-regulation</v>
      </c>
      <c r="I1506" s="81"/>
      <c r="J1506" s="81" t="str">
        <f>IF(AND(주중데이터!J250=0,주중데이터!K250=0),0,IF(OR(ISNUMBER(getcolorred(주중데이터!J250))=TRUE,ISNUMBER(getcolorred(주중데이터!K250))=TRUE),"Up-regulation",IF(OR(ISNUMBER(getcolorgreen(주중데이터!J250))=TRUE,ISNUMBER(getcolorgreen(주중데이터!K250))=TRUE),"Down-regulation","No")))</f>
        <v>Down-regulation</v>
      </c>
      <c r="K1506" s="81"/>
      <c r="L1506" s="81" t="str">
        <f>IF(AND(주중데이터!L250=0,주중데이터!M250=0),0,IF(OR(ISNUMBER(getcolorred(주중데이터!L250))=TRUE,ISNUMBER(getcolorred(주중데이터!M250))=TRUE),"Up-regulation",IF(OR(ISNUMBER(getcolorgreen(주중데이터!L250))=TRUE,ISNUMBER(getcolorgreen(주중데이터!M250))=TRUE),"Down-regulation","No")))</f>
        <v>Down-regulation</v>
      </c>
      <c r="M1506" s="81"/>
      <c r="N1506" s="81" t="str">
        <f>IF(AND(주중데이터!N250=0,주중데이터!O250=0),0,IF(OR(ISNUMBER(getcolorred(주중데이터!N250))=TRUE,ISNUMBER(getcolorred(주중데이터!O250))=TRUE),"Up-regulation",IF(OR(ISNUMBER(getcolorgreen(주중데이터!N250))=TRUE,ISNUMBER(getcolorgreen(주중데이터!O250))=TRUE),"Down-regulation","No")))</f>
        <v>Down-regulation</v>
      </c>
      <c r="O1506" s="81"/>
      <c r="P1506" s="81" t="str">
        <f>IF(AND(주중데이터!P250=0,주중데이터!Q250=0),0,IF(OR(ISNUMBER(getcolorred(주중데이터!P250))=TRUE,ISNUMBER(getcolorred(주중데이터!Q250))=TRUE),"Up-regulation",IF(OR(ISNUMBER(getcolorgreen(주중데이터!P250))=TRUE,ISNUMBER(getcolorgreen(주중데이터!Q250))=TRUE),"Down-regulation","No")))</f>
        <v>Down-regulation</v>
      </c>
      <c r="Q1506" s="81"/>
      <c r="R1506" s="81" t="str">
        <f>IF(AND(주중데이터!R250=0,주중데이터!S250=0),0,IF(OR(ISNUMBER(getcolorred(주중데이터!R250))=TRUE,ISNUMBER(getcolorred(주중데이터!S250))=TRUE),"Up-regulation",IF(OR(ISNUMBER(getcolorgreen(주중데이터!R250))=TRUE,ISNUMBER(getcolorgreen(주중데이터!S250))=TRUE),"Down-regulation","No")))</f>
        <v>Down-regulation</v>
      </c>
      <c r="S1506" s="81"/>
      <c r="T1506" s="81" t="str">
        <f>IF(AND(주중데이터!T250=0,주중데이터!U250=0),0,IF(OR(ISNUMBER(getcolorred(주중데이터!T250))=TRUE,ISNUMBER(getcolorred(주중데이터!U250))=TRUE),"Up-regulation",IF(OR(ISNUMBER(getcolorgreen(주중데이터!T250))=TRUE,ISNUMBER(getcolorgreen(주중데이터!U250))=TRUE),"Down-regulation","No")))</f>
        <v>No</v>
      </c>
      <c r="U1506" s="81"/>
      <c r="V1506" s="81" t="str">
        <f>IF(AND(주중데이터!V250=0,주중데이터!W250=0),0,IF(OR(ISNUMBER(getcolorred(주중데이터!V250))=TRUE,ISNUMBER(getcolorred(주중데이터!W250))=TRUE),"Up-regulation",IF(OR(ISNUMBER(getcolorgreen(주중데이터!V250))=TRUE,ISNUMBER(getcolorgreen(주중데이터!W250))=TRUE),"Down-regulation","No")))</f>
        <v>Down-regulation</v>
      </c>
      <c r="W1506" s="81"/>
      <c r="X1506" s="81" t="str">
        <f>IF(AND(주중데이터!X250=0,주중데이터!Y250=0),0,IF(OR(ISNUMBER(getcolorred(주중데이터!X250))=TRUE,ISNUMBER(getcolorred(주중데이터!Y250))=TRUE),"Up-regulation",IF(OR(ISNUMBER(getcolorgreen(주중데이터!X250))=TRUE,ISNUMBER(getcolorgreen(주중데이터!Y250))=TRUE),"Down-regulation","No")))</f>
        <v>Down-regulation</v>
      </c>
      <c r="Y1506" s="82"/>
      <c r="Z1506" s="76"/>
    </row>
    <row r="1507" spans="1:27">
      <c r="A1507" s="36" t="s">
        <v>23</v>
      </c>
      <c r="B1507" s="81" t="str">
        <f>IF(AND(주중데이터!B251=0,주중데이터!C251=0),0,IF(OR(ISNUMBER(getcolorred(주중데이터!B251))=TRUE,ISNUMBER(getcolorred(주중데이터!C251))=TRUE),"Up-regulation",IF(OR(ISNUMBER(getcolorgreen(주중데이터!B251))=TRUE,ISNUMBER(getcolorgreen(주중데이터!C251))=TRUE),"Down-regulation","No")))</f>
        <v>No</v>
      </c>
      <c r="C1507" s="81"/>
      <c r="D1507" s="81" t="str">
        <f>IF(AND(주중데이터!D251=0,주중데이터!E251=0),0,IF(OR(ISNUMBER(getcolorred(주중데이터!D251))=TRUE,ISNUMBER(getcolorred(주중데이터!E251))=TRUE),"Up-regulation",IF(OR(ISNUMBER(getcolorgreen(주중데이터!D251))=TRUE,ISNUMBER(getcolorgreen(주중데이터!E251))=TRUE),"Down-regulation","No")))</f>
        <v>No</v>
      </c>
      <c r="E1507" s="81"/>
      <c r="F1507" s="81" t="str">
        <f>IF(AND(주중데이터!F251=0,주중데이터!G251=0),0,IF(OR(ISNUMBER(getcolorred(주중데이터!F251))=TRUE,ISNUMBER(getcolorred(주중데이터!G251))=TRUE),"Up-regulation",IF(OR(ISNUMBER(getcolorgreen(주중데이터!F251))=TRUE,ISNUMBER(getcolorgreen(주중데이터!G251))=TRUE),"Down-regulation","No")))</f>
        <v>No</v>
      </c>
      <c r="G1507" s="81"/>
      <c r="H1507" s="81" t="str">
        <f>IF(AND(주중데이터!H251=0,주중데이터!I251=0),0,IF(OR(ISNUMBER(getcolorred(주중데이터!H251))=TRUE,ISNUMBER(getcolorred(주중데이터!I251))=TRUE),"Up-regulation",IF(OR(ISNUMBER(getcolorgreen(주중데이터!H251))=TRUE,ISNUMBER(getcolorgreen(주중데이터!I251))=TRUE),"Down-regulation","No")))</f>
        <v>No</v>
      </c>
      <c r="I1507" s="81"/>
      <c r="J1507" s="81" t="str">
        <f>IF(AND(주중데이터!J251=0,주중데이터!K251=0),0,IF(OR(ISNUMBER(getcolorred(주중데이터!J251))=TRUE,ISNUMBER(getcolorred(주중데이터!K251))=TRUE),"Up-regulation",IF(OR(ISNUMBER(getcolorgreen(주중데이터!J251))=TRUE,ISNUMBER(getcolorgreen(주중데이터!K251))=TRUE),"Down-regulation","No")))</f>
        <v>No</v>
      </c>
      <c r="K1507" s="81"/>
      <c r="L1507" s="81" t="str">
        <f>IF(AND(주중데이터!L251=0,주중데이터!M251=0),0,IF(OR(ISNUMBER(getcolorred(주중데이터!L251))=TRUE,ISNUMBER(getcolorred(주중데이터!M251))=TRUE),"Up-regulation",IF(OR(ISNUMBER(getcolorgreen(주중데이터!L251))=TRUE,ISNUMBER(getcolorgreen(주중데이터!M251))=TRUE),"Down-regulation","No")))</f>
        <v>No</v>
      </c>
      <c r="M1507" s="81"/>
      <c r="N1507" s="81" t="str">
        <f>IF(AND(주중데이터!N251=0,주중데이터!O251=0),0,IF(OR(ISNUMBER(getcolorred(주중데이터!N251))=TRUE,ISNUMBER(getcolorred(주중데이터!O251))=TRUE),"Up-regulation",IF(OR(ISNUMBER(getcolorgreen(주중데이터!N251))=TRUE,ISNUMBER(getcolorgreen(주중데이터!O251))=TRUE),"Down-regulation","No")))</f>
        <v>No</v>
      </c>
      <c r="O1507" s="81"/>
      <c r="P1507" s="81" t="str">
        <f>IF(AND(주중데이터!P251=0,주중데이터!Q251=0),0,IF(OR(ISNUMBER(getcolorred(주중데이터!P251))=TRUE,ISNUMBER(getcolorred(주중데이터!Q251))=TRUE),"Up-regulation",IF(OR(ISNUMBER(getcolorgreen(주중데이터!P251))=TRUE,ISNUMBER(getcolorgreen(주중데이터!Q251))=TRUE),"Down-regulation","No")))</f>
        <v>No</v>
      </c>
      <c r="Q1507" s="81"/>
      <c r="R1507" s="81" t="str">
        <f>IF(AND(주중데이터!R251=0,주중데이터!S251=0),0,IF(OR(ISNUMBER(getcolorred(주중데이터!R251))=TRUE,ISNUMBER(getcolorred(주중데이터!S251))=TRUE),"Up-regulation",IF(OR(ISNUMBER(getcolorgreen(주중데이터!R251))=TRUE,ISNUMBER(getcolorgreen(주중데이터!S251))=TRUE),"Down-regulation","No")))</f>
        <v>No</v>
      </c>
      <c r="S1507" s="81"/>
      <c r="T1507" s="81" t="str">
        <f>IF(AND(주중데이터!T251=0,주중데이터!U251=0),0,IF(OR(ISNUMBER(getcolorred(주중데이터!T251))=TRUE,ISNUMBER(getcolorred(주중데이터!U251))=TRUE),"Up-regulation",IF(OR(ISNUMBER(getcolorgreen(주중데이터!T251))=TRUE,ISNUMBER(getcolorgreen(주중데이터!U251))=TRUE),"Down-regulation","No")))</f>
        <v>No</v>
      </c>
      <c r="U1507" s="81"/>
      <c r="V1507" s="81" t="str">
        <f>IF(AND(주중데이터!V251=0,주중데이터!W251=0),0,IF(OR(ISNUMBER(getcolorred(주중데이터!V251))=TRUE,ISNUMBER(getcolorred(주중데이터!W251))=TRUE),"Up-regulation",IF(OR(ISNUMBER(getcolorgreen(주중데이터!V251))=TRUE,ISNUMBER(getcolorgreen(주중데이터!W251))=TRUE),"Down-regulation","No")))</f>
        <v>No</v>
      </c>
      <c r="W1507" s="81"/>
      <c r="X1507" s="81" t="str">
        <f>IF(AND(주중데이터!X251=0,주중데이터!Y251=0),0,IF(OR(ISNUMBER(getcolorred(주중데이터!X251))=TRUE,ISNUMBER(getcolorred(주중데이터!Y251))=TRUE),"Up-regulation",IF(OR(ISNUMBER(getcolorgreen(주중데이터!X251))=TRUE,ISNUMBER(getcolorgreen(주중데이터!Y251))=TRUE),"Down-regulation","No")))</f>
        <v>No</v>
      </c>
      <c r="Y1507" s="82"/>
      <c r="Z1507" s="76"/>
    </row>
    <row r="1508" spans="1:27">
      <c r="A1508" s="36" t="s">
        <v>24</v>
      </c>
      <c r="B1508" s="81" t="str">
        <f>IF(AND(주중데이터!B252=0,주중데이터!C252=0),0,IF(OR(ISNUMBER(getcolorred(주중데이터!B252))=TRUE,ISNUMBER(getcolorred(주중데이터!C252))=TRUE),"Up-regulation",IF(OR(ISNUMBER(getcolorgreen(주중데이터!B252))=TRUE,ISNUMBER(getcolorgreen(주중데이터!C252))=TRUE),"Down-regulation","No")))</f>
        <v>No</v>
      </c>
      <c r="C1508" s="81"/>
      <c r="D1508" s="81" t="str">
        <f>IF(AND(주중데이터!D252=0,주중데이터!E252=0),0,IF(OR(ISNUMBER(getcolorred(주중데이터!D252))=TRUE,ISNUMBER(getcolorred(주중데이터!E252))=TRUE),"Up-regulation",IF(OR(ISNUMBER(getcolorgreen(주중데이터!D252))=TRUE,ISNUMBER(getcolorgreen(주중데이터!E252))=TRUE),"Down-regulation","No")))</f>
        <v>No</v>
      </c>
      <c r="E1508" s="81"/>
      <c r="F1508" s="81" t="str">
        <f>IF(AND(주중데이터!F252=0,주중데이터!G252=0),0,IF(OR(ISNUMBER(getcolorred(주중데이터!F252))=TRUE,ISNUMBER(getcolorred(주중데이터!G252))=TRUE),"Up-regulation",IF(OR(ISNUMBER(getcolorgreen(주중데이터!F252))=TRUE,ISNUMBER(getcolorgreen(주중데이터!G252))=TRUE),"Down-regulation","No")))</f>
        <v>No</v>
      </c>
      <c r="G1508" s="81"/>
      <c r="H1508" s="81" t="str">
        <f>IF(AND(주중데이터!H252=0,주중데이터!I252=0),0,IF(OR(ISNUMBER(getcolorred(주중데이터!H252))=TRUE,ISNUMBER(getcolorred(주중데이터!I252))=TRUE),"Up-regulation",IF(OR(ISNUMBER(getcolorgreen(주중데이터!H252))=TRUE,ISNUMBER(getcolorgreen(주중데이터!I252))=TRUE),"Down-regulation","No")))</f>
        <v>No</v>
      </c>
      <c r="I1508" s="81"/>
      <c r="J1508" s="81" t="str">
        <f>IF(AND(주중데이터!J252=0,주중데이터!K252=0),0,IF(OR(ISNUMBER(getcolorred(주중데이터!J252))=TRUE,ISNUMBER(getcolorred(주중데이터!K252))=TRUE),"Up-regulation",IF(OR(ISNUMBER(getcolorgreen(주중데이터!J252))=TRUE,ISNUMBER(getcolorgreen(주중데이터!K252))=TRUE),"Down-regulation","No")))</f>
        <v>No</v>
      </c>
      <c r="K1508" s="81"/>
      <c r="L1508" s="81" t="str">
        <f>IF(AND(주중데이터!L252=0,주중데이터!M252=0),0,IF(OR(ISNUMBER(getcolorred(주중데이터!L252))=TRUE,ISNUMBER(getcolorred(주중데이터!M252))=TRUE),"Up-regulation",IF(OR(ISNUMBER(getcolorgreen(주중데이터!L252))=TRUE,ISNUMBER(getcolorgreen(주중데이터!M252))=TRUE),"Down-regulation","No")))</f>
        <v>No</v>
      </c>
      <c r="M1508" s="81"/>
      <c r="N1508" s="81" t="str">
        <f>IF(AND(주중데이터!N252=0,주중데이터!O252=0),0,IF(OR(ISNUMBER(getcolorred(주중데이터!N252))=TRUE,ISNUMBER(getcolorred(주중데이터!O252))=TRUE),"Up-regulation",IF(OR(ISNUMBER(getcolorgreen(주중데이터!N252))=TRUE,ISNUMBER(getcolorgreen(주중데이터!O252))=TRUE),"Down-regulation","No")))</f>
        <v>No</v>
      </c>
      <c r="O1508" s="81"/>
      <c r="P1508" s="81" t="str">
        <f>IF(AND(주중데이터!P252=0,주중데이터!Q252=0),0,IF(OR(ISNUMBER(getcolorred(주중데이터!P252))=TRUE,ISNUMBER(getcolorred(주중데이터!Q252))=TRUE),"Up-regulation",IF(OR(ISNUMBER(getcolorgreen(주중데이터!P252))=TRUE,ISNUMBER(getcolorgreen(주중데이터!Q252))=TRUE),"Down-regulation","No")))</f>
        <v>No</v>
      </c>
      <c r="Q1508" s="81"/>
      <c r="R1508" s="81" t="str">
        <f>IF(AND(주중데이터!R252=0,주중데이터!S252=0),0,IF(OR(ISNUMBER(getcolorred(주중데이터!R252))=TRUE,ISNUMBER(getcolorred(주중데이터!S252))=TRUE),"Up-regulation",IF(OR(ISNUMBER(getcolorgreen(주중데이터!R252))=TRUE,ISNUMBER(getcolorgreen(주중데이터!S252))=TRUE),"Down-regulation","No")))</f>
        <v>No</v>
      </c>
      <c r="S1508" s="81"/>
      <c r="T1508" s="81" t="str">
        <f>IF(AND(주중데이터!T252=0,주중데이터!U252=0),0,IF(OR(ISNUMBER(getcolorred(주중데이터!T252))=TRUE,ISNUMBER(getcolorred(주중데이터!U252))=TRUE),"Up-regulation",IF(OR(ISNUMBER(getcolorgreen(주중데이터!T252))=TRUE,ISNUMBER(getcolorgreen(주중데이터!U252))=TRUE),"Down-regulation","No")))</f>
        <v>No</v>
      </c>
      <c r="U1508" s="81"/>
      <c r="V1508" s="81" t="str">
        <f>IF(AND(주중데이터!V252=0,주중데이터!W252=0),0,IF(OR(ISNUMBER(getcolorred(주중데이터!V252))=TRUE,ISNUMBER(getcolorred(주중데이터!W252))=TRUE),"Up-regulation",IF(OR(ISNUMBER(getcolorgreen(주중데이터!V252))=TRUE,ISNUMBER(getcolorgreen(주중데이터!W252))=TRUE),"Down-regulation","No")))</f>
        <v>No</v>
      </c>
      <c r="W1508" s="81"/>
      <c r="X1508" s="81" t="str">
        <f>IF(AND(주중데이터!X252=0,주중데이터!Y252=0),0,IF(OR(ISNUMBER(getcolorred(주중데이터!X252))=TRUE,ISNUMBER(getcolorred(주중데이터!Y252))=TRUE),"Up-regulation",IF(OR(ISNUMBER(getcolorgreen(주중데이터!X252))=TRUE,ISNUMBER(getcolorgreen(주중데이터!Y252))=TRUE),"Down-regulation","No")))</f>
        <v>No</v>
      </c>
      <c r="Y1508" s="82"/>
      <c r="Z1508" s="76"/>
    </row>
    <row r="1509" spans="1:27">
      <c r="A1509" s="36" t="s">
        <v>25</v>
      </c>
      <c r="B1509" s="81" t="str">
        <f>IF(AND(주중데이터!B253=0,주중데이터!C253=0),0,IF(OR(ISNUMBER(getcolorred(주중데이터!B253))=TRUE,ISNUMBER(getcolorred(주중데이터!C253))=TRUE),"Up-regulation",IF(OR(ISNUMBER(getcolorgreen(주중데이터!B253))=TRUE,ISNUMBER(getcolorgreen(주중데이터!C253))=TRUE),"Down-regulation","No")))</f>
        <v>No</v>
      </c>
      <c r="C1509" s="81"/>
      <c r="D1509" s="81" t="str">
        <f>IF(AND(주중데이터!D253=0,주중데이터!E253=0),0,IF(OR(ISNUMBER(getcolorred(주중데이터!D253))=TRUE,ISNUMBER(getcolorred(주중데이터!E253))=TRUE),"Up-regulation",IF(OR(ISNUMBER(getcolorgreen(주중데이터!D253))=TRUE,ISNUMBER(getcolorgreen(주중데이터!E253))=TRUE),"Down-regulation","No")))</f>
        <v>No</v>
      </c>
      <c r="E1509" s="81"/>
      <c r="F1509" s="81" t="str">
        <f>IF(AND(주중데이터!F253=0,주중데이터!G253=0),0,IF(OR(ISNUMBER(getcolorred(주중데이터!F253))=TRUE,ISNUMBER(getcolorred(주중데이터!G253))=TRUE),"Up-regulation",IF(OR(ISNUMBER(getcolorgreen(주중데이터!F253))=TRUE,ISNUMBER(getcolorgreen(주중데이터!G253))=TRUE),"Down-regulation","No")))</f>
        <v>No</v>
      </c>
      <c r="G1509" s="81"/>
      <c r="H1509" s="81" t="str">
        <f>IF(AND(주중데이터!H253=0,주중데이터!I253=0),0,IF(OR(ISNUMBER(getcolorred(주중데이터!H253))=TRUE,ISNUMBER(getcolorred(주중데이터!I253))=TRUE),"Up-regulation",IF(OR(ISNUMBER(getcolorgreen(주중데이터!H253))=TRUE,ISNUMBER(getcolorgreen(주중데이터!I253))=TRUE),"Down-regulation","No")))</f>
        <v>No</v>
      </c>
      <c r="I1509" s="81"/>
      <c r="J1509" s="81" t="str">
        <f>IF(AND(주중데이터!J253=0,주중데이터!K253=0),0,IF(OR(ISNUMBER(getcolorred(주중데이터!J253))=TRUE,ISNUMBER(getcolorred(주중데이터!K253))=TRUE),"Up-regulation",IF(OR(ISNUMBER(getcolorgreen(주중데이터!J253))=TRUE,ISNUMBER(getcolorgreen(주중데이터!K253))=TRUE),"Down-regulation","No")))</f>
        <v>No</v>
      </c>
      <c r="K1509" s="81"/>
      <c r="L1509" s="81" t="str">
        <f>IF(AND(주중데이터!L253=0,주중데이터!M253=0),0,IF(OR(ISNUMBER(getcolorred(주중데이터!L253))=TRUE,ISNUMBER(getcolorred(주중데이터!M253))=TRUE),"Up-regulation",IF(OR(ISNUMBER(getcolorgreen(주중데이터!L253))=TRUE,ISNUMBER(getcolorgreen(주중데이터!M253))=TRUE),"Down-regulation","No")))</f>
        <v>No</v>
      </c>
      <c r="M1509" s="81"/>
      <c r="N1509" s="81" t="str">
        <f>IF(AND(주중데이터!N253=0,주중데이터!O253=0),0,IF(OR(ISNUMBER(getcolorred(주중데이터!N253))=TRUE,ISNUMBER(getcolorred(주중데이터!O253))=TRUE),"Up-regulation",IF(OR(ISNUMBER(getcolorgreen(주중데이터!N253))=TRUE,ISNUMBER(getcolorgreen(주중데이터!O253))=TRUE),"Down-regulation","No")))</f>
        <v>No</v>
      </c>
      <c r="O1509" s="81"/>
      <c r="P1509" s="81" t="str">
        <f>IF(AND(주중데이터!P253=0,주중데이터!Q253=0),0,IF(OR(ISNUMBER(getcolorred(주중데이터!P253))=TRUE,ISNUMBER(getcolorred(주중데이터!Q253))=TRUE),"Up-regulation",IF(OR(ISNUMBER(getcolorgreen(주중데이터!P253))=TRUE,ISNUMBER(getcolorgreen(주중데이터!Q253))=TRUE),"Down-regulation","No")))</f>
        <v>No</v>
      </c>
      <c r="Q1509" s="81"/>
      <c r="R1509" s="81" t="str">
        <f>IF(AND(주중데이터!R253=0,주중데이터!S253=0),0,IF(OR(ISNUMBER(getcolorred(주중데이터!R253))=TRUE,ISNUMBER(getcolorred(주중데이터!S253))=TRUE),"Up-regulation",IF(OR(ISNUMBER(getcolorgreen(주중데이터!R253))=TRUE,ISNUMBER(getcolorgreen(주중데이터!S253))=TRUE),"Down-regulation","No")))</f>
        <v>No</v>
      </c>
      <c r="S1509" s="81"/>
      <c r="T1509" s="81" t="str">
        <f>IF(AND(주중데이터!T253=0,주중데이터!U253=0),0,IF(OR(ISNUMBER(getcolorred(주중데이터!T253))=TRUE,ISNUMBER(getcolorred(주중데이터!U253))=TRUE),"Up-regulation",IF(OR(ISNUMBER(getcolorgreen(주중데이터!T253))=TRUE,ISNUMBER(getcolorgreen(주중데이터!U253))=TRUE),"Down-regulation","No")))</f>
        <v>No</v>
      </c>
      <c r="U1509" s="81"/>
      <c r="V1509" s="81" t="str">
        <f>IF(AND(주중데이터!V253=0,주중데이터!W253=0),0,IF(OR(ISNUMBER(getcolorred(주중데이터!V253))=TRUE,ISNUMBER(getcolorred(주중데이터!W253))=TRUE),"Up-regulation",IF(OR(ISNUMBER(getcolorgreen(주중데이터!V253))=TRUE,ISNUMBER(getcolorgreen(주중데이터!W253))=TRUE),"Down-regulation","No")))</f>
        <v>No</v>
      </c>
      <c r="W1509" s="81"/>
      <c r="X1509" s="81" t="str">
        <f>IF(AND(주중데이터!X253=0,주중데이터!Y253=0),0,IF(OR(ISNUMBER(getcolorred(주중데이터!X253))=TRUE,ISNUMBER(getcolorred(주중데이터!Y253))=TRUE),"Up-regulation",IF(OR(ISNUMBER(getcolorgreen(주중데이터!X253))=TRUE,ISNUMBER(getcolorgreen(주중데이터!Y253))=TRUE),"Down-regulation","No")))</f>
        <v>No</v>
      </c>
      <c r="Y1509" s="82"/>
      <c r="Z1509" s="76"/>
    </row>
    <row r="1510" spans="1:27">
      <c r="A1510" s="36" t="s">
        <v>26</v>
      </c>
      <c r="B1510" s="81" t="str">
        <f>IF(AND(주중데이터!B254=0,주중데이터!C254=0),0,IF(OR(ISNUMBER(getcolorred(주중데이터!B254))=TRUE,ISNUMBER(getcolorred(주중데이터!C254))=TRUE),"Up-regulation",IF(OR(ISNUMBER(getcolorgreen(주중데이터!B254))=TRUE,ISNUMBER(getcolorgreen(주중데이터!C254))=TRUE),"Down-regulation","No")))</f>
        <v>No</v>
      </c>
      <c r="C1510" s="81"/>
      <c r="D1510" s="81" t="str">
        <f>IF(AND(주중데이터!D254=0,주중데이터!E254=0),0,IF(OR(ISNUMBER(getcolorred(주중데이터!D254))=TRUE,ISNUMBER(getcolorred(주중데이터!E254))=TRUE),"Up-regulation",IF(OR(ISNUMBER(getcolorgreen(주중데이터!D254))=TRUE,ISNUMBER(getcolorgreen(주중데이터!E254))=TRUE),"Down-regulation","No")))</f>
        <v>No</v>
      </c>
      <c r="E1510" s="81"/>
      <c r="F1510" s="81" t="str">
        <f>IF(AND(주중데이터!F254=0,주중데이터!G254=0),0,IF(OR(ISNUMBER(getcolorred(주중데이터!F254))=TRUE,ISNUMBER(getcolorred(주중데이터!G254))=TRUE),"Up-regulation",IF(OR(ISNUMBER(getcolorgreen(주중데이터!F254))=TRUE,ISNUMBER(getcolorgreen(주중데이터!G254))=TRUE),"Down-regulation","No")))</f>
        <v>No</v>
      </c>
      <c r="G1510" s="81"/>
      <c r="H1510" s="81" t="str">
        <f>IF(AND(주중데이터!H254=0,주중데이터!I254=0),0,IF(OR(ISNUMBER(getcolorred(주중데이터!H254))=TRUE,ISNUMBER(getcolorred(주중데이터!I254))=TRUE),"Up-regulation",IF(OR(ISNUMBER(getcolorgreen(주중데이터!H254))=TRUE,ISNUMBER(getcolorgreen(주중데이터!I254))=TRUE),"Down-regulation","No")))</f>
        <v>No</v>
      </c>
      <c r="I1510" s="81"/>
      <c r="J1510" s="81" t="str">
        <f>IF(AND(주중데이터!J254=0,주중데이터!K254=0),0,IF(OR(ISNUMBER(getcolorred(주중데이터!J254))=TRUE,ISNUMBER(getcolorred(주중데이터!K254))=TRUE),"Up-regulation",IF(OR(ISNUMBER(getcolorgreen(주중데이터!J254))=TRUE,ISNUMBER(getcolorgreen(주중데이터!K254))=TRUE),"Down-regulation","No")))</f>
        <v>No</v>
      </c>
      <c r="K1510" s="81"/>
      <c r="L1510" s="81" t="str">
        <f>IF(AND(주중데이터!L254=0,주중데이터!M254=0),0,IF(OR(ISNUMBER(getcolorred(주중데이터!L254))=TRUE,ISNUMBER(getcolorred(주중데이터!M254))=TRUE),"Up-regulation",IF(OR(ISNUMBER(getcolorgreen(주중데이터!L254))=TRUE,ISNUMBER(getcolorgreen(주중데이터!M254))=TRUE),"Down-regulation","No")))</f>
        <v>No</v>
      </c>
      <c r="M1510" s="81"/>
      <c r="N1510" s="81" t="str">
        <f>IF(AND(주중데이터!N254=0,주중데이터!O254=0),0,IF(OR(ISNUMBER(getcolorred(주중데이터!N254))=TRUE,ISNUMBER(getcolorred(주중데이터!O254))=TRUE),"Up-regulation",IF(OR(ISNUMBER(getcolorgreen(주중데이터!N254))=TRUE,ISNUMBER(getcolorgreen(주중데이터!O254))=TRUE),"Down-regulation","No")))</f>
        <v>No</v>
      </c>
      <c r="O1510" s="81"/>
      <c r="P1510" s="81" t="str">
        <f>IF(AND(주중데이터!P254=0,주중데이터!Q254=0),0,IF(OR(ISNUMBER(getcolorred(주중데이터!P254))=TRUE,ISNUMBER(getcolorred(주중데이터!Q254))=TRUE),"Up-regulation",IF(OR(ISNUMBER(getcolorgreen(주중데이터!P254))=TRUE,ISNUMBER(getcolorgreen(주중데이터!Q254))=TRUE),"Down-regulation","No")))</f>
        <v>No</v>
      </c>
      <c r="Q1510" s="81"/>
      <c r="R1510" s="81" t="str">
        <f>IF(AND(주중데이터!R254=0,주중데이터!S254=0),0,IF(OR(ISNUMBER(getcolorred(주중데이터!R254))=TRUE,ISNUMBER(getcolorred(주중데이터!S254))=TRUE),"Up-regulation",IF(OR(ISNUMBER(getcolorgreen(주중데이터!R254))=TRUE,ISNUMBER(getcolorgreen(주중데이터!S254))=TRUE),"Down-regulation","No")))</f>
        <v>No</v>
      </c>
      <c r="S1510" s="81"/>
      <c r="T1510" s="81" t="str">
        <f>IF(AND(주중데이터!T254=0,주중데이터!U254=0),0,IF(OR(ISNUMBER(getcolorred(주중데이터!T254))=TRUE,ISNUMBER(getcolorred(주중데이터!U254))=TRUE),"Up-regulation",IF(OR(ISNUMBER(getcolorgreen(주중데이터!T254))=TRUE,ISNUMBER(getcolorgreen(주중데이터!U254))=TRUE),"Down-regulation","No")))</f>
        <v>No</v>
      </c>
      <c r="U1510" s="81"/>
      <c r="V1510" s="81" t="str">
        <f>IF(AND(주중데이터!V254=0,주중데이터!W254=0),0,IF(OR(ISNUMBER(getcolorred(주중데이터!V254))=TRUE,ISNUMBER(getcolorred(주중데이터!W254))=TRUE),"Up-regulation",IF(OR(ISNUMBER(getcolorgreen(주중데이터!V254))=TRUE,ISNUMBER(getcolorgreen(주중데이터!W254))=TRUE),"Down-regulation","No")))</f>
        <v>No</v>
      </c>
      <c r="W1510" s="81"/>
      <c r="X1510" s="81" t="str">
        <f>IF(AND(주중데이터!X254=0,주중데이터!Y254=0),0,IF(OR(ISNUMBER(getcolorred(주중데이터!X254))=TRUE,ISNUMBER(getcolorred(주중데이터!Y254))=TRUE),"Up-regulation",IF(OR(ISNUMBER(getcolorgreen(주중데이터!X254))=TRUE,ISNUMBER(getcolorgreen(주중데이터!Y254))=TRUE),"Down-regulation","No")))</f>
        <v>No</v>
      </c>
      <c r="Y1510" s="82"/>
      <c r="Z1510" s="76"/>
    </row>
    <row r="1511" spans="1:27">
      <c r="A1511" s="36" t="s">
        <v>27</v>
      </c>
      <c r="B1511" s="81" t="str">
        <f>IF(AND(주중데이터!B255=0,주중데이터!C255=0),0,IF(OR(ISNUMBER(getcolorred(주중데이터!B255))=TRUE,ISNUMBER(getcolorred(주중데이터!C255))=TRUE),"Up-regulation",IF(OR(ISNUMBER(getcolorgreen(주중데이터!B255))=TRUE,ISNUMBER(getcolorgreen(주중데이터!C255))=TRUE),"Down-regulation","No")))</f>
        <v>No</v>
      </c>
      <c r="C1511" s="81"/>
      <c r="D1511" s="81" t="str">
        <f>IF(AND(주중데이터!D255=0,주중데이터!E255=0),0,IF(OR(ISNUMBER(getcolorred(주중데이터!D255))=TRUE,ISNUMBER(getcolorred(주중데이터!E255))=TRUE),"Up-regulation",IF(OR(ISNUMBER(getcolorgreen(주중데이터!D255))=TRUE,ISNUMBER(getcolorgreen(주중데이터!E255))=TRUE),"Down-regulation","No")))</f>
        <v>No</v>
      </c>
      <c r="E1511" s="81"/>
      <c r="F1511" s="81" t="str">
        <f>IF(AND(주중데이터!F255=0,주중데이터!G255=0),0,IF(OR(ISNUMBER(getcolorred(주중데이터!F255))=TRUE,ISNUMBER(getcolorred(주중데이터!G255))=TRUE),"Up-regulation",IF(OR(ISNUMBER(getcolorgreen(주중데이터!F255))=TRUE,ISNUMBER(getcolorgreen(주중데이터!G255))=TRUE),"Down-regulation","No")))</f>
        <v>No</v>
      </c>
      <c r="G1511" s="81"/>
      <c r="H1511" s="81" t="str">
        <f>IF(AND(주중데이터!H255=0,주중데이터!I255=0),0,IF(OR(ISNUMBER(getcolorred(주중데이터!H255))=TRUE,ISNUMBER(getcolorred(주중데이터!I255))=TRUE),"Up-regulation",IF(OR(ISNUMBER(getcolorgreen(주중데이터!H255))=TRUE,ISNUMBER(getcolorgreen(주중데이터!I255))=TRUE),"Down-regulation","No")))</f>
        <v>No</v>
      </c>
      <c r="I1511" s="81"/>
      <c r="J1511" s="81" t="str">
        <f>IF(AND(주중데이터!J255=0,주중데이터!K255=0),0,IF(OR(ISNUMBER(getcolorred(주중데이터!J255))=TRUE,ISNUMBER(getcolorred(주중데이터!K255))=TRUE),"Up-regulation",IF(OR(ISNUMBER(getcolorgreen(주중데이터!J255))=TRUE,ISNUMBER(getcolorgreen(주중데이터!K255))=TRUE),"Down-regulation","No")))</f>
        <v>No</v>
      </c>
      <c r="K1511" s="81"/>
      <c r="L1511" s="81" t="str">
        <f>IF(AND(주중데이터!L255=0,주중데이터!M255=0),0,IF(OR(ISNUMBER(getcolorred(주중데이터!L255))=TRUE,ISNUMBER(getcolorred(주중데이터!M255))=TRUE),"Up-regulation",IF(OR(ISNUMBER(getcolorgreen(주중데이터!L255))=TRUE,ISNUMBER(getcolorgreen(주중데이터!M255))=TRUE),"Down-regulation","No")))</f>
        <v>No</v>
      </c>
      <c r="M1511" s="81"/>
      <c r="N1511" s="81" t="str">
        <f>IF(AND(주중데이터!N255=0,주중데이터!O255=0),0,IF(OR(ISNUMBER(getcolorred(주중데이터!N255))=TRUE,ISNUMBER(getcolorred(주중데이터!O255))=TRUE),"Up-regulation",IF(OR(ISNUMBER(getcolorgreen(주중데이터!N255))=TRUE,ISNUMBER(getcolorgreen(주중데이터!O255))=TRUE),"Down-regulation","No")))</f>
        <v>No</v>
      </c>
      <c r="O1511" s="81"/>
      <c r="P1511" s="81" t="str">
        <f>IF(AND(주중데이터!P255=0,주중데이터!Q255=0),0,IF(OR(ISNUMBER(getcolorred(주중데이터!P255))=TRUE,ISNUMBER(getcolorred(주중데이터!Q255))=TRUE),"Up-regulation",IF(OR(ISNUMBER(getcolorgreen(주중데이터!P255))=TRUE,ISNUMBER(getcolorgreen(주중데이터!Q255))=TRUE),"Down-regulation","No")))</f>
        <v>No</v>
      </c>
      <c r="Q1511" s="81"/>
      <c r="R1511" s="81" t="str">
        <f>IF(AND(주중데이터!R255=0,주중데이터!S255=0),0,IF(OR(ISNUMBER(getcolorred(주중데이터!R255))=TRUE,ISNUMBER(getcolorred(주중데이터!S255))=TRUE),"Up-regulation",IF(OR(ISNUMBER(getcolorgreen(주중데이터!R255))=TRUE,ISNUMBER(getcolorgreen(주중데이터!S255))=TRUE),"Down-regulation","No")))</f>
        <v>No</v>
      </c>
      <c r="S1511" s="81"/>
      <c r="T1511" s="81" t="str">
        <f>IF(AND(주중데이터!T255=0,주중데이터!U255=0),0,IF(OR(ISNUMBER(getcolorred(주중데이터!T255))=TRUE,ISNUMBER(getcolorred(주중데이터!U255))=TRUE),"Up-regulation",IF(OR(ISNUMBER(getcolorgreen(주중데이터!T255))=TRUE,ISNUMBER(getcolorgreen(주중데이터!U255))=TRUE),"Down-regulation","No")))</f>
        <v>No</v>
      </c>
      <c r="U1511" s="81"/>
      <c r="V1511" s="81" t="str">
        <f>IF(AND(주중데이터!V255=0,주중데이터!W255=0),0,IF(OR(ISNUMBER(getcolorred(주중데이터!V255))=TRUE,ISNUMBER(getcolorred(주중데이터!W255))=TRUE),"Up-regulation",IF(OR(ISNUMBER(getcolorgreen(주중데이터!V255))=TRUE,ISNUMBER(getcolorgreen(주중데이터!W255))=TRUE),"Down-regulation","No")))</f>
        <v>No</v>
      </c>
      <c r="W1511" s="81"/>
      <c r="X1511" s="81" t="str">
        <f>IF(AND(주중데이터!X255=0,주중데이터!Y255=0),0,IF(OR(ISNUMBER(getcolorred(주중데이터!X255))=TRUE,ISNUMBER(getcolorred(주중데이터!Y255))=TRUE),"Up-regulation",IF(OR(ISNUMBER(getcolorgreen(주중데이터!X255))=TRUE,ISNUMBER(getcolorgreen(주중데이터!Y255))=TRUE),"Down-regulation","No")))</f>
        <v>No</v>
      </c>
      <c r="Y1511" s="82"/>
      <c r="Z1511" s="76"/>
    </row>
    <row r="1512" spans="1:27">
      <c r="A1512" s="36" t="s">
        <v>28</v>
      </c>
      <c r="B1512" s="81" t="str">
        <f>IF(AND(주중데이터!B256=0,주중데이터!C256=0),0,IF(OR(ISNUMBER(getcolorred(주중데이터!B256))=TRUE,ISNUMBER(getcolorred(주중데이터!C256))=TRUE),"Up-regulation",IF(OR(ISNUMBER(getcolorgreen(주중데이터!B256))=TRUE,ISNUMBER(getcolorgreen(주중데이터!C256))=TRUE),"Down-regulation","No")))</f>
        <v>Down-regulation</v>
      </c>
      <c r="C1512" s="81"/>
      <c r="D1512" s="81" t="str">
        <f>IF(AND(주중데이터!D256=0,주중데이터!E256=0),0,IF(OR(ISNUMBER(getcolorred(주중데이터!D256))=TRUE,ISNUMBER(getcolorred(주중데이터!E256))=TRUE),"Up-regulation",IF(OR(ISNUMBER(getcolorgreen(주중데이터!D256))=TRUE,ISNUMBER(getcolorgreen(주중데이터!E256))=TRUE),"Down-regulation","No")))</f>
        <v>No</v>
      </c>
      <c r="E1512" s="81"/>
      <c r="F1512" s="81" t="str">
        <f>IF(AND(주중데이터!F256=0,주중데이터!G256=0),0,IF(OR(ISNUMBER(getcolorred(주중데이터!F256))=TRUE,ISNUMBER(getcolorred(주중데이터!G256))=TRUE),"Up-regulation",IF(OR(ISNUMBER(getcolorgreen(주중데이터!F256))=TRUE,ISNUMBER(getcolorgreen(주중데이터!G256))=TRUE),"Down-regulation","No")))</f>
        <v>No</v>
      </c>
      <c r="G1512" s="81"/>
      <c r="H1512" s="81" t="str">
        <f>IF(AND(주중데이터!H256=0,주중데이터!I256=0),0,IF(OR(ISNUMBER(getcolorred(주중데이터!H256))=TRUE,ISNUMBER(getcolorred(주중데이터!I256))=TRUE),"Up-regulation",IF(OR(ISNUMBER(getcolorgreen(주중데이터!H256))=TRUE,ISNUMBER(getcolorgreen(주중데이터!I256))=TRUE),"Down-regulation","No")))</f>
        <v>No</v>
      </c>
      <c r="I1512" s="81"/>
      <c r="J1512" s="81" t="str">
        <f>IF(AND(주중데이터!J256=0,주중데이터!K256=0),0,IF(OR(ISNUMBER(getcolorred(주중데이터!J256))=TRUE,ISNUMBER(getcolorred(주중데이터!K256))=TRUE),"Up-regulation",IF(OR(ISNUMBER(getcolorgreen(주중데이터!J256))=TRUE,ISNUMBER(getcolorgreen(주중데이터!K256))=TRUE),"Down-regulation","No")))</f>
        <v>Down-regulation</v>
      </c>
      <c r="K1512" s="81"/>
      <c r="L1512" s="81" t="str">
        <f>IF(AND(주중데이터!L256=0,주중데이터!M256=0),0,IF(OR(ISNUMBER(getcolorred(주중데이터!L256))=TRUE,ISNUMBER(getcolorred(주중데이터!M256))=TRUE),"Up-regulation",IF(OR(ISNUMBER(getcolorgreen(주중데이터!L256))=TRUE,ISNUMBER(getcolorgreen(주중데이터!M256))=TRUE),"Down-regulation","No")))</f>
        <v>No</v>
      </c>
      <c r="M1512" s="81"/>
      <c r="N1512" s="81" t="str">
        <f>IF(AND(주중데이터!N256=0,주중데이터!O256=0),0,IF(OR(ISNUMBER(getcolorred(주중데이터!N256))=TRUE,ISNUMBER(getcolorred(주중데이터!O256))=TRUE),"Up-regulation",IF(OR(ISNUMBER(getcolorgreen(주중데이터!N256))=TRUE,ISNUMBER(getcolorgreen(주중데이터!O256))=TRUE),"Down-regulation","No")))</f>
        <v>No</v>
      </c>
      <c r="O1512" s="81"/>
      <c r="P1512" s="81" t="str">
        <f>IF(AND(주중데이터!P256=0,주중데이터!Q256=0),0,IF(OR(ISNUMBER(getcolorred(주중데이터!P256))=TRUE,ISNUMBER(getcolorred(주중데이터!Q256))=TRUE),"Up-regulation",IF(OR(ISNUMBER(getcolorgreen(주중데이터!P256))=TRUE,ISNUMBER(getcolorgreen(주중데이터!Q256))=TRUE),"Down-regulation","No")))</f>
        <v>No</v>
      </c>
      <c r="Q1512" s="81"/>
      <c r="R1512" s="81" t="str">
        <f>IF(AND(주중데이터!R256=0,주중데이터!S256=0),0,IF(OR(ISNUMBER(getcolorred(주중데이터!R256))=TRUE,ISNUMBER(getcolorred(주중데이터!S256))=TRUE),"Up-regulation",IF(OR(ISNUMBER(getcolorgreen(주중데이터!R256))=TRUE,ISNUMBER(getcolorgreen(주중데이터!S256))=TRUE),"Down-regulation","No")))</f>
        <v>No</v>
      </c>
      <c r="S1512" s="81"/>
      <c r="T1512" s="81" t="str">
        <f>IF(AND(주중데이터!T256=0,주중데이터!U256=0),0,IF(OR(ISNUMBER(getcolorred(주중데이터!T256))=TRUE,ISNUMBER(getcolorred(주중데이터!U256))=TRUE),"Up-regulation",IF(OR(ISNUMBER(getcolorgreen(주중데이터!T256))=TRUE,ISNUMBER(getcolorgreen(주중데이터!U256))=TRUE),"Down-regulation","No")))</f>
        <v>Down-regulation</v>
      </c>
      <c r="U1512" s="81"/>
      <c r="V1512" s="81" t="str">
        <f>IF(AND(주중데이터!V256=0,주중데이터!W256=0),0,IF(OR(ISNUMBER(getcolorred(주중데이터!V256))=TRUE,ISNUMBER(getcolorred(주중데이터!W256))=TRUE),"Up-regulation",IF(OR(ISNUMBER(getcolorgreen(주중데이터!V256))=TRUE,ISNUMBER(getcolorgreen(주중데이터!W256))=TRUE),"Down-regulation","No")))</f>
        <v>Down-regulation</v>
      </c>
      <c r="W1512" s="81"/>
      <c r="X1512" s="81" t="str">
        <f>IF(AND(주중데이터!X256=0,주중데이터!Y256=0),0,IF(OR(ISNUMBER(getcolorred(주중데이터!X256))=TRUE,ISNUMBER(getcolorred(주중데이터!Y256))=TRUE),"Up-regulation",IF(OR(ISNUMBER(getcolorgreen(주중데이터!X256))=TRUE,ISNUMBER(getcolorgreen(주중데이터!Y256))=TRUE),"Down-regulation","No")))</f>
        <v>No</v>
      </c>
      <c r="Y1512" s="82"/>
      <c r="Z1512" s="76"/>
    </row>
    <row r="1513" spans="1:27">
      <c r="A1513" s="36" t="s">
        <v>29</v>
      </c>
      <c r="B1513" s="81" t="str">
        <f>IF(AND(주중데이터!B257=0,주중데이터!C257=0),0,IF(OR(ISNUMBER(getcolorred(주중데이터!B257))=TRUE,ISNUMBER(getcolorred(주중데이터!C257))=TRUE),"Up-regulation",IF(OR(ISNUMBER(getcolorgreen(주중데이터!B257))=TRUE,ISNUMBER(getcolorgreen(주중데이터!C257))=TRUE),"Down-regulation","No")))</f>
        <v>Down-regulation</v>
      </c>
      <c r="C1513" s="81"/>
      <c r="D1513" s="81" t="str">
        <f>IF(AND(주중데이터!D257=0,주중데이터!E257=0),0,IF(OR(ISNUMBER(getcolorred(주중데이터!D257))=TRUE,ISNUMBER(getcolorred(주중데이터!E257))=TRUE),"Up-regulation",IF(OR(ISNUMBER(getcolorgreen(주중데이터!D257))=TRUE,ISNUMBER(getcolorgreen(주중데이터!E257))=TRUE),"Down-regulation","No")))</f>
        <v>No</v>
      </c>
      <c r="E1513" s="81"/>
      <c r="F1513" s="81" t="str">
        <f>IF(AND(주중데이터!F257=0,주중데이터!G257=0),0,IF(OR(ISNUMBER(getcolorred(주중데이터!F257))=TRUE,ISNUMBER(getcolorred(주중데이터!G257))=TRUE),"Up-regulation",IF(OR(ISNUMBER(getcolorgreen(주중데이터!F257))=TRUE,ISNUMBER(getcolorgreen(주중데이터!G257))=TRUE),"Down-regulation","No")))</f>
        <v>No</v>
      </c>
      <c r="G1513" s="81"/>
      <c r="H1513" s="81" t="str">
        <f>IF(AND(주중데이터!H257=0,주중데이터!I257=0),0,IF(OR(ISNUMBER(getcolorred(주중데이터!H257))=TRUE,ISNUMBER(getcolorred(주중데이터!I257))=TRUE),"Up-regulation",IF(OR(ISNUMBER(getcolorgreen(주중데이터!H257))=TRUE,ISNUMBER(getcolorgreen(주중데이터!I257))=TRUE),"Down-regulation","No")))</f>
        <v>No</v>
      </c>
      <c r="I1513" s="81"/>
      <c r="J1513" s="81" t="str">
        <f>IF(AND(주중데이터!J257=0,주중데이터!K257=0),0,IF(OR(ISNUMBER(getcolorred(주중데이터!J257))=TRUE,ISNUMBER(getcolorred(주중데이터!K257))=TRUE),"Up-regulation",IF(OR(ISNUMBER(getcolorgreen(주중데이터!J257))=TRUE,ISNUMBER(getcolorgreen(주중데이터!K257))=TRUE),"Down-regulation","No")))</f>
        <v>Down-regulation</v>
      </c>
      <c r="K1513" s="81"/>
      <c r="L1513" s="81" t="str">
        <f>IF(AND(주중데이터!L257=0,주중데이터!M257=0),0,IF(OR(ISNUMBER(getcolorred(주중데이터!L257))=TRUE,ISNUMBER(getcolorred(주중데이터!M257))=TRUE),"Up-regulation",IF(OR(ISNUMBER(getcolorgreen(주중데이터!L257))=TRUE,ISNUMBER(getcolorgreen(주중데이터!M257))=TRUE),"Down-regulation","No")))</f>
        <v>No</v>
      </c>
      <c r="M1513" s="81"/>
      <c r="N1513" s="81" t="str">
        <f>IF(AND(주중데이터!N257=0,주중데이터!O257=0),0,IF(OR(ISNUMBER(getcolorred(주중데이터!N257))=TRUE,ISNUMBER(getcolorred(주중데이터!O257))=TRUE),"Up-regulation",IF(OR(ISNUMBER(getcolorgreen(주중데이터!N257))=TRUE,ISNUMBER(getcolorgreen(주중데이터!O257))=TRUE),"Down-regulation","No")))</f>
        <v>No</v>
      </c>
      <c r="O1513" s="81"/>
      <c r="P1513" s="81" t="str">
        <f>IF(AND(주중데이터!P257=0,주중데이터!Q257=0),0,IF(OR(ISNUMBER(getcolorred(주중데이터!P257))=TRUE,ISNUMBER(getcolorred(주중데이터!Q257))=TRUE),"Up-regulation",IF(OR(ISNUMBER(getcolorgreen(주중데이터!P257))=TRUE,ISNUMBER(getcolorgreen(주중데이터!Q257))=TRUE),"Down-regulation","No")))</f>
        <v>No</v>
      </c>
      <c r="Q1513" s="81"/>
      <c r="R1513" s="81" t="str">
        <f>IF(AND(주중데이터!R257=0,주중데이터!S257=0),0,IF(OR(ISNUMBER(getcolorred(주중데이터!R257))=TRUE,ISNUMBER(getcolorred(주중데이터!S257))=TRUE),"Up-regulation",IF(OR(ISNUMBER(getcolorgreen(주중데이터!R257))=TRUE,ISNUMBER(getcolorgreen(주중데이터!S257))=TRUE),"Down-regulation","No")))</f>
        <v>No</v>
      </c>
      <c r="S1513" s="81"/>
      <c r="T1513" s="81" t="str">
        <f>IF(AND(주중데이터!T257=0,주중데이터!U257=0),0,IF(OR(ISNUMBER(getcolorred(주중데이터!T257))=TRUE,ISNUMBER(getcolorred(주중데이터!U257))=TRUE),"Up-regulation",IF(OR(ISNUMBER(getcolorgreen(주중데이터!T257))=TRUE,ISNUMBER(getcolorgreen(주중데이터!U257))=TRUE),"Down-regulation","No")))</f>
        <v>Down-regulation</v>
      </c>
      <c r="U1513" s="81"/>
      <c r="V1513" s="81" t="str">
        <f>IF(AND(주중데이터!V257=0,주중데이터!W257=0),0,IF(OR(ISNUMBER(getcolorred(주중데이터!V257))=TRUE,ISNUMBER(getcolorred(주중데이터!W257))=TRUE),"Up-regulation",IF(OR(ISNUMBER(getcolorgreen(주중데이터!V257))=TRUE,ISNUMBER(getcolorgreen(주중데이터!W257))=TRUE),"Down-regulation","No")))</f>
        <v>Down-regulation</v>
      </c>
      <c r="W1513" s="81"/>
      <c r="X1513" s="81" t="str">
        <f>IF(AND(주중데이터!X257=0,주중데이터!Y257=0),0,IF(OR(ISNUMBER(getcolorred(주중데이터!X257))=TRUE,ISNUMBER(getcolorred(주중데이터!Y257))=TRUE),"Up-regulation",IF(OR(ISNUMBER(getcolorgreen(주중데이터!X257))=TRUE,ISNUMBER(getcolorgreen(주중데이터!Y257))=TRUE),"Down-regulation","No")))</f>
        <v>No</v>
      </c>
      <c r="Y1513" s="82"/>
      <c r="Z1513" s="76"/>
    </row>
    <row r="1514" spans="1:27">
      <c r="A1514" s="36" t="s">
        <v>30</v>
      </c>
      <c r="B1514" s="81" t="str">
        <f>IF(AND(주중데이터!B258=0,주중데이터!C258=0),0,IF(OR(ISNUMBER(getcolorred(주중데이터!B258))=TRUE,ISNUMBER(getcolorred(주중데이터!C258))=TRUE),"Up-regulation",IF(OR(ISNUMBER(getcolorgreen(주중데이터!B258))=TRUE,ISNUMBER(getcolorgreen(주중데이터!C258))=TRUE),"Down-regulation","No")))</f>
        <v>Down-regulation</v>
      </c>
      <c r="C1514" s="81"/>
      <c r="D1514" s="81" t="str">
        <f>IF(AND(주중데이터!D258=0,주중데이터!E258=0),0,IF(OR(ISNUMBER(getcolorred(주중데이터!D258))=TRUE,ISNUMBER(getcolorred(주중데이터!E258))=TRUE),"Up-regulation",IF(OR(ISNUMBER(getcolorgreen(주중데이터!D258))=TRUE,ISNUMBER(getcolorgreen(주중데이터!E258))=TRUE),"Down-regulation","No")))</f>
        <v>No</v>
      </c>
      <c r="E1514" s="81"/>
      <c r="F1514" s="81" t="str">
        <f>IF(AND(주중데이터!F258=0,주중데이터!G258=0),0,IF(OR(ISNUMBER(getcolorred(주중데이터!F258))=TRUE,ISNUMBER(getcolorred(주중데이터!G258))=TRUE),"Up-regulation",IF(OR(ISNUMBER(getcolorgreen(주중데이터!F258))=TRUE,ISNUMBER(getcolorgreen(주중데이터!G258))=TRUE),"Down-regulation","No")))</f>
        <v>No</v>
      </c>
      <c r="G1514" s="81"/>
      <c r="H1514" s="81" t="str">
        <f>IF(AND(주중데이터!H258=0,주중데이터!I258=0),0,IF(OR(ISNUMBER(getcolorred(주중데이터!H258))=TRUE,ISNUMBER(getcolorred(주중데이터!I258))=TRUE),"Up-regulation",IF(OR(ISNUMBER(getcolorgreen(주중데이터!H258))=TRUE,ISNUMBER(getcolorgreen(주중데이터!I258))=TRUE),"Down-regulation","No")))</f>
        <v>No</v>
      </c>
      <c r="I1514" s="81"/>
      <c r="J1514" s="81" t="str">
        <f>IF(AND(주중데이터!J258=0,주중데이터!K258=0),0,IF(OR(ISNUMBER(getcolorred(주중데이터!J258))=TRUE,ISNUMBER(getcolorred(주중데이터!K258))=TRUE),"Up-regulation",IF(OR(ISNUMBER(getcolorgreen(주중데이터!J258))=TRUE,ISNUMBER(getcolorgreen(주중데이터!K258))=TRUE),"Down-regulation","No")))</f>
        <v>Down-regulation</v>
      </c>
      <c r="K1514" s="81"/>
      <c r="L1514" s="81" t="str">
        <f>IF(AND(주중데이터!L258=0,주중데이터!M258=0),0,IF(OR(ISNUMBER(getcolorred(주중데이터!L258))=TRUE,ISNUMBER(getcolorred(주중데이터!M258))=TRUE),"Up-regulation",IF(OR(ISNUMBER(getcolorgreen(주중데이터!L258))=TRUE,ISNUMBER(getcolorgreen(주중데이터!M258))=TRUE),"Down-regulation","No")))</f>
        <v>No</v>
      </c>
      <c r="M1514" s="81"/>
      <c r="N1514" s="81" t="str">
        <f>IF(AND(주중데이터!N258=0,주중데이터!O258=0),0,IF(OR(ISNUMBER(getcolorred(주중데이터!N258))=TRUE,ISNUMBER(getcolorred(주중데이터!O258))=TRUE),"Up-regulation",IF(OR(ISNUMBER(getcolorgreen(주중데이터!N258))=TRUE,ISNUMBER(getcolorgreen(주중데이터!O258))=TRUE),"Down-regulation","No")))</f>
        <v>No</v>
      </c>
      <c r="O1514" s="81"/>
      <c r="P1514" s="81" t="str">
        <f>IF(AND(주중데이터!P258=0,주중데이터!Q258=0),0,IF(OR(ISNUMBER(getcolorred(주중데이터!P258))=TRUE,ISNUMBER(getcolorred(주중데이터!Q258))=TRUE),"Up-regulation",IF(OR(ISNUMBER(getcolorgreen(주중데이터!P258))=TRUE,ISNUMBER(getcolorgreen(주중데이터!Q258))=TRUE),"Down-regulation","No")))</f>
        <v>No</v>
      </c>
      <c r="Q1514" s="81"/>
      <c r="R1514" s="81" t="str">
        <f>IF(AND(주중데이터!R258=0,주중데이터!S258=0),0,IF(OR(ISNUMBER(getcolorred(주중데이터!R258))=TRUE,ISNUMBER(getcolorred(주중데이터!S258))=TRUE),"Up-regulation",IF(OR(ISNUMBER(getcolorgreen(주중데이터!R258))=TRUE,ISNUMBER(getcolorgreen(주중데이터!S258))=TRUE),"Down-regulation","No")))</f>
        <v>No</v>
      </c>
      <c r="S1514" s="81"/>
      <c r="T1514" s="81" t="str">
        <f>IF(AND(주중데이터!T258=0,주중데이터!U258=0),0,IF(OR(ISNUMBER(getcolorred(주중데이터!T258))=TRUE,ISNUMBER(getcolorred(주중데이터!U258))=TRUE),"Up-regulation",IF(OR(ISNUMBER(getcolorgreen(주중데이터!T258))=TRUE,ISNUMBER(getcolorgreen(주중데이터!U258))=TRUE),"Down-regulation","No")))</f>
        <v>Down-regulation</v>
      </c>
      <c r="U1514" s="81"/>
      <c r="V1514" s="81" t="str">
        <f>IF(AND(주중데이터!V258=0,주중데이터!W258=0),0,IF(OR(ISNUMBER(getcolorred(주중데이터!V258))=TRUE,ISNUMBER(getcolorred(주중데이터!W258))=TRUE),"Up-regulation",IF(OR(ISNUMBER(getcolorgreen(주중데이터!V258))=TRUE,ISNUMBER(getcolorgreen(주중데이터!W258))=TRUE),"Down-regulation","No")))</f>
        <v>Down-regulation</v>
      </c>
      <c r="W1514" s="81"/>
      <c r="X1514" s="81" t="str">
        <f>IF(AND(주중데이터!X258=0,주중데이터!Y258=0),0,IF(OR(ISNUMBER(getcolorred(주중데이터!X258))=TRUE,ISNUMBER(getcolorred(주중데이터!Y258))=TRUE),"Up-regulation",IF(OR(ISNUMBER(getcolorgreen(주중데이터!X258))=TRUE,ISNUMBER(getcolorgreen(주중데이터!Y258))=TRUE),"Down-regulation","No")))</f>
        <v>No</v>
      </c>
      <c r="Y1514" s="82"/>
      <c r="Z1514" s="76"/>
    </row>
    <row r="1515" spans="1:27">
      <c r="A1515" s="36" t="s">
        <v>31</v>
      </c>
      <c r="B1515" s="81" t="str">
        <f>IF(AND(주중데이터!B259=0,주중데이터!C259=0),0,IF(OR(ISNUMBER(getcolorred(주중데이터!B259))=TRUE,ISNUMBER(getcolorred(주중데이터!C259))=TRUE),"Up-regulation",IF(OR(ISNUMBER(getcolorgreen(주중데이터!B259))=TRUE,ISNUMBER(getcolorgreen(주중데이터!C259))=TRUE),"Down-regulation","No")))</f>
        <v>Down-regulation</v>
      </c>
      <c r="C1515" s="81"/>
      <c r="D1515" s="81" t="str">
        <f>IF(AND(주중데이터!D259=0,주중데이터!E259=0),0,IF(OR(ISNUMBER(getcolorred(주중데이터!D259))=TRUE,ISNUMBER(getcolorred(주중데이터!E259))=TRUE),"Up-regulation",IF(OR(ISNUMBER(getcolorgreen(주중데이터!D259))=TRUE,ISNUMBER(getcolorgreen(주중데이터!E259))=TRUE),"Down-regulation","No")))</f>
        <v>No</v>
      </c>
      <c r="E1515" s="81"/>
      <c r="F1515" s="81" t="str">
        <f>IF(AND(주중데이터!F259=0,주중데이터!G259=0),0,IF(OR(ISNUMBER(getcolorred(주중데이터!F259))=TRUE,ISNUMBER(getcolorred(주중데이터!G259))=TRUE),"Up-regulation",IF(OR(ISNUMBER(getcolorgreen(주중데이터!F259))=TRUE,ISNUMBER(getcolorgreen(주중데이터!G259))=TRUE),"Down-regulation","No")))</f>
        <v>No</v>
      </c>
      <c r="G1515" s="81"/>
      <c r="H1515" s="81" t="str">
        <f>IF(AND(주중데이터!H259=0,주중데이터!I259=0),0,IF(OR(ISNUMBER(getcolorred(주중데이터!H259))=TRUE,ISNUMBER(getcolorred(주중데이터!I259))=TRUE),"Up-regulation",IF(OR(ISNUMBER(getcolorgreen(주중데이터!H259))=TRUE,ISNUMBER(getcolorgreen(주중데이터!I259))=TRUE),"Down-regulation","No")))</f>
        <v>No</v>
      </c>
      <c r="I1515" s="81"/>
      <c r="J1515" s="81" t="str">
        <f>IF(AND(주중데이터!J259=0,주중데이터!K259=0),0,IF(OR(ISNUMBER(getcolorred(주중데이터!J259))=TRUE,ISNUMBER(getcolorred(주중데이터!K259))=TRUE),"Up-regulation",IF(OR(ISNUMBER(getcolorgreen(주중데이터!J259))=TRUE,ISNUMBER(getcolorgreen(주중데이터!K259))=TRUE),"Down-regulation","No")))</f>
        <v>Down-regulation</v>
      </c>
      <c r="K1515" s="81"/>
      <c r="L1515" s="81" t="str">
        <f>IF(AND(주중데이터!L259=0,주중데이터!M259=0),0,IF(OR(ISNUMBER(getcolorred(주중데이터!L259))=TRUE,ISNUMBER(getcolorred(주중데이터!M259))=TRUE),"Up-regulation",IF(OR(ISNUMBER(getcolorgreen(주중데이터!L259))=TRUE,ISNUMBER(getcolorgreen(주중데이터!M259))=TRUE),"Down-regulation","No")))</f>
        <v>No</v>
      </c>
      <c r="M1515" s="81"/>
      <c r="N1515" s="81" t="str">
        <f>IF(AND(주중데이터!N259=0,주중데이터!O259=0),0,IF(OR(ISNUMBER(getcolorred(주중데이터!N259))=TRUE,ISNUMBER(getcolorred(주중데이터!O259))=TRUE),"Up-regulation",IF(OR(ISNUMBER(getcolorgreen(주중데이터!N259))=TRUE,ISNUMBER(getcolorgreen(주중데이터!O259))=TRUE),"Down-regulation","No")))</f>
        <v>No</v>
      </c>
      <c r="O1515" s="81"/>
      <c r="P1515" s="81" t="str">
        <f>IF(AND(주중데이터!P259=0,주중데이터!Q259=0),0,IF(OR(ISNUMBER(getcolorred(주중데이터!P259))=TRUE,ISNUMBER(getcolorred(주중데이터!Q259))=TRUE),"Up-regulation",IF(OR(ISNUMBER(getcolorgreen(주중데이터!P259))=TRUE,ISNUMBER(getcolorgreen(주중데이터!Q259))=TRUE),"Down-regulation","No")))</f>
        <v>No</v>
      </c>
      <c r="Q1515" s="81"/>
      <c r="R1515" s="81" t="str">
        <f>IF(AND(주중데이터!R259=0,주중데이터!S259=0),0,IF(OR(ISNUMBER(getcolorred(주중데이터!R259))=TRUE,ISNUMBER(getcolorred(주중데이터!S259))=TRUE),"Up-regulation",IF(OR(ISNUMBER(getcolorgreen(주중데이터!R259))=TRUE,ISNUMBER(getcolorgreen(주중데이터!S259))=TRUE),"Down-regulation","No")))</f>
        <v>No</v>
      </c>
      <c r="S1515" s="81"/>
      <c r="T1515" s="81" t="str">
        <f>IF(AND(주중데이터!T259=0,주중데이터!U259=0),0,IF(OR(ISNUMBER(getcolorred(주중데이터!T259))=TRUE,ISNUMBER(getcolorred(주중데이터!U259))=TRUE),"Up-regulation",IF(OR(ISNUMBER(getcolorgreen(주중데이터!T259))=TRUE,ISNUMBER(getcolorgreen(주중데이터!U259))=TRUE),"Down-regulation","No")))</f>
        <v>Down-regulation</v>
      </c>
      <c r="U1515" s="81"/>
      <c r="V1515" s="81" t="str">
        <f>IF(AND(주중데이터!V259=0,주중데이터!W259=0),0,IF(OR(ISNUMBER(getcolorred(주중데이터!V259))=TRUE,ISNUMBER(getcolorred(주중데이터!W259))=TRUE),"Up-regulation",IF(OR(ISNUMBER(getcolorgreen(주중데이터!V259))=TRUE,ISNUMBER(getcolorgreen(주중데이터!W259))=TRUE),"Down-regulation","No")))</f>
        <v>Down-regulation</v>
      </c>
      <c r="W1515" s="81"/>
      <c r="X1515" s="81" t="str">
        <f>IF(AND(주중데이터!X259=0,주중데이터!Y259=0),0,IF(OR(ISNUMBER(getcolorred(주중데이터!X259))=TRUE,ISNUMBER(getcolorred(주중데이터!Y259))=TRUE),"Up-regulation",IF(OR(ISNUMBER(getcolorgreen(주중데이터!X259))=TRUE,ISNUMBER(getcolorgreen(주중데이터!Y259))=TRUE),"Down-regulation","No")))</f>
        <v>No</v>
      </c>
      <c r="Y1515" s="82"/>
      <c r="Z1515" s="76"/>
    </row>
    <row r="1516" spans="1:27">
      <c r="A1516" s="36" t="s">
        <v>32</v>
      </c>
      <c r="B1516" s="81" t="str">
        <f>IF(AND(주중데이터!B260=0,주중데이터!C260=0),0,IF(OR(ISNUMBER(getcolorred(주중데이터!B260))=TRUE,ISNUMBER(getcolorred(주중데이터!C260))=TRUE),"Up-regulation",IF(OR(ISNUMBER(getcolorgreen(주중데이터!B260))=TRUE,ISNUMBER(getcolorgreen(주중데이터!C260))=TRUE),"Down-regulation","No")))</f>
        <v>No</v>
      </c>
      <c r="C1516" s="81"/>
      <c r="D1516" s="81" t="str">
        <f>IF(AND(주중데이터!D260=0,주중데이터!E260=0),0,IF(OR(ISNUMBER(getcolorred(주중데이터!D260))=TRUE,ISNUMBER(getcolorred(주중데이터!E260))=TRUE),"Up-regulation",IF(OR(ISNUMBER(getcolorgreen(주중데이터!D260))=TRUE,ISNUMBER(getcolorgreen(주중데이터!E260))=TRUE),"Down-regulation","No")))</f>
        <v>No</v>
      </c>
      <c r="E1516" s="81"/>
      <c r="F1516" s="81" t="str">
        <f>IF(AND(주중데이터!F260=0,주중데이터!G260=0),0,IF(OR(ISNUMBER(getcolorred(주중데이터!F260))=TRUE,ISNUMBER(getcolorred(주중데이터!G260))=TRUE),"Up-regulation",IF(OR(ISNUMBER(getcolorgreen(주중데이터!F260))=TRUE,ISNUMBER(getcolorgreen(주중데이터!G260))=TRUE),"Down-regulation","No")))</f>
        <v>No</v>
      </c>
      <c r="G1516" s="81"/>
      <c r="H1516" s="81" t="str">
        <f>IF(AND(주중데이터!H260=0,주중데이터!I260=0),0,IF(OR(ISNUMBER(getcolorred(주중데이터!H260))=TRUE,ISNUMBER(getcolorred(주중데이터!I260))=TRUE),"Up-regulation",IF(OR(ISNUMBER(getcolorgreen(주중데이터!H260))=TRUE,ISNUMBER(getcolorgreen(주중데이터!I260))=TRUE),"Down-regulation","No")))</f>
        <v>No</v>
      </c>
      <c r="I1516" s="81"/>
      <c r="J1516" s="81" t="str">
        <f>IF(AND(주중데이터!J260=0,주중데이터!K260=0),0,IF(OR(ISNUMBER(getcolorred(주중데이터!J260))=TRUE,ISNUMBER(getcolorred(주중데이터!K260))=TRUE),"Up-regulation",IF(OR(ISNUMBER(getcolorgreen(주중데이터!J260))=TRUE,ISNUMBER(getcolorgreen(주중데이터!K260))=TRUE),"Down-regulation","No")))</f>
        <v>No</v>
      </c>
      <c r="K1516" s="81"/>
      <c r="L1516" s="81" t="str">
        <f>IF(AND(주중데이터!L260=0,주중데이터!M260=0),0,IF(OR(ISNUMBER(getcolorred(주중데이터!L260))=TRUE,ISNUMBER(getcolorred(주중데이터!M260))=TRUE),"Up-regulation",IF(OR(ISNUMBER(getcolorgreen(주중데이터!L260))=TRUE,ISNUMBER(getcolorgreen(주중데이터!M260))=TRUE),"Down-regulation","No")))</f>
        <v>No</v>
      </c>
      <c r="M1516" s="81"/>
      <c r="N1516" s="81" t="str">
        <f>IF(AND(주중데이터!N260=0,주중데이터!O260=0),0,IF(OR(ISNUMBER(getcolorred(주중데이터!N260))=TRUE,ISNUMBER(getcolorred(주중데이터!O260))=TRUE),"Up-regulation",IF(OR(ISNUMBER(getcolorgreen(주중데이터!N260))=TRUE,ISNUMBER(getcolorgreen(주중데이터!O260))=TRUE),"Down-regulation","No")))</f>
        <v>No</v>
      </c>
      <c r="O1516" s="81"/>
      <c r="P1516" s="81" t="str">
        <f>IF(AND(주중데이터!P260=0,주중데이터!Q260=0),0,IF(OR(ISNUMBER(getcolorred(주중데이터!P260))=TRUE,ISNUMBER(getcolorred(주중데이터!Q260))=TRUE),"Up-regulation",IF(OR(ISNUMBER(getcolorgreen(주중데이터!P260))=TRUE,ISNUMBER(getcolorgreen(주중데이터!Q260))=TRUE),"Down-regulation","No")))</f>
        <v>No</v>
      </c>
      <c r="Q1516" s="81"/>
      <c r="R1516" s="81" t="str">
        <f>IF(AND(주중데이터!R260=0,주중데이터!S260=0),0,IF(OR(ISNUMBER(getcolorred(주중데이터!R260))=TRUE,ISNUMBER(getcolorred(주중데이터!S260))=TRUE),"Up-regulation",IF(OR(ISNUMBER(getcolorgreen(주중데이터!R260))=TRUE,ISNUMBER(getcolorgreen(주중데이터!S260))=TRUE),"Down-regulation","No")))</f>
        <v>No</v>
      </c>
      <c r="S1516" s="81"/>
      <c r="T1516" s="81" t="str">
        <f>IF(AND(주중데이터!T260=0,주중데이터!U260=0),0,IF(OR(ISNUMBER(getcolorred(주중데이터!T260))=TRUE,ISNUMBER(getcolorred(주중데이터!U260))=TRUE),"Up-regulation",IF(OR(ISNUMBER(getcolorgreen(주중데이터!T260))=TRUE,ISNUMBER(getcolorgreen(주중데이터!U260))=TRUE),"Down-regulation","No")))</f>
        <v>No</v>
      </c>
      <c r="U1516" s="81"/>
      <c r="V1516" s="81" t="str">
        <f>IF(AND(주중데이터!V260=0,주중데이터!W260=0),0,IF(OR(ISNUMBER(getcolorred(주중데이터!V260))=TRUE,ISNUMBER(getcolorred(주중데이터!W260))=TRUE),"Up-regulation",IF(OR(ISNUMBER(getcolorgreen(주중데이터!V260))=TRUE,ISNUMBER(getcolorgreen(주중데이터!W260))=TRUE),"Down-regulation","No")))</f>
        <v>No</v>
      </c>
      <c r="W1516" s="81"/>
      <c r="X1516" s="81" t="str">
        <f>IF(AND(주중데이터!X260=0,주중데이터!Y260=0),0,IF(OR(ISNUMBER(getcolorred(주중데이터!X260))=TRUE,ISNUMBER(getcolorred(주중데이터!Y260))=TRUE),"Up-regulation",IF(OR(ISNUMBER(getcolorgreen(주중데이터!X260))=TRUE,ISNUMBER(getcolorgreen(주중데이터!Y260))=TRUE),"Down-regulation","No")))</f>
        <v>No</v>
      </c>
      <c r="Y1516" s="82"/>
      <c r="Z1516" s="76"/>
    </row>
    <row r="1517" spans="1:27">
      <c r="A1517" s="36" t="s">
        <v>33</v>
      </c>
      <c r="B1517" s="81" t="str">
        <f>IF(AND(주중데이터!B261=0,주중데이터!C261=0),0,IF(OR(ISNUMBER(getcolorred(주중데이터!B261))=TRUE,ISNUMBER(getcolorred(주중데이터!C261))=TRUE),"Up-regulation",IF(OR(ISNUMBER(getcolorgreen(주중데이터!B261))=TRUE,ISNUMBER(getcolorgreen(주중데이터!C261))=TRUE),"Down-regulation","No")))</f>
        <v>No</v>
      </c>
      <c r="C1517" s="81"/>
      <c r="D1517" s="81" t="str">
        <f>IF(AND(주중데이터!D261=0,주중데이터!E261=0),0,IF(OR(ISNUMBER(getcolorred(주중데이터!D261))=TRUE,ISNUMBER(getcolorred(주중데이터!E261))=TRUE),"Up-regulation",IF(OR(ISNUMBER(getcolorgreen(주중데이터!D261))=TRUE,ISNUMBER(getcolorgreen(주중데이터!E261))=TRUE),"Down-regulation","No")))</f>
        <v>No</v>
      </c>
      <c r="E1517" s="81"/>
      <c r="F1517" s="81" t="str">
        <f>IF(AND(주중데이터!F261=0,주중데이터!G261=0),0,IF(OR(ISNUMBER(getcolorred(주중데이터!F261))=TRUE,ISNUMBER(getcolorred(주중데이터!G261))=TRUE),"Up-regulation",IF(OR(ISNUMBER(getcolorgreen(주중데이터!F261))=TRUE,ISNUMBER(getcolorgreen(주중데이터!G261))=TRUE),"Down-regulation","No")))</f>
        <v>No</v>
      </c>
      <c r="G1517" s="81"/>
      <c r="H1517" s="81" t="str">
        <f>IF(AND(주중데이터!H261=0,주중데이터!I261=0),0,IF(OR(ISNUMBER(getcolorred(주중데이터!H261))=TRUE,ISNUMBER(getcolorred(주중데이터!I261))=TRUE),"Up-regulation",IF(OR(ISNUMBER(getcolorgreen(주중데이터!H261))=TRUE,ISNUMBER(getcolorgreen(주중데이터!I261))=TRUE),"Down-regulation","No")))</f>
        <v>No</v>
      </c>
      <c r="I1517" s="81"/>
      <c r="J1517" s="81" t="str">
        <f>IF(AND(주중데이터!J261=0,주중데이터!K261=0),0,IF(OR(ISNUMBER(getcolorred(주중데이터!J261))=TRUE,ISNUMBER(getcolorred(주중데이터!K261))=TRUE),"Up-regulation",IF(OR(ISNUMBER(getcolorgreen(주중데이터!J261))=TRUE,ISNUMBER(getcolorgreen(주중데이터!K261))=TRUE),"Down-regulation","No")))</f>
        <v>No</v>
      </c>
      <c r="K1517" s="81"/>
      <c r="L1517" s="81" t="str">
        <f>IF(AND(주중데이터!L261=0,주중데이터!M261=0),0,IF(OR(ISNUMBER(getcolorred(주중데이터!L261))=TRUE,ISNUMBER(getcolorred(주중데이터!M261))=TRUE),"Up-regulation",IF(OR(ISNUMBER(getcolorgreen(주중데이터!L261))=TRUE,ISNUMBER(getcolorgreen(주중데이터!M261))=TRUE),"Down-regulation","No")))</f>
        <v>No</v>
      </c>
      <c r="M1517" s="81"/>
      <c r="N1517" s="81" t="str">
        <f>IF(AND(주중데이터!N261=0,주중데이터!O261=0),0,IF(OR(ISNUMBER(getcolorred(주중데이터!N261))=TRUE,ISNUMBER(getcolorred(주중데이터!O261))=TRUE),"Up-regulation",IF(OR(ISNUMBER(getcolorgreen(주중데이터!N261))=TRUE,ISNUMBER(getcolorgreen(주중데이터!O261))=TRUE),"Down-regulation","No")))</f>
        <v>No</v>
      </c>
      <c r="O1517" s="81"/>
      <c r="P1517" s="81" t="str">
        <f>IF(AND(주중데이터!P261=0,주중데이터!Q261=0),0,IF(OR(ISNUMBER(getcolorred(주중데이터!P261))=TRUE,ISNUMBER(getcolorred(주중데이터!Q261))=TRUE),"Up-regulation",IF(OR(ISNUMBER(getcolorgreen(주중데이터!P261))=TRUE,ISNUMBER(getcolorgreen(주중데이터!Q261))=TRUE),"Down-regulation","No")))</f>
        <v>No</v>
      </c>
      <c r="Q1517" s="81"/>
      <c r="R1517" s="81" t="str">
        <f>IF(AND(주중데이터!R261=0,주중데이터!S261=0),0,IF(OR(ISNUMBER(getcolorred(주중데이터!R261))=TRUE,ISNUMBER(getcolorred(주중데이터!S261))=TRUE),"Up-regulation",IF(OR(ISNUMBER(getcolorgreen(주중데이터!R261))=TRUE,ISNUMBER(getcolorgreen(주중데이터!S261))=TRUE),"Down-regulation","No")))</f>
        <v>No</v>
      </c>
      <c r="S1517" s="81"/>
      <c r="T1517" s="81" t="str">
        <f>IF(AND(주중데이터!T261=0,주중데이터!U261=0),0,IF(OR(ISNUMBER(getcolorred(주중데이터!T261))=TRUE,ISNUMBER(getcolorred(주중데이터!U261))=TRUE),"Up-regulation",IF(OR(ISNUMBER(getcolorgreen(주중데이터!T261))=TRUE,ISNUMBER(getcolorgreen(주중데이터!U261))=TRUE),"Down-regulation","No")))</f>
        <v>No</v>
      </c>
      <c r="U1517" s="81"/>
      <c r="V1517" s="81" t="str">
        <f>IF(AND(주중데이터!V261=0,주중데이터!W261=0),0,IF(OR(ISNUMBER(getcolorred(주중데이터!V261))=TRUE,ISNUMBER(getcolorred(주중데이터!W261))=TRUE),"Up-regulation",IF(OR(ISNUMBER(getcolorgreen(주중데이터!V261))=TRUE,ISNUMBER(getcolorgreen(주중데이터!W261))=TRUE),"Down-regulation","No")))</f>
        <v>No</v>
      </c>
      <c r="W1517" s="81"/>
      <c r="X1517" s="81" t="str">
        <f>IF(AND(주중데이터!X261=0,주중데이터!Y261=0),0,IF(OR(ISNUMBER(getcolorred(주중데이터!X261))=TRUE,ISNUMBER(getcolorred(주중데이터!Y261))=TRUE),"Up-regulation",IF(OR(ISNUMBER(getcolorgreen(주중데이터!X261))=TRUE,ISNUMBER(getcolorgreen(주중데이터!Y261))=TRUE),"Down-regulation","No")))</f>
        <v>No</v>
      </c>
      <c r="Y1517" s="82"/>
      <c r="Z1517" s="76"/>
    </row>
    <row r="1518" spans="1:27">
      <c r="A1518" s="36" t="s">
        <v>34</v>
      </c>
      <c r="B1518" s="81" t="str">
        <f>IF(AND(주중데이터!B262=0,주중데이터!C262=0),0,IF(OR(ISNUMBER(getcolorred(주중데이터!B262))=TRUE,ISNUMBER(getcolorred(주중데이터!C262))=TRUE),"Up-regulation",IF(OR(ISNUMBER(getcolorgreen(주중데이터!B262))=TRUE,ISNUMBER(getcolorgreen(주중데이터!C262))=TRUE),"Down-regulation","No")))</f>
        <v>No</v>
      </c>
      <c r="C1518" s="81"/>
      <c r="D1518" s="81" t="str">
        <f>IF(AND(주중데이터!D262=0,주중데이터!E262=0),0,IF(OR(ISNUMBER(getcolorred(주중데이터!D262))=TRUE,ISNUMBER(getcolorred(주중데이터!E262))=TRUE),"Up-regulation",IF(OR(ISNUMBER(getcolorgreen(주중데이터!D262))=TRUE,ISNUMBER(getcolorgreen(주중데이터!E262))=TRUE),"Down-regulation","No")))</f>
        <v>No</v>
      </c>
      <c r="E1518" s="81"/>
      <c r="F1518" s="81" t="str">
        <f>IF(AND(주중데이터!F262=0,주중데이터!G262=0),0,IF(OR(ISNUMBER(getcolorred(주중데이터!F262))=TRUE,ISNUMBER(getcolorred(주중데이터!G262))=TRUE),"Up-regulation",IF(OR(ISNUMBER(getcolorgreen(주중데이터!F262))=TRUE,ISNUMBER(getcolorgreen(주중데이터!G262))=TRUE),"Down-regulation","No")))</f>
        <v>Up-regulation</v>
      </c>
      <c r="G1518" s="81"/>
      <c r="H1518" s="81" t="str">
        <f>IF(AND(주중데이터!H262=0,주중데이터!I262=0),0,IF(OR(ISNUMBER(getcolorred(주중데이터!H262))=TRUE,ISNUMBER(getcolorred(주중데이터!I262))=TRUE),"Up-regulation",IF(OR(ISNUMBER(getcolorgreen(주중데이터!H262))=TRUE,ISNUMBER(getcolorgreen(주중데이터!I262))=TRUE),"Down-regulation","No")))</f>
        <v>Up-regulation</v>
      </c>
      <c r="I1518" s="81"/>
      <c r="J1518" s="81" t="str">
        <f>IF(AND(주중데이터!J262=0,주중데이터!K262=0),0,IF(OR(ISNUMBER(getcolorred(주중데이터!J262))=TRUE,ISNUMBER(getcolorred(주중데이터!K262))=TRUE),"Up-regulation",IF(OR(ISNUMBER(getcolorgreen(주중데이터!J262))=TRUE,ISNUMBER(getcolorgreen(주중데이터!K262))=TRUE),"Down-regulation","No")))</f>
        <v>No</v>
      </c>
      <c r="K1518" s="81"/>
      <c r="L1518" s="81" t="str">
        <f>IF(AND(주중데이터!L262=0,주중데이터!M262=0),0,IF(OR(ISNUMBER(getcolorred(주중데이터!L262))=TRUE,ISNUMBER(getcolorred(주중데이터!M262))=TRUE),"Up-regulation",IF(OR(ISNUMBER(getcolorgreen(주중데이터!L262))=TRUE,ISNUMBER(getcolorgreen(주중데이터!M262))=TRUE),"Down-regulation","No")))</f>
        <v>Up-regulation</v>
      </c>
      <c r="M1518" s="81"/>
      <c r="N1518" s="81" t="str">
        <f>IF(AND(주중데이터!N262=0,주중데이터!O262=0),0,IF(OR(ISNUMBER(getcolorred(주중데이터!N262))=TRUE,ISNUMBER(getcolorred(주중데이터!O262))=TRUE),"Up-regulation",IF(OR(ISNUMBER(getcolorgreen(주중데이터!N262))=TRUE,ISNUMBER(getcolorgreen(주중데이터!O262))=TRUE),"Down-regulation","No")))</f>
        <v>Up-regulation</v>
      </c>
      <c r="O1518" s="81"/>
      <c r="P1518" s="81" t="str">
        <f>IF(AND(주중데이터!P262=0,주중데이터!Q262=0),0,IF(OR(ISNUMBER(getcolorred(주중데이터!P262))=TRUE,ISNUMBER(getcolorred(주중데이터!Q262))=TRUE),"Up-regulation",IF(OR(ISNUMBER(getcolorgreen(주중데이터!P262))=TRUE,ISNUMBER(getcolorgreen(주중데이터!Q262))=TRUE),"Down-regulation","No")))</f>
        <v>Up-regulation</v>
      </c>
      <c r="Q1518" s="81"/>
      <c r="R1518" s="81" t="str">
        <f>IF(AND(주중데이터!R262=0,주중데이터!S262=0),0,IF(OR(ISNUMBER(getcolorred(주중데이터!R262))=TRUE,ISNUMBER(getcolorred(주중데이터!S262))=TRUE),"Up-regulation",IF(OR(ISNUMBER(getcolorgreen(주중데이터!R262))=TRUE,ISNUMBER(getcolorgreen(주중데이터!S262))=TRUE),"Down-regulation","No")))</f>
        <v>Up-regulation</v>
      </c>
      <c r="S1518" s="81"/>
      <c r="T1518" s="81" t="str">
        <f>IF(AND(주중데이터!T262=0,주중데이터!U262=0),0,IF(OR(ISNUMBER(getcolorred(주중데이터!T262))=TRUE,ISNUMBER(getcolorred(주중데이터!U262))=TRUE),"Up-regulation",IF(OR(ISNUMBER(getcolorgreen(주중데이터!T262))=TRUE,ISNUMBER(getcolorgreen(주중데이터!U262))=TRUE),"Down-regulation","No")))</f>
        <v>No</v>
      </c>
      <c r="U1518" s="81"/>
      <c r="V1518" s="81" t="str">
        <f>IF(AND(주중데이터!V262=0,주중데이터!W262=0),0,IF(OR(ISNUMBER(getcolorred(주중데이터!V262))=TRUE,ISNUMBER(getcolorred(주중데이터!W262))=TRUE),"Up-regulation",IF(OR(ISNUMBER(getcolorgreen(주중데이터!V262))=TRUE,ISNUMBER(getcolorgreen(주중데이터!W262))=TRUE),"Down-regulation","No")))</f>
        <v>No</v>
      </c>
      <c r="W1518" s="81"/>
      <c r="X1518" s="81" t="str">
        <f>IF(AND(주중데이터!X262=0,주중데이터!Y262=0),0,IF(OR(ISNUMBER(getcolorred(주중데이터!X262))=TRUE,ISNUMBER(getcolorred(주중데이터!Y262))=TRUE),"Up-regulation",IF(OR(ISNUMBER(getcolorgreen(주중데이터!X262))=TRUE,ISNUMBER(getcolorgreen(주중데이터!Y262))=TRUE),"Down-regulation","No")))</f>
        <v>No</v>
      </c>
      <c r="Y1518" s="82"/>
      <c r="Z1518" s="76"/>
    </row>
    <row r="1519" spans="1:27" ht="17.25" thickBot="1">
      <c r="A1519" s="36" t="s">
        <v>35</v>
      </c>
      <c r="B1519" s="81" t="str">
        <f>IF(AND(주중데이터!B263=0,주중데이터!C263=0),0,IF(OR(ISNUMBER(getcolorred(주중데이터!B263))=TRUE,ISNUMBER(getcolorred(주중데이터!C263))=TRUE),"Up-regulation",IF(OR(ISNUMBER(getcolorgreen(주중데이터!B263))=TRUE,ISNUMBER(getcolorgreen(주중데이터!C263))=TRUE),"Down-regulation","No")))</f>
        <v>Up-regulation</v>
      </c>
      <c r="C1519" s="81"/>
      <c r="D1519" s="81" t="str">
        <f>IF(AND(주중데이터!D263=0,주중데이터!E263=0),0,IF(OR(ISNUMBER(getcolorred(주중데이터!D263))=TRUE,ISNUMBER(getcolorred(주중데이터!E263))=TRUE),"Up-regulation",IF(OR(ISNUMBER(getcolorgreen(주중데이터!D263))=TRUE,ISNUMBER(getcolorgreen(주중데이터!E263))=TRUE),"Down-regulation","No")))</f>
        <v>No</v>
      </c>
      <c r="E1519" s="81"/>
      <c r="F1519" s="81" t="str">
        <f>IF(AND(주중데이터!F263=0,주중데이터!G263=0),0,IF(OR(ISNUMBER(getcolorred(주중데이터!F263))=TRUE,ISNUMBER(getcolorred(주중데이터!G263))=TRUE),"Up-regulation",IF(OR(ISNUMBER(getcolorgreen(주중데이터!F263))=TRUE,ISNUMBER(getcolorgreen(주중데이터!G263))=TRUE),"Down-regulation","No")))</f>
        <v>Up-regulation</v>
      </c>
      <c r="G1519" s="81"/>
      <c r="H1519" s="81" t="str">
        <f>IF(AND(주중데이터!H263=0,주중데이터!I263=0),0,IF(OR(ISNUMBER(getcolorred(주중데이터!H263))=TRUE,ISNUMBER(getcolorred(주중데이터!I263))=TRUE),"Up-regulation",IF(OR(ISNUMBER(getcolorgreen(주중데이터!H263))=TRUE,ISNUMBER(getcolorgreen(주중데이터!I263))=TRUE),"Down-regulation","No")))</f>
        <v>Up-regulation</v>
      </c>
      <c r="I1519" s="81"/>
      <c r="J1519" s="81" t="str">
        <f>IF(AND(주중데이터!J263=0,주중데이터!K263=0),0,IF(OR(ISNUMBER(getcolorred(주중데이터!J263))=TRUE,ISNUMBER(getcolorred(주중데이터!K263))=TRUE),"Up-regulation",IF(OR(ISNUMBER(getcolorgreen(주중데이터!J263))=TRUE,ISNUMBER(getcolorgreen(주중데이터!K263))=TRUE),"Down-regulation","No")))</f>
        <v>Up-regulation</v>
      </c>
      <c r="K1519" s="81"/>
      <c r="L1519" s="81" t="str">
        <f>IF(AND(주중데이터!L263=0,주중데이터!M263=0),0,IF(OR(ISNUMBER(getcolorred(주중데이터!L263))=TRUE,ISNUMBER(getcolorred(주중데이터!M263))=TRUE),"Up-regulation",IF(OR(ISNUMBER(getcolorgreen(주중데이터!L263))=TRUE,ISNUMBER(getcolorgreen(주중데이터!M263))=TRUE),"Down-regulation","No")))</f>
        <v>Up-regulation</v>
      </c>
      <c r="M1519" s="81"/>
      <c r="N1519" s="81" t="str">
        <f>IF(AND(주중데이터!N263=0,주중데이터!O263=0),0,IF(OR(ISNUMBER(getcolorred(주중데이터!N263))=TRUE,ISNUMBER(getcolorred(주중데이터!O263))=TRUE),"Up-regulation",IF(OR(ISNUMBER(getcolorgreen(주중데이터!N263))=TRUE,ISNUMBER(getcolorgreen(주중데이터!O263))=TRUE),"Down-regulation","No")))</f>
        <v>Up-regulation</v>
      </c>
      <c r="O1519" s="81"/>
      <c r="P1519" s="81" t="str">
        <f>IF(AND(주중데이터!P263=0,주중데이터!Q263=0),0,IF(OR(ISNUMBER(getcolorred(주중데이터!P263))=TRUE,ISNUMBER(getcolorred(주중데이터!Q263))=TRUE),"Up-regulation",IF(OR(ISNUMBER(getcolorgreen(주중데이터!P263))=TRUE,ISNUMBER(getcolorgreen(주중데이터!Q263))=TRUE),"Down-regulation","No")))</f>
        <v>Up-regulation</v>
      </c>
      <c r="Q1519" s="81"/>
      <c r="R1519" s="81" t="str">
        <f>IF(AND(주중데이터!R263=0,주중데이터!S263=0),0,IF(OR(ISNUMBER(getcolorred(주중데이터!R263))=TRUE,ISNUMBER(getcolorred(주중데이터!S263))=TRUE),"Up-regulation",IF(OR(ISNUMBER(getcolorgreen(주중데이터!R263))=TRUE,ISNUMBER(getcolorgreen(주중데이터!S263))=TRUE),"Down-regulation","No")))</f>
        <v>Up-regulation</v>
      </c>
      <c r="S1519" s="81"/>
      <c r="T1519" s="81" t="str">
        <f>IF(AND(주중데이터!T263=0,주중데이터!U263=0),0,IF(OR(ISNUMBER(getcolorred(주중데이터!T263))=TRUE,ISNUMBER(getcolorred(주중데이터!U263))=TRUE),"Up-regulation",IF(OR(ISNUMBER(getcolorgreen(주중데이터!T263))=TRUE,ISNUMBER(getcolorgreen(주중데이터!U263))=TRUE),"Down-regulation","No")))</f>
        <v>No</v>
      </c>
      <c r="U1519" s="81"/>
      <c r="V1519" s="81" t="str">
        <f>IF(AND(주중데이터!V263=0,주중데이터!W263=0),0,IF(OR(ISNUMBER(getcolorred(주중데이터!V263))=TRUE,ISNUMBER(getcolorred(주중데이터!W263))=TRUE),"Up-regulation",IF(OR(ISNUMBER(getcolorgreen(주중데이터!V263))=TRUE,ISNUMBER(getcolorgreen(주중데이터!W263))=TRUE),"Down-regulation","No")))</f>
        <v>No</v>
      </c>
      <c r="W1519" s="81"/>
      <c r="X1519" s="81" t="str">
        <f>IF(AND(주중데이터!X263=0,주중데이터!Y263=0),0,IF(OR(ISNUMBER(getcolorred(주중데이터!X263))=TRUE,ISNUMBER(getcolorred(주중데이터!Y263))=TRUE),"Up-regulation",IF(OR(ISNUMBER(getcolorgreen(주중데이터!X263))=TRUE,ISNUMBER(getcolorgreen(주중데이터!Y263))=TRUE),"Down-regulation","No")))</f>
        <v>No</v>
      </c>
      <c r="Y1519" s="82"/>
      <c r="Z1519" s="76"/>
    </row>
    <row r="1520" spans="1:27" ht="17.25" thickBot="1">
      <c r="A1520" s="36" t="s">
        <v>36</v>
      </c>
      <c r="B1520" s="81" t="str">
        <f>IF(AND(주중데이터!B264=0,주중데이터!C264=0),0,IF(OR(ISNUMBER(getcolorred(주중데이터!B264))=TRUE,ISNUMBER(getcolorred(주중데이터!C264))=TRUE),"Up-regulation",IF(OR(ISNUMBER(getcolorgreen(주중데이터!B264))=TRUE,ISNUMBER(getcolorgreen(주중데이터!C264))=TRUE),"Down-regulation","No")))</f>
        <v>Up-regulation</v>
      </c>
      <c r="C1520" s="81"/>
      <c r="D1520" s="81" t="str">
        <f>IF(AND(주중데이터!D264=0,주중데이터!E264=0),0,IF(OR(ISNUMBER(getcolorred(주중데이터!D264))=TRUE,ISNUMBER(getcolorred(주중데이터!E264))=TRUE),"Up-regulation",IF(OR(ISNUMBER(getcolorgreen(주중데이터!D264))=TRUE,ISNUMBER(getcolorgreen(주중데이터!E264))=TRUE),"Down-regulation","No")))</f>
        <v>No</v>
      </c>
      <c r="E1520" s="81"/>
      <c r="F1520" s="81" t="str">
        <f>IF(AND(주중데이터!F264=0,주중데이터!G264=0),0,IF(OR(ISNUMBER(getcolorred(주중데이터!F264))=TRUE,ISNUMBER(getcolorred(주중데이터!G264))=TRUE),"Up-regulation",IF(OR(ISNUMBER(getcolorgreen(주중데이터!F264))=TRUE,ISNUMBER(getcolorgreen(주중데이터!G264))=TRUE),"Down-regulation","No")))</f>
        <v>Up-regulation</v>
      </c>
      <c r="G1520" s="81"/>
      <c r="H1520" s="81" t="str">
        <f>IF(AND(주중데이터!H264=0,주중데이터!I264=0),0,IF(OR(ISNUMBER(getcolorred(주중데이터!H264))=TRUE,ISNUMBER(getcolorred(주중데이터!I264))=TRUE),"Up-regulation",IF(OR(ISNUMBER(getcolorgreen(주중데이터!H264))=TRUE,ISNUMBER(getcolorgreen(주중데이터!I264))=TRUE),"Down-regulation","No")))</f>
        <v>Up-regulation</v>
      </c>
      <c r="I1520" s="81"/>
      <c r="J1520" s="81" t="str">
        <f>IF(AND(주중데이터!J264=0,주중데이터!K264=0),0,IF(OR(ISNUMBER(getcolorred(주중데이터!J264))=TRUE,ISNUMBER(getcolorred(주중데이터!K264))=TRUE),"Up-regulation",IF(OR(ISNUMBER(getcolorgreen(주중데이터!J264))=TRUE,ISNUMBER(getcolorgreen(주중데이터!K264))=TRUE),"Down-regulation","No")))</f>
        <v>Up-regulation</v>
      </c>
      <c r="K1520" s="81"/>
      <c r="L1520" s="81" t="str">
        <f>IF(AND(주중데이터!L264=0,주중데이터!M264=0),0,IF(OR(ISNUMBER(getcolorred(주중데이터!L264))=TRUE,ISNUMBER(getcolorred(주중데이터!M264))=TRUE),"Up-regulation",IF(OR(ISNUMBER(getcolorgreen(주중데이터!L264))=TRUE,ISNUMBER(getcolorgreen(주중데이터!M264))=TRUE),"Down-regulation","No")))</f>
        <v>Up-regulation</v>
      </c>
      <c r="M1520" s="81"/>
      <c r="N1520" s="81" t="str">
        <f>IF(AND(주중데이터!N264=0,주중데이터!O264=0),0,IF(OR(ISNUMBER(getcolorred(주중데이터!N264))=TRUE,ISNUMBER(getcolorred(주중데이터!O264))=TRUE),"Up-regulation",IF(OR(ISNUMBER(getcolorgreen(주중데이터!N264))=TRUE,ISNUMBER(getcolorgreen(주중데이터!O264))=TRUE),"Down-regulation","No")))</f>
        <v>Up-regulation</v>
      </c>
      <c r="O1520" s="81"/>
      <c r="P1520" s="81" t="str">
        <f>IF(AND(주중데이터!P264=0,주중데이터!Q264=0),0,IF(OR(ISNUMBER(getcolorred(주중데이터!P264))=TRUE,ISNUMBER(getcolorred(주중데이터!Q264))=TRUE),"Up-regulation",IF(OR(ISNUMBER(getcolorgreen(주중데이터!P264))=TRUE,ISNUMBER(getcolorgreen(주중데이터!Q264))=TRUE),"Down-regulation","No")))</f>
        <v>Up-regulation</v>
      </c>
      <c r="Q1520" s="81"/>
      <c r="R1520" s="81" t="str">
        <f>IF(AND(주중데이터!R264=0,주중데이터!S264=0),0,IF(OR(ISNUMBER(getcolorred(주중데이터!R264))=TRUE,ISNUMBER(getcolorred(주중데이터!S264))=TRUE),"Up-regulation",IF(OR(ISNUMBER(getcolorgreen(주중데이터!R264))=TRUE,ISNUMBER(getcolorgreen(주중데이터!S264))=TRUE),"Down-regulation","No")))</f>
        <v>Up-regulation</v>
      </c>
      <c r="S1520" s="81"/>
      <c r="T1520" s="81" t="str">
        <f>IF(AND(주중데이터!T264=0,주중데이터!U264=0),0,IF(OR(ISNUMBER(getcolorred(주중데이터!T264))=TRUE,ISNUMBER(getcolorred(주중데이터!U264))=TRUE),"Up-regulation",IF(OR(ISNUMBER(getcolorgreen(주중데이터!T264))=TRUE,ISNUMBER(getcolorgreen(주중데이터!U264))=TRUE),"Down-regulation","No")))</f>
        <v>No</v>
      </c>
      <c r="U1520" s="81"/>
      <c r="V1520" s="81" t="str">
        <f>IF(AND(주중데이터!V264=0,주중데이터!W264=0),0,IF(OR(ISNUMBER(getcolorred(주중데이터!V264))=TRUE,ISNUMBER(getcolorred(주중데이터!W264))=TRUE),"Up-regulation",IF(OR(ISNUMBER(getcolorgreen(주중데이터!V264))=TRUE,ISNUMBER(getcolorgreen(주중데이터!W264))=TRUE),"Down-regulation","No")))</f>
        <v>No</v>
      </c>
      <c r="W1520" s="81"/>
      <c r="X1520" s="81" t="str">
        <f>IF(AND(주중데이터!X264=0,주중데이터!Y264=0),0,IF(OR(ISNUMBER(getcolorred(주중데이터!X264))=TRUE,ISNUMBER(getcolorred(주중데이터!Y264))=TRUE),"Up-regulation",IF(OR(ISNUMBER(getcolorgreen(주중데이터!X264))=TRUE,ISNUMBER(getcolorgreen(주중데이터!Y264))=TRUE),"Down-regulation","No")))</f>
        <v>No</v>
      </c>
      <c r="Y1520" s="82"/>
      <c r="Z1520" s="76"/>
      <c r="AA1520" s="31">
        <f>IF(주중DATA!AA264="","",주중DATA!AA264)</f>
        <v>44757</v>
      </c>
    </row>
    <row r="1521" spans="1:51" ht="17.25" thickBot="1">
      <c r="A1521" s="36" t="s">
        <v>37</v>
      </c>
      <c r="B1521" s="81" t="str">
        <f>IF(AND(주중데이터!B265=0,주중데이터!C265=0),0,IF(OR(ISNUMBER(getcolorred(주중데이터!B265))=TRUE,ISNUMBER(getcolorred(주중데이터!C265))=TRUE),"Up-regulation",IF(OR(ISNUMBER(getcolorgreen(주중데이터!B265))=TRUE,ISNUMBER(getcolorgreen(주중데이터!C265))=TRUE),"Down-regulation","No")))</f>
        <v>No</v>
      </c>
      <c r="C1521" s="81"/>
      <c r="D1521" s="81" t="str">
        <f>IF(AND(주중데이터!D265=0,주중데이터!E265=0),0,IF(OR(ISNUMBER(getcolorred(주중데이터!D265))=TRUE,ISNUMBER(getcolorred(주중데이터!E265))=TRUE),"Up-regulation",IF(OR(ISNUMBER(getcolorgreen(주중데이터!D265))=TRUE,ISNUMBER(getcolorgreen(주중데이터!E265))=TRUE),"Down-regulation","No")))</f>
        <v>No</v>
      </c>
      <c r="E1521" s="81"/>
      <c r="F1521" s="81" t="str">
        <f>IF(AND(주중데이터!F265=0,주중데이터!G265=0),0,IF(OR(ISNUMBER(getcolorred(주중데이터!F265))=TRUE,ISNUMBER(getcolorred(주중데이터!G265))=TRUE),"Up-regulation",IF(OR(ISNUMBER(getcolorgreen(주중데이터!F265))=TRUE,ISNUMBER(getcolorgreen(주중데이터!G265))=TRUE),"Down-regulation","No")))</f>
        <v>Up-regulation</v>
      </c>
      <c r="G1521" s="81"/>
      <c r="H1521" s="81" t="str">
        <f>IF(AND(주중데이터!H265=0,주중데이터!I265=0),0,IF(OR(ISNUMBER(getcolorred(주중데이터!H265))=TRUE,ISNUMBER(getcolorred(주중데이터!I265))=TRUE),"Up-regulation",IF(OR(ISNUMBER(getcolorgreen(주중데이터!H265))=TRUE,ISNUMBER(getcolorgreen(주중데이터!I265))=TRUE),"Down-regulation","No")))</f>
        <v>Up-regulation</v>
      </c>
      <c r="I1521" s="81"/>
      <c r="J1521" s="81" t="str">
        <f>IF(AND(주중데이터!J265=0,주중데이터!K265=0),0,IF(OR(ISNUMBER(getcolorred(주중데이터!J265))=TRUE,ISNUMBER(getcolorred(주중데이터!K265))=TRUE),"Up-regulation",IF(OR(ISNUMBER(getcolorgreen(주중데이터!J265))=TRUE,ISNUMBER(getcolorgreen(주중데이터!K265))=TRUE),"Down-regulation","No")))</f>
        <v>No</v>
      </c>
      <c r="K1521" s="81"/>
      <c r="L1521" s="81" t="str">
        <f>IF(AND(주중데이터!L265=0,주중데이터!M265=0),0,IF(OR(ISNUMBER(getcolorred(주중데이터!L265))=TRUE,ISNUMBER(getcolorred(주중데이터!M265))=TRUE),"Up-regulation",IF(OR(ISNUMBER(getcolorgreen(주중데이터!L265))=TRUE,ISNUMBER(getcolorgreen(주중데이터!M265))=TRUE),"Down-regulation","No")))</f>
        <v>Up-regulation</v>
      </c>
      <c r="M1521" s="81"/>
      <c r="N1521" s="81" t="str">
        <f>IF(AND(주중데이터!N265=0,주중데이터!O265=0),0,IF(OR(ISNUMBER(getcolorred(주중데이터!N265))=TRUE,ISNUMBER(getcolorred(주중데이터!O265))=TRUE),"Up-regulation",IF(OR(ISNUMBER(getcolorgreen(주중데이터!N265))=TRUE,ISNUMBER(getcolorgreen(주중데이터!O265))=TRUE),"Down-regulation","No")))</f>
        <v>Up-regulation</v>
      </c>
      <c r="O1521" s="81"/>
      <c r="P1521" s="81" t="str">
        <f>IF(AND(주중데이터!P265=0,주중데이터!Q265=0),0,IF(OR(ISNUMBER(getcolorred(주중데이터!P265))=TRUE,ISNUMBER(getcolorred(주중데이터!Q265))=TRUE),"Up-regulation",IF(OR(ISNUMBER(getcolorgreen(주중데이터!P265))=TRUE,ISNUMBER(getcolorgreen(주중데이터!Q265))=TRUE),"Down-regulation","No")))</f>
        <v>Up-regulation</v>
      </c>
      <c r="Q1521" s="81"/>
      <c r="R1521" s="81" t="str">
        <f>IF(AND(주중데이터!R265=0,주중데이터!S265=0),0,IF(OR(ISNUMBER(getcolorred(주중데이터!R265))=TRUE,ISNUMBER(getcolorred(주중데이터!S265))=TRUE),"Up-regulation",IF(OR(ISNUMBER(getcolorgreen(주중데이터!R265))=TRUE,ISNUMBER(getcolorgreen(주중데이터!S265))=TRUE),"Down-regulation","No")))</f>
        <v>Up-regulation</v>
      </c>
      <c r="S1521" s="81"/>
      <c r="T1521" s="81" t="str">
        <f>IF(AND(주중데이터!T265=0,주중데이터!U265=0),0,IF(OR(ISNUMBER(getcolorred(주중데이터!T265))=TRUE,ISNUMBER(getcolorred(주중데이터!U265))=TRUE),"Up-regulation",IF(OR(ISNUMBER(getcolorgreen(주중데이터!T265))=TRUE,ISNUMBER(getcolorgreen(주중데이터!U265))=TRUE),"Down-regulation","No")))</f>
        <v>No</v>
      </c>
      <c r="U1521" s="81"/>
      <c r="V1521" s="81" t="str">
        <f>IF(AND(주중데이터!V265=0,주중데이터!W265=0),0,IF(OR(ISNUMBER(getcolorred(주중데이터!V265))=TRUE,ISNUMBER(getcolorred(주중데이터!W265))=TRUE),"Up-regulation",IF(OR(ISNUMBER(getcolorgreen(주중데이터!V265))=TRUE,ISNUMBER(getcolorgreen(주중데이터!W265))=TRUE),"Down-regulation","No")))</f>
        <v>No</v>
      </c>
      <c r="W1521" s="81"/>
      <c r="X1521" s="81" t="str">
        <f>IF(AND(주중데이터!X265=0,주중데이터!Y265=0),0,IF(OR(ISNUMBER(getcolorred(주중데이터!X265))=TRUE,ISNUMBER(getcolorred(주중데이터!Y265))=TRUE),"Up-regulation",IF(OR(ISNUMBER(getcolorgreen(주중데이터!X265))=TRUE,ISNUMBER(getcolorgreen(주중데이터!Y265))=TRUE),"Down-regulation","No")))</f>
        <v>No</v>
      </c>
      <c r="Y1521" s="82"/>
      <c r="Z1521" s="76"/>
      <c r="AA1521" s="9" t="str">
        <f>IF(주중DATA!AA265="","",주중DATA!AA265)</f>
        <v>Min</v>
      </c>
      <c r="AB1521" s="10" t="str">
        <f>IF(주중DATA!AB265="","",주중DATA!AB265)</f>
        <v>136,16</v>
      </c>
      <c r="AC1521" s="10" t="str">
        <f>IF(주중DATA!AC265="","",주중DATA!AC265)</f>
        <v>-1,50</v>
      </c>
      <c r="AD1521" s="10" t="str">
        <f>IF(주중DATA!AD265="","",주중DATA!AD265)</f>
        <v>140,26</v>
      </c>
      <c r="AE1521" s="10" t="str">
        <f>IF(주중DATA!AE265="","",주중DATA!AE265)</f>
        <v>140,26</v>
      </c>
      <c r="AF1521" s="10" t="str">
        <f>IF(주중DATA!AF265="","",주중DATA!AF265)</f>
        <v>0,77</v>
      </c>
      <c r="AG1521" s="10" t="str">
        <f>IF(주중DATA!AG265="","",주중DATA!AG265)</f>
        <v>-1,50</v>
      </c>
      <c r="AH1521" s="10" t="str">
        <f>IF(주중DATA!AH265="","",주중DATA!AH265)</f>
        <v>0,77</v>
      </c>
      <c r="AI1521" s="10" t="str">
        <f>IF(주중DATA!AI265="","",주중DATA!AI265)</f>
        <v>-1,50</v>
      </c>
      <c r="AJ1521" s="10" t="str">
        <f>IF(주중DATA!AJ265="","",주중DATA!AJ265)</f>
        <v>136,16</v>
      </c>
      <c r="AK1521" s="10" t="str">
        <f>IF(주중DATA!AK265="","",주중DATA!AK265)</f>
        <v>-1,50</v>
      </c>
      <c r="AL1521" s="10" t="str">
        <f>IF(주중DATA!AL265="","",주중DATA!AL265)</f>
        <v>0,77</v>
      </c>
      <c r="AM1521" s="10" t="str">
        <f>IF(주중DATA!AM265="","",주중DATA!AM265)</f>
        <v>-1,50</v>
      </c>
      <c r="AN1521" s="10" t="str">
        <f>IF(주중DATA!AN265="","",주중DATA!AN265)</f>
        <v>0,77</v>
      </c>
      <c r="AO1521" s="10" t="str">
        <f>IF(주중DATA!AO265="","",주중DATA!AO265)</f>
        <v>-1,50</v>
      </c>
      <c r="AP1521" s="10" t="str">
        <f>IF(주중DATA!AP265="","",주중DATA!AP265)</f>
        <v>0,77</v>
      </c>
      <c r="AQ1521" s="10" t="str">
        <f>IF(주중DATA!AQ265="","",주중DATA!AQ265)</f>
        <v>-1,50</v>
      </c>
      <c r="AR1521" s="10" t="str">
        <f>IF(주중DATA!AR265="","",주중DATA!AR265)</f>
        <v>0,77</v>
      </c>
      <c r="AS1521" s="10" t="str">
        <f>IF(주중DATA!AS265="","",주중DATA!AS265)</f>
        <v>-1,50</v>
      </c>
      <c r="AT1521" s="10" t="str">
        <f>IF(주중DATA!AT265="","",주중DATA!AT265)</f>
        <v>132,80</v>
      </c>
      <c r="AU1521" s="10" t="str">
        <f>IF(주중DATA!AU265="","",주중DATA!AU265)</f>
        <v>-1,50</v>
      </c>
      <c r="AV1521" s="10" t="str">
        <f>IF(주중DATA!AV265="","",주중DATA!AV265)</f>
        <v>94,20</v>
      </c>
      <c r="AW1521" s="10" t="str">
        <f>IF(주중DATA!AW265="","",주중DATA!AW265)</f>
        <v>-1,50</v>
      </c>
      <c r="AX1521" s="10" t="str">
        <f>IF(주중DATA!AX265="","",주중DATA!AX265)</f>
        <v>0,77</v>
      </c>
    </row>
    <row r="1522" spans="1:51">
      <c r="A1522" s="36" t="s">
        <v>39</v>
      </c>
      <c r="B1522" s="81" t="str">
        <f>IF(AND(주중데이터!B266=0,주중데이터!C266=0),0,IF(OR(ISNUMBER(getcolorred(주중데이터!B266))=TRUE,ISNUMBER(getcolorred(주중데이터!C266))=TRUE),"Up-regulation",IF(OR(ISNUMBER(getcolorgreen(주중데이터!B266))=TRUE,ISNUMBER(getcolorgreen(주중데이터!C266))=TRUE),"Down-regulation","No")))</f>
        <v>Up-regulation</v>
      </c>
      <c r="C1522" s="81"/>
      <c r="D1522" s="81" t="str">
        <f>IF(AND(주중데이터!D266=0,주중데이터!E266=0),0,IF(OR(ISNUMBER(getcolorred(주중데이터!D266))=TRUE,ISNUMBER(getcolorred(주중데이터!E266))=TRUE),"Up-regulation",IF(OR(ISNUMBER(getcolorgreen(주중데이터!D266))=TRUE,ISNUMBER(getcolorgreen(주중데이터!E266))=TRUE),"Down-regulation","No")))</f>
        <v>Up-regulation</v>
      </c>
      <c r="E1522" s="81"/>
      <c r="F1522" s="81" t="str">
        <f>IF(AND(주중데이터!F266=0,주중데이터!G266=0),0,IF(OR(ISNUMBER(getcolorred(주중데이터!F266))=TRUE,ISNUMBER(getcolorred(주중데이터!G266))=TRUE),"Up-regulation",IF(OR(ISNUMBER(getcolorgreen(주중데이터!F266))=TRUE,ISNUMBER(getcolorgreen(주중데이터!G266))=TRUE),"Down-regulation","No")))</f>
        <v>Up-regulation</v>
      </c>
      <c r="G1522" s="81"/>
      <c r="H1522" s="81" t="str">
        <f>IF(AND(주중데이터!H266=0,주중데이터!I266=0),0,IF(OR(ISNUMBER(getcolorred(주중데이터!H266))=TRUE,ISNUMBER(getcolorred(주중데이터!I266))=TRUE),"Up-regulation",IF(OR(ISNUMBER(getcolorgreen(주중데이터!H266))=TRUE,ISNUMBER(getcolorgreen(주중데이터!I266))=TRUE),"Down-regulation","No")))</f>
        <v>Up-regulation</v>
      </c>
      <c r="I1522" s="81"/>
      <c r="J1522" s="81" t="str">
        <f>IF(AND(주중데이터!J266=0,주중데이터!K266=0),0,IF(OR(ISNUMBER(getcolorred(주중데이터!J266))=TRUE,ISNUMBER(getcolorred(주중데이터!K266))=TRUE),"Up-regulation",IF(OR(ISNUMBER(getcolorgreen(주중데이터!J266))=TRUE,ISNUMBER(getcolorgreen(주중데이터!K266))=TRUE),"Down-regulation","No")))</f>
        <v>Up-regulation</v>
      </c>
      <c r="K1522" s="81"/>
      <c r="L1522" s="81" t="str">
        <f>IF(AND(주중데이터!L266=0,주중데이터!M266=0),0,IF(OR(ISNUMBER(getcolorred(주중데이터!L266))=TRUE,ISNUMBER(getcolorred(주중데이터!M266))=TRUE),"Up-regulation",IF(OR(ISNUMBER(getcolorgreen(주중데이터!L266))=TRUE,ISNUMBER(getcolorgreen(주중데이터!M266))=TRUE),"Down-regulation","No")))</f>
        <v>Up-regulation</v>
      </c>
      <c r="M1522" s="81"/>
      <c r="N1522" s="81" t="str">
        <f>IF(AND(주중데이터!N266=0,주중데이터!O266=0),0,IF(OR(ISNUMBER(getcolorred(주중데이터!N266))=TRUE,ISNUMBER(getcolorred(주중데이터!O266))=TRUE),"Up-regulation",IF(OR(ISNUMBER(getcolorgreen(주중데이터!N266))=TRUE,ISNUMBER(getcolorgreen(주중데이터!O266))=TRUE),"Down-regulation","No")))</f>
        <v>Up-regulation</v>
      </c>
      <c r="O1522" s="81"/>
      <c r="P1522" s="81" t="str">
        <f>IF(AND(주중데이터!P266=0,주중데이터!Q266=0),0,IF(OR(ISNUMBER(getcolorred(주중데이터!P266))=TRUE,ISNUMBER(getcolorred(주중데이터!Q266))=TRUE),"Up-regulation",IF(OR(ISNUMBER(getcolorgreen(주중데이터!P266))=TRUE,ISNUMBER(getcolorgreen(주중데이터!Q266))=TRUE),"Down-regulation","No")))</f>
        <v>Up-regulation</v>
      </c>
      <c r="Q1522" s="81"/>
      <c r="R1522" s="81" t="str">
        <f>IF(AND(주중데이터!R266=0,주중데이터!S266=0),0,IF(OR(ISNUMBER(getcolorred(주중데이터!R266))=TRUE,ISNUMBER(getcolorred(주중데이터!S266))=TRUE),"Up-regulation",IF(OR(ISNUMBER(getcolorgreen(주중데이터!R266))=TRUE,ISNUMBER(getcolorgreen(주중데이터!S266))=TRUE),"Down-regulation","No")))</f>
        <v>Up-regulation</v>
      </c>
      <c r="S1522" s="81"/>
      <c r="T1522" s="81" t="str">
        <f>IF(AND(주중데이터!T266=0,주중데이터!U266=0),0,IF(OR(ISNUMBER(getcolorred(주중데이터!T266))=TRUE,ISNUMBER(getcolorred(주중데이터!U266))=TRUE),"Up-regulation",IF(OR(ISNUMBER(getcolorgreen(주중데이터!T266))=TRUE,ISNUMBER(getcolorgreen(주중데이터!U266))=TRUE),"Down-regulation","No")))</f>
        <v>No</v>
      </c>
      <c r="U1522" s="81"/>
      <c r="V1522" s="81" t="str">
        <f>IF(AND(주중데이터!V266=0,주중데이터!W266=0),0,IF(OR(ISNUMBER(getcolorred(주중데이터!V266))=TRUE,ISNUMBER(getcolorred(주중데이터!W266))=TRUE),"Up-regulation",IF(OR(ISNUMBER(getcolorgreen(주중데이터!V266))=TRUE,ISNUMBER(getcolorgreen(주중데이터!W266))=TRUE),"Down-regulation","No")))</f>
        <v>No</v>
      </c>
      <c r="W1522" s="81"/>
      <c r="X1522" s="81" t="str">
        <f>IF(AND(주중데이터!X266=0,주중데이터!Y266=0),0,IF(OR(ISNUMBER(getcolorred(주중데이터!X266))=TRUE,ISNUMBER(getcolorred(주중데이터!Y266))=TRUE),"Up-regulation",IF(OR(ISNUMBER(getcolorgreen(주중데이터!X266))=TRUE,ISNUMBER(getcolorgreen(주중데이터!Y266))=TRUE),"Down-regulation","No")))</f>
        <v>No</v>
      </c>
      <c r="Y1522" s="82"/>
      <c r="Z1522" s="76"/>
      <c r="AA1522" s="11" t="str">
        <f>IF(주중DATA!AA266="","",주중DATA!AA266)</f>
        <v>Max</v>
      </c>
      <c r="AB1522" s="3" t="str">
        <f>IF(주중DATA!AB266="","",주중DATA!AB266)</f>
        <v>180,00</v>
      </c>
      <c r="AC1522" s="3" t="str">
        <f>IF(주중DATA!AC266="","",주중DATA!AC266)</f>
        <v>167,29</v>
      </c>
      <c r="AD1522" s="3" t="str">
        <f>IF(주중DATA!AD266="","",주중DATA!AD266)</f>
        <v>340,87</v>
      </c>
      <c r="AE1522" s="3" t="str">
        <f>IF(주중DATA!AE266="","",주중DATA!AE266)</f>
        <v>340,87</v>
      </c>
      <c r="AF1522" s="3" t="str">
        <f>IF(주중DATA!AF266="","",주중DATA!AF266)</f>
        <v>11,00</v>
      </c>
      <c r="AG1522" s="3" t="str">
        <f>IF(주중DATA!AG266="","",주중DATA!AG266)</f>
        <v>1,68</v>
      </c>
      <c r="AH1522" s="3" t="str">
        <f>IF(주중DATA!AH266="","",주중DATA!AH266)</f>
        <v>11,00</v>
      </c>
      <c r="AI1522" s="3" t="str">
        <f>IF(주중DATA!AI266="","",주중DATA!AI266)</f>
        <v>1,68</v>
      </c>
      <c r="AJ1522" s="3" t="str">
        <f>IF(주중DATA!AJ266="","",주중DATA!AJ266)</f>
        <v>180,00</v>
      </c>
      <c r="AK1522" s="3" t="str">
        <f>IF(주중DATA!AK266="","",주중DATA!AK266)</f>
        <v>167,29</v>
      </c>
      <c r="AL1522" s="3" t="str">
        <f>IF(주중DATA!AL266="","",주중DATA!AL266)</f>
        <v>11,00</v>
      </c>
      <c r="AM1522" s="3" t="str">
        <f>IF(주중DATA!AM266="","",주중DATA!AM266)</f>
        <v>1,84</v>
      </c>
      <c r="AN1522" s="3" t="str">
        <f>IF(주중DATA!AN266="","",주중DATA!AN266)</f>
        <v>11,00</v>
      </c>
      <c r="AO1522" s="3" t="str">
        <f>IF(주중DATA!AO266="","",주중DATA!AO266)</f>
        <v>1,84</v>
      </c>
      <c r="AP1522" s="3" t="str">
        <f>IF(주중DATA!AP266="","",주중DATA!AP266)</f>
        <v>180,00</v>
      </c>
      <c r="AQ1522" s="3" t="str">
        <f>IF(주중DATA!AQ266="","",주중DATA!AQ266)</f>
        <v>22,65</v>
      </c>
      <c r="AR1522" s="3" t="str">
        <f>IF(주중DATA!AR266="","",주중DATA!AR266)</f>
        <v>180,00</v>
      </c>
      <c r="AS1522" s="3" t="str">
        <f>IF(주중DATA!AS266="","",주중DATA!AS266)</f>
        <v>22,65</v>
      </c>
      <c r="AT1522" s="3" t="str">
        <f>IF(주중DATA!AT266="","",주중DATA!AT266)</f>
        <v>404,90</v>
      </c>
      <c r="AU1522" s="3" t="str">
        <f>IF(주중DATA!AU266="","",주중DATA!AU266)</f>
        <v>404,90</v>
      </c>
      <c r="AV1522" s="3" t="str">
        <f>IF(주중DATA!AV266="","",주중DATA!AV266)</f>
        <v>397,06</v>
      </c>
      <c r="AW1522" s="3" t="str">
        <f>IF(주중DATA!AW266="","",주중DATA!AW266)</f>
        <v>397,06</v>
      </c>
      <c r="AX1522" s="3" t="str">
        <f>IF(주중DATA!AX266="","",주중DATA!AX266)</f>
        <v>384,17</v>
      </c>
      <c r="AY1522" s="18" t="str">
        <f>IF(주중DATA!AY265="","",주중DATA!AY265)</f>
        <v>-1,50</v>
      </c>
    </row>
    <row r="1523" spans="1:51" ht="17.25" thickBot="1">
      <c r="A1523" s="37" t="s">
        <v>41</v>
      </c>
      <c r="B1523" s="79" t="str">
        <f>IF(AND(주중데이터!B267=0,주중데이터!C267=0),0,IF(OR(ISNUMBER(getcolorred(주중데이터!B267))=TRUE,ISNUMBER(getcolorred(주중데이터!C267))=TRUE),"Up-regulation",IF(OR(ISNUMBER(getcolorgreen(주중데이터!B267))=TRUE,ISNUMBER(getcolorgreen(주중데이터!C267))=TRUE),"Down-regulation","No")))</f>
        <v>Up-regulation</v>
      </c>
      <c r="C1523" s="79"/>
      <c r="D1523" s="79" t="str">
        <f>IF(AND(주중데이터!D267=0,주중데이터!E267=0),0,IF(OR(ISNUMBER(getcolorred(주중데이터!D267))=TRUE,ISNUMBER(getcolorred(주중데이터!E267))=TRUE),"Up-regulation",IF(OR(ISNUMBER(getcolorgreen(주중데이터!D267))=TRUE,ISNUMBER(getcolorgreen(주중데이터!E267))=TRUE),"Down-regulation","No")))</f>
        <v>No</v>
      </c>
      <c r="E1523" s="79"/>
      <c r="F1523" s="79" t="str">
        <f>IF(AND(주중데이터!F267=0,주중데이터!G267=0),0,IF(OR(ISNUMBER(getcolorred(주중데이터!F267))=TRUE,ISNUMBER(getcolorred(주중데이터!G267))=TRUE),"Up-regulation",IF(OR(ISNUMBER(getcolorgreen(주중데이터!F267))=TRUE,ISNUMBER(getcolorgreen(주중데이터!G267))=TRUE),"Down-regulation","No")))</f>
        <v>Up-regulation</v>
      </c>
      <c r="G1523" s="79"/>
      <c r="H1523" s="79" t="str">
        <f>IF(AND(주중데이터!H267=0,주중데이터!I267=0),0,IF(OR(ISNUMBER(getcolorred(주중데이터!H267))=TRUE,ISNUMBER(getcolorred(주중데이터!I267))=TRUE),"Up-regulation",IF(OR(ISNUMBER(getcolorgreen(주중데이터!H267))=TRUE,ISNUMBER(getcolorgreen(주중데이터!I267))=TRUE),"Down-regulation","No")))</f>
        <v>Up-regulation</v>
      </c>
      <c r="I1523" s="79"/>
      <c r="J1523" s="79" t="str">
        <f>IF(AND(주중데이터!J267=0,주중데이터!K267=0),0,IF(OR(ISNUMBER(getcolorred(주중데이터!J267))=TRUE,ISNUMBER(getcolorred(주중데이터!K267))=TRUE),"Up-regulation",IF(OR(ISNUMBER(getcolorgreen(주중데이터!J267))=TRUE,ISNUMBER(getcolorgreen(주중데이터!K267))=TRUE),"Down-regulation","No")))</f>
        <v>Up-regulation</v>
      </c>
      <c r="K1523" s="79"/>
      <c r="L1523" s="79" t="str">
        <f>IF(AND(주중데이터!L267=0,주중데이터!M267=0),0,IF(OR(ISNUMBER(getcolorred(주중데이터!L267))=TRUE,ISNUMBER(getcolorred(주중데이터!M267))=TRUE),"Up-regulation",IF(OR(ISNUMBER(getcolorgreen(주중데이터!L267))=TRUE,ISNUMBER(getcolorgreen(주중데이터!M267))=TRUE),"Down-regulation","No")))</f>
        <v>Up-regulation</v>
      </c>
      <c r="M1523" s="79"/>
      <c r="N1523" s="79" t="str">
        <f>IF(AND(주중데이터!N267=0,주중데이터!O267=0),0,IF(OR(ISNUMBER(getcolorred(주중데이터!N267))=TRUE,ISNUMBER(getcolorred(주중데이터!O267))=TRUE),"Up-regulation",IF(OR(ISNUMBER(getcolorgreen(주중데이터!N267))=TRUE,ISNUMBER(getcolorgreen(주중데이터!O267))=TRUE),"Down-regulation","No")))</f>
        <v>Up-regulation</v>
      </c>
      <c r="O1523" s="79"/>
      <c r="P1523" s="79" t="str">
        <f>IF(AND(주중데이터!P267=0,주중데이터!Q267=0),0,IF(OR(ISNUMBER(getcolorred(주중데이터!P267))=TRUE,ISNUMBER(getcolorred(주중데이터!Q267))=TRUE),"Up-regulation",IF(OR(ISNUMBER(getcolorgreen(주중데이터!P267))=TRUE,ISNUMBER(getcolorgreen(주중데이터!Q267))=TRUE),"Down-regulation","No")))</f>
        <v>Up-regulation</v>
      </c>
      <c r="Q1523" s="79"/>
      <c r="R1523" s="79" t="str">
        <f>IF(AND(주중데이터!R267=0,주중데이터!S267=0),0,IF(OR(ISNUMBER(getcolorred(주중데이터!R267))=TRUE,ISNUMBER(getcolorred(주중데이터!S267))=TRUE),"Up-regulation",IF(OR(ISNUMBER(getcolorgreen(주중데이터!R267))=TRUE,ISNUMBER(getcolorgreen(주중데이터!S267))=TRUE),"Down-regulation","No")))</f>
        <v>Up-regulation</v>
      </c>
      <c r="S1523" s="79"/>
      <c r="T1523" s="79" t="str">
        <f>IF(AND(주중데이터!T267=0,주중데이터!U267=0),0,IF(OR(ISNUMBER(getcolorred(주중데이터!T267))=TRUE,ISNUMBER(getcolorred(주중데이터!U267))=TRUE),"Up-regulation",IF(OR(ISNUMBER(getcolorgreen(주중데이터!T267))=TRUE,ISNUMBER(getcolorgreen(주중데이터!U267))=TRUE),"Down-regulation","No")))</f>
        <v>Up-regulation</v>
      </c>
      <c r="U1523" s="79"/>
      <c r="V1523" s="79" t="str">
        <f>IF(AND(주중데이터!V267=0,주중데이터!W267=0),0,IF(OR(ISNUMBER(getcolorred(주중데이터!V267))=TRUE,ISNUMBER(getcolorred(주중데이터!W267))=TRUE),"Up-regulation",IF(OR(ISNUMBER(getcolorgreen(주중데이터!V267))=TRUE,ISNUMBER(getcolorgreen(주중데이터!W267))=TRUE),"Down-regulation","No")))</f>
        <v>No</v>
      </c>
      <c r="W1523" s="79"/>
      <c r="X1523" s="79" t="str">
        <f>IF(AND(주중데이터!X267=0,주중데이터!Y267=0),0,IF(OR(ISNUMBER(getcolorred(주중데이터!X267))=TRUE,ISNUMBER(getcolorred(주중데이터!Y267))=TRUE),"Up-regulation",IF(OR(ISNUMBER(getcolorgreen(주중데이터!X267))=TRUE,ISNUMBER(getcolorgreen(주중데이터!Y267))=TRUE),"Down-regulation","No")))</f>
        <v>No</v>
      </c>
      <c r="Y1523" s="80"/>
      <c r="Z1523" s="77"/>
      <c r="AA1523" s="13" t="str">
        <f>IF(주중DATA!AA267="","",주중DATA!AA267)</f>
        <v>Avg</v>
      </c>
      <c r="AB1523" s="14" t="str">
        <f>IF(주중DATA!AB267="","",주중DATA!AB267)</f>
        <v>160,53</v>
      </c>
      <c r="AC1523" s="14" t="str">
        <f>IF(주중DATA!AC267="","",주중DATA!AC267)</f>
        <v>112,97</v>
      </c>
      <c r="AD1523" s="14" t="str">
        <f>IF(주중DATA!AD267="","",주중DATA!AD267)</f>
        <v>236,44</v>
      </c>
      <c r="AE1523" s="14" t="str">
        <f>IF(주중DATA!AE267="","",주중DATA!AE267)</f>
        <v>236,42</v>
      </c>
      <c r="AF1523" s="14" t="str">
        <f>IF(주중DATA!AF267="","",주중DATA!AF267)</f>
        <v>3,42</v>
      </c>
      <c r="AG1523" s="14" t="str">
        <f>IF(주중DATA!AG267="","",주중DATA!AG267)</f>
        <v>0,83</v>
      </c>
      <c r="AH1523" s="14" t="str">
        <f>IF(주중DATA!AH267="","",주중DATA!AH267)</f>
        <v>3,42</v>
      </c>
      <c r="AI1523" s="14" t="str">
        <f>IF(주중DATA!AI267="","",주중DATA!AI267)</f>
        <v>0,83</v>
      </c>
      <c r="AJ1523" s="14" t="str">
        <f>IF(주중DATA!AJ267="","",주중DATA!AJ267)</f>
        <v>160,53</v>
      </c>
      <c r="AK1523" s="14" t="str">
        <f>IF(주중DATA!AK267="","",주중DATA!AK267)</f>
        <v>112,97</v>
      </c>
      <c r="AL1523" s="14" t="str">
        <f>IF(주중DATA!AL267="","",주중DATA!AL267)</f>
        <v>3,43</v>
      </c>
      <c r="AM1523" s="14" t="str">
        <f>IF(주중DATA!AM267="","",주중DATA!AM267)</f>
        <v>0,85</v>
      </c>
      <c r="AN1523" s="14" t="str">
        <f>IF(주중DATA!AN267="","",주중DATA!AN267)</f>
        <v>3,43</v>
      </c>
      <c r="AO1523" s="14" t="str">
        <f>IF(주중DATA!AO267="","",주중DATA!AO267)</f>
        <v>0,85</v>
      </c>
      <c r="AP1523" s="14" t="str">
        <f>IF(주중DATA!AP267="","",주중DATA!AP267)</f>
        <v>31,95</v>
      </c>
      <c r="AQ1523" s="14" t="str">
        <f>IF(주중DATA!AQ267="","",주중DATA!AQ267)</f>
        <v>2,55</v>
      </c>
      <c r="AR1523" s="14" t="str">
        <f>IF(주중DATA!AR267="","",주중DATA!AR267)</f>
        <v>31,95</v>
      </c>
      <c r="AS1523" s="14" t="str">
        <f>IF(주중DATA!AS267="","",주중DATA!AS267)</f>
        <v>2,55</v>
      </c>
      <c r="AT1523" s="14" t="str">
        <f>IF(주중DATA!AT267="","",주중DATA!AT267)</f>
        <v>285,42</v>
      </c>
      <c r="AU1523" s="14" t="str">
        <f>IF(주중DATA!AU267="","",주중DATA!AU267)</f>
        <v>217,76</v>
      </c>
      <c r="AV1523" s="14" t="str">
        <f>IF(주중DATA!AV267="","",주중DATA!AV267)</f>
        <v>219,36</v>
      </c>
      <c r="AW1523" s="14" t="str">
        <f>IF(주중DATA!AW267="","",주중DATA!AW267)</f>
        <v>173,17</v>
      </c>
      <c r="AX1523" s="14" t="str">
        <f>IF(주중DATA!AX267="","",주중DATA!AX267)</f>
        <v>66,92</v>
      </c>
      <c r="AY1523" s="12" t="str">
        <f>IF(주중DATA!AY266="","",주중DATA!AY266)</f>
        <v>384,17</v>
      </c>
    </row>
    <row r="1524" spans="1:51" ht="17.25" thickBot="1">
      <c r="A1524" s="35" t="s">
        <v>16</v>
      </c>
      <c r="B1524" s="83" t="str">
        <f>IF(AND(주중데이터!B268=0,주중데이터!C268=0),0,IF(OR(ISNUMBER(getcolorred(주중데이터!B268))=TRUE,ISNUMBER(getcolorred(주중데이터!C268))=TRUE),"Up-regulation",IF(OR(ISNUMBER(getcolorgreen(주중데이터!B268))=TRUE,ISNUMBER(getcolorgreen(주중데이터!C268))=TRUE),"Down-regulation","No")))</f>
        <v>No</v>
      </c>
      <c r="C1524" s="83"/>
      <c r="D1524" s="83" t="str">
        <f>IF(AND(주중데이터!D268=0,주중데이터!E268=0),0,IF(OR(ISNUMBER(getcolorred(주중데이터!D268))=TRUE,ISNUMBER(getcolorred(주중데이터!E268))=TRUE),"Up-regulation",IF(OR(ISNUMBER(getcolorgreen(주중데이터!D268))=TRUE,ISNUMBER(getcolorgreen(주중데이터!E268))=TRUE),"Down-regulation","No")))</f>
        <v>Up-regulation</v>
      </c>
      <c r="E1524" s="83"/>
      <c r="F1524" s="83" t="str">
        <f>IF(AND(주중데이터!F268=0,주중데이터!G268=0),0,IF(OR(ISNUMBER(getcolorred(주중데이터!F268))=TRUE,ISNUMBER(getcolorred(주중데이터!G268))=TRUE),"Up-regulation",IF(OR(ISNUMBER(getcolorgreen(주중데이터!F268))=TRUE,ISNUMBER(getcolorgreen(주중데이터!G268))=TRUE),"Down-regulation","No")))</f>
        <v>No</v>
      </c>
      <c r="G1524" s="83"/>
      <c r="H1524" s="83" t="str">
        <f>IF(AND(주중데이터!H268=0,주중데이터!I268=0),0,IF(OR(ISNUMBER(getcolorred(주중데이터!H268))=TRUE,ISNUMBER(getcolorred(주중데이터!I268))=TRUE),"Up-regulation",IF(OR(ISNUMBER(getcolorgreen(주중데이터!H268))=TRUE,ISNUMBER(getcolorgreen(주중데이터!I268))=TRUE),"Down-regulation","No")))</f>
        <v>No</v>
      </c>
      <c r="I1524" s="83"/>
      <c r="J1524" s="83" t="str">
        <f>IF(AND(주중데이터!J268=0,주중데이터!K268=0),0,IF(OR(ISNUMBER(getcolorred(주중데이터!J268))=TRUE,ISNUMBER(getcolorred(주중데이터!K268))=TRUE),"Up-regulation",IF(OR(ISNUMBER(getcolorgreen(주중데이터!J268))=TRUE,ISNUMBER(getcolorgreen(주중데이터!K268))=TRUE),"Down-regulation","No")))</f>
        <v>No</v>
      </c>
      <c r="K1524" s="83"/>
      <c r="L1524" s="83" t="str">
        <f>IF(AND(주중데이터!L268=0,주중데이터!M268=0),0,IF(OR(ISNUMBER(getcolorred(주중데이터!L268))=TRUE,ISNUMBER(getcolorred(주중데이터!M268))=TRUE),"Up-regulation",IF(OR(ISNUMBER(getcolorgreen(주중데이터!L268))=TRUE,ISNUMBER(getcolorgreen(주중데이터!M268))=TRUE),"Down-regulation","No")))</f>
        <v>No</v>
      </c>
      <c r="M1524" s="83"/>
      <c r="N1524" s="83" t="str">
        <f>IF(AND(주중데이터!N268=0,주중데이터!O268=0),0,IF(OR(ISNUMBER(getcolorred(주중데이터!N268))=TRUE,ISNUMBER(getcolorred(주중데이터!O268))=TRUE),"Up-regulation",IF(OR(ISNUMBER(getcolorgreen(주중데이터!N268))=TRUE,ISNUMBER(getcolorgreen(주중데이터!O268))=TRUE),"Down-regulation","No")))</f>
        <v>No</v>
      </c>
      <c r="O1524" s="83"/>
      <c r="P1524" s="83" t="str">
        <f>IF(AND(주중데이터!P268=0,주중데이터!Q268=0),0,IF(OR(ISNUMBER(getcolorred(주중데이터!P268))=TRUE,ISNUMBER(getcolorred(주중데이터!Q268))=TRUE),"Up-regulation",IF(OR(ISNUMBER(getcolorgreen(주중데이터!P268))=TRUE,ISNUMBER(getcolorgreen(주중데이터!Q268))=TRUE),"Down-regulation","No")))</f>
        <v>No</v>
      </c>
      <c r="Q1524" s="83"/>
      <c r="R1524" s="83" t="str">
        <f>IF(AND(주중데이터!R268=0,주중데이터!S268=0),0,IF(OR(ISNUMBER(getcolorred(주중데이터!R268))=TRUE,ISNUMBER(getcolorred(주중데이터!S268))=TRUE),"Up-regulation",IF(OR(ISNUMBER(getcolorgreen(주중데이터!R268))=TRUE,ISNUMBER(getcolorgreen(주중데이터!S268))=TRUE),"Down-regulation","No")))</f>
        <v>No</v>
      </c>
      <c r="S1524" s="83"/>
      <c r="T1524" s="83" t="str">
        <f>IF(AND(주중데이터!T268=0,주중데이터!U268=0),0,IF(OR(ISNUMBER(getcolorred(주중데이터!T268))=TRUE,ISNUMBER(getcolorred(주중데이터!U268))=TRUE),"Up-regulation",IF(OR(ISNUMBER(getcolorgreen(주중데이터!T268))=TRUE,ISNUMBER(getcolorgreen(주중데이터!U268))=TRUE),"Down-regulation","No")))</f>
        <v>No</v>
      </c>
      <c r="U1524" s="83"/>
      <c r="V1524" s="83" t="str">
        <f>IF(AND(주중데이터!V268=0,주중데이터!W268=0),0,IF(OR(ISNUMBER(getcolorred(주중데이터!V268))=TRUE,ISNUMBER(getcolorred(주중데이터!W268))=TRUE),"Up-regulation",IF(OR(ISNUMBER(getcolorgreen(주중데이터!V268))=TRUE,ISNUMBER(getcolorgreen(주중데이터!W268))=TRUE),"Down-regulation","No")))</f>
        <v>Up-regulation</v>
      </c>
      <c r="W1524" s="83"/>
      <c r="X1524" s="83" t="str">
        <f>IF(AND(주중데이터!X268=0,주중데이터!Y268=0),0,IF(OR(ISNUMBER(getcolorred(주중데이터!X268))=TRUE,ISNUMBER(getcolorred(주중데이터!Y268))=TRUE),"Up-regulation",IF(OR(ISNUMBER(getcolorgreen(주중데이터!X268))=TRUE,ISNUMBER(getcolorgreen(주중데이터!Y268))=TRUE),"Down-regulation","No")))</f>
        <v>Up-regulation</v>
      </c>
      <c r="Y1524" s="84"/>
      <c r="Z1524" s="75">
        <f>IF(AA1544="",0,DAY(AA1544))</f>
        <v>18</v>
      </c>
      <c r="AY1524" s="19" t="str">
        <f>IF(주중DATA!AY267="","",주중DATA!AY267)</f>
        <v>66,33</v>
      </c>
    </row>
    <row r="1525" spans="1:51">
      <c r="A1525" s="36" t="s">
        <v>17</v>
      </c>
      <c r="B1525" s="81" t="str">
        <f>IF(AND(주중데이터!B269=0,주중데이터!C269=0),0,IF(OR(ISNUMBER(getcolorred(주중데이터!B269))=TRUE,ISNUMBER(getcolorred(주중데이터!C269))=TRUE),"Up-regulation",IF(OR(ISNUMBER(getcolorgreen(주중데이터!B269))=TRUE,ISNUMBER(getcolorgreen(주중데이터!C269))=TRUE),"Down-regulation","No")))</f>
        <v>No</v>
      </c>
      <c r="C1525" s="81"/>
      <c r="D1525" s="81" t="str">
        <f>IF(AND(주중데이터!D269=0,주중데이터!E269=0),0,IF(OR(ISNUMBER(getcolorred(주중데이터!D269))=TRUE,ISNUMBER(getcolorred(주중데이터!E269))=TRUE),"Up-regulation",IF(OR(ISNUMBER(getcolorgreen(주중데이터!D269))=TRUE,ISNUMBER(getcolorgreen(주중데이터!E269))=TRUE),"Down-regulation","No")))</f>
        <v>No</v>
      </c>
      <c r="E1525" s="81"/>
      <c r="F1525" s="81" t="str">
        <f>IF(AND(주중데이터!F269=0,주중데이터!G269=0),0,IF(OR(ISNUMBER(getcolorred(주중데이터!F269))=TRUE,ISNUMBER(getcolorred(주중데이터!G269))=TRUE),"Up-regulation",IF(OR(ISNUMBER(getcolorgreen(주중데이터!F269))=TRUE,ISNUMBER(getcolorgreen(주중데이터!G269))=TRUE),"Down-regulation","No")))</f>
        <v>Up-regulation</v>
      </c>
      <c r="G1525" s="81"/>
      <c r="H1525" s="81" t="str">
        <f>IF(AND(주중데이터!H269=0,주중데이터!I269=0),0,IF(OR(ISNUMBER(getcolorred(주중데이터!H269))=TRUE,ISNUMBER(getcolorred(주중데이터!I269))=TRUE),"Up-regulation",IF(OR(ISNUMBER(getcolorgreen(주중데이터!H269))=TRUE,ISNUMBER(getcolorgreen(주중데이터!I269))=TRUE),"Down-regulation","No")))</f>
        <v>Down-regulation</v>
      </c>
      <c r="I1525" s="81"/>
      <c r="J1525" s="81" t="str">
        <f>IF(AND(주중데이터!J269=0,주중데이터!K269=0),0,IF(OR(ISNUMBER(getcolorred(주중데이터!J269))=TRUE,ISNUMBER(getcolorred(주중데이터!K269))=TRUE),"Up-regulation",IF(OR(ISNUMBER(getcolorgreen(주중데이터!J269))=TRUE,ISNUMBER(getcolorgreen(주중데이터!K269))=TRUE),"Down-regulation","No")))</f>
        <v>No</v>
      </c>
      <c r="K1525" s="81"/>
      <c r="L1525" s="81" t="str">
        <f>IF(AND(주중데이터!L269=0,주중데이터!M269=0),0,IF(OR(ISNUMBER(getcolorred(주중데이터!L269))=TRUE,ISNUMBER(getcolorred(주중데이터!M269))=TRUE),"Up-regulation",IF(OR(ISNUMBER(getcolorgreen(주중데이터!L269))=TRUE,ISNUMBER(getcolorgreen(주중데이터!M269))=TRUE),"Down-regulation","No")))</f>
        <v>No</v>
      </c>
      <c r="M1525" s="81"/>
      <c r="N1525" s="81" t="str">
        <f>IF(AND(주중데이터!N269=0,주중데이터!O269=0),0,IF(OR(ISNUMBER(getcolorred(주중데이터!N269))=TRUE,ISNUMBER(getcolorred(주중데이터!O269))=TRUE),"Up-regulation",IF(OR(ISNUMBER(getcolorgreen(주중데이터!N269))=TRUE,ISNUMBER(getcolorgreen(주중데이터!O269))=TRUE),"Down-regulation","No")))</f>
        <v>No</v>
      </c>
      <c r="O1525" s="81"/>
      <c r="P1525" s="81" t="str">
        <f>IF(AND(주중데이터!P269=0,주중데이터!Q269=0),0,IF(OR(ISNUMBER(getcolorred(주중데이터!P269))=TRUE,ISNUMBER(getcolorred(주중데이터!Q269))=TRUE),"Up-regulation",IF(OR(ISNUMBER(getcolorgreen(주중데이터!P269))=TRUE,ISNUMBER(getcolorgreen(주중데이터!Q269))=TRUE),"Down-regulation","No")))</f>
        <v>No</v>
      </c>
      <c r="Q1525" s="81"/>
      <c r="R1525" s="81" t="str">
        <f>IF(AND(주중데이터!R269=0,주중데이터!S269=0),0,IF(OR(ISNUMBER(getcolorred(주중데이터!R269))=TRUE,ISNUMBER(getcolorred(주중데이터!S269))=TRUE),"Up-regulation",IF(OR(ISNUMBER(getcolorgreen(주중데이터!R269))=TRUE,ISNUMBER(getcolorgreen(주중데이터!S269))=TRUE),"Down-regulation","No")))</f>
        <v>No</v>
      </c>
      <c r="S1525" s="81"/>
      <c r="T1525" s="81" t="str">
        <f>IF(AND(주중데이터!T269=0,주중데이터!U269=0),0,IF(OR(ISNUMBER(getcolorred(주중데이터!T269))=TRUE,ISNUMBER(getcolorred(주중데이터!U269))=TRUE),"Up-regulation",IF(OR(ISNUMBER(getcolorgreen(주중데이터!T269))=TRUE,ISNUMBER(getcolorgreen(주중데이터!U269))=TRUE),"Down-regulation","No")))</f>
        <v>No</v>
      </c>
      <c r="U1525" s="81"/>
      <c r="V1525" s="81" t="str">
        <f>IF(AND(주중데이터!V269=0,주중데이터!W269=0),0,IF(OR(ISNUMBER(getcolorred(주중데이터!V269))=TRUE,ISNUMBER(getcolorred(주중데이터!W269))=TRUE),"Up-regulation",IF(OR(ISNUMBER(getcolorgreen(주중데이터!V269))=TRUE,ISNUMBER(getcolorgreen(주중데이터!W269))=TRUE),"Down-regulation","No")))</f>
        <v>Up-regulation</v>
      </c>
      <c r="W1525" s="81"/>
      <c r="X1525" s="81" t="str">
        <f>IF(AND(주중데이터!X269=0,주중데이터!Y269=0),0,IF(OR(ISNUMBER(getcolorred(주중데이터!X269))=TRUE,ISNUMBER(getcolorred(주중데이터!Y269))=TRUE),"Up-regulation",IF(OR(ISNUMBER(getcolorgreen(주중데이터!X269))=TRUE,ISNUMBER(getcolorgreen(주중데이터!Y269))=TRUE),"Down-regulation","No")))</f>
        <v>Up-regulation</v>
      </c>
      <c r="Y1525" s="82"/>
      <c r="Z1525" s="76"/>
    </row>
    <row r="1526" spans="1:51">
      <c r="A1526" s="36" t="s">
        <v>18</v>
      </c>
      <c r="B1526" s="81" t="str">
        <f>IF(AND(주중데이터!B270=0,주중데이터!C270=0),0,IF(OR(ISNUMBER(getcolorred(주중데이터!B270))=TRUE,ISNUMBER(getcolorred(주중데이터!C270))=TRUE),"Up-regulation",IF(OR(ISNUMBER(getcolorgreen(주중데이터!B270))=TRUE,ISNUMBER(getcolorgreen(주중데이터!C270))=TRUE),"Down-regulation","No")))</f>
        <v>No</v>
      </c>
      <c r="C1526" s="81"/>
      <c r="D1526" s="81" t="str">
        <f>IF(AND(주중데이터!D270=0,주중데이터!E270=0),0,IF(OR(ISNUMBER(getcolorred(주중데이터!D270))=TRUE,ISNUMBER(getcolorred(주중데이터!E270))=TRUE),"Up-regulation",IF(OR(ISNUMBER(getcolorgreen(주중데이터!D270))=TRUE,ISNUMBER(getcolorgreen(주중데이터!E270))=TRUE),"Down-regulation","No")))</f>
        <v>No</v>
      </c>
      <c r="E1526" s="81"/>
      <c r="F1526" s="81" t="str">
        <f>IF(AND(주중데이터!F270=0,주중데이터!G270=0),0,IF(OR(ISNUMBER(getcolorred(주중데이터!F270))=TRUE,ISNUMBER(getcolorred(주중데이터!G270))=TRUE),"Up-regulation",IF(OR(ISNUMBER(getcolorgreen(주중데이터!F270))=TRUE,ISNUMBER(getcolorgreen(주중데이터!G270))=TRUE),"Down-regulation","No")))</f>
        <v>Up-regulation</v>
      </c>
      <c r="G1526" s="81"/>
      <c r="H1526" s="81" t="str">
        <f>IF(AND(주중데이터!H270=0,주중데이터!I270=0),0,IF(OR(ISNUMBER(getcolorred(주중데이터!H270))=TRUE,ISNUMBER(getcolorred(주중데이터!I270))=TRUE),"Up-regulation",IF(OR(ISNUMBER(getcolorgreen(주중데이터!H270))=TRUE,ISNUMBER(getcolorgreen(주중데이터!I270))=TRUE),"Down-regulation","No")))</f>
        <v>Down-regulation</v>
      </c>
      <c r="I1526" s="81"/>
      <c r="J1526" s="81" t="str">
        <f>IF(AND(주중데이터!J270=0,주중데이터!K270=0),0,IF(OR(ISNUMBER(getcolorred(주중데이터!J270))=TRUE,ISNUMBER(getcolorred(주중데이터!K270))=TRUE),"Up-regulation",IF(OR(ISNUMBER(getcolorgreen(주중데이터!J270))=TRUE,ISNUMBER(getcolorgreen(주중데이터!K270))=TRUE),"Down-regulation","No")))</f>
        <v>No</v>
      </c>
      <c r="K1526" s="81"/>
      <c r="L1526" s="81" t="str">
        <f>IF(AND(주중데이터!L270=0,주중데이터!M270=0),0,IF(OR(ISNUMBER(getcolorred(주중데이터!L270))=TRUE,ISNUMBER(getcolorred(주중데이터!M270))=TRUE),"Up-regulation",IF(OR(ISNUMBER(getcolorgreen(주중데이터!L270))=TRUE,ISNUMBER(getcolorgreen(주중데이터!M270))=TRUE),"Down-regulation","No")))</f>
        <v>Up-regulation</v>
      </c>
      <c r="M1526" s="81"/>
      <c r="N1526" s="81" t="str">
        <f>IF(AND(주중데이터!N270=0,주중데이터!O270=0),0,IF(OR(ISNUMBER(getcolorred(주중데이터!N270))=TRUE,ISNUMBER(getcolorred(주중데이터!O270))=TRUE),"Up-regulation",IF(OR(ISNUMBER(getcolorgreen(주중데이터!N270))=TRUE,ISNUMBER(getcolorgreen(주중데이터!O270))=TRUE),"Down-regulation","No")))</f>
        <v>Up-regulation</v>
      </c>
      <c r="O1526" s="81"/>
      <c r="P1526" s="81" t="str">
        <f>IF(AND(주중데이터!P270=0,주중데이터!Q270=0),0,IF(OR(ISNUMBER(getcolorred(주중데이터!P270))=TRUE,ISNUMBER(getcolorred(주중데이터!Q270))=TRUE),"Up-regulation",IF(OR(ISNUMBER(getcolorgreen(주중데이터!P270))=TRUE,ISNUMBER(getcolorgreen(주중데이터!Q270))=TRUE),"Down-regulation","No")))</f>
        <v>Up-regulation</v>
      </c>
      <c r="Q1526" s="81"/>
      <c r="R1526" s="81" t="str">
        <f>IF(AND(주중데이터!R270=0,주중데이터!S270=0),0,IF(OR(ISNUMBER(getcolorred(주중데이터!R270))=TRUE,ISNUMBER(getcolorred(주중데이터!S270))=TRUE),"Up-regulation",IF(OR(ISNUMBER(getcolorgreen(주중데이터!R270))=TRUE,ISNUMBER(getcolorgreen(주중데이터!S270))=TRUE),"Down-regulation","No")))</f>
        <v>Up-regulation</v>
      </c>
      <c r="S1526" s="81"/>
      <c r="T1526" s="81" t="str">
        <f>IF(AND(주중데이터!T270=0,주중데이터!U270=0),0,IF(OR(ISNUMBER(getcolorred(주중데이터!T270))=TRUE,ISNUMBER(getcolorred(주중데이터!U270))=TRUE),"Up-regulation",IF(OR(ISNUMBER(getcolorgreen(주중데이터!T270))=TRUE,ISNUMBER(getcolorgreen(주중데이터!U270))=TRUE),"Down-regulation","No")))</f>
        <v>Up-regulation</v>
      </c>
      <c r="U1526" s="81"/>
      <c r="V1526" s="81" t="str">
        <f>IF(AND(주중데이터!V270=0,주중데이터!W270=0),0,IF(OR(ISNUMBER(getcolorred(주중데이터!V270))=TRUE,ISNUMBER(getcolorred(주중데이터!W270))=TRUE),"Up-regulation",IF(OR(ISNUMBER(getcolorgreen(주중데이터!V270))=TRUE,ISNUMBER(getcolorgreen(주중데이터!W270))=TRUE),"Down-regulation","No")))</f>
        <v>Up-regulation</v>
      </c>
      <c r="W1526" s="81"/>
      <c r="X1526" s="81" t="str">
        <f>IF(AND(주중데이터!X270=0,주중데이터!Y270=0),0,IF(OR(ISNUMBER(getcolorred(주중데이터!X270))=TRUE,ISNUMBER(getcolorred(주중데이터!Y270))=TRUE),"Up-regulation",IF(OR(ISNUMBER(getcolorgreen(주중데이터!X270))=TRUE,ISNUMBER(getcolorgreen(주중데이터!Y270))=TRUE),"Down-regulation","No")))</f>
        <v>Up-regulation</v>
      </c>
      <c r="Y1526" s="82"/>
      <c r="Z1526" s="76"/>
    </row>
    <row r="1527" spans="1:51">
      <c r="A1527" s="36" t="s">
        <v>19</v>
      </c>
      <c r="B1527" s="81" t="str">
        <f>IF(AND(주중데이터!B271=0,주중데이터!C271=0),0,IF(OR(ISNUMBER(getcolorred(주중데이터!B271))=TRUE,ISNUMBER(getcolorred(주중데이터!C271))=TRUE),"Up-regulation",IF(OR(ISNUMBER(getcolorgreen(주중데이터!B271))=TRUE,ISNUMBER(getcolorgreen(주중데이터!C271))=TRUE),"Down-regulation","No")))</f>
        <v>No</v>
      </c>
      <c r="C1527" s="81"/>
      <c r="D1527" s="81" t="str">
        <f>IF(AND(주중데이터!D271=0,주중데이터!E271=0),0,IF(OR(ISNUMBER(getcolorred(주중데이터!D271))=TRUE,ISNUMBER(getcolorred(주중데이터!E271))=TRUE),"Up-regulation",IF(OR(ISNUMBER(getcolorgreen(주중데이터!D271))=TRUE,ISNUMBER(getcolorgreen(주중데이터!E271))=TRUE),"Down-regulation","No")))</f>
        <v>No</v>
      </c>
      <c r="E1527" s="81"/>
      <c r="F1527" s="81" t="str">
        <f>IF(AND(주중데이터!F271=0,주중데이터!G271=0),0,IF(OR(ISNUMBER(getcolorred(주중데이터!F271))=TRUE,ISNUMBER(getcolorred(주중데이터!G271))=TRUE),"Up-regulation",IF(OR(ISNUMBER(getcolorgreen(주중데이터!F271))=TRUE,ISNUMBER(getcolorgreen(주중데이터!G271))=TRUE),"Down-regulation","No")))</f>
        <v>Up-regulation</v>
      </c>
      <c r="G1527" s="81"/>
      <c r="H1527" s="81" t="str">
        <f>IF(AND(주중데이터!H271=0,주중데이터!I271=0),0,IF(OR(ISNUMBER(getcolorred(주중데이터!H271))=TRUE,ISNUMBER(getcolorred(주중데이터!I271))=TRUE),"Up-regulation",IF(OR(ISNUMBER(getcolorgreen(주중데이터!H271))=TRUE,ISNUMBER(getcolorgreen(주중데이터!I271))=TRUE),"Down-regulation","No")))</f>
        <v>Down-regulation</v>
      </c>
      <c r="I1527" s="81"/>
      <c r="J1527" s="81" t="str">
        <f>IF(AND(주중데이터!J271=0,주중데이터!K271=0),0,IF(OR(ISNUMBER(getcolorred(주중데이터!J271))=TRUE,ISNUMBER(getcolorred(주중데이터!K271))=TRUE),"Up-regulation",IF(OR(ISNUMBER(getcolorgreen(주중데이터!J271))=TRUE,ISNUMBER(getcolorgreen(주중데이터!K271))=TRUE),"Down-regulation","No")))</f>
        <v>No</v>
      </c>
      <c r="K1527" s="81"/>
      <c r="L1527" s="81" t="str">
        <f>IF(AND(주중데이터!L271=0,주중데이터!M271=0),0,IF(OR(ISNUMBER(getcolorred(주중데이터!L271))=TRUE,ISNUMBER(getcolorred(주중데이터!M271))=TRUE),"Up-regulation",IF(OR(ISNUMBER(getcolorgreen(주중데이터!L271))=TRUE,ISNUMBER(getcolorgreen(주중데이터!M271))=TRUE),"Down-regulation","No")))</f>
        <v>Up-regulation</v>
      </c>
      <c r="M1527" s="81"/>
      <c r="N1527" s="81" t="str">
        <f>IF(AND(주중데이터!N271=0,주중데이터!O271=0),0,IF(OR(ISNUMBER(getcolorred(주중데이터!N271))=TRUE,ISNUMBER(getcolorred(주중데이터!O271))=TRUE),"Up-regulation",IF(OR(ISNUMBER(getcolorgreen(주중데이터!N271))=TRUE,ISNUMBER(getcolorgreen(주중데이터!O271))=TRUE),"Down-regulation","No")))</f>
        <v>Up-regulation</v>
      </c>
      <c r="O1527" s="81"/>
      <c r="P1527" s="81" t="str">
        <f>IF(AND(주중데이터!P271=0,주중데이터!Q271=0),0,IF(OR(ISNUMBER(getcolorred(주중데이터!P271))=TRUE,ISNUMBER(getcolorred(주중데이터!Q271))=TRUE),"Up-regulation",IF(OR(ISNUMBER(getcolorgreen(주중데이터!P271))=TRUE,ISNUMBER(getcolorgreen(주중데이터!Q271))=TRUE),"Down-regulation","No")))</f>
        <v>Up-regulation</v>
      </c>
      <c r="Q1527" s="81"/>
      <c r="R1527" s="81" t="str">
        <f>IF(AND(주중데이터!R271=0,주중데이터!S271=0),0,IF(OR(ISNUMBER(getcolorred(주중데이터!R271))=TRUE,ISNUMBER(getcolorred(주중데이터!S271))=TRUE),"Up-regulation",IF(OR(ISNUMBER(getcolorgreen(주중데이터!R271))=TRUE,ISNUMBER(getcolorgreen(주중데이터!S271))=TRUE),"Down-regulation","No")))</f>
        <v>Up-regulation</v>
      </c>
      <c r="S1527" s="81"/>
      <c r="T1527" s="81" t="str">
        <f>IF(AND(주중데이터!T271=0,주중데이터!U271=0),0,IF(OR(ISNUMBER(getcolorred(주중데이터!T271))=TRUE,ISNUMBER(getcolorred(주중데이터!U271))=TRUE),"Up-regulation",IF(OR(ISNUMBER(getcolorgreen(주중데이터!T271))=TRUE,ISNUMBER(getcolorgreen(주중데이터!U271))=TRUE),"Down-regulation","No")))</f>
        <v>Up-regulation</v>
      </c>
      <c r="U1527" s="81"/>
      <c r="V1527" s="81" t="str">
        <f>IF(AND(주중데이터!V271=0,주중데이터!W271=0),0,IF(OR(ISNUMBER(getcolorred(주중데이터!V271))=TRUE,ISNUMBER(getcolorred(주중데이터!W271))=TRUE),"Up-regulation",IF(OR(ISNUMBER(getcolorgreen(주중데이터!V271))=TRUE,ISNUMBER(getcolorgreen(주중데이터!W271))=TRUE),"Down-regulation","No")))</f>
        <v>Up-regulation</v>
      </c>
      <c r="W1527" s="81"/>
      <c r="X1527" s="81" t="str">
        <f>IF(AND(주중데이터!X271=0,주중데이터!Y271=0),0,IF(OR(ISNUMBER(getcolorred(주중데이터!X271))=TRUE,ISNUMBER(getcolorred(주중데이터!Y271))=TRUE),"Up-regulation",IF(OR(ISNUMBER(getcolorgreen(주중데이터!X271))=TRUE,ISNUMBER(getcolorgreen(주중데이터!Y271))=TRUE),"Down-regulation","No")))</f>
        <v>Up-regulation</v>
      </c>
      <c r="Y1527" s="82"/>
      <c r="Z1527" s="76"/>
    </row>
    <row r="1528" spans="1:51">
      <c r="A1528" s="36" t="s">
        <v>20</v>
      </c>
      <c r="B1528" s="81" t="str">
        <f>IF(AND(주중데이터!B272=0,주중데이터!C272=0),0,IF(OR(ISNUMBER(getcolorred(주중데이터!B272))=TRUE,ISNUMBER(getcolorred(주중데이터!C272))=TRUE),"Up-regulation",IF(OR(ISNUMBER(getcolorgreen(주중데이터!B272))=TRUE,ISNUMBER(getcolorgreen(주중데이터!C272))=TRUE),"Down-regulation","No")))</f>
        <v>No</v>
      </c>
      <c r="C1528" s="81"/>
      <c r="D1528" s="81" t="str">
        <f>IF(AND(주중데이터!D272=0,주중데이터!E272=0),0,IF(OR(ISNUMBER(getcolorred(주중데이터!D272))=TRUE,ISNUMBER(getcolorred(주중데이터!E272))=TRUE),"Up-regulation",IF(OR(ISNUMBER(getcolorgreen(주중데이터!D272))=TRUE,ISNUMBER(getcolorgreen(주중데이터!E272))=TRUE),"Down-regulation","No")))</f>
        <v>No</v>
      </c>
      <c r="E1528" s="81"/>
      <c r="F1528" s="81" t="str">
        <f>IF(AND(주중데이터!F272=0,주중데이터!G272=0),0,IF(OR(ISNUMBER(getcolorred(주중데이터!F272))=TRUE,ISNUMBER(getcolorred(주중데이터!G272))=TRUE),"Up-regulation",IF(OR(ISNUMBER(getcolorgreen(주중데이터!F272))=TRUE,ISNUMBER(getcolorgreen(주중데이터!G272))=TRUE),"Down-regulation","No")))</f>
        <v>Up-regulation</v>
      </c>
      <c r="G1528" s="81"/>
      <c r="H1528" s="81" t="str">
        <f>IF(AND(주중데이터!H272=0,주중데이터!I272=0),0,IF(OR(ISNUMBER(getcolorred(주중데이터!H272))=TRUE,ISNUMBER(getcolorred(주중데이터!I272))=TRUE),"Up-regulation",IF(OR(ISNUMBER(getcolorgreen(주중데이터!H272))=TRUE,ISNUMBER(getcolorgreen(주중데이터!I272))=TRUE),"Down-regulation","No")))</f>
        <v>Down-regulation</v>
      </c>
      <c r="I1528" s="81"/>
      <c r="J1528" s="81" t="str">
        <f>IF(AND(주중데이터!J272=0,주중데이터!K272=0),0,IF(OR(ISNUMBER(getcolorred(주중데이터!J272))=TRUE,ISNUMBER(getcolorred(주중데이터!K272))=TRUE),"Up-regulation",IF(OR(ISNUMBER(getcolorgreen(주중데이터!J272))=TRUE,ISNUMBER(getcolorgreen(주중데이터!K272))=TRUE),"Down-regulation","No")))</f>
        <v>No</v>
      </c>
      <c r="K1528" s="81"/>
      <c r="L1528" s="81" t="str">
        <f>IF(AND(주중데이터!L272=0,주중데이터!M272=0),0,IF(OR(ISNUMBER(getcolorred(주중데이터!L272))=TRUE,ISNUMBER(getcolorred(주중데이터!M272))=TRUE),"Up-regulation",IF(OR(ISNUMBER(getcolorgreen(주중데이터!L272))=TRUE,ISNUMBER(getcolorgreen(주중데이터!M272))=TRUE),"Down-regulation","No")))</f>
        <v>No</v>
      </c>
      <c r="M1528" s="81"/>
      <c r="N1528" s="81" t="str">
        <f>IF(AND(주중데이터!N272=0,주중데이터!O272=0),0,IF(OR(ISNUMBER(getcolorred(주중데이터!N272))=TRUE,ISNUMBER(getcolorred(주중데이터!O272))=TRUE),"Up-regulation",IF(OR(ISNUMBER(getcolorgreen(주중데이터!N272))=TRUE,ISNUMBER(getcolorgreen(주중데이터!O272))=TRUE),"Down-regulation","No")))</f>
        <v>No</v>
      </c>
      <c r="O1528" s="81"/>
      <c r="P1528" s="81" t="str">
        <f>IF(AND(주중데이터!P272=0,주중데이터!Q272=0),0,IF(OR(ISNUMBER(getcolorred(주중데이터!P272))=TRUE,ISNUMBER(getcolorred(주중데이터!Q272))=TRUE),"Up-regulation",IF(OR(ISNUMBER(getcolorgreen(주중데이터!P272))=TRUE,ISNUMBER(getcolorgreen(주중데이터!Q272))=TRUE),"Down-regulation","No")))</f>
        <v>No</v>
      </c>
      <c r="Q1528" s="81"/>
      <c r="R1528" s="81" t="str">
        <f>IF(AND(주중데이터!R272=0,주중데이터!S272=0),0,IF(OR(ISNUMBER(getcolorred(주중데이터!R272))=TRUE,ISNUMBER(getcolorred(주중데이터!S272))=TRUE),"Up-regulation",IF(OR(ISNUMBER(getcolorgreen(주중데이터!R272))=TRUE,ISNUMBER(getcolorgreen(주중데이터!S272))=TRUE),"Down-regulation","No")))</f>
        <v>No</v>
      </c>
      <c r="S1528" s="81"/>
      <c r="T1528" s="81" t="str">
        <f>IF(AND(주중데이터!T272=0,주중데이터!U272=0),0,IF(OR(ISNUMBER(getcolorred(주중데이터!T272))=TRUE,ISNUMBER(getcolorred(주중데이터!U272))=TRUE),"Up-regulation",IF(OR(ISNUMBER(getcolorgreen(주중데이터!T272))=TRUE,ISNUMBER(getcolorgreen(주중데이터!U272))=TRUE),"Down-regulation","No")))</f>
        <v>Up-regulation</v>
      </c>
      <c r="U1528" s="81"/>
      <c r="V1528" s="81" t="str">
        <f>IF(AND(주중데이터!V272=0,주중데이터!W272=0),0,IF(OR(ISNUMBER(getcolorred(주중데이터!V272))=TRUE,ISNUMBER(getcolorred(주중데이터!W272))=TRUE),"Up-regulation",IF(OR(ISNUMBER(getcolorgreen(주중데이터!V272))=TRUE,ISNUMBER(getcolorgreen(주중데이터!W272))=TRUE),"Down-regulation","No")))</f>
        <v>Up-regulation</v>
      </c>
      <c r="W1528" s="81"/>
      <c r="X1528" s="81" t="str">
        <f>IF(AND(주중데이터!X272=0,주중데이터!Y272=0),0,IF(OR(ISNUMBER(getcolorred(주중데이터!X272))=TRUE,ISNUMBER(getcolorred(주중데이터!Y272))=TRUE),"Up-regulation",IF(OR(ISNUMBER(getcolorgreen(주중데이터!X272))=TRUE,ISNUMBER(getcolorgreen(주중데이터!Y272))=TRUE),"Down-regulation","No")))</f>
        <v>Up-regulation</v>
      </c>
      <c r="Y1528" s="82"/>
      <c r="Z1528" s="76"/>
    </row>
    <row r="1529" spans="1:51">
      <c r="A1529" s="36" t="s">
        <v>21</v>
      </c>
      <c r="B1529" s="81" t="str">
        <f>IF(AND(주중데이터!B273=0,주중데이터!C273=0),0,IF(OR(ISNUMBER(getcolorred(주중데이터!B273))=TRUE,ISNUMBER(getcolorred(주중데이터!C273))=TRUE),"Up-regulation",IF(OR(ISNUMBER(getcolorgreen(주중데이터!B273))=TRUE,ISNUMBER(getcolorgreen(주중데이터!C273))=TRUE),"Down-regulation","No")))</f>
        <v>No</v>
      </c>
      <c r="C1529" s="81"/>
      <c r="D1529" s="81" t="str">
        <f>IF(AND(주중데이터!D273=0,주중데이터!E273=0),0,IF(OR(ISNUMBER(getcolorred(주중데이터!D273))=TRUE,ISNUMBER(getcolorred(주중데이터!E273))=TRUE),"Up-regulation",IF(OR(ISNUMBER(getcolorgreen(주중데이터!D273))=TRUE,ISNUMBER(getcolorgreen(주중데이터!E273))=TRUE),"Down-regulation","No")))</f>
        <v>No</v>
      </c>
      <c r="E1529" s="81"/>
      <c r="F1529" s="81" t="str">
        <f>IF(AND(주중데이터!F273=0,주중데이터!G273=0),0,IF(OR(ISNUMBER(getcolorred(주중데이터!F273))=TRUE,ISNUMBER(getcolorred(주중데이터!G273))=TRUE),"Up-regulation",IF(OR(ISNUMBER(getcolorgreen(주중데이터!F273))=TRUE,ISNUMBER(getcolorgreen(주중데이터!G273))=TRUE),"Down-regulation","No")))</f>
        <v>No</v>
      </c>
      <c r="G1529" s="81"/>
      <c r="H1529" s="81" t="str">
        <f>IF(AND(주중데이터!H273=0,주중데이터!I273=0),0,IF(OR(ISNUMBER(getcolorred(주중데이터!H273))=TRUE,ISNUMBER(getcolorred(주중데이터!I273))=TRUE),"Up-regulation",IF(OR(ISNUMBER(getcolorgreen(주중데이터!H273))=TRUE,ISNUMBER(getcolorgreen(주중데이터!I273))=TRUE),"Down-regulation","No")))</f>
        <v>Down-regulation</v>
      </c>
      <c r="I1529" s="81"/>
      <c r="J1529" s="81" t="str">
        <f>IF(AND(주중데이터!J273=0,주중데이터!K273=0),0,IF(OR(ISNUMBER(getcolorred(주중데이터!J273))=TRUE,ISNUMBER(getcolorred(주중데이터!K273))=TRUE),"Up-regulation",IF(OR(ISNUMBER(getcolorgreen(주중데이터!J273))=TRUE,ISNUMBER(getcolorgreen(주중데이터!K273))=TRUE),"Down-regulation","No")))</f>
        <v>No</v>
      </c>
      <c r="K1529" s="81"/>
      <c r="L1529" s="81" t="str">
        <f>IF(AND(주중데이터!L273=0,주중데이터!M273=0),0,IF(OR(ISNUMBER(getcolorred(주중데이터!L273))=TRUE,ISNUMBER(getcolorred(주중데이터!M273))=TRUE),"Up-regulation",IF(OR(ISNUMBER(getcolorgreen(주중데이터!L273))=TRUE,ISNUMBER(getcolorgreen(주중데이터!M273))=TRUE),"Down-regulation","No")))</f>
        <v>No</v>
      </c>
      <c r="M1529" s="81"/>
      <c r="N1529" s="81" t="str">
        <f>IF(AND(주중데이터!N273=0,주중데이터!O273=0),0,IF(OR(ISNUMBER(getcolorred(주중데이터!N273))=TRUE,ISNUMBER(getcolorred(주중데이터!O273))=TRUE),"Up-regulation",IF(OR(ISNUMBER(getcolorgreen(주중데이터!N273))=TRUE,ISNUMBER(getcolorgreen(주중데이터!O273))=TRUE),"Down-regulation","No")))</f>
        <v>No</v>
      </c>
      <c r="O1529" s="81"/>
      <c r="P1529" s="81" t="str">
        <f>IF(AND(주중데이터!P273=0,주중데이터!Q273=0),0,IF(OR(ISNUMBER(getcolorred(주중데이터!P273))=TRUE,ISNUMBER(getcolorred(주중데이터!Q273))=TRUE),"Up-regulation",IF(OR(ISNUMBER(getcolorgreen(주중데이터!P273))=TRUE,ISNUMBER(getcolorgreen(주중데이터!Q273))=TRUE),"Down-regulation","No")))</f>
        <v>No</v>
      </c>
      <c r="Q1529" s="81"/>
      <c r="R1529" s="81" t="str">
        <f>IF(AND(주중데이터!R273=0,주중데이터!S273=0),0,IF(OR(ISNUMBER(getcolorred(주중데이터!R273))=TRUE,ISNUMBER(getcolorred(주중데이터!S273))=TRUE),"Up-regulation",IF(OR(ISNUMBER(getcolorgreen(주중데이터!R273))=TRUE,ISNUMBER(getcolorgreen(주중데이터!S273))=TRUE),"Down-regulation","No")))</f>
        <v>No</v>
      </c>
      <c r="S1529" s="81"/>
      <c r="T1529" s="81" t="str">
        <f>IF(AND(주중데이터!T273=0,주중데이터!U273=0),0,IF(OR(ISNUMBER(getcolorred(주중데이터!T273))=TRUE,ISNUMBER(getcolorred(주중데이터!U273))=TRUE),"Up-regulation",IF(OR(ISNUMBER(getcolorgreen(주중데이터!T273))=TRUE,ISNUMBER(getcolorgreen(주중데이터!U273))=TRUE),"Down-regulation","No")))</f>
        <v>Up-regulation</v>
      </c>
      <c r="U1529" s="81"/>
      <c r="V1529" s="81" t="str">
        <f>IF(AND(주중데이터!V273=0,주중데이터!W273=0),0,IF(OR(ISNUMBER(getcolorred(주중데이터!V273))=TRUE,ISNUMBER(getcolorred(주중데이터!W273))=TRUE),"Up-regulation",IF(OR(ISNUMBER(getcolorgreen(주중데이터!V273))=TRUE,ISNUMBER(getcolorgreen(주중데이터!W273))=TRUE),"Down-regulation","No")))</f>
        <v>No</v>
      </c>
      <c r="W1529" s="81"/>
      <c r="X1529" s="81" t="str">
        <f>IF(AND(주중데이터!X273=0,주중데이터!Y273=0),0,IF(OR(ISNUMBER(getcolorred(주중데이터!X273))=TRUE,ISNUMBER(getcolorred(주중데이터!Y273))=TRUE),"Up-regulation",IF(OR(ISNUMBER(getcolorgreen(주중데이터!X273))=TRUE,ISNUMBER(getcolorgreen(주중데이터!Y273))=TRUE),"Down-regulation","No")))</f>
        <v>No</v>
      </c>
      <c r="Y1529" s="82"/>
      <c r="Z1529" s="76"/>
    </row>
    <row r="1530" spans="1:51">
      <c r="A1530" s="36" t="s">
        <v>22</v>
      </c>
      <c r="B1530" s="81" t="str">
        <f>IF(AND(주중데이터!B274=0,주중데이터!C274=0),0,IF(OR(ISNUMBER(getcolorred(주중데이터!B274))=TRUE,ISNUMBER(getcolorred(주중데이터!C274))=TRUE),"Up-regulation",IF(OR(ISNUMBER(getcolorgreen(주중데이터!B274))=TRUE,ISNUMBER(getcolorgreen(주중데이터!C274))=TRUE),"Down-regulation","No")))</f>
        <v>No</v>
      </c>
      <c r="C1530" s="81"/>
      <c r="D1530" s="81" t="str">
        <f>IF(AND(주중데이터!D274=0,주중데이터!E274=0),0,IF(OR(ISNUMBER(getcolorred(주중데이터!D274))=TRUE,ISNUMBER(getcolorred(주중데이터!E274))=TRUE),"Up-regulation",IF(OR(ISNUMBER(getcolorgreen(주중데이터!D274))=TRUE,ISNUMBER(getcolorgreen(주중데이터!E274))=TRUE),"Down-regulation","No")))</f>
        <v>Down-regulation</v>
      </c>
      <c r="E1530" s="81"/>
      <c r="F1530" s="81" t="str">
        <f>IF(AND(주중데이터!F274=0,주중데이터!G274=0),0,IF(OR(ISNUMBER(getcolorred(주중데이터!F274))=TRUE,ISNUMBER(getcolorred(주중데이터!G274))=TRUE),"Up-regulation",IF(OR(ISNUMBER(getcolorgreen(주중데이터!F274))=TRUE,ISNUMBER(getcolorgreen(주중데이터!G274))=TRUE),"Down-regulation","No")))</f>
        <v>No</v>
      </c>
      <c r="G1530" s="81"/>
      <c r="H1530" s="81" t="str">
        <f>IF(AND(주중데이터!H274=0,주중데이터!I274=0),0,IF(OR(ISNUMBER(getcolorred(주중데이터!H274))=TRUE,ISNUMBER(getcolorred(주중데이터!I274))=TRUE),"Up-regulation",IF(OR(ISNUMBER(getcolorgreen(주중데이터!H274))=TRUE,ISNUMBER(getcolorgreen(주중데이터!I274))=TRUE),"Down-regulation","No")))</f>
        <v>Down-regulation</v>
      </c>
      <c r="I1530" s="81"/>
      <c r="J1530" s="81" t="str">
        <f>IF(AND(주중데이터!J274=0,주중데이터!K274=0),0,IF(OR(ISNUMBER(getcolorred(주중데이터!J274))=TRUE,ISNUMBER(getcolorred(주중데이터!K274))=TRUE),"Up-regulation",IF(OR(ISNUMBER(getcolorgreen(주중데이터!J274))=TRUE,ISNUMBER(getcolorgreen(주중데이터!K274))=TRUE),"Down-regulation","No")))</f>
        <v>No</v>
      </c>
      <c r="K1530" s="81"/>
      <c r="L1530" s="81" t="str">
        <f>IF(AND(주중데이터!L274=0,주중데이터!M274=0),0,IF(OR(ISNUMBER(getcolorred(주중데이터!L274))=TRUE,ISNUMBER(getcolorred(주중데이터!M274))=TRUE),"Up-regulation",IF(OR(ISNUMBER(getcolorgreen(주중데이터!L274))=TRUE,ISNUMBER(getcolorgreen(주중데이터!M274))=TRUE),"Down-regulation","No")))</f>
        <v>No</v>
      </c>
      <c r="M1530" s="81"/>
      <c r="N1530" s="81" t="str">
        <f>IF(AND(주중데이터!N274=0,주중데이터!O274=0),0,IF(OR(ISNUMBER(getcolorred(주중데이터!N274))=TRUE,ISNUMBER(getcolorred(주중데이터!O274))=TRUE),"Up-regulation",IF(OR(ISNUMBER(getcolorgreen(주중데이터!N274))=TRUE,ISNUMBER(getcolorgreen(주중데이터!O274))=TRUE),"Down-regulation","No")))</f>
        <v>No</v>
      </c>
      <c r="O1530" s="81"/>
      <c r="P1530" s="81" t="str">
        <f>IF(AND(주중데이터!P274=0,주중데이터!Q274=0),0,IF(OR(ISNUMBER(getcolorred(주중데이터!P274))=TRUE,ISNUMBER(getcolorred(주중데이터!Q274))=TRUE),"Up-regulation",IF(OR(ISNUMBER(getcolorgreen(주중데이터!P274))=TRUE,ISNUMBER(getcolorgreen(주중데이터!Q274))=TRUE),"Down-regulation","No")))</f>
        <v>No</v>
      </c>
      <c r="Q1530" s="81"/>
      <c r="R1530" s="81" t="str">
        <f>IF(AND(주중데이터!R274=0,주중데이터!S274=0),0,IF(OR(ISNUMBER(getcolorred(주중데이터!R274))=TRUE,ISNUMBER(getcolorred(주중데이터!S274))=TRUE),"Up-regulation",IF(OR(ISNUMBER(getcolorgreen(주중데이터!R274))=TRUE,ISNUMBER(getcolorgreen(주중데이터!S274))=TRUE),"Down-regulation","No")))</f>
        <v>No</v>
      </c>
      <c r="S1530" s="81"/>
      <c r="T1530" s="81" t="str">
        <f>IF(AND(주중데이터!T274=0,주중데이터!U274=0),0,IF(OR(ISNUMBER(getcolorred(주중데이터!T274))=TRUE,ISNUMBER(getcolorred(주중데이터!U274))=TRUE),"Up-regulation",IF(OR(ISNUMBER(getcolorgreen(주중데이터!T274))=TRUE,ISNUMBER(getcolorgreen(주중데이터!U274))=TRUE),"Down-regulation","No")))</f>
        <v>Up-regulation</v>
      </c>
      <c r="U1530" s="81"/>
      <c r="V1530" s="81" t="str">
        <f>IF(AND(주중데이터!V274=0,주중데이터!W274=0),0,IF(OR(ISNUMBER(getcolorred(주중데이터!V274))=TRUE,ISNUMBER(getcolorred(주중데이터!W274))=TRUE),"Up-regulation",IF(OR(ISNUMBER(getcolorgreen(주중데이터!V274))=TRUE,ISNUMBER(getcolorgreen(주중데이터!W274))=TRUE),"Down-regulation","No")))</f>
        <v>Down-regulation</v>
      </c>
      <c r="W1530" s="81"/>
      <c r="X1530" s="81" t="str">
        <f>IF(AND(주중데이터!X274=0,주중데이터!Y274=0),0,IF(OR(ISNUMBER(getcolorred(주중데이터!X274))=TRUE,ISNUMBER(getcolorred(주중데이터!Y274))=TRUE),"Up-regulation",IF(OR(ISNUMBER(getcolorgreen(주중데이터!X274))=TRUE,ISNUMBER(getcolorgreen(주중데이터!Y274))=TRUE),"Down-regulation","No")))</f>
        <v>Down-regulation</v>
      </c>
      <c r="Y1530" s="82"/>
      <c r="Z1530" s="76"/>
    </row>
    <row r="1531" spans="1:51">
      <c r="A1531" s="36" t="s">
        <v>23</v>
      </c>
      <c r="B1531" s="81" t="str">
        <f>IF(AND(주중데이터!B275=0,주중데이터!C275=0),0,IF(OR(ISNUMBER(getcolorred(주중데이터!B275))=TRUE,ISNUMBER(getcolorred(주중데이터!C275))=TRUE),"Up-regulation",IF(OR(ISNUMBER(getcolorgreen(주중데이터!B275))=TRUE,ISNUMBER(getcolorgreen(주중데이터!C275))=TRUE),"Down-regulation","No")))</f>
        <v>No</v>
      </c>
      <c r="C1531" s="81"/>
      <c r="D1531" s="81" t="str">
        <f>IF(AND(주중데이터!D275=0,주중데이터!E275=0),0,IF(OR(ISNUMBER(getcolorred(주중데이터!D275))=TRUE,ISNUMBER(getcolorred(주중데이터!E275))=TRUE),"Up-regulation",IF(OR(ISNUMBER(getcolorgreen(주중데이터!D275))=TRUE,ISNUMBER(getcolorgreen(주중데이터!E275))=TRUE),"Down-regulation","No")))</f>
        <v>No</v>
      </c>
      <c r="E1531" s="81"/>
      <c r="F1531" s="81" t="str">
        <f>IF(AND(주중데이터!F275=0,주중데이터!G275=0),0,IF(OR(ISNUMBER(getcolorred(주중데이터!F275))=TRUE,ISNUMBER(getcolorred(주중데이터!G275))=TRUE),"Up-regulation",IF(OR(ISNUMBER(getcolorgreen(주중데이터!F275))=TRUE,ISNUMBER(getcolorgreen(주중데이터!G275))=TRUE),"Down-regulation","No")))</f>
        <v>Up-regulation</v>
      </c>
      <c r="G1531" s="81"/>
      <c r="H1531" s="81" t="str">
        <f>IF(AND(주중데이터!H275=0,주중데이터!I275=0),0,IF(OR(ISNUMBER(getcolorred(주중데이터!H275))=TRUE,ISNUMBER(getcolorred(주중데이터!I275))=TRUE),"Up-regulation",IF(OR(ISNUMBER(getcolorgreen(주중데이터!H275))=TRUE,ISNUMBER(getcolorgreen(주중데이터!I275))=TRUE),"Down-regulation","No")))</f>
        <v>No</v>
      </c>
      <c r="I1531" s="81"/>
      <c r="J1531" s="81" t="str">
        <f>IF(AND(주중데이터!J275=0,주중데이터!K275=0),0,IF(OR(ISNUMBER(getcolorred(주중데이터!J275))=TRUE,ISNUMBER(getcolorred(주중데이터!K275))=TRUE),"Up-regulation",IF(OR(ISNUMBER(getcolorgreen(주중데이터!J275))=TRUE,ISNUMBER(getcolorgreen(주중데이터!K275))=TRUE),"Down-regulation","No")))</f>
        <v>No</v>
      </c>
      <c r="K1531" s="81"/>
      <c r="L1531" s="81" t="str">
        <f>IF(AND(주중데이터!L275=0,주중데이터!M275=0),0,IF(OR(ISNUMBER(getcolorred(주중데이터!L275))=TRUE,ISNUMBER(getcolorred(주중데이터!M275))=TRUE),"Up-regulation",IF(OR(ISNUMBER(getcolorgreen(주중데이터!L275))=TRUE,ISNUMBER(getcolorgreen(주중데이터!M275))=TRUE),"Down-regulation","No")))</f>
        <v>No</v>
      </c>
      <c r="M1531" s="81"/>
      <c r="N1531" s="81" t="str">
        <f>IF(AND(주중데이터!N275=0,주중데이터!O275=0),0,IF(OR(ISNUMBER(getcolorred(주중데이터!N275))=TRUE,ISNUMBER(getcolorred(주중데이터!O275))=TRUE),"Up-regulation",IF(OR(ISNUMBER(getcolorgreen(주중데이터!N275))=TRUE,ISNUMBER(getcolorgreen(주중데이터!O275))=TRUE),"Down-regulation","No")))</f>
        <v>No</v>
      </c>
      <c r="O1531" s="81"/>
      <c r="P1531" s="81" t="str">
        <f>IF(AND(주중데이터!P275=0,주중데이터!Q275=0),0,IF(OR(ISNUMBER(getcolorred(주중데이터!P275))=TRUE,ISNUMBER(getcolorred(주중데이터!Q275))=TRUE),"Up-regulation",IF(OR(ISNUMBER(getcolorgreen(주중데이터!P275))=TRUE,ISNUMBER(getcolorgreen(주중데이터!Q275))=TRUE),"Down-regulation","No")))</f>
        <v>No</v>
      </c>
      <c r="Q1531" s="81"/>
      <c r="R1531" s="81" t="str">
        <f>IF(AND(주중데이터!R275=0,주중데이터!S275=0),0,IF(OR(ISNUMBER(getcolorred(주중데이터!R275))=TRUE,ISNUMBER(getcolorred(주중데이터!S275))=TRUE),"Up-regulation",IF(OR(ISNUMBER(getcolorgreen(주중데이터!R275))=TRUE,ISNUMBER(getcolorgreen(주중데이터!S275))=TRUE),"Down-regulation","No")))</f>
        <v>No</v>
      </c>
      <c r="S1531" s="81"/>
      <c r="T1531" s="81" t="str">
        <f>IF(AND(주중데이터!T275=0,주중데이터!U275=0),0,IF(OR(ISNUMBER(getcolorred(주중데이터!T275))=TRUE,ISNUMBER(getcolorred(주중데이터!U275))=TRUE),"Up-regulation",IF(OR(ISNUMBER(getcolorgreen(주중데이터!T275))=TRUE,ISNUMBER(getcolorgreen(주중데이터!U275))=TRUE),"Down-regulation","No")))</f>
        <v>Up-regulation</v>
      </c>
      <c r="U1531" s="81"/>
      <c r="V1531" s="81" t="str">
        <f>IF(AND(주중데이터!V275=0,주중데이터!W275=0),0,IF(OR(ISNUMBER(getcolorred(주중데이터!V275))=TRUE,ISNUMBER(getcolorred(주중데이터!W275))=TRUE),"Up-regulation",IF(OR(ISNUMBER(getcolorgreen(주중데이터!V275))=TRUE,ISNUMBER(getcolorgreen(주중데이터!W275))=TRUE),"Down-regulation","No")))</f>
        <v>No</v>
      </c>
      <c r="W1531" s="81"/>
      <c r="X1531" s="81" t="str">
        <f>IF(AND(주중데이터!X275=0,주중데이터!Y275=0),0,IF(OR(ISNUMBER(getcolorred(주중데이터!X275))=TRUE,ISNUMBER(getcolorred(주중데이터!Y275))=TRUE),"Up-regulation",IF(OR(ISNUMBER(getcolorgreen(주중데이터!X275))=TRUE,ISNUMBER(getcolorgreen(주중데이터!Y275))=TRUE),"Down-regulation","No")))</f>
        <v>No</v>
      </c>
      <c r="Y1531" s="82"/>
      <c r="Z1531" s="76"/>
    </row>
    <row r="1532" spans="1:51">
      <c r="A1532" s="36" t="s">
        <v>24</v>
      </c>
      <c r="B1532" s="81" t="str">
        <f>IF(AND(주중데이터!B276=0,주중데이터!C276=0),0,IF(OR(ISNUMBER(getcolorred(주중데이터!B276))=TRUE,ISNUMBER(getcolorred(주중데이터!C276))=TRUE),"Up-regulation",IF(OR(ISNUMBER(getcolorgreen(주중데이터!B276))=TRUE,ISNUMBER(getcolorgreen(주중데이터!C276))=TRUE),"Down-regulation","No")))</f>
        <v>No</v>
      </c>
      <c r="C1532" s="81"/>
      <c r="D1532" s="81" t="str">
        <f>IF(AND(주중데이터!D276=0,주중데이터!E276=0),0,IF(OR(ISNUMBER(getcolorred(주중데이터!D276))=TRUE,ISNUMBER(getcolorred(주중데이터!E276))=TRUE),"Up-regulation",IF(OR(ISNUMBER(getcolorgreen(주중데이터!D276))=TRUE,ISNUMBER(getcolorgreen(주중데이터!E276))=TRUE),"Down-regulation","No")))</f>
        <v>No</v>
      </c>
      <c r="E1532" s="81"/>
      <c r="F1532" s="81" t="str">
        <f>IF(AND(주중데이터!F276=0,주중데이터!G276=0),0,IF(OR(ISNUMBER(getcolorred(주중데이터!F276))=TRUE,ISNUMBER(getcolorred(주중데이터!G276))=TRUE),"Up-regulation",IF(OR(ISNUMBER(getcolorgreen(주중데이터!F276))=TRUE,ISNUMBER(getcolorgreen(주중데이터!G276))=TRUE),"Down-regulation","No")))</f>
        <v>Down-regulation</v>
      </c>
      <c r="G1532" s="81"/>
      <c r="H1532" s="81" t="str">
        <f>IF(AND(주중데이터!H276=0,주중데이터!I276=0),0,IF(OR(ISNUMBER(getcolorred(주중데이터!H276))=TRUE,ISNUMBER(getcolorred(주중데이터!I276))=TRUE),"Up-regulation",IF(OR(ISNUMBER(getcolorgreen(주중데이터!H276))=TRUE,ISNUMBER(getcolorgreen(주중데이터!I276))=TRUE),"Down-regulation","No")))</f>
        <v>No</v>
      </c>
      <c r="I1532" s="81"/>
      <c r="J1532" s="81" t="str">
        <f>IF(AND(주중데이터!J276=0,주중데이터!K276=0),0,IF(OR(ISNUMBER(getcolorred(주중데이터!J276))=TRUE,ISNUMBER(getcolorred(주중데이터!K276))=TRUE),"Up-regulation",IF(OR(ISNUMBER(getcolorgreen(주중데이터!J276))=TRUE,ISNUMBER(getcolorgreen(주중데이터!K276))=TRUE),"Down-regulation","No")))</f>
        <v>No</v>
      </c>
      <c r="K1532" s="81"/>
      <c r="L1532" s="81" t="str">
        <f>IF(AND(주중데이터!L276=0,주중데이터!M276=0),0,IF(OR(ISNUMBER(getcolorred(주중데이터!L276))=TRUE,ISNUMBER(getcolorred(주중데이터!M276))=TRUE),"Up-regulation",IF(OR(ISNUMBER(getcolorgreen(주중데이터!L276))=TRUE,ISNUMBER(getcolorgreen(주중데이터!M276))=TRUE),"Down-regulation","No")))</f>
        <v>Down-regulation</v>
      </c>
      <c r="M1532" s="81"/>
      <c r="N1532" s="81" t="str">
        <f>IF(AND(주중데이터!N276=0,주중데이터!O276=0),0,IF(OR(ISNUMBER(getcolorred(주중데이터!N276))=TRUE,ISNUMBER(getcolorred(주중데이터!O276))=TRUE),"Up-regulation",IF(OR(ISNUMBER(getcolorgreen(주중데이터!N276))=TRUE,ISNUMBER(getcolorgreen(주중데이터!O276))=TRUE),"Down-regulation","No")))</f>
        <v>Down-regulation</v>
      </c>
      <c r="O1532" s="81"/>
      <c r="P1532" s="81" t="str">
        <f>IF(AND(주중데이터!P276=0,주중데이터!Q276=0),0,IF(OR(ISNUMBER(getcolorred(주중데이터!P276))=TRUE,ISNUMBER(getcolorred(주중데이터!Q276))=TRUE),"Up-regulation",IF(OR(ISNUMBER(getcolorgreen(주중데이터!P276))=TRUE,ISNUMBER(getcolorgreen(주중데이터!Q276))=TRUE),"Down-regulation","No")))</f>
        <v>No</v>
      </c>
      <c r="Q1532" s="81"/>
      <c r="R1532" s="81" t="str">
        <f>IF(AND(주중데이터!R276=0,주중데이터!S276=0),0,IF(OR(ISNUMBER(getcolorred(주중데이터!R276))=TRUE,ISNUMBER(getcolorred(주중데이터!S276))=TRUE),"Up-regulation",IF(OR(ISNUMBER(getcolorgreen(주중데이터!R276))=TRUE,ISNUMBER(getcolorgreen(주중데이터!S276))=TRUE),"Down-regulation","No")))</f>
        <v>No</v>
      </c>
      <c r="S1532" s="81"/>
      <c r="T1532" s="81" t="str">
        <f>IF(AND(주중데이터!T276=0,주중데이터!U276=0),0,IF(OR(ISNUMBER(getcolorred(주중데이터!T276))=TRUE,ISNUMBER(getcolorred(주중데이터!U276))=TRUE),"Up-regulation",IF(OR(ISNUMBER(getcolorgreen(주중데이터!T276))=TRUE,ISNUMBER(getcolorgreen(주중데이터!U276))=TRUE),"Down-regulation","No")))</f>
        <v>Up-regulation</v>
      </c>
      <c r="U1532" s="81"/>
      <c r="V1532" s="81" t="str">
        <f>IF(AND(주중데이터!V276=0,주중데이터!W276=0),0,IF(OR(ISNUMBER(getcolorred(주중데이터!V276))=TRUE,ISNUMBER(getcolorred(주중데이터!W276))=TRUE),"Up-regulation",IF(OR(ISNUMBER(getcolorgreen(주중데이터!V276))=TRUE,ISNUMBER(getcolorgreen(주중데이터!W276))=TRUE),"Down-regulation","No")))</f>
        <v>No</v>
      </c>
      <c r="W1532" s="81"/>
      <c r="X1532" s="81" t="str">
        <f>IF(AND(주중데이터!X276=0,주중데이터!Y276=0),0,IF(OR(ISNUMBER(getcolorred(주중데이터!X276))=TRUE,ISNUMBER(getcolorred(주중데이터!Y276))=TRUE),"Up-regulation",IF(OR(ISNUMBER(getcolorgreen(주중데이터!X276))=TRUE,ISNUMBER(getcolorgreen(주중데이터!Y276))=TRUE),"Down-regulation","No")))</f>
        <v>No</v>
      </c>
      <c r="Y1532" s="82"/>
      <c r="Z1532" s="76"/>
    </row>
    <row r="1533" spans="1:51">
      <c r="A1533" s="36" t="s">
        <v>25</v>
      </c>
      <c r="B1533" s="81" t="str">
        <f>IF(AND(주중데이터!B277=0,주중데이터!C277=0),0,IF(OR(ISNUMBER(getcolorred(주중데이터!B277))=TRUE,ISNUMBER(getcolorred(주중데이터!C277))=TRUE),"Up-regulation",IF(OR(ISNUMBER(getcolorgreen(주중데이터!B277))=TRUE,ISNUMBER(getcolorgreen(주중데이터!C277))=TRUE),"Down-regulation","No")))</f>
        <v>No</v>
      </c>
      <c r="C1533" s="81"/>
      <c r="D1533" s="81" t="str">
        <f>IF(AND(주중데이터!D277=0,주중데이터!E277=0),0,IF(OR(ISNUMBER(getcolorred(주중데이터!D277))=TRUE,ISNUMBER(getcolorred(주중데이터!E277))=TRUE),"Up-regulation",IF(OR(ISNUMBER(getcolorgreen(주중데이터!D277))=TRUE,ISNUMBER(getcolorgreen(주중데이터!E277))=TRUE),"Down-regulation","No")))</f>
        <v>No</v>
      </c>
      <c r="E1533" s="81"/>
      <c r="F1533" s="81" t="str">
        <f>IF(AND(주중데이터!F277=0,주중데이터!G277=0),0,IF(OR(ISNUMBER(getcolorred(주중데이터!F277))=TRUE,ISNUMBER(getcolorred(주중데이터!G277))=TRUE),"Up-regulation",IF(OR(ISNUMBER(getcolorgreen(주중데이터!F277))=TRUE,ISNUMBER(getcolorgreen(주중데이터!G277))=TRUE),"Down-regulation","No")))</f>
        <v>No</v>
      </c>
      <c r="G1533" s="81"/>
      <c r="H1533" s="81" t="str">
        <f>IF(AND(주중데이터!H277=0,주중데이터!I277=0),0,IF(OR(ISNUMBER(getcolorred(주중데이터!H277))=TRUE,ISNUMBER(getcolorred(주중데이터!I277))=TRUE),"Up-regulation",IF(OR(ISNUMBER(getcolorgreen(주중데이터!H277))=TRUE,ISNUMBER(getcolorgreen(주중데이터!I277))=TRUE),"Down-regulation","No")))</f>
        <v>No</v>
      </c>
      <c r="I1533" s="81"/>
      <c r="J1533" s="81" t="str">
        <f>IF(AND(주중데이터!J277=0,주중데이터!K277=0),0,IF(OR(ISNUMBER(getcolorred(주중데이터!J277))=TRUE,ISNUMBER(getcolorred(주중데이터!K277))=TRUE),"Up-regulation",IF(OR(ISNUMBER(getcolorgreen(주중데이터!J277))=TRUE,ISNUMBER(getcolorgreen(주중데이터!K277))=TRUE),"Down-regulation","No")))</f>
        <v>No</v>
      </c>
      <c r="K1533" s="81"/>
      <c r="L1533" s="81" t="str">
        <f>IF(AND(주중데이터!L277=0,주중데이터!M277=0),0,IF(OR(ISNUMBER(getcolorred(주중데이터!L277))=TRUE,ISNUMBER(getcolorred(주중데이터!M277))=TRUE),"Up-regulation",IF(OR(ISNUMBER(getcolorgreen(주중데이터!L277))=TRUE,ISNUMBER(getcolorgreen(주중데이터!M277))=TRUE),"Down-regulation","No")))</f>
        <v>No</v>
      </c>
      <c r="M1533" s="81"/>
      <c r="N1533" s="81" t="str">
        <f>IF(AND(주중데이터!N277=0,주중데이터!O277=0),0,IF(OR(ISNUMBER(getcolorred(주중데이터!N277))=TRUE,ISNUMBER(getcolorred(주중데이터!O277))=TRUE),"Up-regulation",IF(OR(ISNUMBER(getcolorgreen(주중데이터!N277))=TRUE,ISNUMBER(getcolorgreen(주중데이터!O277))=TRUE),"Down-regulation","No")))</f>
        <v>No</v>
      </c>
      <c r="O1533" s="81"/>
      <c r="P1533" s="81" t="str">
        <f>IF(AND(주중데이터!P277=0,주중데이터!Q277=0),0,IF(OR(ISNUMBER(getcolorred(주중데이터!P277))=TRUE,ISNUMBER(getcolorred(주중데이터!Q277))=TRUE),"Up-regulation",IF(OR(ISNUMBER(getcolorgreen(주중데이터!P277))=TRUE,ISNUMBER(getcolorgreen(주중데이터!Q277))=TRUE),"Down-regulation","No")))</f>
        <v>No</v>
      </c>
      <c r="Q1533" s="81"/>
      <c r="R1533" s="81" t="str">
        <f>IF(AND(주중데이터!R277=0,주중데이터!S277=0),0,IF(OR(ISNUMBER(getcolorred(주중데이터!R277))=TRUE,ISNUMBER(getcolorred(주중데이터!S277))=TRUE),"Up-regulation",IF(OR(ISNUMBER(getcolorgreen(주중데이터!R277))=TRUE,ISNUMBER(getcolorgreen(주중데이터!S277))=TRUE),"Down-regulation","No")))</f>
        <v>No</v>
      </c>
      <c r="S1533" s="81"/>
      <c r="T1533" s="81" t="str">
        <f>IF(AND(주중데이터!T277=0,주중데이터!U277=0),0,IF(OR(ISNUMBER(getcolorred(주중데이터!T277))=TRUE,ISNUMBER(getcolorred(주중데이터!U277))=TRUE),"Up-regulation",IF(OR(ISNUMBER(getcolorgreen(주중데이터!T277))=TRUE,ISNUMBER(getcolorgreen(주중데이터!U277))=TRUE),"Down-regulation","No")))</f>
        <v>Up-regulation</v>
      </c>
      <c r="U1533" s="81"/>
      <c r="V1533" s="81" t="str">
        <f>IF(AND(주중데이터!V277=0,주중데이터!W277=0),0,IF(OR(ISNUMBER(getcolorred(주중데이터!V277))=TRUE,ISNUMBER(getcolorred(주중데이터!W277))=TRUE),"Up-regulation",IF(OR(ISNUMBER(getcolorgreen(주중데이터!V277))=TRUE,ISNUMBER(getcolorgreen(주중데이터!W277))=TRUE),"Down-regulation","No")))</f>
        <v>No</v>
      </c>
      <c r="W1533" s="81"/>
      <c r="X1533" s="81" t="str">
        <f>IF(AND(주중데이터!X277=0,주중데이터!Y277=0),0,IF(OR(ISNUMBER(getcolorred(주중데이터!X277))=TRUE,ISNUMBER(getcolorred(주중데이터!Y277))=TRUE),"Up-regulation",IF(OR(ISNUMBER(getcolorgreen(주중데이터!X277))=TRUE,ISNUMBER(getcolorgreen(주중데이터!Y277))=TRUE),"Down-regulation","No")))</f>
        <v>No</v>
      </c>
      <c r="Y1533" s="82"/>
      <c r="Z1533" s="76"/>
    </row>
    <row r="1534" spans="1:51">
      <c r="A1534" s="36" t="s">
        <v>26</v>
      </c>
      <c r="B1534" s="81" t="str">
        <f>IF(AND(주중데이터!B278=0,주중데이터!C278=0),0,IF(OR(ISNUMBER(getcolorred(주중데이터!B278))=TRUE,ISNUMBER(getcolorred(주중데이터!C278))=TRUE),"Up-regulation",IF(OR(ISNUMBER(getcolorgreen(주중데이터!B278))=TRUE,ISNUMBER(getcolorgreen(주중데이터!C278))=TRUE),"Down-regulation","No")))</f>
        <v>Up-regulation</v>
      </c>
      <c r="C1534" s="81"/>
      <c r="D1534" s="81" t="str">
        <f>IF(AND(주중데이터!D278=0,주중데이터!E278=0),0,IF(OR(ISNUMBER(getcolorred(주중데이터!D278))=TRUE,ISNUMBER(getcolorred(주중데이터!E278))=TRUE),"Up-regulation",IF(OR(ISNUMBER(getcolorgreen(주중데이터!D278))=TRUE,ISNUMBER(getcolorgreen(주중데이터!E278))=TRUE),"Down-regulation","No")))</f>
        <v>No</v>
      </c>
      <c r="E1534" s="81"/>
      <c r="F1534" s="81" t="str">
        <f>IF(AND(주중데이터!F278=0,주중데이터!G278=0),0,IF(OR(ISNUMBER(getcolorred(주중데이터!F278))=TRUE,ISNUMBER(getcolorred(주중데이터!G278))=TRUE),"Up-regulation",IF(OR(ISNUMBER(getcolorgreen(주중데이터!F278))=TRUE,ISNUMBER(getcolorgreen(주중데이터!G278))=TRUE),"Down-regulation","No")))</f>
        <v>No</v>
      </c>
      <c r="G1534" s="81"/>
      <c r="H1534" s="81" t="str">
        <f>IF(AND(주중데이터!H278=0,주중데이터!I278=0),0,IF(OR(ISNUMBER(getcolorred(주중데이터!H278))=TRUE,ISNUMBER(getcolorred(주중데이터!I278))=TRUE),"Up-regulation",IF(OR(ISNUMBER(getcolorgreen(주중데이터!H278))=TRUE,ISNUMBER(getcolorgreen(주중데이터!I278))=TRUE),"Down-regulation","No")))</f>
        <v>No</v>
      </c>
      <c r="I1534" s="81"/>
      <c r="J1534" s="81" t="str">
        <f>IF(AND(주중데이터!J278=0,주중데이터!K278=0),0,IF(OR(ISNUMBER(getcolorred(주중데이터!J278))=TRUE,ISNUMBER(getcolorred(주중데이터!K278))=TRUE),"Up-regulation",IF(OR(ISNUMBER(getcolorgreen(주중데이터!J278))=TRUE,ISNUMBER(getcolorgreen(주중데이터!K278))=TRUE),"Down-regulation","No")))</f>
        <v>Up-regulation</v>
      </c>
      <c r="K1534" s="81"/>
      <c r="L1534" s="81" t="str">
        <f>IF(AND(주중데이터!L278=0,주중데이터!M278=0),0,IF(OR(ISNUMBER(getcolorred(주중데이터!L278))=TRUE,ISNUMBER(getcolorred(주중데이터!M278))=TRUE),"Up-regulation",IF(OR(ISNUMBER(getcolorgreen(주중데이터!L278))=TRUE,ISNUMBER(getcolorgreen(주중데이터!M278))=TRUE),"Down-regulation","No")))</f>
        <v>No</v>
      </c>
      <c r="M1534" s="81"/>
      <c r="N1534" s="81" t="str">
        <f>IF(AND(주중데이터!N278=0,주중데이터!O278=0),0,IF(OR(ISNUMBER(getcolorred(주중데이터!N278))=TRUE,ISNUMBER(getcolorred(주중데이터!O278))=TRUE),"Up-regulation",IF(OR(ISNUMBER(getcolorgreen(주중데이터!N278))=TRUE,ISNUMBER(getcolorgreen(주중데이터!O278))=TRUE),"Down-regulation","No")))</f>
        <v>No</v>
      </c>
      <c r="O1534" s="81"/>
      <c r="P1534" s="81" t="str">
        <f>IF(AND(주중데이터!P278=0,주중데이터!Q278=0),0,IF(OR(ISNUMBER(getcolorred(주중데이터!P278))=TRUE,ISNUMBER(getcolorred(주중데이터!Q278))=TRUE),"Up-regulation",IF(OR(ISNUMBER(getcolorgreen(주중데이터!P278))=TRUE,ISNUMBER(getcolorgreen(주중데이터!Q278))=TRUE),"Down-regulation","No")))</f>
        <v>Up-regulation</v>
      </c>
      <c r="Q1534" s="81"/>
      <c r="R1534" s="81" t="str">
        <f>IF(AND(주중데이터!R278=0,주중데이터!S278=0),0,IF(OR(ISNUMBER(getcolorred(주중데이터!R278))=TRUE,ISNUMBER(getcolorred(주중데이터!S278))=TRUE),"Up-regulation",IF(OR(ISNUMBER(getcolorgreen(주중데이터!R278))=TRUE,ISNUMBER(getcolorgreen(주중데이터!S278))=TRUE),"Down-regulation","No")))</f>
        <v>Up-regulation</v>
      </c>
      <c r="S1534" s="81"/>
      <c r="T1534" s="81" t="str">
        <f>IF(AND(주중데이터!T278=0,주중데이터!U278=0),0,IF(OR(ISNUMBER(getcolorred(주중데이터!T278))=TRUE,ISNUMBER(getcolorred(주중데이터!U278))=TRUE),"Up-regulation",IF(OR(ISNUMBER(getcolorgreen(주중데이터!T278))=TRUE,ISNUMBER(getcolorgreen(주중데이터!U278))=TRUE),"Down-regulation","No")))</f>
        <v>No</v>
      </c>
      <c r="U1534" s="81"/>
      <c r="V1534" s="81" t="str">
        <f>IF(AND(주중데이터!V278=0,주중데이터!W278=0),0,IF(OR(ISNUMBER(getcolorred(주중데이터!V278))=TRUE,ISNUMBER(getcolorred(주중데이터!W278))=TRUE),"Up-regulation",IF(OR(ISNUMBER(getcolorgreen(주중데이터!V278))=TRUE,ISNUMBER(getcolorgreen(주중데이터!W278))=TRUE),"Down-regulation","No")))</f>
        <v>No</v>
      </c>
      <c r="W1534" s="81"/>
      <c r="X1534" s="81" t="str">
        <f>IF(AND(주중데이터!X278=0,주중데이터!Y278=0),0,IF(OR(ISNUMBER(getcolorred(주중데이터!X278))=TRUE,ISNUMBER(getcolorred(주중데이터!Y278))=TRUE),"Up-regulation",IF(OR(ISNUMBER(getcolorgreen(주중데이터!X278))=TRUE,ISNUMBER(getcolorgreen(주중데이터!Y278))=TRUE),"Down-regulation","No")))</f>
        <v>No</v>
      </c>
      <c r="Y1534" s="82"/>
      <c r="Z1534" s="76"/>
    </row>
    <row r="1535" spans="1:51">
      <c r="A1535" s="36" t="s">
        <v>27</v>
      </c>
      <c r="B1535" s="81" t="str">
        <f>IF(AND(주중데이터!B279=0,주중데이터!C279=0),0,IF(OR(ISNUMBER(getcolorred(주중데이터!B279))=TRUE,ISNUMBER(getcolorred(주중데이터!C279))=TRUE),"Up-regulation",IF(OR(ISNUMBER(getcolorgreen(주중데이터!B279))=TRUE,ISNUMBER(getcolorgreen(주중데이터!C279))=TRUE),"Down-regulation","No")))</f>
        <v>Up-regulation</v>
      </c>
      <c r="C1535" s="81"/>
      <c r="D1535" s="81" t="str">
        <f>IF(AND(주중데이터!D279=0,주중데이터!E279=0),0,IF(OR(ISNUMBER(getcolorred(주중데이터!D279))=TRUE,ISNUMBER(getcolorred(주중데이터!E279))=TRUE),"Up-regulation",IF(OR(ISNUMBER(getcolorgreen(주중데이터!D279))=TRUE,ISNUMBER(getcolorgreen(주중데이터!E279))=TRUE),"Down-regulation","No")))</f>
        <v>No</v>
      </c>
      <c r="E1535" s="81"/>
      <c r="F1535" s="81" t="str">
        <f>IF(AND(주중데이터!F279=0,주중데이터!G279=0),0,IF(OR(ISNUMBER(getcolorred(주중데이터!F279))=TRUE,ISNUMBER(getcolorred(주중데이터!G279))=TRUE),"Up-regulation",IF(OR(ISNUMBER(getcolorgreen(주중데이터!F279))=TRUE,ISNUMBER(getcolorgreen(주중데이터!G279))=TRUE),"Down-regulation","No")))</f>
        <v>No</v>
      </c>
      <c r="G1535" s="81"/>
      <c r="H1535" s="81" t="str">
        <f>IF(AND(주중데이터!H279=0,주중데이터!I279=0),0,IF(OR(ISNUMBER(getcolorred(주중데이터!H279))=TRUE,ISNUMBER(getcolorred(주중데이터!I279))=TRUE),"Up-regulation",IF(OR(ISNUMBER(getcolorgreen(주중데이터!H279))=TRUE,ISNUMBER(getcolorgreen(주중데이터!I279))=TRUE),"Down-regulation","No")))</f>
        <v>No</v>
      </c>
      <c r="I1535" s="81"/>
      <c r="J1535" s="81" t="str">
        <f>IF(AND(주중데이터!J279=0,주중데이터!K279=0),0,IF(OR(ISNUMBER(getcolorred(주중데이터!J279))=TRUE,ISNUMBER(getcolorred(주중데이터!K279))=TRUE),"Up-regulation",IF(OR(ISNUMBER(getcolorgreen(주중데이터!J279))=TRUE,ISNUMBER(getcolorgreen(주중데이터!K279))=TRUE),"Down-regulation","No")))</f>
        <v>Up-regulation</v>
      </c>
      <c r="K1535" s="81"/>
      <c r="L1535" s="81" t="str">
        <f>IF(AND(주중데이터!L279=0,주중데이터!M279=0),0,IF(OR(ISNUMBER(getcolorred(주중데이터!L279))=TRUE,ISNUMBER(getcolorred(주중데이터!M279))=TRUE),"Up-regulation",IF(OR(ISNUMBER(getcolorgreen(주중데이터!L279))=TRUE,ISNUMBER(getcolorgreen(주중데이터!M279))=TRUE),"Down-regulation","No")))</f>
        <v>No</v>
      </c>
      <c r="M1535" s="81"/>
      <c r="N1535" s="81" t="str">
        <f>IF(AND(주중데이터!N279=0,주중데이터!O279=0),0,IF(OR(ISNUMBER(getcolorred(주중데이터!N279))=TRUE,ISNUMBER(getcolorred(주중데이터!O279))=TRUE),"Up-regulation",IF(OR(ISNUMBER(getcolorgreen(주중데이터!N279))=TRUE,ISNUMBER(getcolorgreen(주중데이터!O279))=TRUE),"Down-regulation","No")))</f>
        <v>No</v>
      </c>
      <c r="O1535" s="81"/>
      <c r="P1535" s="81" t="str">
        <f>IF(AND(주중데이터!P279=0,주중데이터!Q279=0),0,IF(OR(ISNUMBER(getcolorred(주중데이터!P279))=TRUE,ISNUMBER(getcolorred(주중데이터!Q279))=TRUE),"Up-regulation",IF(OR(ISNUMBER(getcolorgreen(주중데이터!P279))=TRUE,ISNUMBER(getcolorgreen(주중데이터!Q279))=TRUE),"Down-regulation","No")))</f>
        <v>Up-regulation</v>
      </c>
      <c r="Q1535" s="81"/>
      <c r="R1535" s="81" t="str">
        <f>IF(AND(주중데이터!R279=0,주중데이터!S279=0),0,IF(OR(ISNUMBER(getcolorred(주중데이터!R279))=TRUE,ISNUMBER(getcolorred(주중데이터!S279))=TRUE),"Up-regulation",IF(OR(ISNUMBER(getcolorgreen(주중데이터!R279))=TRUE,ISNUMBER(getcolorgreen(주중데이터!S279))=TRUE),"Down-regulation","No")))</f>
        <v>Up-regulation</v>
      </c>
      <c r="S1535" s="81"/>
      <c r="T1535" s="81" t="str">
        <f>IF(AND(주중데이터!T279=0,주중데이터!U279=0),0,IF(OR(ISNUMBER(getcolorred(주중데이터!T279))=TRUE,ISNUMBER(getcolorred(주중데이터!U279))=TRUE),"Up-regulation",IF(OR(ISNUMBER(getcolorgreen(주중데이터!T279))=TRUE,ISNUMBER(getcolorgreen(주중데이터!U279))=TRUE),"Down-regulation","No")))</f>
        <v>No</v>
      </c>
      <c r="U1535" s="81"/>
      <c r="V1535" s="81" t="str">
        <f>IF(AND(주중데이터!V279=0,주중데이터!W279=0),0,IF(OR(ISNUMBER(getcolorred(주중데이터!V279))=TRUE,ISNUMBER(getcolorred(주중데이터!W279))=TRUE),"Up-regulation",IF(OR(ISNUMBER(getcolorgreen(주중데이터!V279))=TRUE,ISNUMBER(getcolorgreen(주중데이터!W279))=TRUE),"Down-regulation","No")))</f>
        <v>No</v>
      </c>
      <c r="W1535" s="81"/>
      <c r="X1535" s="81" t="str">
        <f>IF(AND(주중데이터!X279=0,주중데이터!Y279=0),0,IF(OR(ISNUMBER(getcolorred(주중데이터!X279))=TRUE,ISNUMBER(getcolorred(주중데이터!Y279))=TRUE),"Up-regulation",IF(OR(ISNUMBER(getcolorgreen(주중데이터!X279))=TRUE,ISNUMBER(getcolorgreen(주중데이터!Y279))=TRUE),"Down-regulation","No")))</f>
        <v>No</v>
      </c>
      <c r="Y1535" s="82"/>
      <c r="Z1535" s="76"/>
    </row>
    <row r="1536" spans="1:51">
      <c r="A1536" s="36" t="s">
        <v>28</v>
      </c>
      <c r="B1536" s="81" t="str">
        <f>IF(AND(주중데이터!B280=0,주중데이터!C280=0),0,IF(OR(ISNUMBER(getcolorred(주중데이터!B280))=TRUE,ISNUMBER(getcolorred(주중데이터!C280))=TRUE),"Up-regulation",IF(OR(ISNUMBER(getcolorgreen(주중데이터!B280))=TRUE,ISNUMBER(getcolorgreen(주중데이터!C280))=TRUE),"Down-regulation","No")))</f>
        <v>No</v>
      </c>
      <c r="C1536" s="81"/>
      <c r="D1536" s="81" t="str">
        <f>IF(AND(주중데이터!D280=0,주중데이터!E280=0),0,IF(OR(ISNUMBER(getcolorred(주중데이터!D280))=TRUE,ISNUMBER(getcolorred(주중데이터!E280))=TRUE),"Up-regulation",IF(OR(ISNUMBER(getcolorgreen(주중데이터!D280))=TRUE,ISNUMBER(getcolorgreen(주중데이터!E280))=TRUE),"Down-regulation","No")))</f>
        <v>No</v>
      </c>
      <c r="E1536" s="81"/>
      <c r="F1536" s="81" t="str">
        <f>IF(AND(주중데이터!F280=0,주중데이터!G280=0),0,IF(OR(ISNUMBER(getcolorred(주중데이터!F280))=TRUE,ISNUMBER(getcolorred(주중데이터!G280))=TRUE),"Up-regulation",IF(OR(ISNUMBER(getcolorgreen(주중데이터!F280))=TRUE,ISNUMBER(getcolorgreen(주중데이터!G280))=TRUE),"Down-regulation","No")))</f>
        <v>No</v>
      </c>
      <c r="G1536" s="81"/>
      <c r="H1536" s="81" t="str">
        <f>IF(AND(주중데이터!H280=0,주중데이터!I280=0),0,IF(OR(ISNUMBER(getcolorred(주중데이터!H280))=TRUE,ISNUMBER(getcolorred(주중데이터!I280))=TRUE),"Up-regulation",IF(OR(ISNUMBER(getcolorgreen(주중데이터!H280))=TRUE,ISNUMBER(getcolorgreen(주중데이터!I280))=TRUE),"Down-regulation","No")))</f>
        <v>No</v>
      </c>
      <c r="I1536" s="81"/>
      <c r="J1536" s="81" t="str">
        <f>IF(AND(주중데이터!J280=0,주중데이터!K280=0),0,IF(OR(ISNUMBER(getcolorred(주중데이터!J280))=TRUE,ISNUMBER(getcolorred(주중데이터!K280))=TRUE),"Up-regulation",IF(OR(ISNUMBER(getcolorgreen(주중데이터!J280))=TRUE,ISNUMBER(getcolorgreen(주중데이터!K280))=TRUE),"Down-regulation","No")))</f>
        <v>No</v>
      </c>
      <c r="K1536" s="81"/>
      <c r="L1536" s="81" t="str">
        <f>IF(AND(주중데이터!L280=0,주중데이터!M280=0),0,IF(OR(ISNUMBER(getcolorred(주중데이터!L280))=TRUE,ISNUMBER(getcolorred(주중데이터!M280))=TRUE),"Up-regulation",IF(OR(ISNUMBER(getcolorgreen(주중데이터!L280))=TRUE,ISNUMBER(getcolorgreen(주중데이터!M280))=TRUE),"Down-regulation","No")))</f>
        <v>No</v>
      </c>
      <c r="M1536" s="81"/>
      <c r="N1536" s="81" t="str">
        <f>IF(AND(주중데이터!N280=0,주중데이터!O280=0),0,IF(OR(ISNUMBER(getcolorred(주중데이터!N280))=TRUE,ISNUMBER(getcolorred(주중데이터!O280))=TRUE),"Up-regulation",IF(OR(ISNUMBER(getcolorgreen(주중데이터!N280))=TRUE,ISNUMBER(getcolorgreen(주중데이터!O280))=TRUE),"Down-regulation","No")))</f>
        <v>No</v>
      </c>
      <c r="O1536" s="81"/>
      <c r="P1536" s="81" t="str">
        <f>IF(AND(주중데이터!P280=0,주중데이터!Q280=0),0,IF(OR(ISNUMBER(getcolorred(주중데이터!P280))=TRUE,ISNUMBER(getcolorred(주중데이터!Q280))=TRUE),"Up-regulation",IF(OR(ISNUMBER(getcolorgreen(주중데이터!P280))=TRUE,ISNUMBER(getcolorgreen(주중데이터!Q280))=TRUE),"Down-regulation","No")))</f>
        <v>No</v>
      </c>
      <c r="Q1536" s="81"/>
      <c r="R1536" s="81" t="str">
        <f>IF(AND(주중데이터!R280=0,주중데이터!S280=0),0,IF(OR(ISNUMBER(getcolorred(주중데이터!R280))=TRUE,ISNUMBER(getcolorred(주중데이터!S280))=TRUE),"Up-regulation",IF(OR(ISNUMBER(getcolorgreen(주중데이터!R280))=TRUE,ISNUMBER(getcolorgreen(주중데이터!S280))=TRUE),"Down-regulation","No")))</f>
        <v>No</v>
      </c>
      <c r="S1536" s="81"/>
      <c r="T1536" s="81" t="str">
        <f>IF(AND(주중데이터!T280=0,주중데이터!U280=0),0,IF(OR(ISNUMBER(getcolorred(주중데이터!T280))=TRUE,ISNUMBER(getcolorred(주중데이터!U280))=TRUE),"Up-regulation",IF(OR(ISNUMBER(getcolorgreen(주중데이터!T280))=TRUE,ISNUMBER(getcolorgreen(주중데이터!U280))=TRUE),"Down-regulation","No")))</f>
        <v>No</v>
      </c>
      <c r="U1536" s="81"/>
      <c r="V1536" s="81" t="str">
        <f>IF(AND(주중데이터!V280=0,주중데이터!W280=0),0,IF(OR(ISNUMBER(getcolorred(주중데이터!V280))=TRUE,ISNUMBER(getcolorred(주중데이터!W280))=TRUE),"Up-regulation",IF(OR(ISNUMBER(getcolorgreen(주중데이터!V280))=TRUE,ISNUMBER(getcolorgreen(주중데이터!W280))=TRUE),"Down-regulation","No")))</f>
        <v>No</v>
      </c>
      <c r="W1536" s="81"/>
      <c r="X1536" s="81" t="str">
        <f>IF(AND(주중데이터!X280=0,주중데이터!Y280=0),0,IF(OR(ISNUMBER(getcolorred(주중데이터!X280))=TRUE,ISNUMBER(getcolorred(주중데이터!Y280))=TRUE),"Up-regulation",IF(OR(ISNUMBER(getcolorgreen(주중데이터!X280))=TRUE,ISNUMBER(getcolorgreen(주중데이터!Y280))=TRUE),"Down-regulation","No")))</f>
        <v>No</v>
      </c>
      <c r="Y1536" s="82"/>
      <c r="Z1536" s="76"/>
    </row>
    <row r="1537" spans="1:51">
      <c r="A1537" s="36" t="s">
        <v>29</v>
      </c>
      <c r="B1537" s="81" t="str">
        <f>IF(AND(주중데이터!B281=0,주중데이터!C281=0),0,IF(OR(ISNUMBER(getcolorred(주중데이터!B281))=TRUE,ISNUMBER(getcolorred(주중데이터!C281))=TRUE),"Up-regulation",IF(OR(ISNUMBER(getcolorgreen(주중데이터!B281))=TRUE,ISNUMBER(getcolorgreen(주중데이터!C281))=TRUE),"Down-regulation","No")))</f>
        <v>No</v>
      </c>
      <c r="C1537" s="81"/>
      <c r="D1537" s="81" t="str">
        <f>IF(AND(주중데이터!D281=0,주중데이터!E281=0),0,IF(OR(ISNUMBER(getcolorred(주중데이터!D281))=TRUE,ISNUMBER(getcolorred(주중데이터!E281))=TRUE),"Up-regulation",IF(OR(ISNUMBER(getcolorgreen(주중데이터!D281))=TRUE,ISNUMBER(getcolorgreen(주중데이터!E281))=TRUE),"Down-regulation","No")))</f>
        <v>No</v>
      </c>
      <c r="E1537" s="81"/>
      <c r="F1537" s="81" t="str">
        <f>IF(AND(주중데이터!F281=0,주중데이터!G281=0),0,IF(OR(ISNUMBER(getcolorred(주중데이터!F281))=TRUE,ISNUMBER(getcolorred(주중데이터!G281))=TRUE),"Up-regulation",IF(OR(ISNUMBER(getcolorgreen(주중데이터!F281))=TRUE,ISNUMBER(getcolorgreen(주중데이터!G281))=TRUE),"Down-regulation","No")))</f>
        <v>No</v>
      </c>
      <c r="G1537" s="81"/>
      <c r="H1537" s="81" t="str">
        <f>IF(AND(주중데이터!H281=0,주중데이터!I281=0),0,IF(OR(ISNUMBER(getcolorred(주중데이터!H281))=TRUE,ISNUMBER(getcolorred(주중데이터!I281))=TRUE),"Up-regulation",IF(OR(ISNUMBER(getcolorgreen(주중데이터!H281))=TRUE,ISNUMBER(getcolorgreen(주중데이터!I281))=TRUE),"Down-regulation","No")))</f>
        <v>No</v>
      </c>
      <c r="I1537" s="81"/>
      <c r="J1537" s="81" t="str">
        <f>IF(AND(주중데이터!J281=0,주중데이터!K281=0),0,IF(OR(ISNUMBER(getcolorred(주중데이터!J281))=TRUE,ISNUMBER(getcolorred(주중데이터!K281))=TRUE),"Up-regulation",IF(OR(ISNUMBER(getcolorgreen(주중데이터!J281))=TRUE,ISNUMBER(getcolorgreen(주중데이터!K281))=TRUE),"Down-regulation","No")))</f>
        <v>No</v>
      </c>
      <c r="K1537" s="81"/>
      <c r="L1537" s="81" t="str">
        <f>IF(AND(주중데이터!L281=0,주중데이터!M281=0),0,IF(OR(ISNUMBER(getcolorred(주중데이터!L281))=TRUE,ISNUMBER(getcolorred(주중데이터!M281))=TRUE),"Up-regulation",IF(OR(ISNUMBER(getcolorgreen(주중데이터!L281))=TRUE,ISNUMBER(getcolorgreen(주중데이터!M281))=TRUE),"Down-regulation","No")))</f>
        <v>No</v>
      </c>
      <c r="M1537" s="81"/>
      <c r="N1537" s="81" t="str">
        <f>IF(AND(주중데이터!N281=0,주중데이터!O281=0),0,IF(OR(ISNUMBER(getcolorred(주중데이터!N281))=TRUE,ISNUMBER(getcolorred(주중데이터!O281))=TRUE),"Up-regulation",IF(OR(ISNUMBER(getcolorgreen(주중데이터!N281))=TRUE,ISNUMBER(getcolorgreen(주중데이터!O281))=TRUE),"Down-regulation","No")))</f>
        <v>No</v>
      </c>
      <c r="O1537" s="81"/>
      <c r="P1537" s="81" t="str">
        <f>IF(AND(주중데이터!P281=0,주중데이터!Q281=0),0,IF(OR(ISNUMBER(getcolorred(주중데이터!P281))=TRUE,ISNUMBER(getcolorred(주중데이터!Q281))=TRUE),"Up-regulation",IF(OR(ISNUMBER(getcolorgreen(주중데이터!P281))=TRUE,ISNUMBER(getcolorgreen(주중데이터!Q281))=TRUE),"Down-regulation","No")))</f>
        <v>No</v>
      </c>
      <c r="Q1537" s="81"/>
      <c r="R1537" s="81" t="str">
        <f>IF(AND(주중데이터!R281=0,주중데이터!S281=0),0,IF(OR(ISNUMBER(getcolorred(주중데이터!R281))=TRUE,ISNUMBER(getcolorred(주중데이터!S281))=TRUE),"Up-regulation",IF(OR(ISNUMBER(getcolorgreen(주중데이터!R281))=TRUE,ISNUMBER(getcolorgreen(주중데이터!S281))=TRUE),"Down-regulation","No")))</f>
        <v>No</v>
      </c>
      <c r="S1537" s="81"/>
      <c r="T1537" s="81" t="str">
        <f>IF(AND(주중데이터!T281=0,주중데이터!U281=0),0,IF(OR(ISNUMBER(getcolorred(주중데이터!T281))=TRUE,ISNUMBER(getcolorred(주중데이터!U281))=TRUE),"Up-regulation",IF(OR(ISNUMBER(getcolorgreen(주중데이터!T281))=TRUE,ISNUMBER(getcolorgreen(주중데이터!U281))=TRUE),"Down-regulation","No")))</f>
        <v>No</v>
      </c>
      <c r="U1537" s="81"/>
      <c r="V1537" s="81" t="str">
        <f>IF(AND(주중데이터!V281=0,주중데이터!W281=0),0,IF(OR(ISNUMBER(getcolorred(주중데이터!V281))=TRUE,ISNUMBER(getcolorred(주중데이터!W281))=TRUE),"Up-regulation",IF(OR(ISNUMBER(getcolorgreen(주중데이터!V281))=TRUE,ISNUMBER(getcolorgreen(주중데이터!W281))=TRUE),"Down-regulation","No")))</f>
        <v>No</v>
      </c>
      <c r="W1537" s="81"/>
      <c r="X1537" s="81" t="str">
        <f>IF(AND(주중데이터!X281=0,주중데이터!Y281=0),0,IF(OR(ISNUMBER(getcolorred(주중데이터!X281))=TRUE,ISNUMBER(getcolorred(주중데이터!Y281))=TRUE),"Up-regulation",IF(OR(ISNUMBER(getcolorgreen(주중데이터!X281))=TRUE,ISNUMBER(getcolorgreen(주중데이터!Y281))=TRUE),"Down-regulation","No")))</f>
        <v>No</v>
      </c>
      <c r="Y1537" s="82"/>
      <c r="Z1537" s="76"/>
    </row>
    <row r="1538" spans="1:51">
      <c r="A1538" s="36" t="s">
        <v>30</v>
      </c>
      <c r="B1538" s="81" t="str">
        <f>IF(AND(주중데이터!B282=0,주중데이터!C282=0),0,IF(OR(ISNUMBER(getcolorred(주중데이터!B282))=TRUE,ISNUMBER(getcolorred(주중데이터!C282))=TRUE),"Up-regulation",IF(OR(ISNUMBER(getcolorgreen(주중데이터!B282))=TRUE,ISNUMBER(getcolorgreen(주중데이터!C282))=TRUE),"Down-regulation","No")))</f>
        <v>Down-regulation</v>
      </c>
      <c r="C1538" s="81"/>
      <c r="D1538" s="81" t="str">
        <f>IF(AND(주중데이터!D282=0,주중데이터!E282=0),0,IF(OR(ISNUMBER(getcolorred(주중데이터!D282))=TRUE,ISNUMBER(getcolorred(주중데이터!E282))=TRUE),"Up-regulation",IF(OR(ISNUMBER(getcolorgreen(주중데이터!D282))=TRUE,ISNUMBER(getcolorgreen(주중데이터!E282))=TRUE),"Down-regulation","No")))</f>
        <v>No</v>
      </c>
      <c r="E1538" s="81"/>
      <c r="F1538" s="81" t="str">
        <f>IF(AND(주중데이터!F282=0,주중데이터!G282=0),0,IF(OR(ISNUMBER(getcolorred(주중데이터!F282))=TRUE,ISNUMBER(getcolorred(주중데이터!G282))=TRUE),"Up-regulation",IF(OR(ISNUMBER(getcolorgreen(주중데이터!F282))=TRUE,ISNUMBER(getcolorgreen(주중데이터!G282))=TRUE),"Down-regulation","No")))</f>
        <v>No</v>
      </c>
      <c r="G1538" s="81"/>
      <c r="H1538" s="81" t="str">
        <f>IF(AND(주중데이터!H282=0,주중데이터!I282=0),0,IF(OR(ISNUMBER(getcolorred(주중데이터!H282))=TRUE,ISNUMBER(getcolorred(주중데이터!I282))=TRUE),"Up-regulation",IF(OR(ISNUMBER(getcolorgreen(주중데이터!H282))=TRUE,ISNUMBER(getcolorgreen(주중데이터!I282))=TRUE),"Down-regulation","No")))</f>
        <v>No</v>
      </c>
      <c r="I1538" s="81"/>
      <c r="J1538" s="81" t="str">
        <f>IF(AND(주중데이터!J282=0,주중데이터!K282=0),0,IF(OR(ISNUMBER(getcolorred(주중데이터!J282))=TRUE,ISNUMBER(getcolorred(주중데이터!K282))=TRUE),"Up-regulation",IF(OR(ISNUMBER(getcolorgreen(주중데이터!J282))=TRUE,ISNUMBER(getcolorgreen(주중데이터!K282))=TRUE),"Down-regulation","No")))</f>
        <v>Down-regulation</v>
      </c>
      <c r="K1538" s="81"/>
      <c r="L1538" s="81" t="str">
        <f>IF(AND(주중데이터!L282=0,주중데이터!M282=0),0,IF(OR(ISNUMBER(getcolorred(주중데이터!L282))=TRUE,ISNUMBER(getcolorred(주중데이터!M282))=TRUE),"Up-regulation",IF(OR(ISNUMBER(getcolorgreen(주중데이터!L282))=TRUE,ISNUMBER(getcolorgreen(주중데이터!M282))=TRUE),"Down-regulation","No")))</f>
        <v>No</v>
      </c>
      <c r="M1538" s="81"/>
      <c r="N1538" s="81" t="str">
        <f>IF(AND(주중데이터!N282=0,주중데이터!O282=0),0,IF(OR(ISNUMBER(getcolorred(주중데이터!N282))=TRUE,ISNUMBER(getcolorred(주중데이터!O282))=TRUE),"Up-regulation",IF(OR(ISNUMBER(getcolorgreen(주중데이터!N282))=TRUE,ISNUMBER(getcolorgreen(주중데이터!O282))=TRUE),"Down-regulation","No")))</f>
        <v>No</v>
      </c>
      <c r="O1538" s="81"/>
      <c r="P1538" s="81" t="str">
        <f>IF(AND(주중데이터!P282=0,주중데이터!Q282=0),0,IF(OR(ISNUMBER(getcolorred(주중데이터!P282))=TRUE,ISNUMBER(getcolorred(주중데이터!Q282))=TRUE),"Up-regulation",IF(OR(ISNUMBER(getcolorgreen(주중데이터!P282))=TRUE,ISNUMBER(getcolorgreen(주중데이터!Q282))=TRUE),"Down-regulation","No")))</f>
        <v>No</v>
      </c>
      <c r="Q1538" s="81"/>
      <c r="R1538" s="81" t="str">
        <f>IF(AND(주중데이터!R282=0,주중데이터!S282=0),0,IF(OR(ISNUMBER(getcolorred(주중데이터!R282))=TRUE,ISNUMBER(getcolorred(주중데이터!S282))=TRUE),"Up-regulation",IF(OR(ISNUMBER(getcolorgreen(주중데이터!R282))=TRUE,ISNUMBER(getcolorgreen(주중데이터!S282))=TRUE),"Down-regulation","No")))</f>
        <v>No</v>
      </c>
      <c r="S1538" s="81"/>
      <c r="T1538" s="81" t="str">
        <f>IF(AND(주중데이터!T282=0,주중데이터!U282=0),0,IF(OR(ISNUMBER(getcolorred(주중데이터!T282))=TRUE,ISNUMBER(getcolorred(주중데이터!U282))=TRUE),"Up-regulation",IF(OR(ISNUMBER(getcolorgreen(주중데이터!T282))=TRUE,ISNUMBER(getcolorgreen(주중데이터!U282))=TRUE),"Down-regulation","No")))</f>
        <v>Down-regulation</v>
      </c>
      <c r="U1538" s="81"/>
      <c r="V1538" s="81" t="str">
        <f>IF(AND(주중데이터!V282=0,주중데이터!W282=0),0,IF(OR(ISNUMBER(getcolorred(주중데이터!V282))=TRUE,ISNUMBER(getcolorred(주중데이터!W282))=TRUE),"Up-regulation",IF(OR(ISNUMBER(getcolorgreen(주중데이터!V282))=TRUE,ISNUMBER(getcolorgreen(주중데이터!W282))=TRUE),"Down-regulation","No")))</f>
        <v>Down-regulation</v>
      </c>
      <c r="W1538" s="81"/>
      <c r="X1538" s="81" t="str">
        <f>IF(AND(주중데이터!X282=0,주중데이터!Y282=0),0,IF(OR(ISNUMBER(getcolorred(주중데이터!X282))=TRUE,ISNUMBER(getcolorred(주중데이터!Y282))=TRUE),"Up-regulation",IF(OR(ISNUMBER(getcolorgreen(주중데이터!X282))=TRUE,ISNUMBER(getcolorgreen(주중데이터!Y282))=TRUE),"Down-regulation","No")))</f>
        <v>Down-regulation</v>
      </c>
      <c r="Y1538" s="82"/>
      <c r="Z1538" s="76"/>
    </row>
    <row r="1539" spans="1:51">
      <c r="A1539" s="36" t="s">
        <v>31</v>
      </c>
      <c r="B1539" s="81" t="str">
        <f>IF(AND(주중데이터!B283=0,주중데이터!C283=0),0,IF(OR(ISNUMBER(getcolorred(주중데이터!B283))=TRUE,ISNUMBER(getcolorred(주중데이터!C283))=TRUE),"Up-regulation",IF(OR(ISNUMBER(getcolorgreen(주중데이터!B283))=TRUE,ISNUMBER(getcolorgreen(주중데이터!C283))=TRUE),"Down-regulation","No")))</f>
        <v>Down-regulation</v>
      </c>
      <c r="C1539" s="81"/>
      <c r="D1539" s="81" t="str">
        <f>IF(AND(주중데이터!D283=0,주중데이터!E283=0),0,IF(OR(ISNUMBER(getcolorred(주중데이터!D283))=TRUE,ISNUMBER(getcolorred(주중데이터!E283))=TRUE),"Up-regulation",IF(OR(ISNUMBER(getcolorgreen(주중데이터!D283))=TRUE,ISNUMBER(getcolorgreen(주중데이터!E283))=TRUE),"Down-regulation","No")))</f>
        <v>No</v>
      </c>
      <c r="E1539" s="81"/>
      <c r="F1539" s="81" t="str">
        <f>IF(AND(주중데이터!F283=0,주중데이터!G283=0),0,IF(OR(ISNUMBER(getcolorred(주중데이터!F283))=TRUE,ISNUMBER(getcolorred(주중데이터!G283))=TRUE),"Up-regulation",IF(OR(ISNUMBER(getcolorgreen(주중데이터!F283))=TRUE,ISNUMBER(getcolorgreen(주중데이터!G283))=TRUE),"Down-regulation","No")))</f>
        <v>No</v>
      </c>
      <c r="G1539" s="81"/>
      <c r="H1539" s="81" t="str">
        <f>IF(AND(주중데이터!H283=0,주중데이터!I283=0),0,IF(OR(ISNUMBER(getcolorred(주중데이터!H283))=TRUE,ISNUMBER(getcolorred(주중데이터!I283))=TRUE),"Up-regulation",IF(OR(ISNUMBER(getcolorgreen(주중데이터!H283))=TRUE,ISNUMBER(getcolorgreen(주중데이터!I283))=TRUE),"Down-regulation","No")))</f>
        <v>No</v>
      </c>
      <c r="I1539" s="81"/>
      <c r="J1539" s="81" t="str">
        <f>IF(AND(주중데이터!J283=0,주중데이터!K283=0),0,IF(OR(ISNUMBER(getcolorred(주중데이터!J283))=TRUE,ISNUMBER(getcolorred(주중데이터!K283))=TRUE),"Up-regulation",IF(OR(ISNUMBER(getcolorgreen(주중데이터!J283))=TRUE,ISNUMBER(getcolorgreen(주중데이터!K283))=TRUE),"Down-regulation","No")))</f>
        <v>Down-regulation</v>
      </c>
      <c r="K1539" s="81"/>
      <c r="L1539" s="81" t="str">
        <f>IF(AND(주중데이터!L283=0,주중데이터!M283=0),0,IF(OR(ISNUMBER(getcolorred(주중데이터!L283))=TRUE,ISNUMBER(getcolorred(주중데이터!M283))=TRUE),"Up-regulation",IF(OR(ISNUMBER(getcolorgreen(주중데이터!L283))=TRUE,ISNUMBER(getcolorgreen(주중데이터!M283))=TRUE),"Down-regulation","No")))</f>
        <v>No</v>
      </c>
      <c r="M1539" s="81"/>
      <c r="N1539" s="81" t="str">
        <f>IF(AND(주중데이터!N283=0,주중데이터!O283=0),0,IF(OR(ISNUMBER(getcolorred(주중데이터!N283))=TRUE,ISNUMBER(getcolorred(주중데이터!O283))=TRUE),"Up-regulation",IF(OR(ISNUMBER(getcolorgreen(주중데이터!N283))=TRUE,ISNUMBER(getcolorgreen(주중데이터!O283))=TRUE),"Down-regulation","No")))</f>
        <v>No</v>
      </c>
      <c r="O1539" s="81"/>
      <c r="P1539" s="81" t="str">
        <f>IF(AND(주중데이터!P283=0,주중데이터!Q283=0),0,IF(OR(ISNUMBER(getcolorred(주중데이터!P283))=TRUE,ISNUMBER(getcolorred(주중데이터!Q283))=TRUE),"Up-regulation",IF(OR(ISNUMBER(getcolorgreen(주중데이터!P283))=TRUE,ISNUMBER(getcolorgreen(주중데이터!Q283))=TRUE),"Down-regulation","No")))</f>
        <v>No</v>
      </c>
      <c r="Q1539" s="81"/>
      <c r="R1539" s="81" t="str">
        <f>IF(AND(주중데이터!R283=0,주중데이터!S283=0),0,IF(OR(ISNUMBER(getcolorred(주중데이터!R283))=TRUE,ISNUMBER(getcolorred(주중데이터!S283))=TRUE),"Up-regulation",IF(OR(ISNUMBER(getcolorgreen(주중데이터!R283))=TRUE,ISNUMBER(getcolorgreen(주중데이터!S283))=TRUE),"Down-regulation","No")))</f>
        <v>No</v>
      </c>
      <c r="S1539" s="81"/>
      <c r="T1539" s="81" t="str">
        <f>IF(AND(주중데이터!T283=0,주중데이터!U283=0),0,IF(OR(ISNUMBER(getcolorred(주중데이터!T283))=TRUE,ISNUMBER(getcolorred(주중데이터!U283))=TRUE),"Up-regulation",IF(OR(ISNUMBER(getcolorgreen(주중데이터!T283))=TRUE,ISNUMBER(getcolorgreen(주중데이터!U283))=TRUE),"Down-regulation","No")))</f>
        <v>Down-regulation</v>
      </c>
      <c r="U1539" s="81"/>
      <c r="V1539" s="81" t="str">
        <f>IF(AND(주중데이터!V283=0,주중데이터!W283=0),0,IF(OR(ISNUMBER(getcolorred(주중데이터!V283))=TRUE,ISNUMBER(getcolorred(주중데이터!W283))=TRUE),"Up-regulation",IF(OR(ISNUMBER(getcolorgreen(주중데이터!V283))=TRUE,ISNUMBER(getcolorgreen(주중데이터!W283))=TRUE),"Down-regulation","No")))</f>
        <v>Down-regulation</v>
      </c>
      <c r="W1539" s="81"/>
      <c r="X1539" s="81" t="str">
        <f>IF(AND(주중데이터!X283=0,주중데이터!Y283=0),0,IF(OR(ISNUMBER(getcolorred(주중데이터!X283))=TRUE,ISNUMBER(getcolorred(주중데이터!Y283))=TRUE),"Up-regulation",IF(OR(ISNUMBER(getcolorgreen(주중데이터!X283))=TRUE,ISNUMBER(getcolorgreen(주중데이터!Y283))=TRUE),"Down-regulation","No")))</f>
        <v>Down-regulation</v>
      </c>
      <c r="Y1539" s="82"/>
      <c r="Z1539" s="76"/>
    </row>
    <row r="1540" spans="1:51">
      <c r="A1540" s="36" t="s">
        <v>32</v>
      </c>
      <c r="B1540" s="81" t="str">
        <f>IF(AND(주중데이터!B284=0,주중데이터!C284=0),0,IF(OR(ISNUMBER(getcolorred(주중데이터!B284))=TRUE,ISNUMBER(getcolorred(주중데이터!C284))=TRUE),"Up-regulation",IF(OR(ISNUMBER(getcolorgreen(주중데이터!B284))=TRUE,ISNUMBER(getcolorgreen(주중데이터!C284))=TRUE),"Down-regulation","No")))</f>
        <v>Down-regulation</v>
      </c>
      <c r="C1540" s="81"/>
      <c r="D1540" s="81" t="str">
        <f>IF(AND(주중데이터!D284=0,주중데이터!E284=0),0,IF(OR(ISNUMBER(getcolorred(주중데이터!D284))=TRUE,ISNUMBER(getcolorred(주중데이터!E284))=TRUE),"Up-regulation",IF(OR(ISNUMBER(getcolorgreen(주중데이터!D284))=TRUE,ISNUMBER(getcolorgreen(주중데이터!E284))=TRUE),"Down-regulation","No")))</f>
        <v>No</v>
      </c>
      <c r="E1540" s="81"/>
      <c r="F1540" s="81" t="str">
        <f>IF(AND(주중데이터!F284=0,주중데이터!G284=0),0,IF(OR(ISNUMBER(getcolorred(주중데이터!F284))=TRUE,ISNUMBER(getcolorred(주중데이터!G284))=TRUE),"Up-regulation",IF(OR(ISNUMBER(getcolorgreen(주중데이터!F284))=TRUE,ISNUMBER(getcolorgreen(주중데이터!G284))=TRUE),"Down-regulation","No")))</f>
        <v>No</v>
      </c>
      <c r="G1540" s="81"/>
      <c r="H1540" s="81" t="str">
        <f>IF(AND(주중데이터!H284=0,주중데이터!I284=0),0,IF(OR(ISNUMBER(getcolorred(주중데이터!H284))=TRUE,ISNUMBER(getcolorred(주중데이터!I284))=TRUE),"Up-regulation",IF(OR(ISNUMBER(getcolorgreen(주중데이터!H284))=TRUE,ISNUMBER(getcolorgreen(주중데이터!I284))=TRUE),"Down-regulation","No")))</f>
        <v>No</v>
      </c>
      <c r="I1540" s="81"/>
      <c r="J1540" s="81" t="str">
        <f>IF(AND(주중데이터!J284=0,주중데이터!K284=0),0,IF(OR(ISNUMBER(getcolorred(주중데이터!J284))=TRUE,ISNUMBER(getcolorred(주중데이터!K284))=TRUE),"Up-regulation",IF(OR(ISNUMBER(getcolorgreen(주중데이터!J284))=TRUE,ISNUMBER(getcolorgreen(주중데이터!K284))=TRUE),"Down-regulation","No")))</f>
        <v>Down-regulation</v>
      </c>
      <c r="K1540" s="81"/>
      <c r="L1540" s="81" t="str">
        <f>IF(AND(주중데이터!L284=0,주중데이터!M284=0),0,IF(OR(ISNUMBER(getcolorred(주중데이터!L284))=TRUE,ISNUMBER(getcolorred(주중데이터!M284))=TRUE),"Up-regulation",IF(OR(ISNUMBER(getcolorgreen(주중데이터!L284))=TRUE,ISNUMBER(getcolorgreen(주중데이터!M284))=TRUE),"Down-regulation","No")))</f>
        <v>No</v>
      </c>
      <c r="M1540" s="81"/>
      <c r="N1540" s="81" t="str">
        <f>IF(AND(주중데이터!N284=0,주중데이터!O284=0),0,IF(OR(ISNUMBER(getcolorred(주중데이터!N284))=TRUE,ISNUMBER(getcolorred(주중데이터!O284))=TRUE),"Up-regulation",IF(OR(ISNUMBER(getcolorgreen(주중데이터!N284))=TRUE,ISNUMBER(getcolorgreen(주중데이터!O284))=TRUE),"Down-regulation","No")))</f>
        <v>No</v>
      </c>
      <c r="O1540" s="81"/>
      <c r="P1540" s="81" t="str">
        <f>IF(AND(주중데이터!P284=0,주중데이터!Q284=0),0,IF(OR(ISNUMBER(getcolorred(주중데이터!P284))=TRUE,ISNUMBER(getcolorred(주중데이터!Q284))=TRUE),"Up-regulation",IF(OR(ISNUMBER(getcolorgreen(주중데이터!P284))=TRUE,ISNUMBER(getcolorgreen(주중데이터!Q284))=TRUE),"Down-regulation","No")))</f>
        <v>No</v>
      </c>
      <c r="Q1540" s="81"/>
      <c r="R1540" s="81" t="str">
        <f>IF(AND(주중데이터!R284=0,주중데이터!S284=0),0,IF(OR(ISNUMBER(getcolorred(주중데이터!R284))=TRUE,ISNUMBER(getcolorred(주중데이터!S284))=TRUE),"Up-regulation",IF(OR(ISNUMBER(getcolorgreen(주중데이터!R284))=TRUE,ISNUMBER(getcolorgreen(주중데이터!S284))=TRUE),"Down-regulation","No")))</f>
        <v>No</v>
      </c>
      <c r="S1540" s="81"/>
      <c r="T1540" s="81" t="str">
        <f>IF(AND(주중데이터!T284=0,주중데이터!U284=0),0,IF(OR(ISNUMBER(getcolorred(주중데이터!T284))=TRUE,ISNUMBER(getcolorred(주중데이터!U284))=TRUE),"Up-regulation",IF(OR(ISNUMBER(getcolorgreen(주중데이터!T284))=TRUE,ISNUMBER(getcolorgreen(주중데이터!U284))=TRUE),"Down-regulation","No")))</f>
        <v>Down-regulation</v>
      </c>
      <c r="U1540" s="81"/>
      <c r="V1540" s="81" t="str">
        <f>IF(AND(주중데이터!V284=0,주중데이터!W284=0),0,IF(OR(ISNUMBER(getcolorred(주중데이터!V284))=TRUE,ISNUMBER(getcolorred(주중데이터!W284))=TRUE),"Up-regulation",IF(OR(ISNUMBER(getcolorgreen(주중데이터!V284))=TRUE,ISNUMBER(getcolorgreen(주중데이터!W284))=TRUE),"Down-regulation","No")))</f>
        <v>Down-regulation</v>
      </c>
      <c r="W1540" s="81"/>
      <c r="X1540" s="81" t="str">
        <f>IF(AND(주중데이터!X284=0,주중데이터!Y284=0),0,IF(OR(ISNUMBER(getcolorred(주중데이터!X284))=TRUE,ISNUMBER(getcolorred(주중데이터!Y284))=TRUE),"Up-regulation",IF(OR(ISNUMBER(getcolorgreen(주중데이터!X284))=TRUE,ISNUMBER(getcolorgreen(주중데이터!Y284))=TRUE),"Down-regulation","No")))</f>
        <v>Down-regulation</v>
      </c>
      <c r="Y1540" s="82"/>
      <c r="Z1540" s="76"/>
    </row>
    <row r="1541" spans="1:51">
      <c r="A1541" s="36" t="s">
        <v>33</v>
      </c>
      <c r="B1541" s="81" t="str">
        <f>IF(AND(주중데이터!B285=0,주중데이터!C285=0),0,IF(OR(ISNUMBER(getcolorred(주중데이터!B285))=TRUE,ISNUMBER(getcolorred(주중데이터!C285))=TRUE),"Up-regulation",IF(OR(ISNUMBER(getcolorgreen(주중데이터!B285))=TRUE,ISNUMBER(getcolorgreen(주중데이터!C285))=TRUE),"Down-regulation","No")))</f>
        <v>No</v>
      </c>
      <c r="C1541" s="81"/>
      <c r="D1541" s="81" t="str">
        <f>IF(AND(주중데이터!D285=0,주중데이터!E285=0),0,IF(OR(ISNUMBER(getcolorred(주중데이터!D285))=TRUE,ISNUMBER(getcolorred(주중데이터!E285))=TRUE),"Up-regulation",IF(OR(ISNUMBER(getcolorgreen(주중데이터!D285))=TRUE,ISNUMBER(getcolorgreen(주중데이터!E285))=TRUE),"Down-regulation","No")))</f>
        <v>Up-regulation</v>
      </c>
      <c r="E1541" s="81"/>
      <c r="F1541" s="81" t="str">
        <f>IF(AND(주중데이터!F285=0,주중데이터!G285=0),0,IF(OR(ISNUMBER(getcolorred(주중데이터!F285))=TRUE,ISNUMBER(getcolorred(주중데이터!G285))=TRUE),"Up-regulation",IF(OR(ISNUMBER(getcolorgreen(주중데이터!F285))=TRUE,ISNUMBER(getcolorgreen(주중데이터!G285))=TRUE),"Down-regulation","No")))</f>
        <v>No</v>
      </c>
      <c r="G1541" s="81"/>
      <c r="H1541" s="81" t="str">
        <f>IF(AND(주중데이터!H285=0,주중데이터!I285=0),0,IF(OR(ISNUMBER(getcolorred(주중데이터!H285))=TRUE,ISNUMBER(getcolorred(주중데이터!I285))=TRUE),"Up-regulation",IF(OR(ISNUMBER(getcolorgreen(주중데이터!H285))=TRUE,ISNUMBER(getcolorgreen(주중데이터!I285))=TRUE),"Down-regulation","No")))</f>
        <v>No</v>
      </c>
      <c r="I1541" s="81"/>
      <c r="J1541" s="81" t="str">
        <f>IF(AND(주중데이터!J285=0,주중데이터!K285=0),0,IF(OR(ISNUMBER(getcolorred(주중데이터!J285))=TRUE,ISNUMBER(getcolorred(주중데이터!K285))=TRUE),"Up-regulation",IF(OR(ISNUMBER(getcolorgreen(주중데이터!J285))=TRUE,ISNUMBER(getcolorgreen(주중데이터!K285))=TRUE),"Down-regulation","No")))</f>
        <v>No</v>
      </c>
      <c r="K1541" s="81"/>
      <c r="L1541" s="81" t="str">
        <f>IF(AND(주중데이터!L285=0,주중데이터!M285=0),0,IF(OR(ISNUMBER(getcolorred(주중데이터!L285))=TRUE,ISNUMBER(getcolorred(주중데이터!M285))=TRUE),"Up-regulation",IF(OR(ISNUMBER(getcolorgreen(주중데이터!L285))=TRUE,ISNUMBER(getcolorgreen(주중데이터!M285))=TRUE),"Down-regulation","No")))</f>
        <v>No</v>
      </c>
      <c r="M1541" s="81"/>
      <c r="N1541" s="81" t="str">
        <f>IF(AND(주중데이터!N285=0,주중데이터!O285=0),0,IF(OR(ISNUMBER(getcolorred(주중데이터!N285))=TRUE,ISNUMBER(getcolorred(주중데이터!O285))=TRUE),"Up-regulation",IF(OR(ISNUMBER(getcolorgreen(주중데이터!N285))=TRUE,ISNUMBER(getcolorgreen(주중데이터!O285))=TRUE),"Down-regulation","No")))</f>
        <v>No</v>
      </c>
      <c r="O1541" s="81"/>
      <c r="P1541" s="81" t="str">
        <f>IF(AND(주중데이터!P285=0,주중데이터!Q285=0),0,IF(OR(ISNUMBER(getcolorred(주중데이터!P285))=TRUE,ISNUMBER(getcolorred(주중데이터!Q285))=TRUE),"Up-regulation",IF(OR(ISNUMBER(getcolorgreen(주중데이터!P285))=TRUE,ISNUMBER(getcolorgreen(주중데이터!Q285))=TRUE),"Down-regulation","No")))</f>
        <v>No</v>
      </c>
      <c r="Q1541" s="81"/>
      <c r="R1541" s="81" t="str">
        <f>IF(AND(주중데이터!R285=0,주중데이터!S285=0),0,IF(OR(ISNUMBER(getcolorred(주중데이터!R285))=TRUE,ISNUMBER(getcolorred(주중데이터!S285))=TRUE),"Up-regulation",IF(OR(ISNUMBER(getcolorgreen(주중데이터!R285))=TRUE,ISNUMBER(getcolorgreen(주중데이터!S285))=TRUE),"Down-regulation","No")))</f>
        <v>No</v>
      </c>
      <c r="S1541" s="81"/>
      <c r="T1541" s="81" t="str">
        <f>IF(AND(주중데이터!T285=0,주중데이터!U285=0),0,IF(OR(ISNUMBER(getcolorred(주중데이터!T285))=TRUE,ISNUMBER(getcolorred(주중데이터!U285))=TRUE),"Up-regulation",IF(OR(ISNUMBER(getcolorgreen(주중데이터!T285))=TRUE,ISNUMBER(getcolorgreen(주중데이터!U285))=TRUE),"Down-regulation","No")))</f>
        <v>No</v>
      </c>
      <c r="U1541" s="81"/>
      <c r="V1541" s="81" t="str">
        <f>IF(AND(주중데이터!V285=0,주중데이터!W285=0),0,IF(OR(ISNUMBER(getcolorred(주중데이터!V285))=TRUE,ISNUMBER(getcolorred(주중데이터!W285))=TRUE),"Up-regulation",IF(OR(ISNUMBER(getcolorgreen(주중데이터!V285))=TRUE,ISNUMBER(getcolorgreen(주중데이터!W285))=TRUE),"Down-regulation","No")))</f>
        <v>No</v>
      </c>
      <c r="W1541" s="81"/>
      <c r="X1541" s="81" t="str">
        <f>IF(AND(주중데이터!X285=0,주중데이터!Y285=0),0,IF(OR(ISNUMBER(getcolorred(주중데이터!X285))=TRUE,ISNUMBER(getcolorred(주중데이터!Y285))=TRUE),"Up-regulation",IF(OR(ISNUMBER(getcolorgreen(주중데이터!X285))=TRUE,ISNUMBER(getcolorgreen(주중데이터!Y285))=TRUE),"Down-regulation","No")))</f>
        <v>No</v>
      </c>
      <c r="Y1541" s="82"/>
      <c r="Z1541" s="76"/>
    </row>
    <row r="1542" spans="1:51">
      <c r="A1542" s="36" t="s">
        <v>34</v>
      </c>
      <c r="B1542" s="81" t="str">
        <f>IF(AND(주중데이터!B286=0,주중데이터!C286=0),0,IF(OR(ISNUMBER(getcolorred(주중데이터!B286))=TRUE,ISNUMBER(getcolorred(주중데이터!C286))=TRUE),"Up-regulation",IF(OR(ISNUMBER(getcolorgreen(주중데이터!B286))=TRUE,ISNUMBER(getcolorgreen(주중데이터!C286))=TRUE),"Down-regulation","No")))</f>
        <v>No</v>
      </c>
      <c r="C1542" s="81"/>
      <c r="D1542" s="81" t="str">
        <f>IF(AND(주중데이터!D286=0,주중데이터!E286=0),0,IF(OR(ISNUMBER(getcolorred(주중데이터!D286))=TRUE,ISNUMBER(getcolorred(주중데이터!E286))=TRUE),"Up-regulation",IF(OR(ISNUMBER(getcolorgreen(주중데이터!D286))=TRUE,ISNUMBER(getcolorgreen(주중데이터!E286))=TRUE),"Down-regulation","No")))</f>
        <v>Up-regulation</v>
      </c>
      <c r="E1542" s="81"/>
      <c r="F1542" s="81" t="str">
        <f>IF(AND(주중데이터!F286=0,주중데이터!G286=0),0,IF(OR(ISNUMBER(getcolorred(주중데이터!F286))=TRUE,ISNUMBER(getcolorred(주중데이터!G286))=TRUE),"Up-regulation",IF(OR(ISNUMBER(getcolorgreen(주중데이터!F286))=TRUE,ISNUMBER(getcolorgreen(주중데이터!G286))=TRUE),"Down-regulation","No")))</f>
        <v>No</v>
      </c>
      <c r="G1542" s="81"/>
      <c r="H1542" s="81" t="str">
        <f>IF(AND(주중데이터!H286=0,주중데이터!I286=0),0,IF(OR(ISNUMBER(getcolorred(주중데이터!H286))=TRUE,ISNUMBER(getcolorred(주중데이터!I286))=TRUE),"Up-regulation",IF(OR(ISNUMBER(getcolorgreen(주중데이터!H286))=TRUE,ISNUMBER(getcolorgreen(주중데이터!I286))=TRUE),"Down-regulation","No")))</f>
        <v>No</v>
      </c>
      <c r="I1542" s="81"/>
      <c r="J1542" s="81" t="str">
        <f>IF(AND(주중데이터!J286=0,주중데이터!K286=0),0,IF(OR(ISNUMBER(getcolorred(주중데이터!J286))=TRUE,ISNUMBER(getcolorred(주중데이터!K286))=TRUE),"Up-regulation",IF(OR(ISNUMBER(getcolorgreen(주중데이터!J286))=TRUE,ISNUMBER(getcolorgreen(주중데이터!K286))=TRUE),"Down-regulation","No")))</f>
        <v>No</v>
      </c>
      <c r="K1542" s="81"/>
      <c r="L1542" s="81" t="str">
        <f>IF(AND(주중데이터!L286=0,주중데이터!M286=0),0,IF(OR(ISNUMBER(getcolorred(주중데이터!L286))=TRUE,ISNUMBER(getcolorred(주중데이터!M286))=TRUE),"Up-regulation",IF(OR(ISNUMBER(getcolorgreen(주중데이터!L286))=TRUE,ISNUMBER(getcolorgreen(주중데이터!M286))=TRUE),"Down-regulation","No")))</f>
        <v>No</v>
      </c>
      <c r="M1542" s="81"/>
      <c r="N1542" s="81" t="str">
        <f>IF(AND(주중데이터!N286=0,주중데이터!O286=0),0,IF(OR(ISNUMBER(getcolorred(주중데이터!N286))=TRUE,ISNUMBER(getcolorred(주중데이터!O286))=TRUE),"Up-regulation",IF(OR(ISNUMBER(getcolorgreen(주중데이터!N286))=TRUE,ISNUMBER(getcolorgreen(주중데이터!O286))=TRUE),"Down-regulation","No")))</f>
        <v>No</v>
      </c>
      <c r="O1542" s="81"/>
      <c r="P1542" s="81" t="str">
        <f>IF(AND(주중데이터!P286=0,주중데이터!Q286=0),0,IF(OR(ISNUMBER(getcolorred(주중데이터!P286))=TRUE,ISNUMBER(getcolorred(주중데이터!Q286))=TRUE),"Up-regulation",IF(OR(ISNUMBER(getcolorgreen(주중데이터!P286))=TRUE,ISNUMBER(getcolorgreen(주중데이터!Q286))=TRUE),"Down-regulation","No")))</f>
        <v>No</v>
      </c>
      <c r="Q1542" s="81"/>
      <c r="R1542" s="81" t="str">
        <f>IF(AND(주중데이터!R286=0,주중데이터!S286=0),0,IF(OR(ISNUMBER(getcolorred(주중데이터!R286))=TRUE,ISNUMBER(getcolorred(주중데이터!S286))=TRUE),"Up-regulation",IF(OR(ISNUMBER(getcolorgreen(주중데이터!R286))=TRUE,ISNUMBER(getcolorgreen(주중데이터!S286))=TRUE),"Down-regulation","No")))</f>
        <v>No</v>
      </c>
      <c r="S1542" s="81"/>
      <c r="T1542" s="81" t="str">
        <f>IF(AND(주중데이터!T286=0,주중데이터!U286=0),0,IF(OR(ISNUMBER(getcolorred(주중데이터!T286))=TRUE,ISNUMBER(getcolorred(주중데이터!U286))=TRUE),"Up-regulation",IF(OR(ISNUMBER(getcolorgreen(주중데이터!T286))=TRUE,ISNUMBER(getcolorgreen(주중데이터!U286))=TRUE),"Down-regulation","No")))</f>
        <v>No</v>
      </c>
      <c r="U1542" s="81"/>
      <c r="V1542" s="81" t="str">
        <f>IF(AND(주중데이터!V286=0,주중데이터!W286=0),0,IF(OR(ISNUMBER(getcolorred(주중데이터!V286))=TRUE,ISNUMBER(getcolorred(주중데이터!W286))=TRUE),"Up-regulation",IF(OR(ISNUMBER(getcolorgreen(주중데이터!V286))=TRUE,ISNUMBER(getcolorgreen(주중데이터!W286))=TRUE),"Down-regulation","No")))</f>
        <v>No</v>
      </c>
      <c r="W1542" s="81"/>
      <c r="X1542" s="81" t="str">
        <f>IF(AND(주중데이터!X286=0,주중데이터!Y286=0),0,IF(OR(ISNUMBER(getcolorred(주중데이터!X286))=TRUE,ISNUMBER(getcolorred(주중데이터!Y286))=TRUE),"Up-regulation",IF(OR(ISNUMBER(getcolorgreen(주중데이터!X286))=TRUE,ISNUMBER(getcolorgreen(주중데이터!Y286))=TRUE),"Down-regulation","No")))</f>
        <v>No</v>
      </c>
      <c r="Y1542" s="82"/>
      <c r="Z1542" s="76"/>
    </row>
    <row r="1543" spans="1:51" ht="17.25" thickBot="1">
      <c r="A1543" s="36" t="s">
        <v>35</v>
      </c>
      <c r="B1543" s="81" t="str">
        <f>IF(AND(주중데이터!B287=0,주중데이터!C287=0),0,IF(OR(ISNUMBER(getcolorred(주중데이터!B287))=TRUE,ISNUMBER(getcolorred(주중데이터!C287))=TRUE),"Up-regulation",IF(OR(ISNUMBER(getcolorgreen(주중데이터!B287))=TRUE,ISNUMBER(getcolorgreen(주중데이터!C287))=TRUE),"Down-regulation","No")))</f>
        <v>Up-regulation</v>
      </c>
      <c r="C1543" s="81"/>
      <c r="D1543" s="81" t="str">
        <f>IF(AND(주중데이터!D287=0,주중데이터!E287=0),0,IF(OR(ISNUMBER(getcolorred(주중데이터!D287))=TRUE,ISNUMBER(getcolorred(주중데이터!E287))=TRUE),"Up-regulation",IF(OR(ISNUMBER(getcolorgreen(주중데이터!D287))=TRUE,ISNUMBER(getcolorgreen(주중데이터!E287))=TRUE),"Down-regulation","No")))</f>
        <v>Up-regulation</v>
      </c>
      <c r="E1543" s="81"/>
      <c r="F1543" s="81" t="str">
        <f>IF(AND(주중데이터!F287=0,주중데이터!G287=0),0,IF(OR(ISNUMBER(getcolorred(주중데이터!F287))=TRUE,ISNUMBER(getcolorred(주중데이터!G287))=TRUE),"Up-regulation",IF(OR(ISNUMBER(getcolorgreen(주중데이터!F287))=TRUE,ISNUMBER(getcolorgreen(주중데이터!G287))=TRUE),"Down-regulation","No")))</f>
        <v>No</v>
      </c>
      <c r="G1543" s="81"/>
      <c r="H1543" s="81" t="str">
        <f>IF(AND(주중데이터!H287=0,주중데이터!I287=0),0,IF(OR(ISNUMBER(getcolorred(주중데이터!H287))=TRUE,ISNUMBER(getcolorred(주중데이터!I287))=TRUE),"Up-regulation",IF(OR(ISNUMBER(getcolorgreen(주중데이터!H287))=TRUE,ISNUMBER(getcolorgreen(주중데이터!I287))=TRUE),"Down-regulation","No")))</f>
        <v>No</v>
      </c>
      <c r="I1543" s="81"/>
      <c r="J1543" s="81" t="str">
        <f>IF(AND(주중데이터!J287=0,주중데이터!K287=0),0,IF(OR(ISNUMBER(getcolorred(주중데이터!J287))=TRUE,ISNUMBER(getcolorred(주중데이터!K287))=TRUE),"Up-regulation",IF(OR(ISNUMBER(getcolorgreen(주중데이터!J287))=TRUE,ISNUMBER(getcolorgreen(주중데이터!K287))=TRUE),"Down-regulation","No")))</f>
        <v>Up-regulation</v>
      </c>
      <c r="K1543" s="81"/>
      <c r="L1543" s="81" t="str">
        <f>IF(AND(주중데이터!L287=0,주중데이터!M287=0),0,IF(OR(ISNUMBER(getcolorred(주중데이터!L287))=TRUE,ISNUMBER(getcolorred(주중데이터!M287))=TRUE),"Up-regulation",IF(OR(ISNUMBER(getcolorgreen(주중데이터!L287))=TRUE,ISNUMBER(getcolorgreen(주중데이터!M287))=TRUE),"Down-regulation","No")))</f>
        <v>No</v>
      </c>
      <c r="M1543" s="81"/>
      <c r="N1543" s="81" t="str">
        <f>IF(AND(주중데이터!N287=0,주중데이터!O287=0),0,IF(OR(ISNUMBER(getcolorred(주중데이터!N287))=TRUE,ISNUMBER(getcolorred(주중데이터!O287))=TRUE),"Up-regulation",IF(OR(ISNUMBER(getcolorgreen(주중데이터!N287))=TRUE,ISNUMBER(getcolorgreen(주중데이터!O287))=TRUE),"Down-regulation","No")))</f>
        <v>No</v>
      </c>
      <c r="O1543" s="81"/>
      <c r="P1543" s="81" t="str">
        <f>IF(AND(주중데이터!P287=0,주중데이터!Q287=0),0,IF(OR(ISNUMBER(getcolorred(주중데이터!P287))=TRUE,ISNUMBER(getcolorred(주중데이터!Q287))=TRUE),"Up-regulation",IF(OR(ISNUMBER(getcolorgreen(주중데이터!P287))=TRUE,ISNUMBER(getcolorgreen(주중데이터!Q287))=TRUE),"Down-regulation","No")))</f>
        <v>Up-regulation</v>
      </c>
      <c r="Q1543" s="81"/>
      <c r="R1543" s="81" t="str">
        <f>IF(AND(주중데이터!R287=0,주중데이터!S287=0),0,IF(OR(ISNUMBER(getcolorred(주중데이터!R287))=TRUE,ISNUMBER(getcolorred(주중데이터!S287))=TRUE),"Up-regulation",IF(OR(ISNUMBER(getcolorgreen(주중데이터!R287))=TRUE,ISNUMBER(getcolorgreen(주중데이터!S287))=TRUE),"Down-regulation","No")))</f>
        <v>Up-regulation</v>
      </c>
      <c r="S1543" s="81"/>
      <c r="T1543" s="81" t="str">
        <f>IF(AND(주중데이터!T287=0,주중데이터!U287=0),0,IF(OR(ISNUMBER(getcolorred(주중데이터!T287))=TRUE,ISNUMBER(getcolorred(주중데이터!U287))=TRUE),"Up-regulation",IF(OR(ISNUMBER(getcolorgreen(주중데이터!T287))=TRUE,ISNUMBER(getcolorgreen(주중데이터!U287))=TRUE),"Down-regulation","No")))</f>
        <v>No</v>
      </c>
      <c r="U1543" s="81"/>
      <c r="V1543" s="81" t="str">
        <f>IF(AND(주중데이터!V287=0,주중데이터!W287=0),0,IF(OR(ISNUMBER(getcolorred(주중데이터!V287))=TRUE,ISNUMBER(getcolorred(주중데이터!W287))=TRUE),"Up-regulation",IF(OR(ISNUMBER(getcolorgreen(주중데이터!V287))=TRUE,ISNUMBER(getcolorgreen(주중데이터!W287))=TRUE),"Down-regulation","No")))</f>
        <v>No</v>
      </c>
      <c r="W1543" s="81"/>
      <c r="X1543" s="81" t="str">
        <f>IF(AND(주중데이터!X287=0,주중데이터!Y287=0),0,IF(OR(ISNUMBER(getcolorred(주중데이터!X287))=TRUE,ISNUMBER(getcolorred(주중데이터!Y287))=TRUE),"Up-regulation",IF(OR(ISNUMBER(getcolorgreen(주중데이터!X287))=TRUE,ISNUMBER(getcolorgreen(주중데이터!Y287))=TRUE),"Down-regulation","No")))</f>
        <v>No</v>
      </c>
      <c r="Y1543" s="82"/>
      <c r="Z1543" s="76"/>
    </row>
    <row r="1544" spans="1:51" ht="17.25" thickBot="1">
      <c r="A1544" s="36" t="s">
        <v>36</v>
      </c>
      <c r="B1544" s="81" t="str">
        <f>IF(AND(주중데이터!B288=0,주중데이터!C288=0),0,IF(OR(ISNUMBER(getcolorred(주중데이터!B288))=TRUE,ISNUMBER(getcolorred(주중데이터!C288))=TRUE),"Up-regulation",IF(OR(ISNUMBER(getcolorgreen(주중데이터!B288))=TRUE,ISNUMBER(getcolorgreen(주중데이터!C288))=TRUE),"Down-regulation","No")))</f>
        <v>Up-regulation</v>
      </c>
      <c r="C1544" s="81"/>
      <c r="D1544" s="81" t="str">
        <f>IF(AND(주중데이터!D288=0,주중데이터!E288=0),0,IF(OR(ISNUMBER(getcolorred(주중데이터!D288))=TRUE,ISNUMBER(getcolorred(주중데이터!E288))=TRUE),"Up-regulation",IF(OR(ISNUMBER(getcolorgreen(주중데이터!D288))=TRUE,ISNUMBER(getcolorgreen(주중데이터!E288))=TRUE),"Down-regulation","No")))</f>
        <v>Up-regulation</v>
      </c>
      <c r="E1544" s="81"/>
      <c r="F1544" s="81" t="str">
        <f>IF(AND(주중데이터!F288=0,주중데이터!G288=0),0,IF(OR(ISNUMBER(getcolorred(주중데이터!F288))=TRUE,ISNUMBER(getcolorred(주중데이터!G288))=TRUE),"Up-regulation",IF(OR(ISNUMBER(getcolorgreen(주중데이터!F288))=TRUE,ISNUMBER(getcolorgreen(주중데이터!G288))=TRUE),"Down-regulation","No")))</f>
        <v>No</v>
      </c>
      <c r="G1544" s="81"/>
      <c r="H1544" s="81" t="str">
        <f>IF(AND(주중데이터!H288=0,주중데이터!I288=0),0,IF(OR(ISNUMBER(getcolorred(주중데이터!H288))=TRUE,ISNUMBER(getcolorred(주중데이터!I288))=TRUE),"Up-regulation",IF(OR(ISNUMBER(getcolorgreen(주중데이터!H288))=TRUE,ISNUMBER(getcolorgreen(주중데이터!I288))=TRUE),"Down-regulation","No")))</f>
        <v>No</v>
      </c>
      <c r="I1544" s="81"/>
      <c r="J1544" s="81" t="str">
        <f>IF(AND(주중데이터!J288=0,주중데이터!K288=0),0,IF(OR(ISNUMBER(getcolorred(주중데이터!J288))=TRUE,ISNUMBER(getcolorred(주중데이터!K288))=TRUE),"Up-regulation",IF(OR(ISNUMBER(getcolorgreen(주중데이터!J288))=TRUE,ISNUMBER(getcolorgreen(주중데이터!K288))=TRUE),"Down-regulation","No")))</f>
        <v>Up-regulation</v>
      </c>
      <c r="K1544" s="81"/>
      <c r="L1544" s="81" t="str">
        <f>IF(AND(주중데이터!L288=0,주중데이터!M288=0),0,IF(OR(ISNUMBER(getcolorred(주중데이터!L288))=TRUE,ISNUMBER(getcolorred(주중데이터!M288))=TRUE),"Up-regulation",IF(OR(ISNUMBER(getcolorgreen(주중데이터!L288))=TRUE,ISNUMBER(getcolorgreen(주중데이터!M288))=TRUE),"Down-regulation","No")))</f>
        <v>No</v>
      </c>
      <c r="M1544" s="81"/>
      <c r="N1544" s="81" t="str">
        <f>IF(AND(주중데이터!N288=0,주중데이터!O288=0),0,IF(OR(ISNUMBER(getcolorred(주중데이터!N288))=TRUE,ISNUMBER(getcolorred(주중데이터!O288))=TRUE),"Up-regulation",IF(OR(ISNUMBER(getcolorgreen(주중데이터!N288))=TRUE,ISNUMBER(getcolorgreen(주중데이터!O288))=TRUE),"Down-regulation","No")))</f>
        <v>No</v>
      </c>
      <c r="O1544" s="81"/>
      <c r="P1544" s="81" t="str">
        <f>IF(AND(주중데이터!P288=0,주중데이터!Q288=0),0,IF(OR(ISNUMBER(getcolorred(주중데이터!P288))=TRUE,ISNUMBER(getcolorred(주중데이터!Q288))=TRUE),"Up-regulation",IF(OR(ISNUMBER(getcolorgreen(주중데이터!P288))=TRUE,ISNUMBER(getcolorgreen(주중데이터!Q288))=TRUE),"Down-regulation","No")))</f>
        <v>Up-regulation</v>
      </c>
      <c r="Q1544" s="81"/>
      <c r="R1544" s="81" t="str">
        <f>IF(AND(주중데이터!R288=0,주중데이터!S288=0),0,IF(OR(ISNUMBER(getcolorred(주중데이터!R288))=TRUE,ISNUMBER(getcolorred(주중데이터!S288))=TRUE),"Up-regulation",IF(OR(ISNUMBER(getcolorgreen(주중데이터!R288))=TRUE,ISNUMBER(getcolorgreen(주중데이터!S288))=TRUE),"Down-regulation","No")))</f>
        <v>Up-regulation</v>
      </c>
      <c r="S1544" s="81"/>
      <c r="T1544" s="81" t="str">
        <f>IF(AND(주중데이터!T288=0,주중데이터!U288=0),0,IF(OR(ISNUMBER(getcolorred(주중데이터!T288))=TRUE,ISNUMBER(getcolorred(주중데이터!U288))=TRUE),"Up-regulation",IF(OR(ISNUMBER(getcolorgreen(주중데이터!T288))=TRUE,ISNUMBER(getcolorgreen(주중데이터!U288))=TRUE),"Down-regulation","No")))</f>
        <v>No</v>
      </c>
      <c r="U1544" s="81"/>
      <c r="V1544" s="81" t="str">
        <f>IF(AND(주중데이터!V288=0,주중데이터!W288=0),0,IF(OR(ISNUMBER(getcolorred(주중데이터!V288))=TRUE,ISNUMBER(getcolorred(주중데이터!W288))=TRUE),"Up-regulation",IF(OR(ISNUMBER(getcolorgreen(주중데이터!V288))=TRUE,ISNUMBER(getcolorgreen(주중데이터!W288))=TRUE),"Down-regulation","No")))</f>
        <v>No</v>
      </c>
      <c r="W1544" s="81"/>
      <c r="X1544" s="81" t="str">
        <f>IF(AND(주중데이터!X288=0,주중데이터!Y288=0),0,IF(OR(ISNUMBER(getcolorred(주중데이터!X288))=TRUE,ISNUMBER(getcolorred(주중데이터!Y288))=TRUE),"Up-regulation",IF(OR(ISNUMBER(getcolorgreen(주중데이터!X288))=TRUE,ISNUMBER(getcolorgreen(주중데이터!Y288))=TRUE),"Down-regulation","No")))</f>
        <v>Up-regulation</v>
      </c>
      <c r="Y1544" s="82"/>
      <c r="Z1544" s="76"/>
      <c r="AA1544" s="31">
        <f>IF(주중DATA!AA288="","",주중DATA!AA288)</f>
        <v>44760</v>
      </c>
    </row>
    <row r="1545" spans="1:51" ht="17.25" thickBot="1">
      <c r="A1545" s="36" t="s">
        <v>37</v>
      </c>
      <c r="B1545" s="81" t="str">
        <f>IF(AND(주중데이터!B289=0,주중데이터!C289=0),0,IF(OR(ISNUMBER(getcolorred(주중데이터!B289))=TRUE,ISNUMBER(getcolorred(주중데이터!C289))=TRUE),"Up-regulation",IF(OR(ISNUMBER(getcolorgreen(주중데이터!B289))=TRUE,ISNUMBER(getcolorgreen(주중데이터!C289))=TRUE),"Down-regulation","No")))</f>
        <v>Up-regulation</v>
      </c>
      <c r="C1545" s="81"/>
      <c r="D1545" s="81" t="str">
        <f>IF(AND(주중데이터!D289=0,주중데이터!E289=0),0,IF(OR(ISNUMBER(getcolorred(주중데이터!D289))=TRUE,ISNUMBER(getcolorred(주중데이터!E289))=TRUE),"Up-regulation",IF(OR(ISNUMBER(getcolorgreen(주중데이터!D289))=TRUE,ISNUMBER(getcolorgreen(주중데이터!E289))=TRUE),"Down-regulation","No")))</f>
        <v>Up-regulation</v>
      </c>
      <c r="E1545" s="81"/>
      <c r="F1545" s="81" t="str">
        <f>IF(AND(주중데이터!F289=0,주중데이터!G289=0),0,IF(OR(ISNUMBER(getcolorred(주중데이터!F289))=TRUE,ISNUMBER(getcolorred(주중데이터!G289))=TRUE),"Up-regulation",IF(OR(ISNUMBER(getcolorgreen(주중데이터!F289))=TRUE,ISNUMBER(getcolorgreen(주중데이터!G289))=TRUE),"Down-regulation","No")))</f>
        <v>No</v>
      </c>
      <c r="G1545" s="81"/>
      <c r="H1545" s="81" t="str">
        <f>IF(AND(주중데이터!H289=0,주중데이터!I289=0),0,IF(OR(ISNUMBER(getcolorred(주중데이터!H289))=TRUE,ISNUMBER(getcolorred(주중데이터!I289))=TRUE),"Up-regulation",IF(OR(ISNUMBER(getcolorgreen(주중데이터!H289))=TRUE,ISNUMBER(getcolorgreen(주중데이터!I289))=TRUE),"Down-regulation","No")))</f>
        <v>No</v>
      </c>
      <c r="I1545" s="81"/>
      <c r="J1545" s="81" t="str">
        <f>IF(AND(주중데이터!J289=0,주중데이터!K289=0),0,IF(OR(ISNUMBER(getcolorred(주중데이터!J289))=TRUE,ISNUMBER(getcolorred(주중데이터!K289))=TRUE),"Up-regulation",IF(OR(ISNUMBER(getcolorgreen(주중데이터!J289))=TRUE,ISNUMBER(getcolorgreen(주중데이터!K289))=TRUE),"Down-regulation","No")))</f>
        <v>Up-regulation</v>
      </c>
      <c r="K1545" s="81"/>
      <c r="L1545" s="81" t="str">
        <f>IF(AND(주중데이터!L289=0,주중데이터!M289=0),0,IF(OR(ISNUMBER(getcolorred(주중데이터!L289))=TRUE,ISNUMBER(getcolorred(주중데이터!M289))=TRUE),"Up-regulation",IF(OR(ISNUMBER(getcolorgreen(주중데이터!L289))=TRUE,ISNUMBER(getcolorgreen(주중데이터!M289))=TRUE),"Down-regulation","No")))</f>
        <v>No</v>
      </c>
      <c r="M1545" s="81"/>
      <c r="N1545" s="81" t="str">
        <f>IF(AND(주중데이터!N289=0,주중데이터!O289=0),0,IF(OR(ISNUMBER(getcolorred(주중데이터!N289))=TRUE,ISNUMBER(getcolorred(주중데이터!O289))=TRUE),"Up-regulation",IF(OR(ISNUMBER(getcolorgreen(주중데이터!N289))=TRUE,ISNUMBER(getcolorgreen(주중데이터!O289))=TRUE),"Down-regulation","No")))</f>
        <v>No</v>
      </c>
      <c r="O1545" s="81"/>
      <c r="P1545" s="81" t="str">
        <f>IF(AND(주중데이터!P289=0,주중데이터!Q289=0),0,IF(OR(ISNUMBER(getcolorred(주중데이터!P289))=TRUE,ISNUMBER(getcolorred(주중데이터!Q289))=TRUE),"Up-regulation",IF(OR(ISNUMBER(getcolorgreen(주중데이터!P289))=TRUE,ISNUMBER(getcolorgreen(주중데이터!Q289))=TRUE),"Down-regulation","No")))</f>
        <v>Up-regulation</v>
      </c>
      <c r="Q1545" s="81"/>
      <c r="R1545" s="81" t="str">
        <f>IF(AND(주중데이터!R289=0,주중데이터!S289=0),0,IF(OR(ISNUMBER(getcolorred(주중데이터!R289))=TRUE,ISNUMBER(getcolorred(주중데이터!S289))=TRUE),"Up-regulation",IF(OR(ISNUMBER(getcolorgreen(주중데이터!R289))=TRUE,ISNUMBER(getcolorgreen(주중데이터!S289))=TRUE),"Down-regulation","No")))</f>
        <v>Up-regulation</v>
      </c>
      <c r="S1545" s="81"/>
      <c r="T1545" s="81" t="str">
        <f>IF(AND(주중데이터!T289=0,주중데이터!U289=0),0,IF(OR(ISNUMBER(getcolorred(주중데이터!T289))=TRUE,ISNUMBER(getcolorred(주중데이터!U289))=TRUE),"Up-regulation",IF(OR(ISNUMBER(getcolorgreen(주중데이터!T289))=TRUE,ISNUMBER(getcolorgreen(주중데이터!U289))=TRUE),"Down-regulation","No")))</f>
        <v>Up-regulation</v>
      </c>
      <c r="U1545" s="81"/>
      <c r="V1545" s="81" t="str">
        <f>IF(AND(주중데이터!V289=0,주중데이터!W289=0),0,IF(OR(ISNUMBER(getcolorred(주중데이터!V289))=TRUE,ISNUMBER(getcolorred(주중데이터!W289))=TRUE),"Up-regulation",IF(OR(ISNUMBER(getcolorgreen(주중데이터!V289))=TRUE,ISNUMBER(getcolorgreen(주중데이터!W289))=TRUE),"Down-regulation","No")))</f>
        <v>Up-regulation</v>
      </c>
      <c r="W1545" s="81"/>
      <c r="X1545" s="81" t="str">
        <f>IF(AND(주중데이터!X289=0,주중데이터!Y289=0),0,IF(OR(ISNUMBER(getcolorred(주중데이터!X289))=TRUE,ISNUMBER(getcolorred(주중데이터!Y289))=TRUE),"Up-regulation",IF(OR(ISNUMBER(getcolorgreen(주중데이터!X289))=TRUE,ISNUMBER(getcolorgreen(주중데이터!Y289))=TRUE),"Down-regulation","No")))</f>
        <v>Up-regulation</v>
      </c>
      <c r="Y1545" s="82"/>
      <c r="Z1545" s="76"/>
      <c r="AA1545" s="9" t="str">
        <f>IF(주중DATA!AA289="","",주중DATA!AA289)</f>
        <v>Min</v>
      </c>
      <c r="AB1545" s="10" t="str">
        <f>IF(주중DATA!AB289="","",주중DATA!AB289)</f>
        <v>156,04</v>
      </c>
      <c r="AC1545" s="10" t="str">
        <f>IF(주중DATA!AC289="","",주중DATA!AC289)</f>
        <v>156,00</v>
      </c>
      <c r="AD1545" s="10" t="str">
        <f>IF(주중DATA!AD289="","",주중DATA!AD289)</f>
        <v>273,68</v>
      </c>
      <c r="AE1545" s="10" t="str">
        <f>IF(주중DATA!AE289="","",주중DATA!AE289)</f>
        <v>234,50</v>
      </c>
      <c r="AF1545" s="10" t="str">
        <f>IF(주중DATA!AF289="","",주중DATA!AF289)</f>
        <v>1,71</v>
      </c>
      <c r="AG1545" s="10" t="str">
        <f>IF(주중DATA!AG289="","",주중DATA!AG289)</f>
        <v>1,71</v>
      </c>
      <c r="AH1545" s="10" t="str">
        <f>IF(주중DATA!AH289="","",주중DATA!AH289)</f>
        <v>1,71</v>
      </c>
      <c r="AI1545" s="10" t="str">
        <f>IF(주중DATA!AI289="","",주중DATA!AI289)</f>
        <v>0,50</v>
      </c>
      <c r="AJ1545" s="10" t="str">
        <f>IF(주중DATA!AJ289="","",주중DATA!AJ289)</f>
        <v>156,04</v>
      </c>
      <c r="AK1545" s="10" t="str">
        <f>IF(주중DATA!AK289="","",주중DATA!AK289)</f>
        <v>156,00</v>
      </c>
      <c r="AL1545" s="10" t="str">
        <f>IF(주중DATA!AL289="","",주중DATA!AL289)</f>
        <v>25,05</v>
      </c>
      <c r="AM1545" s="10" t="str">
        <f>IF(주중DATA!AM289="","",주중DATA!AM289)</f>
        <v>13,50</v>
      </c>
      <c r="AN1545" s="10" t="str">
        <f>IF(주중DATA!AN289="","",주중DATA!AN289)</f>
        <v>25,05</v>
      </c>
      <c r="AO1545" s="10" t="str">
        <f>IF(주중DATA!AO289="","",주중DATA!AO289)</f>
        <v>13,50</v>
      </c>
      <c r="AP1545" s="10" t="str">
        <f>IF(주중DATA!AP289="","",주중DATA!AP289)</f>
        <v>25,05</v>
      </c>
      <c r="AQ1545" s="10" t="str">
        <f>IF(주중DATA!AQ289="","",주중DATA!AQ289)</f>
        <v>23,41</v>
      </c>
      <c r="AR1545" s="10" t="str">
        <f>IF(주중DATA!AR289="","",주중DATA!AR289)</f>
        <v>25,05</v>
      </c>
      <c r="AS1545" s="10" t="str">
        <f>IF(주중DATA!AS289="","",주중DATA!AS289)</f>
        <v>23,41</v>
      </c>
      <c r="AT1545" s="10" t="str">
        <f>IF(주중DATA!AT289="","",주중DATA!AT289)</f>
        <v>123,11</v>
      </c>
      <c r="AU1545" s="10" t="str">
        <f>IF(주중DATA!AU289="","",주중DATA!AU289)</f>
        <v>94,58</v>
      </c>
      <c r="AV1545" s="10" t="str">
        <f>IF(주중DATA!AV289="","",주중DATA!AV289)</f>
        <v>242,17</v>
      </c>
      <c r="AW1545" s="10" t="str">
        <f>IF(주중DATA!AW289="","",주중DATA!AW289)</f>
        <v>156,00</v>
      </c>
      <c r="AX1545" s="10" t="str">
        <f>IF(주중DATA!AX289="","",주중DATA!AX289)</f>
        <v>242,17</v>
      </c>
    </row>
    <row r="1546" spans="1:51">
      <c r="A1546" s="36" t="s">
        <v>39</v>
      </c>
      <c r="B1546" s="81" t="str">
        <f>IF(AND(주중데이터!B290=0,주중데이터!C290=0),0,IF(OR(ISNUMBER(getcolorred(주중데이터!B290))=TRUE,ISNUMBER(getcolorred(주중데이터!C290))=TRUE),"Up-regulation",IF(OR(ISNUMBER(getcolorgreen(주중데이터!B290))=TRUE,ISNUMBER(getcolorgreen(주중데이터!C290))=TRUE),"Down-regulation","No")))</f>
        <v>No</v>
      </c>
      <c r="C1546" s="81"/>
      <c r="D1546" s="81" t="str">
        <f>IF(AND(주중데이터!D290=0,주중데이터!E290=0),0,IF(OR(ISNUMBER(getcolorred(주중데이터!D290))=TRUE,ISNUMBER(getcolorred(주중데이터!E290))=TRUE),"Up-regulation",IF(OR(ISNUMBER(getcolorgreen(주중데이터!D290))=TRUE,ISNUMBER(getcolorgreen(주중데이터!E290))=TRUE),"Down-regulation","No")))</f>
        <v>Up-regulation</v>
      </c>
      <c r="E1546" s="81"/>
      <c r="F1546" s="81" t="str">
        <f>IF(AND(주중데이터!F290=0,주중데이터!G290=0),0,IF(OR(ISNUMBER(getcolorred(주중데이터!F290))=TRUE,ISNUMBER(getcolorred(주중데이터!G290))=TRUE),"Up-regulation",IF(OR(ISNUMBER(getcolorgreen(주중데이터!F290))=TRUE,ISNUMBER(getcolorgreen(주중데이터!G290))=TRUE),"Down-regulation","No")))</f>
        <v>No</v>
      </c>
      <c r="G1546" s="81"/>
      <c r="H1546" s="81" t="str">
        <f>IF(AND(주중데이터!H290=0,주중데이터!I290=0),0,IF(OR(ISNUMBER(getcolorred(주중데이터!H290))=TRUE,ISNUMBER(getcolorred(주중데이터!I290))=TRUE),"Up-regulation",IF(OR(ISNUMBER(getcolorgreen(주중데이터!H290))=TRUE,ISNUMBER(getcolorgreen(주중데이터!I290))=TRUE),"Down-regulation","No")))</f>
        <v>No</v>
      </c>
      <c r="I1546" s="81"/>
      <c r="J1546" s="81" t="str">
        <f>IF(AND(주중데이터!J290=0,주중데이터!K290=0),0,IF(OR(ISNUMBER(getcolorred(주중데이터!J290))=TRUE,ISNUMBER(getcolorred(주중데이터!K290))=TRUE),"Up-regulation",IF(OR(ISNUMBER(getcolorgreen(주중데이터!J290))=TRUE,ISNUMBER(getcolorgreen(주중데이터!K290))=TRUE),"Down-regulation","No")))</f>
        <v>No</v>
      </c>
      <c r="K1546" s="81"/>
      <c r="L1546" s="81" t="str">
        <f>IF(AND(주중데이터!L290=0,주중데이터!M290=0),0,IF(OR(ISNUMBER(getcolorred(주중데이터!L290))=TRUE,ISNUMBER(getcolorred(주중데이터!M290))=TRUE),"Up-regulation",IF(OR(ISNUMBER(getcolorgreen(주중데이터!L290))=TRUE,ISNUMBER(getcolorgreen(주중데이터!M290))=TRUE),"Down-regulation","No")))</f>
        <v>No</v>
      </c>
      <c r="M1546" s="81"/>
      <c r="N1546" s="81" t="str">
        <f>IF(AND(주중데이터!N290=0,주중데이터!O290=0),0,IF(OR(ISNUMBER(getcolorred(주중데이터!N290))=TRUE,ISNUMBER(getcolorred(주중데이터!O290))=TRUE),"Up-regulation",IF(OR(ISNUMBER(getcolorgreen(주중데이터!N290))=TRUE,ISNUMBER(getcolorgreen(주중데이터!O290))=TRUE),"Down-regulation","No")))</f>
        <v>No</v>
      </c>
      <c r="O1546" s="81"/>
      <c r="P1546" s="81" t="str">
        <f>IF(AND(주중데이터!P290=0,주중데이터!Q290=0),0,IF(OR(ISNUMBER(getcolorred(주중데이터!P290))=TRUE,ISNUMBER(getcolorred(주중데이터!Q290))=TRUE),"Up-regulation",IF(OR(ISNUMBER(getcolorgreen(주중데이터!P290))=TRUE,ISNUMBER(getcolorgreen(주중데이터!Q290))=TRUE),"Down-regulation","No")))</f>
        <v>No</v>
      </c>
      <c r="Q1546" s="81"/>
      <c r="R1546" s="81" t="str">
        <f>IF(AND(주중데이터!R290=0,주중데이터!S290=0),0,IF(OR(ISNUMBER(getcolorred(주중데이터!R290))=TRUE,ISNUMBER(getcolorred(주중데이터!S290))=TRUE),"Up-regulation",IF(OR(ISNUMBER(getcolorgreen(주중데이터!R290))=TRUE,ISNUMBER(getcolorgreen(주중데이터!S290))=TRUE),"Down-regulation","No")))</f>
        <v>No</v>
      </c>
      <c r="S1546" s="81"/>
      <c r="T1546" s="81" t="str">
        <f>IF(AND(주중데이터!T290=0,주중데이터!U290=0),0,IF(OR(ISNUMBER(getcolorred(주중데이터!T290))=TRUE,ISNUMBER(getcolorred(주중데이터!U290))=TRUE),"Up-regulation",IF(OR(ISNUMBER(getcolorgreen(주중데이터!T290))=TRUE,ISNUMBER(getcolorgreen(주중데이터!U290))=TRUE),"Down-regulation","No")))</f>
        <v>Up-regulation</v>
      </c>
      <c r="U1546" s="81"/>
      <c r="V1546" s="81" t="str">
        <f>IF(AND(주중데이터!V290=0,주중데이터!W290=0),0,IF(OR(ISNUMBER(getcolorred(주중데이터!V290))=TRUE,ISNUMBER(getcolorred(주중데이터!W290))=TRUE),"Up-regulation",IF(OR(ISNUMBER(getcolorgreen(주중데이터!V290))=TRUE,ISNUMBER(getcolorgreen(주중데이터!W290))=TRUE),"Down-regulation","No")))</f>
        <v>Up-regulation</v>
      </c>
      <c r="W1546" s="81"/>
      <c r="X1546" s="81" t="str">
        <f>IF(AND(주중데이터!X290=0,주중데이터!Y290=0),0,IF(OR(ISNUMBER(getcolorred(주중데이터!X290))=TRUE,ISNUMBER(getcolorred(주중데이터!Y290))=TRUE),"Up-regulation",IF(OR(ISNUMBER(getcolorgreen(주중데이터!X290))=TRUE,ISNUMBER(getcolorgreen(주중데이터!Y290))=TRUE),"Down-regulation","No")))</f>
        <v>Up-regulation</v>
      </c>
      <c r="Y1546" s="82"/>
      <c r="Z1546" s="76"/>
      <c r="AA1546" s="11" t="str">
        <f>IF(주중DATA!AA290="","",주중DATA!AA290)</f>
        <v>Max</v>
      </c>
      <c r="AB1546" s="3" t="str">
        <f>IF(주중DATA!AB290="","",주중DATA!AB290)</f>
        <v>195,00</v>
      </c>
      <c r="AC1546" s="3" t="str">
        <f>IF(주중DATA!AC290="","",주중DATA!AC290)</f>
        <v>160,82</v>
      </c>
      <c r="AD1546" s="3" t="str">
        <f>IF(주중DATA!AD290="","",주중DATA!AD290)</f>
        <v>374,65</v>
      </c>
      <c r="AE1546" s="3" t="str">
        <f>IF(주중DATA!AE290="","",주중DATA!AE290)</f>
        <v>349,60</v>
      </c>
      <c r="AF1546" s="3" t="str">
        <f>IF(주중DATA!AF290="","",주중DATA!AF290)</f>
        <v>60,00</v>
      </c>
      <c r="AG1546" s="3" t="str">
        <f>IF(주중DATA!AG290="","",주중DATA!AG290)</f>
        <v>2,06</v>
      </c>
      <c r="AH1546" s="3" t="str">
        <f>IF(주중DATA!AH290="","",주중DATA!AH290)</f>
        <v>6,00</v>
      </c>
      <c r="AI1546" s="3" t="str">
        <f>IF(주중DATA!AI290="","",주중DATA!AI290)</f>
        <v>2,06</v>
      </c>
      <c r="AJ1546" s="3" t="str">
        <f>IF(주중DATA!AJ290="","",주중DATA!AJ290)</f>
        <v>195,00</v>
      </c>
      <c r="AK1546" s="3" t="str">
        <f>IF(주중DATA!AK290="","",주중DATA!AK290)</f>
        <v>160,82</v>
      </c>
      <c r="AL1546" s="3" t="str">
        <f>IF(주중DATA!AL290="","",주중DATA!AL290)</f>
        <v>111,18</v>
      </c>
      <c r="AM1546" s="3" t="str">
        <f>IF(주중DATA!AM290="","",주중DATA!AM290)</f>
        <v>111,18</v>
      </c>
      <c r="AN1546" s="3" t="str">
        <f>IF(주중DATA!AN290="","",주중DATA!AN290)</f>
        <v>111,18</v>
      </c>
      <c r="AO1546" s="3" t="str">
        <f>IF(주중DATA!AO290="","",주중DATA!AO290)</f>
        <v>111,18</v>
      </c>
      <c r="AP1546" s="3" t="str">
        <f>IF(주중DATA!AP290="","",주중DATA!AP290)</f>
        <v>195,00</v>
      </c>
      <c r="AQ1546" s="3" t="str">
        <f>IF(주중DATA!AQ290="","",주중DATA!AQ290)</f>
        <v>160,45</v>
      </c>
      <c r="AR1546" s="3" t="str">
        <f>IF(주중DATA!AR290="","",주중DATA!AR290)</f>
        <v>195,00</v>
      </c>
      <c r="AS1546" s="3" t="str">
        <f>IF(주중DATA!AS290="","",주중DATA!AS290)</f>
        <v>160,45</v>
      </c>
      <c r="AT1546" s="3" t="str">
        <f>IF(주중DATA!AT290="","",주중DATA!AT290)</f>
        <v>999,00</v>
      </c>
      <c r="AU1546" s="3" t="str">
        <f>IF(주중DATA!AU290="","",주중DATA!AU290)</f>
        <v>349,99</v>
      </c>
      <c r="AV1546" s="3" t="str">
        <f>IF(주중DATA!AV290="","",주중DATA!AV290)</f>
        <v>738,95</v>
      </c>
      <c r="AW1546" s="3" t="str">
        <f>IF(주중DATA!AW290="","",주중DATA!AW290)</f>
        <v>679,54</v>
      </c>
      <c r="AX1546" s="3" t="str">
        <f>IF(주중DATA!AX290="","",주중DATA!AX290)</f>
        <v>738,95</v>
      </c>
      <c r="AY1546" s="18" t="str">
        <f>IF(주중DATA!AY289="","",주중DATA!AY289)</f>
        <v>156,00</v>
      </c>
    </row>
    <row r="1547" spans="1:51" ht="17.25" thickBot="1">
      <c r="A1547" s="37" t="s">
        <v>41</v>
      </c>
      <c r="B1547" s="79" t="str">
        <f>IF(AND(주중데이터!B291=0,주중데이터!C291=0),0,IF(OR(ISNUMBER(getcolorred(주중데이터!B291))=TRUE,ISNUMBER(getcolorred(주중데이터!C291))=TRUE),"Up-regulation",IF(OR(ISNUMBER(getcolorgreen(주중데이터!B291))=TRUE,ISNUMBER(getcolorgreen(주중데이터!C291))=TRUE),"Down-regulation","No")))</f>
        <v>No</v>
      </c>
      <c r="C1547" s="79"/>
      <c r="D1547" s="79" t="str">
        <f>IF(AND(주중데이터!D291=0,주중데이터!E291=0),0,IF(OR(ISNUMBER(getcolorred(주중데이터!D291))=TRUE,ISNUMBER(getcolorred(주중데이터!E291))=TRUE),"Up-regulation",IF(OR(ISNUMBER(getcolorgreen(주중데이터!D291))=TRUE,ISNUMBER(getcolorgreen(주중데이터!E291))=TRUE),"Down-regulation","No")))</f>
        <v>Up-regulation</v>
      </c>
      <c r="E1547" s="79"/>
      <c r="F1547" s="79" t="str">
        <f>IF(AND(주중데이터!F291=0,주중데이터!G291=0),0,IF(OR(ISNUMBER(getcolorred(주중데이터!F291))=TRUE,ISNUMBER(getcolorred(주중데이터!G291))=TRUE),"Up-regulation",IF(OR(ISNUMBER(getcolorgreen(주중데이터!F291))=TRUE,ISNUMBER(getcolorgreen(주중데이터!G291))=TRUE),"Down-regulation","No")))</f>
        <v>No</v>
      </c>
      <c r="G1547" s="79"/>
      <c r="H1547" s="79" t="str">
        <f>IF(AND(주중데이터!H291=0,주중데이터!I291=0),0,IF(OR(ISNUMBER(getcolorred(주중데이터!H291))=TRUE,ISNUMBER(getcolorred(주중데이터!I291))=TRUE),"Up-regulation",IF(OR(ISNUMBER(getcolorgreen(주중데이터!H291))=TRUE,ISNUMBER(getcolorgreen(주중데이터!I291))=TRUE),"Down-regulation","No")))</f>
        <v>No</v>
      </c>
      <c r="I1547" s="79"/>
      <c r="J1547" s="79" t="str">
        <f>IF(AND(주중데이터!J291=0,주중데이터!K291=0),0,IF(OR(ISNUMBER(getcolorred(주중데이터!J291))=TRUE,ISNUMBER(getcolorred(주중데이터!K291))=TRUE),"Up-regulation",IF(OR(ISNUMBER(getcolorgreen(주중데이터!J291))=TRUE,ISNUMBER(getcolorgreen(주중데이터!K291))=TRUE),"Down-regulation","No")))</f>
        <v>No</v>
      </c>
      <c r="K1547" s="79"/>
      <c r="L1547" s="79" t="str">
        <f>IF(AND(주중데이터!L291=0,주중데이터!M291=0),0,IF(OR(ISNUMBER(getcolorred(주중데이터!L291))=TRUE,ISNUMBER(getcolorred(주중데이터!M291))=TRUE),"Up-regulation",IF(OR(ISNUMBER(getcolorgreen(주중데이터!L291))=TRUE,ISNUMBER(getcolorgreen(주중데이터!M291))=TRUE),"Down-regulation","No")))</f>
        <v>No</v>
      </c>
      <c r="M1547" s="79"/>
      <c r="N1547" s="79" t="str">
        <f>IF(AND(주중데이터!N291=0,주중데이터!O291=0),0,IF(OR(ISNUMBER(getcolorred(주중데이터!N291))=TRUE,ISNUMBER(getcolorred(주중데이터!O291))=TRUE),"Up-regulation",IF(OR(ISNUMBER(getcolorgreen(주중데이터!N291))=TRUE,ISNUMBER(getcolorgreen(주중데이터!O291))=TRUE),"Down-regulation","No")))</f>
        <v>No</v>
      </c>
      <c r="O1547" s="79"/>
      <c r="P1547" s="79" t="str">
        <f>IF(AND(주중데이터!P291=0,주중데이터!Q291=0),0,IF(OR(ISNUMBER(getcolorred(주중데이터!P291))=TRUE,ISNUMBER(getcolorred(주중데이터!Q291))=TRUE),"Up-regulation",IF(OR(ISNUMBER(getcolorgreen(주중데이터!P291))=TRUE,ISNUMBER(getcolorgreen(주중데이터!Q291))=TRUE),"Down-regulation","No")))</f>
        <v>No</v>
      </c>
      <c r="Q1547" s="79"/>
      <c r="R1547" s="79" t="str">
        <f>IF(AND(주중데이터!R291=0,주중데이터!S291=0),0,IF(OR(ISNUMBER(getcolorred(주중데이터!R291))=TRUE,ISNUMBER(getcolorred(주중데이터!S291))=TRUE),"Up-regulation",IF(OR(ISNUMBER(getcolorgreen(주중데이터!R291))=TRUE,ISNUMBER(getcolorgreen(주중데이터!S291))=TRUE),"Down-regulation","No")))</f>
        <v>No</v>
      </c>
      <c r="S1547" s="79"/>
      <c r="T1547" s="79" t="str">
        <f>IF(AND(주중데이터!T291=0,주중데이터!U291=0),0,IF(OR(ISNUMBER(getcolorred(주중데이터!T291))=TRUE,ISNUMBER(getcolorred(주중데이터!U291))=TRUE),"Up-regulation",IF(OR(ISNUMBER(getcolorgreen(주중데이터!T291))=TRUE,ISNUMBER(getcolorgreen(주중데이터!U291))=TRUE),"Down-regulation","No")))</f>
        <v>No</v>
      </c>
      <c r="U1547" s="79"/>
      <c r="V1547" s="79" t="str">
        <f>IF(AND(주중데이터!V291=0,주중데이터!W291=0),0,IF(OR(ISNUMBER(getcolorred(주중데이터!V291))=TRUE,ISNUMBER(getcolorred(주중데이터!W291))=TRUE),"Up-regulation",IF(OR(ISNUMBER(getcolorgreen(주중데이터!V291))=TRUE,ISNUMBER(getcolorgreen(주중데이터!W291))=TRUE),"Down-regulation","No")))</f>
        <v>No</v>
      </c>
      <c r="W1547" s="79"/>
      <c r="X1547" s="79" t="str">
        <f>IF(AND(주중데이터!X291=0,주중데이터!Y291=0),0,IF(OR(ISNUMBER(getcolorred(주중데이터!X291))=TRUE,ISNUMBER(getcolorred(주중데이터!Y291))=TRUE),"Up-regulation",IF(OR(ISNUMBER(getcolorgreen(주중데이터!X291))=TRUE,ISNUMBER(getcolorgreen(주중데이터!Y291))=TRUE),"Down-regulation","No")))</f>
        <v>No</v>
      </c>
      <c r="Y1547" s="80"/>
      <c r="Z1547" s="77"/>
      <c r="AA1547" s="13" t="str">
        <f>IF(주중DATA!AA291="","",주중DATA!AA291)</f>
        <v>Avg</v>
      </c>
      <c r="AB1547" s="14" t="str">
        <f>IF(주중DATA!AB291="","",주중DATA!AB291)</f>
        <v>164,40</v>
      </c>
      <c r="AC1547" s="14" t="str">
        <f>IF(주중DATA!AC291="","",주중DATA!AC291)</f>
        <v>158,61</v>
      </c>
      <c r="AD1547" s="14" t="str">
        <f>IF(주중DATA!AD291="","",주중DATA!AD291)</f>
        <v>327,07</v>
      </c>
      <c r="AE1547" s="14" t="str">
        <f>IF(주중DATA!AE291="","",주중DATA!AE291)</f>
        <v>314,43</v>
      </c>
      <c r="AF1547" s="14" t="str">
        <f>IF(주중DATA!AF291="","",주중DATA!AF291)</f>
        <v>8,42</v>
      </c>
      <c r="AG1547" s="14" t="str">
        <f>IF(주중DATA!AG291="","",주중DATA!AG291)</f>
        <v>1,81</v>
      </c>
      <c r="AH1547" s="14" t="str">
        <f>IF(주중DATA!AH291="","",주중DATA!AH291)</f>
        <v>1,99</v>
      </c>
      <c r="AI1547" s="14" t="str">
        <f>IF(주중DATA!AI291="","",주중DATA!AI291)</f>
        <v>1,54</v>
      </c>
      <c r="AJ1547" s="14" t="str">
        <f>IF(주중DATA!AJ291="","",주중DATA!AJ291)</f>
        <v>164,40</v>
      </c>
      <c r="AK1547" s="14" t="str">
        <f>IF(주중DATA!AK291="","",주중DATA!AK291)</f>
        <v>158,61</v>
      </c>
      <c r="AL1547" s="14" t="str">
        <f>IF(주중DATA!AL291="","",주중DATA!AL291)</f>
        <v>79,53</v>
      </c>
      <c r="AM1547" s="14" t="str">
        <f>IF(주중DATA!AM291="","",주중DATA!AM291)</f>
        <v>72,50</v>
      </c>
      <c r="AN1547" s="14" t="str">
        <f>IF(주중DATA!AN291="","",주중DATA!AN291)</f>
        <v>79,53</v>
      </c>
      <c r="AO1547" s="14" t="str">
        <f>IF(주중DATA!AO291="","",주중DATA!AO291)</f>
        <v>72,50</v>
      </c>
      <c r="AP1547" s="14" t="str">
        <f>IF(주중DATA!AP291="","",주중DATA!AP291)</f>
        <v>99,22</v>
      </c>
      <c r="AQ1547" s="14" t="str">
        <f>IF(주중DATA!AQ291="","",주중DATA!AQ291)</f>
        <v>84,40</v>
      </c>
      <c r="AR1547" s="14" t="str">
        <f>IF(주중DATA!AR291="","",주중DATA!AR291)</f>
        <v>99,22</v>
      </c>
      <c r="AS1547" s="14" t="str">
        <f>IF(주중DATA!AS291="","",주중DATA!AS291)</f>
        <v>84,40</v>
      </c>
      <c r="AT1547" s="14" t="str">
        <f>IF(주중DATA!AT291="","",주중DATA!AT291)</f>
        <v>322,17</v>
      </c>
      <c r="AU1547" s="14" t="str">
        <f>IF(주중DATA!AU291="","",주중DATA!AU291)</f>
        <v>229,96</v>
      </c>
      <c r="AV1547" s="14" t="str">
        <f>IF(주중DATA!AV291="","",주중DATA!AV291)</f>
        <v>456,82</v>
      </c>
      <c r="AW1547" s="14" t="str">
        <f>IF(주중DATA!AW291="","",주중DATA!AW291)</f>
        <v>359,59</v>
      </c>
      <c r="AX1547" s="14" t="str">
        <f>IF(주중DATA!AX291="","",주중DATA!AX291)</f>
        <v>451,07</v>
      </c>
      <c r="AY1547" s="12" t="str">
        <f>IF(주중DATA!AY290="","",주중DATA!AY290)</f>
        <v>515,32</v>
      </c>
    </row>
    <row r="1548" spans="1:51" ht="17.25" thickBot="1">
      <c r="A1548" s="35" t="s">
        <v>16</v>
      </c>
      <c r="B1548" s="83" t="str">
        <f>IF(AND(주중데이터!B292=0,주중데이터!C292=0),0,IF(OR(ISNUMBER(getcolorred(주중데이터!B292))=TRUE,ISNUMBER(getcolorred(주중데이터!C292))=TRUE),"Up-regulation",IF(OR(ISNUMBER(getcolorgreen(주중데이터!B292))=TRUE,ISNUMBER(getcolorgreen(주중데이터!C292))=TRUE),"Down-regulation","No")))</f>
        <v>Down-regulation</v>
      </c>
      <c r="C1548" s="83"/>
      <c r="D1548" s="83" t="str">
        <f>IF(AND(주중데이터!D292=0,주중데이터!E292=0),0,IF(OR(ISNUMBER(getcolorred(주중데이터!D292))=TRUE,ISNUMBER(getcolorred(주중데이터!E292))=TRUE),"Up-regulation",IF(OR(ISNUMBER(getcolorgreen(주중데이터!D292))=TRUE,ISNUMBER(getcolorgreen(주중데이터!E292))=TRUE),"Down-regulation","No")))</f>
        <v>Up-regulation</v>
      </c>
      <c r="E1548" s="83"/>
      <c r="F1548" s="83" t="str">
        <f>IF(AND(주중데이터!F292=0,주중데이터!G292=0),0,IF(OR(ISNUMBER(getcolorred(주중데이터!F292))=TRUE,ISNUMBER(getcolorred(주중데이터!G292))=TRUE),"Up-regulation",IF(OR(ISNUMBER(getcolorgreen(주중데이터!F292))=TRUE,ISNUMBER(getcolorgreen(주중데이터!G292))=TRUE),"Down-regulation","No")))</f>
        <v>No</v>
      </c>
      <c r="G1548" s="83"/>
      <c r="H1548" s="83" t="str">
        <f>IF(AND(주중데이터!H292=0,주중데이터!I292=0),0,IF(OR(ISNUMBER(getcolorred(주중데이터!H292))=TRUE,ISNUMBER(getcolorred(주중데이터!I292))=TRUE),"Up-regulation",IF(OR(ISNUMBER(getcolorgreen(주중데이터!H292))=TRUE,ISNUMBER(getcolorgreen(주중데이터!I292))=TRUE),"Down-regulation","No")))</f>
        <v>No</v>
      </c>
      <c r="I1548" s="83"/>
      <c r="J1548" s="83" t="str">
        <f>IF(AND(주중데이터!J292=0,주중데이터!K292=0),0,IF(OR(ISNUMBER(getcolorred(주중데이터!J292))=TRUE,ISNUMBER(getcolorred(주중데이터!K292))=TRUE),"Up-regulation",IF(OR(ISNUMBER(getcolorgreen(주중데이터!J292))=TRUE,ISNUMBER(getcolorgreen(주중데이터!K292))=TRUE),"Down-regulation","No")))</f>
        <v>Down-regulation</v>
      </c>
      <c r="K1548" s="83"/>
      <c r="L1548" s="83" t="str">
        <f>IF(AND(주중데이터!L292=0,주중데이터!M292=0),0,IF(OR(ISNUMBER(getcolorred(주중데이터!L292))=TRUE,ISNUMBER(getcolorred(주중데이터!M292))=TRUE),"Up-regulation",IF(OR(ISNUMBER(getcolorgreen(주중데이터!L292))=TRUE,ISNUMBER(getcolorgreen(주중데이터!M292))=TRUE),"Down-regulation","No")))</f>
        <v>No</v>
      </c>
      <c r="M1548" s="83"/>
      <c r="N1548" s="83" t="str">
        <f>IF(AND(주중데이터!N292=0,주중데이터!O292=0),0,IF(OR(ISNUMBER(getcolorred(주중데이터!N292))=TRUE,ISNUMBER(getcolorred(주중데이터!O292))=TRUE),"Up-regulation",IF(OR(ISNUMBER(getcolorgreen(주중데이터!N292))=TRUE,ISNUMBER(getcolorgreen(주중데이터!O292))=TRUE),"Down-regulation","No")))</f>
        <v>No</v>
      </c>
      <c r="O1548" s="83"/>
      <c r="P1548" s="83" t="str">
        <f>IF(AND(주중데이터!P292=0,주중데이터!Q292=0),0,IF(OR(ISNUMBER(getcolorred(주중데이터!P292))=TRUE,ISNUMBER(getcolorred(주중데이터!Q292))=TRUE),"Up-regulation",IF(OR(ISNUMBER(getcolorgreen(주중데이터!P292))=TRUE,ISNUMBER(getcolorgreen(주중데이터!Q292))=TRUE),"Down-regulation","No")))</f>
        <v>No</v>
      </c>
      <c r="Q1548" s="83"/>
      <c r="R1548" s="83" t="str">
        <f>IF(AND(주중데이터!R292=0,주중데이터!S292=0),0,IF(OR(ISNUMBER(getcolorred(주중데이터!R292))=TRUE,ISNUMBER(getcolorred(주중데이터!S292))=TRUE),"Up-regulation",IF(OR(ISNUMBER(getcolorgreen(주중데이터!R292))=TRUE,ISNUMBER(getcolorgreen(주중데이터!S292))=TRUE),"Down-regulation","No")))</f>
        <v>No</v>
      </c>
      <c r="S1548" s="83"/>
      <c r="T1548" s="83" t="str">
        <f>IF(AND(주중데이터!T292=0,주중데이터!U292=0),0,IF(OR(ISNUMBER(getcolorred(주중데이터!T292))=TRUE,ISNUMBER(getcolorred(주중데이터!U292))=TRUE),"Up-regulation",IF(OR(ISNUMBER(getcolorgreen(주중데이터!T292))=TRUE,ISNUMBER(getcolorgreen(주중데이터!U292))=TRUE),"Down-regulation","No")))</f>
        <v>Down-regulation</v>
      </c>
      <c r="U1548" s="83"/>
      <c r="V1548" s="83" t="str">
        <f>IF(AND(주중데이터!V292=0,주중데이터!W292=0),0,IF(OR(ISNUMBER(getcolorred(주중데이터!V292))=TRUE,ISNUMBER(getcolorred(주중데이터!W292))=TRUE),"Up-regulation",IF(OR(ISNUMBER(getcolorgreen(주중데이터!V292))=TRUE,ISNUMBER(getcolorgreen(주중데이터!W292))=TRUE),"Down-regulation","No")))</f>
        <v>Down-regulation</v>
      </c>
      <c r="W1548" s="83"/>
      <c r="X1548" s="83" t="str">
        <f>IF(AND(주중데이터!X292=0,주중데이터!Y292=0),0,IF(OR(ISNUMBER(getcolorred(주중데이터!X292))=TRUE,ISNUMBER(getcolorred(주중데이터!Y292))=TRUE),"Up-regulation",IF(OR(ISNUMBER(getcolorgreen(주중데이터!X292))=TRUE,ISNUMBER(getcolorgreen(주중데이터!Y292))=TRUE),"Down-regulation","No")))</f>
        <v>Down-regulation</v>
      </c>
      <c r="Y1548" s="84"/>
      <c r="Z1548" s="75">
        <f>IF(AA1568="",0,DAY(AA1568))</f>
        <v>19</v>
      </c>
      <c r="AY1548" s="19" t="str">
        <f>IF(주중DATA!AY291="","",주중DATA!AY291)</f>
        <v>332,40</v>
      </c>
    </row>
    <row r="1549" spans="1:51">
      <c r="A1549" s="36" t="s">
        <v>17</v>
      </c>
      <c r="B1549" s="81" t="str">
        <f>IF(AND(주중데이터!B293=0,주중데이터!C293=0),0,IF(OR(ISNUMBER(getcolorred(주중데이터!B293))=TRUE,ISNUMBER(getcolorred(주중데이터!C293))=TRUE),"Up-regulation",IF(OR(ISNUMBER(getcolorgreen(주중데이터!B293))=TRUE,ISNUMBER(getcolorgreen(주중데이터!C293))=TRUE),"Down-regulation","No")))</f>
        <v>Down-regulation</v>
      </c>
      <c r="C1549" s="81"/>
      <c r="D1549" s="81" t="str">
        <f>IF(AND(주중데이터!D293=0,주중데이터!E293=0),0,IF(OR(ISNUMBER(getcolorred(주중데이터!D293))=TRUE,ISNUMBER(getcolorred(주중데이터!E293))=TRUE),"Up-regulation",IF(OR(ISNUMBER(getcolorgreen(주중데이터!D293))=TRUE,ISNUMBER(getcolorgreen(주중데이터!E293))=TRUE),"Down-regulation","No")))</f>
        <v>Up-regulation</v>
      </c>
      <c r="E1549" s="81"/>
      <c r="F1549" s="81" t="str">
        <f>IF(AND(주중데이터!F293=0,주중데이터!G293=0),0,IF(OR(ISNUMBER(getcolorred(주중데이터!F293))=TRUE,ISNUMBER(getcolorred(주중데이터!G293))=TRUE),"Up-regulation",IF(OR(ISNUMBER(getcolorgreen(주중데이터!F293))=TRUE,ISNUMBER(getcolorgreen(주중데이터!G293))=TRUE),"Down-regulation","No")))</f>
        <v>No</v>
      </c>
      <c r="G1549" s="81"/>
      <c r="H1549" s="81" t="str">
        <f>IF(AND(주중데이터!H293=0,주중데이터!I293=0),0,IF(OR(ISNUMBER(getcolorred(주중데이터!H293))=TRUE,ISNUMBER(getcolorred(주중데이터!I293))=TRUE),"Up-regulation",IF(OR(ISNUMBER(getcolorgreen(주중데이터!H293))=TRUE,ISNUMBER(getcolorgreen(주중데이터!I293))=TRUE),"Down-regulation","No")))</f>
        <v>No</v>
      </c>
      <c r="I1549" s="81"/>
      <c r="J1549" s="81" t="str">
        <f>IF(AND(주중데이터!J293=0,주중데이터!K293=0),0,IF(OR(ISNUMBER(getcolorred(주중데이터!J293))=TRUE,ISNUMBER(getcolorred(주중데이터!K293))=TRUE),"Up-regulation",IF(OR(ISNUMBER(getcolorgreen(주중데이터!J293))=TRUE,ISNUMBER(getcolorgreen(주중데이터!K293))=TRUE),"Down-regulation","No")))</f>
        <v>Down-regulation</v>
      </c>
      <c r="K1549" s="81"/>
      <c r="L1549" s="81" t="str">
        <f>IF(AND(주중데이터!L293=0,주중데이터!M293=0),0,IF(OR(ISNUMBER(getcolorred(주중데이터!L293))=TRUE,ISNUMBER(getcolorred(주중데이터!M293))=TRUE),"Up-regulation",IF(OR(ISNUMBER(getcolorgreen(주중데이터!L293))=TRUE,ISNUMBER(getcolorgreen(주중데이터!M293))=TRUE),"Down-regulation","No")))</f>
        <v>No</v>
      </c>
      <c r="M1549" s="81"/>
      <c r="N1549" s="81" t="str">
        <f>IF(AND(주중데이터!N293=0,주중데이터!O293=0),0,IF(OR(ISNUMBER(getcolorred(주중데이터!N293))=TRUE,ISNUMBER(getcolorred(주중데이터!O293))=TRUE),"Up-regulation",IF(OR(ISNUMBER(getcolorgreen(주중데이터!N293))=TRUE,ISNUMBER(getcolorgreen(주중데이터!O293))=TRUE),"Down-regulation","No")))</f>
        <v>No</v>
      </c>
      <c r="O1549" s="81"/>
      <c r="P1549" s="81" t="str">
        <f>IF(AND(주중데이터!P293=0,주중데이터!Q293=0),0,IF(OR(ISNUMBER(getcolorred(주중데이터!P293))=TRUE,ISNUMBER(getcolorred(주중데이터!Q293))=TRUE),"Up-regulation",IF(OR(ISNUMBER(getcolorgreen(주중데이터!P293))=TRUE,ISNUMBER(getcolorgreen(주중데이터!Q293))=TRUE),"Down-regulation","No")))</f>
        <v>No</v>
      </c>
      <c r="Q1549" s="81"/>
      <c r="R1549" s="81" t="str">
        <f>IF(AND(주중데이터!R293=0,주중데이터!S293=0),0,IF(OR(ISNUMBER(getcolorred(주중데이터!R293))=TRUE,ISNUMBER(getcolorred(주중데이터!S293))=TRUE),"Up-regulation",IF(OR(ISNUMBER(getcolorgreen(주중데이터!R293))=TRUE,ISNUMBER(getcolorgreen(주중데이터!S293))=TRUE),"Down-regulation","No")))</f>
        <v>No</v>
      </c>
      <c r="S1549" s="81"/>
      <c r="T1549" s="81" t="str">
        <f>IF(AND(주중데이터!T293=0,주중데이터!U293=0),0,IF(OR(ISNUMBER(getcolorred(주중데이터!T293))=TRUE,ISNUMBER(getcolorred(주중데이터!U293))=TRUE),"Up-regulation",IF(OR(ISNUMBER(getcolorgreen(주중데이터!T293))=TRUE,ISNUMBER(getcolorgreen(주중데이터!U293))=TRUE),"Down-regulation","No")))</f>
        <v>Down-regulation</v>
      </c>
      <c r="U1549" s="81"/>
      <c r="V1549" s="81" t="str">
        <f>IF(AND(주중데이터!V293=0,주중데이터!W293=0),0,IF(OR(ISNUMBER(getcolorred(주중데이터!V293))=TRUE,ISNUMBER(getcolorred(주중데이터!W293))=TRUE),"Up-regulation",IF(OR(ISNUMBER(getcolorgreen(주중데이터!V293))=TRUE,ISNUMBER(getcolorgreen(주중데이터!W293))=TRUE),"Down-regulation","No")))</f>
        <v>Down-regulation</v>
      </c>
      <c r="W1549" s="81"/>
      <c r="X1549" s="81" t="str">
        <f>IF(AND(주중데이터!X293=0,주중데이터!Y293=0),0,IF(OR(ISNUMBER(getcolorred(주중데이터!X293))=TRUE,ISNUMBER(getcolorred(주중데이터!Y293))=TRUE),"Up-regulation",IF(OR(ISNUMBER(getcolorgreen(주중데이터!X293))=TRUE,ISNUMBER(getcolorgreen(주중데이터!Y293))=TRUE),"Down-regulation","No")))</f>
        <v>Down-regulation</v>
      </c>
      <c r="Y1549" s="82"/>
      <c r="Z1549" s="76"/>
    </row>
    <row r="1550" spans="1:51">
      <c r="A1550" s="36" t="s">
        <v>18</v>
      </c>
      <c r="B1550" s="81" t="str">
        <f>IF(AND(주중데이터!B294=0,주중데이터!C294=0),0,IF(OR(ISNUMBER(getcolorred(주중데이터!B294))=TRUE,ISNUMBER(getcolorred(주중데이터!C294))=TRUE),"Up-regulation",IF(OR(ISNUMBER(getcolorgreen(주중데이터!B294))=TRUE,ISNUMBER(getcolorgreen(주중데이터!C294))=TRUE),"Down-regulation","No")))</f>
        <v>Down-regulation</v>
      </c>
      <c r="C1550" s="81"/>
      <c r="D1550" s="81" t="str">
        <f>IF(AND(주중데이터!D294=0,주중데이터!E294=0),0,IF(OR(ISNUMBER(getcolorred(주중데이터!D294))=TRUE,ISNUMBER(getcolorred(주중데이터!E294))=TRUE),"Up-regulation",IF(OR(ISNUMBER(getcolorgreen(주중데이터!D294))=TRUE,ISNUMBER(getcolorgreen(주중데이터!E294))=TRUE),"Down-regulation","No")))</f>
        <v>Up-regulation</v>
      </c>
      <c r="E1550" s="81"/>
      <c r="F1550" s="81" t="str">
        <f>IF(AND(주중데이터!F294=0,주중데이터!G294=0),0,IF(OR(ISNUMBER(getcolorred(주중데이터!F294))=TRUE,ISNUMBER(getcolorred(주중데이터!G294))=TRUE),"Up-regulation",IF(OR(ISNUMBER(getcolorgreen(주중데이터!F294))=TRUE,ISNUMBER(getcolorgreen(주중데이터!G294))=TRUE),"Down-regulation","No")))</f>
        <v>No</v>
      </c>
      <c r="G1550" s="81"/>
      <c r="H1550" s="81" t="str">
        <f>IF(AND(주중데이터!H294=0,주중데이터!I294=0),0,IF(OR(ISNUMBER(getcolorred(주중데이터!H294))=TRUE,ISNUMBER(getcolorred(주중데이터!I294))=TRUE),"Up-regulation",IF(OR(ISNUMBER(getcolorgreen(주중데이터!H294))=TRUE,ISNUMBER(getcolorgreen(주중데이터!I294))=TRUE),"Down-regulation","No")))</f>
        <v>No</v>
      </c>
      <c r="I1550" s="81"/>
      <c r="J1550" s="81" t="str">
        <f>IF(AND(주중데이터!J294=0,주중데이터!K294=0),0,IF(OR(ISNUMBER(getcolorred(주중데이터!J294))=TRUE,ISNUMBER(getcolorred(주중데이터!K294))=TRUE),"Up-regulation",IF(OR(ISNUMBER(getcolorgreen(주중데이터!J294))=TRUE,ISNUMBER(getcolorgreen(주중데이터!K294))=TRUE),"Down-regulation","No")))</f>
        <v>Down-regulation</v>
      </c>
      <c r="K1550" s="81"/>
      <c r="L1550" s="81" t="str">
        <f>IF(AND(주중데이터!L294=0,주중데이터!M294=0),0,IF(OR(ISNUMBER(getcolorred(주중데이터!L294))=TRUE,ISNUMBER(getcolorred(주중데이터!M294))=TRUE),"Up-regulation",IF(OR(ISNUMBER(getcolorgreen(주중데이터!L294))=TRUE,ISNUMBER(getcolorgreen(주중데이터!M294))=TRUE),"Down-regulation","No")))</f>
        <v>No</v>
      </c>
      <c r="M1550" s="81"/>
      <c r="N1550" s="81" t="str">
        <f>IF(AND(주중데이터!N294=0,주중데이터!O294=0),0,IF(OR(ISNUMBER(getcolorred(주중데이터!N294))=TRUE,ISNUMBER(getcolorred(주중데이터!O294))=TRUE),"Up-regulation",IF(OR(ISNUMBER(getcolorgreen(주중데이터!N294))=TRUE,ISNUMBER(getcolorgreen(주중데이터!O294))=TRUE),"Down-regulation","No")))</f>
        <v>No</v>
      </c>
      <c r="O1550" s="81"/>
      <c r="P1550" s="81" t="str">
        <f>IF(AND(주중데이터!P294=0,주중데이터!Q294=0),0,IF(OR(ISNUMBER(getcolorred(주중데이터!P294))=TRUE,ISNUMBER(getcolorred(주중데이터!Q294))=TRUE),"Up-regulation",IF(OR(ISNUMBER(getcolorgreen(주중데이터!P294))=TRUE,ISNUMBER(getcolorgreen(주중데이터!Q294))=TRUE),"Down-regulation","No")))</f>
        <v>No</v>
      </c>
      <c r="Q1550" s="81"/>
      <c r="R1550" s="81" t="str">
        <f>IF(AND(주중데이터!R294=0,주중데이터!S294=0),0,IF(OR(ISNUMBER(getcolorred(주중데이터!R294))=TRUE,ISNUMBER(getcolorred(주중데이터!S294))=TRUE),"Up-regulation",IF(OR(ISNUMBER(getcolorgreen(주중데이터!R294))=TRUE,ISNUMBER(getcolorgreen(주중데이터!S294))=TRUE),"Down-regulation","No")))</f>
        <v>No</v>
      </c>
      <c r="S1550" s="81"/>
      <c r="T1550" s="81" t="str">
        <f>IF(AND(주중데이터!T294=0,주중데이터!U294=0),0,IF(OR(ISNUMBER(getcolorred(주중데이터!T294))=TRUE,ISNUMBER(getcolorred(주중데이터!U294))=TRUE),"Up-regulation",IF(OR(ISNUMBER(getcolorgreen(주중데이터!T294))=TRUE,ISNUMBER(getcolorgreen(주중데이터!U294))=TRUE),"Down-regulation","No")))</f>
        <v>Down-regulation</v>
      </c>
      <c r="U1550" s="81"/>
      <c r="V1550" s="81" t="str">
        <f>IF(AND(주중데이터!V294=0,주중데이터!W294=0),0,IF(OR(ISNUMBER(getcolorred(주중데이터!V294))=TRUE,ISNUMBER(getcolorred(주중데이터!W294))=TRUE),"Up-regulation",IF(OR(ISNUMBER(getcolorgreen(주중데이터!V294))=TRUE,ISNUMBER(getcolorgreen(주중데이터!W294))=TRUE),"Down-regulation","No")))</f>
        <v>Down-regulation</v>
      </c>
      <c r="W1550" s="81"/>
      <c r="X1550" s="81" t="str">
        <f>IF(AND(주중데이터!X294=0,주중데이터!Y294=0),0,IF(OR(ISNUMBER(getcolorred(주중데이터!X294))=TRUE,ISNUMBER(getcolorred(주중데이터!Y294))=TRUE),"Up-regulation",IF(OR(ISNUMBER(getcolorgreen(주중데이터!X294))=TRUE,ISNUMBER(getcolorgreen(주중데이터!Y294))=TRUE),"Down-regulation","No")))</f>
        <v>Down-regulation</v>
      </c>
      <c r="Y1550" s="82"/>
      <c r="Z1550" s="76"/>
    </row>
    <row r="1551" spans="1:51">
      <c r="A1551" s="36" t="s">
        <v>19</v>
      </c>
      <c r="B1551" s="81" t="str">
        <f>IF(AND(주중데이터!B295=0,주중데이터!C295=0),0,IF(OR(ISNUMBER(getcolorred(주중데이터!B295))=TRUE,ISNUMBER(getcolorred(주중데이터!C295))=TRUE),"Up-regulation",IF(OR(ISNUMBER(getcolorgreen(주중데이터!B295))=TRUE,ISNUMBER(getcolorgreen(주중데이터!C295))=TRUE),"Down-regulation","No")))</f>
        <v>Down-regulation</v>
      </c>
      <c r="C1551" s="81"/>
      <c r="D1551" s="81" t="str">
        <f>IF(AND(주중데이터!D295=0,주중데이터!E295=0),0,IF(OR(ISNUMBER(getcolorred(주중데이터!D295))=TRUE,ISNUMBER(getcolorred(주중데이터!E295))=TRUE),"Up-regulation",IF(OR(ISNUMBER(getcolorgreen(주중데이터!D295))=TRUE,ISNUMBER(getcolorgreen(주중데이터!E295))=TRUE),"Down-regulation","No")))</f>
        <v>Up-regulation</v>
      </c>
      <c r="E1551" s="81"/>
      <c r="F1551" s="81" t="str">
        <f>IF(AND(주중데이터!F295=0,주중데이터!G295=0),0,IF(OR(ISNUMBER(getcolorred(주중데이터!F295))=TRUE,ISNUMBER(getcolorred(주중데이터!G295))=TRUE),"Up-regulation",IF(OR(ISNUMBER(getcolorgreen(주중데이터!F295))=TRUE,ISNUMBER(getcolorgreen(주중데이터!G295))=TRUE),"Down-regulation","No")))</f>
        <v>No</v>
      </c>
      <c r="G1551" s="81"/>
      <c r="H1551" s="81" t="str">
        <f>IF(AND(주중데이터!H295=0,주중데이터!I295=0),0,IF(OR(ISNUMBER(getcolorred(주중데이터!H295))=TRUE,ISNUMBER(getcolorred(주중데이터!I295))=TRUE),"Up-regulation",IF(OR(ISNUMBER(getcolorgreen(주중데이터!H295))=TRUE,ISNUMBER(getcolorgreen(주중데이터!I295))=TRUE),"Down-regulation","No")))</f>
        <v>No</v>
      </c>
      <c r="I1551" s="81"/>
      <c r="J1551" s="81" t="str">
        <f>IF(AND(주중데이터!J295=0,주중데이터!K295=0),0,IF(OR(ISNUMBER(getcolorred(주중데이터!J295))=TRUE,ISNUMBER(getcolorred(주중데이터!K295))=TRUE),"Up-regulation",IF(OR(ISNUMBER(getcolorgreen(주중데이터!J295))=TRUE,ISNUMBER(getcolorgreen(주중데이터!K295))=TRUE),"Down-regulation","No")))</f>
        <v>Down-regulation</v>
      </c>
      <c r="K1551" s="81"/>
      <c r="L1551" s="81" t="str">
        <f>IF(AND(주중데이터!L295=0,주중데이터!M295=0),0,IF(OR(ISNUMBER(getcolorred(주중데이터!L295))=TRUE,ISNUMBER(getcolorred(주중데이터!M295))=TRUE),"Up-regulation",IF(OR(ISNUMBER(getcolorgreen(주중데이터!L295))=TRUE,ISNUMBER(getcolorgreen(주중데이터!M295))=TRUE),"Down-regulation","No")))</f>
        <v>No</v>
      </c>
      <c r="M1551" s="81"/>
      <c r="N1551" s="81" t="str">
        <f>IF(AND(주중데이터!N295=0,주중데이터!O295=0),0,IF(OR(ISNUMBER(getcolorred(주중데이터!N295))=TRUE,ISNUMBER(getcolorred(주중데이터!O295))=TRUE),"Up-regulation",IF(OR(ISNUMBER(getcolorgreen(주중데이터!N295))=TRUE,ISNUMBER(getcolorgreen(주중데이터!O295))=TRUE),"Down-regulation","No")))</f>
        <v>No</v>
      </c>
      <c r="O1551" s="81"/>
      <c r="P1551" s="81" t="str">
        <f>IF(AND(주중데이터!P295=0,주중데이터!Q295=0),0,IF(OR(ISNUMBER(getcolorred(주중데이터!P295))=TRUE,ISNUMBER(getcolorred(주중데이터!Q295))=TRUE),"Up-regulation",IF(OR(ISNUMBER(getcolorgreen(주중데이터!P295))=TRUE,ISNUMBER(getcolorgreen(주중데이터!Q295))=TRUE),"Down-regulation","No")))</f>
        <v>No</v>
      </c>
      <c r="Q1551" s="81"/>
      <c r="R1551" s="81" t="str">
        <f>IF(AND(주중데이터!R295=0,주중데이터!S295=0),0,IF(OR(ISNUMBER(getcolorred(주중데이터!R295))=TRUE,ISNUMBER(getcolorred(주중데이터!S295))=TRUE),"Up-regulation",IF(OR(ISNUMBER(getcolorgreen(주중데이터!R295))=TRUE,ISNUMBER(getcolorgreen(주중데이터!S295))=TRUE),"Down-regulation","No")))</f>
        <v>No</v>
      </c>
      <c r="S1551" s="81"/>
      <c r="T1551" s="81" t="str">
        <f>IF(AND(주중데이터!T295=0,주중데이터!U295=0),0,IF(OR(ISNUMBER(getcolorred(주중데이터!T295))=TRUE,ISNUMBER(getcolorred(주중데이터!U295))=TRUE),"Up-regulation",IF(OR(ISNUMBER(getcolorgreen(주중데이터!T295))=TRUE,ISNUMBER(getcolorgreen(주중데이터!U295))=TRUE),"Down-regulation","No")))</f>
        <v>Down-regulation</v>
      </c>
      <c r="U1551" s="81"/>
      <c r="V1551" s="81" t="str">
        <f>IF(AND(주중데이터!V295=0,주중데이터!W295=0),0,IF(OR(ISNUMBER(getcolorred(주중데이터!V295))=TRUE,ISNUMBER(getcolorred(주중데이터!W295))=TRUE),"Up-regulation",IF(OR(ISNUMBER(getcolorgreen(주중데이터!V295))=TRUE,ISNUMBER(getcolorgreen(주중데이터!W295))=TRUE),"Down-regulation","No")))</f>
        <v>Down-regulation</v>
      </c>
      <c r="W1551" s="81"/>
      <c r="X1551" s="81" t="str">
        <f>IF(AND(주중데이터!X295=0,주중데이터!Y295=0),0,IF(OR(ISNUMBER(getcolorred(주중데이터!X295))=TRUE,ISNUMBER(getcolorred(주중데이터!Y295))=TRUE),"Up-regulation",IF(OR(ISNUMBER(getcolorgreen(주중데이터!X295))=TRUE,ISNUMBER(getcolorgreen(주중데이터!Y295))=TRUE),"Down-regulation","No")))</f>
        <v>Down-regulation</v>
      </c>
      <c r="Y1551" s="82"/>
      <c r="Z1551" s="76"/>
    </row>
    <row r="1552" spans="1:51">
      <c r="A1552" s="36" t="s">
        <v>20</v>
      </c>
      <c r="B1552" s="81" t="str">
        <f>IF(AND(주중데이터!B296=0,주중데이터!C296=0),0,IF(OR(ISNUMBER(getcolorred(주중데이터!B296))=TRUE,ISNUMBER(getcolorred(주중데이터!C296))=TRUE),"Up-regulation",IF(OR(ISNUMBER(getcolorgreen(주중데이터!B296))=TRUE,ISNUMBER(getcolorgreen(주중데이터!C296))=TRUE),"Down-regulation","No")))</f>
        <v>Down-regulation</v>
      </c>
      <c r="C1552" s="81"/>
      <c r="D1552" s="81" t="str">
        <f>IF(AND(주중데이터!D296=0,주중데이터!E296=0),0,IF(OR(ISNUMBER(getcolorred(주중데이터!D296))=TRUE,ISNUMBER(getcolorred(주중데이터!E296))=TRUE),"Up-regulation",IF(OR(ISNUMBER(getcolorgreen(주중데이터!D296))=TRUE,ISNUMBER(getcolorgreen(주중데이터!E296))=TRUE),"Down-regulation","No")))</f>
        <v>Up-regulation</v>
      </c>
      <c r="E1552" s="81"/>
      <c r="F1552" s="81" t="str">
        <f>IF(AND(주중데이터!F296=0,주중데이터!G296=0),0,IF(OR(ISNUMBER(getcolorred(주중데이터!F296))=TRUE,ISNUMBER(getcolorred(주중데이터!G296))=TRUE),"Up-regulation",IF(OR(ISNUMBER(getcolorgreen(주중데이터!F296))=TRUE,ISNUMBER(getcolorgreen(주중데이터!G296))=TRUE),"Down-regulation","No")))</f>
        <v>No</v>
      </c>
      <c r="G1552" s="81"/>
      <c r="H1552" s="81" t="str">
        <f>IF(AND(주중데이터!H296=0,주중데이터!I296=0),0,IF(OR(ISNUMBER(getcolorred(주중데이터!H296))=TRUE,ISNUMBER(getcolorred(주중데이터!I296))=TRUE),"Up-regulation",IF(OR(ISNUMBER(getcolorgreen(주중데이터!H296))=TRUE,ISNUMBER(getcolorgreen(주중데이터!I296))=TRUE),"Down-regulation","No")))</f>
        <v>No</v>
      </c>
      <c r="I1552" s="81"/>
      <c r="J1552" s="81" t="str">
        <f>IF(AND(주중데이터!J296=0,주중데이터!K296=0),0,IF(OR(ISNUMBER(getcolorred(주중데이터!J296))=TRUE,ISNUMBER(getcolorred(주중데이터!K296))=TRUE),"Up-regulation",IF(OR(ISNUMBER(getcolorgreen(주중데이터!J296))=TRUE,ISNUMBER(getcolorgreen(주중데이터!K296))=TRUE),"Down-regulation","No")))</f>
        <v>Down-regulation</v>
      </c>
      <c r="K1552" s="81"/>
      <c r="L1552" s="81" t="str">
        <f>IF(AND(주중데이터!L296=0,주중데이터!M296=0),0,IF(OR(ISNUMBER(getcolorred(주중데이터!L296))=TRUE,ISNUMBER(getcolorred(주중데이터!M296))=TRUE),"Up-regulation",IF(OR(ISNUMBER(getcolorgreen(주중데이터!L296))=TRUE,ISNUMBER(getcolorgreen(주중데이터!M296))=TRUE),"Down-regulation","No")))</f>
        <v>No</v>
      </c>
      <c r="M1552" s="81"/>
      <c r="N1552" s="81" t="str">
        <f>IF(AND(주중데이터!N296=0,주중데이터!O296=0),0,IF(OR(ISNUMBER(getcolorred(주중데이터!N296))=TRUE,ISNUMBER(getcolorred(주중데이터!O296))=TRUE),"Up-regulation",IF(OR(ISNUMBER(getcolorgreen(주중데이터!N296))=TRUE,ISNUMBER(getcolorgreen(주중데이터!O296))=TRUE),"Down-regulation","No")))</f>
        <v>No</v>
      </c>
      <c r="O1552" s="81"/>
      <c r="P1552" s="81" t="str">
        <f>IF(AND(주중데이터!P296=0,주중데이터!Q296=0),0,IF(OR(ISNUMBER(getcolorred(주중데이터!P296))=TRUE,ISNUMBER(getcolorred(주중데이터!Q296))=TRUE),"Up-regulation",IF(OR(ISNUMBER(getcolorgreen(주중데이터!P296))=TRUE,ISNUMBER(getcolorgreen(주중데이터!Q296))=TRUE),"Down-regulation","No")))</f>
        <v>No</v>
      </c>
      <c r="Q1552" s="81"/>
      <c r="R1552" s="81" t="str">
        <f>IF(AND(주중데이터!R296=0,주중데이터!S296=0),0,IF(OR(ISNUMBER(getcolorred(주중데이터!R296))=TRUE,ISNUMBER(getcolorred(주중데이터!S296))=TRUE),"Up-regulation",IF(OR(ISNUMBER(getcolorgreen(주중데이터!R296))=TRUE,ISNUMBER(getcolorgreen(주중데이터!S296))=TRUE),"Down-regulation","No")))</f>
        <v>No</v>
      </c>
      <c r="S1552" s="81"/>
      <c r="T1552" s="81" t="str">
        <f>IF(AND(주중데이터!T296=0,주중데이터!U296=0),0,IF(OR(ISNUMBER(getcolorred(주중데이터!T296))=TRUE,ISNUMBER(getcolorred(주중데이터!U296))=TRUE),"Up-regulation",IF(OR(ISNUMBER(getcolorgreen(주중데이터!T296))=TRUE,ISNUMBER(getcolorgreen(주중데이터!U296))=TRUE),"Down-regulation","No")))</f>
        <v>No</v>
      </c>
      <c r="U1552" s="81"/>
      <c r="V1552" s="81" t="str">
        <f>IF(AND(주중데이터!V296=0,주중데이터!W296=0),0,IF(OR(ISNUMBER(getcolorred(주중데이터!V296))=TRUE,ISNUMBER(getcolorred(주중데이터!W296))=TRUE),"Up-regulation",IF(OR(ISNUMBER(getcolorgreen(주중데이터!V296))=TRUE,ISNUMBER(getcolorgreen(주중데이터!W296))=TRUE),"Down-regulation","No")))</f>
        <v>Down-regulation</v>
      </c>
      <c r="W1552" s="81"/>
      <c r="X1552" s="81" t="str">
        <f>IF(AND(주중데이터!X296=0,주중데이터!Y296=0),0,IF(OR(ISNUMBER(getcolorred(주중데이터!X296))=TRUE,ISNUMBER(getcolorred(주중데이터!Y296))=TRUE),"Up-regulation",IF(OR(ISNUMBER(getcolorgreen(주중데이터!X296))=TRUE,ISNUMBER(getcolorgreen(주중데이터!Y296))=TRUE),"Down-regulation","No")))</f>
        <v>Down-regulation</v>
      </c>
      <c r="Y1552" s="82"/>
      <c r="Z1552" s="76"/>
    </row>
    <row r="1553" spans="1:27">
      <c r="A1553" s="36" t="s">
        <v>21</v>
      </c>
      <c r="B1553" s="81" t="str">
        <f>IF(AND(주중데이터!B297=0,주중데이터!C297=0),0,IF(OR(ISNUMBER(getcolorred(주중데이터!B297))=TRUE,ISNUMBER(getcolorred(주중데이터!C297))=TRUE),"Up-regulation",IF(OR(ISNUMBER(getcolorgreen(주중데이터!B297))=TRUE,ISNUMBER(getcolorgreen(주중데이터!C297))=TRUE),"Down-regulation","No")))</f>
        <v>Down-regulation</v>
      </c>
      <c r="C1553" s="81"/>
      <c r="D1553" s="81" t="str">
        <f>IF(AND(주중데이터!D297=0,주중데이터!E297=0),0,IF(OR(ISNUMBER(getcolorred(주중데이터!D297))=TRUE,ISNUMBER(getcolorred(주중데이터!E297))=TRUE),"Up-regulation",IF(OR(ISNUMBER(getcolorgreen(주중데이터!D297))=TRUE,ISNUMBER(getcolorgreen(주중데이터!E297))=TRUE),"Down-regulation","No")))</f>
        <v>No</v>
      </c>
      <c r="E1553" s="81"/>
      <c r="F1553" s="81" t="str">
        <f>IF(AND(주중데이터!F297=0,주중데이터!G297=0),0,IF(OR(ISNUMBER(getcolorred(주중데이터!F297))=TRUE,ISNUMBER(getcolorred(주중데이터!G297))=TRUE),"Up-regulation",IF(OR(ISNUMBER(getcolorgreen(주중데이터!F297))=TRUE,ISNUMBER(getcolorgreen(주중데이터!G297))=TRUE),"Down-regulation","No")))</f>
        <v>No</v>
      </c>
      <c r="G1553" s="81"/>
      <c r="H1553" s="81" t="str">
        <f>IF(AND(주중데이터!H297=0,주중데이터!I297=0),0,IF(OR(ISNUMBER(getcolorred(주중데이터!H297))=TRUE,ISNUMBER(getcolorred(주중데이터!I297))=TRUE),"Up-regulation",IF(OR(ISNUMBER(getcolorgreen(주중데이터!H297))=TRUE,ISNUMBER(getcolorgreen(주중데이터!I297))=TRUE),"Down-regulation","No")))</f>
        <v>No</v>
      </c>
      <c r="I1553" s="81"/>
      <c r="J1553" s="81" t="str">
        <f>IF(AND(주중데이터!J297=0,주중데이터!K297=0),0,IF(OR(ISNUMBER(getcolorred(주중데이터!J297))=TRUE,ISNUMBER(getcolorred(주중데이터!K297))=TRUE),"Up-regulation",IF(OR(ISNUMBER(getcolorgreen(주중데이터!J297))=TRUE,ISNUMBER(getcolorgreen(주중데이터!K297))=TRUE),"Down-regulation","No")))</f>
        <v>Down-regulation</v>
      </c>
      <c r="K1553" s="81"/>
      <c r="L1553" s="81" t="str">
        <f>IF(AND(주중데이터!L297=0,주중데이터!M297=0),0,IF(OR(ISNUMBER(getcolorred(주중데이터!L297))=TRUE,ISNUMBER(getcolorred(주중데이터!M297))=TRUE),"Up-regulation",IF(OR(ISNUMBER(getcolorgreen(주중데이터!L297))=TRUE,ISNUMBER(getcolorgreen(주중데이터!M297))=TRUE),"Down-regulation","No")))</f>
        <v>Down-regulation</v>
      </c>
      <c r="M1553" s="81"/>
      <c r="N1553" s="81" t="str">
        <f>IF(AND(주중데이터!N297=0,주중데이터!O297=0),0,IF(OR(ISNUMBER(getcolorred(주중데이터!N297))=TRUE,ISNUMBER(getcolorred(주중데이터!O297))=TRUE),"Up-regulation",IF(OR(ISNUMBER(getcolorgreen(주중데이터!N297))=TRUE,ISNUMBER(getcolorgreen(주중데이터!O297))=TRUE),"Down-regulation","No")))</f>
        <v>Down-regulation</v>
      </c>
      <c r="O1553" s="81"/>
      <c r="P1553" s="81" t="str">
        <f>IF(AND(주중데이터!P297=0,주중데이터!Q297=0),0,IF(OR(ISNUMBER(getcolorred(주중데이터!P297))=TRUE,ISNUMBER(getcolorred(주중데이터!Q297))=TRUE),"Up-regulation",IF(OR(ISNUMBER(getcolorgreen(주중데이터!P297))=TRUE,ISNUMBER(getcolorgreen(주중데이터!Q297))=TRUE),"Down-regulation","No")))</f>
        <v>Down-regulation</v>
      </c>
      <c r="Q1553" s="81"/>
      <c r="R1553" s="81" t="str">
        <f>IF(AND(주중데이터!R297=0,주중데이터!S297=0),0,IF(OR(ISNUMBER(getcolorred(주중데이터!R297))=TRUE,ISNUMBER(getcolorred(주중데이터!S297))=TRUE),"Up-regulation",IF(OR(ISNUMBER(getcolorgreen(주중데이터!R297))=TRUE,ISNUMBER(getcolorgreen(주중데이터!S297))=TRUE),"Down-regulation","No")))</f>
        <v>Down-regulation</v>
      </c>
      <c r="S1553" s="81"/>
      <c r="T1553" s="81" t="str">
        <f>IF(AND(주중데이터!T297=0,주중데이터!U297=0),0,IF(OR(ISNUMBER(getcolorred(주중데이터!T297))=TRUE,ISNUMBER(getcolorred(주중데이터!U297))=TRUE),"Up-regulation",IF(OR(ISNUMBER(getcolorgreen(주중데이터!T297))=TRUE,ISNUMBER(getcolorgreen(주중데이터!U297))=TRUE),"Down-regulation","No")))</f>
        <v>No</v>
      </c>
      <c r="U1553" s="81"/>
      <c r="V1553" s="81" t="str">
        <f>IF(AND(주중데이터!V297=0,주중데이터!W297=0),0,IF(OR(ISNUMBER(getcolorred(주중데이터!V297))=TRUE,ISNUMBER(getcolorred(주중데이터!W297))=TRUE),"Up-regulation",IF(OR(ISNUMBER(getcolorgreen(주중데이터!V297))=TRUE,ISNUMBER(getcolorgreen(주중데이터!W297))=TRUE),"Down-regulation","No")))</f>
        <v>Down-regulation</v>
      </c>
      <c r="W1553" s="81"/>
      <c r="X1553" s="81" t="str">
        <f>IF(AND(주중데이터!X297=0,주중데이터!Y297=0),0,IF(OR(ISNUMBER(getcolorred(주중데이터!X297))=TRUE,ISNUMBER(getcolorred(주중데이터!Y297))=TRUE),"Up-regulation",IF(OR(ISNUMBER(getcolorgreen(주중데이터!X297))=TRUE,ISNUMBER(getcolorgreen(주중데이터!Y297))=TRUE),"Down-regulation","No")))</f>
        <v>Down-regulation</v>
      </c>
      <c r="Y1553" s="82"/>
      <c r="Z1553" s="76"/>
    </row>
    <row r="1554" spans="1:27">
      <c r="A1554" s="36" t="s">
        <v>22</v>
      </c>
      <c r="B1554" s="81" t="str">
        <f>IF(AND(주중데이터!B298=0,주중데이터!C298=0),0,IF(OR(ISNUMBER(getcolorred(주중데이터!B298))=TRUE,ISNUMBER(getcolorred(주중데이터!C298))=TRUE),"Up-regulation",IF(OR(ISNUMBER(getcolorgreen(주중데이터!B298))=TRUE,ISNUMBER(getcolorgreen(주중데이터!C298))=TRUE),"Down-regulation","No")))</f>
        <v>Down-regulation</v>
      </c>
      <c r="C1554" s="81"/>
      <c r="D1554" s="81" t="str">
        <f>IF(AND(주중데이터!D298=0,주중데이터!E298=0),0,IF(OR(ISNUMBER(getcolorred(주중데이터!D298))=TRUE,ISNUMBER(getcolorred(주중데이터!E298))=TRUE),"Up-regulation",IF(OR(ISNUMBER(getcolorgreen(주중데이터!D298))=TRUE,ISNUMBER(getcolorgreen(주중데이터!E298))=TRUE),"Down-regulation","No")))</f>
        <v>No</v>
      </c>
      <c r="E1554" s="81"/>
      <c r="F1554" s="81" t="str">
        <f>IF(AND(주중데이터!F298=0,주중데이터!G298=0),0,IF(OR(ISNUMBER(getcolorred(주중데이터!F298))=TRUE,ISNUMBER(getcolorred(주중데이터!G298))=TRUE),"Up-regulation",IF(OR(ISNUMBER(getcolorgreen(주중데이터!F298))=TRUE,ISNUMBER(getcolorgreen(주중데이터!G298))=TRUE),"Down-regulation","No")))</f>
        <v>No</v>
      </c>
      <c r="G1554" s="81"/>
      <c r="H1554" s="81" t="str">
        <f>IF(AND(주중데이터!H298=0,주중데이터!I298=0),0,IF(OR(ISNUMBER(getcolorred(주중데이터!H298))=TRUE,ISNUMBER(getcolorred(주중데이터!I298))=TRUE),"Up-regulation",IF(OR(ISNUMBER(getcolorgreen(주중데이터!H298))=TRUE,ISNUMBER(getcolorgreen(주중데이터!I298))=TRUE),"Down-regulation","No")))</f>
        <v>No</v>
      </c>
      <c r="I1554" s="81"/>
      <c r="J1554" s="81" t="str">
        <f>IF(AND(주중데이터!J298=0,주중데이터!K298=0),0,IF(OR(ISNUMBER(getcolorred(주중데이터!J298))=TRUE,ISNUMBER(getcolorred(주중데이터!K298))=TRUE),"Up-regulation",IF(OR(ISNUMBER(getcolorgreen(주중데이터!J298))=TRUE,ISNUMBER(getcolorgreen(주중데이터!K298))=TRUE),"Down-regulation","No")))</f>
        <v>Down-regulation</v>
      </c>
      <c r="K1554" s="81"/>
      <c r="L1554" s="81" t="str">
        <f>IF(AND(주중데이터!L298=0,주중데이터!M298=0),0,IF(OR(ISNUMBER(getcolorred(주중데이터!L298))=TRUE,ISNUMBER(getcolorred(주중데이터!M298))=TRUE),"Up-regulation",IF(OR(ISNUMBER(getcolorgreen(주중데이터!L298))=TRUE,ISNUMBER(getcolorgreen(주중데이터!M298))=TRUE),"Down-regulation","No")))</f>
        <v>No</v>
      </c>
      <c r="M1554" s="81"/>
      <c r="N1554" s="81" t="str">
        <f>IF(AND(주중데이터!N298=0,주중데이터!O298=0),0,IF(OR(ISNUMBER(getcolorred(주중데이터!N298))=TRUE,ISNUMBER(getcolorred(주중데이터!O298))=TRUE),"Up-regulation",IF(OR(ISNUMBER(getcolorgreen(주중데이터!N298))=TRUE,ISNUMBER(getcolorgreen(주중데이터!O298))=TRUE),"Down-regulation","No")))</f>
        <v>No</v>
      </c>
      <c r="O1554" s="81"/>
      <c r="P1554" s="81" t="str">
        <f>IF(AND(주중데이터!P298=0,주중데이터!Q298=0),0,IF(OR(ISNUMBER(getcolorred(주중데이터!P298))=TRUE,ISNUMBER(getcolorred(주중데이터!Q298))=TRUE),"Up-regulation",IF(OR(ISNUMBER(getcolorgreen(주중데이터!P298))=TRUE,ISNUMBER(getcolorgreen(주중데이터!Q298))=TRUE),"Down-regulation","No")))</f>
        <v>No</v>
      </c>
      <c r="Q1554" s="81"/>
      <c r="R1554" s="81" t="str">
        <f>IF(AND(주중데이터!R298=0,주중데이터!S298=0),0,IF(OR(ISNUMBER(getcolorred(주중데이터!R298))=TRUE,ISNUMBER(getcolorred(주중데이터!S298))=TRUE),"Up-regulation",IF(OR(ISNUMBER(getcolorgreen(주중데이터!R298))=TRUE,ISNUMBER(getcolorgreen(주중데이터!S298))=TRUE),"Down-regulation","No")))</f>
        <v>No</v>
      </c>
      <c r="S1554" s="81"/>
      <c r="T1554" s="81" t="str">
        <f>IF(AND(주중데이터!T298=0,주중데이터!U298=0),0,IF(OR(ISNUMBER(getcolorred(주중데이터!T298))=TRUE,ISNUMBER(getcolorred(주중데이터!U298))=TRUE),"Up-regulation",IF(OR(ISNUMBER(getcolorgreen(주중데이터!T298))=TRUE,ISNUMBER(getcolorgreen(주중데이터!U298))=TRUE),"Down-regulation","No")))</f>
        <v>No</v>
      </c>
      <c r="U1554" s="81"/>
      <c r="V1554" s="81" t="str">
        <f>IF(AND(주중데이터!V298=0,주중데이터!W298=0),0,IF(OR(ISNUMBER(getcolorred(주중데이터!V298))=TRUE,ISNUMBER(getcolorred(주중데이터!W298))=TRUE),"Up-regulation",IF(OR(ISNUMBER(getcolorgreen(주중데이터!V298))=TRUE,ISNUMBER(getcolorgreen(주중데이터!W298))=TRUE),"Down-regulation","No")))</f>
        <v>Up-regulation</v>
      </c>
      <c r="W1554" s="81"/>
      <c r="X1554" s="81" t="str">
        <f>IF(AND(주중데이터!X298=0,주중데이터!Y298=0),0,IF(OR(ISNUMBER(getcolorred(주중데이터!X298))=TRUE,ISNUMBER(getcolorred(주중데이터!Y298))=TRUE),"Up-regulation",IF(OR(ISNUMBER(getcolorgreen(주중데이터!X298))=TRUE,ISNUMBER(getcolorgreen(주중데이터!Y298))=TRUE),"Down-regulation","No")))</f>
        <v>Up-regulation</v>
      </c>
      <c r="Y1554" s="82"/>
      <c r="Z1554" s="76"/>
    </row>
    <row r="1555" spans="1:27">
      <c r="A1555" s="36" t="s">
        <v>23</v>
      </c>
      <c r="B1555" s="81" t="str">
        <f>IF(AND(주중데이터!B299=0,주중데이터!C299=0),0,IF(OR(ISNUMBER(getcolorred(주중데이터!B299))=TRUE,ISNUMBER(getcolorred(주중데이터!C299))=TRUE),"Up-regulation",IF(OR(ISNUMBER(getcolorgreen(주중데이터!B299))=TRUE,ISNUMBER(getcolorgreen(주중데이터!C299))=TRUE),"Down-regulation","No")))</f>
        <v>Down-regulation</v>
      </c>
      <c r="C1555" s="81"/>
      <c r="D1555" s="81" t="str">
        <f>IF(AND(주중데이터!D299=0,주중데이터!E299=0),0,IF(OR(ISNUMBER(getcolorred(주중데이터!D299))=TRUE,ISNUMBER(getcolorred(주중데이터!E299))=TRUE),"Up-regulation",IF(OR(ISNUMBER(getcolorgreen(주중데이터!D299))=TRUE,ISNUMBER(getcolorgreen(주중데이터!E299))=TRUE),"Down-regulation","No")))</f>
        <v>No</v>
      </c>
      <c r="E1555" s="81"/>
      <c r="F1555" s="81" t="str">
        <f>IF(AND(주중데이터!F299=0,주중데이터!G299=0),0,IF(OR(ISNUMBER(getcolorred(주중데이터!F299))=TRUE,ISNUMBER(getcolorred(주중데이터!G299))=TRUE),"Up-regulation",IF(OR(ISNUMBER(getcolorgreen(주중데이터!F299))=TRUE,ISNUMBER(getcolorgreen(주중데이터!G299))=TRUE),"Down-regulation","No")))</f>
        <v>No</v>
      </c>
      <c r="G1555" s="81"/>
      <c r="H1555" s="81" t="str">
        <f>IF(AND(주중데이터!H299=0,주중데이터!I299=0),0,IF(OR(ISNUMBER(getcolorred(주중데이터!H299))=TRUE,ISNUMBER(getcolorred(주중데이터!I299))=TRUE),"Up-regulation",IF(OR(ISNUMBER(getcolorgreen(주중데이터!H299))=TRUE,ISNUMBER(getcolorgreen(주중데이터!I299))=TRUE),"Down-regulation","No")))</f>
        <v>No</v>
      </c>
      <c r="I1555" s="81"/>
      <c r="J1555" s="81" t="str">
        <f>IF(AND(주중데이터!J299=0,주중데이터!K299=0),0,IF(OR(ISNUMBER(getcolorred(주중데이터!J299))=TRUE,ISNUMBER(getcolorred(주중데이터!K299))=TRUE),"Up-regulation",IF(OR(ISNUMBER(getcolorgreen(주중데이터!J299))=TRUE,ISNUMBER(getcolorgreen(주중데이터!K299))=TRUE),"Down-regulation","No")))</f>
        <v>Down-regulation</v>
      </c>
      <c r="K1555" s="81"/>
      <c r="L1555" s="81" t="str">
        <f>IF(AND(주중데이터!L299=0,주중데이터!M299=0),0,IF(OR(ISNUMBER(getcolorred(주중데이터!L299))=TRUE,ISNUMBER(getcolorred(주중데이터!M299))=TRUE),"Up-regulation",IF(OR(ISNUMBER(getcolorgreen(주중데이터!L299))=TRUE,ISNUMBER(getcolorgreen(주중데이터!M299))=TRUE),"Down-regulation","No")))</f>
        <v>No</v>
      </c>
      <c r="M1555" s="81"/>
      <c r="N1555" s="81" t="str">
        <f>IF(AND(주중데이터!N299=0,주중데이터!O299=0),0,IF(OR(ISNUMBER(getcolorred(주중데이터!N299))=TRUE,ISNUMBER(getcolorred(주중데이터!O299))=TRUE),"Up-regulation",IF(OR(ISNUMBER(getcolorgreen(주중데이터!N299))=TRUE,ISNUMBER(getcolorgreen(주중데이터!O299))=TRUE),"Down-regulation","No")))</f>
        <v>No</v>
      </c>
      <c r="O1555" s="81"/>
      <c r="P1555" s="81" t="str">
        <f>IF(AND(주중데이터!P299=0,주중데이터!Q299=0),0,IF(OR(ISNUMBER(getcolorred(주중데이터!P299))=TRUE,ISNUMBER(getcolorred(주중데이터!Q299))=TRUE),"Up-regulation",IF(OR(ISNUMBER(getcolorgreen(주중데이터!P299))=TRUE,ISNUMBER(getcolorgreen(주중데이터!Q299))=TRUE),"Down-regulation","No")))</f>
        <v>Down-regulation</v>
      </c>
      <c r="Q1555" s="81"/>
      <c r="R1555" s="81" t="str">
        <f>IF(AND(주중데이터!R299=0,주중데이터!S299=0),0,IF(OR(ISNUMBER(getcolorred(주중데이터!R299))=TRUE,ISNUMBER(getcolorred(주중데이터!S299))=TRUE),"Up-regulation",IF(OR(ISNUMBER(getcolorgreen(주중데이터!R299))=TRUE,ISNUMBER(getcolorgreen(주중데이터!S299))=TRUE),"Down-regulation","No")))</f>
        <v>Down-regulation</v>
      </c>
      <c r="S1555" s="81"/>
      <c r="T1555" s="81" t="str">
        <f>IF(AND(주중데이터!T299=0,주중데이터!U299=0),0,IF(OR(ISNUMBER(getcolorred(주중데이터!T299))=TRUE,ISNUMBER(getcolorred(주중데이터!U299))=TRUE),"Up-regulation",IF(OR(ISNUMBER(getcolorgreen(주중데이터!T299))=TRUE,ISNUMBER(getcolorgreen(주중데이터!U299))=TRUE),"Down-regulation","No")))</f>
        <v>Down-regulation</v>
      </c>
      <c r="U1555" s="81"/>
      <c r="V1555" s="81" t="str">
        <f>IF(AND(주중데이터!V299=0,주중데이터!W299=0),0,IF(OR(ISNUMBER(getcolorred(주중데이터!V299))=TRUE,ISNUMBER(getcolorred(주중데이터!W299))=TRUE),"Up-regulation",IF(OR(ISNUMBER(getcolorgreen(주중데이터!V299))=TRUE,ISNUMBER(getcolorgreen(주중데이터!W299))=TRUE),"Down-regulation","No")))</f>
        <v>Up-regulation</v>
      </c>
      <c r="W1555" s="81"/>
      <c r="X1555" s="81" t="str">
        <f>IF(AND(주중데이터!X299=0,주중데이터!Y299=0),0,IF(OR(ISNUMBER(getcolorred(주중데이터!X299))=TRUE,ISNUMBER(getcolorred(주중데이터!Y299))=TRUE),"Up-regulation",IF(OR(ISNUMBER(getcolorgreen(주중데이터!X299))=TRUE,ISNUMBER(getcolorgreen(주중데이터!Y299))=TRUE),"Down-regulation","No")))</f>
        <v>Up-regulation</v>
      </c>
      <c r="Y1555" s="82"/>
      <c r="Z1555" s="76"/>
    </row>
    <row r="1556" spans="1:27">
      <c r="A1556" s="36" t="s">
        <v>24</v>
      </c>
      <c r="B1556" s="81" t="str">
        <f>IF(AND(주중데이터!B300=0,주중데이터!C300=0),0,IF(OR(ISNUMBER(getcolorred(주중데이터!B300))=TRUE,ISNUMBER(getcolorred(주중데이터!C300))=TRUE),"Up-regulation",IF(OR(ISNUMBER(getcolorgreen(주중데이터!B300))=TRUE,ISNUMBER(getcolorgreen(주중데이터!C300))=TRUE),"Down-regulation","No")))</f>
        <v>Down-regulation</v>
      </c>
      <c r="C1556" s="81"/>
      <c r="D1556" s="81" t="str">
        <f>IF(AND(주중데이터!D300=0,주중데이터!E300=0),0,IF(OR(ISNUMBER(getcolorred(주중데이터!D300))=TRUE,ISNUMBER(getcolorred(주중데이터!E300))=TRUE),"Up-regulation",IF(OR(ISNUMBER(getcolorgreen(주중데이터!D300))=TRUE,ISNUMBER(getcolorgreen(주중데이터!E300))=TRUE),"Down-regulation","No")))</f>
        <v>No</v>
      </c>
      <c r="E1556" s="81"/>
      <c r="F1556" s="81" t="str">
        <f>IF(AND(주중데이터!F300=0,주중데이터!G300=0),0,IF(OR(ISNUMBER(getcolorred(주중데이터!F300))=TRUE,ISNUMBER(getcolorred(주중데이터!G300))=TRUE),"Up-regulation",IF(OR(ISNUMBER(getcolorgreen(주중데이터!F300))=TRUE,ISNUMBER(getcolorgreen(주중데이터!G300))=TRUE),"Down-regulation","No")))</f>
        <v>No</v>
      </c>
      <c r="G1556" s="81"/>
      <c r="H1556" s="81" t="str">
        <f>IF(AND(주중데이터!H300=0,주중데이터!I300=0),0,IF(OR(ISNUMBER(getcolorred(주중데이터!H300))=TRUE,ISNUMBER(getcolorred(주중데이터!I300))=TRUE),"Up-regulation",IF(OR(ISNUMBER(getcolorgreen(주중데이터!H300))=TRUE,ISNUMBER(getcolorgreen(주중데이터!I300))=TRUE),"Down-regulation","No")))</f>
        <v>No</v>
      </c>
      <c r="I1556" s="81"/>
      <c r="J1556" s="81" t="str">
        <f>IF(AND(주중데이터!J300=0,주중데이터!K300=0),0,IF(OR(ISNUMBER(getcolorred(주중데이터!J300))=TRUE,ISNUMBER(getcolorred(주중데이터!K300))=TRUE),"Up-regulation",IF(OR(ISNUMBER(getcolorgreen(주중데이터!J300))=TRUE,ISNUMBER(getcolorgreen(주중데이터!K300))=TRUE),"Down-regulation","No")))</f>
        <v>Down-regulation</v>
      </c>
      <c r="K1556" s="81"/>
      <c r="L1556" s="81" t="str">
        <f>IF(AND(주중데이터!L300=0,주중데이터!M300=0),0,IF(OR(ISNUMBER(getcolorred(주중데이터!L300))=TRUE,ISNUMBER(getcolorred(주중데이터!M300))=TRUE),"Up-regulation",IF(OR(ISNUMBER(getcolorgreen(주중데이터!L300))=TRUE,ISNUMBER(getcolorgreen(주중데이터!M300))=TRUE),"Down-regulation","No")))</f>
        <v>No</v>
      </c>
      <c r="M1556" s="81"/>
      <c r="N1556" s="81" t="str">
        <f>IF(AND(주중데이터!N300=0,주중데이터!O300=0),0,IF(OR(ISNUMBER(getcolorred(주중데이터!N300))=TRUE,ISNUMBER(getcolorred(주중데이터!O300))=TRUE),"Up-regulation",IF(OR(ISNUMBER(getcolorgreen(주중데이터!N300))=TRUE,ISNUMBER(getcolorgreen(주중데이터!O300))=TRUE),"Down-regulation","No")))</f>
        <v>No</v>
      </c>
      <c r="O1556" s="81"/>
      <c r="P1556" s="81" t="str">
        <f>IF(AND(주중데이터!P300=0,주중데이터!Q300=0),0,IF(OR(ISNUMBER(getcolorred(주중데이터!P300))=TRUE,ISNUMBER(getcolorred(주중데이터!Q300))=TRUE),"Up-regulation",IF(OR(ISNUMBER(getcolorgreen(주중데이터!P300))=TRUE,ISNUMBER(getcolorgreen(주중데이터!Q300))=TRUE),"Down-regulation","No")))</f>
        <v>Down-regulation</v>
      </c>
      <c r="Q1556" s="81"/>
      <c r="R1556" s="81" t="str">
        <f>IF(AND(주중데이터!R300=0,주중데이터!S300=0),0,IF(OR(ISNUMBER(getcolorred(주중데이터!R300))=TRUE,ISNUMBER(getcolorred(주중데이터!S300))=TRUE),"Up-regulation",IF(OR(ISNUMBER(getcolorgreen(주중데이터!R300))=TRUE,ISNUMBER(getcolorgreen(주중데이터!S300))=TRUE),"Down-regulation","No")))</f>
        <v>Down-regulation</v>
      </c>
      <c r="S1556" s="81"/>
      <c r="T1556" s="81" t="str">
        <f>IF(AND(주중데이터!T300=0,주중데이터!U300=0),0,IF(OR(ISNUMBER(getcolorred(주중데이터!T300))=TRUE,ISNUMBER(getcolorred(주중데이터!U300))=TRUE),"Up-regulation",IF(OR(ISNUMBER(getcolorgreen(주중데이터!T300))=TRUE,ISNUMBER(getcolorgreen(주중데이터!U300))=TRUE),"Down-regulation","No")))</f>
        <v>Down-regulation</v>
      </c>
      <c r="U1556" s="81"/>
      <c r="V1556" s="81" t="str">
        <f>IF(AND(주중데이터!V300=0,주중데이터!W300=0),0,IF(OR(ISNUMBER(getcolorred(주중데이터!V300))=TRUE,ISNUMBER(getcolorred(주중데이터!W300))=TRUE),"Up-regulation",IF(OR(ISNUMBER(getcolorgreen(주중데이터!V300))=TRUE,ISNUMBER(getcolorgreen(주중데이터!W300))=TRUE),"Down-regulation","No")))</f>
        <v>Up-regulation</v>
      </c>
      <c r="W1556" s="81"/>
      <c r="X1556" s="81" t="str">
        <f>IF(AND(주중데이터!X300=0,주중데이터!Y300=0),0,IF(OR(ISNUMBER(getcolorred(주중데이터!X300))=TRUE,ISNUMBER(getcolorred(주중데이터!Y300))=TRUE),"Up-regulation",IF(OR(ISNUMBER(getcolorgreen(주중데이터!X300))=TRUE,ISNUMBER(getcolorgreen(주중데이터!Y300))=TRUE),"Down-regulation","No")))</f>
        <v>Up-regulation</v>
      </c>
      <c r="Y1556" s="82"/>
      <c r="Z1556" s="76"/>
    </row>
    <row r="1557" spans="1:27">
      <c r="A1557" s="36" t="s">
        <v>25</v>
      </c>
      <c r="B1557" s="81" t="str">
        <f>IF(AND(주중데이터!B301=0,주중데이터!C301=0),0,IF(OR(ISNUMBER(getcolorred(주중데이터!B301))=TRUE,ISNUMBER(getcolorred(주중데이터!C301))=TRUE),"Up-regulation",IF(OR(ISNUMBER(getcolorgreen(주중데이터!B301))=TRUE,ISNUMBER(getcolorgreen(주중데이터!C301))=TRUE),"Down-regulation","No")))</f>
        <v>Down-regulation</v>
      </c>
      <c r="C1557" s="81"/>
      <c r="D1557" s="81" t="str">
        <f>IF(AND(주중데이터!D301=0,주중데이터!E301=0),0,IF(OR(ISNUMBER(getcolorred(주중데이터!D301))=TRUE,ISNUMBER(getcolorred(주중데이터!E301))=TRUE),"Up-regulation",IF(OR(ISNUMBER(getcolorgreen(주중데이터!D301))=TRUE,ISNUMBER(getcolorgreen(주중데이터!E301))=TRUE),"Down-regulation","No")))</f>
        <v>No</v>
      </c>
      <c r="E1557" s="81"/>
      <c r="F1557" s="81" t="str">
        <f>IF(AND(주중데이터!F301=0,주중데이터!G301=0),0,IF(OR(ISNUMBER(getcolorred(주중데이터!F301))=TRUE,ISNUMBER(getcolorred(주중데이터!G301))=TRUE),"Up-regulation",IF(OR(ISNUMBER(getcolorgreen(주중데이터!F301))=TRUE,ISNUMBER(getcolorgreen(주중데이터!G301))=TRUE),"Down-regulation","No")))</f>
        <v>No</v>
      </c>
      <c r="G1557" s="81"/>
      <c r="H1557" s="81" t="str">
        <f>IF(AND(주중데이터!H301=0,주중데이터!I301=0),0,IF(OR(ISNUMBER(getcolorred(주중데이터!H301))=TRUE,ISNUMBER(getcolorred(주중데이터!I301))=TRUE),"Up-regulation",IF(OR(ISNUMBER(getcolorgreen(주중데이터!H301))=TRUE,ISNUMBER(getcolorgreen(주중데이터!I301))=TRUE),"Down-regulation","No")))</f>
        <v>No</v>
      </c>
      <c r="I1557" s="81"/>
      <c r="J1557" s="81" t="str">
        <f>IF(AND(주중데이터!J301=0,주중데이터!K301=0),0,IF(OR(ISNUMBER(getcolorred(주중데이터!J301))=TRUE,ISNUMBER(getcolorred(주중데이터!K301))=TRUE),"Up-regulation",IF(OR(ISNUMBER(getcolorgreen(주중데이터!J301))=TRUE,ISNUMBER(getcolorgreen(주중데이터!K301))=TRUE),"Down-regulation","No")))</f>
        <v>Down-regulation</v>
      </c>
      <c r="K1557" s="81"/>
      <c r="L1557" s="81" t="str">
        <f>IF(AND(주중데이터!L301=0,주중데이터!M301=0),0,IF(OR(ISNUMBER(getcolorred(주중데이터!L301))=TRUE,ISNUMBER(getcolorred(주중데이터!M301))=TRUE),"Up-regulation",IF(OR(ISNUMBER(getcolorgreen(주중데이터!L301))=TRUE,ISNUMBER(getcolorgreen(주중데이터!M301))=TRUE),"Down-regulation","No")))</f>
        <v>No</v>
      </c>
      <c r="M1557" s="81"/>
      <c r="N1557" s="81" t="str">
        <f>IF(AND(주중데이터!N301=0,주중데이터!O301=0),0,IF(OR(ISNUMBER(getcolorred(주중데이터!N301))=TRUE,ISNUMBER(getcolorred(주중데이터!O301))=TRUE),"Up-regulation",IF(OR(ISNUMBER(getcolorgreen(주중데이터!N301))=TRUE,ISNUMBER(getcolorgreen(주중데이터!O301))=TRUE),"Down-regulation","No")))</f>
        <v>No</v>
      </c>
      <c r="O1557" s="81"/>
      <c r="P1557" s="81" t="str">
        <f>IF(AND(주중데이터!P301=0,주중데이터!Q301=0),0,IF(OR(ISNUMBER(getcolorred(주중데이터!P301))=TRUE,ISNUMBER(getcolorred(주중데이터!Q301))=TRUE),"Up-regulation",IF(OR(ISNUMBER(getcolorgreen(주중데이터!P301))=TRUE,ISNUMBER(getcolorgreen(주중데이터!Q301))=TRUE),"Down-regulation","No")))</f>
        <v>Down-regulation</v>
      </c>
      <c r="Q1557" s="81"/>
      <c r="R1557" s="81" t="str">
        <f>IF(AND(주중데이터!R301=0,주중데이터!S301=0),0,IF(OR(ISNUMBER(getcolorred(주중데이터!R301))=TRUE,ISNUMBER(getcolorred(주중데이터!S301))=TRUE),"Up-regulation",IF(OR(ISNUMBER(getcolorgreen(주중데이터!R301))=TRUE,ISNUMBER(getcolorgreen(주중데이터!S301))=TRUE),"Down-regulation","No")))</f>
        <v>Down-regulation</v>
      </c>
      <c r="S1557" s="81"/>
      <c r="T1557" s="81" t="str">
        <f>IF(AND(주중데이터!T301=0,주중데이터!U301=0),0,IF(OR(ISNUMBER(getcolorred(주중데이터!T301))=TRUE,ISNUMBER(getcolorred(주중데이터!U301))=TRUE),"Up-regulation",IF(OR(ISNUMBER(getcolorgreen(주중데이터!T301))=TRUE,ISNUMBER(getcolorgreen(주중데이터!U301))=TRUE),"Down-regulation","No")))</f>
        <v>Down-regulation</v>
      </c>
      <c r="U1557" s="81"/>
      <c r="V1557" s="81" t="str">
        <f>IF(AND(주중데이터!V301=0,주중데이터!W301=0),0,IF(OR(ISNUMBER(getcolorred(주중데이터!V301))=TRUE,ISNUMBER(getcolorred(주중데이터!W301))=TRUE),"Up-regulation",IF(OR(ISNUMBER(getcolorgreen(주중데이터!V301))=TRUE,ISNUMBER(getcolorgreen(주중데이터!W301))=TRUE),"Down-regulation","No")))</f>
        <v>No</v>
      </c>
      <c r="W1557" s="81"/>
      <c r="X1557" s="81" t="str">
        <f>IF(AND(주중데이터!X301=0,주중데이터!Y301=0),0,IF(OR(ISNUMBER(getcolorred(주중데이터!X301))=TRUE,ISNUMBER(getcolorred(주중데이터!Y301))=TRUE),"Up-regulation",IF(OR(ISNUMBER(getcolorgreen(주중데이터!X301))=TRUE,ISNUMBER(getcolorgreen(주중데이터!Y301))=TRUE),"Down-regulation","No")))</f>
        <v>No</v>
      </c>
      <c r="Y1557" s="82"/>
      <c r="Z1557" s="76"/>
    </row>
    <row r="1558" spans="1:27">
      <c r="A1558" s="36" t="s">
        <v>26</v>
      </c>
      <c r="B1558" s="81" t="str">
        <f>IF(AND(주중데이터!B302=0,주중데이터!C302=0),0,IF(OR(ISNUMBER(getcolorred(주중데이터!B302))=TRUE,ISNUMBER(getcolorred(주중데이터!C302))=TRUE),"Up-regulation",IF(OR(ISNUMBER(getcolorgreen(주중데이터!B302))=TRUE,ISNUMBER(getcolorgreen(주중데이터!C302))=TRUE),"Down-regulation","No")))</f>
        <v>Down-regulation</v>
      </c>
      <c r="C1558" s="81"/>
      <c r="D1558" s="81" t="str">
        <f>IF(AND(주중데이터!D302=0,주중데이터!E302=0),0,IF(OR(ISNUMBER(getcolorred(주중데이터!D302))=TRUE,ISNUMBER(getcolorred(주중데이터!E302))=TRUE),"Up-regulation",IF(OR(ISNUMBER(getcolorgreen(주중데이터!D302))=TRUE,ISNUMBER(getcolorgreen(주중데이터!E302))=TRUE),"Down-regulation","No")))</f>
        <v>No</v>
      </c>
      <c r="E1558" s="81"/>
      <c r="F1558" s="81" t="str">
        <f>IF(AND(주중데이터!F302=0,주중데이터!G302=0),0,IF(OR(ISNUMBER(getcolorred(주중데이터!F302))=TRUE,ISNUMBER(getcolorred(주중데이터!G302))=TRUE),"Up-regulation",IF(OR(ISNUMBER(getcolorgreen(주중데이터!F302))=TRUE,ISNUMBER(getcolorgreen(주중데이터!G302))=TRUE),"Down-regulation","No")))</f>
        <v>No</v>
      </c>
      <c r="G1558" s="81"/>
      <c r="H1558" s="81" t="str">
        <f>IF(AND(주중데이터!H302=0,주중데이터!I302=0),0,IF(OR(ISNUMBER(getcolorred(주중데이터!H302))=TRUE,ISNUMBER(getcolorred(주중데이터!I302))=TRUE),"Up-regulation",IF(OR(ISNUMBER(getcolorgreen(주중데이터!H302))=TRUE,ISNUMBER(getcolorgreen(주중데이터!I302))=TRUE),"Down-regulation","No")))</f>
        <v>No</v>
      </c>
      <c r="I1558" s="81"/>
      <c r="J1558" s="81" t="str">
        <f>IF(AND(주중데이터!J302=0,주중데이터!K302=0),0,IF(OR(ISNUMBER(getcolorred(주중데이터!J302))=TRUE,ISNUMBER(getcolorred(주중데이터!K302))=TRUE),"Up-regulation",IF(OR(ISNUMBER(getcolorgreen(주중데이터!J302))=TRUE,ISNUMBER(getcolorgreen(주중데이터!K302))=TRUE),"Down-regulation","No")))</f>
        <v>Down-regulation</v>
      </c>
      <c r="K1558" s="81"/>
      <c r="L1558" s="81" t="str">
        <f>IF(AND(주중데이터!L302=0,주중데이터!M302=0),0,IF(OR(ISNUMBER(getcolorred(주중데이터!L302))=TRUE,ISNUMBER(getcolorred(주중데이터!M302))=TRUE),"Up-regulation",IF(OR(ISNUMBER(getcolorgreen(주중데이터!L302))=TRUE,ISNUMBER(getcolorgreen(주중데이터!M302))=TRUE),"Down-regulation","No")))</f>
        <v>No</v>
      </c>
      <c r="M1558" s="81"/>
      <c r="N1558" s="81" t="str">
        <f>IF(AND(주중데이터!N302=0,주중데이터!O302=0),0,IF(OR(ISNUMBER(getcolorred(주중데이터!N302))=TRUE,ISNUMBER(getcolorred(주중데이터!O302))=TRUE),"Up-regulation",IF(OR(ISNUMBER(getcolorgreen(주중데이터!N302))=TRUE,ISNUMBER(getcolorgreen(주중데이터!O302))=TRUE),"Down-regulation","No")))</f>
        <v>No</v>
      </c>
      <c r="O1558" s="81"/>
      <c r="P1558" s="81" t="str">
        <f>IF(AND(주중데이터!P302=0,주중데이터!Q302=0),0,IF(OR(ISNUMBER(getcolorred(주중데이터!P302))=TRUE,ISNUMBER(getcolorred(주중데이터!Q302))=TRUE),"Up-regulation",IF(OR(ISNUMBER(getcolorgreen(주중데이터!P302))=TRUE,ISNUMBER(getcolorgreen(주중데이터!Q302))=TRUE),"Down-regulation","No")))</f>
        <v>Down-regulation</v>
      </c>
      <c r="Q1558" s="81"/>
      <c r="R1558" s="81" t="str">
        <f>IF(AND(주중데이터!R302=0,주중데이터!S302=0),0,IF(OR(ISNUMBER(getcolorred(주중데이터!R302))=TRUE,ISNUMBER(getcolorred(주중데이터!S302))=TRUE),"Up-regulation",IF(OR(ISNUMBER(getcolorgreen(주중데이터!R302))=TRUE,ISNUMBER(getcolorgreen(주중데이터!S302))=TRUE),"Down-regulation","No")))</f>
        <v>Down-regulation</v>
      </c>
      <c r="S1558" s="81"/>
      <c r="T1558" s="81" t="str">
        <f>IF(AND(주중데이터!T302=0,주중데이터!U302=0),0,IF(OR(ISNUMBER(getcolorred(주중데이터!T302))=TRUE,ISNUMBER(getcolorred(주중데이터!U302))=TRUE),"Up-regulation",IF(OR(ISNUMBER(getcolorgreen(주중데이터!T302))=TRUE,ISNUMBER(getcolorgreen(주중데이터!U302))=TRUE),"Down-regulation","No")))</f>
        <v>Down-regulation</v>
      </c>
      <c r="U1558" s="81"/>
      <c r="V1558" s="81" t="str">
        <f>IF(AND(주중데이터!V302=0,주중데이터!W302=0),0,IF(OR(ISNUMBER(getcolorred(주중데이터!V302))=TRUE,ISNUMBER(getcolorred(주중데이터!W302))=TRUE),"Up-regulation",IF(OR(ISNUMBER(getcolorgreen(주중데이터!V302))=TRUE,ISNUMBER(getcolorgreen(주중데이터!W302))=TRUE),"Down-regulation","No")))</f>
        <v>No</v>
      </c>
      <c r="W1558" s="81"/>
      <c r="X1558" s="81" t="str">
        <f>IF(AND(주중데이터!X302=0,주중데이터!Y302=0),0,IF(OR(ISNUMBER(getcolorred(주중데이터!X302))=TRUE,ISNUMBER(getcolorred(주중데이터!Y302))=TRUE),"Up-regulation",IF(OR(ISNUMBER(getcolorgreen(주중데이터!X302))=TRUE,ISNUMBER(getcolorgreen(주중데이터!Y302))=TRUE),"Down-regulation","No")))</f>
        <v>No</v>
      </c>
      <c r="Y1558" s="82"/>
      <c r="Z1558" s="76"/>
    </row>
    <row r="1559" spans="1:27">
      <c r="A1559" s="36" t="s">
        <v>27</v>
      </c>
      <c r="B1559" s="81" t="str">
        <f>IF(AND(주중데이터!B303=0,주중데이터!C303=0),0,IF(OR(ISNUMBER(getcolorred(주중데이터!B303))=TRUE,ISNUMBER(getcolorred(주중데이터!C303))=TRUE),"Up-regulation",IF(OR(ISNUMBER(getcolorgreen(주중데이터!B303))=TRUE,ISNUMBER(getcolorgreen(주중데이터!C303))=TRUE),"Down-regulation","No")))</f>
        <v>Down-regulation</v>
      </c>
      <c r="C1559" s="81"/>
      <c r="D1559" s="81" t="str">
        <f>IF(AND(주중데이터!D303=0,주중데이터!E303=0),0,IF(OR(ISNUMBER(getcolorred(주중데이터!D303))=TRUE,ISNUMBER(getcolorred(주중데이터!E303))=TRUE),"Up-regulation",IF(OR(ISNUMBER(getcolorgreen(주중데이터!D303))=TRUE,ISNUMBER(getcolorgreen(주중데이터!E303))=TRUE),"Down-regulation","No")))</f>
        <v>No</v>
      </c>
      <c r="E1559" s="81"/>
      <c r="F1559" s="81" t="str">
        <f>IF(AND(주중데이터!F303=0,주중데이터!G303=0),0,IF(OR(ISNUMBER(getcolorred(주중데이터!F303))=TRUE,ISNUMBER(getcolorred(주중데이터!G303))=TRUE),"Up-regulation",IF(OR(ISNUMBER(getcolorgreen(주중데이터!F303))=TRUE,ISNUMBER(getcolorgreen(주중데이터!G303))=TRUE),"Down-regulation","No")))</f>
        <v>No</v>
      </c>
      <c r="G1559" s="81"/>
      <c r="H1559" s="81" t="str">
        <f>IF(AND(주중데이터!H303=0,주중데이터!I303=0),0,IF(OR(ISNUMBER(getcolorred(주중데이터!H303))=TRUE,ISNUMBER(getcolorred(주중데이터!I303))=TRUE),"Up-regulation",IF(OR(ISNUMBER(getcolorgreen(주중데이터!H303))=TRUE,ISNUMBER(getcolorgreen(주중데이터!I303))=TRUE),"Down-regulation","No")))</f>
        <v>No</v>
      </c>
      <c r="I1559" s="81"/>
      <c r="J1559" s="81" t="str">
        <f>IF(AND(주중데이터!J303=0,주중데이터!K303=0),0,IF(OR(ISNUMBER(getcolorred(주중데이터!J303))=TRUE,ISNUMBER(getcolorred(주중데이터!K303))=TRUE),"Up-regulation",IF(OR(ISNUMBER(getcolorgreen(주중데이터!J303))=TRUE,ISNUMBER(getcolorgreen(주중데이터!K303))=TRUE),"Down-regulation","No")))</f>
        <v>Down-regulation</v>
      </c>
      <c r="K1559" s="81"/>
      <c r="L1559" s="81" t="str">
        <f>IF(AND(주중데이터!L303=0,주중데이터!M303=0),0,IF(OR(ISNUMBER(getcolorred(주중데이터!L303))=TRUE,ISNUMBER(getcolorred(주중데이터!M303))=TRUE),"Up-regulation",IF(OR(ISNUMBER(getcolorgreen(주중데이터!L303))=TRUE,ISNUMBER(getcolorgreen(주중데이터!M303))=TRUE),"Down-regulation","No")))</f>
        <v>No</v>
      </c>
      <c r="M1559" s="81"/>
      <c r="N1559" s="81" t="str">
        <f>IF(AND(주중데이터!N303=0,주중데이터!O303=0),0,IF(OR(ISNUMBER(getcolorred(주중데이터!N303))=TRUE,ISNUMBER(getcolorred(주중데이터!O303))=TRUE),"Up-regulation",IF(OR(ISNUMBER(getcolorgreen(주중데이터!N303))=TRUE,ISNUMBER(getcolorgreen(주중데이터!O303))=TRUE),"Down-regulation","No")))</f>
        <v>No</v>
      </c>
      <c r="O1559" s="81"/>
      <c r="P1559" s="81" t="str">
        <f>IF(AND(주중데이터!P303=0,주중데이터!Q303=0),0,IF(OR(ISNUMBER(getcolorred(주중데이터!P303))=TRUE,ISNUMBER(getcolorred(주중데이터!Q303))=TRUE),"Up-regulation",IF(OR(ISNUMBER(getcolorgreen(주중데이터!P303))=TRUE,ISNUMBER(getcolorgreen(주중데이터!Q303))=TRUE),"Down-regulation","No")))</f>
        <v>Down-regulation</v>
      </c>
      <c r="Q1559" s="81"/>
      <c r="R1559" s="81" t="str">
        <f>IF(AND(주중데이터!R303=0,주중데이터!S303=0),0,IF(OR(ISNUMBER(getcolorred(주중데이터!R303))=TRUE,ISNUMBER(getcolorred(주중데이터!S303))=TRUE),"Up-regulation",IF(OR(ISNUMBER(getcolorgreen(주중데이터!R303))=TRUE,ISNUMBER(getcolorgreen(주중데이터!S303))=TRUE),"Down-regulation","No")))</f>
        <v>Down-regulation</v>
      </c>
      <c r="S1559" s="81"/>
      <c r="T1559" s="81" t="str">
        <f>IF(AND(주중데이터!T303=0,주중데이터!U303=0),0,IF(OR(ISNUMBER(getcolorred(주중데이터!T303))=TRUE,ISNUMBER(getcolorred(주중데이터!U303))=TRUE),"Up-regulation",IF(OR(ISNUMBER(getcolorgreen(주중데이터!T303))=TRUE,ISNUMBER(getcolorgreen(주중데이터!U303))=TRUE),"Down-regulation","No")))</f>
        <v>Down-regulation</v>
      </c>
      <c r="U1559" s="81"/>
      <c r="V1559" s="81" t="str">
        <f>IF(AND(주중데이터!V303=0,주중데이터!W303=0),0,IF(OR(ISNUMBER(getcolorred(주중데이터!V303))=TRUE,ISNUMBER(getcolorred(주중데이터!W303))=TRUE),"Up-regulation",IF(OR(ISNUMBER(getcolorgreen(주중데이터!V303))=TRUE,ISNUMBER(getcolorgreen(주중데이터!W303))=TRUE),"Down-regulation","No")))</f>
        <v>Down-regulation</v>
      </c>
      <c r="W1559" s="81"/>
      <c r="X1559" s="81" t="str">
        <f>IF(AND(주중데이터!X303=0,주중데이터!Y303=0),0,IF(OR(ISNUMBER(getcolorred(주중데이터!X303))=TRUE,ISNUMBER(getcolorred(주중데이터!Y303))=TRUE),"Up-regulation",IF(OR(ISNUMBER(getcolorgreen(주중데이터!X303))=TRUE,ISNUMBER(getcolorgreen(주중데이터!Y303))=TRUE),"Down-regulation","No")))</f>
        <v>Down-regulation</v>
      </c>
      <c r="Y1559" s="82"/>
      <c r="Z1559" s="76"/>
    </row>
    <row r="1560" spans="1:27">
      <c r="A1560" s="36" t="s">
        <v>28</v>
      </c>
      <c r="B1560" s="81" t="str">
        <f>IF(AND(주중데이터!B304=0,주중데이터!C304=0),0,IF(OR(ISNUMBER(getcolorred(주중데이터!B304))=TRUE,ISNUMBER(getcolorred(주중데이터!C304))=TRUE),"Up-regulation",IF(OR(ISNUMBER(getcolorgreen(주중데이터!B304))=TRUE,ISNUMBER(getcolorgreen(주중데이터!C304))=TRUE),"Down-regulation","No")))</f>
        <v>Down-regulation</v>
      </c>
      <c r="C1560" s="81"/>
      <c r="D1560" s="81" t="str">
        <f>IF(AND(주중데이터!D304=0,주중데이터!E304=0),0,IF(OR(ISNUMBER(getcolorred(주중데이터!D304))=TRUE,ISNUMBER(getcolorred(주중데이터!E304))=TRUE),"Up-regulation",IF(OR(ISNUMBER(getcolorgreen(주중데이터!D304))=TRUE,ISNUMBER(getcolorgreen(주중데이터!E304))=TRUE),"Down-regulation","No")))</f>
        <v>No</v>
      </c>
      <c r="E1560" s="81"/>
      <c r="F1560" s="81" t="str">
        <f>IF(AND(주중데이터!F304=0,주중데이터!G304=0),0,IF(OR(ISNUMBER(getcolorred(주중데이터!F304))=TRUE,ISNUMBER(getcolorred(주중데이터!G304))=TRUE),"Up-regulation",IF(OR(ISNUMBER(getcolorgreen(주중데이터!F304))=TRUE,ISNUMBER(getcolorgreen(주중데이터!G304))=TRUE),"Down-regulation","No")))</f>
        <v>No</v>
      </c>
      <c r="G1560" s="81"/>
      <c r="H1560" s="81" t="str">
        <f>IF(AND(주중데이터!H304=0,주중데이터!I304=0),0,IF(OR(ISNUMBER(getcolorred(주중데이터!H304))=TRUE,ISNUMBER(getcolorred(주중데이터!I304))=TRUE),"Up-regulation",IF(OR(ISNUMBER(getcolorgreen(주중데이터!H304))=TRUE,ISNUMBER(getcolorgreen(주중데이터!I304))=TRUE),"Down-regulation","No")))</f>
        <v>No</v>
      </c>
      <c r="I1560" s="81"/>
      <c r="J1560" s="81" t="str">
        <f>IF(AND(주중데이터!J304=0,주중데이터!K304=0),0,IF(OR(ISNUMBER(getcolorred(주중데이터!J304))=TRUE,ISNUMBER(getcolorred(주중데이터!K304))=TRUE),"Up-regulation",IF(OR(ISNUMBER(getcolorgreen(주중데이터!J304))=TRUE,ISNUMBER(getcolorgreen(주중데이터!K304))=TRUE),"Down-regulation","No")))</f>
        <v>Down-regulation</v>
      </c>
      <c r="K1560" s="81"/>
      <c r="L1560" s="81" t="str">
        <f>IF(AND(주중데이터!L304=0,주중데이터!M304=0),0,IF(OR(ISNUMBER(getcolorred(주중데이터!L304))=TRUE,ISNUMBER(getcolorred(주중데이터!M304))=TRUE),"Up-regulation",IF(OR(ISNUMBER(getcolorgreen(주중데이터!L304))=TRUE,ISNUMBER(getcolorgreen(주중데이터!M304))=TRUE),"Down-regulation","No")))</f>
        <v>No</v>
      </c>
      <c r="M1560" s="81"/>
      <c r="N1560" s="81" t="str">
        <f>IF(AND(주중데이터!N304=0,주중데이터!O304=0),0,IF(OR(ISNUMBER(getcolorred(주중데이터!N304))=TRUE,ISNUMBER(getcolorred(주중데이터!O304))=TRUE),"Up-regulation",IF(OR(ISNUMBER(getcolorgreen(주중데이터!N304))=TRUE,ISNUMBER(getcolorgreen(주중데이터!O304))=TRUE),"Down-regulation","No")))</f>
        <v>No</v>
      </c>
      <c r="O1560" s="81"/>
      <c r="P1560" s="81" t="str">
        <f>IF(AND(주중데이터!P304=0,주중데이터!Q304=0),0,IF(OR(ISNUMBER(getcolorred(주중데이터!P304))=TRUE,ISNUMBER(getcolorred(주중데이터!Q304))=TRUE),"Up-regulation",IF(OR(ISNUMBER(getcolorgreen(주중데이터!P304))=TRUE,ISNUMBER(getcolorgreen(주중데이터!Q304))=TRUE),"Down-regulation","No")))</f>
        <v>Down-regulation</v>
      </c>
      <c r="Q1560" s="81"/>
      <c r="R1560" s="81" t="str">
        <f>IF(AND(주중데이터!R304=0,주중데이터!S304=0),0,IF(OR(ISNUMBER(getcolorred(주중데이터!R304))=TRUE,ISNUMBER(getcolorred(주중데이터!S304))=TRUE),"Up-regulation",IF(OR(ISNUMBER(getcolorgreen(주중데이터!R304))=TRUE,ISNUMBER(getcolorgreen(주중데이터!S304))=TRUE),"Down-regulation","No")))</f>
        <v>Down-regulation</v>
      </c>
      <c r="S1560" s="81"/>
      <c r="T1560" s="81" t="str">
        <f>IF(AND(주중데이터!T304=0,주중데이터!U304=0),0,IF(OR(ISNUMBER(getcolorred(주중데이터!T304))=TRUE,ISNUMBER(getcolorred(주중데이터!U304))=TRUE),"Up-regulation",IF(OR(ISNUMBER(getcolorgreen(주중데이터!T304))=TRUE,ISNUMBER(getcolorgreen(주중데이터!U304))=TRUE),"Down-regulation","No")))</f>
        <v>Down-regulation</v>
      </c>
      <c r="U1560" s="81"/>
      <c r="V1560" s="81" t="str">
        <f>IF(AND(주중데이터!V304=0,주중데이터!W304=0),0,IF(OR(ISNUMBER(getcolorred(주중데이터!V304))=TRUE,ISNUMBER(getcolorred(주중데이터!W304))=TRUE),"Up-regulation",IF(OR(ISNUMBER(getcolorgreen(주중데이터!V304))=TRUE,ISNUMBER(getcolorgreen(주중데이터!W304))=TRUE),"Down-regulation","No")))</f>
        <v>Down-regulation</v>
      </c>
      <c r="W1560" s="81"/>
      <c r="X1560" s="81" t="str">
        <f>IF(AND(주중데이터!X304=0,주중데이터!Y304=0),0,IF(OR(ISNUMBER(getcolorred(주중데이터!X304))=TRUE,ISNUMBER(getcolorred(주중데이터!Y304))=TRUE),"Up-regulation",IF(OR(ISNUMBER(getcolorgreen(주중데이터!X304))=TRUE,ISNUMBER(getcolorgreen(주중데이터!Y304))=TRUE),"Down-regulation","No")))</f>
        <v>Down-regulation</v>
      </c>
      <c r="Y1560" s="82"/>
      <c r="Z1560" s="76"/>
    </row>
    <row r="1561" spans="1:27">
      <c r="A1561" s="36" t="s">
        <v>29</v>
      </c>
      <c r="B1561" s="81" t="str">
        <f>IF(AND(주중데이터!B305=0,주중데이터!C305=0),0,IF(OR(ISNUMBER(getcolorred(주중데이터!B305))=TRUE,ISNUMBER(getcolorred(주중데이터!C305))=TRUE),"Up-regulation",IF(OR(ISNUMBER(getcolorgreen(주중데이터!B305))=TRUE,ISNUMBER(getcolorgreen(주중데이터!C305))=TRUE),"Down-regulation","No")))</f>
        <v>Down-regulation</v>
      </c>
      <c r="C1561" s="81"/>
      <c r="D1561" s="81" t="str">
        <f>IF(AND(주중데이터!D305=0,주중데이터!E305=0),0,IF(OR(ISNUMBER(getcolorred(주중데이터!D305))=TRUE,ISNUMBER(getcolorred(주중데이터!E305))=TRUE),"Up-regulation",IF(OR(ISNUMBER(getcolorgreen(주중데이터!D305))=TRUE,ISNUMBER(getcolorgreen(주중데이터!E305))=TRUE),"Down-regulation","No")))</f>
        <v>No</v>
      </c>
      <c r="E1561" s="81"/>
      <c r="F1561" s="81" t="str">
        <f>IF(AND(주중데이터!F305=0,주중데이터!G305=0),0,IF(OR(ISNUMBER(getcolorred(주중데이터!F305))=TRUE,ISNUMBER(getcolorred(주중데이터!G305))=TRUE),"Up-regulation",IF(OR(ISNUMBER(getcolorgreen(주중데이터!F305))=TRUE,ISNUMBER(getcolorgreen(주중데이터!G305))=TRUE),"Down-regulation","No")))</f>
        <v>No</v>
      </c>
      <c r="G1561" s="81"/>
      <c r="H1561" s="81" t="str">
        <f>IF(AND(주중데이터!H305=0,주중데이터!I305=0),0,IF(OR(ISNUMBER(getcolorred(주중데이터!H305))=TRUE,ISNUMBER(getcolorred(주중데이터!I305))=TRUE),"Up-regulation",IF(OR(ISNUMBER(getcolorgreen(주중데이터!H305))=TRUE,ISNUMBER(getcolorgreen(주중데이터!I305))=TRUE),"Down-regulation","No")))</f>
        <v>No</v>
      </c>
      <c r="I1561" s="81"/>
      <c r="J1561" s="81" t="str">
        <f>IF(AND(주중데이터!J305=0,주중데이터!K305=0),0,IF(OR(ISNUMBER(getcolorred(주중데이터!J305))=TRUE,ISNUMBER(getcolorred(주중데이터!K305))=TRUE),"Up-regulation",IF(OR(ISNUMBER(getcolorgreen(주중데이터!J305))=TRUE,ISNUMBER(getcolorgreen(주중데이터!K305))=TRUE),"Down-regulation","No")))</f>
        <v>Down-regulation</v>
      </c>
      <c r="K1561" s="81"/>
      <c r="L1561" s="81" t="str">
        <f>IF(AND(주중데이터!L305=0,주중데이터!M305=0),0,IF(OR(ISNUMBER(getcolorred(주중데이터!L305))=TRUE,ISNUMBER(getcolorred(주중데이터!M305))=TRUE),"Up-regulation",IF(OR(ISNUMBER(getcolorgreen(주중데이터!L305))=TRUE,ISNUMBER(getcolorgreen(주중데이터!M305))=TRUE),"Down-regulation","No")))</f>
        <v>No</v>
      </c>
      <c r="M1561" s="81"/>
      <c r="N1561" s="81" t="str">
        <f>IF(AND(주중데이터!N305=0,주중데이터!O305=0),0,IF(OR(ISNUMBER(getcolorred(주중데이터!N305))=TRUE,ISNUMBER(getcolorred(주중데이터!O305))=TRUE),"Up-regulation",IF(OR(ISNUMBER(getcolorgreen(주중데이터!N305))=TRUE,ISNUMBER(getcolorgreen(주중데이터!O305))=TRUE),"Down-regulation","No")))</f>
        <v>No</v>
      </c>
      <c r="O1561" s="81"/>
      <c r="P1561" s="81" t="str">
        <f>IF(AND(주중데이터!P305=0,주중데이터!Q305=0),0,IF(OR(ISNUMBER(getcolorred(주중데이터!P305))=TRUE,ISNUMBER(getcolorred(주중데이터!Q305))=TRUE),"Up-regulation",IF(OR(ISNUMBER(getcolorgreen(주중데이터!P305))=TRUE,ISNUMBER(getcolorgreen(주중데이터!Q305))=TRUE),"Down-regulation","No")))</f>
        <v>Down-regulation</v>
      </c>
      <c r="Q1561" s="81"/>
      <c r="R1561" s="81" t="str">
        <f>IF(AND(주중데이터!R305=0,주중데이터!S305=0),0,IF(OR(ISNUMBER(getcolorred(주중데이터!R305))=TRUE,ISNUMBER(getcolorred(주중데이터!S305))=TRUE),"Up-regulation",IF(OR(ISNUMBER(getcolorgreen(주중데이터!R305))=TRUE,ISNUMBER(getcolorgreen(주중데이터!S305))=TRUE),"Down-regulation","No")))</f>
        <v>Down-regulation</v>
      </c>
      <c r="S1561" s="81"/>
      <c r="T1561" s="81" t="str">
        <f>IF(AND(주중데이터!T305=0,주중데이터!U305=0),0,IF(OR(ISNUMBER(getcolorred(주중데이터!T305))=TRUE,ISNUMBER(getcolorred(주중데이터!U305))=TRUE),"Up-regulation",IF(OR(ISNUMBER(getcolorgreen(주중데이터!T305))=TRUE,ISNUMBER(getcolorgreen(주중데이터!U305))=TRUE),"Down-regulation","No")))</f>
        <v>Down-regulation</v>
      </c>
      <c r="U1561" s="81"/>
      <c r="V1561" s="81" t="str">
        <f>IF(AND(주중데이터!V305=0,주중데이터!W305=0),0,IF(OR(ISNUMBER(getcolorred(주중데이터!V305))=TRUE,ISNUMBER(getcolorred(주중데이터!W305))=TRUE),"Up-regulation",IF(OR(ISNUMBER(getcolorgreen(주중데이터!V305))=TRUE,ISNUMBER(getcolorgreen(주중데이터!W305))=TRUE),"Down-regulation","No")))</f>
        <v>Down-regulation</v>
      </c>
      <c r="W1561" s="81"/>
      <c r="X1561" s="81" t="str">
        <f>IF(AND(주중데이터!X305=0,주중데이터!Y305=0),0,IF(OR(ISNUMBER(getcolorred(주중데이터!X305))=TRUE,ISNUMBER(getcolorred(주중데이터!Y305))=TRUE),"Up-regulation",IF(OR(ISNUMBER(getcolorgreen(주중데이터!X305))=TRUE,ISNUMBER(getcolorgreen(주중데이터!Y305))=TRUE),"Down-regulation","No")))</f>
        <v>Down-regulation</v>
      </c>
      <c r="Y1561" s="82"/>
      <c r="Z1561" s="76"/>
    </row>
    <row r="1562" spans="1:27">
      <c r="A1562" s="36" t="s">
        <v>30</v>
      </c>
      <c r="B1562" s="81" t="str">
        <f>IF(AND(주중데이터!B306=0,주중데이터!C306=0),0,IF(OR(ISNUMBER(getcolorred(주중데이터!B306))=TRUE,ISNUMBER(getcolorred(주중데이터!C306))=TRUE),"Up-regulation",IF(OR(ISNUMBER(getcolorgreen(주중데이터!B306))=TRUE,ISNUMBER(getcolorgreen(주중데이터!C306))=TRUE),"Down-regulation","No")))</f>
        <v>Down-regulation</v>
      </c>
      <c r="C1562" s="81"/>
      <c r="D1562" s="81" t="str">
        <f>IF(AND(주중데이터!D306=0,주중데이터!E306=0),0,IF(OR(ISNUMBER(getcolorred(주중데이터!D306))=TRUE,ISNUMBER(getcolorred(주중데이터!E306))=TRUE),"Up-regulation",IF(OR(ISNUMBER(getcolorgreen(주중데이터!D306))=TRUE,ISNUMBER(getcolorgreen(주중데이터!E306))=TRUE),"Down-regulation","No")))</f>
        <v>No</v>
      </c>
      <c r="E1562" s="81"/>
      <c r="F1562" s="81" t="str">
        <f>IF(AND(주중데이터!F306=0,주중데이터!G306=0),0,IF(OR(ISNUMBER(getcolorred(주중데이터!F306))=TRUE,ISNUMBER(getcolorred(주중데이터!G306))=TRUE),"Up-regulation",IF(OR(ISNUMBER(getcolorgreen(주중데이터!F306))=TRUE,ISNUMBER(getcolorgreen(주중데이터!G306))=TRUE),"Down-regulation","No")))</f>
        <v>No</v>
      </c>
      <c r="G1562" s="81"/>
      <c r="H1562" s="81" t="str">
        <f>IF(AND(주중데이터!H306=0,주중데이터!I306=0),0,IF(OR(ISNUMBER(getcolorred(주중데이터!H306))=TRUE,ISNUMBER(getcolorred(주중데이터!I306))=TRUE),"Up-regulation",IF(OR(ISNUMBER(getcolorgreen(주중데이터!H306))=TRUE,ISNUMBER(getcolorgreen(주중데이터!I306))=TRUE),"Down-regulation","No")))</f>
        <v>No</v>
      </c>
      <c r="I1562" s="81"/>
      <c r="J1562" s="81" t="str">
        <f>IF(AND(주중데이터!J306=0,주중데이터!K306=0),0,IF(OR(ISNUMBER(getcolorred(주중데이터!J306))=TRUE,ISNUMBER(getcolorred(주중데이터!K306))=TRUE),"Up-regulation",IF(OR(ISNUMBER(getcolorgreen(주중데이터!J306))=TRUE,ISNUMBER(getcolorgreen(주중데이터!K306))=TRUE),"Down-regulation","No")))</f>
        <v>Down-regulation</v>
      </c>
      <c r="K1562" s="81"/>
      <c r="L1562" s="81" t="str">
        <f>IF(AND(주중데이터!L306=0,주중데이터!M306=0),0,IF(OR(ISNUMBER(getcolorred(주중데이터!L306))=TRUE,ISNUMBER(getcolorred(주중데이터!M306))=TRUE),"Up-regulation",IF(OR(ISNUMBER(getcolorgreen(주중데이터!L306))=TRUE,ISNUMBER(getcolorgreen(주중데이터!M306))=TRUE),"Down-regulation","No")))</f>
        <v>No</v>
      </c>
      <c r="M1562" s="81"/>
      <c r="N1562" s="81" t="str">
        <f>IF(AND(주중데이터!N306=0,주중데이터!O306=0),0,IF(OR(ISNUMBER(getcolorred(주중데이터!N306))=TRUE,ISNUMBER(getcolorred(주중데이터!O306))=TRUE),"Up-regulation",IF(OR(ISNUMBER(getcolorgreen(주중데이터!N306))=TRUE,ISNUMBER(getcolorgreen(주중데이터!O306))=TRUE),"Down-regulation","No")))</f>
        <v>No</v>
      </c>
      <c r="O1562" s="81"/>
      <c r="P1562" s="81" t="str">
        <f>IF(AND(주중데이터!P306=0,주중데이터!Q306=0),0,IF(OR(ISNUMBER(getcolorred(주중데이터!P306))=TRUE,ISNUMBER(getcolorred(주중데이터!Q306))=TRUE),"Up-regulation",IF(OR(ISNUMBER(getcolorgreen(주중데이터!P306))=TRUE,ISNUMBER(getcolorgreen(주중데이터!Q306))=TRUE),"Down-regulation","No")))</f>
        <v>Down-regulation</v>
      </c>
      <c r="Q1562" s="81"/>
      <c r="R1562" s="81" t="str">
        <f>IF(AND(주중데이터!R306=0,주중데이터!S306=0),0,IF(OR(ISNUMBER(getcolorred(주중데이터!R306))=TRUE,ISNUMBER(getcolorred(주중데이터!S306))=TRUE),"Up-regulation",IF(OR(ISNUMBER(getcolorgreen(주중데이터!R306))=TRUE,ISNUMBER(getcolorgreen(주중데이터!S306))=TRUE),"Down-regulation","No")))</f>
        <v>Down-regulation</v>
      </c>
      <c r="S1562" s="81"/>
      <c r="T1562" s="81" t="str">
        <f>IF(AND(주중데이터!T306=0,주중데이터!U306=0),0,IF(OR(ISNUMBER(getcolorred(주중데이터!T306))=TRUE,ISNUMBER(getcolorred(주중데이터!U306))=TRUE),"Up-regulation",IF(OR(ISNUMBER(getcolorgreen(주중데이터!T306))=TRUE,ISNUMBER(getcolorgreen(주중데이터!U306))=TRUE),"Down-regulation","No")))</f>
        <v>Down-regulation</v>
      </c>
      <c r="U1562" s="81"/>
      <c r="V1562" s="81" t="str">
        <f>IF(AND(주중데이터!V306=0,주중데이터!W306=0),0,IF(OR(ISNUMBER(getcolorred(주중데이터!V306))=TRUE,ISNUMBER(getcolorred(주중데이터!W306))=TRUE),"Up-regulation",IF(OR(ISNUMBER(getcolorgreen(주중데이터!V306))=TRUE,ISNUMBER(getcolorgreen(주중데이터!W306))=TRUE),"Down-regulation","No")))</f>
        <v>No</v>
      </c>
      <c r="W1562" s="81"/>
      <c r="X1562" s="81" t="str">
        <f>IF(AND(주중데이터!X306=0,주중데이터!Y306=0),0,IF(OR(ISNUMBER(getcolorred(주중데이터!X306))=TRUE,ISNUMBER(getcolorred(주중데이터!Y306))=TRUE),"Up-regulation",IF(OR(ISNUMBER(getcolorgreen(주중데이터!X306))=TRUE,ISNUMBER(getcolorgreen(주중데이터!Y306))=TRUE),"Down-regulation","No")))</f>
        <v>No</v>
      </c>
      <c r="Y1562" s="82"/>
      <c r="Z1562" s="76"/>
    </row>
    <row r="1563" spans="1:27">
      <c r="A1563" s="36" t="s">
        <v>31</v>
      </c>
      <c r="B1563" s="81" t="str">
        <f>IF(AND(주중데이터!B307=0,주중데이터!C307=0),0,IF(OR(ISNUMBER(getcolorred(주중데이터!B307))=TRUE,ISNUMBER(getcolorred(주중데이터!C307))=TRUE),"Up-regulation",IF(OR(ISNUMBER(getcolorgreen(주중데이터!B307))=TRUE,ISNUMBER(getcolorgreen(주중데이터!C307))=TRUE),"Down-regulation","No")))</f>
        <v>Down-regulation</v>
      </c>
      <c r="C1563" s="81"/>
      <c r="D1563" s="81" t="str">
        <f>IF(AND(주중데이터!D307=0,주중데이터!E307=0),0,IF(OR(ISNUMBER(getcolorred(주중데이터!D307))=TRUE,ISNUMBER(getcolorred(주중데이터!E307))=TRUE),"Up-regulation",IF(OR(ISNUMBER(getcolorgreen(주중데이터!D307))=TRUE,ISNUMBER(getcolorgreen(주중데이터!E307))=TRUE),"Down-regulation","No")))</f>
        <v>No</v>
      </c>
      <c r="E1563" s="81"/>
      <c r="F1563" s="81" t="str">
        <f>IF(AND(주중데이터!F307=0,주중데이터!G307=0),0,IF(OR(ISNUMBER(getcolorred(주중데이터!F307))=TRUE,ISNUMBER(getcolorred(주중데이터!G307))=TRUE),"Up-regulation",IF(OR(ISNUMBER(getcolorgreen(주중데이터!F307))=TRUE,ISNUMBER(getcolorgreen(주중데이터!G307))=TRUE),"Down-regulation","No")))</f>
        <v>No</v>
      </c>
      <c r="G1563" s="81"/>
      <c r="H1563" s="81" t="str">
        <f>IF(AND(주중데이터!H307=0,주중데이터!I307=0),0,IF(OR(ISNUMBER(getcolorred(주중데이터!H307))=TRUE,ISNUMBER(getcolorred(주중데이터!I307))=TRUE),"Up-regulation",IF(OR(ISNUMBER(getcolorgreen(주중데이터!H307))=TRUE,ISNUMBER(getcolorgreen(주중데이터!I307))=TRUE),"Down-regulation","No")))</f>
        <v>No</v>
      </c>
      <c r="I1563" s="81"/>
      <c r="J1563" s="81" t="str">
        <f>IF(AND(주중데이터!J307=0,주중데이터!K307=0),0,IF(OR(ISNUMBER(getcolorred(주중데이터!J307))=TRUE,ISNUMBER(getcolorred(주중데이터!K307))=TRUE),"Up-regulation",IF(OR(ISNUMBER(getcolorgreen(주중데이터!J307))=TRUE,ISNUMBER(getcolorgreen(주중데이터!K307))=TRUE),"Down-regulation","No")))</f>
        <v>Down-regulation</v>
      </c>
      <c r="K1563" s="81"/>
      <c r="L1563" s="81" t="str">
        <f>IF(AND(주중데이터!L307=0,주중데이터!M307=0),0,IF(OR(ISNUMBER(getcolorred(주중데이터!L307))=TRUE,ISNUMBER(getcolorred(주중데이터!M307))=TRUE),"Up-regulation",IF(OR(ISNUMBER(getcolorgreen(주중데이터!L307))=TRUE,ISNUMBER(getcolorgreen(주중데이터!M307))=TRUE),"Down-regulation","No")))</f>
        <v>No</v>
      </c>
      <c r="M1563" s="81"/>
      <c r="N1563" s="81" t="str">
        <f>IF(AND(주중데이터!N307=0,주중데이터!O307=0),0,IF(OR(ISNUMBER(getcolorred(주중데이터!N307))=TRUE,ISNUMBER(getcolorred(주중데이터!O307))=TRUE),"Up-regulation",IF(OR(ISNUMBER(getcolorgreen(주중데이터!N307))=TRUE,ISNUMBER(getcolorgreen(주중데이터!O307))=TRUE),"Down-regulation","No")))</f>
        <v>No</v>
      </c>
      <c r="O1563" s="81"/>
      <c r="P1563" s="81" t="str">
        <f>IF(AND(주중데이터!P307=0,주중데이터!Q307=0),0,IF(OR(ISNUMBER(getcolorred(주중데이터!P307))=TRUE,ISNUMBER(getcolorred(주중데이터!Q307))=TRUE),"Up-regulation",IF(OR(ISNUMBER(getcolorgreen(주중데이터!P307))=TRUE,ISNUMBER(getcolorgreen(주중데이터!Q307))=TRUE),"Down-regulation","No")))</f>
        <v>Down-regulation</v>
      </c>
      <c r="Q1563" s="81"/>
      <c r="R1563" s="81" t="str">
        <f>IF(AND(주중데이터!R307=0,주중데이터!S307=0),0,IF(OR(ISNUMBER(getcolorred(주중데이터!R307))=TRUE,ISNUMBER(getcolorred(주중데이터!S307))=TRUE),"Up-regulation",IF(OR(ISNUMBER(getcolorgreen(주중데이터!R307))=TRUE,ISNUMBER(getcolorgreen(주중데이터!S307))=TRUE),"Down-regulation","No")))</f>
        <v>Down-regulation</v>
      </c>
      <c r="S1563" s="81"/>
      <c r="T1563" s="81" t="str">
        <f>IF(AND(주중데이터!T307=0,주중데이터!U307=0),0,IF(OR(ISNUMBER(getcolorred(주중데이터!T307))=TRUE,ISNUMBER(getcolorred(주중데이터!U307))=TRUE),"Up-regulation",IF(OR(ISNUMBER(getcolorgreen(주중데이터!T307))=TRUE,ISNUMBER(getcolorgreen(주중데이터!U307))=TRUE),"Down-regulation","No")))</f>
        <v>Down-regulation</v>
      </c>
      <c r="U1563" s="81"/>
      <c r="V1563" s="81" t="str">
        <f>IF(AND(주중데이터!V307=0,주중데이터!W307=0),0,IF(OR(ISNUMBER(getcolorred(주중데이터!V307))=TRUE,ISNUMBER(getcolorred(주중데이터!W307))=TRUE),"Up-regulation",IF(OR(ISNUMBER(getcolorgreen(주중데이터!V307))=TRUE,ISNUMBER(getcolorgreen(주중데이터!W307))=TRUE),"Down-regulation","No")))</f>
        <v>No</v>
      </c>
      <c r="W1563" s="81"/>
      <c r="X1563" s="81" t="str">
        <f>IF(AND(주중데이터!X307=0,주중데이터!Y307=0),0,IF(OR(ISNUMBER(getcolorred(주중데이터!X307))=TRUE,ISNUMBER(getcolorred(주중데이터!Y307))=TRUE),"Up-regulation",IF(OR(ISNUMBER(getcolorgreen(주중데이터!X307))=TRUE,ISNUMBER(getcolorgreen(주중데이터!Y307))=TRUE),"Down-regulation","No")))</f>
        <v>No</v>
      </c>
      <c r="Y1563" s="82"/>
      <c r="Z1563" s="76"/>
    </row>
    <row r="1564" spans="1:27">
      <c r="A1564" s="36" t="s">
        <v>32</v>
      </c>
      <c r="B1564" s="81" t="str">
        <f>IF(AND(주중데이터!B308=0,주중데이터!C308=0),0,IF(OR(ISNUMBER(getcolorred(주중데이터!B308))=TRUE,ISNUMBER(getcolorred(주중데이터!C308))=TRUE),"Up-regulation",IF(OR(ISNUMBER(getcolorgreen(주중데이터!B308))=TRUE,ISNUMBER(getcolorgreen(주중데이터!C308))=TRUE),"Down-regulation","No")))</f>
        <v>Up-regulation</v>
      </c>
      <c r="C1564" s="81"/>
      <c r="D1564" s="81" t="str">
        <f>IF(AND(주중데이터!D308=0,주중데이터!E308=0),0,IF(OR(ISNUMBER(getcolorred(주중데이터!D308))=TRUE,ISNUMBER(getcolorred(주중데이터!E308))=TRUE),"Up-regulation",IF(OR(ISNUMBER(getcolorgreen(주중데이터!D308))=TRUE,ISNUMBER(getcolorgreen(주중데이터!E308))=TRUE),"Down-regulation","No")))</f>
        <v>Up-regulation</v>
      </c>
      <c r="E1564" s="81"/>
      <c r="F1564" s="81" t="str">
        <f>IF(AND(주중데이터!F308=0,주중데이터!G308=0),0,IF(OR(ISNUMBER(getcolorred(주중데이터!F308))=TRUE,ISNUMBER(getcolorred(주중데이터!G308))=TRUE),"Up-regulation",IF(OR(ISNUMBER(getcolorgreen(주중데이터!F308))=TRUE,ISNUMBER(getcolorgreen(주중데이터!G308))=TRUE),"Down-regulation","No")))</f>
        <v>No</v>
      </c>
      <c r="G1564" s="81"/>
      <c r="H1564" s="81" t="str">
        <f>IF(AND(주중데이터!H308=0,주중데이터!I308=0),0,IF(OR(ISNUMBER(getcolorred(주중데이터!H308))=TRUE,ISNUMBER(getcolorred(주중데이터!I308))=TRUE),"Up-regulation",IF(OR(ISNUMBER(getcolorgreen(주중데이터!H308))=TRUE,ISNUMBER(getcolorgreen(주중데이터!I308))=TRUE),"Down-regulation","No")))</f>
        <v>No</v>
      </c>
      <c r="I1564" s="81"/>
      <c r="J1564" s="81" t="str">
        <f>IF(AND(주중데이터!J308=0,주중데이터!K308=0),0,IF(OR(ISNUMBER(getcolorred(주중데이터!J308))=TRUE,ISNUMBER(getcolorred(주중데이터!K308))=TRUE),"Up-regulation",IF(OR(ISNUMBER(getcolorgreen(주중데이터!J308))=TRUE,ISNUMBER(getcolorgreen(주중데이터!K308))=TRUE),"Down-regulation","No")))</f>
        <v>Up-regulation</v>
      </c>
      <c r="K1564" s="81"/>
      <c r="L1564" s="81" t="str">
        <f>IF(AND(주중데이터!L308=0,주중데이터!M308=0),0,IF(OR(ISNUMBER(getcolorred(주중데이터!L308))=TRUE,ISNUMBER(getcolorred(주중데이터!M308))=TRUE),"Up-regulation",IF(OR(ISNUMBER(getcolorgreen(주중데이터!L308))=TRUE,ISNUMBER(getcolorgreen(주중데이터!M308))=TRUE),"Down-regulation","No")))</f>
        <v>No</v>
      </c>
      <c r="M1564" s="81"/>
      <c r="N1564" s="81" t="str">
        <f>IF(AND(주중데이터!N308=0,주중데이터!O308=0),0,IF(OR(ISNUMBER(getcolorred(주중데이터!N308))=TRUE,ISNUMBER(getcolorred(주중데이터!O308))=TRUE),"Up-regulation",IF(OR(ISNUMBER(getcolorgreen(주중데이터!N308))=TRUE,ISNUMBER(getcolorgreen(주중데이터!O308))=TRUE),"Down-regulation","No")))</f>
        <v>No</v>
      </c>
      <c r="O1564" s="81"/>
      <c r="P1564" s="81" t="str">
        <f>IF(AND(주중데이터!P308=0,주중데이터!Q308=0),0,IF(OR(ISNUMBER(getcolorred(주중데이터!P308))=TRUE,ISNUMBER(getcolorred(주중데이터!Q308))=TRUE),"Up-regulation",IF(OR(ISNUMBER(getcolorgreen(주중데이터!P308))=TRUE,ISNUMBER(getcolorgreen(주중데이터!Q308))=TRUE),"Down-regulation","No")))</f>
        <v>Up-regulation</v>
      </c>
      <c r="Q1564" s="81"/>
      <c r="R1564" s="81" t="str">
        <f>IF(AND(주중데이터!R308=0,주중데이터!S308=0),0,IF(OR(ISNUMBER(getcolorred(주중데이터!R308))=TRUE,ISNUMBER(getcolorred(주중데이터!S308))=TRUE),"Up-regulation",IF(OR(ISNUMBER(getcolorgreen(주중데이터!R308))=TRUE,ISNUMBER(getcolorgreen(주중데이터!S308))=TRUE),"Down-regulation","No")))</f>
        <v>Up-regulation</v>
      </c>
      <c r="S1564" s="81"/>
      <c r="T1564" s="81" t="str">
        <f>IF(AND(주중데이터!T308=0,주중데이터!U308=0),0,IF(OR(ISNUMBER(getcolorred(주중데이터!T308))=TRUE,ISNUMBER(getcolorred(주중데이터!U308))=TRUE),"Up-regulation",IF(OR(ISNUMBER(getcolorgreen(주중데이터!T308))=TRUE,ISNUMBER(getcolorgreen(주중데이터!U308))=TRUE),"Down-regulation","No")))</f>
        <v>Up-regulation</v>
      </c>
      <c r="U1564" s="81"/>
      <c r="V1564" s="81" t="str">
        <f>IF(AND(주중데이터!V308=0,주중데이터!W308=0),0,IF(OR(ISNUMBER(getcolorred(주중데이터!V308))=TRUE,ISNUMBER(getcolorred(주중데이터!W308))=TRUE),"Up-regulation",IF(OR(ISNUMBER(getcolorgreen(주중데이터!V308))=TRUE,ISNUMBER(getcolorgreen(주중데이터!W308))=TRUE),"Down-regulation","No")))</f>
        <v>No</v>
      </c>
      <c r="W1564" s="81"/>
      <c r="X1564" s="81" t="str">
        <f>IF(AND(주중데이터!X308=0,주중데이터!Y308=0),0,IF(OR(ISNUMBER(getcolorred(주중데이터!X308))=TRUE,ISNUMBER(getcolorred(주중데이터!Y308))=TRUE),"Up-regulation",IF(OR(ISNUMBER(getcolorgreen(주중데이터!X308))=TRUE,ISNUMBER(getcolorgreen(주중데이터!Y308))=TRUE),"Down-regulation","No")))</f>
        <v>No</v>
      </c>
      <c r="Y1564" s="82"/>
      <c r="Z1564" s="76"/>
    </row>
    <row r="1565" spans="1:27">
      <c r="A1565" s="36" t="s">
        <v>33</v>
      </c>
      <c r="B1565" s="81" t="str">
        <f>IF(AND(주중데이터!B309=0,주중데이터!C309=0),0,IF(OR(ISNUMBER(getcolorred(주중데이터!B309))=TRUE,ISNUMBER(getcolorred(주중데이터!C309))=TRUE),"Up-regulation",IF(OR(ISNUMBER(getcolorgreen(주중데이터!B309))=TRUE,ISNUMBER(getcolorgreen(주중데이터!C309))=TRUE),"Down-regulation","No")))</f>
        <v>Up-regulation</v>
      </c>
      <c r="C1565" s="81"/>
      <c r="D1565" s="81" t="str">
        <f>IF(AND(주중데이터!D309=0,주중데이터!E309=0),0,IF(OR(ISNUMBER(getcolorred(주중데이터!D309))=TRUE,ISNUMBER(getcolorred(주중데이터!E309))=TRUE),"Up-regulation",IF(OR(ISNUMBER(getcolorgreen(주중데이터!D309))=TRUE,ISNUMBER(getcolorgreen(주중데이터!E309))=TRUE),"Down-regulation","No")))</f>
        <v>Up-regulation</v>
      </c>
      <c r="E1565" s="81"/>
      <c r="F1565" s="81" t="str">
        <f>IF(AND(주중데이터!F309=0,주중데이터!G309=0),0,IF(OR(ISNUMBER(getcolorred(주중데이터!F309))=TRUE,ISNUMBER(getcolorred(주중데이터!G309))=TRUE),"Up-regulation",IF(OR(ISNUMBER(getcolorgreen(주중데이터!F309))=TRUE,ISNUMBER(getcolorgreen(주중데이터!G309))=TRUE),"Down-regulation","No")))</f>
        <v>No</v>
      </c>
      <c r="G1565" s="81"/>
      <c r="H1565" s="81" t="str">
        <f>IF(AND(주중데이터!H309=0,주중데이터!I309=0),0,IF(OR(ISNUMBER(getcolorred(주중데이터!H309))=TRUE,ISNUMBER(getcolorred(주중데이터!I309))=TRUE),"Up-regulation",IF(OR(ISNUMBER(getcolorgreen(주중데이터!H309))=TRUE,ISNUMBER(getcolorgreen(주중데이터!I309))=TRUE),"Down-regulation","No")))</f>
        <v>No</v>
      </c>
      <c r="I1565" s="81"/>
      <c r="J1565" s="81" t="str">
        <f>IF(AND(주중데이터!J309=0,주중데이터!K309=0),0,IF(OR(ISNUMBER(getcolorred(주중데이터!J309))=TRUE,ISNUMBER(getcolorred(주중데이터!K309))=TRUE),"Up-regulation",IF(OR(ISNUMBER(getcolorgreen(주중데이터!J309))=TRUE,ISNUMBER(getcolorgreen(주중데이터!K309))=TRUE),"Down-regulation","No")))</f>
        <v>Up-regulation</v>
      </c>
      <c r="K1565" s="81"/>
      <c r="L1565" s="81" t="str">
        <f>IF(AND(주중데이터!L309=0,주중데이터!M309=0),0,IF(OR(ISNUMBER(getcolorred(주중데이터!L309))=TRUE,ISNUMBER(getcolorred(주중데이터!M309))=TRUE),"Up-regulation",IF(OR(ISNUMBER(getcolorgreen(주중데이터!L309))=TRUE,ISNUMBER(getcolorgreen(주중데이터!M309))=TRUE),"Down-regulation","No")))</f>
        <v>No</v>
      </c>
      <c r="M1565" s="81"/>
      <c r="N1565" s="81" t="str">
        <f>IF(AND(주중데이터!N309=0,주중데이터!O309=0),0,IF(OR(ISNUMBER(getcolorred(주중데이터!N309))=TRUE,ISNUMBER(getcolorred(주중데이터!O309))=TRUE),"Up-regulation",IF(OR(ISNUMBER(getcolorgreen(주중데이터!N309))=TRUE,ISNUMBER(getcolorgreen(주중데이터!O309))=TRUE),"Down-regulation","No")))</f>
        <v>No</v>
      </c>
      <c r="O1565" s="81"/>
      <c r="P1565" s="81" t="str">
        <f>IF(AND(주중데이터!P309=0,주중데이터!Q309=0),0,IF(OR(ISNUMBER(getcolorred(주중데이터!P309))=TRUE,ISNUMBER(getcolorred(주중데이터!Q309))=TRUE),"Up-regulation",IF(OR(ISNUMBER(getcolorgreen(주중데이터!P309))=TRUE,ISNUMBER(getcolorgreen(주중데이터!Q309))=TRUE),"Down-regulation","No")))</f>
        <v>Up-regulation</v>
      </c>
      <c r="Q1565" s="81"/>
      <c r="R1565" s="81" t="str">
        <f>IF(AND(주중데이터!R309=0,주중데이터!S309=0),0,IF(OR(ISNUMBER(getcolorred(주중데이터!R309))=TRUE,ISNUMBER(getcolorred(주중데이터!S309))=TRUE),"Up-regulation",IF(OR(ISNUMBER(getcolorgreen(주중데이터!R309))=TRUE,ISNUMBER(getcolorgreen(주중데이터!S309))=TRUE),"Down-regulation","No")))</f>
        <v>Up-regulation</v>
      </c>
      <c r="S1565" s="81"/>
      <c r="T1565" s="81" t="str">
        <f>IF(AND(주중데이터!T309=0,주중데이터!U309=0),0,IF(OR(ISNUMBER(getcolorred(주중데이터!T309))=TRUE,ISNUMBER(getcolorred(주중데이터!U309))=TRUE),"Up-regulation",IF(OR(ISNUMBER(getcolorgreen(주중데이터!T309))=TRUE,ISNUMBER(getcolorgreen(주중데이터!U309))=TRUE),"Down-regulation","No")))</f>
        <v>Up-regulation</v>
      </c>
      <c r="U1565" s="81"/>
      <c r="V1565" s="81" t="str">
        <f>IF(AND(주중데이터!V309=0,주중데이터!W309=0),0,IF(OR(ISNUMBER(getcolorred(주중데이터!V309))=TRUE,ISNUMBER(getcolorred(주중데이터!W309))=TRUE),"Up-regulation",IF(OR(ISNUMBER(getcolorgreen(주중데이터!V309))=TRUE,ISNUMBER(getcolorgreen(주중데이터!W309))=TRUE),"Down-regulation","No")))</f>
        <v>No</v>
      </c>
      <c r="W1565" s="81"/>
      <c r="X1565" s="81" t="str">
        <f>IF(AND(주중데이터!X309=0,주중데이터!Y309=0),0,IF(OR(ISNUMBER(getcolorred(주중데이터!X309))=TRUE,ISNUMBER(getcolorred(주중데이터!Y309))=TRUE),"Up-regulation",IF(OR(ISNUMBER(getcolorgreen(주중데이터!X309))=TRUE,ISNUMBER(getcolorgreen(주중데이터!Y309))=TRUE),"Down-regulation","No")))</f>
        <v>No</v>
      </c>
      <c r="Y1565" s="82"/>
      <c r="Z1565" s="76"/>
    </row>
    <row r="1566" spans="1:27">
      <c r="A1566" s="36" t="s">
        <v>34</v>
      </c>
      <c r="B1566" s="81" t="str">
        <f>IF(AND(주중데이터!B310=0,주중데이터!C310=0),0,IF(OR(ISNUMBER(getcolorred(주중데이터!B310))=TRUE,ISNUMBER(getcolorred(주중데이터!C310))=TRUE),"Up-regulation",IF(OR(ISNUMBER(getcolorgreen(주중데이터!B310))=TRUE,ISNUMBER(getcolorgreen(주중데이터!C310))=TRUE),"Down-regulation","No")))</f>
        <v>Up-regulation</v>
      </c>
      <c r="C1566" s="81"/>
      <c r="D1566" s="81" t="str">
        <f>IF(AND(주중데이터!D310=0,주중데이터!E310=0),0,IF(OR(ISNUMBER(getcolorred(주중데이터!D310))=TRUE,ISNUMBER(getcolorred(주중데이터!E310))=TRUE),"Up-regulation",IF(OR(ISNUMBER(getcolorgreen(주중데이터!D310))=TRUE,ISNUMBER(getcolorgreen(주중데이터!E310))=TRUE),"Down-regulation","No")))</f>
        <v>Up-regulation</v>
      </c>
      <c r="E1566" s="81"/>
      <c r="F1566" s="81" t="str">
        <f>IF(AND(주중데이터!F310=0,주중데이터!G310=0),0,IF(OR(ISNUMBER(getcolorred(주중데이터!F310))=TRUE,ISNUMBER(getcolorred(주중데이터!G310))=TRUE),"Up-regulation",IF(OR(ISNUMBER(getcolorgreen(주중데이터!F310))=TRUE,ISNUMBER(getcolorgreen(주중데이터!G310))=TRUE),"Down-regulation","No")))</f>
        <v>No</v>
      </c>
      <c r="G1566" s="81"/>
      <c r="H1566" s="81" t="str">
        <f>IF(AND(주중데이터!H310=0,주중데이터!I310=0),0,IF(OR(ISNUMBER(getcolorred(주중데이터!H310))=TRUE,ISNUMBER(getcolorred(주중데이터!I310))=TRUE),"Up-regulation",IF(OR(ISNUMBER(getcolorgreen(주중데이터!H310))=TRUE,ISNUMBER(getcolorgreen(주중데이터!I310))=TRUE),"Down-regulation","No")))</f>
        <v>No</v>
      </c>
      <c r="I1566" s="81"/>
      <c r="J1566" s="81" t="str">
        <f>IF(AND(주중데이터!J310=0,주중데이터!K310=0),0,IF(OR(ISNUMBER(getcolorred(주중데이터!J310))=TRUE,ISNUMBER(getcolorred(주중데이터!K310))=TRUE),"Up-regulation",IF(OR(ISNUMBER(getcolorgreen(주중데이터!J310))=TRUE,ISNUMBER(getcolorgreen(주중데이터!K310))=TRUE),"Down-regulation","No")))</f>
        <v>Up-regulation</v>
      </c>
      <c r="K1566" s="81"/>
      <c r="L1566" s="81" t="str">
        <f>IF(AND(주중데이터!L310=0,주중데이터!M310=0),0,IF(OR(ISNUMBER(getcolorred(주중데이터!L310))=TRUE,ISNUMBER(getcolorred(주중데이터!M310))=TRUE),"Up-regulation",IF(OR(ISNUMBER(getcolorgreen(주중데이터!L310))=TRUE,ISNUMBER(getcolorgreen(주중데이터!M310))=TRUE),"Down-regulation","No")))</f>
        <v>No</v>
      </c>
      <c r="M1566" s="81"/>
      <c r="N1566" s="81" t="str">
        <f>IF(AND(주중데이터!N310=0,주중데이터!O310=0),0,IF(OR(ISNUMBER(getcolorred(주중데이터!N310))=TRUE,ISNUMBER(getcolorred(주중데이터!O310))=TRUE),"Up-regulation",IF(OR(ISNUMBER(getcolorgreen(주중데이터!N310))=TRUE,ISNUMBER(getcolorgreen(주중데이터!O310))=TRUE),"Down-regulation","No")))</f>
        <v>No</v>
      </c>
      <c r="O1566" s="81"/>
      <c r="P1566" s="81" t="str">
        <f>IF(AND(주중데이터!P310=0,주중데이터!Q310=0),0,IF(OR(ISNUMBER(getcolorred(주중데이터!P310))=TRUE,ISNUMBER(getcolorred(주중데이터!Q310))=TRUE),"Up-regulation",IF(OR(ISNUMBER(getcolorgreen(주중데이터!P310))=TRUE,ISNUMBER(getcolorgreen(주중데이터!Q310))=TRUE),"Down-regulation","No")))</f>
        <v>Up-regulation</v>
      </c>
      <c r="Q1566" s="81"/>
      <c r="R1566" s="81" t="str">
        <f>IF(AND(주중데이터!R310=0,주중데이터!S310=0),0,IF(OR(ISNUMBER(getcolorred(주중데이터!R310))=TRUE,ISNUMBER(getcolorred(주중데이터!S310))=TRUE),"Up-regulation",IF(OR(ISNUMBER(getcolorgreen(주중데이터!R310))=TRUE,ISNUMBER(getcolorgreen(주중데이터!S310))=TRUE),"Down-regulation","No")))</f>
        <v>Up-regulation</v>
      </c>
      <c r="S1566" s="81"/>
      <c r="T1566" s="81" t="str">
        <f>IF(AND(주중데이터!T310=0,주중데이터!U310=0),0,IF(OR(ISNUMBER(getcolorred(주중데이터!T310))=TRUE,ISNUMBER(getcolorred(주중데이터!U310))=TRUE),"Up-regulation",IF(OR(ISNUMBER(getcolorgreen(주중데이터!T310))=TRUE,ISNUMBER(getcolorgreen(주중데이터!U310))=TRUE),"Down-regulation","No")))</f>
        <v>Up-regulation</v>
      </c>
      <c r="U1566" s="81"/>
      <c r="V1566" s="81" t="str">
        <f>IF(AND(주중데이터!V310=0,주중데이터!W310=0),0,IF(OR(ISNUMBER(getcolorred(주중데이터!V310))=TRUE,ISNUMBER(getcolorred(주중데이터!W310))=TRUE),"Up-regulation",IF(OR(ISNUMBER(getcolorgreen(주중데이터!V310))=TRUE,ISNUMBER(getcolorgreen(주중데이터!W310))=TRUE),"Down-regulation","No")))</f>
        <v>No</v>
      </c>
      <c r="W1566" s="81"/>
      <c r="X1566" s="81" t="str">
        <f>IF(AND(주중데이터!X310=0,주중데이터!Y310=0),0,IF(OR(ISNUMBER(getcolorred(주중데이터!X310))=TRUE,ISNUMBER(getcolorred(주중데이터!Y310))=TRUE),"Up-regulation",IF(OR(ISNUMBER(getcolorgreen(주중데이터!X310))=TRUE,ISNUMBER(getcolorgreen(주중데이터!Y310))=TRUE),"Down-regulation","No")))</f>
        <v>No</v>
      </c>
      <c r="Y1566" s="82"/>
      <c r="Z1566" s="76"/>
    </row>
    <row r="1567" spans="1:27" ht="17.25" thickBot="1">
      <c r="A1567" s="36" t="s">
        <v>35</v>
      </c>
      <c r="B1567" s="81" t="str">
        <f>IF(AND(주중데이터!B311=0,주중데이터!C311=0),0,IF(OR(ISNUMBER(getcolorred(주중데이터!B311))=TRUE,ISNUMBER(getcolorred(주중데이터!C311))=TRUE),"Up-regulation",IF(OR(ISNUMBER(getcolorgreen(주중데이터!B311))=TRUE,ISNUMBER(getcolorgreen(주중데이터!C311))=TRUE),"Down-regulation","No")))</f>
        <v>Up-regulation</v>
      </c>
      <c r="C1567" s="81"/>
      <c r="D1567" s="81" t="str">
        <f>IF(AND(주중데이터!D311=0,주중데이터!E311=0),0,IF(OR(ISNUMBER(getcolorred(주중데이터!D311))=TRUE,ISNUMBER(getcolorred(주중데이터!E311))=TRUE),"Up-regulation",IF(OR(ISNUMBER(getcolorgreen(주중데이터!D311))=TRUE,ISNUMBER(getcolorgreen(주중데이터!E311))=TRUE),"Down-regulation","No")))</f>
        <v>Up-regulation</v>
      </c>
      <c r="E1567" s="81"/>
      <c r="F1567" s="81" t="str">
        <f>IF(AND(주중데이터!F311=0,주중데이터!G311=0),0,IF(OR(ISNUMBER(getcolorred(주중데이터!F311))=TRUE,ISNUMBER(getcolorred(주중데이터!G311))=TRUE),"Up-regulation",IF(OR(ISNUMBER(getcolorgreen(주중데이터!F311))=TRUE,ISNUMBER(getcolorgreen(주중데이터!G311))=TRUE),"Down-regulation","No")))</f>
        <v>No</v>
      </c>
      <c r="G1567" s="81"/>
      <c r="H1567" s="81" t="str">
        <f>IF(AND(주중데이터!H311=0,주중데이터!I311=0),0,IF(OR(ISNUMBER(getcolorred(주중데이터!H311))=TRUE,ISNUMBER(getcolorred(주중데이터!I311))=TRUE),"Up-regulation",IF(OR(ISNUMBER(getcolorgreen(주중데이터!H311))=TRUE,ISNUMBER(getcolorgreen(주중데이터!I311))=TRUE),"Down-regulation","No")))</f>
        <v>No</v>
      </c>
      <c r="I1567" s="81"/>
      <c r="J1567" s="81" t="str">
        <f>IF(AND(주중데이터!J311=0,주중데이터!K311=0),0,IF(OR(ISNUMBER(getcolorred(주중데이터!J311))=TRUE,ISNUMBER(getcolorred(주중데이터!K311))=TRUE),"Up-regulation",IF(OR(ISNUMBER(getcolorgreen(주중데이터!J311))=TRUE,ISNUMBER(getcolorgreen(주중데이터!K311))=TRUE),"Down-regulation","No")))</f>
        <v>Up-regulation</v>
      </c>
      <c r="K1567" s="81"/>
      <c r="L1567" s="81" t="str">
        <f>IF(AND(주중데이터!L311=0,주중데이터!M311=0),0,IF(OR(ISNUMBER(getcolorred(주중데이터!L311))=TRUE,ISNUMBER(getcolorred(주중데이터!M311))=TRUE),"Up-regulation",IF(OR(ISNUMBER(getcolorgreen(주중데이터!L311))=TRUE,ISNUMBER(getcolorgreen(주중데이터!M311))=TRUE),"Down-regulation","No")))</f>
        <v>No</v>
      </c>
      <c r="M1567" s="81"/>
      <c r="N1567" s="81" t="str">
        <f>IF(AND(주중데이터!N311=0,주중데이터!O311=0),0,IF(OR(ISNUMBER(getcolorred(주중데이터!N311))=TRUE,ISNUMBER(getcolorred(주중데이터!O311))=TRUE),"Up-regulation",IF(OR(ISNUMBER(getcolorgreen(주중데이터!N311))=TRUE,ISNUMBER(getcolorgreen(주중데이터!O311))=TRUE),"Down-regulation","No")))</f>
        <v>No</v>
      </c>
      <c r="O1567" s="81"/>
      <c r="P1567" s="81" t="str">
        <f>IF(AND(주중데이터!P311=0,주중데이터!Q311=0),0,IF(OR(ISNUMBER(getcolorred(주중데이터!P311))=TRUE,ISNUMBER(getcolorred(주중데이터!Q311))=TRUE),"Up-regulation",IF(OR(ISNUMBER(getcolorgreen(주중데이터!P311))=TRUE,ISNUMBER(getcolorgreen(주중데이터!Q311))=TRUE),"Down-regulation","No")))</f>
        <v>Up-regulation</v>
      </c>
      <c r="Q1567" s="81"/>
      <c r="R1567" s="81" t="str">
        <f>IF(AND(주중데이터!R311=0,주중데이터!S311=0),0,IF(OR(ISNUMBER(getcolorred(주중데이터!R311))=TRUE,ISNUMBER(getcolorred(주중데이터!S311))=TRUE),"Up-regulation",IF(OR(ISNUMBER(getcolorgreen(주중데이터!R311))=TRUE,ISNUMBER(getcolorgreen(주중데이터!S311))=TRUE),"Down-regulation","No")))</f>
        <v>Up-regulation</v>
      </c>
      <c r="S1567" s="81"/>
      <c r="T1567" s="81" t="str">
        <f>IF(AND(주중데이터!T311=0,주중데이터!U311=0),0,IF(OR(ISNUMBER(getcolorred(주중데이터!T311))=TRUE,ISNUMBER(getcolorred(주중데이터!U311))=TRUE),"Up-regulation",IF(OR(ISNUMBER(getcolorgreen(주중데이터!T311))=TRUE,ISNUMBER(getcolorgreen(주중데이터!U311))=TRUE),"Down-regulation","No")))</f>
        <v>Up-regulation</v>
      </c>
      <c r="U1567" s="81"/>
      <c r="V1567" s="81" t="str">
        <f>IF(AND(주중데이터!V311=0,주중데이터!W311=0),0,IF(OR(ISNUMBER(getcolorred(주중데이터!V311))=TRUE,ISNUMBER(getcolorred(주중데이터!W311))=TRUE),"Up-regulation",IF(OR(ISNUMBER(getcolorgreen(주중데이터!V311))=TRUE,ISNUMBER(getcolorgreen(주중데이터!W311))=TRUE),"Down-regulation","No")))</f>
        <v>No</v>
      </c>
      <c r="W1567" s="81"/>
      <c r="X1567" s="81" t="str">
        <f>IF(AND(주중데이터!X311=0,주중데이터!Y311=0),0,IF(OR(ISNUMBER(getcolorred(주중데이터!X311))=TRUE,ISNUMBER(getcolorred(주중데이터!Y311))=TRUE),"Up-regulation",IF(OR(ISNUMBER(getcolorgreen(주중데이터!X311))=TRUE,ISNUMBER(getcolorgreen(주중데이터!Y311))=TRUE),"Down-regulation","No")))</f>
        <v>No</v>
      </c>
      <c r="Y1567" s="82"/>
      <c r="Z1567" s="76"/>
    </row>
    <row r="1568" spans="1:27" ht="17.25" thickBot="1">
      <c r="A1568" s="36" t="s">
        <v>36</v>
      </c>
      <c r="B1568" s="81" t="str">
        <f>IF(AND(주중데이터!B312=0,주중데이터!C312=0),0,IF(OR(ISNUMBER(getcolorred(주중데이터!B312))=TRUE,ISNUMBER(getcolorred(주중데이터!C312))=TRUE),"Up-regulation",IF(OR(ISNUMBER(getcolorgreen(주중데이터!B312))=TRUE,ISNUMBER(getcolorgreen(주중데이터!C312))=TRUE),"Down-regulation","No")))</f>
        <v>Up-regulation</v>
      </c>
      <c r="C1568" s="81"/>
      <c r="D1568" s="81" t="str">
        <f>IF(AND(주중데이터!D312=0,주중데이터!E312=0),0,IF(OR(ISNUMBER(getcolorred(주중데이터!D312))=TRUE,ISNUMBER(getcolorred(주중데이터!E312))=TRUE),"Up-regulation",IF(OR(ISNUMBER(getcolorgreen(주중데이터!D312))=TRUE,ISNUMBER(getcolorgreen(주중데이터!E312))=TRUE),"Down-regulation","No")))</f>
        <v>No</v>
      </c>
      <c r="E1568" s="81"/>
      <c r="F1568" s="81" t="str">
        <f>IF(AND(주중데이터!F312=0,주중데이터!G312=0),0,IF(OR(ISNUMBER(getcolorred(주중데이터!F312))=TRUE,ISNUMBER(getcolorred(주중데이터!G312))=TRUE),"Up-regulation",IF(OR(ISNUMBER(getcolorgreen(주중데이터!F312))=TRUE,ISNUMBER(getcolorgreen(주중데이터!G312))=TRUE),"Down-regulation","No")))</f>
        <v>No</v>
      </c>
      <c r="G1568" s="81"/>
      <c r="H1568" s="81" t="str">
        <f>IF(AND(주중데이터!H312=0,주중데이터!I312=0),0,IF(OR(ISNUMBER(getcolorred(주중데이터!H312))=TRUE,ISNUMBER(getcolorred(주중데이터!I312))=TRUE),"Up-regulation",IF(OR(ISNUMBER(getcolorgreen(주중데이터!H312))=TRUE,ISNUMBER(getcolorgreen(주중데이터!I312))=TRUE),"Down-regulation","No")))</f>
        <v>No</v>
      </c>
      <c r="I1568" s="81"/>
      <c r="J1568" s="81" t="str">
        <f>IF(AND(주중데이터!J312=0,주중데이터!K312=0),0,IF(OR(ISNUMBER(getcolorred(주중데이터!J312))=TRUE,ISNUMBER(getcolorred(주중데이터!K312))=TRUE),"Up-regulation",IF(OR(ISNUMBER(getcolorgreen(주중데이터!J312))=TRUE,ISNUMBER(getcolorgreen(주중데이터!K312))=TRUE),"Down-regulation","No")))</f>
        <v>Up-regulation</v>
      </c>
      <c r="K1568" s="81"/>
      <c r="L1568" s="81" t="str">
        <f>IF(AND(주중데이터!L312=0,주중데이터!M312=0),0,IF(OR(ISNUMBER(getcolorred(주중데이터!L312))=TRUE,ISNUMBER(getcolorred(주중데이터!M312))=TRUE),"Up-regulation",IF(OR(ISNUMBER(getcolorgreen(주중데이터!L312))=TRUE,ISNUMBER(getcolorgreen(주중데이터!M312))=TRUE),"Down-regulation","No")))</f>
        <v>No</v>
      </c>
      <c r="M1568" s="81"/>
      <c r="N1568" s="81" t="str">
        <f>IF(AND(주중데이터!N312=0,주중데이터!O312=0),0,IF(OR(ISNUMBER(getcolorred(주중데이터!N312))=TRUE,ISNUMBER(getcolorred(주중데이터!O312))=TRUE),"Up-regulation",IF(OR(ISNUMBER(getcolorgreen(주중데이터!N312))=TRUE,ISNUMBER(getcolorgreen(주중데이터!O312))=TRUE),"Down-regulation","No")))</f>
        <v>No</v>
      </c>
      <c r="O1568" s="81"/>
      <c r="P1568" s="81" t="str">
        <f>IF(AND(주중데이터!P312=0,주중데이터!Q312=0),0,IF(OR(ISNUMBER(getcolorred(주중데이터!P312))=TRUE,ISNUMBER(getcolorred(주중데이터!Q312))=TRUE),"Up-regulation",IF(OR(ISNUMBER(getcolorgreen(주중데이터!P312))=TRUE,ISNUMBER(getcolorgreen(주중데이터!Q312))=TRUE),"Down-regulation","No")))</f>
        <v>Up-regulation</v>
      </c>
      <c r="Q1568" s="81"/>
      <c r="R1568" s="81" t="str">
        <f>IF(AND(주중데이터!R312=0,주중데이터!S312=0),0,IF(OR(ISNUMBER(getcolorred(주중데이터!R312))=TRUE,ISNUMBER(getcolorred(주중데이터!S312))=TRUE),"Up-regulation",IF(OR(ISNUMBER(getcolorgreen(주중데이터!R312))=TRUE,ISNUMBER(getcolorgreen(주중데이터!S312))=TRUE),"Down-regulation","No")))</f>
        <v>Up-regulation</v>
      </c>
      <c r="S1568" s="81"/>
      <c r="T1568" s="81" t="str">
        <f>IF(AND(주중데이터!T312=0,주중데이터!U312=0),0,IF(OR(ISNUMBER(getcolorred(주중데이터!T312))=TRUE,ISNUMBER(getcolorred(주중데이터!U312))=TRUE),"Up-regulation",IF(OR(ISNUMBER(getcolorgreen(주중데이터!T312))=TRUE,ISNUMBER(getcolorgreen(주중데이터!U312))=TRUE),"Down-regulation","No")))</f>
        <v>Up-regulation</v>
      </c>
      <c r="U1568" s="81"/>
      <c r="V1568" s="81" t="str">
        <f>IF(AND(주중데이터!V312=0,주중데이터!W312=0),0,IF(OR(ISNUMBER(getcolorred(주중데이터!V312))=TRUE,ISNUMBER(getcolorred(주중데이터!W312))=TRUE),"Up-regulation",IF(OR(ISNUMBER(getcolorgreen(주중데이터!V312))=TRUE,ISNUMBER(getcolorgreen(주중데이터!W312))=TRUE),"Down-regulation","No")))</f>
        <v>No</v>
      </c>
      <c r="W1568" s="81"/>
      <c r="X1568" s="81" t="str">
        <f>IF(AND(주중데이터!X312=0,주중데이터!Y312=0),0,IF(OR(ISNUMBER(getcolorred(주중데이터!X312))=TRUE,ISNUMBER(getcolorred(주중데이터!Y312))=TRUE),"Up-regulation",IF(OR(ISNUMBER(getcolorgreen(주중데이터!X312))=TRUE,ISNUMBER(getcolorgreen(주중데이터!Y312))=TRUE),"Down-regulation","No")))</f>
        <v>No</v>
      </c>
      <c r="Y1568" s="82"/>
      <c r="Z1568" s="76"/>
      <c r="AA1568" s="31">
        <f>IF(주중DATA!AA312="","",주중DATA!AA312)</f>
        <v>44761</v>
      </c>
    </row>
    <row r="1569" spans="1:51" ht="17.25" thickBot="1">
      <c r="A1569" s="36" t="s">
        <v>37</v>
      </c>
      <c r="B1569" s="81" t="str">
        <f>IF(AND(주중데이터!B313=0,주중데이터!C313=0),0,IF(OR(ISNUMBER(getcolorred(주중데이터!B313))=TRUE,ISNUMBER(getcolorred(주중데이터!C313))=TRUE),"Up-regulation",IF(OR(ISNUMBER(getcolorgreen(주중데이터!B313))=TRUE,ISNUMBER(getcolorgreen(주중데이터!C313))=TRUE),"Down-regulation","No")))</f>
        <v>Up-regulation</v>
      </c>
      <c r="C1569" s="81"/>
      <c r="D1569" s="81" t="str">
        <f>IF(AND(주중데이터!D313=0,주중데이터!E313=0),0,IF(OR(ISNUMBER(getcolorred(주중데이터!D313))=TRUE,ISNUMBER(getcolorred(주중데이터!E313))=TRUE),"Up-regulation",IF(OR(ISNUMBER(getcolorgreen(주중데이터!D313))=TRUE,ISNUMBER(getcolorgreen(주중데이터!E313))=TRUE),"Down-regulation","No")))</f>
        <v>No</v>
      </c>
      <c r="E1569" s="81"/>
      <c r="F1569" s="81" t="str">
        <f>IF(AND(주중데이터!F313=0,주중데이터!G313=0),0,IF(OR(ISNUMBER(getcolorred(주중데이터!F313))=TRUE,ISNUMBER(getcolorred(주중데이터!G313))=TRUE),"Up-regulation",IF(OR(ISNUMBER(getcolorgreen(주중데이터!F313))=TRUE,ISNUMBER(getcolorgreen(주중데이터!G313))=TRUE),"Down-regulation","No")))</f>
        <v>No</v>
      </c>
      <c r="G1569" s="81"/>
      <c r="H1569" s="81" t="str">
        <f>IF(AND(주중데이터!H313=0,주중데이터!I313=0),0,IF(OR(ISNUMBER(getcolorred(주중데이터!H313))=TRUE,ISNUMBER(getcolorred(주중데이터!I313))=TRUE),"Up-regulation",IF(OR(ISNUMBER(getcolorgreen(주중데이터!H313))=TRUE,ISNUMBER(getcolorgreen(주중데이터!I313))=TRUE),"Down-regulation","No")))</f>
        <v>No</v>
      </c>
      <c r="I1569" s="81"/>
      <c r="J1569" s="81" t="str">
        <f>IF(AND(주중데이터!J313=0,주중데이터!K313=0),0,IF(OR(ISNUMBER(getcolorred(주중데이터!J313))=TRUE,ISNUMBER(getcolorred(주중데이터!K313))=TRUE),"Up-regulation",IF(OR(ISNUMBER(getcolorgreen(주중데이터!J313))=TRUE,ISNUMBER(getcolorgreen(주중데이터!K313))=TRUE),"Down-regulation","No")))</f>
        <v>Up-regulation</v>
      </c>
      <c r="K1569" s="81"/>
      <c r="L1569" s="81" t="str">
        <f>IF(AND(주중데이터!L313=0,주중데이터!M313=0),0,IF(OR(ISNUMBER(getcolorred(주중데이터!L313))=TRUE,ISNUMBER(getcolorred(주중데이터!M313))=TRUE),"Up-regulation",IF(OR(ISNUMBER(getcolorgreen(주중데이터!L313))=TRUE,ISNUMBER(getcolorgreen(주중데이터!M313))=TRUE),"Down-regulation","No")))</f>
        <v>No</v>
      </c>
      <c r="M1569" s="81"/>
      <c r="N1569" s="81" t="str">
        <f>IF(AND(주중데이터!N313=0,주중데이터!O313=0),0,IF(OR(ISNUMBER(getcolorred(주중데이터!N313))=TRUE,ISNUMBER(getcolorred(주중데이터!O313))=TRUE),"Up-regulation",IF(OR(ISNUMBER(getcolorgreen(주중데이터!N313))=TRUE,ISNUMBER(getcolorgreen(주중데이터!O313))=TRUE),"Down-regulation","No")))</f>
        <v>No</v>
      </c>
      <c r="O1569" s="81"/>
      <c r="P1569" s="81" t="str">
        <f>IF(AND(주중데이터!P313=0,주중데이터!Q313=0),0,IF(OR(ISNUMBER(getcolorred(주중데이터!P313))=TRUE,ISNUMBER(getcolorred(주중데이터!Q313))=TRUE),"Up-regulation",IF(OR(ISNUMBER(getcolorgreen(주중데이터!P313))=TRUE,ISNUMBER(getcolorgreen(주중데이터!Q313))=TRUE),"Down-regulation","No")))</f>
        <v>Up-regulation</v>
      </c>
      <c r="Q1569" s="81"/>
      <c r="R1569" s="81" t="str">
        <f>IF(AND(주중데이터!R313=0,주중데이터!S313=0),0,IF(OR(ISNUMBER(getcolorred(주중데이터!R313))=TRUE,ISNUMBER(getcolorred(주중데이터!S313))=TRUE),"Up-regulation",IF(OR(ISNUMBER(getcolorgreen(주중데이터!R313))=TRUE,ISNUMBER(getcolorgreen(주중데이터!S313))=TRUE),"Down-regulation","No")))</f>
        <v>Up-regulation</v>
      </c>
      <c r="S1569" s="81"/>
      <c r="T1569" s="81" t="str">
        <f>IF(AND(주중데이터!T313=0,주중데이터!U313=0),0,IF(OR(ISNUMBER(getcolorred(주중데이터!T313))=TRUE,ISNUMBER(getcolorred(주중데이터!U313))=TRUE),"Up-regulation",IF(OR(ISNUMBER(getcolorgreen(주중데이터!T313))=TRUE,ISNUMBER(getcolorgreen(주중데이터!U313))=TRUE),"Down-regulation","No")))</f>
        <v>Up-regulation</v>
      </c>
      <c r="U1569" s="81"/>
      <c r="V1569" s="81" t="str">
        <f>IF(AND(주중데이터!V313=0,주중데이터!W313=0),0,IF(OR(ISNUMBER(getcolorred(주중데이터!V313))=TRUE,ISNUMBER(getcolorred(주중데이터!W313))=TRUE),"Up-regulation",IF(OR(ISNUMBER(getcolorgreen(주중데이터!V313))=TRUE,ISNUMBER(getcolorgreen(주중데이터!W313))=TRUE),"Down-regulation","No")))</f>
        <v>Up-regulation</v>
      </c>
      <c r="W1569" s="81"/>
      <c r="X1569" s="81" t="str">
        <f>IF(AND(주중데이터!X313=0,주중데이터!Y313=0),0,IF(OR(ISNUMBER(getcolorred(주중데이터!X313))=TRUE,ISNUMBER(getcolorred(주중데이터!Y313))=TRUE),"Up-regulation",IF(OR(ISNUMBER(getcolorgreen(주중데이터!X313))=TRUE,ISNUMBER(getcolorgreen(주중데이터!Y313))=TRUE),"Down-regulation","No")))</f>
        <v>Up-regulation</v>
      </c>
      <c r="Y1569" s="82"/>
      <c r="Z1569" s="76"/>
      <c r="AA1569" s="9" t="str">
        <f>IF(주중DATA!AA313="","",주중DATA!AA313)</f>
        <v>Min</v>
      </c>
      <c r="AB1569" s="10" t="str">
        <f>IF(주중DATA!AB313="","",주중DATA!AB313)</f>
        <v>155,37</v>
      </c>
      <c r="AC1569" s="10" t="str">
        <f>IF(주중DATA!AC313="","",주중DATA!AC313)</f>
        <v>27,00</v>
      </c>
      <c r="AD1569" s="10" t="str">
        <f>IF(주중DATA!AD313="","",주중DATA!AD313)</f>
        <v>273,10</v>
      </c>
      <c r="AE1569" s="10" t="str">
        <f>IF(주중DATA!AE313="","",주중DATA!AE313)</f>
        <v>273,10</v>
      </c>
      <c r="AF1569" s="10" t="str">
        <f>IF(주중DATA!AF313="","",주중DATA!AF313)</f>
        <v>1,96</v>
      </c>
      <c r="AG1569" s="10" t="str">
        <f>IF(주중DATA!AG313="","",주중DATA!AG313)</f>
        <v>1,96</v>
      </c>
      <c r="AH1569" s="10" t="str">
        <f>IF(주중DATA!AH313="","",주중DATA!AH313)</f>
        <v>1,96</v>
      </c>
      <c r="AI1569" s="10" t="str">
        <f>IF(주중DATA!AI313="","",주중DATA!AI313)</f>
        <v>1,96</v>
      </c>
      <c r="AJ1569" s="10" t="str">
        <f>IF(주중DATA!AJ313="","",주중DATA!AJ313)</f>
        <v>155,37</v>
      </c>
      <c r="AK1569" s="10" t="str">
        <f>IF(주중DATA!AK313="","",주중DATA!AK313)</f>
        <v>27,00</v>
      </c>
      <c r="AL1569" s="10" t="str">
        <f>IF(주중DATA!AL313="","",주중DATA!AL313)</f>
        <v>28,59</v>
      </c>
      <c r="AM1569" s="10" t="str">
        <f>IF(주중DATA!AM313="","",주중DATA!AM313)</f>
        <v>27,00</v>
      </c>
      <c r="AN1569" s="10" t="str">
        <f>IF(주중DATA!AN313="","",주중DATA!AN313)</f>
        <v>28,59</v>
      </c>
      <c r="AO1569" s="10" t="str">
        <f>IF(주중DATA!AO313="","",주중DATA!AO313)</f>
        <v>27,00</v>
      </c>
      <c r="AP1569" s="10" t="str">
        <f>IF(주중DATA!AP313="","",주중DATA!AP313)</f>
        <v>28,59</v>
      </c>
      <c r="AQ1569" s="10" t="str">
        <f>IF(주중DATA!AQ313="","",주중DATA!AQ313)</f>
        <v>27,00</v>
      </c>
      <c r="AR1569" s="10" t="str">
        <f>IF(주중DATA!AR313="","",주중DATA!AR313)</f>
        <v>28,59</v>
      </c>
      <c r="AS1569" s="10" t="str">
        <f>IF(주중DATA!AS313="","",주중DATA!AS313)</f>
        <v>27,00</v>
      </c>
      <c r="AT1569" s="10" t="str">
        <f>IF(주중DATA!AT313="","",주중DATA!AT313)</f>
        <v>120,43</v>
      </c>
      <c r="AU1569" s="10" t="str">
        <f>IF(주중DATA!AU313="","",주중DATA!AU313)</f>
        <v>40,30</v>
      </c>
      <c r="AV1569" s="10" t="str">
        <f>IF(주중DATA!AV313="","",주중DATA!AV313)</f>
        <v>281,26</v>
      </c>
      <c r="AW1569" s="10" t="str">
        <f>IF(주중DATA!AW313="","",주중DATA!AW313)</f>
        <v>40,30</v>
      </c>
      <c r="AX1569" s="10" t="str">
        <f>IF(주중DATA!AX313="","",주중DATA!AX313)</f>
        <v>281,26</v>
      </c>
    </row>
    <row r="1570" spans="1:51">
      <c r="A1570" s="36" t="s">
        <v>39</v>
      </c>
      <c r="B1570" s="81" t="str">
        <f>IF(AND(주중데이터!B314=0,주중데이터!C314=0),0,IF(OR(ISNUMBER(getcolorred(주중데이터!B314))=TRUE,ISNUMBER(getcolorred(주중데이터!C314))=TRUE),"Up-regulation",IF(OR(ISNUMBER(getcolorgreen(주중데이터!B314))=TRUE,ISNUMBER(getcolorgreen(주중데이터!C314))=TRUE),"Down-regulation","No")))</f>
        <v>Up-regulation</v>
      </c>
      <c r="C1570" s="81"/>
      <c r="D1570" s="81" t="str">
        <f>IF(AND(주중데이터!D314=0,주중데이터!E314=0),0,IF(OR(ISNUMBER(getcolorred(주중데이터!D314))=TRUE,ISNUMBER(getcolorred(주중데이터!E314))=TRUE),"Up-regulation",IF(OR(ISNUMBER(getcolorgreen(주중데이터!D314))=TRUE,ISNUMBER(getcolorgreen(주중데이터!E314))=TRUE),"Down-regulation","No")))</f>
        <v>No</v>
      </c>
      <c r="E1570" s="81"/>
      <c r="F1570" s="81" t="str">
        <f>IF(AND(주중데이터!F314=0,주중데이터!G314=0),0,IF(OR(ISNUMBER(getcolorred(주중데이터!F314))=TRUE,ISNUMBER(getcolorred(주중데이터!G314))=TRUE),"Up-regulation",IF(OR(ISNUMBER(getcolorgreen(주중데이터!F314))=TRUE,ISNUMBER(getcolorgreen(주중데이터!G314))=TRUE),"Down-regulation","No")))</f>
        <v>No</v>
      </c>
      <c r="G1570" s="81"/>
      <c r="H1570" s="81" t="str">
        <f>IF(AND(주중데이터!H314=0,주중데이터!I314=0),0,IF(OR(ISNUMBER(getcolorred(주중데이터!H314))=TRUE,ISNUMBER(getcolorred(주중데이터!I314))=TRUE),"Up-regulation",IF(OR(ISNUMBER(getcolorgreen(주중데이터!H314))=TRUE,ISNUMBER(getcolorgreen(주중데이터!I314))=TRUE),"Down-regulation","No")))</f>
        <v>No</v>
      </c>
      <c r="I1570" s="81"/>
      <c r="J1570" s="81" t="str">
        <f>IF(AND(주중데이터!J314=0,주중데이터!K314=0),0,IF(OR(ISNUMBER(getcolorred(주중데이터!J314))=TRUE,ISNUMBER(getcolorred(주중데이터!K314))=TRUE),"Up-regulation",IF(OR(ISNUMBER(getcolorgreen(주중데이터!J314))=TRUE,ISNUMBER(getcolorgreen(주중데이터!K314))=TRUE),"Down-regulation","No")))</f>
        <v>Up-regulation</v>
      </c>
      <c r="K1570" s="81"/>
      <c r="L1570" s="81" t="str">
        <f>IF(AND(주중데이터!L314=0,주중데이터!M314=0),0,IF(OR(ISNUMBER(getcolorred(주중데이터!L314))=TRUE,ISNUMBER(getcolorred(주중데이터!M314))=TRUE),"Up-regulation",IF(OR(ISNUMBER(getcolorgreen(주중데이터!L314))=TRUE,ISNUMBER(getcolorgreen(주중데이터!M314))=TRUE),"Down-regulation","No")))</f>
        <v>No</v>
      </c>
      <c r="M1570" s="81"/>
      <c r="N1570" s="81" t="str">
        <f>IF(AND(주중데이터!N314=0,주중데이터!O314=0),0,IF(OR(ISNUMBER(getcolorred(주중데이터!N314))=TRUE,ISNUMBER(getcolorred(주중데이터!O314))=TRUE),"Up-regulation",IF(OR(ISNUMBER(getcolorgreen(주중데이터!N314))=TRUE,ISNUMBER(getcolorgreen(주중데이터!O314))=TRUE),"Down-regulation","No")))</f>
        <v>No</v>
      </c>
      <c r="O1570" s="81"/>
      <c r="P1570" s="81" t="str">
        <f>IF(AND(주중데이터!P314=0,주중데이터!Q314=0),0,IF(OR(ISNUMBER(getcolorred(주중데이터!P314))=TRUE,ISNUMBER(getcolorred(주중데이터!Q314))=TRUE),"Up-regulation",IF(OR(ISNUMBER(getcolorgreen(주중데이터!P314))=TRUE,ISNUMBER(getcolorgreen(주중데이터!Q314))=TRUE),"Down-regulation","No")))</f>
        <v>Up-regulation</v>
      </c>
      <c r="Q1570" s="81"/>
      <c r="R1570" s="81" t="str">
        <f>IF(AND(주중데이터!R314=0,주중데이터!S314=0),0,IF(OR(ISNUMBER(getcolorred(주중데이터!R314))=TRUE,ISNUMBER(getcolorred(주중데이터!S314))=TRUE),"Up-regulation",IF(OR(ISNUMBER(getcolorgreen(주중데이터!R314))=TRUE,ISNUMBER(getcolorgreen(주중데이터!S314))=TRUE),"Down-regulation","No")))</f>
        <v>Up-regulation</v>
      </c>
      <c r="S1570" s="81"/>
      <c r="T1570" s="81" t="str">
        <f>IF(AND(주중데이터!T314=0,주중데이터!U314=0),0,IF(OR(ISNUMBER(getcolorred(주중데이터!T314))=TRUE,ISNUMBER(getcolorred(주중데이터!U314))=TRUE),"Up-regulation",IF(OR(ISNUMBER(getcolorgreen(주중데이터!T314))=TRUE,ISNUMBER(getcolorgreen(주중데이터!U314))=TRUE),"Down-regulation","No")))</f>
        <v>Up-regulation</v>
      </c>
      <c r="U1570" s="81"/>
      <c r="V1570" s="81" t="str">
        <f>IF(AND(주중데이터!V314=0,주중데이터!W314=0),0,IF(OR(ISNUMBER(getcolorred(주중데이터!V314))=TRUE,ISNUMBER(getcolorred(주중데이터!W314))=TRUE),"Up-regulation",IF(OR(ISNUMBER(getcolorgreen(주중데이터!V314))=TRUE,ISNUMBER(getcolorgreen(주중데이터!W314))=TRUE),"Down-regulation","No")))</f>
        <v>Up-regulation</v>
      </c>
      <c r="W1570" s="81"/>
      <c r="X1570" s="81" t="str">
        <f>IF(AND(주중데이터!X314=0,주중데이터!Y314=0),0,IF(OR(ISNUMBER(getcolorred(주중데이터!X314))=TRUE,ISNUMBER(getcolorred(주중데이터!Y314))=TRUE),"Up-regulation",IF(OR(ISNUMBER(getcolorgreen(주중데이터!X314))=TRUE,ISNUMBER(getcolorgreen(주중데이터!Y314))=TRUE),"Down-regulation","No")))</f>
        <v>Up-regulation</v>
      </c>
      <c r="Y1570" s="82"/>
      <c r="Z1570" s="76"/>
      <c r="AA1570" s="11" t="str">
        <f>IF(주중DATA!AA314="","",주중DATA!AA314)</f>
        <v>Max</v>
      </c>
      <c r="AB1570" s="3" t="str">
        <f>IF(주중DATA!AB314="","",주중DATA!AB314)</f>
        <v>358,00</v>
      </c>
      <c r="AC1570" s="3" t="str">
        <f>IF(주중DATA!AC314="","",주중DATA!AC314)</f>
        <v>164,20</v>
      </c>
      <c r="AD1570" s="3" t="str">
        <f>IF(주중DATA!AD314="","",주중DATA!AD314)</f>
        <v>371,52</v>
      </c>
      <c r="AE1570" s="3" t="str">
        <f>IF(주중DATA!AE314="","",주중DATA!AE314)</f>
        <v>339,56</v>
      </c>
      <c r="AF1570" s="3" t="str">
        <f>IF(주중DATA!AF314="","",주중DATA!AF314)</f>
        <v>3,71</v>
      </c>
      <c r="AG1570" s="3" t="str">
        <f>IF(주중DATA!AG314="","",주중DATA!AG314)</f>
        <v>3,71</v>
      </c>
      <c r="AH1570" s="3" t="str">
        <f>IF(주중DATA!AH314="","",주중DATA!AH314)</f>
        <v>3,71</v>
      </c>
      <c r="AI1570" s="3" t="str">
        <f>IF(주중DATA!AI314="","",주중DATA!AI314)</f>
        <v>3,71</v>
      </c>
      <c r="AJ1570" s="3" t="str">
        <f>IF(주중DATA!AJ314="","",주중DATA!AJ314)</f>
        <v>358,00</v>
      </c>
      <c r="AK1570" s="3" t="str">
        <f>IF(주중DATA!AK314="","",주중DATA!AK314)</f>
        <v>164,20</v>
      </c>
      <c r="AL1570" s="3" t="str">
        <f>IF(주중DATA!AL314="","",주중DATA!AL314)</f>
        <v>83,63</v>
      </c>
      <c r="AM1570" s="3" t="str">
        <f>IF(주중DATA!AM314="","",주중DATA!AM314)</f>
        <v>83,63</v>
      </c>
      <c r="AN1570" s="3" t="str">
        <f>IF(주중DATA!AN314="","",주중DATA!AN314)</f>
        <v>83,63</v>
      </c>
      <c r="AO1570" s="3" t="str">
        <f>IF(주중DATA!AO314="","",주중DATA!AO314)</f>
        <v>83,63</v>
      </c>
      <c r="AP1570" s="3" t="str">
        <f>IF(주중DATA!AP314="","",주중DATA!AP314)</f>
        <v>500,00</v>
      </c>
      <c r="AQ1570" s="3" t="str">
        <f>IF(주중DATA!AQ314="","",주중DATA!AQ314)</f>
        <v>164,20</v>
      </c>
      <c r="AR1570" s="3" t="str">
        <f>IF(주중DATA!AR314="","",주중DATA!AR314)</f>
        <v>500,00</v>
      </c>
      <c r="AS1570" s="3" t="str">
        <f>IF(주중DATA!AS314="","",주중DATA!AS314)</f>
        <v>164,20</v>
      </c>
      <c r="AT1570" s="3" t="str">
        <f>IF(주중DATA!AT314="","",주중DATA!AT314)</f>
        <v>500,00</v>
      </c>
      <c r="AU1570" s="3" t="str">
        <f>IF(주중DATA!AU314="","",주중DATA!AU314)</f>
        <v>275,10</v>
      </c>
      <c r="AV1570" s="3" t="str">
        <f>IF(주중DATA!AV314="","",주중DATA!AV314)</f>
        <v>644,99</v>
      </c>
      <c r="AW1570" s="3" t="str">
        <f>IF(주중DATA!AW314="","",주중DATA!AW314)</f>
        <v>581,25</v>
      </c>
      <c r="AX1570" s="3" t="str">
        <f>IF(주중DATA!AX314="","",주중DATA!AX314)</f>
        <v>644,99</v>
      </c>
      <c r="AY1570" s="18" t="str">
        <f>IF(주중DATA!AY313="","",주중DATA!AY313)</f>
        <v>40,30</v>
      </c>
    </row>
    <row r="1571" spans="1:51" ht="17.25" thickBot="1">
      <c r="A1571" s="37" t="s">
        <v>41</v>
      </c>
      <c r="B1571" s="79" t="str">
        <f>IF(AND(주중데이터!B315=0,주중데이터!C315=0),0,IF(OR(ISNUMBER(getcolorred(주중데이터!B315))=TRUE,ISNUMBER(getcolorred(주중데이터!C315))=TRUE),"Up-regulation",IF(OR(ISNUMBER(getcolorgreen(주중데이터!B315))=TRUE,ISNUMBER(getcolorgreen(주중데이터!C315))=TRUE),"Down-regulation","No")))</f>
        <v>Up-regulation</v>
      </c>
      <c r="C1571" s="79"/>
      <c r="D1571" s="79" t="str">
        <f>IF(AND(주중데이터!D315=0,주중데이터!E315=0),0,IF(OR(ISNUMBER(getcolorred(주중데이터!D315))=TRUE,ISNUMBER(getcolorred(주중데이터!E315))=TRUE),"Up-regulation",IF(OR(ISNUMBER(getcolorgreen(주중데이터!D315))=TRUE,ISNUMBER(getcolorgreen(주중데이터!E315))=TRUE),"Down-regulation","No")))</f>
        <v>No</v>
      </c>
      <c r="E1571" s="79"/>
      <c r="F1571" s="79" t="str">
        <f>IF(AND(주중데이터!F315=0,주중데이터!G315=0),0,IF(OR(ISNUMBER(getcolorred(주중데이터!F315))=TRUE,ISNUMBER(getcolorred(주중데이터!G315))=TRUE),"Up-regulation",IF(OR(ISNUMBER(getcolorgreen(주중데이터!F315))=TRUE,ISNUMBER(getcolorgreen(주중데이터!G315))=TRUE),"Down-regulation","No")))</f>
        <v>No</v>
      </c>
      <c r="G1571" s="79"/>
      <c r="H1571" s="79" t="str">
        <f>IF(AND(주중데이터!H315=0,주중데이터!I315=0),0,IF(OR(ISNUMBER(getcolorred(주중데이터!H315))=TRUE,ISNUMBER(getcolorred(주중데이터!I315))=TRUE),"Up-regulation",IF(OR(ISNUMBER(getcolorgreen(주중데이터!H315))=TRUE,ISNUMBER(getcolorgreen(주중데이터!I315))=TRUE),"Down-regulation","No")))</f>
        <v>No</v>
      </c>
      <c r="I1571" s="79"/>
      <c r="J1571" s="79" t="str">
        <f>IF(AND(주중데이터!J315=0,주중데이터!K315=0),0,IF(OR(ISNUMBER(getcolorred(주중데이터!J315))=TRUE,ISNUMBER(getcolorred(주중데이터!K315))=TRUE),"Up-regulation",IF(OR(ISNUMBER(getcolorgreen(주중데이터!J315))=TRUE,ISNUMBER(getcolorgreen(주중데이터!K315))=TRUE),"Down-regulation","No")))</f>
        <v>Up-regulation</v>
      </c>
      <c r="K1571" s="79"/>
      <c r="L1571" s="79" t="str">
        <f>IF(AND(주중데이터!L315=0,주중데이터!M315=0),0,IF(OR(ISNUMBER(getcolorred(주중데이터!L315))=TRUE,ISNUMBER(getcolorred(주중데이터!M315))=TRUE),"Up-regulation",IF(OR(ISNUMBER(getcolorgreen(주중데이터!L315))=TRUE,ISNUMBER(getcolorgreen(주중데이터!M315))=TRUE),"Down-regulation","No")))</f>
        <v>No</v>
      </c>
      <c r="M1571" s="79"/>
      <c r="N1571" s="79" t="str">
        <f>IF(AND(주중데이터!N315=0,주중데이터!O315=0),0,IF(OR(ISNUMBER(getcolorred(주중데이터!N315))=TRUE,ISNUMBER(getcolorred(주중데이터!O315))=TRUE),"Up-regulation",IF(OR(ISNUMBER(getcolorgreen(주중데이터!N315))=TRUE,ISNUMBER(getcolorgreen(주중데이터!O315))=TRUE),"Down-regulation","No")))</f>
        <v>No</v>
      </c>
      <c r="O1571" s="79"/>
      <c r="P1571" s="79" t="str">
        <f>IF(AND(주중데이터!P315=0,주중데이터!Q315=0),0,IF(OR(ISNUMBER(getcolorred(주중데이터!P315))=TRUE,ISNUMBER(getcolorred(주중데이터!Q315))=TRUE),"Up-regulation",IF(OR(ISNUMBER(getcolorgreen(주중데이터!P315))=TRUE,ISNUMBER(getcolorgreen(주중데이터!Q315))=TRUE),"Down-regulation","No")))</f>
        <v>Up-regulation</v>
      </c>
      <c r="Q1571" s="79"/>
      <c r="R1571" s="79" t="str">
        <f>IF(AND(주중데이터!R315=0,주중데이터!S315=0),0,IF(OR(ISNUMBER(getcolorred(주중데이터!R315))=TRUE,ISNUMBER(getcolorred(주중데이터!S315))=TRUE),"Up-regulation",IF(OR(ISNUMBER(getcolorgreen(주중데이터!R315))=TRUE,ISNUMBER(getcolorgreen(주중데이터!S315))=TRUE),"Down-regulation","No")))</f>
        <v>Up-regulation</v>
      </c>
      <c r="S1571" s="79"/>
      <c r="T1571" s="79" t="str">
        <f>IF(AND(주중데이터!T315=0,주중데이터!U315=0),0,IF(OR(ISNUMBER(getcolorred(주중데이터!T315))=TRUE,ISNUMBER(getcolorred(주중데이터!U315))=TRUE),"Up-regulation",IF(OR(ISNUMBER(getcolorgreen(주중데이터!T315))=TRUE,ISNUMBER(getcolorgreen(주중데이터!U315))=TRUE),"Down-regulation","No")))</f>
        <v>Up-regulation</v>
      </c>
      <c r="U1571" s="79"/>
      <c r="V1571" s="79" t="str">
        <f>IF(AND(주중데이터!V315=0,주중데이터!W315=0),0,IF(OR(ISNUMBER(getcolorred(주중데이터!V315))=TRUE,ISNUMBER(getcolorred(주중데이터!W315))=TRUE),"Up-regulation",IF(OR(ISNUMBER(getcolorgreen(주중데이터!V315))=TRUE,ISNUMBER(getcolorgreen(주중데이터!W315))=TRUE),"Down-regulation","No")))</f>
        <v>No</v>
      </c>
      <c r="W1571" s="79"/>
      <c r="X1571" s="79" t="str">
        <f>IF(AND(주중데이터!X315=0,주중데이터!Y315=0),0,IF(OR(ISNUMBER(getcolorred(주중데이터!X315))=TRUE,ISNUMBER(getcolorred(주중데이터!Y315))=TRUE),"Up-regulation",IF(OR(ISNUMBER(getcolorgreen(주중데이터!X315))=TRUE,ISNUMBER(getcolorgreen(주중데이터!Y315))=TRUE),"Down-regulation","No")))</f>
        <v>No</v>
      </c>
      <c r="Y1571" s="80"/>
      <c r="Z1571" s="77"/>
      <c r="AA1571" s="13" t="str">
        <f>IF(주중DATA!AA315="","",주중DATA!AA315)</f>
        <v>Avg</v>
      </c>
      <c r="AB1571" s="14" t="str">
        <f>IF(주중DATA!AB315="","",주중DATA!AB315)</f>
        <v>207,01</v>
      </c>
      <c r="AC1571" s="14" t="str">
        <f>IF(주중DATA!AC315="","",주중DATA!AC315)</f>
        <v>130,11</v>
      </c>
      <c r="AD1571" s="14" t="str">
        <f>IF(주중DATA!AD315="","",주중DATA!AD315)</f>
        <v>336,12</v>
      </c>
      <c r="AE1571" s="14" t="str">
        <f>IF(주중DATA!AE315="","",주중DATA!AE315)</f>
        <v>326,28</v>
      </c>
      <c r="AF1571" s="14" t="str">
        <f>IF(주중DATA!AF315="","",주중DATA!AF315)</f>
        <v>2,58</v>
      </c>
      <c r="AG1571" s="14" t="str">
        <f>IF(주중DATA!AG315="","",주중DATA!AG315)</f>
        <v>2,58</v>
      </c>
      <c r="AH1571" s="14" t="str">
        <f>IF(주중DATA!AH315="","",주중DATA!AH315)</f>
        <v>2,58</v>
      </c>
      <c r="AI1571" s="14" t="str">
        <f>IF(주중DATA!AI315="","",주중DATA!AI315)</f>
        <v>2,58</v>
      </c>
      <c r="AJ1571" s="14" t="str">
        <f>IF(주중DATA!AJ315="","",주중DATA!AJ315)</f>
        <v>207,01</v>
      </c>
      <c r="AK1571" s="14" t="str">
        <f>IF(주중DATA!AK315="","",주중DATA!AK315)</f>
        <v>130,11</v>
      </c>
      <c r="AL1571" s="14" t="str">
        <f>IF(주중DATA!AL315="","",주중DATA!AL315)</f>
        <v>67,25</v>
      </c>
      <c r="AM1571" s="14" t="str">
        <f>IF(주중DATA!AM315="","",주중DATA!AM315)</f>
        <v>66,80</v>
      </c>
      <c r="AN1571" s="14" t="str">
        <f>IF(주중DATA!AN315="","",주중DATA!AN315)</f>
        <v>67,25</v>
      </c>
      <c r="AO1571" s="14" t="str">
        <f>IF(주중DATA!AO315="","",주중DATA!AO315)</f>
        <v>66,80</v>
      </c>
      <c r="AP1571" s="14" t="str">
        <f>IF(주중DATA!AP315="","",주중DATA!AP315)</f>
        <v>209,47</v>
      </c>
      <c r="AQ1571" s="14" t="str">
        <f>IF(주중DATA!AQ315="","",주중DATA!AQ315)</f>
        <v>116,10</v>
      </c>
      <c r="AR1571" s="14" t="str">
        <f>IF(주중DATA!AR315="","",주중DATA!AR315)</f>
        <v>209,47</v>
      </c>
      <c r="AS1571" s="14" t="str">
        <f>IF(주중DATA!AS315="","",주중DATA!AS315)</f>
        <v>116,10</v>
      </c>
      <c r="AT1571" s="14" t="str">
        <f>IF(주중DATA!AT315="","",주중DATA!AT315)</f>
        <v>281,55</v>
      </c>
      <c r="AU1571" s="14" t="str">
        <f>IF(주중DATA!AU315="","",주중DATA!AU315)</f>
        <v>150,70</v>
      </c>
      <c r="AV1571" s="14" t="str">
        <f>IF(주중DATA!AV315="","",주중DATA!AV315)</f>
        <v>422,68</v>
      </c>
      <c r="AW1571" s="14" t="str">
        <f>IF(주중DATA!AW315="","",주중DATA!AW315)</f>
        <v>307,99</v>
      </c>
      <c r="AX1571" s="14" t="str">
        <f>IF(주중DATA!AX315="","",주중DATA!AX315)</f>
        <v>422,68</v>
      </c>
      <c r="AY1571" s="12" t="str">
        <f>IF(주중DATA!AY314="","",주중DATA!AY314)</f>
        <v>581,25</v>
      </c>
    </row>
    <row r="1572" spans="1:51" ht="17.25" thickBot="1">
      <c r="A1572" s="35" t="s">
        <v>16</v>
      </c>
      <c r="B1572" s="83" t="str">
        <f>IF(AND(주중데이터!B316=0,주중데이터!C316=0),0,IF(OR(ISNUMBER(getcolorred(주중데이터!B316))=TRUE,ISNUMBER(getcolorred(주중데이터!C316))=TRUE),"Up-regulation",IF(OR(ISNUMBER(getcolorgreen(주중데이터!B316))=TRUE,ISNUMBER(getcolorgreen(주중데이터!C316))=TRUE),"Down-regulation","No")))</f>
        <v>No</v>
      </c>
      <c r="C1572" s="83"/>
      <c r="D1572" s="83" t="str">
        <f>IF(AND(주중데이터!D316=0,주중데이터!E316=0),0,IF(OR(ISNUMBER(getcolorred(주중데이터!D316))=TRUE,ISNUMBER(getcolorred(주중데이터!E316))=TRUE),"Up-regulation",IF(OR(ISNUMBER(getcolorgreen(주중데이터!D316))=TRUE,ISNUMBER(getcolorgreen(주중데이터!E316))=TRUE),"Down-regulation","No")))</f>
        <v>No</v>
      </c>
      <c r="E1572" s="83"/>
      <c r="F1572" s="83" t="str">
        <f>IF(AND(주중데이터!F316=0,주중데이터!G316=0),0,IF(OR(ISNUMBER(getcolorred(주중데이터!F316))=TRUE,ISNUMBER(getcolorred(주중데이터!G316))=TRUE),"Up-regulation",IF(OR(ISNUMBER(getcolorgreen(주중데이터!F316))=TRUE,ISNUMBER(getcolorgreen(주중데이터!G316))=TRUE),"Down-regulation","No")))</f>
        <v>Up-regulation</v>
      </c>
      <c r="G1572" s="83"/>
      <c r="H1572" s="83" t="str">
        <f>IF(AND(주중데이터!H316=0,주중데이터!I316=0),0,IF(OR(ISNUMBER(getcolorred(주중데이터!H316))=TRUE,ISNUMBER(getcolorred(주중데이터!I316))=TRUE),"Up-regulation",IF(OR(ISNUMBER(getcolorgreen(주중데이터!H316))=TRUE,ISNUMBER(getcolorgreen(주중데이터!I316))=TRUE),"Down-regulation","No")))</f>
        <v>Up-regulation</v>
      </c>
      <c r="I1572" s="83"/>
      <c r="J1572" s="83" t="str">
        <f>IF(AND(주중데이터!J316=0,주중데이터!K316=0),0,IF(OR(ISNUMBER(getcolorred(주중데이터!J316))=TRUE,ISNUMBER(getcolorred(주중데이터!K316))=TRUE),"Up-regulation",IF(OR(ISNUMBER(getcolorgreen(주중데이터!J316))=TRUE,ISNUMBER(getcolorgreen(주중데이터!K316))=TRUE),"Down-regulation","No")))</f>
        <v>No</v>
      </c>
      <c r="K1572" s="83"/>
      <c r="L1572" s="83" t="str">
        <f>IF(AND(주중데이터!L316=0,주중데이터!M316=0),0,IF(OR(ISNUMBER(getcolorred(주중데이터!L316))=TRUE,ISNUMBER(getcolorred(주중데이터!M316))=TRUE),"Up-regulation",IF(OR(ISNUMBER(getcolorgreen(주중데이터!L316))=TRUE,ISNUMBER(getcolorgreen(주중데이터!M316))=TRUE),"Down-regulation","No")))</f>
        <v>No</v>
      </c>
      <c r="M1572" s="83"/>
      <c r="N1572" s="83" t="str">
        <f>IF(AND(주중데이터!N316=0,주중데이터!O316=0),0,IF(OR(ISNUMBER(getcolorred(주중데이터!N316))=TRUE,ISNUMBER(getcolorred(주중데이터!O316))=TRUE),"Up-regulation",IF(OR(ISNUMBER(getcolorgreen(주중데이터!N316))=TRUE,ISNUMBER(getcolorgreen(주중데이터!O316))=TRUE),"Down-regulation","No")))</f>
        <v>No</v>
      </c>
      <c r="O1572" s="83"/>
      <c r="P1572" s="83" t="str">
        <f>IF(AND(주중데이터!P316=0,주중데이터!Q316=0),0,IF(OR(ISNUMBER(getcolorred(주중데이터!P316))=TRUE,ISNUMBER(getcolorred(주중데이터!Q316))=TRUE),"Up-regulation",IF(OR(ISNUMBER(getcolorgreen(주중데이터!P316))=TRUE,ISNUMBER(getcolorgreen(주중데이터!Q316))=TRUE),"Down-regulation","No")))</f>
        <v>No</v>
      </c>
      <c r="Q1572" s="83"/>
      <c r="R1572" s="83" t="str">
        <f>IF(AND(주중데이터!R316=0,주중데이터!S316=0),0,IF(OR(ISNUMBER(getcolorred(주중데이터!R316))=TRUE,ISNUMBER(getcolorred(주중데이터!S316))=TRUE),"Up-regulation",IF(OR(ISNUMBER(getcolorgreen(주중데이터!R316))=TRUE,ISNUMBER(getcolorgreen(주중데이터!S316))=TRUE),"Down-regulation","No")))</f>
        <v>No</v>
      </c>
      <c r="S1572" s="83"/>
      <c r="T1572" s="83" t="str">
        <f>IF(AND(주중데이터!T316=0,주중데이터!U316=0),0,IF(OR(ISNUMBER(getcolorred(주중데이터!T316))=TRUE,ISNUMBER(getcolorred(주중데이터!U316))=TRUE),"Up-regulation",IF(OR(ISNUMBER(getcolorgreen(주중데이터!T316))=TRUE,ISNUMBER(getcolorgreen(주중데이터!U316))=TRUE),"Down-regulation","No")))</f>
        <v>No</v>
      </c>
      <c r="U1572" s="83"/>
      <c r="V1572" s="83" t="str">
        <f>IF(AND(주중데이터!V316=0,주중데이터!W316=0),0,IF(OR(ISNUMBER(getcolorred(주중데이터!V316))=TRUE,ISNUMBER(getcolorred(주중데이터!W316))=TRUE),"Up-regulation",IF(OR(ISNUMBER(getcolorgreen(주중데이터!V316))=TRUE,ISNUMBER(getcolorgreen(주중데이터!W316))=TRUE),"Down-regulation","No")))</f>
        <v>No</v>
      </c>
      <c r="W1572" s="83"/>
      <c r="X1572" s="83" t="str">
        <f>IF(AND(주중데이터!X316=0,주중데이터!Y316=0),0,IF(OR(ISNUMBER(getcolorred(주중데이터!X316))=TRUE,ISNUMBER(getcolorred(주중데이터!Y316))=TRUE),"Up-regulation",IF(OR(ISNUMBER(getcolorgreen(주중데이터!X316))=TRUE,ISNUMBER(getcolorgreen(주중데이터!Y316))=TRUE),"Down-regulation","No")))</f>
        <v>No</v>
      </c>
      <c r="Y1572" s="84"/>
      <c r="Z1572" s="75">
        <f>IF(AA1592="",0,DAY(AA1592))</f>
        <v>20</v>
      </c>
      <c r="AY1572" s="19" t="str">
        <f>IF(주중DATA!AY315="","",주중DATA!AY315)</f>
        <v>307,99</v>
      </c>
    </row>
    <row r="1573" spans="1:51">
      <c r="A1573" s="36" t="s">
        <v>17</v>
      </c>
      <c r="B1573" s="81" t="str">
        <f>IF(AND(주중데이터!B317=0,주중데이터!C317=0),0,IF(OR(ISNUMBER(getcolorred(주중데이터!B317))=TRUE,ISNUMBER(getcolorred(주중데이터!C317))=TRUE),"Up-regulation",IF(OR(ISNUMBER(getcolorgreen(주중데이터!B317))=TRUE,ISNUMBER(getcolorgreen(주중데이터!C317))=TRUE),"Down-regulation","No")))</f>
        <v>No</v>
      </c>
      <c r="C1573" s="81"/>
      <c r="D1573" s="81" t="str">
        <f>IF(AND(주중데이터!D317=0,주중데이터!E317=0),0,IF(OR(ISNUMBER(getcolorred(주중데이터!D317))=TRUE,ISNUMBER(getcolorred(주중데이터!E317))=TRUE),"Up-regulation",IF(OR(ISNUMBER(getcolorgreen(주중데이터!D317))=TRUE,ISNUMBER(getcolorgreen(주중데이터!E317))=TRUE),"Down-regulation","No")))</f>
        <v>No</v>
      </c>
      <c r="E1573" s="81"/>
      <c r="F1573" s="81" t="str">
        <f>IF(AND(주중데이터!F317=0,주중데이터!G317=0),0,IF(OR(ISNUMBER(getcolorred(주중데이터!F317))=TRUE,ISNUMBER(getcolorred(주중데이터!G317))=TRUE),"Up-regulation",IF(OR(ISNUMBER(getcolorgreen(주중데이터!F317))=TRUE,ISNUMBER(getcolorgreen(주중데이터!G317))=TRUE),"Down-regulation","No")))</f>
        <v>No</v>
      </c>
      <c r="G1573" s="81"/>
      <c r="H1573" s="81" t="str">
        <f>IF(AND(주중데이터!H317=0,주중데이터!I317=0),0,IF(OR(ISNUMBER(getcolorred(주중데이터!H317))=TRUE,ISNUMBER(getcolorred(주중데이터!I317))=TRUE),"Up-regulation",IF(OR(ISNUMBER(getcolorgreen(주중데이터!H317))=TRUE,ISNUMBER(getcolorgreen(주중데이터!I317))=TRUE),"Down-regulation","No")))</f>
        <v>No</v>
      </c>
      <c r="I1573" s="81"/>
      <c r="J1573" s="81" t="str">
        <f>IF(AND(주중데이터!J317=0,주중데이터!K317=0),0,IF(OR(ISNUMBER(getcolorred(주중데이터!J317))=TRUE,ISNUMBER(getcolorred(주중데이터!K317))=TRUE),"Up-regulation",IF(OR(ISNUMBER(getcolorgreen(주중데이터!J317))=TRUE,ISNUMBER(getcolorgreen(주중데이터!K317))=TRUE),"Down-regulation","No")))</f>
        <v>No</v>
      </c>
      <c r="K1573" s="81"/>
      <c r="L1573" s="81" t="str">
        <f>IF(AND(주중데이터!L317=0,주중데이터!M317=0),0,IF(OR(ISNUMBER(getcolorred(주중데이터!L317))=TRUE,ISNUMBER(getcolorred(주중데이터!M317))=TRUE),"Up-regulation",IF(OR(ISNUMBER(getcolorgreen(주중데이터!L317))=TRUE,ISNUMBER(getcolorgreen(주중데이터!M317))=TRUE),"Down-regulation","No")))</f>
        <v>No</v>
      </c>
      <c r="M1573" s="81"/>
      <c r="N1573" s="81" t="str">
        <f>IF(AND(주중데이터!N317=0,주중데이터!O317=0),0,IF(OR(ISNUMBER(getcolorred(주중데이터!N317))=TRUE,ISNUMBER(getcolorred(주중데이터!O317))=TRUE),"Up-regulation",IF(OR(ISNUMBER(getcolorgreen(주중데이터!N317))=TRUE,ISNUMBER(getcolorgreen(주중데이터!O317))=TRUE),"Down-regulation","No")))</f>
        <v>No</v>
      </c>
      <c r="O1573" s="81"/>
      <c r="P1573" s="81" t="str">
        <f>IF(AND(주중데이터!P317=0,주중데이터!Q317=0),0,IF(OR(ISNUMBER(getcolorred(주중데이터!P317))=TRUE,ISNUMBER(getcolorred(주중데이터!Q317))=TRUE),"Up-regulation",IF(OR(ISNUMBER(getcolorgreen(주중데이터!P317))=TRUE,ISNUMBER(getcolorgreen(주중데이터!Q317))=TRUE),"Down-regulation","No")))</f>
        <v>No</v>
      </c>
      <c r="Q1573" s="81"/>
      <c r="R1573" s="81" t="str">
        <f>IF(AND(주중데이터!R317=0,주중데이터!S317=0),0,IF(OR(ISNUMBER(getcolorred(주중데이터!R317))=TRUE,ISNUMBER(getcolorred(주중데이터!S317))=TRUE),"Up-regulation",IF(OR(ISNUMBER(getcolorgreen(주중데이터!R317))=TRUE,ISNUMBER(getcolorgreen(주중데이터!S317))=TRUE),"Down-regulation","No")))</f>
        <v>No</v>
      </c>
      <c r="S1573" s="81"/>
      <c r="T1573" s="81" t="str">
        <f>IF(AND(주중데이터!T317=0,주중데이터!U317=0),0,IF(OR(ISNUMBER(getcolorred(주중데이터!T317))=TRUE,ISNUMBER(getcolorred(주중데이터!U317))=TRUE),"Up-regulation",IF(OR(ISNUMBER(getcolorgreen(주중데이터!T317))=TRUE,ISNUMBER(getcolorgreen(주중데이터!U317))=TRUE),"Down-regulation","No")))</f>
        <v>No</v>
      </c>
      <c r="U1573" s="81"/>
      <c r="V1573" s="81" t="str">
        <f>IF(AND(주중데이터!V317=0,주중데이터!W317=0),0,IF(OR(ISNUMBER(getcolorred(주중데이터!V317))=TRUE,ISNUMBER(getcolorred(주중데이터!W317))=TRUE),"Up-regulation",IF(OR(ISNUMBER(getcolorgreen(주중데이터!V317))=TRUE,ISNUMBER(getcolorgreen(주중데이터!W317))=TRUE),"Down-regulation","No")))</f>
        <v>No</v>
      </c>
      <c r="W1573" s="81"/>
      <c r="X1573" s="81" t="str">
        <f>IF(AND(주중데이터!X317=0,주중데이터!Y317=0),0,IF(OR(ISNUMBER(getcolorred(주중데이터!X317))=TRUE,ISNUMBER(getcolorred(주중데이터!Y317))=TRUE),"Up-regulation",IF(OR(ISNUMBER(getcolorgreen(주중데이터!X317))=TRUE,ISNUMBER(getcolorgreen(주중데이터!Y317))=TRUE),"Down-regulation","No")))</f>
        <v>No</v>
      </c>
      <c r="Y1573" s="82"/>
      <c r="Z1573" s="76"/>
    </row>
    <row r="1574" spans="1:51">
      <c r="A1574" s="36" t="s">
        <v>18</v>
      </c>
      <c r="B1574" s="81" t="str">
        <f>IF(AND(주중데이터!B318=0,주중데이터!C318=0),0,IF(OR(ISNUMBER(getcolorred(주중데이터!B318))=TRUE,ISNUMBER(getcolorred(주중데이터!C318))=TRUE),"Up-regulation",IF(OR(ISNUMBER(getcolorgreen(주중데이터!B318))=TRUE,ISNUMBER(getcolorgreen(주중데이터!C318))=TRUE),"Down-regulation","No")))</f>
        <v>No</v>
      </c>
      <c r="C1574" s="81"/>
      <c r="D1574" s="81" t="str">
        <f>IF(AND(주중데이터!D318=0,주중데이터!E318=0),0,IF(OR(ISNUMBER(getcolorred(주중데이터!D318))=TRUE,ISNUMBER(getcolorred(주중데이터!E318))=TRUE),"Up-regulation",IF(OR(ISNUMBER(getcolorgreen(주중데이터!D318))=TRUE,ISNUMBER(getcolorgreen(주중데이터!E318))=TRUE),"Down-regulation","No")))</f>
        <v>No</v>
      </c>
      <c r="E1574" s="81"/>
      <c r="F1574" s="81" t="str">
        <f>IF(AND(주중데이터!F318=0,주중데이터!G318=0),0,IF(OR(ISNUMBER(getcolorred(주중데이터!F318))=TRUE,ISNUMBER(getcolorred(주중데이터!G318))=TRUE),"Up-regulation",IF(OR(ISNUMBER(getcolorgreen(주중데이터!F318))=TRUE,ISNUMBER(getcolorgreen(주중데이터!G318))=TRUE),"Down-regulation","No")))</f>
        <v>No</v>
      </c>
      <c r="G1574" s="81"/>
      <c r="H1574" s="81" t="str">
        <f>IF(AND(주중데이터!H318=0,주중데이터!I318=0),0,IF(OR(ISNUMBER(getcolorred(주중데이터!H318))=TRUE,ISNUMBER(getcolorred(주중데이터!I318))=TRUE),"Up-regulation",IF(OR(ISNUMBER(getcolorgreen(주중데이터!H318))=TRUE,ISNUMBER(getcolorgreen(주중데이터!I318))=TRUE),"Down-regulation","No")))</f>
        <v>No</v>
      </c>
      <c r="I1574" s="81"/>
      <c r="J1574" s="81" t="str">
        <f>IF(AND(주중데이터!J318=0,주중데이터!K318=0),0,IF(OR(ISNUMBER(getcolorred(주중데이터!J318))=TRUE,ISNUMBER(getcolorred(주중데이터!K318))=TRUE),"Up-regulation",IF(OR(ISNUMBER(getcolorgreen(주중데이터!J318))=TRUE,ISNUMBER(getcolorgreen(주중데이터!K318))=TRUE),"Down-regulation","No")))</f>
        <v>No</v>
      </c>
      <c r="K1574" s="81"/>
      <c r="L1574" s="81" t="str">
        <f>IF(AND(주중데이터!L318=0,주중데이터!M318=0),0,IF(OR(ISNUMBER(getcolorred(주중데이터!L318))=TRUE,ISNUMBER(getcolorred(주중데이터!M318))=TRUE),"Up-regulation",IF(OR(ISNUMBER(getcolorgreen(주중데이터!L318))=TRUE,ISNUMBER(getcolorgreen(주중데이터!M318))=TRUE),"Down-regulation","No")))</f>
        <v>No</v>
      </c>
      <c r="M1574" s="81"/>
      <c r="N1574" s="81" t="str">
        <f>IF(AND(주중데이터!N318=0,주중데이터!O318=0),0,IF(OR(ISNUMBER(getcolorred(주중데이터!N318))=TRUE,ISNUMBER(getcolorred(주중데이터!O318))=TRUE),"Up-regulation",IF(OR(ISNUMBER(getcolorgreen(주중데이터!N318))=TRUE,ISNUMBER(getcolorgreen(주중데이터!O318))=TRUE),"Down-regulation","No")))</f>
        <v>No</v>
      </c>
      <c r="O1574" s="81"/>
      <c r="P1574" s="81" t="str">
        <f>IF(AND(주중데이터!P318=0,주중데이터!Q318=0),0,IF(OR(ISNUMBER(getcolorred(주중데이터!P318))=TRUE,ISNUMBER(getcolorred(주중데이터!Q318))=TRUE),"Up-regulation",IF(OR(ISNUMBER(getcolorgreen(주중데이터!P318))=TRUE,ISNUMBER(getcolorgreen(주중데이터!Q318))=TRUE),"Down-regulation","No")))</f>
        <v>No</v>
      </c>
      <c r="Q1574" s="81"/>
      <c r="R1574" s="81" t="str">
        <f>IF(AND(주중데이터!R318=0,주중데이터!S318=0),0,IF(OR(ISNUMBER(getcolorred(주중데이터!R318))=TRUE,ISNUMBER(getcolorred(주중데이터!S318))=TRUE),"Up-regulation",IF(OR(ISNUMBER(getcolorgreen(주중데이터!R318))=TRUE,ISNUMBER(getcolorgreen(주중데이터!S318))=TRUE),"Down-regulation","No")))</f>
        <v>No</v>
      </c>
      <c r="S1574" s="81"/>
      <c r="T1574" s="81" t="str">
        <f>IF(AND(주중데이터!T318=0,주중데이터!U318=0),0,IF(OR(ISNUMBER(getcolorred(주중데이터!T318))=TRUE,ISNUMBER(getcolorred(주중데이터!U318))=TRUE),"Up-regulation",IF(OR(ISNUMBER(getcolorgreen(주중데이터!T318))=TRUE,ISNUMBER(getcolorgreen(주중데이터!U318))=TRUE),"Down-regulation","No")))</f>
        <v>No</v>
      </c>
      <c r="U1574" s="81"/>
      <c r="V1574" s="81" t="str">
        <f>IF(AND(주중데이터!V318=0,주중데이터!W318=0),0,IF(OR(ISNUMBER(getcolorred(주중데이터!V318))=TRUE,ISNUMBER(getcolorred(주중데이터!W318))=TRUE),"Up-regulation",IF(OR(ISNUMBER(getcolorgreen(주중데이터!V318))=TRUE,ISNUMBER(getcolorgreen(주중데이터!W318))=TRUE),"Down-regulation","No")))</f>
        <v>No</v>
      </c>
      <c r="W1574" s="81"/>
      <c r="X1574" s="81" t="str">
        <f>IF(AND(주중데이터!X318=0,주중데이터!Y318=0),0,IF(OR(ISNUMBER(getcolorred(주중데이터!X318))=TRUE,ISNUMBER(getcolorred(주중데이터!Y318))=TRUE),"Up-regulation",IF(OR(ISNUMBER(getcolorgreen(주중데이터!X318))=TRUE,ISNUMBER(getcolorgreen(주중데이터!Y318))=TRUE),"Down-regulation","No")))</f>
        <v>No</v>
      </c>
      <c r="Y1574" s="82"/>
      <c r="Z1574" s="76"/>
    </row>
    <row r="1575" spans="1:51">
      <c r="A1575" s="36" t="s">
        <v>19</v>
      </c>
      <c r="B1575" s="81" t="str">
        <f>IF(AND(주중데이터!B319=0,주중데이터!C319=0),0,IF(OR(ISNUMBER(getcolorred(주중데이터!B319))=TRUE,ISNUMBER(getcolorred(주중데이터!C319))=TRUE),"Up-regulation",IF(OR(ISNUMBER(getcolorgreen(주중데이터!B319))=TRUE,ISNUMBER(getcolorgreen(주중데이터!C319))=TRUE),"Down-regulation","No")))</f>
        <v>Down-regulation</v>
      </c>
      <c r="C1575" s="81"/>
      <c r="D1575" s="81" t="str">
        <f>IF(AND(주중데이터!D319=0,주중데이터!E319=0),0,IF(OR(ISNUMBER(getcolorred(주중데이터!D319))=TRUE,ISNUMBER(getcolorred(주중데이터!E319))=TRUE),"Up-regulation",IF(OR(ISNUMBER(getcolorgreen(주중데이터!D319))=TRUE,ISNUMBER(getcolorgreen(주중데이터!E319))=TRUE),"Down-regulation","No")))</f>
        <v>Down-regulation</v>
      </c>
      <c r="E1575" s="81"/>
      <c r="F1575" s="81" t="str">
        <f>IF(AND(주중데이터!F319=0,주중데이터!G319=0),0,IF(OR(ISNUMBER(getcolorred(주중데이터!F319))=TRUE,ISNUMBER(getcolorred(주중데이터!G319))=TRUE),"Up-regulation",IF(OR(ISNUMBER(getcolorgreen(주중데이터!F319))=TRUE,ISNUMBER(getcolorgreen(주중데이터!G319))=TRUE),"Down-regulation","No")))</f>
        <v>No</v>
      </c>
      <c r="G1575" s="81"/>
      <c r="H1575" s="81" t="str">
        <f>IF(AND(주중데이터!H319=0,주중데이터!I319=0),0,IF(OR(ISNUMBER(getcolorred(주중데이터!H319))=TRUE,ISNUMBER(getcolorred(주중데이터!I319))=TRUE),"Up-regulation",IF(OR(ISNUMBER(getcolorgreen(주중데이터!H319))=TRUE,ISNUMBER(getcolorgreen(주중데이터!I319))=TRUE),"Down-regulation","No")))</f>
        <v>No</v>
      </c>
      <c r="I1575" s="81"/>
      <c r="J1575" s="81" t="str">
        <f>IF(AND(주중데이터!J319=0,주중데이터!K319=0),0,IF(OR(ISNUMBER(getcolorred(주중데이터!J319))=TRUE,ISNUMBER(getcolorred(주중데이터!K319))=TRUE),"Up-regulation",IF(OR(ISNUMBER(getcolorgreen(주중데이터!J319))=TRUE,ISNUMBER(getcolorgreen(주중데이터!K319))=TRUE),"Down-regulation","No")))</f>
        <v>Down-regulation</v>
      </c>
      <c r="K1575" s="81"/>
      <c r="L1575" s="81" t="str">
        <f>IF(AND(주중데이터!L319=0,주중데이터!M319=0),0,IF(OR(ISNUMBER(getcolorred(주중데이터!L319))=TRUE,ISNUMBER(getcolorred(주중데이터!M319))=TRUE),"Up-regulation",IF(OR(ISNUMBER(getcolorgreen(주중데이터!L319))=TRUE,ISNUMBER(getcolorgreen(주중데이터!M319))=TRUE),"Down-regulation","No")))</f>
        <v>No</v>
      </c>
      <c r="M1575" s="81"/>
      <c r="N1575" s="81" t="str">
        <f>IF(AND(주중데이터!N319=0,주중데이터!O319=0),0,IF(OR(ISNUMBER(getcolorred(주중데이터!N319))=TRUE,ISNUMBER(getcolorred(주중데이터!O319))=TRUE),"Up-regulation",IF(OR(ISNUMBER(getcolorgreen(주중데이터!N319))=TRUE,ISNUMBER(getcolorgreen(주중데이터!O319))=TRUE),"Down-regulation","No")))</f>
        <v>No</v>
      </c>
      <c r="O1575" s="81"/>
      <c r="P1575" s="81" t="str">
        <f>IF(AND(주중데이터!P319=0,주중데이터!Q319=0),0,IF(OR(ISNUMBER(getcolorred(주중데이터!P319))=TRUE,ISNUMBER(getcolorred(주중데이터!Q319))=TRUE),"Up-regulation",IF(OR(ISNUMBER(getcolorgreen(주중데이터!P319))=TRUE,ISNUMBER(getcolorgreen(주중데이터!Q319))=TRUE),"Down-regulation","No")))</f>
        <v>No</v>
      </c>
      <c r="Q1575" s="81"/>
      <c r="R1575" s="81" t="str">
        <f>IF(AND(주중데이터!R319=0,주중데이터!S319=0),0,IF(OR(ISNUMBER(getcolorred(주중데이터!R319))=TRUE,ISNUMBER(getcolorred(주중데이터!S319))=TRUE),"Up-regulation",IF(OR(ISNUMBER(getcolorgreen(주중데이터!R319))=TRUE,ISNUMBER(getcolorgreen(주중데이터!S319))=TRUE),"Down-regulation","No")))</f>
        <v>No</v>
      </c>
      <c r="S1575" s="81"/>
      <c r="T1575" s="81" t="str">
        <f>IF(AND(주중데이터!T319=0,주중데이터!U319=0),0,IF(OR(ISNUMBER(getcolorred(주중데이터!T319))=TRUE,ISNUMBER(getcolorred(주중데이터!U319))=TRUE),"Up-regulation",IF(OR(ISNUMBER(getcolorgreen(주중데이터!T319))=TRUE,ISNUMBER(getcolorgreen(주중데이터!U319))=TRUE),"Down-regulation","No")))</f>
        <v>No</v>
      </c>
      <c r="U1575" s="81"/>
      <c r="V1575" s="81" t="str">
        <f>IF(AND(주중데이터!V319=0,주중데이터!W319=0),0,IF(OR(ISNUMBER(getcolorred(주중데이터!V319))=TRUE,ISNUMBER(getcolorred(주중데이터!W319))=TRUE),"Up-regulation",IF(OR(ISNUMBER(getcolorgreen(주중데이터!V319))=TRUE,ISNUMBER(getcolorgreen(주중데이터!W319))=TRUE),"Down-regulation","No")))</f>
        <v>Down-regulation</v>
      </c>
      <c r="W1575" s="81"/>
      <c r="X1575" s="81" t="str">
        <f>IF(AND(주중데이터!X319=0,주중데이터!Y319=0),0,IF(OR(ISNUMBER(getcolorred(주중데이터!X319))=TRUE,ISNUMBER(getcolorred(주중데이터!Y319))=TRUE),"Up-regulation",IF(OR(ISNUMBER(getcolorgreen(주중데이터!X319))=TRUE,ISNUMBER(getcolorgreen(주중데이터!Y319))=TRUE),"Down-regulation","No")))</f>
        <v>Down-regulation</v>
      </c>
      <c r="Y1575" s="82"/>
      <c r="Z1575" s="76"/>
    </row>
    <row r="1576" spans="1:51">
      <c r="A1576" s="36" t="s">
        <v>20</v>
      </c>
      <c r="B1576" s="81" t="str">
        <f>IF(AND(주중데이터!B320=0,주중데이터!C320=0),0,IF(OR(ISNUMBER(getcolorred(주중데이터!B320))=TRUE,ISNUMBER(getcolorred(주중데이터!C320))=TRUE),"Up-regulation",IF(OR(ISNUMBER(getcolorgreen(주중데이터!B320))=TRUE,ISNUMBER(getcolorgreen(주중데이터!C320))=TRUE),"Down-regulation","No")))</f>
        <v>No</v>
      </c>
      <c r="C1576" s="81"/>
      <c r="D1576" s="81" t="str">
        <f>IF(AND(주중데이터!D320=0,주중데이터!E320=0),0,IF(OR(ISNUMBER(getcolorred(주중데이터!D320))=TRUE,ISNUMBER(getcolorred(주중데이터!E320))=TRUE),"Up-regulation",IF(OR(ISNUMBER(getcolorgreen(주중데이터!D320))=TRUE,ISNUMBER(getcolorgreen(주중데이터!E320))=TRUE),"Down-regulation","No")))</f>
        <v>No</v>
      </c>
      <c r="E1576" s="81"/>
      <c r="F1576" s="81" t="str">
        <f>IF(AND(주중데이터!F320=0,주중데이터!G320=0),0,IF(OR(ISNUMBER(getcolorred(주중데이터!F320))=TRUE,ISNUMBER(getcolorred(주중데이터!G320))=TRUE),"Up-regulation",IF(OR(ISNUMBER(getcolorgreen(주중데이터!F320))=TRUE,ISNUMBER(getcolorgreen(주중데이터!G320))=TRUE),"Down-regulation","No")))</f>
        <v>No</v>
      </c>
      <c r="G1576" s="81"/>
      <c r="H1576" s="81" t="str">
        <f>IF(AND(주중데이터!H320=0,주중데이터!I320=0),0,IF(OR(ISNUMBER(getcolorred(주중데이터!H320))=TRUE,ISNUMBER(getcolorred(주중데이터!I320))=TRUE),"Up-regulation",IF(OR(ISNUMBER(getcolorgreen(주중데이터!H320))=TRUE,ISNUMBER(getcolorgreen(주중데이터!I320))=TRUE),"Down-regulation","No")))</f>
        <v>No</v>
      </c>
      <c r="I1576" s="81"/>
      <c r="J1576" s="81" t="str">
        <f>IF(AND(주중데이터!J320=0,주중데이터!K320=0),0,IF(OR(ISNUMBER(getcolorred(주중데이터!J320))=TRUE,ISNUMBER(getcolorred(주중데이터!K320))=TRUE),"Up-regulation",IF(OR(ISNUMBER(getcolorgreen(주중데이터!J320))=TRUE,ISNUMBER(getcolorgreen(주중데이터!K320))=TRUE),"Down-regulation","No")))</f>
        <v>No</v>
      </c>
      <c r="K1576" s="81"/>
      <c r="L1576" s="81" t="str">
        <f>IF(AND(주중데이터!L320=0,주중데이터!M320=0),0,IF(OR(ISNUMBER(getcolorred(주중데이터!L320))=TRUE,ISNUMBER(getcolorred(주중데이터!M320))=TRUE),"Up-regulation",IF(OR(ISNUMBER(getcolorgreen(주중데이터!L320))=TRUE,ISNUMBER(getcolorgreen(주중데이터!M320))=TRUE),"Down-regulation","No")))</f>
        <v>No</v>
      </c>
      <c r="M1576" s="81"/>
      <c r="N1576" s="81" t="str">
        <f>IF(AND(주중데이터!N320=0,주중데이터!O320=0),0,IF(OR(ISNUMBER(getcolorred(주중데이터!N320))=TRUE,ISNUMBER(getcolorred(주중데이터!O320))=TRUE),"Up-regulation",IF(OR(ISNUMBER(getcolorgreen(주중데이터!N320))=TRUE,ISNUMBER(getcolorgreen(주중데이터!O320))=TRUE),"Down-regulation","No")))</f>
        <v>No</v>
      </c>
      <c r="O1576" s="81"/>
      <c r="P1576" s="81" t="str">
        <f>IF(AND(주중데이터!P320=0,주중데이터!Q320=0),0,IF(OR(ISNUMBER(getcolorred(주중데이터!P320))=TRUE,ISNUMBER(getcolorred(주중데이터!Q320))=TRUE),"Up-regulation",IF(OR(ISNUMBER(getcolorgreen(주중데이터!P320))=TRUE,ISNUMBER(getcolorgreen(주중데이터!Q320))=TRUE),"Down-regulation","No")))</f>
        <v>No</v>
      </c>
      <c r="Q1576" s="81"/>
      <c r="R1576" s="81" t="str">
        <f>IF(AND(주중데이터!R320=0,주중데이터!S320=0),0,IF(OR(ISNUMBER(getcolorred(주중데이터!R320))=TRUE,ISNUMBER(getcolorred(주중데이터!S320))=TRUE),"Up-regulation",IF(OR(ISNUMBER(getcolorgreen(주중데이터!R320))=TRUE,ISNUMBER(getcolorgreen(주중데이터!S320))=TRUE),"Down-regulation","No")))</f>
        <v>No</v>
      </c>
      <c r="S1576" s="81"/>
      <c r="T1576" s="81" t="str">
        <f>IF(AND(주중데이터!T320=0,주중데이터!U320=0),0,IF(OR(ISNUMBER(getcolorred(주중데이터!T320))=TRUE,ISNUMBER(getcolorred(주중데이터!U320))=TRUE),"Up-regulation",IF(OR(ISNUMBER(getcolorgreen(주중데이터!T320))=TRUE,ISNUMBER(getcolorgreen(주중데이터!U320))=TRUE),"Down-regulation","No")))</f>
        <v>No</v>
      </c>
      <c r="U1576" s="81"/>
      <c r="V1576" s="81" t="str">
        <f>IF(AND(주중데이터!V320=0,주중데이터!W320=0),0,IF(OR(ISNUMBER(getcolorred(주중데이터!V320))=TRUE,ISNUMBER(getcolorred(주중데이터!W320))=TRUE),"Up-regulation",IF(OR(ISNUMBER(getcolorgreen(주중데이터!V320))=TRUE,ISNUMBER(getcolorgreen(주중데이터!W320))=TRUE),"Down-regulation","No")))</f>
        <v>No</v>
      </c>
      <c r="W1576" s="81"/>
      <c r="X1576" s="81" t="str">
        <f>IF(AND(주중데이터!X320=0,주중데이터!Y320=0),0,IF(OR(ISNUMBER(getcolorred(주중데이터!X320))=TRUE,ISNUMBER(getcolorred(주중데이터!Y320))=TRUE),"Up-regulation",IF(OR(ISNUMBER(getcolorgreen(주중데이터!X320))=TRUE,ISNUMBER(getcolorgreen(주중데이터!Y320))=TRUE),"Down-regulation","No")))</f>
        <v>No</v>
      </c>
      <c r="Y1576" s="82"/>
      <c r="Z1576" s="76"/>
    </row>
    <row r="1577" spans="1:51">
      <c r="A1577" s="36" t="s">
        <v>21</v>
      </c>
      <c r="B1577" s="81" t="str">
        <f>IF(AND(주중데이터!B321=0,주중데이터!C321=0),0,IF(OR(ISNUMBER(getcolorred(주중데이터!B321))=TRUE,ISNUMBER(getcolorred(주중데이터!C321))=TRUE),"Up-regulation",IF(OR(ISNUMBER(getcolorgreen(주중데이터!B321))=TRUE,ISNUMBER(getcolorgreen(주중데이터!C321))=TRUE),"Down-regulation","No")))</f>
        <v>Down-regulation</v>
      </c>
      <c r="C1577" s="81"/>
      <c r="D1577" s="81" t="str">
        <f>IF(AND(주중데이터!D321=0,주중데이터!E321=0),0,IF(OR(ISNUMBER(getcolorred(주중데이터!D321))=TRUE,ISNUMBER(getcolorred(주중데이터!E321))=TRUE),"Up-regulation",IF(OR(ISNUMBER(getcolorgreen(주중데이터!D321))=TRUE,ISNUMBER(getcolorgreen(주중데이터!E321))=TRUE),"Down-regulation","No")))</f>
        <v>Down-regulation</v>
      </c>
      <c r="E1577" s="81"/>
      <c r="F1577" s="81" t="str">
        <f>IF(AND(주중데이터!F321=0,주중데이터!G321=0),0,IF(OR(ISNUMBER(getcolorred(주중데이터!F321))=TRUE,ISNUMBER(getcolorred(주중데이터!G321))=TRUE),"Up-regulation",IF(OR(ISNUMBER(getcolorgreen(주중데이터!F321))=TRUE,ISNUMBER(getcolorgreen(주중데이터!G321))=TRUE),"Down-regulation","No")))</f>
        <v>No</v>
      </c>
      <c r="G1577" s="81"/>
      <c r="H1577" s="81" t="str">
        <f>IF(AND(주중데이터!H321=0,주중데이터!I321=0),0,IF(OR(ISNUMBER(getcolorred(주중데이터!H321))=TRUE,ISNUMBER(getcolorred(주중데이터!I321))=TRUE),"Up-regulation",IF(OR(ISNUMBER(getcolorgreen(주중데이터!H321))=TRUE,ISNUMBER(getcolorgreen(주중데이터!I321))=TRUE),"Down-regulation","No")))</f>
        <v>No</v>
      </c>
      <c r="I1577" s="81"/>
      <c r="J1577" s="81" t="str">
        <f>IF(AND(주중데이터!J321=0,주중데이터!K321=0),0,IF(OR(ISNUMBER(getcolorred(주중데이터!J321))=TRUE,ISNUMBER(getcolorred(주중데이터!K321))=TRUE),"Up-regulation",IF(OR(ISNUMBER(getcolorgreen(주중데이터!J321))=TRUE,ISNUMBER(getcolorgreen(주중데이터!K321))=TRUE),"Down-regulation","No")))</f>
        <v>Down-regulation</v>
      </c>
      <c r="K1577" s="81"/>
      <c r="L1577" s="81" t="str">
        <f>IF(AND(주중데이터!L321=0,주중데이터!M321=0),0,IF(OR(ISNUMBER(getcolorred(주중데이터!L321))=TRUE,ISNUMBER(getcolorred(주중데이터!M321))=TRUE),"Up-regulation",IF(OR(ISNUMBER(getcolorgreen(주중데이터!L321))=TRUE,ISNUMBER(getcolorgreen(주중데이터!M321))=TRUE),"Down-regulation","No")))</f>
        <v>No</v>
      </c>
      <c r="M1577" s="81"/>
      <c r="N1577" s="81" t="str">
        <f>IF(AND(주중데이터!N321=0,주중데이터!O321=0),0,IF(OR(ISNUMBER(getcolorred(주중데이터!N321))=TRUE,ISNUMBER(getcolorred(주중데이터!O321))=TRUE),"Up-regulation",IF(OR(ISNUMBER(getcolorgreen(주중데이터!N321))=TRUE,ISNUMBER(getcolorgreen(주중데이터!O321))=TRUE),"Down-regulation","No")))</f>
        <v>No</v>
      </c>
      <c r="O1577" s="81"/>
      <c r="P1577" s="81" t="str">
        <f>IF(AND(주중데이터!P321=0,주중데이터!Q321=0),0,IF(OR(ISNUMBER(getcolorred(주중데이터!P321))=TRUE,ISNUMBER(getcolorred(주중데이터!Q321))=TRUE),"Up-regulation",IF(OR(ISNUMBER(getcolorgreen(주중데이터!P321))=TRUE,ISNUMBER(getcolorgreen(주중데이터!Q321))=TRUE),"Down-regulation","No")))</f>
        <v>No</v>
      </c>
      <c r="Q1577" s="81"/>
      <c r="R1577" s="81" t="str">
        <f>IF(AND(주중데이터!R321=0,주중데이터!S321=0),0,IF(OR(ISNUMBER(getcolorred(주중데이터!R321))=TRUE,ISNUMBER(getcolorred(주중데이터!S321))=TRUE),"Up-regulation",IF(OR(ISNUMBER(getcolorgreen(주중데이터!R321))=TRUE,ISNUMBER(getcolorgreen(주중데이터!S321))=TRUE),"Down-regulation","No")))</f>
        <v>No</v>
      </c>
      <c r="S1577" s="81"/>
      <c r="T1577" s="81" t="str">
        <f>IF(AND(주중데이터!T321=0,주중데이터!U321=0),0,IF(OR(ISNUMBER(getcolorred(주중데이터!T321))=TRUE,ISNUMBER(getcolorred(주중데이터!U321))=TRUE),"Up-regulation",IF(OR(ISNUMBER(getcolorgreen(주중데이터!T321))=TRUE,ISNUMBER(getcolorgreen(주중데이터!U321))=TRUE),"Down-regulation","No")))</f>
        <v>No</v>
      </c>
      <c r="U1577" s="81"/>
      <c r="V1577" s="81" t="str">
        <f>IF(AND(주중데이터!V321=0,주중데이터!W321=0),0,IF(OR(ISNUMBER(getcolorred(주중데이터!V321))=TRUE,ISNUMBER(getcolorred(주중데이터!W321))=TRUE),"Up-regulation",IF(OR(ISNUMBER(getcolorgreen(주중데이터!V321))=TRUE,ISNUMBER(getcolorgreen(주중데이터!W321))=TRUE),"Down-regulation","No")))</f>
        <v>Down-regulation</v>
      </c>
      <c r="W1577" s="81"/>
      <c r="X1577" s="81" t="str">
        <f>IF(AND(주중데이터!X321=0,주중데이터!Y321=0),0,IF(OR(ISNUMBER(getcolorred(주중데이터!X321))=TRUE,ISNUMBER(getcolorred(주중데이터!Y321))=TRUE),"Up-regulation",IF(OR(ISNUMBER(getcolorgreen(주중데이터!X321))=TRUE,ISNUMBER(getcolorgreen(주중데이터!Y321))=TRUE),"Down-regulation","No")))</f>
        <v>Down-regulation</v>
      </c>
      <c r="Y1577" s="82"/>
      <c r="Z1577" s="76"/>
    </row>
    <row r="1578" spans="1:51">
      <c r="A1578" s="36" t="s">
        <v>22</v>
      </c>
      <c r="B1578" s="81" t="str">
        <f>IF(AND(주중데이터!B322=0,주중데이터!C322=0),0,IF(OR(ISNUMBER(getcolorred(주중데이터!B322))=TRUE,ISNUMBER(getcolorred(주중데이터!C322))=TRUE),"Up-regulation",IF(OR(ISNUMBER(getcolorgreen(주중데이터!B322))=TRUE,ISNUMBER(getcolorgreen(주중데이터!C322))=TRUE),"Down-regulation","No")))</f>
        <v>Down-regulation</v>
      </c>
      <c r="C1578" s="81"/>
      <c r="D1578" s="81" t="str">
        <f>IF(AND(주중데이터!D322=0,주중데이터!E322=0),0,IF(OR(ISNUMBER(getcolorred(주중데이터!D322))=TRUE,ISNUMBER(getcolorred(주중데이터!E322))=TRUE),"Up-regulation",IF(OR(ISNUMBER(getcolorgreen(주중데이터!D322))=TRUE,ISNUMBER(getcolorgreen(주중데이터!E322))=TRUE),"Down-regulation","No")))</f>
        <v>Down-regulation</v>
      </c>
      <c r="E1578" s="81"/>
      <c r="F1578" s="81" t="str">
        <f>IF(AND(주중데이터!F322=0,주중데이터!G322=0),0,IF(OR(ISNUMBER(getcolorred(주중데이터!F322))=TRUE,ISNUMBER(getcolorred(주중데이터!G322))=TRUE),"Up-regulation",IF(OR(ISNUMBER(getcolorgreen(주중데이터!F322))=TRUE,ISNUMBER(getcolorgreen(주중데이터!G322))=TRUE),"Down-regulation","No")))</f>
        <v>No</v>
      </c>
      <c r="G1578" s="81"/>
      <c r="H1578" s="81" t="str">
        <f>IF(AND(주중데이터!H322=0,주중데이터!I322=0),0,IF(OR(ISNUMBER(getcolorred(주중데이터!H322))=TRUE,ISNUMBER(getcolorred(주중데이터!I322))=TRUE),"Up-regulation",IF(OR(ISNUMBER(getcolorgreen(주중데이터!H322))=TRUE,ISNUMBER(getcolorgreen(주중데이터!I322))=TRUE),"Down-regulation","No")))</f>
        <v>No</v>
      </c>
      <c r="I1578" s="81"/>
      <c r="J1578" s="81" t="str">
        <f>IF(AND(주중데이터!J322=0,주중데이터!K322=0),0,IF(OR(ISNUMBER(getcolorred(주중데이터!J322))=TRUE,ISNUMBER(getcolorred(주중데이터!K322))=TRUE),"Up-regulation",IF(OR(ISNUMBER(getcolorgreen(주중데이터!J322))=TRUE,ISNUMBER(getcolorgreen(주중데이터!K322))=TRUE),"Down-regulation","No")))</f>
        <v>Down-regulation</v>
      </c>
      <c r="K1578" s="81"/>
      <c r="L1578" s="81" t="str">
        <f>IF(AND(주중데이터!L322=0,주중데이터!M322=0),0,IF(OR(ISNUMBER(getcolorred(주중데이터!L322))=TRUE,ISNUMBER(getcolorred(주중데이터!M322))=TRUE),"Up-regulation",IF(OR(ISNUMBER(getcolorgreen(주중데이터!L322))=TRUE,ISNUMBER(getcolorgreen(주중데이터!M322))=TRUE),"Down-regulation","No")))</f>
        <v>No</v>
      </c>
      <c r="M1578" s="81"/>
      <c r="N1578" s="81" t="str">
        <f>IF(AND(주중데이터!N322=0,주중데이터!O322=0),0,IF(OR(ISNUMBER(getcolorred(주중데이터!N322))=TRUE,ISNUMBER(getcolorred(주중데이터!O322))=TRUE),"Up-regulation",IF(OR(ISNUMBER(getcolorgreen(주중데이터!N322))=TRUE,ISNUMBER(getcolorgreen(주중데이터!O322))=TRUE),"Down-regulation","No")))</f>
        <v>No</v>
      </c>
      <c r="O1578" s="81"/>
      <c r="P1578" s="81" t="str">
        <f>IF(AND(주중데이터!P322=0,주중데이터!Q322=0),0,IF(OR(ISNUMBER(getcolorred(주중데이터!P322))=TRUE,ISNUMBER(getcolorred(주중데이터!Q322))=TRUE),"Up-regulation",IF(OR(ISNUMBER(getcolorgreen(주중데이터!P322))=TRUE,ISNUMBER(getcolorgreen(주중데이터!Q322))=TRUE),"Down-regulation","No")))</f>
        <v>No</v>
      </c>
      <c r="Q1578" s="81"/>
      <c r="R1578" s="81" t="str">
        <f>IF(AND(주중데이터!R322=0,주중데이터!S322=0),0,IF(OR(ISNUMBER(getcolorred(주중데이터!R322))=TRUE,ISNUMBER(getcolorred(주중데이터!S322))=TRUE),"Up-regulation",IF(OR(ISNUMBER(getcolorgreen(주중데이터!R322))=TRUE,ISNUMBER(getcolorgreen(주중데이터!S322))=TRUE),"Down-regulation","No")))</f>
        <v>No</v>
      </c>
      <c r="S1578" s="81"/>
      <c r="T1578" s="81" t="str">
        <f>IF(AND(주중데이터!T322=0,주중데이터!U322=0),0,IF(OR(ISNUMBER(getcolorred(주중데이터!T322))=TRUE,ISNUMBER(getcolorred(주중데이터!U322))=TRUE),"Up-regulation",IF(OR(ISNUMBER(getcolorgreen(주중데이터!T322))=TRUE,ISNUMBER(getcolorgreen(주중데이터!U322))=TRUE),"Down-regulation","No")))</f>
        <v>No</v>
      </c>
      <c r="U1578" s="81"/>
      <c r="V1578" s="81" t="str">
        <f>IF(AND(주중데이터!V322=0,주중데이터!W322=0),0,IF(OR(ISNUMBER(getcolorred(주중데이터!V322))=TRUE,ISNUMBER(getcolorred(주중데이터!W322))=TRUE),"Up-regulation",IF(OR(ISNUMBER(getcolorgreen(주중데이터!V322))=TRUE,ISNUMBER(getcolorgreen(주중데이터!W322))=TRUE),"Down-regulation","No")))</f>
        <v>Down-regulation</v>
      </c>
      <c r="W1578" s="81"/>
      <c r="X1578" s="81" t="str">
        <f>IF(AND(주중데이터!X322=0,주중데이터!Y322=0),0,IF(OR(ISNUMBER(getcolorred(주중데이터!X322))=TRUE,ISNUMBER(getcolorred(주중데이터!Y322))=TRUE),"Up-regulation",IF(OR(ISNUMBER(getcolorgreen(주중데이터!X322))=TRUE,ISNUMBER(getcolorgreen(주중데이터!Y322))=TRUE),"Down-regulation","No")))</f>
        <v>Down-regulation</v>
      </c>
      <c r="Y1578" s="82"/>
      <c r="Z1578" s="76"/>
    </row>
    <row r="1579" spans="1:51">
      <c r="A1579" s="36" t="s">
        <v>23</v>
      </c>
      <c r="B1579" s="81" t="str">
        <f>IF(AND(주중데이터!B323=0,주중데이터!C323=0),0,IF(OR(ISNUMBER(getcolorred(주중데이터!B323))=TRUE,ISNUMBER(getcolorred(주중데이터!C323))=TRUE),"Up-regulation",IF(OR(ISNUMBER(getcolorgreen(주중데이터!B323))=TRUE,ISNUMBER(getcolorgreen(주중데이터!C323))=TRUE),"Down-regulation","No")))</f>
        <v>Down-regulation</v>
      </c>
      <c r="C1579" s="81"/>
      <c r="D1579" s="81" t="str">
        <f>IF(AND(주중데이터!D323=0,주중데이터!E323=0),0,IF(OR(ISNUMBER(getcolorred(주중데이터!D323))=TRUE,ISNUMBER(getcolorred(주중데이터!E323))=TRUE),"Up-regulation",IF(OR(ISNUMBER(getcolorgreen(주중데이터!D323))=TRUE,ISNUMBER(getcolorgreen(주중데이터!E323))=TRUE),"Down-regulation","No")))</f>
        <v>No</v>
      </c>
      <c r="E1579" s="81"/>
      <c r="F1579" s="81" t="str">
        <f>IF(AND(주중데이터!F323=0,주중데이터!G323=0),0,IF(OR(ISNUMBER(getcolorred(주중데이터!F323))=TRUE,ISNUMBER(getcolorred(주중데이터!G323))=TRUE),"Up-regulation",IF(OR(ISNUMBER(getcolorgreen(주중데이터!F323))=TRUE,ISNUMBER(getcolorgreen(주중데이터!G323))=TRUE),"Down-regulation","No")))</f>
        <v>No</v>
      </c>
      <c r="G1579" s="81"/>
      <c r="H1579" s="81" t="str">
        <f>IF(AND(주중데이터!H323=0,주중데이터!I323=0),0,IF(OR(ISNUMBER(getcolorred(주중데이터!H323))=TRUE,ISNUMBER(getcolorred(주중데이터!I323))=TRUE),"Up-regulation",IF(OR(ISNUMBER(getcolorgreen(주중데이터!H323))=TRUE,ISNUMBER(getcolorgreen(주중데이터!I323))=TRUE),"Down-regulation","No")))</f>
        <v>No</v>
      </c>
      <c r="I1579" s="81"/>
      <c r="J1579" s="81" t="str">
        <f>IF(AND(주중데이터!J323=0,주중데이터!K323=0),0,IF(OR(ISNUMBER(getcolorred(주중데이터!J323))=TRUE,ISNUMBER(getcolorred(주중데이터!K323))=TRUE),"Up-regulation",IF(OR(ISNUMBER(getcolorgreen(주중데이터!J323))=TRUE,ISNUMBER(getcolorgreen(주중데이터!K323))=TRUE),"Down-regulation","No")))</f>
        <v>Down-regulation</v>
      </c>
      <c r="K1579" s="81"/>
      <c r="L1579" s="81" t="str">
        <f>IF(AND(주중데이터!L323=0,주중데이터!M323=0),0,IF(OR(ISNUMBER(getcolorred(주중데이터!L323))=TRUE,ISNUMBER(getcolorred(주중데이터!M323))=TRUE),"Up-regulation",IF(OR(ISNUMBER(getcolorgreen(주중데이터!L323))=TRUE,ISNUMBER(getcolorgreen(주중데이터!M323))=TRUE),"Down-regulation","No")))</f>
        <v>No</v>
      </c>
      <c r="M1579" s="81"/>
      <c r="N1579" s="81" t="str">
        <f>IF(AND(주중데이터!N323=0,주중데이터!O323=0),0,IF(OR(ISNUMBER(getcolorred(주중데이터!N323))=TRUE,ISNUMBER(getcolorred(주중데이터!O323))=TRUE),"Up-regulation",IF(OR(ISNUMBER(getcolorgreen(주중데이터!N323))=TRUE,ISNUMBER(getcolorgreen(주중데이터!O323))=TRUE),"Down-regulation","No")))</f>
        <v>No</v>
      </c>
      <c r="O1579" s="81"/>
      <c r="P1579" s="81" t="str">
        <f>IF(AND(주중데이터!P323=0,주중데이터!Q323=0),0,IF(OR(ISNUMBER(getcolorred(주중데이터!P323))=TRUE,ISNUMBER(getcolorred(주중데이터!Q323))=TRUE),"Up-regulation",IF(OR(ISNUMBER(getcolorgreen(주중데이터!P323))=TRUE,ISNUMBER(getcolorgreen(주중데이터!Q323))=TRUE),"Down-regulation","No")))</f>
        <v>Down-regulation</v>
      </c>
      <c r="Q1579" s="81"/>
      <c r="R1579" s="81" t="str">
        <f>IF(AND(주중데이터!R323=0,주중데이터!S323=0),0,IF(OR(ISNUMBER(getcolorred(주중데이터!R323))=TRUE,ISNUMBER(getcolorred(주중데이터!S323))=TRUE),"Up-regulation",IF(OR(ISNUMBER(getcolorgreen(주중데이터!R323))=TRUE,ISNUMBER(getcolorgreen(주중데이터!S323))=TRUE),"Down-regulation","No")))</f>
        <v>Down-regulation</v>
      </c>
      <c r="S1579" s="81"/>
      <c r="T1579" s="81" t="str">
        <f>IF(AND(주중데이터!T323=0,주중데이터!U323=0),0,IF(OR(ISNUMBER(getcolorred(주중데이터!T323))=TRUE,ISNUMBER(getcolorred(주중데이터!U323))=TRUE),"Up-regulation",IF(OR(ISNUMBER(getcolorgreen(주중데이터!T323))=TRUE,ISNUMBER(getcolorgreen(주중데이터!U323))=TRUE),"Down-regulation","No")))</f>
        <v>Up-regulation</v>
      </c>
      <c r="U1579" s="81"/>
      <c r="V1579" s="81" t="str">
        <f>IF(AND(주중데이터!V323=0,주중데이터!W323=0),0,IF(OR(ISNUMBER(getcolorred(주중데이터!V323))=TRUE,ISNUMBER(getcolorred(주중데이터!W323))=TRUE),"Up-regulation",IF(OR(ISNUMBER(getcolorgreen(주중데이터!V323))=TRUE,ISNUMBER(getcolorgreen(주중데이터!W323))=TRUE),"Down-regulation","No")))</f>
        <v>Down-regulation</v>
      </c>
      <c r="W1579" s="81"/>
      <c r="X1579" s="81" t="str">
        <f>IF(AND(주중데이터!X323=0,주중데이터!Y323=0),0,IF(OR(ISNUMBER(getcolorred(주중데이터!X323))=TRUE,ISNUMBER(getcolorred(주중데이터!Y323))=TRUE),"Up-regulation",IF(OR(ISNUMBER(getcolorgreen(주중데이터!X323))=TRUE,ISNUMBER(getcolorgreen(주중데이터!Y323))=TRUE),"Down-regulation","No")))</f>
        <v>Down-regulation</v>
      </c>
      <c r="Y1579" s="82"/>
      <c r="Z1579" s="76"/>
    </row>
    <row r="1580" spans="1:51">
      <c r="A1580" s="36" t="s">
        <v>24</v>
      </c>
      <c r="B1580" s="81" t="str">
        <f>IF(AND(주중데이터!B324=0,주중데이터!C324=0),0,IF(OR(ISNUMBER(getcolorred(주중데이터!B324))=TRUE,ISNUMBER(getcolorred(주중데이터!C324))=TRUE),"Up-regulation",IF(OR(ISNUMBER(getcolorgreen(주중데이터!B324))=TRUE,ISNUMBER(getcolorgreen(주중데이터!C324))=TRUE),"Down-regulation","No")))</f>
        <v>Up-regulation</v>
      </c>
      <c r="C1580" s="81"/>
      <c r="D1580" s="81" t="str">
        <f>IF(AND(주중데이터!D324=0,주중데이터!E324=0),0,IF(OR(ISNUMBER(getcolorred(주중데이터!D324))=TRUE,ISNUMBER(getcolorred(주중데이터!E324))=TRUE),"Up-regulation",IF(OR(ISNUMBER(getcolorgreen(주중데이터!D324))=TRUE,ISNUMBER(getcolorgreen(주중데이터!E324))=TRUE),"Down-regulation","No")))</f>
        <v>No</v>
      </c>
      <c r="E1580" s="81"/>
      <c r="F1580" s="81" t="str">
        <f>IF(AND(주중데이터!F324=0,주중데이터!G324=0),0,IF(OR(ISNUMBER(getcolorred(주중데이터!F324))=TRUE,ISNUMBER(getcolorred(주중데이터!G324))=TRUE),"Up-regulation",IF(OR(ISNUMBER(getcolorgreen(주중데이터!F324))=TRUE,ISNUMBER(getcolorgreen(주중데이터!G324))=TRUE),"Down-regulation","No")))</f>
        <v>No</v>
      </c>
      <c r="G1580" s="81"/>
      <c r="H1580" s="81" t="str">
        <f>IF(AND(주중데이터!H324=0,주중데이터!I324=0),0,IF(OR(ISNUMBER(getcolorred(주중데이터!H324))=TRUE,ISNUMBER(getcolorred(주중데이터!I324))=TRUE),"Up-regulation",IF(OR(ISNUMBER(getcolorgreen(주중데이터!H324))=TRUE,ISNUMBER(getcolorgreen(주중데이터!I324))=TRUE),"Down-regulation","No")))</f>
        <v>No</v>
      </c>
      <c r="I1580" s="81"/>
      <c r="J1580" s="81" t="str">
        <f>IF(AND(주중데이터!J324=0,주중데이터!K324=0),0,IF(OR(ISNUMBER(getcolorred(주중데이터!J324))=TRUE,ISNUMBER(getcolorred(주중데이터!K324))=TRUE),"Up-regulation",IF(OR(ISNUMBER(getcolorgreen(주중데이터!J324))=TRUE,ISNUMBER(getcolorgreen(주중데이터!K324))=TRUE),"Down-regulation","No")))</f>
        <v>Up-regulation</v>
      </c>
      <c r="K1580" s="81"/>
      <c r="L1580" s="81" t="str">
        <f>IF(AND(주중데이터!L324=0,주중데이터!M324=0),0,IF(OR(ISNUMBER(getcolorred(주중데이터!L324))=TRUE,ISNUMBER(getcolorred(주중데이터!M324))=TRUE),"Up-regulation",IF(OR(ISNUMBER(getcolorgreen(주중데이터!L324))=TRUE,ISNUMBER(getcolorgreen(주중데이터!M324))=TRUE),"Down-regulation","No")))</f>
        <v>Down-regulation</v>
      </c>
      <c r="M1580" s="81"/>
      <c r="N1580" s="81" t="str">
        <f>IF(AND(주중데이터!N324=0,주중데이터!O324=0),0,IF(OR(ISNUMBER(getcolorred(주중데이터!N324))=TRUE,ISNUMBER(getcolorred(주중데이터!O324))=TRUE),"Up-regulation",IF(OR(ISNUMBER(getcolorgreen(주중데이터!N324))=TRUE,ISNUMBER(getcolorgreen(주중데이터!O324))=TRUE),"Down-regulation","No")))</f>
        <v>Down-regulation</v>
      </c>
      <c r="O1580" s="81"/>
      <c r="P1580" s="81" t="str">
        <f>IF(AND(주중데이터!P324=0,주중데이터!Q324=0),0,IF(OR(ISNUMBER(getcolorred(주중데이터!P324))=TRUE,ISNUMBER(getcolorred(주중데이터!Q324))=TRUE),"Up-regulation",IF(OR(ISNUMBER(getcolorgreen(주중데이터!P324))=TRUE,ISNUMBER(getcolorgreen(주중데이터!Q324))=TRUE),"Down-regulation","No")))</f>
        <v>Up-regulation</v>
      </c>
      <c r="Q1580" s="81"/>
      <c r="R1580" s="81" t="str">
        <f>IF(AND(주중데이터!R324=0,주중데이터!S324=0),0,IF(OR(ISNUMBER(getcolorred(주중데이터!R324))=TRUE,ISNUMBER(getcolorred(주중데이터!S324))=TRUE),"Up-regulation",IF(OR(ISNUMBER(getcolorgreen(주중데이터!R324))=TRUE,ISNUMBER(getcolorgreen(주중데이터!S324))=TRUE),"Down-regulation","No")))</f>
        <v>Up-regulation</v>
      </c>
      <c r="S1580" s="81"/>
      <c r="T1580" s="81" t="str">
        <f>IF(AND(주중데이터!T324=0,주중데이터!U324=0),0,IF(OR(ISNUMBER(getcolorred(주중데이터!T324))=TRUE,ISNUMBER(getcolorred(주중데이터!U324))=TRUE),"Up-regulation",IF(OR(ISNUMBER(getcolorgreen(주중데이터!T324))=TRUE,ISNUMBER(getcolorgreen(주중데이터!U324))=TRUE),"Down-regulation","No")))</f>
        <v>Up-regulation</v>
      </c>
      <c r="U1580" s="81"/>
      <c r="V1580" s="81" t="str">
        <f>IF(AND(주중데이터!V324=0,주중데이터!W324=0),0,IF(OR(ISNUMBER(getcolorred(주중데이터!V324))=TRUE,ISNUMBER(getcolorred(주중데이터!W324))=TRUE),"Up-regulation",IF(OR(ISNUMBER(getcolorgreen(주중데이터!V324))=TRUE,ISNUMBER(getcolorgreen(주중데이터!W324))=TRUE),"Down-regulation","No")))</f>
        <v>Up-regulation</v>
      </c>
      <c r="W1580" s="81"/>
      <c r="X1580" s="81" t="str">
        <f>IF(AND(주중데이터!X324=0,주중데이터!Y324=0),0,IF(OR(ISNUMBER(getcolorred(주중데이터!X324))=TRUE,ISNUMBER(getcolorred(주중데이터!Y324))=TRUE),"Up-regulation",IF(OR(ISNUMBER(getcolorgreen(주중데이터!X324))=TRUE,ISNUMBER(getcolorgreen(주중데이터!Y324))=TRUE),"Down-regulation","No")))</f>
        <v>Up-regulation</v>
      </c>
      <c r="Y1580" s="82"/>
      <c r="Z1580" s="76"/>
    </row>
    <row r="1581" spans="1:51">
      <c r="A1581" s="36" t="s">
        <v>25</v>
      </c>
      <c r="B1581" s="81" t="str">
        <f>IF(AND(주중데이터!B325=0,주중데이터!C325=0),0,IF(OR(ISNUMBER(getcolorred(주중데이터!B325))=TRUE,ISNUMBER(getcolorred(주중데이터!C325))=TRUE),"Up-regulation",IF(OR(ISNUMBER(getcolorgreen(주중데이터!B325))=TRUE,ISNUMBER(getcolorgreen(주중데이터!C325))=TRUE),"Down-regulation","No")))</f>
        <v>Up-regulation</v>
      </c>
      <c r="C1581" s="81"/>
      <c r="D1581" s="81" t="str">
        <f>IF(AND(주중데이터!D325=0,주중데이터!E325=0),0,IF(OR(ISNUMBER(getcolorred(주중데이터!D325))=TRUE,ISNUMBER(getcolorred(주중데이터!E325))=TRUE),"Up-regulation",IF(OR(ISNUMBER(getcolorgreen(주중데이터!D325))=TRUE,ISNUMBER(getcolorgreen(주중데이터!E325))=TRUE),"Down-regulation","No")))</f>
        <v>No</v>
      </c>
      <c r="E1581" s="81"/>
      <c r="F1581" s="81" t="str">
        <f>IF(AND(주중데이터!F325=0,주중데이터!G325=0),0,IF(OR(ISNUMBER(getcolorred(주중데이터!F325))=TRUE,ISNUMBER(getcolorred(주중데이터!G325))=TRUE),"Up-regulation",IF(OR(ISNUMBER(getcolorgreen(주중데이터!F325))=TRUE,ISNUMBER(getcolorgreen(주중데이터!G325))=TRUE),"Down-regulation","No")))</f>
        <v>Up-regulation</v>
      </c>
      <c r="G1581" s="81"/>
      <c r="H1581" s="81" t="str">
        <f>IF(AND(주중데이터!H325=0,주중데이터!I325=0),0,IF(OR(ISNUMBER(getcolorred(주중데이터!H325))=TRUE,ISNUMBER(getcolorred(주중데이터!I325))=TRUE),"Up-regulation",IF(OR(ISNUMBER(getcolorgreen(주중데이터!H325))=TRUE,ISNUMBER(getcolorgreen(주중데이터!I325))=TRUE),"Down-regulation","No")))</f>
        <v>Up-regulation</v>
      </c>
      <c r="I1581" s="81"/>
      <c r="J1581" s="81" t="str">
        <f>IF(AND(주중데이터!J325=0,주중데이터!K325=0),0,IF(OR(ISNUMBER(getcolorred(주중데이터!J325))=TRUE,ISNUMBER(getcolorred(주중데이터!K325))=TRUE),"Up-regulation",IF(OR(ISNUMBER(getcolorgreen(주중데이터!J325))=TRUE,ISNUMBER(getcolorgreen(주중데이터!K325))=TRUE),"Down-regulation","No")))</f>
        <v>Up-regulation</v>
      </c>
      <c r="K1581" s="81"/>
      <c r="L1581" s="81" t="str">
        <f>IF(AND(주중데이터!L325=0,주중데이터!M325=0),0,IF(OR(ISNUMBER(getcolorred(주중데이터!L325))=TRUE,ISNUMBER(getcolorred(주중데이터!M325))=TRUE),"Up-regulation",IF(OR(ISNUMBER(getcolorgreen(주중데이터!L325))=TRUE,ISNUMBER(getcolorgreen(주중데이터!M325))=TRUE),"Down-regulation","No")))</f>
        <v>Up-regulation</v>
      </c>
      <c r="M1581" s="81"/>
      <c r="N1581" s="81" t="str">
        <f>IF(AND(주중데이터!N325=0,주중데이터!O325=0),0,IF(OR(ISNUMBER(getcolorred(주중데이터!N325))=TRUE,ISNUMBER(getcolorred(주중데이터!O325))=TRUE),"Up-regulation",IF(OR(ISNUMBER(getcolorgreen(주중데이터!N325))=TRUE,ISNUMBER(getcolorgreen(주중데이터!O325))=TRUE),"Down-regulation","No")))</f>
        <v>Up-regulation</v>
      </c>
      <c r="O1581" s="81"/>
      <c r="P1581" s="81" t="str">
        <f>IF(AND(주중데이터!P325=0,주중데이터!Q325=0),0,IF(OR(ISNUMBER(getcolorred(주중데이터!P325))=TRUE,ISNUMBER(getcolorred(주중데이터!Q325))=TRUE),"Up-regulation",IF(OR(ISNUMBER(getcolorgreen(주중데이터!P325))=TRUE,ISNUMBER(getcolorgreen(주중데이터!Q325))=TRUE),"Down-regulation","No")))</f>
        <v>Up-regulation</v>
      </c>
      <c r="Q1581" s="81"/>
      <c r="R1581" s="81" t="str">
        <f>IF(AND(주중데이터!R325=0,주중데이터!S325=0),0,IF(OR(ISNUMBER(getcolorred(주중데이터!R325))=TRUE,ISNUMBER(getcolorred(주중데이터!S325))=TRUE),"Up-regulation",IF(OR(ISNUMBER(getcolorgreen(주중데이터!R325))=TRUE,ISNUMBER(getcolorgreen(주중데이터!S325))=TRUE),"Down-regulation","No")))</f>
        <v>Up-regulation</v>
      </c>
      <c r="S1581" s="81"/>
      <c r="T1581" s="81" t="str">
        <f>IF(AND(주중데이터!T325=0,주중데이터!U325=0),0,IF(OR(ISNUMBER(getcolorred(주중데이터!T325))=TRUE,ISNUMBER(getcolorred(주중데이터!U325))=TRUE),"Up-regulation",IF(OR(ISNUMBER(getcolorgreen(주중데이터!T325))=TRUE,ISNUMBER(getcolorgreen(주중데이터!U325))=TRUE),"Down-regulation","No")))</f>
        <v>Up-regulation</v>
      </c>
      <c r="U1581" s="81"/>
      <c r="V1581" s="81" t="str">
        <f>IF(AND(주중데이터!V325=0,주중데이터!W325=0),0,IF(OR(ISNUMBER(getcolorred(주중데이터!V325))=TRUE,ISNUMBER(getcolorred(주중데이터!W325))=TRUE),"Up-regulation",IF(OR(ISNUMBER(getcolorgreen(주중데이터!V325))=TRUE,ISNUMBER(getcolorgreen(주중데이터!W325))=TRUE),"Down-regulation","No")))</f>
        <v>No</v>
      </c>
      <c r="W1581" s="81"/>
      <c r="X1581" s="81" t="str">
        <f>IF(AND(주중데이터!X325=0,주중데이터!Y325=0),0,IF(OR(ISNUMBER(getcolorred(주중데이터!X325))=TRUE,ISNUMBER(getcolorred(주중데이터!Y325))=TRUE),"Up-regulation",IF(OR(ISNUMBER(getcolorgreen(주중데이터!X325))=TRUE,ISNUMBER(getcolorgreen(주중데이터!Y325))=TRUE),"Down-regulation","No")))</f>
        <v>No</v>
      </c>
      <c r="Y1581" s="82"/>
      <c r="Z1581" s="76"/>
    </row>
    <row r="1582" spans="1:51">
      <c r="A1582" s="36" t="s">
        <v>26</v>
      </c>
      <c r="B1582" s="81" t="str">
        <f>IF(AND(주중데이터!B326=0,주중데이터!C326=0),0,IF(OR(ISNUMBER(getcolorred(주중데이터!B326))=TRUE,ISNUMBER(getcolorred(주중데이터!C326))=TRUE),"Up-regulation",IF(OR(ISNUMBER(getcolorgreen(주중데이터!B326))=TRUE,ISNUMBER(getcolorgreen(주중데이터!C326))=TRUE),"Down-regulation","No")))</f>
        <v>Up-regulation</v>
      </c>
      <c r="C1582" s="81"/>
      <c r="D1582" s="81" t="str">
        <f>IF(AND(주중데이터!D326=0,주중데이터!E326=0),0,IF(OR(ISNUMBER(getcolorred(주중데이터!D326))=TRUE,ISNUMBER(getcolorred(주중데이터!E326))=TRUE),"Up-regulation",IF(OR(ISNUMBER(getcolorgreen(주중데이터!D326))=TRUE,ISNUMBER(getcolorgreen(주중데이터!E326))=TRUE),"Down-regulation","No")))</f>
        <v>No</v>
      </c>
      <c r="E1582" s="81"/>
      <c r="F1582" s="81" t="str">
        <f>IF(AND(주중데이터!F326=0,주중데이터!G326=0),0,IF(OR(ISNUMBER(getcolorred(주중데이터!F326))=TRUE,ISNUMBER(getcolorred(주중데이터!G326))=TRUE),"Up-regulation",IF(OR(ISNUMBER(getcolorgreen(주중데이터!F326))=TRUE,ISNUMBER(getcolorgreen(주중데이터!G326))=TRUE),"Down-regulation","No")))</f>
        <v>Up-regulation</v>
      </c>
      <c r="G1582" s="81"/>
      <c r="H1582" s="81" t="str">
        <f>IF(AND(주중데이터!H326=0,주중데이터!I326=0),0,IF(OR(ISNUMBER(getcolorred(주중데이터!H326))=TRUE,ISNUMBER(getcolorred(주중데이터!I326))=TRUE),"Up-regulation",IF(OR(ISNUMBER(getcolorgreen(주중데이터!H326))=TRUE,ISNUMBER(getcolorgreen(주중데이터!I326))=TRUE),"Down-regulation","No")))</f>
        <v>Up-regulation</v>
      </c>
      <c r="I1582" s="81"/>
      <c r="J1582" s="81" t="str">
        <f>IF(AND(주중데이터!J326=0,주중데이터!K326=0),0,IF(OR(ISNUMBER(getcolorred(주중데이터!J326))=TRUE,ISNUMBER(getcolorred(주중데이터!K326))=TRUE),"Up-regulation",IF(OR(ISNUMBER(getcolorgreen(주중데이터!J326))=TRUE,ISNUMBER(getcolorgreen(주중데이터!K326))=TRUE),"Down-regulation","No")))</f>
        <v>Up-regulation</v>
      </c>
      <c r="K1582" s="81"/>
      <c r="L1582" s="81" t="str">
        <f>IF(AND(주중데이터!L326=0,주중데이터!M326=0),0,IF(OR(ISNUMBER(getcolorred(주중데이터!L326))=TRUE,ISNUMBER(getcolorred(주중데이터!M326))=TRUE),"Up-regulation",IF(OR(ISNUMBER(getcolorgreen(주중데이터!L326))=TRUE,ISNUMBER(getcolorgreen(주중데이터!M326))=TRUE),"Down-regulation","No")))</f>
        <v>No</v>
      </c>
      <c r="M1582" s="81"/>
      <c r="N1582" s="81" t="str">
        <f>IF(AND(주중데이터!N326=0,주중데이터!O326=0),0,IF(OR(ISNUMBER(getcolorred(주중데이터!N326))=TRUE,ISNUMBER(getcolorred(주중데이터!O326))=TRUE),"Up-regulation",IF(OR(ISNUMBER(getcolorgreen(주중데이터!N326))=TRUE,ISNUMBER(getcolorgreen(주중데이터!O326))=TRUE),"Down-regulation","No")))</f>
        <v>No</v>
      </c>
      <c r="O1582" s="81"/>
      <c r="P1582" s="81" t="str">
        <f>IF(AND(주중데이터!P326=0,주중데이터!Q326=0),0,IF(OR(ISNUMBER(getcolorred(주중데이터!P326))=TRUE,ISNUMBER(getcolorred(주중데이터!Q326))=TRUE),"Up-regulation",IF(OR(ISNUMBER(getcolorgreen(주중데이터!P326))=TRUE,ISNUMBER(getcolorgreen(주중데이터!Q326))=TRUE),"Down-regulation","No")))</f>
        <v>Up-regulation</v>
      </c>
      <c r="Q1582" s="81"/>
      <c r="R1582" s="81" t="str">
        <f>IF(AND(주중데이터!R326=0,주중데이터!S326=0),0,IF(OR(ISNUMBER(getcolorred(주중데이터!R326))=TRUE,ISNUMBER(getcolorred(주중데이터!S326))=TRUE),"Up-regulation",IF(OR(ISNUMBER(getcolorgreen(주중데이터!R326))=TRUE,ISNUMBER(getcolorgreen(주중데이터!S326))=TRUE),"Down-regulation","No")))</f>
        <v>Up-regulation</v>
      </c>
      <c r="S1582" s="81"/>
      <c r="T1582" s="81" t="str">
        <f>IF(AND(주중데이터!T326=0,주중데이터!U326=0),0,IF(OR(ISNUMBER(getcolorred(주중데이터!T326))=TRUE,ISNUMBER(getcolorred(주중데이터!U326))=TRUE),"Up-regulation",IF(OR(ISNUMBER(getcolorgreen(주중데이터!T326))=TRUE,ISNUMBER(getcolorgreen(주중데이터!U326))=TRUE),"Down-regulation","No")))</f>
        <v>Up-regulation</v>
      </c>
      <c r="U1582" s="81"/>
      <c r="V1582" s="81" t="str">
        <f>IF(AND(주중데이터!V326=0,주중데이터!W326=0),0,IF(OR(ISNUMBER(getcolorred(주중데이터!V326))=TRUE,ISNUMBER(getcolorred(주중데이터!W326))=TRUE),"Up-regulation",IF(OR(ISNUMBER(getcolorgreen(주중데이터!V326))=TRUE,ISNUMBER(getcolorgreen(주중데이터!W326))=TRUE),"Down-regulation","No")))</f>
        <v>No</v>
      </c>
      <c r="W1582" s="81"/>
      <c r="X1582" s="81" t="str">
        <f>IF(AND(주중데이터!X326=0,주중데이터!Y326=0),0,IF(OR(ISNUMBER(getcolorred(주중데이터!X326))=TRUE,ISNUMBER(getcolorred(주중데이터!Y326))=TRUE),"Up-regulation",IF(OR(ISNUMBER(getcolorgreen(주중데이터!X326))=TRUE,ISNUMBER(getcolorgreen(주중데이터!Y326))=TRUE),"Down-regulation","No")))</f>
        <v>No</v>
      </c>
      <c r="Y1582" s="82"/>
      <c r="Z1582" s="76"/>
    </row>
    <row r="1583" spans="1:51">
      <c r="A1583" s="36" t="s">
        <v>27</v>
      </c>
      <c r="B1583" s="81" t="str">
        <f>IF(AND(주중데이터!B327=0,주중데이터!C327=0),0,IF(OR(ISNUMBER(getcolorred(주중데이터!B327))=TRUE,ISNUMBER(getcolorred(주중데이터!C327))=TRUE),"Up-regulation",IF(OR(ISNUMBER(getcolorgreen(주중데이터!B327))=TRUE,ISNUMBER(getcolorgreen(주중데이터!C327))=TRUE),"Down-regulation","No")))</f>
        <v>No</v>
      </c>
      <c r="C1583" s="81"/>
      <c r="D1583" s="81" t="str">
        <f>IF(AND(주중데이터!D327=0,주중데이터!E327=0),0,IF(OR(ISNUMBER(getcolorred(주중데이터!D327))=TRUE,ISNUMBER(getcolorred(주중데이터!E327))=TRUE),"Up-regulation",IF(OR(ISNUMBER(getcolorgreen(주중데이터!D327))=TRUE,ISNUMBER(getcolorgreen(주중데이터!E327))=TRUE),"Down-regulation","No")))</f>
        <v>No</v>
      </c>
      <c r="E1583" s="81"/>
      <c r="F1583" s="81" t="str">
        <f>IF(AND(주중데이터!F327=0,주중데이터!G327=0),0,IF(OR(ISNUMBER(getcolorred(주중데이터!F327))=TRUE,ISNUMBER(getcolorred(주중데이터!G327))=TRUE),"Up-regulation",IF(OR(ISNUMBER(getcolorgreen(주중데이터!F327))=TRUE,ISNUMBER(getcolorgreen(주중데이터!G327))=TRUE),"Down-regulation","No")))</f>
        <v>No</v>
      </c>
      <c r="G1583" s="81"/>
      <c r="H1583" s="81" t="str">
        <f>IF(AND(주중데이터!H327=0,주중데이터!I327=0),0,IF(OR(ISNUMBER(getcolorred(주중데이터!H327))=TRUE,ISNUMBER(getcolorred(주중데이터!I327))=TRUE),"Up-regulation",IF(OR(ISNUMBER(getcolorgreen(주중데이터!H327))=TRUE,ISNUMBER(getcolorgreen(주중데이터!I327))=TRUE),"Down-regulation","No")))</f>
        <v>No</v>
      </c>
      <c r="I1583" s="81"/>
      <c r="J1583" s="81" t="str">
        <f>IF(AND(주중데이터!J327=0,주중데이터!K327=0),0,IF(OR(ISNUMBER(getcolorred(주중데이터!J327))=TRUE,ISNUMBER(getcolorred(주중데이터!K327))=TRUE),"Up-regulation",IF(OR(ISNUMBER(getcolorgreen(주중데이터!J327))=TRUE,ISNUMBER(getcolorgreen(주중데이터!K327))=TRUE),"Down-regulation","No")))</f>
        <v>No</v>
      </c>
      <c r="K1583" s="81"/>
      <c r="L1583" s="81" t="str">
        <f>IF(AND(주중데이터!L327=0,주중데이터!M327=0),0,IF(OR(ISNUMBER(getcolorred(주중데이터!L327))=TRUE,ISNUMBER(getcolorred(주중데이터!M327))=TRUE),"Up-regulation",IF(OR(ISNUMBER(getcolorgreen(주중데이터!L327))=TRUE,ISNUMBER(getcolorgreen(주중데이터!M327))=TRUE),"Down-regulation","No")))</f>
        <v>No</v>
      </c>
      <c r="M1583" s="81"/>
      <c r="N1583" s="81" t="str">
        <f>IF(AND(주중데이터!N327=0,주중데이터!O327=0),0,IF(OR(ISNUMBER(getcolorred(주중데이터!N327))=TRUE,ISNUMBER(getcolorred(주중데이터!O327))=TRUE),"Up-regulation",IF(OR(ISNUMBER(getcolorgreen(주중데이터!N327))=TRUE,ISNUMBER(getcolorgreen(주중데이터!O327))=TRUE),"Down-regulation","No")))</f>
        <v>No</v>
      </c>
      <c r="O1583" s="81"/>
      <c r="P1583" s="81" t="str">
        <f>IF(AND(주중데이터!P327=0,주중데이터!Q327=0),0,IF(OR(ISNUMBER(getcolorred(주중데이터!P327))=TRUE,ISNUMBER(getcolorred(주중데이터!Q327))=TRUE),"Up-regulation",IF(OR(ISNUMBER(getcolorgreen(주중데이터!P327))=TRUE,ISNUMBER(getcolorgreen(주중데이터!Q327))=TRUE),"Down-regulation","No")))</f>
        <v>No</v>
      </c>
      <c r="Q1583" s="81"/>
      <c r="R1583" s="81" t="str">
        <f>IF(AND(주중데이터!R327=0,주중데이터!S327=0),0,IF(OR(ISNUMBER(getcolorred(주중데이터!R327))=TRUE,ISNUMBER(getcolorred(주중데이터!S327))=TRUE),"Up-regulation",IF(OR(ISNUMBER(getcolorgreen(주중데이터!R327))=TRUE,ISNUMBER(getcolorgreen(주중데이터!S327))=TRUE),"Down-regulation","No")))</f>
        <v>No</v>
      </c>
      <c r="S1583" s="81"/>
      <c r="T1583" s="81" t="str">
        <f>IF(AND(주중데이터!T327=0,주중데이터!U327=0),0,IF(OR(ISNUMBER(getcolorred(주중데이터!T327))=TRUE,ISNUMBER(getcolorred(주중데이터!U327))=TRUE),"Up-regulation",IF(OR(ISNUMBER(getcolorgreen(주중데이터!T327))=TRUE,ISNUMBER(getcolorgreen(주중데이터!U327))=TRUE),"Down-regulation","No")))</f>
        <v>No</v>
      </c>
      <c r="U1583" s="81"/>
      <c r="V1583" s="81" t="str">
        <f>IF(AND(주중데이터!V327=0,주중데이터!W327=0),0,IF(OR(ISNUMBER(getcolorred(주중데이터!V327))=TRUE,ISNUMBER(getcolorred(주중데이터!W327))=TRUE),"Up-regulation",IF(OR(ISNUMBER(getcolorgreen(주중데이터!V327))=TRUE,ISNUMBER(getcolorgreen(주중데이터!W327))=TRUE),"Down-regulation","No")))</f>
        <v>No</v>
      </c>
      <c r="W1583" s="81"/>
      <c r="X1583" s="81" t="str">
        <f>IF(AND(주중데이터!X327=0,주중데이터!Y327=0),0,IF(OR(ISNUMBER(getcolorred(주중데이터!X327))=TRUE,ISNUMBER(getcolorred(주중데이터!Y327))=TRUE),"Up-regulation",IF(OR(ISNUMBER(getcolorgreen(주중데이터!X327))=TRUE,ISNUMBER(getcolorgreen(주중데이터!Y327))=TRUE),"Down-regulation","No")))</f>
        <v>No</v>
      </c>
      <c r="Y1583" s="82"/>
      <c r="Z1583" s="76"/>
    </row>
    <row r="1584" spans="1:51">
      <c r="A1584" s="36" t="s">
        <v>28</v>
      </c>
      <c r="B1584" s="81" t="str">
        <f>IF(AND(주중데이터!B328=0,주중데이터!C328=0),0,IF(OR(ISNUMBER(getcolorred(주중데이터!B328))=TRUE,ISNUMBER(getcolorred(주중데이터!C328))=TRUE),"Up-regulation",IF(OR(ISNUMBER(getcolorgreen(주중데이터!B328))=TRUE,ISNUMBER(getcolorgreen(주중데이터!C328))=TRUE),"Down-regulation","No")))</f>
        <v>No</v>
      </c>
      <c r="C1584" s="81"/>
      <c r="D1584" s="81" t="str">
        <f>IF(AND(주중데이터!D328=0,주중데이터!E328=0),0,IF(OR(ISNUMBER(getcolorred(주중데이터!D328))=TRUE,ISNUMBER(getcolorred(주중데이터!E328))=TRUE),"Up-regulation",IF(OR(ISNUMBER(getcolorgreen(주중데이터!D328))=TRUE,ISNUMBER(getcolorgreen(주중데이터!E328))=TRUE),"Down-regulation","No")))</f>
        <v>No</v>
      </c>
      <c r="E1584" s="81"/>
      <c r="F1584" s="81" t="str">
        <f>IF(AND(주중데이터!F328=0,주중데이터!G328=0),0,IF(OR(ISNUMBER(getcolorred(주중데이터!F328))=TRUE,ISNUMBER(getcolorred(주중데이터!G328))=TRUE),"Up-regulation",IF(OR(ISNUMBER(getcolorgreen(주중데이터!F328))=TRUE,ISNUMBER(getcolorgreen(주중데이터!G328))=TRUE),"Down-regulation","No")))</f>
        <v>Up-regulation</v>
      </c>
      <c r="G1584" s="81"/>
      <c r="H1584" s="81" t="str">
        <f>IF(AND(주중데이터!H328=0,주중데이터!I328=0),0,IF(OR(ISNUMBER(getcolorred(주중데이터!H328))=TRUE,ISNUMBER(getcolorred(주중데이터!I328))=TRUE),"Up-regulation",IF(OR(ISNUMBER(getcolorgreen(주중데이터!H328))=TRUE,ISNUMBER(getcolorgreen(주중데이터!I328))=TRUE),"Down-regulation","No")))</f>
        <v>Up-regulation</v>
      </c>
      <c r="I1584" s="81"/>
      <c r="J1584" s="81" t="str">
        <f>IF(AND(주중데이터!J328=0,주중데이터!K328=0),0,IF(OR(ISNUMBER(getcolorred(주중데이터!J328))=TRUE,ISNUMBER(getcolorred(주중데이터!K328))=TRUE),"Up-regulation",IF(OR(ISNUMBER(getcolorgreen(주중데이터!J328))=TRUE,ISNUMBER(getcolorgreen(주중데이터!K328))=TRUE),"Down-regulation","No")))</f>
        <v>No</v>
      </c>
      <c r="K1584" s="81"/>
      <c r="L1584" s="81" t="str">
        <f>IF(AND(주중데이터!L328=0,주중데이터!M328=0),0,IF(OR(ISNUMBER(getcolorred(주중데이터!L328))=TRUE,ISNUMBER(getcolorred(주중데이터!M328))=TRUE),"Up-regulation",IF(OR(ISNUMBER(getcolorgreen(주중데이터!L328))=TRUE,ISNUMBER(getcolorgreen(주중데이터!M328))=TRUE),"Down-regulation","No")))</f>
        <v>No</v>
      </c>
      <c r="M1584" s="81"/>
      <c r="N1584" s="81" t="str">
        <f>IF(AND(주중데이터!N328=0,주중데이터!O328=0),0,IF(OR(ISNUMBER(getcolorred(주중데이터!N328))=TRUE,ISNUMBER(getcolorred(주중데이터!O328))=TRUE),"Up-regulation",IF(OR(ISNUMBER(getcolorgreen(주중데이터!N328))=TRUE,ISNUMBER(getcolorgreen(주중데이터!O328))=TRUE),"Down-regulation","No")))</f>
        <v>No</v>
      </c>
      <c r="O1584" s="81"/>
      <c r="P1584" s="81" t="str">
        <f>IF(AND(주중데이터!P328=0,주중데이터!Q328=0),0,IF(OR(ISNUMBER(getcolorred(주중데이터!P328))=TRUE,ISNUMBER(getcolorred(주중데이터!Q328))=TRUE),"Up-regulation",IF(OR(ISNUMBER(getcolorgreen(주중데이터!P328))=TRUE,ISNUMBER(getcolorgreen(주중데이터!Q328))=TRUE),"Down-regulation","No")))</f>
        <v>No</v>
      </c>
      <c r="Q1584" s="81"/>
      <c r="R1584" s="81" t="str">
        <f>IF(AND(주중데이터!R328=0,주중데이터!S328=0),0,IF(OR(ISNUMBER(getcolorred(주중데이터!R328))=TRUE,ISNUMBER(getcolorred(주중데이터!S328))=TRUE),"Up-regulation",IF(OR(ISNUMBER(getcolorgreen(주중데이터!R328))=TRUE,ISNUMBER(getcolorgreen(주중데이터!S328))=TRUE),"Down-regulation","No")))</f>
        <v>No</v>
      </c>
      <c r="S1584" s="81"/>
      <c r="T1584" s="81" t="str">
        <f>IF(AND(주중데이터!T328=0,주중데이터!U328=0),0,IF(OR(ISNUMBER(getcolorred(주중데이터!T328))=TRUE,ISNUMBER(getcolorred(주중데이터!U328))=TRUE),"Up-regulation",IF(OR(ISNUMBER(getcolorgreen(주중데이터!T328))=TRUE,ISNUMBER(getcolorgreen(주중데이터!U328))=TRUE),"Down-regulation","No")))</f>
        <v>No</v>
      </c>
      <c r="U1584" s="81"/>
      <c r="V1584" s="81" t="str">
        <f>IF(AND(주중데이터!V328=0,주중데이터!W328=0),0,IF(OR(ISNUMBER(getcolorred(주중데이터!V328))=TRUE,ISNUMBER(getcolorred(주중데이터!W328))=TRUE),"Up-regulation",IF(OR(ISNUMBER(getcolorgreen(주중데이터!V328))=TRUE,ISNUMBER(getcolorgreen(주중데이터!W328))=TRUE),"Down-regulation","No")))</f>
        <v>No</v>
      </c>
      <c r="W1584" s="81"/>
      <c r="X1584" s="81" t="str">
        <f>IF(AND(주중데이터!X328=0,주중데이터!Y328=0),0,IF(OR(ISNUMBER(getcolorred(주중데이터!X328))=TRUE,ISNUMBER(getcolorred(주중데이터!Y328))=TRUE),"Up-regulation",IF(OR(ISNUMBER(getcolorgreen(주중데이터!X328))=TRUE,ISNUMBER(getcolorgreen(주중데이터!Y328))=TRUE),"Down-regulation","No")))</f>
        <v>No</v>
      </c>
      <c r="Y1584" s="82"/>
      <c r="Z1584" s="76"/>
    </row>
    <row r="1585" spans="1:51">
      <c r="A1585" s="36" t="s">
        <v>29</v>
      </c>
      <c r="B1585" s="81" t="str">
        <f>IF(AND(주중데이터!B329=0,주중데이터!C329=0),0,IF(OR(ISNUMBER(getcolorred(주중데이터!B329))=TRUE,ISNUMBER(getcolorred(주중데이터!C329))=TRUE),"Up-regulation",IF(OR(ISNUMBER(getcolorgreen(주중데이터!B329))=TRUE,ISNUMBER(getcolorgreen(주중데이터!C329))=TRUE),"Down-regulation","No")))</f>
        <v>No</v>
      </c>
      <c r="C1585" s="81"/>
      <c r="D1585" s="81" t="str">
        <f>IF(AND(주중데이터!D329=0,주중데이터!E329=0),0,IF(OR(ISNUMBER(getcolorred(주중데이터!D329))=TRUE,ISNUMBER(getcolorred(주중데이터!E329))=TRUE),"Up-regulation",IF(OR(ISNUMBER(getcolorgreen(주중데이터!D329))=TRUE,ISNUMBER(getcolorgreen(주중데이터!E329))=TRUE),"Down-regulation","No")))</f>
        <v>No</v>
      </c>
      <c r="E1585" s="81"/>
      <c r="F1585" s="81" t="str">
        <f>IF(AND(주중데이터!F329=0,주중데이터!G329=0),0,IF(OR(ISNUMBER(getcolorred(주중데이터!F329))=TRUE,ISNUMBER(getcolorred(주중데이터!G329))=TRUE),"Up-regulation",IF(OR(ISNUMBER(getcolorgreen(주중데이터!F329))=TRUE,ISNUMBER(getcolorgreen(주중데이터!G329))=TRUE),"Down-regulation","No")))</f>
        <v>Up-regulation</v>
      </c>
      <c r="G1585" s="81"/>
      <c r="H1585" s="81" t="str">
        <f>IF(AND(주중데이터!H329=0,주중데이터!I329=0),0,IF(OR(ISNUMBER(getcolorred(주중데이터!H329))=TRUE,ISNUMBER(getcolorred(주중데이터!I329))=TRUE),"Up-regulation",IF(OR(ISNUMBER(getcolorgreen(주중데이터!H329))=TRUE,ISNUMBER(getcolorgreen(주중데이터!I329))=TRUE),"Down-regulation","No")))</f>
        <v>Up-regulation</v>
      </c>
      <c r="I1585" s="81"/>
      <c r="J1585" s="81" t="str">
        <f>IF(AND(주중데이터!J329=0,주중데이터!K329=0),0,IF(OR(ISNUMBER(getcolorred(주중데이터!J329))=TRUE,ISNUMBER(getcolorred(주중데이터!K329))=TRUE),"Up-regulation",IF(OR(ISNUMBER(getcolorgreen(주중데이터!J329))=TRUE,ISNUMBER(getcolorgreen(주중데이터!K329))=TRUE),"Down-regulation","No")))</f>
        <v>No</v>
      </c>
      <c r="K1585" s="81"/>
      <c r="L1585" s="81" t="str">
        <f>IF(AND(주중데이터!L329=0,주중데이터!M329=0),0,IF(OR(ISNUMBER(getcolorred(주중데이터!L329))=TRUE,ISNUMBER(getcolorred(주중데이터!M329))=TRUE),"Up-regulation",IF(OR(ISNUMBER(getcolorgreen(주중데이터!L329))=TRUE,ISNUMBER(getcolorgreen(주중데이터!M329))=TRUE),"Down-regulation","No")))</f>
        <v>No</v>
      </c>
      <c r="M1585" s="81"/>
      <c r="N1585" s="81" t="str">
        <f>IF(AND(주중데이터!N329=0,주중데이터!O329=0),0,IF(OR(ISNUMBER(getcolorred(주중데이터!N329))=TRUE,ISNUMBER(getcolorred(주중데이터!O329))=TRUE),"Up-regulation",IF(OR(ISNUMBER(getcolorgreen(주중데이터!N329))=TRUE,ISNUMBER(getcolorgreen(주중데이터!O329))=TRUE),"Down-regulation","No")))</f>
        <v>No</v>
      </c>
      <c r="O1585" s="81"/>
      <c r="P1585" s="81" t="str">
        <f>IF(AND(주중데이터!P329=0,주중데이터!Q329=0),0,IF(OR(ISNUMBER(getcolorred(주중데이터!P329))=TRUE,ISNUMBER(getcolorred(주중데이터!Q329))=TRUE),"Up-regulation",IF(OR(ISNUMBER(getcolorgreen(주중데이터!P329))=TRUE,ISNUMBER(getcolorgreen(주중데이터!Q329))=TRUE),"Down-regulation","No")))</f>
        <v>No</v>
      </c>
      <c r="Q1585" s="81"/>
      <c r="R1585" s="81" t="str">
        <f>IF(AND(주중데이터!R329=0,주중데이터!S329=0),0,IF(OR(ISNUMBER(getcolorred(주중데이터!R329))=TRUE,ISNUMBER(getcolorred(주중데이터!S329))=TRUE),"Up-regulation",IF(OR(ISNUMBER(getcolorgreen(주중데이터!R329))=TRUE,ISNUMBER(getcolorgreen(주중데이터!S329))=TRUE),"Down-regulation","No")))</f>
        <v>No</v>
      </c>
      <c r="S1585" s="81"/>
      <c r="T1585" s="81" t="str">
        <f>IF(AND(주중데이터!T329=0,주중데이터!U329=0),0,IF(OR(ISNUMBER(getcolorred(주중데이터!T329))=TRUE,ISNUMBER(getcolorred(주중데이터!U329))=TRUE),"Up-regulation",IF(OR(ISNUMBER(getcolorgreen(주중데이터!T329))=TRUE,ISNUMBER(getcolorgreen(주중데이터!U329))=TRUE),"Down-regulation","No")))</f>
        <v>No</v>
      </c>
      <c r="U1585" s="81"/>
      <c r="V1585" s="81" t="str">
        <f>IF(AND(주중데이터!V329=0,주중데이터!W329=0),0,IF(OR(ISNUMBER(getcolorred(주중데이터!V329))=TRUE,ISNUMBER(getcolorred(주중데이터!W329))=TRUE),"Up-regulation",IF(OR(ISNUMBER(getcolorgreen(주중데이터!V329))=TRUE,ISNUMBER(getcolorgreen(주중데이터!W329))=TRUE),"Down-regulation","No")))</f>
        <v>No</v>
      </c>
      <c r="W1585" s="81"/>
      <c r="X1585" s="81" t="str">
        <f>IF(AND(주중데이터!X329=0,주중데이터!Y329=0),0,IF(OR(ISNUMBER(getcolorred(주중데이터!X329))=TRUE,ISNUMBER(getcolorred(주중데이터!Y329))=TRUE),"Up-regulation",IF(OR(ISNUMBER(getcolorgreen(주중데이터!X329))=TRUE,ISNUMBER(getcolorgreen(주중데이터!Y329))=TRUE),"Down-regulation","No")))</f>
        <v>No</v>
      </c>
      <c r="Y1585" s="82"/>
      <c r="Z1585" s="76"/>
    </row>
    <row r="1586" spans="1:51">
      <c r="A1586" s="36" t="s">
        <v>30</v>
      </c>
      <c r="B1586" s="81" t="str">
        <f>IF(AND(주중데이터!B330=0,주중데이터!C330=0),0,IF(OR(ISNUMBER(getcolorred(주중데이터!B330))=TRUE,ISNUMBER(getcolorred(주중데이터!C330))=TRUE),"Up-regulation",IF(OR(ISNUMBER(getcolorgreen(주중데이터!B330))=TRUE,ISNUMBER(getcolorgreen(주중데이터!C330))=TRUE),"Down-regulation","No")))</f>
        <v>No</v>
      </c>
      <c r="C1586" s="81"/>
      <c r="D1586" s="81" t="str">
        <f>IF(AND(주중데이터!D330=0,주중데이터!E330=0),0,IF(OR(ISNUMBER(getcolorred(주중데이터!D330))=TRUE,ISNUMBER(getcolorred(주중데이터!E330))=TRUE),"Up-regulation",IF(OR(ISNUMBER(getcolorgreen(주중데이터!D330))=TRUE,ISNUMBER(getcolorgreen(주중데이터!E330))=TRUE),"Down-regulation","No")))</f>
        <v>No</v>
      </c>
      <c r="E1586" s="81"/>
      <c r="F1586" s="81" t="str">
        <f>IF(AND(주중데이터!F330=0,주중데이터!G330=0),0,IF(OR(ISNUMBER(getcolorred(주중데이터!F330))=TRUE,ISNUMBER(getcolorred(주중데이터!G330))=TRUE),"Up-regulation",IF(OR(ISNUMBER(getcolorgreen(주중데이터!F330))=TRUE,ISNUMBER(getcolorgreen(주중데이터!G330))=TRUE),"Down-regulation","No")))</f>
        <v>No</v>
      </c>
      <c r="G1586" s="81"/>
      <c r="H1586" s="81" t="str">
        <f>IF(AND(주중데이터!H330=0,주중데이터!I330=0),0,IF(OR(ISNUMBER(getcolorred(주중데이터!H330))=TRUE,ISNUMBER(getcolorred(주중데이터!I330))=TRUE),"Up-regulation",IF(OR(ISNUMBER(getcolorgreen(주중데이터!H330))=TRUE,ISNUMBER(getcolorgreen(주중데이터!I330))=TRUE),"Down-regulation","No")))</f>
        <v>No</v>
      </c>
      <c r="I1586" s="81"/>
      <c r="J1586" s="81" t="str">
        <f>IF(AND(주중데이터!J330=0,주중데이터!K330=0),0,IF(OR(ISNUMBER(getcolorred(주중데이터!J330))=TRUE,ISNUMBER(getcolorred(주중데이터!K330))=TRUE),"Up-regulation",IF(OR(ISNUMBER(getcolorgreen(주중데이터!J330))=TRUE,ISNUMBER(getcolorgreen(주중데이터!K330))=TRUE),"Down-regulation","No")))</f>
        <v>No</v>
      </c>
      <c r="K1586" s="81"/>
      <c r="L1586" s="81" t="str">
        <f>IF(AND(주중데이터!L330=0,주중데이터!M330=0),0,IF(OR(ISNUMBER(getcolorred(주중데이터!L330))=TRUE,ISNUMBER(getcolorred(주중데이터!M330))=TRUE),"Up-regulation",IF(OR(ISNUMBER(getcolorgreen(주중데이터!L330))=TRUE,ISNUMBER(getcolorgreen(주중데이터!M330))=TRUE),"Down-regulation","No")))</f>
        <v>No</v>
      </c>
      <c r="M1586" s="81"/>
      <c r="N1586" s="81" t="str">
        <f>IF(AND(주중데이터!N330=0,주중데이터!O330=0),0,IF(OR(ISNUMBER(getcolorred(주중데이터!N330))=TRUE,ISNUMBER(getcolorred(주중데이터!O330))=TRUE),"Up-regulation",IF(OR(ISNUMBER(getcolorgreen(주중데이터!N330))=TRUE,ISNUMBER(getcolorgreen(주중데이터!O330))=TRUE),"Down-regulation","No")))</f>
        <v>No</v>
      </c>
      <c r="O1586" s="81"/>
      <c r="P1586" s="81" t="str">
        <f>IF(AND(주중데이터!P330=0,주중데이터!Q330=0),0,IF(OR(ISNUMBER(getcolorred(주중데이터!P330))=TRUE,ISNUMBER(getcolorred(주중데이터!Q330))=TRUE),"Up-regulation",IF(OR(ISNUMBER(getcolorgreen(주중데이터!P330))=TRUE,ISNUMBER(getcolorgreen(주중데이터!Q330))=TRUE),"Down-regulation","No")))</f>
        <v>No</v>
      </c>
      <c r="Q1586" s="81"/>
      <c r="R1586" s="81" t="str">
        <f>IF(AND(주중데이터!R330=0,주중데이터!S330=0),0,IF(OR(ISNUMBER(getcolorred(주중데이터!R330))=TRUE,ISNUMBER(getcolorred(주중데이터!S330))=TRUE),"Up-regulation",IF(OR(ISNUMBER(getcolorgreen(주중데이터!R330))=TRUE,ISNUMBER(getcolorgreen(주중데이터!S330))=TRUE),"Down-regulation","No")))</f>
        <v>No</v>
      </c>
      <c r="S1586" s="81"/>
      <c r="T1586" s="81" t="str">
        <f>IF(AND(주중데이터!T330=0,주중데이터!U330=0),0,IF(OR(ISNUMBER(getcolorred(주중데이터!T330))=TRUE,ISNUMBER(getcolorred(주중데이터!U330))=TRUE),"Up-regulation",IF(OR(ISNUMBER(getcolorgreen(주중데이터!T330))=TRUE,ISNUMBER(getcolorgreen(주중데이터!U330))=TRUE),"Down-regulation","No")))</f>
        <v>No</v>
      </c>
      <c r="U1586" s="81"/>
      <c r="V1586" s="81" t="str">
        <f>IF(AND(주중데이터!V330=0,주중데이터!W330=0),0,IF(OR(ISNUMBER(getcolorred(주중데이터!V330))=TRUE,ISNUMBER(getcolorred(주중데이터!W330))=TRUE),"Up-regulation",IF(OR(ISNUMBER(getcolorgreen(주중데이터!V330))=TRUE,ISNUMBER(getcolorgreen(주중데이터!W330))=TRUE),"Down-regulation","No")))</f>
        <v>No</v>
      </c>
      <c r="W1586" s="81"/>
      <c r="X1586" s="81" t="str">
        <f>IF(AND(주중데이터!X330=0,주중데이터!Y330=0),0,IF(OR(ISNUMBER(getcolorred(주중데이터!X330))=TRUE,ISNUMBER(getcolorred(주중데이터!Y330))=TRUE),"Up-regulation",IF(OR(ISNUMBER(getcolorgreen(주중데이터!X330))=TRUE,ISNUMBER(getcolorgreen(주중데이터!Y330))=TRUE),"Down-regulation","No")))</f>
        <v>No</v>
      </c>
      <c r="Y1586" s="82"/>
      <c r="Z1586" s="76"/>
    </row>
    <row r="1587" spans="1:51">
      <c r="A1587" s="36" t="s">
        <v>31</v>
      </c>
      <c r="B1587" s="81" t="str">
        <f>IF(AND(주중데이터!B331=0,주중데이터!C331=0),0,IF(OR(ISNUMBER(getcolorred(주중데이터!B331))=TRUE,ISNUMBER(getcolorred(주중데이터!C331))=TRUE),"Up-regulation",IF(OR(ISNUMBER(getcolorgreen(주중데이터!B331))=TRUE,ISNUMBER(getcolorgreen(주중데이터!C331))=TRUE),"Down-regulation","No")))</f>
        <v>Up-regulation</v>
      </c>
      <c r="C1587" s="81"/>
      <c r="D1587" s="81" t="str">
        <f>IF(AND(주중데이터!D331=0,주중데이터!E331=0),0,IF(OR(ISNUMBER(getcolorred(주중데이터!D331))=TRUE,ISNUMBER(getcolorred(주중데이터!E331))=TRUE),"Up-regulation",IF(OR(ISNUMBER(getcolorgreen(주중데이터!D331))=TRUE,ISNUMBER(getcolorgreen(주중데이터!E331))=TRUE),"Down-regulation","No")))</f>
        <v>No</v>
      </c>
      <c r="E1587" s="81"/>
      <c r="F1587" s="81" t="str">
        <f>IF(AND(주중데이터!F331=0,주중데이터!G331=0),0,IF(OR(ISNUMBER(getcolorred(주중데이터!F331))=TRUE,ISNUMBER(getcolorred(주중데이터!G331))=TRUE),"Up-regulation",IF(OR(ISNUMBER(getcolorgreen(주중데이터!F331))=TRUE,ISNUMBER(getcolorgreen(주중데이터!G331))=TRUE),"Down-regulation","No")))</f>
        <v>No</v>
      </c>
      <c r="G1587" s="81"/>
      <c r="H1587" s="81" t="str">
        <f>IF(AND(주중데이터!H331=0,주중데이터!I331=0),0,IF(OR(ISNUMBER(getcolorred(주중데이터!H331))=TRUE,ISNUMBER(getcolorred(주중데이터!I331))=TRUE),"Up-regulation",IF(OR(ISNUMBER(getcolorgreen(주중데이터!H331))=TRUE,ISNUMBER(getcolorgreen(주중데이터!I331))=TRUE),"Down-regulation","No")))</f>
        <v>No</v>
      </c>
      <c r="I1587" s="81"/>
      <c r="J1587" s="81" t="str">
        <f>IF(AND(주중데이터!J331=0,주중데이터!K331=0),0,IF(OR(ISNUMBER(getcolorred(주중데이터!J331))=TRUE,ISNUMBER(getcolorred(주중데이터!K331))=TRUE),"Up-regulation",IF(OR(ISNUMBER(getcolorgreen(주중데이터!J331))=TRUE,ISNUMBER(getcolorgreen(주중데이터!K331))=TRUE),"Down-regulation","No")))</f>
        <v>Up-regulation</v>
      </c>
      <c r="K1587" s="81"/>
      <c r="L1587" s="81" t="str">
        <f>IF(AND(주중데이터!L331=0,주중데이터!M331=0),0,IF(OR(ISNUMBER(getcolorred(주중데이터!L331))=TRUE,ISNUMBER(getcolorred(주중데이터!M331))=TRUE),"Up-regulation",IF(OR(ISNUMBER(getcolorgreen(주중데이터!L331))=TRUE,ISNUMBER(getcolorgreen(주중데이터!M331))=TRUE),"Down-regulation","No")))</f>
        <v>No</v>
      </c>
      <c r="M1587" s="81"/>
      <c r="N1587" s="81" t="str">
        <f>IF(AND(주중데이터!N331=0,주중데이터!O331=0),0,IF(OR(ISNUMBER(getcolorred(주중데이터!N331))=TRUE,ISNUMBER(getcolorred(주중데이터!O331))=TRUE),"Up-regulation",IF(OR(ISNUMBER(getcolorgreen(주중데이터!N331))=TRUE,ISNUMBER(getcolorgreen(주중데이터!O331))=TRUE),"Down-regulation","No")))</f>
        <v>No</v>
      </c>
      <c r="O1587" s="81"/>
      <c r="P1587" s="81" t="str">
        <f>IF(AND(주중데이터!P331=0,주중데이터!Q331=0),0,IF(OR(ISNUMBER(getcolorred(주중데이터!P331))=TRUE,ISNUMBER(getcolorred(주중데이터!Q331))=TRUE),"Up-regulation",IF(OR(ISNUMBER(getcolorgreen(주중데이터!P331))=TRUE,ISNUMBER(getcolorgreen(주중데이터!Q331))=TRUE),"Down-regulation","No")))</f>
        <v>Up-regulation</v>
      </c>
      <c r="Q1587" s="81"/>
      <c r="R1587" s="81" t="str">
        <f>IF(AND(주중데이터!R331=0,주중데이터!S331=0),0,IF(OR(ISNUMBER(getcolorred(주중데이터!R331))=TRUE,ISNUMBER(getcolorred(주중데이터!S331))=TRUE),"Up-regulation",IF(OR(ISNUMBER(getcolorgreen(주중데이터!R331))=TRUE,ISNUMBER(getcolorgreen(주중데이터!S331))=TRUE),"Down-regulation","No")))</f>
        <v>Up-regulation</v>
      </c>
      <c r="S1587" s="81"/>
      <c r="T1587" s="81" t="str">
        <f>IF(AND(주중데이터!T331=0,주중데이터!U331=0),0,IF(OR(ISNUMBER(getcolorred(주중데이터!T331))=TRUE,ISNUMBER(getcolorred(주중데이터!U331))=TRUE),"Up-regulation",IF(OR(ISNUMBER(getcolorgreen(주중데이터!T331))=TRUE,ISNUMBER(getcolorgreen(주중데이터!U331))=TRUE),"Down-regulation","No")))</f>
        <v>Up-regulation</v>
      </c>
      <c r="U1587" s="81"/>
      <c r="V1587" s="81" t="str">
        <f>IF(AND(주중데이터!V331=0,주중데이터!W331=0),0,IF(OR(ISNUMBER(getcolorred(주중데이터!V331))=TRUE,ISNUMBER(getcolorred(주중데이터!W331))=TRUE),"Up-regulation",IF(OR(ISNUMBER(getcolorgreen(주중데이터!V331))=TRUE,ISNUMBER(getcolorgreen(주중데이터!W331))=TRUE),"Down-regulation","No")))</f>
        <v>No</v>
      </c>
      <c r="W1587" s="81"/>
      <c r="X1587" s="81" t="str">
        <f>IF(AND(주중데이터!X331=0,주중데이터!Y331=0),0,IF(OR(ISNUMBER(getcolorred(주중데이터!X331))=TRUE,ISNUMBER(getcolorred(주중데이터!Y331))=TRUE),"Up-regulation",IF(OR(ISNUMBER(getcolorgreen(주중데이터!X331))=TRUE,ISNUMBER(getcolorgreen(주중데이터!Y331))=TRUE),"Down-regulation","No")))</f>
        <v>Up-regulation</v>
      </c>
      <c r="Y1587" s="82"/>
      <c r="Z1587" s="76"/>
    </row>
    <row r="1588" spans="1:51">
      <c r="A1588" s="36" t="s">
        <v>32</v>
      </c>
      <c r="B1588" s="81" t="str">
        <f>IF(AND(주중데이터!B332=0,주중데이터!C332=0),0,IF(OR(ISNUMBER(getcolorred(주중데이터!B332))=TRUE,ISNUMBER(getcolorred(주중데이터!C332))=TRUE),"Up-regulation",IF(OR(ISNUMBER(getcolorgreen(주중데이터!B332))=TRUE,ISNUMBER(getcolorgreen(주중데이터!C332))=TRUE),"Down-regulation","No")))</f>
        <v>Up-regulation</v>
      </c>
      <c r="C1588" s="81"/>
      <c r="D1588" s="81" t="str">
        <f>IF(AND(주중데이터!D332=0,주중데이터!E332=0),0,IF(OR(ISNUMBER(getcolorred(주중데이터!D332))=TRUE,ISNUMBER(getcolorred(주중데이터!E332))=TRUE),"Up-regulation",IF(OR(ISNUMBER(getcolorgreen(주중데이터!D332))=TRUE,ISNUMBER(getcolorgreen(주중데이터!E332))=TRUE),"Down-regulation","No")))</f>
        <v>No</v>
      </c>
      <c r="E1588" s="81"/>
      <c r="F1588" s="81" t="str">
        <f>IF(AND(주중데이터!F332=0,주중데이터!G332=0),0,IF(OR(ISNUMBER(getcolorred(주중데이터!F332))=TRUE,ISNUMBER(getcolorred(주중데이터!G332))=TRUE),"Up-regulation",IF(OR(ISNUMBER(getcolorgreen(주중데이터!F332))=TRUE,ISNUMBER(getcolorgreen(주중데이터!G332))=TRUE),"Down-regulation","No")))</f>
        <v>No</v>
      </c>
      <c r="G1588" s="81"/>
      <c r="H1588" s="81" t="str">
        <f>IF(AND(주중데이터!H332=0,주중데이터!I332=0),0,IF(OR(ISNUMBER(getcolorred(주중데이터!H332))=TRUE,ISNUMBER(getcolorred(주중데이터!I332))=TRUE),"Up-regulation",IF(OR(ISNUMBER(getcolorgreen(주중데이터!H332))=TRUE,ISNUMBER(getcolorgreen(주중데이터!I332))=TRUE),"Down-regulation","No")))</f>
        <v>No</v>
      </c>
      <c r="I1588" s="81"/>
      <c r="J1588" s="81" t="str">
        <f>IF(AND(주중데이터!J332=0,주중데이터!K332=0),0,IF(OR(ISNUMBER(getcolorred(주중데이터!J332))=TRUE,ISNUMBER(getcolorred(주중데이터!K332))=TRUE),"Up-regulation",IF(OR(ISNUMBER(getcolorgreen(주중데이터!J332))=TRUE,ISNUMBER(getcolorgreen(주중데이터!K332))=TRUE),"Down-regulation","No")))</f>
        <v>Up-regulation</v>
      </c>
      <c r="K1588" s="81"/>
      <c r="L1588" s="81" t="str">
        <f>IF(AND(주중데이터!L332=0,주중데이터!M332=0),0,IF(OR(ISNUMBER(getcolorred(주중데이터!L332))=TRUE,ISNUMBER(getcolorred(주중데이터!M332))=TRUE),"Up-regulation",IF(OR(ISNUMBER(getcolorgreen(주중데이터!L332))=TRUE,ISNUMBER(getcolorgreen(주중데이터!M332))=TRUE),"Down-regulation","No")))</f>
        <v>No</v>
      </c>
      <c r="M1588" s="81"/>
      <c r="N1588" s="81" t="str">
        <f>IF(AND(주중데이터!N332=0,주중데이터!O332=0),0,IF(OR(ISNUMBER(getcolorred(주중데이터!N332))=TRUE,ISNUMBER(getcolorred(주중데이터!O332))=TRUE),"Up-regulation",IF(OR(ISNUMBER(getcolorgreen(주중데이터!N332))=TRUE,ISNUMBER(getcolorgreen(주중데이터!O332))=TRUE),"Down-regulation","No")))</f>
        <v>No</v>
      </c>
      <c r="O1588" s="81"/>
      <c r="P1588" s="81" t="str">
        <f>IF(AND(주중데이터!P332=0,주중데이터!Q332=0),0,IF(OR(ISNUMBER(getcolorred(주중데이터!P332))=TRUE,ISNUMBER(getcolorred(주중데이터!Q332))=TRUE),"Up-regulation",IF(OR(ISNUMBER(getcolorgreen(주중데이터!P332))=TRUE,ISNUMBER(getcolorgreen(주중데이터!Q332))=TRUE),"Down-regulation","No")))</f>
        <v>Up-regulation</v>
      </c>
      <c r="Q1588" s="81"/>
      <c r="R1588" s="81" t="str">
        <f>IF(AND(주중데이터!R332=0,주중데이터!S332=0),0,IF(OR(ISNUMBER(getcolorred(주중데이터!R332))=TRUE,ISNUMBER(getcolorred(주중데이터!S332))=TRUE),"Up-regulation",IF(OR(ISNUMBER(getcolorgreen(주중데이터!R332))=TRUE,ISNUMBER(getcolorgreen(주중데이터!S332))=TRUE),"Down-regulation","No")))</f>
        <v>Up-regulation</v>
      </c>
      <c r="S1588" s="81"/>
      <c r="T1588" s="81" t="str">
        <f>IF(AND(주중데이터!T332=0,주중데이터!U332=0),0,IF(OR(ISNUMBER(getcolorred(주중데이터!T332))=TRUE,ISNUMBER(getcolorred(주중데이터!U332))=TRUE),"Up-regulation",IF(OR(ISNUMBER(getcolorgreen(주중데이터!T332))=TRUE,ISNUMBER(getcolorgreen(주중데이터!U332))=TRUE),"Down-regulation","No")))</f>
        <v>Up-regulation</v>
      </c>
      <c r="U1588" s="81"/>
      <c r="V1588" s="81" t="str">
        <f>IF(AND(주중데이터!V332=0,주중데이터!W332=0),0,IF(OR(ISNUMBER(getcolorred(주중데이터!V332))=TRUE,ISNUMBER(getcolorred(주중데이터!W332))=TRUE),"Up-regulation",IF(OR(ISNUMBER(getcolorgreen(주중데이터!V332))=TRUE,ISNUMBER(getcolorgreen(주중데이터!W332))=TRUE),"Down-regulation","No")))</f>
        <v>No</v>
      </c>
      <c r="W1588" s="81"/>
      <c r="X1588" s="81" t="str">
        <f>IF(AND(주중데이터!X332=0,주중데이터!Y332=0),0,IF(OR(ISNUMBER(getcolorred(주중데이터!X332))=TRUE,ISNUMBER(getcolorred(주중데이터!Y332))=TRUE),"Up-regulation",IF(OR(ISNUMBER(getcolorgreen(주중데이터!X332))=TRUE,ISNUMBER(getcolorgreen(주중데이터!Y332))=TRUE),"Down-regulation","No")))</f>
        <v>Up-regulation</v>
      </c>
      <c r="Y1588" s="82"/>
      <c r="Z1588" s="76"/>
    </row>
    <row r="1589" spans="1:51">
      <c r="A1589" s="36" t="s">
        <v>33</v>
      </c>
      <c r="B1589" s="81" t="str">
        <f>IF(AND(주중데이터!B333=0,주중데이터!C333=0),0,IF(OR(ISNUMBER(getcolorred(주중데이터!B333))=TRUE,ISNUMBER(getcolorred(주중데이터!C333))=TRUE),"Up-regulation",IF(OR(ISNUMBER(getcolorgreen(주중데이터!B333))=TRUE,ISNUMBER(getcolorgreen(주중데이터!C333))=TRUE),"Down-regulation","No")))</f>
        <v>Up-regulation</v>
      </c>
      <c r="C1589" s="81"/>
      <c r="D1589" s="81" t="str">
        <f>IF(AND(주중데이터!D333=0,주중데이터!E333=0),0,IF(OR(ISNUMBER(getcolorred(주중데이터!D333))=TRUE,ISNUMBER(getcolorred(주중데이터!E333))=TRUE),"Up-regulation",IF(OR(ISNUMBER(getcolorgreen(주중데이터!D333))=TRUE,ISNUMBER(getcolorgreen(주중데이터!E333))=TRUE),"Down-regulation","No")))</f>
        <v>Up-regulation</v>
      </c>
      <c r="E1589" s="81"/>
      <c r="F1589" s="81" t="str">
        <f>IF(AND(주중데이터!F333=0,주중데이터!G333=0),0,IF(OR(ISNUMBER(getcolorred(주중데이터!F333))=TRUE,ISNUMBER(getcolorred(주중데이터!G333))=TRUE),"Up-regulation",IF(OR(ISNUMBER(getcolorgreen(주중데이터!F333))=TRUE,ISNUMBER(getcolorgreen(주중데이터!G333))=TRUE),"Down-regulation","No")))</f>
        <v>No</v>
      </c>
      <c r="G1589" s="81"/>
      <c r="H1589" s="81" t="str">
        <f>IF(AND(주중데이터!H333=0,주중데이터!I333=0),0,IF(OR(ISNUMBER(getcolorred(주중데이터!H333))=TRUE,ISNUMBER(getcolorred(주중데이터!I333))=TRUE),"Up-regulation",IF(OR(ISNUMBER(getcolorgreen(주중데이터!H333))=TRUE,ISNUMBER(getcolorgreen(주중데이터!I333))=TRUE),"Down-regulation","No")))</f>
        <v>No</v>
      </c>
      <c r="I1589" s="81"/>
      <c r="J1589" s="81" t="str">
        <f>IF(AND(주중데이터!J333=0,주중데이터!K333=0),0,IF(OR(ISNUMBER(getcolorred(주중데이터!J333))=TRUE,ISNUMBER(getcolorred(주중데이터!K333))=TRUE),"Up-regulation",IF(OR(ISNUMBER(getcolorgreen(주중데이터!J333))=TRUE,ISNUMBER(getcolorgreen(주중데이터!K333))=TRUE),"Down-regulation","No")))</f>
        <v>Up-regulation</v>
      </c>
      <c r="K1589" s="81"/>
      <c r="L1589" s="81" t="str">
        <f>IF(AND(주중데이터!L333=0,주중데이터!M333=0),0,IF(OR(ISNUMBER(getcolorred(주중데이터!L333))=TRUE,ISNUMBER(getcolorred(주중데이터!M333))=TRUE),"Up-regulation",IF(OR(ISNUMBER(getcolorgreen(주중데이터!L333))=TRUE,ISNUMBER(getcolorgreen(주중데이터!M333))=TRUE),"Down-regulation","No")))</f>
        <v>No</v>
      </c>
      <c r="M1589" s="81"/>
      <c r="N1589" s="81" t="str">
        <f>IF(AND(주중데이터!N333=0,주중데이터!O333=0),0,IF(OR(ISNUMBER(getcolorred(주중데이터!N333))=TRUE,ISNUMBER(getcolorred(주중데이터!O333))=TRUE),"Up-regulation",IF(OR(ISNUMBER(getcolorgreen(주중데이터!N333))=TRUE,ISNUMBER(getcolorgreen(주중데이터!O333))=TRUE),"Down-regulation","No")))</f>
        <v>No</v>
      </c>
      <c r="O1589" s="81"/>
      <c r="P1589" s="81" t="str">
        <f>IF(AND(주중데이터!P333=0,주중데이터!Q333=0),0,IF(OR(ISNUMBER(getcolorred(주중데이터!P333))=TRUE,ISNUMBER(getcolorred(주중데이터!Q333))=TRUE),"Up-regulation",IF(OR(ISNUMBER(getcolorgreen(주중데이터!P333))=TRUE,ISNUMBER(getcolorgreen(주중데이터!Q333))=TRUE),"Down-regulation","No")))</f>
        <v>Up-regulation</v>
      </c>
      <c r="Q1589" s="81"/>
      <c r="R1589" s="81" t="str">
        <f>IF(AND(주중데이터!R333=0,주중데이터!S333=0),0,IF(OR(ISNUMBER(getcolorred(주중데이터!R333))=TRUE,ISNUMBER(getcolorred(주중데이터!S333))=TRUE),"Up-regulation",IF(OR(ISNUMBER(getcolorgreen(주중데이터!R333))=TRUE,ISNUMBER(getcolorgreen(주중데이터!S333))=TRUE),"Down-regulation","No")))</f>
        <v>Up-regulation</v>
      </c>
      <c r="S1589" s="81"/>
      <c r="T1589" s="81" t="str">
        <f>IF(AND(주중데이터!T333=0,주중데이터!U333=0),0,IF(OR(ISNUMBER(getcolorred(주중데이터!T333))=TRUE,ISNUMBER(getcolorred(주중데이터!U333))=TRUE),"Up-regulation",IF(OR(ISNUMBER(getcolorgreen(주중데이터!T333))=TRUE,ISNUMBER(getcolorgreen(주중데이터!U333))=TRUE),"Down-regulation","No")))</f>
        <v>Up-regulation</v>
      </c>
      <c r="U1589" s="81"/>
      <c r="V1589" s="81" t="str">
        <f>IF(AND(주중데이터!V333=0,주중데이터!W333=0),0,IF(OR(ISNUMBER(getcolorred(주중데이터!V333))=TRUE,ISNUMBER(getcolorred(주중데이터!W333))=TRUE),"Up-regulation",IF(OR(ISNUMBER(getcolorgreen(주중데이터!V333))=TRUE,ISNUMBER(getcolorgreen(주중데이터!W333))=TRUE),"Down-regulation","No")))</f>
        <v>No</v>
      </c>
      <c r="W1589" s="81"/>
      <c r="X1589" s="81" t="str">
        <f>IF(AND(주중데이터!X333=0,주중데이터!Y333=0),0,IF(OR(ISNUMBER(getcolorred(주중데이터!X333))=TRUE,ISNUMBER(getcolorred(주중데이터!Y333))=TRUE),"Up-regulation",IF(OR(ISNUMBER(getcolorgreen(주중데이터!X333))=TRUE,ISNUMBER(getcolorgreen(주중데이터!Y333))=TRUE),"Down-regulation","No")))</f>
        <v>Up-regulation</v>
      </c>
      <c r="Y1589" s="82"/>
      <c r="Z1589" s="76"/>
    </row>
    <row r="1590" spans="1:51">
      <c r="A1590" s="36" t="s">
        <v>34</v>
      </c>
      <c r="B1590" s="81" t="str">
        <f>IF(AND(주중데이터!B334=0,주중데이터!C334=0),0,IF(OR(ISNUMBER(getcolorred(주중데이터!B334))=TRUE,ISNUMBER(getcolorred(주중데이터!C334))=TRUE),"Up-regulation",IF(OR(ISNUMBER(getcolorgreen(주중데이터!B334))=TRUE,ISNUMBER(getcolorgreen(주중데이터!C334))=TRUE),"Down-regulation","No")))</f>
        <v>Up-regulation</v>
      </c>
      <c r="C1590" s="81"/>
      <c r="D1590" s="81" t="str">
        <f>IF(AND(주중데이터!D334=0,주중데이터!E334=0),0,IF(OR(ISNUMBER(getcolorred(주중데이터!D334))=TRUE,ISNUMBER(getcolorred(주중데이터!E334))=TRUE),"Up-regulation",IF(OR(ISNUMBER(getcolorgreen(주중데이터!D334))=TRUE,ISNUMBER(getcolorgreen(주중데이터!E334))=TRUE),"Down-regulation","No")))</f>
        <v>Up-regulation</v>
      </c>
      <c r="E1590" s="81"/>
      <c r="F1590" s="81" t="str">
        <f>IF(AND(주중데이터!F334=0,주중데이터!G334=0),0,IF(OR(ISNUMBER(getcolorred(주중데이터!F334))=TRUE,ISNUMBER(getcolorred(주중데이터!G334))=TRUE),"Up-regulation",IF(OR(ISNUMBER(getcolorgreen(주중데이터!F334))=TRUE,ISNUMBER(getcolorgreen(주중데이터!G334))=TRUE),"Down-regulation","No")))</f>
        <v>No</v>
      </c>
      <c r="G1590" s="81"/>
      <c r="H1590" s="81" t="str">
        <f>IF(AND(주중데이터!H334=0,주중데이터!I334=0),0,IF(OR(ISNUMBER(getcolorred(주중데이터!H334))=TRUE,ISNUMBER(getcolorred(주중데이터!I334))=TRUE),"Up-regulation",IF(OR(ISNUMBER(getcolorgreen(주중데이터!H334))=TRUE,ISNUMBER(getcolorgreen(주중데이터!I334))=TRUE),"Down-regulation","No")))</f>
        <v>No</v>
      </c>
      <c r="I1590" s="81"/>
      <c r="J1590" s="81" t="str">
        <f>IF(AND(주중데이터!J334=0,주중데이터!K334=0),0,IF(OR(ISNUMBER(getcolorred(주중데이터!J334))=TRUE,ISNUMBER(getcolorred(주중데이터!K334))=TRUE),"Up-regulation",IF(OR(ISNUMBER(getcolorgreen(주중데이터!J334))=TRUE,ISNUMBER(getcolorgreen(주중데이터!K334))=TRUE),"Down-regulation","No")))</f>
        <v>Up-regulation</v>
      </c>
      <c r="K1590" s="81"/>
      <c r="L1590" s="81" t="str">
        <f>IF(AND(주중데이터!L334=0,주중데이터!M334=0),0,IF(OR(ISNUMBER(getcolorred(주중데이터!L334))=TRUE,ISNUMBER(getcolorred(주중데이터!M334))=TRUE),"Up-regulation",IF(OR(ISNUMBER(getcolorgreen(주중데이터!L334))=TRUE,ISNUMBER(getcolorgreen(주중데이터!M334))=TRUE),"Down-regulation","No")))</f>
        <v>No</v>
      </c>
      <c r="M1590" s="81"/>
      <c r="N1590" s="81" t="str">
        <f>IF(AND(주중데이터!N334=0,주중데이터!O334=0),0,IF(OR(ISNUMBER(getcolorred(주중데이터!N334))=TRUE,ISNUMBER(getcolorred(주중데이터!O334))=TRUE),"Up-regulation",IF(OR(ISNUMBER(getcolorgreen(주중데이터!N334))=TRUE,ISNUMBER(getcolorgreen(주중데이터!O334))=TRUE),"Down-regulation","No")))</f>
        <v>No</v>
      </c>
      <c r="O1590" s="81"/>
      <c r="P1590" s="81" t="str">
        <f>IF(AND(주중데이터!P334=0,주중데이터!Q334=0),0,IF(OR(ISNUMBER(getcolorred(주중데이터!P334))=TRUE,ISNUMBER(getcolorred(주중데이터!Q334))=TRUE),"Up-regulation",IF(OR(ISNUMBER(getcolorgreen(주중데이터!P334))=TRUE,ISNUMBER(getcolorgreen(주중데이터!Q334))=TRUE),"Down-regulation","No")))</f>
        <v>Up-regulation</v>
      </c>
      <c r="Q1590" s="81"/>
      <c r="R1590" s="81" t="str">
        <f>IF(AND(주중데이터!R334=0,주중데이터!S334=0),0,IF(OR(ISNUMBER(getcolorred(주중데이터!R334))=TRUE,ISNUMBER(getcolorred(주중데이터!S334))=TRUE),"Up-regulation",IF(OR(ISNUMBER(getcolorgreen(주중데이터!R334))=TRUE,ISNUMBER(getcolorgreen(주중데이터!S334))=TRUE),"Down-regulation","No")))</f>
        <v>Up-regulation</v>
      </c>
      <c r="S1590" s="81"/>
      <c r="T1590" s="81" t="str">
        <f>IF(AND(주중데이터!T334=0,주중데이터!U334=0),0,IF(OR(ISNUMBER(getcolorred(주중데이터!T334))=TRUE,ISNUMBER(getcolorred(주중데이터!U334))=TRUE),"Up-regulation",IF(OR(ISNUMBER(getcolorgreen(주중데이터!T334))=TRUE,ISNUMBER(getcolorgreen(주중데이터!U334))=TRUE),"Down-regulation","No")))</f>
        <v>Up-regulation</v>
      </c>
      <c r="U1590" s="81"/>
      <c r="V1590" s="81" t="str">
        <f>IF(AND(주중데이터!V334=0,주중데이터!W334=0),0,IF(OR(ISNUMBER(getcolorred(주중데이터!V334))=TRUE,ISNUMBER(getcolorred(주중데이터!W334))=TRUE),"Up-regulation",IF(OR(ISNUMBER(getcolorgreen(주중데이터!V334))=TRUE,ISNUMBER(getcolorgreen(주중데이터!W334))=TRUE),"Down-regulation","No")))</f>
        <v>Up-regulation</v>
      </c>
      <c r="W1590" s="81"/>
      <c r="X1590" s="81" t="str">
        <f>IF(AND(주중데이터!X334=0,주중데이터!Y334=0),0,IF(OR(ISNUMBER(getcolorred(주중데이터!X334))=TRUE,ISNUMBER(getcolorred(주중데이터!Y334))=TRUE),"Up-regulation",IF(OR(ISNUMBER(getcolorgreen(주중데이터!X334))=TRUE,ISNUMBER(getcolorgreen(주중데이터!Y334))=TRUE),"Down-regulation","No")))</f>
        <v>Up-regulation</v>
      </c>
      <c r="Y1590" s="82"/>
      <c r="Z1590" s="76"/>
    </row>
    <row r="1591" spans="1:51" ht="17.25" thickBot="1">
      <c r="A1591" s="36" t="s">
        <v>35</v>
      </c>
      <c r="B1591" s="81" t="str">
        <f>IF(AND(주중데이터!B335=0,주중데이터!C335=0),0,IF(OR(ISNUMBER(getcolorred(주중데이터!B335))=TRUE,ISNUMBER(getcolorred(주중데이터!C335))=TRUE),"Up-regulation",IF(OR(ISNUMBER(getcolorgreen(주중데이터!B335))=TRUE,ISNUMBER(getcolorgreen(주중데이터!C335))=TRUE),"Down-regulation","No")))</f>
        <v>Up-regulation</v>
      </c>
      <c r="C1591" s="81"/>
      <c r="D1591" s="81" t="str">
        <f>IF(AND(주중데이터!D335=0,주중데이터!E335=0),0,IF(OR(ISNUMBER(getcolorred(주중데이터!D335))=TRUE,ISNUMBER(getcolorred(주중데이터!E335))=TRUE),"Up-regulation",IF(OR(ISNUMBER(getcolorgreen(주중데이터!D335))=TRUE,ISNUMBER(getcolorgreen(주중데이터!E335))=TRUE),"Down-regulation","No")))</f>
        <v>No</v>
      </c>
      <c r="E1591" s="81"/>
      <c r="F1591" s="81" t="str">
        <f>IF(AND(주중데이터!F335=0,주중데이터!G335=0),0,IF(OR(ISNUMBER(getcolorred(주중데이터!F335))=TRUE,ISNUMBER(getcolorred(주중데이터!G335))=TRUE),"Up-regulation",IF(OR(ISNUMBER(getcolorgreen(주중데이터!F335))=TRUE,ISNUMBER(getcolorgreen(주중데이터!G335))=TRUE),"Down-regulation","No")))</f>
        <v>No</v>
      </c>
      <c r="G1591" s="81"/>
      <c r="H1591" s="81" t="str">
        <f>IF(AND(주중데이터!H335=0,주중데이터!I335=0),0,IF(OR(ISNUMBER(getcolorred(주중데이터!H335))=TRUE,ISNUMBER(getcolorred(주중데이터!I335))=TRUE),"Up-regulation",IF(OR(ISNUMBER(getcolorgreen(주중데이터!H335))=TRUE,ISNUMBER(getcolorgreen(주중데이터!I335))=TRUE),"Down-regulation","No")))</f>
        <v>No</v>
      </c>
      <c r="I1591" s="81"/>
      <c r="J1591" s="81" t="str">
        <f>IF(AND(주중데이터!J335=0,주중데이터!K335=0),0,IF(OR(ISNUMBER(getcolorred(주중데이터!J335))=TRUE,ISNUMBER(getcolorred(주중데이터!K335))=TRUE),"Up-regulation",IF(OR(ISNUMBER(getcolorgreen(주중데이터!J335))=TRUE,ISNUMBER(getcolorgreen(주중데이터!K335))=TRUE),"Down-regulation","No")))</f>
        <v>Up-regulation</v>
      </c>
      <c r="K1591" s="81"/>
      <c r="L1591" s="81" t="str">
        <f>IF(AND(주중데이터!L335=0,주중데이터!M335=0),0,IF(OR(ISNUMBER(getcolorred(주중데이터!L335))=TRUE,ISNUMBER(getcolorred(주중데이터!M335))=TRUE),"Up-regulation",IF(OR(ISNUMBER(getcolorgreen(주중데이터!L335))=TRUE,ISNUMBER(getcolorgreen(주중데이터!M335))=TRUE),"Down-regulation","No")))</f>
        <v>No</v>
      </c>
      <c r="M1591" s="81"/>
      <c r="N1591" s="81" t="str">
        <f>IF(AND(주중데이터!N335=0,주중데이터!O335=0),0,IF(OR(ISNUMBER(getcolorred(주중데이터!N335))=TRUE,ISNUMBER(getcolorred(주중데이터!O335))=TRUE),"Up-regulation",IF(OR(ISNUMBER(getcolorgreen(주중데이터!N335))=TRUE,ISNUMBER(getcolorgreen(주중데이터!O335))=TRUE),"Down-regulation","No")))</f>
        <v>No</v>
      </c>
      <c r="O1591" s="81"/>
      <c r="P1591" s="81" t="str">
        <f>IF(AND(주중데이터!P335=0,주중데이터!Q335=0),0,IF(OR(ISNUMBER(getcolorred(주중데이터!P335))=TRUE,ISNUMBER(getcolorred(주중데이터!Q335))=TRUE),"Up-regulation",IF(OR(ISNUMBER(getcolorgreen(주중데이터!P335))=TRUE,ISNUMBER(getcolorgreen(주중데이터!Q335))=TRUE),"Down-regulation","No")))</f>
        <v>Up-regulation</v>
      </c>
      <c r="Q1591" s="81"/>
      <c r="R1591" s="81" t="str">
        <f>IF(AND(주중데이터!R335=0,주중데이터!S335=0),0,IF(OR(ISNUMBER(getcolorred(주중데이터!R335))=TRUE,ISNUMBER(getcolorred(주중데이터!S335))=TRUE),"Up-regulation",IF(OR(ISNUMBER(getcolorgreen(주중데이터!R335))=TRUE,ISNUMBER(getcolorgreen(주중데이터!S335))=TRUE),"Down-regulation","No")))</f>
        <v>Up-regulation</v>
      </c>
      <c r="S1591" s="81"/>
      <c r="T1591" s="81" t="str">
        <f>IF(AND(주중데이터!T335=0,주중데이터!U335=0),0,IF(OR(ISNUMBER(getcolorred(주중데이터!T335))=TRUE,ISNUMBER(getcolorred(주중데이터!U335))=TRUE),"Up-regulation",IF(OR(ISNUMBER(getcolorgreen(주중데이터!T335))=TRUE,ISNUMBER(getcolorgreen(주중데이터!U335))=TRUE),"Down-regulation","No")))</f>
        <v>Up-regulation</v>
      </c>
      <c r="U1591" s="81"/>
      <c r="V1591" s="81" t="str">
        <f>IF(AND(주중데이터!V335=0,주중데이터!W335=0),0,IF(OR(ISNUMBER(getcolorred(주중데이터!V335))=TRUE,ISNUMBER(getcolorred(주중데이터!W335))=TRUE),"Up-regulation",IF(OR(ISNUMBER(getcolorgreen(주중데이터!V335))=TRUE,ISNUMBER(getcolorgreen(주중데이터!W335))=TRUE),"Down-regulation","No")))</f>
        <v>No</v>
      </c>
      <c r="W1591" s="81"/>
      <c r="X1591" s="81" t="str">
        <f>IF(AND(주중데이터!X335=0,주중데이터!Y335=0),0,IF(OR(ISNUMBER(getcolorred(주중데이터!X335))=TRUE,ISNUMBER(getcolorred(주중데이터!Y335))=TRUE),"Up-regulation",IF(OR(ISNUMBER(getcolorgreen(주중데이터!X335))=TRUE,ISNUMBER(getcolorgreen(주중데이터!Y335))=TRUE),"Down-regulation","No")))</f>
        <v>Up-regulation</v>
      </c>
      <c r="Y1591" s="82"/>
      <c r="Z1591" s="76"/>
    </row>
    <row r="1592" spans="1:51" ht="17.25" thickBot="1">
      <c r="A1592" s="36" t="s">
        <v>36</v>
      </c>
      <c r="B1592" s="81" t="str">
        <f>IF(AND(주중데이터!B336=0,주중데이터!C336=0),0,IF(OR(ISNUMBER(getcolorred(주중데이터!B336))=TRUE,ISNUMBER(getcolorred(주중데이터!C336))=TRUE),"Up-regulation",IF(OR(ISNUMBER(getcolorgreen(주중데이터!B336))=TRUE,ISNUMBER(getcolorgreen(주중데이터!C336))=TRUE),"Down-regulation","No")))</f>
        <v>Up-regulation</v>
      </c>
      <c r="C1592" s="81"/>
      <c r="D1592" s="81" t="str">
        <f>IF(AND(주중데이터!D336=0,주중데이터!E336=0),0,IF(OR(ISNUMBER(getcolorred(주중데이터!D336))=TRUE,ISNUMBER(getcolorred(주중데이터!E336))=TRUE),"Up-regulation",IF(OR(ISNUMBER(getcolorgreen(주중데이터!D336))=TRUE,ISNUMBER(getcolorgreen(주중데이터!E336))=TRUE),"Down-regulation","No")))</f>
        <v>No</v>
      </c>
      <c r="E1592" s="81"/>
      <c r="F1592" s="81" t="str">
        <f>IF(AND(주중데이터!F336=0,주중데이터!G336=0),0,IF(OR(ISNUMBER(getcolorred(주중데이터!F336))=TRUE,ISNUMBER(getcolorred(주중데이터!G336))=TRUE),"Up-regulation",IF(OR(ISNUMBER(getcolorgreen(주중데이터!F336))=TRUE,ISNUMBER(getcolorgreen(주중데이터!G336))=TRUE),"Down-regulation","No")))</f>
        <v>No</v>
      </c>
      <c r="G1592" s="81"/>
      <c r="H1592" s="81" t="str">
        <f>IF(AND(주중데이터!H336=0,주중데이터!I336=0),0,IF(OR(ISNUMBER(getcolorred(주중데이터!H336))=TRUE,ISNUMBER(getcolorred(주중데이터!I336))=TRUE),"Up-regulation",IF(OR(ISNUMBER(getcolorgreen(주중데이터!H336))=TRUE,ISNUMBER(getcolorgreen(주중데이터!I336))=TRUE),"Down-regulation","No")))</f>
        <v>No</v>
      </c>
      <c r="I1592" s="81"/>
      <c r="J1592" s="81" t="str">
        <f>IF(AND(주중데이터!J336=0,주중데이터!K336=0),0,IF(OR(ISNUMBER(getcolorred(주중데이터!J336))=TRUE,ISNUMBER(getcolorred(주중데이터!K336))=TRUE),"Up-regulation",IF(OR(ISNUMBER(getcolorgreen(주중데이터!J336))=TRUE,ISNUMBER(getcolorgreen(주중데이터!K336))=TRUE),"Down-regulation","No")))</f>
        <v>Up-regulation</v>
      </c>
      <c r="K1592" s="81"/>
      <c r="L1592" s="81" t="str">
        <f>IF(AND(주중데이터!L336=0,주중데이터!M336=0),0,IF(OR(ISNUMBER(getcolorred(주중데이터!L336))=TRUE,ISNUMBER(getcolorred(주중데이터!M336))=TRUE),"Up-regulation",IF(OR(ISNUMBER(getcolorgreen(주중데이터!L336))=TRUE,ISNUMBER(getcolorgreen(주중데이터!M336))=TRUE),"Down-regulation","No")))</f>
        <v>No</v>
      </c>
      <c r="M1592" s="81"/>
      <c r="N1592" s="81" t="str">
        <f>IF(AND(주중데이터!N336=0,주중데이터!O336=0),0,IF(OR(ISNUMBER(getcolorred(주중데이터!N336))=TRUE,ISNUMBER(getcolorred(주중데이터!O336))=TRUE),"Up-regulation",IF(OR(ISNUMBER(getcolorgreen(주중데이터!N336))=TRUE,ISNUMBER(getcolorgreen(주중데이터!O336))=TRUE),"Down-regulation","No")))</f>
        <v>No</v>
      </c>
      <c r="O1592" s="81"/>
      <c r="P1592" s="81" t="str">
        <f>IF(AND(주중데이터!P336=0,주중데이터!Q336=0),0,IF(OR(ISNUMBER(getcolorred(주중데이터!P336))=TRUE,ISNUMBER(getcolorred(주중데이터!Q336))=TRUE),"Up-regulation",IF(OR(ISNUMBER(getcolorgreen(주중데이터!P336))=TRUE,ISNUMBER(getcolorgreen(주중데이터!Q336))=TRUE),"Down-regulation","No")))</f>
        <v>Up-regulation</v>
      </c>
      <c r="Q1592" s="81"/>
      <c r="R1592" s="81" t="str">
        <f>IF(AND(주중데이터!R336=0,주중데이터!S336=0),0,IF(OR(ISNUMBER(getcolorred(주중데이터!R336))=TRUE,ISNUMBER(getcolorred(주중데이터!S336))=TRUE),"Up-regulation",IF(OR(ISNUMBER(getcolorgreen(주중데이터!R336))=TRUE,ISNUMBER(getcolorgreen(주중데이터!S336))=TRUE),"Down-regulation","No")))</f>
        <v>Up-regulation</v>
      </c>
      <c r="S1592" s="81"/>
      <c r="T1592" s="81" t="str">
        <f>IF(AND(주중데이터!T336=0,주중데이터!U336=0),0,IF(OR(ISNUMBER(getcolorred(주중데이터!T336))=TRUE,ISNUMBER(getcolorred(주중데이터!U336))=TRUE),"Up-regulation",IF(OR(ISNUMBER(getcolorgreen(주중데이터!T336))=TRUE,ISNUMBER(getcolorgreen(주중데이터!U336))=TRUE),"Down-regulation","No")))</f>
        <v>Up-regulation</v>
      </c>
      <c r="U1592" s="81"/>
      <c r="V1592" s="81" t="str">
        <f>IF(AND(주중데이터!V336=0,주중데이터!W336=0),0,IF(OR(ISNUMBER(getcolorred(주중데이터!V336))=TRUE,ISNUMBER(getcolorred(주중데이터!W336))=TRUE),"Up-regulation",IF(OR(ISNUMBER(getcolorgreen(주중데이터!V336))=TRUE,ISNUMBER(getcolorgreen(주중데이터!W336))=TRUE),"Down-regulation","No")))</f>
        <v>No</v>
      </c>
      <c r="W1592" s="81"/>
      <c r="X1592" s="81" t="str">
        <f>IF(AND(주중데이터!X336=0,주중데이터!Y336=0),0,IF(OR(ISNUMBER(getcolorred(주중데이터!X336))=TRUE,ISNUMBER(getcolorred(주중데이터!Y336))=TRUE),"Up-regulation",IF(OR(ISNUMBER(getcolorgreen(주중데이터!X336))=TRUE,ISNUMBER(getcolorgreen(주중데이터!Y336))=TRUE),"Down-regulation","No")))</f>
        <v>Up-regulation</v>
      </c>
      <c r="Y1592" s="82"/>
      <c r="Z1592" s="76"/>
      <c r="AA1592" s="31">
        <f>IF(주중DATA!AA336="","",주중DATA!AA336)</f>
        <v>44762</v>
      </c>
    </row>
    <row r="1593" spans="1:51" ht="17.25" thickBot="1">
      <c r="A1593" s="36" t="s">
        <v>37</v>
      </c>
      <c r="B1593" s="81" t="str">
        <f>IF(AND(주중데이터!B337=0,주중데이터!C337=0),0,IF(OR(ISNUMBER(getcolorred(주중데이터!B337))=TRUE,ISNUMBER(getcolorred(주중데이터!C337))=TRUE),"Up-regulation",IF(OR(ISNUMBER(getcolorgreen(주중데이터!B337))=TRUE,ISNUMBER(getcolorgreen(주중데이터!C337))=TRUE),"Down-regulation","No")))</f>
        <v>No</v>
      </c>
      <c r="C1593" s="81"/>
      <c r="D1593" s="81" t="str">
        <f>IF(AND(주중데이터!D337=0,주중데이터!E337=0),0,IF(OR(ISNUMBER(getcolorred(주중데이터!D337))=TRUE,ISNUMBER(getcolorred(주중데이터!E337))=TRUE),"Up-regulation",IF(OR(ISNUMBER(getcolorgreen(주중데이터!D337))=TRUE,ISNUMBER(getcolorgreen(주중데이터!E337))=TRUE),"Down-regulation","No")))</f>
        <v>No</v>
      </c>
      <c r="E1593" s="81"/>
      <c r="F1593" s="81" t="str">
        <f>IF(AND(주중데이터!F337=0,주중데이터!G337=0),0,IF(OR(ISNUMBER(getcolorred(주중데이터!F337))=TRUE,ISNUMBER(getcolorred(주중데이터!G337))=TRUE),"Up-regulation",IF(OR(ISNUMBER(getcolorgreen(주중데이터!F337))=TRUE,ISNUMBER(getcolorgreen(주중데이터!G337))=TRUE),"Down-regulation","No")))</f>
        <v>No</v>
      </c>
      <c r="G1593" s="81"/>
      <c r="H1593" s="81" t="str">
        <f>IF(AND(주중데이터!H337=0,주중데이터!I337=0),0,IF(OR(ISNUMBER(getcolorred(주중데이터!H337))=TRUE,ISNUMBER(getcolorred(주중데이터!I337))=TRUE),"Up-regulation",IF(OR(ISNUMBER(getcolorgreen(주중데이터!H337))=TRUE,ISNUMBER(getcolorgreen(주중데이터!I337))=TRUE),"Down-regulation","No")))</f>
        <v>No</v>
      </c>
      <c r="I1593" s="81"/>
      <c r="J1593" s="81" t="str">
        <f>IF(AND(주중데이터!J337=0,주중데이터!K337=0),0,IF(OR(ISNUMBER(getcolorred(주중데이터!J337))=TRUE,ISNUMBER(getcolorred(주중데이터!K337))=TRUE),"Up-regulation",IF(OR(ISNUMBER(getcolorgreen(주중데이터!J337))=TRUE,ISNUMBER(getcolorgreen(주중데이터!K337))=TRUE),"Down-regulation","No")))</f>
        <v>No</v>
      </c>
      <c r="K1593" s="81"/>
      <c r="L1593" s="81" t="str">
        <f>IF(AND(주중데이터!L337=0,주중데이터!M337=0),0,IF(OR(ISNUMBER(getcolorred(주중데이터!L337))=TRUE,ISNUMBER(getcolorred(주중데이터!M337))=TRUE),"Up-regulation",IF(OR(ISNUMBER(getcolorgreen(주중데이터!L337))=TRUE,ISNUMBER(getcolorgreen(주중데이터!M337))=TRUE),"Down-regulation","No")))</f>
        <v>No</v>
      </c>
      <c r="M1593" s="81"/>
      <c r="N1593" s="81" t="str">
        <f>IF(AND(주중데이터!N337=0,주중데이터!O337=0),0,IF(OR(ISNUMBER(getcolorred(주중데이터!N337))=TRUE,ISNUMBER(getcolorred(주중데이터!O337))=TRUE),"Up-regulation",IF(OR(ISNUMBER(getcolorgreen(주중데이터!N337))=TRUE,ISNUMBER(getcolorgreen(주중데이터!O337))=TRUE),"Down-regulation","No")))</f>
        <v>No</v>
      </c>
      <c r="O1593" s="81"/>
      <c r="P1593" s="81" t="str">
        <f>IF(AND(주중데이터!P337=0,주중데이터!Q337=0),0,IF(OR(ISNUMBER(getcolorred(주중데이터!P337))=TRUE,ISNUMBER(getcolorred(주중데이터!Q337))=TRUE),"Up-regulation",IF(OR(ISNUMBER(getcolorgreen(주중데이터!P337))=TRUE,ISNUMBER(getcolorgreen(주중데이터!Q337))=TRUE),"Down-regulation","No")))</f>
        <v>No</v>
      </c>
      <c r="Q1593" s="81"/>
      <c r="R1593" s="81" t="str">
        <f>IF(AND(주중데이터!R337=0,주중데이터!S337=0),0,IF(OR(ISNUMBER(getcolorred(주중데이터!R337))=TRUE,ISNUMBER(getcolorred(주중데이터!S337))=TRUE),"Up-regulation",IF(OR(ISNUMBER(getcolorgreen(주중데이터!R337))=TRUE,ISNUMBER(getcolorgreen(주중데이터!S337))=TRUE),"Down-regulation","No")))</f>
        <v>No</v>
      </c>
      <c r="S1593" s="81"/>
      <c r="T1593" s="81" t="str">
        <f>IF(AND(주중데이터!T337=0,주중데이터!U337=0),0,IF(OR(ISNUMBER(getcolorred(주중데이터!T337))=TRUE,ISNUMBER(getcolorred(주중데이터!U337))=TRUE),"Up-regulation",IF(OR(ISNUMBER(getcolorgreen(주중데이터!T337))=TRUE,ISNUMBER(getcolorgreen(주중데이터!U337))=TRUE),"Down-regulation","No")))</f>
        <v>Up-regulation</v>
      </c>
      <c r="U1593" s="81"/>
      <c r="V1593" s="81" t="str">
        <f>IF(AND(주중데이터!V337=0,주중데이터!W337=0),0,IF(OR(ISNUMBER(getcolorred(주중데이터!V337))=TRUE,ISNUMBER(getcolorred(주중데이터!W337))=TRUE),"Up-regulation",IF(OR(ISNUMBER(getcolorgreen(주중데이터!V337))=TRUE,ISNUMBER(getcolorgreen(주중데이터!W337))=TRUE),"Down-regulation","No")))</f>
        <v>No</v>
      </c>
      <c r="W1593" s="81"/>
      <c r="X1593" s="81" t="str">
        <f>IF(AND(주중데이터!X337=0,주중데이터!Y337=0),0,IF(OR(ISNUMBER(getcolorred(주중데이터!X337))=TRUE,ISNUMBER(getcolorred(주중데이터!Y337))=TRUE),"Up-regulation",IF(OR(ISNUMBER(getcolorgreen(주중데이터!X337))=TRUE,ISNUMBER(getcolorgreen(주중데이터!Y337))=TRUE),"Down-regulation","No")))</f>
        <v>No</v>
      </c>
      <c r="Y1593" s="82"/>
      <c r="Z1593" s="76"/>
      <c r="AA1593" s="9" t="str">
        <f>IF(주중DATA!AA337="","",주중DATA!AA337)</f>
        <v>Min</v>
      </c>
      <c r="AB1593" s="10" t="str">
        <f>IF(주중DATA!AB337="","",주중DATA!AB337)</f>
        <v>153,95</v>
      </c>
      <c r="AC1593" s="10" t="str">
        <f>IF(주중DATA!AC337="","",주중DATA!AC337)</f>
        <v>100,00</v>
      </c>
      <c r="AD1593" s="10" t="str">
        <f>IF(주중DATA!AD337="","",주중DATA!AD337)</f>
        <v>153,95</v>
      </c>
      <c r="AE1593" s="10" t="str">
        <f>IF(주중DATA!AE337="","",주중DATA!AE337)</f>
        <v>124,00</v>
      </c>
      <c r="AF1593" s="10" t="str">
        <f>IF(주중DATA!AF337="","",주중DATA!AF337)</f>
        <v>1,50</v>
      </c>
      <c r="AG1593" s="10" t="str">
        <f>IF(주중DATA!AG337="","",주중DATA!AG337)</f>
        <v>1,50</v>
      </c>
      <c r="AH1593" s="10" t="str">
        <f>IF(주중DATA!AH337="","",주중DATA!AH337)</f>
        <v>1,50</v>
      </c>
      <c r="AI1593" s="10" t="str">
        <f>IF(주중DATA!AI337="","",주중DATA!AI337)</f>
        <v>1,50</v>
      </c>
      <c r="AJ1593" s="10" t="str">
        <f>IF(주중DATA!AJ337="","",주중DATA!AJ337)</f>
        <v>153,95</v>
      </c>
      <c r="AK1593" s="10" t="str">
        <f>IF(주중DATA!AK337="","",주중DATA!AK337)</f>
        <v>100,00</v>
      </c>
      <c r="AL1593" s="10" t="str">
        <f>IF(주중DATA!AL337="","",주중DATA!AL337)</f>
        <v>16,62</v>
      </c>
      <c r="AM1593" s="10" t="str">
        <f>IF(주중DATA!AM337="","",주중DATA!AM337)</f>
        <v>16,62</v>
      </c>
      <c r="AN1593" s="10" t="str">
        <f>IF(주중DATA!AN337="","",주중DATA!AN337)</f>
        <v>16,62</v>
      </c>
      <c r="AO1593" s="10" t="str">
        <f>IF(주중DATA!AO337="","",주중DATA!AO337)</f>
        <v>16,62</v>
      </c>
      <c r="AP1593" s="10" t="str">
        <f>IF(주중DATA!AP337="","",주중DATA!AP337)</f>
        <v>16,62</v>
      </c>
      <c r="AQ1593" s="10" t="str">
        <f>IF(주중DATA!AQ337="","",주중DATA!AQ337)</f>
        <v>16,62</v>
      </c>
      <c r="AR1593" s="10" t="str">
        <f>IF(주중DATA!AR337="","",주중DATA!AR337)</f>
        <v>16,62</v>
      </c>
      <c r="AS1593" s="10" t="str">
        <f>IF(주중DATA!AS337="","",주중DATA!AS337)</f>
        <v>16,62</v>
      </c>
      <c r="AT1593" s="10" t="str">
        <f>IF(주중DATA!AT337="","",주중DATA!AT337)</f>
        <v>18,58</v>
      </c>
      <c r="AU1593" s="10" t="str">
        <f>IF(주중DATA!AU337="","",주중DATA!AU337)</f>
        <v>18,58</v>
      </c>
      <c r="AV1593" s="10" t="str">
        <f>IF(주중DATA!AV337="","",주중DATA!AV337)</f>
        <v>158,54</v>
      </c>
      <c r="AW1593" s="10" t="str">
        <f>IF(주중DATA!AW337="","",주중DATA!AW337)</f>
        <v>100,00</v>
      </c>
      <c r="AX1593" s="10" t="str">
        <f>IF(주중DATA!AX337="","",주중DATA!AX337)</f>
        <v>111,90</v>
      </c>
    </row>
    <row r="1594" spans="1:51">
      <c r="A1594" s="36" t="s">
        <v>39</v>
      </c>
      <c r="B1594" s="81" t="str">
        <f>IF(AND(주중데이터!B338=0,주중데이터!C338=0),0,IF(OR(ISNUMBER(getcolorred(주중데이터!B338))=TRUE,ISNUMBER(getcolorred(주중데이터!C338))=TRUE),"Up-regulation",IF(OR(ISNUMBER(getcolorgreen(주중데이터!B338))=TRUE,ISNUMBER(getcolorgreen(주중데이터!C338))=TRUE),"Down-regulation","No")))</f>
        <v>No</v>
      </c>
      <c r="C1594" s="81"/>
      <c r="D1594" s="81" t="str">
        <f>IF(AND(주중데이터!D338=0,주중데이터!E338=0),0,IF(OR(ISNUMBER(getcolorred(주중데이터!D338))=TRUE,ISNUMBER(getcolorred(주중데이터!E338))=TRUE),"Up-regulation",IF(OR(ISNUMBER(getcolorgreen(주중데이터!D338))=TRUE,ISNUMBER(getcolorgreen(주중데이터!E338))=TRUE),"Down-regulation","No")))</f>
        <v>Down-regulation</v>
      </c>
      <c r="E1594" s="81"/>
      <c r="F1594" s="81" t="str">
        <f>IF(AND(주중데이터!F338=0,주중데이터!G338=0),0,IF(OR(ISNUMBER(getcolorred(주중데이터!F338))=TRUE,ISNUMBER(getcolorred(주중데이터!G338))=TRUE),"Up-regulation",IF(OR(ISNUMBER(getcolorgreen(주중데이터!F338))=TRUE,ISNUMBER(getcolorgreen(주중데이터!G338))=TRUE),"Down-regulation","No")))</f>
        <v>No</v>
      </c>
      <c r="G1594" s="81"/>
      <c r="H1594" s="81" t="str">
        <f>IF(AND(주중데이터!H338=0,주중데이터!I338=0),0,IF(OR(ISNUMBER(getcolorred(주중데이터!H338))=TRUE,ISNUMBER(getcolorred(주중데이터!I338))=TRUE),"Up-regulation",IF(OR(ISNUMBER(getcolorgreen(주중데이터!H338))=TRUE,ISNUMBER(getcolorgreen(주중데이터!I338))=TRUE),"Down-regulation","No")))</f>
        <v>No</v>
      </c>
      <c r="I1594" s="81"/>
      <c r="J1594" s="81" t="str">
        <f>IF(AND(주중데이터!J338=0,주중데이터!K338=0),0,IF(OR(ISNUMBER(getcolorred(주중데이터!J338))=TRUE,ISNUMBER(getcolorred(주중데이터!K338))=TRUE),"Up-regulation",IF(OR(ISNUMBER(getcolorgreen(주중데이터!J338))=TRUE,ISNUMBER(getcolorgreen(주중데이터!K338))=TRUE),"Down-regulation","No")))</f>
        <v>No</v>
      </c>
      <c r="K1594" s="81"/>
      <c r="L1594" s="81" t="str">
        <f>IF(AND(주중데이터!L338=0,주중데이터!M338=0),0,IF(OR(ISNUMBER(getcolorred(주중데이터!L338))=TRUE,ISNUMBER(getcolorred(주중데이터!M338))=TRUE),"Up-regulation",IF(OR(ISNUMBER(getcolorgreen(주중데이터!L338))=TRUE,ISNUMBER(getcolorgreen(주중데이터!M338))=TRUE),"Down-regulation","No")))</f>
        <v>No</v>
      </c>
      <c r="M1594" s="81"/>
      <c r="N1594" s="81" t="str">
        <f>IF(AND(주중데이터!N338=0,주중데이터!O338=0),0,IF(OR(ISNUMBER(getcolorred(주중데이터!N338))=TRUE,ISNUMBER(getcolorred(주중데이터!O338))=TRUE),"Up-regulation",IF(OR(ISNUMBER(getcolorgreen(주중데이터!N338))=TRUE,ISNUMBER(getcolorgreen(주중데이터!O338))=TRUE),"Down-regulation","No")))</f>
        <v>No</v>
      </c>
      <c r="O1594" s="81"/>
      <c r="P1594" s="81" t="str">
        <f>IF(AND(주중데이터!P338=0,주중데이터!Q338=0),0,IF(OR(ISNUMBER(getcolorred(주중데이터!P338))=TRUE,ISNUMBER(getcolorred(주중데이터!Q338))=TRUE),"Up-regulation",IF(OR(ISNUMBER(getcolorgreen(주중데이터!P338))=TRUE,ISNUMBER(getcolorgreen(주중데이터!Q338))=TRUE),"Down-regulation","No")))</f>
        <v>No</v>
      </c>
      <c r="Q1594" s="81"/>
      <c r="R1594" s="81" t="str">
        <f>IF(AND(주중데이터!R338=0,주중데이터!S338=0),0,IF(OR(ISNUMBER(getcolorred(주중데이터!R338))=TRUE,ISNUMBER(getcolorred(주중데이터!S338))=TRUE),"Up-regulation",IF(OR(ISNUMBER(getcolorgreen(주중데이터!R338))=TRUE,ISNUMBER(getcolorgreen(주중데이터!S338))=TRUE),"Down-regulation","No")))</f>
        <v>No</v>
      </c>
      <c r="S1594" s="81"/>
      <c r="T1594" s="81" t="str">
        <f>IF(AND(주중데이터!T338=0,주중데이터!U338=0),0,IF(OR(ISNUMBER(getcolorred(주중데이터!T338))=TRUE,ISNUMBER(getcolorred(주중데이터!U338))=TRUE),"Up-regulation",IF(OR(ISNUMBER(getcolorgreen(주중데이터!T338))=TRUE,ISNUMBER(getcolorgreen(주중데이터!U338))=TRUE),"Down-regulation","No")))</f>
        <v>Up-regulation</v>
      </c>
      <c r="U1594" s="81"/>
      <c r="V1594" s="81" t="str">
        <f>IF(AND(주중데이터!V338=0,주중데이터!W338=0),0,IF(OR(ISNUMBER(getcolorred(주중데이터!V338))=TRUE,ISNUMBER(getcolorred(주중데이터!W338))=TRUE),"Up-regulation",IF(OR(ISNUMBER(getcolorgreen(주중데이터!V338))=TRUE,ISNUMBER(getcolorgreen(주중데이터!W338))=TRUE),"Down-regulation","No")))</f>
        <v>Down-regulation</v>
      </c>
      <c r="W1594" s="81"/>
      <c r="X1594" s="81" t="str">
        <f>IF(AND(주중데이터!X338=0,주중데이터!Y338=0),0,IF(OR(ISNUMBER(getcolorred(주중데이터!X338))=TRUE,ISNUMBER(getcolorred(주중데이터!Y338))=TRUE),"Up-regulation",IF(OR(ISNUMBER(getcolorgreen(주중데이터!X338))=TRUE,ISNUMBER(getcolorgreen(주중데이터!Y338))=TRUE),"Down-regulation","No")))</f>
        <v>No</v>
      </c>
      <c r="Y1594" s="82"/>
      <c r="Z1594" s="76"/>
      <c r="AA1594" s="11" t="str">
        <f>IF(주중DATA!AA338="","",주중DATA!AA338)</f>
        <v>Max</v>
      </c>
      <c r="AB1594" s="3" t="str">
        <f>IF(주중DATA!AB338="","",주중DATA!AB338)</f>
        <v>347,00</v>
      </c>
      <c r="AC1594" s="3" t="str">
        <f>IF(주중DATA!AC338="","",주중DATA!AC338)</f>
        <v>166,81</v>
      </c>
      <c r="AD1594" s="3" t="str">
        <f>IF(주중DATA!AD338="","",주중DATA!AD338)</f>
        <v>351,53</v>
      </c>
      <c r="AE1594" s="3" t="str">
        <f>IF(주중DATA!AE338="","",주중DATA!AE338)</f>
        <v>351,53</v>
      </c>
      <c r="AF1594" s="3" t="str">
        <f>IF(주중DATA!AF338="","",주중DATA!AF338)</f>
        <v>19,65</v>
      </c>
      <c r="AG1594" s="3" t="str">
        <f>IF(주중DATA!AG338="","",주중DATA!AG338)</f>
        <v>2,51</v>
      </c>
      <c r="AH1594" s="3" t="str">
        <f>IF(주중DATA!AH338="","",주중DATA!AH338)</f>
        <v>19,65</v>
      </c>
      <c r="AI1594" s="3" t="str">
        <f>IF(주중DATA!AI338="","",주중DATA!AI338)</f>
        <v>2,51</v>
      </c>
      <c r="AJ1594" s="3" t="str">
        <f>IF(주중DATA!AJ338="","",주중DATA!AJ338)</f>
        <v>347,00</v>
      </c>
      <c r="AK1594" s="3" t="str">
        <f>IF(주중DATA!AK338="","",주중DATA!AK338)</f>
        <v>166,81</v>
      </c>
      <c r="AL1594" s="3" t="str">
        <f>IF(주중DATA!AL338="","",주중DATA!AL338)</f>
        <v>92,23</v>
      </c>
      <c r="AM1594" s="3" t="str">
        <f>IF(주중DATA!AM338="","",주중DATA!AM338)</f>
        <v>82,39</v>
      </c>
      <c r="AN1594" s="3" t="str">
        <f>IF(주중DATA!AN338="","",주중DATA!AN338)</f>
        <v>92,23</v>
      </c>
      <c r="AO1594" s="3" t="str">
        <f>IF(주중DATA!AO338="","",주중DATA!AO338)</f>
        <v>82,39</v>
      </c>
      <c r="AP1594" s="3" t="str">
        <f>IF(주중DATA!AP338="","",주중DATA!AP338)</f>
        <v>347,00</v>
      </c>
      <c r="AQ1594" s="3" t="str">
        <f>IF(주중DATA!AQ338="","",주중DATA!AQ338)</f>
        <v>166,06</v>
      </c>
      <c r="AR1594" s="3" t="str">
        <f>IF(주중DATA!AR338="","",주중DATA!AR338)</f>
        <v>347,00</v>
      </c>
      <c r="AS1594" s="3" t="str">
        <f>IF(주중DATA!AS338="","",주중DATA!AS338)</f>
        <v>192,80</v>
      </c>
      <c r="AT1594" s="3" t="str">
        <f>IF(주중DATA!AT338="","",주중DATA!AT338)</f>
        <v>500,00</v>
      </c>
      <c r="AU1594" s="3" t="str">
        <f>IF(주중DATA!AU338="","",주중DATA!AU338)</f>
        <v>328,69</v>
      </c>
      <c r="AV1594" s="3" t="str">
        <f>IF(주중DATA!AV338="","",주중DATA!AV338)</f>
        <v>438,61</v>
      </c>
      <c r="AW1594" s="3" t="str">
        <f>IF(주중DATA!AW338="","",주중DATA!AW338)</f>
        <v>438,61</v>
      </c>
      <c r="AX1594" s="3" t="str">
        <f>IF(주중DATA!AX338="","",주중DATA!AX338)</f>
        <v>347,00</v>
      </c>
      <c r="AY1594" s="18" t="str">
        <f>IF(주중DATA!AY337="","",주중DATA!AY337)</f>
        <v>100,00</v>
      </c>
    </row>
    <row r="1595" spans="1:51" ht="17.25" thickBot="1">
      <c r="A1595" s="37" t="s">
        <v>41</v>
      </c>
      <c r="B1595" s="79" t="str">
        <f>IF(AND(주중데이터!B339=0,주중데이터!C339=0),0,IF(OR(ISNUMBER(getcolorred(주중데이터!B339))=TRUE,ISNUMBER(getcolorred(주중데이터!C339))=TRUE),"Up-regulation",IF(OR(ISNUMBER(getcolorgreen(주중데이터!B339))=TRUE,ISNUMBER(getcolorgreen(주중데이터!C339))=TRUE),"Down-regulation","No")))</f>
        <v>No</v>
      </c>
      <c r="C1595" s="79"/>
      <c r="D1595" s="79" t="str">
        <f>IF(AND(주중데이터!D339=0,주중데이터!E339=0),0,IF(OR(ISNUMBER(getcolorred(주중데이터!D339))=TRUE,ISNUMBER(getcolorred(주중데이터!E339))=TRUE),"Up-regulation",IF(OR(ISNUMBER(getcolorgreen(주중데이터!D339))=TRUE,ISNUMBER(getcolorgreen(주중데이터!E339))=TRUE),"Down-regulation","No")))</f>
        <v>Down-regulation</v>
      </c>
      <c r="E1595" s="79"/>
      <c r="F1595" s="79" t="str">
        <f>IF(AND(주중데이터!F339=0,주중데이터!G339=0),0,IF(OR(ISNUMBER(getcolorred(주중데이터!F339))=TRUE,ISNUMBER(getcolorred(주중데이터!G339))=TRUE),"Up-regulation",IF(OR(ISNUMBER(getcolorgreen(주중데이터!F339))=TRUE,ISNUMBER(getcolorgreen(주중데이터!G339))=TRUE),"Down-regulation","No")))</f>
        <v>No</v>
      </c>
      <c r="G1595" s="79"/>
      <c r="H1595" s="79" t="str">
        <f>IF(AND(주중데이터!H339=0,주중데이터!I339=0),0,IF(OR(ISNUMBER(getcolorred(주중데이터!H339))=TRUE,ISNUMBER(getcolorred(주중데이터!I339))=TRUE),"Up-regulation",IF(OR(ISNUMBER(getcolorgreen(주중데이터!H339))=TRUE,ISNUMBER(getcolorgreen(주중데이터!I339))=TRUE),"Down-regulation","No")))</f>
        <v>No</v>
      </c>
      <c r="I1595" s="79"/>
      <c r="J1595" s="79" t="str">
        <f>IF(AND(주중데이터!J339=0,주중데이터!K339=0),0,IF(OR(ISNUMBER(getcolorred(주중데이터!J339))=TRUE,ISNUMBER(getcolorred(주중데이터!K339))=TRUE),"Up-regulation",IF(OR(ISNUMBER(getcolorgreen(주중데이터!J339))=TRUE,ISNUMBER(getcolorgreen(주중데이터!K339))=TRUE),"Down-regulation","No")))</f>
        <v>No</v>
      </c>
      <c r="K1595" s="79"/>
      <c r="L1595" s="79" t="str">
        <f>IF(AND(주중데이터!L339=0,주중데이터!M339=0),0,IF(OR(ISNUMBER(getcolorred(주중데이터!L339))=TRUE,ISNUMBER(getcolorred(주중데이터!M339))=TRUE),"Up-regulation",IF(OR(ISNUMBER(getcolorgreen(주중데이터!L339))=TRUE,ISNUMBER(getcolorgreen(주중데이터!M339))=TRUE),"Down-regulation","No")))</f>
        <v>No</v>
      </c>
      <c r="M1595" s="79"/>
      <c r="N1595" s="79" t="str">
        <f>IF(AND(주중데이터!N339=0,주중데이터!O339=0),0,IF(OR(ISNUMBER(getcolorred(주중데이터!N339))=TRUE,ISNUMBER(getcolorred(주중데이터!O339))=TRUE),"Up-regulation",IF(OR(ISNUMBER(getcolorgreen(주중데이터!N339))=TRUE,ISNUMBER(getcolorgreen(주중데이터!O339))=TRUE),"Down-regulation","No")))</f>
        <v>No</v>
      </c>
      <c r="O1595" s="79"/>
      <c r="P1595" s="79" t="str">
        <f>IF(AND(주중데이터!P339=0,주중데이터!Q339=0),0,IF(OR(ISNUMBER(getcolorred(주중데이터!P339))=TRUE,ISNUMBER(getcolorred(주중데이터!Q339))=TRUE),"Up-regulation",IF(OR(ISNUMBER(getcolorgreen(주중데이터!P339))=TRUE,ISNUMBER(getcolorgreen(주중데이터!Q339))=TRUE),"Down-regulation","No")))</f>
        <v>No</v>
      </c>
      <c r="Q1595" s="79"/>
      <c r="R1595" s="79" t="str">
        <f>IF(AND(주중데이터!R339=0,주중데이터!S339=0),0,IF(OR(ISNUMBER(getcolorred(주중데이터!R339))=TRUE,ISNUMBER(getcolorred(주중데이터!S339))=TRUE),"Up-regulation",IF(OR(ISNUMBER(getcolorgreen(주중데이터!R339))=TRUE,ISNUMBER(getcolorgreen(주중데이터!S339))=TRUE),"Down-regulation","No")))</f>
        <v>No</v>
      </c>
      <c r="S1595" s="79"/>
      <c r="T1595" s="79" t="str">
        <f>IF(AND(주중데이터!T339=0,주중데이터!U339=0),0,IF(OR(ISNUMBER(getcolorred(주중데이터!T339))=TRUE,ISNUMBER(getcolorred(주중데이터!U339))=TRUE),"Up-regulation",IF(OR(ISNUMBER(getcolorgreen(주중데이터!T339))=TRUE,ISNUMBER(getcolorgreen(주중데이터!U339))=TRUE),"Down-regulation","No")))</f>
        <v>No</v>
      </c>
      <c r="U1595" s="79"/>
      <c r="V1595" s="79" t="str">
        <f>IF(AND(주중데이터!V339=0,주중데이터!W339=0),0,IF(OR(ISNUMBER(getcolorred(주중데이터!V339))=TRUE,ISNUMBER(getcolorred(주중데이터!W339))=TRUE),"Up-regulation",IF(OR(ISNUMBER(getcolorgreen(주중데이터!V339))=TRUE,ISNUMBER(getcolorgreen(주중데이터!W339))=TRUE),"Down-regulation","No")))</f>
        <v>Down-regulation</v>
      </c>
      <c r="W1595" s="79"/>
      <c r="X1595" s="79" t="str">
        <f>IF(AND(주중데이터!X339=0,주중데이터!Y339=0),0,IF(OR(ISNUMBER(getcolorred(주중데이터!X339))=TRUE,ISNUMBER(getcolorred(주중데이터!Y339))=TRUE),"Up-regulation",IF(OR(ISNUMBER(getcolorgreen(주중데이터!X339))=TRUE,ISNUMBER(getcolorgreen(주중데이터!Y339))=TRUE),"Down-regulation","No")))</f>
        <v>No</v>
      </c>
      <c r="Y1595" s="80"/>
      <c r="Z1595" s="77"/>
      <c r="AA1595" s="13" t="str">
        <f>IF(주중DATA!AA339="","",주중DATA!AA339)</f>
        <v>Avg</v>
      </c>
      <c r="AB1595" s="14" t="str">
        <f>IF(주중DATA!AB339="","",주중DATA!AB339)</f>
        <v>195,88</v>
      </c>
      <c r="AC1595" s="14" t="str">
        <f>IF(주중DATA!AC339="","",주중DATA!AC339)</f>
        <v>156,14</v>
      </c>
      <c r="AD1595" s="14" t="str">
        <f>IF(주중DATA!AD339="","",주중DATA!AD339)</f>
        <v>272,34</v>
      </c>
      <c r="AE1595" s="14" t="str">
        <f>IF(주중DATA!AE339="","",주중DATA!AE339)</f>
        <v>265,00</v>
      </c>
      <c r="AF1595" s="14" t="str">
        <f>IF(주중DATA!AF339="","",주중DATA!AF339)</f>
        <v>4,21</v>
      </c>
      <c r="AG1595" s="14" t="str">
        <f>IF(주중DATA!AG339="","",주중DATA!AG339)</f>
        <v>2,11</v>
      </c>
      <c r="AH1595" s="14" t="str">
        <f>IF(주중DATA!AH339="","",주중DATA!AH339)</f>
        <v>4,21</v>
      </c>
      <c r="AI1595" s="14" t="str">
        <f>IF(주중DATA!AI339="","",주중DATA!AI339)</f>
        <v>2,11</v>
      </c>
      <c r="AJ1595" s="14" t="str">
        <f>IF(주중DATA!AJ339="","",주중DATA!AJ339)</f>
        <v>195,88</v>
      </c>
      <c r="AK1595" s="14" t="str">
        <f>IF(주중DATA!AK339="","",주중DATA!AK339)</f>
        <v>156,14</v>
      </c>
      <c r="AL1595" s="14" t="str">
        <f>IF(주중DATA!AL339="","",주중DATA!AL339)</f>
        <v>50,88</v>
      </c>
      <c r="AM1595" s="14" t="str">
        <f>IF(주중DATA!AM339="","",주중DATA!AM339)</f>
        <v>46,00</v>
      </c>
      <c r="AN1595" s="14" t="str">
        <f>IF(주중DATA!AN339="","",주중DATA!AN339)</f>
        <v>50,88</v>
      </c>
      <c r="AO1595" s="14" t="str">
        <f>IF(주중DATA!AO339="","",주중DATA!AO339)</f>
        <v>46,00</v>
      </c>
      <c r="AP1595" s="14" t="str">
        <f>IF(주중DATA!AP339="","",주중DATA!AP339)</f>
        <v>128,34</v>
      </c>
      <c r="AQ1595" s="14" t="str">
        <f>IF(주중DATA!AQ339="","",주중DATA!AQ339)</f>
        <v>63,84</v>
      </c>
      <c r="AR1595" s="14" t="str">
        <f>IF(주중DATA!AR339="","",주중DATA!AR339)</f>
        <v>140,77</v>
      </c>
      <c r="AS1595" s="14" t="str">
        <f>IF(주중DATA!AS339="","",주중DATA!AS339)</f>
        <v>95,89</v>
      </c>
      <c r="AT1595" s="14" t="str">
        <f>IF(주중DATA!AT339="","",주중DATA!AT339)</f>
        <v>216,05</v>
      </c>
      <c r="AU1595" s="14" t="str">
        <f>IF(주중DATA!AU339="","",주중DATA!AU339)</f>
        <v>163,10</v>
      </c>
      <c r="AV1595" s="14" t="str">
        <f>IF(주중DATA!AV339="","",주중DATA!AV339)</f>
        <v>279,85</v>
      </c>
      <c r="AW1595" s="14" t="str">
        <f>IF(주중DATA!AW339="","",주중DATA!AW339)</f>
        <v>253,22</v>
      </c>
      <c r="AX1595" s="14" t="str">
        <f>IF(주중DATA!AX339="","",주중DATA!AX339)</f>
        <v>226,95</v>
      </c>
      <c r="AY1595" s="12" t="str">
        <f>IF(주중DATA!AY338="","",주중DATA!AY338)</f>
        <v>316,78</v>
      </c>
    </row>
    <row r="1596" spans="1:51" ht="17.25" thickBot="1">
      <c r="A1596" s="35" t="s">
        <v>16</v>
      </c>
      <c r="B1596" s="83" t="str">
        <f>IF(AND(주중데이터!B340=0,주중데이터!C340=0),0,IF(OR(ISNUMBER(getcolorred(주중데이터!B340))=TRUE,ISNUMBER(getcolorred(주중데이터!C340))=TRUE),"Up-regulation",IF(OR(ISNUMBER(getcolorgreen(주중데이터!B340))=TRUE,ISNUMBER(getcolorgreen(주중데이터!C340))=TRUE),"Down-regulation","No")))</f>
        <v>No</v>
      </c>
      <c r="C1596" s="83"/>
      <c r="D1596" s="83" t="str">
        <f>IF(AND(주중데이터!D340=0,주중데이터!E340=0),0,IF(OR(ISNUMBER(getcolorred(주중데이터!D340))=TRUE,ISNUMBER(getcolorred(주중데이터!E340))=TRUE),"Up-regulation",IF(OR(ISNUMBER(getcolorgreen(주중데이터!D340))=TRUE,ISNUMBER(getcolorgreen(주중데이터!E340))=TRUE),"Down-regulation","No")))</f>
        <v>No</v>
      </c>
      <c r="E1596" s="83"/>
      <c r="F1596" s="83" t="str">
        <f>IF(AND(주중데이터!F340=0,주중데이터!G340=0),0,IF(OR(ISNUMBER(getcolorred(주중데이터!F340))=TRUE,ISNUMBER(getcolorred(주중데이터!G340))=TRUE),"Up-regulation",IF(OR(ISNUMBER(getcolorgreen(주중데이터!F340))=TRUE,ISNUMBER(getcolorgreen(주중데이터!G340))=TRUE),"Down-regulation","No")))</f>
        <v>No</v>
      </c>
      <c r="G1596" s="83"/>
      <c r="H1596" s="83" t="str">
        <f>IF(AND(주중데이터!H340=0,주중데이터!I340=0),0,IF(OR(ISNUMBER(getcolorred(주중데이터!H340))=TRUE,ISNUMBER(getcolorred(주중데이터!I340))=TRUE),"Up-regulation",IF(OR(ISNUMBER(getcolorgreen(주중데이터!H340))=TRUE,ISNUMBER(getcolorgreen(주중데이터!I340))=TRUE),"Down-regulation","No")))</f>
        <v>No</v>
      </c>
      <c r="I1596" s="83"/>
      <c r="J1596" s="83" t="str">
        <f>IF(AND(주중데이터!J340=0,주중데이터!K340=0),0,IF(OR(ISNUMBER(getcolorred(주중데이터!J340))=TRUE,ISNUMBER(getcolorred(주중데이터!K340))=TRUE),"Up-regulation",IF(OR(ISNUMBER(getcolorgreen(주중데이터!J340))=TRUE,ISNUMBER(getcolorgreen(주중데이터!K340))=TRUE),"Down-regulation","No")))</f>
        <v>No</v>
      </c>
      <c r="K1596" s="83"/>
      <c r="L1596" s="83" t="str">
        <f>IF(AND(주중데이터!L340=0,주중데이터!M340=0),0,IF(OR(ISNUMBER(getcolorred(주중데이터!L340))=TRUE,ISNUMBER(getcolorred(주중데이터!M340))=TRUE),"Up-regulation",IF(OR(ISNUMBER(getcolorgreen(주중데이터!L340))=TRUE,ISNUMBER(getcolorgreen(주중데이터!M340))=TRUE),"Down-regulation","No")))</f>
        <v>No</v>
      </c>
      <c r="M1596" s="83"/>
      <c r="N1596" s="83" t="str">
        <f>IF(AND(주중데이터!N340=0,주중데이터!O340=0),0,IF(OR(ISNUMBER(getcolorred(주중데이터!N340))=TRUE,ISNUMBER(getcolorred(주중데이터!O340))=TRUE),"Up-regulation",IF(OR(ISNUMBER(getcolorgreen(주중데이터!N340))=TRUE,ISNUMBER(getcolorgreen(주중데이터!O340))=TRUE),"Down-regulation","No")))</f>
        <v>No</v>
      </c>
      <c r="O1596" s="83"/>
      <c r="P1596" s="83" t="str">
        <f>IF(AND(주중데이터!P340=0,주중데이터!Q340=0),0,IF(OR(ISNUMBER(getcolorred(주중데이터!P340))=TRUE,ISNUMBER(getcolorred(주중데이터!Q340))=TRUE),"Up-regulation",IF(OR(ISNUMBER(getcolorgreen(주중데이터!P340))=TRUE,ISNUMBER(getcolorgreen(주중데이터!Q340))=TRUE),"Down-regulation","No")))</f>
        <v>No</v>
      </c>
      <c r="Q1596" s="83"/>
      <c r="R1596" s="83" t="str">
        <f>IF(AND(주중데이터!R340=0,주중데이터!S340=0),0,IF(OR(ISNUMBER(getcolorred(주중데이터!R340))=TRUE,ISNUMBER(getcolorred(주중데이터!S340))=TRUE),"Up-regulation",IF(OR(ISNUMBER(getcolorgreen(주중데이터!R340))=TRUE,ISNUMBER(getcolorgreen(주중데이터!S340))=TRUE),"Down-regulation","No")))</f>
        <v>No</v>
      </c>
      <c r="S1596" s="83"/>
      <c r="T1596" s="83" t="str">
        <f>IF(AND(주중데이터!T340=0,주중데이터!U340=0),0,IF(OR(ISNUMBER(getcolorred(주중데이터!T340))=TRUE,ISNUMBER(getcolorred(주중데이터!U340))=TRUE),"Up-regulation",IF(OR(ISNUMBER(getcolorgreen(주중데이터!T340))=TRUE,ISNUMBER(getcolorgreen(주중데이터!U340))=TRUE),"Down-regulation","No")))</f>
        <v>No</v>
      </c>
      <c r="U1596" s="83"/>
      <c r="V1596" s="83" t="str">
        <f>IF(AND(주중데이터!V340=0,주중데이터!W340=0),0,IF(OR(ISNUMBER(getcolorred(주중데이터!V340))=TRUE,ISNUMBER(getcolorred(주중데이터!W340))=TRUE),"Up-regulation",IF(OR(ISNUMBER(getcolorgreen(주중데이터!V340))=TRUE,ISNUMBER(getcolorgreen(주중데이터!W340))=TRUE),"Down-regulation","No")))</f>
        <v>No</v>
      </c>
      <c r="W1596" s="83"/>
      <c r="X1596" s="83" t="str">
        <f>IF(AND(주중데이터!X340=0,주중데이터!Y340=0),0,IF(OR(ISNUMBER(getcolorred(주중데이터!X340))=TRUE,ISNUMBER(getcolorred(주중데이터!Y340))=TRUE),"Up-regulation",IF(OR(ISNUMBER(getcolorgreen(주중데이터!X340))=TRUE,ISNUMBER(getcolorgreen(주중데이터!Y340))=TRUE),"Down-regulation","No")))</f>
        <v>No</v>
      </c>
      <c r="Y1596" s="84"/>
      <c r="Z1596" s="75">
        <f>IF(AA1616="",0,DAY(AA1616))</f>
        <v>21</v>
      </c>
      <c r="AY1596" s="19" t="str">
        <f>IF(주중DATA!AY339="","",주중DATA!AY339)</f>
        <v>174,73</v>
      </c>
    </row>
    <row r="1597" spans="1:51">
      <c r="A1597" s="36" t="s">
        <v>17</v>
      </c>
      <c r="B1597" s="81" t="str">
        <f>IF(AND(주중데이터!B341=0,주중데이터!C341=0),0,IF(OR(ISNUMBER(getcolorred(주중데이터!B341))=TRUE,ISNUMBER(getcolorred(주중데이터!C341))=TRUE),"Up-regulation",IF(OR(ISNUMBER(getcolorgreen(주중데이터!B341))=TRUE,ISNUMBER(getcolorgreen(주중데이터!C341))=TRUE),"Down-regulation","No")))</f>
        <v>No</v>
      </c>
      <c r="C1597" s="81"/>
      <c r="D1597" s="81" t="str">
        <f>IF(AND(주중데이터!D341=0,주중데이터!E341=0),0,IF(OR(ISNUMBER(getcolorred(주중데이터!D341))=TRUE,ISNUMBER(getcolorred(주중데이터!E341))=TRUE),"Up-regulation",IF(OR(ISNUMBER(getcolorgreen(주중데이터!D341))=TRUE,ISNUMBER(getcolorgreen(주중데이터!E341))=TRUE),"Down-regulation","No")))</f>
        <v>No</v>
      </c>
      <c r="E1597" s="81"/>
      <c r="F1597" s="81" t="str">
        <f>IF(AND(주중데이터!F341=0,주중데이터!G341=0),0,IF(OR(ISNUMBER(getcolorred(주중데이터!F341))=TRUE,ISNUMBER(getcolorred(주중데이터!G341))=TRUE),"Up-regulation",IF(OR(ISNUMBER(getcolorgreen(주중데이터!F341))=TRUE,ISNUMBER(getcolorgreen(주중데이터!G341))=TRUE),"Down-regulation","No")))</f>
        <v>No</v>
      </c>
      <c r="G1597" s="81"/>
      <c r="H1597" s="81" t="str">
        <f>IF(AND(주중데이터!H341=0,주중데이터!I341=0),0,IF(OR(ISNUMBER(getcolorred(주중데이터!H341))=TRUE,ISNUMBER(getcolorred(주중데이터!I341))=TRUE),"Up-regulation",IF(OR(ISNUMBER(getcolorgreen(주중데이터!H341))=TRUE,ISNUMBER(getcolorgreen(주중데이터!I341))=TRUE),"Down-regulation","No")))</f>
        <v>No</v>
      </c>
      <c r="I1597" s="81"/>
      <c r="J1597" s="81" t="str">
        <f>IF(AND(주중데이터!J341=0,주중데이터!K341=0),0,IF(OR(ISNUMBER(getcolorred(주중데이터!J341))=TRUE,ISNUMBER(getcolorred(주중데이터!K341))=TRUE),"Up-regulation",IF(OR(ISNUMBER(getcolorgreen(주중데이터!J341))=TRUE,ISNUMBER(getcolorgreen(주중데이터!K341))=TRUE),"Down-regulation","No")))</f>
        <v>No</v>
      </c>
      <c r="K1597" s="81"/>
      <c r="L1597" s="81" t="str">
        <f>IF(AND(주중데이터!L341=0,주중데이터!M341=0),0,IF(OR(ISNUMBER(getcolorred(주중데이터!L341))=TRUE,ISNUMBER(getcolorred(주중데이터!M341))=TRUE),"Up-regulation",IF(OR(ISNUMBER(getcolorgreen(주중데이터!L341))=TRUE,ISNUMBER(getcolorgreen(주중데이터!M341))=TRUE),"Down-regulation","No")))</f>
        <v>Down-regulation</v>
      </c>
      <c r="M1597" s="81"/>
      <c r="N1597" s="81" t="str">
        <f>IF(AND(주중데이터!N341=0,주중데이터!O341=0),0,IF(OR(ISNUMBER(getcolorred(주중데이터!N341))=TRUE,ISNUMBER(getcolorred(주중데이터!O341))=TRUE),"Up-regulation",IF(OR(ISNUMBER(getcolorgreen(주중데이터!N341))=TRUE,ISNUMBER(getcolorgreen(주중데이터!O341))=TRUE),"Down-regulation","No")))</f>
        <v>Down-regulation</v>
      </c>
      <c r="O1597" s="81"/>
      <c r="P1597" s="81" t="str">
        <f>IF(AND(주중데이터!P341=0,주중데이터!Q341=0),0,IF(OR(ISNUMBER(getcolorred(주중데이터!P341))=TRUE,ISNUMBER(getcolorred(주중데이터!Q341))=TRUE),"Up-regulation",IF(OR(ISNUMBER(getcolorgreen(주중데이터!P341))=TRUE,ISNUMBER(getcolorgreen(주중데이터!Q341))=TRUE),"Down-regulation","No")))</f>
        <v>Down-regulation</v>
      </c>
      <c r="Q1597" s="81"/>
      <c r="R1597" s="81" t="str">
        <f>IF(AND(주중데이터!R341=0,주중데이터!S341=0),0,IF(OR(ISNUMBER(getcolorred(주중데이터!R341))=TRUE,ISNUMBER(getcolorred(주중데이터!S341))=TRUE),"Up-regulation",IF(OR(ISNUMBER(getcolorgreen(주중데이터!R341))=TRUE,ISNUMBER(getcolorgreen(주중데이터!S341))=TRUE),"Down-regulation","No")))</f>
        <v>Down-regulation</v>
      </c>
      <c r="S1597" s="81"/>
      <c r="T1597" s="81" t="str">
        <f>IF(AND(주중데이터!T341=0,주중데이터!U341=0),0,IF(OR(ISNUMBER(getcolorred(주중데이터!T341))=TRUE,ISNUMBER(getcolorred(주중데이터!U341))=TRUE),"Up-regulation",IF(OR(ISNUMBER(getcolorgreen(주중데이터!T341))=TRUE,ISNUMBER(getcolorgreen(주중데이터!U341))=TRUE),"Down-regulation","No")))</f>
        <v>Down-regulation</v>
      </c>
      <c r="U1597" s="81"/>
      <c r="V1597" s="81" t="str">
        <f>IF(AND(주중데이터!V341=0,주중데이터!W341=0),0,IF(OR(ISNUMBER(getcolorred(주중데이터!V341))=TRUE,ISNUMBER(getcolorred(주중데이터!W341))=TRUE),"Up-regulation",IF(OR(ISNUMBER(getcolorgreen(주중데이터!V341))=TRUE,ISNUMBER(getcolorgreen(주중데이터!W341))=TRUE),"Down-regulation","No")))</f>
        <v>No</v>
      </c>
      <c r="W1597" s="81"/>
      <c r="X1597" s="81" t="str">
        <f>IF(AND(주중데이터!X341=0,주중데이터!Y341=0),0,IF(OR(ISNUMBER(getcolorred(주중데이터!X341))=TRUE,ISNUMBER(getcolorred(주중데이터!Y341))=TRUE),"Up-regulation",IF(OR(ISNUMBER(getcolorgreen(주중데이터!X341))=TRUE,ISNUMBER(getcolorgreen(주중데이터!Y341))=TRUE),"Down-regulation","No")))</f>
        <v>No</v>
      </c>
      <c r="Y1597" s="82"/>
      <c r="Z1597" s="76"/>
    </row>
    <row r="1598" spans="1:51">
      <c r="A1598" s="36" t="s">
        <v>18</v>
      </c>
      <c r="B1598" s="81" t="str">
        <f>IF(AND(주중데이터!B342=0,주중데이터!C342=0),0,IF(OR(ISNUMBER(getcolorred(주중데이터!B342))=TRUE,ISNUMBER(getcolorred(주중데이터!C342))=TRUE),"Up-regulation",IF(OR(ISNUMBER(getcolorgreen(주중데이터!B342))=TRUE,ISNUMBER(getcolorgreen(주중데이터!C342))=TRUE),"Down-regulation","No")))</f>
        <v>No</v>
      </c>
      <c r="C1598" s="81"/>
      <c r="D1598" s="81" t="str">
        <f>IF(AND(주중데이터!D342=0,주중데이터!E342=0),0,IF(OR(ISNUMBER(getcolorred(주중데이터!D342))=TRUE,ISNUMBER(getcolorred(주중데이터!E342))=TRUE),"Up-regulation",IF(OR(ISNUMBER(getcolorgreen(주중데이터!D342))=TRUE,ISNUMBER(getcolorgreen(주중데이터!E342))=TRUE),"Down-regulation","No")))</f>
        <v>Down-regulation</v>
      </c>
      <c r="E1598" s="81"/>
      <c r="F1598" s="81" t="str">
        <f>IF(AND(주중데이터!F342=0,주중데이터!G342=0),0,IF(OR(ISNUMBER(getcolorred(주중데이터!F342))=TRUE,ISNUMBER(getcolorred(주중데이터!G342))=TRUE),"Up-regulation",IF(OR(ISNUMBER(getcolorgreen(주중데이터!F342))=TRUE,ISNUMBER(getcolorgreen(주중데이터!G342))=TRUE),"Down-regulation","No")))</f>
        <v>No</v>
      </c>
      <c r="G1598" s="81"/>
      <c r="H1598" s="81" t="str">
        <f>IF(AND(주중데이터!H342=0,주중데이터!I342=0),0,IF(OR(ISNUMBER(getcolorred(주중데이터!H342))=TRUE,ISNUMBER(getcolorred(주중데이터!I342))=TRUE),"Up-regulation",IF(OR(ISNUMBER(getcolorgreen(주중데이터!H342))=TRUE,ISNUMBER(getcolorgreen(주중데이터!I342))=TRUE),"Down-regulation","No")))</f>
        <v>No</v>
      </c>
      <c r="I1598" s="81"/>
      <c r="J1598" s="81" t="str">
        <f>IF(AND(주중데이터!J342=0,주중데이터!K342=0),0,IF(OR(ISNUMBER(getcolorred(주중데이터!J342))=TRUE,ISNUMBER(getcolorred(주중데이터!K342))=TRUE),"Up-regulation",IF(OR(ISNUMBER(getcolorgreen(주중데이터!J342))=TRUE,ISNUMBER(getcolorgreen(주중데이터!K342))=TRUE),"Down-regulation","No")))</f>
        <v>No</v>
      </c>
      <c r="K1598" s="81"/>
      <c r="L1598" s="81" t="str">
        <f>IF(AND(주중데이터!L342=0,주중데이터!M342=0),0,IF(OR(ISNUMBER(getcolorred(주중데이터!L342))=TRUE,ISNUMBER(getcolorred(주중데이터!M342))=TRUE),"Up-regulation",IF(OR(ISNUMBER(getcolorgreen(주중데이터!L342))=TRUE,ISNUMBER(getcolorgreen(주중데이터!M342))=TRUE),"Down-regulation","No")))</f>
        <v>Down-regulation</v>
      </c>
      <c r="M1598" s="81"/>
      <c r="N1598" s="81" t="str">
        <f>IF(AND(주중데이터!N342=0,주중데이터!O342=0),0,IF(OR(ISNUMBER(getcolorred(주중데이터!N342))=TRUE,ISNUMBER(getcolorred(주중데이터!O342))=TRUE),"Up-regulation",IF(OR(ISNUMBER(getcolorgreen(주중데이터!N342))=TRUE,ISNUMBER(getcolorgreen(주중데이터!O342))=TRUE),"Down-regulation","No")))</f>
        <v>Down-regulation</v>
      </c>
      <c r="O1598" s="81"/>
      <c r="P1598" s="81" t="str">
        <f>IF(AND(주중데이터!P342=0,주중데이터!Q342=0),0,IF(OR(ISNUMBER(getcolorred(주중데이터!P342))=TRUE,ISNUMBER(getcolorred(주중데이터!Q342))=TRUE),"Up-regulation",IF(OR(ISNUMBER(getcolorgreen(주중데이터!P342))=TRUE,ISNUMBER(getcolorgreen(주중데이터!Q342))=TRUE),"Down-regulation","No")))</f>
        <v>Down-regulation</v>
      </c>
      <c r="Q1598" s="81"/>
      <c r="R1598" s="81" t="str">
        <f>IF(AND(주중데이터!R342=0,주중데이터!S342=0),0,IF(OR(ISNUMBER(getcolorred(주중데이터!R342))=TRUE,ISNUMBER(getcolorred(주중데이터!S342))=TRUE),"Up-regulation",IF(OR(ISNUMBER(getcolorgreen(주중데이터!R342))=TRUE,ISNUMBER(getcolorgreen(주중데이터!S342))=TRUE),"Down-regulation","No")))</f>
        <v>Down-regulation</v>
      </c>
      <c r="S1598" s="81"/>
      <c r="T1598" s="81" t="str">
        <f>IF(AND(주중데이터!T342=0,주중데이터!U342=0),0,IF(OR(ISNUMBER(getcolorred(주중데이터!T342))=TRUE,ISNUMBER(getcolorred(주중데이터!U342))=TRUE),"Up-regulation",IF(OR(ISNUMBER(getcolorgreen(주중데이터!T342))=TRUE,ISNUMBER(getcolorgreen(주중데이터!U342))=TRUE),"Down-regulation","No")))</f>
        <v>Down-regulation</v>
      </c>
      <c r="U1598" s="81"/>
      <c r="V1598" s="81" t="str">
        <f>IF(AND(주중데이터!V342=0,주중데이터!W342=0),0,IF(OR(ISNUMBER(getcolorred(주중데이터!V342))=TRUE,ISNUMBER(getcolorred(주중데이터!W342))=TRUE),"Up-regulation",IF(OR(ISNUMBER(getcolorgreen(주중데이터!V342))=TRUE,ISNUMBER(getcolorgreen(주중데이터!W342))=TRUE),"Down-regulation","No")))</f>
        <v>Down-regulation</v>
      </c>
      <c r="W1598" s="81"/>
      <c r="X1598" s="81" t="str">
        <f>IF(AND(주중데이터!X342=0,주중데이터!Y342=0),0,IF(OR(ISNUMBER(getcolorred(주중데이터!X342))=TRUE,ISNUMBER(getcolorred(주중데이터!Y342))=TRUE),"Up-regulation",IF(OR(ISNUMBER(getcolorgreen(주중데이터!X342))=TRUE,ISNUMBER(getcolorgreen(주중데이터!Y342))=TRUE),"Down-regulation","No")))</f>
        <v>Down-regulation</v>
      </c>
      <c r="Y1598" s="82"/>
      <c r="Z1598" s="76"/>
    </row>
    <row r="1599" spans="1:51">
      <c r="A1599" s="36" t="s">
        <v>19</v>
      </c>
      <c r="B1599" s="81" t="str">
        <f>IF(AND(주중데이터!B343=0,주중데이터!C343=0),0,IF(OR(ISNUMBER(getcolorred(주중데이터!B343))=TRUE,ISNUMBER(getcolorred(주중데이터!C343))=TRUE),"Up-regulation",IF(OR(ISNUMBER(getcolorgreen(주중데이터!B343))=TRUE,ISNUMBER(getcolorgreen(주중데이터!C343))=TRUE),"Down-regulation","No")))</f>
        <v>No</v>
      </c>
      <c r="C1599" s="81"/>
      <c r="D1599" s="81" t="str">
        <f>IF(AND(주중데이터!D343=0,주중데이터!E343=0),0,IF(OR(ISNUMBER(getcolorred(주중데이터!D343))=TRUE,ISNUMBER(getcolorred(주중데이터!E343))=TRUE),"Up-regulation",IF(OR(ISNUMBER(getcolorgreen(주중데이터!D343))=TRUE,ISNUMBER(getcolorgreen(주중데이터!E343))=TRUE),"Down-regulation","No")))</f>
        <v>Down-regulation</v>
      </c>
      <c r="E1599" s="81"/>
      <c r="F1599" s="81" t="str">
        <f>IF(AND(주중데이터!F343=0,주중데이터!G343=0),0,IF(OR(ISNUMBER(getcolorred(주중데이터!F343))=TRUE,ISNUMBER(getcolorred(주중데이터!G343))=TRUE),"Up-regulation",IF(OR(ISNUMBER(getcolorgreen(주중데이터!F343))=TRUE,ISNUMBER(getcolorgreen(주중데이터!G343))=TRUE),"Down-regulation","No")))</f>
        <v>No</v>
      </c>
      <c r="G1599" s="81"/>
      <c r="H1599" s="81" t="str">
        <f>IF(AND(주중데이터!H343=0,주중데이터!I343=0),0,IF(OR(ISNUMBER(getcolorred(주중데이터!H343))=TRUE,ISNUMBER(getcolorred(주중데이터!I343))=TRUE),"Up-regulation",IF(OR(ISNUMBER(getcolorgreen(주중데이터!H343))=TRUE,ISNUMBER(getcolorgreen(주중데이터!I343))=TRUE),"Down-regulation","No")))</f>
        <v>No</v>
      </c>
      <c r="I1599" s="81"/>
      <c r="J1599" s="81" t="str">
        <f>IF(AND(주중데이터!J343=0,주중데이터!K343=0),0,IF(OR(ISNUMBER(getcolorred(주중데이터!J343))=TRUE,ISNUMBER(getcolorred(주중데이터!K343))=TRUE),"Up-regulation",IF(OR(ISNUMBER(getcolorgreen(주중데이터!J343))=TRUE,ISNUMBER(getcolorgreen(주중데이터!K343))=TRUE),"Down-regulation","No")))</f>
        <v>No</v>
      </c>
      <c r="K1599" s="81"/>
      <c r="L1599" s="81" t="str">
        <f>IF(AND(주중데이터!L343=0,주중데이터!M343=0),0,IF(OR(ISNUMBER(getcolorred(주중데이터!L343))=TRUE,ISNUMBER(getcolorred(주중데이터!M343))=TRUE),"Up-regulation",IF(OR(ISNUMBER(getcolorgreen(주중데이터!L343))=TRUE,ISNUMBER(getcolorgreen(주중데이터!M343))=TRUE),"Down-regulation","No")))</f>
        <v>Down-regulation</v>
      </c>
      <c r="M1599" s="81"/>
      <c r="N1599" s="81" t="str">
        <f>IF(AND(주중데이터!N343=0,주중데이터!O343=0),0,IF(OR(ISNUMBER(getcolorred(주중데이터!N343))=TRUE,ISNUMBER(getcolorred(주중데이터!O343))=TRUE),"Up-regulation",IF(OR(ISNUMBER(getcolorgreen(주중데이터!N343))=TRUE,ISNUMBER(getcolorgreen(주중데이터!O343))=TRUE),"Down-regulation","No")))</f>
        <v>Down-regulation</v>
      </c>
      <c r="O1599" s="81"/>
      <c r="P1599" s="81" t="str">
        <f>IF(AND(주중데이터!P343=0,주중데이터!Q343=0),0,IF(OR(ISNUMBER(getcolorred(주중데이터!P343))=TRUE,ISNUMBER(getcolorred(주중데이터!Q343))=TRUE),"Up-regulation",IF(OR(ISNUMBER(getcolorgreen(주중데이터!P343))=TRUE,ISNUMBER(getcolorgreen(주중데이터!Q343))=TRUE),"Down-regulation","No")))</f>
        <v>Down-regulation</v>
      </c>
      <c r="Q1599" s="81"/>
      <c r="R1599" s="81" t="str">
        <f>IF(AND(주중데이터!R343=0,주중데이터!S343=0),0,IF(OR(ISNUMBER(getcolorred(주중데이터!R343))=TRUE,ISNUMBER(getcolorred(주중데이터!S343))=TRUE),"Up-regulation",IF(OR(ISNUMBER(getcolorgreen(주중데이터!R343))=TRUE,ISNUMBER(getcolorgreen(주중데이터!S343))=TRUE),"Down-regulation","No")))</f>
        <v>Down-regulation</v>
      </c>
      <c r="S1599" s="81"/>
      <c r="T1599" s="81" t="str">
        <f>IF(AND(주중데이터!T343=0,주중데이터!U343=0),0,IF(OR(ISNUMBER(getcolorred(주중데이터!T343))=TRUE,ISNUMBER(getcolorred(주중데이터!U343))=TRUE),"Up-regulation",IF(OR(ISNUMBER(getcolorgreen(주중데이터!T343))=TRUE,ISNUMBER(getcolorgreen(주중데이터!U343))=TRUE),"Down-regulation","No")))</f>
        <v>Down-regulation</v>
      </c>
      <c r="U1599" s="81"/>
      <c r="V1599" s="81" t="str">
        <f>IF(AND(주중데이터!V343=0,주중데이터!W343=0),0,IF(OR(ISNUMBER(getcolorred(주중데이터!V343))=TRUE,ISNUMBER(getcolorred(주중데이터!W343))=TRUE),"Up-regulation",IF(OR(ISNUMBER(getcolorgreen(주중데이터!V343))=TRUE,ISNUMBER(getcolorgreen(주중데이터!W343))=TRUE),"Down-regulation","No")))</f>
        <v>Down-regulation</v>
      </c>
      <c r="W1599" s="81"/>
      <c r="X1599" s="81" t="str">
        <f>IF(AND(주중데이터!X343=0,주중데이터!Y343=0),0,IF(OR(ISNUMBER(getcolorred(주중데이터!X343))=TRUE,ISNUMBER(getcolorred(주중데이터!Y343))=TRUE),"Up-regulation",IF(OR(ISNUMBER(getcolorgreen(주중데이터!X343))=TRUE,ISNUMBER(getcolorgreen(주중데이터!Y343))=TRUE),"Down-regulation","No")))</f>
        <v>No</v>
      </c>
      <c r="Y1599" s="82"/>
      <c r="Z1599" s="76"/>
    </row>
    <row r="1600" spans="1:51">
      <c r="A1600" s="36" t="s">
        <v>20</v>
      </c>
      <c r="B1600" s="81" t="str">
        <f>IF(AND(주중데이터!B344=0,주중데이터!C344=0),0,IF(OR(ISNUMBER(getcolorred(주중데이터!B344))=TRUE,ISNUMBER(getcolorred(주중데이터!C344))=TRUE),"Up-regulation",IF(OR(ISNUMBER(getcolorgreen(주중데이터!B344))=TRUE,ISNUMBER(getcolorgreen(주중데이터!C344))=TRUE),"Down-regulation","No")))</f>
        <v>No</v>
      </c>
      <c r="C1600" s="81"/>
      <c r="D1600" s="81" t="str">
        <f>IF(AND(주중데이터!D344=0,주중데이터!E344=0),0,IF(OR(ISNUMBER(getcolorred(주중데이터!D344))=TRUE,ISNUMBER(getcolorred(주중데이터!E344))=TRUE),"Up-regulation",IF(OR(ISNUMBER(getcolorgreen(주중데이터!D344))=TRUE,ISNUMBER(getcolorgreen(주중데이터!E344))=TRUE),"Down-regulation","No")))</f>
        <v>Down-regulation</v>
      </c>
      <c r="E1600" s="81"/>
      <c r="F1600" s="81" t="str">
        <f>IF(AND(주중데이터!F344=0,주중데이터!G344=0),0,IF(OR(ISNUMBER(getcolorred(주중데이터!F344))=TRUE,ISNUMBER(getcolorred(주중데이터!G344))=TRUE),"Up-regulation",IF(OR(ISNUMBER(getcolorgreen(주중데이터!F344))=TRUE,ISNUMBER(getcolorgreen(주중데이터!G344))=TRUE),"Down-regulation","No")))</f>
        <v>Down-regulation</v>
      </c>
      <c r="G1600" s="81"/>
      <c r="H1600" s="81" t="str">
        <f>IF(AND(주중데이터!H344=0,주중데이터!I344=0),0,IF(OR(ISNUMBER(getcolorred(주중데이터!H344))=TRUE,ISNUMBER(getcolorred(주중데이터!I344))=TRUE),"Up-regulation",IF(OR(ISNUMBER(getcolorgreen(주중데이터!H344))=TRUE,ISNUMBER(getcolorgreen(주중데이터!I344))=TRUE),"Down-regulation","No")))</f>
        <v>Down-regulation</v>
      </c>
      <c r="I1600" s="81"/>
      <c r="J1600" s="81" t="str">
        <f>IF(AND(주중데이터!J344=0,주중데이터!K344=0),0,IF(OR(ISNUMBER(getcolorred(주중데이터!J344))=TRUE,ISNUMBER(getcolorred(주중데이터!K344))=TRUE),"Up-regulation",IF(OR(ISNUMBER(getcolorgreen(주중데이터!J344))=TRUE,ISNUMBER(getcolorgreen(주중데이터!K344))=TRUE),"Down-regulation","No")))</f>
        <v>No</v>
      </c>
      <c r="K1600" s="81"/>
      <c r="L1600" s="81" t="str">
        <f>IF(AND(주중데이터!L344=0,주중데이터!M344=0),0,IF(OR(ISNUMBER(getcolorred(주중데이터!L344))=TRUE,ISNUMBER(getcolorred(주중데이터!M344))=TRUE),"Up-regulation",IF(OR(ISNUMBER(getcolorgreen(주중데이터!L344))=TRUE,ISNUMBER(getcolorgreen(주중데이터!M344))=TRUE),"Down-regulation","No")))</f>
        <v>Down-regulation</v>
      </c>
      <c r="M1600" s="81"/>
      <c r="N1600" s="81" t="str">
        <f>IF(AND(주중데이터!N344=0,주중데이터!O344=0),0,IF(OR(ISNUMBER(getcolorred(주중데이터!N344))=TRUE,ISNUMBER(getcolorred(주중데이터!O344))=TRUE),"Up-regulation",IF(OR(ISNUMBER(getcolorgreen(주중데이터!N344))=TRUE,ISNUMBER(getcolorgreen(주중데이터!O344))=TRUE),"Down-regulation","No")))</f>
        <v>Down-regulation</v>
      </c>
      <c r="O1600" s="81"/>
      <c r="P1600" s="81" t="str">
        <f>IF(AND(주중데이터!P344=0,주중데이터!Q344=0),0,IF(OR(ISNUMBER(getcolorred(주중데이터!P344))=TRUE,ISNUMBER(getcolorred(주중데이터!Q344))=TRUE),"Up-regulation",IF(OR(ISNUMBER(getcolorgreen(주중데이터!P344))=TRUE,ISNUMBER(getcolorgreen(주중데이터!Q344))=TRUE),"Down-regulation","No")))</f>
        <v>Down-regulation</v>
      </c>
      <c r="Q1600" s="81"/>
      <c r="R1600" s="81" t="str">
        <f>IF(AND(주중데이터!R344=0,주중데이터!S344=0),0,IF(OR(ISNUMBER(getcolorred(주중데이터!R344))=TRUE,ISNUMBER(getcolorred(주중데이터!S344))=TRUE),"Up-regulation",IF(OR(ISNUMBER(getcolorgreen(주중데이터!R344))=TRUE,ISNUMBER(getcolorgreen(주중데이터!S344))=TRUE),"Down-regulation","No")))</f>
        <v>Down-regulation</v>
      </c>
      <c r="S1600" s="81"/>
      <c r="T1600" s="81" t="str">
        <f>IF(AND(주중데이터!T344=0,주중데이터!U344=0),0,IF(OR(ISNUMBER(getcolorred(주중데이터!T344))=TRUE,ISNUMBER(getcolorred(주중데이터!U344))=TRUE),"Up-regulation",IF(OR(ISNUMBER(getcolorgreen(주중데이터!T344))=TRUE,ISNUMBER(getcolorgreen(주중데이터!U344))=TRUE),"Down-regulation","No")))</f>
        <v>Down-regulation</v>
      </c>
      <c r="U1600" s="81"/>
      <c r="V1600" s="81" t="str">
        <f>IF(AND(주중데이터!V344=0,주중데이터!W344=0),0,IF(OR(ISNUMBER(getcolorred(주중데이터!V344))=TRUE,ISNUMBER(getcolorred(주중데이터!W344))=TRUE),"Up-regulation",IF(OR(ISNUMBER(getcolorgreen(주중데이터!V344))=TRUE,ISNUMBER(getcolorgreen(주중데이터!W344))=TRUE),"Down-regulation","No")))</f>
        <v>Down-regulation</v>
      </c>
      <c r="W1600" s="81"/>
      <c r="X1600" s="81" t="str">
        <f>IF(AND(주중데이터!X344=0,주중데이터!Y344=0),0,IF(OR(ISNUMBER(getcolorred(주중데이터!X344))=TRUE,ISNUMBER(getcolorred(주중데이터!Y344))=TRUE),"Up-regulation",IF(OR(ISNUMBER(getcolorgreen(주중데이터!X344))=TRUE,ISNUMBER(getcolorgreen(주중데이터!Y344))=TRUE),"Down-regulation","No")))</f>
        <v>No</v>
      </c>
      <c r="Y1600" s="82"/>
      <c r="Z1600" s="76"/>
    </row>
    <row r="1601" spans="1:27">
      <c r="A1601" s="36" t="s">
        <v>21</v>
      </c>
      <c r="B1601" s="81" t="str">
        <f>IF(AND(주중데이터!B345=0,주중데이터!C345=0),0,IF(OR(ISNUMBER(getcolorred(주중데이터!B345))=TRUE,ISNUMBER(getcolorred(주중데이터!C345))=TRUE),"Up-regulation",IF(OR(ISNUMBER(getcolorgreen(주중데이터!B345))=TRUE,ISNUMBER(getcolorgreen(주중데이터!C345))=TRUE),"Down-regulation","No")))</f>
        <v>No</v>
      </c>
      <c r="C1601" s="81"/>
      <c r="D1601" s="81" t="str">
        <f>IF(AND(주중데이터!D345=0,주중데이터!E345=0),0,IF(OR(ISNUMBER(getcolorred(주중데이터!D345))=TRUE,ISNUMBER(getcolorred(주중데이터!E345))=TRUE),"Up-regulation",IF(OR(ISNUMBER(getcolorgreen(주중데이터!D345))=TRUE,ISNUMBER(getcolorgreen(주중데이터!E345))=TRUE),"Down-regulation","No")))</f>
        <v>Down-regulation</v>
      </c>
      <c r="E1601" s="81"/>
      <c r="F1601" s="81" t="str">
        <f>IF(AND(주중데이터!F345=0,주중데이터!G345=0),0,IF(OR(ISNUMBER(getcolorred(주중데이터!F345))=TRUE,ISNUMBER(getcolorred(주중데이터!G345))=TRUE),"Up-regulation",IF(OR(ISNUMBER(getcolorgreen(주중데이터!F345))=TRUE,ISNUMBER(getcolorgreen(주중데이터!G345))=TRUE),"Down-regulation","No")))</f>
        <v>Down-regulation</v>
      </c>
      <c r="G1601" s="81"/>
      <c r="H1601" s="81" t="str">
        <f>IF(AND(주중데이터!H345=0,주중데이터!I345=0),0,IF(OR(ISNUMBER(getcolorred(주중데이터!H345))=TRUE,ISNUMBER(getcolorred(주중데이터!I345))=TRUE),"Up-regulation",IF(OR(ISNUMBER(getcolorgreen(주중데이터!H345))=TRUE,ISNUMBER(getcolorgreen(주중데이터!I345))=TRUE),"Down-regulation","No")))</f>
        <v>Down-regulation</v>
      </c>
      <c r="I1601" s="81"/>
      <c r="J1601" s="81" t="str">
        <f>IF(AND(주중데이터!J345=0,주중데이터!K345=0),0,IF(OR(ISNUMBER(getcolorred(주중데이터!J345))=TRUE,ISNUMBER(getcolorred(주중데이터!K345))=TRUE),"Up-regulation",IF(OR(ISNUMBER(getcolorgreen(주중데이터!J345))=TRUE,ISNUMBER(getcolorgreen(주중데이터!K345))=TRUE),"Down-regulation","No")))</f>
        <v>No</v>
      </c>
      <c r="K1601" s="81"/>
      <c r="L1601" s="81" t="str">
        <f>IF(AND(주중데이터!L345=0,주중데이터!M345=0),0,IF(OR(ISNUMBER(getcolorred(주중데이터!L345))=TRUE,ISNUMBER(getcolorred(주중데이터!M345))=TRUE),"Up-regulation",IF(OR(ISNUMBER(getcolorgreen(주중데이터!L345))=TRUE,ISNUMBER(getcolorgreen(주중데이터!M345))=TRUE),"Down-regulation","No")))</f>
        <v>Down-regulation</v>
      </c>
      <c r="M1601" s="81"/>
      <c r="N1601" s="81" t="str">
        <f>IF(AND(주중데이터!N345=0,주중데이터!O345=0),0,IF(OR(ISNUMBER(getcolorred(주중데이터!N345))=TRUE,ISNUMBER(getcolorred(주중데이터!O345))=TRUE),"Up-regulation",IF(OR(ISNUMBER(getcolorgreen(주중데이터!N345))=TRUE,ISNUMBER(getcolorgreen(주중데이터!O345))=TRUE),"Down-regulation","No")))</f>
        <v>Down-regulation</v>
      </c>
      <c r="O1601" s="81"/>
      <c r="P1601" s="81" t="str">
        <f>IF(AND(주중데이터!P345=0,주중데이터!Q345=0),0,IF(OR(ISNUMBER(getcolorred(주중데이터!P345))=TRUE,ISNUMBER(getcolorred(주중데이터!Q345))=TRUE),"Up-regulation",IF(OR(ISNUMBER(getcolorgreen(주중데이터!P345))=TRUE,ISNUMBER(getcolorgreen(주중데이터!Q345))=TRUE),"Down-regulation","No")))</f>
        <v>Down-regulation</v>
      </c>
      <c r="Q1601" s="81"/>
      <c r="R1601" s="89" t="str">
        <f>IF(AND(주중데이터!R345=0,주중데이터!S345=0),0,IF(OR(ISNUMBER(getcolorred(주중데이터!R345))=TRUE,ISNUMBER(getcolorred(주중데이터!S345))=TRUE),"Up-regulation",IF(OR(ISNUMBER(getcolorgreen(주중데이터!R345))=TRUE,ISNUMBER(getcolorgreen(주중데이터!S345))=TRUE),"Down-regulation","No")))</f>
        <v>Down-regulation</v>
      </c>
      <c r="S1601" s="90"/>
      <c r="T1601" s="81" t="str">
        <f>IF(AND(주중데이터!T345=0,주중데이터!U345=0),0,IF(OR(ISNUMBER(getcolorred(주중데이터!T345))=TRUE,ISNUMBER(getcolorred(주중데이터!U345))=TRUE),"Up-regulation",IF(OR(ISNUMBER(getcolorgreen(주중데이터!T345))=TRUE,ISNUMBER(getcolorgreen(주중데이터!U345))=TRUE),"Down-regulation","No")))</f>
        <v>Down-regulation</v>
      </c>
      <c r="U1601" s="81"/>
      <c r="V1601" s="81" t="str">
        <f>IF(AND(주중데이터!V345=0,주중데이터!W345=0),0,IF(OR(ISNUMBER(getcolorred(주중데이터!V345))=TRUE,ISNUMBER(getcolorred(주중데이터!W345))=TRUE),"Up-regulation",IF(OR(ISNUMBER(getcolorgreen(주중데이터!V345))=TRUE,ISNUMBER(getcolorgreen(주중데이터!W345))=TRUE),"Down-regulation","No")))</f>
        <v>Down-regulation</v>
      </c>
      <c r="W1601" s="81"/>
      <c r="X1601" s="81" t="str">
        <f>IF(AND(주중데이터!X345=0,주중데이터!Y345=0),0,IF(OR(ISNUMBER(getcolorred(주중데이터!X345))=TRUE,ISNUMBER(getcolorred(주중데이터!Y345))=TRUE),"Up-regulation",IF(OR(ISNUMBER(getcolorgreen(주중데이터!X345))=TRUE,ISNUMBER(getcolorgreen(주중데이터!Y345))=TRUE),"Down-regulation","No")))</f>
        <v>Down-regulation</v>
      </c>
      <c r="Y1601" s="82"/>
      <c r="Z1601" s="76"/>
    </row>
    <row r="1602" spans="1:27">
      <c r="A1602" s="36" t="s">
        <v>22</v>
      </c>
      <c r="B1602" s="81" t="str">
        <f>IF(AND(주중데이터!B346=0,주중데이터!C346=0),0,IF(OR(ISNUMBER(getcolorred(주중데이터!B346))=TRUE,ISNUMBER(getcolorred(주중데이터!C346))=TRUE),"Up-regulation",IF(OR(ISNUMBER(getcolorgreen(주중데이터!B346))=TRUE,ISNUMBER(getcolorgreen(주중데이터!C346))=TRUE),"Down-regulation","No")))</f>
        <v>No</v>
      </c>
      <c r="C1602" s="81"/>
      <c r="D1602" s="81" t="str">
        <f>IF(AND(주중데이터!D346=0,주중데이터!E346=0),0,IF(OR(ISNUMBER(getcolorred(주중데이터!D346))=TRUE,ISNUMBER(getcolorred(주중데이터!E346))=TRUE),"Up-regulation",IF(OR(ISNUMBER(getcolorgreen(주중데이터!D346))=TRUE,ISNUMBER(getcolorgreen(주중데이터!E346))=TRUE),"Down-regulation","No")))</f>
        <v>Down-regulation</v>
      </c>
      <c r="E1602" s="81"/>
      <c r="F1602" s="81" t="str">
        <f>IF(AND(주중데이터!F346=0,주중데이터!G346=0),0,IF(OR(ISNUMBER(getcolorred(주중데이터!F346))=TRUE,ISNUMBER(getcolorred(주중데이터!G346))=TRUE),"Up-regulation",IF(OR(ISNUMBER(getcolorgreen(주중데이터!F346))=TRUE,ISNUMBER(getcolorgreen(주중데이터!G346))=TRUE),"Down-regulation","No")))</f>
        <v>Down-regulation</v>
      </c>
      <c r="G1602" s="81"/>
      <c r="H1602" s="81" t="str">
        <f>IF(AND(주중데이터!H346=0,주중데이터!I346=0),0,IF(OR(ISNUMBER(getcolorred(주중데이터!H346))=TRUE,ISNUMBER(getcolorred(주중데이터!I346))=TRUE),"Up-regulation",IF(OR(ISNUMBER(getcolorgreen(주중데이터!H346))=TRUE,ISNUMBER(getcolorgreen(주중데이터!I346))=TRUE),"Down-regulation","No")))</f>
        <v>Down-regulation</v>
      </c>
      <c r="I1602" s="81"/>
      <c r="J1602" s="81" t="str">
        <f>IF(AND(주중데이터!J346=0,주중데이터!K346=0),0,IF(OR(ISNUMBER(getcolorred(주중데이터!J346))=TRUE,ISNUMBER(getcolorred(주중데이터!K346))=TRUE),"Up-regulation",IF(OR(ISNUMBER(getcolorgreen(주중데이터!J346))=TRUE,ISNUMBER(getcolorgreen(주중데이터!K346))=TRUE),"Down-regulation","No")))</f>
        <v>No</v>
      </c>
      <c r="K1602" s="81"/>
      <c r="L1602" s="81" t="str">
        <f>IF(AND(주중데이터!L346=0,주중데이터!M346=0),0,IF(OR(ISNUMBER(getcolorred(주중데이터!L346))=TRUE,ISNUMBER(getcolorred(주중데이터!M346))=TRUE),"Up-regulation",IF(OR(ISNUMBER(getcolorgreen(주중데이터!L346))=TRUE,ISNUMBER(getcolorgreen(주중데이터!M346))=TRUE),"Down-regulation","No")))</f>
        <v>Down-regulation</v>
      </c>
      <c r="M1602" s="81"/>
      <c r="N1602" s="81" t="str">
        <f>IF(AND(주중데이터!N346=0,주중데이터!O346=0),0,IF(OR(ISNUMBER(getcolorred(주중데이터!N346))=TRUE,ISNUMBER(getcolorred(주중데이터!O346))=TRUE),"Up-regulation",IF(OR(ISNUMBER(getcolorgreen(주중데이터!N346))=TRUE,ISNUMBER(getcolorgreen(주중데이터!O346))=TRUE),"Down-regulation","No")))</f>
        <v>Down-regulation</v>
      </c>
      <c r="O1602" s="81"/>
      <c r="P1602" s="81" t="str">
        <f>IF(AND(주중데이터!P346=0,주중데이터!Q346=0),0,IF(OR(ISNUMBER(getcolorred(주중데이터!P346))=TRUE,ISNUMBER(getcolorred(주중데이터!Q346))=TRUE),"Up-regulation",IF(OR(ISNUMBER(getcolorgreen(주중데이터!P346))=TRUE,ISNUMBER(getcolorgreen(주중데이터!Q346))=TRUE),"Down-regulation","No")))</f>
        <v>Down-regulation</v>
      </c>
      <c r="Q1602" s="81"/>
      <c r="R1602" s="89" t="str">
        <f>IF(AND(주중데이터!R346=0,주중데이터!S346=0),0,IF(OR(ISNUMBER(getcolorred(주중데이터!R346))=TRUE,ISNUMBER(getcolorred(주중데이터!S346))=TRUE),"Up-regulation",IF(OR(ISNUMBER(getcolorgreen(주중데이터!R346))=TRUE,ISNUMBER(getcolorgreen(주중데이터!S346))=TRUE),"Down-regulation","No")))</f>
        <v>Down-regulation</v>
      </c>
      <c r="S1602" s="90"/>
      <c r="T1602" s="81" t="str">
        <f>IF(AND(주중데이터!T346=0,주중데이터!U346=0),0,IF(OR(ISNUMBER(getcolorred(주중데이터!T346))=TRUE,ISNUMBER(getcolorred(주중데이터!U346))=TRUE),"Up-regulation",IF(OR(ISNUMBER(getcolorgreen(주중데이터!T346))=TRUE,ISNUMBER(getcolorgreen(주중데이터!U346))=TRUE),"Down-regulation","No")))</f>
        <v>Down-regulation</v>
      </c>
      <c r="U1602" s="81"/>
      <c r="V1602" s="81" t="str">
        <f>IF(AND(주중데이터!V346=0,주중데이터!W346=0),0,IF(OR(ISNUMBER(getcolorred(주중데이터!V346))=TRUE,ISNUMBER(getcolorred(주중데이터!W346))=TRUE),"Up-regulation",IF(OR(ISNUMBER(getcolorgreen(주중데이터!V346))=TRUE,ISNUMBER(getcolorgreen(주중데이터!W346))=TRUE),"Down-regulation","No")))</f>
        <v>Down-regulation</v>
      </c>
      <c r="W1602" s="81"/>
      <c r="X1602" s="81" t="str">
        <f>IF(AND(주중데이터!X346=0,주중데이터!Y346=0),0,IF(OR(ISNUMBER(getcolorred(주중데이터!X346))=TRUE,ISNUMBER(getcolorred(주중데이터!Y346))=TRUE),"Up-regulation",IF(OR(ISNUMBER(getcolorgreen(주중데이터!X346))=TRUE,ISNUMBER(getcolorgreen(주중데이터!Y346))=TRUE),"Down-regulation","No")))</f>
        <v>Down-regulation</v>
      </c>
      <c r="Y1602" s="82"/>
      <c r="Z1602" s="76"/>
    </row>
    <row r="1603" spans="1:27">
      <c r="A1603" s="36" t="s">
        <v>23</v>
      </c>
      <c r="B1603" s="81" t="str">
        <f>IF(AND(주중데이터!B347=0,주중데이터!C347=0),0,IF(OR(ISNUMBER(getcolorred(주중데이터!B347))=TRUE,ISNUMBER(getcolorred(주중데이터!C347))=TRUE),"Up-regulation",IF(OR(ISNUMBER(getcolorgreen(주중데이터!B347))=TRUE,ISNUMBER(getcolorgreen(주중데이터!C347))=TRUE),"Down-regulation","No")))</f>
        <v>No</v>
      </c>
      <c r="C1603" s="81"/>
      <c r="D1603" s="81" t="str">
        <f>IF(AND(주중데이터!D347=0,주중데이터!E347=0),0,IF(OR(ISNUMBER(getcolorred(주중데이터!D347))=TRUE,ISNUMBER(getcolorred(주중데이터!E347))=TRUE),"Up-regulation",IF(OR(ISNUMBER(getcolorgreen(주중데이터!D347))=TRUE,ISNUMBER(getcolorgreen(주중데이터!E347))=TRUE),"Down-regulation","No")))</f>
        <v>Down-regulation</v>
      </c>
      <c r="E1603" s="81"/>
      <c r="F1603" s="81" t="str">
        <f>IF(AND(주중데이터!F347=0,주중데이터!G347=0),0,IF(OR(ISNUMBER(getcolorred(주중데이터!F347))=TRUE,ISNUMBER(getcolorred(주중데이터!G347))=TRUE),"Up-regulation",IF(OR(ISNUMBER(getcolorgreen(주중데이터!F347))=TRUE,ISNUMBER(getcolorgreen(주중데이터!G347))=TRUE),"Down-regulation","No")))</f>
        <v>Down-regulation</v>
      </c>
      <c r="G1603" s="81"/>
      <c r="H1603" s="81" t="str">
        <f>IF(AND(주중데이터!H347=0,주중데이터!I347=0),0,IF(OR(ISNUMBER(getcolorred(주중데이터!H347))=TRUE,ISNUMBER(getcolorred(주중데이터!I347))=TRUE),"Up-regulation",IF(OR(ISNUMBER(getcolorgreen(주중데이터!H347))=TRUE,ISNUMBER(getcolorgreen(주중데이터!I347))=TRUE),"Down-regulation","No")))</f>
        <v>Down-regulation</v>
      </c>
      <c r="I1603" s="81"/>
      <c r="J1603" s="81" t="str">
        <f>IF(AND(주중데이터!J347=0,주중데이터!K347=0),0,IF(OR(ISNUMBER(getcolorred(주중데이터!J347))=TRUE,ISNUMBER(getcolorred(주중데이터!K347))=TRUE),"Up-regulation",IF(OR(ISNUMBER(getcolorgreen(주중데이터!J347))=TRUE,ISNUMBER(getcolorgreen(주중데이터!K347))=TRUE),"Down-regulation","No")))</f>
        <v>No</v>
      </c>
      <c r="K1603" s="81"/>
      <c r="L1603" s="81" t="str">
        <f>IF(AND(주중데이터!L347=0,주중데이터!M347=0),0,IF(OR(ISNUMBER(getcolorred(주중데이터!L347))=TRUE,ISNUMBER(getcolorred(주중데이터!M347))=TRUE),"Up-regulation",IF(OR(ISNUMBER(getcolorgreen(주중데이터!L347))=TRUE,ISNUMBER(getcolorgreen(주중데이터!M347))=TRUE),"Down-regulation","No")))</f>
        <v>Down-regulation</v>
      </c>
      <c r="M1603" s="81"/>
      <c r="N1603" s="81" t="str">
        <f>IF(AND(주중데이터!N347=0,주중데이터!O347=0),0,IF(OR(ISNUMBER(getcolorred(주중데이터!N347))=TRUE,ISNUMBER(getcolorred(주중데이터!O347))=TRUE),"Up-regulation",IF(OR(ISNUMBER(getcolorgreen(주중데이터!N347))=TRUE,ISNUMBER(getcolorgreen(주중데이터!O347))=TRUE),"Down-regulation","No")))</f>
        <v>Down-regulation</v>
      </c>
      <c r="O1603" s="81"/>
      <c r="P1603" s="81" t="str">
        <f>IF(AND(주중데이터!P347=0,주중데이터!Q347=0),0,IF(OR(ISNUMBER(getcolorred(주중데이터!P347))=TRUE,ISNUMBER(getcolorred(주중데이터!Q347))=TRUE),"Up-regulation",IF(OR(ISNUMBER(getcolorgreen(주중데이터!P347))=TRUE,ISNUMBER(getcolorgreen(주중데이터!Q347))=TRUE),"Down-regulation","No")))</f>
        <v>Down-regulation</v>
      </c>
      <c r="Q1603" s="81"/>
      <c r="R1603" s="89" t="str">
        <f>IF(AND(주중데이터!R347=0,주중데이터!S347=0),0,IF(OR(ISNUMBER(getcolorred(주중데이터!R347))=TRUE,ISNUMBER(getcolorred(주중데이터!S347))=TRUE),"Up-regulation",IF(OR(ISNUMBER(getcolorgreen(주중데이터!R347))=TRUE,ISNUMBER(getcolorgreen(주중데이터!S347))=TRUE),"Down-regulation","No")))</f>
        <v>No</v>
      </c>
      <c r="S1603" s="90"/>
      <c r="T1603" s="81" t="str">
        <f>IF(AND(주중데이터!T347=0,주중데이터!U347=0),0,IF(OR(ISNUMBER(getcolorred(주중데이터!T347))=TRUE,ISNUMBER(getcolorred(주중데이터!U347))=TRUE),"Up-regulation",IF(OR(ISNUMBER(getcolorgreen(주중데이터!T347))=TRUE,ISNUMBER(getcolorgreen(주중데이터!U347))=TRUE),"Down-regulation","No")))</f>
        <v>Down-regulation</v>
      </c>
      <c r="U1603" s="81"/>
      <c r="V1603" s="81" t="str">
        <f>IF(AND(주중데이터!V347=0,주중데이터!W347=0),0,IF(OR(ISNUMBER(getcolorred(주중데이터!V347))=TRUE,ISNUMBER(getcolorred(주중데이터!W347))=TRUE),"Up-regulation",IF(OR(ISNUMBER(getcolorgreen(주중데이터!V347))=TRUE,ISNUMBER(getcolorgreen(주중데이터!W347))=TRUE),"Down-regulation","No")))</f>
        <v>No</v>
      </c>
      <c r="W1603" s="81"/>
      <c r="X1603" s="81" t="str">
        <f>IF(AND(주중데이터!X347=0,주중데이터!Y347=0),0,IF(OR(ISNUMBER(getcolorred(주중데이터!X347))=TRUE,ISNUMBER(getcolorred(주중데이터!Y347))=TRUE),"Up-regulation",IF(OR(ISNUMBER(getcolorgreen(주중데이터!X347))=TRUE,ISNUMBER(getcolorgreen(주중데이터!Y347))=TRUE),"Down-regulation","No")))</f>
        <v>No</v>
      </c>
      <c r="Y1603" s="82"/>
      <c r="Z1603" s="76"/>
    </row>
    <row r="1604" spans="1:27">
      <c r="A1604" s="36" t="s">
        <v>24</v>
      </c>
      <c r="B1604" s="81" t="str">
        <f>IF(AND(주중데이터!B348=0,주중데이터!C348=0),0,IF(OR(ISNUMBER(getcolorred(주중데이터!B348))=TRUE,ISNUMBER(getcolorred(주중데이터!C348))=TRUE),"Up-regulation",IF(OR(ISNUMBER(getcolorgreen(주중데이터!B348))=TRUE,ISNUMBER(getcolorgreen(주중데이터!C348))=TRUE),"Down-regulation","No")))</f>
        <v>No</v>
      </c>
      <c r="C1604" s="81"/>
      <c r="D1604" s="81" t="str">
        <f>IF(AND(주중데이터!D348=0,주중데이터!E348=0),0,IF(OR(ISNUMBER(getcolorred(주중데이터!D348))=TRUE,ISNUMBER(getcolorred(주중데이터!E348))=TRUE),"Up-regulation",IF(OR(ISNUMBER(getcolorgreen(주중데이터!D348))=TRUE,ISNUMBER(getcolorgreen(주중데이터!E348))=TRUE),"Down-regulation","No")))</f>
        <v>No</v>
      </c>
      <c r="E1604" s="81"/>
      <c r="F1604" s="81" t="str">
        <f>IF(AND(주중데이터!F348=0,주중데이터!G348=0),0,IF(OR(ISNUMBER(getcolorred(주중데이터!F348))=TRUE,ISNUMBER(getcolorred(주중데이터!G348))=TRUE),"Up-regulation",IF(OR(ISNUMBER(getcolorgreen(주중데이터!F348))=TRUE,ISNUMBER(getcolorgreen(주중데이터!G348))=TRUE),"Down-regulation","No")))</f>
        <v>Down-regulation</v>
      </c>
      <c r="G1604" s="81"/>
      <c r="H1604" s="81" t="str">
        <f>IF(AND(주중데이터!H348=0,주중데이터!I348=0),0,IF(OR(ISNUMBER(getcolorred(주중데이터!H348))=TRUE,ISNUMBER(getcolorred(주중데이터!I348))=TRUE),"Up-regulation",IF(OR(ISNUMBER(getcolorgreen(주중데이터!H348))=TRUE,ISNUMBER(getcolorgreen(주중데이터!I348))=TRUE),"Down-regulation","No")))</f>
        <v>Down-regulation</v>
      </c>
      <c r="I1604" s="81"/>
      <c r="J1604" s="81" t="str">
        <f>IF(AND(주중데이터!J348=0,주중데이터!K348=0),0,IF(OR(ISNUMBER(getcolorred(주중데이터!J348))=TRUE,ISNUMBER(getcolorred(주중데이터!K348))=TRUE),"Up-regulation",IF(OR(ISNUMBER(getcolorgreen(주중데이터!J348))=TRUE,ISNUMBER(getcolorgreen(주중데이터!K348))=TRUE),"Down-regulation","No")))</f>
        <v>No</v>
      </c>
      <c r="K1604" s="81"/>
      <c r="L1604" s="81" t="str">
        <f>IF(AND(주중데이터!L348=0,주중데이터!M348=0),0,IF(OR(ISNUMBER(getcolorred(주중데이터!L348))=TRUE,ISNUMBER(getcolorred(주중데이터!M348))=TRUE),"Up-regulation",IF(OR(ISNUMBER(getcolorgreen(주중데이터!L348))=TRUE,ISNUMBER(getcolorgreen(주중데이터!M348))=TRUE),"Down-regulation","No")))</f>
        <v>Down-regulation</v>
      </c>
      <c r="M1604" s="81"/>
      <c r="N1604" s="81" t="str">
        <f>IF(AND(주중데이터!N348=0,주중데이터!O348=0),0,IF(OR(ISNUMBER(getcolorred(주중데이터!N348))=TRUE,ISNUMBER(getcolorred(주중데이터!O348))=TRUE),"Up-regulation",IF(OR(ISNUMBER(getcolorgreen(주중데이터!N348))=TRUE,ISNUMBER(getcolorgreen(주중데이터!O348))=TRUE),"Down-regulation","No")))</f>
        <v>Down-regulation</v>
      </c>
      <c r="O1604" s="81"/>
      <c r="P1604" s="81" t="str">
        <f>IF(AND(주중데이터!P348=0,주중데이터!Q348=0),0,IF(OR(ISNUMBER(getcolorred(주중데이터!P348))=TRUE,ISNUMBER(getcolorred(주중데이터!Q348))=TRUE),"Up-regulation",IF(OR(ISNUMBER(getcolorgreen(주중데이터!P348))=TRUE,ISNUMBER(getcolorgreen(주중데이터!Q348))=TRUE),"Down-regulation","No")))</f>
        <v>No</v>
      </c>
      <c r="Q1604" s="81"/>
      <c r="R1604" s="89" t="str">
        <f>IF(AND(주중데이터!R348=0,주중데이터!S348=0),0,IF(OR(ISNUMBER(getcolorred(주중데이터!R348))=TRUE,ISNUMBER(getcolorred(주중데이터!S348))=TRUE),"Up-regulation",IF(OR(ISNUMBER(getcolorgreen(주중데이터!R348))=TRUE,ISNUMBER(getcolorgreen(주중데이터!S348))=TRUE),"Down-regulation","No")))</f>
        <v>No</v>
      </c>
      <c r="S1604" s="90"/>
      <c r="T1604" s="81" t="str">
        <f>IF(AND(주중데이터!T348=0,주중데이터!U348=0),0,IF(OR(ISNUMBER(getcolorred(주중데이터!T348))=TRUE,ISNUMBER(getcolorred(주중데이터!U348))=TRUE),"Up-regulation",IF(OR(ISNUMBER(getcolorgreen(주중데이터!T348))=TRUE,ISNUMBER(getcolorgreen(주중데이터!U348))=TRUE),"Down-regulation","No")))</f>
        <v>No</v>
      </c>
      <c r="U1604" s="81"/>
      <c r="V1604" s="81" t="str">
        <f>IF(AND(주중데이터!V348=0,주중데이터!W348=0),0,IF(OR(ISNUMBER(getcolorred(주중데이터!V348))=TRUE,ISNUMBER(getcolorred(주중데이터!W348))=TRUE),"Up-regulation",IF(OR(ISNUMBER(getcolorgreen(주중데이터!V348))=TRUE,ISNUMBER(getcolorgreen(주중데이터!W348))=TRUE),"Down-regulation","No")))</f>
        <v>No</v>
      </c>
      <c r="W1604" s="81"/>
      <c r="X1604" s="81" t="str">
        <f>IF(AND(주중데이터!X348=0,주중데이터!Y348=0),0,IF(OR(ISNUMBER(getcolorred(주중데이터!X348))=TRUE,ISNUMBER(getcolorred(주중데이터!Y348))=TRUE),"Up-regulation",IF(OR(ISNUMBER(getcolorgreen(주중데이터!X348))=TRUE,ISNUMBER(getcolorgreen(주중데이터!Y348))=TRUE),"Down-regulation","No")))</f>
        <v>No</v>
      </c>
      <c r="Y1604" s="82"/>
      <c r="Z1604" s="76"/>
    </row>
    <row r="1605" spans="1:27">
      <c r="A1605" s="36" t="s">
        <v>25</v>
      </c>
      <c r="B1605" s="81" t="str">
        <f>IF(AND(주중데이터!B349=0,주중데이터!C349=0),0,IF(OR(ISNUMBER(getcolorred(주중데이터!B349))=TRUE,ISNUMBER(getcolorred(주중데이터!C349))=TRUE),"Up-regulation",IF(OR(ISNUMBER(getcolorgreen(주중데이터!B349))=TRUE,ISNUMBER(getcolorgreen(주중데이터!C349))=TRUE),"Down-regulation","No")))</f>
        <v>No</v>
      </c>
      <c r="C1605" s="81"/>
      <c r="D1605" s="81" t="str">
        <f>IF(AND(주중데이터!D349=0,주중데이터!E349=0),0,IF(OR(ISNUMBER(getcolorred(주중데이터!D349))=TRUE,ISNUMBER(getcolorred(주중데이터!E349))=TRUE),"Up-regulation",IF(OR(ISNUMBER(getcolorgreen(주중데이터!D349))=TRUE,ISNUMBER(getcolorgreen(주중데이터!E349))=TRUE),"Down-regulation","No")))</f>
        <v>No</v>
      </c>
      <c r="E1605" s="81"/>
      <c r="F1605" s="81" t="str">
        <f>IF(AND(주중데이터!F349=0,주중데이터!G349=0),0,IF(OR(ISNUMBER(getcolorred(주중데이터!F349))=TRUE,ISNUMBER(getcolorred(주중데이터!G349))=TRUE),"Up-regulation",IF(OR(ISNUMBER(getcolorgreen(주중데이터!F349))=TRUE,ISNUMBER(getcolorgreen(주중데이터!G349))=TRUE),"Down-regulation","No")))</f>
        <v>No</v>
      </c>
      <c r="G1605" s="81"/>
      <c r="H1605" s="81" t="str">
        <f>IF(AND(주중데이터!H349=0,주중데이터!I349=0),0,IF(OR(ISNUMBER(getcolorred(주중데이터!H349))=TRUE,ISNUMBER(getcolorred(주중데이터!I349))=TRUE),"Up-regulation",IF(OR(ISNUMBER(getcolorgreen(주중데이터!H349))=TRUE,ISNUMBER(getcolorgreen(주중데이터!I349))=TRUE),"Down-regulation","No")))</f>
        <v>No</v>
      </c>
      <c r="I1605" s="81"/>
      <c r="J1605" s="81" t="str">
        <f>IF(AND(주중데이터!J349=0,주중데이터!K349=0),0,IF(OR(ISNUMBER(getcolorred(주중데이터!J349))=TRUE,ISNUMBER(getcolorred(주중데이터!K349))=TRUE),"Up-regulation",IF(OR(ISNUMBER(getcolorgreen(주중데이터!J349))=TRUE,ISNUMBER(getcolorgreen(주중데이터!K349))=TRUE),"Down-regulation","No")))</f>
        <v>No</v>
      </c>
      <c r="K1605" s="81"/>
      <c r="L1605" s="81" t="str">
        <f>IF(AND(주중데이터!L349=0,주중데이터!M349=0),0,IF(OR(ISNUMBER(getcolorred(주중데이터!L349))=TRUE,ISNUMBER(getcolorred(주중데이터!M349))=TRUE),"Up-regulation",IF(OR(ISNUMBER(getcolorgreen(주중데이터!L349))=TRUE,ISNUMBER(getcolorgreen(주중데이터!M349))=TRUE),"Down-regulation","No")))</f>
        <v>Down-regulation</v>
      </c>
      <c r="M1605" s="81"/>
      <c r="N1605" s="81" t="str">
        <f>IF(AND(주중데이터!N349=0,주중데이터!O349=0),0,IF(OR(ISNUMBER(getcolorred(주중데이터!N349))=TRUE,ISNUMBER(getcolorred(주중데이터!O349))=TRUE),"Up-regulation",IF(OR(ISNUMBER(getcolorgreen(주중데이터!N349))=TRUE,ISNUMBER(getcolorgreen(주중데이터!O349))=TRUE),"Down-regulation","No")))</f>
        <v>Down-regulation</v>
      </c>
      <c r="O1605" s="81"/>
      <c r="P1605" s="81" t="str">
        <f>IF(AND(주중데이터!P349=0,주중데이터!Q349=0),0,IF(OR(ISNUMBER(getcolorred(주중데이터!P349))=TRUE,ISNUMBER(getcolorred(주중데이터!Q349))=TRUE),"Up-regulation",IF(OR(ISNUMBER(getcolorgreen(주중데이터!P349))=TRUE,ISNUMBER(getcolorgreen(주중데이터!Q349))=TRUE),"Down-regulation","No")))</f>
        <v>No</v>
      </c>
      <c r="Q1605" s="81"/>
      <c r="R1605" s="89" t="str">
        <f>IF(AND(주중데이터!R349=0,주중데이터!S349=0),0,IF(OR(ISNUMBER(getcolorred(주중데이터!R349))=TRUE,ISNUMBER(getcolorred(주중데이터!S349))=TRUE),"Up-regulation",IF(OR(ISNUMBER(getcolorgreen(주중데이터!R349))=TRUE,ISNUMBER(getcolorgreen(주중데이터!S349))=TRUE),"Down-regulation","No")))</f>
        <v>No</v>
      </c>
      <c r="S1605" s="90"/>
      <c r="T1605" s="81" t="str">
        <f>IF(AND(주중데이터!T349=0,주중데이터!U349=0),0,IF(OR(ISNUMBER(getcolorred(주중데이터!T349))=TRUE,ISNUMBER(getcolorred(주중데이터!U349))=TRUE),"Up-regulation",IF(OR(ISNUMBER(getcolorgreen(주중데이터!T349))=TRUE,ISNUMBER(getcolorgreen(주중데이터!U349))=TRUE),"Down-regulation","No")))</f>
        <v>No</v>
      </c>
      <c r="U1605" s="81"/>
      <c r="V1605" s="81" t="str">
        <f>IF(AND(주중데이터!V349=0,주중데이터!W349=0),0,IF(OR(ISNUMBER(getcolorred(주중데이터!V349))=TRUE,ISNUMBER(getcolorred(주중데이터!W349))=TRUE),"Up-regulation",IF(OR(ISNUMBER(getcolorgreen(주중데이터!V349))=TRUE,ISNUMBER(getcolorgreen(주중데이터!W349))=TRUE),"Down-regulation","No")))</f>
        <v>No</v>
      </c>
      <c r="W1605" s="81"/>
      <c r="X1605" s="81" t="str">
        <f>IF(AND(주중데이터!X349=0,주중데이터!Y349=0),0,IF(OR(ISNUMBER(getcolorred(주중데이터!X349))=TRUE,ISNUMBER(getcolorred(주중데이터!Y349))=TRUE),"Up-regulation",IF(OR(ISNUMBER(getcolorgreen(주중데이터!X349))=TRUE,ISNUMBER(getcolorgreen(주중데이터!Y349))=TRUE),"Down-regulation","No")))</f>
        <v>No</v>
      </c>
      <c r="Y1605" s="82"/>
      <c r="Z1605" s="76"/>
    </row>
    <row r="1606" spans="1:27">
      <c r="A1606" s="36" t="s">
        <v>26</v>
      </c>
      <c r="B1606" s="81" t="str">
        <f>IF(AND(주중데이터!B350=0,주중데이터!C350=0),0,IF(OR(ISNUMBER(getcolorred(주중데이터!B350))=TRUE,ISNUMBER(getcolorred(주중데이터!C350))=TRUE),"Up-regulation",IF(OR(ISNUMBER(getcolorgreen(주중데이터!B350))=TRUE,ISNUMBER(getcolorgreen(주중데이터!C350))=TRUE),"Down-regulation","No")))</f>
        <v>No</v>
      </c>
      <c r="C1606" s="81"/>
      <c r="D1606" s="81" t="str">
        <f>IF(AND(주중데이터!D350=0,주중데이터!E350=0),0,IF(OR(ISNUMBER(getcolorred(주중데이터!D350))=TRUE,ISNUMBER(getcolorred(주중데이터!E350))=TRUE),"Up-regulation",IF(OR(ISNUMBER(getcolorgreen(주중데이터!D350))=TRUE,ISNUMBER(getcolorgreen(주중데이터!E350))=TRUE),"Down-regulation","No")))</f>
        <v>No</v>
      </c>
      <c r="E1606" s="81"/>
      <c r="F1606" s="81" t="str">
        <f>IF(AND(주중데이터!F350=0,주중데이터!G350=0),0,IF(OR(ISNUMBER(getcolorred(주중데이터!F350))=TRUE,ISNUMBER(getcolorred(주중데이터!G350))=TRUE),"Up-regulation",IF(OR(ISNUMBER(getcolorgreen(주중데이터!F350))=TRUE,ISNUMBER(getcolorgreen(주중데이터!G350))=TRUE),"Down-regulation","No")))</f>
        <v>No</v>
      </c>
      <c r="G1606" s="81"/>
      <c r="H1606" s="81" t="str">
        <f>IF(AND(주중데이터!H350=0,주중데이터!I350=0),0,IF(OR(ISNUMBER(getcolorred(주중데이터!H350))=TRUE,ISNUMBER(getcolorred(주중데이터!I350))=TRUE),"Up-regulation",IF(OR(ISNUMBER(getcolorgreen(주중데이터!H350))=TRUE,ISNUMBER(getcolorgreen(주중데이터!I350))=TRUE),"Down-regulation","No")))</f>
        <v>No</v>
      </c>
      <c r="I1606" s="81"/>
      <c r="J1606" s="81" t="str">
        <f>IF(AND(주중데이터!J350=0,주중데이터!K350=0),0,IF(OR(ISNUMBER(getcolorred(주중데이터!J350))=TRUE,ISNUMBER(getcolorred(주중데이터!K350))=TRUE),"Up-regulation",IF(OR(ISNUMBER(getcolorgreen(주중데이터!J350))=TRUE,ISNUMBER(getcolorgreen(주중데이터!K350))=TRUE),"Down-regulation","No")))</f>
        <v>No</v>
      </c>
      <c r="K1606" s="81"/>
      <c r="L1606" s="81" t="str">
        <f>IF(AND(주중데이터!L350=0,주중데이터!M350=0),0,IF(OR(ISNUMBER(getcolorred(주중데이터!L350))=TRUE,ISNUMBER(getcolorred(주중데이터!M350))=TRUE),"Up-regulation",IF(OR(ISNUMBER(getcolorgreen(주중데이터!L350))=TRUE,ISNUMBER(getcolorgreen(주중데이터!M350))=TRUE),"Down-regulation","No")))</f>
        <v>Down-regulation</v>
      </c>
      <c r="M1606" s="81"/>
      <c r="N1606" s="81" t="str">
        <f>IF(AND(주중데이터!N350=0,주중데이터!O350=0),0,IF(OR(ISNUMBER(getcolorred(주중데이터!N350))=TRUE,ISNUMBER(getcolorred(주중데이터!O350))=TRUE),"Up-regulation",IF(OR(ISNUMBER(getcolorgreen(주중데이터!N350))=TRUE,ISNUMBER(getcolorgreen(주중데이터!O350))=TRUE),"Down-regulation","No")))</f>
        <v>Down-regulation</v>
      </c>
      <c r="O1606" s="81"/>
      <c r="P1606" s="81" t="str">
        <f>IF(AND(주중데이터!P350=0,주중데이터!Q350=0),0,IF(OR(ISNUMBER(getcolorred(주중데이터!P350))=TRUE,ISNUMBER(getcolorred(주중데이터!Q350))=TRUE),"Up-regulation",IF(OR(ISNUMBER(getcolorgreen(주중데이터!P350))=TRUE,ISNUMBER(getcolorgreen(주중데이터!Q350))=TRUE),"Down-regulation","No")))</f>
        <v>No</v>
      </c>
      <c r="Q1606" s="81"/>
      <c r="R1606" s="89" t="str">
        <f>IF(AND(주중데이터!R350=0,주중데이터!S350=0),0,IF(OR(ISNUMBER(getcolorred(주중데이터!R350))=TRUE,ISNUMBER(getcolorred(주중데이터!S350))=TRUE),"Up-regulation",IF(OR(ISNUMBER(getcolorgreen(주중데이터!R350))=TRUE,ISNUMBER(getcolorgreen(주중데이터!S350))=TRUE),"Down-regulation","No")))</f>
        <v>No</v>
      </c>
      <c r="S1606" s="90"/>
      <c r="T1606" s="81" t="str">
        <f>IF(AND(주중데이터!T350=0,주중데이터!U350=0),0,IF(OR(ISNUMBER(getcolorred(주중데이터!T350))=TRUE,ISNUMBER(getcolorred(주중데이터!U350))=TRUE),"Up-regulation",IF(OR(ISNUMBER(getcolorgreen(주중데이터!T350))=TRUE,ISNUMBER(getcolorgreen(주중데이터!U350))=TRUE),"Down-regulation","No")))</f>
        <v>No</v>
      </c>
      <c r="U1606" s="81"/>
      <c r="V1606" s="81" t="str">
        <f>IF(AND(주중데이터!V350=0,주중데이터!W350=0),0,IF(OR(ISNUMBER(getcolorred(주중데이터!V350))=TRUE,ISNUMBER(getcolorred(주중데이터!W350))=TRUE),"Up-regulation",IF(OR(ISNUMBER(getcolorgreen(주중데이터!V350))=TRUE,ISNUMBER(getcolorgreen(주중데이터!W350))=TRUE),"Down-regulation","No")))</f>
        <v>No</v>
      </c>
      <c r="W1606" s="81"/>
      <c r="X1606" s="81" t="str">
        <f>IF(AND(주중데이터!X350=0,주중데이터!Y350=0),0,IF(OR(ISNUMBER(getcolorred(주중데이터!X350))=TRUE,ISNUMBER(getcolorred(주중데이터!Y350))=TRUE),"Up-regulation",IF(OR(ISNUMBER(getcolorgreen(주중데이터!X350))=TRUE,ISNUMBER(getcolorgreen(주중데이터!Y350))=TRUE),"Down-regulation","No")))</f>
        <v>No</v>
      </c>
      <c r="Y1606" s="82"/>
      <c r="Z1606" s="76"/>
    </row>
    <row r="1607" spans="1:27">
      <c r="A1607" s="36" t="s">
        <v>27</v>
      </c>
      <c r="B1607" s="81" t="str">
        <f>IF(AND(주중데이터!B351=0,주중데이터!C351=0),0,IF(OR(ISNUMBER(getcolorred(주중데이터!B351))=TRUE,ISNUMBER(getcolorred(주중데이터!C351))=TRUE),"Up-regulation",IF(OR(ISNUMBER(getcolorgreen(주중데이터!B351))=TRUE,ISNUMBER(getcolorgreen(주중데이터!C351))=TRUE),"Down-regulation","No")))</f>
        <v>No</v>
      </c>
      <c r="C1607" s="81"/>
      <c r="D1607" s="81" t="str">
        <f>IF(AND(주중데이터!D351=0,주중데이터!E351=0),0,IF(OR(ISNUMBER(getcolorred(주중데이터!D351))=TRUE,ISNUMBER(getcolorred(주중데이터!E351))=TRUE),"Up-regulation",IF(OR(ISNUMBER(getcolorgreen(주중데이터!D351))=TRUE,ISNUMBER(getcolorgreen(주중데이터!E351))=TRUE),"Down-regulation","No")))</f>
        <v>No</v>
      </c>
      <c r="E1607" s="81"/>
      <c r="F1607" s="81" t="str">
        <f>IF(AND(주중데이터!F351=0,주중데이터!G351=0),0,IF(OR(ISNUMBER(getcolorred(주중데이터!F351))=TRUE,ISNUMBER(getcolorred(주중데이터!G351))=TRUE),"Up-regulation",IF(OR(ISNUMBER(getcolorgreen(주중데이터!F351))=TRUE,ISNUMBER(getcolorgreen(주중데이터!G351))=TRUE),"Down-regulation","No")))</f>
        <v>Down-regulation</v>
      </c>
      <c r="G1607" s="81"/>
      <c r="H1607" s="81" t="str">
        <f>IF(AND(주중데이터!H351=0,주중데이터!I351=0),0,IF(OR(ISNUMBER(getcolorred(주중데이터!H351))=TRUE,ISNUMBER(getcolorred(주중데이터!I351))=TRUE),"Up-regulation",IF(OR(ISNUMBER(getcolorgreen(주중데이터!H351))=TRUE,ISNUMBER(getcolorgreen(주중데이터!I351))=TRUE),"Down-regulation","No")))</f>
        <v>Down-regulation</v>
      </c>
      <c r="I1607" s="81"/>
      <c r="J1607" s="81" t="str">
        <f>IF(AND(주중데이터!J351=0,주중데이터!K351=0),0,IF(OR(ISNUMBER(getcolorred(주중데이터!J351))=TRUE,ISNUMBER(getcolorred(주중데이터!K351))=TRUE),"Up-regulation",IF(OR(ISNUMBER(getcolorgreen(주중데이터!J351))=TRUE,ISNUMBER(getcolorgreen(주중데이터!K351))=TRUE),"Down-regulation","No")))</f>
        <v>No</v>
      </c>
      <c r="K1607" s="81"/>
      <c r="L1607" s="81" t="str">
        <f>IF(AND(주중데이터!L351=0,주중데이터!M351=0),0,IF(OR(ISNUMBER(getcolorred(주중데이터!L351))=TRUE,ISNUMBER(getcolorred(주중데이터!M351))=TRUE),"Up-regulation",IF(OR(ISNUMBER(getcolorgreen(주중데이터!L351))=TRUE,ISNUMBER(getcolorgreen(주중데이터!M351))=TRUE),"Down-regulation","No")))</f>
        <v>Down-regulation</v>
      </c>
      <c r="M1607" s="81"/>
      <c r="N1607" s="81" t="str">
        <f>IF(AND(주중데이터!N351=0,주중데이터!O351=0),0,IF(OR(ISNUMBER(getcolorred(주중데이터!N351))=TRUE,ISNUMBER(getcolorred(주중데이터!O351))=TRUE),"Up-regulation",IF(OR(ISNUMBER(getcolorgreen(주중데이터!N351))=TRUE,ISNUMBER(getcolorgreen(주중데이터!O351))=TRUE),"Down-regulation","No")))</f>
        <v>Down-regulation</v>
      </c>
      <c r="O1607" s="81"/>
      <c r="P1607" s="81" t="str">
        <f>IF(AND(주중데이터!P351=0,주중데이터!Q351=0),0,IF(OR(ISNUMBER(getcolorred(주중데이터!P351))=TRUE,ISNUMBER(getcolorred(주중데이터!Q351))=TRUE),"Up-regulation",IF(OR(ISNUMBER(getcolorgreen(주중데이터!P351))=TRUE,ISNUMBER(getcolorgreen(주중데이터!Q351))=TRUE),"Down-regulation","No")))</f>
        <v>No</v>
      </c>
      <c r="Q1607" s="81"/>
      <c r="R1607" s="89" t="str">
        <f>IF(AND(주중데이터!R351=0,주중데이터!S351=0),0,IF(OR(ISNUMBER(getcolorred(주중데이터!R351))=TRUE,ISNUMBER(getcolorred(주중데이터!S351))=TRUE),"Up-regulation",IF(OR(ISNUMBER(getcolorgreen(주중데이터!R351))=TRUE,ISNUMBER(getcolorgreen(주중데이터!S351))=TRUE),"Down-regulation","No")))</f>
        <v>No</v>
      </c>
      <c r="S1607" s="90"/>
      <c r="T1607" s="81" t="str">
        <f>IF(AND(주중데이터!T351=0,주중데이터!U351=0),0,IF(OR(ISNUMBER(getcolorred(주중데이터!T351))=TRUE,ISNUMBER(getcolorred(주중데이터!U351))=TRUE),"Up-regulation",IF(OR(ISNUMBER(getcolorgreen(주중데이터!T351))=TRUE,ISNUMBER(getcolorgreen(주중데이터!U351))=TRUE),"Down-regulation","No")))</f>
        <v>No</v>
      </c>
      <c r="U1607" s="81"/>
      <c r="V1607" s="81" t="str">
        <f>IF(AND(주중데이터!V351=0,주중데이터!W351=0),0,IF(OR(ISNUMBER(getcolorred(주중데이터!V351))=TRUE,ISNUMBER(getcolorred(주중데이터!W351))=TRUE),"Up-regulation",IF(OR(ISNUMBER(getcolorgreen(주중데이터!V351))=TRUE,ISNUMBER(getcolorgreen(주중데이터!W351))=TRUE),"Down-regulation","No")))</f>
        <v>No</v>
      </c>
      <c r="W1607" s="81"/>
      <c r="X1607" s="81" t="str">
        <f>IF(AND(주중데이터!X351=0,주중데이터!Y351=0),0,IF(OR(ISNUMBER(getcolorred(주중데이터!X351))=TRUE,ISNUMBER(getcolorred(주중데이터!Y351))=TRUE),"Up-regulation",IF(OR(ISNUMBER(getcolorgreen(주중데이터!X351))=TRUE,ISNUMBER(getcolorgreen(주중데이터!Y351))=TRUE),"Down-regulation","No")))</f>
        <v>No</v>
      </c>
      <c r="Y1607" s="82"/>
      <c r="Z1607" s="76"/>
    </row>
    <row r="1608" spans="1:27">
      <c r="A1608" s="36" t="s">
        <v>28</v>
      </c>
      <c r="B1608" s="81" t="str">
        <f>IF(AND(주중데이터!B352=0,주중데이터!C352=0),0,IF(OR(ISNUMBER(getcolorred(주중데이터!B352))=TRUE,ISNUMBER(getcolorred(주중데이터!C352))=TRUE),"Up-regulation",IF(OR(ISNUMBER(getcolorgreen(주중데이터!B352))=TRUE,ISNUMBER(getcolorgreen(주중데이터!C352))=TRUE),"Down-regulation","No")))</f>
        <v>No</v>
      </c>
      <c r="C1608" s="81"/>
      <c r="D1608" s="81" t="str">
        <f>IF(AND(주중데이터!D352=0,주중데이터!E352=0),0,IF(OR(ISNUMBER(getcolorred(주중데이터!D352))=TRUE,ISNUMBER(getcolorred(주중데이터!E352))=TRUE),"Up-regulation",IF(OR(ISNUMBER(getcolorgreen(주중데이터!D352))=TRUE,ISNUMBER(getcolorgreen(주중데이터!E352))=TRUE),"Down-regulation","No")))</f>
        <v>Up-regulation</v>
      </c>
      <c r="E1608" s="81"/>
      <c r="F1608" s="81" t="str">
        <f>IF(AND(주중데이터!F352=0,주중데이터!G352=0),0,IF(OR(ISNUMBER(getcolorred(주중데이터!F352))=TRUE,ISNUMBER(getcolorred(주중데이터!G352))=TRUE),"Up-regulation",IF(OR(ISNUMBER(getcolorgreen(주중데이터!F352))=TRUE,ISNUMBER(getcolorgreen(주중데이터!G352))=TRUE),"Down-regulation","No")))</f>
        <v>Up-regulation</v>
      </c>
      <c r="G1608" s="81"/>
      <c r="H1608" s="81" t="str">
        <f>IF(AND(주중데이터!H352=0,주중데이터!I352=0),0,IF(OR(ISNUMBER(getcolorred(주중데이터!H352))=TRUE,ISNUMBER(getcolorred(주중데이터!I352))=TRUE),"Up-regulation",IF(OR(ISNUMBER(getcolorgreen(주중데이터!H352))=TRUE,ISNUMBER(getcolorgreen(주중데이터!I352))=TRUE),"Down-regulation","No")))</f>
        <v>Up-regulation</v>
      </c>
      <c r="I1608" s="81"/>
      <c r="J1608" s="81" t="str">
        <f>IF(AND(주중데이터!J352=0,주중데이터!K352=0),0,IF(OR(ISNUMBER(getcolorred(주중데이터!J352))=TRUE,ISNUMBER(getcolorred(주중데이터!K352))=TRUE),"Up-regulation",IF(OR(ISNUMBER(getcolorgreen(주중데이터!J352))=TRUE,ISNUMBER(getcolorgreen(주중데이터!K352))=TRUE),"Down-regulation","No")))</f>
        <v>No</v>
      </c>
      <c r="K1608" s="81"/>
      <c r="L1608" s="81" t="str">
        <f>IF(AND(주중데이터!L352=0,주중데이터!M352=0),0,IF(OR(ISNUMBER(getcolorred(주중데이터!L352))=TRUE,ISNUMBER(getcolorred(주중데이터!M352))=TRUE),"Up-regulation",IF(OR(ISNUMBER(getcolorgreen(주중데이터!L352))=TRUE,ISNUMBER(getcolorgreen(주중데이터!M352))=TRUE),"Down-regulation","No")))</f>
        <v>No</v>
      </c>
      <c r="M1608" s="81"/>
      <c r="N1608" s="81" t="str">
        <f>IF(AND(주중데이터!N352=0,주중데이터!O352=0),0,IF(OR(ISNUMBER(getcolorred(주중데이터!N352))=TRUE,ISNUMBER(getcolorred(주중데이터!O352))=TRUE),"Up-regulation",IF(OR(ISNUMBER(getcolorgreen(주중데이터!N352))=TRUE,ISNUMBER(getcolorgreen(주중데이터!O352))=TRUE),"Down-regulation","No")))</f>
        <v>No</v>
      </c>
      <c r="O1608" s="81"/>
      <c r="P1608" s="81" t="str">
        <f>IF(AND(주중데이터!P352=0,주중데이터!Q352=0),0,IF(OR(ISNUMBER(getcolorred(주중데이터!P352))=TRUE,ISNUMBER(getcolorred(주중데이터!Q352))=TRUE),"Up-regulation",IF(OR(ISNUMBER(getcolorgreen(주중데이터!P352))=TRUE,ISNUMBER(getcolorgreen(주중데이터!Q352))=TRUE),"Down-regulation","No")))</f>
        <v>No</v>
      </c>
      <c r="Q1608" s="81"/>
      <c r="R1608" s="89" t="str">
        <f>IF(AND(주중데이터!R352=0,주중데이터!S352=0),0,IF(OR(ISNUMBER(getcolorred(주중데이터!R352))=TRUE,ISNUMBER(getcolorred(주중데이터!S352))=TRUE),"Up-regulation",IF(OR(ISNUMBER(getcolorgreen(주중데이터!R352))=TRUE,ISNUMBER(getcolorgreen(주중데이터!S352))=TRUE),"Down-regulation","No")))</f>
        <v>No</v>
      </c>
      <c r="S1608" s="90"/>
      <c r="T1608" s="81" t="str">
        <f>IF(AND(주중데이터!T352=0,주중데이터!U352=0),0,IF(OR(ISNUMBER(getcolorred(주중데이터!T352))=TRUE,ISNUMBER(getcolorred(주중데이터!U352))=TRUE),"Up-regulation",IF(OR(ISNUMBER(getcolorgreen(주중데이터!T352))=TRUE,ISNUMBER(getcolorgreen(주중데이터!U352))=TRUE),"Down-regulation","No")))</f>
        <v>No</v>
      </c>
      <c r="U1608" s="81"/>
      <c r="V1608" s="81" t="str">
        <f>IF(AND(주중데이터!V352=0,주중데이터!W352=0),0,IF(OR(ISNUMBER(getcolorred(주중데이터!V352))=TRUE,ISNUMBER(getcolorred(주중데이터!W352))=TRUE),"Up-regulation",IF(OR(ISNUMBER(getcolorgreen(주중데이터!V352))=TRUE,ISNUMBER(getcolorgreen(주중데이터!W352))=TRUE),"Down-regulation","No")))</f>
        <v>Up-regulation</v>
      </c>
      <c r="W1608" s="81"/>
      <c r="X1608" s="81" t="str">
        <f>IF(AND(주중데이터!X352=0,주중데이터!Y352=0),0,IF(OR(ISNUMBER(getcolorred(주중데이터!X352))=TRUE,ISNUMBER(getcolorred(주중데이터!Y352))=TRUE),"Up-regulation",IF(OR(ISNUMBER(getcolorgreen(주중데이터!X352))=TRUE,ISNUMBER(getcolorgreen(주중데이터!Y352))=TRUE),"Down-regulation","No")))</f>
        <v>Up-regulation</v>
      </c>
      <c r="Y1608" s="82"/>
      <c r="Z1608" s="76"/>
    </row>
    <row r="1609" spans="1:27">
      <c r="A1609" s="36" t="s">
        <v>29</v>
      </c>
      <c r="B1609" s="81" t="str">
        <f>IF(AND(주중데이터!B353=0,주중데이터!C353=0),0,IF(OR(ISNUMBER(getcolorred(주중데이터!B353))=TRUE,ISNUMBER(getcolorred(주중데이터!C353))=TRUE),"Up-regulation",IF(OR(ISNUMBER(getcolorgreen(주중데이터!B353))=TRUE,ISNUMBER(getcolorgreen(주중데이터!C353))=TRUE),"Down-regulation","No")))</f>
        <v>Up-regulation</v>
      </c>
      <c r="C1609" s="81"/>
      <c r="D1609" s="81" t="str">
        <f>IF(AND(주중데이터!D353=0,주중데이터!E353=0),0,IF(OR(ISNUMBER(getcolorred(주중데이터!D353))=TRUE,ISNUMBER(getcolorred(주중데이터!E353))=TRUE),"Up-regulation",IF(OR(ISNUMBER(getcolorgreen(주중데이터!D353))=TRUE,ISNUMBER(getcolorgreen(주중데이터!E353))=TRUE),"Down-regulation","No")))</f>
        <v>Up-regulation</v>
      </c>
      <c r="E1609" s="81"/>
      <c r="F1609" s="81" t="str">
        <f>IF(AND(주중데이터!F353=0,주중데이터!G353=0),0,IF(OR(ISNUMBER(getcolorred(주중데이터!F353))=TRUE,ISNUMBER(getcolorred(주중데이터!G353))=TRUE),"Up-regulation",IF(OR(ISNUMBER(getcolorgreen(주중데이터!F353))=TRUE,ISNUMBER(getcolorgreen(주중데이터!G353))=TRUE),"Down-regulation","No")))</f>
        <v>Up-regulation</v>
      </c>
      <c r="G1609" s="81"/>
      <c r="H1609" s="81" t="str">
        <f>IF(AND(주중데이터!H353=0,주중데이터!I353=0),0,IF(OR(ISNUMBER(getcolorred(주중데이터!H353))=TRUE,ISNUMBER(getcolorred(주중데이터!I353))=TRUE),"Up-regulation",IF(OR(ISNUMBER(getcolorgreen(주중데이터!H353))=TRUE,ISNUMBER(getcolorgreen(주중데이터!I353))=TRUE),"Down-regulation","No")))</f>
        <v>Up-regulation</v>
      </c>
      <c r="I1609" s="81"/>
      <c r="J1609" s="81" t="str">
        <f>IF(AND(주중데이터!J353=0,주중데이터!K353=0),0,IF(OR(ISNUMBER(getcolorred(주중데이터!J353))=TRUE,ISNUMBER(getcolorred(주중데이터!K353))=TRUE),"Up-regulation",IF(OR(ISNUMBER(getcolorgreen(주중데이터!J353))=TRUE,ISNUMBER(getcolorgreen(주중데이터!K353))=TRUE),"Down-regulation","No")))</f>
        <v>Up-regulation</v>
      </c>
      <c r="K1609" s="81"/>
      <c r="L1609" s="81" t="str">
        <f>IF(AND(주중데이터!L353=0,주중데이터!M353=0),0,IF(OR(ISNUMBER(getcolorred(주중데이터!L353))=TRUE,ISNUMBER(getcolorred(주중데이터!M353))=TRUE),"Up-regulation",IF(OR(ISNUMBER(getcolorgreen(주중데이터!L353))=TRUE,ISNUMBER(getcolorgreen(주중데이터!M353))=TRUE),"Down-regulation","No")))</f>
        <v>No</v>
      </c>
      <c r="M1609" s="81"/>
      <c r="N1609" s="81" t="str">
        <f>IF(AND(주중데이터!N353=0,주중데이터!O353=0),0,IF(OR(ISNUMBER(getcolorred(주중데이터!N353))=TRUE,ISNUMBER(getcolorred(주중데이터!O353))=TRUE),"Up-regulation",IF(OR(ISNUMBER(getcolorgreen(주중데이터!N353))=TRUE,ISNUMBER(getcolorgreen(주중데이터!O353))=TRUE),"Down-regulation","No")))</f>
        <v>No</v>
      </c>
      <c r="O1609" s="81"/>
      <c r="P1609" s="81" t="str">
        <f>IF(AND(주중데이터!P353=0,주중데이터!Q353=0),0,IF(OR(ISNUMBER(getcolorred(주중데이터!P353))=TRUE,ISNUMBER(getcolorred(주중데이터!Q353))=TRUE),"Up-regulation",IF(OR(ISNUMBER(getcolorgreen(주중데이터!P353))=TRUE,ISNUMBER(getcolorgreen(주중데이터!Q353))=TRUE),"Down-regulation","No")))</f>
        <v>Up-regulation</v>
      </c>
      <c r="Q1609" s="81"/>
      <c r="R1609" s="81" t="str">
        <f>IF(AND(주중데이터!R353=0,주중데이터!S353=0),0,IF(OR(ISNUMBER(getcolorred(주중데이터!R353))=TRUE,ISNUMBER(getcolorred(주중데이터!S353))=TRUE),"Up-regulation",IF(OR(ISNUMBER(getcolorgreen(주중데이터!R353))=TRUE,ISNUMBER(getcolorgreen(주중데이터!S353))=TRUE),"Down-regulation","No")))</f>
        <v>Up-regulation</v>
      </c>
      <c r="S1609" s="81"/>
      <c r="T1609" s="81" t="str">
        <f>IF(AND(주중데이터!T353=0,주중데이터!U353=0),0,IF(OR(ISNUMBER(getcolorred(주중데이터!T353))=TRUE,ISNUMBER(getcolorred(주중데이터!U353))=TRUE),"Up-regulation",IF(OR(ISNUMBER(getcolorgreen(주중데이터!T353))=TRUE,ISNUMBER(getcolorgreen(주중데이터!U353))=TRUE),"Down-regulation","No")))</f>
        <v>Up-regulation</v>
      </c>
      <c r="U1609" s="81"/>
      <c r="V1609" s="81" t="str">
        <f>IF(AND(주중데이터!V353=0,주중데이터!W353=0),0,IF(OR(ISNUMBER(getcolorred(주중데이터!V353))=TRUE,ISNUMBER(getcolorred(주중데이터!W353))=TRUE),"Up-regulation",IF(OR(ISNUMBER(getcolorgreen(주중데이터!V353))=TRUE,ISNUMBER(getcolorgreen(주중데이터!W353))=TRUE),"Down-regulation","No")))</f>
        <v>No</v>
      </c>
      <c r="W1609" s="81"/>
      <c r="X1609" s="81" t="str">
        <f>IF(AND(주중데이터!X353=0,주중데이터!Y353=0),0,IF(OR(ISNUMBER(getcolorred(주중데이터!X353))=TRUE,ISNUMBER(getcolorred(주중데이터!Y353))=TRUE),"Up-regulation",IF(OR(ISNUMBER(getcolorgreen(주중데이터!X353))=TRUE,ISNUMBER(getcolorgreen(주중데이터!Y353))=TRUE),"Down-regulation","No")))</f>
        <v>No</v>
      </c>
      <c r="Y1609" s="82"/>
      <c r="Z1609" s="76"/>
    </row>
    <row r="1610" spans="1:27">
      <c r="A1610" s="36" t="s">
        <v>30</v>
      </c>
      <c r="B1610" s="81" t="str">
        <f>IF(AND(주중데이터!B354=0,주중데이터!C354=0),0,IF(OR(ISNUMBER(getcolorred(주중데이터!B354))=TRUE,ISNUMBER(getcolorred(주중데이터!C354))=TRUE),"Up-regulation",IF(OR(ISNUMBER(getcolorgreen(주중데이터!B354))=TRUE,ISNUMBER(getcolorgreen(주중데이터!C354))=TRUE),"Down-regulation","No")))</f>
        <v>Down-regulation</v>
      </c>
      <c r="C1610" s="81"/>
      <c r="D1610" s="81" t="str">
        <f>IF(AND(주중데이터!D354=0,주중데이터!E354=0),0,IF(OR(ISNUMBER(getcolorred(주중데이터!D354))=TRUE,ISNUMBER(getcolorred(주중데이터!E354))=TRUE),"Up-regulation",IF(OR(ISNUMBER(getcolorgreen(주중데이터!D354))=TRUE,ISNUMBER(getcolorgreen(주중데이터!E354))=TRUE),"Down-regulation","No")))</f>
        <v>No</v>
      </c>
      <c r="E1610" s="81"/>
      <c r="F1610" s="81" t="str">
        <f>IF(AND(주중데이터!F354=0,주중데이터!G354=0),0,IF(OR(ISNUMBER(getcolorred(주중데이터!F354))=TRUE,ISNUMBER(getcolorred(주중데이터!G354))=TRUE),"Up-regulation",IF(OR(ISNUMBER(getcolorgreen(주중데이터!F354))=TRUE,ISNUMBER(getcolorgreen(주중데이터!G354))=TRUE),"Down-regulation","No")))</f>
        <v>No</v>
      </c>
      <c r="G1610" s="81"/>
      <c r="H1610" s="81" t="str">
        <f>IF(AND(주중데이터!H354=0,주중데이터!I354=0),0,IF(OR(ISNUMBER(getcolorred(주중데이터!H354))=TRUE,ISNUMBER(getcolorred(주중데이터!I354))=TRUE),"Up-regulation",IF(OR(ISNUMBER(getcolorgreen(주중데이터!H354))=TRUE,ISNUMBER(getcolorgreen(주중데이터!I354))=TRUE),"Down-regulation","No")))</f>
        <v>No</v>
      </c>
      <c r="I1610" s="81"/>
      <c r="J1610" s="81" t="str">
        <f>IF(AND(주중데이터!J354=0,주중데이터!K354=0),0,IF(OR(ISNUMBER(getcolorred(주중데이터!J354))=TRUE,ISNUMBER(getcolorred(주중데이터!K354))=TRUE),"Up-regulation",IF(OR(ISNUMBER(getcolorgreen(주중데이터!J354))=TRUE,ISNUMBER(getcolorgreen(주중데이터!K354))=TRUE),"Down-regulation","No")))</f>
        <v>Down-regulation</v>
      </c>
      <c r="K1610" s="81"/>
      <c r="L1610" s="81" t="str">
        <f>IF(AND(주중데이터!L354=0,주중데이터!M354=0),0,IF(OR(ISNUMBER(getcolorred(주중데이터!L354))=TRUE,ISNUMBER(getcolorred(주중데이터!M354))=TRUE),"Up-regulation",IF(OR(ISNUMBER(getcolorgreen(주중데이터!L354))=TRUE,ISNUMBER(getcolorgreen(주중데이터!M354))=TRUE),"Down-regulation","No")))</f>
        <v>No</v>
      </c>
      <c r="M1610" s="81"/>
      <c r="N1610" s="81" t="str">
        <f>IF(AND(주중데이터!N354=0,주중데이터!O354=0),0,IF(OR(ISNUMBER(getcolorred(주중데이터!N354))=TRUE,ISNUMBER(getcolorred(주중데이터!O354))=TRUE),"Up-regulation",IF(OR(ISNUMBER(getcolorgreen(주중데이터!N354))=TRUE,ISNUMBER(getcolorgreen(주중데이터!O354))=TRUE),"Down-regulation","No")))</f>
        <v>No</v>
      </c>
      <c r="O1610" s="81"/>
      <c r="P1610" s="81" t="str">
        <f>IF(AND(주중데이터!P354=0,주중데이터!Q354=0),0,IF(OR(ISNUMBER(getcolorred(주중데이터!P354))=TRUE,ISNUMBER(getcolorred(주중데이터!Q354))=TRUE),"Up-regulation",IF(OR(ISNUMBER(getcolorgreen(주중데이터!P354))=TRUE,ISNUMBER(getcolorgreen(주중데이터!Q354))=TRUE),"Down-regulation","No")))</f>
        <v>Down-regulation</v>
      </c>
      <c r="Q1610" s="81"/>
      <c r="R1610" s="81" t="str">
        <f>IF(AND(주중데이터!R354=0,주중데이터!S354=0),0,IF(OR(ISNUMBER(getcolorred(주중데이터!R354))=TRUE,ISNUMBER(getcolorred(주중데이터!S354))=TRUE),"Up-regulation",IF(OR(ISNUMBER(getcolorgreen(주중데이터!R354))=TRUE,ISNUMBER(getcolorgreen(주중데이터!S354))=TRUE),"Down-regulation","No")))</f>
        <v>Down-regulation</v>
      </c>
      <c r="S1610" s="81"/>
      <c r="T1610" s="81" t="str">
        <f>IF(AND(주중데이터!T354=0,주중데이터!U354=0),0,IF(OR(ISNUMBER(getcolorred(주중데이터!T354))=TRUE,ISNUMBER(getcolorred(주중데이터!U354))=TRUE),"Up-regulation",IF(OR(ISNUMBER(getcolorgreen(주중데이터!T354))=TRUE,ISNUMBER(getcolorgreen(주중데이터!U354))=TRUE),"Down-regulation","No")))</f>
        <v>Down-regulation</v>
      </c>
      <c r="U1610" s="81"/>
      <c r="V1610" s="81" t="str">
        <f>IF(AND(주중데이터!V354=0,주중데이터!W354=0),0,IF(OR(ISNUMBER(getcolorred(주중데이터!V354))=TRUE,ISNUMBER(getcolorred(주중데이터!W354))=TRUE),"Up-regulation",IF(OR(ISNUMBER(getcolorgreen(주중데이터!V354))=TRUE,ISNUMBER(getcolorgreen(주중데이터!W354))=TRUE),"Down-regulation","No")))</f>
        <v>Down-regulation</v>
      </c>
      <c r="W1610" s="81"/>
      <c r="X1610" s="81" t="str">
        <f>IF(AND(주중데이터!X354=0,주중데이터!Y354=0),0,IF(OR(ISNUMBER(getcolorred(주중데이터!X354))=TRUE,ISNUMBER(getcolorred(주중데이터!Y354))=TRUE),"Up-regulation",IF(OR(ISNUMBER(getcolorgreen(주중데이터!X354))=TRUE,ISNUMBER(getcolorgreen(주중데이터!Y354))=TRUE),"Down-regulation","No")))</f>
        <v>Down-regulation</v>
      </c>
      <c r="Y1610" s="82"/>
      <c r="Z1610" s="76"/>
    </row>
    <row r="1611" spans="1:27">
      <c r="A1611" s="36" t="s">
        <v>31</v>
      </c>
      <c r="B1611" s="81" t="str">
        <f>IF(AND(주중데이터!B355=0,주중데이터!C355=0),0,IF(OR(ISNUMBER(getcolorred(주중데이터!B355))=TRUE,ISNUMBER(getcolorred(주중데이터!C355))=TRUE),"Up-regulation",IF(OR(ISNUMBER(getcolorgreen(주중데이터!B355))=TRUE,ISNUMBER(getcolorgreen(주중데이터!C355))=TRUE),"Down-regulation","No")))</f>
        <v>No</v>
      </c>
      <c r="C1611" s="81"/>
      <c r="D1611" s="81" t="str">
        <f>IF(AND(주중데이터!D355=0,주중데이터!E355=0),0,IF(OR(ISNUMBER(getcolorred(주중데이터!D355))=TRUE,ISNUMBER(getcolorred(주중데이터!E355))=TRUE),"Up-regulation",IF(OR(ISNUMBER(getcolorgreen(주중데이터!D355))=TRUE,ISNUMBER(getcolorgreen(주중데이터!E355))=TRUE),"Down-regulation","No")))</f>
        <v>No</v>
      </c>
      <c r="E1611" s="81"/>
      <c r="F1611" s="81" t="str">
        <f>IF(AND(주중데이터!F355=0,주중데이터!G355=0),0,IF(OR(ISNUMBER(getcolorred(주중데이터!F355))=TRUE,ISNUMBER(getcolorred(주중데이터!G355))=TRUE),"Up-regulation",IF(OR(ISNUMBER(getcolorgreen(주중데이터!F355))=TRUE,ISNUMBER(getcolorgreen(주중데이터!G355))=TRUE),"Down-regulation","No")))</f>
        <v>No</v>
      </c>
      <c r="G1611" s="81"/>
      <c r="H1611" s="81" t="str">
        <f>IF(AND(주중데이터!H355=0,주중데이터!I355=0),0,IF(OR(ISNUMBER(getcolorred(주중데이터!H355))=TRUE,ISNUMBER(getcolorred(주중데이터!I355))=TRUE),"Up-regulation",IF(OR(ISNUMBER(getcolorgreen(주중데이터!H355))=TRUE,ISNUMBER(getcolorgreen(주중데이터!I355))=TRUE),"Down-regulation","No")))</f>
        <v>No</v>
      </c>
      <c r="I1611" s="81"/>
      <c r="J1611" s="81" t="str">
        <f>IF(AND(주중데이터!J355=0,주중데이터!K355=0),0,IF(OR(ISNUMBER(getcolorred(주중데이터!J355))=TRUE,ISNUMBER(getcolorred(주중데이터!K355))=TRUE),"Up-regulation",IF(OR(ISNUMBER(getcolorgreen(주중데이터!J355))=TRUE,ISNUMBER(getcolorgreen(주중데이터!K355))=TRUE),"Down-regulation","No")))</f>
        <v>No</v>
      </c>
      <c r="K1611" s="81"/>
      <c r="L1611" s="81" t="str">
        <f>IF(AND(주중데이터!L355=0,주중데이터!M355=0),0,IF(OR(ISNUMBER(getcolorred(주중데이터!L355))=TRUE,ISNUMBER(getcolorred(주중데이터!M355))=TRUE),"Up-regulation",IF(OR(ISNUMBER(getcolorgreen(주중데이터!L355))=TRUE,ISNUMBER(getcolorgreen(주중데이터!M355))=TRUE),"Down-regulation","No")))</f>
        <v>No</v>
      </c>
      <c r="M1611" s="81"/>
      <c r="N1611" s="81" t="str">
        <f>IF(AND(주중데이터!N355=0,주중데이터!O355=0),0,IF(OR(ISNUMBER(getcolorred(주중데이터!N355))=TRUE,ISNUMBER(getcolorred(주중데이터!O355))=TRUE),"Up-regulation",IF(OR(ISNUMBER(getcolorgreen(주중데이터!N355))=TRUE,ISNUMBER(getcolorgreen(주중데이터!O355))=TRUE),"Down-regulation","No")))</f>
        <v>No</v>
      </c>
      <c r="O1611" s="81"/>
      <c r="P1611" s="81" t="str">
        <f>IF(AND(주중데이터!P355=0,주중데이터!Q355=0),0,IF(OR(ISNUMBER(getcolorred(주중데이터!P355))=TRUE,ISNUMBER(getcolorred(주중데이터!Q355))=TRUE),"Up-regulation",IF(OR(ISNUMBER(getcolorgreen(주중데이터!P355))=TRUE,ISNUMBER(getcolorgreen(주중데이터!Q355))=TRUE),"Down-regulation","No")))</f>
        <v>No</v>
      </c>
      <c r="Q1611" s="81"/>
      <c r="R1611" s="81" t="str">
        <f>IF(AND(주중데이터!R355=0,주중데이터!S355=0),0,IF(OR(ISNUMBER(getcolorred(주중데이터!R355))=TRUE,ISNUMBER(getcolorred(주중데이터!S355))=TRUE),"Up-regulation",IF(OR(ISNUMBER(getcolorgreen(주중데이터!R355))=TRUE,ISNUMBER(getcolorgreen(주중데이터!S355))=TRUE),"Down-regulation","No")))</f>
        <v>No</v>
      </c>
      <c r="S1611" s="81"/>
      <c r="T1611" s="81" t="str">
        <f>IF(AND(주중데이터!T355=0,주중데이터!U355=0),0,IF(OR(ISNUMBER(getcolorred(주중데이터!T355))=TRUE,ISNUMBER(getcolorred(주중데이터!U355))=TRUE),"Up-regulation",IF(OR(ISNUMBER(getcolorgreen(주중데이터!T355))=TRUE,ISNUMBER(getcolorgreen(주중데이터!U355))=TRUE),"Down-regulation","No")))</f>
        <v>No</v>
      </c>
      <c r="U1611" s="81"/>
      <c r="V1611" s="81" t="str">
        <f>IF(AND(주중데이터!V355=0,주중데이터!W355=0),0,IF(OR(ISNUMBER(getcolorred(주중데이터!V355))=TRUE,ISNUMBER(getcolorred(주중데이터!W355))=TRUE),"Up-regulation",IF(OR(ISNUMBER(getcolorgreen(주중데이터!V355))=TRUE,ISNUMBER(getcolorgreen(주중데이터!W355))=TRUE),"Down-regulation","No")))</f>
        <v>No</v>
      </c>
      <c r="W1611" s="81"/>
      <c r="X1611" s="81" t="str">
        <f>IF(AND(주중데이터!X355=0,주중데이터!Y355=0),0,IF(OR(ISNUMBER(getcolorred(주중데이터!X355))=TRUE,ISNUMBER(getcolorred(주중데이터!Y355))=TRUE),"Up-regulation",IF(OR(ISNUMBER(getcolorgreen(주중데이터!X355))=TRUE,ISNUMBER(getcolorgreen(주중데이터!Y355))=TRUE),"Down-regulation","No")))</f>
        <v>No</v>
      </c>
      <c r="Y1611" s="82"/>
      <c r="Z1611" s="76"/>
    </row>
    <row r="1612" spans="1:27">
      <c r="A1612" s="36" t="s">
        <v>32</v>
      </c>
      <c r="B1612" s="81" t="str">
        <f>IF(AND(주중데이터!B356=0,주중데이터!C356=0),0,IF(OR(ISNUMBER(getcolorred(주중데이터!B356))=TRUE,ISNUMBER(getcolorred(주중데이터!C356))=TRUE),"Up-regulation",IF(OR(ISNUMBER(getcolorgreen(주중데이터!B356))=TRUE,ISNUMBER(getcolorgreen(주중데이터!C356))=TRUE),"Down-regulation","No")))</f>
        <v>No</v>
      </c>
      <c r="C1612" s="81"/>
      <c r="D1612" s="81" t="str">
        <f>IF(AND(주중데이터!D356=0,주중데이터!E356=0),0,IF(OR(ISNUMBER(getcolorred(주중데이터!D356))=TRUE,ISNUMBER(getcolorred(주중데이터!E356))=TRUE),"Up-regulation",IF(OR(ISNUMBER(getcolorgreen(주중데이터!D356))=TRUE,ISNUMBER(getcolorgreen(주중데이터!E356))=TRUE),"Down-regulation","No")))</f>
        <v>No</v>
      </c>
      <c r="E1612" s="81"/>
      <c r="F1612" s="81" t="str">
        <f>IF(AND(주중데이터!F356=0,주중데이터!G356=0),0,IF(OR(ISNUMBER(getcolorred(주중데이터!F356))=TRUE,ISNUMBER(getcolorred(주중데이터!G356))=TRUE),"Up-regulation",IF(OR(ISNUMBER(getcolorgreen(주중데이터!F356))=TRUE,ISNUMBER(getcolorgreen(주중데이터!G356))=TRUE),"Down-regulation","No")))</f>
        <v>No</v>
      </c>
      <c r="G1612" s="81"/>
      <c r="H1612" s="81" t="str">
        <f>IF(AND(주중데이터!H356=0,주중데이터!I356=0),0,IF(OR(ISNUMBER(getcolorred(주중데이터!H356))=TRUE,ISNUMBER(getcolorred(주중데이터!I356))=TRUE),"Up-regulation",IF(OR(ISNUMBER(getcolorgreen(주중데이터!H356))=TRUE,ISNUMBER(getcolorgreen(주중데이터!I356))=TRUE),"Down-regulation","No")))</f>
        <v>No</v>
      </c>
      <c r="I1612" s="81"/>
      <c r="J1612" s="81" t="str">
        <f>IF(AND(주중데이터!J356=0,주중데이터!K356=0),0,IF(OR(ISNUMBER(getcolorred(주중데이터!J356))=TRUE,ISNUMBER(getcolorred(주중데이터!K356))=TRUE),"Up-regulation",IF(OR(ISNUMBER(getcolorgreen(주중데이터!J356))=TRUE,ISNUMBER(getcolorgreen(주중데이터!K356))=TRUE),"Down-regulation","No")))</f>
        <v>No</v>
      </c>
      <c r="K1612" s="81"/>
      <c r="L1612" s="81" t="str">
        <f>IF(AND(주중데이터!L356=0,주중데이터!M356=0),0,IF(OR(ISNUMBER(getcolorred(주중데이터!L356))=TRUE,ISNUMBER(getcolorred(주중데이터!M356))=TRUE),"Up-regulation",IF(OR(ISNUMBER(getcolorgreen(주중데이터!L356))=TRUE,ISNUMBER(getcolorgreen(주중데이터!M356))=TRUE),"Down-regulation","No")))</f>
        <v>No</v>
      </c>
      <c r="M1612" s="81"/>
      <c r="N1612" s="81" t="str">
        <f>IF(AND(주중데이터!N356=0,주중데이터!O356=0),0,IF(OR(ISNUMBER(getcolorred(주중데이터!N356))=TRUE,ISNUMBER(getcolorred(주중데이터!O356))=TRUE),"Up-regulation",IF(OR(ISNUMBER(getcolorgreen(주중데이터!N356))=TRUE,ISNUMBER(getcolorgreen(주중데이터!O356))=TRUE),"Down-regulation","No")))</f>
        <v>No</v>
      </c>
      <c r="O1612" s="81"/>
      <c r="P1612" s="81" t="str">
        <f>IF(AND(주중데이터!P356=0,주중데이터!Q356=0),0,IF(OR(ISNUMBER(getcolorred(주중데이터!P356))=TRUE,ISNUMBER(getcolorred(주중데이터!Q356))=TRUE),"Up-regulation",IF(OR(ISNUMBER(getcolorgreen(주중데이터!P356))=TRUE,ISNUMBER(getcolorgreen(주중데이터!Q356))=TRUE),"Down-regulation","No")))</f>
        <v>No</v>
      </c>
      <c r="Q1612" s="81"/>
      <c r="R1612" s="81" t="str">
        <f>IF(AND(주중데이터!R356=0,주중데이터!S356=0),0,IF(OR(ISNUMBER(getcolorred(주중데이터!R356))=TRUE,ISNUMBER(getcolorred(주중데이터!S356))=TRUE),"Up-regulation",IF(OR(ISNUMBER(getcolorgreen(주중데이터!R356))=TRUE,ISNUMBER(getcolorgreen(주중데이터!S356))=TRUE),"Down-regulation","No")))</f>
        <v>No</v>
      </c>
      <c r="S1612" s="81"/>
      <c r="T1612" s="81" t="str">
        <f>IF(AND(주중데이터!T356=0,주중데이터!U356=0),0,IF(OR(ISNUMBER(getcolorred(주중데이터!T356))=TRUE,ISNUMBER(getcolorred(주중데이터!U356))=TRUE),"Up-regulation",IF(OR(ISNUMBER(getcolorgreen(주중데이터!T356))=TRUE,ISNUMBER(getcolorgreen(주중데이터!U356))=TRUE),"Down-regulation","No")))</f>
        <v>Up-regulation</v>
      </c>
      <c r="U1612" s="81"/>
      <c r="V1612" s="81" t="str">
        <f>IF(AND(주중데이터!V356=0,주중데이터!W356=0),0,IF(OR(ISNUMBER(getcolorred(주중데이터!V356))=TRUE,ISNUMBER(getcolorred(주중데이터!W356))=TRUE),"Up-regulation",IF(OR(ISNUMBER(getcolorgreen(주중데이터!V356))=TRUE,ISNUMBER(getcolorgreen(주중데이터!W356))=TRUE),"Down-regulation","No")))</f>
        <v>No</v>
      </c>
      <c r="W1612" s="81"/>
      <c r="X1612" s="81" t="str">
        <f>IF(AND(주중데이터!X356=0,주중데이터!Y356=0),0,IF(OR(ISNUMBER(getcolorred(주중데이터!X356))=TRUE,ISNUMBER(getcolorred(주중데이터!Y356))=TRUE),"Up-regulation",IF(OR(ISNUMBER(getcolorgreen(주중데이터!X356))=TRUE,ISNUMBER(getcolorgreen(주중데이터!Y356))=TRUE),"Down-regulation","No")))</f>
        <v>No</v>
      </c>
      <c r="Y1612" s="82"/>
      <c r="Z1612" s="76"/>
    </row>
    <row r="1613" spans="1:27">
      <c r="A1613" s="36" t="s">
        <v>33</v>
      </c>
      <c r="B1613" s="81" t="str">
        <f>IF(AND(주중데이터!B357=0,주중데이터!C357=0),0,IF(OR(ISNUMBER(getcolorred(주중데이터!B357))=TRUE,ISNUMBER(getcolorred(주중데이터!C357))=TRUE),"Up-regulation",IF(OR(ISNUMBER(getcolorgreen(주중데이터!B357))=TRUE,ISNUMBER(getcolorgreen(주중데이터!C357))=TRUE),"Down-regulation","No")))</f>
        <v>No</v>
      </c>
      <c r="C1613" s="81"/>
      <c r="D1613" s="81" t="str">
        <f>IF(AND(주중데이터!D357=0,주중데이터!E357=0),0,IF(OR(ISNUMBER(getcolorred(주중데이터!D357))=TRUE,ISNUMBER(getcolorred(주중데이터!E357))=TRUE),"Up-regulation",IF(OR(ISNUMBER(getcolorgreen(주중데이터!D357))=TRUE,ISNUMBER(getcolorgreen(주중데이터!E357))=TRUE),"Down-regulation","No")))</f>
        <v>No</v>
      </c>
      <c r="E1613" s="81"/>
      <c r="F1613" s="81" t="str">
        <f>IF(AND(주중데이터!F357=0,주중데이터!G357=0),0,IF(OR(ISNUMBER(getcolorred(주중데이터!F357))=TRUE,ISNUMBER(getcolorred(주중데이터!G357))=TRUE),"Up-regulation",IF(OR(ISNUMBER(getcolorgreen(주중데이터!F357))=TRUE,ISNUMBER(getcolorgreen(주중데이터!G357))=TRUE),"Down-regulation","No")))</f>
        <v>No</v>
      </c>
      <c r="G1613" s="81"/>
      <c r="H1613" s="81" t="str">
        <f>IF(AND(주중데이터!H357=0,주중데이터!I357=0),0,IF(OR(ISNUMBER(getcolorred(주중데이터!H357))=TRUE,ISNUMBER(getcolorred(주중데이터!I357))=TRUE),"Up-regulation",IF(OR(ISNUMBER(getcolorgreen(주중데이터!H357))=TRUE,ISNUMBER(getcolorgreen(주중데이터!I357))=TRUE),"Down-regulation","No")))</f>
        <v>No</v>
      </c>
      <c r="I1613" s="81"/>
      <c r="J1613" s="81" t="str">
        <f>IF(AND(주중데이터!J357=0,주중데이터!K357=0),0,IF(OR(ISNUMBER(getcolorred(주중데이터!J357))=TRUE,ISNUMBER(getcolorred(주중데이터!K357))=TRUE),"Up-regulation",IF(OR(ISNUMBER(getcolorgreen(주중데이터!J357))=TRUE,ISNUMBER(getcolorgreen(주중데이터!K357))=TRUE),"Down-regulation","No")))</f>
        <v>No</v>
      </c>
      <c r="K1613" s="81"/>
      <c r="L1613" s="81" t="str">
        <f>IF(AND(주중데이터!L357=0,주중데이터!M357=0),0,IF(OR(ISNUMBER(getcolorred(주중데이터!L357))=TRUE,ISNUMBER(getcolorred(주중데이터!M357))=TRUE),"Up-regulation",IF(OR(ISNUMBER(getcolorgreen(주중데이터!L357))=TRUE,ISNUMBER(getcolorgreen(주중데이터!M357))=TRUE),"Down-regulation","No")))</f>
        <v>No</v>
      </c>
      <c r="M1613" s="81"/>
      <c r="N1613" s="81" t="str">
        <f>IF(AND(주중데이터!N357=0,주중데이터!O357=0),0,IF(OR(ISNUMBER(getcolorred(주중데이터!N357))=TRUE,ISNUMBER(getcolorred(주중데이터!O357))=TRUE),"Up-regulation",IF(OR(ISNUMBER(getcolorgreen(주중데이터!N357))=TRUE,ISNUMBER(getcolorgreen(주중데이터!O357))=TRUE),"Down-regulation","No")))</f>
        <v>No</v>
      </c>
      <c r="O1613" s="81"/>
      <c r="P1613" s="81" t="str">
        <f>IF(AND(주중데이터!P357=0,주중데이터!Q357=0),0,IF(OR(ISNUMBER(getcolorred(주중데이터!P357))=TRUE,ISNUMBER(getcolorred(주중데이터!Q357))=TRUE),"Up-regulation",IF(OR(ISNUMBER(getcolorgreen(주중데이터!P357))=TRUE,ISNUMBER(getcolorgreen(주중데이터!Q357))=TRUE),"Down-regulation","No")))</f>
        <v>No</v>
      </c>
      <c r="Q1613" s="81"/>
      <c r="R1613" s="81" t="str">
        <f>IF(AND(주중데이터!R357=0,주중데이터!S357=0),0,IF(OR(ISNUMBER(getcolorred(주중데이터!R357))=TRUE,ISNUMBER(getcolorred(주중데이터!S357))=TRUE),"Up-regulation",IF(OR(ISNUMBER(getcolorgreen(주중데이터!R357))=TRUE,ISNUMBER(getcolorgreen(주중데이터!S357))=TRUE),"Down-regulation","No")))</f>
        <v>No</v>
      </c>
      <c r="S1613" s="81"/>
      <c r="T1613" s="81" t="str">
        <f>IF(AND(주중데이터!T357=0,주중데이터!U357=0),0,IF(OR(ISNUMBER(getcolorred(주중데이터!T357))=TRUE,ISNUMBER(getcolorred(주중데이터!U357))=TRUE),"Up-regulation",IF(OR(ISNUMBER(getcolorgreen(주중데이터!T357))=TRUE,ISNUMBER(getcolorgreen(주중데이터!U357))=TRUE),"Down-regulation","No")))</f>
        <v>Up-regulation</v>
      </c>
      <c r="U1613" s="81"/>
      <c r="V1613" s="81" t="str">
        <f>IF(AND(주중데이터!V357=0,주중데이터!W357=0),0,IF(OR(ISNUMBER(getcolorred(주중데이터!V357))=TRUE,ISNUMBER(getcolorred(주중데이터!W357))=TRUE),"Up-regulation",IF(OR(ISNUMBER(getcolorgreen(주중데이터!V357))=TRUE,ISNUMBER(getcolorgreen(주중데이터!W357))=TRUE),"Down-regulation","No")))</f>
        <v>No</v>
      </c>
      <c r="W1613" s="81"/>
      <c r="X1613" s="81" t="str">
        <f>IF(AND(주중데이터!X357=0,주중데이터!Y357=0),0,IF(OR(ISNUMBER(getcolorred(주중데이터!X357))=TRUE,ISNUMBER(getcolorred(주중데이터!Y357))=TRUE),"Up-regulation",IF(OR(ISNUMBER(getcolorgreen(주중데이터!X357))=TRUE,ISNUMBER(getcolorgreen(주중데이터!Y357))=TRUE),"Down-regulation","No")))</f>
        <v>No</v>
      </c>
      <c r="Y1613" s="82"/>
      <c r="Z1613" s="76"/>
    </row>
    <row r="1614" spans="1:27">
      <c r="A1614" s="36" t="s">
        <v>34</v>
      </c>
      <c r="B1614" s="81" t="str">
        <f>IF(AND(주중데이터!B358=0,주중데이터!C358=0),0,IF(OR(ISNUMBER(getcolorred(주중데이터!B358))=TRUE,ISNUMBER(getcolorred(주중데이터!C358))=TRUE),"Up-regulation",IF(OR(ISNUMBER(getcolorgreen(주중데이터!B358))=TRUE,ISNUMBER(getcolorgreen(주중데이터!C358))=TRUE),"Down-regulation","No")))</f>
        <v>Down-regulation</v>
      </c>
      <c r="C1614" s="81"/>
      <c r="D1614" s="81" t="str">
        <f>IF(AND(주중데이터!D358=0,주중데이터!E358=0),0,IF(OR(ISNUMBER(getcolorred(주중데이터!D358))=TRUE,ISNUMBER(getcolorred(주중데이터!E358))=TRUE),"Up-regulation",IF(OR(ISNUMBER(getcolorgreen(주중데이터!D358))=TRUE,ISNUMBER(getcolorgreen(주중데이터!E358))=TRUE),"Down-regulation","No")))</f>
        <v>No</v>
      </c>
      <c r="E1614" s="81"/>
      <c r="F1614" s="81" t="str">
        <f>IF(AND(주중데이터!F358=0,주중데이터!G358=0),0,IF(OR(ISNUMBER(getcolorred(주중데이터!F358))=TRUE,ISNUMBER(getcolorred(주중데이터!G358))=TRUE),"Up-regulation",IF(OR(ISNUMBER(getcolorgreen(주중데이터!F358))=TRUE,ISNUMBER(getcolorgreen(주중데이터!G358))=TRUE),"Down-regulation","No")))</f>
        <v>No</v>
      </c>
      <c r="G1614" s="81"/>
      <c r="H1614" s="81" t="str">
        <f>IF(AND(주중데이터!H358=0,주중데이터!I358=0),0,IF(OR(ISNUMBER(getcolorred(주중데이터!H358))=TRUE,ISNUMBER(getcolorred(주중데이터!I358))=TRUE),"Up-regulation",IF(OR(ISNUMBER(getcolorgreen(주중데이터!H358))=TRUE,ISNUMBER(getcolorgreen(주중데이터!I358))=TRUE),"Down-regulation","No")))</f>
        <v>No</v>
      </c>
      <c r="I1614" s="81"/>
      <c r="J1614" s="81" t="str">
        <f>IF(AND(주중데이터!J358=0,주중데이터!K358=0),0,IF(OR(ISNUMBER(getcolorred(주중데이터!J358))=TRUE,ISNUMBER(getcolorred(주중데이터!K358))=TRUE),"Up-regulation",IF(OR(ISNUMBER(getcolorgreen(주중데이터!J358))=TRUE,ISNUMBER(getcolorgreen(주중데이터!K358))=TRUE),"Down-regulation","No")))</f>
        <v>Down-regulation</v>
      </c>
      <c r="K1614" s="81"/>
      <c r="L1614" s="81" t="str">
        <f>IF(AND(주중데이터!L358=0,주중데이터!M358=0),0,IF(OR(ISNUMBER(getcolorred(주중데이터!L358))=TRUE,ISNUMBER(getcolorred(주중데이터!M358))=TRUE),"Up-regulation",IF(OR(ISNUMBER(getcolorgreen(주중데이터!L358))=TRUE,ISNUMBER(getcolorgreen(주중데이터!M358))=TRUE),"Down-regulation","No")))</f>
        <v>No</v>
      </c>
      <c r="M1614" s="81"/>
      <c r="N1614" s="81" t="str">
        <f>IF(AND(주중데이터!N358=0,주중데이터!O358=0),0,IF(OR(ISNUMBER(getcolorred(주중데이터!N358))=TRUE,ISNUMBER(getcolorred(주중데이터!O358))=TRUE),"Up-regulation",IF(OR(ISNUMBER(getcolorgreen(주중데이터!N358))=TRUE,ISNUMBER(getcolorgreen(주중데이터!O358))=TRUE),"Down-regulation","No")))</f>
        <v>No</v>
      </c>
      <c r="O1614" s="81"/>
      <c r="P1614" s="81" t="str">
        <f>IF(AND(주중데이터!P358=0,주중데이터!Q358=0),0,IF(OR(ISNUMBER(getcolorred(주중데이터!P358))=TRUE,ISNUMBER(getcolorred(주중데이터!Q358))=TRUE),"Up-regulation",IF(OR(ISNUMBER(getcolorgreen(주중데이터!P358))=TRUE,ISNUMBER(getcolorgreen(주중데이터!Q358))=TRUE),"Down-regulation","No")))</f>
        <v>Down-regulation</v>
      </c>
      <c r="Q1614" s="81"/>
      <c r="R1614" s="81" t="str">
        <f>IF(AND(주중데이터!R358=0,주중데이터!S358=0),0,IF(OR(ISNUMBER(getcolorred(주중데이터!R358))=TRUE,ISNUMBER(getcolorred(주중데이터!S358))=TRUE),"Up-regulation",IF(OR(ISNUMBER(getcolorgreen(주중데이터!R358))=TRUE,ISNUMBER(getcolorgreen(주중데이터!S358))=TRUE),"Down-regulation","No")))</f>
        <v>Down-regulation</v>
      </c>
      <c r="S1614" s="81"/>
      <c r="T1614" s="81" t="str">
        <f>IF(AND(주중데이터!T358=0,주중데이터!U358=0),0,IF(OR(ISNUMBER(getcolorred(주중데이터!T358))=TRUE,ISNUMBER(getcolorred(주중데이터!U358))=TRUE),"Up-regulation",IF(OR(ISNUMBER(getcolorgreen(주중데이터!T358))=TRUE,ISNUMBER(getcolorgreen(주중데이터!U358))=TRUE),"Down-regulation","No")))</f>
        <v>No</v>
      </c>
      <c r="U1614" s="81"/>
      <c r="V1614" s="81" t="str">
        <f>IF(AND(주중데이터!V358=0,주중데이터!W358=0),0,IF(OR(ISNUMBER(getcolorred(주중데이터!V358))=TRUE,ISNUMBER(getcolorred(주중데이터!W358))=TRUE),"Up-regulation",IF(OR(ISNUMBER(getcolorgreen(주중데이터!V358))=TRUE,ISNUMBER(getcolorgreen(주중데이터!W358))=TRUE),"Down-regulation","No")))</f>
        <v>No</v>
      </c>
      <c r="W1614" s="81"/>
      <c r="X1614" s="81" t="str">
        <f>IF(AND(주중데이터!X358=0,주중데이터!Y358=0),0,IF(OR(ISNUMBER(getcolorred(주중데이터!X358))=TRUE,ISNUMBER(getcolorred(주중데이터!Y358))=TRUE),"Up-regulation",IF(OR(ISNUMBER(getcolorgreen(주중데이터!X358))=TRUE,ISNUMBER(getcolorgreen(주중데이터!Y358))=TRUE),"Down-regulation","No")))</f>
        <v>No</v>
      </c>
      <c r="Y1614" s="82"/>
      <c r="Z1614" s="76"/>
    </row>
    <row r="1615" spans="1:27" ht="17.25" thickBot="1">
      <c r="A1615" s="36" t="s">
        <v>35</v>
      </c>
      <c r="B1615" s="81" t="str">
        <f>IF(AND(주중데이터!B359=0,주중데이터!C359=0),0,IF(OR(ISNUMBER(getcolorred(주중데이터!B359))=TRUE,ISNUMBER(getcolorred(주중데이터!C359))=TRUE),"Up-regulation",IF(OR(ISNUMBER(getcolorgreen(주중데이터!B359))=TRUE,ISNUMBER(getcolorgreen(주중데이터!C359))=TRUE),"Down-regulation","No")))</f>
        <v>Up-regulation</v>
      </c>
      <c r="C1615" s="81"/>
      <c r="D1615" s="81" t="str">
        <f>IF(AND(주중데이터!D359=0,주중데이터!E359=0),0,IF(OR(ISNUMBER(getcolorred(주중데이터!D359))=TRUE,ISNUMBER(getcolorred(주중데이터!E359))=TRUE),"Up-regulation",IF(OR(ISNUMBER(getcolorgreen(주중데이터!D359))=TRUE,ISNUMBER(getcolorgreen(주중데이터!E359))=TRUE),"Down-regulation","No")))</f>
        <v>No</v>
      </c>
      <c r="E1615" s="81"/>
      <c r="F1615" s="81" t="str">
        <f>IF(AND(주중데이터!F359=0,주중데이터!G359=0),0,IF(OR(ISNUMBER(getcolorred(주중데이터!F359))=TRUE,ISNUMBER(getcolorred(주중데이터!G359))=TRUE),"Up-regulation",IF(OR(ISNUMBER(getcolorgreen(주중데이터!F359))=TRUE,ISNUMBER(getcolorgreen(주중데이터!G359))=TRUE),"Down-regulation","No")))</f>
        <v>No</v>
      </c>
      <c r="G1615" s="81"/>
      <c r="H1615" s="81" t="str">
        <f>IF(AND(주중데이터!H359=0,주중데이터!I359=0),0,IF(OR(ISNUMBER(getcolorred(주중데이터!H359))=TRUE,ISNUMBER(getcolorred(주중데이터!I359))=TRUE),"Up-regulation",IF(OR(ISNUMBER(getcolorgreen(주중데이터!H359))=TRUE,ISNUMBER(getcolorgreen(주중데이터!I359))=TRUE),"Down-regulation","No")))</f>
        <v>No</v>
      </c>
      <c r="I1615" s="81"/>
      <c r="J1615" s="81" t="str">
        <f>IF(AND(주중데이터!J359=0,주중데이터!K359=0),0,IF(OR(ISNUMBER(getcolorred(주중데이터!J359))=TRUE,ISNUMBER(getcolorred(주중데이터!K359))=TRUE),"Up-regulation",IF(OR(ISNUMBER(getcolorgreen(주중데이터!J359))=TRUE,ISNUMBER(getcolorgreen(주중데이터!K359))=TRUE),"Down-regulation","No")))</f>
        <v>Up-regulation</v>
      </c>
      <c r="K1615" s="81"/>
      <c r="L1615" s="81" t="str">
        <f>IF(AND(주중데이터!L359=0,주중데이터!M359=0),0,IF(OR(ISNUMBER(getcolorred(주중데이터!L359))=TRUE,ISNUMBER(getcolorred(주중데이터!M359))=TRUE),"Up-regulation",IF(OR(ISNUMBER(getcolorgreen(주중데이터!L359))=TRUE,ISNUMBER(getcolorgreen(주중데이터!M359))=TRUE),"Down-regulation","No")))</f>
        <v>Up-regulation</v>
      </c>
      <c r="M1615" s="81"/>
      <c r="N1615" s="81" t="str">
        <f>IF(AND(주중데이터!N359=0,주중데이터!O359=0),0,IF(OR(ISNUMBER(getcolorred(주중데이터!N359))=TRUE,ISNUMBER(getcolorred(주중데이터!O359))=TRUE),"Up-regulation",IF(OR(ISNUMBER(getcolorgreen(주중데이터!N359))=TRUE,ISNUMBER(getcolorgreen(주중데이터!O359))=TRUE),"Down-regulation","No")))</f>
        <v>Up-regulation</v>
      </c>
      <c r="O1615" s="81"/>
      <c r="P1615" s="81" t="str">
        <f>IF(AND(주중데이터!P359=0,주중데이터!Q359=0),0,IF(OR(ISNUMBER(getcolorred(주중데이터!P359))=TRUE,ISNUMBER(getcolorred(주중데이터!Q359))=TRUE),"Up-regulation",IF(OR(ISNUMBER(getcolorgreen(주중데이터!P359))=TRUE,ISNUMBER(getcolorgreen(주중데이터!Q359))=TRUE),"Down-regulation","No")))</f>
        <v>Up-regulation</v>
      </c>
      <c r="Q1615" s="81"/>
      <c r="R1615" s="81" t="str">
        <f>IF(AND(주중데이터!R359=0,주중데이터!S359=0),0,IF(OR(ISNUMBER(getcolorred(주중데이터!R359))=TRUE,ISNUMBER(getcolorred(주중데이터!S359))=TRUE),"Up-regulation",IF(OR(ISNUMBER(getcolorgreen(주중데이터!R359))=TRUE,ISNUMBER(getcolorgreen(주중데이터!S359))=TRUE),"Down-regulation","No")))</f>
        <v>No</v>
      </c>
      <c r="S1615" s="81"/>
      <c r="T1615" s="81" t="str">
        <f>IF(AND(주중데이터!T359=0,주중데이터!U359=0),0,IF(OR(ISNUMBER(getcolorred(주중데이터!T359))=TRUE,ISNUMBER(getcolorred(주중데이터!U359))=TRUE),"Up-regulation",IF(OR(ISNUMBER(getcolorgreen(주중데이터!T359))=TRUE,ISNUMBER(getcolorgreen(주중데이터!U359))=TRUE),"Down-regulation","No")))</f>
        <v>Up-regulation</v>
      </c>
      <c r="U1615" s="81"/>
      <c r="V1615" s="81" t="str">
        <f>IF(AND(주중데이터!V359=0,주중데이터!W359=0),0,IF(OR(ISNUMBER(getcolorred(주중데이터!V359))=TRUE,ISNUMBER(getcolorred(주중데이터!W359))=TRUE),"Up-regulation",IF(OR(ISNUMBER(getcolorgreen(주중데이터!V359))=TRUE,ISNUMBER(getcolorgreen(주중데이터!W359))=TRUE),"Down-regulation","No")))</f>
        <v>No</v>
      </c>
      <c r="W1615" s="81"/>
      <c r="X1615" s="81" t="str">
        <f>IF(AND(주중데이터!X359=0,주중데이터!Y359=0),0,IF(OR(ISNUMBER(getcolorred(주중데이터!X359))=TRUE,ISNUMBER(getcolorred(주중데이터!Y359))=TRUE),"Up-regulation",IF(OR(ISNUMBER(getcolorgreen(주중데이터!X359))=TRUE,ISNUMBER(getcolorgreen(주중데이터!Y359))=TRUE),"Down-regulation","No")))</f>
        <v>No</v>
      </c>
      <c r="Y1615" s="82"/>
      <c r="Z1615" s="76"/>
    </row>
    <row r="1616" spans="1:27" ht="17.25" thickBot="1">
      <c r="A1616" s="36" t="s">
        <v>36</v>
      </c>
      <c r="B1616" s="81" t="str">
        <f>IF(AND(주중데이터!B360=0,주중데이터!C360=0),0,IF(OR(ISNUMBER(getcolorred(주중데이터!B360))=TRUE,ISNUMBER(getcolorred(주중데이터!C360))=TRUE),"Up-regulation",IF(OR(ISNUMBER(getcolorgreen(주중데이터!B360))=TRUE,ISNUMBER(getcolorgreen(주중데이터!C360))=TRUE),"Down-regulation","No")))</f>
        <v>Up-regulation</v>
      </c>
      <c r="C1616" s="81"/>
      <c r="D1616" s="81" t="str">
        <f>IF(AND(주중데이터!D360=0,주중데이터!E360=0),0,IF(OR(ISNUMBER(getcolorred(주중데이터!D360))=TRUE,ISNUMBER(getcolorred(주중데이터!E360))=TRUE),"Up-regulation",IF(OR(ISNUMBER(getcolorgreen(주중데이터!D360))=TRUE,ISNUMBER(getcolorgreen(주중데이터!E360))=TRUE),"Down-regulation","No")))</f>
        <v>No</v>
      </c>
      <c r="E1616" s="81"/>
      <c r="F1616" s="81" t="str">
        <f>IF(AND(주중데이터!F360=0,주중데이터!G360=0),0,IF(OR(ISNUMBER(getcolorred(주중데이터!F360))=TRUE,ISNUMBER(getcolorred(주중데이터!G360))=TRUE),"Up-regulation",IF(OR(ISNUMBER(getcolorgreen(주중데이터!F360))=TRUE,ISNUMBER(getcolorgreen(주중데이터!G360))=TRUE),"Down-regulation","No")))</f>
        <v>No</v>
      </c>
      <c r="G1616" s="81"/>
      <c r="H1616" s="81" t="str">
        <f>IF(AND(주중데이터!H360=0,주중데이터!I360=0),0,IF(OR(ISNUMBER(getcolorred(주중데이터!H360))=TRUE,ISNUMBER(getcolorred(주중데이터!I360))=TRUE),"Up-regulation",IF(OR(ISNUMBER(getcolorgreen(주중데이터!H360))=TRUE,ISNUMBER(getcolorgreen(주중데이터!I360))=TRUE),"Down-regulation","No")))</f>
        <v>No</v>
      </c>
      <c r="I1616" s="81"/>
      <c r="J1616" s="81" t="str">
        <f>IF(AND(주중데이터!J360=0,주중데이터!K360=0),0,IF(OR(ISNUMBER(getcolorred(주중데이터!J360))=TRUE,ISNUMBER(getcolorred(주중데이터!K360))=TRUE),"Up-regulation",IF(OR(ISNUMBER(getcolorgreen(주중데이터!J360))=TRUE,ISNUMBER(getcolorgreen(주중데이터!K360))=TRUE),"Down-regulation","No")))</f>
        <v>Up-regulation</v>
      </c>
      <c r="K1616" s="81"/>
      <c r="L1616" s="81" t="str">
        <f>IF(AND(주중데이터!L360=0,주중데이터!M360=0),0,IF(OR(ISNUMBER(getcolorred(주중데이터!L360))=TRUE,ISNUMBER(getcolorred(주중데이터!M360))=TRUE),"Up-regulation",IF(OR(ISNUMBER(getcolorgreen(주중데이터!L360))=TRUE,ISNUMBER(getcolorgreen(주중데이터!M360))=TRUE),"Down-regulation","No")))</f>
        <v>Up-regulation</v>
      </c>
      <c r="M1616" s="81"/>
      <c r="N1616" s="81" t="str">
        <f>IF(AND(주중데이터!N360=0,주중데이터!O360=0),0,IF(OR(ISNUMBER(getcolorred(주중데이터!N360))=TRUE,ISNUMBER(getcolorred(주중데이터!O360))=TRUE),"Up-regulation",IF(OR(ISNUMBER(getcolorgreen(주중데이터!N360))=TRUE,ISNUMBER(getcolorgreen(주중데이터!O360))=TRUE),"Down-regulation","No")))</f>
        <v>Up-regulation</v>
      </c>
      <c r="O1616" s="81"/>
      <c r="P1616" s="81" t="str">
        <f>IF(AND(주중데이터!P360=0,주중데이터!Q360=0),0,IF(OR(ISNUMBER(getcolorred(주중데이터!P360))=TRUE,ISNUMBER(getcolorred(주중데이터!Q360))=TRUE),"Up-regulation",IF(OR(ISNUMBER(getcolorgreen(주중데이터!P360))=TRUE,ISNUMBER(getcolorgreen(주중데이터!Q360))=TRUE),"Down-regulation","No")))</f>
        <v>Up-regulation</v>
      </c>
      <c r="Q1616" s="81"/>
      <c r="R1616" s="81" t="str">
        <f>IF(AND(주중데이터!R360=0,주중데이터!S360=0),0,IF(OR(ISNUMBER(getcolorred(주중데이터!R360))=TRUE,ISNUMBER(getcolorred(주중데이터!S360))=TRUE),"Up-regulation",IF(OR(ISNUMBER(getcolorgreen(주중데이터!R360))=TRUE,ISNUMBER(getcolorgreen(주중데이터!S360))=TRUE),"Down-regulation","No")))</f>
        <v>No</v>
      </c>
      <c r="S1616" s="81"/>
      <c r="T1616" s="81" t="str">
        <f>IF(AND(주중데이터!T360=0,주중데이터!U360=0),0,IF(OR(ISNUMBER(getcolorred(주중데이터!T360))=TRUE,ISNUMBER(getcolorred(주중데이터!U360))=TRUE),"Up-regulation",IF(OR(ISNUMBER(getcolorgreen(주중데이터!T360))=TRUE,ISNUMBER(getcolorgreen(주중데이터!U360))=TRUE),"Down-regulation","No")))</f>
        <v>Up-regulation</v>
      </c>
      <c r="U1616" s="81"/>
      <c r="V1616" s="81" t="str">
        <f>IF(AND(주중데이터!V360=0,주중데이터!W360=0),0,IF(OR(ISNUMBER(getcolorred(주중데이터!V360))=TRUE,ISNUMBER(getcolorred(주중데이터!W360))=TRUE),"Up-regulation",IF(OR(ISNUMBER(getcolorgreen(주중데이터!V360))=TRUE,ISNUMBER(getcolorgreen(주중데이터!W360))=TRUE),"Down-regulation","No")))</f>
        <v>No</v>
      </c>
      <c r="W1616" s="81"/>
      <c r="X1616" s="81" t="str">
        <f>IF(AND(주중데이터!X360=0,주중데이터!Y360=0),0,IF(OR(ISNUMBER(getcolorred(주중데이터!X360))=TRUE,ISNUMBER(getcolorred(주중데이터!Y360))=TRUE),"Up-regulation",IF(OR(ISNUMBER(getcolorgreen(주중데이터!X360))=TRUE,ISNUMBER(getcolorgreen(주중데이터!Y360))=TRUE),"Down-regulation","No")))</f>
        <v>No</v>
      </c>
      <c r="Y1616" s="82"/>
      <c r="Z1616" s="76"/>
      <c r="AA1616" s="31">
        <f>IF(주중DATA!AA360="","",주중DATA!AA360)</f>
        <v>44763</v>
      </c>
    </row>
    <row r="1617" spans="1:51" ht="17.25" thickBot="1">
      <c r="A1617" s="36" t="s">
        <v>37</v>
      </c>
      <c r="B1617" s="81" t="str">
        <f>IF(AND(주중데이터!B361=0,주중데이터!C361=0),0,IF(OR(ISNUMBER(getcolorred(주중데이터!B361))=TRUE,ISNUMBER(getcolorred(주중데이터!C361))=TRUE),"Up-regulation",IF(OR(ISNUMBER(getcolorgreen(주중데이터!B361))=TRUE,ISNUMBER(getcolorgreen(주중데이터!C361))=TRUE),"Down-regulation","No")))</f>
        <v>Down-regulation</v>
      </c>
      <c r="C1617" s="81"/>
      <c r="D1617" s="81" t="str">
        <f>IF(AND(주중데이터!D361=0,주중데이터!E361=0),0,IF(OR(ISNUMBER(getcolorred(주중데이터!D361))=TRUE,ISNUMBER(getcolorred(주중데이터!E361))=TRUE),"Up-regulation",IF(OR(ISNUMBER(getcolorgreen(주중데이터!D361))=TRUE,ISNUMBER(getcolorgreen(주중데이터!E361))=TRUE),"Down-regulation","No")))</f>
        <v>No</v>
      </c>
      <c r="E1617" s="81"/>
      <c r="F1617" s="81" t="str">
        <f>IF(AND(주중데이터!F361=0,주중데이터!G361=0),0,IF(OR(ISNUMBER(getcolorred(주중데이터!F361))=TRUE,ISNUMBER(getcolorred(주중데이터!G361))=TRUE),"Up-regulation",IF(OR(ISNUMBER(getcolorgreen(주중데이터!F361))=TRUE,ISNUMBER(getcolorgreen(주중데이터!G361))=TRUE),"Down-regulation","No")))</f>
        <v>No</v>
      </c>
      <c r="G1617" s="81"/>
      <c r="H1617" s="81" t="str">
        <f>IF(AND(주중데이터!H361=0,주중데이터!I361=0),0,IF(OR(ISNUMBER(getcolorred(주중데이터!H361))=TRUE,ISNUMBER(getcolorred(주중데이터!I361))=TRUE),"Up-regulation",IF(OR(ISNUMBER(getcolorgreen(주중데이터!H361))=TRUE,ISNUMBER(getcolorgreen(주중데이터!I361))=TRUE),"Down-regulation","No")))</f>
        <v>No</v>
      </c>
      <c r="I1617" s="81"/>
      <c r="J1617" s="81" t="str">
        <f>IF(AND(주중데이터!J361=0,주중데이터!K361=0),0,IF(OR(ISNUMBER(getcolorred(주중데이터!J361))=TRUE,ISNUMBER(getcolorred(주중데이터!K361))=TRUE),"Up-regulation",IF(OR(ISNUMBER(getcolorgreen(주중데이터!J361))=TRUE,ISNUMBER(getcolorgreen(주중데이터!K361))=TRUE),"Down-regulation","No")))</f>
        <v>Down-regulation</v>
      </c>
      <c r="K1617" s="81"/>
      <c r="L1617" s="81" t="str">
        <f>IF(AND(주중데이터!L361=0,주중데이터!M361=0),0,IF(OR(ISNUMBER(getcolorred(주중데이터!L361))=TRUE,ISNUMBER(getcolorred(주중데이터!M361))=TRUE),"Up-regulation",IF(OR(ISNUMBER(getcolorgreen(주중데이터!L361))=TRUE,ISNUMBER(getcolorgreen(주중데이터!M361))=TRUE),"Down-regulation","No")))</f>
        <v>No</v>
      </c>
      <c r="M1617" s="81"/>
      <c r="N1617" s="81" t="str">
        <f>IF(AND(주중데이터!N361=0,주중데이터!O361=0),0,IF(OR(ISNUMBER(getcolorred(주중데이터!N361))=TRUE,ISNUMBER(getcolorred(주중데이터!O361))=TRUE),"Up-regulation",IF(OR(ISNUMBER(getcolorgreen(주중데이터!N361))=TRUE,ISNUMBER(getcolorgreen(주중데이터!O361))=TRUE),"Down-regulation","No")))</f>
        <v>No</v>
      </c>
      <c r="O1617" s="81"/>
      <c r="P1617" s="81" t="str">
        <f>IF(AND(주중데이터!P361=0,주중데이터!Q361=0),0,IF(OR(ISNUMBER(getcolorred(주중데이터!P361))=TRUE,ISNUMBER(getcolorred(주중데이터!Q361))=TRUE),"Up-regulation",IF(OR(ISNUMBER(getcolorgreen(주중데이터!P361))=TRUE,ISNUMBER(getcolorgreen(주중데이터!Q361))=TRUE),"Down-regulation","No")))</f>
        <v>Down-regulation</v>
      </c>
      <c r="Q1617" s="81"/>
      <c r="R1617" s="81" t="str">
        <f>IF(AND(주중데이터!R361=0,주중데이터!S361=0),0,IF(OR(ISNUMBER(getcolorred(주중데이터!R361))=TRUE,ISNUMBER(getcolorred(주중데이터!S361))=TRUE),"Up-regulation",IF(OR(ISNUMBER(getcolorgreen(주중데이터!R361))=TRUE,ISNUMBER(getcolorgreen(주중데이터!S361))=TRUE),"Down-regulation","No")))</f>
        <v>Down-regulation</v>
      </c>
      <c r="S1617" s="81"/>
      <c r="T1617" s="81" t="str">
        <f>IF(AND(주중데이터!T361=0,주중데이터!U361=0),0,IF(OR(ISNUMBER(getcolorred(주중데이터!T361))=TRUE,ISNUMBER(getcolorred(주중데이터!U361))=TRUE),"Up-regulation",IF(OR(ISNUMBER(getcolorgreen(주중데이터!T361))=TRUE,ISNUMBER(getcolorgreen(주중데이터!U361))=TRUE),"Down-regulation","No")))</f>
        <v>Up-regulation</v>
      </c>
      <c r="U1617" s="81"/>
      <c r="V1617" s="81" t="str">
        <f>IF(AND(주중데이터!V361=0,주중데이터!W361=0),0,IF(OR(ISNUMBER(getcolorred(주중데이터!V361))=TRUE,ISNUMBER(getcolorred(주중데이터!W361))=TRUE),"Up-regulation",IF(OR(ISNUMBER(getcolorgreen(주중데이터!V361))=TRUE,ISNUMBER(getcolorgreen(주중데이터!W361))=TRUE),"Down-regulation","No")))</f>
        <v>Down-regulation</v>
      </c>
      <c r="W1617" s="81"/>
      <c r="X1617" s="81" t="str">
        <f>IF(AND(주중데이터!X361=0,주중데이터!Y361=0),0,IF(OR(ISNUMBER(getcolorred(주중데이터!X361))=TRUE,ISNUMBER(getcolorred(주중데이터!Y361))=TRUE),"Up-regulation",IF(OR(ISNUMBER(getcolorgreen(주중데이터!X361))=TRUE,ISNUMBER(getcolorgreen(주중데이터!Y361))=TRUE),"Down-regulation","No")))</f>
        <v>Down-regulation</v>
      </c>
      <c r="Y1617" s="82"/>
      <c r="Z1617" s="76"/>
      <c r="AA1617" s="9" t="str">
        <f>IF(주중DATA!AA361="","",주중DATA!AA361)</f>
        <v>Min</v>
      </c>
      <c r="AB1617" s="10" t="str">
        <f>IF(주중DATA!AB361="","",주중DATA!AB361)</f>
        <v>161,83</v>
      </c>
      <c r="AC1617" s="10" t="str">
        <f>IF(주중DATA!AC361="","",주중DATA!AC361)</f>
        <v>118,77</v>
      </c>
      <c r="AD1617" s="10" t="str">
        <f>IF(주중DATA!AD361="","",주중DATA!AD361)</f>
        <v>302,14</v>
      </c>
      <c r="AE1617" s="10" t="str">
        <f>IF(주중DATA!AE361="","",주중DATA!AE361)</f>
        <v>190,00</v>
      </c>
      <c r="AF1617" s="10" t="str">
        <f>IF(주중DATA!AF361="","",주중DATA!AF361)</f>
        <v>2,16</v>
      </c>
      <c r="AG1617" s="10" t="str">
        <f>IF(주중DATA!AG361="","",주중DATA!AG361)</f>
        <v>1,00</v>
      </c>
      <c r="AH1617" s="10" t="str">
        <f>IF(주중DATA!AH361="","",주중DATA!AH361)</f>
        <v>2,16</v>
      </c>
      <c r="AI1617" s="10" t="str">
        <f>IF(주중DATA!AI361="","",주중DATA!AI361)</f>
        <v>1,00</v>
      </c>
      <c r="AJ1617" s="10" t="str">
        <f>IF(주중DATA!AJ361="","",주중DATA!AJ361)</f>
        <v>161,83</v>
      </c>
      <c r="AK1617" s="10" t="str">
        <f>IF(주중DATA!AK361="","",주중DATA!AK361)</f>
        <v>118,77</v>
      </c>
      <c r="AL1617" s="10" t="str">
        <f>IF(주중DATA!AL361="","",주중DATA!AL361)</f>
        <v>4,77</v>
      </c>
      <c r="AM1617" s="10" t="str">
        <f>IF(주중DATA!AM361="","",주중DATA!AM361)</f>
        <v>1,00</v>
      </c>
      <c r="AN1617" s="10" t="str">
        <f>IF(주중DATA!AN361="","",주중DATA!AN361)</f>
        <v>4,77</v>
      </c>
      <c r="AO1617" s="10" t="str">
        <f>IF(주중DATA!AO361="","",주중DATA!AO361)</f>
        <v>1,00</v>
      </c>
      <c r="AP1617" s="10" t="str">
        <f>IF(주중DATA!AP361="","",주중DATA!AP361)</f>
        <v>16,78</v>
      </c>
      <c r="AQ1617" s="10" t="str">
        <f>IF(주중DATA!AQ361="","",주중DATA!AQ361)</f>
        <v>1,00</v>
      </c>
      <c r="AR1617" s="10" t="str">
        <f>IF(주중DATA!AR361="","",주중DATA!AR361)</f>
        <v>16,78</v>
      </c>
      <c r="AS1617" s="10" t="str">
        <f>IF(주중DATA!AS361="","",주중DATA!AS361)</f>
        <v>1,00</v>
      </c>
      <c r="AT1617" s="10" t="str">
        <f>IF(주중DATA!AT361="","",주중DATA!AT361)</f>
        <v>16,78</v>
      </c>
      <c r="AU1617" s="10" t="str">
        <f>IF(주중DATA!AU361="","",주중DATA!AU361)</f>
        <v>1,00</v>
      </c>
      <c r="AV1617" s="10" t="str">
        <f>IF(주중DATA!AV361="","",주중DATA!AV361)</f>
        <v>288,72</v>
      </c>
      <c r="AW1617" s="10" t="str">
        <f>IF(주중DATA!AW361="","",주중DATA!AW361)</f>
        <v>47,01</v>
      </c>
      <c r="AX1617" s="10" t="str">
        <f>IF(주중DATA!AX361="","",주중DATA!AX361)</f>
        <v>179,27</v>
      </c>
    </row>
    <row r="1618" spans="1:51">
      <c r="A1618" s="36" t="s">
        <v>39</v>
      </c>
      <c r="B1618" s="81" t="str">
        <f>IF(AND(주중데이터!B362=0,주중데이터!C362=0),0,IF(OR(ISNUMBER(getcolorred(주중데이터!B362))=TRUE,ISNUMBER(getcolorred(주중데이터!C362))=TRUE),"Up-regulation",IF(OR(ISNUMBER(getcolorgreen(주중데이터!B362))=TRUE,ISNUMBER(getcolorgreen(주중데이터!C362))=TRUE),"Down-regulation","No")))</f>
        <v>Down-regulation</v>
      </c>
      <c r="C1618" s="81"/>
      <c r="D1618" s="81" t="str">
        <f>IF(AND(주중데이터!D362=0,주중데이터!E362=0),0,IF(OR(ISNUMBER(getcolorred(주중데이터!D362))=TRUE,ISNUMBER(getcolorred(주중데이터!E362))=TRUE),"Up-regulation",IF(OR(ISNUMBER(getcolorgreen(주중데이터!D362))=TRUE,ISNUMBER(getcolorgreen(주중데이터!E362))=TRUE),"Down-regulation","No")))</f>
        <v>No</v>
      </c>
      <c r="E1618" s="81"/>
      <c r="F1618" s="81" t="str">
        <f>IF(AND(주중데이터!F362=0,주중데이터!G362=0),0,IF(OR(ISNUMBER(getcolorred(주중데이터!F362))=TRUE,ISNUMBER(getcolorred(주중데이터!G362))=TRUE),"Up-regulation",IF(OR(ISNUMBER(getcolorgreen(주중데이터!F362))=TRUE,ISNUMBER(getcolorgreen(주중데이터!G362))=TRUE),"Down-regulation","No")))</f>
        <v>No</v>
      </c>
      <c r="G1618" s="81"/>
      <c r="H1618" s="81" t="str">
        <f>IF(AND(주중데이터!H362=0,주중데이터!I362=0),0,IF(OR(ISNUMBER(getcolorred(주중데이터!H362))=TRUE,ISNUMBER(getcolorred(주중데이터!I362))=TRUE),"Up-regulation",IF(OR(ISNUMBER(getcolorgreen(주중데이터!H362))=TRUE,ISNUMBER(getcolorgreen(주중데이터!I362))=TRUE),"Down-regulation","No")))</f>
        <v>No</v>
      </c>
      <c r="I1618" s="81"/>
      <c r="J1618" s="81" t="str">
        <f>IF(AND(주중데이터!J362=0,주중데이터!K362=0),0,IF(OR(ISNUMBER(getcolorred(주중데이터!J362))=TRUE,ISNUMBER(getcolorred(주중데이터!K362))=TRUE),"Up-regulation",IF(OR(ISNUMBER(getcolorgreen(주중데이터!J362))=TRUE,ISNUMBER(getcolorgreen(주중데이터!K362))=TRUE),"Down-regulation","No")))</f>
        <v>Down-regulation</v>
      </c>
      <c r="K1618" s="81"/>
      <c r="L1618" s="81" t="str">
        <f>IF(AND(주중데이터!L362=0,주중데이터!M362=0),0,IF(OR(ISNUMBER(getcolorred(주중데이터!L362))=TRUE,ISNUMBER(getcolorred(주중데이터!M362))=TRUE),"Up-regulation",IF(OR(ISNUMBER(getcolorgreen(주중데이터!L362))=TRUE,ISNUMBER(getcolorgreen(주중데이터!M362))=TRUE),"Down-regulation","No")))</f>
        <v>No</v>
      </c>
      <c r="M1618" s="81"/>
      <c r="N1618" s="81" t="str">
        <f>IF(AND(주중데이터!N362=0,주중데이터!O362=0),0,IF(OR(ISNUMBER(getcolorred(주중데이터!N362))=TRUE,ISNUMBER(getcolorred(주중데이터!O362))=TRUE),"Up-regulation",IF(OR(ISNUMBER(getcolorgreen(주중데이터!N362))=TRUE,ISNUMBER(getcolorgreen(주중데이터!O362))=TRUE),"Down-regulation","No")))</f>
        <v>No</v>
      </c>
      <c r="O1618" s="81"/>
      <c r="P1618" s="81" t="str">
        <f>IF(AND(주중데이터!P362=0,주중데이터!Q362=0),0,IF(OR(ISNUMBER(getcolorred(주중데이터!P362))=TRUE,ISNUMBER(getcolorred(주중데이터!Q362))=TRUE),"Up-regulation",IF(OR(ISNUMBER(getcolorgreen(주중데이터!P362))=TRUE,ISNUMBER(getcolorgreen(주중데이터!Q362))=TRUE),"Down-regulation","No")))</f>
        <v>Down-regulation</v>
      </c>
      <c r="Q1618" s="81"/>
      <c r="R1618" s="81" t="str">
        <f>IF(AND(주중데이터!R362=0,주중데이터!S362=0),0,IF(OR(ISNUMBER(getcolorred(주중데이터!R362))=TRUE,ISNUMBER(getcolorred(주중데이터!S362))=TRUE),"Up-regulation",IF(OR(ISNUMBER(getcolorgreen(주중데이터!R362))=TRUE,ISNUMBER(getcolorgreen(주중데이터!S362))=TRUE),"Down-regulation","No")))</f>
        <v>Down-regulation</v>
      </c>
      <c r="S1618" s="81"/>
      <c r="T1618" s="81" t="str">
        <f>IF(AND(주중데이터!T362=0,주중데이터!U362=0),0,IF(OR(ISNUMBER(getcolorred(주중데이터!T362))=TRUE,ISNUMBER(getcolorred(주중데이터!U362))=TRUE),"Up-regulation",IF(OR(ISNUMBER(getcolorgreen(주중데이터!T362))=TRUE,ISNUMBER(getcolorgreen(주중데이터!U362))=TRUE),"Down-regulation","No")))</f>
        <v>Up-regulation</v>
      </c>
      <c r="U1618" s="81"/>
      <c r="V1618" s="81" t="str">
        <f>IF(AND(주중데이터!V362=0,주중데이터!W362=0),0,IF(OR(ISNUMBER(getcolorred(주중데이터!V362))=TRUE,ISNUMBER(getcolorred(주중데이터!W362))=TRUE),"Up-regulation",IF(OR(ISNUMBER(getcolorgreen(주중데이터!V362))=TRUE,ISNUMBER(getcolorgreen(주중데이터!W362))=TRUE),"Down-regulation","No")))</f>
        <v>Down-regulation</v>
      </c>
      <c r="W1618" s="81"/>
      <c r="X1618" s="81" t="str">
        <f>IF(AND(주중데이터!X362=0,주중데이터!Y362=0),0,IF(OR(ISNUMBER(getcolorred(주중데이터!X362))=TRUE,ISNUMBER(getcolorred(주중데이터!Y362))=TRUE),"Up-regulation",IF(OR(ISNUMBER(getcolorgreen(주중데이터!X362))=TRUE,ISNUMBER(getcolorgreen(주중데이터!Y362))=TRUE),"Down-regulation","No")))</f>
        <v>Down-regulation</v>
      </c>
      <c r="Y1618" s="82"/>
      <c r="Z1618" s="76"/>
      <c r="AA1618" s="11" t="str">
        <f>IF(주중DATA!AA362="","",주중DATA!AA362)</f>
        <v>Max</v>
      </c>
      <c r="AB1618" s="3" t="str">
        <f>IF(주중DATA!AB362="","",주중DATA!AB362)</f>
        <v>303,00</v>
      </c>
      <c r="AC1618" s="3" t="str">
        <f>IF(주중DATA!AC362="","",주중DATA!AC362)</f>
        <v>233,57</v>
      </c>
      <c r="AD1618" s="3" t="str">
        <f>IF(주중DATA!AD362="","",주중DATA!AD362)</f>
        <v>409,58</v>
      </c>
      <c r="AE1618" s="3" t="str">
        <f>IF(주중DATA!AE362="","",주중DATA!AE362)</f>
        <v>356,82</v>
      </c>
      <c r="AF1618" s="3" t="str">
        <f>IF(주중DATA!AF362="","",주중DATA!AF362)</f>
        <v>5,00</v>
      </c>
      <c r="AG1618" s="3" t="str">
        <f>IF(주중DATA!AG362="","",주중DATA!AG362)</f>
        <v>2,54</v>
      </c>
      <c r="AH1618" s="3" t="str">
        <f>IF(주중DATA!AH362="","",주중DATA!AH362)</f>
        <v>5,00</v>
      </c>
      <c r="AI1618" s="3" t="str">
        <f>IF(주중DATA!AI362="","",주중DATA!AI362)</f>
        <v>2,54</v>
      </c>
      <c r="AJ1618" s="3" t="str">
        <f>IF(주중DATA!AJ362="","",주중DATA!AJ362)</f>
        <v>303,00</v>
      </c>
      <c r="AK1618" s="3" t="str">
        <f>IF(주중DATA!AK362="","",주중DATA!AK362)</f>
        <v>233,57</v>
      </c>
      <c r="AL1618" s="3" t="str">
        <f>IF(주중DATA!AL362="","",주중DATA!AL362)</f>
        <v>56,60</v>
      </c>
      <c r="AM1618" s="3" t="str">
        <f>IF(주중DATA!AM362="","",주중DATA!AM362)</f>
        <v>36,95</v>
      </c>
      <c r="AN1618" s="3" t="str">
        <f>IF(주중DATA!AN362="","",주중DATA!AN362)</f>
        <v>56,60</v>
      </c>
      <c r="AO1618" s="3" t="str">
        <f>IF(주중DATA!AO362="","",주중DATA!AO362)</f>
        <v>36,95</v>
      </c>
      <c r="AP1618" s="3" t="str">
        <f>IF(주중DATA!AP362="","",주중DATA!AP362)</f>
        <v>303,00</v>
      </c>
      <c r="AQ1618" s="3" t="str">
        <f>IF(주중DATA!AQ362="","",주중DATA!AQ362)</f>
        <v>300,00</v>
      </c>
      <c r="AR1618" s="3" t="str">
        <f>IF(주중DATA!AR362="","",주중DATA!AR362)</f>
        <v>482,03</v>
      </c>
      <c r="AS1618" s="3" t="str">
        <f>IF(주중DATA!AS362="","",주중DATA!AS362)</f>
        <v>482,03</v>
      </c>
      <c r="AT1618" s="3" t="str">
        <f>IF(주중DATA!AT362="","",주중DATA!AT362)</f>
        <v>400,00</v>
      </c>
      <c r="AU1618" s="3" t="str">
        <f>IF(주중DATA!AU362="","",주중DATA!AU362)</f>
        <v>300,00</v>
      </c>
      <c r="AV1618" s="3" t="str">
        <f>IF(주중DATA!AV362="","",주중DATA!AV362)</f>
        <v>940,07</v>
      </c>
      <c r="AW1618" s="3" t="str">
        <f>IF(주중DATA!AW362="","",주중DATA!AW362)</f>
        <v>493,88</v>
      </c>
      <c r="AX1618" s="3" t="str">
        <f>IF(주중DATA!AX362="","",주중DATA!AX362)</f>
        <v>940,07</v>
      </c>
      <c r="AY1618" s="18" t="str">
        <f>IF(주중DATA!AY361="","",주중DATA!AY361)</f>
        <v>47,01</v>
      </c>
    </row>
    <row r="1619" spans="1:51" ht="17.25" thickBot="1">
      <c r="A1619" s="37" t="s">
        <v>41</v>
      </c>
      <c r="B1619" s="79" t="str">
        <f>IF(AND(주중데이터!B363=0,주중데이터!C363=0),0,IF(OR(ISNUMBER(getcolorred(주중데이터!B363))=TRUE,ISNUMBER(getcolorred(주중데이터!C363))=TRUE),"Up-regulation",IF(OR(ISNUMBER(getcolorgreen(주중데이터!B363))=TRUE,ISNUMBER(getcolorgreen(주중데이터!C363))=TRUE),"Down-regulation","No")))</f>
        <v>Down-regulation</v>
      </c>
      <c r="C1619" s="79"/>
      <c r="D1619" s="79" t="str">
        <f>IF(AND(주중데이터!D363=0,주중데이터!E363=0),0,IF(OR(ISNUMBER(getcolorred(주중데이터!D363))=TRUE,ISNUMBER(getcolorred(주중데이터!E363))=TRUE),"Up-regulation",IF(OR(ISNUMBER(getcolorgreen(주중데이터!D363))=TRUE,ISNUMBER(getcolorgreen(주중데이터!E363))=TRUE),"Down-regulation","No")))</f>
        <v>No</v>
      </c>
      <c r="E1619" s="79"/>
      <c r="F1619" s="79" t="str">
        <f>IF(AND(주중데이터!F363=0,주중데이터!G363=0),0,IF(OR(ISNUMBER(getcolorred(주중데이터!F363))=TRUE,ISNUMBER(getcolorred(주중데이터!G363))=TRUE),"Up-regulation",IF(OR(ISNUMBER(getcolorgreen(주중데이터!F363))=TRUE,ISNUMBER(getcolorgreen(주중데이터!G363))=TRUE),"Down-regulation","No")))</f>
        <v>No</v>
      </c>
      <c r="G1619" s="79"/>
      <c r="H1619" s="79" t="str">
        <f>IF(AND(주중데이터!H363=0,주중데이터!I363=0),0,IF(OR(ISNUMBER(getcolorred(주중데이터!H363))=TRUE,ISNUMBER(getcolorred(주중데이터!I363))=TRUE),"Up-regulation",IF(OR(ISNUMBER(getcolorgreen(주중데이터!H363))=TRUE,ISNUMBER(getcolorgreen(주중데이터!I363))=TRUE),"Down-regulation","No")))</f>
        <v>No</v>
      </c>
      <c r="I1619" s="79"/>
      <c r="J1619" s="79" t="str">
        <f>IF(AND(주중데이터!J363=0,주중데이터!K363=0),0,IF(OR(ISNUMBER(getcolorred(주중데이터!J363))=TRUE,ISNUMBER(getcolorred(주중데이터!K363))=TRUE),"Up-regulation",IF(OR(ISNUMBER(getcolorgreen(주중데이터!J363))=TRUE,ISNUMBER(getcolorgreen(주중데이터!K363))=TRUE),"Down-regulation","No")))</f>
        <v>Down-regulation</v>
      </c>
      <c r="K1619" s="79"/>
      <c r="L1619" s="79" t="str">
        <f>IF(AND(주중데이터!L363=0,주중데이터!M363=0),0,IF(OR(ISNUMBER(getcolorred(주중데이터!L363))=TRUE,ISNUMBER(getcolorred(주중데이터!M363))=TRUE),"Up-regulation",IF(OR(ISNUMBER(getcolorgreen(주중데이터!L363))=TRUE,ISNUMBER(getcolorgreen(주중데이터!M363))=TRUE),"Down-regulation","No")))</f>
        <v>No</v>
      </c>
      <c r="M1619" s="79"/>
      <c r="N1619" s="79" t="str">
        <f>IF(AND(주중데이터!N363=0,주중데이터!O363=0),0,IF(OR(ISNUMBER(getcolorred(주중데이터!N363))=TRUE,ISNUMBER(getcolorred(주중데이터!O363))=TRUE),"Up-regulation",IF(OR(ISNUMBER(getcolorgreen(주중데이터!N363))=TRUE,ISNUMBER(getcolorgreen(주중데이터!O363))=TRUE),"Down-regulation","No")))</f>
        <v>No</v>
      </c>
      <c r="O1619" s="79"/>
      <c r="P1619" s="79" t="str">
        <f>IF(AND(주중데이터!P363=0,주중데이터!Q363=0),0,IF(OR(ISNUMBER(getcolorred(주중데이터!P363))=TRUE,ISNUMBER(getcolorred(주중데이터!Q363))=TRUE),"Up-regulation",IF(OR(ISNUMBER(getcolorgreen(주중데이터!P363))=TRUE,ISNUMBER(getcolorgreen(주중데이터!Q363))=TRUE),"Down-regulation","No")))</f>
        <v>Down-regulation</v>
      </c>
      <c r="Q1619" s="79"/>
      <c r="R1619" s="79" t="str">
        <f>IF(AND(주중데이터!R363=0,주중데이터!S363=0),0,IF(OR(ISNUMBER(getcolorred(주중데이터!R363))=TRUE,ISNUMBER(getcolorred(주중데이터!S363))=TRUE),"Up-regulation",IF(OR(ISNUMBER(getcolorgreen(주중데이터!R363))=TRUE,ISNUMBER(getcolorgreen(주중데이터!S363))=TRUE),"Down-regulation","No")))</f>
        <v>Down-regulation</v>
      </c>
      <c r="S1619" s="79"/>
      <c r="T1619" s="79" t="str">
        <f>IF(AND(주중데이터!T363=0,주중데이터!U363=0),0,IF(OR(ISNUMBER(getcolorred(주중데이터!T363))=TRUE,ISNUMBER(getcolorred(주중데이터!U363))=TRUE),"Up-regulation",IF(OR(ISNUMBER(getcolorgreen(주중데이터!T363))=TRUE,ISNUMBER(getcolorgreen(주중데이터!U363))=TRUE),"Down-regulation","No")))</f>
        <v>Down-regulation</v>
      </c>
      <c r="U1619" s="79"/>
      <c r="V1619" s="79" t="str">
        <f>IF(AND(주중데이터!V363=0,주중데이터!W363=0),0,IF(OR(ISNUMBER(getcolorred(주중데이터!V363))=TRUE,ISNUMBER(getcolorred(주중데이터!W363))=TRUE),"Up-regulation",IF(OR(ISNUMBER(getcolorgreen(주중데이터!V363))=TRUE,ISNUMBER(getcolorgreen(주중데이터!W363))=TRUE),"Down-regulation","No")))</f>
        <v>Down-regulation</v>
      </c>
      <c r="W1619" s="79"/>
      <c r="X1619" s="79" t="str">
        <f>IF(AND(주중데이터!X363=0,주중데이터!Y363=0),0,IF(OR(ISNUMBER(getcolorred(주중데이터!X363))=TRUE,ISNUMBER(getcolorred(주중데이터!Y363))=TRUE),"Up-regulation",IF(OR(ISNUMBER(getcolorgreen(주중데이터!X363))=TRUE,ISNUMBER(getcolorgreen(주중데이터!Y363))=TRUE),"Down-regulation","No")))</f>
        <v>Down-regulation</v>
      </c>
      <c r="Y1619" s="80"/>
      <c r="Z1619" s="77"/>
      <c r="AA1619" s="13" t="str">
        <f>IF(주중DATA!AA363="","",주중DATA!AA363)</f>
        <v>Avg</v>
      </c>
      <c r="AB1619" s="14" t="str">
        <f>IF(주중DATA!AB363="","",주중DATA!AB363)</f>
        <v>199,90</v>
      </c>
      <c r="AC1619" s="14" t="str">
        <f>IF(주중DATA!AC363="","",주중DATA!AC363)</f>
        <v>176,53</v>
      </c>
      <c r="AD1619" s="14" t="str">
        <f>IF(주중DATA!AD363="","",주중DATA!AD363)</f>
        <v>332,96</v>
      </c>
      <c r="AE1619" s="14" t="str">
        <f>IF(주중DATA!AE363="","",주중DATA!AE363)</f>
        <v>306,41</v>
      </c>
      <c r="AF1619" s="14" t="str">
        <f>IF(주중DATA!AF363="","",주중DATA!AF363)</f>
        <v>2,74</v>
      </c>
      <c r="AG1619" s="14" t="str">
        <f>IF(주중DATA!AG363="","",주중DATA!AG363)</f>
        <v>2,12</v>
      </c>
      <c r="AH1619" s="14" t="str">
        <f>IF(주중DATA!AH363="","",주중DATA!AH363)</f>
        <v>2,74</v>
      </c>
      <c r="AI1619" s="14" t="str">
        <f>IF(주중DATA!AI363="","",주중DATA!AI363)</f>
        <v>2,12</v>
      </c>
      <c r="AJ1619" s="14" t="str">
        <f>IF(주중DATA!AJ363="","",주중DATA!AJ363)</f>
        <v>199,90</v>
      </c>
      <c r="AK1619" s="14" t="str">
        <f>IF(주중DATA!AK363="","",주중DATA!AK363)</f>
        <v>176,53</v>
      </c>
      <c r="AL1619" s="14" t="str">
        <f>IF(주중DATA!AL363="","",주중DATA!AL363)</f>
        <v>26,26</v>
      </c>
      <c r="AM1619" s="14" t="str">
        <f>IF(주중DATA!AM363="","",주중DATA!AM363)</f>
        <v>11,80</v>
      </c>
      <c r="AN1619" s="14" t="str">
        <f>IF(주중DATA!AN363="","",주중DATA!AN363)</f>
        <v>26,26</v>
      </c>
      <c r="AO1619" s="14" t="str">
        <f>IF(주중DATA!AO363="","",주중DATA!AO363)</f>
        <v>11,80</v>
      </c>
      <c r="AP1619" s="14" t="str">
        <f>IF(주중DATA!AP363="","",주중DATA!AP363)</f>
        <v>183,09</v>
      </c>
      <c r="AQ1619" s="14" t="str">
        <f>IF(주중DATA!AQ363="","",주중DATA!AQ363)</f>
        <v>143,55</v>
      </c>
      <c r="AR1619" s="14" t="str">
        <f>IF(주중DATA!AR363="","",주중DATA!AR363)</f>
        <v>279,05</v>
      </c>
      <c r="AS1619" s="14" t="str">
        <f>IF(주중DATA!AS363="","",주중DATA!AS363)</f>
        <v>212,34</v>
      </c>
      <c r="AT1619" s="14" t="str">
        <f>IF(주중DATA!AT363="","",주중DATA!AT363)</f>
        <v>229,49</v>
      </c>
      <c r="AU1619" s="14" t="str">
        <f>IF(주중DATA!AU363="","",주중DATA!AU363)</f>
        <v>171,37</v>
      </c>
      <c r="AV1619" s="14" t="str">
        <f>IF(주중DATA!AV363="","",주중DATA!AV363)</f>
        <v>397,71</v>
      </c>
      <c r="AW1619" s="14" t="str">
        <f>IF(주중DATA!AW363="","",주중DATA!AW363)</f>
        <v>297,24</v>
      </c>
      <c r="AX1619" s="14" t="str">
        <f>IF(주중DATA!AX363="","",주중DATA!AX363)</f>
        <v>359,37</v>
      </c>
      <c r="AY1619" s="12" t="str">
        <f>IF(주중DATA!AY362="","",주중DATA!AY362)</f>
        <v>493,88</v>
      </c>
    </row>
    <row r="1620" spans="1:51" ht="17.25" thickBot="1">
      <c r="A1620" s="35" t="s">
        <v>16</v>
      </c>
      <c r="B1620" s="83" t="str">
        <f>IF(AND(주중데이터!B364=0,주중데이터!C364=0),0,IF(OR(ISNUMBER(getcolorred(주중데이터!B364))=TRUE,ISNUMBER(getcolorred(주중데이터!C364))=TRUE),"Up-regulation",IF(OR(ISNUMBER(getcolorgreen(주중데이터!B364))=TRUE,ISNUMBER(getcolorgreen(주중데이터!C364))=TRUE),"Down-regulation","No")))</f>
        <v>Down-regulation</v>
      </c>
      <c r="C1620" s="83"/>
      <c r="D1620" s="83" t="str">
        <f>IF(AND(주중데이터!D364=0,주중데이터!E364=0),0,IF(OR(ISNUMBER(getcolorred(주중데이터!D364))=TRUE,ISNUMBER(getcolorred(주중데이터!E364))=TRUE),"Up-regulation",IF(OR(ISNUMBER(getcolorgreen(주중데이터!D364))=TRUE,ISNUMBER(getcolorgreen(주중데이터!E364))=TRUE),"Down-regulation","No")))</f>
        <v>No</v>
      </c>
      <c r="E1620" s="83"/>
      <c r="F1620" s="83" t="str">
        <f>IF(AND(주중데이터!F364=0,주중데이터!G364=0),0,IF(OR(ISNUMBER(getcolorred(주중데이터!F364))=TRUE,ISNUMBER(getcolorred(주중데이터!G364))=TRUE),"Up-regulation",IF(OR(ISNUMBER(getcolorgreen(주중데이터!F364))=TRUE,ISNUMBER(getcolorgreen(주중데이터!G364))=TRUE),"Down-regulation","No")))</f>
        <v>No</v>
      </c>
      <c r="G1620" s="83"/>
      <c r="H1620" s="83" t="str">
        <f>IF(AND(주중데이터!H364=0,주중데이터!I364=0),0,IF(OR(ISNUMBER(getcolorred(주중데이터!H364))=TRUE,ISNUMBER(getcolorred(주중데이터!I364))=TRUE),"Up-regulation",IF(OR(ISNUMBER(getcolorgreen(주중데이터!H364))=TRUE,ISNUMBER(getcolorgreen(주중데이터!I364))=TRUE),"Down-regulation","No")))</f>
        <v>No</v>
      </c>
      <c r="I1620" s="83"/>
      <c r="J1620" s="83" t="str">
        <f>IF(AND(주중데이터!J364=0,주중데이터!K364=0),0,IF(OR(ISNUMBER(getcolorred(주중데이터!J364))=TRUE,ISNUMBER(getcolorred(주중데이터!K364))=TRUE),"Up-regulation",IF(OR(ISNUMBER(getcolorgreen(주중데이터!J364))=TRUE,ISNUMBER(getcolorgreen(주중데이터!K364))=TRUE),"Down-regulation","No")))</f>
        <v>Down-regulation</v>
      </c>
      <c r="K1620" s="83"/>
      <c r="L1620" s="83" t="str">
        <f>IF(AND(주중데이터!L364=0,주중데이터!M364=0),0,IF(OR(ISNUMBER(getcolorred(주중데이터!L364))=TRUE,ISNUMBER(getcolorred(주중데이터!M364))=TRUE),"Up-regulation",IF(OR(ISNUMBER(getcolorgreen(주중데이터!L364))=TRUE,ISNUMBER(getcolorgreen(주중데이터!M364))=TRUE),"Down-regulation","No")))</f>
        <v>No</v>
      </c>
      <c r="M1620" s="83"/>
      <c r="N1620" s="83" t="str">
        <f>IF(AND(주중데이터!N364=0,주중데이터!O364=0),0,IF(OR(ISNUMBER(getcolorred(주중데이터!N364))=TRUE,ISNUMBER(getcolorred(주중데이터!O364))=TRUE),"Up-regulation",IF(OR(ISNUMBER(getcolorgreen(주중데이터!N364))=TRUE,ISNUMBER(getcolorgreen(주중데이터!O364))=TRUE),"Down-regulation","No")))</f>
        <v>No</v>
      </c>
      <c r="O1620" s="83"/>
      <c r="P1620" s="83" t="str">
        <f>IF(AND(주중데이터!P364=0,주중데이터!Q364=0),0,IF(OR(ISNUMBER(getcolorred(주중데이터!P364))=TRUE,ISNUMBER(getcolorred(주중데이터!Q364))=TRUE),"Up-regulation",IF(OR(ISNUMBER(getcolorgreen(주중데이터!P364))=TRUE,ISNUMBER(getcolorgreen(주중데이터!Q364))=TRUE),"Down-regulation","No")))</f>
        <v>No</v>
      </c>
      <c r="Q1620" s="83"/>
      <c r="R1620" s="83" t="str">
        <f>IF(AND(주중데이터!R364=0,주중데이터!S364=0),0,IF(OR(ISNUMBER(getcolorred(주중데이터!R364))=TRUE,ISNUMBER(getcolorred(주중데이터!S364))=TRUE),"Up-regulation",IF(OR(ISNUMBER(getcolorgreen(주중데이터!R364))=TRUE,ISNUMBER(getcolorgreen(주중데이터!S364))=TRUE),"Down-regulation","No")))</f>
        <v>No</v>
      </c>
      <c r="S1620" s="83"/>
      <c r="T1620" s="83" t="str">
        <f>IF(AND(주중데이터!T364=0,주중데이터!U364=0),0,IF(OR(ISNUMBER(getcolorred(주중데이터!T364))=TRUE,ISNUMBER(getcolorred(주중데이터!U364))=TRUE),"Up-regulation",IF(OR(ISNUMBER(getcolorgreen(주중데이터!T364))=TRUE,ISNUMBER(getcolorgreen(주중데이터!U364))=TRUE),"Down-regulation","No")))</f>
        <v>No</v>
      </c>
      <c r="U1620" s="83"/>
      <c r="V1620" s="83" t="str">
        <f>IF(AND(주중데이터!V364=0,주중데이터!W364=0),0,IF(OR(ISNUMBER(getcolorred(주중데이터!V364))=TRUE,ISNUMBER(getcolorred(주중데이터!W364))=TRUE),"Up-regulation",IF(OR(ISNUMBER(getcolorgreen(주중데이터!V364))=TRUE,ISNUMBER(getcolorgreen(주중데이터!W364))=TRUE),"Down-regulation","No")))</f>
        <v>Down-regulation</v>
      </c>
      <c r="W1620" s="83"/>
      <c r="X1620" s="83" t="str">
        <f>IF(AND(주중데이터!X364=0,주중데이터!Y364=0),0,IF(OR(ISNUMBER(getcolorred(주중데이터!X364))=TRUE,ISNUMBER(getcolorred(주중데이터!Y364))=TRUE),"Up-regulation",IF(OR(ISNUMBER(getcolorgreen(주중데이터!X364))=TRUE,ISNUMBER(getcolorgreen(주중데이터!Y364))=TRUE),"Down-regulation","No")))</f>
        <v>Down-regulation</v>
      </c>
      <c r="Y1620" s="84"/>
      <c r="Z1620" s="75">
        <f>IF(AA1640="",0,DAY(AA1640))</f>
        <v>22</v>
      </c>
      <c r="AY1620" s="19" t="str">
        <f>IF(주중DATA!AY363="","",주중DATA!AY363)</f>
        <v>283,28</v>
      </c>
    </row>
    <row r="1621" spans="1:51">
      <c r="A1621" s="36" t="s">
        <v>17</v>
      </c>
      <c r="B1621" s="81" t="str">
        <f>IF(AND(주중데이터!B365=0,주중데이터!C365=0),0,IF(OR(ISNUMBER(getcolorred(주중데이터!B365))=TRUE,ISNUMBER(getcolorred(주중데이터!C365))=TRUE),"Up-regulation",IF(OR(ISNUMBER(getcolorgreen(주중데이터!B365))=TRUE,ISNUMBER(getcolorgreen(주중데이터!C365))=TRUE),"Down-regulation","No")))</f>
        <v>No</v>
      </c>
      <c r="C1621" s="81"/>
      <c r="D1621" s="81" t="str">
        <f>IF(AND(주중데이터!D365=0,주중데이터!E365=0),0,IF(OR(ISNUMBER(getcolorred(주중데이터!D365))=TRUE,ISNUMBER(getcolorred(주중데이터!E365))=TRUE),"Up-regulation",IF(OR(ISNUMBER(getcolorgreen(주중데이터!D365))=TRUE,ISNUMBER(getcolorgreen(주중데이터!E365))=TRUE),"Down-regulation","No")))</f>
        <v>No</v>
      </c>
      <c r="E1621" s="81"/>
      <c r="F1621" s="81" t="str">
        <f>IF(AND(주중데이터!F365=0,주중데이터!G365=0),0,IF(OR(ISNUMBER(getcolorred(주중데이터!F365))=TRUE,ISNUMBER(getcolorred(주중데이터!G365))=TRUE),"Up-regulation",IF(OR(ISNUMBER(getcolorgreen(주중데이터!F365))=TRUE,ISNUMBER(getcolorgreen(주중데이터!G365))=TRUE),"Down-regulation","No")))</f>
        <v>No</v>
      </c>
      <c r="G1621" s="81"/>
      <c r="H1621" s="81" t="str">
        <f>IF(AND(주중데이터!H365=0,주중데이터!I365=0),0,IF(OR(ISNUMBER(getcolorred(주중데이터!H365))=TRUE,ISNUMBER(getcolorred(주중데이터!I365))=TRUE),"Up-regulation",IF(OR(ISNUMBER(getcolorgreen(주중데이터!H365))=TRUE,ISNUMBER(getcolorgreen(주중데이터!I365))=TRUE),"Down-regulation","No")))</f>
        <v>No</v>
      </c>
      <c r="I1621" s="81"/>
      <c r="J1621" s="81" t="str">
        <f>IF(AND(주중데이터!J365=0,주중데이터!K365=0),0,IF(OR(ISNUMBER(getcolorred(주중데이터!J365))=TRUE,ISNUMBER(getcolorred(주중데이터!K365))=TRUE),"Up-regulation",IF(OR(ISNUMBER(getcolorgreen(주중데이터!J365))=TRUE,ISNUMBER(getcolorgreen(주중데이터!K365))=TRUE),"Down-regulation","No")))</f>
        <v>No</v>
      </c>
      <c r="K1621" s="81"/>
      <c r="L1621" s="81" t="str">
        <f>IF(AND(주중데이터!L365=0,주중데이터!M365=0),0,IF(OR(ISNUMBER(getcolorred(주중데이터!L365))=TRUE,ISNUMBER(getcolorred(주중데이터!M365))=TRUE),"Up-regulation",IF(OR(ISNUMBER(getcolorgreen(주중데이터!L365))=TRUE,ISNUMBER(getcolorgreen(주중데이터!M365))=TRUE),"Down-regulation","No")))</f>
        <v>Up-regulation</v>
      </c>
      <c r="M1621" s="81"/>
      <c r="N1621" s="81" t="str">
        <f>IF(AND(주중데이터!N365=0,주중데이터!O365=0),0,IF(OR(ISNUMBER(getcolorred(주중데이터!N365))=TRUE,ISNUMBER(getcolorred(주중데이터!O365))=TRUE),"Up-regulation",IF(OR(ISNUMBER(getcolorgreen(주중데이터!N365))=TRUE,ISNUMBER(getcolorgreen(주중데이터!O365))=TRUE),"Down-regulation","No")))</f>
        <v>Up-regulation</v>
      </c>
      <c r="O1621" s="81"/>
      <c r="P1621" s="81" t="str">
        <f>IF(AND(주중데이터!P365=0,주중데이터!Q365=0),0,IF(OR(ISNUMBER(getcolorred(주중데이터!P365))=TRUE,ISNUMBER(getcolorred(주중데이터!Q365))=TRUE),"Up-regulation",IF(OR(ISNUMBER(getcolorgreen(주중데이터!P365))=TRUE,ISNUMBER(getcolorgreen(주중데이터!Q365))=TRUE),"Down-regulation","No")))</f>
        <v>Up-regulation</v>
      </c>
      <c r="Q1621" s="81"/>
      <c r="R1621" s="81" t="str">
        <f>IF(AND(주중데이터!R365=0,주중데이터!S365=0),0,IF(OR(ISNUMBER(getcolorred(주중데이터!R365))=TRUE,ISNUMBER(getcolorred(주중데이터!S365))=TRUE),"Up-regulation",IF(OR(ISNUMBER(getcolorgreen(주중데이터!R365))=TRUE,ISNUMBER(getcolorgreen(주중데이터!S365))=TRUE),"Down-regulation","No")))</f>
        <v>Up-regulation</v>
      </c>
      <c r="S1621" s="81"/>
      <c r="T1621" s="81" t="str">
        <f>IF(AND(주중데이터!T365=0,주중데이터!U365=0),0,IF(OR(ISNUMBER(getcolorred(주중데이터!T365))=TRUE,ISNUMBER(getcolorred(주중데이터!U365))=TRUE),"Up-regulation",IF(OR(ISNUMBER(getcolorgreen(주중데이터!T365))=TRUE,ISNUMBER(getcolorgreen(주중데이터!U365))=TRUE),"Down-regulation","No")))</f>
        <v>Up-regulation</v>
      </c>
      <c r="U1621" s="81"/>
      <c r="V1621" s="81" t="str">
        <f>IF(AND(주중데이터!V365=0,주중데이터!W365=0),0,IF(OR(ISNUMBER(getcolorred(주중데이터!V365))=TRUE,ISNUMBER(getcolorred(주중데이터!W365))=TRUE),"Up-regulation",IF(OR(ISNUMBER(getcolorgreen(주중데이터!V365))=TRUE,ISNUMBER(getcolorgreen(주중데이터!W365))=TRUE),"Down-regulation","No")))</f>
        <v>No</v>
      </c>
      <c r="W1621" s="81"/>
      <c r="X1621" s="81" t="str">
        <f>IF(AND(주중데이터!X365=0,주중데이터!Y365=0),0,IF(OR(ISNUMBER(getcolorred(주중데이터!X365))=TRUE,ISNUMBER(getcolorred(주중데이터!Y365))=TRUE),"Up-regulation",IF(OR(ISNUMBER(getcolorgreen(주중데이터!X365))=TRUE,ISNUMBER(getcolorgreen(주중데이터!Y365))=TRUE),"Down-regulation","No")))</f>
        <v>No</v>
      </c>
      <c r="Y1621" s="82"/>
      <c r="Z1621" s="76"/>
    </row>
    <row r="1622" spans="1:51">
      <c r="A1622" s="36" t="s">
        <v>18</v>
      </c>
      <c r="B1622" s="81" t="str">
        <f>IF(AND(주중데이터!B366=0,주중데이터!C366=0),0,IF(OR(ISNUMBER(getcolorred(주중데이터!B366))=TRUE,ISNUMBER(getcolorred(주중데이터!C366))=TRUE),"Up-regulation",IF(OR(ISNUMBER(getcolorgreen(주중데이터!B366))=TRUE,ISNUMBER(getcolorgreen(주중데이터!C366))=TRUE),"Down-regulation","No")))</f>
        <v>No</v>
      </c>
      <c r="C1622" s="81"/>
      <c r="D1622" s="81" t="str">
        <f>IF(AND(주중데이터!D366=0,주중데이터!E366=0),0,IF(OR(ISNUMBER(getcolorred(주중데이터!D366))=TRUE,ISNUMBER(getcolorred(주중데이터!E366))=TRUE),"Up-regulation",IF(OR(ISNUMBER(getcolorgreen(주중데이터!D366))=TRUE,ISNUMBER(getcolorgreen(주중데이터!E366))=TRUE),"Down-regulation","No")))</f>
        <v>No</v>
      </c>
      <c r="E1622" s="81"/>
      <c r="F1622" s="81" t="str">
        <f>IF(AND(주중데이터!F366=0,주중데이터!G366=0),0,IF(OR(ISNUMBER(getcolorred(주중데이터!F366))=TRUE,ISNUMBER(getcolorred(주중데이터!G366))=TRUE),"Up-regulation",IF(OR(ISNUMBER(getcolorgreen(주중데이터!F366))=TRUE,ISNUMBER(getcolorgreen(주중데이터!G366))=TRUE),"Down-regulation","No")))</f>
        <v>Up-regulation</v>
      </c>
      <c r="G1622" s="81"/>
      <c r="H1622" s="81" t="str">
        <f>IF(AND(주중데이터!H366=0,주중데이터!I366=0),0,IF(OR(ISNUMBER(getcolorred(주중데이터!H366))=TRUE,ISNUMBER(getcolorred(주중데이터!I366))=TRUE),"Up-regulation",IF(OR(ISNUMBER(getcolorgreen(주중데이터!H366))=TRUE,ISNUMBER(getcolorgreen(주중데이터!I366))=TRUE),"Down-regulation","No")))</f>
        <v>Up-regulation</v>
      </c>
      <c r="I1622" s="81"/>
      <c r="J1622" s="81" t="str">
        <f>IF(AND(주중데이터!J366=0,주중데이터!K366=0),0,IF(OR(ISNUMBER(getcolorred(주중데이터!J366))=TRUE,ISNUMBER(getcolorred(주중데이터!K366))=TRUE),"Up-regulation",IF(OR(ISNUMBER(getcolorgreen(주중데이터!J366))=TRUE,ISNUMBER(getcolorgreen(주중데이터!K366))=TRUE),"Down-regulation","No")))</f>
        <v>No</v>
      </c>
      <c r="K1622" s="81"/>
      <c r="L1622" s="81" t="str">
        <f>IF(AND(주중데이터!L366=0,주중데이터!M366=0),0,IF(OR(ISNUMBER(getcolorred(주중데이터!L366))=TRUE,ISNUMBER(getcolorred(주중데이터!M366))=TRUE),"Up-regulation",IF(OR(ISNUMBER(getcolorgreen(주중데이터!L366))=TRUE,ISNUMBER(getcolorgreen(주중데이터!M366))=TRUE),"Down-regulation","No")))</f>
        <v>Up-regulation</v>
      </c>
      <c r="M1622" s="81"/>
      <c r="N1622" s="81" t="str">
        <f>IF(AND(주중데이터!N366=0,주중데이터!O366=0),0,IF(OR(ISNUMBER(getcolorred(주중데이터!N366))=TRUE,ISNUMBER(getcolorred(주중데이터!O366))=TRUE),"Up-regulation",IF(OR(ISNUMBER(getcolorgreen(주중데이터!N366))=TRUE,ISNUMBER(getcolorgreen(주중데이터!O366))=TRUE),"Down-regulation","No")))</f>
        <v>Up-regulation</v>
      </c>
      <c r="O1622" s="81"/>
      <c r="P1622" s="81" t="str">
        <f>IF(AND(주중데이터!P366=0,주중데이터!Q366=0),0,IF(OR(ISNUMBER(getcolorred(주중데이터!P366))=TRUE,ISNUMBER(getcolorred(주중데이터!Q366))=TRUE),"Up-regulation",IF(OR(ISNUMBER(getcolorgreen(주중데이터!P366))=TRUE,ISNUMBER(getcolorgreen(주중데이터!Q366))=TRUE),"Down-regulation","No")))</f>
        <v>Up-regulation</v>
      </c>
      <c r="Q1622" s="81"/>
      <c r="R1622" s="81" t="str">
        <f>IF(AND(주중데이터!R366=0,주중데이터!S366=0),0,IF(OR(ISNUMBER(getcolorred(주중데이터!R366))=TRUE,ISNUMBER(getcolorred(주중데이터!S366))=TRUE),"Up-regulation",IF(OR(ISNUMBER(getcolorgreen(주중데이터!R366))=TRUE,ISNUMBER(getcolorgreen(주중데이터!S366))=TRUE),"Down-regulation","No")))</f>
        <v>Up-regulation</v>
      </c>
      <c r="S1622" s="81"/>
      <c r="T1622" s="81" t="str">
        <f>IF(AND(주중데이터!T366=0,주중데이터!U366=0),0,IF(OR(ISNUMBER(getcolorred(주중데이터!T366))=TRUE,ISNUMBER(getcolorred(주중데이터!U366))=TRUE),"Up-regulation",IF(OR(ISNUMBER(getcolorgreen(주중데이터!T366))=TRUE,ISNUMBER(getcolorgreen(주중데이터!U366))=TRUE),"Down-regulation","No")))</f>
        <v>Up-regulation</v>
      </c>
      <c r="U1622" s="81"/>
      <c r="V1622" s="81" t="str">
        <f>IF(AND(주중데이터!V366=0,주중데이터!W366=0),0,IF(OR(ISNUMBER(getcolorred(주중데이터!V366))=TRUE,ISNUMBER(getcolorred(주중데이터!W366))=TRUE),"Up-regulation",IF(OR(ISNUMBER(getcolorgreen(주중데이터!V366))=TRUE,ISNUMBER(getcolorgreen(주중데이터!W366))=TRUE),"Down-regulation","No")))</f>
        <v>No</v>
      </c>
      <c r="W1622" s="81"/>
      <c r="X1622" s="81" t="str">
        <f>IF(AND(주중데이터!X366=0,주중데이터!Y366=0),0,IF(OR(ISNUMBER(getcolorred(주중데이터!X366))=TRUE,ISNUMBER(getcolorred(주중데이터!Y366))=TRUE),"Up-regulation",IF(OR(ISNUMBER(getcolorgreen(주중데이터!X366))=TRUE,ISNUMBER(getcolorgreen(주중데이터!Y366))=TRUE),"Down-regulation","No")))</f>
        <v>No</v>
      </c>
      <c r="Y1622" s="82"/>
      <c r="Z1622" s="76"/>
    </row>
    <row r="1623" spans="1:51">
      <c r="A1623" s="36" t="s">
        <v>19</v>
      </c>
      <c r="B1623" s="81" t="str">
        <f>IF(AND(주중데이터!B367=0,주중데이터!C367=0),0,IF(OR(ISNUMBER(getcolorred(주중데이터!B367))=TRUE,ISNUMBER(getcolorred(주중데이터!C367))=TRUE),"Up-regulation",IF(OR(ISNUMBER(getcolorgreen(주중데이터!B367))=TRUE,ISNUMBER(getcolorgreen(주중데이터!C367))=TRUE),"Down-regulation","No")))</f>
        <v>No</v>
      </c>
      <c r="C1623" s="81"/>
      <c r="D1623" s="81" t="str">
        <f>IF(AND(주중데이터!D367=0,주중데이터!E367=0),0,IF(OR(ISNUMBER(getcolorred(주중데이터!D367))=TRUE,ISNUMBER(getcolorred(주중데이터!E367))=TRUE),"Up-regulation",IF(OR(ISNUMBER(getcolorgreen(주중데이터!D367))=TRUE,ISNUMBER(getcolorgreen(주중데이터!E367))=TRUE),"Down-regulation","No")))</f>
        <v>No</v>
      </c>
      <c r="E1623" s="81"/>
      <c r="F1623" s="81" t="str">
        <f>IF(AND(주중데이터!F367=0,주중데이터!G367=0),0,IF(OR(ISNUMBER(getcolorred(주중데이터!F367))=TRUE,ISNUMBER(getcolorred(주중데이터!G367))=TRUE),"Up-regulation",IF(OR(ISNUMBER(getcolorgreen(주중데이터!F367))=TRUE,ISNUMBER(getcolorgreen(주중데이터!G367))=TRUE),"Down-regulation","No")))</f>
        <v>Down-regulation</v>
      </c>
      <c r="G1623" s="81"/>
      <c r="H1623" s="81" t="str">
        <f>IF(AND(주중데이터!H367=0,주중데이터!I367=0),0,IF(OR(ISNUMBER(getcolorred(주중데이터!H367))=TRUE,ISNUMBER(getcolorred(주중데이터!I367))=TRUE),"Up-regulation",IF(OR(ISNUMBER(getcolorgreen(주중데이터!H367))=TRUE,ISNUMBER(getcolorgreen(주중데이터!I367))=TRUE),"Down-regulation","No")))</f>
        <v>Down-regulation</v>
      </c>
      <c r="I1623" s="81"/>
      <c r="J1623" s="81" t="str">
        <f>IF(AND(주중데이터!J367=0,주중데이터!K367=0),0,IF(OR(ISNUMBER(getcolorred(주중데이터!J367))=TRUE,ISNUMBER(getcolorred(주중데이터!K367))=TRUE),"Up-regulation",IF(OR(ISNUMBER(getcolorgreen(주중데이터!J367))=TRUE,ISNUMBER(getcolorgreen(주중데이터!K367))=TRUE),"Down-regulation","No")))</f>
        <v>No</v>
      </c>
      <c r="K1623" s="81"/>
      <c r="L1623" s="81" t="str">
        <f>IF(AND(주중데이터!L367=0,주중데이터!M367=0),0,IF(OR(ISNUMBER(getcolorred(주중데이터!L367))=TRUE,ISNUMBER(getcolorred(주중데이터!M367))=TRUE),"Up-regulation",IF(OR(ISNUMBER(getcolorgreen(주중데이터!L367))=TRUE,ISNUMBER(getcolorgreen(주중데이터!M367))=TRUE),"Down-regulation","No")))</f>
        <v>Down-regulation</v>
      </c>
      <c r="M1623" s="81"/>
      <c r="N1623" s="81" t="str">
        <f>IF(AND(주중데이터!N367=0,주중데이터!O367=0),0,IF(OR(ISNUMBER(getcolorred(주중데이터!N367))=TRUE,ISNUMBER(getcolorred(주중데이터!O367))=TRUE),"Up-regulation",IF(OR(ISNUMBER(getcolorgreen(주중데이터!N367))=TRUE,ISNUMBER(getcolorgreen(주중데이터!O367))=TRUE),"Down-regulation","No")))</f>
        <v>Down-regulation</v>
      </c>
      <c r="O1623" s="81"/>
      <c r="P1623" s="81" t="str">
        <f>IF(AND(주중데이터!P367=0,주중데이터!Q367=0),0,IF(OR(ISNUMBER(getcolorred(주중데이터!P367))=TRUE,ISNUMBER(getcolorred(주중데이터!Q367))=TRUE),"Up-regulation",IF(OR(ISNUMBER(getcolorgreen(주중데이터!P367))=TRUE,ISNUMBER(getcolorgreen(주중데이터!Q367))=TRUE),"Down-regulation","No")))</f>
        <v>Down-regulation</v>
      </c>
      <c r="Q1623" s="81"/>
      <c r="R1623" s="81" t="str">
        <f>IF(AND(주중데이터!R367=0,주중데이터!S367=0),0,IF(OR(ISNUMBER(getcolorred(주중데이터!R367))=TRUE,ISNUMBER(getcolorred(주중데이터!S367))=TRUE),"Up-regulation",IF(OR(ISNUMBER(getcolorgreen(주중데이터!R367))=TRUE,ISNUMBER(getcolorgreen(주중데이터!S367))=TRUE),"Down-regulation","No")))</f>
        <v>Down-regulation</v>
      </c>
      <c r="S1623" s="81"/>
      <c r="T1623" s="81" t="str">
        <f>IF(AND(주중데이터!T367=0,주중데이터!U367=0),0,IF(OR(ISNUMBER(getcolorred(주중데이터!T367))=TRUE,ISNUMBER(getcolorred(주중데이터!U367))=TRUE),"Up-regulation",IF(OR(ISNUMBER(getcolorgreen(주중데이터!T367))=TRUE,ISNUMBER(getcolorgreen(주중데이터!U367))=TRUE),"Down-regulation","No")))</f>
        <v>Down-regulation</v>
      </c>
      <c r="U1623" s="81"/>
      <c r="V1623" s="81" t="str">
        <f>IF(AND(주중데이터!V367=0,주중데이터!W367=0),0,IF(OR(ISNUMBER(getcolorred(주중데이터!V367))=TRUE,ISNUMBER(getcolorred(주중데이터!W367))=TRUE),"Up-regulation",IF(OR(ISNUMBER(getcolorgreen(주중데이터!V367))=TRUE,ISNUMBER(getcolorgreen(주중데이터!W367))=TRUE),"Down-regulation","No")))</f>
        <v>No</v>
      </c>
      <c r="W1623" s="81"/>
      <c r="X1623" s="81" t="str">
        <f>IF(AND(주중데이터!X367=0,주중데이터!Y367=0),0,IF(OR(ISNUMBER(getcolorred(주중데이터!X367))=TRUE,ISNUMBER(getcolorred(주중데이터!Y367))=TRUE),"Up-regulation",IF(OR(ISNUMBER(getcolorgreen(주중데이터!X367))=TRUE,ISNUMBER(getcolorgreen(주중데이터!Y367))=TRUE),"Down-regulation","No")))</f>
        <v>No</v>
      </c>
      <c r="Y1623" s="82"/>
      <c r="Z1623" s="76"/>
    </row>
    <row r="1624" spans="1:51">
      <c r="A1624" s="36" t="s">
        <v>20</v>
      </c>
      <c r="B1624" s="81" t="str">
        <f>IF(AND(주중데이터!B368=0,주중데이터!C368=0),0,IF(OR(ISNUMBER(getcolorred(주중데이터!B368))=TRUE,ISNUMBER(getcolorred(주중데이터!C368))=TRUE),"Up-regulation",IF(OR(ISNUMBER(getcolorgreen(주중데이터!B368))=TRUE,ISNUMBER(getcolorgreen(주중데이터!C368))=TRUE),"Down-regulation","No")))</f>
        <v>No</v>
      </c>
      <c r="C1624" s="81"/>
      <c r="D1624" s="81" t="str">
        <f>IF(AND(주중데이터!D368=0,주중데이터!E368=0),0,IF(OR(ISNUMBER(getcolorred(주중데이터!D368))=TRUE,ISNUMBER(getcolorred(주중데이터!E368))=TRUE),"Up-regulation",IF(OR(ISNUMBER(getcolorgreen(주중데이터!D368))=TRUE,ISNUMBER(getcolorgreen(주중데이터!E368))=TRUE),"Down-regulation","No")))</f>
        <v>No</v>
      </c>
      <c r="E1624" s="81"/>
      <c r="F1624" s="81" t="str">
        <f>IF(AND(주중데이터!F368=0,주중데이터!G368=0),0,IF(OR(ISNUMBER(getcolorred(주중데이터!F368))=TRUE,ISNUMBER(getcolorred(주중데이터!G368))=TRUE),"Up-regulation",IF(OR(ISNUMBER(getcolorgreen(주중데이터!F368))=TRUE,ISNUMBER(getcolorgreen(주중데이터!G368))=TRUE),"Down-regulation","No")))</f>
        <v>Down-regulation</v>
      </c>
      <c r="G1624" s="81"/>
      <c r="H1624" s="81" t="str">
        <f>IF(AND(주중데이터!H368=0,주중데이터!I368=0),0,IF(OR(ISNUMBER(getcolorred(주중데이터!H368))=TRUE,ISNUMBER(getcolorred(주중데이터!I368))=TRUE),"Up-regulation",IF(OR(ISNUMBER(getcolorgreen(주중데이터!H368))=TRUE,ISNUMBER(getcolorgreen(주중데이터!I368))=TRUE),"Down-regulation","No")))</f>
        <v>Down-regulation</v>
      </c>
      <c r="I1624" s="81"/>
      <c r="J1624" s="81" t="str">
        <f>IF(AND(주중데이터!J368=0,주중데이터!K368=0),0,IF(OR(ISNUMBER(getcolorred(주중데이터!J368))=TRUE,ISNUMBER(getcolorred(주중데이터!K368))=TRUE),"Up-regulation",IF(OR(ISNUMBER(getcolorgreen(주중데이터!J368))=TRUE,ISNUMBER(getcolorgreen(주중데이터!K368))=TRUE),"Down-regulation","No")))</f>
        <v>No</v>
      </c>
      <c r="K1624" s="81"/>
      <c r="L1624" s="81" t="str">
        <f>IF(AND(주중데이터!L368=0,주중데이터!M368=0),0,IF(OR(ISNUMBER(getcolorred(주중데이터!L368))=TRUE,ISNUMBER(getcolorred(주중데이터!M368))=TRUE),"Up-regulation",IF(OR(ISNUMBER(getcolorgreen(주중데이터!L368))=TRUE,ISNUMBER(getcolorgreen(주중데이터!M368))=TRUE),"Down-regulation","No")))</f>
        <v>Down-regulation</v>
      </c>
      <c r="M1624" s="81"/>
      <c r="N1624" s="81" t="str">
        <f>IF(AND(주중데이터!N368=0,주중데이터!O368=0),0,IF(OR(ISNUMBER(getcolorred(주중데이터!N368))=TRUE,ISNUMBER(getcolorred(주중데이터!O368))=TRUE),"Up-regulation",IF(OR(ISNUMBER(getcolorgreen(주중데이터!N368))=TRUE,ISNUMBER(getcolorgreen(주중데이터!O368))=TRUE),"Down-regulation","No")))</f>
        <v>Down-regulation</v>
      </c>
      <c r="O1624" s="81"/>
      <c r="P1624" s="81" t="str">
        <f>IF(AND(주중데이터!P368=0,주중데이터!Q368=0),0,IF(OR(ISNUMBER(getcolorred(주중데이터!P368))=TRUE,ISNUMBER(getcolorred(주중데이터!Q368))=TRUE),"Up-regulation",IF(OR(ISNUMBER(getcolorgreen(주중데이터!P368))=TRUE,ISNUMBER(getcolorgreen(주중데이터!Q368))=TRUE),"Down-regulation","No")))</f>
        <v>Down-regulation</v>
      </c>
      <c r="Q1624" s="81"/>
      <c r="R1624" s="81" t="str">
        <f>IF(AND(주중데이터!R368=0,주중데이터!S368=0),0,IF(OR(ISNUMBER(getcolorred(주중데이터!R368))=TRUE,ISNUMBER(getcolorred(주중데이터!S368))=TRUE),"Up-regulation",IF(OR(ISNUMBER(getcolorgreen(주중데이터!R368))=TRUE,ISNUMBER(getcolorgreen(주중데이터!S368))=TRUE),"Down-regulation","No")))</f>
        <v>Down-regulation</v>
      </c>
      <c r="S1624" s="81"/>
      <c r="T1624" s="81" t="str">
        <f>IF(AND(주중데이터!T368=0,주중데이터!U368=0),0,IF(OR(ISNUMBER(getcolorred(주중데이터!T368))=TRUE,ISNUMBER(getcolorred(주중데이터!U368))=TRUE),"Up-regulation",IF(OR(ISNUMBER(getcolorgreen(주중데이터!T368))=TRUE,ISNUMBER(getcolorgreen(주중데이터!U368))=TRUE),"Down-regulation","No")))</f>
        <v>Down-regulation</v>
      </c>
      <c r="U1624" s="81"/>
      <c r="V1624" s="81" t="str">
        <f>IF(AND(주중데이터!V368=0,주중데이터!W368=0),0,IF(OR(ISNUMBER(getcolorred(주중데이터!V368))=TRUE,ISNUMBER(getcolorred(주중데이터!W368))=TRUE),"Up-regulation",IF(OR(ISNUMBER(getcolorgreen(주중데이터!V368))=TRUE,ISNUMBER(getcolorgreen(주중데이터!W368))=TRUE),"Down-regulation","No")))</f>
        <v>Down-regulation</v>
      </c>
      <c r="W1624" s="81"/>
      <c r="X1624" s="81" t="str">
        <f>IF(AND(주중데이터!X368=0,주중데이터!Y368=0),0,IF(OR(ISNUMBER(getcolorred(주중데이터!X368))=TRUE,ISNUMBER(getcolorred(주중데이터!Y368))=TRUE),"Up-regulation",IF(OR(ISNUMBER(getcolorgreen(주중데이터!X368))=TRUE,ISNUMBER(getcolorgreen(주중데이터!Y368))=TRUE),"Down-regulation","No")))</f>
        <v>Down-regulation</v>
      </c>
      <c r="Y1624" s="82"/>
      <c r="Z1624" s="76"/>
    </row>
    <row r="1625" spans="1:51">
      <c r="A1625" s="36" t="s">
        <v>21</v>
      </c>
      <c r="B1625" s="81" t="str">
        <f>IF(AND(주중데이터!B369=0,주중데이터!C369=0),0,IF(OR(ISNUMBER(getcolorred(주중데이터!B369))=TRUE,ISNUMBER(getcolorred(주중데이터!C369))=TRUE),"Up-regulation",IF(OR(ISNUMBER(getcolorgreen(주중데이터!B369))=TRUE,ISNUMBER(getcolorgreen(주중데이터!C369))=TRUE),"Down-regulation","No")))</f>
        <v>No</v>
      </c>
      <c r="C1625" s="81"/>
      <c r="D1625" s="81" t="str">
        <f>IF(AND(주중데이터!D369=0,주중데이터!E369=0),0,IF(OR(ISNUMBER(getcolorred(주중데이터!D369))=TRUE,ISNUMBER(getcolorred(주중데이터!E369))=TRUE),"Up-regulation",IF(OR(ISNUMBER(getcolorgreen(주중데이터!D369))=TRUE,ISNUMBER(getcolorgreen(주중데이터!E369))=TRUE),"Down-regulation","No")))</f>
        <v>No</v>
      </c>
      <c r="E1625" s="81"/>
      <c r="F1625" s="81" t="str">
        <f>IF(AND(주중데이터!F369=0,주중데이터!G369=0),0,IF(OR(ISNUMBER(getcolorred(주중데이터!F369))=TRUE,ISNUMBER(getcolorred(주중데이터!G369))=TRUE),"Up-regulation",IF(OR(ISNUMBER(getcolorgreen(주중데이터!F369))=TRUE,ISNUMBER(getcolorgreen(주중데이터!G369))=TRUE),"Down-regulation","No")))</f>
        <v>Down-regulation</v>
      </c>
      <c r="G1625" s="81"/>
      <c r="H1625" s="81" t="str">
        <f>IF(AND(주중데이터!H369=0,주중데이터!I369=0),0,IF(OR(ISNUMBER(getcolorred(주중데이터!H369))=TRUE,ISNUMBER(getcolorred(주중데이터!I369))=TRUE),"Up-regulation",IF(OR(ISNUMBER(getcolorgreen(주중데이터!H369))=TRUE,ISNUMBER(getcolorgreen(주중데이터!I369))=TRUE),"Down-regulation","No")))</f>
        <v>Down-regulation</v>
      </c>
      <c r="I1625" s="81"/>
      <c r="J1625" s="81" t="str">
        <f>IF(AND(주중데이터!J369=0,주중데이터!K369=0),0,IF(OR(ISNUMBER(getcolorred(주중데이터!J369))=TRUE,ISNUMBER(getcolorred(주중데이터!K369))=TRUE),"Up-regulation",IF(OR(ISNUMBER(getcolorgreen(주중데이터!J369))=TRUE,ISNUMBER(getcolorgreen(주중데이터!K369))=TRUE),"Down-regulation","No")))</f>
        <v>No</v>
      </c>
      <c r="K1625" s="81"/>
      <c r="L1625" s="81" t="str">
        <f>IF(AND(주중데이터!L369=0,주중데이터!M369=0),0,IF(OR(ISNUMBER(getcolorred(주중데이터!L369))=TRUE,ISNUMBER(getcolorred(주중데이터!M369))=TRUE),"Up-regulation",IF(OR(ISNUMBER(getcolorgreen(주중데이터!L369))=TRUE,ISNUMBER(getcolorgreen(주중데이터!M369))=TRUE),"Down-regulation","No")))</f>
        <v>Down-regulation</v>
      </c>
      <c r="M1625" s="81"/>
      <c r="N1625" s="81" t="str">
        <f>IF(AND(주중데이터!N369=0,주중데이터!O369=0),0,IF(OR(ISNUMBER(getcolorred(주중데이터!N369))=TRUE,ISNUMBER(getcolorred(주중데이터!O369))=TRUE),"Up-regulation",IF(OR(ISNUMBER(getcolorgreen(주중데이터!N369))=TRUE,ISNUMBER(getcolorgreen(주중데이터!O369))=TRUE),"Down-regulation","No")))</f>
        <v>Down-regulation</v>
      </c>
      <c r="O1625" s="81"/>
      <c r="P1625" s="81" t="str">
        <f>IF(AND(주중데이터!P369=0,주중데이터!Q369=0),0,IF(OR(ISNUMBER(getcolorred(주중데이터!P369))=TRUE,ISNUMBER(getcolorred(주중데이터!Q369))=TRUE),"Up-regulation",IF(OR(ISNUMBER(getcolorgreen(주중데이터!P369))=TRUE,ISNUMBER(getcolorgreen(주중데이터!Q369))=TRUE),"Down-regulation","No")))</f>
        <v>Down-regulation</v>
      </c>
      <c r="Q1625" s="81"/>
      <c r="R1625" s="81" t="str">
        <f>IF(AND(주중데이터!R369=0,주중데이터!S369=0),0,IF(OR(ISNUMBER(getcolorred(주중데이터!R369))=TRUE,ISNUMBER(getcolorred(주중데이터!S369))=TRUE),"Up-regulation",IF(OR(ISNUMBER(getcolorgreen(주중데이터!R369))=TRUE,ISNUMBER(getcolorgreen(주중데이터!S369))=TRUE),"Down-regulation","No")))</f>
        <v>Down-regulation</v>
      </c>
      <c r="S1625" s="81"/>
      <c r="T1625" s="81" t="str">
        <f>IF(AND(주중데이터!T369=0,주중데이터!U369=0),0,IF(OR(ISNUMBER(getcolorred(주중데이터!T369))=TRUE,ISNUMBER(getcolorred(주중데이터!U369))=TRUE),"Up-regulation",IF(OR(ISNUMBER(getcolorgreen(주중데이터!T369))=TRUE,ISNUMBER(getcolorgreen(주중데이터!U369))=TRUE),"Down-regulation","No")))</f>
        <v>No</v>
      </c>
      <c r="U1625" s="81"/>
      <c r="V1625" s="81" t="str">
        <f>IF(AND(주중데이터!V369=0,주중데이터!W369=0),0,IF(OR(ISNUMBER(getcolorred(주중데이터!V369))=TRUE,ISNUMBER(getcolorred(주중데이터!W369))=TRUE),"Up-regulation",IF(OR(ISNUMBER(getcolorgreen(주중데이터!V369))=TRUE,ISNUMBER(getcolorgreen(주중데이터!W369))=TRUE),"Down-regulation","No")))</f>
        <v>Down-regulation</v>
      </c>
      <c r="W1625" s="81"/>
      <c r="X1625" s="81" t="str">
        <f>IF(AND(주중데이터!X369=0,주중데이터!Y369=0),0,IF(OR(ISNUMBER(getcolorred(주중데이터!X369))=TRUE,ISNUMBER(getcolorred(주중데이터!Y369))=TRUE),"Up-regulation",IF(OR(ISNUMBER(getcolorgreen(주중데이터!X369))=TRUE,ISNUMBER(getcolorgreen(주중데이터!Y369))=TRUE),"Down-regulation","No")))</f>
        <v>Down-regulation</v>
      </c>
      <c r="Y1625" s="82"/>
      <c r="Z1625" s="76"/>
    </row>
    <row r="1626" spans="1:51">
      <c r="A1626" s="36" t="s">
        <v>22</v>
      </c>
      <c r="B1626" s="81" t="str">
        <f>IF(AND(주중데이터!B370=0,주중데이터!C370=0),0,IF(OR(ISNUMBER(getcolorred(주중데이터!B370))=TRUE,ISNUMBER(getcolorred(주중데이터!C370))=TRUE),"Up-regulation",IF(OR(ISNUMBER(getcolorgreen(주중데이터!B370))=TRUE,ISNUMBER(getcolorgreen(주중데이터!C370))=TRUE),"Down-regulation","No")))</f>
        <v>No</v>
      </c>
      <c r="C1626" s="81"/>
      <c r="D1626" s="81" t="str">
        <f>IF(AND(주중데이터!D370=0,주중데이터!E370=0),0,IF(OR(ISNUMBER(getcolorred(주중데이터!D370))=TRUE,ISNUMBER(getcolorred(주중데이터!E370))=TRUE),"Up-regulation",IF(OR(ISNUMBER(getcolorgreen(주중데이터!D370))=TRUE,ISNUMBER(getcolorgreen(주중데이터!E370))=TRUE),"Down-regulation","No")))</f>
        <v>No</v>
      </c>
      <c r="E1626" s="81"/>
      <c r="F1626" s="81" t="str">
        <f>IF(AND(주중데이터!F370=0,주중데이터!G370=0),0,IF(OR(ISNUMBER(getcolorred(주중데이터!F370))=TRUE,ISNUMBER(getcolorred(주중데이터!G370))=TRUE),"Up-regulation",IF(OR(ISNUMBER(getcolorgreen(주중데이터!F370))=TRUE,ISNUMBER(getcolorgreen(주중데이터!G370))=TRUE),"Down-regulation","No")))</f>
        <v>Down-regulation</v>
      </c>
      <c r="G1626" s="81"/>
      <c r="H1626" s="81" t="str">
        <f>IF(AND(주중데이터!H370=0,주중데이터!I370=0),0,IF(OR(ISNUMBER(getcolorred(주중데이터!H370))=TRUE,ISNUMBER(getcolorred(주중데이터!I370))=TRUE),"Up-regulation",IF(OR(ISNUMBER(getcolorgreen(주중데이터!H370))=TRUE,ISNUMBER(getcolorgreen(주중데이터!I370))=TRUE),"Down-regulation","No")))</f>
        <v>Down-regulation</v>
      </c>
      <c r="I1626" s="81"/>
      <c r="J1626" s="81" t="str">
        <f>IF(AND(주중데이터!J370=0,주중데이터!K370=0),0,IF(OR(ISNUMBER(getcolorred(주중데이터!J370))=TRUE,ISNUMBER(getcolorred(주중데이터!K370))=TRUE),"Up-regulation",IF(OR(ISNUMBER(getcolorgreen(주중데이터!J370))=TRUE,ISNUMBER(getcolorgreen(주중데이터!K370))=TRUE),"Down-regulation","No")))</f>
        <v>No</v>
      </c>
      <c r="K1626" s="81"/>
      <c r="L1626" s="81" t="str">
        <f>IF(AND(주중데이터!L370=0,주중데이터!M370=0),0,IF(OR(ISNUMBER(getcolorred(주중데이터!L370))=TRUE,ISNUMBER(getcolorred(주중데이터!M370))=TRUE),"Up-regulation",IF(OR(ISNUMBER(getcolorgreen(주중데이터!L370))=TRUE,ISNUMBER(getcolorgreen(주중데이터!M370))=TRUE),"Down-regulation","No")))</f>
        <v>Down-regulation</v>
      </c>
      <c r="M1626" s="81"/>
      <c r="N1626" s="81" t="str">
        <f>IF(AND(주중데이터!N370=0,주중데이터!O370=0),0,IF(OR(ISNUMBER(getcolorred(주중데이터!N370))=TRUE,ISNUMBER(getcolorred(주중데이터!O370))=TRUE),"Up-regulation",IF(OR(ISNUMBER(getcolorgreen(주중데이터!N370))=TRUE,ISNUMBER(getcolorgreen(주중데이터!O370))=TRUE),"Down-regulation","No")))</f>
        <v>Down-regulation</v>
      </c>
      <c r="O1626" s="81"/>
      <c r="P1626" s="81" t="str">
        <f>IF(AND(주중데이터!P370=0,주중데이터!Q370=0),0,IF(OR(ISNUMBER(getcolorred(주중데이터!P370))=TRUE,ISNUMBER(getcolorred(주중데이터!Q370))=TRUE),"Up-regulation",IF(OR(ISNUMBER(getcolorgreen(주중데이터!P370))=TRUE,ISNUMBER(getcolorgreen(주중데이터!Q370))=TRUE),"Down-regulation","No")))</f>
        <v>Down-regulation</v>
      </c>
      <c r="Q1626" s="81"/>
      <c r="R1626" s="81" t="str">
        <f>IF(AND(주중데이터!R370=0,주중데이터!S370=0),0,IF(OR(ISNUMBER(getcolorred(주중데이터!R370))=TRUE,ISNUMBER(getcolorred(주중데이터!S370))=TRUE),"Up-regulation",IF(OR(ISNUMBER(getcolorgreen(주중데이터!R370))=TRUE,ISNUMBER(getcolorgreen(주중데이터!S370))=TRUE),"Down-regulation","No")))</f>
        <v>Down-regulation</v>
      </c>
      <c r="S1626" s="81"/>
      <c r="T1626" s="81" t="str">
        <f>IF(AND(주중데이터!T370=0,주중데이터!U370=0),0,IF(OR(ISNUMBER(getcolorred(주중데이터!T370))=TRUE,ISNUMBER(getcolorred(주중데이터!U370))=TRUE),"Up-regulation",IF(OR(ISNUMBER(getcolorgreen(주중데이터!T370))=TRUE,ISNUMBER(getcolorgreen(주중데이터!U370))=TRUE),"Down-regulation","No")))</f>
        <v>No</v>
      </c>
      <c r="U1626" s="81"/>
      <c r="V1626" s="81" t="str">
        <f>IF(AND(주중데이터!V370=0,주중데이터!W370=0),0,IF(OR(ISNUMBER(getcolorred(주중데이터!V370))=TRUE,ISNUMBER(getcolorred(주중데이터!W370))=TRUE),"Up-regulation",IF(OR(ISNUMBER(getcolorgreen(주중데이터!V370))=TRUE,ISNUMBER(getcolorgreen(주중데이터!W370))=TRUE),"Down-regulation","No")))</f>
        <v>Down-regulation</v>
      </c>
      <c r="W1626" s="81"/>
      <c r="X1626" s="81" t="str">
        <f>IF(AND(주중데이터!X370=0,주중데이터!Y370=0),0,IF(OR(ISNUMBER(getcolorred(주중데이터!X370))=TRUE,ISNUMBER(getcolorred(주중데이터!Y370))=TRUE),"Up-regulation",IF(OR(ISNUMBER(getcolorgreen(주중데이터!X370))=TRUE,ISNUMBER(getcolorgreen(주중데이터!Y370))=TRUE),"Down-regulation","No")))</f>
        <v>Down-regulation</v>
      </c>
      <c r="Y1626" s="82"/>
      <c r="Z1626" s="76"/>
    </row>
    <row r="1627" spans="1:51">
      <c r="A1627" s="36" t="s">
        <v>23</v>
      </c>
      <c r="B1627" s="81" t="str">
        <f>IF(AND(주중데이터!B371=0,주중데이터!C371=0),0,IF(OR(ISNUMBER(getcolorred(주중데이터!B371))=TRUE,ISNUMBER(getcolorred(주중데이터!C371))=TRUE),"Up-regulation",IF(OR(ISNUMBER(getcolorgreen(주중데이터!B371))=TRUE,ISNUMBER(getcolorgreen(주중데이터!C371))=TRUE),"Down-regulation","No")))</f>
        <v>No</v>
      </c>
      <c r="C1627" s="81"/>
      <c r="D1627" s="81" t="str">
        <f>IF(AND(주중데이터!D371=0,주중데이터!E371=0),0,IF(OR(ISNUMBER(getcolorred(주중데이터!D371))=TRUE,ISNUMBER(getcolorred(주중데이터!E371))=TRUE),"Up-regulation",IF(OR(ISNUMBER(getcolorgreen(주중데이터!D371))=TRUE,ISNUMBER(getcolorgreen(주중데이터!E371))=TRUE),"Down-regulation","No")))</f>
        <v>No</v>
      </c>
      <c r="E1627" s="81"/>
      <c r="F1627" s="81" t="str">
        <f>IF(AND(주중데이터!F371=0,주중데이터!G371=0),0,IF(OR(ISNUMBER(getcolorred(주중데이터!F371))=TRUE,ISNUMBER(getcolorred(주중데이터!G371))=TRUE),"Up-regulation",IF(OR(ISNUMBER(getcolorgreen(주중데이터!F371))=TRUE,ISNUMBER(getcolorgreen(주중데이터!G371))=TRUE),"Down-regulation","No")))</f>
        <v>No</v>
      </c>
      <c r="G1627" s="81"/>
      <c r="H1627" s="81" t="str">
        <f>IF(AND(주중데이터!H371=0,주중데이터!I371=0),0,IF(OR(ISNUMBER(getcolorred(주중데이터!H371))=TRUE,ISNUMBER(getcolorred(주중데이터!I371))=TRUE),"Up-regulation",IF(OR(ISNUMBER(getcolorgreen(주중데이터!H371))=TRUE,ISNUMBER(getcolorgreen(주중데이터!I371))=TRUE),"Down-regulation","No")))</f>
        <v>No</v>
      </c>
      <c r="I1627" s="81"/>
      <c r="J1627" s="81" t="str">
        <f>IF(AND(주중데이터!J371=0,주중데이터!K371=0),0,IF(OR(ISNUMBER(getcolorred(주중데이터!J371))=TRUE,ISNUMBER(getcolorred(주중데이터!K371))=TRUE),"Up-regulation",IF(OR(ISNUMBER(getcolorgreen(주중데이터!J371))=TRUE,ISNUMBER(getcolorgreen(주중데이터!K371))=TRUE),"Down-regulation","No")))</f>
        <v>No</v>
      </c>
      <c r="K1627" s="81"/>
      <c r="L1627" s="81" t="str">
        <f>IF(AND(주중데이터!L371=0,주중데이터!M371=0),0,IF(OR(ISNUMBER(getcolorred(주중데이터!L371))=TRUE,ISNUMBER(getcolorred(주중데이터!M371))=TRUE),"Up-regulation",IF(OR(ISNUMBER(getcolorgreen(주중데이터!L371))=TRUE,ISNUMBER(getcolorgreen(주중데이터!M371))=TRUE),"Down-regulation","No")))</f>
        <v>No</v>
      </c>
      <c r="M1627" s="81"/>
      <c r="N1627" s="81" t="str">
        <f>IF(AND(주중데이터!N371=0,주중데이터!O371=0),0,IF(OR(ISNUMBER(getcolorred(주중데이터!N371))=TRUE,ISNUMBER(getcolorred(주중데이터!O371))=TRUE),"Up-regulation",IF(OR(ISNUMBER(getcolorgreen(주중데이터!N371))=TRUE,ISNUMBER(getcolorgreen(주중데이터!O371))=TRUE),"Down-regulation","No")))</f>
        <v>No</v>
      </c>
      <c r="O1627" s="81"/>
      <c r="P1627" s="81" t="str">
        <f>IF(AND(주중데이터!P371=0,주중데이터!Q371=0),0,IF(OR(ISNUMBER(getcolorred(주중데이터!P371))=TRUE,ISNUMBER(getcolorred(주중데이터!Q371))=TRUE),"Up-regulation",IF(OR(ISNUMBER(getcolorgreen(주중데이터!P371))=TRUE,ISNUMBER(getcolorgreen(주중데이터!Q371))=TRUE),"Down-regulation","No")))</f>
        <v>No</v>
      </c>
      <c r="Q1627" s="81"/>
      <c r="R1627" s="81" t="str">
        <f>IF(AND(주중데이터!R371=0,주중데이터!S371=0),0,IF(OR(ISNUMBER(getcolorred(주중데이터!R371))=TRUE,ISNUMBER(getcolorred(주중데이터!S371))=TRUE),"Up-regulation",IF(OR(ISNUMBER(getcolorgreen(주중데이터!R371))=TRUE,ISNUMBER(getcolorgreen(주중데이터!S371))=TRUE),"Down-regulation","No")))</f>
        <v>Up-regulation</v>
      </c>
      <c r="S1627" s="81"/>
      <c r="T1627" s="81" t="str">
        <f>IF(AND(주중데이터!T371=0,주중데이터!U371=0),0,IF(OR(ISNUMBER(getcolorred(주중데이터!T371))=TRUE,ISNUMBER(getcolorred(주중데이터!U371))=TRUE),"Up-regulation",IF(OR(ISNUMBER(getcolorgreen(주중데이터!T371))=TRUE,ISNUMBER(getcolorgreen(주중데이터!U371))=TRUE),"Down-regulation","No")))</f>
        <v>No</v>
      </c>
      <c r="U1627" s="81"/>
      <c r="V1627" s="81" t="str">
        <f>IF(AND(주중데이터!V371=0,주중데이터!W371=0),0,IF(OR(ISNUMBER(getcolorred(주중데이터!V371))=TRUE,ISNUMBER(getcolorred(주중데이터!W371))=TRUE),"Up-regulation",IF(OR(ISNUMBER(getcolorgreen(주중데이터!V371))=TRUE,ISNUMBER(getcolorgreen(주중데이터!W371))=TRUE),"Down-regulation","No")))</f>
        <v>Up-regulation</v>
      </c>
      <c r="W1627" s="81"/>
      <c r="X1627" s="81" t="str">
        <f>IF(AND(주중데이터!X371=0,주중데이터!Y371=0),0,IF(OR(ISNUMBER(getcolorred(주중데이터!X371))=TRUE,ISNUMBER(getcolorred(주중데이터!Y371))=TRUE),"Up-regulation",IF(OR(ISNUMBER(getcolorgreen(주중데이터!X371))=TRUE,ISNUMBER(getcolorgreen(주중데이터!Y371))=TRUE),"Down-regulation","No")))</f>
        <v>Up-regulation</v>
      </c>
      <c r="Y1627" s="82"/>
      <c r="Z1627" s="76"/>
    </row>
    <row r="1628" spans="1:51">
      <c r="A1628" s="36" t="s">
        <v>24</v>
      </c>
      <c r="B1628" s="81" t="str">
        <f>IF(AND(주중데이터!B372=0,주중데이터!C372=0),0,IF(OR(ISNUMBER(getcolorred(주중데이터!B372))=TRUE,ISNUMBER(getcolorred(주중데이터!C372))=TRUE),"Up-regulation",IF(OR(ISNUMBER(getcolorgreen(주중데이터!B372))=TRUE,ISNUMBER(getcolorgreen(주중데이터!C372))=TRUE),"Down-regulation","No")))</f>
        <v>No</v>
      </c>
      <c r="C1628" s="81"/>
      <c r="D1628" s="81" t="str">
        <f>IF(AND(주중데이터!D372=0,주중데이터!E372=0),0,IF(OR(ISNUMBER(getcolorred(주중데이터!D372))=TRUE,ISNUMBER(getcolorred(주중데이터!E372))=TRUE),"Up-regulation",IF(OR(ISNUMBER(getcolorgreen(주중데이터!D372))=TRUE,ISNUMBER(getcolorgreen(주중데이터!E372))=TRUE),"Down-regulation","No")))</f>
        <v>Down-regulation</v>
      </c>
      <c r="E1628" s="81"/>
      <c r="F1628" s="81" t="str">
        <f>IF(AND(주중데이터!F372=0,주중데이터!G372=0),0,IF(OR(ISNUMBER(getcolorred(주중데이터!F372))=TRUE,ISNUMBER(getcolorred(주중데이터!G372))=TRUE),"Up-regulation",IF(OR(ISNUMBER(getcolorgreen(주중데이터!F372))=TRUE,ISNUMBER(getcolorgreen(주중데이터!G372))=TRUE),"Down-regulation","No")))</f>
        <v>No</v>
      </c>
      <c r="G1628" s="81"/>
      <c r="H1628" s="81" t="str">
        <f>IF(AND(주중데이터!H372=0,주중데이터!I372=0),0,IF(OR(ISNUMBER(getcolorred(주중데이터!H372))=TRUE,ISNUMBER(getcolorred(주중데이터!I372))=TRUE),"Up-regulation",IF(OR(ISNUMBER(getcolorgreen(주중데이터!H372))=TRUE,ISNUMBER(getcolorgreen(주중데이터!I372))=TRUE),"Down-regulation","No")))</f>
        <v>No</v>
      </c>
      <c r="I1628" s="81"/>
      <c r="J1628" s="81" t="str">
        <f>IF(AND(주중데이터!J372=0,주중데이터!K372=0),0,IF(OR(ISNUMBER(getcolorred(주중데이터!J372))=TRUE,ISNUMBER(getcolorred(주중데이터!K372))=TRUE),"Up-regulation",IF(OR(ISNUMBER(getcolorgreen(주중데이터!J372))=TRUE,ISNUMBER(getcolorgreen(주중데이터!K372))=TRUE),"Down-regulation","No")))</f>
        <v>No</v>
      </c>
      <c r="K1628" s="81"/>
      <c r="L1628" s="81" t="str">
        <f>IF(AND(주중데이터!L372=0,주중데이터!M372=0),0,IF(OR(ISNUMBER(getcolorred(주중데이터!L372))=TRUE,ISNUMBER(getcolorred(주중데이터!M372))=TRUE),"Up-regulation",IF(OR(ISNUMBER(getcolorgreen(주중데이터!L372))=TRUE,ISNUMBER(getcolorgreen(주중데이터!M372))=TRUE),"Down-regulation","No")))</f>
        <v>Down-regulation</v>
      </c>
      <c r="M1628" s="81"/>
      <c r="N1628" s="81" t="str">
        <f>IF(AND(주중데이터!N372=0,주중데이터!O372=0),0,IF(OR(ISNUMBER(getcolorred(주중데이터!N372))=TRUE,ISNUMBER(getcolorred(주중데이터!O372))=TRUE),"Up-regulation",IF(OR(ISNUMBER(getcolorgreen(주중데이터!N372))=TRUE,ISNUMBER(getcolorgreen(주중데이터!O372))=TRUE),"Down-regulation","No")))</f>
        <v>Down-regulation</v>
      </c>
      <c r="O1628" s="81"/>
      <c r="P1628" s="81" t="str">
        <f>IF(AND(주중데이터!P372=0,주중데이터!Q372=0),0,IF(OR(ISNUMBER(getcolorred(주중데이터!P372))=TRUE,ISNUMBER(getcolorred(주중데이터!Q372))=TRUE),"Up-regulation",IF(OR(ISNUMBER(getcolorgreen(주중데이터!P372))=TRUE,ISNUMBER(getcolorgreen(주중데이터!Q372))=TRUE),"Down-regulation","No")))</f>
        <v>No</v>
      </c>
      <c r="Q1628" s="81"/>
      <c r="R1628" s="81" t="str">
        <f>IF(AND(주중데이터!R372=0,주중데이터!S372=0),0,IF(OR(ISNUMBER(getcolorred(주중데이터!R372))=TRUE,ISNUMBER(getcolorred(주중데이터!S372))=TRUE),"Up-regulation",IF(OR(ISNUMBER(getcolorgreen(주중데이터!R372))=TRUE,ISNUMBER(getcolorgreen(주중데이터!S372))=TRUE),"Down-regulation","No")))</f>
        <v>Down-regulation</v>
      </c>
      <c r="S1628" s="81"/>
      <c r="T1628" s="81" t="str">
        <f>IF(AND(주중데이터!T372=0,주중데이터!U372=0),0,IF(OR(ISNUMBER(getcolorred(주중데이터!T372))=TRUE,ISNUMBER(getcolorred(주중데이터!U372))=TRUE),"Up-regulation",IF(OR(ISNUMBER(getcolorgreen(주중데이터!T372))=TRUE,ISNUMBER(getcolorgreen(주중데이터!U372))=TRUE),"Down-regulation","No")))</f>
        <v>No</v>
      </c>
      <c r="U1628" s="81"/>
      <c r="V1628" s="81" t="str">
        <f>IF(AND(주중데이터!V372=0,주중데이터!W372=0),0,IF(OR(ISNUMBER(getcolorred(주중데이터!V372))=TRUE,ISNUMBER(getcolorred(주중데이터!W372))=TRUE),"Up-regulation",IF(OR(ISNUMBER(getcolorgreen(주중데이터!V372))=TRUE,ISNUMBER(getcolorgreen(주중데이터!W372))=TRUE),"Down-regulation","No")))</f>
        <v>Down-regulation</v>
      </c>
      <c r="W1628" s="81"/>
      <c r="X1628" s="81" t="str">
        <f>IF(AND(주중데이터!X372=0,주중데이터!Y372=0),0,IF(OR(ISNUMBER(getcolorred(주중데이터!X372))=TRUE,ISNUMBER(getcolorred(주중데이터!Y372))=TRUE),"Up-regulation",IF(OR(ISNUMBER(getcolorgreen(주중데이터!X372))=TRUE,ISNUMBER(getcolorgreen(주중데이터!Y372))=TRUE),"Down-regulation","No")))</f>
        <v>Down-regulation</v>
      </c>
      <c r="Y1628" s="82"/>
      <c r="Z1628" s="76"/>
    </row>
    <row r="1629" spans="1:51">
      <c r="A1629" s="36" t="s">
        <v>25</v>
      </c>
      <c r="B1629" s="81" t="str">
        <f>IF(AND(주중데이터!B373=0,주중데이터!C373=0),0,IF(OR(ISNUMBER(getcolorred(주중데이터!B373))=TRUE,ISNUMBER(getcolorred(주중데이터!C373))=TRUE),"Up-regulation",IF(OR(ISNUMBER(getcolorgreen(주중데이터!B373))=TRUE,ISNUMBER(getcolorgreen(주중데이터!C373))=TRUE),"Down-regulation","No")))</f>
        <v>No</v>
      </c>
      <c r="C1629" s="81"/>
      <c r="D1629" s="81" t="str">
        <f>IF(AND(주중데이터!D373=0,주중데이터!E373=0),0,IF(OR(ISNUMBER(getcolorred(주중데이터!D373))=TRUE,ISNUMBER(getcolorred(주중데이터!E373))=TRUE),"Up-regulation",IF(OR(ISNUMBER(getcolorgreen(주중데이터!D373))=TRUE,ISNUMBER(getcolorgreen(주중데이터!E373))=TRUE),"Down-regulation","No")))</f>
        <v>Down-regulation</v>
      </c>
      <c r="E1629" s="81"/>
      <c r="F1629" s="81" t="str">
        <f>IF(AND(주중데이터!F373=0,주중데이터!G373=0),0,IF(OR(ISNUMBER(getcolorred(주중데이터!F373))=TRUE,ISNUMBER(getcolorred(주중데이터!G373))=TRUE),"Up-regulation",IF(OR(ISNUMBER(getcolorgreen(주중데이터!F373))=TRUE,ISNUMBER(getcolorgreen(주중데이터!G373))=TRUE),"Down-regulation","No")))</f>
        <v>No</v>
      </c>
      <c r="G1629" s="81"/>
      <c r="H1629" s="81" t="str">
        <f>IF(AND(주중데이터!H373=0,주중데이터!I373=0),0,IF(OR(ISNUMBER(getcolorred(주중데이터!H373))=TRUE,ISNUMBER(getcolorred(주중데이터!I373))=TRUE),"Up-regulation",IF(OR(ISNUMBER(getcolorgreen(주중데이터!H373))=TRUE,ISNUMBER(getcolorgreen(주중데이터!I373))=TRUE),"Down-regulation","No")))</f>
        <v>No</v>
      </c>
      <c r="I1629" s="81"/>
      <c r="J1629" s="81" t="str">
        <f>IF(AND(주중데이터!J373=0,주중데이터!K373=0),0,IF(OR(ISNUMBER(getcolorred(주중데이터!J373))=TRUE,ISNUMBER(getcolorred(주중데이터!K373))=TRUE),"Up-regulation",IF(OR(ISNUMBER(getcolorgreen(주중데이터!J373))=TRUE,ISNUMBER(getcolorgreen(주중데이터!K373))=TRUE),"Down-regulation","No")))</f>
        <v>No</v>
      </c>
      <c r="K1629" s="81"/>
      <c r="L1629" s="81" t="str">
        <f>IF(AND(주중데이터!L373=0,주중데이터!M373=0),0,IF(OR(ISNUMBER(getcolorred(주중데이터!L373))=TRUE,ISNUMBER(getcolorred(주중데이터!M373))=TRUE),"Up-regulation",IF(OR(ISNUMBER(getcolorgreen(주중데이터!L373))=TRUE,ISNUMBER(getcolorgreen(주중데이터!M373))=TRUE),"Down-regulation","No")))</f>
        <v>Down-regulation</v>
      </c>
      <c r="M1629" s="81"/>
      <c r="N1629" s="81" t="str">
        <f>IF(AND(주중데이터!N373=0,주중데이터!O373=0),0,IF(OR(ISNUMBER(getcolorred(주중데이터!N373))=TRUE,ISNUMBER(getcolorred(주중데이터!O373))=TRUE),"Up-regulation",IF(OR(ISNUMBER(getcolorgreen(주중데이터!N373))=TRUE,ISNUMBER(getcolorgreen(주중데이터!O373))=TRUE),"Down-regulation","No")))</f>
        <v>Down-regulation</v>
      </c>
      <c r="O1629" s="81"/>
      <c r="P1629" s="81" t="str">
        <f>IF(AND(주중데이터!P373=0,주중데이터!Q373=0),0,IF(OR(ISNUMBER(getcolorred(주중데이터!P373))=TRUE,ISNUMBER(getcolorred(주중데이터!Q373))=TRUE),"Up-regulation",IF(OR(ISNUMBER(getcolorgreen(주중데이터!P373))=TRUE,ISNUMBER(getcolorgreen(주중데이터!Q373))=TRUE),"Down-regulation","No")))</f>
        <v>No</v>
      </c>
      <c r="Q1629" s="81"/>
      <c r="R1629" s="81" t="str">
        <f>IF(AND(주중데이터!R373=0,주중데이터!S373=0),0,IF(OR(ISNUMBER(getcolorred(주중데이터!R373))=TRUE,ISNUMBER(getcolorred(주중데이터!S373))=TRUE),"Up-regulation",IF(OR(ISNUMBER(getcolorgreen(주중데이터!R373))=TRUE,ISNUMBER(getcolorgreen(주중데이터!S373))=TRUE),"Down-regulation","No")))</f>
        <v>Up-regulation</v>
      </c>
      <c r="S1629" s="81"/>
      <c r="T1629" s="81" t="str">
        <f>IF(AND(주중데이터!T373=0,주중데이터!U373=0),0,IF(OR(ISNUMBER(getcolorred(주중데이터!T373))=TRUE,ISNUMBER(getcolorred(주중데이터!U373))=TRUE),"Up-regulation",IF(OR(ISNUMBER(getcolorgreen(주중데이터!T373))=TRUE,ISNUMBER(getcolorgreen(주중데이터!U373))=TRUE),"Down-regulation","No")))</f>
        <v>No</v>
      </c>
      <c r="U1629" s="81"/>
      <c r="V1629" s="81" t="str">
        <f>IF(AND(주중데이터!V373=0,주중데이터!W373=0),0,IF(OR(ISNUMBER(getcolorred(주중데이터!V373))=TRUE,ISNUMBER(getcolorred(주중데이터!W373))=TRUE),"Up-regulation",IF(OR(ISNUMBER(getcolorgreen(주중데이터!V373))=TRUE,ISNUMBER(getcolorgreen(주중데이터!W373))=TRUE),"Down-regulation","No")))</f>
        <v>Up-regulation</v>
      </c>
      <c r="W1629" s="81"/>
      <c r="X1629" s="81" t="str">
        <f>IF(AND(주중데이터!X373=0,주중데이터!Y373=0),0,IF(OR(ISNUMBER(getcolorred(주중데이터!X373))=TRUE,ISNUMBER(getcolorred(주중데이터!Y373))=TRUE),"Up-regulation",IF(OR(ISNUMBER(getcolorgreen(주중데이터!X373))=TRUE,ISNUMBER(getcolorgreen(주중데이터!Y373))=TRUE),"Down-regulation","No")))</f>
        <v>Up-regulation</v>
      </c>
      <c r="Y1629" s="82"/>
      <c r="Z1629" s="76"/>
    </row>
    <row r="1630" spans="1:51">
      <c r="A1630" s="36" t="s">
        <v>26</v>
      </c>
      <c r="B1630" s="81" t="str">
        <f>IF(AND(주중데이터!B374=0,주중데이터!C374=0),0,IF(OR(ISNUMBER(getcolorred(주중데이터!B374))=TRUE,ISNUMBER(getcolorred(주중데이터!C374))=TRUE),"Up-regulation",IF(OR(ISNUMBER(getcolorgreen(주중데이터!B374))=TRUE,ISNUMBER(getcolorgreen(주중데이터!C374))=TRUE),"Down-regulation","No")))</f>
        <v>No</v>
      </c>
      <c r="C1630" s="81"/>
      <c r="D1630" s="81" t="str">
        <f>IF(AND(주중데이터!D374=0,주중데이터!E374=0),0,IF(OR(ISNUMBER(getcolorred(주중데이터!D374))=TRUE,ISNUMBER(getcolorred(주중데이터!E374))=TRUE),"Up-regulation",IF(OR(ISNUMBER(getcolorgreen(주중데이터!D374))=TRUE,ISNUMBER(getcolorgreen(주중데이터!E374))=TRUE),"Down-regulation","No")))</f>
        <v>No</v>
      </c>
      <c r="E1630" s="81"/>
      <c r="F1630" s="81" t="str">
        <f>IF(AND(주중데이터!F374=0,주중데이터!G374=0),0,IF(OR(ISNUMBER(getcolorred(주중데이터!F374))=TRUE,ISNUMBER(getcolorred(주중데이터!G374))=TRUE),"Up-regulation",IF(OR(ISNUMBER(getcolorgreen(주중데이터!F374))=TRUE,ISNUMBER(getcolorgreen(주중데이터!G374))=TRUE),"Down-regulation","No")))</f>
        <v>No</v>
      </c>
      <c r="G1630" s="81"/>
      <c r="H1630" s="81" t="str">
        <f>IF(AND(주중데이터!H374=0,주중데이터!I374=0),0,IF(OR(ISNUMBER(getcolorred(주중데이터!H374))=TRUE,ISNUMBER(getcolorred(주중데이터!I374))=TRUE),"Up-regulation",IF(OR(ISNUMBER(getcolorgreen(주중데이터!H374))=TRUE,ISNUMBER(getcolorgreen(주중데이터!I374))=TRUE),"Down-regulation","No")))</f>
        <v>No</v>
      </c>
      <c r="I1630" s="81"/>
      <c r="J1630" s="81" t="str">
        <f>IF(AND(주중데이터!J374=0,주중데이터!K374=0),0,IF(OR(ISNUMBER(getcolorred(주중데이터!J374))=TRUE,ISNUMBER(getcolorred(주중데이터!K374))=TRUE),"Up-regulation",IF(OR(ISNUMBER(getcolorgreen(주중데이터!J374))=TRUE,ISNUMBER(getcolorgreen(주중데이터!K374))=TRUE),"Down-regulation","No")))</f>
        <v>No</v>
      </c>
      <c r="K1630" s="81"/>
      <c r="L1630" s="81" t="str">
        <f>IF(AND(주중데이터!L374=0,주중데이터!M374=0),0,IF(OR(ISNUMBER(getcolorred(주중데이터!L374))=TRUE,ISNUMBER(getcolorred(주중데이터!M374))=TRUE),"Up-regulation",IF(OR(ISNUMBER(getcolorgreen(주중데이터!L374))=TRUE,ISNUMBER(getcolorgreen(주중데이터!M374))=TRUE),"Down-regulation","No")))</f>
        <v>Down-regulation</v>
      </c>
      <c r="M1630" s="81"/>
      <c r="N1630" s="81" t="str">
        <f>IF(AND(주중데이터!N374=0,주중데이터!O374=0),0,IF(OR(ISNUMBER(getcolorred(주중데이터!N374))=TRUE,ISNUMBER(getcolorred(주중데이터!O374))=TRUE),"Up-regulation",IF(OR(ISNUMBER(getcolorgreen(주중데이터!N374))=TRUE,ISNUMBER(getcolorgreen(주중데이터!O374))=TRUE),"Down-regulation","No")))</f>
        <v>Down-regulation</v>
      </c>
      <c r="O1630" s="81"/>
      <c r="P1630" s="81" t="str">
        <f>IF(AND(주중데이터!P374=0,주중데이터!Q374=0),0,IF(OR(ISNUMBER(getcolorred(주중데이터!P374))=TRUE,ISNUMBER(getcolorred(주중데이터!Q374))=TRUE),"Up-regulation",IF(OR(ISNUMBER(getcolorgreen(주중데이터!P374))=TRUE,ISNUMBER(getcolorgreen(주중데이터!Q374))=TRUE),"Down-regulation","No")))</f>
        <v>No</v>
      </c>
      <c r="Q1630" s="81"/>
      <c r="R1630" s="81" t="str">
        <f>IF(AND(주중데이터!R374=0,주중데이터!S374=0),0,IF(OR(ISNUMBER(getcolorred(주중데이터!R374))=TRUE,ISNUMBER(getcolorred(주중데이터!S374))=TRUE),"Up-regulation",IF(OR(ISNUMBER(getcolorgreen(주중데이터!R374))=TRUE,ISNUMBER(getcolorgreen(주중데이터!S374))=TRUE),"Down-regulation","No")))</f>
        <v>Up-regulation</v>
      </c>
      <c r="S1630" s="81"/>
      <c r="T1630" s="81" t="str">
        <f>IF(AND(주중데이터!T374=0,주중데이터!U374=0),0,IF(OR(ISNUMBER(getcolorred(주중데이터!T374))=TRUE,ISNUMBER(getcolorred(주중데이터!U374))=TRUE),"Up-regulation",IF(OR(ISNUMBER(getcolorgreen(주중데이터!T374))=TRUE,ISNUMBER(getcolorgreen(주중데이터!U374))=TRUE),"Down-regulation","No")))</f>
        <v>No</v>
      </c>
      <c r="U1630" s="81"/>
      <c r="V1630" s="81" t="str">
        <f>IF(AND(주중데이터!V374=0,주중데이터!W374=0),0,IF(OR(ISNUMBER(getcolorred(주중데이터!V374))=TRUE,ISNUMBER(getcolorred(주중데이터!W374))=TRUE),"Up-regulation",IF(OR(ISNUMBER(getcolorgreen(주중데이터!V374))=TRUE,ISNUMBER(getcolorgreen(주중데이터!W374))=TRUE),"Down-regulation","No")))</f>
        <v>Up-regulation</v>
      </c>
      <c r="W1630" s="81"/>
      <c r="X1630" s="81" t="str">
        <f>IF(AND(주중데이터!X374=0,주중데이터!Y374=0),0,IF(OR(ISNUMBER(getcolorred(주중데이터!X374))=TRUE,ISNUMBER(getcolorred(주중데이터!Y374))=TRUE),"Up-regulation",IF(OR(ISNUMBER(getcolorgreen(주중데이터!X374))=TRUE,ISNUMBER(getcolorgreen(주중데이터!Y374))=TRUE),"Down-regulation","No")))</f>
        <v>Up-regulation</v>
      </c>
      <c r="Y1630" s="82"/>
      <c r="Z1630" s="76"/>
    </row>
    <row r="1631" spans="1:51">
      <c r="A1631" s="36" t="s">
        <v>27</v>
      </c>
      <c r="B1631" s="81" t="str">
        <f>IF(AND(주중데이터!B375=0,주중데이터!C375=0),0,IF(OR(ISNUMBER(getcolorred(주중데이터!B375))=TRUE,ISNUMBER(getcolorred(주중데이터!C375))=TRUE),"Up-regulation",IF(OR(ISNUMBER(getcolorgreen(주중데이터!B375))=TRUE,ISNUMBER(getcolorgreen(주중데이터!C375))=TRUE),"Down-regulation","No")))</f>
        <v>Up-regulation</v>
      </c>
      <c r="C1631" s="81"/>
      <c r="D1631" s="81" t="str">
        <f>IF(AND(주중데이터!D375=0,주중데이터!E375=0),0,IF(OR(ISNUMBER(getcolorred(주중데이터!D375))=TRUE,ISNUMBER(getcolorred(주중데이터!E375))=TRUE),"Up-regulation",IF(OR(ISNUMBER(getcolorgreen(주중데이터!D375))=TRUE,ISNUMBER(getcolorgreen(주중데이터!E375))=TRUE),"Down-regulation","No")))</f>
        <v>No</v>
      </c>
      <c r="E1631" s="81"/>
      <c r="F1631" s="81" t="str">
        <f>IF(AND(주중데이터!F375=0,주중데이터!G375=0),0,IF(OR(ISNUMBER(getcolorred(주중데이터!F375))=TRUE,ISNUMBER(getcolorred(주중데이터!G375))=TRUE),"Up-regulation",IF(OR(ISNUMBER(getcolorgreen(주중데이터!F375))=TRUE,ISNUMBER(getcolorgreen(주중데이터!G375))=TRUE),"Down-regulation","No")))</f>
        <v>No</v>
      </c>
      <c r="G1631" s="81"/>
      <c r="H1631" s="81" t="str">
        <f>IF(AND(주중데이터!H375=0,주중데이터!I375=0),0,IF(OR(ISNUMBER(getcolorred(주중데이터!H375))=TRUE,ISNUMBER(getcolorred(주중데이터!I375))=TRUE),"Up-regulation",IF(OR(ISNUMBER(getcolorgreen(주중데이터!H375))=TRUE,ISNUMBER(getcolorgreen(주중데이터!I375))=TRUE),"Down-regulation","No")))</f>
        <v>No</v>
      </c>
      <c r="I1631" s="81"/>
      <c r="J1631" s="81" t="str">
        <f>IF(AND(주중데이터!J375=0,주중데이터!K375=0),0,IF(OR(ISNUMBER(getcolorred(주중데이터!J375))=TRUE,ISNUMBER(getcolorred(주중데이터!K375))=TRUE),"Up-regulation",IF(OR(ISNUMBER(getcolorgreen(주중데이터!J375))=TRUE,ISNUMBER(getcolorgreen(주중데이터!K375))=TRUE),"Down-regulation","No")))</f>
        <v>Up-regulation</v>
      </c>
      <c r="K1631" s="81"/>
      <c r="L1631" s="81" t="str">
        <f>IF(AND(주중데이터!L375=0,주중데이터!M375=0),0,IF(OR(ISNUMBER(getcolorred(주중데이터!L375))=TRUE,ISNUMBER(getcolorred(주중데이터!M375))=TRUE),"Up-regulation",IF(OR(ISNUMBER(getcolorgreen(주중데이터!L375))=TRUE,ISNUMBER(getcolorgreen(주중데이터!M375))=TRUE),"Down-regulation","No")))</f>
        <v>Down-regulation</v>
      </c>
      <c r="M1631" s="81"/>
      <c r="N1631" s="81" t="str">
        <f>IF(AND(주중데이터!N375=0,주중데이터!O375=0),0,IF(OR(ISNUMBER(getcolorred(주중데이터!N375))=TRUE,ISNUMBER(getcolorred(주중데이터!O375))=TRUE),"Up-regulation",IF(OR(ISNUMBER(getcolorgreen(주중데이터!N375))=TRUE,ISNUMBER(getcolorgreen(주중데이터!O375))=TRUE),"Down-regulation","No")))</f>
        <v>Down-regulation</v>
      </c>
      <c r="O1631" s="81"/>
      <c r="P1631" s="81" t="str">
        <f>IF(AND(주중데이터!P375=0,주중데이터!Q375=0),0,IF(OR(ISNUMBER(getcolorred(주중데이터!P375))=TRUE,ISNUMBER(getcolorred(주중데이터!Q375))=TRUE),"Up-regulation",IF(OR(ISNUMBER(getcolorgreen(주중데이터!P375))=TRUE,ISNUMBER(getcolorgreen(주중데이터!Q375))=TRUE),"Down-regulation","No")))</f>
        <v>Up-regulation</v>
      </c>
      <c r="Q1631" s="81"/>
      <c r="R1631" s="81" t="str">
        <f>IF(AND(주중데이터!R375=0,주중데이터!S375=0),0,IF(OR(ISNUMBER(getcolorred(주중데이터!R375))=TRUE,ISNUMBER(getcolorred(주중데이터!S375))=TRUE),"Up-regulation",IF(OR(ISNUMBER(getcolorgreen(주중데이터!R375))=TRUE,ISNUMBER(getcolorgreen(주중데이터!S375))=TRUE),"Down-regulation","No")))</f>
        <v>Up-regulation</v>
      </c>
      <c r="S1631" s="81"/>
      <c r="T1631" s="81" t="str">
        <f>IF(AND(주중데이터!T375=0,주중데이터!U375=0),0,IF(OR(ISNUMBER(getcolorred(주중데이터!T375))=TRUE,ISNUMBER(getcolorred(주중데이터!U375))=TRUE),"Up-regulation",IF(OR(ISNUMBER(getcolorgreen(주중데이터!T375))=TRUE,ISNUMBER(getcolorgreen(주중데이터!U375))=TRUE),"Down-regulation","No")))</f>
        <v>No</v>
      </c>
      <c r="U1631" s="81"/>
      <c r="V1631" s="81" t="str">
        <f>IF(AND(주중데이터!V375=0,주중데이터!W375=0),0,IF(OR(ISNUMBER(getcolorred(주중데이터!V375))=TRUE,ISNUMBER(getcolorred(주중데이터!W375))=TRUE),"Up-regulation",IF(OR(ISNUMBER(getcolorgreen(주중데이터!V375))=TRUE,ISNUMBER(getcolorgreen(주중데이터!W375))=TRUE),"Down-regulation","No")))</f>
        <v>Up-regulation</v>
      </c>
      <c r="W1631" s="81"/>
      <c r="X1631" s="81" t="str">
        <f>IF(AND(주중데이터!X375=0,주중데이터!Y375=0),0,IF(OR(ISNUMBER(getcolorred(주중데이터!X375))=TRUE,ISNUMBER(getcolorred(주중데이터!Y375))=TRUE),"Up-regulation",IF(OR(ISNUMBER(getcolorgreen(주중데이터!X375))=TRUE,ISNUMBER(getcolorgreen(주중데이터!Y375))=TRUE),"Down-regulation","No")))</f>
        <v>Up-regulation</v>
      </c>
      <c r="Y1631" s="82"/>
      <c r="Z1631" s="76"/>
    </row>
    <row r="1632" spans="1:51">
      <c r="A1632" s="36" t="s">
        <v>28</v>
      </c>
      <c r="B1632" s="81" t="str">
        <f>IF(AND(주중데이터!B376=0,주중데이터!C376=0),0,IF(OR(ISNUMBER(getcolorred(주중데이터!B376))=TRUE,ISNUMBER(getcolorred(주중데이터!C376))=TRUE),"Up-regulation",IF(OR(ISNUMBER(getcolorgreen(주중데이터!B376))=TRUE,ISNUMBER(getcolorgreen(주중데이터!C376))=TRUE),"Down-regulation","No")))</f>
        <v>Up-regulation</v>
      </c>
      <c r="C1632" s="81"/>
      <c r="D1632" s="81" t="str">
        <f>IF(AND(주중데이터!D376=0,주중데이터!E376=0),0,IF(OR(ISNUMBER(getcolorred(주중데이터!D376))=TRUE,ISNUMBER(getcolorred(주중데이터!E376))=TRUE),"Up-regulation",IF(OR(ISNUMBER(getcolorgreen(주중데이터!D376))=TRUE,ISNUMBER(getcolorgreen(주중데이터!E376))=TRUE),"Down-regulation","No")))</f>
        <v>Up-regulation</v>
      </c>
      <c r="E1632" s="81"/>
      <c r="F1632" s="81" t="str">
        <f>IF(AND(주중데이터!F376=0,주중데이터!G376=0),0,IF(OR(ISNUMBER(getcolorred(주중데이터!F376))=TRUE,ISNUMBER(getcolorred(주중데이터!G376))=TRUE),"Up-regulation",IF(OR(ISNUMBER(getcolorgreen(주중데이터!F376))=TRUE,ISNUMBER(getcolorgreen(주중데이터!G376))=TRUE),"Down-regulation","No")))</f>
        <v>No</v>
      </c>
      <c r="G1632" s="81"/>
      <c r="H1632" s="81" t="str">
        <f>IF(AND(주중데이터!H376=0,주중데이터!I376=0),0,IF(OR(ISNUMBER(getcolorred(주중데이터!H376))=TRUE,ISNUMBER(getcolorred(주중데이터!I376))=TRUE),"Up-regulation",IF(OR(ISNUMBER(getcolorgreen(주중데이터!H376))=TRUE,ISNUMBER(getcolorgreen(주중데이터!I376))=TRUE),"Down-regulation","No")))</f>
        <v>No</v>
      </c>
      <c r="I1632" s="81"/>
      <c r="J1632" s="81" t="str">
        <f>IF(AND(주중데이터!J376=0,주중데이터!K376=0),0,IF(OR(ISNUMBER(getcolorred(주중데이터!J376))=TRUE,ISNUMBER(getcolorred(주중데이터!K376))=TRUE),"Up-regulation",IF(OR(ISNUMBER(getcolorgreen(주중데이터!J376))=TRUE,ISNUMBER(getcolorgreen(주중데이터!K376))=TRUE),"Down-regulation","No")))</f>
        <v>Up-regulation</v>
      </c>
      <c r="K1632" s="81"/>
      <c r="L1632" s="81" t="str">
        <f>IF(AND(주중데이터!L376=0,주중데이터!M376=0),0,IF(OR(ISNUMBER(getcolorred(주중데이터!L376))=TRUE,ISNUMBER(getcolorred(주중데이터!M376))=TRUE),"Up-regulation",IF(OR(ISNUMBER(getcolorgreen(주중데이터!L376))=TRUE,ISNUMBER(getcolorgreen(주중데이터!M376))=TRUE),"Down-regulation","No")))</f>
        <v>Up-regulation</v>
      </c>
      <c r="M1632" s="81"/>
      <c r="N1632" s="81" t="str">
        <f>IF(AND(주중데이터!N376=0,주중데이터!O376=0),0,IF(OR(ISNUMBER(getcolorred(주중데이터!N376))=TRUE,ISNUMBER(getcolorred(주중데이터!O376))=TRUE),"Up-regulation",IF(OR(ISNUMBER(getcolorgreen(주중데이터!N376))=TRUE,ISNUMBER(getcolorgreen(주중데이터!O376))=TRUE),"Down-regulation","No")))</f>
        <v>Up-regulation</v>
      </c>
      <c r="O1632" s="81"/>
      <c r="P1632" s="81" t="str">
        <f>IF(AND(주중데이터!P376=0,주중데이터!Q376=0),0,IF(OR(ISNUMBER(getcolorred(주중데이터!P376))=TRUE,ISNUMBER(getcolorred(주중데이터!Q376))=TRUE),"Up-regulation",IF(OR(ISNUMBER(getcolorgreen(주중데이터!P376))=TRUE,ISNUMBER(getcolorgreen(주중데이터!Q376))=TRUE),"Down-regulation","No")))</f>
        <v>Up-regulation</v>
      </c>
      <c r="Q1632" s="81"/>
      <c r="R1632" s="81" t="str">
        <f>IF(AND(주중데이터!R376=0,주중데이터!S376=0),0,IF(OR(ISNUMBER(getcolorred(주중데이터!R376))=TRUE,ISNUMBER(getcolorred(주중데이터!S376))=TRUE),"Up-regulation",IF(OR(ISNUMBER(getcolorgreen(주중데이터!R376))=TRUE,ISNUMBER(getcolorgreen(주중데이터!S376))=TRUE),"Down-regulation","No")))</f>
        <v>Up-regulation</v>
      </c>
      <c r="S1632" s="81"/>
      <c r="T1632" s="81" t="str">
        <f>IF(AND(주중데이터!T376=0,주중데이터!U376=0),0,IF(OR(ISNUMBER(getcolorred(주중데이터!T376))=TRUE,ISNUMBER(getcolorred(주중데이터!U376))=TRUE),"Up-regulation",IF(OR(ISNUMBER(getcolorgreen(주중데이터!T376))=TRUE,ISNUMBER(getcolorgreen(주중데이터!U376))=TRUE),"Down-regulation","No")))</f>
        <v>Up-regulation</v>
      </c>
      <c r="U1632" s="81"/>
      <c r="V1632" s="81" t="str">
        <f>IF(AND(주중데이터!V376=0,주중데이터!W376=0),0,IF(OR(ISNUMBER(getcolorred(주중데이터!V376))=TRUE,ISNUMBER(getcolorred(주중데이터!W376))=TRUE),"Up-regulation",IF(OR(ISNUMBER(getcolorgreen(주중데이터!V376))=TRUE,ISNUMBER(getcolorgreen(주중데이터!W376))=TRUE),"Down-regulation","No")))</f>
        <v>Up-regulation</v>
      </c>
      <c r="W1632" s="81"/>
      <c r="X1632" s="81" t="str">
        <f>IF(AND(주중데이터!X376=0,주중데이터!Y376=0),0,IF(OR(ISNUMBER(getcolorred(주중데이터!X376))=TRUE,ISNUMBER(getcolorred(주중데이터!Y376))=TRUE),"Up-regulation",IF(OR(ISNUMBER(getcolorgreen(주중데이터!X376))=TRUE,ISNUMBER(getcolorgreen(주중데이터!Y376))=TRUE),"Down-regulation","No")))</f>
        <v>Up-regulation</v>
      </c>
      <c r="Y1632" s="82"/>
      <c r="Z1632" s="76"/>
    </row>
    <row r="1633" spans="1:51">
      <c r="A1633" s="36" t="s">
        <v>29</v>
      </c>
      <c r="B1633" s="81" t="str">
        <f>IF(AND(주중데이터!B377=0,주중데이터!C377=0),0,IF(OR(ISNUMBER(getcolorred(주중데이터!B377))=TRUE,ISNUMBER(getcolorred(주중데이터!C377))=TRUE),"Up-regulation",IF(OR(ISNUMBER(getcolorgreen(주중데이터!B377))=TRUE,ISNUMBER(getcolorgreen(주중데이터!C377))=TRUE),"Down-regulation","No")))</f>
        <v>Up-regulation</v>
      </c>
      <c r="C1633" s="81"/>
      <c r="D1633" s="81" t="str">
        <f>IF(AND(주중데이터!D377=0,주중데이터!E377=0),0,IF(OR(ISNUMBER(getcolorred(주중데이터!D377))=TRUE,ISNUMBER(getcolorred(주중데이터!E377))=TRUE),"Up-regulation",IF(OR(ISNUMBER(getcolorgreen(주중데이터!D377))=TRUE,ISNUMBER(getcolorgreen(주중데이터!E377))=TRUE),"Down-regulation","No")))</f>
        <v>Up-regulation</v>
      </c>
      <c r="E1633" s="81"/>
      <c r="F1633" s="81" t="str">
        <f>IF(AND(주중데이터!F377=0,주중데이터!G377=0),0,IF(OR(ISNUMBER(getcolorred(주중데이터!F377))=TRUE,ISNUMBER(getcolorred(주중데이터!G377))=TRUE),"Up-regulation",IF(OR(ISNUMBER(getcolorgreen(주중데이터!F377))=TRUE,ISNUMBER(getcolorgreen(주중데이터!G377))=TRUE),"Down-regulation","No")))</f>
        <v>No</v>
      </c>
      <c r="G1633" s="81"/>
      <c r="H1633" s="81" t="str">
        <f>IF(AND(주중데이터!H377=0,주중데이터!I377=0),0,IF(OR(ISNUMBER(getcolorred(주중데이터!H377))=TRUE,ISNUMBER(getcolorred(주중데이터!I377))=TRUE),"Up-regulation",IF(OR(ISNUMBER(getcolorgreen(주중데이터!H377))=TRUE,ISNUMBER(getcolorgreen(주중데이터!I377))=TRUE),"Down-regulation","No")))</f>
        <v>No</v>
      </c>
      <c r="I1633" s="81"/>
      <c r="J1633" s="81" t="str">
        <f>IF(AND(주중데이터!J377=0,주중데이터!K377=0),0,IF(OR(ISNUMBER(getcolorred(주중데이터!J377))=TRUE,ISNUMBER(getcolorred(주중데이터!K377))=TRUE),"Up-regulation",IF(OR(ISNUMBER(getcolorgreen(주중데이터!J377))=TRUE,ISNUMBER(getcolorgreen(주중데이터!K377))=TRUE),"Down-regulation","No")))</f>
        <v>Up-regulation</v>
      </c>
      <c r="K1633" s="81"/>
      <c r="L1633" s="81" t="str">
        <f>IF(AND(주중데이터!L377=0,주중데이터!M377=0),0,IF(OR(ISNUMBER(getcolorred(주중데이터!L377))=TRUE,ISNUMBER(getcolorred(주중데이터!M377))=TRUE),"Up-regulation",IF(OR(ISNUMBER(getcolorgreen(주중데이터!L377))=TRUE,ISNUMBER(getcolorgreen(주중데이터!M377))=TRUE),"Down-regulation","No")))</f>
        <v>Up-regulation</v>
      </c>
      <c r="M1633" s="81"/>
      <c r="N1633" s="81" t="str">
        <f>IF(AND(주중데이터!N377=0,주중데이터!O377=0),0,IF(OR(ISNUMBER(getcolorred(주중데이터!N377))=TRUE,ISNUMBER(getcolorred(주중데이터!O377))=TRUE),"Up-regulation",IF(OR(ISNUMBER(getcolorgreen(주중데이터!N377))=TRUE,ISNUMBER(getcolorgreen(주중데이터!O377))=TRUE),"Down-regulation","No")))</f>
        <v>Up-regulation</v>
      </c>
      <c r="O1633" s="81"/>
      <c r="P1633" s="81" t="str">
        <f>IF(AND(주중데이터!P377=0,주중데이터!Q377=0),0,IF(OR(ISNUMBER(getcolorred(주중데이터!P377))=TRUE,ISNUMBER(getcolorred(주중데이터!Q377))=TRUE),"Up-regulation",IF(OR(ISNUMBER(getcolorgreen(주중데이터!P377))=TRUE,ISNUMBER(getcolorgreen(주중데이터!Q377))=TRUE),"Down-regulation","No")))</f>
        <v>Up-regulation</v>
      </c>
      <c r="Q1633" s="81"/>
      <c r="R1633" s="81" t="str">
        <f>IF(AND(주중데이터!R377=0,주중데이터!S377=0),0,IF(OR(ISNUMBER(getcolorred(주중데이터!R377))=TRUE,ISNUMBER(getcolorred(주중데이터!S377))=TRUE),"Up-regulation",IF(OR(ISNUMBER(getcolorgreen(주중데이터!R377))=TRUE,ISNUMBER(getcolorgreen(주중데이터!S377))=TRUE),"Down-regulation","No")))</f>
        <v>Up-regulation</v>
      </c>
      <c r="S1633" s="81"/>
      <c r="T1633" s="81" t="str">
        <f>IF(AND(주중데이터!T377=0,주중데이터!U377=0),0,IF(OR(ISNUMBER(getcolorred(주중데이터!T377))=TRUE,ISNUMBER(getcolorred(주중데이터!U377))=TRUE),"Up-regulation",IF(OR(ISNUMBER(getcolorgreen(주중데이터!T377))=TRUE,ISNUMBER(getcolorgreen(주중데이터!U377))=TRUE),"Down-regulation","No")))</f>
        <v>Up-regulation</v>
      </c>
      <c r="U1633" s="81"/>
      <c r="V1633" s="81" t="str">
        <f>IF(AND(주중데이터!V377=0,주중데이터!W377=0),0,IF(OR(ISNUMBER(getcolorred(주중데이터!V377))=TRUE,ISNUMBER(getcolorred(주중데이터!W377))=TRUE),"Up-regulation",IF(OR(ISNUMBER(getcolorgreen(주중데이터!V377))=TRUE,ISNUMBER(getcolorgreen(주중데이터!W377))=TRUE),"Down-regulation","No")))</f>
        <v>Up-regulation</v>
      </c>
      <c r="W1633" s="81"/>
      <c r="X1633" s="81" t="str">
        <f>IF(AND(주중데이터!X377=0,주중데이터!Y377=0),0,IF(OR(ISNUMBER(getcolorred(주중데이터!X377))=TRUE,ISNUMBER(getcolorred(주중데이터!Y377))=TRUE),"Up-regulation",IF(OR(ISNUMBER(getcolorgreen(주중데이터!X377))=TRUE,ISNUMBER(getcolorgreen(주중데이터!Y377))=TRUE),"Down-regulation","No")))</f>
        <v>Up-regulation</v>
      </c>
      <c r="Y1633" s="82"/>
      <c r="Z1633" s="76"/>
    </row>
    <row r="1634" spans="1:51">
      <c r="A1634" s="36" t="s">
        <v>30</v>
      </c>
      <c r="B1634" s="81" t="str">
        <f>IF(AND(주중데이터!B378=0,주중데이터!C378=0),0,IF(OR(ISNUMBER(getcolorred(주중데이터!B378))=TRUE,ISNUMBER(getcolorred(주중데이터!C378))=TRUE),"Up-regulation",IF(OR(ISNUMBER(getcolorgreen(주중데이터!B378))=TRUE,ISNUMBER(getcolorgreen(주중데이터!C378))=TRUE),"Down-regulation","No")))</f>
        <v>Up-regulation</v>
      </c>
      <c r="C1634" s="81"/>
      <c r="D1634" s="81" t="str">
        <f>IF(AND(주중데이터!D378=0,주중데이터!E378=0),0,IF(OR(ISNUMBER(getcolorred(주중데이터!D378))=TRUE,ISNUMBER(getcolorred(주중데이터!E378))=TRUE),"Up-regulation",IF(OR(ISNUMBER(getcolorgreen(주중데이터!D378))=TRUE,ISNUMBER(getcolorgreen(주중데이터!E378))=TRUE),"Down-regulation","No")))</f>
        <v>Up-regulation</v>
      </c>
      <c r="E1634" s="81"/>
      <c r="F1634" s="81" t="str">
        <f>IF(AND(주중데이터!F378=0,주중데이터!G378=0),0,IF(OR(ISNUMBER(getcolorred(주중데이터!F378))=TRUE,ISNUMBER(getcolorred(주중데이터!G378))=TRUE),"Up-regulation",IF(OR(ISNUMBER(getcolorgreen(주중데이터!F378))=TRUE,ISNUMBER(getcolorgreen(주중데이터!G378))=TRUE),"Down-regulation","No")))</f>
        <v>No</v>
      </c>
      <c r="G1634" s="81"/>
      <c r="H1634" s="81" t="str">
        <f>IF(AND(주중데이터!H378=0,주중데이터!I378=0),0,IF(OR(ISNUMBER(getcolorred(주중데이터!H378))=TRUE,ISNUMBER(getcolorred(주중데이터!I378))=TRUE),"Up-regulation",IF(OR(ISNUMBER(getcolorgreen(주중데이터!H378))=TRUE,ISNUMBER(getcolorgreen(주중데이터!I378))=TRUE),"Down-regulation","No")))</f>
        <v>No</v>
      </c>
      <c r="I1634" s="81"/>
      <c r="J1634" s="81" t="str">
        <f>IF(AND(주중데이터!J378=0,주중데이터!K378=0),0,IF(OR(ISNUMBER(getcolorred(주중데이터!J378))=TRUE,ISNUMBER(getcolorred(주중데이터!K378))=TRUE),"Up-regulation",IF(OR(ISNUMBER(getcolorgreen(주중데이터!J378))=TRUE,ISNUMBER(getcolorgreen(주중데이터!K378))=TRUE),"Down-regulation","No")))</f>
        <v>Up-regulation</v>
      </c>
      <c r="K1634" s="81"/>
      <c r="L1634" s="81" t="str">
        <f>IF(AND(주중데이터!L378=0,주중데이터!M378=0),0,IF(OR(ISNUMBER(getcolorred(주중데이터!L378))=TRUE,ISNUMBER(getcolorred(주중데이터!M378))=TRUE),"Up-regulation",IF(OR(ISNUMBER(getcolorgreen(주중데이터!L378))=TRUE,ISNUMBER(getcolorgreen(주중데이터!M378))=TRUE),"Down-regulation","No")))</f>
        <v>Up-regulation</v>
      </c>
      <c r="M1634" s="81"/>
      <c r="N1634" s="81" t="str">
        <f>IF(AND(주중데이터!N378=0,주중데이터!O378=0),0,IF(OR(ISNUMBER(getcolorred(주중데이터!N378))=TRUE,ISNUMBER(getcolorred(주중데이터!O378))=TRUE),"Up-regulation",IF(OR(ISNUMBER(getcolorgreen(주중데이터!N378))=TRUE,ISNUMBER(getcolorgreen(주중데이터!O378))=TRUE),"Down-regulation","No")))</f>
        <v>Up-regulation</v>
      </c>
      <c r="O1634" s="81"/>
      <c r="P1634" s="81" t="str">
        <f>IF(AND(주중데이터!P378=0,주중데이터!Q378=0),0,IF(OR(ISNUMBER(getcolorred(주중데이터!P378))=TRUE,ISNUMBER(getcolorred(주중데이터!Q378))=TRUE),"Up-regulation",IF(OR(ISNUMBER(getcolorgreen(주중데이터!P378))=TRUE,ISNUMBER(getcolorgreen(주중데이터!Q378))=TRUE),"Down-regulation","No")))</f>
        <v>Up-regulation</v>
      </c>
      <c r="Q1634" s="81"/>
      <c r="R1634" s="81" t="str">
        <f>IF(AND(주중데이터!R378=0,주중데이터!S378=0),0,IF(OR(ISNUMBER(getcolorred(주중데이터!R378))=TRUE,ISNUMBER(getcolorred(주중데이터!S378))=TRUE),"Up-regulation",IF(OR(ISNUMBER(getcolorgreen(주중데이터!R378))=TRUE,ISNUMBER(getcolorgreen(주중데이터!S378))=TRUE),"Down-regulation","No")))</f>
        <v>Up-regulation</v>
      </c>
      <c r="S1634" s="81"/>
      <c r="T1634" s="81" t="str">
        <f>IF(AND(주중데이터!T378=0,주중데이터!U378=0),0,IF(OR(ISNUMBER(getcolorred(주중데이터!T378))=TRUE,ISNUMBER(getcolorred(주중데이터!U378))=TRUE),"Up-regulation",IF(OR(ISNUMBER(getcolorgreen(주중데이터!T378))=TRUE,ISNUMBER(getcolorgreen(주중데이터!U378))=TRUE),"Down-regulation","No")))</f>
        <v>Up-regulation</v>
      </c>
      <c r="U1634" s="81"/>
      <c r="V1634" s="81" t="str">
        <f>IF(AND(주중데이터!V378=0,주중데이터!W378=0),0,IF(OR(ISNUMBER(getcolorred(주중데이터!V378))=TRUE,ISNUMBER(getcolorred(주중데이터!W378))=TRUE),"Up-regulation",IF(OR(ISNUMBER(getcolorgreen(주중데이터!V378))=TRUE,ISNUMBER(getcolorgreen(주중데이터!W378))=TRUE),"Down-regulation","No")))</f>
        <v>Up-regulation</v>
      </c>
      <c r="W1634" s="81"/>
      <c r="X1634" s="81" t="str">
        <f>IF(AND(주중데이터!X378=0,주중데이터!Y378=0),0,IF(OR(ISNUMBER(getcolorred(주중데이터!X378))=TRUE,ISNUMBER(getcolorred(주중데이터!Y378))=TRUE),"Up-regulation",IF(OR(ISNUMBER(getcolorgreen(주중데이터!X378))=TRUE,ISNUMBER(getcolorgreen(주중데이터!Y378))=TRUE),"Down-regulation","No")))</f>
        <v>Up-regulation</v>
      </c>
      <c r="Y1634" s="82"/>
      <c r="Z1634" s="76"/>
    </row>
    <row r="1635" spans="1:51">
      <c r="A1635" s="36" t="s">
        <v>31</v>
      </c>
      <c r="B1635" s="81" t="str">
        <f>IF(AND(주중데이터!B379=0,주중데이터!C379=0),0,IF(OR(ISNUMBER(getcolorred(주중데이터!B379))=TRUE,ISNUMBER(getcolorred(주중데이터!C379))=TRUE),"Up-regulation",IF(OR(ISNUMBER(getcolorgreen(주중데이터!B379))=TRUE,ISNUMBER(getcolorgreen(주중데이터!C379))=TRUE),"Down-regulation","No")))</f>
        <v>Up-regulation</v>
      </c>
      <c r="C1635" s="81"/>
      <c r="D1635" s="81" t="str">
        <f>IF(AND(주중데이터!D379=0,주중데이터!E379=0),0,IF(OR(ISNUMBER(getcolorred(주중데이터!D379))=TRUE,ISNUMBER(getcolorred(주중데이터!E379))=TRUE),"Up-regulation",IF(OR(ISNUMBER(getcolorgreen(주중데이터!D379))=TRUE,ISNUMBER(getcolorgreen(주중데이터!E379))=TRUE),"Down-regulation","No")))</f>
        <v>No</v>
      </c>
      <c r="E1635" s="81"/>
      <c r="F1635" s="81" t="str">
        <f>IF(AND(주중데이터!F379=0,주중데이터!G379=0),0,IF(OR(ISNUMBER(getcolorred(주중데이터!F379))=TRUE,ISNUMBER(getcolorred(주중데이터!G379))=TRUE),"Up-regulation",IF(OR(ISNUMBER(getcolorgreen(주중데이터!F379))=TRUE,ISNUMBER(getcolorgreen(주중데이터!G379))=TRUE),"Down-regulation","No")))</f>
        <v>No</v>
      </c>
      <c r="G1635" s="81"/>
      <c r="H1635" s="81" t="str">
        <f>IF(AND(주중데이터!H379=0,주중데이터!I379=0),0,IF(OR(ISNUMBER(getcolorred(주중데이터!H379))=TRUE,ISNUMBER(getcolorred(주중데이터!I379))=TRUE),"Up-regulation",IF(OR(ISNUMBER(getcolorgreen(주중데이터!H379))=TRUE,ISNUMBER(getcolorgreen(주중데이터!I379))=TRUE),"Down-regulation","No")))</f>
        <v>No</v>
      </c>
      <c r="I1635" s="81"/>
      <c r="J1635" s="81" t="str">
        <f>IF(AND(주중데이터!J379=0,주중데이터!K379=0),0,IF(OR(ISNUMBER(getcolorred(주중데이터!J379))=TRUE,ISNUMBER(getcolorred(주중데이터!K379))=TRUE),"Up-regulation",IF(OR(ISNUMBER(getcolorgreen(주중데이터!J379))=TRUE,ISNUMBER(getcolorgreen(주중데이터!K379))=TRUE),"Down-regulation","No")))</f>
        <v>Up-regulation</v>
      </c>
      <c r="K1635" s="81"/>
      <c r="L1635" s="81" t="str">
        <f>IF(AND(주중데이터!L379=0,주중데이터!M379=0),0,IF(OR(ISNUMBER(getcolorred(주중데이터!L379))=TRUE,ISNUMBER(getcolorred(주중데이터!M379))=TRUE),"Up-regulation",IF(OR(ISNUMBER(getcolorgreen(주중데이터!L379))=TRUE,ISNUMBER(getcolorgreen(주중데이터!M379))=TRUE),"Down-regulation","No")))</f>
        <v>Up-regulation</v>
      </c>
      <c r="M1635" s="81"/>
      <c r="N1635" s="81" t="str">
        <f>IF(AND(주중데이터!N379=0,주중데이터!O379=0),0,IF(OR(ISNUMBER(getcolorred(주중데이터!N379))=TRUE,ISNUMBER(getcolorred(주중데이터!O379))=TRUE),"Up-regulation",IF(OR(ISNUMBER(getcolorgreen(주중데이터!N379))=TRUE,ISNUMBER(getcolorgreen(주중데이터!O379))=TRUE),"Down-regulation","No")))</f>
        <v>Up-regulation</v>
      </c>
      <c r="O1635" s="81"/>
      <c r="P1635" s="81" t="str">
        <f>IF(AND(주중데이터!P379=0,주중데이터!Q379=0),0,IF(OR(ISNUMBER(getcolorred(주중데이터!P379))=TRUE,ISNUMBER(getcolorred(주중데이터!Q379))=TRUE),"Up-regulation",IF(OR(ISNUMBER(getcolorgreen(주중데이터!P379))=TRUE,ISNUMBER(getcolorgreen(주중데이터!Q379))=TRUE),"Down-regulation","No")))</f>
        <v>Up-regulation</v>
      </c>
      <c r="Q1635" s="81"/>
      <c r="R1635" s="81" t="str">
        <f>IF(AND(주중데이터!R379=0,주중데이터!S379=0),0,IF(OR(ISNUMBER(getcolorred(주중데이터!R379))=TRUE,ISNUMBER(getcolorred(주중데이터!S379))=TRUE),"Up-regulation",IF(OR(ISNUMBER(getcolorgreen(주중데이터!R379))=TRUE,ISNUMBER(getcolorgreen(주중데이터!S379))=TRUE),"Down-regulation","No")))</f>
        <v>Up-regulation</v>
      </c>
      <c r="S1635" s="81"/>
      <c r="T1635" s="81" t="str">
        <f>IF(AND(주중데이터!T379=0,주중데이터!U379=0),0,IF(OR(ISNUMBER(getcolorred(주중데이터!T379))=TRUE,ISNUMBER(getcolorred(주중데이터!U379))=TRUE),"Up-regulation",IF(OR(ISNUMBER(getcolorgreen(주중데이터!T379))=TRUE,ISNUMBER(getcolorgreen(주중데이터!U379))=TRUE),"Down-regulation","No")))</f>
        <v>Up-regulation</v>
      </c>
      <c r="U1635" s="81"/>
      <c r="V1635" s="81" t="str">
        <f>IF(AND(주중데이터!V379=0,주중데이터!W379=0),0,IF(OR(ISNUMBER(getcolorred(주중데이터!V379))=TRUE,ISNUMBER(getcolorred(주중데이터!W379))=TRUE),"Up-regulation",IF(OR(ISNUMBER(getcolorgreen(주중데이터!V379))=TRUE,ISNUMBER(getcolorgreen(주중데이터!W379))=TRUE),"Down-regulation","No")))</f>
        <v>Up-regulation</v>
      </c>
      <c r="W1635" s="81"/>
      <c r="X1635" s="81" t="str">
        <f>IF(AND(주중데이터!X379=0,주중데이터!Y379=0),0,IF(OR(ISNUMBER(getcolorred(주중데이터!X379))=TRUE,ISNUMBER(getcolorred(주중데이터!Y379))=TRUE),"Up-regulation",IF(OR(ISNUMBER(getcolorgreen(주중데이터!X379))=TRUE,ISNUMBER(getcolorgreen(주중데이터!Y379))=TRUE),"Down-regulation","No")))</f>
        <v>Up-regulation</v>
      </c>
      <c r="Y1635" s="82"/>
      <c r="Z1635" s="76"/>
    </row>
    <row r="1636" spans="1:51">
      <c r="A1636" s="36" t="s">
        <v>32</v>
      </c>
      <c r="B1636" s="81" t="str">
        <f>IF(AND(주중데이터!B380=0,주중데이터!C380=0),0,IF(OR(ISNUMBER(getcolorred(주중데이터!B380))=TRUE,ISNUMBER(getcolorred(주중데이터!C380))=TRUE),"Up-regulation",IF(OR(ISNUMBER(getcolorgreen(주중데이터!B380))=TRUE,ISNUMBER(getcolorgreen(주중데이터!C380))=TRUE),"Down-regulation","No")))</f>
        <v>No</v>
      </c>
      <c r="C1636" s="81"/>
      <c r="D1636" s="81" t="str">
        <f>IF(AND(주중데이터!D380=0,주중데이터!E380=0),0,IF(OR(ISNUMBER(getcolorred(주중데이터!D380))=TRUE,ISNUMBER(getcolorred(주중데이터!E380))=TRUE),"Up-regulation",IF(OR(ISNUMBER(getcolorgreen(주중데이터!D380))=TRUE,ISNUMBER(getcolorgreen(주중데이터!E380))=TRUE),"Down-regulation","No")))</f>
        <v>No</v>
      </c>
      <c r="E1636" s="81"/>
      <c r="F1636" s="81" t="str">
        <f>IF(AND(주중데이터!F380=0,주중데이터!G380=0),0,IF(OR(ISNUMBER(getcolorred(주중데이터!F380))=TRUE,ISNUMBER(getcolorred(주중데이터!G380))=TRUE),"Up-regulation",IF(OR(ISNUMBER(getcolorgreen(주중데이터!F380))=TRUE,ISNUMBER(getcolorgreen(주중데이터!G380))=TRUE),"Down-regulation","No")))</f>
        <v>No</v>
      </c>
      <c r="G1636" s="81"/>
      <c r="H1636" s="81" t="str">
        <f>IF(AND(주중데이터!H380=0,주중데이터!I380=0),0,IF(OR(ISNUMBER(getcolorred(주중데이터!H380))=TRUE,ISNUMBER(getcolorred(주중데이터!I380))=TRUE),"Up-regulation",IF(OR(ISNUMBER(getcolorgreen(주중데이터!H380))=TRUE,ISNUMBER(getcolorgreen(주중데이터!I380))=TRUE),"Down-regulation","No")))</f>
        <v>No</v>
      </c>
      <c r="I1636" s="81"/>
      <c r="J1636" s="81" t="str">
        <f>IF(AND(주중데이터!J380=0,주중데이터!K380=0),0,IF(OR(ISNUMBER(getcolorred(주중데이터!J380))=TRUE,ISNUMBER(getcolorred(주중데이터!K380))=TRUE),"Up-regulation",IF(OR(ISNUMBER(getcolorgreen(주중데이터!J380))=TRUE,ISNUMBER(getcolorgreen(주중데이터!K380))=TRUE),"Down-regulation","No")))</f>
        <v>No</v>
      </c>
      <c r="K1636" s="81"/>
      <c r="L1636" s="81" t="str">
        <f>IF(AND(주중데이터!L380=0,주중데이터!M380=0),0,IF(OR(ISNUMBER(getcolorred(주중데이터!L380))=TRUE,ISNUMBER(getcolorred(주중데이터!M380))=TRUE),"Up-regulation",IF(OR(ISNUMBER(getcolorgreen(주중데이터!L380))=TRUE,ISNUMBER(getcolorgreen(주중데이터!M380))=TRUE),"Down-regulation","No")))</f>
        <v>No</v>
      </c>
      <c r="M1636" s="81"/>
      <c r="N1636" s="81" t="str">
        <f>IF(AND(주중데이터!N380=0,주중데이터!O380=0),0,IF(OR(ISNUMBER(getcolorred(주중데이터!N380))=TRUE,ISNUMBER(getcolorred(주중데이터!O380))=TRUE),"Up-regulation",IF(OR(ISNUMBER(getcolorgreen(주중데이터!N380))=TRUE,ISNUMBER(getcolorgreen(주중데이터!O380))=TRUE),"Down-regulation","No")))</f>
        <v>No</v>
      </c>
      <c r="O1636" s="81"/>
      <c r="P1636" s="81" t="str">
        <f>IF(AND(주중데이터!P380=0,주중데이터!Q380=0),0,IF(OR(ISNUMBER(getcolorred(주중데이터!P380))=TRUE,ISNUMBER(getcolorred(주중데이터!Q380))=TRUE),"Up-regulation",IF(OR(ISNUMBER(getcolorgreen(주중데이터!P380))=TRUE,ISNUMBER(getcolorgreen(주중데이터!Q380))=TRUE),"Down-regulation","No")))</f>
        <v>No</v>
      </c>
      <c r="Q1636" s="81"/>
      <c r="R1636" s="81" t="str">
        <f>IF(AND(주중데이터!R380=0,주중데이터!S380=0),0,IF(OR(ISNUMBER(getcolorred(주중데이터!R380))=TRUE,ISNUMBER(getcolorred(주중데이터!S380))=TRUE),"Up-regulation",IF(OR(ISNUMBER(getcolorgreen(주중데이터!R380))=TRUE,ISNUMBER(getcolorgreen(주중데이터!S380))=TRUE),"Down-regulation","No")))</f>
        <v>No</v>
      </c>
      <c r="S1636" s="81"/>
      <c r="T1636" s="81" t="str">
        <f>IF(AND(주중데이터!T380=0,주중데이터!U380=0),0,IF(OR(ISNUMBER(getcolorred(주중데이터!T380))=TRUE,ISNUMBER(getcolorred(주중데이터!U380))=TRUE),"Up-regulation",IF(OR(ISNUMBER(getcolorgreen(주중데이터!T380))=TRUE,ISNUMBER(getcolorgreen(주중데이터!U380))=TRUE),"Down-regulation","No")))</f>
        <v>Up-regulation</v>
      </c>
      <c r="U1636" s="81"/>
      <c r="V1636" s="81" t="str">
        <f>IF(AND(주중데이터!V380=0,주중데이터!W380=0),0,IF(OR(ISNUMBER(getcolorred(주중데이터!V380))=TRUE,ISNUMBER(getcolorred(주중데이터!W380))=TRUE),"Up-regulation",IF(OR(ISNUMBER(getcolorgreen(주중데이터!V380))=TRUE,ISNUMBER(getcolorgreen(주중데이터!W380))=TRUE),"Down-regulation","No")))</f>
        <v>No</v>
      </c>
      <c r="W1636" s="81"/>
      <c r="X1636" s="81" t="str">
        <f>IF(AND(주중데이터!X380=0,주중데이터!Y380=0),0,IF(OR(ISNUMBER(getcolorred(주중데이터!X380))=TRUE,ISNUMBER(getcolorred(주중데이터!Y380))=TRUE),"Up-regulation",IF(OR(ISNUMBER(getcolorgreen(주중데이터!X380))=TRUE,ISNUMBER(getcolorgreen(주중데이터!Y380))=TRUE),"Down-regulation","No")))</f>
        <v>No</v>
      </c>
      <c r="Y1636" s="82"/>
      <c r="Z1636" s="76"/>
    </row>
    <row r="1637" spans="1:51">
      <c r="A1637" s="36" t="s">
        <v>33</v>
      </c>
      <c r="B1637" s="81" t="str">
        <f>IF(AND(주중데이터!B381=0,주중데이터!C381=0),0,IF(OR(ISNUMBER(getcolorred(주중데이터!B381))=TRUE,ISNUMBER(getcolorred(주중데이터!C381))=TRUE),"Up-regulation",IF(OR(ISNUMBER(getcolorgreen(주중데이터!B381))=TRUE,ISNUMBER(getcolorgreen(주중데이터!C381))=TRUE),"Down-regulation","No")))</f>
        <v>No</v>
      </c>
      <c r="C1637" s="81"/>
      <c r="D1637" s="81" t="str">
        <f>IF(AND(주중데이터!D381=0,주중데이터!E381=0),0,IF(OR(ISNUMBER(getcolorred(주중데이터!D381))=TRUE,ISNUMBER(getcolorred(주중데이터!E381))=TRUE),"Up-regulation",IF(OR(ISNUMBER(getcolorgreen(주중데이터!D381))=TRUE,ISNUMBER(getcolorgreen(주중데이터!E381))=TRUE),"Down-regulation","No")))</f>
        <v>No</v>
      </c>
      <c r="E1637" s="81"/>
      <c r="F1637" s="81" t="str">
        <f>IF(AND(주중데이터!F381=0,주중데이터!G381=0),0,IF(OR(ISNUMBER(getcolorred(주중데이터!F381))=TRUE,ISNUMBER(getcolorred(주중데이터!G381))=TRUE),"Up-regulation",IF(OR(ISNUMBER(getcolorgreen(주중데이터!F381))=TRUE,ISNUMBER(getcolorgreen(주중데이터!G381))=TRUE),"Down-regulation","No")))</f>
        <v>No</v>
      </c>
      <c r="G1637" s="81"/>
      <c r="H1637" s="81" t="str">
        <f>IF(AND(주중데이터!H381=0,주중데이터!I381=0),0,IF(OR(ISNUMBER(getcolorred(주중데이터!H381))=TRUE,ISNUMBER(getcolorred(주중데이터!I381))=TRUE),"Up-regulation",IF(OR(ISNUMBER(getcolorgreen(주중데이터!H381))=TRUE,ISNUMBER(getcolorgreen(주중데이터!I381))=TRUE),"Down-regulation","No")))</f>
        <v>No</v>
      </c>
      <c r="I1637" s="81"/>
      <c r="J1637" s="81" t="str">
        <f>IF(AND(주중데이터!J381=0,주중데이터!K381=0),0,IF(OR(ISNUMBER(getcolorred(주중데이터!J381))=TRUE,ISNUMBER(getcolorred(주중데이터!K381))=TRUE),"Up-regulation",IF(OR(ISNUMBER(getcolorgreen(주중데이터!J381))=TRUE,ISNUMBER(getcolorgreen(주중데이터!K381))=TRUE),"Down-regulation","No")))</f>
        <v>No</v>
      </c>
      <c r="K1637" s="81"/>
      <c r="L1637" s="81" t="str">
        <f>IF(AND(주중데이터!L381=0,주중데이터!M381=0),0,IF(OR(ISNUMBER(getcolorred(주중데이터!L381))=TRUE,ISNUMBER(getcolorred(주중데이터!M381))=TRUE),"Up-regulation",IF(OR(ISNUMBER(getcolorgreen(주중데이터!L381))=TRUE,ISNUMBER(getcolorgreen(주중데이터!M381))=TRUE),"Down-regulation","No")))</f>
        <v>Up-regulation</v>
      </c>
      <c r="M1637" s="81"/>
      <c r="N1637" s="81" t="str">
        <f>IF(AND(주중데이터!N381=0,주중데이터!O381=0),0,IF(OR(ISNUMBER(getcolorred(주중데이터!N381))=TRUE,ISNUMBER(getcolorred(주중데이터!O381))=TRUE),"Up-regulation",IF(OR(ISNUMBER(getcolorgreen(주중데이터!N381))=TRUE,ISNUMBER(getcolorgreen(주중데이터!O381))=TRUE),"Down-regulation","No")))</f>
        <v>Up-regulation</v>
      </c>
      <c r="O1637" s="81"/>
      <c r="P1637" s="81" t="str">
        <f>IF(AND(주중데이터!P381=0,주중데이터!Q381=0),0,IF(OR(ISNUMBER(getcolorred(주중데이터!P381))=TRUE,ISNUMBER(getcolorred(주중데이터!Q381))=TRUE),"Up-regulation",IF(OR(ISNUMBER(getcolorgreen(주중데이터!P381))=TRUE,ISNUMBER(getcolorgreen(주중데이터!Q381))=TRUE),"Down-regulation","No")))</f>
        <v>No</v>
      </c>
      <c r="Q1637" s="81"/>
      <c r="R1637" s="81" t="str">
        <f>IF(AND(주중데이터!R381=0,주중데이터!S381=0),0,IF(OR(ISNUMBER(getcolorred(주중데이터!R381))=TRUE,ISNUMBER(getcolorred(주중데이터!S381))=TRUE),"Up-regulation",IF(OR(ISNUMBER(getcolorgreen(주중데이터!R381))=TRUE,ISNUMBER(getcolorgreen(주중데이터!S381))=TRUE),"Down-regulation","No")))</f>
        <v>No</v>
      </c>
      <c r="S1637" s="81"/>
      <c r="T1637" s="81" t="str">
        <f>IF(AND(주중데이터!T381=0,주중데이터!U381=0),0,IF(OR(ISNUMBER(getcolorred(주중데이터!T381))=TRUE,ISNUMBER(getcolorred(주중데이터!U381))=TRUE),"Up-regulation",IF(OR(ISNUMBER(getcolorgreen(주중데이터!T381))=TRUE,ISNUMBER(getcolorgreen(주중데이터!U381))=TRUE),"Down-regulation","No")))</f>
        <v>Up-regulation</v>
      </c>
      <c r="U1637" s="81"/>
      <c r="V1637" s="81" t="str">
        <f>IF(AND(주중데이터!V381=0,주중데이터!W381=0),0,IF(OR(ISNUMBER(getcolorred(주중데이터!V381))=TRUE,ISNUMBER(getcolorred(주중데이터!W381))=TRUE),"Up-regulation",IF(OR(ISNUMBER(getcolorgreen(주중데이터!V381))=TRUE,ISNUMBER(getcolorgreen(주중데이터!W381))=TRUE),"Down-regulation","No")))</f>
        <v>No</v>
      </c>
      <c r="W1637" s="81"/>
      <c r="X1637" s="81" t="str">
        <f>IF(AND(주중데이터!X381=0,주중데이터!Y381=0),0,IF(OR(ISNUMBER(getcolorred(주중데이터!X381))=TRUE,ISNUMBER(getcolorred(주중데이터!Y381))=TRUE),"Up-regulation",IF(OR(ISNUMBER(getcolorgreen(주중데이터!X381))=TRUE,ISNUMBER(getcolorgreen(주중데이터!Y381))=TRUE),"Down-regulation","No")))</f>
        <v>No</v>
      </c>
      <c r="Y1637" s="82"/>
      <c r="Z1637" s="76"/>
    </row>
    <row r="1638" spans="1:51">
      <c r="A1638" s="36" t="s">
        <v>34</v>
      </c>
      <c r="B1638" s="81" t="str">
        <f>IF(AND(주중데이터!B382=0,주중데이터!C382=0),0,IF(OR(ISNUMBER(getcolorred(주중데이터!B382))=TRUE,ISNUMBER(getcolorred(주중데이터!C382))=TRUE),"Up-regulation",IF(OR(ISNUMBER(getcolorgreen(주중데이터!B382))=TRUE,ISNUMBER(getcolorgreen(주중데이터!C382))=TRUE),"Down-regulation","No")))</f>
        <v>No</v>
      </c>
      <c r="C1638" s="81"/>
      <c r="D1638" s="81" t="str">
        <f>IF(AND(주중데이터!D382=0,주중데이터!E382=0),0,IF(OR(ISNUMBER(getcolorred(주중데이터!D382))=TRUE,ISNUMBER(getcolorred(주중데이터!E382))=TRUE),"Up-regulation",IF(OR(ISNUMBER(getcolorgreen(주중데이터!D382))=TRUE,ISNUMBER(getcolorgreen(주중데이터!E382))=TRUE),"Down-regulation","No")))</f>
        <v>No</v>
      </c>
      <c r="E1638" s="81"/>
      <c r="F1638" s="81" t="str">
        <f>IF(AND(주중데이터!F382=0,주중데이터!G382=0),0,IF(OR(ISNUMBER(getcolorred(주중데이터!F382))=TRUE,ISNUMBER(getcolorred(주중데이터!G382))=TRUE),"Up-regulation",IF(OR(ISNUMBER(getcolorgreen(주중데이터!F382))=TRUE,ISNUMBER(getcolorgreen(주중데이터!G382))=TRUE),"Down-regulation","No")))</f>
        <v>No</v>
      </c>
      <c r="G1638" s="81"/>
      <c r="H1638" s="81" t="str">
        <f>IF(AND(주중데이터!H382=0,주중데이터!I382=0),0,IF(OR(ISNUMBER(getcolorred(주중데이터!H382))=TRUE,ISNUMBER(getcolorred(주중데이터!I382))=TRUE),"Up-regulation",IF(OR(ISNUMBER(getcolorgreen(주중데이터!H382))=TRUE,ISNUMBER(getcolorgreen(주중데이터!I382))=TRUE),"Down-regulation","No")))</f>
        <v>No</v>
      </c>
      <c r="I1638" s="81"/>
      <c r="J1638" s="81" t="str">
        <f>IF(AND(주중데이터!J382=0,주중데이터!K382=0),0,IF(OR(ISNUMBER(getcolorred(주중데이터!J382))=TRUE,ISNUMBER(getcolorred(주중데이터!K382))=TRUE),"Up-regulation",IF(OR(ISNUMBER(getcolorgreen(주중데이터!J382))=TRUE,ISNUMBER(getcolorgreen(주중데이터!K382))=TRUE),"Down-regulation","No")))</f>
        <v>No</v>
      </c>
      <c r="K1638" s="81"/>
      <c r="L1638" s="81" t="str">
        <f>IF(AND(주중데이터!L382=0,주중데이터!M382=0),0,IF(OR(ISNUMBER(getcolorred(주중데이터!L382))=TRUE,ISNUMBER(getcolorred(주중데이터!M382))=TRUE),"Up-regulation",IF(OR(ISNUMBER(getcolorgreen(주중데이터!L382))=TRUE,ISNUMBER(getcolorgreen(주중데이터!M382))=TRUE),"Down-regulation","No")))</f>
        <v>Up-regulation</v>
      </c>
      <c r="M1638" s="81"/>
      <c r="N1638" s="81" t="str">
        <f>IF(AND(주중데이터!N382=0,주중데이터!O382=0),0,IF(OR(ISNUMBER(getcolorred(주중데이터!N382))=TRUE,ISNUMBER(getcolorred(주중데이터!O382))=TRUE),"Up-regulation",IF(OR(ISNUMBER(getcolorgreen(주중데이터!N382))=TRUE,ISNUMBER(getcolorgreen(주중데이터!O382))=TRUE),"Down-regulation","No")))</f>
        <v>Up-regulation</v>
      </c>
      <c r="O1638" s="81"/>
      <c r="P1638" s="81" t="str">
        <f>IF(AND(주중데이터!P382=0,주중데이터!Q382=0),0,IF(OR(ISNUMBER(getcolorred(주중데이터!P382))=TRUE,ISNUMBER(getcolorred(주중데이터!Q382))=TRUE),"Up-regulation",IF(OR(ISNUMBER(getcolorgreen(주중데이터!P382))=TRUE,ISNUMBER(getcolorgreen(주중데이터!Q382))=TRUE),"Down-regulation","No")))</f>
        <v>No</v>
      </c>
      <c r="Q1638" s="81"/>
      <c r="R1638" s="81" t="str">
        <f>IF(AND(주중데이터!R382=0,주중데이터!S382=0),0,IF(OR(ISNUMBER(getcolorred(주중데이터!R382))=TRUE,ISNUMBER(getcolorred(주중데이터!S382))=TRUE),"Up-regulation",IF(OR(ISNUMBER(getcolorgreen(주중데이터!R382))=TRUE,ISNUMBER(getcolorgreen(주중데이터!S382))=TRUE),"Down-regulation","No")))</f>
        <v>No</v>
      </c>
      <c r="S1638" s="81"/>
      <c r="T1638" s="81" t="str">
        <f>IF(AND(주중데이터!T382=0,주중데이터!U382=0),0,IF(OR(ISNUMBER(getcolorred(주중데이터!T382))=TRUE,ISNUMBER(getcolorred(주중데이터!U382))=TRUE),"Up-regulation",IF(OR(ISNUMBER(getcolorgreen(주중데이터!T382))=TRUE,ISNUMBER(getcolorgreen(주중데이터!U382))=TRUE),"Down-regulation","No")))</f>
        <v>Up-regulation</v>
      </c>
      <c r="U1638" s="81"/>
      <c r="V1638" s="81" t="str">
        <f>IF(AND(주중데이터!V382=0,주중데이터!W382=0),0,IF(OR(ISNUMBER(getcolorred(주중데이터!V382))=TRUE,ISNUMBER(getcolorred(주중데이터!W382))=TRUE),"Up-regulation",IF(OR(ISNUMBER(getcolorgreen(주중데이터!V382))=TRUE,ISNUMBER(getcolorgreen(주중데이터!W382))=TRUE),"Down-regulation","No")))</f>
        <v>No</v>
      </c>
      <c r="W1638" s="81"/>
      <c r="X1638" s="81" t="str">
        <f>IF(AND(주중데이터!X382=0,주중데이터!Y382=0),0,IF(OR(ISNUMBER(getcolorred(주중데이터!X382))=TRUE,ISNUMBER(getcolorred(주중데이터!Y382))=TRUE),"Up-regulation",IF(OR(ISNUMBER(getcolorgreen(주중데이터!X382))=TRUE,ISNUMBER(getcolorgreen(주중데이터!Y382))=TRUE),"Down-regulation","No")))</f>
        <v>No</v>
      </c>
      <c r="Y1638" s="82"/>
      <c r="Z1638" s="76"/>
    </row>
    <row r="1639" spans="1:51" ht="17.25" thickBot="1">
      <c r="A1639" s="36" t="s">
        <v>35</v>
      </c>
      <c r="B1639" s="81" t="str">
        <f>IF(AND(주중데이터!B383=0,주중데이터!C383=0),0,IF(OR(ISNUMBER(getcolorred(주중데이터!B383))=TRUE,ISNUMBER(getcolorred(주중데이터!C383))=TRUE),"Up-regulation",IF(OR(ISNUMBER(getcolorgreen(주중데이터!B383))=TRUE,ISNUMBER(getcolorgreen(주중데이터!C383))=TRUE),"Down-regulation","No")))</f>
        <v>No</v>
      </c>
      <c r="C1639" s="81"/>
      <c r="D1639" s="81" t="str">
        <f>IF(AND(주중데이터!D383=0,주중데이터!E383=0),0,IF(OR(ISNUMBER(getcolorred(주중데이터!D383))=TRUE,ISNUMBER(getcolorred(주중데이터!E383))=TRUE),"Up-regulation",IF(OR(ISNUMBER(getcolorgreen(주중데이터!D383))=TRUE,ISNUMBER(getcolorgreen(주중데이터!E383))=TRUE),"Down-regulation","No")))</f>
        <v>No</v>
      </c>
      <c r="E1639" s="81"/>
      <c r="F1639" s="81" t="str">
        <f>IF(AND(주중데이터!F383=0,주중데이터!G383=0),0,IF(OR(ISNUMBER(getcolorred(주중데이터!F383))=TRUE,ISNUMBER(getcolorred(주중데이터!G383))=TRUE),"Up-regulation",IF(OR(ISNUMBER(getcolorgreen(주중데이터!F383))=TRUE,ISNUMBER(getcolorgreen(주중데이터!G383))=TRUE),"Down-regulation","No")))</f>
        <v>No</v>
      </c>
      <c r="G1639" s="81"/>
      <c r="H1639" s="81" t="str">
        <f>IF(AND(주중데이터!H383=0,주중데이터!I383=0),0,IF(OR(ISNUMBER(getcolorred(주중데이터!H383))=TRUE,ISNUMBER(getcolorred(주중데이터!I383))=TRUE),"Up-regulation",IF(OR(ISNUMBER(getcolorgreen(주중데이터!H383))=TRUE,ISNUMBER(getcolorgreen(주중데이터!I383))=TRUE),"Down-regulation","No")))</f>
        <v>No</v>
      </c>
      <c r="I1639" s="81"/>
      <c r="J1639" s="81" t="str">
        <f>IF(AND(주중데이터!J383=0,주중데이터!K383=0),0,IF(OR(ISNUMBER(getcolorred(주중데이터!J383))=TRUE,ISNUMBER(getcolorred(주중데이터!K383))=TRUE),"Up-regulation",IF(OR(ISNUMBER(getcolorgreen(주중데이터!J383))=TRUE,ISNUMBER(getcolorgreen(주중데이터!K383))=TRUE),"Down-regulation","No")))</f>
        <v>No</v>
      </c>
      <c r="K1639" s="81"/>
      <c r="L1639" s="81" t="str">
        <f>IF(AND(주중데이터!L383=0,주중데이터!M383=0),0,IF(OR(ISNUMBER(getcolorred(주중데이터!L383))=TRUE,ISNUMBER(getcolorred(주중데이터!M383))=TRUE),"Up-regulation",IF(OR(ISNUMBER(getcolorgreen(주중데이터!L383))=TRUE,ISNUMBER(getcolorgreen(주중데이터!M383))=TRUE),"Down-regulation","No")))</f>
        <v>Up-regulation</v>
      </c>
      <c r="M1639" s="81"/>
      <c r="N1639" s="81" t="str">
        <f>IF(AND(주중데이터!N383=0,주중데이터!O383=0),0,IF(OR(ISNUMBER(getcolorred(주중데이터!N383))=TRUE,ISNUMBER(getcolorred(주중데이터!O383))=TRUE),"Up-regulation",IF(OR(ISNUMBER(getcolorgreen(주중데이터!N383))=TRUE,ISNUMBER(getcolorgreen(주중데이터!O383))=TRUE),"Down-regulation","No")))</f>
        <v>Up-regulation</v>
      </c>
      <c r="O1639" s="81"/>
      <c r="P1639" s="81" t="str">
        <f>IF(AND(주중데이터!P383=0,주중데이터!Q383=0),0,IF(OR(ISNUMBER(getcolorred(주중데이터!P383))=TRUE,ISNUMBER(getcolorred(주중데이터!Q383))=TRUE),"Up-regulation",IF(OR(ISNUMBER(getcolorgreen(주중데이터!P383))=TRUE,ISNUMBER(getcolorgreen(주중데이터!Q383))=TRUE),"Down-regulation","No")))</f>
        <v>No</v>
      </c>
      <c r="Q1639" s="81"/>
      <c r="R1639" s="81" t="str">
        <f>IF(AND(주중데이터!R383=0,주중데이터!S383=0),0,IF(OR(ISNUMBER(getcolorred(주중데이터!R383))=TRUE,ISNUMBER(getcolorred(주중데이터!S383))=TRUE),"Up-regulation",IF(OR(ISNUMBER(getcolorgreen(주중데이터!R383))=TRUE,ISNUMBER(getcolorgreen(주중데이터!S383))=TRUE),"Down-regulation","No")))</f>
        <v>No</v>
      </c>
      <c r="S1639" s="81"/>
      <c r="T1639" s="81" t="str">
        <f>IF(AND(주중데이터!T383=0,주중데이터!U383=0),0,IF(OR(ISNUMBER(getcolorred(주중데이터!T383))=TRUE,ISNUMBER(getcolorred(주중데이터!U383))=TRUE),"Up-regulation",IF(OR(ISNUMBER(getcolorgreen(주중데이터!T383))=TRUE,ISNUMBER(getcolorgreen(주중데이터!U383))=TRUE),"Down-regulation","No")))</f>
        <v>Up-regulation</v>
      </c>
      <c r="U1639" s="81"/>
      <c r="V1639" s="81" t="str">
        <f>IF(AND(주중데이터!V383=0,주중데이터!W383=0),0,IF(OR(ISNUMBER(getcolorred(주중데이터!V383))=TRUE,ISNUMBER(getcolorred(주중데이터!W383))=TRUE),"Up-regulation",IF(OR(ISNUMBER(getcolorgreen(주중데이터!V383))=TRUE,ISNUMBER(getcolorgreen(주중데이터!W383))=TRUE),"Down-regulation","No")))</f>
        <v>No</v>
      </c>
      <c r="W1639" s="81"/>
      <c r="X1639" s="81" t="str">
        <f>IF(AND(주중데이터!X383=0,주중데이터!Y383=0),0,IF(OR(ISNUMBER(getcolorred(주중데이터!X383))=TRUE,ISNUMBER(getcolorred(주중데이터!Y383))=TRUE),"Up-regulation",IF(OR(ISNUMBER(getcolorgreen(주중데이터!X383))=TRUE,ISNUMBER(getcolorgreen(주중데이터!Y383))=TRUE),"Down-regulation","No")))</f>
        <v>No</v>
      </c>
      <c r="Y1639" s="82"/>
      <c r="Z1639" s="76"/>
    </row>
    <row r="1640" spans="1:51" ht="17.25" thickBot="1">
      <c r="A1640" s="36" t="s">
        <v>36</v>
      </c>
      <c r="B1640" s="81" t="str">
        <f>IF(AND(주중데이터!B384=0,주중데이터!C384=0),0,IF(OR(ISNUMBER(getcolorred(주중데이터!B384))=TRUE,ISNUMBER(getcolorred(주중데이터!C384))=TRUE),"Up-regulation",IF(OR(ISNUMBER(getcolorgreen(주중데이터!B384))=TRUE,ISNUMBER(getcolorgreen(주중데이터!C384))=TRUE),"Down-regulation","No")))</f>
        <v>No</v>
      </c>
      <c r="C1640" s="81"/>
      <c r="D1640" s="81" t="str">
        <f>IF(AND(주중데이터!D384=0,주중데이터!E384=0),0,IF(OR(ISNUMBER(getcolorred(주중데이터!D384))=TRUE,ISNUMBER(getcolorred(주중데이터!E384))=TRUE),"Up-regulation",IF(OR(ISNUMBER(getcolorgreen(주중데이터!D384))=TRUE,ISNUMBER(getcolorgreen(주중데이터!E384))=TRUE),"Down-regulation","No")))</f>
        <v>No</v>
      </c>
      <c r="E1640" s="81"/>
      <c r="F1640" s="81" t="str">
        <f>IF(AND(주중데이터!F384=0,주중데이터!G384=0),0,IF(OR(ISNUMBER(getcolorred(주중데이터!F384))=TRUE,ISNUMBER(getcolorred(주중데이터!G384))=TRUE),"Up-regulation",IF(OR(ISNUMBER(getcolorgreen(주중데이터!F384))=TRUE,ISNUMBER(getcolorgreen(주중데이터!G384))=TRUE),"Down-regulation","No")))</f>
        <v>No</v>
      </c>
      <c r="G1640" s="81"/>
      <c r="H1640" s="81" t="str">
        <f>IF(AND(주중데이터!H384=0,주중데이터!I384=0),0,IF(OR(ISNUMBER(getcolorred(주중데이터!H384))=TRUE,ISNUMBER(getcolorred(주중데이터!I384))=TRUE),"Up-regulation",IF(OR(ISNUMBER(getcolorgreen(주중데이터!H384))=TRUE,ISNUMBER(getcolorgreen(주중데이터!I384))=TRUE),"Down-regulation","No")))</f>
        <v>No</v>
      </c>
      <c r="I1640" s="81"/>
      <c r="J1640" s="81" t="str">
        <f>IF(AND(주중데이터!J384=0,주중데이터!K384=0),0,IF(OR(ISNUMBER(getcolorred(주중데이터!J384))=TRUE,ISNUMBER(getcolorred(주중데이터!K384))=TRUE),"Up-regulation",IF(OR(ISNUMBER(getcolorgreen(주중데이터!J384))=TRUE,ISNUMBER(getcolorgreen(주중데이터!K384))=TRUE),"Down-regulation","No")))</f>
        <v>No</v>
      </c>
      <c r="K1640" s="81"/>
      <c r="L1640" s="81" t="str">
        <f>IF(AND(주중데이터!L384=0,주중데이터!M384=0),0,IF(OR(ISNUMBER(getcolorred(주중데이터!L384))=TRUE,ISNUMBER(getcolorred(주중데이터!M384))=TRUE),"Up-regulation",IF(OR(ISNUMBER(getcolorgreen(주중데이터!L384))=TRUE,ISNUMBER(getcolorgreen(주중데이터!M384))=TRUE),"Down-regulation","No")))</f>
        <v>Up-regulation</v>
      </c>
      <c r="M1640" s="81"/>
      <c r="N1640" s="81" t="str">
        <f>IF(AND(주중데이터!N384=0,주중데이터!O384=0),0,IF(OR(ISNUMBER(getcolorred(주중데이터!N384))=TRUE,ISNUMBER(getcolorred(주중데이터!O384))=TRUE),"Up-regulation",IF(OR(ISNUMBER(getcolorgreen(주중데이터!N384))=TRUE,ISNUMBER(getcolorgreen(주중데이터!O384))=TRUE),"Down-regulation","No")))</f>
        <v>Up-regulation</v>
      </c>
      <c r="O1640" s="81"/>
      <c r="P1640" s="81" t="str">
        <f>IF(AND(주중데이터!P384=0,주중데이터!Q384=0),0,IF(OR(ISNUMBER(getcolorred(주중데이터!P384))=TRUE,ISNUMBER(getcolorred(주중데이터!Q384))=TRUE),"Up-regulation",IF(OR(ISNUMBER(getcolorgreen(주중데이터!P384))=TRUE,ISNUMBER(getcolorgreen(주중데이터!Q384))=TRUE),"Down-regulation","No")))</f>
        <v>No</v>
      </c>
      <c r="Q1640" s="81"/>
      <c r="R1640" s="81" t="str">
        <f>IF(AND(주중데이터!R384=0,주중데이터!S384=0),0,IF(OR(ISNUMBER(getcolorred(주중데이터!R384))=TRUE,ISNUMBER(getcolorred(주중데이터!S384))=TRUE),"Up-regulation",IF(OR(ISNUMBER(getcolorgreen(주중데이터!R384))=TRUE,ISNUMBER(getcolorgreen(주중데이터!S384))=TRUE),"Down-regulation","No")))</f>
        <v>No</v>
      </c>
      <c r="S1640" s="81"/>
      <c r="T1640" s="81" t="str">
        <f>IF(AND(주중데이터!T384=0,주중데이터!U384=0),0,IF(OR(ISNUMBER(getcolorred(주중데이터!T384))=TRUE,ISNUMBER(getcolorred(주중데이터!U384))=TRUE),"Up-regulation",IF(OR(ISNUMBER(getcolorgreen(주중데이터!T384))=TRUE,ISNUMBER(getcolorgreen(주중데이터!U384))=TRUE),"Down-regulation","No")))</f>
        <v>No</v>
      </c>
      <c r="U1640" s="81"/>
      <c r="V1640" s="81" t="str">
        <f>IF(AND(주중데이터!V384=0,주중데이터!W384=0),0,IF(OR(ISNUMBER(getcolorred(주중데이터!V384))=TRUE,ISNUMBER(getcolorred(주중데이터!W384))=TRUE),"Up-regulation",IF(OR(ISNUMBER(getcolorgreen(주중데이터!V384))=TRUE,ISNUMBER(getcolorgreen(주중데이터!W384))=TRUE),"Down-regulation","No")))</f>
        <v>No</v>
      </c>
      <c r="W1640" s="81"/>
      <c r="X1640" s="81" t="str">
        <f>IF(AND(주중데이터!X384=0,주중데이터!Y384=0),0,IF(OR(ISNUMBER(getcolorred(주중데이터!X384))=TRUE,ISNUMBER(getcolorred(주중데이터!Y384))=TRUE),"Up-regulation",IF(OR(ISNUMBER(getcolorgreen(주중데이터!X384))=TRUE,ISNUMBER(getcolorgreen(주중데이터!Y384))=TRUE),"Down-regulation","No")))</f>
        <v>No</v>
      </c>
      <c r="Y1640" s="82"/>
      <c r="Z1640" s="76"/>
      <c r="AA1640" s="31">
        <f>IF(주중DATA!AA384="","",주중DATA!AA384)</f>
        <v>44764</v>
      </c>
    </row>
    <row r="1641" spans="1:51" ht="17.25" thickBot="1">
      <c r="A1641" s="36" t="s">
        <v>37</v>
      </c>
      <c r="B1641" s="81" t="str">
        <f>IF(AND(주중데이터!B385=0,주중데이터!C385=0),0,IF(OR(ISNUMBER(getcolorred(주중데이터!B385))=TRUE,ISNUMBER(getcolorred(주중데이터!C385))=TRUE),"Up-regulation",IF(OR(ISNUMBER(getcolorgreen(주중데이터!B385))=TRUE,ISNUMBER(getcolorgreen(주중데이터!C385))=TRUE),"Down-regulation","No")))</f>
        <v>No</v>
      </c>
      <c r="C1641" s="81"/>
      <c r="D1641" s="81" t="str">
        <f>IF(AND(주중데이터!D385=0,주중데이터!E385=0),0,IF(OR(ISNUMBER(getcolorred(주중데이터!D385))=TRUE,ISNUMBER(getcolorred(주중데이터!E385))=TRUE),"Up-regulation",IF(OR(ISNUMBER(getcolorgreen(주중데이터!D385))=TRUE,ISNUMBER(getcolorgreen(주중데이터!E385))=TRUE),"Down-regulation","No")))</f>
        <v>No</v>
      </c>
      <c r="E1641" s="81"/>
      <c r="F1641" s="81" t="str">
        <f>IF(AND(주중데이터!F385=0,주중데이터!G385=0),0,IF(OR(ISNUMBER(getcolorred(주중데이터!F385))=TRUE,ISNUMBER(getcolorred(주중데이터!G385))=TRUE),"Up-regulation",IF(OR(ISNUMBER(getcolorgreen(주중데이터!F385))=TRUE,ISNUMBER(getcolorgreen(주중데이터!G385))=TRUE),"Down-regulation","No")))</f>
        <v>No</v>
      </c>
      <c r="G1641" s="81"/>
      <c r="H1641" s="81" t="str">
        <f>IF(AND(주중데이터!H385=0,주중데이터!I385=0),0,IF(OR(ISNUMBER(getcolorred(주중데이터!H385))=TRUE,ISNUMBER(getcolorred(주중데이터!I385))=TRUE),"Up-regulation",IF(OR(ISNUMBER(getcolorgreen(주중데이터!H385))=TRUE,ISNUMBER(getcolorgreen(주중데이터!I385))=TRUE),"Down-regulation","No")))</f>
        <v>No</v>
      </c>
      <c r="I1641" s="81"/>
      <c r="J1641" s="81" t="str">
        <f>IF(AND(주중데이터!J385=0,주중데이터!K385=0),0,IF(OR(ISNUMBER(getcolorred(주중데이터!J385))=TRUE,ISNUMBER(getcolorred(주중데이터!K385))=TRUE),"Up-regulation",IF(OR(ISNUMBER(getcolorgreen(주중데이터!J385))=TRUE,ISNUMBER(getcolorgreen(주중데이터!K385))=TRUE),"Down-regulation","No")))</f>
        <v>No</v>
      </c>
      <c r="K1641" s="81"/>
      <c r="L1641" s="81" t="str">
        <f>IF(AND(주중데이터!L385=0,주중데이터!M385=0),0,IF(OR(ISNUMBER(getcolorred(주중데이터!L385))=TRUE,ISNUMBER(getcolorred(주중데이터!M385))=TRUE),"Up-regulation",IF(OR(ISNUMBER(getcolorgreen(주중데이터!L385))=TRUE,ISNUMBER(getcolorgreen(주중데이터!M385))=TRUE),"Down-regulation","No")))</f>
        <v>Up-regulation</v>
      </c>
      <c r="M1641" s="81"/>
      <c r="N1641" s="81" t="str">
        <f>IF(AND(주중데이터!N385=0,주중데이터!O385=0),0,IF(OR(ISNUMBER(getcolorred(주중데이터!N385))=TRUE,ISNUMBER(getcolorred(주중데이터!O385))=TRUE),"Up-regulation",IF(OR(ISNUMBER(getcolorgreen(주중데이터!N385))=TRUE,ISNUMBER(getcolorgreen(주중데이터!O385))=TRUE),"Down-regulation","No")))</f>
        <v>Up-regulation</v>
      </c>
      <c r="O1641" s="81"/>
      <c r="P1641" s="81" t="str">
        <f>IF(AND(주중데이터!P385=0,주중데이터!Q385=0),0,IF(OR(ISNUMBER(getcolorred(주중데이터!P385))=TRUE,ISNUMBER(getcolorred(주중데이터!Q385))=TRUE),"Up-regulation",IF(OR(ISNUMBER(getcolorgreen(주중데이터!P385))=TRUE,ISNUMBER(getcolorgreen(주중데이터!Q385))=TRUE),"Down-regulation","No")))</f>
        <v>No</v>
      </c>
      <c r="Q1641" s="81"/>
      <c r="R1641" s="81" t="str">
        <f>IF(AND(주중데이터!R385=0,주중데이터!S385=0),0,IF(OR(ISNUMBER(getcolorred(주중데이터!R385))=TRUE,ISNUMBER(getcolorred(주중데이터!S385))=TRUE),"Up-regulation",IF(OR(ISNUMBER(getcolorgreen(주중데이터!R385))=TRUE,ISNUMBER(getcolorgreen(주중데이터!S385))=TRUE),"Down-regulation","No")))</f>
        <v>No</v>
      </c>
      <c r="S1641" s="81"/>
      <c r="T1641" s="81" t="str">
        <f>IF(AND(주중데이터!T385=0,주중데이터!U385=0),0,IF(OR(ISNUMBER(getcolorred(주중데이터!T385))=TRUE,ISNUMBER(getcolorred(주중데이터!U385))=TRUE),"Up-regulation",IF(OR(ISNUMBER(getcolorgreen(주중데이터!T385))=TRUE,ISNUMBER(getcolorgreen(주중데이터!U385))=TRUE),"Down-regulation","No")))</f>
        <v>Up-regulation</v>
      </c>
      <c r="U1641" s="81"/>
      <c r="V1641" s="81" t="str">
        <f>IF(AND(주중데이터!V385=0,주중데이터!W385=0),0,IF(OR(ISNUMBER(getcolorred(주중데이터!V385))=TRUE,ISNUMBER(getcolorred(주중데이터!W385))=TRUE),"Up-regulation",IF(OR(ISNUMBER(getcolorgreen(주중데이터!V385))=TRUE,ISNUMBER(getcolorgreen(주중데이터!W385))=TRUE),"Down-regulation","No")))</f>
        <v>No</v>
      </c>
      <c r="W1641" s="81"/>
      <c r="X1641" s="81" t="str">
        <f>IF(AND(주중데이터!X385=0,주중데이터!Y385=0),0,IF(OR(ISNUMBER(getcolorred(주중데이터!X385))=TRUE,ISNUMBER(getcolorred(주중데이터!Y385))=TRUE),"Up-regulation",IF(OR(ISNUMBER(getcolorgreen(주중데이터!X385))=TRUE,ISNUMBER(getcolorgreen(주중데이터!Y385))=TRUE),"Down-regulation","No")))</f>
        <v>No</v>
      </c>
      <c r="Y1641" s="82"/>
      <c r="Z1641" s="76"/>
      <c r="AA1641" s="9" t="str">
        <f>IF(주중DATA!AA385="","",주중DATA!AA385)</f>
        <v>Min</v>
      </c>
      <c r="AB1641" s="10" t="str">
        <f>IF(주중DATA!AB385="","",주중DATA!AB385)</f>
        <v>163,34</v>
      </c>
      <c r="AC1641" s="10" t="str">
        <f>IF(주중DATA!AC385="","",주중DATA!AC385)</f>
        <v>150,00</v>
      </c>
      <c r="AD1641" s="10" t="str">
        <f>IF(주중DATA!AD385="","",주중DATA!AD385)</f>
        <v>217,59</v>
      </c>
      <c r="AE1641" s="10" t="str">
        <f>IF(주중DATA!AE385="","",주중DATA!AE385)</f>
        <v>217,59</v>
      </c>
      <c r="AF1641" s="10" t="str">
        <f>IF(주중DATA!AF385="","",주중DATA!AF385)</f>
        <v>1,49</v>
      </c>
      <c r="AG1641" s="10" t="str">
        <f>IF(주중DATA!AG385="","",주중DATA!AG385)</f>
        <v>-1,00</v>
      </c>
      <c r="AH1641" s="10" t="str">
        <f>IF(주중DATA!AH385="","",주중DATA!AH385)</f>
        <v>1,49</v>
      </c>
      <c r="AI1641" s="10" t="str">
        <f>IF(주중DATA!AI385="","",주중DATA!AI385)</f>
        <v>-1,00</v>
      </c>
      <c r="AJ1641" s="10" t="str">
        <f>IF(주중DATA!AJ385="","",주중DATA!AJ385)</f>
        <v>163,34</v>
      </c>
      <c r="AK1641" s="10" t="str">
        <f>IF(주중DATA!AK385="","",주중DATA!AK385)</f>
        <v>150,00</v>
      </c>
      <c r="AL1641" s="10" t="str">
        <f>IF(주중DATA!AL385="","",주중DATA!AL385)</f>
        <v>4,17</v>
      </c>
      <c r="AM1641" s="10" t="str">
        <f>IF(주중DATA!AM385="","",주중DATA!AM385)</f>
        <v>-1,00</v>
      </c>
      <c r="AN1641" s="10" t="str">
        <f>IF(주중DATA!AN385="","",주중DATA!AN385)</f>
        <v>4,17</v>
      </c>
      <c r="AO1641" s="10" t="str">
        <f>IF(주중DATA!AO385="","",주중DATA!AO385)</f>
        <v>-1,00</v>
      </c>
      <c r="AP1641" s="10" t="str">
        <f>IF(주중DATA!AP385="","",주중DATA!AP385)</f>
        <v>4,17</v>
      </c>
      <c r="AQ1641" s="10" t="str">
        <f>IF(주중DATA!AQ385="","",주중DATA!AQ385)</f>
        <v>-1,00</v>
      </c>
      <c r="AR1641" s="10" t="str">
        <f>IF(주중DATA!AR385="","",주중DATA!AR385)</f>
        <v>4,17</v>
      </c>
      <c r="AS1641" s="10" t="str">
        <f>IF(주중DATA!AS385="","",주중DATA!AS385)</f>
        <v>-1,00</v>
      </c>
      <c r="AT1641" s="10" t="str">
        <f>IF(주중DATA!AT385="","",주중DATA!AT385)</f>
        <v>16,30</v>
      </c>
      <c r="AU1641" s="10" t="str">
        <f>IF(주중DATA!AU385="","",주중DATA!AU385)</f>
        <v>-1,00</v>
      </c>
      <c r="AV1641" s="10" t="str">
        <f>IF(주중DATA!AV385="","",주중DATA!AV385)</f>
        <v>224,09</v>
      </c>
      <c r="AW1641" s="10" t="str">
        <f>IF(주중DATA!AW385="","",주중DATA!AW385)</f>
        <v>-1,00</v>
      </c>
      <c r="AX1641" s="10" t="str">
        <f>IF(주중DATA!AX385="","",주중DATA!AX385)</f>
        <v>179,28</v>
      </c>
    </row>
    <row r="1642" spans="1:51">
      <c r="A1642" s="36" t="s">
        <v>39</v>
      </c>
      <c r="B1642" s="81" t="str">
        <f>IF(AND(주중데이터!B386=0,주중데이터!C386=0),0,IF(OR(ISNUMBER(getcolorred(주중데이터!B386))=TRUE,ISNUMBER(getcolorred(주중데이터!C386))=TRUE),"Up-regulation",IF(OR(ISNUMBER(getcolorgreen(주중데이터!B386))=TRUE,ISNUMBER(getcolorgreen(주중데이터!C386))=TRUE),"Down-regulation","No")))</f>
        <v>No</v>
      </c>
      <c r="C1642" s="81"/>
      <c r="D1642" s="81" t="str">
        <f>IF(AND(주중데이터!D386=0,주중데이터!E386=0),0,IF(OR(ISNUMBER(getcolorred(주중데이터!D386))=TRUE,ISNUMBER(getcolorred(주중데이터!E386))=TRUE),"Up-regulation",IF(OR(ISNUMBER(getcolorgreen(주중데이터!D386))=TRUE,ISNUMBER(getcolorgreen(주중데이터!E386))=TRUE),"Down-regulation","No")))</f>
        <v>No</v>
      </c>
      <c r="E1642" s="81"/>
      <c r="F1642" s="81" t="str">
        <f>IF(AND(주중데이터!F386=0,주중데이터!G386=0),0,IF(OR(ISNUMBER(getcolorred(주중데이터!F386))=TRUE,ISNUMBER(getcolorred(주중데이터!G386))=TRUE),"Up-regulation",IF(OR(ISNUMBER(getcolorgreen(주중데이터!F386))=TRUE,ISNUMBER(getcolorgreen(주중데이터!G386))=TRUE),"Down-regulation","No")))</f>
        <v>No</v>
      </c>
      <c r="G1642" s="81"/>
      <c r="H1642" s="81" t="str">
        <f>IF(AND(주중데이터!H386=0,주중데이터!I386=0),0,IF(OR(ISNUMBER(getcolorred(주중데이터!H386))=TRUE,ISNUMBER(getcolorred(주중데이터!I386))=TRUE),"Up-regulation",IF(OR(ISNUMBER(getcolorgreen(주중데이터!H386))=TRUE,ISNUMBER(getcolorgreen(주중데이터!I386))=TRUE),"Down-regulation","No")))</f>
        <v>No</v>
      </c>
      <c r="I1642" s="81"/>
      <c r="J1642" s="81" t="str">
        <f>IF(AND(주중데이터!J386=0,주중데이터!K386=0),0,IF(OR(ISNUMBER(getcolorred(주중데이터!J386))=TRUE,ISNUMBER(getcolorred(주중데이터!K386))=TRUE),"Up-regulation",IF(OR(ISNUMBER(getcolorgreen(주중데이터!J386))=TRUE,ISNUMBER(getcolorgreen(주중데이터!K386))=TRUE),"Down-regulation","No")))</f>
        <v>No</v>
      </c>
      <c r="K1642" s="81"/>
      <c r="L1642" s="81" t="str">
        <f>IF(AND(주중데이터!L386=0,주중데이터!M386=0),0,IF(OR(ISNUMBER(getcolorred(주중데이터!L386))=TRUE,ISNUMBER(getcolorred(주중데이터!M386))=TRUE),"Up-regulation",IF(OR(ISNUMBER(getcolorgreen(주중데이터!L386))=TRUE,ISNUMBER(getcolorgreen(주중데이터!M386))=TRUE),"Down-regulation","No")))</f>
        <v>Up-regulation</v>
      </c>
      <c r="M1642" s="81"/>
      <c r="N1642" s="81" t="str">
        <f>IF(AND(주중데이터!N386=0,주중데이터!O386=0),0,IF(OR(ISNUMBER(getcolorred(주중데이터!N386))=TRUE,ISNUMBER(getcolorred(주중데이터!O386))=TRUE),"Up-regulation",IF(OR(ISNUMBER(getcolorgreen(주중데이터!N386))=TRUE,ISNUMBER(getcolorgreen(주중데이터!O386))=TRUE),"Down-regulation","No")))</f>
        <v>Up-regulation</v>
      </c>
      <c r="O1642" s="81"/>
      <c r="P1642" s="81" t="str">
        <f>IF(AND(주중데이터!P386=0,주중데이터!Q386=0),0,IF(OR(ISNUMBER(getcolorred(주중데이터!P386))=TRUE,ISNUMBER(getcolorred(주중데이터!Q386))=TRUE),"Up-regulation",IF(OR(ISNUMBER(getcolorgreen(주중데이터!P386))=TRUE,ISNUMBER(getcolorgreen(주중데이터!Q386))=TRUE),"Down-regulation","No")))</f>
        <v>No</v>
      </c>
      <c r="Q1642" s="81"/>
      <c r="R1642" s="81" t="str">
        <f>IF(AND(주중데이터!R386=0,주중데이터!S386=0),0,IF(OR(ISNUMBER(getcolorred(주중데이터!R386))=TRUE,ISNUMBER(getcolorred(주중데이터!S386))=TRUE),"Up-regulation",IF(OR(ISNUMBER(getcolorgreen(주중데이터!R386))=TRUE,ISNUMBER(getcolorgreen(주중데이터!S386))=TRUE),"Down-regulation","No")))</f>
        <v>No</v>
      </c>
      <c r="S1642" s="81"/>
      <c r="T1642" s="81" t="str">
        <f>IF(AND(주중데이터!T386=0,주중데이터!U386=0),0,IF(OR(ISNUMBER(getcolorred(주중데이터!T386))=TRUE,ISNUMBER(getcolorred(주중데이터!U386))=TRUE),"Up-regulation",IF(OR(ISNUMBER(getcolorgreen(주중데이터!T386))=TRUE,ISNUMBER(getcolorgreen(주중데이터!U386))=TRUE),"Down-regulation","No")))</f>
        <v>Up-regulation</v>
      </c>
      <c r="U1642" s="81"/>
      <c r="V1642" s="81" t="str">
        <f>IF(AND(주중데이터!V386=0,주중데이터!W386=0),0,IF(OR(ISNUMBER(getcolorred(주중데이터!V386))=TRUE,ISNUMBER(getcolorred(주중데이터!W386))=TRUE),"Up-regulation",IF(OR(ISNUMBER(getcolorgreen(주중데이터!V386))=TRUE,ISNUMBER(getcolorgreen(주중데이터!W386))=TRUE),"Down-regulation","No")))</f>
        <v>No</v>
      </c>
      <c r="W1642" s="81"/>
      <c r="X1642" s="81" t="str">
        <f>IF(AND(주중데이터!X386=0,주중데이터!Y386=0),0,IF(OR(ISNUMBER(getcolorred(주중데이터!X386))=TRUE,ISNUMBER(getcolorred(주중데이터!Y386))=TRUE),"Up-regulation",IF(OR(ISNUMBER(getcolorgreen(주중데이터!X386))=TRUE,ISNUMBER(getcolorgreen(주중데이터!Y386))=TRUE),"Down-regulation","No")))</f>
        <v>No</v>
      </c>
      <c r="Y1642" s="82"/>
      <c r="Z1642" s="76"/>
      <c r="AA1642" s="11" t="str">
        <f>IF(주중DATA!AA386="","",주중DATA!AA386)</f>
        <v>Max</v>
      </c>
      <c r="AB1642" s="3" t="str">
        <f>IF(주중DATA!AB386="","",주중DATA!AB386)</f>
        <v>332,00</v>
      </c>
      <c r="AC1642" s="3" t="str">
        <f>IF(주중DATA!AC386="","",주중DATA!AC386)</f>
        <v>199,06</v>
      </c>
      <c r="AD1642" s="3" t="str">
        <f>IF(주중DATA!AD386="","",주중DATA!AD386)</f>
        <v>357,24</v>
      </c>
      <c r="AE1642" s="3" t="str">
        <f>IF(주중DATA!AE386="","",주중DATA!AE386)</f>
        <v>357,24</v>
      </c>
      <c r="AF1642" s="3" t="str">
        <f>IF(주중DATA!AF386="","",주중DATA!AF386)</f>
        <v>2,15</v>
      </c>
      <c r="AG1642" s="3" t="str">
        <f>IF(주중DATA!AG386="","",주중DATA!AG386)</f>
        <v>2,15</v>
      </c>
      <c r="AH1642" s="3" t="str">
        <f>IF(주중DATA!AH386="","",주중DATA!AH386)</f>
        <v>2,15</v>
      </c>
      <c r="AI1642" s="3" t="str">
        <f>IF(주중DATA!AI386="","",주중DATA!AI386)</f>
        <v>2,15</v>
      </c>
      <c r="AJ1642" s="3" t="str">
        <f>IF(주중DATA!AJ386="","",주중DATA!AJ386)</f>
        <v>332,00</v>
      </c>
      <c r="AK1642" s="3" t="str">
        <f>IF(주중DATA!AK386="","",주중DATA!AK386)</f>
        <v>199,06</v>
      </c>
      <c r="AL1642" s="3" t="str">
        <f>IF(주중DATA!AL386="","",주중DATA!AL386)</f>
        <v>265,00</v>
      </c>
      <c r="AM1642" s="3" t="str">
        <f>IF(주중DATA!AM386="","",주중DATA!AM386)</f>
        <v>62,30</v>
      </c>
      <c r="AN1642" s="3" t="str">
        <f>IF(주중DATA!AN386="","",주중DATA!AN386)</f>
        <v>265,00</v>
      </c>
      <c r="AO1642" s="3" t="str">
        <f>IF(주중DATA!AO386="","",주중DATA!AO386)</f>
        <v>62,30</v>
      </c>
      <c r="AP1642" s="3" t="str">
        <f>IF(주중DATA!AP386="","",주중DATA!AP386)</f>
        <v>332,00</v>
      </c>
      <c r="AQ1642" s="3" t="str">
        <f>IF(주중DATA!AQ386="","",주중DATA!AQ386)</f>
        <v>199,06</v>
      </c>
      <c r="AR1642" s="3" t="str">
        <f>IF(주중DATA!AR386="","",주중DATA!AR386)</f>
        <v>537,30</v>
      </c>
      <c r="AS1642" s="3" t="str">
        <f>IF(주중DATA!AS386="","",주중DATA!AS386)</f>
        <v>429,01</v>
      </c>
      <c r="AT1642" s="3" t="str">
        <f>IF(주중DATA!AT386="","",주중DATA!AT386)</f>
        <v>480,00</v>
      </c>
      <c r="AU1642" s="3" t="str">
        <f>IF(주중DATA!AU386="","",주중DATA!AU386)</f>
        <v>344,33</v>
      </c>
      <c r="AV1642" s="3" t="str">
        <f>IF(주중DATA!AV386="","",주중DATA!AV386)</f>
        <v>537,30</v>
      </c>
      <c r="AW1642" s="3" t="str">
        <f>IF(주중DATA!AW386="","",주중DATA!AW386)</f>
        <v>429,01</v>
      </c>
      <c r="AX1642" s="3" t="str">
        <f>IF(주중DATA!AX386="","",주중DATA!AX386)</f>
        <v>537,30</v>
      </c>
      <c r="AY1642" s="18" t="str">
        <f>IF(주중DATA!AY385="","",주중DATA!AY385)</f>
        <v>-1,00</v>
      </c>
    </row>
    <row r="1643" spans="1:51" ht="17.25" thickBot="1">
      <c r="A1643" s="37" t="s">
        <v>41</v>
      </c>
      <c r="B1643" s="79" t="str">
        <f>IF(AND(주중데이터!B387=0,주중데이터!C387=0),0,IF(OR(ISNUMBER(getcolorred(주중데이터!B387))=TRUE,ISNUMBER(getcolorred(주중데이터!C387))=TRUE),"Up-regulation",IF(OR(ISNUMBER(getcolorgreen(주중데이터!B387))=TRUE,ISNUMBER(getcolorgreen(주중데이터!C387))=TRUE),"Down-regulation","No")))</f>
        <v>No</v>
      </c>
      <c r="C1643" s="79"/>
      <c r="D1643" s="79" t="str">
        <f>IF(AND(주중데이터!D387=0,주중데이터!E387=0),0,IF(OR(ISNUMBER(getcolorred(주중데이터!D387))=TRUE,ISNUMBER(getcolorred(주중데이터!E387))=TRUE),"Up-regulation",IF(OR(ISNUMBER(getcolorgreen(주중데이터!D387))=TRUE,ISNUMBER(getcolorgreen(주중데이터!E387))=TRUE),"Down-regulation","No")))</f>
        <v>No</v>
      </c>
      <c r="E1643" s="79"/>
      <c r="F1643" s="79" t="str">
        <f>IF(AND(주중데이터!F387=0,주중데이터!G387=0),0,IF(OR(ISNUMBER(getcolorred(주중데이터!F387))=TRUE,ISNUMBER(getcolorred(주중데이터!G387))=TRUE),"Up-regulation",IF(OR(ISNUMBER(getcolorgreen(주중데이터!F387))=TRUE,ISNUMBER(getcolorgreen(주중데이터!G387))=TRUE),"Down-regulation","No")))</f>
        <v>No</v>
      </c>
      <c r="G1643" s="79"/>
      <c r="H1643" s="79" t="str">
        <f>IF(AND(주중데이터!H387=0,주중데이터!I387=0),0,IF(OR(ISNUMBER(getcolorred(주중데이터!H387))=TRUE,ISNUMBER(getcolorred(주중데이터!I387))=TRUE),"Up-regulation",IF(OR(ISNUMBER(getcolorgreen(주중데이터!H387))=TRUE,ISNUMBER(getcolorgreen(주중데이터!I387))=TRUE),"Down-regulation","No")))</f>
        <v>No</v>
      </c>
      <c r="I1643" s="79"/>
      <c r="J1643" s="79" t="str">
        <f>IF(AND(주중데이터!J387=0,주중데이터!K387=0),0,IF(OR(ISNUMBER(getcolorred(주중데이터!J387))=TRUE,ISNUMBER(getcolorred(주중데이터!K387))=TRUE),"Up-regulation",IF(OR(ISNUMBER(getcolorgreen(주중데이터!J387))=TRUE,ISNUMBER(getcolorgreen(주중데이터!K387))=TRUE),"Down-regulation","No")))</f>
        <v>No</v>
      </c>
      <c r="K1643" s="79"/>
      <c r="L1643" s="79" t="str">
        <f>IF(AND(주중데이터!L387=0,주중데이터!M387=0),0,IF(OR(ISNUMBER(getcolorred(주중데이터!L387))=TRUE,ISNUMBER(getcolorred(주중데이터!M387))=TRUE),"Up-regulation",IF(OR(ISNUMBER(getcolorgreen(주중데이터!L387))=TRUE,ISNUMBER(getcolorgreen(주중데이터!M387))=TRUE),"Down-regulation","No")))</f>
        <v>No</v>
      </c>
      <c r="M1643" s="79"/>
      <c r="N1643" s="79" t="str">
        <f>IF(AND(주중데이터!N387=0,주중데이터!O387=0),0,IF(OR(ISNUMBER(getcolorred(주중데이터!N387))=TRUE,ISNUMBER(getcolorred(주중데이터!O387))=TRUE),"Up-regulation",IF(OR(ISNUMBER(getcolorgreen(주중데이터!N387))=TRUE,ISNUMBER(getcolorgreen(주중데이터!O387))=TRUE),"Down-regulation","No")))</f>
        <v>No</v>
      </c>
      <c r="O1643" s="79"/>
      <c r="P1643" s="79" t="str">
        <f>IF(AND(주중데이터!P387=0,주중데이터!Q387=0),0,IF(OR(ISNUMBER(getcolorred(주중데이터!P387))=TRUE,ISNUMBER(getcolorred(주중데이터!Q387))=TRUE),"Up-regulation",IF(OR(ISNUMBER(getcolorgreen(주중데이터!P387))=TRUE,ISNUMBER(getcolorgreen(주중데이터!Q387))=TRUE),"Down-regulation","No")))</f>
        <v>No</v>
      </c>
      <c r="Q1643" s="79"/>
      <c r="R1643" s="79" t="str">
        <f>IF(AND(주중데이터!R387=0,주중데이터!S387=0),0,IF(OR(ISNUMBER(getcolorred(주중데이터!R387))=TRUE,ISNUMBER(getcolorred(주중데이터!S387))=TRUE),"Up-regulation",IF(OR(ISNUMBER(getcolorgreen(주중데이터!R387))=TRUE,ISNUMBER(getcolorgreen(주중데이터!S387))=TRUE),"Down-regulation","No")))</f>
        <v>No</v>
      </c>
      <c r="S1643" s="79"/>
      <c r="T1643" s="79" t="str">
        <f>IF(AND(주중데이터!T387=0,주중데이터!U387=0),0,IF(OR(ISNUMBER(getcolorred(주중데이터!T387))=TRUE,ISNUMBER(getcolorred(주중데이터!U387))=TRUE),"Up-regulation",IF(OR(ISNUMBER(getcolorgreen(주중데이터!T387))=TRUE,ISNUMBER(getcolorgreen(주중데이터!U387))=TRUE),"Down-regulation","No")))</f>
        <v>No</v>
      </c>
      <c r="U1643" s="79"/>
      <c r="V1643" s="79" t="str">
        <f>IF(AND(주중데이터!V387=0,주중데이터!W387=0),0,IF(OR(ISNUMBER(getcolorred(주중데이터!V387))=TRUE,ISNUMBER(getcolorred(주중데이터!W387))=TRUE),"Up-regulation",IF(OR(ISNUMBER(getcolorgreen(주중데이터!V387))=TRUE,ISNUMBER(getcolorgreen(주중데이터!W387))=TRUE),"Down-regulation","No")))</f>
        <v>No</v>
      </c>
      <c r="W1643" s="79"/>
      <c r="X1643" s="79" t="str">
        <f>IF(AND(주중데이터!X387=0,주중데이터!Y387=0),0,IF(OR(ISNUMBER(getcolorred(주중데이터!X387))=TRUE,ISNUMBER(getcolorred(주중데이터!Y387))=TRUE),"Up-regulation",IF(OR(ISNUMBER(getcolorgreen(주중데이터!X387))=TRUE,ISNUMBER(getcolorgreen(주중데이터!Y387))=TRUE),"Down-regulation","No")))</f>
        <v>No</v>
      </c>
      <c r="Y1643" s="80"/>
      <c r="Z1643" s="77"/>
      <c r="AA1643" s="13" t="str">
        <f>IF(주중DATA!AA387="","",주중DATA!AA387)</f>
        <v>Avg</v>
      </c>
      <c r="AB1643" s="14" t="str">
        <f>IF(주중DATA!AB387="","",주중DATA!AB387)</f>
        <v>194,30</v>
      </c>
      <c r="AC1643" s="14" t="str">
        <f>IF(주중DATA!AC387="","",주중DATA!AC387)</f>
        <v>173,91</v>
      </c>
      <c r="AD1643" s="14" t="str">
        <f>IF(주중DATA!AD387="","",주중DATA!AD387)</f>
        <v>316,05</v>
      </c>
      <c r="AE1643" s="14" t="str">
        <f>IF(주중DATA!AE387="","",주중DATA!AE387)</f>
        <v>306,86</v>
      </c>
      <c r="AF1643" s="14" t="str">
        <f>IF(주중DATA!AF387="","",주중DATA!AF387)</f>
        <v>1,95</v>
      </c>
      <c r="AG1643" s="14" t="str">
        <f>IF(주중DATA!AG387="","",주중DATA!AG387)</f>
        <v>1,53</v>
      </c>
      <c r="AH1643" s="14" t="str">
        <f>IF(주중DATA!AH387="","",주중DATA!AH387)</f>
        <v>1,95</v>
      </c>
      <c r="AI1643" s="14" t="str">
        <f>IF(주중DATA!AI387="","",주중DATA!AI387)</f>
        <v>1,53</v>
      </c>
      <c r="AJ1643" s="14" t="str">
        <f>IF(주중DATA!AJ387="","",주중DATA!AJ387)</f>
        <v>194,30</v>
      </c>
      <c r="AK1643" s="14" t="str">
        <f>IF(주중DATA!AK387="","",주중DATA!AK387)</f>
        <v>173,91</v>
      </c>
      <c r="AL1643" s="14" t="str">
        <f>IF(주중DATA!AL387="","",주중DATA!AL387)</f>
        <v>60,68</v>
      </c>
      <c r="AM1643" s="14" t="str">
        <f>IF(주중DATA!AM387="","",주중DATA!AM387)</f>
        <v>27,96</v>
      </c>
      <c r="AN1643" s="14" t="str">
        <f>IF(주중DATA!AN387="","",주중DATA!AN387)</f>
        <v>60,68</v>
      </c>
      <c r="AO1643" s="14" t="str">
        <f>IF(주중DATA!AO387="","",주중DATA!AO387)</f>
        <v>27,96</v>
      </c>
      <c r="AP1643" s="14" t="str">
        <f>IF(주중DATA!AP387="","",주중DATA!AP387)</f>
        <v>145,71</v>
      </c>
      <c r="AQ1643" s="14" t="str">
        <f>IF(주중DATA!AQ387="","",주중DATA!AQ387)</f>
        <v>122,25</v>
      </c>
      <c r="AR1643" s="14" t="str">
        <f>IF(주중DATA!AR387="","",주중DATA!AR387)</f>
        <v>215,31</v>
      </c>
      <c r="AS1643" s="14" t="str">
        <f>IF(주중DATA!AS387="","",주중DATA!AS387)</f>
        <v>152,25</v>
      </c>
      <c r="AT1643" s="14" t="str">
        <f>IF(주중DATA!AT387="","",주중DATA!AT387)</f>
        <v>260,51</v>
      </c>
      <c r="AU1643" s="14" t="str">
        <f>IF(주중DATA!AU387="","",주중DATA!AU387)</f>
        <v>188,08</v>
      </c>
      <c r="AV1643" s="14" t="str">
        <f>IF(주중DATA!AV387="","",주중DATA!AV387)</f>
        <v>363,54</v>
      </c>
      <c r="AW1643" s="14" t="str">
        <f>IF(주중DATA!AW387="","",주중DATA!AW387)</f>
        <v>278,38</v>
      </c>
      <c r="AX1643" s="14" t="str">
        <f>IF(주중DATA!AX387="","",주중DATA!AX387)</f>
        <v>337,99</v>
      </c>
      <c r="AY1643" s="12" t="str">
        <f>IF(주중DATA!AY386="","",주중DATA!AY386)</f>
        <v>429,01</v>
      </c>
    </row>
    <row r="1644" spans="1:51" ht="17.25" thickBot="1">
      <c r="A1644" s="35" t="s">
        <v>16</v>
      </c>
      <c r="B1644" s="83" t="str">
        <f>IF(AND(주중데이터!B388=0,주중데이터!C388=0),0,IF(OR(ISNUMBER(getcolorred(주중데이터!B388))=TRUE,ISNUMBER(getcolorred(주중데이터!C388))=TRUE),"Up-regulation",IF(OR(ISNUMBER(getcolorgreen(주중데이터!B388))=TRUE,ISNUMBER(getcolorgreen(주중데이터!C388))=TRUE),"Down-regulation","No")))</f>
        <v>No</v>
      </c>
      <c r="C1644" s="83"/>
      <c r="D1644" s="83" t="str">
        <f>IF(AND(주중데이터!D388=0,주중데이터!E388=0),0,IF(OR(ISNUMBER(getcolorred(주중데이터!D388))=TRUE,ISNUMBER(getcolorred(주중데이터!E388))=TRUE),"Up-regulation",IF(OR(ISNUMBER(getcolorgreen(주중데이터!D388))=TRUE,ISNUMBER(getcolorgreen(주중데이터!E388))=TRUE),"Down-regulation","No")))</f>
        <v>Down-regulation</v>
      </c>
      <c r="E1644" s="83"/>
      <c r="F1644" s="83" t="str">
        <f>IF(AND(주중데이터!F388=0,주중데이터!G388=0),0,IF(OR(ISNUMBER(getcolorred(주중데이터!F388))=TRUE,ISNUMBER(getcolorred(주중데이터!G388))=TRUE),"Up-regulation",IF(OR(ISNUMBER(getcolorgreen(주중데이터!F388))=TRUE,ISNUMBER(getcolorgreen(주중데이터!G388))=TRUE),"Down-regulation","No")))</f>
        <v>Down-regulation</v>
      </c>
      <c r="G1644" s="83"/>
      <c r="H1644" s="83" t="str">
        <f>IF(AND(주중데이터!H388=0,주중데이터!I388=0),0,IF(OR(ISNUMBER(getcolorred(주중데이터!H388))=TRUE,ISNUMBER(getcolorred(주중데이터!I388))=TRUE),"Up-regulation",IF(OR(ISNUMBER(getcolorgreen(주중데이터!H388))=TRUE,ISNUMBER(getcolorgreen(주중데이터!I388))=TRUE),"Down-regulation","No")))</f>
        <v>Down-regulation</v>
      </c>
      <c r="I1644" s="83"/>
      <c r="J1644" s="83" t="str">
        <f>IF(AND(주중데이터!J388=0,주중데이터!K388=0),0,IF(OR(ISNUMBER(getcolorred(주중데이터!J388))=TRUE,ISNUMBER(getcolorred(주중데이터!K388))=TRUE),"Up-regulation",IF(OR(ISNUMBER(getcolorgreen(주중데이터!J388))=TRUE,ISNUMBER(getcolorgreen(주중데이터!K388))=TRUE),"Down-regulation","No")))</f>
        <v>No</v>
      </c>
      <c r="K1644" s="83"/>
      <c r="L1644" s="83" t="str">
        <f>IF(AND(주중데이터!L388=0,주중데이터!M388=0),0,IF(OR(ISNUMBER(getcolorred(주중데이터!L388))=TRUE,ISNUMBER(getcolorred(주중데이터!M388))=TRUE),"Up-regulation",IF(OR(ISNUMBER(getcolorgreen(주중데이터!L388))=TRUE,ISNUMBER(getcolorgreen(주중데이터!M388))=TRUE),"Down-regulation","No")))</f>
        <v>Down-regulation</v>
      </c>
      <c r="M1644" s="83"/>
      <c r="N1644" s="83" t="str">
        <f>IF(AND(주중데이터!N388=0,주중데이터!O388=0),0,IF(OR(ISNUMBER(getcolorred(주중데이터!N388))=TRUE,ISNUMBER(getcolorred(주중데이터!O388))=TRUE),"Up-regulation",IF(OR(ISNUMBER(getcolorgreen(주중데이터!N388))=TRUE,ISNUMBER(getcolorgreen(주중데이터!O388))=TRUE),"Down-regulation","No")))</f>
        <v>Down-regulation</v>
      </c>
      <c r="O1644" s="83"/>
      <c r="P1644" s="83" t="str">
        <f>IF(AND(주중데이터!P388=0,주중데이터!Q388=0),0,IF(OR(ISNUMBER(getcolorred(주중데이터!P388))=TRUE,ISNUMBER(getcolorred(주중데이터!Q388))=TRUE),"Up-regulation",IF(OR(ISNUMBER(getcolorgreen(주중데이터!P388))=TRUE,ISNUMBER(getcolorgreen(주중데이터!Q388))=TRUE),"Down-regulation","No")))</f>
        <v>Down-regulation</v>
      </c>
      <c r="Q1644" s="83"/>
      <c r="R1644" s="83" t="str">
        <f>IF(AND(주중데이터!R388=0,주중데이터!S388=0),0,IF(OR(ISNUMBER(getcolorred(주중데이터!R388))=TRUE,ISNUMBER(getcolorred(주중데이터!S388))=TRUE),"Up-regulation",IF(OR(ISNUMBER(getcolorgreen(주중데이터!R388))=TRUE,ISNUMBER(getcolorgreen(주중데이터!S388))=TRUE),"Down-regulation","No")))</f>
        <v>Down-regulation</v>
      </c>
      <c r="S1644" s="83"/>
      <c r="T1644" s="83" t="str">
        <f>IF(AND(주중데이터!T388=0,주중데이터!U388=0),0,IF(OR(ISNUMBER(getcolorred(주중데이터!T388))=TRUE,ISNUMBER(getcolorred(주중데이터!U388))=TRUE),"Up-regulation",IF(OR(ISNUMBER(getcolorgreen(주중데이터!T388))=TRUE,ISNUMBER(getcolorgreen(주중데이터!U388))=TRUE),"Down-regulation","No")))</f>
        <v>Up-regulation</v>
      </c>
      <c r="U1644" s="83"/>
      <c r="V1644" s="83" t="str">
        <f>IF(AND(주중데이터!V388=0,주중데이터!W388=0),0,IF(OR(ISNUMBER(getcolorred(주중데이터!V388))=TRUE,ISNUMBER(getcolorred(주중데이터!W388))=TRUE),"Up-regulation",IF(OR(ISNUMBER(getcolorgreen(주중데이터!V388))=TRUE,ISNUMBER(getcolorgreen(주중데이터!W388))=TRUE),"Down-regulation","No")))</f>
        <v>No</v>
      </c>
      <c r="W1644" s="83"/>
      <c r="X1644" s="83" t="str">
        <f>IF(AND(주중데이터!X388=0,주중데이터!Y388=0),0,IF(OR(ISNUMBER(getcolorred(주중데이터!X388))=TRUE,ISNUMBER(getcolorred(주중데이터!Y388))=TRUE),"Up-regulation",IF(OR(ISNUMBER(getcolorgreen(주중데이터!X388))=TRUE,ISNUMBER(getcolorgreen(주중데이터!Y388))=TRUE),"Down-regulation","No")))</f>
        <v>No</v>
      </c>
      <c r="Y1644" s="84"/>
      <c r="Z1644" s="75">
        <f>IF(AA1664="",0,DAY(AA1664))</f>
        <v>25</v>
      </c>
      <c r="AY1644" s="19" t="str">
        <f>IF(주중DATA!AY387="","",주중DATA!AY387)</f>
        <v>243,48</v>
      </c>
    </row>
    <row r="1645" spans="1:51">
      <c r="A1645" s="36" t="s">
        <v>17</v>
      </c>
      <c r="B1645" s="81" t="str">
        <f>IF(AND(주중데이터!B389=0,주중데이터!C389=0),0,IF(OR(ISNUMBER(getcolorred(주중데이터!B389))=TRUE,ISNUMBER(getcolorred(주중데이터!C389))=TRUE),"Up-regulation",IF(OR(ISNUMBER(getcolorgreen(주중데이터!B389))=TRUE,ISNUMBER(getcolorgreen(주중데이터!C389))=TRUE),"Down-regulation","No")))</f>
        <v>Down-regulation</v>
      </c>
      <c r="C1645" s="81"/>
      <c r="D1645" s="81" t="str">
        <f>IF(AND(주중데이터!D389=0,주중데이터!E389=0),0,IF(OR(ISNUMBER(getcolorred(주중데이터!D389))=TRUE,ISNUMBER(getcolorred(주중데이터!E389))=TRUE),"Up-regulation",IF(OR(ISNUMBER(getcolorgreen(주중데이터!D389))=TRUE,ISNUMBER(getcolorgreen(주중데이터!E389))=TRUE),"Down-regulation","No")))</f>
        <v>Down-regulation</v>
      </c>
      <c r="E1645" s="81"/>
      <c r="F1645" s="81" t="str">
        <f>IF(AND(주중데이터!F389=0,주중데이터!G389=0),0,IF(OR(ISNUMBER(getcolorred(주중데이터!F389))=TRUE,ISNUMBER(getcolorred(주중데이터!G389))=TRUE),"Up-regulation",IF(OR(ISNUMBER(getcolorgreen(주중데이터!F389))=TRUE,ISNUMBER(getcolorgreen(주중데이터!G389))=TRUE),"Down-regulation","No")))</f>
        <v>Down-regulation</v>
      </c>
      <c r="G1645" s="81"/>
      <c r="H1645" s="81" t="str">
        <f>IF(AND(주중데이터!H389=0,주중데이터!I389=0),0,IF(OR(ISNUMBER(getcolorred(주중데이터!H389))=TRUE,ISNUMBER(getcolorred(주중데이터!I389))=TRUE),"Up-regulation",IF(OR(ISNUMBER(getcolorgreen(주중데이터!H389))=TRUE,ISNUMBER(getcolorgreen(주중데이터!I389))=TRUE),"Down-regulation","No")))</f>
        <v>Down-regulation</v>
      </c>
      <c r="I1645" s="81"/>
      <c r="J1645" s="81" t="str">
        <f>IF(AND(주중데이터!J389=0,주중데이터!K389=0),0,IF(OR(ISNUMBER(getcolorred(주중데이터!J389))=TRUE,ISNUMBER(getcolorred(주중데이터!K389))=TRUE),"Up-regulation",IF(OR(ISNUMBER(getcolorgreen(주중데이터!J389))=TRUE,ISNUMBER(getcolorgreen(주중데이터!K389))=TRUE),"Down-regulation","No")))</f>
        <v>Down-regulation</v>
      </c>
      <c r="K1645" s="81"/>
      <c r="L1645" s="81" t="str">
        <f>IF(AND(주중데이터!L389=0,주중데이터!M389=0),0,IF(OR(ISNUMBER(getcolorred(주중데이터!L389))=TRUE,ISNUMBER(getcolorred(주중데이터!M389))=TRUE),"Up-regulation",IF(OR(ISNUMBER(getcolorgreen(주중데이터!L389))=TRUE,ISNUMBER(getcolorgreen(주중데이터!M389))=TRUE),"Down-regulation","No")))</f>
        <v>Down-regulation</v>
      </c>
      <c r="M1645" s="81"/>
      <c r="N1645" s="81" t="str">
        <f>IF(AND(주중데이터!N389=0,주중데이터!O389=0),0,IF(OR(ISNUMBER(getcolorred(주중데이터!N389))=TRUE,ISNUMBER(getcolorred(주중데이터!O389))=TRUE),"Up-regulation",IF(OR(ISNUMBER(getcolorgreen(주중데이터!N389))=TRUE,ISNUMBER(getcolorgreen(주중데이터!O389))=TRUE),"Down-regulation","No")))</f>
        <v>Down-regulation</v>
      </c>
      <c r="O1645" s="81"/>
      <c r="P1645" s="81" t="str">
        <f>IF(AND(주중데이터!P389=0,주중데이터!Q389=0),0,IF(OR(ISNUMBER(getcolorred(주중데이터!P389))=TRUE,ISNUMBER(getcolorred(주중데이터!Q389))=TRUE),"Up-regulation",IF(OR(ISNUMBER(getcolorgreen(주중데이터!P389))=TRUE,ISNUMBER(getcolorgreen(주중데이터!Q389))=TRUE),"Down-regulation","No")))</f>
        <v>Down-regulation</v>
      </c>
      <c r="Q1645" s="81"/>
      <c r="R1645" s="81" t="str">
        <f>IF(AND(주중데이터!R389=0,주중데이터!S389=0),0,IF(OR(ISNUMBER(getcolorred(주중데이터!R389))=TRUE,ISNUMBER(getcolorred(주중데이터!S389))=TRUE),"Up-regulation",IF(OR(ISNUMBER(getcolorgreen(주중데이터!R389))=TRUE,ISNUMBER(getcolorgreen(주중데이터!S389))=TRUE),"Down-regulation","No")))</f>
        <v>Down-regulation</v>
      </c>
      <c r="S1645" s="81"/>
      <c r="T1645" s="81" t="str">
        <f>IF(AND(주중데이터!T389=0,주중데이터!U389=0),0,IF(OR(ISNUMBER(getcolorred(주중데이터!T389))=TRUE,ISNUMBER(getcolorred(주중데이터!U389))=TRUE),"Up-regulation",IF(OR(ISNUMBER(getcolorgreen(주중데이터!T389))=TRUE,ISNUMBER(getcolorgreen(주중데이터!U389))=TRUE),"Down-regulation","No")))</f>
        <v>No</v>
      </c>
      <c r="U1645" s="81"/>
      <c r="V1645" s="81" t="str">
        <f>IF(AND(주중데이터!V389=0,주중데이터!W389=0),0,IF(OR(ISNUMBER(getcolorred(주중데이터!V389))=TRUE,ISNUMBER(getcolorred(주중데이터!W389))=TRUE),"Up-regulation",IF(OR(ISNUMBER(getcolorgreen(주중데이터!V389))=TRUE,ISNUMBER(getcolorgreen(주중데이터!W389))=TRUE),"Down-regulation","No")))</f>
        <v>Down-regulation</v>
      </c>
      <c r="W1645" s="81"/>
      <c r="X1645" s="81" t="str">
        <f>IF(AND(주중데이터!X389=0,주중데이터!Y389=0),0,IF(OR(ISNUMBER(getcolorred(주중데이터!X389))=TRUE,ISNUMBER(getcolorred(주중데이터!Y389))=TRUE),"Up-regulation",IF(OR(ISNUMBER(getcolorgreen(주중데이터!X389))=TRUE,ISNUMBER(getcolorgreen(주중데이터!Y389))=TRUE),"Down-regulation","No")))</f>
        <v>Down-regulation</v>
      </c>
      <c r="Y1645" s="82"/>
      <c r="Z1645" s="76"/>
    </row>
    <row r="1646" spans="1:51">
      <c r="A1646" s="36" t="s">
        <v>18</v>
      </c>
      <c r="B1646" s="81" t="str">
        <f>IF(AND(주중데이터!B390=0,주중데이터!C390=0),0,IF(OR(ISNUMBER(getcolorred(주중데이터!B390))=TRUE,ISNUMBER(getcolorred(주중데이터!C390))=TRUE),"Up-regulation",IF(OR(ISNUMBER(getcolorgreen(주중데이터!B390))=TRUE,ISNUMBER(getcolorgreen(주중데이터!C390))=TRUE),"Down-regulation","No")))</f>
        <v>Down-regulation</v>
      </c>
      <c r="C1646" s="81"/>
      <c r="D1646" s="81" t="str">
        <f>IF(AND(주중데이터!D390=0,주중데이터!E390=0),0,IF(OR(ISNUMBER(getcolorred(주중데이터!D390))=TRUE,ISNUMBER(getcolorred(주중데이터!E390))=TRUE),"Up-regulation",IF(OR(ISNUMBER(getcolorgreen(주중데이터!D390))=TRUE,ISNUMBER(getcolorgreen(주중데이터!E390))=TRUE),"Down-regulation","No")))</f>
        <v>Down-regulation</v>
      </c>
      <c r="E1646" s="81"/>
      <c r="F1646" s="81" t="str">
        <f>IF(AND(주중데이터!F390=0,주중데이터!G390=0),0,IF(OR(ISNUMBER(getcolorred(주중데이터!F390))=TRUE,ISNUMBER(getcolorred(주중데이터!G390))=TRUE),"Up-regulation",IF(OR(ISNUMBER(getcolorgreen(주중데이터!F390))=TRUE,ISNUMBER(getcolorgreen(주중데이터!G390))=TRUE),"Down-regulation","No")))</f>
        <v>Down-regulation</v>
      </c>
      <c r="G1646" s="81"/>
      <c r="H1646" s="81" t="str">
        <f>IF(AND(주중데이터!H390=0,주중데이터!I390=0),0,IF(OR(ISNUMBER(getcolorred(주중데이터!H390))=TRUE,ISNUMBER(getcolorred(주중데이터!I390))=TRUE),"Up-regulation",IF(OR(ISNUMBER(getcolorgreen(주중데이터!H390))=TRUE,ISNUMBER(getcolorgreen(주중데이터!I390))=TRUE),"Down-regulation","No")))</f>
        <v>Down-regulation</v>
      </c>
      <c r="I1646" s="81"/>
      <c r="J1646" s="81" t="str">
        <f>IF(AND(주중데이터!J390=0,주중데이터!K390=0),0,IF(OR(ISNUMBER(getcolorred(주중데이터!J390))=TRUE,ISNUMBER(getcolorred(주중데이터!K390))=TRUE),"Up-regulation",IF(OR(ISNUMBER(getcolorgreen(주중데이터!J390))=TRUE,ISNUMBER(getcolorgreen(주중데이터!K390))=TRUE),"Down-regulation","No")))</f>
        <v>Down-regulation</v>
      </c>
      <c r="K1646" s="81"/>
      <c r="L1646" s="81" t="str">
        <f>IF(AND(주중데이터!L390=0,주중데이터!M390=0),0,IF(OR(ISNUMBER(getcolorred(주중데이터!L390))=TRUE,ISNUMBER(getcolorred(주중데이터!M390))=TRUE),"Up-regulation",IF(OR(ISNUMBER(getcolorgreen(주중데이터!L390))=TRUE,ISNUMBER(getcolorgreen(주중데이터!M390))=TRUE),"Down-regulation","No")))</f>
        <v>Down-regulation</v>
      </c>
      <c r="M1646" s="81"/>
      <c r="N1646" s="81" t="str">
        <f>IF(AND(주중데이터!N390=0,주중데이터!O390=0),0,IF(OR(ISNUMBER(getcolorred(주중데이터!N390))=TRUE,ISNUMBER(getcolorred(주중데이터!O390))=TRUE),"Up-regulation",IF(OR(ISNUMBER(getcolorgreen(주중데이터!N390))=TRUE,ISNUMBER(getcolorgreen(주중데이터!O390))=TRUE),"Down-regulation","No")))</f>
        <v>Down-regulation</v>
      </c>
      <c r="O1646" s="81"/>
      <c r="P1646" s="81" t="str">
        <f>IF(AND(주중데이터!P390=0,주중데이터!Q390=0),0,IF(OR(ISNUMBER(getcolorred(주중데이터!P390))=TRUE,ISNUMBER(getcolorred(주중데이터!Q390))=TRUE),"Up-regulation",IF(OR(ISNUMBER(getcolorgreen(주중데이터!P390))=TRUE,ISNUMBER(getcolorgreen(주중데이터!Q390))=TRUE),"Down-regulation","No")))</f>
        <v>Down-regulation</v>
      </c>
      <c r="Q1646" s="81"/>
      <c r="R1646" s="81" t="str">
        <f>IF(AND(주중데이터!R390=0,주중데이터!S390=0),0,IF(OR(ISNUMBER(getcolorred(주중데이터!R390))=TRUE,ISNUMBER(getcolorred(주중데이터!S390))=TRUE),"Up-regulation",IF(OR(ISNUMBER(getcolorgreen(주중데이터!R390))=TRUE,ISNUMBER(getcolorgreen(주중데이터!S390))=TRUE),"Down-regulation","No")))</f>
        <v>Down-regulation</v>
      </c>
      <c r="S1646" s="81"/>
      <c r="T1646" s="81" t="str">
        <f>IF(AND(주중데이터!T390=0,주중데이터!U390=0),0,IF(OR(ISNUMBER(getcolorred(주중데이터!T390))=TRUE,ISNUMBER(getcolorred(주중데이터!U390))=TRUE),"Up-regulation",IF(OR(ISNUMBER(getcolorgreen(주중데이터!T390))=TRUE,ISNUMBER(getcolorgreen(주중데이터!U390))=TRUE),"Down-regulation","No")))</f>
        <v>Up-regulation</v>
      </c>
      <c r="U1646" s="81"/>
      <c r="V1646" s="81" t="str">
        <f>IF(AND(주중데이터!V390=0,주중데이터!W390=0),0,IF(OR(ISNUMBER(getcolorred(주중데이터!V390))=TRUE,ISNUMBER(getcolorred(주중데이터!W390))=TRUE),"Up-regulation",IF(OR(ISNUMBER(getcolorgreen(주중데이터!V390))=TRUE,ISNUMBER(getcolorgreen(주중데이터!W390))=TRUE),"Down-regulation","No")))</f>
        <v>Down-regulation</v>
      </c>
      <c r="W1646" s="81"/>
      <c r="X1646" s="81" t="str">
        <f>IF(AND(주중데이터!X390=0,주중데이터!Y390=0),0,IF(OR(ISNUMBER(getcolorred(주중데이터!X390))=TRUE,ISNUMBER(getcolorred(주중데이터!Y390))=TRUE),"Up-regulation",IF(OR(ISNUMBER(getcolorgreen(주중데이터!X390))=TRUE,ISNUMBER(getcolorgreen(주중데이터!Y390))=TRUE),"Down-regulation","No")))</f>
        <v>Down-regulation</v>
      </c>
      <c r="Y1646" s="82"/>
      <c r="Z1646" s="76"/>
    </row>
    <row r="1647" spans="1:51">
      <c r="A1647" s="36" t="s">
        <v>19</v>
      </c>
      <c r="B1647" s="81" t="str">
        <f>IF(AND(주중데이터!B391=0,주중데이터!C391=0),0,IF(OR(ISNUMBER(getcolorred(주중데이터!B391))=TRUE,ISNUMBER(getcolorred(주중데이터!C391))=TRUE),"Up-regulation",IF(OR(ISNUMBER(getcolorgreen(주중데이터!B391))=TRUE,ISNUMBER(getcolorgreen(주중데이터!C391))=TRUE),"Down-regulation","No")))</f>
        <v>Down-regulation</v>
      </c>
      <c r="C1647" s="81"/>
      <c r="D1647" s="81" t="str">
        <f>IF(AND(주중데이터!D391=0,주중데이터!E391=0),0,IF(OR(ISNUMBER(getcolorred(주중데이터!D391))=TRUE,ISNUMBER(getcolorred(주중데이터!E391))=TRUE),"Up-regulation",IF(OR(ISNUMBER(getcolorgreen(주중데이터!D391))=TRUE,ISNUMBER(getcolorgreen(주중데이터!E391))=TRUE),"Down-regulation","No")))</f>
        <v>Down-regulation</v>
      </c>
      <c r="E1647" s="81"/>
      <c r="F1647" s="81" t="str">
        <f>IF(AND(주중데이터!F391=0,주중데이터!G391=0),0,IF(OR(ISNUMBER(getcolorred(주중데이터!F391))=TRUE,ISNUMBER(getcolorred(주중데이터!G391))=TRUE),"Up-regulation",IF(OR(ISNUMBER(getcolorgreen(주중데이터!F391))=TRUE,ISNUMBER(getcolorgreen(주중데이터!G391))=TRUE),"Down-regulation","No")))</f>
        <v>Down-regulation</v>
      </c>
      <c r="G1647" s="81"/>
      <c r="H1647" s="81" t="str">
        <f>IF(AND(주중데이터!H391=0,주중데이터!I391=0),0,IF(OR(ISNUMBER(getcolorred(주중데이터!H391))=TRUE,ISNUMBER(getcolorred(주중데이터!I391))=TRUE),"Up-regulation",IF(OR(ISNUMBER(getcolorgreen(주중데이터!H391))=TRUE,ISNUMBER(getcolorgreen(주중데이터!I391))=TRUE),"Down-regulation","No")))</f>
        <v>Down-regulation</v>
      </c>
      <c r="I1647" s="81"/>
      <c r="J1647" s="81" t="str">
        <f>IF(AND(주중데이터!J391=0,주중데이터!K391=0),0,IF(OR(ISNUMBER(getcolorred(주중데이터!J391))=TRUE,ISNUMBER(getcolorred(주중데이터!K391))=TRUE),"Up-regulation",IF(OR(ISNUMBER(getcolorgreen(주중데이터!J391))=TRUE,ISNUMBER(getcolorgreen(주중데이터!K391))=TRUE),"Down-regulation","No")))</f>
        <v>Down-regulation</v>
      </c>
      <c r="K1647" s="81"/>
      <c r="L1647" s="81" t="str">
        <f>IF(AND(주중데이터!L391=0,주중데이터!M391=0),0,IF(OR(ISNUMBER(getcolorred(주중데이터!L391))=TRUE,ISNUMBER(getcolorred(주중데이터!M391))=TRUE),"Up-regulation",IF(OR(ISNUMBER(getcolorgreen(주중데이터!L391))=TRUE,ISNUMBER(getcolorgreen(주중데이터!M391))=TRUE),"Down-regulation","No")))</f>
        <v>Down-regulation</v>
      </c>
      <c r="M1647" s="81"/>
      <c r="N1647" s="81" t="str">
        <f>IF(AND(주중데이터!N391=0,주중데이터!O391=0),0,IF(OR(ISNUMBER(getcolorred(주중데이터!N391))=TRUE,ISNUMBER(getcolorred(주중데이터!O391))=TRUE),"Up-regulation",IF(OR(ISNUMBER(getcolorgreen(주중데이터!N391))=TRUE,ISNUMBER(getcolorgreen(주중데이터!O391))=TRUE),"Down-regulation","No")))</f>
        <v>Down-regulation</v>
      </c>
      <c r="O1647" s="81"/>
      <c r="P1647" s="81" t="str">
        <f>IF(AND(주중데이터!P391=0,주중데이터!Q391=0),0,IF(OR(ISNUMBER(getcolorred(주중데이터!P391))=TRUE,ISNUMBER(getcolorred(주중데이터!Q391))=TRUE),"Up-regulation",IF(OR(ISNUMBER(getcolorgreen(주중데이터!P391))=TRUE,ISNUMBER(getcolorgreen(주중데이터!Q391))=TRUE),"Down-regulation","No")))</f>
        <v>Down-regulation</v>
      </c>
      <c r="Q1647" s="81"/>
      <c r="R1647" s="81" t="str">
        <f>IF(AND(주중데이터!R391=0,주중데이터!S391=0),0,IF(OR(ISNUMBER(getcolorred(주중데이터!R391))=TRUE,ISNUMBER(getcolorred(주중데이터!S391))=TRUE),"Up-regulation",IF(OR(ISNUMBER(getcolorgreen(주중데이터!R391))=TRUE,ISNUMBER(getcolorgreen(주중데이터!S391))=TRUE),"Down-regulation","No")))</f>
        <v>Down-regulation</v>
      </c>
      <c r="S1647" s="81"/>
      <c r="T1647" s="81" t="str">
        <f>IF(AND(주중데이터!T391=0,주중데이터!U391=0),0,IF(OR(ISNUMBER(getcolorred(주중데이터!T391))=TRUE,ISNUMBER(getcolorred(주중데이터!U391))=TRUE),"Up-regulation",IF(OR(ISNUMBER(getcolorgreen(주중데이터!T391))=TRUE,ISNUMBER(getcolorgreen(주중데이터!U391))=TRUE),"Down-regulation","No")))</f>
        <v>Up-regulation</v>
      </c>
      <c r="U1647" s="81"/>
      <c r="V1647" s="81" t="str">
        <f>IF(AND(주중데이터!V391=0,주중데이터!W391=0),0,IF(OR(ISNUMBER(getcolorred(주중데이터!V391))=TRUE,ISNUMBER(getcolorred(주중데이터!W391))=TRUE),"Up-regulation",IF(OR(ISNUMBER(getcolorgreen(주중데이터!V391))=TRUE,ISNUMBER(getcolorgreen(주중데이터!W391))=TRUE),"Down-regulation","No")))</f>
        <v>Down-regulation</v>
      </c>
      <c r="W1647" s="81"/>
      <c r="X1647" s="81" t="str">
        <f>IF(AND(주중데이터!X391=0,주중데이터!Y391=0),0,IF(OR(ISNUMBER(getcolorred(주중데이터!X391))=TRUE,ISNUMBER(getcolorred(주중데이터!Y391))=TRUE),"Up-regulation",IF(OR(ISNUMBER(getcolorgreen(주중데이터!X391))=TRUE,ISNUMBER(getcolorgreen(주중데이터!Y391))=TRUE),"Down-regulation","No")))</f>
        <v>Down-regulation</v>
      </c>
      <c r="Y1647" s="82"/>
      <c r="Z1647" s="76"/>
    </row>
    <row r="1648" spans="1:51">
      <c r="A1648" s="36" t="s">
        <v>20</v>
      </c>
      <c r="B1648" s="81" t="str">
        <f>IF(AND(주중데이터!B392=0,주중데이터!C392=0),0,IF(OR(ISNUMBER(getcolorred(주중데이터!B392))=TRUE,ISNUMBER(getcolorred(주중데이터!C392))=TRUE),"Up-regulation",IF(OR(ISNUMBER(getcolorgreen(주중데이터!B392))=TRUE,ISNUMBER(getcolorgreen(주중데이터!C392))=TRUE),"Down-regulation","No")))</f>
        <v>Down-regulation</v>
      </c>
      <c r="C1648" s="81"/>
      <c r="D1648" s="81" t="str">
        <f>IF(AND(주중데이터!D392=0,주중데이터!E392=0),0,IF(OR(ISNUMBER(getcolorred(주중데이터!D392))=TRUE,ISNUMBER(getcolorred(주중데이터!E392))=TRUE),"Up-regulation",IF(OR(ISNUMBER(getcolorgreen(주중데이터!D392))=TRUE,ISNUMBER(getcolorgreen(주중데이터!E392))=TRUE),"Down-regulation","No")))</f>
        <v>Down-regulation</v>
      </c>
      <c r="E1648" s="81"/>
      <c r="F1648" s="81" t="str">
        <f>IF(AND(주중데이터!F392=0,주중데이터!G392=0),0,IF(OR(ISNUMBER(getcolorred(주중데이터!F392))=TRUE,ISNUMBER(getcolorred(주중데이터!G392))=TRUE),"Up-regulation",IF(OR(ISNUMBER(getcolorgreen(주중데이터!F392))=TRUE,ISNUMBER(getcolorgreen(주중데이터!G392))=TRUE),"Down-regulation","No")))</f>
        <v>Down-regulation</v>
      </c>
      <c r="G1648" s="81"/>
      <c r="H1648" s="81" t="str">
        <f>IF(AND(주중데이터!H392=0,주중데이터!I392=0),0,IF(OR(ISNUMBER(getcolorred(주중데이터!H392))=TRUE,ISNUMBER(getcolorred(주중데이터!I392))=TRUE),"Up-regulation",IF(OR(ISNUMBER(getcolorgreen(주중데이터!H392))=TRUE,ISNUMBER(getcolorgreen(주중데이터!I392))=TRUE),"Down-regulation","No")))</f>
        <v>Down-regulation</v>
      </c>
      <c r="I1648" s="81"/>
      <c r="J1648" s="81" t="str">
        <f>IF(AND(주중데이터!J392=0,주중데이터!K392=0),0,IF(OR(ISNUMBER(getcolorred(주중데이터!J392))=TRUE,ISNUMBER(getcolorred(주중데이터!K392))=TRUE),"Up-regulation",IF(OR(ISNUMBER(getcolorgreen(주중데이터!J392))=TRUE,ISNUMBER(getcolorgreen(주중데이터!K392))=TRUE),"Down-regulation","No")))</f>
        <v>Down-regulation</v>
      </c>
      <c r="K1648" s="81"/>
      <c r="L1648" s="81" t="str">
        <f>IF(AND(주중데이터!L392=0,주중데이터!M392=0),0,IF(OR(ISNUMBER(getcolorred(주중데이터!L392))=TRUE,ISNUMBER(getcolorred(주중데이터!M392))=TRUE),"Up-regulation",IF(OR(ISNUMBER(getcolorgreen(주중데이터!L392))=TRUE,ISNUMBER(getcolorgreen(주중데이터!M392))=TRUE),"Down-regulation","No")))</f>
        <v>Down-regulation</v>
      </c>
      <c r="M1648" s="81"/>
      <c r="N1648" s="81" t="str">
        <f>IF(AND(주중데이터!N392=0,주중데이터!O392=0),0,IF(OR(ISNUMBER(getcolorred(주중데이터!N392))=TRUE,ISNUMBER(getcolorred(주중데이터!O392))=TRUE),"Up-regulation",IF(OR(ISNUMBER(getcolorgreen(주중데이터!N392))=TRUE,ISNUMBER(getcolorgreen(주중데이터!O392))=TRUE),"Down-regulation","No")))</f>
        <v>Down-regulation</v>
      </c>
      <c r="O1648" s="81"/>
      <c r="P1648" s="81" t="str">
        <f>IF(AND(주중데이터!P392=0,주중데이터!Q392=0),0,IF(OR(ISNUMBER(getcolorred(주중데이터!P392))=TRUE,ISNUMBER(getcolorred(주중데이터!Q392))=TRUE),"Up-regulation",IF(OR(ISNUMBER(getcolorgreen(주중데이터!P392))=TRUE,ISNUMBER(getcolorgreen(주중데이터!Q392))=TRUE),"Down-regulation","No")))</f>
        <v>Down-regulation</v>
      </c>
      <c r="Q1648" s="81"/>
      <c r="R1648" s="81" t="str">
        <f>IF(AND(주중데이터!R392=0,주중데이터!S392=0),0,IF(OR(ISNUMBER(getcolorred(주중데이터!R392))=TRUE,ISNUMBER(getcolorred(주중데이터!S392))=TRUE),"Up-regulation",IF(OR(ISNUMBER(getcolorgreen(주중데이터!R392))=TRUE,ISNUMBER(getcolorgreen(주중데이터!S392))=TRUE),"Down-regulation","No")))</f>
        <v>Down-regulation</v>
      </c>
      <c r="S1648" s="81"/>
      <c r="T1648" s="81" t="str">
        <f>IF(AND(주중데이터!T392=0,주중데이터!U392=0),0,IF(OR(ISNUMBER(getcolorred(주중데이터!T392))=TRUE,ISNUMBER(getcolorred(주중데이터!U392))=TRUE),"Up-regulation",IF(OR(ISNUMBER(getcolorgreen(주중데이터!T392))=TRUE,ISNUMBER(getcolorgreen(주중데이터!U392))=TRUE),"Down-regulation","No")))</f>
        <v>No</v>
      </c>
      <c r="U1648" s="81"/>
      <c r="V1648" s="81" t="str">
        <f>IF(AND(주중데이터!V392=0,주중데이터!W392=0),0,IF(OR(ISNUMBER(getcolorred(주중데이터!V392))=TRUE,ISNUMBER(getcolorred(주중데이터!W392))=TRUE),"Up-regulation",IF(OR(ISNUMBER(getcolorgreen(주중데이터!V392))=TRUE,ISNUMBER(getcolorgreen(주중데이터!W392))=TRUE),"Down-regulation","No")))</f>
        <v>Down-regulation</v>
      </c>
      <c r="W1648" s="81"/>
      <c r="X1648" s="81" t="str">
        <f>IF(AND(주중데이터!X392=0,주중데이터!Y392=0),0,IF(OR(ISNUMBER(getcolorred(주중데이터!X392))=TRUE,ISNUMBER(getcolorred(주중데이터!Y392))=TRUE),"Up-regulation",IF(OR(ISNUMBER(getcolorgreen(주중데이터!X392))=TRUE,ISNUMBER(getcolorgreen(주중데이터!Y392))=TRUE),"Down-regulation","No")))</f>
        <v>Down-regulation</v>
      </c>
      <c r="Y1648" s="82"/>
      <c r="Z1648" s="76"/>
    </row>
    <row r="1649" spans="1:27">
      <c r="A1649" s="36" t="s">
        <v>21</v>
      </c>
      <c r="B1649" s="81" t="str">
        <f>IF(AND(주중데이터!B393=0,주중데이터!C393=0),0,IF(OR(ISNUMBER(getcolorred(주중데이터!B393))=TRUE,ISNUMBER(getcolorred(주중데이터!C393))=TRUE),"Up-regulation",IF(OR(ISNUMBER(getcolorgreen(주중데이터!B393))=TRUE,ISNUMBER(getcolorgreen(주중데이터!C393))=TRUE),"Down-regulation","No")))</f>
        <v>Down-regulation</v>
      </c>
      <c r="C1649" s="81"/>
      <c r="D1649" s="81" t="str">
        <f>IF(AND(주중데이터!D393=0,주중데이터!E393=0),0,IF(OR(ISNUMBER(getcolorred(주중데이터!D393))=TRUE,ISNUMBER(getcolorred(주중데이터!E393))=TRUE),"Up-regulation",IF(OR(ISNUMBER(getcolorgreen(주중데이터!D393))=TRUE,ISNUMBER(getcolorgreen(주중데이터!E393))=TRUE),"Down-regulation","No")))</f>
        <v>Down-regulation</v>
      </c>
      <c r="E1649" s="81"/>
      <c r="F1649" s="81" t="str">
        <f>IF(AND(주중데이터!F393=0,주중데이터!G393=0),0,IF(OR(ISNUMBER(getcolorred(주중데이터!F393))=TRUE,ISNUMBER(getcolorred(주중데이터!G393))=TRUE),"Up-regulation",IF(OR(ISNUMBER(getcolorgreen(주중데이터!F393))=TRUE,ISNUMBER(getcolorgreen(주중데이터!G393))=TRUE),"Down-regulation","No")))</f>
        <v>Down-regulation</v>
      </c>
      <c r="G1649" s="81"/>
      <c r="H1649" s="81" t="str">
        <f>IF(AND(주중데이터!H393=0,주중데이터!I393=0),0,IF(OR(ISNUMBER(getcolorred(주중데이터!H393))=TRUE,ISNUMBER(getcolorred(주중데이터!I393))=TRUE),"Up-regulation",IF(OR(ISNUMBER(getcolorgreen(주중데이터!H393))=TRUE,ISNUMBER(getcolorgreen(주중데이터!I393))=TRUE),"Down-regulation","No")))</f>
        <v>Down-regulation</v>
      </c>
      <c r="I1649" s="81"/>
      <c r="J1649" s="81" t="str">
        <f>IF(AND(주중데이터!J393=0,주중데이터!K393=0),0,IF(OR(ISNUMBER(getcolorred(주중데이터!J393))=TRUE,ISNUMBER(getcolorred(주중데이터!K393))=TRUE),"Up-regulation",IF(OR(ISNUMBER(getcolorgreen(주중데이터!J393))=TRUE,ISNUMBER(getcolorgreen(주중데이터!K393))=TRUE),"Down-regulation","No")))</f>
        <v>Down-regulation</v>
      </c>
      <c r="K1649" s="81"/>
      <c r="L1649" s="81" t="str">
        <f>IF(AND(주중데이터!L393=0,주중데이터!M393=0),0,IF(OR(ISNUMBER(getcolorred(주중데이터!L393))=TRUE,ISNUMBER(getcolorred(주중데이터!M393))=TRUE),"Up-regulation",IF(OR(ISNUMBER(getcolorgreen(주중데이터!L393))=TRUE,ISNUMBER(getcolorgreen(주중데이터!M393))=TRUE),"Down-regulation","No")))</f>
        <v>Down-regulation</v>
      </c>
      <c r="M1649" s="81"/>
      <c r="N1649" s="81" t="str">
        <f>IF(AND(주중데이터!N393=0,주중데이터!O393=0),0,IF(OR(ISNUMBER(getcolorred(주중데이터!N393))=TRUE,ISNUMBER(getcolorred(주중데이터!O393))=TRUE),"Up-regulation",IF(OR(ISNUMBER(getcolorgreen(주중데이터!N393))=TRUE,ISNUMBER(getcolorgreen(주중데이터!O393))=TRUE),"Down-regulation","No")))</f>
        <v>Down-regulation</v>
      </c>
      <c r="O1649" s="81"/>
      <c r="P1649" s="81" t="str">
        <f>IF(AND(주중데이터!P393=0,주중데이터!Q393=0),0,IF(OR(ISNUMBER(getcolorred(주중데이터!P393))=TRUE,ISNUMBER(getcolorred(주중데이터!Q393))=TRUE),"Up-regulation",IF(OR(ISNUMBER(getcolorgreen(주중데이터!P393))=TRUE,ISNUMBER(getcolorgreen(주중데이터!Q393))=TRUE),"Down-regulation","No")))</f>
        <v>Down-regulation</v>
      </c>
      <c r="Q1649" s="81"/>
      <c r="R1649" s="81" t="str">
        <f>IF(AND(주중데이터!R393=0,주중데이터!S393=0),0,IF(OR(ISNUMBER(getcolorred(주중데이터!R393))=TRUE,ISNUMBER(getcolorred(주중데이터!S393))=TRUE),"Up-regulation",IF(OR(ISNUMBER(getcolorgreen(주중데이터!R393))=TRUE,ISNUMBER(getcolorgreen(주중데이터!S393))=TRUE),"Down-regulation","No")))</f>
        <v>Down-regulation</v>
      </c>
      <c r="S1649" s="81"/>
      <c r="T1649" s="81" t="str">
        <f>IF(AND(주중데이터!T393=0,주중데이터!U393=0),0,IF(OR(ISNUMBER(getcolorred(주중데이터!T393))=TRUE,ISNUMBER(getcolorred(주중데이터!U393))=TRUE),"Up-regulation",IF(OR(ISNUMBER(getcolorgreen(주중데이터!T393))=TRUE,ISNUMBER(getcolorgreen(주중데이터!U393))=TRUE),"Down-regulation","No")))</f>
        <v>Down-regulation</v>
      </c>
      <c r="U1649" s="81"/>
      <c r="V1649" s="81" t="str">
        <f>IF(AND(주중데이터!V393=0,주중데이터!W393=0),0,IF(OR(ISNUMBER(getcolorred(주중데이터!V393))=TRUE,ISNUMBER(getcolorred(주중데이터!W393))=TRUE),"Up-regulation",IF(OR(ISNUMBER(getcolorgreen(주중데이터!V393))=TRUE,ISNUMBER(getcolorgreen(주중데이터!W393))=TRUE),"Down-regulation","No")))</f>
        <v>Down-regulation</v>
      </c>
      <c r="W1649" s="81"/>
      <c r="X1649" s="81" t="str">
        <f>IF(AND(주중데이터!X393=0,주중데이터!Y393=0),0,IF(OR(ISNUMBER(getcolorred(주중데이터!X393))=TRUE,ISNUMBER(getcolorred(주중데이터!Y393))=TRUE),"Up-regulation",IF(OR(ISNUMBER(getcolorgreen(주중데이터!X393))=TRUE,ISNUMBER(getcolorgreen(주중데이터!Y393))=TRUE),"Down-regulation","No")))</f>
        <v>Down-regulation</v>
      </c>
      <c r="Y1649" s="82"/>
      <c r="Z1649" s="76"/>
    </row>
    <row r="1650" spans="1:27">
      <c r="A1650" s="36" t="s">
        <v>22</v>
      </c>
      <c r="B1650" s="81" t="str">
        <f>IF(AND(주중데이터!B394=0,주중데이터!C394=0),0,IF(OR(ISNUMBER(getcolorred(주중데이터!B394))=TRUE,ISNUMBER(getcolorred(주중데이터!C394))=TRUE),"Up-regulation",IF(OR(ISNUMBER(getcolorgreen(주중데이터!B394))=TRUE,ISNUMBER(getcolorgreen(주중데이터!C394))=TRUE),"Down-regulation","No")))</f>
        <v>Down-regulation</v>
      </c>
      <c r="C1650" s="81"/>
      <c r="D1650" s="81" t="str">
        <f>IF(AND(주중데이터!D394=0,주중데이터!E394=0),0,IF(OR(ISNUMBER(getcolorred(주중데이터!D394))=TRUE,ISNUMBER(getcolorred(주중데이터!E394))=TRUE),"Up-regulation",IF(OR(ISNUMBER(getcolorgreen(주중데이터!D394))=TRUE,ISNUMBER(getcolorgreen(주중데이터!E394))=TRUE),"Down-regulation","No")))</f>
        <v>Down-regulation</v>
      </c>
      <c r="E1650" s="81"/>
      <c r="F1650" s="81" t="str">
        <f>IF(AND(주중데이터!F394=0,주중데이터!G394=0),0,IF(OR(ISNUMBER(getcolorred(주중데이터!F394))=TRUE,ISNUMBER(getcolorred(주중데이터!G394))=TRUE),"Up-regulation",IF(OR(ISNUMBER(getcolorgreen(주중데이터!F394))=TRUE,ISNUMBER(getcolorgreen(주중데이터!G394))=TRUE),"Down-regulation","No")))</f>
        <v>Down-regulation</v>
      </c>
      <c r="G1650" s="81"/>
      <c r="H1650" s="81" t="str">
        <f>IF(AND(주중데이터!H394=0,주중데이터!I394=0),0,IF(OR(ISNUMBER(getcolorred(주중데이터!H394))=TRUE,ISNUMBER(getcolorred(주중데이터!I394))=TRUE),"Up-regulation",IF(OR(ISNUMBER(getcolorgreen(주중데이터!H394))=TRUE,ISNUMBER(getcolorgreen(주중데이터!I394))=TRUE),"Down-regulation","No")))</f>
        <v>Down-regulation</v>
      </c>
      <c r="I1650" s="81"/>
      <c r="J1650" s="81" t="str">
        <f>IF(AND(주중데이터!J394=0,주중데이터!K394=0),0,IF(OR(ISNUMBER(getcolorred(주중데이터!J394))=TRUE,ISNUMBER(getcolorred(주중데이터!K394))=TRUE),"Up-regulation",IF(OR(ISNUMBER(getcolorgreen(주중데이터!J394))=TRUE,ISNUMBER(getcolorgreen(주중데이터!K394))=TRUE),"Down-regulation","No")))</f>
        <v>Down-regulation</v>
      </c>
      <c r="K1650" s="81"/>
      <c r="L1650" s="81" t="str">
        <f>IF(AND(주중데이터!L394=0,주중데이터!M394=0),0,IF(OR(ISNUMBER(getcolorred(주중데이터!L394))=TRUE,ISNUMBER(getcolorred(주중데이터!M394))=TRUE),"Up-regulation",IF(OR(ISNUMBER(getcolorgreen(주중데이터!L394))=TRUE,ISNUMBER(getcolorgreen(주중데이터!M394))=TRUE),"Down-regulation","No")))</f>
        <v>Down-regulation</v>
      </c>
      <c r="M1650" s="81"/>
      <c r="N1650" s="81" t="str">
        <f>IF(AND(주중데이터!N394=0,주중데이터!O394=0),0,IF(OR(ISNUMBER(getcolorred(주중데이터!N394))=TRUE,ISNUMBER(getcolorred(주중데이터!O394))=TRUE),"Up-regulation",IF(OR(ISNUMBER(getcolorgreen(주중데이터!N394))=TRUE,ISNUMBER(getcolorgreen(주중데이터!O394))=TRUE),"Down-regulation","No")))</f>
        <v>Down-regulation</v>
      </c>
      <c r="O1650" s="81"/>
      <c r="P1650" s="81" t="str">
        <f>IF(AND(주중데이터!P394=0,주중데이터!Q394=0),0,IF(OR(ISNUMBER(getcolorred(주중데이터!P394))=TRUE,ISNUMBER(getcolorred(주중데이터!Q394))=TRUE),"Up-regulation",IF(OR(ISNUMBER(getcolorgreen(주중데이터!P394))=TRUE,ISNUMBER(getcolorgreen(주중데이터!Q394))=TRUE),"Down-regulation","No")))</f>
        <v>Down-regulation</v>
      </c>
      <c r="Q1650" s="81"/>
      <c r="R1650" s="81" t="str">
        <f>IF(AND(주중데이터!R394=0,주중데이터!S394=0),0,IF(OR(ISNUMBER(getcolorred(주중데이터!R394))=TRUE,ISNUMBER(getcolorred(주중데이터!S394))=TRUE),"Up-regulation",IF(OR(ISNUMBER(getcolorgreen(주중데이터!R394))=TRUE,ISNUMBER(getcolorgreen(주중데이터!S394))=TRUE),"Down-regulation","No")))</f>
        <v>Down-regulation</v>
      </c>
      <c r="S1650" s="81"/>
      <c r="T1650" s="81" t="str">
        <f>IF(AND(주중데이터!T394=0,주중데이터!U394=0),0,IF(OR(ISNUMBER(getcolorred(주중데이터!T394))=TRUE,ISNUMBER(getcolorred(주중데이터!U394))=TRUE),"Up-regulation",IF(OR(ISNUMBER(getcolorgreen(주중데이터!T394))=TRUE,ISNUMBER(getcolorgreen(주중데이터!U394))=TRUE),"Down-regulation","No")))</f>
        <v>Up-regulation</v>
      </c>
      <c r="U1650" s="81"/>
      <c r="V1650" s="81" t="str">
        <f>IF(AND(주중데이터!V394=0,주중데이터!W394=0),0,IF(OR(ISNUMBER(getcolorred(주중데이터!V394))=TRUE,ISNUMBER(getcolorred(주중데이터!W394))=TRUE),"Up-regulation",IF(OR(ISNUMBER(getcolorgreen(주중데이터!V394))=TRUE,ISNUMBER(getcolorgreen(주중데이터!W394))=TRUE),"Down-regulation","No")))</f>
        <v>Down-regulation</v>
      </c>
      <c r="W1650" s="81"/>
      <c r="X1650" s="81" t="str">
        <f>IF(AND(주중데이터!X394=0,주중데이터!Y394=0),0,IF(OR(ISNUMBER(getcolorred(주중데이터!X394))=TRUE,ISNUMBER(getcolorred(주중데이터!Y394))=TRUE),"Up-regulation",IF(OR(ISNUMBER(getcolorgreen(주중데이터!X394))=TRUE,ISNUMBER(getcolorgreen(주중데이터!Y394))=TRUE),"Down-regulation","No")))</f>
        <v>Down-regulation</v>
      </c>
      <c r="Y1650" s="82"/>
      <c r="Z1650" s="76"/>
    </row>
    <row r="1651" spans="1:27">
      <c r="A1651" s="36" t="s">
        <v>23</v>
      </c>
      <c r="B1651" s="81" t="str">
        <f>IF(AND(주중데이터!B395=0,주중데이터!C395=0),0,IF(OR(ISNUMBER(getcolorred(주중데이터!B395))=TRUE,ISNUMBER(getcolorred(주중데이터!C395))=TRUE),"Up-regulation",IF(OR(ISNUMBER(getcolorgreen(주중데이터!B395))=TRUE,ISNUMBER(getcolorgreen(주중데이터!C395))=TRUE),"Down-regulation","No")))</f>
        <v>Down-regulation</v>
      </c>
      <c r="C1651" s="81"/>
      <c r="D1651" s="81" t="str">
        <f>IF(AND(주중데이터!D395=0,주중데이터!E395=0),0,IF(OR(ISNUMBER(getcolorred(주중데이터!D395))=TRUE,ISNUMBER(getcolorred(주중데이터!E395))=TRUE),"Up-regulation",IF(OR(ISNUMBER(getcolorgreen(주중데이터!D395))=TRUE,ISNUMBER(getcolorgreen(주중데이터!E395))=TRUE),"Down-regulation","No")))</f>
        <v>Down-regulation</v>
      </c>
      <c r="E1651" s="81"/>
      <c r="F1651" s="81" t="str">
        <f>IF(AND(주중데이터!F395=0,주중데이터!G395=0),0,IF(OR(ISNUMBER(getcolorred(주중데이터!F395))=TRUE,ISNUMBER(getcolorred(주중데이터!G395))=TRUE),"Up-regulation",IF(OR(ISNUMBER(getcolorgreen(주중데이터!F395))=TRUE,ISNUMBER(getcolorgreen(주중데이터!G395))=TRUE),"Down-regulation","No")))</f>
        <v>Down-regulation</v>
      </c>
      <c r="G1651" s="81"/>
      <c r="H1651" s="81" t="str">
        <f>IF(AND(주중데이터!H395=0,주중데이터!I395=0),0,IF(OR(ISNUMBER(getcolorred(주중데이터!H395))=TRUE,ISNUMBER(getcolorred(주중데이터!I395))=TRUE),"Up-regulation",IF(OR(ISNUMBER(getcolorgreen(주중데이터!H395))=TRUE,ISNUMBER(getcolorgreen(주중데이터!I395))=TRUE),"Down-regulation","No")))</f>
        <v>Down-regulation</v>
      </c>
      <c r="I1651" s="81"/>
      <c r="J1651" s="81" t="str">
        <f>IF(AND(주중데이터!J395=0,주중데이터!K395=0),0,IF(OR(ISNUMBER(getcolorred(주중데이터!J395))=TRUE,ISNUMBER(getcolorred(주중데이터!K395))=TRUE),"Up-regulation",IF(OR(ISNUMBER(getcolorgreen(주중데이터!J395))=TRUE,ISNUMBER(getcolorgreen(주중데이터!K395))=TRUE),"Down-regulation","No")))</f>
        <v>Down-regulation</v>
      </c>
      <c r="K1651" s="81"/>
      <c r="L1651" s="81" t="str">
        <f>IF(AND(주중데이터!L395=0,주중데이터!M395=0),0,IF(OR(ISNUMBER(getcolorred(주중데이터!L395))=TRUE,ISNUMBER(getcolorred(주중데이터!M395))=TRUE),"Up-regulation",IF(OR(ISNUMBER(getcolorgreen(주중데이터!L395))=TRUE,ISNUMBER(getcolorgreen(주중데이터!M395))=TRUE),"Down-regulation","No")))</f>
        <v>Down-regulation</v>
      </c>
      <c r="M1651" s="81"/>
      <c r="N1651" s="81" t="str">
        <f>IF(AND(주중데이터!N395=0,주중데이터!O395=0),0,IF(OR(ISNUMBER(getcolorred(주중데이터!N395))=TRUE,ISNUMBER(getcolorred(주중데이터!O395))=TRUE),"Up-regulation",IF(OR(ISNUMBER(getcolorgreen(주중데이터!N395))=TRUE,ISNUMBER(getcolorgreen(주중데이터!O395))=TRUE),"Down-regulation","No")))</f>
        <v>Down-regulation</v>
      </c>
      <c r="O1651" s="81"/>
      <c r="P1651" s="81" t="str">
        <f>IF(AND(주중데이터!P395=0,주중데이터!Q395=0),0,IF(OR(ISNUMBER(getcolorred(주중데이터!P395))=TRUE,ISNUMBER(getcolorred(주중데이터!Q395))=TRUE),"Up-regulation",IF(OR(ISNUMBER(getcolorgreen(주중데이터!P395))=TRUE,ISNUMBER(getcolorgreen(주중데이터!Q395))=TRUE),"Down-regulation","No")))</f>
        <v>Down-regulation</v>
      </c>
      <c r="Q1651" s="81"/>
      <c r="R1651" s="81" t="str">
        <f>IF(AND(주중데이터!R395=0,주중데이터!S395=0),0,IF(OR(ISNUMBER(getcolorred(주중데이터!R395))=TRUE,ISNUMBER(getcolorred(주중데이터!S395))=TRUE),"Up-regulation",IF(OR(ISNUMBER(getcolorgreen(주중데이터!R395))=TRUE,ISNUMBER(getcolorgreen(주중데이터!S395))=TRUE),"Down-regulation","No")))</f>
        <v>Down-regulation</v>
      </c>
      <c r="S1651" s="81"/>
      <c r="T1651" s="81" t="str">
        <f>IF(AND(주중데이터!T395=0,주중데이터!U395=0),0,IF(OR(ISNUMBER(getcolorred(주중데이터!T395))=TRUE,ISNUMBER(getcolorred(주중데이터!U395))=TRUE),"Up-regulation",IF(OR(ISNUMBER(getcolorgreen(주중데이터!T395))=TRUE,ISNUMBER(getcolorgreen(주중데이터!U395))=TRUE),"Down-regulation","No")))</f>
        <v>No</v>
      </c>
      <c r="U1651" s="81"/>
      <c r="V1651" s="81" t="str">
        <f>IF(AND(주중데이터!V395=0,주중데이터!W395=0),0,IF(OR(ISNUMBER(getcolorred(주중데이터!V395))=TRUE,ISNUMBER(getcolorred(주중데이터!W395))=TRUE),"Up-regulation",IF(OR(ISNUMBER(getcolorgreen(주중데이터!V395))=TRUE,ISNUMBER(getcolorgreen(주중데이터!W395))=TRUE),"Down-regulation","No")))</f>
        <v>Down-regulation</v>
      </c>
      <c r="W1651" s="81"/>
      <c r="X1651" s="81" t="str">
        <f>IF(AND(주중데이터!X395=0,주중데이터!Y395=0),0,IF(OR(ISNUMBER(getcolorred(주중데이터!X395))=TRUE,ISNUMBER(getcolorred(주중데이터!Y395))=TRUE),"Up-regulation",IF(OR(ISNUMBER(getcolorgreen(주중데이터!X395))=TRUE,ISNUMBER(getcolorgreen(주중데이터!Y395))=TRUE),"Down-regulation","No")))</f>
        <v>Down-regulation</v>
      </c>
      <c r="Y1651" s="82"/>
      <c r="Z1651" s="76"/>
    </row>
    <row r="1652" spans="1:27">
      <c r="A1652" s="36" t="s">
        <v>24</v>
      </c>
      <c r="B1652" s="81" t="str">
        <f>IF(AND(주중데이터!B396=0,주중데이터!C396=0),0,IF(OR(ISNUMBER(getcolorred(주중데이터!B396))=TRUE,ISNUMBER(getcolorred(주중데이터!C396))=TRUE),"Up-regulation",IF(OR(ISNUMBER(getcolorgreen(주중데이터!B396))=TRUE,ISNUMBER(getcolorgreen(주중데이터!C396))=TRUE),"Down-regulation","No")))</f>
        <v>No</v>
      </c>
      <c r="C1652" s="81"/>
      <c r="D1652" s="81" t="str">
        <f>IF(AND(주중데이터!D396=0,주중데이터!E396=0),0,IF(OR(ISNUMBER(getcolorred(주중데이터!D396))=TRUE,ISNUMBER(getcolorred(주중데이터!E396))=TRUE),"Up-regulation",IF(OR(ISNUMBER(getcolorgreen(주중데이터!D396))=TRUE,ISNUMBER(getcolorgreen(주중데이터!E396))=TRUE),"Down-regulation","No")))</f>
        <v>Down-regulation</v>
      </c>
      <c r="E1652" s="81"/>
      <c r="F1652" s="81" t="str">
        <f>IF(AND(주중데이터!F396=0,주중데이터!G396=0),0,IF(OR(ISNUMBER(getcolorred(주중데이터!F396))=TRUE,ISNUMBER(getcolorred(주중데이터!G396))=TRUE),"Up-regulation",IF(OR(ISNUMBER(getcolorgreen(주중데이터!F396))=TRUE,ISNUMBER(getcolorgreen(주중데이터!G396))=TRUE),"Down-regulation","No")))</f>
        <v>Down-regulation</v>
      </c>
      <c r="G1652" s="81"/>
      <c r="H1652" s="81" t="str">
        <f>IF(AND(주중데이터!H396=0,주중데이터!I396=0),0,IF(OR(ISNUMBER(getcolorred(주중데이터!H396))=TRUE,ISNUMBER(getcolorred(주중데이터!I396))=TRUE),"Up-regulation",IF(OR(ISNUMBER(getcolorgreen(주중데이터!H396))=TRUE,ISNUMBER(getcolorgreen(주중데이터!I396))=TRUE),"Down-regulation","No")))</f>
        <v>Down-regulation</v>
      </c>
      <c r="I1652" s="81"/>
      <c r="J1652" s="81" t="str">
        <f>IF(AND(주중데이터!J396=0,주중데이터!K396=0),0,IF(OR(ISNUMBER(getcolorred(주중데이터!J396))=TRUE,ISNUMBER(getcolorred(주중데이터!K396))=TRUE),"Up-regulation",IF(OR(ISNUMBER(getcolorgreen(주중데이터!J396))=TRUE,ISNUMBER(getcolorgreen(주중데이터!K396))=TRUE),"Down-regulation","No")))</f>
        <v>No</v>
      </c>
      <c r="K1652" s="81"/>
      <c r="L1652" s="81" t="str">
        <f>IF(AND(주중데이터!L396=0,주중데이터!M396=0),0,IF(OR(ISNUMBER(getcolorred(주중데이터!L396))=TRUE,ISNUMBER(getcolorred(주중데이터!M396))=TRUE),"Up-regulation",IF(OR(ISNUMBER(getcolorgreen(주중데이터!L396))=TRUE,ISNUMBER(getcolorgreen(주중데이터!M396))=TRUE),"Down-regulation","No")))</f>
        <v>Down-regulation</v>
      </c>
      <c r="M1652" s="81"/>
      <c r="N1652" s="81" t="str">
        <f>IF(AND(주중데이터!N396=0,주중데이터!O396=0),0,IF(OR(ISNUMBER(getcolorred(주중데이터!N396))=TRUE,ISNUMBER(getcolorred(주중데이터!O396))=TRUE),"Up-regulation",IF(OR(ISNUMBER(getcolorgreen(주중데이터!N396))=TRUE,ISNUMBER(getcolorgreen(주중데이터!O396))=TRUE),"Down-regulation","No")))</f>
        <v>Down-regulation</v>
      </c>
      <c r="O1652" s="81"/>
      <c r="P1652" s="81" t="str">
        <f>IF(AND(주중데이터!P396=0,주중데이터!Q396=0),0,IF(OR(ISNUMBER(getcolorred(주중데이터!P396))=TRUE,ISNUMBER(getcolorred(주중데이터!Q396))=TRUE),"Up-regulation",IF(OR(ISNUMBER(getcolorgreen(주중데이터!P396))=TRUE,ISNUMBER(getcolorgreen(주중데이터!Q396))=TRUE),"Down-regulation","No")))</f>
        <v>Down-regulation</v>
      </c>
      <c r="Q1652" s="81"/>
      <c r="R1652" s="81" t="str">
        <f>IF(AND(주중데이터!R396=0,주중데이터!S396=0),0,IF(OR(ISNUMBER(getcolorred(주중데이터!R396))=TRUE,ISNUMBER(getcolorred(주중데이터!S396))=TRUE),"Up-regulation",IF(OR(ISNUMBER(getcolorgreen(주중데이터!R396))=TRUE,ISNUMBER(getcolorgreen(주중데이터!S396))=TRUE),"Down-regulation","No")))</f>
        <v>Down-regulation</v>
      </c>
      <c r="S1652" s="81"/>
      <c r="T1652" s="81" t="str">
        <f>IF(AND(주중데이터!T396=0,주중데이터!U396=0),0,IF(OR(ISNUMBER(getcolorred(주중데이터!T396))=TRUE,ISNUMBER(getcolorred(주중데이터!U396))=TRUE),"Up-regulation",IF(OR(ISNUMBER(getcolorgreen(주중데이터!T396))=TRUE,ISNUMBER(getcolorgreen(주중데이터!U396))=TRUE),"Down-regulation","No")))</f>
        <v>No</v>
      </c>
      <c r="U1652" s="81"/>
      <c r="V1652" s="81" t="str">
        <f>IF(AND(주중데이터!V396=0,주중데이터!W396=0),0,IF(OR(ISNUMBER(getcolorred(주중데이터!V396))=TRUE,ISNUMBER(getcolorred(주중데이터!W396))=TRUE),"Up-regulation",IF(OR(ISNUMBER(getcolorgreen(주중데이터!V396))=TRUE,ISNUMBER(getcolorgreen(주중데이터!W396))=TRUE),"Down-regulation","No")))</f>
        <v>Down-regulation</v>
      </c>
      <c r="W1652" s="81"/>
      <c r="X1652" s="81" t="str">
        <f>IF(AND(주중데이터!X396=0,주중데이터!Y396=0),0,IF(OR(ISNUMBER(getcolorred(주중데이터!X396))=TRUE,ISNUMBER(getcolorred(주중데이터!Y396))=TRUE),"Up-regulation",IF(OR(ISNUMBER(getcolorgreen(주중데이터!X396))=TRUE,ISNUMBER(getcolorgreen(주중데이터!Y396))=TRUE),"Down-regulation","No")))</f>
        <v>Down-regulation</v>
      </c>
      <c r="Y1652" s="82"/>
      <c r="Z1652" s="76"/>
    </row>
    <row r="1653" spans="1:27">
      <c r="A1653" s="36" t="s">
        <v>25</v>
      </c>
      <c r="B1653" s="81" t="str">
        <f>IF(AND(주중데이터!B397=0,주중데이터!C397=0),0,IF(OR(ISNUMBER(getcolorred(주중데이터!B397))=TRUE,ISNUMBER(getcolorred(주중데이터!C397))=TRUE),"Up-regulation",IF(OR(ISNUMBER(getcolorgreen(주중데이터!B397))=TRUE,ISNUMBER(getcolorgreen(주중데이터!C397))=TRUE),"Down-regulation","No")))</f>
        <v>No</v>
      </c>
      <c r="C1653" s="81"/>
      <c r="D1653" s="81" t="str">
        <f>IF(AND(주중데이터!D397=0,주중데이터!E397=0),0,IF(OR(ISNUMBER(getcolorred(주중데이터!D397))=TRUE,ISNUMBER(getcolorred(주중데이터!E397))=TRUE),"Up-regulation",IF(OR(ISNUMBER(getcolorgreen(주중데이터!D397))=TRUE,ISNUMBER(getcolorgreen(주중데이터!E397))=TRUE),"Down-regulation","No")))</f>
        <v>No</v>
      </c>
      <c r="E1653" s="81"/>
      <c r="F1653" s="81" t="str">
        <f>IF(AND(주중데이터!F397=0,주중데이터!G397=0),0,IF(OR(ISNUMBER(getcolorred(주중데이터!F397))=TRUE,ISNUMBER(getcolorred(주중데이터!G397))=TRUE),"Up-regulation",IF(OR(ISNUMBER(getcolorgreen(주중데이터!F397))=TRUE,ISNUMBER(getcolorgreen(주중데이터!G397))=TRUE),"Down-regulation","No")))</f>
        <v>No</v>
      </c>
      <c r="G1653" s="81"/>
      <c r="H1653" s="81" t="str">
        <f>IF(AND(주중데이터!H397=0,주중데이터!I397=0),0,IF(OR(ISNUMBER(getcolorred(주중데이터!H397))=TRUE,ISNUMBER(getcolorred(주중데이터!I397))=TRUE),"Up-regulation",IF(OR(ISNUMBER(getcolorgreen(주중데이터!H397))=TRUE,ISNUMBER(getcolorgreen(주중데이터!I397))=TRUE),"Down-regulation","No")))</f>
        <v>No</v>
      </c>
      <c r="I1653" s="81"/>
      <c r="J1653" s="81" t="str">
        <f>IF(AND(주중데이터!J397=0,주중데이터!K397=0),0,IF(OR(ISNUMBER(getcolorred(주중데이터!J397))=TRUE,ISNUMBER(getcolorred(주중데이터!K397))=TRUE),"Up-regulation",IF(OR(ISNUMBER(getcolorgreen(주중데이터!J397))=TRUE,ISNUMBER(getcolorgreen(주중데이터!K397))=TRUE),"Down-regulation","No")))</f>
        <v>No</v>
      </c>
      <c r="K1653" s="81"/>
      <c r="L1653" s="81" t="str">
        <f>IF(AND(주중데이터!L397=0,주중데이터!M397=0),0,IF(OR(ISNUMBER(getcolorred(주중데이터!L397))=TRUE,ISNUMBER(getcolorred(주중데이터!M397))=TRUE),"Up-regulation",IF(OR(ISNUMBER(getcolorgreen(주중데이터!L397))=TRUE,ISNUMBER(getcolorgreen(주중데이터!M397))=TRUE),"Down-regulation","No")))</f>
        <v>No</v>
      </c>
      <c r="M1653" s="81"/>
      <c r="N1653" s="81" t="str">
        <f>IF(AND(주중데이터!N397=0,주중데이터!O397=0),0,IF(OR(ISNUMBER(getcolorred(주중데이터!N397))=TRUE,ISNUMBER(getcolorred(주중데이터!O397))=TRUE),"Up-regulation",IF(OR(ISNUMBER(getcolorgreen(주중데이터!N397))=TRUE,ISNUMBER(getcolorgreen(주중데이터!O397))=TRUE),"Down-regulation","No")))</f>
        <v>No</v>
      </c>
      <c r="O1653" s="81"/>
      <c r="P1653" s="81" t="str">
        <f>IF(AND(주중데이터!P397=0,주중데이터!Q397=0),0,IF(OR(ISNUMBER(getcolorred(주중데이터!P397))=TRUE,ISNUMBER(getcolorred(주중데이터!Q397))=TRUE),"Up-regulation",IF(OR(ISNUMBER(getcolorgreen(주중데이터!P397))=TRUE,ISNUMBER(getcolorgreen(주중데이터!Q397))=TRUE),"Down-regulation","No")))</f>
        <v>No</v>
      </c>
      <c r="Q1653" s="81"/>
      <c r="R1653" s="81" t="str">
        <f>IF(AND(주중데이터!R397=0,주중데이터!S397=0),0,IF(OR(ISNUMBER(getcolorred(주중데이터!R397))=TRUE,ISNUMBER(getcolorred(주중데이터!S397))=TRUE),"Up-regulation",IF(OR(ISNUMBER(getcolorgreen(주중데이터!R397))=TRUE,ISNUMBER(getcolorgreen(주중데이터!S397))=TRUE),"Down-regulation","No")))</f>
        <v>No</v>
      </c>
      <c r="S1653" s="81"/>
      <c r="T1653" s="81" t="str">
        <f>IF(AND(주중데이터!T397=0,주중데이터!U397=0),0,IF(OR(ISNUMBER(getcolorred(주중데이터!T397))=TRUE,ISNUMBER(getcolorred(주중데이터!U397))=TRUE),"Up-regulation",IF(OR(ISNUMBER(getcolorgreen(주중데이터!T397))=TRUE,ISNUMBER(getcolorgreen(주중데이터!U397))=TRUE),"Down-regulation","No")))</f>
        <v>No</v>
      </c>
      <c r="U1653" s="81"/>
      <c r="V1653" s="81" t="str">
        <f>IF(AND(주중데이터!V397=0,주중데이터!W397=0),0,IF(OR(ISNUMBER(getcolorred(주중데이터!V397))=TRUE,ISNUMBER(getcolorred(주중데이터!W397))=TRUE),"Up-regulation",IF(OR(ISNUMBER(getcolorgreen(주중데이터!V397))=TRUE,ISNUMBER(getcolorgreen(주중데이터!W397))=TRUE),"Down-regulation","No")))</f>
        <v>No</v>
      </c>
      <c r="W1653" s="81"/>
      <c r="X1653" s="81" t="str">
        <f>IF(AND(주중데이터!X397=0,주중데이터!Y397=0),0,IF(OR(ISNUMBER(getcolorred(주중데이터!X397))=TRUE,ISNUMBER(getcolorred(주중데이터!Y397))=TRUE),"Up-regulation",IF(OR(ISNUMBER(getcolorgreen(주중데이터!X397))=TRUE,ISNUMBER(getcolorgreen(주중데이터!Y397))=TRUE),"Down-regulation","No")))</f>
        <v>No</v>
      </c>
      <c r="Y1653" s="82"/>
      <c r="Z1653" s="76"/>
    </row>
    <row r="1654" spans="1:27">
      <c r="A1654" s="36" t="s">
        <v>26</v>
      </c>
      <c r="B1654" s="81" t="str">
        <f>IF(AND(주중데이터!B398=0,주중데이터!C398=0),0,IF(OR(ISNUMBER(getcolorred(주중데이터!B398))=TRUE,ISNUMBER(getcolorred(주중데이터!C398))=TRUE),"Up-regulation",IF(OR(ISNUMBER(getcolorgreen(주중데이터!B398))=TRUE,ISNUMBER(getcolorgreen(주중데이터!C398))=TRUE),"Down-regulation","No")))</f>
        <v>No</v>
      </c>
      <c r="C1654" s="81"/>
      <c r="D1654" s="81" t="str">
        <f>IF(AND(주중데이터!D398=0,주중데이터!E398=0),0,IF(OR(ISNUMBER(getcolorred(주중데이터!D398))=TRUE,ISNUMBER(getcolorred(주중데이터!E398))=TRUE),"Up-regulation",IF(OR(ISNUMBER(getcolorgreen(주중데이터!D398))=TRUE,ISNUMBER(getcolorgreen(주중데이터!E398))=TRUE),"Down-regulation","No")))</f>
        <v>No</v>
      </c>
      <c r="E1654" s="81"/>
      <c r="F1654" s="81" t="str">
        <f>IF(AND(주중데이터!F398=0,주중데이터!G398=0),0,IF(OR(ISNUMBER(getcolorred(주중데이터!F398))=TRUE,ISNUMBER(getcolorred(주중데이터!G398))=TRUE),"Up-regulation",IF(OR(ISNUMBER(getcolorgreen(주중데이터!F398))=TRUE,ISNUMBER(getcolorgreen(주중데이터!G398))=TRUE),"Down-regulation","No")))</f>
        <v>No</v>
      </c>
      <c r="G1654" s="81"/>
      <c r="H1654" s="81" t="str">
        <f>IF(AND(주중데이터!H398=0,주중데이터!I398=0),0,IF(OR(ISNUMBER(getcolorred(주중데이터!H398))=TRUE,ISNUMBER(getcolorred(주중데이터!I398))=TRUE),"Up-regulation",IF(OR(ISNUMBER(getcolorgreen(주중데이터!H398))=TRUE,ISNUMBER(getcolorgreen(주중데이터!I398))=TRUE),"Down-regulation","No")))</f>
        <v>No</v>
      </c>
      <c r="I1654" s="81"/>
      <c r="J1654" s="81" t="str">
        <f>IF(AND(주중데이터!J398=0,주중데이터!K398=0),0,IF(OR(ISNUMBER(getcolorred(주중데이터!J398))=TRUE,ISNUMBER(getcolorred(주중데이터!K398))=TRUE),"Up-regulation",IF(OR(ISNUMBER(getcolorgreen(주중데이터!J398))=TRUE,ISNUMBER(getcolorgreen(주중데이터!K398))=TRUE),"Down-regulation","No")))</f>
        <v>No</v>
      </c>
      <c r="K1654" s="81"/>
      <c r="L1654" s="81" t="str">
        <f>IF(AND(주중데이터!L398=0,주중데이터!M398=0),0,IF(OR(ISNUMBER(getcolorred(주중데이터!L398))=TRUE,ISNUMBER(getcolorred(주중데이터!M398))=TRUE),"Up-regulation",IF(OR(ISNUMBER(getcolorgreen(주중데이터!L398))=TRUE,ISNUMBER(getcolorgreen(주중데이터!M398))=TRUE),"Down-regulation","No")))</f>
        <v>Up-regulation</v>
      </c>
      <c r="M1654" s="81"/>
      <c r="N1654" s="81" t="str">
        <f>IF(AND(주중데이터!N398=0,주중데이터!O398=0),0,IF(OR(ISNUMBER(getcolorred(주중데이터!N398))=TRUE,ISNUMBER(getcolorred(주중데이터!O398))=TRUE),"Up-regulation",IF(OR(ISNUMBER(getcolorgreen(주중데이터!N398))=TRUE,ISNUMBER(getcolorgreen(주중데이터!O398))=TRUE),"Down-regulation","No")))</f>
        <v>Up-regulation</v>
      </c>
      <c r="O1654" s="81"/>
      <c r="P1654" s="81" t="str">
        <f>IF(AND(주중데이터!P398=0,주중데이터!Q398=0),0,IF(OR(ISNUMBER(getcolorred(주중데이터!P398))=TRUE,ISNUMBER(getcolorred(주중데이터!Q398))=TRUE),"Up-regulation",IF(OR(ISNUMBER(getcolorgreen(주중데이터!P398))=TRUE,ISNUMBER(getcolorgreen(주중데이터!Q398))=TRUE),"Down-regulation","No")))</f>
        <v>Up-regulation</v>
      </c>
      <c r="Q1654" s="81"/>
      <c r="R1654" s="81" t="str">
        <f>IF(AND(주중데이터!R398=0,주중데이터!S398=0),0,IF(OR(ISNUMBER(getcolorred(주중데이터!R398))=TRUE,ISNUMBER(getcolorred(주중데이터!S398))=TRUE),"Up-regulation",IF(OR(ISNUMBER(getcolorgreen(주중데이터!R398))=TRUE,ISNUMBER(getcolorgreen(주중데이터!S398))=TRUE),"Down-regulation","No")))</f>
        <v>Up-regulation</v>
      </c>
      <c r="S1654" s="81"/>
      <c r="T1654" s="81" t="str">
        <f>IF(AND(주중데이터!T398=0,주중데이터!U398=0),0,IF(OR(ISNUMBER(getcolorred(주중데이터!T398))=TRUE,ISNUMBER(getcolorred(주중데이터!U398))=TRUE),"Up-regulation",IF(OR(ISNUMBER(getcolorgreen(주중데이터!T398))=TRUE,ISNUMBER(getcolorgreen(주중데이터!U398))=TRUE),"Down-regulation","No")))</f>
        <v>No</v>
      </c>
      <c r="U1654" s="81"/>
      <c r="V1654" s="81" t="str">
        <f>IF(AND(주중데이터!V398=0,주중데이터!W398=0),0,IF(OR(ISNUMBER(getcolorred(주중데이터!V398))=TRUE,ISNUMBER(getcolorred(주중데이터!W398))=TRUE),"Up-regulation",IF(OR(ISNUMBER(getcolorgreen(주중데이터!V398))=TRUE,ISNUMBER(getcolorgreen(주중데이터!W398))=TRUE),"Down-regulation","No")))</f>
        <v>No</v>
      </c>
      <c r="W1654" s="81"/>
      <c r="X1654" s="81" t="str">
        <f>IF(AND(주중데이터!X398=0,주중데이터!Y398=0),0,IF(OR(ISNUMBER(getcolorred(주중데이터!X398))=TRUE,ISNUMBER(getcolorred(주중데이터!Y398))=TRUE),"Up-regulation",IF(OR(ISNUMBER(getcolorgreen(주중데이터!X398))=TRUE,ISNUMBER(getcolorgreen(주중데이터!Y398))=TRUE),"Down-regulation","No")))</f>
        <v>No</v>
      </c>
      <c r="Y1654" s="82"/>
      <c r="Z1654" s="76"/>
    </row>
    <row r="1655" spans="1:27">
      <c r="A1655" s="36" t="s">
        <v>27</v>
      </c>
      <c r="B1655" s="81" t="str">
        <f>IF(AND(주중데이터!B399=0,주중데이터!C399=0),0,IF(OR(ISNUMBER(getcolorred(주중데이터!B399))=TRUE,ISNUMBER(getcolorred(주중데이터!C399))=TRUE),"Up-regulation",IF(OR(ISNUMBER(getcolorgreen(주중데이터!B399))=TRUE,ISNUMBER(getcolorgreen(주중데이터!C399))=TRUE),"Down-regulation","No")))</f>
        <v>No</v>
      </c>
      <c r="C1655" s="81"/>
      <c r="D1655" s="81" t="str">
        <f>IF(AND(주중데이터!D399=0,주중데이터!E399=0),0,IF(OR(ISNUMBER(getcolorred(주중데이터!D399))=TRUE,ISNUMBER(getcolorred(주중데이터!E399))=TRUE),"Up-regulation",IF(OR(ISNUMBER(getcolorgreen(주중데이터!D399))=TRUE,ISNUMBER(getcolorgreen(주중데이터!E399))=TRUE),"Down-regulation","No")))</f>
        <v>No</v>
      </c>
      <c r="E1655" s="81"/>
      <c r="F1655" s="81" t="str">
        <f>IF(AND(주중데이터!F399=0,주중데이터!G399=0),0,IF(OR(ISNUMBER(getcolorred(주중데이터!F399))=TRUE,ISNUMBER(getcolorred(주중데이터!G399))=TRUE),"Up-regulation",IF(OR(ISNUMBER(getcolorgreen(주중데이터!F399))=TRUE,ISNUMBER(getcolorgreen(주중데이터!G399))=TRUE),"Down-regulation","No")))</f>
        <v>No</v>
      </c>
      <c r="G1655" s="81"/>
      <c r="H1655" s="81" t="str">
        <f>IF(AND(주중데이터!H399=0,주중데이터!I399=0),0,IF(OR(ISNUMBER(getcolorred(주중데이터!H399))=TRUE,ISNUMBER(getcolorred(주중데이터!I399))=TRUE),"Up-regulation",IF(OR(ISNUMBER(getcolorgreen(주중데이터!H399))=TRUE,ISNUMBER(getcolorgreen(주중데이터!I399))=TRUE),"Down-regulation","No")))</f>
        <v>No</v>
      </c>
      <c r="I1655" s="81"/>
      <c r="J1655" s="81" t="str">
        <f>IF(AND(주중데이터!J399=0,주중데이터!K399=0),0,IF(OR(ISNUMBER(getcolorred(주중데이터!J399))=TRUE,ISNUMBER(getcolorred(주중데이터!K399))=TRUE),"Up-regulation",IF(OR(ISNUMBER(getcolorgreen(주중데이터!J399))=TRUE,ISNUMBER(getcolorgreen(주중데이터!K399))=TRUE),"Down-regulation","No")))</f>
        <v>No</v>
      </c>
      <c r="K1655" s="81"/>
      <c r="L1655" s="81" t="str">
        <f>IF(AND(주중데이터!L399=0,주중데이터!M399=0),0,IF(OR(ISNUMBER(getcolorred(주중데이터!L399))=TRUE,ISNUMBER(getcolorred(주중데이터!M399))=TRUE),"Up-regulation",IF(OR(ISNUMBER(getcolorgreen(주중데이터!L399))=TRUE,ISNUMBER(getcolorgreen(주중데이터!M399))=TRUE),"Down-regulation","No")))</f>
        <v>Up-regulation</v>
      </c>
      <c r="M1655" s="81"/>
      <c r="N1655" s="81" t="str">
        <f>IF(AND(주중데이터!N399=0,주중데이터!O399=0),0,IF(OR(ISNUMBER(getcolorred(주중데이터!N399))=TRUE,ISNUMBER(getcolorred(주중데이터!O399))=TRUE),"Up-regulation",IF(OR(ISNUMBER(getcolorgreen(주중데이터!N399))=TRUE,ISNUMBER(getcolorgreen(주중데이터!O399))=TRUE),"Down-regulation","No")))</f>
        <v>Up-regulation</v>
      </c>
      <c r="O1655" s="81"/>
      <c r="P1655" s="81" t="str">
        <f>IF(AND(주중데이터!P399=0,주중데이터!Q399=0),0,IF(OR(ISNUMBER(getcolorred(주중데이터!P399))=TRUE,ISNUMBER(getcolorred(주중데이터!Q399))=TRUE),"Up-regulation",IF(OR(ISNUMBER(getcolorgreen(주중데이터!P399))=TRUE,ISNUMBER(getcolorgreen(주중데이터!Q399))=TRUE),"Down-regulation","No")))</f>
        <v>Up-regulation</v>
      </c>
      <c r="Q1655" s="81"/>
      <c r="R1655" s="81" t="str">
        <f>IF(AND(주중데이터!R399=0,주중데이터!S399=0),0,IF(OR(ISNUMBER(getcolorred(주중데이터!R399))=TRUE,ISNUMBER(getcolorred(주중데이터!S399))=TRUE),"Up-regulation",IF(OR(ISNUMBER(getcolorgreen(주중데이터!R399))=TRUE,ISNUMBER(getcolorgreen(주중데이터!S399))=TRUE),"Down-regulation","No")))</f>
        <v>Up-regulation</v>
      </c>
      <c r="S1655" s="81"/>
      <c r="T1655" s="81" t="str">
        <f>IF(AND(주중데이터!T399=0,주중데이터!U399=0),0,IF(OR(ISNUMBER(getcolorred(주중데이터!T399))=TRUE,ISNUMBER(getcolorred(주중데이터!U399))=TRUE),"Up-regulation",IF(OR(ISNUMBER(getcolorgreen(주중데이터!T399))=TRUE,ISNUMBER(getcolorgreen(주중데이터!U399))=TRUE),"Down-regulation","No")))</f>
        <v>No</v>
      </c>
      <c r="U1655" s="81"/>
      <c r="V1655" s="81" t="str">
        <f>IF(AND(주중데이터!V399=0,주중데이터!W399=0),0,IF(OR(ISNUMBER(getcolorred(주중데이터!V399))=TRUE,ISNUMBER(getcolorred(주중데이터!W399))=TRUE),"Up-regulation",IF(OR(ISNUMBER(getcolorgreen(주중데이터!V399))=TRUE,ISNUMBER(getcolorgreen(주중데이터!W399))=TRUE),"Down-regulation","No")))</f>
        <v>No</v>
      </c>
      <c r="W1655" s="81"/>
      <c r="X1655" s="81" t="str">
        <f>IF(AND(주중데이터!X399=0,주중데이터!Y399=0),0,IF(OR(ISNUMBER(getcolorred(주중데이터!X399))=TRUE,ISNUMBER(getcolorred(주중데이터!Y399))=TRUE),"Up-regulation",IF(OR(ISNUMBER(getcolorgreen(주중데이터!X399))=TRUE,ISNUMBER(getcolorgreen(주중데이터!Y399))=TRUE),"Down-regulation","No")))</f>
        <v>No</v>
      </c>
      <c r="Y1655" s="82"/>
      <c r="Z1655" s="76"/>
    </row>
    <row r="1656" spans="1:27">
      <c r="A1656" s="36" t="s">
        <v>28</v>
      </c>
      <c r="B1656" s="81" t="str">
        <f>IF(AND(주중데이터!B400=0,주중데이터!C400=0),0,IF(OR(ISNUMBER(getcolorred(주중데이터!B400))=TRUE,ISNUMBER(getcolorred(주중데이터!C400))=TRUE),"Up-regulation",IF(OR(ISNUMBER(getcolorgreen(주중데이터!B400))=TRUE,ISNUMBER(getcolorgreen(주중데이터!C400))=TRUE),"Down-regulation","No")))</f>
        <v>No</v>
      </c>
      <c r="C1656" s="81"/>
      <c r="D1656" s="81" t="str">
        <f>IF(AND(주중데이터!D400=0,주중데이터!E400=0),0,IF(OR(ISNUMBER(getcolorred(주중데이터!D400))=TRUE,ISNUMBER(getcolorred(주중데이터!E400))=TRUE),"Up-regulation",IF(OR(ISNUMBER(getcolorgreen(주중데이터!D400))=TRUE,ISNUMBER(getcolorgreen(주중데이터!E400))=TRUE),"Down-regulation","No")))</f>
        <v>No</v>
      </c>
      <c r="E1656" s="81"/>
      <c r="F1656" s="81" t="str">
        <f>IF(AND(주중데이터!F400=0,주중데이터!G400=0),0,IF(OR(ISNUMBER(getcolorred(주중데이터!F400))=TRUE,ISNUMBER(getcolorred(주중데이터!G400))=TRUE),"Up-regulation",IF(OR(ISNUMBER(getcolorgreen(주중데이터!F400))=TRUE,ISNUMBER(getcolorgreen(주중데이터!G400))=TRUE),"Down-regulation","No")))</f>
        <v>No</v>
      </c>
      <c r="G1656" s="81"/>
      <c r="H1656" s="81" t="str">
        <f>IF(AND(주중데이터!H400=0,주중데이터!I400=0),0,IF(OR(ISNUMBER(getcolorred(주중데이터!H400))=TRUE,ISNUMBER(getcolorred(주중데이터!I400))=TRUE),"Up-regulation",IF(OR(ISNUMBER(getcolorgreen(주중데이터!H400))=TRUE,ISNUMBER(getcolorgreen(주중데이터!I400))=TRUE),"Down-regulation","No")))</f>
        <v>No</v>
      </c>
      <c r="I1656" s="81"/>
      <c r="J1656" s="81" t="str">
        <f>IF(AND(주중데이터!J400=0,주중데이터!K400=0),0,IF(OR(ISNUMBER(getcolorred(주중데이터!J400))=TRUE,ISNUMBER(getcolorred(주중데이터!K400))=TRUE),"Up-regulation",IF(OR(ISNUMBER(getcolorgreen(주중데이터!J400))=TRUE,ISNUMBER(getcolorgreen(주중데이터!K400))=TRUE),"Down-regulation","No")))</f>
        <v>No</v>
      </c>
      <c r="K1656" s="81"/>
      <c r="L1656" s="81" t="str">
        <f>IF(AND(주중데이터!L400=0,주중데이터!M400=0),0,IF(OR(ISNUMBER(getcolorred(주중데이터!L400))=TRUE,ISNUMBER(getcolorred(주중데이터!M400))=TRUE),"Up-regulation",IF(OR(ISNUMBER(getcolorgreen(주중데이터!L400))=TRUE,ISNUMBER(getcolorgreen(주중데이터!M400))=TRUE),"Down-regulation","No")))</f>
        <v>Up-regulation</v>
      </c>
      <c r="M1656" s="81"/>
      <c r="N1656" s="81" t="str">
        <f>IF(AND(주중데이터!N400=0,주중데이터!O400=0),0,IF(OR(ISNUMBER(getcolorred(주중데이터!N400))=TRUE,ISNUMBER(getcolorred(주중데이터!O400))=TRUE),"Up-regulation",IF(OR(ISNUMBER(getcolorgreen(주중데이터!N400))=TRUE,ISNUMBER(getcolorgreen(주중데이터!O400))=TRUE),"Down-regulation","No")))</f>
        <v>Up-regulation</v>
      </c>
      <c r="O1656" s="81"/>
      <c r="P1656" s="81" t="str">
        <f>IF(AND(주중데이터!P400=0,주중데이터!Q400=0),0,IF(OR(ISNUMBER(getcolorred(주중데이터!P400))=TRUE,ISNUMBER(getcolorred(주중데이터!Q400))=TRUE),"Up-regulation",IF(OR(ISNUMBER(getcolorgreen(주중데이터!P400))=TRUE,ISNUMBER(getcolorgreen(주중데이터!Q400))=TRUE),"Down-regulation","No")))</f>
        <v>Up-regulation</v>
      </c>
      <c r="Q1656" s="81"/>
      <c r="R1656" s="81" t="str">
        <f>IF(AND(주중데이터!R400=0,주중데이터!S400=0),0,IF(OR(ISNUMBER(getcolorred(주중데이터!R400))=TRUE,ISNUMBER(getcolorred(주중데이터!S400))=TRUE),"Up-regulation",IF(OR(ISNUMBER(getcolorgreen(주중데이터!R400))=TRUE,ISNUMBER(getcolorgreen(주중데이터!S400))=TRUE),"Down-regulation","No")))</f>
        <v>Up-regulation</v>
      </c>
      <c r="S1656" s="81"/>
      <c r="T1656" s="81" t="str">
        <f>IF(AND(주중데이터!T400=0,주중데이터!U400=0),0,IF(OR(ISNUMBER(getcolorred(주중데이터!T400))=TRUE,ISNUMBER(getcolorred(주중데이터!U400))=TRUE),"Up-regulation",IF(OR(ISNUMBER(getcolorgreen(주중데이터!T400))=TRUE,ISNUMBER(getcolorgreen(주중데이터!U400))=TRUE),"Down-regulation","No")))</f>
        <v>No</v>
      </c>
      <c r="U1656" s="81"/>
      <c r="V1656" s="81" t="str">
        <f>IF(AND(주중데이터!V400=0,주중데이터!W400=0),0,IF(OR(ISNUMBER(getcolorred(주중데이터!V400))=TRUE,ISNUMBER(getcolorred(주중데이터!W400))=TRUE),"Up-regulation",IF(OR(ISNUMBER(getcolorgreen(주중데이터!V400))=TRUE,ISNUMBER(getcolorgreen(주중데이터!W400))=TRUE),"Down-regulation","No")))</f>
        <v>No</v>
      </c>
      <c r="W1656" s="81"/>
      <c r="X1656" s="81" t="str">
        <f>IF(AND(주중데이터!X400=0,주중데이터!Y400=0),0,IF(OR(ISNUMBER(getcolorred(주중데이터!X400))=TRUE,ISNUMBER(getcolorred(주중데이터!Y400))=TRUE),"Up-regulation",IF(OR(ISNUMBER(getcolorgreen(주중데이터!X400))=TRUE,ISNUMBER(getcolorgreen(주중데이터!Y400))=TRUE),"Down-regulation","No")))</f>
        <v>No</v>
      </c>
      <c r="Y1656" s="82"/>
      <c r="Z1656" s="76"/>
    </row>
    <row r="1657" spans="1:27">
      <c r="A1657" s="36" t="s">
        <v>29</v>
      </c>
      <c r="B1657" s="81" t="str">
        <f>IF(AND(주중데이터!B401=0,주중데이터!C401=0),0,IF(OR(ISNUMBER(getcolorred(주중데이터!B401))=TRUE,ISNUMBER(getcolorred(주중데이터!C401))=TRUE),"Up-regulation",IF(OR(ISNUMBER(getcolorgreen(주중데이터!B401))=TRUE,ISNUMBER(getcolorgreen(주중데이터!C401))=TRUE),"Down-regulation","No")))</f>
        <v>No</v>
      </c>
      <c r="C1657" s="81"/>
      <c r="D1657" s="81" t="str">
        <f>IF(AND(주중데이터!D401=0,주중데이터!E401=0),0,IF(OR(ISNUMBER(getcolorred(주중데이터!D401))=TRUE,ISNUMBER(getcolorred(주중데이터!E401))=TRUE),"Up-regulation",IF(OR(ISNUMBER(getcolorgreen(주중데이터!D401))=TRUE,ISNUMBER(getcolorgreen(주중데이터!E401))=TRUE),"Down-regulation","No")))</f>
        <v>No</v>
      </c>
      <c r="E1657" s="81"/>
      <c r="F1657" s="81" t="str">
        <f>IF(AND(주중데이터!F401=0,주중데이터!G401=0),0,IF(OR(ISNUMBER(getcolorred(주중데이터!F401))=TRUE,ISNUMBER(getcolorred(주중데이터!G401))=TRUE),"Up-regulation",IF(OR(ISNUMBER(getcolorgreen(주중데이터!F401))=TRUE,ISNUMBER(getcolorgreen(주중데이터!G401))=TRUE),"Down-regulation","No")))</f>
        <v>No</v>
      </c>
      <c r="G1657" s="81"/>
      <c r="H1657" s="81" t="str">
        <f>IF(AND(주중데이터!H401=0,주중데이터!I401=0),0,IF(OR(ISNUMBER(getcolorred(주중데이터!H401))=TRUE,ISNUMBER(getcolorred(주중데이터!I401))=TRUE),"Up-regulation",IF(OR(ISNUMBER(getcolorgreen(주중데이터!H401))=TRUE,ISNUMBER(getcolorgreen(주중데이터!I401))=TRUE),"Down-regulation","No")))</f>
        <v>No</v>
      </c>
      <c r="I1657" s="81"/>
      <c r="J1657" s="81" t="str">
        <f>IF(AND(주중데이터!J401=0,주중데이터!K401=0),0,IF(OR(ISNUMBER(getcolorred(주중데이터!J401))=TRUE,ISNUMBER(getcolorred(주중데이터!K401))=TRUE),"Up-regulation",IF(OR(ISNUMBER(getcolorgreen(주중데이터!J401))=TRUE,ISNUMBER(getcolorgreen(주중데이터!K401))=TRUE),"Down-regulation","No")))</f>
        <v>No</v>
      </c>
      <c r="K1657" s="81"/>
      <c r="L1657" s="81" t="str">
        <f>IF(AND(주중데이터!L401=0,주중데이터!M401=0),0,IF(OR(ISNUMBER(getcolorred(주중데이터!L401))=TRUE,ISNUMBER(getcolorred(주중데이터!M401))=TRUE),"Up-regulation",IF(OR(ISNUMBER(getcolorgreen(주중데이터!L401))=TRUE,ISNUMBER(getcolorgreen(주중데이터!M401))=TRUE),"Down-regulation","No")))</f>
        <v>Up-regulation</v>
      </c>
      <c r="M1657" s="81"/>
      <c r="N1657" s="81" t="str">
        <f>IF(AND(주중데이터!N401=0,주중데이터!O401=0),0,IF(OR(ISNUMBER(getcolorred(주중데이터!N401))=TRUE,ISNUMBER(getcolorred(주중데이터!O401))=TRUE),"Up-regulation",IF(OR(ISNUMBER(getcolorgreen(주중데이터!N401))=TRUE,ISNUMBER(getcolorgreen(주중데이터!O401))=TRUE),"Down-regulation","No")))</f>
        <v>Up-regulation</v>
      </c>
      <c r="O1657" s="81"/>
      <c r="P1657" s="81" t="str">
        <f>IF(AND(주중데이터!P401=0,주중데이터!Q401=0),0,IF(OR(ISNUMBER(getcolorred(주중데이터!P401))=TRUE,ISNUMBER(getcolorred(주중데이터!Q401))=TRUE),"Up-regulation",IF(OR(ISNUMBER(getcolorgreen(주중데이터!P401))=TRUE,ISNUMBER(getcolorgreen(주중데이터!Q401))=TRUE),"Down-regulation","No")))</f>
        <v>Up-regulation</v>
      </c>
      <c r="Q1657" s="81"/>
      <c r="R1657" s="81" t="str">
        <f>IF(AND(주중데이터!R401=0,주중데이터!S401=0),0,IF(OR(ISNUMBER(getcolorred(주중데이터!R401))=TRUE,ISNUMBER(getcolorred(주중데이터!S401))=TRUE),"Up-regulation",IF(OR(ISNUMBER(getcolorgreen(주중데이터!R401))=TRUE,ISNUMBER(getcolorgreen(주중데이터!S401))=TRUE),"Down-regulation","No")))</f>
        <v>Up-regulation</v>
      </c>
      <c r="S1657" s="81"/>
      <c r="T1657" s="81" t="str">
        <f>IF(AND(주중데이터!T401=0,주중데이터!U401=0),0,IF(OR(ISNUMBER(getcolorred(주중데이터!T401))=TRUE,ISNUMBER(getcolorred(주중데이터!U401))=TRUE),"Up-regulation",IF(OR(ISNUMBER(getcolorgreen(주중데이터!T401))=TRUE,ISNUMBER(getcolorgreen(주중데이터!U401))=TRUE),"Down-regulation","No")))</f>
        <v>No</v>
      </c>
      <c r="U1657" s="81"/>
      <c r="V1657" s="81" t="str">
        <f>IF(AND(주중데이터!V401=0,주중데이터!W401=0),0,IF(OR(ISNUMBER(getcolorred(주중데이터!V401))=TRUE,ISNUMBER(getcolorred(주중데이터!W401))=TRUE),"Up-regulation",IF(OR(ISNUMBER(getcolorgreen(주중데이터!V401))=TRUE,ISNUMBER(getcolorgreen(주중데이터!W401))=TRUE),"Down-regulation","No")))</f>
        <v>No</v>
      </c>
      <c r="W1657" s="81"/>
      <c r="X1657" s="81" t="str">
        <f>IF(AND(주중데이터!X401=0,주중데이터!Y401=0),0,IF(OR(ISNUMBER(getcolorred(주중데이터!X401))=TRUE,ISNUMBER(getcolorred(주중데이터!Y401))=TRUE),"Up-regulation",IF(OR(ISNUMBER(getcolorgreen(주중데이터!X401))=TRUE,ISNUMBER(getcolorgreen(주중데이터!Y401))=TRUE),"Down-regulation","No")))</f>
        <v>No</v>
      </c>
      <c r="Y1657" s="82"/>
      <c r="Z1657" s="76"/>
    </row>
    <row r="1658" spans="1:27">
      <c r="A1658" s="36" t="s">
        <v>30</v>
      </c>
      <c r="B1658" s="81" t="str">
        <f>IF(AND(주중데이터!B402=0,주중데이터!C402=0),0,IF(OR(ISNUMBER(getcolorred(주중데이터!B402))=TRUE,ISNUMBER(getcolorred(주중데이터!C402))=TRUE),"Up-regulation",IF(OR(ISNUMBER(getcolorgreen(주중데이터!B402))=TRUE,ISNUMBER(getcolorgreen(주중데이터!C402))=TRUE),"Down-regulation","No")))</f>
        <v>Down-regulation</v>
      </c>
      <c r="C1658" s="81"/>
      <c r="D1658" s="81" t="str">
        <f>IF(AND(주중데이터!D402=0,주중데이터!E402=0),0,IF(OR(ISNUMBER(getcolorred(주중데이터!D402))=TRUE,ISNUMBER(getcolorred(주중데이터!E402))=TRUE),"Up-regulation",IF(OR(ISNUMBER(getcolorgreen(주중데이터!D402))=TRUE,ISNUMBER(getcolorgreen(주중데이터!E402))=TRUE),"Down-regulation","No")))</f>
        <v>Down-regulation</v>
      </c>
      <c r="E1658" s="81"/>
      <c r="F1658" s="81" t="str">
        <f>IF(AND(주중데이터!F402=0,주중데이터!G402=0),0,IF(OR(ISNUMBER(getcolorred(주중데이터!F402))=TRUE,ISNUMBER(getcolorred(주중데이터!G402))=TRUE),"Up-regulation",IF(OR(ISNUMBER(getcolorgreen(주중데이터!F402))=TRUE,ISNUMBER(getcolorgreen(주중데이터!G402))=TRUE),"Down-regulation","No")))</f>
        <v>No</v>
      </c>
      <c r="G1658" s="81"/>
      <c r="H1658" s="81" t="str">
        <f>IF(AND(주중데이터!H402=0,주중데이터!I402=0),0,IF(OR(ISNUMBER(getcolorred(주중데이터!H402))=TRUE,ISNUMBER(getcolorred(주중데이터!I402))=TRUE),"Up-regulation",IF(OR(ISNUMBER(getcolorgreen(주중데이터!H402))=TRUE,ISNUMBER(getcolorgreen(주중데이터!I402))=TRUE),"Down-regulation","No")))</f>
        <v>No</v>
      </c>
      <c r="I1658" s="81"/>
      <c r="J1658" s="81" t="str">
        <f>IF(AND(주중데이터!J402=0,주중데이터!K402=0),0,IF(OR(ISNUMBER(getcolorred(주중데이터!J402))=TRUE,ISNUMBER(getcolorred(주중데이터!K402))=TRUE),"Up-regulation",IF(OR(ISNUMBER(getcolorgreen(주중데이터!J402))=TRUE,ISNUMBER(getcolorgreen(주중데이터!K402))=TRUE),"Down-regulation","No")))</f>
        <v>Down-regulation</v>
      </c>
      <c r="K1658" s="81"/>
      <c r="L1658" s="81" t="str">
        <f>IF(AND(주중데이터!L402=0,주중데이터!M402=0),0,IF(OR(ISNUMBER(getcolorred(주중데이터!L402))=TRUE,ISNUMBER(getcolorred(주중데이터!M402))=TRUE),"Up-regulation",IF(OR(ISNUMBER(getcolorgreen(주중데이터!L402))=TRUE,ISNUMBER(getcolorgreen(주중데이터!M402))=TRUE),"Down-regulation","No")))</f>
        <v>No</v>
      </c>
      <c r="M1658" s="81"/>
      <c r="N1658" s="81" t="str">
        <f>IF(AND(주중데이터!N402=0,주중데이터!O402=0),0,IF(OR(ISNUMBER(getcolorred(주중데이터!N402))=TRUE,ISNUMBER(getcolorred(주중데이터!O402))=TRUE),"Up-regulation",IF(OR(ISNUMBER(getcolorgreen(주중데이터!N402))=TRUE,ISNUMBER(getcolorgreen(주중데이터!O402))=TRUE),"Down-regulation","No")))</f>
        <v>No</v>
      </c>
      <c r="O1658" s="81"/>
      <c r="P1658" s="81" t="str">
        <f>IF(AND(주중데이터!P402=0,주중데이터!Q402=0),0,IF(OR(ISNUMBER(getcolorred(주중데이터!P402))=TRUE,ISNUMBER(getcolorred(주중데이터!Q402))=TRUE),"Up-regulation",IF(OR(ISNUMBER(getcolorgreen(주중데이터!P402))=TRUE,ISNUMBER(getcolorgreen(주중데이터!Q402))=TRUE),"Down-regulation","No")))</f>
        <v>No</v>
      </c>
      <c r="Q1658" s="81"/>
      <c r="R1658" s="81" t="str">
        <f>IF(AND(주중데이터!R402=0,주중데이터!S402=0),0,IF(OR(ISNUMBER(getcolorred(주중데이터!R402))=TRUE,ISNUMBER(getcolorred(주중데이터!S402))=TRUE),"Up-regulation",IF(OR(ISNUMBER(getcolorgreen(주중데이터!R402))=TRUE,ISNUMBER(getcolorgreen(주중데이터!S402))=TRUE),"Down-regulation","No")))</f>
        <v>No</v>
      </c>
      <c r="S1658" s="81"/>
      <c r="T1658" s="81" t="str">
        <f>IF(AND(주중데이터!T402=0,주중데이터!U402=0),0,IF(OR(ISNUMBER(getcolorred(주중데이터!T402))=TRUE,ISNUMBER(getcolorred(주중데이터!U402))=TRUE),"Up-regulation",IF(OR(ISNUMBER(getcolorgreen(주중데이터!T402))=TRUE,ISNUMBER(getcolorgreen(주중데이터!U402))=TRUE),"Down-regulation","No")))</f>
        <v>No</v>
      </c>
      <c r="U1658" s="81"/>
      <c r="V1658" s="81" t="str">
        <f>IF(AND(주중데이터!V402=0,주중데이터!W402=0),0,IF(OR(ISNUMBER(getcolorred(주중데이터!V402))=TRUE,ISNUMBER(getcolorred(주중데이터!W402))=TRUE),"Up-regulation",IF(OR(ISNUMBER(getcolorgreen(주중데이터!V402))=TRUE,ISNUMBER(getcolorgreen(주중데이터!W402))=TRUE),"Down-regulation","No")))</f>
        <v>Down-regulation</v>
      </c>
      <c r="W1658" s="81"/>
      <c r="X1658" s="81" t="str">
        <f>IF(AND(주중데이터!X402=0,주중데이터!Y402=0),0,IF(OR(ISNUMBER(getcolorred(주중데이터!X402))=TRUE,ISNUMBER(getcolorred(주중데이터!Y402))=TRUE),"Up-regulation",IF(OR(ISNUMBER(getcolorgreen(주중데이터!X402))=TRUE,ISNUMBER(getcolorgreen(주중데이터!Y402))=TRUE),"Down-regulation","No")))</f>
        <v>Down-regulation</v>
      </c>
      <c r="Y1658" s="82"/>
      <c r="Z1658" s="76"/>
    </row>
    <row r="1659" spans="1:27">
      <c r="A1659" s="36" t="s">
        <v>31</v>
      </c>
      <c r="B1659" s="81" t="str">
        <f>IF(AND(주중데이터!B403=0,주중데이터!C403=0),0,IF(OR(ISNUMBER(getcolorred(주중데이터!B403))=TRUE,ISNUMBER(getcolorred(주중데이터!C403))=TRUE),"Up-regulation",IF(OR(ISNUMBER(getcolorgreen(주중데이터!B403))=TRUE,ISNUMBER(getcolorgreen(주중데이터!C403))=TRUE),"Down-regulation","No")))</f>
        <v>Down-regulation</v>
      </c>
      <c r="C1659" s="81"/>
      <c r="D1659" s="81" t="str">
        <f>IF(AND(주중데이터!D403=0,주중데이터!E403=0),0,IF(OR(ISNUMBER(getcolorred(주중데이터!D403))=TRUE,ISNUMBER(getcolorred(주중데이터!E403))=TRUE),"Up-regulation",IF(OR(ISNUMBER(getcolorgreen(주중데이터!D403))=TRUE,ISNUMBER(getcolorgreen(주중데이터!E403))=TRUE),"Down-regulation","No")))</f>
        <v>Down-regulation</v>
      </c>
      <c r="E1659" s="81"/>
      <c r="F1659" s="81" t="str">
        <f>IF(AND(주중데이터!F403=0,주중데이터!G403=0),0,IF(OR(ISNUMBER(getcolorred(주중데이터!F403))=TRUE,ISNUMBER(getcolorred(주중데이터!G403))=TRUE),"Up-regulation",IF(OR(ISNUMBER(getcolorgreen(주중데이터!F403))=TRUE,ISNUMBER(getcolorgreen(주중데이터!G403))=TRUE),"Down-regulation","No")))</f>
        <v>No</v>
      </c>
      <c r="G1659" s="81"/>
      <c r="H1659" s="81" t="str">
        <f>IF(AND(주중데이터!H403=0,주중데이터!I403=0),0,IF(OR(ISNUMBER(getcolorred(주중데이터!H403))=TRUE,ISNUMBER(getcolorred(주중데이터!I403))=TRUE),"Up-regulation",IF(OR(ISNUMBER(getcolorgreen(주중데이터!H403))=TRUE,ISNUMBER(getcolorgreen(주중데이터!I403))=TRUE),"Down-regulation","No")))</f>
        <v>No</v>
      </c>
      <c r="I1659" s="81"/>
      <c r="J1659" s="81" t="str">
        <f>IF(AND(주중데이터!J403=0,주중데이터!K403=0),0,IF(OR(ISNUMBER(getcolorred(주중데이터!J403))=TRUE,ISNUMBER(getcolorred(주중데이터!K403))=TRUE),"Up-regulation",IF(OR(ISNUMBER(getcolorgreen(주중데이터!J403))=TRUE,ISNUMBER(getcolorgreen(주중데이터!K403))=TRUE),"Down-regulation","No")))</f>
        <v>Down-regulation</v>
      </c>
      <c r="K1659" s="81"/>
      <c r="L1659" s="81" t="str">
        <f>IF(AND(주중데이터!L403=0,주중데이터!M403=0),0,IF(OR(ISNUMBER(getcolorred(주중데이터!L403))=TRUE,ISNUMBER(getcolorred(주중데이터!M403))=TRUE),"Up-regulation",IF(OR(ISNUMBER(getcolorgreen(주중데이터!L403))=TRUE,ISNUMBER(getcolorgreen(주중데이터!M403))=TRUE),"Down-regulation","No")))</f>
        <v>No</v>
      </c>
      <c r="M1659" s="81"/>
      <c r="N1659" s="81" t="str">
        <f>IF(AND(주중데이터!N403=0,주중데이터!O403=0),0,IF(OR(ISNUMBER(getcolorred(주중데이터!N403))=TRUE,ISNUMBER(getcolorred(주중데이터!O403))=TRUE),"Up-regulation",IF(OR(ISNUMBER(getcolorgreen(주중데이터!N403))=TRUE,ISNUMBER(getcolorgreen(주중데이터!O403))=TRUE),"Down-regulation","No")))</f>
        <v>No</v>
      </c>
      <c r="O1659" s="81"/>
      <c r="P1659" s="81" t="str">
        <f>IF(AND(주중데이터!P403=0,주중데이터!Q403=0),0,IF(OR(ISNUMBER(getcolorred(주중데이터!P403))=TRUE,ISNUMBER(getcolorred(주중데이터!Q403))=TRUE),"Up-regulation",IF(OR(ISNUMBER(getcolorgreen(주중데이터!P403))=TRUE,ISNUMBER(getcolorgreen(주중데이터!Q403))=TRUE),"Down-regulation","No")))</f>
        <v>No</v>
      </c>
      <c r="Q1659" s="81"/>
      <c r="R1659" s="81" t="str">
        <f>IF(AND(주중데이터!R403=0,주중데이터!S403=0),0,IF(OR(ISNUMBER(getcolorred(주중데이터!R403))=TRUE,ISNUMBER(getcolorred(주중데이터!S403))=TRUE),"Up-regulation",IF(OR(ISNUMBER(getcolorgreen(주중데이터!R403))=TRUE,ISNUMBER(getcolorgreen(주중데이터!S403))=TRUE),"Down-regulation","No")))</f>
        <v>No</v>
      </c>
      <c r="S1659" s="81"/>
      <c r="T1659" s="81" t="str">
        <f>IF(AND(주중데이터!T403=0,주중데이터!U403=0),0,IF(OR(ISNUMBER(getcolorred(주중데이터!T403))=TRUE,ISNUMBER(getcolorred(주중데이터!U403))=TRUE),"Up-regulation",IF(OR(ISNUMBER(getcolorgreen(주중데이터!T403))=TRUE,ISNUMBER(getcolorgreen(주중데이터!U403))=TRUE),"Down-regulation","No")))</f>
        <v>No</v>
      </c>
      <c r="U1659" s="81"/>
      <c r="V1659" s="81" t="str">
        <f>IF(AND(주중데이터!V403=0,주중데이터!W403=0),0,IF(OR(ISNUMBER(getcolorred(주중데이터!V403))=TRUE,ISNUMBER(getcolorred(주중데이터!W403))=TRUE),"Up-regulation",IF(OR(ISNUMBER(getcolorgreen(주중데이터!V403))=TRUE,ISNUMBER(getcolorgreen(주중데이터!W403))=TRUE),"Down-regulation","No")))</f>
        <v>Down-regulation</v>
      </c>
      <c r="W1659" s="81"/>
      <c r="X1659" s="81" t="str">
        <f>IF(AND(주중데이터!X403=0,주중데이터!Y403=0),0,IF(OR(ISNUMBER(getcolorred(주중데이터!X403))=TRUE,ISNUMBER(getcolorred(주중데이터!Y403))=TRUE),"Up-regulation",IF(OR(ISNUMBER(getcolorgreen(주중데이터!X403))=TRUE,ISNUMBER(getcolorgreen(주중데이터!Y403))=TRUE),"Down-regulation","No")))</f>
        <v>Down-regulation</v>
      </c>
      <c r="Y1659" s="82"/>
      <c r="Z1659" s="76"/>
    </row>
    <row r="1660" spans="1:27">
      <c r="A1660" s="36" t="s">
        <v>32</v>
      </c>
      <c r="B1660" s="81" t="str">
        <f>IF(AND(주중데이터!B404=0,주중데이터!C404=0),0,IF(OR(ISNUMBER(getcolorred(주중데이터!B404))=TRUE,ISNUMBER(getcolorred(주중데이터!C404))=TRUE),"Up-regulation",IF(OR(ISNUMBER(getcolorgreen(주중데이터!B404))=TRUE,ISNUMBER(getcolorgreen(주중데이터!C404))=TRUE),"Down-regulation","No")))</f>
        <v>Down-regulation</v>
      </c>
      <c r="C1660" s="81"/>
      <c r="D1660" s="81" t="str">
        <f>IF(AND(주중데이터!D404=0,주중데이터!E404=0),0,IF(OR(ISNUMBER(getcolorred(주중데이터!D404))=TRUE,ISNUMBER(getcolorred(주중데이터!E404))=TRUE),"Up-regulation",IF(OR(ISNUMBER(getcolorgreen(주중데이터!D404))=TRUE,ISNUMBER(getcolorgreen(주중데이터!E404))=TRUE),"Down-regulation","No")))</f>
        <v>Down-regulation</v>
      </c>
      <c r="E1660" s="81"/>
      <c r="F1660" s="81" t="str">
        <f>IF(AND(주중데이터!F404=0,주중데이터!G404=0),0,IF(OR(ISNUMBER(getcolorred(주중데이터!F404))=TRUE,ISNUMBER(getcolorred(주중데이터!G404))=TRUE),"Up-regulation",IF(OR(ISNUMBER(getcolorgreen(주중데이터!F404))=TRUE,ISNUMBER(getcolorgreen(주중데이터!G404))=TRUE),"Down-regulation","No")))</f>
        <v>No</v>
      </c>
      <c r="G1660" s="81"/>
      <c r="H1660" s="81" t="str">
        <f>IF(AND(주중데이터!H404=0,주중데이터!I404=0),0,IF(OR(ISNUMBER(getcolorred(주중데이터!H404))=TRUE,ISNUMBER(getcolorred(주중데이터!I404))=TRUE),"Up-regulation",IF(OR(ISNUMBER(getcolorgreen(주중데이터!H404))=TRUE,ISNUMBER(getcolorgreen(주중데이터!I404))=TRUE),"Down-regulation","No")))</f>
        <v>No</v>
      </c>
      <c r="I1660" s="81"/>
      <c r="J1660" s="81" t="str">
        <f>IF(AND(주중데이터!J404=0,주중데이터!K404=0),0,IF(OR(ISNUMBER(getcolorred(주중데이터!J404))=TRUE,ISNUMBER(getcolorred(주중데이터!K404))=TRUE),"Up-regulation",IF(OR(ISNUMBER(getcolorgreen(주중데이터!J404))=TRUE,ISNUMBER(getcolorgreen(주중데이터!K404))=TRUE),"Down-regulation","No")))</f>
        <v>Down-regulation</v>
      </c>
      <c r="K1660" s="81"/>
      <c r="L1660" s="81" t="str">
        <f>IF(AND(주중데이터!L404=0,주중데이터!M404=0),0,IF(OR(ISNUMBER(getcolorred(주중데이터!L404))=TRUE,ISNUMBER(getcolorred(주중데이터!M404))=TRUE),"Up-regulation",IF(OR(ISNUMBER(getcolorgreen(주중데이터!L404))=TRUE,ISNUMBER(getcolorgreen(주중데이터!M404))=TRUE),"Down-regulation","No")))</f>
        <v>No</v>
      </c>
      <c r="M1660" s="81"/>
      <c r="N1660" s="81" t="str">
        <f>IF(AND(주중데이터!N404=0,주중데이터!O404=0),0,IF(OR(ISNUMBER(getcolorred(주중데이터!N404))=TRUE,ISNUMBER(getcolorred(주중데이터!O404))=TRUE),"Up-regulation",IF(OR(ISNUMBER(getcolorgreen(주중데이터!N404))=TRUE,ISNUMBER(getcolorgreen(주중데이터!O404))=TRUE),"Down-regulation","No")))</f>
        <v>No</v>
      </c>
      <c r="O1660" s="81"/>
      <c r="P1660" s="81" t="str">
        <f>IF(AND(주중데이터!P404=0,주중데이터!Q404=0),0,IF(OR(ISNUMBER(getcolorred(주중데이터!P404))=TRUE,ISNUMBER(getcolorred(주중데이터!Q404))=TRUE),"Up-regulation",IF(OR(ISNUMBER(getcolorgreen(주중데이터!P404))=TRUE,ISNUMBER(getcolorgreen(주중데이터!Q404))=TRUE),"Down-regulation","No")))</f>
        <v>No</v>
      </c>
      <c r="Q1660" s="81"/>
      <c r="R1660" s="81" t="str">
        <f>IF(AND(주중데이터!R404=0,주중데이터!S404=0),0,IF(OR(ISNUMBER(getcolorred(주중데이터!R404))=TRUE,ISNUMBER(getcolorred(주중데이터!S404))=TRUE),"Up-regulation",IF(OR(ISNUMBER(getcolorgreen(주중데이터!R404))=TRUE,ISNUMBER(getcolorgreen(주중데이터!S404))=TRUE),"Down-regulation","No")))</f>
        <v>No</v>
      </c>
      <c r="S1660" s="81"/>
      <c r="T1660" s="81" t="str">
        <f>IF(AND(주중데이터!T404=0,주중데이터!U404=0),0,IF(OR(ISNUMBER(getcolorred(주중데이터!T404))=TRUE,ISNUMBER(getcolorred(주중데이터!U404))=TRUE),"Up-regulation",IF(OR(ISNUMBER(getcolorgreen(주중데이터!T404))=TRUE,ISNUMBER(getcolorgreen(주중데이터!U404))=TRUE),"Down-regulation","No")))</f>
        <v>Down-regulation</v>
      </c>
      <c r="U1660" s="81"/>
      <c r="V1660" s="81" t="str">
        <f>IF(AND(주중데이터!V404=0,주중데이터!W404=0),0,IF(OR(ISNUMBER(getcolorred(주중데이터!V404))=TRUE,ISNUMBER(getcolorred(주중데이터!W404))=TRUE),"Up-regulation",IF(OR(ISNUMBER(getcolorgreen(주중데이터!V404))=TRUE,ISNUMBER(getcolorgreen(주중데이터!W404))=TRUE),"Down-regulation","No")))</f>
        <v>Down-regulation</v>
      </c>
      <c r="W1660" s="81"/>
      <c r="X1660" s="81" t="str">
        <f>IF(AND(주중데이터!X404=0,주중데이터!Y404=0),0,IF(OR(ISNUMBER(getcolorred(주중데이터!X404))=TRUE,ISNUMBER(getcolorred(주중데이터!Y404))=TRUE),"Up-regulation",IF(OR(ISNUMBER(getcolorgreen(주중데이터!X404))=TRUE,ISNUMBER(getcolorgreen(주중데이터!Y404))=TRUE),"Down-regulation","No")))</f>
        <v>Down-regulation</v>
      </c>
      <c r="Y1660" s="82"/>
      <c r="Z1660" s="76"/>
    </row>
    <row r="1661" spans="1:27">
      <c r="A1661" s="36" t="s">
        <v>33</v>
      </c>
      <c r="B1661" s="81" t="str">
        <f>IF(AND(주중데이터!B405=0,주중데이터!C405=0),0,IF(OR(ISNUMBER(getcolorred(주중데이터!B405))=TRUE,ISNUMBER(getcolorred(주중데이터!C405))=TRUE),"Up-regulation",IF(OR(ISNUMBER(getcolorgreen(주중데이터!B405))=TRUE,ISNUMBER(getcolorgreen(주중데이터!C405))=TRUE),"Down-regulation","No")))</f>
        <v>Down-regulation</v>
      </c>
      <c r="C1661" s="81"/>
      <c r="D1661" s="81" t="str">
        <f>IF(AND(주중데이터!D405=0,주중데이터!E405=0),0,IF(OR(ISNUMBER(getcolorred(주중데이터!D405))=TRUE,ISNUMBER(getcolorred(주중데이터!E405))=TRUE),"Up-regulation",IF(OR(ISNUMBER(getcolorgreen(주중데이터!D405))=TRUE,ISNUMBER(getcolorgreen(주중데이터!E405))=TRUE),"Down-regulation","No")))</f>
        <v>Down-regulation</v>
      </c>
      <c r="E1661" s="81"/>
      <c r="F1661" s="81" t="str">
        <f>IF(AND(주중데이터!F405=0,주중데이터!G405=0),0,IF(OR(ISNUMBER(getcolorred(주중데이터!F405))=TRUE,ISNUMBER(getcolorred(주중데이터!G405))=TRUE),"Up-regulation",IF(OR(ISNUMBER(getcolorgreen(주중데이터!F405))=TRUE,ISNUMBER(getcolorgreen(주중데이터!G405))=TRUE),"Down-regulation","No")))</f>
        <v>No</v>
      </c>
      <c r="G1661" s="81"/>
      <c r="H1661" s="81" t="str">
        <f>IF(AND(주중데이터!H405=0,주중데이터!I405=0),0,IF(OR(ISNUMBER(getcolorred(주중데이터!H405))=TRUE,ISNUMBER(getcolorred(주중데이터!I405))=TRUE),"Up-regulation",IF(OR(ISNUMBER(getcolorgreen(주중데이터!H405))=TRUE,ISNUMBER(getcolorgreen(주중데이터!I405))=TRUE),"Down-regulation","No")))</f>
        <v>No</v>
      </c>
      <c r="I1661" s="81"/>
      <c r="J1661" s="81" t="str">
        <f>IF(AND(주중데이터!J405=0,주중데이터!K405=0),0,IF(OR(ISNUMBER(getcolorred(주중데이터!J405))=TRUE,ISNUMBER(getcolorred(주중데이터!K405))=TRUE),"Up-regulation",IF(OR(ISNUMBER(getcolorgreen(주중데이터!J405))=TRUE,ISNUMBER(getcolorgreen(주중데이터!K405))=TRUE),"Down-regulation","No")))</f>
        <v>Down-regulation</v>
      </c>
      <c r="K1661" s="81"/>
      <c r="L1661" s="81" t="str">
        <f>IF(AND(주중데이터!L405=0,주중데이터!M405=0),0,IF(OR(ISNUMBER(getcolorred(주중데이터!L405))=TRUE,ISNUMBER(getcolorred(주중데이터!M405))=TRUE),"Up-regulation",IF(OR(ISNUMBER(getcolorgreen(주중데이터!L405))=TRUE,ISNUMBER(getcolorgreen(주중데이터!M405))=TRUE),"Down-regulation","No")))</f>
        <v>No</v>
      </c>
      <c r="M1661" s="81"/>
      <c r="N1661" s="81" t="str">
        <f>IF(AND(주중데이터!N405=0,주중데이터!O405=0),0,IF(OR(ISNUMBER(getcolorred(주중데이터!N405))=TRUE,ISNUMBER(getcolorred(주중데이터!O405))=TRUE),"Up-regulation",IF(OR(ISNUMBER(getcolorgreen(주중데이터!N405))=TRUE,ISNUMBER(getcolorgreen(주중데이터!O405))=TRUE),"Down-regulation","No")))</f>
        <v>No</v>
      </c>
      <c r="O1661" s="81"/>
      <c r="P1661" s="81" t="str">
        <f>IF(AND(주중데이터!P405=0,주중데이터!Q405=0),0,IF(OR(ISNUMBER(getcolorred(주중데이터!P405))=TRUE,ISNUMBER(getcolorred(주중데이터!Q405))=TRUE),"Up-regulation",IF(OR(ISNUMBER(getcolorgreen(주중데이터!P405))=TRUE,ISNUMBER(getcolorgreen(주중데이터!Q405))=TRUE),"Down-regulation","No")))</f>
        <v>No</v>
      </c>
      <c r="Q1661" s="81"/>
      <c r="R1661" s="81" t="str">
        <f>IF(AND(주중데이터!R405=0,주중데이터!S405=0),0,IF(OR(ISNUMBER(getcolorred(주중데이터!R405))=TRUE,ISNUMBER(getcolorred(주중데이터!S405))=TRUE),"Up-regulation",IF(OR(ISNUMBER(getcolorgreen(주중데이터!R405))=TRUE,ISNUMBER(getcolorgreen(주중데이터!S405))=TRUE),"Down-regulation","No")))</f>
        <v>No</v>
      </c>
      <c r="S1661" s="81"/>
      <c r="T1661" s="81" t="str">
        <f>IF(AND(주중데이터!T405=0,주중데이터!U405=0),0,IF(OR(ISNUMBER(getcolorred(주중데이터!T405))=TRUE,ISNUMBER(getcolorred(주중데이터!U405))=TRUE),"Up-regulation",IF(OR(ISNUMBER(getcolorgreen(주중데이터!T405))=TRUE,ISNUMBER(getcolorgreen(주중데이터!U405))=TRUE),"Down-regulation","No")))</f>
        <v>No</v>
      </c>
      <c r="U1661" s="81"/>
      <c r="V1661" s="81" t="str">
        <f>IF(AND(주중데이터!V405=0,주중데이터!W405=0),0,IF(OR(ISNUMBER(getcolorred(주중데이터!V405))=TRUE,ISNUMBER(getcolorred(주중데이터!W405))=TRUE),"Up-regulation",IF(OR(ISNUMBER(getcolorgreen(주중데이터!V405))=TRUE,ISNUMBER(getcolorgreen(주중데이터!W405))=TRUE),"Down-regulation","No")))</f>
        <v>Down-regulation</v>
      </c>
      <c r="W1661" s="81"/>
      <c r="X1661" s="81" t="str">
        <f>IF(AND(주중데이터!X405=0,주중데이터!Y405=0),0,IF(OR(ISNUMBER(getcolorred(주중데이터!X405))=TRUE,ISNUMBER(getcolorred(주중데이터!Y405))=TRUE),"Up-regulation",IF(OR(ISNUMBER(getcolorgreen(주중데이터!X405))=TRUE,ISNUMBER(getcolorgreen(주중데이터!Y405))=TRUE),"Down-regulation","No")))</f>
        <v>Down-regulation</v>
      </c>
      <c r="Y1661" s="82"/>
      <c r="Z1661" s="76"/>
    </row>
    <row r="1662" spans="1:27">
      <c r="A1662" s="36" t="s">
        <v>34</v>
      </c>
      <c r="B1662" s="81" t="str">
        <f>IF(AND(주중데이터!B406=0,주중데이터!C406=0),0,IF(OR(ISNUMBER(getcolorred(주중데이터!B406))=TRUE,ISNUMBER(getcolorred(주중데이터!C406))=TRUE),"Up-regulation",IF(OR(ISNUMBER(getcolorgreen(주중데이터!B406))=TRUE,ISNUMBER(getcolorgreen(주중데이터!C406))=TRUE),"Down-regulation","No")))</f>
        <v>Down-regulation</v>
      </c>
      <c r="C1662" s="81"/>
      <c r="D1662" s="81" t="str">
        <f>IF(AND(주중데이터!D406=0,주중데이터!E406=0),0,IF(OR(ISNUMBER(getcolorred(주중데이터!D406))=TRUE,ISNUMBER(getcolorred(주중데이터!E406))=TRUE),"Up-regulation",IF(OR(ISNUMBER(getcolorgreen(주중데이터!D406))=TRUE,ISNUMBER(getcolorgreen(주중데이터!E406))=TRUE),"Down-regulation","No")))</f>
        <v>Down-regulation</v>
      </c>
      <c r="E1662" s="81"/>
      <c r="F1662" s="81" t="str">
        <f>IF(AND(주중데이터!F406=0,주중데이터!G406=0),0,IF(OR(ISNUMBER(getcolorred(주중데이터!F406))=TRUE,ISNUMBER(getcolorred(주중데이터!G406))=TRUE),"Up-regulation",IF(OR(ISNUMBER(getcolorgreen(주중데이터!F406))=TRUE,ISNUMBER(getcolorgreen(주중데이터!G406))=TRUE),"Down-regulation","No")))</f>
        <v>No</v>
      </c>
      <c r="G1662" s="81"/>
      <c r="H1662" s="81" t="str">
        <f>IF(AND(주중데이터!H406=0,주중데이터!I406=0),0,IF(OR(ISNUMBER(getcolorred(주중데이터!H406))=TRUE,ISNUMBER(getcolorred(주중데이터!I406))=TRUE),"Up-regulation",IF(OR(ISNUMBER(getcolorgreen(주중데이터!H406))=TRUE,ISNUMBER(getcolorgreen(주중데이터!I406))=TRUE),"Down-regulation","No")))</f>
        <v>No</v>
      </c>
      <c r="I1662" s="81"/>
      <c r="J1662" s="81" t="str">
        <f>IF(AND(주중데이터!J406=0,주중데이터!K406=0),0,IF(OR(ISNUMBER(getcolorred(주중데이터!J406))=TRUE,ISNUMBER(getcolorred(주중데이터!K406))=TRUE),"Up-regulation",IF(OR(ISNUMBER(getcolorgreen(주중데이터!J406))=TRUE,ISNUMBER(getcolorgreen(주중데이터!K406))=TRUE),"Down-regulation","No")))</f>
        <v>Down-regulation</v>
      </c>
      <c r="K1662" s="81"/>
      <c r="L1662" s="81" t="str">
        <f>IF(AND(주중데이터!L406=0,주중데이터!M406=0),0,IF(OR(ISNUMBER(getcolorred(주중데이터!L406))=TRUE,ISNUMBER(getcolorred(주중데이터!M406))=TRUE),"Up-regulation",IF(OR(ISNUMBER(getcolorgreen(주중데이터!L406))=TRUE,ISNUMBER(getcolorgreen(주중데이터!M406))=TRUE),"Down-regulation","No")))</f>
        <v>No</v>
      </c>
      <c r="M1662" s="81"/>
      <c r="N1662" s="81" t="str">
        <f>IF(AND(주중데이터!N406=0,주중데이터!O406=0),0,IF(OR(ISNUMBER(getcolorred(주중데이터!N406))=TRUE,ISNUMBER(getcolorred(주중데이터!O406))=TRUE),"Up-regulation",IF(OR(ISNUMBER(getcolorgreen(주중데이터!N406))=TRUE,ISNUMBER(getcolorgreen(주중데이터!O406))=TRUE),"Down-regulation","No")))</f>
        <v>No</v>
      </c>
      <c r="O1662" s="81"/>
      <c r="P1662" s="81" t="str">
        <f>IF(AND(주중데이터!P406=0,주중데이터!Q406=0),0,IF(OR(ISNUMBER(getcolorred(주중데이터!P406))=TRUE,ISNUMBER(getcolorred(주중데이터!Q406))=TRUE),"Up-regulation",IF(OR(ISNUMBER(getcolorgreen(주중데이터!P406))=TRUE,ISNUMBER(getcolorgreen(주중데이터!Q406))=TRUE),"Down-regulation","No")))</f>
        <v>No</v>
      </c>
      <c r="Q1662" s="81"/>
      <c r="R1662" s="81" t="str">
        <f>IF(AND(주중데이터!R406=0,주중데이터!S406=0),0,IF(OR(ISNUMBER(getcolorred(주중데이터!R406))=TRUE,ISNUMBER(getcolorred(주중데이터!S406))=TRUE),"Up-regulation",IF(OR(ISNUMBER(getcolorgreen(주중데이터!R406))=TRUE,ISNUMBER(getcolorgreen(주중데이터!S406))=TRUE),"Down-regulation","No")))</f>
        <v>No</v>
      </c>
      <c r="S1662" s="81"/>
      <c r="T1662" s="81" t="str">
        <f>IF(AND(주중데이터!T406=0,주중데이터!U406=0),0,IF(OR(ISNUMBER(getcolorred(주중데이터!T406))=TRUE,ISNUMBER(getcolorred(주중데이터!U406))=TRUE),"Up-regulation",IF(OR(ISNUMBER(getcolorgreen(주중데이터!T406))=TRUE,ISNUMBER(getcolorgreen(주중데이터!U406))=TRUE),"Down-regulation","No")))</f>
        <v>Down-regulation</v>
      </c>
      <c r="U1662" s="81"/>
      <c r="V1662" s="81" t="str">
        <f>IF(AND(주중데이터!V406=0,주중데이터!W406=0),0,IF(OR(ISNUMBER(getcolorred(주중데이터!V406))=TRUE,ISNUMBER(getcolorred(주중데이터!W406))=TRUE),"Up-regulation",IF(OR(ISNUMBER(getcolorgreen(주중데이터!V406))=TRUE,ISNUMBER(getcolorgreen(주중데이터!W406))=TRUE),"Down-regulation","No")))</f>
        <v>Down-regulation</v>
      </c>
      <c r="W1662" s="81"/>
      <c r="X1662" s="81" t="str">
        <f>IF(AND(주중데이터!X406=0,주중데이터!Y406=0),0,IF(OR(ISNUMBER(getcolorred(주중데이터!X406))=TRUE,ISNUMBER(getcolorred(주중데이터!Y406))=TRUE),"Up-regulation",IF(OR(ISNUMBER(getcolorgreen(주중데이터!X406))=TRUE,ISNUMBER(getcolorgreen(주중데이터!Y406))=TRUE),"Down-regulation","No")))</f>
        <v>Down-regulation</v>
      </c>
      <c r="Y1662" s="82"/>
      <c r="Z1662" s="76"/>
    </row>
    <row r="1663" spans="1:27" ht="17.25" thickBot="1">
      <c r="A1663" s="36" t="s">
        <v>35</v>
      </c>
      <c r="B1663" s="81" t="str">
        <f>IF(AND(주중데이터!B407=0,주중데이터!C407=0),0,IF(OR(ISNUMBER(getcolorred(주중데이터!B407))=TRUE,ISNUMBER(getcolorred(주중데이터!C407))=TRUE),"Up-regulation",IF(OR(ISNUMBER(getcolorgreen(주중데이터!B407))=TRUE,ISNUMBER(getcolorgreen(주중데이터!C407))=TRUE),"Down-regulation","No")))</f>
        <v>Down-regulation</v>
      </c>
      <c r="C1663" s="81"/>
      <c r="D1663" s="81" t="str">
        <f>IF(AND(주중데이터!D407=0,주중데이터!E407=0),0,IF(OR(ISNUMBER(getcolorred(주중데이터!D407))=TRUE,ISNUMBER(getcolorred(주중데이터!E407))=TRUE),"Up-regulation",IF(OR(ISNUMBER(getcolorgreen(주중데이터!D407))=TRUE,ISNUMBER(getcolorgreen(주중데이터!E407))=TRUE),"Down-regulation","No")))</f>
        <v>Down-regulation</v>
      </c>
      <c r="E1663" s="81"/>
      <c r="F1663" s="81" t="str">
        <f>IF(AND(주중데이터!F407=0,주중데이터!G407=0),0,IF(OR(ISNUMBER(getcolorred(주중데이터!F407))=TRUE,ISNUMBER(getcolorred(주중데이터!G407))=TRUE),"Up-regulation",IF(OR(ISNUMBER(getcolorgreen(주중데이터!F407))=TRUE,ISNUMBER(getcolorgreen(주중데이터!G407))=TRUE),"Down-regulation","No")))</f>
        <v>No</v>
      </c>
      <c r="G1663" s="81"/>
      <c r="H1663" s="81" t="str">
        <f>IF(AND(주중데이터!H407=0,주중데이터!I407=0),0,IF(OR(ISNUMBER(getcolorred(주중데이터!H407))=TRUE,ISNUMBER(getcolorred(주중데이터!I407))=TRUE),"Up-regulation",IF(OR(ISNUMBER(getcolorgreen(주중데이터!H407))=TRUE,ISNUMBER(getcolorgreen(주중데이터!I407))=TRUE),"Down-regulation","No")))</f>
        <v>No</v>
      </c>
      <c r="I1663" s="81"/>
      <c r="J1663" s="81" t="str">
        <f>IF(AND(주중데이터!J407=0,주중데이터!K407=0),0,IF(OR(ISNUMBER(getcolorred(주중데이터!J407))=TRUE,ISNUMBER(getcolorred(주중데이터!K407))=TRUE),"Up-regulation",IF(OR(ISNUMBER(getcolorgreen(주중데이터!J407))=TRUE,ISNUMBER(getcolorgreen(주중데이터!K407))=TRUE),"Down-regulation","No")))</f>
        <v>Down-regulation</v>
      </c>
      <c r="K1663" s="81"/>
      <c r="L1663" s="81" t="str">
        <f>IF(AND(주중데이터!L407=0,주중데이터!M407=0),0,IF(OR(ISNUMBER(getcolorred(주중데이터!L407))=TRUE,ISNUMBER(getcolorred(주중데이터!M407))=TRUE),"Up-regulation",IF(OR(ISNUMBER(getcolorgreen(주중데이터!L407))=TRUE,ISNUMBER(getcolorgreen(주중데이터!M407))=TRUE),"Down-regulation","No")))</f>
        <v>No</v>
      </c>
      <c r="M1663" s="81"/>
      <c r="N1663" s="81" t="str">
        <f>IF(AND(주중데이터!N407=0,주중데이터!O407=0),0,IF(OR(ISNUMBER(getcolorred(주중데이터!N407))=TRUE,ISNUMBER(getcolorred(주중데이터!O407))=TRUE),"Up-regulation",IF(OR(ISNUMBER(getcolorgreen(주중데이터!N407))=TRUE,ISNUMBER(getcolorgreen(주중데이터!O407))=TRUE),"Down-regulation","No")))</f>
        <v>No</v>
      </c>
      <c r="O1663" s="81"/>
      <c r="P1663" s="81" t="str">
        <f>IF(AND(주중데이터!P407=0,주중데이터!Q407=0),0,IF(OR(ISNUMBER(getcolorred(주중데이터!P407))=TRUE,ISNUMBER(getcolorred(주중데이터!Q407))=TRUE),"Up-regulation",IF(OR(ISNUMBER(getcolorgreen(주중데이터!P407))=TRUE,ISNUMBER(getcolorgreen(주중데이터!Q407))=TRUE),"Down-regulation","No")))</f>
        <v>No</v>
      </c>
      <c r="Q1663" s="81"/>
      <c r="R1663" s="81" t="str">
        <f>IF(AND(주중데이터!R407=0,주중데이터!S407=0),0,IF(OR(ISNUMBER(getcolorred(주중데이터!R407))=TRUE,ISNUMBER(getcolorred(주중데이터!S407))=TRUE),"Up-regulation",IF(OR(ISNUMBER(getcolorgreen(주중데이터!R407))=TRUE,ISNUMBER(getcolorgreen(주중데이터!S407))=TRUE),"Down-regulation","No")))</f>
        <v>No</v>
      </c>
      <c r="S1663" s="81"/>
      <c r="T1663" s="81" t="str">
        <f>IF(AND(주중데이터!T407=0,주중데이터!U407=0),0,IF(OR(ISNUMBER(getcolorred(주중데이터!T407))=TRUE,ISNUMBER(getcolorred(주중데이터!U407))=TRUE),"Up-regulation",IF(OR(ISNUMBER(getcolorgreen(주중데이터!T407))=TRUE,ISNUMBER(getcolorgreen(주중데이터!U407))=TRUE),"Down-regulation","No")))</f>
        <v>Down-regulation</v>
      </c>
      <c r="U1663" s="81"/>
      <c r="V1663" s="81" t="str">
        <f>IF(AND(주중데이터!V407=0,주중데이터!W407=0),0,IF(OR(ISNUMBER(getcolorred(주중데이터!V407))=TRUE,ISNUMBER(getcolorred(주중데이터!W407))=TRUE),"Up-regulation",IF(OR(ISNUMBER(getcolorgreen(주중데이터!V407))=TRUE,ISNUMBER(getcolorgreen(주중데이터!W407))=TRUE),"Down-regulation","No")))</f>
        <v>Down-regulation</v>
      </c>
      <c r="W1663" s="81"/>
      <c r="X1663" s="81" t="str">
        <f>IF(AND(주중데이터!X407=0,주중데이터!Y407=0),0,IF(OR(ISNUMBER(getcolorred(주중데이터!X407))=TRUE,ISNUMBER(getcolorred(주중데이터!Y407))=TRUE),"Up-regulation",IF(OR(ISNUMBER(getcolorgreen(주중데이터!X407))=TRUE,ISNUMBER(getcolorgreen(주중데이터!Y407))=TRUE),"Down-regulation","No")))</f>
        <v>Down-regulation</v>
      </c>
      <c r="Y1663" s="82"/>
      <c r="Z1663" s="76"/>
    </row>
    <row r="1664" spans="1:27" ht="17.25" thickBot="1">
      <c r="A1664" s="36" t="s">
        <v>36</v>
      </c>
      <c r="B1664" s="81" t="str">
        <f>IF(AND(주중데이터!B408=0,주중데이터!C408=0),0,IF(OR(ISNUMBER(getcolorred(주중데이터!B408))=TRUE,ISNUMBER(getcolorred(주중데이터!C408))=TRUE),"Up-regulation",IF(OR(ISNUMBER(getcolorgreen(주중데이터!B408))=TRUE,ISNUMBER(getcolorgreen(주중데이터!C408))=TRUE),"Down-regulation","No")))</f>
        <v>Down-regulation</v>
      </c>
      <c r="C1664" s="81"/>
      <c r="D1664" s="81" t="str">
        <f>IF(AND(주중데이터!D408=0,주중데이터!E408=0),0,IF(OR(ISNUMBER(getcolorred(주중데이터!D408))=TRUE,ISNUMBER(getcolorred(주중데이터!E408))=TRUE),"Up-regulation",IF(OR(ISNUMBER(getcolorgreen(주중데이터!D408))=TRUE,ISNUMBER(getcolorgreen(주중데이터!E408))=TRUE),"Down-regulation","No")))</f>
        <v>Down-regulation</v>
      </c>
      <c r="E1664" s="81"/>
      <c r="F1664" s="81" t="str">
        <f>IF(AND(주중데이터!F408=0,주중데이터!G408=0),0,IF(OR(ISNUMBER(getcolorred(주중데이터!F408))=TRUE,ISNUMBER(getcolorred(주중데이터!G408))=TRUE),"Up-regulation",IF(OR(ISNUMBER(getcolorgreen(주중데이터!F408))=TRUE,ISNUMBER(getcolorgreen(주중데이터!G408))=TRUE),"Down-regulation","No")))</f>
        <v>No</v>
      </c>
      <c r="G1664" s="81"/>
      <c r="H1664" s="81" t="str">
        <f>IF(AND(주중데이터!H408=0,주중데이터!I408=0),0,IF(OR(ISNUMBER(getcolorred(주중데이터!H408))=TRUE,ISNUMBER(getcolorred(주중데이터!I408))=TRUE),"Up-regulation",IF(OR(ISNUMBER(getcolorgreen(주중데이터!H408))=TRUE,ISNUMBER(getcolorgreen(주중데이터!I408))=TRUE),"Down-regulation","No")))</f>
        <v>No</v>
      </c>
      <c r="I1664" s="81"/>
      <c r="J1664" s="81" t="str">
        <f>IF(AND(주중데이터!J408=0,주중데이터!K408=0),0,IF(OR(ISNUMBER(getcolorred(주중데이터!J408))=TRUE,ISNUMBER(getcolorred(주중데이터!K408))=TRUE),"Up-regulation",IF(OR(ISNUMBER(getcolorgreen(주중데이터!J408))=TRUE,ISNUMBER(getcolorgreen(주중데이터!K408))=TRUE),"Down-regulation","No")))</f>
        <v>Down-regulation</v>
      </c>
      <c r="K1664" s="81"/>
      <c r="L1664" s="81" t="str">
        <f>IF(AND(주중데이터!L408=0,주중데이터!M408=0),0,IF(OR(ISNUMBER(getcolorred(주중데이터!L408))=TRUE,ISNUMBER(getcolorred(주중데이터!M408))=TRUE),"Up-regulation",IF(OR(ISNUMBER(getcolorgreen(주중데이터!L408))=TRUE,ISNUMBER(getcolorgreen(주중데이터!M408))=TRUE),"Down-regulation","No")))</f>
        <v>No</v>
      </c>
      <c r="M1664" s="81"/>
      <c r="N1664" s="81" t="str">
        <f>IF(AND(주중데이터!N408=0,주중데이터!O408=0),0,IF(OR(ISNUMBER(getcolorred(주중데이터!N408))=TRUE,ISNUMBER(getcolorred(주중데이터!O408))=TRUE),"Up-regulation",IF(OR(ISNUMBER(getcolorgreen(주중데이터!N408))=TRUE,ISNUMBER(getcolorgreen(주중데이터!O408))=TRUE),"Down-regulation","No")))</f>
        <v>No</v>
      </c>
      <c r="O1664" s="81"/>
      <c r="P1664" s="81" t="str">
        <f>IF(AND(주중데이터!P408=0,주중데이터!Q408=0),0,IF(OR(ISNUMBER(getcolorred(주중데이터!P408))=TRUE,ISNUMBER(getcolorred(주중데이터!Q408))=TRUE),"Up-regulation",IF(OR(ISNUMBER(getcolorgreen(주중데이터!P408))=TRUE,ISNUMBER(getcolorgreen(주중데이터!Q408))=TRUE),"Down-regulation","No")))</f>
        <v>No</v>
      </c>
      <c r="Q1664" s="81"/>
      <c r="R1664" s="81" t="str">
        <f>IF(AND(주중데이터!R408=0,주중데이터!S408=0),0,IF(OR(ISNUMBER(getcolorred(주중데이터!R408))=TRUE,ISNUMBER(getcolorred(주중데이터!S408))=TRUE),"Up-regulation",IF(OR(ISNUMBER(getcolorgreen(주중데이터!R408))=TRUE,ISNUMBER(getcolorgreen(주중데이터!S408))=TRUE),"Down-regulation","No")))</f>
        <v>No</v>
      </c>
      <c r="S1664" s="81"/>
      <c r="T1664" s="81" t="str">
        <f>IF(AND(주중데이터!T408=0,주중데이터!U408=0),0,IF(OR(ISNUMBER(getcolorred(주중데이터!T408))=TRUE,ISNUMBER(getcolorred(주중데이터!U408))=TRUE),"Up-regulation",IF(OR(ISNUMBER(getcolorgreen(주중데이터!T408))=TRUE,ISNUMBER(getcolorgreen(주중데이터!U408))=TRUE),"Down-regulation","No")))</f>
        <v>Down-regulation</v>
      </c>
      <c r="U1664" s="81"/>
      <c r="V1664" s="81" t="str">
        <f>IF(AND(주중데이터!V408=0,주중데이터!W408=0),0,IF(OR(ISNUMBER(getcolorred(주중데이터!V408))=TRUE,ISNUMBER(getcolorred(주중데이터!W408))=TRUE),"Up-regulation",IF(OR(ISNUMBER(getcolorgreen(주중데이터!V408))=TRUE,ISNUMBER(getcolorgreen(주중데이터!W408))=TRUE),"Down-regulation","No")))</f>
        <v>Down-regulation</v>
      </c>
      <c r="W1664" s="81"/>
      <c r="X1664" s="81" t="str">
        <f>IF(AND(주중데이터!X408=0,주중데이터!Y408=0),0,IF(OR(ISNUMBER(getcolorred(주중데이터!X408))=TRUE,ISNUMBER(getcolorred(주중데이터!Y408))=TRUE),"Up-regulation",IF(OR(ISNUMBER(getcolorgreen(주중데이터!X408))=TRUE,ISNUMBER(getcolorgreen(주중데이터!Y408))=TRUE),"Down-regulation","No")))</f>
        <v>Down-regulation</v>
      </c>
      <c r="Y1664" s="82"/>
      <c r="Z1664" s="76"/>
      <c r="AA1664" s="31">
        <f>IF(주중DATA!AA408="","",주중DATA!AA408)</f>
        <v>44767</v>
      </c>
    </row>
    <row r="1665" spans="1:51" ht="17.25" thickBot="1">
      <c r="A1665" s="36" t="s">
        <v>37</v>
      </c>
      <c r="B1665" s="81" t="str">
        <f>IF(AND(주중데이터!B409=0,주중데이터!C409=0),0,IF(OR(ISNUMBER(getcolorred(주중데이터!B409))=TRUE,ISNUMBER(getcolorred(주중데이터!C409))=TRUE),"Up-regulation",IF(OR(ISNUMBER(getcolorgreen(주중데이터!B409))=TRUE,ISNUMBER(getcolorgreen(주중데이터!C409))=TRUE),"Down-regulation","No")))</f>
        <v>Down-regulation</v>
      </c>
      <c r="C1665" s="81"/>
      <c r="D1665" s="81" t="str">
        <f>IF(AND(주중데이터!D409=0,주중데이터!E409=0),0,IF(OR(ISNUMBER(getcolorred(주중데이터!D409))=TRUE,ISNUMBER(getcolorred(주중데이터!E409))=TRUE),"Up-regulation",IF(OR(ISNUMBER(getcolorgreen(주중데이터!D409))=TRUE,ISNUMBER(getcolorgreen(주중데이터!E409))=TRUE),"Down-regulation","No")))</f>
        <v>Down-regulation</v>
      </c>
      <c r="E1665" s="81"/>
      <c r="F1665" s="81" t="str">
        <f>IF(AND(주중데이터!F409=0,주중데이터!G409=0),0,IF(OR(ISNUMBER(getcolorred(주중데이터!F409))=TRUE,ISNUMBER(getcolorred(주중데이터!G409))=TRUE),"Up-regulation",IF(OR(ISNUMBER(getcolorgreen(주중데이터!F409))=TRUE,ISNUMBER(getcolorgreen(주중데이터!G409))=TRUE),"Down-regulation","No")))</f>
        <v>No</v>
      </c>
      <c r="G1665" s="81"/>
      <c r="H1665" s="81" t="str">
        <f>IF(AND(주중데이터!H409=0,주중데이터!I409=0),0,IF(OR(ISNUMBER(getcolorred(주중데이터!H409))=TRUE,ISNUMBER(getcolorred(주중데이터!I409))=TRUE),"Up-regulation",IF(OR(ISNUMBER(getcolorgreen(주중데이터!H409))=TRUE,ISNUMBER(getcolorgreen(주중데이터!I409))=TRUE),"Down-regulation","No")))</f>
        <v>No</v>
      </c>
      <c r="I1665" s="81"/>
      <c r="J1665" s="81" t="str">
        <f>IF(AND(주중데이터!J409=0,주중데이터!K409=0),0,IF(OR(ISNUMBER(getcolorred(주중데이터!J409))=TRUE,ISNUMBER(getcolorred(주중데이터!K409))=TRUE),"Up-regulation",IF(OR(ISNUMBER(getcolorgreen(주중데이터!J409))=TRUE,ISNUMBER(getcolorgreen(주중데이터!K409))=TRUE),"Down-regulation","No")))</f>
        <v>Down-regulation</v>
      </c>
      <c r="K1665" s="81"/>
      <c r="L1665" s="81" t="str">
        <f>IF(AND(주중데이터!L409=0,주중데이터!M409=0),0,IF(OR(ISNUMBER(getcolorred(주중데이터!L409))=TRUE,ISNUMBER(getcolorred(주중데이터!M409))=TRUE),"Up-regulation",IF(OR(ISNUMBER(getcolorgreen(주중데이터!L409))=TRUE,ISNUMBER(getcolorgreen(주중데이터!M409))=TRUE),"Down-regulation","No")))</f>
        <v>No</v>
      </c>
      <c r="M1665" s="81"/>
      <c r="N1665" s="81" t="str">
        <f>IF(AND(주중데이터!N409=0,주중데이터!O409=0),0,IF(OR(ISNUMBER(getcolorred(주중데이터!N409))=TRUE,ISNUMBER(getcolorred(주중데이터!O409))=TRUE),"Up-regulation",IF(OR(ISNUMBER(getcolorgreen(주중데이터!N409))=TRUE,ISNUMBER(getcolorgreen(주중데이터!O409))=TRUE),"Down-regulation","No")))</f>
        <v>No</v>
      </c>
      <c r="O1665" s="81"/>
      <c r="P1665" s="81" t="str">
        <f>IF(AND(주중데이터!P409=0,주중데이터!Q409=0),0,IF(OR(ISNUMBER(getcolorred(주중데이터!P409))=TRUE,ISNUMBER(getcolorred(주중데이터!Q409))=TRUE),"Up-regulation",IF(OR(ISNUMBER(getcolorgreen(주중데이터!P409))=TRUE,ISNUMBER(getcolorgreen(주중데이터!Q409))=TRUE),"Down-regulation","No")))</f>
        <v>No</v>
      </c>
      <c r="Q1665" s="81"/>
      <c r="R1665" s="81" t="str">
        <f>IF(AND(주중데이터!R409=0,주중데이터!S409=0),0,IF(OR(ISNUMBER(getcolorred(주중데이터!R409))=TRUE,ISNUMBER(getcolorred(주중데이터!S409))=TRUE),"Up-regulation",IF(OR(ISNUMBER(getcolorgreen(주중데이터!R409))=TRUE,ISNUMBER(getcolorgreen(주중데이터!S409))=TRUE),"Down-regulation","No")))</f>
        <v>No</v>
      </c>
      <c r="S1665" s="81"/>
      <c r="T1665" s="81" t="str">
        <f>IF(AND(주중데이터!T409=0,주중데이터!U409=0),0,IF(OR(ISNUMBER(getcolorred(주중데이터!T409))=TRUE,ISNUMBER(getcolorred(주중데이터!U409))=TRUE),"Up-regulation",IF(OR(ISNUMBER(getcolorgreen(주중데이터!T409))=TRUE,ISNUMBER(getcolorgreen(주중데이터!U409))=TRUE),"Down-regulation","No")))</f>
        <v>Down-regulation</v>
      </c>
      <c r="U1665" s="81"/>
      <c r="V1665" s="81" t="str">
        <f>IF(AND(주중데이터!V409=0,주중데이터!W409=0),0,IF(OR(ISNUMBER(getcolorred(주중데이터!V409))=TRUE,ISNUMBER(getcolorred(주중데이터!W409))=TRUE),"Up-regulation",IF(OR(ISNUMBER(getcolorgreen(주중데이터!V409))=TRUE,ISNUMBER(getcolorgreen(주중데이터!W409))=TRUE),"Down-regulation","No")))</f>
        <v>Down-regulation</v>
      </c>
      <c r="W1665" s="81"/>
      <c r="X1665" s="81" t="str">
        <f>IF(AND(주중데이터!X409=0,주중데이터!Y409=0),0,IF(OR(ISNUMBER(getcolorred(주중데이터!X409))=TRUE,ISNUMBER(getcolorred(주중데이터!Y409))=TRUE),"Up-regulation",IF(OR(ISNUMBER(getcolorgreen(주중데이터!X409))=TRUE,ISNUMBER(getcolorgreen(주중데이터!Y409))=TRUE),"Down-regulation","No")))</f>
        <v>Down-regulation</v>
      </c>
      <c r="Y1665" s="82"/>
      <c r="Z1665" s="76"/>
      <c r="AA1665" s="9" t="str">
        <f>IF(주중DATA!AA409="","",주중DATA!AA409)</f>
        <v>Min</v>
      </c>
      <c r="AB1665" s="10" t="str">
        <f>IF(주중DATA!AB409="","",주중DATA!AB409)</f>
        <v>155,69</v>
      </c>
      <c r="AC1665" s="10" t="str">
        <f>IF(주중DATA!AC409="","",주중DATA!AC409)</f>
        <v>0,00</v>
      </c>
      <c r="AD1665" s="10" t="str">
        <f>IF(주중DATA!AD409="","",주중DATA!AD409)</f>
        <v>155,69</v>
      </c>
      <c r="AE1665" s="10" t="str">
        <f>IF(주중DATA!AE409="","",주중DATA!AE409)</f>
        <v>0,00</v>
      </c>
      <c r="AF1665" s="10" t="str">
        <f>IF(주중DATA!AF409="","",주중DATA!AF409)</f>
        <v>1,56</v>
      </c>
      <c r="AG1665" s="10" t="str">
        <f>IF(주중DATA!AG409="","",주중DATA!AG409)</f>
        <v>-0,50</v>
      </c>
      <c r="AH1665" s="10" t="str">
        <f>IF(주중DATA!AH409="","",주중DATA!AH409)</f>
        <v>1,56</v>
      </c>
      <c r="AI1665" s="10" t="str">
        <f>IF(주중DATA!AI409="","",주중DATA!AI409)</f>
        <v>-0,50</v>
      </c>
      <c r="AJ1665" s="10" t="str">
        <f>IF(주중DATA!AJ409="","",주중DATA!AJ409)</f>
        <v>155,69</v>
      </c>
      <c r="AK1665" s="10" t="str">
        <f>IF(주중DATA!AK409="","",주중DATA!AK409)</f>
        <v>0,00</v>
      </c>
      <c r="AL1665" s="10" t="str">
        <f>IF(주중DATA!AL409="","",주중DATA!AL409)</f>
        <v>4,03</v>
      </c>
      <c r="AM1665" s="10" t="str">
        <f>IF(주중DATA!AM409="","",주중DATA!AM409)</f>
        <v>-0,50</v>
      </c>
      <c r="AN1665" s="10" t="str">
        <f>IF(주중DATA!AN409="","",주중DATA!AN409)</f>
        <v>4,03</v>
      </c>
      <c r="AO1665" s="10" t="str">
        <f>IF(주중DATA!AO409="","",주중DATA!AO409)</f>
        <v>-0,50</v>
      </c>
      <c r="AP1665" s="10" t="str">
        <f>IF(주중DATA!AP409="","",주중DATA!AP409)</f>
        <v>4,03</v>
      </c>
      <c r="AQ1665" s="10" t="str">
        <f>IF(주중DATA!AQ409="","",주중DATA!AQ409)</f>
        <v>-0,50</v>
      </c>
      <c r="AR1665" s="10" t="str">
        <f>IF(주중DATA!AR409="","",주중DATA!AR409)</f>
        <v>4,03</v>
      </c>
      <c r="AS1665" s="10" t="str">
        <f>IF(주중DATA!AS409="","",주중DATA!AS409)</f>
        <v>-0,50</v>
      </c>
      <c r="AT1665" s="10" t="str">
        <f>IF(주중DATA!AT409="","",주중DATA!AT409)</f>
        <v>4,03</v>
      </c>
      <c r="AU1665" s="10" t="str">
        <f>IF(주중DATA!AU409="","",주중DATA!AU409)</f>
        <v>4,03</v>
      </c>
      <c r="AV1665" s="10" t="str">
        <f>IF(주중DATA!AV409="","",주중DATA!AV409)</f>
        <v>155,69</v>
      </c>
      <c r="AW1665" s="10" t="str">
        <f>IF(주중DATA!AW409="","",주중DATA!AW409)</f>
        <v>0,00</v>
      </c>
      <c r="AX1665" s="10" t="str">
        <f>IF(주중DATA!AX409="","",주중DATA!AX409)</f>
        <v>36,31</v>
      </c>
    </row>
    <row r="1666" spans="1:51">
      <c r="A1666" s="36" t="s">
        <v>39</v>
      </c>
      <c r="B1666" s="81" t="str">
        <f>IF(AND(주중데이터!B410=0,주중데이터!C410=0),0,IF(OR(ISNUMBER(getcolorred(주중데이터!B410))=TRUE,ISNUMBER(getcolorred(주중데이터!C410))=TRUE),"Up-regulation",IF(OR(ISNUMBER(getcolorgreen(주중데이터!B410))=TRUE,ISNUMBER(getcolorgreen(주중데이터!C410))=TRUE),"Down-regulation","No")))</f>
        <v>Down-regulation</v>
      </c>
      <c r="C1666" s="81"/>
      <c r="D1666" s="81" t="str">
        <f>IF(AND(주중데이터!D410=0,주중데이터!E410=0),0,IF(OR(ISNUMBER(getcolorred(주중데이터!D410))=TRUE,ISNUMBER(getcolorred(주중데이터!E410))=TRUE),"Up-regulation",IF(OR(ISNUMBER(getcolorgreen(주중데이터!D410))=TRUE,ISNUMBER(getcolorgreen(주중데이터!E410))=TRUE),"Down-regulation","No")))</f>
        <v>Down-regulation</v>
      </c>
      <c r="E1666" s="81"/>
      <c r="F1666" s="81" t="str">
        <f>IF(AND(주중데이터!F410=0,주중데이터!G410=0),0,IF(OR(ISNUMBER(getcolorred(주중데이터!F410))=TRUE,ISNUMBER(getcolorred(주중데이터!G410))=TRUE),"Up-regulation",IF(OR(ISNUMBER(getcolorgreen(주중데이터!F410))=TRUE,ISNUMBER(getcolorgreen(주중데이터!G410))=TRUE),"Down-regulation","No")))</f>
        <v>No</v>
      </c>
      <c r="G1666" s="81"/>
      <c r="H1666" s="81" t="str">
        <f>IF(AND(주중데이터!H410=0,주중데이터!I410=0),0,IF(OR(ISNUMBER(getcolorred(주중데이터!H410))=TRUE,ISNUMBER(getcolorred(주중데이터!I410))=TRUE),"Up-regulation",IF(OR(ISNUMBER(getcolorgreen(주중데이터!H410))=TRUE,ISNUMBER(getcolorgreen(주중데이터!I410))=TRUE),"Down-regulation","No")))</f>
        <v>No</v>
      </c>
      <c r="I1666" s="81"/>
      <c r="J1666" s="81" t="str">
        <f>IF(AND(주중데이터!J410=0,주중데이터!K410=0),0,IF(OR(ISNUMBER(getcolorred(주중데이터!J410))=TRUE,ISNUMBER(getcolorred(주중데이터!K410))=TRUE),"Up-regulation",IF(OR(ISNUMBER(getcolorgreen(주중데이터!J410))=TRUE,ISNUMBER(getcolorgreen(주중데이터!K410))=TRUE),"Down-regulation","No")))</f>
        <v>Down-regulation</v>
      </c>
      <c r="K1666" s="81"/>
      <c r="L1666" s="81" t="str">
        <f>IF(AND(주중데이터!L410=0,주중데이터!M410=0),0,IF(OR(ISNUMBER(getcolorred(주중데이터!L410))=TRUE,ISNUMBER(getcolorred(주중데이터!M410))=TRUE),"Up-regulation",IF(OR(ISNUMBER(getcolorgreen(주중데이터!L410))=TRUE,ISNUMBER(getcolorgreen(주중데이터!M410))=TRUE),"Down-regulation","No")))</f>
        <v>No</v>
      </c>
      <c r="M1666" s="81"/>
      <c r="N1666" s="81" t="str">
        <f>IF(AND(주중데이터!N410=0,주중데이터!O410=0),0,IF(OR(ISNUMBER(getcolorred(주중데이터!N410))=TRUE,ISNUMBER(getcolorred(주중데이터!O410))=TRUE),"Up-regulation",IF(OR(ISNUMBER(getcolorgreen(주중데이터!N410))=TRUE,ISNUMBER(getcolorgreen(주중데이터!O410))=TRUE),"Down-regulation","No")))</f>
        <v>No</v>
      </c>
      <c r="O1666" s="81"/>
      <c r="P1666" s="81" t="str">
        <f>IF(AND(주중데이터!P410=0,주중데이터!Q410=0),0,IF(OR(ISNUMBER(getcolorred(주중데이터!P410))=TRUE,ISNUMBER(getcolorred(주중데이터!Q410))=TRUE),"Up-regulation",IF(OR(ISNUMBER(getcolorgreen(주중데이터!P410))=TRUE,ISNUMBER(getcolorgreen(주중데이터!Q410))=TRUE),"Down-regulation","No")))</f>
        <v>No</v>
      </c>
      <c r="Q1666" s="81"/>
      <c r="R1666" s="81" t="str">
        <f>IF(AND(주중데이터!R410=0,주중데이터!S410=0),0,IF(OR(ISNUMBER(getcolorred(주중데이터!R410))=TRUE,ISNUMBER(getcolorred(주중데이터!S410))=TRUE),"Up-regulation",IF(OR(ISNUMBER(getcolorgreen(주중데이터!R410))=TRUE,ISNUMBER(getcolorgreen(주중데이터!S410))=TRUE),"Down-regulation","No")))</f>
        <v>No</v>
      </c>
      <c r="S1666" s="81"/>
      <c r="T1666" s="81" t="str">
        <f>IF(AND(주중데이터!T410=0,주중데이터!U410=0),0,IF(OR(ISNUMBER(getcolorred(주중데이터!T410))=TRUE,ISNUMBER(getcolorred(주중데이터!U410))=TRUE),"Up-regulation",IF(OR(ISNUMBER(getcolorgreen(주중데이터!T410))=TRUE,ISNUMBER(getcolorgreen(주중데이터!U410))=TRUE),"Down-regulation","No")))</f>
        <v>No</v>
      </c>
      <c r="U1666" s="81"/>
      <c r="V1666" s="81" t="str">
        <f>IF(AND(주중데이터!V410=0,주중데이터!W410=0),0,IF(OR(ISNUMBER(getcolorred(주중데이터!V410))=TRUE,ISNUMBER(getcolorred(주중데이터!W410))=TRUE),"Up-regulation",IF(OR(ISNUMBER(getcolorgreen(주중데이터!V410))=TRUE,ISNUMBER(getcolorgreen(주중데이터!W410))=TRUE),"Down-regulation","No")))</f>
        <v>Down-regulation</v>
      </c>
      <c r="W1666" s="81"/>
      <c r="X1666" s="81" t="str">
        <f>IF(AND(주중데이터!X410=0,주중데이터!Y410=0),0,IF(OR(ISNUMBER(getcolorred(주중데이터!X410))=TRUE,ISNUMBER(getcolorred(주중데이터!Y410))=TRUE),"Up-regulation",IF(OR(ISNUMBER(getcolorgreen(주중데이터!X410))=TRUE,ISNUMBER(getcolorgreen(주중데이터!Y410))=TRUE),"Down-regulation","No")))</f>
        <v>Down-regulation</v>
      </c>
      <c r="Y1666" s="82"/>
      <c r="Z1666" s="76"/>
      <c r="AA1666" s="11" t="str">
        <f>IF(주중DATA!AA410="","",주중DATA!AA410)</f>
        <v>Max</v>
      </c>
      <c r="AB1666" s="3" t="str">
        <f>IF(주중DATA!AB410="","",주중DATA!AB410)</f>
        <v>177,80</v>
      </c>
      <c r="AC1666" s="3" t="str">
        <f>IF(주중DATA!AC410="","",주중DATA!AC410)</f>
        <v>174,35</v>
      </c>
      <c r="AD1666" s="3" t="str">
        <f>IF(주중DATA!AD410="","",주중DATA!AD410)</f>
        <v>364,14</v>
      </c>
      <c r="AE1666" s="3" t="str">
        <f>IF(주중DATA!AE410="","",주중DATA!AE410)</f>
        <v>339,77</v>
      </c>
      <c r="AF1666" s="3" t="str">
        <f>IF(주중DATA!AF410="","",주중DATA!AF410)</f>
        <v>2,91</v>
      </c>
      <c r="AG1666" s="3" t="str">
        <f>IF(주중DATA!AG410="","",주중DATA!AG410)</f>
        <v>2,91</v>
      </c>
      <c r="AH1666" s="3" t="str">
        <f>IF(주중DATA!AH410="","",주중DATA!AH410)</f>
        <v>2,91</v>
      </c>
      <c r="AI1666" s="3" t="str">
        <f>IF(주중DATA!AI410="","",주중DATA!AI410)</f>
        <v>2,91</v>
      </c>
      <c r="AJ1666" s="3" t="str">
        <f>IF(주중DATA!AJ410="","",주중DATA!AJ410)</f>
        <v>177,80</v>
      </c>
      <c r="AK1666" s="3" t="str">
        <f>IF(주중DATA!AK410="","",주중DATA!AK410)</f>
        <v>174,35</v>
      </c>
      <c r="AL1666" s="3" t="str">
        <f>IF(주중DATA!AL410="","",주중DATA!AL410)</f>
        <v>60,62</v>
      </c>
      <c r="AM1666" s="3" t="str">
        <f>IF(주중DATA!AM410="","",주중DATA!AM410)</f>
        <v>20,65</v>
      </c>
      <c r="AN1666" s="3" t="str">
        <f>IF(주중DATA!AN410="","",주중DATA!AN410)</f>
        <v>60,62</v>
      </c>
      <c r="AO1666" s="3" t="str">
        <f>IF(주중DATA!AO410="","",주중DATA!AO410)</f>
        <v>20,65</v>
      </c>
      <c r="AP1666" s="3" t="str">
        <f>IF(주중DATA!AP410="","",주중DATA!AP410)</f>
        <v>60,62</v>
      </c>
      <c r="AQ1666" s="3" t="str">
        <f>IF(주중DATA!AQ410="","",주중DATA!AQ410)</f>
        <v>20,65</v>
      </c>
      <c r="AR1666" s="3" t="str">
        <f>IF(주중DATA!AR410="","",주중DATA!AR410)</f>
        <v>60,62</v>
      </c>
      <c r="AS1666" s="3" t="str">
        <f>IF(주중DATA!AS410="","",주중DATA!AS410)</f>
        <v>20,65</v>
      </c>
      <c r="AT1666" s="3" t="str">
        <f>IF(주중DATA!AT410="","",주중DATA!AT410)</f>
        <v>381,00</v>
      </c>
      <c r="AU1666" s="3" t="str">
        <f>IF(주중DATA!AU410="","",주중DATA!AU410)</f>
        <v>233,20</v>
      </c>
      <c r="AV1666" s="3" t="str">
        <f>IF(주중DATA!AV410="","",주중DATA!AV410)</f>
        <v>391,87</v>
      </c>
      <c r="AW1666" s="3" t="str">
        <f>IF(주중DATA!AW410="","",주중DATA!AW410)</f>
        <v>349,92</v>
      </c>
      <c r="AX1666" s="3" t="str">
        <f>IF(주중DATA!AX410="","",주중DATA!AX410)</f>
        <v>373,52</v>
      </c>
      <c r="AY1666" s="18" t="str">
        <f>IF(주중DATA!AY409="","",주중DATA!AY409)</f>
        <v>-0,50</v>
      </c>
    </row>
    <row r="1667" spans="1:51" ht="17.25" thickBot="1">
      <c r="A1667" s="37" t="s">
        <v>41</v>
      </c>
      <c r="B1667" s="79" t="str">
        <f>IF(AND(주중데이터!B411=0,주중데이터!C411=0),0,IF(OR(ISNUMBER(getcolorred(주중데이터!B411))=TRUE,ISNUMBER(getcolorred(주중데이터!C411))=TRUE),"Up-regulation",IF(OR(ISNUMBER(getcolorgreen(주중데이터!B411))=TRUE,ISNUMBER(getcolorgreen(주중데이터!C411))=TRUE),"Down-regulation","No")))</f>
        <v>Down-regulation</v>
      </c>
      <c r="C1667" s="79"/>
      <c r="D1667" s="79" t="str">
        <f>IF(AND(주중데이터!D411=0,주중데이터!E411=0),0,IF(OR(ISNUMBER(getcolorred(주중데이터!D411))=TRUE,ISNUMBER(getcolorred(주중데이터!E411))=TRUE),"Up-regulation",IF(OR(ISNUMBER(getcolorgreen(주중데이터!D411))=TRUE,ISNUMBER(getcolorgreen(주중데이터!E411))=TRUE),"Down-regulation","No")))</f>
        <v>Down-regulation</v>
      </c>
      <c r="E1667" s="79"/>
      <c r="F1667" s="79" t="str">
        <f>IF(AND(주중데이터!F411=0,주중데이터!G411=0),0,IF(OR(ISNUMBER(getcolorred(주중데이터!F411))=TRUE,ISNUMBER(getcolorred(주중데이터!G411))=TRUE),"Up-regulation",IF(OR(ISNUMBER(getcolorgreen(주중데이터!F411))=TRUE,ISNUMBER(getcolorgreen(주중데이터!G411))=TRUE),"Down-regulation","No")))</f>
        <v>No</v>
      </c>
      <c r="G1667" s="79"/>
      <c r="H1667" s="79" t="str">
        <f>IF(AND(주중데이터!H411=0,주중데이터!I411=0),0,IF(OR(ISNUMBER(getcolorred(주중데이터!H411))=TRUE,ISNUMBER(getcolorred(주중데이터!I411))=TRUE),"Up-regulation",IF(OR(ISNUMBER(getcolorgreen(주중데이터!H411))=TRUE,ISNUMBER(getcolorgreen(주중데이터!I411))=TRUE),"Down-regulation","No")))</f>
        <v>No</v>
      </c>
      <c r="I1667" s="79"/>
      <c r="J1667" s="79" t="str">
        <f>IF(AND(주중데이터!J411=0,주중데이터!K411=0),0,IF(OR(ISNUMBER(getcolorred(주중데이터!J411))=TRUE,ISNUMBER(getcolorred(주중데이터!K411))=TRUE),"Up-regulation",IF(OR(ISNUMBER(getcolorgreen(주중데이터!J411))=TRUE,ISNUMBER(getcolorgreen(주중데이터!K411))=TRUE),"Down-regulation","No")))</f>
        <v>Down-regulation</v>
      </c>
      <c r="K1667" s="79"/>
      <c r="L1667" s="79" t="str">
        <f>IF(AND(주중데이터!L411=0,주중데이터!M411=0),0,IF(OR(ISNUMBER(getcolorred(주중데이터!L411))=TRUE,ISNUMBER(getcolorred(주중데이터!M411))=TRUE),"Up-regulation",IF(OR(ISNUMBER(getcolorgreen(주중데이터!L411))=TRUE,ISNUMBER(getcolorgreen(주중데이터!M411))=TRUE),"Down-regulation","No")))</f>
        <v>No</v>
      </c>
      <c r="M1667" s="79"/>
      <c r="N1667" s="79" t="str">
        <f>IF(AND(주중데이터!N411=0,주중데이터!O411=0),0,IF(OR(ISNUMBER(getcolorred(주중데이터!N411))=TRUE,ISNUMBER(getcolorred(주중데이터!O411))=TRUE),"Up-regulation",IF(OR(ISNUMBER(getcolorgreen(주중데이터!N411))=TRUE,ISNUMBER(getcolorgreen(주중데이터!O411))=TRUE),"Down-regulation","No")))</f>
        <v>No</v>
      </c>
      <c r="O1667" s="79"/>
      <c r="P1667" s="79" t="str">
        <f>IF(AND(주중데이터!P411=0,주중데이터!Q411=0),0,IF(OR(ISNUMBER(getcolorred(주중데이터!P411))=TRUE,ISNUMBER(getcolorred(주중데이터!Q411))=TRUE),"Up-regulation",IF(OR(ISNUMBER(getcolorgreen(주중데이터!P411))=TRUE,ISNUMBER(getcolorgreen(주중데이터!Q411))=TRUE),"Down-regulation","No")))</f>
        <v>No</v>
      </c>
      <c r="Q1667" s="79"/>
      <c r="R1667" s="79" t="str">
        <f>IF(AND(주중데이터!R411=0,주중데이터!S411=0),0,IF(OR(ISNUMBER(getcolorred(주중데이터!R411))=TRUE,ISNUMBER(getcolorred(주중데이터!S411))=TRUE),"Up-regulation",IF(OR(ISNUMBER(getcolorgreen(주중데이터!R411))=TRUE,ISNUMBER(getcolorgreen(주중데이터!S411))=TRUE),"Down-regulation","No")))</f>
        <v>No</v>
      </c>
      <c r="S1667" s="79"/>
      <c r="T1667" s="79" t="str">
        <f>IF(AND(주중데이터!T411=0,주중데이터!U411=0),0,IF(OR(ISNUMBER(getcolorred(주중데이터!T411))=TRUE,ISNUMBER(getcolorred(주중데이터!U411))=TRUE),"Up-regulation",IF(OR(ISNUMBER(getcolorgreen(주중데이터!T411))=TRUE,ISNUMBER(getcolorgreen(주중데이터!U411))=TRUE),"Down-regulation","No")))</f>
        <v>No</v>
      </c>
      <c r="U1667" s="79"/>
      <c r="V1667" s="79" t="str">
        <f>IF(AND(주중데이터!V411=0,주중데이터!W411=0),0,IF(OR(ISNUMBER(getcolorred(주중데이터!V411))=TRUE,ISNUMBER(getcolorred(주중데이터!W411))=TRUE),"Up-regulation",IF(OR(ISNUMBER(getcolorgreen(주중데이터!V411))=TRUE,ISNUMBER(getcolorgreen(주중데이터!W411))=TRUE),"Down-regulation","No")))</f>
        <v>Down-regulation</v>
      </c>
      <c r="W1667" s="79"/>
      <c r="X1667" s="79" t="str">
        <f>IF(AND(주중데이터!X411=0,주중데이터!Y411=0),0,IF(OR(ISNUMBER(getcolorred(주중데이터!X411))=TRUE,ISNUMBER(getcolorred(주중데이터!Y411))=TRUE),"Up-regulation",IF(OR(ISNUMBER(getcolorgreen(주중데이터!X411))=TRUE,ISNUMBER(getcolorgreen(주중데이터!Y411))=TRUE),"Down-regulation","No")))</f>
        <v>Down-regulation</v>
      </c>
      <c r="Y1667" s="80"/>
      <c r="Z1667" s="77"/>
      <c r="AA1667" s="13" t="str">
        <f>IF(주중DATA!AA411="","",주중DATA!AA411)</f>
        <v>Avg</v>
      </c>
      <c r="AB1667" s="14" t="str">
        <f>IF(주중DATA!AB411="","",주중DATA!AB411)</f>
        <v>169,78</v>
      </c>
      <c r="AC1667" s="14" t="str">
        <f>IF(주중DATA!AC411="","",주중DATA!AC411)</f>
        <v>130,75</v>
      </c>
      <c r="AD1667" s="14" t="str">
        <f>IF(주중DATA!AD411="","",주중DATA!AD411)</f>
        <v>263,44</v>
      </c>
      <c r="AE1667" s="14" t="str">
        <f>IF(주중DATA!AE411="","",주중DATA!AE411)</f>
        <v>156,81</v>
      </c>
      <c r="AF1667" s="14" t="str">
        <f>IF(주중DATA!AF411="","",주중DATA!AF411)</f>
        <v>2,21</v>
      </c>
      <c r="AG1667" s="14" t="str">
        <f>IF(주중DATA!AG411="","",주중DATA!AG411)</f>
        <v>1,50</v>
      </c>
      <c r="AH1667" s="14" t="str">
        <f>IF(주중DATA!AH411="","",주중DATA!AH411)</f>
        <v>2,21</v>
      </c>
      <c r="AI1667" s="14" t="str">
        <f>IF(주중DATA!AI411="","",주중DATA!AI411)</f>
        <v>1,50</v>
      </c>
      <c r="AJ1667" s="14" t="str">
        <f>IF(주중DATA!AJ411="","",주중DATA!AJ411)</f>
        <v>169,78</v>
      </c>
      <c r="AK1667" s="14" t="str">
        <f>IF(주중DATA!AK411="","",주중DATA!AK411)</f>
        <v>130,75</v>
      </c>
      <c r="AL1667" s="14" t="str">
        <f>IF(주중DATA!AL411="","",주중DATA!AL411)</f>
        <v>18,16</v>
      </c>
      <c r="AM1667" s="14" t="str">
        <f>IF(주중DATA!AM411="","",주중DATA!AM411)</f>
        <v>8,53</v>
      </c>
      <c r="AN1667" s="14" t="str">
        <f>IF(주중DATA!AN411="","",주중DATA!AN411)</f>
        <v>18,16</v>
      </c>
      <c r="AO1667" s="14" t="str">
        <f>IF(주중DATA!AO411="","",주중DATA!AO411)</f>
        <v>8,53</v>
      </c>
      <c r="AP1667" s="14" t="str">
        <f>IF(주중DATA!AP411="","",주중DATA!AP411)</f>
        <v>18,16</v>
      </c>
      <c r="AQ1667" s="14" t="str">
        <f>IF(주중DATA!AQ411="","",주중DATA!AQ411)</f>
        <v>8,59</v>
      </c>
      <c r="AR1667" s="14" t="str">
        <f>IF(주중DATA!AR411="","",주중DATA!AR411)</f>
        <v>18,16</v>
      </c>
      <c r="AS1667" s="14" t="str">
        <f>IF(주중DATA!AS411="","",주중DATA!AS411)</f>
        <v>8,59</v>
      </c>
      <c r="AT1667" s="14" t="str">
        <f>IF(주중DATA!AT411="","",주중DATA!AT411)</f>
        <v>180,99</v>
      </c>
      <c r="AU1667" s="14" t="str">
        <f>IF(주중DATA!AU411="","",주중DATA!AU411)</f>
        <v>147,82</v>
      </c>
      <c r="AV1667" s="14" t="str">
        <f>IF(주중DATA!AV411="","",주중DATA!AV411)</f>
        <v>263,13</v>
      </c>
      <c r="AW1667" s="14" t="str">
        <f>IF(주중DATA!AW411="","",주중DATA!AW411)</f>
        <v>155,24</v>
      </c>
      <c r="AX1667" s="14" t="str">
        <f>IF(주중DATA!AX411="","",주중DATA!AX411)</f>
        <v>220,75</v>
      </c>
      <c r="AY1667" s="12" t="str">
        <f>IF(주중DATA!AY410="","",주중DATA!AY410)</f>
        <v>198,15</v>
      </c>
    </row>
    <row r="1668" spans="1:51" ht="17.25" thickBot="1">
      <c r="A1668" s="35" t="s">
        <v>16</v>
      </c>
      <c r="B1668" s="83" t="str">
        <f>IF(AND(주중데이터!B412=0,주중데이터!C412=0),0,IF(OR(ISNUMBER(getcolorred(주중데이터!B412))=TRUE,ISNUMBER(getcolorred(주중데이터!C412))=TRUE),"Up-regulation",IF(OR(ISNUMBER(getcolorgreen(주중데이터!B412))=TRUE,ISNUMBER(getcolorgreen(주중데이터!C412))=TRUE),"Down-regulation","No")))</f>
        <v>No</v>
      </c>
      <c r="C1668" s="83"/>
      <c r="D1668" s="83" t="str">
        <f>IF(AND(주중데이터!D412=0,주중데이터!E412=0),0,IF(OR(ISNUMBER(getcolorred(주중데이터!D412))=TRUE,ISNUMBER(getcolorred(주중데이터!E412))=TRUE),"Up-regulation",IF(OR(ISNUMBER(getcolorgreen(주중데이터!D412))=TRUE,ISNUMBER(getcolorgreen(주중데이터!E412))=TRUE),"Down-regulation","No")))</f>
        <v>Down-regulation</v>
      </c>
      <c r="E1668" s="83"/>
      <c r="F1668" s="83" t="str">
        <f>IF(AND(주중데이터!F412=0,주중데이터!G412=0),0,IF(OR(ISNUMBER(getcolorred(주중데이터!F412))=TRUE,ISNUMBER(getcolorred(주중데이터!G412))=TRUE),"Up-regulation",IF(OR(ISNUMBER(getcolorgreen(주중데이터!F412))=TRUE,ISNUMBER(getcolorgreen(주중데이터!G412))=TRUE),"Down-regulation","No")))</f>
        <v>No</v>
      </c>
      <c r="G1668" s="83"/>
      <c r="H1668" s="83" t="str">
        <f>IF(AND(주중데이터!H412=0,주중데이터!I412=0),0,IF(OR(ISNUMBER(getcolorred(주중데이터!H412))=TRUE,ISNUMBER(getcolorred(주중데이터!I412))=TRUE),"Up-regulation",IF(OR(ISNUMBER(getcolorgreen(주중데이터!H412))=TRUE,ISNUMBER(getcolorgreen(주중데이터!I412))=TRUE),"Down-regulation","No")))</f>
        <v>No</v>
      </c>
      <c r="I1668" s="83"/>
      <c r="J1668" s="83" t="str">
        <f>IF(AND(주중데이터!J412=0,주중데이터!K412=0),0,IF(OR(ISNUMBER(getcolorred(주중데이터!J412))=TRUE,ISNUMBER(getcolorred(주중데이터!K412))=TRUE),"Up-regulation",IF(OR(ISNUMBER(getcolorgreen(주중데이터!J412))=TRUE,ISNUMBER(getcolorgreen(주중데이터!K412))=TRUE),"Down-regulation","No")))</f>
        <v>No</v>
      </c>
      <c r="K1668" s="83"/>
      <c r="L1668" s="83" t="str">
        <f>IF(AND(주중데이터!L412=0,주중데이터!M412=0),0,IF(OR(ISNUMBER(getcolorred(주중데이터!L412))=TRUE,ISNUMBER(getcolorred(주중데이터!M412))=TRUE),"Up-regulation",IF(OR(ISNUMBER(getcolorgreen(주중데이터!L412))=TRUE,ISNUMBER(getcolorgreen(주중데이터!M412))=TRUE),"Down-regulation","No")))</f>
        <v>No</v>
      </c>
      <c r="M1668" s="83"/>
      <c r="N1668" s="83" t="str">
        <f>IF(AND(주중데이터!N412=0,주중데이터!O412=0),0,IF(OR(ISNUMBER(getcolorred(주중데이터!N412))=TRUE,ISNUMBER(getcolorred(주중데이터!O412))=TRUE),"Up-regulation",IF(OR(ISNUMBER(getcolorgreen(주중데이터!N412))=TRUE,ISNUMBER(getcolorgreen(주중데이터!O412))=TRUE),"Down-regulation","No")))</f>
        <v>No</v>
      </c>
      <c r="O1668" s="83"/>
      <c r="P1668" s="83" t="str">
        <f>IF(AND(주중데이터!P412=0,주중데이터!Q412=0),0,IF(OR(ISNUMBER(getcolorred(주중데이터!P412))=TRUE,ISNUMBER(getcolorred(주중데이터!Q412))=TRUE),"Up-regulation",IF(OR(ISNUMBER(getcolorgreen(주중데이터!P412))=TRUE,ISNUMBER(getcolorgreen(주중데이터!Q412))=TRUE),"Down-regulation","No")))</f>
        <v>No</v>
      </c>
      <c r="Q1668" s="83"/>
      <c r="R1668" s="83" t="str">
        <f>IF(AND(주중데이터!R412=0,주중데이터!S412=0),0,IF(OR(ISNUMBER(getcolorred(주중데이터!R412))=TRUE,ISNUMBER(getcolorred(주중데이터!S412))=TRUE),"Up-regulation",IF(OR(ISNUMBER(getcolorgreen(주중데이터!R412))=TRUE,ISNUMBER(getcolorgreen(주중데이터!S412))=TRUE),"Down-regulation","No")))</f>
        <v>No</v>
      </c>
      <c r="S1668" s="83"/>
      <c r="T1668" s="83" t="str">
        <f>IF(AND(주중데이터!T412=0,주중데이터!U412=0),0,IF(OR(ISNUMBER(getcolorred(주중데이터!T412))=TRUE,ISNUMBER(getcolorred(주중데이터!U412))=TRUE),"Up-regulation",IF(OR(ISNUMBER(getcolorgreen(주중데이터!T412))=TRUE,ISNUMBER(getcolorgreen(주중데이터!U412))=TRUE),"Down-regulation","No")))</f>
        <v>No</v>
      </c>
      <c r="U1668" s="83"/>
      <c r="V1668" s="83" t="str">
        <f>IF(AND(주중데이터!V412=0,주중데이터!W412=0),0,IF(OR(ISNUMBER(getcolorred(주중데이터!V412))=TRUE,ISNUMBER(getcolorred(주중데이터!W412))=TRUE),"Up-regulation",IF(OR(ISNUMBER(getcolorgreen(주중데이터!V412))=TRUE,ISNUMBER(getcolorgreen(주중데이터!W412))=TRUE),"Down-regulation","No")))</f>
        <v>Down-regulation</v>
      </c>
      <c r="W1668" s="83"/>
      <c r="X1668" s="83" t="str">
        <f>IF(AND(주중데이터!X412=0,주중데이터!Y412=0),0,IF(OR(ISNUMBER(getcolorred(주중데이터!X412))=TRUE,ISNUMBER(getcolorred(주중데이터!Y412))=TRUE),"Up-regulation",IF(OR(ISNUMBER(getcolorgreen(주중데이터!X412))=TRUE,ISNUMBER(getcolorgreen(주중데이터!Y412))=TRUE),"Down-regulation","No")))</f>
        <v>Down-regulation</v>
      </c>
      <c r="Y1668" s="84"/>
      <c r="Z1668" s="75">
        <f>IF(AA1688="",0,DAY(AA1688))</f>
        <v>26</v>
      </c>
      <c r="AY1668" s="19" t="str">
        <f>IF(주중DATA!AY411="","",주중DATA!AY411)</f>
        <v>100,95</v>
      </c>
    </row>
    <row r="1669" spans="1:51">
      <c r="A1669" s="36" t="s">
        <v>17</v>
      </c>
      <c r="B1669" s="81" t="str">
        <f>IF(AND(주중데이터!B413=0,주중데이터!C413=0),0,IF(OR(ISNUMBER(getcolorred(주중데이터!B413))=TRUE,ISNUMBER(getcolorred(주중데이터!C413))=TRUE),"Up-regulation",IF(OR(ISNUMBER(getcolorgreen(주중데이터!B413))=TRUE,ISNUMBER(getcolorgreen(주중데이터!C413))=TRUE),"Down-regulation","No")))</f>
        <v>Down-regulation</v>
      </c>
      <c r="C1669" s="81"/>
      <c r="D1669" s="81" t="str">
        <f>IF(AND(주중데이터!D413=0,주중데이터!E413=0),0,IF(OR(ISNUMBER(getcolorred(주중데이터!D413))=TRUE,ISNUMBER(getcolorred(주중데이터!E413))=TRUE),"Up-regulation",IF(OR(ISNUMBER(getcolorgreen(주중데이터!D413))=TRUE,ISNUMBER(getcolorgreen(주중데이터!E413))=TRUE),"Down-regulation","No")))</f>
        <v>Down-regulation</v>
      </c>
      <c r="E1669" s="81"/>
      <c r="F1669" s="81" t="str">
        <f>IF(AND(주중데이터!F413=0,주중데이터!G413=0),0,IF(OR(ISNUMBER(getcolorred(주중데이터!F413))=TRUE,ISNUMBER(getcolorred(주중데이터!G413))=TRUE),"Up-regulation",IF(OR(ISNUMBER(getcolorgreen(주중데이터!F413))=TRUE,ISNUMBER(getcolorgreen(주중데이터!G413))=TRUE),"Down-regulation","No")))</f>
        <v>No</v>
      </c>
      <c r="G1669" s="81"/>
      <c r="H1669" s="81" t="str">
        <f>IF(AND(주중데이터!H413=0,주중데이터!I413=0),0,IF(OR(ISNUMBER(getcolorred(주중데이터!H413))=TRUE,ISNUMBER(getcolorred(주중데이터!I413))=TRUE),"Up-regulation",IF(OR(ISNUMBER(getcolorgreen(주중데이터!H413))=TRUE,ISNUMBER(getcolorgreen(주중데이터!I413))=TRUE),"Down-regulation","No")))</f>
        <v>No</v>
      </c>
      <c r="I1669" s="81"/>
      <c r="J1669" s="81" t="str">
        <f>IF(AND(주중데이터!J413=0,주중데이터!K413=0),0,IF(OR(ISNUMBER(getcolorred(주중데이터!J413))=TRUE,ISNUMBER(getcolorred(주중데이터!K413))=TRUE),"Up-regulation",IF(OR(ISNUMBER(getcolorgreen(주중데이터!J413))=TRUE,ISNUMBER(getcolorgreen(주중데이터!K413))=TRUE),"Down-regulation","No")))</f>
        <v>Down-regulation</v>
      </c>
      <c r="K1669" s="81"/>
      <c r="L1669" s="81" t="str">
        <f>IF(AND(주중데이터!L413=0,주중데이터!M413=0),0,IF(OR(ISNUMBER(getcolorred(주중데이터!L413))=TRUE,ISNUMBER(getcolorred(주중데이터!M413))=TRUE),"Up-regulation",IF(OR(ISNUMBER(getcolorgreen(주중데이터!L413))=TRUE,ISNUMBER(getcolorgreen(주중데이터!M413))=TRUE),"Down-regulation","No")))</f>
        <v>No</v>
      </c>
      <c r="M1669" s="81"/>
      <c r="N1669" s="81" t="str">
        <f>IF(AND(주중데이터!N413=0,주중데이터!O413=0),0,IF(OR(ISNUMBER(getcolorred(주중데이터!N413))=TRUE,ISNUMBER(getcolorred(주중데이터!O413))=TRUE),"Up-regulation",IF(OR(ISNUMBER(getcolorgreen(주중데이터!N413))=TRUE,ISNUMBER(getcolorgreen(주중데이터!O413))=TRUE),"Down-regulation","No")))</f>
        <v>No</v>
      </c>
      <c r="O1669" s="81"/>
      <c r="P1669" s="81" t="str">
        <f>IF(AND(주중데이터!P413=0,주중데이터!Q413=0),0,IF(OR(ISNUMBER(getcolorred(주중데이터!P413))=TRUE,ISNUMBER(getcolorred(주중데이터!Q413))=TRUE),"Up-regulation",IF(OR(ISNUMBER(getcolorgreen(주중데이터!P413))=TRUE,ISNUMBER(getcolorgreen(주중데이터!Q413))=TRUE),"Down-regulation","No")))</f>
        <v>No</v>
      </c>
      <c r="Q1669" s="81"/>
      <c r="R1669" s="81" t="str">
        <f>IF(AND(주중데이터!R413=0,주중데이터!S413=0),0,IF(OR(ISNUMBER(getcolorred(주중데이터!R413))=TRUE,ISNUMBER(getcolorred(주중데이터!S413))=TRUE),"Up-regulation",IF(OR(ISNUMBER(getcolorgreen(주중데이터!R413))=TRUE,ISNUMBER(getcolorgreen(주중데이터!S413))=TRUE),"Down-regulation","No")))</f>
        <v>No</v>
      </c>
      <c r="S1669" s="81"/>
      <c r="T1669" s="81" t="str">
        <f>IF(AND(주중데이터!T413=0,주중데이터!U413=0),0,IF(OR(ISNUMBER(getcolorred(주중데이터!T413))=TRUE,ISNUMBER(getcolorred(주중데이터!U413))=TRUE),"Up-regulation",IF(OR(ISNUMBER(getcolorgreen(주중데이터!T413))=TRUE,ISNUMBER(getcolorgreen(주중데이터!U413))=TRUE),"Down-regulation","No")))</f>
        <v>No</v>
      </c>
      <c r="U1669" s="81"/>
      <c r="V1669" s="81" t="str">
        <f>IF(AND(주중데이터!V413=0,주중데이터!W413=0),0,IF(OR(ISNUMBER(getcolorred(주중데이터!V413))=TRUE,ISNUMBER(getcolorred(주중데이터!W413))=TRUE),"Up-regulation",IF(OR(ISNUMBER(getcolorgreen(주중데이터!V413))=TRUE,ISNUMBER(getcolorgreen(주중데이터!W413))=TRUE),"Down-regulation","No")))</f>
        <v>Down-regulation</v>
      </c>
      <c r="W1669" s="81"/>
      <c r="X1669" s="81" t="str">
        <f>IF(AND(주중데이터!X413=0,주중데이터!Y413=0),0,IF(OR(ISNUMBER(getcolorred(주중데이터!X413))=TRUE,ISNUMBER(getcolorred(주중데이터!Y413))=TRUE),"Up-regulation",IF(OR(ISNUMBER(getcolorgreen(주중데이터!X413))=TRUE,ISNUMBER(getcolorgreen(주중데이터!Y413))=TRUE),"Down-regulation","No")))</f>
        <v>Down-regulation</v>
      </c>
      <c r="Y1669" s="82"/>
      <c r="Z1669" s="76"/>
    </row>
    <row r="1670" spans="1:51">
      <c r="A1670" s="36" t="s">
        <v>18</v>
      </c>
      <c r="B1670" s="81" t="str">
        <f>IF(AND(주중데이터!B414=0,주중데이터!C414=0),0,IF(OR(ISNUMBER(getcolorred(주중데이터!B414))=TRUE,ISNUMBER(getcolorred(주중데이터!C414))=TRUE),"Up-regulation",IF(OR(ISNUMBER(getcolorgreen(주중데이터!B414))=TRUE,ISNUMBER(getcolorgreen(주중데이터!C414))=TRUE),"Down-regulation","No")))</f>
        <v>Down-regulation</v>
      </c>
      <c r="C1670" s="81"/>
      <c r="D1670" s="81" t="str">
        <f>IF(AND(주중데이터!D414=0,주중데이터!E414=0),0,IF(OR(ISNUMBER(getcolorred(주중데이터!D414))=TRUE,ISNUMBER(getcolorred(주중데이터!E414))=TRUE),"Up-regulation",IF(OR(ISNUMBER(getcolorgreen(주중데이터!D414))=TRUE,ISNUMBER(getcolorgreen(주중데이터!E414))=TRUE),"Down-regulation","No")))</f>
        <v>Down-regulation</v>
      </c>
      <c r="E1670" s="81"/>
      <c r="F1670" s="81" t="str">
        <f>IF(AND(주중데이터!F414=0,주중데이터!G414=0),0,IF(OR(ISNUMBER(getcolorred(주중데이터!F414))=TRUE,ISNUMBER(getcolorred(주중데이터!G414))=TRUE),"Up-regulation",IF(OR(ISNUMBER(getcolorgreen(주중데이터!F414))=TRUE,ISNUMBER(getcolorgreen(주중데이터!G414))=TRUE),"Down-regulation","No")))</f>
        <v>No</v>
      </c>
      <c r="G1670" s="81"/>
      <c r="H1670" s="81" t="str">
        <f>IF(AND(주중데이터!H414=0,주중데이터!I414=0),0,IF(OR(ISNUMBER(getcolorred(주중데이터!H414))=TRUE,ISNUMBER(getcolorred(주중데이터!I414))=TRUE),"Up-regulation",IF(OR(ISNUMBER(getcolorgreen(주중데이터!H414))=TRUE,ISNUMBER(getcolorgreen(주중데이터!I414))=TRUE),"Down-regulation","No")))</f>
        <v>No</v>
      </c>
      <c r="I1670" s="81"/>
      <c r="J1670" s="81" t="str">
        <f>IF(AND(주중데이터!J414=0,주중데이터!K414=0),0,IF(OR(ISNUMBER(getcolorred(주중데이터!J414))=TRUE,ISNUMBER(getcolorred(주중데이터!K414))=TRUE),"Up-regulation",IF(OR(ISNUMBER(getcolorgreen(주중데이터!J414))=TRUE,ISNUMBER(getcolorgreen(주중데이터!K414))=TRUE),"Down-regulation","No")))</f>
        <v>Down-regulation</v>
      </c>
      <c r="K1670" s="81"/>
      <c r="L1670" s="81" t="str">
        <f>IF(AND(주중데이터!L414=0,주중데이터!M414=0),0,IF(OR(ISNUMBER(getcolorred(주중데이터!L414))=TRUE,ISNUMBER(getcolorred(주중데이터!M414))=TRUE),"Up-regulation",IF(OR(ISNUMBER(getcolorgreen(주중데이터!L414))=TRUE,ISNUMBER(getcolorgreen(주중데이터!M414))=TRUE),"Down-regulation","No")))</f>
        <v>No</v>
      </c>
      <c r="M1670" s="81"/>
      <c r="N1670" s="81" t="str">
        <f>IF(AND(주중데이터!N414=0,주중데이터!O414=0),0,IF(OR(ISNUMBER(getcolorred(주중데이터!N414))=TRUE,ISNUMBER(getcolorred(주중데이터!O414))=TRUE),"Up-regulation",IF(OR(ISNUMBER(getcolorgreen(주중데이터!N414))=TRUE,ISNUMBER(getcolorgreen(주중데이터!O414))=TRUE),"Down-regulation","No")))</f>
        <v>No</v>
      </c>
      <c r="O1670" s="81"/>
      <c r="P1670" s="81" t="str">
        <f>IF(AND(주중데이터!P414=0,주중데이터!Q414=0),0,IF(OR(ISNUMBER(getcolorred(주중데이터!P414))=TRUE,ISNUMBER(getcolorred(주중데이터!Q414))=TRUE),"Up-regulation",IF(OR(ISNUMBER(getcolorgreen(주중데이터!P414))=TRUE,ISNUMBER(getcolorgreen(주중데이터!Q414))=TRUE),"Down-regulation","No")))</f>
        <v>No</v>
      </c>
      <c r="Q1670" s="81"/>
      <c r="R1670" s="81" t="str">
        <f>IF(AND(주중데이터!R414=0,주중데이터!S414=0),0,IF(OR(ISNUMBER(getcolorred(주중데이터!R414))=TRUE,ISNUMBER(getcolorred(주중데이터!S414))=TRUE),"Up-regulation",IF(OR(ISNUMBER(getcolorgreen(주중데이터!R414))=TRUE,ISNUMBER(getcolorgreen(주중데이터!S414))=TRUE),"Down-regulation","No")))</f>
        <v>No</v>
      </c>
      <c r="S1670" s="81"/>
      <c r="T1670" s="81" t="str">
        <f>IF(AND(주중데이터!T414=0,주중데이터!U414=0),0,IF(OR(ISNUMBER(getcolorred(주중데이터!T414))=TRUE,ISNUMBER(getcolorred(주중데이터!U414))=TRUE),"Up-regulation",IF(OR(ISNUMBER(getcolorgreen(주중데이터!T414))=TRUE,ISNUMBER(getcolorgreen(주중데이터!U414))=TRUE),"Down-regulation","No")))</f>
        <v>No</v>
      </c>
      <c r="U1670" s="81"/>
      <c r="V1670" s="81" t="str">
        <f>IF(AND(주중데이터!V414=0,주중데이터!W414=0),0,IF(OR(ISNUMBER(getcolorred(주중데이터!V414))=TRUE,ISNUMBER(getcolorred(주중데이터!W414))=TRUE),"Up-regulation",IF(OR(ISNUMBER(getcolorgreen(주중데이터!V414))=TRUE,ISNUMBER(getcolorgreen(주중데이터!W414))=TRUE),"Down-regulation","No")))</f>
        <v>Down-regulation</v>
      </c>
      <c r="W1670" s="81"/>
      <c r="X1670" s="81" t="str">
        <f>IF(AND(주중데이터!X414=0,주중데이터!Y414=0),0,IF(OR(ISNUMBER(getcolorred(주중데이터!X414))=TRUE,ISNUMBER(getcolorred(주중데이터!Y414))=TRUE),"Up-regulation",IF(OR(ISNUMBER(getcolorgreen(주중데이터!X414))=TRUE,ISNUMBER(getcolorgreen(주중데이터!Y414))=TRUE),"Down-regulation","No")))</f>
        <v>Down-regulation</v>
      </c>
      <c r="Y1670" s="82"/>
      <c r="Z1670" s="76"/>
    </row>
    <row r="1671" spans="1:51">
      <c r="A1671" s="36" t="s">
        <v>19</v>
      </c>
      <c r="B1671" s="81" t="str">
        <f>IF(AND(주중데이터!B415=0,주중데이터!C415=0),0,IF(OR(ISNUMBER(getcolorred(주중데이터!B415))=TRUE,ISNUMBER(getcolorred(주중데이터!C415))=TRUE),"Up-regulation",IF(OR(ISNUMBER(getcolorgreen(주중데이터!B415))=TRUE,ISNUMBER(getcolorgreen(주중데이터!C415))=TRUE),"Down-regulation","No")))</f>
        <v>No</v>
      </c>
      <c r="C1671" s="81"/>
      <c r="D1671" s="81" t="str">
        <f>IF(AND(주중데이터!D415=0,주중데이터!E415=0),0,IF(OR(ISNUMBER(getcolorred(주중데이터!D415))=TRUE,ISNUMBER(getcolorred(주중데이터!E415))=TRUE),"Up-regulation",IF(OR(ISNUMBER(getcolorgreen(주중데이터!D415))=TRUE,ISNUMBER(getcolorgreen(주중데이터!E415))=TRUE),"Down-regulation","No")))</f>
        <v>Down-regulation</v>
      </c>
      <c r="E1671" s="81"/>
      <c r="F1671" s="81" t="str">
        <f>IF(AND(주중데이터!F415=0,주중데이터!G415=0),0,IF(OR(ISNUMBER(getcolorred(주중데이터!F415))=TRUE,ISNUMBER(getcolorred(주중데이터!G415))=TRUE),"Up-regulation",IF(OR(ISNUMBER(getcolorgreen(주중데이터!F415))=TRUE,ISNUMBER(getcolorgreen(주중데이터!G415))=TRUE),"Down-regulation","No")))</f>
        <v>No</v>
      </c>
      <c r="G1671" s="81"/>
      <c r="H1671" s="81" t="str">
        <f>IF(AND(주중데이터!H415=0,주중데이터!I415=0),0,IF(OR(ISNUMBER(getcolorred(주중데이터!H415))=TRUE,ISNUMBER(getcolorred(주중데이터!I415))=TRUE),"Up-regulation",IF(OR(ISNUMBER(getcolorgreen(주중데이터!H415))=TRUE,ISNUMBER(getcolorgreen(주중데이터!I415))=TRUE),"Down-regulation","No")))</f>
        <v>No</v>
      </c>
      <c r="I1671" s="81"/>
      <c r="J1671" s="81" t="str">
        <f>IF(AND(주중데이터!J415=0,주중데이터!K415=0),0,IF(OR(ISNUMBER(getcolorred(주중데이터!J415))=TRUE,ISNUMBER(getcolorred(주중데이터!K415))=TRUE),"Up-regulation",IF(OR(ISNUMBER(getcolorgreen(주중데이터!J415))=TRUE,ISNUMBER(getcolorgreen(주중데이터!K415))=TRUE),"Down-regulation","No")))</f>
        <v>No</v>
      </c>
      <c r="K1671" s="81"/>
      <c r="L1671" s="81" t="str">
        <f>IF(AND(주중데이터!L415=0,주중데이터!M415=0),0,IF(OR(ISNUMBER(getcolorred(주중데이터!L415))=TRUE,ISNUMBER(getcolorred(주중데이터!M415))=TRUE),"Up-regulation",IF(OR(ISNUMBER(getcolorgreen(주중데이터!L415))=TRUE,ISNUMBER(getcolorgreen(주중데이터!M415))=TRUE),"Down-regulation","No")))</f>
        <v>No</v>
      </c>
      <c r="M1671" s="81"/>
      <c r="N1671" s="81" t="str">
        <f>IF(AND(주중데이터!N415=0,주중데이터!O415=0),0,IF(OR(ISNUMBER(getcolorred(주중데이터!N415))=TRUE,ISNUMBER(getcolorred(주중데이터!O415))=TRUE),"Up-regulation",IF(OR(ISNUMBER(getcolorgreen(주중데이터!N415))=TRUE,ISNUMBER(getcolorgreen(주중데이터!O415))=TRUE),"Down-regulation","No")))</f>
        <v>No</v>
      </c>
      <c r="O1671" s="81"/>
      <c r="P1671" s="81" t="str">
        <f>IF(AND(주중데이터!P415=0,주중데이터!Q415=0),0,IF(OR(ISNUMBER(getcolorred(주중데이터!P415))=TRUE,ISNUMBER(getcolorred(주중데이터!Q415))=TRUE),"Up-regulation",IF(OR(ISNUMBER(getcolorgreen(주중데이터!P415))=TRUE,ISNUMBER(getcolorgreen(주중데이터!Q415))=TRUE),"Down-regulation","No")))</f>
        <v>No</v>
      </c>
      <c r="Q1671" s="81"/>
      <c r="R1671" s="81" t="str">
        <f>IF(AND(주중데이터!R415=0,주중데이터!S415=0),0,IF(OR(ISNUMBER(getcolorred(주중데이터!R415))=TRUE,ISNUMBER(getcolorred(주중데이터!S415))=TRUE),"Up-regulation",IF(OR(ISNUMBER(getcolorgreen(주중데이터!R415))=TRUE,ISNUMBER(getcolorgreen(주중데이터!S415))=TRUE),"Down-regulation","No")))</f>
        <v>No</v>
      </c>
      <c r="S1671" s="81"/>
      <c r="T1671" s="81" t="str">
        <f>IF(AND(주중데이터!T415=0,주중데이터!U415=0),0,IF(OR(ISNUMBER(getcolorred(주중데이터!T415))=TRUE,ISNUMBER(getcolorred(주중데이터!U415))=TRUE),"Up-regulation",IF(OR(ISNUMBER(getcolorgreen(주중데이터!T415))=TRUE,ISNUMBER(getcolorgreen(주중데이터!U415))=TRUE),"Down-regulation","No")))</f>
        <v>No</v>
      </c>
      <c r="U1671" s="81"/>
      <c r="V1671" s="81" t="str">
        <f>IF(AND(주중데이터!V415=0,주중데이터!W415=0),0,IF(OR(ISNUMBER(getcolorred(주중데이터!V415))=TRUE,ISNUMBER(getcolorred(주중데이터!W415))=TRUE),"Up-regulation",IF(OR(ISNUMBER(getcolorgreen(주중데이터!V415))=TRUE,ISNUMBER(getcolorgreen(주중데이터!W415))=TRUE),"Down-regulation","No")))</f>
        <v>Down-regulation</v>
      </c>
      <c r="W1671" s="81"/>
      <c r="X1671" s="81" t="str">
        <f>IF(AND(주중데이터!X415=0,주중데이터!Y415=0),0,IF(OR(ISNUMBER(getcolorred(주중데이터!X415))=TRUE,ISNUMBER(getcolorred(주중데이터!Y415))=TRUE),"Up-regulation",IF(OR(ISNUMBER(getcolorgreen(주중데이터!X415))=TRUE,ISNUMBER(getcolorgreen(주중데이터!Y415))=TRUE),"Down-regulation","No")))</f>
        <v>No</v>
      </c>
      <c r="Y1671" s="82"/>
      <c r="Z1671" s="76"/>
    </row>
    <row r="1672" spans="1:51">
      <c r="A1672" s="36" t="s">
        <v>20</v>
      </c>
      <c r="B1672" s="81" t="str">
        <f>IF(AND(주중데이터!B416=0,주중데이터!C416=0),0,IF(OR(ISNUMBER(getcolorred(주중데이터!B416))=TRUE,ISNUMBER(getcolorred(주중데이터!C416))=TRUE),"Up-regulation",IF(OR(ISNUMBER(getcolorgreen(주중데이터!B416))=TRUE,ISNUMBER(getcolorgreen(주중데이터!C416))=TRUE),"Down-regulation","No")))</f>
        <v>No</v>
      </c>
      <c r="C1672" s="81"/>
      <c r="D1672" s="81" t="str">
        <f>IF(AND(주중데이터!D416=0,주중데이터!E416=0),0,IF(OR(ISNUMBER(getcolorred(주중데이터!D416))=TRUE,ISNUMBER(getcolorred(주중데이터!E416))=TRUE),"Up-regulation",IF(OR(ISNUMBER(getcolorgreen(주중데이터!D416))=TRUE,ISNUMBER(getcolorgreen(주중데이터!E416))=TRUE),"Down-regulation","No")))</f>
        <v>Down-regulation</v>
      </c>
      <c r="E1672" s="81"/>
      <c r="F1672" s="81" t="str">
        <f>IF(AND(주중데이터!F416=0,주중데이터!G416=0),0,IF(OR(ISNUMBER(getcolorred(주중데이터!F416))=TRUE,ISNUMBER(getcolorred(주중데이터!G416))=TRUE),"Up-regulation",IF(OR(ISNUMBER(getcolorgreen(주중데이터!F416))=TRUE,ISNUMBER(getcolorgreen(주중데이터!G416))=TRUE),"Down-regulation","No")))</f>
        <v>No</v>
      </c>
      <c r="G1672" s="81"/>
      <c r="H1672" s="81" t="str">
        <f>IF(AND(주중데이터!H416=0,주중데이터!I416=0),0,IF(OR(ISNUMBER(getcolorred(주중데이터!H416))=TRUE,ISNUMBER(getcolorred(주중데이터!I416))=TRUE),"Up-regulation",IF(OR(ISNUMBER(getcolorgreen(주중데이터!H416))=TRUE,ISNUMBER(getcolorgreen(주중데이터!I416))=TRUE),"Down-regulation","No")))</f>
        <v>No</v>
      </c>
      <c r="I1672" s="81"/>
      <c r="J1672" s="81" t="str">
        <f>IF(AND(주중데이터!J416=0,주중데이터!K416=0),0,IF(OR(ISNUMBER(getcolorred(주중데이터!J416))=TRUE,ISNUMBER(getcolorred(주중데이터!K416))=TRUE),"Up-regulation",IF(OR(ISNUMBER(getcolorgreen(주중데이터!J416))=TRUE,ISNUMBER(getcolorgreen(주중데이터!K416))=TRUE),"Down-regulation","No")))</f>
        <v>No</v>
      </c>
      <c r="K1672" s="81"/>
      <c r="L1672" s="81" t="str">
        <f>IF(AND(주중데이터!L416=0,주중데이터!M416=0),0,IF(OR(ISNUMBER(getcolorred(주중데이터!L416))=TRUE,ISNUMBER(getcolorred(주중데이터!M416))=TRUE),"Up-regulation",IF(OR(ISNUMBER(getcolorgreen(주중데이터!L416))=TRUE,ISNUMBER(getcolorgreen(주중데이터!M416))=TRUE),"Down-regulation","No")))</f>
        <v>No</v>
      </c>
      <c r="M1672" s="81"/>
      <c r="N1672" s="81" t="str">
        <f>IF(AND(주중데이터!N416=0,주중데이터!O416=0),0,IF(OR(ISNUMBER(getcolorred(주중데이터!N416))=TRUE,ISNUMBER(getcolorred(주중데이터!O416))=TRUE),"Up-regulation",IF(OR(ISNUMBER(getcolorgreen(주중데이터!N416))=TRUE,ISNUMBER(getcolorgreen(주중데이터!O416))=TRUE),"Down-regulation","No")))</f>
        <v>No</v>
      </c>
      <c r="O1672" s="81"/>
      <c r="P1672" s="81" t="str">
        <f>IF(AND(주중데이터!P416=0,주중데이터!Q416=0),0,IF(OR(ISNUMBER(getcolorred(주중데이터!P416))=TRUE,ISNUMBER(getcolorred(주중데이터!Q416))=TRUE),"Up-regulation",IF(OR(ISNUMBER(getcolorgreen(주중데이터!P416))=TRUE,ISNUMBER(getcolorgreen(주중데이터!Q416))=TRUE),"Down-regulation","No")))</f>
        <v>No</v>
      </c>
      <c r="Q1672" s="81"/>
      <c r="R1672" s="81" t="str">
        <f>IF(AND(주중데이터!R416=0,주중데이터!S416=0),0,IF(OR(ISNUMBER(getcolorred(주중데이터!R416))=TRUE,ISNUMBER(getcolorred(주중데이터!S416))=TRUE),"Up-regulation",IF(OR(ISNUMBER(getcolorgreen(주중데이터!R416))=TRUE,ISNUMBER(getcolorgreen(주중데이터!S416))=TRUE),"Down-regulation","No")))</f>
        <v>No</v>
      </c>
      <c r="S1672" s="81"/>
      <c r="T1672" s="81" t="str">
        <f>IF(AND(주중데이터!T416=0,주중데이터!U416=0),0,IF(OR(ISNUMBER(getcolorred(주중데이터!T416))=TRUE,ISNUMBER(getcolorred(주중데이터!U416))=TRUE),"Up-regulation",IF(OR(ISNUMBER(getcolorgreen(주중데이터!T416))=TRUE,ISNUMBER(getcolorgreen(주중데이터!U416))=TRUE),"Down-regulation","No")))</f>
        <v>No</v>
      </c>
      <c r="U1672" s="81"/>
      <c r="V1672" s="81" t="str">
        <f>IF(AND(주중데이터!V416=0,주중데이터!W416=0),0,IF(OR(ISNUMBER(getcolorred(주중데이터!V416))=TRUE,ISNUMBER(getcolorred(주중데이터!W416))=TRUE),"Up-regulation",IF(OR(ISNUMBER(getcolorgreen(주중데이터!V416))=TRUE,ISNUMBER(getcolorgreen(주중데이터!W416))=TRUE),"Down-regulation","No")))</f>
        <v>Down-regulation</v>
      </c>
      <c r="W1672" s="81"/>
      <c r="X1672" s="81" t="str">
        <f>IF(AND(주중데이터!X416=0,주중데이터!Y416=0),0,IF(OR(ISNUMBER(getcolorred(주중데이터!X416))=TRUE,ISNUMBER(getcolorred(주중데이터!Y416))=TRUE),"Up-regulation",IF(OR(ISNUMBER(getcolorgreen(주중데이터!X416))=TRUE,ISNUMBER(getcolorgreen(주중데이터!Y416))=TRUE),"Down-regulation","No")))</f>
        <v>No</v>
      </c>
      <c r="Y1672" s="82"/>
      <c r="Z1672" s="76"/>
    </row>
    <row r="1673" spans="1:51">
      <c r="A1673" s="36" t="s">
        <v>21</v>
      </c>
      <c r="B1673" s="81" t="str">
        <f>IF(AND(주중데이터!B417=0,주중데이터!C417=0),0,IF(OR(ISNUMBER(getcolorred(주중데이터!B417))=TRUE,ISNUMBER(getcolorred(주중데이터!C417))=TRUE),"Up-regulation",IF(OR(ISNUMBER(getcolorgreen(주중데이터!B417))=TRUE,ISNUMBER(getcolorgreen(주중데이터!C417))=TRUE),"Down-regulation","No")))</f>
        <v>Down-regulation</v>
      </c>
      <c r="C1673" s="81"/>
      <c r="D1673" s="81" t="str">
        <f>IF(AND(주중데이터!D417=0,주중데이터!E417=0),0,IF(OR(ISNUMBER(getcolorred(주중데이터!D417))=TRUE,ISNUMBER(getcolorred(주중데이터!E417))=TRUE),"Up-regulation",IF(OR(ISNUMBER(getcolorgreen(주중데이터!D417))=TRUE,ISNUMBER(getcolorgreen(주중데이터!E417))=TRUE),"Down-regulation","No")))</f>
        <v>Down-regulation</v>
      </c>
      <c r="E1673" s="81"/>
      <c r="F1673" s="81" t="str">
        <f>IF(AND(주중데이터!F417=0,주중데이터!G417=0),0,IF(OR(ISNUMBER(getcolorred(주중데이터!F417))=TRUE,ISNUMBER(getcolorred(주중데이터!G417))=TRUE),"Up-regulation",IF(OR(ISNUMBER(getcolorgreen(주중데이터!F417))=TRUE,ISNUMBER(getcolorgreen(주중데이터!G417))=TRUE),"Down-regulation","No")))</f>
        <v>No</v>
      </c>
      <c r="G1673" s="81"/>
      <c r="H1673" s="81" t="str">
        <f>IF(AND(주중데이터!H417=0,주중데이터!I417=0),0,IF(OR(ISNUMBER(getcolorred(주중데이터!H417))=TRUE,ISNUMBER(getcolorred(주중데이터!I417))=TRUE),"Up-regulation",IF(OR(ISNUMBER(getcolorgreen(주중데이터!H417))=TRUE,ISNUMBER(getcolorgreen(주중데이터!I417))=TRUE),"Down-regulation","No")))</f>
        <v>No</v>
      </c>
      <c r="I1673" s="81"/>
      <c r="J1673" s="81" t="str">
        <f>IF(AND(주중데이터!J417=0,주중데이터!K417=0),0,IF(OR(ISNUMBER(getcolorred(주중데이터!J417))=TRUE,ISNUMBER(getcolorred(주중데이터!K417))=TRUE),"Up-regulation",IF(OR(ISNUMBER(getcolorgreen(주중데이터!J417))=TRUE,ISNUMBER(getcolorgreen(주중데이터!K417))=TRUE),"Down-regulation","No")))</f>
        <v>Down-regulation</v>
      </c>
      <c r="K1673" s="81"/>
      <c r="L1673" s="81" t="str">
        <f>IF(AND(주중데이터!L417=0,주중데이터!M417=0),0,IF(OR(ISNUMBER(getcolorred(주중데이터!L417))=TRUE,ISNUMBER(getcolorred(주중데이터!M417))=TRUE),"Up-regulation",IF(OR(ISNUMBER(getcolorgreen(주중데이터!L417))=TRUE,ISNUMBER(getcolorgreen(주중데이터!M417))=TRUE),"Down-regulation","No")))</f>
        <v>No</v>
      </c>
      <c r="M1673" s="81"/>
      <c r="N1673" s="81" t="str">
        <f>IF(AND(주중데이터!N417=0,주중데이터!O417=0),0,IF(OR(ISNUMBER(getcolorred(주중데이터!N417))=TRUE,ISNUMBER(getcolorred(주중데이터!O417))=TRUE),"Up-regulation",IF(OR(ISNUMBER(getcolorgreen(주중데이터!N417))=TRUE,ISNUMBER(getcolorgreen(주중데이터!O417))=TRUE),"Down-regulation","No")))</f>
        <v>No</v>
      </c>
      <c r="O1673" s="81"/>
      <c r="P1673" s="81" t="str">
        <f>IF(AND(주중데이터!P417=0,주중데이터!Q417=0),0,IF(OR(ISNUMBER(getcolorred(주중데이터!P417))=TRUE,ISNUMBER(getcolorred(주중데이터!Q417))=TRUE),"Up-regulation",IF(OR(ISNUMBER(getcolorgreen(주중데이터!P417))=TRUE,ISNUMBER(getcolorgreen(주중데이터!Q417))=TRUE),"Down-regulation","No")))</f>
        <v>No</v>
      </c>
      <c r="Q1673" s="81"/>
      <c r="R1673" s="81" t="str">
        <f>IF(AND(주중데이터!R417=0,주중데이터!S417=0),0,IF(OR(ISNUMBER(getcolorred(주중데이터!R417))=TRUE,ISNUMBER(getcolorred(주중데이터!S417))=TRUE),"Up-regulation",IF(OR(ISNUMBER(getcolorgreen(주중데이터!R417))=TRUE,ISNUMBER(getcolorgreen(주중데이터!S417))=TRUE),"Down-regulation","No")))</f>
        <v>No</v>
      </c>
      <c r="S1673" s="81"/>
      <c r="T1673" s="81" t="str">
        <f>IF(AND(주중데이터!T417=0,주중데이터!U417=0),0,IF(OR(ISNUMBER(getcolorred(주중데이터!T417))=TRUE,ISNUMBER(getcolorred(주중데이터!U417))=TRUE),"Up-regulation",IF(OR(ISNUMBER(getcolorgreen(주중데이터!T417))=TRUE,ISNUMBER(getcolorgreen(주중데이터!U417))=TRUE),"Down-regulation","No")))</f>
        <v>No</v>
      </c>
      <c r="U1673" s="81"/>
      <c r="V1673" s="81" t="str">
        <f>IF(AND(주중데이터!V417=0,주중데이터!W417=0),0,IF(OR(ISNUMBER(getcolorred(주중데이터!V417))=TRUE,ISNUMBER(getcolorred(주중데이터!W417))=TRUE),"Up-regulation",IF(OR(ISNUMBER(getcolorgreen(주중데이터!V417))=TRUE,ISNUMBER(getcolorgreen(주중데이터!W417))=TRUE),"Down-regulation","No")))</f>
        <v>Down-regulation</v>
      </c>
      <c r="W1673" s="81"/>
      <c r="X1673" s="81" t="str">
        <f>IF(AND(주중데이터!X417=0,주중데이터!Y417=0),0,IF(OR(ISNUMBER(getcolorred(주중데이터!X417))=TRUE,ISNUMBER(getcolorred(주중데이터!Y417))=TRUE),"Up-regulation",IF(OR(ISNUMBER(getcolorgreen(주중데이터!X417))=TRUE,ISNUMBER(getcolorgreen(주중데이터!Y417))=TRUE),"Down-regulation","No")))</f>
        <v>No</v>
      </c>
      <c r="Y1673" s="82"/>
      <c r="Z1673" s="76"/>
    </row>
    <row r="1674" spans="1:51">
      <c r="A1674" s="36" t="s">
        <v>22</v>
      </c>
      <c r="B1674" s="81" t="str">
        <f>IF(AND(주중데이터!B418=0,주중데이터!C418=0),0,IF(OR(ISNUMBER(getcolorred(주중데이터!B418))=TRUE,ISNUMBER(getcolorred(주중데이터!C418))=TRUE),"Up-regulation",IF(OR(ISNUMBER(getcolorgreen(주중데이터!B418))=TRUE,ISNUMBER(getcolorgreen(주중데이터!C418))=TRUE),"Down-regulation","No")))</f>
        <v>Down-regulation</v>
      </c>
      <c r="C1674" s="81"/>
      <c r="D1674" s="81" t="str">
        <f>IF(AND(주중데이터!D418=0,주중데이터!E418=0),0,IF(OR(ISNUMBER(getcolorred(주중데이터!D418))=TRUE,ISNUMBER(getcolorred(주중데이터!E418))=TRUE),"Up-regulation",IF(OR(ISNUMBER(getcolorgreen(주중데이터!D418))=TRUE,ISNUMBER(getcolorgreen(주중데이터!E418))=TRUE),"Down-regulation","No")))</f>
        <v>Down-regulation</v>
      </c>
      <c r="E1674" s="81"/>
      <c r="F1674" s="81" t="str">
        <f>IF(AND(주중데이터!F418=0,주중데이터!G418=0),0,IF(OR(ISNUMBER(getcolorred(주중데이터!F418))=TRUE,ISNUMBER(getcolorred(주중데이터!G418))=TRUE),"Up-regulation",IF(OR(ISNUMBER(getcolorgreen(주중데이터!F418))=TRUE,ISNUMBER(getcolorgreen(주중데이터!G418))=TRUE),"Down-regulation","No")))</f>
        <v>No</v>
      </c>
      <c r="G1674" s="81"/>
      <c r="H1674" s="81" t="str">
        <f>IF(AND(주중데이터!H418=0,주중데이터!I418=0),0,IF(OR(ISNUMBER(getcolorred(주중데이터!H418))=TRUE,ISNUMBER(getcolorred(주중데이터!I418))=TRUE),"Up-regulation",IF(OR(ISNUMBER(getcolorgreen(주중데이터!H418))=TRUE,ISNUMBER(getcolorgreen(주중데이터!I418))=TRUE),"Down-regulation","No")))</f>
        <v>No</v>
      </c>
      <c r="I1674" s="81"/>
      <c r="J1674" s="81" t="str">
        <f>IF(AND(주중데이터!J418=0,주중데이터!K418=0),0,IF(OR(ISNUMBER(getcolorred(주중데이터!J418))=TRUE,ISNUMBER(getcolorred(주중데이터!K418))=TRUE),"Up-regulation",IF(OR(ISNUMBER(getcolorgreen(주중데이터!J418))=TRUE,ISNUMBER(getcolorgreen(주중데이터!K418))=TRUE),"Down-regulation","No")))</f>
        <v>Down-regulation</v>
      </c>
      <c r="K1674" s="81"/>
      <c r="L1674" s="81" t="str">
        <f>IF(AND(주중데이터!L418=0,주중데이터!M418=0),0,IF(OR(ISNUMBER(getcolorred(주중데이터!L418))=TRUE,ISNUMBER(getcolorred(주중데이터!M418))=TRUE),"Up-regulation",IF(OR(ISNUMBER(getcolorgreen(주중데이터!L418))=TRUE,ISNUMBER(getcolorgreen(주중데이터!M418))=TRUE),"Down-regulation","No")))</f>
        <v>No</v>
      </c>
      <c r="M1674" s="81"/>
      <c r="N1674" s="81" t="str">
        <f>IF(AND(주중데이터!N418=0,주중데이터!O418=0),0,IF(OR(ISNUMBER(getcolorred(주중데이터!N418))=TRUE,ISNUMBER(getcolorred(주중데이터!O418))=TRUE),"Up-regulation",IF(OR(ISNUMBER(getcolorgreen(주중데이터!N418))=TRUE,ISNUMBER(getcolorgreen(주중데이터!O418))=TRUE),"Down-regulation","No")))</f>
        <v>No</v>
      </c>
      <c r="O1674" s="81"/>
      <c r="P1674" s="81" t="str">
        <f>IF(AND(주중데이터!P418=0,주중데이터!Q418=0),0,IF(OR(ISNUMBER(getcolorred(주중데이터!P418))=TRUE,ISNUMBER(getcolorred(주중데이터!Q418))=TRUE),"Up-regulation",IF(OR(ISNUMBER(getcolorgreen(주중데이터!P418))=TRUE,ISNUMBER(getcolorgreen(주중데이터!Q418))=TRUE),"Down-regulation","No")))</f>
        <v>No</v>
      </c>
      <c r="Q1674" s="81"/>
      <c r="R1674" s="81" t="str">
        <f>IF(AND(주중데이터!R418=0,주중데이터!S418=0),0,IF(OR(ISNUMBER(getcolorred(주중데이터!R418))=TRUE,ISNUMBER(getcolorred(주중데이터!S418))=TRUE),"Up-regulation",IF(OR(ISNUMBER(getcolorgreen(주중데이터!R418))=TRUE,ISNUMBER(getcolorgreen(주중데이터!S418))=TRUE),"Down-regulation","No")))</f>
        <v>No</v>
      </c>
      <c r="S1674" s="81"/>
      <c r="T1674" s="81" t="str">
        <f>IF(AND(주중데이터!T418=0,주중데이터!U418=0),0,IF(OR(ISNUMBER(getcolorred(주중데이터!T418))=TRUE,ISNUMBER(getcolorred(주중데이터!U418))=TRUE),"Up-regulation",IF(OR(ISNUMBER(getcolorgreen(주중데이터!T418))=TRUE,ISNUMBER(getcolorgreen(주중데이터!U418))=TRUE),"Down-regulation","No")))</f>
        <v>No</v>
      </c>
      <c r="U1674" s="81"/>
      <c r="V1674" s="81" t="str">
        <f>IF(AND(주중데이터!V418=0,주중데이터!W418=0),0,IF(OR(ISNUMBER(getcolorred(주중데이터!V418))=TRUE,ISNUMBER(getcolorred(주중데이터!W418))=TRUE),"Up-regulation",IF(OR(ISNUMBER(getcolorgreen(주중데이터!V418))=TRUE,ISNUMBER(getcolorgreen(주중데이터!W418))=TRUE),"Down-regulation","No")))</f>
        <v>Down-regulation</v>
      </c>
      <c r="W1674" s="81"/>
      <c r="X1674" s="81" t="str">
        <f>IF(AND(주중데이터!X418=0,주중데이터!Y418=0),0,IF(OR(ISNUMBER(getcolorred(주중데이터!X418))=TRUE,ISNUMBER(getcolorred(주중데이터!Y418))=TRUE),"Up-regulation",IF(OR(ISNUMBER(getcolorgreen(주중데이터!X418))=TRUE,ISNUMBER(getcolorgreen(주중데이터!Y418))=TRUE),"Down-regulation","No")))</f>
        <v>No</v>
      </c>
      <c r="Y1674" s="82"/>
      <c r="Z1674" s="76"/>
    </row>
    <row r="1675" spans="1:51">
      <c r="A1675" s="36" t="s">
        <v>23</v>
      </c>
      <c r="B1675" s="81" t="str">
        <f>IF(AND(주중데이터!B419=0,주중데이터!C419=0),0,IF(OR(ISNUMBER(getcolorred(주중데이터!B419))=TRUE,ISNUMBER(getcolorred(주중데이터!C419))=TRUE),"Up-regulation",IF(OR(ISNUMBER(getcolorgreen(주중데이터!B419))=TRUE,ISNUMBER(getcolorgreen(주중데이터!C419))=TRUE),"Down-regulation","No")))</f>
        <v>Down-regulation</v>
      </c>
      <c r="C1675" s="81"/>
      <c r="D1675" s="81" t="str">
        <f>IF(AND(주중데이터!D419=0,주중데이터!E419=0),0,IF(OR(ISNUMBER(getcolorred(주중데이터!D419))=TRUE,ISNUMBER(getcolorred(주중데이터!E419))=TRUE),"Up-regulation",IF(OR(ISNUMBER(getcolorgreen(주중데이터!D419))=TRUE,ISNUMBER(getcolorgreen(주중데이터!E419))=TRUE),"Down-regulation","No")))</f>
        <v>Down-regulation</v>
      </c>
      <c r="E1675" s="81"/>
      <c r="F1675" s="81" t="str">
        <f>IF(AND(주중데이터!F419=0,주중데이터!G419=0),0,IF(OR(ISNUMBER(getcolorred(주중데이터!F419))=TRUE,ISNUMBER(getcolorred(주중데이터!G419))=TRUE),"Up-regulation",IF(OR(ISNUMBER(getcolorgreen(주중데이터!F419))=TRUE,ISNUMBER(getcolorgreen(주중데이터!G419))=TRUE),"Down-regulation","No")))</f>
        <v>No</v>
      </c>
      <c r="G1675" s="81"/>
      <c r="H1675" s="81" t="str">
        <f>IF(AND(주중데이터!H419=0,주중데이터!I419=0),0,IF(OR(ISNUMBER(getcolorred(주중데이터!H419))=TRUE,ISNUMBER(getcolorred(주중데이터!I419))=TRUE),"Up-regulation",IF(OR(ISNUMBER(getcolorgreen(주중데이터!H419))=TRUE,ISNUMBER(getcolorgreen(주중데이터!I419))=TRUE),"Down-regulation","No")))</f>
        <v>No</v>
      </c>
      <c r="I1675" s="81"/>
      <c r="J1675" s="81" t="str">
        <f>IF(AND(주중데이터!J419=0,주중데이터!K419=0),0,IF(OR(ISNUMBER(getcolorred(주중데이터!J419))=TRUE,ISNUMBER(getcolorred(주중데이터!K419))=TRUE),"Up-regulation",IF(OR(ISNUMBER(getcolorgreen(주중데이터!J419))=TRUE,ISNUMBER(getcolorgreen(주중데이터!K419))=TRUE),"Down-regulation","No")))</f>
        <v>Down-regulation</v>
      </c>
      <c r="K1675" s="81"/>
      <c r="L1675" s="81" t="str">
        <f>IF(AND(주중데이터!L419=0,주중데이터!M419=0),0,IF(OR(ISNUMBER(getcolorred(주중데이터!L419))=TRUE,ISNUMBER(getcolorred(주중데이터!M419))=TRUE),"Up-regulation",IF(OR(ISNUMBER(getcolorgreen(주중데이터!L419))=TRUE,ISNUMBER(getcolorgreen(주중데이터!M419))=TRUE),"Down-regulation","No")))</f>
        <v>No</v>
      </c>
      <c r="M1675" s="81"/>
      <c r="N1675" s="81" t="str">
        <f>IF(AND(주중데이터!N419=0,주중데이터!O419=0),0,IF(OR(ISNUMBER(getcolorred(주중데이터!N419))=TRUE,ISNUMBER(getcolorred(주중데이터!O419))=TRUE),"Up-regulation",IF(OR(ISNUMBER(getcolorgreen(주중데이터!N419))=TRUE,ISNUMBER(getcolorgreen(주중데이터!O419))=TRUE),"Down-regulation","No")))</f>
        <v>No</v>
      </c>
      <c r="O1675" s="81"/>
      <c r="P1675" s="81" t="str">
        <f>IF(AND(주중데이터!P419=0,주중데이터!Q419=0),0,IF(OR(ISNUMBER(getcolorred(주중데이터!P419))=TRUE,ISNUMBER(getcolorred(주중데이터!Q419))=TRUE),"Up-regulation",IF(OR(ISNUMBER(getcolorgreen(주중데이터!P419))=TRUE,ISNUMBER(getcolorgreen(주중데이터!Q419))=TRUE),"Down-regulation","No")))</f>
        <v>No</v>
      </c>
      <c r="Q1675" s="81"/>
      <c r="R1675" s="81" t="str">
        <f>IF(AND(주중데이터!R419=0,주중데이터!S419=0),0,IF(OR(ISNUMBER(getcolorred(주중데이터!R419))=TRUE,ISNUMBER(getcolorred(주중데이터!S419))=TRUE),"Up-regulation",IF(OR(ISNUMBER(getcolorgreen(주중데이터!R419))=TRUE,ISNUMBER(getcolorgreen(주중데이터!S419))=TRUE),"Down-regulation","No")))</f>
        <v>No</v>
      </c>
      <c r="S1675" s="81"/>
      <c r="T1675" s="81" t="str">
        <f>IF(AND(주중데이터!T419=0,주중데이터!U419=0),0,IF(OR(ISNUMBER(getcolorred(주중데이터!T419))=TRUE,ISNUMBER(getcolorred(주중데이터!U419))=TRUE),"Up-regulation",IF(OR(ISNUMBER(getcolorgreen(주중데이터!T419))=TRUE,ISNUMBER(getcolorgreen(주중데이터!U419))=TRUE),"Down-regulation","No")))</f>
        <v>No</v>
      </c>
      <c r="U1675" s="81"/>
      <c r="V1675" s="81" t="str">
        <f>IF(AND(주중데이터!V419=0,주중데이터!W419=0),0,IF(OR(ISNUMBER(getcolorred(주중데이터!V419))=TRUE,ISNUMBER(getcolorred(주중데이터!W419))=TRUE),"Up-regulation",IF(OR(ISNUMBER(getcolorgreen(주중데이터!V419))=TRUE,ISNUMBER(getcolorgreen(주중데이터!W419))=TRUE),"Down-regulation","No")))</f>
        <v>Down-regulation</v>
      </c>
      <c r="W1675" s="81"/>
      <c r="X1675" s="81" t="str">
        <f>IF(AND(주중데이터!X419=0,주중데이터!Y419=0),0,IF(OR(ISNUMBER(getcolorred(주중데이터!X419))=TRUE,ISNUMBER(getcolorred(주중데이터!Y419))=TRUE),"Up-regulation",IF(OR(ISNUMBER(getcolorgreen(주중데이터!X419))=TRUE,ISNUMBER(getcolorgreen(주중데이터!Y419))=TRUE),"Down-regulation","No")))</f>
        <v>Down-regulation</v>
      </c>
      <c r="Y1675" s="82"/>
      <c r="Z1675" s="76"/>
    </row>
    <row r="1676" spans="1:51">
      <c r="A1676" s="36" t="s">
        <v>24</v>
      </c>
      <c r="B1676" s="81" t="str">
        <f>IF(AND(주중데이터!B420=0,주중데이터!C420=0),0,IF(OR(ISNUMBER(getcolorred(주중데이터!B420))=TRUE,ISNUMBER(getcolorred(주중데이터!C420))=TRUE),"Up-regulation",IF(OR(ISNUMBER(getcolorgreen(주중데이터!B420))=TRUE,ISNUMBER(getcolorgreen(주중데이터!C420))=TRUE),"Down-regulation","No")))</f>
        <v>Down-regulation</v>
      </c>
      <c r="C1676" s="81"/>
      <c r="D1676" s="81" t="str">
        <f>IF(AND(주중데이터!D420=0,주중데이터!E420=0),0,IF(OR(ISNUMBER(getcolorred(주중데이터!D420))=TRUE,ISNUMBER(getcolorred(주중데이터!E420))=TRUE),"Up-regulation",IF(OR(ISNUMBER(getcolorgreen(주중데이터!D420))=TRUE,ISNUMBER(getcolorgreen(주중데이터!E420))=TRUE),"Down-regulation","No")))</f>
        <v>Down-regulation</v>
      </c>
      <c r="E1676" s="81"/>
      <c r="F1676" s="81" t="str">
        <f>IF(AND(주중데이터!F420=0,주중데이터!G420=0),0,IF(OR(ISNUMBER(getcolorred(주중데이터!F420))=TRUE,ISNUMBER(getcolorred(주중데이터!G420))=TRUE),"Up-regulation",IF(OR(ISNUMBER(getcolorgreen(주중데이터!F420))=TRUE,ISNUMBER(getcolorgreen(주중데이터!G420))=TRUE),"Down-regulation","No")))</f>
        <v>No</v>
      </c>
      <c r="G1676" s="81"/>
      <c r="H1676" s="81" t="str">
        <f>IF(AND(주중데이터!H420=0,주중데이터!I420=0),0,IF(OR(ISNUMBER(getcolorred(주중데이터!H420))=TRUE,ISNUMBER(getcolorred(주중데이터!I420))=TRUE),"Up-regulation",IF(OR(ISNUMBER(getcolorgreen(주중데이터!H420))=TRUE,ISNUMBER(getcolorgreen(주중데이터!I420))=TRUE),"Down-regulation","No")))</f>
        <v>No</v>
      </c>
      <c r="I1676" s="81"/>
      <c r="J1676" s="81" t="str">
        <f>IF(AND(주중데이터!J420=0,주중데이터!K420=0),0,IF(OR(ISNUMBER(getcolorred(주중데이터!J420))=TRUE,ISNUMBER(getcolorred(주중데이터!K420))=TRUE),"Up-regulation",IF(OR(ISNUMBER(getcolorgreen(주중데이터!J420))=TRUE,ISNUMBER(getcolorgreen(주중데이터!K420))=TRUE),"Down-regulation","No")))</f>
        <v>Down-regulation</v>
      </c>
      <c r="K1676" s="81"/>
      <c r="L1676" s="81" t="str">
        <f>IF(AND(주중데이터!L420=0,주중데이터!M420=0),0,IF(OR(ISNUMBER(getcolorred(주중데이터!L420))=TRUE,ISNUMBER(getcolorred(주중데이터!M420))=TRUE),"Up-regulation",IF(OR(ISNUMBER(getcolorgreen(주중데이터!L420))=TRUE,ISNUMBER(getcolorgreen(주중데이터!M420))=TRUE),"Down-regulation","No")))</f>
        <v>No</v>
      </c>
      <c r="M1676" s="81"/>
      <c r="N1676" s="81" t="str">
        <f>IF(AND(주중데이터!N420=0,주중데이터!O420=0),0,IF(OR(ISNUMBER(getcolorred(주중데이터!N420))=TRUE,ISNUMBER(getcolorred(주중데이터!O420))=TRUE),"Up-regulation",IF(OR(ISNUMBER(getcolorgreen(주중데이터!N420))=TRUE,ISNUMBER(getcolorgreen(주중데이터!O420))=TRUE),"Down-regulation","No")))</f>
        <v>No</v>
      </c>
      <c r="O1676" s="81"/>
      <c r="P1676" s="81" t="str">
        <f>IF(AND(주중데이터!P420=0,주중데이터!Q420=0),0,IF(OR(ISNUMBER(getcolorred(주중데이터!P420))=TRUE,ISNUMBER(getcolorred(주중데이터!Q420))=TRUE),"Up-regulation",IF(OR(ISNUMBER(getcolorgreen(주중데이터!P420))=TRUE,ISNUMBER(getcolorgreen(주중데이터!Q420))=TRUE),"Down-regulation","No")))</f>
        <v>No</v>
      </c>
      <c r="Q1676" s="81"/>
      <c r="R1676" s="81" t="str">
        <f>IF(AND(주중데이터!R420=0,주중데이터!S420=0),0,IF(OR(ISNUMBER(getcolorred(주중데이터!R420))=TRUE,ISNUMBER(getcolorred(주중데이터!S420))=TRUE),"Up-regulation",IF(OR(ISNUMBER(getcolorgreen(주중데이터!R420))=TRUE,ISNUMBER(getcolorgreen(주중데이터!S420))=TRUE),"Down-regulation","No")))</f>
        <v>No</v>
      </c>
      <c r="S1676" s="81"/>
      <c r="T1676" s="81" t="str">
        <f>IF(AND(주중데이터!T420=0,주중데이터!U420=0),0,IF(OR(ISNUMBER(getcolorred(주중데이터!T420))=TRUE,ISNUMBER(getcolorred(주중데이터!U420))=TRUE),"Up-regulation",IF(OR(ISNUMBER(getcolorgreen(주중데이터!T420))=TRUE,ISNUMBER(getcolorgreen(주중데이터!U420))=TRUE),"Down-regulation","No")))</f>
        <v>No</v>
      </c>
      <c r="U1676" s="81"/>
      <c r="V1676" s="81" t="str">
        <f>IF(AND(주중데이터!V420=0,주중데이터!W420=0),0,IF(OR(ISNUMBER(getcolorred(주중데이터!V420))=TRUE,ISNUMBER(getcolorred(주중데이터!W420))=TRUE),"Up-regulation",IF(OR(ISNUMBER(getcolorgreen(주중데이터!V420))=TRUE,ISNUMBER(getcolorgreen(주중데이터!W420))=TRUE),"Down-regulation","No")))</f>
        <v>Down-regulation</v>
      </c>
      <c r="W1676" s="81"/>
      <c r="X1676" s="81" t="str">
        <f>IF(AND(주중데이터!X420=0,주중데이터!Y420=0),0,IF(OR(ISNUMBER(getcolorred(주중데이터!X420))=TRUE,ISNUMBER(getcolorred(주중데이터!Y420))=TRUE),"Up-regulation",IF(OR(ISNUMBER(getcolorgreen(주중데이터!X420))=TRUE,ISNUMBER(getcolorgreen(주중데이터!Y420))=TRUE),"Down-regulation","No")))</f>
        <v>Down-regulation</v>
      </c>
      <c r="Y1676" s="82"/>
      <c r="Z1676" s="76"/>
    </row>
    <row r="1677" spans="1:51">
      <c r="A1677" s="36" t="s">
        <v>25</v>
      </c>
      <c r="B1677" s="81" t="str">
        <f>IF(AND(주중데이터!B421=0,주중데이터!C421=0),0,IF(OR(ISNUMBER(getcolorred(주중데이터!B421))=TRUE,ISNUMBER(getcolorred(주중데이터!C421))=TRUE),"Up-regulation",IF(OR(ISNUMBER(getcolorgreen(주중데이터!B421))=TRUE,ISNUMBER(getcolorgreen(주중데이터!C421))=TRUE),"Down-regulation","No")))</f>
        <v>Down-regulation</v>
      </c>
      <c r="C1677" s="81"/>
      <c r="D1677" s="81" t="str">
        <f>IF(AND(주중데이터!D421=0,주중데이터!E421=0),0,IF(OR(ISNUMBER(getcolorred(주중데이터!D421))=TRUE,ISNUMBER(getcolorred(주중데이터!E421))=TRUE),"Up-regulation",IF(OR(ISNUMBER(getcolorgreen(주중데이터!D421))=TRUE,ISNUMBER(getcolorgreen(주중데이터!E421))=TRUE),"Down-regulation","No")))</f>
        <v>Down-regulation</v>
      </c>
      <c r="E1677" s="81"/>
      <c r="F1677" s="81" t="str">
        <f>IF(AND(주중데이터!F421=0,주중데이터!G421=0),0,IF(OR(ISNUMBER(getcolorred(주중데이터!F421))=TRUE,ISNUMBER(getcolorred(주중데이터!G421))=TRUE),"Up-regulation",IF(OR(ISNUMBER(getcolorgreen(주중데이터!F421))=TRUE,ISNUMBER(getcolorgreen(주중데이터!G421))=TRUE),"Down-regulation","No")))</f>
        <v>No</v>
      </c>
      <c r="G1677" s="81"/>
      <c r="H1677" s="81" t="str">
        <f>IF(AND(주중데이터!H421=0,주중데이터!I421=0),0,IF(OR(ISNUMBER(getcolorred(주중데이터!H421))=TRUE,ISNUMBER(getcolorred(주중데이터!I421))=TRUE),"Up-regulation",IF(OR(ISNUMBER(getcolorgreen(주중데이터!H421))=TRUE,ISNUMBER(getcolorgreen(주중데이터!I421))=TRUE),"Down-regulation","No")))</f>
        <v>No</v>
      </c>
      <c r="I1677" s="81"/>
      <c r="J1677" s="81" t="str">
        <f>IF(AND(주중데이터!J421=0,주중데이터!K421=0),0,IF(OR(ISNUMBER(getcolorred(주중데이터!J421))=TRUE,ISNUMBER(getcolorred(주중데이터!K421))=TRUE),"Up-regulation",IF(OR(ISNUMBER(getcolorgreen(주중데이터!J421))=TRUE,ISNUMBER(getcolorgreen(주중데이터!K421))=TRUE),"Down-regulation","No")))</f>
        <v>Down-regulation</v>
      </c>
      <c r="K1677" s="81"/>
      <c r="L1677" s="81" t="str">
        <f>IF(AND(주중데이터!L421=0,주중데이터!M421=0),0,IF(OR(ISNUMBER(getcolorred(주중데이터!L421))=TRUE,ISNUMBER(getcolorred(주중데이터!M421))=TRUE),"Up-regulation",IF(OR(ISNUMBER(getcolorgreen(주중데이터!L421))=TRUE,ISNUMBER(getcolorgreen(주중데이터!M421))=TRUE),"Down-regulation","No")))</f>
        <v>No</v>
      </c>
      <c r="M1677" s="81"/>
      <c r="N1677" s="81" t="str">
        <f>IF(AND(주중데이터!N421=0,주중데이터!O421=0),0,IF(OR(ISNUMBER(getcolorred(주중데이터!N421))=TRUE,ISNUMBER(getcolorred(주중데이터!O421))=TRUE),"Up-regulation",IF(OR(ISNUMBER(getcolorgreen(주중데이터!N421))=TRUE,ISNUMBER(getcolorgreen(주중데이터!O421))=TRUE),"Down-regulation","No")))</f>
        <v>No</v>
      </c>
      <c r="O1677" s="81"/>
      <c r="P1677" s="81" t="str">
        <f>IF(AND(주중데이터!P421=0,주중데이터!Q421=0),0,IF(OR(ISNUMBER(getcolorred(주중데이터!P421))=TRUE,ISNUMBER(getcolorred(주중데이터!Q421))=TRUE),"Up-regulation",IF(OR(ISNUMBER(getcolorgreen(주중데이터!P421))=TRUE,ISNUMBER(getcolorgreen(주중데이터!Q421))=TRUE),"Down-regulation","No")))</f>
        <v>No</v>
      </c>
      <c r="Q1677" s="81"/>
      <c r="R1677" s="81" t="str">
        <f>IF(AND(주중데이터!R421=0,주중데이터!S421=0),0,IF(OR(ISNUMBER(getcolorred(주중데이터!R421))=TRUE,ISNUMBER(getcolorred(주중데이터!S421))=TRUE),"Up-regulation",IF(OR(ISNUMBER(getcolorgreen(주중데이터!R421))=TRUE,ISNUMBER(getcolorgreen(주중데이터!S421))=TRUE),"Down-regulation","No")))</f>
        <v>No</v>
      </c>
      <c r="S1677" s="81"/>
      <c r="T1677" s="81" t="str">
        <f>IF(AND(주중데이터!T421=0,주중데이터!U421=0),0,IF(OR(ISNUMBER(getcolorred(주중데이터!T421))=TRUE,ISNUMBER(getcolorred(주중데이터!U421))=TRUE),"Up-regulation",IF(OR(ISNUMBER(getcolorgreen(주중데이터!T421))=TRUE,ISNUMBER(getcolorgreen(주중데이터!U421))=TRUE),"Down-regulation","No")))</f>
        <v>No</v>
      </c>
      <c r="U1677" s="81"/>
      <c r="V1677" s="81" t="str">
        <f>IF(AND(주중데이터!V421=0,주중데이터!W421=0),0,IF(OR(ISNUMBER(getcolorred(주중데이터!V421))=TRUE,ISNUMBER(getcolorred(주중데이터!W421))=TRUE),"Up-regulation",IF(OR(ISNUMBER(getcolorgreen(주중데이터!V421))=TRUE,ISNUMBER(getcolorgreen(주중데이터!W421))=TRUE),"Down-regulation","No")))</f>
        <v>Down-regulation</v>
      </c>
      <c r="W1677" s="81"/>
      <c r="X1677" s="81" t="str">
        <f>IF(AND(주중데이터!X421=0,주중데이터!Y421=0),0,IF(OR(ISNUMBER(getcolorred(주중데이터!X421))=TRUE,ISNUMBER(getcolorred(주중데이터!Y421))=TRUE),"Up-regulation",IF(OR(ISNUMBER(getcolorgreen(주중데이터!X421))=TRUE,ISNUMBER(getcolorgreen(주중데이터!Y421))=TRUE),"Down-regulation","No")))</f>
        <v>Down-regulation</v>
      </c>
      <c r="Y1677" s="82"/>
      <c r="Z1677" s="76"/>
    </row>
    <row r="1678" spans="1:51">
      <c r="A1678" s="36" t="s">
        <v>26</v>
      </c>
      <c r="B1678" s="81" t="str">
        <f>IF(AND(주중데이터!B422=0,주중데이터!C422=0),0,IF(OR(ISNUMBER(getcolorred(주중데이터!B422))=TRUE,ISNUMBER(getcolorred(주중데이터!C422))=TRUE),"Up-regulation",IF(OR(ISNUMBER(getcolorgreen(주중데이터!B422))=TRUE,ISNUMBER(getcolorgreen(주중데이터!C422))=TRUE),"Down-regulation","No")))</f>
        <v>Down-regulation</v>
      </c>
      <c r="C1678" s="81"/>
      <c r="D1678" s="81" t="str">
        <f>IF(AND(주중데이터!D422=0,주중데이터!E422=0),0,IF(OR(ISNUMBER(getcolorred(주중데이터!D422))=TRUE,ISNUMBER(getcolorred(주중데이터!E422))=TRUE),"Up-regulation",IF(OR(ISNUMBER(getcolorgreen(주중데이터!D422))=TRUE,ISNUMBER(getcolorgreen(주중데이터!E422))=TRUE),"Down-regulation","No")))</f>
        <v>Down-regulation</v>
      </c>
      <c r="E1678" s="81"/>
      <c r="F1678" s="81" t="str">
        <f>IF(AND(주중데이터!F422=0,주중데이터!G422=0),0,IF(OR(ISNUMBER(getcolorred(주중데이터!F422))=TRUE,ISNUMBER(getcolorred(주중데이터!G422))=TRUE),"Up-regulation",IF(OR(ISNUMBER(getcolorgreen(주중데이터!F422))=TRUE,ISNUMBER(getcolorgreen(주중데이터!G422))=TRUE),"Down-regulation","No")))</f>
        <v>No</v>
      </c>
      <c r="G1678" s="81"/>
      <c r="H1678" s="81" t="str">
        <f>IF(AND(주중데이터!H422=0,주중데이터!I422=0),0,IF(OR(ISNUMBER(getcolorred(주중데이터!H422))=TRUE,ISNUMBER(getcolorred(주중데이터!I422))=TRUE),"Up-regulation",IF(OR(ISNUMBER(getcolorgreen(주중데이터!H422))=TRUE,ISNUMBER(getcolorgreen(주중데이터!I422))=TRUE),"Down-regulation","No")))</f>
        <v>No</v>
      </c>
      <c r="I1678" s="81"/>
      <c r="J1678" s="81" t="str">
        <f>IF(AND(주중데이터!J422=0,주중데이터!K422=0),0,IF(OR(ISNUMBER(getcolorred(주중데이터!J422))=TRUE,ISNUMBER(getcolorred(주중데이터!K422))=TRUE),"Up-regulation",IF(OR(ISNUMBER(getcolorgreen(주중데이터!J422))=TRUE,ISNUMBER(getcolorgreen(주중데이터!K422))=TRUE),"Down-regulation","No")))</f>
        <v>Down-regulation</v>
      </c>
      <c r="K1678" s="81"/>
      <c r="L1678" s="81" t="str">
        <f>IF(AND(주중데이터!L422=0,주중데이터!M422=0),0,IF(OR(ISNUMBER(getcolorred(주중데이터!L422))=TRUE,ISNUMBER(getcolorred(주중데이터!M422))=TRUE),"Up-regulation",IF(OR(ISNUMBER(getcolorgreen(주중데이터!L422))=TRUE,ISNUMBER(getcolorgreen(주중데이터!M422))=TRUE),"Down-regulation","No")))</f>
        <v>No</v>
      </c>
      <c r="M1678" s="81"/>
      <c r="N1678" s="81" t="str">
        <f>IF(AND(주중데이터!N422=0,주중데이터!O422=0),0,IF(OR(ISNUMBER(getcolorred(주중데이터!N422))=TRUE,ISNUMBER(getcolorred(주중데이터!O422))=TRUE),"Up-regulation",IF(OR(ISNUMBER(getcolorgreen(주중데이터!N422))=TRUE,ISNUMBER(getcolorgreen(주중데이터!O422))=TRUE),"Down-regulation","No")))</f>
        <v>No</v>
      </c>
      <c r="O1678" s="81"/>
      <c r="P1678" s="81" t="str">
        <f>IF(AND(주중데이터!P422=0,주중데이터!Q422=0),0,IF(OR(ISNUMBER(getcolorred(주중데이터!P422))=TRUE,ISNUMBER(getcolorred(주중데이터!Q422))=TRUE),"Up-regulation",IF(OR(ISNUMBER(getcolorgreen(주중데이터!P422))=TRUE,ISNUMBER(getcolorgreen(주중데이터!Q422))=TRUE),"Down-regulation","No")))</f>
        <v>No</v>
      </c>
      <c r="Q1678" s="81"/>
      <c r="R1678" s="81" t="str">
        <f>IF(AND(주중데이터!R422=0,주중데이터!S422=0),0,IF(OR(ISNUMBER(getcolorred(주중데이터!R422))=TRUE,ISNUMBER(getcolorred(주중데이터!S422))=TRUE),"Up-regulation",IF(OR(ISNUMBER(getcolorgreen(주중데이터!R422))=TRUE,ISNUMBER(getcolorgreen(주중데이터!S422))=TRUE),"Down-regulation","No")))</f>
        <v>No</v>
      </c>
      <c r="S1678" s="81"/>
      <c r="T1678" s="81" t="str">
        <f>IF(AND(주중데이터!T422=0,주중데이터!U422=0),0,IF(OR(ISNUMBER(getcolorred(주중데이터!T422))=TRUE,ISNUMBER(getcolorred(주중데이터!U422))=TRUE),"Up-regulation",IF(OR(ISNUMBER(getcolorgreen(주중데이터!T422))=TRUE,ISNUMBER(getcolorgreen(주중데이터!U422))=TRUE),"Down-regulation","No")))</f>
        <v>No</v>
      </c>
      <c r="U1678" s="81"/>
      <c r="V1678" s="81" t="str">
        <f>IF(AND(주중데이터!V422=0,주중데이터!W422=0),0,IF(OR(ISNUMBER(getcolorred(주중데이터!V422))=TRUE,ISNUMBER(getcolorred(주중데이터!W422))=TRUE),"Up-regulation",IF(OR(ISNUMBER(getcolorgreen(주중데이터!V422))=TRUE,ISNUMBER(getcolorgreen(주중데이터!W422))=TRUE),"Down-regulation","No")))</f>
        <v>Down-regulation</v>
      </c>
      <c r="W1678" s="81"/>
      <c r="X1678" s="81" t="str">
        <f>IF(AND(주중데이터!X422=0,주중데이터!Y422=0),0,IF(OR(ISNUMBER(getcolorred(주중데이터!X422))=TRUE,ISNUMBER(getcolorred(주중데이터!Y422))=TRUE),"Up-regulation",IF(OR(ISNUMBER(getcolorgreen(주중데이터!X422))=TRUE,ISNUMBER(getcolorgreen(주중데이터!Y422))=TRUE),"Down-regulation","No")))</f>
        <v>Down-regulation</v>
      </c>
      <c r="Y1678" s="82"/>
      <c r="Z1678" s="76"/>
    </row>
    <row r="1679" spans="1:51">
      <c r="A1679" s="36" t="s">
        <v>27</v>
      </c>
      <c r="B1679" s="81" t="str">
        <f>IF(AND(주중데이터!B423=0,주중데이터!C423=0),0,IF(OR(ISNUMBER(getcolorred(주중데이터!B423))=TRUE,ISNUMBER(getcolorred(주중데이터!C423))=TRUE),"Up-regulation",IF(OR(ISNUMBER(getcolorgreen(주중데이터!B423))=TRUE,ISNUMBER(getcolorgreen(주중데이터!C423))=TRUE),"Down-regulation","No")))</f>
        <v>Down-regulation</v>
      </c>
      <c r="C1679" s="81"/>
      <c r="D1679" s="81" t="str">
        <f>IF(AND(주중데이터!D423=0,주중데이터!E423=0),0,IF(OR(ISNUMBER(getcolorred(주중데이터!D423))=TRUE,ISNUMBER(getcolorred(주중데이터!E423))=TRUE),"Up-regulation",IF(OR(ISNUMBER(getcolorgreen(주중데이터!D423))=TRUE,ISNUMBER(getcolorgreen(주중데이터!E423))=TRUE),"Down-regulation","No")))</f>
        <v>Down-regulation</v>
      </c>
      <c r="E1679" s="81"/>
      <c r="F1679" s="81" t="str">
        <f>IF(AND(주중데이터!F423=0,주중데이터!G423=0),0,IF(OR(ISNUMBER(getcolorred(주중데이터!F423))=TRUE,ISNUMBER(getcolorred(주중데이터!G423))=TRUE),"Up-regulation",IF(OR(ISNUMBER(getcolorgreen(주중데이터!F423))=TRUE,ISNUMBER(getcolorgreen(주중데이터!G423))=TRUE),"Down-regulation","No")))</f>
        <v>No</v>
      </c>
      <c r="G1679" s="81"/>
      <c r="H1679" s="81" t="str">
        <f>IF(AND(주중데이터!H423=0,주중데이터!I423=0),0,IF(OR(ISNUMBER(getcolorred(주중데이터!H423))=TRUE,ISNUMBER(getcolorred(주중데이터!I423))=TRUE),"Up-regulation",IF(OR(ISNUMBER(getcolorgreen(주중데이터!H423))=TRUE,ISNUMBER(getcolorgreen(주중데이터!I423))=TRUE),"Down-regulation","No")))</f>
        <v>No</v>
      </c>
      <c r="I1679" s="81"/>
      <c r="J1679" s="81" t="str">
        <f>IF(AND(주중데이터!J423=0,주중데이터!K423=0),0,IF(OR(ISNUMBER(getcolorred(주중데이터!J423))=TRUE,ISNUMBER(getcolorred(주중데이터!K423))=TRUE),"Up-regulation",IF(OR(ISNUMBER(getcolorgreen(주중데이터!J423))=TRUE,ISNUMBER(getcolorgreen(주중데이터!K423))=TRUE),"Down-regulation","No")))</f>
        <v>Down-regulation</v>
      </c>
      <c r="K1679" s="81"/>
      <c r="L1679" s="81" t="str">
        <f>IF(AND(주중데이터!L423=0,주중데이터!M423=0),0,IF(OR(ISNUMBER(getcolorred(주중데이터!L423))=TRUE,ISNUMBER(getcolorred(주중데이터!M423))=TRUE),"Up-regulation",IF(OR(ISNUMBER(getcolorgreen(주중데이터!L423))=TRUE,ISNUMBER(getcolorgreen(주중데이터!M423))=TRUE),"Down-regulation","No")))</f>
        <v>No</v>
      </c>
      <c r="M1679" s="81"/>
      <c r="N1679" s="81" t="str">
        <f>IF(AND(주중데이터!N423=0,주중데이터!O423=0),0,IF(OR(ISNUMBER(getcolorred(주중데이터!N423))=TRUE,ISNUMBER(getcolorred(주중데이터!O423))=TRUE),"Up-regulation",IF(OR(ISNUMBER(getcolorgreen(주중데이터!N423))=TRUE,ISNUMBER(getcolorgreen(주중데이터!O423))=TRUE),"Down-regulation","No")))</f>
        <v>No</v>
      </c>
      <c r="O1679" s="81"/>
      <c r="P1679" s="81" t="str">
        <f>IF(AND(주중데이터!P423=0,주중데이터!Q423=0),0,IF(OR(ISNUMBER(getcolorred(주중데이터!P423))=TRUE,ISNUMBER(getcolorred(주중데이터!Q423))=TRUE),"Up-regulation",IF(OR(ISNUMBER(getcolorgreen(주중데이터!P423))=TRUE,ISNUMBER(getcolorgreen(주중데이터!Q423))=TRUE),"Down-regulation","No")))</f>
        <v>No</v>
      </c>
      <c r="Q1679" s="81"/>
      <c r="R1679" s="81" t="str">
        <f>IF(AND(주중데이터!R423=0,주중데이터!S423=0),0,IF(OR(ISNUMBER(getcolorred(주중데이터!R423))=TRUE,ISNUMBER(getcolorred(주중데이터!S423))=TRUE),"Up-regulation",IF(OR(ISNUMBER(getcolorgreen(주중데이터!R423))=TRUE,ISNUMBER(getcolorgreen(주중데이터!S423))=TRUE),"Down-regulation","No")))</f>
        <v>No</v>
      </c>
      <c r="S1679" s="81"/>
      <c r="T1679" s="81" t="str">
        <f>IF(AND(주중데이터!T423=0,주중데이터!U423=0),0,IF(OR(ISNUMBER(getcolorred(주중데이터!T423))=TRUE,ISNUMBER(getcolorred(주중데이터!U423))=TRUE),"Up-regulation",IF(OR(ISNUMBER(getcolorgreen(주중데이터!T423))=TRUE,ISNUMBER(getcolorgreen(주중데이터!U423))=TRUE),"Down-regulation","No")))</f>
        <v>No</v>
      </c>
      <c r="U1679" s="81"/>
      <c r="V1679" s="81" t="str">
        <f>IF(AND(주중데이터!V423=0,주중데이터!W423=0),0,IF(OR(ISNUMBER(getcolorred(주중데이터!V423))=TRUE,ISNUMBER(getcolorred(주중데이터!W423))=TRUE),"Up-regulation",IF(OR(ISNUMBER(getcolorgreen(주중데이터!V423))=TRUE,ISNUMBER(getcolorgreen(주중데이터!W423))=TRUE),"Down-regulation","No")))</f>
        <v>Down-regulation</v>
      </c>
      <c r="W1679" s="81"/>
      <c r="X1679" s="81" t="str">
        <f>IF(AND(주중데이터!X423=0,주중데이터!Y423=0),0,IF(OR(ISNUMBER(getcolorred(주중데이터!X423))=TRUE,ISNUMBER(getcolorred(주중데이터!Y423))=TRUE),"Up-regulation",IF(OR(ISNUMBER(getcolorgreen(주중데이터!X423))=TRUE,ISNUMBER(getcolorgreen(주중데이터!Y423))=TRUE),"Down-regulation","No")))</f>
        <v>Down-regulation</v>
      </c>
      <c r="Y1679" s="82"/>
      <c r="Z1679" s="76"/>
    </row>
    <row r="1680" spans="1:51">
      <c r="A1680" s="36" t="s">
        <v>28</v>
      </c>
      <c r="B1680" s="81" t="str">
        <f>IF(AND(주중데이터!B424=0,주중데이터!C424=0),0,IF(OR(ISNUMBER(getcolorred(주중데이터!B424))=TRUE,ISNUMBER(getcolorred(주중데이터!C424))=TRUE),"Up-regulation",IF(OR(ISNUMBER(getcolorgreen(주중데이터!B424))=TRUE,ISNUMBER(getcolorgreen(주중데이터!C424))=TRUE),"Down-regulation","No")))</f>
        <v>Down-regulation</v>
      </c>
      <c r="C1680" s="81"/>
      <c r="D1680" s="81" t="str">
        <f>IF(AND(주중데이터!D424=0,주중데이터!E424=0),0,IF(OR(ISNUMBER(getcolorred(주중데이터!D424))=TRUE,ISNUMBER(getcolorred(주중데이터!E424))=TRUE),"Up-regulation",IF(OR(ISNUMBER(getcolorgreen(주중데이터!D424))=TRUE,ISNUMBER(getcolorgreen(주중데이터!E424))=TRUE),"Down-regulation","No")))</f>
        <v>Down-regulation</v>
      </c>
      <c r="E1680" s="81"/>
      <c r="F1680" s="81" t="str">
        <f>IF(AND(주중데이터!F424=0,주중데이터!G424=0),0,IF(OR(ISNUMBER(getcolorred(주중데이터!F424))=TRUE,ISNUMBER(getcolorred(주중데이터!G424))=TRUE),"Up-regulation",IF(OR(ISNUMBER(getcolorgreen(주중데이터!F424))=TRUE,ISNUMBER(getcolorgreen(주중데이터!G424))=TRUE),"Down-regulation","No")))</f>
        <v>No</v>
      </c>
      <c r="G1680" s="81"/>
      <c r="H1680" s="81" t="str">
        <f>IF(AND(주중데이터!H424=0,주중데이터!I424=0),0,IF(OR(ISNUMBER(getcolorred(주중데이터!H424))=TRUE,ISNUMBER(getcolorred(주중데이터!I424))=TRUE),"Up-regulation",IF(OR(ISNUMBER(getcolorgreen(주중데이터!H424))=TRUE,ISNUMBER(getcolorgreen(주중데이터!I424))=TRUE),"Down-regulation","No")))</f>
        <v>No</v>
      </c>
      <c r="I1680" s="81"/>
      <c r="J1680" s="81" t="str">
        <f>IF(AND(주중데이터!J424=0,주중데이터!K424=0),0,IF(OR(ISNUMBER(getcolorred(주중데이터!J424))=TRUE,ISNUMBER(getcolorred(주중데이터!K424))=TRUE),"Up-regulation",IF(OR(ISNUMBER(getcolorgreen(주중데이터!J424))=TRUE,ISNUMBER(getcolorgreen(주중데이터!K424))=TRUE),"Down-regulation","No")))</f>
        <v>Down-regulation</v>
      </c>
      <c r="K1680" s="81"/>
      <c r="L1680" s="81" t="str">
        <f>IF(AND(주중데이터!L424=0,주중데이터!M424=0),0,IF(OR(ISNUMBER(getcolorred(주중데이터!L424))=TRUE,ISNUMBER(getcolorred(주중데이터!M424))=TRUE),"Up-regulation",IF(OR(ISNUMBER(getcolorgreen(주중데이터!L424))=TRUE,ISNUMBER(getcolorgreen(주중데이터!M424))=TRUE),"Down-regulation","No")))</f>
        <v>No</v>
      </c>
      <c r="M1680" s="81"/>
      <c r="N1680" s="81" t="str">
        <f>IF(AND(주중데이터!N424=0,주중데이터!O424=0),0,IF(OR(ISNUMBER(getcolorred(주중데이터!N424))=TRUE,ISNUMBER(getcolorred(주중데이터!O424))=TRUE),"Up-regulation",IF(OR(ISNUMBER(getcolorgreen(주중데이터!N424))=TRUE,ISNUMBER(getcolorgreen(주중데이터!O424))=TRUE),"Down-regulation","No")))</f>
        <v>No</v>
      </c>
      <c r="O1680" s="81"/>
      <c r="P1680" s="81" t="str">
        <f>IF(AND(주중데이터!P424=0,주중데이터!Q424=0),0,IF(OR(ISNUMBER(getcolorred(주중데이터!P424))=TRUE,ISNUMBER(getcolorred(주중데이터!Q424))=TRUE),"Up-regulation",IF(OR(ISNUMBER(getcolorgreen(주중데이터!P424))=TRUE,ISNUMBER(getcolorgreen(주중데이터!Q424))=TRUE),"Down-regulation","No")))</f>
        <v>No</v>
      </c>
      <c r="Q1680" s="81"/>
      <c r="R1680" s="81" t="str">
        <f>IF(AND(주중데이터!R424=0,주중데이터!S424=0),0,IF(OR(ISNUMBER(getcolorred(주중데이터!R424))=TRUE,ISNUMBER(getcolorred(주중데이터!S424))=TRUE),"Up-regulation",IF(OR(ISNUMBER(getcolorgreen(주중데이터!R424))=TRUE,ISNUMBER(getcolorgreen(주중데이터!S424))=TRUE),"Down-regulation","No")))</f>
        <v>No</v>
      </c>
      <c r="S1680" s="81"/>
      <c r="T1680" s="81" t="str">
        <f>IF(AND(주중데이터!T424=0,주중데이터!U424=0),0,IF(OR(ISNUMBER(getcolorred(주중데이터!T424))=TRUE,ISNUMBER(getcolorred(주중데이터!U424))=TRUE),"Up-regulation",IF(OR(ISNUMBER(getcolorgreen(주중데이터!T424))=TRUE,ISNUMBER(getcolorgreen(주중데이터!U424))=TRUE),"Down-regulation","No")))</f>
        <v>No</v>
      </c>
      <c r="U1680" s="81"/>
      <c r="V1680" s="81" t="str">
        <f>IF(AND(주중데이터!V424=0,주중데이터!W424=0),0,IF(OR(ISNUMBER(getcolorred(주중데이터!V424))=TRUE,ISNUMBER(getcolorred(주중데이터!W424))=TRUE),"Up-regulation",IF(OR(ISNUMBER(getcolorgreen(주중데이터!V424))=TRUE,ISNUMBER(getcolorgreen(주중데이터!W424))=TRUE),"Down-regulation","No")))</f>
        <v>Down-regulation</v>
      </c>
      <c r="W1680" s="81"/>
      <c r="X1680" s="81" t="str">
        <f>IF(AND(주중데이터!X424=0,주중데이터!Y424=0),0,IF(OR(ISNUMBER(getcolorred(주중데이터!X424))=TRUE,ISNUMBER(getcolorred(주중데이터!Y424))=TRUE),"Up-regulation",IF(OR(ISNUMBER(getcolorgreen(주중데이터!X424))=TRUE,ISNUMBER(getcolorgreen(주중데이터!Y424))=TRUE),"Down-regulation","No")))</f>
        <v>Down-regulation</v>
      </c>
      <c r="Y1680" s="82"/>
      <c r="Z1680" s="76"/>
    </row>
    <row r="1681" spans="1:51">
      <c r="A1681" s="36" t="s">
        <v>29</v>
      </c>
      <c r="B1681" s="81" t="str">
        <f>IF(AND(주중데이터!B425=0,주중데이터!C425=0),0,IF(OR(ISNUMBER(getcolorred(주중데이터!B425))=TRUE,ISNUMBER(getcolorred(주중데이터!C425))=TRUE),"Up-regulation",IF(OR(ISNUMBER(getcolorgreen(주중데이터!B425))=TRUE,ISNUMBER(getcolorgreen(주중데이터!C425))=TRUE),"Down-regulation","No")))</f>
        <v>Down-regulation</v>
      </c>
      <c r="C1681" s="81"/>
      <c r="D1681" s="81" t="str">
        <f>IF(AND(주중데이터!D425=0,주중데이터!E425=0),0,IF(OR(ISNUMBER(getcolorred(주중데이터!D425))=TRUE,ISNUMBER(getcolorred(주중데이터!E425))=TRUE),"Up-regulation",IF(OR(ISNUMBER(getcolorgreen(주중데이터!D425))=TRUE,ISNUMBER(getcolorgreen(주중데이터!E425))=TRUE),"Down-regulation","No")))</f>
        <v>Down-regulation</v>
      </c>
      <c r="E1681" s="81"/>
      <c r="F1681" s="81" t="str">
        <f>IF(AND(주중데이터!F425=0,주중데이터!G425=0),0,IF(OR(ISNUMBER(getcolorred(주중데이터!F425))=TRUE,ISNUMBER(getcolorred(주중데이터!G425))=TRUE),"Up-regulation",IF(OR(ISNUMBER(getcolorgreen(주중데이터!F425))=TRUE,ISNUMBER(getcolorgreen(주중데이터!G425))=TRUE),"Down-regulation","No")))</f>
        <v>No</v>
      </c>
      <c r="G1681" s="81"/>
      <c r="H1681" s="81" t="str">
        <f>IF(AND(주중데이터!H425=0,주중데이터!I425=0),0,IF(OR(ISNUMBER(getcolorred(주중데이터!H425))=TRUE,ISNUMBER(getcolorred(주중데이터!I425))=TRUE),"Up-regulation",IF(OR(ISNUMBER(getcolorgreen(주중데이터!H425))=TRUE,ISNUMBER(getcolorgreen(주중데이터!I425))=TRUE),"Down-regulation","No")))</f>
        <v>No</v>
      </c>
      <c r="I1681" s="81"/>
      <c r="J1681" s="81" t="str">
        <f>IF(AND(주중데이터!J425=0,주중데이터!K425=0),0,IF(OR(ISNUMBER(getcolorred(주중데이터!J425))=TRUE,ISNUMBER(getcolorred(주중데이터!K425))=TRUE),"Up-regulation",IF(OR(ISNUMBER(getcolorgreen(주중데이터!J425))=TRUE,ISNUMBER(getcolorgreen(주중데이터!K425))=TRUE),"Down-regulation","No")))</f>
        <v>Down-regulation</v>
      </c>
      <c r="K1681" s="81"/>
      <c r="L1681" s="81" t="str">
        <f>IF(AND(주중데이터!L425=0,주중데이터!M425=0),0,IF(OR(ISNUMBER(getcolorred(주중데이터!L425))=TRUE,ISNUMBER(getcolorred(주중데이터!M425))=TRUE),"Up-regulation",IF(OR(ISNUMBER(getcolorgreen(주중데이터!L425))=TRUE,ISNUMBER(getcolorgreen(주중데이터!M425))=TRUE),"Down-regulation","No")))</f>
        <v>No</v>
      </c>
      <c r="M1681" s="81"/>
      <c r="N1681" s="81" t="str">
        <f>IF(AND(주중데이터!N425=0,주중데이터!O425=0),0,IF(OR(ISNUMBER(getcolorred(주중데이터!N425))=TRUE,ISNUMBER(getcolorred(주중데이터!O425))=TRUE),"Up-regulation",IF(OR(ISNUMBER(getcolorgreen(주중데이터!N425))=TRUE,ISNUMBER(getcolorgreen(주중데이터!O425))=TRUE),"Down-regulation","No")))</f>
        <v>No</v>
      </c>
      <c r="O1681" s="81"/>
      <c r="P1681" s="81" t="str">
        <f>IF(AND(주중데이터!P425=0,주중데이터!Q425=0),0,IF(OR(ISNUMBER(getcolorred(주중데이터!P425))=TRUE,ISNUMBER(getcolorred(주중데이터!Q425))=TRUE),"Up-regulation",IF(OR(ISNUMBER(getcolorgreen(주중데이터!P425))=TRUE,ISNUMBER(getcolorgreen(주중데이터!Q425))=TRUE),"Down-regulation","No")))</f>
        <v>No</v>
      </c>
      <c r="Q1681" s="81"/>
      <c r="R1681" s="81" t="str">
        <f>IF(AND(주중데이터!R425=0,주중데이터!S425=0),0,IF(OR(ISNUMBER(getcolorred(주중데이터!R425))=TRUE,ISNUMBER(getcolorred(주중데이터!S425))=TRUE),"Up-regulation",IF(OR(ISNUMBER(getcolorgreen(주중데이터!R425))=TRUE,ISNUMBER(getcolorgreen(주중데이터!S425))=TRUE),"Down-regulation","No")))</f>
        <v>No</v>
      </c>
      <c r="S1681" s="81"/>
      <c r="T1681" s="81" t="str">
        <f>IF(AND(주중데이터!T425=0,주중데이터!U425=0),0,IF(OR(ISNUMBER(getcolorred(주중데이터!T425))=TRUE,ISNUMBER(getcolorred(주중데이터!U425))=TRUE),"Up-regulation",IF(OR(ISNUMBER(getcolorgreen(주중데이터!T425))=TRUE,ISNUMBER(getcolorgreen(주중데이터!U425))=TRUE),"Down-regulation","No")))</f>
        <v>No</v>
      </c>
      <c r="U1681" s="81"/>
      <c r="V1681" s="81" t="str">
        <f>IF(AND(주중데이터!V425=0,주중데이터!W425=0),0,IF(OR(ISNUMBER(getcolorred(주중데이터!V425))=TRUE,ISNUMBER(getcolorred(주중데이터!W425))=TRUE),"Up-regulation",IF(OR(ISNUMBER(getcolorgreen(주중데이터!V425))=TRUE,ISNUMBER(getcolorgreen(주중데이터!W425))=TRUE),"Down-regulation","No")))</f>
        <v>Down-regulation</v>
      </c>
      <c r="W1681" s="81"/>
      <c r="X1681" s="81" t="str">
        <f>IF(AND(주중데이터!X425=0,주중데이터!Y425=0),0,IF(OR(ISNUMBER(getcolorred(주중데이터!X425))=TRUE,ISNUMBER(getcolorred(주중데이터!Y425))=TRUE),"Up-regulation",IF(OR(ISNUMBER(getcolorgreen(주중데이터!X425))=TRUE,ISNUMBER(getcolorgreen(주중데이터!Y425))=TRUE),"Down-regulation","No")))</f>
        <v>Down-regulation</v>
      </c>
      <c r="Y1681" s="82"/>
      <c r="Z1681" s="76"/>
    </row>
    <row r="1682" spans="1:51">
      <c r="A1682" s="36" t="s">
        <v>30</v>
      </c>
      <c r="B1682" s="81" t="str">
        <f>IF(AND(주중데이터!B426=0,주중데이터!C426=0),0,IF(OR(ISNUMBER(getcolorred(주중데이터!B426))=TRUE,ISNUMBER(getcolorred(주중데이터!C426))=TRUE),"Up-regulation",IF(OR(ISNUMBER(getcolorgreen(주중데이터!B426))=TRUE,ISNUMBER(getcolorgreen(주중데이터!C426))=TRUE),"Down-regulation","No")))</f>
        <v>Down-regulation</v>
      </c>
      <c r="C1682" s="81"/>
      <c r="D1682" s="81" t="str">
        <f>IF(AND(주중데이터!D426=0,주중데이터!E426=0),0,IF(OR(ISNUMBER(getcolorred(주중데이터!D426))=TRUE,ISNUMBER(getcolorred(주중데이터!E426))=TRUE),"Up-regulation",IF(OR(ISNUMBER(getcolorgreen(주중데이터!D426))=TRUE,ISNUMBER(getcolorgreen(주중데이터!E426))=TRUE),"Down-regulation","No")))</f>
        <v>Down-regulation</v>
      </c>
      <c r="E1682" s="81"/>
      <c r="F1682" s="81" t="str">
        <f>IF(AND(주중데이터!F426=0,주중데이터!G426=0),0,IF(OR(ISNUMBER(getcolorred(주중데이터!F426))=TRUE,ISNUMBER(getcolorred(주중데이터!G426))=TRUE),"Up-regulation",IF(OR(ISNUMBER(getcolorgreen(주중데이터!F426))=TRUE,ISNUMBER(getcolorgreen(주중데이터!G426))=TRUE),"Down-regulation","No")))</f>
        <v>No</v>
      </c>
      <c r="G1682" s="81"/>
      <c r="H1682" s="81" t="str">
        <f>IF(AND(주중데이터!H426=0,주중데이터!I426=0),0,IF(OR(ISNUMBER(getcolorred(주중데이터!H426))=TRUE,ISNUMBER(getcolorred(주중데이터!I426))=TRUE),"Up-regulation",IF(OR(ISNUMBER(getcolorgreen(주중데이터!H426))=TRUE,ISNUMBER(getcolorgreen(주중데이터!I426))=TRUE),"Down-regulation","No")))</f>
        <v>No</v>
      </c>
      <c r="I1682" s="81"/>
      <c r="J1682" s="81" t="str">
        <f>IF(AND(주중데이터!J426=0,주중데이터!K426=0),0,IF(OR(ISNUMBER(getcolorred(주중데이터!J426))=TRUE,ISNUMBER(getcolorred(주중데이터!K426))=TRUE),"Up-regulation",IF(OR(ISNUMBER(getcolorgreen(주중데이터!J426))=TRUE,ISNUMBER(getcolorgreen(주중데이터!K426))=TRUE),"Down-regulation","No")))</f>
        <v>Down-regulation</v>
      </c>
      <c r="K1682" s="81"/>
      <c r="L1682" s="81" t="str">
        <f>IF(AND(주중데이터!L426=0,주중데이터!M426=0),0,IF(OR(ISNUMBER(getcolorred(주중데이터!L426))=TRUE,ISNUMBER(getcolorred(주중데이터!M426))=TRUE),"Up-regulation",IF(OR(ISNUMBER(getcolorgreen(주중데이터!L426))=TRUE,ISNUMBER(getcolorgreen(주중데이터!M426))=TRUE),"Down-regulation","No")))</f>
        <v>No</v>
      </c>
      <c r="M1682" s="81"/>
      <c r="N1682" s="81" t="str">
        <f>IF(AND(주중데이터!N426=0,주중데이터!O426=0),0,IF(OR(ISNUMBER(getcolorred(주중데이터!N426))=TRUE,ISNUMBER(getcolorred(주중데이터!O426))=TRUE),"Up-regulation",IF(OR(ISNUMBER(getcolorgreen(주중데이터!N426))=TRUE,ISNUMBER(getcolorgreen(주중데이터!O426))=TRUE),"Down-regulation","No")))</f>
        <v>No</v>
      </c>
      <c r="O1682" s="81"/>
      <c r="P1682" s="81" t="str">
        <f>IF(AND(주중데이터!P426=0,주중데이터!Q426=0),0,IF(OR(ISNUMBER(getcolorred(주중데이터!P426))=TRUE,ISNUMBER(getcolorred(주중데이터!Q426))=TRUE),"Up-regulation",IF(OR(ISNUMBER(getcolorgreen(주중데이터!P426))=TRUE,ISNUMBER(getcolorgreen(주중데이터!Q426))=TRUE),"Down-regulation","No")))</f>
        <v>No</v>
      </c>
      <c r="Q1682" s="81"/>
      <c r="R1682" s="81" t="str">
        <f>IF(AND(주중데이터!R426=0,주중데이터!S426=0),0,IF(OR(ISNUMBER(getcolorred(주중데이터!R426))=TRUE,ISNUMBER(getcolorred(주중데이터!S426))=TRUE),"Up-regulation",IF(OR(ISNUMBER(getcolorgreen(주중데이터!R426))=TRUE,ISNUMBER(getcolorgreen(주중데이터!S426))=TRUE),"Down-regulation","No")))</f>
        <v>No</v>
      </c>
      <c r="S1682" s="81"/>
      <c r="T1682" s="81" t="str">
        <f>IF(AND(주중데이터!T426=0,주중데이터!U426=0),0,IF(OR(ISNUMBER(getcolorred(주중데이터!T426))=TRUE,ISNUMBER(getcolorred(주중데이터!U426))=TRUE),"Up-regulation",IF(OR(ISNUMBER(getcolorgreen(주중데이터!T426))=TRUE,ISNUMBER(getcolorgreen(주중데이터!U426))=TRUE),"Down-regulation","No")))</f>
        <v>No</v>
      </c>
      <c r="U1682" s="81"/>
      <c r="V1682" s="81" t="str">
        <f>IF(AND(주중데이터!V426=0,주중데이터!W426=0),0,IF(OR(ISNUMBER(getcolorred(주중데이터!V426))=TRUE,ISNUMBER(getcolorred(주중데이터!W426))=TRUE),"Up-regulation",IF(OR(ISNUMBER(getcolorgreen(주중데이터!V426))=TRUE,ISNUMBER(getcolorgreen(주중데이터!W426))=TRUE),"Down-regulation","No")))</f>
        <v>Down-regulation</v>
      </c>
      <c r="W1682" s="81"/>
      <c r="X1682" s="81" t="str">
        <f>IF(AND(주중데이터!X426=0,주중데이터!Y426=0),0,IF(OR(ISNUMBER(getcolorred(주중데이터!X426))=TRUE,ISNUMBER(getcolorred(주중데이터!Y426))=TRUE),"Up-regulation",IF(OR(ISNUMBER(getcolorgreen(주중데이터!X426))=TRUE,ISNUMBER(getcolorgreen(주중데이터!Y426))=TRUE),"Down-regulation","No")))</f>
        <v>No</v>
      </c>
      <c r="Y1682" s="82"/>
      <c r="Z1682" s="76"/>
    </row>
    <row r="1683" spans="1:51">
      <c r="A1683" s="36" t="s">
        <v>31</v>
      </c>
      <c r="B1683" s="81" t="str">
        <f>IF(AND(주중데이터!B427=0,주중데이터!C427=0),0,IF(OR(ISNUMBER(getcolorred(주중데이터!B427))=TRUE,ISNUMBER(getcolorred(주중데이터!C427))=TRUE),"Up-regulation",IF(OR(ISNUMBER(getcolorgreen(주중데이터!B427))=TRUE,ISNUMBER(getcolorgreen(주중데이터!C427))=TRUE),"Down-regulation","No")))</f>
        <v>Down-regulation</v>
      </c>
      <c r="C1683" s="81"/>
      <c r="D1683" s="81" t="str">
        <f>IF(AND(주중데이터!D427=0,주중데이터!E427=0),0,IF(OR(ISNUMBER(getcolorred(주중데이터!D427))=TRUE,ISNUMBER(getcolorred(주중데이터!E427))=TRUE),"Up-regulation",IF(OR(ISNUMBER(getcolorgreen(주중데이터!D427))=TRUE,ISNUMBER(getcolorgreen(주중데이터!E427))=TRUE),"Down-regulation","No")))</f>
        <v>Down-regulation</v>
      </c>
      <c r="E1683" s="81"/>
      <c r="F1683" s="81" t="str">
        <f>IF(AND(주중데이터!F427=0,주중데이터!G427=0),0,IF(OR(ISNUMBER(getcolorred(주중데이터!F427))=TRUE,ISNUMBER(getcolorred(주중데이터!G427))=TRUE),"Up-regulation",IF(OR(ISNUMBER(getcolorgreen(주중데이터!F427))=TRUE,ISNUMBER(getcolorgreen(주중데이터!G427))=TRUE),"Down-regulation","No")))</f>
        <v>Down-regulation</v>
      </c>
      <c r="G1683" s="81"/>
      <c r="H1683" s="81" t="str">
        <f>IF(AND(주중데이터!H427=0,주중데이터!I427=0),0,IF(OR(ISNUMBER(getcolorred(주중데이터!H427))=TRUE,ISNUMBER(getcolorred(주중데이터!I427))=TRUE),"Up-regulation",IF(OR(ISNUMBER(getcolorgreen(주중데이터!H427))=TRUE,ISNUMBER(getcolorgreen(주중데이터!I427))=TRUE),"Down-regulation","No")))</f>
        <v>Down-regulation</v>
      </c>
      <c r="I1683" s="81"/>
      <c r="J1683" s="81" t="str">
        <f>IF(AND(주중데이터!J427=0,주중데이터!K427=0),0,IF(OR(ISNUMBER(getcolorred(주중데이터!J427))=TRUE,ISNUMBER(getcolorred(주중데이터!K427))=TRUE),"Up-regulation",IF(OR(ISNUMBER(getcolorgreen(주중데이터!J427))=TRUE,ISNUMBER(getcolorgreen(주중데이터!K427))=TRUE),"Down-regulation","No")))</f>
        <v>Down-regulation</v>
      </c>
      <c r="K1683" s="81"/>
      <c r="L1683" s="81" t="str">
        <f>IF(AND(주중데이터!L427=0,주중데이터!M427=0),0,IF(OR(ISNUMBER(getcolorred(주중데이터!L427))=TRUE,ISNUMBER(getcolorred(주중데이터!M427))=TRUE),"Up-regulation",IF(OR(ISNUMBER(getcolorgreen(주중데이터!L427))=TRUE,ISNUMBER(getcolorgreen(주중데이터!M427))=TRUE),"Down-regulation","No")))</f>
        <v>Down-regulation</v>
      </c>
      <c r="M1683" s="81"/>
      <c r="N1683" s="81" t="str">
        <f>IF(AND(주중데이터!N427=0,주중데이터!O427=0),0,IF(OR(ISNUMBER(getcolorred(주중데이터!N427))=TRUE,ISNUMBER(getcolorred(주중데이터!O427))=TRUE),"Up-regulation",IF(OR(ISNUMBER(getcolorgreen(주중데이터!N427))=TRUE,ISNUMBER(getcolorgreen(주중데이터!O427))=TRUE),"Down-regulation","No")))</f>
        <v>Down-regulation</v>
      </c>
      <c r="O1683" s="81"/>
      <c r="P1683" s="81" t="str">
        <f>IF(AND(주중데이터!P427=0,주중데이터!Q427=0),0,IF(OR(ISNUMBER(getcolorred(주중데이터!P427))=TRUE,ISNUMBER(getcolorred(주중데이터!Q427))=TRUE),"Up-regulation",IF(OR(ISNUMBER(getcolorgreen(주중데이터!P427))=TRUE,ISNUMBER(getcolorgreen(주중데이터!Q427))=TRUE),"Down-regulation","No")))</f>
        <v>Down-regulation</v>
      </c>
      <c r="Q1683" s="81"/>
      <c r="R1683" s="81" t="str">
        <f>IF(AND(주중데이터!R427=0,주중데이터!S427=0),0,IF(OR(ISNUMBER(getcolorred(주중데이터!R427))=TRUE,ISNUMBER(getcolorred(주중데이터!S427))=TRUE),"Up-regulation",IF(OR(ISNUMBER(getcolorgreen(주중데이터!R427))=TRUE,ISNUMBER(getcolorgreen(주중데이터!S427))=TRUE),"Down-regulation","No")))</f>
        <v>Down-regulation</v>
      </c>
      <c r="S1683" s="81"/>
      <c r="T1683" s="81" t="str">
        <f>IF(AND(주중데이터!T427=0,주중데이터!U427=0),0,IF(OR(ISNUMBER(getcolorred(주중데이터!T427))=TRUE,ISNUMBER(getcolorred(주중데이터!U427))=TRUE),"Up-regulation",IF(OR(ISNUMBER(getcolorgreen(주중데이터!T427))=TRUE,ISNUMBER(getcolorgreen(주중데이터!U427))=TRUE),"Down-regulation","No")))</f>
        <v>Down-regulation</v>
      </c>
      <c r="U1683" s="81"/>
      <c r="V1683" s="81" t="str">
        <f>IF(AND(주중데이터!V427=0,주중데이터!W427=0),0,IF(OR(ISNUMBER(getcolorred(주중데이터!V427))=TRUE,ISNUMBER(getcolorred(주중데이터!W427))=TRUE),"Up-regulation",IF(OR(ISNUMBER(getcolorgreen(주중데이터!V427))=TRUE,ISNUMBER(getcolorgreen(주중데이터!W427))=TRUE),"Down-regulation","No")))</f>
        <v>Down-regulation</v>
      </c>
      <c r="W1683" s="81"/>
      <c r="X1683" s="81" t="str">
        <f>IF(AND(주중데이터!X427=0,주중데이터!Y427=0),0,IF(OR(ISNUMBER(getcolorred(주중데이터!X427))=TRUE,ISNUMBER(getcolorred(주중데이터!Y427))=TRUE),"Up-regulation",IF(OR(ISNUMBER(getcolorgreen(주중데이터!X427))=TRUE,ISNUMBER(getcolorgreen(주중데이터!Y427))=TRUE),"Down-regulation","No")))</f>
        <v>Down-regulation</v>
      </c>
      <c r="Y1683" s="82"/>
      <c r="Z1683" s="76"/>
    </row>
    <row r="1684" spans="1:51">
      <c r="A1684" s="36" t="s">
        <v>32</v>
      </c>
      <c r="B1684" s="81" t="str">
        <f>IF(AND(주중데이터!B428=0,주중데이터!C428=0),0,IF(OR(ISNUMBER(getcolorred(주중데이터!B428))=TRUE,ISNUMBER(getcolorred(주중데이터!C428))=TRUE),"Up-regulation",IF(OR(ISNUMBER(getcolorgreen(주중데이터!B428))=TRUE,ISNUMBER(getcolorgreen(주중데이터!C428))=TRUE),"Down-regulation","No")))</f>
        <v>Down-regulation</v>
      </c>
      <c r="C1684" s="81"/>
      <c r="D1684" s="81" t="str">
        <f>IF(AND(주중데이터!D428=0,주중데이터!E428=0),0,IF(OR(ISNUMBER(getcolorred(주중데이터!D428))=TRUE,ISNUMBER(getcolorred(주중데이터!E428))=TRUE),"Up-regulation",IF(OR(ISNUMBER(getcolorgreen(주중데이터!D428))=TRUE,ISNUMBER(getcolorgreen(주중데이터!E428))=TRUE),"Down-regulation","No")))</f>
        <v>Down-regulation</v>
      </c>
      <c r="E1684" s="81"/>
      <c r="F1684" s="81" t="str">
        <f>IF(AND(주중데이터!F428=0,주중데이터!G428=0),0,IF(OR(ISNUMBER(getcolorred(주중데이터!F428))=TRUE,ISNUMBER(getcolorred(주중데이터!G428))=TRUE),"Up-regulation",IF(OR(ISNUMBER(getcolorgreen(주중데이터!F428))=TRUE,ISNUMBER(getcolorgreen(주중데이터!G428))=TRUE),"Down-regulation","No")))</f>
        <v>Down-regulation</v>
      </c>
      <c r="G1684" s="81"/>
      <c r="H1684" s="81" t="str">
        <f>IF(AND(주중데이터!H428=0,주중데이터!I428=0),0,IF(OR(ISNUMBER(getcolorred(주중데이터!H428))=TRUE,ISNUMBER(getcolorred(주중데이터!I428))=TRUE),"Up-regulation",IF(OR(ISNUMBER(getcolorgreen(주중데이터!H428))=TRUE,ISNUMBER(getcolorgreen(주중데이터!I428))=TRUE),"Down-regulation","No")))</f>
        <v>Down-regulation</v>
      </c>
      <c r="I1684" s="81"/>
      <c r="J1684" s="81" t="str">
        <f>IF(AND(주중데이터!J428=0,주중데이터!K428=0),0,IF(OR(ISNUMBER(getcolorred(주중데이터!J428))=TRUE,ISNUMBER(getcolorred(주중데이터!K428))=TRUE),"Up-regulation",IF(OR(ISNUMBER(getcolorgreen(주중데이터!J428))=TRUE,ISNUMBER(getcolorgreen(주중데이터!K428))=TRUE),"Down-regulation","No")))</f>
        <v>Down-regulation</v>
      </c>
      <c r="K1684" s="81"/>
      <c r="L1684" s="81" t="str">
        <f>IF(AND(주중데이터!L428=0,주중데이터!M428=0),0,IF(OR(ISNUMBER(getcolorred(주중데이터!L428))=TRUE,ISNUMBER(getcolorred(주중데이터!M428))=TRUE),"Up-regulation",IF(OR(ISNUMBER(getcolorgreen(주중데이터!L428))=TRUE,ISNUMBER(getcolorgreen(주중데이터!M428))=TRUE),"Down-regulation","No")))</f>
        <v>Down-regulation</v>
      </c>
      <c r="M1684" s="81"/>
      <c r="N1684" s="81" t="str">
        <f>IF(AND(주중데이터!N428=0,주중데이터!O428=0),0,IF(OR(ISNUMBER(getcolorred(주중데이터!N428))=TRUE,ISNUMBER(getcolorred(주중데이터!O428))=TRUE),"Up-regulation",IF(OR(ISNUMBER(getcolorgreen(주중데이터!N428))=TRUE,ISNUMBER(getcolorgreen(주중데이터!O428))=TRUE),"Down-regulation","No")))</f>
        <v>Down-regulation</v>
      </c>
      <c r="O1684" s="81"/>
      <c r="P1684" s="81" t="str">
        <f>IF(AND(주중데이터!P428=0,주중데이터!Q428=0),0,IF(OR(ISNUMBER(getcolorred(주중데이터!P428))=TRUE,ISNUMBER(getcolorred(주중데이터!Q428))=TRUE),"Up-regulation",IF(OR(ISNUMBER(getcolorgreen(주중데이터!P428))=TRUE,ISNUMBER(getcolorgreen(주중데이터!Q428))=TRUE),"Down-regulation","No")))</f>
        <v>Down-regulation</v>
      </c>
      <c r="Q1684" s="81"/>
      <c r="R1684" s="81" t="str">
        <f>IF(AND(주중데이터!R428=0,주중데이터!S428=0),0,IF(OR(ISNUMBER(getcolorred(주중데이터!R428))=TRUE,ISNUMBER(getcolorred(주중데이터!S428))=TRUE),"Up-regulation",IF(OR(ISNUMBER(getcolorgreen(주중데이터!R428))=TRUE,ISNUMBER(getcolorgreen(주중데이터!S428))=TRUE),"Down-regulation","No")))</f>
        <v>Down-regulation</v>
      </c>
      <c r="S1684" s="81"/>
      <c r="T1684" s="81" t="str">
        <f>IF(AND(주중데이터!T428=0,주중데이터!U428=0),0,IF(OR(ISNUMBER(getcolorred(주중데이터!T428))=TRUE,ISNUMBER(getcolorred(주중데이터!U428))=TRUE),"Up-regulation",IF(OR(ISNUMBER(getcolorgreen(주중데이터!T428))=TRUE,ISNUMBER(getcolorgreen(주중데이터!U428))=TRUE),"Down-regulation","No")))</f>
        <v>Down-regulation</v>
      </c>
      <c r="U1684" s="81"/>
      <c r="V1684" s="81" t="str">
        <f>IF(AND(주중데이터!V428=0,주중데이터!W428=0),0,IF(OR(ISNUMBER(getcolorred(주중데이터!V428))=TRUE,ISNUMBER(getcolorred(주중데이터!W428))=TRUE),"Up-regulation",IF(OR(ISNUMBER(getcolorgreen(주중데이터!V428))=TRUE,ISNUMBER(getcolorgreen(주중데이터!W428))=TRUE),"Down-regulation","No")))</f>
        <v>Down-regulation</v>
      </c>
      <c r="W1684" s="81"/>
      <c r="X1684" s="81" t="str">
        <f>IF(AND(주중데이터!X428=0,주중데이터!Y428=0),0,IF(OR(ISNUMBER(getcolorred(주중데이터!X428))=TRUE,ISNUMBER(getcolorred(주중데이터!Y428))=TRUE),"Up-regulation",IF(OR(ISNUMBER(getcolorgreen(주중데이터!X428))=TRUE,ISNUMBER(getcolorgreen(주중데이터!Y428))=TRUE),"Down-regulation","No")))</f>
        <v>Down-regulation</v>
      </c>
      <c r="Y1684" s="82"/>
      <c r="Z1684" s="76"/>
    </row>
    <row r="1685" spans="1:51">
      <c r="A1685" s="36" t="s">
        <v>33</v>
      </c>
      <c r="B1685" s="81" t="str">
        <f>IF(AND(주중데이터!B429=0,주중데이터!C429=0),0,IF(OR(ISNUMBER(getcolorred(주중데이터!B429))=TRUE,ISNUMBER(getcolorred(주중데이터!C429))=TRUE),"Up-regulation",IF(OR(ISNUMBER(getcolorgreen(주중데이터!B429))=TRUE,ISNUMBER(getcolorgreen(주중데이터!C429))=TRUE),"Down-regulation","No")))</f>
        <v>Down-regulation</v>
      </c>
      <c r="C1685" s="81"/>
      <c r="D1685" s="81" t="str">
        <f>IF(AND(주중데이터!D429=0,주중데이터!E429=0),0,IF(OR(ISNUMBER(getcolorred(주중데이터!D429))=TRUE,ISNUMBER(getcolorred(주중데이터!E429))=TRUE),"Up-regulation",IF(OR(ISNUMBER(getcolorgreen(주중데이터!D429))=TRUE,ISNUMBER(getcolorgreen(주중데이터!E429))=TRUE),"Down-regulation","No")))</f>
        <v>Down-regulation</v>
      </c>
      <c r="E1685" s="81"/>
      <c r="F1685" s="81" t="str">
        <f>IF(AND(주중데이터!F429=0,주중데이터!G429=0),0,IF(OR(ISNUMBER(getcolorred(주중데이터!F429))=TRUE,ISNUMBER(getcolorred(주중데이터!G429))=TRUE),"Up-regulation",IF(OR(ISNUMBER(getcolorgreen(주중데이터!F429))=TRUE,ISNUMBER(getcolorgreen(주중데이터!G429))=TRUE),"Down-regulation","No")))</f>
        <v>Down-regulation</v>
      </c>
      <c r="G1685" s="81"/>
      <c r="H1685" s="81" t="str">
        <f>IF(AND(주중데이터!H429=0,주중데이터!I429=0),0,IF(OR(ISNUMBER(getcolorred(주중데이터!H429))=TRUE,ISNUMBER(getcolorred(주중데이터!I429))=TRUE),"Up-regulation",IF(OR(ISNUMBER(getcolorgreen(주중데이터!H429))=TRUE,ISNUMBER(getcolorgreen(주중데이터!I429))=TRUE),"Down-regulation","No")))</f>
        <v>Down-regulation</v>
      </c>
      <c r="I1685" s="81"/>
      <c r="J1685" s="81" t="str">
        <f>IF(AND(주중데이터!J429=0,주중데이터!K429=0),0,IF(OR(ISNUMBER(getcolorred(주중데이터!J429))=TRUE,ISNUMBER(getcolorred(주중데이터!K429))=TRUE),"Up-regulation",IF(OR(ISNUMBER(getcolorgreen(주중데이터!J429))=TRUE,ISNUMBER(getcolorgreen(주중데이터!K429))=TRUE),"Down-regulation","No")))</f>
        <v>Down-regulation</v>
      </c>
      <c r="K1685" s="81"/>
      <c r="L1685" s="81" t="str">
        <f>IF(AND(주중데이터!L429=0,주중데이터!M429=0),0,IF(OR(ISNUMBER(getcolorred(주중데이터!L429))=TRUE,ISNUMBER(getcolorred(주중데이터!M429))=TRUE),"Up-regulation",IF(OR(ISNUMBER(getcolorgreen(주중데이터!L429))=TRUE,ISNUMBER(getcolorgreen(주중데이터!M429))=TRUE),"Down-regulation","No")))</f>
        <v>Down-regulation</v>
      </c>
      <c r="M1685" s="81"/>
      <c r="N1685" s="81" t="str">
        <f>IF(AND(주중데이터!N429=0,주중데이터!O429=0),0,IF(OR(ISNUMBER(getcolorred(주중데이터!N429))=TRUE,ISNUMBER(getcolorred(주중데이터!O429))=TRUE),"Up-regulation",IF(OR(ISNUMBER(getcolorgreen(주중데이터!N429))=TRUE,ISNUMBER(getcolorgreen(주중데이터!O429))=TRUE),"Down-regulation","No")))</f>
        <v>Down-regulation</v>
      </c>
      <c r="O1685" s="81"/>
      <c r="P1685" s="81" t="str">
        <f>IF(AND(주중데이터!P429=0,주중데이터!Q429=0),0,IF(OR(ISNUMBER(getcolorred(주중데이터!P429))=TRUE,ISNUMBER(getcolorred(주중데이터!Q429))=TRUE),"Up-regulation",IF(OR(ISNUMBER(getcolorgreen(주중데이터!P429))=TRUE,ISNUMBER(getcolorgreen(주중데이터!Q429))=TRUE),"Down-regulation","No")))</f>
        <v>Down-regulation</v>
      </c>
      <c r="Q1685" s="81"/>
      <c r="R1685" s="81" t="str">
        <f>IF(AND(주중데이터!R429=0,주중데이터!S429=0),0,IF(OR(ISNUMBER(getcolorred(주중데이터!R429))=TRUE,ISNUMBER(getcolorred(주중데이터!S429))=TRUE),"Up-regulation",IF(OR(ISNUMBER(getcolorgreen(주중데이터!R429))=TRUE,ISNUMBER(getcolorgreen(주중데이터!S429))=TRUE),"Down-regulation","No")))</f>
        <v>Down-regulation</v>
      </c>
      <c r="S1685" s="81"/>
      <c r="T1685" s="81" t="str">
        <f>IF(AND(주중데이터!T429=0,주중데이터!U429=0),0,IF(OR(ISNUMBER(getcolorred(주중데이터!T429))=TRUE,ISNUMBER(getcolorred(주중데이터!U429))=TRUE),"Up-regulation",IF(OR(ISNUMBER(getcolorgreen(주중데이터!T429))=TRUE,ISNUMBER(getcolorgreen(주중데이터!U429))=TRUE),"Down-regulation","No")))</f>
        <v>Down-regulation</v>
      </c>
      <c r="U1685" s="81"/>
      <c r="V1685" s="81" t="str">
        <f>IF(AND(주중데이터!V429=0,주중데이터!W429=0),0,IF(OR(ISNUMBER(getcolorred(주중데이터!V429))=TRUE,ISNUMBER(getcolorred(주중데이터!W429))=TRUE),"Up-regulation",IF(OR(ISNUMBER(getcolorgreen(주중데이터!V429))=TRUE,ISNUMBER(getcolorgreen(주중데이터!W429))=TRUE),"Down-regulation","No")))</f>
        <v>Down-regulation</v>
      </c>
      <c r="W1685" s="81"/>
      <c r="X1685" s="81" t="str">
        <f>IF(AND(주중데이터!X429=0,주중데이터!Y429=0),0,IF(OR(ISNUMBER(getcolorred(주중데이터!X429))=TRUE,ISNUMBER(getcolorred(주중데이터!Y429))=TRUE),"Up-regulation",IF(OR(ISNUMBER(getcolorgreen(주중데이터!X429))=TRUE,ISNUMBER(getcolorgreen(주중데이터!Y429))=TRUE),"Down-regulation","No")))</f>
        <v>Down-regulation</v>
      </c>
      <c r="Y1685" s="82"/>
      <c r="Z1685" s="76"/>
    </row>
    <row r="1686" spans="1:51">
      <c r="A1686" s="36" t="s">
        <v>34</v>
      </c>
      <c r="B1686" s="81" t="str">
        <f>IF(AND(주중데이터!B430=0,주중데이터!C430=0),0,IF(OR(ISNUMBER(getcolorred(주중데이터!B430))=TRUE,ISNUMBER(getcolorred(주중데이터!C430))=TRUE),"Up-regulation",IF(OR(ISNUMBER(getcolorgreen(주중데이터!B430))=TRUE,ISNUMBER(getcolorgreen(주중데이터!C430))=TRUE),"Down-regulation","No")))</f>
        <v>Down-regulation</v>
      </c>
      <c r="C1686" s="81"/>
      <c r="D1686" s="81" t="str">
        <f>IF(AND(주중데이터!D430=0,주중데이터!E430=0),0,IF(OR(ISNUMBER(getcolorred(주중데이터!D430))=TRUE,ISNUMBER(getcolorred(주중데이터!E430))=TRUE),"Up-regulation",IF(OR(ISNUMBER(getcolorgreen(주중데이터!D430))=TRUE,ISNUMBER(getcolorgreen(주중데이터!E430))=TRUE),"Down-regulation","No")))</f>
        <v>Down-regulation</v>
      </c>
      <c r="E1686" s="81"/>
      <c r="F1686" s="81" t="str">
        <f>IF(AND(주중데이터!F430=0,주중데이터!G430=0),0,IF(OR(ISNUMBER(getcolorred(주중데이터!F430))=TRUE,ISNUMBER(getcolorred(주중데이터!G430))=TRUE),"Up-regulation",IF(OR(ISNUMBER(getcolorgreen(주중데이터!F430))=TRUE,ISNUMBER(getcolorgreen(주중데이터!G430))=TRUE),"Down-regulation","No")))</f>
        <v>Down-regulation</v>
      </c>
      <c r="G1686" s="81"/>
      <c r="H1686" s="81" t="str">
        <f>IF(AND(주중데이터!H430=0,주중데이터!I430=0),0,IF(OR(ISNUMBER(getcolorred(주중데이터!H430))=TRUE,ISNUMBER(getcolorred(주중데이터!I430))=TRUE),"Up-regulation",IF(OR(ISNUMBER(getcolorgreen(주중데이터!H430))=TRUE,ISNUMBER(getcolorgreen(주중데이터!I430))=TRUE),"Down-regulation","No")))</f>
        <v>Down-regulation</v>
      </c>
      <c r="I1686" s="81"/>
      <c r="J1686" s="81" t="str">
        <f>IF(AND(주중데이터!J430=0,주중데이터!K430=0),0,IF(OR(ISNUMBER(getcolorred(주중데이터!J430))=TRUE,ISNUMBER(getcolorred(주중데이터!K430))=TRUE),"Up-regulation",IF(OR(ISNUMBER(getcolorgreen(주중데이터!J430))=TRUE,ISNUMBER(getcolorgreen(주중데이터!K430))=TRUE),"Down-regulation","No")))</f>
        <v>Down-regulation</v>
      </c>
      <c r="K1686" s="81"/>
      <c r="L1686" s="81" t="str">
        <f>IF(AND(주중데이터!L430=0,주중데이터!M430=0),0,IF(OR(ISNUMBER(getcolorred(주중데이터!L430))=TRUE,ISNUMBER(getcolorred(주중데이터!M430))=TRUE),"Up-regulation",IF(OR(ISNUMBER(getcolorgreen(주중데이터!L430))=TRUE,ISNUMBER(getcolorgreen(주중데이터!M430))=TRUE),"Down-regulation","No")))</f>
        <v>Down-regulation</v>
      </c>
      <c r="M1686" s="81"/>
      <c r="N1686" s="81" t="str">
        <f>IF(AND(주중데이터!N430=0,주중데이터!O430=0),0,IF(OR(ISNUMBER(getcolorred(주중데이터!N430))=TRUE,ISNUMBER(getcolorred(주중데이터!O430))=TRUE),"Up-regulation",IF(OR(ISNUMBER(getcolorgreen(주중데이터!N430))=TRUE,ISNUMBER(getcolorgreen(주중데이터!O430))=TRUE),"Down-regulation","No")))</f>
        <v>Down-regulation</v>
      </c>
      <c r="O1686" s="81"/>
      <c r="P1686" s="81" t="str">
        <f>IF(AND(주중데이터!P430=0,주중데이터!Q430=0),0,IF(OR(ISNUMBER(getcolorred(주중데이터!P430))=TRUE,ISNUMBER(getcolorred(주중데이터!Q430))=TRUE),"Up-regulation",IF(OR(ISNUMBER(getcolorgreen(주중데이터!P430))=TRUE,ISNUMBER(getcolorgreen(주중데이터!Q430))=TRUE),"Down-regulation","No")))</f>
        <v>Down-regulation</v>
      </c>
      <c r="Q1686" s="81"/>
      <c r="R1686" s="81" t="str">
        <f>IF(AND(주중데이터!R430=0,주중데이터!S430=0),0,IF(OR(ISNUMBER(getcolorred(주중데이터!R430))=TRUE,ISNUMBER(getcolorred(주중데이터!S430))=TRUE),"Up-regulation",IF(OR(ISNUMBER(getcolorgreen(주중데이터!R430))=TRUE,ISNUMBER(getcolorgreen(주중데이터!S430))=TRUE),"Down-regulation","No")))</f>
        <v>Down-regulation</v>
      </c>
      <c r="S1686" s="81"/>
      <c r="T1686" s="81" t="str">
        <f>IF(AND(주중데이터!T430=0,주중데이터!U430=0),0,IF(OR(ISNUMBER(getcolorred(주중데이터!T430))=TRUE,ISNUMBER(getcolorred(주중데이터!U430))=TRUE),"Up-regulation",IF(OR(ISNUMBER(getcolorgreen(주중데이터!T430))=TRUE,ISNUMBER(getcolorgreen(주중데이터!U430))=TRUE),"Down-regulation","No")))</f>
        <v>Down-regulation</v>
      </c>
      <c r="U1686" s="81"/>
      <c r="V1686" s="81" t="str">
        <f>IF(AND(주중데이터!V430=0,주중데이터!W430=0),0,IF(OR(ISNUMBER(getcolorred(주중데이터!V430))=TRUE,ISNUMBER(getcolorred(주중데이터!W430))=TRUE),"Up-regulation",IF(OR(ISNUMBER(getcolorgreen(주중데이터!V430))=TRUE,ISNUMBER(getcolorgreen(주중데이터!W430))=TRUE),"Down-regulation","No")))</f>
        <v>Down-regulation</v>
      </c>
      <c r="W1686" s="81"/>
      <c r="X1686" s="81" t="str">
        <f>IF(AND(주중데이터!X430=0,주중데이터!Y430=0),0,IF(OR(ISNUMBER(getcolorred(주중데이터!X430))=TRUE,ISNUMBER(getcolorred(주중데이터!Y430))=TRUE),"Up-regulation",IF(OR(ISNUMBER(getcolorgreen(주중데이터!X430))=TRUE,ISNUMBER(getcolorgreen(주중데이터!Y430))=TRUE),"Down-regulation","No")))</f>
        <v>Down-regulation</v>
      </c>
      <c r="Y1686" s="82"/>
      <c r="Z1686" s="76"/>
    </row>
    <row r="1687" spans="1:51" ht="17.25" thickBot="1">
      <c r="A1687" s="36" t="s">
        <v>35</v>
      </c>
      <c r="B1687" s="81" t="str">
        <f>IF(AND(주중데이터!B431=0,주중데이터!C431=0),0,IF(OR(ISNUMBER(getcolorred(주중데이터!B431))=TRUE,ISNUMBER(getcolorred(주중데이터!C431))=TRUE),"Up-regulation",IF(OR(ISNUMBER(getcolorgreen(주중데이터!B431))=TRUE,ISNUMBER(getcolorgreen(주중데이터!C431))=TRUE),"Down-regulation","No")))</f>
        <v>Down-regulation</v>
      </c>
      <c r="C1687" s="81"/>
      <c r="D1687" s="81" t="str">
        <f>IF(AND(주중데이터!D431=0,주중데이터!E431=0),0,IF(OR(ISNUMBER(getcolorred(주중데이터!D431))=TRUE,ISNUMBER(getcolorred(주중데이터!E431))=TRUE),"Up-regulation",IF(OR(ISNUMBER(getcolorgreen(주중데이터!D431))=TRUE,ISNUMBER(getcolorgreen(주중데이터!E431))=TRUE),"Down-regulation","No")))</f>
        <v>Down-regulation</v>
      </c>
      <c r="E1687" s="81"/>
      <c r="F1687" s="81" t="str">
        <f>IF(AND(주중데이터!F431=0,주중데이터!G431=0),0,IF(OR(ISNUMBER(getcolorred(주중데이터!F431))=TRUE,ISNUMBER(getcolorred(주중데이터!G431))=TRUE),"Up-regulation",IF(OR(ISNUMBER(getcolorgreen(주중데이터!F431))=TRUE,ISNUMBER(getcolorgreen(주중데이터!G431))=TRUE),"Down-regulation","No")))</f>
        <v>Down-regulation</v>
      </c>
      <c r="G1687" s="81"/>
      <c r="H1687" s="81" t="str">
        <f>IF(AND(주중데이터!H431=0,주중데이터!I431=0),0,IF(OR(ISNUMBER(getcolorred(주중데이터!H431))=TRUE,ISNUMBER(getcolorred(주중데이터!I431))=TRUE),"Up-regulation",IF(OR(ISNUMBER(getcolorgreen(주중데이터!H431))=TRUE,ISNUMBER(getcolorgreen(주중데이터!I431))=TRUE),"Down-regulation","No")))</f>
        <v>Down-regulation</v>
      </c>
      <c r="I1687" s="81"/>
      <c r="J1687" s="81" t="str">
        <f>IF(AND(주중데이터!J431=0,주중데이터!K431=0),0,IF(OR(ISNUMBER(getcolorred(주중데이터!J431))=TRUE,ISNUMBER(getcolorred(주중데이터!K431))=TRUE),"Up-regulation",IF(OR(ISNUMBER(getcolorgreen(주중데이터!J431))=TRUE,ISNUMBER(getcolorgreen(주중데이터!K431))=TRUE),"Down-regulation","No")))</f>
        <v>Down-regulation</v>
      </c>
      <c r="K1687" s="81"/>
      <c r="L1687" s="81" t="str">
        <f>IF(AND(주중데이터!L431=0,주중데이터!M431=0),0,IF(OR(ISNUMBER(getcolorred(주중데이터!L431))=TRUE,ISNUMBER(getcolorred(주중데이터!M431))=TRUE),"Up-regulation",IF(OR(ISNUMBER(getcolorgreen(주중데이터!L431))=TRUE,ISNUMBER(getcolorgreen(주중데이터!M431))=TRUE),"Down-regulation","No")))</f>
        <v>Down-regulation</v>
      </c>
      <c r="M1687" s="81"/>
      <c r="N1687" s="81" t="str">
        <f>IF(AND(주중데이터!N431=0,주중데이터!O431=0),0,IF(OR(ISNUMBER(getcolorred(주중데이터!N431))=TRUE,ISNUMBER(getcolorred(주중데이터!O431))=TRUE),"Up-regulation",IF(OR(ISNUMBER(getcolorgreen(주중데이터!N431))=TRUE,ISNUMBER(getcolorgreen(주중데이터!O431))=TRUE),"Down-regulation","No")))</f>
        <v>Down-regulation</v>
      </c>
      <c r="O1687" s="81"/>
      <c r="P1687" s="81" t="str">
        <f>IF(AND(주중데이터!P431=0,주중데이터!Q431=0),0,IF(OR(ISNUMBER(getcolorred(주중데이터!P431))=TRUE,ISNUMBER(getcolorred(주중데이터!Q431))=TRUE),"Up-regulation",IF(OR(ISNUMBER(getcolorgreen(주중데이터!P431))=TRUE,ISNUMBER(getcolorgreen(주중데이터!Q431))=TRUE),"Down-regulation","No")))</f>
        <v>Down-regulation</v>
      </c>
      <c r="Q1687" s="81"/>
      <c r="R1687" s="81" t="str">
        <f>IF(AND(주중데이터!R431=0,주중데이터!S431=0),0,IF(OR(ISNUMBER(getcolorred(주중데이터!R431))=TRUE,ISNUMBER(getcolorred(주중데이터!S431))=TRUE),"Up-regulation",IF(OR(ISNUMBER(getcolorgreen(주중데이터!R431))=TRUE,ISNUMBER(getcolorgreen(주중데이터!S431))=TRUE),"Down-regulation","No")))</f>
        <v>Down-regulation</v>
      </c>
      <c r="S1687" s="81"/>
      <c r="T1687" s="81" t="str">
        <f>IF(AND(주중데이터!T431=0,주중데이터!U431=0),0,IF(OR(ISNUMBER(getcolorred(주중데이터!T431))=TRUE,ISNUMBER(getcolorred(주중데이터!U431))=TRUE),"Up-regulation",IF(OR(ISNUMBER(getcolorgreen(주중데이터!T431))=TRUE,ISNUMBER(getcolorgreen(주중데이터!U431))=TRUE),"Down-regulation","No")))</f>
        <v>Down-regulation</v>
      </c>
      <c r="U1687" s="81"/>
      <c r="V1687" s="81" t="str">
        <f>IF(AND(주중데이터!V431=0,주중데이터!W431=0),0,IF(OR(ISNUMBER(getcolorred(주중데이터!V431))=TRUE,ISNUMBER(getcolorred(주중데이터!W431))=TRUE),"Up-regulation",IF(OR(ISNUMBER(getcolorgreen(주중데이터!V431))=TRUE,ISNUMBER(getcolorgreen(주중데이터!W431))=TRUE),"Down-regulation","No")))</f>
        <v>Down-regulation</v>
      </c>
      <c r="W1687" s="81"/>
      <c r="X1687" s="81" t="str">
        <f>IF(AND(주중데이터!X431=0,주중데이터!Y431=0),0,IF(OR(ISNUMBER(getcolorred(주중데이터!X431))=TRUE,ISNUMBER(getcolorred(주중데이터!Y431))=TRUE),"Up-regulation",IF(OR(ISNUMBER(getcolorgreen(주중데이터!X431))=TRUE,ISNUMBER(getcolorgreen(주중데이터!Y431))=TRUE),"Down-regulation","No")))</f>
        <v>Down-regulation</v>
      </c>
      <c r="Y1687" s="82"/>
      <c r="Z1687" s="76"/>
    </row>
    <row r="1688" spans="1:51" ht="17.25" thickBot="1">
      <c r="A1688" s="36" t="s">
        <v>36</v>
      </c>
      <c r="B1688" s="81" t="str">
        <f>IF(AND(주중데이터!B432=0,주중데이터!C432=0),0,IF(OR(ISNUMBER(getcolorred(주중데이터!B432))=TRUE,ISNUMBER(getcolorred(주중데이터!C432))=TRUE),"Up-regulation",IF(OR(ISNUMBER(getcolorgreen(주중데이터!B432))=TRUE,ISNUMBER(getcolorgreen(주중데이터!C432))=TRUE),"Down-regulation","No")))</f>
        <v>Down-regulation</v>
      </c>
      <c r="C1688" s="81"/>
      <c r="D1688" s="81" t="str">
        <f>IF(AND(주중데이터!D432=0,주중데이터!E432=0),0,IF(OR(ISNUMBER(getcolorred(주중데이터!D432))=TRUE,ISNUMBER(getcolorred(주중데이터!E432))=TRUE),"Up-regulation",IF(OR(ISNUMBER(getcolorgreen(주중데이터!D432))=TRUE,ISNUMBER(getcolorgreen(주중데이터!E432))=TRUE),"Down-regulation","No")))</f>
        <v>Down-regulation</v>
      </c>
      <c r="E1688" s="81"/>
      <c r="F1688" s="81" t="str">
        <f>IF(AND(주중데이터!F432=0,주중데이터!G432=0),0,IF(OR(ISNUMBER(getcolorred(주중데이터!F432))=TRUE,ISNUMBER(getcolorred(주중데이터!G432))=TRUE),"Up-regulation",IF(OR(ISNUMBER(getcolorgreen(주중데이터!F432))=TRUE,ISNUMBER(getcolorgreen(주중데이터!G432))=TRUE),"Down-regulation","No")))</f>
        <v>No</v>
      </c>
      <c r="G1688" s="81"/>
      <c r="H1688" s="81" t="str">
        <f>IF(AND(주중데이터!H432=0,주중데이터!I432=0),0,IF(OR(ISNUMBER(getcolorred(주중데이터!H432))=TRUE,ISNUMBER(getcolorred(주중데이터!I432))=TRUE),"Up-regulation",IF(OR(ISNUMBER(getcolorgreen(주중데이터!H432))=TRUE,ISNUMBER(getcolorgreen(주중데이터!I432))=TRUE),"Down-regulation","No")))</f>
        <v>No</v>
      </c>
      <c r="I1688" s="81"/>
      <c r="J1688" s="81" t="str">
        <f>IF(AND(주중데이터!J432=0,주중데이터!K432=0),0,IF(OR(ISNUMBER(getcolorred(주중데이터!J432))=TRUE,ISNUMBER(getcolorred(주중데이터!K432))=TRUE),"Up-regulation",IF(OR(ISNUMBER(getcolorgreen(주중데이터!J432))=TRUE,ISNUMBER(getcolorgreen(주중데이터!K432))=TRUE),"Down-regulation","No")))</f>
        <v>Down-regulation</v>
      </c>
      <c r="K1688" s="81"/>
      <c r="L1688" s="81" t="str">
        <f>IF(AND(주중데이터!L432=0,주중데이터!M432=0),0,IF(OR(ISNUMBER(getcolorred(주중데이터!L432))=TRUE,ISNUMBER(getcolorred(주중데이터!M432))=TRUE),"Up-regulation",IF(OR(ISNUMBER(getcolorgreen(주중데이터!L432))=TRUE,ISNUMBER(getcolorgreen(주중데이터!M432))=TRUE),"Down-regulation","No")))</f>
        <v>No</v>
      </c>
      <c r="M1688" s="81"/>
      <c r="N1688" s="81" t="str">
        <f>IF(AND(주중데이터!N432=0,주중데이터!O432=0),0,IF(OR(ISNUMBER(getcolorred(주중데이터!N432))=TRUE,ISNUMBER(getcolorred(주중데이터!O432))=TRUE),"Up-regulation",IF(OR(ISNUMBER(getcolorgreen(주중데이터!N432))=TRUE,ISNUMBER(getcolorgreen(주중데이터!O432))=TRUE),"Down-regulation","No")))</f>
        <v>No</v>
      </c>
      <c r="O1688" s="81"/>
      <c r="P1688" s="81" t="str">
        <f>IF(AND(주중데이터!P432=0,주중데이터!Q432=0),0,IF(OR(ISNUMBER(getcolorred(주중데이터!P432))=TRUE,ISNUMBER(getcolorred(주중데이터!Q432))=TRUE),"Up-regulation",IF(OR(ISNUMBER(getcolorgreen(주중데이터!P432))=TRUE,ISNUMBER(getcolorgreen(주중데이터!Q432))=TRUE),"Down-regulation","No")))</f>
        <v>No</v>
      </c>
      <c r="Q1688" s="81"/>
      <c r="R1688" s="81" t="str">
        <f>IF(AND(주중데이터!R432=0,주중데이터!S432=0),0,IF(OR(ISNUMBER(getcolorred(주중데이터!R432))=TRUE,ISNUMBER(getcolorred(주중데이터!S432))=TRUE),"Up-regulation",IF(OR(ISNUMBER(getcolorgreen(주중데이터!R432))=TRUE,ISNUMBER(getcolorgreen(주중데이터!S432))=TRUE),"Down-regulation","No")))</f>
        <v>No</v>
      </c>
      <c r="S1688" s="81"/>
      <c r="T1688" s="81" t="str">
        <f>IF(AND(주중데이터!T432=0,주중데이터!U432=0),0,IF(OR(ISNUMBER(getcolorred(주중데이터!T432))=TRUE,ISNUMBER(getcolorred(주중데이터!U432))=TRUE),"Up-regulation",IF(OR(ISNUMBER(getcolorgreen(주중데이터!T432))=TRUE,ISNUMBER(getcolorgreen(주중데이터!U432))=TRUE),"Down-regulation","No")))</f>
        <v>No</v>
      </c>
      <c r="U1688" s="81"/>
      <c r="V1688" s="81" t="str">
        <f>IF(AND(주중데이터!V432=0,주중데이터!W432=0),0,IF(OR(ISNUMBER(getcolorred(주중데이터!V432))=TRUE,ISNUMBER(getcolorred(주중데이터!W432))=TRUE),"Up-regulation",IF(OR(ISNUMBER(getcolorgreen(주중데이터!V432))=TRUE,ISNUMBER(getcolorgreen(주중데이터!W432))=TRUE),"Down-regulation","No")))</f>
        <v>Down-regulation</v>
      </c>
      <c r="W1688" s="81"/>
      <c r="X1688" s="81" t="str">
        <f>IF(AND(주중데이터!X432=0,주중데이터!Y432=0),0,IF(OR(ISNUMBER(getcolorred(주중데이터!X432))=TRUE,ISNUMBER(getcolorred(주중데이터!Y432))=TRUE),"Up-regulation",IF(OR(ISNUMBER(getcolorgreen(주중데이터!X432))=TRUE,ISNUMBER(getcolorgreen(주중데이터!Y432))=TRUE),"Down-regulation","No")))</f>
        <v>No</v>
      </c>
      <c r="Y1688" s="82"/>
      <c r="Z1688" s="76"/>
      <c r="AA1688" s="31">
        <f>IF(주중DATA!AA432="","",주중DATA!AA432)</f>
        <v>44768</v>
      </c>
    </row>
    <row r="1689" spans="1:51" ht="17.25" thickBot="1">
      <c r="A1689" s="36" t="s">
        <v>37</v>
      </c>
      <c r="B1689" s="81" t="str">
        <f>IF(AND(주중데이터!B433=0,주중데이터!C433=0),0,IF(OR(ISNUMBER(getcolorred(주중데이터!B433))=TRUE,ISNUMBER(getcolorred(주중데이터!C433))=TRUE),"Up-regulation",IF(OR(ISNUMBER(getcolorgreen(주중데이터!B433))=TRUE,ISNUMBER(getcolorgreen(주중데이터!C433))=TRUE),"Down-regulation","No")))</f>
        <v>Down-regulation</v>
      </c>
      <c r="C1689" s="81"/>
      <c r="D1689" s="81" t="str">
        <f>IF(AND(주중데이터!D433=0,주중데이터!E433=0),0,IF(OR(ISNUMBER(getcolorred(주중데이터!D433))=TRUE,ISNUMBER(getcolorred(주중데이터!E433))=TRUE),"Up-regulation",IF(OR(ISNUMBER(getcolorgreen(주중데이터!D433))=TRUE,ISNUMBER(getcolorgreen(주중데이터!E433))=TRUE),"Down-regulation","No")))</f>
        <v>Down-regulation</v>
      </c>
      <c r="E1689" s="81"/>
      <c r="F1689" s="81" t="str">
        <f>IF(AND(주중데이터!F433=0,주중데이터!G433=0),0,IF(OR(ISNUMBER(getcolorred(주중데이터!F433))=TRUE,ISNUMBER(getcolorred(주중데이터!G433))=TRUE),"Up-regulation",IF(OR(ISNUMBER(getcolorgreen(주중데이터!F433))=TRUE,ISNUMBER(getcolorgreen(주중데이터!G433))=TRUE),"Down-regulation","No")))</f>
        <v>No</v>
      </c>
      <c r="G1689" s="81"/>
      <c r="H1689" s="81" t="str">
        <f>IF(AND(주중데이터!H433=0,주중데이터!I433=0),0,IF(OR(ISNUMBER(getcolorred(주중데이터!H433))=TRUE,ISNUMBER(getcolorred(주중데이터!I433))=TRUE),"Up-regulation",IF(OR(ISNUMBER(getcolorgreen(주중데이터!H433))=TRUE,ISNUMBER(getcolorgreen(주중데이터!I433))=TRUE),"Down-regulation","No")))</f>
        <v>No</v>
      </c>
      <c r="I1689" s="81"/>
      <c r="J1689" s="81" t="str">
        <f>IF(AND(주중데이터!J433=0,주중데이터!K433=0),0,IF(OR(ISNUMBER(getcolorred(주중데이터!J433))=TRUE,ISNUMBER(getcolorred(주중데이터!K433))=TRUE),"Up-regulation",IF(OR(ISNUMBER(getcolorgreen(주중데이터!J433))=TRUE,ISNUMBER(getcolorgreen(주중데이터!K433))=TRUE),"Down-regulation","No")))</f>
        <v>Down-regulation</v>
      </c>
      <c r="K1689" s="81"/>
      <c r="L1689" s="81" t="str">
        <f>IF(AND(주중데이터!L433=0,주중데이터!M433=0),0,IF(OR(ISNUMBER(getcolorred(주중데이터!L433))=TRUE,ISNUMBER(getcolorred(주중데이터!M433))=TRUE),"Up-regulation",IF(OR(ISNUMBER(getcolorgreen(주중데이터!L433))=TRUE,ISNUMBER(getcolorgreen(주중데이터!M433))=TRUE),"Down-regulation","No")))</f>
        <v>No</v>
      </c>
      <c r="M1689" s="81"/>
      <c r="N1689" s="81" t="str">
        <f>IF(AND(주중데이터!N433=0,주중데이터!O433=0),0,IF(OR(ISNUMBER(getcolorred(주중데이터!N433))=TRUE,ISNUMBER(getcolorred(주중데이터!O433))=TRUE),"Up-regulation",IF(OR(ISNUMBER(getcolorgreen(주중데이터!N433))=TRUE,ISNUMBER(getcolorgreen(주중데이터!O433))=TRUE),"Down-regulation","No")))</f>
        <v>No</v>
      </c>
      <c r="O1689" s="81"/>
      <c r="P1689" s="81" t="str">
        <f>IF(AND(주중데이터!P433=0,주중데이터!Q433=0),0,IF(OR(ISNUMBER(getcolorred(주중데이터!P433))=TRUE,ISNUMBER(getcolorred(주중데이터!Q433))=TRUE),"Up-regulation",IF(OR(ISNUMBER(getcolorgreen(주중데이터!P433))=TRUE,ISNUMBER(getcolorgreen(주중데이터!Q433))=TRUE),"Down-regulation","No")))</f>
        <v>No</v>
      </c>
      <c r="Q1689" s="81"/>
      <c r="R1689" s="81" t="str">
        <f>IF(AND(주중데이터!R433=0,주중데이터!S433=0),0,IF(OR(ISNUMBER(getcolorred(주중데이터!R433))=TRUE,ISNUMBER(getcolorred(주중데이터!S433))=TRUE),"Up-regulation",IF(OR(ISNUMBER(getcolorgreen(주중데이터!R433))=TRUE,ISNUMBER(getcolorgreen(주중데이터!S433))=TRUE),"Down-regulation","No")))</f>
        <v>No</v>
      </c>
      <c r="S1689" s="81"/>
      <c r="T1689" s="81" t="str">
        <f>IF(AND(주중데이터!T433=0,주중데이터!U433=0),0,IF(OR(ISNUMBER(getcolorred(주중데이터!T433))=TRUE,ISNUMBER(getcolorred(주중데이터!U433))=TRUE),"Up-regulation",IF(OR(ISNUMBER(getcolorgreen(주중데이터!T433))=TRUE,ISNUMBER(getcolorgreen(주중데이터!U433))=TRUE),"Down-regulation","No")))</f>
        <v>No</v>
      </c>
      <c r="U1689" s="81"/>
      <c r="V1689" s="81" t="str">
        <f>IF(AND(주중데이터!V433=0,주중데이터!W433=0),0,IF(OR(ISNUMBER(getcolorred(주중데이터!V433))=TRUE,ISNUMBER(getcolorred(주중데이터!W433))=TRUE),"Up-regulation",IF(OR(ISNUMBER(getcolorgreen(주중데이터!V433))=TRUE,ISNUMBER(getcolorgreen(주중데이터!W433))=TRUE),"Down-regulation","No")))</f>
        <v>Down-regulation</v>
      </c>
      <c r="W1689" s="81"/>
      <c r="X1689" s="81" t="str">
        <f>IF(AND(주중데이터!X433=0,주중데이터!Y433=0),0,IF(OR(ISNUMBER(getcolorred(주중데이터!X433))=TRUE,ISNUMBER(getcolorred(주중데이터!Y433))=TRUE),"Up-regulation",IF(OR(ISNUMBER(getcolorgreen(주중데이터!X433))=TRUE,ISNUMBER(getcolorgreen(주중데이터!Y433))=TRUE),"Down-regulation","No")))</f>
        <v>No</v>
      </c>
      <c r="Y1689" s="82"/>
      <c r="Z1689" s="76"/>
      <c r="AA1689" s="9" t="str">
        <f>IF(주중DATA!AA433="","",주중DATA!AA433)</f>
        <v>Min</v>
      </c>
      <c r="AB1689" s="10" t="str">
        <f>IF(주중DATA!AB433="","",주중DATA!AB433)</f>
        <v>118,92</v>
      </c>
      <c r="AC1689" s="10" t="str">
        <f>IF(주중DATA!AC433="","",주중DATA!AC433)</f>
        <v>-0,66</v>
      </c>
      <c r="AD1689" s="10" t="str">
        <f>IF(주중DATA!AD433="","",주중DATA!AD433)</f>
        <v>161,77</v>
      </c>
      <c r="AE1689" s="10" t="str">
        <f>IF(주중DATA!AE433="","",주중DATA!AE433)</f>
        <v>-0,66</v>
      </c>
      <c r="AF1689" s="10" t="str">
        <f>IF(주중DATA!AF433="","",주중DATA!AF433)</f>
        <v>1,51</v>
      </c>
      <c r="AG1689" s="10" t="str">
        <f>IF(주중DATA!AG433="","",주중DATA!AG433)</f>
        <v>-1,00</v>
      </c>
      <c r="AH1689" s="10" t="str">
        <f>IF(주중DATA!AH433="","",주중DATA!AH433)</f>
        <v>1,51</v>
      </c>
      <c r="AI1689" s="10" t="str">
        <f>IF(주중DATA!AI433="","",주중DATA!AI433)</f>
        <v>-1,00</v>
      </c>
      <c r="AJ1689" s="10" t="str">
        <f>IF(주중DATA!AJ433="","",주중DATA!AJ433)</f>
        <v>118,92</v>
      </c>
      <c r="AK1689" s="10" t="str">
        <f>IF(주중DATA!AK433="","",주중DATA!AK433)</f>
        <v>-0,66</v>
      </c>
      <c r="AL1689" s="10" t="str">
        <f>IF(주중DATA!AL433="","",주중DATA!AL433)</f>
        <v>1,51</v>
      </c>
      <c r="AM1689" s="10" t="str">
        <f>IF(주중DATA!AM433="","",주중DATA!AM433)</f>
        <v>-1,00</v>
      </c>
      <c r="AN1689" s="10" t="str">
        <f>IF(주중DATA!AN433="","",주중DATA!AN433)</f>
        <v>1,51</v>
      </c>
      <c r="AO1689" s="10" t="str">
        <f>IF(주중DATA!AO433="","",주중DATA!AO433)</f>
        <v>-1,00</v>
      </c>
      <c r="AP1689" s="10" t="str">
        <f>IF(주중DATA!AP433="","",주중DATA!AP433)</f>
        <v>1,51</v>
      </c>
      <c r="AQ1689" s="10" t="str">
        <f>IF(주중DATA!AQ433="","",주중DATA!AQ433)</f>
        <v>-1,00</v>
      </c>
      <c r="AR1689" s="10" t="str">
        <f>IF(주중DATA!AR433="","",주중DATA!AR433)</f>
        <v>1,51</v>
      </c>
      <c r="AS1689" s="10" t="str">
        <f>IF(주중DATA!AS433="","",주중DATA!AS433)</f>
        <v>-1,00</v>
      </c>
      <c r="AT1689" s="10" t="str">
        <f>IF(주중DATA!AT433="","",주중DATA!AT433)</f>
        <v>1,51</v>
      </c>
      <c r="AU1689" s="10" t="str">
        <f>IF(주중DATA!AU433="","",주중DATA!AU433)</f>
        <v>-1,00</v>
      </c>
      <c r="AV1689" s="10" t="str">
        <f>IF(주중DATA!AV433="","",주중DATA!AV433)</f>
        <v>118,92</v>
      </c>
      <c r="AW1689" s="10" t="str">
        <f>IF(주중DATA!AW433="","",주중DATA!AW433)</f>
        <v>-1,00</v>
      </c>
      <c r="AX1689" s="10" t="str">
        <f>IF(주중DATA!AX433="","",주중DATA!AX433)</f>
        <v>8,80</v>
      </c>
    </row>
    <row r="1690" spans="1:51">
      <c r="A1690" s="36" t="s">
        <v>39</v>
      </c>
      <c r="B1690" s="81" t="str">
        <f>IF(AND(주중데이터!B434=0,주중데이터!C434=0),0,IF(OR(ISNUMBER(getcolorred(주중데이터!B434))=TRUE,ISNUMBER(getcolorred(주중데이터!C434))=TRUE),"Up-regulation",IF(OR(ISNUMBER(getcolorgreen(주중데이터!B434))=TRUE,ISNUMBER(getcolorgreen(주중데이터!C434))=TRUE),"Down-regulation","No")))</f>
        <v>Down-regulation</v>
      </c>
      <c r="C1690" s="81"/>
      <c r="D1690" s="81" t="str">
        <f>IF(AND(주중데이터!D434=0,주중데이터!E434=0),0,IF(OR(ISNUMBER(getcolorred(주중데이터!D434))=TRUE,ISNUMBER(getcolorred(주중데이터!E434))=TRUE),"Up-regulation",IF(OR(ISNUMBER(getcolorgreen(주중데이터!D434))=TRUE,ISNUMBER(getcolorgreen(주중데이터!E434))=TRUE),"Down-regulation","No")))</f>
        <v>Down-regulation</v>
      </c>
      <c r="E1690" s="81"/>
      <c r="F1690" s="81" t="str">
        <f>IF(AND(주중데이터!F434=0,주중데이터!G434=0),0,IF(OR(ISNUMBER(getcolorred(주중데이터!F434))=TRUE,ISNUMBER(getcolorred(주중데이터!G434))=TRUE),"Up-regulation",IF(OR(ISNUMBER(getcolorgreen(주중데이터!F434))=TRUE,ISNUMBER(getcolorgreen(주중데이터!G434))=TRUE),"Down-regulation","No")))</f>
        <v>No</v>
      </c>
      <c r="G1690" s="81"/>
      <c r="H1690" s="81" t="str">
        <f>IF(AND(주중데이터!H434=0,주중데이터!I434=0),0,IF(OR(ISNUMBER(getcolorred(주중데이터!H434))=TRUE,ISNUMBER(getcolorred(주중데이터!I434))=TRUE),"Up-regulation",IF(OR(ISNUMBER(getcolorgreen(주중데이터!H434))=TRUE,ISNUMBER(getcolorgreen(주중데이터!I434))=TRUE),"Down-regulation","No")))</f>
        <v>No</v>
      </c>
      <c r="I1690" s="81"/>
      <c r="J1690" s="81" t="str">
        <f>IF(AND(주중데이터!J434=0,주중데이터!K434=0),0,IF(OR(ISNUMBER(getcolorred(주중데이터!J434))=TRUE,ISNUMBER(getcolorred(주중데이터!K434))=TRUE),"Up-regulation",IF(OR(ISNUMBER(getcolorgreen(주중데이터!J434))=TRUE,ISNUMBER(getcolorgreen(주중데이터!K434))=TRUE),"Down-regulation","No")))</f>
        <v>Down-regulation</v>
      </c>
      <c r="K1690" s="81"/>
      <c r="L1690" s="81" t="str">
        <f>IF(AND(주중데이터!L434=0,주중데이터!M434=0),0,IF(OR(ISNUMBER(getcolorred(주중데이터!L434))=TRUE,ISNUMBER(getcolorred(주중데이터!M434))=TRUE),"Up-regulation",IF(OR(ISNUMBER(getcolorgreen(주중데이터!L434))=TRUE,ISNUMBER(getcolorgreen(주중데이터!M434))=TRUE),"Down-regulation","No")))</f>
        <v>No</v>
      </c>
      <c r="M1690" s="81"/>
      <c r="N1690" s="81" t="str">
        <f>IF(AND(주중데이터!N434=0,주중데이터!O434=0),0,IF(OR(ISNUMBER(getcolorred(주중데이터!N434))=TRUE,ISNUMBER(getcolorred(주중데이터!O434))=TRUE),"Up-regulation",IF(OR(ISNUMBER(getcolorgreen(주중데이터!N434))=TRUE,ISNUMBER(getcolorgreen(주중데이터!O434))=TRUE),"Down-regulation","No")))</f>
        <v>No</v>
      </c>
      <c r="O1690" s="81"/>
      <c r="P1690" s="81" t="str">
        <f>IF(AND(주중데이터!P434=0,주중데이터!Q434=0),0,IF(OR(ISNUMBER(getcolorred(주중데이터!P434))=TRUE,ISNUMBER(getcolorred(주중데이터!Q434))=TRUE),"Up-regulation",IF(OR(ISNUMBER(getcolorgreen(주중데이터!P434))=TRUE,ISNUMBER(getcolorgreen(주중데이터!Q434))=TRUE),"Down-regulation","No")))</f>
        <v>No</v>
      </c>
      <c r="Q1690" s="81"/>
      <c r="R1690" s="81" t="str">
        <f>IF(AND(주중데이터!R434=0,주중데이터!S434=0),0,IF(OR(ISNUMBER(getcolorred(주중데이터!R434))=TRUE,ISNUMBER(getcolorred(주중데이터!S434))=TRUE),"Up-regulation",IF(OR(ISNUMBER(getcolorgreen(주중데이터!R434))=TRUE,ISNUMBER(getcolorgreen(주중데이터!S434))=TRUE),"Down-regulation","No")))</f>
        <v>No</v>
      </c>
      <c r="S1690" s="81"/>
      <c r="T1690" s="81" t="str">
        <f>IF(AND(주중데이터!T434=0,주중데이터!U434=0),0,IF(OR(ISNUMBER(getcolorred(주중데이터!T434))=TRUE,ISNUMBER(getcolorred(주중데이터!U434))=TRUE),"Up-regulation",IF(OR(ISNUMBER(getcolorgreen(주중데이터!T434))=TRUE,ISNUMBER(getcolorgreen(주중데이터!U434))=TRUE),"Down-regulation","No")))</f>
        <v>No</v>
      </c>
      <c r="U1690" s="81"/>
      <c r="V1690" s="81" t="str">
        <f>IF(AND(주중데이터!V434=0,주중데이터!W434=0),0,IF(OR(ISNUMBER(getcolorred(주중데이터!V434))=TRUE,ISNUMBER(getcolorred(주중데이터!W434))=TRUE),"Up-regulation",IF(OR(ISNUMBER(getcolorgreen(주중데이터!V434))=TRUE,ISNUMBER(getcolorgreen(주중데이터!W434))=TRUE),"Down-regulation","No")))</f>
        <v>Down-regulation</v>
      </c>
      <c r="W1690" s="81"/>
      <c r="X1690" s="81" t="str">
        <f>IF(AND(주중데이터!X434=0,주중데이터!Y434=0),0,IF(OR(ISNUMBER(getcolorred(주중데이터!X434))=TRUE,ISNUMBER(getcolorred(주중데이터!Y434))=TRUE),"Up-regulation",IF(OR(ISNUMBER(getcolorgreen(주중데이터!X434))=TRUE,ISNUMBER(getcolorgreen(주중데이터!Y434))=TRUE),"Down-regulation","No")))</f>
        <v>No</v>
      </c>
      <c r="Y1690" s="82"/>
      <c r="Z1690" s="76"/>
      <c r="AA1690" s="11" t="str">
        <f>IF(주중DATA!AA434="","",주중DATA!AA434)</f>
        <v>Max</v>
      </c>
      <c r="AB1690" s="3" t="str">
        <f>IF(주중DATA!AB434="","",주중DATA!AB434)</f>
        <v>178,22</v>
      </c>
      <c r="AC1690" s="3" t="str">
        <f>IF(주중DATA!AC434="","",주중DATA!AC434)</f>
        <v>163,21</v>
      </c>
      <c r="AD1690" s="3" t="str">
        <f>IF(주중DATA!AD434="","",주중DATA!AD434)</f>
        <v>306,35</v>
      </c>
      <c r="AE1690" s="3" t="str">
        <f>IF(주중DATA!AE434="","",주중DATA!AE434)</f>
        <v>200,00</v>
      </c>
      <c r="AF1690" s="3" t="str">
        <f>IF(주중DATA!AF434="","",주중DATA!AF434)</f>
        <v>1,98</v>
      </c>
      <c r="AG1690" s="3" t="str">
        <f>IF(주중DATA!AG434="","",주중DATA!AG434)</f>
        <v>1,98</v>
      </c>
      <c r="AH1690" s="3" t="str">
        <f>IF(주중DATA!AH434="","",주중DATA!AH434)</f>
        <v>1,98</v>
      </c>
      <c r="AI1690" s="3" t="str">
        <f>IF(주중DATA!AI434="","",주중DATA!AI434)</f>
        <v>1,98</v>
      </c>
      <c r="AJ1690" s="3" t="str">
        <f>IF(주중DATA!AJ434="","",주중DATA!AJ434)</f>
        <v>178,22</v>
      </c>
      <c r="AK1690" s="3" t="str">
        <f>IF(주중DATA!AK434="","",주중DATA!AK434)</f>
        <v>163,21</v>
      </c>
      <c r="AL1690" s="3" t="str">
        <f>IF(주중DATA!AL434="","",주중DATA!AL434)</f>
        <v>16,86</v>
      </c>
      <c r="AM1690" s="3" t="str">
        <f>IF(주중DATA!AM434="","",주중DATA!AM434)</f>
        <v>16,86</v>
      </c>
      <c r="AN1690" s="3" t="str">
        <f>IF(주중DATA!AN434="","",주중DATA!AN434)</f>
        <v>16,86</v>
      </c>
      <c r="AO1690" s="3" t="str">
        <f>IF(주중DATA!AO434="","",주중DATA!AO434)</f>
        <v>16,86</v>
      </c>
      <c r="AP1690" s="3" t="str">
        <f>IF(주중DATA!AP434="","",주중DATA!AP434)</f>
        <v>16,86</v>
      </c>
      <c r="AQ1690" s="3" t="str">
        <f>IF(주중DATA!AQ434="","",주중DATA!AQ434)</f>
        <v>16,86</v>
      </c>
      <c r="AR1690" s="3" t="str">
        <f>IF(주중DATA!AR434="","",주중DATA!AR434)</f>
        <v>16,86</v>
      </c>
      <c r="AS1690" s="3" t="str">
        <f>IF(주중DATA!AS434="","",주중DATA!AS434)</f>
        <v>16,86</v>
      </c>
      <c r="AT1690" s="3" t="str">
        <f>IF(주중DATA!AT434="","",주중DATA!AT434)</f>
        <v>16,86</v>
      </c>
      <c r="AU1690" s="3" t="str">
        <f>IF(주중DATA!AU434="","",주중DATA!AU434)</f>
        <v>16,86</v>
      </c>
      <c r="AV1690" s="3" t="str">
        <f>IF(주중DATA!AV434="","",주중DATA!AV434)</f>
        <v>219,00</v>
      </c>
      <c r="AW1690" s="3" t="str">
        <f>IF(주중DATA!AW434="","",주중DATA!AW434)</f>
        <v>200,00</v>
      </c>
      <c r="AX1690" s="3" t="str">
        <f>IF(주중DATA!AX434="","",주중DATA!AX434)</f>
        <v>179,30</v>
      </c>
      <c r="AY1690" s="18" t="str">
        <f>IF(주중DATA!AY433="","",주중DATA!AY433)</f>
        <v>-1,00</v>
      </c>
    </row>
    <row r="1691" spans="1:51" ht="17.25" thickBot="1">
      <c r="A1691" s="37" t="s">
        <v>41</v>
      </c>
      <c r="B1691" s="79" t="str">
        <f>IF(AND(주중데이터!B435=0,주중데이터!C435=0),0,IF(OR(ISNUMBER(getcolorred(주중데이터!B435))=TRUE,ISNUMBER(getcolorred(주중데이터!C435))=TRUE),"Up-regulation",IF(OR(ISNUMBER(getcolorgreen(주중데이터!B435))=TRUE,ISNUMBER(getcolorgreen(주중데이터!C435))=TRUE),"Down-regulation","No")))</f>
        <v>Down-regulation</v>
      </c>
      <c r="C1691" s="79"/>
      <c r="D1691" s="79" t="str">
        <f>IF(AND(주중데이터!D435=0,주중데이터!E435=0),0,IF(OR(ISNUMBER(getcolorred(주중데이터!D435))=TRUE,ISNUMBER(getcolorred(주중데이터!E435))=TRUE),"Up-regulation",IF(OR(ISNUMBER(getcolorgreen(주중데이터!D435))=TRUE,ISNUMBER(getcolorgreen(주중데이터!E435))=TRUE),"Down-regulation","No")))</f>
        <v>Down-regulation</v>
      </c>
      <c r="E1691" s="79"/>
      <c r="F1691" s="79" t="str">
        <f>IF(AND(주중데이터!F435=0,주중데이터!G435=0),0,IF(OR(ISNUMBER(getcolorred(주중데이터!F435))=TRUE,ISNUMBER(getcolorred(주중데이터!G435))=TRUE),"Up-regulation",IF(OR(ISNUMBER(getcolorgreen(주중데이터!F435))=TRUE,ISNUMBER(getcolorgreen(주중데이터!G435))=TRUE),"Down-regulation","No")))</f>
        <v>No</v>
      </c>
      <c r="G1691" s="79"/>
      <c r="H1691" s="79" t="str">
        <f>IF(AND(주중데이터!H435=0,주중데이터!I435=0),0,IF(OR(ISNUMBER(getcolorred(주중데이터!H435))=TRUE,ISNUMBER(getcolorred(주중데이터!I435))=TRUE),"Up-regulation",IF(OR(ISNUMBER(getcolorgreen(주중데이터!H435))=TRUE,ISNUMBER(getcolorgreen(주중데이터!I435))=TRUE),"Down-regulation","No")))</f>
        <v>No</v>
      </c>
      <c r="I1691" s="79"/>
      <c r="J1691" s="79" t="str">
        <f>IF(AND(주중데이터!J435=0,주중데이터!K435=0),0,IF(OR(ISNUMBER(getcolorred(주중데이터!J435))=TRUE,ISNUMBER(getcolorred(주중데이터!K435))=TRUE),"Up-regulation",IF(OR(ISNUMBER(getcolorgreen(주중데이터!J435))=TRUE,ISNUMBER(getcolorgreen(주중데이터!K435))=TRUE),"Down-regulation","No")))</f>
        <v>Down-regulation</v>
      </c>
      <c r="K1691" s="79"/>
      <c r="L1691" s="79" t="str">
        <f>IF(AND(주중데이터!L435=0,주중데이터!M435=0),0,IF(OR(ISNUMBER(getcolorred(주중데이터!L435))=TRUE,ISNUMBER(getcolorred(주중데이터!M435))=TRUE),"Up-regulation",IF(OR(ISNUMBER(getcolorgreen(주중데이터!L435))=TRUE,ISNUMBER(getcolorgreen(주중데이터!M435))=TRUE),"Down-regulation","No")))</f>
        <v>No</v>
      </c>
      <c r="M1691" s="79"/>
      <c r="N1691" s="79" t="str">
        <f>IF(AND(주중데이터!N435=0,주중데이터!O435=0),0,IF(OR(ISNUMBER(getcolorred(주중데이터!N435))=TRUE,ISNUMBER(getcolorred(주중데이터!O435))=TRUE),"Up-regulation",IF(OR(ISNUMBER(getcolorgreen(주중데이터!N435))=TRUE,ISNUMBER(getcolorgreen(주중데이터!O435))=TRUE),"Down-regulation","No")))</f>
        <v>No</v>
      </c>
      <c r="O1691" s="79"/>
      <c r="P1691" s="79" t="str">
        <f>IF(AND(주중데이터!P435=0,주중데이터!Q435=0),0,IF(OR(ISNUMBER(getcolorred(주중데이터!P435))=TRUE,ISNUMBER(getcolorred(주중데이터!Q435))=TRUE),"Up-regulation",IF(OR(ISNUMBER(getcolorgreen(주중데이터!P435))=TRUE,ISNUMBER(getcolorgreen(주중데이터!Q435))=TRUE),"Down-regulation","No")))</f>
        <v>No</v>
      </c>
      <c r="Q1691" s="79"/>
      <c r="R1691" s="79" t="str">
        <f>IF(AND(주중데이터!R435=0,주중데이터!S435=0),0,IF(OR(ISNUMBER(getcolorred(주중데이터!R435))=TRUE,ISNUMBER(getcolorred(주중데이터!S435))=TRUE),"Up-regulation",IF(OR(ISNUMBER(getcolorgreen(주중데이터!R435))=TRUE,ISNUMBER(getcolorgreen(주중데이터!S435))=TRUE),"Down-regulation","No")))</f>
        <v>No</v>
      </c>
      <c r="S1691" s="79"/>
      <c r="T1691" s="79" t="str">
        <f>IF(AND(주중데이터!T435=0,주중데이터!U435=0),0,IF(OR(ISNUMBER(getcolorred(주중데이터!T435))=TRUE,ISNUMBER(getcolorred(주중데이터!U435))=TRUE),"Up-regulation",IF(OR(ISNUMBER(getcolorgreen(주중데이터!T435))=TRUE,ISNUMBER(getcolorgreen(주중데이터!U435))=TRUE),"Down-regulation","No")))</f>
        <v>No</v>
      </c>
      <c r="U1691" s="79"/>
      <c r="V1691" s="79" t="str">
        <f>IF(AND(주중데이터!V435=0,주중데이터!W435=0),0,IF(OR(ISNUMBER(getcolorred(주중데이터!V435))=TRUE,ISNUMBER(getcolorred(주중데이터!W435))=TRUE),"Up-regulation",IF(OR(ISNUMBER(getcolorgreen(주중데이터!V435))=TRUE,ISNUMBER(getcolorgreen(주중데이터!W435))=TRUE),"Down-regulation","No")))</f>
        <v>Down-regulation</v>
      </c>
      <c r="W1691" s="79"/>
      <c r="X1691" s="79" t="str">
        <f>IF(AND(주중데이터!X435=0,주중데이터!Y435=0),0,IF(OR(ISNUMBER(getcolorred(주중데이터!X435))=TRUE,ISNUMBER(getcolorred(주중데이터!Y435))=TRUE),"Up-regulation",IF(OR(ISNUMBER(getcolorgreen(주중데이터!X435))=TRUE,ISNUMBER(getcolorgreen(주중데이터!Y435))=TRUE),"Down-regulation","No")))</f>
        <v>No</v>
      </c>
      <c r="Y1691" s="80"/>
      <c r="Z1691" s="77"/>
      <c r="AA1691" s="13" t="str">
        <f>IF(주중DATA!AA435="","",주중DATA!AA435)</f>
        <v>Avg</v>
      </c>
      <c r="AB1691" s="14" t="str">
        <f>IF(주중DATA!AB435="","",주중DATA!AB435)</f>
        <v>152,97</v>
      </c>
      <c r="AC1691" s="14" t="str">
        <f>IF(주중DATA!AC435="","",주중DATA!AC435)</f>
        <v>91,48</v>
      </c>
      <c r="AD1691" s="14" t="str">
        <f>IF(주중DATA!AD435="","",주중DATA!AD435)</f>
        <v>209,79</v>
      </c>
      <c r="AE1691" s="14" t="str">
        <f>IF(주중DATA!AE435="","",주중DATA!AE435)</f>
        <v>94,17</v>
      </c>
      <c r="AF1691" s="14" t="str">
        <f>IF(주중DATA!AF435="","",주중DATA!AF435)</f>
        <v>1,76</v>
      </c>
      <c r="AG1691" s="14" t="str">
        <f>IF(주중DATA!AG435="","",주중DATA!AG435)</f>
        <v>1,36</v>
      </c>
      <c r="AH1691" s="14" t="str">
        <f>IF(주중DATA!AH435="","",주중DATA!AH435)</f>
        <v>1,76</v>
      </c>
      <c r="AI1691" s="14" t="str">
        <f>IF(주중DATA!AI435="","",주중DATA!AI435)</f>
        <v>1,36</v>
      </c>
      <c r="AJ1691" s="14" t="str">
        <f>IF(주중DATA!AJ435="","",주중DATA!AJ435)</f>
        <v>152,97</v>
      </c>
      <c r="AK1691" s="14" t="str">
        <f>IF(주중DATA!AK435="","",주중DATA!AK435)</f>
        <v>91,48</v>
      </c>
      <c r="AL1691" s="14" t="str">
        <f>IF(주중DATA!AL435="","",주중DATA!AL435)</f>
        <v>7,13</v>
      </c>
      <c r="AM1691" s="14" t="str">
        <f>IF(주중DATA!AM435="","",주중DATA!AM435)</f>
        <v>5,40</v>
      </c>
      <c r="AN1691" s="14" t="str">
        <f>IF(주중DATA!AN435="","",주중DATA!AN435)</f>
        <v>7,13</v>
      </c>
      <c r="AO1691" s="14" t="str">
        <f>IF(주중DATA!AO435="","",주중DATA!AO435)</f>
        <v>5,40</v>
      </c>
      <c r="AP1691" s="14" t="str">
        <f>IF(주중DATA!AP435="","",주중DATA!AP435)</f>
        <v>7,13</v>
      </c>
      <c r="AQ1691" s="14" t="str">
        <f>IF(주중DATA!AQ435="","",주중DATA!AQ435)</f>
        <v>5,40</v>
      </c>
      <c r="AR1691" s="14" t="str">
        <f>IF(주중DATA!AR435="","",주중DATA!AR435)</f>
        <v>7,13</v>
      </c>
      <c r="AS1691" s="14" t="str">
        <f>IF(주중DATA!AS435="","",주중DATA!AS435)</f>
        <v>5,40</v>
      </c>
      <c r="AT1691" s="14" t="str">
        <f>IF(주중DATA!AT435="","",주중DATA!AT435)</f>
        <v>7,13</v>
      </c>
      <c r="AU1691" s="14" t="str">
        <f>IF(주중DATA!AU435="","",주중DATA!AU435)</f>
        <v>5,40</v>
      </c>
      <c r="AV1691" s="14" t="str">
        <f>IF(주중DATA!AV435="","",주중DATA!AV435)</f>
        <v>165,64</v>
      </c>
      <c r="AW1691" s="14" t="str">
        <f>IF(주중DATA!AW435="","",주중DATA!AW435)</f>
        <v>94,11</v>
      </c>
      <c r="AX1691" s="14" t="str">
        <f>IF(주중DATA!AX435="","",주중DATA!AX435)</f>
        <v>90,51</v>
      </c>
      <c r="AY1691" s="12" t="str">
        <f>IF(주중DATA!AY434="","",주중DATA!AY434)</f>
        <v>170,00</v>
      </c>
    </row>
    <row r="1692" spans="1:51" ht="17.25" thickBot="1">
      <c r="A1692" s="35" t="s">
        <v>16</v>
      </c>
      <c r="B1692" s="83" t="str">
        <f>IF(AND(주중데이터!B436=0,주중데이터!C436=0),0,IF(OR(ISNUMBER(getcolorred(주중데이터!B436))=TRUE,ISNUMBER(getcolorred(주중데이터!C436))=TRUE),"Up-regulation",IF(OR(ISNUMBER(getcolorgreen(주중데이터!B436))=TRUE,ISNUMBER(getcolorgreen(주중데이터!C436))=TRUE),"Down-regulation","No")))</f>
        <v>No</v>
      </c>
      <c r="C1692" s="83"/>
      <c r="D1692" s="83" t="str">
        <f>IF(AND(주중데이터!D436=0,주중데이터!E436=0),0,IF(OR(ISNUMBER(getcolorred(주중데이터!D436))=TRUE,ISNUMBER(getcolorred(주중데이터!E436))=TRUE),"Up-regulation",IF(OR(ISNUMBER(getcolorgreen(주중데이터!D436))=TRUE,ISNUMBER(getcolorgreen(주중데이터!E436))=TRUE),"Down-regulation","No")))</f>
        <v>No</v>
      </c>
      <c r="E1692" s="83"/>
      <c r="F1692" s="83" t="str">
        <f>IF(AND(주중데이터!F436=0,주중데이터!G436=0),0,IF(OR(ISNUMBER(getcolorred(주중데이터!F436))=TRUE,ISNUMBER(getcolorred(주중데이터!G436))=TRUE),"Up-regulation",IF(OR(ISNUMBER(getcolorgreen(주중데이터!F436))=TRUE,ISNUMBER(getcolorgreen(주중데이터!G436))=TRUE),"Down-regulation","No")))</f>
        <v>Up-regulation</v>
      </c>
      <c r="G1692" s="83"/>
      <c r="H1692" s="83" t="str">
        <f>IF(AND(주중데이터!H436=0,주중데이터!I436=0),0,IF(OR(ISNUMBER(getcolorred(주중데이터!H436))=TRUE,ISNUMBER(getcolorred(주중데이터!I436))=TRUE),"Up-regulation",IF(OR(ISNUMBER(getcolorgreen(주중데이터!H436))=TRUE,ISNUMBER(getcolorgreen(주중데이터!I436))=TRUE),"Down-regulation","No")))</f>
        <v>Up-regulation</v>
      </c>
      <c r="I1692" s="83"/>
      <c r="J1692" s="83" t="str">
        <f>IF(AND(주중데이터!J436=0,주중데이터!K436=0),0,IF(OR(ISNUMBER(getcolorred(주중데이터!J436))=TRUE,ISNUMBER(getcolorred(주중데이터!K436))=TRUE),"Up-regulation",IF(OR(ISNUMBER(getcolorgreen(주중데이터!J436))=TRUE,ISNUMBER(getcolorgreen(주중데이터!K436))=TRUE),"Down-regulation","No")))</f>
        <v>No</v>
      </c>
      <c r="K1692" s="83"/>
      <c r="L1692" s="83" t="str">
        <f>IF(AND(주중데이터!L436=0,주중데이터!M436=0),0,IF(OR(ISNUMBER(getcolorred(주중데이터!L436))=TRUE,ISNUMBER(getcolorred(주중데이터!M436))=TRUE),"Up-regulation",IF(OR(ISNUMBER(getcolorgreen(주중데이터!L436))=TRUE,ISNUMBER(getcolorgreen(주중데이터!M436))=TRUE),"Down-regulation","No")))</f>
        <v>Up-regulation</v>
      </c>
      <c r="M1692" s="83"/>
      <c r="N1692" s="83" t="str">
        <f>IF(AND(주중데이터!N436=0,주중데이터!O436=0),0,IF(OR(ISNUMBER(getcolorred(주중데이터!N436))=TRUE,ISNUMBER(getcolorred(주중데이터!O436))=TRUE),"Up-regulation",IF(OR(ISNUMBER(getcolorgreen(주중데이터!N436))=TRUE,ISNUMBER(getcolorgreen(주중데이터!O436))=TRUE),"Down-regulation","No")))</f>
        <v>Up-regulation</v>
      </c>
      <c r="O1692" s="83"/>
      <c r="P1692" s="83" t="str">
        <f>IF(AND(주중데이터!P436=0,주중데이터!Q436=0),0,IF(OR(ISNUMBER(getcolorred(주중데이터!P436))=TRUE,ISNUMBER(getcolorred(주중데이터!Q436))=TRUE),"Up-regulation",IF(OR(ISNUMBER(getcolorgreen(주중데이터!P436))=TRUE,ISNUMBER(getcolorgreen(주중데이터!Q436))=TRUE),"Down-regulation","No")))</f>
        <v>Up-regulation</v>
      </c>
      <c r="Q1692" s="83"/>
      <c r="R1692" s="83" t="str">
        <f>IF(AND(주중데이터!R436=0,주중데이터!S436=0),0,IF(OR(ISNUMBER(getcolorred(주중데이터!R436))=TRUE,ISNUMBER(getcolorred(주중데이터!S436))=TRUE),"Up-regulation",IF(OR(ISNUMBER(getcolorgreen(주중데이터!R436))=TRUE,ISNUMBER(getcolorgreen(주중데이터!S436))=TRUE),"Down-regulation","No")))</f>
        <v>Up-regulation</v>
      </c>
      <c r="S1692" s="83"/>
      <c r="T1692" s="83" t="str">
        <f>IF(AND(주중데이터!T436=0,주중데이터!U436=0),0,IF(OR(ISNUMBER(getcolorred(주중데이터!T436))=TRUE,ISNUMBER(getcolorred(주중데이터!U436))=TRUE),"Up-regulation",IF(OR(ISNUMBER(getcolorgreen(주중데이터!T436))=TRUE,ISNUMBER(getcolorgreen(주중데이터!U436))=TRUE),"Down-regulation","No")))</f>
        <v>Up-regulation</v>
      </c>
      <c r="U1692" s="83"/>
      <c r="V1692" s="83" t="str">
        <f>IF(AND(주중데이터!V436=0,주중데이터!W436=0),0,IF(OR(ISNUMBER(getcolorred(주중데이터!V436))=TRUE,ISNUMBER(getcolorred(주중데이터!W436))=TRUE),"Up-regulation",IF(OR(ISNUMBER(getcolorgreen(주중데이터!V436))=TRUE,ISNUMBER(getcolorgreen(주중데이터!W436))=TRUE),"Down-regulation","No")))</f>
        <v>No</v>
      </c>
      <c r="W1692" s="83"/>
      <c r="X1692" s="83" t="str">
        <f>IF(AND(주중데이터!X436=0,주중데이터!Y436=0),0,IF(OR(ISNUMBER(getcolorred(주중데이터!X436))=TRUE,ISNUMBER(getcolorred(주중데이터!Y436))=TRUE),"Up-regulation",IF(OR(ISNUMBER(getcolorgreen(주중데이터!X436))=TRUE,ISNUMBER(getcolorgreen(주중데이터!Y436))=TRUE),"Down-regulation","No")))</f>
        <v>Up-regulation</v>
      </c>
      <c r="Y1692" s="84"/>
      <c r="Z1692" s="75">
        <f>IF(AA1712="",0,DAY(AA1712))</f>
        <v>27</v>
      </c>
      <c r="AY1692" s="19" t="str">
        <f>IF(주중DATA!AY435="","",주중DATA!AY435)</f>
        <v>65,11</v>
      </c>
    </row>
    <row r="1693" spans="1:51">
      <c r="A1693" s="36" t="s">
        <v>17</v>
      </c>
      <c r="B1693" s="81" t="str">
        <f>IF(AND(주중데이터!B437=0,주중데이터!C437=0),0,IF(OR(ISNUMBER(getcolorred(주중데이터!B437))=TRUE,ISNUMBER(getcolorred(주중데이터!C437))=TRUE),"Up-regulation",IF(OR(ISNUMBER(getcolorgreen(주중데이터!B437))=TRUE,ISNUMBER(getcolorgreen(주중데이터!C437))=TRUE),"Down-regulation","No")))</f>
        <v>No</v>
      </c>
      <c r="C1693" s="81"/>
      <c r="D1693" s="81" t="str">
        <f>IF(AND(주중데이터!D437=0,주중데이터!E437=0),0,IF(OR(ISNUMBER(getcolorred(주중데이터!D437))=TRUE,ISNUMBER(getcolorred(주중데이터!E437))=TRUE),"Up-regulation",IF(OR(ISNUMBER(getcolorgreen(주중데이터!D437))=TRUE,ISNUMBER(getcolorgreen(주중데이터!E437))=TRUE),"Down-regulation","No")))</f>
        <v>No</v>
      </c>
      <c r="E1693" s="81"/>
      <c r="F1693" s="81" t="str">
        <f>IF(AND(주중데이터!F437=0,주중데이터!G437=0),0,IF(OR(ISNUMBER(getcolorred(주중데이터!F437))=TRUE,ISNUMBER(getcolorred(주중데이터!G437))=TRUE),"Up-regulation",IF(OR(ISNUMBER(getcolorgreen(주중데이터!F437))=TRUE,ISNUMBER(getcolorgreen(주중데이터!G437))=TRUE),"Down-regulation","No")))</f>
        <v>Up-regulation</v>
      </c>
      <c r="G1693" s="81"/>
      <c r="H1693" s="81" t="str">
        <f>IF(AND(주중데이터!H437=0,주중데이터!I437=0),0,IF(OR(ISNUMBER(getcolorred(주중데이터!H437))=TRUE,ISNUMBER(getcolorred(주중데이터!I437))=TRUE),"Up-regulation",IF(OR(ISNUMBER(getcolorgreen(주중데이터!H437))=TRUE,ISNUMBER(getcolorgreen(주중데이터!I437))=TRUE),"Down-regulation","No")))</f>
        <v>Up-regulation</v>
      </c>
      <c r="I1693" s="81"/>
      <c r="J1693" s="81" t="str">
        <f>IF(AND(주중데이터!J437=0,주중데이터!K437=0),0,IF(OR(ISNUMBER(getcolorred(주중데이터!J437))=TRUE,ISNUMBER(getcolorred(주중데이터!K437))=TRUE),"Up-regulation",IF(OR(ISNUMBER(getcolorgreen(주중데이터!J437))=TRUE,ISNUMBER(getcolorgreen(주중데이터!K437))=TRUE),"Down-regulation","No")))</f>
        <v>No</v>
      </c>
      <c r="K1693" s="81"/>
      <c r="L1693" s="81" t="str">
        <f>IF(AND(주중데이터!L437=0,주중데이터!M437=0),0,IF(OR(ISNUMBER(getcolorred(주중데이터!L437))=TRUE,ISNUMBER(getcolorred(주중데이터!M437))=TRUE),"Up-regulation",IF(OR(ISNUMBER(getcolorgreen(주중데이터!L437))=TRUE,ISNUMBER(getcolorgreen(주중데이터!M437))=TRUE),"Down-regulation","No")))</f>
        <v>Up-regulation</v>
      </c>
      <c r="M1693" s="81"/>
      <c r="N1693" s="81" t="str">
        <f>IF(AND(주중데이터!N437=0,주중데이터!O437=0),0,IF(OR(ISNUMBER(getcolorred(주중데이터!N437))=TRUE,ISNUMBER(getcolorred(주중데이터!O437))=TRUE),"Up-regulation",IF(OR(ISNUMBER(getcolorgreen(주중데이터!N437))=TRUE,ISNUMBER(getcolorgreen(주중데이터!O437))=TRUE),"Down-regulation","No")))</f>
        <v>Up-regulation</v>
      </c>
      <c r="O1693" s="81"/>
      <c r="P1693" s="81" t="str">
        <f>IF(AND(주중데이터!P437=0,주중데이터!Q437=0),0,IF(OR(ISNUMBER(getcolorred(주중데이터!P437))=TRUE,ISNUMBER(getcolorred(주중데이터!Q437))=TRUE),"Up-regulation",IF(OR(ISNUMBER(getcolorgreen(주중데이터!P437))=TRUE,ISNUMBER(getcolorgreen(주중데이터!Q437))=TRUE),"Down-regulation","No")))</f>
        <v>Up-regulation</v>
      </c>
      <c r="Q1693" s="81"/>
      <c r="R1693" s="81" t="str">
        <f>IF(AND(주중데이터!R437=0,주중데이터!S437=0),0,IF(OR(ISNUMBER(getcolorred(주중데이터!R437))=TRUE,ISNUMBER(getcolorred(주중데이터!S437))=TRUE),"Up-regulation",IF(OR(ISNUMBER(getcolorgreen(주중데이터!R437))=TRUE,ISNUMBER(getcolorgreen(주중데이터!S437))=TRUE),"Down-regulation","No")))</f>
        <v>Up-regulation</v>
      </c>
      <c r="S1693" s="81"/>
      <c r="T1693" s="81" t="str">
        <f>IF(AND(주중데이터!T437=0,주중데이터!U437=0),0,IF(OR(ISNUMBER(getcolorred(주중데이터!T437))=TRUE,ISNUMBER(getcolorred(주중데이터!U437))=TRUE),"Up-regulation",IF(OR(ISNUMBER(getcolorgreen(주중데이터!T437))=TRUE,ISNUMBER(getcolorgreen(주중데이터!U437))=TRUE),"Down-regulation","No")))</f>
        <v>Up-regulation</v>
      </c>
      <c r="U1693" s="81"/>
      <c r="V1693" s="81" t="str">
        <f>IF(AND(주중데이터!V437=0,주중데이터!W437=0),0,IF(OR(ISNUMBER(getcolorred(주중데이터!V437))=TRUE,ISNUMBER(getcolorred(주중데이터!W437))=TRUE),"Up-regulation",IF(OR(ISNUMBER(getcolorgreen(주중데이터!V437))=TRUE,ISNUMBER(getcolorgreen(주중데이터!W437))=TRUE),"Down-regulation","No")))</f>
        <v>No</v>
      </c>
      <c r="W1693" s="81"/>
      <c r="X1693" s="81" t="str">
        <f>IF(AND(주중데이터!X437=0,주중데이터!Y437=0),0,IF(OR(ISNUMBER(getcolorred(주중데이터!X437))=TRUE,ISNUMBER(getcolorred(주중데이터!Y437))=TRUE),"Up-regulation",IF(OR(ISNUMBER(getcolorgreen(주중데이터!X437))=TRUE,ISNUMBER(getcolorgreen(주중데이터!Y437))=TRUE),"Down-regulation","No")))</f>
        <v>Up-regulation</v>
      </c>
      <c r="Y1693" s="82"/>
      <c r="Z1693" s="76"/>
    </row>
    <row r="1694" spans="1:51">
      <c r="A1694" s="36" t="s">
        <v>18</v>
      </c>
      <c r="B1694" s="81" t="str">
        <f>IF(AND(주중데이터!B438=0,주중데이터!C438=0),0,IF(OR(ISNUMBER(getcolorred(주중데이터!B438))=TRUE,ISNUMBER(getcolorred(주중데이터!C438))=TRUE),"Up-regulation",IF(OR(ISNUMBER(getcolorgreen(주중데이터!B438))=TRUE,ISNUMBER(getcolorgreen(주중데이터!C438))=TRUE),"Down-regulation","No")))</f>
        <v>No</v>
      </c>
      <c r="C1694" s="81"/>
      <c r="D1694" s="81" t="str">
        <f>IF(AND(주중데이터!D438=0,주중데이터!E438=0),0,IF(OR(ISNUMBER(getcolorred(주중데이터!D438))=TRUE,ISNUMBER(getcolorred(주중데이터!E438))=TRUE),"Up-regulation",IF(OR(ISNUMBER(getcolorgreen(주중데이터!D438))=TRUE,ISNUMBER(getcolorgreen(주중데이터!E438))=TRUE),"Down-regulation","No")))</f>
        <v>No</v>
      </c>
      <c r="E1694" s="81"/>
      <c r="F1694" s="81" t="str">
        <f>IF(AND(주중데이터!F438=0,주중데이터!G438=0),0,IF(OR(ISNUMBER(getcolorred(주중데이터!F438))=TRUE,ISNUMBER(getcolorred(주중데이터!G438))=TRUE),"Up-regulation",IF(OR(ISNUMBER(getcolorgreen(주중데이터!F438))=TRUE,ISNUMBER(getcolorgreen(주중데이터!G438))=TRUE),"Down-regulation","No")))</f>
        <v>Up-regulation</v>
      </c>
      <c r="G1694" s="81"/>
      <c r="H1694" s="81" t="str">
        <f>IF(AND(주중데이터!H438=0,주중데이터!I438=0),0,IF(OR(ISNUMBER(getcolorred(주중데이터!H438))=TRUE,ISNUMBER(getcolorred(주중데이터!I438))=TRUE),"Up-regulation",IF(OR(ISNUMBER(getcolorgreen(주중데이터!H438))=TRUE,ISNUMBER(getcolorgreen(주중데이터!I438))=TRUE),"Down-regulation","No")))</f>
        <v>Up-regulation</v>
      </c>
      <c r="I1694" s="81"/>
      <c r="J1694" s="81" t="str">
        <f>IF(AND(주중데이터!J438=0,주중데이터!K438=0),0,IF(OR(ISNUMBER(getcolorred(주중데이터!J438))=TRUE,ISNUMBER(getcolorred(주중데이터!K438))=TRUE),"Up-regulation",IF(OR(ISNUMBER(getcolorgreen(주중데이터!J438))=TRUE,ISNUMBER(getcolorgreen(주중데이터!K438))=TRUE),"Down-regulation","No")))</f>
        <v>No</v>
      </c>
      <c r="K1694" s="81"/>
      <c r="L1694" s="81" t="str">
        <f>IF(AND(주중데이터!L438=0,주중데이터!M438=0),0,IF(OR(ISNUMBER(getcolorred(주중데이터!L438))=TRUE,ISNUMBER(getcolorred(주중데이터!M438))=TRUE),"Up-regulation",IF(OR(ISNUMBER(getcolorgreen(주중데이터!L438))=TRUE,ISNUMBER(getcolorgreen(주중데이터!M438))=TRUE),"Down-regulation","No")))</f>
        <v>Up-regulation</v>
      </c>
      <c r="M1694" s="81"/>
      <c r="N1694" s="81" t="str">
        <f>IF(AND(주중데이터!N438=0,주중데이터!O438=0),0,IF(OR(ISNUMBER(getcolorred(주중데이터!N438))=TRUE,ISNUMBER(getcolorred(주중데이터!O438))=TRUE),"Up-regulation",IF(OR(ISNUMBER(getcolorgreen(주중데이터!N438))=TRUE,ISNUMBER(getcolorgreen(주중데이터!O438))=TRUE),"Down-regulation","No")))</f>
        <v>Up-regulation</v>
      </c>
      <c r="O1694" s="81"/>
      <c r="P1694" s="81" t="str">
        <f>IF(AND(주중데이터!P438=0,주중데이터!Q438=0),0,IF(OR(ISNUMBER(getcolorred(주중데이터!P438))=TRUE,ISNUMBER(getcolorred(주중데이터!Q438))=TRUE),"Up-regulation",IF(OR(ISNUMBER(getcolorgreen(주중데이터!P438))=TRUE,ISNUMBER(getcolorgreen(주중데이터!Q438))=TRUE),"Down-regulation","No")))</f>
        <v>Up-regulation</v>
      </c>
      <c r="Q1694" s="81"/>
      <c r="R1694" s="81" t="str">
        <f>IF(AND(주중데이터!R438=0,주중데이터!S438=0),0,IF(OR(ISNUMBER(getcolorred(주중데이터!R438))=TRUE,ISNUMBER(getcolorred(주중데이터!S438))=TRUE),"Up-regulation",IF(OR(ISNUMBER(getcolorgreen(주중데이터!R438))=TRUE,ISNUMBER(getcolorgreen(주중데이터!S438))=TRUE),"Down-regulation","No")))</f>
        <v>Up-regulation</v>
      </c>
      <c r="S1694" s="81"/>
      <c r="T1694" s="81" t="str">
        <f>IF(AND(주중데이터!T438=0,주중데이터!U438=0),0,IF(OR(ISNUMBER(getcolorred(주중데이터!T438))=TRUE,ISNUMBER(getcolorred(주중데이터!U438))=TRUE),"Up-regulation",IF(OR(ISNUMBER(getcolorgreen(주중데이터!T438))=TRUE,ISNUMBER(getcolorgreen(주중데이터!U438))=TRUE),"Down-regulation","No")))</f>
        <v>Up-regulation</v>
      </c>
      <c r="U1694" s="81"/>
      <c r="V1694" s="81" t="str">
        <f>IF(AND(주중데이터!V438=0,주중데이터!W438=0),0,IF(OR(ISNUMBER(getcolorred(주중데이터!V438))=TRUE,ISNUMBER(getcolorred(주중데이터!W438))=TRUE),"Up-regulation",IF(OR(ISNUMBER(getcolorgreen(주중데이터!V438))=TRUE,ISNUMBER(getcolorgreen(주중데이터!W438))=TRUE),"Down-regulation","No")))</f>
        <v>No</v>
      </c>
      <c r="W1694" s="81"/>
      <c r="X1694" s="81" t="str">
        <f>IF(AND(주중데이터!X438=0,주중데이터!Y438=0),0,IF(OR(ISNUMBER(getcolorred(주중데이터!X438))=TRUE,ISNUMBER(getcolorred(주중데이터!Y438))=TRUE),"Up-regulation",IF(OR(ISNUMBER(getcolorgreen(주중데이터!X438))=TRUE,ISNUMBER(getcolorgreen(주중데이터!Y438))=TRUE),"Down-regulation","No")))</f>
        <v>Up-regulation</v>
      </c>
      <c r="Y1694" s="82"/>
      <c r="Z1694" s="76"/>
    </row>
    <row r="1695" spans="1:51">
      <c r="A1695" s="36" t="s">
        <v>19</v>
      </c>
      <c r="B1695" s="81" t="str">
        <f>IF(AND(주중데이터!B439=0,주중데이터!C439=0),0,IF(OR(ISNUMBER(getcolorred(주중데이터!B439))=TRUE,ISNUMBER(getcolorred(주중데이터!C439))=TRUE),"Up-regulation",IF(OR(ISNUMBER(getcolorgreen(주중데이터!B439))=TRUE,ISNUMBER(getcolorgreen(주중데이터!C439))=TRUE),"Down-regulation","No")))</f>
        <v>No</v>
      </c>
      <c r="C1695" s="81"/>
      <c r="D1695" s="81" t="str">
        <f>IF(AND(주중데이터!D439=0,주중데이터!E439=0),0,IF(OR(ISNUMBER(getcolorred(주중데이터!D439))=TRUE,ISNUMBER(getcolorred(주중데이터!E439))=TRUE),"Up-regulation",IF(OR(ISNUMBER(getcolorgreen(주중데이터!D439))=TRUE,ISNUMBER(getcolorgreen(주중데이터!E439))=TRUE),"Down-regulation","No")))</f>
        <v>No</v>
      </c>
      <c r="E1695" s="81"/>
      <c r="F1695" s="81" t="str">
        <f>IF(AND(주중데이터!F439=0,주중데이터!G439=0),0,IF(OR(ISNUMBER(getcolorred(주중데이터!F439))=TRUE,ISNUMBER(getcolorred(주중데이터!G439))=TRUE),"Up-regulation",IF(OR(ISNUMBER(getcolorgreen(주중데이터!F439))=TRUE,ISNUMBER(getcolorgreen(주중데이터!G439))=TRUE),"Down-regulation","No")))</f>
        <v>Up-regulation</v>
      </c>
      <c r="G1695" s="81"/>
      <c r="H1695" s="81" t="str">
        <f>IF(AND(주중데이터!H439=0,주중데이터!I439=0),0,IF(OR(ISNUMBER(getcolorred(주중데이터!H439))=TRUE,ISNUMBER(getcolorred(주중데이터!I439))=TRUE),"Up-regulation",IF(OR(ISNUMBER(getcolorgreen(주중데이터!H439))=TRUE,ISNUMBER(getcolorgreen(주중데이터!I439))=TRUE),"Down-regulation","No")))</f>
        <v>Up-regulation</v>
      </c>
      <c r="I1695" s="81"/>
      <c r="J1695" s="81" t="str">
        <f>IF(AND(주중데이터!J439=0,주중데이터!K439=0),0,IF(OR(ISNUMBER(getcolorred(주중데이터!J439))=TRUE,ISNUMBER(getcolorred(주중데이터!K439))=TRUE),"Up-regulation",IF(OR(ISNUMBER(getcolorgreen(주중데이터!J439))=TRUE,ISNUMBER(getcolorgreen(주중데이터!K439))=TRUE),"Down-regulation","No")))</f>
        <v>No</v>
      </c>
      <c r="K1695" s="81"/>
      <c r="L1695" s="81" t="str">
        <f>IF(AND(주중데이터!L439=0,주중데이터!M439=0),0,IF(OR(ISNUMBER(getcolorred(주중데이터!L439))=TRUE,ISNUMBER(getcolorred(주중데이터!M439))=TRUE),"Up-regulation",IF(OR(ISNUMBER(getcolorgreen(주중데이터!L439))=TRUE,ISNUMBER(getcolorgreen(주중데이터!M439))=TRUE),"Down-regulation","No")))</f>
        <v>Up-regulation</v>
      </c>
      <c r="M1695" s="81"/>
      <c r="N1695" s="81" t="str">
        <f>IF(AND(주중데이터!N439=0,주중데이터!O439=0),0,IF(OR(ISNUMBER(getcolorred(주중데이터!N439))=TRUE,ISNUMBER(getcolorred(주중데이터!O439))=TRUE),"Up-regulation",IF(OR(ISNUMBER(getcolorgreen(주중데이터!N439))=TRUE,ISNUMBER(getcolorgreen(주중데이터!O439))=TRUE),"Down-regulation","No")))</f>
        <v>Up-regulation</v>
      </c>
      <c r="O1695" s="81"/>
      <c r="P1695" s="81" t="str">
        <f>IF(AND(주중데이터!P439=0,주중데이터!Q439=0),0,IF(OR(ISNUMBER(getcolorred(주중데이터!P439))=TRUE,ISNUMBER(getcolorred(주중데이터!Q439))=TRUE),"Up-regulation",IF(OR(ISNUMBER(getcolorgreen(주중데이터!P439))=TRUE,ISNUMBER(getcolorgreen(주중데이터!Q439))=TRUE),"Down-regulation","No")))</f>
        <v>Up-regulation</v>
      </c>
      <c r="Q1695" s="81"/>
      <c r="R1695" s="81" t="str">
        <f>IF(AND(주중데이터!R439=0,주중데이터!S439=0),0,IF(OR(ISNUMBER(getcolorred(주중데이터!R439))=TRUE,ISNUMBER(getcolorred(주중데이터!S439))=TRUE),"Up-regulation",IF(OR(ISNUMBER(getcolorgreen(주중데이터!R439))=TRUE,ISNUMBER(getcolorgreen(주중데이터!S439))=TRUE),"Down-regulation","No")))</f>
        <v>Up-regulation</v>
      </c>
      <c r="S1695" s="81"/>
      <c r="T1695" s="81" t="str">
        <f>IF(AND(주중데이터!T439=0,주중데이터!U439=0),0,IF(OR(ISNUMBER(getcolorred(주중데이터!T439))=TRUE,ISNUMBER(getcolorred(주중데이터!U439))=TRUE),"Up-regulation",IF(OR(ISNUMBER(getcolorgreen(주중데이터!T439))=TRUE,ISNUMBER(getcolorgreen(주중데이터!U439))=TRUE),"Down-regulation","No")))</f>
        <v>Up-regulation</v>
      </c>
      <c r="U1695" s="81"/>
      <c r="V1695" s="81" t="str">
        <f>IF(AND(주중데이터!V439=0,주중데이터!W439=0),0,IF(OR(ISNUMBER(getcolorred(주중데이터!V439))=TRUE,ISNUMBER(getcolorred(주중데이터!W439))=TRUE),"Up-regulation",IF(OR(ISNUMBER(getcolorgreen(주중데이터!V439))=TRUE,ISNUMBER(getcolorgreen(주중데이터!W439))=TRUE),"Down-regulation","No")))</f>
        <v>No</v>
      </c>
      <c r="W1695" s="81"/>
      <c r="X1695" s="81" t="str">
        <f>IF(AND(주중데이터!X439=0,주중데이터!Y439=0),0,IF(OR(ISNUMBER(getcolorred(주중데이터!X439))=TRUE,ISNUMBER(getcolorred(주중데이터!Y439))=TRUE),"Up-regulation",IF(OR(ISNUMBER(getcolorgreen(주중데이터!X439))=TRUE,ISNUMBER(getcolorgreen(주중데이터!Y439))=TRUE),"Down-regulation","No")))</f>
        <v>Up-regulation</v>
      </c>
      <c r="Y1695" s="82"/>
      <c r="Z1695" s="76"/>
    </row>
    <row r="1696" spans="1:51">
      <c r="A1696" s="36" t="s">
        <v>20</v>
      </c>
      <c r="B1696" s="81" t="str">
        <f>IF(AND(주중데이터!B440=0,주중데이터!C440=0),0,IF(OR(ISNUMBER(getcolorred(주중데이터!B440))=TRUE,ISNUMBER(getcolorred(주중데이터!C440))=TRUE),"Up-regulation",IF(OR(ISNUMBER(getcolorgreen(주중데이터!B440))=TRUE,ISNUMBER(getcolorgreen(주중데이터!C440))=TRUE),"Down-regulation","No")))</f>
        <v>No</v>
      </c>
      <c r="C1696" s="81"/>
      <c r="D1696" s="81" t="str">
        <f>IF(AND(주중데이터!D440=0,주중데이터!E440=0),0,IF(OR(ISNUMBER(getcolorred(주중데이터!D440))=TRUE,ISNUMBER(getcolorred(주중데이터!E440))=TRUE),"Up-regulation",IF(OR(ISNUMBER(getcolorgreen(주중데이터!D440))=TRUE,ISNUMBER(getcolorgreen(주중데이터!E440))=TRUE),"Down-regulation","No")))</f>
        <v>No</v>
      </c>
      <c r="E1696" s="81"/>
      <c r="F1696" s="81" t="str">
        <f>IF(AND(주중데이터!F440=0,주중데이터!G440=0),0,IF(OR(ISNUMBER(getcolorred(주중데이터!F440))=TRUE,ISNUMBER(getcolorred(주중데이터!G440))=TRUE),"Up-regulation",IF(OR(ISNUMBER(getcolorgreen(주중데이터!F440))=TRUE,ISNUMBER(getcolorgreen(주중데이터!G440))=TRUE),"Down-regulation","No")))</f>
        <v>No</v>
      </c>
      <c r="G1696" s="81"/>
      <c r="H1696" s="81" t="str">
        <f>IF(AND(주중데이터!H440=0,주중데이터!I440=0),0,IF(OR(ISNUMBER(getcolorred(주중데이터!H440))=TRUE,ISNUMBER(getcolorred(주중데이터!I440))=TRUE),"Up-regulation",IF(OR(ISNUMBER(getcolorgreen(주중데이터!H440))=TRUE,ISNUMBER(getcolorgreen(주중데이터!I440))=TRUE),"Down-regulation","No")))</f>
        <v>No</v>
      </c>
      <c r="I1696" s="81"/>
      <c r="J1696" s="81" t="str">
        <f>IF(AND(주중데이터!J440=0,주중데이터!K440=0),0,IF(OR(ISNUMBER(getcolorred(주중데이터!J440))=TRUE,ISNUMBER(getcolorred(주중데이터!K440))=TRUE),"Up-regulation",IF(OR(ISNUMBER(getcolorgreen(주중데이터!J440))=TRUE,ISNUMBER(getcolorgreen(주중데이터!K440))=TRUE),"Down-regulation","No")))</f>
        <v>No</v>
      </c>
      <c r="K1696" s="81"/>
      <c r="L1696" s="81" t="str">
        <f>IF(AND(주중데이터!L440=0,주중데이터!M440=0),0,IF(OR(ISNUMBER(getcolorred(주중데이터!L440))=TRUE,ISNUMBER(getcolorred(주중데이터!M440))=TRUE),"Up-regulation",IF(OR(ISNUMBER(getcolorgreen(주중데이터!L440))=TRUE,ISNUMBER(getcolorgreen(주중데이터!M440))=TRUE),"Down-regulation","No")))</f>
        <v>No</v>
      </c>
      <c r="M1696" s="81"/>
      <c r="N1696" s="81" t="str">
        <f>IF(AND(주중데이터!N440=0,주중데이터!O440=0),0,IF(OR(ISNUMBER(getcolorred(주중데이터!N440))=TRUE,ISNUMBER(getcolorred(주중데이터!O440))=TRUE),"Up-regulation",IF(OR(ISNUMBER(getcolorgreen(주중데이터!N440))=TRUE,ISNUMBER(getcolorgreen(주중데이터!O440))=TRUE),"Down-regulation","No")))</f>
        <v>No</v>
      </c>
      <c r="O1696" s="81"/>
      <c r="P1696" s="81" t="str">
        <f>IF(AND(주중데이터!P440=0,주중데이터!Q440=0),0,IF(OR(ISNUMBER(getcolorred(주중데이터!P440))=TRUE,ISNUMBER(getcolorred(주중데이터!Q440))=TRUE),"Up-regulation",IF(OR(ISNUMBER(getcolorgreen(주중데이터!P440))=TRUE,ISNUMBER(getcolorgreen(주중데이터!Q440))=TRUE),"Down-regulation","No")))</f>
        <v>No</v>
      </c>
      <c r="Q1696" s="81"/>
      <c r="R1696" s="81" t="str">
        <f>IF(AND(주중데이터!R440=0,주중데이터!S440=0),0,IF(OR(ISNUMBER(getcolorred(주중데이터!R440))=TRUE,ISNUMBER(getcolorred(주중데이터!S440))=TRUE),"Up-regulation",IF(OR(ISNUMBER(getcolorgreen(주중데이터!R440))=TRUE,ISNUMBER(getcolorgreen(주중데이터!S440))=TRUE),"Down-regulation","No")))</f>
        <v>No</v>
      </c>
      <c r="S1696" s="81"/>
      <c r="T1696" s="81" t="str">
        <f>IF(AND(주중데이터!T440=0,주중데이터!U440=0),0,IF(OR(ISNUMBER(getcolorred(주중데이터!T440))=TRUE,ISNUMBER(getcolorred(주중데이터!U440))=TRUE),"Up-regulation",IF(OR(ISNUMBER(getcolorgreen(주중데이터!T440))=TRUE,ISNUMBER(getcolorgreen(주중데이터!U440))=TRUE),"Down-regulation","No")))</f>
        <v>No</v>
      </c>
      <c r="U1696" s="81"/>
      <c r="V1696" s="81" t="str">
        <f>IF(AND(주중데이터!V440=0,주중데이터!W440=0),0,IF(OR(ISNUMBER(getcolorred(주중데이터!V440))=TRUE,ISNUMBER(getcolorred(주중데이터!W440))=TRUE),"Up-regulation",IF(OR(ISNUMBER(getcolorgreen(주중데이터!V440))=TRUE,ISNUMBER(getcolorgreen(주중데이터!W440))=TRUE),"Down-regulation","No")))</f>
        <v>No</v>
      </c>
      <c r="W1696" s="81"/>
      <c r="X1696" s="81" t="str">
        <f>IF(AND(주중데이터!X440=0,주중데이터!Y440=0),0,IF(OR(ISNUMBER(getcolorred(주중데이터!X440))=TRUE,ISNUMBER(getcolorred(주중데이터!Y440))=TRUE),"Up-regulation",IF(OR(ISNUMBER(getcolorgreen(주중데이터!X440))=TRUE,ISNUMBER(getcolorgreen(주중데이터!Y440))=TRUE),"Down-regulation","No")))</f>
        <v>No</v>
      </c>
      <c r="Y1696" s="82"/>
      <c r="Z1696" s="76"/>
    </row>
    <row r="1697" spans="1:27">
      <c r="A1697" s="36" t="s">
        <v>21</v>
      </c>
      <c r="B1697" s="81" t="str">
        <f>IF(AND(주중데이터!B441=0,주중데이터!C441=0),0,IF(OR(ISNUMBER(getcolorred(주중데이터!B441))=TRUE,ISNUMBER(getcolorred(주중데이터!C441))=TRUE),"Up-regulation",IF(OR(ISNUMBER(getcolorgreen(주중데이터!B441))=TRUE,ISNUMBER(getcolorgreen(주중데이터!C441))=TRUE),"Down-regulation","No")))</f>
        <v>Down-regulation</v>
      </c>
      <c r="C1697" s="81"/>
      <c r="D1697" s="81" t="str">
        <f>IF(AND(주중데이터!D441=0,주중데이터!E441=0),0,IF(OR(ISNUMBER(getcolorred(주중데이터!D441))=TRUE,ISNUMBER(getcolorred(주중데이터!E441))=TRUE),"Up-regulation",IF(OR(ISNUMBER(getcolorgreen(주중데이터!D441))=TRUE,ISNUMBER(getcolorgreen(주중데이터!E441))=TRUE),"Down-regulation","No")))</f>
        <v>No</v>
      </c>
      <c r="E1697" s="81"/>
      <c r="F1697" s="81" t="str">
        <f>IF(AND(주중데이터!F441=0,주중데이터!G441=0),0,IF(OR(ISNUMBER(getcolorred(주중데이터!F441))=TRUE,ISNUMBER(getcolorred(주중데이터!G441))=TRUE),"Up-regulation",IF(OR(ISNUMBER(getcolorgreen(주중데이터!F441))=TRUE,ISNUMBER(getcolorgreen(주중데이터!G441))=TRUE),"Down-regulation","No")))</f>
        <v>Down-regulation</v>
      </c>
      <c r="G1697" s="81"/>
      <c r="H1697" s="81" t="str">
        <f>IF(AND(주중데이터!H441=0,주중데이터!I441=0),0,IF(OR(ISNUMBER(getcolorred(주중데이터!H441))=TRUE,ISNUMBER(getcolorred(주중데이터!I441))=TRUE),"Up-regulation",IF(OR(ISNUMBER(getcolorgreen(주중데이터!H441))=TRUE,ISNUMBER(getcolorgreen(주중데이터!I441))=TRUE),"Down-regulation","No")))</f>
        <v>Down-regulation</v>
      </c>
      <c r="I1697" s="81"/>
      <c r="J1697" s="81" t="str">
        <f>IF(AND(주중데이터!J441=0,주중데이터!K441=0),0,IF(OR(ISNUMBER(getcolorred(주중데이터!J441))=TRUE,ISNUMBER(getcolorred(주중데이터!K441))=TRUE),"Up-regulation",IF(OR(ISNUMBER(getcolorgreen(주중데이터!J441))=TRUE,ISNUMBER(getcolorgreen(주중데이터!K441))=TRUE),"Down-regulation","No")))</f>
        <v>Down-regulation</v>
      </c>
      <c r="K1697" s="81"/>
      <c r="L1697" s="81" t="str">
        <f>IF(AND(주중데이터!L441=0,주중데이터!M441=0),0,IF(OR(ISNUMBER(getcolorred(주중데이터!L441))=TRUE,ISNUMBER(getcolorred(주중데이터!M441))=TRUE),"Up-regulation",IF(OR(ISNUMBER(getcolorgreen(주중데이터!L441))=TRUE,ISNUMBER(getcolorgreen(주중데이터!M441))=TRUE),"Down-regulation","No")))</f>
        <v>Down-regulation</v>
      </c>
      <c r="M1697" s="81"/>
      <c r="N1697" s="81" t="str">
        <f>IF(AND(주중데이터!N441=0,주중데이터!O441=0),0,IF(OR(ISNUMBER(getcolorred(주중데이터!N441))=TRUE,ISNUMBER(getcolorred(주중데이터!O441))=TRUE),"Up-regulation",IF(OR(ISNUMBER(getcolorgreen(주중데이터!N441))=TRUE,ISNUMBER(getcolorgreen(주중데이터!O441))=TRUE),"Down-regulation","No")))</f>
        <v>Down-regulation</v>
      </c>
      <c r="O1697" s="81"/>
      <c r="P1697" s="81" t="str">
        <f>IF(AND(주중데이터!P441=0,주중데이터!Q441=0),0,IF(OR(ISNUMBER(getcolorred(주중데이터!P441))=TRUE,ISNUMBER(getcolorred(주중데이터!Q441))=TRUE),"Up-regulation",IF(OR(ISNUMBER(getcolorgreen(주중데이터!P441))=TRUE,ISNUMBER(getcolorgreen(주중데이터!Q441))=TRUE),"Down-regulation","No")))</f>
        <v>Down-regulation</v>
      </c>
      <c r="Q1697" s="81"/>
      <c r="R1697" s="81" t="str">
        <f>IF(AND(주중데이터!R441=0,주중데이터!S441=0),0,IF(OR(ISNUMBER(getcolorred(주중데이터!R441))=TRUE,ISNUMBER(getcolorred(주중데이터!S441))=TRUE),"Up-regulation",IF(OR(ISNUMBER(getcolorgreen(주중데이터!R441))=TRUE,ISNUMBER(getcolorgreen(주중데이터!S441))=TRUE),"Down-regulation","No")))</f>
        <v>Down-regulation</v>
      </c>
      <c r="S1697" s="81"/>
      <c r="T1697" s="81" t="str">
        <f>IF(AND(주중데이터!T441=0,주중데이터!U441=0),0,IF(OR(ISNUMBER(getcolorred(주중데이터!T441))=TRUE,ISNUMBER(getcolorred(주중데이터!U441))=TRUE),"Up-regulation",IF(OR(ISNUMBER(getcolorgreen(주중데이터!T441))=TRUE,ISNUMBER(getcolorgreen(주중데이터!U441))=TRUE),"Down-regulation","No")))</f>
        <v>Down-regulation</v>
      </c>
      <c r="U1697" s="81"/>
      <c r="V1697" s="81" t="str">
        <f>IF(AND(주중데이터!V441=0,주중데이터!W441=0),0,IF(OR(ISNUMBER(getcolorred(주중데이터!V441))=TRUE,ISNUMBER(getcolorred(주중데이터!W441))=TRUE),"Up-regulation",IF(OR(ISNUMBER(getcolorgreen(주중데이터!V441))=TRUE,ISNUMBER(getcolorgreen(주중데이터!W441))=TRUE),"Down-regulation","No")))</f>
        <v>Down-regulation</v>
      </c>
      <c r="W1697" s="81"/>
      <c r="X1697" s="81" t="str">
        <f>IF(AND(주중데이터!X441=0,주중데이터!Y441=0),0,IF(OR(ISNUMBER(getcolorred(주중데이터!X441))=TRUE,ISNUMBER(getcolorred(주중데이터!Y441))=TRUE),"Up-regulation",IF(OR(ISNUMBER(getcolorgreen(주중데이터!X441))=TRUE,ISNUMBER(getcolorgreen(주중데이터!Y441))=TRUE),"Down-regulation","No")))</f>
        <v>Down-regulation</v>
      </c>
      <c r="Y1697" s="82"/>
      <c r="Z1697" s="76"/>
    </row>
    <row r="1698" spans="1:27">
      <c r="A1698" s="36" t="s">
        <v>22</v>
      </c>
      <c r="B1698" s="81" t="str">
        <f>IF(AND(주중데이터!B442=0,주중데이터!C442=0),0,IF(OR(ISNUMBER(getcolorred(주중데이터!B442))=TRUE,ISNUMBER(getcolorred(주중데이터!C442))=TRUE),"Up-regulation",IF(OR(ISNUMBER(getcolorgreen(주중데이터!B442))=TRUE,ISNUMBER(getcolorgreen(주중데이터!C442))=TRUE),"Down-regulation","No")))</f>
        <v>Down-regulation</v>
      </c>
      <c r="C1698" s="81"/>
      <c r="D1698" s="81" t="str">
        <f>IF(AND(주중데이터!D442=0,주중데이터!E442=0),0,IF(OR(ISNUMBER(getcolorred(주중데이터!D442))=TRUE,ISNUMBER(getcolorred(주중데이터!E442))=TRUE),"Up-regulation",IF(OR(ISNUMBER(getcolorgreen(주중데이터!D442))=TRUE,ISNUMBER(getcolorgreen(주중데이터!E442))=TRUE),"Down-regulation","No")))</f>
        <v>No</v>
      </c>
      <c r="E1698" s="81"/>
      <c r="F1698" s="81" t="str">
        <f>IF(AND(주중데이터!F442=0,주중데이터!G442=0),0,IF(OR(ISNUMBER(getcolorred(주중데이터!F442))=TRUE,ISNUMBER(getcolorred(주중데이터!G442))=TRUE),"Up-regulation",IF(OR(ISNUMBER(getcolorgreen(주중데이터!F442))=TRUE,ISNUMBER(getcolorgreen(주중데이터!G442))=TRUE),"Down-regulation","No")))</f>
        <v>No</v>
      </c>
      <c r="G1698" s="81"/>
      <c r="H1698" s="81" t="str">
        <f>IF(AND(주중데이터!H442=0,주중데이터!I442=0),0,IF(OR(ISNUMBER(getcolorred(주중데이터!H442))=TRUE,ISNUMBER(getcolorred(주중데이터!I442))=TRUE),"Up-regulation",IF(OR(ISNUMBER(getcolorgreen(주중데이터!H442))=TRUE,ISNUMBER(getcolorgreen(주중데이터!I442))=TRUE),"Down-regulation","No")))</f>
        <v>No</v>
      </c>
      <c r="I1698" s="81"/>
      <c r="J1698" s="81" t="str">
        <f>IF(AND(주중데이터!J442=0,주중데이터!K442=0),0,IF(OR(ISNUMBER(getcolorred(주중데이터!J442))=TRUE,ISNUMBER(getcolorred(주중데이터!K442))=TRUE),"Up-regulation",IF(OR(ISNUMBER(getcolorgreen(주중데이터!J442))=TRUE,ISNUMBER(getcolorgreen(주중데이터!K442))=TRUE),"Down-regulation","No")))</f>
        <v>Down-regulation</v>
      </c>
      <c r="K1698" s="81"/>
      <c r="L1698" s="81" t="str">
        <f>IF(AND(주중데이터!L442=0,주중데이터!M442=0),0,IF(OR(ISNUMBER(getcolorred(주중데이터!L442))=TRUE,ISNUMBER(getcolorred(주중데이터!M442))=TRUE),"Up-regulation",IF(OR(ISNUMBER(getcolorgreen(주중데이터!L442))=TRUE,ISNUMBER(getcolorgreen(주중데이터!M442))=TRUE),"Down-regulation","No")))</f>
        <v>No</v>
      </c>
      <c r="M1698" s="81"/>
      <c r="N1698" s="81" t="str">
        <f>IF(AND(주중데이터!N442=0,주중데이터!O442=0),0,IF(OR(ISNUMBER(getcolorred(주중데이터!N442))=TRUE,ISNUMBER(getcolorred(주중데이터!O442))=TRUE),"Up-regulation",IF(OR(ISNUMBER(getcolorgreen(주중데이터!N442))=TRUE,ISNUMBER(getcolorgreen(주중데이터!O442))=TRUE),"Down-regulation","No")))</f>
        <v>No</v>
      </c>
      <c r="O1698" s="81"/>
      <c r="P1698" s="81" t="str">
        <f>IF(AND(주중데이터!P442=0,주중데이터!Q442=0),0,IF(OR(ISNUMBER(getcolorred(주중데이터!P442))=TRUE,ISNUMBER(getcolorred(주중데이터!Q442))=TRUE),"Up-regulation",IF(OR(ISNUMBER(getcolorgreen(주중데이터!P442))=TRUE,ISNUMBER(getcolorgreen(주중데이터!Q442))=TRUE),"Down-regulation","No")))</f>
        <v>No</v>
      </c>
      <c r="Q1698" s="81"/>
      <c r="R1698" s="81" t="str">
        <f>IF(AND(주중데이터!R442=0,주중데이터!S442=0),0,IF(OR(ISNUMBER(getcolorred(주중데이터!R442))=TRUE,ISNUMBER(getcolorred(주중데이터!S442))=TRUE),"Up-regulation",IF(OR(ISNUMBER(getcolorgreen(주중데이터!R442))=TRUE,ISNUMBER(getcolorgreen(주중데이터!S442))=TRUE),"Down-regulation","No")))</f>
        <v>No</v>
      </c>
      <c r="S1698" s="81"/>
      <c r="T1698" s="81" t="str">
        <f>IF(AND(주중데이터!T442=0,주중데이터!U442=0),0,IF(OR(ISNUMBER(getcolorred(주중데이터!T442))=TRUE,ISNUMBER(getcolorred(주중데이터!U442))=TRUE),"Up-regulation",IF(OR(ISNUMBER(getcolorgreen(주중데이터!T442))=TRUE,ISNUMBER(getcolorgreen(주중데이터!U442))=TRUE),"Down-regulation","No")))</f>
        <v>No</v>
      </c>
      <c r="U1698" s="81"/>
      <c r="V1698" s="81" t="str">
        <f>IF(AND(주중데이터!V442=0,주중데이터!W442=0),0,IF(OR(ISNUMBER(getcolorred(주중데이터!V442))=TRUE,ISNUMBER(getcolorred(주중데이터!W442))=TRUE),"Up-regulation",IF(OR(ISNUMBER(getcolorgreen(주중데이터!V442))=TRUE,ISNUMBER(getcolorgreen(주중데이터!W442))=TRUE),"Down-regulation","No")))</f>
        <v>Down-regulation</v>
      </c>
      <c r="W1698" s="81"/>
      <c r="X1698" s="81" t="str">
        <f>IF(AND(주중데이터!X442=0,주중데이터!Y442=0),0,IF(OR(ISNUMBER(getcolorred(주중데이터!X442))=TRUE,ISNUMBER(getcolorred(주중데이터!Y442))=TRUE),"Up-regulation",IF(OR(ISNUMBER(getcolorgreen(주중데이터!X442))=TRUE,ISNUMBER(getcolorgreen(주중데이터!Y442))=TRUE),"Down-regulation","No")))</f>
        <v>No</v>
      </c>
      <c r="Y1698" s="82"/>
      <c r="Z1698" s="76"/>
    </row>
    <row r="1699" spans="1:27">
      <c r="A1699" s="36" t="s">
        <v>23</v>
      </c>
      <c r="B1699" s="81" t="str">
        <f>IF(AND(주중데이터!B443=0,주중데이터!C443=0),0,IF(OR(ISNUMBER(getcolorred(주중데이터!B443))=TRUE,ISNUMBER(getcolorred(주중데이터!C443))=TRUE),"Up-regulation",IF(OR(ISNUMBER(getcolorgreen(주중데이터!B443))=TRUE,ISNUMBER(getcolorgreen(주중데이터!C443))=TRUE),"Down-regulation","No")))</f>
        <v>No</v>
      </c>
      <c r="C1699" s="81"/>
      <c r="D1699" s="81" t="str">
        <f>IF(AND(주중데이터!D443=0,주중데이터!E443=0),0,IF(OR(ISNUMBER(getcolorred(주중데이터!D443))=TRUE,ISNUMBER(getcolorred(주중데이터!E443))=TRUE),"Up-regulation",IF(OR(ISNUMBER(getcolorgreen(주중데이터!D443))=TRUE,ISNUMBER(getcolorgreen(주중데이터!E443))=TRUE),"Down-regulation","No")))</f>
        <v>No</v>
      </c>
      <c r="E1699" s="81"/>
      <c r="F1699" s="81" t="str">
        <f>IF(AND(주중데이터!F443=0,주중데이터!G443=0),0,IF(OR(ISNUMBER(getcolorred(주중데이터!F443))=TRUE,ISNUMBER(getcolorred(주중데이터!G443))=TRUE),"Up-regulation",IF(OR(ISNUMBER(getcolorgreen(주중데이터!F443))=TRUE,ISNUMBER(getcolorgreen(주중데이터!G443))=TRUE),"Down-regulation","No")))</f>
        <v>No</v>
      </c>
      <c r="G1699" s="81"/>
      <c r="H1699" s="81" t="str">
        <f>IF(AND(주중데이터!H443=0,주중데이터!I443=0),0,IF(OR(ISNUMBER(getcolorred(주중데이터!H443))=TRUE,ISNUMBER(getcolorred(주중데이터!I443))=TRUE),"Up-regulation",IF(OR(ISNUMBER(getcolorgreen(주중데이터!H443))=TRUE,ISNUMBER(getcolorgreen(주중데이터!I443))=TRUE),"Down-regulation","No")))</f>
        <v>No</v>
      </c>
      <c r="I1699" s="81"/>
      <c r="J1699" s="81" t="str">
        <f>IF(AND(주중데이터!J443=0,주중데이터!K443=0),0,IF(OR(ISNUMBER(getcolorred(주중데이터!J443))=TRUE,ISNUMBER(getcolorred(주중데이터!K443))=TRUE),"Up-regulation",IF(OR(ISNUMBER(getcolorgreen(주중데이터!J443))=TRUE,ISNUMBER(getcolorgreen(주중데이터!K443))=TRUE),"Down-regulation","No")))</f>
        <v>No</v>
      </c>
      <c r="K1699" s="81"/>
      <c r="L1699" s="81" t="str">
        <f>IF(AND(주중데이터!L443=0,주중데이터!M443=0),0,IF(OR(ISNUMBER(getcolorred(주중데이터!L443))=TRUE,ISNUMBER(getcolorred(주중데이터!M443))=TRUE),"Up-regulation",IF(OR(ISNUMBER(getcolorgreen(주중데이터!L443))=TRUE,ISNUMBER(getcolorgreen(주중데이터!M443))=TRUE),"Down-regulation","No")))</f>
        <v>No</v>
      </c>
      <c r="M1699" s="81"/>
      <c r="N1699" s="81" t="str">
        <f>IF(AND(주중데이터!N443=0,주중데이터!O443=0),0,IF(OR(ISNUMBER(getcolorred(주중데이터!N443))=TRUE,ISNUMBER(getcolorred(주중데이터!O443))=TRUE),"Up-regulation",IF(OR(ISNUMBER(getcolorgreen(주중데이터!N443))=TRUE,ISNUMBER(getcolorgreen(주중데이터!O443))=TRUE),"Down-regulation","No")))</f>
        <v>No</v>
      </c>
      <c r="O1699" s="81"/>
      <c r="P1699" s="81" t="str">
        <f>IF(AND(주중데이터!P443=0,주중데이터!Q443=0),0,IF(OR(ISNUMBER(getcolorred(주중데이터!P443))=TRUE,ISNUMBER(getcolorred(주중데이터!Q443))=TRUE),"Up-regulation",IF(OR(ISNUMBER(getcolorgreen(주중데이터!P443))=TRUE,ISNUMBER(getcolorgreen(주중데이터!Q443))=TRUE),"Down-regulation","No")))</f>
        <v>No</v>
      </c>
      <c r="Q1699" s="81"/>
      <c r="R1699" s="81" t="str">
        <f>IF(AND(주중데이터!R443=0,주중데이터!S443=0),0,IF(OR(ISNUMBER(getcolorred(주중데이터!R443))=TRUE,ISNUMBER(getcolorred(주중데이터!S443))=TRUE),"Up-regulation",IF(OR(ISNUMBER(getcolorgreen(주중데이터!R443))=TRUE,ISNUMBER(getcolorgreen(주중데이터!S443))=TRUE),"Down-regulation","No")))</f>
        <v>No</v>
      </c>
      <c r="S1699" s="81"/>
      <c r="T1699" s="81" t="str">
        <f>IF(AND(주중데이터!T443=0,주중데이터!U443=0),0,IF(OR(ISNUMBER(getcolorred(주중데이터!T443))=TRUE,ISNUMBER(getcolorred(주중데이터!U443))=TRUE),"Up-regulation",IF(OR(ISNUMBER(getcolorgreen(주중데이터!T443))=TRUE,ISNUMBER(getcolorgreen(주중데이터!U443))=TRUE),"Down-regulation","No")))</f>
        <v>No</v>
      </c>
      <c r="U1699" s="81"/>
      <c r="V1699" s="81" t="str">
        <f>IF(AND(주중데이터!V443=0,주중데이터!W443=0),0,IF(OR(ISNUMBER(getcolorred(주중데이터!V443))=TRUE,ISNUMBER(getcolorred(주중데이터!W443))=TRUE),"Up-regulation",IF(OR(ISNUMBER(getcolorgreen(주중데이터!V443))=TRUE,ISNUMBER(getcolorgreen(주중데이터!W443))=TRUE),"Down-regulation","No")))</f>
        <v>No</v>
      </c>
      <c r="W1699" s="81"/>
      <c r="X1699" s="81" t="str">
        <f>IF(AND(주중데이터!X443=0,주중데이터!Y443=0),0,IF(OR(ISNUMBER(getcolorred(주중데이터!X443))=TRUE,ISNUMBER(getcolorred(주중데이터!Y443))=TRUE),"Up-regulation",IF(OR(ISNUMBER(getcolorgreen(주중데이터!X443))=TRUE,ISNUMBER(getcolorgreen(주중데이터!Y443))=TRUE),"Down-regulation","No")))</f>
        <v>No</v>
      </c>
      <c r="Y1699" s="82"/>
      <c r="Z1699" s="76"/>
    </row>
    <row r="1700" spans="1:27">
      <c r="A1700" s="36" t="s">
        <v>24</v>
      </c>
      <c r="B1700" s="81" t="str">
        <f>IF(AND(주중데이터!B444=0,주중데이터!C444=0),0,IF(OR(ISNUMBER(getcolorred(주중데이터!B444))=TRUE,ISNUMBER(getcolorred(주중데이터!C444))=TRUE),"Up-regulation",IF(OR(ISNUMBER(getcolorgreen(주중데이터!B444))=TRUE,ISNUMBER(getcolorgreen(주중데이터!C444))=TRUE),"Down-regulation","No")))</f>
        <v>No</v>
      </c>
      <c r="C1700" s="81"/>
      <c r="D1700" s="81" t="str">
        <f>IF(AND(주중데이터!D444=0,주중데이터!E444=0),0,IF(OR(ISNUMBER(getcolorred(주중데이터!D444))=TRUE,ISNUMBER(getcolorred(주중데이터!E444))=TRUE),"Up-regulation",IF(OR(ISNUMBER(getcolorgreen(주중데이터!D444))=TRUE,ISNUMBER(getcolorgreen(주중데이터!E444))=TRUE),"Down-regulation","No")))</f>
        <v>No</v>
      </c>
      <c r="E1700" s="81"/>
      <c r="F1700" s="81" t="str">
        <f>IF(AND(주중데이터!F444=0,주중데이터!G444=0),0,IF(OR(ISNUMBER(getcolorred(주중데이터!F444))=TRUE,ISNUMBER(getcolorred(주중데이터!G444))=TRUE),"Up-regulation",IF(OR(ISNUMBER(getcolorgreen(주중데이터!F444))=TRUE,ISNUMBER(getcolorgreen(주중데이터!G444))=TRUE),"Down-regulation","No")))</f>
        <v>No</v>
      </c>
      <c r="G1700" s="81"/>
      <c r="H1700" s="81" t="str">
        <f>IF(AND(주중데이터!H444=0,주중데이터!I444=0),0,IF(OR(ISNUMBER(getcolorred(주중데이터!H444))=TRUE,ISNUMBER(getcolorred(주중데이터!I444))=TRUE),"Up-regulation",IF(OR(ISNUMBER(getcolorgreen(주중데이터!H444))=TRUE,ISNUMBER(getcolorgreen(주중데이터!I444))=TRUE),"Down-regulation","No")))</f>
        <v>No</v>
      </c>
      <c r="I1700" s="81"/>
      <c r="J1700" s="81" t="str">
        <f>IF(AND(주중데이터!J444=0,주중데이터!K444=0),0,IF(OR(ISNUMBER(getcolorred(주중데이터!J444))=TRUE,ISNUMBER(getcolorred(주중데이터!K444))=TRUE),"Up-regulation",IF(OR(ISNUMBER(getcolorgreen(주중데이터!J444))=TRUE,ISNUMBER(getcolorgreen(주중데이터!K444))=TRUE),"Down-regulation","No")))</f>
        <v>No</v>
      </c>
      <c r="K1700" s="81"/>
      <c r="L1700" s="81" t="str">
        <f>IF(AND(주중데이터!L444=0,주중데이터!M444=0),0,IF(OR(ISNUMBER(getcolorred(주중데이터!L444))=TRUE,ISNUMBER(getcolorred(주중데이터!M444))=TRUE),"Up-regulation",IF(OR(ISNUMBER(getcolorgreen(주중데이터!L444))=TRUE,ISNUMBER(getcolorgreen(주중데이터!M444))=TRUE),"Down-regulation","No")))</f>
        <v>No</v>
      </c>
      <c r="M1700" s="81"/>
      <c r="N1700" s="81" t="str">
        <f>IF(AND(주중데이터!N444=0,주중데이터!O444=0),0,IF(OR(ISNUMBER(getcolorred(주중데이터!N444))=TRUE,ISNUMBER(getcolorred(주중데이터!O444))=TRUE),"Up-regulation",IF(OR(ISNUMBER(getcolorgreen(주중데이터!N444))=TRUE,ISNUMBER(getcolorgreen(주중데이터!O444))=TRUE),"Down-regulation","No")))</f>
        <v>No</v>
      </c>
      <c r="O1700" s="81"/>
      <c r="P1700" s="81" t="str">
        <f>IF(AND(주중데이터!P444=0,주중데이터!Q444=0),0,IF(OR(ISNUMBER(getcolorred(주중데이터!P444))=TRUE,ISNUMBER(getcolorred(주중데이터!Q444))=TRUE),"Up-regulation",IF(OR(ISNUMBER(getcolorgreen(주중데이터!P444))=TRUE,ISNUMBER(getcolorgreen(주중데이터!Q444))=TRUE),"Down-regulation","No")))</f>
        <v>No</v>
      </c>
      <c r="Q1700" s="81"/>
      <c r="R1700" s="81" t="str">
        <f>IF(AND(주중데이터!R444=0,주중데이터!S444=0),0,IF(OR(ISNUMBER(getcolorred(주중데이터!R444))=TRUE,ISNUMBER(getcolorred(주중데이터!S444))=TRUE),"Up-regulation",IF(OR(ISNUMBER(getcolorgreen(주중데이터!R444))=TRUE,ISNUMBER(getcolorgreen(주중데이터!S444))=TRUE),"Down-regulation","No")))</f>
        <v>No</v>
      </c>
      <c r="S1700" s="81"/>
      <c r="T1700" s="81" t="str">
        <f>IF(AND(주중데이터!T444=0,주중데이터!U444=0),0,IF(OR(ISNUMBER(getcolorred(주중데이터!T444))=TRUE,ISNUMBER(getcolorred(주중데이터!U444))=TRUE),"Up-regulation",IF(OR(ISNUMBER(getcolorgreen(주중데이터!T444))=TRUE,ISNUMBER(getcolorgreen(주중데이터!U444))=TRUE),"Down-regulation","No")))</f>
        <v>No</v>
      </c>
      <c r="U1700" s="81"/>
      <c r="V1700" s="81" t="str">
        <f>IF(AND(주중데이터!V444=0,주중데이터!W444=0),0,IF(OR(ISNUMBER(getcolorred(주중데이터!V444))=TRUE,ISNUMBER(getcolorred(주중데이터!W444))=TRUE),"Up-regulation",IF(OR(ISNUMBER(getcolorgreen(주중데이터!V444))=TRUE,ISNUMBER(getcolorgreen(주중데이터!W444))=TRUE),"Down-regulation","No")))</f>
        <v>No</v>
      </c>
      <c r="W1700" s="81"/>
      <c r="X1700" s="81" t="str">
        <f>IF(AND(주중데이터!X444=0,주중데이터!Y444=0),0,IF(OR(ISNUMBER(getcolorred(주중데이터!X444))=TRUE,ISNUMBER(getcolorred(주중데이터!Y444))=TRUE),"Up-regulation",IF(OR(ISNUMBER(getcolorgreen(주중데이터!X444))=TRUE,ISNUMBER(getcolorgreen(주중데이터!Y444))=TRUE),"Down-regulation","No")))</f>
        <v>No</v>
      </c>
      <c r="Y1700" s="82"/>
      <c r="Z1700" s="76"/>
    </row>
    <row r="1701" spans="1:27">
      <c r="A1701" s="36" t="s">
        <v>25</v>
      </c>
      <c r="B1701" s="81" t="str">
        <f>IF(AND(주중데이터!B445=0,주중데이터!C445=0),0,IF(OR(ISNUMBER(getcolorred(주중데이터!B445))=TRUE,ISNUMBER(getcolorred(주중데이터!C445))=TRUE),"Up-regulation",IF(OR(ISNUMBER(getcolorgreen(주중데이터!B445))=TRUE,ISNUMBER(getcolorgreen(주중데이터!C445))=TRUE),"Down-regulation","No")))</f>
        <v>No</v>
      </c>
      <c r="C1701" s="81"/>
      <c r="D1701" s="81" t="str">
        <f>IF(AND(주중데이터!D445=0,주중데이터!E445=0),0,IF(OR(ISNUMBER(getcolorred(주중데이터!D445))=TRUE,ISNUMBER(getcolorred(주중데이터!E445))=TRUE),"Up-regulation",IF(OR(ISNUMBER(getcolorgreen(주중데이터!D445))=TRUE,ISNUMBER(getcolorgreen(주중데이터!E445))=TRUE),"Down-regulation","No")))</f>
        <v>No</v>
      </c>
      <c r="E1701" s="81"/>
      <c r="F1701" s="81" t="str">
        <f>IF(AND(주중데이터!F445=0,주중데이터!G445=0),0,IF(OR(ISNUMBER(getcolorred(주중데이터!F445))=TRUE,ISNUMBER(getcolorred(주중데이터!G445))=TRUE),"Up-regulation",IF(OR(ISNUMBER(getcolorgreen(주중데이터!F445))=TRUE,ISNUMBER(getcolorgreen(주중데이터!G445))=TRUE),"Down-regulation","No")))</f>
        <v>No</v>
      </c>
      <c r="G1701" s="81"/>
      <c r="H1701" s="81" t="str">
        <f>IF(AND(주중데이터!H445=0,주중데이터!I445=0),0,IF(OR(ISNUMBER(getcolorred(주중데이터!H445))=TRUE,ISNUMBER(getcolorred(주중데이터!I445))=TRUE),"Up-regulation",IF(OR(ISNUMBER(getcolorgreen(주중데이터!H445))=TRUE,ISNUMBER(getcolorgreen(주중데이터!I445))=TRUE),"Down-regulation","No")))</f>
        <v>No</v>
      </c>
      <c r="I1701" s="81"/>
      <c r="J1701" s="81" t="str">
        <f>IF(AND(주중데이터!J445=0,주중데이터!K445=0),0,IF(OR(ISNUMBER(getcolorred(주중데이터!J445))=TRUE,ISNUMBER(getcolorred(주중데이터!K445))=TRUE),"Up-regulation",IF(OR(ISNUMBER(getcolorgreen(주중데이터!J445))=TRUE,ISNUMBER(getcolorgreen(주중데이터!K445))=TRUE),"Down-regulation","No")))</f>
        <v>No</v>
      </c>
      <c r="K1701" s="81"/>
      <c r="L1701" s="81" t="str">
        <f>IF(AND(주중데이터!L445=0,주중데이터!M445=0),0,IF(OR(ISNUMBER(getcolorred(주중데이터!L445))=TRUE,ISNUMBER(getcolorred(주중데이터!M445))=TRUE),"Up-regulation",IF(OR(ISNUMBER(getcolorgreen(주중데이터!L445))=TRUE,ISNUMBER(getcolorgreen(주중데이터!M445))=TRUE),"Down-regulation","No")))</f>
        <v>No</v>
      </c>
      <c r="M1701" s="81"/>
      <c r="N1701" s="81" t="str">
        <f>IF(AND(주중데이터!N445=0,주중데이터!O445=0),0,IF(OR(ISNUMBER(getcolorred(주중데이터!N445))=TRUE,ISNUMBER(getcolorred(주중데이터!O445))=TRUE),"Up-regulation",IF(OR(ISNUMBER(getcolorgreen(주중데이터!N445))=TRUE,ISNUMBER(getcolorgreen(주중데이터!O445))=TRUE),"Down-regulation","No")))</f>
        <v>No</v>
      </c>
      <c r="O1701" s="81"/>
      <c r="P1701" s="81" t="str">
        <f>IF(AND(주중데이터!P445=0,주중데이터!Q445=0),0,IF(OR(ISNUMBER(getcolorred(주중데이터!P445))=TRUE,ISNUMBER(getcolorred(주중데이터!Q445))=TRUE),"Up-regulation",IF(OR(ISNUMBER(getcolorgreen(주중데이터!P445))=TRUE,ISNUMBER(getcolorgreen(주중데이터!Q445))=TRUE),"Down-regulation","No")))</f>
        <v>No</v>
      </c>
      <c r="Q1701" s="81"/>
      <c r="R1701" s="81" t="str">
        <f>IF(AND(주중데이터!R445=0,주중데이터!S445=0),0,IF(OR(ISNUMBER(getcolorred(주중데이터!R445))=TRUE,ISNUMBER(getcolorred(주중데이터!S445))=TRUE),"Up-regulation",IF(OR(ISNUMBER(getcolorgreen(주중데이터!R445))=TRUE,ISNUMBER(getcolorgreen(주중데이터!S445))=TRUE),"Down-regulation","No")))</f>
        <v>No</v>
      </c>
      <c r="S1701" s="81"/>
      <c r="T1701" s="81" t="str">
        <f>IF(AND(주중데이터!T445=0,주중데이터!U445=0),0,IF(OR(ISNUMBER(getcolorred(주중데이터!T445))=TRUE,ISNUMBER(getcolorred(주중데이터!U445))=TRUE),"Up-regulation",IF(OR(ISNUMBER(getcolorgreen(주중데이터!T445))=TRUE,ISNUMBER(getcolorgreen(주중데이터!U445))=TRUE),"Down-regulation","No")))</f>
        <v>No</v>
      </c>
      <c r="U1701" s="81"/>
      <c r="V1701" s="81" t="str">
        <f>IF(AND(주중데이터!V445=0,주중데이터!W445=0),0,IF(OR(ISNUMBER(getcolorred(주중데이터!V445))=TRUE,ISNUMBER(getcolorred(주중데이터!W445))=TRUE),"Up-regulation",IF(OR(ISNUMBER(getcolorgreen(주중데이터!V445))=TRUE,ISNUMBER(getcolorgreen(주중데이터!W445))=TRUE),"Down-regulation","No")))</f>
        <v>No</v>
      </c>
      <c r="W1701" s="81"/>
      <c r="X1701" s="81" t="str">
        <f>IF(AND(주중데이터!X445=0,주중데이터!Y445=0),0,IF(OR(ISNUMBER(getcolorred(주중데이터!X445))=TRUE,ISNUMBER(getcolorred(주중데이터!Y445))=TRUE),"Up-regulation",IF(OR(ISNUMBER(getcolorgreen(주중데이터!X445))=TRUE,ISNUMBER(getcolorgreen(주중데이터!Y445))=TRUE),"Down-regulation","No")))</f>
        <v>No</v>
      </c>
      <c r="Y1701" s="82"/>
      <c r="Z1701" s="76"/>
    </row>
    <row r="1702" spans="1:27">
      <c r="A1702" s="36" t="s">
        <v>26</v>
      </c>
      <c r="B1702" s="81" t="str">
        <f>IF(AND(주중데이터!B446=0,주중데이터!C446=0),0,IF(OR(ISNUMBER(getcolorred(주중데이터!B446))=TRUE,ISNUMBER(getcolorred(주중데이터!C446))=TRUE),"Up-regulation",IF(OR(ISNUMBER(getcolorgreen(주중데이터!B446))=TRUE,ISNUMBER(getcolorgreen(주중데이터!C446))=TRUE),"Down-regulation","No")))</f>
        <v>No</v>
      </c>
      <c r="C1702" s="81"/>
      <c r="D1702" s="81" t="str">
        <f>IF(AND(주중데이터!D446=0,주중데이터!E446=0),0,IF(OR(ISNUMBER(getcolorred(주중데이터!D446))=TRUE,ISNUMBER(getcolorred(주중데이터!E446))=TRUE),"Up-regulation",IF(OR(ISNUMBER(getcolorgreen(주중데이터!D446))=TRUE,ISNUMBER(getcolorgreen(주중데이터!E446))=TRUE),"Down-regulation","No")))</f>
        <v>No</v>
      </c>
      <c r="E1702" s="81"/>
      <c r="F1702" s="81" t="str">
        <f>IF(AND(주중데이터!F446=0,주중데이터!G446=0),0,IF(OR(ISNUMBER(getcolorred(주중데이터!F446))=TRUE,ISNUMBER(getcolorred(주중데이터!G446))=TRUE),"Up-regulation",IF(OR(ISNUMBER(getcolorgreen(주중데이터!F446))=TRUE,ISNUMBER(getcolorgreen(주중데이터!G446))=TRUE),"Down-regulation","No")))</f>
        <v>No</v>
      </c>
      <c r="G1702" s="81"/>
      <c r="H1702" s="81" t="str">
        <f>IF(AND(주중데이터!H446=0,주중데이터!I446=0),0,IF(OR(ISNUMBER(getcolorred(주중데이터!H446))=TRUE,ISNUMBER(getcolorred(주중데이터!I446))=TRUE),"Up-regulation",IF(OR(ISNUMBER(getcolorgreen(주중데이터!H446))=TRUE,ISNUMBER(getcolorgreen(주중데이터!I446))=TRUE),"Down-regulation","No")))</f>
        <v>No</v>
      </c>
      <c r="I1702" s="81"/>
      <c r="J1702" s="81" t="str">
        <f>IF(AND(주중데이터!J446=0,주중데이터!K446=0),0,IF(OR(ISNUMBER(getcolorred(주중데이터!J446))=TRUE,ISNUMBER(getcolorred(주중데이터!K446))=TRUE),"Up-regulation",IF(OR(ISNUMBER(getcolorgreen(주중데이터!J446))=TRUE,ISNUMBER(getcolorgreen(주중데이터!K446))=TRUE),"Down-regulation","No")))</f>
        <v>No</v>
      </c>
      <c r="K1702" s="81"/>
      <c r="L1702" s="81" t="str">
        <f>IF(AND(주중데이터!L446=0,주중데이터!M446=0),0,IF(OR(ISNUMBER(getcolorred(주중데이터!L446))=TRUE,ISNUMBER(getcolorred(주중데이터!M446))=TRUE),"Up-regulation",IF(OR(ISNUMBER(getcolorgreen(주중데이터!L446))=TRUE,ISNUMBER(getcolorgreen(주중데이터!M446))=TRUE),"Down-regulation","No")))</f>
        <v>No</v>
      </c>
      <c r="M1702" s="81"/>
      <c r="N1702" s="81" t="str">
        <f>IF(AND(주중데이터!N446=0,주중데이터!O446=0),0,IF(OR(ISNUMBER(getcolorred(주중데이터!N446))=TRUE,ISNUMBER(getcolorred(주중데이터!O446))=TRUE),"Up-regulation",IF(OR(ISNUMBER(getcolorgreen(주중데이터!N446))=TRUE,ISNUMBER(getcolorgreen(주중데이터!O446))=TRUE),"Down-regulation","No")))</f>
        <v>No</v>
      </c>
      <c r="O1702" s="81"/>
      <c r="P1702" s="81" t="str">
        <f>IF(AND(주중데이터!P446=0,주중데이터!Q446=0),0,IF(OR(ISNUMBER(getcolorred(주중데이터!P446))=TRUE,ISNUMBER(getcolorred(주중데이터!Q446))=TRUE),"Up-regulation",IF(OR(ISNUMBER(getcolorgreen(주중데이터!P446))=TRUE,ISNUMBER(getcolorgreen(주중데이터!Q446))=TRUE),"Down-regulation","No")))</f>
        <v>No</v>
      </c>
      <c r="Q1702" s="81"/>
      <c r="R1702" s="81" t="str">
        <f>IF(AND(주중데이터!R446=0,주중데이터!S446=0),0,IF(OR(ISNUMBER(getcolorred(주중데이터!R446))=TRUE,ISNUMBER(getcolorred(주중데이터!S446))=TRUE),"Up-regulation",IF(OR(ISNUMBER(getcolorgreen(주중데이터!R446))=TRUE,ISNUMBER(getcolorgreen(주중데이터!S446))=TRUE),"Down-regulation","No")))</f>
        <v>No</v>
      </c>
      <c r="S1702" s="81"/>
      <c r="T1702" s="81" t="str">
        <f>IF(AND(주중데이터!T446=0,주중데이터!U446=0),0,IF(OR(ISNUMBER(getcolorred(주중데이터!T446))=TRUE,ISNUMBER(getcolorred(주중데이터!U446))=TRUE),"Up-regulation",IF(OR(ISNUMBER(getcolorgreen(주중데이터!T446))=TRUE,ISNUMBER(getcolorgreen(주중데이터!U446))=TRUE),"Down-regulation","No")))</f>
        <v>No</v>
      </c>
      <c r="U1702" s="81"/>
      <c r="V1702" s="81" t="str">
        <f>IF(AND(주중데이터!V446=0,주중데이터!W446=0),0,IF(OR(ISNUMBER(getcolorred(주중데이터!V446))=TRUE,ISNUMBER(getcolorred(주중데이터!W446))=TRUE),"Up-regulation",IF(OR(ISNUMBER(getcolorgreen(주중데이터!V446))=TRUE,ISNUMBER(getcolorgreen(주중데이터!W446))=TRUE),"Down-regulation","No")))</f>
        <v>No</v>
      </c>
      <c r="W1702" s="81"/>
      <c r="X1702" s="81" t="str">
        <f>IF(AND(주중데이터!X446=0,주중데이터!Y446=0),0,IF(OR(ISNUMBER(getcolorred(주중데이터!X446))=TRUE,ISNUMBER(getcolorred(주중데이터!Y446))=TRUE),"Up-regulation",IF(OR(ISNUMBER(getcolorgreen(주중데이터!X446))=TRUE,ISNUMBER(getcolorgreen(주중데이터!Y446))=TRUE),"Down-regulation","No")))</f>
        <v>No</v>
      </c>
      <c r="Y1702" s="82"/>
      <c r="Z1702" s="76"/>
    </row>
    <row r="1703" spans="1:27">
      <c r="A1703" s="36" t="s">
        <v>27</v>
      </c>
      <c r="B1703" s="81" t="str">
        <f>IF(AND(주중데이터!B447=0,주중데이터!C447=0),0,IF(OR(ISNUMBER(getcolorred(주중데이터!B447))=TRUE,ISNUMBER(getcolorred(주중데이터!C447))=TRUE),"Up-regulation",IF(OR(ISNUMBER(getcolorgreen(주중데이터!B447))=TRUE,ISNUMBER(getcolorgreen(주중데이터!C447))=TRUE),"Down-regulation","No")))</f>
        <v>No</v>
      </c>
      <c r="C1703" s="81"/>
      <c r="D1703" s="81" t="str">
        <f>IF(AND(주중데이터!D447=0,주중데이터!E447=0),0,IF(OR(ISNUMBER(getcolorred(주중데이터!D447))=TRUE,ISNUMBER(getcolorred(주중데이터!E447))=TRUE),"Up-regulation",IF(OR(ISNUMBER(getcolorgreen(주중데이터!D447))=TRUE,ISNUMBER(getcolorgreen(주중데이터!E447))=TRUE),"Down-regulation","No")))</f>
        <v>Down-regulation</v>
      </c>
      <c r="E1703" s="81"/>
      <c r="F1703" s="81" t="str">
        <f>IF(AND(주중데이터!F447=0,주중데이터!G447=0),0,IF(OR(ISNUMBER(getcolorred(주중데이터!F447))=TRUE,ISNUMBER(getcolorred(주중데이터!G447))=TRUE),"Up-regulation",IF(OR(ISNUMBER(getcolorgreen(주중데이터!F447))=TRUE,ISNUMBER(getcolorgreen(주중데이터!G447))=TRUE),"Down-regulation","No")))</f>
        <v>Down-regulation</v>
      </c>
      <c r="G1703" s="81"/>
      <c r="H1703" s="81" t="str">
        <f>IF(AND(주중데이터!H447=0,주중데이터!I447=0),0,IF(OR(ISNUMBER(getcolorred(주중데이터!H447))=TRUE,ISNUMBER(getcolorred(주중데이터!I447))=TRUE),"Up-regulation",IF(OR(ISNUMBER(getcolorgreen(주중데이터!H447))=TRUE,ISNUMBER(getcolorgreen(주중데이터!I447))=TRUE),"Down-regulation","No")))</f>
        <v>Down-regulation</v>
      </c>
      <c r="I1703" s="81"/>
      <c r="J1703" s="81" t="str">
        <f>IF(AND(주중데이터!J447=0,주중데이터!K447=0),0,IF(OR(ISNUMBER(getcolorred(주중데이터!J447))=TRUE,ISNUMBER(getcolorred(주중데이터!K447))=TRUE),"Up-regulation",IF(OR(ISNUMBER(getcolorgreen(주중데이터!J447))=TRUE,ISNUMBER(getcolorgreen(주중데이터!K447))=TRUE),"Down-regulation","No")))</f>
        <v>No</v>
      </c>
      <c r="K1703" s="81"/>
      <c r="L1703" s="81" t="str">
        <f>IF(AND(주중데이터!L447=0,주중데이터!M447=0),0,IF(OR(ISNUMBER(getcolorred(주중데이터!L447))=TRUE,ISNUMBER(getcolorred(주중데이터!M447))=TRUE),"Up-regulation",IF(OR(ISNUMBER(getcolorgreen(주중데이터!L447))=TRUE,ISNUMBER(getcolorgreen(주중데이터!M447))=TRUE),"Down-regulation","No")))</f>
        <v>Down-regulation</v>
      </c>
      <c r="M1703" s="81"/>
      <c r="N1703" s="81" t="str">
        <f>IF(AND(주중데이터!N447=0,주중데이터!O447=0),0,IF(OR(ISNUMBER(getcolorred(주중데이터!N447))=TRUE,ISNUMBER(getcolorred(주중데이터!O447))=TRUE),"Up-regulation",IF(OR(ISNUMBER(getcolorgreen(주중데이터!N447))=TRUE,ISNUMBER(getcolorgreen(주중데이터!O447))=TRUE),"Down-regulation","No")))</f>
        <v>Down-regulation</v>
      </c>
      <c r="O1703" s="81"/>
      <c r="P1703" s="81" t="str">
        <f>IF(AND(주중데이터!P447=0,주중데이터!Q447=0),0,IF(OR(ISNUMBER(getcolorred(주중데이터!P447))=TRUE,ISNUMBER(getcolorred(주중데이터!Q447))=TRUE),"Up-regulation",IF(OR(ISNUMBER(getcolorgreen(주중데이터!P447))=TRUE,ISNUMBER(getcolorgreen(주중데이터!Q447))=TRUE),"Down-regulation","No")))</f>
        <v>Down-regulation</v>
      </c>
      <c r="Q1703" s="81"/>
      <c r="R1703" s="81" t="str">
        <f>IF(AND(주중데이터!R447=0,주중데이터!S447=0),0,IF(OR(ISNUMBER(getcolorred(주중데이터!R447))=TRUE,ISNUMBER(getcolorred(주중데이터!S447))=TRUE),"Up-regulation",IF(OR(ISNUMBER(getcolorgreen(주중데이터!R447))=TRUE,ISNUMBER(getcolorgreen(주중데이터!S447))=TRUE),"Down-regulation","No")))</f>
        <v>Down-regulation</v>
      </c>
      <c r="S1703" s="81"/>
      <c r="T1703" s="81" t="str">
        <f>IF(AND(주중데이터!T447=0,주중데이터!U447=0),0,IF(OR(ISNUMBER(getcolorred(주중데이터!T447))=TRUE,ISNUMBER(getcolorred(주중데이터!U447))=TRUE),"Up-regulation",IF(OR(ISNUMBER(getcolorgreen(주중데이터!T447))=TRUE,ISNUMBER(getcolorgreen(주중데이터!U447))=TRUE),"Down-regulation","No")))</f>
        <v>Down-regulation</v>
      </c>
      <c r="U1703" s="81"/>
      <c r="V1703" s="81" t="str">
        <f>IF(AND(주중데이터!V447=0,주중데이터!W447=0),0,IF(OR(ISNUMBER(getcolorred(주중데이터!V447))=TRUE,ISNUMBER(getcolorred(주중데이터!W447))=TRUE),"Up-regulation",IF(OR(ISNUMBER(getcolorgreen(주중데이터!V447))=TRUE,ISNUMBER(getcolorgreen(주중데이터!W447))=TRUE),"Down-regulation","No")))</f>
        <v>No</v>
      </c>
      <c r="W1703" s="81"/>
      <c r="X1703" s="81" t="str">
        <f>IF(AND(주중데이터!X447=0,주중데이터!Y447=0),0,IF(OR(ISNUMBER(getcolorred(주중데이터!X447))=TRUE,ISNUMBER(getcolorred(주중데이터!Y447))=TRUE),"Up-regulation",IF(OR(ISNUMBER(getcolorgreen(주중데이터!X447))=TRUE,ISNUMBER(getcolorgreen(주중데이터!Y447))=TRUE),"Down-regulation","No")))</f>
        <v>Down-regulation</v>
      </c>
      <c r="Y1703" s="82"/>
      <c r="Z1703" s="76"/>
    </row>
    <row r="1704" spans="1:27">
      <c r="A1704" s="36" t="s">
        <v>28</v>
      </c>
      <c r="B1704" s="81" t="str">
        <f>IF(AND(주중데이터!B448=0,주중데이터!C448=0),0,IF(OR(ISNUMBER(getcolorred(주중데이터!B448))=TRUE,ISNUMBER(getcolorred(주중데이터!C448))=TRUE),"Up-regulation",IF(OR(ISNUMBER(getcolorgreen(주중데이터!B448))=TRUE,ISNUMBER(getcolorgreen(주중데이터!C448))=TRUE),"Down-regulation","No")))</f>
        <v>No</v>
      </c>
      <c r="C1704" s="81"/>
      <c r="D1704" s="81" t="str">
        <f>IF(AND(주중데이터!D448=0,주중데이터!E448=0),0,IF(OR(ISNUMBER(getcolorred(주중데이터!D448))=TRUE,ISNUMBER(getcolorred(주중데이터!E448))=TRUE),"Up-regulation",IF(OR(ISNUMBER(getcolorgreen(주중데이터!D448))=TRUE,ISNUMBER(getcolorgreen(주중데이터!E448))=TRUE),"Down-regulation","No")))</f>
        <v>Down-regulation</v>
      </c>
      <c r="E1704" s="81"/>
      <c r="F1704" s="81" t="str">
        <f>IF(AND(주중데이터!F448=0,주중데이터!G448=0),0,IF(OR(ISNUMBER(getcolorred(주중데이터!F448))=TRUE,ISNUMBER(getcolorred(주중데이터!G448))=TRUE),"Up-regulation",IF(OR(ISNUMBER(getcolorgreen(주중데이터!F448))=TRUE,ISNUMBER(getcolorgreen(주중데이터!G448))=TRUE),"Down-regulation","No")))</f>
        <v>Down-regulation</v>
      </c>
      <c r="G1704" s="81"/>
      <c r="H1704" s="81" t="str">
        <f>IF(AND(주중데이터!H448=0,주중데이터!I448=0),0,IF(OR(ISNUMBER(getcolorred(주중데이터!H448))=TRUE,ISNUMBER(getcolorred(주중데이터!I448))=TRUE),"Up-regulation",IF(OR(ISNUMBER(getcolorgreen(주중데이터!H448))=TRUE,ISNUMBER(getcolorgreen(주중데이터!I448))=TRUE),"Down-regulation","No")))</f>
        <v>Down-regulation</v>
      </c>
      <c r="I1704" s="81"/>
      <c r="J1704" s="81" t="str">
        <f>IF(AND(주중데이터!J448=0,주중데이터!K448=0),0,IF(OR(ISNUMBER(getcolorred(주중데이터!J448))=TRUE,ISNUMBER(getcolorred(주중데이터!K448))=TRUE),"Up-regulation",IF(OR(ISNUMBER(getcolorgreen(주중데이터!J448))=TRUE,ISNUMBER(getcolorgreen(주중데이터!K448))=TRUE),"Down-regulation","No")))</f>
        <v>No</v>
      </c>
      <c r="K1704" s="81"/>
      <c r="L1704" s="81" t="str">
        <f>IF(AND(주중데이터!L448=0,주중데이터!M448=0),0,IF(OR(ISNUMBER(getcolorred(주중데이터!L448))=TRUE,ISNUMBER(getcolorred(주중데이터!M448))=TRUE),"Up-regulation",IF(OR(ISNUMBER(getcolorgreen(주중데이터!L448))=TRUE,ISNUMBER(getcolorgreen(주중데이터!M448))=TRUE),"Down-regulation","No")))</f>
        <v>Down-regulation</v>
      </c>
      <c r="M1704" s="81"/>
      <c r="N1704" s="81" t="str">
        <f>IF(AND(주중데이터!N448=0,주중데이터!O448=0),0,IF(OR(ISNUMBER(getcolorred(주중데이터!N448))=TRUE,ISNUMBER(getcolorred(주중데이터!O448))=TRUE),"Up-regulation",IF(OR(ISNUMBER(getcolorgreen(주중데이터!N448))=TRUE,ISNUMBER(getcolorgreen(주중데이터!O448))=TRUE),"Down-regulation","No")))</f>
        <v>Down-regulation</v>
      </c>
      <c r="O1704" s="81"/>
      <c r="P1704" s="81" t="str">
        <f>IF(AND(주중데이터!P448=0,주중데이터!Q448=0),0,IF(OR(ISNUMBER(getcolorred(주중데이터!P448))=TRUE,ISNUMBER(getcolorred(주중데이터!Q448))=TRUE),"Up-regulation",IF(OR(ISNUMBER(getcolorgreen(주중데이터!P448))=TRUE,ISNUMBER(getcolorgreen(주중데이터!Q448))=TRUE),"Down-regulation","No")))</f>
        <v>Down-regulation</v>
      </c>
      <c r="Q1704" s="81"/>
      <c r="R1704" s="81" t="str">
        <f>IF(AND(주중데이터!R448=0,주중데이터!S448=0),0,IF(OR(ISNUMBER(getcolorred(주중데이터!R448))=TRUE,ISNUMBER(getcolorred(주중데이터!S448))=TRUE),"Up-regulation",IF(OR(ISNUMBER(getcolorgreen(주중데이터!R448))=TRUE,ISNUMBER(getcolorgreen(주중데이터!S448))=TRUE),"Down-regulation","No")))</f>
        <v>Down-regulation</v>
      </c>
      <c r="S1704" s="81"/>
      <c r="T1704" s="81" t="str">
        <f>IF(AND(주중데이터!T448=0,주중데이터!U448=0),0,IF(OR(ISNUMBER(getcolorred(주중데이터!T448))=TRUE,ISNUMBER(getcolorred(주중데이터!U448))=TRUE),"Up-regulation",IF(OR(ISNUMBER(getcolorgreen(주중데이터!T448))=TRUE,ISNUMBER(getcolorgreen(주중데이터!U448))=TRUE),"Down-regulation","No")))</f>
        <v>Down-regulation</v>
      </c>
      <c r="U1704" s="81"/>
      <c r="V1704" s="81" t="str">
        <f>IF(AND(주중데이터!V448=0,주중데이터!W448=0),0,IF(OR(ISNUMBER(getcolorred(주중데이터!V448))=TRUE,ISNUMBER(getcolorred(주중데이터!W448))=TRUE),"Up-regulation",IF(OR(ISNUMBER(getcolorgreen(주중데이터!V448))=TRUE,ISNUMBER(getcolorgreen(주중데이터!W448))=TRUE),"Down-regulation","No")))</f>
        <v>No</v>
      </c>
      <c r="W1704" s="81"/>
      <c r="X1704" s="81" t="str">
        <f>IF(AND(주중데이터!X448=0,주중데이터!Y448=0),0,IF(OR(ISNUMBER(getcolorred(주중데이터!X448))=TRUE,ISNUMBER(getcolorred(주중데이터!Y448))=TRUE),"Up-regulation",IF(OR(ISNUMBER(getcolorgreen(주중데이터!X448))=TRUE,ISNUMBER(getcolorgreen(주중데이터!Y448))=TRUE),"Down-regulation","No")))</f>
        <v>Down-regulation</v>
      </c>
      <c r="Y1704" s="82"/>
      <c r="Z1704" s="76"/>
    </row>
    <row r="1705" spans="1:27">
      <c r="A1705" s="36" t="s">
        <v>29</v>
      </c>
      <c r="B1705" s="81" t="str">
        <f>IF(AND(주중데이터!B449=0,주중데이터!C449=0),0,IF(OR(ISNUMBER(getcolorred(주중데이터!B449))=TRUE,ISNUMBER(getcolorred(주중데이터!C449))=TRUE),"Up-regulation",IF(OR(ISNUMBER(getcolorgreen(주중데이터!B449))=TRUE,ISNUMBER(getcolorgreen(주중데이터!C449))=TRUE),"Down-regulation","No")))</f>
        <v>No</v>
      </c>
      <c r="C1705" s="81"/>
      <c r="D1705" s="81" t="str">
        <f>IF(AND(주중데이터!D449=0,주중데이터!E449=0),0,IF(OR(ISNUMBER(getcolorred(주중데이터!D449))=TRUE,ISNUMBER(getcolorred(주중데이터!E449))=TRUE),"Up-regulation",IF(OR(ISNUMBER(getcolorgreen(주중데이터!D449))=TRUE,ISNUMBER(getcolorgreen(주중데이터!E449))=TRUE),"Down-regulation","No")))</f>
        <v>Down-regulation</v>
      </c>
      <c r="E1705" s="81"/>
      <c r="F1705" s="81" t="str">
        <f>IF(AND(주중데이터!F449=0,주중데이터!G449=0),0,IF(OR(ISNUMBER(getcolorred(주중데이터!F449))=TRUE,ISNUMBER(getcolorred(주중데이터!G449))=TRUE),"Up-regulation",IF(OR(ISNUMBER(getcolorgreen(주중데이터!F449))=TRUE,ISNUMBER(getcolorgreen(주중데이터!G449))=TRUE),"Down-regulation","No")))</f>
        <v>No</v>
      </c>
      <c r="G1705" s="81"/>
      <c r="H1705" s="81" t="str">
        <f>IF(AND(주중데이터!H449=0,주중데이터!I449=0),0,IF(OR(ISNUMBER(getcolorred(주중데이터!H449))=TRUE,ISNUMBER(getcolorred(주중데이터!I449))=TRUE),"Up-regulation",IF(OR(ISNUMBER(getcolorgreen(주중데이터!H449))=TRUE,ISNUMBER(getcolorgreen(주중데이터!I449))=TRUE),"Down-regulation","No")))</f>
        <v>No</v>
      </c>
      <c r="I1705" s="81"/>
      <c r="J1705" s="81" t="str">
        <f>IF(AND(주중데이터!J449=0,주중데이터!K449=0),0,IF(OR(ISNUMBER(getcolorred(주중데이터!J449))=TRUE,ISNUMBER(getcolorred(주중데이터!K449))=TRUE),"Up-regulation",IF(OR(ISNUMBER(getcolorgreen(주중데이터!J449))=TRUE,ISNUMBER(getcolorgreen(주중데이터!K449))=TRUE),"Down-regulation","No")))</f>
        <v>No</v>
      </c>
      <c r="K1705" s="81"/>
      <c r="L1705" s="81" t="str">
        <f>IF(AND(주중데이터!L449=0,주중데이터!M449=0),0,IF(OR(ISNUMBER(getcolorred(주중데이터!L449))=TRUE,ISNUMBER(getcolorred(주중데이터!M449))=TRUE),"Up-regulation",IF(OR(ISNUMBER(getcolorgreen(주중데이터!L449))=TRUE,ISNUMBER(getcolorgreen(주중데이터!M449))=TRUE),"Down-regulation","No")))</f>
        <v>No</v>
      </c>
      <c r="M1705" s="81"/>
      <c r="N1705" s="81" t="str">
        <f>IF(AND(주중데이터!N449=0,주중데이터!O449=0),0,IF(OR(ISNUMBER(getcolorred(주중데이터!N449))=TRUE,ISNUMBER(getcolorred(주중데이터!O449))=TRUE),"Up-regulation",IF(OR(ISNUMBER(getcolorgreen(주중데이터!N449))=TRUE,ISNUMBER(getcolorgreen(주중데이터!O449))=TRUE),"Down-regulation","No")))</f>
        <v>No</v>
      </c>
      <c r="O1705" s="81"/>
      <c r="P1705" s="81" t="str">
        <f>IF(AND(주중데이터!P449=0,주중데이터!Q449=0),0,IF(OR(ISNUMBER(getcolorred(주중데이터!P449))=TRUE,ISNUMBER(getcolorred(주중데이터!Q449))=TRUE),"Up-regulation",IF(OR(ISNUMBER(getcolorgreen(주중데이터!P449))=TRUE,ISNUMBER(getcolorgreen(주중데이터!Q449))=TRUE),"Down-regulation","No")))</f>
        <v>No</v>
      </c>
      <c r="Q1705" s="81"/>
      <c r="R1705" s="81" t="str">
        <f>IF(AND(주중데이터!R449=0,주중데이터!S449=0),0,IF(OR(ISNUMBER(getcolorred(주중데이터!R449))=TRUE,ISNUMBER(getcolorred(주중데이터!S449))=TRUE),"Up-regulation",IF(OR(ISNUMBER(getcolorgreen(주중데이터!R449))=TRUE,ISNUMBER(getcolorgreen(주중데이터!S449))=TRUE),"Down-regulation","No")))</f>
        <v>No</v>
      </c>
      <c r="S1705" s="81"/>
      <c r="T1705" s="81" t="str">
        <f>IF(AND(주중데이터!T449=0,주중데이터!U449=0),0,IF(OR(ISNUMBER(getcolorred(주중데이터!T449))=TRUE,ISNUMBER(getcolorred(주중데이터!U449))=TRUE),"Up-regulation",IF(OR(ISNUMBER(getcolorgreen(주중데이터!T449))=TRUE,ISNUMBER(getcolorgreen(주중데이터!U449))=TRUE),"Down-regulation","No")))</f>
        <v>No</v>
      </c>
      <c r="U1705" s="81"/>
      <c r="V1705" s="81" t="str">
        <f>IF(AND(주중데이터!V449=0,주중데이터!W449=0),0,IF(OR(ISNUMBER(getcolorred(주중데이터!V449))=TRUE,ISNUMBER(getcolorred(주중데이터!W449))=TRUE),"Up-regulation",IF(OR(ISNUMBER(getcolorgreen(주중데이터!V449))=TRUE,ISNUMBER(getcolorgreen(주중데이터!W449))=TRUE),"Down-regulation","No")))</f>
        <v>Down-regulation</v>
      </c>
      <c r="W1705" s="81"/>
      <c r="X1705" s="81" t="str">
        <f>IF(AND(주중데이터!X449=0,주중데이터!Y449=0),0,IF(OR(ISNUMBER(getcolorred(주중데이터!X449))=TRUE,ISNUMBER(getcolorred(주중데이터!Y449))=TRUE),"Up-regulation",IF(OR(ISNUMBER(getcolorgreen(주중데이터!X449))=TRUE,ISNUMBER(getcolorgreen(주중데이터!Y449))=TRUE),"Down-regulation","No")))</f>
        <v>No</v>
      </c>
      <c r="Y1705" s="82"/>
      <c r="Z1705" s="76"/>
    </row>
    <row r="1706" spans="1:27">
      <c r="A1706" s="36" t="s">
        <v>30</v>
      </c>
      <c r="B1706" s="81" t="str">
        <f>IF(AND(주중데이터!B450=0,주중데이터!C450=0),0,IF(OR(ISNUMBER(getcolorred(주중데이터!B450))=TRUE,ISNUMBER(getcolorred(주중데이터!C450))=TRUE),"Up-regulation",IF(OR(ISNUMBER(getcolorgreen(주중데이터!B450))=TRUE,ISNUMBER(getcolorgreen(주중데이터!C450))=TRUE),"Down-regulation","No")))</f>
        <v>Down-regulation</v>
      </c>
      <c r="C1706" s="81"/>
      <c r="D1706" s="81" t="str">
        <f>IF(AND(주중데이터!D450=0,주중데이터!E450=0),0,IF(OR(ISNUMBER(getcolorred(주중데이터!D450))=TRUE,ISNUMBER(getcolorred(주중데이터!E450))=TRUE),"Up-regulation",IF(OR(ISNUMBER(getcolorgreen(주중데이터!D450))=TRUE,ISNUMBER(getcolorgreen(주중데이터!E450))=TRUE),"Down-regulation","No")))</f>
        <v>Down-regulation</v>
      </c>
      <c r="E1706" s="81"/>
      <c r="F1706" s="81" t="str">
        <f>IF(AND(주중데이터!F450=0,주중데이터!G450=0),0,IF(OR(ISNUMBER(getcolorred(주중데이터!F450))=TRUE,ISNUMBER(getcolorred(주중데이터!G450))=TRUE),"Up-regulation",IF(OR(ISNUMBER(getcolorgreen(주중데이터!F450))=TRUE,ISNUMBER(getcolorgreen(주중데이터!G450))=TRUE),"Down-regulation","No")))</f>
        <v>No</v>
      </c>
      <c r="G1706" s="81"/>
      <c r="H1706" s="81" t="str">
        <f>IF(AND(주중데이터!H450=0,주중데이터!I450=0),0,IF(OR(ISNUMBER(getcolorred(주중데이터!H450))=TRUE,ISNUMBER(getcolorred(주중데이터!I450))=TRUE),"Up-regulation",IF(OR(ISNUMBER(getcolorgreen(주중데이터!H450))=TRUE,ISNUMBER(getcolorgreen(주중데이터!I450))=TRUE),"Down-regulation","No")))</f>
        <v>No</v>
      </c>
      <c r="I1706" s="81"/>
      <c r="J1706" s="81" t="str">
        <f>IF(AND(주중데이터!J450=0,주중데이터!K450=0),0,IF(OR(ISNUMBER(getcolorred(주중데이터!J450))=TRUE,ISNUMBER(getcolorred(주중데이터!K450))=TRUE),"Up-regulation",IF(OR(ISNUMBER(getcolorgreen(주중데이터!J450))=TRUE,ISNUMBER(getcolorgreen(주중데이터!K450))=TRUE),"Down-regulation","No")))</f>
        <v>Down-regulation</v>
      </c>
      <c r="K1706" s="81"/>
      <c r="L1706" s="81" t="str">
        <f>IF(AND(주중데이터!L450=0,주중데이터!M450=0),0,IF(OR(ISNUMBER(getcolorred(주중데이터!L450))=TRUE,ISNUMBER(getcolorred(주중데이터!M450))=TRUE),"Up-regulation",IF(OR(ISNUMBER(getcolorgreen(주중데이터!L450))=TRUE,ISNUMBER(getcolorgreen(주중데이터!M450))=TRUE),"Down-regulation","No")))</f>
        <v>No</v>
      </c>
      <c r="M1706" s="81"/>
      <c r="N1706" s="81" t="str">
        <f>IF(AND(주중데이터!N450=0,주중데이터!O450=0),0,IF(OR(ISNUMBER(getcolorred(주중데이터!N450))=TRUE,ISNUMBER(getcolorred(주중데이터!O450))=TRUE),"Up-regulation",IF(OR(ISNUMBER(getcolorgreen(주중데이터!N450))=TRUE,ISNUMBER(getcolorgreen(주중데이터!O450))=TRUE),"Down-regulation","No")))</f>
        <v>No</v>
      </c>
      <c r="O1706" s="81"/>
      <c r="P1706" s="81" t="str">
        <f>IF(AND(주중데이터!P450=0,주중데이터!Q450=0),0,IF(OR(ISNUMBER(getcolorred(주중데이터!P450))=TRUE,ISNUMBER(getcolorred(주중데이터!Q450))=TRUE),"Up-regulation",IF(OR(ISNUMBER(getcolorgreen(주중데이터!P450))=TRUE,ISNUMBER(getcolorgreen(주중데이터!Q450))=TRUE),"Down-regulation","No")))</f>
        <v>No</v>
      </c>
      <c r="Q1706" s="81"/>
      <c r="R1706" s="81" t="str">
        <f>IF(AND(주중데이터!R450=0,주중데이터!S450=0),0,IF(OR(ISNUMBER(getcolorred(주중데이터!R450))=TRUE,ISNUMBER(getcolorred(주중데이터!S450))=TRUE),"Up-regulation",IF(OR(ISNUMBER(getcolorgreen(주중데이터!R450))=TRUE,ISNUMBER(getcolorgreen(주중데이터!S450))=TRUE),"Down-regulation","No")))</f>
        <v>No</v>
      </c>
      <c r="S1706" s="81"/>
      <c r="T1706" s="81" t="str">
        <f>IF(AND(주중데이터!T450=0,주중데이터!U450=0),0,IF(OR(ISNUMBER(getcolorred(주중데이터!T450))=TRUE,ISNUMBER(getcolorred(주중데이터!U450))=TRUE),"Up-regulation",IF(OR(ISNUMBER(getcolorgreen(주중데이터!T450))=TRUE,ISNUMBER(getcolorgreen(주중데이터!U450))=TRUE),"Down-regulation","No")))</f>
        <v>No</v>
      </c>
      <c r="U1706" s="81"/>
      <c r="V1706" s="81" t="str">
        <f>IF(AND(주중데이터!V450=0,주중데이터!W450=0),0,IF(OR(ISNUMBER(getcolorred(주중데이터!V450))=TRUE,ISNUMBER(getcolorred(주중데이터!W450))=TRUE),"Up-regulation",IF(OR(ISNUMBER(getcolorgreen(주중데이터!V450))=TRUE,ISNUMBER(getcolorgreen(주중데이터!W450))=TRUE),"Down-regulation","No")))</f>
        <v>Down-regulation</v>
      </c>
      <c r="W1706" s="81"/>
      <c r="X1706" s="81" t="str">
        <f>IF(AND(주중데이터!X450=0,주중데이터!Y450=0),0,IF(OR(ISNUMBER(getcolorred(주중데이터!X450))=TRUE,ISNUMBER(getcolorred(주중데이터!Y450))=TRUE),"Up-regulation",IF(OR(ISNUMBER(getcolorgreen(주중데이터!X450))=TRUE,ISNUMBER(getcolorgreen(주중데이터!Y450))=TRUE),"Down-regulation","No")))</f>
        <v>No</v>
      </c>
      <c r="Y1706" s="82"/>
      <c r="Z1706" s="76"/>
    </row>
    <row r="1707" spans="1:27">
      <c r="A1707" s="36" t="s">
        <v>31</v>
      </c>
      <c r="B1707" s="81" t="str">
        <f>IF(AND(주중데이터!B451=0,주중데이터!C451=0),0,IF(OR(ISNUMBER(getcolorred(주중데이터!B451))=TRUE,ISNUMBER(getcolorred(주중데이터!C451))=TRUE),"Up-regulation",IF(OR(ISNUMBER(getcolorgreen(주중데이터!B451))=TRUE,ISNUMBER(getcolorgreen(주중데이터!C451))=TRUE),"Down-regulation","No")))</f>
        <v>No</v>
      </c>
      <c r="C1707" s="81"/>
      <c r="D1707" s="81" t="str">
        <f>IF(AND(주중데이터!D451=0,주중데이터!E451=0),0,IF(OR(ISNUMBER(getcolorred(주중데이터!D451))=TRUE,ISNUMBER(getcolorred(주중데이터!E451))=TRUE),"Up-regulation",IF(OR(ISNUMBER(getcolorgreen(주중데이터!D451))=TRUE,ISNUMBER(getcolorgreen(주중데이터!E451))=TRUE),"Down-regulation","No")))</f>
        <v>No</v>
      </c>
      <c r="E1707" s="81"/>
      <c r="F1707" s="81" t="str">
        <f>IF(AND(주중데이터!F451=0,주중데이터!G451=0),0,IF(OR(ISNUMBER(getcolorred(주중데이터!F451))=TRUE,ISNUMBER(getcolorred(주중데이터!G451))=TRUE),"Up-regulation",IF(OR(ISNUMBER(getcolorgreen(주중데이터!F451))=TRUE,ISNUMBER(getcolorgreen(주중데이터!G451))=TRUE),"Down-regulation","No")))</f>
        <v>No</v>
      </c>
      <c r="G1707" s="81"/>
      <c r="H1707" s="81" t="str">
        <f>IF(AND(주중데이터!H451=0,주중데이터!I451=0),0,IF(OR(ISNUMBER(getcolorred(주중데이터!H451))=TRUE,ISNUMBER(getcolorred(주중데이터!I451))=TRUE),"Up-regulation",IF(OR(ISNUMBER(getcolorgreen(주중데이터!H451))=TRUE,ISNUMBER(getcolorgreen(주중데이터!I451))=TRUE),"Down-regulation","No")))</f>
        <v>No</v>
      </c>
      <c r="I1707" s="81"/>
      <c r="J1707" s="81" t="str">
        <f>IF(AND(주중데이터!J451=0,주중데이터!K451=0),0,IF(OR(ISNUMBER(getcolorred(주중데이터!J451))=TRUE,ISNUMBER(getcolorred(주중데이터!K451))=TRUE),"Up-regulation",IF(OR(ISNUMBER(getcolorgreen(주중데이터!J451))=TRUE,ISNUMBER(getcolorgreen(주중데이터!K451))=TRUE),"Down-regulation","No")))</f>
        <v>No</v>
      </c>
      <c r="K1707" s="81"/>
      <c r="L1707" s="81" t="str">
        <f>IF(AND(주중데이터!L451=0,주중데이터!M451=0),0,IF(OR(ISNUMBER(getcolorred(주중데이터!L451))=TRUE,ISNUMBER(getcolorred(주중데이터!M451))=TRUE),"Up-regulation",IF(OR(ISNUMBER(getcolorgreen(주중데이터!L451))=TRUE,ISNUMBER(getcolorgreen(주중데이터!M451))=TRUE),"Down-regulation","No")))</f>
        <v>No</v>
      </c>
      <c r="M1707" s="81"/>
      <c r="N1707" s="81" t="str">
        <f>IF(AND(주중데이터!N451=0,주중데이터!O451=0),0,IF(OR(ISNUMBER(getcolorred(주중데이터!N451))=TRUE,ISNUMBER(getcolorred(주중데이터!O451))=TRUE),"Up-regulation",IF(OR(ISNUMBER(getcolorgreen(주중데이터!N451))=TRUE,ISNUMBER(getcolorgreen(주중데이터!O451))=TRUE),"Down-regulation","No")))</f>
        <v>No</v>
      </c>
      <c r="O1707" s="81"/>
      <c r="P1707" s="81" t="str">
        <f>IF(AND(주중데이터!P451=0,주중데이터!Q451=0),0,IF(OR(ISNUMBER(getcolorred(주중데이터!P451))=TRUE,ISNUMBER(getcolorred(주중데이터!Q451))=TRUE),"Up-regulation",IF(OR(ISNUMBER(getcolorgreen(주중데이터!P451))=TRUE,ISNUMBER(getcolorgreen(주중데이터!Q451))=TRUE),"Down-regulation","No")))</f>
        <v>No</v>
      </c>
      <c r="Q1707" s="81"/>
      <c r="R1707" s="81" t="str">
        <f>IF(AND(주중데이터!R451=0,주중데이터!S451=0),0,IF(OR(ISNUMBER(getcolorred(주중데이터!R451))=TRUE,ISNUMBER(getcolorred(주중데이터!S451))=TRUE),"Up-regulation",IF(OR(ISNUMBER(getcolorgreen(주중데이터!R451))=TRUE,ISNUMBER(getcolorgreen(주중데이터!S451))=TRUE),"Down-regulation","No")))</f>
        <v>No</v>
      </c>
      <c r="S1707" s="81"/>
      <c r="T1707" s="81" t="str">
        <f>IF(AND(주중데이터!T451=0,주중데이터!U451=0),0,IF(OR(ISNUMBER(getcolorred(주중데이터!T451))=TRUE,ISNUMBER(getcolorred(주중데이터!U451))=TRUE),"Up-regulation",IF(OR(ISNUMBER(getcolorgreen(주중데이터!T451))=TRUE,ISNUMBER(getcolorgreen(주중데이터!U451))=TRUE),"Down-regulation","No")))</f>
        <v>No</v>
      </c>
      <c r="U1707" s="81"/>
      <c r="V1707" s="81" t="str">
        <f>IF(AND(주중데이터!V451=0,주중데이터!W451=0),0,IF(OR(ISNUMBER(getcolorred(주중데이터!V451))=TRUE,ISNUMBER(getcolorred(주중데이터!W451))=TRUE),"Up-regulation",IF(OR(ISNUMBER(getcolorgreen(주중데이터!V451))=TRUE,ISNUMBER(getcolorgreen(주중데이터!W451))=TRUE),"Down-regulation","No")))</f>
        <v>No</v>
      </c>
      <c r="W1707" s="81"/>
      <c r="X1707" s="81" t="str">
        <f>IF(AND(주중데이터!X451=0,주중데이터!Y451=0),0,IF(OR(ISNUMBER(getcolorred(주중데이터!X451))=TRUE,ISNUMBER(getcolorred(주중데이터!Y451))=TRUE),"Up-regulation",IF(OR(ISNUMBER(getcolorgreen(주중데이터!X451))=TRUE,ISNUMBER(getcolorgreen(주중데이터!Y451))=TRUE),"Down-regulation","No")))</f>
        <v>No</v>
      </c>
      <c r="Y1707" s="82"/>
      <c r="Z1707" s="76"/>
    </row>
    <row r="1708" spans="1:27">
      <c r="A1708" s="36" t="s">
        <v>32</v>
      </c>
      <c r="B1708" s="81" t="str">
        <f>IF(AND(주중데이터!B452=0,주중데이터!C452=0),0,IF(OR(ISNUMBER(getcolorred(주중데이터!B452))=TRUE,ISNUMBER(getcolorred(주중데이터!C452))=TRUE),"Up-regulation",IF(OR(ISNUMBER(getcolorgreen(주중데이터!B452))=TRUE,ISNUMBER(getcolorgreen(주중데이터!C452))=TRUE),"Down-regulation","No")))</f>
        <v>Down-regulation</v>
      </c>
      <c r="C1708" s="81"/>
      <c r="D1708" s="81" t="str">
        <f>IF(AND(주중데이터!D452=0,주중데이터!E452=0),0,IF(OR(ISNUMBER(getcolorred(주중데이터!D452))=TRUE,ISNUMBER(getcolorred(주중데이터!E452))=TRUE),"Up-regulation",IF(OR(ISNUMBER(getcolorgreen(주중데이터!D452))=TRUE,ISNUMBER(getcolorgreen(주중데이터!E452))=TRUE),"Down-regulation","No")))</f>
        <v>Down-regulation</v>
      </c>
      <c r="E1708" s="81"/>
      <c r="F1708" s="81" t="str">
        <f>IF(AND(주중데이터!F452=0,주중데이터!G452=0),0,IF(OR(ISNUMBER(getcolorred(주중데이터!F452))=TRUE,ISNUMBER(getcolorred(주중데이터!G452))=TRUE),"Up-regulation",IF(OR(ISNUMBER(getcolorgreen(주중데이터!F452))=TRUE,ISNUMBER(getcolorgreen(주중데이터!G452))=TRUE),"Down-regulation","No")))</f>
        <v>No</v>
      </c>
      <c r="G1708" s="81"/>
      <c r="H1708" s="81" t="str">
        <f>IF(AND(주중데이터!H452=0,주중데이터!I452=0),0,IF(OR(ISNUMBER(getcolorred(주중데이터!H452))=TRUE,ISNUMBER(getcolorred(주중데이터!I452))=TRUE),"Up-regulation",IF(OR(ISNUMBER(getcolorgreen(주중데이터!H452))=TRUE,ISNUMBER(getcolorgreen(주중데이터!I452))=TRUE),"Down-regulation","No")))</f>
        <v>No</v>
      </c>
      <c r="I1708" s="81"/>
      <c r="J1708" s="81" t="str">
        <f>IF(AND(주중데이터!J452=0,주중데이터!K452=0),0,IF(OR(ISNUMBER(getcolorred(주중데이터!J452))=TRUE,ISNUMBER(getcolorred(주중데이터!K452))=TRUE),"Up-regulation",IF(OR(ISNUMBER(getcolorgreen(주중데이터!J452))=TRUE,ISNUMBER(getcolorgreen(주중데이터!K452))=TRUE),"Down-regulation","No")))</f>
        <v>Down-regulation</v>
      </c>
      <c r="K1708" s="81"/>
      <c r="L1708" s="81" t="str">
        <f>IF(AND(주중데이터!L452=0,주중데이터!M452=0),0,IF(OR(ISNUMBER(getcolorred(주중데이터!L452))=TRUE,ISNUMBER(getcolorred(주중데이터!M452))=TRUE),"Up-regulation",IF(OR(ISNUMBER(getcolorgreen(주중데이터!L452))=TRUE,ISNUMBER(getcolorgreen(주중데이터!M452))=TRUE),"Down-regulation","No")))</f>
        <v>No</v>
      </c>
      <c r="M1708" s="81"/>
      <c r="N1708" s="81" t="str">
        <f>IF(AND(주중데이터!N452=0,주중데이터!O452=0),0,IF(OR(ISNUMBER(getcolorred(주중데이터!N452))=TRUE,ISNUMBER(getcolorred(주중데이터!O452))=TRUE),"Up-regulation",IF(OR(ISNUMBER(getcolorgreen(주중데이터!N452))=TRUE,ISNUMBER(getcolorgreen(주중데이터!O452))=TRUE),"Down-regulation","No")))</f>
        <v>No</v>
      </c>
      <c r="O1708" s="81"/>
      <c r="P1708" s="81" t="str">
        <f>IF(AND(주중데이터!P452=0,주중데이터!Q452=0),0,IF(OR(ISNUMBER(getcolorred(주중데이터!P452))=TRUE,ISNUMBER(getcolorred(주중데이터!Q452))=TRUE),"Up-regulation",IF(OR(ISNUMBER(getcolorgreen(주중데이터!P452))=TRUE,ISNUMBER(getcolorgreen(주중데이터!Q452))=TRUE),"Down-regulation","No")))</f>
        <v>Down-regulation</v>
      </c>
      <c r="Q1708" s="81"/>
      <c r="R1708" s="81" t="str">
        <f>IF(AND(주중데이터!R452=0,주중데이터!S452=0),0,IF(OR(ISNUMBER(getcolorred(주중데이터!R452))=TRUE,ISNUMBER(getcolorred(주중데이터!S452))=TRUE),"Up-regulation",IF(OR(ISNUMBER(getcolorgreen(주중데이터!R452))=TRUE,ISNUMBER(getcolorgreen(주중데이터!S452))=TRUE),"Down-regulation","No")))</f>
        <v>Down-regulation</v>
      </c>
      <c r="S1708" s="81"/>
      <c r="T1708" s="81" t="str">
        <f>IF(AND(주중데이터!T452=0,주중데이터!U452=0),0,IF(OR(ISNUMBER(getcolorred(주중데이터!T452))=TRUE,ISNUMBER(getcolorred(주중데이터!U452))=TRUE),"Up-regulation",IF(OR(ISNUMBER(getcolorgreen(주중데이터!T452))=TRUE,ISNUMBER(getcolorgreen(주중데이터!U452))=TRUE),"Down-regulation","No")))</f>
        <v>Down-regulation</v>
      </c>
      <c r="U1708" s="81"/>
      <c r="V1708" s="81" t="str">
        <f>IF(AND(주중데이터!V452=0,주중데이터!W452=0),0,IF(OR(ISNUMBER(getcolorred(주중데이터!V452))=TRUE,ISNUMBER(getcolorred(주중데이터!W452))=TRUE),"Up-regulation",IF(OR(ISNUMBER(getcolorgreen(주중데이터!V452))=TRUE,ISNUMBER(getcolorgreen(주중데이터!W452))=TRUE),"Down-regulation","No")))</f>
        <v>Down-regulation</v>
      </c>
      <c r="W1708" s="81"/>
      <c r="X1708" s="81" t="str">
        <f>IF(AND(주중데이터!X452=0,주중데이터!Y452=0),0,IF(OR(ISNUMBER(getcolorred(주중데이터!X452))=TRUE,ISNUMBER(getcolorred(주중데이터!Y452))=TRUE),"Up-regulation",IF(OR(ISNUMBER(getcolorgreen(주중데이터!X452))=TRUE,ISNUMBER(getcolorgreen(주중데이터!Y452))=TRUE),"Down-regulation","No")))</f>
        <v>Down-regulation</v>
      </c>
      <c r="Y1708" s="82"/>
      <c r="Z1708" s="76"/>
    </row>
    <row r="1709" spans="1:27">
      <c r="A1709" s="36" t="s">
        <v>33</v>
      </c>
      <c r="B1709" s="81" t="str">
        <f>IF(AND(주중데이터!B453=0,주중데이터!C453=0),0,IF(OR(ISNUMBER(getcolorred(주중데이터!B453))=TRUE,ISNUMBER(getcolorred(주중데이터!C453))=TRUE),"Up-regulation",IF(OR(ISNUMBER(getcolorgreen(주중데이터!B453))=TRUE,ISNUMBER(getcolorgreen(주중데이터!C453))=TRUE),"Down-regulation","No")))</f>
        <v>Down-regulation</v>
      </c>
      <c r="C1709" s="81"/>
      <c r="D1709" s="81" t="str">
        <f>IF(AND(주중데이터!D453=0,주중데이터!E453=0),0,IF(OR(ISNUMBER(getcolorred(주중데이터!D453))=TRUE,ISNUMBER(getcolorred(주중데이터!E453))=TRUE),"Up-regulation",IF(OR(ISNUMBER(getcolorgreen(주중데이터!D453))=TRUE,ISNUMBER(getcolorgreen(주중데이터!E453))=TRUE),"Down-regulation","No")))</f>
        <v>Down-regulation</v>
      </c>
      <c r="E1709" s="81"/>
      <c r="F1709" s="81" t="str">
        <f>IF(AND(주중데이터!F453=0,주중데이터!G453=0),0,IF(OR(ISNUMBER(getcolorred(주중데이터!F453))=TRUE,ISNUMBER(getcolorred(주중데이터!G453))=TRUE),"Up-regulation",IF(OR(ISNUMBER(getcolorgreen(주중데이터!F453))=TRUE,ISNUMBER(getcolorgreen(주중데이터!G453))=TRUE),"Down-regulation","No")))</f>
        <v>No</v>
      </c>
      <c r="G1709" s="81"/>
      <c r="H1709" s="81" t="str">
        <f>IF(AND(주중데이터!H453=0,주중데이터!I453=0),0,IF(OR(ISNUMBER(getcolorred(주중데이터!H453))=TRUE,ISNUMBER(getcolorred(주중데이터!I453))=TRUE),"Up-regulation",IF(OR(ISNUMBER(getcolorgreen(주중데이터!H453))=TRUE,ISNUMBER(getcolorgreen(주중데이터!I453))=TRUE),"Down-regulation","No")))</f>
        <v>No</v>
      </c>
      <c r="I1709" s="81"/>
      <c r="J1709" s="81" t="str">
        <f>IF(AND(주중데이터!J453=0,주중데이터!K453=0),0,IF(OR(ISNUMBER(getcolorred(주중데이터!J453))=TRUE,ISNUMBER(getcolorred(주중데이터!K453))=TRUE),"Up-regulation",IF(OR(ISNUMBER(getcolorgreen(주중데이터!J453))=TRUE,ISNUMBER(getcolorgreen(주중데이터!K453))=TRUE),"Down-regulation","No")))</f>
        <v>Down-regulation</v>
      </c>
      <c r="K1709" s="81"/>
      <c r="L1709" s="81" t="str">
        <f>IF(AND(주중데이터!L453=0,주중데이터!M453=0),0,IF(OR(ISNUMBER(getcolorred(주중데이터!L453))=TRUE,ISNUMBER(getcolorred(주중데이터!M453))=TRUE),"Up-regulation",IF(OR(ISNUMBER(getcolorgreen(주중데이터!L453))=TRUE,ISNUMBER(getcolorgreen(주중데이터!M453))=TRUE),"Down-regulation","No")))</f>
        <v>No</v>
      </c>
      <c r="M1709" s="81"/>
      <c r="N1709" s="81" t="str">
        <f>IF(AND(주중데이터!N453=0,주중데이터!O453=0),0,IF(OR(ISNUMBER(getcolorred(주중데이터!N453))=TRUE,ISNUMBER(getcolorred(주중데이터!O453))=TRUE),"Up-regulation",IF(OR(ISNUMBER(getcolorgreen(주중데이터!N453))=TRUE,ISNUMBER(getcolorgreen(주중데이터!O453))=TRUE),"Down-regulation","No")))</f>
        <v>No</v>
      </c>
      <c r="O1709" s="81"/>
      <c r="P1709" s="81" t="str">
        <f>IF(AND(주중데이터!P453=0,주중데이터!Q453=0),0,IF(OR(ISNUMBER(getcolorred(주중데이터!P453))=TRUE,ISNUMBER(getcolorred(주중데이터!Q453))=TRUE),"Up-regulation",IF(OR(ISNUMBER(getcolorgreen(주중데이터!P453))=TRUE,ISNUMBER(getcolorgreen(주중데이터!Q453))=TRUE),"Down-regulation","No")))</f>
        <v>Down-regulation</v>
      </c>
      <c r="Q1709" s="81"/>
      <c r="R1709" s="81" t="str">
        <f>IF(AND(주중데이터!R453=0,주중데이터!S453=0),0,IF(OR(ISNUMBER(getcolorred(주중데이터!R453))=TRUE,ISNUMBER(getcolorred(주중데이터!S453))=TRUE),"Up-regulation",IF(OR(ISNUMBER(getcolorgreen(주중데이터!R453))=TRUE,ISNUMBER(getcolorgreen(주중데이터!S453))=TRUE),"Down-regulation","No")))</f>
        <v>Down-regulation</v>
      </c>
      <c r="S1709" s="81"/>
      <c r="T1709" s="81" t="str">
        <f>IF(AND(주중데이터!T453=0,주중데이터!U453=0),0,IF(OR(ISNUMBER(getcolorred(주중데이터!T453))=TRUE,ISNUMBER(getcolorred(주중데이터!U453))=TRUE),"Up-regulation",IF(OR(ISNUMBER(getcolorgreen(주중데이터!T453))=TRUE,ISNUMBER(getcolorgreen(주중데이터!U453))=TRUE),"Down-regulation","No")))</f>
        <v>Down-regulation</v>
      </c>
      <c r="U1709" s="81"/>
      <c r="V1709" s="81" t="str">
        <f>IF(AND(주중데이터!V453=0,주중데이터!W453=0),0,IF(OR(ISNUMBER(getcolorred(주중데이터!V453))=TRUE,ISNUMBER(getcolorred(주중데이터!W453))=TRUE),"Up-regulation",IF(OR(ISNUMBER(getcolorgreen(주중데이터!V453))=TRUE,ISNUMBER(getcolorgreen(주중데이터!W453))=TRUE),"Down-regulation","No")))</f>
        <v>Down-regulation</v>
      </c>
      <c r="W1709" s="81"/>
      <c r="X1709" s="81" t="str">
        <f>IF(AND(주중데이터!X453=0,주중데이터!Y453=0),0,IF(OR(ISNUMBER(getcolorred(주중데이터!X453))=TRUE,ISNUMBER(getcolorred(주중데이터!Y453))=TRUE),"Up-regulation",IF(OR(ISNUMBER(getcolorgreen(주중데이터!X453))=TRUE,ISNUMBER(getcolorgreen(주중데이터!Y453))=TRUE),"Down-regulation","No")))</f>
        <v>Down-regulation</v>
      </c>
      <c r="Y1709" s="82"/>
      <c r="Z1709" s="76"/>
    </row>
    <row r="1710" spans="1:27">
      <c r="A1710" s="36" t="s">
        <v>34</v>
      </c>
      <c r="B1710" s="81" t="str">
        <f>IF(AND(주중데이터!B454=0,주중데이터!C454=0),0,IF(OR(ISNUMBER(getcolorred(주중데이터!B454))=TRUE,ISNUMBER(getcolorred(주중데이터!C454))=TRUE),"Up-regulation",IF(OR(ISNUMBER(getcolorgreen(주중데이터!B454))=TRUE,ISNUMBER(getcolorgreen(주중데이터!C454))=TRUE),"Down-regulation","No")))</f>
        <v>No</v>
      </c>
      <c r="C1710" s="81"/>
      <c r="D1710" s="81" t="str">
        <f>IF(AND(주중데이터!D454=0,주중데이터!E454=0),0,IF(OR(ISNUMBER(getcolorred(주중데이터!D454))=TRUE,ISNUMBER(getcolorred(주중데이터!E454))=TRUE),"Up-regulation",IF(OR(ISNUMBER(getcolorgreen(주중데이터!D454))=TRUE,ISNUMBER(getcolorgreen(주중데이터!E454))=TRUE),"Down-regulation","No")))</f>
        <v>No</v>
      </c>
      <c r="E1710" s="81"/>
      <c r="F1710" s="81" t="str">
        <f>IF(AND(주중데이터!F454=0,주중데이터!G454=0),0,IF(OR(ISNUMBER(getcolorred(주중데이터!F454))=TRUE,ISNUMBER(getcolorred(주중데이터!G454))=TRUE),"Up-regulation",IF(OR(ISNUMBER(getcolorgreen(주중데이터!F454))=TRUE,ISNUMBER(getcolorgreen(주중데이터!G454))=TRUE),"Down-regulation","No")))</f>
        <v>No</v>
      </c>
      <c r="G1710" s="81"/>
      <c r="H1710" s="81" t="str">
        <f>IF(AND(주중데이터!H454=0,주중데이터!I454=0),0,IF(OR(ISNUMBER(getcolorred(주중데이터!H454))=TRUE,ISNUMBER(getcolorred(주중데이터!I454))=TRUE),"Up-regulation",IF(OR(ISNUMBER(getcolorgreen(주중데이터!H454))=TRUE,ISNUMBER(getcolorgreen(주중데이터!I454))=TRUE),"Down-regulation","No")))</f>
        <v>No</v>
      </c>
      <c r="I1710" s="81"/>
      <c r="J1710" s="81" t="str">
        <f>IF(AND(주중데이터!J454=0,주중데이터!K454=0),0,IF(OR(ISNUMBER(getcolorred(주중데이터!J454))=TRUE,ISNUMBER(getcolorred(주중데이터!K454))=TRUE),"Up-regulation",IF(OR(ISNUMBER(getcolorgreen(주중데이터!J454))=TRUE,ISNUMBER(getcolorgreen(주중데이터!K454))=TRUE),"Down-regulation","No")))</f>
        <v>No</v>
      </c>
      <c r="K1710" s="81"/>
      <c r="L1710" s="81" t="str">
        <f>IF(AND(주중데이터!L454=0,주중데이터!M454=0),0,IF(OR(ISNUMBER(getcolorred(주중데이터!L454))=TRUE,ISNUMBER(getcolorred(주중데이터!M454))=TRUE),"Up-regulation",IF(OR(ISNUMBER(getcolorgreen(주중데이터!L454))=TRUE,ISNUMBER(getcolorgreen(주중데이터!M454))=TRUE),"Down-regulation","No")))</f>
        <v>No</v>
      </c>
      <c r="M1710" s="81"/>
      <c r="N1710" s="81" t="str">
        <f>IF(AND(주중데이터!N454=0,주중데이터!O454=0),0,IF(OR(ISNUMBER(getcolorred(주중데이터!N454))=TRUE,ISNUMBER(getcolorred(주중데이터!O454))=TRUE),"Up-regulation",IF(OR(ISNUMBER(getcolorgreen(주중데이터!N454))=TRUE,ISNUMBER(getcolorgreen(주중데이터!O454))=TRUE),"Down-regulation","No")))</f>
        <v>No</v>
      </c>
      <c r="O1710" s="81"/>
      <c r="P1710" s="81" t="str">
        <f>IF(AND(주중데이터!P454=0,주중데이터!Q454=0),0,IF(OR(ISNUMBER(getcolorred(주중데이터!P454))=TRUE,ISNUMBER(getcolorred(주중데이터!Q454))=TRUE),"Up-regulation",IF(OR(ISNUMBER(getcolorgreen(주중데이터!P454))=TRUE,ISNUMBER(getcolorgreen(주중데이터!Q454))=TRUE),"Down-regulation","No")))</f>
        <v>No</v>
      </c>
      <c r="Q1710" s="81"/>
      <c r="R1710" s="81" t="str">
        <f>IF(AND(주중데이터!R454=0,주중데이터!S454=0),0,IF(OR(ISNUMBER(getcolorred(주중데이터!R454))=TRUE,ISNUMBER(getcolorred(주중데이터!S454))=TRUE),"Up-regulation",IF(OR(ISNUMBER(getcolorgreen(주중데이터!R454))=TRUE,ISNUMBER(getcolorgreen(주중데이터!S454))=TRUE),"Down-regulation","No")))</f>
        <v>No</v>
      </c>
      <c r="S1710" s="81"/>
      <c r="T1710" s="81" t="str">
        <f>IF(AND(주중데이터!T454=0,주중데이터!U454=0),0,IF(OR(ISNUMBER(getcolorred(주중데이터!T454))=TRUE,ISNUMBER(getcolorred(주중데이터!U454))=TRUE),"Up-regulation",IF(OR(ISNUMBER(getcolorgreen(주중데이터!T454))=TRUE,ISNUMBER(getcolorgreen(주중데이터!U454))=TRUE),"Down-regulation","No")))</f>
        <v>No</v>
      </c>
      <c r="U1710" s="81"/>
      <c r="V1710" s="81" t="str">
        <f>IF(AND(주중데이터!V454=0,주중데이터!W454=0),0,IF(OR(ISNUMBER(getcolorred(주중데이터!V454))=TRUE,ISNUMBER(getcolorred(주중데이터!W454))=TRUE),"Up-regulation",IF(OR(ISNUMBER(getcolorgreen(주중데이터!V454))=TRUE,ISNUMBER(getcolorgreen(주중데이터!W454))=TRUE),"Down-regulation","No")))</f>
        <v>No</v>
      </c>
      <c r="W1710" s="81"/>
      <c r="X1710" s="81" t="str">
        <f>IF(AND(주중데이터!X454=0,주중데이터!Y454=0),0,IF(OR(ISNUMBER(getcolorred(주중데이터!X454))=TRUE,ISNUMBER(getcolorred(주중데이터!Y454))=TRUE),"Up-regulation",IF(OR(ISNUMBER(getcolorgreen(주중데이터!X454))=TRUE,ISNUMBER(getcolorgreen(주중데이터!Y454))=TRUE),"Down-regulation","No")))</f>
        <v>No</v>
      </c>
      <c r="Y1710" s="82"/>
      <c r="Z1710" s="76"/>
    </row>
    <row r="1711" spans="1:27" ht="17.25" thickBot="1">
      <c r="A1711" s="36" t="s">
        <v>35</v>
      </c>
      <c r="B1711" s="81" t="str">
        <f>IF(AND(주중데이터!B455=0,주중데이터!C455=0),0,IF(OR(ISNUMBER(getcolorred(주중데이터!B455))=TRUE,ISNUMBER(getcolorred(주중데이터!C455))=TRUE),"Up-regulation",IF(OR(ISNUMBER(getcolorgreen(주중데이터!B455))=TRUE,ISNUMBER(getcolorgreen(주중데이터!C455))=TRUE),"Down-regulation","No")))</f>
        <v>No</v>
      </c>
      <c r="C1711" s="81"/>
      <c r="D1711" s="81" t="str">
        <f>IF(AND(주중데이터!D455=0,주중데이터!E455=0),0,IF(OR(ISNUMBER(getcolorred(주중데이터!D455))=TRUE,ISNUMBER(getcolorred(주중데이터!E455))=TRUE),"Up-regulation",IF(OR(ISNUMBER(getcolorgreen(주중데이터!D455))=TRUE,ISNUMBER(getcolorgreen(주중데이터!E455))=TRUE),"Down-regulation","No")))</f>
        <v>No</v>
      </c>
      <c r="E1711" s="81"/>
      <c r="F1711" s="81" t="str">
        <f>IF(AND(주중데이터!F455=0,주중데이터!G455=0),0,IF(OR(ISNUMBER(getcolorred(주중데이터!F455))=TRUE,ISNUMBER(getcolorred(주중데이터!G455))=TRUE),"Up-regulation",IF(OR(ISNUMBER(getcolorgreen(주중데이터!F455))=TRUE,ISNUMBER(getcolorgreen(주중데이터!G455))=TRUE),"Down-regulation","No")))</f>
        <v>No</v>
      </c>
      <c r="G1711" s="81"/>
      <c r="H1711" s="81" t="str">
        <f>IF(AND(주중데이터!H455=0,주중데이터!I455=0),0,IF(OR(ISNUMBER(getcolorred(주중데이터!H455))=TRUE,ISNUMBER(getcolorred(주중데이터!I455))=TRUE),"Up-regulation",IF(OR(ISNUMBER(getcolorgreen(주중데이터!H455))=TRUE,ISNUMBER(getcolorgreen(주중데이터!I455))=TRUE),"Down-regulation","No")))</f>
        <v>Down-regulation</v>
      </c>
      <c r="I1711" s="81"/>
      <c r="J1711" s="81" t="str">
        <f>IF(AND(주중데이터!J455=0,주중데이터!K455=0),0,IF(OR(ISNUMBER(getcolorred(주중데이터!J455))=TRUE,ISNUMBER(getcolorred(주중데이터!K455))=TRUE),"Up-regulation",IF(OR(ISNUMBER(getcolorgreen(주중데이터!J455))=TRUE,ISNUMBER(getcolorgreen(주중데이터!K455))=TRUE),"Down-regulation","No")))</f>
        <v>No</v>
      </c>
      <c r="K1711" s="81"/>
      <c r="L1711" s="81" t="str">
        <f>IF(AND(주중데이터!L455=0,주중데이터!M455=0),0,IF(OR(ISNUMBER(getcolorred(주중데이터!L455))=TRUE,ISNUMBER(getcolorred(주중데이터!M455))=TRUE),"Up-regulation",IF(OR(ISNUMBER(getcolorgreen(주중데이터!L455))=TRUE,ISNUMBER(getcolorgreen(주중데이터!M455))=TRUE),"Down-regulation","No")))</f>
        <v>No</v>
      </c>
      <c r="M1711" s="81"/>
      <c r="N1711" s="81" t="str">
        <f>IF(AND(주중데이터!N455=0,주중데이터!O455=0),0,IF(OR(ISNUMBER(getcolorred(주중데이터!N455))=TRUE,ISNUMBER(getcolorred(주중데이터!O455))=TRUE),"Up-regulation",IF(OR(ISNUMBER(getcolorgreen(주중데이터!N455))=TRUE,ISNUMBER(getcolorgreen(주중데이터!O455))=TRUE),"Down-regulation","No")))</f>
        <v>No</v>
      </c>
      <c r="O1711" s="81"/>
      <c r="P1711" s="81" t="str">
        <f>IF(AND(주중데이터!P455=0,주중데이터!Q455=0),0,IF(OR(ISNUMBER(getcolorred(주중데이터!P455))=TRUE,ISNUMBER(getcolorred(주중데이터!Q455))=TRUE),"Up-regulation",IF(OR(ISNUMBER(getcolorgreen(주중데이터!P455))=TRUE,ISNUMBER(getcolorgreen(주중데이터!Q455))=TRUE),"Down-regulation","No")))</f>
        <v>No</v>
      </c>
      <c r="Q1711" s="81"/>
      <c r="R1711" s="81" t="str">
        <f>IF(AND(주중데이터!R455=0,주중데이터!S455=0),0,IF(OR(ISNUMBER(getcolorred(주중데이터!R455))=TRUE,ISNUMBER(getcolorred(주중데이터!S455))=TRUE),"Up-regulation",IF(OR(ISNUMBER(getcolorgreen(주중데이터!R455))=TRUE,ISNUMBER(getcolorgreen(주중데이터!S455))=TRUE),"Down-regulation","No")))</f>
        <v>No</v>
      </c>
      <c r="S1711" s="81"/>
      <c r="T1711" s="81" t="str">
        <f>IF(AND(주중데이터!T455=0,주중데이터!U455=0),0,IF(OR(ISNUMBER(getcolorred(주중데이터!T455))=TRUE,ISNUMBER(getcolorred(주중데이터!U455))=TRUE),"Up-regulation",IF(OR(ISNUMBER(getcolorgreen(주중데이터!T455))=TRUE,ISNUMBER(getcolorgreen(주중데이터!U455))=TRUE),"Down-regulation","No")))</f>
        <v>No</v>
      </c>
      <c r="U1711" s="81"/>
      <c r="V1711" s="81" t="str">
        <f>IF(AND(주중데이터!V455=0,주중데이터!W455=0),0,IF(OR(ISNUMBER(getcolorred(주중데이터!V455))=TRUE,ISNUMBER(getcolorred(주중데이터!W455))=TRUE),"Up-regulation",IF(OR(ISNUMBER(getcolorgreen(주중데이터!V455))=TRUE,ISNUMBER(getcolorgreen(주중데이터!W455))=TRUE),"Down-regulation","No")))</f>
        <v>No</v>
      </c>
      <c r="W1711" s="81"/>
      <c r="X1711" s="81" t="str">
        <f>IF(AND(주중데이터!X455=0,주중데이터!Y455=0),0,IF(OR(ISNUMBER(getcolorred(주중데이터!X455))=TRUE,ISNUMBER(getcolorred(주중데이터!Y455))=TRUE),"Up-regulation",IF(OR(ISNUMBER(getcolorgreen(주중데이터!X455))=TRUE,ISNUMBER(getcolorgreen(주중데이터!Y455))=TRUE),"Down-regulation","No")))</f>
        <v>No</v>
      </c>
      <c r="Y1711" s="82"/>
      <c r="Z1711" s="76"/>
    </row>
    <row r="1712" spans="1:27" ht="17.25" thickBot="1">
      <c r="A1712" s="36" t="s">
        <v>36</v>
      </c>
      <c r="B1712" s="81" t="str">
        <f>IF(AND(주중데이터!B456=0,주중데이터!C456=0),0,IF(OR(ISNUMBER(getcolorred(주중데이터!B456))=TRUE,ISNUMBER(getcolorred(주중데이터!C456))=TRUE),"Up-regulation",IF(OR(ISNUMBER(getcolorgreen(주중데이터!B456))=TRUE,ISNUMBER(getcolorgreen(주중데이터!C456))=TRUE),"Down-regulation","No")))</f>
        <v>Up-regulation</v>
      </c>
      <c r="C1712" s="81"/>
      <c r="D1712" s="81" t="str">
        <f>IF(AND(주중데이터!D456=0,주중데이터!E456=0),0,IF(OR(ISNUMBER(getcolorred(주중데이터!D456))=TRUE,ISNUMBER(getcolorred(주중데이터!E456))=TRUE),"Up-regulation",IF(OR(ISNUMBER(getcolorgreen(주중데이터!D456))=TRUE,ISNUMBER(getcolorgreen(주중데이터!E456))=TRUE),"Down-regulation","No")))</f>
        <v>No</v>
      </c>
      <c r="E1712" s="81"/>
      <c r="F1712" s="81" t="str">
        <f>IF(AND(주중데이터!F456=0,주중데이터!G456=0),0,IF(OR(ISNUMBER(getcolorred(주중데이터!F456))=TRUE,ISNUMBER(getcolorred(주중데이터!G456))=TRUE),"Up-regulation",IF(OR(ISNUMBER(getcolorgreen(주중데이터!F456))=TRUE,ISNUMBER(getcolorgreen(주중데이터!G456))=TRUE),"Down-regulation","No")))</f>
        <v>Up-regulation</v>
      </c>
      <c r="G1712" s="81"/>
      <c r="H1712" s="81" t="str">
        <f>IF(AND(주중데이터!H456=0,주중데이터!I456=0),0,IF(OR(ISNUMBER(getcolorred(주중데이터!H456))=TRUE,ISNUMBER(getcolorred(주중데이터!I456))=TRUE),"Up-regulation",IF(OR(ISNUMBER(getcolorgreen(주중데이터!H456))=TRUE,ISNUMBER(getcolorgreen(주중데이터!I456))=TRUE),"Down-regulation","No")))</f>
        <v>Down-regulation</v>
      </c>
      <c r="I1712" s="81"/>
      <c r="J1712" s="81" t="str">
        <f>IF(AND(주중데이터!J456=0,주중데이터!K456=0),0,IF(OR(ISNUMBER(getcolorred(주중데이터!J456))=TRUE,ISNUMBER(getcolorred(주중데이터!K456))=TRUE),"Up-regulation",IF(OR(ISNUMBER(getcolorgreen(주중데이터!J456))=TRUE,ISNUMBER(getcolorgreen(주중데이터!K456))=TRUE),"Down-regulation","No")))</f>
        <v>Up-regulation</v>
      </c>
      <c r="K1712" s="81"/>
      <c r="L1712" s="81" t="str">
        <f>IF(AND(주중데이터!L456=0,주중데이터!M456=0),0,IF(OR(ISNUMBER(getcolorred(주중데이터!L456))=TRUE,ISNUMBER(getcolorred(주중데이터!M456))=TRUE),"Up-regulation",IF(OR(ISNUMBER(getcolorgreen(주중데이터!L456))=TRUE,ISNUMBER(getcolorgreen(주중데이터!M456))=TRUE),"Down-regulation","No")))</f>
        <v>Up-regulation</v>
      </c>
      <c r="M1712" s="81"/>
      <c r="N1712" s="81" t="str">
        <f>IF(AND(주중데이터!N456=0,주중데이터!O456=0),0,IF(OR(ISNUMBER(getcolorred(주중데이터!N456))=TRUE,ISNUMBER(getcolorred(주중데이터!O456))=TRUE),"Up-regulation",IF(OR(ISNUMBER(getcolorgreen(주중데이터!N456))=TRUE,ISNUMBER(getcolorgreen(주중데이터!O456))=TRUE),"Down-regulation","No")))</f>
        <v>Up-regulation</v>
      </c>
      <c r="O1712" s="81"/>
      <c r="P1712" s="81" t="str">
        <f>IF(AND(주중데이터!P456=0,주중데이터!Q456=0),0,IF(OR(ISNUMBER(getcolorred(주중데이터!P456))=TRUE,ISNUMBER(getcolorred(주중데이터!Q456))=TRUE),"Up-regulation",IF(OR(ISNUMBER(getcolorgreen(주중데이터!P456))=TRUE,ISNUMBER(getcolorgreen(주중데이터!Q456))=TRUE),"Down-regulation","No")))</f>
        <v>Up-regulation</v>
      </c>
      <c r="Q1712" s="81"/>
      <c r="R1712" s="81" t="str">
        <f>IF(AND(주중데이터!R456=0,주중데이터!S456=0),0,IF(OR(ISNUMBER(getcolorred(주중데이터!R456))=TRUE,ISNUMBER(getcolorred(주중데이터!S456))=TRUE),"Up-regulation",IF(OR(ISNUMBER(getcolorgreen(주중데이터!R456))=TRUE,ISNUMBER(getcolorgreen(주중데이터!S456))=TRUE),"Down-regulation","No")))</f>
        <v>Up-regulation</v>
      </c>
      <c r="S1712" s="81"/>
      <c r="T1712" s="81" t="str">
        <f>IF(AND(주중데이터!T456=0,주중데이터!U456=0),0,IF(OR(ISNUMBER(getcolorred(주중데이터!T456))=TRUE,ISNUMBER(getcolorred(주중데이터!U456))=TRUE),"Up-regulation",IF(OR(ISNUMBER(getcolorgreen(주중데이터!T456))=TRUE,ISNUMBER(getcolorgreen(주중데이터!U456))=TRUE),"Down-regulation","No")))</f>
        <v>Up-regulation</v>
      </c>
      <c r="U1712" s="81"/>
      <c r="V1712" s="81" t="str">
        <f>IF(AND(주중데이터!V456=0,주중데이터!W456=0),0,IF(OR(ISNUMBER(getcolorred(주중데이터!V456))=TRUE,ISNUMBER(getcolorred(주중데이터!W456))=TRUE),"Up-regulation",IF(OR(ISNUMBER(getcolorgreen(주중데이터!V456))=TRUE,ISNUMBER(getcolorgreen(주중데이터!W456))=TRUE),"Down-regulation","No")))</f>
        <v>No</v>
      </c>
      <c r="W1712" s="81"/>
      <c r="X1712" s="81" t="str">
        <f>IF(AND(주중데이터!X456=0,주중데이터!Y456=0),0,IF(OR(ISNUMBER(getcolorred(주중데이터!X456))=TRUE,ISNUMBER(getcolorred(주중데이터!Y456))=TRUE),"Up-regulation",IF(OR(ISNUMBER(getcolorgreen(주중데이터!X456))=TRUE,ISNUMBER(getcolorgreen(주중데이터!Y456))=TRUE),"Down-regulation","No")))</f>
        <v>No</v>
      </c>
      <c r="Y1712" s="82"/>
      <c r="Z1712" s="76"/>
      <c r="AA1712" s="31">
        <f>IF(주중DATA!AA456="","",주중DATA!AA456)</f>
        <v>44769</v>
      </c>
    </row>
    <row r="1713" spans="1:51" ht="17.25" thickBot="1">
      <c r="A1713" s="36" t="s">
        <v>37</v>
      </c>
      <c r="B1713" s="81" t="str">
        <f>IF(AND(주중데이터!B457=0,주중데이터!C457=0),0,IF(OR(ISNUMBER(getcolorred(주중데이터!B457))=TRUE,ISNUMBER(getcolorred(주중데이터!C457))=TRUE),"Up-regulation",IF(OR(ISNUMBER(getcolorgreen(주중데이터!B457))=TRUE,ISNUMBER(getcolorgreen(주중데이터!C457))=TRUE),"Down-regulation","No")))</f>
        <v>Up-regulation</v>
      </c>
      <c r="C1713" s="81"/>
      <c r="D1713" s="81" t="str">
        <f>IF(AND(주중데이터!D457=0,주중데이터!E457=0),0,IF(OR(ISNUMBER(getcolorred(주중데이터!D457))=TRUE,ISNUMBER(getcolorred(주중데이터!E457))=TRUE),"Up-regulation",IF(OR(ISNUMBER(getcolorgreen(주중데이터!D457))=TRUE,ISNUMBER(getcolorgreen(주중데이터!E457))=TRUE),"Down-regulation","No")))</f>
        <v>No</v>
      </c>
      <c r="E1713" s="81"/>
      <c r="F1713" s="81" t="str">
        <f>IF(AND(주중데이터!F457=0,주중데이터!G457=0),0,IF(OR(ISNUMBER(getcolorred(주중데이터!F457))=TRUE,ISNUMBER(getcolorred(주중데이터!G457))=TRUE),"Up-regulation",IF(OR(ISNUMBER(getcolorgreen(주중데이터!F457))=TRUE,ISNUMBER(getcolorgreen(주중데이터!G457))=TRUE),"Down-regulation","No")))</f>
        <v>Up-regulation</v>
      </c>
      <c r="G1713" s="81"/>
      <c r="H1713" s="81" t="str">
        <f>IF(AND(주중데이터!H457=0,주중데이터!I457=0),0,IF(OR(ISNUMBER(getcolorred(주중데이터!H457))=TRUE,ISNUMBER(getcolorred(주중데이터!I457))=TRUE),"Up-regulation",IF(OR(ISNUMBER(getcolorgreen(주중데이터!H457))=TRUE,ISNUMBER(getcolorgreen(주중데이터!I457))=TRUE),"Down-regulation","No")))</f>
        <v>Down-regulation</v>
      </c>
      <c r="I1713" s="81"/>
      <c r="J1713" s="81" t="str">
        <f>IF(AND(주중데이터!J457=0,주중데이터!K457=0),0,IF(OR(ISNUMBER(getcolorred(주중데이터!J457))=TRUE,ISNUMBER(getcolorred(주중데이터!K457))=TRUE),"Up-regulation",IF(OR(ISNUMBER(getcolorgreen(주중데이터!J457))=TRUE,ISNUMBER(getcolorgreen(주중데이터!K457))=TRUE),"Down-regulation","No")))</f>
        <v>Up-regulation</v>
      </c>
      <c r="K1713" s="81"/>
      <c r="L1713" s="81" t="str">
        <f>IF(AND(주중데이터!L457=0,주중데이터!M457=0),0,IF(OR(ISNUMBER(getcolorred(주중데이터!L457))=TRUE,ISNUMBER(getcolorred(주중데이터!M457))=TRUE),"Up-regulation",IF(OR(ISNUMBER(getcolorgreen(주중데이터!L457))=TRUE,ISNUMBER(getcolorgreen(주중데이터!M457))=TRUE),"Down-regulation","No")))</f>
        <v>Up-regulation</v>
      </c>
      <c r="M1713" s="81"/>
      <c r="N1713" s="81" t="str">
        <f>IF(AND(주중데이터!N457=0,주중데이터!O457=0),0,IF(OR(ISNUMBER(getcolorred(주중데이터!N457))=TRUE,ISNUMBER(getcolorred(주중데이터!O457))=TRUE),"Up-regulation",IF(OR(ISNUMBER(getcolorgreen(주중데이터!N457))=TRUE,ISNUMBER(getcolorgreen(주중데이터!O457))=TRUE),"Down-regulation","No")))</f>
        <v>Up-regulation</v>
      </c>
      <c r="O1713" s="81"/>
      <c r="P1713" s="81" t="str">
        <f>IF(AND(주중데이터!P457=0,주중데이터!Q457=0),0,IF(OR(ISNUMBER(getcolorred(주중데이터!P457))=TRUE,ISNUMBER(getcolorred(주중데이터!Q457))=TRUE),"Up-regulation",IF(OR(ISNUMBER(getcolorgreen(주중데이터!P457))=TRUE,ISNUMBER(getcolorgreen(주중데이터!Q457))=TRUE),"Down-regulation","No")))</f>
        <v>Up-regulation</v>
      </c>
      <c r="Q1713" s="81"/>
      <c r="R1713" s="81" t="str">
        <f>IF(AND(주중데이터!R457=0,주중데이터!S457=0),0,IF(OR(ISNUMBER(getcolorred(주중데이터!R457))=TRUE,ISNUMBER(getcolorred(주중데이터!S457))=TRUE),"Up-regulation",IF(OR(ISNUMBER(getcolorgreen(주중데이터!R457))=TRUE,ISNUMBER(getcolorgreen(주중데이터!S457))=TRUE),"Down-regulation","No")))</f>
        <v>Up-regulation</v>
      </c>
      <c r="S1713" s="81"/>
      <c r="T1713" s="81" t="str">
        <f>IF(AND(주중데이터!T457=0,주중데이터!U457=0),0,IF(OR(ISNUMBER(getcolorred(주중데이터!T457))=TRUE,ISNUMBER(getcolorred(주중데이터!U457))=TRUE),"Up-regulation",IF(OR(ISNUMBER(getcolorgreen(주중데이터!T457))=TRUE,ISNUMBER(getcolorgreen(주중데이터!U457))=TRUE),"Down-regulation","No")))</f>
        <v>Up-regulation</v>
      </c>
      <c r="U1713" s="81"/>
      <c r="V1713" s="81" t="str">
        <f>IF(AND(주중데이터!V457=0,주중데이터!W457=0),0,IF(OR(ISNUMBER(getcolorred(주중데이터!V457))=TRUE,ISNUMBER(getcolorred(주중데이터!W457))=TRUE),"Up-regulation",IF(OR(ISNUMBER(getcolorgreen(주중데이터!V457))=TRUE,ISNUMBER(getcolorgreen(주중데이터!W457))=TRUE),"Down-regulation","No")))</f>
        <v>No</v>
      </c>
      <c r="W1713" s="81"/>
      <c r="X1713" s="81" t="str">
        <f>IF(AND(주중데이터!X457=0,주중데이터!Y457=0),0,IF(OR(ISNUMBER(getcolorred(주중데이터!X457))=TRUE,ISNUMBER(getcolorred(주중데이터!Y457))=TRUE),"Up-regulation",IF(OR(ISNUMBER(getcolorgreen(주중데이터!X457))=TRUE,ISNUMBER(getcolorgreen(주중데이터!Y457))=TRUE),"Down-regulation","No")))</f>
        <v>No</v>
      </c>
      <c r="Y1713" s="82"/>
      <c r="Z1713" s="76"/>
      <c r="AA1713" s="9" t="str">
        <f>IF(주중DATA!AA457="","",주중DATA!AA457)</f>
        <v>Min</v>
      </c>
      <c r="AB1713" s="10" t="str">
        <f>IF(주중DATA!AB457="","",주중DATA!AB457)</f>
        <v>135,86</v>
      </c>
      <c r="AC1713" s="10" t="str">
        <f>IF(주중DATA!AC457="","",주중DATA!AC457)</f>
        <v>0,00</v>
      </c>
      <c r="AD1713" s="10" t="str">
        <f>IF(주중DATA!AD457="","",주중DATA!AD457)</f>
        <v>139,92</v>
      </c>
      <c r="AE1713" s="10" t="str">
        <f>IF(주중DATA!AE457="","",주중DATA!AE457)</f>
        <v>139,92</v>
      </c>
      <c r="AF1713" s="10" t="str">
        <f>IF(주중DATA!AF457="","",주중DATA!AF457)</f>
        <v>1,37</v>
      </c>
      <c r="AG1713" s="10" t="str">
        <f>IF(주중DATA!AG457="","",주중DATA!AG457)</f>
        <v>0,00</v>
      </c>
      <c r="AH1713" s="10" t="str">
        <f>IF(주중DATA!AH457="","",주중DATA!AH457)</f>
        <v>1,37</v>
      </c>
      <c r="AI1713" s="10" t="str">
        <f>IF(주중DATA!AI457="","",주중DATA!AI457)</f>
        <v>-4,00</v>
      </c>
      <c r="AJ1713" s="10" t="str">
        <f>IF(주중DATA!AJ457="","",주중DATA!AJ457)</f>
        <v>135,86</v>
      </c>
      <c r="AK1713" s="10" t="str">
        <f>IF(주중DATA!AK457="","",주중DATA!AK457)</f>
        <v>0,00</v>
      </c>
      <c r="AL1713" s="10" t="str">
        <f>IF(주중DATA!AL457="","",주중DATA!AL457)</f>
        <v>1,37</v>
      </c>
      <c r="AM1713" s="10" t="str">
        <f>IF(주중DATA!AM457="","",주중DATA!AM457)</f>
        <v>0,00</v>
      </c>
      <c r="AN1713" s="10" t="str">
        <f>IF(주중DATA!AN457="","",주중DATA!AN457)</f>
        <v>1,37</v>
      </c>
      <c r="AO1713" s="10" t="str">
        <f>IF(주중DATA!AO457="","",주중DATA!AO457)</f>
        <v>0,00</v>
      </c>
      <c r="AP1713" s="10" t="str">
        <f>IF(주중DATA!AP457="","",주중DATA!AP457)</f>
        <v>1,37</v>
      </c>
      <c r="AQ1713" s="10" t="str">
        <f>IF(주중DATA!AQ457="","",주중DATA!AQ457)</f>
        <v>0,00</v>
      </c>
      <c r="AR1713" s="10" t="str">
        <f>IF(주중DATA!AR457="","",주중DATA!AR457)</f>
        <v>1,37</v>
      </c>
      <c r="AS1713" s="10" t="str">
        <f>IF(주중DATA!AS457="","",주중DATA!AS457)</f>
        <v>0,00</v>
      </c>
      <c r="AT1713" s="10" t="str">
        <f>IF(주중DATA!AT457="","",주중DATA!AT457)</f>
        <v>1,37</v>
      </c>
      <c r="AU1713" s="10" t="str">
        <f>IF(주중DATA!AU457="","",주중DATA!AU457)</f>
        <v>0,00</v>
      </c>
      <c r="AV1713" s="10" t="str">
        <f>IF(주중DATA!AV457="","",주중DATA!AV457)</f>
        <v>135,86</v>
      </c>
      <c r="AW1713" s="10" t="str">
        <f>IF(주중DATA!AW457="","",주중DATA!AW457)</f>
        <v>0,00</v>
      </c>
      <c r="AX1713" s="10" t="str">
        <f>IF(주중DATA!AX457="","",주중DATA!AX457)</f>
        <v>1,37</v>
      </c>
    </row>
    <row r="1714" spans="1:51">
      <c r="A1714" s="36" t="s">
        <v>39</v>
      </c>
      <c r="B1714" s="81" t="str">
        <f>IF(AND(주중데이터!B458=0,주중데이터!C458=0),0,IF(OR(ISNUMBER(getcolorred(주중데이터!B458))=TRUE,ISNUMBER(getcolorred(주중데이터!C458))=TRUE),"Up-regulation",IF(OR(ISNUMBER(getcolorgreen(주중데이터!B458))=TRUE,ISNUMBER(getcolorgreen(주중데이터!C458))=TRUE),"Down-regulation","No")))</f>
        <v>Up-regulation</v>
      </c>
      <c r="C1714" s="81"/>
      <c r="D1714" s="81" t="str">
        <f>IF(AND(주중데이터!D458=0,주중데이터!E458=0),0,IF(OR(ISNUMBER(getcolorred(주중데이터!D458))=TRUE,ISNUMBER(getcolorred(주중데이터!E458))=TRUE),"Up-regulation",IF(OR(ISNUMBER(getcolorgreen(주중데이터!D458))=TRUE,ISNUMBER(getcolorgreen(주중데이터!E458))=TRUE),"Down-regulation","No")))</f>
        <v>No</v>
      </c>
      <c r="E1714" s="81"/>
      <c r="F1714" s="81" t="str">
        <f>IF(AND(주중데이터!F458=0,주중데이터!G458=0),0,IF(OR(ISNUMBER(getcolorred(주중데이터!F458))=TRUE,ISNUMBER(getcolorred(주중데이터!G458))=TRUE),"Up-regulation",IF(OR(ISNUMBER(getcolorgreen(주중데이터!F458))=TRUE,ISNUMBER(getcolorgreen(주중데이터!G458))=TRUE),"Down-regulation","No")))</f>
        <v>Up-regulation</v>
      </c>
      <c r="G1714" s="81"/>
      <c r="H1714" s="81" t="str">
        <f>IF(AND(주중데이터!H458=0,주중데이터!I458=0),0,IF(OR(ISNUMBER(getcolorred(주중데이터!H458))=TRUE,ISNUMBER(getcolorred(주중데이터!I458))=TRUE),"Up-regulation",IF(OR(ISNUMBER(getcolorgreen(주중데이터!H458))=TRUE,ISNUMBER(getcolorgreen(주중데이터!I458))=TRUE),"Down-regulation","No")))</f>
        <v>Down-regulation</v>
      </c>
      <c r="I1714" s="81"/>
      <c r="J1714" s="81" t="str">
        <f>IF(AND(주중데이터!J458=0,주중데이터!K458=0),0,IF(OR(ISNUMBER(getcolorred(주중데이터!J458))=TRUE,ISNUMBER(getcolorred(주중데이터!K458))=TRUE),"Up-regulation",IF(OR(ISNUMBER(getcolorgreen(주중데이터!J458))=TRUE,ISNUMBER(getcolorgreen(주중데이터!K458))=TRUE),"Down-regulation","No")))</f>
        <v>Up-regulation</v>
      </c>
      <c r="K1714" s="81"/>
      <c r="L1714" s="81" t="str">
        <f>IF(AND(주중데이터!L458=0,주중데이터!M458=0),0,IF(OR(ISNUMBER(getcolorred(주중데이터!L458))=TRUE,ISNUMBER(getcolorred(주중데이터!M458))=TRUE),"Up-regulation",IF(OR(ISNUMBER(getcolorgreen(주중데이터!L458))=TRUE,ISNUMBER(getcolorgreen(주중데이터!M458))=TRUE),"Down-regulation","No")))</f>
        <v>Up-regulation</v>
      </c>
      <c r="M1714" s="81"/>
      <c r="N1714" s="81" t="str">
        <f>IF(AND(주중데이터!N458=0,주중데이터!O458=0),0,IF(OR(ISNUMBER(getcolorred(주중데이터!N458))=TRUE,ISNUMBER(getcolorred(주중데이터!O458))=TRUE),"Up-regulation",IF(OR(ISNUMBER(getcolorgreen(주중데이터!N458))=TRUE,ISNUMBER(getcolorgreen(주중데이터!O458))=TRUE),"Down-regulation","No")))</f>
        <v>Up-regulation</v>
      </c>
      <c r="O1714" s="81"/>
      <c r="P1714" s="81" t="str">
        <f>IF(AND(주중데이터!P458=0,주중데이터!Q458=0),0,IF(OR(ISNUMBER(getcolorred(주중데이터!P458))=TRUE,ISNUMBER(getcolorred(주중데이터!Q458))=TRUE),"Up-regulation",IF(OR(ISNUMBER(getcolorgreen(주중데이터!P458))=TRUE,ISNUMBER(getcolorgreen(주중데이터!Q458))=TRUE),"Down-regulation","No")))</f>
        <v>Up-regulation</v>
      </c>
      <c r="Q1714" s="81"/>
      <c r="R1714" s="81" t="str">
        <f>IF(AND(주중데이터!R458=0,주중데이터!S458=0),0,IF(OR(ISNUMBER(getcolorred(주중데이터!R458))=TRUE,ISNUMBER(getcolorred(주중데이터!S458))=TRUE),"Up-regulation",IF(OR(ISNUMBER(getcolorgreen(주중데이터!R458))=TRUE,ISNUMBER(getcolorgreen(주중데이터!S458))=TRUE),"Down-regulation","No")))</f>
        <v>Up-regulation</v>
      </c>
      <c r="S1714" s="81"/>
      <c r="T1714" s="81" t="str">
        <f>IF(AND(주중데이터!T458=0,주중데이터!U458=0),0,IF(OR(ISNUMBER(getcolorred(주중데이터!T458))=TRUE,ISNUMBER(getcolorred(주중데이터!U458))=TRUE),"Up-regulation",IF(OR(ISNUMBER(getcolorgreen(주중데이터!T458))=TRUE,ISNUMBER(getcolorgreen(주중데이터!U458))=TRUE),"Down-regulation","No")))</f>
        <v>Up-regulation</v>
      </c>
      <c r="U1714" s="81"/>
      <c r="V1714" s="81" t="str">
        <f>IF(AND(주중데이터!V458=0,주중데이터!W458=0),0,IF(OR(ISNUMBER(getcolorred(주중데이터!V458))=TRUE,ISNUMBER(getcolorred(주중데이터!W458))=TRUE),"Up-regulation",IF(OR(ISNUMBER(getcolorgreen(주중데이터!V458))=TRUE,ISNUMBER(getcolorgreen(주중데이터!W458))=TRUE),"Down-regulation","No")))</f>
        <v>No</v>
      </c>
      <c r="W1714" s="81"/>
      <c r="X1714" s="81" t="str">
        <f>IF(AND(주중데이터!X458=0,주중데이터!Y458=0),0,IF(OR(ISNUMBER(getcolorred(주중데이터!X458))=TRUE,ISNUMBER(getcolorred(주중데이터!Y458))=TRUE),"Up-regulation",IF(OR(ISNUMBER(getcolorgreen(주중데이터!X458))=TRUE,ISNUMBER(getcolorgreen(주중데이터!Y458))=TRUE),"Down-regulation","No")))</f>
        <v>No</v>
      </c>
      <c r="Y1714" s="82"/>
      <c r="Z1714" s="76"/>
      <c r="AA1714" s="11" t="str">
        <f>IF(주중DATA!AA458="","",주중DATA!AA458)</f>
        <v>Max</v>
      </c>
      <c r="AB1714" s="3" t="str">
        <f>IF(주중DATA!AB458="","",주중DATA!AB458)</f>
        <v>200,00</v>
      </c>
      <c r="AC1714" s="3" t="str">
        <f>IF(주중DATA!AC458="","",주중DATA!AC458)</f>
        <v>191,06</v>
      </c>
      <c r="AD1714" s="3" t="str">
        <f>IF(주중DATA!AD458="","",주중DATA!AD458)</f>
        <v>393,17</v>
      </c>
      <c r="AE1714" s="3" t="str">
        <f>IF(주중DATA!AE458="","",주중DATA!AE458)</f>
        <v>393,17</v>
      </c>
      <c r="AF1714" s="3" t="str">
        <f>IF(주중DATA!AF458="","",주중DATA!AF458)</f>
        <v>26,00</v>
      </c>
      <c r="AG1714" s="3" t="str">
        <f>IF(주중DATA!AG458="","",주중DATA!AG458)</f>
        <v>1,90</v>
      </c>
      <c r="AH1714" s="3" t="str">
        <f>IF(주중DATA!AH458="","",주중DATA!AH458)</f>
        <v>7,00</v>
      </c>
      <c r="AI1714" s="3" t="str">
        <f>IF(주중DATA!AI458="","",주중DATA!AI458)</f>
        <v>1,85</v>
      </c>
      <c r="AJ1714" s="3" t="str">
        <f>IF(주중DATA!AJ458="","",주중DATA!AJ458)</f>
        <v>200,00</v>
      </c>
      <c r="AK1714" s="3" t="str">
        <f>IF(주중DATA!AK458="","",주중DATA!AK458)</f>
        <v>191,06</v>
      </c>
      <c r="AL1714" s="3" t="str">
        <f>IF(주중DATA!AL458="","",주중DATA!AL458)</f>
        <v>26,00</v>
      </c>
      <c r="AM1714" s="3" t="str">
        <f>IF(주중DATA!AM458="","",주중DATA!AM458)</f>
        <v>5,56</v>
      </c>
      <c r="AN1714" s="3" t="str">
        <f>IF(주중DATA!AN458="","",주중DATA!AN458)</f>
        <v>26,00</v>
      </c>
      <c r="AO1714" s="3" t="str">
        <f>IF(주중DATA!AO458="","",주중DATA!AO458)</f>
        <v>5,56</v>
      </c>
      <c r="AP1714" s="3" t="str">
        <f>IF(주중DATA!AP458="","",주중DATA!AP458)</f>
        <v>200,00</v>
      </c>
      <c r="AQ1714" s="3" t="str">
        <f>IF(주중DATA!AQ458="","",주중DATA!AQ458)</f>
        <v>191,06</v>
      </c>
      <c r="AR1714" s="3" t="str">
        <f>IF(주중DATA!AR458="","",주중DATA!AR458)</f>
        <v>200,00</v>
      </c>
      <c r="AS1714" s="3" t="str">
        <f>IF(주중DATA!AS458="","",주중DATA!AS458)</f>
        <v>191,06</v>
      </c>
      <c r="AT1714" s="3" t="str">
        <f>IF(주중DATA!AT458="","",주중DATA!AT458)</f>
        <v>200,00</v>
      </c>
      <c r="AU1714" s="3" t="str">
        <f>IF(주중DATA!AU458="","",주중DATA!AU458)</f>
        <v>191,06</v>
      </c>
      <c r="AV1714" s="3" t="str">
        <f>IF(주중DATA!AV458="","",주중DATA!AV458)</f>
        <v>487,08</v>
      </c>
      <c r="AW1714" s="3" t="str">
        <f>IF(주중DATA!AW458="","",주중DATA!AW458)</f>
        <v>487,08</v>
      </c>
      <c r="AX1714" s="3" t="str">
        <f>IF(주중DATA!AX458="","",주중DATA!AX458)</f>
        <v>487,08</v>
      </c>
      <c r="AY1714" s="18" t="str">
        <f>IF(주중DATA!AY457="","",주중DATA!AY457)</f>
        <v>0,00</v>
      </c>
    </row>
    <row r="1715" spans="1:51" ht="17.25" thickBot="1">
      <c r="A1715" s="37" t="s">
        <v>41</v>
      </c>
      <c r="B1715" s="79" t="str">
        <f>IF(AND(주중데이터!B459=0,주중데이터!C459=0),0,IF(OR(ISNUMBER(getcolorred(주중데이터!B459))=TRUE,ISNUMBER(getcolorred(주중데이터!C459))=TRUE),"Up-regulation",IF(OR(ISNUMBER(getcolorgreen(주중데이터!B459))=TRUE,ISNUMBER(getcolorgreen(주중데이터!C459))=TRUE),"Down-regulation","No")))</f>
        <v>Up-regulation</v>
      </c>
      <c r="C1715" s="79"/>
      <c r="D1715" s="79" t="str">
        <f>IF(AND(주중데이터!D459=0,주중데이터!E459=0),0,IF(OR(ISNUMBER(getcolorred(주중데이터!D459))=TRUE,ISNUMBER(getcolorred(주중데이터!E459))=TRUE),"Up-regulation",IF(OR(ISNUMBER(getcolorgreen(주중데이터!D459))=TRUE,ISNUMBER(getcolorgreen(주중데이터!E459))=TRUE),"Down-regulation","No")))</f>
        <v>No</v>
      </c>
      <c r="E1715" s="79"/>
      <c r="F1715" s="79" t="str">
        <f>IF(AND(주중데이터!F459=0,주중데이터!G459=0),0,IF(OR(ISNUMBER(getcolorred(주중데이터!F459))=TRUE,ISNUMBER(getcolorred(주중데이터!G459))=TRUE),"Up-regulation",IF(OR(ISNUMBER(getcolorgreen(주중데이터!F459))=TRUE,ISNUMBER(getcolorgreen(주중데이터!G459))=TRUE),"Down-regulation","No")))</f>
        <v>Up-regulation</v>
      </c>
      <c r="G1715" s="79"/>
      <c r="H1715" s="79" t="str">
        <f>IF(AND(주중데이터!H459=0,주중데이터!I459=0),0,IF(OR(ISNUMBER(getcolorred(주중데이터!H459))=TRUE,ISNUMBER(getcolorred(주중데이터!I459))=TRUE),"Up-regulation",IF(OR(ISNUMBER(getcolorgreen(주중데이터!H459))=TRUE,ISNUMBER(getcolorgreen(주중데이터!I459))=TRUE),"Down-regulation","No")))</f>
        <v>Down-regulation</v>
      </c>
      <c r="I1715" s="79"/>
      <c r="J1715" s="79" t="str">
        <f>IF(AND(주중데이터!J459=0,주중데이터!K459=0),0,IF(OR(ISNUMBER(getcolorred(주중데이터!J459))=TRUE,ISNUMBER(getcolorred(주중데이터!K459))=TRUE),"Up-regulation",IF(OR(ISNUMBER(getcolorgreen(주중데이터!J459))=TRUE,ISNUMBER(getcolorgreen(주중데이터!K459))=TRUE),"Down-regulation","No")))</f>
        <v>Up-regulation</v>
      </c>
      <c r="K1715" s="79"/>
      <c r="L1715" s="79" t="str">
        <f>IF(AND(주중데이터!L459=0,주중데이터!M459=0),0,IF(OR(ISNUMBER(getcolorred(주중데이터!L459))=TRUE,ISNUMBER(getcolorred(주중데이터!M459))=TRUE),"Up-regulation",IF(OR(ISNUMBER(getcolorgreen(주중데이터!L459))=TRUE,ISNUMBER(getcolorgreen(주중데이터!M459))=TRUE),"Down-regulation","No")))</f>
        <v>Up-regulation</v>
      </c>
      <c r="M1715" s="79"/>
      <c r="N1715" s="79" t="str">
        <f>IF(AND(주중데이터!N459=0,주중데이터!O459=0),0,IF(OR(ISNUMBER(getcolorred(주중데이터!N459))=TRUE,ISNUMBER(getcolorred(주중데이터!O459))=TRUE),"Up-regulation",IF(OR(ISNUMBER(getcolorgreen(주중데이터!N459))=TRUE,ISNUMBER(getcolorgreen(주중데이터!O459))=TRUE),"Down-regulation","No")))</f>
        <v>Up-regulation</v>
      </c>
      <c r="O1715" s="79"/>
      <c r="P1715" s="79" t="str">
        <f>IF(AND(주중데이터!P459=0,주중데이터!Q459=0),0,IF(OR(ISNUMBER(getcolorred(주중데이터!P459))=TRUE,ISNUMBER(getcolorred(주중데이터!Q459))=TRUE),"Up-regulation",IF(OR(ISNUMBER(getcolorgreen(주중데이터!P459))=TRUE,ISNUMBER(getcolorgreen(주중데이터!Q459))=TRUE),"Down-regulation","No")))</f>
        <v>Up-regulation</v>
      </c>
      <c r="Q1715" s="79"/>
      <c r="R1715" s="79" t="str">
        <f>IF(AND(주중데이터!R459=0,주중데이터!S459=0),0,IF(OR(ISNUMBER(getcolorred(주중데이터!R459))=TRUE,ISNUMBER(getcolorred(주중데이터!S459))=TRUE),"Up-regulation",IF(OR(ISNUMBER(getcolorgreen(주중데이터!R459))=TRUE,ISNUMBER(getcolorgreen(주중데이터!S459))=TRUE),"Down-regulation","No")))</f>
        <v>Up-regulation</v>
      </c>
      <c r="S1715" s="79"/>
      <c r="T1715" s="79" t="str">
        <f>IF(AND(주중데이터!T459=0,주중데이터!U459=0),0,IF(OR(ISNUMBER(getcolorred(주중데이터!T459))=TRUE,ISNUMBER(getcolorred(주중데이터!U459))=TRUE),"Up-regulation",IF(OR(ISNUMBER(getcolorgreen(주중데이터!T459))=TRUE,ISNUMBER(getcolorgreen(주중데이터!U459))=TRUE),"Down-regulation","No")))</f>
        <v>Up-regulation</v>
      </c>
      <c r="U1715" s="79"/>
      <c r="V1715" s="79" t="str">
        <f>IF(AND(주중데이터!V459=0,주중데이터!W459=0),0,IF(OR(ISNUMBER(getcolorred(주중데이터!V459))=TRUE,ISNUMBER(getcolorred(주중데이터!W459))=TRUE),"Up-regulation",IF(OR(ISNUMBER(getcolorgreen(주중데이터!V459))=TRUE,ISNUMBER(getcolorgreen(주중데이터!W459))=TRUE),"Down-regulation","No")))</f>
        <v>No</v>
      </c>
      <c r="W1715" s="79"/>
      <c r="X1715" s="79" t="str">
        <f>IF(AND(주중데이터!X459=0,주중데이터!Y459=0),0,IF(OR(ISNUMBER(getcolorred(주중데이터!X459))=TRUE,ISNUMBER(getcolorred(주중데이터!Y459))=TRUE),"Up-regulation",IF(OR(ISNUMBER(getcolorgreen(주중데이터!X459))=TRUE,ISNUMBER(getcolorgreen(주중데이터!Y459))=TRUE),"Down-regulation","No")))</f>
        <v>No</v>
      </c>
      <c r="Y1715" s="80"/>
      <c r="Z1715" s="77"/>
      <c r="AA1715" s="13" t="str">
        <f>IF(주중DATA!AA459="","",주중DATA!AA459)</f>
        <v>Avg</v>
      </c>
      <c r="AB1715" s="14" t="str">
        <f>IF(주중DATA!AB459="","",주중DATA!AB459)</f>
        <v>173,82</v>
      </c>
      <c r="AC1715" s="14" t="str">
        <f>IF(주중DATA!AC459="","",주중DATA!AC459)</f>
        <v>156,93</v>
      </c>
      <c r="AD1715" s="14" t="str">
        <f>IF(주중DATA!AD459="","",주중DATA!AD459)</f>
        <v>265,95</v>
      </c>
      <c r="AE1715" s="14" t="str">
        <f>IF(주중DATA!AE459="","",주중DATA!AE459)</f>
        <v>241,49</v>
      </c>
      <c r="AF1715" s="14" t="str">
        <f>IF(주중DATA!AF459="","",주중DATA!AF459)</f>
        <v>6,09</v>
      </c>
      <c r="AG1715" s="14" t="str">
        <f>IF(주중DATA!AG459="","",주중DATA!AG459)</f>
        <v>1,58</v>
      </c>
      <c r="AH1715" s="14" t="str">
        <f>IF(주중DATA!AH459="","",주중DATA!AH459)</f>
        <v>2,35</v>
      </c>
      <c r="AI1715" s="14" t="str">
        <f>IF(주중DATA!AI459="","",주중DATA!AI459)</f>
        <v>0,54</v>
      </c>
      <c r="AJ1715" s="14" t="str">
        <f>IF(주중DATA!AJ459="","",주중DATA!AJ459)</f>
        <v>173,82</v>
      </c>
      <c r="AK1715" s="14" t="str">
        <f>IF(주중DATA!AK459="","",주중DATA!AK459)</f>
        <v>156,93</v>
      </c>
      <c r="AL1715" s="14" t="str">
        <f>IF(주중DATA!AL459="","",주중DATA!AL459)</f>
        <v>7,19</v>
      </c>
      <c r="AM1715" s="14" t="str">
        <f>IF(주중DATA!AM459="","",주중DATA!AM459)</f>
        <v>3,04</v>
      </c>
      <c r="AN1715" s="14" t="str">
        <f>IF(주중DATA!AN459="","",주중DATA!AN459)</f>
        <v>7,19</v>
      </c>
      <c r="AO1715" s="14" t="str">
        <f>IF(주중DATA!AO459="","",주중DATA!AO459)</f>
        <v>3,04</v>
      </c>
      <c r="AP1715" s="14" t="str">
        <f>IF(주중DATA!AP459="","",주중DATA!AP459)</f>
        <v>92,76</v>
      </c>
      <c r="AQ1715" s="14" t="str">
        <f>IF(주중DATA!AQ459="","",주중DATA!AQ459)</f>
        <v>70,24</v>
      </c>
      <c r="AR1715" s="14" t="str">
        <f>IF(주중DATA!AR459="","",주중DATA!AR459)</f>
        <v>92,76</v>
      </c>
      <c r="AS1715" s="14" t="str">
        <f>IF(주중DATA!AS459="","",주중DATA!AS459)</f>
        <v>70,24</v>
      </c>
      <c r="AT1715" s="14" t="str">
        <f>IF(주중DATA!AT459="","",주중DATA!AT459)</f>
        <v>92,78</v>
      </c>
      <c r="AU1715" s="14" t="str">
        <f>IF(주중DATA!AU459="","",주중DATA!AU459)</f>
        <v>71,04</v>
      </c>
      <c r="AV1715" s="14" t="str">
        <f>IF(주중DATA!AV459="","",주중DATA!AV459)</f>
        <v>233,71</v>
      </c>
      <c r="AW1715" s="14" t="str">
        <f>IF(주중DATA!AW459="","",주중DATA!AW459)</f>
        <v>210,10</v>
      </c>
      <c r="AX1715" s="14" t="str">
        <f>IF(주중DATA!AX459="","",주중DATA!AX459)</f>
        <v>143,77</v>
      </c>
      <c r="AY1715" s="12" t="str">
        <f>IF(주중DATA!AY458="","",주중DATA!AY458)</f>
        <v>487,08</v>
      </c>
    </row>
    <row r="1716" spans="1:51" ht="17.25" thickBot="1">
      <c r="A1716" s="35" t="s">
        <v>16</v>
      </c>
      <c r="B1716" s="83" t="str">
        <f>IF(AND(주중데이터!B460=0,주중데이터!C460=0),0,IF(OR(ISNUMBER(getcolorred(주중데이터!B460))=TRUE,ISNUMBER(getcolorred(주중데이터!C460))=TRUE),"Up-regulation",IF(OR(ISNUMBER(getcolorgreen(주중데이터!B460))=TRUE,ISNUMBER(getcolorgreen(주중데이터!C460))=TRUE),"Down-regulation","No")))</f>
        <v>No</v>
      </c>
      <c r="C1716" s="83"/>
      <c r="D1716" s="83" t="str">
        <f>IF(AND(주중데이터!D460=0,주중데이터!E460=0),0,IF(OR(ISNUMBER(getcolorred(주중데이터!D460))=TRUE,ISNUMBER(getcolorred(주중데이터!E460))=TRUE),"Up-regulation",IF(OR(ISNUMBER(getcolorgreen(주중데이터!D460))=TRUE,ISNUMBER(getcolorgreen(주중데이터!E460))=TRUE),"Down-regulation","No")))</f>
        <v>Down-regulation</v>
      </c>
      <c r="E1716" s="83"/>
      <c r="F1716" s="83" t="str">
        <f>IF(AND(주중데이터!F460=0,주중데이터!G460=0),0,IF(OR(ISNUMBER(getcolorred(주중데이터!F460))=TRUE,ISNUMBER(getcolorred(주중데이터!G460))=TRUE),"Up-regulation",IF(OR(ISNUMBER(getcolorgreen(주중데이터!F460))=TRUE,ISNUMBER(getcolorgreen(주중데이터!G460))=TRUE),"Down-regulation","No")))</f>
        <v>Up-regulation</v>
      </c>
      <c r="G1716" s="83"/>
      <c r="H1716" s="83" t="str">
        <f>IF(AND(주중데이터!H460=0,주중데이터!I460=0),0,IF(OR(ISNUMBER(getcolorred(주중데이터!H460))=TRUE,ISNUMBER(getcolorred(주중데이터!I460))=TRUE),"Up-regulation",IF(OR(ISNUMBER(getcolorgreen(주중데이터!H460))=TRUE,ISNUMBER(getcolorgreen(주중데이터!I460))=TRUE),"Down-regulation","No")))</f>
        <v>Down-regulation</v>
      </c>
      <c r="I1716" s="83"/>
      <c r="J1716" s="83" t="str">
        <f>IF(AND(주중데이터!J460=0,주중데이터!K460=0),0,IF(OR(ISNUMBER(getcolorred(주중데이터!J460))=TRUE,ISNUMBER(getcolorred(주중데이터!K460))=TRUE),"Up-regulation",IF(OR(ISNUMBER(getcolorgreen(주중데이터!J460))=TRUE,ISNUMBER(getcolorgreen(주중데이터!K460))=TRUE),"Down-regulation","No")))</f>
        <v>No</v>
      </c>
      <c r="K1716" s="83"/>
      <c r="L1716" s="83" t="str">
        <f>IF(AND(주중데이터!L460=0,주중데이터!M460=0),0,IF(OR(ISNUMBER(getcolorred(주중데이터!L460))=TRUE,ISNUMBER(getcolorred(주중데이터!M460))=TRUE),"Up-regulation",IF(OR(ISNUMBER(getcolorgreen(주중데이터!L460))=TRUE,ISNUMBER(getcolorgreen(주중데이터!M460))=TRUE),"Down-regulation","No")))</f>
        <v>Up-regulation</v>
      </c>
      <c r="M1716" s="83"/>
      <c r="N1716" s="83" t="str">
        <f>IF(AND(주중데이터!N460=0,주중데이터!O460=0),0,IF(OR(ISNUMBER(getcolorred(주중데이터!N460))=TRUE,ISNUMBER(getcolorred(주중데이터!O460))=TRUE),"Up-regulation",IF(OR(ISNUMBER(getcolorgreen(주중데이터!N460))=TRUE,ISNUMBER(getcolorgreen(주중데이터!O460))=TRUE),"Down-regulation","No")))</f>
        <v>Up-regulation</v>
      </c>
      <c r="O1716" s="83"/>
      <c r="P1716" s="83" t="str">
        <f>IF(AND(주중데이터!P460=0,주중데이터!Q460=0),0,IF(OR(ISNUMBER(getcolorred(주중데이터!P460))=TRUE,ISNUMBER(getcolorred(주중데이터!Q460))=TRUE),"Up-regulation",IF(OR(ISNUMBER(getcolorgreen(주중데이터!P460))=TRUE,ISNUMBER(getcolorgreen(주중데이터!Q460))=TRUE),"Down-regulation","No")))</f>
        <v>No</v>
      </c>
      <c r="Q1716" s="83"/>
      <c r="R1716" s="83" t="str">
        <f>IF(AND(주중데이터!R460=0,주중데이터!S460=0),0,IF(OR(ISNUMBER(getcolorred(주중데이터!R460))=TRUE,ISNUMBER(getcolorred(주중데이터!S460))=TRUE),"Up-regulation",IF(OR(ISNUMBER(getcolorgreen(주중데이터!R460))=TRUE,ISNUMBER(getcolorgreen(주중데이터!S460))=TRUE),"Down-regulation","No")))</f>
        <v>No</v>
      </c>
      <c r="S1716" s="83"/>
      <c r="T1716" s="83" t="str">
        <f>IF(AND(주중데이터!T460=0,주중데이터!U460=0),0,IF(OR(ISNUMBER(getcolorred(주중데이터!T460))=TRUE,ISNUMBER(getcolorred(주중데이터!U460))=TRUE),"Up-regulation",IF(OR(ISNUMBER(getcolorgreen(주중데이터!T460))=TRUE,ISNUMBER(getcolorgreen(주중데이터!U460))=TRUE),"Down-regulation","No")))</f>
        <v>Up-regulation</v>
      </c>
      <c r="U1716" s="83"/>
      <c r="V1716" s="83" t="str">
        <f>IF(AND(주중데이터!V460=0,주중데이터!W460=0),0,IF(OR(ISNUMBER(getcolorred(주중데이터!V460))=TRUE,ISNUMBER(getcolorred(주중데이터!W460))=TRUE),"Up-regulation",IF(OR(ISNUMBER(getcolorgreen(주중데이터!V460))=TRUE,ISNUMBER(getcolorgreen(주중데이터!W460))=TRUE),"Down-regulation","No")))</f>
        <v>Down-regulation</v>
      </c>
      <c r="W1716" s="83"/>
      <c r="X1716" s="83" t="str">
        <f>IF(AND(주중데이터!X460=0,주중데이터!Y460=0),0,IF(OR(ISNUMBER(getcolorred(주중데이터!X460))=TRUE,ISNUMBER(getcolorred(주중데이터!Y460))=TRUE),"Up-regulation",IF(OR(ISNUMBER(getcolorgreen(주중데이터!X460))=TRUE,ISNUMBER(getcolorgreen(주중데이터!Y460))=TRUE),"Down-regulation","No")))</f>
        <v>Down-regulation</v>
      </c>
      <c r="Y1716" s="84"/>
      <c r="Z1716" s="75">
        <f>IF(AA1736="",0,DAY(AA1736))</f>
        <v>28</v>
      </c>
      <c r="AY1716" s="19" t="str">
        <f>IF(주중DATA!AY459="","",주중DATA!AY459)</f>
        <v>130,75</v>
      </c>
    </row>
    <row r="1717" spans="1:51">
      <c r="A1717" s="36" t="s">
        <v>17</v>
      </c>
      <c r="B1717" s="81" t="str">
        <f>IF(AND(주중데이터!B461=0,주중데이터!C461=0),0,IF(OR(ISNUMBER(getcolorred(주중데이터!B461))=TRUE,ISNUMBER(getcolorred(주중데이터!C461))=TRUE),"Up-regulation",IF(OR(ISNUMBER(getcolorgreen(주중데이터!B461))=TRUE,ISNUMBER(getcolorgreen(주중데이터!C461))=TRUE),"Down-regulation","No")))</f>
        <v>No</v>
      </c>
      <c r="C1717" s="81"/>
      <c r="D1717" s="81" t="str">
        <f>IF(AND(주중데이터!D461=0,주중데이터!E461=0),0,IF(OR(ISNUMBER(getcolorred(주중데이터!D461))=TRUE,ISNUMBER(getcolorred(주중데이터!E461))=TRUE),"Up-regulation",IF(OR(ISNUMBER(getcolorgreen(주중데이터!D461))=TRUE,ISNUMBER(getcolorgreen(주중데이터!E461))=TRUE),"Down-regulation","No")))</f>
        <v>Down-regulation</v>
      </c>
      <c r="E1717" s="81"/>
      <c r="F1717" s="81" t="str">
        <f>IF(AND(주중데이터!F461=0,주중데이터!G461=0),0,IF(OR(ISNUMBER(getcolorred(주중데이터!F461))=TRUE,ISNUMBER(getcolorred(주중데이터!G461))=TRUE),"Up-regulation",IF(OR(ISNUMBER(getcolorgreen(주중데이터!F461))=TRUE,ISNUMBER(getcolorgreen(주중데이터!G461))=TRUE),"Down-regulation","No")))</f>
        <v>No</v>
      </c>
      <c r="G1717" s="81"/>
      <c r="H1717" s="81" t="str">
        <f>IF(AND(주중데이터!H461=0,주중데이터!I461=0),0,IF(OR(ISNUMBER(getcolorred(주중데이터!H461))=TRUE,ISNUMBER(getcolorred(주중데이터!I461))=TRUE),"Up-regulation",IF(OR(ISNUMBER(getcolorgreen(주중데이터!H461))=TRUE,ISNUMBER(getcolorgreen(주중데이터!I461))=TRUE),"Down-regulation","No")))</f>
        <v>Down-regulation</v>
      </c>
      <c r="I1717" s="81"/>
      <c r="J1717" s="81" t="str">
        <f>IF(AND(주중데이터!J461=0,주중데이터!K461=0),0,IF(OR(ISNUMBER(getcolorred(주중데이터!J461))=TRUE,ISNUMBER(getcolorred(주중데이터!K461))=TRUE),"Up-regulation",IF(OR(ISNUMBER(getcolorgreen(주중데이터!J461))=TRUE,ISNUMBER(getcolorgreen(주중데이터!K461))=TRUE),"Down-regulation","No")))</f>
        <v>No</v>
      </c>
      <c r="K1717" s="81"/>
      <c r="L1717" s="81" t="str">
        <f>IF(AND(주중데이터!L461=0,주중데이터!M461=0),0,IF(OR(ISNUMBER(getcolorred(주중데이터!L461))=TRUE,ISNUMBER(getcolorred(주중데이터!M461))=TRUE),"Up-regulation",IF(OR(ISNUMBER(getcolorgreen(주중데이터!L461))=TRUE,ISNUMBER(getcolorgreen(주중데이터!M461))=TRUE),"Down-regulation","No")))</f>
        <v>No</v>
      </c>
      <c r="M1717" s="81"/>
      <c r="N1717" s="81" t="str">
        <f>IF(AND(주중데이터!N461=0,주중데이터!O461=0),0,IF(OR(ISNUMBER(getcolorred(주중데이터!N461))=TRUE,ISNUMBER(getcolorred(주중데이터!O461))=TRUE),"Up-regulation",IF(OR(ISNUMBER(getcolorgreen(주중데이터!N461))=TRUE,ISNUMBER(getcolorgreen(주중데이터!O461))=TRUE),"Down-regulation","No")))</f>
        <v>No</v>
      </c>
      <c r="O1717" s="81"/>
      <c r="P1717" s="81" t="str">
        <f>IF(AND(주중데이터!P461=0,주중데이터!Q461=0),0,IF(OR(ISNUMBER(getcolorred(주중데이터!P461))=TRUE,ISNUMBER(getcolorred(주중데이터!Q461))=TRUE),"Up-regulation",IF(OR(ISNUMBER(getcolorgreen(주중데이터!P461))=TRUE,ISNUMBER(getcolorgreen(주중데이터!Q461))=TRUE),"Down-regulation","No")))</f>
        <v>No</v>
      </c>
      <c r="Q1717" s="81"/>
      <c r="R1717" s="81" t="str">
        <f>IF(AND(주중데이터!R461=0,주중데이터!S461=0),0,IF(OR(ISNUMBER(getcolorred(주중데이터!R461))=TRUE,ISNUMBER(getcolorred(주중데이터!S461))=TRUE),"Up-regulation",IF(OR(ISNUMBER(getcolorgreen(주중데이터!R461))=TRUE,ISNUMBER(getcolorgreen(주중데이터!S461))=TRUE),"Down-regulation","No")))</f>
        <v>No</v>
      </c>
      <c r="S1717" s="81"/>
      <c r="T1717" s="81" t="str">
        <f>IF(AND(주중데이터!T461=0,주중데이터!U461=0),0,IF(OR(ISNUMBER(getcolorred(주중데이터!T461))=TRUE,ISNUMBER(getcolorred(주중데이터!U461))=TRUE),"Up-regulation",IF(OR(ISNUMBER(getcolorgreen(주중데이터!T461))=TRUE,ISNUMBER(getcolorgreen(주중데이터!U461))=TRUE),"Down-regulation","No")))</f>
        <v>No</v>
      </c>
      <c r="U1717" s="81"/>
      <c r="V1717" s="81" t="str">
        <f>IF(AND(주중데이터!V461=0,주중데이터!W461=0),0,IF(OR(ISNUMBER(getcolorred(주중데이터!V461))=TRUE,ISNUMBER(getcolorred(주중데이터!W461))=TRUE),"Up-regulation",IF(OR(ISNUMBER(getcolorgreen(주중데이터!V461))=TRUE,ISNUMBER(getcolorgreen(주중데이터!W461))=TRUE),"Down-regulation","No")))</f>
        <v>Down-regulation</v>
      </c>
      <c r="W1717" s="81"/>
      <c r="X1717" s="81" t="str">
        <f>IF(AND(주중데이터!X461=0,주중데이터!Y461=0),0,IF(OR(ISNUMBER(getcolorred(주중데이터!X461))=TRUE,ISNUMBER(getcolorred(주중데이터!Y461))=TRUE),"Up-regulation",IF(OR(ISNUMBER(getcolorgreen(주중데이터!X461))=TRUE,ISNUMBER(getcolorgreen(주중데이터!Y461))=TRUE),"Down-regulation","No")))</f>
        <v>Down-regulation</v>
      </c>
      <c r="Y1717" s="82"/>
      <c r="Z1717" s="76"/>
    </row>
    <row r="1718" spans="1:51">
      <c r="A1718" s="36" t="s">
        <v>18</v>
      </c>
      <c r="B1718" s="81" t="str">
        <f>IF(AND(주중데이터!B462=0,주중데이터!C462=0),0,IF(OR(ISNUMBER(getcolorred(주중데이터!B462))=TRUE,ISNUMBER(getcolorred(주중데이터!C462))=TRUE),"Up-regulation",IF(OR(ISNUMBER(getcolorgreen(주중데이터!B462))=TRUE,ISNUMBER(getcolorgreen(주중데이터!C462))=TRUE),"Down-regulation","No")))</f>
        <v>No</v>
      </c>
      <c r="C1718" s="81"/>
      <c r="D1718" s="81" t="str">
        <f>IF(AND(주중데이터!D462=0,주중데이터!E462=0),0,IF(OR(ISNUMBER(getcolorred(주중데이터!D462))=TRUE,ISNUMBER(getcolorred(주중데이터!E462))=TRUE),"Up-regulation",IF(OR(ISNUMBER(getcolorgreen(주중데이터!D462))=TRUE,ISNUMBER(getcolorgreen(주중데이터!E462))=TRUE),"Down-regulation","No")))</f>
        <v>Down-regulation</v>
      </c>
      <c r="E1718" s="81"/>
      <c r="F1718" s="81" t="str">
        <f>IF(AND(주중데이터!F462=0,주중데이터!G462=0),0,IF(OR(ISNUMBER(getcolorred(주중데이터!F462))=TRUE,ISNUMBER(getcolorred(주중데이터!G462))=TRUE),"Up-regulation",IF(OR(ISNUMBER(getcolorgreen(주중데이터!F462))=TRUE,ISNUMBER(getcolorgreen(주중데이터!G462))=TRUE),"Down-regulation","No")))</f>
        <v>No</v>
      </c>
      <c r="G1718" s="81"/>
      <c r="H1718" s="81" t="str">
        <f>IF(AND(주중데이터!H462=0,주중데이터!I462=0),0,IF(OR(ISNUMBER(getcolorred(주중데이터!H462))=TRUE,ISNUMBER(getcolorred(주중데이터!I462))=TRUE),"Up-regulation",IF(OR(ISNUMBER(getcolorgreen(주중데이터!H462))=TRUE,ISNUMBER(getcolorgreen(주중데이터!I462))=TRUE),"Down-regulation","No")))</f>
        <v>Down-regulation</v>
      </c>
      <c r="I1718" s="81"/>
      <c r="J1718" s="81" t="str">
        <f>IF(AND(주중데이터!J462=0,주중데이터!K462=0),0,IF(OR(ISNUMBER(getcolorred(주중데이터!J462))=TRUE,ISNUMBER(getcolorred(주중데이터!K462))=TRUE),"Up-regulation",IF(OR(ISNUMBER(getcolorgreen(주중데이터!J462))=TRUE,ISNUMBER(getcolorgreen(주중데이터!K462))=TRUE),"Down-regulation","No")))</f>
        <v>No</v>
      </c>
      <c r="K1718" s="81"/>
      <c r="L1718" s="81" t="str">
        <f>IF(AND(주중데이터!L462=0,주중데이터!M462=0),0,IF(OR(ISNUMBER(getcolorred(주중데이터!L462))=TRUE,ISNUMBER(getcolorred(주중데이터!M462))=TRUE),"Up-regulation",IF(OR(ISNUMBER(getcolorgreen(주중데이터!L462))=TRUE,ISNUMBER(getcolorgreen(주중데이터!M462))=TRUE),"Down-regulation","No")))</f>
        <v>No</v>
      </c>
      <c r="M1718" s="81"/>
      <c r="N1718" s="81" t="str">
        <f>IF(AND(주중데이터!N462=0,주중데이터!O462=0),0,IF(OR(ISNUMBER(getcolorred(주중데이터!N462))=TRUE,ISNUMBER(getcolorred(주중데이터!O462))=TRUE),"Up-regulation",IF(OR(ISNUMBER(getcolorgreen(주중데이터!N462))=TRUE,ISNUMBER(getcolorgreen(주중데이터!O462))=TRUE),"Down-regulation","No")))</f>
        <v>No</v>
      </c>
      <c r="O1718" s="81"/>
      <c r="P1718" s="81" t="str">
        <f>IF(AND(주중데이터!P462=0,주중데이터!Q462=0),0,IF(OR(ISNUMBER(getcolorred(주중데이터!P462))=TRUE,ISNUMBER(getcolorred(주중데이터!Q462))=TRUE),"Up-regulation",IF(OR(ISNUMBER(getcolorgreen(주중데이터!P462))=TRUE,ISNUMBER(getcolorgreen(주중데이터!Q462))=TRUE),"Down-regulation","No")))</f>
        <v>No</v>
      </c>
      <c r="Q1718" s="81"/>
      <c r="R1718" s="81" t="str">
        <f>IF(AND(주중데이터!R462=0,주중데이터!S462=0),0,IF(OR(ISNUMBER(getcolorred(주중데이터!R462))=TRUE,ISNUMBER(getcolorred(주중데이터!S462))=TRUE),"Up-regulation",IF(OR(ISNUMBER(getcolorgreen(주중데이터!R462))=TRUE,ISNUMBER(getcolorgreen(주중데이터!S462))=TRUE),"Down-regulation","No")))</f>
        <v>No</v>
      </c>
      <c r="S1718" s="81"/>
      <c r="T1718" s="81" t="str">
        <f>IF(AND(주중데이터!T462=0,주중데이터!U462=0),0,IF(OR(ISNUMBER(getcolorred(주중데이터!T462))=TRUE,ISNUMBER(getcolorred(주중데이터!U462))=TRUE),"Up-regulation",IF(OR(ISNUMBER(getcolorgreen(주중데이터!T462))=TRUE,ISNUMBER(getcolorgreen(주중데이터!U462))=TRUE),"Down-regulation","No")))</f>
        <v>No</v>
      </c>
      <c r="U1718" s="81"/>
      <c r="V1718" s="81" t="str">
        <f>IF(AND(주중데이터!V462=0,주중데이터!W462=0),0,IF(OR(ISNUMBER(getcolorred(주중데이터!V462))=TRUE,ISNUMBER(getcolorred(주중데이터!W462))=TRUE),"Up-regulation",IF(OR(ISNUMBER(getcolorgreen(주중데이터!V462))=TRUE,ISNUMBER(getcolorgreen(주중데이터!W462))=TRUE),"Down-regulation","No")))</f>
        <v>Down-regulation</v>
      </c>
      <c r="W1718" s="81"/>
      <c r="X1718" s="81" t="str">
        <f>IF(AND(주중데이터!X462=0,주중데이터!Y462=0),0,IF(OR(ISNUMBER(getcolorred(주중데이터!X462))=TRUE,ISNUMBER(getcolorred(주중데이터!Y462))=TRUE),"Up-regulation",IF(OR(ISNUMBER(getcolorgreen(주중데이터!X462))=TRUE,ISNUMBER(getcolorgreen(주중데이터!Y462))=TRUE),"Down-regulation","No")))</f>
        <v>Down-regulation</v>
      </c>
      <c r="Y1718" s="82"/>
      <c r="Z1718" s="76"/>
    </row>
    <row r="1719" spans="1:51">
      <c r="A1719" s="36" t="s">
        <v>19</v>
      </c>
      <c r="B1719" s="81" t="str">
        <f>IF(AND(주중데이터!B463=0,주중데이터!C463=0),0,IF(OR(ISNUMBER(getcolorred(주중데이터!B463))=TRUE,ISNUMBER(getcolorred(주중데이터!C463))=TRUE),"Up-regulation",IF(OR(ISNUMBER(getcolorgreen(주중데이터!B463))=TRUE,ISNUMBER(getcolorgreen(주중데이터!C463))=TRUE),"Down-regulation","No")))</f>
        <v>No</v>
      </c>
      <c r="C1719" s="81"/>
      <c r="D1719" s="81" t="str">
        <f>IF(AND(주중데이터!D463=0,주중데이터!E463=0),0,IF(OR(ISNUMBER(getcolorred(주중데이터!D463))=TRUE,ISNUMBER(getcolorred(주중데이터!E463))=TRUE),"Up-regulation",IF(OR(ISNUMBER(getcolorgreen(주중데이터!D463))=TRUE,ISNUMBER(getcolorgreen(주중데이터!E463))=TRUE),"Down-regulation","No")))</f>
        <v>No</v>
      </c>
      <c r="E1719" s="81"/>
      <c r="F1719" s="81" t="str">
        <f>IF(AND(주중데이터!F463=0,주중데이터!G463=0),0,IF(OR(ISNUMBER(getcolorred(주중데이터!F463))=TRUE,ISNUMBER(getcolorred(주중데이터!G463))=TRUE),"Up-regulation",IF(OR(ISNUMBER(getcolorgreen(주중데이터!F463))=TRUE,ISNUMBER(getcolorgreen(주중데이터!G463))=TRUE),"Down-regulation","No")))</f>
        <v>No</v>
      </c>
      <c r="G1719" s="81"/>
      <c r="H1719" s="81" t="str">
        <f>IF(AND(주중데이터!H463=0,주중데이터!I463=0),0,IF(OR(ISNUMBER(getcolorred(주중데이터!H463))=TRUE,ISNUMBER(getcolorred(주중데이터!I463))=TRUE),"Up-regulation",IF(OR(ISNUMBER(getcolorgreen(주중데이터!H463))=TRUE,ISNUMBER(getcolorgreen(주중데이터!I463))=TRUE),"Down-regulation","No")))</f>
        <v>Down-regulation</v>
      </c>
      <c r="I1719" s="81"/>
      <c r="J1719" s="81" t="str">
        <f>IF(AND(주중데이터!J463=0,주중데이터!K463=0),0,IF(OR(ISNUMBER(getcolorred(주중데이터!J463))=TRUE,ISNUMBER(getcolorred(주중데이터!K463))=TRUE),"Up-regulation",IF(OR(ISNUMBER(getcolorgreen(주중데이터!J463))=TRUE,ISNUMBER(getcolorgreen(주중데이터!K463))=TRUE),"Down-regulation","No")))</f>
        <v>No</v>
      </c>
      <c r="K1719" s="81"/>
      <c r="L1719" s="81" t="str">
        <f>IF(AND(주중데이터!L463=0,주중데이터!M463=0),0,IF(OR(ISNUMBER(getcolorred(주중데이터!L463))=TRUE,ISNUMBER(getcolorred(주중데이터!M463))=TRUE),"Up-regulation",IF(OR(ISNUMBER(getcolorgreen(주중데이터!L463))=TRUE,ISNUMBER(getcolorgreen(주중데이터!M463))=TRUE),"Down-regulation","No")))</f>
        <v>No</v>
      </c>
      <c r="M1719" s="81"/>
      <c r="N1719" s="81" t="str">
        <f>IF(AND(주중데이터!N463=0,주중데이터!O463=0),0,IF(OR(ISNUMBER(getcolorred(주중데이터!N463))=TRUE,ISNUMBER(getcolorred(주중데이터!O463))=TRUE),"Up-regulation",IF(OR(ISNUMBER(getcolorgreen(주중데이터!N463))=TRUE,ISNUMBER(getcolorgreen(주중데이터!O463))=TRUE),"Down-regulation","No")))</f>
        <v>No</v>
      </c>
      <c r="O1719" s="81"/>
      <c r="P1719" s="81" t="str">
        <f>IF(AND(주중데이터!P463=0,주중데이터!Q463=0),0,IF(OR(ISNUMBER(getcolorred(주중데이터!P463))=TRUE,ISNUMBER(getcolorred(주중데이터!Q463))=TRUE),"Up-regulation",IF(OR(ISNUMBER(getcolorgreen(주중데이터!P463))=TRUE,ISNUMBER(getcolorgreen(주중데이터!Q463))=TRUE),"Down-regulation","No")))</f>
        <v>No</v>
      </c>
      <c r="Q1719" s="81"/>
      <c r="R1719" s="81" t="str">
        <f>IF(AND(주중데이터!R463=0,주중데이터!S463=0),0,IF(OR(ISNUMBER(getcolorred(주중데이터!R463))=TRUE,ISNUMBER(getcolorred(주중데이터!S463))=TRUE),"Up-regulation",IF(OR(ISNUMBER(getcolorgreen(주중데이터!R463))=TRUE,ISNUMBER(getcolorgreen(주중데이터!S463))=TRUE),"Down-regulation","No")))</f>
        <v>No</v>
      </c>
      <c r="S1719" s="81"/>
      <c r="T1719" s="81" t="str">
        <f>IF(AND(주중데이터!T463=0,주중데이터!U463=0),0,IF(OR(ISNUMBER(getcolorred(주중데이터!T463))=TRUE,ISNUMBER(getcolorred(주중데이터!U463))=TRUE),"Up-regulation",IF(OR(ISNUMBER(getcolorgreen(주중데이터!T463))=TRUE,ISNUMBER(getcolorgreen(주중데이터!U463))=TRUE),"Down-regulation","No")))</f>
        <v>No</v>
      </c>
      <c r="U1719" s="81"/>
      <c r="V1719" s="81" t="str">
        <f>IF(AND(주중데이터!V463=0,주중데이터!W463=0),0,IF(OR(ISNUMBER(getcolorred(주중데이터!V463))=TRUE,ISNUMBER(getcolorred(주중데이터!W463))=TRUE),"Up-regulation",IF(OR(ISNUMBER(getcolorgreen(주중데이터!V463))=TRUE,ISNUMBER(getcolorgreen(주중데이터!W463))=TRUE),"Down-regulation","No")))</f>
        <v>No</v>
      </c>
      <c r="W1719" s="81"/>
      <c r="X1719" s="81" t="str">
        <f>IF(AND(주중데이터!X463=0,주중데이터!Y463=0),0,IF(OR(ISNUMBER(getcolorred(주중데이터!X463))=TRUE,ISNUMBER(getcolorred(주중데이터!Y463))=TRUE),"Up-regulation",IF(OR(ISNUMBER(getcolorgreen(주중데이터!X463))=TRUE,ISNUMBER(getcolorgreen(주중데이터!Y463))=TRUE),"Down-regulation","No")))</f>
        <v>No</v>
      </c>
      <c r="Y1719" s="82"/>
      <c r="Z1719" s="76"/>
    </row>
    <row r="1720" spans="1:51">
      <c r="A1720" s="36" t="s">
        <v>20</v>
      </c>
      <c r="B1720" s="81" t="str">
        <f>IF(AND(주중데이터!B464=0,주중데이터!C464=0),0,IF(OR(ISNUMBER(getcolorred(주중데이터!B464))=TRUE,ISNUMBER(getcolorred(주중데이터!C464))=TRUE),"Up-regulation",IF(OR(ISNUMBER(getcolorgreen(주중데이터!B464))=TRUE,ISNUMBER(getcolorgreen(주중데이터!C464))=TRUE),"Down-regulation","No")))</f>
        <v>No</v>
      </c>
      <c r="C1720" s="81"/>
      <c r="D1720" s="81" t="str">
        <f>IF(AND(주중데이터!D464=0,주중데이터!E464=0),0,IF(OR(ISNUMBER(getcolorred(주중데이터!D464))=TRUE,ISNUMBER(getcolorred(주중데이터!E464))=TRUE),"Up-regulation",IF(OR(ISNUMBER(getcolorgreen(주중데이터!D464))=TRUE,ISNUMBER(getcolorgreen(주중데이터!E464))=TRUE),"Down-regulation","No")))</f>
        <v>No</v>
      </c>
      <c r="E1720" s="81"/>
      <c r="F1720" s="81" t="str">
        <f>IF(AND(주중데이터!F464=0,주중데이터!G464=0),0,IF(OR(ISNUMBER(getcolorred(주중데이터!F464))=TRUE,ISNUMBER(getcolorred(주중데이터!G464))=TRUE),"Up-regulation",IF(OR(ISNUMBER(getcolorgreen(주중데이터!F464))=TRUE,ISNUMBER(getcolorgreen(주중데이터!G464))=TRUE),"Down-regulation","No")))</f>
        <v>No</v>
      </c>
      <c r="G1720" s="81"/>
      <c r="H1720" s="81" t="str">
        <f>IF(AND(주중데이터!H464=0,주중데이터!I464=0),0,IF(OR(ISNUMBER(getcolorred(주중데이터!H464))=TRUE,ISNUMBER(getcolorred(주중데이터!I464))=TRUE),"Up-regulation",IF(OR(ISNUMBER(getcolorgreen(주중데이터!H464))=TRUE,ISNUMBER(getcolorgreen(주중데이터!I464))=TRUE),"Down-regulation","No")))</f>
        <v>Down-regulation</v>
      </c>
      <c r="I1720" s="81"/>
      <c r="J1720" s="81" t="str">
        <f>IF(AND(주중데이터!J464=0,주중데이터!K464=0),0,IF(OR(ISNUMBER(getcolorred(주중데이터!J464))=TRUE,ISNUMBER(getcolorred(주중데이터!K464))=TRUE),"Up-regulation",IF(OR(ISNUMBER(getcolorgreen(주중데이터!J464))=TRUE,ISNUMBER(getcolorgreen(주중데이터!K464))=TRUE),"Down-regulation","No")))</f>
        <v>No</v>
      </c>
      <c r="K1720" s="81"/>
      <c r="L1720" s="81" t="str">
        <f>IF(AND(주중데이터!L464=0,주중데이터!M464=0),0,IF(OR(ISNUMBER(getcolorred(주중데이터!L464))=TRUE,ISNUMBER(getcolorred(주중데이터!M464))=TRUE),"Up-regulation",IF(OR(ISNUMBER(getcolorgreen(주중데이터!L464))=TRUE,ISNUMBER(getcolorgreen(주중데이터!M464))=TRUE),"Down-regulation","No")))</f>
        <v>No</v>
      </c>
      <c r="M1720" s="81"/>
      <c r="N1720" s="81" t="str">
        <f>IF(AND(주중데이터!N464=0,주중데이터!O464=0),0,IF(OR(ISNUMBER(getcolorred(주중데이터!N464))=TRUE,ISNUMBER(getcolorred(주중데이터!O464))=TRUE),"Up-regulation",IF(OR(ISNUMBER(getcolorgreen(주중데이터!N464))=TRUE,ISNUMBER(getcolorgreen(주중데이터!O464))=TRUE),"Down-regulation","No")))</f>
        <v>No</v>
      </c>
      <c r="O1720" s="81"/>
      <c r="P1720" s="81" t="str">
        <f>IF(AND(주중데이터!P464=0,주중데이터!Q464=0),0,IF(OR(ISNUMBER(getcolorred(주중데이터!P464))=TRUE,ISNUMBER(getcolorred(주중데이터!Q464))=TRUE),"Up-regulation",IF(OR(ISNUMBER(getcolorgreen(주중데이터!P464))=TRUE,ISNUMBER(getcolorgreen(주중데이터!Q464))=TRUE),"Down-regulation","No")))</f>
        <v>No</v>
      </c>
      <c r="Q1720" s="81"/>
      <c r="R1720" s="81" t="str">
        <f>IF(AND(주중데이터!R464=0,주중데이터!S464=0),0,IF(OR(ISNUMBER(getcolorred(주중데이터!R464))=TRUE,ISNUMBER(getcolorred(주중데이터!S464))=TRUE),"Up-regulation",IF(OR(ISNUMBER(getcolorgreen(주중데이터!R464))=TRUE,ISNUMBER(getcolorgreen(주중데이터!S464))=TRUE),"Down-regulation","No")))</f>
        <v>No</v>
      </c>
      <c r="S1720" s="81"/>
      <c r="T1720" s="81" t="str">
        <f>IF(AND(주중데이터!T464=0,주중데이터!U464=0),0,IF(OR(ISNUMBER(getcolorred(주중데이터!T464))=TRUE,ISNUMBER(getcolorred(주중데이터!U464))=TRUE),"Up-regulation",IF(OR(ISNUMBER(getcolorgreen(주중데이터!T464))=TRUE,ISNUMBER(getcolorgreen(주중데이터!U464))=TRUE),"Down-regulation","No")))</f>
        <v>No</v>
      </c>
      <c r="U1720" s="81"/>
      <c r="V1720" s="81" t="str">
        <f>IF(AND(주중데이터!V464=0,주중데이터!W464=0),0,IF(OR(ISNUMBER(getcolorred(주중데이터!V464))=TRUE,ISNUMBER(getcolorred(주중데이터!W464))=TRUE),"Up-regulation",IF(OR(ISNUMBER(getcolorgreen(주중데이터!V464))=TRUE,ISNUMBER(getcolorgreen(주중데이터!W464))=TRUE),"Down-regulation","No")))</f>
        <v>No</v>
      </c>
      <c r="W1720" s="81"/>
      <c r="X1720" s="81" t="str">
        <f>IF(AND(주중데이터!X464=0,주중데이터!Y464=0),0,IF(OR(ISNUMBER(getcolorred(주중데이터!X464))=TRUE,ISNUMBER(getcolorred(주중데이터!Y464))=TRUE),"Up-regulation",IF(OR(ISNUMBER(getcolorgreen(주중데이터!X464))=TRUE,ISNUMBER(getcolorgreen(주중데이터!Y464))=TRUE),"Down-regulation","No")))</f>
        <v>No</v>
      </c>
      <c r="Y1720" s="82"/>
      <c r="Z1720" s="76"/>
    </row>
    <row r="1721" spans="1:51">
      <c r="A1721" s="36" t="s">
        <v>21</v>
      </c>
      <c r="B1721" s="81" t="str">
        <f>IF(AND(주중데이터!B465=0,주중데이터!C465=0),0,IF(OR(ISNUMBER(getcolorred(주중데이터!B465))=TRUE,ISNUMBER(getcolorred(주중데이터!C465))=TRUE),"Up-regulation",IF(OR(ISNUMBER(getcolorgreen(주중데이터!B465))=TRUE,ISNUMBER(getcolorgreen(주중데이터!C465))=TRUE),"Down-regulation","No")))</f>
        <v>No</v>
      </c>
      <c r="C1721" s="81"/>
      <c r="D1721" s="81" t="str">
        <f>IF(AND(주중데이터!D465=0,주중데이터!E465=0),0,IF(OR(ISNUMBER(getcolorred(주중데이터!D465))=TRUE,ISNUMBER(getcolorred(주중데이터!E465))=TRUE),"Up-regulation",IF(OR(ISNUMBER(getcolorgreen(주중데이터!D465))=TRUE,ISNUMBER(getcolorgreen(주중데이터!E465))=TRUE),"Down-regulation","No")))</f>
        <v>No</v>
      </c>
      <c r="E1721" s="81"/>
      <c r="F1721" s="81" t="str">
        <f>IF(AND(주중데이터!F465=0,주중데이터!G465=0),0,IF(OR(ISNUMBER(getcolorred(주중데이터!F465))=TRUE,ISNUMBER(getcolorred(주중데이터!G465))=TRUE),"Up-regulation",IF(OR(ISNUMBER(getcolorgreen(주중데이터!F465))=TRUE,ISNUMBER(getcolorgreen(주중데이터!G465))=TRUE),"Down-regulation","No")))</f>
        <v>No</v>
      </c>
      <c r="G1721" s="81"/>
      <c r="H1721" s="81" t="str">
        <f>IF(AND(주중데이터!H465=0,주중데이터!I465=0),0,IF(OR(ISNUMBER(getcolorred(주중데이터!H465))=TRUE,ISNUMBER(getcolorred(주중데이터!I465))=TRUE),"Up-regulation",IF(OR(ISNUMBER(getcolorgreen(주중데이터!H465))=TRUE,ISNUMBER(getcolorgreen(주중데이터!I465))=TRUE),"Down-regulation","No")))</f>
        <v>Down-regulation</v>
      </c>
      <c r="I1721" s="81"/>
      <c r="J1721" s="81" t="str">
        <f>IF(AND(주중데이터!J465=0,주중데이터!K465=0),0,IF(OR(ISNUMBER(getcolorred(주중데이터!J465))=TRUE,ISNUMBER(getcolorred(주중데이터!K465))=TRUE),"Up-regulation",IF(OR(ISNUMBER(getcolorgreen(주중데이터!J465))=TRUE,ISNUMBER(getcolorgreen(주중데이터!K465))=TRUE),"Down-regulation","No")))</f>
        <v>No</v>
      </c>
      <c r="K1721" s="81"/>
      <c r="L1721" s="81" t="str">
        <f>IF(AND(주중데이터!L465=0,주중데이터!M465=0),0,IF(OR(ISNUMBER(getcolorred(주중데이터!L465))=TRUE,ISNUMBER(getcolorred(주중데이터!M465))=TRUE),"Up-regulation",IF(OR(ISNUMBER(getcolorgreen(주중데이터!L465))=TRUE,ISNUMBER(getcolorgreen(주중데이터!M465))=TRUE),"Down-regulation","No")))</f>
        <v>No</v>
      </c>
      <c r="M1721" s="81"/>
      <c r="N1721" s="81" t="str">
        <f>IF(AND(주중데이터!N465=0,주중데이터!O465=0),0,IF(OR(ISNUMBER(getcolorred(주중데이터!N465))=TRUE,ISNUMBER(getcolorred(주중데이터!O465))=TRUE),"Up-regulation",IF(OR(ISNUMBER(getcolorgreen(주중데이터!N465))=TRUE,ISNUMBER(getcolorgreen(주중데이터!O465))=TRUE),"Down-regulation","No")))</f>
        <v>No</v>
      </c>
      <c r="O1721" s="81"/>
      <c r="P1721" s="81" t="str">
        <f>IF(AND(주중데이터!P465=0,주중데이터!Q465=0),0,IF(OR(ISNUMBER(getcolorred(주중데이터!P465))=TRUE,ISNUMBER(getcolorred(주중데이터!Q465))=TRUE),"Up-regulation",IF(OR(ISNUMBER(getcolorgreen(주중데이터!P465))=TRUE,ISNUMBER(getcolorgreen(주중데이터!Q465))=TRUE),"Down-regulation","No")))</f>
        <v>No</v>
      </c>
      <c r="Q1721" s="81"/>
      <c r="R1721" s="81" t="str">
        <f>IF(AND(주중데이터!R465=0,주중데이터!S465=0),0,IF(OR(ISNUMBER(getcolorred(주중데이터!R465))=TRUE,ISNUMBER(getcolorred(주중데이터!S465))=TRUE),"Up-regulation",IF(OR(ISNUMBER(getcolorgreen(주중데이터!R465))=TRUE,ISNUMBER(getcolorgreen(주중데이터!S465))=TRUE),"Down-regulation","No")))</f>
        <v>No</v>
      </c>
      <c r="S1721" s="81"/>
      <c r="T1721" s="81" t="str">
        <f>IF(AND(주중데이터!T465=0,주중데이터!U465=0),0,IF(OR(ISNUMBER(getcolorred(주중데이터!T465))=TRUE,ISNUMBER(getcolorred(주중데이터!U465))=TRUE),"Up-regulation",IF(OR(ISNUMBER(getcolorgreen(주중데이터!T465))=TRUE,ISNUMBER(getcolorgreen(주중데이터!U465))=TRUE),"Down-regulation","No")))</f>
        <v>No</v>
      </c>
      <c r="U1721" s="81"/>
      <c r="V1721" s="81" t="str">
        <f>IF(AND(주중데이터!V465=0,주중데이터!W465=0),0,IF(OR(ISNUMBER(getcolorred(주중데이터!V465))=TRUE,ISNUMBER(getcolorred(주중데이터!W465))=TRUE),"Up-regulation",IF(OR(ISNUMBER(getcolorgreen(주중데이터!V465))=TRUE,ISNUMBER(getcolorgreen(주중데이터!W465))=TRUE),"Down-regulation","No")))</f>
        <v>No</v>
      </c>
      <c r="W1721" s="81"/>
      <c r="X1721" s="81" t="str">
        <f>IF(AND(주중데이터!X465=0,주중데이터!Y465=0),0,IF(OR(ISNUMBER(getcolorred(주중데이터!X465))=TRUE,ISNUMBER(getcolorred(주중데이터!Y465))=TRUE),"Up-regulation",IF(OR(ISNUMBER(getcolorgreen(주중데이터!X465))=TRUE,ISNUMBER(getcolorgreen(주중데이터!Y465))=TRUE),"Down-regulation","No")))</f>
        <v>No</v>
      </c>
      <c r="Y1721" s="82"/>
      <c r="Z1721" s="76"/>
    </row>
    <row r="1722" spans="1:51">
      <c r="A1722" s="36" t="s">
        <v>22</v>
      </c>
      <c r="B1722" s="81" t="str">
        <f>IF(AND(주중데이터!B466=0,주중데이터!C466=0),0,IF(OR(ISNUMBER(getcolorred(주중데이터!B466))=TRUE,ISNUMBER(getcolorred(주중데이터!C466))=TRUE),"Up-regulation",IF(OR(ISNUMBER(getcolorgreen(주중데이터!B466))=TRUE,ISNUMBER(getcolorgreen(주중데이터!C466))=TRUE),"Down-regulation","No")))</f>
        <v>No</v>
      </c>
      <c r="C1722" s="81"/>
      <c r="D1722" s="81" t="str">
        <f>IF(AND(주중데이터!D466=0,주중데이터!E466=0),0,IF(OR(ISNUMBER(getcolorred(주중데이터!D466))=TRUE,ISNUMBER(getcolorred(주중데이터!E466))=TRUE),"Up-regulation",IF(OR(ISNUMBER(getcolorgreen(주중데이터!D466))=TRUE,ISNUMBER(getcolorgreen(주중데이터!E466))=TRUE),"Down-regulation","No")))</f>
        <v>No</v>
      </c>
      <c r="E1722" s="81"/>
      <c r="F1722" s="81" t="str">
        <f>IF(AND(주중데이터!F466=0,주중데이터!G466=0),0,IF(OR(ISNUMBER(getcolorred(주중데이터!F466))=TRUE,ISNUMBER(getcolorred(주중데이터!G466))=TRUE),"Up-regulation",IF(OR(ISNUMBER(getcolorgreen(주중데이터!F466))=TRUE,ISNUMBER(getcolorgreen(주중데이터!G466))=TRUE),"Down-regulation","No")))</f>
        <v>Up-regulation</v>
      </c>
      <c r="G1722" s="81"/>
      <c r="H1722" s="81" t="str">
        <f>IF(AND(주중데이터!H466=0,주중데이터!I466=0),0,IF(OR(ISNUMBER(getcolorred(주중데이터!H466))=TRUE,ISNUMBER(getcolorred(주중데이터!I466))=TRUE),"Up-regulation",IF(OR(ISNUMBER(getcolorgreen(주중데이터!H466))=TRUE,ISNUMBER(getcolorgreen(주중데이터!I466))=TRUE),"Down-regulation","No")))</f>
        <v>Down-regulation</v>
      </c>
      <c r="I1722" s="81"/>
      <c r="J1722" s="81" t="str">
        <f>IF(AND(주중데이터!J466=0,주중데이터!K466=0),0,IF(OR(ISNUMBER(getcolorred(주중데이터!J466))=TRUE,ISNUMBER(getcolorred(주중데이터!K466))=TRUE),"Up-regulation",IF(OR(ISNUMBER(getcolorgreen(주중데이터!J466))=TRUE,ISNUMBER(getcolorgreen(주중데이터!K466))=TRUE),"Down-regulation","No")))</f>
        <v>No</v>
      </c>
      <c r="K1722" s="81"/>
      <c r="L1722" s="81" t="str">
        <f>IF(AND(주중데이터!L466=0,주중데이터!M466=0),0,IF(OR(ISNUMBER(getcolorred(주중데이터!L466))=TRUE,ISNUMBER(getcolorred(주중데이터!M466))=TRUE),"Up-regulation",IF(OR(ISNUMBER(getcolorgreen(주중데이터!L466))=TRUE,ISNUMBER(getcolorgreen(주중데이터!M466))=TRUE),"Down-regulation","No")))</f>
        <v>Up-regulation</v>
      </c>
      <c r="M1722" s="81"/>
      <c r="N1722" s="81" t="str">
        <f>IF(AND(주중데이터!N466=0,주중데이터!O466=0),0,IF(OR(ISNUMBER(getcolorred(주중데이터!N466))=TRUE,ISNUMBER(getcolorred(주중데이터!O466))=TRUE),"Up-regulation",IF(OR(ISNUMBER(getcolorgreen(주중데이터!N466))=TRUE,ISNUMBER(getcolorgreen(주중데이터!O466))=TRUE),"Down-regulation","No")))</f>
        <v>Up-regulation</v>
      </c>
      <c r="O1722" s="81"/>
      <c r="P1722" s="81" t="str">
        <f>IF(AND(주중데이터!P466=0,주중데이터!Q466=0),0,IF(OR(ISNUMBER(getcolorred(주중데이터!P466))=TRUE,ISNUMBER(getcolorred(주중데이터!Q466))=TRUE),"Up-regulation",IF(OR(ISNUMBER(getcolorgreen(주중데이터!P466))=TRUE,ISNUMBER(getcolorgreen(주중데이터!Q466))=TRUE),"Down-regulation","No")))</f>
        <v>Up-regulation</v>
      </c>
      <c r="Q1722" s="81"/>
      <c r="R1722" s="81" t="str">
        <f>IF(AND(주중데이터!R466=0,주중데이터!S466=0),0,IF(OR(ISNUMBER(getcolorred(주중데이터!R466))=TRUE,ISNUMBER(getcolorred(주중데이터!S466))=TRUE),"Up-regulation",IF(OR(ISNUMBER(getcolorgreen(주중데이터!R466))=TRUE,ISNUMBER(getcolorgreen(주중데이터!S466))=TRUE),"Down-regulation","No")))</f>
        <v>Up-regulation</v>
      </c>
      <c r="S1722" s="81"/>
      <c r="T1722" s="81" t="str">
        <f>IF(AND(주중데이터!T466=0,주중데이터!U466=0),0,IF(OR(ISNUMBER(getcolorred(주중데이터!T466))=TRUE,ISNUMBER(getcolorred(주중데이터!U466))=TRUE),"Up-regulation",IF(OR(ISNUMBER(getcolorgreen(주중데이터!T466))=TRUE,ISNUMBER(getcolorgreen(주중데이터!U466))=TRUE),"Down-regulation","No")))</f>
        <v>No</v>
      </c>
      <c r="U1722" s="81"/>
      <c r="V1722" s="81" t="str">
        <f>IF(AND(주중데이터!V466=0,주중데이터!W466=0),0,IF(OR(ISNUMBER(getcolorred(주중데이터!V466))=TRUE,ISNUMBER(getcolorred(주중데이터!W466))=TRUE),"Up-regulation",IF(OR(ISNUMBER(getcolorgreen(주중데이터!V466))=TRUE,ISNUMBER(getcolorgreen(주중데이터!W466))=TRUE),"Down-regulation","No")))</f>
        <v>Up-regulation</v>
      </c>
      <c r="W1722" s="81"/>
      <c r="X1722" s="81" t="str">
        <f>IF(AND(주중데이터!X466=0,주중데이터!Y466=0),0,IF(OR(ISNUMBER(getcolorred(주중데이터!X466))=TRUE,ISNUMBER(getcolorred(주중데이터!Y466))=TRUE),"Up-regulation",IF(OR(ISNUMBER(getcolorgreen(주중데이터!X466))=TRUE,ISNUMBER(getcolorgreen(주중데이터!Y466))=TRUE),"Down-regulation","No")))</f>
        <v>Up-regulation</v>
      </c>
      <c r="Y1722" s="82"/>
      <c r="Z1722" s="76"/>
    </row>
    <row r="1723" spans="1:51">
      <c r="A1723" s="36" t="s">
        <v>23</v>
      </c>
      <c r="B1723" s="81" t="str">
        <f>IF(AND(주중데이터!B467=0,주중데이터!C467=0),0,IF(OR(ISNUMBER(getcolorred(주중데이터!B467))=TRUE,ISNUMBER(getcolorred(주중데이터!C467))=TRUE),"Up-regulation",IF(OR(ISNUMBER(getcolorgreen(주중데이터!B467))=TRUE,ISNUMBER(getcolorgreen(주중데이터!C467))=TRUE),"Down-regulation","No")))</f>
        <v>No</v>
      </c>
      <c r="C1723" s="81"/>
      <c r="D1723" s="81" t="str">
        <f>IF(AND(주중데이터!D467=0,주중데이터!E467=0),0,IF(OR(ISNUMBER(getcolorred(주중데이터!D467))=TRUE,ISNUMBER(getcolorred(주중데이터!E467))=TRUE),"Up-regulation",IF(OR(ISNUMBER(getcolorgreen(주중데이터!D467))=TRUE,ISNUMBER(getcolorgreen(주중데이터!E467))=TRUE),"Down-regulation","No")))</f>
        <v>No</v>
      </c>
      <c r="E1723" s="81"/>
      <c r="F1723" s="81" t="str">
        <f>IF(AND(주중데이터!F467=0,주중데이터!G467=0),0,IF(OR(ISNUMBER(getcolorred(주중데이터!F467))=TRUE,ISNUMBER(getcolorred(주중데이터!G467))=TRUE),"Up-regulation",IF(OR(ISNUMBER(getcolorgreen(주중데이터!F467))=TRUE,ISNUMBER(getcolorgreen(주중데이터!G467))=TRUE),"Down-regulation","No")))</f>
        <v>Up-regulation</v>
      </c>
      <c r="G1723" s="81"/>
      <c r="H1723" s="81" t="str">
        <f>IF(AND(주중데이터!H467=0,주중데이터!I467=0),0,IF(OR(ISNUMBER(getcolorred(주중데이터!H467))=TRUE,ISNUMBER(getcolorred(주중데이터!I467))=TRUE),"Up-regulation",IF(OR(ISNUMBER(getcolorgreen(주중데이터!H467))=TRUE,ISNUMBER(getcolorgreen(주중데이터!I467))=TRUE),"Down-regulation","No")))</f>
        <v>Down-regulation</v>
      </c>
      <c r="I1723" s="81"/>
      <c r="J1723" s="81" t="str">
        <f>IF(AND(주중데이터!J467=0,주중데이터!K467=0),0,IF(OR(ISNUMBER(getcolorred(주중데이터!J467))=TRUE,ISNUMBER(getcolorred(주중데이터!K467))=TRUE),"Up-regulation",IF(OR(ISNUMBER(getcolorgreen(주중데이터!J467))=TRUE,ISNUMBER(getcolorgreen(주중데이터!K467))=TRUE),"Down-regulation","No")))</f>
        <v>No</v>
      </c>
      <c r="K1723" s="81"/>
      <c r="L1723" s="81" t="str">
        <f>IF(AND(주중데이터!L467=0,주중데이터!M467=0),0,IF(OR(ISNUMBER(getcolorred(주중데이터!L467))=TRUE,ISNUMBER(getcolorred(주중데이터!M467))=TRUE),"Up-regulation",IF(OR(ISNUMBER(getcolorgreen(주중데이터!L467))=TRUE,ISNUMBER(getcolorgreen(주중데이터!M467))=TRUE),"Down-regulation","No")))</f>
        <v>No</v>
      </c>
      <c r="M1723" s="81"/>
      <c r="N1723" s="81" t="str">
        <f>IF(AND(주중데이터!N467=0,주중데이터!O467=0),0,IF(OR(ISNUMBER(getcolorred(주중데이터!N467))=TRUE,ISNUMBER(getcolorred(주중데이터!O467))=TRUE),"Up-regulation",IF(OR(ISNUMBER(getcolorgreen(주중데이터!N467))=TRUE,ISNUMBER(getcolorgreen(주중데이터!O467))=TRUE),"Down-regulation","No")))</f>
        <v>No</v>
      </c>
      <c r="O1723" s="81"/>
      <c r="P1723" s="81" t="str">
        <f>IF(AND(주중데이터!P467=0,주중데이터!Q467=0),0,IF(OR(ISNUMBER(getcolorred(주중데이터!P467))=TRUE,ISNUMBER(getcolorred(주중데이터!Q467))=TRUE),"Up-regulation",IF(OR(ISNUMBER(getcolorgreen(주중데이터!P467))=TRUE,ISNUMBER(getcolorgreen(주중데이터!Q467))=TRUE),"Down-regulation","No")))</f>
        <v>No</v>
      </c>
      <c r="Q1723" s="81"/>
      <c r="R1723" s="81" t="str">
        <f>IF(AND(주중데이터!R467=0,주중데이터!S467=0),0,IF(OR(ISNUMBER(getcolorred(주중데이터!R467))=TRUE,ISNUMBER(getcolorred(주중데이터!S467))=TRUE),"Up-regulation",IF(OR(ISNUMBER(getcolorgreen(주중데이터!R467))=TRUE,ISNUMBER(getcolorgreen(주중데이터!S467))=TRUE),"Down-regulation","No")))</f>
        <v>No</v>
      </c>
      <c r="S1723" s="81"/>
      <c r="T1723" s="81" t="str">
        <f>IF(AND(주중데이터!T467=0,주중데이터!U467=0),0,IF(OR(ISNUMBER(getcolorred(주중데이터!T467))=TRUE,ISNUMBER(getcolorred(주중데이터!U467))=TRUE),"Up-regulation",IF(OR(ISNUMBER(getcolorgreen(주중데이터!T467))=TRUE,ISNUMBER(getcolorgreen(주중데이터!U467))=TRUE),"Down-regulation","No")))</f>
        <v>Up-regulation</v>
      </c>
      <c r="U1723" s="81"/>
      <c r="V1723" s="81" t="str">
        <f>IF(AND(주중데이터!V467=0,주중데이터!W467=0),0,IF(OR(ISNUMBER(getcolorred(주중데이터!V467))=TRUE,ISNUMBER(getcolorred(주중데이터!W467))=TRUE),"Up-regulation",IF(OR(ISNUMBER(getcolorgreen(주중데이터!V467))=TRUE,ISNUMBER(getcolorgreen(주중데이터!W467))=TRUE),"Down-regulation","No")))</f>
        <v>No</v>
      </c>
      <c r="W1723" s="81"/>
      <c r="X1723" s="81" t="str">
        <f>IF(AND(주중데이터!X467=0,주중데이터!Y467=0),0,IF(OR(ISNUMBER(getcolorred(주중데이터!X467))=TRUE,ISNUMBER(getcolorred(주중데이터!Y467))=TRUE),"Up-regulation",IF(OR(ISNUMBER(getcolorgreen(주중데이터!X467))=TRUE,ISNUMBER(getcolorgreen(주중데이터!Y467))=TRUE),"Down-regulation","No")))</f>
        <v>No</v>
      </c>
      <c r="Y1723" s="82"/>
      <c r="Z1723" s="76"/>
    </row>
    <row r="1724" spans="1:51">
      <c r="A1724" s="36" t="s">
        <v>24</v>
      </c>
      <c r="B1724" s="81" t="str">
        <f>IF(AND(주중데이터!B468=0,주중데이터!C468=0),0,IF(OR(ISNUMBER(getcolorred(주중데이터!B468))=TRUE,ISNUMBER(getcolorred(주중데이터!C468))=TRUE),"Up-regulation",IF(OR(ISNUMBER(getcolorgreen(주중데이터!B468))=TRUE,ISNUMBER(getcolorgreen(주중데이터!C468))=TRUE),"Down-regulation","No")))</f>
        <v>No</v>
      </c>
      <c r="C1724" s="81"/>
      <c r="D1724" s="81" t="str">
        <f>IF(AND(주중데이터!D468=0,주중데이터!E468=0),0,IF(OR(ISNUMBER(getcolorred(주중데이터!D468))=TRUE,ISNUMBER(getcolorred(주중데이터!E468))=TRUE),"Up-regulation",IF(OR(ISNUMBER(getcolorgreen(주중데이터!D468))=TRUE,ISNUMBER(getcolorgreen(주중데이터!E468))=TRUE),"Down-regulation","No")))</f>
        <v>No</v>
      </c>
      <c r="E1724" s="81"/>
      <c r="F1724" s="81" t="str">
        <f>IF(AND(주중데이터!F468=0,주중데이터!G468=0),0,IF(OR(ISNUMBER(getcolorred(주중데이터!F468))=TRUE,ISNUMBER(getcolorred(주중데이터!G468))=TRUE),"Up-regulation",IF(OR(ISNUMBER(getcolorgreen(주중데이터!F468))=TRUE,ISNUMBER(getcolorgreen(주중데이터!G468))=TRUE),"Down-regulation","No")))</f>
        <v>Up-regulation</v>
      </c>
      <c r="G1724" s="81"/>
      <c r="H1724" s="81" t="str">
        <f>IF(AND(주중데이터!H468=0,주중데이터!I468=0),0,IF(OR(ISNUMBER(getcolorred(주중데이터!H468))=TRUE,ISNUMBER(getcolorred(주중데이터!I468))=TRUE),"Up-regulation",IF(OR(ISNUMBER(getcolorgreen(주중데이터!H468))=TRUE,ISNUMBER(getcolorgreen(주중데이터!I468))=TRUE),"Down-regulation","No")))</f>
        <v>Down-regulation</v>
      </c>
      <c r="I1724" s="81"/>
      <c r="J1724" s="81" t="str">
        <f>IF(AND(주중데이터!J468=0,주중데이터!K468=0),0,IF(OR(ISNUMBER(getcolorred(주중데이터!J468))=TRUE,ISNUMBER(getcolorred(주중데이터!K468))=TRUE),"Up-regulation",IF(OR(ISNUMBER(getcolorgreen(주중데이터!J468))=TRUE,ISNUMBER(getcolorgreen(주중데이터!K468))=TRUE),"Down-regulation","No")))</f>
        <v>No</v>
      </c>
      <c r="K1724" s="81"/>
      <c r="L1724" s="81" t="str">
        <f>IF(AND(주중데이터!L468=0,주중데이터!M468=0),0,IF(OR(ISNUMBER(getcolorred(주중데이터!L468))=TRUE,ISNUMBER(getcolorred(주중데이터!M468))=TRUE),"Up-regulation",IF(OR(ISNUMBER(getcolorgreen(주중데이터!L468))=TRUE,ISNUMBER(getcolorgreen(주중데이터!M468))=TRUE),"Down-regulation","No")))</f>
        <v>No</v>
      </c>
      <c r="M1724" s="81"/>
      <c r="N1724" s="81" t="str">
        <f>IF(AND(주중데이터!N468=0,주중데이터!O468=0),0,IF(OR(ISNUMBER(getcolorred(주중데이터!N468))=TRUE,ISNUMBER(getcolorred(주중데이터!O468))=TRUE),"Up-regulation",IF(OR(ISNUMBER(getcolorgreen(주중데이터!N468))=TRUE,ISNUMBER(getcolorgreen(주중데이터!O468))=TRUE),"Down-regulation","No")))</f>
        <v>No</v>
      </c>
      <c r="O1724" s="81"/>
      <c r="P1724" s="81" t="str">
        <f>IF(AND(주중데이터!P468=0,주중데이터!Q468=0),0,IF(OR(ISNUMBER(getcolorred(주중데이터!P468))=TRUE,ISNUMBER(getcolorred(주중데이터!Q468))=TRUE),"Up-regulation",IF(OR(ISNUMBER(getcolorgreen(주중데이터!P468))=TRUE,ISNUMBER(getcolorgreen(주중데이터!Q468))=TRUE),"Down-regulation","No")))</f>
        <v>No</v>
      </c>
      <c r="Q1724" s="81"/>
      <c r="R1724" s="81" t="str">
        <f>IF(AND(주중데이터!R468=0,주중데이터!S468=0),0,IF(OR(ISNUMBER(getcolorred(주중데이터!R468))=TRUE,ISNUMBER(getcolorred(주중데이터!S468))=TRUE),"Up-regulation",IF(OR(ISNUMBER(getcolorgreen(주중데이터!R468))=TRUE,ISNUMBER(getcolorgreen(주중데이터!S468))=TRUE),"Down-regulation","No")))</f>
        <v>No</v>
      </c>
      <c r="S1724" s="81"/>
      <c r="T1724" s="81" t="str">
        <f>IF(AND(주중데이터!T468=0,주중데이터!U468=0),0,IF(OR(ISNUMBER(getcolorred(주중데이터!T468))=TRUE,ISNUMBER(getcolorred(주중데이터!U468))=TRUE),"Up-regulation",IF(OR(ISNUMBER(getcolorgreen(주중데이터!T468))=TRUE,ISNUMBER(getcolorgreen(주중데이터!U468))=TRUE),"Down-regulation","No")))</f>
        <v>No</v>
      </c>
      <c r="U1724" s="81"/>
      <c r="V1724" s="81" t="str">
        <f>IF(AND(주중데이터!V468=0,주중데이터!W468=0),0,IF(OR(ISNUMBER(getcolorred(주중데이터!V468))=TRUE,ISNUMBER(getcolorred(주중데이터!W468))=TRUE),"Up-regulation",IF(OR(ISNUMBER(getcolorgreen(주중데이터!V468))=TRUE,ISNUMBER(getcolorgreen(주중데이터!W468))=TRUE),"Down-regulation","No")))</f>
        <v>No</v>
      </c>
      <c r="W1724" s="81"/>
      <c r="X1724" s="81" t="str">
        <f>IF(AND(주중데이터!X468=0,주중데이터!Y468=0),0,IF(OR(ISNUMBER(getcolorred(주중데이터!X468))=TRUE,ISNUMBER(getcolorred(주중데이터!Y468))=TRUE),"Up-regulation",IF(OR(ISNUMBER(getcolorgreen(주중데이터!X468))=TRUE,ISNUMBER(getcolorgreen(주중데이터!Y468))=TRUE),"Down-regulation","No")))</f>
        <v>No</v>
      </c>
      <c r="Y1724" s="82"/>
      <c r="Z1724" s="76"/>
    </row>
    <row r="1725" spans="1:51">
      <c r="A1725" s="36" t="s">
        <v>25</v>
      </c>
      <c r="B1725" s="81" t="str">
        <f>IF(AND(주중데이터!B469=0,주중데이터!C469=0),0,IF(OR(ISNUMBER(getcolorred(주중데이터!B469))=TRUE,ISNUMBER(getcolorred(주중데이터!C469))=TRUE),"Up-regulation",IF(OR(ISNUMBER(getcolorgreen(주중데이터!B469))=TRUE,ISNUMBER(getcolorgreen(주중데이터!C469))=TRUE),"Down-regulation","No")))</f>
        <v>No</v>
      </c>
      <c r="C1725" s="81"/>
      <c r="D1725" s="81" t="str">
        <f>IF(AND(주중데이터!D469=0,주중데이터!E469=0),0,IF(OR(ISNUMBER(getcolorred(주중데이터!D469))=TRUE,ISNUMBER(getcolorred(주중데이터!E469))=TRUE),"Up-regulation",IF(OR(ISNUMBER(getcolorgreen(주중데이터!D469))=TRUE,ISNUMBER(getcolorgreen(주중데이터!E469))=TRUE),"Down-regulation","No")))</f>
        <v>No</v>
      </c>
      <c r="E1725" s="81"/>
      <c r="F1725" s="81" t="str">
        <f>IF(AND(주중데이터!F469=0,주중데이터!G469=0),0,IF(OR(ISNUMBER(getcolorred(주중데이터!F469))=TRUE,ISNUMBER(getcolorred(주중데이터!G469))=TRUE),"Up-regulation",IF(OR(ISNUMBER(getcolorgreen(주중데이터!F469))=TRUE,ISNUMBER(getcolorgreen(주중데이터!G469))=TRUE),"Down-regulation","No")))</f>
        <v>Up-regulation</v>
      </c>
      <c r="G1725" s="81"/>
      <c r="H1725" s="81" t="str">
        <f>IF(AND(주중데이터!H469=0,주중데이터!I469=0),0,IF(OR(ISNUMBER(getcolorred(주중데이터!H469))=TRUE,ISNUMBER(getcolorred(주중데이터!I469))=TRUE),"Up-regulation",IF(OR(ISNUMBER(getcolorgreen(주중데이터!H469))=TRUE,ISNUMBER(getcolorgreen(주중데이터!I469))=TRUE),"Down-regulation","No")))</f>
        <v>Down-regulation</v>
      </c>
      <c r="I1725" s="81"/>
      <c r="J1725" s="81" t="str">
        <f>IF(AND(주중데이터!J469=0,주중데이터!K469=0),0,IF(OR(ISNUMBER(getcolorred(주중데이터!J469))=TRUE,ISNUMBER(getcolorred(주중데이터!K469))=TRUE),"Up-regulation",IF(OR(ISNUMBER(getcolorgreen(주중데이터!J469))=TRUE,ISNUMBER(getcolorgreen(주중데이터!K469))=TRUE),"Down-regulation","No")))</f>
        <v>No</v>
      </c>
      <c r="K1725" s="81"/>
      <c r="L1725" s="81" t="str">
        <f>IF(AND(주중데이터!L469=0,주중데이터!M469=0),0,IF(OR(ISNUMBER(getcolorred(주중데이터!L469))=TRUE,ISNUMBER(getcolorred(주중데이터!M469))=TRUE),"Up-regulation",IF(OR(ISNUMBER(getcolorgreen(주중데이터!L469))=TRUE,ISNUMBER(getcolorgreen(주중데이터!M469))=TRUE),"Down-regulation","No")))</f>
        <v>Up-regulation</v>
      </c>
      <c r="M1725" s="81"/>
      <c r="N1725" s="81" t="str">
        <f>IF(AND(주중데이터!N469=0,주중데이터!O469=0),0,IF(OR(ISNUMBER(getcolorred(주중데이터!N469))=TRUE,ISNUMBER(getcolorred(주중데이터!O469))=TRUE),"Up-regulation",IF(OR(ISNUMBER(getcolorgreen(주중데이터!N469))=TRUE,ISNUMBER(getcolorgreen(주중데이터!O469))=TRUE),"Down-regulation","No")))</f>
        <v>Up-regulation</v>
      </c>
      <c r="O1725" s="81"/>
      <c r="P1725" s="81" t="str">
        <f>IF(AND(주중데이터!P469=0,주중데이터!Q469=0),0,IF(OR(ISNUMBER(getcolorred(주중데이터!P469))=TRUE,ISNUMBER(getcolorred(주중데이터!Q469))=TRUE),"Up-regulation",IF(OR(ISNUMBER(getcolorgreen(주중데이터!P469))=TRUE,ISNUMBER(getcolorgreen(주중데이터!Q469))=TRUE),"Down-regulation","No")))</f>
        <v>No</v>
      </c>
      <c r="Q1725" s="81"/>
      <c r="R1725" s="81" t="str">
        <f>IF(AND(주중데이터!R469=0,주중데이터!S469=0),0,IF(OR(ISNUMBER(getcolorred(주중데이터!R469))=TRUE,ISNUMBER(getcolorred(주중데이터!S469))=TRUE),"Up-regulation",IF(OR(ISNUMBER(getcolorgreen(주중데이터!R469))=TRUE,ISNUMBER(getcolorgreen(주중데이터!S469))=TRUE),"Down-regulation","No")))</f>
        <v>No</v>
      </c>
      <c r="S1725" s="81"/>
      <c r="T1725" s="81" t="str">
        <f>IF(AND(주중데이터!T469=0,주중데이터!U469=0),0,IF(OR(ISNUMBER(getcolorred(주중데이터!T469))=TRUE,ISNUMBER(getcolorred(주중데이터!U469))=TRUE),"Up-regulation",IF(OR(ISNUMBER(getcolorgreen(주중데이터!T469))=TRUE,ISNUMBER(getcolorgreen(주중데이터!U469))=TRUE),"Down-regulation","No")))</f>
        <v>No</v>
      </c>
      <c r="U1725" s="81"/>
      <c r="V1725" s="81" t="str">
        <f>IF(AND(주중데이터!V469=0,주중데이터!W469=0),0,IF(OR(ISNUMBER(getcolorred(주중데이터!V469))=TRUE,ISNUMBER(getcolorred(주중데이터!W469))=TRUE),"Up-regulation",IF(OR(ISNUMBER(getcolorgreen(주중데이터!V469))=TRUE,ISNUMBER(getcolorgreen(주중데이터!W469))=TRUE),"Down-regulation","No")))</f>
        <v>No</v>
      </c>
      <c r="W1725" s="81"/>
      <c r="X1725" s="81" t="str">
        <f>IF(AND(주중데이터!X469=0,주중데이터!Y469=0),0,IF(OR(ISNUMBER(getcolorred(주중데이터!X469))=TRUE,ISNUMBER(getcolorred(주중데이터!Y469))=TRUE),"Up-regulation",IF(OR(ISNUMBER(getcolorgreen(주중데이터!X469))=TRUE,ISNUMBER(getcolorgreen(주중데이터!Y469))=TRUE),"Down-regulation","No")))</f>
        <v>No</v>
      </c>
      <c r="Y1725" s="82"/>
      <c r="Z1725" s="76"/>
    </row>
    <row r="1726" spans="1:51">
      <c r="A1726" s="36" t="s">
        <v>26</v>
      </c>
      <c r="B1726" s="81" t="str">
        <f>IF(AND(주중데이터!B470=0,주중데이터!C470=0),0,IF(OR(ISNUMBER(getcolorred(주중데이터!B470))=TRUE,ISNUMBER(getcolorred(주중데이터!C470))=TRUE),"Up-regulation",IF(OR(ISNUMBER(getcolorgreen(주중데이터!B470))=TRUE,ISNUMBER(getcolorgreen(주중데이터!C470))=TRUE),"Down-regulation","No")))</f>
        <v>No</v>
      </c>
      <c r="C1726" s="81"/>
      <c r="D1726" s="81" t="str">
        <f>IF(AND(주중데이터!D470=0,주중데이터!E470=0),0,IF(OR(ISNUMBER(getcolorred(주중데이터!D470))=TRUE,ISNUMBER(getcolorred(주중데이터!E470))=TRUE),"Up-regulation",IF(OR(ISNUMBER(getcolorgreen(주중데이터!D470))=TRUE,ISNUMBER(getcolorgreen(주중데이터!E470))=TRUE),"Down-regulation","No")))</f>
        <v>No</v>
      </c>
      <c r="E1726" s="81"/>
      <c r="F1726" s="81" t="str">
        <f>IF(AND(주중데이터!F470=0,주중데이터!G470=0),0,IF(OR(ISNUMBER(getcolorred(주중데이터!F470))=TRUE,ISNUMBER(getcolorred(주중데이터!G470))=TRUE),"Up-regulation",IF(OR(ISNUMBER(getcolorgreen(주중데이터!F470))=TRUE,ISNUMBER(getcolorgreen(주중데이터!G470))=TRUE),"Down-regulation","No")))</f>
        <v>Up-regulation</v>
      </c>
      <c r="G1726" s="81"/>
      <c r="H1726" s="81" t="str">
        <f>IF(AND(주중데이터!H470=0,주중데이터!I470=0),0,IF(OR(ISNUMBER(getcolorred(주중데이터!H470))=TRUE,ISNUMBER(getcolorred(주중데이터!I470))=TRUE),"Up-regulation",IF(OR(ISNUMBER(getcolorgreen(주중데이터!H470))=TRUE,ISNUMBER(getcolorgreen(주중데이터!I470))=TRUE),"Down-regulation","No")))</f>
        <v>Down-regulation</v>
      </c>
      <c r="I1726" s="81"/>
      <c r="J1726" s="81" t="str">
        <f>IF(AND(주중데이터!J470=0,주중데이터!K470=0),0,IF(OR(ISNUMBER(getcolorred(주중데이터!J470))=TRUE,ISNUMBER(getcolorred(주중데이터!K470))=TRUE),"Up-regulation",IF(OR(ISNUMBER(getcolorgreen(주중데이터!J470))=TRUE,ISNUMBER(getcolorgreen(주중데이터!K470))=TRUE),"Down-regulation","No")))</f>
        <v>No</v>
      </c>
      <c r="K1726" s="81"/>
      <c r="L1726" s="81" t="str">
        <f>IF(AND(주중데이터!L470=0,주중데이터!M470=0),0,IF(OR(ISNUMBER(getcolorred(주중데이터!L470))=TRUE,ISNUMBER(getcolorred(주중데이터!M470))=TRUE),"Up-regulation",IF(OR(ISNUMBER(getcolorgreen(주중데이터!L470))=TRUE,ISNUMBER(getcolorgreen(주중데이터!M470))=TRUE),"Down-regulation","No")))</f>
        <v>Up-regulation</v>
      </c>
      <c r="M1726" s="81"/>
      <c r="N1726" s="81" t="str">
        <f>IF(AND(주중데이터!N470=0,주중데이터!O470=0),0,IF(OR(ISNUMBER(getcolorred(주중데이터!N470))=TRUE,ISNUMBER(getcolorred(주중데이터!O470))=TRUE),"Up-regulation",IF(OR(ISNUMBER(getcolorgreen(주중데이터!N470))=TRUE,ISNUMBER(getcolorgreen(주중데이터!O470))=TRUE),"Down-regulation","No")))</f>
        <v>Up-regulation</v>
      </c>
      <c r="O1726" s="81"/>
      <c r="P1726" s="81" t="str">
        <f>IF(AND(주중데이터!P470=0,주중데이터!Q470=0),0,IF(OR(ISNUMBER(getcolorred(주중데이터!P470))=TRUE,ISNUMBER(getcolorred(주중데이터!Q470))=TRUE),"Up-regulation",IF(OR(ISNUMBER(getcolorgreen(주중데이터!P470))=TRUE,ISNUMBER(getcolorgreen(주중데이터!Q470))=TRUE),"Down-regulation","No")))</f>
        <v>No</v>
      </c>
      <c r="Q1726" s="81"/>
      <c r="R1726" s="81" t="str">
        <f>IF(AND(주중데이터!R470=0,주중데이터!S470=0),0,IF(OR(ISNUMBER(getcolorred(주중데이터!R470))=TRUE,ISNUMBER(getcolorred(주중데이터!S470))=TRUE),"Up-regulation",IF(OR(ISNUMBER(getcolorgreen(주중데이터!R470))=TRUE,ISNUMBER(getcolorgreen(주중데이터!S470))=TRUE),"Down-regulation","No")))</f>
        <v>No</v>
      </c>
      <c r="S1726" s="81"/>
      <c r="T1726" s="81" t="str">
        <f>IF(AND(주중데이터!T470=0,주중데이터!U470=0),0,IF(OR(ISNUMBER(getcolorred(주중데이터!T470))=TRUE,ISNUMBER(getcolorred(주중데이터!U470))=TRUE),"Up-regulation",IF(OR(ISNUMBER(getcolorgreen(주중데이터!T470))=TRUE,ISNUMBER(getcolorgreen(주중데이터!U470))=TRUE),"Down-regulation","No")))</f>
        <v>No</v>
      </c>
      <c r="U1726" s="81"/>
      <c r="V1726" s="81" t="str">
        <f>IF(AND(주중데이터!V470=0,주중데이터!W470=0),0,IF(OR(ISNUMBER(getcolorred(주중데이터!V470))=TRUE,ISNUMBER(getcolorred(주중데이터!W470))=TRUE),"Up-regulation",IF(OR(ISNUMBER(getcolorgreen(주중데이터!V470))=TRUE,ISNUMBER(getcolorgreen(주중데이터!W470))=TRUE),"Down-regulation","No")))</f>
        <v>No</v>
      </c>
      <c r="W1726" s="81"/>
      <c r="X1726" s="81" t="str">
        <f>IF(AND(주중데이터!X470=0,주중데이터!Y470=0),0,IF(OR(ISNUMBER(getcolorred(주중데이터!X470))=TRUE,ISNUMBER(getcolorred(주중데이터!Y470))=TRUE),"Up-regulation",IF(OR(ISNUMBER(getcolorgreen(주중데이터!X470))=TRUE,ISNUMBER(getcolorgreen(주중데이터!Y470))=TRUE),"Down-regulation","No")))</f>
        <v>No</v>
      </c>
      <c r="Y1726" s="82"/>
      <c r="Z1726" s="76"/>
    </row>
    <row r="1727" spans="1:51">
      <c r="A1727" s="36" t="s">
        <v>27</v>
      </c>
      <c r="B1727" s="81" t="str">
        <f>IF(AND(주중데이터!B471=0,주중데이터!C471=0),0,IF(OR(ISNUMBER(getcolorred(주중데이터!B471))=TRUE,ISNUMBER(getcolorred(주중데이터!C471))=TRUE),"Up-regulation",IF(OR(ISNUMBER(getcolorgreen(주중데이터!B471))=TRUE,ISNUMBER(getcolorgreen(주중데이터!C471))=TRUE),"Down-regulation","No")))</f>
        <v>Down-regulation</v>
      </c>
      <c r="C1727" s="81"/>
      <c r="D1727" s="81" t="str">
        <f>IF(AND(주중데이터!D471=0,주중데이터!E471=0),0,IF(OR(ISNUMBER(getcolorred(주중데이터!D471))=TRUE,ISNUMBER(getcolorred(주중데이터!E471))=TRUE),"Up-regulation",IF(OR(ISNUMBER(getcolorgreen(주중데이터!D471))=TRUE,ISNUMBER(getcolorgreen(주중데이터!E471))=TRUE),"Down-regulation","No")))</f>
        <v>Down-regulation</v>
      </c>
      <c r="E1727" s="81"/>
      <c r="F1727" s="81" t="str">
        <f>IF(AND(주중데이터!F471=0,주중데이터!G471=0),0,IF(OR(ISNUMBER(getcolorred(주중데이터!F471))=TRUE,ISNUMBER(getcolorred(주중데이터!G471))=TRUE),"Up-regulation",IF(OR(ISNUMBER(getcolorgreen(주중데이터!F471))=TRUE,ISNUMBER(getcolorgreen(주중데이터!G471))=TRUE),"Down-regulation","No")))</f>
        <v>Down-regulation</v>
      </c>
      <c r="G1727" s="81"/>
      <c r="H1727" s="81" t="str">
        <f>IF(AND(주중데이터!H471=0,주중데이터!I471=0),0,IF(OR(ISNUMBER(getcolorred(주중데이터!H471))=TRUE,ISNUMBER(getcolorred(주중데이터!I471))=TRUE),"Up-regulation",IF(OR(ISNUMBER(getcolorgreen(주중데이터!H471))=TRUE,ISNUMBER(getcolorgreen(주중데이터!I471))=TRUE),"Down-regulation","No")))</f>
        <v>Down-regulation</v>
      </c>
      <c r="I1727" s="81"/>
      <c r="J1727" s="81" t="str">
        <f>IF(AND(주중데이터!J471=0,주중데이터!K471=0),0,IF(OR(ISNUMBER(getcolorred(주중데이터!J471))=TRUE,ISNUMBER(getcolorred(주중데이터!K471))=TRUE),"Up-regulation",IF(OR(ISNUMBER(getcolorgreen(주중데이터!J471))=TRUE,ISNUMBER(getcolorgreen(주중데이터!K471))=TRUE),"Down-regulation","No")))</f>
        <v>Down-regulation</v>
      </c>
      <c r="K1727" s="81"/>
      <c r="L1727" s="81" t="str">
        <f>IF(AND(주중데이터!L471=0,주중데이터!M471=0),0,IF(OR(ISNUMBER(getcolorred(주중데이터!L471))=TRUE,ISNUMBER(getcolorred(주중데이터!M471))=TRUE),"Up-regulation",IF(OR(ISNUMBER(getcolorgreen(주중데이터!L471))=TRUE,ISNUMBER(getcolorgreen(주중데이터!M471))=TRUE),"Down-regulation","No")))</f>
        <v>Down-regulation</v>
      </c>
      <c r="M1727" s="81"/>
      <c r="N1727" s="81" t="str">
        <f>IF(AND(주중데이터!N471=0,주중데이터!O471=0),0,IF(OR(ISNUMBER(getcolorred(주중데이터!N471))=TRUE,ISNUMBER(getcolorred(주중데이터!O471))=TRUE),"Up-regulation",IF(OR(ISNUMBER(getcolorgreen(주중데이터!N471))=TRUE,ISNUMBER(getcolorgreen(주중데이터!O471))=TRUE),"Down-regulation","No")))</f>
        <v>Down-regulation</v>
      </c>
      <c r="O1727" s="81"/>
      <c r="P1727" s="81" t="str">
        <f>IF(AND(주중데이터!P471=0,주중데이터!Q471=0),0,IF(OR(ISNUMBER(getcolorred(주중데이터!P471))=TRUE,ISNUMBER(getcolorred(주중데이터!Q471))=TRUE),"Up-regulation",IF(OR(ISNUMBER(getcolorgreen(주중데이터!P471))=TRUE,ISNUMBER(getcolorgreen(주중데이터!Q471))=TRUE),"Down-regulation","No")))</f>
        <v>Down-regulation</v>
      </c>
      <c r="Q1727" s="81"/>
      <c r="R1727" s="81" t="str">
        <f>IF(AND(주중데이터!R471=0,주중데이터!S471=0),0,IF(OR(ISNUMBER(getcolorred(주중데이터!R471))=TRUE,ISNUMBER(getcolorred(주중데이터!S471))=TRUE),"Up-regulation",IF(OR(ISNUMBER(getcolorgreen(주중데이터!R471))=TRUE,ISNUMBER(getcolorgreen(주중데이터!S471))=TRUE),"Down-regulation","No")))</f>
        <v>Down-regulation</v>
      </c>
      <c r="S1727" s="81"/>
      <c r="T1727" s="81" t="str">
        <f>IF(AND(주중데이터!T471=0,주중데이터!U471=0),0,IF(OR(ISNUMBER(getcolorred(주중데이터!T471))=TRUE,ISNUMBER(getcolorred(주중데이터!U471))=TRUE),"Up-regulation",IF(OR(ISNUMBER(getcolorgreen(주중데이터!T471))=TRUE,ISNUMBER(getcolorgreen(주중데이터!U471))=TRUE),"Down-regulation","No")))</f>
        <v>Down-regulation</v>
      </c>
      <c r="U1727" s="81"/>
      <c r="V1727" s="81" t="str">
        <f>IF(AND(주중데이터!V471=0,주중데이터!W471=0),0,IF(OR(ISNUMBER(getcolorred(주중데이터!V471))=TRUE,ISNUMBER(getcolorred(주중데이터!W471))=TRUE),"Up-regulation",IF(OR(ISNUMBER(getcolorgreen(주중데이터!V471))=TRUE,ISNUMBER(getcolorgreen(주중데이터!W471))=TRUE),"Down-regulation","No")))</f>
        <v>Down-regulation</v>
      </c>
      <c r="W1727" s="81"/>
      <c r="X1727" s="81" t="str">
        <f>IF(AND(주중데이터!X471=0,주중데이터!Y471=0),0,IF(OR(ISNUMBER(getcolorred(주중데이터!X471))=TRUE,ISNUMBER(getcolorred(주중데이터!Y471))=TRUE),"Up-regulation",IF(OR(ISNUMBER(getcolorgreen(주중데이터!X471))=TRUE,ISNUMBER(getcolorgreen(주중데이터!Y471))=TRUE),"Down-regulation","No")))</f>
        <v>Down-regulation</v>
      </c>
      <c r="Y1727" s="82"/>
      <c r="Z1727" s="76"/>
    </row>
    <row r="1728" spans="1:51">
      <c r="A1728" s="36" t="s">
        <v>28</v>
      </c>
      <c r="B1728" s="81" t="str">
        <f>IF(AND(주중데이터!B472=0,주중데이터!C472=0),0,IF(OR(ISNUMBER(getcolorred(주중데이터!B472))=TRUE,ISNUMBER(getcolorred(주중데이터!C472))=TRUE),"Up-regulation",IF(OR(ISNUMBER(getcolorgreen(주중데이터!B472))=TRUE,ISNUMBER(getcolorgreen(주중데이터!C472))=TRUE),"Down-regulation","No")))</f>
        <v>Down-regulation</v>
      </c>
      <c r="C1728" s="81"/>
      <c r="D1728" s="81" t="str">
        <f>IF(AND(주중데이터!D472=0,주중데이터!E472=0),0,IF(OR(ISNUMBER(getcolorred(주중데이터!D472))=TRUE,ISNUMBER(getcolorred(주중데이터!E472))=TRUE),"Up-regulation",IF(OR(ISNUMBER(getcolorgreen(주중데이터!D472))=TRUE,ISNUMBER(getcolorgreen(주중데이터!E472))=TRUE),"Down-regulation","No")))</f>
        <v>Down-regulation</v>
      </c>
      <c r="E1728" s="81"/>
      <c r="F1728" s="81" t="str">
        <f>IF(AND(주중데이터!F472=0,주중데이터!G472=0),0,IF(OR(ISNUMBER(getcolorred(주중데이터!F472))=TRUE,ISNUMBER(getcolorred(주중데이터!G472))=TRUE),"Up-regulation",IF(OR(ISNUMBER(getcolorgreen(주중데이터!F472))=TRUE,ISNUMBER(getcolorgreen(주중데이터!G472))=TRUE),"Down-regulation","No")))</f>
        <v>No</v>
      </c>
      <c r="G1728" s="81"/>
      <c r="H1728" s="81" t="str">
        <f>IF(AND(주중데이터!H472=0,주중데이터!I472=0),0,IF(OR(ISNUMBER(getcolorred(주중데이터!H472))=TRUE,ISNUMBER(getcolorred(주중데이터!I472))=TRUE),"Up-regulation",IF(OR(ISNUMBER(getcolorgreen(주중데이터!H472))=TRUE,ISNUMBER(getcolorgreen(주중데이터!I472))=TRUE),"Down-regulation","No")))</f>
        <v>No</v>
      </c>
      <c r="I1728" s="81"/>
      <c r="J1728" s="81" t="str">
        <f>IF(AND(주중데이터!J472=0,주중데이터!K472=0),0,IF(OR(ISNUMBER(getcolorred(주중데이터!J472))=TRUE,ISNUMBER(getcolorred(주중데이터!K472))=TRUE),"Up-regulation",IF(OR(ISNUMBER(getcolorgreen(주중데이터!J472))=TRUE,ISNUMBER(getcolorgreen(주중데이터!K472))=TRUE),"Down-regulation","No")))</f>
        <v>Down-regulation</v>
      </c>
      <c r="K1728" s="81"/>
      <c r="L1728" s="81" t="str">
        <f>IF(AND(주중데이터!L472=0,주중데이터!M472=0),0,IF(OR(ISNUMBER(getcolorred(주중데이터!L472))=TRUE,ISNUMBER(getcolorred(주중데이터!M472))=TRUE),"Up-regulation",IF(OR(ISNUMBER(getcolorgreen(주중데이터!L472))=TRUE,ISNUMBER(getcolorgreen(주중데이터!M472))=TRUE),"Down-regulation","No")))</f>
        <v>No</v>
      </c>
      <c r="M1728" s="81"/>
      <c r="N1728" s="81" t="str">
        <f>IF(AND(주중데이터!N472=0,주중데이터!O472=0),0,IF(OR(ISNUMBER(getcolorred(주중데이터!N472))=TRUE,ISNUMBER(getcolorred(주중데이터!O472))=TRUE),"Up-regulation",IF(OR(ISNUMBER(getcolorgreen(주중데이터!N472))=TRUE,ISNUMBER(getcolorgreen(주중데이터!O472))=TRUE),"Down-regulation","No")))</f>
        <v>No</v>
      </c>
      <c r="O1728" s="81"/>
      <c r="P1728" s="81" t="str">
        <f>IF(AND(주중데이터!P472=0,주중데이터!Q472=0),0,IF(OR(ISNUMBER(getcolorred(주중데이터!P472))=TRUE,ISNUMBER(getcolorred(주중데이터!Q472))=TRUE),"Up-regulation",IF(OR(ISNUMBER(getcolorgreen(주중데이터!P472))=TRUE,ISNUMBER(getcolorgreen(주중데이터!Q472))=TRUE),"Down-regulation","No")))</f>
        <v>Down-regulation</v>
      </c>
      <c r="Q1728" s="81"/>
      <c r="R1728" s="81" t="str">
        <f>IF(AND(주중데이터!R472=0,주중데이터!S472=0),0,IF(OR(ISNUMBER(getcolorred(주중데이터!R472))=TRUE,ISNUMBER(getcolorred(주중데이터!S472))=TRUE),"Up-regulation",IF(OR(ISNUMBER(getcolorgreen(주중데이터!R472))=TRUE,ISNUMBER(getcolorgreen(주중데이터!S472))=TRUE),"Down-regulation","No")))</f>
        <v>Down-regulation</v>
      </c>
      <c r="S1728" s="81"/>
      <c r="T1728" s="81" t="str">
        <f>IF(AND(주중데이터!T472=0,주중데이터!U472=0),0,IF(OR(ISNUMBER(getcolorred(주중데이터!T472))=TRUE,ISNUMBER(getcolorred(주중데이터!U472))=TRUE),"Up-regulation",IF(OR(ISNUMBER(getcolorgreen(주중데이터!T472))=TRUE,ISNUMBER(getcolorgreen(주중데이터!U472))=TRUE),"Down-regulation","No")))</f>
        <v>Down-regulation</v>
      </c>
      <c r="U1728" s="81"/>
      <c r="V1728" s="81" t="str">
        <f>IF(AND(주중데이터!V472=0,주중데이터!W472=0),0,IF(OR(ISNUMBER(getcolorred(주중데이터!V472))=TRUE,ISNUMBER(getcolorred(주중데이터!W472))=TRUE),"Up-regulation",IF(OR(ISNUMBER(getcolorgreen(주중데이터!V472))=TRUE,ISNUMBER(getcolorgreen(주중데이터!W472))=TRUE),"Down-regulation","No")))</f>
        <v>Down-regulation</v>
      </c>
      <c r="W1728" s="81"/>
      <c r="X1728" s="81" t="str">
        <f>IF(AND(주중데이터!X472=0,주중데이터!Y472=0),0,IF(OR(ISNUMBER(getcolorred(주중데이터!X472))=TRUE,ISNUMBER(getcolorred(주중데이터!Y472))=TRUE),"Up-regulation",IF(OR(ISNUMBER(getcolorgreen(주중데이터!X472))=TRUE,ISNUMBER(getcolorgreen(주중데이터!Y472))=TRUE),"Down-regulation","No")))</f>
        <v>Down-regulation</v>
      </c>
      <c r="Y1728" s="82"/>
      <c r="Z1728" s="76"/>
    </row>
    <row r="1729" spans="1:51">
      <c r="A1729" s="36" t="s">
        <v>29</v>
      </c>
      <c r="B1729" s="81" t="str">
        <f>IF(AND(주중데이터!B473=0,주중데이터!C473=0),0,IF(OR(ISNUMBER(getcolorred(주중데이터!B473))=TRUE,ISNUMBER(getcolorred(주중데이터!C473))=TRUE),"Up-regulation",IF(OR(ISNUMBER(getcolorgreen(주중데이터!B473))=TRUE,ISNUMBER(getcolorgreen(주중데이터!C473))=TRUE),"Down-regulation","No")))</f>
        <v>Down-regulation</v>
      </c>
      <c r="C1729" s="81"/>
      <c r="D1729" s="81" t="str">
        <f>IF(AND(주중데이터!D473=0,주중데이터!E473=0),0,IF(OR(ISNUMBER(getcolorred(주중데이터!D473))=TRUE,ISNUMBER(getcolorred(주중데이터!E473))=TRUE),"Up-regulation",IF(OR(ISNUMBER(getcolorgreen(주중데이터!D473))=TRUE,ISNUMBER(getcolorgreen(주중데이터!E473))=TRUE),"Down-regulation","No")))</f>
        <v>Down-regulation</v>
      </c>
      <c r="E1729" s="81"/>
      <c r="F1729" s="81" t="str">
        <f>IF(AND(주중데이터!F473=0,주중데이터!G473=0),0,IF(OR(ISNUMBER(getcolorred(주중데이터!F473))=TRUE,ISNUMBER(getcolorred(주중데이터!G473))=TRUE),"Up-regulation",IF(OR(ISNUMBER(getcolorgreen(주중데이터!F473))=TRUE,ISNUMBER(getcolorgreen(주중데이터!G473))=TRUE),"Down-regulation","No")))</f>
        <v>No</v>
      </c>
      <c r="G1729" s="81"/>
      <c r="H1729" s="81" t="str">
        <f>IF(AND(주중데이터!H473=0,주중데이터!I473=0),0,IF(OR(ISNUMBER(getcolorred(주중데이터!H473))=TRUE,ISNUMBER(getcolorred(주중데이터!I473))=TRUE),"Up-regulation",IF(OR(ISNUMBER(getcolorgreen(주중데이터!H473))=TRUE,ISNUMBER(getcolorgreen(주중데이터!I473))=TRUE),"Down-regulation","No")))</f>
        <v>No</v>
      </c>
      <c r="I1729" s="81"/>
      <c r="J1729" s="81" t="str">
        <f>IF(AND(주중데이터!J473=0,주중데이터!K473=0),0,IF(OR(ISNUMBER(getcolorred(주중데이터!J473))=TRUE,ISNUMBER(getcolorred(주중데이터!K473))=TRUE),"Up-regulation",IF(OR(ISNUMBER(getcolorgreen(주중데이터!J473))=TRUE,ISNUMBER(getcolorgreen(주중데이터!K473))=TRUE),"Down-regulation","No")))</f>
        <v>Down-regulation</v>
      </c>
      <c r="K1729" s="81"/>
      <c r="L1729" s="81" t="str">
        <f>IF(AND(주중데이터!L473=0,주중데이터!M473=0),0,IF(OR(ISNUMBER(getcolorred(주중데이터!L473))=TRUE,ISNUMBER(getcolorred(주중데이터!M473))=TRUE),"Up-regulation",IF(OR(ISNUMBER(getcolorgreen(주중데이터!L473))=TRUE,ISNUMBER(getcolorgreen(주중데이터!M473))=TRUE),"Down-regulation","No")))</f>
        <v>No</v>
      </c>
      <c r="M1729" s="81"/>
      <c r="N1729" s="81" t="str">
        <f>IF(AND(주중데이터!N473=0,주중데이터!O473=0),0,IF(OR(ISNUMBER(getcolorred(주중데이터!N473))=TRUE,ISNUMBER(getcolorred(주중데이터!O473))=TRUE),"Up-regulation",IF(OR(ISNUMBER(getcolorgreen(주중데이터!N473))=TRUE,ISNUMBER(getcolorgreen(주중데이터!O473))=TRUE),"Down-regulation","No")))</f>
        <v>No</v>
      </c>
      <c r="O1729" s="81"/>
      <c r="P1729" s="81" t="str">
        <f>IF(AND(주중데이터!P473=0,주중데이터!Q473=0),0,IF(OR(ISNUMBER(getcolorred(주중데이터!P473))=TRUE,ISNUMBER(getcolorred(주중데이터!Q473))=TRUE),"Up-regulation",IF(OR(ISNUMBER(getcolorgreen(주중데이터!P473))=TRUE,ISNUMBER(getcolorgreen(주중데이터!Q473))=TRUE),"Down-regulation","No")))</f>
        <v>Down-regulation</v>
      </c>
      <c r="Q1729" s="81"/>
      <c r="R1729" s="81" t="str">
        <f>IF(AND(주중데이터!R473=0,주중데이터!S473=0),0,IF(OR(ISNUMBER(getcolorred(주중데이터!R473))=TRUE,ISNUMBER(getcolorred(주중데이터!S473))=TRUE),"Up-regulation",IF(OR(ISNUMBER(getcolorgreen(주중데이터!R473))=TRUE,ISNUMBER(getcolorgreen(주중데이터!S473))=TRUE),"Down-regulation","No")))</f>
        <v>Down-regulation</v>
      </c>
      <c r="S1729" s="81"/>
      <c r="T1729" s="81" t="str">
        <f>IF(AND(주중데이터!T473=0,주중데이터!U473=0),0,IF(OR(ISNUMBER(getcolorred(주중데이터!T473))=TRUE,ISNUMBER(getcolorred(주중데이터!U473))=TRUE),"Up-regulation",IF(OR(ISNUMBER(getcolorgreen(주중데이터!T473))=TRUE,ISNUMBER(getcolorgreen(주중데이터!U473))=TRUE),"Down-regulation","No")))</f>
        <v>Down-regulation</v>
      </c>
      <c r="U1729" s="81"/>
      <c r="V1729" s="81" t="str">
        <f>IF(AND(주중데이터!V473=0,주중데이터!W473=0),0,IF(OR(ISNUMBER(getcolorred(주중데이터!V473))=TRUE,ISNUMBER(getcolorred(주중데이터!W473))=TRUE),"Up-regulation",IF(OR(ISNUMBER(getcolorgreen(주중데이터!V473))=TRUE,ISNUMBER(getcolorgreen(주중데이터!W473))=TRUE),"Down-regulation","No")))</f>
        <v>Down-regulation</v>
      </c>
      <c r="W1729" s="81"/>
      <c r="X1729" s="81" t="str">
        <f>IF(AND(주중데이터!X473=0,주중데이터!Y473=0),0,IF(OR(ISNUMBER(getcolorred(주중데이터!X473))=TRUE,ISNUMBER(getcolorred(주중데이터!Y473))=TRUE),"Up-regulation",IF(OR(ISNUMBER(getcolorgreen(주중데이터!X473))=TRUE,ISNUMBER(getcolorgreen(주중데이터!Y473))=TRUE),"Down-regulation","No")))</f>
        <v>Down-regulation</v>
      </c>
      <c r="Y1729" s="82"/>
      <c r="Z1729" s="76"/>
    </row>
    <row r="1730" spans="1:51">
      <c r="A1730" s="36" t="s">
        <v>30</v>
      </c>
      <c r="B1730" s="81" t="str">
        <f>IF(AND(주중데이터!B474=0,주중데이터!C474=0),0,IF(OR(ISNUMBER(getcolorred(주중데이터!B474))=TRUE,ISNUMBER(getcolorred(주중데이터!C474))=TRUE),"Up-regulation",IF(OR(ISNUMBER(getcolorgreen(주중데이터!B474))=TRUE,ISNUMBER(getcolorgreen(주중데이터!C474))=TRUE),"Down-regulation","No")))</f>
        <v>Down-regulation</v>
      </c>
      <c r="C1730" s="81"/>
      <c r="D1730" s="81" t="str">
        <f>IF(AND(주중데이터!D474=0,주중데이터!E474=0),0,IF(OR(ISNUMBER(getcolorred(주중데이터!D474))=TRUE,ISNUMBER(getcolorred(주중데이터!E474))=TRUE),"Up-regulation",IF(OR(ISNUMBER(getcolorgreen(주중데이터!D474))=TRUE,ISNUMBER(getcolorgreen(주중데이터!E474))=TRUE),"Down-regulation","No")))</f>
        <v>Down-regulation</v>
      </c>
      <c r="E1730" s="81"/>
      <c r="F1730" s="81" t="str">
        <f>IF(AND(주중데이터!F474=0,주중데이터!G474=0),0,IF(OR(ISNUMBER(getcolorred(주중데이터!F474))=TRUE,ISNUMBER(getcolorred(주중데이터!G474))=TRUE),"Up-regulation",IF(OR(ISNUMBER(getcolorgreen(주중데이터!F474))=TRUE,ISNUMBER(getcolorgreen(주중데이터!G474))=TRUE),"Down-regulation","No")))</f>
        <v>No</v>
      </c>
      <c r="G1730" s="81"/>
      <c r="H1730" s="81" t="str">
        <f>IF(AND(주중데이터!H474=0,주중데이터!I474=0),0,IF(OR(ISNUMBER(getcolorred(주중데이터!H474))=TRUE,ISNUMBER(getcolorred(주중데이터!I474))=TRUE),"Up-regulation",IF(OR(ISNUMBER(getcolorgreen(주중데이터!H474))=TRUE,ISNUMBER(getcolorgreen(주중데이터!I474))=TRUE),"Down-regulation","No")))</f>
        <v>No</v>
      </c>
      <c r="I1730" s="81"/>
      <c r="J1730" s="81" t="str">
        <f>IF(AND(주중데이터!J474=0,주중데이터!K474=0),0,IF(OR(ISNUMBER(getcolorred(주중데이터!J474))=TRUE,ISNUMBER(getcolorred(주중데이터!K474))=TRUE),"Up-regulation",IF(OR(ISNUMBER(getcolorgreen(주중데이터!J474))=TRUE,ISNUMBER(getcolorgreen(주중데이터!K474))=TRUE),"Down-regulation","No")))</f>
        <v>Down-regulation</v>
      </c>
      <c r="K1730" s="81"/>
      <c r="L1730" s="81" t="str">
        <f>IF(AND(주중데이터!L474=0,주중데이터!M474=0),0,IF(OR(ISNUMBER(getcolorred(주중데이터!L474))=TRUE,ISNUMBER(getcolorred(주중데이터!M474))=TRUE),"Up-regulation",IF(OR(ISNUMBER(getcolorgreen(주중데이터!L474))=TRUE,ISNUMBER(getcolorgreen(주중데이터!M474))=TRUE),"Down-regulation","No")))</f>
        <v>No</v>
      </c>
      <c r="M1730" s="81"/>
      <c r="N1730" s="81" t="str">
        <f>IF(AND(주중데이터!N474=0,주중데이터!O474=0),0,IF(OR(ISNUMBER(getcolorred(주중데이터!N474))=TRUE,ISNUMBER(getcolorred(주중데이터!O474))=TRUE),"Up-regulation",IF(OR(ISNUMBER(getcolorgreen(주중데이터!N474))=TRUE,ISNUMBER(getcolorgreen(주중데이터!O474))=TRUE),"Down-regulation","No")))</f>
        <v>No</v>
      </c>
      <c r="O1730" s="81"/>
      <c r="P1730" s="81" t="str">
        <f>IF(AND(주중데이터!P474=0,주중데이터!Q474=0),0,IF(OR(ISNUMBER(getcolorred(주중데이터!P474))=TRUE,ISNUMBER(getcolorred(주중데이터!Q474))=TRUE),"Up-regulation",IF(OR(ISNUMBER(getcolorgreen(주중데이터!P474))=TRUE,ISNUMBER(getcolorgreen(주중데이터!Q474))=TRUE),"Down-regulation","No")))</f>
        <v>Down-regulation</v>
      </c>
      <c r="Q1730" s="81"/>
      <c r="R1730" s="81" t="str">
        <f>IF(AND(주중데이터!R474=0,주중데이터!S474=0),0,IF(OR(ISNUMBER(getcolorred(주중데이터!R474))=TRUE,ISNUMBER(getcolorred(주중데이터!S474))=TRUE),"Up-regulation",IF(OR(ISNUMBER(getcolorgreen(주중데이터!R474))=TRUE,ISNUMBER(getcolorgreen(주중데이터!S474))=TRUE),"Down-regulation","No")))</f>
        <v>Down-regulation</v>
      </c>
      <c r="S1730" s="81"/>
      <c r="T1730" s="81" t="str">
        <f>IF(AND(주중데이터!T474=0,주중데이터!U474=0),0,IF(OR(ISNUMBER(getcolorred(주중데이터!T474))=TRUE,ISNUMBER(getcolorred(주중데이터!U474))=TRUE),"Up-regulation",IF(OR(ISNUMBER(getcolorgreen(주중데이터!T474))=TRUE,ISNUMBER(getcolorgreen(주중데이터!U474))=TRUE),"Down-regulation","No")))</f>
        <v>Down-regulation</v>
      </c>
      <c r="U1730" s="81"/>
      <c r="V1730" s="81" t="str">
        <f>IF(AND(주중데이터!V474=0,주중데이터!W474=0),0,IF(OR(ISNUMBER(getcolorred(주중데이터!V474))=TRUE,ISNUMBER(getcolorred(주중데이터!W474))=TRUE),"Up-regulation",IF(OR(ISNUMBER(getcolorgreen(주중데이터!V474))=TRUE,ISNUMBER(getcolorgreen(주중데이터!W474))=TRUE),"Down-regulation","No")))</f>
        <v>Down-regulation</v>
      </c>
      <c r="W1730" s="81"/>
      <c r="X1730" s="81" t="str">
        <f>IF(AND(주중데이터!X474=0,주중데이터!Y474=0),0,IF(OR(ISNUMBER(getcolorred(주중데이터!X474))=TRUE,ISNUMBER(getcolorred(주중데이터!Y474))=TRUE),"Up-regulation",IF(OR(ISNUMBER(getcolorgreen(주중데이터!X474))=TRUE,ISNUMBER(getcolorgreen(주중데이터!Y474))=TRUE),"Down-regulation","No")))</f>
        <v>Down-regulation</v>
      </c>
      <c r="Y1730" s="82"/>
      <c r="Z1730" s="76"/>
    </row>
    <row r="1731" spans="1:51">
      <c r="A1731" s="36" t="s">
        <v>31</v>
      </c>
      <c r="B1731" s="81" t="str">
        <f>IF(AND(주중데이터!B475=0,주중데이터!C475=0),0,IF(OR(ISNUMBER(getcolorred(주중데이터!B475))=TRUE,ISNUMBER(getcolorred(주중데이터!C475))=TRUE),"Up-regulation",IF(OR(ISNUMBER(getcolorgreen(주중데이터!B475))=TRUE,ISNUMBER(getcolorgreen(주중데이터!C475))=TRUE),"Down-regulation","No")))</f>
        <v>Down-regulation</v>
      </c>
      <c r="C1731" s="81"/>
      <c r="D1731" s="81" t="str">
        <f>IF(AND(주중데이터!D475=0,주중데이터!E475=0),0,IF(OR(ISNUMBER(getcolorred(주중데이터!D475))=TRUE,ISNUMBER(getcolorred(주중데이터!E475))=TRUE),"Up-regulation",IF(OR(ISNUMBER(getcolorgreen(주중데이터!D475))=TRUE,ISNUMBER(getcolorgreen(주중데이터!E475))=TRUE),"Down-regulation","No")))</f>
        <v>Down-regulation</v>
      </c>
      <c r="E1731" s="81"/>
      <c r="F1731" s="81" t="str">
        <f>IF(AND(주중데이터!F475=0,주중데이터!G475=0),0,IF(OR(ISNUMBER(getcolorred(주중데이터!F475))=TRUE,ISNUMBER(getcolorred(주중데이터!G475))=TRUE),"Up-regulation",IF(OR(ISNUMBER(getcolorgreen(주중데이터!F475))=TRUE,ISNUMBER(getcolorgreen(주중데이터!G475))=TRUE),"Down-regulation","No")))</f>
        <v>No</v>
      </c>
      <c r="G1731" s="81"/>
      <c r="H1731" s="81" t="str">
        <f>IF(AND(주중데이터!H475=0,주중데이터!I475=0),0,IF(OR(ISNUMBER(getcolorred(주중데이터!H475))=TRUE,ISNUMBER(getcolorred(주중데이터!I475))=TRUE),"Up-regulation",IF(OR(ISNUMBER(getcolorgreen(주중데이터!H475))=TRUE,ISNUMBER(getcolorgreen(주중데이터!I475))=TRUE),"Down-regulation","No")))</f>
        <v>No</v>
      </c>
      <c r="I1731" s="81"/>
      <c r="J1731" s="81" t="str">
        <f>IF(AND(주중데이터!J475=0,주중데이터!K475=0),0,IF(OR(ISNUMBER(getcolorred(주중데이터!J475))=TRUE,ISNUMBER(getcolorred(주중데이터!K475))=TRUE),"Up-regulation",IF(OR(ISNUMBER(getcolorgreen(주중데이터!J475))=TRUE,ISNUMBER(getcolorgreen(주중데이터!K475))=TRUE),"Down-regulation","No")))</f>
        <v>Down-regulation</v>
      </c>
      <c r="K1731" s="81"/>
      <c r="L1731" s="81" t="str">
        <f>IF(AND(주중데이터!L475=0,주중데이터!M475=0),0,IF(OR(ISNUMBER(getcolorred(주중데이터!L475))=TRUE,ISNUMBER(getcolorred(주중데이터!M475))=TRUE),"Up-regulation",IF(OR(ISNUMBER(getcolorgreen(주중데이터!L475))=TRUE,ISNUMBER(getcolorgreen(주중데이터!M475))=TRUE),"Down-regulation","No")))</f>
        <v>No</v>
      </c>
      <c r="M1731" s="81"/>
      <c r="N1731" s="81" t="str">
        <f>IF(AND(주중데이터!N475=0,주중데이터!O475=0),0,IF(OR(ISNUMBER(getcolorred(주중데이터!N475))=TRUE,ISNUMBER(getcolorred(주중데이터!O475))=TRUE),"Up-regulation",IF(OR(ISNUMBER(getcolorgreen(주중데이터!N475))=TRUE,ISNUMBER(getcolorgreen(주중데이터!O475))=TRUE),"Down-regulation","No")))</f>
        <v>No</v>
      </c>
      <c r="O1731" s="81"/>
      <c r="P1731" s="81" t="str">
        <f>IF(AND(주중데이터!P475=0,주중데이터!Q475=0),0,IF(OR(ISNUMBER(getcolorred(주중데이터!P475))=TRUE,ISNUMBER(getcolorred(주중데이터!Q475))=TRUE),"Up-regulation",IF(OR(ISNUMBER(getcolorgreen(주중데이터!P475))=TRUE,ISNUMBER(getcolorgreen(주중데이터!Q475))=TRUE),"Down-regulation","No")))</f>
        <v>Down-regulation</v>
      </c>
      <c r="Q1731" s="81"/>
      <c r="R1731" s="81" t="str">
        <f>IF(AND(주중데이터!R475=0,주중데이터!S475=0),0,IF(OR(ISNUMBER(getcolorred(주중데이터!R475))=TRUE,ISNUMBER(getcolorred(주중데이터!S475))=TRUE),"Up-regulation",IF(OR(ISNUMBER(getcolorgreen(주중데이터!R475))=TRUE,ISNUMBER(getcolorgreen(주중데이터!S475))=TRUE),"Down-regulation","No")))</f>
        <v>Down-regulation</v>
      </c>
      <c r="S1731" s="81"/>
      <c r="T1731" s="81" t="str">
        <f>IF(AND(주중데이터!T475=0,주중데이터!U475=0),0,IF(OR(ISNUMBER(getcolorred(주중데이터!T475))=TRUE,ISNUMBER(getcolorred(주중데이터!U475))=TRUE),"Up-regulation",IF(OR(ISNUMBER(getcolorgreen(주중데이터!T475))=TRUE,ISNUMBER(getcolorgreen(주중데이터!U475))=TRUE),"Down-regulation","No")))</f>
        <v>Down-regulation</v>
      </c>
      <c r="U1731" s="81"/>
      <c r="V1731" s="81" t="str">
        <f>IF(AND(주중데이터!V475=0,주중데이터!W475=0),0,IF(OR(ISNUMBER(getcolorred(주중데이터!V475))=TRUE,ISNUMBER(getcolorred(주중데이터!W475))=TRUE),"Up-regulation",IF(OR(ISNUMBER(getcolorgreen(주중데이터!V475))=TRUE,ISNUMBER(getcolorgreen(주중데이터!W475))=TRUE),"Down-regulation","No")))</f>
        <v>Down-regulation</v>
      </c>
      <c r="W1731" s="81"/>
      <c r="X1731" s="81" t="str">
        <f>IF(AND(주중데이터!X475=0,주중데이터!Y475=0),0,IF(OR(ISNUMBER(getcolorred(주중데이터!X475))=TRUE,ISNUMBER(getcolorred(주중데이터!Y475))=TRUE),"Up-regulation",IF(OR(ISNUMBER(getcolorgreen(주중데이터!X475))=TRUE,ISNUMBER(getcolorgreen(주중데이터!Y475))=TRUE),"Down-regulation","No")))</f>
        <v>Down-regulation</v>
      </c>
      <c r="Y1731" s="82"/>
      <c r="Z1731" s="76"/>
    </row>
    <row r="1732" spans="1:51">
      <c r="A1732" s="36" t="s">
        <v>32</v>
      </c>
      <c r="B1732" s="81" t="str">
        <f>IF(AND(주중데이터!B476=0,주중데이터!C476=0),0,IF(OR(ISNUMBER(getcolorred(주중데이터!B476))=TRUE,ISNUMBER(getcolorred(주중데이터!C476))=TRUE),"Up-regulation",IF(OR(ISNUMBER(getcolorgreen(주중데이터!B476))=TRUE,ISNUMBER(getcolorgreen(주중데이터!C476))=TRUE),"Down-regulation","No")))</f>
        <v>Down-regulation</v>
      </c>
      <c r="C1732" s="81"/>
      <c r="D1732" s="81" t="str">
        <f>IF(AND(주중데이터!D476=0,주중데이터!E476=0),0,IF(OR(ISNUMBER(getcolorred(주중데이터!D476))=TRUE,ISNUMBER(getcolorred(주중데이터!E476))=TRUE),"Up-regulation",IF(OR(ISNUMBER(getcolorgreen(주중데이터!D476))=TRUE,ISNUMBER(getcolorgreen(주중데이터!E476))=TRUE),"Down-regulation","No")))</f>
        <v>Down-regulation</v>
      </c>
      <c r="E1732" s="81"/>
      <c r="F1732" s="81" t="str">
        <f>IF(AND(주중데이터!F476=0,주중데이터!G476=0),0,IF(OR(ISNUMBER(getcolorred(주중데이터!F476))=TRUE,ISNUMBER(getcolorred(주중데이터!G476))=TRUE),"Up-regulation",IF(OR(ISNUMBER(getcolorgreen(주중데이터!F476))=TRUE,ISNUMBER(getcolorgreen(주중데이터!G476))=TRUE),"Down-regulation","No")))</f>
        <v>No</v>
      </c>
      <c r="G1732" s="81"/>
      <c r="H1732" s="81" t="str">
        <f>IF(AND(주중데이터!H476=0,주중데이터!I476=0),0,IF(OR(ISNUMBER(getcolorred(주중데이터!H476))=TRUE,ISNUMBER(getcolorred(주중데이터!I476))=TRUE),"Up-regulation",IF(OR(ISNUMBER(getcolorgreen(주중데이터!H476))=TRUE,ISNUMBER(getcolorgreen(주중데이터!I476))=TRUE),"Down-regulation","No")))</f>
        <v>No</v>
      </c>
      <c r="I1732" s="81"/>
      <c r="J1732" s="81" t="str">
        <f>IF(AND(주중데이터!J476=0,주중데이터!K476=0),0,IF(OR(ISNUMBER(getcolorred(주중데이터!J476))=TRUE,ISNUMBER(getcolorred(주중데이터!K476))=TRUE),"Up-regulation",IF(OR(ISNUMBER(getcolorgreen(주중데이터!J476))=TRUE,ISNUMBER(getcolorgreen(주중데이터!K476))=TRUE),"Down-regulation","No")))</f>
        <v>Down-regulation</v>
      </c>
      <c r="K1732" s="81"/>
      <c r="L1732" s="81" t="str">
        <f>IF(AND(주중데이터!L476=0,주중데이터!M476=0),0,IF(OR(ISNUMBER(getcolorred(주중데이터!L476))=TRUE,ISNUMBER(getcolorred(주중데이터!M476))=TRUE),"Up-regulation",IF(OR(ISNUMBER(getcolorgreen(주중데이터!L476))=TRUE,ISNUMBER(getcolorgreen(주중데이터!M476))=TRUE),"Down-regulation","No")))</f>
        <v>No</v>
      </c>
      <c r="M1732" s="81"/>
      <c r="N1732" s="81" t="str">
        <f>IF(AND(주중데이터!N476=0,주중데이터!O476=0),0,IF(OR(ISNUMBER(getcolorred(주중데이터!N476))=TRUE,ISNUMBER(getcolorred(주중데이터!O476))=TRUE),"Up-regulation",IF(OR(ISNUMBER(getcolorgreen(주중데이터!N476))=TRUE,ISNUMBER(getcolorgreen(주중데이터!O476))=TRUE),"Down-regulation","No")))</f>
        <v>No</v>
      </c>
      <c r="O1732" s="81"/>
      <c r="P1732" s="81" t="str">
        <f>IF(AND(주중데이터!P476=0,주중데이터!Q476=0),0,IF(OR(ISNUMBER(getcolorred(주중데이터!P476))=TRUE,ISNUMBER(getcolorred(주중데이터!Q476))=TRUE),"Up-regulation",IF(OR(ISNUMBER(getcolorgreen(주중데이터!P476))=TRUE,ISNUMBER(getcolorgreen(주중데이터!Q476))=TRUE),"Down-regulation","No")))</f>
        <v>Down-regulation</v>
      </c>
      <c r="Q1732" s="81"/>
      <c r="R1732" s="81" t="str">
        <f>IF(AND(주중데이터!R476=0,주중데이터!S476=0),0,IF(OR(ISNUMBER(getcolorred(주중데이터!R476))=TRUE,ISNUMBER(getcolorred(주중데이터!S476))=TRUE),"Up-regulation",IF(OR(ISNUMBER(getcolorgreen(주중데이터!R476))=TRUE,ISNUMBER(getcolorgreen(주중데이터!S476))=TRUE),"Down-regulation","No")))</f>
        <v>Down-regulation</v>
      </c>
      <c r="S1732" s="81"/>
      <c r="T1732" s="81" t="str">
        <f>IF(AND(주중데이터!T476=0,주중데이터!U476=0),0,IF(OR(ISNUMBER(getcolorred(주중데이터!T476))=TRUE,ISNUMBER(getcolorred(주중데이터!U476))=TRUE),"Up-regulation",IF(OR(ISNUMBER(getcolorgreen(주중데이터!T476))=TRUE,ISNUMBER(getcolorgreen(주중데이터!U476))=TRUE),"Down-regulation","No")))</f>
        <v>Down-regulation</v>
      </c>
      <c r="U1732" s="81"/>
      <c r="V1732" s="81" t="str">
        <f>IF(AND(주중데이터!V476=0,주중데이터!W476=0),0,IF(OR(ISNUMBER(getcolorred(주중데이터!V476))=TRUE,ISNUMBER(getcolorred(주중데이터!W476))=TRUE),"Up-regulation",IF(OR(ISNUMBER(getcolorgreen(주중데이터!V476))=TRUE,ISNUMBER(getcolorgreen(주중데이터!W476))=TRUE),"Down-regulation","No")))</f>
        <v>Down-regulation</v>
      </c>
      <c r="W1732" s="81"/>
      <c r="X1732" s="81" t="str">
        <f>IF(AND(주중데이터!X476=0,주중데이터!Y476=0),0,IF(OR(ISNUMBER(getcolorred(주중데이터!X476))=TRUE,ISNUMBER(getcolorred(주중데이터!Y476))=TRUE),"Up-regulation",IF(OR(ISNUMBER(getcolorgreen(주중데이터!X476))=TRUE,ISNUMBER(getcolorgreen(주중데이터!Y476))=TRUE),"Down-regulation","No")))</f>
        <v>Down-regulation</v>
      </c>
      <c r="Y1732" s="82"/>
      <c r="Z1732" s="76"/>
    </row>
    <row r="1733" spans="1:51">
      <c r="A1733" s="36" t="s">
        <v>33</v>
      </c>
      <c r="B1733" s="81" t="str">
        <f>IF(AND(주중데이터!B477=0,주중데이터!C477=0),0,IF(OR(ISNUMBER(getcolorred(주중데이터!B477))=TRUE,ISNUMBER(getcolorred(주중데이터!C477))=TRUE),"Up-regulation",IF(OR(ISNUMBER(getcolorgreen(주중데이터!B477))=TRUE,ISNUMBER(getcolorgreen(주중데이터!C477))=TRUE),"Down-regulation","No")))</f>
        <v>No</v>
      </c>
      <c r="C1733" s="81"/>
      <c r="D1733" s="81" t="str">
        <f>IF(AND(주중데이터!D477=0,주중데이터!E477=0),0,IF(OR(ISNUMBER(getcolorred(주중데이터!D477))=TRUE,ISNUMBER(getcolorred(주중데이터!E477))=TRUE),"Up-regulation",IF(OR(ISNUMBER(getcolorgreen(주중데이터!D477))=TRUE,ISNUMBER(getcolorgreen(주중데이터!E477))=TRUE),"Down-regulation","No")))</f>
        <v>No</v>
      </c>
      <c r="E1733" s="81"/>
      <c r="F1733" s="81" t="str">
        <f>IF(AND(주중데이터!F477=0,주중데이터!G477=0),0,IF(OR(ISNUMBER(getcolorred(주중데이터!F477))=TRUE,ISNUMBER(getcolorred(주중데이터!G477))=TRUE),"Up-regulation",IF(OR(ISNUMBER(getcolorgreen(주중데이터!F477))=TRUE,ISNUMBER(getcolorgreen(주중데이터!G477))=TRUE),"Down-regulation","No")))</f>
        <v>No</v>
      </c>
      <c r="G1733" s="81"/>
      <c r="H1733" s="81" t="str">
        <f>IF(AND(주중데이터!H477=0,주중데이터!I477=0),0,IF(OR(ISNUMBER(getcolorred(주중데이터!H477))=TRUE,ISNUMBER(getcolorred(주중데이터!I477))=TRUE),"Up-regulation",IF(OR(ISNUMBER(getcolorgreen(주중데이터!H477))=TRUE,ISNUMBER(getcolorgreen(주중데이터!I477))=TRUE),"Down-regulation","No")))</f>
        <v>No</v>
      </c>
      <c r="I1733" s="81"/>
      <c r="J1733" s="81" t="str">
        <f>IF(AND(주중데이터!J477=0,주중데이터!K477=0),0,IF(OR(ISNUMBER(getcolorred(주중데이터!J477))=TRUE,ISNUMBER(getcolorred(주중데이터!K477))=TRUE),"Up-regulation",IF(OR(ISNUMBER(getcolorgreen(주중데이터!J477))=TRUE,ISNUMBER(getcolorgreen(주중데이터!K477))=TRUE),"Down-regulation","No")))</f>
        <v>No</v>
      </c>
      <c r="K1733" s="81"/>
      <c r="L1733" s="81" t="str">
        <f>IF(AND(주중데이터!L477=0,주중데이터!M477=0),0,IF(OR(ISNUMBER(getcolorred(주중데이터!L477))=TRUE,ISNUMBER(getcolorred(주중데이터!M477))=TRUE),"Up-regulation",IF(OR(ISNUMBER(getcolorgreen(주중데이터!L477))=TRUE,ISNUMBER(getcolorgreen(주중데이터!M477))=TRUE),"Down-regulation","No")))</f>
        <v>No</v>
      </c>
      <c r="M1733" s="81"/>
      <c r="N1733" s="81" t="str">
        <f>IF(AND(주중데이터!N477=0,주중데이터!O477=0),0,IF(OR(ISNUMBER(getcolorred(주중데이터!N477))=TRUE,ISNUMBER(getcolorred(주중데이터!O477))=TRUE),"Up-regulation",IF(OR(ISNUMBER(getcolorgreen(주중데이터!N477))=TRUE,ISNUMBER(getcolorgreen(주중데이터!O477))=TRUE),"Down-regulation","No")))</f>
        <v>No</v>
      </c>
      <c r="O1733" s="81"/>
      <c r="P1733" s="81" t="str">
        <f>IF(AND(주중데이터!P477=0,주중데이터!Q477=0),0,IF(OR(ISNUMBER(getcolorred(주중데이터!P477))=TRUE,ISNUMBER(getcolorred(주중데이터!Q477))=TRUE),"Up-regulation",IF(OR(ISNUMBER(getcolorgreen(주중데이터!P477))=TRUE,ISNUMBER(getcolorgreen(주중데이터!Q477))=TRUE),"Down-regulation","No")))</f>
        <v>No</v>
      </c>
      <c r="Q1733" s="81"/>
      <c r="R1733" s="81" t="str">
        <f>IF(AND(주중데이터!R477=0,주중데이터!S477=0),0,IF(OR(ISNUMBER(getcolorred(주중데이터!R477))=TRUE,ISNUMBER(getcolorred(주중데이터!S477))=TRUE),"Up-regulation",IF(OR(ISNUMBER(getcolorgreen(주중데이터!R477))=TRUE,ISNUMBER(getcolorgreen(주중데이터!S477))=TRUE),"Down-regulation","No")))</f>
        <v>No</v>
      </c>
      <c r="S1733" s="81"/>
      <c r="T1733" s="81" t="str">
        <f>IF(AND(주중데이터!T477=0,주중데이터!U477=0),0,IF(OR(ISNUMBER(getcolorred(주중데이터!T477))=TRUE,ISNUMBER(getcolorred(주중데이터!U477))=TRUE),"Up-regulation",IF(OR(ISNUMBER(getcolorgreen(주중데이터!T477))=TRUE,ISNUMBER(getcolorgreen(주중데이터!U477))=TRUE),"Down-regulation","No")))</f>
        <v>No</v>
      </c>
      <c r="U1733" s="81"/>
      <c r="V1733" s="81" t="str">
        <f>IF(AND(주중데이터!V477=0,주중데이터!W477=0),0,IF(OR(ISNUMBER(getcolorred(주중데이터!V477))=TRUE,ISNUMBER(getcolorred(주중데이터!W477))=TRUE),"Up-regulation",IF(OR(ISNUMBER(getcolorgreen(주중데이터!V477))=TRUE,ISNUMBER(getcolorgreen(주중데이터!W477))=TRUE),"Down-regulation","No")))</f>
        <v>No</v>
      </c>
      <c r="W1733" s="81"/>
      <c r="X1733" s="81" t="str">
        <f>IF(AND(주중데이터!X477=0,주중데이터!Y477=0),0,IF(OR(ISNUMBER(getcolorred(주중데이터!X477))=TRUE,ISNUMBER(getcolorred(주중데이터!Y477))=TRUE),"Up-regulation",IF(OR(ISNUMBER(getcolorgreen(주중데이터!X477))=TRUE,ISNUMBER(getcolorgreen(주중데이터!Y477))=TRUE),"Down-regulation","No")))</f>
        <v>No</v>
      </c>
      <c r="Y1733" s="82"/>
      <c r="Z1733" s="76"/>
    </row>
    <row r="1734" spans="1:51">
      <c r="A1734" s="36" t="s">
        <v>34</v>
      </c>
      <c r="B1734" s="81" t="str">
        <f>IF(AND(주중데이터!B478=0,주중데이터!C478=0),0,IF(OR(ISNUMBER(getcolorred(주중데이터!B478))=TRUE,ISNUMBER(getcolorred(주중데이터!C478))=TRUE),"Up-regulation",IF(OR(ISNUMBER(getcolorgreen(주중데이터!B478))=TRUE,ISNUMBER(getcolorgreen(주중데이터!C478))=TRUE),"Down-regulation","No")))</f>
        <v>No</v>
      </c>
      <c r="C1734" s="81"/>
      <c r="D1734" s="81" t="str">
        <f>IF(AND(주중데이터!D478=0,주중데이터!E478=0),0,IF(OR(ISNUMBER(getcolorred(주중데이터!D478))=TRUE,ISNUMBER(getcolorred(주중데이터!E478))=TRUE),"Up-regulation",IF(OR(ISNUMBER(getcolorgreen(주중데이터!D478))=TRUE,ISNUMBER(getcolorgreen(주중데이터!E478))=TRUE),"Down-regulation","No")))</f>
        <v>Down-regulation</v>
      </c>
      <c r="E1734" s="81"/>
      <c r="F1734" s="81" t="str">
        <f>IF(AND(주중데이터!F478=0,주중데이터!G478=0),0,IF(OR(ISNUMBER(getcolorred(주중데이터!F478))=TRUE,ISNUMBER(getcolorred(주중데이터!G478))=TRUE),"Up-regulation",IF(OR(ISNUMBER(getcolorgreen(주중데이터!F478))=TRUE,ISNUMBER(getcolorgreen(주중데이터!G478))=TRUE),"Down-regulation","No")))</f>
        <v>No</v>
      </c>
      <c r="G1734" s="81"/>
      <c r="H1734" s="81" t="str">
        <f>IF(AND(주중데이터!H478=0,주중데이터!I478=0),0,IF(OR(ISNUMBER(getcolorred(주중데이터!H478))=TRUE,ISNUMBER(getcolorred(주중데이터!I478))=TRUE),"Up-regulation",IF(OR(ISNUMBER(getcolorgreen(주중데이터!H478))=TRUE,ISNUMBER(getcolorgreen(주중데이터!I478))=TRUE),"Down-regulation","No")))</f>
        <v>No</v>
      </c>
      <c r="I1734" s="81"/>
      <c r="J1734" s="81" t="str">
        <f>IF(AND(주중데이터!J478=0,주중데이터!K478=0),0,IF(OR(ISNUMBER(getcolorred(주중데이터!J478))=TRUE,ISNUMBER(getcolorred(주중데이터!K478))=TRUE),"Up-regulation",IF(OR(ISNUMBER(getcolorgreen(주중데이터!J478))=TRUE,ISNUMBER(getcolorgreen(주중데이터!K478))=TRUE),"Down-regulation","No")))</f>
        <v>No</v>
      </c>
      <c r="K1734" s="81"/>
      <c r="L1734" s="81" t="str">
        <f>IF(AND(주중데이터!L478=0,주중데이터!M478=0),0,IF(OR(ISNUMBER(getcolorred(주중데이터!L478))=TRUE,ISNUMBER(getcolorred(주중데이터!M478))=TRUE),"Up-regulation",IF(OR(ISNUMBER(getcolorgreen(주중데이터!L478))=TRUE,ISNUMBER(getcolorgreen(주중데이터!M478))=TRUE),"Down-regulation","No")))</f>
        <v>No</v>
      </c>
      <c r="M1734" s="81"/>
      <c r="N1734" s="81" t="str">
        <f>IF(AND(주중데이터!N478=0,주중데이터!O478=0),0,IF(OR(ISNUMBER(getcolorred(주중데이터!N478))=TRUE,ISNUMBER(getcolorred(주중데이터!O478))=TRUE),"Up-regulation",IF(OR(ISNUMBER(getcolorgreen(주중데이터!N478))=TRUE,ISNUMBER(getcolorgreen(주중데이터!O478))=TRUE),"Down-regulation","No")))</f>
        <v>No</v>
      </c>
      <c r="O1734" s="81"/>
      <c r="P1734" s="81" t="str">
        <f>IF(AND(주중데이터!P478=0,주중데이터!Q478=0),0,IF(OR(ISNUMBER(getcolorred(주중데이터!P478))=TRUE,ISNUMBER(getcolorred(주중데이터!Q478))=TRUE),"Up-regulation",IF(OR(ISNUMBER(getcolorgreen(주중데이터!P478))=TRUE,ISNUMBER(getcolorgreen(주중데이터!Q478))=TRUE),"Down-regulation","No")))</f>
        <v>No</v>
      </c>
      <c r="Q1734" s="81"/>
      <c r="R1734" s="81" t="str">
        <f>IF(AND(주중데이터!R478=0,주중데이터!S478=0),0,IF(OR(ISNUMBER(getcolorred(주중데이터!R478))=TRUE,ISNUMBER(getcolorred(주중데이터!S478))=TRUE),"Up-regulation",IF(OR(ISNUMBER(getcolorgreen(주중데이터!R478))=TRUE,ISNUMBER(getcolorgreen(주중데이터!S478))=TRUE),"Down-regulation","No")))</f>
        <v>Down-regulation</v>
      </c>
      <c r="S1734" s="81"/>
      <c r="T1734" s="81" t="str">
        <f>IF(AND(주중데이터!T478=0,주중데이터!U478=0),0,IF(OR(ISNUMBER(getcolorred(주중데이터!T478))=TRUE,ISNUMBER(getcolorred(주중데이터!U478))=TRUE),"Up-regulation",IF(OR(ISNUMBER(getcolorgreen(주중데이터!T478))=TRUE,ISNUMBER(getcolorgreen(주중데이터!U478))=TRUE),"Down-regulation","No")))</f>
        <v>Up-regulation</v>
      </c>
      <c r="U1734" s="81"/>
      <c r="V1734" s="81" t="str">
        <f>IF(AND(주중데이터!V478=0,주중데이터!W478=0),0,IF(OR(ISNUMBER(getcolorred(주중데이터!V478))=TRUE,ISNUMBER(getcolorred(주중데이터!W478))=TRUE),"Up-regulation",IF(OR(ISNUMBER(getcolorgreen(주중데이터!V478))=TRUE,ISNUMBER(getcolorgreen(주중데이터!W478))=TRUE),"Down-regulation","No")))</f>
        <v>Down-regulation</v>
      </c>
      <c r="W1734" s="81"/>
      <c r="X1734" s="81" t="str">
        <f>IF(AND(주중데이터!X478=0,주중데이터!Y478=0),0,IF(OR(ISNUMBER(getcolorred(주중데이터!X478))=TRUE,ISNUMBER(getcolorred(주중데이터!Y478))=TRUE),"Up-regulation",IF(OR(ISNUMBER(getcolorgreen(주중데이터!X478))=TRUE,ISNUMBER(getcolorgreen(주중데이터!Y478))=TRUE),"Down-regulation","No")))</f>
        <v>Down-regulation</v>
      </c>
      <c r="Y1734" s="82"/>
      <c r="Z1734" s="76"/>
    </row>
    <row r="1735" spans="1:51" ht="17.25" thickBot="1">
      <c r="A1735" s="36" t="s">
        <v>35</v>
      </c>
      <c r="B1735" s="81" t="str">
        <f>IF(AND(주중데이터!B479=0,주중데이터!C479=0),0,IF(OR(ISNUMBER(getcolorred(주중데이터!B479))=TRUE,ISNUMBER(getcolorred(주중데이터!C479))=TRUE),"Up-regulation",IF(OR(ISNUMBER(getcolorgreen(주중데이터!B479))=TRUE,ISNUMBER(getcolorgreen(주중데이터!C479))=TRUE),"Down-regulation","No")))</f>
        <v>No</v>
      </c>
      <c r="C1735" s="81"/>
      <c r="D1735" s="81" t="str">
        <f>IF(AND(주중데이터!D479=0,주중데이터!E479=0),0,IF(OR(ISNUMBER(getcolorred(주중데이터!D479))=TRUE,ISNUMBER(getcolorred(주중데이터!E479))=TRUE),"Up-regulation",IF(OR(ISNUMBER(getcolorgreen(주중데이터!D479))=TRUE,ISNUMBER(getcolorgreen(주중데이터!E479))=TRUE),"Down-regulation","No")))</f>
        <v>Down-regulation</v>
      </c>
      <c r="E1735" s="81"/>
      <c r="F1735" s="81" t="str">
        <f>IF(AND(주중데이터!F479=0,주중데이터!G479=0),0,IF(OR(ISNUMBER(getcolorred(주중데이터!F479))=TRUE,ISNUMBER(getcolorred(주중데이터!G479))=TRUE),"Up-regulation",IF(OR(ISNUMBER(getcolorgreen(주중데이터!F479))=TRUE,ISNUMBER(getcolorgreen(주중데이터!G479))=TRUE),"Down-regulation","No")))</f>
        <v>No</v>
      </c>
      <c r="G1735" s="81"/>
      <c r="H1735" s="81" t="str">
        <f>IF(AND(주중데이터!H479=0,주중데이터!I479=0),0,IF(OR(ISNUMBER(getcolorred(주중데이터!H479))=TRUE,ISNUMBER(getcolorred(주중데이터!I479))=TRUE),"Up-regulation",IF(OR(ISNUMBER(getcolorgreen(주중데이터!H479))=TRUE,ISNUMBER(getcolorgreen(주중데이터!I479))=TRUE),"Down-regulation","No")))</f>
        <v>No</v>
      </c>
      <c r="I1735" s="81"/>
      <c r="J1735" s="81" t="str">
        <f>IF(AND(주중데이터!J479=0,주중데이터!K479=0),0,IF(OR(ISNUMBER(getcolorred(주중데이터!J479))=TRUE,ISNUMBER(getcolorred(주중데이터!K479))=TRUE),"Up-regulation",IF(OR(ISNUMBER(getcolorgreen(주중데이터!J479))=TRUE,ISNUMBER(getcolorgreen(주중데이터!K479))=TRUE),"Down-regulation","No")))</f>
        <v>No</v>
      </c>
      <c r="K1735" s="81"/>
      <c r="L1735" s="81" t="str">
        <f>IF(AND(주중데이터!L479=0,주중데이터!M479=0),0,IF(OR(ISNUMBER(getcolorred(주중데이터!L479))=TRUE,ISNUMBER(getcolorred(주중데이터!M479))=TRUE),"Up-regulation",IF(OR(ISNUMBER(getcolorgreen(주중데이터!L479))=TRUE,ISNUMBER(getcolorgreen(주중데이터!M479))=TRUE),"Down-regulation","No")))</f>
        <v>No</v>
      </c>
      <c r="M1735" s="81"/>
      <c r="N1735" s="81" t="str">
        <f>IF(AND(주중데이터!N479=0,주중데이터!O479=0),0,IF(OR(ISNUMBER(getcolorred(주중데이터!N479))=TRUE,ISNUMBER(getcolorred(주중데이터!O479))=TRUE),"Up-regulation",IF(OR(ISNUMBER(getcolorgreen(주중데이터!N479))=TRUE,ISNUMBER(getcolorgreen(주중데이터!O479))=TRUE),"Down-regulation","No")))</f>
        <v>No</v>
      </c>
      <c r="O1735" s="81"/>
      <c r="P1735" s="81" t="str">
        <f>IF(AND(주중데이터!P479=0,주중데이터!Q479=0),0,IF(OR(ISNUMBER(getcolorred(주중데이터!P479))=TRUE,ISNUMBER(getcolorred(주중데이터!Q479))=TRUE),"Up-regulation",IF(OR(ISNUMBER(getcolorgreen(주중데이터!P479))=TRUE,ISNUMBER(getcolorgreen(주중데이터!Q479))=TRUE),"Down-regulation","No")))</f>
        <v>No</v>
      </c>
      <c r="Q1735" s="81"/>
      <c r="R1735" s="81" t="str">
        <f>IF(AND(주중데이터!R479=0,주중데이터!S479=0),0,IF(OR(ISNUMBER(getcolorred(주중데이터!R479))=TRUE,ISNUMBER(getcolorred(주중데이터!S479))=TRUE),"Up-regulation",IF(OR(ISNUMBER(getcolorgreen(주중데이터!R479))=TRUE,ISNUMBER(getcolorgreen(주중데이터!S479))=TRUE),"Down-regulation","No")))</f>
        <v>No</v>
      </c>
      <c r="S1735" s="81"/>
      <c r="T1735" s="81" t="str">
        <f>IF(AND(주중데이터!T479=0,주중데이터!U479=0),0,IF(OR(ISNUMBER(getcolorred(주중데이터!T479))=TRUE,ISNUMBER(getcolorred(주중데이터!U479))=TRUE),"Up-regulation",IF(OR(ISNUMBER(getcolorgreen(주중데이터!T479))=TRUE,ISNUMBER(getcolorgreen(주중데이터!U479))=TRUE),"Down-regulation","No")))</f>
        <v>Up-regulation</v>
      </c>
      <c r="U1735" s="81"/>
      <c r="V1735" s="81" t="str">
        <f>IF(AND(주중데이터!V479=0,주중데이터!W479=0),0,IF(OR(ISNUMBER(getcolorred(주중데이터!V479))=TRUE,ISNUMBER(getcolorred(주중데이터!W479))=TRUE),"Up-regulation",IF(OR(ISNUMBER(getcolorgreen(주중데이터!V479))=TRUE,ISNUMBER(getcolorgreen(주중데이터!W479))=TRUE),"Down-regulation","No")))</f>
        <v>Down-regulation</v>
      </c>
      <c r="W1735" s="81"/>
      <c r="X1735" s="81" t="str">
        <f>IF(AND(주중데이터!X479=0,주중데이터!Y479=0),0,IF(OR(ISNUMBER(getcolorred(주중데이터!X479))=TRUE,ISNUMBER(getcolorred(주중데이터!Y479))=TRUE),"Up-regulation",IF(OR(ISNUMBER(getcolorgreen(주중데이터!X479))=TRUE,ISNUMBER(getcolorgreen(주중데이터!Y479))=TRUE),"Down-regulation","No")))</f>
        <v>Down-regulation</v>
      </c>
      <c r="Y1735" s="82"/>
      <c r="Z1735" s="76"/>
    </row>
    <row r="1736" spans="1:51" ht="17.25" thickBot="1">
      <c r="A1736" s="36" t="s">
        <v>36</v>
      </c>
      <c r="B1736" s="81" t="str">
        <f>IF(AND(주중데이터!B480=0,주중데이터!C480=0),0,IF(OR(ISNUMBER(getcolorred(주중데이터!B480))=TRUE,ISNUMBER(getcolorred(주중데이터!C480))=TRUE),"Up-regulation",IF(OR(ISNUMBER(getcolorgreen(주중데이터!B480))=TRUE,ISNUMBER(getcolorgreen(주중데이터!C480))=TRUE),"Down-regulation","No")))</f>
        <v>No</v>
      </c>
      <c r="C1736" s="81"/>
      <c r="D1736" s="81" t="str">
        <f>IF(AND(주중데이터!D480=0,주중데이터!E480=0),0,IF(OR(ISNUMBER(getcolorred(주중데이터!D480))=TRUE,ISNUMBER(getcolorred(주중데이터!E480))=TRUE),"Up-regulation",IF(OR(ISNUMBER(getcolorgreen(주중데이터!D480))=TRUE,ISNUMBER(getcolorgreen(주중데이터!E480))=TRUE),"Down-regulation","No")))</f>
        <v>No</v>
      </c>
      <c r="E1736" s="81"/>
      <c r="F1736" s="81" t="str">
        <f>IF(AND(주중데이터!F480=0,주중데이터!G480=0),0,IF(OR(ISNUMBER(getcolorred(주중데이터!F480))=TRUE,ISNUMBER(getcolorred(주중데이터!G480))=TRUE),"Up-regulation",IF(OR(ISNUMBER(getcolorgreen(주중데이터!F480))=TRUE,ISNUMBER(getcolorgreen(주중데이터!G480))=TRUE),"Down-regulation","No")))</f>
        <v>No</v>
      </c>
      <c r="G1736" s="81"/>
      <c r="H1736" s="81" t="str">
        <f>IF(AND(주중데이터!H480=0,주중데이터!I480=0),0,IF(OR(ISNUMBER(getcolorred(주중데이터!H480))=TRUE,ISNUMBER(getcolorred(주중데이터!I480))=TRUE),"Up-regulation",IF(OR(ISNUMBER(getcolorgreen(주중데이터!H480))=TRUE,ISNUMBER(getcolorgreen(주중데이터!I480))=TRUE),"Down-regulation","No")))</f>
        <v>No</v>
      </c>
      <c r="I1736" s="81"/>
      <c r="J1736" s="81" t="str">
        <f>IF(AND(주중데이터!J480=0,주중데이터!K480=0),0,IF(OR(ISNUMBER(getcolorred(주중데이터!J480))=TRUE,ISNUMBER(getcolorred(주중데이터!K480))=TRUE),"Up-regulation",IF(OR(ISNUMBER(getcolorgreen(주중데이터!J480))=TRUE,ISNUMBER(getcolorgreen(주중데이터!K480))=TRUE),"Down-regulation","No")))</f>
        <v>No</v>
      </c>
      <c r="K1736" s="81"/>
      <c r="L1736" s="81" t="str">
        <f>IF(AND(주중데이터!L480=0,주중데이터!M480=0),0,IF(OR(ISNUMBER(getcolorred(주중데이터!L480))=TRUE,ISNUMBER(getcolorred(주중데이터!M480))=TRUE),"Up-regulation",IF(OR(ISNUMBER(getcolorgreen(주중데이터!L480))=TRUE,ISNUMBER(getcolorgreen(주중데이터!M480))=TRUE),"Down-regulation","No")))</f>
        <v>No</v>
      </c>
      <c r="M1736" s="81"/>
      <c r="N1736" s="81" t="str">
        <f>IF(AND(주중데이터!N480=0,주중데이터!O480=0),0,IF(OR(ISNUMBER(getcolorred(주중데이터!N480))=TRUE,ISNUMBER(getcolorred(주중데이터!O480))=TRUE),"Up-regulation",IF(OR(ISNUMBER(getcolorgreen(주중데이터!N480))=TRUE,ISNUMBER(getcolorgreen(주중데이터!O480))=TRUE),"Down-regulation","No")))</f>
        <v>No</v>
      </c>
      <c r="O1736" s="81"/>
      <c r="P1736" s="81" t="str">
        <f>IF(AND(주중데이터!P480=0,주중데이터!Q480=0),0,IF(OR(ISNUMBER(getcolorred(주중데이터!P480))=TRUE,ISNUMBER(getcolorred(주중데이터!Q480))=TRUE),"Up-regulation",IF(OR(ISNUMBER(getcolorgreen(주중데이터!P480))=TRUE,ISNUMBER(getcolorgreen(주중데이터!Q480))=TRUE),"Down-regulation","No")))</f>
        <v>No</v>
      </c>
      <c r="Q1736" s="81"/>
      <c r="R1736" s="81" t="str">
        <f>IF(AND(주중데이터!R480=0,주중데이터!S480=0),0,IF(OR(ISNUMBER(getcolorred(주중데이터!R480))=TRUE,ISNUMBER(getcolorred(주중데이터!S480))=TRUE),"Up-regulation",IF(OR(ISNUMBER(getcolorgreen(주중데이터!R480))=TRUE,ISNUMBER(getcolorgreen(주중데이터!S480))=TRUE),"Down-regulation","No")))</f>
        <v>No</v>
      </c>
      <c r="S1736" s="81"/>
      <c r="T1736" s="81" t="str">
        <f>IF(AND(주중데이터!T480=0,주중데이터!U480=0),0,IF(OR(ISNUMBER(getcolorred(주중데이터!T480))=TRUE,ISNUMBER(getcolorred(주중데이터!U480))=TRUE),"Up-regulation",IF(OR(ISNUMBER(getcolorgreen(주중데이터!T480))=TRUE,ISNUMBER(getcolorgreen(주중데이터!U480))=TRUE),"Down-regulation","No")))</f>
        <v>No</v>
      </c>
      <c r="U1736" s="81"/>
      <c r="V1736" s="81" t="str">
        <f>IF(AND(주중데이터!V480=0,주중데이터!W480=0),0,IF(OR(ISNUMBER(getcolorred(주중데이터!V480))=TRUE,ISNUMBER(getcolorred(주중데이터!W480))=TRUE),"Up-regulation",IF(OR(ISNUMBER(getcolorgreen(주중데이터!V480))=TRUE,ISNUMBER(getcolorgreen(주중데이터!W480))=TRUE),"Down-regulation","No")))</f>
        <v>No</v>
      </c>
      <c r="W1736" s="81"/>
      <c r="X1736" s="81" t="str">
        <f>IF(AND(주중데이터!X480=0,주중데이터!Y480=0),0,IF(OR(ISNUMBER(getcolorred(주중데이터!X480))=TRUE,ISNUMBER(getcolorred(주중데이터!Y480))=TRUE),"Up-regulation",IF(OR(ISNUMBER(getcolorgreen(주중데이터!X480))=TRUE,ISNUMBER(getcolorgreen(주중데이터!Y480))=TRUE),"Down-regulation","No")))</f>
        <v>No</v>
      </c>
      <c r="Y1736" s="82"/>
      <c r="Z1736" s="76"/>
      <c r="AA1736" s="31">
        <f>IF(주중DATA!AA480="","",주중DATA!AA480)</f>
        <v>44770</v>
      </c>
    </row>
    <row r="1737" spans="1:51" ht="17.25" thickBot="1">
      <c r="A1737" s="36" t="s">
        <v>37</v>
      </c>
      <c r="B1737" s="81" t="str">
        <f>IF(AND(주중데이터!B481=0,주중데이터!C481=0),0,IF(OR(ISNUMBER(getcolorred(주중데이터!B481))=TRUE,ISNUMBER(getcolorred(주중데이터!C481))=TRUE),"Up-regulation",IF(OR(ISNUMBER(getcolorgreen(주중데이터!B481))=TRUE,ISNUMBER(getcolorgreen(주중데이터!C481))=TRUE),"Down-regulation","No")))</f>
        <v>Down-regulation</v>
      </c>
      <c r="C1737" s="81"/>
      <c r="D1737" s="81" t="str">
        <f>IF(AND(주중데이터!D481=0,주중데이터!E481=0),0,IF(OR(ISNUMBER(getcolorred(주중데이터!D481))=TRUE,ISNUMBER(getcolorred(주중데이터!E481))=TRUE),"Up-regulation",IF(OR(ISNUMBER(getcolorgreen(주중데이터!D481))=TRUE,ISNUMBER(getcolorgreen(주중데이터!E481))=TRUE),"Down-regulation","No")))</f>
        <v>No</v>
      </c>
      <c r="E1737" s="81"/>
      <c r="F1737" s="81" t="str">
        <f>IF(AND(주중데이터!F481=0,주중데이터!G481=0),0,IF(OR(ISNUMBER(getcolorred(주중데이터!F481))=TRUE,ISNUMBER(getcolorred(주중데이터!G481))=TRUE),"Up-regulation",IF(OR(ISNUMBER(getcolorgreen(주중데이터!F481))=TRUE,ISNUMBER(getcolorgreen(주중데이터!G481))=TRUE),"Down-regulation","No")))</f>
        <v>No</v>
      </c>
      <c r="G1737" s="81"/>
      <c r="H1737" s="81" t="str">
        <f>IF(AND(주중데이터!H481=0,주중데이터!I481=0),0,IF(OR(ISNUMBER(getcolorred(주중데이터!H481))=TRUE,ISNUMBER(getcolorred(주중데이터!I481))=TRUE),"Up-regulation",IF(OR(ISNUMBER(getcolorgreen(주중데이터!H481))=TRUE,ISNUMBER(getcolorgreen(주중데이터!I481))=TRUE),"Down-regulation","No")))</f>
        <v>No</v>
      </c>
      <c r="I1737" s="81"/>
      <c r="J1737" s="81" t="str">
        <f>IF(AND(주중데이터!J481=0,주중데이터!K481=0),0,IF(OR(ISNUMBER(getcolorred(주중데이터!J481))=TRUE,ISNUMBER(getcolorred(주중데이터!K481))=TRUE),"Up-regulation",IF(OR(ISNUMBER(getcolorgreen(주중데이터!J481))=TRUE,ISNUMBER(getcolorgreen(주중데이터!K481))=TRUE),"Down-regulation","No")))</f>
        <v>Down-regulation</v>
      </c>
      <c r="K1737" s="81"/>
      <c r="L1737" s="81" t="str">
        <f>IF(AND(주중데이터!L481=0,주중데이터!M481=0),0,IF(OR(ISNUMBER(getcolorred(주중데이터!L481))=TRUE,ISNUMBER(getcolorred(주중데이터!M481))=TRUE),"Up-regulation",IF(OR(ISNUMBER(getcolorgreen(주중데이터!L481))=TRUE,ISNUMBER(getcolorgreen(주중데이터!M481))=TRUE),"Down-regulation","No")))</f>
        <v>No</v>
      </c>
      <c r="M1737" s="81"/>
      <c r="N1737" s="81" t="str">
        <f>IF(AND(주중데이터!N481=0,주중데이터!O481=0),0,IF(OR(ISNUMBER(getcolorred(주중데이터!N481))=TRUE,ISNUMBER(getcolorred(주중데이터!O481))=TRUE),"Up-regulation",IF(OR(ISNUMBER(getcolorgreen(주중데이터!N481))=TRUE,ISNUMBER(getcolorgreen(주중데이터!O481))=TRUE),"Down-regulation","No")))</f>
        <v>No</v>
      </c>
      <c r="O1737" s="81"/>
      <c r="P1737" s="81" t="str">
        <f>IF(AND(주중데이터!P481=0,주중데이터!Q481=0),0,IF(OR(ISNUMBER(getcolorred(주중데이터!P481))=TRUE,ISNUMBER(getcolorred(주중데이터!Q481))=TRUE),"Up-regulation",IF(OR(ISNUMBER(getcolorgreen(주중데이터!P481))=TRUE,ISNUMBER(getcolorgreen(주중데이터!Q481))=TRUE),"Down-regulation","No")))</f>
        <v>Down-regulation</v>
      </c>
      <c r="Q1737" s="81"/>
      <c r="R1737" s="81" t="str">
        <f>IF(AND(주중데이터!R481=0,주중데이터!S481=0),0,IF(OR(ISNUMBER(getcolorred(주중데이터!R481))=TRUE,ISNUMBER(getcolorred(주중데이터!S481))=TRUE),"Up-regulation",IF(OR(ISNUMBER(getcolorgreen(주중데이터!R481))=TRUE,ISNUMBER(getcolorgreen(주중데이터!S481))=TRUE),"Down-regulation","No")))</f>
        <v>Down-regulation</v>
      </c>
      <c r="S1737" s="81"/>
      <c r="T1737" s="81" t="str">
        <f>IF(AND(주중데이터!T481=0,주중데이터!U481=0),0,IF(OR(ISNUMBER(getcolorred(주중데이터!T481))=TRUE,ISNUMBER(getcolorred(주중데이터!U481))=TRUE),"Up-regulation",IF(OR(ISNUMBER(getcolorgreen(주중데이터!T481))=TRUE,ISNUMBER(getcolorgreen(주중데이터!U481))=TRUE),"Down-regulation","No")))</f>
        <v>Down-regulation</v>
      </c>
      <c r="U1737" s="81"/>
      <c r="V1737" s="81" t="str">
        <f>IF(AND(주중데이터!V481=0,주중데이터!W481=0),0,IF(OR(ISNUMBER(getcolorred(주중데이터!V481))=TRUE,ISNUMBER(getcolorred(주중데이터!W481))=TRUE),"Up-regulation",IF(OR(ISNUMBER(getcolorgreen(주중데이터!V481))=TRUE,ISNUMBER(getcolorgreen(주중데이터!W481))=TRUE),"Down-regulation","No")))</f>
        <v>Down-regulation</v>
      </c>
      <c r="W1737" s="81"/>
      <c r="X1737" s="81" t="str">
        <f>IF(AND(주중데이터!X481=0,주중데이터!Y481=0),0,IF(OR(ISNUMBER(getcolorred(주중데이터!X481))=TRUE,ISNUMBER(getcolorred(주중데이터!Y481))=TRUE),"Up-regulation",IF(OR(ISNUMBER(getcolorgreen(주중데이터!X481))=TRUE,ISNUMBER(getcolorgreen(주중데이터!Y481))=TRUE),"Down-regulation","No")))</f>
        <v>Down-regulation</v>
      </c>
      <c r="Y1737" s="82"/>
      <c r="Z1737" s="76"/>
      <c r="AA1737" s="9" t="str">
        <f>IF(주중DATA!AA481="","",주중DATA!AA481)</f>
        <v>Min</v>
      </c>
      <c r="AB1737" s="10" t="str">
        <f>IF(주중DATA!AB481="","",주중DATA!AB481)</f>
        <v>189,65</v>
      </c>
      <c r="AC1737" s="10" t="str">
        <f>IF(주중DATA!AC481="","",주중DATA!AC481)</f>
        <v>68,00</v>
      </c>
      <c r="AD1737" s="10" t="str">
        <f>IF(주중DATA!AD481="","",주중DATA!AD481)</f>
        <v>387,32</v>
      </c>
      <c r="AE1737" s="10" t="str">
        <f>IF(주중DATA!AE481="","",주중DATA!AE481)</f>
        <v>75,45</v>
      </c>
      <c r="AF1737" s="10" t="str">
        <f>IF(주중DATA!AF481="","",주중DATA!AF481)</f>
        <v>1,54</v>
      </c>
      <c r="AG1737" s="10" t="str">
        <f>IF(주중DATA!AG481="","",주중DATA!AG481)</f>
        <v>1,54</v>
      </c>
      <c r="AH1737" s="10" t="str">
        <f>IF(주중DATA!AH481="","",주중DATA!AH481)</f>
        <v>1,54</v>
      </c>
      <c r="AI1737" s="10" t="str">
        <f>IF(주중DATA!AI481="","",주중DATA!AI481)</f>
        <v>-4,00</v>
      </c>
      <c r="AJ1737" s="10" t="str">
        <f>IF(주중DATA!AJ481="","",주중DATA!AJ481)</f>
        <v>189,65</v>
      </c>
      <c r="AK1737" s="10" t="str">
        <f>IF(주중DATA!AK481="","",주중DATA!AK481)</f>
        <v>68,00</v>
      </c>
      <c r="AL1737" s="10" t="str">
        <f>IF(주중DATA!AL481="","",주중DATA!AL481)</f>
        <v>2,16</v>
      </c>
      <c r="AM1737" s="10" t="str">
        <f>IF(주중DATA!AM481="","",주중DATA!AM481)</f>
        <v>2,16</v>
      </c>
      <c r="AN1737" s="10" t="str">
        <f>IF(주중DATA!AN481="","",주중DATA!AN481)</f>
        <v>2,16</v>
      </c>
      <c r="AO1737" s="10" t="str">
        <f>IF(주중DATA!AO481="","",주중DATA!AO481)</f>
        <v>2,16</v>
      </c>
      <c r="AP1737" s="10" t="str">
        <f>IF(주중DATA!AP481="","",주중DATA!AP481)</f>
        <v>2,16</v>
      </c>
      <c r="AQ1737" s="10" t="str">
        <f>IF(주중DATA!AQ481="","",주중DATA!AQ481)</f>
        <v>2,16</v>
      </c>
      <c r="AR1737" s="10" t="str">
        <f>IF(주중DATA!AR481="","",주중DATA!AR481)</f>
        <v>2,16</v>
      </c>
      <c r="AS1737" s="10" t="str">
        <f>IF(주중DATA!AS481="","",주중DATA!AS481)</f>
        <v>2,16</v>
      </c>
      <c r="AT1737" s="10" t="str">
        <f>IF(주중DATA!AT481="","",주중DATA!AT481)</f>
        <v>2,16</v>
      </c>
      <c r="AU1737" s="10" t="str">
        <f>IF(주중DATA!AU481="","",주중DATA!AU481)</f>
        <v>2,16</v>
      </c>
      <c r="AV1737" s="10" t="str">
        <f>IF(주중DATA!AV481="","",주중DATA!AV481)</f>
        <v>365,50</v>
      </c>
      <c r="AW1737" s="10" t="str">
        <f>IF(주중DATA!AW481="","",주중DATA!AW481)</f>
        <v>68,00</v>
      </c>
      <c r="AX1737" s="10" t="str">
        <f>IF(주중DATA!AX481="","",주중DATA!AX481)</f>
        <v>331,94</v>
      </c>
    </row>
    <row r="1738" spans="1:51">
      <c r="A1738" s="36" t="s">
        <v>39</v>
      </c>
      <c r="B1738" s="81" t="str">
        <f>IF(AND(주중데이터!B482=0,주중데이터!C482=0),0,IF(OR(ISNUMBER(getcolorred(주중데이터!B482))=TRUE,ISNUMBER(getcolorred(주중데이터!C482))=TRUE),"Up-regulation",IF(OR(ISNUMBER(getcolorgreen(주중데이터!B482))=TRUE,ISNUMBER(getcolorgreen(주중데이터!C482))=TRUE),"Down-regulation","No")))</f>
        <v>Down-regulation</v>
      </c>
      <c r="C1738" s="81"/>
      <c r="D1738" s="81" t="str">
        <f>IF(AND(주중데이터!D482=0,주중데이터!E482=0),0,IF(OR(ISNUMBER(getcolorred(주중데이터!D482))=TRUE,ISNUMBER(getcolorred(주중데이터!E482))=TRUE),"Up-regulation",IF(OR(ISNUMBER(getcolorgreen(주중데이터!D482))=TRUE,ISNUMBER(getcolorgreen(주중데이터!E482))=TRUE),"Down-regulation","No")))</f>
        <v>No</v>
      </c>
      <c r="E1738" s="81"/>
      <c r="F1738" s="81" t="str">
        <f>IF(AND(주중데이터!F482=0,주중데이터!G482=0),0,IF(OR(ISNUMBER(getcolorred(주중데이터!F482))=TRUE,ISNUMBER(getcolorred(주중데이터!G482))=TRUE),"Up-regulation",IF(OR(ISNUMBER(getcolorgreen(주중데이터!F482))=TRUE,ISNUMBER(getcolorgreen(주중데이터!G482))=TRUE),"Down-regulation","No")))</f>
        <v>No</v>
      </c>
      <c r="G1738" s="81"/>
      <c r="H1738" s="81" t="str">
        <f>IF(AND(주중데이터!H482=0,주중데이터!I482=0),0,IF(OR(ISNUMBER(getcolorred(주중데이터!H482))=TRUE,ISNUMBER(getcolorred(주중데이터!I482))=TRUE),"Up-regulation",IF(OR(ISNUMBER(getcolorgreen(주중데이터!H482))=TRUE,ISNUMBER(getcolorgreen(주중데이터!I482))=TRUE),"Down-regulation","No")))</f>
        <v>No</v>
      </c>
      <c r="I1738" s="81"/>
      <c r="J1738" s="81" t="str">
        <f>IF(AND(주중데이터!J482=0,주중데이터!K482=0),0,IF(OR(ISNUMBER(getcolorred(주중데이터!J482))=TRUE,ISNUMBER(getcolorred(주중데이터!K482))=TRUE),"Up-regulation",IF(OR(ISNUMBER(getcolorgreen(주중데이터!J482))=TRUE,ISNUMBER(getcolorgreen(주중데이터!K482))=TRUE),"Down-regulation","No")))</f>
        <v>Down-regulation</v>
      </c>
      <c r="K1738" s="81"/>
      <c r="L1738" s="81" t="str">
        <f>IF(AND(주중데이터!L482=0,주중데이터!M482=0),0,IF(OR(ISNUMBER(getcolorred(주중데이터!L482))=TRUE,ISNUMBER(getcolorred(주중데이터!M482))=TRUE),"Up-regulation",IF(OR(ISNUMBER(getcolorgreen(주중데이터!L482))=TRUE,ISNUMBER(getcolorgreen(주중데이터!M482))=TRUE),"Down-regulation","No")))</f>
        <v>Down-regulation</v>
      </c>
      <c r="M1738" s="81"/>
      <c r="N1738" s="81" t="str">
        <f>IF(AND(주중데이터!N482=0,주중데이터!O482=0),0,IF(OR(ISNUMBER(getcolorred(주중데이터!N482))=TRUE,ISNUMBER(getcolorred(주중데이터!O482))=TRUE),"Up-regulation",IF(OR(ISNUMBER(getcolorgreen(주중데이터!N482))=TRUE,ISNUMBER(getcolorgreen(주중데이터!O482))=TRUE),"Down-regulation","No")))</f>
        <v>Down-regulation</v>
      </c>
      <c r="O1738" s="81"/>
      <c r="P1738" s="81" t="str">
        <f>IF(AND(주중데이터!P482=0,주중데이터!Q482=0),0,IF(OR(ISNUMBER(getcolorred(주중데이터!P482))=TRUE,ISNUMBER(getcolorred(주중데이터!Q482))=TRUE),"Up-regulation",IF(OR(ISNUMBER(getcolorgreen(주중데이터!P482))=TRUE,ISNUMBER(getcolorgreen(주중데이터!Q482))=TRUE),"Down-regulation","No")))</f>
        <v>Down-regulation</v>
      </c>
      <c r="Q1738" s="81"/>
      <c r="R1738" s="81" t="str">
        <f>IF(AND(주중데이터!R482=0,주중데이터!S482=0),0,IF(OR(ISNUMBER(getcolorred(주중데이터!R482))=TRUE,ISNUMBER(getcolorred(주중데이터!S482))=TRUE),"Up-regulation",IF(OR(ISNUMBER(getcolorgreen(주중데이터!R482))=TRUE,ISNUMBER(getcolorgreen(주중데이터!S482))=TRUE),"Down-regulation","No")))</f>
        <v>Down-regulation</v>
      </c>
      <c r="S1738" s="81"/>
      <c r="T1738" s="81" t="str">
        <f>IF(AND(주중데이터!T482=0,주중데이터!U482=0),0,IF(OR(ISNUMBER(getcolorred(주중데이터!T482))=TRUE,ISNUMBER(getcolorred(주중데이터!U482))=TRUE),"Up-regulation",IF(OR(ISNUMBER(getcolorgreen(주중데이터!T482))=TRUE,ISNUMBER(getcolorgreen(주중데이터!U482))=TRUE),"Down-regulation","No")))</f>
        <v>Down-regulation</v>
      </c>
      <c r="U1738" s="81"/>
      <c r="V1738" s="81" t="str">
        <f>IF(AND(주중데이터!V482=0,주중데이터!W482=0),0,IF(OR(ISNUMBER(getcolorred(주중데이터!V482))=TRUE,ISNUMBER(getcolorred(주중데이터!W482))=TRUE),"Up-regulation",IF(OR(ISNUMBER(getcolorgreen(주중데이터!V482))=TRUE,ISNUMBER(getcolorgreen(주중데이터!W482))=TRUE),"Down-regulation","No")))</f>
        <v>Down-regulation</v>
      </c>
      <c r="W1738" s="81"/>
      <c r="X1738" s="81" t="str">
        <f>IF(AND(주중데이터!X482=0,주중데이터!Y482=0),0,IF(OR(ISNUMBER(getcolorred(주중데이터!X482))=TRUE,ISNUMBER(getcolorred(주중데이터!Y482))=TRUE),"Up-regulation",IF(OR(ISNUMBER(getcolorgreen(주중데이터!X482))=TRUE,ISNUMBER(getcolorgreen(주중데이터!Y482))=TRUE),"Down-regulation","No")))</f>
        <v>Down-regulation</v>
      </c>
      <c r="Y1738" s="82"/>
      <c r="Z1738" s="76"/>
      <c r="AA1738" s="11" t="str">
        <f>IF(주중DATA!AA482="","",주중DATA!AA482)</f>
        <v>Max</v>
      </c>
      <c r="AB1738" s="3" t="str">
        <f>IF(주중DATA!AB482="","",주중DATA!AB482)</f>
        <v>220,97</v>
      </c>
      <c r="AC1738" s="3" t="str">
        <f>IF(주중DATA!AC482="","",주중DATA!AC482)</f>
        <v>220,97</v>
      </c>
      <c r="AD1738" s="3" t="str">
        <f>IF(주중DATA!AD482="","",주중DATA!AD482)</f>
        <v>474,38</v>
      </c>
      <c r="AE1738" s="3" t="str">
        <f>IF(주중DATA!AE482="","",주중DATA!AE482)</f>
        <v>474,38</v>
      </c>
      <c r="AF1738" s="3" t="str">
        <f>IF(주중DATA!AF482="","",주중DATA!AF482)</f>
        <v>18,73</v>
      </c>
      <c r="AG1738" s="3" t="str">
        <f>IF(주중DATA!AG482="","",주중DATA!AG482)</f>
        <v>2,38</v>
      </c>
      <c r="AH1738" s="3" t="str">
        <f>IF(주중DATA!AH482="","",주중DATA!AH482)</f>
        <v>2,38</v>
      </c>
      <c r="AI1738" s="3" t="str">
        <f>IF(주중DATA!AI482="","",주중DATA!AI482)</f>
        <v>1,96</v>
      </c>
      <c r="AJ1738" s="3" t="str">
        <f>IF(주중DATA!AJ482="","",주중DATA!AJ482)</f>
        <v>220,97</v>
      </c>
      <c r="AK1738" s="3" t="str">
        <f>IF(주중DATA!AK482="","",주중DATA!AK482)</f>
        <v>220,97</v>
      </c>
      <c r="AL1738" s="3" t="str">
        <f>IF(주중DATA!AL482="","",주중DATA!AL482)</f>
        <v>39,67</v>
      </c>
      <c r="AM1738" s="3" t="str">
        <f>IF(주중DATA!AM482="","",주중DATA!AM482)</f>
        <v>39,67</v>
      </c>
      <c r="AN1738" s="3" t="str">
        <f>IF(주중DATA!AN482="","",주중DATA!AN482)</f>
        <v>39,67</v>
      </c>
      <c r="AO1738" s="3" t="str">
        <f>IF(주중DATA!AO482="","",주중DATA!AO482)</f>
        <v>39,67</v>
      </c>
      <c r="AP1738" s="3" t="str">
        <f>IF(주중DATA!AP482="","",주중DATA!AP482)</f>
        <v>220,97</v>
      </c>
      <c r="AQ1738" s="3" t="str">
        <f>IF(주중DATA!AQ482="","",주중DATA!AQ482)</f>
        <v>220,97</v>
      </c>
      <c r="AR1738" s="3" t="str">
        <f>IF(주중DATA!AR482="","",주중DATA!AR482)</f>
        <v>499,90</v>
      </c>
      <c r="AS1738" s="3" t="str">
        <f>IF(주중DATA!AS482="","",주중DATA!AS482)</f>
        <v>444,00</v>
      </c>
      <c r="AT1738" s="3" t="str">
        <f>IF(주중DATA!AT482="","",주중DATA!AT482)</f>
        <v>324,00</v>
      </c>
      <c r="AU1738" s="3" t="str">
        <f>IF(주중DATA!AU482="","",주중DATA!AU482)</f>
        <v>261,25</v>
      </c>
      <c r="AV1738" s="3" t="str">
        <f>IF(주중DATA!AV482="","",주중DATA!AV482)</f>
        <v>644,76</v>
      </c>
      <c r="AW1738" s="3" t="str">
        <f>IF(주중DATA!AW482="","",주중DATA!AW482)</f>
        <v>586,99</v>
      </c>
      <c r="AX1738" s="3" t="str">
        <f>IF(주중DATA!AX482="","",주중DATA!AX482)</f>
        <v>644,76</v>
      </c>
      <c r="AY1738" s="18" t="str">
        <f>IF(주중DATA!AY481="","",주중DATA!AY481)</f>
        <v>68,00</v>
      </c>
    </row>
    <row r="1739" spans="1:51" ht="17.25" thickBot="1">
      <c r="A1739" s="37" t="s">
        <v>41</v>
      </c>
      <c r="B1739" s="79" t="str">
        <f>IF(AND(주중데이터!B483=0,주중데이터!C483=0),0,IF(OR(ISNUMBER(getcolorred(주중데이터!B483))=TRUE,ISNUMBER(getcolorred(주중데이터!C483))=TRUE),"Up-regulation",IF(OR(ISNUMBER(getcolorgreen(주중데이터!B483))=TRUE,ISNUMBER(getcolorgreen(주중데이터!C483))=TRUE),"Down-regulation","No")))</f>
        <v>No</v>
      </c>
      <c r="C1739" s="79"/>
      <c r="D1739" s="79" t="str">
        <f>IF(AND(주중데이터!D483=0,주중데이터!E483=0),0,IF(OR(ISNUMBER(getcolorred(주중데이터!D483))=TRUE,ISNUMBER(getcolorred(주중데이터!E483))=TRUE),"Up-regulation",IF(OR(ISNUMBER(getcolorgreen(주중데이터!D483))=TRUE,ISNUMBER(getcolorgreen(주중데이터!E483))=TRUE),"Down-regulation","No")))</f>
        <v>No</v>
      </c>
      <c r="E1739" s="79"/>
      <c r="F1739" s="79" t="str">
        <f>IF(AND(주중데이터!F483=0,주중데이터!G483=0),0,IF(OR(ISNUMBER(getcolorred(주중데이터!F483))=TRUE,ISNUMBER(getcolorred(주중데이터!G483))=TRUE),"Up-regulation",IF(OR(ISNUMBER(getcolorgreen(주중데이터!F483))=TRUE,ISNUMBER(getcolorgreen(주중데이터!G483))=TRUE),"Down-regulation","No")))</f>
        <v>No</v>
      </c>
      <c r="G1739" s="79"/>
      <c r="H1739" s="79" t="str">
        <f>IF(AND(주중데이터!H483=0,주중데이터!I483=0),0,IF(OR(ISNUMBER(getcolorred(주중데이터!H483))=TRUE,ISNUMBER(getcolorred(주중데이터!I483))=TRUE),"Up-regulation",IF(OR(ISNUMBER(getcolorgreen(주중데이터!H483))=TRUE,ISNUMBER(getcolorgreen(주중데이터!I483))=TRUE),"Down-regulation","No")))</f>
        <v>No</v>
      </c>
      <c r="I1739" s="79"/>
      <c r="J1739" s="79" t="str">
        <f>IF(AND(주중데이터!J483=0,주중데이터!K483=0),0,IF(OR(ISNUMBER(getcolorred(주중데이터!J483))=TRUE,ISNUMBER(getcolorred(주중데이터!K483))=TRUE),"Up-regulation",IF(OR(ISNUMBER(getcolorgreen(주중데이터!J483))=TRUE,ISNUMBER(getcolorgreen(주중데이터!K483))=TRUE),"Down-regulation","No")))</f>
        <v>No</v>
      </c>
      <c r="K1739" s="79"/>
      <c r="L1739" s="79" t="str">
        <f>IF(AND(주중데이터!L483=0,주중데이터!M483=0),0,IF(OR(ISNUMBER(getcolorred(주중데이터!L483))=TRUE,ISNUMBER(getcolorred(주중데이터!M483))=TRUE),"Up-regulation",IF(OR(ISNUMBER(getcolorgreen(주중데이터!L483))=TRUE,ISNUMBER(getcolorgreen(주중데이터!M483))=TRUE),"Down-regulation","No")))</f>
        <v>Down-regulation</v>
      </c>
      <c r="M1739" s="79"/>
      <c r="N1739" s="79" t="str">
        <f>IF(AND(주중데이터!N483=0,주중데이터!O483=0),0,IF(OR(ISNUMBER(getcolorred(주중데이터!N483))=TRUE,ISNUMBER(getcolorred(주중데이터!O483))=TRUE),"Up-regulation",IF(OR(ISNUMBER(getcolorgreen(주중데이터!N483))=TRUE,ISNUMBER(getcolorgreen(주중데이터!O483))=TRUE),"Down-regulation","No")))</f>
        <v>Down-regulation</v>
      </c>
      <c r="O1739" s="79"/>
      <c r="P1739" s="79" t="str">
        <f>IF(AND(주중데이터!P483=0,주중데이터!Q483=0),0,IF(OR(ISNUMBER(getcolorred(주중데이터!P483))=TRUE,ISNUMBER(getcolorred(주중데이터!Q483))=TRUE),"Up-regulation",IF(OR(ISNUMBER(getcolorgreen(주중데이터!P483))=TRUE,ISNUMBER(getcolorgreen(주중데이터!Q483))=TRUE),"Down-regulation","No")))</f>
        <v>No</v>
      </c>
      <c r="Q1739" s="79"/>
      <c r="R1739" s="79" t="str">
        <f>IF(AND(주중데이터!R483=0,주중데이터!S483=0),0,IF(OR(ISNUMBER(getcolorred(주중데이터!R483))=TRUE,ISNUMBER(getcolorred(주중데이터!S483))=TRUE),"Up-regulation",IF(OR(ISNUMBER(getcolorgreen(주중데이터!R483))=TRUE,ISNUMBER(getcolorgreen(주중데이터!S483))=TRUE),"Down-regulation","No")))</f>
        <v>No</v>
      </c>
      <c r="S1739" s="79"/>
      <c r="T1739" s="79" t="str">
        <f>IF(AND(주중데이터!T483=0,주중데이터!U483=0),0,IF(OR(ISNUMBER(getcolorred(주중데이터!T483))=TRUE,ISNUMBER(getcolorred(주중데이터!U483))=TRUE),"Up-regulation",IF(OR(ISNUMBER(getcolorgreen(주중데이터!T483))=TRUE,ISNUMBER(getcolorgreen(주중데이터!U483))=TRUE),"Down-regulation","No")))</f>
        <v>No</v>
      </c>
      <c r="U1739" s="79"/>
      <c r="V1739" s="79" t="str">
        <f>IF(AND(주중데이터!V483=0,주중데이터!W483=0),0,IF(OR(ISNUMBER(getcolorred(주중데이터!V483))=TRUE,ISNUMBER(getcolorred(주중데이터!W483))=TRUE),"Up-regulation",IF(OR(ISNUMBER(getcolorgreen(주중데이터!V483))=TRUE,ISNUMBER(getcolorgreen(주중데이터!W483))=TRUE),"Down-regulation","No")))</f>
        <v>No</v>
      </c>
      <c r="W1739" s="79"/>
      <c r="X1739" s="79" t="str">
        <f>IF(AND(주중데이터!X483=0,주중데이터!Y483=0),0,IF(OR(ISNUMBER(getcolorred(주중데이터!X483))=TRUE,ISNUMBER(getcolorred(주중데이터!Y483))=TRUE),"Up-regulation",IF(OR(ISNUMBER(getcolorgreen(주중데이터!X483))=TRUE,ISNUMBER(getcolorgreen(주중데이터!Y483))=TRUE),"Down-regulation","No")))</f>
        <v>No</v>
      </c>
      <c r="Y1739" s="80"/>
      <c r="Z1739" s="77"/>
      <c r="AA1739" s="13" t="str">
        <f>IF(주중DATA!AA483="","",주중DATA!AA483)</f>
        <v>Avg</v>
      </c>
      <c r="AB1739" s="14" t="str">
        <f>IF(주중DATA!AB483="","",주중DATA!AB483)</f>
        <v>205,46</v>
      </c>
      <c r="AC1739" s="14" t="str">
        <f>IF(주중DATA!AC483="","",주중DATA!AC483)</f>
        <v>185,55</v>
      </c>
      <c r="AD1739" s="14" t="str">
        <f>IF(주중DATA!AD483="","",주중DATA!AD483)</f>
        <v>423,73</v>
      </c>
      <c r="AE1739" s="14" t="str">
        <f>IF(주중DATA!AE483="","",주중DATA!AE483)</f>
        <v>349,18</v>
      </c>
      <c r="AF1739" s="14" t="str">
        <f>IF(주중DATA!AF483="","",주중DATA!AF483)</f>
        <v>4,60</v>
      </c>
      <c r="AG1739" s="14" t="str">
        <f>IF(주중DATA!AG483="","",주중DATA!AG483)</f>
        <v>1,80</v>
      </c>
      <c r="AH1739" s="14" t="str">
        <f>IF(주중DATA!AH483="","",주중DATA!AH483)</f>
        <v>1,80</v>
      </c>
      <c r="AI1739" s="14" t="str">
        <f>IF(주중DATA!AI483="","",주중DATA!AI483)</f>
        <v>0,10</v>
      </c>
      <c r="AJ1739" s="14" t="str">
        <f>IF(주중DATA!AJ483="","",주중DATA!AJ483)</f>
        <v>205,46</v>
      </c>
      <c r="AK1739" s="14" t="str">
        <f>IF(주중DATA!AK483="","",주중DATA!AK483)</f>
        <v>185,55</v>
      </c>
      <c r="AL1739" s="14" t="str">
        <f>IF(주중DATA!AL483="","",주중DATA!AL483)</f>
        <v>20,13</v>
      </c>
      <c r="AM1739" s="14" t="str">
        <f>IF(주중DATA!AM483="","",주중DATA!AM483)</f>
        <v>17,75</v>
      </c>
      <c r="AN1739" s="14" t="str">
        <f>IF(주중DATA!AN483="","",주중DATA!AN483)</f>
        <v>20,13</v>
      </c>
      <c r="AO1739" s="14" t="str">
        <f>IF(주중DATA!AO483="","",주중DATA!AO483)</f>
        <v>17,75</v>
      </c>
      <c r="AP1739" s="14" t="str">
        <f>IF(주중DATA!AP483="","",주중DATA!AP483)</f>
        <v>141,24</v>
      </c>
      <c r="AQ1739" s="14" t="str">
        <f>IF(주중DATA!AQ483="","",주중DATA!AQ483)</f>
        <v>121,33</v>
      </c>
      <c r="AR1739" s="14" t="str">
        <f>IF(주중DATA!AR483="","",주중DATA!AR483)</f>
        <v>161,27</v>
      </c>
      <c r="AS1739" s="14" t="str">
        <f>IF(주중DATA!AS483="","",주중DATA!AS483)</f>
        <v>131,23</v>
      </c>
      <c r="AT1739" s="14" t="str">
        <f>IF(주중DATA!AT483="","",주중DATA!AT483)</f>
        <v>188,47</v>
      </c>
      <c r="AU1739" s="14" t="str">
        <f>IF(주중DATA!AU483="","",주중DATA!AU483)</f>
        <v>154,43</v>
      </c>
      <c r="AV1739" s="14" t="str">
        <f>IF(주중DATA!AV483="","",주중DATA!AV483)</f>
        <v>461,54</v>
      </c>
      <c r="AW1739" s="14" t="str">
        <f>IF(주중DATA!AW483="","",주중DATA!AW483)</f>
        <v>333,79</v>
      </c>
      <c r="AX1739" s="14" t="str">
        <f>IF(주중DATA!AX483="","",주중DATA!AX483)</f>
        <v>470,30</v>
      </c>
      <c r="AY1739" s="12" t="str">
        <f>IF(주중DATA!AY482="","",주중DATA!AY482)</f>
        <v>586,99</v>
      </c>
    </row>
    <row r="1740" spans="1:51" ht="17.25" thickBot="1">
      <c r="A1740" s="35" t="s">
        <v>16</v>
      </c>
      <c r="B1740" s="83" t="str">
        <f>IF(AND(주중데이터!B484=0,주중데이터!C484=0),0,IF(OR(ISNUMBER(getcolorred(주중데이터!B484))=TRUE,ISNUMBER(getcolorred(주중데이터!C484))=TRUE),"Up-regulation",IF(OR(ISNUMBER(getcolorgreen(주중데이터!B484))=TRUE,ISNUMBER(getcolorgreen(주중데이터!C484))=TRUE),"Down-regulation","No")))</f>
        <v>No</v>
      </c>
      <c r="C1740" s="83"/>
      <c r="D1740" s="83" t="str">
        <f>IF(AND(주중데이터!D484=0,주중데이터!E484=0),0,IF(OR(ISNUMBER(getcolorred(주중데이터!D484))=TRUE,ISNUMBER(getcolorred(주중데이터!E484))=TRUE),"Up-regulation",IF(OR(ISNUMBER(getcolorgreen(주중데이터!D484))=TRUE,ISNUMBER(getcolorgreen(주중데이터!E484))=TRUE),"Down-regulation","No")))</f>
        <v>No</v>
      </c>
      <c r="E1740" s="83"/>
      <c r="F1740" s="83" t="str">
        <f>IF(AND(주중데이터!F484=0,주중데이터!G484=0),0,IF(OR(ISNUMBER(getcolorred(주중데이터!F484))=TRUE,ISNUMBER(getcolorred(주중데이터!G484))=TRUE),"Up-regulation",IF(OR(ISNUMBER(getcolorgreen(주중데이터!F484))=TRUE,ISNUMBER(getcolorgreen(주중데이터!G484))=TRUE),"Down-regulation","No")))</f>
        <v>No</v>
      </c>
      <c r="G1740" s="83"/>
      <c r="H1740" s="83" t="str">
        <f>IF(AND(주중데이터!H484=0,주중데이터!I484=0),0,IF(OR(ISNUMBER(getcolorred(주중데이터!H484))=TRUE,ISNUMBER(getcolorred(주중데이터!I484))=TRUE),"Up-regulation",IF(OR(ISNUMBER(getcolorgreen(주중데이터!H484))=TRUE,ISNUMBER(getcolorgreen(주중데이터!I484))=TRUE),"Down-regulation","No")))</f>
        <v>No</v>
      </c>
      <c r="I1740" s="83"/>
      <c r="J1740" s="83" t="str">
        <f>IF(AND(주중데이터!J484=0,주중데이터!K484=0),0,IF(OR(ISNUMBER(getcolorred(주중데이터!J484))=TRUE,ISNUMBER(getcolorred(주중데이터!K484))=TRUE),"Up-regulation",IF(OR(ISNUMBER(getcolorgreen(주중데이터!J484))=TRUE,ISNUMBER(getcolorgreen(주중데이터!K484))=TRUE),"Down-regulation","No")))</f>
        <v>No</v>
      </c>
      <c r="K1740" s="83"/>
      <c r="L1740" s="83" t="str">
        <f>IF(AND(주중데이터!L484=0,주중데이터!M484=0),0,IF(OR(ISNUMBER(getcolorred(주중데이터!L484))=TRUE,ISNUMBER(getcolorred(주중데이터!M484))=TRUE),"Up-regulation",IF(OR(ISNUMBER(getcolorgreen(주중데이터!L484))=TRUE,ISNUMBER(getcolorgreen(주중데이터!M484))=TRUE),"Down-regulation","No")))</f>
        <v>No</v>
      </c>
      <c r="M1740" s="83"/>
      <c r="N1740" s="83" t="str">
        <f>IF(AND(주중데이터!N484=0,주중데이터!O484=0),0,IF(OR(ISNUMBER(getcolorred(주중데이터!N484))=TRUE,ISNUMBER(getcolorred(주중데이터!O484))=TRUE),"Up-regulation",IF(OR(ISNUMBER(getcolorgreen(주중데이터!N484))=TRUE,ISNUMBER(getcolorgreen(주중데이터!O484))=TRUE),"Down-regulation","No")))</f>
        <v>No</v>
      </c>
      <c r="O1740" s="83"/>
      <c r="P1740" s="83" t="str">
        <f>IF(AND(주중데이터!P484=0,주중데이터!Q484=0),0,IF(OR(ISNUMBER(getcolorred(주중데이터!P484))=TRUE,ISNUMBER(getcolorred(주중데이터!Q484))=TRUE),"Up-regulation",IF(OR(ISNUMBER(getcolorgreen(주중데이터!P484))=TRUE,ISNUMBER(getcolorgreen(주중데이터!Q484))=TRUE),"Down-regulation","No")))</f>
        <v>No</v>
      </c>
      <c r="Q1740" s="83"/>
      <c r="R1740" s="83" t="str">
        <f>IF(AND(주중데이터!R484=0,주중데이터!S484=0),0,IF(OR(ISNUMBER(getcolorred(주중데이터!R484))=TRUE,ISNUMBER(getcolorred(주중데이터!S484))=TRUE),"Up-regulation",IF(OR(ISNUMBER(getcolorgreen(주중데이터!R484))=TRUE,ISNUMBER(getcolorgreen(주중데이터!S484))=TRUE),"Down-regulation","No")))</f>
        <v>No</v>
      </c>
      <c r="S1740" s="83"/>
      <c r="T1740" s="83" t="str">
        <f>IF(AND(주중데이터!T484=0,주중데이터!U484=0),0,IF(OR(ISNUMBER(getcolorred(주중데이터!T484))=TRUE,ISNUMBER(getcolorred(주중데이터!U484))=TRUE),"Up-regulation",IF(OR(ISNUMBER(getcolorgreen(주중데이터!T484))=TRUE,ISNUMBER(getcolorgreen(주중데이터!U484))=TRUE),"Down-regulation","No")))</f>
        <v>No</v>
      </c>
      <c r="U1740" s="83"/>
      <c r="V1740" s="83" t="str">
        <f>IF(AND(주중데이터!V484=0,주중데이터!W484=0),0,IF(OR(ISNUMBER(getcolorred(주중데이터!V484))=TRUE,ISNUMBER(getcolorred(주중데이터!W484))=TRUE),"Up-regulation",IF(OR(ISNUMBER(getcolorgreen(주중데이터!V484))=TRUE,ISNUMBER(getcolorgreen(주중데이터!W484))=TRUE),"Down-regulation","No")))</f>
        <v>No</v>
      </c>
      <c r="W1740" s="83"/>
      <c r="X1740" s="83" t="str">
        <f>IF(AND(주중데이터!X484=0,주중데이터!Y484=0),0,IF(OR(ISNUMBER(getcolorred(주중데이터!X484))=TRUE,ISNUMBER(getcolorred(주중데이터!Y484))=TRUE),"Up-regulation",IF(OR(ISNUMBER(getcolorgreen(주중데이터!X484))=TRUE,ISNUMBER(getcolorgreen(주중데이터!Y484))=TRUE),"Down-regulation","No")))</f>
        <v>No</v>
      </c>
      <c r="Y1740" s="84"/>
      <c r="Z1740" s="75">
        <f>IF(AA1760="",0,DAY(AA1760))</f>
        <v>29</v>
      </c>
      <c r="AY1740" s="19" t="str">
        <f>IF(주중DATA!AY483="","",주중DATA!AY483)</f>
        <v>344,78</v>
      </c>
    </row>
    <row r="1741" spans="1:51">
      <c r="A1741" s="36" t="s">
        <v>17</v>
      </c>
      <c r="B1741" s="81" t="str">
        <f>IF(AND(주중데이터!B485=0,주중데이터!C485=0),0,IF(OR(ISNUMBER(getcolorred(주중데이터!B485))=TRUE,ISNUMBER(getcolorred(주중데이터!C485))=TRUE),"Up-regulation",IF(OR(ISNUMBER(getcolorgreen(주중데이터!B485))=TRUE,ISNUMBER(getcolorgreen(주중데이터!C485))=TRUE),"Down-regulation","No")))</f>
        <v>No</v>
      </c>
      <c r="C1741" s="81"/>
      <c r="D1741" s="81" t="str">
        <f>IF(AND(주중데이터!D485=0,주중데이터!E485=0),0,IF(OR(ISNUMBER(getcolorred(주중데이터!D485))=TRUE,ISNUMBER(getcolorred(주중데이터!E485))=TRUE),"Up-regulation",IF(OR(ISNUMBER(getcolorgreen(주중데이터!D485))=TRUE,ISNUMBER(getcolorgreen(주중데이터!E485))=TRUE),"Down-regulation","No")))</f>
        <v>No</v>
      </c>
      <c r="E1741" s="81"/>
      <c r="F1741" s="81" t="str">
        <f>IF(AND(주중데이터!F485=0,주중데이터!G485=0),0,IF(OR(ISNUMBER(getcolorred(주중데이터!F485))=TRUE,ISNUMBER(getcolorred(주중데이터!G485))=TRUE),"Up-regulation",IF(OR(ISNUMBER(getcolorgreen(주중데이터!F485))=TRUE,ISNUMBER(getcolorgreen(주중데이터!G485))=TRUE),"Down-regulation","No")))</f>
        <v>No</v>
      </c>
      <c r="G1741" s="81"/>
      <c r="H1741" s="81" t="str">
        <f>IF(AND(주중데이터!H485=0,주중데이터!I485=0),0,IF(OR(ISNUMBER(getcolorred(주중데이터!H485))=TRUE,ISNUMBER(getcolorred(주중데이터!I485))=TRUE),"Up-regulation",IF(OR(ISNUMBER(getcolorgreen(주중데이터!H485))=TRUE,ISNUMBER(getcolorgreen(주중데이터!I485))=TRUE),"Down-regulation","No")))</f>
        <v>No</v>
      </c>
      <c r="I1741" s="81"/>
      <c r="J1741" s="81" t="str">
        <f>IF(AND(주중데이터!J485=0,주중데이터!K485=0),0,IF(OR(ISNUMBER(getcolorred(주중데이터!J485))=TRUE,ISNUMBER(getcolorred(주중데이터!K485))=TRUE),"Up-regulation",IF(OR(ISNUMBER(getcolorgreen(주중데이터!J485))=TRUE,ISNUMBER(getcolorgreen(주중데이터!K485))=TRUE),"Down-regulation","No")))</f>
        <v>No</v>
      </c>
      <c r="K1741" s="81"/>
      <c r="L1741" s="81" t="str">
        <f>IF(AND(주중데이터!L485=0,주중데이터!M485=0),0,IF(OR(ISNUMBER(getcolorred(주중데이터!L485))=TRUE,ISNUMBER(getcolorred(주중데이터!M485))=TRUE),"Up-regulation",IF(OR(ISNUMBER(getcolorgreen(주중데이터!L485))=TRUE,ISNUMBER(getcolorgreen(주중데이터!M485))=TRUE),"Down-regulation","No")))</f>
        <v>No</v>
      </c>
      <c r="M1741" s="81"/>
      <c r="N1741" s="81" t="str">
        <f>IF(AND(주중데이터!N485=0,주중데이터!O485=0),0,IF(OR(ISNUMBER(getcolorred(주중데이터!N485))=TRUE,ISNUMBER(getcolorred(주중데이터!O485))=TRUE),"Up-regulation",IF(OR(ISNUMBER(getcolorgreen(주중데이터!N485))=TRUE,ISNUMBER(getcolorgreen(주중데이터!O485))=TRUE),"Down-regulation","No")))</f>
        <v>No</v>
      </c>
      <c r="O1741" s="81"/>
      <c r="P1741" s="81" t="str">
        <f>IF(AND(주중데이터!P485=0,주중데이터!Q485=0),0,IF(OR(ISNUMBER(getcolorred(주중데이터!P485))=TRUE,ISNUMBER(getcolorred(주중데이터!Q485))=TRUE),"Up-regulation",IF(OR(ISNUMBER(getcolorgreen(주중데이터!P485))=TRUE,ISNUMBER(getcolorgreen(주중데이터!Q485))=TRUE),"Down-regulation","No")))</f>
        <v>No</v>
      </c>
      <c r="Q1741" s="81"/>
      <c r="R1741" s="81" t="str">
        <f>IF(AND(주중데이터!R485=0,주중데이터!S485=0),0,IF(OR(ISNUMBER(getcolorred(주중데이터!R485))=TRUE,ISNUMBER(getcolorred(주중데이터!S485))=TRUE),"Up-regulation",IF(OR(ISNUMBER(getcolorgreen(주중데이터!R485))=TRUE,ISNUMBER(getcolorgreen(주중데이터!S485))=TRUE),"Down-regulation","No")))</f>
        <v>No</v>
      </c>
      <c r="S1741" s="81"/>
      <c r="T1741" s="81" t="str">
        <f>IF(AND(주중데이터!T485=0,주중데이터!U485=0),0,IF(OR(ISNUMBER(getcolorred(주중데이터!T485))=TRUE,ISNUMBER(getcolorred(주중데이터!U485))=TRUE),"Up-regulation",IF(OR(ISNUMBER(getcolorgreen(주중데이터!T485))=TRUE,ISNUMBER(getcolorgreen(주중데이터!U485))=TRUE),"Down-regulation","No")))</f>
        <v>No</v>
      </c>
      <c r="U1741" s="81"/>
      <c r="V1741" s="81" t="str">
        <f>IF(AND(주중데이터!V485=0,주중데이터!W485=0),0,IF(OR(ISNUMBER(getcolorred(주중데이터!V485))=TRUE,ISNUMBER(getcolorred(주중데이터!W485))=TRUE),"Up-regulation",IF(OR(ISNUMBER(getcolorgreen(주중데이터!V485))=TRUE,ISNUMBER(getcolorgreen(주중데이터!W485))=TRUE),"Down-regulation","No")))</f>
        <v>No</v>
      </c>
      <c r="W1741" s="81"/>
      <c r="X1741" s="81" t="str">
        <f>IF(AND(주중데이터!X485=0,주중데이터!Y485=0),0,IF(OR(ISNUMBER(getcolorred(주중데이터!X485))=TRUE,ISNUMBER(getcolorred(주중데이터!Y485))=TRUE),"Up-regulation",IF(OR(ISNUMBER(getcolorgreen(주중데이터!X485))=TRUE,ISNUMBER(getcolorgreen(주중데이터!Y485))=TRUE),"Down-regulation","No")))</f>
        <v>No</v>
      </c>
      <c r="Y1741" s="82"/>
      <c r="Z1741" s="76"/>
    </row>
    <row r="1742" spans="1:51">
      <c r="A1742" s="36" t="s">
        <v>18</v>
      </c>
      <c r="B1742" s="81" t="str">
        <f>IF(AND(주중데이터!B486=0,주중데이터!C486=0),0,IF(OR(ISNUMBER(getcolorred(주중데이터!B486))=TRUE,ISNUMBER(getcolorred(주중데이터!C486))=TRUE),"Up-regulation",IF(OR(ISNUMBER(getcolorgreen(주중데이터!B486))=TRUE,ISNUMBER(getcolorgreen(주중데이터!C486))=TRUE),"Down-regulation","No")))</f>
        <v>No</v>
      </c>
      <c r="C1742" s="81"/>
      <c r="D1742" s="81" t="str">
        <f>IF(AND(주중데이터!D486=0,주중데이터!E486=0),0,IF(OR(ISNUMBER(getcolorred(주중데이터!D486))=TRUE,ISNUMBER(getcolorred(주중데이터!E486))=TRUE),"Up-regulation",IF(OR(ISNUMBER(getcolorgreen(주중데이터!D486))=TRUE,ISNUMBER(getcolorgreen(주중데이터!E486))=TRUE),"Down-regulation","No")))</f>
        <v>No</v>
      </c>
      <c r="E1742" s="81"/>
      <c r="F1742" s="81" t="str">
        <f>IF(AND(주중데이터!F486=0,주중데이터!G486=0),0,IF(OR(ISNUMBER(getcolorred(주중데이터!F486))=TRUE,ISNUMBER(getcolorred(주중데이터!G486))=TRUE),"Up-regulation",IF(OR(ISNUMBER(getcolorgreen(주중데이터!F486))=TRUE,ISNUMBER(getcolorgreen(주중데이터!G486))=TRUE),"Down-regulation","No")))</f>
        <v>No</v>
      </c>
      <c r="G1742" s="81"/>
      <c r="H1742" s="81" t="str">
        <f>IF(AND(주중데이터!H486=0,주중데이터!I486=0),0,IF(OR(ISNUMBER(getcolorred(주중데이터!H486))=TRUE,ISNUMBER(getcolorred(주중데이터!I486))=TRUE),"Up-regulation",IF(OR(ISNUMBER(getcolorgreen(주중데이터!H486))=TRUE,ISNUMBER(getcolorgreen(주중데이터!I486))=TRUE),"Down-regulation","No")))</f>
        <v>No</v>
      </c>
      <c r="I1742" s="81"/>
      <c r="J1742" s="81" t="str">
        <f>IF(AND(주중데이터!J486=0,주중데이터!K486=0),0,IF(OR(ISNUMBER(getcolorred(주중데이터!J486))=TRUE,ISNUMBER(getcolorred(주중데이터!K486))=TRUE),"Up-regulation",IF(OR(ISNUMBER(getcolorgreen(주중데이터!J486))=TRUE,ISNUMBER(getcolorgreen(주중데이터!K486))=TRUE),"Down-regulation","No")))</f>
        <v>No</v>
      </c>
      <c r="K1742" s="81"/>
      <c r="L1742" s="81" t="str">
        <f>IF(AND(주중데이터!L486=0,주중데이터!M486=0),0,IF(OR(ISNUMBER(getcolorred(주중데이터!L486))=TRUE,ISNUMBER(getcolorred(주중데이터!M486))=TRUE),"Up-regulation",IF(OR(ISNUMBER(getcolorgreen(주중데이터!L486))=TRUE,ISNUMBER(getcolorgreen(주중데이터!M486))=TRUE),"Down-regulation","No")))</f>
        <v>No</v>
      </c>
      <c r="M1742" s="81"/>
      <c r="N1742" s="81" t="str">
        <f>IF(AND(주중데이터!N486=0,주중데이터!O486=0),0,IF(OR(ISNUMBER(getcolorred(주중데이터!N486))=TRUE,ISNUMBER(getcolorred(주중데이터!O486))=TRUE),"Up-regulation",IF(OR(ISNUMBER(getcolorgreen(주중데이터!N486))=TRUE,ISNUMBER(getcolorgreen(주중데이터!O486))=TRUE),"Down-regulation","No")))</f>
        <v>No</v>
      </c>
      <c r="O1742" s="81"/>
      <c r="P1742" s="81" t="str">
        <f>IF(AND(주중데이터!P486=0,주중데이터!Q486=0),0,IF(OR(ISNUMBER(getcolorred(주중데이터!P486))=TRUE,ISNUMBER(getcolorred(주중데이터!Q486))=TRUE),"Up-regulation",IF(OR(ISNUMBER(getcolorgreen(주중데이터!P486))=TRUE,ISNUMBER(getcolorgreen(주중데이터!Q486))=TRUE),"Down-regulation","No")))</f>
        <v>No</v>
      </c>
      <c r="Q1742" s="81"/>
      <c r="R1742" s="81" t="str">
        <f>IF(AND(주중데이터!R486=0,주중데이터!S486=0),0,IF(OR(ISNUMBER(getcolorred(주중데이터!R486))=TRUE,ISNUMBER(getcolorred(주중데이터!S486))=TRUE),"Up-regulation",IF(OR(ISNUMBER(getcolorgreen(주중데이터!R486))=TRUE,ISNUMBER(getcolorgreen(주중데이터!S486))=TRUE),"Down-regulation","No")))</f>
        <v>No</v>
      </c>
      <c r="S1742" s="81"/>
      <c r="T1742" s="81" t="str">
        <f>IF(AND(주중데이터!T486=0,주중데이터!U486=0),0,IF(OR(ISNUMBER(getcolorred(주중데이터!T486))=TRUE,ISNUMBER(getcolorred(주중데이터!U486))=TRUE),"Up-regulation",IF(OR(ISNUMBER(getcolorgreen(주중데이터!T486))=TRUE,ISNUMBER(getcolorgreen(주중데이터!U486))=TRUE),"Down-regulation","No")))</f>
        <v>No</v>
      </c>
      <c r="U1742" s="81"/>
      <c r="V1742" s="81" t="str">
        <f>IF(AND(주중데이터!V486=0,주중데이터!W486=0),0,IF(OR(ISNUMBER(getcolorred(주중데이터!V486))=TRUE,ISNUMBER(getcolorred(주중데이터!W486))=TRUE),"Up-regulation",IF(OR(ISNUMBER(getcolorgreen(주중데이터!V486))=TRUE,ISNUMBER(getcolorgreen(주중데이터!W486))=TRUE),"Down-regulation","No")))</f>
        <v>Up-regulation</v>
      </c>
      <c r="W1742" s="81"/>
      <c r="X1742" s="81" t="str">
        <f>IF(AND(주중데이터!X486=0,주중데이터!Y486=0),0,IF(OR(ISNUMBER(getcolorred(주중데이터!X486))=TRUE,ISNUMBER(getcolorred(주중데이터!Y486))=TRUE),"Up-regulation",IF(OR(ISNUMBER(getcolorgreen(주중데이터!X486))=TRUE,ISNUMBER(getcolorgreen(주중데이터!Y486))=TRUE),"Down-regulation","No")))</f>
        <v>Up-regulation</v>
      </c>
      <c r="Y1742" s="82"/>
      <c r="Z1742" s="76"/>
    </row>
    <row r="1743" spans="1:51">
      <c r="A1743" s="36" t="s">
        <v>19</v>
      </c>
      <c r="B1743" s="81" t="str">
        <f>IF(AND(주중데이터!B487=0,주중데이터!C487=0),0,IF(OR(ISNUMBER(getcolorred(주중데이터!B487))=TRUE,ISNUMBER(getcolorred(주중데이터!C487))=TRUE),"Up-regulation",IF(OR(ISNUMBER(getcolorgreen(주중데이터!B487))=TRUE,ISNUMBER(getcolorgreen(주중데이터!C487))=TRUE),"Down-regulation","No")))</f>
        <v>No</v>
      </c>
      <c r="C1743" s="81"/>
      <c r="D1743" s="81" t="str">
        <f>IF(AND(주중데이터!D487=0,주중데이터!E487=0),0,IF(OR(ISNUMBER(getcolorred(주중데이터!D487))=TRUE,ISNUMBER(getcolorred(주중데이터!E487))=TRUE),"Up-regulation",IF(OR(ISNUMBER(getcolorgreen(주중데이터!D487))=TRUE,ISNUMBER(getcolorgreen(주중데이터!E487))=TRUE),"Down-regulation","No")))</f>
        <v>No</v>
      </c>
      <c r="E1743" s="81"/>
      <c r="F1743" s="81" t="str">
        <f>IF(AND(주중데이터!F487=0,주중데이터!G487=0),0,IF(OR(ISNUMBER(getcolorred(주중데이터!F487))=TRUE,ISNUMBER(getcolorred(주중데이터!G487))=TRUE),"Up-regulation",IF(OR(ISNUMBER(getcolorgreen(주중데이터!F487))=TRUE,ISNUMBER(getcolorgreen(주중데이터!G487))=TRUE),"Down-regulation","No")))</f>
        <v>No</v>
      </c>
      <c r="G1743" s="81"/>
      <c r="H1743" s="81" t="str">
        <f>IF(AND(주중데이터!H487=0,주중데이터!I487=0),0,IF(OR(ISNUMBER(getcolorred(주중데이터!H487))=TRUE,ISNUMBER(getcolorred(주중데이터!I487))=TRUE),"Up-regulation",IF(OR(ISNUMBER(getcolorgreen(주중데이터!H487))=TRUE,ISNUMBER(getcolorgreen(주중데이터!I487))=TRUE),"Down-regulation","No")))</f>
        <v>No</v>
      </c>
      <c r="I1743" s="81"/>
      <c r="J1743" s="81" t="str">
        <f>IF(AND(주중데이터!J487=0,주중데이터!K487=0),0,IF(OR(ISNUMBER(getcolorred(주중데이터!J487))=TRUE,ISNUMBER(getcolorred(주중데이터!K487))=TRUE),"Up-regulation",IF(OR(ISNUMBER(getcolorgreen(주중데이터!J487))=TRUE,ISNUMBER(getcolorgreen(주중데이터!K487))=TRUE),"Down-regulation","No")))</f>
        <v>No</v>
      </c>
      <c r="K1743" s="81"/>
      <c r="L1743" s="81" t="str">
        <f>IF(AND(주중데이터!L487=0,주중데이터!M487=0),0,IF(OR(ISNUMBER(getcolorred(주중데이터!L487))=TRUE,ISNUMBER(getcolorred(주중데이터!M487))=TRUE),"Up-regulation",IF(OR(ISNUMBER(getcolorgreen(주중데이터!L487))=TRUE,ISNUMBER(getcolorgreen(주중데이터!M487))=TRUE),"Down-regulation","No")))</f>
        <v>No</v>
      </c>
      <c r="M1743" s="81"/>
      <c r="N1743" s="81" t="str">
        <f>IF(AND(주중데이터!N487=0,주중데이터!O487=0),0,IF(OR(ISNUMBER(getcolorred(주중데이터!N487))=TRUE,ISNUMBER(getcolorred(주중데이터!O487))=TRUE),"Up-regulation",IF(OR(ISNUMBER(getcolorgreen(주중데이터!N487))=TRUE,ISNUMBER(getcolorgreen(주중데이터!O487))=TRUE),"Down-regulation","No")))</f>
        <v>No</v>
      </c>
      <c r="O1743" s="81"/>
      <c r="P1743" s="81" t="str">
        <f>IF(AND(주중데이터!P487=0,주중데이터!Q487=0),0,IF(OR(ISNUMBER(getcolorred(주중데이터!P487))=TRUE,ISNUMBER(getcolorred(주중데이터!Q487))=TRUE),"Up-regulation",IF(OR(ISNUMBER(getcolorgreen(주중데이터!P487))=TRUE,ISNUMBER(getcolorgreen(주중데이터!Q487))=TRUE),"Down-regulation","No")))</f>
        <v>No</v>
      </c>
      <c r="Q1743" s="81"/>
      <c r="R1743" s="81" t="str">
        <f>IF(AND(주중데이터!R487=0,주중데이터!S487=0),0,IF(OR(ISNUMBER(getcolorred(주중데이터!R487))=TRUE,ISNUMBER(getcolorred(주중데이터!S487))=TRUE),"Up-regulation",IF(OR(ISNUMBER(getcolorgreen(주중데이터!R487))=TRUE,ISNUMBER(getcolorgreen(주중데이터!S487))=TRUE),"Down-regulation","No")))</f>
        <v>No</v>
      </c>
      <c r="S1743" s="81"/>
      <c r="T1743" s="81" t="str">
        <f>IF(AND(주중데이터!T487=0,주중데이터!U487=0),0,IF(OR(ISNUMBER(getcolorred(주중데이터!T487))=TRUE,ISNUMBER(getcolorred(주중데이터!U487))=TRUE),"Up-regulation",IF(OR(ISNUMBER(getcolorgreen(주중데이터!T487))=TRUE,ISNUMBER(getcolorgreen(주중데이터!U487))=TRUE),"Down-regulation","No")))</f>
        <v>No</v>
      </c>
      <c r="U1743" s="81"/>
      <c r="V1743" s="81" t="str">
        <f>IF(AND(주중데이터!V487=0,주중데이터!W487=0),0,IF(OR(ISNUMBER(getcolorred(주중데이터!V487))=TRUE,ISNUMBER(getcolorred(주중데이터!W487))=TRUE),"Up-regulation",IF(OR(ISNUMBER(getcolorgreen(주중데이터!V487))=TRUE,ISNUMBER(getcolorgreen(주중데이터!W487))=TRUE),"Down-regulation","No")))</f>
        <v>Up-regulation</v>
      </c>
      <c r="W1743" s="81"/>
      <c r="X1743" s="81" t="str">
        <f>IF(AND(주중데이터!X487=0,주중데이터!Y487=0),0,IF(OR(ISNUMBER(getcolorred(주중데이터!X487))=TRUE,ISNUMBER(getcolorred(주중데이터!Y487))=TRUE),"Up-regulation",IF(OR(ISNUMBER(getcolorgreen(주중데이터!X487))=TRUE,ISNUMBER(getcolorgreen(주중데이터!Y487))=TRUE),"Down-regulation","No")))</f>
        <v>Up-regulation</v>
      </c>
      <c r="Y1743" s="82"/>
      <c r="Z1743" s="76"/>
    </row>
    <row r="1744" spans="1:51">
      <c r="A1744" s="36" t="s">
        <v>20</v>
      </c>
      <c r="B1744" s="81" t="str">
        <f>IF(AND(주중데이터!B488=0,주중데이터!C488=0),0,IF(OR(ISNUMBER(getcolorred(주중데이터!B488))=TRUE,ISNUMBER(getcolorred(주중데이터!C488))=TRUE),"Up-regulation",IF(OR(ISNUMBER(getcolorgreen(주중데이터!B488))=TRUE,ISNUMBER(getcolorgreen(주중데이터!C488))=TRUE),"Down-regulation","No")))</f>
        <v>No</v>
      </c>
      <c r="C1744" s="81"/>
      <c r="D1744" s="81" t="str">
        <f>IF(AND(주중데이터!D488=0,주중데이터!E488=0),0,IF(OR(ISNUMBER(getcolorred(주중데이터!D488))=TRUE,ISNUMBER(getcolorred(주중데이터!E488))=TRUE),"Up-regulation",IF(OR(ISNUMBER(getcolorgreen(주중데이터!D488))=TRUE,ISNUMBER(getcolorgreen(주중데이터!E488))=TRUE),"Down-regulation","No")))</f>
        <v>No</v>
      </c>
      <c r="E1744" s="81"/>
      <c r="F1744" s="81" t="str">
        <f>IF(AND(주중데이터!F488=0,주중데이터!G488=0),0,IF(OR(ISNUMBER(getcolorred(주중데이터!F488))=TRUE,ISNUMBER(getcolorred(주중데이터!G488))=TRUE),"Up-regulation",IF(OR(ISNUMBER(getcolorgreen(주중데이터!F488))=TRUE,ISNUMBER(getcolorgreen(주중데이터!G488))=TRUE),"Down-regulation","No")))</f>
        <v>No</v>
      </c>
      <c r="G1744" s="81"/>
      <c r="H1744" s="81" t="str">
        <f>IF(AND(주중데이터!H488=0,주중데이터!I488=0),0,IF(OR(ISNUMBER(getcolorred(주중데이터!H488))=TRUE,ISNUMBER(getcolorred(주중데이터!I488))=TRUE),"Up-regulation",IF(OR(ISNUMBER(getcolorgreen(주중데이터!H488))=TRUE,ISNUMBER(getcolorgreen(주중데이터!I488))=TRUE),"Down-regulation","No")))</f>
        <v>No</v>
      </c>
      <c r="I1744" s="81"/>
      <c r="J1744" s="81" t="str">
        <f>IF(AND(주중데이터!J488=0,주중데이터!K488=0),0,IF(OR(ISNUMBER(getcolorred(주중데이터!J488))=TRUE,ISNUMBER(getcolorred(주중데이터!K488))=TRUE),"Up-regulation",IF(OR(ISNUMBER(getcolorgreen(주중데이터!J488))=TRUE,ISNUMBER(getcolorgreen(주중데이터!K488))=TRUE),"Down-regulation","No")))</f>
        <v>No</v>
      </c>
      <c r="K1744" s="81"/>
      <c r="L1744" s="81" t="str">
        <f>IF(AND(주중데이터!L488=0,주중데이터!M488=0),0,IF(OR(ISNUMBER(getcolorred(주중데이터!L488))=TRUE,ISNUMBER(getcolorred(주중데이터!M488))=TRUE),"Up-regulation",IF(OR(ISNUMBER(getcolorgreen(주중데이터!L488))=TRUE,ISNUMBER(getcolorgreen(주중데이터!M488))=TRUE),"Down-regulation","No")))</f>
        <v>No</v>
      </c>
      <c r="M1744" s="81"/>
      <c r="N1744" s="81" t="str">
        <f>IF(AND(주중데이터!N488=0,주중데이터!O488=0),0,IF(OR(ISNUMBER(getcolorred(주중데이터!N488))=TRUE,ISNUMBER(getcolorred(주중데이터!O488))=TRUE),"Up-regulation",IF(OR(ISNUMBER(getcolorgreen(주중데이터!N488))=TRUE,ISNUMBER(getcolorgreen(주중데이터!O488))=TRUE),"Down-regulation","No")))</f>
        <v>No</v>
      </c>
      <c r="O1744" s="81"/>
      <c r="P1744" s="81" t="str">
        <f>IF(AND(주중데이터!P488=0,주중데이터!Q488=0),0,IF(OR(ISNUMBER(getcolorred(주중데이터!P488))=TRUE,ISNUMBER(getcolorred(주중데이터!Q488))=TRUE),"Up-regulation",IF(OR(ISNUMBER(getcolorgreen(주중데이터!P488))=TRUE,ISNUMBER(getcolorgreen(주중데이터!Q488))=TRUE),"Down-regulation","No")))</f>
        <v>No</v>
      </c>
      <c r="Q1744" s="81"/>
      <c r="R1744" s="81" t="str">
        <f>IF(AND(주중데이터!R488=0,주중데이터!S488=0),0,IF(OR(ISNUMBER(getcolorred(주중데이터!R488))=TRUE,ISNUMBER(getcolorred(주중데이터!S488))=TRUE),"Up-regulation",IF(OR(ISNUMBER(getcolorgreen(주중데이터!R488))=TRUE,ISNUMBER(getcolorgreen(주중데이터!S488))=TRUE),"Down-regulation","No")))</f>
        <v>No</v>
      </c>
      <c r="S1744" s="81"/>
      <c r="T1744" s="81" t="str">
        <f>IF(AND(주중데이터!T488=0,주중데이터!U488=0),0,IF(OR(ISNUMBER(getcolorred(주중데이터!T488))=TRUE,ISNUMBER(getcolorred(주중데이터!U488))=TRUE),"Up-regulation",IF(OR(ISNUMBER(getcolorgreen(주중데이터!T488))=TRUE,ISNUMBER(getcolorgreen(주중데이터!U488))=TRUE),"Down-regulation","No")))</f>
        <v>No</v>
      </c>
      <c r="U1744" s="81"/>
      <c r="V1744" s="81" t="str">
        <f>IF(AND(주중데이터!V488=0,주중데이터!W488=0),0,IF(OR(ISNUMBER(getcolorred(주중데이터!V488))=TRUE,ISNUMBER(getcolorred(주중데이터!W488))=TRUE),"Up-regulation",IF(OR(ISNUMBER(getcolorgreen(주중데이터!V488))=TRUE,ISNUMBER(getcolorgreen(주중데이터!W488))=TRUE),"Down-regulation","No")))</f>
        <v>No</v>
      </c>
      <c r="W1744" s="81"/>
      <c r="X1744" s="81" t="str">
        <f>IF(AND(주중데이터!X488=0,주중데이터!Y488=0),0,IF(OR(ISNUMBER(getcolorred(주중데이터!X488))=TRUE,ISNUMBER(getcolorred(주중데이터!Y488))=TRUE),"Up-regulation",IF(OR(ISNUMBER(getcolorgreen(주중데이터!X488))=TRUE,ISNUMBER(getcolorgreen(주중데이터!Y488))=TRUE),"Down-regulation","No")))</f>
        <v>No</v>
      </c>
      <c r="Y1744" s="82"/>
      <c r="Z1744" s="76"/>
    </row>
    <row r="1745" spans="1:27">
      <c r="A1745" s="36" t="s">
        <v>21</v>
      </c>
      <c r="B1745" s="81" t="str">
        <f>IF(AND(주중데이터!B489=0,주중데이터!C489=0),0,IF(OR(ISNUMBER(getcolorred(주중데이터!B489))=TRUE,ISNUMBER(getcolorred(주중데이터!C489))=TRUE),"Up-regulation",IF(OR(ISNUMBER(getcolorgreen(주중데이터!B489))=TRUE,ISNUMBER(getcolorgreen(주중데이터!C489))=TRUE),"Down-regulation","No")))</f>
        <v>No</v>
      </c>
      <c r="C1745" s="81"/>
      <c r="D1745" s="81" t="str">
        <f>IF(AND(주중데이터!D489=0,주중데이터!E489=0),0,IF(OR(ISNUMBER(getcolorred(주중데이터!D489))=TRUE,ISNUMBER(getcolorred(주중데이터!E489))=TRUE),"Up-regulation",IF(OR(ISNUMBER(getcolorgreen(주중데이터!D489))=TRUE,ISNUMBER(getcolorgreen(주중데이터!E489))=TRUE),"Down-regulation","No")))</f>
        <v>No</v>
      </c>
      <c r="E1745" s="81"/>
      <c r="F1745" s="81" t="str">
        <f>IF(AND(주중데이터!F489=0,주중데이터!G489=0),0,IF(OR(ISNUMBER(getcolorred(주중데이터!F489))=TRUE,ISNUMBER(getcolorred(주중데이터!G489))=TRUE),"Up-regulation",IF(OR(ISNUMBER(getcolorgreen(주중데이터!F489))=TRUE,ISNUMBER(getcolorgreen(주중데이터!G489))=TRUE),"Down-regulation","No")))</f>
        <v>No</v>
      </c>
      <c r="G1745" s="81"/>
      <c r="H1745" s="81" t="str">
        <f>IF(AND(주중데이터!H489=0,주중데이터!I489=0),0,IF(OR(ISNUMBER(getcolorred(주중데이터!H489))=TRUE,ISNUMBER(getcolorred(주중데이터!I489))=TRUE),"Up-regulation",IF(OR(ISNUMBER(getcolorgreen(주중데이터!H489))=TRUE,ISNUMBER(getcolorgreen(주중데이터!I489))=TRUE),"Down-regulation","No")))</f>
        <v>No</v>
      </c>
      <c r="I1745" s="81"/>
      <c r="J1745" s="81" t="str">
        <f>IF(AND(주중데이터!J489=0,주중데이터!K489=0),0,IF(OR(ISNUMBER(getcolorred(주중데이터!J489))=TRUE,ISNUMBER(getcolorred(주중데이터!K489))=TRUE),"Up-regulation",IF(OR(ISNUMBER(getcolorgreen(주중데이터!J489))=TRUE,ISNUMBER(getcolorgreen(주중데이터!K489))=TRUE),"Down-regulation","No")))</f>
        <v>No</v>
      </c>
      <c r="K1745" s="81"/>
      <c r="L1745" s="81" t="str">
        <f>IF(AND(주중데이터!L489=0,주중데이터!M489=0),0,IF(OR(ISNUMBER(getcolorred(주중데이터!L489))=TRUE,ISNUMBER(getcolorred(주중데이터!M489))=TRUE),"Up-regulation",IF(OR(ISNUMBER(getcolorgreen(주중데이터!L489))=TRUE,ISNUMBER(getcolorgreen(주중데이터!M489))=TRUE),"Down-regulation","No")))</f>
        <v>No</v>
      </c>
      <c r="M1745" s="81"/>
      <c r="N1745" s="81" t="str">
        <f>IF(AND(주중데이터!N489=0,주중데이터!O489=0),0,IF(OR(ISNUMBER(getcolorred(주중데이터!N489))=TRUE,ISNUMBER(getcolorred(주중데이터!O489))=TRUE),"Up-regulation",IF(OR(ISNUMBER(getcolorgreen(주중데이터!N489))=TRUE,ISNUMBER(getcolorgreen(주중데이터!O489))=TRUE),"Down-regulation","No")))</f>
        <v>No</v>
      </c>
      <c r="O1745" s="81"/>
      <c r="P1745" s="81" t="str">
        <f>IF(AND(주중데이터!P489=0,주중데이터!Q489=0),0,IF(OR(ISNUMBER(getcolorred(주중데이터!P489))=TRUE,ISNUMBER(getcolorred(주중데이터!Q489))=TRUE),"Up-regulation",IF(OR(ISNUMBER(getcolorgreen(주중데이터!P489))=TRUE,ISNUMBER(getcolorgreen(주중데이터!Q489))=TRUE),"Down-regulation","No")))</f>
        <v>No</v>
      </c>
      <c r="Q1745" s="81"/>
      <c r="R1745" s="81" t="str">
        <f>IF(AND(주중데이터!R489=0,주중데이터!S489=0),0,IF(OR(ISNUMBER(getcolorred(주중데이터!R489))=TRUE,ISNUMBER(getcolorred(주중데이터!S489))=TRUE),"Up-regulation",IF(OR(ISNUMBER(getcolorgreen(주중데이터!R489))=TRUE,ISNUMBER(getcolorgreen(주중데이터!S489))=TRUE),"Down-regulation","No")))</f>
        <v>No</v>
      </c>
      <c r="S1745" s="81"/>
      <c r="T1745" s="81" t="str">
        <f>IF(AND(주중데이터!T489=0,주중데이터!U489=0),0,IF(OR(ISNUMBER(getcolorred(주중데이터!T489))=TRUE,ISNUMBER(getcolorred(주중데이터!U489))=TRUE),"Up-regulation",IF(OR(ISNUMBER(getcolorgreen(주중데이터!T489))=TRUE,ISNUMBER(getcolorgreen(주중데이터!U489))=TRUE),"Down-regulation","No")))</f>
        <v>No</v>
      </c>
      <c r="U1745" s="81"/>
      <c r="V1745" s="81" t="str">
        <f>IF(AND(주중데이터!V489=0,주중데이터!W489=0),0,IF(OR(ISNUMBER(getcolorred(주중데이터!V489))=TRUE,ISNUMBER(getcolorred(주중데이터!W489))=TRUE),"Up-regulation",IF(OR(ISNUMBER(getcolorgreen(주중데이터!V489))=TRUE,ISNUMBER(getcolorgreen(주중데이터!W489))=TRUE),"Down-regulation","No")))</f>
        <v>No</v>
      </c>
      <c r="W1745" s="81"/>
      <c r="X1745" s="81" t="str">
        <f>IF(AND(주중데이터!X489=0,주중데이터!Y489=0),0,IF(OR(ISNUMBER(getcolorred(주중데이터!X489))=TRUE,ISNUMBER(getcolorred(주중데이터!Y489))=TRUE),"Up-regulation",IF(OR(ISNUMBER(getcolorgreen(주중데이터!X489))=TRUE,ISNUMBER(getcolorgreen(주중데이터!Y489))=TRUE),"Down-regulation","No")))</f>
        <v>No</v>
      </c>
      <c r="Y1745" s="82"/>
      <c r="Z1745" s="76"/>
    </row>
    <row r="1746" spans="1:27">
      <c r="A1746" s="36" t="s">
        <v>22</v>
      </c>
      <c r="B1746" s="81" t="str">
        <f>IF(AND(주중데이터!B490=0,주중데이터!C490=0),0,IF(OR(ISNUMBER(getcolorred(주중데이터!B490))=TRUE,ISNUMBER(getcolorred(주중데이터!C490))=TRUE),"Up-regulation",IF(OR(ISNUMBER(getcolorgreen(주중데이터!B490))=TRUE,ISNUMBER(getcolorgreen(주중데이터!C490))=TRUE),"Down-regulation","No")))</f>
        <v>No</v>
      </c>
      <c r="C1746" s="81"/>
      <c r="D1746" s="81" t="str">
        <f>IF(AND(주중데이터!D490=0,주중데이터!E490=0),0,IF(OR(ISNUMBER(getcolorred(주중데이터!D490))=TRUE,ISNUMBER(getcolorred(주중데이터!E490))=TRUE),"Up-regulation",IF(OR(ISNUMBER(getcolorgreen(주중데이터!D490))=TRUE,ISNUMBER(getcolorgreen(주중데이터!E490))=TRUE),"Down-regulation","No")))</f>
        <v>No</v>
      </c>
      <c r="E1746" s="81"/>
      <c r="F1746" s="81" t="str">
        <f>IF(AND(주중데이터!F490=0,주중데이터!G490=0),0,IF(OR(ISNUMBER(getcolorred(주중데이터!F490))=TRUE,ISNUMBER(getcolorred(주중데이터!G490))=TRUE),"Up-regulation",IF(OR(ISNUMBER(getcolorgreen(주중데이터!F490))=TRUE,ISNUMBER(getcolorgreen(주중데이터!G490))=TRUE),"Down-regulation","No")))</f>
        <v>No</v>
      </c>
      <c r="G1746" s="81"/>
      <c r="H1746" s="81" t="str">
        <f>IF(AND(주중데이터!H490=0,주중데이터!I490=0),0,IF(OR(ISNUMBER(getcolorred(주중데이터!H490))=TRUE,ISNUMBER(getcolorred(주중데이터!I490))=TRUE),"Up-regulation",IF(OR(ISNUMBER(getcolorgreen(주중데이터!H490))=TRUE,ISNUMBER(getcolorgreen(주중데이터!I490))=TRUE),"Down-regulation","No")))</f>
        <v>No</v>
      </c>
      <c r="I1746" s="81"/>
      <c r="J1746" s="81" t="str">
        <f>IF(AND(주중데이터!J490=0,주중데이터!K490=0),0,IF(OR(ISNUMBER(getcolorred(주중데이터!J490))=TRUE,ISNUMBER(getcolorred(주중데이터!K490))=TRUE),"Up-regulation",IF(OR(ISNUMBER(getcolorgreen(주중데이터!J490))=TRUE,ISNUMBER(getcolorgreen(주중데이터!K490))=TRUE),"Down-regulation","No")))</f>
        <v>No</v>
      </c>
      <c r="K1746" s="81"/>
      <c r="L1746" s="81" t="str">
        <f>IF(AND(주중데이터!L490=0,주중데이터!M490=0),0,IF(OR(ISNUMBER(getcolorred(주중데이터!L490))=TRUE,ISNUMBER(getcolorred(주중데이터!M490))=TRUE),"Up-regulation",IF(OR(ISNUMBER(getcolorgreen(주중데이터!L490))=TRUE,ISNUMBER(getcolorgreen(주중데이터!M490))=TRUE),"Down-regulation","No")))</f>
        <v>No</v>
      </c>
      <c r="M1746" s="81"/>
      <c r="N1746" s="81" t="str">
        <f>IF(AND(주중데이터!N490=0,주중데이터!O490=0),0,IF(OR(ISNUMBER(getcolorred(주중데이터!N490))=TRUE,ISNUMBER(getcolorred(주중데이터!O490))=TRUE),"Up-regulation",IF(OR(ISNUMBER(getcolorgreen(주중데이터!N490))=TRUE,ISNUMBER(getcolorgreen(주중데이터!O490))=TRUE),"Down-regulation","No")))</f>
        <v>No</v>
      </c>
      <c r="O1746" s="81"/>
      <c r="P1746" s="81" t="str">
        <f>IF(AND(주중데이터!P490=0,주중데이터!Q490=0),0,IF(OR(ISNUMBER(getcolorred(주중데이터!P490))=TRUE,ISNUMBER(getcolorred(주중데이터!Q490))=TRUE),"Up-regulation",IF(OR(ISNUMBER(getcolorgreen(주중데이터!P490))=TRUE,ISNUMBER(getcolorgreen(주중데이터!Q490))=TRUE),"Down-regulation","No")))</f>
        <v>No</v>
      </c>
      <c r="Q1746" s="81"/>
      <c r="R1746" s="81" t="str">
        <f>IF(AND(주중데이터!R490=0,주중데이터!S490=0),0,IF(OR(ISNUMBER(getcolorred(주중데이터!R490))=TRUE,ISNUMBER(getcolorred(주중데이터!S490))=TRUE),"Up-regulation",IF(OR(ISNUMBER(getcolorgreen(주중데이터!R490))=TRUE,ISNUMBER(getcolorgreen(주중데이터!S490))=TRUE),"Down-regulation","No")))</f>
        <v>No</v>
      </c>
      <c r="S1746" s="81"/>
      <c r="T1746" s="81" t="str">
        <f>IF(AND(주중데이터!T490=0,주중데이터!U490=0),0,IF(OR(ISNUMBER(getcolorred(주중데이터!T490))=TRUE,ISNUMBER(getcolorred(주중데이터!U490))=TRUE),"Up-regulation",IF(OR(ISNUMBER(getcolorgreen(주중데이터!T490))=TRUE,ISNUMBER(getcolorgreen(주중데이터!U490))=TRUE),"Down-regulation","No")))</f>
        <v>No</v>
      </c>
      <c r="U1746" s="81"/>
      <c r="V1746" s="81" t="str">
        <f>IF(AND(주중데이터!V490=0,주중데이터!W490=0),0,IF(OR(ISNUMBER(getcolorred(주중데이터!V490))=TRUE,ISNUMBER(getcolorred(주중데이터!W490))=TRUE),"Up-regulation",IF(OR(ISNUMBER(getcolorgreen(주중데이터!V490))=TRUE,ISNUMBER(getcolorgreen(주중데이터!W490))=TRUE),"Down-regulation","No")))</f>
        <v>No</v>
      </c>
      <c r="W1746" s="81"/>
      <c r="X1746" s="81" t="str">
        <f>IF(AND(주중데이터!X490=0,주중데이터!Y490=0),0,IF(OR(ISNUMBER(getcolorred(주중데이터!X490))=TRUE,ISNUMBER(getcolorred(주중데이터!Y490))=TRUE),"Up-regulation",IF(OR(ISNUMBER(getcolorgreen(주중데이터!X490))=TRUE,ISNUMBER(getcolorgreen(주중데이터!Y490))=TRUE),"Down-regulation","No")))</f>
        <v>No</v>
      </c>
      <c r="Y1746" s="82"/>
      <c r="Z1746" s="76"/>
    </row>
    <row r="1747" spans="1:27">
      <c r="A1747" s="36" t="s">
        <v>23</v>
      </c>
      <c r="B1747" s="81" t="str">
        <f>IF(AND(주중데이터!B491=0,주중데이터!C491=0),0,IF(OR(ISNUMBER(getcolorred(주중데이터!B491))=TRUE,ISNUMBER(getcolorred(주중데이터!C491))=TRUE),"Up-regulation",IF(OR(ISNUMBER(getcolorgreen(주중데이터!B491))=TRUE,ISNUMBER(getcolorgreen(주중데이터!C491))=TRUE),"Down-regulation","No")))</f>
        <v>No</v>
      </c>
      <c r="C1747" s="81"/>
      <c r="D1747" s="81" t="str">
        <f>IF(AND(주중데이터!D491=0,주중데이터!E491=0),0,IF(OR(ISNUMBER(getcolorred(주중데이터!D491))=TRUE,ISNUMBER(getcolorred(주중데이터!E491))=TRUE),"Up-regulation",IF(OR(ISNUMBER(getcolorgreen(주중데이터!D491))=TRUE,ISNUMBER(getcolorgreen(주중데이터!E491))=TRUE),"Down-regulation","No")))</f>
        <v>No</v>
      </c>
      <c r="E1747" s="81"/>
      <c r="F1747" s="81" t="str">
        <f>IF(AND(주중데이터!F491=0,주중데이터!G491=0),0,IF(OR(ISNUMBER(getcolorred(주중데이터!F491))=TRUE,ISNUMBER(getcolorred(주중데이터!G491))=TRUE),"Up-regulation",IF(OR(ISNUMBER(getcolorgreen(주중데이터!F491))=TRUE,ISNUMBER(getcolorgreen(주중데이터!G491))=TRUE),"Down-regulation","No")))</f>
        <v>No</v>
      </c>
      <c r="G1747" s="81"/>
      <c r="H1747" s="81" t="str">
        <f>IF(AND(주중데이터!H491=0,주중데이터!I491=0),0,IF(OR(ISNUMBER(getcolorred(주중데이터!H491))=TRUE,ISNUMBER(getcolorred(주중데이터!I491))=TRUE),"Up-regulation",IF(OR(ISNUMBER(getcolorgreen(주중데이터!H491))=TRUE,ISNUMBER(getcolorgreen(주중데이터!I491))=TRUE),"Down-regulation","No")))</f>
        <v>No</v>
      </c>
      <c r="I1747" s="81"/>
      <c r="J1747" s="81" t="str">
        <f>IF(AND(주중데이터!J491=0,주중데이터!K491=0),0,IF(OR(ISNUMBER(getcolorred(주중데이터!J491))=TRUE,ISNUMBER(getcolorred(주중데이터!K491))=TRUE),"Up-regulation",IF(OR(ISNUMBER(getcolorgreen(주중데이터!J491))=TRUE,ISNUMBER(getcolorgreen(주중데이터!K491))=TRUE),"Down-regulation","No")))</f>
        <v>No</v>
      </c>
      <c r="K1747" s="81"/>
      <c r="L1747" s="81" t="str">
        <f>IF(AND(주중데이터!L491=0,주중데이터!M491=0),0,IF(OR(ISNUMBER(getcolorred(주중데이터!L491))=TRUE,ISNUMBER(getcolorred(주중데이터!M491))=TRUE),"Up-regulation",IF(OR(ISNUMBER(getcolorgreen(주중데이터!L491))=TRUE,ISNUMBER(getcolorgreen(주중데이터!M491))=TRUE),"Down-regulation","No")))</f>
        <v>No</v>
      </c>
      <c r="M1747" s="81"/>
      <c r="N1747" s="81" t="str">
        <f>IF(AND(주중데이터!N491=0,주중데이터!O491=0),0,IF(OR(ISNUMBER(getcolorred(주중데이터!N491))=TRUE,ISNUMBER(getcolorred(주중데이터!O491))=TRUE),"Up-regulation",IF(OR(ISNUMBER(getcolorgreen(주중데이터!N491))=TRUE,ISNUMBER(getcolorgreen(주중데이터!O491))=TRUE),"Down-regulation","No")))</f>
        <v>No</v>
      </c>
      <c r="O1747" s="81"/>
      <c r="P1747" s="81" t="str">
        <f>IF(AND(주중데이터!P491=0,주중데이터!Q491=0),0,IF(OR(ISNUMBER(getcolorred(주중데이터!P491))=TRUE,ISNUMBER(getcolorred(주중데이터!Q491))=TRUE),"Up-regulation",IF(OR(ISNUMBER(getcolorgreen(주중데이터!P491))=TRUE,ISNUMBER(getcolorgreen(주중데이터!Q491))=TRUE),"Down-regulation","No")))</f>
        <v>No</v>
      </c>
      <c r="Q1747" s="81"/>
      <c r="R1747" s="81" t="str">
        <f>IF(AND(주중데이터!R491=0,주중데이터!S491=0),0,IF(OR(ISNUMBER(getcolorred(주중데이터!R491))=TRUE,ISNUMBER(getcolorred(주중데이터!S491))=TRUE),"Up-regulation",IF(OR(ISNUMBER(getcolorgreen(주중데이터!R491))=TRUE,ISNUMBER(getcolorgreen(주중데이터!S491))=TRUE),"Down-regulation","No")))</f>
        <v>No</v>
      </c>
      <c r="S1747" s="81"/>
      <c r="T1747" s="81" t="str">
        <f>IF(AND(주중데이터!T491=0,주중데이터!U491=0),0,IF(OR(ISNUMBER(getcolorred(주중데이터!T491))=TRUE,ISNUMBER(getcolorred(주중데이터!U491))=TRUE),"Up-regulation",IF(OR(ISNUMBER(getcolorgreen(주중데이터!T491))=TRUE,ISNUMBER(getcolorgreen(주중데이터!U491))=TRUE),"Down-regulation","No")))</f>
        <v>No</v>
      </c>
      <c r="U1747" s="81"/>
      <c r="V1747" s="81" t="str">
        <f>IF(AND(주중데이터!V491=0,주중데이터!W491=0),0,IF(OR(ISNUMBER(getcolorred(주중데이터!V491))=TRUE,ISNUMBER(getcolorred(주중데이터!W491))=TRUE),"Up-regulation",IF(OR(ISNUMBER(getcolorgreen(주중데이터!V491))=TRUE,ISNUMBER(getcolorgreen(주중데이터!W491))=TRUE),"Down-regulation","No")))</f>
        <v>No</v>
      </c>
      <c r="W1747" s="81"/>
      <c r="X1747" s="81" t="str">
        <f>IF(AND(주중데이터!X491=0,주중데이터!Y491=0),0,IF(OR(ISNUMBER(getcolorred(주중데이터!X491))=TRUE,ISNUMBER(getcolorred(주중데이터!Y491))=TRUE),"Up-regulation",IF(OR(ISNUMBER(getcolorgreen(주중데이터!X491))=TRUE,ISNUMBER(getcolorgreen(주중데이터!Y491))=TRUE),"Down-regulation","No")))</f>
        <v>No</v>
      </c>
      <c r="Y1747" s="82"/>
      <c r="Z1747" s="76"/>
    </row>
    <row r="1748" spans="1:27">
      <c r="A1748" s="36" t="s">
        <v>24</v>
      </c>
      <c r="B1748" s="81" t="str">
        <f>IF(AND(주중데이터!B492=0,주중데이터!C492=0),0,IF(OR(ISNUMBER(getcolorred(주중데이터!B492))=TRUE,ISNUMBER(getcolorred(주중데이터!C492))=TRUE),"Up-regulation",IF(OR(ISNUMBER(getcolorgreen(주중데이터!B492))=TRUE,ISNUMBER(getcolorgreen(주중데이터!C492))=TRUE),"Down-regulation","No")))</f>
        <v>No</v>
      </c>
      <c r="C1748" s="81"/>
      <c r="D1748" s="81" t="str">
        <f>IF(AND(주중데이터!D492=0,주중데이터!E492=0),0,IF(OR(ISNUMBER(getcolorred(주중데이터!D492))=TRUE,ISNUMBER(getcolorred(주중데이터!E492))=TRUE),"Up-regulation",IF(OR(ISNUMBER(getcolorgreen(주중데이터!D492))=TRUE,ISNUMBER(getcolorgreen(주중데이터!E492))=TRUE),"Down-regulation","No")))</f>
        <v>No</v>
      </c>
      <c r="E1748" s="81"/>
      <c r="F1748" s="81" t="str">
        <f>IF(AND(주중데이터!F492=0,주중데이터!G492=0),0,IF(OR(ISNUMBER(getcolorred(주중데이터!F492))=TRUE,ISNUMBER(getcolorred(주중데이터!G492))=TRUE),"Up-regulation",IF(OR(ISNUMBER(getcolorgreen(주중데이터!F492))=TRUE,ISNUMBER(getcolorgreen(주중데이터!G492))=TRUE),"Down-regulation","No")))</f>
        <v>No</v>
      </c>
      <c r="G1748" s="81"/>
      <c r="H1748" s="81" t="str">
        <f>IF(AND(주중데이터!H492=0,주중데이터!I492=0),0,IF(OR(ISNUMBER(getcolorred(주중데이터!H492))=TRUE,ISNUMBER(getcolorred(주중데이터!I492))=TRUE),"Up-regulation",IF(OR(ISNUMBER(getcolorgreen(주중데이터!H492))=TRUE,ISNUMBER(getcolorgreen(주중데이터!I492))=TRUE),"Down-regulation","No")))</f>
        <v>No</v>
      </c>
      <c r="I1748" s="81"/>
      <c r="J1748" s="81" t="str">
        <f>IF(AND(주중데이터!J492=0,주중데이터!K492=0),0,IF(OR(ISNUMBER(getcolorred(주중데이터!J492))=TRUE,ISNUMBER(getcolorred(주중데이터!K492))=TRUE),"Up-regulation",IF(OR(ISNUMBER(getcolorgreen(주중데이터!J492))=TRUE,ISNUMBER(getcolorgreen(주중데이터!K492))=TRUE),"Down-regulation","No")))</f>
        <v>No</v>
      </c>
      <c r="K1748" s="81"/>
      <c r="L1748" s="81" t="str">
        <f>IF(AND(주중데이터!L492=0,주중데이터!M492=0),0,IF(OR(ISNUMBER(getcolorred(주중데이터!L492))=TRUE,ISNUMBER(getcolorred(주중데이터!M492))=TRUE),"Up-regulation",IF(OR(ISNUMBER(getcolorgreen(주중데이터!L492))=TRUE,ISNUMBER(getcolorgreen(주중데이터!M492))=TRUE),"Down-regulation","No")))</f>
        <v>No</v>
      </c>
      <c r="M1748" s="81"/>
      <c r="N1748" s="81" t="str">
        <f>IF(AND(주중데이터!N492=0,주중데이터!O492=0),0,IF(OR(ISNUMBER(getcolorred(주중데이터!N492))=TRUE,ISNUMBER(getcolorred(주중데이터!O492))=TRUE),"Up-regulation",IF(OR(ISNUMBER(getcolorgreen(주중데이터!N492))=TRUE,ISNUMBER(getcolorgreen(주중데이터!O492))=TRUE),"Down-regulation","No")))</f>
        <v>No</v>
      </c>
      <c r="O1748" s="81"/>
      <c r="P1748" s="81" t="str">
        <f>IF(AND(주중데이터!P492=0,주중데이터!Q492=0),0,IF(OR(ISNUMBER(getcolorred(주중데이터!P492))=TRUE,ISNUMBER(getcolorred(주중데이터!Q492))=TRUE),"Up-regulation",IF(OR(ISNUMBER(getcolorgreen(주중데이터!P492))=TRUE,ISNUMBER(getcolorgreen(주중데이터!Q492))=TRUE),"Down-regulation","No")))</f>
        <v>No</v>
      </c>
      <c r="Q1748" s="81"/>
      <c r="R1748" s="81" t="str">
        <f>IF(AND(주중데이터!R492=0,주중데이터!S492=0),0,IF(OR(ISNUMBER(getcolorred(주중데이터!R492))=TRUE,ISNUMBER(getcolorred(주중데이터!S492))=TRUE),"Up-regulation",IF(OR(ISNUMBER(getcolorgreen(주중데이터!R492))=TRUE,ISNUMBER(getcolorgreen(주중데이터!S492))=TRUE),"Down-regulation","No")))</f>
        <v>No</v>
      </c>
      <c r="S1748" s="81"/>
      <c r="T1748" s="81" t="str">
        <f>IF(AND(주중데이터!T492=0,주중데이터!U492=0),0,IF(OR(ISNUMBER(getcolorred(주중데이터!T492))=TRUE,ISNUMBER(getcolorred(주중데이터!U492))=TRUE),"Up-regulation",IF(OR(ISNUMBER(getcolorgreen(주중데이터!T492))=TRUE,ISNUMBER(getcolorgreen(주중데이터!U492))=TRUE),"Down-regulation","No")))</f>
        <v>No</v>
      </c>
      <c r="U1748" s="81"/>
      <c r="V1748" s="81" t="str">
        <f>IF(AND(주중데이터!V492=0,주중데이터!W492=0),0,IF(OR(ISNUMBER(getcolorred(주중데이터!V492))=TRUE,ISNUMBER(getcolorred(주중데이터!W492))=TRUE),"Up-regulation",IF(OR(ISNUMBER(getcolorgreen(주중데이터!V492))=TRUE,ISNUMBER(getcolorgreen(주중데이터!W492))=TRUE),"Down-regulation","No")))</f>
        <v>No</v>
      </c>
      <c r="W1748" s="81"/>
      <c r="X1748" s="81" t="str">
        <f>IF(AND(주중데이터!X492=0,주중데이터!Y492=0),0,IF(OR(ISNUMBER(getcolorred(주중데이터!X492))=TRUE,ISNUMBER(getcolorred(주중데이터!Y492))=TRUE),"Up-regulation",IF(OR(ISNUMBER(getcolorgreen(주중데이터!X492))=TRUE,ISNUMBER(getcolorgreen(주중데이터!Y492))=TRUE),"Down-regulation","No")))</f>
        <v>No</v>
      </c>
      <c r="Y1748" s="82"/>
      <c r="Z1748" s="76"/>
    </row>
    <row r="1749" spans="1:27">
      <c r="A1749" s="36" t="s">
        <v>25</v>
      </c>
      <c r="B1749" s="81" t="str">
        <f>IF(AND(주중데이터!B493=0,주중데이터!C493=0),0,IF(OR(ISNUMBER(getcolorred(주중데이터!B493))=TRUE,ISNUMBER(getcolorred(주중데이터!C493))=TRUE),"Up-regulation",IF(OR(ISNUMBER(getcolorgreen(주중데이터!B493))=TRUE,ISNUMBER(getcolorgreen(주중데이터!C493))=TRUE),"Down-regulation","No")))</f>
        <v>No</v>
      </c>
      <c r="C1749" s="81"/>
      <c r="D1749" s="81" t="str">
        <f>IF(AND(주중데이터!D493=0,주중데이터!E493=0),0,IF(OR(ISNUMBER(getcolorred(주중데이터!D493))=TRUE,ISNUMBER(getcolorred(주중데이터!E493))=TRUE),"Up-regulation",IF(OR(ISNUMBER(getcolorgreen(주중데이터!D493))=TRUE,ISNUMBER(getcolorgreen(주중데이터!E493))=TRUE),"Down-regulation","No")))</f>
        <v>No</v>
      </c>
      <c r="E1749" s="81"/>
      <c r="F1749" s="81" t="str">
        <f>IF(AND(주중데이터!F493=0,주중데이터!G493=0),0,IF(OR(ISNUMBER(getcolorred(주중데이터!F493))=TRUE,ISNUMBER(getcolorred(주중데이터!G493))=TRUE),"Up-regulation",IF(OR(ISNUMBER(getcolorgreen(주중데이터!F493))=TRUE,ISNUMBER(getcolorgreen(주중데이터!G493))=TRUE),"Down-regulation","No")))</f>
        <v>No</v>
      </c>
      <c r="G1749" s="81"/>
      <c r="H1749" s="81" t="str">
        <f>IF(AND(주중데이터!H493=0,주중데이터!I493=0),0,IF(OR(ISNUMBER(getcolorred(주중데이터!H493))=TRUE,ISNUMBER(getcolorred(주중데이터!I493))=TRUE),"Up-regulation",IF(OR(ISNUMBER(getcolorgreen(주중데이터!H493))=TRUE,ISNUMBER(getcolorgreen(주중데이터!I493))=TRUE),"Down-regulation","No")))</f>
        <v>No</v>
      </c>
      <c r="I1749" s="81"/>
      <c r="J1749" s="81" t="str">
        <f>IF(AND(주중데이터!J493=0,주중데이터!K493=0),0,IF(OR(ISNUMBER(getcolorred(주중데이터!J493))=TRUE,ISNUMBER(getcolorred(주중데이터!K493))=TRUE),"Up-regulation",IF(OR(ISNUMBER(getcolorgreen(주중데이터!J493))=TRUE,ISNUMBER(getcolorgreen(주중데이터!K493))=TRUE),"Down-regulation","No")))</f>
        <v>No</v>
      </c>
      <c r="K1749" s="81"/>
      <c r="L1749" s="81" t="str">
        <f>IF(AND(주중데이터!L493=0,주중데이터!M493=0),0,IF(OR(ISNUMBER(getcolorred(주중데이터!L493))=TRUE,ISNUMBER(getcolorred(주중데이터!M493))=TRUE),"Up-regulation",IF(OR(ISNUMBER(getcolorgreen(주중데이터!L493))=TRUE,ISNUMBER(getcolorgreen(주중데이터!M493))=TRUE),"Down-regulation","No")))</f>
        <v>No</v>
      </c>
      <c r="M1749" s="81"/>
      <c r="N1749" s="81" t="str">
        <f>IF(AND(주중데이터!N493=0,주중데이터!O493=0),0,IF(OR(ISNUMBER(getcolorred(주중데이터!N493))=TRUE,ISNUMBER(getcolorred(주중데이터!O493))=TRUE),"Up-regulation",IF(OR(ISNUMBER(getcolorgreen(주중데이터!N493))=TRUE,ISNUMBER(getcolorgreen(주중데이터!O493))=TRUE),"Down-regulation","No")))</f>
        <v>No</v>
      </c>
      <c r="O1749" s="81"/>
      <c r="P1749" s="81" t="str">
        <f>IF(AND(주중데이터!P493=0,주중데이터!Q493=0),0,IF(OR(ISNUMBER(getcolorred(주중데이터!P493))=TRUE,ISNUMBER(getcolorred(주중데이터!Q493))=TRUE),"Up-regulation",IF(OR(ISNUMBER(getcolorgreen(주중데이터!P493))=TRUE,ISNUMBER(getcolorgreen(주중데이터!Q493))=TRUE),"Down-regulation","No")))</f>
        <v>No</v>
      </c>
      <c r="Q1749" s="81"/>
      <c r="R1749" s="81" t="str">
        <f>IF(AND(주중데이터!R493=0,주중데이터!S493=0),0,IF(OR(ISNUMBER(getcolorred(주중데이터!R493))=TRUE,ISNUMBER(getcolorred(주중데이터!S493))=TRUE),"Up-regulation",IF(OR(ISNUMBER(getcolorgreen(주중데이터!R493))=TRUE,ISNUMBER(getcolorgreen(주중데이터!S493))=TRUE),"Down-regulation","No")))</f>
        <v>No</v>
      </c>
      <c r="S1749" s="81"/>
      <c r="T1749" s="81" t="str">
        <f>IF(AND(주중데이터!T493=0,주중데이터!U493=0),0,IF(OR(ISNUMBER(getcolorred(주중데이터!T493))=TRUE,ISNUMBER(getcolorred(주중데이터!U493))=TRUE),"Up-regulation",IF(OR(ISNUMBER(getcolorgreen(주중데이터!T493))=TRUE,ISNUMBER(getcolorgreen(주중데이터!U493))=TRUE),"Down-regulation","No")))</f>
        <v>No</v>
      </c>
      <c r="U1749" s="81"/>
      <c r="V1749" s="81" t="str">
        <f>IF(AND(주중데이터!V493=0,주중데이터!W493=0),0,IF(OR(ISNUMBER(getcolorred(주중데이터!V493))=TRUE,ISNUMBER(getcolorred(주중데이터!W493))=TRUE),"Up-regulation",IF(OR(ISNUMBER(getcolorgreen(주중데이터!V493))=TRUE,ISNUMBER(getcolorgreen(주중데이터!W493))=TRUE),"Down-regulation","No")))</f>
        <v>No</v>
      </c>
      <c r="W1749" s="81"/>
      <c r="X1749" s="81" t="str">
        <f>IF(AND(주중데이터!X493=0,주중데이터!Y493=0),0,IF(OR(ISNUMBER(getcolorred(주중데이터!X493))=TRUE,ISNUMBER(getcolorred(주중데이터!Y493))=TRUE),"Up-regulation",IF(OR(ISNUMBER(getcolorgreen(주중데이터!X493))=TRUE,ISNUMBER(getcolorgreen(주중데이터!Y493))=TRUE),"Down-regulation","No")))</f>
        <v>No</v>
      </c>
      <c r="Y1749" s="82"/>
      <c r="Z1749" s="76"/>
    </row>
    <row r="1750" spans="1:27">
      <c r="A1750" s="36" t="s">
        <v>26</v>
      </c>
      <c r="B1750" s="81" t="str">
        <f>IF(AND(주중데이터!B494=0,주중데이터!C494=0),0,IF(OR(ISNUMBER(getcolorred(주중데이터!B494))=TRUE,ISNUMBER(getcolorred(주중데이터!C494))=TRUE),"Up-regulation",IF(OR(ISNUMBER(getcolorgreen(주중데이터!B494))=TRUE,ISNUMBER(getcolorgreen(주중데이터!C494))=TRUE),"Down-regulation","No")))</f>
        <v>No</v>
      </c>
      <c r="C1750" s="81"/>
      <c r="D1750" s="81" t="str">
        <f>IF(AND(주중데이터!D494=0,주중데이터!E494=0),0,IF(OR(ISNUMBER(getcolorred(주중데이터!D494))=TRUE,ISNUMBER(getcolorred(주중데이터!E494))=TRUE),"Up-regulation",IF(OR(ISNUMBER(getcolorgreen(주중데이터!D494))=TRUE,ISNUMBER(getcolorgreen(주중데이터!E494))=TRUE),"Down-regulation","No")))</f>
        <v>Down-regulation</v>
      </c>
      <c r="E1750" s="81"/>
      <c r="F1750" s="81" t="str">
        <f>IF(AND(주중데이터!F494=0,주중데이터!G494=0),0,IF(OR(ISNUMBER(getcolorred(주중데이터!F494))=TRUE,ISNUMBER(getcolorred(주중데이터!G494))=TRUE),"Up-regulation",IF(OR(ISNUMBER(getcolorgreen(주중데이터!F494))=TRUE,ISNUMBER(getcolorgreen(주중데이터!G494))=TRUE),"Down-regulation","No")))</f>
        <v>No</v>
      </c>
      <c r="G1750" s="81"/>
      <c r="H1750" s="81" t="str">
        <f>IF(AND(주중데이터!H494=0,주중데이터!I494=0),0,IF(OR(ISNUMBER(getcolorred(주중데이터!H494))=TRUE,ISNUMBER(getcolorred(주중데이터!I494))=TRUE),"Up-regulation",IF(OR(ISNUMBER(getcolorgreen(주중데이터!H494))=TRUE,ISNUMBER(getcolorgreen(주중데이터!I494))=TRUE),"Down-regulation","No")))</f>
        <v>No</v>
      </c>
      <c r="I1750" s="81"/>
      <c r="J1750" s="81" t="str">
        <f>IF(AND(주중데이터!J494=0,주중데이터!K494=0),0,IF(OR(ISNUMBER(getcolorred(주중데이터!J494))=TRUE,ISNUMBER(getcolorred(주중데이터!K494))=TRUE),"Up-regulation",IF(OR(ISNUMBER(getcolorgreen(주중데이터!J494))=TRUE,ISNUMBER(getcolorgreen(주중데이터!K494))=TRUE),"Down-regulation","No")))</f>
        <v>No</v>
      </c>
      <c r="K1750" s="81"/>
      <c r="L1750" s="81" t="str">
        <f>IF(AND(주중데이터!L494=0,주중데이터!M494=0),0,IF(OR(ISNUMBER(getcolorred(주중데이터!L494))=TRUE,ISNUMBER(getcolorred(주중데이터!M494))=TRUE),"Up-regulation",IF(OR(ISNUMBER(getcolorgreen(주중데이터!L494))=TRUE,ISNUMBER(getcolorgreen(주중데이터!M494))=TRUE),"Down-regulation","No")))</f>
        <v>No</v>
      </c>
      <c r="M1750" s="81"/>
      <c r="N1750" s="81" t="str">
        <f>IF(AND(주중데이터!N494=0,주중데이터!O494=0),0,IF(OR(ISNUMBER(getcolorred(주중데이터!N494))=TRUE,ISNUMBER(getcolorred(주중데이터!O494))=TRUE),"Up-regulation",IF(OR(ISNUMBER(getcolorgreen(주중데이터!N494))=TRUE,ISNUMBER(getcolorgreen(주중데이터!O494))=TRUE),"Down-regulation","No")))</f>
        <v>No</v>
      </c>
      <c r="O1750" s="81"/>
      <c r="P1750" s="81" t="str">
        <f>IF(AND(주중데이터!P494=0,주중데이터!Q494=0),0,IF(OR(ISNUMBER(getcolorred(주중데이터!P494))=TRUE,ISNUMBER(getcolorred(주중데이터!Q494))=TRUE),"Up-regulation",IF(OR(ISNUMBER(getcolorgreen(주중데이터!P494))=TRUE,ISNUMBER(getcolorgreen(주중데이터!Q494))=TRUE),"Down-regulation","No")))</f>
        <v>No</v>
      </c>
      <c r="Q1750" s="81"/>
      <c r="R1750" s="81" t="str">
        <f>IF(AND(주중데이터!R494=0,주중데이터!S494=0),0,IF(OR(ISNUMBER(getcolorred(주중데이터!R494))=TRUE,ISNUMBER(getcolorred(주중데이터!S494))=TRUE),"Up-regulation",IF(OR(ISNUMBER(getcolorgreen(주중데이터!R494))=TRUE,ISNUMBER(getcolorgreen(주중데이터!S494))=TRUE),"Down-regulation","No")))</f>
        <v>No</v>
      </c>
      <c r="S1750" s="81"/>
      <c r="T1750" s="81" t="str">
        <f>IF(AND(주중데이터!T494=0,주중데이터!U494=0),0,IF(OR(ISNUMBER(getcolorred(주중데이터!T494))=TRUE,ISNUMBER(getcolorred(주중데이터!U494))=TRUE),"Up-regulation",IF(OR(ISNUMBER(getcolorgreen(주중데이터!T494))=TRUE,ISNUMBER(getcolorgreen(주중데이터!U494))=TRUE),"Down-regulation","No")))</f>
        <v>No</v>
      </c>
      <c r="U1750" s="81"/>
      <c r="V1750" s="81" t="str">
        <f>IF(AND(주중데이터!V494=0,주중데이터!W494=0),0,IF(OR(ISNUMBER(getcolorred(주중데이터!V494))=TRUE,ISNUMBER(getcolorred(주중데이터!W494))=TRUE),"Up-regulation",IF(OR(ISNUMBER(getcolorgreen(주중데이터!V494))=TRUE,ISNUMBER(getcolorgreen(주중데이터!W494))=TRUE),"Down-regulation","No")))</f>
        <v>Down-regulation</v>
      </c>
      <c r="W1750" s="81"/>
      <c r="X1750" s="81" t="str">
        <f>IF(AND(주중데이터!X494=0,주중데이터!Y494=0),0,IF(OR(ISNUMBER(getcolorred(주중데이터!X494))=TRUE,ISNUMBER(getcolorred(주중데이터!Y494))=TRUE),"Up-regulation",IF(OR(ISNUMBER(getcolorgreen(주중데이터!X494))=TRUE,ISNUMBER(getcolorgreen(주중데이터!Y494))=TRUE),"Down-regulation","No")))</f>
        <v>Down-regulation</v>
      </c>
      <c r="Y1750" s="82"/>
      <c r="Z1750" s="76"/>
    </row>
    <row r="1751" spans="1:27">
      <c r="A1751" s="36" t="s">
        <v>27</v>
      </c>
      <c r="B1751" s="81" t="str">
        <f>IF(AND(주중데이터!B495=0,주중데이터!C495=0),0,IF(OR(ISNUMBER(getcolorred(주중데이터!B495))=TRUE,ISNUMBER(getcolorred(주중데이터!C495))=TRUE),"Up-regulation",IF(OR(ISNUMBER(getcolorgreen(주중데이터!B495))=TRUE,ISNUMBER(getcolorgreen(주중데이터!C495))=TRUE),"Down-regulation","No")))</f>
        <v>No</v>
      </c>
      <c r="C1751" s="81"/>
      <c r="D1751" s="81" t="str">
        <f>IF(AND(주중데이터!D495=0,주중데이터!E495=0),0,IF(OR(ISNUMBER(getcolorred(주중데이터!D495))=TRUE,ISNUMBER(getcolorred(주중데이터!E495))=TRUE),"Up-regulation",IF(OR(ISNUMBER(getcolorgreen(주중데이터!D495))=TRUE,ISNUMBER(getcolorgreen(주중데이터!E495))=TRUE),"Down-regulation","No")))</f>
        <v>Down-regulation</v>
      </c>
      <c r="E1751" s="81"/>
      <c r="F1751" s="81" t="str">
        <f>IF(AND(주중데이터!F495=0,주중데이터!G495=0),0,IF(OR(ISNUMBER(getcolorred(주중데이터!F495))=TRUE,ISNUMBER(getcolorred(주중데이터!G495))=TRUE),"Up-regulation",IF(OR(ISNUMBER(getcolorgreen(주중데이터!F495))=TRUE,ISNUMBER(getcolorgreen(주중데이터!G495))=TRUE),"Down-regulation","No")))</f>
        <v>No</v>
      </c>
      <c r="G1751" s="81"/>
      <c r="H1751" s="81" t="str">
        <f>IF(AND(주중데이터!H495=0,주중데이터!I495=0),0,IF(OR(ISNUMBER(getcolorred(주중데이터!H495))=TRUE,ISNUMBER(getcolorred(주중데이터!I495))=TRUE),"Up-regulation",IF(OR(ISNUMBER(getcolorgreen(주중데이터!H495))=TRUE,ISNUMBER(getcolorgreen(주중데이터!I495))=TRUE),"Down-regulation","No")))</f>
        <v>No</v>
      </c>
      <c r="I1751" s="81"/>
      <c r="J1751" s="81" t="str">
        <f>IF(AND(주중데이터!J495=0,주중데이터!K495=0),0,IF(OR(ISNUMBER(getcolorred(주중데이터!J495))=TRUE,ISNUMBER(getcolorred(주중데이터!K495))=TRUE),"Up-regulation",IF(OR(ISNUMBER(getcolorgreen(주중데이터!J495))=TRUE,ISNUMBER(getcolorgreen(주중데이터!K495))=TRUE),"Down-regulation","No")))</f>
        <v>No</v>
      </c>
      <c r="K1751" s="81"/>
      <c r="L1751" s="81" t="str">
        <f>IF(AND(주중데이터!L495=0,주중데이터!M495=0),0,IF(OR(ISNUMBER(getcolorred(주중데이터!L495))=TRUE,ISNUMBER(getcolorred(주중데이터!M495))=TRUE),"Up-regulation",IF(OR(ISNUMBER(getcolorgreen(주중데이터!L495))=TRUE,ISNUMBER(getcolorgreen(주중데이터!M495))=TRUE),"Down-regulation","No")))</f>
        <v>No</v>
      </c>
      <c r="M1751" s="81"/>
      <c r="N1751" s="81" t="str">
        <f>IF(AND(주중데이터!N495=0,주중데이터!O495=0),0,IF(OR(ISNUMBER(getcolorred(주중데이터!N495))=TRUE,ISNUMBER(getcolorred(주중데이터!O495))=TRUE),"Up-regulation",IF(OR(ISNUMBER(getcolorgreen(주중데이터!N495))=TRUE,ISNUMBER(getcolorgreen(주중데이터!O495))=TRUE),"Down-regulation","No")))</f>
        <v>No</v>
      </c>
      <c r="O1751" s="81"/>
      <c r="P1751" s="81" t="str">
        <f>IF(AND(주중데이터!P495=0,주중데이터!Q495=0),0,IF(OR(ISNUMBER(getcolorred(주중데이터!P495))=TRUE,ISNUMBER(getcolorred(주중데이터!Q495))=TRUE),"Up-regulation",IF(OR(ISNUMBER(getcolorgreen(주중데이터!P495))=TRUE,ISNUMBER(getcolorgreen(주중데이터!Q495))=TRUE),"Down-regulation","No")))</f>
        <v>No</v>
      </c>
      <c r="Q1751" s="81"/>
      <c r="R1751" s="81" t="str">
        <f>IF(AND(주중데이터!R495=0,주중데이터!S495=0),0,IF(OR(ISNUMBER(getcolorred(주중데이터!R495))=TRUE,ISNUMBER(getcolorred(주중데이터!S495))=TRUE),"Up-regulation",IF(OR(ISNUMBER(getcolorgreen(주중데이터!R495))=TRUE,ISNUMBER(getcolorgreen(주중데이터!S495))=TRUE),"Down-regulation","No")))</f>
        <v>No</v>
      </c>
      <c r="S1751" s="81"/>
      <c r="T1751" s="81" t="str">
        <f>IF(AND(주중데이터!T495=0,주중데이터!U495=0),0,IF(OR(ISNUMBER(getcolorred(주중데이터!T495))=TRUE,ISNUMBER(getcolorred(주중데이터!U495))=TRUE),"Up-regulation",IF(OR(ISNUMBER(getcolorgreen(주중데이터!T495))=TRUE,ISNUMBER(getcolorgreen(주중데이터!U495))=TRUE),"Down-regulation","No")))</f>
        <v>No</v>
      </c>
      <c r="U1751" s="81"/>
      <c r="V1751" s="81" t="str">
        <f>IF(AND(주중데이터!V495=0,주중데이터!W495=0),0,IF(OR(ISNUMBER(getcolorred(주중데이터!V495))=TRUE,ISNUMBER(getcolorred(주중데이터!W495))=TRUE),"Up-regulation",IF(OR(ISNUMBER(getcolorgreen(주중데이터!V495))=TRUE,ISNUMBER(getcolorgreen(주중데이터!W495))=TRUE),"Down-regulation","No")))</f>
        <v>Down-regulation</v>
      </c>
      <c r="W1751" s="81"/>
      <c r="X1751" s="81" t="str">
        <f>IF(AND(주중데이터!X495=0,주중데이터!Y495=0),0,IF(OR(ISNUMBER(getcolorred(주중데이터!X495))=TRUE,ISNUMBER(getcolorred(주중데이터!Y495))=TRUE),"Up-regulation",IF(OR(ISNUMBER(getcolorgreen(주중데이터!X495))=TRUE,ISNUMBER(getcolorgreen(주중데이터!Y495))=TRUE),"Down-regulation","No")))</f>
        <v>Down-regulation</v>
      </c>
      <c r="Y1751" s="82"/>
      <c r="Z1751" s="76"/>
    </row>
    <row r="1752" spans="1:27">
      <c r="A1752" s="36" t="s">
        <v>28</v>
      </c>
      <c r="B1752" s="81" t="str">
        <f>IF(AND(주중데이터!B496=0,주중데이터!C496=0),0,IF(OR(ISNUMBER(getcolorred(주중데이터!B496))=TRUE,ISNUMBER(getcolorred(주중데이터!C496))=TRUE),"Up-regulation",IF(OR(ISNUMBER(getcolorgreen(주중데이터!B496))=TRUE,ISNUMBER(getcolorgreen(주중데이터!C496))=TRUE),"Down-regulation","No")))</f>
        <v>No</v>
      </c>
      <c r="C1752" s="81"/>
      <c r="D1752" s="81" t="str">
        <f>IF(AND(주중데이터!D496=0,주중데이터!E496=0),0,IF(OR(ISNUMBER(getcolorred(주중데이터!D496))=TRUE,ISNUMBER(getcolorred(주중데이터!E496))=TRUE),"Up-regulation",IF(OR(ISNUMBER(getcolorgreen(주중데이터!D496))=TRUE,ISNUMBER(getcolorgreen(주중데이터!E496))=TRUE),"Down-regulation","No")))</f>
        <v>Down-regulation</v>
      </c>
      <c r="E1752" s="81"/>
      <c r="F1752" s="81" t="str">
        <f>IF(AND(주중데이터!F496=0,주중데이터!G496=0),0,IF(OR(ISNUMBER(getcolorred(주중데이터!F496))=TRUE,ISNUMBER(getcolorred(주중데이터!G496))=TRUE),"Up-regulation",IF(OR(ISNUMBER(getcolorgreen(주중데이터!F496))=TRUE,ISNUMBER(getcolorgreen(주중데이터!G496))=TRUE),"Down-regulation","No")))</f>
        <v>No</v>
      </c>
      <c r="G1752" s="81"/>
      <c r="H1752" s="81" t="str">
        <f>IF(AND(주중데이터!H496=0,주중데이터!I496=0),0,IF(OR(ISNUMBER(getcolorred(주중데이터!H496))=TRUE,ISNUMBER(getcolorred(주중데이터!I496))=TRUE),"Up-regulation",IF(OR(ISNUMBER(getcolorgreen(주중데이터!H496))=TRUE,ISNUMBER(getcolorgreen(주중데이터!I496))=TRUE),"Down-regulation","No")))</f>
        <v>No</v>
      </c>
      <c r="I1752" s="81"/>
      <c r="J1752" s="81" t="str">
        <f>IF(AND(주중데이터!J496=0,주중데이터!K496=0),0,IF(OR(ISNUMBER(getcolorred(주중데이터!J496))=TRUE,ISNUMBER(getcolorred(주중데이터!K496))=TRUE),"Up-regulation",IF(OR(ISNUMBER(getcolorgreen(주중데이터!J496))=TRUE,ISNUMBER(getcolorgreen(주중데이터!K496))=TRUE),"Down-regulation","No")))</f>
        <v>No</v>
      </c>
      <c r="K1752" s="81"/>
      <c r="L1752" s="81" t="str">
        <f>IF(AND(주중데이터!L496=0,주중데이터!M496=0),0,IF(OR(ISNUMBER(getcolorred(주중데이터!L496))=TRUE,ISNUMBER(getcolorred(주중데이터!M496))=TRUE),"Up-regulation",IF(OR(ISNUMBER(getcolorgreen(주중데이터!L496))=TRUE,ISNUMBER(getcolorgreen(주중데이터!M496))=TRUE),"Down-regulation","No")))</f>
        <v>No</v>
      </c>
      <c r="M1752" s="81"/>
      <c r="N1752" s="81" t="str">
        <f>IF(AND(주중데이터!N496=0,주중데이터!O496=0),0,IF(OR(ISNUMBER(getcolorred(주중데이터!N496))=TRUE,ISNUMBER(getcolorred(주중데이터!O496))=TRUE),"Up-regulation",IF(OR(ISNUMBER(getcolorgreen(주중데이터!N496))=TRUE,ISNUMBER(getcolorgreen(주중데이터!O496))=TRUE),"Down-regulation","No")))</f>
        <v>No</v>
      </c>
      <c r="O1752" s="81"/>
      <c r="P1752" s="81" t="str">
        <f>IF(AND(주중데이터!P496=0,주중데이터!Q496=0),0,IF(OR(ISNUMBER(getcolorred(주중데이터!P496))=TRUE,ISNUMBER(getcolorred(주중데이터!Q496))=TRUE),"Up-regulation",IF(OR(ISNUMBER(getcolorgreen(주중데이터!P496))=TRUE,ISNUMBER(getcolorgreen(주중데이터!Q496))=TRUE),"Down-regulation","No")))</f>
        <v>No</v>
      </c>
      <c r="Q1752" s="81"/>
      <c r="R1752" s="81" t="str">
        <f>IF(AND(주중데이터!R496=0,주중데이터!S496=0),0,IF(OR(ISNUMBER(getcolorred(주중데이터!R496))=TRUE,ISNUMBER(getcolorred(주중데이터!S496))=TRUE),"Up-regulation",IF(OR(ISNUMBER(getcolorgreen(주중데이터!R496))=TRUE,ISNUMBER(getcolorgreen(주중데이터!S496))=TRUE),"Down-regulation","No")))</f>
        <v>No</v>
      </c>
      <c r="S1752" s="81"/>
      <c r="T1752" s="81" t="str">
        <f>IF(AND(주중데이터!T496=0,주중데이터!U496=0),0,IF(OR(ISNUMBER(getcolorred(주중데이터!T496))=TRUE,ISNUMBER(getcolorred(주중데이터!U496))=TRUE),"Up-regulation",IF(OR(ISNUMBER(getcolorgreen(주중데이터!T496))=TRUE,ISNUMBER(getcolorgreen(주중데이터!U496))=TRUE),"Down-regulation","No")))</f>
        <v>No</v>
      </c>
      <c r="U1752" s="81"/>
      <c r="V1752" s="81" t="str">
        <f>IF(AND(주중데이터!V496=0,주중데이터!W496=0),0,IF(OR(ISNUMBER(getcolorred(주중데이터!V496))=TRUE,ISNUMBER(getcolorred(주중데이터!W496))=TRUE),"Up-regulation",IF(OR(ISNUMBER(getcolorgreen(주중데이터!V496))=TRUE,ISNUMBER(getcolorgreen(주중데이터!W496))=TRUE),"Down-regulation","No")))</f>
        <v>Down-regulation</v>
      </c>
      <c r="W1752" s="81"/>
      <c r="X1752" s="81" t="str">
        <f>IF(AND(주중데이터!X496=0,주중데이터!Y496=0),0,IF(OR(ISNUMBER(getcolorred(주중데이터!X496))=TRUE,ISNUMBER(getcolorred(주중데이터!Y496))=TRUE),"Up-regulation",IF(OR(ISNUMBER(getcolorgreen(주중데이터!X496))=TRUE,ISNUMBER(getcolorgreen(주중데이터!Y496))=TRUE),"Down-regulation","No")))</f>
        <v>Down-regulation</v>
      </c>
      <c r="Y1752" s="82"/>
      <c r="Z1752" s="76"/>
    </row>
    <row r="1753" spans="1:27">
      <c r="A1753" s="36" t="s">
        <v>29</v>
      </c>
      <c r="B1753" s="81" t="str">
        <f>IF(AND(주중데이터!B497=0,주중데이터!C497=0),0,IF(OR(ISNUMBER(getcolorred(주중데이터!B497))=TRUE,ISNUMBER(getcolorred(주중데이터!C497))=TRUE),"Up-regulation",IF(OR(ISNUMBER(getcolorgreen(주중데이터!B497))=TRUE,ISNUMBER(getcolorgreen(주중데이터!C497))=TRUE),"Down-regulation","No")))</f>
        <v>No</v>
      </c>
      <c r="C1753" s="81"/>
      <c r="D1753" s="81" t="str">
        <f>IF(AND(주중데이터!D497=0,주중데이터!E497=0),0,IF(OR(ISNUMBER(getcolorred(주중데이터!D497))=TRUE,ISNUMBER(getcolorred(주중데이터!E497))=TRUE),"Up-regulation",IF(OR(ISNUMBER(getcolorgreen(주중데이터!D497))=TRUE,ISNUMBER(getcolorgreen(주중데이터!E497))=TRUE),"Down-regulation","No")))</f>
        <v>Down-regulation</v>
      </c>
      <c r="E1753" s="81"/>
      <c r="F1753" s="81" t="str">
        <f>IF(AND(주중데이터!F497=0,주중데이터!G497=0),0,IF(OR(ISNUMBER(getcolorred(주중데이터!F497))=TRUE,ISNUMBER(getcolorred(주중데이터!G497))=TRUE),"Up-regulation",IF(OR(ISNUMBER(getcolorgreen(주중데이터!F497))=TRUE,ISNUMBER(getcolorgreen(주중데이터!G497))=TRUE),"Down-regulation","No")))</f>
        <v>No</v>
      </c>
      <c r="G1753" s="81"/>
      <c r="H1753" s="81" t="str">
        <f>IF(AND(주중데이터!H497=0,주중데이터!I497=0),0,IF(OR(ISNUMBER(getcolorred(주중데이터!H497))=TRUE,ISNUMBER(getcolorred(주중데이터!I497))=TRUE),"Up-regulation",IF(OR(ISNUMBER(getcolorgreen(주중데이터!H497))=TRUE,ISNUMBER(getcolorgreen(주중데이터!I497))=TRUE),"Down-regulation","No")))</f>
        <v>No</v>
      </c>
      <c r="I1753" s="81"/>
      <c r="J1753" s="81" t="str">
        <f>IF(AND(주중데이터!J497=0,주중데이터!K497=0),0,IF(OR(ISNUMBER(getcolorred(주중데이터!J497))=TRUE,ISNUMBER(getcolorred(주중데이터!K497))=TRUE),"Up-regulation",IF(OR(ISNUMBER(getcolorgreen(주중데이터!J497))=TRUE,ISNUMBER(getcolorgreen(주중데이터!K497))=TRUE),"Down-regulation","No")))</f>
        <v>No</v>
      </c>
      <c r="K1753" s="81"/>
      <c r="L1753" s="81" t="str">
        <f>IF(AND(주중데이터!L497=0,주중데이터!M497=0),0,IF(OR(ISNUMBER(getcolorred(주중데이터!L497))=TRUE,ISNUMBER(getcolorred(주중데이터!M497))=TRUE),"Up-regulation",IF(OR(ISNUMBER(getcolorgreen(주중데이터!L497))=TRUE,ISNUMBER(getcolorgreen(주중데이터!M497))=TRUE),"Down-regulation","No")))</f>
        <v>No</v>
      </c>
      <c r="M1753" s="81"/>
      <c r="N1753" s="81" t="str">
        <f>IF(AND(주중데이터!N497=0,주중데이터!O497=0),0,IF(OR(ISNUMBER(getcolorred(주중데이터!N497))=TRUE,ISNUMBER(getcolorred(주중데이터!O497))=TRUE),"Up-regulation",IF(OR(ISNUMBER(getcolorgreen(주중데이터!N497))=TRUE,ISNUMBER(getcolorgreen(주중데이터!O497))=TRUE),"Down-regulation","No")))</f>
        <v>No</v>
      </c>
      <c r="O1753" s="81"/>
      <c r="P1753" s="81" t="str">
        <f>IF(AND(주중데이터!P497=0,주중데이터!Q497=0),0,IF(OR(ISNUMBER(getcolorred(주중데이터!P497))=TRUE,ISNUMBER(getcolorred(주중데이터!Q497))=TRUE),"Up-regulation",IF(OR(ISNUMBER(getcolorgreen(주중데이터!P497))=TRUE,ISNUMBER(getcolorgreen(주중데이터!Q497))=TRUE),"Down-regulation","No")))</f>
        <v>No</v>
      </c>
      <c r="Q1753" s="81"/>
      <c r="R1753" s="81" t="str">
        <f>IF(AND(주중데이터!R497=0,주중데이터!S497=0),0,IF(OR(ISNUMBER(getcolorred(주중데이터!R497))=TRUE,ISNUMBER(getcolorred(주중데이터!S497))=TRUE),"Up-regulation",IF(OR(ISNUMBER(getcolorgreen(주중데이터!R497))=TRUE,ISNUMBER(getcolorgreen(주중데이터!S497))=TRUE),"Down-regulation","No")))</f>
        <v>No</v>
      </c>
      <c r="S1753" s="81"/>
      <c r="T1753" s="81" t="str">
        <f>IF(AND(주중데이터!T497=0,주중데이터!U497=0),0,IF(OR(ISNUMBER(getcolorred(주중데이터!T497))=TRUE,ISNUMBER(getcolorred(주중데이터!U497))=TRUE),"Up-regulation",IF(OR(ISNUMBER(getcolorgreen(주중데이터!T497))=TRUE,ISNUMBER(getcolorgreen(주중데이터!U497))=TRUE),"Down-regulation","No")))</f>
        <v>No</v>
      </c>
      <c r="U1753" s="81"/>
      <c r="V1753" s="81" t="str">
        <f>IF(AND(주중데이터!V497=0,주중데이터!W497=0),0,IF(OR(ISNUMBER(getcolorred(주중데이터!V497))=TRUE,ISNUMBER(getcolorred(주중데이터!W497))=TRUE),"Up-regulation",IF(OR(ISNUMBER(getcolorgreen(주중데이터!V497))=TRUE,ISNUMBER(getcolorgreen(주중데이터!W497))=TRUE),"Down-regulation","No")))</f>
        <v>Down-regulation</v>
      </c>
      <c r="W1753" s="81"/>
      <c r="X1753" s="81" t="str">
        <f>IF(AND(주중데이터!X497=0,주중데이터!Y497=0),0,IF(OR(ISNUMBER(getcolorred(주중데이터!X497))=TRUE,ISNUMBER(getcolorred(주중데이터!Y497))=TRUE),"Up-regulation",IF(OR(ISNUMBER(getcolorgreen(주중데이터!X497))=TRUE,ISNUMBER(getcolorgreen(주중데이터!Y497))=TRUE),"Down-regulation","No")))</f>
        <v>Down-regulation</v>
      </c>
      <c r="Y1753" s="82"/>
      <c r="Z1753" s="76"/>
    </row>
    <row r="1754" spans="1:27">
      <c r="A1754" s="36" t="s">
        <v>30</v>
      </c>
      <c r="B1754" s="81" t="str">
        <f>IF(AND(주중데이터!B498=0,주중데이터!C498=0),0,IF(OR(ISNUMBER(getcolorred(주중데이터!B498))=TRUE,ISNUMBER(getcolorred(주중데이터!C498))=TRUE),"Up-regulation",IF(OR(ISNUMBER(getcolorgreen(주중데이터!B498))=TRUE,ISNUMBER(getcolorgreen(주중데이터!C498))=TRUE),"Down-regulation","No")))</f>
        <v>Down-regulation</v>
      </c>
      <c r="C1754" s="81"/>
      <c r="D1754" s="81" t="str">
        <f>IF(AND(주중데이터!D498=0,주중데이터!E498=0),0,IF(OR(ISNUMBER(getcolorred(주중데이터!D498))=TRUE,ISNUMBER(getcolorred(주중데이터!E498))=TRUE),"Up-regulation",IF(OR(ISNUMBER(getcolorgreen(주중데이터!D498))=TRUE,ISNUMBER(getcolorgreen(주중데이터!E498))=TRUE),"Down-regulation","No")))</f>
        <v>Down-regulation</v>
      </c>
      <c r="E1754" s="81"/>
      <c r="F1754" s="81" t="str">
        <f>IF(AND(주중데이터!F498=0,주중데이터!G498=0),0,IF(OR(ISNUMBER(getcolorred(주중데이터!F498))=TRUE,ISNUMBER(getcolorred(주중데이터!G498))=TRUE),"Up-regulation",IF(OR(ISNUMBER(getcolorgreen(주중데이터!F498))=TRUE,ISNUMBER(getcolorgreen(주중데이터!G498))=TRUE),"Down-regulation","No")))</f>
        <v>No</v>
      </c>
      <c r="G1754" s="81"/>
      <c r="H1754" s="81" t="str">
        <f>IF(AND(주중데이터!H498=0,주중데이터!I498=0),0,IF(OR(ISNUMBER(getcolorred(주중데이터!H498))=TRUE,ISNUMBER(getcolorred(주중데이터!I498))=TRUE),"Up-regulation",IF(OR(ISNUMBER(getcolorgreen(주중데이터!H498))=TRUE,ISNUMBER(getcolorgreen(주중데이터!I498))=TRUE),"Down-regulation","No")))</f>
        <v>No</v>
      </c>
      <c r="I1754" s="81"/>
      <c r="J1754" s="81" t="str">
        <f>IF(AND(주중데이터!J498=0,주중데이터!K498=0),0,IF(OR(ISNUMBER(getcolorred(주중데이터!J498))=TRUE,ISNUMBER(getcolorred(주중데이터!K498))=TRUE),"Up-regulation",IF(OR(ISNUMBER(getcolorgreen(주중데이터!J498))=TRUE,ISNUMBER(getcolorgreen(주중데이터!K498))=TRUE),"Down-regulation","No")))</f>
        <v>Down-regulation</v>
      </c>
      <c r="K1754" s="81"/>
      <c r="L1754" s="81" t="str">
        <f>IF(AND(주중데이터!L498=0,주중데이터!M498=0),0,IF(OR(ISNUMBER(getcolorred(주중데이터!L498))=TRUE,ISNUMBER(getcolorred(주중데이터!M498))=TRUE),"Up-regulation",IF(OR(ISNUMBER(getcolorgreen(주중데이터!L498))=TRUE,ISNUMBER(getcolorgreen(주중데이터!M498))=TRUE),"Down-regulation","No")))</f>
        <v>No</v>
      </c>
      <c r="M1754" s="81"/>
      <c r="N1754" s="81" t="str">
        <f>IF(AND(주중데이터!N498=0,주중데이터!O498=0),0,IF(OR(ISNUMBER(getcolorred(주중데이터!N498))=TRUE,ISNUMBER(getcolorred(주중데이터!O498))=TRUE),"Up-regulation",IF(OR(ISNUMBER(getcolorgreen(주중데이터!N498))=TRUE,ISNUMBER(getcolorgreen(주중데이터!O498))=TRUE),"Down-regulation","No")))</f>
        <v>No</v>
      </c>
      <c r="O1754" s="81"/>
      <c r="P1754" s="81" t="str">
        <f>IF(AND(주중데이터!P498=0,주중데이터!Q498=0),0,IF(OR(ISNUMBER(getcolorred(주중데이터!P498))=TRUE,ISNUMBER(getcolorred(주중데이터!Q498))=TRUE),"Up-regulation",IF(OR(ISNUMBER(getcolorgreen(주중데이터!P498))=TRUE,ISNUMBER(getcolorgreen(주중데이터!Q498))=TRUE),"Down-regulation","No")))</f>
        <v>Down-regulation</v>
      </c>
      <c r="Q1754" s="81"/>
      <c r="R1754" s="81" t="str">
        <f>IF(AND(주중데이터!R498=0,주중데이터!S498=0),0,IF(OR(ISNUMBER(getcolorred(주중데이터!R498))=TRUE,ISNUMBER(getcolorred(주중데이터!S498))=TRUE),"Up-regulation",IF(OR(ISNUMBER(getcolorgreen(주중데이터!R498))=TRUE,ISNUMBER(getcolorgreen(주중데이터!S498))=TRUE),"Down-regulation","No")))</f>
        <v>Down-regulation</v>
      </c>
      <c r="S1754" s="81"/>
      <c r="T1754" s="81" t="str">
        <f>IF(AND(주중데이터!T498=0,주중데이터!U498=0),0,IF(OR(ISNUMBER(getcolorred(주중데이터!T498))=TRUE,ISNUMBER(getcolorred(주중데이터!U498))=TRUE),"Up-regulation",IF(OR(ISNUMBER(getcolorgreen(주중데이터!T498))=TRUE,ISNUMBER(getcolorgreen(주중데이터!U498))=TRUE),"Down-regulation","No")))</f>
        <v>Down-regulation</v>
      </c>
      <c r="U1754" s="81"/>
      <c r="V1754" s="81" t="str">
        <f>IF(AND(주중데이터!V498=0,주중데이터!W498=0),0,IF(OR(ISNUMBER(getcolorred(주중데이터!V498))=TRUE,ISNUMBER(getcolorred(주중데이터!W498))=TRUE),"Up-regulation",IF(OR(ISNUMBER(getcolorgreen(주중데이터!V498))=TRUE,ISNUMBER(getcolorgreen(주중데이터!W498))=TRUE),"Down-regulation","No")))</f>
        <v>Down-regulation</v>
      </c>
      <c r="W1754" s="81"/>
      <c r="X1754" s="81" t="str">
        <f>IF(AND(주중데이터!X498=0,주중데이터!Y498=0),0,IF(OR(ISNUMBER(getcolorred(주중데이터!X498))=TRUE,ISNUMBER(getcolorred(주중데이터!Y498))=TRUE),"Up-regulation",IF(OR(ISNUMBER(getcolorgreen(주중데이터!X498))=TRUE,ISNUMBER(getcolorgreen(주중데이터!Y498))=TRUE),"Down-regulation","No")))</f>
        <v>Down-regulation</v>
      </c>
      <c r="Y1754" s="82"/>
      <c r="Z1754" s="76"/>
    </row>
    <row r="1755" spans="1:27">
      <c r="A1755" s="36" t="s">
        <v>31</v>
      </c>
      <c r="B1755" s="81" t="str">
        <f>IF(AND(주중데이터!B499=0,주중데이터!C499=0),0,IF(OR(ISNUMBER(getcolorred(주중데이터!B499))=TRUE,ISNUMBER(getcolorred(주중데이터!C499))=TRUE),"Up-regulation",IF(OR(ISNUMBER(getcolorgreen(주중데이터!B499))=TRUE,ISNUMBER(getcolorgreen(주중데이터!C499))=TRUE),"Down-regulation","No")))</f>
        <v>No</v>
      </c>
      <c r="C1755" s="81"/>
      <c r="D1755" s="81" t="str">
        <f>IF(AND(주중데이터!D499=0,주중데이터!E499=0),0,IF(OR(ISNUMBER(getcolorred(주중데이터!D499))=TRUE,ISNUMBER(getcolorred(주중데이터!E499))=TRUE),"Up-regulation",IF(OR(ISNUMBER(getcolorgreen(주중데이터!D499))=TRUE,ISNUMBER(getcolorgreen(주중데이터!E499))=TRUE),"Down-regulation","No")))</f>
        <v>Down-regulation</v>
      </c>
      <c r="E1755" s="81"/>
      <c r="F1755" s="81" t="str">
        <f>IF(AND(주중데이터!F499=0,주중데이터!G499=0),0,IF(OR(ISNUMBER(getcolorred(주중데이터!F499))=TRUE,ISNUMBER(getcolorred(주중데이터!G499))=TRUE),"Up-regulation",IF(OR(ISNUMBER(getcolorgreen(주중데이터!F499))=TRUE,ISNUMBER(getcolorgreen(주중데이터!G499))=TRUE),"Down-regulation","No")))</f>
        <v>No</v>
      </c>
      <c r="G1755" s="81"/>
      <c r="H1755" s="81" t="str">
        <f>IF(AND(주중데이터!H499=0,주중데이터!I499=0),0,IF(OR(ISNUMBER(getcolorred(주중데이터!H499))=TRUE,ISNUMBER(getcolorred(주중데이터!I499))=TRUE),"Up-regulation",IF(OR(ISNUMBER(getcolorgreen(주중데이터!H499))=TRUE,ISNUMBER(getcolorgreen(주중데이터!I499))=TRUE),"Down-regulation","No")))</f>
        <v>No</v>
      </c>
      <c r="I1755" s="81"/>
      <c r="J1755" s="81" t="str">
        <f>IF(AND(주중데이터!J499=0,주중데이터!K499=0),0,IF(OR(ISNUMBER(getcolorred(주중데이터!J499))=TRUE,ISNUMBER(getcolorred(주중데이터!K499))=TRUE),"Up-regulation",IF(OR(ISNUMBER(getcolorgreen(주중데이터!J499))=TRUE,ISNUMBER(getcolorgreen(주중데이터!K499))=TRUE),"Down-regulation","No")))</f>
        <v>No</v>
      </c>
      <c r="K1755" s="81"/>
      <c r="L1755" s="81" t="str">
        <f>IF(AND(주중데이터!L499=0,주중데이터!M499=0),0,IF(OR(ISNUMBER(getcolorred(주중데이터!L499))=TRUE,ISNUMBER(getcolorred(주중데이터!M499))=TRUE),"Up-regulation",IF(OR(ISNUMBER(getcolorgreen(주중데이터!L499))=TRUE,ISNUMBER(getcolorgreen(주중데이터!M499))=TRUE),"Down-regulation","No")))</f>
        <v>No</v>
      </c>
      <c r="M1755" s="81"/>
      <c r="N1755" s="81" t="str">
        <f>IF(AND(주중데이터!N499=0,주중데이터!O499=0),0,IF(OR(ISNUMBER(getcolorred(주중데이터!N499))=TRUE,ISNUMBER(getcolorred(주중데이터!O499))=TRUE),"Up-regulation",IF(OR(ISNUMBER(getcolorgreen(주중데이터!N499))=TRUE,ISNUMBER(getcolorgreen(주중데이터!O499))=TRUE),"Down-regulation","No")))</f>
        <v>No</v>
      </c>
      <c r="O1755" s="81"/>
      <c r="P1755" s="81" t="str">
        <f>IF(AND(주중데이터!P499=0,주중데이터!Q499=0),0,IF(OR(ISNUMBER(getcolorred(주중데이터!P499))=TRUE,ISNUMBER(getcolorred(주중데이터!Q499))=TRUE),"Up-regulation",IF(OR(ISNUMBER(getcolorgreen(주중데이터!P499))=TRUE,ISNUMBER(getcolorgreen(주중데이터!Q499))=TRUE),"Down-regulation","No")))</f>
        <v>No</v>
      </c>
      <c r="Q1755" s="81"/>
      <c r="R1755" s="81" t="str">
        <f>IF(AND(주중데이터!R499=0,주중데이터!S499=0),0,IF(OR(ISNUMBER(getcolorred(주중데이터!R499))=TRUE,ISNUMBER(getcolorred(주중데이터!S499))=TRUE),"Up-regulation",IF(OR(ISNUMBER(getcolorgreen(주중데이터!R499))=TRUE,ISNUMBER(getcolorgreen(주중데이터!S499))=TRUE),"Down-regulation","No")))</f>
        <v>No</v>
      </c>
      <c r="S1755" s="81"/>
      <c r="T1755" s="81" t="str">
        <f>IF(AND(주중데이터!T499=0,주중데이터!U499=0),0,IF(OR(ISNUMBER(getcolorred(주중데이터!T499))=TRUE,ISNUMBER(getcolorred(주중데이터!U499))=TRUE),"Up-regulation",IF(OR(ISNUMBER(getcolorgreen(주중데이터!T499))=TRUE,ISNUMBER(getcolorgreen(주중데이터!U499))=TRUE),"Down-regulation","No")))</f>
        <v>No</v>
      </c>
      <c r="U1755" s="81"/>
      <c r="V1755" s="81" t="str">
        <f>IF(AND(주중데이터!V499=0,주중데이터!W499=0),0,IF(OR(ISNUMBER(getcolorred(주중데이터!V499))=TRUE,ISNUMBER(getcolorred(주중데이터!W499))=TRUE),"Up-regulation",IF(OR(ISNUMBER(getcolorgreen(주중데이터!V499))=TRUE,ISNUMBER(getcolorgreen(주중데이터!W499))=TRUE),"Down-regulation","No")))</f>
        <v>Down-regulation</v>
      </c>
      <c r="W1755" s="81"/>
      <c r="X1755" s="81" t="str">
        <f>IF(AND(주중데이터!X499=0,주중데이터!Y499=0),0,IF(OR(ISNUMBER(getcolorred(주중데이터!X499))=TRUE,ISNUMBER(getcolorred(주중데이터!Y499))=TRUE),"Up-regulation",IF(OR(ISNUMBER(getcolorgreen(주중데이터!X499))=TRUE,ISNUMBER(getcolorgreen(주중데이터!Y499))=TRUE),"Down-regulation","No")))</f>
        <v>Down-regulation</v>
      </c>
      <c r="Y1755" s="82"/>
      <c r="Z1755" s="76"/>
    </row>
    <row r="1756" spans="1:27">
      <c r="A1756" s="36" t="s">
        <v>32</v>
      </c>
      <c r="B1756" s="81" t="str">
        <f>IF(AND(주중데이터!B500=0,주중데이터!C500=0),0,IF(OR(ISNUMBER(getcolorred(주중데이터!B500))=TRUE,ISNUMBER(getcolorred(주중데이터!C500))=TRUE),"Up-regulation",IF(OR(ISNUMBER(getcolorgreen(주중데이터!B500))=TRUE,ISNUMBER(getcolorgreen(주중데이터!C500))=TRUE),"Down-regulation","No")))</f>
        <v>No</v>
      </c>
      <c r="C1756" s="81"/>
      <c r="D1756" s="81" t="str">
        <f>IF(AND(주중데이터!D500=0,주중데이터!E500=0),0,IF(OR(ISNUMBER(getcolorred(주중데이터!D500))=TRUE,ISNUMBER(getcolorred(주중데이터!E500))=TRUE),"Up-regulation",IF(OR(ISNUMBER(getcolorgreen(주중데이터!D500))=TRUE,ISNUMBER(getcolorgreen(주중데이터!E500))=TRUE),"Down-regulation","No")))</f>
        <v>Down-regulation</v>
      </c>
      <c r="E1756" s="81"/>
      <c r="F1756" s="81" t="str">
        <f>IF(AND(주중데이터!F500=0,주중데이터!G500=0),0,IF(OR(ISNUMBER(getcolorred(주중데이터!F500))=TRUE,ISNUMBER(getcolorred(주중데이터!G500))=TRUE),"Up-regulation",IF(OR(ISNUMBER(getcolorgreen(주중데이터!F500))=TRUE,ISNUMBER(getcolorgreen(주중데이터!G500))=TRUE),"Down-regulation","No")))</f>
        <v>No</v>
      </c>
      <c r="G1756" s="81"/>
      <c r="H1756" s="81" t="str">
        <f>IF(AND(주중데이터!H500=0,주중데이터!I500=0),0,IF(OR(ISNUMBER(getcolorred(주중데이터!H500))=TRUE,ISNUMBER(getcolorred(주중데이터!I500))=TRUE),"Up-regulation",IF(OR(ISNUMBER(getcolorgreen(주중데이터!H500))=TRUE,ISNUMBER(getcolorgreen(주중데이터!I500))=TRUE),"Down-regulation","No")))</f>
        <v>No</v>
      </c>
      <c r="I1756" s="81"/>
      <c r="J1756" s="81" t="str">
        <f>IF(AND(주중데이터!J500=0,주중데이터!K500=0),0,IF(OR(ISNUMBER(getcolorred(주중데이터!J500))=TRUE,ISNUMBER(getcolorred(주중데이터!K500))=TRUE),"Up-regulation",IF(OR(ISNUMBER(getcolorgreen(주중데이터!J500))=TRUE,ISNUMBER(getcolorgreen(주중데이터!K500))=TRUE),"Down-regulation","No")))</f>
        <v>No</v>
      </c>
      <c r="K1756" s="81"/>
      <c r="L1756" s="81" t="str">
        <f>IF(AND(주중데이터!L500=0,주중데이터!M500=0),0,IF(OR(ISNUMBER(getcolorred(주중데이터!L500))=TRUE,ISNUMBER(getcolorred(주중데이터!M500))=TRUE),"Up-regulation",IF(OR(ISNUMBER(getcolorgreen(주중데이터!L500))=TRUE,ISNUMBER(getcolorgreen(주중데이터!M500))=TRUE),"Down-regulation","No")))</f>
        <v>No</v>
      </c>
      <c r="M1756" s="81"/>
      <c r="N1756" s="81" t="str">
        <f>IF(AND(주중데이터!N500=0,주중데이터!O500=0),0,IF(OR(ISNUMBER(getcolorred(주중데이터!N500))=TRUE,ISNUMBER(getcolorred(주중데이터!O500))=TRUE),"Up-regulation",IF(OR(ISNUMBER(getcolorgreen(주중데이터!N500))=TRUE,ISNUMBER(getcolorgreen(주중데이터!O500))=TRUE),"Down-regulation","No")))</f>
        <v>No</v>
      </c>
      <c r="O1756" s="81"/>
      <c r="P1756" s="81" t="str">
        <f>IF(AND(주중데이터!P500=0,주중데이터!Q500=0),0,IF(OR(ISNUMBER(getcolorred(주중데이터!P500))=TRUE,ISNUMBER(getcolorred(주중데이터!Q500))=TRUE),"Up-regulation",IF(OR(ISNUMBER(getcolorgreen(주중데이터!P500))=TRUE,ISNUMBER(getcolorgreen(주중데이터!Q500))=TRUE),"Down-regulation","No")))</f>
        <v>No</v>
      </c>
      <c r="Q1756" s="81"/>
      <c r="R1756" s="81" t="str">
        <f>IF(AND(주중데이터!R500=0,주중데이터!S500=0),0,IF(OR(ISNUMBER(getcolorred(주중데이터!R500))=TRUE,ISNUMBER(getcolorred(주중데이터!S500))=TRUE),"Up-regulation",IF(OR(ISNUMBER(getcolorgreen(주중데이터!R500))=TRUE,ISNUMBER(getcolorgreen(주중데이터!S500))=TRUE),"Down-regulation","No")))</f>
        <v>No</v>
      </c>
      <c r="S1756" s="81"/>
      <c r="T1756" s="81" t="str">
        <f>IF(AND(주중데이터!T500=0,주중데이터!U500=0),0,IF(OR(ISNUMBER(getcolorred(주중데이터!T500))=TRUE,ISNUMBER(getcolorred(주중데이터!U500))=TRUE),"Up-regulation",IF(OR(ISNUMBER(getcolorgreen(주중데이터!T500))=TRUE,ISNUMBER(getcolorgreen(주중데이터!U500))=TRUE),"Down-regulation","No")))</f>
        <v>No</v>
      </c>
      <c r="U1756" s="81"/>
      <c r="V1756" s="81" t="str">
        <f>IF(AND(주중데이터!V500=0,주중데이터!W500=0),0,IF(OR(ISNUMBER(getcolorred(주중데이터!V500))=TRUE,ISNUMBER(getcolorred(주중데이터!W500))=TRUE),"Up-regulation",IF(OR(ISNUMBER(getcolorgreen(주중데이터!V500))=TRUE,ISNUMBER(getcolorgreen(주중데이터!W500))=TRUE),"Down-regulation","No")))</f>
        <v>Down-regulation</v>
      </c>
      <c r="W1756" s="81"/>
      <c r="X1756" s="81" t="str">
        <f>IF(AND(주중데이터!X500=0,주중데이터!Y500=0),0,IF(OR(ISNUMBER(getcolorred(주중데이터!X500))=TRUE,ISNUMBER(getcolorred(주중데이터!Y500))=TRUE),"Up-regulation",IF(OR(ISNUMBER(getcolorgreen(주중데이터!X500))=TRUE,ISNUMBER(getcolorgreen(주중데이터!Y500))=TRUE),"Down-regulation","No")))</f>
        <v>Down-regulation</v>
      </c>
      <c r="Y1756" s="82"/>
      <c r="Z1756" s="76"/>
    </row>
    <row r="1757" spans="1:27">
      <c r="A1757" s="36" t="s">
        <v>33</v>
      </c>
      <c r="B1757" s="81" t="str">
        <f>IF(AND(주중데이터!B501=0,주중데이터!C501=0),0,IF(OR(ISNUMBER(getcolorred(주중데이터!B501))=TRUE,ISNUMBER(getcolorred(주중데이터!C501))=TRUE),"Up-regulation",IF(OR(ISNUMBER(getcolorgreen(주중데이터!B501))=TRUE,ISNUMBER(getcolorgreen(주중데이터!C501))=TRUE),"Down-regulation","No")))</f>
        <v>No</v>
      </c>
      <c r="C1757" s="81"/>
      <c r="D1757" s="81" t="str">
        <f>IF(AND(주중데이터!D501=0,주중데이터!E501=0),0,IF(OR(ISNUMBER(getcolorred(주중데이터!D501))=TRUE,ISNUMBER(getcolorred(주중데이터!E501))=TRUE),"Up-regulation",IF(OR(ISNUMBER(getcolorgreen(주중데이터!D501))=TRUE,ISNUMBER(getcolorgreen(주중데이터!E501))=TRUE),"Down-regulation","No")))</f>
        <v>Down-regulation</v>
      </c>
      <c r="E1757" s="81"/>
      <c r="F1757" s="81" t="str">
        <f>IF(AND(주중데이터!F501=0,주중데이터!G501=0),0,IF(OR(ISNUMBER(getcolorred(주중데이터!F501))=TRUE,ISNUMBER(getcolorred(주중데이터!G501))=TRUE),"Up-regulation",IF(OR(ISNUMBER(getcolorgreen(주중데이터!F501))=TRUE,ISNUMBER(getcolorgreen(주중데이터!G501))=TRUE),"Down-regulation","No")))</f>
        <v>No</v>
      </c>
      <c r="G1757" s="81"/>
      <c r="H1757" s="81" t="str">
        <f>IF(AND(주중데이터!H501=0,주중데이터!I501=0),0,IF(OR(ISNUMBER(getcolorred(주중데이터!H501))=TRUE,ISNUMBER(getcolorred(주중데이터!I501))=TRUE),"Up-regulation",IF(OR(ISNUMBER(getcolorgreen(주중데이터!H501))=TRUE,ISNUMBER(getcolorgreen(주중데이터!I501))=TRUE),"Down-regulation","No")))</f>
        <v>No</v>
      </c>
      <c r="I1757" s="81"/>
      <c r="J1757" s="81" t="str">
        <f>IF(AND(주중데이터!J501=0,주중데이터!K501=0),0,IF(OR(ISNUMBER(getcolorred(주중데이터!J501))=TRUE,ISNUMBER(getcolorred(주중데이터!K501))=TRUE),"Up-regulation",IF(OR(ISNUMBER(getcolorgreen(주중데이터!J501))=TRUE,ISNUMBER(getcolorgreen(주중데이터!K501))=TRUE),"Down-regulation","No")))</f>
        <v>No</v>
      </c>
      <c r="K1757" s="81"/>
      <c r="L1757" s="81" t="str">
        <f>IF(AND(주중데이터!L501=0,주중데이터!M501=0),0,IF(OR(ISNUMBER(getcolorred(주중데이터!L501))=TRUE,ISNUMBER(getcolorred(주중데이터!M501))=TRUE),"Up-regulation",IF(OR(ISNUMBER(getcolorgreen(주중데이터!L501))=TRUE,ISNUMBER(getcolorgreen(주중데이터!M501))=TRUE),"Down-regulation","No")))</f>
        <v>No</v>
      </c>
      <c r="M1757" s="81"/>
      <c r="N1757" s="81" t="str">
        <f>IF(AND(주중데이터!N501=0,주중데이터!O501=0),0,IF(OR(ISNUMBER(getcolorred(주중데이터!N501))=TRUE,ISNUMBER(getcolorred(주중데이터!O501))=TRUE),"Up-regulation",IF(OR(ISNUMBER(getcolorgreen(주중데이터!N501))=TRUE,ISNUMBER(getcolorgreen(주중데이터!O501))=TRUE),"Down-regulation","No")))</f>
        <v>No</v>
      </c>
      <c r="O1757" s="81"/>
      <c r="P1757" s="81" t="str">
        <f>IF(AND(주중데이터!P501=0,주중데이터!Q501=0),0,IF(OR(ISNUMBER(getcolorred(주중데이터!P501))=TRUE,ISNUMBER(getcolorred(주중데이터!Q501))=TRUE),"Up-regulation",IF(OR(ISNUMBER(getcolorgreen(주중데이터!P501))=TRUE,ISNUMBER(getcolorgreen(주중데이터!Q501))=TRUE),"Down-regulation","No")))</f>
        <v>No</v>
      </c>
      <c r="Q1757" s="81"/>
      <c r="R1757" s="81" t="str">
        <f>IF(AND(주중데이터!R501=0,주중데이터!S501=0),0,IF(OR(ISNUMBER(getcolorred(주중데이터!R501))=TRUE,ISNUMBER(getcolorred(주중데이터!S501))=TRUE),"Up-regulation",IF(OR(ISNUMBER(getcolorgreen(주중데이터!R501))=TRUE,ISNUMBER(getcolorgreen(주중데이터!S501))=TRUE),"Down-regulation","No")))</f>
        <v>No</v>
      </c>
      <c r="S1757" s="81"/>
      <c r="T1757" s="81" t="str">
        <f>IF(AND(주중데이터!T501=0,주중데이터!U501=0),0,IF(OR(ISNUMBER(getcolorred(주중데이터!T501))=TRUE,ISNUMBER(getcolorred(주중데이터!U501))=TRUE),"Up-regulation",IF(OR(ISNUMBER(getcolorgreen(주중데이터!T501))=TRUE,ISNUMBER(getcolorgreen(주중데이터!U501))=TRUE),"Down-regulation","No")))</f>
        <v>No</v>
      </c>
      <c r="U1757" s="81"/>
      <c r="V1757" s="81" t="str">
        <f>IF(AND(주중데이터!V501=0,주중데이터!W501=0),0,IF(OR(ISNUMBER(getcolorred(주중데이터!V501))=TRUE,ISNUMBER(getcolorred(주중데이터!W501))=TRUE),"Up-regulation",IF(OR(ISNUMBER(getcolorgreen(주중데이터!V501))=TRUE,ISNUMBER(getcolorgreen(주중데이터!W501))=TRUE),"Down-regulation","No")))</f>
        <v>Down-regulation</v>
      </c>
      <c r="W1757" s="81"/>
      <c r="X1757" s="81" t="str">
        <f>IF(AND(주중데이터!X501=0,주중데이터!Y501=0),0,IF(OR(ISNUMBER(getcolorred(주중데이터!X501))=TRUE,ISNUMBER(getcolorred(주중데이터!Y501))=TRUE),"Up-regulation",IF(OR(ISNUMBER(getcolorgreen(주중데이터!X501))=TRUE,ISNUMBER(getcolorgreen(주중데이터!Y501))=TRUE),"Down-regulation","No")))</f>
        <v>Down-regulation</v>
      </c>
      <c r="Y1757" s="82"/>
      <c r="Z1757" s="76"/>
    </row>
    <row r="1758" spans="1:27">
      <c r="A1758" s="36" t="s">
        <v>34</v>
      </c>
      <c r="B1758" s="81" t="str">
        <f>IF(AND(주중데이터!B502=0,주중데이터!C502=0),0,IF(OR(ISNUMBER(getcolorred(주중데이터!B502))=TRUE,ISNUMBER(getcolorred(주중데이터!C502))=TRUE),"Up-regulation",IF(OR(ISNUMBER(getcolorgreen(주중데이터!B502))=TRUE,ISNUMBER(getcolorgreen(주중데이터!C502))=TRUE),"Down-regulation","No")))</f>
        <v>No</v>
      </c>
      <c r="C1758" s="81"/>
      <c r="D1758" s="81" t="str">
        <f>IF(AND(주중데이터!D502=0,주중데이터!E502=0),0,IF(OR(ISNUMBER(getcolorred(주중데이터!D502))=TRUE,ISNUMBER(getcolorred(주중데이터!E502))=TRUE),"Up-regulation",IF(OR(ISNUMBER(getcolorgreen(주중데이터!D502))=TRUE,ISNUMBER(getcolorgreen(주중데이터!E502))=TRUE),"Down-regulation","No")))</f>
        <v>No</v>
      </c>
      <c r="E1758" s="81"/>
      <c r="F1758" s="81" t="str">
        <f>IF(AND(주중데이터!F502=0,주중데이터!G502=0),0,IF(OR(ISNUMBER(getcolorred(주중데이터!F502))=TRUE,ISNUMBER(getcolorred(주중데이터!G502))=TRUE),"Up-regulation",IF(OR(ISNUMBER(getcolorgreen(주중데이터!F502))=TRUE,ISNUMBER(getcolorgreen(주중데이터!G502))=TRUE),"Down-regulation","No")))</f>
        <v>No</v>
      </c>
      <c r="G1758" s="81"/>
      <c r="H1758" s="81" t="str">
        <f>IF(AND(주중데이터!H502=0,주중데이터!I502=0),0,IF(OR(ISNUMBER(getcolorred(주중데이터!H502))=TRUE,ISNUMBER(getcolorred(주중데이터!I502))=TRUE),"Up-regulation",IF(OR(ISNUMBER(getcolorgreen(주중데이터!H502))=TRUE,ISNUMBER(getcolorgreen(주중데이터!I502))=TRUE),"Down-regulation","No")))</f>
        <v>No</v>
      </c>
      <c r="I1758" s="81"/>
      <c r="J1758" s="81" t="str">
        <f>IF(AND(주중데이터!J502=0,주중데이터!K502=0),0,IF(OR(ISNUMBER(getcolorred(주중데이터!J502))=TRUE,ISNUMBER(getcolorred(주중데이터!K502))=TRUE),"Up-regulation",IF(OR(ISNUMBER(getcolorgreen(주중데이터!J502))=TRUE,ISNUMBER(getcolorgreen(주중데이터!K502))=TRUE),"Down-regulation","No")))</f>
        <v>No</v>
      </c>
      <c r="K1758" s="81"/>
      <c r="L1758" s="81" t="str">
        <f>IF(AND(주중데이터!L502=0,주중데이터!M502=0),0,IF(OR(ISNUMBER(getcolorred(주중데이터!L502))=TRUE,ISNUMBER(getcolorred(주중데이터!M502))=TRUE),"Up-regulation",IF(OR(ISNUMBER(getcolorgreen(주중데이터!L502))=TRUE,ISNUMBER(getcolorgreen(주중데이터!M502))=TRUE),"Down-regulation","No")))</f>
        <v>Down-regulation</v>
      </c>
      <c r="M1758" s="81"/>
      <c r="N1758" s="81" t="str">
        <f>IF(AND(주중데이터!N502=0,주중데이터!O502=0),0,IF(OR(ISNUMBER(getcolorred(주중데이터!N502))=TRUE,ISNUMBER(getcolorred(주중데이터!O502))=TRUE),"Up-regulation",IF(OR(ISNUMBER(getcolorgreen(주중데이터!N502))=TRUE,ISNUMBER(getcolorgreen(주중데이터!O502))=TRUE),"Down-regulation","No")))</f>
        <v>Down-regulation</v>
      </c>
      <c r="O1758" s="81"/>
      <c r="P1758" s="81" t="str">
        <f>IF(AND(주중데이터!P502=0,주중데이터!Q502=0),0,IF(OR(ISNUMBER(getcolorred(주중데이터!P502))=TRUE,ISNUMBER(getcolorred(주중데이터!Q502))=TRUE),"Up-regulation",IF(OR(ISNUMBER(getcolorgreen(주중데이터!P502))=TRUE,ISNUMBER(getcolorgreen(주중데이터!Q502))=TRUE),"Down-regulation","No")))</f>
        <v>No</v>
      </c>
      <c r="Q1758" s="81"/>
      <c r="R1758" s="81" t="str">
        <f>IF(AND(주중데이터!R502=0,주중데이터!S502=0),0,IF(OR(ISNUMBER(getcolorred(주중데이터!R502))=TRUE,ISNUMBER(getcolorred(주중데이터!S502))=TRUE),"Up-regulation",IF(OR(ISNUMBER(getcolorgreen(주중데이터!R502))=TRUE,ISNUMBER(getcolorgreen(주중데이터!S502))=TRUE),"Down-regulation","No")))</f>
        <v>No</v>
      </c>
      <c r="S1758" s="81"/>
      <c r="T1758" s="81" t="str">
        <f>IF(AND(주중데이터!T502=0,주중데이터!U502=0),0,IF(OR(ISNUMBER(getcolorred(주중데이터!T502))=TRUE,ISNUMBER(getcolorred(주중데이터!U502))=TRUE),"Up-regulation",IF(OR(ISNUMBER(getcolorgreen(주중데이터!T502))=TRUE,ISNUMBER(getcolorgreen(주중데이터!U502))=TRUE),"Down-regulation","No")))</f>
        <v>No</v>
      </c>
      <c r="U1758" s="81"/>
      <c r="V1758" s="81" t="str">
        <f>IF(AND(주중데이터!V502=0,주중데이터!W502=0),0,IF(OR(ISNUMBER(getcolorred(주중데이터!V502))=TRUE,ISNUMBER(getcolorred(주중데이터!W502))=TRUE),"Up-regulation",IF(OR(ISNUMBER(getcolorgreen(주중데이터!V502))=TRUE,ISNUMBER(getcolorgreen(주중데이터!W502))=TRUE),"Down-regulation","No")))</f>
        <v>No</v>
      </c>
      <c r="W1758" s="81"/>
      <c r="X1758" s="81" t="str">
        <f>IF(AND(주중데이터!X502=0,주중데이터!Y502=0),0,IF(OR(ISNUMBER(getcolorred(주중데이터!X502))=TRUE,ISNUMBER(getcolorred(주중데이터!Y502))=TRUE),"Up-regulation",IF(OR(ISNUMBER(getcolorgreen(주중데이터!X502))=TRUE,ISNUMBER(getcolorgreen(주중데이터!Y502))=TRUE),"Down-regulation","No")))</f>
        <v>No</v>
      </c>
      <c r="Y1758" s="82"/>
      <c r="Z1758" s="76"/>
    </row>
    <row r="1759" spans="1:27" ht="17.25" thickBot="1">
      <c r="A1759" s="36" t="s">
        <v>35</v>
      </c>
      <c r="B1759" s="81" t="str">
        <f>IF(AND(주중데이터!B503=0,주중데이터!C503=0),0,IF(OR(ISNUMBER(getcolorred(주중데이터!B503))=TRUE,ISNUMBER(getcolorred(주중데이터!C503))=TRUE),"Up-regulation",IF(OR(ISNUMBER(getcolorgreen(주중데이터!B503))=TRUE,ISNUMBER(getcolorgreen(주중데이터!C503))=TRUE),"Down-regulation","No")))</f>
        <v>Up-regulation</v>
      </c>
      <c r="C1759" s="81"/>
      <c r="D1759" s="81" t="str">
        <f>IF(AND(주중데이터!D503=0,주중데이터!E503=0),0,IF(OR(ISNUMBER(getcolorred(주중데이터!D503))=TRUE,ISNUMBER(getcolorred(주중데이터!E503))=TRUE),"Up-regulation",IF(OR(ISNUMBER(getcolorgreen(주중데이터!D503))=TRUE,ISNUMBER(getcolorgreen(주중데이터!E503))=TRUE),"Down-regulation","No")))</f>
        <v>No</v>
      </c>
      <c r="E1759" s="81"/>
      <c r="F1759" s="81" t="str">
        <f>IF(AND(주중데이터!F503=0,주중데이터!G503=0),0,IF(OR(ISNUMBER(getcolorred(주중데이터!F503))=TRUE,ISNUMBER(getcolorred(주중데이터!G503))=TRUE),"Up-regulation",IF(OR(ISNUMBER(getcolorgreen(주중데이터!F503))=TRUE,ISNUMBER(getcolorgreen(주중데이터!G503))=TRUE),"Down-regulation","No")))</f>
        <v>No</v>
      </c>
      <c r="G1759" s="81"/>
      <c r="H1759" s="81" t="str">
        <f>IF(AND(주중데이터!H503=0,주중데이터!I503=0),0,IF(OR(ISNUMBER(getcolorred(주중데이터!H503))=TRUE,ISNUMBER(getcolorred(주중데이터!I503))=TRUE),"Up-regulation",IF(OR(ISNUMBER(getcolorgreen(주중데이터!H503))=TRUE,ISNUMBER(getcolorgreen(주중데이터!I503))=TRUE),"Down-regulation","No")))</f>
        <v>No</v>
      </c>
      <c r="I1759" s="81"/>
      <c r="J1759" s="81" t="str">
        <f>IF(AND(주중데이터!J503=0,주중데이터!K503=0),0,IF(OR(ISNUMBER(getcolorred(주중데이터!J503))=TRUE,ISNUMBER(getcolorred(주중데이터!K503))=TRUE),"Up-regulation",IF(OR(ISNUMBER(getcolorgreen(주중데이터!J503))=TRUE,ISNUMBER(getcolorgreen(주중데이터!K503))=TRUE),"Down-regulation","No")))</f>
        <v>Up-regulation</v>
      </c>
      <c r="K1759" s="81"/>
      <c r="L1759" s="81" t="str">
        <f>IF(AND(주중데이터!L503=0,주중데이터!M503=0),0,IF(OR(ISNUMBER(getcolorred(주중데이터!L503))=TRUE,ISNUMBER(getcolorred(주중데이터!M503))=TRUE),"Up-regulation",IF(OR(ISNUMBER(getcolorgreen(주중데이터!L503))=TRUE,ISNUMBER(getcolorgreen(주중데이터!M503))=TRUE),"Down-regulation","No")))</f>
        <v>No</v>
      </c>
      <c r="M1759" s="81"/>
      <c r="N1759" s="81" t="str">
        <f>IF(AND(주중데이터!N503=0,주중데이터!O503=0),0,IF(OR(ISNUMBER(getcolorred(주중데이터!N503))=TRUE,ISNUMBER(getcolorred(주중데이터!O503))=TRUE),"Up-regulation",IF(OR(ISNUMBER(getcolorgreen(주중데이터!N503))=TRUE,ISNUMBER(getcolorgreen(주중데이터!O503))=TRUE),"Down-regulation","No")))</f>
        <v>No</v>
      </c>
      <c r="O1759" s="81"/>
      <c r="P1759" s="81" t="str">
        <f>IF(AND(주중데이터!P503=0,주중데이터!Q503=0),0,IF(OR(ISNUMBER(getcolorred(주중데이터!P503))=TRUE,ISNUMBER(getcolorred(주중데이터!Q503))=TRUE),"Up-regulation",IF(OR(ISNUMBER(getcolorgreen(주중데이터!P503))=TRUE,ISNUMBER(getcolorgreen(주중데이터!Q503))=TRUE),"Down-regulation","No")))</f>
        <v>Up-regulation</v>
      </c>
      <c r="Q1759" s="81"/>
      <c r="R1759" s="81" t="str">
        <f>IF(AND(주중데이터!R503=0,주중데이터!S503=0),0,IF(OR(ISNUMBER(getcolorred(주중데이터!R503))=TRUE,ISNUMBER(getcolorred(주중데이터!S503))=TRUE),"Up-regulation",IF(OR(ISNUMBER(getcolorgreen(주중데이터!R503))=TRUE,ISNUMBER(getcolorgreen(주중데이터!S503))=TRUE),"Down-regulation","No")))</f>
        <v>Up-regulation</v>
      </c>
      <c r="S1759" s="81"/>
      <c r="T1759" s="81" t="str">
        <f>IF(AND(주중데이터!T503=0,주중데이터!U503=0),0,IF(OR(ISNUMBER(getcolorred(주중데이터!T503))=TRUE,ISNUMBER(getcolorred(주중데이터!U503))=TRUE),"Up-regulation",IF(OR(ISNUMBER(getcolorgreen(주중데이터!T503))=TRUE,ISNUMBER(getcolorgreen(주중데이터!U503))=TRUE),"Down-regulation","No")))</f>
        <v>Up-regulation</v>
      </c>
      <c r="U1759" s="81"/>
      <c r="V1759" s="81" t="str">
        <f>IF(AND(주중데이터!V503=0,주중데이터!W503=0),0,IF(OR(ISNUMBER(getcolorred(주중데이터!V503))=TRUE,ISNUMBER(getcolorred(주중데이터!W503))=TRUE),"Up-regulation",IF(OR(ISNUMBER(getcolorgreen(주중데이터!V503))=TRUE,ISNUMBER(getcolorgreen(주중데이터!W503))=TRUE),"Down-regulation","No")))</f>
        <v>Up-regulation</v>
      </c>
      <c r="W1759" s="81"/>
      <c r="X1759" s="81" t="str">
        <f>IF(AND(주중데이터!X503=0,주중데이터!Y503=0),0,IF(OR(ISNUMBER(getcolorred(주중데이터!X503))=TRUE,ISNUMBER(getcolorred(주중데이터!Y503))=TRUE),"Up-regulation",IF(OR(ISNUMBER(getcolorgreen(주중데이터!X503))=TRUE,ISNUMBER(getcolorgreen(주중데이터!Y503))=TRUE),"Down-regulation","No")))</f>
        <v>Up-regulation</v>
      </c>
      <c r="Y1759" s="82"/>
      <c r="Z1759" s="76"/>
    </row>
    <row r="1760" spans="1:27" ht="17.25" thickBot="1">
      <c r="A1760" s="36" t="s">
        <v>36</v>
      </c>
      <c r="B1760" s="81" t="str">
        <f>IF(AND(주중데이터!B504=0,주중데이터!C504=0),0,IF(OR(ISNUMBER(getcolorred(주중데이터!B504))=TRUE,ISNUMBER(getcolorred(주중데이터!C504))=TRUE),"Up-regulation",IF(OR(ISNUMBER(getcolorgreen(주중데이터!B504))=TRUE,ISNUMBER(getcolorgreen(주중데이터!C504))=TRUE),"Down-regulation","No")))</f>
        <v>Up-regulation</v>
      </c>
      <c r="C1760" s="81"/>
      <c r="D1760" s="81" t="str">
        <f>IF(AND(주중데이터!D504=0,주중데이터!E504=0),0,IF(OR(ISNUMBER(getcolorred(주중데이터!D504))=TRUE,ISNUMBER(getcolorred(주중데이터!E504))=TRUE),"Up-regulation",IF(OR(ISNUMBER(getcolorgreen(주중데이터!D504))=TRUE,ISNUMBER(getcolorgreen(주중데이터!E504))=TRUE),"Down-regulation","No")))</f>
        <v>No</v>
      </c>
      <c r="E1760" s="81"/>
      <c r="F1760" s="81" t="str">
        <f>IF(AND(주중데이터!F504=0,주중데이터!G504=0),0,IF(OR(ISNUMBER(getcolorred(주중데이터!F504))=TRUE,ISNUMBER(getcolorred(주중데이터!G504))=TRUE),"Up-regulation",IF(OR(ISNUMBER(getcolorgreen(주중데이터!F504))=TRUE,ISNUMBER(getcolorgreen(주중데이터!G504))=TRUE),"Down-regulation","No")))</f>
        <v>No</v>
      </c>
      <c r="G1760" s="81"/>
      <c r="H1760" s="81" t="str">
        <f>IF(AND(주중데이터!H504=0,주중데이터!I504=0),0,IF(OR(ISNUMBER(getcolorred(주중데이터!H504))=TRUE,ISNUMBER(getcolorred(주중데이터!I504))=TRUE),"Up-regulation",IF(OR(ISNUMBER(getcolorgreen(주중데이터!H504))=TRUE,ISNUMBER(getcolorgreen(주중데이터!I504))=TRUE),"Down-regulation","No")))</f>
        <v>No</v>
      </c>
      <c r="I1760" s="81"/>
      <c r="J1760" s="81" t="str">
        <f>IF(AND(주중데이터!J504=0,주중데이터!K504=0),0,IF(OR(ISNUMBER(getcolorred(주중데이터!J504))=TRUE,ISNUMBER(getcolorred(주중데이터!K504))=TRUE),"Up-regulation",IF(OR(ISNUMBER(getcolorgreen(주중데이터!J504))=TRUE,ISNUMBER(getcolorgreen(주중데이터!K504))=TRUE),"Down-regulation","No")))</f>
        <v>Up-regulation</v>
      </c>
      <c r="K1760" s="81"/>
      <c r="L1760" s="81" t="str">
        <f>IF(AND(주중데이터!L504=0,주중데이터!M504=0),0,IF(OR(ISNUMBER(getcolorred(주중데이터!L504))=TRUE,ISNUMBER(getcolorred(주중데이터!M504))=TRUE),"Up-regulation",IF(OR(ISNUMBER(getcolorgreen(주중데이터!L504))=TRUE,ISNUMBER(getcolorgreen(주중데이터!M504))=TRUE),"Down-regulation","No")))</f>
        <v>No</v>
      </c>
      <c r="M1760" s="81"/>
      <c r="N1760" s="81" t="str">
        <f>IF(AND(주중데이터!N504=0,주중데이터!O504=0),0,IF(OR(ISNUMBER(getcolorred(주중데이터!N504))=TRUE,ISNUMBER(getcolorred(주중데이터!O504))=TRUE),"Up-regulation",IF(OR(ISNUMBER(getcolorgreen(주중데이터!N504))=TRUE,ISNUMBER(getcolorgreen(주중데이터!O504))=TRUE),"Down-regulation","No")))</f>
        <v>No</v>
      </c>
      <c r="O1760" s="81"/>
      <c r="P1760" s="81" t="str">
        <f>IF(AND(주중데이터!P504=0,주중데이터!Q504=0),0,IF(OR(ISNUMBER(getcolorred(주중데이터!P504))=TRUE,ISNUMBER(getcolorred(주중데이터!Q504))=TRUE),"Up-regulation",IF(OR(ISNUMBER(getcolorgreen(주중데이터!P504))=TRUE,ISNUMBER(getcolorgreen(주중데이터!Q504))=TRUE),"Down-regulation","No")))</f>
        <v>Up-regulation</v>
      </c>
      <c r="Q1760" s="81"/>
      <c r="R1760" s="81" t="str">
        <f>IF(AND(주중데이터!R504=0,주중데이터!S504=0),0,IF(OR(ISNUMBER(getcolorred(주중데이터!R504))=TRUE,ISNUMBER(getcolorred(주중데이터!S504))=TRUE),"Up-regulation",IF(OR(ISNUMBER(getcolorgreen(주중데이터!R504))=TRUE,ISNUMBER(getcolorgreen(주중데이터!S504))=TRUE),"Down-regulation","No")))</f>
        <v>Up-regulation</v>
      </c>
      <c r="S1760" s="81"/>
      <c r="T1760" s="81" t="str">
        <f>IF(AND(주중데이터!T504=0,주중데이터!U504=0),0,IF(OR(ISNUMBER(getcolorred(주중데이터!T504))=TRUE,ISNUMBER(getcolorred(주중데이터!U504))=TRUE),"Up-regulation",IF(OR(ISNUMBER(getcolorgreen(주중데이터!T504))=TRUE,ISNUMBER(getcolorgreen(주중데이터!U504))=TRUE),"Down-regulation","No")))</f>
        <v>Up-regulation</v>
      </c>
      <c r="U1760" s="81"/>
      <c r="V1760" s="81" t="str">
        <f>IF(AND(주중데이터!V504=0,주중데이터!W504=0),0,IF(OR(ISNUMBER(getcolorred(주중데이터!V504))=TRUE,ISNUMBER(getcolorred(주중데이터!W504))=TRUE),"Up-regulation",IF(OR(ISNUMBER(getcolorgreen(주중데이터!V504))=TRUE,ISNUMBER(getcolorgreen(주중데이터!W504))=TRUE),"Down-regulation","No")))</f>
        <v>Up-regulation</v>
      </c>
      <c r="W1760" s="81"/>
      <c r="X1760" s="81" t="str">
        <f>IF(AND(주중데이터!X504=0,주중데이터!Y504=0),0,IF(OR(ISNUMBER(getcolorred(주중데이터!X504))=TRUE,ISNUMBER(getcolorred(주중데이터!Y504))=TRUE),"Up-regulation",IF(OR(ISNUMBER(getcolorgreen(주중데이터!X504))=TRUE,ISNUMBER(getcolorgreen(주중데이터!Y504))=TRUE),"Down-regulation","No")))</f>
        <v>Up-regulation</v>
      </c>
      <c r="Y1760" s="82"/>
      <c r="Z1760" s="76"/>
      <c r="AA1760" s="31">
        <f>IF(주중DATA!AA504="","",주중DATA!AA504)</f>
        <v>44771</v>
      </c>
    </row>
    <row r="1761" spans="1:51" ht="17.25" thickBot="1">
      <c r="A1761" s="36" t="s">
        <v>37</v>
      </c>
      <c r="B1761" s="81" t="str">
        <f>IF(AND(주중데이터!B505=0,주중데이터!C505=0),0,IF(OR(ISNUMBER(getcolorred(주중데이터!B505))=TRUE,ISNUMBER(getcolorred(주중데이터!C505))=TRUE),"Up-regulation",IF(OR(ISNUMBER(getcolorgreen(주중데이터!B505))=TRUE,ISNUMBER(getcolorgreen(주중데이터!C505))=TRUE),"Down-regulation","No")))</f>
        <v>Up-regulation</v>
      </c>
      <c r="C1761" s="81"/>
      <c r="D1761" s="81" t="str">
        <f>IF(AND(주중데이터!D505=0,주중데이터!E505=0),0,IF(OR(ISNUMBER(getcolorred(주중데이터!D505))=TRUE,ISNUMBER(getcolorred(주중데이터!E505))=TRUE),"Up-regulation",IF(OR(ISNUMBER(getcolorgreen(주중데이터!D505))=TRUE,ISNUMBER(getcolorgreen(주중데이터!E505))=TRUE),"Down-regulation","No")))</f>
        <v>Up-regulation</v>
      </c>
      <c r="E1761" s="81"/>
      <c r="F1761" s="81" t="str">
        <f>IF(AND(주중데이터!F505=0,주중데이터!G505=0),0,IF(OR(ISNUMBER(getcolorred(주중데이터!F505))=TRUE,ISNUMBER(getcolorred(주중데이터!G505))=TRUE),"Up-regulation",IF(OR(ISNUMBER(getcolorgreen(주중데이터!F505))=TRUE,ISNUMBER(getcolorgreen(주중데이터!G505))=TRUE),"Down-regulation","No")))</f>
        <v>No</v>
      </c>
      <c r="G1761" s="81"/>
      <c r="H1761" s="81" t="str">
        <f>IF(AND(주중데이터!H505=0,주중데이터!I505=0),0,IF(OR(ISNUMBER(getcolorred(주중데이터!H505))=TRUE,ISNUMBER(getcolorred(주중데이터!I505))=TRUE),"Up-regulation",IF(OR(ISNUMBER(getcolorgreen(주중데이터!H505))=TRUE,ISNUMBER(getcolorgreen(주중데이터!I505))=TRUE),"Down-regulation","No")))</f>
        <v>No</v>
      </c>
      <c r="I1761" s="81"/>
      <c r="J1761" s="81" t="str">
        <f>IF(AND(주중데이터!J505=0,주중데이터!K505=0),0,IF(OR(ISNUMBER(getcolorred(주중데이터!J505))=TRUE,ISNUMBER(getcolorred(주중데이터!K505))=TRUE),"Up-regulation",IF(OR(ISNUMBER(getcolorgreen(주중데이터!J505))=TRUE,ISNUMBER(getcolorgreen(주중데이터!K505))=TRUE),"Down-regulation","No")))</f>
        <v>Up-regulation</v>
      </c>
      <c r="K1761" s="81"/>
      <c r="L1761" s="81" t="str">
        <f>IF(AND(주중데이터!L505=0,주중데이터!M505=0),0,IF(OR(ISNUMBER(getcolorred(주중데이터!L505))=TRUE,ISNUMBER(getcolorred(주중데이터!M505))=TRUE),"Up-regulation",IF(OR(ISNUMBER(getcolorgreen(주중데이터!L505))=TRUE,ISNUMBER(getcolorgreen(주중데이터!M505))=TRUE),"Down-regulation","No")))</f>
        <v>No</v>
      </c>
      <c r="M1761" s="81"/>
      <c r="N1761" s="81" t="str">
        <f>IF(AND(주중데이터!N505=0,주중데이터!O505=0),0,IF(OR(ISNUMBER(getcolorred(주중데이터!N505))=TRUE,ISNUMBER(getcolorred(주중데이터!O505))=TRUE),"Up-regulation",IF(OR(ISNUMBER(getcolorgreen(주중데이터!N505))=TRUE,ISNUMBER(getcolorgreen(주중데이터!O505))=TRUE),"Down-regulation","No")))</f>
        <v>No</v>
      </c>
      <c r="O1761" s="81"/>
      <c r="P1761" s="81" t="str">
        <f>IF(AND(주중데이터!P505=0,주중데이터!Q505=0),0,IF(OR(ISNUMBER(getcolorred(주중데이터!P505))=TRUE,ISNUMBER(getcolorred(주중데이터!Q505))=TRUE),"Up-regulation",IF(OR(ISNUMBER(getcolorgreen(주중데이터!P505))=TRUE,ISNUMBER(getcolorgreen(주중데이터!Q505))=TRUE),"Down-regulation","No")))</f>
        <v>Up-regulation</v>
      </c>
      <c r="Q1761" s="81"/>
      <c r="R1761" s="81" t="str">
        <f>IF(AND(주중데이터!R505=0,주중데이터!S505=0),0,IF(OR(ISNUMBER(getcolorred(주중데이터!R505))=TRUE,ISNUMBER(getcolorred(주중데이터!S505))=TRUE),"Up-regulation",IF(OR(ISNUMBER(getcolorgreen(주중데이터!R505))=TRUE,ISNUMBER(getcolorgreen(주중데이터!S505))=TRUE),"Down-regulation","No")))</f>
        <v>Up-regulation</v>
      </c>
      <c r="S1761" s="81"/>
      <c r="T1761" s="81" t="str">
        <f>IF(AND(주중데이터!T505=0,주중데이터!U505=0),0,IF(OR(ISNUMBER(getcolorred(주중데이터!T505))=TRUE,ISNUMBER(getcolorred(주중데이터!U505))=TRUE),"Up-regulation",IF(OR(ISNUMBER(getcolorgreen(주중데이터!T505))=TRUE,ISNUMBER(getcolorgreen(주중데이터!U505))=TRUE),"Down-regulation","No")))</f>
        <v>Up-regulation</v>
      </c>
      <c r="U1761" s="81"/>
      <c r="V1761" s="81" t="str">
        <f>IF(AND(주중데이터!V505=0,주중데이터!W505=0),0,IF(OR(ISNUMBER(getcolorred(주중데이터!V505))=TRUE,ISNUMBER(getcolorred(주중데이터!W505))=TRUE),"Up-regulation",IF(OR(ISNUMBER(getcolorgreen(주중데이터!V505))=TRUE,ISNUMBER(getcolorgreen(주중데이터!W505))=TRUE),"Down-regulation","No")))</f>
        <v>No</v>
      </c>
      <c r="W1761" s="81"/>
      <c r="X1761" s="81" t="str">
        <f>IF(AND(주중데이터!X505=0,주중데이터!Y505=0),0,IF(OR(ISNUMBER(getcolorred(주중데이터!X505))=TRUE,ISNUMBER(getcolorred(주중데이터!Y505))=TRUE),"Up-regulation",IF(OR(ISNUMBER(getcolorgreen(주중데이터!X505))=TRUE,ISNUMBER(getcolorgreen(주중데이터!Y505))=TRUE),"Down-regulation","No")))</f>
        <v>No</v>
      </c>
      <c r="Y1761" s="82"/>
      <c r="Z1761" s="76"/>
      <c r="AA1761" s="9" t="str">
        <f>IF(주중DATA!AA505="","",주중DATA!AA505)</f>
        <v>Min</v>
      </c>
      <c r="AB1761" s="10" t="str">
        <f>IF(주중DATA!AB505="","",주중DATA!AB505)</f>
        <v>207,39</v>
      </c>
      <c r="AC1761" s="10" t="str">
        <f>IF(주중DATA!AC505="","",주중DATA!AC505)</f>
        <v>180,00</v>
      </c>
      <c r="AD1761" s="10" t="str">
        <f>IF(주중DATA!AD505="","",주중DATA!AD505)</f>
        <v>353,73</v>
      </c>
      <c r="AE1761" s="10" t="str">
        <f>IF(주중DATA!AE505="","",주중DATA!AE505)</f>
        <v>180,00</v>
      </c>
      <c r="AF1761" s="10" t="str">
        <f>IF(주중DATA!AF505="","",주중DATA!AF505)</f>
        <v>1,63</v>
      </c>
      <c r="AG1761" s="10" t="str">
        <f>IF(주중DATA!AG505="","",주중DATA!AG505)</f>
        <v>1,63</v>
      </c>
      <c r="AH1761" s="10" t="str">
        <f>IF(주중DATA!AH505="","",주중DATA!AH505)</f>
        <v>1,63</v>
      </c>
      <c r="AI1761" s="10" t="str">
        <f>IF(주중DATA!AI505="","",주중DATA!AI505)</f>
        <v>1,63</v>
      </c>
      <c r="AJ1761" s="10" t="str">
        <f>IF(주중DATA!AJ505="","",주중DATA!AJ505)</f>
        <v>207,39</v>
      </c>
      <c r="AK1761" s="10" t="str">
        <f>IF(주중DATA!AK505="","",주중DATA!AK505)</f>
        <v>180,00</v>
      </c>
      <c r="AL1761" s="10" t="str">
        <f>IF(주중DATA!AL505="","",주중DATA!AL505)</f>
        <v>25,62</v>
      </c>
      <c r="AM1761" s="10" t="str">
        <f>IF(주중DATA!AM505="","",주중DATA!AM505)</f>
        <v>22,97</v>
      </c>
      <c r="AN1761" s="10" t="str">
        <f>IF(주중DATA!AN505="","",주중DATA!AN505)</f>
        <v>25,62</v>
      </c>
      <c r="AO1761" s="10" t="str">
        <f>IF(주중DATA!AO505="","",주중DATA!AO505)</f>
        <v>22,97</v>
      </c>
      <c r="AP1761" s="10" t="str">
        <f>IF(주중DATA!AP505="","",주중DATA!AP505)</f>
        <v>25,62</v>
      </c>
      <c r="AQ1761" s="10" t="str">
        <f>IF(주중DATA!AQ505="","",주중DATA!AQ505)</f>
        <v>25,62</v>
      </c>
      <c r="AR1761" s="10" t="str">
        <f>IF(주중DATA!AR505="","",주중DATA!AR505)</f>
        <v>25,62</v>
      </c>
      <c r="AS1761" s="10" t="str">
        <f>IF(주중DATA!AS505="","",주중DATA!AS505)</f>
        <v>25,62</v>
      </c>
      <c r="AT1761" s="10" t="str">
        <f>IF(주중DATA!AT505="","",주중DATA!AT505)</f>
        <v>25,62</v>
      </c>
      <c r="AU1761" s="10" t="str">
        <f>IF(주중DATA!AU505="","",주중DATA!AU505)</f>
        <v>25,62</v>
      </c>
      <c r="AV1761" s="10" t="str">
        <f>IF(주중DATA!AV505="","",주중DATA!AV505)</f>
        <v>365,04</v>
      </c>
      <c r="AW1761" s="10" t="str">
        <f>IF(주중DATA!AW505="","",주중DATA!AW505)</f>
        <v>180,00</v>
      </c>
      <c r="AX1761" s="10" t="str">
        <f>IF(주중DATA!AX505="","",주중DATA!AX505)</f>
        <v>365,04</v>
      </c>
    </row>
    <row r="1762" spans="1:51">
      <c r="A1762" s="36" t="s">
        <v>39</v>
      </c>
      <c r="B1762" s="81" t="str">
        <f>IF(AND(주중데이터!B506=0,주중데이터!C506=0),0,IF(OR(ISNUMBER(getcolorred(주중데이터!B506))=TRUE,ISNUMBER(getcolorred(주중데이터!C506))=TRUE),"Up-regulation",IF(OR(ISNUMBER(getcolorgreen(주중데이터!B506))=TRUE,ISNUMBER(getcolorgreen(주중데이터!C506))=TRUE),"Down-regulation","No")))</f>
        <v>No</v>
      </c>
      <c r="C1762" s="81"/>
      <c r="D1762" s="81" t="str">
        <f>IF(AND(주중데이터!D506=0,주중데이터!E506=0),0,IF(OR(ISNUMBER(getcolorred(주중데이터!D506))=TRUE,ISNUMBER(getcolorred(주중데이터!E506))=TRUE),"Up-regulation",IF(OR(ISNUMBER(getcolorgreen(주중데이터!D506))=TRUE,ISNUMBER(getcolorgreen(주중데이터!E506))=TRUE),"Down-regulation","No")))</f>
        <v>No</v>
      </c>
      <c r="E1762" s="81"/>
      <c r="F1762" s="81" t="str">
        <f>IF(AND(주중데이터!F506=0,주중데이터!G506=0),0,IF(OR(ISNUMBER(getcolorred(주중데이터!F506))=TRUE,ISNUMBER(getcolorred(주중데이터!G506))=TRUE),"Up-regulation",IF(OR(ISNUMBER(getcolorgreen(주중데이터!F506))=TRUE,ISNUMBER(getcolorgreen(주중데이터!G506))=TRUE),"Down-regulation","No")))</f>
        <v>No</v>
      </c>
      <c r="G1762" s="81"/>
      <c r="H1762" s="81" t="str">
        <f>IF(AND(주중데이터!H506=0,주중데이터!I506=0),0,IF(OR(ISNUMBER(getcolorred(주중데이터!H506))=TRUE,ISNUMBER(getcolorred(주중데이터!I506))=TRUE),"Up-regulation",IF(OR(ISNUMBER(getcolorgreen(주중데이터!H506))=TRUE,ISNUMBER(getcolorgreen(주중데이터!I506))=TRUE),"Down-regulation","No")))</f>
        <v>No</v>
      </c>
      <c r="I1762" s="81"/>
      <c r="J1762" s="81" t="str">
        <f>IF(AND(주중데이터!J506=0,주중데이터!K506=0),0,IF(OR(ISNUMBER(getcolorred(주중데이터!J506))=TRUE,ISNUMBER(getcolorred(주중데이터!K506))=TRUE),"Up-regulation",IF(OR(ISNUMBER(getcolorgreen(주중데이터!J506))=TRUE,ISNUMBER(getcolorgreen(주중데이터!K506))=TRUE),"Down-regulation","No")))</f>
        <v>No</v>
      </c>
      <c r="K1762" s="81"/>
      <c r="L1762" s="81" t="str">
        <f>IF(AND(주중데이터!L506=0,주중데이터!M506=0),0,IF(OR(ISNUMBER(getcolorred(주중데이터!L506))=TRUE,ISNUMBER(getcolorred(주중데이터!M506))=TRUE),"Up-regulation",IF(OR(ISNUMBER(getcolorgreen(주중데이터!L506))=TRUE,ISNUMBER(getcolorgreen(주중데이터!M506))=TRUE),"Down-regulation","No")))</f>
        <v>No</v>
      </c>
      <c r="M1762" s="81"/>
      <c r="N1762" s="81" t="str">
        <f>IF(AND(주중데이터!N506=0,주중데이터!O506=0),0,IF(OR(ISNUMBER(getcolorred(주중데이터!N506))=TRUE,ISNUMBER(getcolorred(주중데이터!O506))=TRUE),"Up-regulation",IF(OR(ISNUMBER(getcolorgreen(주중데이터!N506))=TRUE,ISNUMBER(getcolorgreen(주중데이터!O506))=TRUE),"Down-regulation","No")))</f>
        <v>No</v>
      </c>
      <c r="O1762" s="81"/>
      <c r="P1762" s="81" t="str">
        <f>IF(AND(주중데이터!P506=0,주중데이터!Q506=0),0,IF(OR(ISNUMBER(getcolorred(주중데이터!P506))=TRUE,ISNUMBER(getcolorred(주중데이터!Q506))=TRUE),"Up-regulation",IF(OR(ISNUMBER(getcolorgreen(주중데이터!P506))=TRUE,ISNUMBER(getcolorgreen(주중데이터!Q506))=TRUE),"Down-regulation","No")))</f>
        <v>No</v>
      </c>
      <c r="Q1762" s="81"/>
      <c r="R1762" s="81" t="str">
        <f>IF(AND(주중데이터!R506=0,주중데이터!S506=0),0,IF(OR(ISNUMBER(getcolorred(주중데이터!R506))=TRUE,ISNUMBER(getcolorred(주중데이터!S506))=TRUE),"Up-regulation",IF(OR(ISNUMBER(getcolorgreen(주중데이터!R506))=TRUE,ISNUMBER(getcolorgreen(주중데이터!S506))=TRUE),"Down-regulation","No")))</f>
        <v>No</v>
      </c>
      <c r="S1762" s="81"/>
      <c r="T1762" s="81" t="str">
        <f>IF(AND(주중데이터!T506=0,주중데이터!U506=0),0,IF(OR(ISNUMBER(getcolorred(주중데이터!T506))=TRUE,ISNUMBER(getcolorred(주중데이터!U506))=TRUE),"Up-regulation",IF(OR(ISNUMBER(getcolorgreen(주중데이터!T506))=TRUE,ISNUMBER(getcolorgreen(주중데이터!U506))=TRUE),"Down-regulation","No")))</f>
        <v>No</v>
      </c>
      <c r="U1762" s="81"/>
      <c r="V1762" s="81" t="str">
        <f>IF(AND(주중데이터!V506=0,주중데이터!W506=0),0,IF(OR(ISNUMBER(getcolorred(주중데이터!V506))=TRUE,ISNUMBER(getcolorred(주중데이터!W506))=TRUE),"Up-regulation",IF(OR(ISNUMBER(getcolorgreen(주중데이터!V506))=TRUE,ISNUMBER(getcolorgreen(주중데이터!W506))=TRUE),"Down-regulation","No")))</f>
        <v>No</v>
      </c>
      <c r="W1762" s="81"/>
      <c r="X1762" s="81" t="str">
        <f>IF(AND(주중데이터!X506=0,주중데이터!Y506=0),0,IF(OR(ISNUMBER(getcolorred(주중데이터!X506))=TRUE,ISNUMBER(getcolorred(주중데이터!Y506))=TRUE),"Up-regulation",IF(OR(ISNUMBER(getcolorgreen(주중데이터!X506))=TRUE,ISNUMBER(getcolorgreen(주중데이터!Y506))=TRUE),"Down-regulation","No")))</f>
        <v>No</v>
      </c>
      <c r="Y1762" s="82"/>
      <c r="Z1762" s="76"/>
      <c r="AA1762" s="11" t="str">
        <f>IF(주중DATA!AA506="","",주중DATA!AA506)</f>
        <v>Max</v>
      </c>
      <c r="AB1762" s="3" t="str">
        <f>IF(주중DATA!AB506="","",주중DATA!AB506)</f>
        <v>237,00</v>
      </c>
      <c r="AC1762" s="3" t="str">
        <f>IF(주중DATA!AC506="","",주중DATA!AC506)</f>
        <v>219,55</v>
      </c>
      <c r="AD1762" s="3" t="str">
        <f>IF(주중DATA!AD506="","",주중DATA!AD506)</f>
        <v>460,73</v>
      </c>
      <c r="AE1762" s="3" t="str">
        <f>IF(주중DATA!AE506="","",주중DATA!AE506)</f>
        <v>460,73</v>
      </c>
      <c r="AF1762" s="3" t="str">
        <f>IF(주중DATA!AF506="","",주중DATA!AF506)</f>
        <v>2,99</v>
      </c>
      <c r="AG1762" s="3" t="str">
        <f>IF(주중DATA!AG506="","",주중DATA!AG506)</f>
        <v>2,99</v>
      </c>
      <c r="AH1762" s="3" t="str">
        <f>IF(주중DATA!AH506="","",주중DATA!AH506)</f>
        <v>2,99</v>
      </c>
      <c r="AI1762" s="3" t="str">
        <f>IF(주중DATA!AI506="","",주중DATA!AI506)</f>
        <v>2,99</v>
      </c>
      <c r="AJ1762" s="3" t="str">
        <f>IF(주중DATA!AJ506="","",주중DATA!AJ506)</f>
        <v>237,00</v>
      </c>
      <c r="AK1762" s="3" t="str">
        <f>IF(주중DATA!AK506="","",주중DATA!AK506)</f>
        <v>219,55</v>
      </c>
      <c r="AL1762" s="3" t="str">
        <f>IF(주중DATA!AL506="","",주중DATA!AL506)</f>
        <v>51,98</v>
      </c>
      <c r="AM1762" s="3" t="str">
        <f>IF(주중DATA!AM506="","",주중DATA!AM506)</f>
        <v>51,98</v>
      </c>
      <c r="AN1762" s="3" t="str">
        <f>IF(주중DATA!AN506="","",주중DATA!AN506)</f>
        <v>51,98</v>
      </c>
      <c r="AO1762" s="3" t="str">
        <f>IF(주중DATA!AO506="","",주중DATA!AO506)</f>
        <v>51,98</v>
      </c>
      <c r="AP1762" s="3" t="str">
        <f>IF(주중DATA!AP506="","",주중DATA!AP506)</f>
        <v>237,00</v>
      </c>
      <c r="AQ1762" s="3" t="str">
        <f>IF(주중DATA!AQ506="","",주중DATA!AQ506)</f>
        <v>219,55</v>
      </c>
      <c r="AR1762" s="3" t="str">
        <f>IF(주중DATA!AR506="","",주중DATA!AR506)</f>
        <v>495,95</v>
      </c>
      <c r="AS1762" s="3" t="str">
        <f>IF(주중DATA!AS506="","",주중DATA!AS506)</f>
        <v>495,95</v>
      </c>
      <c r="AT1762" s="3" t="str">
        <f>IF(주중DATA!AT506="","",주중DATA!AT506)</f>
        <v>237,00</v>
      </c>
      <c r="AU1762" s="3" t="str">
        <f>IF(주중DATA!AU506="","",주중DATA!AU506)</f>
        <v>219,55</v>
      </c>
      <c r="AV1762" s="3" t="str">
        <f>IF(주중DATA!AV506="","",주중DATA!AV506)</f>
        <v>671,06</v>
      </c>
      <c r="AW1762" s="3" t="str">
        <f>IF(주중DATA!AW506="","",주중DATA!AW506)</f>
        <v>517,17</v>
      </c>
      <c r="AX1762" s="3" t="str">
        <f>IF(주중DATA!AX506="","",주중DATA!AX506)</f>
        <v>671,06</v>
      </c>
      <c r="AY1762" s="18" t="str">
        <f>IF(주중DATA!AY505="","",주중DATA!AY505)</f>
        <v>180,00</v>
      </c>
    </row>
    <row r="1763" spans="1:51" ht="17.25" thickBot="1">
      <c r="A1763" s="37" t="s">
        <v>41</v>
      </c>
      <c r="B1763" s="79" t="str">
        <f>IF(AND(주중데이터!B507=0,주중데이터!C507=0),0,IF(OR(ISNUMBER(getcolorred(주중데이터!B507))=TRUE,ISNUMBER(getcolorred(주중데이터!C507))=TRUE),"Up-regulation",IF(OR(ISNUMBER(getcolorgreen(주중데이터!B507))=TRUE,ISNUMBER(getcolorgreen(주중데이터!C507))=TRUE),"Down-regulation","No")))</f>
        <v>No</v>
      </c>
      <c r="C1763" s="79"/>
      <c r="D1763" s="79" t="str">
        <f>IF(AND(주중데이터!D507=0,주중데이터!E507=0),0,IF(OR(ISNUMBER(getcolorred(주중데이터!D507))=TRUE,ISNUMBER(getcolorred(주중데이터!E507))=TRUE),"Up-regulation",IF(OR(ISNUMBER(getcolorgreen(주중데이터!D507))=TRUE,ISNUMBER(getcolorgreen(주중데이터!E507))=TRUE),"Down-regulation","No")))</f>
        <v>No</v>
      </c>
      <c r="E1763" s="79"/>
      <c r="F1763" s="79" t="str">
        <f>IF(AND(주중데이터!F507=0,주중데이터!G507=0),0,IF(OR(ISNUMBER(getcolorred(주중데이터!F507))=TRUE,ISNUMBER(getcolorred(주중데이터!G507))=TRUE),"Up-regulation",IF(OR(ISNUMBER(getcolorgreen(주중데이터!F507))=TRUE,ISNUMBER(getcolorgreen(주중데이터!G507))=TRUE),"Down-regulation","No")))</f>
        <v>No</v>
      </c>
      <c r="G1763" s="79"/>
      <c r="H1763" s="79" t="str">
        <f>IF(AND(주중데이터!H507=0,주중데이터!I507=0),0,IF(OR(ISNUMBER(getcolorred(주중데이터!H507))=TRUE,ISNUMBER(getcolorred(주중데이터!I507))=TRUE),"Up-regulation",IF(OR(ISNUMBER(getcolorgreen(주중데이터!H507))=TRUE,ISNUMBER(getcolorgreen(주중데이터!I507))=TRUE),"Down-regulation","No")))</f>
        <v>No</v>
      </c>
      <c r="I1763" s="79"/>
      <c r="J1763" s="79" t="str">
        <f>IF(AND(주중데이터!J507=0,주중데이터!K507=0),0,IF(OR(ISNUMBER(getcolorred(주중데이터!J507))=TRUE,ISNUMBER(getcolorred(주중데이터!K507))=TRUE),"Up-regulation",IF(OR(ISNUMBER(getcolorgreen(주중데이터!J507))=TRUE,ISNUMBER(getcolorgreen(주중데이터!K507))=TRUE),"Down-regulation","No")))</f>
        <v>No</v>
      </c>
      <c r="K1763" s="79"/>
      <c r="L1763" s="79" t="str">
        <f>IF(AND(주중데이터!L507=0,주중데이터!M507=0),0,IF(OR(ISNUMBER(getcolorred(주중데이터!L507))=TRUE,ISNUMBER(getcolorred(주중데이터!M507))=TRUE),"Up-regulation",IF(OR(ISNUMBER(getcolorgreen(주중데이터!L507))=TRUE,ISNUMBER(getcolorgreen(주중데이터!M507))=TRUE),"Down-regulation","No")))</f>
        <v>No</v>
      </c>
      <c r="M1763" s="79"/>
      <c r="N1763" s="79" t="str">
        <f>IF(AND(주중데이터!N507=0,주중데이터!O507=0),0,IF(OR(ISNUMBER(getcolorred(주중데이터!N507))=TRUE,ISNUMBER(getcolorred(주중데이터!O507))=TRUE),"Up-regulation",IF(OR(ISNUMBER(getcolorgreen(주중데이터!N507))=TRUE,ISNUMBER(getcolorgreen(주중데이터!O507))=TRUE),"Down-regulation","No")))</f>
        <v>No</v>
      </c>
      <c r="O1763" s="79"/>
      <c r="P1763" s="79" t="str">
        <f>IF(AND(주중데이터!P507=0,주중데이터!Q507=0),0,IF(OR(ISNUMBER(getcolorred(주중데이터!P507))=TRUE,ISNUMBER(getcolorred(주중데이터!Q507))=TRUE),"Up-regulation",IF(OR(ISNUMBER(getcolorgreen(주중데이터!P507))=TRUE,ISNUMBER(getcolorgreen(주중데이터!Q507))=TRUE),"Down-regulation","No")))</f>
        <v>No</v>
      </c>
      <c r="Q1763" s="79"/>
      <c r="R1763" s="79" t="str">
        <f>IF(AND(주중데이터!R507=0,주중데이터!S507=0),0,IF(OR(ISNUMBER(getcolorred(주중데이터!R507))=TRUE,ISNUMBER(getcolorred(주중데이터!S507))=TRUE),"Up-regulation",IF(OR(ISNUMBER(getcolorgreen(주중데이터!R507))=TRUE,ISNUMBER(getcolorgreen(주중데이터!S507))=TRUE),"Down-regulation","No")))</f>
        <v>No</v>
      </c>
      <c r="S1763" s="79"/>
      <c r="T1763" s="79" t="str">
        <f>IF(AND(주중데이터!T507=0,주중데이터!U507=0),0,IF(OR(ISNUMBER(getcolorred(주중데이터!T507))=TRUE,ISNUMBER(getcolorred(주중데이터!U507))=TRUE),"Up-regulation",IF(OR(ISNUMBER(getcolorgreen(주중데이터!T507))=TRUE,ISNUMBER(getcolorgreen(주중데이터!U507))=TRUE),"Down-regulation","No")))</f>
        <v>No</v>
      </c>
      <c r="U1763" s="79"/>
      <c r="V1763" s="79" t="str">
        <f>IF(AND(주중데이터!V507=0,주중데이터!W507=0),0,IF(OR(ISNUMBER(getcolorred(주중데이터!V507))=TRUE,ISNUMBER(getcolorred(주중데이터!W507))=TRUE),"Up-regulation",IF(OR(ISNUMBER(getcolorgreen(주중데이터!V507))=TRUE,ISNUMBER(getcolorgreen(주중데이터!W507))=TRUE),"Down-regulation","No")))</f>
        <v>No</v>
      </c>
      <c r="W1763" s="79"/>
      <c r="X1763" s="79" t="str">
        <f>IF(AND(주중데이터!X507=0,주중데이터!Y507=0),0,IF(OR(ISNUMBER(getcolorred(주중데이터!X507))=TRUE,ISNUMBER(getcolorred(주중데이터!Y507))=TRUE),"Up-regulation",IF(OR(ISNUMBER(getcolorgreen(주중데이터!X507))=TRUE,ISNUMBER(getcolorgreen(주중데이터!Y507))=TRUE),"Down-regulation","No")))</f>
        <v>No</v>
      </c>
      <c r="Y1763" s="80"/>
      <c r="Z1763" s="77"/>
      <c r="AA1763" s="13" t="str">
        <f>IF(주중DATA!AA507="","",주중DATA!AA507)</f>
        <v>Avg</v>
      </c>
      <c r="AB1763" s="14" t="str">
        <f>IF(주중DATA!AB507="","",주중DATA!AB507)</f>
        <v>213,54</v>
      </c>
      <c r="AC1763" s="14" t="str">
        <f>IF(주중DATA!AC507="","",주중DATA!AC507)</f>
        <v>210,34</v>
      </c>
      <c r="AD1763" s="14" t="str">
        <f>IF(주중DATA!AD507="","",주중DATA!AD507)</f>
        <v>415,81</v>
      </c>
      <c r="AE1763" s="14" t="str">
        <f>IF(주중DATA!AE507="","",주중DATA!AE507)</f>
        <v>375,67</v>
      </c>
      <c r="AF1763" s="14" t="str">
        <f>IF(주중DATA!AF507="","",주중DATA!AF507)</f>
        <v>2,26</v>
      </c>
      <c r="AG1763" s="14" t="str">
        <f>IF(주중DATA!AG507="","",주중DATA!AG507)</f>
        <v>2,26</v>
      </c>
      <c r="AH1763" s="14" t="str">
        <f>IF(주중DATA!AH507="","",주중DATA!AH507)</f>
        <v>2,26</v>
      </c>
      <c r="AI1763" s="14" t="str">
        <f>IF(주중DATA!AI507="","",주중DATA!AI507)</f>
        <v>2,26</v>
      </c>
      <c r="AJ1763" s="14" t="str">
        <f>IF(주중DATA!AJ507="","",주중DATA!AJ507)</f>
        <v>213,54</v>
      </c>
      <c r="AK1763" s="14" t="str">
        <f>IF(주중DATA!AK507="","",주중DATA!AK507)</f>
        <v>210,34</v>
      </c>
      <c r="AL1763" s="14" t="str">
        <f>IF(주중DATA!AL507="","",주중DATA!AL507)</f>
        <v>43,82</v>
      </c>
      <c r="AM1763" s="14" t="str">
        <f>IF(주중DATA!AM507="","",주중DATA!AM507)</f>
        <v>42,62</v>
      </c>
      <c r="AN1763" s="14" t="str">
        <f>IF(주중DATA!AN507="","",주중DATA!AN507)</f>
        <v>43,82</v>
      </c>
      <c r="AO1763" s="14" t="str">
        <f>IF(주중DATA!AO507="","",주중DATA!AO507)</f>
        <v>42,62</v>
      </c>
      <c r="AP1763" s="14" t="str">
        <f>IF(주중DATA!AP507="","",주중DATA!AP507)</f>
        <v>166,10</v>
      </c>
      <c r="AQ1763" s="14" t="str">
        <f>IF(주중DATA!AQ507="","",주중DATA!AQ507)</f>
        <v>162,90</v>
      </c>
      <c r="AR1763" s="14" t="str">
        <f>IF(주중DATA!AR507="","",주중DATA!AR507)</f>
        <v>178,21</v>
      </c>
      <c r="AS1763" s="14" t="str">
        <f>IF(주중DATA!AS507="","",주중DATA!AS507)</f>
        <v>175,01</v>
      </c>
      <c r="AT1763" s="14" t="str">
        <f>IF(주중DATA!AT507="","",주중DATA!AT507)</f>
        <v>171,00</v>
      </c>
      <c r="AU1763" s="14" t="str">
        <f>IF(주중DATA!AU507="","",주중DATA!AU507)</f>
        <v>167,80</v>
      </c>
      <c r="AV1763" s="14" t="str">
        <f>IF(주중DATA!AV507="","",주중DATA!AV507)</f>
        <v>454,53</v>
      </c>
      <c r="AW1763" s="14" t="str">
        <f>IF(주중DATA!AW507="","",주중DATA!AW507)</f>
        <v>394,14</v>
      </c>
      <c r="AX1763" s="14" t="str">
        <f>IF(주중DATA!AX507="","",주중DATA!AX507)</f>
        <v>454,53</v>
      </c>
      <c r="AY1763" s="12" t="str">
        <f>IF(주중DATA!AY506="","",주중DATA!AY506)</f>
        <v>517,17</v>
      </c>
    </row>
    <row r="1764" spans="1:51" ht="17.25" thickBot="1">
      <c r="A1764" s="35" t="s">
        <v>16</v>
      </c>
      <c r="B1764" s="83">
        <f>IF(AND(주중데이터!B508=0,주중데이터!C508=0),0,IF(OR(ISNUMBER(getcolorred(주중데이터!B508))=TRUE,ISNUMBER(getcolorred(주중데이터!C508))=TRUE),"Up-regulation",IF(OR(ISNUMBER(getcolorgreen(주중데이터!B508))=TRUE,ISNUMBER(getcolorgreen(주중데이터!C508))=TRUE),"Down-regulation","No")))</f>
        <v>0</v>
      </c>
      <c r="C1764" s="83"/>
      <c r="D1764" s="83">
        <f>IF(AND(주중데이터!D508=0,주중데이터!E508=0),0,IF(OR(ISNUMBER(getcolorred(주중데이터!D508))=TRUE,ISNUMBER(getcolorred(주중데이터!E508))=TRUE),"Up-regulation",IF(OR(ISNUMBER(getcolorgreen(주중데이터!D508))=TRUE,ISNUMBER(getcolorgreen(주중데이터!E508))=TRUE),"Down-regulation","No")))</f>
        <v>0</v>
      </c>
      <c r="E1764" s="83"/>
      <c r="F1764" s="83">
        <f>IF(AND(주중데이터!F508=0,주중데이터!G508=0),0,IF(OR(ISNUMBER(getcolorred(주중데이터!F508))=TRUE,ISNUMBER(getcolorred(주중데이터!G508))=TRUE),"Up-regulation",IF(OR(ISNUMBER(getcolorgreen(주중데이터!F508))=TRUE,ISNUMBER(getcolorgreen(주중데이터!G508))=TRUE),"Down-regulation","No")))</f>
        <v>0</v>
      </c>
      <c r="G1764" s="83"/>
      <c r="H1764" s="83">
        <f>IF(AND(주중데이터!H508=0,주중데이터!I508=0),0,IF(OR(ISNUMBER(getcolorred(주중데이터!H508))=TRUE,ISNUMBER(getcolorred(주중데이터!I508))=TRUE),"Up-regulation",IF(OR(ISNUMBER(getcolorgreen(주중데이터!H508))=TRUE,ISNUMBER(getcolorgreen(주중데이터!I508))=TRUE),"Down-regulation","No")))</f>
        <v>0</v>
      </c>
      <c r="I1764" s="83"/>
      <c r="J1764" s="83">
        <f>IF(AND(주중데이터!J508=0,주중데이터!K508=0),0,IF(OR(ISNUMBER(getcolorred(주중데이터!J508))=TRUE,ISNUMBER(getcolorred(주중데이터!K508))=TRUE),"Up-regulation",IF(OR(ISNUMBER(getcolorgreen(주중데이터!J508))=TRUE,ISNUMBER(getcolorgreen(주중데이터!K508))=TRUE),"Down-regulation","No")))</f>
        <v>0</v>
      </c>
      <c r="K1764" s="83"/>
      <c r="L1764" s="83">
        <f>IF(AND(주중데이터!L508=0,주중데이터!M508=0),0,IF(OR(ISNUMBER(getcolorred(주중데이터!L508))=TRUE,ISNUMBER(getcolorred(주중데이터!M508))=TRUE),"Up-regulation",IF(OR(ISNUMBER(getcolorgreen(주중데이터!L508))=TRUE,ISNUMBER(getcolorgreen(주중데이터!M508))=TRUE),"Down-regulation","No")))</f>
        <v>0</v>
      </c>
      <c r="M1764" s="83"/>
      <c r="N1764" s="83">
        <f>IF(AND(주중데이터!N508=0,주중데이터!O508=0),0,IF(OR(ISNUMBER(getcolorred(주중데이터!N508))=TRUE,ISNUMBER(getcolorred(주중데이터!O508))=TRUE),"Up-regulation",IF(OR(ISNUMBER(getcolorgreen(주중데이터!N508))=TRUE,ISNUMBER(getcolorgreen(주중데이터!O508))=TRUE),"Down-regulation","No")))</f>
        <v>0</v>
      </c>
      <c r="O1764" s="83"/>
      <c r="P1764" s="83">
        <f>IF(AND(주중데이터!P508=0,주중데이터!Q508=0),0,IF(OR(ISNUMBER(getcolorred(주중데이터!P508))=TRUE,ISNUMBER(getcolorred(주중데이터!Q508))=TRUE),"Up-regulation",IF(OR(ISNUMBER(getcolorgreen(주중데이터!P508))=TRUE,ISNUMBER(getcolorgreen(주중데이터!Q508))=TRUE),"Down-regulation","No")))</f>
        <v>0</v>
      </c>
      <c r="Q1764" s="83"/>
      <c r="R1764" s="83">
        <f>IF(AND(주중데이터!R508=0,주중데이터!S508=0),0,IF(OR(ISNUMBER(getcolorred(주중데이터!R508))=TRUE,ISNUMBER(getcolorred(주중데이터!S508))=TRUE),"Up-regulation",IF(OR(ISNUMBER(getcolorgreen(주중데이터!R508))=TRUE,ISNUMBER(getcolorgreen(주중데이터!S508))=TRUE),"Down-regulation","No")))</f>
        <v>0</v>
      </c>
      <c r="S1764" s="83"/>
      <c r="T1764" s="83">
        <f>IF(AND(주중데이터!T508=0,주중데이터!U508=0),0,IF(OR(ISNUMBER(getcolorred(주중데이터!T508))=TRUE,ISNUMBER(getcolorred(주중데이터!U508))=TRUE),"Up-regulation",IF(OR(ISNUMBER(getcolorgreen(주중데이터!T508))=TRUE,ISNUMBER(getcolorgreen(주중데이터!U508))=TRUE),"Down-regulation","No")))</f>
        <v>0</v>
      </c>
      <c r="U1764" s="83"/>
      <c r="V1764" s="83">
        <f>IF(AND(주중데이터!V508=0,주중데이터!W508=0),0,IF(OR(ISNUMBER(getcolorred(주중데이터!V508))=TRUE,ISNUMBER(getcolorred(주중데이터!W508))=TRUE),"Up-regulation",IF(OR(ISNUMBER(getcolorgreen(주중데이터!V508))=TRUE,ISNUMBER(getcolorgreen(주중데이터!W508))=TRUE),"Down-regulation","No")))</f>
        <v>0</v>
      </c>
      <c r="W1764" s="83"/>
      <c r="X1764" s="83">
        <f>IF(AND(주중데이터!X508=0,주중데이터!Y508=0),0,IF(OR(ISNUMBER(getcolorred(주중데이터!X508))=TRUE,ISNUMBER(getcolorred(주중데이터!Y508))=TRUE),"Up-regulation",IF(OR(ISNUMBER(getcolorgreen(주중데이터!X508))=TRUE,ISNUMBER(getcolorgreen(주중데이터!Y508))=TRUE),"Down-regulation","No")))</f>
        <v>0</v>
      </c>
      <c r="Y1764" s="84"/>
      <c r="Z1764" s="75">
        <f>IF(AA1784="",0,DAY(AA1784))</f>
        <v>0</v>
      </c>
      <c r="AY1764" s="19" t="str">
        <f>IF(주중DATA!AY507="","",주중DATA!AY507)</f>
        <v>394,14</v>
      </c>
    </row>
    <row r="1765" spans="1:51">
      <c r="A1765" s="36" t="s">
        <v>17</v>
      </c>
      <c r="B1765" s="81">
        <f>IF(AND(주중데이터!B509=0,주중데이터!C509=0),0,IF(OR(ISNUMBER(getcolorred(주중데이터!B509))=TRUE,ISNUMBER(getcolorred(주중데이터!C509))=TRUE),"Up-regulation",IF(OR(ISNUMBER(getcolorgreen(주중데이터!B509))=TRUE,ISNUMBER(getcolorgreen(주중데이터!C509))=TRUE),"Down-regulation","No")))</f>
        <v>0</v>
      </c>
      <c r="C1765" s="81"/>
      <c r="D1765" s="81">
        <f>IF(AND(주중데이터!D509=0,주중데이터!E509=0),0,IF(OR(ISNUMBER(getcolorred(주중데이터!D509))=TRUE,ISNUMBER(getcolorred(주중데이터!E509))=TRUE),"Up-regulation",IF(OR(ISNUMBER(getcolorgreen(주중데이터!D509))=TRUE,ISNUMBER(getcolorgreen(주중데이터!E509))=TRUE),"Down-regulation","No")))</f>
        <v>0</v>
      </c>
      <c r="E1765" s="81"/>
      <c r="F1765" s="81">
        <f>IF(AND(주중데이터!F509=0,주중데이터!G509=0),0,IF(OR(ISNUMBER(getcolorred(주중데이터!F509))=TRUE,ISNUMBER(getcolorred(주중데이터!G509))=TRUE),"Up-regulation",IF(OR(ISNUMBER(getcolorgreen(주중데이터!F509))=TRUE,ISNUMBER(getcolorgreen(주중데이터!G509))=TRUE),"Down-regulation","No")))</f>
        <v>0</v>
      </c>
      <c r="G1765" s="81"/>
      <c r="H1765" s="81">
        <f>IF(AND(주중데이터!H509=0,주중데이터!I509=0),0,IF(OR(ISNUMBER(getcolorred(주중데이터!H509))=TRUE,ISNUMBER(getcolorred(주중데이터!I509))=TRUE),"Up-regulation",IF(OR(ISNUMBER(getcolorgreen(주중데이터!H509))=TRUE,ISNUMBER(getcolorgreen(주중데이터!I509))=TRUE),"Down-regulation","No")))</f>
        <v>0</v>
      </c>
      <c r="I1765" s="81"/>
      <c r="J1765" s="81">
        <f>IF(AND(주중데이터!J509=0,주중데이터!K509=0),0,IF(OR(ISNUMBER(getcolorred(주중데이터!J509))=TRUE,ISNUMBER(getcolorred(주중데이터!K509))=TRUE),"Up-regulation",IF(OR(ISNUMBER(getcolorgreen(주중데이터!J509))=TRUE,ISNUMBER(getcolorgreen(주중데이터!K509))=TRUE),"Down-regulation","No")))</f>
        <v>0</v>
      </c>
      <c r="K1765" s="81"/>
      <c r="L1765" s="81">
        <f>IF(AND(주중데이터!L509=0,주중데이터!M509=0),0,IF(OR(ISNUMBER(getcolorred(주중데이터!L509))=TRUE,ISNUMBER(getcolorred(주중데이터!M509))=TRUE),"Up-regulation",IF(OR(ISNUMBER(getcolorgreen(주중데이터!L509))=TRUE,ISNUMBER(getcolorgreen(주중데이터!M509))=TRUE),"Down-regulation","No")))</f>
        <v>0</v>
      </c>
      <c r="M1765" s="81"/>
      <c r="N1765" s="81">
        <f>IF(AND(주중데이터!N509=0,주중데이터!O509=0),0,IF(OR(ISNUMBER(getcolorred(주중데이터!N509))=TRUE,ISNUMBER(getcolorred(주중데이터!O509))=TRUE),"Up-regulation",IF(OR(ISNUMBER(getcolorgreen(주중데이터!N509))=TRUE,ISNUMBER(getcolorgreen(주중데이터!O509))=TRUE),"Down-regulation","No")))</f>
        <v>0</v>
      </c>
      <c r="O1765" s="81"/>
      <c r="P1765" s="81">
        <f>IF(AND(주중데이터!P509=0,주중데이터!Q509=0),0,IF(OR(ISNUMBER(getcolorred(주중데이터!P509))=TRUE,ISNUMBER(getcolorred(주중데이터!Q509))=TRUE),"Up-regulation",IF(OR(ISNUMBER(getcolorgreen(주중데이터!P509))=TRUE,ISNUMBER(getcolorgreen(주중데이터!Q509))=TRUE),"Down-regulation","No")))</f>
        <v>0</v>
      </c>
      <c r="Q1765" s="81"/>
      <c r="R1765" s="81">
        <f>IF(AND(주중데이터!R509=0,주중데이터!S509=0),0,IF(OR(ISNUMBER(getcolorred(주중데이터!R509))=TRUE,ISNUMBER(getcolorred(주중데이터!S509))=TRUE),"Up-regulation",IF(OR(ISNUMBER(getcolorgreen(주중데이터!R509))=TRUE,ISNUMBER(getcolorgreen(주중데이터!S509))=TRUE),"Down-regulation","No")))</f>
        <v>0</v>
      </c>
      <c r="S1765" s="81"/>
      <c r="T1765" s="81">
        <f>IF(AND(주중데이터!T509=0,주중데이터!U509=0),0,IF(OR(ISNUMBER(getcolorred(주중데이터!T509))=TRUE,ISNUMBER(getcolorred(주중데이터!U509))=TRUE),"Up-regulation",IF(OR(ISNUMBER(getcolorgreen(주중데이터!T509))=TRUE,ISNUMBER(getcolorgreen(주중데이터!U509))=TRUE),"Down-regulation","No")))</f>
        <v>0</v>
      </c>
      <c r="U1765" s="81"/>
      <c r="V1765" s="81">
        <f>IF(AND(주중데이터!V509=0,주중데이터!W509=0),0,IF(OR(ISNUMBER(getcolorred(주중데이터!V509))=TRUE,ISNUMBER(getcolorred(주중데이터!W509))=TRUE),"Up-regulation",IF(OR(ISNUMBER(getcolorgreen(주중데이터!V509))=TRUE,ISNUMBER(getcolorgreen(주중데이터!W509))=TRUE),"Down-regulation","No")))</f>
        <v>0</v>
      </c>
      <c r="W1765" s="81"/>
      <c r="X1765" s="81">
        <f>IF(AND(주중데이터!X509=0,주중데이터!Y509=0),0,IF(OR(ISNUMBER(getcolorred(주중데이터!X509))=TRUE,ISNUMBER(getcolorred(주중데이터!Y509))=TRUE),"Up-regulation",IF(OR(ISNUMBER(getcolorgreen(주중데이터!X509))=TRUE,ISNUMBER(getcolorgreen(주중데이터!Y509))=TRUE),"Down-regulation","No")))</f>
        <v>0</v>
      </c>
      <c r="Y1765" s="82"/>
      <c r="Z1765" s="76"/>
    </row>
    <row r="1766" spans="1:51">
      <c r="A1766" s="36" t="s">
        <v>18</v>
      </c>
      <c r="B1766" s="81">
        <f>IF(AND(주중데이터!B510=0,주중데이터!C510=0),0,IF(OR(ISNUMBER(getcolorred(주중데이터!B510))=TRUE,ISNUMBER(getcolorred(주중데이터!C510))=TRUE),"Up-regulation",IF(OR(ISNUMBER(getcolorgreen(주중데이터!B510))=TRUE,ISNUMBER(getcolorgreen(주중데이터!C510))=TRUE),"Down-regulation","No")))</f>
        <v>0</v>
      </c>
      <c r="C1766" s="81"/>
      <c r="D1766" s="81">
        <f>IF(AND(주중데이터!D510=0,주중데이터!E510=0),0,IF(OR(ISNUMBER(getcolorred(주중데이터!D510))=TRUE,ISNUMBER(getcolorred(주중데이터!E510))=TRUE),"Up-regulation",IF(OR(ISNUMBER(getcolorgreen(주중데이터!D510))=TRUE,ISNUMBER(getcolorgreen(주중데이터!E510))=TRUE),"Down-regulation","No")))</f>
        <v>0</v>
      </c>
      <c r="E1766" s="81"/>
      <c r="F1766" s="81">
        <f>IF(AND(주중데이터!F510=0,주중데이터!G510=0),0,IF(OR(ISNUMBER(getcolorred(주중데이터!F510))=TRUE,ISNUMBER(getcolorred(주중데이터!G510))=TRUE),"Up-regulation",IF(OR(ISNUMBER(getcolorgreen(주중데이터!F510))=TRUE,ISNUMBER(getcolorgreen(주중데이터!G510))=TRUE),"Down-regulation","No")))</f>
        <v>0</v>
      </c>
      <c r="G1766" s="81"/>
      <c r="H1766" s="81">
        <f>IF(AND(주중데이터!H510=0,주중데이터!I510=0),0,IF(OR(ISNUMBER(getcolorred(주중데이터!H510))=TRUE,ISNUMBER(getcolorred(주중데이터!I510))=TRUE),"Up-regulation",IF(OR(ISNUMBER(getcolorgreen(주중데이터!H510))=TRUE,ISNUMBER(getcolorgreen(주중데이터!I510))=TRUE),"Down-regulation","No")))</f>
        <v>0</v>
      </c>
      <c r="I1766" s="81"/>
      <c r="J1766" s="81">
        <f>IF(AND(주중데이터!J510=0,주중데이터!K510=0),0,IF(OR(ISNUMBER(getcolorred(주중데이터!J510))=TRUE,ISNUMBER(getcolorred(주중데이터!K510))=TRUE),"Up-regulation",IF(OR(ISNUMBER(getcolorgreen(주중데이터!J510))=TRUE,ISNUMBER(getcolorgreen(주중데이터!K510))=TRUE),"Down-regulation","No")))</f>
        <v>0</v>
      </c>
      <c r="K1766" s="81"/>
      <c r="L1766" s="81">
        <f>IF(AND(주중데이터!L510=0,주중데이터!M510=0),0,IF(OR(ISNUMBER(getcolorred(주중데이터!L510))=TRUE,ISNUMBER(getcolorred(주중데이터!M510))=TRUE),"Up-regulation",IF(OR(ISNUMBER(getcolorgreen(주중데이터!L510))=TRUE,ISNUMBER(getcolorgreen(주중데이터!M510))=TRUE),"Down-regulation","No")))</f>
        <v>0</v>
      </c>
      <c r="M1766" s="81"/>
      <c r="N1766" s="81">
        <f>IF(AND(주중데이터!N510=0,주중데이터!O510=0),0,IF(OR(ISNUMBER(getcolorred(주중데이터!N510))=TRUE,ISNUMBER(getcolorred(주중데이터!O510))=TRUE),"Up-regulation",IF(OR(ISNUMBER(getcolorgreen(주중데이터!N510))=TRUE,ISNUMBER(getcolorgreen(주중데이터!O510))=TRUE),"Down-regulation","No")))</f>
        <v>0</v>
      </c>
      <c r="O1766" s="81"/>
      <c r="P1766" s="81">
        <f>IF(AND(주중데이터!P510=0,주중데이터!Q510=0),0,IF(OR(ISNUMBER(getcolorred(주중데이터!P510))=TRUE,ISNUMBER(getcolorred(주중데이터!Q510))=TRUE),"Up-regulation",IF(OR(ISNUMBER(getcolorgreen(주중데이터!P510))=TRUE,ISNUMBER(getcolorgreen(주중데이터!Q510))=TRUE),"Down-regulation","No")))</f>
        <v>0</v>
      </c>
      <c r="Q1766" s="81"/>
      <c r="R1766" s="81">
        <f>IF(AND(주중데이터!R510=0,주중데이터!S510=0),0,IF(OR(ISNUMBER(getcolorred(주중데이터!R510))=TRUE,ISNUMBER(getcolorred(주중데이터!S510))=TRUE),"Up-regulation",IF(OR(ISNUMBER(getcolorgreen(주중데이터!R510))=TRUE,ISNUMBER(getcolorgreen(주중데이터!S510))=TRUE),"Down-regulation","No")))</f>
        <v>0</v>
      </c>
      <c r="S1766" s="81"/>
      <c r="T1766" s="81">
        <f>IF(AND(주중데이터!T510=0,주중데이터!U510=0),0,IF(OR(ISNUMBER(getcolorred(주중데이터!T510))=TRUE,ISNUMBER(getcolorred(주중데이터!U510))=TRUE),"Up-regulation",IF(OR(ISNUMBER(getcolorgreen(주중데이터!T510))=TRUE,ISNUMBER(getcolorgreen(주중데이터!U510))=TRUE),"Down-regulation","No")))</f>
        <v>0</v>
      </c>
      <c r="U1766" s="81"/>
      <c r="V1766" s="81">
        <f>IF(AND(주중데이터!V510=0,주중데이터!W510=0),0,IF(OR(ISNUMBER(getcolorred(주중데이터!V510))=TRUE,ISNUMBER(getcolorred(주중데이터!W510))=TRUE),"Up-regulation",IF(OR(ISNUMBER(getcolorgreen(주중데이터!V510))=TRUE,ISNUMBER(getcolorgreen(주중데이터!W510))=TRUE),"Down-regulation","No")))</f>
        <v>0</v>
      </c>
      <c r="W1766" s="81"/>
      <c r="X1766" s="81">
        <f>IF(AND(주중데이터!X510=0,주중데이터!Y510=0),0,IF(OR(ISNUMBER(getcolorred(주중데이터!X510))=TRUE,ISNUMBER(getcolorred(주중데이터!Y510))=TRUE),"Up-regulation",IF(OR(ISNUMBER(getcolorgreen(주중데이터!X510))=TRUE,ISNUMBER(getcolorgreen(주중데이터!Y510))=TRUE),"Down-regulation","No")))</f>
        <v>0</v>
      </c>
      <c r="Y1766" s="82"/>
      <c r="Z1766" s="76"/>
    </row>
    <row r="1767" spans="1:51">
      <c r="A1767" s="36" t="s">
        <v>19</v>
      </c>
      <c r="B1767" s="81">
        <f>IF(AND(주중데이터!B511=0,주중데이터!C511=0),0,IF(OR(ISNUMBER(getcolorred(주중데이터!B511))=TRUE,ISNUMBER(getcolorred(주중데이터!C511))=TRUE),"Up-regulation",IF(OR(ISNUMBER(getcolorgreen(주중데이터!B511))=TRUE,ISNUMBER(getcolorgreen(주중데이터!C511))=TRUE),"Down-regulation","No")))</f>
        <v>0</v>
      </c>
      <c r="C1767" s="81"/>
      <c r="D1767" s="81">
        <f>IF(AND(주중데이터!D511=0,주중데이터!E511=0),0,IF(OR(ISNUMBER(getcolorred(주중데이터!D511))=TRUE,ISNUMBER(getcolorred(주중데이터!E511))=TRUE),"Up-regulation",IF(OR(ISNUMBER(getcolorgreen(주중데이터!D511))=TRUE,ISNUMBER(getcolorgreen(주중데이터!E511))=TRUE),"Down-regulation","No")))</f>
        <v>0</v>
      </c>
      <c r="E1767" s="81"/>
      <c r="F1767" s="81">
        <f>IF(AND(주중데이터!F511=0,주중데이터!G511=0),0,IF(OR(ISNUMBER(getcolorred(주중데이터!F511))=TRUE,ISNUMBER(getcolorred(주중데이터!G511))=TRUE),"Up-regulation",IF(OR(ISNUMBER(getcolorgreen(주중데이터!F511))=TRUE,ISNUMBER(getcolorgreen(주중데이터!G511))=TRUE),"Down-regulation","No")))</f>
        <v>0</v>
      </c>
      <c r="G1767" s="81"/>
      <c r="H1767" s="81">
        <f>IF(AND(주중데이터!H511=0,주중데이터!I511=0),0,IF(OR(ISNUMBER(getcolorred(주중데이터!H511))=TRUE,ISNUMBER(getcolorred(주중데이터!I511))=TRUE),"Up-regulation",IF(OR(ISNUMBER(getcolorgreen(주중데이터!H511))=TRUE,ISNUMBER(getcolorgreen(주중데이터!I511))=TRUE),"Down-regulation","No")))</f>
        <v>0</v>
      </c>
      <c r="I1767" s="81"/>
      <c r="J1767" s="81">
        <f>IF(AND(주중데이터!J511=0,주중데이터!K511=0),0,IF(OR(ISNUMBER(getcolorred(주중데이터!J511))=TRUE,ISNUMBER(getcolorred(주중데이터!K511))=TRUE),"Up-regulation",IF(OR(ISNUMBER(getcolorgreen(주중데이터!J511))=TRUE,ISNUMBER(getcolorgreen(주중데이터!K511))=TRUE),"Down-regulation","No")))</f>
        <v>0</v>
      </c>
      <c r="K1767" s="81"/>
      <c r="L1767" s="81">
        <f>IF(AND(주중데이터!L511=0,주중데이터!M511=0),0,IF(OR(ISNUMBER(getcolorred(주중데이터!L511))=TRUE,ISNUMBER(getcolorred(주중데이터!M511))=TRUE),"Up-regulation",IF(OR(ISNUMBER(getcolorgreen(주중데이터!L511))=TRUE,ISNUMBER(getcolorgreen(주중데이터!M511))=TRUE),"Down-regulation","No")))</f>
        <v>0</v>
      </c>
      <c r="M1767" s="81"/>
      <c r="N1767" s="81">
        <f>IF(AND(주중데이터!N511=0,주중데이터!O511=0),0,IF(OR(ISNUMBER(getcolorred(주중데이터!N511))=TRUE,ISNUMBER(getcolorred(주중데이터!O511))=TRUE),"Up-regulation",IF(OR(ISNUMBER(getcolorgreen(주중데이터!N511))=TRUE,ISNUMBER(getcolorgreen(주중데이터!O511))=TRUE),"Down-regulation","No")))</f>
        <v>0</v>
      </c>
      <c r="O1767" s="81"/>
      <c r="P1767" s="81">
        <f>IF(AND(주중데이터!P511=0,주중데이터!Q511=0),0,IF(OR(ISNUMBER(getcolorred(주중데이터!P511))=TRUE,ISNUMBER(getcolorred(주중데이터!Q511))=TRUE),"Up-regulation",IF(OR(ISNUMBER(getcolorgreen(주중데이터!P511))=TRUE,ISNUMBER(getcolorgreen(주중데이터!Q511))=TRUE),"Down-regulation","No")))</f>
        <v>0</v>
      </c>
      <c r="Q1767" s="81"/>
      <c r="R1767" s="81">
        <f>IF(AND(주중데이터!R511=0,주중데이터!S511=0),0,IF(OR(ISNUMBER(getcolorred(주중데이터!R511))=TRUE,ISNUMBER(getcolorred(주중데이터!S511))=TRUE),"Up-regulation",IF(OR(ISNUMBER(getcolorgreen(주중데이터!R511))=TRUE,ISNUMBER(getcolorgreen(주중데이터!S511))=TRUE),"Down-regulation","No")))</f>
        <v>0</v>
      </c>
      <c r="S1767" s="81"/>
      <c r="T1767" s="81">
        <f>IF(AND(주중데이터!T511=0,주중데이터!U511=0),0,IF(OR(ISNUMBER(getcolorred(주중데이터!T511))=TRUE,ISNUMBER(getcolorred(주중데이터!U511))=TRUE),"Up-regulation",IF(OR(ISNUMBER(getcolorgreen(주중데이터!T511))=TRUE,ISNUMBER(getcolorgreen(주중데이터!U511))=TRUE),"Down-regulation","No")))</f>
        <v>0</v>
      </c>
      <c r="U1767" s="81"/>
      <c r="V1767" s="81">
        <f>IF(AND(주중데이터!V511=0,주중데이터!W511=0),0,IF(OR(ISNUMBER(getcolorred(주중데이터!V511))=TRUE,ISNUMBER(getcolorred(주중데이터!W511))=TRUE),"Up-regulation",IF(OR(ISNUMBER(getcolorgreen(주중데이터!V511))=TRUE,ISNUMBER(getcolorgreen(주중데이터!W511))=TRUE),"Down-regulation","No")))</f>
        <v>0</v>
      </c>
      <c r="W1767" s="81"/>
      <c r="X1767" s="81">
        <f>IF(AND(주중데이터!X511=0,주중데이터!Y511=0),0,IF(OR(ISNUMBER(getcolorred(주중데이터!X511))=TRUE,ISNUMBER(getcolorred(주중데이터!Y511))=TRUE),"Up-regulation",IF(OR(ISNUMBER(getcolorgreen(주중데이터!X511))=TRUE,ISNUMBER(getcolorgreen(주중데이터!Y511))=TRUE),"Down-regulation","No")))</f>
        <v>0</v>
      </c>
      <c r="Y1767" s="82"/>
      <c r="Z1767" s="76"/>
    </row>
    <row r="1768" spans="1:51">
      <c r="A1768" s="36" t="s">
        <v>20</v>
      </c>
      <c r="B1768" s="81">
        <f>IF(AND(주중데이터!B512=0,주중데이터!C512=0),0,IF(OR(ISNUMBER(getcolorred(주중데이터!B512))=TRUE,ISNUMBER(getcolorred(주중데이터!C512))=TRUE),"Up-regulation",IF(OR(ISNUMBER(getcolorgreen(주중데이터!B512))=TRUE,ISNUMBER(getcolorgreen(주중데이터!C512))=TRUE),"Down-regulation","No")))</f>
        <v>0</v>
      </c>
      <c r="C1768" s="81"/>
      <c r="D1768" s="81">
        <f>IF(AND(주중데이터!D512=0,주중데이터!E512=0),0,IF(OR(ISNUMBER(getcolorred(주중데이터!D512))=TRUE,ISNUMBER(getcolorred(주중데이터!E512))=TRUE),"Up-regulation",IF(OR(ISNUMBER(getcolorgreen(주중데이터!D512))=TRUE,ISNUMBER(getcolorgreen(주중데이터!E512))=TRUE),"Down-regulation","No")))</f>
        <v>0</v>
      </c>
      <c r="E1768" s="81"/>
      <c r="F1768" s="81">
        <f>IF(AND(주중데이터!F512=0,주중데이터!G512=0),0,IF(OR(ISNUMBER(getcolorred(주중데이터!F512))=TRUE,ISNUMBER(getcolorred(주중데이터!G512))=TRUE),"Up-regulation",IF(OR(ISNUMBER(getcolorgreen(주중데이터!F512))=TRUE,ISNUMBER(getcolorgreen(주중데이터!G512))=TRUE),"Down-regulation","No")))</f>
        <v>0</v>
      </c>
      <c r="G1768" s="81"/>
      <c r="H1768" s="81">
        <f>IF(AND(주중데이터!H512=0,주중데이터!I512=0),0,IF(OR(ISNUMBER(getcolorred(주중데이터!H512))=TRUE,ISNUMBER(getcolorred(주중데이터!I512))=TRUE),"Up-regulation",IF(OR(ISNUMBER(getcolorgreen(주중데이터!H512))=TRUE,ISNUMBER(getcolorgreen(주중데이터!I512))=TRUE),"Down-regulation","No")))</f>
        <v>0</v>
      </c>
      <c r="I1768" s="81"/>
      <c r="J1768" s="81">
        <f>IF(AND(주중데이터!J512=0,주중데이터!K512=0),0,IF(OR(ISNUMBER(getcolorred(주중데이터!J512))=TRUE,ISNUMBER(getcolorred(주중데이터!K512))=TRUE),"Up-regulation",IF(OR(ISNUMBER(getcolorgreen(주중데이터!J512))=TRUE,ISNUMBER(getcolorgreen(주중데이터!K512))=TRUE),"Down-regulation","No")))</f>
        <v>0</v>
      </c>
      <c r="K1768" s="81"/>
      <c r="L1768" s="81">
        <f>IF(AND(주중데이터!L512=0,주중데이터!M512=0),0,IF(OR(ISNUMBER(getcolorred(주중데이터!L512))=TRUE,ISNUMBER(getcolorred(주중데이터!M512))=TRUE),"Up-regulation",IF(OR(ISNUMBER(getcolorgreen(주중데이터!L512))=TRUE,ISNUMBER(getcolorgreen(주중데이터!M512))=TRUE),"Down-regulation","No")))</f>
        <v>0</v>
      </c>
      <c r="M1768" s="81"/>
      <c r="N1768" s="81">
        <f>IF(AND(주중데이터!N512=0,주중데이터!O512=0),0,IF(OR(ISNUMBER(getcolorred(주중데이터!N512))=TRUE,ISNUMBER(getcolorred(주중데이터!O512))=TRUE),"Up-regulation",IF(OR(ISNUMBER(getcolorgreen(주중데이터!N512))=TRUE,ISNUMBER(getcolorgreen(주중데이터!O512))=TRUE),"Down-regulation","No")))</f>
        <v>0</v>
      </c>
      <c r="O1768" s="81"/>
      <c r="P1768" s="81">
        <f>IF(AND(주중데이터!P512=0,주중데이터!Q512=0),0,IF(OR(ISNUMBER(getcolorred(주중데이터!P512))=TRUE,ISNUMBER(getcolorred(주중데이터!Q512))=TRUE),"Up-regulation",IF(OR(ISNUMBER(getcolorgreen(주중데이터!P512))=TRUE,ISNUMBER(getcolorgreen(주중데이터!Q512))=TRUE),"Down-regulation","No")))</f>
        <v>0</v>
      </c>
      <c r="Q1768" s="81"/>
      <c r="R1768" s="81">
        <f>IF(AND(주중데이터!R512=0,주중데이터!S512=0),0,IF(OR(ISNUMBER(getcolorred(주중데이터!R512))=TRUE,ISNUMBER(getcolorred(주중데이터!S512))=TRUE),"Up-regulation",IF(OR(ISNUMBER(getcolorgreen(주중데이터!R512))=TRUE,ISNUMBER(getcolorgreen(주중데이터!S512))=TRUE),"Down-regulation","No")))</f>
        <v>0</v>
      </c>
      <c r="S1768" s="81"/>
      <c r="T1768" s="81">
        <f>IF(AND(주중데이터!T512=0,주중데이터!U512=0),0,IF(OR(ISNUMBER(getcolorred(주중데이터!T512))=TRUE,ISNUMBER(getcolorred(주중데이터!U512))=TRUE),"Up-regulation",IF(OR(ISNUMBER(getcolorgreen(주중데이터!T512))=TRUE,ISNUMBER(getcolorgreen(주중데이터!U512))=TRUE),"Down-regulation","No")))</f>
        <v>0</v>
      </c>
      <c r="U1768" s="81"/>
      <c r="V1768" s="81">
        <f>IF(AND(주중데이터!V512=0,주중데이터!W512=0),0,IF(OR(ISNUMBER(getcolorred(주중데이터!V512))=TRUE,ISNUMBER(getcolorred(주중데이터!W512))=TRUE),"Up-regulation",IF(OR(ISNUMBER(getcolorgreen(주중데이터!V512))=TRUE,ISNUMBER(getcolorgreen(주중데이터!W512))=TRUE),"Down-regulation","No")))</f>
        <v>0</v>
      </c>
      <c r="W1768" s="81"/>
      <c r="X1768" s="81">
        <f>IF(AND(주중데이터!X512=0,주중데이터!Y512=0),0,IF(OR(ISNUMBER(getcolorred(주중데이터!X512))=TRUE,ISNUMBER(getcolorred(주중데이터!Y512))=TRUE),"Up-regulation",IF(OR(ISNUMBER(getcolorgreen(주중데이터!X512))=TRUE,ISNUMBER(getcolorgreen(주중데이터!Y512))=TRUE),"Down-regulation","No")))</f>
        <v>0</v>
      </c>
      <c r="Y1768" s="82"/>
      <c r="Z1768" s="76"/>
    </row>
    <row r="1769" spans="1:51">
      <c r="A1769" s="36" t="s">
        <v>21</v>
      </c>
      <c r="B1769" s="81">
        <f>IF(AND(주중데이터!B513=0,주중데이터!C513=0),0,IF(OR(ISNUMBER(getcolorred(주중데이터!B513))=TRUE,ISNUMBER(getcolorred(주중데이터!C513))=TRUE),"Up-regulation",IF(OR(ISNUMBER(getcolorgreen(주중데이터!B513))=TRUE,ISNUMBER(getcolorgreen(주중데이터!C513))=TRUE),"Down-regulation","No")))</f>
        <v>0</v>
      </c>
      <c r="C1769" s="81"/>
      <c r="D1769" s="81">
        <f>IF(AND(주중데이터!D513=0,주중데이터!E513=0),0,IF(OR(ISNUMBER(getcolorred(주중데이터!D513))=TRUE,ISNUMBER(getcolorred(주중데이터!E513))=TRUE),"Up-regulation",IF(OR(ISNUMBER(getcolorgreen(주중데이터!D513))=TRUE,ISNUMBER(getcolorgreen(주중데이터!E513))=TRUE),"Down-regulation","No")))</f>
        <v>0</v>
      </c>
      <c r="E1769" s="81"/>
      <c r="F1769" s="81">
        <f>IF(AND(주중데이터!F513=0,주중데이터!G513=0),0,IF(OR(ISNUMBER(getcolorred(주중데이터!F513))=TRUE,ISNUMBER(getcolorred(주중데이터!G513))=TRUE),"Up-regulation",IF(OR(ISNUMBER(getcolorgreen(주중데이터!F513))=TRUE,ISNUMBER(getcolorgreen(주중데이터!G513))=TRUE),"Down-regulation","No")))</f>
        <v>0</v>
      </c>
      <c r="G1769" s="81"/>
      <c r="H1769" s="81">
        <f>IF(AND(주중데이터!H513=0,주중데이터!I513=0),0,IF(OR(ISNUMBER(getcolorred(주중데이터!H513))=TRUE,ISNUMBER(getcolorred(주중데이터!I513))=TRUE),"Up-regulation",IF(OR(ISNUMBER(getcolorgreen(주중데이터!H513))=TRUE,ISNUMBER(getcolorgreen(주중데이터!I513))=TRUE),"Down-regulation","No")))</f>
        <v>0</v>
      </c>
      <c r="I1769" s="81"/>
      <c r="J1769" s="81">
        <f>IF(AND(주중데이터!J513=0,주중데이터!K513=0),0,IF(OR(ISNUMBER(getcolorred(주중데이터!J513))=TRUE,ISNUMBER(getcolorred(주중데이터!K513))=TRUE),"Up-regulation",IF(OR(ISNUMBER(getcolorgreen(주중데이터!J513))=TRUE,ISNUMBER(getcolorgreen(주중데이터!K513))=TRUE),"Down-regulation","No")))</f>
        <v>0</v>
      </c>
      <c r="K1769" s="81"/>
      <c r="L1769" s="81">
        <f>IF(AND(주중데이터!L513=0,주중데이터!M513=0),0,IF(OR(ISNUMBER(getcolorred(주중데이터!L513))=TRUE,ISNUMBER(getcolorred(주중데이터!M513))=TRUE),"Up-regulation",IF(OR(ISNUMBER(getcolorgreen(주중데이터!L513))=TRUE,ISNUMBER(getcolorgreen(주중데이터!M513))=TRUE),"Down-regulation","No")))</f>
        <v>0</v>
      </c>
      <c r="M1769" s="81"/>
      <c r="N1769" s="81">
        <f>IF(AND(주중데이터!N513=0,주중데이터!O513=0),0,IF(OR(ISNUMBER(getcolorred(주중데이터!N513))=TRUE,ISNUMBER(getcolorred(주중데이터!O513))=TRUE),"Up-regulation",IF(OR(ISNUMBER(getcolorgreen(주중데이터!N513))=TRUE,ISNUMBER(getcolorgreen(주중데이터!O513))=TRUE),"Down-regulation","No")))</f>
        <v>0</v>
      </c>
      <c r="O1769" s="81"/>
      <c r="P1769" s="81">
        <f>IF(AND(주중데이터!P513=0,주중데이터!Q513=0),0,IF(OR(ISNUMBER(getcolorred(주중데이터!P513))=TRUE,ISNUMBER(getcolorred(주중데이터!Q513))=TRUE),"Up-regulation",IF(OR(ISNUMBER(getcolorgreen(주중데이터!P513))=TRUE,ISNUMBER(getcolorgreen(주중데이터!Q513))=TRUE),"Down-regulation","No")))</f>
        <v>0</v>
      </c>
      <c r="Q1769" s="81"/>
      <c r="R1769" s="81">
        <f>IF(AND(주중데이터!R513=0,주중데이터!S513=0),0,IF(OR(ISNUMBER(getcolorred(주중데이터!R513))=TRUE,ISNUMBER(getcolorred(주중데이터!S513))=TRUE),"Up-regulation",IF(OR(ISNUMBER(getcolorgreen(주중데이터!R513))=TRUE,ISNUMBER(getcolorgreen(주중데이터!S513))=TRUE),"Down-regulation","No")))</f>
        <v>0</v>
      </c>
      <c r="S1769" s="81"/>
      <c r="T1769" s="81">
        <f>IF(AND(주중데이터!T513=0,주중데이터!U513=0),0,IF(OR(ISNUMBER(getcolorred(주중데이터!T513))=TRUE,ISNUMBER(getcolorred(주중데이터!U513))=TRUE),"Up-regulation",IF(OR(ISNUMBER(getcolorgreen(주중데이터!T513))=TRUE,ISNUMBER(getcolorgreen(주중데이터!U513))=TRUE),"Down-regulation","No")))</f>
        <v>0</v>
      </c>
      <c r="U1769" s="81"/>
      <c r="V1769" s="81">
        <f>IF(AND(주중데이터!V513=0,주중데이터!W513=0),0,IF(OR(ISNUMBER(getcolorred(주중데이터!V513))=TRUE,ISNUMBER(getcolorred(주중데이터!W513))=TRUE),"Up-regulation",IF(OR(ISNUMBER(getcolorgreen(주중데이터!V513))=TRUE,ISNUMBER(getcolorgreen(주중데이터!W513))=TRUE),"Down-regulation","No")))</f>
        <v>0</v>
      </c>
      <c r="W1769" s="81"/>
      <c r="X1769" s="81">
        <f>IF(AND(주중데이터!X513=0,주중데이터!Y513=0),0,IF(OR(ISNUMBER(getcolorred(주중데이터!X513))=TRUE,ISNUMBER(getcolorred(주중데이터!Y513))=TRUE),"Up-regulation",IF(OR(ISNUMBER(getcolorgreen(주중데이터!X513))=TRUE,ISNUMBER(getcolorgreen(주중데이터!Y513))=TRUE),"Down-regulation","No")))</f>
        <v>0</v>
      </c>
      <c r="Y1769" s="82"/>
      <c r="Z1769" s="76"/>
    </row>
    <row r="1770" spans="1:51">
      <c r="A1770" s="36" t="s">
        <v>22</v>
      </c>
      <c r="B1770" s="81">
        <f>IF(AND(주중데이터!B514=0,주중데이터!C514=0),0,IF(OR(ISNUMBER(getcolorred(주중데이터!B514))=TRUE,ISNUMBER(getcolorred(주중데이터!C514))=TRUE),"Up-regulation",IF(OR(ISNUMBER(getcolorgreen(주중데이터!B514))=TRUE,ISNUMBER(getcolorgreen(주중데이터!C514))=TRUE),"Down-regulation","No")))</f>
        <v>0</v>
      </c>
      <c r="C1770" s="81"/>
      <c r="D1770" s="81">
        <f>IF(AND(주중데이터!D514=0,주중데이터!E514=0),0,IF(OR(ISNUMBER(getcolorred(주중데이터!D514))=TRUE,ISNUMBER(getcolorred(주중데이터!E514))=TRUE),"Up-regulation",IF(OR(ISNUMBER(getcolorgreen(주중데이터!D514))=TRUE,ISNUMBER(getcolorgreen(주중데이터!E514))=TRUE),"Down-regulation","No")))</f>
        <v>0</v>
      </c>
      <c r="E1770" s="81"/>
      <c r="F1770" s="81">
        <f>IF(AND(주중데이터!F514=0,주중데이터!G514=0),0,IF(OR(ISNUMBER(getcolorred(주중데이터!F514))=TRUE,ISNUMBER(getcolorred(주중데이터!G514))=TRUE),"Up-regulation",IF(OR(ISNUMBER(getcolorgreen(주중데이터!F514))=TRUE,ISNUMBER(getcolorgreen(주중데이터!G514))=TRUE),"Down-regulation","No")))</f>
        <v>0</v>
      </c>
      <c r="G1770" s="81"/>
      <c r="H1770" s="81">
        <f>IF(AND(주중데이터!H514=0,주중데이터!I514=0),0,IF(OR(ISNUMBER(getcolorred(주중데이터!H514))=TRUE,ISNUMBER(getcolorred(주중데이터!I514))=TRUE),"Up-regulation",IF(OR(ISNUMBER(getcolorgreen(주중데이터!H514))=TRUE,ISNUMBER(getcolorgreen(주중데이터!I514))=TRUE),"Down-regulation","No")))</f>
        <v>0</v>
      </c>
      <c r="I1770" s="81"/>
      <c r="J1770" s="81">
        <f>IF(AND(주중데이터!J514=0,주중데이터!K514=0),0,IF(OR(ISNUMBER(getcolorred(주중데이터!J514))=TRUE,ISNUMBER(getcolorred(주중데이터!K514))=TRUE),"Up-regulation",IF(OR(ISNUMBER(getcolorgreen(주중데이터!J514))=TRUE,ISNUMBER(getcolorgreen(주중데이터!K514))=TRUE),"Down-regulation","No")))</f>
        <v>0</v>
      </c>
      <c r="K1770" s="81"/>
      <c r="L1770" s="81">
        <f>IF(AND(주중데이터!L514=0,주중데이터!M514=0),0,IF(OR(ISNUMBER(getcolorred(주중데이터!L514))=TRUE,ISNUMBER(getcolorred(주중데이터!M514))=TRUE),"Up-regulation",IF(OR(ISNUMBER(getcolorgreen(주중데이터!L514))=TRUE,ISNUMBER(getcolorgreen(주중데이터!M514))=TRUE),"Down-regulation","No")))</f>
        <v>0</v>
      </c>
      <c r="M1770" s="81"/>
      <c r="N1770" s="81">
        <f>IF(AND(주중데이터!N514=0,주중데이터!O514=0),0,IF(OR(ISNUMBER(getcolorred(주중데이터!N514))=TRUE,ISNUMBER(getcolorred(주중데이터!O514))=TRUE),"Up-regulation",IF(OR(ISNUMBER(getcolorgreen(주중데이터!N514))=TRUE,ISNUMBER(getcolorgreen(주중데이터!O514))=TRUE),"Down-regulation","No")))</f>
        <v>0</v>
      </c>
      <c r="O1770" s="81"/>
      <c r="P1770" s="81">
        <f>IF(AND(주중데이터!P514=0,주중데이터!Q514=0),0,IF(OR(ISNUMBER(getcolorred(주중데이터!P514))=TRUE,ISNUMBER(getcolorred(주중데이터!Q514))=TRUE),"Up-regulation",IF(OR(ISNUMBER(getcolorgreen(주중데이터!P514))=TRUE,ISNUMBER(getcolorgreen(주중데이터!Q514))=TRUE),"Down-regulation","No")))</f>
        <v>0</v>
      </c>
      <c r="Q1770" s="81"/>
      <c r="R1770" s="81">
        <f>IF(AND(주중데이터!R514=0,주중데이터!S514=0),0,IF(OR(ISNUMBER(getcolorred(주중데이터!R514))=TRUE,ISNUMBER(getcolorred(주중데이터!S514))=TRUE),"Up-regulation",IF(OR(ISNUMBER(getcolorgreen(주중데이터!R514))=TRUE,ISNUMBER(getcolorgreen(주중데이터!S514))=TRUE),"Down-regulation","No")))</f>
        <v>0</v>
      </c>
      <c r="S1770" s="81"/>
      <c r="T1770" s="81">
        <f>IF(AND(주중데이터!T514=0,주중데이터!U514=0),0,IF(OR(ISNUMBER(getcolorred(주중데이터!T514))=TRUE,ISNUMBER(getcolorred(주중데이터!U514))=TRUE),"Up-regulation",IF(OR(ISNUMBER(getcolorgreen(주중데이터!T514))=TRUE,ISNUMBER(getcolorgreen(주중데이터!U514))=TRUE),"Down-regulation","No")))</f>
        <v>0</v>
      </c>
      <c r="U1770" s="81"/>
      <c r="V1770" s="81">
        <f>IF(AND(주중데이터!V514=0,주중데이터!W514=0),0,IF(OR(ISNUMBER(getcolorred(주중데이터!V514))=TRUE,ISNUMBER(getcolorred(주중데이터!W514))=TRUE),"Up-regulation",IF(OR(ISNUMBER(getcolorgreen(주중데이터!V514))=TRUE,ISNUMBER(getcolorgreen(주중데이터!W514))=TRUE),"Down-regulation","No")))</f>
        <v>0</v>
      </c>
      <c r="W1770" s="81"/>
      <c r="X1770" s="81">
        <f>IF(AND(주중데이터!X514=0,주중데이터!Y514=0),0,IF(OR(ISNUMBER(getcolorred(주중데이터!X514))=TRUE,ISNUMBER(getcolorred(주중데이터!Y514))=TRUE),"Up-regulation",IF(OR(ISNUMBER(getcolorgreen(주중데이터!X514))=TRUE,ISNUMBER(getcolorgreen(주중데이터!Y514))=TRUE),"Down-regulation","No")))</f>
        <v>0</v>
      </c>
      <c r="Y1770" s="82"/>
      <c r="Z1770" s="76"/>
    </row>
    <row r="1771" spans="1:51">
      <c r="A1771" s="36" t="s">
        <v>23</v>
      </c>
      <c r="B1771" s="81">
        <f>IF(AND(주중데이터!B515=0,주중데이터!C515=0),0,IF(OR(ISNUMBER(getcolorred(주중데이터!B515))=TRUE,ISNUMBER(getcolorred(주중데이터!C515))=TRUE),"Up-regulation",IF(OR(ISNUMBER(getcolorgreen(주중데이터!B515))=TRUE,ISNUMBER(getcolorgreen(주중데이터!C515))=TRUE),"Down-regulation","No")))</f>
        <v>0</v>
      </c>
      <c r="C1771" s="81"/>
      <c r="D1771" s="81">
        <f>IF(AND(주중데이터!D515=0,주중데이터!E515=0),0,IF(OR(ISNUMBER(getcolorred(주중데이터!D515))=TRUE,ISNUMBER(getcolorred(주중데이터!E515))=TRUE),"Up-regulation",IF(OR(ISNUMBER(getcolorgreen(주중데이터!D515))=TRUE,ISNUMBER(getcolorgreen(주중데이터!E515))=TRUE),"Down-regulation","No")))</f>
        <v>0</v>
      </c>
      <c r="E1771" s="81"/>
      <c r="F1771" s="81">
        <f>IF(AND(주중데이터!F515=0,주중데이터!G515=0),0,IF(OR(ISNUMBER(getcolorred(주중데이터!F515))=TRUE,ISNUMBER(getcolorred(주중데이터!G515))=TRUE),"Up-regulation",IF(OR(ISNUMBER(getcolorgreen(주중데이터!F515))=TRUE,ISNUMBER(getcolorgreen(주중데이터!G515))=TRUE),"Down-regulation","No")))</f>
        <v>0</v>
      </c>
      <c r="G1771" s="81"/>
      <c r="H1771" s="81">
        <f>IF(AND(주중데이터!H515=0,주중데이터!I515=0),0,IF(OR(ISNUMBER(getcolorred(주중데이터!H515))=TRUE,ISNUMBER(getcolorred(주중데이터!I515))=TRUE),"Up-regulation",IF(OR(ISNUMBER(getcolorgreen(주중데이터!H515))=TRUE,ISNUMBER(getcolorgreen(주중데이터!I515))=TRUE),"Down-regulation","No")))</f>
        <v>0</v>
      </c>
      <c r="I1771" s="81"/>
      <c r="J1771" s="81">
        <f>IF(AND(주중데이터!J515=0,주중데이터!K515=0),0,IF(OR(ISNUMBER(getcolorred(주중데이터!J515))=TRUE,ISNUMBER(getcolorred(주중데이터!K515))=TRUE),"Up-regulation",IF(OR(ISNUMBER(getcolorgreen(주중데이터!J515))=TRUE,ISNUMBER(getcolorgreen(주중데이터!K515))=TRUE),"Down-regulation","No")))</f>
        <v>0</v>
      </c>
      <c r="K1771" s="81"/>
      <c r="L1771" s="81">
        <f>IF(AND(주중데이터!L515=0,주중데이터!M515=0),0,IF(OR(ISNUMBER(getcolorred(주중데이터!L515))=TRUE,ISNUMBER(getcolorred(주중데이터!M515))=TRUE),"Up-regulation",IF(OR(ISNUMBER(getcolorgreen(주중데이터!L515))=TRUE,ISNUMBER(getcolorgreen(주중데이터!M515))=TRUE),"Down-regulation","No")))</f>
        <v>0</v>
      </c>
      <c r="M1771" s="81"/>
      <c r="N1771" s="81">
        <f>IF(AND(주중데이터!N515=0,주중데이터!O515=0),0,IF(OR(ISNUMBER(getcolorred(주중데이터!N515))=TRUE,ISNUMBER(getcolorred(주중데이터!O515))=TRUE),"Up-regulation",IF(OR(ISNUMBER(getcolorgreen(주중데이터!N515))=TRUE,ISNUMBER(getcolorgreen(주중데이터!O515))=TRUE),"Down-regulation","No")))</f>
        <v>0</v>
      </c>
      <c r="O1771" s="81"/>
      <c r="P1771" s="81">
        <f>IF(AND(주중데이터!P515=0,주중데이터!Q515=0),0,IF(OR(ISNUMBER(getcolorred(주중데이터!P515))=TRUE,ISNUMBER(getcolorred(주중데이터!Q515))=TRUE),"Up-regulation",IF(OR(ISNUMBER(getcolorgreen(주중데이터!P515))=TRUE,ISNUMBER(getcolorgreen(주중데이터!Q515))=TRUE),"Down-regulation","No")))</f>
        <v>0</v>
      </c>
      <c r="Q1771" s="81"/>
      <c r="R1771" s="81">
        <f>IF(AND(주중데이터!R515=0,주중데이터!S515=0),0,IF(OR(ISNUMBER(getcolorred(주중데이터!R515))=TRUE,ISNUMBER(getcolorred(주중데이터!S515))=TRUE),"Up-regulation",IF(OR(ISNUMBER(getcolorgreen(주중데이터!R515))=TRUE,ISNUMBER(getcolorgreen(주중데이터!S515))=TRUE),"Down-regulation","No")))</f>
        <v>0</v>
      </c>
      <c r="S1771" s="81"/>
      <c r="T1771" s="81">
        <f>IF(AND(주중데이터!T515=0,주중데이터!U515=0),0,IF(OR(ISNUMBER(getcolorred(주중데이터!T515))=TRUE,ISNUMBER(getcolorred(주중데이터!U515))=TRUE),"Up-regulation",IF(OR(ISNUMBER(getcolorgreen(주중데이터!T515))=TRUE,ISNUMBER(getcolorgreen(주중데이터!U515))=TRUE),"Down-regulation","No")))</f>
        <v>0</v>
      </c>
      <c r="U1771" s="81"/>
      <c r="V1771" s="81">
        <f>IF(AND(주중데이터!V515=0,주중데이터!W515=0),0,IF(OR(ISNUMBER(getcolorred(주중데이터!V515))=TRUE,ISNUMBER(getcolorred(주중데이터!W515))=TRUE),"Up-regulation",IF(OR(ISNUMBER(getcolorgreen(주중데이터!V515))=TRUE,ISNUMBER(getcolorgreen(주중데이터!W515))=TRUE),"Down-regulation","No")))</f>
        <v>0</v>
      </c>
      <c r="W1771" s="81"/>
      <c r="X1771" s="81">
        <f>IF(AND(주중데이터!X515=0,주중데이터!Y515=0),0,IF(OR(ISNUMBER(getcolorred(주중데이터!X515))=TRUE,ISNUMBER(getcolorred(주중데이터!Y515))=TRUE),"Up-regulation",IF(OR(ISNUMBER(getcolorgreen(주중데이터!X515))=TRUE,ISNUMBER(getcolorgreen(주중데이터!Y515))=TRUE),"Down-regulation","No")))</f>
        <v>0</v>
      </c>
      <c r="Y1771" s="82"/>
      <c r="Z1771" s="76"/>
    </row>
    <row r="1772" spans="1:51">
      <c r="A1772" s="36" t="s">
        <v>24</v>
      </c>
      <c r="B1772" s="81">
        <f>IF(AND(주중데이터!B516=0,주중데이터!C516=0),0,IF(OR(ISNUMBER(getcolorred(주중데이터!B516))=TRUE,ISNUMBER(getcolorred(주중데이터!C516))=TRUE),"Up-regulation",IF(OR(ISNUMBER(getcolorgreen(주중데이터!B516))=TRUE,ISNUMBER(getcolorgreen(주중데이터!C516))=TRUE),"Down-regulation","No")))</f>
        <v>0</v>
      </c>
      <c r="C1772" s="81"/>
      <c r="D1772" s="81">
        <f>IF(AND(주중데이터!D516=0,주중데이터!E516=0),0,IF(OR(ISNUMBER(getcolorred(주중데이터!D516))=TRUE,ISNUMBER(getcolorred(주중데이터!E516))=TRUE),"Up-regulation",IF(OR(ISNUMBER(getcolorgreen(주중데이터!D516))=TRUE,ISNUMBER(getcolorgreen(주중데이터!E516))=TRUE),"Down-regulation","No")))</f>
        <v>0</v>
      </c>
      <c r="E1772" s="81"/>
      <c r="F1772" s="81">
        <f>IF(AND(주중데이터!F516=0,주중데이터!G516=0),0,IF(OR(ISNUMBER(getcolorred(주중데이터!F516))=TRUE,ISNUMBER(getcolorred(주중데이터!G516))=TRUE),"Up-regulation",IF(OR(ISNUMBER(getcolorgreen(주중데이터!F516))=TRUE,ISNUMBER(getcolorgreen(주중데이터!G516))=TRUE),"Down-regulation","No")))</f>
        <v>0</v>
      </c>
      <c r="G1772" s="81"/>
      <c r="H1772" s="81">
        <f>IF(AND(주중데이터!H516=0,주중데이터!I516=0),0,IF(OR(ISNUMBER(getcolorred(주중데이터!H516))=TRUE,ISNUMBER(getcolorred(주중데이터!I516))=TRUE),"Up-regulation",IF(OR(ISNUMBER(getcolorgreen(주중데이터!H516))=TRUE,ISNUMBER(getcolorgreen(주중데이터!I516))=TRUE),"Down-regulation","No")))</f>
        <v>0</v>
      </c>
      <c r="I1772" s="81"/>
      <c r="J1772" s="81">
        <f>IF(AND(주중데이터!J516=0,주중데이터!K516=0),0,IF(OR(ISNUMBER(getcolorred(주중데이터!J516))=TRUE,ISNUMBER(getcolorred(주중데이터!K516))=TRUE),"Up-regulation",IF(OR(ISNUMBER(getcolorgreen(주중데이터!J516))=TRUE,ISNUMBER(getcolorgreen(주중데이터!K516))=TRUE),"Down-regulation","No")))</f>
        <v>0</v>
      </c>
      <c r="K1772" s="81"/>
      <c r="L1772" s="81">
        <f>IF(AND(주중데이터!L516=0,주중데이터!M516=0),0,IF(OR(ISNUMBER(getcolorred(주중데이터!L516))=TRUE,ISNUMBER(getcolorred(주중데이터!M516))=TRUE),"Up-regulation",IF(OR(ISNUMBER(getcolorgreen(주중데이터!L516))=TRUE,ISNUMBER(getcolorgreen(주중데이터!M516))=TRUE),"Down-regulation","No")))</f>
        <v>0</v>
      </c>
      <c r="M1772" s="81"/>
      <c r="N1772" s="81">
        <f>IF(AND(주중데이터!N516=0,주중데이터!O516=0),0,IF(OR(ISNUMBER(getcolorred(주중데이터!N516))=TRUE,ISNUMBER(getcolorred(주중데이터!O516))=TRUE),"Up-regulation",IF(OR(ISNUMBER(getcolorgreen(주중데이터!N516))=TRUE,ISNUMBER(getcolorgreen(주중데이터!O516))=TRUE),"Down-regulation","No")))</f>
        <v>0</v>
      </c>
      <c r="O1772" s="81"/>
      <c r="P1772" s="81">
        <f>IF(AND(주중데이터!P516=0,주중데이터!Q516=0),0,IF(OR(ISNUMBER(getcolorred(주중데이터!P516))=TRUE,ISNUMBER(getcolorred(주중데이터!Q516))=TRUE),"Up-regulation",IF(OR(ISNUMBER(getcolorgreen(주중데이터!P516))=TRUE,ISNUMBER(getcolorgreen(주중데이터!Q516))=TRUE),"Down-regulation","No")))</f>
        <v>0</v>
      </c>
      <c r="Q1772" s="81"/>
      <c r="R1772" s="81">
        <f>IF(AND(주중데이터!R516=0,주중데이터!S516=0),0,IF(OR(ISNUMBER(getcolorred(주중데이터!R516))=TRUE,ISNUMBER(getcolorred(주중데이터!S516))=TRUE),"Up-regulation",IF(OR(ISNUMBER(getcolorgreen(주중데이터!R516))=TRUE,ISNUMBER(getcolorgreen(주중데이터!S516))=TRUE),"Down-regulation","No")))</f>
        <v>0</v>
      </c>
      <c r="S1772" s="81"/>
      <c r="T1772" s="81">
        <f>IF(AND(주중데이터!T516=0,주중데이터!U516=0),0,IF(OR(ISNUMBER(getcolorred(주중데이터!T516))=TRUE,ISNUMBER(getcolorred(주중데이터!U516))=TRUE),"Up-regulation",IF(OR(ISNUMBER(getcolorgreen(주중데이터!T516))=TRUE,ISNUMBER(getcolorgreen(주중데이터!U516))=TRUE),"Down-regulation","No")))</f>
        <v>0</v>
      </c>
      <c r="U1772" s="81"/>
      <c r="V1772" s="81">
        <f>IF(AND(주중데이터!V516=0,주중데이터!W516=0),0,IF(OR(ISNUMBER(getcolorred(주중데이터!V516))=TRUE,ISNUMBER(getcolorred(주중데이터!W516))=TRUE),"Up-regulation",IF(OR(ISNUMBER(getcolorgreen(주중데이터!V516))=TRUE,ISNUMBER(getcolorgreen(주중데이터!W516))=TRUE),"Down-regulation","No")))</f>
        <v>0</v>
      </c>
      <c r="W1772" s="81"/>
      <c r="X1772" s="81">
        <f>IF(AND(주중데이터!X516=0,주중데이터!Y516=0),0,IF(OR(ISNUMBER(getcolorred(주중데이터!X516))=TRUE,ISNUMBER(getcolorred(주중데이터!Y516))=TRUE),"Up-regulation",IF(OR(ISNUMBER(getcolorgreen(주중데이터!X516))=TRUE,ISNUMBER(getcolorgreen(주중데이터!Y516))=TRUE),"Down-regulation","No")))</f>
        <v>0</v>
      </c>
      <c r="Y1772" s="82"/>
      <c r="Z1772" s="76"/>
    </row>
    <row r="1773" spans="1:51">
      <c r="A1773" s="36" t="s">
        <v>25</v>
      </c>
      <c r="B1773" s="81">
        <f>IF(AND(주중데이터!B517=0,주중데이터!C517=0),0,IF(OR(ISNUMBER(getcolorred(주중데이터!B517))=TRUE,ISNUMBER(getcolorred(주중데이터!C517))=TRUE),"Up-regulation",IF(OR(ISNUMBER(getcolorgreen(주중데이터!B517))=TRUE,ISNUMBER(getcolorgreen(주중데이터!C517))=TRUE),"Down-regulation","No")))</f>
        <v>0</v>
      </c>
      <c r="C1773" s="81"/>
      <c r="D1773" s="81">
        <f>IF(AND(주중데이터!D517=0,주중데이터!E517=0),0,IF(OR(ISNUMBER(getcolorred(주중데이터!D517))=TRUE,ISNUMBER(getcolorred(주중데이터!E517))=TRUE),"Up-regulation",IF(OR(ISNUMBER(getcolorgreen(주중데이터!D517))=TRUE,ISNUMBER(getcolorgreen(주중데이터!E517))=TRUE),"Down-regulation","No")))</f>
        <v>0</v>
      </c>
      <c r="E1773" s="81"/>
      <c r="F1773" s="81">
        <f>IF(AND(주중데이터!F517=0,주중데이터!G517=0),0,IF(OR(ISNUMBER(getcolorred(주중데이터!F517))=TRUE,ISNUMBER(getcolorred(주중데이터!G517))=TRUE),"Up-regulation",IF(OR(ISNUMBER(getcolorgreen(주중데이터!F517))=TRUE,ISNUMBER(getcolorgreen(주중데이터!G517))=TRUE),"Down-regulation","No")))</f>
        <v>0</v>
      </c>
      <c r="G1773" s="81"/>
      <c r="H1773" s="81">
        <f>IF(AND(주중데이터!H517=0,주중데이터!I517=0),0,IF(OR(ISNUMBER(getcolorred(주중데이터!H517))=TRUE,ISNUMBER(getcolorred(주중데이터!I517))=TRUE),"Up-regulation",IF(OR(ISNUMBER(getcolorgreen(주중데이터!H517))=TRUE,ISNUMBER(getcolorgreen(주중데이터!I517))=TRUE),"Down-regulation","No")))</f>
        <v>0</v>
      </c>
      <c r="I1773" s="81"/>
      <c r="J1773" s="81">
        <f>IF(AND(주중데이터!J517=0,주중데이터!K517=0),0,IF(OR(ISNUMBER(getcolorred(주중데이터!J517))=TRUE,ISNUMBER(getcolorred(주중데이터!K517))=TRUE),"Up-regulation",IF(OR(ISNUMBER(getcolorgreen(주중데이터!J517))=TRUE,ISNUMBER(getcolorgreen(주중데이터!K517))=TRUE),"Down-regulation","No")))</f>
        <v>0</v>
      </c>
      <c r="K1773" s="81"/>
      <c r="L1773" s="81">
        <f>IF(AND(주중데이터!L517=0,주중데이터!M517=0),0,IF(OR(ISNUMBER(getcolorred(주중데이터!L517))=TRUE,ISNUMBER(getcolorred(주중데이터!M517))=TRUE),"Up-regulation",IF(OR(ISNUMBER(getcolorgreen(주중데이터!L517))=TRUE,ISNUMBER(getcolorgreen(주중데이터!M517))=TRUE),"Down-regulation","No")))</f>
        <v>0</v>
      </c>
      <c r="M1773" s="81"/>
      <c r="N1773" s="81">
        <f>IF(AND(주중데이터!N517=0,주중데이터!O517=0),0,IF(OR(ISNUMBER(getcolorred(주중데이터!N517))=TRUE,ISNUMBER(getcolorred(주중데이터!O517))=TRUE),"Up-regulation",IF(OR(ISNUMBER(getcolorgreen(주중데이터!N517))=TRUE,ISNUMBER(getcolorgreen(주중데이터!O517))=TRUE),"Down-regulation","No")))</f>
        <v>0</v>
      </c>
      <c r="O1773" s="81"/>
      <c r="P1773" s="81">
        <f>IF(AND(주중데이터!P517=0,주중데이터!Q517=0),0,IF(OR(ISNUMBER(getcolorred(주중데이터!P517))=TRUE,ISNUMBER(getcolorred(주중데이터!Q517))=TRUE),"Up-regulation",IF(OR(ISNUMBER(getcolorgreen(주중데이터!P517))=TRUE,ISNUMBER(getcolorgreen(주중데이터!Q517))=TRUE),"Down-regulation","No")))</f>
        <v>0</v>
      </c>
      <c r="Q1773" s="81"/>
      <c r="R1773" s="81">
        <f>IF(AND(주중데이터!R517=0,주중데이터!S517=0),0,IF(OR(ISNUMBER(getcolorred(주중데이터!R517))=TRUE,ISNUMBER(getcolorred(주중데이터!S517))=TRUE),"Up-regulation",IF(OR(ISNUMBER(getcolorgreen(주중데이터!R517))=TRUE,ISNUMBER(getcolorgreen(주중데이터!S517))=TRUE),"Down-regulation","No")))</f>
        <v>0</v>
      </c>
      <c r="S1773" s="81"/>
      <c r="T1773" s="81">
        <f>IF(AND(주중데이터!T517=0,주중데이터!U517=0),0,IF(OR(ISNUMBER(getcolorred(주중데이터!T517))=TRUE,ISNUMBER(getcolorred(주중데이터!U517))=TRUE),"Up-regulation",IF(OR(ISNUMBER(getcolorgreen(주중데이터!T517))=TRUE,ISNUMBER(getcolorgreen(주중데이터!U517))=TRUE),"Down-regulation","No")))</f>
        <v>0</v>
      </c>
      <c r="U1773" s="81"/>
      <c r="V1773" s="81">
        <f>IF(AND(주중데이터!V517=0,주중데이터!W517=0),0,IF(OR(ISNUMBER(getcolorred(주중데이터!V517))=TRUE,ISNUMBER(getcolorred(주중데이터!W517))=TRUE),"Up-regulation",IF(OR(ISNUMBER(getcolorgreen(주중데이터!V517))=TRUE,ISNUMBER(getcolorgreen(주중데이터!W517))=TRUE),"Down-regulation","No")))</f>
        <v>0</v>
      </c>
      <c r="W1773" s="81"/>
      <c r="X1773" s="81">
        <f>IF(AND(주중데이터!X517=0,주중데이터!Y517=0),0,IF(OR(ISNUMBER(getcolorred(주중데이터!X517))=TRUE,ISNUMBER(getcolorred(주중데이터!Y517))=TRUE),"Up-regulation",IF(OR(ISNUMBER(getcolorgreen(주중데이터!X517))=TRUE,ISNUMBER(getcolorgreen(주중데이터!Y517))=TRUE),"Down-regulation","No")))</f>
        <v>0</v>
      </c>
      <c r="Y1773" s="82"/>
      <c r="Z1773" s="76"/>
    </row>
    <row r="1774" spans="1:51">
      <c r="A1774" s="36" t="s">
        <v>26</v>
      </c>
      <c r="B1774" s="81">
        <f>IF(AND(주중데이터!B518=0,주중데이터!C518=0),0,IF(OR(ISNUMBER(getcolorred(주중데이터!B518))=TRUE,ISNUMBER(getcolorred(주중데이터!C518))=TRUE),"Up-regulation",IF(OR(ISNUMBER(getcolorgreen(주중데이터!B518))=TRUE,ISNUMBER(getcolorgreen(주중데이터!C518))=TRUE),"Down-regulation","No")))</f>
        <v>0</v>
      </c>
      <c r="C1774" s="81"/>
      <c r="D1774" s="81">
        <f>IF(AND(주중데이터!D518=0,주중데이터!E518=0),0,IF(OR(ISNUMBER(getcolorred(주중데이터!D518))=TRUE,ISNUMBER(getcolorred(주중데이터!E518))=TRUE),"Up-regulation",IF(OR(ISNUMBER(getcolorgreen(주중데이터!D518))=TRUE,ISNUMBER(getcolorgreen(주중데이터!E518))=TRUE),"Down-regulation","No")))</f>
        <v>0</v>
      </c>
      <c r="E1774" s="81"/>
      <c r="F1774" s="81">
        <f>IF(AND(주중데이터!F518=0,주중데이터!G518=0),0,IF(OR(ISNUMBER(getcolorred(주중데이터!F518))=TRUE,ISNUMBER(getcolorred(주중데이터!G518))=TRUE),"Up-regulation",IF(OR(ISNUMBER(getcolorgreen(주중데이터!F518))=TRUE,ISNUMBER(getcolorgreen(주중데이터!G518))=TRUE),"Down-regulation","No")))</f>
        <v>0</v>
      </c>
      <c r="G1774" s="81"/>
      <c r="H1774" s="81">
        <f>IF(AND(주중데이터!H518=0,주중데이터!I518=0),0,IF(OR(ISNUMBER(getcolorred(주중데이터!H518))=TRUE,ISNUMBER(getcolorred(주중데이터!I518))=TRUE),"Up-regulation",IF(OR(ISNUMBER(getcolorgreen(주중데이터!H518))=TRUE,ISNUMBER(getcolorgreen(주중데이터!I518))=TRUE),"Down-regulation","No")))</f>
        <v>0</v>
      </c>
      <c r="I1774" s="81"/>
      <c r="J1774" s="81">
        <f>IF(AND(주중데이터!J518=0,주중데이터!K518=0),0,IF(OR(ISNUMBER(getcolorred(주중데이터!J518))=TRUE,ISNUMBER(getcolorred(주중데이터!K518))=TRUE),"Up-regulation",IF(OR(ISNUMBER(getcolorgreen(주중데이터!J518))=TRUE,ISNUMBER(getcolorgreen(주중데이터!K518))=TRUE),"Down-regulation","No")))</f>
        <v>0</v>
      </c>
      <c r="K1774" s="81"/>
      <c r="L1774" s="81">
        <f>IF(AND(주중데이터!L518=0,주중데이터!M518=0),0,IF(OR(ISNUMBER(getcolorred(주중데이터!L518))=TRUE,ISNUMBER(getcolorred(주중데이터!M518))=TRUE),"Up-regulation",IF(OR(ISNUMBER(getcolorgreen(주중데이터!L518))=TRUE,ISNUMBER(getcolorgreen(주중데이터!M518))=TRUE),"Down-regulation","No")))</f>
        <v>0</v>
      </c>
      <c r="M1774" s="81"/>
      <c r="N1774" s="81">
        <f>IF(AND(주중데이터!N518=0,주중데이터!O518=0),0,IF(OR(ISNUMBER(getcolorred(주중데이터!N518))=TRUE,ISNUMBER(getcolorred(주중데이터!O518))=TRUE),"Up-regulation",IF(OR(ISNUMBER(getcolorgreen(주중데이터!N518))=TRUE,ISNUMBER(getcolorgreen(주중데이터!O518))=TRUE),"Down-regulation","No")))</f>
        <v>0</v>
      </c>
      <c r="O1774" s="81"/>
      <c r="P1774" s="81">
        <f>IF(AND(주중데이터!P518=0,주중데이터!Q518=0),0,IF(OR(ISNUMBER(getcolorred(주중데이터!P518))=TRUE,ISNUMBER(getcolorred(주중데이터!Q518))=TRUE),"Up-regulation",IF(OR(ISNUMBER(getcolorgreen(주중데이터!P518))=TRUE,ISNUMBER(getcolorgreen(주중데이터!Q518))=TRUE),"Down-regulation","No")))</f>
        <v>0</v>
      </c>
      <c r="Q1774" s="81"/>
      <c r="R1774" s="81">
        <f>IF(AND(주중데이터!R518=0,주중데이터!S518=0),0,IF(OR(ISNUMBER(getcolorred(주중데이터!R518))=TRUE,ISNUMBER(getcolorred(주중데이터!S518))=TRUE),"Up-regulation",IF(OR(ISNUMBER(getcolorgreen(주중데이터!R518))=TRUE,ISNUMBER(getcolorgreen(주중데이터!S518))=TRUE),"Down-regulation","No")))</f>
        <v>0</v>
      </c>
      <c r="S1774" s="81"/>
      <c r="T1774" s="81">
        <f>IF(AND(주중데이터!T518=0,주중데이터!U518=0),0,IF(OR(ISNUMBER(getcolorred(주중데이터!T518))=TRUE,ISNUMBER(getcolorred(주중데이터!U518))=TRUE),"Up-regulation",IF(OR(ISNUMBER(getcolorgreen(주중데이터!T518))=TRUE,ISNUMBER(getcolorgreen(주중데이터!U518))=TRUE),"Down-regulation","No")))</f>
        <v>0</v>
      </c>
      <c r="U1774" s="81"/>
      <c r="V1774" s="81">
        <f>IF(AND(주중데이터!V518=0,주중데이터!W518=0),0,IF(OR(ISNUMBER(getcolorred(주중데이터!V518))=TRUE,ISNUMBER(getcolorred(주중데이터!W518))=TRUE),"Up-regulation",IF(OR(ISNUMBER(getcolorgreen(주중데이터!V518))=TRUE,ISNUMBER(getcolorgreen(주중데이터!W518))=TRUE),"Down-regulation","No")))</f>
        <v>0</v>
      </c>
      <c r="W1774" s="81"/>
      <c r="X1774" s="81">
        <f>IF(AND(주중데이터!X518=0,주중데이터!Y518=0),0,IF(OR(ISNUMBER(getcolorred(주중데이터!X518))=TRUE,ISNUMBER(getcolorred(주중데이터!Y518))=TRUE),"Up-regulation",IF(OR(ISNUMBER(getcolorgreen(주중데이터!X518))=TRUE,ISNUMBER(getcolorgreen(주중데이터!Y518))=TRUE),"Down-regulation","No")))</f>
        <v>0</v>
      </c>
      <c r="Y1774" s="82"/>
      <c r="Z1774" s="76"/>
    </row>
    <row r="1775" spans="1:51">
      <c r="A1775" s="36" t="s">
        <v>27</v>
      </c>
      <c r="B1775" s="81">
        <f>IF(AND(주중데이터!B519=0,주중데이터!C519=0),0,IF(OR(ISNUMBER(getcolorred(주중데이터!B519))=TRUE,ISNUMBER(getcolorred(주중데이터!C519))=TRUE),"Up-regulation",IF(OR(ISNUMBER(getcolorgreen(주중데이터!B519))=TRUE,ISNUMBER(getcolorgreen(주중데이터!C519))=TRUE),"Down-regulation","No")))</f>
        <v>0</v>
      </c>
      <c r="C1775" s="81"/>
      <c r="D1775" s="81">
        <f>IF(AND(주중데이터!D519=0,주중데이터!E519=0),0,IF(OR(ISNUMBER(getcolorred(주중데이터!D519))=TRUE,ISNUMBER(getcolorred(주중데이터!E519))=TRUE),"Up-regulation",IF(OR(ISNUMBER(getcolorgreen(주중데이터!D519))=TRUE,ISNUMBER(getcolorgreen(주중데이터!E519))=TRUE),"Down-regulation","No")))</f>
        <v>0</v>
      </c>
      <c r="E1775" s="81"/>
      <c r="F1775" s="81">
        <f>IF(AND(주중데이터!F519=0,주중데이터!G519=0),0,IF(OR(ISNUMBER(getcolorred(주중데이터!F519))=TRUE,ISNUMBER(getcolorred(주중데이터!G519))=TRUE),"Up-regulation",IF(OR(ISNUMBER(getcolorgreen(주중데이터!F519))=TRUE,ISNUMBER(getcolorgreen(주중데이터!G519))=TRUE),"Down-regulation","No")))</f>
        <v>0</v>
      </c>
      <c r="G1775" s="81"/>
      <c r="H1775" s="81">
        <f>IF(AND(주중데이터!H519=0,주중데이터!I519=0),0,IF(OR(ISNUMBER(getcolorred(주중데이터!H519))=TRUE,ISNUMBER(getcolorred(주중데이터!I519))=TRUE),"Up-regulation",IF(OR(ISNUMBER(getcolorgreen(주중데이터!H519))=TRUE,ISNUMBER(getcolorgreen(주중데이터!I519))=TRUE),"Down-regulation","No")))</f>
        <v>0</v>
      </c>
      <c r="I1775" s="81"/>
      <c r="J1775" s="81">
        <f>IF(AND(주중데이터!J519=0,주중데이터!K519=0),0,IF(OR(ISNUMBER(getcolorred(주중데이터!J519))=TRUE,ISNUMBER(getcolorred(주중데이터!K519))=TRUE),"Up-regulation",IF(OR(ISNUMBER(getcolorgreen(주중데이터!J519))=TRUE,ISNUMBER(getcolorgreen(주중데이터!K519))=TRUE),"Down-regulation","No")))</f>
        <v>0</v>
      </c>
      <c r="K1775" s="81"/>
      <c r="L1775" s="81">
        <f>IF(AND(주중데이터!L519=0,주중데이터!M519=0),0,IF(OR(ISNUMBER(getcolorred(주중데이터!L519))=TRUE,ISNUMBER(getcolorred(주중데이터!M519))=TRUE),"Up-regulation",IF(OR(ISNUMBER(getcolorgreen(주중데이터!L519))=TRUE,ISNUMBER(getcolorgreen(주중데이터!M519))=TRUE),"Down-regulation","No")))</f>
        <v>0</v>
      </c>
      <c r="M1775" s="81"/>
      <c r="N1775" s="81">
        <f>IF(AND(주중데이터!N519=0,주중데이터!O519=0),0,IF(OR(ISNUMBER(getcolorred(주중데이터!N519))=TRUE,ISNUMBER(getcolorred(주중데이터!O519))=TRUE),"Up-regulation",IF(OR(ISNUMBER(getcolorgreen(주중데이터!N519))=TRUE,ISNUMBER(getcolorgreen(주중데이터!O519))=TRUE),"Down-regulation","No")))</f>
        <v>0</v>
      </c>
      <c r="O1775" s="81"/>
      <c r="P1775" s="81">
        <f>IF(AND(주중데이터!P519=0,주중데이터!Q519=0),0,IF(OR(ISNUMBER(getcolorred(주중데이터!P519))=TRUE,ISNUMBER(getcolorred(주중데이터!Q519))=TRUE),"Up-regulation",IF(OR(ISNUMBER(getcolorgreen(주중데이터!P519))=TRUE,ISNUMBER(getcolorgreen(주중데이터!Q519))=TRUE),"Down-regulation","No")))</f>
        <v>0</v>
      </c>
      <c r="Q1775" s="81"/>
      <c r="R1775" s="81">
        <f>IF(AND(주중데이터!R519=0,주중데이터!S519=0),0,IF(OR(ISNUMBER(getcolorred(주중데이터!R519))=TRUE,ISNUMBER(getcolorred(주중데이터!S519))=TRUE),"Up-regulation",IF(OR(ISNUMBER(getcolorgreen(주중데이터!R519))=TRUE,ISNUMBER(getcolorgreen(주중데이터!S519))=TRUE),"Down-regulation","No")))</f>
        <v>0</v>
      </c>
      <c r="S1775" s="81"/>
      <c r="T1775" s="81">
        <f>IF(AND(주중데이터!T519=0,주중데이터!U519=0),0,IF(OR(ISNUMBER(getcolorred(주중데이터!T519))=TRUE,ISNUMBER(getcolorred(주중데이터!U519))=TRUE),"Up-regulation",IF(OR(ISNUMBER(getcolorgreen(주중데이터!T519))=TRUE,ISNUMBER(getcolorgreen(주중데이터!U519))=TRUE),"Down-regulation","No")))</f>
        <v>0</v>
      </c>
      <c r="U1775" s="81"/>
      <c r="V1775" s="81">
        <f>IF(AND(주중데이터!V519=0,주중데이터!W519=0),0,IF(OR(ISNUMBER(getcolorred(주중데이터!V519))=TRUE,ISNUMBER(getcolorred(주중데이터!W519))=TRUE),"Up-regulation",IF(OR(ISNUMBER(getcolorgreen(주중데이터!V519))=TRUE,ISNUMBER(getcolorgreen(주중데이터!W519))=TRUE),"Down-regulation","No")))</f>
        <v>0</v>
      </c>
      <c r="W1775" s="81"/>
      <c r="X1775" s="81">
        <f>IF(AND(주중데이터!X519=0,주중데이터!Y519=0),0,IF(OR(ISNUMBER(getcolorred(주중데이터!X519))=TRUE,ISNUMBER(getcolorred(주중데이터!Y519))=TRUE),"Up-regulation",IF(OR(ISNUMBER(getcolorgreen(주중데이터!X519))=TRUE,ISNUMBER(getcolorgreen(주중데이터!Y519))=TRUE),"Down-regulation","No")))</f>
        <v>0</v>
      </c>
      <c r="Y1775" s="82"/>
      <c r="Z1775" s="76"/>
    </row>
    <row r="1776" spans="1:51">
      <c r="A1776" s="36" t="s">
        <v>28</v>
      </c>
      <c r="B1776" s="81">
        <f>IF(AND(주중데이터!B520=0,주중데이터!C520=0),0,IF(OR(ISNUMBER(getcolorred(주중데이터!B520))=TRUE,ISNUMBER(getcolorred(주중데이터!C520))=TRUE),"Up-regulation",IF(OR(ISNUMBER(getcolorgreen(주중데이터!B520))=TRUE,ISNUMBER(getcolorgreen(주중데이터!C520))=TRUE),"Down-regulation","No")))</f>
        <v>0</v>
      </c>
      <c r="C1776" s="81"/>
      <c r="D1776" s="81">
        <f>IF(AND(주중데이터!D520=0,주중데이터!E520=0),0,IF(OR(ISNUMBER(getcolorred(주중데이터!D520))=TRUE,ISNUMBER(getcolorred(주중데이터!E520))=TRUE),"Up-regulation",IF(OR(ISNUMBER(getcolorgreen(주중데이터!D520))=TRUE,ISNUMBER(getcolorgreen(주중데이터!E520))=TRUE),"Down-regulation","No")))</f>
        <v>0</v>
      </c>
      <c r="E1776" s="81"/>
      <c r="F1776" s="81">
        <f>IF(AND(주중데이터!F520=0,주중데이터!G520=0),0,IF(OR(ISNUMBER(getcolorred(주중데이터!F520))=TRUE,ISNUMBER(getcolorred(주중데이터!G520))=TRUE),"Up-regulation",IF(OR(ISNUMBER(getcolorgreen(주중데이터!F520))=TRUE,ISNUMBER(getcolorgreen(주중데이터!G520))=TRUE),"Down-regulation","No")))</f>
        <v>0</v>
      </c>
      <c r="G1776" s="81"/>
      <c r="H1776" s="81">
        <f>IF(AND(주중데이터!H520=0,주중데이터!I520=0),0,IF(OR(ISNUMBER(getcolorred(주중데이터!H520))=TRUE,ISNUMBER(getcolorred(주중데이터!I520))=TRUE),"Up-regulation",IF(OR(ISNUMBER(getcolorgreen(주중데이터!H520))=TRUE,ISNUMBER(getcolorgreen(주중데이터!I520))=TRUE),"Down-regulation","No")))</f>
        <v>0</v>
      </c>
      <c r="I1776" s="81"/>
      <c r="J1776" s="81">
        <f>IF(AND(주중데이터!J520=0,주중데이터!K520=0),0,IF(OR(ISNUMBER(getcolorred(주중데이터!J520))=TRUE,ISNUMBER(getcolorred(주중데이터!K520))=TRUE),"Up-regulation",IF(OR(ISNUMBER(getcolorgreen(주중데이터!J520))=TRUE,ISNUMBER(getcolorgreen(주중데이터!K520))=TRUE),"Down-regulation","No")))</f>
        <v>0</v>
      </c>
      <c r="K1776" s="81"/>
      <c r="L1776" s="81">
        <f>IF(AND(주중데이터!L520=0,주중데이터!M520=0),0,IF(OR(ISNUMBER(getcolorred(주중데이터!L520))=TRUE,ISNUMBER(getcolorred(주중데이터!M520))=TRUE),"Up-regulation",IF(OR(ISNUMBER(getcolorgreen(주중데이터!L520))=TRUE,ISNUMBER(getcolorgreen(주중데이터!M520))=TRUE),"Down-regulation","No")))</f>
        <v>0</v>
      </c>
      <c r="M1776" s="81"/>
      <c r="N1776" s="81">
        <f>IF(AND(주중데이터!N520=0,주중데이터!O520=0),0,IF(OR(ISNUMBER(getcolorred(주중데이터!N520))=TRUE,ISNUMBER(getcolorred(주중데이터!O520))=TRUE),"Up-regulation",IF(OR(ISNUMBER(getcolorgreen(주중데이터!N520))=TRUE,ISNUMBER(getcolorgreen(주중데이터!O520))=TRUE),"Down-regulation","No")))</f>
        <v>0</v>
      </c>
      <c r="O1776" s="81"/>
      <c r="P1776" s="81">
        <f>IF(AND(주중데이터!P520=0,주중데이터!Q520=0),0,IF(OR(ISNUMBER(getcolorred(주중데이터!P520))=TRUE,ISNUMBER(getcolorred(주중데이터!Q520))=TRUE),"Up-regulation",IF(OR(ISNUMBER(getcolorgreen(주중데이터!P520))=TRUE,ISNUMBER(getcolorgreen(주중데이터!Q520))=TRUE),"Down-regulation","No")))</f>
        <v>0</v>
      </c>
      <c r="Q1776" s="81"/>
      <c r="R1776" s="81">
        <f>IF(AND(주중데이터!R520=0,주중데이터!S520=0),0,IF(OR(ISNUMBER(getcolorred(주중데이터!R520))=TRUE,ISNUMBER(getcolorred(주중데이터!S520))=TRUE),"Up-regulation",IF(OR(ISNUMBER(getcolorgreen(주중데이터!R520))=TRUE,ISNUMBER(getcolorgreen(주중데이터!S520))=TRUE),"Down-regulation","No")))</f>
        <v>0</v>
      </c>
      <c r="S1776" s="81"/>
      <c r="T1776" s="81">
        <f>IF(AND(주중데이터!T520=0,주중데이터!U520=0),0,IF(OR(ISNUMBER(getcolorred(주중데이터!T520))=TRUE,ISNUMBER(getcolorred(주중데이터!U520))=TRUE),"Up-regulation",IF(OR(ISNUMBER(getcolorgreen(주중데이터!T520))=TRUE,ISNUMBER(getcolorgreen(주중데이터!U520))=TRUE),"Down-regulation","No")))</f>
        <v>0</v>
      </c>
      <c r="U1776" s="81"/>
      <c r="V1776" s="81">
        <f>IF(AND(주중데이터!V520=0,주중데이터!W520=0),0,IF(OR(ISNUMBER(getcolorred(주중데이터!V520))=TRUE,ISNUMBER(getcolorred(주중데이터!W520))=TRUE),"Up-regulation",IF(OR(ISNUMBER(getcolorgreen(주중데이터!V520))=TRUE,ISNUMBER(getcolorgreen(주중데이터!W520))=TRUE),"Down-regulation","No")))</f>
        <v>0</v>
      </c>
      <c r="W1776" s="81"/>
      <c r="X1776" s="81">
        <f>IF(AND(주중데이터!X520=0,주중데이터!Y520=0),0,IF(OR(ISNUMBER(getcolorred(주중데이터!X520))=TRUE,ISNUMBER(getcolorred(주중데이터!Y520))=TRUE),"Up-regulation",IF(OR(ISNUMBER(getcolorgreen(주중데이터!X520))=TRUE,ISNUMBER(getcolorgreen(주중데이터!Y520))=TRUE),"Down-regulation","No")))</f>
        <v>0</v>
      </c>
      <c r="Y1776" s="82"/>
      <c r="Z1776" s="76"/>
    </row>
    <row r="1777" spans="1:51">
      <c r="A1777" s="36" t="s">
        <v>29</v>
      </c>
      <c r="B1777" s="81">
        <f>IF(AND(주중데이터!B521=0,주중데이터!C521=0),0,IF(OR(ISNUMBER(getcolorred(주중데이터!B521))=TRUE,ISNUMBER(getcolorred(주중데이터!C521))=TRUE),"Up-regulation",IF(OR(ISNUMBER(getcolorgreen(주중데이터!B521))=TRUE,ISNUMBER(getcolorgreen(주중데이터!C521))=TRUE),"Down-regulation","No")))</f>
        <v>0</v>
      </c>
      <c r="C1777" s="81"/>
      <c r="D1777" s="81">
        <f>IF(AND(주중데이터!D521=0,주중데이터!E521=0),0,IF(OR(ISNUMBER(getcolorred(주중데이터!D521))=TRUE,ISNUMBER(getcolorred(주중데이터!E521))=TRUE),"Up-regulation",IF(OR(ISNUMBER(getcolorgreen(주중데이터!D521))=TRUE,ISNUMBER(getcolorgreen(주중데이터!E521))=TRUE),"Down-regulation","No")))</f>
        <v>0</v>
      </c>
      <c r="E1777" s="81"/>
      <c r="F1777" s="81">
        <f>IF(AND(주중데이터!F521=0,주중데이터!G521=0),0,IF(OR(ISNUMBER(getcolorred(주중데이터!F521))=TRUE,ISNUMBER(getcolorred(주중데이터!G521))=TRUE),"Up-regulation",IF(OR(ISNUMBER(getcolorgreen(주중데이터!F521))=TRUE,ISNUMBER(getcolorgreen(주중데이터!G521))=TRUE),"Down-regulation","No")))</f>
        <v>0</v>
      </c>
      <c r="G1777" s="81"/>
      <c r="H1777" s="81">
        <f>IF(AND(주중데이터!H521=0,주중데이터!I521=0),0,IF(OR(ISNUMBER(getcolorred(주중데이터!H521))=TRUE,ISNUMBER(getcolorred(주중데이터!I521))=TRUE),"Up-regulation",IF(OR(ISNUMBER(getcolorgreen(주중데이터!H521))=TRUE,ISNUMBER(getcolorgreen(주중데이터!I521))=TRUE),"Down-regulation","No")))</f>
        <v>0</v>
      </c>
      <c r="I1777" s="81"/>
      <c r="J1777" s="81">
        <f>IF(AND(주중데이터!J521=0,주중데이터!K521=0),0,IF(OR(ISNUMBER(getcolorred(주중데이터!J521))=TRUE,ISNUMBER(getcolorred(주중데이터!K521))=TRUE),"Up-regulation",IF(OR(ISNUMBER(getcolorgreen(주중데이터!J521))=TRUE,ISNUMBER(getcolorgreen(주중데이터!K521))=TRUE),"Down-regulation","No")))</f>
        <v>0</v>
      </c>
      <c r="K1777" s="81"/>
      <c r="L1777" s="81">
        <f>IF(AND(주중데이터!L521=0,주중데이터!M521=0),0,IF(OR(ISNUMBER(getcolorred(주중데이터!L521))=TRUE,ISNUMBER(getcolorred(주중데이터!M521))=TRUE),"Up-regulation",IF(OR(ISNUMBER(getcolorgreen(주중데이터!L521))=TRUE,ISNUMBER(getcolorgreen(주중데이터!M521))=TRUE),"Down-regulation","No")))</f>
        <v>0</v>
      </c>
      <c r="M1777" s="81"/>
      <c r="N1777" s="81">
        <f>IF(AND(주중데이터!N521=0,주중데이터!O521=0),0,IF(OR(ISNUMBER(getcolorred(주중데이터!N521))=TRUE,ISNUMBER(getcolorred(주중데이터!O521))=TRUE),"Up-regulation",IF(OR(ISNUMBER(getcolorgreen(주중데이터!N521))=TRUE,ISNUMBER(getcolorgreen(주중데이터!O521))=TRUE),"Down-regulation","No")))</f>
        <v>0</v>
      </c>
      <c r="O1777" s="81"/>
      <c r="P1777" s="81">
        <f>IF(AND(주중데이터!P521=0,주중데이터!Q521=0),0,IF(OR(ISNUMBER(getcolorred(주중데이터!P521))=TRUE,ISNUMBER(getcolorred(주중데이터!Q521))=TRUE),"Up-regulation",IF(OR(ISNUMBER(getcolorgreen(주중데이터!P521))=TRUE,ISNUMBER(getcolorgreen(주중데이터!Q521))=TRUE),"Down-regulation","No")))</f>
        <v>0</v>
      </c>
      <c r="Q1777" s="81"/>
      <c r="R1777" s="81">
        <f>IF(AND(주중데이터!R521=0,주중데이터!S521=0),0,IF(OR(ISNUMBER(getcolorred(주중데이터!R521))=TRUE,ISNUMBER(getcolorred(주중데이터!S521))=TRUE),"Up-regulation",IF(OR(ISNUMBER(getcolorgreen(주중데이터!R521))=TRUE,ISNUMBER(getcolorgreen(주중데이터!S521))=TRUE),"Down-regulation","No")))</f>
        <v>0</v>
      </c>
      <c r="S1777" s="81"/>
      <c r="T1777" s="81">
        <f>IF(AND(주중데이터!T521=0,주중데이터!U521=0),0,IF(OR(ISNUMBER(getcolorred(주중데이터!T521))=TRUE,ISNUMBER(getcolorred(주중데이터!U521))=TRUE),"Up-regulation",IF(OR(ISNUMBER(getcolorgreen(주중데이터!T521))=TRUE,ISNUMBER(getcolorgreen(주중데이터!U521))=TRUE),"Down-regulation","No")))</f>
        <v>0</v>
      </c>
      <c r="U1777" s="81"/>
      <c r="V1777" s="81">
        <f>IF(AND(주중데이터!V521=0,주중데이터!W521=0),0,IF(OR(ISNUMBER(getcolorred(주중데이터!V521))=TRUE,ISNUMBER(getcolorred(주중데이터!W521))=TRUE),"Up-regulation",IF(OR(ISNUMBER(getcolorgreen(주중데이터!V521))=TRUE,ISNUMBER(getcolorgreen(주중데이터!W521))=TRUE),"Down-regulation","No")))</f>
        <v>0</v>
      </c>
      <c r="W1777" s="81"/>
      <c r="X1777" s="81">
        <f>IF(AND(주중데이터!X521=0,주중데이터!Y521=0),0,IF(OR(ISNUMBER(getcolorred(주중데이터!X521))=TRUE,ISNUMBER(getcolorred(주중데이터!Y521))=TRUE),"Up-regulation",IF(OR(ISNUMBER(getcolorgreen(주중데이터!X521))=TRUE,ISNUMBER(getcolorgreen(주중데이터!Y521))=TRUE),"Down-regulation","No")))</f>
        <v>0</v>
      </c>
      <c r="Y1777" s="82"/>
      <c r="Z1777" s="76"/>
    </row>
    <row r="1778" spans="1:51">
      <c r="A1778" s="36" t="s">
        <v>30</v>
      </c>
      <c r="B1778" s="81">
        <f>IF(AND(주중데이터!B522=0,주중데이터!C522=0),0,IF(OR(ISNUMBER(getcolorred(주중데이터!B522))=TRUE,ISNUMBER(getcolorred(주중데이터!C522))=TRUE),"Up-regulation",IF(OR(ISNUMBER(getcolorgreen(주중데이터!B522))=TRUE,ISNUMBER(getcolorgreen(주중데이터!C522))=TRUE),"Down-regulation","No")))</f>
        <v>0</v>
      </c>
      <c r="C1778" s="81"/>
      <c r="D1778" s="81">
        <f>IF(AND(주중데이터!D522=0,주중데이터!E522=0),0,IF(OR(ISNUMBER(getcolorred(주중데이터!D522))=TRUE,ISNUMBER(getcolorred(주중데이터!E522))=TRUE),"Up-regulation",IF(OR(ISNUMBER(getcolorgreen(주중데이터!D522))=TRUE,ISNUMBER(getcolorgreen(주중데이터!E522))=TRUE),"Down-regulation","No")))</f>
        <v>0</v>
      </c>
      <c r="E1778" s="81"/>
      <c r="F1778" s="81">
        <f>IF(AND(주중데이터!F522=0,주중데이터!G522=0),0,IF(OR(ISNUMBER(getcolorred(주중데이터!F522))=TRUE,ISNUMBER(getcolorred(주중데이터!G522))=TRUE),"Up-regulation",IF(OR(ISNUMBER(getcolorgreen(주중데이터!F522))=TRUE,ISNUMBER(getcolorgreen(주중데이터!G522))=TRUE),"Down-regulation","No")))</f>
        <v>0</v>
      </c>
      <c r="G1778" s="81"/>
      <c r="H1778" s="81">
        <f>IF(AND(주중데이터!H522=0,주중데이터!I522=0),0,IF(OR(ISNUMBER(getcolorred(주중데이터!H522))=TRUE,ISNUMBER(getcolorred(주중데이터!I522))=TRUE),"Up-regulation",IF(OR(ISNUMBER(getcolorgreen(주중데이터!H522))=TRUE,ISNUMBER(getcolorgreen(주중데이터!I522))=TRUE),"Down-regulation","No")))</f>
        <v>0</v>
      </c>
      <c r="I1778" s="81"/>
      <c r="J1778" s="81">
        <f>IF(AND(주중데이터!J522=0,주중데이터!K522=0),0,IF(OR(ISNUMBER(getcolorred(주중데이터!J522))=TRUE,ISNUMBER(getcolorred(주중데이터!K522))=TRUE),"Up-regulation",IF(OR(ISNUMBER(getcolorgreen(주중데이터!J522))=TRUE,ISNUMBER(getcolorgreen(주중데이터!K522))=TRUE),"Down-regulation","No")))</f>
        <v>0</v>
      </c>
      <c r="K1778" s="81"/>
      <c r="L1778" s="81">
        <f>IF(AND(주중데이터!L522=0,주중데이터!M522=0),0,IF(OR(ISNUMBER(getcolorred(주중데이터!L522))=TRUE,ISNUMBER(getcolorred(주중데이터!M522))=TRUE),"Up-regulation",IF(OR(ISNUMBER(getcolorgreen(주중데이터!L522))=TRUE,ISNUMBER(getcolorgreen(주중데이터!M522))=TRUE),"Down-regulation","No")))</f>
        <v>0</v>
      </c>
      <c r="M1778" s="81"/>
      <c r="N1778" s="81">
        <f>IF(AND(주중데이터!N522=0,주중데이터!O522=0),0,IF(OR(ISNUMBER(getcolorred(주중데이터!N522))=TRUE,ISNUMBER(getcolorred(주중데이터!O522))=TRUE),"Up-regulation",IF(OR(ISNUMBER(getcolorgreen(주중데이터!N522))=TRUE,ISNUMBER(getcolorgreen(주중데이터!O522))=TRUE),"Down-regulation","No")))</f>
        <v>0</v>
      </c>
      <c r="O1778" s="81"/>
      <c r="P1778" s="81">
        <f>IF(AND(주중데이터!P522=0,주중데이터!Q522=0),0,IF(OR(ISNUMBER(getcolorred(주중데이터!P522))=TRUE,ISNUMBER(getcolorred(주중데이터!Q522))=TRUE),"Up-regulation",IF(OR(ISNUMBER(getcolorgreen(주중데이터!P522))=TRUE,ISNUMBER(getcolorgreen(주중데이터!Q522))=TRUE),"Down-regulation","No")))</f>
        <v>0</v>
      </c>
      <c r="Q1778" s="81"/>
      <c r="R1778" s="81">
        <f>IF(AND(주중데이터!R522=0,주중데이터!S522=0),0,IF(OR(ISNUMBER(getcolorred(주중데이터!R522))=TRUE,ISNUMBER(getcolorred(주중데이터!S522))=TRUE),"Up-regulation",IF(OR(ISNUMBER(getcolorgreen(주중데이터!R522))=TRUE,ISNUMBER(getcolorgreen(주중데이터!S522))=TRUE),"Down-regulation","No")))</f>
        <v>0</v>
      </c>
      <c r="S1778" s="81"/>
      <c r="T1778" s="81">
        <f>IF(AND(주중데이터!T522=0,주중데이터!U522=0),0,IF(OR(ISNUMBER(getcolorred(주중데이터!T522))=TRUE,ISNUMBER(getcolorred(주중데이터!U522))=TRUE),"Up-regulation",IF(OR(ISNUMBER(getcolorgreen(주중데이터!T522))=TRUE,ISNUMBER(getcolorgreen(주중데이터!U522))=TRUE),"Down-regulation","No")))</f>
        <v>0</v>
      </c>
      <c r="U1778" s="81"/>
      <c r="V1778" s="81">
        <f>IF(AND(주중데이터!V522=0,주중데이터!W522=0),0,IF(OR(ISNUMBER(getcolorred(주중데이터!V522))=TRUE,ISNUMBER(getcolorred(주중데이터!W522))=TRUE),"Up-regulation",IF(OR(ISNUMBER(getcolorgreen(주중데이터!V522))=TRUE,ISNUMBER(getcolorgreen(주중데이터!W522))=TRUE),"Down-regulation","No")))</f>
        <v>0</v>
      </c>
      <c r="W1778" s="81"/>
      <c r="X1778" s="81">
        <f>IF(AND(주중데이터!X522=0,주중데이터!Y522=0),0,IF(OR(ISNUMBER(getcolorred(주중데이터!X522))=TRUE,ISNUMBER(getcolorred(주중데이터!Y522))=TRUE),"Up-regulation",IF(OR(ISNUMBER(getcolorgreen(주중데이터!X522))=TRUE,ISNUMBER(getcolorgreen(주중데이터!Y522))=TRUE),"Down-regulation","No")))</f>
        <v>0</v>
      </c>
      <c r="Y1778" s="82"/>
      <c r="Z1778" s="76"/>
    </row>
    <row r="1779" spans="1:51">
      <c r="A1779" s="36" t="s">
        <v>31</v>
      </c>
      <c r="B1779" s="81">
        <f>IF(AND(주중데이터!B523=0,주중데이터!C523=0),0,IF(OR(ISNUMBER(getcolorred(주중데이터!B523))=TRUE,ISNUMBER(getcolorred(주중데이터!C523))=TRUE),"Up-regulation",IF(OR(ISNUMBER(getcolorgreen(주중데이터!B523))=TRUE,ISNUMBER(getcolorgreen(주중데이터!C523))=TRUE),"Down-regulation","No")))</f>
        <v>0</v>
      </c>
      <c r="C1779" s="81"/>
      <c r="D1779" s="81">
        <f>IF(AND(주중데이터!D523=0,주중데이터!E523=0),0,IF(OR(ISNUMBER(getcolorred(주중데이터!D523))=TRUE,ISNUMBER(getcolorred(주중데이터!E523))=TRUE),"Up-regulation",IF(OR(ISNUMBER(getcolorgreen(주중데이터!D523))=TRUE,ISNUMBER(getcolorgreen(주중데이터!E523))=TRUE),"Down-regulation","No")))</f>
        <v>0</v>
      </c>
      <c r="E1779" s="81"/>
      <c r="F1779" s="81">
        <f>IF(AND(주중데이터!F523=0,주중데이터!G523=0),0,IF(OR(ISNUMBER(getcolorred(주중데이터!F523))=TRUE,ISNUMBER(getcolorred(주중데이터!G523))=TRUE),"Up-regulation",IF(OR(ISNUMBER(getcolorgreen(주중데이터!F523))=TRUE,ISNUMBER(getcolorgreen(주중데이터!G523))=TRUE),"Down-regulation","No")))</f>
        <v>0</v>
      </c>
      <c r="G1779" s="81"/>
      <c r="H1779" s="81">
        <f>IF(AND(주중데이터!H523=0,주중데이터!I523=0),0,IF(OR(ISNUMBER(getcolorred(주중데이터!H523))=TRUE,ISNUMBER(getcolorred(주중데이터!I523))=TRUE),"Up-regulation",IF(OR(ISNUMBER(getcolorgreen(주중데이터!H523))=TRUE,ISNUMBER(getcolorgreen(주중데이터!I523))=TRUE),"Down-regulation","No")))</f>
        <v>0</v>
      </c>
      <c r="I1779" s="81"/>
      <c r="J1779" s="81">
        <f>IF(AND(주중데이터!J523=0,주중데이터!K523=0),0,IF(OR(ISNUMBER(getcolorred(주중데이터!J523))=TRUE,ISNUMBER(getcolorred(주중데이터!K523))=TRUE),"Up-regulation",IF(OR(ISNUMBER(getcolorgreen(주중데이터!J523))=TRUE,ISNUMBER(getcolorgreen(주중데이터!K523))=TRUE),"Down-regulation","No")))</f>
        <v>0</v>
      </c>
      <c r="K1779" s="81"/>
      <c r="L1779" s="81">
        <f>IF(AND(주중데이터!L523=0,주중데이터!M523=0),0,IF(OR(ISNUMBER(getcolorred(주중데이터!L523))=TRUE,ISNUMBER(getcolorred(주중데이터!M523))=TRUE),"Up-regulation",IF(OR(ISNUMBER(getcolorgreen(주중데이터!L523))=TRUE,ISNUMBER(getcolorgreen(주중데이터!M523))=TRUE),"Down-regulation","No")))</f>
        <v>0</v>
      </c>
      <c r="M1779" s="81"/>
      <c r="N1779" s="81">
        <f>IF(AND(주중데이터!N523=0,주중데이터!O523=0),0,IF(OR(ISNUMBER(getcolorred(주중데이터!N523))=TRUE,ISNUMBER(getcolorred(주중데이터!O523))=TRUE),"Up-regulation",IF(OR(ISNUMBER(getcolorgreen(주중데이터!N523))=TRUE,ISNUMBER(getcolorgreen(주중데이터!O523))=TRUE),"Down-regulation","No")))</f>
        <v>0</v>
      </c>
      <c r="O1779" s="81"/>
      <c r="P1779" s="81">
        <f>IF(AND(주중데이터!P523=0,주중데이터!Q523=0),0,IF(OR(ISNUMBER(getcolorred(주중데이터!P523))=TRUE,ISNUMBER(getcolorred(주중데이터!Q523))=TRUE),"Up-regulation",IF(OR(ISNUMBER(getcolorgreen(주중데이터!P523))=TRUE,ISNUMBER(getcolorgreen(주중데이터!Q523))=TRUE),"Down-regulation","No")))</f>
        <v>0</v>
      </c>
      <c r="Q1779" s="81"/>
      <c r="R1779" s="81">
        <f>IF(AND(주중데이터!R523=0,주중데이터!S523=0),0,IF(OR(ISNUMBER(getcolorred(주중데이터!R523))=TRUE,ISNUMBER(getcolorred(주중데이터!S523))=TRUE),"Up-regulation",IF(OR(ISNUMBER(getcolorgreen(주중데이터!R523))=TRUE,ISNUMBER(getcolorgreen(주중데이터!S523))=TRUE),"Down-regulation","No")))</f>
        <v>0</v>
      </c>
      <c r="S1779" s="81"/>
      <c r="T1779" s="81">
        <f>IF(AND(주중데이터!T523=0,주중데이터!U523=0),0,IF(OR(ISNUMBER(getcolorred(주중데이터!T523))=TRUE,ISNUMBER(getcolorred(주중데이터!U523))=TRUE),"Up-regulation",IF(OR(ISNUMBER(getcolorgreen(주중데이터!T523))=TRUE,ISNUMBER(getcolorgreen(주중데이터!U523))=TRUE),"Down-regulation","No")))</f>
        <v>0</v>
      </c>
      <c r="U1779" s="81"/>
      <c r="V1779" s="81">
        <f>IF(AND(주중데이터!V523=0,주중데이터!W523=0),0,IF(OR(ISNUMBER(getcolorred(주중데이터!V523))=TRUE,ISNUMBER(getcolorred(주중데이터!W523))=TRUE),"Up-regulation",IF(OR(ISNUMBER(getcolorgreen(주중데이터!V523))=TRUE,ISNUMBER(getcolorgreen(주중데이터!W523))=TRUE),"Down-regulation","No")))</f>
        <v>0</v>
      </c>
      <c r="W1779" s="81"/>
      <c r="X1779" s="81">
        <f>IF(AND(주중데이터!X523=0,주중데이터!Y523=0),0,IF(OR(ISNUMBER(getcolorred(주중데이터!X523))=TRUE,ISNUMBER(getcolorred(주중데이터!Y523))=TRUE),"Up-regulation",IF(OR(ISNUMBER(getcolorgreen(주중데이터!X523))=TRUE,ISNUMBER(getcolorgreen(주중데이터!Y523))=TRUE),"Down-regulation","No")))</f>
        <v>0</v>
      </c>
      <c r="Y1779" s="82"/>
      <c r="Z1779" s="76"/>
    </row>
    <row r="1780" spans="1:51">
      <c r="A1780" s="36" t="s">
        <v>32</v>
      </c>
      <c r="B1780" s="81">
        <f>IF(AND(주중데이터!B524=0,주중데이터!C524=0),0,IF(OR(ISNUMBER(getcolorred(주중데이터!B524))=TRUE,ISNUMBER(getcolorred(주중데이터!C524))=TRUE),"Up-regulation",IF(OR(ISNUMBER(getcolorgreen(주중데이터!B524))=TRUE,ISNUMBER(getcolorgreen(주중데이터!C524))=TRUE),"Down-regulation","No")))</f>
        <v>0</v>
      </c>
      <c r="C1780" s="81"/>
      <c r="D1780" s="81">
        <f>IF(AND(주중데이터!D524=0,주중데이터!E524=0),0,IF(OR(ISNUMBER(getcolorred(주중데이터!D524))=TRUE,ISNUMBER(getcolorred(주중데이터!E524))=TRUE),"Up-regulation",IF(OR(ISNUMBER(getcolorgreen(주중데이터!D524))=TRUE,ISNUMBER(getcolorgreen(주중데이터!E524))=TRUE),"Down-regulation","No")))</f>
        <v>0</v>
      </c>
      <c r="E1780" s="81"/>
      <c r="F1780" s="81">
        <f>IF(AND(주중데이터!F524=0,주중데이터!G524=0),0,IF(OR(ISNUMBER(getcolorred(주중데이터!F524))=TRUE,ISNUMBER(getcolorred(주중데이터!G524))=TRUE),"Up-regulation",IF(OR(ISNUMBER(getcolorgreen(주중데이터!F524))=TRUE,ISNUMBER(getcolorgreen(주중데이터!G524))=TRUE),"Down-regulation","No")))</f>
        <v>0</v>
      </c>
      <c r="G1780" s="81"/>
      <c r="H1780" s="81">
        <f>IF(AND(주중데이터!H524=0,주중데이터!I524=0),0,IF(OR(ISNUMBER(getcolorred(주중데이터!H524))=TRUE,ISNUMBER(getcolorred(주중데이터!I524))=TRUE),"Up-regulation",IF(OR(ISNUMBER(getcolorgreen(주중데이터!H524))=TRUE,ISNUMBER(getcolorgreen(주중데이터!I524))=TRUE),"Down-regulation","No")))</f>
        <v>0</v>
      </c>
      <c r="I1780" s="81"/>
      <c r="J1780" s="81">
        <f>IF(AND(주중데이터!J524=0,주중데이터!K524=0),0,IF(OR(ISNUMBER(getcolorred(주중데이터!J524))=TRUE,ISNUMBER(getcolorred(주중데이터!K524))=TRUE),"Up-regulation",IF(OR(ISNUMBER(getcolorgreen(주중데이터!J524))=TRUE,ISNUMBER(getcolorgreen(주중데이터!K524))=TRUE),"Down-regulation","No")))</f>
        <v>0</v>
      </c>
      <c r="K1780" s="81"/>
      <c r="L1780" s="81">
        <f>IF(AND(주중데이터!L524=0,주중데이터!M524=0),0,IF(OR(ISNUMBER(getcolorred(주중데이터!L524))=TRUE,ISNUMBER(getcolorred(주중데이터!M524))=TRUE),"Up-regulation",IF(OR(ISNUMBER(getcolorgreen(주중데이터!L524))=TRUE,ISNUMBER(getcolorgreen(주중데이터!M524))=TRUE),"Down-regulation","No")))</f>
        <v>0</v>
      </c>
      <c r="M1780" s="81"/>
      <c r="N1780" s="81">
        <f>IF(AND(주중데이터!N524=0,주중데이터!O524=0),0,IF(OR(ISNUMBER(getcolorred(주중데이터!N524))=TRUE,ISNUMBER(getcolorred(주중데이터!O524))=TRUE),"Up-regulation",IF(OR(ISNUMBER(getcolorgreen(주중데이터!N524))=TRUE,ISNUMBER(getcolorgreen(주중데이터!O524))=TRUE),"Down-regulation","No")))</f>
        <v>0</v>
      </c>
      <c r="O1780" s="81"/>
      <c r="P1780" s="81">
        <f>IF(AND(주중데이터!P524=0,주중데이터!Q524=0),0,IF(OR(ISNUMBER(getcolorred(주중데이터!P524))=TRUE,ISNUMBER(getcolorred(주중데이터!Q524))=TRUE),"Up-regulation",IF(OR(ISNUMBER(getcolorgreen(주중데이터!P524))=TRUE,ISNUMBER(getcolorgreen(주중데이터!Q524))=TRUE),"Down-regulation","No")))</f>
        <v>0</v>
      </c>
      <c r="Q1780" s="81"/>
      <c r="R1780" s="81">
        <f>IF(AND(주중데이터!R524=0,주중데이터!S524=0),0,IF(OR(ISNUMBER(getcolorred(주중데이터!R524))=TRUE,ISNUMBER(getcolorred(주중데이터!S524))=TRUE),"Up-regulation",IF(OR(ISNUMBER(getcolorgreen(주중데이터!R524))=TRUE,ISNUMBER(getcolorgreen(주중데이터!S524))=TRUE),"Down-regulation","No")))</f>
        <v>0</v>
      </c>
      <c r="S1780" s="81"/>
      <c r="T1780" s="81">
        <f>IF(AND(주중데이터!T524=0,주중데이터!U524=0),0,IF(OR(ISNUMBER(getcolorred(주중데이터!T524))=TRUE,ISNUMBER(getcolorred(주중데이터!U524))=TRUE),"Up-regulation",IF(OR(ISNUMBER(getcolorgreen(주중데이터!T524))=TRUE,ISNUMBER(getcolorgreen(주중데이터!U524))=TRUE),"Down-regulation","No")))</f>
        <v>0</v>
      </c>
      <c r="U1780" s="81"/>
      <c r="V1780" s="81">
        <f>IF(AND(주중데이터!V524=0,주중데이터!W524=0),0,IF(OR(ISNUMBER(getcolorred(주중데이터!V524))=TRUE,ISNUMBER(getcolorred(주중데이터!W524))=TRUE),"Up-regulation",IF(OR(ISNUMBER(getcolorgreen(주중데이터!V524))=TRUE,ISNUMBER(getcolorgreen(주중데이터!W524))=TRUE),"Down-regulation","No")))</f>
        <v>0</v>
      </c>
      <c r="W1780" s="81"/>
      <c r="X1780" s="81">
        <f>IF(AND(주중데이터!X524=0,주중데이터!Y524=0),0,IF(OR(ISNUMBER(getcolorred(주중데이터!X524))=TRUE,ISNUMBER(getcolorred(주중데이터!Y524))=TRUE),"Up-regulation",IF(OR(ISNUMBER(getcolorgreen(주중데이터!X524))=TRUE,ISNUMBER(getcolorgreen(주중데이터!Y524))=TRUE),"Down-regulation","No")))</f>
        <v>0</v>
      </c>
      <c r="Y1780" s="82"/>
      <c r="Z1780" s="76"/>
    </row>
    <row r="1781" spans="1:51">
      <c r="A1781" s="36" t="s">
        <v>33</v>
      </c>
      <c r="B1781" s="81">
        <f>IF(AND(주중데이터!B525=0,주중데이터!C525=0),0,IF(OR(ISNUMBER(getcolorred(주중데이터!B525))=TRUE,ISNUMBER(getcolorred(주중데이터!C525))=TRUE),"Up-regulation",IF(OR(ISNUMBER(getcolorgreen(주중데이터!B525))=TRUE,ISNUMBER(getcolorgreen(주중데이터!C525))=TRUE),"Down-regulation","No")))</f>
        <v>0</v>
      </c>
      <c r="C1781" s="81"/>
      <c r="D1781" s="81">
        <f>IF(AND(주중데이터!D525=0,주중데이터!E525=0),0,IF(OR(ISNUMBER(getcolorred(주중데이터!D525))=TRUE,ISNUMBER(getcolorred(주중데이터!E525))=TRUE),"Up-regulation",IF(OR(ISNUMBER(getcolorgreen(주중데이터!D525))=TRUE,ISNUMBER(getcolorgreen(주중데이터!E525))=TRUE),"Down-regulation","No")))</f>
        <v>0</v>
      </c>
      <c r="E1781" s="81"/>
      <c r="F1781" s="81">
        <f>IF(AND(주중데이터!F525=0,주중데이터!G525=0),0,IF(OR(ISNUMBER(getcolorred(주중데이터!F525))=TRUE,ISNUMBER(getcolorred(주중데이터!G525))=TRUE),"Up-regulation",IF(OR(ISNUMBER(getcolorgreen(주중데이터!F525))=TRUE,ISNUMBER(getcolorgreen(주중데이터!G525))=TRUE),"Down-regulation","No")))</f>
        <v>0</v>
      </c>
      <c r="G1781" s="81"/>
      <c r="H1781" s="81">
        <f>IF(AND(주중데이터!H525=0,주중데이터!I525=0),0,IF(OR(ISNUMBER(getcolorred(주중데이터!H525))=TRUE,ISNUMBER(getcolorred(주중데이터!I525))=TRUE),"Up-regulation",IF(OR(ISNUMBER(getcolorgreen(주중데이터!H525))=TRUE,ISNUMBER(getcolorgreen(주중데이터!I525))=TRUE),"Down-regulation","No")))</f>
        <v>0</v>
      </c>
      <c r="I1781" s="81"/>
      <c r="J1781" s="81">
        <f>IF(AND(주중데이터!J525=0,주중데이터!K525=0),0,IF(OR(ISNUMBER(getcolorred(주중데이터!J525))=TRUE,ISNUMBER(getcolorred(주중데이터!K525))=TRUE),"Up-regulation",IF(OR(ISNUMBER(getcolorgreen(주중데이터!J525))=TRUE,ISNUMBER(getcolorgreen(주중데이터!K525))=TRUE),"Down-regulation","No")))</f>
        <v>0</v>
      </c>
      <c r="K1781" s="81"/>
      <c r="L1781" s="81">
        <f>IF(AND(주중데이터!L525=0,주중데이터!M525=0),0,IF(OR(ISNUMBER(getcolorred(주중데이터!L525))=TRUE,ISNUMBER(getcolorred(주중데이터!M525))=TRUE),"Up-regulation",IF(OR(ISNUMBER(getcolorgreen(주중데이터!L525))=TRUE,ISNUMBER(getcolorgreen(주중데이터!M525))=TRUE),"Down-regulation","No")))</f>
        <v>0</v>
      </c>
      <c r="M1781" s="81"/>
      <c r="N1781" s="81">
        <f>IF(AND(주중데이터!N525=0,주중데이터!O525=0),0,IF(OR(ISNUMBER(getcolorred(주중데이터!N525))=TRUE,ISNUMBER(getcolorred(주중데이터!O525))=TRUE),"Up-regulation",IF(OR(ISNUMBER(getcolorgreen(주중데이터!N525))=TRUE,ISNUMBER(getcolorgreen(주중데이터!O525))=TRUE),"Down-regulation","No")))</f>
        <v>0</v>
      </c>
      <c r="O1781" s="81"/>
      <c r="P1781" s="81">
        <f>IF(AND(주중데이터!P525=0,주중데이터!Q525=0),0,IF(OR(ISNUMBER(getcolorred(주중데이터!P525))=TRUE,ISNUMBER(getcolorred(주중데이터!Q525))=TRUE),"Up-regulation",IF(OR(ISNUMBER(getcolorgreen(주중데이터!P525))=TRUE,ISNUMBER(getcolorgreen(주중데이터!Q525))=TRUE),"Down-regulation","No")))</f>
        <v>0</v>
      </c>
      <c r="Q1781" s="81"/>
      <c r="R1781" s="81">
        <f>IF(AND(주중데이터!R525=0,주중데이터!S525=0),0,IF(OR(ISNUMBER(getcolorred(주중데이터!R525))=TRUE,ISNUMBER(getcolorred(주중데이터!S525))=TRUE),"Up-regulation",IF(OR(ISNUMBER(getcolorgreen(주중데이터!R525))=TRUE,ISNUMBER(getcolorgreen(주중데이터!S525))=TRUE),"Down-regulation","No")))</f>
        <v>0</v>
      </c>
      <c r="S1781" s="81"/>
      <c r="T1781" s="81">
        <f>IF(AND(주중데이터!T525=0,주중데이터!U525=0),0,IF(OR(ISNUMBER(getcolorred(주중데이터!T525))=TRUE,ISNUMBER(getcolorred(주중데이터!U525))=TRUE),"Up-regulation",IF(OR(ISNUMBER(getcolorgreen(주중데이터!T525))=TRUE,ISNUMBER(getcolorgreen(주중데이터!U525))=TRUE),"Down-regulation","No")))</f>
        <v>0</v>
      </c>
      <c r="U1781" s="81"/>
      <c r="V1781" s="81">
        <f>IF(AND(주중데이터!V525=0,주중데이터!W525=0),0,IF(OR(ISNUMBER(getcolorred(주중데이터!V525))=TRUE,ISNUMBER(getcolorred(주중데이터!W525))=TRUE),"Up-regulation",IF(OR(ISNUMBER(getcolorgreen(주중데이터!V525))=TRUE,ISNUMBER(getcolorgreen(주중데이터!W525))=TRUE),"Down-regulation","No")))</f>
        <v>0</v>
      </c>
      <c r="W1781" s="81"/>
      <c r="X1781" s="81">
        <f>IF(AND(주중데이터!X525=0,주중데이터!Y525=0),0,IF(OR(ISNUMBER(getcolorred(주중데이터!X525))=TRUE,ISNUMBER(getcolorred(주중데이터!Y525))=TRUE),"Up-regulation",IF(OR(ISNUMBER(getcolorgreen(주중데이터!X525))=TRUE,ISNUMBER(getcolorgreen(주중데이터!Y525))=TRUE),"Down-regulation","No")))</f>
        <v>0</v>
      </c>
      <c r="Y1781" s="82"/>
      <c r="Z1781" s="76"/>
    </row>
    <row r="1782" spans="1:51">
      <c r="A1782" s="36" t="s">
        <v>34</v>
      </c>
      <c r="B1782" s="81">
        <f>IF(AND(주중데이터!B526=0,주중데이터!C526=0),0,IF(OR(ISNUMBER(getcolorred(주중데이터!B526))=TRUE,ISNUMBER(getcolorred(주중데이터!C526))=TRUE),"Up-regulation",IF(OR(ISNUMBER(getcolorgreen(주중데이터!B526))=TRUE,ISNUMBER(getcolorgreen(주중데이터!C526))=TRUE),"Down-regulation","No")))</f>
        <v>0</v>
      </c>
      <c r="C1782" s="81"/>
      <c r="D1782" s="81">
        <f>IF(AND(주중데이터!D526=0,주중데이터!E526=0),0,IF(OR(ISNUMBER(getcolorred(주중데이터!D526))=TRUE,ISNUMBER(getcolorred(주중데이터!E526))=TRUE),"Up-regulation",IF(OR(ISNUMBER(getcolorgreen(주중데이터!D526))=TRUE,ISNUMBER(getcolorgreen(주중데이터!E526))=TRUE),"Down-regulation","No")))</f>
        <v>0</v>
      </c>
      <c r="E1782" s="81"/>
      <c r="F1782" s="81">
        <f>IF(AND(주중데이터!F526=0,주중데이터!G526=0),0,IF(OR(ISNUMBER(getcolorred(주중데이터!F526))=TRUE,ISNUMBER(getcolorred(주중데이터!G526))=TRUE),"Up-regulation",IF(OR(ISNUMBER(getcolorgreen(주중데이터!F526))=TRUE,ISNUMBER(getcolorgreen(주중데이터!G526))=TRUE),"Down-regulation","No")))</f>
        <v>0</v>
      </c>
      <c r="G1782" s="81"/>
      <c r="H1782" s="81">
        <f>IF(AND(주중데이터!H526=0,주중데이터!I526=0),0,IF(OR(ISNUMBER(getcolorred(주중데이터!H526))=TRUE,ISNUMBER(getcolorred(주중데이터!I526))=TRUE),"Up-regulation",IF(OR(ISNUMBER(getcolorgreen(주중데이터!H526))=TRUE,ISNUMBER(getcolorgreen(주중데이터!I526))=TRUE),"Down-regulation","No")))</f>
        <v>0</v>
      </c>
      <c r="I1782" s="81"/>
      <c r="J1782" s="81">
        <f>IF(AND(주중데이터!J526=0,주중데이터!K526=0),0,IF(OR(ISNUMBER(getcolorred(주중데이터!J526))=TRUE,ISNUMBER(getcolorred(주중데이터!K526))=TRUE),"Up-regulation",IF(OR(ISNUMBER(getcolorgreen(주중데이터!J526))=TRUE,ISNUMBER(getcolorgreen(주중데이터!K526))=TRUE),"Down-regulation","No")))</f>
        <v>0</v>
      </c>
      <c r="K1782" s="81"/>
      <c r="L1782" s="81">
        <f>IF(AND(주중데이터!L526=0,주중데이터!M526=0),0,IF(OR(ISNUMBER(getcolorred(주중데이터!L526))=TRUE,ISNUMBER(getcolorred(주중데이터!M526))=TRUE),"Up-regulation",IF(OR(ISNUMBER(getcolorgreen(주중데이터!L526))=TRUE,ISNUMBER(getcolorgreen(주중데이터!M526))=TRUE),"Down-regulation","No")))</f>
        <v>0</v>
      </c>
      <c r="M1782" s="81"/>
      <c r="N1782" s="81">
        <f>IF(AND(주중데이터!N526=0,주중데이터!O526=0),0,IF(OR(ISNUMBER(getcolorred(주중데이터!N526))=TRUE,ISNUMBER(getcolorred(주중데이터!O526))=TRUE),"Up-regulation",IF(OR(ISNUMBER(getcolorgreen(주중데이터!N526))=TRUE,ISNUMBER(getcolorgreen(주중데이터!O526))=TRUE),"Down-regulation","No")))</f>
        <v>0</v>
      </c>
      <c r="O1782" s="81"/>
      <c r="P1782" s="81">
        <f>IF(AND(주중데이터!P526=0,주중데이터!Q526=0),0,IF(OR(ISNUMBER(getcolorred(주중데이터!P526))=TRUE,ISNUMBER(getcolorred(주중데이터!Q526))=TRUE),"Up-regulation",IF(OR(ISNUMBER(getcolorgreen(주중데이터!P526))=TRUE,ISNUMBER(getcolorgreen(주중데이터!Q526))=TRUE),"Down-regulation","No")))</f>
        <v>0</v>
      </c>
      <c r="Q1782" s="81"/>
      <c r="R1782" s="81">
        <f>IF(AND(주중데이터!R526=0,주중데이터!S526=0),0,IF(OR(ISNUMBER(getcolorred(주중데이터!R526))=TRUE,ISNUMBER(getcolorred(주중데이터!S526))=TRUE),"Up-regulation",IF(OR(ISNUMBER(getcolorgreen(주중데이터!R526))=TRUE,ISNUMBER(getcolorgreen(주중데이터!S526))=TRUE),"Down-regulation","No")))</f>
        <v>0</v>
      </c>
      <c r="S1782" s="81"/>
      <c r="T1782" s="81">
        <f>IF(AND(주중데이터!T526=0,주중데이터!U526=0),0,IF(OR(ISNUMBER(getcolorred(주중데이터!T526))=TRUE,ISNUMBER(getcolorred(주중데이터!U526))=TRUE),"Up-regulation",IF(OR(ISNUMBER(getcolorgreen(주중데이터!T526))=TRUE,ISNUMBER(getcolorgreen(주중데이터!U526))=TRUE),"Down-regulation","No")))</f>
        <v>0</v>
      </c>
      <c r="U1782" s="81"/>
      <c r="V1782" s="81">
        <f>IF(AND(주중데이터!V526=0,주중데이터!W526=0),0,IF(OR(ISNUMBER(getcolorred(주중데이터!V526))=TRUE,ISNUMBER(getcolorred(주중데이터!W526))=TRUE),"Up-regulation",IF(OR(ISNUMBER(getcolorgreen(주중데이터!V526))=TRUE,ISNUMBER(getcolorgreen(주중데이터!W526))=TRUE),"Down-regulation","No")))</f>
        <v>0</v>
      </c>
      <c r="W1782" s="81"/>
      <c r="X1782" s="81">
        <f>IF(AND(주중데이터!X526=0,주중데이터!Y526=0),0,IF(OR(ISNUMBER(getcolorred(주중데이터!X526))=TRUE,ISNUMBER(getcolorred(주중데이터!Y526))=TRUE),"Up-regulation",IF(OR(ISNUMBER(getcolorgreen(주중데이터!X526))=TRUE,ISNUMBER(getcolorgreen(주중데이터!Y526))=TRUE),"Down-regulation","No")))</f>
        <v>0</v>
      </c>
      <c r="Y1782" s="82"/>
      <c r="Z1782" s="76"/>
    </row>
    <row r="1783" spans="1:51" ht="17.25" thickBot="1">
      <c r="A1783" s="36" t="s">
        <v>35</v>
      </c>
      <c r="B1783" s="81">
        <f>IF(AND(주중데이터!B527=0,주중데이터!C527=0),0,IF(OR(ISNUMBER(getcolorred(주중데이터!B527))=TRUE,ISNUMBER(getcolorred(주중데이터!C527))=TRUE),"Up-regulation",IF(OR(ISNUMBER(getcolorgreen(주중데이터!B527))=TRUE,ISNUMBER(getcolorgreen(주중데이터!C527))=TRUE),"Down-regulation","No")))</f>
        <v>0</v>
      </c>
      <c r="C1783" s="81"/>
      <c r="D1783" s="81">
        <f>IF(AND(주중데이터!D527=0,주중데이터!E527=0),0,IF(OR(ISNUMBER(getcolorred(주중데이터!D527))=TRUE,ISNUMBER(getcolorred(주중데이터!E527))=TRUE),"Up-regulation",IF(OR(ISNUMBER(getcolorgreen(주중데이터!D527))=TRUE,ISNUMBER(getcolorgreen(주중데이터!E527))=TRUE),"Down-regulation","No")))</f>
        <v>0</v>
      </c>
      <c r="E1783" s="81"/>
      <c r="F1783" s="81">
        <f>IF(AND(주중데이터!F527=0,주중데이터!G527=0),0,IF(OR(ISNUMBER(getcolorred(주중데이터!F527))=TRUE,ISNUMBER(getcolorred(주중데이터!G527))=TRUE),"Up-regulation",IF(OR(ISNUMBER(getcolorgreen(주중데이터!F527))=TRUE,ISNUMBER(getcolorgreen(주중데이터!G527))=TRUE),"Down-regulation","No")))</f>
        <v>0</v>
      </c>
      <c r="G1783" s="81"/>
      <c r="H1783" s="81">
        <f>IF(AND(주중데이터!H527=0,주중데이터!I527=0),0,IF(OR(ISNUMBER(getcolorred(주중데이터!H527))=TRUE,ISNUMBER(getcolorred(주중데이터!I527))=TRUE),"Up-regulation",IF(OR(ISNUMBER(getcolorgreen(주중데이터!H527))=TRUE,ISNUMBER(getcolorgreen(주중데이터!I527))=TRUE),"Down-regulation","No")))</f>
        <v>0</v>
      </c>
      <c r="I1783" s="81"/>
      <c r="J1783" s="81">
        <f>IF(AND(주중데이터!J527=0,주중데이터!K527=0),0,IF(OR(ISNUMBER(getcolorred(주중데이터!J527))=TRUE,ISNUMBER(getcolorred(주중데이터!K527))=TRUE),"Up-regulation",IF(OR(ISNUMBER(getcolorgreen(주중데이터!J527))=TRUE,ISNUMBER(getcolorgreen(주중데이터!K527))=TRUE),"Down-regulation","No")))</f>
        <v>0</v>
      </c>
      <c r="K1783" s="81"/>
      <c r="L1783" s="81">
        <f>IF(AND(주중데이터!L527=0,주중데이터!M527=0),0,IF(OR(ISNUMBER(getcolorred(주중데이터!L527))=TRUE,ISNUMBER(getcolorred(주중데이터!M527))=TRUE),"Up-regulation",IF(OR(ISNUMBER(getcolorgreen(주중데이터!L527))=TRUE,ISNUMBER(getcolorgreen(주중데이터!M527))=TRUE),"Down-regulation","No")))</f>
        <v>0</v>
      </c>
      <c r="M1783" s="81"/>
      <c r="N1783" s="81">
        <f>IF(AND(주중데이터!N527=0,주중데이터!O527=0),0,IF(OR(ISNUMBER(getcolorred(주중데이터!N527))=TRUE,ISNUMBER(getcolorred(주중데이터!O527))=TRUE),"Up-regulation",IF(OR(ISNUMBER(getcolorgreen(주중데이터!N527))=TRUE,ISNUMBER(getcolorgreen(주중데이터!O527))=TRUE),"Down-regulation","No")))</f>
        <v>0</v>
      </c>
      <c r="O1783" s="81"/>
      <c r="P1783" s="81">
        <f>IF(AND(주중데이터!P527=0,주중데이터!Q527=0),0,IF(OR(ISNUMBER(getcolorred(주중데이터!P527))=TRUE,ISNUMBER(getcolorred(주중데이터!Q527))=TRUE),"Up-regulation",IF(OR(ISNUMBER(getcolorgreen(주중데이터!P527))=TRUE,ISNUMBER(getcolorgreen(주중데이터!Q527))=TRUE),"Down-regulation","No")))</f>
        <v>0</v>
      </c>
      <c r="Q1783" s="81"/>
      <c r="R1783" s="81">
        <f>IF(AND(주중데이터!R527=0,주중데이터!S527=0),0,IF(OR(ISNUMBER(getcolorred(주중데이터!R527))=TRUE,ISNUMBER(getcolorred(주중데이터!S527))=TRUE),"Up-regulation",IF(OR(ISNUMBER(getcolorgreen(주중데이터!R527))=TRUE,ISNUMBER(getcolorgreen(주중데이터!S527))=TRUE),"Down-regulation","No")))</f>
        <v>0</v>
      </c>
      <c r="S1783" s="81"/>
      <c r="T1783" s="81">
        <f>IF(AND(주중데이터!T527=0,주중데이터!U527=0),0,IF(OR(ISNUMBER(getcolorred(주중데이터!T527))=TRUE,ISNUMBER(getcolorred(주중데이터!U527))=TRUE),"Up-regulation",IF(OR(ISNUMBER(getcolorgreen(주중데이터!T527))=TRUE,ISNUMBER(getcolorgreen(주중데이터!U527))=TRUE),"Down-regulation","No")))</f>
        <v>0</v>
      </c>
      <c r="U1783" s="81"/>
      <c r="V1783" s="81">
        <f>IF(AND(주중데이터!V527=0,주중데이터!W527=0),0,IF(OR(ISNUMBER(getcolorred(주중데이터!V527))=TRUE,ISNUMBER(getcolorred(주중데이터!W527))=TRUE),"Up-regulation",IF(OR(ISNUMBER(getcolorgreen(주중데이터!V527))=TRUE,ISNUMBER(getcolorgreen(주중데이터!W527))=TRUE),"Down-regulation","No")))</f>
        <v>0</v>
      </c>
      <c r="W1783" s="81"/>
      <c r="X1783" s="81">
        <f>IF(AND(주중데이터!X527=0,주중데이터!Y527=0),0,IF(OR(ISNUMBER(getcolorred(주중데이터!X527))=TRUE,ISNUMBER(getcolorred(주중데이터!Y527))=TRUE),"Up-regulation",IF(OR(ISNUMBER(getcolorgreen(주중데이터!X527))=TRUE,ISNUMBER(getcolorgreen(주중데이터!Y527))=TRUE),"Down-regulation","No")))</f>
        <v>0</v>
      </c>
      <c r="Y1783" s="82"/>
      <c r="Z1783" s="76"/>
    </row>
    <row r="1784" spans="1:51" ht="17.25" thickBot="1">
      <c r="A1784" s="36" t="s">
        <v>36</v>
      </c>
      <c r="B1784" s="81">
        <f>IF(AND(주중데이터!B528=0,주중데이터!C528=0),0,IF(OR(ISNUMBER(getcolorred(주중데이터!B528))=TRUE,ISNUMBER(getcolorred(주중데이터!C528))=TRUE),"Up-regulation",IF(OR(ISNUMBER(getcolorgreen(주중데이터!B528))=TRUE,ISNUMBER(getcolorgreen(주중데이터!C528))=TRUE),"Down-regulation","No")))</f>
        <v>0</v>
      </c>
      <c r="C1784" s="81"/>
      <c r="D1784" s="81">
        <f>IF(AND(주중데이터!D528=0,주중데이터!E528=0),0,IF(OR(ISNUMBER(getcolorred(주중데이터!D528))=TRUE,ISNUMBER(getcolorred(주중데이터!E528))=TRUE),"Up-regulation",IF(OR(ISNUMBER(getcolorgreen(주중데이터!D528))=TRUE,ISNUMBER(getcolorgreen(주중데이터!E528))=TRUE),"Down-regulation","No")))</f>
        <v>0</v>
      </c>
      <c r="E1784" s="81"/>
      <c r="F1784" s="81">
        <f>IF(AND(주중데이터!F528=0,주중데이터!G528=0),0,IF(OR(ISNUMBER(getcolorred(주중데이터!F528))=TRUE,ISNUMBER(getcolorred(주중데이터!G528))=TRUE),"Up-regulation",IF(OR(ISNUMBER(getcolorgreen(주중데이터!F528))=TRUE,ISNUMBER(getcolorgreen(주중데이터!G528))=TRUE),"Down-regulation","No")))</f>
        <v>0</v>
      </c>
      <c r="G1784" s="81"/>
      <c r="H1784" s="81">
        <f>IF(AND(주중데이터!H528=0,주중데이터!I528=0),0,IF(OR(ISNUMBER(getcolorred(주중데이터!H528))=TRUE,ISNUMBER(getcolorred(주중데이터!I528))=TRUE),"Up-regulation",IF(OR(ISNUMBER(getcolorgreen(주중데이터!H528))=TRUE,ISNUMBER(getcolorgreen(주중데이터!I528))=TRUE),"Down-regulation","No")))</f>
        <v>0</v>
      </c>
      <c r="I1784" s="81"/>
      <c r="J1784" s="81">
        <f>IF(AND(주중데이터!J528=0,주중데이터!K528=0),0,IF(OR(ISNUMBER(getcolorred(주중데이터!J528))=TRUE,ISNUMBER(getcolorred(주중데이터!K528))=TRUE),"Up-regulation",IF(OR(ISNUMBER(getcolorgreen(주중데이터!J528))=TRUE,ISNUMBER(getcolorgreen(주중데이터!K528))=TRUE),"Down-regulation","No")))</f>
        <v>0</v>
      </c>
      <c r="K1784" s="81"/>
      <c r="L1784" s="81">
        <f>IF(AND(주중데이터!L528=0,주중데이터!M528=0),0,IF(OR(ISNUMBER(getcolorred(주중데이터!L528))=TRUE,ISNUMBER(getcolorred(주중데이터!M528))=TRUE),"Up-regulation",IF(OR(ISNUMBER(getcolorgreen(주중데이터!L528))=TRUE,ISNUMBER(getcolorgreen(주중데이터!M528))=TRUE),"Down-regulation","No")))</f>
        <v>0</v>
      </c>
      <c r="M1784" s="81"/>
      <c r="N1784" s="81">
        <f>IF(AND(주중데이터!N528=0,주중데이터!O528=0),0,IF(OR(ISNUMBER(getcolorred(주중데이터!N528))=TRUE,ISNUMBER(getcolorred(주중데이터!O528))=TRUE),"Up-regulation",IF(OR(ISNUMBER(getcolorgreen(주중데이터!N528))=TRUE,ISNUMBER(getcolorgreen(주중데이터!O528))=TRUE),"Down-regulation","No")))</f>
        <v>0</v>
      </c>
      <c r="O1784" s="81"/>
      <c r="P1784" s="81">
        <f>IF(AND(주중데이터!P528=0,주중데이터!Q528=0),0,IF(OR(ISNUMBER(getcolorred(주중데이터!P528))=TRUE,ISNUMBER(getcolorred(주중데이터!Q528))=TRUE),"Up-regulation",IF(OR(ISNUMBER(getcolorgreen(주중데이터!P528))=TRUE,ISNUMBER(getcolorgreen(주중데이터!Q528))=TRUE),"Down-regulation","No")))</f>
        <v>0</v>
      </c>
      <c r="Q1784" s="81"/>
      <c r="R1784" s="81">
        <f>IF(AND(주중데이터!R528=0,주중데이터!S528=0),0,IF(OR(ISNUMBER(getcolorred(주중데이터!R528))=TRUE,ISNUMBER(getcolorred(주중데이터!S528))=TRUE),"Up-regulation",IF(OR(ISNUMBER(getcolorgreen(주중데이터!R528))=TRUE,ISNUMBER(getcolorgreen(주중데이터!S528))=TRUE),"Down-regulation","No")))</f>
        <v>0</v>
      </c>
      <c r="S1784" s="81"/>
      <c r="T1784" s="81">
        <f>IF(AND(주중데이터!T528=0,주중데이터!U528=0),0,IF(OR(ISNUMBER(getcolorred(주중데이터!T528))=TRUE,ISNUMBER(getcolorred(주중데이터!U528))=TRUE),"Up-regulation",IF(OR(ISNUMBER(getcolorgreen(주중데이터!T528))=TRUE,ISNUMBER(getcolorgreen(주중데이터!U528))=TRUE),"Down-regulation","No")))</f>
        <v>0</v>
      </c>
      <c r="U1784" s="81"/>
      <c r="V1784" s="81">
        <f>IF(AND(주중데이터!V528=0,주중데이터!W528=0),0,IF(OR(ISNUMBER(getcolorred(주중데이터!V528))=TRUE,ISNUMBER(getcolorred(주중데이터!W528))=TRUE),"Up-regulation",IF(OR(ISNUMBER(getcolorgreen(주중데이터!V528))=TRUE,ISNUMBER(getcolorgreen(주중데이터!W528))=TRUE),"Down-regulation","No")))</f>
        <v>0</v>
      </c>
      <c r="W1784" s="81"/>
      <c r="X1784" s="81">
        <f>IF(AND(주중데이터!X528=0,주중데이터!Y528=0),0,IF(OR(ISNUMBER(getcolorred(주중데이터!X528))=TRUE,ISNUMBER(getcolorred(주중데이터!Y528))=TRUE),"Up-regulation",IF(OR(ISNUMBER(getcolorgreen(주중데이터!X528))=TRUE,ISNUMBER(getcolorgreen(주중데이터!Y528))=TRUE),"Down-regulation","No")))</f>
        <v>0</v>
      </c>
      <c r="Y1784" s="82"/>
      <c r="Z1784" s="76"/>
      <c r="AA1784" s="31" t="str">
        <f>IF(주중DATA!AA528="","",주중DATA!AA528)</f>
        <v/>
      </c>
    </row>
    <row r="1785" spans="1:51" ht="17.25" thickBot="1">
      <c r="A1785" s="36" t="s">
        <v>37</v>
      </c>
      <c r="B1785" s="81">
        <f>IF(AND(주중데이터!B529=0,주중데이터!C529=0),0,IF(OR(ISNUMBER(getcolorred(주중데이터!B529))=TRUE,ISNUMBER(getcolorred(주중데이터!C529))=TRUE),"Up-regulation",IF(OR(ISNUMBER(getcolorgreen(주중데이터!B529))=TRUE,ISNUMBER(getcolorgreen(주중데이터!C529))=TRUE),"Down-regulation","No")))</f>
        <v>0</v>
      </c>
      <c r="C1785" s="81"/>
      <c r="D1785" s="81">
        <f>IF(AND(주중데이터!D529=0,주중데이터!E529=0),0,IF(OR(ISNUMBER(getcolorred(주중데이터!D529))=TRUE,ISNUMBER(getcolorred(주중데이터!E529))=TRUE),"Up-regulation",IF(OR(ISNUMBER(getcolorgreen(주중데이터!D529))=TRUE,ISNUMBER(getcolorgreen(주중데이터!E529))=TRUE),"Down-regulation","No")))</f>
        <v>0</v>
      </c>
      <c r="E1785" s="81"/>
      <c r="F1785" s="81">
        <f>IF(AND(주중데이터!F529=0,주중데이터!G529=0),0,IF(OR(ISNUMBER(getcolorred(주중데이터!F529))=TRUE,ISNUMBER(getcolorred(주중데이터!G529))=TRUE),"Up-regulation",IF(OR(ISNUMBER(getcolorgreen(주중데이터!F529))=TRUE,ISNUMBER(getcolorgreen(주중데이터!G529))=TRUE),"Down-regulation","No")))</f>
        <v>0</v>
      </c>
      <c r="G1785" s="81"/>
      <c r="H1785" s="81">
        <f>IF(AND(주중데이터!H529=0,주중데이터!I529=0),0,IF(OR(ISNUMBER(getcolorred(주중데이터!H529))=TRUE,ISNUMBER(getcolorred(주중데이터!I529))=TRUE),"Up-regulation",IF(OR(ISNUMBER(getcolorgreen(주중데이터!H529))=TRUE,ISNUMBER(getcolorgreen(주중데이터!I529))=TRUE),"Down-regulation","No")))</f>
        <v>0</v>
      </c>
      <c r="I1785" s="81"/>
      <c r="J1785" s="81">
        <f>IF(AND(주중데이터!J529=0,주중데이터!K529=0),0,IF(OR(ISNUMBER(getcolorred(주중데이터!J529))=TRUE,ISNUMBER(getcolorred(주중데이터!K529))=TRUE),"Up-regulation",IF(OR(ISNUMBER(getcolorgreen(주중데이터!J529))=TRUE,ISNUMBER(getcolorgreen(주중데이터!K529))=TRUE),"Down-regulation","No")))</f>
        <v>0</v>
      </c>
      <c r="K1785" s="81"/>
      <c r="L1785" s="81">
        <f>IF(AND(주중데이터!L529=0,주중데이터!M529=0),0,IF(OR(ISNUMBER(getcolorred(주중데이터!L529))=TRUE,ISNUMBER(getcolorred(주중데이터!M529))=TRUE),"Up-regulation",IF(OR(ISNUMBER(getcolorgreen(주중데이터!L529))=TRUE,ISNUMBER(getcolorgreen(주중데이터!M529))=TRUE),"Down-regulation","No")))</f>
        <v>0</v>
      </c>
      <c r="M1785" s="81"/>
      <c r="N1785" s="81">
        <f>IF(AND(주중데이터!N529=0,주중데이터!O529=0),0,IF(OR(ISNUMBER(getcolorred(주중데이터!N529))=TRUE,ISNUMBER(getcolorred(주중데이터!O529))=TRUE),"Up-regulation",IF(OR(ISNUMBER(getcolorgreen(주중데이터!N529))=TRUE,ISNUMBER(getcolorgreen(주중데이터!O529))=TRUE),"Down-regulation","No")))</f>
        <v>0</v>
      </c>
      <c r="O1785" s="81"/>
      <c r="P1785" s="81">
        <f>IF(AND(주중데이터!P529=0,주중데이터!Q529=0),0,IF(OR(ISNUMBER(getcolorred(주중데이터!P529))=TRUE,ISNUMBER(getcolorred(주중데이터!Q529))=TRUE),"Up-regulation",IF(OR(ISNUMBER(getcolorgreen(주중데이터!P529))=TRUE,ISNUMBER(getcolorgreen(주중데이터!Q529))=TRUE),"Down-regulation","No")))</f>
        <v>0</v>
      </c>
      <c r="Q1785" s="81"/>
      <c r="R1785" s="81">
        <f>IF(AND(주중데이터!R529=0,주중데이터!S529=0),0,IF(OR(ISNUMBER(getcolorred(주중데이터!R529))=TRUE,ISNUMBER(getcolorred(주중데이터!S529))=TRUE),"Up-regulation",IF(OR(ISNUMBER(getcolorgreen(주중데이터!R529))=TRUE,ISNUMBER(getcolorgreen(주중데이터!S529))=TRUE),"Down-regulation","No")))</f>
        <v>0</v>
      </c>
      <c r="S1785" s="81"/>
      <c r="T1785" s="81">
        <f>IF(AND(주중데이터!T529=0,주중데이터!U529=0),0,IF(OR(ISNUMBER(getcolorred(주중데이터!T529))=TRUE,ISNUMBER(getcolorred(주중데이터!U529))=TRUE),"Up-regulation",IF(OR(ISNUMBER(getcolorgreen(주중데이터!T529))=TRUE,ISNUMBER(getcolorgreen(주중데이터!U529))=TRUE),"Down-regulation","No")))</f>
        <v>0</v>
      </c>
      <c r="U1785" s="81"/>
      <c r="V1785" s="81">
        <f>IF(AND(주중데이터!V529=0,주중데이터!W529=0),0,IF(OR(ISNUMBER(getcolorred(주중데이터!V529))=TRUE,ISNUMBER(getcolorred(주중데이터!W529))=TRUE),"Up-regulation",IF(OR(ISNUMBER(getcolorgreen(주중데이터!V529))=TRUE,ISNUMBER(getcolorgreen(주중데이터!W529))=TRUE),"Down-regulation","No")))</f>
        <v>0</v>
      </c>
      <c r="W1785" s="81"/>
      <c r="X1785" s="81">
        <f>IF(AND(주중데이터!X529=0,주중데이터!Y529=0),0,IF(OR(ISNUMBER(getcolorred(주중데이터!X529))=TRUE,ISNUMBER(getcolorred(주중데이터!Y529))=TRUE),"Up-regulation",IF(OR(ISNUMBER(getcolorgreen(주중데이터!X529))=TRUE,ISNUMBER(getcolorgreen(주중데이터!Y529))=TRUE),"Down-regulation","No")))</f>
        <v>0</v>
      </c>
      <c r="Y1785" s="82"/>
      <c r="Z1785" s="76"/>
      <c r="AA1785" s="9" t="str">
        <f>IF(주중DATA!AA529="","",주중DATA!AA529)</f>
        <v>Min</v>
      </c>
      <c r="AB1785" s="10" t="str">
        <f>IF(주중DATA!AB529="","",주중DATA!AB529)</f>
        <v/>
      </c>
      <c r="AC1785" s="10" t="str">
        <f>IF(주중DATA!AC529="","",주중DATA!AC529)</f>
        <v/>
      </c>
      <c r="AD1785" s="10" t="str">
        <f>IF(주중DATA!AD529="","",주중DATA!AD529)</f>
        <v/>
      </c>
      <c r="AE1785" s="10" t="str">
        <f>IF(주중DATA!AE529="","",주중DATA!AE529)</f>
        <v/>
      </c>
      <c r="AF1785" s="10" t="str">
        <f>IF(주중DATA!AF529="","",주중DATA!AF529)</f>
        <v/>
      </c>
      <c r="AG1785" s="10" t="str">
        <f>IF(주중DATA!AG529="","",주중DATA!AG529)</f>
        <v/>
      </c>
      <c r="AH1785" s="10" t="str">
        <f>IF(주중DATA!AH529="","",주중DATA!AH529)</f>
        <v/>
      </c>
      <c r="AI1785" s="10" t="str">
        <f>IF(주중DATA!AI529="","",주중DATA!AI529)</f>
        <v/>
      </c>
      <c r="AJ1785" s="10" t="str">
        <f>IF(주중DATA!AJ529="","",주중DATA!AJ529)</f>
        <v/>
      </c>
      <c r="AK1785" s="10" t="str">
        <f>IF(주중DATA!AK529="","",주중DATA!AK529)</f>
        <v/>
      </c>
      <c r="AL1785" s="10" t="str">
        <f>IF(주중DATA!AL529="","",주중DATA!AL529)</f>
        <v/>
      </c>
      <c r="AM1785" s="10" t="str">
        <f>IF(주중DATA!AM529="","",주중DATA!AM529)</f>
        <v/>
      </c>
      <c r="AN1785" s="10" t="str">
        <f>IF(주중DATA!AN529="","",주중DATA!AN529)</f>
        <v/>
      </c>
      <c r="AO1785" s="10" t="str">
        <f>IF(주중DATA!AO529="","",주중DATA!AO529)</f>
        <v/>
      </c>
      <c r="AP1785" s="10" t="str">
        <f>IF(주중DATA!AP529="","",주중DATA!AP529)</f>
        <v/>
      </c>
      <c r="AQ1785" s="10" t="str">
        <f>IF(주중DATA!AQ529="","",주중DATA!AQ529)</f>
        <v/>
      </c>
      <c r="AR1785" s="10" t="str">
        <f>IF(주중DATA!AR529="","",주중DATA!AR529)</f>
        <v/>
      </c>
      <c r="AS1785" s="10" t="str">
        <f>IF(주중DATA!AS529="","",주중DATA!AS529)</f>
        <v/>
      </c>
      <c r="AT1785" s="10" t="str">
        <f>IF(주중DATA!AT529="","",주중DATA!AT529)</f>
        <v/>
      </c>
      <c r="AU1785" s="10" t="str">
        <f>IF(주중DATA!AU529="","",주중DATA!AU529)</f>
        <v/>
      </c>
      <c r="AV1785" s="10" t="str">
        <f>IF(주중DATA!AV529="","",주중DATA!AV529)</f>
        <v/>
      </c>
      <c r="AW1785" s="10" t="str">
        <f>IF(주중DATA!AW529="","",주중DATA!AW529)</f>
        <v/>
      </c>
      <c r="AX1785" s="10" t="str">
        <f>IF(주중DATA!AX529="","",주중DATA!AX529)</f>
        <v/>
      </c>
    </row>
    <row r="1786" spans="1:51">
      <c r="A1786" s="36" t="s">
        <v>39</v>
      </c>
      <c r="B1786" s="81">
        <f>IF(AND(주중데이터!B530=0,주중데이터!C530=0),0,IF(OR(ISNUMBER(getcolorred(주중데이터!B530))=TRUE,ISNUMBER(getcolorred(주중데이터!C530))=TRUE),"Up-regulation",IF(OR(ISNUMBER(getcolorgreen(주중데이터!B530))=TRUE,ISNUMBER(getcolorgreen(주중데이터!C530))=TRUE),"Down-regulation","No")))</f>
        <v>0</v>
      </c>
      <c r="C1786" s="81"/>
      <c r="D1786" s="81">
        <f>IF(AND(주중데이터!D530=0,주중데이터!E530=0),0,IF(OR(ISNUMBER(getcolorred(주중데이터!D530))=TRUE,ISNUMBER(getcolorred(주중데이터!E530))=TRUE),"Up-regulation",IF(OR(ISNUMBER(getcolorgreen(주중데이터!D530))=TRUE,ISNUMBER(getcolorgreen(주중데이터!E530))=TRUE),"Down-regulation","No")))</f>
        <v>0</v>
      </c>
      <c r="E1786" s="81"/>
      <c r="F1786" s="81">
        <f>IF(AND(주중데이터!F530=0,주중데이터!G530=0),0,IF(OR(ISNUMBER(getcolorred(주중데이터!F530))=TRUE,ISNUMBER(getcolorred(주중데이터!G530))=TRUE),"Up-regulation",IF(OR(ISNUMBER(getcolorgreen(주중데이터!F530))=TRUE,ISNUMBER(getcolorgreen(주중데이터!G530))=TRUE),"Down-regulation","No")))</f>
        <v>0</v>
      </c>
      <c r="G1786" s="81"/>
      <c r="H1786" s="81">
        <f>IF(AND(주중데이터!H530=0,주중데이터!I530=0),0,IF(OR(ISNUMBER(getcolorred(주중데이터!H530))=TRUE,ISNUMBER(getcolorred(주중데이터!I530))=TRUE),"Up-regulation",IF(OR(ISNUMBER(getcolorgreen(주중데이터!H530))=TRUE,ISNUMBER(getcolorgreen(주중데이터!I530))=TRUE),"Down-regulation","No")))</f>
        <v>0</v>
      </c>
      <c r="I1786" s="81"/>
      <c r="J1786" s="81">
        <f>IF(AND(주중데이터!J530=0,주중데이터!K530=0),0,IF(OR(ISNUMBER(getcolorred(주중데이터!J530))=TRUE,ISNUMBER(getcolorred(주중데이터!K530))=TRUE),"Up-regulation",IF(OR(ISNUMBER(getcolorgreen(주중데이터!J530))=TRUE,ISNUMBER(getcolorgreen(주중데이터!K530))=TRUE),"Down-regulation","No")))</f>
        <v>0</v>
      </c>
      <c r="K1786" s="81"/>
      <c r="L1786" s="81">
        <f>IF(AND(주중데이터!L530=0,주중데이터!M530=0),0,IF(OR(ISNUMBER(getcolorred(주중데이터!L530))=TRUE,ISNUMBER(getcolorred(주중데이터!M530))=TRUE),"Up-regulation",IF(OR(ISNUMBER(getcolorgreen(주중데이터!L530))=TRUE,ISNUMBER(getcolorgreen(주중데이터!M530))=TRUE),"Down-regulation","No")))</f>
        <v>0</v>
      </c>
      <c r="M1786" s="81"/>
      <c r="N1786" s="81">
        <f>IF(AND(주중데이터!N530=0,주중데이터!O530=0),0,IF(OR(ISNUMBER(getcolorred(주중데이터!N530))=TRUE,ISNUMBER(getcolorred(주중데이터!O530))=TRUE),"Up-regulation",IF(OR(ISNUMBER(getcolorgreen(주중데이터!N530))=TRUE,ISNUMBER(getcolorgreen(주중데이터!O530))=TRUE),"Down-regulation","No")))</f>
        <v>0</v>
      </c>
      <c r="O1786" s="81"/>
      <c r="P1786" s="81">
        <f>IF(AND(주중데이터!P530=0,주중데이터!Q530=0),0,IF(OR(ISNUMBER(getcolorred(주중데이터!P530))=TRUE,ISNUMBER(getcolorred(주중데이터!Q530))=TRUE),"Up-regulation",IF(OR(ISNUMBER(getcolorgreen(주중데이터!P530))=TRUE,ISNUMBER(getcolorgreen(주중데이터!Q530))=TRUE),"Down-regulation","No")))</f>
        <v>0</v>
      </c>
      <c r="Q1786" s="81"/>
      <c r="R1786" s="81">
        <f>IF(AND(주중데이터!R530=0,주중데이터!S530=0),0,IF(OR(ISNUMBER(getcolorred(주중데이터!R530))=TRUE,ISNUMBER(getcolorred(주중데이터!S530))=TRUE),"Up-regulation",IF(OR(ISNUMBER(getcolorgreen(주중데이터!R530))=TRUE,ISNUMBER(getcolorgreen(주중데이터!S530))=TRUE),"Down-regulation","No")))</f>
        <v>0</v>
      </c>
      <c r="S1786" s="81"/>
      <c r="T1786" s="81">
        <f>IF(AND(주중데이터!T530=0,주중데이터!U530=0),0,IF(OR(ISNUMBER(getcolorred(주중데이터!T530))=TRUE,ISNUMBER(getcolorred(주중데이터!U530))=TRUE),"Up-regulation",IF(OR(ISNUMBER(getcolorgreen(주중데이터!T530))=TRUE,ISNUMBER(getcolorgreen(주중데이터!U530))=TRUE),"Down-regulation","No")))</f>
        <v>0</v>
      </c>
      <c r="U1786" s="81"/>
      <c r="V1786" s="81">
        <f>IF(AND(주중데이터!V530=0,주중데이터!W530=0),0,IF(OR(ISNUMBER(getcolorred(주중데이터!V530))=TRUE,ISNUMBER(getcolorred(주중데이터!W530))=TRUE),"Up-regulation",IF(OR(ISNUMBER(getcolorgreen(주중데이터!V530))=TRUE,ISNUMBER(getcolorgreen(주중데이터!W530))=TRUE),"Down-regulation","No")))</f>
        <v>0</v>
      </c>
      <c r="W1786" s="81"/>
      <c r="X1786" s="81">
        <f>IF(AND(주중데이터!X530=0,주중데이터!Y530=0),0,IF(OR(ISNUMBER(getcolorred(주중데이터!X530))=TRUE,ISNUMBER(getcolorred(주중데이터!Y530))=TRUE),"Up-regulation",IF(OR(ISNUMBER(getcolorgreen(주중데이터!X530))=TRUE,ISNUMBER(getcolorgreen(주중데이터!Y530))=TRUE),"Down-regulation","No")))</f>
        <v>0</v>
      </c>
      <c r="Y1786" s="82"/>
      <c r="Z1786" s="76"/>
      <c r="AA1786" s="11" t="str">
        <f>IF(주중DATA!AA530="","",주중DATA!AA530)</f>
        <v>Max</v>
      </c>
      <c r="AB1786" s="3" t="str">
        <f>IF(주중DATA!AB530="","",주중DATA!AB530)</f>
        <v/>
      </c>
      <c r="AC1786" s="3" t="str">
        <f>IF(주중DATA!AC530="","",주중DATA!AC530)</f>
        <v/>
      </c>
      <c r="AD1786" s="3" t="str">
        <f>IF(주중DATA!AD530="","",주중DATA!AD530)</f>
        <v/>
      </c>
      <c r="AE1786" s="3" t="str">
        <f>IF(주중DATA!AE530="","",주중DATA!AE530)</f>
        <v/>
      </c>
      <c r="AF1786" s="3" t="str">
        <f>IF(주중DATA!AF530="","",주중DATA!AF530)</f>
        <v/>
      </c>
      <c r="AG1786" s="3" t="str">
        <f>IF(주중DATA!AG530="","",주중DATA!AG530)</f>
        <v/>
      </c>
      <c r="AH1786" s="3" t="str">
        <f>IF(주중DATA!AH530="","",주중DATA!AH530)</f>
        <v/>
      </c>
      <c r="AI1786" s="3" t="str">
        <f>IF(주중DATA!AI530="","",주중DATA!AI530)</f>
        <v/>
      </c>
      <c r="AJ1786" s="3" t="str">
        <f>IF(주중DATA!AJ530="","",주중DATA!AJ530)</f>
        <v/>
      </c>
      <c r="AK1786" s="3" t="str">
        <f>IF(주중DATA!AK530="","",주중DATA!AK530)</f>
        <v/>
      </c>
      <c r="AL1786" s="3" t="str">
        <f>IF(주중DATA!AL530="","",주중DATA!AL530)</f>
        <v/>
      </c>
      <c r="AM1786" s="3" t="str">
        <f>IF(주중DATA!AM530="","",주중DATA!AM530)</f>
        <v/>
      </c>
      <c r="AN1786" s="3" t="str">
        <f>IF(주중DATA!AN530="","",주중DATA!AN530)</f>
        <v/>
      </c>
      <c r="AO1786" s="3" t="str">
        <f>IF(주중DATA!AO530="","",주중DATA!AO530)</f>
        <v/>
      </c>
      <c r="AP1786" s="3" t="str">
        <f>IF(주중DATA!AP530="","",주중DATA!AP530)</f>
        <v/>
      </c>
      <c r="AQ1786" s="3" t="str">
        <f>IF(주중DATA!AQ530="","",주중DATA!AQ530)</f>
        <v/>
      </c>
      <c r="AR1786" s="3" t="str">
        <f>IF(주중DATA!AR530="","",주중DATA!AR530)</f>
        <v/>
      </c>
      <c r="AS1786" s="3" t="str">
        <f>IF(주중DATA!AS530="","",주중DATA!AS530)</f>
        <v/>
      </c>
      <c r="AT1786" s="3" t="str">
        <f>IF(주중DATA!AT530="","",주중DATA!AT530)</f>
        <v/>
      </c>
      <c r="AU1786" s="3" t="str">
        <f>IF(주중DATA!AU530="","",주중DATA!AU530)</f>
        <v/>
      </c>
      <c r="AV1786" s="3" t="str">
        <f>IF(주중DATA!AV530="","",주중DATA!AV530)</f>
        <v/>
      </c>
      <c r="AW1786" s="3" t="str">
        <f>IF(주중DATA!AW530="","",주중DATA!AW530)</f>
        <v/>
      </c>
      <c r="AX1786" s="3" t="str">
        <f>IF(주중DATA!AX530="","",주중DATA!AX530)</f>
        <v/>
      </c>
      <c r="AY1786" s="18" t="str">
        <f>IF(주중DATA!AY529="","",주중DATA!AY529)</f>
        <v/>
      </c>
    </row>
    <row r="1787" spans="1:51" ht="17.25" thickBot="1">
      <c r="A1787" s="37" t="s">
        <v>41</v>
      </c>
      <c r="B1787" s="79">
        <f>IF(AND(주중데이터!B531=0,주중데이터!C531=0),0,IF(OR(ISNUMBER(getcolorred(주중데이터!B531))=TRUE,ISNUMBER(getcolorred(주중데이터!C531))=TRUE),"Up-regulation",IF(OR(ISNUMBER(getcolorgreen(주중데이터!B531))=TRUE,ISNUMBER(getcolorgreen(주중데이터!C531))=TRUE),"Down-regulation","No")))</f>
        <v>0</v>
      </c>
      <c r="C1787" s="79"/>
      <c r="D1787" s="79">
        <f>IF(AND(주중데이터!D531=0,주중데이터!E531=0),0,IF(OR(ISNUMBER(getcolorred(주중데이터!D531))=TRUE,ISNUMBER(getcolorred(주중데이터!E531))=TRUE),"Up-regulation",IF(OR(ISNUMBER(getcolorgreen(주중데이터!D531))=TRUE,ISNUMBER(getcolorgreen(주중데이터!E531))=TRUE),"Down-regulation","No")))</f>
        <v>0</v>
      </c>
      <c r="E1787" s="79"/>
      <c r="F1787" s="79">
        <f>IF(AND(주중데이터!F531=0,주중데이터!G531=0),0,IF(OR(ISNUMBER(getcolorred(주중데이터!F531))=TRUE,ISNUMBER(getcolorred(주중데이터!G531))=TRUE),"Up-regulation",IF(OR(ISNUMBER(getcolorgreen(주중데이터!F531))=TRUE,ISNUMBER(getcolorgreen(주중데이터!G531))=TRUE),"Down-regulation","No")))</f>
        <v>0</v>
      </c>
      <c r="G1787" s="79"/>
      <c r="H1787" s="79">
        <f>IF(AND(주중데이터!H531=0,주중데이터!I531=0),0,IF(OR(ISNUMBER(getcolorred(주중데이터!H531))=TRUE,ISNUMBER(getcolorred(주중데이터!I531))=TRUE),"Up-regulation",IF(OR(ISNUMBER(getcolorgreen(주중데이터!H531))=TRUE,ISNUMBER(getcolorgreen(주중데이터!I531))=TRUE),"Down-regulation","No")))</f>
        <v>0</v>
      </c>
      <c r="I1787" s="79"/>
      <c r="J1787" s="79">
        <f>IF(AND(주중데이터!J531=0,주중데이터!K531=0),0,IF(OR(ISNUMBER(getcolorred(주중데이터!J531))=TRUE,ISNUMBER(getcolorred(주중데이터!K531))=TRUE),"Up-regulation",IF(OR(ISNUMBER(getcolorgreen(주중데이터!J531))=TRUE,ISNUMBER(getcolorgreen(주중데이터!K531))=TRUE),"Down-regulation","No")))</f>
        <v>0</v>
      </c>
      <c r="K1787" s="79"/>
      <c r="L1787" s="79">
        <f>IF(AND(주중데이터!L531=0,주중데이터!M531=0),0,IF(OR(ISNUMBER(getcolorred(주중데이터!L531))=TRUE,ISNUMBER(getcolorred(주중데이터!M531))=TRUE),"Up-regulation",IF(OR(ISNUMBER(getcolorgreen(주중데이터!L531))=TRUE,ISNUMBER(getcolorgreen(주중데이터!M531))=TRUE),"Down-regulation","No")))</f>
        <v>0</v>
      </c>
      <c r="M1787" s="79"/>
      <c r="N1787" s="79">
        <f>IF(AND(주중데이터!N531=0,주중데이터!O531=0),0,IF(OR(ISNUMBER(getcolorred(주중데이터!N531))=TRUE,ISNUMBER(getcolorred(주중데이터!O531))=TRUE),"Up-regulation",IF(OR(ISNUMBER(getcolorgreen(주중데이터!N531))=TRUE,ISNUMBER(getcolorgreen(주중데이터!O531))=TRUE),"Down-regulation","No")))</f>
        <v>0</v>
      </c>
      <c r="O1787" s="79"/>
      <c r="P1787" s="79">
        <f>IF(AND(주중데이터!P531=0,주중데이터!Q531=0),0,IF(OR(ISNUMBER(getcolorred(주중데이터!P531))=TRUE,ISNUMBER(getcolorred(주중데이터!Q531))=TRUE),"Up-regulation",IF(OR(ISNUMBER(getcolorgreen(주중데이터!P531))=TRUE,ISNUMBER(getcolorgreen(주중데이터!Q531))=TRUE),"Down-regulation","No")))</f>
        <v>0</v>
      </c>
      <c r="Q1787" s="79"/>
      <c r="R1787" s="79">
        <f>IF(AND(주중데이터!R531=0,주중데이터!S531=0),0,IF(OR(ISNUMBER(getcolorred(주중데이터!R531))=TRUE,ISNUMBER(getcolorred(주중데이터!S531))=TRUE),"Up-regulation",IF(OR(ISNUMBER(getcolorgreen(주중데이터!R531))=TRUE,ISNUMBER(getcolorgreen(주중데이터!S531))=TRUE),"Down-regulation","No")))</f>
        <v>0</v>
      </c>
      <c r="S1787" s="79"/>
      <c r="T1787" s="79">
        <f>IF(AND(주중데이터!T531=0,주중데이터!U531=0),0,IF(OR(ISNUMBER(getcolorred(주중데이터!T531))=TRUE,ISNUMBER(getcolorred(주중데이터!U531))=TRUE),"Up-regulation",IF(OR(ISNUMBER(getcolorgreen(주중데이터!T531))=TRUE,ISNUMBER(getcolorgreen(주중데이터!U531))=TRUE),"Down-regulation","No")))</f>
        <v>0</v>
      </c>
      <c r="U1787" s="79"/>
      <c r="V1787" s="79">
        <f>IF(AND(주중데이터!V531=0,주중데이터!W531=0),0,IF(OR(ISNUMBER(getcolorred(주중데이터!V531))=TRUE,ISNUMBER(getcolorred(주중데이터!W531))=TRUE),"Up-regulation",IF(OR(ISNUMBER(getcolorgreen(주중데이터!V531))=TRUE,ISNUMBER(getcolorgreen(주중데이터!W531))=TRUE),"Down-regulation","No")))</f>
        <v>0</v>
      </c>
      <c r="W1787" s="79"/>
      <c r="X1787" s="79">
        <f>IF(AND(주중데이터!X531=0,주중데이터!Y531=0),0,IF(OR(ISNUMBER(getcolorred(주중데이터!X531))=TRUE,ISNUMBER(getcolorred(주중데이터!Y531))=TRUE),"Up-regulation",IF(OR(ISNUMBER(getcolorgreen(주중데이터!X531))=TRUE,ISNUMBER(getcolorgreen(주중데이터!Y531))=TRUE),"Down-regulation","No")))</f>
        <v>0</v>
      </c>
      <c r="Y1787" s="80"/>
      <c r="Z1787" s="77"/>
      <c r="AA1787" s="13" t="str">
        <f>IF(주중DATA!AA531="","",주중DATA!AA531)</f>
        <v>Avg</v>
      </c>
      <c r="AB1787" s="14" t="str">
        <f>IF(주중DATA!AB531="","",주중DATA!AB531)</f>
        <v/>
      </c>
      <c r="AC1787" s="14" t="str">
        <f>IF(주중DATA!AC531="","",주중DATA!AC531)</f>
        <v/>
      </c>
      <c r="AD1787" s="14" t="str">
        <f>IF(주중DATA!AD531="","",주중DATA!AD531)</f>
        <v/>
      </c>
      <c r="AE1787" s="14" t="str">
        <f>IF(주중DATA!AE531="","",주중DATA!AE531)</f>
        <v/>
      </c>
      <c r="AF1787" s="14" t="str">
        <f>IF(주중DATA!AF531="","",주중DATA!AF531)</f>
        <v/>
      </c>
      <c r="AG1787" s="14" t="str">
        <f>IF(주중DATA!AG531="","",주중DATA!AG531)</f>
        <v/>
      </c>
      <c r="AH1787" s="14" t="str">
        <f>IF(주중DATA!AH531="","",주중DATA!AH531)</f>
        <v/>
      </c>
      <c r="AI1787" s="14" t="str">
        <f>IF(주중DATA!AI531="","",주중DATA!AI531)</f>
        <v/>
      </c>
      <c r="AJ1787" s="14" t="str">
        <f>IF(주중DATA!AJ531="","",주중DATA!AJ531)</f>
        <v/>
      </c>
      <c r="AK1787" s="14" t="str">
        <f>IF(주중DATA!AK531="","",주중DATA!AK531)</f>
        <v/>
      </c>
      <c r="AL1787" s="14" t="str">
        <f>IF(주중DATA!AL531="","",주중DATA!AL531)</f>
        <v/>
      </c>
      <c r="AM1787" s="14" t="str">
        <f>IF(주중DATA!AM531="","",주중DATA!AM531)</f>
        <v/>
      </c>
      <c r="AN1787" s="14" t="str">
        <f>IF(주중DATA!AN531="","",주중DATA!AN531)</f>
        <v/>
      </c>
      <c r="AO1787" s="14" t="str">
        <f>IF(주중DATA!AO531="","",주중DATA!AO531)</f>
        <v/>
      </c>
      <c r="AP1787" s="14" t="str">
        <f>IF(주중DATA!AP531="","",주중DATA!AP531)</f>
        <v/>
      </c>
      <c r="AQ1787" s="14" t="str">
        <f>IF(주중DATA!AQ531="","",주중DATA!AQ531)</f>
        <v/>
      </c>
      <c r="AR1787" s="14" t="str">
        <f>IF(주중DATA!AR531="","",주중DATA!AR531)</f>
        <v/>
      </c>
      <c r="AS1787" s="14" t="str">
        <f>IF(주중DATA!AS531="","",주중DATA!AS531)</f>
        <v/>
      </c>
      <c r="AT1787" s="14" t="str">
        <f>IF(주중DATA!AT531="","",주중DATA!AT531)</f>
        <v/>
      </c>
      <c r="AU1787" s="14" t="str">
        <f>IF(주중DATA!AU531="","",주중DATA!AU531)</f>
        <v/>
      </c>
      <c r="AV1787" s="14" t="str">
        <f>IF(주중DATA!AV531="","",주중DATA!AV531)</f>
        <v/>
      </c>
      <c r="AW1787" s="14" t="str">
        <f>IF(주중DATA!AW531="","",주중DATA!AW531)</f>
        <v/>
      </c>
      <c r="AX1787" s="14" t="str">
        <f>IF(주중DATA!AX531="","",주중DATA!AX531)</f>
        <v/>
      </c>
      <c r="AY1787" s="12" t="str">
        <f>IF(주중DATA!AY530="","",주중DATA!AY530)</f>
        <v/>
      </c>
    </row>
    <row r="1788" spans="1:51" ht="17.25" thickBot="1">
      <c r="A1788" s="35" t="s">
        <v>16</v>
      </c>
      <c r="B1788" s="83">
        <f>IF(AND(주중데이터!B532=0,주중데이터!C532=0),0,IF(OR(ISNUMBER(getcolorred(주중데이터!B532))=TRUE,ISNUMBER(getcolorred(주중데이터!C532))=TRUE),"Up-regulation",IF(OR(ISNUMBER(getcolorgreen(주중데이터!B532))=TRUE,ISNUMBER(getcolorgreen(주중데이터!C532))=TRUE),"Down-regulation","No")))</f>
        <v>0</v>
      </c>
      <c r="C1788" s="83"/>
      <c r="D1788" s="83">
        <f>IF(AND(주중데이터!D532=0,주중데이터!E532=0),0,IF(OR(ISNUMBER(getcolorred(주중데이터!D532))=TRUE,ISNUMBER(getcolorred(주중데이터!E532))=TRUE),"Up-regulation",IF(OR(ISNUMBER(getcolorgreen(주중데이터!D532))=TRUE,ISNUMBER(getcolorgreen(주중데이터!E532))=TRUE),"Down-regulation","No")))</f>
        <v>0</v>
      </c>
      <c r="E1788" s="83"/>
      <c r="F1788" s="83">
        <f>IF(AND(주중데이터!F532=0,주중데이터!G532=0),0,IF(OR(ISNUMBER(getcolorred(주중데이터!F532))=TRUE,ISNUMBER(getcolorred(주중데이터!G532))=TRUE),"Up-regulation",IF(OR(ISNUMBER(getcolorgreen(주중데이터!F532))=TRUE,ISNUMBER(getcolorgreen(주중데이터!G532))=TRUE),"Down-regulation","No")))</f>
        <v>0</v>
      </c>
      <c r="G1788" s="83"/>
      <c r="H1788" s="83">
        <f>IF(AND(주중데이터!H532=0,주중데이터!I532=0),0,IF(OR(ISNUMBER(getcolorred(주중데이터!H532))=TRUE,ISNUMBER(getcolorred(주중데이터!I532))=TRUE),"Up-regulation",IF(OR(ISNUMBER(getcolorgreen(주중데이터!H532))=TRUE,ISNUMBER(getcolorgreen(주중데이터!I532))=TRUE),"Down-regulation","No")))</f>
        <v>0</v>
      </c>
      <c r="I1788" s="83"/>
      <c r="J1788" s="83">
        <f>IF(AND(주중데이터!J532=0,주중데이터!K532=0),0,IF(OR(ISNUMBER(getcolorred(주중데이터!J532))=TRUE,ISNUMBER(getcolorred(주중데이터!K532))=TRUE),"Up-regulation",IF(OR(ISNUMBER(getcolorgreen(주중데이터!J532))=TRUE,ISNUMBER(getcolorgreen(주중데이터!K532))=TRUE),"Down-regulation","No")))</f>
        <v>0</v>
      </c>
      <c r="K1788" s="83"/>
      <c r="L1788" s="83">
        <f>IF(AND(주중데이터!L532=0,주중데이터!M532=0),0,IF(OR(ISNUMBER(getcolorred(주중데이터!L532))=TRUE,ISNUMBER(getcolorred(주중데이터!M532))=TRUE),"Up-regulation",IF(OR(ISNUMBER(getcolorgreen(주중데이터!L532))=TRUE,ISNUMBER(getcolorgreen(주중데이터!M532))=TRUE),"Down-regulation","No")))</f>
        <v>0</v>
      </c>
      <c r="M1788" s="83"/>
      <c r="N1788" s="83">
        <f>IF(AND(주중데이터!N532=0,주중데이터!O532=0),0,IF(OR(ISNUMBER(getcolorred(주중데이터!N532))=TRUE,ISNUMBER(getcolorred(주중데이터!O532))=TRUE),"Up-regulation",IF(OR(ISNUMBER(getcolorgreen(주중데이터!N532))=TRUE,ISNUMBER(getcolorgreen(주중데이터!O532))=TRUE),"Down-regulation","No")))</f>
        <v>0</v>
      </c>
      <c r="O1788" s="83"/>
      <c r="P1788" s="83">
        <f>IF(AND(주중데이터!P532=0,주중데이터!Q532=0),0,IF(OR(ISNUMBER(getcolorred(주중데이터!P532))=TRUE,ISNUMBER(getcolorred(주중데이터!Q532))=TRUE),"Up-regulation",IF(OR(ISNUMBER(getcolorgreen(주중데이터!P532))=TRUE,ISNUMBER(getcolorgreen(주중데이터!Q532))=TRUE),"Down-regulation","No")))</f>
        <v>0</v>
      </c>
      <c r="Q1788" s="83"/>
      <c r="R1788" s="83">
        <f>IF(AND(주중데이터!R532=0,주중데이터!S532=0),0,IF(OR(ISNUMBER(getcolorred(주중데이터!R532))=TRUE,ISNUMBER(getcolorred(주중데이터!S532))=TRUE),"Up-regulation",IF(OR(ISNUMBER(getcolorgreen(주중데이터!R532))=TRUE,ISNUMBER(getcolorgreen(주중데이터!S532))=TRUE),"Down-regulation","No")))</f>
        <v>0</v>
      </c>
      <c r="S1788" s="83"/>
      <c r="T1788" s="83">
        <f>IF(AND(주중데이터!T532=0,주중데이터!U532=0),0,IF(OR(ISNUMBER(getcolorred(주중데이터!T532))=TRUE,ISNUMBER(getcolorred(주중데이터!U532))=TRUE),"Up-regulation",IF(OR(ISNUMBER(getcolorgreen(주중데이터!T532))=TRUE,ISNUMBER(getcolorgreen(주중데이터!U532))=TRUE),"Down-regulation","No")))</f>
        <v>0</v>
      </c>
      <c r="U1788" s="83"/>
      <c r="V1788" s="83">
        <f>IF(AND(주중데이터!V532=0,주중데이터!W532=0),0,IF(OR(ISNUMBER(getcolorred(주중데이터!V532))=TRUE,ISNUMBER(getcolorred(주중데이터!W532))=TRUE),"Up-regulation",IF(OR(ISNUMBER(getcolorgreen(주중데이터!V532))=TRUE,ISNUMBER(getcolorgreen(주중데이터!W532))=TRUE),"Down-regulation","No")))</f>
        <v>0</v>
      </c>
      <c r="W1788" s="83"/>
      <c r="X1788" s="83">
        <f>IF(AND(주중데이터!X532=0,주중데이터!Y532=0),0,IF(OR(ISNUMBER(getcolorred(주중데이터!X532))=TRUE,ISNUMBER(getcolorred(주중데이터!Y532))=TRUE),"Up-regulation",IF(OR(ISNUMBER(getcolorgreen(주중데이터!X532))=TRUE,ISNUMBER(getcolorgreen(주중데이터!Y532))=TRUE),"Down-regulation","No")))</f>
        <v>0</v>
      </c>
      <c r="Y1788" s="84"/>
      <c r="Z1788" s="75">
        <f>IF(AA1808="",0,DAY(AA1808))</f>
        <v>0</v>
      </c>
      <c r="AY1788" s="19" t="str">
        <f>IF(주중DATA!AY531="","",주중DATA!AY531)</f>
        <v/>
      </c>
    </row>
    <row r="1789" spans="1:51">
      <c r="A1789" s="36" t="s">
        <v>17</v>
      </c>
      <c r="B1789" s="81">
        <f>IF(AND(주중데이터!B533=0,주중데이터!C533=0),0,IF(OR(ISNUMBER(getcolorred(주중데이터!B533))=TRUE,ISNUMBER(getcolorred(주중데이터!C533))=TRUE),"Up-regulation",IF(OR(ISNUMBER(getcolorgreen(주중데이터!B533))=TRUE,ISNUMBER(getcolorgreen(주중데이터!C533))=TRUE),"Down-regulation","No")))</f>
        <v>0</v>
      </c>
      <c r="C1789" s="81"/>
      <c r="D1789" s="81">
        <f>IF(AND(주중데이터!D533=0,주중데이터!E533=0),0,IF(OR(ISNUMBER(getcolorred(주중데이터!D533))=TRUE,ISNUMBER(getcolorred(주중데이터!E533))=TRUE),"Up-regulation",IF(OR(ISNUMBER(getcolorgreen(주중데이터!D533))=TRUE,ISNUMBER(getcolorgreen(주중데이터!E533))=TRUE),"Down-regulation","No")))</f>
        <v>0</v>
      </c>
      <c r="E1789" s="81"/>
      <c r="F1789" s="81">
        <f>IF(AND(주중데이터!F533=0,주중데이터!G533=0),0,IF(OR(ISNUMBER(getcolorred(주중데이터!F533))=TRUE,ISNUMBER(getcolorred(주중데이터!G533))=TRUE),"Up-regulation",IF(OR(ISNUMBER(getcolorgreen(주중데이터!F533))=TRUE,ISNUMBER(getcolorgreen(주중데이터!G533))=TRUE),"Down-regulation","No")))</f>
        <v>0</v>
      </c>
      <c r="G1789" s="81"/>
      <c r="H1789" s="81">
        <f>IF(AND(주중데이터!H533=0,주중데이터!I533=0),0,IF(OR(ISNUMBER(getcolorred(주중데이터!H533))=TRUE,ISNUMBER(getcolorred(주중데이터!I533))=TRUE),"Up-regulation",IF(OR(ISNUMBER(getcolorgreen(주중데이터!H533))=TRUE,ISNUMBER(getcolorgreen(주중데이터!I533))=TRUE),"Down-regulation","No")))</f>
        <v>0</v>
      </c>
      <c r="I1789" s="81"/>
      <c r="J1789" s="81">
        <f>IF(AND(주중데이터!J533=0,주중데이터!K533=0),0,IF(OR(ISNUMBER(getcolorred(주중데이터!J533))=TRUE,ISNUMBER(getcolorred(주중데이터!K533))=TRUE),"Up-regulation",IF(OR(ISNUMBER(getcolorgreen(주중데이터!J533))=TRUE,ISNUMBER(getcolorgreen(주중데이터!K533))=TRUE),"Down-regulation","No")))</f>
        <v>0</v>
      </c>
      <c r="K1789" s="81"/>
      <c r="L1789" s="81">
        <f>IF(AND(주중데이터!L533=0,주중데이터!M533=0),0,IF(OR(ISNUMBER(getcolorred(주중데이터!L533))=TRUE,ISNUMBER(getcolorred(주중데이터!M533))=TRUE),"Up-regulation",IF(OR(ISNUMBER(getcolorgreen(주중데이터!L533))=TRUE,ISNUMBER(getcolorgreen(주중데이터!M533))=TRUE),"Down-regulation","No")))</f>
        <v>0</v>
      </c>
      <c r="M1789" s="81"/>
      <c r="N1789" s="81">
        <f>IF(AND(주중데이터!N533=0,주중데이터!O533=0),0,IF(OR(ISNUMBER(getcolorred(주중데이터!N533))=TRUE,ISNUMBER(getcolorred(주중데이터!O533))=TRUE),"Up-regulation",IF(OR(ISNUMBER(getcolorgreen(주중데이터!N533))=TRUE,ISNUMBER(getcolorgreen(주중데이터!O533))=TRUE),"Down-regulation","No")))</f>
        <v>0</v>
      </c>
      <c r="O1789" s="81"/>
      <c r="P1789" s="81">
        <f>IF(AND(주중데이터!P533=0,주중데이터!Q533=0),0,IF(OR(ISNUMBER(getcolorred(주중데이터!P533))=TRUE,ISNUMBER(getcolorred(주중데이터!Q533))=TRUE),"Up-regulation",IF(OR(ISNUMBER(getcolorgreen(주중데이터!P533))=TRUE,ISNUMBER(getcolorgreen(주중데이터!Q533))=TRUE),"Down-regulation","No")))</f>
        <v>0</v>
      </c>
      <c r="Q1789" s="81"/>
      <c r="R1789" s="81">
        <f>IF(AND(주중데이터!R533=0,주중데이터!S533=0),0,IF(OR(ISNUMBER(getcolorred(주중데이터!R533))=TRUE,ISNUMBER(getcolorred(주중데이터!S533))=TRUE),"Up-regulation",IF(OR(ISNUMBER(getcolorgreen(주중데이터!R533))=TRUE,ISNUMBER(getcolorgreen(주중데이터!S533))=TRUE),"Down-regulation","No")))</f>
        <v>0</v>
      </c>
      <c r="S1789" s="81"/>
      <c r="T1789" s="81">
        <f>IF(AND(주중데이터!T533=0,주중데이터!U533=0),0,IF(OR(ISNUMBER(getcolorred(주중데이터!T533))=TRUE,ISNUMBER(getcolorred(주중데이터!U533))=TRUE),"Up-regulation",IF(OR(ISNUMBER(getcolorgreen(주중데이터!T533))=TRUE,ISNUMBER(getcolorgreen(주중데이터!U533))=TRUE),"Down-regulation","No")))</f>
        <v>0</v>
      </c>
      <c r="U1789" s="81"/>
      <c r="V1789" s="81">
        <f>IF(AND(주중데이터!V533=0,주중데이터!W533=0),0,IF(OR(ISNUMBER(getcolorred(주중데이터!V533))=TRUE,ISNUMBER(getcolorred(주중데이터!W533))=TRUE),"Up-regulation",IF(OR(ISNUMBER(getcolorgreen(주중데이터!V533))=TRUE,ISNUMBER(getcolorgreen(주중데이터!W533))=TRUE),"Down-regulation","No")))</f>
        <v>0</v>
      </c>
      <c r="W1789" s="81"/>
      <c r="X1789" s="81">
        <f>IF(AND(주중데이터!X533=0,주중데이터!Y533=0),0,IF(OR(ISNUMBER(getcolorred(주중데이터!X533))=TRUE,ISNUMBER(getcolorred(주중데이터!Y533))=TRUE),"Up-regulation",IF(OR(ISNUMBER(getcolorgreen(주중데이터!X533))=TRUE,ISNUMBER(getcolorgreen(주중데이터!Y533))=TRUE),"Down-regulation","No")))</f>
        <v>0</v>
      </c>
      <c r="Y1789" s="82"/>
      <c r="Z1789" s="76"/>
    </row>
    <row r="1790" spans="1:51">
      <c r="A1790" s="36" t="s">
        <v>18</v>
      </c>
      <c r="B1790" s="81">
        <f>IF(AND(주중데이터!B534=0,주중데이터!C534=0),0,IF(OR(ISNUMBER(getcolorred(주중데이터!B534))=TRUE,ISNUMBER(getcolorred(주중데이터!C534))=TRUE),"Up-regulation",IF(OR(ISNUMBER(getcolorgreen(주중데이터!B534))=TRUE,ISNUMBER(getcolorgreen(주중데이터!C534))=TRUE),"Down-regulation","No")))</f>
        <v>0</v>
      </c>
      <c r="C1790" s="81"/>
      <c r="D1790" s="81">
        <f>IF(AND(주중데이터!D534=0,주중데이터!E534=0),0,IF(OR(ISNUMBER(getcolorred(주중데이터!D534))=TRUE,ISNUMBER(getcolorred(주중데이터!E534))=TRUE),"Up-regulation",IF(OR(ISNUMBER(getcolorgreen(주중데이터!D534))=TRUE,ISNUMBER(getcolorgreen(주중데이터!E534))=TRUE),"Down-regulation","No")))</f>
        <v>0</v>
      </c>
      <c r="E1790" s="81"/>
      <c r="F1790" s="81">
        <f>IF(AND(주중데이터!F534=0,주중데이터!G534=0),0,IF(OR(ISNUMBER(getcolorred(주중데이터!F534))=TRUE,ISNUMBER(getcolorred(주중데이터!G534))=TRUE),"Up-regulation",IF(OR(ISNUMBER(getcolorgreen(주중데이터!F534))=TRUE,ISNUMBER(getcolorgreen(주중데이터!G534))=TRUE),"Down-regulation","No")))</f>
        <v>0</v>
      </c>
      <c r="G1790" s="81"/>
      <c r="H1790" s="81">
        <f>IF(AND(주중데이터!H534=0,주중데이터!I534=0),0,IF(OR(ISNUMBER(getcolorred(주중데이터!H534))=TRUE,ISNUMBER(getcolorred(주중데이터!I534))=TRUE),"Up-regulation",IF(OR(ISNUMBER(getcolorgreen(주중데이터!H534))=TRUE,ISNUMBER(getcolorgreen(주중데이터!I534))=TRUE),"Down-regulation","No")))</f>
        <v>0</v>
      </c>
      <c r="I1790" s="81"/>
      <c r="J1790" s="81">
        <f>IF(AND(주중데이터!J534=0,주중데이터!K534=0),0,IF(OR(ISNUMBER(getcolorred(주중데이터!J534))=TRUE,ISNUMBER(getcolorred(주중데이터!K534))=TRUE),"Up-regulation",IF(OR(ISNUMBER(getcolorgreen(주중데이터!J534))=TRUE,ISNUMBER(getcolorgreen(주중데이터!K534))=TRUE),"Down-regulation","No")))</f>
        <v>0</v>
      </c>
      <c r="K1790" s="81"/>
      <c r="L1790" s="81">
        <f>IF(AND(주중데이터!L534=0,주중데이터!M534=0),0,IF(OR(ISNUMBER(getcolorred(주중데이터!L534))=TRUE,ISNUMBER(getcolorred(주중데이터!M534))=TRUE),"Up-regulation",IF(OR(ISNUMBER(getcolorgreen(주중데이터!L534))=TRUE,ISNUMBER(getcolorgreen(주중데이터!M534))=TRUE),"Down-regulation","No")))</f>
        <v>0</v>
      </c>
      <c r="M1790" s="81"/>
      <c r="N1790" s="81">
        <f>IF(AND(주중데이터!N534=0,주중데이터!O534=0),0,IF(OR(ISNUMBER(getcolorred(주중데이터!N534))=TRUE,ISNUMBER(getcolorred(주중데이터!O534))=TRUE),"Up-regulation",IF(OR(ISNUMBER(getcolorgreen(주중데이터!N534))=TRUE,ISNUMBER(getcolorgreen(주중데이터!O534))=TRUE),"Down-regulation","No")))</f>
        <v>0</v>
      </c>
      <c r="O1790" s="81"/>
      <c r="P1790" s="81">
        <f>IF(AND(주중데이터!P534=0,주중데이터!Q534=0),0,IF(OR(ISNUMBER(getcolorred(주중데이터!P534))=TRUE,ISNUMBER(getcolorred(주중데이터!Q534))=TRUE),"Up-regulation",IF(OR(ISNUMBER(getcolorgreen(주중데이터!P534))=TRUE,ISNUMBER(getcolorgreen(주중데이터!Q534))=TRUE),"Down-regulation","No")))</f>
        <v>0</v>
      </c>
      <c r="Q1790" s="81"/>
      <c r="R1790" s="81">
        <f>IF(AND(주중데이터!R534=0,주중데이터!S534=0),0,IF(OR(ISNUMBER(getcolorred(주중데이터!R534))=TRUE,ISNUMBER(getcolorred(주중데이터!S534))=TRUE),"Up-regulation",IF(OR(ISNUMBER(getcolorgreen(주중데이터!R534))=TRUE,ISNUMBER(getcolorgreen(주중데이터!S534))=TRUE),"Down-regulation","No")))</f>
        <v>0</v>
      </c>
      <c r="S1790" s="81"/>
      <c r="T1790" s="81">
        <f>IF(AND(주중데이터!T534=0,주중데이터!U534=0),0,IF(OR(ISNUMBER(getcolorred(주중데이터!T534))=TRUE,ISNUMBER(getcolorred(주중데이터!U534))=TRUE),"Up-regulation",IF(OR(ISNUMBER(getcolorgreen(주중데이터!T534))=TRUE,ISNUMBER(getcolorgreen(주중데이터!U534))=TRUE),"Down-regulation","No")))</f>
        <v>0</v>
      </c>
      <c r="U1790" s="81"/>
      <c r="V1790" s="81">
        <f>IF(AND(주중데이터!V534=0,주중데이터!W534=0),0,IF(OR(ISNUMBER(getcolorred(주중데이터!V534))=TRUE,ISNUMBER(getcolorred(주중데이터!W534))=TRUE),"Up-regulation",IF(OR(ISNUMBER(getcolorgreen(주중데이터!V534))=TRUE,ISNUMBER(getcolorgreen(주중데이터!W534))=TRUE),"Down-regulation","No")))</f>
        <v>0</v>
      </c>
      <c r="W1790" s="81"/>
      <c r="X1790" s="81">
        <f>IF(AND(주중데이터!X534=0,주중데이터!Y534=0),0,IF(OR(ISNUMBER(getcolorred(주중데이터!X534))=TRUE,ISNUMBER(getcolorred(주중데이터!Y534))=TRUE),"Up-regulation",IF(OR(ISNUMBER(getcolorgreen(주중데이터!X534))=TRUE,ISNUMBER(getcolorgreen(주중데이터!Y534))=TRUE),"Down-regulation","No")))</f>
        <v>0</v>
      </c>
      <c r="Y1790" s="82"/>
      <c r="Z1790" s="76"/>
    </row>
    <row r="1791" spans="1:51">
      <c r="A1791" s="36" t="s">
        <v>19</v>
      </c>
      <c r="B1791" s="81">
        <f>IF(AND(주중데이터!B535=0,주중데이터!C535=0),0,IF(OR(ISNUMBER(getcolorred(주중데이터!B535))=TRUE,ISNUMBER(getcolorred(주중데이터!C535))=TRUE),"Up-regulation",IF(OR(ISNUMBER(getcolorgreen(주중데이터!B535))=TRUE,ISNUMBER(getcolorgreen(주중데이터!C535))=TRUE),"Down-regulation","No")))</f>
        <v>0</v>
      </c>
      <c r="C1791" s="81"/>
      <c r="D1791" s="81">
        <f>IF(AND(주중데이터!D535=0,주중데이터!E535=0),0,IF(OR(ISNUMBER(getcolorred(주중데이터!D535))=TRUE,ISNUMBER(getcolorred(주중데이터!E535))=TRUE),"Up-regulation",IF(OR(ISNUMBER(getcolorgreen(주중데이터!D535))=TRUE,ISNUMBER(getcolorgreen(주중데이터!E535))=TRUE),"Down-regulation","No")))</f>
        <v>0</v>
      </c>
      <c r="E1791" s="81"/>
      <c r="F1791" s="81">
        <f>IF(AND(주중데이터!F535=0,주중데이터!G535=0),0,IF(OR(ISNUMBER(getcolorred(주중데이터!F535))=TRUE,ISNUMBER(getcolorred(주중데이터!G535))=TRUE),"Up-regulation",IF(OR(ISNUMBER(getcolorgreen(주중데이터!F535))=TRUE,ISNUMBER(getcolorgreen(주중데이터!G535))=TRUE),"Down-regulation","No")))</f>
        <v>0</v>
      </c>
      <c r="G1791" s="81"/>
      <c r="H1791" s="81">
        <f>IF(AND(주중데이터!H535=0,주중데이터!I535=0),0,IF(OR(ISNUMBER(getcolorred(주중데이터!H535))=TRUE,ISNUMBER(getcolorred(주중데이터!I535))=TRUE),"Up-regulation",IF(OR(ISNUMBER(getcolorgreen(주중데이터!H535))=TRUE,ISNUMBER(getcolorgreen(주중데이터!I535))=TRUE),"Down-regulation","No")))</f>
        <v>0</v>
      </c>
      <c r="I1791" s="81"/>
      <c r="J1791" s="81">
        <f>IF(AND(주중데이터!J535=0,주중데이터!K535=0),0,IF(OR(ISNUMBER(getcolorred(주중데이터!J535))=TRUE,ISNUMBER(getcolorred(주중데이터!K535))=TRUE),"Up-regulation",IF(OR(ISNUMBER(getcolorgreen(주중데이터!J535))=TRUE,ISNUMBER(getcolorgreen(주중데이터!K535))=TRUE),"Down-regulation","No")))</f>
        <v>0</v>
      </c>
      <c r="K1791" s="81"/>
      <c r="L1791" s="81">
        <f>IF(AND(주중데이터!L535=0,주중데이터!M535=0),0,IF(OR(ISNUMBER(getcolorred(주중데이터!L535))=TRUE,ISNUMBER(getcolorred(주중데이터!M535))=TRUE),"Up-regulation",IF(OR(ISNUMBER(getcolorgreen(주중데이터!L535))=TRUE,ISNUMBER(getcolorgreen(주중데이터!M535))=TRUE),"Down-regulation","No")))</f>
        <v>0</v>
      </c>
      <c r="M1791" s="81"/>
      <c r="N1791" s="81">
        <f>IF(AND(주중데이터!N535=0,주중데이터!O535=0),0,IF(OR(ISNUMBER(getcolorred(주중데이터!N535))=TRUE,ISNUMBER(getcolorred(주중데이터!O535))=TRUE),"Up-regulation",IF(OR(ISNUMBER(getcolorgreen(주중데이터!N535))=TRUE,ISNUMBER(getcolorgreen(주중데이터!O535))=TRUE),"Down-regulation","No")))</f>
        <v>0</v>
      </c>
      <c r="O1791" s="81"/>
      <c r="P1791" s="81">
        <f>IF(AND(주중데이터!P535=0,주중데이터!Q535=0),0,IF(OR(ISNUMBER(getcolorred(주중데이터!P535))=TRUE,ISNUMBER(getcolorred(주중데이터!Q535))=TRUE),"Up-regulation",IF(OR(ISNUMBER(getcolorgreen(주중데이터!P535))=TRUE,ISNUMBER(getcolorgreen(주중데이터!Q535))=TRUE),"Down-regulation","No")))</f>
        <v>0</v>
      </c>
      <c r="Q1791" s="81"/>
      <c r="R1791" s="81">
        <f>IF(AND(주중데이터!R535=0,주중데이터!S535=0),0,IF(OR(ISNUMBER(getcolorred(주중데이터!R535))=TRUE,ISNUMBER(getcolorred(주중데이터!S535))=TRUE),"Up-regulation",IF(OR(ISNUMBER(getcolorgreen(주중데이터!R535))=TRUE,ISNUMBER(getcolorgreen(주중데이터!S535))=TRUE),"Down-regulation","No")))</f>
        <v>0</v>
      </c>
      <c r="S1791" s="81"/>
      <c r="T1791" s="81">
        <f>IF(AND(주중데이터!T535=0,주중데이터!U535=0),0,IF(OR(ISNUMBER(getcolorred(주중데이터!T535))=TRUE,ISNUMBER(getcolorred(주중데이터!U535))=TRUE),"Up-regulation",IF(OR(ISNUMBER(getcolorgreen(주중데이터!T535))=TRUE,ISNUMBER(getcolorgreen(주중데이터!U535))=TRUE),"Down-regulation","No")))</f>
        <v>0</v>
      </c>
      <c r="U1791" s="81"/>
      <c r="V1791" s="81">
        <f>IF(AND(주중데이터!V535=0,주중데이터!W535=0),0,IF(OR(ISNUMBER(getcolorred(주중데이터!V535))=TRUE,ISNUMBER(getcolorred(주중데이터!W535))=TRUE),"Up-regulation",IF(OR(ISNUMBER(getcolorgreen(주중데이터!V535))=TRUE,ISNUMBER(getcolorgreen(주중데이터!W535))=TRUE),"Down-regulation","No")))</f>
        <v>0</v>
      </c>
      <c r="W1791" s="81"/>
      <c r="X1791" s="81">
        <f>IF(AND(주중데이터!X535=0,주중데이터!Y535=0),0,IF(OR(ISNUMBER(getcolorred(주중데이터!X535))=TRUE,ISNUMBER(getcolorred(주중데이터!Y535))=TRUE),"Up-regulation",IF(OR(ISNUMBER(getcolorgreen(주중데이터!X535))=TRUE,ISNUMBER(getcolorgreen(주중데이터!Y535))=TRUE),"Down-regulation","No")))</f>
        <v>0</v>
      </c>
      <c r="Y1791" s="82"/>
      <c r="Z1791" s="76"/>
    </row>
    <row r="1792" spans="1:51">
      <c r="A1792" s="36" t="s">
        <v>20</v>
      </c>
      <c r="B1792" s="81">
        <f>IF(AND(주중데이터!B536=0,주중데이터!C536=0),0,IF(OR(ISNUMBER(getcolorred(주중데이터!B536))=TRUE,ISNUMBER(getcolorred(주중데이터!C536))=TRUE),"Up-regulation",IF(OR(ISNUMBER(getcolorgreen(주중데이터!B536))=TRUE,ISNUMBER(getcolorgreen(주중데이터!C536))=TRUE),"Down-regulation","No")))</f>
        <v>0</v>
      </c>
      <c r="C1792" s="81"/>
      <c r="D1792" s="81">
        <f>IF(AND(주중데이터!D536=0,주중데이터!E536=0),0,IF(OR(ISNUMBER(getcolorred(주중데이터!D536))=TRUE,ISNUMBER(getcolorred(주중데이터!E536))=TRUE),"Up-regulation",IF(OR(ISNUMBER(getcolorgreen(주중데이터!D536))=TRUE,ISNUMBER(getcolorgreen(주중데이터!E536))=TRUE),"Down-regulation","No")))</f>
        <v>0</v>
      </c>
      <c r="E1792" s="81"/>
      <c r="F1792" s="81">
        <f>IF(AND(주중데이터!F536=0,주중데이터!G536=0),0,IF(OR(ISNUMBER(getcolorred(주중데이터!F536))=TRUE,ISNUMBER(getcolorred(주중데이터!G536))=TRUE),"Up-regulation",IF(OR(ISNUMBER(getcolorgreen(주중데이터!F536))=TRUE,ISNUMBER(getcolorgreen(주중데이터!G536))=TRUE),"Down-regulation","No")))</f>
        <v>0</v>
      </c>
      <c r="G1792" s="81"/>
      <c r="H1792" s="81">
        <f>IF(AND(주중데이터!H536=0,주중데이터!I536=0),0,IF(OR(ISNUMBER(getcolorred(주중데이터!H536))=TRUE,ISNUMBER(getcolorred(주중데이터!I536))=TRUE),"Up-regulation",IF(OR(ISNUMBER(getcolorgreen(주중데이터!H536))=TRUE,ISNUMBER(getcolorgreen(주중데이터!I536))=TRUE),"Down-regulation","No")))</f>
        <v>0</v>
      </c>
      <c r="I1792" s="81"/>
      <c r="J1792" s="81">
        <f>IF(AND(주중데이터!J536=0,주중데이터!K536=0),0,IF(OR(ISNUMBER(getcolorred(주중데이터!J536))=TRUE,ISNUMBER(getcolorred(주중데이터!K536))=TRUE),"Up-regulation",IF(OR(ISNUMBER(getcolorgreen(주중데이터!J536))=TRUE,ISNUMBER(getcolorgreen(주중데이터!K536))=TRUE),"Down-regulation","No")))</f>
        <v>0</v>
      </c>
      <c r="K1792" s="81"/>
      <c r="L1792" s="81">
        <f>IF(AND(주중데이터!L536=0,주중데이터!M536=0),0,IF(OR(ISNUMBER(getcolorred(주중데이터!L536))=TRUE,ISNUMBER(getcolorred(주중데이터!M536))=TRUE),"Up-regulation",IF(OR(ISNUMBER(getcolorgreen(주중데이터!L536))=TRUE,ISNUMBER(getcolorgreen(주중데이터!M536))=TRUE),"Down-regulation","No")))</f>
        <v>0</v>
      </c>
      <c r="M1792" s="81"/>
      <c r="N1792" s="81">
        <f>IF(AND(주중데이터!N536=0,주중데이터!O536=0),0,IF(OR(ISNUMBER(getcolorred(주중데이터!N536))=TRUE,ISNUMBER(getcolorred(주중데이터!O536))=TRUE),"Up-regulation",IF(OR(ISNUMBER(getcolorgreen(주중데이터!N536))=TRUE,ISNUMBER(getcolorgreen(주중데이터!O536))=TRUE),"Down-regulation","No")))</f>
        <v>0</v>
      </c>
      <c r="O1792" s="81"/>
      <c r="P1792" s="81">
        <f>IF(AND(주중데이터!P536=0,주중데이터!Q536=0),0,IF(OR(ISNUMBER(getcolorred(주중데이터!P536))=TRUE,ISNUMBER(getcolorred(주중데이터!Q536))=TRUE),"Up-regulation",IF(OR(ISNUMBER(getcolorgreen(주중데이터!P536))=TRUE,ISNUMBER(getcolorgreen(주중데이터!Q536))=TRUE),"Down-regulation","No")))</f>
        <v>0</v>
      </c>
      <c r="Q1792" s="81"/>
      <c r="R1792" s="81">
        <f>IF(AND(주중데이터!R536=0,주중데이터!S536=0),0,IF(OR(ISNUMBER(getcolorred(주중데이터!R536))=TRUE,ISNUMBER(getcolorred(주중데이터!S536))=TRUE),"Up-regulation",IF(OR(ISNUMBER(getcolorgreen(주중데이터!R536))=TRUE,ISNUMBER(getcolorgreen(주중데이터!S536))=TRUE),"Down-regulation","No")))</f>
        <v>0</v>
      </c>
      <c r="S1792" s="81"/>
      <c r="T1792" s="81">
        <f>IF(AND(주중데이터!T536=0,주중데이터!U536=0),0,IF(OR(ISNUMBER(getcolorred(주중데이터!T536))=TRUE,ISNUMBER(getcolorred(주중데이터!U536))=TRUE),"Up-regulation",IF(OR(ISNUMBER(getcolorgreen(주중데이터!T536))=TRUE,ISNUMBER(getcolorgreen(주중데이터!U536))=TRUE),"Down-regulation","No")))</f>
        <v>0</v>
      </c>
      <c r="U1792" s="81"/>
      <c r="V1792" s="81">
        <f>IF(AND(주중데이터!V536=0,주중데이터!W536=0),0,IF(OR(ISNUMBER(getcolorred(주중데이터!V536))=TRUE,ISNUMBER(getcolorred(주중데이터!W536))=TRUE),"Up-regulation",IF(OR(ISNUMBER(getcolorgreen(주중데이터!V536))=TRUE,ISNUMBER(getcolorgreen(주중데이터!W536))=TRUE),"Down-regulation","No")))</f>
        <v>0</v>
      </c>
      <c r="W1792" s="81"/>
      <c r="X1792" s="81">
        <f>IF(AND(주중데이터!X536=0,주중데이터!Y536=0),0,IF(OR(ISNUMBER(getcolorred(주중데이터!X536))=TRUE,ISNUMBER(getcolorred(주중데이터!Y536))=TRUE),"Up-regulation",IF(OR(ISNUMBER(getcolorgreen(주중데이터!X536))=TRUE,ISNUMBER(getcolorgreen(주중데이터!Y536))=TRUE),"Down-regulation","No")))</f>
        <v>0</v>
      </c>
      <c r="Y1792" s="82"/>
      <c r="Z1792" s="76"/>
    </row>
    <row r="1793" spans="1:27">
      <c r="A1793" s="36" t="s">
        <v>21</v>
      </c>
      <c r="B1793" s="81">
        <f>IF(AND(주중데이터!B537=0,주중데이터!C537=0),0,IF(OR(ISNUMBER(getcolorred(주중데이터!B537))=TRUE,ISNUMBER(getcolorred(주중데이터!C537))=TRUE),"Up-regulation",IF(OR(ISNUMBER(getcolorgreen(주중데이터!B537))=TRUE,ISNUMBER(getcolorgreen(주중데이터!C537))=TRUE),"Down-regulation","No")))</f>
        <v>0</v>
      </c>
      <c r="C1793" s="81"/>
      <c r="D1793" s="81">
        <f>IF(AND(주중데이터!D537=0,주중데이터!E537=0),0,IF(OR(ISNUMBER(getcolorred(주중데이터!D537))=TRUE,ISNUMBER(getcolorred(주중데이터!E537))=TRUE),"Up-regulation",IF(OR(ISNUMBER(getcolorgreen(주중데이터!D537))=TRUE,ISNUMBER(getcolorgreen(주중데이터!E537))=TRUE),"Down-regulation","No")))</f>
        <v>0</v>
      </c>
      <c r="E1793" s="81"/>
      <c r="F1793" s="81">
        <f>IF(AND(주중데이터!F537=0,주중데이터!G537=0),0,IF(OR(ISNUMBER(getcolorred(주중데이터!F537))=TRUE,ISNUMBER(getcolorred(주중데이터!G537))=TRUE),"Up-regulation",IF(OR(ISNUMBER(getcolorgreen(주중데이터!F537))=TRUE,ISNUMBER(getcolorgreen(주중데이터!G537))=TRUE),"Down-regulation","No")))</f>
        <v>0</v>
      </c>
      <c r="G1793" s="81"/>
      <c r="H1793" s="81">
        <f>IF(AND(주중데이터!H537=0,주중데이터!I537=0),0,IF(OR(ISNUMBER(getcolorred(주중데이터!H537))=TRUE,ISNUMBER(getcolorred(주중데이터!I537))=TRUE),"Up-regulation",IF(OR(ISNUMBER(getcolorgreen(주중데이터!H537))=TRUE,ISNUMBER(getcolorgreen(주중데이터!I537))=TRUE),"Down-regulation","No")))</f>
        <v>0</v>
      </c>
      <c r="I1793" s="81"/>
      <c r="J1793" s="81">
        <f>IF(AND(주중데이터!J537=0,주중데이터!K537=0),0,IF(OR(ISNUMBER(getcolorred(주중데이터!J537))=TRUE,ISNUMBER(getcolorred(주중데이터!K537))=TRUE),"Up-regulation",IF(OR(ISNUMBER(getcolorgreen(주중데이터!J537))=TRUE,ISNUMBER(getcolorgreen(주중데이터!K537))=TRUE),"Down-regulation","No")))</f>
        <v>0</v>
      </c>
      <c r="K1793" s="81"/>
      <c r="L1793" s="81">
        <f>IF(AND(주중데이터!L537=0,주중데이터!M537=0),0,IF(OR(ISNUMBER(getcolorred(주중데이터!L537))=TRUE,ISNUMBER(getcolorred(주중데이터!M537))=TRUE),"Up-regulation",IF(OR(ISNUMBER(getcolorgreen(주중데이터!L537))=TRUE,ISNUMBER(getcolorgreen(주중데이터!M537))=TRUE),"Down-regulation","No")))</f>
        <v>0</v>
      </c>
      <c r="M1793" s="81"/>
      <c r="N1793" s="81">
        <f>IF(AND(주중데이터!N537=0,주중데이터!O537=0),0,IF(OR(ISNUMBER(getcolorred(주중데이터!N537))=TRUE,ISNUMBER(getcolorred(주중데이터!O537))=TRUE),"Up-regulation",IF(OR(ISNUMBER(getcolorgreen(주중데이터!N537))=TRUE,ISNUMBER(getcolorgreen(주중데이터!O537))=TRUE),"Down-regulation","No")))</f>
        <v>0</v>
      </c>
      <c r="O1793" s="81"/>
      <c r="P1793" s="81">
        <f>IF(AND(주중데이터!P537=0,주중데이터!Q537=0),0,IF(OR(ISNUMBER(getcolorred(주중데이터!P537))=TRUE,ISNUMBER(getcolorred(주중데이터!Q537))=TRUE),"Up-regulation",IF(OR(ISNUMBER(getcolorgreen(주중데이터!P537))=TRUE,ISNUMBER(getcolorgreen(주중데이터!Q537))=TRUE),"Down-regulation","No")))</f>
        <v>0</v>
      </c>
      <c r="Q1793" s="81"/>
      <c r="R1793" s="81">
        <f>IF(AND(주중데이터!R537=0,주중데이터!S537=0),0,IF(OR(ISNUMBER(getcolorred(주중데이터!R537))=TRUE,ISNUMBER(getcolorred(주중데이터!S537))=TRUE),"Up-regulation",IF(OR(ISNUMBER(getcolorgreen(주중데이터!R537))=TRUE,ISNUMBER(getcolorgreen(주중데이터!S537))=TRUE),"Down-regulation","No")))</f>
        <v>0</v>
      </c>
      <c r="S1793" s="81"/>
      <c r="T1793" s="81">
        <f>IF(AND(주중데이터!T537=0,주중데이터!U537=0),0,IF(OR(ISNUMBER(getcolorred(주중데이터!T537))=TRUE,ISNUMBER(getcolorred(주중데이터!U537))=TRUE),"Up-regulation",IF(OR(ISNUMBER(getcolorgreen(주중데이터!T537))=TRUE,ISNUMBER(getcolorgreen(주중데이터!U537))=TRUE),"Down-regulation","No")))</f>
        <v>0</v>
      </c>
      <c r="U1793" s="81"/>
      <c r="V1793" s="81">
        <f>IF(AND(주중데이터!V537=0,주중데이터!W537=0),0,IF(OR(ISNUMBER(getcolorred(주중데이터!V537))=TRUE,ISNUMBER(getcolorred(주중데이터!W537))=TRUE),"Up-regulation",IF(OR(ISNUMBER(getcolorgreen(주중데이터!V537))=TRUE,ISNUMBER(getcolorgreen(주중데이터!W537))=TRUE),"Down-regulation","No")))</f>
        <v>0</v>
      </c>
      <c r="W1793" s="81"/>
      <c r="X1793" s="81">
        <f>IF(AND(주중데이터!X537=0,주중데이터!Y537=0),0,IF(OR(ISNUMBER(getcolorred(주중데이터!X537))=TRUE,ISNUMBER(getcolorred(주중데이터!Y537))=TRUE),"Up-regulation",IF(OR(ISNUMBER(getcolorgreen(주중데이터!X537))=TRUE,ISNUMBER(getcolorgreen(주중데이터!Y537))=TRUE),"Down-regulation","No")))</f>
        <v>0</v>
      </c>
      <c r="Y1793" s="82"/>
      <c r="Z1793" s="76"/>
    </row>
    <row r="1794" spans="1:27">
      <c r="A1794" s="36" t="s">
        <v>22</v>
      </c>
      <c r="B1794" s="81">
        <f>IF(AND(주중데이터!B538=0,주중데이터!C538=0),0,IF(OR(ISNUMBER(getcolorred(주중데이터!B538))=TRUE,ISNUMBER(getcolorred(주중데이터!C538))=TRUE),"Up-regulation",IF(OR(ISNUMBER(getcolorgreen(주중데이터!B538))=TRUE,ISNUMBER(getcolorgreen(주중데이터!C538))=TRUE),"Down-regulation","No")))</f>
        <v>0</v>
      </c>
      <c r="C1794" s="81"/>
      <c r="D1794" s="81">
        <f>IF(AND(주중데이터!D538=0,주중데이터!E538=0),0,IF(OR(ISNUMBER(getcolorred(주중데이터!D538))=TRUE,ISNUMBER(getcolorred(주중데이터!E538))=TRUE),"Up-regulation",IF(OR(ISNUMBER(getcolorgreen(주중데이터!D538))=TRUE,ISNUMBER(getcolorgreen(주중데이터!E538))=TRUE),"Down-regulation","No")))</f>
        <v>0</v>
      </c>
      <c r="E1794" s="81"/>
      <c r="F1794" s="81">
        <f>IF(AND(주중데이터!F538=0,주중데이터!G538=0),0,IF(OR(ISNUMBER(getcolorred(주중데이터!F538))=TRUE,ISNUMBER(getcolorred(주중데이터!G538))=TRUE),"Up-regulation",IF(OR(ISNUMBER(getcolorgreen(주중데이터!F538))=TRUE,ISNUMBER(getcolorgreen(주중데이터!G538))=TRUE),"Down-regulation","No")))</f>
        <v>0</v>
      </c>
      <c r="G1794" s="81"/>
      <c r="H1794" s="81">
        <f>IF(AND(주중데이터!H538=0,주중데이터!I538=0),0,IF(OR(ISNUMBER(getcolorred(주중데이터!H538))=TRUE,ISNUMBER(getcolorred(주중데이터!I538))=TRUE),"Up-regulation",IF(OR(ISNUMBER(getcolorgreen(주중데이터!H538))=TRUE,ISNUMBER(getcolorgreen(주중데이터!I538))=TRUE),"Down-regulation","No")))</f>
        <v>0</v>
      </c>
      <c r="I1794" s="81"/>
      <c r="J1794" s="81">
        <f>IF(AND(주중데이터!J538=0,주중데이터!K538=0),0,IF(OR(ISNUMBER(getcolorred(주중데이터!J538))=TRUE,ISNUMBER(getcolorred(주중데이터!K538))=TRUE),"Up-regulation",IF(OR(ISNUMBER(getcolorgreen(주중데이터!J538))=TRUE,ISNUMBER(getcolorgreen(주중데이터!K538))=TRUE),"Down-regulation","No")))</f>
        <v>0</v>
      </c>
      <c r="K1794" s="81"/>
      <c r="L1794" s="81">
        <f>IF(AND(주중데이터!L538=0,주중데이터!M538=0),0,IF(OR(ISNUMBER(getcolorred(주중데이터!L538))=TRUE,ISNUMBER(getcolorred(주중데이터!M538))=TRUE),"Up-regulation",IF(OR(ISNUMBER(getcolorgreen(주중데이터!L538))=TRUE,ISNUMBER(getcolorgreen(주중데이터!M538))=TRUE),"Down-regulation","No")))</f>
        <v>0</v>
      </c>
      <c r="M1794" s="81"/>
      <c r="N1794" s="81">
        <f>IF(AND(주중데이터!N538=0,주중데이터!O538=0),0,IF(OR(ISNUMBER(getcolorred(주중데이터!N538))=TRUE,ISNUMBER(getcolorred(주중데이터!O538))=TRUE),"Up-regulation",IF(OR(ISNUMBER(getcolorgreen(주중데이터!N538))=TRUE,ISNUMBER(getcolorgreen(주중데이터!O538))=TRUE),"Down-regulation","No")))</f>
        <v>0</v>
      </c>
      <c r="O1794" s="81"/>
      <c r="P1794" s="81">
        <f>IF(AND(주중데이터!P538=0,주중데이터!Q538=0),0,IF(OR(ISNUMBER(getcolorred(주중데이터!P538))=TRUE,ISNUMBER(getcolorred(주중데이터!Q538))=TRUE),"Up-regulation",IF(OR(ISNUMBER(getcolorgreen(주중데이터!P538))=TRUE,ISNUMBER(getcolorgreen(주중데이터!Q538))=TRUE),"Down-regulation","No")))</f>
        <v>0</v>
      </c>
      <c r="Q1794" s="81"/>
      <c r="R1794" s="81">
        <f>IF(AND(주중데이터!R538=0,주중데이터!S538=0),0,IF(OR(ISNUMBER(getcolorred(주중데이터!R538))=TRUE,ISNUMBER(getcolorred(주중데이터!S538))=TRUE),"Up-regulation",IF(OR(ISNUMBER(getcolorgreen(주중데이터!R538))=TRUE,ISNUMBER(getcolorgreen(주중데이터!S538))=TRUE),"Down-regulation","No")))</f>
        <v>0</v>
      </c>
      <c r="S1794" s="81"/>
      <c r="T1794" s="81">
        <f>IF(AND(주중데이터!T538=0,주중데이터!U538=0),0,IF(OR(ISNUMBER(getcolorred(주중데이터!T538))=TRUE,ISNUMBER(getcolorred(주중데이터!U538))=TRUE),"Up-regulation",IF(OR(ISNUMBER(getcolorgreen(주중데이터!T538))=TRUE,ISNUMBER(getcolorgreen(주중데이터!U538))=TRUE),"Down-regulation","No")))</f>
        <v>0</v>
      </c>
      <c r="U1794" s="81"/>
      <c r="V1794" s="81">
        <f>IF(AND(주중데이터!V538=0,주중데이터!W538=0),0,IF(OR(ISNUMBER(getcolorred(주중데이터!V538))=TRUE,ISNUMBER(getcolorred(주중데이터!W538))=TRUE),"Up-regulation",IF(OR(ISNUMBER(getcolorgreen(주중데이터!V538))=TRUE,ISNUMBER(getcolorgreen(주중데이터!W538))=TRUE),"Down-regulation","No")))</f>
        <v>0</v>
      </c>
      <c r="W1794" s="81"/>
      <c r="X1794" s="81">
        <f>IF(AND(주중데이터!X538=0,주중데이터!Y538=0),0,IF(OR(ISNUMBER(getcolorred(주중데이터!X538))=TRUE,ISNUMBER(getcolorred(주중데이터!Y538))=TRUE),"Up-regulation",IF(OR(ISNUMBER(getcolorgreen(주중데이터!X538))=TRUE,ISNUMBER(getcolorgreen(주중데이터!Y538))=TRUE),"Down-regulation","No")))</f>
        <v>0</v>
      </c>
      <c r="Y1794" s="82"/>
      <c r="Z1794" s="76"/>
    </row>
    <row r="1795" spans="1:27">
      <c r="A1795" s="36" t="s">
        <v>23</v>
      </c>
      <c r="B1795" s="81">
        <f>IF(AND(주중데이터!B539=0,주중데이터!C539=0),0,IF(OR(ISNUMBER(getcolorred(주중데이터!B539))=TRUE,ISNUMBER(getcolorred(주중데이터!C539))=TRUE),"Up-regulation",IF(OR(ISNUMBER(getcolorgreen(주중데이터!B539))=TRUE,ISNUMBER(getcolorgreen(주중데이터!C539))=TRUE),"Down-regulation","No")))</f>
        <v>0</v>
      </c>
      <c r="C1795" s="81"/>
      <c r="D1795" s="81">
        <f>IF(AND(주중데이터!D539=0,주중데이터!E539=0),0,IF(OR(ISNUMBER(getcolorred(주중데이터!D539))=TRUE,ISNUMBER(getcolorred(주중데이터!E539))=TRUE),"Up-regulation",IF(OR(ISNUMBER(getcolorgreen(주중데이터!D539))=TRUE,ISNUMBER(getcolorgreen(주중데이터!E539))=TRUE),"Down-regulation","No")))</f>
        <v>0</v>
      </c>
      <c r="E1795" s="81"/>
      <c r="F1795" s="81">
        <f>IF(AND(주중데이터!F539=0,주중데이터!G539=0),0,IF(OR(ISNUMBER(getcolorred(주중데이터!F539))=TRUE,ISNUMBER(getcolorred(주중데이터!G539))=TRUE),"Up-regulation",IF(OR(ISNUMBER(getcolorgreen(주중데이터!F539))=TRUE,ISNUMBER(getcolorgreen(주중데이터!G539))=TRUE),"Down-regulation","No")))</f>
        <v>0</v>
      </c>
      <c r="G1795" s="81"/>
      <c r="H1795" s="81">
        <f>IF(AND(주중데이터!H539=0,주중데이터!I539=0),0,IF(OR(ISNUMBER(getcolorred(주중데이터!H539))=TRUE,ISNUMBER(getcolorred(주중데이터!I539))=TRUE),"Up-regulation",IF(OR(ISNUMBER(getcolorgreen(주중데이터!H539))=TRUE,ISNUMBER(getcolorgreen(주중데이터!I539))=TRUE),"Down-regulation","No")))</f>
        <v>0</v>
      </c>
      <c r="I1795" s="81"/>
      <c r="J1795" s="81">
        <f>IF(AND(주중데이터!J539=0,주중데이터!K539=0),0,IF(OR(ISNUMBER(getcolorred(주중데이터!J539))=TRUE,ISNUMBER(getcolorred(주중데이터!K539))=TRUE),"Up-regulation",IF(OR(ISNUMBER(getcolorgreen(주중데이터!J539))=TRUE,ISNUMBER(getcolorgreen(주중데이터!K539))=TRUE),"Down-regulation","No")))</f>
        <v>0</v>
      </c>
      <c r="K1795" s="81"/>
      <c r="L1795" s="81">
        <f>IF(AND(주중데이터!L539=0,주중데이터!M539=0),0,IF(OR(ISNUMBER(getcolorred(주중데이터!L539))=TRUE,ISNUMBER(getcolorred(주중데이터!M539))=TRUE),"Up-regulation",IF(OR(ISNUMBER(getcolorgreen(주중데이터!L539))=TRUE,ISNUMBER(getcolorgreen(주중데이터!M539))=TRUE),"Down-regulation","No")))</f>
        <v>0</v>
      </c>
      <c r="M1795" s="81"/>
      <c r="N1795" s="81">
        <f>IF(AND(주중데이터!N539=0,주중데이터!O539=0),0,IF(OR(ISNUMBER(getcolorred(주중데이터!N539))=TRUE,ISNUMBER(getcolorred(주중데이터!O539))=TRUE),"Up-regulation",IF(OR(ISNUMBER(getcolorgreen(주중데이터!N539))=TRUE,ISNUMBER(getcolorgreen(주중데이터!O539))=TRUE),"Down-regulation","No")))</f>
        <v>0</v>
      </c>
      <c r="O1795" s="81"/>
      <c r="P1795" s="81">
        <f>IF(AND(주중데이터!P539=0,주중데이터!Q539=0),0,IF(OR(ISNUMBER(getcolorred(주중데이터!P539))=TRUE,ISNUMBER(getcolorred(주중데이터!Q539))=TRUE),"Up-regulation",IF(OR(ISNUMBER(getcolorgreen(주중데이터!P539))=TRUE,ISNUMBER(getcolorgreen(주중데이터!Q539))=TRUE),"Down-regulation","No")))</f>
        <v>0</v>
      </c>
      <c r="Q1795" s="81"/>
      <c r="R1795" s="81">
        <f>IF(AND(주중데이터!R539=0,주중데이터!S539=0),0,IF(OR(ISNUMBER(getcolorred(주중데이터!R539))=TRUE,ISNUMBER(getcolorred(주중데이터!S539))=TRUE),"Up-regulation",IF(OR(ISNUMBER(getcolorgreen(주중데이터!R539))=TRUE,ISNUMBER(getcolorgreen(주중데이터!S539))=TRUE),"Down-regulation","No")))</f>
        <v>0</v>
      </c>
      <c r="S1795" s="81"/>
      <c r="T1795" s="81">
        <f>IF(AND(주중데이터!T539=0,주중데이터!U539=0),0,IF(OR(ISNUMBER(getcolorred(주중데이터!T539))=TRUE,ISNUMBER(getcolorred(주중데이터!U539))=TRUE),"Up-regulation",IF(OR(ISNUMBER(getcolorgreen(주중데이터!T539))=TRUE,ISNUMBER(getcolorgreen(주중데이터!U539))=TRUE),"Down-regulation","No")))</f>
        <v>0</v>
      </c>
      <c r="U1795" s="81"/>
      <c r="V1795" s="81">
        <f>IF(AND(주중데이터!V539=0,주중데이터!W539=0),0,IF(OR(ISNUMBER(getcolorred(주중데이터!V539))=TRUE,ISNUMBER(getcolorred(주중데이터!W539))=TRUE),"Up-regulation",IF(OR(ISNUMBER(getcolorgreen(주중데이터!V539))=TRUE,ISNUMBER(getcolorgreen(주중데이터!W539))=TRUE),"Down-regulation","No")))</f>
        <v>0</v>
      </c>
      <c r="W1795" s="81"/>
      <c r="X1795" s="81">
        <f>IF(AND(주중데이터!X539=0,주중데이터!Y539=0),0,IF(OR(ISNUMBER(getcolorred(주중데이터!X539))=TRUE,ISNUMBER(getcolorred(주중데이터!Y539))=TRUE),"Up-regulation",IF(OR(ISNUMBER(getcolorgreen(주중데이터!X539))=TRUE,ISNUMBER(getcolorgreen(주중데이터!Y539))=TRUE),"Down-regulation","No")))</f>
        <v>0</v>
      </c>
      <c r="Y1795" s="82"/>
      <c r="Z1795" s="76"/>
    </row>
    <row r="1796" spans="1:27">
      <c r="A1796" s="36" t="s">
        <v>24</v>
      </c>
      <c r="B1796" s="81">
        <f>IF(AND(주중데이터!B540=0,주중데이터!C540=0),0,IF(OR(ISNUMBER(getcolorred(주중데이터!B540))=TRUE,ISNUMBER(getcolorred(주중데이터!C540))=TRUE),"Up-regulation",IF(OR(ISNUMBER(getcolorgreen(주중데이터!B540))=TRUE,ISNUMBER(getcolorgreen(주중데이터!C540))=TRUE),"Down-regulation","No")))</f>
        <v>0</v>
      </c>
      <c r="C1796" s="81"/>
      <c r="D1796" s="81">
        <f>IF(AND(주중데이터!D540=0,주중데이터!E540=0),0,IF(OR(ISNUMBER(getcolorred(주중데이터!D540))=TRUE,ISNUMBER(getcolorred(주중데이터!E540))=TRUE),"Up-regulation",IF(OR(ISNUMBER(getcolorgreen(주중데이터!D540))=TRUE,ISNUMBER(getcolorgreen(주중데이터!E540))=TRUE),"Down-regulation","No")))</f>
        <v>0</v>
      </c>
      <c r="E1796" s="81"/>
      <c r="F1796" s="81">
        <f>IF(AND(주중데이터!F540=0,주중데이터!G540=0),0,IF(OR(ISNUMBER(getcolorred(주중데이터!F540))=TRUE,ISNUMBER(getcolorred(주중데이터!G540))=TRUE),"Up-regulation",IF(OR(ISNUMBER(getcolorgreen(주중데이터!F540))=TRUE,ISNUMBER(getcolorgreen(주중데이터!G540))=TRUE),"Down-regulation","No")))</f>
        <v>0</v>
      </c>
      <c r="G1796" s="81"/>
      <c r="H1796" s="81">
        <f>IF(AND(주중데이터!H540=0,주중데이터!I540=0),0,IF(OR(ISNUMBER(getcolorred(주중데이터!H540))=TRUE,ISNUMBER(getcolorred(주중데이터!I540))=TRUE),"Up-regulation",IF(OR(ISNUMBER(getcolorgreen(주중데이터!H540))=TRUE,ISNUMBER(getcolorgreen(주중데이터!I540))=TRUE),"Down-regulation","No")))</f>
        <v>0</v>
      </c>
      <c r="I1796" s="81"/>
      <c r="J1796" s="81">
        <f>IF(AND(주중데이터!J540=0,주중데이터!K540=0),0,IF(OR(ISNUMBER(getcolorred(주중데이터!J540))=TRUE,ISNUMBER(getcolorred(주중데이터!K540))=TRUE),"Up-regulation",IF(OR(ISNUMBER(getcolorgreen(주중데이터!J540))=TRUE,ISNUMBER(getcolorgreen(주중데이터!K540))=TRUE),"Down-regulation","No")))</f>
        <v>0</v>
      </c>
      <c r="K1796" s="81"/>
      <c r="L1796" s="81">
        <f>IF(AND(주중데이터!L540=0,주중데이터!M540=0),0,IF(OR(ISNUMBER(getcolorred(주중데이터!L540))=TRUE,ISNUMBER(getcolorred(주중데이터!M540))=TRUE),"Up-regulation",IF(OR(ISNUMBER(getcolorgreen(주중데이터!L540))=TRUE,ISNUMBER(getcolorgreen(주중데이터!M540))=TRUE),"Down-regulation","No")))</f>
        <v>0</v>
      </c>
      <c r="M1796" s="81"/>
      <c r="N1796" s="81">
        <f>IF(AND(주중데이터!N540=0,주중데이터!O540=0),0,IF(OR(ISNUMBER(getcolorred(주중데이터!N540))=TRUE,ISNUMBER(getcolorred(주중데이터!O540))=TRUE),"Up-regulation",IF(OR(ISNUMBER(getcolorgreen(주중데이터!N540))=TRUE,ISNUMBER(getcolorgreen(주중데이터!O540))=TRUE),"Down-regulation","No")))</f>
        <v>0</v>
      </c>
      <c r="O1796" s="81"/>
      <c r="P1796" s="81">
        <f>IF(AND(주중데이터!P540=0,주중데이터!Q540=0),0,IF(OR(ISNUMBER(getcolorred(주중데이터!P540))=TRUE,ISNUMBER(getcolorred(주중데이터!Q540))=TRUE),"Up-regulation",IF(OR(ISNUMBER(getcolorgreen(주중데이터!P540))=TRUE,ISNUMBER(getcolorgreen(주중데이터!Q540))=TRUE),"Down-regulation","No")))</f>
        <v>0</v>
      </c>
      <c r="Q1796" s="81"/>
      <c r="R1796" s="81">
        <f>IF(AND(주중데이터!R540=0,주중데이터!S540=0),0,IF(OR(ISNUMBER(getcolorred(주중데이터!R540))=TRUE,ISNUMBER(getcolorred(주중데이터!S540))=TRUE),"Up-regulation",IF(OR(ISNUMBER(getcolorgreen(주중데이터!R540))=TRUE,ISNUMBER(getcolorgreen(주중데이터!S540))=TRUE),"Down-regulation","No")))</f>
        <v>0</v>
      </c>
      <c r="S1796" s="81"/>
      <c r="T1796" s="81">
        <f>IF(AND(주중데이터!T540=0,주중데이터!U540=0),0,IF(OR(ISNUMBER(getcolorred(주중데이터!T540))=TRUE,ISNUMBER(getcolorred(주중데이터!U540))=TRUE),"Up-regulation",IF(OR(ISNUMBER(getcolorgreen(주중데이터!T540))=TRUE,ISNUMBER(getcolorgreen(주중데이터!U540))=TRUE),"Down-regulation","No")))</f>
        <v>0</v>
      </c>
      <c r="U1796" s="81"/>
      <c r="V1796" s="81">
        <f>IF(AND(주중데이터!V540=0,주중데이터!W540=0),0,IF(OR(ISNUMBER(getcolorred(주중데이터!V540))=TRUE,ISNUMBER(getcolorred(주중데이터!W540))=TRUE),"Up-regulation",IF(OR(ISNUMBER(getcolorgreen(주중데이터!V540))=TRUE,ISNUMBER(getcolorgreen(주중데이터!W540))=TRUE),"Down-regulation","No")))</f>
        <v>0</v>
      </c>
      <c r="W1796" s="81"/>
      <c r="X1796" s="81">
        <f>IF(AND(주중데이터!X540=0,주중데이터!Y540=0),0,IF(OR(ISNUMBER(getcolorred(주중데이터!X540))=TRUE,ISNUMBER(getcolorred(주중데이터!Y540))=TRUE),"Up-regulation",IF(OR(ISNUMBER(getcolorgreen(주중데이터!X540))=TRUE,ISNUMBER(getcolorgreen(주중데이터!Y540))=TRUE),"Down-regulation","No")))</f>
        <v>0</v>
      </c>
      <c r="Y1796" s="82"/>
      <c r="Z1796" s="76"/>
    </row>
    <row r="1797" spans="1:27">
      <c r="A1797" s="36" t="s">
        <v>25</v>
      </c>
      <c r="B1797" s="81">
        <f>IF(AND(주중데이터!B541=0,주중데이터!C541=0),0,IF(OR(ISNUMBER(getcolorred(주중데이터!B541))=TRUE,ISNUMBER(getcolorred(주중데이터!C541))=TRUE),"Up-regulation",IF(OR(ISNUMBER(getcolorgreen(주중데이터!B541))=TRUE,ISNUMBER(getcolorgreen(주중데이터!C541))=TRUE),"Down-regulation","No")))</f>
        <v>0</v>
      </c>
      <c r="C1797" s="81"/>
      <c r="D1797" s="81">
        <f>IF(AND(주중데이터!D541=0,주중데이터!E541=0),0,IF(OR(ISNUMBER(getcolorred(주중데이터!D541))=TRUE,ISNUMBER(getcolorred(주중데이터!E541))=TRUE),"Up-regulation",IF(OR(ISNUMBER(getcolorgreen(주중데이터!D541))=TRUE,ISNUMBER(getcolorgreen(주중데이터!E541))=TRUE),"Down-regulation","No")))</f>
        <v>0</v>
      </c>
      <c r="E1797" s="81"/>
      <c r="F1797" s="81">
        <f>IF(AND(주중데이터!F541=0,주중데이터!G541=0),0,IF(OR(ISNUMBER(getcolorred(주중데이터!F541))=TRUE,ISNUMBER(getcolorred(주중데이터!G541))=TRUE),"Up-regulation",IF(OR(ISNUMBER(getcolorgreen(주중데이터!F541))=TRUE,ISNUMBER(getcolorgreen(주중데이터!G541))=TRUE),"Down-regulation","No")))</f>
        <v>0</v>
      </c>
      <c r="G1797" s="81"/>
      <c r="H1797" s="81">
        <f>IF(AND(주중데이터!H541=0,주중데이터!I541=0),0,IF(OR(ISNUMBER(getcolorred(주중데이터!H541))=TRUE,ISNUMBER(getcolorred(주중데이터!I541))=TRUE),"Up-regulation",IF(OR(ISNUMBER(getcolorgreen(주중데이터!H541))=TRUE,ISNUMBER(getcolorgreen(주중데이터!I541))=TRUE),"Down-regulation","No")))</f>
        <v>0</v>
      </c>
      <c r="I1797" s="81"/>
      <c r="J1797" s="81">
        <f>IF(AND(주중데이터!J541=0,주중데이터!K541=0),0,IF(OR(ISNUMBER(getcolorred(주중데이터!J541))=TRUE,ISNUMBER(getcolorred(주중데이터!K541))=TRUE),"Up-regulation",IF(OR(ISNUMBER(getcolorgreen(주중데이터!J541))=TRUE,ISNUMBER(getcolorgreen(주중데이터!K541))=TRUE),"Down-regulation","No")))</f>
        <v>0</v>
      </c>
      <c r="K1797" s="81"/>
      <c r="L1797" s="81">
        <f>IF(AND(주중데이터!L541=0,주중데이터!M541=0),0,IF(OR(ISNUMBER(getcolorred(주중데이터!L541))=TRUE,ISNUMBER(getcolorred(주중데이터!M541))=TRUE),"Up-regulation",IF(OR(ISNUMBER(getcolorgreen(주중데이터!L541))=TRUE,ISNUMBER(getcolorgreen(주중데이터!M541))=TRUE),"Down-regulation","No")))</f>
        <v>0</v>
      </c>
      <c r="M1797" s="81"/>
      <c r="N1797" s="81">
        <f>IF(AND(주중데이터!N541=0,주중데이터!O541=0),0,IF(OR(ISNUMBER(getcolorred(주중데이터!N541))=TRUE,ISNUMBER(getcolorred(주중데이터!O541))=TRUE),"Up-regulation",IF(OR(ISNUMBER(getcolorgreen(주중데이터!N541))=TRUE,ISNUMBER(getcolorgreen(주중데이터!O541))=TRUE),"Down-regulation","No")))</f>
        <v>0</v>
      </c>
      <c r="O1797" s="81"/>
      <c r="P1797" s="81">
        <f>IF(AND(주중데이터!P541=0,주중데이터!Q541=0),0,IF(OR(ISNUMBER(getcolorred(주중데이터!P541))=TRUE,ISNUMBER(getcolorred(주중데이터!Q541))=TRUE),"Up-regulation",IF(OR(ISNUMBER(getcolorgreen(주중데이터!P541))=TRUE,ISNUMBER(getcolorgreen(주중데이터!Q541))=TRUE),"Down-regulation","No")))</f>
        <v>0</v>
      </c>
      <c r="Q1797" s="81"/>
      <c r="R1797" s="81">
        <f>IF(AND(주중데이터!R541=0,주중데이터!S541=0),0,IF(OR(ISNUMBER(getcolorred(주중데이터!R541))=TRUE,ISNUMBER(getcolorred(주중데이터!S541))=TRUE),"Up-regulation",IF(OR(ISNUMBER(getcolorgreen(주중데이터!R541))=TRUE,ISNUMBER(getcolorgreen(주중데이터!S541))=TRUE),"Down-regulation","No")))</f>
        <v>0</v>
      </c>
      <c r="S1797" s="81"/>
      <c r="T1797" s="81">
        <f>IF(AND(주중데이터!T541=0,주중데이터!U541=0),0,IF(OR(ISNUMBER(getcolorred(주중데이터!T541))=TRUE,ISNUMBER(getcolorred(주중데이터!U541))=TRUE),"Up-regulation",IF(OR(ISNUMBER(getcolorgreen(주중데이터!T541))=TRUE,ISNUMBER(getcolorgreen(주중데이터!U541))=TRUE),"Down-regulation","No")))</f>
        <v>0</v>
      </c>
      <c r="U1797" s="81"/>
      <c r="V1797" s="81">
        <f>IF(AND(주중데이터!V541=0,주중데이터!W541=0),0,IF(OR(ISNUMBER(getcolorred(주중데이터!V541))=TRUE,ISNUMBER(getcolorred(주중데이터!W541))=TRUE),"Up-regulation",IF(OR(ISNUMBER(getcolorgreen(주중데이터!V541))=TRUE,ISNUMBER(getcolorgreen(주중데이터!W541))=TRUE),"Down-regulation","No")))</f>
        <v>0</v>
      </c>
      <c r="W1797" s="81"/>
      <c r="X1797" s="81">
        <f>IF(AND(주중데이터!X541=0,주중데이터!Y541=0),0,IF(OR(ISNUMBER(getcolorred(주중데이터!X541))=TRUE,ISNUMBER(getcolorred(주중데이터!Y541))=TRUE),"Up-regulation",IF(OR(ISNUMBER(getcolorgreen(주중데이터!X541))=TRUE,ISNUMBER(getcolorgreen(주중데이터!Y541))=TRUE),"Down-regulation","No")))</f>
        <v>0</v>
      </c>
      <c r="Y1797" s="82"/>
      <c r="Z1797" s="76"/>
    </row>
    <row r="1798" spans="1:27">
      <c r="A1798" s="36" t="s">
        <v>26</v>
      </c>
      <c r="B1798" s="81">
        <f>IF(AND(주중데이터!B542=0,주중데이터!C542=0),0,IF(OR(ISNUMBER(getcolorred(주중데이터!B542))=TRUE,ISNUMBER(getcolorred(주중데이터!C542))=TRUE),"Up-regulation",IF(OR(ISNUMBER(getcolorgreen(주중데이터!B542))=TRUE,ISNUMBER(getcolorgreen(주중데이터!C542))=TRUE),"Down-regulation","No")))</f>
        <v>0</v>
      </c>
      <c r="C1798" s="81"/>
      <c r="D1798" s="81">
        <f>IF(AND(주중데이터!D542=0,주중데이터!E542=0),0,IF(OR(ISNUMBER(getcolorred(주중데이터!D542))=TRUE,ISNUMBER(getcolorred(주중데이터!E542))=TRUE),"Up-regulation",IF(OR(ISNUMBER(getcolorgreen(주중데이터!D542))=TRUE,ISNUMBER(getcolorgreen(주중데이터!E542))=TRUE),"Down-regulation","No")))</f>
        <v>0</v>
      </c>
      <c r="E1798" s="81"/>
      <c r="F1798" s="81">
        <f>IF(AND(주중데이터!F542=0,주중데이터!G542=0),0,IF(OR(ISNUMBER(getcolorred(주중데이터!F542))=TRUE,ISNUMBER(getcolorred(주중데이터!G542))=TRUE),"Up-regulation",IF(OR(ISNUMBER(getcolorgreen(주중데이터!F542))=TRUE,ISNUMBER(getcolorgreen(주중데이터!G542))=TRUE),"Down-regulation","No")))</f>
        <v>0</v>
      </c>
      <c r="G1798" s="81"/>
      <c r="H1798" s="81">
        <f>IF(AND(주중데이터!H542=0,주중데이터!I542=0),0,IF(OR(ISNUMBER(getcolorred(주중데이터!H542))=TRUE,ISNUMBER(getcolorred(주중데이터!I542))=TRUE),"Up-regulation",IF(OR(ISNUMBER(getcolorgreen(주중데이터!H542))=TRUE,ISNUMBER(getcolorgreen(주중데이터!I542))=TRUE),"Down-regulation","No")))</f>
        <v>0</v>
      </c>
      <c r="I1798" s="81"/>
      <c r="J1798" s="81">
        <f>IF(AND(주중데이터!J542=0,주중데이터!K542=0),0,IF(OR(ISNUMBER(getcolorred(주중데이터!J542))=TRUE,ISNUMBER(getcolorred(주중데이터!K542))=TRUE),"Up-regulation",IF(OR(ISNUMBER(getcolorgreen(주중데이터!J542))=TRUE,ISNUMBER(getcolorgreen(주중데이터!K542))=TRUE),"Down-regulation","No")))</f>
        <v>0</v>
      </c>
      <c r="K1798" s="81"/>
      <c r="L1798" s="81">
        <f>IF(AND(주중데이터!L542=0,주중데이터!M542=0),0,IF(OR(ISNUMBER(getcolorred(주중데이터!L542))=TRUE,ISNUMBER(getcolorred(주중데이터!M542))=TRUE),"Up-regulation",IF(OR(ISNUMBER(getcolorgreen(주중데이터!L542))=TRUE,ISNUMBER(getcolorgreen(주중데이터!M542))=TRUE),"Down-regulation","No")))</f>
        <v>0</v>
      </c>
      <c r="M1798" s="81"/>
      <c r="N1798" s="81">
        <f>IF(AND(주중데이터!N542=0,주중데이터!O542=0),0,IF(OR(ISNUMBER(getcolorred(주중데이터!N542))=TRUE,ISNUMBER(getcolorred(주중데이터!O542))=TRUE),"Up-regulation",IF(OR(ISNUMBER(getcolorgreen(주중데이터!N542))=TRUE,ISNUMBER(getcolorgreen(주중데이터!O542))=TRUE),"Down-regulation","No")))</f>
        <v>0</v>
      </c>
      <c r="O1798" s="81"/>
      <c r="P1798" s="81">
        <f>IF(AND(주중데이터!P542=0,주중데이터!Q542=0),0,IF(OR(ISNUMBER(getcolorred(주중데이터!P542))=TRUE,ISNUMBER(getcolorred(주중데이터!Q542))=TRUE),"Up-regulation",IF(OR(ISNUMBER(getcolorgreen(주중데이터!P542))=TRUE,ISNUMBER(getcolorgreen(주중데이터!Q542))=TRUE),"Down-regulation","No")))</f>
        <v>0</v>
      </c>
      <c r="Q1798" s="81"/>
      <c r="R1798" s="81">
        <f>IF(AND(주중데이터!R542=0,주중데이터!S542=0),0,IF(OR(ISNUMBER(getcolorred(주중데이터!R542))=TRUE,ISNUMBER(getcolorred(주중데이터!S542))=TRUE),"Up-regulation",IF(OR(ISNUMBER(getcolorgreen(주중데이터!R542))=TRUE,ISNUMBER(getcolorgreen(주중데이터!S542))=TRUE),"Down-regulation","No")))</f>
        <v>0</v>
      </c>
      <c r="S1798" s="81"/>
      <c r="T1798" s="81">
        <f>IF(AND(주중데이터!T542=0,주중데이터!U542=0),0,IF(OR(ISNUMBER(getcolorred(주중데이터!T542))=TRUE,ISNUMBER(getcolorred(주중데이터!U542))=TRUE),"Up-regulation",IF(OR(ISNUMBER(getcolorgreen(주중데이터!T542))=TRUE,ISNUMBER(getcolorgreen(주중데이터!U542))=TRUE),"Down-regulation","No")))</f>
        <v>0</v>
      </c>
      <c r="U1798" s="81"/>
      <c r="V1798" s="81">
        <f>IF(AND(주중데이터!V542=0,주중데이터!W542=0),0,IF(OR(ISNUMBER(getcolorred(주중데이터!V542))=TRUE,ISNUMBER(getcolorred(주중데이터!W542))=TRUE),"Up-regulation",IF(OR(ISNUMBER(getcolorgreen(주중데이터!V542))=TRUE,ISNUMBER(getcolorgreen(주중데이터!W542))=TRUE),"Down-regulation","No")))</f>
        <v>0</v>
      </c>
      <c r="W1798" s="81"/>
      <c r="X1798" s="81">
        <f>IF(AND(주중데이터!X542=0,주중데이터!Y542=0),0,IF(OR(ISNUMBER(getcolorred(주중데이터!X542))=TRUE,ISNUMBER(getcolorred(주중데이터!Y542))=TRUE),"Up-regulation",IF(OR(ISNUMBER(getcolorgreen(주중데이터!X542))=TRUE,ISNUMBER(getcolorgreen(주중데이터!Y542))=TRUE),"Down-regulation","No")))</f>
        <v>0</v>
      </c>
      <c r="Y1798" s="82"/>
      <c r="Z1798" s="76"/>
    </row>
    <row r="1799" spans="1:27">
      <c r="A1799" s="36" t="s">
        <v>27</v>
      </c>
      <c r="B1799" s="81">
        <f>IF(AND(주중데이터!B543=0,주중데이터!C543=0),0,IF(OR(ISNUMBER(getcolorred(주중데이터!B543))=TRUE,ISNUMBER(getcolorred(주중데이터!C543))=TRUE),"Up-regulation",IF(OR(ISNUMBER(getcolorgreen(주중데이터!B543))=TRUE,ISNUMBER(getcolorgreen(주중데이터!C543))=TRUE),"Down-regulation","No")))</f>
        <v>0</v>
      </c>
      <c r="C1799" s="81"/>
      <c r="D1799" s="81">
        <f>IF(AND(주중데이터!D543=0,주중데이터!E543=0),0,IF(OR(ISNUMBER(getcolorred(주중데이터!D543))=TRUE,ISNUMBER(getcolorred(주중데이터!E543))=TRUE),"Up-regulation",IF(OR(ISNUMBER(getcolorgreen(주중데이터!D543))=TRUE,ISNUMBER(getcolorgreen(주중데이터!E543))=TRUE),"Down-regulation","No")))</f>
        <v>0</v>
      </c>
      <c r="E1799" s="81"/>
      <c r="F1799" s="81">
        <f>IF(AND(주중데이터!F543=0,주중데이터!G543=0),0,IF(OR(ISNUMBER(getcolorred(주중데이터!F543))=TRUE,ISNUMBER(getcolorred(주중데이터!G543))=TRUE),"Up-regulation",IF(OR(ISNUMBER(getcolorgreen(주중데이터!F543))=TRUE,ISNUMBER(getcolorgreen(주중데이터!G543))=TRUE),"Down-regulation","No")))</f>
        <v>0</v>
      </c>
      <c r="G1799" s="81"/>
      <c r="H1799" s="81">
        <f>IF(AND(주중데이터!H543=0,주중데이터!I543=0),0,IF(OR(ISNUMBER(getcolorred(주중데이터!H543))=TRUE,ISNUMBER(getcolorred(주중데이터!I543))=TRUE),"Up-regulation",IF(OR(ISNUMBER(getcolorgreen(주중데이터!H543))=TRUE,ISNUMBER(getcolorgreen(주중데이터!I543))=TRUE),"Down-regulation","No")))</f>
        <v>0</v>
      </c>
      <c r="I1799" s="81"/>
      <c r="J1799" s="81">
        <f>IF(AND(주중데이터!J543=0,주중데이터!K543=0),0,IF(OR(ISNUMBER(getcolorred(주중데이터!J543))=TRUE,ISNUMBER(getcolorred(주중데이터!K543))=TRUE),"Up-regulation",IF(OR(ISNUMBER(getcolorgreen(주중데이터!J543))=TRUE,ISNUMBER(getcolorgreen(주중데이터!K543))=TRUE),"Down-regulation","No")))</f>
        <v>0</v>
      </c>
      <c r="K1799" s="81"/>
      <c r="L1799" s="81">
        <f>IF(AND(주중데이터!L543=0,주중데이터!M543=0),0,IF(OR(ISNUMBER(getcolorred(주중데이터!L543))=TRUE,ISNUMBER(getcolorred(주중데이터!M543))=TRUE),"Up-regulation",IF(OR(ISNUMBER(getcolorgreen(주중데이터!L543))=TRUE,ISNUMBER(getcolorgreen(주중데이터!M543))=TRUE),"Down-regulation","No")))</f>
        <v>0</v>
      </c>
      <c r="M1799" s="81"/>
      <c r="N1799" s="81">
        <f>IF(AND(주중데이터!N543=0,주중데이터!O543=0),0,IF(OR(ISNUMBER(getcolorred(주중데이터!N543))=TRUE,ISNUMBER(getcolorred(주중데이터!O543))=TRUE),"Up-regulation",IF(OR(ISNUMBER(getcolorgreen(주중데이터!N543))=TRUE,ISNUMBER(getcolorgreen(주중데이터!O543))=TRUE),"Down-regulation","No")))</f>
        <v>0</v>
      </c>
      <c r="O1799" s="81"/>
      <c r="P1799" s="81">
        <f>IF(AND(주중데이터!P543=0,주중데이터!Q543=0),0,IF(OR(ISNUMBER(getcolorred(주중데이터!P543))=TRUE,ISNUMBER(getcolorred(주중데이터!Q543))=TRUE),"Up-regulation",IF(OR(ISNUMBER(getcolorgreen(주중데이터!P543))=TRUE,ISNUMBER(getcolorgreen(주중데이터!Q543))=TRUE),"Down-regulation","No")))</f>
        <v>0</v>
      </c>
      <c r="Q1799" s="81"/>
      <c r="R1799" s="81">
        <f>IF(AND(주중데이터!R543=0,주중데이터!S543=0),0,IF(OR(ISNUMBER(getcolorred(주중데이터!R543))=TRUE,ISNUMBER(getcolorred(주중데이터!S543))=TRUE),"Up-regulation",IF(OR(ISNUMBER(getcolorgreen(주중데이터!R543))=TRUE,ISNUMBER(getcolorgreen(주중데이터!S543))=TRUE),"Down-regulation","No")))</f>
        <v>0</v>
      </c>
      <c r="S1799" s="81"/>
      <c r="T1799" s="81">
        <f>IF(AND(주중데이터!T543=0,주중데이터!U543=0),0,IF(OR(ISNUMBER(getcolorred(주중데이터!T543))=TRUE,ISNUMBER(getcolorred(주중데이터!U543))=TRUE),"Up-regulation",IF(OR(ISNUMBER(getcolorgreen(주중데이터!T543))=TRUE,ISNUMBER(getcolorgreen(주중데이터!U543))=TRUE),"Down-regulation","No")))</f>
        <v>0</v>
      </c>
      <c r="U1799" s="81"/>
      <c r="V1799" s="81">
        <f>IF(AND(주중데이터!V543=0,주중데이터!W543=0),0,IF(OR(ISNUMBER(getcolorred(주중데이터!V543))=TRUE,ISNUMBER(getcolorred(주중데이터!W543))=TRUE),"Up-regulation",IF(OR(ISNUMBER(getcolorgreen(주중데이터!V543))=TRUE,ISNUMBER(getcolorgreen(주중데이터!W543))=TRUE),"Down-regulation","No")))</f>
        <v>0</v>
      </c>
      <c r="W1799" s="81"/>
      <c r="X1799" s="81">
        <f>IF(AND(주중데이터!X543=0,주중데이터!Y543=0),0,IF(OR(ISNUMBER(getcolorred(주중데이터!X543))=TRUE,ISNUMBER(getcolorred(주중데이터!Y543))=TRUE),"Up-regulation",IF(OR(ISNUMBER(getcolorgreen(주중데이터!X543))=TRUE,ISNUMBER(getcolorgreen(주중데이터!Y543))=TRUE),"Down-regulation","No")))</f>
        <v>0</v>
      </c>
      <c r="Y1799" s="82"/>
      <c r="Z1799" s="76"/>
    </row>
    <row r="1800" spans="1:27">
      <c r="A1800" s="36" t="s">
        <v>28</v>
      </c>
      <c r="B1800" s="81">
        <f>IF(AND(주중데이터!B544=0,주중데이터!C544=0),0,IF(OR(ISNUMBER(getcolorred(주중데이터!B544))=TRUE,ISNUMBER(getcolorred(주중데이터!C544))=TRUE),"Up-regulation",IF(OR(ISNUMBER(getcolorgreen(주중데이터!B544))=TRUE,ISNUMBER(getcolorgreen(주중데이터!C544))=TRUE),"Down-regulation","No")))</f>
        <v>0</v>
      </c>
      <c r="C1800" s="81"/>
      <c r="D1800" s="81">
        <f>IF(AND(주중데이터!D544=0,주중데이터!E544=0),0,IF(OR(ISNUMBER(getcolorred(주중데이터!D544))=TRUE,ISNUMBER(getcolorred(주중데이터!E544))=TRUE),"Up-regulation",IF(OR(ISNUMBER(getcolorgreen(주중데이터!D544))=TRUE,ISNUMBER(getcolorgreen(주중데이터!E544))=TRUE),"Down-regulation","No")))</f>
        <v>0</v>
      </c>
      <c r="E1800" s="81"/>
      <c r="F1800" s="81">
        <f>IF(AND(주중데이터!F544=0,주중데이터!G544=0),0,IF(OR(ISNUMBER(getcolorred(주중데이터!F544))=TRUE,ISNUMBER(getcolorred(주중데이터!G544))=TRUE),"Up-regulation",IF(OR(ISNUMBER(getcolorgreen(주중데이터!F544))=TRUE,ISNUMBER(getcolorgreen(주중데이터!G544))=TRUE),"Down-regulation","No")))</f>
        <v>0</v>
      </c>
      <c r="G1800" s="81"/>
      <c r="H1800" s="81">
        <f>IF(AND(주중데이터!H544=0,주중데이터!I544=0),0,IF(OR(ISNUMBER(getcolorred(주중데이터!H544))=TRUE,ISNUMBER(getcolorred(주중데이터!I544))=TRUE),"Up-regulation",IF(OR(ISNUMBER(getcolorgreen(주중데이터!H544))=TRUE,ISNUMBER(getcolorgreen(주중데이터!I544))=TRUE),"Down-regulation","No")))</f>
        <v>0</v>
      </c>
      <c r="I1800" s="81"/>
      <c r="J1800" s="81">
        <f>IF(AND(주중데이터!J544=0,주중데이터!K544=0),0,IF(OR(ISNUMBER(getcolorred(주중데이터!J544))=TRUE,ISNUMBER(getcolorred(주중데이터!K544))=TRUE),"Up-regulation",IF(OR(ISNUMBER(getcolorgreen(주중데이터!J544))=TRUE,ISNUMBER(getcolorgreen(주중데이터!K544))=TRUE),"Down-regulation","No")))</f>
        <v>0</v>
      </c>
      <c r="K1800" s="81"/>
      <c r="L1800" s="81">
        <f>IF(AND(주중데이터!L544=0,주중데이터!M544=0),0,IF(OR(ISNUMBER(getcolorred(주중데이터!L544))=TRUE,ISNUMBER(getcolorred(주중데이터!M544))=TRUE),"Up-regulation",IF(OR(ISNUMBER(getcolorgreen(주중데이터!L544))=TRUE,ISNUMBER(getcolorgreen(주중데이터!M544))=TRUE),"Down-regulation","No")))</f>
        <v>0</v>
      </c>
      <c r="M1800" s="81"/>
      <c r="N1800" s="81">
        <f>IF(AND(주중데이터!N544=0,주중데이터!O544=0),0,IF(OR(ISNUMBER(getcolorred(주중데이터!N544))=TRUE,ISNUMBER(getcolorred(주중데이터!O544))=TRUE),"Up-regulation",IF(OR(ISNUMBER(getcolorgreen(주중데이터!N544))=TRUE,ISNUMBER(getcolorgreen(주중데이터!O544))=TRUE),"Down-regulation","No")))</f>
        <v>0</v>
      </c>
      <c r="O1800" s="81"/>
      <c r="P1800" s="81">
        <f>IF(AND(주중데이터!P544=0,주중데이터!Q544=0),0,IF(OR(ISNUMBER(getcolorred(주중데이터!P544))=TRUE,ISNUMBER(getcolorred(주중데이터!Q544))=TRUE),"Up-regulation",IF(OR(ISNUMBER(getcolorgreen(주중데이터!P544))=TRUE,ISNUMBER(getcolorgreen(주중데이터!Q544))=TRUE),"Down-regulation","No")))</f>
        <v>0</v>
      </c>
      <c r="Q1800" s="81"/>
      <c r="R1800" s="81">
        <f>IF(AND(주중데이터!R544=0,주중데이터!S544=0),0,IF(OR(ISNUMBER(getcolorred(주중데이터!R544))=TRUE,ISNUMBER(getcolorred(주중데이터!S544))=TRUE),"Up-regulation",IF(OR(ISNUMBER(getcolorgreen(주중데이터!R544))=TRUE,ISNUMBER(getcolorgreen(주중데이터!S544))=TRUE),"Down-regulation","No")))</f>
        <v>0</v>
      </c>
      <c r="S1800" s="81"/>
      <c r="T1800" s="81">
        <f>IF(AND(주중데이터!T544=0,주중데이터!U544=0),0,IF(OR(ISNUMBER(getcolorred(주중데이터!T544))=TRUE,ISNUMBER(getcolorred(주중데이터!U544))=TRUE),"Up-regulation",IF(OR(ISNUMBER(getcolorgreen(주중데이터!T544))=TRUE,ISNUMBER(getcolorgreen(주중데이터!U544))=TRUE),"Down-regulation","No")))</f>
        <v>0</v>
      </c>
      <c r="U1800" s="81"/>
      <c r="V1800" s="81">
        <f>IF(AND(주중데이터!V544=0,주중데이터!W544=0),0,IF(OR(ISNUMBER(getcolorred(주중데이터!V544))=TRUE,ISNUMBER(getcolorred(주중데이터!W544))=TRUE),"Up-regulation",IF(OR(ISNUMBER(getcolorgreen(주중데이터!V544))=TRUE,ISNUMBER(getcolorgreen(주중데이터!W544))=TRUE),"Down-regulation","No")))</f>
        <v>0</v>
      </c>
      <c r="W1800" s="81"/>
      <c r="X1800" s="81">
        <f>IF(AND(주중데이터!X544=0,주중데이터!Y544=0),0,IF(OR(ISNUMBER(getcolorred(주중데이터!X544))=TRUE,ISNUMBER(getcolorred(주중데이터!Y544))=TRUE),"Up-regulation",IF(OR(ISNUMBER(getcolorgreen(주중데이터!X544))=TRUE,ISNUMBER(getcolorgreen(주중데이터!Y544))=TRUE),"Down-regulation","No")))</f>
        <v>0</v>
      </c>
      <c r="Y1800" s="82"/>
      <c r="Z1800" s="76"/>
    </row>
    <row r="1801" spans="1:27">
      <c r="A1801" s="36" t="s">
        <v>29</v>
      </c>
      <c r="B1801" s="81">
        <f>IF(AND(주중데이터!B545=0,주중데이터!C545=0),0,IF(OR(ISNUMBER(getcolorred(주중데이터!B545))=TRUE,ISNUMBER(getcolorred(주중데이터!C545))=TRUE),"Up-regulation",IF(OR(ISNUMBER(getcolorgreen(주중데이터!B545))=TRUE,ISNUMBER(getcolorgreen(주중데이터!C545))=TRUE),"Down-regulation","No")))</f>
        <v>0</v>
      </c>
      <c r="C1801" s="81"/>
      <c r="D1801" s="81">
        <f>IF(AND(주중데이터!D545=0,주중데이터!E545=0),0,IF(OR(ISNUMBER(getcolorred(주중데이터!D545))=TRUE,ISNUMBER(getcolorred(주중데이터!E545))=TRUE),"Up-regulation",IF(OR(ISNUMBER(getcolorgreen(주중데이터!D545))=TRUE,ISNUMBER(getcolorgreen(주중데이터!E545))=TRUE),"Down-regulation","No")))</f>
        <v>0</v>
      </c>
      <c r="E1801" s="81"/>
      <c r="F1801" s="81">
        <f>IF(AND(주중데이터!F545=0,주중데이터!G545=0),0,IF(OR(ISNUMBER(getcolorred(주중데이터!F545))=TRUE,ISNUMBER(getcolorred(주중데이터!G545))=TRUE),"Up-regulation",IF(OR(ISNUMBER(getcolorgreen(주중데이터!F545))=TRUE,ISNUMBER(getcolorgreen(주중데이터!G545))=TRUE),"Down-regulation","No")))</f>
        <v>0</v>
      </c>
      <c r="G1801" s="81"/>
      <c r="H1801" s="81">
        <f>IF(AND(주중데이터!H545=0,주중데이터!I545=0),0,IF(OR(ISNUMBER(getcolorred(주중데이터!H545))=TRUE,ISNUMBER(getcolorred(주중데이터!I545))=TRUE),"Up-regulation",IF(OR(ISNUMBER(getcolorgreen(주중데이터!H545))=TRUE,ISNUMBER(getcolorgreen(주중데이터!I545))=TRUE),"Down-regulation","No")))</f>
        <v>0</v>
      </c>
      <c r="I1801" s="81"/>
      <c r="J1801" s="81">
        <f>IF(AND(주중데이터!J545=0,주중데이터!K545=0),0,IF(OR(ISNUMBER(getcolorred(주중데이터!J545))=TRUE,ISNUMBER(getcolorred(주중데이터!K545))=TRUE),"Up-regulation",IF(OR(ISNUMBER(getcolorgreen(주중데이터!J545))=TRUE,ISNUMBER(getcolorgreen(주중데이터!K545))=TRUE),"Down-regulation","No")))</f>
        <v>0</v>
      </c>
      <c r="K1801" s="81"/>
      <c r="L1801" s="81">
        <f>IF(AND(주중데이터!L545=0,주중데이터!M545=0),0,IF(OR(ISNUMBER(getcolorred(주중데이터!L545))=TRUE,ISNUMBER(getcolorred(주중데이터!M545))=TRUE),"Up-regulation",IF(OR(ISNUMBER(getcolorgreen(주중데이터!L545))=TRUE,ISNUMBER(getcolorgreen(주중데이터!M545))=TRUE),"Down-regulation","No")))</f>
        <v>0</v>
      </c>
      <c r="M1801" s="81"/>
      <c r="N1801" s="81">
        <f>IF(AND(주중데이터!N545=0,주중데이터!O545=0),0,IF(OR(ISNUMBER(getcolorred(주중데이터!N545))=TRUE,ISNUMBER(getcolorred(주중데이터!O545))=TRUE),"Up-regulation",IF(OR(ISNUMBER(getcolorgreen(주중데이터!N545))=TRUE,ISNUMBER(getcolorgreen(주중데이터!O545))=TRUE),"Down-regulation","No")))</f>
        <v>0</v>
      </c>
      <c r="O1801" s="81"/>
      <c r="P1801" s="81">
        <f>IF(AND(주중데이터!P545=0,주중데이터!Q545=0),0,IF(OR(ISNUMBER(getcolorred(주중데이터!P545))=TRUE,ISNUMBER(getcolorred(주중데이터!Q545))=TRUE),"Up-regulation",IF(OR(ISNUMBER(getcolorgreen(주중데이터!P545))=TRUE,ISNUMBER(getcolorgreen(주중데이터!Q545))=TRUE),"Down-regulation","No")))</f>
        <v>0</v>
      </c>
      <c r="Q1801" s="81"/>
      <c r="R1801" s="81">
        <f>IF(AND(주중데이터!R545=0,주중데이터!S545=0),0,IF(OR(ISNUMBER(getcolorred(주중데이터!R545))=TRUE,ISNUMBER(getcolorred(주중데이터!S545))=TRUE),"Up-regulation",IF(OR(ISNUMBER(getcolorgreen(주중데이터!R545))=TRUE,ISNUMBER(getcolorgreen(주중데이터!S545))=TRUE),"Down-regulation","No")))</f>
        <v>0</v>
      </c>
      <c r="S1801" s="81"/>
      <c r="T1801" s="81">
        <f>IF(AND(주중데이터!T545=0,주중데이터!U545=0),0,IF(OR(ISNUMBER(getcolorred(주중데이터!T545))=TRUE,ISNUMBER(getcolorred(주중데이터!U545))=TRUE),"Up-regulation",IF(OR(ISNUMBER(getcolorgreen(주중데이터!T545))=TRUE,ISNUMBER(getcolorgreen(주중데이터!U545))=TRUE),"Down-regulation","No")))</f>
        <v>0</v>
      </c>
      <c r="U1801" s="81"/>
      <c r="V1801" s="81">
        <f>IF(AND(주중데이터!V545=0,주중데이터!W545=0),0,IF(OR(ISNUMBER(getcolorred(주중데이터!V545))=TRUE,ISNUMBER(getcolorred(주중데이터!W545))=TRUE),"Up-regulation",IF(OR(ISNUMBER(getcolorgreen(주중데이터!V545))=TRUE,ISNUMBER(getcolorgreen(주중데이터!W545))=TRUE),"Down-regulation","No")))</f>
        <v>0</v>
      </c>
      <c r="W1801" s="81"/>
      <c r="X1801" s="81">
        <f>IF(AND(주중데이터!X545=0,주중데이터!Y545=0),0,IF(OR(ISNUMBER(getcolorred(주중데이터!X545))=TRUE,ISNUMBER(getcolorred(주중데이터!Y545))=TRUE),"Up-regulation",IF(OR(ISNUMBER(getcolorgreen(주중데이터!X545))=TRUE,ISNUMBER(getcolorgreen(주중데이터!Y545))=TRUE),"Down-regulation","No")))</f>
        <v>0</v>
      </c>
      <c r="Y1801" s="82"/>
      <c r="Z1801" s="76"/>
    </row>
    <row r="1802" spans="1:27">
      <c r="A1802" s="36" t="s">
        <v>30</v>
      </c>
      <c r="B1802" s="81">
        <f>IF(AND(주중데이터!B546=0,주중데이터!C546=0),0,IF(OR(ISNUMBER(getcolorred(주중데이터!B546))=TRUE,ISNUMBER(getcolorred(주중데이터!C546))=TRUE),"Up-regulation",IF(OR(ISNUMBER(getcolorgreen(주중데이터!B546))=TRUE,ISNUMBER(getcolorgreen(주중데이터!C546))=TRUE),"Down-regulation","No")))</f>
        <v>0</v>
      </c>
      <c r="C1802" s="81"/>
      <c r="D1802" s="81">
        <f>IF(AND(주중데이터!D546=0,주중데이터!E546=0),0,IF(OR(ISNUMBER(getcolorred(주중데이터!D546))=TRUE,ISNUMBER(getcolorred(주중데이터!E546))=TRUE),"Up-regulation",IF(OR(ISNUMBER(getcolorgreen(주중데이터!D546))=TRUE,ISNUMBER(getcolorgreen(주중데이터!E546))=TRUE),"Down-regulation","No")))</f>
        <v>0</v>
      </c>
      <c r="E1802" s="81"/>
      <c r="F1802" s="81">
        <f>IF(AND(주중데이터!F546=0,주중데이터!G546=0),0,IF(OR(ISNUMBER(getcolorred(주중데이터!F546))=TRUE,ISNUMBER(getcolorred(주중데이터!G546))=TRUE),"Up-regulation",IF(OR(ISNUMBER(getcolorgreen(주중데이터!F546))=TRUE,ISNUMBER(getcolorgreen(주중데이터!G546))=TRUE),"Down-regulation","No")))</f>
        <v>0</v>
      </c>
      <c r="G1802" s="81"/>
      <c r="H1802" s="81">
        <f>IF(AND(주중데이터!H546=0,주중데이터!I546=0),0,IF(OR(ISNUMBER(getcolorred(주중데이터!H546))=TRUE,ISNUMBER(getcolorred(주중데이터!I546))=TRUE),"Up-regulation",IF(OR(ISNUMBER(getcolorgreen(주중데이터!H546))=TRUE,ISNUMBER(getcolorgreen(주중데이터!I546))=TRUE),"Down-regulation","No")))</f>
        <v>0</v>
      </c>
      <c r="I1802" s="81"/>
      <c r="J1802" s="81">
        <f>IF(AND(주중데이터!J546=0,주중데이터!K546=0),0,IF(OR(ISNUMBER(getcolorred(주중데이터!J546))=TRUE,ISNUMBER(getcolorred(주중데이터!K546))=TRUE),"Up-regulation",IF(OR(ISNUMBER(getcolorgreen(주중데이터!J546))=TRUE,ISNUMBER(getcolorgreen(주중데이터!K546))=TRUE),"Down-regulation","No")))</f>
        <v>0</v>
      </c>
      <c r="K1802" s="81"/>
      <c r="L1802" s="81">
        <f>IF(AND(주중데이터!L546=0,주중데이터!M546=0),0,IF(OR(ISNUMBER(getcolorred(주중데이터!L546))=TRUE,ISNUMBER(getcolorred(주중데이터!M546))=TRUE),"Up-regulation",IF(OR(ISNUMBER(getcolorgreen(주중데이터!L546))=TRUE,ISNUMBER(getcolorgreen(주중데이터!M546))=TRUE),"Down-regulation","No")))</f>
        <v>0</v>
      </c>
      <c r="M1802" s="81"/>
      <c r="N1802" s="81">
        <f>IF(AND(주중데이터!N546=0,주중데이터!O546=0),0,IF(OR(ISNUMBER(getcolorred(주중데이터!N546))=TRUE,ISNUMBER(getcolorred(주중데이터!O546))=TRUE),"Up-regulation",IF(OR(ISNUMBER(getcolorgreen(주중데이터!N546))=TRUE,ISNUMBER(getcolorgreen(주중데이터!O546))=TRUE),"Down-regulation","No")))</f>
        <v>0</v>
      </c>
      <c r="O1802" s="81"/>
      <c r="P1802" s="81">
        <f>IF(AND(주중데이터!P546=0,주중데이터!Q546=0),0,IF(OR(ISNUMBER(getcolorred(주중데이터!P546))=TRUE,ISNUMBER(getcolorred(주중데이터!Q546))=TRUE),"Up-regulation",IF(OR(ISNUMBER(getcolorgreen(주중데이터!P546))=TRUE,ISNUMBER(getcolorgreen(주중데이터!Q546))=TRUE),"Down-regulation","No")))</f>
        <v>0</v>
      </c>
      <c r="Q1802" s="81"/>
      <c r="R1802" s="81">
        <f>IF(AND(주중데이터!R546=0,주중데이터!S546=0),0,IF(OR(ISNUMBER(getcolorred(주중데이터!R546))=TRUE,ISNUMBER(getcolorred(주중데이터!S546))=TRUE),"Up-regulation",IF(OR(ISNUMBER(getcolorgreen(주중데이터!R546))=TRUE,ISNUMBER(getcolorgreen(주중데이터!S546))=TRUE),"Down-regulation","No")))</f>
        <v>0</v>
      </c>
      <c r="S1802" s="81"/>
      <c r="T1802" s="81">
        <f>IF(AND(주중데이터!T546=0,주중데이터!U546=0),0,IF(OR(ISNUMBER(getcolorred(주중데이터!T546))=TRUE,ISNUMBER(getcolorred(주중데이터!U546))=TRUE),"Up-regulation",IF(OR(ISNUMBER(getcolorgreen(주중데이터!T546))=TRUE,ISNUMBER(getcolorgreen(주중데이터!U546))=TRUE),"Down-regulation","No")))</f>
        <v>0</v>
      </c>
      <c r="U1802" s="81"/>
      <c r="V1802" s="81">
        <f>IF(AND(주중데이터!V546=0,주중데이터!W546=0),0,IF(OR(ISNUMBER(getcolorred(주중데이터!V546))=TRUE,ISNUMBER(getcolorred(주중데이터!W546))=TRUE),"Up-regulation",IF(OR(ISNUMBER(getcolorgreen(주중데이터!V546))=TRUE,ISNUMBER(getcolorgreen(주중데이터!W546))=TRUE),"Down-regulation","No")))</f>
        <v>0</v>
      </c>
      <c r="W1802" s="81"/>
      <c r="X1802" s="81">
        <f>IF(AND(주중데이터!X546=0,주중데이터!Y546=0),0,IF(OR(ISNUMBER(getcolorred(주중데이터!X546))=TRUE,ISNUMBER(getcolorred(주중데이터!Y546))=TRUE),"Up-regulation",IF(OR(ISNUMBER(getcolorgreen(주중데이터!X546))=TRUE,ISNUMBER(getcolorgreen(주중데이터!Y546))=TRUE),"Down-regulation","No")))</f>
        <v>0</v>
      </c>
      <c r="Y1802" s="82"/>
      <c r="Z1802" s="76"/>
    </row>
    <row r="1803" spans="1:27">
      <c r="A1803" s="36" t="s">
        <v>31</v>
      </c>
      <c r="B1803" s="81">
        <f>IF(AND(주중데이터!B547=0,주중데이터!C547=0),0,IF(OR(ISNUMBER(getcolorred(주중데이터!B547))=TRUE,ISNUMBER(getcolorred(주중데이터!C547))=TRUE),"Up-regulation",IF(OR(ISNUMBER(getcolorgreen(주중데이터!B547))=TRUE,ISNUMBER(getcolorgreen(주중데이터!C547))=TRUE),"Down-regulation","No")))</f>
        <v>0</v>
      </c>
      <c r="C1803" s="81"/>
      <c r="D1803" s="81">
        <f>IF(AND(주중데이터!D547=0,주중데이터!E547=0),0,IF(OR(ISNUMBER(getcolorred(주중데이터!D547))=TRUE,ISNUMBER(getcolorred(주중데이터!E547))=TRUE),"Up-regulation",IF(OR(ISNUMBER(getcolorgreen(주중데이터!D547))=TRUE,ISNUMBER(getcolorgreen(주중데이터!E547))=TRUE),"Down-regulation","No")))</f>
        <v>0</v>
      </c>
      <c r="E1803" s="81"/>
      <c r="F1803" s="81">
        <f>IF(AND(주중데이터!F547=0,주중데이터!G547=0),0,IF(OR(ISNUMBER(getcolorred(주중데이터!F547))=TRUE,ISNUMBER(getcolorred(주중데이터!G547))=TRUE),"Up-regulation",IF(OR(ISNUMBER(getcolorgreen(주중데이터!F547))=TRUE,ISNUMBER(getcolorgreen(주중데이터!G547))=TRUE),"Down-regulation","No")))</f>
        <v>0</v>
      </c>
      <c r="G1803" s="81"/>
      <c r="H1803" s="81">
        <f>IF(AND(주중데이터!H547=0,주중데이터!I547=0),0,IF(OR(ISNUMBER(getcolorred(주중데이터!H547))=TRUE,ISNUMBER(getcolorred(주중데이터!I547))=TRUE),"Up-regulation",IF(OR(ISNUMBER(getcolorgreen(주중데이터!H547))=TRUE,ISNUMBER(getcolorgreen(주중데이터!I547))=TRUE),"Down-regulation","No")))</f>
        <v>0</v>
      </c>
      <c r="I1803" s="81"/>
      <c r="J1803" s="81">
        <f>IF(AND(주중데이터!J547=0,주중데이터!K547=0),0,IF(OR(ISNUMBER(getcolorred(주중데이터!J547))=TRUE,ISNUMBER(getcolorred(주중데이터!K547))=TRUE),"Up-regulation",IF(OR(ISNUMBER(getcolorgreen(주중데이터!J547))=TRUE,ISNUMBER(getcolorgreen(주중데이터!K547))=TRUE),"Down-regulation","No")))</f>
        <v>0</v>
      </c>
      <c r="K1803" s="81"/>
      <c r="L1803" s="81">
        <f>IF(AND(주중데이터!L547=0,주중데이터!M547=0),0,IF(OR(ISNUMBER(getcolorred(주중데이터!L547))=TRUE,ISNUMBER(getcolorred(주중데이터!M547))=TRUE),"Up-regulation",IF(OR(ISNUMBER(getcolorgreen(주중데이터!L547))=TRUE,ISNUMBER(getcolorgreen(주중데이터!M547))=TRUE),"Down-regulation","No")))</f>
        <v>0</v>
      </c>
      <c r="M1803" s="81"/>
      <c r="N1803" s="81">
        <f>IF(AND(주중데이터!N547=0,주중데이터!O547=0),0,IF(OR(ISNUMBER(getcolorred(주중데이터!N547))=TRUE,ISNUMBER(getcolorred(주중데이터!O547))=TRUE),"Up-regulation",IF(OR(ISNUMBER(getcolorgreen(주중데이터!N547))=TRUE,ISNUMBER(getcolorgreen(주중데이터!O547))=TRUE),"Down-regulation","No")))</f>
        <v>0</v>
      </c>
      <c r="O1803" s="81"/>
      <c r="P1803" s="81">
        <f>IF(AND(주중데이터!P547=0,주중데이터!Q547=0),0,IF(OR(ISNUMBER(getcolorred(주중데이터!P547))=TRUE,ISNUMBER(getcolorred(주중데이터!Q547))=TRUE),"Up-regulation",IF(OR(ISNUMBER(getcolorgreen(주중데이터!P547))=TRUE,ISNUMBER(getcolorgreen(주중데이터!Q547))=TRUE),"Down-regulation","No")))</f>
        <v>0</v>
      </c>
      <c r="Q1803" s="81"/>
      <c r="R1803" s="81">
        <f>IF(AND(주중데이터!R547=0,주중데이터!S547=0),0,IF(OR(ISNUMBER(getcolorred(주중데이터!R547))=TRUE,ISNUMBER(getcolorred(주중데이터!S547))=TRUE),"Up-regulation",IF(OR(ISNUMBER(getcolorgreen(주중데이터!R547))=TRUE,ISNUMBER(getcolorgreen(주중데이터!S547))=TRUE),"Down-regulation","No")))</f>
        <v>0</v>
      </c>
      <c r="S1803" s="81"/>
      <c r="T1803" s="81">
        <f>IF(AND(주중데이터!T547=0,주중데이터!U547=0),0,IF(OR(ISNUMBER(getcolorred(주중데이터!T547))=TRUE,ISNUMBER(getcolorred(주중데이터!U547))=TRUE),"Up-regulation",IF(OR(ISNUMBER(getcolorgreen(주중데이터!T547))=TRUE,ISNUMBER(getcolorgreen(주중데이터!U547))=TRUE),"Down-regulation","No")))</f>
        <v>0</v>
      </c>
      <c r="U1803" s="81"/>
      <c r="V1803" s="81">
        <f>IF(AND(주중데이터!V547=0,주중데이터!W547=0),0,IF(OR(ISNUMBER(getcolorred(주중데이터!V547))=TRUE,ISNUMBER(getcolorred(주중데이터!W547))=TRUE),"Up-regulation",IF(OR(ISNUMBER(getcolorgreen(주중데이터!V547))=TRUE,ISNUMBER(getcolorgreen(주중데이터!W547))=TRUE),"Down-regulation","No")))</f>
        <v>0</v>
      </c>
      <c r="W1803" s="81"/>
      <c r="X1803" s="81">
        <f>IF(AND(주중데이터!X547=0,주중데이터!Y547=0),0,IF(OR(ISNUMBER(getcolorred(주중데이터!X547))=TRUE,ISNUMBER(getcolorred(주중데이터!Y547))=TRUE),"Up-regulation",IF(OR(ISNUMBER(getcolorgreen(주중데이터!X547))=TRUE,ISNUMBER(getcolorgreen(주중데이터!Y547))=TRUE),"Down-regulation","No")))</f>
        <v>0</v>
      </c>
      <c r="Y1803" s="82"/>
      <c r="Z1803" s="76"/>
    </row>
    <row r="1804" spans="1:27">
      <c r="A1804" s="36" t="s">
        <v>32</v>
      </c>
      <c r="B1804" s="81">
        <f>IF(AND(주중데이터!B548=0,주중데이터!C548=0),0,IF(OR(ISNUMBER(getcolorred(주중데이터!B548))=TRUE,ISNUMBER(getcolorred(주중데이터!C548))=TRUE),"Up-regulation",IF(OR(ISNUMBER(getcolorgreen(주중데이터!B548))=TRUE,ISNUMBER(getcolorgreen(주중데이터!C548))=TRUE),"Down-regulation","No")))</f>
        <v>0</v>
      </c>
      <c r="C1804" s="81"/>
      <c r="D1804" s="81">
        <f>IF(AND(주중데이터!D548=0,주중데이터!E548=0),0,IF(OR(ISNUMBER(getcolorred(주중데이터!D548))=TRUE,ISNUMBER(getcolorred(주중데이터!E548))=TRUE),"Up-regulation",IF(OR(ISNUMBER(getcolorgreen(주중데이터!D548))=TRUE,ISNUMBER(getcolorgreen(주중데이터!E548))=TRUE),"Down-regulation","No")))</f>
        <v>0</v>
      </c>
      <c r="E1804" s="81"/>
      <c r="F1804" s="81">
        <f>IF(AND(주중데이터!F548=0,주중데이터!G548=0),0,IF(OR(ISNUMBER(getcolorred(주중데이터!F548))=TRUE,ISNUMBER(getcolorred(주중데이터!G548))=TRUE),"Up-regulation",IF(OR(ISNUMBER(getcolorgreen(주중데이터!F548))=TRUE,ISNUMBER(getcolorgreen(주중데이터!G548))=TRUE),"Down-regulation","No")))</f>
        <v>0</v>
      </c>
      <c r="G1804" s="81"/>
      <c r="H1804" s="81">
        <f>IF(AND(주중데이터!H548=0,주중데이터!I548=0),0,IF(OR(ISNUMBER(getcolorred(주중데이터!H548))=TRUE,ISNUMBER(getcolorred(주중데이터!I548))=TRUE),"Up-regulation",IF(OR(ISNUMBER(getcolorgreen(주중데이터!H548))=TRUE,ISNUMBER(getcolorgreen(주중데이터!I548))=TRUE),"Down-regulation","No")))</f>
        <v>0</v>
      </c>
      <c r="I1804" s="81"/>
      <c r="J1804" s="81">
        <f>IF(AND(주중데이터!J548=0,주중데이터!K548=0),0,IF(OR(ISNUMBER(getcolorred(주중데이터!J548))=TRUE,ISNUMBER(getcolorred(주중데이터!K548))=TRUE),"Up-regulation",IF(OR(ISNUMBER(getcolorgreen(주중데이터!J548))=TRUE,ISNUMBER(getcolorgreen(주중데이터!K548))=TRUE),"Down-regulation","No")))</f>
        <v>0</v>
      </c>
      <c r="K1804" s="81"/>
      <c r="L1804" s="81">
        <f>IF(AND(주중데이터!L548=0,주중데이터!M548=0),0,IF(OR(ISNUMBER(getcolorred(주중데이터!L548))=TRUE,ISNUMBER(getcolorred(주중데이터!M548))=TRUE),"Up-regulation",IF(OR(ISNUMBER(getcolorgreen(주중데이터!L548))=TRUE,ISNUMBER(getcolorgreen(주중데이터!M548))=TRUE),"Down-regulation","No")))</f>
        <v>0</v>
      </c>
      <c r="M1804" s="81"/>
      <c r="N1804" s="81">
        <f>IF(AND(주중데이터!N548=0,주중데이터!O548=0),0,IF(OR(ISNUMBER(getcolorred(주중데이터!N548))=TRUE,ISNUMBER(getcolorred(주중데이터!O548))=TRUE),"Up-regulation",IF(OR(ISNUMBER(getcolorgreen(주중데이터!N548))=TRUE,ISNUMBER(getcolorgreen(주중데이터!O548))=TRUE),"Down-regulation","No")))</f>
        <v>0</v>
      </c>
      <c r="O1804" s="81"/>
      <c r="P1804" s="81">
        <f>IF(AND(주중데이터!P548=0,주중데이터!Q548=0),0,IF(OR(ISNUMBER(getcolorred(주중데이터!P548))=TRUE,ISNUMBER(getcolorred(주중데이터!Q548))=TRUE),"Up-regulation",IF(OR(ISNUMBER(getcolorgreen(주중데이터!P548))=TRUE,ISNUMBER(getcolorgreen(주중데이터!Q548))=TRUE),"Down-regulation","No")))</f>
        <v>0</v>
      </c>
      <c r="Q1804" s="81"/>
      <c r="R1804" s="81">
        <f>IF(AND(주중데이터!R548=0,주중데이터!S548=0),0,IF(OR(ISNUMBER(getcolorred(주중데이터!R548))=TRUE,ISNUMBER(getcolorred(주중데이터!S548))=TRUE),"Up-regulation",IF(OR(ISNUMBER(getcolorgreen(주중데이터!R548))=TRUE,ISNUMBER(getcolorgreen(주중데이터!S548))=TRUE),"Down-regulation","No")))</f>
        <v>0</v>
      </c>
      <c r="S1804" s="81"/>
      <c r="T1804" s="81">
        <f>IF(AND(주중데이터!T548=0,주중데이터!U548=0),0,IF(OR(ISNUMBER(getcolorred(주중데이터!T548))=TRUE,ISNUMBER(getcolorred(주중데이터!U548))=TRUE),"Up-regulation",IF(OR(ISNUMBER(getcolorgreen(주중데이터!T548))=TRUE,ISNUMBER(getcolorgreen(주중데이터!U548))=TRUE),"Down-regulation","No")))</f>
        <v>0</v>
      </c>
      <c r="U1804" s="81"/>
      <c r="V1804" s="81">
        <f>IF(AND(주중데이터!V548=0,주중데이터!W548=0),0,IF(OR(ISNUMBER(getcolorred(주중데이터!V548))=TRUE,ISNUMBER(getcolorred(주중데이터!W548))=TRUE),"Up-regulation",IF(OR(ISNUMBER(getcolorgreen(주중데이터!V548))=TRUE,ISNUMBER(getcolorgreen(주중데이터!W548))=TRUE),"Down-regulation","No")))</f>
        <v>0</v>
      </c>
      <c r="W1804" s="81"/>
      <c r="X1804" s="81">
        <f>IF(AND(주중데이터!X548=0,주중데이터!Y548=0),0,IF(OR(ISNUMBER(getcolorred(주중데이터!X548))=TRUE,ISNUMBER(getcolorred(주중데이터!Y548))=TRUE),"Up-regulation",IF(OR(ISNUMBER(getcolorgreen(주중데이터!X548))=TRUE,ISNUMBER(getcolorgreen(주중데이터!Y548))=TRUE),"Down-regulation","No")))</f>
        <v>0</v>
      </c>
      <c r="Y1804" s="82"/>
      <c r="Z1804" s="76"/>
    </row>
    <row r="1805" spans="1:27">
      <c r="A1805" s="36" t="s">
        <v>33</v>
      </c>
      <c r="B1805" s="81">
        <f>IF(AND(주중데이터!B549=0,주중데이터!C549=0),0,IF(OR(ISNUMBER(getcolorred(주중데이터!B549))=TRUE,ISNUMBER(getcolorred(주중데이터!C549))=TRUE),"Up-regulation",IF(OR(ISNUMBER(getcolorgreen(주중데이터!B549))=TRUE,ISNUMBER(getcolorgreen(주중데이터!C549))=TRUE),"Down-regulation","No")))</f>
        <v>0</v>
      </c>
      <c r="C1805" s="81"/>
      <c r="D1805" s="81">
        <f>IF(AND(주중데이터!D549=0,주중데이터!E549=0),0,IF(OR(ISNUMBER(getcolorred(주중데이터!D549))=TRUE,ISNUMBER(getcolorred(주중데이터!E549))=TRUE),"Up-regulation",IF(OR(ISNUMBER(getcolorgreen(주중데이터!D549))=TRUE,ISNUMBER(getcolorgreen(주중데이터!E549))=TRUE),"Down-regulation","No")))</f>
        <v>0</v>
      </c>
      <c r="E1805" s="81"/>
      <c r="F1805" s="81">
        <f>IF(AND(주중데이터!F549=0,주중데이터!G549=0),0,IF(OR(ISNUMBER(getcolorred(주중데이터!F549))=TRUE,ISNUMBER(getcolorred(주중데이터!G549))=TRUE),"Up-regulation",IF(OR(ISNUMBER(getcolorgreen(주중데이터!F549))=TRUE,ISNUMBER(getcolorgreen(주중데이터!G549))=TRUE),"Down-regulation","No")))</f>
        <v>0</v>
      </c>
      <c r="G1805" s="81"/>
      <c r="H1805" s="81">
        <f>IF(AND(주중데이터!H549=0,주중데이터!I549=0),0,IF(OR(ISNUMBER(getcolorred(주중데이터!H549))=TRUE,ISNUMBER(getcolorred(주중데이터!I549))=TRUE),"Up-regulation",IF(OR(ISNUMBER(getcolorgreen(주중데이터!H549))=TRUE,ISNUMBER(getcolorgreen(주중데이터!I549))=TRUE),"Down-regulation","No")))</f>
        <v>0</v>
      </c>
      <c r="I1805" s="81"/>
      <c r="J1805" s="81">
        <f>IF(AND(주중데이터!J549=0,주중데이터!K549=0),0,IF(OR(ISNUMBER(getcolorred(주중데이터!J549))=TRUE,ISNUMBER(getcolorred(주중데이터!K549))=TRUE),"Up-regulation",IF(OR(ISNUMBER(getcolorgreen(주중데이터!J549))=TRUE,ISNUMBER(getcolorgreen(주중데이터!K549))=TRUE),"Down-regulation","No")))</f>
        <v>0</v>
      </c>
      <c r="K1805" s="81"/>
      <c r="L1805" s="81">
        <f>IF(AND(주중데이터!L549=0,주중데이터!M549=0),0,IF(OR(ISNUMBER(getcolorred(주중데이터!L549))=TRUE,ISNUMBER(getcolorred(주중데이터!M549))=TRUE),"Up-regulation",IF(OR(ISNUMBER(getcolorgreen(주중데이터!L549))=TRUE,ISNUMBER(getcolorgreen(주중데이터!M549))=TRUE),"Down-regulation","No")))</f>
        <v>0</v>
      </c>
      <c r="M1805" s="81"/>
      <c r="N1805" s="81">
        <f>IF(AND(주중데이터!N549=0,주중데이터!O549=0),0,IF(OR(ISNUMBER(getcolorred(주중데이터!N549))=TRUE,ISNUMBER(getcolorred(주중데이터!O549))=TRUE),"Up-regulation",IF(OR(ISNUMBER(getcolorgreen(주중데이터!N549))=TRUE,ISNUMBER(getcolorgreen(주중데이터!O549))=TRUE),"Down-regulation","No")))</f>
        <v>0</v>
      </c>
      <c r="O1805" s="81"/>
      <c r="P1805" s="81">
        <f>IF(AND(주중데이터!P549=0,주중데이터!Q549=0),0,IF(OR(ISNUMBER(getcolorred(주중데이터!P549))=TRUE,ISNUMBER(getcolorred(주중데이터!Q549))=TRUE),"Up-regulation",IF(OR(ISNUMBER(getcolorgreen(주중데이터!P549))=TRUE,ISNUMBER(getcolorgreen(주중데이터!Q549))=TRUE),"Down-regulation","No")))</f>
        <v>0</v>
      </c>
      <c r="Q1805" s="81"/>
      <c r="R1805" s="81">
        <f>IF(AND(주중데이터!R549=0,주중데이터!S549=0),0,IF(OR(ISNUMBER(getcolorred(주중데이터!R549))=TRUE,ISNUMBER(getcolorred(주중데이터!S549))=TRUE),"Up-regulation",IF(OR(ISNUMBER(getcolorgreen(주중데이터!R549))=TRUE,ISNUMBER(getcolorgreen(주중데이터!S549))=TRUE),"Down-regulation","No")))</f>
        <v>0</v>
      </c>
      <c r="S1805" s="81"/>
      <c r="T1805" s="81">
        <f>IF(AND(주중데이터!T549=0,주중데이터!U549=0),0,IF(OR(ISNUMBER(getcolorred(주중데이터!T549))=TRUE,ISNUMBER(getcolorred(주중데이터!U549))=TRUE),"Up-regulation",IF(OR(ISNUMBER(getcolorgreen(주중데이터!T549))=TRUE,ISNUMBER(getcolorgreen(주중데이터!U549))=TRUE),"Down-regulation","No")))</f>
        <v>0</v>
      </c>
      <c r="U1805" s="81"/>
      <c r="V1805" s="81">
        <f>IF(AND(주중데이터!V549=0,주중데이터!W549=0),0,IF(OR(ISNUMBER(getcolorred(주중데이터!V549))=TRUE,ISNUMBER(getcolorred(주중데이터!W549))=TRUE),"Up-regulation",IF(OR(ISNUMBER(getcolorgreen(주중데이터!V549))=TRUE,ISNUMBER(getcolorgreen(주중데이터!W549))=TRUE),"Down-regulation","No")))</f>
        <v>0</v>
      </c>
      <c r="W1805" s="81"/>
      <c r="X1805" s="81">
        <f>IF(AND(주중데이터!X549=0,주중데이터!Y549=0),0,IF(OR(ISNUMBER(getcolorred(주중데이터!X549))=TRUE,ISNUMBER(getcolorred(주중데이터!Y549))=TRUE),"Up-regulation",IF(OR(ISNUMBER(getcolorgreen(주중데이터!X549))=TRUE,ISNUMBER(getcolorgreen(주중데이터!Y549))=TRUE),"Down-regulation","No")))</f>
        <v>0</v>
      </c>
      <c r="Y1805" s="82"/>
      <c r="Z1805" s="76"/>
    </row>
    <row r="1806" spans="1:27">
      <c r="A1806" s="36" t="s">
        <v>34</v>
      </c>
      <c r="B1806" s="81">
        <f>IF(AND(주중데이터!B550=0,주중데이터!C550=0),0,IF(OR(ISNUMBER(getcolorred(주중데이터!B550))=TRUE,ISNUMBER(getcolorred(주중데이터!C550))=TRUE),"Up-regulation",IF(OR(ISNUMBER(getcolorgreen(주중데이터!B550))=TRUE,ISNUMBER(getcolorgreen(주중데이터!C550))=TRUE),"Down-regulation","No")))</f>
        <v>0</v>
      </c>
      <c r="C1806" s="81"/>
      <c r="D1806" s="81">
        <f>IF(AND(주중데이터!D550=0,주중데이터!E550=0),0,IF(OR(ISNUMBER(getcolorred(주중데이터!D550))=TRUE,ISNUMBER(getcolorred(주중데이터!E550))=TRUE),"Up-regulation",IF(OR(ISNUMBER(getcolorgreen(주중데이터!D550))=TRUE,ISNUMBER(getcolorgreen(주중데이터!E550))=TRUE),"Down-regulation","No")))</f>
        <v>0</v>
      </c>
      <c r="E1806" s="81"/>
      <c r="F1806" s="81">
        <f>IF(AND(주중데이터!F550=0,주중데이터!G550=0),0,IF(OR(ISNUMBER(getcolorred(주중데이터!F550))=TRUE,ISNUMBER(getcolorred(주중데이터!G550))=TRUE),"Up-regulation",IF(OR(ISNUMBER(getcolorgreen(주중데이터!F550))=TRUE,ISNUMBER(getcolorgreen(주중데이터!G550))=TRUE),"Down-regulation","No")))</f>
        <v>0</v>
      </c>
      <c r="G1806" s="81"/>
      <c r="H1806" s="81">
        <f>IF(AND(주중데이터!H550=0,주중데이터!I550=0),0,IF(OR(ISNUMBER(getcolorred(주중데이터!H550))=TRUE,ISNUMBER(getcolorred(주중데이터!I550))=TRUE),"Up-regulation",IF(OR(ISNUMBER(getcolorgreen(주중데이터!H550))=TRUE,ISNUMBER(getcolorgreen(주중데이터!I550))=TRUE),"Down-regulation","No")))</f>
        <v>0</v>
      </c>
      <c r="I1806" s="81"/>
      <c r="J1806" s="81">
        <f>IF(AND(주중데이터!J550=0,주중데이터!K550=0),0,IF(OR(ISNUMBER(getcolorred(주중데이터!J550))=TRUE,ISNUMBER(getcolorred(주중데이터!K550))=TRUE),"Up-regulation",IF(OR(ISNUMBER(getcolorgreen(주중데이터!J550))=TRUE,ISNUMBER(getcolorgreen(주중데이터!K550))=TRUE),"Down-regulation","No")))</f>
        <v>0</v>
      </c>
      <c r="K1806" s="81"/>
      <c r="L1806" s="81">
        <f>IF(AND(주중데이터!L550=0,주중데이터!M550=0),0,IF(OR(ISNUMBER(getcolorred(주중데이터!L550))=TRUE,ISNUMBER(getcolorred(주중데이터!M550))=TRUE),"Up-regulation",IF(OR(ISNUMBER(getcolorgreen(주중데이터!L550))=TRUE,ISNUMBER(getcolorgreen(주중데이터!M550))=TRUE),"Down-regulation","No")))</f>
        <v>0</v>
      </c>
      <c r="M1806" s="81"/>
      <c r="N1806" s="81">
        <f>IF(AND(주중데이터!N550=0,주중데이터!O550=0),0,IF(OR(ISNUMBER(getcolorred(주중데이터!N550))=TRUE,ISNUMBER(getcolorred(주중데이터!O550))=TRUE),"Up-regulation",IF(OR(ISNUMBER(getcolorgreen(주중데이터!N550))=TRUE,ISNUMBER(getcolorgreen(주중데이터!O550))=TRUE),"Down-regulation","No")))</f>
        <v>0</v>
      </c>
      <c r="O1806" s="81"/>
      <c r="P1806" s="81">
        <f>IF(AND(주중데이터!P550=0,주중데이터!Q550=0),0,IF(OR(ISNUMBER(getcolorred(주중데이터!P550))=TRUE,ISNUMBER(getcolorred(주중데이터!Q550))=TRUE),"Up-regulation",IF(OR(ISNUMBER(getcolorgreen(주중데이터!P550))=TRUE,ISNUMBER(getcolorgreen(주중데이터!Q550))=TRUE),"Down-regulation","No")))</f>
        <v>0</v>
      </c>
      <c r="Q1806" s="81"/>
      <c r="R1806" s="81">
        <f>IF(AND(주중데이터!R550=0,주중데이터!S550=0),0,IF(OR(ISNUMBER(getcolorred(주중데이터!R550))=TRUE,ISNUMBER(getcolorred(주중데이터!S550))=TRUE),"Up-regulation",IF(OR(ISNUMBER(getcolorgreen(주중데이터!R550))=TRUE,ISNUMBER(getcolorgreen(주중데이터!S550))=TRUE),"Down-regulation","No")))</f>
        <v>0</v>
      </c>
      <c r="S1806" s="81"/>
      <c r="T1806" s="81">
        <f>IF(AND(주중데이터!T550=0,주중데이터!U550=0),0,IF(OR(ISNUMBER(getcolorred(주중데이터!T550))=TRUE,ISNUMBER(getcolorred(주중데이터!U550))=TRUE),"Up-regulation",IF(OR(ISNUMBER(getcolorgreen(주중데이터!T550))=TRUE,ISNUMBER(getcolorgreen(주중데이터!U550))=TRUE),"Down-regulation","No")))</f>
        <v>0</v>
      </c>
      <c r="U1806" s="81"/>
      <c r="V1806" s="81">
        <f>IF(AND(주중데이터!V550=0,주중데이터!W550=0),0,IF(OR(ISNUMBER(getcolorred(주중데이터!V550))=TRUE,ISNUMBER(getcolorred(주중데이터!W550))=TRUE),"Up-regulation",IF(OR(ISNUMBER(getcolorgreen(주중데이터!V550))=TRUE,ISNUMBER(getcolorgreen(주중데이터!W550))=TRUE),"Down-regulation","No")))</f>
        <v>0</v>
      </c>
      <c r="W1806" s="81"/>
      <c r="X1806" s="81">
        <f>IF(AND(주중데이터!X550=0,주중데이터!Y550=0),0,IF(OR(ISNUMBER(getcolorred(주중데이터!X550))=TRUE,ISNUMBER(getcolorred(주중데이터!Y550))=TRUE),"Up-regulation",IF(OR(ISNUMBER(getcolorgreen(주중데이터!X550))=TRUE,ISNUMBER(getcolorgreen(주중데이터!Y550))=TRUE),"Down-regulation","No")))</f>
        <v>0</v>
      </c>
      <c r="Y1806" s="82"/>
      <c r="Z1806" s="76"/>
    </row>
    <row r="1807" spans="1:27" ht="17.25" thickBot="1">
      <c r="A1807" s="36" t="s">
        <v>35</v>
      </c>
      <c r="B1807" s="81">
        <f>IF(AND(주중데이터!B551=0,주중데이터!C551=0),0,IF(OR(ISNUMBER(getcolorred(주중데이터!B551))=TRUE,ISNUMBER(getcolorred(주중데이터!C551))=TRUE),"Up-regulation",IF(OR(ISNUMBER(getcolorgreen(주중데이터!B551))=TRUE,ISNUMBER(getcolorgreen(주중데이터!C551))=TRUE),"Down-regulation","No")))</f>
        <v>0</v>
      </c>
      <c r="C1807" s="81"/>
      <c r="D1807" s="81">
        <f>IF(AND(주중데이터!D551=0,주중데이터!E551=0),0,IF(OR(ISNUMBER(getcolorred(주중데이터!D551))=TRUE,ISNUMBER(getcolorred(주중데이터!E551))=TRUE),"Up-regulation",IF(OR(ISNUMBER(getcolorgreen(주중데이터!D551))=TRUE,ISNUMBER(getcolorgreen(주중데이터!E551))=TRUE),"Down-regulation","No")))</f>
        <v>0</v>
      </c>
      <c r="E1807" s="81"/>
      <c r="F1807" s="81">
        <f>IF(AND(주중데이터!F551=0,주중데이터!G551=0),0,IF(OR(ISNUMBER(getcolorred(주중데이터!F551))=TRUE,ISNUMBER(getcolorred(주중데이터!G551))=TRUE),"Up-regulation",IF(OR(ISNUMBER(getcolorgreen(주중데이터!F551))=TRUE,ISNUMBER(getcolorgreen(주중데이터!G551))=TRUE),"Down-regulation","No")))</f>
        <v>0</v>
      </c>
      <c r="G1807" s="81"/>
      <c r="H1807" s="81">
        <f>IF(AND(주중데이터!H551=0,주중데이터!I551=0),0,IF(OR(ISNUMBER(getcolorred(주중데이터!H551))=TRUE,ISNUMBER(getcolorred(주중데이터!I551))=TRUE),"Up-regulation",IF(OR(ISNUMBER(getcolorgreen(주중데이터!H551))=TRUE,ISNUMBER(getcolorgreen(주중데이터!I551))=TRUE),"Down-regulation","No")))</f>
        <v>0</v>
      </c>
      <c r="I1807" s="81"/>
      <c r="J1807" s="81">
        <f>IF(AND(주중데이터!J551=0,주중데이터!K551=0),0,IF(OR(ISNUMBER(getcolorred(주중데이터!J551))=TRUE,ISNUMBER(getcolorred(주중데이터!K551))=TRUE),"Up-regulation",IF(OR(ISNUMBER(getcolorgreen(주중데이터!J551))=TRUE,ISNUMBER(getcolorgreen(주중데이터!K551))=TRUE),"Down-regulation","No")))</f>
        <v>0</v>
      </c>
      <c r="K1807" s="81"/>
      <c r="L1807" s="81">
        <f>IF(AND(주중데이터!L551=0,주중데이터!M551=0),0,IF(OR(ISNUMBER(getcolorred(주중데이터!L551))=TRUE,ISNUMBER(getcolorred(주중데이터!M551))=TRUE),"Up-regulation",IF(OR(ISNUMBER(getcolorgreen(주중데이터!L551))=TRUE,ISNUMBER(getcolorgreen(주중데이터!M551))=TRUE),"Down-regulation","No")))</f>
        <v>0</v>
      </c>
      <c r="M1807" s="81"/>
      <c r="N1807" s="81">
        <f>IF(AND(주중데이터!N551=0,주중데이터!O551=0),0,IF(OR(ISNUMBER(getcolorred(주중데이터!N551))=TRUE,ISNUMBER(getcolorred(주중데이터!O551))=TRUE),"Up-regulation",IF(OR(ISNUMBER(getcolorgreen(주중데이터!N551))=TRUE,ISNUMBER(getcolorgreen(주중데이터!O551))=TRUE),"Down-regulation","No")))</f>
        <v>0</v>
      </c>
      <c r="O1807" s="81"/>
      <c r="P1807" s="81">
        <f>IF(AND(주중데이터!P551=0,주중데이터!Q551=0),0,IF(OR(ISNUMBER(getcolorred(주중데이터!P551))=TRUE,ISNUMBER(getcolorred(주중데이터!Q551))=TRUE),"Up-regulation",IF(OR(ISNUMBER(getcolorgreen(주중데이터!P551))=TRUE,ISNUMBER(getcolorgreen(주중데이터!Q551))=TRUE),"Down-regulation","No")))</f>
        <v>0</v>
      </c>
      <c r="Q1807" s="81"/>
      <c r="R1807" s="81">
        <f>IF(AND(주중데이터!R551=0,주중데이터!S551=0),0,IF(OR(ISNUMBER(getcolorred(주중데이터!R551))=TRUE,ISNUMBER(getcolorred(주중데이터!S551))=TRUE),"Up-regulation",IF(OR(ISNUMBER(getcolorgreen(주중데이터!R551))=TRUE,ISNUMBER(getcolorgreen(주중데이터!S551))=TRUE),"Down-regulation","No")))</f>
        <v>0</v>
      </c>
      <c r="S1807" s="81"/>
      <c r="T1807" s="81">
        <f>IF(AND(주중데이터!T551=0,주중데이터!U551=0),0,IF(OR(ISNUMBER(getcolorred(주중데이터!T551))=TRUE,ISNUMBER(getcolorred(주중데이터!U551))=TRUE),"Up-regulation",IF(OR(ISNUMBER(getcolorgreen(주중데이터!T551))=TRUE,ISNUMBER(getcolorgreen(주중데이터!U551))=TRUE),"Down-regulation","No")))</f>
        <v>0</v>
      </c>
      <c r="U1807" s="81"/>
      <c r="V1807" s="81">
        <f>IF(AND(주중데이터!V551=0,주중데이터!W551=0),0,IF(OR(ISNUMBER(getcolorred(주중데이터!V551))=TRUE,ISNUMBER(getcolorred(주중데이터!W551))=TRUE),"Up-regulation",IF(OR(ISNUMBER(getcolorgreen(주중데이터!V551))=TRUE,ISNUMBER(getcolorgreen(주중데이터!W551))=TRUE),"Down-regulation","No")))</f>
        <v>0</v>
      </c>
      <c r="W1807" s="81"/>
      <c r="X1807" s="81">
        <f>IF(AND(주중데이터!X551=0,주중데이터!Y551=0),0,IF(OR(ISNUMBER(getcolorred(주중데이터!X551))=TRUE,ISNUMBER(getcolorred(주중데이터!Y551))=TRUE),"Up-regulation",IF(OR(ISNUMBER(getcolorgreen(주중데이터!X551))=TRUE,ISNUMBER(getcolorgreen(주중데이터!Y551))=TRUE),"Down-regulation","No")))</f>
        <v>0</v>
      </c>
      <c r="Y1807" s="82"/>
      <c r="Z1807" s="76"/>
    </row>
    <row r="1808" spans="1:27" ht="17.25" thickBot="1">
      <c r="A1808" s="36" t="s">
        <v>36</v>
      </c>
      <c r="B1808" s="81">
        <f>IF(AND(주중데이터!B552=0,주중데이터!C552=0),0,IF(OR(ISNUMBER(getcolorred(주중데이터!B552))=TRUE,ISNUMBER(getcolorred(주중데이터!C552))=TRUE),"Up-regulation",IF(OR(ISNUMBER(getcolorgreen(주중데이터!B552))=TRUE,ISNUMBER(getcolorgreen(주중데이터!C552))=TRUE),"Down-regulation","No")))</f>
        <v>0</v>
      </c>
      <c r="C1808" s="81"/>
      <c r="D1808" s="81">
        <f>IF(AND(주중데이터!D552=0,주중데이터!E552=0),0,IF(OR(ISNUMBER(getcolorred(주중데이터!D552))=TRUE,ISNUMBER(getcolorred(주중데이터!E552))=TRUE),"Up-regulation",IF(OR(ISNUMBER(getcolorgreen(주중데이터!D552))=TRUE,ISNUMBER(getcolorgreen(주중데이터!E552))=TRUE),"Down-regulation","No")))</f>
        <v>0</v>
      </c>
      <c r="E1808" s="81"/>
      <c r="F1808" s="81">
        <f>IF(AND(주중데이터!F552=0,주중데이터!G552=0),0,IF(OR(ISNUMBER(getcolorred(주중데이터!F552))=TRUE,ISNUMBER(getcolorred(주중데이터!G552))=TRUE),"Up-regulation",IF(OR(ISNUMBER(getcolorgreen(주중데이터!F552))=TRUE,ISNUMBER(getcolorgreen(주중데이터!G552))=TRUE),"Down-regulation","No")))</f>
        <v>0</v>
      </c>
      <c r="G1808" s="81"/>
      <c r="H1808" s="81">
        <f>IF(AND(주중데이터!H552=0,주중데이터!I552=0),0,IF(OR(ISNUMBER(getcolorred(주중데이터!H552))=TRUE,ISNUMBER(getcolorred(주중데이터!I552))=TRUE),"Up-regulation",IF(OR(ISNUMBER(getcolorgreen(주중데이터!H552))=TRUE,ISNUMBER(getcolorgreen(주중데이터!I552))=TRUE),"Down-regulation","No")))</f>
        <v>0</v>
      </c>
      <c r="I1808" s="81"/>
      <c r="J1808" s="81">
        <f>IF(AND(주중데이터!J552=0,주중데이터!K552=0),0,IF(OR(ISNUMBER(getcolorred(주중데이터!J552))=TRUE,ISNUMBER(getcolorred(주중데이터!K552))=TRUE),"Up-regulation",IF(OR(ISNUMBER(getcolorgreen(주중데이터!J552))=TRUE,ISNUMBER(getcolorgreen(주중데이터!K552))=TRUE),"Down-regulation","No")))</f>
        <v>0</v>
      </c>
      <c r="K1808" s="81"/>
      <c r="L1808" s="81">
        <f>IF(AND(주중데이터!L552=0,주중데이터!M552=0),0,IF(OR(ISNUMBER(getcolorred(주중데이터!L552))=TRUE,ISNUMBER(getcolorred(주중데이터!M552))=TRUE),"Up-regulation",IF(OR(ISNUMBER(getcolorgreen(주중데이터!L552))=TRUE,ISNUMBER(getcolorgreen(주중데이터!M552))=TRUE),"Down-regulation","No")))</f>
        <v>0</v>
      </c>
      <c r="M1808" s="81"/>
      <c r="N1808" s="81">
        <f>IF(AND(주중데이터!N552=0,주중데이터!O552=0),0,IF(OR(ISNUMBER(getcolorred(주중데이터!N552))=TRUE,ISNUMBER(getcolorred(주중데이터!O552))=TRUE),"Up-regulation",IF(OR(ISNUMBER(getcolorgreen(주중데이터!N552))=TRUE,ISNUMBER(getcolorgreen(주중데이터!O552))=TRUE),"Down-regulation","No")))</f>
        <v>0</v>
      </c>
      <c r="O1808" s="81"/>
      <c r="P1808" s="81">
        <f>IF(AND(주중데이터!P552=0,주중데이터!Q552=0),0,IF(OR(ISNUMBER(getcolorred(주중데이터!P552))=TRUE,ISNUMBER(getcolorred(주중데이터!Q552))=TRUE),"Up-regulation",IF(OR(ISNUMBER(getcolorgreen(주중데이터!P552))=TRUE,ISNUMBER(getcolorgreen(주중데이터!Q552))=TRUE),"Down-regulation","No")))</f>
        <v>0</v>
      </c>
      <c r="Q1808" s="81"/>
      <c r="R1808" s="81">
        <f>IF(AND(주중데이터!R552=0,주중데이터!S552=0),0,IF(OR(ISNUMBER(getcolorred(주중데이터!R552))=TRUE,ISNUMBER(getcolorred(주중데이터!S552))=TRUE),"Up-regulation",IF(OR(ISNUMBER(getcolorgreen(주중데이터!R552))=TRUE,ISNUMBER(getcolorgreen(주중데이터!S552))=TRUE),"Down-regulation","No")))</f>
        <v>0</v>
      </c>
      <c r="S1808" s="81"/>
      <c r="T1808" s="81">
        <f>IF(AND(주중데이터!T552=0,주중데이터!U552=0),0,IF(OR(ISNUMBER(getcolorred(주중데이터!T552))=TRUE,ISNUMBER(getcolorred(주중데이터!U552))=TRUE),"Up-regulation",IF(OR(ISNUMBER(getcolorgreen(주중데이터!T552))=TRUE,ISNUMBER(getcolorgreen(주중데이터!U552))=TRUE),"Down-regulation","No")))</f>
        <v>0</v>
      </c>
      <c r="U1808" s="81"/>
      <c r="V1808" s="81">
        <f>IF(AND(주중데이터!V552=0,주중데이터!W552=0),0,IF(OR(ISNUMBER(getcolorred(주중데이터!V552))=TRUE,ISNUMBER(getcolorred(주중데이터!W552))=TRUE),"Up-regulation",IF(OR(ISNUMBER(getcolorgreen(주중데이터!V552))=TRUE,ISNUMBER(getcolorgreen(주중데이터!W552))=TRUE),"Down-regulation","No")))</f>
        <v>0</v>
      </c>
      <c r="W1808" s="81"/>
      <c r="X1808" s="81">
        <f>IF(AND(주중데이터!X552=0,주중데이터!Y552=0),0,IF(OR(ISNUMBER(getcolorred(주중데이터!X552))=TRUE,ISNUMBER(getcolorred(주중데이터!Y552))=TRUE),"Up-regulation",IF(OR(ISNUMBER(getcolorgreen(주중데이터!X552))=TRUE,ISNUMBER(getcolorgreen(주중데이터!Y552))=TRUE),"Down-regulation","No")))</f>
        <v>0</v>
      </c>
      <c r="Y1808" s="82"/>
      <c r="Z1808" s="76"/>
      <c r="AA1808" s="31" t="str">
        <f>IF(주중DATA!AA552="","",주중DATA!AA552)</f>
        <v/>
      </c>
    </row>
    <row r="1809" spans="1:51" ht="17.25" thickBot="1">
      <c r="A1809" s="36" t="s">
        <v>37</v>
      </c>
      <c r="B1809" s="81">
        <f>IF(AND(주중데이터!B553=0,주중데이터!C553=0),0,IF(OR(ISNUMBER(getcolorred(주중데이터!B553))=TRUE,ISNUMBER(getcolorred(주중데이터!C553))=TRUE),"Up-regulation",IF(OR(ISNUMBER(getcolorgreen(주중데이터!B553))=TRUE,ISNUMBER(getcolorgreen(주중데이터!C553))=TRUE),"Down-regulation","No")))</f>
        <v>0</v>
      </c>
      <c r="C1809" s="81"/>
      <c r="D1809" s="81">
        <f>IF(AND(주중데이터!D553=0,주중데이터!E553=0),0,IF(OR(ISNUMBER(getcolorred(주중데이터!D553))=TRUE,ISNUMBER(getcolorred(주중데이터!E553))=TRUE),"Up-regulation",IF(OR(ISNUMBER(getcolorgreen(주중데이터!D553))=TRUE,ISNUMBER(getcolorgreen(주중데이터!E553))=TRUE),"Down-regulation","No")))</f>
        <v>0</v>
      </c>
      <c r="E1809" s="81"/>
      <c r="F1809" s="81">
        <f>IF(AND(주중데이터!F553=0,주중데이터!G553=0),0,IF(OR(ISNUMBER(getcolorred(주중데이터!F553))=TRUE,ISNUMBER(getcolorred(주중데이터!G553))=TRUE),"Up-regulation",IF(OR(ISNUMBER(getcolorgreen(주중데이터!F553))=TRUE,ISNUMBER(getcolorgreen(주중데이터!G553))=TRUE),"Down-regulation","No")))</f>
        <v>0</v>
      </c>
      <c r="G1809" s="81"/>
      <c r="H1809" s="81">
        <f>IF(AND(주중데이터!H553=0,주중데이터!I553=0),0,IF(OR(ISNUMBER(getcolorred(주중데이터!H553))=TRUE,ISNUMBER(getcolorred(주중데이터!I553))=TRUE),"Up-regulation",IF(OR(ISNUMBER(getcolorgreen(주중데이터!H553))=TRUE,ISNUMBER(getcolorgreen(주중데이터!I553))=TRUE),"Down-regulation","No")))</f>
        <v>0</v>
      </c>
      <c r="I1809" s="81"/>
      <c r="J1809" s="81">
        <f>IF(AND(주중데이터!J553=0,주중데이터!K553=0),0,IF(OR(ISNUMBER(getcolorred(주중데이터!J553))=TRUE,ISNUMBER(getcolorred(주중데이터!K553))=TRUE),"Up-regulation",IF(OR(ISNUMBER(getcolorgreen(주중데이터!J553))=TRUE,ISNUMBER(getcolorgreen(주중데이터!K553))=TRUE),"Down-regulation","No")))</f>
        <v>0</v>
      </c>
      <c r="K1809" s="81"/>
      <c r="L1809" s="81">
        <f>IF(AND(주중데이터!L553=0,주중데이터!M553=0),0,IF(OR(ISNUMBER(getcolorred(주중데이터!L553))=TRUE,ISNUMBER(getcolorred(주중데이터!M553))=TRUE),"Up-regulation",IF(OR(ISNUMBER(getcolorgreen(주중데이터!L553))=TRUE,ISNUMBER(getcolorgreen(주중데이터!M553))=TRUE),"Down-regulation","No")))</f>
        <v>0</v>
      </c>
      <c r="M1809" s="81"/>
      <c r="N1809" s="81">
        <f>IF(AND(주중데이터!N553=0,주중데이터!O553=0),0,IF(OR(ISNUMBER(getcolorred(주중데이터!N553))=TRUE,ISNUMBER(getcolorred(주중데이터!O553))=TRUE),"Up-regulation",IF(OR(ISNUMBER(getcolorgreen(주중데이터!N553))=TRUE,ISNUMBER(getcolorgreen(주중데이터!O553))=TRUE),"Down-regulation","No")))</f>
        <v>0</v>
      </c>
      <c r="O1809" s="81"/>
      <c r="P1809" s="81">
        <f>IF(AND(주중데이터!P553=0,주중데이터!Q553=0),0,IF(OR(ISNUMBER(getcolorred(주중데이터!P553))=TRUE,ISNUMBER(getcolorred(주중데이터!Q553))=TRUE),"Up-regulation",IF(OR(ISNUMBER(getcolorgreen(주중데이터!P553))=TRUE,ISNUMBER(getcolorgreen(주중데이터!Q553))=TRUE),"Down-regulation","No")))</f>
        <v>0</v>
      </c>
      <c r="Q1809" s="81"/>
      <c r="R1809" s="81">
        <f>IF(AND(주중데이터!R553=0,주중데이터!S553=0),0,IF(OR(ISNUMBER(getcolorred(주중데이터!R553))=TRUE,ISNUMBER(getcolorred(주중데이터!S553))=TRUE),"Up-regulation",IF(OR(ISNUMBER(getcolorgreen(주중데이터!R553))=TRUE,ISNUMBER(getcolorgreen(주중데이터!S553))=TRUE),"Down-regulation","No")))</f>
        <v>0</v>
      </c>
      <c r="S1809" s="81"/>
      <c r="T1809" s="81">
        <f>IF(AND(주중데이터!T553=0,주중데이터!U553=0),0,IF(OR(ISNUMBER(getcolorred(주중데이터!T553))=TRUE,ISNUMBER(getcolorred(주중데이터!U553))=TRUE),"Up-regulation",IF(OR(ISNUMBER(getcolorgreen(주중데이터!T553))=TRUE,ISNUMBER(getcolorgreen(주중데이터!U553))=TRUE),"Down-regulation","No")))</f>
        <v>0</v>
      </c>
      <c r="U1809" s="81"/>
      <c r="V1809" s="81">
        <f>IF(AND(주중데이터!V553=0,주중데이터!W553=0),0,IF(OR(ISNUMBER(getcolorred(주중데이터!V553))=TRUE,ISNUMBER(getcolorred(주중데이터!W553))=TRUE),"Up-regulation",IF(OR(ISNUMBER(getcolorgreen(주중데이터!V553))=TRUE,ISNUMBER(getcolorgreen(주중데이터!W553))=TRUE),"Down-regulation","No")))</f>
        <v>0</v>
      </c>
      <c r="W1809" s="81"/>
      <c r="X1809" s="81">
        <f>IF(AND(주중데이터!X553=0,주중데이터!Y553=0),0,IF(OR(ISNUMBER(getcolorred(주중데이터!X553))=TRUE,ISNUMBER(getcolorred(주중데이터!Y553))=TRUE),"Up-regulation",IF(OR(ISNUMBER(getcolorgreen(주중데이터!X553))=TRUE,ISNUMBER(getcolorgreen(주중데이터!Y553))=TRUE),"Down-regulation","No")))</f>
        <v>0</v>
      </c>
      <c r="Y1809" s="82"/>
      <c r="Z1809" s="76"/>
      <c r="AA1809" s="9" t="str">
        <f>IF(주중DATA!AA553="","",주중DATA!AA553)</f>
        <v>Min</v>
      </c>
      <c r="AB1809" s="10" t="str">
        <f>IF(주중DATA!AB553="","",주중DATA!AB553)</f>
        <v/>
      </c>
      <c r="AC1809" s="10" t="str">
        <f>IF(주중DATA!AC553="","",주중DATA!AC553)</f>
        <v/>
      </c>
      <c r="AD1809" s="10" t="str">
        <f>IF(주중DATA!AD553="","",주중DATA!AD553)</f>
        <v/>
      </c>
      <c r="AE1809" s="10" t="str">
        <f>IF(주중DATA!AE553="","",주중DATA!AE553)</f>
        <v/>
      </c>
      <c r="AF1809" s="10" t="str">
        <f>IF(주중DATA!AF553="","",주중DATA!AF553)</f>
        <v/>
      </c>
      <c r="AG1809" s="10" t="str">
        <f>IF(주중DATA!AG553="","",주중DATA!AG553)</f>
        <v/>
      </c>
      <c r="AH1809" s="10" t="str">
        <f>IF(주중DATA!AH553="","",주중DATA!AH553)</f>
        <v/>
      </c>
      <c r="AI1809" s="10" t="str">
        <f>IF(주중DATA!AI553="","",주중DATA!AI553)</f>
        <v/>
      </c>
      <c r="AJ1809" s="10" t="str">
        <f>IF(주중DATA!AJ553="","",주중DATA!AJ553)</f>
        <v/>
      </c>
      <c r="AK1809" s="10" t="str">
        <f>IF(주중DATA!AK553="","",주중DATA!AK553)</f>
        <v/>
      </c>
      <c r="AL1809" s="10" t="str">
        <f>IF(주중DATA!AL553="","",주중DATA!AL553)</f>
        <v/>
      </c>
      <c r="AM1809" s="10" t="str">
        <f>IF(주중DATA!AM553="","",주중DATA!AM553)</f>
        <v/>
      </c>
      <c r="AN1809" s="10" t="str">
        <f>IF(주중DATA!AN553="","",주중DATA!AN553)</f>
        <v/>
      </c>
      <c r="AO1809" s="10" t="str">
        <f>IF(주중DATA!AO553="","",주중DATA!AO553)</f>
        <v/>
      </c>
      <c r="AP1809" s="10" t="str">
        <f>IF(주중DATA!AP553="","",주중DATA!AP553)</f>
        <v/>
      </c>
      <c r="AQ1809" s="10" t="str">
        <f>IF(주중DATA!AQ553="","",주중DATA!AQ553)</f>
        <v/>
      </c>
      <c r="AR1809" s="10" t="str">
        <f>IF(주중DATA!AR553="","",주중DATA!AR553)</f>
        <v/>
      </c>
      <c r="AS1809" s="10" t="str">
        <f>IF(주중DATA!AS553="","",주중DATA!AS553)</f>
        <v/>
      </c>
      <c r="AT1809" s="10" t="str">
        <f>IF(주중DATA!AT553="","",주중DATA!AT553)</f>
        <v/>
      </c>
      <c r="AU1809" s="10" t="str">
        <f>IF(주중DATA!AU553="","",주중DATA!AU553)</f>
        <v/>
      </c>
      <c r="AV1809" s="10" t="str">
        <f>IF(주중DATA!AV553="","",주중DATA!AV553)</f>
        <v/>
      </c>
      <c r="AW1809" s="10" t="str">
        <f>IF(주중DATA!AW553="","",주중DATA!AW553)</f>
        <v/>
      </c>
      <c r="AX1809" s="10" t="str">
        <f>IF(주중DATA!AX553="","",주중DATA!AX553)</f>
        <v/>
      </c>
    </row>
    <row r="1810" spans="1:51">
      <c r="A1810" s="36" t="s">
        <v>39</v>
      </c>
      <c r="B1810" s="81">
        <f>IF(AND(주중데이터!B554=0,주중데이터!C554=0),0,IF(OR(ISNUMBER(getcolorred(주중데이터!B554))=TRUE,ISNUMBER(getcolorred(주중데이터!C554))=TRUE),"Up-regulation",IF(OR(ISNUMBER(getcolorgreen(주중데이터!B554))=TRUE,ISNUMBER(getcolorgreen(주중데이터!C554))=TRUE),"Down-regulation","No")))</f>
        <v>0</v>
      </c>
      <c r="C1810" s="81"/>
      <c r="D1810" s="81">
        <f>IF(AND(주중데이터!D554=0,주중데이터!E554=0),0,IF(OR(ISNUMBER(getcolorred(주중데이터!D554))=TRUE,ISNUMBER(getcolorred(주중데이터!E554))=TRUE),"Up-regulation",IF(OR(ISNUMBER(getcolorgreen(주중데이터!D554))=TRUE,ISNUMBER(getcolorgreen(주중데이터!E554))=TRUE),"Down-regulation","No")))</f>
        <v>0</v>
      </c>
      <c r="E1810" s="81"/>
      <c r="F1810" s="81">
        <f>IF(AND(주중데이터!F554=0,주중데이터!G554=0),0,IF(OR(ISNUMBER(getcolorred(주중데이터!F554))=TRUE,ISNUMBER(getcolorred(주중데이터!G554))=TRUE),"Up-regulation",IF(OR(ISNUMBER(getcolorgreen(주중데이터!F554))=TRUE,ISNUMBER(getcolorgreen(주중데이터!G554))=TRUE),"Down-regulation","No")))</f>
        <v>0</v>
      </c>
      <c r="G1810" s="81"/>
      <c r="H1810" s="81">
        <f>IF(AND(주중데이터!H554=0,주중데이터!I554=0),0,IF(OR(ISNUMBER(getcolorred(주중데이터!H554))=TRUE,ISNUMBER(getcolorred(주중데이터!I554))=TRUE),"Up-regulation",IF(OR(ISNUMBER(getcolorgreen(주중데이터!H554))=TRUE,ISNUMBER(getcolorgreen(주중데이터!I554))=TRUE),"Down-regulation","No")))</f>
        <v>0</v>
      </c>
      <c r="I1810" s="81"/>
      <c r="J1810" s="81">
        <f>IF(AND(주중데이터!J554=0,주중데이터!K554=0),0,IF(OR(ISNUMBER(getcolorred(주중데이터!J554))=TRUE,ISNUMBER(getcolorred(주중데이터!K554))=TRUE),"Up-regulation",IF(OR(ISNUMBER(getcolorgreen(주중데이터!J554))=TRUE,ISNUMBER(getcolorgreen(주중데이터!K554))=TRUE),"Down-regulation","No")))</f>
        <v>0</v>
      </c>
      <c r="K1810" s="81"/>
      <c r="L1810" s="81">
        <f>IF(AND(주중데이터!L554=0,주중데이터!M554=0),0,IF(OR(ISNUMBER(getcolorred(주중데이터!L554))=TRUE,ISNUMBER(getcolorred(주중데이터!M554))=TRUE),"Up-regulation",IF(OR(ISNUMBER(getcolorgreen(주중데이터!L554))=TRUE,ISNUMBER(getcolorgreen(주중데이터!M554))=TRUE),"Down-regulation","No")))</f>
        <v>0</v>
      </c>
      <c r="M1810" s="81"/>
      <c r="N1810" s="81">
        <f>IF(AND(주중데이터!N554=0,주중데이터!O554=0),0,IF(OR(ISNUMBER(getcolorred(주중데이터!N554))=TRUE,ISNUMBER(getcolorred(주중데이터!O554))=TRUE),"Up-regulation",IF(OR(ISNUMBER(getcolorgreen(주중데이터!N554))=TRUE,ISNUMBER(getcolorgreen(주중데이터!O554))=TRUE),"Down-regulation","No")))</f>
        <v>0</v>
      </c>
      <c r="O1810" s="81"/>
      <c r="P1810" s="81">
        <f>IF(AND(주중데이터!P554=0,주중데이터!Q554=0),0,IF(OR(ISNUMBER(getcolorred(주중데이터!P554))=TRUE,ISNUMBER(getcolorred(주중데이터!Q554))=TRUE),"Up-regulation",IF(OR(ISNUMBER(getcolorgreen(주중데이터!P554))=TRUE,ISNUMBER(getcolorgreen(주중데이터!Q554))=TRUE),"Down-regulation","No")))</f>
        <v>0</v>
      </c>
      <c r="Q1810" s="81"/>
      <c r="R1810" s="81">
        <f>IF(AND(주중데이터!R554=0,주중데이터!S554=0),0,IF(OR(ISNUMBER(getcolorred(주중데이터!R554))=TRUE,ISNUMBER(getcolorred(주중데이터!S554))=TRUE),"Up-regulation",IF(OR(ISNUMBER(getcolorgreen(주중데이터!R554))=TRUE,ISNUMBER(getcolorgreen(주중데이터!S554))=TRUE),"Down-regulation","No")))</f>
        <v>0</v>
      </c>
      <c r="S1810" s="81"/>
      <c r="T1810" s="81">
        <f>IF(AND(주중데이터!T554=0,주중데이터!U554=0),0,IF(OR(ISNUMBER(getcolorred(주중데이터!T554))=TRUE,ISNUMBER(getcolorred(주중데이터!U554))=TRUE),"Up-regulation",IF(OR(ISNUMBER(getcolorgreen(주중데이터!T554))=TRUE,ISNUMBER(getcolorgreen(주중데이터!U554))=TRUE),"Down-regulation","No")))</f>
        <v>0</v>
      </c>
      <c r="U1810" s="81"/>
      <c r="V1810" s="81">
        <f>IF(AND(주중데이터!V554=0,주중데이터!W554=0),0,IF(OR(ISNUMBER(getcolorred(주중데이터!V554))=TRUE,ISNUMBER(getcolorred(주중데이터!W554))=TRUE),"Up-regulation",IF(OR(ISNUMBER(getcolorgreen(주중데이터!V554))=TRUE,ISNUMBER(getcolorgreen(주중데이터!W554))=TRUE),"Down-regulation","No")))</f>
        <v>0</v>
      </c>
      <c r="W1810" s="81"/>
      <c r="X1810" s="81">
        <f>IF(AND(주중데이터!X554=0,주중데이터!Y554=0),0,IF(OR(ISNUMBER(getcolorred(주중데이터!X554))=TRUE,ISNUMBER(getcolorred(주중데이터!Y554))=TRUE),"Up-regulation",IF(OR(ISNUMBER(getcolorgreen(주중데이터!X554))=TRUE,ISNUMBER(getcolorgreen(주중데이터!Y554))=TRUE),"Down-regulation","No")))</f>
        <v>0</v>
      </c>
      <c r="Y1810" s="82"/>
      <c r="Z1810" s="76"/>
      <c r="AA1810" s="11" t="str">
        <f>IF(주중DATA!AA554="","",주중DATA!AA554)</f>
        <v>Max</v>
      </c>
      <c r="AB1810" s="3" t="str">
        <f>IF(주중DATA!AB554="","",주중DATA!AB554)</f>
        <v/>
      </c>
      <c r="AC1810" s="3" t="str">
        <f>IF(주중DATA!AC554="","",주중DATA!AC554)</f>
        <v/>
      </c>
      <c r="AD1810" s="3" t="str">
        <f>IF(주중DATA!AD554="","",주중DATA!AD554)</f>
        <v/>
      </c>
      <c r="AE1810" s="3" t="str">
        <f>IF(주중DATA!AE554="","",주중DATA!AE554)</f>
        <v/>
      </c>
      <c r="AF1810" s="3" t="str">
        <f>IF(주중DATA!AF554="","",주중DATA!AF554)</f>
        <v/>
      </c>
      <c r="AG1810" s="3" t="str">
        <f>IF(주중DATA!AG554="","",주중DATA!AG554)</f>
        <v/>
      </c>
      <c r="AH1810" s="3" t="str">
        <f>IF(주중DATA!AH554="","",주중DATA!AH554)</f>
        <v/>
      </c>
      <c r="AI1810" s="3" t="str">
        <f>IF(주중DATA!AI554="","",주중DATA!AI554)</f>
        <v/>
      </c>
      <c r="AJ1810" s="3" t="str">
        <f>IF(주중DATA!AJ554="","",주중DATA!AJ554)</f>
        <v/>
      </c>
      <c r="AK1810" s="3" t="str">
        <f>IF(주중DATA!AK554="","",주중DATA!AK554)</f>
        <v/>
      </c>
      <c r="AL1810" s="3" t="str">
        <f>IF(주중DATA!AL554="","",주중DATA!AL554)</f>
        <v/>
      </c>
      <c r="AM1810" s="3" t="str">
        <f>IF(주중DATA!AM554="","",주중DATA!AM554)</f>
        <v/>
      </c>
      <c r="AN1810" s="3" t="str">
        <f>IF(주중DATA!AN554="","",주중DATA!AN554)</f>
        <v/>
      </c>
      <c r="AO1810" s="3" t="str">
        <f>IF(주중DATA!AO554="","",주중DATA!AO554)</f>
        <v/>
      </c>
      <c r="AP1810" s="3" t="str">
        <f>IF(주중DATA!AP554="","",주중DATA!AP554)</f>
        <v/>
      </c>
      <c r="AQ1810" s="3" t="str">
        <f>IF(주중DATA!AQ554="","",주중DATA!AQ554)</f>
        <v/>
      </c>
      <c r="AR1810" s="3" t="str">
        <f>IF(주중DATA!AR554="","",주중DATA!AR554)</f>
        <v/>
      </c>
      <c r="AS1810" s="3" t="str">
        <f>IF(주중DATA!AS554="","",주중DATA!AS554)</f>
        <v/>
      </c>
      <c r="AT1810" s="3" t="str">
        <f>IF(주중DATA!AT554="","",주중DATA!AT554)</f>
        <v/>
      </c>
      <c r="AU1810" s="3" t="str">
        <f>IF(주중DATA!AU554="","",주중DATA!AU554)</f>
        <v/>
      </c>
      <c r="AV1810" s="3" t="str">
        <f>IF(주중DATA!AV554="","",주중DATA!AV554)</f>
        <v/>
      </c>
      <c r="AW1810" s="3" t="str">
        <f>IF(주중DATA!AW554="","",주중DATA!AW554)</f>
        <v/>
      </c>
      <c r="AX1810" s="3" t="str">
        <f>IF(주중DATA!AX554="","",주중DATA!AX554)</f>
        <v/>
      </c>
      <c r="AY1810" s="18" t="str">
        <f>IF(주중DATA!AY553="","",주중DATA!AY553)</f>
        <v/>
      </c>
    </row>
    <row r="1811" spans="1:51" ht="17.25" thickBot="1">
      <c r="A1811" s="37" t="s">
        <v>41</v>
      </c>
      <c r="B1811" s="79">
        <f>IF(AND(주중데이터!B555=0,주중데이터!C555=0),0,IF(OR(ISNUMBER(getcolorred(주중데이터!B555))=TRUE,ISNUMBER(getcolorred(주중데이터!C555))=TRUE),"Up-regulation",IF(OR(ISNUMBER(getcolorgreen(주중데이터!B555))=TRUE,ISNUMBER(getcolorgreen(주중데이터!C555))=TRUE),"Down-regulation","No")))</f>
        <v>0</v>
      </c>
      <c r="C1811" s="79"/>
      <c r="D1811" s="79">
        <f>IF(AND(주중데이터!D555=0,주중데이터!E555=0),0,IF(OR(ISNUMBER(getcolorred(주중데이터!D555))=TRUE,ISNUMBER(getcolorred(주중데이터!E555))=TRUE),"Up-regulation",IF(OR(ISNUMBER(getcolorgreen(주중데이터!D555))=TRUE,ISNUMBER(getcolorgreen(주중데이터!E555))=TRUE),"Down-regulation","No")))</f>
        <v>0</v>
      </c>
      <c r="E1811" s="79"/>
      <c r="F1811" s="79">
        <f>IF(AND(주중데이터!F555=0,주중데이터!G555=0),0,IF(OR(ISNUMBER(getcolorred(주중데이터!F555))=TRUE,ISNUMBER(getcolorred(주중데이터!G555))=TRUE),"Up-regulation",IF(OR(ISNUMBER(getcolorgreen(주중데이터!F555))=TRUE,ISNUMBER(getcolorgreen(주중데이터!G555))=TRUE),"Down-regulation","No")))</f>
        <v>0</v>
      </c>
      <c r="G1811" s="79"/>
      <c r="H1811" s="79">
        <f>IF(AND(주중데이터!H555=0,주중데이터!I555=0),0,IF(OR(ISNUMBER(getcolorred(주중데이터!H555))=TRUE,ISNUMBER(getcolorred(주중데이터!I555))=TRUE),"Up-regulation",IF(OR(ISNUMBER(getcolorgreen(주중데이터!H555))=TRUE,ISNUMBER(getcolorgreen(주중데이터!I555))=TRUE),"Down-regulation","No")))</f>
        <v>0</v>
      </c>
      <c r="I1811" s="79"/>
      <c r="J1811" s="79">
        <f>IF(AND(주중데이터!J555=0,주중데이터!K555=0),0,IF(OR(ISNUMBER(getcolorred(주중데이터!J555))=TRUE,ISNUMBER(getcolorred(주중데이터!K555))=TRUE),"Up-regulation",IF(OR(ISNUMBER(getcolorgreen(주중데이터!J555))=TRUE,ISNUMBER(getcolorgreen(주중데이터!K555))=TRUE),"Down-regulation","No")))</f>
        <v>0</v>
      </c>
      <c r="K1811" s="79"/>
      <c r="L1811" s="79">
        <f>IF(AND(주중데이터!L555=0,주중데이터!M555=0),0,IF(OR(ISNUMBER(getcolorred(주중데이터!L555))=TRUE,ISNUMBER(getcolorred(주중데이터!M555))=TRUE),"Up-regulation",IF(OR(ISNUMBER(getcolorgreen(주중데이터!L555))=TRUE,ISNUMBER(getcolorgreen(주중데이터!M555))=TRUE),"Down-regulation","No")))</f>
        <v>0</v>
      </c>
      <c r="M1811" s="79"/>
      <c r="N1811" s="79">
        <f>IF(AND(주중데이터!N555=0,주중데이터!O555=0),0,IF(OR(ISNUMBER(getcolorred(주중데이터!N555))=TRUE,ISNUMBER(getcolorred(주중데이터!O555))=TRUE),"Up-regulation",IF(OR(ISNUMBER(getcolorgreen(주중데이터!N555))=TRUE,ISNUMBER(getcolorgreen(주중데이터!O555))=TRUE),"Down-regulation","No")))</f>
        <v>0</v>
      </c>
      <c r="O1811" s="79"/>
      <c r="P1811" s="79">
        <f>IF(AND(주중데이터!P555=0,주중데이터!Q555=0),0,IF(OR(ISNUMBER(getcolorred(주중데이터!P555))=TRUE,ISNUMBER(getcolorred(주중데이터!Q555))=TRUE),"Up-regulation",IF(OR(ISNUMBER(getcolorgreen(주중데이터!P555))=TRUE,ISNUMBER(getcolorgreen(주중데이터!Q555))=TRUE),"Down-regulation","No")))</f>
        <v>0</v>
      </c>
      <c r="Q1811" s="79"/>
      <c r="R1811" s="79">
        <f>IF(AND(주중데이터!R555=0,주중데이터!S555=0),0,IF(OR(ISNUMBER(getcolorred(주중데이터!R555))=TRUE,ISNUMBER(getcolorred(주중데이터!S555))=TRUE),"Up-regulation",IF(OR(ISNUMBER(getcolorgreen(주중데이터!R555))=TRUE,ISNUMBER(getcolorgreen(주중데이터!S555))=TRUE),"Down-regulation","No")))</f>
        <v>0</v>
      </c>
      <c r="S1811" s="79"/>
      <c r="T1811" s="79">
        <f>IF(AND(주중데이터!T555=0,주중데이터!U555=0),0,IF(OR(ISNUMBER(getcolorred(주중데이터!T555))=TRUE,ISNUMBER(getcolorred(주중데이터!U555))=TRUE),"Up-regulation",IF(OR(ISNUMBER(getcolorgreen(주중데이터!T555))=TRUE,ISNUMBER(getcolorgreen(주중데이터!U555))=TRUE),"Down-regulation","No")))</f>
        <v>0</v>
      </c>
      <c r="U1811" s="79"/>
      <c r="V1811" s="79">
        <f>IF(AND(주중데이터!V555=0,주중데이터!W555=0),0,IF(OR(ISNUMBER(getcolorred(주중데이터!V555))=TRUE,ISNUMBER(getcolorred(주중데이터!W555))=TRUE),"Up-regulation",IF(OR(ISNUMBER(getcolorgreen(주중데이터!V555))=TRUE,ISNUMBER(getcolorgreen(주중데이터!W555))=TRUE),"Down-regulation","No")))</f>
        <v>0</v>
      </c>
      <c r="W1811" s="79"/>
      <c r="X1811" s="79">
        <f>IF(AND(주중데이터!X555=0,주중데이터!Y555=0),0,IF(OR(ISNUMBER(getcolorred(주중데이터!X555))=TRUE,ISNUMBER(getcolorred(주중데이터!Y555))=TRUE),"Up-regulation",IF(OR(ISNUMBER(getcolorgreen(주중데이터!X555))=TRUE,ISNUMBER(getcolorgreen(주중데이터!Y555))=TRUE),"Down-regulation","No")))</f>
        <v>0</v>
      </c>
      <c r="Y1811" s="80"/>
      <c r="Z1811" s="77"/>
      <c r="AA1811" s="13" t="str">
        <f>IF(주중DATA!AA555="","",주중DATA!AA555)</f>
        <v>Avg</v>
      </c>
      <c r="AB1811" s="14" t="str">
        <f>IF(주중DATA!AB555="","",주중DATA!AB555)</f>
        <v/>
      </c>
      <c r="AC1811" s="14" t="str">
        <f>IF(주중DATA!AC555="","",주중DATA!AC555)</f>
        <v/>
      </c>
      <c r="AD1811" s="14" t="str">
        <f>IF(주중DATA!AD555="","",주중DATA!AD555)</f>
        <v/>
      </c>
      <c r="AE1811" s="14" t="str">
        <f>IF(주중DATA!AE555="","",주중DATA!AE555)</f>
        <v/>
      </c>
      <c r="AF1811" s="14" t="str">
        <f>IF(주중DATA!AF555="","",주중DATA!AF555)</f>
        <v/>
      </c>
      <c r="AG1811" s="14" t="str">
        <f>IF(주중DATA!AG555="","",주중DATA!AG555)</f>
        <v/>
      </c>
      <c r="AH1811" s="14" t="str">
        <f>IF(주중DATA!AH555="","",주중DATA!AH555)</f>
        <v/>
      </c>
      <c r="AI1811" s="14" t="str">
        <f>IF(주중DATA!AI555="","",주중DATA!AI555)</f>
        <v/>
      </c>
      <c r="AJ1811" s="14" t="str">
        <f>IF(주중DATA!AJ555="","",주중DATA!AJ555)</f>
        <v/>
      </c>
      <c r="AK1811" s="14" t="str">
        <f>IF(주중DATA!AK555="","",주중DATA!AK555)</f>
        <v/>
      </c>
      <c r="AL1811" s="14" t="str">
        <f>IF(주중DATA!AL555="","",주중DATA!AL555)</f>
        <v/>
      </c>
      <c r="AM1811" s="14" t="str">
        <f>IF(주중DATA!AM555="","",주중DATA!AM555)</f>
        <v/>
      </c>
      <c r="AN1811" s="14" t="str">
        <f>IF(주중DATA!AN555="","",주중DATA!AN555)</f>
        <v/>
      </c>
      <c r="AO1811" s="14" t="str">
        <f>IF(주중DATA!AO555="","",주중DATA!AO555)</f>
        <v/>
      </c>
      <c r="AP1811" s="14" t="str">
        <f>IF(주중DATA!AP555="","",주중DATA!AP555)</f>
        <v/>
      </c>
      <c r="AQ1811" s="14" t="str">
        <f>IF(주중DATA!AQ555="","",주중DATA!AQ555)</f>
        <v/>
      </c>
      <c r="AR1811" s="14" t="str">
        <f>IF(주중DATA!AR555="","",주중DATA!AR555)</f>
        <v/>
      </c>
      <c r="AS1811" s="14" t="str">
        <f>IF(주중DATA!AS555="","",주중DATA!AS555)</f>
        <v/>
      </c>
      <c r="AT1811" s="14" t="str">
        <f>IF(주중DATA!AT555="","",주중DATA!AT555)</f>
        <v/>
      </c>
      <c r="AU1811" s="14" t="str">
        <f>IF(주중DATA!AU555="","",주중DATA!AU555)</f>
        <v/>
      </c>
      <c r="AV1811" s="14" t="str">
        <f>IF(주중DATA!AV555="","",주중DATA!AV555)</f>
        <v/>
      </c>
      <c r="AW1811" s="14" t="str">
        <f>IF(주중DATA!AW555="","",주중DATA!AW555)</f>
        <v/>
      </c>
      <c r="AX1811" s="14" t="str">
        <f>IF(주중DATA!AX555="","",주중DATA!AX555)</f>
        <v/>
      </c>
      <c r="AY1811" s="12" t="str">
        <f>IF(주중DATA!AY554="","",주중DATA!AY554)</f>
        <v/>
      </c>
    </row>
    <row r="1812" spans="1:51" ht="17.25" thickBot="1">
      <c r="A1812" s="35" t="s">
        <v>16</v>
      </c>
      <c r="B1812" s="83">
        <f>IF(AND(주중데이터!B556=0,주중데이터!C556=0),0,IF(OR(ISNUMBER(getcolorred(주중데이터!B556))=TRUE,ISNUMBER(getcolorred(주중데이터!C556))=TRUE),"Up-regulation",IF(OR(ISNUMBER(getcolorgreen(주중데이터!B556))=TRUE,ISNUMBER(getcolorgreen(주중데이터!C556))=TRUE),"Down-regulation","No")))</f>
        <v>0</v>
      </c>
      <c r="C1812" s="83"/>
      <c r="D1812" s="83">
        <f>IF(AND(주중데이터!D556=0,주중데이터!E556=0),0,IF(OR(ISNUMBER(getcolorred(주중데이터!D556))=TRUE,ISNUMBER(getcolorred(주중데이터!E556))=TRUE),"Up-regulation",IF(OR(ISNUMBER(getcolorgreen(주중데이터!D556))=TRUE,ISNUMBER(getcolorgreen(주중데이터!E556))=TRUE),"Down-regulation","No")))</f>
        <v>0</v>
      </c>
      <c r="E1812" s="83"/>
      <c r="F1812" s="83">
        <f>IF(AND(주중데이터!F556=0,주중데이터!G556=0),0,IF(OR(ISNUMBER(getcolorred(주중데이터!F556))=TRUE,ISNUMBER(getcolorred(주중데이터!G556))=TRUE),"Up-regulation",IF(OR(ISNUMBER(getcolorgreen(주중데이터!F556))=TRUE,ISNUMBER(getcolorgreen(주중데이터!G556))=TRUE),"Down-regulation","No")))</f>
        <v>0</v>
      </c>
      <c r="G1812" s="83"/>
      <c r="H1812" s="83">
        <f>IF(AND(주중데이터!H556=0,주중데이터!I556=0),0,IF(OR(ISNUMBER(getcolorred(주중데이터!H556))=TRUE,ISNUMBER(getcolorred(주중데이터!I556))=TRUE),"Up-regulation",IF(OR(ISNUMBER(getcolorgreen(주중데이터!H556))=TRUE,ISNUMBER(getcolorgreen(주중데이터!I556))=TRUE),"Down-regulation","No")))</f>
        <v>0</v>
      </c>
      <c r="I1812" s="83"/>
      <c r="J1812" s="83">
        <f>IF(AND(주중데이터!J556=0,주중데이터!K556=0),0,IF(OR(ISNUMBER(getcolorred(주중데이터!J556))=TRUE,ISNUMBER(getcolorred(주중데이터!K556))=TRUE),"Up-regulation",IF(OR(ISNUMBER(getcolorgreen(주중데이터!J556))=TRUE,ISNUMBER(getcolorgreen(주중데이터!K556))=TRUE),"Down-regulation","No")))</f>
        <v>0</v>
      </c>
      <c r="K1812" s="83"/>
      <c r="L1812" s="83">
        <f>IF(AND(주중데이터!L556=0,주중데이터!M556=0),0,IF(OR(ISNUMBER(getcolorred(주중데이터!L556))=TRUE,ISNUMBER(getcolorred(주중데이터!M556))=TRUE),"Up-regulation",IF(OR(ISNUMBER(getcolorgreen(주중데이터!L556))=TRUE,ISNUMBER(getcolorgreen(주중데이터!M556))=TRUE),"Down-regulation","No")))</f>
        <v>0</v>
      </c>
      <c r="M1812" s="83"/>
      <c r="N1812" s="83">
        <f>IF(AND(주중데이터!N556=0,주중데이터!O556=0),0,IF(OR(ISNUMBER(getcolorred(주중데이터!N556))=TRUE,ISNUMBER(getcolorred(주중데이터!O556))=TRUE),"Up-regulation",IF(OR(ISNUMBER(getcolorgreen(주중데이터!N556))=TRUE,ISNUMBER(getcolorgreen(주중데이터!O556))=TRUE),"Down-regulation","No")))</f>
        <v>0</v>
      </c>
      <c r="O1812" s="83"/>
      <c r="P1812" s="83">
        <f>IF(AND(주중데이터!P556=0,주중데이터!Q556=0),0,IF(OR(ISNUMBER(getcolorred(주중데이터!P556))=TRUE,ISNUMBER(getcolorred(주중데이터!Q556))=TRUE),"Up-regulation",IF(OR(ISNUMBER(getcolorgreen(주중데이터!P556))=TRUE,ISNUMBER(getcolorgreen(주중데이터!Q556))=TRUE),"Down-regulation","No")))</f>
        <v>0</v>
      </c>
      <c r="Q1812" s="83"/>
      <c r="R1812" s="83">
        <f>IF(AND(주중데이터!R556=0,주중데이터!S556=0),0,IF(OR(ISNUMBER(getcolorred(주중데이터!R556))=TRUE,ISNUMBER(getcolorred(주중데이터!S556))=TRUE),"Up-regulation",IF(OR(ISNUMBER(getcolorgreen(주중데이터!R556))=TRUE,ISNUMBER(getcolorgreen(주중데이터!S556))=TRUE),"Down-regulation","No")))</f>
        <v>0</v>
      </c>
      <c r="S1812" s="83"/>
      <c r="T1812" s="83">
        <f>IF(AND(주중데이터!T556=0,주중데이터!U556=0),0,IF(OR(ISNUMBER(getcolorred(주중데이터!T556))=TRUE,ISNUMBER(getcolorred(주중데이터!U556))=TRUE),"Up-regulation",IF(OR(ISNUMBER(getcolorgreen(주중데이터!T556))=TRUE,ISNUMBER(getcolorgreen(주중데이터!U556))=TRUE),"Down-regulation","No")))</f>
        <v>0</v>
      </c>
      <c r="U1812" s="83"/>
      <c r="V1812" s="83">
        <f>IF(AND(주중데이터!V556=0,주중데이터!W556=0),0,IF(OR(ISNUMBER(getcolorred(주중데이터!V556))=TRUE,ISNUMBER(getcolorred(주중데이터!W556))=TRUE),"Up-regulation",IF(OR(ISNUMBER(getcolorgreen(주중데이터!V556))=TRUE,ISNUMBER(getcolorgreen(주중데이터!W556))=TRUE),"Down-regulation","No")))</f>
        <v>0</v>
      </c>
      <c r="W1812" s="83"/>
      <c r="X1812" s="83">
        <f>IF(AND(주중데이터!X556=0,주중데이터!Y556=0),0,IF(OR(ISNUMBER(getcolorred(주중데이터!X556))=TRUE,ISNUMBER(getcolorred(주중데이터!Y556))=TRUE),"Up-regulation",IF(OR(ISNUMBER(getcolorgreen(주중데이터!X556))=TRUE,ISNUMBER(getcolorgreen(주중데이터!Y556))=TRUE),"Down-regulation","No")))</f>
        <v>0</v>
      </c>
      <c r="Y1812" s="84"/>
      <c r="Z1812" s="75">
        <f>IF(AA1832="",0,DAY(AA1832))</f>
        <v>0</v>
      </c>
      <c r="AY1812" s="19" t="str">
        <f>IF(주중DATA!AY555="","",주중DATA!AY555)</f>
        <v/>
      </c>
    </row>
    <row r="1813" spans="1:51">
      <c r="A1813" s="36" t="s">
        <v>17</v>
      </c>
      <c r="B1813" s="81">
        <f>IF(AND(주중데이터!B557=0,주중데이터!C557=0),0,IF(OR(ISNUMBER(getcolorred(주중데이터!B557))=TRUE,ISNUMBER(getcolorred(주중데이터!C557))=TRUE),"Up-regulation",IF(OR(ISNUMBER(getcolorgreen(주중데이터!B557))=TRUE,ISNUMBER(getcolorgreen(주중데이터!C557))=TRUE),"Down-regulation","No")))</f>
        <v>0</v>
      </c>
      <c r="C1813" s="81"/>
      <c r="D1813" s="81">
        <f>IF(AND(주중데이터!D557=0,주중데이터!E557=0),0,IF(OR(ISNUMBER(getcolorred(주중데이터!D557))=TRUE,ISNUMBER(getcolorred(주중데이터!E557))=TRUE),"Up-regulation",IF(OR(ISNUMBER(getcolorgreen(주중데이터!D557))=TRUE,ISNUMBER(getcolorgreen(주중데이터!E557))=TRUE),"Down-regulation","No")))</f>
        <v>0</v>
      </c>
      <c r="E1813" s="81"/>
      <c r="F1813" s="81">
        <f>IF(AND(주중데이터!F557=0,주중데이터!G557=0),0,IF(OR(ISNUMBER(getcolorred(주중데이터!F557))=TRUE,ISNUMBER(getcolorred(주중데이터!G557))=TRUE),"Up-regulation",IF(OR(ISNUMBER(getcolorgreen(주중데이터!F557))=TRUE,ISNUMBER(getcolorgreen(주중데이터!G557))=TRUE),"Down-regulation","No")))</f>
        <v>0</v>
      </c>
      <c r="G1813" s="81"/>
      <c r="H1813" s="81">
        <f>IF(AND(주중데이터!H557=0,주중데이터!I557=0),0,IF(OR(ISNUMBER(getcolorred(주중데이터!H557))=TRUE,ISNUMBER(getcolorred(주중데이터!I557))=TRUE),"Up-regulation",IF(OR(ISNUMBER(getcolorgreen(주중데이터!H557))=TRUE,ISNUMBER(getcolorgreen(주중데이터!I557))=TRUE),"Down-regulation","No")))</f>
        <v>0</v>
      </c>
      <c r="I1813" s="81"/>
      <c r="J1813" s="81">
        <f>IF(AND(주중데이터!J557=0,주중데이터!K557=0),0,IF(OR(ISNUMBER(getcolorred(주중데이터!J557))=TRUE,ISNUMBER(getcolorred(주중데이터!K557))=TRUE),"Up-regulation",IF(OR(ISNUMBER(getcolorgreen(주중데이터!J557))=TRUE,ISNUMBER(getcolorgreen(주중데이터!K557))=TRUE),"Down-regulation","No")))</f>
        <v>0</v>
      </c>
      <c r="K1813" s="81"/>
      <c r="L1813" s="81">
        <f>IF(AND(주중데이터!L557=0,주중데이터!M557=0),0,IF(OR(ISNUMBER(getcolorred(주중데이터!L557))=TRUE,ISNUMBER(getcolorred(주중데이터!M557))=TRUE),"Up-regulation",IF(OR(ISNUMBER(getcolorgreen(주중데이터!L557))=TRUE,ISNUMBER(getcolorgreen(주중데이터!M557))=TRUE),"Down-regulation","No")))</f>
        <v>0</v>
      </c>
      <c r="M1813" s="81"/>
      <c r="N1813" s="81">
        <f>IF(AND(주중데이터!N557=0,주중데이터!O557=0),0,IF(OR(ISNUMBER(getcolorred(주중데이터!N557))=TRUE,ISNUMBER(getcolorred(주중데이터!O557))=TRUE),"Up-regulation",IF(OR(ISNUMBER(getcolorgreen(주중데이터!N557))=TRUE,ISNUMBER(getcolorgreen(주중데이터!O557))=TRUE),"Down-regulation","No")))</f>
        <v>0</v>
      </c>
      <c r="O1813" s="81"/>
      <c r="P1813" s="81">
        <f>IF(AND(주중데이터!P557=0,주중데이터!Q557=0),0,IF(OR(ISNUMBER(getcolorred(주중데이터!P557))=TRUE,ISNUMBER(getcolorred(주중데이터!Q557))=TRUE),"Up-regulation",IF(OR(ISNUMBER(getcolorgreen(주중데이터!P557))=TRUE,ISNUMBER(getcolorgreen(주중데이터!Q557))=TRUE),"Down-regulation","No")))</f>
        <v>0</v>
      </c>
      <c r="Q1813" s="81"/>
      <c r="R1813" s="81">
        <f>IF(AND(주중데이터!R557=0,주중데이터!S557=0),0,IF(OR(ISNUMBER(getcolorred(주중데이터!R557))=TRUE,ISNUMBER(getcolorred(주중데이터!S557))=TRUE),"Up-regulation",IF(OR(ISNUMBER(getcolorgreen(주중데이터!R557))=TRUE,ISNUMBER(getcolorgreen(주중데이터!S557))=TRUE),"Down-regulation","No")))</f>
        <v>0</v>
      </c>
      <c r="S1813" s="81"/>
      <c r="T1813" s="81">
        <f>IF(AND(주중데이터!T557=0,주중데이터!U557=0),0,IF(OR(ISNUMBER(getcolorred(주중데이터!T557))=TRUE,ISNUMBER(getcolorred(주중데이터!U557))=TRUE),"Up-regulation",IF(OR(ISNUMBER(getcolorgreen(주중데이터!T557))=TRUE,ISNUMBER(getcolorgreen(주중데이터!U557))=TRUE),"Down-regulation","No")))</f>
        <v>0</v>
      </c>
      <c r="U1813" s="81"/>
      <c r="V1813" s="81">
        <f>IF(AND(주중데이터!V557=0,주중데이터!W557=0),0,IF(OR(ISNUMBER(getcolorred(주중데이터!V557))=TRUE,ISNUMBER(getcolorred(주중데이터!W557))=TRUE),"Up-regulation",IF(OR(ISNUMBER(getcolorgreen(주중데이터!V557))=TRUE,ISNUMBER(getcolorgreen(주중데이터!W557))=TRUE),"Down-regulation","No")))</f>
        <v>0</v>
      </c>
      <c r="W1813" s="81"/>
      <c r="X1813" s="81">
        <f>IF(AND(주중데이터!X557=0,주중데이터!Y557=0),0,IF(OR(ISNUMBER(getcolorred(주중데이터!X557))=TRUE,ISNUMBER(getcolorred(주중데이터!Y557))=TRUE),"Up-regulation",IF(OR(ISNUMBER(getcolorgreen(주중데이터!X557))=TRUE,ISNUMBER(getcolorgreen(주중데이터!Y557))=TRUE),"Down-regulation","No")))</f>
        <v>0</v>
      </c>
      <c r="Y1813" s="82"/>
      <c r="Z1813" s="76"/>
    </row>
    <row r="1814" spans="1:51">
      <c r="A1814" s="36" t="s">
        <v>18</v>
      </c>
      <c r="B1814" s="81">
        <f>IF(AND(주중데이터!B558=0,주중데이터!C558=0),0,IF(OR(ISNUMBER(getcolorred(주중데이터!B558))=TRUE,ISNUMBER(getcolorred(주중데이터!C558))=TRUE),"Up-regulation",IF(OR(ISNUMBER(getcolorgreen(주중데이터!B558))=TRUE,ISNUMBER(getcolorgreen(주중데이터!C558))=TRUE),"Down-regulation","No")))</f>
        <v>0</v>
      </c>
      <c r="C1814" s="81"/>
      <c r="D1814" s="81">
        <f>IF(AND(주중데이터!D558=0,주중데이터!E558=0),0,IF(OR(ISNUMBER(getcolorred(주중데이터!D558))=TRUE,ISNUMBER(getcolorred(주중데이터!E558))=TRUE),"Up-regulation",IF(OR(ISNUMBER(getcolorgreen(주중데이터!D558))=TRUE,ISNUMBER(getcolorgreen(주중데이터!E558))=TRUE),"Down-regulation","No")))</f>
        <v>0</v>
      </c>
      <c r="E1814" s="81"/>
      <c r="F1814" s="81">
        <f>IF(AND(주중데이터!F558=0,주중데이터!G558=0),0,IF(OR(ISNUMBER(getcolorred(주중데이터!F558))=TRUE,ISNUMBER(getcolorred(주중데이터!G558))=TRUE),"Up-regulation",IF(OR(ISNUMBER(getcolorgreen(주중데이터!F558))=TRUE,ISNUMBER(getcolorgreen(주중데이터!G558))=TRUE),"Down-regulation","No")))</f>
        <v>0</v>
      </c>
      <c r="G1814" s="81"/>
      <c r="H1814" s="81">
        <f>IF(AND(주중데이터!H558=0,주중데이터!I558=0),0,IF(OR(ISNUMBER(getcolorred(주중데이터!H558))=TRUE,ISNUMBER(getcolorred(주중데이터!I558))=TRUE),"Up-regulation",IF(OR(ISNUMBER(getcolorgreen(주중데이터!H558))=TRUE,ISNUMBER(getcolorgreen(주중데이터!I558))=TRUE),"Down-regulation","No")))</f>
        <v>0</v>
      </c>
      <c r="I1814" s="81"/>
      <c r="J1814" s="81">
        <f>IF(AND(주중데이터!J558=0,주중데이터!K558=0),0,IF(OR(ISNUMBER(getcolorred(주중데이터!J558))=TRUE,ISNUMBER(getcolorred(주중데이터!K558))=TRUE),"Up-regulation",IF(OR(ISNUMBER(getcolorgreen(주중데이터!J558))=TRUE,ISNUMBER(getcolorgreen(주중데이터!K558))=TRUE),"Down-regulation","No")))</f>
        <v>0</v>
      </c>
      <c r="K1814" s="81"/>
      <c r="L1814" s="81">
        <f>IF(AND(주중데이터!L558=0,주중데이터!M558=0),0,IF(OR(ISNUMBER(getcolorred(주중데이터!L558))=TRUE,ISNUMBER(getcolorred(주중데이터!M558))=TRUE),"Up-regulation",IF(OR(ISNUMBER(getcolorgreen(주중데이터!L558))=TRUE,ISNUMBER(getcolorgreen(주중데이터!M558))=TRUE),"Down-regulation","No")))</f>
        <v>0</v>
      </c>
      <c r="M1814" s="81"/>
      <c r="N1814" s="81">
        <f>IF(AND(주중데이터!N558=0,주중데이터!O558=0),0,IF(OR(ISNUMBER(getcolorred(주중데이터!N558))=TRUE,ISNUMBER(getcolorred(주중데이터!O558))=TRUE),"Up-regulation",IF(OR(ISNUMBER(getcolorgreen(주중데이터!N558))=TRUE,ISNUMBER(getcolorgreen(주중데이터!O558))=TRUE),"Down-regulation","No")))</f>
        <v>0</v>
      </c>
      <c r="O1814" s="81"/>
      <c r="P1814" s="81">
        <f>IF(AND(주중데이터!P558=0,주중데이터!Q558=0),0,IF(OR(ISNUMBER(getcolorred(주중데이터!P558))=TRUE,ISNUMBER(getcolorred(주중데이터!Q558))=TRUE),"Up-regulation",IF(OR(ISNUMBER(getcolorgreen(주중데이터!P558))=TRUE,ISNUMBER(getcolorgreen(주중데이터!Q558))=TRUE),"Down-regulation","No")))</f>
        <v>0</v>
      </c>
      <c r="Q1814" s="81"/>
      <c r="R1814" s="81">
        <f>IF(AND(주중데이터!R558=0,주중데이터!S558=0),0,IF(OR(ISNUMBER(getcolorred(주중데이터!R558))=TRUE,ISNUMBER(getcolorred(주중데이터!S558))=TRUE),"Up-regulation",IF(OR(ISNUMBER(getcolorgreen(주중데이터!R558))=TRUE,ISNUMBER(getcolorgreen(주중데이터!S558))=TRUE),"Down-regulation","No")))</f>
        <v>0</v>
      </c>
      <c r="S1814" s="81"/>
      <c r="T1814" s="81">
        <f>IF(AND(주중데이터!T558=0,주중데이터!U558=0),0,IF(OR(ISNUMBER(getcolorred(주중데이터!T558))=TRUE,ISNUMBER(getcolorred(주중데이터!U558))=TRUE),"Up-regulation",IF(OR(ISNUMBER(getcolorgreen(주중데이터!T558))=TRUE,ISNUMBER(getcolorgreen(주중데이터!U558))=TRUE),"Down-regulation","No")))</f>
        <v>0</v>
      </c>
      <c r="U1814" s="81"/>
      <c r="V1814" s="81">
        <f>IF(AND(주중데이터!V558=0,주중데이터!W558=0),0,IF(OR(ISNUMBER(getcolorred(주중데이터!V558))=TRUE,ISNUMBER(getcolorred(주중데이터!W558))=TRUE),"Up-regulation",IF(OR(ISNUMBER(getcolorgreen(주중데이터!V558))=TRUE,ISNUMBER(getcolorgreen(주중데이터!W558))=TRUE),"Down-regulation","No")))</f>
        <v>0</v>
      </c>
      <c r="W1814" s="81"/>
      <c r="X1814" s="81">
        <f>IF(AND(주중데이터!X558=0,주중데이터!Y558=0),0,IF(OR(ISNUMBER(getcolorred(주중데이터!X558))=TRUE,ISNUMBER(getcolorred(주중데이터!Y558))=TRUE),"Up-regulation",IF(OR(ISNUMBER(getcolorgreen(주중데이터!X558))=TRUE,ISNUMBER(getcolorgreen(주중데이터!Y558))=TRUE),"Down-regulation","No")))</f>
        <v>0</v>
      </c>
      <c r="Y1814" s="82"/>
      <c r="Z1814" s="76"/>
    </row>
    <row r="1815" spans="1:51">
      <c r="A1815" s="36" t="s">
        <v>19</v>
      </c>
      <c r="B1815" s="81">
        <f>IF(AND(주중데이터!B559=0,주중데이터!C559=0),0,IF(OR(ISNUMBER(getcolorred(주중데이터!B559))=TRUE,ISNUMBER(getcolorred(주중데이터!C559))=TRUE),"Up-regulation",IF(OR(ISNUMBER(getcolorgreen(주중데이터!B559))=TRUE,ISNUMBER(getcolorgreen(주중데이터!C559))=TRUE),"Down-regulation","No")))</f>
        <v>0</v>
      </c>
      <c r="C1815" s="81"/>
      <c r="D1815" s="81">
        <f>IF(AND(주중데이터!D559=0,주중데이터!E559=0),0,IF(OR(ISNUMBER(getcolorred(주중데이터!D559))=TRUE,ISNUMBER(getcolorred(주중데이터!E559))=TRUE),"Up-regulation",IF(OR(ISNUMBER(getcolorgreen(주중데이터!D559))=TRUE,ISNUMBER(getcolorgreen(주중데이터!E559))=TRUE),"Down-regulation","No")))</f>
        <v>0</v>
      </c>
      <c r="E1815" s="81"/>
      <c r="F1815" s="81">
        <f>IF(AND(주중데이터!F559=0,주중데이터!G559=0),0,IF(OR(ISNUMBER(getcolorred(주중데이터!F559))=TRUE,ISNUMBER(getcolorred(주중데이터!G559))=TRUE),"Up-regulation",IF(OR(ISNUMBER(getcolorgreen(주중데이터!F559))=TRUE,ISNUMBER(getcolorgreen(주중데이터!G559))=TRUE),"Down-regulation","No")))</f>
        <v>0</v>
      </c>
      <c r="G1815" s="81"/>
      <c r="H1815" s="81">
        <f>IF(AND(주중데이터!H559=0,주중데이터!I559=0),0,IF(OR(ISNUMBER(getcolorred(주중데이터!H559))=TRUE,ISNUMBER(getcolorred(주중데이터!I559))=TRUE),"Up-regulation",IF(OR(ISNUMBER(getcolorgreen(주중데이터!H559))=TRUE,ISNUMBER(getcolorgreen(주중데이터!I559))=TRUE),"Down-regulation","No")))</f>
        <v>0</v>
      </c>
      <c r="I1815" s="81"/>
      <c r="J1815" s="81">
        <f>IF(AND(주중데이터!J559=0,주중데이터!K559=0),0,IF(OR(ISNUMBER(getcolorred(주중데이터!J559))=TRUE,ISNUMBER(getcolorred(주중데이터!K559))=TRUE),"Up-regulation",IF(OR(ISNUMBER(getcolorgreen(주중데이터!J559))=TRUE,ISNUMBER(getcolorgreen(주중데이터!K559))=TRUE),"Down-regulation","No")))</f>
        <v>0</v>
      </c>
      <c r="K1815" s="81"/>
      <c r="L1815" s="81">
        <f>IF(AND(주중데이터!L559=0,주중데이터!M559=0),0,IF(OR(ISNUMBER(getcolorred(주중데이터!L559))=TRUE,ISNUMBER(getcolorred(주중데이터!M559))=TRUE),"Up-regulation",IF(OR(ISNUMBER(getcolorgreen(주중데이터!L559))=TRUE,ISNUMBER(getcolorgreen(주중데이터!M559))=TRUE),"Down-regulation","No")))</f>
        <v>0</v>
      </c>
      <c r="M1815" s="81"/>
      <c r="N1815" s="81">
        <f>IF(AND(주중데이터!N559=0,주중데이터!O559=0),0,IF(OR(ISNUMBER(getcolorred(주중데이터!N559))=TRUE,ISNUMBER(getcolorred(주중데이터!O559))=TRUE),"Up-regulation",IF(OR(ISNUMBER(getcolorgreen(주중데이터!N559))=TRUE,ISNUMBER(getcolorgreen(주중데이터!O559))=TRUE),"Down-regulation","No")))</f>
        <v>0</v>
      </c>
      <c r="O1815" s="81"/>
      <c r="P1815" s="81">
        <f>IF(AND(주중데이터!P559=0,주중데이터!Q559=0),0,IF(OR(ISNUMBER(getcolorred(주중데이터!P559))=TRUE,ISNUMBER(getcolorred(주중데이터!Q559))=TRUE),"Up-regulation",IF(OR(ISNUMBER(getcolorgreen(주중데이터!P559))=TRUE,ISNUMBER(getcolorgreen(주중데이터!Q559))=TRUE),"Down-regulation","No")))</f>
        <v>0</v>
      </c>
      <c r="Q1815" s="81"/>
      <c r="R1815" s="81">
        <f>IF(AND(주중데이터!R559=0,주중데이터!S559=0),0,IF(OR(ISNUMBER(getcolorred(주중데이터!R559))=TRUE,ISNUMBER(getcolorred(주중데이터!S559))=TRUE),"Up-regulation",IF(OR(ISNUMBER(getcolorgreen(주중데이터!R559))=TRUE,ISNUMBER(getcolorgreen(주중데이터!S559))=TRUE),"Down-regulation","No")))</f>
        <v>0</v>
      </c>
      <c r="S1815" s="81"/>
      <c r="T1815" s="81">
        <f>IF(AND(주중데이터!T559=0,주중데이터!U559=0),0,IF(OR(ISNUMBER(getcolorred(주중데이터!T559))=TRUE,ISNUMBER(getcolorred(주중데이터!U559))=TRUE),"Up-regulation",IF(OR(ISNUMBER(getcolorgreen(주중데이터!T559))=TRUE,ISNUMBER(getcolorgreen(주중데이터!U559))=TRUE),"Down-regulation","No")))</f>
        <v>0</v>
      </c>
      <c r="U1815" s="81"/>
      <c r="V1815" s="81">
        <f>IF(AND(주중데이터!V559=0,주중데이터!W559=0),0,IF(OR(ISNUMBER(getcolorred(주중데이터!V559))=TRUE,ISNUMBER(getcolorred(주중데이터!W559))=TRUE),"Up-regulation",IF(OR(ISNUMBER(getcolorgreen(주중데이터!V559))=TRUE,ISNUMBER(getcolorgreen(주중데이터!W559))=TRUE),"Down-regulation","No")))</f>
        <v>0</v>
      </c>
      <c r="W1815" s="81"/>
      <c r="X1815" s="81">
        <f>IF(AND(주중데이터!X559=0,주중데이터!Y559=0),0,IF(OR(ISNUMBER(getcolorred(주중데이터!X559))=TRUE,ISNUMBER(getcolorred(주중데이터!Y559))=TRUE),"Up-regulation",IF(OR(ISNUMBER(getcolorgreen(주중데이터!X559))=TRUE,ISNUMBER(getcolorgreen(주중데이터!Y559))=TRUE),"Down-regulation","No")))</f>
        <v>0</v>
      </c>
      <c r="Y1815" s="82"/>
      <c r="Z1815" s="76"/>
    </row>
    <row r="1816" spans="1:51">
      <c r="A1816" s="36" t="s">
        <v>20</v>
      </c>
      <c r="B1816" s="81">
        <f>IF(AND(주중데이터!B560=0,주중데이터!C560=0),0,IF(OR(ISNUMBER(getcolorred(주중데이터!B560))=TRUE,ISNUMBER(getcolorred(주중데이터!C560))=TRUE),"Up-regulation",IF(OR(ISNUMBER(getcolorgreen(주중데이터!B560))=TRUE,ISNUMBER(getcolorgreen(주중데이터!C560))=TRUE),"Down-regulation","No")))</f>
        <v>0</v>
      </c>
      <c r="C1816" s="81"/>
      <c r="D1816" s="81">
        <f>IF(AND(주중데이터!D560=0,주중데이터!E560=0),0,IF(OR(ISNUMBER(getcolorred(주중데이터!D560))=TRUE,ISNUMBER(getcolorred(주중데이터!E560))=TRUE),"Up-regulation",IF(OR(ISNUMBER(getcolorgreen(주중데이터!D560))=TRUE,ISNUMBER(getcolorgreen(주중데이터!E560))=TRUE),"Down-regulation","No")))</f>
        <v>0</v>
      </c>
      <c r="E1816" s="81"/>
      <c r="F1816" s="81">
        <f>IF(AND(주중데이터!F560=0,주중데이터!G560=0),0,IF(OR(ISNUMBER(getcolorred(주중데이터!F560))=TRUE,ISNUMBER(getcolorred(주중데이터!G560))=TRUE),"Up-regulation",IF(OR(ISNUMBER(getcolorgreen(주중데이터!F560))=TRUE,ISNUMBER(getcolorgreen(주중데이터!G560))=TRUE),"Down-regulation","No")))</f>
        <v>0</v>
      </c>
      <c r="G1816" s="81"/>
      <c r="H1816" s="81">
        <f>IF(AND(주중데이터!H560=0,주중데이터!I560=0),0,IF(OR(ISNUMBER(getcolorred(주중데이터!H560))=TRUE,ISNUMBER(getcolorred(주중데이터!I560))=TRUE),"Up-regulation",IF(OR(ISNUMBER(getcolorgreen(주중데이터!H560))=TRUE,ISNUMBER(getcolorgreen(주중데이터!I560))=TRUE),"Down-regulation","No")))</f>
        <v>0</v>
      </c>
      <c r="I1816" s="81"/>
      <c r="J1816" s="81">
        <f>IF(AND(주중데이터!J560=0,주중데이터!K560=0),0,IF(OR(ISNUMBER(getcolorred(주중데이터!J560))=TRUE,ISNUMBER(getcolorred(주중데이터!K560))=TRUE),"Up-regulation",IF(OR(ISNUMBER(getcolorgreen(주중데이터!J560))=TRUE,ISNUMBER(getcolorgreen(주중데이터!K560))=TRUE),"Down-regulation","No")))</f>
        <v>0</v>
      </c>
      <c r="K1816" s="81"/>
      <c r="L1816" s="81">
        <f>IF(AND(주중데이터!L560=0,주중데이터!M560=0),0,IF(OR(ISNUMBER(getcolorred(주중데이터!L560))=TRUE,ISNUMBER(getcolorred(주중데이터!M560))=TRUE),"Up-regulation",IF(OR(ISNUMBER(getcolorgreen(주중데이터!L560))=TRUE,ISNUMBER(getcolorgreen(주중데이터!M560))=TRUE),"Down-regulation","No")))</f>
        <v>0</v>
      </c>
      <c r="M1816" s="81"/>
      <c r="N1816" s="81">
        <f>IF(AND(주중데이터!N560=0,주중데이터!O560=0),0,IF(OR(ISNUMBER(getcolorred(주중데이터!N560))=TRUE,ISNUMBER(getcolorred(주중데이터!O560))=TRUE),"Up-regulation",IF(OR(ISNUMBER(getcolorgreen(주중데이터!N560))=TRUE,ISNUMBER(getcolorgreen(주중데이터!O560))=TRUE),"Down-regulation","No")))</f>
        <v>0</v>
      </c>
      <c r="O1816" s="81"/>
      <c r="P1816" s="81">
        <f>IF(AND(주중데이터!P560=0,주중데이터!Q560=0),0,IF(OR(ISNUMBER(getcolorred(주중데이터!P560))=TRUE,ISNUMBER(getcolorred(주중데이터!Q560))=TRUE),"Up-regulation",IF(OR(ISNUMBER(getcolorgreen(주중데이터!P560))=TRUE,ISNUMBER(getcolorgreen(주중데이터!Q560))=TRUE),"Down-regulation","No")))</f>
        <v>0</v>
      </c>
      <c r="Q1816" s="81"/>
      <c r="R1816" s="81">
        <f>IF(AND(주중데이터!R560=0,주중데이터!S560=0),0,IF(OR(ISNUMBER(getcolorred(주중데이터!R560))=TRUE,ISNUMBER(getcolorred(주중데이터!S560))=TRUE),"Up-regulation",IF(OR(ISNUMBER(getcolorgreen(주중데이터!R560))=TRUE,ISNUMBER(getcolorgreen(주중데이터!S560))=TRUE),"Down-regulation","No")))</f>
        <v>0</v>
      </c>
      <c r="S1816" s="81"/>
      <c r="T1816" s="81">
        <f>IF(AND(주중데이터!T560=0,주중데이터!U560=0),0,IF(OR(ISNUMBER(getcolorred(주중데이터!T560))=TRUE,ISNUMBER(getcolorred(주중데이터!U560))=TRUE),"Up-regulation",IF(OR(ISNUMBER(getcolorgreen(주중데이터!T560))=TRUE,ISNUMBER(getcolorgreen(주중데이터!U560))=TRUE),"Down-regulation","No")))</f>
        <v>0</v>
      </c>
      <c r="U1816" s="81"/>
      <c r="V1816" s="81">
        <f>IF(AND(주중데이터!V560=0,주중데이터!W560=0),0,IF(OR(ISNUMBER(getcolorred(주중데이터!V560))=TRUE,ISNUMBER(getcolorred(주중데이터!W560))=TRUE),"Up-regulation",IF(OR(ISNUMBER(getcolorgreen(주중데이터!V560))=TRUE,ISNUMBER(getcolorgreen(주중데이터!W560))=TRUE),"Down-regulation","No")))</f>
        <v>0</v>
      </c>
      <c r="W1816" s="81"/>
      <c r="X1816" s="81">
        <f>IF(AND(주중데이터!X560=0,주중데이터!Y560=0),0,IF(OR(ISNUMBER(getcolorred(주중데이터!X560))=TRUE,ISNUMBER(getcolorred(주중데이터!Y560))=TRUE),"Up-regulation",IF(OR(ISNUMBER(getcolorgreen(주중데이터!X560))=TRUE,ISNUMBER(getcolorgreen(주중데이터!Y560))=TRUE),"Down-regulation","No")))</f>
        <v>0</v>
      </c>
      <c r="Y1816" s="82"/>
      <c r="Z1816" s="76"/>
    </row>
    <row r="1817" spans="1:51">
      <c r="A1817" s="36" t="s">
        <v>21</v>
      </c>
      <c r="B1817" s="81">
        <f>IF(AND(주중데이터!B561=0,주중데이터!C561=0),0,IF(OR(ISNUMBER(getcolorred(주중데이터!B561))=TRUE,ISNUMBER(getcolorred(주중데이터!C561))=TRUE),"Up-regulation",IF(OR(ISNUMBER(getcolorgreen(주중데이터!B561))=TRUE,ISNUMBER(getcolorgreen(주중데이터!C561))=TRUE),"Down-regulation","No")))</f>
        <v>0</v>
      </c>
      <c r="C1817" s="81"/>
      <c r="D1817" s="81">
        <f>IF(AND(주중데이터!D561=0,주중데이터!E561=0),0,IF(OR(ISNUMBER(getcolorred(주중데이터!D561))=TRUE,ISNUMBER(getcolorred(주중데이터!E561))=TRUE),"Up-regulation",IF(OR(ISNUMBER(getcolorgreen(주중데이터!D561))=TRUE,ISNUMBER(getcolorgreen(주중데이터!E561))=TRUE),"Down-regulation","No")))</f>
        <v>0</v>
      </c>
      <c r="E1817" s="81"/>
      <c r="F1817" s="81">
        <f>IF(AND(주중데이터!F561=0,주중데이터!G561=0),0,IF(OR(ISNUMBER(getcolorred(주중데이터!F561))=TRUE,ISNUMBER(getcolorred(주중데이터!G561))=TRUE),"Up-regulation",IF(OR(ISNUMBER(getcolorgreen(주중데이터!F561))=TRUE,ISNUMBER(getcolorgreen(주중데이터!G561))=TRUE),"Down-regulation","No")))</f>
        <v>0</v>
      </c>
      <c r="G1817" s="81"/>
      <c r="H1817" s="81">
        <f>IF(AND(주중데이터!H561=0,주중데이터!I561=0),0,IF(OR(ISNUMBER(getcolorred(주중데이터!H561))=TRUE,ISNUMBER(getcolorred(주중데이터!I561))=TRUE),"Up-regulation",IF(OR(ISNUMBER(getcolorgreen(주중데이터!H561))=TRUE,ISNUMBER(getcolorgreen(주중데이터!I561))=TRUE),"Down-regulation","No")))</f>
        <v>0</v>
      </c>
      <c r="I1817" s="81"/>
      <c r="J1817" s="81">
        <f>IF(AND(주중데이터!J561=0,주중데이터!K561=0),0,IF(OR(ISNUMBER(getcolorred(주중데이터!J561))=TRUE,ISNUMBER(getcolorred(주중데이터!K561))=TRUE),"Up-regulation",IF(OR(ISNUMBER(getcolorgreen(주중데이터!J561))=TRUE,ISNUMBER(getcolorgreen(주중데이터!K561))=TRUE),"Down-regulation","No")))</f>
        <v>0</v>
      </c>
      <c r="K1817" s="81"/>
      <c r="L1817" s="81">
        <f>IF(AND(주중데이터!L561=0,주중데이터!M561=0),0,IF(OR(ISNUMBER(getcolorred(주중데이터!L561))=TRUE,ISNUMBER(getcolorred(주중데이터!M561))=TRUE),"Up-regulation",IF(OR(ISNUMBER(getcolorgreen(주중데이터!L561))=TRUE,ISNUMBER(getcolorgreen(주중데이터!M561))=TRUE),"Down-regulation","No")))</f>
        <v>0</v>
      </c>
      <c r="M1817" s="81"/>
      <c r="N1817" s="81">
        <f>IF(AND(주중데이터!N561=0,주중데이터!O561=0),0,IF(OR(ISNUMBER(getcolorred(주중데이터!N561))=TRUE,ISNUMBER(getcolorred(주중데이터!O561))=TRUE),"Up-regulation",IF(OR(ISNUMBER(getcolorgreen(주중데이터!N561))=TRUE,ISNUMBER(getcolorgreen(주중데이터!O561))=TRUE),"Down-regulation","No")))</f>
        <v>0</v>
      </c>
      <c r="O1817" s="81"/>
      <c r="P1817" s="81">
        <f>IF(AND(주중데이터!P561=0,주중데이터!Q561=0),0,IF(OR(ISNUMBER(getcolorred(주중데이터!P561))=TRUE,ISNUMBER(getcolorred(주중데이터!Q561))=TRUE),"Up-regulation",IF(OR(ISNUMBER(getcolorgreen(주중데이터!P561))=TRUE,ISNUMBER(getcolorgreen(주중데이터!Q561))=TRUE),"Down-regulation","No")))</f>
        <v>0</v>
      </c>
      <c r="Q1817" s="81"/>
      <c r="R1817" s="81">
        <f>IF(AND(주중데이터!R561=0,주중데이터!S561=0),0,IF(OR(ISNUMBER(getcolorred(주중데이터!R561))=TRUE,ISNUMBER(getcolorred(주중데이터!S561))=TRUE),"Up-regulation",IF(OR(ISNUMBER(getcolorgreen(주중데이터!R561))=TRUE,ISNUMBER(getcolorgreen(주중데이터!S561))=TRUE),"Down-regulation","No")))</f>
        <v>0</v>
      </c>
      <c r="S1817" s="81"/>
      <c r="T1817" s="81">
        <f>IF(AND(주중데이터!T561=0,주중데이터!U561=0),0,IF(OR(ISNUMBER(getcolorred(주중데이터!T561))=TRUE,ISNUMBER(getcolorred(주중데이터!U561))=TRUE),"Up-regulation",IF(OR(ISNUMBER(getcolorgreen(주중데이터!T561))=TRUE,ISNUMBER(getcolorgreen(주중데이터!U561))=TRUE),"Down-regulation","No")))</f>
        <v>0</v>
      </c>
      <c r="U1817" s="81"/>
      <c r="V1817" s="81">
        <f>IF(AND(주중데이터!V561=0,주중데이터!W561=0),0,IF(OR(ISNUMBER(getcolorred(주중데이터!V561))=TRUE,ISNUMBER(getcolorred(주중데이터!W561))=TRUE),"Up-regulation",IF(OR(ISNUMBER(getcolorgreen(주중데이터!V561))=TRUE,ISNUMBER(getcolorgreen(주중데이터!W561))=TRUE),"Down-regulation","No")))</f>
        <v>0</v>
      </c>
      <c r="W1817" s="81"/>
      <c r="X1817" s="81">
        <f>IF(AND(주중데이터!X561=0,주중데이터!Y561=0),0,IF(OR(ISNUMBER(getcolorred(주중데이터!X561))=TRUE,ISNUMBER(getcolorred(주중데이터!Y561))=TRUE),"Up-regulation",IF(OR(ISNUMBER(getcolorgreen(주중데이터!X561))=TRUE,ISNUMBER(getcolorgreen(주중데이터!Y561))=TRUE),"Down-regulation","No")))</f>
        <v>0</v>
      </c>
      <c r="Y1817" s="82"/>
      <c r="Z1817" s="76"/>
    </row>
    <row r="1818" spans="1:51">
      <c r="A1818" s="36" t="s">
        <v>22</v>
      </c>
      <c r="B1818" s="81">
        <f>IF(AND(주중데이터!B562=0,주중데이터!C562=0),0,IF(OR(ISNUMBER(getcolorred(주중데이터!B562))=TRUE,ISNUMBER(getcolorred(주중데이터!C562))=TRUE),"Up-regulation",IF(OR(ISNUMBER(getcolorgreen(주중데이터!B562))=TRUE,ISNUMBER(getcolorgreen(주중데이터!C562))=TRUE),"Down-regulation","No")))</f>
        <v>0</v>
      </c>
      <c r="C1818" s="81"/>
      <c r="D1818" s="81">
        <f>IF(AND(주중데이터!D562=0,주중데이터!E562=0),0,IF(OR(ISNUMBER(getcolorred(주중데이터!D562))=TRUE,ISNUMBER(getcolorred(주중데이터!E562))=TRUE),"Up-regulation",IF(OR(ISNUMBER(getcolorgreen(주중데이터!D562))=TRUE,ISNUMBER(getcolorgreen(주중데이터!E562))=TRUE),"Down-regulation","No")))</f>
        <v>0</v>
      </c>
      <c r="E1818" s="81"/>
      <c r="F1818" s="81">
        <f>IF(AND(주중데이터!F562=0,주중데이터!G562=0),0,IF(OR(ISNUMBER(getcolorred(주중데이터!F562))=TRUE,ISNUMBER(getcolorred(주중데이터!G562))=TRUE),"Up-regulation",IF(OR(ISNUMBER(getcolorgreen(주중데이터!F562))=TRUE,ISNUMBER(getcolorgreen(주중데이터!G562))=TRUE),"Down-regulation","No")))</f>
        <v>0</v>
      </c>
      <c r="G1818" s="81"/>
      <c r="H1818" s="81">
        <f>IF(AND(주중데이터!H562=0,주중데이터!I562=0),0,IF(OR(ISNUMBER(getcolorred(주중데이터!H562))=TRUE,ISNUMBER(getcolorred(주중데이터!I562))=TRUE),"Up-regulation",IF(OR(ISNUMBER(getcolorgreen(주중데이터!H562))=TRUE,ISNUMBER(getcolorgreen(주중데이터!I562))=TRUE),"Down-regulation","No")))</f>
        <v>0</v>
      </c>
      <c r="I1818" s="81"/>
      <c r="J1818" s="81">
        <f>IF(AND(주중데이터!J562=0,주중데이터!K562=0),0,IF(OR(ISNUMBER(getcolorred(주중데이터!J562))=TRUE,ISNUMBER(getcolorred(주중데이터!K562))=TRUE),"Up-regulation",IF(OR(ISNUMBER(getcolorgreen(주중데이터!J562))=TRUE,ISNUMBER(getcolorgreen(주중데이터!K562))=TRUE),"Down-regulation","No")))</f>
        <v>0</v>
      </c>
      <c r="K1818" s="81"/>
      <c r="L1818" s="81">
        <f>IF(AND(주중데이터!L562=0,주중데이터!M562=0),0,IF(OR(ISNUMBER(getcolorred(주중데이터!L562))=TRUE,ISNUMBER(getcolorred(주중데이터!M562))=TRUE),"Up-regulation",IF(OR(ISNUMBER(getcolorgreen(주중데이터!L562))=TRUE,ISNUMBER(getcolorgreen(주중데이터!M562))=TRUE),"Down-regulation","No")))</f>
        <v>0</v>
      </c>
      <c r="M1818" s="81"/>
      <c r="N1818" s="81">
        <f>IF(AND(주중데이터!N562=0,주중데이터!O562=0),0,IF(OR(ISNUMBER(getcolorred(주중데이터!N562))=TRUE,ISNUMBER(getcolorred(주중데이터!O562))=TRUE),"Up-regulation",IF(OR(ISNUMBER(getcolorgreen(주중데이터!N562))=TRUE,ISNUMBER(getcolorgreen(주중데이터!O562))=TRUE),"Down-regulation","No")))</f>
        <v>0</v>
      </c>
      <c r="O1818" s="81"/>
      <c r="P1818" s="81">
        <f>IF(AND(주중데이터!P562=0,주중데이터!Q562=0),0,IF(OR(ISNUMBER(getcolorred(주중데이터!P562))=TRUE,ISNUMBER(getcolorred(주중데이터!Q562))=TRUE),"Up-regulation",IF(OR(ISNUMBER(getcolorgreen(주중데이터!P562))=TRUE,ISNUMBER(getcolorgreen(주중데이터!Q562))=TRUE),"Down-regulation","No")))</f>
        <v>0</v>
      </c>
      <c r="Q1818" s="81"/>
      <c r="R1818" s="81">
        <f>IF(AND(주중데이터!R562=0,주중데이터!S562=0),0,IF(OR(ISNUMBER(getcolorred(주중데이터!R562))=TRUE,ISNUMBER(getcolorred(주중데이터!S562))=TRUE),"Up-regulation",IF(OR(ISNUMBER(getcolorgreen(주중데이터!R562))=TRUE,ISNUMBER(getcolorgreen(주중데이터!S562))=TRUE),"Down-regulation","No")))</f>
        <v>0</v>
      </c>
      <c r="S1818" s="81"/>
      <c r="T1818" s="81">
        <f>IF(AND(주중데이터!T562=0,주중데이터!U562=0),0,IF(OR(ISNUMBER(getcolorred(주중데이터!T562))=TRUE,ISNUMBER(getcolorred(주중데이터!U562))=TRUE),"Up-regulation",IF(OR(ISNUMBER(getcolorgreen(주중데이터!T562))=TRUE,ISNUMBER(getcolorgreen(주중데이터!U562))=TRUE),"Down-regulation","No")))</f>
        <v>0</v>
      </c>
      <c r="U1818" s="81"/>
      <c r="V1818" s="81">
        <f>IF(AND(주중데이터!V562=0,주중데이터!W562=0),0,IF(OR(ISNUMBER(getcolorred(주중데이터!V562))=TRUE,ISNUMBER(getcolorred(주중데이터!W562))=TRUE),"Up-regulation",IF(OR(ISNUMBER(getcolorgreen(주중데이터!V562))=TRUE,ISNUMBER(getcolorgreen(주중데이터!W562))=TRUE),"Down-regulation","No")))</f>
        <v>0</v>
      </c>
      <c r="W1818" s="81"/>
      <c r="X1818" s="81">
        <f>IF(AND(주중데이터!X562=0,주중데이터!Y562=0),0,IF(OR(ISNUMBER(getcolorred(주중데이터!X562))=TRUE,ISNUMBER(getcolorred(주중데이터!Y562))=TRUE),"Up-regulation",IF(OR(ISNUMBER(getcolorgreen(주중데이터!X562))=TRUE,ISNUMBER(getcolorgreen(주중데이터!Y562))=TRUE),"Down-regulation","No")))</f>
        <v>0</v>
      </c>
      <c r="Y1818" s="82"/>
      <c r="Z1818" s="76"/>
    </row>
    <row r="1819" spans="1:51">
      <c r="A1819" s="36" t="s">
        <v>23</v>
      </c>
      <c r="B1819" s="81">
        <f>IF(AND(주중데이터!B563=0,주중데이터!C563=0),0,IF(OR(ISNUMBER(getcolorred(주중데이터!B563))=TRUE,ISNUMBER(getcolorred(주중데이터!C563))=TRUE),"Up-regulation",IF(OR(ISNUMBER(getcolorgreen(주중데이터!B563))=TRUE,ISNUMBER(getcolorgreen(주중데이터!C563))=TRUE),"Down-regulation","No")))</f>
        <v>0</v>
      </c>
      <c r="C1819" s="81"/>
      <c r="D1819" s="81">
        <f>IF(AND(주중데이터!D563=0,주중데이터!E563=0),0,IF(OR(ISNUMBER(getcolorred(주중데이터!D563))=TRUE,ISNUMBER(getcolorred(주중데이터!E563))=TRUE),"Up-regulation",IF(OR(ISNUMBER(getcolorgreen(주중데이터!D563))=TRUE,ISNUMBER(getcolorgreen(주중데이터!E563))=TRUE),"Down-regulation","No")))</f>
        <v>0</v>
      </c>
      <c r="E1819" s="81"/>
      <c r="F1819" s="81">
        <f>IF(AND(주중데이터!F563=0,주중데이터!G563=0),0,IF(OR(ISNUMBER(getcolorred(주중데이터!F563))=TRUE,ISNUMBER(getcolorred(주중데이터!G563))=TRUE),"Up-regulation",IF(OR(ISNUMBER(getcolorgreen(주중데이터!F563))=TRUE,ISNUMBER(getcolorgreen(주중데이터!G563))=TRUE),"Down-regulation","No")))</f>
        <v>0</v>
      </c>
      <c r="G1819" s="81"/>
      <c r="H1819" s="81">
        <f>IF(AND(주중데이터!H563=0,주중데이터!I563=0),0,IF(OR(ISNUMBER(getcolorred(주중데이터!H563))=TRUE,ISNUMBER(getcolorred(주중데이터!I563))=TRUE),"Up-regulation",IF(OR(ISNUMBER(getcolorgreen(주중데이터!H563))=TRUE,ISNUMBER(getcolorgreen(주중데이터!I563))=TRUE),"Down-regulation","No")))</f>
        <v>0</v>
      </c>
      <c r="I1819" s="81"/>
      <c r="J1819" s="81">
        <f>IF(AND(주중데이터!J563=0,주중데이터!K563=0),0,IF(OR(ISNUMBER(getcolorred(주중데이터!J563))=TRUE,ISNUMBER(getcolorred(주중데이터!K563))=TRUE),"Up-regulation",IF(OR(ISNUMBER(getcolorgreen(주중데이터!J563))=TRUE,ISNUMBER(getcolorgreen(주중데이터!K563))=TRUE),"Down-regulation","No")))</f>
        <v>0</v>
      </c>
      <c r="K1819" s="81"/>
      <c r="L1819" s="81">
        <f>IF(AND(주중데이터!L563=0,주중데이터!M563=0),0,IF(OR(ISNUMBER(getcolorred(주중데이터!L563))=TRUE,ISNUMBER(getcolorred(주중데이터!M563))=TRUE),"Up-regulation",IF(OR(ISNUMBER(getcolorgreen(주중데이터!L563))=TRUE,ISNUMBER(getcolorgreen(주중데이터!M563))=TRUE),"Down-regulation","No")))</f>
        <v>0</v>
      </c>
      <c r="M1819" s="81"/>
      <c r="N1819" s="81">
        <f>IF(AND(주중데이터!N563=0,주중데이터!O563=0),0,IF(OR(ISNUMBER(getcolorred(주중데이터!N563))=TRUE,ISNUMBER(getcolorred(주중데이터!O563))=TRUE),"Up-regulation",IF(OR(ISNUMBER(getcolorgreen(주중데이터!N563))=TRUE,ISNUMBER(getcolorgreen(주중데이터!O563))=TRUE),"Down-regulation","No")))</f>
        <v>0</v>
      </c>
      <c r="O1819" s="81"/>
      <c r="P1819" s="81">
        <f>IF(AND(주중데이터!P563=0,주중데이터!Q563=0),0,IF(OR(ISNUMBER(getcolorred(주중데이터!P563))=TRUE,ISNUMBER(getcolorred(주중데이터!Q563))=TRUE),"Up-regulation",IF(OR(ISNUMBER(getcolorgreen(주중데이터!P563))=TRUE,ISNUMBER(getcolorgreen(주중데이터!Q563))=TRUE),"Down-regulation","No")))</f>
        <v>0</v>
      </c>
      <c r="Q1819" s="81"/>
      <c r="R1819" s="81">
        <f>IF(AND(주중데이터!R563=0,주중데이터!S563=0),0,IF(OR(ISNUMBER(getcolorred(주중데이터!R563))=TRUE,ISNUMBER(getcolorred(주중데이터!S563))=TRUE),"Up-regulation",IF(OR(ISNUMBER(getcolorgreen(주중데이터!R563))=TRUE,ISNUMBER(getcolorgreen(주중데이터!S563))=TRUE),"Down-regulation","No")))</f>
        <v>0</v>
      </c>
      <c r="S1819" s="81"/>
      <c r="T1819" s="81">
        <f>IF(AND(주중데이터!T563=0,주중데이터!U563=0),0,IF(OR(ISNUMBER(getcolorred(주중데이터!T563))=TRUE,ISNUMBER(getcolorred(주중데이터!U563))=TRUE),"Up-regulation",IF(OR(ISNUMBER(getcolorgreen(주중데이터!T563))=TRUE,ISNUMBER(getcolorgreen(주중데이터!U563))=TRUE),"Down-regulation","No")))</f>
        <v>0</v>
      </c>
      <c r="U1819" s="81"/>
      <c r="V1819" s="81">
        <f>IF(AND(주중데이터!V563=0,주중데이터!W563=0),0,IF(OR(ISNUMBER(getcolorred(주중데이터!V563))=TRUE,ISNUMBER(getcolorred(주중데이터!W563))=TRUE),"Up-regulation",IF(OR(ISNUMBER(getcolorgreen(주중데이터!V563))=TRUE,ISNUMBER(getcolorgreen(주중데이터!W563))=TRUE),"Down-regulation","No")))</f>
        <v>0</v>
      </c>
      <c r="W1819" s="81"/>
      <c r="X1819" s="81">
        <f>IF(AND(주중데이터!X563=0,주중데이터!Y563=0),0,IF(OR(ISNUMBER(getcolorred(주중데이터!X563))=TRUE,ISNUMBER(getcolorred(주중데이터!Y563))=TRUE),"Up-regulation",IF(OR(ISNUMBER(getcolorgreen(주중데이터!X563))=TRUE,ISNUMBER(getcolorgreen(주중데이터!Y563))=TRUE),"Down-regulation","No")))</f>
        <v>0</v>
      </c>
      <c r="Y1819" s="82"/>
      <c r="Z1819" s="76"/>
    </row>
    <row r="1820" spans="1:51">
      <c r="A1820" s="36" t="s">
        <v>24</v>
      </c>
      <c r="B1820" s="81">
        <f>IF(AND(주중데이터!B564=0,주중데이터!C564=0),0,IF(OR(ISNUMBER(getcolorred(주중데이터!B564))=TRUE,ISNUMBER(getcolorred(주중데이터!C564))=TRUE),"Up-regulation",IF(OR(ISNUMBER(getcolorgreen(주중데이터!B564))=TRUE,ISNUMBER(getcolorgreen(주중데이터!C564))=TRUE),"Down-regulation","No")))</f>
        <v>0</v>
      </c>
      <c r="C1820" s="81"/>
      <c r="D1820" s="81">
        <f>IF(AND(주중데이터!D564=0,주중데이터!E564=0),0,IF(OR(ISNUMBER(getcolorred(주중데이터!D564))=TRUE,ISNUMBER(getcolorred(주중데이터!E564))=TRUE),"Up-regulation",IF(OR(ISNUMBER(getcolorgreen(주중데이터!D564))=TRUE,ISNUMBER(getcolorgreen(주중데이터!E564))=TRUE),"Down-regulation","No")))</f>
        <v>0</v>
      </c>
      <c r="E1820" s="81"/>
      <c r="F1820" s="81">
        <f>IF(AND(주중데이터!F564=0,주중데이터!G564=0),0,IF(OR(ISNUMBER(getcolorred(주중데이터!F564))=TRUE,ISNUMBER(getcolorred(주중데이터!G564))=TRUE),"Up-regulation",IF(OR(ISNUMBER(getcolorgreen(주중데이터!F564))=TRUE,ISNUMBER(getcolorgreen(주중데이터!G564))=TRUE),"Down-regulation","No")))</f>
        <v>0</v>
      </c>
      <c r="G1820" s="81"/>
      <c r="H1820" s="81">
        <f>IF(AND(주중데이터!H564=0,주중데이터!I564=0),0,IF(OR(ISNUMBER(getcolorred(주중데이터!H564))=TRUE,ISNUMBER(getcolorred(주중데이터!I564))=TRUE),"Up-regulation",IF(OR(ISNUMBER(getcolorgreen(주중데이터!H564))=TRUE,ISNUMBER(getcolorgreen(주중데이터!I564))=TRUE),"Down-regulation","No")))</f>
        <v>0</v>
      </c>
      <c r="I1820" s="81"/>
      <c r="J1820" s="81">
        <f>IF(AND(주중데이터!J564=0,주중데이터!K564=0),0,IF(OR(ISNUMBER(getcolorred(주중데이터!J564))=TRUE,ISNUMBER(getcolorred(주중데이터!K564))=TRUE),"Up-regulation",IF(OR(ISNUMBER(getcolorgreen(주중데이터!J564))=TRUE,ISNUMBER(getcolorgreen(주중데이터!K564))=TRUE),"Down-regulation","No")))</f>
        <v>0</v>
      </c>
      <c r="K1820" s="81"/>
      <c r="L1820" s="81">
        <f>IF(AND(주중데이터!L564=0,주중데이터!M564=0),0,IF(OR(ISNUMBER(getcolorred(주중데이터!L564))=TRUE,ISNUMBER(getcolorred(주중데이터!M564))=TRUE),"Up-regulation",IF(OR(ISNUMBER(getcolorgreen(주중데이터!L564))=TRUE,ISNUMBER(getcolorgreen(주중데이터!M564))=TRUE),"Down-regulation","No")))</f>
        <v>0</v>
      </c>
      <c r="M1820" s="81"/>
      <c r="N1820" s="81">
        <f>IF(AND(주중데이터!N564=0,주중데이터!O564=0),0,IF(OR(ISNUMBER(getcolorred(주중데이터!N564))=TRUE,ISNUMBER(getcolorred(주중데이터!O564))=TRUE),"Up-regulation",IF(OR(ISNUMBER(getcolorgreen(주중데이터!N564))=TRUE,ISNUMBER(getcolorgreen(주중데이터!O564))=TRUE),"Down-regulation","No")))</f>
        <v>0</v>
      </c>
      <c r="O1820" s="81"/>
      <c r="P1820" s="81">
        <f>IF(AND(주중데이터!P564=0,주중데이터!Q564=0),0,IF(OR(ISNUMBER(getcolorred(주중데이터!P564))=TRUE,ISNUMBER(getcolorred(주중데이터!Q564))=TRUE),"Up-regulation",IF(OR(ISNUMBER(getcolorgreen(주중데이터!P564))=TRUE,ISNUMBER(getcolorgreen(주중데이터!Q564))=TRUE),"Down-regulation","No")))</f>
        <v>0</v>
      </c>
      <c r="Q1820" s="81"/>
      <c r="R1820" s="81">
        <f>IF(AND(주중데이터!R564=0,주중데이터!S564=0),0,IF(OR(ISNUMBER(getcolorred(주중데이터!R564))=TRUE,ISNUMBER(getcolorred(주중데이터!S564))=TRUE),"Up-regulation",IF(OR(ISNUMBER(getcolorgreen(주중데이터!R564))=TRUE,ISNUMBER(getcolorgreen(주중데이터!S564))=TRUE),"Down-regulation","No")))</f>
        <v>0</v>
      </c>
      <c r="S1820" s="81"/>
      <c r="T1820" s="81">
        <f>IF(AND(주중데이터!T564=0,주중데이터!U564=0),0,IF(OR(ISNUMBER(getcolorred(주중데이터!T564))=TRUE,ISNUMBER(getcolorred(주중데이터!U564))=TRUE),"Up-regulation",IF(OR(ISNUMBER(getcolorgreen(주중데이터!T564))=TRUE,ISNUMBER(getcolorgreen(주중데이터!U564))=TRUE),"Down-regulation","No")))</f>
        <v>0</v>
      </c>
      <c r="U1820" s="81"/>
      <c r="V1820" s="81">
        <f>IF(AND(주중데이터!V564=0,주중데이터!W564=0),0,IF(OR(ISNUMBER(getcolorred(주중데이터!V564))=TRUE,ISNUMBER(getcolorred(주중데이터!W564))=TRUE),"Up-regulation",IF(OR(ISNUMBER(getcolorgreen(주중데이터!V564))=TRUE,ISNUMBER(getcolorgreen(주중데이터!W564))=TRUE),"Down-regulation","No")))</f>
        <v>0</v>
      </c>
      <c r="W1820" s="81"/>
      <c r="X1820" s="81">
        <f>IF(AND(주중데이터!X564=0,주중데이터!Y564=0),0,IF(OR(ISNUMBER(getcolorred(주중데이터!X564))=TRUE,ISNUMBER(getcolorred(주중데이터!Y564))=TRUE),"Up-regulation",IF(OR(ISNUMBER(getcolorgreen(주중데이터!X564))=TRUE,ISNUMBER(getcolorgreen(주중데이터!Y564))=TRUE),"Down-regulation","No")))</f>
        <v>0</v>
      </c>
      <c r="Y1820" s="82"/>
      <c r="Z1820" s="76"/>
    </row>
    <row r="1821" spans="1:51">
      <c r="A1821" s="36" t="s">
        <v>25</v>
      </c>
      <c r="B1821" s="81">
        <f>IF(AND(주중데이터!B565=0,주중데이터!C565=0),0,IF(OR(ISNUMBER(getcolorred(주중데이터!B565))=TRUE,ISNUMBER(getcolorred(주중데이터!C565))=TRUE),"Up-regulation",IF(OR(ISNUMBER(getcolorgreen(주중데이터!B565))=TRUE,ISNUMBER(getcolorgreen(주중데이터!C565))=TRUE),"Down-regulation","No")))</f>
        <v>0</v>
      </c>
      <c r="C1821" s="81"/>
      <c r="D1821" s="81">
        <f>IF(AND(주중데이터!D565=0,주중데이터!E565=0),0,IF(OR(ISNUMBER(getcolorred(주중데이터!D565))=TRUE,ISNUMBER(getcolorred(주중데이터!E565))=TRUE),"Up-regulation",IF(OR(ISNUMBER(getcolorgreen(주중데이터!D565))=TRUE,ISNUMBER(getcolorgreen(주중데이터!E565))=TRUE),"Down-regulation","No")))</f>
        <v>0</v>
      </c>
      <c r="E1821" s="81"/>
      <c r="F1821" s="81">
        <f>IF(AND(주중데이터!F565=0,주중데이터!G565=0),0,IF(OR(ISNUMBER(getcolorred(주중데이터!F565))=TRUE,ISNUMBER(getcolorred(주중데이터!G565))=TRUE),"Up-regulation",IF(OR(ISNUMBER(getcolorgreen(주중데이터!F565))=TRUE,ISNUMBER(getcolorgreen(주중데이터!G565))=TRUE),"Down-regulation","No")))</f>
        <v>0</v>
      </c>
      <c r="G1821" s="81"/>
      <c r="H1821" s="81">
        <f>IF(AND(주중데이터!H565=0,주중데이터!I565=0),0,IF(OR(ISNUMBER(getcolorred(주중데이터!H565))=TRUE,ISNUMBER(getcolorred(주중데이터!I565))=TRUE),"Up-regulation",IF(OR(ISNUMBER(getcolorgreen(주중데이터!H565))=TRUE,ISNUMBER(getcolorgreen(주중데이터!I565))=TRUE),"Down-regulation","No")))</f>
        <v>0</v>
      </c>
      <c r="I1821" s="81"/>
      <c r="J1821" s="81">
        <f>IF(AND(주중데이터!J565=0,주중데이터!K565=0),0,IF(OR(ISNUMBER(getcolorred(주중데이터!J565))=TRUE,ISNUMBER(getcolorred(주중데이터!K565))=TRUE),"Up-regulation",IF(OR(ISNUMBER(getcolorgreen(주중데이터!J565))=TRUE,ISNUMBER(getcolorgreen(주중데이터!K565))=TRUE),"Down-regulation","No")))</f>
        <v>0</v>
      </c>
      <c r="K1821" s="81"/>
      <c r="L1821" s="81">
        <f>IF(AND(주중데이터!L565=0,주중데이터!M565=0),0,IF(OR(ISNUMBER(getcolorred(주중데이터!L565))=TRUE,ISNUMBER(getcolorred(주중데이터!M565))=TRUE),"Up-regulation",IF(OR(ISNUMBER(getcolorgreen(주중데이터!L565))=TRUE,ISNUMBER(getcolorgreen(주중데이터!M565))=TRUE),"Down-regulation","No")))</f>
        <v>0</v>
      </c>
      <c r="M1821" s="81"/>
      <c r="N1821" s="81">
        <f>IF(AND(주중데이터!N565=0,주중데이터!O565=0),0,IF(OR(ISNUMBER(getcolorred(주중데이터!N565))=TRUE,ISNUMBER(getcolorred(주중데이터!O565))=TRUE),"Up-regulation",IF(OR(ISNUMBER(getcolorgreen(주중데이터!N565))=TRUE,ISNUMBER(getcolorgreen(주중데이터!O565))=TRUE),"Down-regulation","No")))</f>
        <v>0</v>
      </c>
      <c r="O1821" s="81"/>
      <c r="P1821" s="81">
        <f>IF(AND(주중데이터!P565=0,주중데이터!Q565=0),0,IF(OR(ISNUMBER(getcolorred(주중데이터!P565))=TRUE,ISNUMBER(getcolorred(주중데이터!Q565))=TRUE),"Up-regulation",IF(OR(ISNUMBER(getcolorgreen(주중데이터!P565))=TRUE,ISNUMBER(getcolorgreen(주중데이터!Q565))=TRUE),"Down-regulation","No")))</f>
        <v>0</v>
      </c>
      <c r="Q1821" s="81"/>
      <c r="R1821" s="81">
        <f>IF(AND(주중데이터!R565=0,주중데이터!S565=0),0,IF(OR(ISNUMBER(getcolorred(주중데이터!R565))=TRUE,ISNUMBER(getcolorred(주중데이터!S565))=TRUE),"Up-regulation",IF(OR(ISNUMBER(getcolorgreen(주중데이터!R565))=TRUE,ISNUMBER(getcolorgreen(주중데이터!S565))=TRUE),"Down-regulation","No")))</f>
        <v>0</v>
      </c>
      <c r="S1821" s="81"/>
      <c r="T1821" s="81">
        <f>IF(AND(주중데이터!T565=0,주중데이터!U565=0),0,IF(OR(ISNUMBER(getcolorred(주중데이터!T565))=TRUE,ISNUMBER(getcolorred(주중데이터!U565))=TRUE),"Up-regulation",IF(OR(ISNUMBER(getcolorgreen(주중데이터!T565))=TRUE,ISNUMBER(getcolorgreen(주중데이터!U565))=TRUE),"Down-regulation","No")))</f>
        <v>0</v>
      </c>
      <c r="U1821" s="81"/>
      <c r="V1821" s="81">
        <f>IF(AND(주중데이터!V565=0,주중데이터!W565=0),0,IF(OR(ISNUMBER(getcolorred(주중데이터!V565))=TRUE,ISNUMBER(getcolorred(주중데이터!W565))=TRUE),"Up-regulation",IF(OR(ISNUMBER(getcolorgreen(주중데이터!V565))=TRUE,ISNUMBER(getcolorgreen(주중데이터!W565))=TRUE),"Down-regulation","No")))</f>
        <v>0</v>
      </c>
      <c r="W1821" s="81"/>
      <c r="X1821" s="81">
        <f>IF(AND(주중데이터!X565=0,주중데이터!Y565=0),0,IF(OR(ISNUMBER(getcolorred(주중데이터!X565))=TRUE,ISNUMBER(getcolorred(주중데이터!Y565))=TRUE),"Up-regulation",IF(OR(ISNUMBER(getcolorgreen(주중데이터!X565))=TRUE,ISNUMBER(getcolorgreen(주중데이터!Y565))=TRUE),"Down-regulation","No")))</f>
        <v>0</v>
      </c>
      <c r="Y1821" s="82"/>
      <c r="Z1821" s="76"/>
    </row>
    <row r="1822" spans="1:51">
      <c r="A1822" s="36" t="s">
        <v>26</v>
      </c>
      <c r="B1822" s="81">
        <f>IF(AND(주중데이터!B566=0,주중데이터!C566=0),0,IF(OR(ISNUMBER(getcolorred(주중데이터!B566))=TRUE,ISNUMBER(getcolorred(주중데이터!C566))=TRUE),"Up-regulation",IF(OR(ISNUMBER(getcolorgreen(주중데이터!B566))=TRUE,ISNUMBER(getcolorgreen(주중데이터!C566))=TRUE),"Down-regulation","No")))</f>
        <v>0</v>
      </c>
      <c r="C1822" s="81"/>
      <c r="D1822" s="81">
        <f>IF(AND(주중데이터!D566=0,주중데이터!E566=0),0,IF(OR(ISNUMBER(getcolorred(주중데이터!D566))=TRUE,ISNUMBER(getcolorred(주중데이터!E566))=TRUE),"Up-regulation",IF(OR(ISNUMBER(getcolorgreen(주중데이터!D566))=TRUE,ISNUMBER(getcolorgreen(주중데이터!E566))=TRUE),"Down-regulation","No")))</f>
        <v>0</v>
      </c>
      <c r="E1822" s="81"/>
      <c r="F1822" s="81">
        <f>IF(AND(주중데이터!F566=0,주중데이터!G566=0),0,IF(OR(ISNUMBER(getcolorred(주중데이터!F566))=TRUE,ISNUMBER(getcolorred(주중데이터!G566))=TRUE),"Up-regulation",IF(OR(ISNUMBER(getcolorgreen(주중데이터!F566))=TRUE,ISNUMBER(getcolorgreen(주중데이터!G566))=TRUE),"Down-regulation","No")))</f>
        <v>0</v>
      </c>
      <c r="G1822" s="81"/>
      <c r="H1822" s="81">
        <f>IF(AND(주중데이터!H566=0,주중데이터!I566=0),0,IF(OR(ISNUMBER(getcolorred(주중데이터!H566))=TRUE,ISNUMBER(getcolorred(주중데이터!I566))=TRUE),"Up-regulation",IF(OR(ISNUMBER(getcolorgreen(주중데이터!H566))=TRUE,ISNUMBER(getcolorgreen(주중데이터!I566))=TRUE),"Down-regulation","No")))</f>
        <v>0</v>
      </c>
      <c r="I1822" s="81"/>
      <c r="J1822" s="81">
        <f>IF(AND(주중데이터!J566=0,주중데이터!K566=0),0,IF(OR(ISNUMBER(getcolorred(주중데이터!J566))=TRUE,ISNUMBER(getcolorred(주중데이터!K566))=TRUE),"Up-regulation",IF(OR(ISNUMBER(getcolorgreen(주중데이터!J566))=TRUE,ISNUMBER(getcolorgreen(주중데이터!K566))=TRUE),"Down-regulation","No")))</f>
        <v>0</v>
      </c>
      <c r="K1822" s="81"/>
      <c r="L1822" s="81">
        <f>IF(AND(주중데이터!L566=0,주중데이터!M566=0),0,IF(OR(ISNUMBER(getcolorred(주중데이터!L566))=TRUE,ISNUMBER(getcolorred(주중데이터!M566))=TRUE),"Up-regulation",IF(OR(ISNUMBER(getcolorgreen(주중데이터!L566))=TRUE,ISNUMBER(getcolorgreen(주중데이터!M566))=TRUE),"Down-regulation","No")))</f>
        <v>0</v>
      </c>
      <c r="M1822" s="81"/>
      <c r="N1822" s="81">
        <f>IF(AND(주중데이터!N566=0,주중데이터!O566=0),0,IF(OR(ISNUMBER(getcolorred(주중데이터!N566))=TRUE,ISNUMBER(getcolorred(주중데이터!O566))=TRUE),"Up-regulation",IF(OR(ISNUMBER(getcolorgreen(주중데이터!N566))=TRUE,ISNUMBER(getcolorgreen(주중데이터!O566))=TRUE),"Down-regulation","No")))</f>
        <v>0</v>
      </c>
      <c r="O1822" s="81"/>
      <c r="P1822" s="81">
        <f>IF(AND(주중데이터!P566=0,주중데이터!Q566=0),0,IF(OR(ISNUMBER(getcolorred(주중데이터!P566))=TRUE,ISNUMBER(getcolorred(주중데이터!Q566))=TRUE),"Up-regulation",IF(OR(ISNUMBER(getcolorgreen(주중데이터!P566))=TRUE,ISNUMBER(getcolorgreen(주중데이터!Q566))=TRUE),"Down-regulation","No")))</f>
        <v>0</v>
      </c>
      <c r="Q1822" s="81"/>
      <c r="R1822" s="81">
        <f>IF(AND(주중데이터!R566=0,주중데이터!S566=0),0,IF(OR(ISNUMBER(getcolorred(주중데이터!R566))=TRUE,ISNUMBER(getcolorred(주중데이터!S566))=TRUE),"Up-regulation",IF(OR(ISNUMBER(getcolorgreen(주중데이터!R566))=TRUE,ISNUMBER(getcolorgreen(주중데이터!S566))=TRUE),"Down-regulation","No")))</f>
        <v>0</v>
      </c>
      <c r="S1822" s="81"/>
      <c r="T1822" s="81">
        <f>IF(AND(주중데이터!T566=0,주중데이터!U566=0),0,IF(OR(ISNUMBER(getcolorred(주중데이터!T566))=TRUE,ISNUMBER(getcolorred(주중데이터!U566))=TRUE),"Up-regulation",IF(OR(ISNUMBER(getcolorgreen(주중데이터!T566))=TRUE,ISNUMBER(getcolorgreen(주중데이터!U566))=TRUE),"Down-regulation","No")))</f>
        <v>0</v>
      </c>
      <c r="U1822" s="81"/>
      <c r="V1822" s="81">
        <f>IF(AND(주중데이터!V566=0,주중데이터!W566=0),0,IF(OR(ISNUMBER(getcolorred(주중데이터!V566))=TRUE,ISNUMBER(getcolorred(주중데이터!W566))=TRUE),"Up-regulation",IF(OR(ISNUMBER(getcolorgreen(주중데이터!V566))=TRUE,ISNUMBER(getcolorgreen(주중데이터!W566))=TRUE),"Down-regulation","No")))</f>
        <v>0</v>
      </c>
      <c r="W1822" s="81"/>
      <c r="X1822" s="81">
        <f>IF(AND(주중데이터!X566=0,주중데이터!Y566=0),0,IF(OR(ISNUMBER(getcolorred(주중데이터!X566))=TRUE,ISNUMBER(getcolorred(주중데이터!Y566))=TRUE),"Up-regulation",IF(OR(ISNUMBER(getcolorgreen(주중데이터!X566))=TRUE,ISNUMBER(getcolorgreen(주중데이터!Y566))=TRUE),"Down-regulation","No")))</f>
        <v>0</v>
      </c>
      <c r="Y1822" s="82"/>
      <c r="Z1822" s="76"/>
    </row>
    <row r="1823" spans="1:51">
      <c r="A1823" s="36" t="s">
        <v>27</v>
      </c>
      <c r="B1823" s="81">
        <f>IF(AND(주중데이터!B567=0,주중데이터!C567=0),0,IF(OR(ISNUMBER(getcolorred(주중데이터!B567))=TRUE,ISNUMBER(getcolorred(주중데이터!C567))=TRUE),"Up-regulation",IF(OR(ISNUMBER(getcolorgreen(주중데이터!B567))=TRUE,ISNUMBER(getcolorgreen(주중데이터!C567))=TRUE),"Down-regulation","No")))</f>
        <v>0</v>
      </c>
      <c r="C1823" s="81"/>
      <c r="D1823" s="81">
        <f>IF(AND(주중데이터!D567=0,주중데이터!E567=0),0,IF(OR(ISNUMBER(getcolorred(주중데이터!D567))=TRUE,ISNUMBER(getcolorred(주중데이터!E567))=TRUE),"Up-regulation",IF(OR(ISNUMBER(getcolorgreen(주중데이터!D567))=TRUE,ISNUMBER(getcolorgreen(주중데이터!E567))=TRUE),"Down-regulation","No")))</f>
        <v>0</v>
      </c>
      <c r="E1823" s="81"/>
      <c r="F1823" s="81">
        <f>IF(AND(주중데이터!F567=0,주중데이터!G567=0),0,IF(OR(ISNUMBER(getcolorred(주중데이터!F567))=TRUE,ISNUMBER(getcolorred(주중데이터!G567))=TRUE),"Up-regulation",IF(OR(ISNUMBER(getcolorgreen(주중데이터!F567))=TRUE,ISNUMBER(getcolorgreen(주중데이터!G567))=TRUE),"Down-regulation","No")))</f>
        <v>0</v>
      </c>
      <c r="G1823" s="81"/>
      <c r="H1823" s="81">
        <f>IF(AND(주중데이터!H567=0,주중데이터!I567=0),0,IF(OR(ISNUMBER(getcolorred(주중데이터!H567))=TRUE,ISNUMBER(getcolorred(주중데이터!I567))=TRUE),"Up-regulation",IF(OR(ISNUMBER(getcolorgreen(주중데이터!H567))=TRUE,ISNUMBER(getcolorgreen(주중데이터!I567))=TRUE),"Down-regulation","No")))</f>
        <v>0</v>
      </c>
      <c r="I1823" s="81"/>
      <c r="J1823" s="81">
        <f>IF(AND(주중데이터!J567=0,주중데이터!K567=0),0,IF(OR(ISNUMBER(getcolorred(주중데이터!J567))=TRUE,ISNUMBER(getcolorred(주중데이터!K567))=TRUE),"Up-regulation",IF(OR(ISNUMBER(getcolorgreen(주중데이터!J567))=TRUE,ISNUMBER(getcolorgreen(주중데이터!K567))=TRUE),"Down-regulation","No")))</f>
        <v>0</v>
      </c>
      <c r="K1823" s="81"/>
      <c r="L1823" s="81">
        <f>IF(AND(주중데이터!L567=0,주중데이터!M567=0),0,IF(OR(ISNUMBER(getcolorred(주중데이터!L567))=TRUE,ISNUMBER(getcolorred(주중데이터!M567))=TRUE),"Up-regulation",IF(OR(ISNUMBER(getcolorgreen(주중데이터!L567))=TRUE,ISNUMBER(getcolorgreen(주중데이터!M567))=TRUE),"Down-regulation","No")))</f>
        <v>0</v>
      </c>
      <c r="M1823" s="81"/>
      <c r="N1823" s="81">
        <f>IF(AND(주중데이터!N567=0,주중데이터!O567=0),0,IF(OR(ISNUMBER(getcolorred(주중데이터!N567))=TRUE,ISNUMBER(getcolorred(주중데이터!O567))=TRUE),"Up-regulation",IF(OR(ISNUMBER(getcolorgreen(주중데이터!N567))=TRUE,ISNUMBER(getcolorgreen(주중데이터!O567))=TRUE),"Down-regulation","No")))</f>
        <v>0</v>
      </c>
      <c r="O1823" s="81"/>
      <c r="P1823" s="81">
        <f>IF(AND(주중데이터!P567=0,주중데이터!Q567=0),0,IF(OR(ISNUMBER(getcolorred(주중데이터!P567))=TRUE,ISNUMBER(getcolorred(주중데이터!Q567))=TRUE),"Up-regulation",IF(OR(ISNUMBER(getcolorgreen(주중데이터!P567))=TRUE,ISNUMBER(getcolorgreen(주중데이터!Q567))=TRUE),"Down-regulation","No")))</f>
        <v>0</v>
      </c>
      <c r="Q1823" s="81"/>
      <c r="R1823" s="81">
        <f>IF(AND(주중데이터!R567=0,주중데이터!S567=0),0,IF(OR(ISNUMBER(getcolorred(주중데이터!R567))=TRUE,ISNUMBER(getcolorred(주중데이터!S567))=TRUE),"Up-regulation",IF(OR(ISNUMBER(getcolorgreen(주중데이터!R567))=TRUE,ISNUMBER(getcolorgreen(주중데이터!S567))=TRUE),"Down-regulation","No")))</f>
        <v>0</v>
      </c>
      <c r="S1823" s="81"/>
      <c r="T1823" s="81">
        <f>IF(AND(주중데이터!T567=0,주중데이터!U567=0),0,IF(OR(ISNUMBER(getcolorred(주중데이터!T567))=TRUE,ISNUMBER(getcolorred(주중데이터!U567))=TRUE),"Up-regulation",IF(OR(ISNUMBER(getcolorgreen(주중데이터!T567))=TRUE,ISNUMBER(getcolorgreen(주중데이터!U567))=TRUE),"Down-regulation","No")))</f>
        <v>0</v>
      </c>
      <c r="U1823" s="81"/>
      <c r="V1823" s="81">
        <f>IF(AND(주중데이터!V567=0,주중데이터!W567=0),0,IF(OR(ISNUMBER(getcolorred(주중데이터!V567))=TRUE,ISNUMBER(getcolorred(주중데이터!W567))=TRUE),"Up-regulation",IF(OR(ISNUMBER(getcolorgreen(주중데이터!V567))=TRUE,ISNUMBER(getcolorgreen(주중데이터!W567))=TRUE),"Down-regulation","No")))</f>
        <v>0</v>
      </c>
      <c r="W1823" s="81"/>
      <c r="X1823" s="81">
        <f>IF(AND(주중데이터!X567=0,주중데이터!Y567=0),0,IF(OR(ISNUMBER(getcolorred(주중데이터!X567))=TRUE,ISNUMBER(getcolorred(주중데이터!Y567))=TRUE),"Up-regulation",IF(OR(ISNUMBER(getcolorgreen(주중데이터!X567))=TRUE,ISNUMBER(getcolorgreen(주중데이터!Y567))=TRUE),"Down-regulation","No")))</f>
        <v>0</v>
      </c>
      <c r="Y1823" s="82"/>
      <c r="Z1823" s="76"/>
    </row>
    <row r="1824" spans="1:51">
      <c r="A1824" s="36" t="s">
        <v>28</v>
      </c>
      <c r="B1824" s="81">
        <f>IF(AND(주중데이터!B568=0,주중데이터!C568=0),0,IF(OR(ISNUMBER(getcolorred(주중데이터!B568))=TRUE,ISNUMBER(getcolorred(주중데이터!C568))=TRUE),"Up-regulation",IF(OR(ISNUMBER(getcolorgreen(주중데이터!B568))=TRUE,ISNUMBER(getcolorgreen(주중데이터!C568))=TRUE),"Down-regulation","No")))</f>
        <v>0</v>
      </c>
      <c r="C1824" s="81"/>
      <c r="D1824" s="81">
        <f>IF(AND(주중데이터!D568=0,주중데이터!E568=0),0,IF(OR(ISNUMBER(getcolorred(주중데이터!D568))=TRUE,ISNUMBER(getcolorred(주중데이터!E568))=TRUE),"Up-regulation",IF(OR(ISNUMBER(getcolorgreen(주중데이터!D568))=TRUE,ISNUMBER(getcolorgreen(주중데이터!E568))=TRUE),"Down-regulation","No")))</f>
        <v>0</v>
      </c>
      <c r="E1824" s="81"/>
      <c r="F1824" s="81">
        <f>IF(AND(주중데이터!F568=0,주중데이터!G568=0),0,IF(OR(ISNUMBER(getcolorred(주중데이터!F568))=TRUE,ISNUMBER(getcolorred(주중데이터!G568))=TRUE),"Up-regulation",IF(OR(ISNUMBER(getcolorgreen(주중데이터!F568))=TRUE,ISNUMBER(getcolorgreen(주중데이터!G568))=TRUE),"Down-regulation","No")))</f>
        <v>0</v>
      </c>
      <c r="G1824" s="81"/>
      <c r="H1824" s="81">
        <f>IF(AND(주중데이터!H568=0,주중데이터!I568=0),0,IF(OR(ISNUMBER(getcolorred(주중데이터!H568))=TRUE,ISNUMBER(getcolorred(주중데이터!I568))=TRUE),"Up-regulation",IF(OR(ISNUMBER(getcolorgreen(주중데이터!H568))=TRUE,ISNUMBER(getcolorgreen(주중데이터!I568))=TRUE),"Down-regulation","No")))</f>
        <v>0</v>
      </c>
      <c r="I1824" s="81"/>
      <c r="J1824" s="81">
        <f>IF(AND(주중데이터!J568=0,주중데이터!K568=0),0,IF(OR(ISNUMBER(getcolorred(주중데이터!J568))=TRUE,ISNUMBER(getcolorred(주중데이터!K568))=TRUE),"Up-regulation",IF(OR(ISNUMBER(getcolorgreen(주중데이터!J568))=TRUE,ISNUMBER(getcolorgreen(주중데이터!K568))=TRUE),"Down-regulation","No")))</f>
        <v>0</v>
      </c>
      <c r="K1824" s="81"/>
      <c r="L1824" s="81">
        <f>IF(AND(주중데이터!L568=0,주중데이터!M568=0),0,IF(OR(ISNUMBER(getcolorred(주중데이터!L568))=TRUE,ISNUMBER(getcolorred(주중데이터!M568))=TRUE),"Up-regulation",IF(OR(ISNUMBER(getcolorgreen(주중데이터!L568))=TRUE,ISNUMBER(getcolorgreen(주중데이터!M568))=TRUE),"Down-regulation","No")))</f>
        <v>0</v>
      </c>
      <c r="M1824" s="81"/>
      <c r="N1824" s="81">
        <f>IF(AND(주중데이터!N568=0,주중데이터!O568=0),0,IF(OR(ISNUMBER(getcolorred(주중데이터!N568))=TRUE,ISNUMBER(getcolorred(주중데이터!O568))=TRUE),"Up-regulation",IF(OR(ISNUMBER(getcolorgreen(주중데이터!N568))=TRUE,ISNUMBER(getcolorgreen(주중데이터!O568))=TRUE),"Down-regulation","No")))</f>
        <v>0</v>
      </c>
      <c r="O1824" s="81"/>
      <c r="P1824" s="81">
        <f>IF(AND(주중데이터!P568=0,주중데이터!Q568=0),0,IF(OR(ISNUMBER(getcolorred(주중데이터!P568))=TRUE,ISNUMBER(getcolorred(주중데이터!Q568))=TRUE),"Up-regulation",IF(OR(ISNUMBER(getcolorgreen(주중데이터!P568))=TRUE,ISNUMBER(getcolorgreen(주중데이터!Q568))=TRUE),"Down-regulation","No")))</f>
        <v>0</v>
      </c>
      <c r="Q1824" s="81"/>
      <c r="R1824" s="81">
        <f>IF(AND(주중데이터!R568=0,주중데이터!S568=0),0,IF(OR(ISNUMBER(getcolorred(주중데이터!R568))=TRUE,ISNUMBER(getcolorred(주중데이터!S568))=TRUE),"Up-regulation",IF(OR(ISNUMBER(getcolorgreen(주중데이터!R568))=TRUE,ISNUMBER(getcolorgreen(주중데이터!S568))=TRUE),"Down-regulation","No")))</f>
        <v>0</v>
      </c>
      <c r="S1824" s="81"/>
      <c r="T1824" s="81">
        <f>IF(AND(주중데이터!T568=0,주중데이터!U568=0),0,IF(OR(ISNUMBER(getcolorred(주중데이터!T568))=TRUE,ISNUMBER(getcolorred(주중데이터!U568))=TRUE),"Up-regulation",IF(OR(ISNUMBER(getcolorgreen(주중데이터!T568))=TRUE,ISNUMBER(getcolorgreen(주중데이터!U568))=TRUE),"Down-regulation","No")))</f>
        <v>0</v>
      </c>
      <c r="U1824" s="81"/>
      <c r="V1824" s="81">
        <f>IF(AND(주중데이터!V568=0,주중데이터!W568=0),0,IF(OR(ISNUMBER(getcolorred(주중데이터!V568))=TRUE,ISNUMBER(getcolorred(주중데이터!W568))=TRUE),"Up-regulation",IF(OR(ISNUMBER(getcolorgreen(주중데이터!V568))=TRUE,ISNUMBER(getcolorgreen(주중데이터!W568))=TRUE),"Down-regulation","No")))</f>
        <v>0</v>
      </c>
      <c r="W1824" s="81"/>
      <c r="X1824" s="81">
        <f>IF(AND(주중데이터!X568=0,주중데이터!Y568=0),0,IF(OR(ISNUMBER(getcolorred(주중데이터!X568))=TRUE,ISNUMBER(getcolorred(주중데이터!Y568))=TRUE),"Up-regulation",IF(OR(ISNUMBER(getcolorgreen(주중데이터!X568))=TRUE,ISNUMBER(getcolorgreen(주중데이터!Y568))=TRUE),"Down-regulation","No")))</f>
        <v>0</v>
      </c>
      <c r="Y1824" s="82"/>
      <c r="Z1824" s="76"/>
    </row>
    <row r="1825" spans="1:51">
      <c r="A1825" s="36" t="s">
        <v>29</v>
      </c>
      <c r="B1825" s="81">
        <f>IF(AND(주중데이터!B569=0,주중데이터!C569=0),0,IF(OR(ISNUMBER(getcolorred(주중데이터!B569))=TRUE,ISNUMBER(getcolorred(주중데이터!C569))=TRUE),"Up-regulation",IF(OR(ISNUMBER(getcolorgreen(주중데이터!B569))=TRUE,ISNUMBER(getcolorgreen(주중데이터!C569))=TRUE),"Down-regulation","No")))</f>
        <v>0</v>
      </c>
      <c r="C1825" s="81"/>
      <c r="D1825" s="81">
        <f>IF(AND(주중데이터!D569=0,주중데이터!E569=0),0,IF(OR(ISNUMBER(getcolorred(주중데이터!D569))=TRUE,ISNUMBER(getcolorred(주중데이터!E569))=TRUE),"Up-regulation",IF(OR(ISNUMBER(getcolorgreen(주중데이터!D569))=TRUE,ISNUMBER(getcolorgreen(주중데이터!E569))=TRUE),"Down-regulation","No")))</f>
        <v>0</v>
      </c>
      <c r="E1825" s="81"/>
      <c r="F1825" s="81">
        <f>IF(AND(주중데이터!F569=0,주중데이터!G569=0),0,IF(OR(ISNUMBER(getcolorred(주중데이터!F569))=TRUE,ISNUMBER(getcolorred(주중데이터!G569))=TRUE),"Up-regulation",IF(OR(ISNUMBER(getcolorgreen(주중데이터!F569))=TRUE,ISNUMBER(getcolorgreen(주중데이터!G569))=TRUE),"Down-regulation","No")))</f>
        <v>0</v>
      </c>
      <c r="G1825" s="81"/>
      <c r="H1825" s="81">
        <f>IF(AND(주중데이터!H569=0,주중데이터!I569=0),0,IF(OR(ISNUMBER(getcolorred(주중데이터!H569))=TRUE,ISNUMBER(getcolorred(주중데이터!I569))=TRUE),"Up-regulation",IF(OR(ISNUMBER(getcolorgreen(주중데이터!H569))=TRUE,ISNUMBER(getcolorgreen(주중데이터!I569))=TRUE),"Down-regulation","No")))</f>
        <v>0</v>
      </c>
      <c r="I1825" s="81"/>
      <c r="J1825" s="81">
        <f>IF(AND(주중데이터!J569=0,주중데이터!K569=0),0,IF(OR(ISNUMBER(getcolorred(주중데이터!J569))=TRUE,ISNUMBER(getcolorred(주중데이터!K569))=TRUE),"Up-regulation",IF(OR(ISNUMBER(getcolorgreen(주중데이터!J569))=TRUE,ISNUMBER(getcolorgreen(주중데이터!K569))=TRUE),"Down-regulation","No")))</f>
        <v>0</v>
      </c>
      <c r="K1825" s="81"/>
      <c r="L1825" s="81">
        <f>IF(AND(주중데이터!L569=0,주중데이터!M569=0),0,IF(OR(ISNUMBER(getcolorred(주중데이터!L569))=TRUE,ISNUMBER(getcolorred(주중데이터!M569))=TRUE),"Up-regulation",IF(OR(ISNUMBER(getcolorgreen(주중데이터!L569))=TRUE,ISNUMBER(getcolorgreen(주중데이터!M569))=TRUE),"Down-regulation","No")))</f>
        <v>0</v>
      </c>
      <c r="M1825" s="81"/>
      <c r="N1825" s="81">
        <f>IF(AND(주중데이터!N569=0,주중데이터!O569=0),0,IF(OR(ISNUMBER(getcolorred(주중데이터!N569))=TRUE,ISNUMBER(getcolorred(주중데이터!O569))=TRUE),"Up-regulation",IF(OR(ISNUMBER(getcolorgreen(주중데이터!N569))=TRUE,ISNUMBER(getcolorgreen(주중데이터!O569))=TRUE),"Down-regulation","No")))</f>
        <v>0</v>
      </c>
      <c r="O1825" s="81"/>
      <c r="P1825" s="81">
        <f>IF(AND(주중데이터!P569=0,주중데이터!Q569=0),0,IF(OR(ISNUMBER(getcolorred(주중데이터!P569))=TRUE,ISNUMBER(getcolorred(주중데이터!Q569))=TRUE),"Up-regulation",IF(OR(ISNUMBER(getcolorgreen(주중데이터!P569))=TRUE,ISNUMBER(getcolorgreen(주중데이터!Q569))=TRUE),"Down-regulation","No")))</f>
        <v>0</v>
      </c>
      <c r="Q1825" s="81"/>
      <c r="R1825" s="81">
        <f>IF(AND(주중데이터!R569=0,주중데이터!S569=0),0,IF(OR(ISNUMBER(getcolorred(주중데이터!R569))=TRUE,ISNUMBER(getcolorred(주중데이터!S569))=TRUE),"Up-regulation",IF(OR(ISNUMBER(getcolorgreen(주중데이터!R569))=TRUE,ISNUMBER(getcolorgreen(주중데이터!S569))=TRUE),"Down-regulation","No")))</f>
        <v>0</v>
      </c>
      <c r="S1825" s="81"/>
      <c r="T1825" s="81">
        <f>IF(AND(주중데이터!T569=0,주중데이터!U569=0),0,IF(OR(ISNUMBER(getcolorred(주중데이터!T569))=TRUE,ISNUMBER(getcolorred(주중데이터!U569))=TRUE),"Up-regulation",IF(OR(ISNUMBER(getcolorgreen(주중데이터!T569))=TRUE,ISNUMBER(getcolorgreen(주중데이터!U569))=TRUE),"Down-regulation","No")))</f>
        <v>0</v>
      </c>
      <c r="U1825" s="81"/>
      <c r="V1825" s="81">
        <f>IF(AND(주중데이터!V569=0,주중데이터!W569=0),0,IF(OR(ISNUMBER(getcolorred(주중데이터!V569))=TRUE,ISNUMBER(getcolorred(주중데이터!W569))=TRUE),"Up-regulation",IF(OR(ISNUMBER(getcolorgreen(주중데이터!V569))=TRUE,ISNUMBER(getcolorgreen(주중데이터!W569))=TRUE),"Down-regulation","No")))</f>
        <v>0</v>
      </c>
      <c r="W1825" s="81"/>
      <c r="X1825" s="81">
        <f>IF(AND(주중데이터!X569=0,주중데이터!Y569=0),0,IF(OR(ISNUMBER(getcolorred(주중데이터!X569))=TRUE,ISNUMBER(getcolorred(주중데이터!Y569))=TRUE),"Up-regulation",IF(OR(ISNUMBER(getcolorgreen(주중데이터!X569))=TRUE,ISNUMBER(getcolorgreen(주중데이터!Y569))=TRUE),"Down-regulation","No")))</f>
        <v>0</v>
      </c>
      <c r="Y1825" s="82"/>
      <c r="Z1825" s="76"/>
    </row>
    <row r="1826" spans="1:51">
      <c r="A1826" s="36" t="s">
        <v>30</v>
      </c>
      <c r="B1826" s="81">
        <f>IF(AND(주중데이터!B570=0,주중데이터!C570=0),0,IF(OR(ISNUMBER(getcolorred(주중데이터!B570))=TRUE,ISNUMBER(getcolorred(주중데이터!C570))=TRUE),"Up-regulation",IF(OR(ISNUMBER(getcolorgreen(주중데이터!B570))=TRUE,ISNUMBER(getcolorgreen(주중데이터!C570))=TRUE),"Down-regulation","No")))</f>
        <v>0</v>
      </c>
      <c r="C1826" s="81"/>
      <c r="D1826" s="81">
        <f>IF(AND(주중데이터!D570=0,주중데이터!E570=0),0,IF(OR(ISNUMBER(getcolorred(주중데이터!D570))=TRUE,ISNUMBER(getcolorred(주중데이터!E570))=TRUE),"Up-regulation",IF(OR(ISNUMBER(getcolorgreen(주중데이터!D570))=TRUE,ISNUMBER(getcolorgreen(주중데이터!E570))=TRUE),"Down-regulation","No")))</f>
        <v>0</v>
      </c>
      <c r="E1826" s="81"/>
      <c r="F1826" s="81">
        <f>IF(AND(주중데이터!F570=0,주중데이터!G570=0),0,IF(OR(ISNUMBER(getcolorred(주중데이터!F570))=TRUE,ISNUMBER(getcolorred(주중데이터!G570))=TRUE),"Up-regulation",IF(OR(ISNUMBER(getcolorgreen(주중데이터!F570))=TRUE,ISNUMBER(getcolorgreen(주중데이터!G570))=TRUE),"Down-regulation","No")))</f>
        <v>0</v>
      </c>
      <c r="G1826" s="81"/>
      <c r="H1826" s="81">
        <f>IF(AND(주중데이터!H570=0,주중데이터!I570=0),0,IF(OR(ISNUMBER(getcolorred(주중데이터!H570))=TRUE,ISNUMBER(getcolorred(주중데이터!I570))=TRUE),"Up-regulation",IF(OR(ISNUMBER(getcolorgreen(주중데이터!H570))=TRUE,ISNUMBER(getcolorgreen(주중데이터!I570))=TRUE),"Down-regulation","No")))</f>
        <v>0</v>
      </c>
      <c r="I1826" s="81"/>
      <c r="J1826" s="81">
        <f>IF(AND(주중데이터!J570=0,주중데이터!K570=0),0,IF(OR(ISNUMBER(getcolorred(주중데이터!J570))=TRUE,ISNUMBER(getcolorred(주중데이터!K570))=TRUE),"Up-regulation",IF(OR(ISNUMBER(getcolorgreen(주중데이터!J570))=TRUE,ISNUMBER(getcolorgreen(주중데이터!K570))=TRUE),"Down-regulation","No")))</f>
        <v>0</v>
      </c>
      <c r="K1826" s="81"/>
      <c r="L1826" s="81">
        <f>IF(AND(주중데이터!L570=0,주중데이터!M570=0),0,IF(OR(ISNUMBER(getcolorred(주중데이터!L570))=TRUE,ISNUMBER(getcolorred(주중데이터!M570))=TRUE),"Up-regulation",IF(OR(ISNUMBER(getcolorgreen(주중데이터!L570))=TRUE,ISNUMBER(getcolorgreen(주중데이터!M570))=TRUE),"Down-regulation","No")))</f>
        <v>0</v>
      </c>
      <c r="M1826" s="81"/>
      <c r="N1826" s="81">
        <f>IF(AND(주중데이터!N570=0,주중데이터!O570=0),0,IF(OR(ISNUMBER(getcolorred(주중데이터!N570))=TRUE,ISNUMBER(getcolorred(주중데이터!O570))=TRUE),"Up-regulation",IF(OR(ISNUMBER(getcolorgreen(주중데이터!N570))=TRUE,ISNUMBER(getcolorgreen(주중데이터!O570))=TRUE),"Down-regulation","No")))</f>
        <v>0</v>
      </c>
      <c r="O1826" s="81"/>
      <c r="P1826" s="81">
        <f>IF(AND(주중데이터!P570=0,주중데이터!Q570=0),0,IF(OR(ISNUMBER(getcolorred(주중데이터!P570))=TRUE,ISNUMBER(getcolorred(주중데이터!Q570))=TRUE),"Up-regulation",IF(OR(ISNUMBER(getcolorgreen(주중데이터!P570))=TRUE,ISNUMBER(getcolorgreen(주중데이터!Q570))=TRUE),"Down-regulation","No")))</f>
        <v>0</v>
      </c>
      <c r="Q1826" s="81"/>
      <c r="R1826" s="81">
        <f>IF(AND(주중데이터!R570=0,주중데이터!S570=0),0,IF(OR(ISNUMBER(getcolorred(주중데이터!R570))=TRUE,ISNUMBER(getcolorred(주중데이터!S570))=TRUE),"Up-regulation",IF(OR(ISNUMBER(getcolorgreen(주중데이터!R570))=TRUE,ISNUMBER(getcolorgreen(주중데이터!S570))=TRUE),"Down-regulation","No")))</f>
        <v>0</v>
      </c>
      <c r="S1826" s="81"/>
      <c r="T1826" s="81">
        <f>IF(AND(주중데이터!T570=0,주중데이터!U570=0),0,IF(OR(ISNUMBER(getcolorred(주중데이터!T570))=TRUE,ISNUMBER(getcolorred(주중데이터!U570))=TRUE),"Up-regulation",IF(OR(ISNUMBER(getcolorgreen(주중데이터!T570))=TRUE,ISNUMBER(getcolorgreen(주중데이터!U570))=TRUE),"Down-regulation","No")))</f>
        <v>0</v>
      </c>
      <c r="U1826" s="81"/>
      <c r="V1826" s="81">
        <f>IF(AND(주중데이터!V570=0,주중데이터!W570=0),0,IF(OR(ISNUMBER(getcolorred(주중데이터!V570))=TRUE,ISNUMBER(getcolorred(주중데이터!W570))=TRUE),"Up-regulation",IF(OR(ISNUMBER(getcolorgreen(주중데이터!V570))=TRUE,ISNUMBER(getcolorgreen(주중데이터!W570))=TRUE),"Down-regulation","No")))</f>
        <v>0</v>
      </c>
      <c r="W1826" s="81"/>
      <c r="X1826" s="81">
        <f>IF(AND(주중데이터!X570=0,주중데이터!Y570=0),0,IF(OR(ISNUMBER(getcolorred(주중데이터!X570))=TRUE,ISNUMBER(getcolorred(주중데이터!Y570))=TRUE),"Up-regulation",IF(OR(ISNUMBER(getcolorgreen(주중데이터!X570))=TRUE,ISNUMBER(getcolorgreen(주중데이터!Y570))=TRUE),"Down-regulation","No")))</f>
        <v>0</v>
      </c>
      <c r="Y1826" s="82"/>
      <c r="Z1826" s="76"/>
    </row>
    <row r="1827" spans="1:51">
      <c r="A1827" s="36" t="s">
        <v>31</v>
      </c>
      <c r="B1827" s="81">
        <f>IF(AND(주중데이터!B571=0,주중데이터!C571=0),0,IF(OR(ISNUMBER(getcolorred(주중데이터!B571))=TRUE,ISNUMBER(getcolorred(주중데이터!C571))=TRUE),"Up-regulation",IF(OR(ISNUMBER(getcolorgreen(주중데이터!B571))=TRUE,ISNUMBER(getcolorgreen(주중데이터!C571))=TRUE),"Down-regulation","No")))</f>
        <v>0</v>
      </c>
      <c r="C1827" s="81"/>
      <c r="D1827" s="81">
        <f>IF(AND(주중데이터!D571=0,주중데이터!E571=0),0,IF(OR(ISNUMBER(getcolorred(주중데이터!D571))=TRUE,ISNUMBER(getcolorred(주중데이터!E571))=TRUE),"Up-regulation",IF(OR(ISNUMBER(getcolorgreen(주중데이터!D571))=TRUE,ISNUMBER(getcolorgreen(주중데이터!E571))=TRUE),"Down-regulation","No")))</f>
        <v>0</v>
      </c>
      <c r="E1827" s="81"/>
      <c r="F1827" s="81">
        <f>IF(AND(주중데이터!F571=0,주중데이터!G571=0),0,IF(OR(ISNUMBER(getcolorred(주중데이터!F571))=TRUE,ISNUMBER(getcolorred(주중데이터!G571))=TRUE),"Up-regulation",IF(OR(ISNUMBER(getcolorgreen(주중데이터!F571))=TRUE,ISNUMBER(getcolorgreen(주중데이터!G571))=TRUE),"Down-regulation","No")))</f>
        <v>0</v>
      </c>
      <c r="G1827" s="81"/>
      <c r="H1827" s="81">
        <f>IF(AND(주중데이터!H571=0,주중데이터!I571=0),0,IF(OR(ISNUMBER(getcolorred(주중데이터!H571))=TRUE,ISNUMBER(getcolorred(주중데이터!I571))=TRUE),"Up-regulation",IF(OR(ISNUMBER(getcolorgreen(주중데이터!H571))=TRUE,ISNUMBER(getcolorgreen(주중데이터!I571))=TRUE),"Down-regulation","No")))</f>
        <v>0</v>
      </c>
      <c r="I1827" s="81"/>
      <c r="J1827" s="81">
        <f>IF(AND(주중데이터!J571=0,주중데이터!K571=0),0,IF(OR(ISNUMBER(getcolorred(주중데이터!J571))=TRUE,ISNUMBER(getcolorred(주중데이터!K571))=TRUE),"Up-regulation",IF(OR(ISNUMBER(getcolorgreen(주중데이터!J571))=TRUE,ISNUMBER(getcolorgreen(주중데이터!K571))=TRUE),"Down-regulation","No")))</f>
        <v>0</v>
      </c>
      <c r="K1827" s="81"/>
      <c r="L1827" s="81">
        <f>IF(AND(주중데이터!L571=0,주중데이터!M571=0),0,IF(OR(ISNUMBER(getcolorred(주중데이터!L571))=TRUE,ISNUMBER(getcolorred(주중데이터!M571))=TRUE),"Up-regulation",IF(OR(ISNUMBER(getcolorgreen(주중데이터!L571))=TRUE,ISNUMBER(getcolorgreen(주중데이터!M571))=TRUE),"Down-regulation","No")))</f>
        <v>0</v>
      </c>
      <c r="M1827" s="81"/>
      <c r="N1827" s="81">
        <f>IF(AND(주중데이터!N571=0,주중데이터!O571=0),0,IF(OR(ISNUMBER(getcolorred(주중데이터!N571))=TRUE,ISNUMBER(getcolorred(주중데이터!O571))=TRUE),"Up-regulation",IF(OR(ISNUMBER(getcolorgreen(주중데이터!N571))=TRUE,ISNUMBER(getcolorgreen(주중데이터!O571))=TRUE),"Down-regulation","No")))</f>
        <v>0</v>
      </c>
      <c r="O1827" s="81"/>
      <c r="P1827" s="81">
        <f>IF(AND(주중데이터!P571=0,주중데이터!Q571=0),0,IF(OR(ISNUMBER(getcolorred(주중데이터!P571))=TRUE,ISNUMBER(getcolorred(주중데이터!Q571))=TRUE),"Up-regulation",IF(OR(ISNUMBER(getcolorgreen(주중데이터!P571))=TRUE,ISNUMBER(getcolorgreen(주중데이터!Q571))=TRUE),"Down-regulation","No")))</f>
        <v>0</v>
      </c>
      <c r="Q1827" s="81"/>
      <c r="R1827" s="81">
        <f>IF(AND(주중데이터!R571=0,주중데이터!S571=0),0,IF(OR(ISNUMBER(getcolorred(주중데이터!R571))=TRUE,ISNUMBER(getcolorred(주중데이터!S571))=TRUE),"Up-regulation",IF(OR(ISNUMBER(getcolorgreen(주중데이터!R571))=TRUE,ISNUMBER(getcolorgreen(주중데이터!S571))=TRUE),"Down-regulation","No")))</f>
        <v>0</v>
      </c>
      <c r="S1827" s="81"/>
      <c r="T1827" s="81">
        <f>IF(AND(주중데이터!T571=0,주중데이터!U571=0),0,IF(OR(ISNUMBER(getcolorred(주중데이터!T571))=TRUE,ISNUMBER(getcolorred(주중데이터!U571))=TRUE),"Up-regulation",IF(OR(ISNUMBER(getcolorgreen(주중데이터!T571))=TRUE,ISNUMBER(getcolorgreen(주중데이터!U571))=TRUE),"Down-regulation","No")))</f>
        <v>0</v>
      </c>
      <c r="U1827" s="81"/>
      <c r="V1827" s="81">
        <f>IF(AND(주중데이터!V571=0,주중데이터!W571=0),0,IF(OR(ISNUMBER(getcolorred(주중데이터!V571))=TRUE,ISNUMBER(getcolorred(주중데이터!W571))=TRUE),"Up-regulation",IF(OR(ISNUMBER(getcolorgreen(주중데이터!V571))=TRUE,ISNUMBER(getcolorgreen(주중데이터!W571))=TRUE),"Down-regulation","No")))</f>
        <v>0</v>
      </c>
      <c r="W1827" s="81"/>
      <c r="X1827" s="81">
        <f>IF(AND(주중데이터!X571=0,주중데이터!Y571=0),0,IF(OR(ISNUMBER(getcolorred(주중데이터!X571))=TRUE,ISNUMBER(getcolorred(주중데이터!Y571))=TRUE),"Up-regulation",IF(OR(ISNUMBER(getcolorgreen(주중데이터!X571))=TRUE,ISNUMBER(getcolorgreen(주중데이터!Y571))=TRUE),"Down-regulation","No")))</f>
        <v>0</v>
      </c>
      <c r="Y1827" s="82"/>
      <c r="Z1827" s="76"/>
    </row>
    <row r="1828" spans="1:51">
      <c r="A1828" s="36" t="s">
        <v>32</v>
      </c>
      <c r="B1828" s="81">
        <f>IF(AND(주중데이터!B572=0,주중데이터!C572=0),0,IF(OR(ISNUMBER(getcolorred(주중데이터!B572))=TRUE,ISNUMBER(getcolorred(주중데이터!C572))=TRUE),"Up-regulation",IF(OR(ISNUMBER(getcolorgreen(주중데이터!B572))=TRUE,ISNUMBER(getcolorgreen(주중데이터!C572))=TRUE),"Down-regulation","No")))</f>
        <v>0</v>
      </c>
      <c r="C1828" s="81"/>
      <c r="D1828" s="81">
        <f>IF(AND(주중데이터!D572=0,주중데이터!E572=0),0,IF(OR(ISNUMBER(getcolorred(주중데이터!D572))=TRUE,ISNUMBER(getcolorred(주중데이터!E572))=TRUE),"Up-regulation",IF(OR(ISNUMBER(getcolorgreen(주중데이터!D572))=TRUE,ISNUMBER(getcolorgreen(주중데이터!E572))=TRUE),"Down-regulation","No")))</f>
        <v>0</v>
      </c>
      <c r="E1828" s="81"/>
      <c r="F1828" s="81">
        <f>IF(AND(주중데이터!F572=0,주중데이터!G572=0),0,IF(OR(ISNUMBER(getcolorred(주중데이터!F572))=TRUE,ISNUMBER(getcolorred(주중데이터!G572))=TRUE),"Up-regulation",IF(OR(ISNUMBER(getcolorgreen(주중데이터!F572))=TRUE,ISNUMBER(getcolorgreen(주중데이터!G572))=TRUE),"Down-regulation","No")))</f>
        <v>0</v>
      </c>
      <c r="G1828" s="81"/>
      <c r="H1828" s="81">
        <f>IF(AND(주중데이터!H572=0,주중데이터!I572=0),0,IF(OR(ISNUMBER(getcolorred(주중데이터!H572))=TRUE,ISNUMBER(getcolorred(주중데이터!I572))=TRUE),"Up-regulation",IF(OR(ISNUMBER(getcolorgreen(주중데이터!H572))=TRUE,ISNUMBER(getcolorgreen(주중데이터!I572))=TRUE),"Down-regulation","No")))</f>
        <v>0</v>
      </c>
      <c r="I1828" s="81"/>
      <c r="J1828" s="81">
        <f>IF(AND(주중데이터!J572=0,주중데이터!K572=0),0,IF(OR(ISNUMBER(getcolorred(주중데이터!J572))=TRUE,ISNUMBER(getcolorred(주중데이터!K572))=TRUE),"Up-regulation",IF(OR(ISNUMBER(getcolorgreen(주중데이터!J572))=TRUE,ISNUMBER(getcolorgreen(주중데이터!K572))=TRUE),"Down-regulation","No")))</f>
        <v>0</v>
      </c>
      <c r="K1828" s="81"/>
      <c r="L1828" s="81">
        <f>IF(AND(주중데이터!L572=0,주중데이터!M572=0),0,IF(OR(ISNUMBER(getcolorred(주중데이터!L572))=TRUE,ISNUMBER(getcolorred(주중데이터!M572))=TRUE),"Up-regulation",IF(OR(ISNUMBER(getcolorgreen(주중데이터!L572))=TRUE,ISNUMBER(getcolorgreen(주중데이터!M572))=TRUE),"Down-regulation","No")))</f>
        <v>0</v>
      </c>
      <c r="M1828" s="81"/>
      <c r="N1828" s="81">
        <f>IF(AND(주중데이터!N572=0,주중데이터!O572=0),0,IF(OR(ISNUMBER(getcolorred(주중데이터!N572))=TRUE,ISNUMBER(getcolorred(주중데이터!O572))=TRUE),"Up-regulation",IF(OR(ISNUMBER(getcolorgreen(주중데이터!N572))=TRUE,ISNUMBER(getcolorgreen(주중데이터!O572))=TRUE),"Down-regulation","No")))</f>
        <v>0</v>
      </c>
      <c r="O1828" s="81"/>
      <c r="P1828" s="81">
        <f>IF(AND(주중데이터!P572=0,주중데이터!Q572=0),0,IF(OR(ISNUMBER(getcolorred(주중데이터!P572))=TRUE,ISNUMBER(getcolorred(주중데이터!Q572))=TRUE),"Up-regulation",IF(OR(ISNUMBER(getcolorgreen(주중데이터!P572))=TRUE,ISNUMBER(getcolorgreen(주중데이터!Q572))=TRUE),"Down-regulation","No")))</f>
        <v>0</v>
      </c>
      <c r="Q1828" s="81"/>
      <c r="R1828" s="81">
        <f>IF(AND(주중데이터!R572=0,주중데이터!S572=0),0,IF(OR(ISNUMBER(getcolorred(주중데이터!R572))=TRUE,ISNUMBER(getcolorred(주중데이터!S572))=TRUE),"Up-regulation",IF(OR(ISNUMBER(getcolorgreen(주중데이터!R572))=TRUE,ISNUMBER(getcolorgreen(주중데이터!S572))=TRUE),"Down-regulation","No")))</f>
        <v>0</v>
      </c>
      <c r="S1828" s="81"/>
      <c r="T1828" s="81">
        <f>IF(AND(주중데이터!T572=0,주중데이터!U572=0),0,IF(OR(ISNUMBER(getcolorred(주중데이터!T572))=TRUE,ISNUMBER(getcolorred(주중데이터!U572))=TRUE),"Up-regulation",IF(OR(ISNUMBER(getcolorgreen(주중데이터!T572))=TRUE,ISNUMBER(getcolorgreen(주중데이터!U572))=TRUE),"Down-regulation","No")))</f>
        <v>0</v>
      </c>
      <c r="U1828" s="81"/>
      <c r="V1828" s="81">
        <f>IF(AND(주중데이터!V572=0,주중데이터!W572=0),0,IF(OR(ISNUMBER(getcolorred(주중데이터!V572))=TRUE,ISNUMBER(getcolorred(주중데이터!W572))=TRUE),"Up-regulation",IF(OR(ISNUMBER(getcolorgreen(주중데이터!V572))=TRUE,ISNUMBER(getcolorgreen(주중데이터!W572))=TRUE),"Down-regulation","No")))</f>
        <v>0</v>
      </c>
      <c r="W1828" s="81"/>
      <c r="X1828" s="81">
        <f>IF(AND(주중데이터!X572=0,주중데이터!Y572=0),0,IF(OR(ISNUMBER(getcolorred(주중데이터!X572))=TRUE,ISNUMBER(getcolorred(주중데이터!Y572))=TRUE),"Up-regulation",IF(OR(ISNUMBER(getcolorgreen(주중데이터!X572))=TRUE,ISNUMBER(getcolorgreen(주중데이터!Y572))=TRUE),"Down-regulation","No")))</f>
        <v>0</v>
      </c>
      <c r="Y1828" s="82"/>
      <c r="Z1828" s="76"/>
    </row>
    <row r="1829" spans="1:51">
      <c r="A1829" s="36" t="s">
        <v>33</v>
      </c>
      <c r="B1829" s="81">
        <f>IF(AND(주중데이터!B573=0,주중데이터!C573=0),0,IF(OR(ISNUMBER(getcolorred(주중데이터!B573))=TRUE,ISNUMBER(getcolorred(주중데이터!C573))=TRUE),"Up-regulation",IF(OR(ISNUMBER(getcolorgreen(주중데이터!B573))=TRUE,ISNUMBER(getcolorgreen(주중데이터!C573))=TRUE),"Down-regulation","No")))</f>
        <v>0</v>
      </c>
      <c r="C1829" s="81"/>
      <c r="D1829" s="81">
        <f>IF(AND(주중데이터!D573=0,주중데이터!E573=0),0,IF(OR(ISNUMBER(getcolorred(주중데이터!D573))=TRUE,ISNUMBER(getcolorred(주중데이터!E573))=TRUE),"Up-regulation",IF(OR(ISNUMBER(getcolorgreen(주중데이터!D573))=TRUE,ISNUMBER(getcolorgreen(주중데이터!E573))=TRUE),"Down-regulation","No")))</f>
        <v>0</v>
      </c>
      <c r="E1829" s="81"/>
      <c r="F1829" s="81">
        <f>IF(AND(주중데이터!F573=0,주중데이터!G573=0),0,IF(OR(ISNUMBER(getcolorred(주중데이터!F573))=TRUE,ISNUMBER(getcolorred(주중데이터!G573))=TRUE),"Up-regulation",IF(OR(ISNUMBER(getcolorgreen(주중데이터!F573))=TRUE,ISNUMBER(getcolorgreen(주중데이터!G573))=TRUE),"Down-regulation","No")))</f>
        <v>0</v>
      </c>
      <c r="G1829" s="81"/>
      <c r="H1829" s="81">
        <f>IF(AND(주중데이터!H573=0,주중데이터!I573=0),0,IF(OR(ISNUMBER(getcolorred(주중데이터!H573))=TRUE,ISNUMBER(getcolorred(주중데이터!I573))=TRUE),"Up-regulation",IF(OR(ISNUMBER(getcolorgreen(주중데이터!H573))=TRUE,ISNUMBER(getcolorgreen(주중데이터!I573))=TRUE),"Down-regulation","No")))</f>
        <v>0</v>
      </c>
      <c r="I1829" s="81"/>
      <c r="J1829" s="81">
        <f>IF(AND(주중데이터!J573=0,주중데이터!K573=0),0,IF(OR(ISNUMBER(getcolorred(주중데이터!J573))=TRUE,ISNUMBER(getcolorred(주중데이터!K573))=TRUE),"Up-regulation",IF(OR(ISNUMBER(getcolorgreen(주중데이터!J573))=TRUE,ISNUMBER(getcolorgreen(주중데이터!K573))=TRUE),"Down-regulation","No")))</f>
        <v>0</v>
      </c>
      <c r="K1829" s="81"/>
      <c r="L1829" s="81">
        <f>IF(AND(주중데이터!L573=0,주중데이터!M573=0),0,IF(OR(ISNUMBER(getcolorred(주중데이터!L573))=TRUE,ISNUMBER(getcolorred(주중데이터!M573))=TRUE),"Up-regulation",IF(OR(ISNUMBER(getcolorgreen(주중데이터!L573))=TRUE,ISNUMBER(getcolorgreen(주중데이터!M573))=TRUE),"Down-regulation","No")))</f>
        <v>0</v>
      </c>
      <c r="M1829" s="81"/>
      <c r="N1829" s="81">
        <f>IF(AND(주중데이터!N573=0,주중데이터!O573=0),0,IF(OR(ISNUMBER(getcolorred(주중데이터!N573))=TRUE,ISNUMBER(getcolorred(주중데이터!O573))=TRUE),"Up-regulation",IF(OR(ISNUMBER(getcolorgreen(주중데이터!N573))=TRUE,ISNUMBER(getcolorgreen(주중데이터!O573))=TRUE),"Down-regulation","No")))</f>
        <v>0</v>
      </c>
      <c r="O1829" s="81"/>
      <c r="P1829" s="81">
        <f>IF(AND(주중데이터!P573=0,주중데이터!Q573=0),0,IF(OR(ISNUMBER(getcolorred(주중데이터!P573))=TRUE,ISNUMBER(getcolorred(주중데이터!Q573))=TRUE),"Up-regulation",IF(OR(ISNUMBER(getcolorgreen(주중데이터!P573))=TRUE,ISNUMBER(getcolorgreen(주중데이터!Q573))=TRUE),"Down-regulation","No")))</f>
        <v>0</v>
      </c>
      <c r="Q1829" s="81"/>
      <c r="R1829" s="81">
        <f>IF(AND(주중데이터!R573=0,주중데이터!S573=0),0,IF(OR(ISNUMBER(getcolorred(주중데이터!R573))=TRUE,ISNUMBER(getcolorred(주중데이터!S573))=TRUE),"Up-regulation",IF(OR(ISNUMBER(getcolorgreen(주중데이터!R573))=TRUE,ISNUMBER(getcolorgreen(주중데이터!S573))=TRUE),"Down-regulation","No")))</f>
        <v>0</v>
      </c>
      <c r="S1829" s="81"/>
      <c r="T1829" s="81">
        <f>IF(AND(주중데이터!T573=0,주중데이터!U573=0),0,IF(OR(ISNUMBER(getcolorred(주중데이터!T573))=TRUE,ISNUMBER(getcolorred(주중데이터!U573))=TRUE),"Up-regulation",IF(OR(ISNUMBER(getcolorgreen(주중데이터!T573))=TRUE,ISNUMBER(getcolorgreen(주중데이터!U573))=TRUE),"Down-regulation","No")))</f>
        <v>0</v>
      </c>
      <c r="U1829" s="81"/>
      <c r="V1829" s="81">
        <f>IF(AND(주중데이터!V573=0,주중데이터!W573=0),0,IF(OR(ISNUMBER(getcolorred(주중데이터!V573))=TRUE,ISNUMBER(getcolorred(주중데이터!W573))=TRUE),"Up-regulation",IF(OR(ISNUMBER(getcolorgreen(주중데이터!V573))=TRUE,ISNUMBER(getcolorgreen(주중데이터!W573))=TRUE),"Down-regulation","No")))</f>
        <v>0</v>
      </c>
      <c r="W1829" s="81"/>
      <c r="X1829" s="81">
        <f>IF(AND(주중데이터!X573=0,주중데이터!Y573=0),0,IF(OR(ISNUMBER(getcolorred(주중데이터!X573))=TRUE,ISNUMBER(getcolorred(주중데이터!Y573))=TRUE),"Up-regulation",IF(OR(ISNUMBER(getcolorgreen(주중데이터!X573))=TRUE,ISNUMBER(getcolorgreen(주중데이터!Y573))=TRUE),"Down-regulation","No")))</f>
        <v>0</v>
      </c>
      <c r="Y1829" s="82"/>
      <c r="Z1829" s="76"/>
    </row>
    <row r="1830" spans="1:51">
      <c r="A1830" s="36" t="s">
        <v>34</v>
      </c>
      <c r="B1830" s="81">
        <f>IF(AND(주중데이터!B574=0,주중데이터!C574=0),0,IF(OR(ISNUMBER(getcolorred(주중데이터!B574))=TRUE,ISNUMBER(getcolorred(주중데이터!C574))=TRUE),"Up-regulation",IF(OR(ISNUMBER(getcolorgreen(주중데이터!B574))=TRUE,ISNUMBER(getcolorgreen(주중데이터!C574))=TRUE),"Down-regulation","No")))</f>
        <v>0</v>
      </c>
      <c r="C1830" s="81"/>
      <c r="D1830" s="81">
        <f>IF(AND(주중데이터!D574=0,주중데이터!E574=0),0,IF(OR(ISNUMBER(getcolorred(주중데이터!D574))=TRUE,ISNUMBER(getcolorred(주중데이터!E574))=TRUE),"Up-regulation",IF(OR(ISNUMBER(getcolorgreen(주중데이터!D574))=TRUE,ISNUMBER(getcolorgreen(주중데이터!E574))=TRUE),"Down-regulation","No")))</f>
        <v>0</v>
      </c>
      <c r="E1830" s="81"/>
      <c r="F1830" s="81">
        <f>IF(AND(주중데이터!F574=0,주중데이터!G574=0),0,IF(OR(ISNUMBER(getcolorred(주중데이터!F574))=TRUE,ISNUMBER(getcolorred(주중데이터!G574))=TRUE),"Up-regulation",IF(OR(ISNUMBER(getcolorgreen(주중데이터!F574))=TRUE,ISNUMBER(getcolorgreen(주중데이터!G574))=TRUE),"Down-regulation","No")))</f>
        <v>0</v>
      </c>
      <c r="G1830" s="81"/>
      <c r="H1830" s="81">
        <f>IF(AND(주중데이터!H574=0,주중데이터!I574=0),0,IF(OR(ISNUMBER(getcolorred(주중데이터!H574))=TRUE,ISNUMBER(getcolorred(주중데이터!I574))=TRUE),"Up-regulation",IF(OR(ISNUMBER(getcolorgreen(주중데이터!H574))=TRUE,ISNUMBER(getcolorgreen(주중데이터!I574))=TRUE),"Down-regulation","No")))</f>
        <v>0</v>
      </c>
      <c r="I1830" s="81"/>
      <c r="J1830" s="81">
        <f>IF(AND(주중데이터!J574=0,주중데이터!K574=0),0,IF(OR(ISNUMBER(getcolorred(주중데이터!J574))=TRUE,ISNUMBER(getcolorred(주중데이터!K574))=TRUE),"Up-regulation",IF(OR(ISNUMBER(getcolorgreen(주중데이터!J574))=TRUE,ISNUMBER(getcolorgreen(주중데이터!K574))=TRUE),"Down-regulation","No")))</f>
        <v>0</v>
      </c>
      <c r="K1830" s="81"/>
      <c r="L1830" s="81">
        <f>IF(AND(주중데이터!L574=0,주중데이터!M574=0),0,IF(OR(ISNUMBER(getcolorred(주중데이터!L574))=TRUE,ISNUMBER(getcolorred(주중데이터!M574))=TRUE),"Up-regulation",IF(OR(ISNUMBER(getcolorgreen(주중데이터!L574))=TRUE,ISNUMBER(getcolorgreen(주중데이터!M574))=TRUE),"Down-regulation","No")))</f>
        <v>0</v>
      </c>
      <c r="M1830" s="81"/>
      <c r="N1830" s="81">
        <f>IF(AND(주중데이터!N574=0,주중데이터!O574=0),0,IF(OR(ISNUMBER(getcolorred(주중데이터!N574))=TRUE,ISNUMBER(getcolorred(주중데이터!O574))=TRUE),"Up-regulation",IF(OR(ISNUMBER(getcolorgreen(주중데이터!N574))=TRUE,ISNUMBER(getcolorgreen(주중데이터!O574))=TRUE),"Down-regulation","No")))</f>
        <v>0</v>
      </c>
      <c r="O1830" s="81"/>
      <c r="P1830" s="81">
        <f>IF(AND(주중데이터!P574=0,주중데이터!Q574=0),0,IF(OR(ISNUMBER(getcolorred(주중데이터!P574))=TRUE,ISNUMBER(getcolorred(주중데이터!Q574))=TRUE),"Up-regulation",IF(OR(ISNUMBER(getcolorgreen(주중데이터!P574))=TRUE,ISNUMBER(getcolorgreen(주중데이터!Q574))=TRUE),"Down-regulation","No")))</f>
        <v>0</v>
      </c>
      <c r="Q1830" s="81"/>
      <c r="R1830" s="81">
        <f>IF(AND(주중데이터!R574=0,주중데이터!S574=0),0,IF(OR(ISNUMBER(getcolorred(주중데이터!R574))=TRUE,ISNUMBER(getcolorred(주중데이터!S574))=TRUE),"Up-regulation",IF(OR(ISNUMBER(getcolorgreen(주중데이터!R574))=TRUE,ISNUMBER(getcolorgreen(주중데이터!S574))=TRUE),"Down-regulation","No")))</f>
        <v>0</v>
      </c>
      <c r="S1830" s="81"/>
      <c r="T1830" s="81">
        <f>IF(AND(주중데이터!T574=0,주중데이터!U574=0),0,IF(OR(ISNUMBER(getcolorred(주중데이터!T574))=TRUE,ISNUMBER(getcolorred(주중데이터!U574))=TRUE),"Up-regulation",IF(OR(ISNUMBER(getcolorgreen(주중데이터!T574))=TRUE,ISNUMBER(getcolorgreen(주중데이터!U574))=TRUE),"Down-regulation","No")))</f>
        <v>0</v>
      </c>
      <c r="U1830" s="81"/>
      <c r="V1830" s="81">
        <f>IF(AND(주중데이터!V574=0,주중데이터!W574=0),0,IF(OR(ISNUMBER(getcolorred(주중데이터!V574))=TRUE,ISNUMBER(getcolorred(주중데이터!W574))=TRUE),"Up-regulation",IF(OR(ISNUMBER(getcolorgreen(주중데이터!V574))=TRUE,ISNUMBER(getcolorgreen(주중데이터!W574))=TRUE),"Down-regulation","No")))</f>
        <v>0</v>
      </c>
      <c r="W1830" s="81"/>
      <c r="X1830" s="81">
        <f>IF(AND(주중데이터!X574=0,주중데이터!Y574=0),0,IF(OR(ISNUMBER(getcolorred(주중데이터!X574))=TRUE,ISNUMBER(getcolorred(주중데이터!Y574))=TRUE),"Up-regulation",IF(OR(ISNUMBER(getcolorgreen(주중데이터!X574))=TRUE,ISNUMBER(getcolorgreen(주중데이터!Y574))=TRUE),"Down-regulation","No")))</f>
        <v>0</v>
      </c>
      <c r="Y1830" s="82"/>
      <c r="Z1830" s="76"/>
    </row>
    <row r="1831" spans="1:51" ht="17.25" thickBot="1">
      <c r="A1831" s="36" t="s">
        <v>35</v>
      </c>
      <c r="B1831" s="81">
        <f>IF(AND(주중데이터!B575=0,주중데이터!C575=0),0,IF(OR(ISNUMBER(getcolorred(주중데이터!B575))=TRUE,ISNUMBER(getcolorred(주중데이터!C575))=TRUE),"Up-regulation",IF(OR(ISNUMBER(getcolorgreen(주중데이터!B575))=TRUE,ISNUMBER(getcolorgreen(주중데이터!C575))=TRUE),"Down-regulation","No")))</f>
        <v>0</v>
      </c>
      <c r="C1831" s="81"/>
      <c r="D1831" s="81">
        <f>IF(AND(주중데이터!D575=0,주중데이터!E575=0),0,IF(OR(ISNUMBER(getcolorred(주중데이터!D575))=TRUE,ISNUMBER(getcolorred(주중데이터!E575))=TRUE),"Up-regulation",IF(OR(ISNUMBER(getcolorgreen(주중데이터!D575))=TRUE,ISNUMBER(getcolorgreen(주중데이터!E575))=TRUE),"Down-regulation","No")))</f>
        <v>0</v>
      </c>
      <c r="E1831" s="81"/>
      <c r="F1831" s="81">
        <f>IF(AND(주중데이터!F575=0,주중데이터!G575=0),0,IF(OR(ISNUMBER(getcolorred(주중데이터!F575))=TRUE,ISNUMBER(getcolorred(주중데이터!G575))=TRUE),"Up-regulation",IF(OR(ISNUMBER(getcolorgreen(주중데이터!F575))=TRUE,ISNUMBER(getcolorgreen(주중데이터!G575))=TRUE),"Down-regulation","No")))</f>
        <v>0</v>
      </c>
      <c r="G1831" s="81"/>
      <c r="H1831" s="81">
        <f>IF(AND(주중데이터!H575=0,주중데이터!I575=0),0,IF(OR(ISNUMBER(getcolorred(주중데이터!H575))=TRUE,ISNUMBER(getcolorred(주중데이터!I575))=TRUE),"Up-regulation",IF(OR(ISNUMBER(getcolorgreen(주중데이터!H575))=TRUE,ISNUMBER(getcolorgreen(주중데이터!I575))=TRUE),"Down-regulation","No")))</f>
        <v>0</v>
      </c>
      <c r="I1831" s="81"/>
      <c r="J1831" s="81">
        <f>IF(AND(주중데이터!J575=0,주중데이터!K575=0),0,IF(OR(ISNUMBER(getcolorred(주중데이터!J575))=TRUE,ISNUMBER(getcolorred(주중데이터!K575))=TRUE),"Up-regulation",IF(OR(ISNUMBER(getcolorgreen(주중데이터!J575))=TRUE,ISNUMBER(getcolorgreen(주중데이터!K575))=TRUE),"Down-regulation","No")))</f>
        <v>0</v>
      </c>
      <c r="K1831" s="81"/>
      <c r="L1831" s="81">
        <f>IF(AND(주중데이터!L575=0,주중데이터!M575=0),0,IF(OR(ISNUMBER(getcolorred(주중데이터!L575))=TRUE,ISNUMBER(getcolorred(주중데이터!M575))=TRUE),"Up-regulation",IF(OR(ISNUMBER(getcolorgreen(주중데이터!L575))=TRUE,ISNUMBER(getcolorgreen(주중데이터!M575))=TRUE),"Down-regulation","No")))</f>
        <v>0</v>
      </c>
      <c r="M1831" s="81"/>
      <c r="N1831" s="81">
        <f>IF(AND(주중데이터!N575=0,주중데이터!O575=0),0,IF(OR(ISNUMBER(getcolorred(주중데이터!N575))=TRUE,ISNUMBER(getcolorred(주중데이터!O575))=TRUE),"Up-regulation",IF(OR(ISNUMBER(getcolorgreen(주중데이터!N575))=TRUE,ISNUMBER(getcolorgreen(주중데이터!O575))=TRUE),"Down-regulation","No")))</f>
        <v>0</v>
      </c>
      <c r="O1831" s="81"/>
      <c r="P1831" s="81">
        <f>IF(AND(주중데이터!P575=0,주중데이터!Q575=0),0,IF(OR(ISNUMBER(getcolorred(주중데이터!P575))=TRUE,ISNUMBER(getcolorred(주중데이터!Q575))=TRUE),"Up-regulation",IF(OR(ISNUMBER(getcolorgreen(주중데이터!P575))=TRUE,ISNUMBER(getcolorgreen(주중데이터!Q575))=TRUE),"Down-regulation","No")))</f>
        <v>0</v>
      </c>
      <c r="Q1831" s="81"/>
      <c r="R1831" s="81">
        <f>IF(AND(주중데이터!R575=0,주중데이터!S575=0),0,IF(OR(ISNUMBER(getcolorred(주중데이터!R575))=TRUE,ISNUMBER(getcolorred(주중데이터!S575))=TRUE),"Up-regulation",IF(OR(ISNUMBER(getcolorgreen(주중데이터!R575))=TRUE,ISNUMBER(getcolorgreen(주중데이터!S575))=TRUE),"Down-regulation","No")))</f>
        <v>0</v>
      </c>
      <c r="S1831" s="81"/>
      <c r="T1831" s="81">
        <f>IF(AND(주중데이터!T575=0,주중데이터!U575=0),0,IF(OR(ISNUMBER(getcolorred(주중데이터!T575))=TRUE,ISNUMBER(getcolorred(주중데이터!U575))=TRUE),"Up-regulation",IF(OR(ISNUMBER(getcolorgreen(주중데이터!T575))=TRUE,ISNUMBER(getcolorgreen(주중데이터!U575))=TRUE),"Down-regulation","No")))</f>
        <v>0</v>
      </c>
      <c r="U1831" s="81"/>
      <c r="V1831" s="81">
        <f>IF(AND(주중데이터!V575=0,주중데이터!W575=0),0,IF(OR(ISNUMBER(getcolorred(주중데이터!V575))=TRUE,ISNUMBER(getcolorred(주중데이터!W575))=TRUE),"Up-regulation",IF(OR(ISNUMBER(getcolorgreen(주중데이터!V575))=TRUE,ISNUMBER(getcolorgreen(주중데이터!W575))=TRUE),"Down-regulation","No")))</f>
        <v>0</v>
      </c>
      <c r="W1831" s="81"/>
      <c r="X1831" s="81">
        <f>IF(AND(주중데이터!X575=0,주중데이터!Y575=0),0,IF(OR(ISNUMBER(getcolorred(주중데이터!X575))=TRUE,ISNUMBER(getcolorred(주중데이터!Y575))=TRUE),"Up-regulation",IF(OR(ISNUMBER(getcolorgreen(주중데이터!X575))=TRUE,ISNUMBER(getcolorgreen(주중데이터!Y575))=TRUE),"Down-regulation","No")))</f>
        <v>0</v>
      </c>
      <c r="Y1831" s="82"/>
      <c r="Z1831" s="76"/>
    </row>
    <row r="1832" spans="1:51" ht="17.25" thickBot="1">
      <c r="A1832" s="36" t="s">
        <v>36</v>
      </c>
      <c r="B1832" s="81">
        <f>IF(AND(주중데이터!B576=0,주중데이터!C576=0),0,IF(OR(ISNUMBER(getcolorred(주중데이터!B576))=TRUE,ISNUMBER(getcolorred(주중데이터!C576))=TRUE),"Up-regulation",IF(OR(ISNUMBER(getcolorgreen(주중데이터!B576))=TRUE,ISNUMBER(getcolorgreen(주중데이터!C576))=TRUE),"Down-regulation","No")))</f>
        <v>0</v>
      </c>
      <c r="C1832" s="81"/>
      <c r="D1832" s="81">
        <f>IF(AND(주중데이터!D576=0,주중데이터!E576=0),0,IF(OR(ISNUMBER(getcolorred(주중데이터!D576))=TRUE,ISNUMBER(getcolorred(주중데이터!E576))=TRUE),"Up-regulation",IF(OR(ISNUMBER(getcolorgreen(주중데이터!D576))=TRUE,ISNUMBER(getcolorgreen(주중데이터!E576))=TRUE),"Down-regulation","No")))</f>
        <v>0</v>
      </c>
      <c r="E1832" s="81"/>
      <c r="F1832" s="81">
        <f>IF(AND(주중데이터!F576=0,주중데이터!G576=0),0,IF(OR(ISNUMBER(getcolorred(주중데이터!F576))=TRUE,ISNUMBER(getcolorred(주중데이터!G576))=TRUE),"Up-regulation",IF(OR(ISNUMBER(getcolorgreen(주중데이터!F576))=TRUE,ISNUMBER(getcolorgreen(주중데이터!G576))=TRUE),"Down-regulation","No")))</f>
        <v>0</v>
      </c>
      <c r="G1832" s="81"/>
      <c r="H1832" s="81">
        <f>IF(AND(주중데이터!H576=0,주중데이터!I576=0),0,IF(OR(ISNUMBER(getcolorred(주중데이터!H576))=TRUE,ISNUMBER(getcolorred(주중데이터!I576))=TRUE),"Up-regulation",IF(OR(ISNUMBER(getcolorgreen(주중데이터!H576))=TRUE,ISNUMBER(getcolorgreen(주중데이터!I576))=TRUE),"Down-regulation","No")))</f>
        <v>0</v>
      </c>
      <c r="I1832" s="81"/>
      <c r="J1832" s="81">
        <f>IF(AND(주중데이터!J576=0,주중데이터!K576=0),0,IF(OR(ISNUMBER(getcolorred(주중데이터!J576))=TRUE,ISNUMBER(getcolorred(주중데이터!K576))=TRUE),"Up-regulation",IF(OR(ISNUMBER(getcolorgreen(주중데이터!J576))=TRUE,ISNUMBER(getcolorgreen(주중데이터!K576))=TRUE),"Down-regulation","No")))</f>
        <v>0</v>
      </c>
      <c r="K1832" s="81"/>
      <c r="L1832" s="81">
        <f>IF(AND(주중데이터!L576=0,주중데이터!M576=0),0,IF(OR(ISNUMBER(getcolorred(주중데이터!L576))=TRUE,ISNUMBER(getcolorred(주중데이터!M576))=TRUE),"Up-regulation",IF(OR(ISNUMBER(getcolorgreen(주중데이터!L576))=TRUE,ISNUMBER(getcolorgreen(주중데이터!M576))=TRUE),"Down-regulation","No")))</f>
        <v>0</v>
      </c>
      <c r="M1832" s="81"/>
      <c r="N1832" s="81">
        <f>IF(AND(주중데이터!N576=0,주중데이터!O576=0),0,IF(OR(ISNUMBER(getcolorred(주중데이터!N576))=TRUE,ISNUMBER(getcolorred(주중데이터!O576))=TRUE),"Up-regulation",IF(OR(ISNUMBER(getcolorgreen(주중데이터!N576))=TRUE,ISNUMBER(getcolorgreen(주중데이터!O576))=TRUE),"Down-regulation","No")))</f>
        <v>0</v>
      </c>
      <c r="O1832" s="81"/>
      <c r="P1832" s="81">
        <f>IF(AND(주중데이터!P576=0,주중데이터!Q576=0),0,IF(OR(ISNUMBER(getcolorred(주중데이터!P576))=TRUE,ISNUMBER(getcolorred(주중데이터!Q576))=TRUE),"Up-regulation",IF(OR(ISNUMBER(getcolorgreen(주중데이터!P576))=TRUE,ISNUMBER(getcolorgreen(주중데이터!Q576))=TRUE),"Down-regulation","No")))</f>
        <v>0</v>
      </c>
      <c r="Q1832" s="81"/>
      <c r="R1832" s="81">
        <f>IF(AND(주중데이터!R576=0,주중데이터!S576=0),0,IF(OR(ISNUMBER(getcolorred(주중데이터!R576))=TRUE,ISNUMBER(getcolorred(주중데이터!S576))=TRUE),"Up-regulation",IF(OR(ISNUMBER(getcolorgreen(주중데이터!R576))=TRUE,ISNUMBER(getcolorgreen(주중데이터!S576))=TRUE),"Down-regulation","No")))</f>
        <v>0</v>
      </c>
      <c r="S1832" s="81"/>
      <c r="T1832" s="81">
        <f>IF(AND(주중데이터!T576=0,주중데이터!U576=0),0,IF(OR(ISNUMBER(getcolorred(주중데이터!T576))=TRUE,ISNUMBER(getcolorred(주중데이터!U576))=TRUE),"Up-regulation",IF(OR(ISNUMBER(getcolorgreen(주중데이터!T576))=TRUE,ISNUMBER(getcolorgreen(주중데이터!U576))=TRUE),"Down-regulation","No")))</f>
        <v>0</v>
      </c>
      <c r="U1832" s="81"/>
      <c r="V1832" s="81">
        <f>IF(AND(주중데이터!V576=0,주중데이터!W576=0),0,IF(OR(ISNUMBER(getcolorred(주중데이터!V576))=TRUE,ISNUMBER(getcolorred(주중데이터!W576))=TRUE),"Up-regulation",IF(OR(ISNUMBER(getcolorgreen(주중데이터!V576))=TRUE,ISNUMBER(getcolorgreen(주중데이터!W576))=TRUE),"Down-regulation","No")))</f>
        <v>0</v>
      </c>
      <c r="W1832" s="81"/>
      <c r="X1832" s="81">
        <f>IF(AND(주중데이터!X576=0,주중데이터!Y576=0),0,IF(OR(ISNUMBER(getcolorred(주중데이터!X576))=TRUE,ISNUMBER(getcolorred(주중데이터!Y576))=TRUE),"Up-regulation",IF(OR(ISNUMBER(getcolorgreen(주중데이터!X576))=TRUE,ISNUMBER(getcolorgreen(주중데이터!Y576))=TRUE),"Down-regulation","No")))</f>
        <v>0</v>
      </c>
      <c r="Y1832" s="82"/>
      <c r="Z1832" s="76"/>
      <c r="AA1832" s="31" t="str">
        <f>IF(주중DATA!AA576="","",주중DATA!AA576)</f>
        <v/>
      </c>
    </row>
    <row r="1833" spans="1:51" ht="17.25" thickBot="1">
      <c r="A1833" s="36" t="s">
        <v>37</v>
      </c>
      <c r="B1833" s="81">
        <f>IF(AND(주중데이터!B577=0,주중데이터!C577=0),0,IF(OR(ISNUMBER(getcolorred(주중데이터!B577))=TRUE,ISNUMBER(getcolorred(주중데이터!C577))=TRUE),"Up-regulation",IF(OR(ISNUMBER(getcolorgreen(주중데이터!B577))=TRUE,ISNUMBER(getcolorgreen(주중데이터!C577))=TRUE),"Down-regulation","No")))</f>
        <v>0</v>
      </c>
      <c r="C1833" s="81"/>
      <c r="D1833" s="81">
        <f>IF(AND(주중데이터!D577=0,주중데이터!E577=0),0,IF(OR(ISNUMBER(getcolorred(주중데이터!D577))=TRUE,ISNUMBER(getcolorred(주중데이터!E577))=TRUE),"Up-regulation",IF(OR(ISNUMBER(getcolorgreen(주중데이터!D577))=TRUE,ISNUMBER(getcolorgreen(주중데이터!E577))=TRUE),"Down-regulation","No")))</f>
        <v>0</v>
      </c>
      <c r="E1833" s="81"/>
      <c r="F1833" s="81">
        <f>IF(AND(주중데이터!F577=0,주중데이터!G577=0),0,IF(OR(ISNUMBER(getcolorred(주중데이터!F577))=TRUE,ISNUMBER(getcolorred(주중데이터!G577))=TRUE),"Up-regulation",IF(OR(ISNUMBER(getcolorgreen(주중데이터!F577))=TRUE,ISNUMBER(getcolorgreen(주중데이터!G577))=TRUE),"Down-regulation","No")))</f>
        <v>0</v>
      </c>
      <c r="G1833" s="81"/>
      <c r="H1833" s="81">
        <f>IF(AND(주중데이터!H577=0,주중데이터!I577=0),0,IF(OR(ISNUMBER(getcolorred(주중데이터!H577))=TRUE,ISNUMBER(getcolorred(주중데이터!I577))=TRUE),"Up-regulation",IF(OR(ISNUMBER(getcolorgreen(주중데이터!H577))=TRUE,ISNUMBER(getcolorgreen(주중데이터!I577))=TRUE),"Down-regulation","No")))</f>
        <v>0</v>
      </c>
      <c r="I1833" s="81"/>
      <c r="J1833" s="81">
        <f>IF(AND(주중데이터!J577=0,주중데이터!K577=0),0,IF(OR(ISNUMBER(getcolorred(주중데이터!J577))=TRUE,ISNUMBER(getcolorred(주중데이터!K577))=TRUE),"Up-regulation",IF(OR(ISNUMBER(getcolorgreen(주중데이터!J577))=TRUE,ISNUMBER(getcolorgreen(주중데이터!K577))=TRUE),"Down-regulation","No")))</f>
        <v>0</v>
      </c>
      <c r="K1833" s="81"/>
      <c r="L1833" s="81">
        <f>IF(AND(주중데이터!L577=0,주중데이터!M577=0),0,IF(OR(ISNUMBER(getcolorred(주중데이터!L577))=TRUE,ISNUMBER(getcolorred(주중데이터!M577))=TRUE),"Up-regulation",IF(OR(ISNUMBER(getcolorgreen(주중데이터!L577))=TRUE,ISNUMBER(getcolorgreen(주중데이터!M577))=TRUE),"Down-regulation","No")))</f>
        <v>0</v>
      </c>
      <c r="M1833" s="81"/>
      <c r="N1833" s="81">
        <f>IF(AND(주중데이터!N577=0,주중데이터!O577=0),0,IF(OR(ISNUMBER(getcolorred(주중데이터!N577))=TRUE,ISNUMBER(getcolorred(주중데이터!O577))=TRUE),"Up-regulation",IF(OR(ISNUMBER(getcolorgreen(주중데이터!N577))=TRUE,ISNUMBER(getcolorgreen(주중데이터!O577))=TRUE),"Down-regulation","No")))</f>
        <v>0</v>
      </c>
      <c r="O1833" s="81"/>
      <c r="P1833" s="81">
        <f>IF(AND(주중데이터!P577=0,주중데이터!Q577=0),0,IF(OR(ISNUMBER(getcolorred(주중데이터!P577))=TRUE,ISNUMBER(getcolorred(주중데이터!Q577))=TRUE),"Up-regulation",IF(OR(ISNUMBER(getcolorgreen(주중데이터!P577))=TRUE,ISNUMBER(getcolorgreen(주중데이터!Q577))=TRUE),"Down-regulation","No")))</f>
        <v>0</v>
      </c>
      <c r="Q1833" s="81"/>
      <c r="R1833" s="81">
        <f>IF(AND(주중데이터!R577=0,주중데이터!S577=0),0,IF(OR(ISNUMBER(getcolorred(주중데이터!R577))=TRUE,ISNUMBER(getcolorred(주중데이터!S577))=TRUE),"Up-regulation",IF(OR(ISNUMBER(getcolorgreen(주중데이터!R577))=TRUE,ISNUMBER(getcolorgreen(주중데이터!S577))=TRUE),"Down-regulation","No")))</f>
        <v>0</v>
      </c>
      <c r="S1833" s="81"/>
      <c r="T1833" s="81">
        <f>IF(AND(주중데이터!T577=0,주중데이터!U577=0),0,IF(OR(ISNUMBER(getcolorred(주중데이터!T577))=TRUE,ISNUMBER(getcolorred(주중데이터!U577))=TRUE),"Up-regulation",IF(OR(ISNUMBER(getcolorgreen(주중데이터!T577))=TRUE,ISNUMBER(getcolorgreen(주중데이터!U577))=TRUE),"Down-regulation","No")))</f>
        <v>0</v>
      </c>
      <c r="U1833" s="81"/>
      <c r="V1833" s="81">
        <f>IF(AND(주중데이터!V577=0,주중데이터!W577=0),0,IF(OR(ISNUMBER(getcolorred(주중데이터!V577))=TRUE,ISNUMBER(getcolorred(주중데이터!W577))=TRUE),"Up-regulation",IF(OR(ISNUMBER(getcolorgreen(주중데이터!V577))=TRUE,ISNUMBER(getcolorgreen(주중데이터!W577))=TRUE),"Down-regulation","No")))</f>
        <v>0</v>
      </c>
      <c r="W1833" s="81"/>
      <c r="X1833" s="81">
        <f>IF(AND(주중데이터!X577=0,주중데이터!Y577=0),0,IF(OR(ISNUMBER(getcolorred(주중데이터!X577))=TRUE,ISNUMBER(getcolorred(주중데이터!Y577))=TRUE),"Up-regulation",IF(OR(ISNUMBER(getcolorgreen(주중데이터!X577))=TRUE,ISNUMBER(getcolorgreen(주중데이터!Y577))=TRUE),"Down-regulation","No")))</f>
        <v>0</v>
      </c>
      <c r="Y1833" s="82"/>
      <c r="Z1833" s="76"/>
      <c r="AA1833" s="9" t="str">
        <f>IF(주중DATA!AA577="","",주중DATA!AA577)</f>
        <v>Min</v>
      </c>
      <c r="AB1833" s="10" t="str">
        <f>IF(주중DATA!AB577="","",주중DATA!AB577)</f>
        <v/>
      </c>
      <c r="AC1833" s="10" t="str">
        <f>IF(주중DATA!AC577="","",주중DATA!AC577)</f>
        <v/>
      </c>
      <c r="AD1833" s="10" t="str">
        <f>IF(주중DATA!AD577="","",주중DATA!AD577)</f>
        <v/>
      </c>
      <c r="AE1833" s="10" t="str">
        <f>IF(주중DATA!AE577="","",주중DATA!AE577)</f>
        <v/>
      </c>
      <c r="AF1833" s="10" t="str">
        <f>IF(주중DATA!AF577="","",주중DATA!AF577)</f>
        <v/>
      </c>
      <c r="AG1833" s="10" t="str">
        <f>IF(주중DATA!AG577="","",주중DATA!AG577)</f>
        <v/>
      </c>
      <c r="AH1833" s="10" t="str">
        <f>IF(주중DATA!AH577="","",주중DATA!AH577)</f>
        <v/>
      </c>
      <c r="AI1833" s="10" t="str">
        <f>IF(주중DATA!AI577="","",주중DATA!AI577)</f>
        <v/>
      </c>
      <c r="AJ1833" s="10" t="str">
        <f>IF(주중DATA!AJ577="","",주중DATA!AJ577)</f>
        <v/>
      </c>
      <c r="AK1833" s="10" t="str">
        <f>IF(주중DATA!AK577="","",주중DATA!AK577)</f>
        <v/>
      </c>
      <c r="AL1833" s="10" t="str">
        <f>IF(주중DATA!AL577="","",주중DATA!AL577)</f>
        <v/>
      </c>
      <c r="AM1833" s="10" t="str">
        <f>IF(주중DATA!AM577="","",주중DATA!AM577)</f>
        <v/>
      </c>
      <c r="AN1833" s="10" t="str">
        <f>IF(주중DATA!AN577="","",주중DATA!AN577)</f>
        <v/>
      </c>
      <c r="AO1833" s="10" t="str">
        <f>IF(주중DATA!AO577="","",주중DATA!AO577)</f>
        <v/>
      </c>
      <c r="AP1833" s="10" t="str">
        <f>IF(주중DATA!AP577="","",주중DATA!AP577)</f>
        <v/>
      </c>
      <c r="AQ1833" s="10" t="str">
        <f>IF(주중DATA!AQ577="","",주중DATA!AQ577)</f>
        <v/>
      </c>
      <c r="AR1833" s="10" t="str">
        <f>IF(주중DATA!AR577="","",주중DATA!AR577)</f>
        <v/>
      </c>
      <c r="AS1833" s="10" t="str">
        <f>IF(주중DATA!AS577="","",주중DATA!AS577)</f>
        <v/>
      </c>
      <c r="AT1833" s="10" t="str">
        <f>IF(주중DATA!AT577="","",주중DATA!AT577)</f>
        <v/>
      </c>
      <c r="AU1833" s="10" t="str">
        <f>IF(주중DATA!AU577="","",주중DATA!AU577)</f>
        <v/>
      </c>
      <c r="AV1833" s="10" t="str">
        <f>IF(주중DATA!AV577="","",주중DATA!AV577)</f>
        <v/>
      </c>
      <c r="AW1833" s="10" t="str">
        <f>IF(주중DATA!AW577="","",주중DATA!AW577)</f>
        <v/>
      </c>
      <c r="AX1833" s="10" t="str">
        <f>IF(주중DATA!AX577="","",주중DATA!AX577)</f>
        <v/>
      </c>
    </row>
    <row r="1834" spans="1:51">
      <c r="A1834" s="36" t="s">
        <v>39</v>
      </c>
      <c r="B1834" s="81">
        <f>IF(AND(주중데이터!B578=0,주중데이터!C578=0),0,IF(OR(ISNUMBER(getcolorred(주중데이터!B578))=TRUE,ISNUMBER(getcolorred(주중데이터!C578))=TRUE),"Up-regulation",IF(OR(ISNUMBER(getcolorgreen(주중데이터!B578))=TRUE,ISNUMBER(getcolorgreen(주중데이터!C578))=TRUE),"Down-regulation","No")))</f>
        <v>0</v>
      </c>
      <c r="C1834" s="81"/>
      <c r="D1834" s="81">
        <f>IF(AND(주중데이터!D578=0,주중데이터!E578=0),0,IF(OR(ISNUMBER(getcolorred(주중데이터!D578))=TRUE,ISNUMBER(getcolorred(주중데이터!E578))=TRUE),"Up-regulation",IF(OR(ISNUMBER(getcolorgreen(주중데이터!D578))=TRUE,ISNUMBER(getcolorgreen(주중데이터!E578))=TRUE),"Down-regulation","No")))</f>
        <v>0</v>
      </c>
      <c r="E1834" s="81"/>
      <c r="F1834" s="81">
        <f>IF(AND(주중데이터!F578=0,주중데이터!G578=0),0,IF(OR(ISNUMBER(getcolorred(주중데이터!F578))=TRUE,ISNUMBER(getcolorred(주중데이터!G578))=TRUE),"Up-regulation",IF(OR(ISNUMBER(getcolorgreen(주중데이터!F578))=TRUE,ISNUMBER(getcolorgreen(주중데이터!G578))=TRUE),"Down-regulation","No")))</f>
        <v>0</v>
      </c>
      <c r="G1834" s="81"/>
      <c r="H1834" s="81">
        <f>IF(AND(주중데이터!H578=0,주중데이터!I578=0),0,IF(OR(ISNUMBER(getcolorred(주중데이터!H578))=TRUE,ISNUMBER(getcolorred(주중데이터!I578))=TRUE),"Up-regulation",IF(OR(ISNUMBER(getcolorgreen(주중데이터!H578))=TRUE,ISNUMBER(getcolorgreen(주중데이터!I578))=TRUE),"Down-regulation","No")))</f>
        <v>0</v>
      </c>
      <c r="I1834" s="81"/>
      <c r="J1834" s="81">
        <f>IF(AND(주중데이터!J578=0,주중데이터!K578=0),0,IF(OR(ISNUMBER(getcolorred(주중데이터!J578))=TRUE,ISNUMBER(getcolorred(주중데이터!K578))=TRUE),"Up-regulation",IF(OR(ISNUMBER(getcolorgreen(주중데이터!J578))=TRUE,ISNUMBER(getcolorgreen(주중데이터!K578))=TRUE),"Down-regulation","No")))</f>
        <v>0</v>
      </c>
      <c r="K1834" s="81"/>
      <c r="L1834" s="81">
        <f>IF(AND(주중데이터!L578=0,주중데이터!M578=0),0,IF(OR(ISNUMBER(getcolorred(주중데이터!L578))=TRUE,ISNUMBER(getcolorred(주중데이터!M578))=TRUE),"Up-regulation",IF(OR(ISNUMBER(getcolorgreen(주중데이터!L578))=TRUE,ISNUMBER(getcolorgreen(주중데이터!M578))=TRUE),"Down-regulation","No")))</f>
        <v>0</v>
      </c>
      <c r="M1834" s="81"/>
      <c r="N1834" s="81">
        <f>IF(AND(주중데이터!N578=0,주중데이터!O578=0),0,IF(OR(ISNUMBER(getcolorred(주중데이터!N578))=TRUE,ISNUMBER(getcolorred(주중데이터!O578))=TRUE),"Up-regulation",IF(OR(ISNUMBER(getcolorgreen(주중데이터!N578))=TRUE,ISNUMBER(getcolorgreen(주중데이터!O578))=TRUE),"Down-regulation","No")))</f>
        <v>0</v>
      </c>
      <c r="O1834" s="81"/>
      <c r="P1834" s="81">
        <f>IF(AND(주중데이터!P578=0,주중데이터!Q578=0),0,IF(OR(ISNUMBER(getcolorred(주중데이터!P578))=TRUE,ISNUMBER(getcolorred(주중데이터!Q578))=TRUE),"Up-regulation",IF(OR(ISNUMBER(getcolorgreen(주중데이터!P578))=TRUE,ISNUMBER(getcolorgreen(주중데이터!Q578))=TRUE),"Down-regulation","No")))</f>
        <v>0</v>
      </c>
      <c r="Q1834" s="81"/>
      <c r="R1834" s="81">
        <f>IF(AND(주중데이터!R578=0,주중데이터!S578=0),0,IF(OR(ISNUMBER(getcolorred(주중데이터!R578))=TRUE,ISNUMBER(getcolorred(주중데이터!S578))=TRUE),"Up-regulation",IF(OR(ISNUMBER(getcolorgreen(주중데이터!R578))=TRUE,ISNUMBER(getcolorgreen(주중데이터!S578))=TRUE),"Down-regulation","No")))</f>
        <v>0</v>
      </c>
      <c r="S1834" s="81"/>
      <c r="T1834" s="81">
        <f>IF(AND(주중데이터!T578=0,주중데이터!U578=0),0,IF(OR(ISNUMBER(getcolorred(주중데이터!T578))=TRUE,ISNUMBER(getcolorred(주중데이터!U578))=TRUE),"Up-regulation",IF(OR(ISNUMBER(getcolorgreen(주중데이터!T578))=TRUE,ISNUMBER(getcolorgreen(주중데이터!U578))=TRUE),"Down-regulation","No")))</f>
        <v>0</v>
      </c>
      <c r="U1834" s="81"/>
      <c r="V1834" s="81">
        <f>IF(AND(주중데이터!V578=0,주중데이터!W578=0),0,IF(OR(ISNUMBER(getcolorred(주중데이터!V578))=TRUE,ISNUMBER(getcolorred(주중데이터!W578))=TRUE),"Up-regulation",IF(OR(ISNUMBER(getcolorgreen(주중데이터!V578))=TRUE,ISNUMBER(getcolorgreen(주중데이터!W578))=TRUE),"Down-regulation","No")))</f>
        <v>0</v>
      </c>
      <c r="W1834" s="81"/>
      <c r="X1834" s="81">
        <f>IF(AND(주중데이터!X578=0,주중데이터!Y578=0),0,IF(OR(ISNUMBER(getcolorred(주중데이터!X578))=TRUE,ISNUMBER(getcolorred(주중데이터!Y578))=TRUE),"Up-regulation",IF(OR(ISNUMBER(getcolorgreen(주중데이터!X578))=TRUE,ISNUMBER(getcolorgreen(주중데이터!Y578))=TRUE),"Down-regulation","No")))</f>
        <v>0</v>
      </c>
      <c r="Y1834" s="82"/>
      <c r="Z1834" s="76"/>
      <c r="AA1834" s="11" t="str">
        <f>IF(주중DATA!AA578="","",주중DATA!AA578)</f>
        <v>Max</v>
      </c>
      <c r="AB1834" s="3" t="str">
        <f>IF(주중DATA!AB578="","",주중DATA!AB578)</f>
        <v/>
      </c>
      <c r="AC1834" s="3" t="str">
        <f>IF(주중DATA!AC578="","",주중DATA!AC578)</f>
        <v/>
      </c>
      <c r="AD1834" s="3" t="str">
        <f>IF(주중DATA!AD578="","",주중DATA!AD578)</f>
        <v/>
      </c>
      <c r="AE1834" s="3" t="str">
        <f>IF(주중DATA!AE578="","",주중DATA!AE578)</f>
        <v/>
      </c>
      <c r="AF1834" s="3" t="str">
        <f>IF(주중DATA!AF578="","",주중DATA!AF578)</f>
        <v/>
      </c>
      <c r="AG1834" s="3" t="str">
        <f>IF(주중DATA!AG578="","",주중DATA!AG578)</f>
        <v/>
      </c>
      <c r="AH1834" s="3" t="str">
        <f>IF(주중DATA!AH578="","",주중DATA!AH578)</f>
        <v/>
      </c>
      <c r="AI1834" s="3" t="str">
        <f>IF(주중DATA!AI578="","",주중DATA!AI578)</f>
        <v/>
      </c>
      <c r="AJ1834" s="3" t="str">
        <f>IF(주중DATA!AJ578="","",주중DATA!AJ578)</f>
        <v/>
      </c>
      <c r="AK1834" s="3" t="str">
        <f>IF(주중DATA!AK578="","",주중DATA!AK578)</f>
        <v/>
      </c>
      <c r="AL1834" s="3" t="str">
        <f>IF(주중DATA!AL578="","",주중DATA!AL578)</f>
        <v/>
      </c>
      <c r="AM1834" s="3" t="str">
        <f>IF(주중DATA!AM578="","",주중DATA!AM578)</f>
        <v/>
      </c>
      <c r="AN1834" s="3" t="str">
        <f>IF(주중DATA!AN578="","",주중DATA!AN578)</f>
        <v/>
      </c>
      <c r="AO1834" s="3" t="str">
        <f>IF(주중DATA!AO578="","",주중DATA!AO578)</f>
        <v/>
      </c>
      <c r="AP1834" s="3" t="str">
        <f>IF(주중DATA!AP578="","",주중DATA!AP578)</f>
        <v/>
      </c>
      <c r="AQ1834" s="3" t="str">
        <f>IF(주중DATA!AQ578="","",주중DATA!AQ578)</f>
        <v/>
      </c>
      <c r="AR1834" s="3" t="str">
        <f>IF(주중DATA!AR578="","",주중DATA!AR578)</f>
        <v/>
      </c>
      <c r="AS1834" s="3" t="str">
        <f>IF(주중DATA!AS578="","",주중DATA!AS578)</f>
        <v/>
      </c>
      <c r="AT1834" s="3" t="str">
        <f>IF(주중DATA!AT578="","",주중DATA!AT578)</f>
        <v/>
      </c>
      <c r="AU1834" s="3" t="str">
        <f>IF(주중DATA!AU578="","",주중DATA!AU578)</f>
        <v/>
      </c>
      <c r="AV1834" s="3" t="str">
        <f>IF(주중DATA!AV578="","",주중DATA!AV578)</f>
        <v/>
      </c>
      <c r="AW1834" s="3" t="str">
        <f>IF(주중DATA!AW578="","",주중DATA!AW578)</f>
        <v/>
      </c>
      <c r="AX1834" s="3" t="str">
        <f>IF(주중DATA!AX578="","",주중DATA!AX578)</f>
        <v/>
      </c>
      <c r="AY1834" s="18" t="str">
        <f>IF(주중DATA!AY577="","",주중DATA!AY577)</f>
        <v/>
      </c>
    </row>
    <row r="1835" spans="1:51" ht="17.25" thickBot="1">
      <c r="A1835" s="37" t="s">
        <v>41</v>
      </c>
      <c r="B1835" s="79">
        <f>IF(AND(주중데이터!B579=0,주중데이터!C579=0),0,IF(OR(ISNUMBER(getcolorred(주중데이터!B579))=TRUE,ISNUMBER(getcolorred(주중데이터!C579))=TRUE),"Up-regulation",IF(OR(ISNUMBER(getcolorgreen(주중데이터!B579))=TRUE,ISNUMBER(getcolorgreen(주중데이터!C579))=TRUE),"Down-regulation","No")))</f>
        <v>0</v>
      </c>
      <c r="C1835" s="79"/>
      <c r="D1835" s="79">
        <f>IF(AND(주중데이터!D579=0,주중데이터!E579=0),0,IF(OR(ISNUMBER(getcolorred(주중데이터!D579))=TRUE,ISNUMBER(getcolorred(주중데이터!E579))=TRUE),"Up-regulation",IF(OR(ISNUMBER(getcolorgreen(주중데이터!D579))=TRUE,ISNUMBER(getcolorgreen(주중데이터!E579))=TRUE),"Down-regulation","No")))</f>
        <v>0</v>
      </c>
      <c r="E1835" s="79"/>
      <c r="F1835" s="79">
        <f>IF(AND(주중데이터!F579=0,주중데이터!G579=0),0,IF(OR(ISNUMBER(getcolorred(주중데이터!F579))=TRUE,ISNUMBER(getcolorred(주중데이터!G579))=TRUE),"Up-regulation",IF(OR(ISNUMBER(getcolorgreen(주중데이터!F579))=TRUE,ISNUMBER(getcolorgreen(주중데이터!G579))=TRUE),"Down-regulation","No")))</f>
        <v>0</v>
      </c>
      <c r="G1835" s="79"/>
      <c r="H1835" s="79">
        <f>IF(AND(주중데이터!H579=0,주중데이터!I579=0),0,IF(OR(ISNUMBER(getcolorred(주중데이터!H579))=TRUE,ISNUMBER(getcolorred(주중데이터!I579))=TRUE),"Up-regulation",IF(OR(ISNUMBER(getcolorgreen(주중데이터!H579))=TRUE,ISNUMBER(getcolorgreen(주중데이터!I579))=TRUE),"Down-regulation","No")))</f>
        <v>0</v>
      </c>
      <c r="I1835" s="79"/>
      <c r="J1835" s="79">
        <f>IF(AND(주중데이터!J579=0,주중데이터!K579=0),0,IF(OR(ISNUMBER(getcolorred(주중데이터!J579))=TRUE,ISNUMBER(getcolorred(주중데이터!K579))=TRUE),"Up-regulation",IF(OR(ISNUMBER(getcolorgreen(주중데이터!J579))=TRUE,ISNUMBER(getcolorgreen(주중데이터!K579))=TRUE),"Down-regulation","No")))</f>
        <v>0</v>
      </c>
      <c r="K1835" s="79"/>
      <c r="L1835" s="79">
        <f>IF(AND(주중데이터!L579=0,주중데이터!M579=0),0,IF(OR(ISNUMBER(getcolorred(주중데이터!L579))=TRUE,ISNUMBER(getcolorred(주중데이터!M579))=TRUE),"Up-regulation",IF(OR(ISNUMBER(getcolorgreen(주중데이터!L579))=TRUE,ISNUMBER(getcolorgreen(주중데이터!M579))=TRUE),"Down-regulation","No")))</f>
        <v>0</v>
      </c>
      <c r="M1835" s="79"/>
      <c r="N1835" s="79">
        <f>IF(AND(주중데이터!N579=0,주중데이터!O579=0),0,IF(OR(ISNUMBER(getcolorred(주중데이터!N579))=TRUE,ISNUMBER(getcolorred(주중데이터!O579))=TRUE),"Up-regulation",IF(OR(ISNUMBER(getcolorgreen(주중데이터!N579))=TRUE,ISNUMBER(getcolorgreen(주중데이터!O579))=TRUE),"Down-regulation","No")))</f>
        <v>0</v>
      </c>
      <c r="O1835" s="79"/>
      <c r="P1835" s="79">
        <f>IF(AND(주중데이터!P579=0,주중데이터!Q579=0),0,IF(OR(ISNUMBER(getcolorred(주중데이터!P579))=TRUE,ISNUMBER(getcolorred(주중데이터!Q579))=TRUE),"Up-regulation",IF(OR(ISNUMBER(getcolorgreen(주중데이터!P579))=TRUE,ISNUMBER(getcolorgreen(주중데이터!Q579))=TRUE),"Down-regulation","No")))</f>
        <v>0</v>
      </c>
      <c r="Q1835" s="79"/>
      <c r="R1835" s="79">
        <f>IF(AND(주중데이터!R579=0,주중데이터!S579=0),0,IF(OR(ISNUMBER(getcolorred(주중데이터!R579))=TRUE,ISNUMBER(getcolorred(주중데이터!S579))=TRUE),"Up-regulation",IF(OR(ISNUMBER(getcolorgreen(주중데이터!R579))=TRUE,ISNUMBER(getcolorgreen(주중데이터!S579))=TRUE),"Down-regulation","No")))</f>
        <v>0</v>
      </c>
      <c r="S1835" s="79"/>
      <c r="T1835" s="79">
        <f>IF(AND(주중데이터!T579=0,주중데이터!U579=0),0,IF(OR(ISNUMBER(getcolorred(주중데이터!T579))=TRUE,ISNUMBER(getcolorred(주중데이터!U579))=TRUE),"Up-regulation",IF(OR(ISNUMBER(getcolorgreen(주중데이터!T579))=TRUE,ISNUMBER(getcolorgreen(주중데이터!U579))=TRUE),"Down-regulation","No")))</f>
        <v>0</v>
      </c>
      <c r="U1835" s="79"/>
      <c r="V1835" s="79">
        <f>IF(AND(주중데이터!V579=0,주중데이터!W579=0),0,IF(OR(ISNUMBER(getcolorred(주중데이터!V579))=TRUE,ISNUMBER(getcolorred(주중데이터!W579))=TRUE),"Up-regulation",IF(OR(ISNUMBER(getcolorgreen(주중데이터!V579))=TRUE,ISNUMBER(getcolorgreen(주중데이터!W579))=TRUE),"Down-regulation","No")))</f>
        <v>0</v>
      </c>
      <c r="W1835" s="79"/>
      <c r="X1835" s="79">
        <f>IF(AND(주중데이터!X579=0,주중데이터!Y579=0),0,IF(OR(ISNUMBER(getcolorred(주중데이터!X579))=TRUE,ISNUMBER(getcolorred(주중데이터!Y579))=TRUE),"Up-regulation",IF(OR(ISNUMBER(getcolorgreen(주중데이터!X579))=TRUE,ISNUMBER(getcolorgreen(주중데이터!Y579))=TRUE),"Down-regulation","No")))</f>
        <v>0</v>
      </c>
      <c r="Y1835" s="80"/>
      <c r="Z1835" s="77"/>
      <c r="AA1835" s="13" t="str">
        <f>IF(주중DATA!AA579="","",주중DATA!AA579)</f>
        <v>Avg</v>
      </c>
      <c r="AB1835" s="14" t="str">
        <f>IF(주중DATA!AB579="","",주중DATA!AB579)</f>
        <v/>
      </c>
      <c r="AC1835" s="14" t="str">
        <f>IF(주중DATA!AC579="","",주중DATA!AC579)</f>
        <v/>
      </c>
      <c r="AD1835" s="14" t="str">
        <f>IF(주중DATA!AD579="","",주중DATA!AD579)</f>
        <v/>
      </c>
      <c r="AE1835" s="14" t="str">
        <f>IF(주중DATA!AE579="","",주중DATA!AE579)</f>
        <v/>
      </c>
      <c r="AF1835" s="14" t="str">
        <f>IF(주중DATA!AF579="","",주중DATA!AF579)</f>
        <v/>
      </c>
      <c r="AG1835" s="14" t="str">
        <f>IF(주중DATA!AG579="","",주중DATA!AG579)</f>
        <v/>
      </c>
      <c r="AH1835" s="14" t="str">
        <f>IF(주중DATA!AH579="","",주중DATA!AH579)</f>
        <v/>
      </c>
      <c r="AI1835" s="14" t="str">
        <f>IF(주중DATA!AI579="","",주중DATA!AI579)</f>
        <v/>
      </c>
      <c r="AJ1835" s="14" t="str">
        <f>IF(주중DATA!AJ579="","",주중DATA!AJ579)</f>
        <v/>
      </c>
      <c r="AK1835" s="14" t="str">
        <f>IF(주중DATA!AK579="","",주중DATA!AK579)</f>
        <v/>
      </c>
      <c r="AL1835" s="14" t="str">
        <f>IF(주중DATA!AL579="","",주중DATA!AL579)</f>
        <v/>
      </c>
      <c r="AM1835" s="14" t="str">
        <f>IF(주중DATA!AM579="","",주중DATA!AM579)</f>
        <v/>
      </c>
      <c r="AN1835" s="14" t="str">
        <f>IF(주중DATA!AN579="","",주중DATA!AN579)</f>
        <v/>
      </c>
      <c r="AO1835" s="14" t="str">
        <f>IF(주중DATA!AO579="","",주중DATA!AO579)</f>
        <v/>
      </c>
      <c r="AP1835" s="14" t="str">
        <f>IF(주중DATA!AP579="","",주중DATA!AP579)</f>
        <v/>
      </c>
      <c r="AQ1835" s="14" t="str">
        <f>IF(주중DATA!AQ579="","",주중DATA!AQ579)</f>
        <v/>
      </c>
      <c r="AR1835" s="14" t="str">
        <f>IF(주중DATA!AR579="","",주중DATA!AR579)</f>
        <v/>
      </c>
      <c r="AS1835" s="14" t="str">
        <f>IF(주중DATA!AS579="","",주중DATA!AS579)</f>
        <v/>
      </c>
      <c r="AT1835" s="14" t="str">
        <f>IF(주중DATA!AT579="","",주중DATA!AT579)</f>
        <v/>
      </c>
      <c r="AU1835" s="14" t="str">
        <f>IF(주중DATA!AU579="","",주중DATA!AU579)</f>
        <v/>
      </c>
      <c r="AV1835" s="14" t="str">
        <f>IF(주중DATA!AV579="","",주중DATA!AV579)</f>
        <v/>
      </c>
      <c r="AW1835" s="14" t="str">
        <f>IF(주중DATA!AW579="","",주중DATA!AW579)</f>
        <v/>
      </c>
      <c r="AX1835" s="14" t="str">
        <f>IF(주중DATA!AX579="","",주중DATA!AX579)</f>
        <v/>
      </c>
      <c r="AY1835" s="12" t="str">
        <f>IF(주중DATA!AY578="","",주중DATA!AY578)</f>
        <v/>
      </c>
    </row>
    <row r="1836" spans="1:51" ht="17.25" thickBot="1">
      <c r="A1836" s="35" t="s">
        <v>16</v>
      </c>
      <c r="B1836" s="83">
        <f>IF(AND(주중데이터!B580=0,주중데이터!C580=0),0,IF(OR(ISNUMBER(getcolorred(주중데이터!B580))=TRUE,ISNUMBER(getcolorred(주중데이터!C580))=TRUE),"Up-regulation",IF(OR(ISNUMBER(getcolorgreen(주중데이터!B580))=TRUE,ISNUMBER(getcolorgreen(주중데이터!C580))=TRUE),"Down-regulation","No")))</f>
        <v>0</v>
      </c>
      <c r="C1836" s="83"/>
      <c r="D1836" s="83">
        <f>IF(AND(주중데이터!D580=0,주중데이터!E580=0),0,IF(OR(ISNUMBER(getcolorred(주중데이터!D580))=TRUE,ISNUMBER(getcolorred(주중데이터!E580))=TRUE),"Up-regulation",IF(OR(ISNUMBER(getcolorgreen(주중데이터!D580))=TRUE,ISNUMBER(getcolorgreen(주중데이터!E580))=TRUE),"Down-regulation","No")))</f>
        <v>0</v>
      </c>
      <c r="E1836" s="83"/>
      <c r="F1836" s="83">
        <f>IF(AND(주중데이터!F580=0,주중데이터!G580=0),0,IF(OR(ISNUMBER(getcolorred(주중데이터!F580))=TRUE,ISNUMBER(getcolorred(주중데이터!G580))=TRUE),"Up-regulation",IF(OR(ISNUMBER(getcolorgreen(주중데이터!F580))=TRUE,ISNUMBER(getcolorgreen(주중데이터!G580))=TRUE),"Down-regulation","No")))</f>
        <v>0</v>
      </c>
      <c r="G1836" s="83"/>
      <c r="H1836" s="83">
        <f>IF(AND(주중데이터!H580=0,주중데이터!I580=0),0,IF(OR(ISNUMBER(getcolorred(주중데이터!H580))=TRUE,ISNUMBER(getcolorred(주중데이터!I580))=TRUE),"Up-regulation",IF(OR(ISNUMBER(getcolorgreen(주중데이터!H580))=TRUE,ISNUMBER(getcolorgreen(주중데이터!I580))=TRUE),"Down-regulation","No")))</f>
        <v>0</v>
      </c>
      <c r="I1836" s="83"/>
      <c r="J1836" s="83">
        <f>IF(AND(주중데이터!J580=0,주중데이터!K580=0),0,IF(OR(ISNUMBER(getcolorred(주중데이터!J580))=TRUE,ISNUMBER(getcolorred(주중데이터!K580))=TRUE),"Up-regulation",IF(OR(ISNUMBER(getcolorgreen(주중데이터!J580))=TRUE,ISNUMBER(getcolorgreen(주중데이터!K580))=TRUE),"Down-regulation","No")))</f>
        <v>0</v>
      </c>
      <c r="K1836" s="83"/>
      <c r="L1836" s="83">
        <f>IF(AND(주중데이터!L580=0,주중데이터!M580=0),0,IF(OR(ISNUMBER(getcolorred(주중데이터!L580))=TRUE,ISNUMBER(getcolorred(주중데이터!M580))=TRUE),"Up-regulation",IF(OR(ISNUMBER(getcolorgreen(주중데이터!L580))=TRUE,ISNUMBER(getcolorgreen(주중데이터!M580))=TRUE),"Down-regulation","No")))</f>
        <v>0</v>
      </c>
      <c r="M1836" s="83"/>
      <c r="N1836" s="83">
        <f>IF(AND(주중데이터!N580=0,주중데이터!O580=0),0,IF(OR(ISNUMBER(getcolorred(주중데이터!N580))=TRUE,ISNUMBER(getcolorred(주중데이터!O580))=TRUE),"Up-regulation",IF(OR(ISNUMBER(getcolorgreen(주중데이터!N580))=TRUE,ISNUMBER(getcolorgreen(주중데이터!O580))=TRUE),"Down-regulation","No")))</f>
        <v>0</v>
      </c>
      <c r="O1836" s="83"/>
      <c r="P1836" s="83">
        <f>IF(AND(주중데이터!P580=0,주중데이터!Q580=0),0,IF(OR(ISNUMBER(getcolorred(주중데이터!P580))=TRUE,ISNUMBER(getcolorred(주중데이터!Q580))=TRUE),"Up-regulation",IF(OR(ISNUMBER(getcolorgreen(주중데이터!P580))=TRUE,ISNUMBER(getcolorgreen(주중데이터!Q580))=TRUE),"Down-regulation","No")))</f>
        <v>0</v>
      </c>
      <c r="Q1836" s="83"/>
      <c r="R1836" s="83">
        <f>IF(AND(주중데이터!R580=0,주중데이터!S580=0),0,IF(OR(ISNUMBER(getcolorred(주중데이터!R580))=TRUE,ISNUMBER(getcolorred(주중데이터!S580))=TRUE),"Up-regulation",IF(OR(ISNUMBER(getcolorgreen(주중데이터!R580))=TRUE,ISNUMBER(getcolorgreen(주중데이터!S580))=TRUE),"Down-regulation","No")))</f>
        <v>0</v>
      </c>
      <c r="S1836" s="83"/>
      <c r="T1836" s="83">
        <f>IF(AND(주중데이터!T580=0,주중데이터!U580=0),0,IF(OR(ISNUMBER(getcolorred(주중데이터!T580))=TRUE,ISNUMBER(getcolorred(주중데이터!U580))=TRUE),"Up-regulation",IF(OR(ISNUMBER(getcolorgreen(주중데이터!T580))=TRUE,ISNUMBER(getcolorgreen(주중데이터!U580))=TRUE),"Down-regulation","No")))</f>
        <v>0</v>
      </c>
      <c r="U1836" s="83"/>
      <c r="V1836" s="83">
        <f>IF(AND(주중데이터!V580=0,주중데이터!W580=0),0,IF(OR(ISNUMBER(getcolorred(주중데이터!V580))=TRUE,ISNUMBER(getcolorred(주중데이터!W580))=TRUE),"Up-regulation",IF(OR(ISNUMBER(getcolorgreen(주중데이터!V580))=TRUE,ISNUMBER(getcolorgreen(주중데이터!W580))=TRUE),"Down-regulation","No")))</f>
        <v>0</v>
      </c>
      <c r="W1836" s="83"/>
      <c r="X1836" s="83">
        <f>IF(AND(주중데이터!X580=0,주중데이터!Y580=0),0,IF(OR(ISNUMBER(getcolorred(주중데이터!X580))=TRUE,ISNUMBER(getcolorred(주중데이터!Y580))=TRUE),"Up-regulation",IF(OR(ISNUMBER(getcolorgreen(주중데이터!X580))=TRUE,ISNUMBER(getcolorgreen(주중데이터!Y580))=TRUE),"Down-regulation","No")))</f>
        <v>0</v>
      </c>
      <c r="Y1836" s="84"/>
      <c r="Z1836" s="75">
        <f>IF(AA1856="",0,DAY(AA1856))</f>
        <v>0</v>
      </c>
      <c r="AY1836" s="19" t="str">
        <f>IF(주중DATA!AY579="","",주중DATA!AY579)</f>
        <v/>
      </c>
    </row>
    <row r="1837" spans="1:51">
      <c r="A1837" s="36" t="s">
        <v>17</v>
      </c>
      <c r="B1837" s="81">
        <f>IF(AND(주중데이터!B581=0,주중데이터!C581=0),0,IF(OR(ISNUMBER(getcolorred(주중데이터!B581))=TRUE,ISNUMBER(getcolorred(주중데이터!C581))=TRUE),"Up-regulation",IF(OR(ISNUMBER(getcolorgreen(주중데이터!B581))=TRUE,ISNUMBER(getcolorgreen(주중데이터!C581))=TRUE),"Down-regulation","No")))</f>
        <v>0</v>
      </c>
      <c r="C1837" s="81"/>
      <c r="D1837" s="81">
        <f>IF(AND(주중데이터!D581=0,주중데이터!E581=0),0,IF(OR(ISNUMBER(getcolorred(주중데이터!D581))=TRUE,ISNUMBER(getcolorred(주중데이터!E581))=TRUE),"Up-regulation",IF(OR(ISNUMBER(getcolorgreen(주중데이터!D581))=TRUE,ISNUMBER(getcolorgreen(주중데이터!E581))=TRUE),"Down-regulation","No")))</f>
        <v>0</v>
      </c>
      <c r="E1837" s="81"/>
      <c r="F1837" s="81">
        <f>IF(AND(주중데이터!F581=0,주중데이터!G581=0),0,IF(OR(ISNUMBER(getcolorred(주중데이터!F581))=TRUE,ISNUMBER(getcolorred(주중데이터!G581))=TRUE),"Up-regulation",IF(OR(ISNUMBER(getcolorgreen(주중데이터!F581))=TRUE,ISNUMBER(getcolorgreen(주중데이터!G581))=TRUE),"Down-regulation","No")))</f>
        <v>0</v>
      </c>
      <c r="G1837" s="81"/>
      <c r="H1837" s="81">
        <f>IF(AND(주중데이터!H581=0,주중데이터!I581=0),0,IF(OR(ISNUMBER(getcolorred(주중데이터!H581))=TRUE,ISNUMBER(getcolorred(주중데이터!I581))=TRUE),"Up-regulation",IF(OR(ISNUMBER(getcolorgreen(주중데이터!H581))=TRUE,ISNUMBER(getcolorgreen(주중데이터!I581))=TRUE),"Down-regulation","No")))</f>
        <v>0</v>
      </c>
      <c r="I1837" s="81"/>
      <c r="J1837" s="81">
        <f>IF(AND(주중데이터!J581=0,주중데이터!K581=0),0,IF(OR(ISNUMBER(getcolorred(주중데이터!J581))=TRUE,ISNUMBER(getcolorred(주중데이터!K581))=TRUE),"Up-regulation",IF(OR(ISNUMBER(getcolorgreen(주중데이터!J581))=TRUE,ISNUMBER(getcolorgreen(주중데이터!K581))=TRUE),"Down-regulation","No")))</f>
        <v>0</v>
      </c>
      <c r="K1837" s="81"/>
      <c r="L1837" s="81">
        <f>IF(AND(주중데이터!L581=0,주중데이터!M581=0),0,IF(OR(ISNUMBER(getcolorred(주중데이터!L581))=TRUE,ISNUMBER(getcolorred(주중데이터!M581))=TRUE),"Up-regulation",IF(OR(ISNUMBER(getcolorgreen(주중데이터!L581))=TRUE,ISNUMBER(getcolorgreen(주중데이터!M581))=TRUE),"Down-regulation","No")))</f>
        <v>0</v>
      </c>
      <c r="M1837" s="81"/>
      <c r="N1837" s="81">
        <f>IF(AND(주중데이터!N581=0,주중데이터!O581=0),0,IF(OR(ISNUMBER(getcolorred(주중데이터!N581))=TRUE,ISNUMBER(getcolorred(주중데이터!O581))=TRUE),"Up-regulation",IF(OR(ISNUMBER(getcolorgreen(주중데이터!N581))=TRUE,ISNUMBER(getcolorgreen(주중데이터!O581))=TRUE),"Down-regulation","No")))</f>
        <v>0</v>
      </c>
      <c r="O1837" s="81"/>
      <c r="P1837" s="81">
        <f>IF(AND(주중데이터!P581=0,주중데이터!Q581=0),0,IF(OR(ISNUMBER(getcolorred(주중데이터!P581))=TRUE,ISNUMBER(getcolorred(주중데이터!Q581))=TRUE),"Up-regulation",IF(OR(ISNUMBER(getcolorgreen(주중데이터!P581))=TRUE,ISNUMBER(getcolorgreen(주중데이터!Q581))=TRUE),"Down-regulation","No")))</f>
        <v>0</v>
      </c>
      <c r="Q1837" s="81"/>
      <c r="R1837" s="81">
        <f>IF(AND(주중데이터!R581=0,주중데이터!S581=0),0,IF(OR(ISNUMBER(getcolorred(주중데이터!R581))=TRUE,ISNUMBER(getcolorred(주중데이터!S581))=TRUE),"Up-regulation",IF(OR(ISNUMBER(getcolorgreen(주중데이터!R581))=TRUE,ISNUMBER(getcolorgreen(주중데이터!S581))=TRUE),"Down-regulation","No")))</f>
        <v>0</v>
      </c>
      <c r="S1837" s="81"/>
      <c r="T1837" s="81">
        <f>IF(AND(주중데이터!T581=0,주중데이터!U581=0),0,IF(OR(ISNUMBER(getcolorred(주중데이터!T581))=TRUE,ISNUMBER(getcolorred(주중데이터!U581))=TRUE),"Up-regulation",IF(OR(ISNUMBER(getcolorgreen(주중데이터!T581))=TRUE,ISNUMBER(getcolorgreen(주중데이터!U581))=TRUE),"Down-regulation","No")))</f>
        <v>0</v>
      </c>
      <c r="U1837" s="81"/>
      <c r="V1837" s="81">
        <f>IF(AND(주중데이터!V581=0,주중데이터!W581=0),0,IF(OR(ISNUMBER(getcolorred(주중데이터!V581))=TRUE,ISNUMBER(getcolorred(주중데이터!W581))=TRUE),"Up-regulation",IF(OR(ISNUMBER(getcolorgreen(주중데이터!V581))=TRUE,ISNUMBER(getcolorgreen(주중데이터!W581))=TRUE),"Down-regulation","No")))</f>
        <v>0</v>
      </c>
      <c r="W1837" s="81"/>
      <c r="X1837" s="81">
        <f>IF(AND(주중데이터!X581=0,주중데이터!Y581=0),0,IF(OR(ISNUMBER(getcolorred(주중데이터!X581))=TRUE,ISNUMBER(getcolorred(주중데이터!Y581))=TRUE),"Up-regulation",IF(OR(ISNUMBER(getcolorgreen(주중데이터!X581))=TRUE,ISNUMBER(getcolorgreen(주중데이터!Y581))=TRUE),"Down-regulation","No")))</f>
        <v>0</v>
      </c>
      <c r="Y1837" s="82"/>
      <c r="Z1837" s="76"/>
    </row>
    <row r="1838" spans="1:51">
      <c r="A1838" s="36" t="s">
        <v>18</v>
      </c>
      <c r="B1838" s="81">
        <f>IF(AND(주중데이터!B582=0,주중데이터!C582=0),0,IF(OR(ISNUMBER(getcolorred(주중데이터!B582))=TRUE,ISNUMBER(getcolorred(주중데이터!C582))=TRUE),"Up-regulation",IF(OR(ISNUMBER(getcolorgreen(주중데이터!B582))=TRUE,ISNUMBER(getcolorgreen(주중데이터!C582))=TRUE),"Down-regulation","No")))</f>
        <v>0</v>
      </c>
      <c r="C1838" s="81"/>
      <c r="D1838" s="81">
        <f>IF(AND(주중데이터!D582=0,주중데이터!E582=0),0,IF(OR(ISNUMBER(getcolorred(주중데이터!D582))=TRUE,ISNUMBER(getcolorred(주중데이터!E582))=TRUE),"Up-regulation",IF(OR(ISNUMBER(getcolorgreen(주중데이터!D582))=TRUE,ISNUMBER(getcolorgreen(주중데이터!E582))=TRUE),"Down-regulation","No")))</f>
        <v>0</v>
      </c>
      <c r="E1838" s="81"/>
      <c r="F1838" s="81">
        <f>IF(AND(주중데이터!F582=0,주중데이터!G582=0),0,IF(OR(ISNUMBER(getcolorred(주중데이터!F582))=TRUE,ISNUMBER(getcolorred(주중데이터!G582))=TRUE),"Up-regulation",IF(OR(ISNUMBER(getcolorgreen(주중데이터!F582))=TRUE,ISNUMBER(getcolorgreen(주중데이터!G582))=TRUE),"Down-regulation","No")))</f>
        <v>0</v>
      </c>
      <c r="G1838" s="81"/>
      <c r="H1838" s="81">
        <f>IF(AND(주중데이터!H582=0,주중데이터!I582=0),0,IF(OR(ISNUMBER(getcolorred(주중데이터!H582))=TRUE,ISNUMBER(getcolorred(주중데이터!I582))=TRUE),"Up-regulation",IF(OR(ISNUMBER(getcolorgreen(주중데이터!H582))=TRUE,ISNUMBER(getcolorgreen(주중데이터!I582))=TRUE),"Down-regulation","No")))</f>
        <v>0</v>
      </c>
      <c r="I1838" s="81"/>
      <c r="J1838" s="81">
        <f>IF(AND(주중데이터!J582=0,주중데이터!K582=0),0,IF(OR(ISNUMBER(getcolorred(주중데이터!J582))=TRUE,ISNUMBER(getcolorred(주중데이터!K582))=TRUE),"Up-regulation",IF(OR(ISNUMBER(getcolorgreen(주중데이터!J582))=TRUE,ISNUMBER(getcolorgreen(주중데이터!K582))=TRUE),"Down-regulation","No")))</f>
        <v>0</v>
      </c>
      <c r="K1838" s="81"/>
      <c r="L1838" s="81">
        <f>IF(AND(주중데이터!L582=0,주중데이터!M582=0),0,IF(OR(ISNUMBER(getcolorred(주중데이터!L582))=TRUE,ISNUMBER(getcolorred(주중데이터!M582))=TRUE),"Up-regulation",IF(OR(ISNUMBER(getcolorgreen(주중데이터!L582))=TRUE,ISNUMBER(getcolorgreen(주중데이터!M582))=TRUE),"Down-regulation","No")))</f>
        <v>0</v>
      </c>
      <c r="M1838" s="81"/>
      <c r="N1838" s="81">
        <f>IF(AND(주중데이터!N582=0,주중데이터!O582=0),0,IF(OR(ISNUMBER(getcolorred(주중데이터!N582))=TRUE,ISNUMBER(getcolorred(주중데이터!O582))=TRUE),"Up-regulation",IF(OR(ISNUMBER(getcolorgreen(주중데이터!N582))=TRUE,ISNUMBER(getcolorgreen(주중데이터!O582))=TRUE),"Down-regulation","No")))</f>
        <v>0</v>
      </c>
      <c r="O1838" s="81"/>
      <c r="P1838" s="81">
        <f>IF(AND(주중데이터!P582=0,주중데이터!Q582=0),0,IF(OR(ISNUMBER(getcolorred(주중데이터!P582))=TRUE,ISNUMBER(getcolorred(주중데이터!Q582))=TRUE),"Up-regulation",IF(OR(ISNUMBER(getcolorgreen(주중데이터!P582))=TRUE,ISNUMBER(getcolorgreen(주중데이터!Q582))=TRUE),"Down-regulation","No")))</f>
        <v>0</v>
      </c>
      <c r="Q1838" s="81"/>
      <c r="R1838" s="81">
        <f>IF(AND(주중데이터!R582=0,주중데이터!S582=0),0,IF(OR(ISNUMBER(getcolorred(주중데이터!R582))=TRUE,ISNUMBER(getcolorred(주중데이터!S582))=TRUE),"Up-regulation",IF(OR(ISNUMBER(getcolorgreen(주중데이터!R582))=TRUE,ISNUMBER(getcolorgreen(주중데이터!S582))=TRUE),"Down-regulation","No")))</f>
        <v>0</v>
      </c>
      <c r="S1838" s="81"/>
      <c r="T1838" s="81">
        <f>IF(AND(주중데이터!T582=0,주중데이터!U582=0),0,IF(OR(ISNUMBER(getcolorred(주중데이터!T582))=TRUE,ISNUMBER(getcolorred(주중데이터!U582))=TRUE),"Up-regulation",IF(OR(ISNUMBER(getcolorgreen(주중데이터!T582))=TRUE,ISNUMBER(getcolorgreen(주중데이터!U582))=TRUE),"Down-regulation","No")))</f>
        <v>0</v>
      </c>
      <c r="U1838" s="81"/>
      <c r="V1838" s="81">
        <f>IF(AND(주중데이터!V582=0,주중데이터!W582=0),0,IF(OR(ISNUMBER(getcolorred(주중데이터!V582))=TRUE,ISNUMBER(getcolorred(주중데이터!W582))=TRUE),"Up-regulation",IF(OR(ISNUMBER(getcolorgreen(주중데이터!V582))=TRUE,ISNUMBER(getcolorgreen(주중데이터!W582))=TRUE),"Down-regulation","No")))</f>
        <v>0</v>
      </c>
      <c r="W1838" s="81"/>
      <c r="X1838" s="81">
        <f>IF(AND(주중데이터!X582=0,주중데이터!Y582=0),0,IF(OR(ISNUMBER(getcolorred(주중데이터!X582))=TRUE,ISNUMBER(getcolorred(주중데이터!Y582))=TRUE),"Up-regulation",IF(OR(ISNUMBER(getcolorgreen(주중데이터!X582))=TRUE,ISNUMBER(getcolorgreen(주중데이터!Y582))=TRUE),"Down-regulation","No")))</f>
        <v>0</v>
      </c>
      <c r="Y1838" s="82"/>
      <c r="Z1838" s="76"/>
    </row>
    <row r="1839" spans="1:51">
      <c r="A1839" s="36" t="s">
        <v>19</v>
      </c>
      <c r="B1839" s="81">
        <f>IF(AND(주중데이터!B583=0,주중데이터!C583=0),0,IF(OR(ISNUMBER(getcolorred(주중데이터!B583))=TRUE,ISNUMBER(getcolorred(주중데이터!C583))=TRUE),"Up-regulation",IF(OR(ISNUMBER(getcolorgreen(주중데이터!B583))=TRUE,ISNUMBER(getcolorgreen(주중데이터!C583))=TRUE),"Down-regulation","No")))</f>
        <v>0</v>
      </c>
      <c r="C1839" s="81"/>
      <c r="D1839" s="81">
        <f>IF(AND(주중데이터!D583=0,주중데이터!E583=0),0,IF(OR(ISNUMBER(getcolorred(주중데이터!D583))=TRUE,ISNUMBER(getcolorred(주중데이터!E583))=TRUE),"Up-regulation",IF(OR(ISNUMBER(getcolorgreen(주중데이터!D583))=TRUE,ISNUMBER(getcolorgreen(주중데이터!E583))=TRUE),"Down-regulation","No")))</f>
        <v>0</v>
      </c>
      <c r="E1839" s="81"/>
      <c r="F1839" s="81">
        <f>IF(AND(주중데이터!F583=0,주중데이터!G583=0),0,IF(OR(ISNUMBER(getcolorred(주중데이터!F583))=TRUE,ISNUMBER(getcolorred(주중데이터!G583))=TRUE),"Up-regulation",IF(OR(ISNUMBER(getcolorgreen(주중데이터!F583))=TRUE,ISNUMBER(getcolorgreen(주중데이터!G583))=TRUE),"Down-regulation","No")))</f>
        <v>0</v>
      </c>
      <c r="G1839" s="81"/>
      <c r="H1839" s="81">
        <f>IF(AND(주중데이터!H583=0,주중데이터!I583=0),0,IF(OR(ISNUMBER(getcolorred(주중데이터!H583))=TRUE,ISNUMBER(getcolorred(주중데이터!I583))=TRUE),"Up-regulation",IF(OR(ISNUMBER(getcolorgreen(주중데이터!H583))=TRUE,ISNUMBER(getcolorgreen(주중데이터!I583))=TRUE),"Down-regulation","No")))</f>
        <v>0</v>
      </c>
      <c r="I1839" s="81"/>
      <c r="J1839" s="81">
        <f>IF(AND(주중데이터!J583=0,주중데이터!K583=0),0,IF(OR(ISNUMBER(getcolorred(주중데이터!J583))=TRUE,ISNUMBER(getcolorred(주중데이터!K583))=TRUE),"Up-regulation",IF(OR(ISNUMBER(getcolorgreen(주중데이터!J583))=TRUE,ISNUMBER(getcolorgreen(주중데이터!K583))=TRUE),"Down-regulation","No")))</f>
        <v>0</v>
      </c>
      <c r="K1839" s="81"/>
      <c r="L1839" s="81">
        <f>IF(AND(주중데이터!L583=0,주중데이터!M583=0),0,IF(OR(ISNUMBER(getcolorred(주중데이터!L583))=TRUE,ISNUMBER(getcolorred(주중데이터!M583))=TRUE),"Up-regulation",IF(OR(ISNUMBER(getcolorgreen(주중데이터!L583))=TRUE,ISNUMBER(getcolorgreen(주중데이터!M583))=TRUE),"Down-regulation","No")))</f>
        <v>0</v>
      </c>
      <c r="M1839" s="81"/>
      <c r="N1839" s="81">
        <f>IF(AND(주중데이터!N583=0,주중데이터!O583=0),0,IF(OR(ISNUMBER(getcolorred(주중데이터!N583))=TRUE,ISNUMBER(getcolorred(주중데이터!O583))=TRUE),"Up-regulation",IF(OR(ISNUMBER(getcolorgreen(주중데이터!N583))=TRUE,ISNUMBER(getcolorgreen(주중데이터!O583))=TRUE),"Down-regulation","No")))</f>
        <v>0</v>
      </c>
      <c r="O1839" s="81"/>
      <c r="P1839" s="81">
        <f>IF(AND(주중데이터!P583=0,주중데이터!Q583=0),0,IF(OR(ISNUMBER(getcolorred(주중데이터!P583))=TRUE,ISNUMBER(getcolorred(주중데이터!Q583))=TRUE),"Up-regulation",IF(OR(ISNUMBER(getcolorgreen(주중데이터!P583))=TRUE,ISNUMBER(getcolorgreen(주중데이터!Q583))=TRUE),"Down-regulation","No")))</f>
        <v>0</v>
      </c>
      <c r="Q1839" s="81"/>
      <c r="R1839" s="81">
        <f>IF(AND(주중데이터!R583=0,주중데이터!S583=0),0,IF(OR(ISNUMBER(getcolorred(주중데이터!R583))=TRUE,ISNUMBER(getcolorred(주중데이터!S583))=TRUE),"Up-regulation",IF(OR(ISNUMBER(getcolorgreen(주중데이터!R583))=TRUE,ISNUMBER(getcolorgreen(주중데이터!S583))=TRUE),"Down-regulation","No")))</f>
        <v>0</v>
      </c>
      <c r="S1839" s="81"/>
      <c r="T1839" s="81">
        <f>IF(AND(주중데이터!T583=0,주중데이터!U583=0),0,IF(OR(ISNUMBER(getcolorred(주중데이터!T583))=TRUE,ISNUMBER(getcolorred(주중데이터!U583))=TRUE),"Up-regulation",IF(OR(ISNUMBER(getcolorgreen(주중데이터!T583))=TRUE,ISNUMBER(getcolorgreen(주중데이터!U583))=TRUE),"Down-regulation","No")))</f>
        <v>0</v>
      </c>
      <c r="U1839" s="81"/>
      <c r="V1839" s="81">
        <f>IF(AND(주중데이터!V583=0,주중데이터!W583=0),0,IF(OR(ISNUMBER(getcolorred(주중데이터!V583))=TRUE,ISNUMBER(getcolorred(주중데이터!W583))=TRUE),"Up-regulation",IF(OR(ISNUMBER(getcolorgreen(주중데이터!V583))=TRUE,ISNUMBER(getcolorgreen(주중데이터!W583))=TRUE),"Down-regulation","No")))</f>
        <v>0</v>
      </c>
      <c r="W1839" s="81"/>
      <c r="X1839" s="81">
        <f>IF(AND(주중데이터!X583=0,주중데이터!Y583=0),0,IF(OR(ISNUMBER(getcolorred(주중데이터!X583))=TRUE,ISNUMBER(getcolorred(주중데이터!Y583))=TRUE),"Up-regulation",IF(OR(ISNUMBER(getcolorgreen(주중데이터!X583))=TRUE,ISNUMBER(getcolorgreen(주중데이터!Y583))=TRUE),"Down-regulation","No")))</f>
        <v>0</v>
      </c>
      <c r="Y1839" s="82"/>
      <c r="Z1839" s="76"/>
    </row>
    <row r="1840" spans="1:51">
      <c r="A1840" s="36" t="s">
        <v>20</v>
      </c>
      <c r="B1840" s="81">
        <f>IF(AND(주중데이터!B584=0,주중데이터!C584=0),0,IF(OR(ISNUMBER(getcolorred(주중데이터!B584))=TRUE,ISNUMBER(getcolorred(주중데이터!C584))=TRUE),"Up-regulation",IF(OR(ISNUMBER(getcolorgreen(주중데이터!B584))=TRUE,ISNUMBER(getcolorgreen(주중데이터!C584))=TRUE),"Down-regulation","No")))</f>
        <v>0</v>
      </c>
      <c r="C1840" s="81"/>
      <c r="D1840" s="81">
        <f>IF(AND(주중데이터!D584=0,주중데이터!E584=0),0,IF(OR(ISNUMBER(getcolorred(주중데이터!D584))=TRUE,ISNUMBER(getcolorred(주중데이터!E584))=TRUE),"Up-regulation",IF(OR(ISNUMBER(getcolorgreen(주중데이터!D584))=TRUE,ISNUMBER(getcolorgreen(주중데이터!E584))=TRUE),"Down-regulation","No")))</f>
        <v>0</v>
      </c>
      <c r="E1840" s="81"/>
      <c r="F1840" s="81">
        <f>IF(AND(주중데이터!F584=0,주중데이터!G584=0),0,IF(OR(ISNUMBER(getcolorred(주중데이터!F584))=TRUE,ISNUMBER(getcolorred(주중데이터!G584))=TRUE),"Up-regulation",IF(OR(ISNUMBER(getcolorgreen(주중데이터!F584))=TRUE,ISNUMBER(getcolorgreen(주중데이터!G584))=TRUE),"Down-regulation","No")))</f>
        <v>0</v>
      </c>
      <c r="G1840" s="81"/>
      <c r="H1840" s="81">
        <f>IF(AND(주중데이터!H584=0,주중데이터!I584=0),0,IF(OR(ISNUMBER(getcolorred(주중데이터!H584))=TRUE,ISNUMBER(getcolorred(주중데이터!I584))=TRUE),"Up-regulation",IF(OR(ISNUMBER(getcolorgreen(주중데이터!H584))=TRUE,ISNUMBER(getcolorgreen(주중데이터!I584))=TRUE),"Down-regulation","No")))</f>
        <v>0</v>
      </c>
      <c r="I1840" s="81"/>
      <c r="J1840" s="81">
        <f>IF(AND(주중데이터!J584=0,주중데이터!K584=0),0,IF(OR(ISNUMBER(getcolorred(주중데이터!J584))=TRUE,ISNUMBER(getcolorred(주중데이터!K584))=TRUE),"Up-regulation",IF(OR(ISNUMBER(getcolorgreen(주중데이터!J584))=TRUE,ISNUMBER(getcolorgreen(주중데이터!K584))=TRUE),"Down-regulation","No")))</f>
        <v>0</v>
      </c>
      <c r="K1840" s="81"/>
      <c r="L1840" s="81">
        <f>IF(AND(주중데이터!L584=0,주중데이터!M584=0),0,IF(OR(ISNUMBER(getcolorred(주중데이터!L584))=TRUE,ISNUMBER(getcolorred(주중데이터!M584))=TRUE),"Up-regulation",IF(OR(ISNUMBER(getcolorgreen(주중데이터!L584))=TRUE,ISNUMBER(getcolorgreen(주중데이터!M584))=TRUE),"Down-regulation","No")))</f>
        <v>0</v>
      </c>
      <c r="M1840" s="81"/>
      <c r="N1840" s="81">
        <f>IF(AND(주중데이터!N584=0,주중데이터!O584=0),0,IF(OR(ISNUMBER(getcolorred(주중데이터!N584))=TRUE,ISNUMBER(getcolorred(주중데이터!O584))=TRUE),"Up-regulation",IF(OR(ISNUMBER(getcolorgreen(주중데이터!N584))=TRUE,ISNUMBER(getcolorgreen(주중데이터!O584))=TRUE),"Down-regulation","No")))</f>
        <v>0</v>
      </c>
      <c r="O1840" s="81"/>
      <c r="P1840" s="81">
        <f>IF(AND(주중데이터!P584=0,주중데이터!Q584=0),0,IF(OR(ISNUMBER(getcolorred(주중데이터!P584))=TRUE,ISNUMBER(getcolorred(주중데이터!Q584))=TRUE),"Up-regulation",IF(OR(ISNUMBER(getcolorgreen(주중데이터!P584))=TRUE,ISNUMBER(getcolorgreen(주중데이터!Q584))=TRUE),"Down-regulation","No")))</f>
        <v>0</v>
      </c>
      <c r="Q1840" s="81"/>
      <c r="R1840" s="81">
        <f>IF(AND(주중데이터!R584=0,주중데이터!S584=0),0,IF(OR(ISNUMBER(getcolorred(주중데이터!R584))=TRUE,ISNUMBER(getcolorred(주중데이터!S584))=TRUE),"Up-regulation",IF(OR(ISNUMBER(getcolorgreen(주중데이터!R584))=TRUE,ISNUMBER(getcolorgreen(주중데이터!S584))=TRUE),"Down-regulation","No")))</f>
        <v>0</v>
      </c>
      <c r="S1840" s="81"/>
      <c r="T1840" s="81">
        <f>IF(AND(주중데이터!T584=0,주중데이터!U584=0),0,IF(OR(ISNUMBER(getcolorred(주중데이터!T584))=TRUE,ISNUMBER(getcolorred(주중데이터!U584))=TRUE),"Up-regulation",IF(OR(ISNUMBER(getcolorgreen(주중데이터!T584))=TRUE,ISNUMBER(getcolorgreen(주중데이터!U584))=TRUE),"Down-regulation","No")))</f>
        <v>0</v>
      </c>
      <c r="U1840" s="81"/>
      <c r="V1840" s="81">
        <f>IF(AND(주중데이터!V584=0,주중데이터!W584=0),0,IF(OR(ISNUMBER(getcolorred(주중데이터!V584))=TRUE,ISNUMBER(getcolorred(주중데이터!W584))=TRUE),"Up-regulation",IF(OR(ISNUMBER(getcolorgreen(주중데이터!V584))=TRUE,ISNUMBER(getcolorgreen(주중데이터!W584))=TRUE),"Down-regulation","No")))</f>
        <v>0</v>
      </c>
      <c r="W1840" s="81"/>
      <c r="X1840" s="81">
        <f>IF(AND(주중데이터!X584=0,주중데이터!Y584=0),0,IF(OR(ISNUMBER(getcolorred(주중데이터!X584))=TRUE,ISNUMBER(getcolorred(주중데이터!Y584))=TRUE),"Up-regulation",IF(OR(ISNUMBER(getcolorgreen(주중데이터!X584))=TRUE,ISNUMBER(getcolorgreen(주중데이터!Y584))=TRUE),"Down-regulation","No")))</f>
        <v>0</v>
      </c>
      <c r="Y1840" s="82"/>
      <c r="Z1840" s="76"/>
    </row>
    <row r="1841" spans="1:27">
      <c r="A1841" s="36" t="s">
        <v>21</v>
      </c>
      <c r="B1841" s="81">
        <f>IF(AND(주중데이터!B585=0,주중데이터!C585=0),0,IF(OR(ISNUMBER(getcolorred(주중데이터!B585))=TRUE,ISNUMBER(getcolorred(주중데이터!C585))=TRUE),"Up-regulation",IF(OR(ISNUMBER(getcolorgreen(주중데이터!B585))=TRUE,ISNUMBER(getcolorgreen(주중데이터!C585))=TRUE),"Down-regulation","No")))</f>
        <v>0</v>
      </c>
      <c r="C1841" s="81"/>
      <c r="D1841" s="81">
        <f>IF(AND(주중데이터!D585=0,주중데이터!E585=0),0,IF(OR(ISNUMBER(getcolorred(주중데이터!D585))=TRUE,ISNUMBER(getcolorred(주중데이터!E585))=TRUE),"Up-regulation",IF(OR(ISNUMBER(getcolorgreen(주중데이터!D585))=TRUE,ISNUMBER(getcolorgreen(주중데이터!E585))=TRUE),"Down-regulation","No")))</f>
        <v>0</v>
      </c>
      <c r="E1841" s="81"/>
      <c r="F1841" s="81">
        <f>IF(AND(주중데이터!F585=0,주중데이터!G585=0),0,IF(OR(ISNUMBER(getcolorred(주중데이터!F585))=TRUE,ISNUMBER(getcolorred(주중데이터!G585))=TRUE),"Up-regulation",IF(OR(ISNUMBER(getcolorgreen(주중데이터!F585))=TRUE,ISNUMBER(getcolorgreen(주중데이터!G585))=TRUE),"Down-regulation","No")))</f>
        <v>0</v>
      </c>
      <c r="G1841" s="81"/>
      <c r="H1841" s="81">
        <f>IF(AND(주중데이터!H585=0,주중데이터!I585=0),0,IF(OR(ISNUMBER(getcolorred(주중데이터!H585))=TRUE,ISNUMBER(getcolorred(주중데이터!I585))=TRUE),"Up-regulation",IF(OR(ISNUMBER(getcolorgreen(주중데이터!H585))=TRUE,ISNUMBER(getcolorgreen(주중데이터!I585))=TRUE),"Down-regulation","No")))</f>
        <v>0</v>
      </c>
      <c r="I1841" s="81"/>
      <c r="J1841" s="81">
        <f>IF(AND(주중데이터!J585=0,주중데이터!K585=0),0,IF(OR(ISNUMBER(getcolorred(주중데이터!J585))=TRUE,ISNUMBER(getcolorred(주중데이터!K585))=TRUE),"Up-regulation",IF(OR(ISNUMBER(getcolorgreen(주중데이터!J585))=TRUE,ISNUMBER(getcolorgreen(주중데이터!K585))=TRUE),"Down-regulation","No")))</f>
        <v>0</v>
      </c>
      <c r="K1841" s="81"/>
      <c r="L1841" s="81">
        <f>IF(AND(주중데이터!L585=0,주중데이터!M585=0),0,IF(OR(ISNUMBER(getcolorred(주중데이터!L585))=TRUE,ISNUMBER(getcolorred(주중데이터!M585))=TRUE),"Up-regulation",IF(OR(ISNUMBER(getcolorgreen(주중데이터!L585))=TRUE,ISNUMBER(getcolorgreen(주중데이터!M585))=TRUE),"Down-regulation","No")))</f>
        <v>0</v>
      </c>
      <c r="M1841" s="81"/>
      <c r="N1841" s="81">
        <f>IF(AND(주중데이터!N585=0,주중데이터!O585=0),0,IF(OR(ISNUMBER(getcolorred(주중데이터!N585))=TRUE,ISNUMBER(getcolorred(주중데이터!O585))=TRUE),"Up-regulation",IF(OR(ISNUMBER(getcolorgreen(주중데이터!N585))=TRUE,ISNUMBER(getcolorgreen(주중데이터!O585))=TRUE),"Down-regulation","No")))</f>
        <v>0</v>
      </c>
      <c r="O1841" s="81"/>
      <c r="P1841" s="81">
        <f>IF(AND(주중데이터!P585=0,주중데이터!Q585=0),0,IF(OR(ISNUMBER(getcolorred(주중데이터!P585))=TRUE,ISNUMBER(getcolorred(주중데이터!Q585))=TRUE),"Up-regulation",IF(OR(ISNUMBER(getcolorgreen(주중데이터!P585))=TRUE,ISNUMBER(getcolorgreen(주중데이터!Q585))=TRUE),"Down-regulation","No")))</f>
        <v>0</v>
      </c>
      <c r="Q1841" s="81"/>
      <c r="R1841" s="81">
        <f>IF(AND(주중데이터!R585=0,주중데이터!S585=0),0,IF(OR(ISNUMBER(getcolorred(주중데이터!R585))=TRUE,ISNUMBER(getcolorred(주중데이터!S585))=TRUE),"Up-regulation",IF(OR(ISNUMBER(getcolorgreen(주중데이터!R585))=TRUE,ISNUMBER(getcolorgreen(주중데이터!S585))=TRUE),"Down-regulation","No")))</f>
        <v>0</v>
      </c>
      <c r="S1841" s="81"/>
      <c r="T1841" s="81">
        <f>IF(AND(주중데이터!T585=0,주중데이터!U585=0),0,IF(OR(ISNUMBER(getcolorred(주중데이터!T585))=TRUE,ISNUMBER(getcolorred(주중데이터!U585))=TRUE),"Up-regulation",IF(OR(ISNUMBER(getcolorgreen(주중데이터!T585))=TRUE,ISNUMBER(getcolorgreen(주중데이터!U585))=TRUE),"Down-regulation","No")))</f>
        <v>0</v>
      </c>
      <c r="U1841" s="81"/>
      <c r="V1841" s="81">
        <f>IF(AND(주중데이터!V585=0,주중데이터!W585=0),0,IF(OR(ISNUMBER(getcolorred(주중데이터!V585))=TRUE,ISNUMBER(getcolorred(주중데이터!W585))=TRUE),"Up-regulation",IF(OR(ISNUMBER(getcolorgreen(주중데이터!V585))=TRUE,ISNUMBER(getcolorgreen(주중데이터!W585))=TRUE),"Down-regulation","No")))</f>
        <v>0</v>
      </c>
      <c r="W1841" s="81"/>
      <c r="X1841" s="81">
        <f>IF(AND(주중데이터!X585=0,주중데이터!Y585=0),0,IF(OR(ISNUMBER(getcolorred(주중데이터!X585))=TRUE,ISNUMBER(getcolorred(주중데이터!Y585))=TRUE),"Up-regulation",IF(OR(ISNUMBER(getcolorgreen(주중데이터!X585))=TRUE,ISNUMBER(getcolorgreen(주중데이터!Y585))=TRUE),"Down-regulation","No")))</f>
        <v>0</v>
      </c>
      <c r="Y1841" s="82"/>
      <c r="Z1841" s="76"/>
    </row>
    <row r="1842" spans="1:27">
      <c r="A1842" s="36" t="s">
        <v>22</v>
      </c>
      <c r="B1842" s="81">
        <f>IF(AND(주중데이터!B586=0,주중데이터!C586=0),0,IF(OR(ISNUMBER(getcolorred(주중데이터!B586))=TRUE,ISNUMBER(getcolorred(주중데이터!C586))=TRUE),"Up-regulation",IF(OR(ISNUMBER(getcolorgreen(주중데이터!B586))=TRUE,ISNUMBER(getcolorgreen(주중데이터!C586))=TRUE),"Down-regulation","No")))</f>
        <v>0</v>
      </c>
      <c r="C1842" s="81"/>
      <c r="D1842" s="81">
        <f>IF(AND(주중데이터!D586=0,주중데이터!E586=0),0,IF(OR(ISNUMBER(getcolorred(주중데이터!D586))=TRUE,ISNUMBER(getcolorred(주중데이터!E586))=TRUE),"Up-regulation",IF(OR(ISNUMBER(getcolorgreen(주중데이터!D586))=TRUE,ISNUMBER(getcolorgreen(주중데이터!E586))=TRUE),"Down-regulation","No")))</f>
        <v>0</v>
      </c>
      <c r="E1842" s="81"/>
      <c r="F1842" s="81">
        <f>IF(AND(주중데이터!F586=0,주중데이터!G586=0),0,IF(OR(ISNUMBER(getcolorred(주중데이터!F586))=TRUE,ISNUMBER(getcolorred(주중데이터!G586))=TRUE),"Up-regulation",IF(OR(ISNUMBER(getcolorgreen(주중데이터!F586))=TRUE,ISNUMBER(getcolorgreen(주중데이터!G586))=TRUE),"Down-regulation","No")))</f>
        <v>0</v>
      </c>
      <c r="G1842" s="81"/>
      <c r="H1842" s="81">
        <f>IF(AND(주중데이터!H586=0,주중데이터!I586=0),0,IF(OR(ISNUMBER(getcolorred(주중데이터!H586))=TRUE,ISNUMBER(getcolorred(주중데이터!I586))=TRUE),"Up-regulation",IF(OR(ISNUMBER(getcolorgreen(주중데이터!H586))=TRUE,ISNUMBER(getcolorgreen(주중데이터!I586))=TRUE),"Down-regulation","No")))</f>
        <v>0</v>
      </c>
      <c r="I1842" s="81"/>
      <c r="J1842" s="81">
        <f>IF(AND(주중데이터!J586=0,주중데이터!K586=0),0,IF(OR(ISNUMBER(getcolorred(주중데이터!J586))=TRUE,ISNUMBER(getcolorred(주중데이터!K586))=TRUE),"Up-regulation",IF(OR(ISNUMBER(getcolorgreen(주중데이터!J586))=TRUE,ISNUMBER(getcolorgreen(주중데이터!K586))=TRUE),"Down-regulation","No")))</f>
        <v>0</v>
      </c>
      <c r="K1842" s="81"/>
      <c r="L1842" s="81">
        <f>IF(AND(주중데이터!L586=0,주중데이터!M586=0),0,IF(OR(ISNUMBER(getcolorred(주중데이터!L586))=TRUE,ISNUMBER(getcolorred(주중데이터!M586))=TRUE),"Up-regulation",IF(OR(ISNUMBER(getcolorgreen(주중데이터!L586))=TRUE,ISNUMBER(getcolorgreen(주중데이터!M586))=TRUE),"Down-regulation","No")))</f>
        <v>0</v>
      </c>
      <c r="M1842" s="81"/>
      <c r="N1842" s="81">
        <f>IF(AND(주중데이터!N586=0,주중데이터!O586=0),0,IF(OR(ISNUMBER(getcolorred(주중데이터!N586))=TRUE,ISNUMBER(getcolorred(주중데이터!O586))=TRUE),"Up-regulation",IF(OR(ISNUMBER(getcolorgreen(주중데이터!N586))=TRUE,ISNUMBER(getcolorgreen(주중데이터!O586))=TRUE),"Down-regulation","No")))</f>
        <v>0</v>
      </c>
      <c r="O1842" s="81"/>
      <c r="P1842" s="81">
        <f>IF(AND(주중데이터!P586=0,주중데이터!Q586=0),0,IF(OR(ISNUMBER(getcolorred(주중데이터!P586))=TRUE,ISNUMBER(getcolorred(주중데이터!Q586))=TRUE),"Up-regulation",IF(OR(ISNUMBER(getcolorgreen(주중데이터!P586))=TRUE,ISNUMBER(getcolorgreen(주중데이터!Q586))=TRUE),"Down-regulation","No")))</f>
        <v>0</v>
      </c>
      <c r="Q1842" s="81"/>
      <c r="R1842" s="81">
        <f>IF(AND(주중데이터!R586=0,주중데이터!S586=0),0,IF(OR(ISNUMBER(getcolorred(주중데이터!R586))=TRUE,ISNUMBER(getcolorred(주중데이터!S586))=TRUE),"Up-regulation",IF(OR(ISNUMBER(getcolorgreen(주중데이터!R586))=TRUE,ISNUMBER(getcolorgreen(주중데이터!S586))=TRUE),"Down-regulation","No")))</f>
        <v>0</v>
      </c>
      <c r="S1842" s="81"/>
      <c r="T1842" s="81">
        <f>IF(AND(주중데이터!T586=0,주중데이터!U586=0),0,IF(OR(ISNUMBER(getcolorred(주중데이터!T586))=TRUE,ISNUMBER(getcolorred(주중데이터!U586))=TRUE),"Up-regulation",IF(OR(ISNUMBER(getcolorgreen(주중데이터!T586))=TRUE,ISNUMBER(getcolorgreen(주중데이터!U586))=TRUE),"Down-regulation","No")))</f>
        <v>0</v>
      </c>
      <c r="U1842" s="81"/>
      <c r="V1842" s="81">
        <f>IF(AND(주중데이터!V586=0,주중데이터!W586=0),0,IF(OR(ISNUMBER(getcolorred(주중데이터!V586))=TRUE,ISNUMBER(getcolorred(주중데이터!W586))=TRUE),"Up-regulation",IF(OR(ISNUMBER(getcolorgreen(주중데이터!V586))=TRUE,ISNUMBER(getcolorgreen(주중데이터!W586))=TRUE),"Down-regulation","No")))</f>
        <v>0</v>
      </c>
      <c r="W1842" s="81"/>
      <c r="X1842" s="81">
        <f>IF(AND(주중데이터!X586=0,주중데이터!Y586=0),0,IF(OR(ISNUMBER(getcolorred(주중데이터!X586))=TRUE,ISNUMBER(getcolorred(주중데이터!Y586))=TRUE),"Up-regulation",IF(OR(ISNUMBER(getcolorgreen(주중데이터!X586))=TRUE,ISNUMBER(getcolorgreen(주중데이터!Y586))=TRUE),"Down-regulation","No")))</f>
        <v>0</v>
      </c>
      <c r="Y1842" s="82"/>
      <c r="Z1842" s="76"/>
    </row>
    <row r="1843" spans="1:27">
      <c r="A1843" s="36" t="s">
        <v>23</v>
      </c>
      <c r="B1843" s="81">
        <f>IF(AND(주중데이터!B587=0,주중데이터!C587=0),0,IF(OR(ISNUMBER(getcolorred(주중데이터!B587))=TRUE,ISNUMBER(getcolorred(주중데이터!C587))=TRUE),"Up-regulation",IF(OR(ISNUMBER(getcolorgreen(주중데이터!B587))=TRUE,ISNUMBER(getcolorgreen(주중데이터!C587))=TRUE),"Down-regulation","No")))</f>
        <v>0</v>
      </c>
      <c r="C1843" s="81"/>
      <c r="D1843" s="81">
        <f>IF(AND(주중데이터!D587=0,주중데이터!E587=0),0,IF(OR(ISNUMBER(getcolorred(주중데이터!D587))=TRUE,ISNUMBER(getcolorred(주중데이터!E587))=TRUE),"Up-regulation",IF(OR(ISNUMBER(getcolorgreen(주중데이터!D587))=TRUE,ISNUMBER(getcolorgreen(주중데이터!E587))=TRUE),"Down-regulation","No")))</f>
        <v>0</v>
      </c>
      <c r="E1843" s="81"/>
      <c r="F1843" s="81">
        <f>IF(AND(주중데이터!F587=0,주중데이터!G587=0),0,IF(OR(ISNUMBER(getcolorred(주중데이터!F587))=TRUE,ISNUMBER(getcolorred(주중데이터!G587))=TRUE),"Up-regulation",IF(OR(ISNUMBER(getcolorgreen(주중데이터!F587))=TRUE,ISNUMBER(getcolorgreen(주중데이터!G587))=TRUE),"Down-regulation","No")))</f>
        <v>0</v>
      </c>
      <c r="G1843" s="81"/>
      <c r="H1843" s="81">
        <f>IF(AND(주중데이터!H587=0,주중데이터!I587=0),0,IF(OR(ISNUMBER(getcolorred(주중데이터!H587))=TRUE,ISNUMBER(getcolorred(주중데이터!I587))=TRUE),"Up-regulation",IF(OR(ISNUMBER(getcolorgreen(주중데이터!H587))=TRUE,ISNUMBER(getcolorgreen(주중데이터!I587))=TRUE),"Down-regulation","No")))</f>
        <v>0</v>
      </c>
      <c r="I1843" s="81"/>
      <c r="J1843" s="81">
        <f>IF(AND(주중데이터!J587=0,주중데이터!K587=0),0,IF(OR(ISNUMBER(getcolorred(주중데이터!J587))=TRUE,ISNUMBER(getcolorred(주중데이터!K587))=TRUE),"Up-regulation",IF(OR(ISNUMBER(getcolorgreen(주중데이터!J587))=TRUE,ISNUMBER(getcolorgreen(주중데이터!K587))=TRUE),"Down-regulation","No")))</f>
        <v>0</v>
      </c>
      <c r="K1843" s="81"/>
      <c r="L1843" s="81">
        <f>IF(AND(주중데이터!L587=0,주중데이터!M587=0),0,IF(OR(ISNUMBER(getcolorred(주중데이터!L587))=TRUE,ISNUMBER(getcolorred(주중데이터!M587))=TRUE),"Up-regulation",IF(OR(ISNUMBER(getcolorgreen(주중데이터!L587))=TRUE,ISNUMBER(getcolorgreen(주중데이터!M587))=TRUE),"Down-regulation","No")))</f>
        <v>0</v>
      </c>
      <c r="M1843" s="81"/>
      <c r="N1843" s="81">
        <f>IF(AND(주중데이터!N587=0,주중데이터!O587=0),0,IF(OR(ISNUMBER(getcolorred(주중데이터!N587))=TRUE,ISNUMBER(getcolorred(주중데이터!O587))=TRUE),"Up-regulation",IF(OR(ISNUMBER(getcolorgreen(주중데이터!N587))=TRUE,ISNUMBER(getcolorgreen(주중데이터!O587))=TRUE),"Down-regulation","No")))</f>
        <v>0</v>
      </c>
      <c r="O1843" s="81"/>
      <c r="P1843" s="81">
        <f>IF(AND(주중데이터!P587=0,주중데이터!Q587=0),0,IF(OR(ISNUMBER(getcolorred(주중데이터!P587))=TRUE,ISNUMBER(getcolorred(주중데이터!Q587))=TRUE),"Up-regulation",IF(OR(ISNUMBER(getcolorgreen(주중데이터!P587))=TRUE,ISNUMBER(getcolorgreen(주중데이터!Q587))=TRUE),"Down-regulation","No")))</f>
        <v>0</v>
      </c>
      <c r="Q1843" s="81"/>
      <c r="R1843" s="81">
        <f>IF(AND(주중데이터!R587=0,주중데이터!S587=0),0,IF(OR(ISNUMBER(getcolorred(주중데이터!R587))=TRUE,ISNUMBER(getcolorred(주중데이터!S587))=TRUE),"Up-regulation",IF(OR(ISNUMBER(getcolorgreen(주중데이터!R587))=TRUE,ISNUMBER(getcolorgreen(주중데이터!S587))=TRUE),"Down-regulation","No")))</f>
        <v>0</v>
      </c>
      <c r="S1843" s="81"/>
      <c r="T1843" s="81">
        <f>IF(AND(주중데이터!T587=0,주중데이터!U587=0),0,IF(OR(ISNUMBER(getcolorred(주중데이터!T587))=TRUE,ISNUMBER(getcolorred(주중데이터!U587))=TRUE),"Up-regulation",IF(OR(ISNUMBER(getcolorgreen(주중데이터!T587))=TRUE,ISNUMBER(getcolorgreen(주중데이터!U587))=TRUE),"Down-regulation","No")))</f>
        <v>0</v>
      </c>
      <c r="U1843" s="81"/>
      <c r="V1843" s="81">
        <f>IF(AND(주중데이터!V587=0,주중데이터!W587=0),0,IF(OR(ISNUMBER(getcolorred(주중데이터!V587))=TRUE,ISNUMBER(getcolorred(주중데이터!W587))=TRUE),"Up-regulation",IF(OR(ISNUMBER(getcolorgreen(주중데이터!V587))=TRUE,ISNUMBER(getcolorgreen(주중데이터!W587))=TRUE),"Down-regulation","No")))</f>
        <v>0</v>
      </c>
      <c r="W1843" s="81"/>
      <c r="X1843" s="81">
        <f>IF(AND(주중데이터!X587=0,주중데이터!Y587=0),0,IF(OR(ISNUMBER(getcolorred(주중데이터!X587))=TRUE,ISNUMBER(getcolorred(주중데이터!Y587))=TRUE),"Up-regulation",IF(OR(ISNUMBER(getcolorgreen(주중데이터!X587))=TRUE,ISNUMBER(getcolorgreen(주중데이터!Y587))=TRUE),"Down-regulation","No")))</f>
        <v>0</v>
      </c>
      <c r="Y1843" s="82"/>
      <c r="Z1843" s="76"/>
    </row>
    <row r="1844" spans="1:27">
      <c r="A1844" s="36" t="s">
        <v>24</v>
      </c>
      <c r="B1844" s="81">
        <f>IF(AND(주중데이터!B588=0,주중데이터!C588=0),0,IF(OR(ISNUMBER(getcolorred(주중데이터!B588))=TRUE,ISNUMBER(getcolorred(주중데이터!C588))=TRUE),"Up-regulation",IF(OR(ISNUMBER(getcolorgreen(주중데이터!B588))=TRUE,ISNUMBER(getcolorgreen(주중데이터!C588))=TRUE),"Down-regulation","No")))</f>
        <v>0</v>
      </c>
      <c r="C1844" s="81"/>
      <c r="D1844" s="81">
        <f>IF(AND(주중데이터!D588=0,주중데이터!E588=0),0,IF(OR(ISNUMBER(getcolorred(주중데이터!D588))=TRUE,ISNUMBER(getcolorred(주중데이터!E588))=TRUE),"Up-regulation",IF(OR(ISNUMBER(getcolorgreen(주중데이터!D588))=TRUE,ISNUMBER(getcolorgreen(주중데이터!E588))=TRUE),"Down-regulation","No")))</f>
        <v>0</v>
      </c>
      <c r="E1844" s="81"/>
      <c r="F1844" s="81">
        <f>IF(AND(주중데이터!F588=0,주중데이터!G588=0),0,IF(OR(ISNUMBER(getcolorred(주중데이터!F588))=TRUE,ISNUMBER(getcolorred(주중데이터!G588))=TRUE),"Up-regulation",IF(OR(ISNUMBER(getcolorgreen(주중데이터!F588))=TRUE,ISNUMBER(getcolorgreen(주중데이터!G588))=TRUE),"Down-regulation","No")))</f>
        <v>0</v>
      </c>
      <c r="G1844" s="81"/>
      <c r="H1844" s="81">
        <f>IF(AND(주중데이터!H588=0,주중데이터!I588=0),0,IF(OR(ISNUMBER(getcolorred(주중데이터!H588))=TRUE,ISNUMBER(getcolorred(주중데이터!I588))=TRUE),"Up-regulation",IF(OR(ISNUMBER(getcolorgreen(주중데이터!H588))=TRUE,ISNUMBER(getcolorgreen(주중데이터!I588))=TRUE),"Down-regulation","No")))</f>
        <v>0</v>
      </c>
      <c r="I1844" s="81"/>
      <c r="J1844" s="81">
        <f>IF(AND(주중데이터!J588=0,주중데이터!K588=0),0,IF(OR(ISNUMBER(getcolorred(주중데이터!J588))=TRUE,ISNUMBER(getcolorred(주중데이터!K588))=TRUE),"Up-regulation",IF(OR(ISNUMBER(getcolorgreen(주중데이터!J588))=TRUE,ISNUMBER(getcolorgreen(주중데이터!K588))=TRUE),"Down-regulation","No")))</f>
        <v>0</v>
      </c>
      <c r="K1844" s="81"/>
      <c r="L1844" s="81">
        <f>IF(AND(주중데이터!L588=0,주중데이터!M588=0),0,IF(OR(ISNUMBER(getcolorred(주중데이터!L588))=TRUE,ISNUMBER(getcolorred(주중데이터!M588))=TRUE),"Up-regulation",IF(OR(ISNUMBER(getcolorgreen(주중데이터!L588))=TRUE,ISNUMBER(getcolorgreen(주중데이터!M588))=TRUE),"Down-regulation","No")))</f>
        <v>0</v>
      </c>
      <c r="M1844" s="81"/>
      <c r="N1844" s="81">
        <f>IF(AND(주중데이터!N588=0,주중데이터!O588=0),0,IF(OR(ISNUMBER(getcolorred(주중데이터!N588))=TRUE,ISNUMBER(getcolorred(주중데이터!O588))=TRUE),"Up-regulation",IF(OR(ISNUMBER(getcolorgreen(주중데이터!N588))=TRUE,ISNUMBER(getcolorgreen(주중데이터!O588))=TRUE),"Down-regulation","No")))</f>
        <v>0</v>
      </c>
      <c r="O1844" s="81"/>
      <c r="P1844" s="81">
        <f>IF(AND(주중데이터!P588=0,주중데이터!Q588=0),0,IF(OR(ISNUMBER(getcolorred(주중데이터!P588))=TRUE,ISNUMBER(getcolorred(주중데이터!Q588))=TRUE),"Up-regulation",IF(OR(ISNUMBER(getcolorgreen(주중데이터!P588))=TRUE,ISNUMBER(getcolorgreen(주중데이터!Q588))=TRUE),"Down-regulation","No")))</f>
        <v>0</v>
      </c>
      <c r="Q1844" s="81"/>
      <c r="R1844" s="81">
        <f>IF(AND(주중데이터!R588=0,주중데이터!S588=0),0,IF(OR(ISNUMBER(getcolorred(주중데이터!R588))=TRUE,ISNUMBER(getcolorred(주중데이터!S588))=TRUE),"Up-regulation",IF(OR(ISNUMBER(getcolorgreen(주중데이터!R588))=TRUE,ISNUMBER(getcolorgreen(주중데이터!S588))=TRUE),"Down-regulation","No")))</f>
        <v>0</v>
      </c>
      <c r="S1844" s="81"/>
      <c r="T1844" s="81">
        <f>IF(AND(주중데이터!T588=0,주중데이터!U588=0),0,IF(OR(ISNUMBER(getcolorred(주중데이터!T588))=TRUE,ISNUMBER(getcolorred(주중데이터!U588))=TRUE),"Up-regulation",IF(OR(ISNUMBER(getcolorgreen(주중데이터!T588))=TRUE,ISNUMBER(getcolorgreen(주중데이터!U588))=TRUE),"Down-regulation","No")))</f>
        <v>0</v>
      </c>
      <c r="U1844" s="81"/>
      <c r="V1844" s="81">
        <f>IF(AND(주중데이터!V588=0,주중데이터!W588=0),0,IF(OR(ISNUMBER(getcolorred(주중데이터!V588))=TRUE,ISNUMBER(getcolorred(주중데이터!W588))=TRUE),"Up-regulation",IF(OR(ISNUMBER(getcolorgreen(주중데이터!V588))=TRUE,ISNUMBER(getcolorgreen(주중데이터!W588))=TRUE),"Down-regulation","No")))</f>
        <v>0</v>
      </c>
      <c r="W1844" s="81"/>
      <c r="X1844" s="81">
        <f>IF(AND(주중데이터!X588=0,주중데이터!Y588=0),0,IF(OR(ISNUMBER(getcolorred(주중데이터!X588))=TRUE,ISNUMBER(getcolorred(주중데이터!Y588))=TRUE),"Up-regulation",IF(OR(ISNUMBER(getcolorgreen(주중데이터!X588))=TRUE,ISNUMBER(getcolorgreen(주중데이터!Y588))=TRUE),"Down-regulation","No")))</f>
        <v>0</v>
      </c>
      <c r="Y1844" s="82"/>
      <c r="Z1844" s="76"/>
    </row>
    <row r="1845" spans="1:27">
      <c r="A1845" s="36" t="s">
        <v>25</v>
      </c>
      <c r="B1845" s="81">
        <f>IF(AND(주중데이터!B589=0,주중데이터!C589=0),0,IF(OR(ISNUMBER(getcolorred(주중데이터!B589))=TRUE,ISNUMBER(getcolorred(주중데이터!C589))=TRUE),"Up-regulation",IF(OR(ISNUMBER(getcolorgreen(주중데이터!B589))=TRUE,ISNUMBER(getcolorgreen(주중데이터!C589))=TRUE),"Down-regulation","No")))</f>
        <v>0</v>
      </c>
      <c r="C1845" s="81"/>
      <c r="D1845" s="81">
        <f>IF(AND(주중데이터!D589=0,주중데이터!E589=0),0,IF(OR(ISNUMBER(getcolorred(주중데이터!D589))=TRUE,ISNUMBER(getcolorred(주중데이터!E589))=TRUE),"Up-regulation",IF(OR(ISNUMBER(getcolorgreen(주중데이터!D589))=TRUE,ISNUMBER(getcolorgreen(주중데이터!E589))=TRUE),"Down-regulation","No")))</f>
        <v>0</v>
      </c>
      <c r="E1845" s="81"/>
      <c r="F1845" s="81">
        <f>IF(AND(주중데이터!F589=0,주중데이터!G589=0),0,IF(OR(ISNUMBER(getcolorred(주중데이터!F589))=TRUE,ISNUMBER(getcolorred(주중데이터!G589))=TRUE),"Up-regulation",IF(OR(ISNUMBER(getcolorgreen(주중데이터!F589))=TRUE,ISNUMBER(getcolorgreen(주중데이터!G589))=TRUE),"Down-regulation","No")))</f>
        <v>0</v>
      </c>
      <c r="G1845" s="81"/>
      <c r="H1845" s="81">
        <f>IF(AND(주중데이터!H589=0,주중데이터!I589=0),0,IF(OR(ISNUMBER(getcolorred(주중데이터!H589))=TRUE,ISNUMBER(getcolorred(주중데이터!I589))=TRUE),"Up-regulation",IF(OR(ISNUMBER(getcolorgreen(주중데이터!H589))=TRUE,ISNUMBER(getcolorgreen(주중데이터!I589))=TRUE),"Down-regulation","No")))</f>
        <v>0</v>
      </c>
      <c r="I1845" s="81"/>
      <c r="J1845" s="81">
        <f>IF(AND(주중데이터!J589=0,주중데이터!K589=0),0,IF(OR(ISNUMBER(getcolorred(주중데이터!J589))=TRUE,ISNUMBER(getcolorred(주중데이터!K589))=TRUE),"Up-regulation",IF(OR(ISNUMBER(getcolorgreen(주중데이터!J589))=TRUE,ISNUMBER(getcolorgreen(주중데이터!K589))=TRUE),"Down-regulation","No")))</f>
        <v>0</v>
      </c>
      <c r="K1845" s="81"/>
      <c r="L1845" s="81">
        <f>IF(AND(주중데이터!L589=0,주중데이터!M589=0),0,IF(OR(ISNUMBER(getcolorred(주중데이터!L589))=TRUE,ISNUMBER(getcolorred(주중데이터!M589))=TRUE),"Up-regulation",IF(OR(ISNUMBER(getcolorgreen(주중데이터!L589))=TRUE,ISNUMBER(getcolorgreen(주중데이터!M589))=TRUE),"Down-regulation","No")))</f>
        <v>0</v>
      </c>
      <c r="M1845" s="81"/>
      <c r="N1845" s="81">
        <f>IF(AND(주중데이터!N589=0,주중데이터!O589=0),0,IF(OR(ISNUMBER(getcolorred(주중데이터!N589))=TRUE,ISNUMBER(getcolorred(주중데이터!O589))=TRUE),"Up-regulation",IF(OR(ISNUMBER(getcolorgreen(주중데이터!N589))=TRUE,ISNUMBER(getcolorgreen(주중데이터!O589))=TRUE),"Down-regulation","No")))</f>
        <v>0</v>
      </c>
      <c r="O1845" s="81"/>
      <c r="P1845" s="81">
        <f>IF(AND(주중데이터!P589=0,주중데이터!Q589=0),0,IF(OR(ISNUMBER(getcolorred(주중데이터!P589))=TRUE,ISNUMBER(getcolorred(주중데이터!Q589))=TRUE),"Up-regulation",IF(OR(ISNUMBER(getcolorgreen(주중데이터!P589))=TRUE,ISNUMBER(getcolorgreen(주중데이터!Q589))=TRUE),"Down-regulation","No")))</f>
        <v>0</v>
      </c>
      <c r="Q1845" s="81"/>
      <c r="R1845" s="81">
        <f>IF(AND(주중데이터!R589=0,주중데이터!S589=0),0,IF(OR(ISNUMBER(getcolorred(주중데이터!R589))=TRUE,ISNUMBER(getcolorred(주중데이터!S589))=TRUE),"Up-regulation",IF(OR(ISNUMBER(getcolorgreen(주중데이터!R589))=TRUE,ISNUMBER(getcolorgreen(주중데이터!S589))=TRUE),"Down-regulation","No")))</f>
        <v>0</v>
      </c>
      <c r="S1845" s="81"/>
      <c r="T1845" s="81">
        <f>IF(AND(주중데이터!T589=0,주중데이터!U589=0),0,IF(OR(ISNUMBER(getcolorred(주중데이터!T589))=TRUE,ISNUMBER(getcolorred(주중데이터!U589))=TRUE),"Up-regulation",IF(OR(ISNUMBER(getcolorgreen(주중데이터!T589))=TRUE,ISNUMBER(getcolorgreen(주중데이터!U589))=TRUE),"Down-regulation","No")))</f>
        <v>0</v>
      </c>
      <c r="U1845" s="81"/>
      <c r="V1845" s="81">
        <f>IF(AND(주중데이터!V589=0,주중데이터!W589=0),0,IF(OR(ISNUMBER(getcolorred(주중데이터!V589))=TRUE,ISNUMBER(getcolorred(주중데이터!W589))=TRUE),"Up-regulation",IF(OR(ISNUMBER(getcolorgreen(주중데이터!V589))=TRUE,ISNUMBER(getcolorgreen(주중데이터!W589))=TRUE),"Down-regulation","No")))</f>
        <v>0</v>
      </c>
      <c r="W1845" s="81"/>
      <c r="X1845" s="81">
        <f>IF(AND(주중데이터!X589=0,주중데이터!Y589=0),0,IF(OR(ISNUMBER(getcolorred(주중데이터!X589))=TRUE,ISNUMBER(getcolorred(주중데이터!Y589))=TRUE),"Up-regulation",IF(OR(ISNUMBER(getcolorgreen(주중데이터!X589))=TRUE,ISNUMBER(getcolorgreen(주중데이터!Y589))=TRUE),"Down-regulation","No")))</f>
        <v>0</v>
      </c>
      <c r="Y1845" s="82"/>
      <c r="Z1845" s="76"/>
    </row>
    <row r="1846" spans="1:27">
      <c r="A1846" s="36" t="s">
        <v>26</v>
      </c>
      <c r="B1846" s="81">
        <f>IF(AND(주중데이터!B590=0,주중데이터!C590=0),0,IF(OR(ISNUMBER(getcolorred(주중데이터!B590))=TRUE,ISNUMBER(getcolorred(주중데이터!C590))=TRUE),"Up-regulation",IF(OR(ISNUMBER(getcolorgreen(주중데이터!B590))=TRUE,ISNUMBER(getcolorgreen(주중데이터!C590))=TRUE),"Down-regulation","No")))</f>
        <v>0</v>
      </c>
      <c r="C1846" s="81"/>
      <c r="D1846" s="81">
        <f>IF(AND(주중데이터!D590=0,주중데이터!E590=0),0,IF(OR(ISNUMBER(getcolorred(주중데이터!D590))=TRUE,ISNUMBER(getcolorred(주중데이터!E590))=TRUE),"Up-regulation",IF(OR(ISNUMBER(getcolorgreen(주중데이터!D590))=TRUE,ISNUMBER(getcolorgreen(주중데이터!E590))=TRUE),"Down-regulation","No")))</f>
        <v>0</v>
      </c>
      <c r="E1846" s="81"/>
      <c r="F1846" s="81">
        <f>IF(AND(주중데이터!F590=0,주중데이터!G590=0),0,IF(OR(ISNUMBER(getcolorred(주중데이터!F590))=TRUE,ISNUMBER(getcolorred(주중데이터!G590))=TRUE),"Up-regulation",IF(OR(ISNUMBER(getcolorgreen(주중데이터!F590))=TRUE,ISNUMBER(getcolorgreen(주중데이터!G590))=TRUE),"Down-regulation","No")))</f>
        <v>0</v>
      </c>
      <c r="G1846" s="81"/>
      <c r="H1846" s="81">
        <f>IF(AND(주중데이터!H590=0,주중데이터!I590=0),0,IF(OR(ISNUMBER(getcolorred(주중데이터!H590))=TRUE,ISNUMBER(getcolorred(주중데이터!I590))=TRUE),"Up-regulation",IF(OR(ISNUMBER(getcolorgreen(주중데이터!H590))=TRUE,ISNUMBER(getcolorgreen(주중데이터!I590))=TRUE),"Down-regulation","No")))</f>
        <v>0</v>
      </c>
      <c r="I1846" s="81"/>
      <c r="J1846" s="81">
        <f>IF(AND(주중데이터!J590=0,주중데이터!K590=0),0,IF(OR(ISNUMBER(getcolorred(주중데이터!J590))=TRUE,ISNUMBER(getcolorred(주중데이터!K590))=TRUE),"Up-regulation",IF(OR(ISNUMBER(getcolorgreen(주중데이터!J590))=TRUE,ISNUMBER(getcolorgreen(주중데이터!K590))=TRUE),"Down-regulation","No")))</f>
        <v>0</v>
      </c>
      <c r="K1846" s="81"/>
      <c r="L1846" s="81">
        <f>IF(AND(주중데이터!L590=0,주중데이터!M590=0),0,IF(OR(ISNUMBER(getcolorred(주중데이터!L590))=TRUE,ISNUMBER(getcolorred(주중데이터!M590))=TRUE),"Up-regulation",IF(OR(ISNUMBER(getcolorgreen(주중데이터!L590))=TRUE,ISNUMBER(getcolorgreen(주중데이터!M590))=TRUE),"Down-regulation","No")))</f>
        <v>0</v>
      </c>
      <c r="M1846" s="81"/>
      <c r="N1846" s="81">
        <f>IF(AND(주중데이터!N590=0,주중데이터!O590=0),0,IF(OR(ISNUMBER(getcolorred(주중데이터!N590))=TRUE,ISNUMBER(getcolorred(주중데이터!O590))=TRUE),"Up-regulation",IF(OR(ISNUMBER(getcolorgreen(주중데이터!N590))=TRUE,ISNUMBER(getcolorgreen(주중데이터!O590))=TRUE),"Down-regulation","No")))</f>
        <v>0</v>
      </c>
      <c r="O1846" s="81"/>
      <c r="P1846" s="81">
        <f>IF(AND(주중데이터!P590=0,주중데이터!Q590=0),0,IF(OR(ISNUMBER(getcolorred(주중데이터!P590))=TRUE,ISNUMBER(getcolorred(주중데이터!Q590))=TRUE),"Up-regulation",IF(OR(ISNUMBER(getcolorgreen(주중데이터!P590))=TRUE,ISNUMBER(getcolorgreen(주중데이터!Q590))=TRUE),"Down-regulation","No")))</f>
        <v>0</v>
      </c>
      <c r="Q1846" s="81"/>
      <c r="R1846" s="81">
        <f>IF(AND(주중데이터!R590=0,주중데이터!S590=0),0,IF(OR(ISNUMBER(getcolorred(주중데이터!R590))=TRUE,ISNUMBER(getcolorred(주중데이터!S590))=TRUE),"Up-regulation",IF(OR(ISNUMBER(getcolorgreen(주중데이터!R590))=TRUE,ISNUMBER(getcolorgreen(주중데이터!S590))=TRUE),"Down-regulation","No")))</f>
        <v>0</v>
      </c>
      <c r="S1846" s="81"/>
      <c r="T1846" s="81">
        <f>IF(AND(주중데이터!T590=0,주중데이터!U590=0),0,IF(OR(ISNUMBER(getcolorred(주중데이터!T590))=TRUE,ISNUMBER(getcolorred(주중데이터!U590))=TRUE),"Up-regulation",IF(OR(ISNUMBER(getcolorgreen(주중데이터!T590))=TRUE,ISNUMBER(getcolorgreen(주중데이터!U590))=TRUE),"Down-regulation","No")))</f>
        <v>0</v>
      </c>
      <c r="U1846" s="81"/>
      <c r="V1846" s="81">
        <f>IF(AND(주중데이터!V590=0,주중데이터!W590=0),0,IF(OR(ISNUMBER(getcolorred(주중데이터!V590))=TRUE,ISNUMBER(getcolorred(주중데이터!W590))=TRUE),"Up-regulation",IF(OR(ISNUMBER(getcolorgreen(주중데이터!V590))=TRUE,ISNUMBER(getcolorgreen(주중데이터!W590))=TRUE),"Down-regulation","No")))</f>
        <v>0</v>
      </c>
      <c r="W1846" s="81"/>
      <c r="X1846" s="81">
        <f>IF(AND(주중데이터!X590=0,주중데이터!Y590=0),0,IF(OR(ISNUMBER(getcolorred(주중데이터!X590))=TRUE,ISNUMBER(getcolorred(주중데이터!Y590))=TRUE),"Up-regulation",IF(OR(ISNUMBER(getcolorgreen(주중데이터!X590))=TRUE,ISNUMBER(getcolorgreen(주중데이터!Y590))=TRUE),"Down-regulation","No")))</f>
        <v>0</v>
      </c>
      <c r="Y1846" s="82"/>
      <c r="Z1846" s="76"/>
    </row>
    <row r="1847" spans="1:27">
      <c r="A1847" s="36" t="s">
        <v>27</v>
      </c>
      <c r="B1847" s="81">
        <f>IF(AND(주중데이터!B591=0,주중데이터!C591=0),0,IF(OR(ISNUMBER(getcolorred(주중데이터!B591))=TRUE,ISNUMBER(getcolorred(주중데이터!C591))=TRUE),"Up-regulation",IF(OR(ISNUMBER(getcolorgreen(주중데이터!B591))=TRUE,ISNUMBER(getcolorgreen(주중데이터!C591))=TRUE),"Down-regulation","No")))</f>
        <v>0</v>
      </c>
      <c r="C1847" s="81"/>
      <c r="D1847" s="81">
        <f>IF(AND(주중데이터!D591=0,주중데이터!E591=0),0,IF(OR(ISNUMBER(getcolorred(주중데이터!D591))=TRUE,ISNUMBER(getcolorred(주중데이터!E591))=TRUE),"Up-regulation",IF(OR(ISNUMBER(getcolorgreen(주중데이터!D591))=TRUE,ISNUMBER(getcolorgreen(주중데이터!E591))=TRUE),"Down-regulation","No")))</f>
        <v>0</v>
      </c>
      <c r="E1847" s="81"/>
      <c r="F1847" s="81">
        <f>IF(AND(주중데이터!F591=0,주중데이터!G591=0),0,IF(OR(ISNUMBER(getcolorred(주중데이터!F591))=TRUE,ISNUMBER(getcolorred(주중데이터!G591))=TRUE),"Up-regulation",IF(OR(ISNUMBER(getcolorgreen(주중데이터!F591))=TRUE,ISNUMBER(getcolorgreen(주중데이터!G591))=TRUE),"Down-regulation","No")))</f>
        <v>0</v>
      </c>
      <c r="G1847" s="81"/>
      <c r="H1847" s="81">
        <f>IF(AND(주중데이터!H591=0,주중데이터!I591=0),0,IF(OR(ISNUMBER(getcolorred(주중데이터!H591))=TRUE,ISNUMBER(getcolorred(주중데이터!I591))=TRUE),"Up-regulation",IF(OR(ISNUMBER(getcolorgreen(주중데이터!H591))=TRUE,ISNUMBER(getcolorgreen(주중데이터!I591))=TRUE),"Down-regulation","No")))</f>
        <v>0</v>
      </c>
      <c r="I1847" s="81"/>
      <c r="J1847" s="81">
        <f>IF(AND(주중데이터!J591=0,주중데이터!K591=0),0,IF(OR(ISNUMBER(getcolorred(주중데이터!J591))=TRUE,ISNUMBER(getcolorred(주중데이터!K591))=TRUE),"Up-regulation",IF(OR(ISNUMBER(getcolorgreen(주중데이터!J591))=TRUE,ISNUMBER(getcolorgreen(주중데이터!K591))=TRUE),"Down-regulation","No")))</f>
        <v>0</v>
      </c>
      <c r="K1847" s="81"/>
      <c r="L1847" s="81">
        <f>IF(AND(주중데이터!L591=0,주중데이터!M591=0),0,IF(OR(ISNUMBER(getcolorred(주중데이터!L591))=TRUE,ISNUMBER(getcolorred(주중데이터!M591))=TRUE),"Up-regulation",IF(OR(ISNUMBER(getcolorgreen(주중데이터!L591))=TRUE,ISNUMBER(getcolorgreen(주중데이터!M591))=TRUE),"Down-regulation","No")))</f>
        <v>0</v>
      </c>
      <c r="M1847" s="81"/>
      <c r="N1847" s="81">
        <f>IF(AND(주중데이터!N591=0,주중데이터!O591=0),0,IF(OR(ISNUMBER(getcolorred(주중데이터!N591))=TRUE,ISNUMBER(getcolorred(주중데이터!O591))=TRUE),"Up-regulation",IF(OR(ISNUMBER(getcolorgreen(주중데이터!N591))=TRUE,ISNUMBER(getcolorgreen(주중데이터!O591))=TRUE),"Down-regulation","No")))</f>
        <v>0</v>
      </c>
      <c r="O1847" s="81"/>
      <c r="P1847" s="81">
        <f>IF(AND(주중데이터!P591=0,주중데이터!Q591=0),0,IF(OR(ISNUMBER(getcolorred(주중데이터!P591))=TRUE,ISNUMBER(getcolorred(주중데이터!Q591))=TRUE),"Up-regulation",IF(OR(ISNUMBER(getcolorgreen(주중데이터!P591))=TRUE,ISNUMBER(getcolorgreen(주중데이터!Q591))=TRUE),"Down-regulation","No")))</f>
        <v>0</v>
      </c>
      <c r="Q1847" s="81"/>
      <c r="R1847" s="81">
        <f>IF(AND(주중데이터!R591=0,주중데이터!S591=0),0,IF(OR(ISNUMBER(getcolorred(주중데이터!R591))=TRUE,ISNUMBER(getcolorred(주중데이터!S591))=TRUE),"Up-regulation",IF(OR(ISNUMBER(getcolorgreen(주중데이터!R591))=TRUE,ISNUMBER(getcolorgreen(주중데이터!S591))=TRUE),"Down-regulation","No")))</f>
        <v>0</v>
      </c>
      <c r="S1847" s="81"/>
      <c r="T1847" s="81">
        <f>IF(AND(주중데이터!T591=0,주중데이터!U591=0),0,IF(OR(ISNUMBER(getcolorred(주중데이터!T591))=TRUE,ISNUMBER(getcolorred(주중데이터!U591))=TRUE),"Up-regulation",IF(OR(ISNUMBER(getcolorgreen(주중데이터!T591))=TRUE,ISNUMBER(getcolorgreen(주중데이터!U591))=TRUE),"Down-regulation","No")))</f>
        <v>0</v>
      </c>
      <c r="U1847" s="81"/>
      <c r="V1847" s="81">
        <f>IF(AND(주중데이터!V591=0,주중데이터!W591=0),0,IF(OR(ISNUMBER(getcolorred(주중데이터!V591))=TRUE,ISNUMBER(getcolorred(주중데이터!W591))=TRUE),"Up-regulation",IF(OR(ISNUMBER(getcolorgreen(주중데이터!V591))=TRUE,ISNUMBER(getcolorgreen(주중데이터!W591))=TRUE),"Down-regulation","No")))</f>
        <v>0</v>
      </c>
      <c r="W1847" s="81"/>
      <c r="X1847" s="81">
        <f>IF(AND(주중데이터!X591=0,주중데이터!Y591=0),0,IF(OR(ISNUMBER(getcolorred(주중데이터!X591))=TRUE,ISNUMBER(getcolorred(주중데이터!Y591))=TRUE),"Up-regulation",IF(OR(ISNUMBER(getcolorgreen(주중데이터!X591))=TRUE,ISNUMBER(getcolorgreen(주중데이터!Y591))=TRUE),"Down-regulation","No")))</f>
        <v>0</v>
      </c>
      <c r="Y1847" s="82"/>
      <c r="Z1847" s="76"/>
    </row>
    <row r="1848" spans="1:27">
      <c r="A1848" s="36" t="s">
        <v>28</v>
      </c>
      <c r="B1848" s="81">
        <f>IF(AND(주중데이터!B592=0,주중데이터!C592=0),0,IF(OR(ISNUMBER(getcolorred(주중데이터!B592))=TRUE,ISNUMBER(getcolorred(주중데이터!C592))=TRUE),"Up-regulation",IF(OR(ISNUMBER(getcolorgreen(주중데이터!B592))=TRUE,ISNUMBER(getcolorgreen(주중데이터!C592))=TRUE),"Down-regulation","No")))</f>
        <v>0</v>
      </c>
      <c r="C1848" s="81"/>
      <c r="D1848" s="81">
        <f>IF(AND(주중데이터!D592=0,주중데이터!E592=0),0,IF(OR(ISNUMBER(getcolorred(주중데이터!D592))=TRUE,ISNUMBER(getcolorred(주중데이터!E592))=TRUE),"Up-regulation",IF(OR(ISNUMBER(getcolorgreen(주중데이터!D592))=TRUE,ISNUMBER(getcolorgreen(주중데이터!E592))=TRUE),"Down-regulation","No")))</f>
        <v>0</v>
      </c>
      <c r="E1848" s="81"/>
      <c r="F1848" s="81">
        <f>IF(AND(주중데이터!F592=0,주중데이터!G592=0),0,IF(OR(ISNUMBER(getcolorred(주중데이터!F592))=TRUE,ISNUMBER(getcolorred(주중데이터!G592))=TRUE),"Up-regulation",IF(OR(ISNUMBER(getcolorgreen(주중데이터!F592))=TRUE,ISNUMBER(getcolorgreen(주중데이터!G592))=TRUE),"Down-regulation","No")))</f>
        <v>0</v>
      </c>
      <c r="G1848" s="81"/>
      <c r="H1848" s="81">
        <f>IF(AND(주중데이터!H592=0,주중데이터!I592=0),0,IF(OR(ISNUMBER(getcolorred(주중데이터!H592))=TRUE,ISNUMBER(getcolorred(주중데이터!I592))=TRUE),"Up-regulation",IF(OR(ISNUMBER(getcolorgreen(주중데이터!H592))=TRUE,ISNUMBER(getcolorgreen(주중데이터!I592))=TRUE),"Down-regulation","No")))</f>
        <v>0</v>
      </c>
      <c r="I1848" s="81"/>
      <c r="J1848" s="81">
        <f>IF(AND(주중데이터!J592=0,주중데이터!K592=0),0,IF(OR(ISNUMBER(getcolorred(주중데이터!J592))=TRUE,ISNUMBER(getcolorred(주중데이터!K592))=TRUE),"Up-regulation",IF(OR(ISNUMBER(getcolorgreen(주중데이터!J592))=TRUE,ISNUMBER(getcolorgreen(주중데이터!K592))=TRUE),"Down-regulation","No")))</f>
        <v>0</v>
      </c>
      <c r="K1848" s="81"/>
      <c r="L1848" s="81">
        <f>IF(AND(주중데이터!L592=0,주중데이터!M592=0),0,IF(OR(ISNUMBER(getcolorred(주중데이터!L592))=TRUE,ISNUMBER(getcolorred(주중데이터!M592))=TRUE),"Up-regulation",IF(OR(ISNUMBER(getcolorgreen(주중데이터!L592))=TRUE,ISNUMBER(getcolorgreen(주중데이터!M592))=TRUE),"Down-regulation","No")))</f>
        <v>0</v>
      </c>
      <c r="M1848" s="81"/>
      <c r="N1848" s="81">
        <f>IF(AND(주중데이터!N592=0,주중데이터!O592=0),0,IF(OR(ISNUMBER(getcolorred(주중데이터!N592))=TRUE,ISNUMBER(getcolorred(주중데이터!O592))=TRUE),"Up-regulation",IF(OR(ISNUMBER(getcolorgreen(주중데이터!N592))=TRUE,ISNUMBER(getcolorgreen(주중데이터!O592))=TRUE),"Down-regulation","No")))</f>
        <v>0</v>
      </c>
      <c r="O1848" s="81"/>
      <c r="P1848" s="81">
        <f>IF(AND(주중데이터!P592=0,주중데이터!Q592=0),0,IF(OR(ISNUMBER(getcolorred(주중데이터!P592))=TRUE,ISNUMBER(getcolorred(주중데이터!Q592))=TRUE),"Up-regulation",IF(OR(ISNUMBER(getcolorgreen(주중데이터!P592))=TRUE,ISNUMBER(getcolorgreen(주중데이터!Q592))=TRUE),"Down-regulation","No")))</f>
        <v>0</v>
      </c>
      <c r="Q1848" s="81"/>
      <c r="R1848" s="81">
        <f>IF(AND(주중데이터!R592=0,주중데이터!S592=0),0,IF(OR(ISNUMBER(getcolorred(주중데이터!R592))=TRUE,ISNUMBER(getcolorred(주중데이터!S592))=TRUE),"Up-regulation",IF(OR(ISNUMBER(getcolorgreen(주중데이터!R592))=TRUE,ISNUMBER(getcolorgreen(주중데이터!S592))=TRUE),"Down-regulation","No")))</f>
        <v>0</v>
      </c>
      <c r="S1848" s="81"/>
      <c r="T1848" s="81">
        <f>IF(AND(주중데이터!T592=0,주중데이터!U592=0),0,IF(OR(ISNUMBER(getcolorred(주중데이터!T592))=TRUE,ISNUMBER(getcolorred(주중데이터!U592))=TRUE),"Up-regulation",IF(OR(ISNUMBER(getcolorgreen(주중데이터!T592))=TRUE,ISNUMBER(getcolorgreen(주중데이터!U592))=TRUE),"Down-regulation","No")))</f>
        <v>0</v>
      </c>
      <c r="U1848" s="81"/>
      <c r="V1848" s="81">
        <f>IF(AND(주중데이터!V592=0,주중데이터!W592=0),0,IF(OR(ISNUMBER(getcolorred(주중데이터!V592))=TRUE,ISNUMBER(getcolorred(주중데이터!W592))=TRUE),"Up-regulation",IF(OR(ISNUMBER(getcolorgreen(주중데이터!V592))=TRUE,ISNUMBER(getcolorgreen(주중데이터!W592))=TRUE),"Down-regulation","No")))</f>
        <v>0</v>
      </c>
      <c r="W1848" s="81"/>
      <c r="X1848" s="81">
        <f>IF(AND(주중데이터!X592=0,주중데이터!Y592=0),0,IF(OR(ISNUMBER(getcolorred(주중데이터!X592))=TRUE,ISNUMBER(getcolorred(주중데이터!Y592))=TRUE),"Up-regulation",IF(OR(ISNUMBER(getcolorgreen(주중데이터!X592))=TRUE,ISNUMBER(getcolorgreen(주중데이터!Y592))=TRUE),"Down-regulation","No")))</f>
        <v>0</v>
      </c>
      <c r="Y1848" s="82"/>
      <c r="Z1848" s="76"/>
    </row>
    <row r="1849" spans="1:27">
      <c r="A1849" s="36" t="s">
        <v>29</v>
      </c>
      <c r="B1849" s="81">
        <f>IF(AND(주중데이터!B593=0,주중데이터!C593=0),0,IF(OR(ISNUMBER(getcolorred(주중데이터!B593))=TRUE,ISNUMBER(getcolorred(주중데이터!C593))=TRUE),"Up-regulation",IF(OR(ISNUMBER(getcolorgreen(주중데이터!B593))=TRUE,ISNUMBER(getcolorgreen(주중데이터!C593))=TRUE),"Down-regulation","No")))</f>
        <v>0</v>
      </c>
      <c r="C1849" s="81"/>
      <c r="D1849" s="81">
        <f>IF(AND(주중데이터!D593=0,주중데이터!E593=0),0,IF(OR(ISNUMBER(getcolorred(주중데이터!D593))=TRUE,ISNUMBER(getcolorred(주중데이터!E593))=TRUE),"Up-regulation",IF(OR(ISNUMBER(getcolorgreen(주중데이터!D593))=TRUE,ISNUMBER(getcolorgreen(주중데이터!E593))=TRUE),"Down-regulation","No")))</f>
        <v>0</v>
      </c>
      <c r="E1849" s="81"/>
      <c r="F1849" s="81">
        <f>IF(AND(주중데이터!F593=0,주중데이터!G593=0),0,IF(OR(ISNUMBER(getcolorred(주중데이터!F593))=TRUE,ISNUMBER(getcolorred(주중데이터!G593))=TRUE),"Up-regulation",IF(OR(ISNUMBER(getcolorgreen(주중데이터!F593))=TRUE,ISNUMBER(getcolorgreen(주중데이터!G593))=TRUE),"Down-regulation","No")))</f>
        <v>0</v>
      </c>
      <c r="G1849" s="81"/>
      <c r="H1849" s="81">
        <f>IF(AND(주중데이터!H593=0,주중데이터!I593=0),0,IF(OR(ISNUMBER(getcolorred(주중데이터!H593))=TRUE,ISNUMBER(getcolorred(주중데이터!I593))=TRUE),"Up-regulation",IF(OR(ISNUMBER(getcolorgreen(주중데이터!H593))=TRUE,ISNUMBER(getcolorgreen(주중데이터!I593))=TRUE),"Down-regulation","No")))</f>
        <v>0</v>
      </c>
      <c r="I1849" s="81"/>
      <c r="J1849" s="81">
        <f>IF(AND(주중데이터!J593=0,주중데이터!K593=0),0,IF(OR(ISNUMBER(getcolorred(주중데이터!J593))=TRUE,ISNUMBER(getcolorred(주중데이터!K593))=TRUE),"Up-regulation",IF(OR(ISNUMBER(getcolorgreen(주중데이터!J593))=TRUE,ISNUMBER(getcolorgreen(주중데이터!K593))=TRUE),"Down-regulation","No")))</f>
        <v>0</v>
      </c>
      <c r="K1849" s="81"/>
      <c r="L1849" s="81">
        <f>IF(AND(주중데이터!L593=0,주중데이터!M593=0),0,IF(OR(ISNUMBER(getcolorred(주중데이터!L593))=TRUE,ISNUMBER(getcolorred(주중데이터!M593))=TRUE),"Up-regulation",IF(OR(ISNUMBER(getcolorgreen(주중데이터!L593))=TRUE,ISNUMBER(getcolorgreen(주중데이터!M593))=TRUE),"Down-regulation","No")))</f>
        <v>0</v>
      </c>
      <c r="M1849" s="81"/>
      <c r="N1849" s="81">
        <f>IF(AND(주중데이터!N593=0,주중데이터!O593=0),0,IF(OR(ISNUMBER(getcolorred(주중데이터!N593))=TRUE,ISNUMBER(getcolorred(주중데이터!O593))=TRUE),"Up-regulation",IF(OR(ISNUMBER(getcolorgreen(주중데이터!N593))=TRUE,ISNUMBER(getcolorgreen(주중데이터!O593))=TRUE),"Down-regulation","No")))</f>
        <v>0</v>
      </c>
      <c r="O1849" s="81"/>
      <c r="P1849" s="81">
        <f>IF(AND(주중데이터!P593=0,주중데이터!Q593=0),0,IF(OR(ISNUMBER(getcolorred(주중데이터!P593))=TRUE,ISNUMBER(getcolorred(주중데이터!Q593))=TRUE),"Up-regulation",IF(OR(ISNUMBER(getcolorgreen(주중데이터!P593))=TRUE,ISNUMBER(getcolorgreen(주중데이터!Q593))=TRUE),"Down-regulation","No")))</f>
        <v>0</v>
      </c>
      <c r="Q1849" s="81"/>
      <c r="R1849" s="81">
        <f>IF(AND(주중데이터!R593=0,주중데이터!S593=0),0,IF(OR(ISNUMBER(getcolorred(주중데이터!R593))=TRUE,ISNUMBER(getcolorred(주중데이터!S593))=TRUE),"Up-regulation",IF(OR(ISNUMBER(getcolorgreen(주중데이터!R593))=TRUE,ISNUMBER(getcolorgreen(주중데이터!S593))=TRUE),"Down-regulation","No")))</f>
        <v>0</v>
      </c>
      <c r="S1849" s="81"/>
      <c r="T1849" s="81">
        <f>IF(AND(주중데이터!T593=0,주중데이터!U593=0),0,IF(OR(ISNUMBER(getcolorred(주중데이터!T593))=TRUE,ISNUMBER(getcolorred(주중데이터!U593))=TRUE),"Up-regulation",IF(OR(ISNUMBER(getcolorgreen(주중데이터!T593))=TRUE,ISNUMBER(getcolorgreen(주중데이터!U593))=TRUE),"Down-regulation","No")))</f>
        <v>0</v>
      </c>
      <c r="U1849" s="81"/>
      <c r="V1849" s="81">
        <f>IF(AND(주중데이터!V593=0,주중데이터!W593=0),0,IF(OR(ISNUMBER(getcolorred(주중데이터!V593))=TRUE,ISNUMBER(getcolorred(주중데이터!W593))=TRUE),"Up-regulation",IF(OR(ISNUMBER(getcolorgreen(주중데이터!V593))=TRUE,ISNUMBER(getcolorgreen(주중데이터!W593))=TRUE),"Down-regulation","No")))</f>
        <v>0</v>
      </c>
      <c r="W1849" s="81"/>
      <c r="X1849" s="81">
        <f>IF(AND(주중데이터!X593=0,주중데이터!Y593=0),0,IF(OR(ISNUMBER(getcolorred(주중데이터!X593))=TRUE,ISNUMBER(getcolorred(주중데이터!Y593))=TRUE),"Up-regulation",IF(OR(ISNUMBER(getcolorgreen(주중데이터!X593))=TRUE,ISNUMBER(getcolorgreen(주중데이터!Y593))=TRUE),"Down-regulation","No")))</f>
        <v>0</v>
      </c>
      <c r="Y1849" s="82"/>
      <c r="Z1849" s="76"/>
    </row>
    <row r="1850" spans="1:27">
      <c r="A1850" s="36" t="s">
        <v>30</v>
      </c>
      <c r="B1850" s="81">
        <f>IF(AND(주중데이터!B594=0,주중데이터!C594=0),0,IF(OR(ISNUMBER(getcolorred(주중데이터!B594))=TRUE,ISNUMBER(getcolorred(주중데이터!C594))=TRUE),"Up-regulation",IF(OR(ISNUMBER(getcolorgreen(주중데이터!B594))=TRUE,ISNUMBER(getcolorgreen(주중데이터!C594))=TRUE),"Down-regulation","No")))</f>
        <v>0</v>
      </c>
      <c r="C1850" s="81"/>
      <c r="D1850" s="81">
        <f>IF(AND(주중데이터!D594=0,주중데이터!E594=0),0,IF(OR(ISNUMBER(getcolorred(주중데이터!D594))=TRUE,ISNUMBER(getcolorred(주중데이터!E594))=TRUE),"Up-regulation",IF(OR(ISNUMBER(getcolorgreen(주중데이터!D594))=TRUE,ISNUMBER(getcolorgreen(주중데이터!E594))=TRUE),"Down-regulation","No")))</f>
        <v>0</v>
      </c>
      <c r="E1850" s="81"/>
      <c r="F1850" s="81">
        <f>IF(AND(주중데이터!F594=0,주중데이터!G594=0),0,IF(OR(ISNUMBER(getcolorred(주중데이터!F594))=TRUE,ISNUMBER(getcolorred(주중데이터!G594))=TRUE),"Up-regulation",IF(OR(ISNUMBER(getcolorgreen(주중데이터!F594))=TRUE,ISNUMBER(getcolorgreen(주중데이터!G594))=TRUE),"Down-regulation","No")))</f>
        <v>0</v>
      </c>
      <c r="G1850" s="81"/>
      <c r="H1850" s="81">
        <f>IF(AND(주중데이터!H594=0,주중데이터!I594=0),0,IF(OR(ISNUMBER(getcolorred(주중데이터!H594))=TRUE,ISNUMBER(getcolorred(주중데이터!I594))=TRUE),"Up-regulation",IF(OR(ISNUMBER(getcolorgreen(주중데이터!H594))=TRUE,ISNUMBER(getcolorgreen(주중데이터!I594))=TRUE),"Down-regulation","No")))</f>
        <v>0</v>
      </c>
      <c r="I1850" s="81"/>
      <c r="J1850" s="81">
        <f>IF(AND(주중데이터!J594=0,주중데이터!K594=0),0,IF(OR(ISNUMBER(getcolorred(주중데이터!J594))=TRUE,ISNUMBER(getcolorred(주중데이터!K594))=TRUE),"Up-regulation",IF(OR(ISNUMBER(getcolorgreen(주중데이터!J594))=TRUE,ISNUMBER(getcolorgreen(주중데이터!K594))=TRUE),"Down-regulation","No")))</f>
        <v>0</v>
      </c>
      <c r="K1850" s="81"/>
      <c r="L1850" s="81">
        <f>IF(AND(주중데이터!L594=0,주중데이터!M594=0),0,IF(OR(ISNUMBER(getcolorred(주중데이터!L594))=TRUE,ISNUMBER(getcolorred(주중데이터!M594))=TRUE),"Up-regulation",IF(OR(ISNUMBER(getcolorgreen(주중데이터!L594))=TRUE,ISNUMBER(getcolorgreen(주중데이터!M594))=TRUE),"Down-regulation","No")))</f>
        <v>0</v>
      </c>
      <c r="M1850" s="81"/>
      <c r="N1850" s="81">
        <f>IF(AND(주중데이터!N594=0,주중데이터!O594=0),0,IF(OR(ISNUMBER(getcolorred(주중데이터!N594))=TRUE,ISNUMBER(getcolorred(주중데이터!O594))=TRUE),"Up-regulation",IF(OR(ISNUMBER(getcolorgreen(주중데이터!N594))=TRUE,ISNUMBER(getcolorgreen(주중데이터!O594))=TRUE),"Down-regulation","No")))</f>
        <v>0</v>
      </c>
      <c r="O1850" s="81"/>
      <c r="P1850" s="81">
        <f>IF(AND(주중데이터!P594=0,주중데이터!Q594=0),0,IF(OR(ISNUMBER(getcolorred(주중데이터!P594))=TRUE,ISNUMBER(getcolorred(주중데이터!Q594))=TRUE),"Up-regulation",IF(OR(ISNUMBER(getcolorgreen(주중데이터!P594))=TRUE,ISNUMBER(getcolorgreen(주중데이터!Q594))=TRUE),"Down-regulation","No")))</f>
        <v>0</v>
      </c>
      <c r="Q1850" s="81"/>
      <c r="R1850" s="81">
        <f>IF(AND(주중데이터!R594=0,주중데이터!S594=0),0,IF(OR(ISNUMBER(getcolorred(주중데이터!R594))=TRUE,ISNUMBER(getcolorred(주중데이터!S594))=TRUE),"Up-regulation",IF(OR(ISNUMBER(getcolorgreen(주중데이터!R594))=TRUE,ISNUMBER(getcolorgreen(주중데이터!S594))=TRUE),"Down-regulation","No")))</f>
        <v>0</v>
      </c>
      <c r="S1850" s="81"/>
      <c r="T1850" s="81">
        <f>IF(AND(주중데이터!T594=0,주중데이터!U594=0),0,IF(OR(ISNUMBER(getcolorred(주중데이터!T594))=TRUE,ISNUMBER(getcolorred(주중데이터!U594))=TRUE),"Up-regulation",IF(OR(ISNUMBER(getcolorgreen(주중데이터!T594))=TRUE,ISNUMBER(getcolorgreen(주중데이터!U594))=TRUE),"Down-regulation","No")))</f>
        <v>0</v>
      </c>
      <c r="U1850" s="81"/>
      <c r="V1850" s="81">
        <f>IF(AND(주중데이터!V594=0,주중데이터!W594=0),0,IF(OR(ISNUMBER(getcolorred(주중데이터!V594))=TRUE,ISNUMBER(getcolorred(주중데이터!W594))=TRUE),"Up-regulation",IF(OR(ISNUMBER(getcolorgreen(주중데이터!V594))=TRUE,ISNUMBER(getcolorgreen(주중데이터!W594))=TRUE),"Down-regulation","No")))</f>
        <v>0</v>
      </c>
      <c r="W1850" s="81"/>
      <c r="X1850" s="81">
        <f>IF(AND(주중데이터!X594=0,주중데이터!Y594=0),0,IF(OR(ISNUMBER(getcolorred(주중데이터!X594))=TRUE,ISNUMBER(getcolorred(주중데이터!Y594))=TRUE),"Up-regulation",IF(OR(ISNUMBER(getcolorgreen(주중데이터!X594))=TRUE,ISNUMBER(getcolorgreen(주중데이터!Y594))=TRUE),"Down-regulation","No")))</f>
        <v>0</v>
      </c>
      <c r="Y1850" s="82"/>
      <c r="Z1850" s="76"/>
    </row>
    <row r="1851" spans="1:27">
      <c r="A1851" s="36" t="s">
        <v>31</v>
      </c>
      <c r="B1851" s="81">
        <f>IF(AND(주중데이터!B595=0,주중데이터!C595=0),0,IF(OR(ISNUMBER(getcolorred(주중데이터!B595))=TRUE,ISNUMBER(getcolorred(주중데이터!C595))=TRUE),"Up-regulation",IF(OR(ISNUMBER(getcolorgreen(주중데이터!B595))=TRUE,ISNUMBER(getcolorgreen(주중데이터!C595))=TRUE),"Down-regulation","No")))</f>
        <v>0</v>
      </c>
      <c r="C1851" s="81"/>
      <c r="D1851" s="81">
        <f>IF(AND(주중데이터!D595=0,주중데이터!E595=0),0,IF(OR(ISNUMBER(getcolorred(주중데이터!D595))=TRUE,ISNUMBER(getcolorred(주중데이터!E595))=TRUE),"Up-regulation",IF(OR(ISNUMBER(getcolorgreen(주중데이터!D595))=TRUE,ISNUMBER(getcolorgreen(주중데이터!E595))=TRUE),"Down-regulation","No")))</f>
        <v>0</v>
      </c>
      <c r="E1851" s="81"/>
      <c r="F1851" s="81">
        <f>IF(AND(주중데이터!F595=0,주중데이터!G595=0),0,IF(OR(ISNUMBER(getcolorred(주중데이터!F595))=TRUE,ISNUMBER(getcolorred(주중데이터!G595))=TRUE),"Up-regulation",IF(OR(ISNUMBER(getcolorgreen(주중데이터!F595))=TRUE,ISNUMBER(getcolorgreen(주중데이터!G595))=TRUE),"Down-regulation","No")))</f>
        <v>0</v>
      </c>
      <c r="G1851" s="81"/>
      <c r="H1851" s="81">
        <f>IF(AND(주중데이터!H595=0,주중데이터!I595=0),0,IF(OR(ISNUMBER(getcolorred(주중데이터!H595))=TRUE,ISNUMBER(getcolorred(주중데이터!I595))=TRUE),"Up-regulation",IF(OR(ISNUMBER(getcolorgreen(주중데이터!H595))=TRUE,ISNUMBER(getcolorgreen(주중데이터!I595))=TRUE),"Down-regulation","No")))</f>
        <v>0</v>
      </c>
      <c r="I1851" s="81"/>
      <c r="J1851" s="81">
        <f>IF(AND(주중데이터!J595=0,주중데이터!K595=0),0,IF(OR(ISNUMBER(getcolorred(주중데이터!J595))=TRUE,ISNUMBER(getcolorred(주중데이터!K595))=TRUE),"Up-regulation",IF(OR(ISNUMBER(getcolorgreen(주중데이터!J595))=TRUE,ISNUMBER(getcolorgreen(주중데이터!K595))=TRUE),"Down-regulation","No")))</f>
        <v>0</v>
      </c>
      <c r="K1851" s="81"/>
      <c r="L1851" s="81">
        <f>IF(AND(주중데이터!L595=0,주중데이터!M595=0),0,IF(OR(ISNUMBER(getcolorred(주중데이터!L595))=TRUE,ISNUMBER(getcolorred(주중데이터!M595))=TRUE),"Up-regulation",IF(OR(ISNUMBER(getcolorgreen(주중데이터!L595))=TRUE,ISNUMBER(getcolorgreen(주중데이터!M595))=TRUE),"Down-regulation","No")))</f>
        <v>0</v>
      </c>
      <c r="M1851" s="81"/>
      <c r="N1851" s="81">
        <f>IF(AND(주중데이터!N595=0,주중데이터!O595=0),0,IF(OR(ISNUMBER(getcolorred(주중데이터!N595))=TRUE,ISNUMBER(getcolorred(주중데이터!O595))=TRUE),"Up-regulation",IF(OR(ISNUMBER(getcolorgreen(주중데이터!N595))=TRUE,ISNUMBER(getcolorgreen(주중데이터!O595))=TRUE),"Down-regulation","No")))</f>
        <v>0</v>
      </c>
      <c r="O1851" s="81"/>
      <c r="P1851" s="81">
        <f>IF(AND(주중데이터!P595=0,주중데이터!Q595=0),0,IF(OR(ISNUMBER(getcolorred(주중데이터!P595))=TRUE,ISNUMBER(getcolorred(주중데이터!Q595))=TRUE),"Up-regulation",IF(OR(ISNUMBER(getcolorgreen(주중데이터!P595))=TRUE,ISNUMBER(getcolorgreen(주중데이터!Q595))=TRUE),"Down-regulation","No")))</f>
        <v>0</v>
      </c>
      <c r="Q1851" s="81"/>
      <c r="R1851" s="81">
        <f>IF(AND(주중데이터!R595=0,주중데이터!S595=0),0,IF(OR(ISNUMBER(getcolorred(주중데이터!R595))=TRUE,ISNUMBER(getcolorred(주중데이터!S595))=TRUE),"Up-regulation",IF(OR(ISNUMBER(getcolorgreen(주중데이터!R595))=TRUE,ISNUMBER(getcolorgreen(주중데이터!S595))=TRUE),"Down-regulation","No")))</f>
        <v>0</v>
      </c>
      <c r="S1851" s="81"/>
      <c r="T1851" s="81">
        <f>IF(AND(주중데이터!T595=0,주중데이터!U595=0),0,IF(OR(ISNUMBER(getcolorred(주중데이터!T595))=TRUE,ISNUMBER(getcolorred(주중데이터!U595))=TRUE),"Up-regulation",IF(OR(ISNUMBER(getcolorgreen(주중데이터!T595))=TRUE,ISNUMBER(getcolorgreen(주중데이터!U595))=TRUE),"Down-regulation","No")))</f>
        <v>0</v>
      </c>
      <c r="U1851" s="81"/>
      <c r="V1851" s="81">
        <f>IF(AND(주중데이터!V595=0,주중데이터!W595=0),0,IF(OR(ISNUMBER(getcolorred(주중데이터!V595))=TRUE,ISNUMBER(getcolorred(주중데이터!W595))=TRUE),"Up-regulation",IF(OR(ISNUMBER(getcolorgreen(주중데이터!V595))=TRUE,ISNUMBER(getcolorgreen(주중데이터!W595))=TRUE),"Down-regulation","No")))</f>
        <v>0</v>
      </c>
      <c r="W1851" s="81"/>
      <c r="X1851" s="81">
        <f>IF(AND(주중데이터!X595=0,주중데이터!Y595=0),0,IF(OR(ISNUMBER(getcolorred(주중데이터!X595))=TRUE,ISNUMBER(getcolorred(주중데이터!Y595))=TRUE),"Up-regulation",IF(OR(ISNUMBER(getcolorgreen(주중데이터!X595))=TRUE,ISNUMBER(getcolorgreen(주중데이터!Y595))=TRUE),"Down-regulation","No")))</f>
        <v>0</v>
      </c>
      <c r="Y1851" s="82"/>
      <c r="Z1851" s="76"/>
    </row>
    <row r="1852" spans="1:27">
      <c r="A1852" s="36" t="s">
        <v>32</v>
      </c>
      <c r="B1852" s="81">
        <f>IF(AND(주중데이터!B596=0,주중데이터!C596=0),0,IF(OR(ISNUMBER(getcolorred(주중데이터!B596))=TRUE,ISNUMBER(getcolorred(주중데이터!C596))=TRUE),"Up-regulation",IF(OR(ISNUMBER(getcolorgreen(주중데이터!B596))=TRUE,ISNUMBER(getcolorgreen(주중데이터!C596))=TRUE),"Down-regulation","No")))</f>
        <v>0</v>
      </c>
      <c r="C1852" s="81"/>
      <c r="D1852" s="81">
        <f>IF(AND(주중데이터!D596=0,주중데이터!E596=0),0,IF(OR(ISNUMBER(getcolorred(주중데이터!D596))=TRUE,ISNUMBER(getcolorred(주중데이터!E596))=TRUE),"Up-regulation",IF(OR(ISNUMBER(getcolorgreen(주중데이터!D596))=TRUE,ISNUMBER(getcolorgreen(주중데이터!E596))=TRUE),"Down-regulation","No")))</f>
        <v>0</v>
      </c>
      <c r="E1852" s="81"/>
      <c r="F1852" s="81">
        <f>IF(AND(주중데이터!F596=0,주중데이터!G596=0),0,IF(OR(ISNUMBER(getcolorred(주중데이터!F596))=TRUE,ISNUMBER(getcolorred(주중데이터!G596))=TRUE),"Up-regulation",IF(OR(ISNUMBER(getcolorgreen(주중데이터!F596))=TRUE,ISNUMBER(getcolorgreen(주중데이터!G596))=TRUE),"Down-regulation","No")))</f>
        <v>0</v>
      </c>
      <c r="G1852" s="81"/>
      <c r="H1852" s="81">
        <f>IF(AND(주중데이터!H596=0,주중데이터!I596=0),0,IF(OR(ISNUMBER(getcolorred(주중데이터!H596))=TRUE,ISNUMBER(getcolorred(주중데이터!I596))=TRUE),"Up-regulation",IF(OR(ISNUMBER(getcolorgreen(주중데이터!H596))=TRUE,ISNUMBER(getcolorgreen(주중데이터!I596))=TRUE),"Down-regulation","No")))</f>
        <v>0</v>
      </c>
      <c r="I1852" s="81"/>
      <c r="J1852" s="81">
        <f>IF(AND(주중데이터!J596=0,주중데이터!K596=0),0,IF(OR(ISNUMBER(getcolorred(주중데이터!J596))=TRUE,ISNUMBER(getcolorred(주중데이터!K596))=TRUE),"Up-regulation",IF(OR(ISNUMBER(getcolorgreen(주중데이터!J596))=TRUE,ISNUMBER(getcolorgreen(주중데이터!K596))=TRUE),"Down-regulation","No")))</f>
        <v>0</v>
      </c>
      <c r="K1852" s="81"/>
      <c r="L1852" s="81">
        <f>IF(AND(주중데이터!L596=0,주중데이터!M596=0),0,IF(OR(ISNUMBER(getcolorred(주중데이터!L596))=TRUE,ISNUMBER(getcolorred(주중데이터!M596))=TRUE),"Up-regulation",IF(OR(ISNUMBER(getcolorgreen(주중데이터!L596))=TRUE,ISNUMBER(getcolorgreen(주중데이터!M596))=TRUE),"Down-regulation","No")))</f>
        <v>0</v>
      </c>
      <c r="M1852" s="81"/>
      <c r="N1852" s="81">
        <f>IF(AND(주중데이터!N596=0,주중데이터!O596=0),0,IF(OR(ISNUMBER(getcolorred(주중데이터!N596))=TRUE,ISNUMBER(getcolorred(주중데이터!O596))=TRUE),"Up-regulation",IF(OR(ISNUMBER(getcolorgreen(주중데이터!N596))=TRUE,ISNUMBER(getcolorgreen(주중데이터!O596))=TRUE),"Down-regulation","No")))</f>
        <v>0</v>
      </c>
      <c r="O1852" s="81"/>
      <c r="P1852" s="81">
        <f>IF(AND(주중데이터!P596=0,주중데이터!Q596=0),0,IF(OR(ISNUMBER(getcolorred(주중데이터!P596))=TRUE,ISNUMBER(getcolorred(주중데이터!Q596))=TRUE),"Up-regulation",IF(OR(ISNUMBER(getcolorgreen(주중데이터!P596))=TRUE,ISNUMBER(getcolorgreen(주중데이터!Q596))=TRUE),"Down-regulation","No")))</f>
        <v>0</v>
      </c>
      <c r="Q1852" s="81"/>
      <c r="R1852" s="81">
        <f>IF(AND(주중데이터!R596=0,주중데이터!S596=0),0,IF(OR(ISNUMBER(getcolorred(주중데이터!R596))=TRUE,ISNUMBER(getcolorred(주중데이터!S596))=TRUE),"Up-regulation",IF(OR(ISNUMBER(getcolorgreen(주중데이터!R596))=TRUE,ISNUMBER(getcolorgreen(주중데이터!S596))=TRUE),"Down-regulation","No")))</f>
        <v>0</v>
      </c>
      <c r="S1852" s="81"/>
      <c r="T1852" s="81">
        <f>IF(AND(주중데이터!T596=0,주중데이터!U596=0),0,IF(OR(ISNUMBER(getcolorred(주중데이터!T596))=TRUE,ISNUMBER(getcolorred(주중데이터!U596))=TRUE),"Up-regulation",IF(OR(ISNUMBER(getcolorgreen(주중데이터!T596))=TRUE,ISNUMBER(getcolorgreen(주중데이터!U596))=TRUE),"Down-regulation","No")))</f>
        <v>0</v>
      </c>
      <c r="U1852" s="81"/>
      <c r="V1852" s="81">
        <f>IF(AND(주중데이터!V596=0,주중데이터!W596=0),0,IF(OR(ISNUMBER(getcolorred(주중데이터!V596))=TRUE,ISNUMBER(getcolorred(주중데이터!W596))=TRUE),"Up-regulation",IF(OR(ISNUMBER(getcolorgreen(주중데이터!V596))=TRUE,ISNUMBER(getcolorgreen(주중데이터!W596))=TRUE),"Down-regulation","No")))</f>
        <v>0</v>
      </c>
      <c r="W1852" s="81"/>
      <c r="X1852" s="81">
        <f>IF(AND(주중데이터!X596=0,주중데이터!Y596=0),0,IF(OR(ISNUMBER(getcolorred(주중데이터!X596))=TRUE,ISNUMBER(getcolorred(주중데이터!Y596))=TRUE),"Up-regulation",IF(OR(ISNUMBER(getcolorgreen(주중데이터!X596))=TRUE,ISNUMBER(getcolorgreen(주중데이터!Y596))=TRUE),"Down-regulation","No")))</f>
        <v>0</v>
      </c>
      <c r="Y1852" s="82"/>
      <c r="Z1852" s="76"/>
    </row>
    <row r="1853" spans="1:27">
      <c r="A1853" s="36" t="s">
        <v>33</v>
      </c>
      <c r="B1853" s="81">
        <f>IF(AND(주중데이터!B597=0,주중데이터!C597=0),0,IF(OR(ISNUMBER(getcolorred(주중데이터!B597))=TRUE,ISNUMBER(getcolorred(주중데이터!C597))=TRUE),"Up-regulation",IF(OR(ISNUMBER(getcolorgreen(주중데이터!B597))=TRUE,ISNUMBER(getcolorgreen(주중데이터!C597))=TRUE),"Down-regulation","No")))</f>
        <v>0</v>
      </c>
      <c r="C1853" s="81"/>
      <c r="D1853" s="81">
        <f>IF(AND(주중데이터!D597=0,주중데이터!E597=0),0,IF(OR(ISNUMBER(getcolorred(주중데이터!D597))=TRUE,ISNUMBER(getcolorred(주중데이터!E597))=TRUE),"Up-regulation",IF(OR(ISNUMBER(getcolorgreen(주중데이터!D597))=TRUE,ISNUMBER(getcolorgreen(주중데이터!E597))=TRUE),"Down-regulation","No")))</f>
        <v>0</v>
      </c>
      <c r="E1853" s="81"/>
      <c r="F1853" s="81">
        <f>IF(AND(주중데이터!F597=0,주중데이터!G597=0),0,IF(OR(ISNUMBER(getcolorred(주중데이터!F597))=TRUE,ISNUMBER(getcolorred(주중데이터!G597))=TRUE),"Up-regulation",IF(OR(ISNUMBER(getcolorgreen(주중데이터!F597))=TRUE,ISNUMBER(getcolorgreen(주중데이터!G597))=TRUE),"Down-regulation","No")))</f>
        <v>0</v>
      </c>
      <c r="G1853" s="81"/>
      <c r="H1853" s="81">
        <f>IF(AND(주중데이터!H597=0,주중데이터!I597=0),0,IF(OR(ISNUMBER(getcolorred(주중데이터!H597))=TRUE,ISNUMBER(getcolorred(주중데이터!I597))=TRUE),"Up-regulation",IF(OR(ISNUMBER(getcolorgreen(주중데이터!H597))=TRUE,ISNUMBER(getcolorgreen(주중데이터!I597))=TRUE),"Down-regulation","No")))</f>
        <v>0</v>
      </c>
      <c r="I1853" s="81"/>
      <c r="J1853" s="81">
        <f>IF(AND(주중데이터!J597=0,주중데이터!K597=0),0,IF(OR(ISNUMBER(getcolorred(주중데이터!J597))=TRUE,ISNUMBER(getcolorred(주중데이터!K597))=TRUE),"Up-regulation",IF(OR(ISNUMBER(getcolorgreen(주중데이터!J597))=TRUE,ISNUMBER(getcolorgreen(주중데이터!K597))=TRUE),"Down-regulation","No")))</f>
        <v>0</v>
      </c>
      <c r="K1853" s="81"/>
      <c r="L1853" s="81">
        <f>IF(AND(주중데이터!L597=0,주중데이터!M597=0),0,IF(OR(ISNUMBER(getcolorred(주중데이터!L597))=TRUE,ISNUMBER(getcolorred(주중데이터!M597))=TRUE),"Up-regulation",IF(OR(ISNUMBER(getcolorgreen(주중데이터!L597))=TRUE,ISNUMBER(getcolorgreen(주중데이터!M597))=TRUE),"Down-regulation","No")))</f>
        <v>0</v>
      </c>
      <c r="M1853" s="81"/>
      <c r="N1853" s="81">
        <f>IF(AND(주중데이터!N597=0,주중데이터!O597=0),0,IF(OR(ISNUMBER(getcolorred(주중데이터!N597))=TRUE,ISNUMBER(getcolorred(주중데이터!O597))=TRUE),"Up-regulation",IF(OR(ISNUMBER(getcolorgreen(주중데이터!N597))=TRUE,ISNUMBER(getcolorgreen(주중데이터!O597))=TRUE),"Down-regulation","No")))</f>
        <v>0</v>
      </c>
      <c r="O1853" s="81"/>
      <c r="P1853" s="81">
        <f>IF(AND(주중데이터!P597=0,주중데이터!Q597=0),0,IF(OR(ISNUMBER(getcolorred(주중데이터!P597))=TRUE,ISNUMBER(getcolorred(주중데이터!Q597))=TRUE),"Up-regulation",IF(OR(ISNUMBER(getcolorgreen(주중데이터!P597))=TRUE,ISNUMBER(getcolorgreen(주중데이터!Q597))=TRUE),"Down-regulation","No")))</f>
        <v>0</v>
      </c>
      <c r="Q1853" s="81"/>
      <c r="R1853" s="81">
        <f>IF(AND(주중데이터!R597=0,주중데이터!S597=0),0,IF(OR(ISNUMBER(getcolorred(주중데이터!R597))=TRUE,ISNUMBER(getcolorred(주중데이터!S597))=TRUE),"Up-regulation",IF(OR(ISNUMBER(getcolorgreen(주중데이터!R597))=TRUE,ISNUMBER(getcolorgreen(주중데이터!S597))=TRUE),"Down-regulation","No")))</f>
        <v>0</v>
      </c>
      <c r="S1853" s="81"/>
      <c r="T1853" s="81">
        <f>IF(AND(주중데이터!T597=0,주중데이터!U597=0),0,IF(OR(ISNUMBER(getcolorred(주중데이터!T597))=TRUE,ISNUMBER(getcolorred(주중데이터!U597))=TRUE),"Up-regulation",IF(OR(ISNUMBER(getcolorgreen(주중데이터!T597))=TRUE,ISNUMBER(getcolorgreen(주중데이터!U597))=TRUE),"Down-regulation","No")))</f>
        <v>0</v>
      </c>
      <c r="U1853" s="81"/>
      <c r="V1853" s="81">
        <f>IF(AND(주중데이터!V597=0,주중데이터!W597=0),0,IF(OR(ISNUMBER(getcolorred(주중데이터!V597))=TRUE,ISNUMBER(getcolorred(주중데이터!W597))=TRUE),"Up-regulation",IF(OR(ISNUMBER(getcolorgreen(주중데이터!V597))=TRUE,ISNUMBER(getcolorgreen(주중데이터!W597))=TRUE),"Down-regulation","No")))</f>
        <v>0</v>
      </c>
      <c r="W1853" s="81"/>
      <c r="X1853" s="81">
        <f>IF(AND(주중데이터!X597=0,주중데이터!Y597=0),0,IF(OR(ISNUMBER(getcolorred(주중데이터!X597))=TRUE,ISNUMBER(getcolorred(주중데이터!Y597))=TRUE),"Up-regulation",IF(OR(ISNUMBER(getcolorgreen(주중데이터!X597))=TRUE,ISNUMBER(getcolorgreen(주중데이터!Y597))=TRUE),"Down-regulation","No")))</f>
        <v>0</v>
      </c>
      <c r="Y1853" s="82"/>
      <c r="Z1853" s="76"/>
    </row>
    <row r="1854" spans="1:27">
      <c r="A1854" s="36" t="s">
        <v>34</v>
      </c>
      <c r="B1854" s="81">
        <f>IF(AND(주중데이터!B598=0,주중데이터!C598=0),0,IF(OR(ISNUMBER(getcolorred(주중데이터!B598))=TRUE,ISNUMBER(getcolorred(주중데이터!C598))=TRUE),"Up-regulation",IF(OR(ISNUMBER(getcolorgreen(주중데이터!B598))=TRUE,ISNUMBER(getcolorgreen(주중데이터!C598))=TRUE),"Down-regulation","No")))</f>
        <v>0</v>
      </c>
      <c r="C1854" s="81"/>
      <c r="D1854" s="81">
        <f>IF(AND(주중데이터!D598=0,주중데이터!E598=0),0,IF(OR(ISNUMBER(getcolorred(주중데이터!D598))=TRUE,ISNUMBER(getcolorred(주중데이터!E598))=TRUE),"Up-regulation",IF(OR(ISNUMBER(getcolorgreen(주중데이터!D598))=TRUE,ISNUMBER(getcolorgreen(주중데이터!E598))=TRUE),"Down-regulation","No")))</f>
        <v>0</v>
      </c>
      <c r="E1854" s="81"/>
      <c r="F1854" s="81">
        <f>IF(AND(주중데이터!F598=0,주중데이터!G598=0),0,IF(OR(ISNUMBER(getcolorred(주중데이터!F598))=TRUE,ISNUMBER(getcolorred(주중데이터!G598))=TRUE),"Up-regulation",IF(OR(ISNUMBER(getcolorgreen(주중데이터!F598))=TRUE,ISNUMBER(getcolorgreen(주중데이터!G598))=TRUE),"Down-regulation","No")))</f>
        <v>0</v>
      </c>
      <c r="G1854" s="81"/>
      <c r="H1854" s="81">
        <f>IF(AND(주중데이터!H598=0,주중데이터!I598=0),0,IF(OR(ISNUMBER(getcolorred(주중데이터!H598))=TRUE,ISNUMBER(getcolorred(주중데이터!I598))=TRUE),"Up-regulation",IF(OR(ISNUMBER(getcolorgreen(주중데이터!H598))=TRUE,ISNUMBER(getcolorgreen(주중데이터!I598))=TRUE),"Down-regulation","No")))</f>
        <v>0</v>
      </c>
      <c r="I1854" s="81"/>
      <c r="J1854" s="81">
        <f>IF(AND(주중데이터!J598=0,주중데이터!K598=0),0,IF(OR(ISNUMBER(getcolorred(주중데이터!J598))=TRUE,ISNUMBER(getcolorred(주중데이터!K598))=TRUE),"Up-regulation",IF(OR(ISNUMBER(getcolorgreen(주중데이터!J598))=TRUE,ISNUMBER(getcolorgreen(주중데이터!K598))=TRUE),"Down-regulation","No")))</f>
        <v>0</v>
      </c>
      <c r="K1854" s="81"/>
      <c r="L1854" s="81">
        <f>IF(AND(주중데이터!L598=0,주중데이터!M598=0),0,IF(OR(ISNUMBER(getcolorred(주중데이터!L598))=TRUE,ISNUMBER(getcolorred(주중데이터!M598))=TRUE),"Up-regulation",IF(OR(ISNUMBER(getcolorgreen(주중데이터!L598))=TRUE,ISNUMBER(getcolorgreen(주중데이터!M598))=TRUE),"Down-regulation","No")))</f>
        <v>0</v>
      </c>
      <c r="M1854" s="81"/>
      <c r="N1854" s="81">
        <f>IF(AND(주중데이터!N598=0,주중데이터!O598=0),0,IF(OR(ISNUMBER(getcolorred(주중데이터!N598))=TRUE,ISNUMBER(getcolorred(주중데이터!O598))=TRUE),"Up-regulation",IF(OR(ISNUMBER(getcolorgreen(주중데이터!N598))=TRUE,ISNUMBER(getcolorgreen(주중데이터!O598))=TRUE),"Down-regulation","No")))</f>
        <v>0</v>
      </c>
      <c r="O1854" s="81"/>
      <c r="P1854" s="81">
        <f>IF(AND(주중데이터!P598=0,주중데이터!Q598=0),0,IF(OR(ISNUMBER(getcolorred(주중데이터!P598))=TRUE,ISNUMBER(getcolorred(주중데이터!Q598))=TRUE),"Up-regulation",IF(OR(ISNUMBER(getcolorgreen(주중데이터!P598))=TRUE,ISNUMBER(getcolorgreen(주중데이터!Q598))=TRUE),"Down-regulation","No")))</f>
        <v>0</v>
      </c>
      <c r="Q1854" s="81"/>
      <c r="R1854" s="81">
        <f>IF(AND(주중데이터!R598=0,주중데이터!S598=0),0,IF(OR(ISNUMBER(getcolorred(주중데이터!R598))=TRUE,ISNUMBER(getcolorred(주중데이터!S598))=TRUE),"Up-regulation",IF(OR(ISNUMBER(getcolorgreen(주중데이터!R598))=TRUE,ISNUMBER(getcolorgreen(주중데이터!S598))=TRUE),"Down-regulation","No")))</f>
        <v>0</v>
      </c>
      <c r="S1854" s="81"/>
      <c r="T1854" s="81">
        <f>IF(AND(주중데이터!T598=0,주중데이터!U598=0),0,IF(OR(ISNUMBER(getcolorred(주중데이터!T598))=TRUE,ISNUMBER(getcolorred(주중데이터!U598))=TRUE),"Up-regulation",IF(OR(ISNUMBER(getcolorgreen(주중데이터!T598))=TRUE,ISNUMBER(getcolorgreen(주중데이터!U598))=TRUE),"Down-regulation","No")))</f>
        <v>0</v>
      </c>
      <c r="U1854" s="81"/>
      <c r="V1854" s="81">
        <f>IF(AND(주중데이터!V598=0,주중데이터!W598=0),0,IF(OR(ISNUMBER(getcolorred(주중데이터!V598))=TRUE,ISNUMBER(getcolorred(주중데이터!W598))=TRUE),"Up-regulation",IF(OR(ISNUMBER(getcolorgreen(주중데이터!V598))=TRUE,ISNUMBER(getcolorgreen(주중데이터!W598))=TRUE),"Down-regulation","No")))</f>
        <v>0</v>
      </c>
      <c r="W1854" s="81"/>
      <c r="X1854" s="81">
        <f>IF(AND(주중데이터!X598=0,주중데이터!Y598=0),0,IF(OR(ISNUMBER(getcolorred(주중데이터!X598))=TRUE,ISNUMBER(getcolorred(주중데이터!Y598))=TRUE),"Up-regulation",IF(OR(ISNUMBER(getcolorgreen(주중데이터!X598))=TRUE,ISNUMBER(getcolorgreen(주중데이터!Y598))=TRUE),"Down-regulation","No")))</f>
        <v>0</v>
      </c>
      <c r="Y1854" s="82"/>
      <c r="Z1854" s="76"/>
    </row>
    <row r="1855" spans="1:27" ht="17.25" thickBot="1">
      <c r="A1855" s="36" t="s">
        <v>35</v>
      </c>
      <c r="B1855" s="81">
        <f>IF(AND(주중데이터!B599=0,주중데이터!C599=0),0,IF(OR(ISNUMBER(getcolorred(주중데이터!B599))=TRUE,ISNUMBER(getcolorred(주중데이터!C599))=TRUE),"Up-regulation",IF(OR(ISNUMBER(getcolorgreen(주중데이터!B599))=TRUE,ISNUMBER(getcolorgreen(주중데이터!C599))=TRUE),"Down-regulation","No")))</f>
        <v>0</v>
      </c>
      <c r="C1855" s="81"/>
      <c r="D1855" s="81">
        <f>IF(AND(주중데이터!D599=0,주중데이터!E599=0),0,IF(OR(ISNUMBER(getcolorred(주중데이터!D599))=TRUE,ISNUMBER(getcolorred(주중데이터!E599))=TRUE),"Up-regulation",IF(OR(ISNUMBER(getcolorgreen(주중데이터!D599))=TRUE,ISNUMBER(getcolorgreen(주중데이터!E599))=TRUE),"Down-regulation","No")))</f>
        <v>0</v>
      </c>
      <c r="E1855" s="81"/>
      <c r="F1855" s="81">
        <f>IF(AND(주중데이터!F599=0,주중데이터!G599=0),0,IF(OR(ISNUMBER(getcolorred(주중데이터!F599))=TRUE,ISNUMBER(getcolorred(주중데이터!G599))=TRUE),"Up-regulation",IF(OR(ISNUMBER(getcolorgreen(주중데이터!F599))=TRUE,ISNUMBER(getcolorgreen(주중데이터!G599))=TRUE),"Down-regulation","No")))</f>
        <v>0</v>
      </c>
      <c r="G1855" s="81"/>
      <c r="H1855" s="81">
        <f>IF(AND(주중데이터!H599=0,주중데이터!I599=0),0,IF(OR(ISNUMBER(getcolorred(주중데이터!H599))=TRUE,ISNUMBER(getcolorred(주중데이터!I599))=TRUE),"Up-regulation",IF(OR(ISNUMBER(getcolorgreen(주중데이터!H599))=TRUE,ISNUMBER(getcolorgreen(주중데이터!I599))=TRUE),"Down-regulation","No")))</f>
        <v>0</v>
      </c>
      <c r="I1855" s="81"/>
      <c r="J1855" s="81">
        <f>IF(AND(주중데이터!J599=0,주중데이터!K599=0),0,IF(OR(ISNUMBER(getcolorred(주중데이터!J599))=TRUE,ISNUMBER(getcolorred(주중데이터!K599))=TRUE),"Up-regulation",IF(OR(ISNUMBER(getcolorgreen(주중데이터!J599))=TRUE,ISNUMBER(getcolorgreen(주중데이터!K599))=TRUE),"Down-regulation","No")))</f>
        <v>0</v>
      </c>
      <c r="K1855" s="81"/>
      <c r="L1855" s="81">
        <f>IF(AND(주중데이터!L599=0,주중데이터!M599=0),0,IF(OR(ISNUMBER(getcolorred(주중데이터!L599))=TRUE,ISNUMBER(getcolorred(주중데이터!M599))=TRUE),"Up-regulation",IF(OR(ISNUMBER(getcolorgreen(주중데이터!L599))=TRUE,ISNUMBER(getcolorgreen(주중데이터!M599))=TRUE),"Down-regulation","No")))</f>
        <v>0</v>
      </c>
      <c r="M1855" s="81"/>
      <c r="N1855" s="81">
        <f>IF(AND(주중데이터!N599=0,주중데이터!O599=0),0,IF(OR(ISNUMBER(getcolorred(주중데이터!N599))=TRUE,ISNUMBER(getcolorred(주중데이터!O599))=TRUE),"Up-regulation",IF(OR(ISNUMBER(getcolorgreen(주중데이터!N599))=TRUE,ISNUMBER(getcolorgreen(주중데이터!O599))=TRUE),"Down-regulation","No")))</f>
        <v>0</v>
      </c>
      <c r="O1855" s="81"/>
      <c r="P1855" s="81">
        <f>IF(AND(주중데이터!P599=0,주중데이터!Q599=0),0,IF(OR(ISNUMBER(getcolorred(주중데이터!P599))=TRUE,ISNUMBER(getcolorred(주중데이터!Q599))=TRUE),"Up-regulation",IF(OR(ISNUMBER(getcolorgreen(주중데이터!P599))=TRUE,ISNUMBER(getcolorgreen(주중데이터!Q599))=TRUE),"Down-regulation","No")))</f>
        <v>0</v>
      </c>
      <c r="Q1855" s="81"/>
      <c r="R1855" s="81">
        <f>IF(AND(주중데이터!R599=0,주중데이터!S599=0),0,IF(OR(ISNUMBER(getcolorred(주중데이터!R599))=TRUE,ISNUMBER(getcolorred(주중데이터!S599))=TRUE),"Up-regulation",IF(OR(ISNUMBER(getcolorgreen(주중데이터!R599))=TRUE,ISNUMBER(getcolorgreen(주중데이터!S599))=TRUE),"Down-regulation","No")))</f>
        <v>0</v>
      </c>
      <c r="S1855" s="81"/>
      <c r="T1855" s="81">
        <f>IF(AND(주중데이터!T599=0,주중데이터!U599=0),0,IF(OR(ISNUMBER(getcolorred(주중데이터!T599))=TRUE,ISNUMBER(getcolorred(주중데이터!U599))=TRUE),"Up-regulation",IF(OR(ISNUMBER(getcolorgreen(주중데이터!T599))=TRUE,ISNUMBER(getcolorgreen(주중데이터!U599))=TRUE),"Down-regulation","No")))</f>
        <v>0</v>
      </c>
      <c r="U1855" s="81"/>
      <c r="V1855" s="81">
        <f>IF(AND(주중데이터!V599=0,주중데이터!W599=0),0,IF(OR(ISNUMBER(getcolorred(주중데이터!V599))=TRUE,ISNUMBER(getcolorred(주중데이터!W599))=TRUE),"Up-regulation",IF(OR(ISNUMBER(getcolorgreen(주중데이터!V599))=TRUE,ISNUMBER(getcolorgreen(주중데이터!W599))=TRUE),"Down-regulation","No")))</f>
        <v>0</v>
      </c>
      <c r="W1855" s="81"/>
      <c r="X1855" s="81">
        <f>IF(AND(주중데이터!X599=0,주중데이터!Y599=0),0,IF(OR(ISNUMBER(getcolorred(주중데이터!X599))=TRUE,ISNUMBER(getcolorred(주중데이터!Y599))=TRUE),"Up-regulation",IF(OR(ISNUMBER(getcolorgreen(주중데이터!X599))=TRUE,ISNUMBER(getcolorgreen(주중데이터!Y599))=TRUE),"Down-regulation","No")))</f>
        <v>0</v>
      </c>
      <c r="Y1855" s="82"/>
      <c r="Z1855" s="76"/>
    </row>
    <row r="1856" spans="1:27" ht="17.25" thickBot="1">
      <c r="A1856" s="36" t="s">
        <v>36</v>
      </c>
      <c r="B1856" s="81">
        <f>IF(AND(주중데이터!B600=0,주중데이터!C600=0),0,IF(OR(ISNUMBER(getcolorred(주중데이터!B600))=TRUE,ISNUMBER(getcolorred(주중데이터!C600))=TRUE),"Up-regulation",IF(OR(ISNUMBER(getcolorgreen(주중데이터!B600))=TRUE,ISNUMBER(getcolorgreen(주중데이터!C600))=TRUE),"Down-regulation","No")))</f>
        <v>0</v>
      </c>
      <c r="C1856" s="81"/>
      <c r="D1856" s="81">
        <f>IF(AND(주중데이터!D600=0,주중데이터!E600=0),0,IF(OR(ISNUMBER(getcolorred(주중데이터!D600))=TRUE,ISNUMBER(getcolorred(주중데이터!E600))=TRUE),"Up-regulation",IF(OR(ISNUMBER(getcolorgreen(주중데이터!D600))=TRUE,ISNUMBER(getcolorgreen(주중데이터!E600))=TRUE),"Down-regulation","No")))</f>
        <v>0</v>
      </c>
      <c r="E1856" s="81"/>
      <c r="F1856" s="81">
        <f>IF(AND(주중데이터!F600=0,주중데이터!G600=0),0,IF(OR(ISNUMBER(getcolorred(주중데이터!F600))=TRUE,ISNUMBER(getcolorred(주중데이터!G600))=TRUE),"Up-regulation",IF(OR(ISNUMBER(getcolorgreen(주중데이터!F600))=TRUE,ISNUMBER(getcolorgreen(주중데이터!G600))=TRUE),"Down-regulation","No")))</f>
        <v>0</v>
      </c>
      <c r="G1856" s="81"/>
      <c r="H1856" s="81">
        <f>IF(AND(주중데이터!H600=0,주중데이터!I600=0),0,IF(OR(ISNUMBER(getcolorred(주중데이터!H600))=TRUE,ISNUMBER(getcolorred(주중데이터!I600))=TRUE),"Up-regulation",IF(OR(ISNUMBER(getcolorgreen(주중데이터!H600))=TRUE,ISNUMBER(getcolorgreen(주중데이터!I600))=TRUE),"Down-regulation","No")))</f>
        <v>0</v>
      </c>
      <c r="I1856" s="81"/>
      <c r="J1856" s="81">
        <f>IF(AND(주중데이터!J600=0,주중데이터!K600=0),0,IF(OR(ISNUMBER(getcolorred(주중데이터!J600))=TRUE,ISNUMBER(getcolorred(주중데이터!K600))=TRUE),"Up-regulation",IF(OR(ISNUMBER(getcolorgreen(주중데이터!J600))=TRUE,ISNUMBER(getcolorgreen(주중데이터!K600))=TRUE),"Down-regulation","No")))</f>
        <v>0</v>
      </c>
      <c r="K1856" s="81"/>
      <c r="L1856" s="81">
        <f>IF(AND(주중데이터!L600=0,주중데이터!M600=0),0,IF(OR(ISNUMBER(getcolorred(주중데이터!L600))=TRUE,ISNUMBER(getcolorred(주중데이터!M600))=TRUE),"Up-regulation",IF(OR(ISNUMBER(getcolorgreen(주중데이터!L600))=TRUE,ISNUMBER(getcolorgreen(주중데이터!M600))=TRUE),"Down-regulation","No")))</f>
        <v>0</v>
      </c>
      <c r="M1856" s="81"/>
      <c r="N1856" s="81">
        <f>IF(AND(주중데이터!N600=0,주중데이터!O600=0),0,IF(OR(ISNUMBER(getcolorred(주중데이터!N600))=TRUE,ISNUMBER(getcolorred(주중데이터!O600))=TRUE),"Up-regulation",IF(OR(ISNUMBER(getcolorgreen(주중데이터!N600))=TRUE,ISNUMBER(getcolorgreen(주중데이터!O600))=TRUE),"Down-regulation","No")))</f>
        <v>0</v>
      </c>
      <c r="O1856" s="81"/>
      <c r="P1856" s="81">
        <f>IF(AND(주중데이터!P600=0,주중데이터!Q600=0),0,IF(OR(ISNUMBER(getcolorred(주중데이터!P600))=TRUE,ISNUMBER(getcolorred(주중데이터!Q600))=TRUE),"Up-regulation",IF(OR(ISNUMBER(getcolorgreen(주중데이터!P600))=TRUE,ISNUMBER(getcolorgreen(주중데이터!Q600))=TRUE),"Down-regulation","No")))</f>
        <v>0</v>
      </c>
      <c r="Q1856" s="81"/>
      <c r="R1856" s="81">
        <f>IF(AND(주중데이터!R600=0,주중데이터!S600=0),0,IF(OR(ISNUMBER(getcolorred(주중데이터!R600))=TRUE,ISNUMBER(getcolorred(주중데이터!S600))=TRUE),"Up-regulation",IF(OR(ISNUMBER(getcolorgreen(주중데이터!R600))=TRUE,ISNUMBER(getcolorgreen(주중데이터!S600))=TRUE),"Down-regulation","No")))</f>
        <v>0</v>
      </c>
      <c r="S1856" s="81"/>
      <c r="T1856" s="81">
        <f>IF(AND(주중데이터!T600=0,주중데이터!U600=0),0,IF(OR(ISNUMBER(getcolorred(주중데이터!T600))=TRUE,ISNUMBER(getcolorred(주중데이터!U600))=TRUE),"Up-regulation",IF(OR(ISNUMBER(getcolorgreen(주중데이터!T600))=TRUE,ISNUMBER(getcolorgreen(주중데이터!U600))=TRUE),"Down-regulation","No")))</f>
        <v>0</v>
      </c>
      <c r="U1856" s="81"/>
      <c r="V1856" s="81">
        <f>IF(AND(주중데이터!V600=0,주중데이터!W600=0),0,IF(OR(ISNUMBER(getcolorred(주중데이터!V600))=TRUE,ISNUMBER(getcolorred(주중데이터!W600))=TRUE),"Up-regulation",IF(OR(ISNUMBER(getcolorgreen(주중데이터!V600))=TRUE,ISNUMBER(getcolorgreen(주중데이터!W600))=TRUE),"Down-regulation","No")))</f>
        <v>0</v>
      </c>
      <c r="W1856" s="81"/>
      <c r="X1856" s="81">
        <f>IF(AND(주중데이터!X600=0,주중데이터!Y600=0),0,IF(OR(ISNUMBER(getcolorred(주중데이터!X600))=TRUE,ISNUMBER(getcolorred(주중데이터!Y600))=TRUE),"Up-regulation",IF(OR(ISNUMBER(getcolorgreen(주중데이터!X600))=TRUE,ISNUMBER(getcolorgreen(주중데이터!Y600))=TRUE),"Down-regulation","No")))</f>
        <v>0</v>
      </c>
      <c r="Y1856" s="82"/>
      <c r="Z1856" s="76"/>
      <c r="AA1856" s="31" t="str">
        <f>IF(주중DATA!AA600="","",주중DATA!AA600)</f>
        <v/>
      </c>
    </row>
    <row r="1857" spans="1:51" ht="17.25" thickBot="1">
      <c r="A1857" s="36" t="s">
        <v>37</v>
      </c>
      <c r="B1857" s="81">
        <f>IF(AND(주중데이터!B601=0,주중데이터!C601=0),0,IF(OR(ISNUMBER(getcolorred(주중데이터!B601))=TRUE,ISNUMBER(getcolorred(주중데이터!C601))=TRUE),"Up-regulation",IF(OR(ISNUMBER(getcolorgreen(주중데이터!B601))=TRUE,ISNUMBER(getcolorgreen(주중데이터!C601))=TRUE),"Down-regulation","No")))</f>
        <v>0</v>
      </c>
      <c r="C1857" s="81"/>
      <c r="D1857" s="81">
        <f>IF(AND(주중데이터!D601=0,주중데이터!E601=0),0,IF(OR(ISNUMBER(getcolorred(주중데이터!D601))=TRUE,ISNUMBER(getcolorred(주중데이터!E601))=TRUE),"Up-regulation",IF(OR(ISNUMBER(getcolorgreen(주중데이터!D601))=TRUE,ISNUMBER(getcolorgreen(주중데이터!E601))=TRUE),"Down-regulation","No")))</f>
        <v>0</v>
      </c>
      <c r="E1857" s="81"/>
      <c r="F1857" s="81">
        <f>IF(AND(주중데이터!F601=0,주중데이터!G601=0),0,IF(OR(ISNUMBER(getcolorred(주중데이터!F601))=TRUE,ISNUMBER(getcolorred(주중데이터!G601))=TRUE),"Up-regulation",IF(OR(ISNUMBER(getcolorgreen(주중데이터!F601))=TRUE,ISNUMBER(getcolorgreen(주중데이터!G601))=TRUE),"Down-regulation","No")))</f>
        <v>0</v>
      </c>
      <c r="G1857" s="81"/>
      <c r="H1857" s="81">
        <f>IF(AND(주중데이터!H601=0,주중데이터!I601=0),0,IF(OR(ISNUMBER(getcolorred(주중데이터!H601))=TRUE,ISNUMBER(getcolorred(주중데이터!I601))=TRUE),"Up-regulation",IF(OR(ISNUMBER(getcolorgreen(주중데이터!H601))=TRUE,ISNUMBER(getcolorgreen(주중데이터!I601))=TRUE),"Down-regulation","No")))</f>
        <v>0</v>
      </c>
      <c r="I1857" s="81"/>
      <c r="J1857" s="81">
        <f>IF(AND(주중데이터!J601=0,주중데이터!K601=0),0,IF(OR(ISNUMBER(getcolorred(주중데이터!J601))=TRUE,ISNUMBER(getcolorred(주중데이터!K601))=TRUE),"Up-regulation",IF(OR(ISNUMBER(getcolorgreen(주중데이터!J601))=TRUE,ISNUMBER(getcolorgreen(주중데이터!K601))=TRUE),"Down-regulation","No")))</f>
        <v>0</v>
      </c>
      <c r="K1857" s="81"/>
      <c r="L1857" s="81">
        <f>IF(AND(주중데이터!L601=0,주중데이터!M601=0),0,IF(OR(ISNUMBER(getcolorred(주중데이터!L601))=TRUE,ISNUMBER(getcolorred(주중데이터!M601))=TRUE),"Up-regulation",IF(OR(ISNUMBER(getcolorgreen(주중데이터!L601))=TRUE,ISNUMBER(getcolorgreen(주중데이터!M601))=TRUE),"Down-regulation","No")))</f>
        <v>0</v>
      </c>
      <c r="M1857" s="81"/>
      <c r="N1857" s="81">
        <f>IF(AND(주중데이터!N601=0,주중데이터!O601=0),0,IF(OR(ISNUMBER(getcolorred(주중데이터!N601))=TRUE,ISNUMBER(getcolorred(주중데이터!O601))=TRUE),"Up-regulation",IF(OR(ISNUMBER(getcolorgreen(주중데이터!N601))=TRUE,ISNUMBER(getcolorgreen(주중데이터!O601))=TRUE),"Down-regulation","No")))</f>
        <v>0</v>
      </c>
      <c r="O1857" s="81"/>
      <c r="P1857" s="81">
        <f>IF(AND(주중데이터!P601=0,주중데이터!Q601=0),0,IF(OR(ISNUMBER(getcolorred(주중데이터!P601))=TRUE,ISNUMBER(getcolorred(주중데이터!Q601))=TRUE),"Up-regulation",IF(OR(ISNUMBER(getcolorgreen(주중데이터!P601))=TRUE,ISNUMBER(getcolorgreen(주중데이터!Q601))=TRUE),"Down-regulation","No")))</f>
        <v>0</v>
      </c>
      <c r="Q1857" s="81"/>
      <c r="R1857" s="81">
        <f>IF(AND(주중데이터!R601=0,주중데이터!S601=0),0,IF(OR(ISNUMBER(getcolorred(주중데이터!R601))=TRUE,ISNUMBER(getcolorred(주중데이터!S601))=TRUE),"Up-regulation",IF(OR(ISNUMBER(getcolorgreen(주중데이터!R601))=TRUE,ISNUMBER(getcolorgreen(주중데이터!S601))=TRUE),"Down-regulation","No")))</f>
        <v>0</v>
      </c>
      <c r="S1857" s="81"/>
      <c r="T1857" s="81">
        <f>IF(AND(주중데이터!T601=0,주중데이터!U601=0),0,IF(OR(ISNUMBER(getcolorred(주중데이터!T601))=TRUE,ISNUMBER(getcolorred(주중데이터!U601))=TRUE),"Up-regulation",IF(OR(ISNUMBER(getcolorgreen(주중데이터!T601))=TRUE,ISNUMBER(getcolorgreen(주중데이터!U601))=TRUE),"Down-regulation","No")))</f>
        <v>0</v>
      </c>
      <c r="U1857" s="81"/>
      <c r="V1857" s="81">
        <f>IF(AND(주중데이터!V601=0,주중데이터!W601=0),0,IF(OR(ISNUMBER(getcolorred(주중데이터!V601))=TRUE,ISNUMBER(getcolorred(주중데이터!W601))=TRUE),"Up-regulation",IF(OR(ISNUMBER(getcolorgreen(주중데이터!V601))=TRUE,ISNUMBER(getcolorgreen(주중데이터!W601))=TRUE),"Down-regulation","No")))</f>
        <v>0</v>
      </c>
      <c r="W1857" s="81"/>
      <c r="X1857" s="81">
        <f>IF(AND(주중데이터!X601=0,주중데이터!Y601=0),0,IF(OR(ISNUMBER(getcolorred(주중데이터!X601))=TRUE,ISNUMBER(getcolorred(주중데이터!Y601))=TRUE),"Up-regulation",IF(OR(ISNUMBER(getcolorgreen(주중데이터!X601))=TRUE,ISNUMBER(getcolorgreen(주중데이터!Y601))=TRUE),"Down-regulation","No")))</f>
        <v>0</v>
      </c>
      <c r="Y1857" s="82"/>
      <c r="Z1857" s="76"/>
      <c r="AA1857" s="9" t="str">
        <f>IF(주중DATA!AA601="","",주중DATA!AA601)</f>
        <v>Min</v>
      </c>
      <c r="AB1857" s="10" t="str">
        <f>IF(주중DATA!AB601="","",주중DATA!AB601)</f>
        <v/>
      </c>
      <c r="AC1857" s="10" t="str">
        <f>IF(주중DATA!AC601="","",주중DATA!AC601)</f>
        <v/>
      </c>
      <c r="AD1857" s="10" t="str">
        <f>IF(주중DATA!AD601="","",주중DATA!AD601)</f>
        <v/>
      </c>
      <c r="AE1857" s="10" t="str">
        <f>IF(주중DATA!AE601="","",주중DATA!AE601)</f>
        <v/>
      </c>
      <c r="AF1857" s="10" t="str">
        <f>IF(주중DATA!AF601="","",주중DATA!AF601)</f>
        <v/>
      </c>
      <c r="AG1857" s="10" t="str">
        <f>IF(주중DATA!AG601="","",주중DATA!AG601)</f>
        <v/>
      </c>
      <c r="AH1857" s="10" t="str">
        <f>IF(주중DATA!AH601="","",주중DATA!AH601)</f>
        <v/>
      </c>
      <c r="AI1857" s="10" t="str">
        <f>IF(주중DATA!AI601="","",주중DATA!AI601)</f>
        <v/>
      </c>
      <c r="AJ1857" s="10" t="str">
        <f>IF(주중DATA!AJ601="","",주중DATA!AJ601)</f>
        <v/>
      </c>
      <c r="AK1857" s="10" t="str">
        <f>IF(주중DATA!AK601="","",주중DATA!AK601)</f>
        <v/>
      </c>
      <c r="AL1857" s="10" t="str">
        <f>IF(주중DATA!AL601="","",주중DATA!AL601)</f>
        <v/>
      </c>
      <c r="AM1857" s="10" t="str">
        <f>IF(주중DATA!AM601="","",주중DATA!AM601)</f>
        <v/>
      </c>
      <c r="AN1857" s="10" t="str">
        <f>IF(주중DATA!AN601="","",주중DATA!AN601)</f>
        <v/>
      </c>
      <c r="AO1857" s="10" t="str">
        <f>IF(주중DATA!AO601="","",주중DATA!AO601)</f>
        <v/>
      </c>
      <c r="AP1857" s="10" t="str">
        <f>IF(주중DATA!AP601="","",주중DATA!AP601)</f>
        <v/>
      </c>
      <c r="AQ1857" s="10" t="str">
        <f>IF(주중DATA!AQ601="","",주중DATA!AQ601)</f>
        <v/>
      </c>
      <c r="AR1857" s="10" t="str">
        <f>IF(주중DATA!AR601="","",주중DATA!AR601)</f>
        <v/>
      </c>
      <c r="AS1857" s="10" t="str">
        <f>IF(주중DATA!AS601="","",주중DATA!AS601)</f>
        <v/>
      </c>
      <c r="AT1857" s="10" t="str">
        <f>IF(주중DATA!AT601="","",주중DATA!AT601)</f>
        <v/>
      </c>
      <c r="AU1857" s="10" t="str">
        <f>IF(주중DATA!AU601="","",주중DATA!AU601)</f>
        <v/>
      </c>
      <c r="AV1857" s="10" t="str">
        <f>IF(주중DATA!AV601="","",주중DATA!AV601)</f>
        <v/>
      </c>
      <c r="AW1857" s="10" t="str">
        <f>IF(주중DATA!AW601="","",주중DATA!AW601)</f>
        <v/>
      </c>
      <c r="AX1857" s="10" t="str">
        <f>IF(주중DATA!AX601="","",주중DATA!AX601)</f>
        <v/>
      </c>
    </row>
    <row r="1858" spans="1:51">
      <c r="A1858" s="36" t="s">
        <v>39</v>
      </c>
      <c r="B1858" s="81">
        <f>IF(AND(주중데이터!B602=0,주중데이터!C602=0),0,IF(OR(ISNUMBER(getcolorred(주중데이터!B602))=TRUE,ISNUMBER(getcolorred(주중데이터!C602))=TRUE),"Up-regulation",IF(OR(ISNUMBER(getcolorgreen(주중데이터!B602))=TRUE,ISNUMBER(getcolorgreen(주중데이터!C602))=TRUE),"Down-regulation","No")))</f>
        <v>0</v>
      </c>
      <c r="C1858" s="81"/>
      <c r="D1858" s="81">
        <f>IF(AND(주중데이터!D602=0,주중데이터!E602=0),0,IF(OR(ISNUMBER(getcolorred(주중데이터!D602))=TRUE,ISNUMBER(getcolorred(주중데이터!E602))=TRUE),"Up-regulation",IF(OR(ISNUMBER(getcolorgreen(주중데이터!D602))=TRUE,ISNUMBER(getcolorgreen(주중데이터!E602))=TRUE),"Down-regulation","No")))</f>
        <v>0</v>
      </c>
      <c r="E1858" s="81"/>
      <c r="F1858" s="81">
        <f>IF(AND(주중데이터!F602=0,주중데이터!G602=0),0,IF(OR(ISNUMBER(getcolorred(주중데이터!F602))=TRUE,ISNUMBER(getcolorred(주중데이터!G602))=TRUE),"Up-regulation",IF(OR(ISNUMBER(getcolorgreen(주중데이터!F602))=TRUE,ISNUMBER(getcolorgreen(주중데이터!G602))=TRUE),"Down-regulation","No")))</f>
        <v>0</v>
      </c>
      <c r="G1858" s="81"/>
      <c r="H1858" s="81">
        <f>IF(AND(주중데이터!H602=0,주중데이터!I602=0),0,IF(OR(ISNUMBER(getcolorred(주중데이터!H602))=TRUE,ISNUMBER(getcolorred(주중데이터!I602))=TRUE),"Up-regulation",IF(OR(ISNUMBER(getcolorgreen(주중데이터!H602))=TRUE,ISNUMBER(getcolorgreen(주중데이터!I602))=TRUE),"Down-regulation","No")))</f>
        <v>0</v>
      </c>
      <c r="I1858" s="81"/>
      <c r="J1858" s="81">
        <f>IF(AND(주중데이터!J602=0,주중데이터!K602=0),0,IF(OR(ISNUMBER(getcolorred(주중데이터!J602))=TRUE,ISNUMBER(getcolorred(주중데이터!K602))=TRUE),"Up-regulation",IF(OR(ISNUMBER(getcolorgreen(주중데이터!J602))=TRUE,ISNUMBER(getcolorgreen(주중데이터!K602))=TRUE),"Down-regulation","No")))</f>
        <v>0</v>
      </c>
      <c r="K1858" s="81"/>
      <c r="L1858" s="81">
        <f>IF(AND(주중데이터!L602=0,주중데이터!M602=0),0,IF(OR(ISNUMBER(getcolorred(주중데이터!L602))=TRUE,ISNUMBER(getcolorred(주중데이터!M602))=TRUE),"Up-regulation",IF(OR(ISNUMBER(getcolorgreen(주중데이터!L602))=TRUE,ISNUMBER(getcolorgreen(주중데이터!M602))=TRUE),"Down-regulation","No")))</f>
        <v>0</v>
      </c>
      <c r="M1858" s="81"/>
      <c r="N1858" s="81">
        <f>IF(AND(주중데이터!N602=0,주중데이터!O602=0),0,IF(OR(ISNUMBER(getcolorred(주중데이터!N602))=TRUE,ISNUMBER(getcolorred(주중데이터!O602))=TRUE),"Up-regulation",IF(OR(ISNUMBER(getcolorgreen(주중데이터!N602))=TRUE,ISNUMBER(getcolorgreen(주중데이터!O602))=TRUE),"Down-regulation","No")))</f>
        <v>0</v>
      </c>
      <c r="O1858" s="81"/>
      <c r="P1858" s="81">
        <f>IF(AND(주중데이터!P602=0,주중데이터!Q602=0),0,IF(OR(ISNUMBER(getcolorred(주중데이터!P602))=TRUE,ISNUMBER(getcolorred(주중데이터!Q602))=TRUE),"Up-regulation",IF(OR(ISNUMBER(getcolorgreen(주중데이터!P602))=TRUE,ISNUMBER(getcolorgreen(주중데이터!Q602))=TRUE),"Down-regulation","No")))</f>
        <v>0</v>
      </c>
      <c r="Q1858" s="81"/>
      <c r="R1858" s="81">
        <f>IF(AND(주중데이터!R602=0,주중데이터!S602=0),0,IF(OR(ISNUMBER(getcolorred(주중데이터!R602))=TRUE,ISNUMBER(getcolorred(주중데이터!S602))=TRUE),"Up-regulation",IF(OR(ISNUMBER(getcolorgreen(주중데이터!R602))=TRUE,ISNUMBER(getcolorgreen(주중데이터!S602))=TRUE),"Down-regulation","No")))</f>
        <v>0</v>
      </c>
      <c r="S1858" s="81"/>
      <c r="T1858" s="81">
        <f>IF(AND(주중데이터!T602=0,주중데이터!U602=0),0,IF(OR(ISNUMBER(getcolorred(주중데이터!T602))=TRUE,ISNUMBER(getcolorred(주중데이터!U602))=TRUE),"Up-regulation",IF(OR(ISNUMBER(getcolorgreen(주중데이터!T602))=TRUE,ISNUMBER(getcolorgreen(주중데이터!U602))=TRUE),"Down-regulation","No")))</f>
        <v>0</v>
      </c>
      <c r="U1858" s="81"/>
      <c r="V1858" s="81">
        <f>IF(AND(주중데이터!V602=0,주중데이터!W602=0),0,IF(OR(ISNUMBER(getcolorred(주중데이터!V602))=TRUE,ISNUMBER(getcolorred(주중데이터!W602))=TRUE),"Up-regulation",IF(OR(ISNUMBER(getcolorgreen(주중데이터!V602))=TRUE,ISNUMBER(getcolorgreen(주중데이터!W602))=TRUE),"Down-regulation","No")))</f>
        <v>0</v>
      </c>
      <c r="W1858" s="81"/>
      <c r="X1858" s="81">
        <f>IF(AND(주중데이터!X602=0,주중데이터!Y602=0),0,IF(OR(ISNUMBER(getcolorred(주중데이터!X602))=TRUE,ISNUMBER(getcolorred(주중데이터!Y602))=TRUE),"Up-regulation",IF(OR(ISNUMBER(getcolorgreen(주중데이터!X602))=TRUE,ISNUMBER(getcolorgreen(주중데이터!Y602))=TRUE),"Down-regulation","No")))</f>
        <v>0</v>
      </c>
      <c r="Y1858" s="82"/>
      <c r="Z1858" s="76"/>
      <c r="AA1858" s="11" t="str">
        <f>IF(주중DATA!AA602="","",주중DATA!AA602)</f>
        <v>Max</v>
      </c>
      <c r="AB1858" s="3" t="str">
        <f>IF(주중DATA!AB602="","",주중DATA!AB602)</f>
        <v/>
      </c>
      <c r="AC1858" s="3" t="str">
        <f>IF(주중DATA!AC602="","",주중DATA!AC602)</f>
        <v/>
      </c>
      <c r="AD1858" s="3" t="str">
        <f>IF(주중DATA!AD602="","",주중DATA!AD602)</f>
        <v/>
      </c>
      <c r="AE1858" s="3" t="str">
        <f>IF(주중DATA!AE602="","",주중DATA!AE602)</f>
        <v/>
      </c>
      <c r="AF1858" s="3" t="str">
        <f>IF(주중DATA!AF602="","",주중DATA!AF602)</f>
        <v/>
      </c>
      <c r="AG1858" s="3" t="str">
        <f>IF(주중DATA!AG602="","",주중DATA!AG602)</f>
        <v/>
      </c>
      <c r="AH1858" s="3" t="str">
        <f>IF(주중DATA!AH602="","",주중DATA!AH602)</f>
        <v/>
      </c>
      <c r="AI1858" s="3" t="str">
        <f>IF(주중DATA!AI602="","",주중DATA!AI602)</f>
        <v/>
      </c>
      <c r="AJ1858" s="3" t="str">
        <f>IF(주중DATA!AJ602="","",주중DATA!AJ602)</f>
        <v/>
      </c>
      <c r="AK1858" s="3" t="str">
        <f>IF(주중DATA!AK602="","",주중DATA!AK602)</f>
        <v/>
      </c>
      <c r="AL1858" s="3" t="str">
        <f>IF(주중DATA!AL602="","",주중DATA!AL602)</f>
        <v/>
      </c>
      <c r="AM1858" s="3" t="str">
        <f>IF(주중DATA!AM602="","",주중DATA!AM602)</f>
        <v/>
      </c>
      <c r="AN1858" s="3" t="str">
        <f>IF(주중DATA!AN602="","",주중DATA!AN602)</f>
        <v/>
      </c>
      <c r="AO1858" s="3" t="str">
        <f>IF(주중DATA!AO602="","",주중DATA!AO602)</f>
        <v/>
      </c>
      <c r="AP1858" s="3" t="str">
        <f>IF(주중DATA!AP602="","",주중DATA!AP602)</f>
        <v/>
      </c>
      <c r="AQ1858" s="3" t="str">
        <f>IF(주중DATA!AQ602="","",주중DATA!AQ602)</f>
        <v/>
      </c>
      <c r="AR1858" s="3" t="str">
        <f>IF(주중DATA!AR602="","",주중DATA!AR602)</f>
        <v/>
      </c>
      <c r="AS1858" s="3" t="str">
        <f>IF(주중DATA!AS602="","",주중DATA!AS602)</f>
        <v/>
      </c>
      <c r="AT1858" s="3" t="str">
        <f>IF(주중DATA!AT602="","",주중DATA!AT602)</f>
        <v/>
      </c>
      <c r="AU1858" s="3" t="str">
        <f>IF(주중DATA!AU602="","",주중DATA!AU602)</f>
        <v/>
      </c>
      <c r="AV1858" s="3" t="str">
        <f>IF(주중DATA!AV602="","",주중DATA!AV602)</f>
        <v/>
      </c>
      <c r="AW1858" s="3" t="str">
        <f>IF(주중DATA!AW602="","",주중DATA!AW602)</f>
        <v/>
      </c>
      <c r="AX1858" s="3" t="str">
        <f>IF(주중DATA!AX602="","",주중DATA!AX602)</f>
        <v/>
      </c>
      <c r="AY1858" s="18" t="str">
        <f>IF(주중DATA!AY601="","",주중DATA!AY601)</f>
        <v/>
      </c>
    </row>
    <row r="1859" spans="1:51" ht="17.25" thickBot="1">
      <c r="A1859" s="37" t="s">
        <v>41</v>
      </c>
      <c r="B1859" s="79">
        <f>IF(AND(주중데이터!B603=0,주중데이터!C603=0),0,IF(OR(ISNUMBER(getcolorred(주중데이터!B603))=TRUE,ISNUMBER(getcolorred(주중데이터!C603))=TRUE),"Up-regulation",IF(OR(ISNUMBER(getcolorgreen(주중데이터!B603))=TRUE,ISNUMBER(getcolorgreen(주중데이터!C603))=TRUE),"Down-regulation","No")))</f>
        <v>0</v>
      </c>
      <c r="C1859" s="79"/>
      <c r="D1859" s="79">
        <f>IF(AND(주중데이터!D603=0,주중데이터!E603=0),0,IF(OR(ISNUMBER(getcolorred(주중데이터!D603))=TRUE,ISNUMBER(getcolorred(주중데이터!E603))=TRUE),"Up-regulation",IF(OR(ISNUMBER(getcolorgreen(주중데이터!D603))=TRUE,ISNUMBER(getcolorgreen(주중데이터!E603))=TRUE),"Down-regulation","No")))</f>
        <v>0</v>
      </c>
      <c r="E1859" s="79"/>
      <c r="F1859" s="79">
        <f>IF(AND(주중데이터!F603=0,주중데이터!G603=0),0,IF(OR(ISNUMBER(getcolorred(주중데이터!F603))=TRUE,ISNUMBER(getcolorred(주중데이터!G603))=TRUE),"Up-regulation",IF(OR(ISNUMBER(getcolorgreen(주중데이터!F603))=TRUE,ISNUMBER(getcolorgreen(주중데이터!G603))=TRUE),"Down-regulation","No")))</f>
        <v>0</v>
      </c>
      <c r="G1859" s="79"/>
      <c r="H1859" s="79">
        <f>IF(AND(주중데이터!H603=0,주중데이터!I603=0),0,IF(OR(ISNUMBER(getcolorred(주중데이터!H603))=TRUE,ISNUMBER(getcolorred(주중데이터!I603))=TRUE),"Up-regulation",IF(OR(ISNUMBER(getcolorgreen(주중데이터!H603))=TRUE,ISNUMBER(getcolorgreen(주중데이터!I603))=TRUE),"Down-regulation","No")))</f>
        <v>0</v>
      </c>
      <c r="I1859" s="79"/>
      <c r="J1859" s="79">
        <f>IF(AND(주중데이터!J603=0,주중데이터!K603=0),0,IF(OR(ISNUMBER(getcolorred(주중데이터!J603))=TRUE,ISNUMBER(getcolorred(주중데이터!K603))=TRUE),"Up-regulation",IF(OR(ISNUMBER(getcolorgreen(주중데이터!J603))=TRUE,ISNUMBER(getcolorgreen(주중데이터!K603))=TRUE),"Down-regulation","No")))</f>
        <v>0</v>
      </c>
      <c r="K1859" s="79"/>
      <c r="L1859" s="79">
        <f>IF(AND(주중데이터!L603=0,주중데이터!M603=0),0,IF(OR(ISNUMBER(getcolorred(주중데이터!L603))=TRUE,ISNUMBER(getcolorred(주중데이터!M603))=TRUE),"Up-regulation",IF(OR(ISNUMBER(getcolorgreen(주중데이터!L603))=TRUE,ISNUMBER(getcolorgreen(주중데이터!M603))=TRUE),"Down-regulation","No")))</f>
        <v>0</v>
      </c>
      <c r="M1859" s="79"/>
      <c r="N1859" s="79">
        <f>IF(AND(주중데이터!N603=0,주중데이터!O603=0),0,IF(OR(ISNUMBER(getcolorred(주중데이터!N603))=TRUE,ISNUMBER(getcolorred(주중데이터!O603))=TRUE),"Up-regulation",IF(OR(ISNUMBER(getcolorgreen(주중데이터!N603))=TRUE,ISNUMBER(getcolorgreen(주중데이터!O603))=TRUE),"Down-regulation","No")))</f>
        <v>0</v>
      </c>
      <c r="O1859" s="79"/>
      <c r="P1859" s="79">
        <f>IF(AND(주중데이터!P603=0,주중데이터!Q603=0),0,IF(OR(ISNUMBER(getcolorred(주중데이터!P603))=TRUE,ISNUMBER(getcolorred(주중데이터!Q603))=TRUE),"Up-regulation",IF(OR(ISNUMBER(getcolorgreen(주중데이터!P603))=TRUE,ISNUMBER(getcolorgreen(주중데이터!Q603))=TRUE),"Down-regulation","No")))</f>
        <v>0</v>
      </c>
      <c r="Q1859" s="79"/>
      <c r="R1859" s="79">
        <f>IF(AND(주중데이터!R603=0,주중데이터!S603=0),0,IF(OR(ISNUMBER(getcolorred(주중데이터!R603))=TRUE,ISNUMBER(getcolorred(주중데이터!S603))=TRUE),"Up-regulation",IF(OR(ISNUMBER(getcolorgreen(주중데이터!R603))=TRUE,ISNUMBER(getcolorgreen(주중데이터!S603))=TRUE),"Down-regulation","No")))</f>
        <v>0</v>
      </c>
      <c r="S1859" s="79"/>
      <c r="T1859" s="79">
        <f>IF(AND(주중데이터!T603=0,주중데이터!U603=0),0,IF(OR(ISNUMBER(getcolorred(주중데이터!T603))=TRUE,ISNUMBER(getcolorred(주중데이터!U603))=TRUE),"Up-regulation",IF(OR(ISNUMBER(getcolorgreen(주중데이터!T603))=TRUE,ISNUMBER(getcolorgreen(주중데이터!U603))=TRUE),"Down-regulation","No")))</f>
        <v>0</v>
      </c>
      <c r="U1859" s="79"/>
      <c r="V1859" s="79">
        <f>IF(AND(주중데이터!V603=0,주중데이터!W603=0),0,IF(OR(ISNUMBER(getcolorred(주중데이터!V603))=TRUE,ISNUMBER(getcolorred(주중데이터!W603))=TRUE),"Up-regulation",IF(OR(ISNUMBER(getcolorgreen(주중데이터!V603))=TRUE,ISNUMBER(getcolorgreen(주중데이터!W603))=TRUE),"Down-regulation","No")))</f>
        <v>0</v>
      </c>
      <c r="W1859" s="79"/>
      <c r="X1859" s="79">
        <f>IF(AND(주중데이터!X603=0,주중데이터!Y603=0),0,IF(OR(ISNUMBER(getcolorred(주중데이터!X603))=TRUE,ISNUMBER(getcolorred(주중데이터!Y603))=TRUE),"Up-regulation",IF(OR(ISNUMBER(getcolorgreen(주중데이터!X603))=TRUE,ISNUMBER(getcolorgreen(주중데이터!Y603))=TRUE),"Down-regulation","No")))</f>
        <v>0</v>
      </c>
      <c r="Y1859" s="80"/>
      <c r="Z1859" s="77"/>
      <c r="AA1859" s="13" t="str">
        <f>IF(주중DATA!AA603="","",주중DATA!AA603)</f>
        <v>Avg</v>
      </c>
      <c r="AB1859" s="14" t="str">
        <f>IF(주중DATA!AB603="","",주중DATA!AB603)</f>
        <v/>
      </c>
      <c r="AC1859" s="14" t="str">
        <f>IF(주중DATA!AC603="","",주중DATA!AC603)</f>
        <v/>
      </c>
      <c r="AD1859" s="14" t="str">
        <f>IF(주중DATA!AD603="","",주중DATA!AD603)</f>
        <v/>
      </c>
      <c r="AE1859" s="14" t="str">
        <f>IF(주중DATA!AE603="","",주중DATA!AE603)</f>
        <v/>
      </c>
      <c r="AF1859" s="14" t="str">
        <f>IF(주중DATA!AF603="","",주중DATA!AF603)</f>
        <v/>
      </c>
      <c r="AG1859" s="14" t="str">
        <f>IF(주중DATA!AG603="","",주중DATA!AG603)</f>
        <v/>
      </c>
      <c r="AH1859" s="14" t="str">
        <f>IF(주중DATA!AH603="","",주중DATA!AH603)</f>
        <v/>
      </c>
      <c r="AI1859" s="14" t="str">
        <f>IF(주중DATA!AI603="","",주중DATA!AI603)</f>
        <v/>
      </c>
      <c r="AJ1859" s="14" t="str">
        <f>IF(주중DATA!AJ603="","",주중DATA!AJ603)</f>
        <v/>
      </c>
      <c r="AK1859" s="14" t="str">
        <f>IF(주중DATA!AK603="","",주중DATA!AK603)</f>
        <v/>
      </c>
      <c r="AL1859" s="14" t="str">
        <f>IF(주중DATA!AL603="","",주중DATA!AL603)</f>
        <v/>
      </c>
      <c r="AM1859" s="14" t="str">
        <f>IF(주중DATA!AM603="","",주중DATA!AM603)</f>
        <v/>
      </c>
      <c r="AN1859" s="14" t="str">
        <f>IF(주중DATA!AN603="","",주중DATA!AN603)</f>
        <v/>
      </c>
      <c r="AO1859" s="14" t="str">
        <f>IF(주중DATA!AO603="","",주중DATA!AO603)</f>
        <v/>
      </c>
      <c r="AP1859" s="14" t="str">
        <f>IF(주중DATA!AP603="","",주중DATA!AP603)</f>
        <v/>
      </c>
      <c r="AQ1859" s="14" t="str">
        <f>IF(주중DATA!AQ603="","",주중DATA!AQ603)</f>
        <v/>
      </c>
      <c r="AR1859" s="14" t="str">
        <f>IF(주중DATA!AR603="","",주중DATA!AR603)</f>
        <v/>
      </c>
      <c r="AS1859" s="14" t="str">
        <f>IF(주중DATA!AS603="","",주중DATA!AS603)</f>
        <v/>
      </c>
      <c r="AT1859" s="14" t="str">
        <f>IF(주중DATA!AT603="","",주중DATA!AT603)</f>
        <v/>
      </c>
      <c r="AU1859" s="14" t="str">
        <f>IF(주중DATA!AU603="","",주중DATA!AU603)</f>
        <v/>
      </c>
      <c r="AV1859" s="14" t="str">
        <f>IF(주중DATA!AV603="","",주중DATA!AV603)</f>
        <v/>
      </c>
      <c r="AW1859" s="14" t="str">
        <f>IF(주중DATA!AW603="","",주중DATA!AW603)</f>
        <v/>
      </c>
      <c r="AX1859" s="14" t="str">
        <f>IF(주중DATA!AX603="","",주중DATA!AX603)</f>
        <v/>
      </c>
      <c r="AY1859" s="12" t="str">
        <f>IF(주중DATA!AY602="","",주중DATA!AY602)</f>
        <v/>
      </c>
    </row>
    <row r="1860" spans="1:51" ht="17.25" thickBot="1">
      <c r="A1860" s="35" t="s">
        <v>16</v>
      </c>
      <c r="B1860" s="83">
        <f>IF(AND(주중데이터!B604=0,주중데이터!C604=0),0,IF(OR(ISNUMBER(getcolorred(주중데이터!B604))=TRUE,ISNUMBER(getcolorred(주중데이터!C604))=TRUE),"Up-regulation",IF(OR(ISNUMBER(getcolorgreen(주중데이터!B604))=TRUE,ISNUMBER(getcolorgreen(주중데이터!C604))=TRUE),"Down-regulation","No")))</f>
        <v>0</v>
      </c>
      <c r="C1860" s="83"/>
      <c r="D1860" s="83">
        <f>IF(AND(주중데이터!D604=0,주중데이터!E604=0),0,IF(OR(ISNUMBER(getcolorred(주중데이터!D604))=TRUE,ISNUMBER(getcolorred(주중데이터!E604))=TRUE),"Up-regulation",IF(OR(ISNUMBER(getcolorgreen(주중데이터!D604))=TRUE,ISNUMBER(getcolorgreen(주중데이터!E604))=TRUE),"Down-regulation","No")))</f>
        <v>0</v>
      </c>
      <c r="E1860" s="83"/>
      <c r="F1860" s="83">
        <f>IF(AND(주중데이터!F604=0,주중데이터!G604=0),0,IF(OR(ISNUMBER(getcolorred(주중데이터!F604))=TRUE,ISNUMBER(getcolorred(주중데이터!G604))=TRUE),"Up-regulation",IF(OR(ISNUMBER(getcolorgreen(주중데이터!F604))=TRUE,ISNUMBER(getcolorgreen(주중데이터!G604))=TRUE),"Down-regulation","No")))</f>
        <v>0</v>
      </c>
      <c r="G1860" s="83"/>
      <c r="H1860" s="83">
        <f>IF(AND(주중데이터!H604=0,주중데이터!I604=0),0,IF(OR(ISNUMBER(getcolorred(주중데이터!H604))=TRUE,ISNUMBER(getcolorred(주중데이터!I604))=TRUE),"Up-regulation",IF(OR(ISNUMBER(getcolorgreen(주중데이터!H604))=TRUE,ISNUMBER(getcolorgreen(주중데이터!I604))=TRUE),"Down-regulation","No")))</f>
        <v>0</v>
      </c>
      <c r="I1860" s="83"/>
      <c r="J1860" s="83">
        <f>IF(AND(주중데이터!J604=0,주중데이터!K604=0),0,IF(OR(ISNUMBER(getcolorred(주중데이터!J604))=TRUE,ISNUMBER(getcolorred(주중데이터!K604))=TRUE),"Up-regulation",IF(OR(ISNUMBER(getcolorgreen(주중데이터!J604))=TRUE,ISNUMBER(getcolorgreen(주중데이터!K604))=TRUE),"Down-regulation","No")))</f>
        <v>0</v>
      </c>
      <c r="K1860" s="83"/>
      <c r="L1860" s="83">
        <f>IF(AND(주중데이터!L604=0,주중데이터!M604=0),0,IF(OR(ISNUMBER(getcolorred(주중데이터!L604))=TRUE,ISNUMBER(getcolorred(주중데이터!M604))=TRUE),"Up-regulation",IF(OR(ISNUMBER(getcolorgreen(주중데이터!L604))=TRUE,ISNUMBER(getcolorgreen(주중데이터!M604))=TRUE),"Down-regulation","No")))</f>
        <v>0</v>
      </c>
      <c r="M1860" s="83"/>
      <c r="N1860" s="83">
        <f>IF(AND(주중데이터!N604=0,주중데이터!O604=0),0,IF(OR(ISNUMBER(getcolorred(주중데이터!N604))=TRUE,ISNUMBER(getcolorred(주중데이터!O604))=TRUE),"Up-regulation",IF(OR(ISNUMBER(getcolorgreen(주중데이터!N604))=TRUE,ISNUMBER(getcolorgreen(주중데이터!O604))=TRUE),"Down-regulation","No")))</f>
        <v>0</v>
      </c>
      <c r="O1860" s="83"/>
      <c r="P1860" s="83">
        <f>IF(AND(주중데이터!P604=0,주중데이터!Q604=0),0,IF(OR(ISNUMBER(getcolorred(주중데이터!P604))=TRUE,ISNUMBER(getcolorred(주중데이터!Q604))=TRUE),"Up-regulation",IF(OR(ISNUMBER(getcolorgreen(주중데이터!P604))=TRUE,ISNUMBER(getcolorgreen(주중데이터!Q604))=TRUE),"Down-regulation","No")))</f>
        <v>0</v>
      </c>
      <c r="Q1860" s="83"/>
      <c r="R1860" s="83">
        <f>IF(AND(주중데이터!R604=0,주중데이터!S604=0),0,IF(OR(ISNUMBER(getcolorred(주중데이터!R604))=TRUE,ISNUMBER(getcolorred(주중데이터!S604))=TRUE),"Up-regulation",IF(OR(ISNUMBER(getcolorgreen(주중데이터!R604))=TRUE,ISNUMBER(getcolorgreen(주중데이터!S604))=TRUE),"Down-regulation","No")))</f>
        <v>0</v>
      </c>
      <c r="S1860" s="83"/>
      <c r="T1860" s="83">
        <f>IF(AND(주중데이터!T604=0,주중데이터!U604=0),0,IF(OR(ISNUMBER(getcolorred(주중데이터!T604))=TRUE,ISNUMBER(getcolorred(주중데이터!U604))=TRUE),"Up-regulation",IF(OR(ISNUMBER(getcolorgreen(주중데이터!T604))=TRUE,ISNUMBER(getcolorgreen(주중데이터!U604))=TRUE),"Down-regulation","No")))</f>
        <v>0</v>
      </c>
      <c r="U1860" s="83"/>
      <c r="V1860" s="83">
        <f>IF(AND(주중데이터!V604=0,주중데이터!W604=0),0,IF(OR(ISNUMBER(getcolorred(주중데이터!V604))=TRUE,ISNUMBER(getcolorred(주중데이터!W604))=TRUE),"Up-regulation",IF(OR(ISNUMBER(getcolorgreen(주중데이터!V604))=TRUE,ISNUMBER(getcolorgreen(주중데이터!W604))=TRUE),"Down-regulation","No")))</f>
        <v>0</v>
      </c>
      <c r="W1860" s="83"/>
      <c r="X1860" s="83">
        <f>IF(AND(주중데이터!X604=0,주중데이터!Y604=0),0,IF(OR(ISNUMBER(getcolorred(주중데이터!X604))=TRUE,ISNUMBER(getcolorred(주중데이터!Y604))=TRUE),"Up-regulation",IF(OR(ISNUMBER(getcolorgreen(주중데이터!X604))=TRUE,ISNUMBER(getcolorgreen(주중데이터!Y604))=TRUE),"Down-regulation","No")))</f>
        <v>0</v>
      </c>
      <c r="Y1860" s="84"/>
      <c r="Z1860" s="75">
        <f>IF(AA1880="",0,DAY(AA1880))</f>
        <v>0</v>
      </c>
      <c r="AY1860" s="19" t="str">
        <f>IF(주중DATA!AY603="","",주중DATA!AY603)</f>
        <v/>
      </c>
    </row>
    <row r="1861" spans="1:51">
      <c r="A1861" s="36" t="s">
        <v>17</v>
      </c>
      <c r="B1861" s="81">
        <f>IF(AND(주중데이터!B605=0,주중데이터!C605=0),0,IF(OR(ISNUMBER(getcolorred(주중데이터!B605))=TRUE,ISNUMBER(getcolorred(주중데이터!C605))=TRUE),"Up-regulation",IF(OR(ISNUMBER(getcolorgreen(주중데이터!B605))=TRUE,ISNUMBER(getcolorgreen(주중데이터!C605))=TRUE),"Down-regulation","No")))</f>
        <v>0</v>
      </c>
      <c r="C1861" s="81"/>
      <c r="D1861" s="81">
        <f>IF(AND(주중데이터!D605=0,주중데이터!E605=0),0,IF(OR(ISNUMBER(getcolorred(주중데이터!D605))=TRUE,ISNUMBER(getcolorred(주중데이터!E605))=TRUE),"Up-regulation",IF(OR(ISNUMBER(getcolorgreen(주중데이터!D605))=TRUE,ISNUMBER(getcolorgreen(주중데이터!E605))=TRUE),"Down-regulation","No")))</f>
        <v>0</v>
      </c>
      <c r="E1861" s="81"/>
      <c r="F1861" s="81">
        <f>IF(AND(주중데이터!F605=0,주중데이터!G605=0),0,IF(OR(ISNUMBER(getcolorred(주중데이터!F605))=TRUE,ISNUMBER(getcolorred(주중데이터!G605))=TRUE),"Up-regulation",IF(OR(ISNUMBER(getcolorgreen(주중데이터!F605))=TRUE,ISNUMBER(getcolorgreen(주중데이터!G605))=TRUE),"Down-regulation","No")))</f>
        <v>0</v>
      </c>
      <c r="G1861" s="81"/>
      <c r="H1861" s="81">
        <f>IF(AND(주중데이터!H605=0,주중데이터!I605=0),0,IF(OR(ISNUMBER(getcolorred(주중데이터!H605))=TRUE,ISNUMBER(getcolorred(주중데이터!I605))=TRUE),"Up-regulation",IF(OR(ISNUMBER(getcolorgreen(주중데이터!H605))=TRUE,ISNUMBER(getcolorgreen(주중데이터!I605))=TRUE),"Down-regulation","No")))</f>
        <v>0</v>
      </c>
      <c r="I1861" s="81"/>
      <c r="J1861" s="81">
        <f>IF(AND(주중데이터!J605=0,주중데이터!K605=0),0,IF(OR(ISNUMBER(getcolorred(주중데이터!J605))=TRUE,ISNUMBER(getcolorred(주중데이터!K605))=TRUE),"Up-regulation",IF(OR(ISNUMBER(getcolorgreen(주중데이터!J605))=TRUE,ISNUMBER(getcolorgreen(주중데이터!K605))=TRUE),"Down-regulation","No")))</f>
        <v>0</v>
      </c>
      <c r="K1861" s="81"/>
      <c r="L1861" s="81">
        <f>IF(AND(주중데이터!L605=0,주중데이터!M605=0),0,IF(OR(ISNUMBER(getcolorred(주중데이터!L605))=TRUE,ISNUMBER(getcolorred(주중데이터!M605))=TRUE),"Up-regulation",IF(OR(ISNUMBER(getcolorgreen(주중데이터!L605))=TRUE,ISNUMBER(getcolorgreen(주중데이터!M605))=TRUE),"Down-regulation","No")))</f>
        <v>0</v>
      </c>
      <c r="M1861" s="81"/>
      <c r="N1861" s="81">
        <f>IF(AND(주중데이터!N605=0,주중데이터!O605=0),0,IF(OR(ISNUMBER(getcolorred(주중데이터!N605))=TRUE,ISNUMBER(getcolorred(주중데이터!O605))=TRUE),"Up-regulation",IF(OR(ISNUMBER(getcolorgreen(주중데이터!N605))=TRUE,ISNUMBER(getcolorgreen(주중데이터!O605))=TRUE),"Down-regulation","No")))</f>
        <v>0</v>
      </c>
      <c r="O1861" s="81"/>
      <c r="P1861" s="81">
        <f>IF(AND(주중데이터!P605=0,주중데이터!Q605=0),0,IF(OR(ISNUMBER(getcolorred(주중데이터!P605))=TRUE,ISNUMBER(getcolorred(주중데이터!Q605))=TRUE),"Up-regulation",IF(OR(ISNUMBER(getcolorgreen(주중데이터!P605))=TRUE,ISNUMBER(getcolorgreen(주중데이터!Q605))=TRUE),"Down-regulation","No")))</f>
        <v>0</v>
      </c>
      <c r="Q1861" s="81"/>
      <c r="R1861" s="81">
        <f>IF(AND(주중데이터!R605=0,주중데이터!S605=0),0,IF(OR(ISNUMBER(getcolorred(주중데이터!R605))=TRUE,ISNUMBER(getcolorred(주중데이터!S605))=TRUE),"Up-regulation",IF(OR(ISNUMBER(getcolorgreen(주중데이터!R605))=TRUE,ISNUMBER(getcolorgreen(주중데이터!S605))=TRUE),"Down-regulation","No")))</f>
        <v>0</v>
      </c>
      <c r="S1861" s="81"/>
      <c r="T1861" s="81">
        <f>IF(AND(주중데이터!T605=0,주중데이터!U605=0),0,IF(OR(ISNUMBER(getcolorred(주중데이터!T605))=TRUE,ISNUMBER(getcolorred(주중데이터!U605))=TRUE),"Up-regulation",IF(OR(ISNUMBER(getcolorgreen(주중데이터!T605))=TRUE,ISNUMBER(getcolorgreen(주중데이터!U605))=TRUE),"Down-regulation","No")))</f>
        <v>0</v>
      </c>
      <c r="U1861" s="81"/>
      <c r="V1861" s="81">
        <f>IF(AND(주중데이터!V605=0,주중데이터!W605=0),0,IF(OR(ISNUMBER(getcolorred(주중데이터!V605))=TRUE,ISNUMBER(getcolorred(주중데이터!W605))=TRUE),"Up-regulation",IF(OR(ISNUMBER(getcolorgreen(주중데이터!V605))=TRUE,ISNUMBER(getcolorgreen(주중데이터!W605))=TRUE),"Down-regulation","No")))</f>
        <v>0</v>
      </c>
      <c r="W1861" s="81"/>
      <c r="X1861" s="81">
        <f>IF(AND(주중데이터!X605=0,주중데이터!Y605=0),0,IF(OR(ISNUMBER(getcolorred(주중데이터!X605))=TRUE,ISNUMBER(getcolorred(주중데이터!Y605))=TRUE),"Up-regulation",IF(OR(ISNUMBER(getcolorgreen(주중데이터!X605))=TRUE,ISNUMBER(getcolorgreen(주중데이터!Y605))=TRUE),"Down-regulation","No")))</f>
        <v>0</v>
      </c>
      <c r="Y1861" s="82"/>
      <c r="Z1861" s="76"/>
    </row>
    <row r="1862" spans="1:51">
      <c r="A1862" s="36" t="s">
        <v>18</v>
      </c>
      <c r="B1862" s="81">
        <f>IF(AND(주중데이터!B606=0,주중데이터!C606=0),0,IF(OR(ISNUMBER(getcolorred(주중데이터!B606))=TRUE,ISNUMBER(getcolorred(주중데이터!C606))=TRUE),"Up-regulation",IF(OR(ISNUMBER(getcolorgreen(주중데이터!B606))=TRUE,ISNUMBER(getcolorgreen(주중데이터!C606))=TRUE),"Down-regulation","No")))</f>
        <v>0</v>
      </c>
      <c r="C1862" s="81"/>
      <c r="D1862" s="81">
        <f>IF(AND(주중데이터!D606=0,주중데이터!E606=0),0,IF(OR(ISNUMBER(getcolorred(주중데이터!D606))=TRUE,ISNUMBER(getcolorred(주중데이터!E606))=TRUE),"Up-regulation",IF(OR(ISNUMBER(getcolorgreen(주중데이터!D606))=TRUE,ISNUMBER(getcolorgreen(주중데이터!E606))=TRUE),"Down-regulation","No")))</f>
        <v>0</v>
      </c>
      <c r="E1862" s="81"/>
      <c r="F1862" s="81">
        <f>IF(AND(주중데이터!F606=0,주중데이터!G606=0),0,IF(OR(ISNUMBER(getcolorred(주중데이터!F606))=TRUE,ISNUMBER(getcolorred(주중데이터!G606))=TRUE),"Up-regulation",IF(OR(ISNUMBER(getcolorgreen(주중데이터!F606))=TRUE,ISNUMBER(getcolorgreen(주중데이터!G606))=TRUE),"Down-regulation","No")))</f>
        <v>0</v>
      </c>
      <c r="G1862" s="81"/>
      <c r="H1862" s="81">
        <f>IF(AND(주중데이터!H606=0,주중데이터!I606=0),0,IF(OR(ISNUMBER(getcolorred(주중데이터!H606))=TRUE,ISNUMBER(getcolorred(주중데이터!I606))=TRUE),"Up-regulation",IF(OR(ISNUMBER(getcolorgreen(주중데이터!H606))=TRUE,ISNUMBER(getcolorgreen(주중데이터!I606))=TRUE),"Down-regulation","No")))</f>
        <v>0</v>
      </c>
      <c r="I1862" s="81"/>
      <c r="J1862" s="81">
        <f>IF(AND(주중데이터!J606=0,주중데이터!K606=0),0,IF(OR(ISNUMBER(getcolorred(주중데이터!J606))=TRUE,ISNUMBER(getcolorred(주중데이터!K606))=TRUE),"Up-regulation",IF(OR(ISNUMBER(getcolorgreen(주중데이터!J606))=TRUE,ISNUMBER(getcolorgreen(주중데이터!K606))=TRUE),"Down-regulation","No")))</f>
        <v>0</v>
      </c>
      <c r="K1862" s="81"/>
      <c r="L1862" s="81">
        <f>IF(AND(주중데이터!L606=0,주중데이터!M606=0),0,IF(OR(ISNUMBER(getcolorred(주중데이터!L606))=TRUE,ISNUMBER(getcolorred(주중데이터!M606))=TRUE),"Up-regulation",IF(OR(ISNUMBER(getcolorgreen(주중데이터!L606))=TRUE,ISNUMBER(getcolorgreen(주중데이터!M606))=TRUE),"Down-regulation","No")))</f>
        <v>0</v>
      </c>
      <c r="M1862" s="81"/>
      <c r="N1862" s="81">
        <f>IF(AND(주중데이터!N606=0,주중데이터!O606=0),0,IF(OR(ISNUMBER(getcolorred(주중데이터!N606))=TRUE,ISNUMBER(getcolorred(주중데이터!O606))=TRUE),"Up-regulation",IF(OR(ISNUMBER(getcolorgreen(주중데이터!N606))=TRUE,ISNUMBER(getcolorgreen(주중데이터!O606))=TRUE),"Down-regulation","No")))</f>
        <v>0</v>
      </c>
      <c r="O1862" s="81"/>
      <c r="P1862" s="81">
        <f>IF(AND(주중데이터!P606=0,주중데이터!Q606=0),0,IF(OR(ISNUMBER(getcolorred(주중데이터!P606))=TRUE,ISNUMBER(getcolorred(주중데이터!Q606))=TRUE),"Up-regulation",IF(OR(ISNUMBER(getcolorgreen(주중데이터!P606))=TRUE,ISNUMBER(getcolorgreen(주중데이터!Q606))=TRUE),"Down-regulation","No")))</f>
        <v>0</v>
      </c>
      <c r="Q1862" s="81"/>
      <c r="R1862" s="81">
        <f>IF(AND(주중데이터!R606=0,주중데이터!S606=0),0,IF(OR(ISNUMBER(getcolorred(주중데이터!R606))=TRUE,ISNUMBER(getcolorred(주중데이터!S606))=TRUE),"Up-regulation",IF(OR(ISNUMBER(getcolorgreen(주중데이터!R606))=TRUE,ISNUMBER(getcolorgreen(주중데이터!S606))=TRUE),"Down-regulation","No")))</f>
        <v>0</v>
      </c>
      <c r="S1862" s="81"/>
      <c r="T1862" s="81">
        <f>IF(AND(주중데이터!T606=0,주중데이터!U606=0),0,IF(OR(ISNUMBER(getcolorred(주중데이터!T606))=TRUE,ISNUMBER(getcolorred(주중데이터!U606))=TRUE),"Up-regulation",IF(OR(ISNUMBER(getcolorgreen(주중데이터!T606))=TRUE,ISNUMBER(getcolorgreen(주중데이터!U606))=TRUE),"Down-regulation","No")))</f>
        <v>0</v>
      </c>
      <c r="U1862" s="81"/>
      <c r="V1862" s="81">
        <f>IF(AND(주중데이터!V606=0,주중데이터!W606=0),0,IF(OR(ISNUMBER(getcolorred(주중데이터!V606))=TRUE,ISNUMBER(getcolorred(주중데이터!W606))=TRUE),"Up-regulation",IF(OR(ISNUMBER(getcolorgreen(주중데이터!V606))=TRUE,ISNUMBER(getcolorgreen(주중데이터!W606))=TRUE),"Down-regulation","No")))</f>
        <v>0</v>
      </c>
      <c r="W1862" s="81"/>
      <c r="X1862" s="81">
        <f>IF(AND(주중데이터!X606=0,주중데이터!Y606=0),0,IF(OR(ISNUMBER(getcolorred(주중데이터!X606))=TRUE,ISNUMBER(getcolorred(주중데이터!Y606))=TRUE),"Up-regulation",IF(OR(ISNUMBER(getcolorgreen(주중데이터!X606))=TRUE,ISNUMBER(getcolorgreen(주중데이터!Y606))=TRUE),"Down-regulation","No")))</f>
        <v>0</v>
      </c>
      <c r="Y1862" s="82"/>
      <c r="Z1862" s="76"/>
    </row>
    <row r="1863" spans="1:51">
      <c r="A1863" s="36" t="s">
        <v>19</v>
      </c>
      <c r="B1863" s="81">
        <f>IF(AND(주중데이터!B607=0,주중데이터!C607=0),0,IF(OR(ISNUMBER(getcolorred(주중데이터!B607))=TRUE,ISNUMBER(getcolorred(주중데이터!C607))=TRUE),"Up-regulation",IF(OR(ISNUMBER(getcolorgreen(주중데이터!B607))=TRUE,ISNUMBER(getcolorgreen(주중데이터!C607))=TRUE),"Down-regulation","No")))</f>
        <v>0</v>
      </c>
      <c r="C1863" s="81"/>
      <c r="D1863" s="81">
        <f>IF(AND(주중데이터!D607=0,주중데이터!E607=0),0,IF(OR(ISNUMBER(getcolorred(주중데이터!D607))=TRUE,ISNUMBER(getcolorred(주중데이터!E607))=TRUE),"Up-regulation",IF(OR(ISNUMBER(getcolorgreen(주중데이터!D607))=TRUE,ISNUMBER(getcolorgreen(주중데이터!E607))=TRUE),"Down-regulation","No")))</f>
        <v>0</v>
      </c>
      <c r="E1863" s="81"/>
      <c r="F1863" s="81">
        <f>IF(AND(주중데이터!F607=0,주중데이터!G607=0),0,IF(OR(ISNUMBER(getcolorred(주중데이터!F607))=TRUE,ISNUMBER(getcolorred(주중데이터!G607))=TRUE),"Up-regulation",IF(OR(ISNUMBER(getcolorgreen(주중데이터!F607))=TRUE,ISNUMBER(getcolorgreen(주중데이터!G607))=TRUE),"Down-regulation","No")))</f>
        <v>0</v>
      </c>
      <c r="G1863" s="81"/>
      <c r="H1863" s="81">
        <f>IF(AND(주중데이터!H607=0,주중데이터!I607=0),0,IF(OR(ISNUMBER(getcolorred(주중데이터!H607))=TRUE,ISNUMBER(getcolorred(주중데이터!I607))=TRUE),"Up-regulation",IF(OR(ISNUMBER(getcolorgreen(주중데이터!H607))=TRUE,ISNUMBER(getcolorgreen(주중데이터!I607))=TRUE),"Down-regulation","No")))</f>
        <v>0</v>
      </c>
      <c r="I1863" s="81"/>
      <c r="J1863" s="81">
        <f>IF(AND(주중데이터!J607=0,주중데이터!K607=0),0,IF(OR(ISNUMBER(getcolorred(주중데이터!J607))=TRUE,ISNUMBER(getcolorred(주중데이터!K607))=TRUE),"Up-regulation",IF(OR(ISNUMBER(getcolorgreen(주중데이터!J607))=TRUE,ISNUMBER(getcolorgreen(주중데이터!K607))=TRUE),"Down-regulation","No")))</f>
        <v>0</v>
      </c>
      <c r="K1863" s="81"/>
      <c r="L1863" s="81">
        <f>IF(AND(주중데이터!L607=0,주중데이터!M607=0),0,IF(OR(ISNUMBER(getcolorred(주중데이터!L607))=TRUE,ISNUMBER(getcolorred(주중데이터!M607))=TRUE),"Up-regulation",IF(OR(ISNUMBER(getcolorgreen(주중데이터!L607))=TRUE,ISNUMBER(getcolorgreen(주중데이터!M607))=TRUE),"Down-regulation","No")))</f>
        <v>0</v>
      </c>
      <c r="M1863" s="81"/>
      <c r="N1863" s="81">
        <f>IF(AND(주중데이터!N607=0,주중데이터!O607=0),0,IF(OR(ISNUMBER(getcolorred(주중데이터!N607))=TRUE,ISNUMBER(getcolorred(주중데이터!O607))=TRUE),"Up-regulation",IF(OR(ISNUMBER(getcolorgreen(주중데이터!N607))=TRUE,ISNUMBER(getcolorgreen(주중데이터!O607))=TRUE),"Down-regulation","No")))</f>
        <v>0</v>
      </c>
      <c r="O1863" s="81"/>
      <c r="P1863" s="81">
        <f>IF(AND(주중데이터!P607=0,주중데이터!Q607=0),0,IF(OR(ISNUMBER(getcolorred(주중데이터!P607))=TRUE,ISNUMBER(getcolorred(주중데이터!Q607))=TRUE),"Up-regulation",IF(OR(ISNUMBER(getcolorgreen(주중데이터!P607))=TRUE,ISNUMBER(getcolorgreen(주중데이터!Q607))=TRUE),"Down-regulation","No")))</f>
        <v>0</v>
      </c>
      <c r="Q1863" s="81"/>
      <c r="R1863" s="81">
        <f>IF(AND(주중데이터!R607=0,주중데이터!S607=0),0,IF(OR(ISNUMBER(getcolorred(주중데이터!R607))=TRUE,ISNUMBER(getcolorred(주중데이터!S607))=TRUE),"Up-regulation",IF(OR(ISNUMBER(getcolorgreen(주중데이터!R607))=TRUE,ISNUMBER(getcolorgreen(주중데이터!S607))=TRUE),"Down-regulation","No")))</f>
        <v>0</v>
      </c>
      <c r="S1863" s="81"/>
      <c r="T1863" s="81">
        <f>IF(AND(주중데이터!T607=0,주중데이터!U607=0),0,IF(OR(ISNUMBER(getcolorred(주중데이터!T607))=TRUE,ISNUMBER(getcolorred(주중데이터!U607))=TRUE),"Up-regulation",IF(OR(ISNUMBER(getcolorgreen(주중데이터!T607))=TRUE,ISNUMBER(getcolorgreen(주중데이터!U607))=TRUE),"Down-regulation","No")))</f>
        <v>0</v>
      </c>
      <c r="U1863" s="81"/>
      <c r="V1863" s="81">
        <f>IF(AND(주중데이터!V607=0,주중데이터!W607=0),0,IF(OR(ISNUMBER(getcolorred(주중데이터!V607))=TRUE,ISNUMBER(getcolorred(주중데이터!W607))=TRUE),"Up-regulation",IF(OR(ISNUMBER(getcolorgreen(주중데이터!V607))=TRUE,ISNUMBER(getcolorgreen(주중데이터!W607))=TRUE),"Down-regulation","No")))</f>
        <v>0</v>
      </c>
      <c r="W1863" s="81"/>
      <c r="X1863" s="81">
        <f>IF(AND(주중데이터!X607=0,주중데이터!Y607=0),0,IF(OR(ISNUMBER(getcolorred(주중데이터!X607))=TRUE,ISNUMBER(getcolorred(주중데이터!Y607))=TRUE),"Up-regulation",IF(OR(ISNUMBER(getcolorgreen(주중데이터!X607))=TRUE,ISNUMBER(getcolorgreen(주중데이터!Y607))=TRUE),"Down-regulation","No")))</f>
        <v>0</v>
      </c>
      <c r="Y1863" s="82"/>
      <c r="Z1863" s="76"/>
    </row>
    <row r="1864" spans="1:51">
      <c r="A1864" s="36" t="s">
        <v>20</v>
      </c>
      <c r="B1864" s="81">
        <f>IF(AND(주중데이터!B608=0,주중데이터!C608=0),0,IF(OR(ISNUMBER(getcolorred(주중데이터!B608))=TRUE,ISNUMBER(getcolorred(주중데이터!C608))=TRUE),"Up-regulation",IF(OR(ISNUMBER(getcolorgreen(주중데이터!B608))=TRUE,ISNUMBER(getcolorgreen(주중데이터!C608))=TRUE),"Down-regulation","No")))</f>
        <v>0</v>
      </c>
      <c r="C1864" s="81"/>
      <c r="D1864" s="81">
        <f>IF(AND(주중데이터!D608=0,주중데이터!E608=0),0,IF(OR(ISNUMBER(getcolorred(주중데이터!D608))=TRUE,ISNUMBER(getcolorred(주중데이터!E608))=TRUE),"Up-regulation",IF(OR(ISNUMBER(getcolorgreen(주중데이터!D608))=TRUE,ISNUMBER(getcolorgreen(주중데이터!E608))=TRUE),"Down-regulation","No")))</f>
        <v>0</v>
      </c>
      <c r="E1864" s="81"/>
      <c r="F1864" s="81">
        <f>IF(AND(주중데이터!F608=0,주중데이터!G608=0),0,IF(OR(ISNUMBER(getcolorred(주중데이터!F608))=TRUE,ISNUMBER(getcolorred(주중데이터!G608))=TRUE),"Up-regulation",IF(OR(ISNUMBER(getcolorgreen(주중데이터!F608))=TRUE,ISNUMBER(getcolorgreen(주중데이터!G608))=TRUE),"Down-regulation","No")))</f>
        <v>0</v>
      </c>
      <c r="G1864" s="81"/>
      <c r="H1864" s="81">
        <f>IF(AND(주중데이터!H608=0,주중데이터!I608=0),0,IF(OR(ISNUMBER(getcolorred(주중데이터!H608))=TRUE,ISNUMBER(getcolorred(주중데이터!I608))=TRUE),"Up-regulation",IF(OR(ISNUMBER(getcolorgreen(주중데이터!H608))=TRUE,ISNUMBER(getcolorgreen(주중데이터!I608))=TRUE),"Down-regulation","No")))</f>
        <v>0</v>
      </c>
      <c r="I1864" s="81"/>
      <c r="J1864" s="81">
        <f>IF(AND(주중데이터!J608=0,주중데이터!K608=0),0,IF(OR(ISNUMBER(getcolorred(주중데이터!J608))=TRUE,ISNUMBER(getcolorred(주중데이터!K608))=TRUE),"Up-regulation",IF(OR(ISNUMBER(getcolorgreen(주중데이터!J608))=TRUE,ISNUMBER(getcolorgreen(주중데이터!K608))=TRUE),"Down-regulation","No")))</f>
        <v>0</v>
      </c>
      <c r="K1864" s="81"/>
      <c r="L1864" s="81">
        <f>IF(AND(주중데이터!L608=0,주중데이터!M608=0),0,IF(OR(ISNUMBER(getcolorred(주중데이터!L608))=TRUE,ISNUMBER(getcolorred(주중데이터!M608))=TRUE),"Up-regulation",IF(OR(ISNUMBER(getcolorgreen(주중데이터!L608))=TRUE,ISNUMBER(getcolorgreen(주중데이터!M608))=TRUE),"Down-regulation","No")))</f>
        <v>0</v>
      </c>
      <c r="M1864" s="81"/>
      <c r="N1864" s="81">
        <f>IF(AND(주중데이터!N608=0,주중데이터!O608=0),0,IF(OR(ISNUMBER(getcolorred(주중데이터!N608))=TRUE,ISNUMBER(getcolorred(주중데이터!O608))=TRUE),"Up-regulation",IF(OR(ISNUMBER(getcolorgreen(주중데이터!N608))=TRUE,ISNUMBER(getcolorgreen(주중데이터!O608))=TRUE),"Down-regulation","No")))</f>
        <v>0</v>
      </c>
      <c r="O1864" s="81"/>
      <c r="P1864" s="81">
        <f>IF(AND(주중데이터!P608=0,주중데이터!Q608=0),0,IF(OR(ISNUMBER(getcolorred(주중데이터!P608))=TRUE,ISNUMBER(getcolorred(주중데이터!Q608))=TRUE),"Up-regulation",IF(OR(ISNUMBER(getcolorgreen(주중데이터!P608))=TRUE,ISNUMBER(getcolorgreen(주중데이터!Q608))=TRUE),"Down-regulation","No")))</f>
        <v>0</v>
      </c>
      <c r="Q1864" s="81"/>
      <c r="R1864" s="81">
        <f>IF(AND(주중데이터!R608=0,주중데이터!S608=0),0,IF(OR(ISNUMBER(getcolorred(주중데이터!R608))=TRUE,ISNUMBER(getcolorred(주중데이터!S608))=TRUE),"Up-regulation",IF(OR(ISNUMBER(getcolorgreen(주중데이터!R608))=TRUE,ISNUMBER(getcolorgreen(주중데이터!S608))=TRUE),"Down-regulation","No")))</f>
        <v>0</v>
      </c>
      <c r="S1864" s="81"/>
      <c r="T1864" s="81">
        <f>IF(AND(주중데이터!T608=0,주중데이터!U608=0),0,IF(OR(ISNUMBER(getcolorred(주중데이터!T608))=TRUE,ISNUMBER(getcolorred(주중데이터!U608))=TRUE),"Up-regulation",IF(OR(ISNUMBER(getcolorgreen(주중데이터!T608))=TRUE,ISNUMBER(getcolorgreen(주중데이터!U608))=TRUE),"Down-regulation","No")))</f>
        <v>0</v>
      </c>
      <c r="U1864" s="81"/>
      <c r="V1864" s="81">
        <f>IF(AND(주중데이터!V608=0,주중데이터!W608=0),0,IF(OR(ISNUMBER(getcolorred(주중데이터!V608))=TRUE,ISNUMBER(getcolorred(주중데이터!W608))=TRUE),"Up-regulation",IF(OR(ISNUMBER(getcolorgreen(주중데이터!V608))=TRUE,ISNUMBER(getcolorgreen(주중데이터!W608))=TRUE),"Down-regulation","No")))</f>
        <v>0</v>
      </c>
      <c r="W1864" s="81"/>
      <c r="X1864" s="81">
        <f>IF(AND(주중데이터!X608=0,주중데이터!Y608=0),0,IF(OR(ISNUMBER(getcolorred(주중데이터!X608))=TRUE,ISNUMBER(getcolorred(주중데이터!Y608))=TRUE),"Up-regulation",IF(OR(ISNUMBER(getcolorgreen(주중데이터!X608))=TRUE,ISNUMBER(getcolorgreen(주중데이터!Y608))=TRUE),"Down-regulation","No")))</f>
        <v>0</v>
      </c>
      <c r="Y1864" s="82"/>
      <c r="Z1864" s="76"/>
    </row>
    <row r="1865" spans="1:51">
      <c r="A1865" s="36" t="s">
        <v>21</v>
      </c>
      <c r="B1865" s="81">
        <f>IF(AND(주중데이터!B609=0,주중데이터!C609=0),0,IF(OR(ISNUMBER(getcolorred(주중데이터!B609))=TRUE,ISNUMBER(getcolorred(주중데이터!C609))=TRUE),"Up-regulation",IF(OR(ISNUMBER(getcolorgreen(주중데이터!B609))=TRUE,ISNUMBER(getcolorgreen(주중데이터!C609))=TRUE),"Down-regulation","No")))</f>
        <v>0</v>
      </c>
      <c r="C1865" s="81"/>
      <c r="D1865" s="81">
        <f>IF(AND(주중데이터!D609=0,주중데이터!E609=0),0,IF(OR(ISNUMBER(getcolorred(주중데이터!D609))=TRUE,ISNUMBER(getcolorred(주중데이터!E609))=TRUE),"Up-regulation",IF(OR(ISNUMBER(getcolorgreen(주중데이터!D609))=TRUE,ISNUMBER(getcolorgreen(주중데이터!E609))=TRUE),"Down-regulation","No")))</f>
        <v>0</v>
      </c>
      <c r="E1865" s="81"/>
      <c r="F1865" s="81">
        <f>IF(AND(주중데이터!F609=0,주중데이터!G609=0),0,IF(OR(ISNUMBER(getcolorred(주중데이터!F609))=TRUE,ISNUMBER(getcolorred(주중데이터!G609))=TRUE),"Up-regulation",IF(OR(ISNUMBER(getcolorgreen(주중데이터!F609))=TRUE,ISNUMBER(getcolorgreen(주중데이터!G609))=TRUE),"Down-regulation","No")))</f>
        <v>0</v>
      </c>
      <c r="G1865" s="81"/>
      <c r="H1865" s="81">
        <f>IF(AND(주중데이터!H609=0,주중데이터!I609=0),0,IF(OR(ISNUMBER(getcolorred(주중데이터!H609))=TRUE,ISNUMBER(getcolorred(주중데이터!I609))=TRUE),"Up-regulation",IF(OR(ISNUMBER(getcolorgreen(주중데이터!H609))=TRUE,ISNUMBER(getcolorgreen(주중데이터!I609))=TRUE),"Down-regulation","No")))</f>
        <v>0</v>
      </c>
      <c r="I1865" s="81"/>
      <c r="J1865" s="81">
        <f>IF(AND(주중데이터!J609=0,주중데이터!K609=0),0,IF(OR(ISNUMBER(getcolorred(주중데이터!J609))=TRUE,ISNUMBER(getcolorred(주중데이터!K609))=TRUE),"Up-regulation",IF(OR(ISNUMBER(getcolorgreen(주중데이터!J609))=TRUE,ISNUMBER(getcolorgreen(주중데이터!K609))=TRUE),"Down-regulation","No")))</f>
        <v>0</v>
      </c>
      <c r="K1865" s="81"/>
      <c r="L1865" s="81">
        <f>IF(AND(주중데이터!L609=0,주중데이터!M609=0),0,IF(OR(ISNUMBER(getcolorred(주중데이터!L609))=TRUE,ISNUMBER(getcolorred(주중데이터!M609))=TRUE),"Up-regulation",IF(OR(ISNUMBER(getcolorgreen(주중데이터!L609))=TRUE,ISNUMBER(getcolorgreen(주중데이터!M609))=TRUE),"Down-regulation","No")))</f>
        <v>0</v>
      </c>
      <c r="M1865" s="81"/>
      <c r="N1865" s="81">
        <f>IF(AND(주중데이터!N609=0,주중데이터!O609=0),0,IF(OR(ISNUMBER(getcolorred(주중데이터!N609))=TRUE,ISNUMBER(getcolorred(주중데이터!O609))=TRUE),"Up-regulation",IF(OR(ISNUMBER(getcolorgreen(주중데이터!N609))=TRUE,ISNUMBER(getcolorgreen(주중데이터!O609))=TRUE),"Down-regulation","No")))</f>
        <v>0</v>
      </c>
      <c r="O1865" s="81"/>
      <c r="P1865" s="81">
        <f>IF(AND(주중데이터!P609=0,주중데이터!Q609=0),0,IF(OR(ISNUMBER(getcolorred(주중데이터!P609))=TRUE,ISNUMBER(getcolorred(주중데이터!Q609))=TRUE),"Up-regulation",IF(OR(ISNUMBER(getcolorgreen(주중데이터!P609))=TRUE,ISNUMBER(getcolorgreen(주중데이터!Q609))=TRUE),"Down-regulation","No")))</f>
        <v>0</v>
      </c>
      <c r="Q1865" s="81"/>
      <c r="R1865" s="81">
        <f>IF(AND(주중데이터!R609=0,주중데이터!S609=0),0,IF(OR(ISNUMBER(getcolorred(주중데이터!R609))=TRUE,ISNUMBER(getcolorred(주중데이터!S609))=TRUE),"Up-regulation",IF(OR(ISNUMBER(getcolorgreen(주중데이터!R609))=TRUE,ISNUMBER(getcolorgreen(주중데이터!S609))=TRUE),"Down-regulation","No")))</f>
        <v>0</v>
      </c>
      <c r="S1865" s="81"/>
      <c r="T1865" s="81">
        <f>IF(AND(주중데이터!T609=0,주중데이터!U609=0),0,IF(OR(ISNUMBER(getcolorred(주중데이터!T609))=TRUE,ISNUMBER(getcolorred(주중데이터!U609))=TRUE),"Up-regulation",IF(OR(ISNUMBER(getcolorgreen(주중데이터!T609))=TRUE,ISNUMBER(getcolorgreen(주중데이터!U609))=TRUE),"Down-regulation","No")))</f>
        <v>0</v>
      </c>
      <c r="U1865" s="81"/>
      <c r="V1865" s="81">
        <f>IF(AND(주중데이터!V609=0,주중데이터!W609=0),0,IF(OR(ISNUMBER(getcolorred(주중데이터!V609))=TRUE,ISNUMBER(getcolorred(주중데이터!W609))=TRUE),"Up-regulation",IF(OR(ISNUMBER(getcolorgreen(주중데이터!V609))=TRUE,ISNUMBER(getcolorgreen(주중데이터!W609))=TRUE),"Down-regulation","No")))</f>
        <v>0</v>
      </c>
      <c r="W1865" s="81"/>
      <c r="X1865" s="81">
        <f>IF(AND(주중데이터!X609=0,주중데이터!Y609=0),0,IF(OR(ISNUMBER(getcolorred(주중데이터!X609))=TRUE,ISNUMBER(getcolorred(주중데이터!Y609))=TRUE),"Up-regulation",IF(OR(ISNUMBER(getcolorgreen(주중데이터!X609))=TRUE,ISNUMBER(getcolorgreen(주중데이터!Y609))=TRUE),"Down-regulation","No")))</f>
        <v>0</v>
      </c>
      <c r="Y1865" s="82"/>
      <c r="Z1865" s="76"/>
    </row>
    <row r="1866" spans="1:51">
      <c r="A1866" s="36" t="s">
        <v>22</v>
      </c>
      <c r="B1866" s="81">
        <f>IF(AND(주중데이터!B610=0,주중데이터!C610=0),0,IF(OR(ISNUMBER(getcolorred(주중데이터!B610))=TRUE,ISNUMBER(getcolorred(주중데이터!C610))=TRUE),"Up-regulation",IF(OR(ISNUMBER(getcolorgreen(주중데이터!B610))=TRUE,ISNUMBER(getcolorgreen(주중데이터!C610))=TRUE),"Down-regulation","No")))</f>
        <v>0</v>
      </c>
      <c r="C1866" s="81"/>
      <c r="D1866" s="81">
        <f>IF(AND(주중데이터!D610=0,주중데이터!E610=0),0,IF(OR(ISNUMBER(getcolorred(주중데이터!D610))=TRUE,ISNUMBER(getcolorred(주중데이터!E610))=TRUE),"Up-regulation",IF(OR(ISNUMBER(getcolorgreen(주중데이터!D610))=TRUE,ISNUMBER(getcolorgreen(주중데이터!E610))=TRUE),"Down-regulation","No")))</f>
        <v>0</v>
      </c>
      <c r="E1866" s="81"/>
      <c r="F1866" s="81">
        <f>IF(AND(주중데이터!F610=0,주중데이터!G610=0),0,IF(OR(ISNUMBER(getcolorred(주중데이터!F610))=TRUE,ISNUMBER(getcolorred(주중데이터!G610))=TRUE),"Up-regulation",IF(OR(ISNUMBER(getcolorgreen(주중데이터!F610))=TRUE,ISNUMBER(getcolorgreen(주중데이터!G610))=TRUE),"Down-regulation","No")))</f>
        <v>0</v>
      </c>
      <c r="G1866" s="81"/>
      <c r="H1866" s="81">
        <f>IF(AND(주중데이터!H610=0,주중데이터!I610=0),0,IF(OR(ISNUMBER(getcolorred(주중데이터!H610))=TRUE,ISNUMBER(getcolorred(주중데이터!I610))=TRUE),"Up-regulation",IF(OR(ISNUMBER(getcolorgreen(주중데이터!H610))=TRUE,ISNUMBER(getcolorgreen(주중데이터!I610))=TRUE),"Down-regulation","No")))</f>
        <v>0</v>
      </c>
      <c r="I1866" s="81"/>
      <c r="J1866" s="81">
        <f>IF(AND(주중데이터!J610=0,주중데이터!K610=0),0,IF(OR(ISNUMBER(getcolorred(주중데이터!J610))=TRUE,ISNUMBER(getcolorred(주중데이터!K610))=TRUE),"Up-regulation",IF(OR(ISNUMBER(getcolorgreen(주중데이터!J610))=TRUE,ISNUMBER(getcolorgreen(주중데이터!K610))=TRUE),"Down-regulation","No")))</f>
        <v>0</v>
      </c>
      <c r="K1866" s="81"/>
      <c r="L1866" s="81">
        <f>IF(AND(주중데이터!L610=0,주중데이터!M610=0),0,IF(OR(ISNUMBER(getcolorred(주중데이터!L610))=TRUE,ISNUMBER(getcolorred(주중데이터!M610))=TRUE),"Up-regulation",IF(OR(ISNUMBER(getcolorgreen(주중데이터!L610))=TRUE,ISNUMBER(getcolorgreen(주중데이터!M610))=TRUE),"Down-regulation","No")))</f>
        <v>0</v>
      </c>
      <c r="M1866" s="81"/>
      <c r="N1866" s="81">
        <f>IF(AND(주중데이터!N610=0,주중데이터!O610=0),0,IF(OR(ISNUMBER(getcolorred(주중데이터!N610))=TRUE,ISNUMBER(getcolorred(주중데이터!O610))=TRUE),"Up-regulation",IF(OR(ISNUMBER(getcolorgreen(주중데이터!N610))=TRUE,ISNUMBER(getcolorgreen(주중데이터!O610))=TRUE),"Down-regulation","No")))</f>
        <v>0</v>
      </c>
      <c r="O1866" s="81"/>
      <c r="P1866" s="81">
        <f>IF(AND(주중데이터!P610=0,주중데이터!Q610=0),0,IF(OR(ISNUMBER(getcolorred(주중데이터!P610))=TRUE,ISNUMBER(getcolorred(주중데이터!Q610))=TRUE),"Up-regulation",IF(OR(ISNUMBER(getcolorgreen(주중데이터!P610))=TRUE,ISNUMBER(getcolorgreen(주중데이터!Q610))=TRUE),"Down-regulation","No")))</f>
        <v>0</v>
      </c>
      <c r="Q1866" s="81"/>
      <c r="R1866" s="81">
        <f>IF(AND(주중데이터!R610=0,주중데이터!S610=0),0,IF(OR(ISNUMBER(getcolorred(주중데이터!R610))=TRUE,ISNUMBER(getcolorred(주중데이터!S610))=TRUE),"Up-regulation",IF(OR(ISNUMBER(getcolorgreen(주중데이터!R610))=TRUE,ISNUMBER(getcolorgreen(주중데이터!S610))=TRUE),"Down-regulation","No")))</f>
        <v>0</v>
      </c>
      <c r="S1866" s="81"/>
      <c r="T1866" s="81">
        <f>IF(AND(주중데이터!T610=0,주중데이터!U610=0),0,IF(OR(ISNUMBER(getcolorred(주중데이터!T610))=TRUE,ISNUMBER(getcolorred(주중데이터!U610))=TRUE),"Up-regulation",IF(OR(ISNUMBER(getcolorgreen(주중데이터!T610))=TRUE,ISNUMBER(getcolorgreen(주중데이터!U610))=TRUE),"Down-regulation","No")))</f>
        <v>0</v>
      </c>
      <c r="U1866" s="81"/>
      <c r="V1866" s="81">
        <f>IF(AND(주중데이터!V610=0,주중데이터!W610=0),0,IF(OR(ISNUMBER(getcolorred(주중데이터!V610))=TRUE,ISNUMBER(getcolorred(주중데이터!W610))=TRUE),"Up-regulation",IF(OR(ISNUMBER(getcolorgreen(주중데이터!V610))=TRUE,ISNUMBER(getcolorgreen(주중데이터!W610))=TRUE),"Down-regulation","No")))</f>
        <v>0</v>
      </c>
      <c r="W1866" s="81"/>
      <c r="X1866" s="81">
        <f>IF(AND(주중데이터!X610=0,주중데이터!Y610=0),0,IF(OR(ISNUMBER(getcolorred(주중데이터!X610))=TRUE,ISNUMBER(getcolorred(주중데이터!Y610))=TRUE),"Up-regulation",IF(OR(ISNUMBER(getcolorgreen(주중데이터!X610))=TRUE,ISNUMBER(getcolorgreen(주중데이터!Y610))=TRUE),"Down-regulation","No")))</f>
        <v>0</v>
      </c>
      <c r="Y1866" s="82"/>
      <c r="Z1866" s="76"/>
    </row>
    <row r="1867" spans="1:51">
      <c r="A1867" s="36" t="s">
        <v>23</v>
      </c>
      <c r="B1867" s="81">
        <f>IF(AND(주중데이터!B611=0,주중데이터!C611=0),0,IF(OR(ISNUMBER(getcolorred(주중데이터!B611))=TRUE,ISNUMBER(getcolorred(주중데이터!C611))=TRUE),"Up-regulation",IF(OR(ISNUMBER(getcolorgreen(주중데이터!B611))=TRUE,ISNUMBER(getcolorgreen(주중데이터!C611))=TRUE),"Down-regulation","No")))</f>
        <v>0</v>
      </c>
      <c r="C1867" s="81"/>
      <c r="D1867" s="81">
        <f>IF(AND(주중데이터!D611=0,주중데이터!E611=0),0,IF(OR(ISNUMBER(getcolorred(주중데이터!D611))=TRUE,ISNUMBER(getcolorred(주중데이터!E611))=TRUE),"Up-regulation",IF(OR(ISNUMBER(getcolorgreen(주중데이터!D611))=TRUE,ISNUMBER(getcolorgreen(주중데이터!E611))=TRUE),"Down-regulation","No")))</f>
        <v>0</v>
      </c>
      <c r="E1867" s="81"/>
      <c r="F1867" s="81">
        <f>IF(AND(주중데이터!F611=0,주중데이터!G611=0),0,IF(OR(ISNUMBER(getcolorred(주중데이터!F611))=TRUE,ISNUMBER(getcolorred(주중데이터!G611))=TRUE),"Up-regulation",IF(OR(ISNUMBER(getcolorgreen(주중데이터!F611))=TRUE,ISNUMBER(getcolorgreen(주중데이터!G611))=TRUE),"Down-regulation","No")))</f>
        <v>0</v>
      </c>
      <c r="G1867" s="81"/>
      <c r="H1867" s="81">
        <f>IF(AND(주중데이터!H611=0,주중데이터!I611=0),0,IF(OR(ISNUMBER(getcolorred(주중데이터!H611))=TRUE,ISNUMBER(getcolorred(주중데이터!I611))=TRUE),"Up-regulation",IF(OR(ISNUMBER(getcolorgreen(주중데이터!H611))=TRUE,ISNUMBER(getcolorgreen(주중데이터!I611))=TRUE),"Down-regulation","No")))</f>
        <v>0</v>
      </c>
      <c r="I1867" s="81"/>
      <c r="J1867" s="81">
        <f>IF(AND(주중데이터!J611=0,주중데이터!K611=0),0,IF(OR(ISNUMBER(getcolorred(주중데이터!J611))=TRUE,ISNUMBER(getcolorred(주중데이터!K611))=TRUE),"Up-regulation",IF(OR(ISNUMBER(getcolorgreen(주중데이터!J611))=TRUE,ISNUMBER(getcolorgreen(주중데이터!K611))=TRUE),"Down-regulation","No")))</f>
        <v>0</v>
      </c>
      <c r="K1867" s="81"/>
      <c r="L1867" s="81">
        <f>IF(AND(주중데이터!L611=0,주중데이터!M611=0),0,IF(OR(ISNUMBER(getcolorred(주중데이터!L611))=TRUE,ISNUMBER(getcolorred(주중데이터!M611))=TRUE),"Up-regulation",IF(OR(ISNUMBER(getcolorgreen(주중데이터!L611))=TRUE,ISNUMBER(getcolorgreen(주중데이터!M611))=TRUE),"Down-regulation","No")))</f>
        <v>0</v>
      </c>
      <c r="M1867" s="81"/>
      <c r="N1867" s="81">
        <f>IF(AND(주중데이터!N611=0,주중데이터!O611=0),0,IF(OR(ISNUMBER(getcolorred(주중데이터!N611))=TRUE,ISNUMBER(getcolorred(주중데이터!O611))=TRUE),"Up-regulation",IF(OR(ISNUMBER(getcolorgreen(주중데이터!N611))=TRUE,ISNUMBER(getcolorgreen(주중데이터!O611))=TRUE),"Down-regulation","No")))</f>
        <v>0</v>
      </c>
      <c r="O1867" s="81"/>
      <c r="P1867" s="81">
        <f>IF(AND(주중데이터!P611=0,주중데이터!Q611=0),0,IF(OR(ISNUMBER(getcolorred(주중데이터!P611))=TRUE,ISNUMBER(getcolorred(주중데이터!Q611))=TRUE),"Up-regulation",IF(OR(ISNUMBER(getcolorgreen(주중데이터!P611))=TRUE,ISNUMBER(getcolorgreen(주중데이터!Q611))=TRUE),"Down-regulation","No")))</f>
        <v>0</v>
      </c>
      <c r="Q1867" s="81"/>
      <c r="R1867" s="81">
        <f>IF(AND(주중데이터!R611=0,주중데이터!S611=0),0,IF(OR(ISNUMBER(getcolorred(주중데이터!R611))=TRUE,ISNUMBER(getcolorred(주중데이터!S611))=TRUE),"Up-regulation",IF(OR(ISNUMBER(getcolorgreen(주중데이터!R611))=TRUE,ISNUMBER(getcolorgreen(주중데이터!S611))=TRUE),"Down-regulation","No")))</f>
        <v>0</v>
      </c>
      <c r="S1867" s="81"/>
      <c r="T1867" s="81">
        <f>IF(AND(주중데이터!T611=0,주중데이터!U611=0),0,IF(OR(ISNUMBER(getcolorred(주중데이터!T611))=TRUE,ISNUMBER(getcolorred(주중데이터!U611))=TRUE),"Up-regulation",IF(OR(ISNUMBER(getcolorgreen(주중데이터!T611))=TRUE,ISNUMBER(getcolorgreen(주중데이터!U611))=TRUE),"Down-regulation","No")))</f>
        <v>0</v>
      </c>
      <c r="U1867" s="81"/>
      <c r="V1867" s="81">
        <f>IF(AND(주중데이터!V611=0,주중데이터!W611=0),0,IF(OR(ISNUMBER(getcolorred(주중데이터!V611))=TRUE,ISNUMBER(getcolorred(주중데이터!W611))=TRUE),"Up-regulation",IF(OR(ISNUMBER(getcolorgreen(주중데이터!V611))=TRUE,ISNUMBER(getcolorgreen(주중데이터!W611))=TRUE),"Down-regulation","No")))</f>
        <v>0</v>
      </c>
      <c r="W1867" s="81"/>
      <c r="X1867" s="81">
        <f>IF(AND(주중데이터!X611=0,주중데이터!Y611=0),0,IF(OR(ISNUMBER(getcolorred(주중데이터!X611))=TRUE,ISNUMBER(getcolorred(주중데이터!Y611))=TRUE),"Up-regulation",IF(OR(ISNUMBER(getcolorgreen(주중데이터!X611))=TRUE,ISNUMBER(getcolorgreen(주중데이터!Y611))=TRUE),"Down-regulation","No")))</f>
        <v>0</v>
      </c>
      <c r="Y1867" s="82"/>
      <c r="Z1867" s="76"/>
    </row>
    <row r="1868" spans="1:51">
      <c r="A1868" s="36" t="s">
        <v>24</v>
      </c>
      <c r="B1868" s="81">
        <f>IF(AND(주중데이터!B612=0,주중데이터!C612=0),0,IF(OR(ISNUMBER(getcolorred(주중데이터!B612))=TRUE,ISNUMBER(getcolorred(주중데이터!C612))=TRUE),"Up-regulation",IF(OR(ISNUMBER(getcolorgreen(주중데이터!B612))=TRUE,ISNUMBER(getcolorgreen(주중데이터!C612))=TRUE),"Down-regulation","No")))</f>
        <v>0</v>
      </c>
      <c r="C1868" s="81"/>
      <c r="D1868" s="81">
        <f>IF(AND(주중데이터!D612=0,주중데이터!E612=0),0,IF(OR(ISNUMBER(getcolorred(주중데이터!D612))=TRUE,ISNUMBER(getcolorred(주중데이터!E612))=TRUE),"Up-regulation",IF(OR(ISNUMBER(getcolorgreen(주중데이터!D612))=TRUE,ISNUMBER(getcolorgreen(주중데이터!E612))=TRUE),"Down-regulation","No")))</f>
        <v>0</v>
      </c>
      <c r="E1868" s="81"/>
      <c r="F1868" s="81">
        <f>IF(AND(주중데이터!F612=0,주중데이터!G612=0),0,IF(OR(ISNUMBER(getcolorred(주중데이터!F612))=TRUE,ISNUMBER(getcolorred(주중데이터!G612))=TRUE),"Up-regulation",IF(OR(ISNUMBER(getcolorgreen(주중데이터!F612))=TRUE,ISNUMBER(getcolorgreen(주중데이터!G612))=TRUE),"Down-regulation","No")))</f>
        <v>0</v>
      </c>
      <c r="G1868" s="81"/>
      <c r="H1868" s="81">
        <f>IF(AND(주중데이터!H612=0,주중데이터!I612=0),0,IF(OR(ISNUMBER(getcolorred(주중데이터!H612))=TRUE,ISNUMBER(getcolorred(주중데이터!I612))=TRUE),"Up-regulation",IF(OR(ISNUMBER(getcolorgreen(주중데이터!H612))=TRUE,ISNUMBER(getcolorgreen(주중데이터!I612))=TRUE),"Down-regulation","No")))</f>
        <v>0</v>
      </c>
      <c r="I1868" s="81"/>
      <c r="J1868" s="81">
        <f>IF(AND(주중데이터!J612=0,주중데이터!K612=0),0,IF(OR(ISNUMBER(getcolorred(주중데이터!J612))=TRUE,ISNUMBER(getcolorred(주중데이터!K612))=TRUE),"Up-regulation",IF(OR(ISNUMBER(getcolorgreen(주중데이터!J612))=TRUE,ISNUMBER(getcolorgreen(주중데이터!K612))=TRUE),"Down-regulation","No")))</f>
        <v>0</v>
      </c>
      <c r="K1868" s="81"/>
      <c r="L1868" s="81">
        <f>IF(AND(주중데이터!L612=0,주중데이터!M612=0),0,IF(OR(ISNUMBER(getcolorred(주중데이터!L612))=TRUE,ISNUMBER(getcolorred(주중데이터!M612))=TRUE),"Up-regulation",IF(OR(ISNUMBER(getcolorgreen(주중데이터!L612))=TRUE,ISNUMBER(getcolorgreen(주중데이터!M612))=TRUE),"Down-regulation","No")))</f>
        <v>0</v>
      </c>
      <c r="M1868" s="81"/>
      <c r="N1868" s="81">
        <f>IF(AND(주중데이터!N612=0,주중데이터!O612=0),0,IF(OR(ISNUMBER(getcolorred(주중데이터!N612))=TRUE,ISNUMBER(getcolorred(주중데이터!O612))=TRUE),"Up-regulation",IF(OR(ISNUMBER(getcolorgreen(주중데이터!N612))=TRUE,ISNUMBER(getcolorgreen(주중데이터!O612))=TRUE),"Down-regulation","No")))</f>
        <v>0</v>
      </c>
      <c r="O1868" s="81"/>
      <c r="P1868" s="81">
        <f>IF(AND(주중데이터!P612=0,주중데이터!Q612=0),0,IF(OR(ISNUMBER(getcolorred(주중데이터!P612))=TRUE,ISNUMBER(getcolorred(주중데이터!Q612))=TRUE),"Up-regulation",IF(OR(ISNUMBER(getcolorgreen(주중데이터!P612))=TRUE,ISNUMBER(getcolorgreen(주중데이터!Q612))=TRUE),"Down-regulation","No")))</f>
        <v>0</v>
      </c>
      <c r="Q1868" s="81"/>
      <c r="R1868" s="81">
        <f>IF(AND(주중데이터!R612=0,주중데이터!S612=0),0,IF(OR(ISNUMBER(getcolorred(주중데이터!R612))=TRUE,ISNUMBER(getcolorred(주중데이터!S612))=TRUE),"Up-regulation",IF(OR(ISNUMBER(getcolorgreen(주중데이터!R612))=TRUE,ISNUMBER(getcolorgreen(주중데이터!S612))=TRUE),"Down-regulation","No")))</f>
        <v>0</v>
      </c>
      <c r="S1868" s="81"/>
      <c r="T1868" s="81">
        <f>IF(AND(주중데이터!T612=0,주중데이터!U612=0),0,IF(OR(ISNUMBER(getcolorred(주중데이터!T612))=TRUE,ISNUMBER(getcolorred(주중데이터!U612))=TRUE),"Up-regulation",IF(OR(ISNUMBER(getcolorgreen(주중데이터!T612))=TRUE,ISNUMBER(getcolorgreen(주중데이터!U612))=TRUE),"Down-regulation","No")))</f>
        <v>0</v>
      </c>
      <c r="U1868" s="81"/>
      <c r="V1868" s="81">
        <f>IF(AND(주중데이터!V612=0,주중데이터!W612=0),0,IF(OR(ISNUMBER(getcolorred(주중데이터!V612))=TRUE,ISNUMBER(getcolorred(주중데이터!W612))=TRUE),"Up-regulation",IF(OR(ISNUMBER(getcolorgreen(주중데이터!V612))=TRUE,ISNUMBER(getcolorgreen(주중데이터!W612))=TRUE),"Down-regulation","No")))</f>
        <v>0</v>
      </c>
      <c r="W1868" s="81"/>
      <c r="X1868" s="81">
        <f>IF(AND(주중데이터!X612=0,주중데이터!Y612=0),0,IF(OR(ISNUMBER(getcolorred(주중데이터!X612))=TRUE,ISNUMBER(getcolorred(주중데이터!Y612))=TRUE),"Up-regulation",IF(OR(ISNUMBER(getcolorgreen(주중데이터!X612))=TRUE,ISNUMBER(getcolorgreen(주중데이터!Y612))=TRUE),"Down-regulation","No")))</f>
        <v>0</v>
      </c>
      <c r="Y1868" s="82"/>
      <c r="Z1868" s="76"/>
    </row>
    <row r="1869" spans="1:51">
      <c r="A1869" s="36" t="s">
        <v>25</v>
      </c>
      <c r="B1869" s="81">
        <f>IF(AND(주중데이터!B613=0,주중데이터!C613=0),0,IF(OR(ISNUMBER(getcolorred(주중데이터!B613))=TRUE,ISNUMBER(getcolorred(주중데이터!C613))=TRUE),"Up-regulation",IF(OR(ISNUMBER(getcolorgreen(주중데이터!B613))=TRUE,ISNUMBER(getcolorgreen(주중데이터!C613))=TRUE),"Down-regulation","No")))</f>
        <v>0</v>
      </c>
      <c r="C1869" s="81"/>
      <c r="D1869" s="81">
        <f>IF(AND(주중데이터!D613=0,주중데이터!E613=0),0,IF(OR(ISNUMBER(getcolorred(주중데이터!D613))=TRUE,ISNUMBER(getcolorred(주중데이터!E613))=TRUE),"Up-regulation",IF(OR(ISNUMBER(getcolorgreen(주중데이터!D613))=TRUE,ISNUMBER(getcolorgreen(주중데이터!E613))=TRUE),"Down-regulation","No")))</f>
        <v>0</v>
      </c>
      <c r="E1869" s="81"/>
      <c r="F1869" s="81">
        <f>IF(AND(주중데이터!F613=0,주중데이터!G613=0),0,IF(OR(ISNUMBER(getcolorred(주중데이터!F613))=TRUE,ISNUMBER(getcolorred(주중데이터!G613))=TRUE),"Up-regulation",IF(OR(ISNUMBER(getcolorgreen(주중데이터!F613))=TRUE,ISNUMBER(getcolorgreen(주중데이터!G613))=TRUE),"Down-regulation","No")))</f>
        <v>0</v>
      </c>
      <c r="G1869" s="81"/>
      <c r="H1869" s="81">
        <f>IF(AND(주중데이터!H613=0,주중데이터!I613=0),0,IF(OR(ISNUMBER(getcolorred(주중데이터!H613))=TRUE,ISNUMBER(getcolorred(주중데이터!I613))=TRUE),"Up-regulation",IF(OR(ISNUMBER(getcolorgreen(주중데이터!H613))=TRUE,ISNUMBER(getcolorgreen(주중데이터!I613))=TRUE),"Down-regulation","No")))</f>
        <v>0</v>
      </c>
      <c r="I1869" s="81"/>
      <c r="J1869" s="81">
        <f>IF(AND(주중데이터!J613=0,주중데이터!K613=0),0,IF(OR(ISNUMBER(getcolorred(주중데이터!J613))=TRUE,ISNUMBER(getcolorred(주중데이터!K613))=TRUE),"Up-regulation",IF(OR(ISNUMBER(getcolorgreen(주중데이터!J613))=TRUE,ISNUMBER(getcolorgreen(주중데이터!K613))=TRUE),"Down-regulation","No")))</f>
        <v>0</v>
      </c>
      <c r="K1869" s="81"/>
      <c r="L1869" s="81">
        <f>IF(AND(주중데이터!L613=0,주중데이터!M613=0),0,IF(OR(ISNUMBER(getcolorred(주중데이터!L613))=TRUE,ISNUMBER(getcolorred(주중데이터!M613))=TRUE),"Up-regulation",IF(OR(ISNUMBER(getcolorgreen(주중데이터!L613))=TRUE,ISNUMBER(getcolorgreen(주중데이터!M613))=TRUE),"Down-regulation","No")))</f>
        <v>0</v>
      </c>
      <c r="M1869" s="81"/>
      <c r="N1869" s="81">
        <f>IF(AND(주중데이터!N613=0,주중데이터!O613=0),0,IF(OR(ISNUMBER(getcolorred(주중데이터!N613))=TRUE,ISNUMBER(getcolorred(주중데이터!O613))=TRUE),"Up-regulation",IF(OR(ISNUMBER(getcolorgreen(주중데이터!N613))=TRUE,ISNUMBER(getcolorgreen(주중데이터!O613))=TRUE),"Down-regulation","No")))</f>
        <v>0</v>
      </c>
      <c r="O1869" s="81"/>
      <c r="P1869" s="81">
        <f>IF(AND(주중데이터!P613=0,주중데이터!Q613=0),0,IF(OR(ISNUMBER(getcolorred(주중데이터!P613))=TRUE,ISNUMBER(getcolorred(주중데이터!Q613))=TRUE),"Up-regulation",IF(OR(ISNUMBER(getcolorgreen(주중데이터!P613))=TRUE,ISNUMBER(getcolorgreen(주중데이터!Q613))=TRUE),"Down-regulation","No")))</f>
        <v>0</v>
      </c>
      <c r="Q1869" s="81"/>
      <c r="R1869" s="81">
        <f>IF(AND(주중데이터!R613=0,주중데이터!S613=0),0,IF(OR(ISNUMBER(getcolorred(주중데이터!R613))=TRUE,ISNUMBER(getcolorred(주중데이터!S613))=TRUE),"Up-regulation",IF(OR(ISNUMBER(getcolorgreen(주중데이터!R613))=TRUE,ISNUMBER(getcolorgreen(주중데이터!S613))=TRUE),"Down-regulation","No")))</f>
        <v>0</v>
      </c>
      <c r="S1869" s="81"/>
      <c r="T1869" s="81">
        <f>IF(AND(주중데이터!T613=0,주중데이터!U613=0),0,IF(OR(ISNUMBER(getcolorred(주중데이터!T613))=TRUE,ISNUMBER(getcolorred(주중데이터!U613))=TRUE),"Up-regulation",IF(OR(ISNUMBER(getcolorgreen(주중데이터!T613))=TRUE,ISNUMBER(getcolorgreen(주중데이터!U613))=TRUE),"Down-regulation","No")))</f>
        <v>0</v>
      </c>
      <c r="U1869" s="81"/>
      <c r="V1869" s="81">
        <f>IF(AND(주중데이터!V613=0,주중데이터!W613=0),0,IF(OR(ISNUMBER(getcolorred(주중데이터!V613))=TRUE,ISNUMBER(getcolorred(주중데이터!W613))=TRUE),"Up-regulation",IF(OR(ISNUMBER(getcolorgreen(주중데이터!V613))=TRUE,ISNUMBER(getcolorgreen(주중데이터!W613))=TRUE),"Down-regulation","No")))</f>
        <v>0</v>
      </c>
      <c r="W1869" s="81"/>
      <c r="X1869" s="81">
        <f>IF(AND(주중데이터!X613=0,주중데이터!Y613=0),0,IF(OR(ISNUMBER(getcolorred(주중데이터!X613))=TRUE,ISNUMBER(getcolorred(주중데이터!Y613))=TRUE),"Up-regulation",IF(OR(ISNUMBER(getcolorgreen(주중데이터!X613))=TRUE,ISNUMBER(getcolorgreen(주중데이터!Y613))=TRUE),"Down-regulation","No")))</f>
        <v>0</v>
      </c>
      <c r="Y1869" s="82"/>
      <c r="Z1869" s="76"/>
    </row>
    <row r="1870" spans="1:51">
      <c r="A1870" s="36" t="s">
        <v>26</v>
      </c>
      <c r="B1870" s="81">
        <f>IF(AND(주중데이터!B614=0,주중데이터!C614=0),0,IF(OR(ISNUMBER(getcolorred(주중데이터!B614))=TRUE,ISNUMBER(getcolorred(주중데이터!C614))=TRUE),"Up-regulation",IF(OR(ISNUMBER(getcolorgreen(주중데이터!B614))=TRUE,ISNUMBER(getcolorgreen(주중데이터!C614))=TRUE),"Down-regulation","No")))</f>
        <v>0</v>
      </c>
      <c r="C1870" s="81"/>
      <c r="D1870" s="81">
        <f>IF(AND(주중데이터!D614=0,주중데이터!E614=0),0,IF(OR(ISNUMBER(getcolorred(주중데이터!D614))=TRUE,ISNUMBER(getcolorred(주중데이터!E614))=TRUE),"Up-regulation",IF(OR(ISNUMBER(getcolorgreen(주중데이터!D614))=TRUE,ISNUMBER(getcolorgreen(주중데이터!E614))=TRUE),"Down-regulation","No")))</f>
        <v>0</v>
      </c>
      <c r="E1870" s="81"/>
      <c r="F1870" s="81">
        <f>IF(AND(주중데이터!F614=0,주중데이터!G614=0),0,IF(OR(ISNUMBER(getcolorred(주중데이터!F614))=TRUE,ISNUMBER(getcolorred(주중데이터!G614))=TRUE),"Up-regulation",IF(OR(ISNUMBER(getcolorgreen(주중데이터!F614))=TRUE,ISNUMBER(getcolorgreen(주중데이터!G614))=TRUE),"Down-regulation","No")))</f>
        <v>0</v>
      </c>
      <c r="G1870" s="81"/>
      <c r="H1870" s="81">
        <f>IF(AND(주중데이터!H614=0,주중데이터!I614=0),0,IF(OR(ISNUMBER(getcolorred(주중데이터!H614))=TRUE,ISNUMBER(getcolorred(주중데이터!I614))=TRUE),"Up-regulation",IF(OR(ISNUMBER(getcolorgreen(주중데이터!H614))=TRUE,ISNUMBER(getcolorgreen(주중데이터!I614))=TRUE),"Down-regulation","No")))</f>
        <v>0</v>
      </c>
      <c r="I1870" s="81"/>
      <c r="J1870" s="81">
        <f>IF(AND(주중데이터!J614=0,주중데이터!K614=0),0,IF(OR(ISNUMBER(getcolorred(주중데이터!J614))=TRUE,ISNUMBER(getcolorred(주중데이터!K614))=TRUE),"Up-regulation",IF(OR(ISNUMBER(getcolorgreen(주중데이터!J614))=TRUE,ISNUMBER(getcolorgreen(주중데이터!K614))=TRUE),"Down-regulation","No")))</f>
        <v>0</v>
      </c>
      <c r="K1870" s="81"/>
      <c r="L1870" s="81">
        <f>IF(AND(주중데이터!L614=0,주중데이터!M614=0),0,IF(OR(ISNUMBER(getcolorred(주중데이터!L614))=TRUE,ISNUMBER(getcolorred(주중데이터!M614))=TRUE),"Up-regulation",IF(OR(ISNUMBER(getcolorgreen(주중데이터!L614))=TRUE,ISNUMBER(getcolorgreen(주중데이터!M614))=TRUE),"Down-regulation","No")))</f>
        <v>0</v>
      </c>
      <c r="M1870" s="81"/>
      <c r="N1870" s="81">
        <f>IF(AND(주중데이터!N614=0,주중데이터!O614=0),0,IF(OR(ISNUMBER(getcolorred(주중데이터!N614))=TRUE,ISNUMBER(getcolorred(주중데이터!O614))=TRUE),"Up-regulation",IF(OR(ISNUMBER(getcolorgreen(주중데이터!N614))=TRUE,ISNUMBER(getcolorgreen(주중데이터!O614))=TRUE),"Down-regulation","No")))</f>
        <v>0</v>
      </c>
      <c r="O1870" s="81"/>
      <c r="P1870" s="81">
        <f>IF(AND(주중데이터!P614=0,주중데이터!Q614=0),0,IF(OR(ISNUMBER(getcolorred(주중데이터!P614))=TRUE,ISNUMBER(getcolorred(주중데이터!Q614))=TRUE),"Up-regulation",IF(OR(ISNUMBER(getcolorgreen(주중데이터!P614))=TRUE,ISNUMBER(getcolorgreen(주중데이터!Q614))=TRUE),"Down-regulation","No")))</f>
        <v>0</v>
      </c>
      <c r="Q1870" s="81"/>
      <c r="R1870" s="81">
        <f>IF(AND(주중데이터!R614=0,주중데이터!S614=0),0,IF(OR(ISNUMBER(getcolorred(주중데이터!R614))=TRUE,ISNUMBER(getcolorred(주중데이터!S614))=TRUE),"Up-regulation",IF(OR(ISNUMBER(getcolorgreen(주중데이터!R614))=TRUE,ISNUMBER(getcolorgreen(주중데이터!S614))=TRUE),"Down-regulation","No")))</f>
        <v>0</v>
      </c>
      <c r="S1870" s="81"/>
      <c r="T1870" s="81">
        <f>IF(AND(주중데이터!T614=0,주중데이터!U614=0),0,IF(OR(ISNUMBER(getcolorred(주중데이터!T614))=TRUE,ISNUMBER(getcolorred(주중데이터!U614))=TRUE),"Up-regulation",IF(OR(ISNUMBER(getcolorgreen(주중데이터!T614))=TRUE,ISNUMBER(getcolorgreen(주중데이터!U614))=TRUE),"Down-regulation","No")))</f>
        <v>0</v>
      </c>
      <c r="U1870" s="81"/>
      <c r="V1870" s="81">
        <f>IF(AND(주중데이터!V614=0,주중데이터!W614=0),0,IF(OR(ISNUMBER(getcolorred(주중데이터!V614))=TRUE,ISNUMBER(getcolorred(주중데이터!W614))=TRUE),"Up-regulation",IF(OR(ISNUMBER(getcolorgreen(주중데이터!V614))=TRUE,ISNUMBER(getcolorgreen(주중데이터!W614))=TRUE),"Down-regulation","No")))</f>
        <v>0</v>
      </c>
      <c r="W1870" s="81"/>
      <c r="X1870" s="81">
        <f>IF(AND(주중데이터!X614=0,주중데이터!Y614=0),0,IF(OR(ISNUMBER(getcolorred(주중데이터!X614))=TRUE,ISNUMBER(getcolorred(주중데이터!Y614))=TRUE),"Up-regulation",IF(OR(ISNUMBER(getcolorgreen(주중데이터!X614))=TRUE,ISNUMBER(getcolorgreen(주중데이터!Y614))=TRUE),"Down-regulation","No")))</f>
        <v>0</v>
      </c>
      <c r="Y1870" s="82"/>
      <c r="Z1870" s="76"/>
    </row>
    <row r="1871" spans="1:51">
      <c r="A1871" s="36" t="s">
        <v>27</v>
      </c>
      <c r="B1871" s="81">
        <f>IF(AND(주중데이터!B615=0,주중데이터!C615=0),0,IF(OR(ISNUMBER(getcolorred(주중데이터!B615))=TRUE,ISNUMBER(getcolorred(주중데이터!C615))=TRUE),"Up-regulation",IF(OR(ISNUMBER(getcolorgreen(주중데이터!B615))=TRUE,ISNUMBER(getcolorgreen(주중데이터!C615))=TRUE),"Down-regulation","No")))</f>
        <v>0</v>
      </c>
      <c r="C1871" s="81"/>
      <c r="D1871" s="81">
        <f>IF(AND(주중데이터!D615=0,주중데이터!E615=0),0,IF(OR(ISNUMBER(getcolorred(주중데이터!D615))=TRUE,ISNUMBER(getcolorred(주중데이터!E615))=TRUE),"Up-regulation",IF(OR(ISNUMBER(getcolorgreen(주중데이터!D615))=TRUE,ISNUMBER(getcolorgreen(주중데이터!E615))=TRUE),"Down-regulation","No")))</f>
        <v>0</v>
      </c>
      <c r="E1871" s="81"/>
      <c r="F1871" s="81">
        <f>IF(AND(주중데이터!F615=0,주중데이터!G615=0),0,IF(OR(ISNUMBER(getcolorred(주중데이터!F615))=TRUE,ISNUMBER(getcolorred(주중데이터!G615))=TRUE),"Up-regulation",IF(OR(ISNUMBER(getcolorgreen(주중데이터!F615))=TRUE,ISNUMBER(getcolorgreen(주중데이터!G615))=TRUE),"Down-regulation","No")))</f>
        <v>0</v>
      </c>
      <c r="G1871" s="81"/>
      <c r="H1871" s="81">
        <f>IF(AND(주중데이터!H615=0,주중데이터!I615=0),0,IF(OR(ISNUMBER(getcolorred(주중데이터!H615))=TRUE,ISNUMBER(getcolorred(주중데이터!I615))=TRUE),"Up-regulation",IF(OR(ISNUMBER(getcolorgreen(주중데이터!H615))=TRUE,ISNUMBER(getcolorgreen(주중데이터!I615))=TRUE),"Down-regulation","No")))</f>
        <v>0</v>
      </c>
      <c r="I1871" s="81"/>
      <c r="J1871" s="81">
        <f>IF(AND(주중데이터!J615=0,주중데이터!K615=0),0,IF(OR(ISNUMBER(getcolorred(주중데이터!J615))=TRUE,ISNUMBER(getcolorred(주중데이터!K615))=TRUE),"Up-regulation",IF(OR(ISNUMBER(getcolorgreen(주중데이터!J615))=TRUE,ISNUMBER(getcolorgreen(주중데이터!K615))=TRUE),"Down-regulation","No")))</f>
        <v>0</v>
      </c>
      <c r="K1871" s="81"/>
      <c r="L1871" s="81">
        <f>IF(AND(주중데이터!L615=0,주중데이터!M615=0),0,IF(OR(ISNUMBER(getcolorred(주중데이터!L615))=TRUE,ISNUMBER(getcolorred(주중데이터!M615))=TRUE),"Up-regulation",IF(OR(ISNUMBER(getcolorgreen(주중데이터!L615))=TRUE,ISNUMBER(getcolorgreen(주중데이터!M615))=TRUE),"Down-regulation","No")))</f>
        <v>0</v>
      </c>
      <c r="M1871" s="81"/>
      <c r="N1871" s="81">
        <f>IF(AND(주중데이터!N615=0,주중데이터!O615=0),0,IF(OR(ISNUMBER(getcolorred(주중데이터!N615))=TRUE,ISNUMBER(getcolorred(주중데이터!O615))=TRUE),"Up-regulation",IF(OR(ISNUMBER(getcolorgreen(주중데이터!N615))=TRUE,ISNUMBER(getcolorgreen(주중데이터!O615))=TRUE),"Down-regulation","No")))</f>
        <v>0</v>
      </c>
      <c r="O1871" s="81"/>
      <c r="P1871" s="81">
        <f>IF(AND(주중데이터!P615=0,주중데이터!Q615=0),0,IF(OR(ISNUMBER(getcolorred(주중데이터!P615))=TRUE,ISNUMBER(getcolorred(주중데이터!Q615))=TRUE),"Up-regulation",IF(OR(ISNUMBER(getcolorgreen(주중데이터!P615))=TRUE,ISNUMBER(getcolorgreen(주중데이터!Q615))=TRUE),"Down-regulation","No")))</f>
        <v>0</v>
      </c>
      <c r="Q1871" s="81"/>
      <c r="R1871" s="81">
        <f>IF(AND(주중데이터!R615=0,주중데이터!S615=0),0,IF(OR(ISNUMBER(getcolorred(주중데이터!R615))=TRUE,ISNUMBER(getcolorred(주중데이터!S615))=TRUE),"Up-regulation",IF(OR(ISNUMBER(getcolorgreen(주중데이터!R615))=TRUE,ISNUMBER(getcolorgreen(주중데이터!S615))=TRUE),"Down-regulation","No")))</f>
        <v>0</v>
      </c>
      <c r="S1871" s="81"/>
      <c r="T1871" s="81">
        <f>IF(AND(주중데이터!T615=0,주중데이터!U615=0),0,IF(OR(ISNUMBER(getcolorred(주중데이터!T615))=TRUE,ISNUMBER(getcolorred(주중데이터!U615))=TRUE),"Up-regulation",IF(OR(ISNUMBER(getcolorgreen(주중데이터!T615))=TRUE,ISNUMBER(getcolorgreen(주중데이터!U615))=TRUE),"Down-regulation","No")))</f>
        <v>0</v>
      </c>
      <c r="U1871" s="81"/>
      <c r="V1871" s="81">
        <f>IF(AND(주중데이터!V615=0,주중데이터!W615=0),0,IF(OR(ISNUMBER(getcolorred(주중데이터!V615))=TRUE,ISNUMBER(getcolorred(주중데이터!W615))=TRUE),"Up-regulation",IF(OR(ISNUMBER(getcolorgreen(주중데이터!V615))=TRUE,ISNUMBER(getcolorgreen(주중데이터!W615))=TRUE),"Down-regulation","No")))</f>
        <v>0</v>
      </c>
      <c r="W1871" s="81"/>
      <c r="X1871" s="81">
        <f>IF(AND(주중데이터!X615=0,주중데이터!Y615=0),0,IF(OR(ISNUMBER(getcolorred(주중데이터!X615))=TRUE,ISNUMBER(getcolorred(주중데이터!Y615))=TRUE),"Up-regulation",IF(OR(ISNUMBER(getcolorgreen(주중데이터!X615))=TRUE,ISNUMBER(getcolorgreen(주중데이터!Y615))=TRUE),"Down-regulation","No")))</f>
        <v>0</v>
      </c>
      <c r="Y1871" s="82"/>
      <c r="Z1871" s="76"/>
    </row>
    <row r="1872" spans="1:51">
      <c r="A1872" s="36" t="s">
        <v>28</v>
      </c>
      <c r="B1872" s="81">
        <f>IF(AND(주중데이터!B616=0,주중데이터!C616=0),0,IF(OR(ISNUMBER(getcolorred(주중데이터!B616))=TRUE,ISNUMBER(getcolorred(주중데이터!C616))=TRUE),"Up-regulation",IF(OR(ISNUMBER(getcolorgreen(주중데이터!B616))=TRUE,ISNUMBER(getcolorgreen(주중데이터!C616))=TRUE),"Down-regulation","No")))</f>
        <v>0</v>
      </c>
      <c r="C1872" s="81"/>
      <c r="D1872" s="81">
        <f>IF(AND(주중데이터!D616=0,주중데이터!E616=0),0,IF(OR(ISNUMBER(getcolorred(주중데이터!D616))=TRUE,ISNUMBER(getcolorred(주중데이터!E616))=TRUE),"Up-regulation",IF(OR(ISNUMBER(getcolorgreen(주중데이터!D616))=TRUE,ISNUMBER(getcolorgreen(주중데이터!E616))=TRUE),"Down-regulation","No")))</f>
        <v>0</v>
      </c>
      <c r="E1872" s="81"/>
      <c r="F1872" s="81">
        <f>IF(AND(주중데이터!F616=0,주중데이터!G616=0),0,IF(OR(ISNUMBER(getcolorred(주중데이터!F616))=TRUE,ISNUMBER(getcolorred(주중데이터!G616))=TRUE),"Up-regulation",IF(OR(ISNUMBER(getcolorgreen(주중데이터!F616))=TRUE,ISNUMBER(getcolorgreen(주중데이터!G616))=TRUE),"Down-regulation","No")))</f>
        <v>0</v>
      </c>
      <c r="G1872" s="81"/>
      <c r="H1872" s="81">
        <f>IF(AND(주중데이터!H616=0,주중데이터!I616=0),0,IF(OR(ISNUMBER(getcolorred(주중데이터!H616))=TRUE,ISNUMBER(getcolorred(주중데이터!I616))=TRUE),"Up-regulation",IF(OR(ISNUMBER(getcolorgreen(주중데이터!H616))=TRUE,ISNUMBER(getcolorgreen(주중데이터!I616))=TRUE),"Down-regulation","No")))</f>
        <v>0</v>
      </c>
      <c r="I1872" s="81"/>
      <c r="J1872" s="81">
        <f>IF(AND(주중데이터!J616=0,주중데이터!K616=0),0,IF(OR(ISNUMBER(getcolorred(주중데이터!J616))=TRUE,ISNUMBER(getcolorred(주중데이터!K616))=TRUE),"Up-regulation",IF(OR(ISNUMBER(getcolorgreen(주중데이터!J616))=TRUE,ISNUMBER(getcolorgreen(주중데이터!K616))=TRUE),"Down-regulation","No")))</f>
        <v>0</v>
      </c>
      <c r="K1872" s="81"/>
      <c r="L1872" s="81">
        <f>IF(AND(주중데이터!L616=0,주중데이터!M616=0),0,IF(OR(ISNUMBER(getcolorred(주중데이터!L616))=TRUE,ISNUMBER(getcolorred(주중데이터!M616))=TRUE),"Up-regulation",IF(OR(ISNUMBER(getcolorgreen(주중데이터!L616))=TRUE,ISNUMBER(getcolorgreen(주중데이터!M616))=TRUE),"Down-regulation","No")))</f>
        <v>0</v>
      </c>
      <c r="M1872" s="81"/>
      <c r="N1872" s="81">
        <f>IF(AND(주중데이터!N616=0,주중데이터!O616=0),0,IF(OR(ISNUMBER(getcolorred(주중데이터!N616))=TRUE,ISNUMBER(getcolorred(주중데이터!O616))=TRUE),"Up-regulation",IF(OR(ISNUMBER(getcolorgreen(주중데이터!N616))=TRUE,ISNUMBER(getcolorgreen(주중데이터!O616))=TRUE),"Down-regulation","No")))</f>
        <v>0</v>
      </c>
      <c r="O1872" s="81"/>
      <c r="P1872" s="81">
        <f>IF(AND(주중데이터!P616=0,주중데이터!Q616=0),0,IF(OR(ISNUMBER(getcolorred(주중데이터!P616))=TRUE,ISNUMBER(getcolorred(주중데이터!Q616))=TRUE),"Up-regulation",IF(OR(ISNUMBER(getcolorgreen(주중데이터!P616))=TRUE,ISNUMBER(getcolorgreen(주중데이터!Q616))=TRUE),"Down-regulation","No")))</f>
        <v>0</v>
      </c>
      <c r="Q1872" s="81"/>
      <c r="R1872" s="81">
        <f>IF(AND(주중데이터!R616=0,주중데이터!S616=0),0,IF(OR(ISNUMBER(getcolorred(주중데이터!R616))=TRUE,ISNUMBER(getcolorred(주중데이터!S616))=TRUE),"Up-regulation",IF(OR(ISNUMBER(getcolorgreen(주중데이터!R616))=TRUE,ISNUMBER(getcolorgreen(주중데이터!S616))=TRUE),"Down-regulation","No")))</f>
        <v>0</v>
      </c>
      <c r="S1872" s="81"/>
      <c r="T1872" s="81">
        <f>IF(AND(주중데이터!T616=0,주중데이터!U616=0),0,IF(OR(ISNUMBER(getcolorred(주중데이터!T616))=TRUE,ISNUMBER(getcolorred(주중데이터!U616))=TRUE),"Up-regulation",IF(OR(ISNUMBER(getcolorgreen(주중데이터!T616))=TRUE,ISNUMBER(getcolorgreen(주중데이터!U616))=TRUE),"Down-regulation","No")))</f>
        <v>0</v>
      </c>
      <c r="U1872" s="81"/>
      <c r="V1872" s="81">
        <f>IF(AND(주중데이터!V616=0,주중데이터!W616=0),0,IF(OR(ISNUMBER(getcolorred(주중데이터!V616))=TRUE,ISNUMBER(getcolorred(주중데이터!W616))=TRUE),"Up-regulation",IF(OR(ISNUMBER(getcolorgreen(주중데이터!V616))=TRUE,ISNUMBER(getcolorgreen(주중데이터!W616))=TRUE),"Down-regulation","No")))</f>
        <v>0</v>
      </c>
      <c r="W1872" s="81"/>
      <c r="X1872" s="81">
        <f>IF(AND(주중데이터!X616=0,주중데이터!Y616=0),0,IF(OR(ISNUMBER(getcolorred(주중데이터!X616))=TRUE,ISNUMBER(getcolorred(주중데이터!Y616))=TRUE),"Up-regulation",IF(OR(ISNUMBER(getcolorgreen(주중데이터!X616))=TRUE,ISNUMBER(getcolorgreen(주중데이터!Y616))=TRUE),"Down-regulation","No")))</f>
        <v>0</v>
      </c>
      <c r="Y1872" s="82"/>
      <c r="Z1872" s="76"/>
    </row>
    <row r="1873" spans="1:51">
      <c r="A1873" s="36" t="s">
        <v>29</v>
      </c>
      <c r="B1873" s="81">
        <f>IF(AND(주중데이터!B617=0,주중데이터!C617=0),0,IF(OR(ISNUMBER(getcolorred(주중데이터!B617))=TRUE,ISNUMBER(getcolorred(주중데이터!C617))=TRUE),"Up-regulation",IF(OR(ISNUMBER(getcolorgreen(주중데이터!B617))=TRUE,ISNUMBER(getcolorgreen(주중데이터!C617))=TRUE),"Down-regulation","No")))</f>
        <v>0</v>
      </c>
      <c r="C1873" s="81"/>
      <c r="D1873" s="81">
        <f>IF(AND(주중데이터!D617=0,주중데이터!E617=0),0,IF(OR(ISNUMBER(getcolorred(주중데이터!D617))=TRUE,ISNUMBER(getcolorred(주중데이터!E617))=TRUE),"Up-regulation",IF(OR(ISNUMBER(getcolorgreen(주중데이터!D617))=TRUE,ISNUMBER(getcolorgreen(주중데이터!E617))=TRUE),"Down-regulation","No")))</f>
        <v>0</v>
      </c>
      <c r="E1873" s="81"/>
      <c r="F1873" s="81">
        <f>IF(AND(주중데이터!F617=0,주중데이터!G617=0),0,IF(OR(ISNUMBER(getcolorred(주중데이터!F617))=TRUE,ISNUMBER(getcolorred(주중데이터!G617))=TRUE),"Up-regulation",IF(OR(ISNUMBER(getcolorgreen(주중데이터!F617))=TRUE,ISNUMBER(getcolorgreen(주중데이터!G617))=TRUE),"Down-regulation","No")))</f>
        <v>0</v>
      </c>
      <c r="G1873" s="81"/>
      <c r="H1873" s="81">
        <f>IF(AND(주중데이터!H617=0,주중데이터!I617=0),0,IF(OR(ISNUMBER(getcolorred(주중데이터!H617))=TRUE,ISNUMBER(getcolorred(주중데이터!I617))=TRUE),"Up-regulation",IF(OR(ISNUMBER(getcolorgreen(주중데이터!H617))=TRUE,ISNUMBER(getcolorgreen(주중데이터!I617))=TRUE),"Down-regulation","No")))</f>
        <v>0</v>
      </c>
      <c r="I1873" s="81"/>
      <c r="J1873" s="81">
        <f>IF(AND(주중데이터!J617=0,주중데이터!K617=0),0,IF(OR(ISNUMBER(getcolorred(주중데이터!J617))=TRUE,ISNUMBER(getcolorred(주중데이터!K617))=TRUE),"Up-regulation",IF(OR(ISNUMBER(getcolorgreen(주중데이터!J617))=TRUE,ISNUMBER(getcolorgreen(주중데이터!K617))=TRUE),"Down-regulation","No")))</f>
        <v>0</v>
      </c>
      <c r="K1873" s="81"/>
      <c r="L1873" s="81">
        <f>IF(AND(주중데이터!L617=0,주중데이터!M617=0),0,IF(OR(ISNUMBER(getcolorred(주중데이터!L617))=TRUE,ISNUMBER(getcolorred(주중데이터!M617))=TRUE),"Up-regulation",IF(OR(ISNUMBER(getcolorgreen(주중데이터!L617))=TRUE,ISNUMBER(getcolorgreen(주중데이터!M617))=TRUE),"Down-regulation","No")))</f>
        <v>0</v>
      </c>
      <c r="M1873" s="81"/>
      <c r="N1873" s="81">
        <f>IF(AND(주중데이터!N617=0,주중데이터!O617=0),0,IF(OR(ISNUMBER(getcolorred(주중데이터!N617))=TRUE,ISNUMBER(getcolorred(주중데이터!O617))=TRUE),"Up-regulation",IF(OR(ISNUMBER(getcolorgreen(주중데이터!N617))=TRUE,ISNUMBER(getcolorgreen(주중데이터!O617))=TRUE),"Down-regulation","No")))</f>
        <v>0</v>
      </c>
      <c r="O1873" s="81"/>
      <c r="P1873" s="81">
        <f>IF(AND(주중데이터!P617=0,주중데이터!Q617=0),0,IF(OR(ISNUMBER(getcolorred(주중데이터!P617))=TRUE,ISNUMBER(getcolorred(주중데이터!Q617))=TRUE),"Up-regulation",IF(OR(ISNUMBER(getcolorgreen(주중데이터!P617))=TRUE,ISNUMBER(getcolorgreen(주중데이터!Q617))=TRUE),"Down-regulation","No")))</f>
        <v>0</v>
      </c>
      <c r="Q1873" s="81"/>
      <c r="R1873" s="81">
        <f>IF(AND(주중데이터!R617=0,주중데이터!S617=0),0,IF(OR(ISNUMBER(getcolorred(주중데이터!R617))=TRUE,ISNUMBER(getcolorred(주중데이터!S617))=TRUE),"Up-regulation",IF(OR(ISNUMBER(getcolorgreen(주중데이터!R617))=TRUE,ISNUMBER(getcolorgreen(주중데이터!S617))=TRUE),"Down-regulation","No")))</f>
        <v>0</v>
      </c>
      <c r="S1873" s="81"/>
      <c r="T1873" s="81">
        <f>IF(AND(주중데이터!T617=0,주중데이터!U617=0),0,IF(OR(ISNUMBER(getcolorred(주중데이터!T617))=TRUE,ISNUMBER(getcolorred(주중데이터!U617))=TRUE),"Up-regulation",IF(OR(ISNUMBER(getcolorgreen(주중데이터!T617))=TRUE,ISNUMBER(getcolorgreen(주중데이터!U617))=TRUE),"Down-regulation","No")))</f>
        <v>0</v>
      </c>
      <c r="U1873" s="81"/>
      <c r="V1873" s="81">
        <f>IF(AND(주중데이터!V617=0,주중데이터!W617=0),0,IF(OR(ISNUMBER(getcolorred(주중데이터!V617))=TRUE,ISNUMBER(getcolorred(주중데이터!W617))=TRUE),"Up-regulation",IF(OR(ISNUMBER(getcolorgreen(주중데이터!V617))=TRUE,ISNUMBER(getcolorgreen(주중데이터!W617))=TRUE),"Down-regulation","No")))</f>
        <v>0</v>
      </c>
      <c r="W1873" s="81"/>
      <c r="X1873" s="81">
        <f>IF(AND(주중데이터!X617=0,주중데이터!Y617=0),0,IF(OR(ISNUMBER(getcolorred(주중데이터!X617))=TRUE,ISNUMBER(getcolorred(주중데이터!Y617))=TRUE),"Up-regulation",IF(OR(ISNUMBER(getcolorgreen(주중데이터!X617))=TRUE,ISNUMBER(getcolorgreen(주중데이터!Y617))=TRUE),"Down-regulation","No")))</f>
        <v>0</v>
      </c>
      <c r="Y1873" s="82"/>
      <c r="Z1873" s="76"/>
    </row>
    <row r="1874" spans="1:51">
      <c r="A1874" s="36" t="s">
        <v>30</v>
      </c>
      <c r="B1874" s="81">
        <f>IF(AND(주중데이터!B618=0,주중데이터!C618=0),0,IF(OR(ISNUMBER(getcolorred(주중데이터!B618))=TRUE,ISNUMBER(getcolorred(주중데이터!C618))=TRUE),"Up-regulation",IF(OR(ISNUMBER(getcolorgreen(주중데이터!B618))=TRUE,ISNUMBER(getcolorgreen(주중데이터!C618))=TRUE),"Down-regulation","No")))</f>
        <v>0</v>
      </c>
      <c r="C1874" s="81"/>
      <c r="D1874" s="81">
        <f>IF(AND(주중데이터!D618=0,주중데이터!E618=0),0,IF(OR(ISNUMBER(getcolorred(주중데이터!D618))=TRUE,ISNUMBER(getcolorred(주중데이터!E618))=TRUE),"Up-regulation",IF(OR(ISNUMBER(getcolorgreen(주중데이터!D618))=TRUE,ISNUMBER(getcolorgreen(주중데이터!E618))=TRUE),"Down-regulation","No")))</f>
        <v>0</v>
      </c>
      <c r="E1874" s="81"/>
      <c r="F1874" s="81">
        <f>IF(AND(주중데이터!F618=0,주중데이터!G618=0),0,IF(OR(ISNUMBER(getcolorred(주중데이터!F618))=TRUE,ISNUMBER(getcolorred(주중데이터!G618))=TRUE),"Up-regulation",IF(OR(ISNUMBER(getcolorgreen(주중데이터!F618))=TRUE,ISNUMBER(getcolorgreen(주중데이터!G618))=TRUE),"Down-regulation","No")))</f>
        <v>0</v>
      </c>
      <c r="G1874" s="81"/>
      <c r="H1874" s="81">
        <f>IF(AND(주중데이터!H618=0,주중데이터!I618=0),0,IF(OR(ISNUMBER(getcolorred(주중데이터!H618))=TRUE,ISNUMBER(getcolorred(주중데이터!I618))=TRUE),"Up-regulation",IF(OR(ISNUMBER(getcolorgreen(주중데이터!H618))=TRUE,ISNUMBER(getcolorgreen(주중데이터!I618))=TRUE),"Down-regulation","No")))</f>
        <v>0</v>
      </c>
      <c r="I1874" s="81"/>
      <c r="J1874" s="81">
        <f>IF(AND(주중데이터!J618=0,주중데이터!K618=0),0,IF(OR(ISNUMBER(getcolorred(주중데이터!J618))=TRUE,ISNUMBER(getcolorred(주중데이터!K618))=TRUE),"Up-regulation",IF(OR(ISNUMBER(getcolorgreen(주중데이터!J618))=TRUE,ISNUMBER(getcolorgreen(주중데이터!K618))=TRUE),"Down-regulation","No")))</f>
        <v>0</v>
      </c>
      <c r="K1874" s="81"/>
      <c r="L1874" s="81">
        <f>IF(AND(주중데이터!L618=0,주중데이터!M618=0),0,IF(OR(ISNUMBER(getcolorred(주중데이터!L618))=TRUE,ISNUMBER(getcolorred(주중데이터!M618))=TRUE),"Up-regulation",IF(OR(ISNUMBER(getcolorgreen(주중데이터!L618))=TRUE,ISNUMBER(getcolorgreen(주중데이터!M618))=TRUE),"Down-regulation","No")))</f>
        <v>0</v>
      </c>
      <c r="M1874" s="81"/>
      <c r="N1874" s="81">
        <f>IF(AND(주중데이터!N618=0,주중데이터!O618=0),0,IF(OR(ISNUMBER(getcolorred(주중데이터!N618))=TRUE,ISNUMBER(getcolorred(주중데이터!O618))=TRUE),"Up-regulation",IF(OR(ISNUMBER(getcolorgreen(주중데이터!N618))=TRUE,ISNUMBER(getcolorgreen(주중데이터!O618))=TRUE),"Down-regulation","No")))</f>
        <v>0</v>
      </c>
      <c r="O1874" s="81"/>
      <c r="P1874" s="81">
        <f>IF(AND(주중데이터!P618=0,주중데이터!Q618=0),0,IF(OR(ISNUMBER(getcolorred(주중데이터!P618))=TRUE,ISNUMBER(getcolorred(주중데이터!Q618))=TRUE),"Up-regulation",IF(OR(ISNUMBER(getcolorgreen(주중데이터!P618))=TRUE,ISNUMBER(getcolorgreen(주중데이터!Q618))=TRUE),"Down-regulation","No")))</f>
        <v>0</v>
      </c>
      <c r="Q1874" s="81"/>
      <c r="R1874" s="81">
        <f>IF(AND(주중데이터!R618=0,주중데이터!S618=0),0,IF(OR(ISNUMBER(getcolorred(주중데이터!R618))=TRUE,ISNUMBER(getcolorred(주중데이터!S618))=TRUE),"Up-regulation",IF(OR(ISNUMBER(getcolorgreen(주중데이터!R618))=TRUE,ISNUMBER(getcolorgreen(주중데이터!S618))=TRUE),"Down-regulation","No")))</f>
        <v>0</v>
      </c>
      <c r="S1874" s="81"/>
      <c r="T1874" s="81">
        <f>IF(AND(주중데이터!T618=0,주중데이터!U618=0),0,IF(OR(ISNUMBER(getcolorred(주중데이터!T618))=TRUE,ISNUMBER(getcolorred(주중데이터!U618))=TRUE),"Up-regulation",IF(OR(ISNUMBER(getcolorgreen(주중데이터!T618))=TRUE,ISNUMBER(getcolorgreen(주중데이터!U618))=TRUE),"Down-regulation","No")))</f>
        <v>0</v>
      </c>
      <c r="U1874" s="81"/>
      <c r="V1874" s="81">
        <f>IF(AND(주중데이터!V618=0,주중데이터!W618=0),0,IF(OR(ISNUMBER(getcolorred(주중데이터!V618))=TRUE,ISNUMBER(getcolorred(주중데이터!W618))=TRUE),"Up-regulation",IF(OR(ISNUMBER(getcolorgreen(주중데이터!V618))=TRUE,ISNUMBER(getcolorgreen(주중데이터!W618))=TRUE),"Down-regulation","No")))</f>
        <v>0</v>
      </c>
      <c r="W1874" s="81"/>
      <c r="X1874" s="81">
        <f>IF(AND(주중데이터!X618=0,주중데이터!Y618=0),0,IF(OR(ISNUMBER(getcolorred(주중데이터!X618))=TRUE,ISNUMBER(getcolorred(주중데이터!Y618))=TRUE),"Up-regulation",IF(OR(ISNUMBER(getcolorgreen(주중데이터!X618))=TRUE,ISNUMBER(getcolorgreen(주중데이터!Y618))=TRUE),"Down-regulation","No")))</f>
        <v>0</v>
      </c>
      <c r="Y1874" s="82"/>
      <c r="Z1874" s="76"/>
    </row>
    <row r="1875" spans="1:51">
      <c r="A1875" s="36" t="s">
        <v>31</v>
      </c>
      <c r="B1875" s="81">
        <f>IF(AND(주중데이터!B619=0,주중데이터!C619=0),0,IF(OR(ISNUMBER(getcolorred(주중데이터!B619))=TRUE,ISNUMBER(getcolorred(주중데이터!C619))=TRUE),"Up-regulation",IF(OR(ISNUMBER(getcolorgreen(주중데이터!B619))=TRUE,ISNUMBER(getcolorgreen(주중데이터!C619))=TRUE),"Down-regulation","No")))</f>
        <v>0</v>
      </c>
      <c r="C1875" s="81"/>
      <c r="D1875" s="81">
        <f>IF(AND(주중데이터!D619=0,주중데이터!E619=0),0,IF(OR(ISNUMBER(getcolorred(주중데이터!D619))=TRUE,ISNUMBER(getcolorred(주중데이터!E619))=TRUE),"Up-regulation",IF(OR(ISNUMBER(getcolorgreen(주중데이터!D619))=TRUE,ISNUMBER(getcolorgreen(주중데이터!E619))=TRUE),"Down-regulation","No")))</f>
        <v>0</v>
      </c>
      <c r="E1875" s="81"/>
      <c r="F1875" s="81">
        <f>IF(AND(주중데이터!F619=0,주중데이터!G619=0),0,IF(OR(ISNUMBER(getcolorred(주중데이터!F619))=TRUE,ISNUMBER(getcolorred(주중데이터!G619))=TRUE),"Up-regulation",IF(OR(ISNUMBER(getcolorgreen(주중데이터!F619))=TRUE,ISNUMBER(getcolorgreen(주중데이터!G619))=TRUE),"Down-regulation","No")))</f>
        <v>0</v>
      </c>
      <c r="G1875" s="81"/>
      <c r="H1875" s="81">
        <f>IF(AND(주중데이터!H619=0,주중데이터!I619=0),0,IF(OR(ISNUMBER(getcolorred(주중데이터!H619))=TRUE,ISNUMBER(getcolorred(주중데이터!I619))=TRUE),"Up-regulation",IF(OR(ISNUMBER(getcolorgreen(주중데이터!H619))=TRUE,ISNUMBER(getcolorgreen(주중데이터!I619))=TRUE),"Down-regulation","No")))</f>
        <v>0</v>
      </c>
      <c r="I1875" s="81"/>
      <c r="J1875" s="81">
        <f>IF(AND(주중데이터!J619=0,주중데이터!K619=0),0,IF(OR(ISNUMBER(getcolorred(주중데이터!J619))=TRUE,ISNUMBER(getcolorred(주중데이터!K619))=TRUE),"Up-regulation",IF(OR(ISNUMBER(getcolorgreen(주중데이터!J619))=TRUE,ISNUMBER(getcolorgreen(주중데이터!K619))=TRUE),"Down-regulation","No")))</f>
        <v>0</v>
      </c>
      <c r="K1875" s="81"/>
      <c r="L1875" s="81">
        <f>IF(AND(주중데이터!L619=0,주중데이터!M619=0),0,IF(OR(ISNUMBER(getcolorred(주중데이터!L619))=TRUE,ISNUMBER(getcolorred(주중데이터!M619))=TRUE),"Up-regulation",IF(OR(ISNUMBER(getcolorgreen(주중데이터!L619))=TRUE,ISNUMBER(getcolorgreen(주중데이터!M619))=TRUE),"Down-regulation","No")))</f>
        <v>0</v>
      </c>
      <c r="M1875" s="81"/>
      <c r="N1875" s="81">
        <f>IF(AND(주중데이터!N619=0,주중데이터!O619=0),0,IF(OR(ISNUMBER(getcolorred(주중데이터!N619))=TRUE,ISNUMBER(getcolorred(주중데이터!O619))=TRUE),"Up-regulation",IF(OR(ISNUMBER(getcolorgreen(주중데이터!N619))=TRUE,ISNUMBER(getcolorgreen(주중데이터!O619))=TRUE),"Down-regulation","No")))</f>
        <v>0</v>
      </c>
      <c r="O1875" s="81"/>
      <c r="P1875" s="81">
        <f>IF(AND(주중데이터!P619=0,주중데이터!Q619=0),0,IF(OR(ISNUMBER(getcolorred(주중데이터!P619))=TRUE,ISNUMBER(getcolorred(주중데이터!Q619))=TRUE),"Up-regulation",IF(OR(ISNUMBER(getcolorgreen(주중데이터!P619))=TRUE,ISNUMBER(getcolorgreen(주중데이터!Q619))=TRUE),"Down-regulation","No")))</f>
        <v>0</v>
      </c>
      <c r="Q1875" s="81"/>
      <c r="R1875" s="81">
        <f>IF(AND(주중데이터!R619=0,주중데이터!S619=0),0,IF(OR(ISNUMBER(getcolorred(주중데이터!R619))=TRUE,ISNUMBER(getcolorred(주중데이터!S619))=TRUE),"Up-regulation",IF(OR(ISNUMBER(getcolorgreen(주중데이터!R619))=TRUE,ISNUMBER(getcolorgreen(주중데이터!S619))=TRUE),"Down-regulation","No")))</f>
        <v>0</v>
      </c>
      <c r="S1875" s="81"/>
      <c r="T1875" s="81">
        <f>IF(AND(주중데이터!T619=0,주중데이터!U619=0),0,IF(OR(ISNUMBER(getcolorred(주중데이터!T619))=TRUE,ISNUMBER(getcolorred(주중데이터!U619))=TRUE),"Up-regulation",IF(OR(ISNUMBER(getcolorgreen(주중데이터!T619))=TRUE,ISNUMBER(getcolorgreen(주중데이터!U619))=TRUE),"Down-regulation","No")))</f>
        <v>0</v>
      </c>
      <c r="U1875" s="81"/>
      <c r="V1875" s="81">
        <f>IF(AND(주중데이터!V619=0,주중데이터!W619=0),0,IF(OR(ISNUMBER(getcolorred(주중데이터!V619))=TRUE,ISNUMBER(getcolorred(주중데이터!W619))=TRUE),"Up-regulation",IF(OR(ISNUMBER(getcolorgreen(주중데이터!V619))=TRUE,ISNUMBER(getcolorgreen(주중데이터!W619))=TRUE),"Down-regulation","No")))</f>
        <v>0</v>
      </c>
      <c r="W1875" s="81"/>
      <c r="X1875" s="81">
        <f>IF(AND(주중데이터!X619=0,주중데이터!Y619=0),0,IF(OR(ISNUMBER(getcolorred(주중데이터!X619))=TRUE,ISNUMBER(getcolorred(주중데이터!Y619))=TRUE),"Up-regulation",IF(OR(ISNUMBER(getcolorgreen(주중데이터!X619))=TRUE,ISNUMBER(getcolorgreen(주중데이터!Y619))=TRUE),"Down-regulation","No")))</f>
        <v>0</v>
      </c>
      <c r="Y1875" s="82"/>
      <c r="Z1875" s="76"/>
    </row>
    <row r="1876" spans="1:51">
      <c r="A1876" s="36" t="s">
        <v>32</v>
      </c>
      <c r="B1876" s="81">
        <f>IF(AND(주중데이터!B620=0,주중데이터!C620=0),0,IF(OR(ISNUMBER(getcolorred(주중데이터!B620))=TRUE,ISNUMBER(getcolorred(주중데이터!C620))=TRUE),"Up-regulation",IF(OR(ISNUMBER(getcolorgreen(주중데이터!B620))=TRUE,ISNUMBER(getcolorgreen(주중데이터!C620))=TRUE),"Down-regulation","No")))</f>
        <v>0</v>
      </c>
      <c r="C1876" s="81"/>
      <c r="D1876" s="81">
        <f>IF(AND(주중데이터!D620=0,주중데이터!E620=0),0,IF(OR(ISNUMBER(getcolorred(주중데이터!D620))=TRUE,ISNUMBER(getcolorred(주중데이터!E620))=TRUE),"Up-regulation",IF(OR(ISNUMBER(getcolorgreen(주중데이터!D620))=TRUE,ISNUMBER(getcolorgreen(주중데이터!E620))=TRUE),"Down-regulation","No")))</f>
        <v>0</v>
      </c>
      <c r="E1876" s="81"/>
      <c r="F1876" s="81">
        <f>IF(AND(주중데이터!F620=0,주중데이터!G620=0),0,IF(OR(ISNUMBER(getcolorred(주중데이터!F620))=TRUE,ISNUMBER(getcolorred(주중데이터!G620))=TRUE),"Up-regulation",IF(OR(ISNUMBER(getcolorgreen(주중데이터!F620))=TRUE,ISNUMBER(getcolorgreen(주중데이터!G620))=TRUE),"Down-regulation","No")))</f>
        <v>0</v>
      </c>
      <c r="G1876" s="81"/>
      <c r="H1876" s="81">
        <f>IF(AND(주중데이터!H620=0,주중데이터!I620=0),0,IF(OR(ISNUMBER(getcolorred(주중데이터!H620))=TRUE,ISNUMBER(getcolorred(주중데이터!I620))=TRUE),"Up-regulation",IF(OR(ISNUMBER(getcolorgreen(주중데이터!H620))=TRUE,ISNUMBER(getcolorgreen(주중데이터!I620))=TRUE),"Down-regulation","No")))</f>
        <v>0</v>
      </c>
      <c r="I1876" s="81"/>
      <c r="J1876" s="81">
        <f>IF(AND(주중데이터!J620=0,주중데이터!K620=0),0,IF(OR(ISNUMBER(getcolorred(주중데이터!J620))=TRUE,ISNUMBER(getcolorred(주중데이터!K620))=TRUE),"Up-regulation",IF(OR(ISNUMBER(getcolorgreen(주중데이터!J620))=TRUE,ISNUMBER(getcolorgreen(주중데이터!K620))=TRUE),"Down-regulation","No")))</f>
        <v>0</v>
      </c>
      <c r="K1876" s="81"/>
      <c r="L1876" s="81">
        <f>IF(AND(주중데이터!L620=0,주중데이터!M620=0),0,IF(OR(ISNUMBER(getcolorred(주중데이터!L620))=TRUE,ISNUMBER(getcolorred(주중데이터!M620))=TRUE),"Up-regulation",IF(OR(ISNUMBER(getcolorgreen(주중데이터!L620))=TRUE,ISNUMBER(getcolorgreen(주중데이터!M620))=TRUE),"Down-regulation","No")))</f>
        <v>0</v>
      </c>
      <c r="M1876" s="81"/>
      <c r="N1876" s="81">
        <f>IF(AND(주중데이터!N620=0,주중데이터!O620=0),0,IF(OR(ISNUMBER(getcolorred(주중데이터!N620))=TRUE,ISNUMBER(getcolorred(주중데이터!O620))=TRUE),"Up-regulation",IF(OR(ISNUMBER(getcolorgreen(주중데이터!N620))=TRUE,ISNUMBER(getcolorgreen(주중데이터!O620))=TRUE),"Down-regulation","No")))</f>
        <v>0</v>
      </c>
      <c r="O1876" s="81"/>
      <c r="P1876" s="81">
        <f>IF(AND(주중데이터!P620=0,주중데이터!Q620=0),0,IF(OR(ISNUMBER(getcolorred(주중데이터!P620))=TRUE,ISNUMBER(getcolorred(주중데이터!Q620))=TRUE),"Up-regulation",IF(OR(ISNUMBER(getcolorgreen(주중데이터!P620))=TRUE,ISNUMBER(getcolorgreen(주중데이터!Q620))=TRUE),"Down-regulation","No")))</f>
        <v>0</v>
      </c>
      <c r="Q1876" s="81"/>
      <c r="R1876" s="81">
        <f>IF(AND(주중데이터!R620=0,주중데이터!S620=0),0,IF(OR(ISNUMBER(getcolorred(주중데이터!R620))=TRUE,ISNUMBER(getcolorred(주중데이터!S620))=TRUE),"Up-regulation",IF(OR(ISNUMBER(getcolorgreen(주중데이터!R620))=TRUE,ISNUMBER(getcolorgreen(주중데이터!S620))=TRUE),"Down-regulation","No")))</f>
        <v>0</v>
      </c>
      <c r="S1876" s="81"/>
      <c r="T1876" s="81">
        <f>IF(AND(주중데이터!T620=0,주중데이터!U620=0),0,IF(OR(ISNUMBER(getcolorred(주중데이터!T620))=TRUE,ISNUMBER(getcolorred(주중데이터!U620))=TRUE),"Up-regulation",IF(OR(ISNUMBER(getcolorgreen(주중데이터!T620))=TRUE,ISNUMBER(getcolorgreen(주중데이터!U620))=TRUE),"Down-regulation","No")))</f>
        <v>0</v>
      </c>
      <c r="U1876" s="81"/>
      <c r="V1876" s="81">
        <f>IF(AND(주중데이터!V620=0,주중데이터!W620=0),0,IF(OR(ISNUMBER(getcolorred(주중데이터!V620))=TRUE,ISNUMBER(getcolorred(주중데이터!W620))=TRUE),"Up-regulation",IF(OR(ISNUMBER(getcolorgreen(주중데이터!V620))=TRUE,ISNUMBER(getcolorgreen(주중데이터!W620))=TRUE),"Down-regulation","No")))</f>
        <v>0</v>
      </c>
      <c r="W1876" s="81"/>
      <c r="X1876" s="81">
        <f>IF(AND(주중데이터!X620=0,주중데이터!Y620=0),0,IF(OR(ISNUMBER(getcolorred(주중데이터!X620))=TRUE,ISNUMBER(getcolorred(주중데이터!Y620))=TRUE),"Up-regulation",IF(OR(ISNUMBER(getcolorgreen(주중데이터!X620))=TRUE,ISNUMBER(getcolorgreen(주중데이터!Y620))=TRUE),"Down-regulation","No")))</f>
        <v>0</v>
      </c>
      <c r="Y1876" s="82"/>
      <c r="Z1876" s="76"/>
    </row>
    <row r="1877" spans="1:51">
      <c r="A1877" s="36" t="s">
        <v>33</v>
      </c>
      <c r="B1877" s="81">
        <f>IF(AND(주중데이터!B621=0,주중데이터!C621=0),0,IF(OR(ISNUMBER(getcolorred(주중데이터!B621))=TRUE,ISNUMBER(getcolorred(주중데이터!C621))=TRUE),"Up-regulation",IF(OR(ISNUMBER(getcolorgreen(주중데이터!B621))=TRUE,ISNUMBER(getcolorgreen(주중데이터!C621))=TRUE),"Down-regulation","No")))</f>
        <v>0</v>
      </c>
      <c r="C1877" s="81"/>
      <c r="D1877" s="81">
        <f>IF(AND(주중데이터!D621=0,주중데이터!E621=0),0,IF(OR(ISNUMBER(getcolorred(주중데이터!D621))=TRUE,ISNUMBER(getcolorred(주중데이터!E621))=TRUE),"Up-regulation",IF(OR(ISNUMBER(getcolorgreen(주중데이터!D621))=TRUE,ISNUMBER(getcolorgreen(주중데이터!E621))=TRUE),"Down-regulation","No")))</f>
        <v>0</v>
      </c>
      <c r="E1877" s="81"/>
      <c r="F1877" s="81">
        <f>IF(AND(주중데이터!F621=0,주중데이터!G621=0),0,IF(OR(ISNUMBER(getcolorred(주중데이터!F621))=TRUE,ISNUMBER(getcolorred(주중데이터!G621))=TRUE),"Up-regulation",IF(OR(ISNUMBER(getcolorgreen(주중데이터!F621))=TRUE,ISNUMBER(getcolorgreen(주중데이터!G621))=TRUE),"Down-regulation","No")))</f>
        <v>0</v>
      </c>
      <c r="G1877" s="81"/>
      <c r="H1877" s="81">
        <f>IF(AND(주중데이터!H621=0,주중데이터!I621=0),0,IF(OR(ISNUMBER(getcolorred(주중데이터!H621))=TRUE,ISNUMBER(getcolorred(주중데이터!I621))=TRUE),"Up-regulation",IF(OR(ISNUMBER(getcolorgreen(주중데이터!H621))=TRUE,ISNUMBER(getcolorgreen(주중데이터!I621))=TRUE),"Down-regulation","No")))</f>
        <v>0</v>
      </c>
      <c r="I1877" s="81"/>
      <c r="J1877" s="81">
        <f>IF(AND(주중데이터!J621=0,주중데이터!K621=0),0,IF(OR(ISNUMBER(getcolorred(주중데이터!J621))=TRUE,ISNUMBER(getcolorred(주중데이터!K621))=TRUE),"Up-regulation",IF(OR(ISNUMBER(getcolorgreen(주중데이터!J621))=TRUE,ISNUMBER(getcolorgreen(주중데이터!K621))=TRUE),"Down-regulation","No")))</f>
        <v>0</v>
      </c>
      <c r="K1877" s="81"/>
      <c r="L1877" s="81">
        <f>IF(AND(주중데이터!L621=0,주중데이터!M621=0),0,IF(OR(ISNUMBER(getcolorred(주중데이터!L621))=TRUE,ISNUMBER(getcolorred(주중데이터!M621))=TRUE),"Up-regulation",IF(OR(ISNUMBER(getcolorgreen(주중데이터!L621))=TRUE,ISNUMBER(getcolorgreen(주중데이터!M621))=TRUE),"Down-regulation","No")))</f>
        <v>0</v>
      </c>
      <c r="M1877" s="81"/>
      <c r="N1877" s="81">
        <f>IF(AND(주중데이터!N621=0,주중데이터!O621=0),0,IF(OR(ISNUMBER(getcolorred(주중데이터!N621))=TRUE,ISNUMBER(getcolorred(주중데이터!O621))=TRUE),"Up-regulation",IF(OR(ISNUMBER(getcolorgreen(주중데이터!N621))=TRUE,ISNUMBER(getcolorgreen(주중데이터!O621))=TRUE),"Down-regulation","No")))</f>
        <v>0</v>
      </c>
      <c r="O1877" s="81"/>
      <c r="P1877" s="81">
        <f>IF(AND(주중데이터!P621=0,주중데이터!Q621=0),0,IF(OR(ISNUMBER(getcolorred(주중데이터!P621))=TRUE,ISNUMBER(getcolorred(주중데이터!Q621))=TRUE),"Up-regulation",IF(OR(ISNUMBER(getcolorgreen(주중데이터!P621))=TRUE,ISNUMBER(getcolorgreen(주중데이터!Q621))=TRUE),"Down-regulation","No")))</f>
        <v>0</v>
      </c>
      <c r="Q1877" s="81"/>
      <c r="R1877" s="81">
        <f>IF(AND(주중데이터!R621=0,주중데이터!S621=0),0,IF(OR(ISNUMBER(getcolorred(주중데이터!R621))=TRUE,ISNUMBER(getcolorred(주중데이터!S621))=TRUE),"Up-regulation",IF(OR(ISNUMBER(getcolorgreen(주중데이터!R621))=TRUE,ISNUMBER(getcolorgreen(주중데이터!S621))=TRUE),"Down-regulation","No")))</f>
        <v>0</v>
      </c>
      <c r="S1877" s="81"/>
      <c r="T1877" s="81">
        <f>IF(AND(주중데이터!T621=0,주중데이터!U621=0),0,IF(OR(ISNUMBER(getcolorred(주중데이터!T621))=TRUE,ISNUMBER(getcolorred(주중데이터!U621))=TRUE),"Up-regulation",IF(OR(ISNUMBER(getcolorgreen(주중데이터!T621))=TRUE,ISNUMBER(getcolorgreen(주중데이터!U621))=TRUE),"Down-regulation","No")))</f>
        <v>0</v>
      </c>
      <c r="U1877" s="81"/>
      <c r="V1877" s="81">
        <f>IF(AND(주중데이터!V621=0,주중데이터!W621=0),0,IF(OR(ISNUMBER(getcolorred(주중데이터!V621))=TRUE,ISNUMBER(getcolorred(주중데이터!W621))=TRUE),"Up-regulation",IF(OR(ISNUMBER(getcolorgreen(주중데이터!V621))=TRUE,ISNUMBER(getcolorgreen(주중데이터!W621))=TRUE),"Down-regulation","No")))</f>
        <v>0</v>
      </c>
      <c r="W1877" s="81"/>
      <c r="X1877" s="81">
        <f>IF(AND(주중데이터!X621=0,주중데이터!Y621=0),0,IF(OR(ISNUMBER(getcolorred(주중데이터!X621))=TRUE,ISNUMBER(getcolorred(주중데이터!Y621))=TRUE),"Up-regulation",IF(OR(ISNUMBER(getcolorgreen(주중데이터!X621))=TRUE,ISNUMBER(getcolorgreen(주중데이터!Y621))=TRUE),"Down-regulation","No")))</f>
        <v>0</v>
      </c>
      <c r="Y1877" s="82"/>
      <c r="Z1877" s="76"/>
    </row>
    <row r="1878" spans="1:51">
      <c r="A1878" s="36" t="s">
        <v>34</v>
      </c>
      <c r="B1878" s="81">
        <f>IF(AND(주중데이터!B622=0,주중데이터!C622=0),0,IF(OR(ISNUMBER(getcolorred(주중데이터!B622))=TRUE,ISNUMBER(getcolorred(주중데이터!C622))=TRUE),"Up-regulation",IF(OR(ISNUMBER(getcolorgreen(주중데이터!B622))=TRUE,ISNUMBER(getcolorgreen(주중데이터!C622))=TRUE),"Down-regulation","No")))</f>
        <v>0</v>
      </c>
      <c r="C1878" s="81"/>
      <c r="D1878" s="81">
        <f>IF(AND(주중데이터!D622=0,주중데이터!E622=0),0,IF(OR(ISNUMBER(getcolorred(주중데이터!D622))=TRUE,ISNUMBER(getcolorred(주중데이터!E622))=TRUE),"Up-regulation",IF(OR(ISNUMBER(getcolorgreen(주중데이터!D622))=TRUE,ISNUMBER(getcolorgreen(주중데이터!E622))=TRUE),"Down-regulation","No")))</f>
        <v>0</v>
      </c>
      <c r="E1878" s="81"/>
      <c r="F1878" s="81">
        <f>IF(AND(주중데이터!F622=0,주중데이터!G622=0),0,IF(OR(ISNUMBER(getcolorred(주중데이터!F622))=TRUE,ISNUMBER(getcolorred(주중데이터!G622))=TRUE),"Up-regulation",IF(OR(ISNUMBER(getcolorgreen(주중데이터!F622))=TRUE,ISNUMBER(getcolorgreen(주중데이터!G622))=TRUE),"Down-regulation","No")))</f>
        <v>0</v>
      </c>
      <c r="G1878" s="81"/>
      <c r="H1878" s="81">
        <f>IF(AND(주중데이터!H622=0,주중데이터!I622=0),0,IF(OR(ISNUMBER(getcolorred(주중데이터!H622))=TRUE,ISNUMBER(getcolorred(주중데이터!I622))=TRUE),"Up-regulation",IF(OR(ISNUMBER(getcolorgreen(주중데이터!H622))=TRUE,ISNUMBER(getcolorgreen(주중데이터!I622))=TRUE),"Down-regulation","No")))</f>
        <v>0</v>
      </c>
      <c r="I1878" s="81"/>
      <c r="J1878" s="81">
        <f>IF(AND(주중데이터!J622=0,주중데이터!K622=0),0,IF(OR(ISNUMBER(getcolorred(주중데이터!J622))=TRUE,ISNUMBER(getcolorred(주중데이터!K622))=TRUE),"Up-regulation",IF(OR(ISNUMBER(getcolorgreen(주중데이터!J622))=TRUE,ISNUMBER(getcolorgreen(주중데이터!K622))=TRUE),"Down-regulation","No")))</f>
        <v>0</v>
      </c>
      <c r="K1878" s="81"/>
      <c r="L1878" s="81">
        <f>IF(AND(주중데이터!L622=0,주중데이터!M622=0),0,IF(OR(ISNUMBER(getcolorred(주중데이터!L622))=TRUE,ISNUMBER(getcolorred(주중데이터!M622))=TRUE),"Up-regulation",IF(OR(ISNUMBER(getcolorgreen(주중데이터!L622))=TRUE,ISNUMBER(getcolorgreen(주중데이터!M622))=TRUE),"Down-regulation","No")))</f>
        <v>0</v>
      </c>
      <c r="M1878" s="81"/>
      <c r="N1878" s="81">
        <f>IF(AND(주중데이터!N622=0,주중데이터!O622=0),0,IF(OR(ISNUMBER(getcolorred(주중데이터!N622))=TRUE,ISNUMBER(getcolorred(주중데이터!O622))=TRUE),"Up-regulation",IF(OR(ISNUMBER(getcolorgreen(주중데이터!N622))=TRUE,ISNUMBER(getcolorgreen(주중데이터!O622))=TRUE),"Down-regulation","No")))</f>
        <v>0</v>
      </c>
      <c r="O1878" s="81"/>
      <c r="P1878" s="81">
        <f>IF(AND(주중데이터!P622=0,주중데이터!Q622=0),0,IF(OR(ISNUMBER(getcolorred(주중데이터!P622))=TRUE,ISNUMBER(getcolorred(주중데이터!Q622))=TRUE),"Up-regulation",IF(OR(ISNUMBER(getcolorgreen(주중데이터!P622))=TRUE,ISNUMBER(getcolorgreen(주중데이터!Q622))=TRUE),"Down-regulation","No")))</f>
        <v>0</v>
      </c>
      <c r="Q1878" s="81"/>
      <c r="R1878" s="81">
        <f>IF(AND(주중데이터!R622=0,주중데이터!S622=0),0,IF(OR(ISNUMBER(getcolorred(주중데이터!R622))=TRUE,ISNUMBER(getcolorred(주중데이터!S622))=TRUE),"Up-regulation",IF(OR(ISNUMBER(getcolorgreen(주중데이터!R622))=TRUE,ISNUMBER(getcolorgreen(주중데이터!S622))=TRUE),"Down-regulation","No")))</f>
        <v>0</v>
      </c>
      <c r="S1878" s="81"/>
      <c r="T1878" s="81">
        <f>IF(AND(주중데이터!T622=0,주중데이터!U622=0),0,IF(OR(ISNUMBER(getcolorred(주중데이터!T622))=TRUE,ISNUMBER(getcolorred(주중데이터!U622))=TRUE),"Up-regulation",IF(OR(ISNUMBER(getcolorgreen(주중데이터!T622))=TRUE,ISNUMBER(getcolorgreen(주중데이터!U622))=TRUE),"Down-regulation","No")))</f>
        <v>0</v>
      </c>
      <c r="U1878" s="81"/>
      <c r="V1878" s="81">
        <f>IF(AND(주중데이터!V622=0,주중데이터!W622=0),0,IF(OR(ISNUMBER(getcolorred(주중데이터!V622))=TRUE,ISNUMBER(getcolorred(주중데이터!W622))=TRUE),"Up-regulation",IF(OR(ISNUMBER(getcolorgreen(주중데이터!V622))=TRUE,ISNUMBER(getcolorgreen(주중데이터!W622))=TRUE),"Down-regulation","No")))</f>
        <v>0</v>
      </c>
      <c r="W1878" s="81"/>
      <c r="X1878" s="81">
        <f>IF(AND(주중데이터!X622=0,주중데이터!Y622=0),0,IF(OR(ISNUMBER(getcolorred(주중데이터!X622))=TRUE,ISNUMBER(getcolorred(주중데이터!Y622))=TRUE),"Up-regulation",IF(OR(ISNUMBER(getcolorgreen(주중데이터!X622))=TRUE,ISNUMBER(getcolorgreen(주중데이터!Y622))=TRUE),"Down-regulation","No")))</f>
        <v>0</v>
      </c>
      <c r="Y1878" s="82"/>
      <c r="Z1878" s="76"/>
    </row>
    <row r="1879" spans="1:51" ht="17.25" thickBot="1">
      <c r="A1879" s="36" t="s">
        <v>35</v>
      </c>
      <c r="B1879" s="81">
        <f>IF(AND(주중데이터!B623=0,주중데이터!C623=0),0,IF(OR(ISNUMBER(getcolorred(주중데이터!B623))=TRUE,ISNUMBER(getcolorred(주중데이터!C623))=TRUE),"Up-regulation",IF(OR(ISNUMBER(getcolorgreen(주중데이터!B623))=TRUE,ISNUMBER(getcolorgreen(주중데이터!C623))=TRUE),"Down-regulation","No")))</f>
        <v>0</v>
      </c>
      <c r="C1879" s="81"/>
      <c r="D1879" s="81">
        <f>IF(AND(주중데이터!D623=0,주중데이터!E623=0),0,IF(OR(ISNUMBER(getcolorred(주중데이터!D623))=TRUE,ISNUMBER(getcolorred(주중데이터!E623))=TRUE),"Up-regulation",IF(OR(ISNUMBER(getcolorgreen(주중데이터!D623))=TRUE,ISNUMBER(getcolorgreen(주중데이터!E623))=TRUE),"Down-regulation","No")))</f>
        <v>0</v>
      </c>
      <c r="E1879" s="81"/>
      <c r="F1879" s="81">
        <f>IF(AND(주중데이터!F623=0,주중데이터!G623=0),0,IF(OR(ISNUMBER(getcolorred(주중데이터!F623))=TRUE,ISNUMBER(getcolorred(주중데이터!G623))=TRUE),"Up-regulation",IF(OR(ISNUMBER(getcolorgreen(주중데이터!F623))=TRUE,ISNUMBER(getcolorgreen(주중데이터!G623))=TRUE),"Down-regulation","No")))</f>
        <v>0</v>
      </c>
      <c r="G1879" s="81"/>
      <c r="H1879" s="81">
        <f>IF(AND(주중데이터!H623=0,주중데이터!I623=0),0,IF(OR(ISNUMBER(getcolorred(주중데이터!H623))=TRUE,ISNUMBER(getcolorred(주중데이터!I623))=TRUE),"Up-regulation",IF(OR(ISNUMBER(getcolorgreen(주중데이터!H623))=TRUE,ISNUMBER(getcolorgreen(주중데이터!I623))=TRUE),"Down-regulation","No")))</f>
        <v>0</v>
      </c>
      <c r="I1879" s="81"/>
      <c r="J1879" s="81">
        <f>IF(AND(주중데이터!J623=0,주중데이터!K623=0),0,IF(OR(ISNUMBER(getcolorred(주중데이터!J623))=TRUE,ISNUMBER(getcolorred(주중데이터!K623))=TRUE),"Up-regulation",IF(OR(ISNUMBER(getcolorgreen(주중데이터!J623))=TRUE,ISNUMBER(getcolorgreen(주중데이터!K623))=TRUE),"Down-regulation","No")))</f>
        <v>0</v>
      </c>
      <c r="K1879" s="81"/>
      <c r="L1879" s="81">
        <f>IF(AND(주중데이터!L623=0,주중데이터!M623=0),0,IF(OR(ISNUMBER(getcolorred(주중데이터!L623))=TRUE,ISNUMBER(getcolorred(주중데이터!M623))=TRUE),"Up-regulation",IF(OR(ISNUMBER(getcolorgreen(주중데이터!L623))=TRUE,ISNUMBER(getcolorgreen(주중데이터!M623))=TRUE),"Down-regulation","No")))</f>
        <v>0</v>
      </c>
      <c r="M1879" s="81"/>
      <c r="N1879" s="81">
        <f>IF(AND(주중데이터!N623=0,주중데이터!O623=0),0,IF(OR(ISNUMBER(getcolorred(주중데이터!N623))=TRUE,ISNUMBER(getcolorred(주중데이터!O623))=TRUE),"Up-regulation",IF(OR(ISNUMBER(getcolorgreen(주중데이터!N623))=TRUE,ISNUMBER(getcolorgreen(주중데이터!O623))=TRUE),"Down-regulation","No")))</f>
        <v>0</v>
      </c>
      <c r="O1879" s="81"/>
      <c r="P1879" s="81">
        <f>IF(AND(주중데이터!P623=0,주중데이터!Q623=0),0,IF(OR(ISNUMBER(getcolorred(주중데이터!P623))=TRUE,ISNUMBER(getcolorred(주중데이터!Q623))=TRUE),"Up-regulation",IF(OR(ISNUMBER(getcolorgreen(주중데이터!P623))=TRUE,ISNUMBER(getcolorgreen(주중데이터!Q623))=TRUE),"Down-regulation","No")))</f>
        <v>0</v>
      </c>
      <c r="Q1879" s="81"/>
      <c r="R1879" s="81">
        <f>IF(AND(주중데이터!R623=0,주중데이터!S623=0),0,IF(OR(ISNUMBER(getcolorred(주중데이터!R623))=TRUE,ISNUMBER(getcolorred(주중데이터!S623))=TRUE),"Up-regulation",IF(OR(ISNUMBER(getcolorgreen(주중데이터!R623))=TRUE,ISNUMBER(getcolorgreen(주중데이터!S623))=TRUE),"Down-regulation","No")))</f>
        <v>0</v>
      </c>
      <c r="S1879" s="81"/>
      <c r="T1879" s="81">
        <f>IF(AND(주중데이터!T623=0,주중데이터!U623=0),0,IF(OR(ISNUMBER(getcolorred(주중데이터!T623))=TRUE,ISNUMBER(getcolorred(주중데이터!U623))=TRUE),"Up-regulation",IF(OR(ISNUMBER(getcolorgreen(주중데이터!T623))=TRUE,ISNUMBER(getcolorgreen(주중데이터!U623))=TRUE),"Down-regulation","No")))</f>
        <v>0</v>
      </c>
      <c r="U1879" s="81"/>
      <c r="V1879" s="81">
        <f>IF(AND(주중데이터!V623=0,주중데이터!W623=0),0,IF(OR(ISNUMBER(getcolorred(주중데이터!V623))=TRUE,ISNUMBER(getcolorred(주중데이터!W623))=TRUE),"Up-regulation",IF(OR(ISNUMBER(getcolorgreen(주중데이터!V623))=TRUE,ISNUMBER(getcolorgreen(주중데이터!W623))=TRUE),"Down-regulation","No")))</f>
        <v>0</v>
      </c>
      <c r="W1879" s="81"/>
      <c r="X1879" s="81">
        <f>IF(AND(주중데이터!X623=0,주중데이터!Y623=0),0,IF(OR(ISNUMBER(getcolorred(주중데이터!X623))=TRUE,ISNUMBER(getcolorred(주중데이터!Y623))=TRUE),"Up-regulation",IF(OR(ISNUMBER(getcolorgreen(주중데이터!X623))=TRUE,ISNUMBER(getcolorgreen(주중데이터!Y623))=TRUE),"Down-regulation","No")))</f>
        <v>0</v>
      </c>
      <c r="Y1879" s="82"/>
      <c r="Z1879" s="76"/>
    </row>
    <row r="1880" spans="1:51" ht="17.25" thickBot="1">
      <c r="A1880" s="36" t="s">
        <v>36</v>
      </c>
      <c r="B1880" s="81">
        <f>IF(AND(주중데이터!B624=0,주중데이터!C624=0),0,IF(OR(ISNUMBER(getcolorred(주중데이터!B624))=TRUE,ISNUMBER(getcolorred(주중데이터!C624))=TRUE),"Up-regulation",IF(OR(ISNUMBER(getcolorgreen(주중데이터!B624))=TRUE,ISNUMBER(getcolorgreen(주중데이터!C624))=TRUE),"Down-regulation","No")))</f>
        <v>0</v>
      </c>
      <c r="C1880" s="81"/>
      <c r="D1880" s="81">
        <f>IF(AND(주중데이터!D624=0,주중데이터!E624=0),0,IF(OR(ISNUMBER(getcolorred(주중데이터!D624))=TRUE,ISNUMBER(getcolorred(주중데이터!E624))=TRUE),"Up-regulation",IF(OR(ISNUMBER(getcolorgreen(주중데이터!D624))=TRUE,ISNUMBER(getcolorgreen(주중데이터!E624))=TRUE),"Down-regulation","No")))</f>
        <v>0</v>
      </c>
      <c r="E1880" s="81"/>
      <c r="F1880" s="81">
        <f>IF(AND(주중데이터!F624=0,주중데이터!G624=0),0,IF(OR(ISNUMBER(getcolorred(주중데이터!F624))=TRUE,ISNUMBER(getcolorred(주중데이터!G624))=TRUE),"Up-regulation",IF(OR(ISNUMBER(getcolorgreen(주중데이터!F624))=TRUE,ISNUMBER(getcolorgreen(주중데이터!G624))=TRUE),"Down-regulation","No")))</f>
        <v>0</v>
      </c>
      <c r="G1880" s="81"/>
      <c r="H1880" s="81">
        <f>IF(AND(주중데이터!H624=0,주중데이터!I624=0),0,IF(OR(ISNUMBER(getcolorred(주중데이터!H624))=TRUE,ISNUMBER(getcolorred(주중데이터!I624))=TRUE),"Up-regulation",IF(OR(ISNUMBER(getcolorgreen(주중데이터!H624))=TRUE,ISNUMBER(getcolorgreen(주중데이터!I624))=TRUE),"Down-regulation","No")))</f>
        <v>0</v>
      </c>
      <c r="I1880" s="81"/>
      <c r="J1880" s="81">
        <f>IF(AND(주중데이터!J624=0,주중데이터!K624=0),0,IF(OR(ISNUMBER(getcolorred(주중데이터!J624))=TRUE,ISNUMBER(getcolorred(주중데이터!K624))=TRUE),"Up-regulation",IF(OR(ISNUMBER(getcolorgreen(주중데이터!J624))=TRUE,ISNUMBER(getcolorgreen(주중데이터!K624))=TRUE),"Down-regulation","No")))</f>
        <v>0</v>
      </c>
      <c r="K1880" s="81"/>
      <c r="L1880" s="81">
        <f>IF(AND(주중데이터!L624=0,주중데이터!M624=0),0,IF(OR(ISNUMBER(getcolorred(주중데이터!L624))=TRUE,ISNUMBER(getcolorred(주중데이터!M624))=TRUE),"Up-regulation",IF(OR(ISNUMBER(getcolorgreen(주중데이터!L624))=TRUE,ISNUMBER(getcolorgreen(주중데이터!M624))=TRUE),"Down-regulation","No")))</f>
        <v>0</v>
      </c>
      <c r="M1880" s="81"/>
      <c r="N1880" s="81">
        <f>IF(AND(주중데이터!N624=0,주중데이터!O624=0),0,IF(OR(ISNUMBER(getcolorred(주중데이터!N624))=TRUE,ISNUMBER(getcolorred(주중데이터!O624))=TRUE),"Up-regulation",IF(OR(ISNUMBER(getcolorgreen(주중데이터!N624))=TRUE,ISNUMBER(getcolorgreen(주중데이터!O624))=TRUE),"Down-regulation","No")))</f>
        <v>0</v>
      </c>
      <c r="O1880" s="81"/>
      <c r="P1880" s="81">
        <f>IF(AND(주중데이터!P624=0,주중데이터!Q624=0),0,IF(OR(ISNUMBER(getcolorred(주중데이터!P624))=TRUE,ISNUMBER(getcolorred(주중데이터!Q624))=TRUE),"Up-regulation",IF(OR(ISNUMBER(getcolorgreen(주중데이터!P624))=TRUE,ISNUMBER(getcolorgreen(주중데이터!Q624))=TRUE),"Down-regulation","No")))</f>
        <v>0</v>
      </c>
      <c r="Q1880" s="81"/>
      <c r="R1880" s="81">
        <f>IF(AND(주중데이터!R624=0,주중데이터!S624=0),0,IF(OR(ISNUMBER(getcolorred(주중데이터!R624))=TRUE,ISNUMBER(getcolorred(주중데이터!S624))=TRUE),"Up-regulation",IF(OR(ISNUMBER(getcolorgreen(주중데이터!R624))=TRUE,ISNUMBER(getcolorgreen(주중데이터!S624))=TRUE),"Down-regulation","No")))</f>
        <v>0</v>
      </c>
      <c r="S1880" s="81"/>
      <c r="T1880" s="81">
        <f>IF(AND(주중데이터!T624=0,주중데이터!U624=0),0,IF(OR(ISNUMBER(getcolorred(주중데이터!T624))=TRUE,ISNUMBER(getcolorred(주중데이터!U624))=TRUE),"Up-regulation",IF(OR(ISNUMBER(getcolorgreen(주중데이터!T624))=TRUE,ISNUMBER(getcolorgreen(주중데이터!U624))=TRUE),"Down-regulation","No")))</f>
        <v>0</v>
      </c>
      <c r="U1880" s="81"/>
      <c r="V1880" s="81">
        <f>IF(AND(주중데이터!V624=0,주중데이터!W624=0),0,IF(OR(ISNUMBER(getcolorred(주중데이터!V624))=TRUE,ISNUMBER(getcolorred(주중데이터!W624))=TRUE),"Up-regulation",IF(OR(ISNUMBER(getcolorgreen(주중데이터!V624))=TRUE,ISNUMBER(getcolorgreen(주중데이터!W624))=TRUE),"Down-regulation","No")))</f>
        <v>0</v>
      </c>
      <c r="W1880" s="81"/>
      <c r="X1880" s="81">
        <f>IF(AND(주중데이터!X624=0,주중데이터!Y624=0),0,IF(OR(ISNUMBER(getcolorred(주중데이터!X624))=TRUE,ISNUMBER(getcolorred(주중데이터!Y624))=TRUE),"Up-regulation",IF(OR(ISNUMBER(getcolorgreen(주중데이터!X624))=TRUE,ISNUMBER(getcolorgreen(주중데이터!Y624))=TRUE),"Down-regulation","No")))</f>
        <v>0</v>
      </c>
      <c r="Y1880" s="82"/>
      <c r="Z1880" s="76"/>
      <c r="AA1880" s="31" t="str">
        <f>IF(주중DATA!AA624="","",주중DATA!AA624)</f>
        <v/>
      </c>
    </row>
    <row r="1881" spans="1:51" ht="17.25" thickBot="1">
      <c r="A1881" s="36" t="s">
        <v>37</v>
      </c>
      <c r="B1881" s="81">
        <f>IF(AND(주중데이터!B625=0,주중데이터!C625=0),0,IF(OR(ISNUMBER(getcolorred(주중데이터!B625))=TRUE,ISNUMBER(getcolorred(주중데이터!C625))=TRUE),"Up-regulation",IF(OR(ISNUMBER(getcolorgreen(주중데이터!B625))=TRUE,ISNUMBER(getcolorgreen(주중데이터!C625))=TRUE),"Down-regulation","No")))</f>
        <v>0</v>
      </c>
      <c r="C1881" s="81"/>
      <c r="D1881" s="81">
        <f>IF(AND(주중데이터!D625=0,주중데이터!E625=0),0,IF(OR(ISNUMBER(getcolorred(주중데이터!D625))=TRUE,ISNUMBER(getcolorred(주중데이터!E625))=TRUE),"Up-regulation",IF(OR(ISNUMBER(getcolorgreen(주중데이터!D625))=TRUE,ISNUMBER(getcolorgreen(주중데이터!E625))=TRUE),"Down-regulation","No")))</f>
        <v>0</v>
      </c>
      <c r="E1881" s="81"/>
      <c r="F1881" s="81">
        <f>IF(AND(주중데이터!F625=0,주중데이터!G625=0),0,IF(OR(ISNUMBER(getcolorred(주중데이터!F625))=TRUE,ISNUMBER(getcolorred(주중데이터!G625))=TRUE),"Up-regulation",IF(OR(ISNUMBER(getcolorgreen(주중데이터!F625))=TRUE,ISNUMBER(getcolorgreen(주중데이터!G625))=TRUE),"Down-regulation","No")))</f>
        <v>0</v>
      </c>
      <c r="G1881" s="81"/>
      <c r="H1881" s="81">
        <f>IF(AND(주중데이터!H625=0,주중데이터!I625=0),0,IF(OR(ISNUMBER(getcolorred(주중데이터!H625))=TRUE,ISNUMBER(getcolorred(주중데이터!I625))=TRUE),"Up-regulation",IF(OR(ISNUMBER(getcolorgreen(주중데이터!H625))=TRUE,ISNUMBER(getcolorgreen(주중데이터!I625))=TRUE),"Down-regulation","No")))</f>
        <v>0</v>
      </c>
      <c r="I1881" s="81"/>
      <c r="J1881" s="81">
        <f>IF(AND(주중데이터!J625=0,주중데이터!K625=0),0,IF(OR(ISNUMBER(getcolorred(주중데이터!J625))=TRUE,ISNUMBER(getcolorred(주중데이터!K625))=TRUE),"Up-regulation",IF(OR(ISNUMBER(getcolorgreen(주중데이터!J625))=TRUE,ISNUMBER(getcolorgreen(주중데이터!K625))=TRUE),"Down-regulation","No")))</f>
        <v>0</v>
      </c>
      <c r="K1881" s="81"/>
      <c r="L1881" s="81">
        <f>IF(AND(주중데이터!L625=0,주중데이터!M625=0),0,IF(OR(ISNUMBER(getcolorred(주중데이터!L625))=TRUE,ISNUMBER(getcolorred(주중데이터!M625))=TRUE),"Up-regulation",IF(OR(ISNUMBER(getcolorgreen(주중데이터!L625))=TRUE,ISNUMBER(getcolorgreen(주중데이터!M625))=TRUE),"Down-regulation","No")))</f>
        <v>0</v>
      </c>
      <c r="M1881" s="81"/>
      <c r="N1881" s="81">
        <f>IF(AND(주중데이터!N625=0,주중데이터!O625=0),0,IF(OR(ISNUMBER(getcolorred(주중데이터!N625))=TRUE,ISNUMBER(getcolorred(주중데이터!O625))=TRUE),"Up-regulation",IF(OR(ISNUMBER(getcolorgreen(주중데이터!N625))=TRUE,ISNUMBER(getcolorgreen(주중데이터!O625))=TRUE),"Down-regulation","No")))</f>
        <v>0</v>
      </c>
      <c r="O1881" s="81"/>
      <c r="P1881" s="81">
        <f>IF(AND(주중데이터!P625=0,주중데이터!Q625=0),0,IF(OR(ISNUMBER(getcolorred(주중데이터!P625))=TRUE,ISNUMBER(getcolorred(주중데이터!Q625))=TRUE),"Up-regulation",IF(OR(ISNUMBER(getcolorgreen(주중데이터!P625))=TRUE,ISNUMBER(getcolorgreen(주중데이터!Q625))=TRUE),"Down-regulation","No")))</f>
        <v>0</v>
      </c>
      <c r="Q1881" s="81"/>
      <c r="R1881" s="81">
        <f>IF(AND(주중데이터!R625=0,주중데이터!S625=0),0,IF(OR(ISNUMBER(getcolorred(주중데이터!R625))=TRUE,ISNUMBER(getcolorred(주중데이터!S625))=TRUE),"Up-regulation",IF(OR(ISNUMBER(getcolorgreen(주중데이터!R625))=TRUE,ISNUMBER(getcolorgreen(주중데이터!S625))=TRUE),"Down-regulation","No")))</f>
        <v>0</v>
      </c>
      <c r="S1881" s="81"/>
      <c r="T1881" s="81">
        <f>IF(AND(주중데이터!T625=0,주중데이터!U625=0),0,IF(OR(ISNUMBER(getcolorred(주중데이터!T625))=TRUE,ISNUMBER(getcolorred(주중데이터!U625))=TRUE),"Up-regulation",IF(OR(ISNUMBER(getcolorgreen(주중데이터!T625))=TRUE,ISNUMBER(getcolorgreen(주중데이터!U625))=TRUE),"Down-regulation","No")))</f>
        <v>0</v>
      </c>
      <c r="U1881" s="81"/>
      <c r="V1881" s="81">
        <f>IF(AND(주중데이터!V625=0,주중데이터!W625=0),0,IF(OR(ISNUMBER(getcolorred(주중데이터!V625))=TRUE,ISNUMBER(getcolorred(주중데이터!W625))=TRUE),"Up-regulation",IF(OR(ISNUMBER(getcolorgreen(주중데이터!V625))=TRUE,ISNUMBER(getcolorgreen(주중데이터!W625))=TRUE),"Down-regulation","No")))</f>
        <v>0</v>
      </c>
      <c r="W1881" s="81"/>
      <c r="X1881" s="81">
        <f>IF(AND(주중데이터!X625=0,주중데이터!Y625=0),0,IF(OR(ISNUMBER(getcolorred(주중데이터!X625))=TRUE,ISNUMBER(getcolorred(주중데이터!Y625))=TRUE),"Up-regulation",IF(OR(ISNUMBER(getcolorgreen(주중데이터!X625))=TRUE,ISNUMBER(getcolorgreen(주중데이터!Y625))=TRUE),"Down-regulation","No")))</f>
        <v>0</v>
      </c>
      <c r="Y1881" s="82"/>
      <c r="Z1881" s="76"/>
      <c r="AA1881" s="9" t="str">
        <f>IF(주중DATA!AA625="","",주중DATA!AA625)</f>
        <v>Min</v>
      </c>
      <c r="AB1881" s="10" t="str">
        <f>IF(주중DATA!AB625="","",주중DATA!AB625)</f>
        <v/>
      </c>
      <c r="AC1881" s="10" t="str">
        <f>IF(주중DATA!AC625="","",주중DATA!AC625)</f>
        <v/>
      </c>
      <c r="AD1881" s="10" t="str">
        <f>IF(주중DATA!AD625="","",주중DATA!AD625)</f>
        <v/>
      </c>
      <c r="AE1881" s="10" t="str">
        <f>IF(주중DATA!AE625="","",주중DATA!AE625)</f>
        <v/>
      </c>
      <c r="AF1881" s="10" t="str">
        <f>IF(주중DATA!AF625="","",주중DATA!AF625)</f>
        <v/>
      </c>
      <c r="AG1881" s="10" t="str">
        <f>IF(주중DATA!AG625="","",주중DATA!AG625)</f>
        <v/>
      </c>
      <c r="AH1881" s="10" t="str">
        <f>IF(주중DATA!AH625="","",주중DATA!AH625)</f>
        <v/>
      </c>
      <c r="AI1881" s="10" t="str">
        <f>IF(주중DATA!AI625="","",주중DATA!AI625)</f>
        <v/>
      </c>
      <c r="AJ1881" s="10" t="str">
        <f>IF(주중DATA!AJ625="","",주중DATA!AJ625)</f>
        <v/>
      </c>
      <c r="AK1881" s="10" t="str">
        <f>IF(주중DATA!AK625="","",주중DATA!AK625)</f>
        <v/>
      </c>
      <c r="AL1881" s="10" t="str">
        <f>IF(주중DATA!AL625="","",주중DATA!AL625)</f>
        <v/>
      </c>
      <c r="AM1881" s="10" t="str">
        <f>IF(주중DATA!AM625="","",주중DATA!AM625)</f>
        <v/>
      </c>
      <c r="AN1881" s="10" t="str">
        <f>IF(주중DATA!AN625="","",주중DATA!AN625)</f>
        <v/>
      </c>
      <c r="AO1881" s="10" t="str">
        <f>IF(주중DATA!AO625="","",주중DATA!AO625)</f>
        <v/>
      </c>
      <c r="AP1881" s="10" t="str">
        <f>IF(주중DATA!AP625="","",주중DATA!AP625)</f>
        <v/>
      </c>
      <c r="AQ1881" s="10" t="str">
        <f>IF(주중DATA!AQ625="","",주중DATA!AQ625)</f>
        <v/>
      </c>
      <c r="AR1881" s="10" t="str">
        <f>IF(주중DATA!AR625="","",주중DATA!AR625)</f>
        <v/>
      </c>
      <c r="AS1881" s="10" t="str">
        <f>IF(주중DATA!AS625="","",주중DATA!AS625)</f>
        <v/>
      </c>
      <c r="AT1881" s="10" t="str">
        <f>IF(주중DATA!AT625="","",주중DATA!AT625)</f>
        <v/>
      </c>
      <c r="AU1881" s="10" t="str">
        <f>IF(주중DATA!AU625="","",주중DATA!AU625)</f>
        <v/>
      </c>
      <c r="AV1881" s="10" t="str">
        <f>IF(주중DATA!AV625="","",주중DATA!AV625)</f>
        <v/>
      </c>
      <c r="AW1881" s="10" t="str">
        <f>IF(주중DATA!AW625="","",주중DATA!AW625)</f>
        <v/>
      </c>
      <c r="AX1881" s="10" t="str">
        <f>IF(주중DATA!AX625="","",주중DATA!AX625)</f>
        <v/>
      </c>
    </row>
    <row r="1882" spans="1:51">
      <c r="A1882" s="36" t="s">
        <v>39</v>
      </c>
      <c r="B1882" s="81">
        <f>IF(AND(주중데이터!B626=0,주중데이터!C626=0),0,IF(OR(ISNUMBER(getcolorred(주중데이터!B626))=TRUE,ISNUMBER(getcolorred(주중데이터!C626))=TRUE),"Up-regulation",IF(OR(ISNUMBER(getcolorgreen(주중데이터!B626))=TRUE,ISNUMBER(getcolorgreen(주중데이터!C626))=TRUE),"Down-regulation","No")))</f>
        <v>0</v>
      </c>
      <c r="C1882" s="81"/>
      <c r="D1882" s="81">
        <f>IF(AND(주중데이터!D626=0,주중데이터!E626=0),0,IF(OR(ISNUMBER(getcolorred(주중데이터!D626))=TRUE,ISNUMBER(getcolorred(주중데이터!E626))=TRUE),"Up-regulation",IF(OR(ISNUMBER(getcolorgreen(주중데이터!D626))=TRUE,ISNUMBER(getcolorgreen(주중데이터!E626))=TRUE),"Down-regulation","No")))</f>
        <v>0</v>
      </c>
      <c r="E1882" s="81"/>
      <c r="F1882" s="81">
        <f>IF(AND(주중데이터!F626=0,주중데이터!G626=0),0,IF(OR(ISNUMBER(getcolorred(주중데이터!F626))=TRUE,ISNUMBER(getcolorred(주중데이터!G626))=TRUE),"Up-regulation",IF(OR(ISNUMBER(getcolorgreen(주중데이터!F626))=TRUE,ISNUMBER(getcolorgreen(주중데이터!G626))=TRUE),"Down-regulation","No")))</f>
        <v>0</v>
      </c>
      <c r="G1882" s="81"/>
      <c r="H1882" s="81">
        <f>IF(AND(주중데이터!H626=0,주중데이터!I626=0),0,IF(OR(ISNUMBER(getcolorred(주중데이터!H626))=TRUE,ISNUMBER(getcolorred(주중데이터!I626))=TRUE),"Up-regulation",IF(OR(ISNUMBER(getcolorgreen(주중데이터!H626))=TRUE,ISNUMBER(getcolorgreen(주중데이터!I626))=TRUE),"Down-regulation","No")))</f>
        <v>0</v>
      </c>
      <c r="I1882" s="81"/>
      <c r="J1882" s="81">
        <f>IF(AND(주중데이터!J626=0,주중데이터!K626=0),0,IF(OR(ISNUMBER(getcolorred(주중데이터!J626))=TRUE,ISNUMBER(getcolorred(주중데이터!K626))=TRUE),"Up-regulation",IF(OR(ISNUMBER(getcolorgreen(주중데이터!J626))=TRUE,ISNUMBER(getcolorgreen(주중데이터!K626))=TRUE),"Down-regulation","No")))</f>
        <v>0</v>
      </c>
      <c r="K1882" s="81"/>
      <c r="L1882" s="81">
        <f>IF(AND(주중데이터!L626=0,주중데이터!M626=0),0,IF(OR(ISNUMBER(getcolorred(주중데이터!L626))=TRUE,ISNUMBER(getcolorred(주중데이터!M626))=TRUE),"Up-regulation",IF(OR(ISNUMBER(getcolorgreen(주중데이터!L626))=TRUE,ISNUMBER(getcolorgreen(주중데이터!M626))=TRUE),"Down-regulation","No")))</f>
        <v>0</v>
      </c>
      <c r="M1882" s="81"/>
      <c r="N1882" s="81">
        <f>IF(AND(주중데이터!N626=0,주중데이터!O626=0),0,IF(OR(ISNUMBER(getcolorred(주중데이터!N626))=TRUE,ISNUMBER(getcolorred(주중데이터!O626))=TRUE),"Up-regulation",IF(OR(ISNUMBER(getcolorgreen(주중데이터!N626))=TRUE,ISNUMBER(getcolorgreen(주중데이터!O626))=TRUE),"Down-regulation","No")))</f>
        <v>0</v>
      </c>
      <c r="O1882" s="81"/>
      <c r="P1882" s="81">
        <f>IF(AND(주중데이터!P626=0,주중데이터!Q626=0),0,IF(OR(ISNUMBER(getcolorred(주중데이터!P626))=TRUE,ISNUMBER(getcolorred(주중데이터!Q626))=TRUE),"Up-regulation",IF(OR(ISNUMBER(getcolorgreen(주중데이터!P626))=TRUE,ISNUMBER(getcolorgreen(주중데이터!Q626))=TRUE),"Down-regulation","No")))</f>
        <v>0</v>
      </c>
      <c r="Q1882" s="81"/>
      <c r="R1882" s="81">
        <f>IF(AND(주중데이터!R626=0,주중데이터!S626=0),0,IF(OR(ISNUMBER(getcolorred(주중데이터!R626))=TRUE,ISNUMBER(getcolorred(주중데이터!S626))=TRUE),"Up-regulation",IF(OR(ISNUMBER(getcolorgreen(주중데이터!R626))=TRUE,ISNUMBER(getcolorgreen(주중데이터!S626))=TRUE),"Down-regulation","No")))</f>
        <v>0</v>
      </c>
      <c r="S1882" s="81"/>
      <c r="T1882" s="81">
        <f>IF(AND(주중데이터!T626=0,주중데이터!U626=0),0,IF(OR(ISNUMBER(getcolorred(주중데이터!T626))=TRUE,ISNUMBER(getcolorred(주중데이터!U626))=TRUE),"Up-regulation",IF(OR(ISNUMBER(getcolorgreen(주중데이터!T626))=TRUE,ISNUMBER(getcolorgreen(주중데이터!U626))=TRUE),"Down-regulation","No")))</f>
        <v>0</v>
      </c>
      <c r="U1882" s="81"/>
      <c r="V1882" s="81">
        <f>IF(AND(주중데이터!V626=0,주중데이터!W626=0),0,IF(OR(ISNUMBER(getcolorred(주중데이터!V626))=TRUE,ISNUMBER(getcolorred(주중데이터!W626))=TRUE),"Up-regulation",IF(OR(ISNUMBER(getcolorgreen(주중데이터!V626))=TRUE,ISNUMBER(getcolorgreen(주중데이터!W626))=TRUE),"Down-regulation","No")))</f>
        <v>0</v>
      </c>
      <c r="W1882" s="81"/>
      <c r="X1882" s="81">
        <f>IF(AND(주중데이터!X626=0,주중데이터!Y626=0),0,IF(OR(ISNUMBER(getcolorred(주중데이터!X626))=TRUE,ISNUMBER(getcolorred(주중데이터!Y626))=TRUE),"Up-regulation",IF(OR(ISNUMBER(getcolorgreen(주중데이터!X626))=TRUE,ISNUMBER(getcolorgreen(주중데이터!Y626))=TRUE),"Down-regulation","No")))</f>
        <v>0</v>
      </c>
      <c r="Y1882" s="82"/>
      <c r="Z1882" s="76"/>
      <c r="AA1882" s="11" t="str">
        <f>IF(주중DATA!AA626="","",주중DATA!AA626)</f>
        <v>Max</v>
      </c>
      <c r="AB1882" s="3" t="str">
        <f>IF(주중DATA!AB626="","",주중DATA!AB626)</f>
        <v/>
      </c>
      <c r="AC1882" s="3" t="str">
        <f>IF(주중DATA!AC626="","",주중DATA!AC626)</f>
        <v/>
      </c>
      <c r="AD1882" s="3" t="str">
        <f>IF(주중DATA!AD626="","",주중DATA!AD626)</f>
        <v/>
      </c>
      <c r="AE1882" s="3" t="str">
        <f>IF(주중DATA!AE626="","",주중DATA!AE626)</f>
        <v/>
      </c>
      <c r="AF1882" s="3" t="str">
        <f>IF(주중DATA!AF626="","",주중DATA!AF626)</f>
        <v/>
      </c>
      <c r="AG1882" s="3" t="str">
        <f>IF(주중DATA!AG626="","",주중DATA!AG626)</f>
        <v/>
      </c>
      <c r="AH1882" s="3" t="str">
        <f>IF(주중DATA!AH626="","",주중DATA!AH626)</f>
        <v/>
      </c>
      <c r="AI1882" s="3" t="str">
        <f>IF(주중DATA!AI626="","",주중DATA!AI626)</f>
        <v/>
      </c>
      <c r="AJ1882" s="3" t="str">
        <f>IF(주중DATA!AJ626="","",주중DATA!AJ626)</f>
        <v/>
      </c>
      <c r="AK1882" s="3" t="str">
        <f>IF(주중DATA!AK626="","",주중DATA!AK626)</f>
        <v/>
      </c>
      <c r="AL1882" s="3" t="str">
        <f>IF(주중DATA!AL626="","",주중DATA!AL626)</f>
        <v/>
      </c>
      <c r="AM1882" s="3" t="str">
        <f>IF(주중DATA!AM626="","",주중DATA!AM626)</f>
        <v/>
      </c>
      <c r="AN1882" s="3" t="str">
        <f>IF(주중DATA!AN626="","",주중DATA!AN626)</f>
        <v/>
      </c>
      <c r="AO1882" s="3" t="str">
        <f>IF(주중DATA!AO626="","",주중DATA!AO626)</f>
        <v/>
      </c>
      <c r="AP1882" s="3" t="str">
        <f>IF(주중DATA!AP626="","",주중DATA!AP626)</f>
        <v/>
      </c>
      <c r="AQ1882" s="3" t="str">
        <f>IF(주중DATA!AQ626="","",주중DATA!AQ626)</f>
        <v/>
      </c>
      <c r="AR1882" s="3" t="str">
        <f>IF(주중DATA!AR626="","",주중DATA!AR626)</f>
        <v/>
      </c>
      <c r="AS1882" s="3" t="str">
        <f>IF(주중DATA!AS626="","",주중DATA!AS626)</f>
        <v/>
      </c>
      <c r="AT1882" s="3" t="str">
        <f>IF(주중DATA!AT626="","",주중DATA!AT626)</f>
        <v/>
      </c>
      <c r="AU1882" s="3" t="str">
        <f>IF(주중DATA!AU626="","",주중DATA!AU626)</f>
        <v/>
      </c>
      <c r="AV1882" s="3" t="str">
        <f>IF(주중DATA!AV626="","",주중DATA!AV626)</f>
        <v/>
      </c>
      <c r="AW1882" s="3" t="str">
        <f>IF(주중DATA!AW626="","",주중DATA!AW626)</f>
        <v/>
      </c>
      <c r="AX1882" s="3" t="str">
        <f>IF(주중DATA!AX626="","",주중DATA!AX626)</f>
        <v/>
      </c>
      <c r="AY1882" s="18" t="str">
        <f>IF(주중DATA!AY625="","",주중DATA!AY625)</f>
        <v/>
      </c>
    </row>
    <row r="1883" spans="1:51" ht="17.25" thickBot="1">
      <c r="A1883" s="37" t="s">
        <v>41</v>
      </c>
      <c r="B1883" s="79">
        <f>IF(AND(주중데이터!B627=0,주중데이터!C627=0),0,IF(OR(ISNUMBER(getcolorred(주중데이터!B627))=TRUE,ISNUMBER(getcolorred(주중데이터!C627))=TRUE),"Up-regulation",IF(OR(ISNUMBER(getcolorgreen(주중데이터!B627))=TRUE,ISNUMBER(getcolorgreen(주중데이터!C627))=TRUE),"Down-regulation","No")))</f>
        <v>0</v>
      </c>
      <c r="C1883" s="79"/>
      <c r="D1883" s="79">
        <f>IF(AND(주중데이터!D627=0,주중데이터!E627=0),0,IF(OR(ISNUMBER(getcolorred(주중데이터!D627))=TRUE,ISNUMBER(getcolorred(주중데이터!E627))=TRUE),"Up-regulation",IF(OR(ISNUMBER(getcolorgreen(주중데이터!D627))=TRUE,ISNUMBER(getcolorgreen(주중데이터!E627))=TRUE),"Down-regulation","No")))</f>
        <v>0</v>
      </c>
      <c r="E1883" s="79"/>
      <c r="F1883" s="79">
        <f>IF(AND(주중데이터!F627=0,주중데이터!G627=0),0,IF(OR(ISNUMBER(getcolorred(주중데이터!F627))=TRUE,ISNUMBER(getcolorred(주중데이터!G627))=TRUE),"Up-regulation",IF(OR(ISNUMBER(getcolorgreen(주중데이터!F627))=TRUE,ISNUMBER(getcolorgreen(주중데이터!G627))=TRUE),"Down-regulation","No")))</f>
        <v>0</v>
      </c>
      <c r="G1883" s="79"/>
      <c r="H1883" s="79">
        <f>IF(AND(주중데이터!H627=0,주중데이터!I627=0),0,IF(OR(ISNUMBER(getcolorred(주중데이터!H627))=TRUE,ISNUMBER(getcolorred(주중데이터!I627))=TRUE),"Up-regulation",IF(OR(ISNUMBER(getcolorgreen(주중데이터!H627))=TRUE,ISNUMBER(getcolorgreen(주중데이터!I627))=TRUE),"Down-regulation","No")))</f>
        <v>0</v>
      </c>
      <c r="I1883" s="79"/>
      <c r="J1883" s="79">
        <f>IF(AND(주중데이터!J627=0,주중데이터!K627=0),0,IF(OR(ISNUMBER(getcolorred(주중데이터!J627))=TRUE,ISNUMBER(getcolorred(주중데이터!K627))=TRUE),"Up-regulation",IF(OR(ISNUMBER(getcolorgreen(주중데이터!J627))=TRUE,ISNUMBER(getcolorgreen(주중데이터!K627))=TRUE),"Down-regulation","No")))</f>
        <v>0</v>
      </c>
      <c r="K1883" s="79"/>
      <c r="L1883" s="79">
        <f>IF(AND(주중데이터!L627=0,주중데이터!M627=0),0,IF(OR(ISNUMBER(getcolorred(주중데이터!L627))=TRUE,ISNUMBER(getcolorred(주중데이터!M627))=TRUE),"Up-regulation",IF(OR(ISNUMBER(getcolorgreen(주중데이터!L627))=TRUE,ISNUMBER(getcolorgreen(주중데이터!M627))=TRUE),"Down-regulation","No")))</f>
        <v>0</v>
      </c>
      <c r="M1883" s="79"/>
      <c r="N1883" s="79">
        <f>IF(AND(주중데이터!N627=0,주중데이터!O627=0),0,IF(OR(ISNUMBER(getcolorred(주중데이터!N627))=TRUE,ISNUMBER(getcolorred(주중데이터!O627))=TRUE),"Up-regulation",IF(OR(ISNUMBER(getcolorgreen(주중데이터!N627))=TRUE,ISNUMBER(getcolorgreen(주중데이터!O627))=TRUE),"Down-regulation","No")))</f>
        <v>0</v>
      </c>
      <c r="O1883" s="79"/>
      <c r="P1883" s="79">
        <f>IF(AND(주중데이터!P627=0,주중데이터!Q627=0),0,IF(OR(ISNUMBER(getcolorred(주중데이터!P627))=TRUE,ISNUMBER(getcolorred(주중데이터!Q627))=TRUE),"Up-regulation",IF(OR(ISNUMBER(getcolorgreen(주중데이터!P627))=TRUE,ISNUMBER(getcolorgreen(주중데이터!Q627))=TRUE),"Down-regulation","No")))</f>
        <v>0</v>
      </c>
      <c r="Q1883" s="79"/>
      <c r="R1883" s="79">
        <f>IF(AND(주중데이터!R627=0,주중데이터!S627=0),0,IF(OR(ISNUMBER(getcolorred(주중데이터!R627))=TRUE,ISNUMBER(getcolorred(주중데이터!S627))=TRUE),"Up-regulation",IF(OR(ISNUMBER(getcolorgreen(주중데이터!R627))=TRUE,ISNUMBER(getcolorgreen(주중데이터!S627))=TRUE),"Down-regulation","No")))</f>
        <v>0</v>
      </c>
      <c r="S1883" s="79"/>
      <c r="T1883" s="79">
        <f>IF(AND(주중데이터!T627=0,주중데이터!U627=0),0,IF(OR(ISNUMBER(getcolorred(주중데이터!T627))=TRUE,ISNUMBER(getcolorred(주중데이터!U627))=TRUE),"Up-regulation",IF(OR(ISNUMBER(getcolorgreen(주중데이터!T627))=TRUE,ISNUMBER(getcolorgreen(주중데이터!U627))=TRUE),"Down-regulation","No")))</f>
        <v>0</v>
      </c>
      <c r="U1883" s="79"/>
      <c r="V1883" s="79">
        <f>IF(AND(주중데이터!V627=0,주중데이터!W627=0),0,IF(OR(ISNUMBER(getcolorred(주중데이터!V627))=TRUE,ISNUMBER(getcolorred(주중데이터!W627))=TRUE),"Up-regulation",IF(OR(ISNUMBER(getcolorgreen(주중데이터!V627))=TRUE,ISNUMBER(getcolorgreen(주중데이터!W627))=TRUE),"Down-regulation","No")))</f>
        <v>0</v>
      </c>
      <c r="W1883" s="79"/>
      <c r="X1883" s="79">
        <f>IF(AND(주중데이터!X627=0,주중데이터!Y627=0),0,IF(OR(ISNUMBER(getcolorred(주중데이터!X627))=TRUE,ISNUMBER(getcolorred(주중데이터!Y627))=TRUE),"Up-regulation",IF(OR(ISNUMBER(getcolorgreen(주중데이터!X627))=TRUE,ISNUMBER(getcolorgreen(주중데이터!Y627))=TRUE),"Down-regulation","No")))</f>
        <v>0</v>
      </c>
      <c r="Y1883" s="80"/>
      <c r="Z1883" s="77"/>
      <c r="AA1883" s="13" t="str">
        <f>IF(주중DATA!AA627="","",주중DATA!AA627)</f>
        <v>Avg</v>
      </c>
      <c r="AB1883" s="14" t="str">
        <f>IF(주중DATA!AB627="","",주중DATA!AB627)</f>
        <v/>
      </c>
      <c r="AC1883" s="14" t="str">
        <f>IF(주중DATA!AC627="","",주중DATA!AC627)</f>
        <v/>
      </c>
      <c r="AD1883" s="14" t="str">
        <f>IF(주중DATA!AD627="","",주중DATA!AD627)</f>
        <v/>
      </c>
      <c r="AE1883" s="14" t="str">
        <f>IF(주중DATA!AE627="","",주중DATA!AE627)</f>
        <v/>
      </c>
      <c r="AF1883" s="14" t="str">
        <f>IF(주중DATA!AF627="","",주중DATA!AF627)</f>
        <v/>
      </c>
      <c r="AG1883" s="14" t="str">
        <f>IF(주중DATA!AG627="","",주중DATA!AG627)</f>
        <v/>
      </c>
      <c r="AH1883" s="14" t="str">
        <f>IF(주중DATA!AH627="","",주중DATA!AH627)</f>
        <v/>
      </c>
      <c r="AI1883" s="14" t="str">
        <f>IF(주중DATA!AI627="","",주중DATA!AI627)</f>
        <v/>
      </c>
      <c r="AJ1883" s="14" t="str">
        <f>IF(주중DATA!AJ627="","",주중DATA!AJ627)</f>
        <v/>
      </c>
      <c r="AK1883" s="14" t="str">
        <f>IF(주중DATA!AK627="","",주중DATA!AK627)</f>
        <v/>
      </c>
      <c r="AL1883" s="14" t="str">
        <f>IF(주중DATA!AL627="","",주중DATA!AL627)</f>
        <v/>
      </c>
      <c r="AM1883" s="14" t="str">
        <f>IF(주중DATA!AM627="","",주중DATA!AM627)</f>
        <v/>
      </c>
      <c r="AN1883" s="14" t="str">
        <f>IF(주중DATA!AN627="","",주중DATA!AN627)</f>
        <v/>
      </c>
      <c r="AO1883" s="14" t="str">
        <f>IF(주중DATA!AO627="","",주중DATA!AO627)</f>
        <v/>
      </c>
      <c r="AP1883" s="14" t="str">
        <f>IF(주중DATA!AP627="","",주중DATA!AP627)</f>
        <v/>
      </c>
      <c r="AQ1883" s="14" t="str">
        <f>IF(주중DATA!AQ627="","",주중DATA!AQ627)</f>
        <v/>
      </c>
      <c r="AR1883" s="14" t="str">
        <f>IF(주중DATA!AR627="","",주중DATA!AR627)</f>
        <v/>
      </c>
      <c r="AS1883" s="14" t="str">
        <f>IF(주중DATA!AS627="","",주중DATA!AS627)</f>
        <v/>
      </c>
      <c r="AT1883" s="14" t="str">
        <f>IF(주중DATA!AT627="","",주중DATA!AT627)</f>
        <v/>
      </c>
      <c r="AU1883" s="14" t="str">
        <f>IF(주중DATA!AU627="","",주중DATA!AU627)</f>
        <v/>
      </c>
      <c r="AV1883" s="14" t="str">
        <f>IF(주중DATA!AV627="","",주중DATA!AV627)</f>
        <v/>
      </c>
      <c r="AW1883" s="14" t="str">
        <f>IF(주중DATA!AW627="","",주중DATA!AW627)</f>
        <v/>
      </c>
      <c r="AX1883" s="14" t="str">
        <f>IF(주중DATA!AX627="","",주중DATA!AX627)</f>
        <v/>
      </c>
      <c r="AY1883" s="12" t="str">
        <f>IF(주중DATA!AY626="","",주중DATA!AY626)</f>
        <v/>
      </c>
    </row>
    <row r="1884" spans="1:51" ht="17.25" thickBot="1">
      <c r="AY1884" s="19" t="str">
        <f>IF(주중DATA!AY627="","",주중DATA!AY627)</f>
        <v/>
      </c>
    </row>
  </sheetData>
  <mergeCells count="22545">
    <mergeCell ref="T24:U24"/>
    <mergeCell ref="T25:U25"/>
    <mergeCell ref="T26:U26"/>
    <mergeCell ref="T27:U27"/>
    <mergeCell ref="V4:W4"/>
    <mergeCell ref="V5:W5"/>
    <mergeCell ref="V6:W6"/>
    <mergeCell ref="V7:W7"/>
    <mergeCell ref="V8:W8"/>
    <mergeCell ref="V9:W9"/>
    <mergeCell ref="T18:U18"/>
    <mergeCell ref="T19:U19"/>
    <mergeCell ref="T20:U20"/>
    <mergeCell ref="T21:U21"/>
    <mergeCell ref="T22:U22"/>
    <mergeCell ref="T23:U23"/>
    <mergeCell ref="T12:U12"/>
    <mergeCell ref="T13:U13"/>
    <mergeCell ref="T14:U14"/>
    <mergeCell ref="T15:U15"/>
    <mergeCell ref="T16:U16"/>
    <mergeCell ref="T17:U17"/>
    <mergeCell ref="Z580:Z603"/>
    <mergeCell ref="Z604:Z627"/>
    <mergeCell ref="T4:U4"/>
    <mergeCell ref="T5:U5"/>
    <mergeCell ref="T6:U6"/>
    <mergeCell ref="T7:U7"/>
    <mergeCell ref="T8:U8"/>
    <mergeCell ref="T9:U9"/>
    <mergeCell ref="T10:U10"/>
    <mergeCell ref="T11:U11"/>
    <mergeCell ref="Z436:Z459"/>
    <mergeCell ref="Z460:Z483"/>
    <mergeCell ref="Z484:Z507"/>
    <mergeCell ref="Z508:Z531"/>
    <mergeCell ref="Z532:Z555"/>
    <mergeCell ref="Z556:Z579"/>
    <mergeCell ref="Z292:Z315"/>
    <mergeCell ref="Z316:Z339"/>
    <mergeCell ref="Z340:Z363"/>
    <mergeCell ref="Z364:Z387"/>
    <mergeCell ref="Z388:Z411"/>
    <mergeCell ref="Z412:Z435"/>
    <mergeCell ref="Z148:Z171"/>
    <mergeCell ref="Z172:Z195"/>
    <mergeCell ref="Z196:Z219"/>
    <mergeCell ref="Z220:Z243"/>
    <mergeCell ref="Z244:Z267"/>
    <mergeCell ref="Z268:Z291"/>
    <mergeCell ref="Z4:Z27"/>
    <mergeCell ref="Z28:Z51"/>
    <mergeCell ref="Z52:Z75"/>
    <mergeCell ref="Z76:Z99"/>
    <mergeCell ref="Z100:Z123"/>
    <mergeCell ref="Z124:Z147"/>
    <mergeCell ref="X22:Y22"/>
    <mergeCell ref="X23:Y23"/>
    <mergeCell ref="X24:Y24"/>
    <mergeCell ref="X25:Y25"/>
    <mergeCell ref="X26:Y26"/>
    <mergeCell ref="X27:Y27"/>
    <mergeCell ref="X16:Y16"/>
    <mergeCell ref="X17:Y17"/>
    <mergeCell ref="X18:Y18"/>
    <mergeCell ref="X19:Y19"/>
    <mergeCell ref="X20:Y20"/>
    <mergeCell ref="X21:Y21"/>
    <mergeCell ref="X10:Y10"/>
    <mergeCell ref="X11:Y11"/>
    <mergeCell ref="X12:Y12"/>
    <mergeCell ref="X13:Y13"/>
    <mergeCell ref="X14:Y14"/>
    <mergeCell ref="X15:Y15"/>
    <mergeCell ref="X4:Y4"/>
    <mergeCell ref="X5:Y5"/>
    <mergeCell ref="X6:Y6"/>
    <mergeCell ref="X7:Y7"/>
    <mergeCell ref="X8:Y8"/>
    <mergeCell ref="X9:Y9"/>
    <mergeCell ref="V22:W22"/>
    <mergeCell ref="V23:W23"/>
    <mergeCell ref="V24:W24"/>
    <mergeCell ref="V25:W25"/>
    <mergeCell ref="V26:W26"/>
    <mergeCell ref="V27:W27"/>
    <mergeCell ref="V16:W16"/>
    <mergeCell ref="V17:W17"/>
    <mergeCell ref="V18:W18"/>
    <mergeCell ref="V19:W19"/>
    <mergeCell ref="V20:W20"/>
    <mergeCell ref="V21:W21"/>
    <mergeCell ref="V10:W10"/>
    <mergeCell ref="V11:W11"/>
    <mergeCell ref="V12:W12"/>
    <mergeCell ref="V13:W13"/>
    <mergeCell ref="V14:W14"/>
    <mergeCell ref="V15:W15"/>
    <mergeCell ref="L14:M14"/>
    <mergeCell ref="N14:O14"/>
    <mergeCell ref="P14:Q14"/>
    <mergeCell ref="L15:M15"/>
    <mergeCell ref="N15:O15"/>
    <mergeCell ref="P15:Q15"/>
    <mergeCell ref="L12:M12"/>
    <mergeCell ref="N12:O12"/>
    <mergeCell ref="P12:Q12"/>
    <mergeCell ref="L13:M13"/>
    <mergeCell ref="N13:O13"/>
    <mergeCell ref="P13:Q13"/>
    <mergeCell ref="L10:M10"/>
    <mergeCell ref="N10:O10"/>
    <mergeCell ref="P10:Q10"/>
    <mergeCell ref="L11:M11"/>
    <mergeCell ref="N11:O11"/>
    <mergeCell ref="P11:Q11"/>
    <mergeCell ref="L8:M8"/>
    <mergeCell ref="N8:O8"/>
    <mergeCell ref="P8:Q8"/>
    <mergeCell ref="L9:M9"/>
    <mergeCell ref="N9:O9"/>
    <mergeCell ref="P9:Q9"/>
    <mergeCell ref="L6:M6"/>
    <mergeCell ref="N6:O6"/>
    <mergeCell ref="P6:Q6"/>
    <mergeCell ref="L7:M7"/>
    <mergeCell ref="N7:O7"/>
    <mergeCell ref="P7:Q7"/>
    <mergeCell ref="L4:M4"/>
    <mergeCell ref="N4:O4"/>
    <mergeCell ref="P4:Q4"/>
    <mergeCell ref="L5:M5"/>
    <mergeCell ref="N5:O5"/>
    <mergeCell ref="P5:Q5"/>
    <mergeCell ref="H5:I5"/>
    <mergeCell ref="J5:K5"/>
    <mergeCell ref="H6:I6"/>
    <mergeCell ref="J6:K6"/>
    <mergeCell ref="R22:S22"/>
    <mergeCell ref="R23:S23"/>
    <mergeCell ref="R24:S24"/>
    <mergeCell ref="R25:S25"/>
    <mergeCell ref="R26:S26"/>
    <mergeCell ref="R27:S27"/>
    <mergeCell ref="R16:S16"/>
    <mergeCell ref="R17:S17"/>
    <mergeCell ref="R18:S18"/>
    <mergeCell ref="R19:S19"/>
    <mergeCell ref="R20:S20"/>
    <mergeCell ref="R21:S21"/>
    <mergeCell ref="R10:S10"/>
    <mergeCell ref="R11:S11"/>
    <mergeCell ref="R12:S12"/>
    <mergeCell ref="R13:S13"/>
    <mergeCell ref="R14:S14"/>
    <mergeCell ref="R15:S15"/>
    <mergeCell ref="R4:S4"/>
    <mergeCell ref="R5:S5"/>
    <mergeCell ref="R6:S6"/>
    <mergeCell ref="R7:S7"/>
    <mergeCell ref="R8:S8"/>
    <mergeCell ref="R9:S9"/>
    <mergeCell ref="L26:M26"/>
    <mergeCell ref="N26:O26"/>
    <mergeCell ref="P26:Q26"/>
    <mergeCell ref="L27:M27"/>
    <mergeCell ref="N27:O27"/>
    <mergeCell ref="P27:Q27"/>
    <mergeCell ref="L24:M24"/>
    <mergeCell ref="N24:O24"/>
    <mergeCell ref="P24:Q24"/>
    <mergeCell ref="L25:M25"/>
    <mergeCell ref="N25:O25"/>
    <mergeCell ref="P25:Q25"/>
    <mergeCell ref="L22:M22"/>
    <mergeCell ref="N22:O22"/>
    <mergeCell ref="P22:Q22"/>
    <mergeCell ref="L23:M23"/>
    <mergeCell ref="N23:O23"/>
    <mergeCell ref="P23:Q23"/>
    <mergeCell ref="L20:M20"/>
    <mergeCell ref="N20:O20"/>
    <mergeCell ref="P20:Q20"/>
    <mergeCell ref="L21:M21"/>
    <mergeCell ref="N21:O21"/>
    <mergeCell ref="P21:Q21"/>
    <mergeCell ref="L18:M18"/>
    <mergeCell ref="N18:O18"/>
    <mergeCell ref="P18:Q18"/>
    <mergeCell ref="L19:M19"/>
    <mergeCell ref="N19:O19"/>
    <mergeCell ref="P19:Q19"/>
    <mergeCell ref="L16:M16"/>
    <mergeCell ref="N16:O16"/>
    <mergeCell ref="P16:Q16"/>
    <mergeCell ref="L17:M17"/>
    <mergeCell ref="N17:O17"/>
    <mergeCell ref="P17:Q17"/>
    <mergeCell ref="D15:E15"/>
    <mergeCell ref="F15:G15"/>
    <mergeCell ref="D10:E10"/>
    <mergeCell ref="F10:G10"/>
    <mergeCell ref="D11:E11"/>
    <mergeCell ref="F11:G11"/>
    <mergeCell ref="D12:E12"/>
    <mergeCell ref="F12:G12"/>
    <mergeCell ref="D7:E7"/>
    <mergeCell ref="F7:G7"/>
    <mergeCell ref="D8:E8"/>
    <mergeCell ref="F8:G8"/>
    <mergeCell ref="D9:E9"/>
    <mergeCell ref="F9:G9"/>
    <mergeCell ref="D4:E4"/>
    <mergeCell ref="F4:G4"/>
    <mergeCell ref="D5:E5"/>
    <mergeCell ref="F5:G5"/>
    <mergeCell ref="D6:E6"/>
    <mergeCell ref="F6:G6"/>
    <mergeCell ref="H25:I25"/>
    <mergeCell ref="J25:K25"/>
    <mergeCell ref="H26:I26"/>
    <mergeCell ref="J26:K26"/>
    <mergeCell ref="H27:I27"/>
    <mergeCell ref="J27:K27"/>
    <mergeCell ref="H22:I22"/>
    <mergeCell ref="J22:K22"/>
    <mergeCell ref="H23:I23"/>
    <mergeCell ref="J23:K23"/>
    <mergeCell ref="H24:I24"/>
    <mergeCell ref="J24:K24"/>
    <mergeCell ref="H19:I19"/>
    <mergeCell ref="J19:K19"/>
    <mergeCell ref="H20:I20"/>
    <mergeCell ref="J20:K20"/>
    <mergeCell ref="H21:I21"/>
    <mergeCell ref="J21:K21"/>
    <mergeCell ref="H16:I16"/>
    <mergeCell ref="J16:K16"/>
    <mergeCell ref="H17:I17"/>
    <mergeCell ref="J17:K17"/>
    <mergeCell ref="H18:I18"/>
    <mergeCell ref="J18:K18"/>
    <mergeCell ref="H13:I13"/>
    <mergeCell ref="J13:K13"/>
    <mergeCell ref="H14:I14"/>
    <mergeCell ref="J14:K14"/>
    <mergeCell ref="H15:I15"/>
    <mergeCell ref="J15:K15"/>
    <mergeCell ref="H10:I10"/>
    <mergeCell ref="J10:K10"/>
    <mergeCell ref="H11:I11"/>
    <mergeCell ref="J11:K11"/>
    <mergeCell ref="H12:I12"/>
    <mergeCell ref="J12:K12"/>
    <mergeCell ref="H7:I7"/>
    <mergeCell ref="J7:K7"/>
    <mergeCell ref="H8:I8"/>
    <mergeCell ref="J8:K8"/>
    <mergeCell ref="H9:I9"/>
    <mergeCell ref="J9:K9"/>
    <mergeCell ref="H4:I4"/>
    <mergeCell ref="J4:K4"/>
    <mergeCell ref="N28:O28"/>
    <mergeCell ref="P28:Q28"/>
    <mergeCell ref="R28:S28"/>
    <mergeCell ref="T28:U28"/>
    <mergeCell ref="V28:W28"/>
    <mergeCell ref="X28:Y28"/>
    <mergeCell ref="B28:C28"/>
    <mergeCell ref="D28:E28"/>
    <mergeCell ref="F28:G28"/>
    <mergeCell ref="H28:I28"/>
    <mergeCell ref="J28:K28"/>
    <mergeCell ref="L28:M28"/>
    <mergeCell ref="B22:C22"/>
    <mergeCell ref="B23:C23"/>
    <mergeCell ref="B24:C24"/>
    <mergeCell ref="B25:C25"/>
    <mergeCell ref="B26:C26"/>
    <mergeCell ref="B27:C27"/>
    <mergeCell ref="B16:C16"/>
    <mergeCell ref="B17:C17"/>
    <mergeCell ref="B18:C18"/>
    <mergeCell ref="B19:C19"/>
    <mergeCell ref="B20:C20"/>
    <mergeCell ref="B21:C21"/>
    <mergeCell ref="B10:C10"/>
    <mergeCell ref="B11:C11"/>
    <mergeCell ref="B12:C12"/>
    <mergeCell ref="B13:C13"/>
    <mergeCell ref="B14:C14"/>
    <mergeCell ref="B15:C15"/>
    <mergeCell ref="B4:C4"/>
    <mergeCell ref="B5:C5"/>
    <mergeCell ref="B6:C6"/>
    <mergeCell ref="B7:C7"/>
    <mergeCell ref="B8:C8"/>
    <mergeCell ref="B9:C9"/>
    <mergeCell ref="D25:E25"/>
    <mergeCell ref="F25:G25"/>
    <mergeCell ref="D26:E26"/>
    <mergeCell ref="F26:G26"/>
    <mergeCell ref="D27:E27"/>
    <mergeCell ref="F27:G27"/>
    <mergeCell ref="D22:E22"/>
    <mergeCell ref="F22:G22"/>
    <mergeCell ref="D23:E23"/>
    <mergeCell ref="F23:G23"/>
    <mergeCell ref="D24:E24"/>
    <mergeCell ref="F24:G24"/>
    <mergeCell ref="D19:E19"/>
    <mergeCell ref="F19:G19"/>
    <mergeCell ref="D20:E20"/>
    <mergeCell ref="F20:G20"/>
    <mergeCell ref="D21:E21"/>
    <mergeCell ref="F21:G21"/>
    <mergeCell ref="D16:E16"/>
    <mergeCell ref="F16:G16"/>
    <mergeCell ref="D17:E17"/>
    <mergeCell ref="F17:G17"/>
    <mergeCell ref="D18:E18"/>
    <mergeCell ref="F18:G18"/>
    <mergeCell ref="D13:E13"/>
    <mergeCell ref="F13:G13"/>
    <mergeCell ref="D14:E14"/>
    <mergeCell ref="F14:G14"/>
    <mergeCell ref="N31:O31"/>
    <mergeCell ref="P31:Q31"/>
    <mergeCell ref="R31:S31"/>
    <mergeCell ref="T31:U31"/>
    <mergeCell ref="V31:W31"/>
    <mergeCell ref="X31:Y31"/>
    <mergeCell ref="B31:C31"/>
    <mergeCell ref="D31:E31"/>
    <mergeCell ref="F31:G31"/>
    <mergeCell ref="H31:I31"/>
    <mergeCell ref="J31:K31"/>
    <mergeCell ref="L31:M31"/>
    <mergeCell ref="N30:O30"/>
    <mergeCell ref="P30:Q30"/>
    <mergeCell ref="R30:S30"/>
    <mergeCell ref="T30:U30"/>
    <mergeCell ref="V30:W30"/>
    <mergeCell ref="X30:Y30"/>
    <mergeCell ref="B30:C30"/>
    <mergeCell ref="D30:E30"/>
    <mergeCell ref="F30:G30"/>
    <mergeCell ref="H30:I30"/>
    <mergeCell ref="J30:K30"/>
    <mergeCell ref="L30:M30"/>
    <mergeCell ref="N29:O29"/>
    <mergeCell ref="P29:Q29"/>
    <mergeCell ref="R29:S29"/>
    <mergeCell ref="T29:U29"/>
    <mergeCell ref="V29:W29"/>
    <mergeCell ref="X29:Y29"/>
    <mergeCell ref="B29:C29"/>
    <mergeCell ref="D29:E29"/>
    <mergeCell ref="F29:G29"/>
    <mergeCell ref="H29:I29"/>
    <mergeCell ref="J29:K29"/>
    <mergeCell ref="L29:M29"/>
    <mergeCell ref="N34:O34"/>
    <mergeCell ref="P34:Q34"/>
    <mergeCell ref="R34:S34"/>
    <mergeCell ref="T34:U34"/>
    <mergeCell ref="V34:W34"/>
    <mergeCell ref="X34:Y34"/>
    <mergeCell ref="B34:C34"/>
    <mergeCell ref="D34:E34"/>
    <mergeCell ref="F34:G34"/>
    <mergeCell ref="H34:I34"/>
    <mergeCell ref="J34:K34"/>
    <mergeCell ref="L34:M34"/>
    <mergeCell ref="N33:O33"/>
    <mergeCell ref="P33:Q33"/>
    <mergeCell ref="R33:S33"/>
    <mergeCell ref="T33:U33"/>
    <mergeCell ref="V33:W33"/>
    <mergeCell ref="X33:Y33"/>
    <mergeCell ref="B33:C33"/>
    <mergeCell ref="D33:E33"/>
    <mergeCell ref="F33:G33"/>
    <mergeCell ref="H33:I33"/>
    <mergeCell ref="J33:K33"/>
    <mergeCell ref="L33:M33"/>
    <mergeCell ref="N32:O32"/>
    <mergeCell ref="P32:Q32"/>
    <mergeCell ref="R32:S32"/>
    <mergeCell ref="T32:U32"/>
    <mergeCell ref="V32:W32"/>
    <mergeCell ref="X32:Y32"/>
    <mergeCell ref="B32:C32"/>
    <mergeCell ref="D32:E32"/>
    <mergeCell ref="F32:G32"/>
    <mergeCell ref="H32:I32"/>
    <mergeCell ref="J32:K32"/>
    <mergeCell ref="L32:M32"/>
    <mergeCell ref="N37:O37"/>
    <mergeCell ref="P37:Q37"/>
    <mergeCell ref="R37:S37"/>
    <mergeCell ref="T37:U37"/>
    <mergeCell ref="V37:W37"/>
    <mergeCell ref="X37:Y37"/>
    <mergeCell ref="B37:C37"/>
    <mergeCell ref="D37:E37"/>
    <mergeCell ref="F37:G37"/>
    <mergeCell ref="H37:I37"/>
    <mergeCell ref="J37:K37"/>
    <mergeCell ref="L37:M37"/>
    <mergeCell ref="N36:O36"/>
    <mergeCell ref="P36:Q36"/>
    <mergeCell ref="R36:S36"/>
    <mergeCell ref="T36:U36"/>
    <mergeCell ref="V36:W36"/>
    <mergeCell ref="X36:Y36"/>
    <mergeCell ref="B36:C36"/>
    <mergeCell ref="D36:E36"/>
    <mergeCell ref="F36:G36"/>
    <mergeCell ref="H36:I36"/>
    <mergeCell ref="J36:K36"/>
    <mergeCell ref="L36:M36"/>
    <mergeCell ref="N35:O35"/>
    <mergeCell ref="P35:Q35"/>
    <mergeCell ref="R35:S35"/>
    <mergeCell ref="T35:U35"/>
    <mergeCell ref="V35:W35"/>
    <mergeCell ref="X35:Y35"/>
    <mergeCell ref="B35:C35"/>
    <mergeCell ref="D35:E35"/>
    <mergeCell ref="F35:G35"/>
    <mergeCell ref="H35:I35"/>
    <mergeCell ref="J35:K35"/>
    <mergeCell ref="L35:M35"/>
    <mergeCell ref="N40:O40"/>
    <mergeCell ref="P40:Q40"/>
    <mergeCell ref="R40:S40"/>
    <mergeCell ref="T40:U40"/>
    <mergeCell ref="V40:W40"/>
    <mergeCell ref="X40:Y40"/>
    <mergeCell ref="B40:C40"/>
    <mergeCell ref="D40:E40"/>
    <mergeCell ref="F40:G40"/>
    <mergeCell ref="H40:I40"/>
    <mergeCell ref="J40:K40"/>
    <mergeCell ref="L40:M40"/>
    <mergeCell ref="N39:O39"/>
    <mergeCell ref="P39:Q39"/>
    <mergeCell ref="R39:S39"/>
    <mergeCell ref="T39:U39"/>
    <mergeCell ref="V39:W39"/>
    <mergeCell ref="X39:Y39"/>
    <mergeCell ref="B39:C39"/>
    <mergeCell ref="D39:E39"/>
    <mergeCell ref="F39:G39"/>
    <mergeCell ref="H39:I39"/>
    <mergeCell ref="J39:K39"/>
    <mergeCell ref="L39:M39"/>
    <mergeCell ref="N38:O38"/>
    <mergeCell ref="P38:Q38"/>
    <mergeCell ref="R38:S38"/>
    <mergeCell ref="T38:U38"/>
    <mergeCell ref="V38:W38"/>
    <mergeCell ref="X38:Y38"/>
    <mergeCell ref="B38:C38"/>
    <mergeCell ref="D38:E38"/>
    <mergeCell ref="F38:G38"/>
    <mergeCell ref="H38:I38"/>
    <mergeCell ref="J38:K38"/>
    <mergeCell ref="L38:M38"/>
    <mergeCell ref="N43:O43"/>
    <mergeCell ref="P43:Q43"/>
    <mergeCell ref="R43:S43"/>
    <mergeCell ref="T43:U43"/>
    <mergeCell ref="V43:W43"/>
    <mergeCell ref="X43:Y43"/>
    <mergeCell ref="B43:C43"/>
    <mergeCell ref="D43:E43"/>
    <mergeCell ref="F43:G43"/>
    <mergeCell ref="H43:I43"/>
    <mergeCell ref="J43:K43"/>
    <mergeCell ref="L43:M43"/>
    <mergeCell ref="N42:O42"/>
    <mergeCell ref="P42:Q42"/>
    <mergeCell ref="R42:S42"/>
    <mergeCell ref="T42:U42"/>
    <mergeCell ref="V42:W42"/>
    <mergeCell ref="X42:Y42"/>
    <mergeCell ref="B42:C42"/>
    <mergeCell ref="D42:E42"/>
    <mergeCell ref="F42:G42"/>
    <mergeCell ref="H42:I42"/>
    <mergeCell ref="J42:K42"/>
    <mergeCell ref="L42:M42"/>
    <mergeCell ref="N41:O41"/>
    <mergeCell ref="P41:Q41"/>
    <mergeCell ref="R41:S41"/>
    <mergeCell ref="T41:U41"/>
    <mergeCell ref="V41:W41"/>
    <mergeCell ref="X41:Y41"/>
    <mergeCell ref="B41:C41"/>
    <mergeCell ref="D41:E41"/>
    <mergeCell ref="F41:G41"/>
    <mergeCell ref="H41:I41"/>
    <mergeCell ref="J41:K41"/>
    <mergeCell ref="L41:M41"/>
    <mergeCell ref="N46:O46"/>
    <mergeCell ref="P46:Q46"/>
    <mergeCell ref="R46:S46"/>
    <mergeCell ref="T46:U46"/>
    <mergeCell ref="V46:W46"/>
    <mergeCell ref="X46:Y46"/>
    <mergeCell ref="B46:C46"/>
    <mergeCell ref="D46:E46"/>
    <mergeCell ref="F46:G46"/>
    <mergeCell ref="H46:I46"/>
    <mergeCell ref="J46:K46"/>
    <mergeCell ref="L46:M46"/>
    <mergeCell ref="N45:O45"/>
    <mergeCell ref="P45:Q45"/>
    <mergeCell ref="R45:S45"/>
    <mergeCell ref="T45:U45"/>
    <mergeCell ref="V45:W45"/>
    <mergeCell ref="X45:Y45"/>
    <mergeCell ref="B45:C45"/>
    <mergeCell ref="D45:E45"/>
    <mergeCell ref="F45:G45"/>
    <mergeCell ref="H45:I45"/>
    <mergeCell ref="J45:K45"/>
    <mergeCell ref="L45:M45"/>
    <mergeCell ref="N44:O44"/>
    <mergeCell ref="P44:Q44"/>
    <mergeCell ref="R44:S44"/>
    <mergeCell ref="T44:U44"/>
    <mergeCell ref="V44:W44"/>
    <mergeCell ref="X44:Y44"/>
    <mergeCell ref="B44:C44"/>
    <mergeCell ref="D44:E44"/>
    <mergeCell ref="F44:G44"/>
    <mergeCell ref="H44:I44"/>
    <mergeCell ref="J44:K44"/>
    <mergeCell ref="L44:M44"/>
    <mergeCell ref="N49:O49"/>
    <mergeCell ref="P49:Q49"/>
    <mergeCell ref="R49:S49"/>
    <mergeCell ref="T49:U49"/>
    <mergeCell ref="V49:W49"/>
    <mergeCell ref="X49:Y49"/>
    <mergeCell ref="B49:C49"/>
    <mergeCell ref="D49:E49"/>
    <mergeCell ref="F49:G49"/>
    <mergeCell ref="H49:I49"/>
    <mergeCell ref="J49:K49"/>
    <mergeCell ref="L49:M49"/>
    <mergeCell ref="N48:O48"/>
    <mergeCell ref="P48:Q48"/>
    <mergeCell ref="R48:S48"/>
    <mergeCell ref="T48:U48"/>
    <mergeCell ref="V48:W48"/>
    <mergeCell ref="X48:Y48"/>
    <mergeCell ref="B48:C48"/>
    <mergeCell ref="D48:E48"/>
    <mergeCell ref="F48:G48"/>
    <mergeCell ref="H48:I48"/>
    <mergeCell ref="J48:K48"/>
    <mergeCell ref="L48:M48"/>
    <mergeCell ref="N47:O47"/>
    <mergeCell ref="P47:Q47"/>
    <mergeCell ref="R47:S47"/>
    <mergeCell ref="T47:U47"/>
    <mergeCell ref="V47:W47"/>
    <mergeCell ref="X47:Y47"/>
    <mergeCell ref="B47:C47"/>
    <mergeCell ref="D47:E47"/>
    <mergeCell ref="F47:G47"/>
    <mergeCell ref="H47:I47"/>
    <mergeCell ref="J47:K47"/>
    <mergeCell ref="L47:M47"/>
    <mergeCell ref="N52:O52"/>
    <mergeCell ref="P52:Q52"/>
    <mergeCell ref="R52:S52"/>
    <mergeCell ref="T52:U52"/>
    <mergeCell ref="V52:W52"/>
    <mergeCell ref="X52:Y52"/>
    <mergeCell ref="B52:C52"/>
    <mergeCell ref="D52:E52"/>
    <mergeCell ref="F52:G52"/>
    <mergeCell ref="H52:I52"/>
    <mergeCell ref="J52:K52"/>
    <mergeCell ref="L52:M52"/>
    <mergeCell ref="N51:O51"/>
    <mergeCell ref="P51:Q51"/>
    <mergeCell ref="R51:S51"/>
    <mergeCell ref="T51:U51"/>
    <mergeCell ref="V51:W51"/>
    <mergeCell ref="X51:Y51"/>
    <mergeCell ref="B51:C51"/>
    <mergeCell ref="D51:E51"/>
    <mergeCell ref="F51:G51"/>
    <mergeCell ref="H51:I51"/>
    <mergeCell ref="J51:K51"/>
    <mergeCell ref="L51:M51"/>
    <mergeCell ref="N50:O50"/>
    <mergeCell ref="P50:Q50"/>
    <mergeCell ref="R50:S50"/>
    <mergeCell ref="T50:U50"/>
    <mergeCell ref="V50:W50"/>
    <mergeCell ref="X50:Y50"/>
    <mergeCell ref="B50:C50"/>
    <mergeCell ref="D50:E50"/>
    <mergeCell ref="F50:G50"/>
    <mergeCell ref="H50:I50"/>
    <mergeCell ref="J50:K50"/>
    <mergeCell ref="L50:M50"/>
    <mergeCell ref="N55:O55"/>
    <mergeCell ref="P55:Q55"/>
    <mergeCell ref="R55:S55"/>
    <mergeCell ref="T55:U55"/>
    <mergeCell ref="V55:W55"/>
    <mergeCell ref="X55:Y55"/>
    <mergeCell ref="B55:C55"/>
    <mergeCell ref="D55:E55"/>
    <mergeCell ref="F55:G55"/>
    <mergeCell ref="H55:I55"/>
    <mergeCell ref="J55:K55"/>
    <mergeCell ref="L55:M55"/>
    <mergeCell ref="N54:O54"/>
    <mergeCell ref="P54:Q54"/>
    <mergeCell ref="R54:S54"/>
    <mergeCell ref="T54:U54"/>
    <mergeCell ref="V54:W54"/>
    <mergeCell ref="X54:Y54"/>
    <mergeCell ref="B54:C54"/>
    <mergeCell ref="D54:E54"/>
    <mergeCell ref="F54:G54"/>
    <mergeCell ref="H54:I54"/>
    <mergeCell ref="J54:K54"/>
    <mergeCell ref="L54:M54"/>
    <mergeCell ref="N53:O53"/>
    <mergeCell ref="P53:Q53"/>
    <mergeCell ref="R53:S53"/>
    <mergeCell ref="T53:U53"/>
    <mergeCell ref="V53:W53"/>
    <mergeCell ref="X53:Y53"/>
    <mergeCell ref="B53:C53"/>
    <mergeCell ref="D53:E53"/>
    <mergeCell ref="F53:G53"/>
    <mergeCell ref="H53:I53"/>
    <mergeCell ref="J53:K53"/>
    <mergeCell ref="L53:M53"/>
    <mergeCell ref="N58:O58"/>
    <mergeCell ref="P58:Q58"/>
    <mergeCell ref="R58:S58"/>
    <mergeCell ref="T58:U58"/>
    <mergeCell ref="V58:W58"/>
    <mergeCell ref="X58:Y58"/>
    <mergeCell ref="B58:C58"/>
    <mergeCell ref="D58:E58"/>
    <mergeCell ref="F58:G58"/>
    <mergeCell ref="H58:I58"/>
    <mergeCell ref="J58:K58"/>
    <mergeCell ref="L58:M58"/>
    <mergeCell ref="N57:O57"/>
    <mergeCell ref="P57:Q57"/>
    <mergeCell ref="R57:S57"/>
    <mergeCell ref="T57:U57"/>
    <mergeCell ref="V57:W57"/>
    <mergeCell ref="X57:Y57"/>
    <mergeCell ref="B57:C57"/>
    <mergeCell ref="D57:E57"/>
    <mergeCell ref="F57:G57"/>
    <mergeCell ref="H57:I57"/>
    <mergeCell ref="J57:K57"/>
    <mergeCell ref="L57:M57"/>
    <mergeCell ref="N56:O56"/>
    <mergeCell ref="P56:Q56"/>
    <mergeCell ref="R56:S56"/>
    <mergeCell ref="T56:U56"/>
    <mergeCell ref="V56:W56"/>
    <mergeCell ref="X56:Y56"/>
    <mergeCell ref="B56:C56"/>
    <mergeCell ref="D56:E56"/>
    <mergeCell ref="F56:G56"/>
    <mergeCell ref="H56:I56"/>
    <mergeCell ref="J56:K56"/>
    <mergeCell ref="L56:M56"/>
    <mergeCell ref="N61:O61"/>
    <mergeCell ref="P61:Q61"/>
    <mergeCell ref="R61:S61"/>
    <mergeCell ref="T61:U61"/>
    <mergeCell ref="V61:W61"/>
    <mergeCell ref="X61:Y61"/>
    <mergeCell ref="B61:C61"/>
    <mergeCell ref="D61:E61"/>
    <mergeCell ref="F61:G61"/>
    <mergeCell ref="H61:I61"/>
    <mergeCell ref="J61:K61"/>
    <mergeCell ref="L61:M61"/>
    <mergeCell ref="N60:O60"/>
    <mergeCell ref="P60:Q60"/>
    <mergeCell ref="R60:S60"/>
    <mergeCell ref="T60:U60"/>
    <mergeCell ref="V60:W60"/>
    <mergeCell ref="X60:Y60"/>
    <mergeCell ref="B60:C60"/>
    <mergeCell ref="D60:E60"/>
    <mergeCell ref="F60:G60"/>
    <mergeCell ref="H60:I60"/>
    <mergeCell ref="J60:K60"/>
    <mergeCell ref="L60:M60"/>
    <mergeCell ref="N59:O59"/>
    <mergeCell ref="P59:Q59"/>
    <mergeCell ref="R59:S59"/>
    <mergeCell ref="T59:U59"/>
    <mergeCell ref="V59:W59"/>
    <mergeCell ref="X59:Y59"/>
    <mergeCell ref="B59:C59"/>
    <mergeCell ref="D59:E59"/>
    <mergeCell ref="F59:G59"/>
    <mergeCell ref="H59:I59"/>
    <mergeCell ref="J59:K59"/>
    <mergeCell ref="L59:M59"/>
    <mergeCell ref="N64:O64"/>
    <mergeCell ref="P64:Q64"/>
    <mergeCell ref="R64:S64"/>
    <mergeCell ref="T64:U64"/>
    <mergeCell ref="V64:W64"/>
    <mergeCell ref="X64:Y64"/>
    <mergeCell ref="B64:C64"/>
    <mergeCell ref="D64:E64"/>
    <mergeCell ref="F64:G64"/>
    <mergeCell ref="H64:I64"/>
    <mergeCell ref="J64:K64"/>
    <mergeCell ref="L64:M64"/>
    <mergeCell ref="N63:O63"/>
    <mergeCell ref="P63:Q63"/>
    <mergeCell ref="R63:S63"/>
    <mergeCell ref="T63:U63"/>
    <mergeCell ref="V63:W63"/>
    <mergeCell ref="X63:Y63"/>
    <mergeCell ref="B63:C63"/>
    <mergeCell ref="D63:E63"/>
    <mergeCell ref="F63:G63"/>
    <mergeCell ref="H63:I63"/>
    <mergeCell ref="J63:K63"/>
    <mergeCell ref="L63:M63"/>
    <mergeCell ref="N62:O62"/>
    <mergeCell ref="P62:Q62"/>
    <mergeCell ref="R62:S62"/>
    <mergeCell ref="T62:U62"/>
    <mergeCell ref="V62:W62"/>
    <mergeCell ref="X62:Y62"/>
    <mergeCell ref="B62:C62"/>
    <mergeCell ref="D62:E62"/>
    <mergeCell ref="F62:G62"/>
    <mergeCell ref="H62:I62"/>
    <mergeCell ref="J62:K62"/>
    <mergeCell ref="L62:M62"/>
    <mergeCell ref="N67:O67"/>
    <mergeCell ref="P67:Q67"/>
    <mergeCell ref="R67:S67"/>
    <mergeCell ref="T67:U67"/>
    <mergeCell ref="V67:W67"/>
    <mergeCell ref="X67:Y67"/>
    <mergeCell ref="B67:C67"/>
    <mergeCell ref="D67:E67"/>
    <mergeCell ref="F67:G67"/>
    <mergeCell ref="H67:I67"/>
    <mergeCell ref="J67:K67"/>
    <mergeCell ref="L67:M67"/>
    <mergeCell ref="N66:O66"/>
    <mergeCell ref="P66:Q66"/>
    <mergeCell ref="R66:S66"/>
    <mergeCell ref="T66:U66"/>
    <mergeCell ref="V66:W66"/>
    <mergeCell ref="X66:Y66"/>
    <mergeCell ref="B66:C66"/>
    <mergeCell ref="D66:E66"/>
    <mergeCell ref="F66:G66"/>
    <mergeCell ref="H66:I66"/>
    <mergeCell ref="J66:K66"/>
    <mergeCell ref="L66:M66"/>
    <mergeCell ref="N65:O65"/>
    <mergeCell ref="P65:Q65"/>
    <mergeCell ref="R65:S65"/>
    <mergeCell ref="T65:U65"/>
    <mergeCell ref="V65:W65"/>
    <mergeCell ref="X65:Y65"/>
    <mergeCell ref="B65:C65"/>
    <mergeCell ref="D65:E65"/>
    <mergeCell ref="F65:G65"/>
    <mergeCell ref="H65:I65"/>
    <mergeCell ref="J65:K65"/>
    <mergeCell ref="L65:M65"/>
    <mergeCell ref="N70:O70"/>
    <mergeCell ref="P70:Q70"/>
    <mergeCell ref="R70:S70"/>
    <mergeCell ref="T70:U70"/>
    <mergeCell ref="V70:W70"/>
    <mergeCell ref="X70:Y70"/>
    <mergeCell ref="B70:C70"/>
    <mergeCell ref="D70:E70"/>
    <mergeCell ref="F70:G70"/>
    <mergeCell ref="H70:I70"/>
    <mergeCell ref="J70:K70"/>
    <mergeCell ref="L70:M70"/>
    <mergeCell ref="N69:O69"/>
    <mergeCell ref="P69:Q69"/>
    <mergeCell ref="R69:S69"/>
    <mergeCell ref="T69:U69"/>
    <mergeCell ref="V69:W69"/>
    <mergeCell ref="X69:Y69"/>
    <mergeCell ref="B69:C69"/>
    <mergeCell ref="D69:E69"/>
    <mergeCell ref="F69:G69"/>
    <mergeCell ref="H69:I69"/>
    <mergeCell ref="J69:K69"/>
    <mergeCell ref="L69:M69"/>
    <mergeCell ref="N68:O68"/>
    <mergeCell ref="P68:Q68"/>
    <mergeCell ref="R68:S68"/>
    <mergeCell ref="T68:U68"/>
    <mergeCell ref="V68:W68"/>
    <mergeCell ref="X68:Y68"/>
    <mergeCell ref="B68:C68"/>
    <mergeCell ref="D68:E68"/>
    <mergeCell ref="F68:G68"/>
    <mergeCell ref="H68:I68"/>
    <mergeCell ref="J68:K68"/>
    <mergeCell ref="L68:M68"/>
    <mergeCell ref="N73:O73"/>
    <mergeCell ref="P73:Q73"/>
    <mergeCell ref="R73:S73"/>
    <mergeCell ref="T73:U73"/>
    <mergeCell ref="V73:W73"/>
    <mergeCell ref="X73:Y73"/>
    <mergeCell ref="B73:C73"/>
    <mergeCell ref="D73:E73"/>
    <mergeCell ref="F73:G73"/>
    <mergeCell ref="H73:I73"/>
    <mergeCell ref="J73:K73"/>
    <mergeCell ref="L73:M73"/>
    <mergeCell ref="N72:O72"/>
    <mergeCell ref="P72:Q72"/>
    <mergeCell ref="R72:S72"/>
    <mergeCell ref="T72:U72"/>
    <mergeCell ref="V72:W72"/>
    <mergeCell ref="X72:Y72"/>
    <mergeCell ref="B72:C72"/>
    <mergeCell ref="D72:E72"/>
    <mergeCell ref="F72:G72"/>
    <mergeCell ref="H72:I72"/>
    <mergeCell ref="J72:K72"/>
    <mergeCell ref="L72:M72"/>
    <mergeCell ref="N71:O71"/>
    <mergeCell ref="P71:Q71"/>
    <mergeCell ref="R71:S71"/>
    <mergeCell ref="T71:U71"/>
    <mergeCell ref="V71:W71"/>
    <mergeCell ref="X71:Y71"/>
    <mergeCell ref="B71:C71"/>
    <mergeCell ref="D71:E71"/>
    <mergeCell ref="F71:G71"/>
    <mergeCell ref="H71:I71"/>
    <mergeCell ref="J71:K71"/>
    <mergeCell ref="L71:M71"/>
    <mergeCell ref="N76:O76"/>
    <mergeCell ref="P76:Q76"/>
    <mergeCell ref="R76:S76"/>
    <mergeCell ref="T76:U76"/>
    <mergeCell ref="V76:W76"/>
    <mergeCell ref="X76:Y76"/>
    <mergeCell ref="B76:C76"/>
    <mergeCell ref="D76:E76"/>
    <mergeCell ref="F76:G76"/>
    <mergeCell ref="H76:I76"/>
    <mergeCell ref="J76:K76"/>
    <mergeCell ref="L76:M76"/>
    <mergeCell ref="N75:O75"/>
    <mergeCell ref="P75:Q75"/>
    <mergeCell ref="R75:S75"/>
    <mergeCell ref="T75:U75"/>
    <mergeCell ref="V75:W75"/>
    <mergeCell ref="X75:Y75"/>
    <mergeCell ref="B75:C75"/>
    <mergeCell ref="D75:E75"/>
    <mergeCell ref="F75:G75"/>
    <mergeCell ref="H75:I75"/>
    <mergeCell ref="J75:K75"/>
    <mergeCell ref="L75:M75"/>
    <mergeCell ref="N74:O74"/>
    <mergeCell ref="P74:Q74"/>
    <mergeCell ref="R74:S74"/>
    <mergeCell ref="T74:U74"/>
    <mergeCell ref="V74:W74"/>
    <mergeCell ref="X74:Y74"/>
    <mergeCell ref="B74:C74"/>
    <mergeCell ref="D74:E74"/>
    <mergeCell ref="F74:G74"/>
    <mergeCell ref="H74:I74"/>
    <mergeCell ref="J74:K74"/>
    <mergeCell ref="L74:M74"/>
    <mergeCell ref="N79:O79"/>
    <mergeCell ref="P79:Q79"/>
    <mergeCell ref="R79:S79"/>
    <mergeCell ref="T79:U79"/>
    <mergeCell ref="V79:W79"/>
    <mergeCell ref="X79:Y79"/>
    <mergeCell ref="B79:C79"/>
    <mergeCell ref="D79:E79"/>
    <mergeCell ref="F79:G79"/>
    <mergeCell ref="H79:I79"/>
    <mergeCell ref="J79:K79"/>
    <mergeCell ref="L79:M79"/>
    <mergeCell ref="N78:O78"/>
    <mergeCell ref="P78:Q78"/>
    <mergeCell ref="R78:S78"/>
    <mergeCell ref="T78:U78"/>
    <mergeCell ref="V78:W78"/>
    <mergeCell ref="X78:Y78"/>
    <mergeCell ref="B78:C78"/>
    <mergeCell ref="D78:E78"/>
    <mergeCell ref="F78:G78"/>
    <mergeCell ref="H78:I78"/>
    <mergeCell ref="J78:K78"/>
    <mergeCell ref="L78:M78"/>
    <mergeCell ref="N77:O77"/>
    <mergeCell ref="P77:Q77"/>
    <mergeCell ref="R77:S77"/>
    <mergeCell ref="T77:U77"/>
    <mergeCell ref="V77:W77"/>
    <mergeCell ref="X77:Y77"/>
    <mergeCell ref="B77:C77"/>
    <mergeCell ref="D77:E77"/>
    <mergeCell ref="F77:G77"/>
    <mergeCell ref="H77:I77"/>
    <mergeCell ref="J77:K77"/>
    <mergeCell ref="L77:M77"/>
    <mergeCell ref="N82:O82"/>
    <mergeCell ref="P82:Q82"/>
    <mergeCell ref="R82:S82"/>
    <mergeCell ref="T82:U82"/>
    <mergeCell ref="V82:W82"/>
    <mergeCell ref="X82:Y82"/>
    <mergeCell ref="B82:C82"/>
    <mergeCell ref="D82:E82"/>
    <mergeCell ref="F82:G82"/>
    <mergeCell ref="H82:I82"/>
    <mergeCell ref="J82:K82"/>
    <mergeCell ref="L82:M82"/>
    <mergeCell ref="N81:O81"/>
    <mergeCell ref="P81:Q81"/>
    <mergeCell ref="R81:S81"/>
    <mergeCell ref="T81:U81"/>
    <mergeCell ref="V81:W81"/>
    <mergeCell ref="X81:Y81"/>
    <mergeCell ref="B81:C81"/>
    <mergeCell ref="D81:E81"/>
    <mergeCell ref="F81:G81"/>
    <mergeCell ref="H81:I81"/>
    <mergeCell ref="J81:K81"/>
    <mergeCell ref="L81:M81"/>
    <mergeCell ref="N80:O80"/>
    <mergeCell ref="P80:Q80"/>
    <mergeCell ref="R80:S80"/>
    <mergeCell ref="T80:U80"/>
    <mergeCell ref="V80:W80"/>
    <mergeCell ref="X80:Y80"/>
    <mergeCell ref="B80:C80"/>
    <mergeCell ref="D80:E80"/>
    <mergeCell ref="F80:G80"/>
    <mergeCell ref="H80:I80"/>
    <mergeCell ref="J80:K80"/>
    <mergeCell ref="L80:M80"/>
    <mergeCell ref="N85:O85"/>
    <mergeCell ref="P85:Q85"/>
    <mergeCell ref="R85:S85"/>
    <mergeCell ref="T85:U85"/>
    <mergeCell ref="V85:W85"/>
    <mergeCell ref="X85:Y85"/>
    <mergeCell ref="B85:C85"/>
    <mergeCell ref="D85:E85"/>
    <mergeCell ref="F85:G85"/>
    <mergeCell ref="H85:I85"/>
    <mergeCell ref="J85:K85"/>
    <mergeCell ref="L85:M85"/>
    <mergeCell ref="N84:O84"/>
    <mergeCell ref="P84:Q84"/>
    <mergeCell ref="R84:S84"/>
    <mergeCell ref="T84:U84"/>
    <mergeCell ref="V84:W84"/>
    <mergeCell ref="X84:Y84"/>
    <mergeCell ref="B84:C84"/>
    <mergeCell ref="D84:E84"/>
    <mergeCell ref="F84:G84"/>
    <mergeCell ref="H84:I84"/>
    <mergeCell ref="J84:K84"/>
    <mergeCell ref="L84:M84"/>
    <mergeCell ref="N83:O83"/>
    <mergeCell ref="P83:Q83"/>
    <mergeCell ref="R83:S83"/>
    <mergeCell ref="T83:U83"/>
    <mergeCell ref="V83:W83"/>
    <mergeCell ref="X83:Y83"/>
    <mergeCell ref="B83:C83"/>
    <mergeCell ref="D83:E83"/>
    <mergeCell ref="F83:G83"/>
    <mergeCell ref="H83:I83"/>
    <mergeCell ref="J83:K83"/>
    <mergeCell ref="L83:M83"/>
    <mergeCell ref="N88:O88"/>
    <mergeCell ref="P88:Q88"/>
    <mergeCell ref="R88:S88"/>
    <mergeCell ref="T88:U88"/>
    <mergeCell ref="V88:W88"/>
    <mergeCell ref="X88:Y88"/>
    <mergeCell ref="B88:C88"/>
    <mergeCell ref="D88:E88"/>
    <mergeCell ref="F88:G88"/>
    <mergeCell ref="H88:I88"/>
    <mergeCell ref="J88:K88"/>
    <mergeCell ref="L88:M88"/>
    <mergeCell ref="N87:O87"/>
    <mergeCell ref="P87:Q87"/>
    <mergeCell ref="R87:S87"/>
    <mergeCell ref="T87:U87"/>
    <mergeCell ref="V87:W87"/>
    <mergeCell ref="X87:Y87"/>
    <mergeCell ref="B87:C87"/>
    <mergeCell ref="D87:E87"/>
    <mergeCell ref="F87:G87"/>
    <mergeCell ref="H87:I87"/>
    <mergeCell ref="J87:K87"/>
    <mergeCell ref="L87:M87"/>
    <mergeCell ref="N86:O86"/>
    <mergeCell ref="P86:Q86"/>
    <mergeCell ref="R86:S86"/>
    <mergeCell ref="T86:U86"/>
    <mergeCell ref="V86:W86"/>
    <mergeCell ref="X86:Y86"/>
    <mergeCell ref="B86:C86"/>
    <mergeCell ref="D86:E86"/>
    <mergeCell ref="F86:G86"/>
    <mergeCell ref="H86:I86"/>
    <mergeCell ref="J86:K86"/>
    <mergeCell ref="L86:M86"/>
    <mergeCell ref="N91:O91"/>
    <mergeCell ref="P91:Q91"/>
    <mergeCell ref="R91:S91"/>
    <mergeCell ref="T91:U91"/>
    <mergeCell ref="V91:W91"/>
    <mergeCell ref="X91:Y91"/>
    <mergeCell ref="B91:C91"/>
    <mergeCell ref="D91:E91"/>
    <mergeCell ref="F91:G91"/>
    <mergeCell ref="H91:I91"/>
    <mergeCell ref="J91:K91"/>
    <mergeCell ref="L91:M91"/>
    <mergeCell ref="N90:O90"/>
    <mergeCell ref="P90:Q90"/>
    <mergeCell ref="R90:S90"/>
    <mergeCell ref="T90:U90"/>
    <mergeCell ref="V90:W90"/>
    <mergeCell ref="X90:Y90"/>
    <mergeCell ref="B90:C90"/>
    <mergeCell ref="D90:E90"/>
    <mergeCell ref="F90:G90"/>
    <mergeCell ref="H90:I90"/>
    <mergeCell ref="J90:K90"/>
    <mergeCell ref="L90:M90"/>
    <mergeCell ref="N89:O89"/>
    <mergeCell ref="P89:Q89"/>
    <mergeCell ref="R89:S89"/>
    <mergeCell ref="T89:U89"/>
    <mergeCell ref="V89:W89"/>
    <mergeCell ref="X89:Y89"/>
    <mergeCell ref="B89:C89"/>
    <mergeCell ref="D89:E89"/>
    <mergeCell ref="F89:G89"/>
    <mergeCell ref="H89:I89"/>
    <mergeCell ref="J89:K89"/>
    <mergeCell ref="L89:M89"/>
    <mergeCell ref="N94:O94"/>
    <mergeCell ref="P94:Q94"/>
    <mergeCell ref="R94:S94"/>
    <mergeCell ref="T94:U94"/>
    <mergeCell ref="V94:W94"/>
    <mergeCell ref="X94:Y94"/>
    <mergeCell ref="B94:C94"/>
    <mergeCell ref="D94:E94"/>
    <mergeCell ref="F94:G94"/>
    <mergeCell ref="H94:I94"/>
    <mergeCell ref="J94:K94"/>
    <mergeCell ref="L94:M94"/>
    <mergeCell ref="N93:O93"/>
    <mergeCell ref="P93:Q93"/>
    <mergeCell ref="R93:S93"/>
    <mergeCell ref="T93:U93"/>
    <mergeCell ref="V93:W93"/>
    <mergeCell ref="X93:Y93"/>
    <mergeCell ref="B93:C93"/>
    <mergeCell ref="D93:E93"/>
    <mergeCell ref="F93:G93"/>
    <mergeCell ref="H93:I93"/>
    <mergeCell ref="J93:K93"/>
    <mergeCell ref="L93:M93"/>
    <mergeCell ref="N92:O92"/>
    <mergeCell ref="P92:Q92"/>
    <mergeCell ref="R92:S92"/>
    <mergeCell ref="T92:U92"/>
    <mergeCell ref="V92:W92"/>
    <mergeCell ref="X92:Y92"/>
    <mergeCell ref="B92:C92"/>
    <mergeCell ref="D92:E92"/>
    <mergeCell ref="F92:G92"/>
    <mergeCell ref="H92:I92"/>
    <mergeCell ref="J92:K92"/>
    <mergeCell ref="L92:M92"/>
    <mergeCell ref="N97:O97"/>
    <mergeCell ref="P97:Q97"/>
    <mergeCell ref="R97:S97"/>
    <mergeCell ref="T97:U97"/>
    <mergeCell ref="V97:W97"/>
    <mergeCell ref="X97:Y97"/>
    <mergeCell ref="B97:C97"/>
    <mergeCell ref="D97:E97"/>
    <mergeCell ref="F97:G97"/>
    <mergeCell ref="H97:I97"/>
    <mergeCell ref="J97:K97"/>
    <mergeCell ref="L97:M97"/>
    <mergeCell ref="N96:O96"/>
    <mergeCell ref="P96:Q96"/>
    <mergeCell ref="R96:S96"/>
    <mergeCell ref="T96:U96"/>
    <mergeCell ref="V96:W96"/>
    <mergeCell ref="X96:Y96"/>
    <mergeCell ref="B96:C96"/>
    <mergeCell ref="D96:E96"/>
    <mergeCell ref="F96:G96"/>
    <mergeCell ref="H96:I96"/>
    <mergeCell ref="J96:K96"/>
    <mergeCell ref="L96:M96"/>
    <mergeCell ref="N95:O95"/>
    <mergeCell ref="P95:Q95"/>
    <mergeCell ref="R95:S95"/>
    <mergeCell ref="T95:U95"/>
    <mergeCell ref="V95:W95"/>
    <mergeCell ref="X95:Y95"/>
    <mergeCell ref="B95:C95"/>
    <mergeCell ref="D95:E95"/>
    <mergeCell ref="F95:G95"/>
    <mergeCell ref="H95:I95"/>
    <mergeCell ref="J95:K95"/>
    <mergeCell ref="L95:M95"/>
    <mergeCell ref="N100:O100"/>
    <mergeCell ref="P100:Q100"/>
    <mergeCell ref="R100:S100"/>
    <mergeCell ref="T100:U100"/>
    <mergeCell ref="V100:W100"/>
    <mergeCell ref="X100:Y100"/>
    <mergeCell ref="B100:C100"/>
    <mergeCell ref="D100:E100"/>
    <mergeCell ref="F100:G100"/>
    <mergeCell ref="H100:I100"/>
    <mergeCell ref="J100:K100"/>
    <mergeCell ref="L100:M100"/>
    <mergeCell ref="N99:O99"/>
    <mergeCell ref="P99:Q99"/>
    <mergeCell ref="R99:S99"/>
    <mergeCell ref="T99:U99"/>
    <mergeCell ref="V99:W99"/>
    <mergeCell ref="X99:Y99"/>
    <mergeCell ref="B99:C99"/>
    <mergeCell ref="D99:E99"/>
    <mergeCell ref="F99:G99"/>
    <mergeCell ref="H99:I99"/>
    <mergeCell ref="J99:K99"/>
    <mergeCell ref="L99:M99"/>
    <mergeCell ref="N98:O98"/>
    <mergeCell ref="P98:Q98"/>
    <mergeCell ref="R98:S98"/>
    <mergeCell ref="T98:U98"/>
    <mergeCell ref="V98:W98"/>
    <mergeCell ref="X98:Y98"/>
    <mergeCell ref="B98:C98"/>
    <mergeCell ref="D98:E98"/>
    <mergeCell ref="F98:G98"/>
    <mergeCell ref="H98:I98"/>
    <mergeCell ref="J98:K98"/>
    <mergeCell ref="L98:M98"/>
    <mergeCell ref="N103:O103"/>
    <mergeCell ref="P103:Q103"/>
    <mergeCell ref="R103:S103"/>
    <mergeCell ref="T103:U103"/>
    <mergeCell ref="V103:W103"/>
    <mergeCell ref="X103:Y103"/>
    <mergeCell ref="B103:C103"/>
    <mergeCell ref="D103:E103"/>
    <mergeCell ref="F103:G103"/>
    <mergeCell ref="H103:I103"/>
    <mergeCell ref="J103:K103"/>
    <mergeCell ref="L103:M103"/>
    <mergeCell ref="N102:O102"/>
    <mergeCell ref="P102:Q102"/>
    <mergeCell ref="R102:S102"/>
    <mergeCell ref="T102:U102"/>
    <mergeCell ref="V102:W102"/>
    <mergeCell ref="X102:Y102"/>
    <mergeCell ref="B102:C102"/>
    <mergeCell ref="D102:E102"/>
    <mergeCell ref="F102:G102"/>
    <mergeCell ref="H102:I102"/>
    <mergeCell ref="J102:K102"/>
    <mergeCell ref="L102:M102"/>
    <mergeCell ref="N101:O101"/>
    <mergeCell ref="P101:Q101"/>
    <mergeCell ref="R101:S101"/>
    <mergeCell ref="T101:U101"/>
    <mergeCell ref="V101:W101"/>
    <mergeCell ref="X101:Y101"/>
    <mergeCell ref="B101:C101"/>
    <mergeCell ref="D101:E101"/>
    <mergeCell ref="F101:G101"/>
    <mergeCell ref="H101:I101"/>
    <mergeCell ref="J101:K101"/>
    <mergeCell ref="L101:M101"/>
    <mergeCell ref="N106:O106"/>
    <mergeCell ref="P106:Q106"/>
    <mergeCell ref="R106:S106"/>
    <mergeCell ref="T106:U106"/>
    <mergeCell ref="V106:W106"/>
    <mergeCell ref="X106:Y106"/>
    <mergeCell ref="B106:C106"/>
    <mergeCell ref="D106:E106"/>
    <mergeCell ref="F106:G106"/>
    <mergeCell ref="H106:I106"/>
    <mergeCell ref="J106:K106"/>
    <mergeCell ref="L106:M106"/>
    <mergeCell ref="N105:O105"/>
    <mergeCell ref="P105:Q105"/>
    <mergeCell ref="R105:S105"/>
    <mergeCell ref="T105:U105"/>
    <mergeCell ref="V105:W105"/>
    <mergeCell ref="X105:Y105"/>
    <mergeCell ref="B105:C105"/>
    <mergeCell ref="D105:E105"/>
    <mergeCell ref="F105:G105"/>
    <mergeCell ref="H105:I105"/>
    <mergeCell ref="J105:K105"/>
    <mergeCell ref="L105:M105"/>
    <mergeCell ref="N104:O104"/>
    <mergeCell ref="P104:Q104"/>
    <mergeCell ref="R104:S104"/>
    <mergeCell ref="T104:U104"/>
    <mergeCell ref="V104:W104"/>
    <mergeCell ref="X104:Y104"/>
    <mergeCell ref="B104:C104"/>
    <mergeCell ref="D104:E104"/>
    <mergeCell ref="F104:G104"/>
    <mergeCell ref="H104:I104"/>
    <mergeCell ref="J104:K104"/>
    <mergeCell ref="L104:M104"/>
    <mergeCell ref="N109:O109"/>
    <mergeCell ref="P109:Q109"/>
    <mergeCell ref="R109:S109"/>
    <mergeCell ref="T109:U109"/>
    <mergeCell ref="V109:W109"/>
    <mergeCell ref="X109:Y109"/>
    <mergeCell ref="B109:C109"/>
    <mergeCell ref="D109:E109"/>
    <mergeCell ref="F109:G109"/>
    <mergeCell ref="H109:I109"/>
    <mergeCell ref="J109:K109"/>
    <mergeCell ref="L109:M109"/>
    <mergeCell ref="N108:O108"/>
    <mergeCell ref="P108:Q108"/>
    <mergeCell ref="R108:S108"/>
    <mergeCell ref="T108:U108"/>
    <mergeCell ref="V108:W108"/>
    <mergeCell ref="X108:Y108"/>
    <mergeCell ref="B108:C108"/>
    <mergeCell ref="D108:E108"/>
    <mergeCell ref="F108:G108"/>
    <mergeCell ref="H108:I108"/>
    <mergeCell ref="J108:K108"/>
    <mergeCell ref="L108:M108"/>
    <mergeCell ref="N107:O107"/>
    <mergeCell ref="P107:Q107"/>
    <mergeCell ref="R107:S107"/>
    <mergeCell ref="T107:U107"/>
    <mergeCell ref="V107:W107"/>
    <mergeCell ref="X107:Y107"/>
    <mergeCell ref="B107:C107"/>
    <mergeCell ref="D107:E107"/>
    <mergeCell ref="F107:G107"/>
    <mergeCell ref="H107:I107"/>
    <mergeCell ref="J107:K107"/>
    <mergeCell ref="L107:M107"/>
    <mergeCell ref="N112:O112"/>
    <mergeCell ref="P112:Q112"/>
    <mergeCell ref="R112:S112"/>
    <mergeCell ref="T112:U112"/>
    <mergeCell ref="V112:W112"/>
    <mergeCell ref="X112:Y112"/>
    <mergeCell ref="B112:C112"/>
    <mergeCell ref="D112:E112"/>
    <mergeCell ref="F112:G112"/>
    <mergeCell ref="H112:I112"/>
    <mergeCell ref="J112:K112"/>
    <mergeCell ref="L112:M112"/>
    <mergeCell ref="N111:O111"/>
    <mergeCell ref="P111:Q111"/>
    <mergeCell ref="R111:S111"/>
    <mergeCell ref="T111:U111"/>
    <mergeCell ref="V111:W111"/>
    <mergeCell ref="X111:Y111"/>
    <mergeCell ref="B111:C111"/>
    <mergeCell ref="D111:E111"/>
    <mergeCell ref="F111:G111"/>
    <mergeCell ref="H111:I111"/>
    <mergeCell ref="J111:K111"/>
    <mergeCell ref="L111:M111"/>
    <mergeCell ref="N110:O110"/>
    <mergeCell ref="P110:Q110"/>
    <mergeCell ref="R110:S110"/>
    <mergeCell ref="T110:U110"/>
    <mergeCell ref="V110:W110"/>
    <mergeCell ref="X110:Y110"/>
    <mergeCell ref="B110:C110"/>
    <mergeCell ref="D110:E110"/>
    <mergeCell ref="F110:G110"/>
    <mergeCell ref="H110:I110"/>
    <mergeCell ref="J110:K110"/>
    <mergeCell ref="L110:M110"/>
    <mergeCell ref="N115:O115"/>
    <mergeCell ref="P115:Q115"/>
    <mergeCell ref="R115:S115"/>
    <mergeCell ref="T115:U115"/>
    <mergeCell ref="V115:W115"/>
    <mergeCell ref="X115:Y115"/>
    <mergeCell ref="B115:C115"/>
    <mergeCell ref="D115:E115"/>
    <mergeCell ref="F115:G115"/>
    <mergeCell ref="H115:I115"/>
    <mergeCell ref="J115:K115"/>
    <mergeCell ref="L115:M115"/>
    <mergeCell ref="N114:O114"/>
    <mergeCell ref="P114:Q114"/>
    <mergeCell ref="R114:S114"/>
    <mergeCell ref="T114:U114"/>
    <mergeCell ref="V114:W114"/>
    <mergeCell ref="X114:Y114"/>
    <mergeCell ref="B114:C114"/>
    <mergeCell ref="D114:E114"/>
    <mergeCell ref="F114:G114"/>
    <mergeCell ref="H114:I114"/>
    <mergeCell ref="J114:K114"/>
    <mergeCell ref="L114:M114"/>
    <mergeCell ref="N113:O113"/>
    <mergeCell ref="P113:Q113"/>
    <mergeCell ref="R113:S113"/>
    <mergeCell ref="T113:U113"/>
    <mergeCell ref="V113:W113"/>
    <mergeCell ref="X113:Y113"/>
    <mergeCell ref="B113:C113"/>
    <mergeCell ref="D113:E113"/>
    <mergeCell ref="F113:G113"/>
    <mergeCell ref="H113:I113"/>
    <mergeCell ref="J113:K113"/>
    <mergeCell ref="L113:M113"/>
    <mergeCell ref="N118:O118"/>
    <mergeCell ref="P118:Q118"/>
    <mergeCell ref="R118:S118"/>
    <mergeCell ref="T118:U118"/>
    <mergeCell ref="V118:W118"/>
    <mergeCell ref="X118:Y118"/>
    <mergeCell ref="B118:C118"/>
    <mergeCell ref="D118:E118"/>
    <mergeCell ref="F118:G118"/>
    <mergeCell ref="H118:I118"/>
    <mergeCell ref="J118:K118"/>
    <mergeCell ref="L118:M118"/>
    <mergeCell ref="N117:O117"/>
    <mergeCell ref="P117:Q117"/>
    <mergeCell ref="R117:S117"/>
    <mergeCell ref="T117:U117"/>
    <mergeCell ref="V117:W117"/>
    <mergeCell ref="X117:Y117"/>
    <mergeCell ref="B117:C117"/>
    <mergeCell ref="D117:E117"/>
    <mergeCell ref="F117:G117"/>
    <mergeCell ref="H117:I117"/>
    <mergeCell ref="J117:K117"/>
    <mergeCell ref="L117:M117"/>
    <mergeCell ref="N116:O116"/>
    <mergeCell ref="P116:Q116"/>
    <mergeCell ref="R116:S116"/>
    <mergeCell ref="T116:U116"/>
    <mergeCell ref="V116:W116"/>
    <mergeCell ref="X116:Y116"/>
    <mergeCell ref="B116:C116"/>
    <mergeCell ref="D116:E116"/>
    <mergeCell ref="F116:G116"/>
    <mergeCell ref="H116:I116"/>
    <mergeCell ref="J116:K116"/>
    <mergeCell ref="L116:M116"/>
    <mergeCell ref="N121:O121"/>
    <mergeCell ref="P121:Q121"/>
    <mergeCell ref="R121:S121"/>
    <mergeCell ref="T121:U121"/>
    <mergeCell ref="V121:W121"/>
    <mergeCell ref="X121:Y121"/>
    <mergeCell ref="B121:C121"/>
    <mergeCell ref="D121:E121"/>
    <mergeCell ref="F121:G121"/>
    <mergeCell ref="H121:I121"/>
    <mergeCell ref="J121:K121"/>
    <mergeCell ref="L121:M121"/>
    <mergeCell ref="N120:O120"/>
    <mergeCell ref="P120:Q120"/>
    <mergeCell ref="R120:S120"/>
    <mergeCell ref="T120:U120"/>
    <mergeCell ref="V120:W120"/>
    <mergeCell ref="X120:Y120"/>
    <mergeCell ref="B120:C120"/>
    <mergeCell ref="D120:E120"/>
    <mergeCell ref="F120:G120"/>
    <mergeCell ref="H120:I120"/>
    <mergeCell ref="J120:K120"/>
    <mergeCell ref="L120:M120"/>
    <mergeCell ref="N119:O119"/>
    <mergeCell ref="P119:Q119"/>
    <mergeCell ref="R119:S119"/>
    <mergeCell ref="T119:U119"/>
    <mergeCell ref="V119:W119"/>
    <mergeCell ref="X119:Y119"/>
    <mergeCell ref="B119:C119"/>
    <mergeCell ref="D119:E119"/>
    <mergeCell ref="F119:G119"/>
    <mergeCell ref="H119:I119"/>
    <mergeCell ref="J119:K119"/>
    <mergeCell ref="L119:M119"/>
    <mergeCell ref="N124:O124"/>
    <mergeCell ref="P124:Q124"/>
    <mergeCell ref="R124:S124"/>
    <mergeCell ref="T124:U124"/>
    <mergeCell ref="V124:W124"/>
    <mergeCell ref="X124:Y124"/>
    <mergeCell ref="B124:C124"/>
    <mergeCell ref="D124:E124"/>
    <mergeCell ref="F124:G124"/>
    <mergeCell ref="H124:I124"/>
    <mergeCell ref="J124:K124"/>
    <mergeCell ref="L124:M124"/>
    <mergeCell ref="N123:O123"/>
    <mergeCell ref="P123:Q123"/>
    <mergeCell ref="R123:S123"/>
    <mergeCell ref="T123:U123"/>
    <mergeCell ref="V123:W123"/>
    <mergeCell ref="X123:Y123"/>
    <mergeCell ref="B123:C123"/>
    <mergeCell ref="D123:E123"/>
    <mergeCell ref="F123:G123"/>
    <mergeCell ref="H123:I123"/>
    <mergeCell ref="J123:K123"/>
    <mergeCell ref="L123:M123"/>
    <mergeCell ref="N122:O122"/>
    <mergeCell ref="P122:Q122"/>
    <mergeCell ref="R122:S122"/>
    <mergeCell ref="T122:U122"/>
    <mergeCell ref="V122:W122"/>
    <mergeCell ref="X122:Y122"/>
    <mergeCell ref="B122:C122"/>
    <mergeCell ref="D122:E122"/>
    <mergeCell ref="F122:G122"/>
    <mergeCell ref="H122:I122"/>
    <mergeCell ref="J122:K122"/>
    <mergeCell ref="L122:M122"/>
    <mergeCell ref="N127:O127"/>
    <mergeCell ref="P127:Q127"/>
    <mergeCell ref="R127:S127"/>
    <mergeCell ref="T127:U127"/>
    <mergeCell ref="V127:W127"/>
    <mergeCell ref="X127:Y127"/>
    <mergeCell ref="B127:C127"/>
    <mergeCell ref="D127:E127"/>
    <mergeCell ref="F127:G127"/>
    <mergeCell ref="H127:I127"/>
    <mergeCell ref="J127:K127"/>
    <mergeCell ref="L127:M127"/>
    <mergeCell ref="N126:O126"/>
    <mergeCell ref="P126:Q126"/>
    <mergeCell ref="R126:S126"/>
    <mergeCell ref="T126:U126"/>
    <mergeCell ref="V126:W126"/>
    <mergeCell ref="X126:Y126"/>
    <mergeCell ref="B126:C126"/>
    <mergeCell ref="D126:E126"/>
    <mergeCell ref="F126:G126"/>
    <mergeCell ref="H126:I126"/>
    <mergeCell ref="J126:K126"/>
    <mergeCell ref="L126:M126"/>
    <mergeCell ref="N125:O125"/>
    <mergeCell ref="P125:Q125"/>
    <mergeCell ref="R125:S125"/>
    <mergeCell ref="T125:U125"/>
    <mergeCell ref="V125:W125"/>
    <mergeCell ref="X125:Y125"/>
    <mergeCell ref="B125:C125"/>
    <mergeCell ref="D125:E125"/>
    <mergeCell ref="F125:G125"/>
    <mergeCell ref="H125:I125"/>
    <mergeCell ref="J125:K125"/>
    <mergeCell ref="L125:M125"/>
    <mergeCell ref="N130:O130"/>
    <mergeCell ref="P130:Q130"/>
    <mergeCell ref="R130:S130"/>
    <mergeCell ref="T130:U130"/>
    <mergeCell ref="V130:W130"/>
    <mergeCell ref="X130:Y130"/>
    <mergeCell ref="B130:C130"/>
    <mergeCell ref="D130:E130"/>
    <mergeCell ref="F130:G130"/>
    <mergeCell ref="H130:I130"/>
    <mergeCell ref="J130:K130"/>
    <mergeCell ref="L130:M130"/>
    <mergeCell ref="N129:O129"/>
    <mergeCell ref="P129:Q129"/>
    <mergeCell ref="R129:S129"/>
    <mergeCell ref="T129:U129"/>
    <mergeCell ref="V129:W129"/>
    <mergeCell ref="X129:Y129"/>
    <mergeCell ref="B129:C129"/>
    <mergeCell ref="D129:E129"/>
    <mergeCell ref="F129:G129"/>
    <mergeCell ref="H129:I129"/>
    <mergeCell ref="J129:K129"/>
    <mergeCell ref="L129:M129"/>
    <mergeCell ref="N128:O128"/>
    <mergeCell ref="P128:Q128"/>
    <mergeCell ref="R128:S128"/>
    <mergeCell ref="T128:U128"/>
    <mergeCell ref="V128:W128"/>
    <mergeCell ref="X128:Y128"/>
    <mergeCell ref="B128:C128"/>
    <mergeCell ref="D128:E128"/>
    <mergeCell ref="F128:G128"/>
    <mergeCell ref="H128:I128"/>
    <mergeCell ref="J128:K128"/>
    <mergeCell ref="L128:M128"/>
    <mergeCell ref="N133:O133"/>
    <mergeCell ref="P133:Q133"/>
    <mergeCell ref="R133:S133"/>
    <mergeCell ref="T133:U133"/>
    <mergeCell ref="V133:W133"/>
    <mergeCell ref="X133:Y133"/>
    <mergeCell ref="B133:C133"/>
    <mergeCell ref="D133:E133"/>
    <mergeCell ref="F133:G133"/>
    <mergeCell ref="H133:I133"/>
    <mergeCell ref="J133:K133"/>
    <mergeCell ref="L133:M133"/>
    <mergeCell ref="N132:O132"/>
    <mergeCell ref="P132:Q132"/>
    <mergeCell ref="R132:S132"/>
    <mergeCell ref="T132:U132"/>
    <mergeCell ref="V132:W132"/>
    <mergeCell ref="X132:Y132"/>
    <mergeCell ref="B132:C132"/>
    <mergeCell ref="D132:E132"/>
    <mergeCell ref="F132:G132"/>
    <mergeCell ref="H132:I132"/>
    <mergeCell ref="J132:K132"/>
    <mergeCell ref="L132:M132"/>
    <mergeCell ref="N131:O131"/>
    <mergeCell ref="P131:Q131"/>
    <mergeCell ref="R131:S131"/>
    <mergeCell ref="T131:U131"/>
    <mergeCell ref="V131:W131"/>
    <mergeCell ref="X131:Y131"/>
    <mergeCell ref="B131:C131"/>
    <mergeCell ref="D131:E131"/>
    <mergeCell ref="F131:G131"/>
    <mergeCell ref="H131:I131"/>
    <mergeCell ref="J131:K131"/>
    <mergeCell ref="L131:M131"/>
    <mergeCell ref="N136:O136"/>
    <mergeCell ref="P136:Q136"/>
    <mergeCell ref="R136:S136"/>
    <mergeCell ref="T136:U136"/>
    <mergeCell ref="V136:W136"/>
    <mergeCell ref="X136:Y136"/>
    <mergeCell ref="B136:C136"/>
    <mergeCell ref="D136:E136"/>
    <mergeCell ref="F136:G136"/>
    <mergeCell ref="H136:I136"/>
    <mergeCell ref="J136:K136"/>
    <mergeCell ref="L136:M136"/>
    <mergeCell ref="N135:O135"/>
    <mergeCell ref="P135:Q135"/>
    <mergeCell ref="R135:S135"/>
    <mergeCell ref="T135:U135"/>
    <mergeCell ref="V135:W135"/>
    <mergeCell ref="X135:Y135"/>
    <mergeCell ref="B135:C135"/>
    <mergeCell ref="D135:E135"/>
    <mergeCell ref="F135:G135"/>
    <mergeCell ref="H135:I135"/>
    <mergeCell ref="J135:K135"/>
    <mergeCell ref="L135:M135"/>
    <mergeCell ref="N134:O134"/>
    <mergeCell ref="P134:Q134"/>
    <mergeCell ref="R134:S134"/>
    <mergeCell ref="T134:U134"/>
    <mergeCell ref="V134:W134"/>
    <mergeCell ref="X134:Y134"/>
    <mergeCell ref="B134:C134"/>
    <mergeCell ref="D134:E134"/>
    <mergeCell ref="F134:G134"/>
    <mergeCell ref="H134:I134"/>
    <mergeCell ref="J134:K134"/>
    <mergeCell ref="L134:M134"/>
    <mergeCell ref="N139:O139"/>
    <mergeCell ref="P139:Q139"/>
    <mergeCell ref="R139:S139"/>
    <mergeCell ref="T139:U139"/>
    <mergeCell ref="V139:W139"/>
    <mergeCell ref="X139:Y139"/>
    <mergeCell ref="B139:C139"/>
    <mergeCell ref="D139:E139"/>
    <mergeCell ref="F139:G139"/>
    <mergeCell ref="H139:I139"/>
    <mergeCell ref="J139:K139"/>
    <mergeCell ref="L139:M139"/>
    <mergeCell ref="N138:O138"/>
    <mergeCell ref="P138:Q138"/>
    <mergeCell ref="R138:S138"/>
    <mergeCell ref="T138:U138"/>
    <mergeCell ref="V138:W138"/>
    <mergeCell ref="X138:Y138"/>
    <mergeCell ref="B138:C138"/>
    <mergeCell ref="D138:E138"/>
    <mergeCell ref="F138:G138"/>
    <mergeCell ref="H138:I138"/>
    <mergeCell ref="J138:K138"/>
    <mergeCell ref="L138:M138"/>
    <mergeCell ref="N137:O137"/>
    <mergeCell ref="P137:Q137"/>
    <mergeCell ref="R137:S137"/>
    <mergeCell ref="T137:U137"/>
    <mergeCell ref="V137:W137"/>
    <mergeCell ref="X137:Y137"/>
    <mergeCell ref="B137:C137"/>
    <mergeCell ref="D137:E137"/>
    <mergeCell ref="F137:G137"/>
    <mergeCell ref="H137:I137"/>
    <mergeCell ref="J137:K137"/>
    <mergeCell ref="L137:M137"/>
    <mergeCell ref="N142:O142"/>
    <mergeCell ref="P142:Q142"/>
    <mergeCell ref="R142:S142"/>
    <mergeCell ref="T142:U142"/>
    <mergeCell ref="V142:W142"/>
    <mergeCell ref="X142:Y142"/>
    <mergeCell ref="B142:C142"/>
    <mergeCell ref="D142:E142"/>
    <mergeCell ref="F142:G142"/>
    <mergeCell ref="H142:I142"/>
    <mergeCell ref="J142:K142"/>
    <mergeCell ref="L142:M142"/>
    <mergeCell ref="N141:O141"/>
    <mergeCell ref="P141:Q141"/>
    <mergeCell ref="R141:S141"/>
    <mergeCell ref="T141:U141"/>
    <mergeCell ref="V141:W141"/>
    <mergeCell ref="X141:Y141"/>
    <mergeCell ref="B141:C141"/>
    <mergeCell ref="D141:E141"/>
    <mergeCell ref="F141:G141"/>
    <mergeCell ref="H141:I141"/>
    <mergeCell ref="J141:K141"/>
    <mergeCell ref="L141:M141"/>
    <mergeCell ref="N140:O140"/>
    <mergeCell ref="P140:Q140"/>
    <mergeCell ref="R140:S140"/>
    <mergeCell ref="T140:U140"/>
    <mergeCell ref="V140:W140"/>
    <mergeCell ref="X140:Y140"/>
    <mergeCell ref="B140:C140"/>
    <mergeCell ref="D140:E140"/>
    <mergeCell ref="F140:G140"/>
    <mergeCell ref="H140:I140"/>
    <mergeCell ref="J140:K140"/>
    <mergeCell ref="L140:M140"/>
    <mergeCell ref="N145:O145"/>
    <mergeCell ref="P145:Q145"/>
    <mergeCell ref="R145:S145"/>
    <mergeCell ref="T145:U145"/>
    <mergeCell ref="V145:W145"/>
    <mergeCell ref="X145:Y145"/>
    <mergeCell ref="B145:C145"/>
    <mergeCell ref="D145:E145"/>
    <mergeCell ref="F145:G145"/>
    <mergeCell ref="H145:I145"/>
    <mergeCell ref="J145:K145"/>
    <mergeCell ref="L145:M145"/>
    <mergeCell ref="N144:O144"/>
    <mergeCell ref="P144:Q144"/>
    <mergeCell ref="R144:S144"/>
    <mergeCell ref="T144:U144"/>
    <mergeCell ref="V144:W144"/>
    <mergeCell ref="X144:Y144"/>
    <mergeCell ref="B144:C144"/>
    <mergeCell ref="D144:E144"/>
    <mergeCell ref="F144:G144"/>
    <mergeCell ref="H144:I144"/>
    <mergeCell ref="J144:K144"/>
    <mergeCell ref="L144:M144"/>
    <mergeCell ref="N143:O143"/>
    <mergeCell ref="P143:Q143"/>
    <mergeCell ref="R143:S143"/>
    <mergeCell ref="T143:U143"/>
    <mergeCell ref="V143:W143"/>
    <mergeCell ref="X143:Y143"/>
    <mergeCell ref="B143:C143"/>
    <mergeCell ref="D143:E143"/>
    <mergeCell ref="F143:G143"/>
    <mergeCell ref="H143:I143"/>
    <mergeCell ref="J143:K143"/>
    <mergeCell ref="L143:M143"/>
    <mergeCell ref="N148:O148"/>
    <mergeCell ref="P148:Q148"/>
    <mergeCell ref="R148:S148"/>
    <mergeCell ref="T148:U148"/>
    <mergeCell ref="V148:W148"/>
    <mergeCell ref="X148:Y148"/>
    <mergeCell ref="B148:C148"/>
    <mergeCell ref="D148:E148"/>
    <mergeCell ref="F148:G148"/>
    <mergeCell ref="H148:I148"/>
    <mergeCell ref="J148:K148"/>
    <mergeCell ref="L148:M148"/>
    <mergeCell ref="N147:O147"/>
    <mergeCell ref="P147:Q147"/>
    <mergeCell ref="R147:S147"/>
    <mergeCell ref="T147:U147"/>
    <mergeCell ref="V147:W147"/>
    <mergeCell ref="X147:Y147"/>
    <mergeCell ref="B147:C147"/>
    <mergeCell ref="D147:E147"/>
    <mergeCell ref="F147:G147"/>
    <mergeCell ref="H147:I147"/>
    <mergeCell ref="J147:K147"/>
    <mergeCell ref="L147:M147"/>
    <mergeCell ref="N146:O146"/>
    <mergeCell ref="P146:Q146"/>
    <mergeCell ref="R146:S146"/>
    <mergeCell ref="T146:U146"/>
    <mergeCell ref="V146:W146"/>
    <mergeCell ref="X146:Y146"/>
    <mergeCell ref="B146:C146"/>
    <mergeCell ref="D146:E146"/>
    <mergeCell ref="F146:G146"/>
    <mergeCell ref="H146:I146"/>
    <mergeCell ref="J146:K146"/>
    <mergeCell ref="L146:M146"/>
    <mergeCell ref="N151:O151"/>
    <mergeCell ref="P151:Q151"/>
    <mergeCell ref="R151:S151"/>
    <mergeCell ref="T151:U151"/>
    <mergeCell ref="V151:W151"/>
    <mergeCell ref="X151:Y151"/>
    <mergeCell ref="B151:C151"/>
    <mergeCell ref="D151:E151"/>
    <mergeCell ref="F151:G151"/>
    <mergeCell ref="H151:I151"/>
    <mergeCell ref="J151:K151"/>
    <mergeCell ref="L151:M151"/>
    <mergeCell ref="N150:O150"/>
    <mergeCell ref="P150:Q150"/>
    <mergeCell ref="R150:S150"/>
    <mergeCell ref="T150:U150"/>
    <mergeCell ref="V150:W150"/>
    <mergeCell ref="X150:Y150"/>
    <mergeCell ref="B150:C150"/>
    <mergeCell ref="D150:E150"/>
    <mergeCell ref="F150:G150"/>
    <mergeCell ref="H150:I150"/>
    <mergeCell ref="J150:K150"/>
    <mergeCell ref="L150:M150"/>
    <mergeCell ref="N149:O149"/>
    <mergeCell ref="P149:Q149"/>
    <mergeCell ref="R149:S149"/>
    <mergeCell ref="T149:U149"/>
    <mergeCell ref="V149:W149"/>
    <mergeCell ref="X149:Y149"/>
    <mergeCell ref="B149:C149"/>
    <mergeCell ref="D149:E149"/>
    <mergeCell ref="F149:G149"/>
    <mergeCell ref="H149:I149"/>
    <mergeCell ref="J149:K149"/>
    <mergeCell ref="L149:M149"/>
    <mergeCell ref="N154:O154"/>
    <mergeCell ref="P154:Q154"/>
    <mergeCell ref="R154:S154"/>
    <mergeCell ref="T154:U154"/>
    <mergeCell ref="V154:W154"/>
    <mergeCell ref="X154:Y154"/>
    <mergeCell ref="B154:C154"/>
    <mergeCell ref="D154:E154"/>
    <mergeCell ref="F154:G154"/>
    <mergeCell ref="H154:I154"/>
    <mergeCell ref="J154:K154"/>
    <mergeCell ref="L154:M154"/>
    <mergeCell ref="N153:O153"/>
    <mergeCell ref="P153:Q153"/>
    <mergeCell ref="R153:S153"/>
    <mergeCell ref="T153:U153"/>
    <mergeCell ref="V153:W153"/>
    <mergeCell ref="X153:Y153"/>
    <mergeCell ref="B153:C153"/>
    <mergeCell ref="D153:E153"/>
    <mergeCell ref="F153:G153"/>
    <mergeCell ref="H153:I153"/>
    <mergeCell ref="J153:K153"/>
    <mergeCell ref="L153:M153"/>
    <mergeCell ref="N152:O152"/>
    <mergeCell ref="P152:Q152"/>
    <mergeCell ref="R152:S152"/>
    <mergeCell ref="T152:U152"/>
    <mergeCell ref="V152:W152"/>
    <mergeCell ref="X152:Y152"/>
    <mergeCell ref="B152:C152"/>
    <mergeCell ref="D152:E152"/>
    <mergeCell ref="F152:G152"/>
    <mergeCell ref="H152:I152"/>
    <mergeCell ref="J152:K152"/>
    <mergeCell ref="L152:M152"/>
    <mergeCell ref="N157:O157"/>
    <mergeCell ref="P157:Q157"/>
    <mergeCell ref="R157:S157"/>
    <mergeCell ref="T157:U157"/>
    <mergeCell ref="V157:W157"/>
    <mergeCell ref="X157:Y157"/>
    <mergeCell ref="B157:C157"/>
    <mergeCell ref="D157:E157"/>
    <mergeCell ref="F157:G157"/>
    <mergeCell ref="H157:I157"/>
    <mergeCell ref="J157:K157"/>
    <mergeCell ref="L157:M157"/>
    <mergeCell ref="N156:O156"/>
    <mergeCell ref="P156:Q156"/>
    <mergeCell ref="R156:S156"/>
    <mergeCell ref="T156:U156"/>
    <mergeCell ref="V156:W156"/>
    <mergeCell ref="X156:Y156"/>
    <mergeCell ref="B156:C156"/>
    <mergeCell ref="D156:E156"/>
    <mergeCell ref="F156:G156"/>
    <mergeCell ref="H156:I156"/>
    <mergeCell ref="J156:K156"/>
    <mergeCell ref="L156:M156"/>
    <mergeCell ref="N155:O155"/>
    <mergeCell ref="P155:Q155"/>
    <mergeCell ref="R155:S155"/>
    <mergeCell ref="T155:U155"/>
    <mergeCell ref="V155:W155"/>
    <mergeCell ref="X155:Y155"/>
    <mergeCell ref="B155:C155"/>
    <mergeCell ref="D155:E155"/>
    <mergeCell ref="F155:G155"/>
    <mergeCell ref="H155:I155"/>
    <mergeCell ref="J155:K155"/>
    <mergeCell ref="L155:M155"/>
    <mergeCell ref="N160:O160"/>
    <mergeCell ref="P160:Q160"/>
    <mergeCell ref="R160:S160"/>
    <mergeCell ref="T160:U160"/>
    <mergeCell ref="V160:W160"/>
    <mergeCell ref="X160:Y160"/>
    <mergeCell ref="B160:C160"/>
    <mergeCell ref="D160:E160"/>
    <mergeCell ref="F160:G160"/>
    <mergeCell ref="H160:I160"/>
    <mergeCell ref="J160:K160"/>
    <mergeCell ref="L160:M160"/>
    <mergeCell ref="N159:O159"/>
    <mergeCell ref="P159:Q159"/>
    <mergeCell ref="R159:S159"/>
    <mergeCell ref="T159:U159"/>
    <mergeCell ref="V159:W159"/>
    <mergeCell ref="X159:Y159"/>
    <mergeCell ref="B159:C159"/>
    <mergeCell ref="D159:E159"/>
    <mergeCell ref="F159:G159"/>
    <mergeCell ref="H159:I159"/>
    <mergeCell ref="J159:K159"/>
    <mergeCell ref="L159:M159"/>
    <mergeCell ref="N158:O158"/>
    <mergeCell ref="P158:Q158"/>
    <mergeCell ref="R158:S158"/>
    <mergeCell ref="T158:U158"/>
    <mergeCell ref="V158:W158"/>
    <mergeCell ref="X158:Y158"/>
    <mergeCell ref="B158:C158"/>
    <mergeCell ref="D158:E158"/>
    <mergeCell ref="F158:G158"/>
    <mergeCell ref="H158:I158"/>
    <mergeCell ref="J158:K158"/>
    <mergeCell ref="L158:M158"/>
    <mergeCell ref="N163:O163"/>
    <mergeCell ref="P163:Q163"/>
    <mergeCell ref="R163:S163"/>
    <mergeCell ref="T163:U163"/>
    <mergeCell ref="V163:W163"/>
    <mergeCell ref="X163:Y163"/>
    <mergeCell ref="B163:C163"/>
    <mergeCell ref="D163:E163"/>
    <mergeCell ref="F163:G163"/>
    <mergeCell ref="H163:I163"/>
    <mergeCell ref="J163:K163"/>
    <mergeCell ref="L163:M163"/>
    <mergeCell ref="N162:O162"/>
    <mergeCell ref="P162:Q162"/>
    <mergeCell ref="R162:S162"/>
    <mergeCell ref="T162:U162"/>
    <mergeCell ref="V162:W162"/>
    <mergeCell ref="X162:Y162"/>
    <mergeCell ref="B162:C162"/>
    <mergeCell ref="D162:E162"/>
    <mergeCell ref="F162:G162"/>
    <mergeCell ref="H162:I162"/>
    <mergeCell ref="J162:K162"/>
    <mergeCell ref="L162:M162"/>
    <mergeCell ref="N161:O161"/>
    <mergeCell ref="P161:Q161"/>
    <mergeCell ref="R161:S161"/>
    <mergeCell ref="T161:U161"/>
    <mergeCell ref="V161:W161"/>
    <mergeCell ref="X161:Y161"/>
    <mergeCell ref="B161:C161"/>
    <mergeCell ref="D161:E161"/>
    <mergeCell ref="F161:G161"/>
    <mergeCell ref="H161:I161"/>
    <mergeCell ref="J161:K161"/>
    <mergeCell ref="L161:M161"/>
    <mergeCell ref="N166:O166"/>
    <mergeCell ref="P166:Q166"/>
    <mergeCell ref="R166:S166"/>
    <mergeCell ref="T166:U166"/>
    <mergeCell ref="V166:W166"/>
    <mergeCell ref="X166:Y166"/>
    <mergeCell ref="B166:C166"/>
    <mergeCell ref="D166:E166"/>
    <mergeCell ref="F166:G166"/>
    <mergeCell ref="H166:I166"/>
    <mergeCell ref="J166:K166"/>
    <mergeCell ref="L166:M166"/>
    <mergeCell ref="N165:O165"/>
    <mergeCell ref="P165:Q165"/>
    <mergeCell ref="R165:S165"/>
    <mergeCell ref="T165:U165"/>
    <mergeCell ref="V165:W165"/>
    <mergeCell ref="X165:Y165"/>
    <mergeCell ref="B165:C165"/>
    <mergeCell ref="D165:E165"/>
    <mergeCell ref="F165:G165"/>
    <mergeCell ref="H165:I165"/>
    <mergeCell ref="J165:K165"/>
    <mergeCell ref="L165:M165"/>
    <mergeCell ref="N164:O164"/>
    <mergeCell ref="P164:Q164"/>
    <mergeCell ref="R164:S164"/>
    <mergeCell ref="T164:U164"/>
    <mergeCell ref="V164:W164"/>
    <mergeCell ref="X164:Y164"/>
    <mergeCell ref="B164:C164"/>
    <mergeCell ref="D164:E164"/>
    <mergeCell ref="F164:G164"/>
    <mergeCell ref="H164:I164"/>
    <mergeCell ref="J164:K164"/>
    <mergeCell ref="L164:M164"/>
    <mergeCell ref="N169:O169"/>
    <mergeCell ref="P169:Q169"/>
    <mergeCell ref="R169:S169"/>
    <mergeCell ref="T169:U169"/>
    <mergeCell ref="V169:W169"/>
    <mergeCell ref="X169:Y169"/>
    <mergeCell ref="B169:C169"/>
    <mergeCell ref="D169:E169"/>
    <mergeCell ref="F169:G169"/>
    <mergeCell ref="H169:I169"/>
    <mergeCell ref="J169:K169"/>
    <mergeCell ref="L169:M169"/>
    <mergeCell ref="N168:O168"/>
    <mergeCell ref="P168:Q168"/>
    <mergeCell ref="R168:S168"/>
    <mergeCell ref="T168:U168"/>
    <mergeCell ref="V168:W168"/>
    <mergeCell ref="X168:Y168"/>
    <mergeCell ref="B168:C168"/>
    <mergeCell ref="D168:E168"/>
    <mergeCell ref="F168:G168"/>
    <mergeCell ref="H168:I168"/>
    <mergeCell ref="J168:K168"/>
    <mergeCell ref="L168:M168"/>
    <mergeCell ref="N167:O167"/>
    <mergeCell ref="P167:Q167"/>
    <mergeCell ref="R167:S167"/>
    <mergeCell ref="T167:U167"/>
    <mergeCell ref="V167:W167"/>
    <mergeCell ref="X167:Y167"/>
    <mergeCell ref="B167:C167"/>
    <mergeCell ref="D167:E167"/>
    <mergeCell ref="F167:G167"/>
    <mergeCell ref="H167:I167"/>
    <mergeCell ref="J167:K167"/>
    <mergeCell ref="L167:M167"/>
    <mergeCell ref="N172:O172"/>
    <mergeCell ref="P172:Q172"/>
    <mergeCell ref="R172:S172"/>
    <mergeCell ref="T172:U172"/>
    <mergeCell ref="V172:W172"/>
    <mergeCell ref="X172:Y172"/>
    <mergeCell ref="B172:C172"/>
    <mergeCell ref="D172:E172"/>
    <mergeCell ref="F172:G172"/>
    <mergeCell ref="H172:I172"/>
    <mergeCell ref="J172:K172"/>
    <mergeCell ref="L172:M172"/>
    <mergeCell ref="N171:O171"/>
    <mergeCell ref="P171:Q171"/>
    <mergeCell ref="R171:S171"/>
    <mergeCell ref="T171:U171"/>
    <mergeCell ref="V171:W171"/>
    <mergeCell ref="X171:Y171"/>
    <mergeCell ref="B171:C171"/>
    <mergeCell ref="D171:E171"/>
    <mergeCell ref="F171:G171"/>
    <mergeCell ref="H171:I171"/>
    <mergeCell ref="J171:K171"/>
    <mergeCell ref="L171:M171"/>
    <mergeCell ref="N170:O170"/>
    <mergeCell ref="P170:Q170"/>
    <mergeCell ref="R170:S170"/>
    <mergeCell ref="T170:U170"/>
    <mergeCell ref="V170:W170"/>
    <mergeCell ref="X170:Y170"/>
    <mergeCell ref="B170:C170"/>
    <mergeCell ref="D170:E170"/>
    <mergeCell ref="F170:G170"/>
    <mergeCell ref="H170:I170"/>
    <mergeCell ref="J170:K170"/>
    <mergeCell ref="L170:M170"/>
    <mergeCell ref="N175:O175"/>
    <mergeCell ref="P175:Q175"/>
    <mergeCell ref="R175:S175"/>
    <mergeCell ref="T175:U175"/>
    <mergeCell ref="V175:W175"/>
    <mergeCell ref="X175:Y175"/>
    <mergeCell ref="B175:C175"/>
    <mergeCell ref="D175:E175"/>
    <mergeCell ref="F175:G175"/>
    <mergeCell ref="H175:I175"/>
    <mergeCell ref="J175:K175"/>
    <mergeCell ref="L175:M175"/>
    <mergeCell ref="N174:O174"/>
    <mergeCell ref="P174:Q174"/>
    <mergeCell ref="R174:S174"/>
    <mergeCell ref="T174:U174"/>
    <mergeCell ref="V174:W174"/>
    <mergeCell ref="X174:Y174"/>
    <mergeCell ref="B174:C174"/>
    <mergeCell ref="D174:E174"/>
    <mergeCell ref="F174:G174"/>
    <mergeCell ref="H174:I174"/>
    <mergeCell ref="J174:K174"/>
    <mergeCell ref="L174:M174"/>
    <mergeCell ref="N173:O173"/>
    <mergeCell ref="P173:Q173"/>
    <mergeCell ref="R173:S173"/>
    <mergeCell ref="T173:U173"/>
    <mergeCell ref="V173:W173"/>
    <mergeCell ref="X173:Y173"/>
    <mergeCell ref="B173:C173"/>
    <mergeCell ref="D173:E173"/>
    <mergeCell ref="F173:G173"/>
    <mergeCell ref="H173:I173"/>
    <mergeCell ref="J173:K173"/>
    <mergeCell ref="L173:M173"/>
    <mergeCell ref="N178:O178"/>
    <mergeCell ref="P178:Q178"/>
    <mergeCell ref="R178:S178"/>
    <mergeCell ref="T178:U178"/>
    <mergeCell ref="V178:W178"/>
    <mergeCell ref="X178:Y178"/>
    <mergeCell ref="B178:C178"/>
    <mergeCell ref="D178:E178"/>
    <mergeCell ref="F178:G178"/>
    <mergeCell ref="H178:I178"/>
    <mergeCell ref="J178:K178"/>
    <mergeCell ref="L178:M178"/>
    <mergeCell ref="N177:O177"/>
    <mergeCell ref="P177:Q177"/>
    <mergeCell ref="R177:S177"/>
    <mergeCell ref="T177:U177"/>
    <mergeCell ref="V177:W177"/>
    <mergeCell ref="X177:Y177"/>
    <mergeCell ref="B177:C177"/>
    <mergeCell ref="D177:E177"/>
    <mergeCell ref="F177:G177"/>
    <mergeCell ref="H177:I177"/>
    <mergeCell ref="J177:K177"/>
    <mergeCell ref="L177:M177"/>
    <mergeCell ref="N176:O176"/>
    <mergeCell ref="P176:Q176"/>
    <mergeCell ref="R176:S176"/>
    <mergeCell ref="T176:U176"/>
    <mergeCell ref="V176:W176"/>
    <mergeCell ref="X176:Y176"/>
    <mergeCell ref="B176:C176"/>
    <mergeCell ref="D176:E176"/>
    <mergeCell ref="F176:G176"/>
    <mergeCell ref="H176:I176"/>
    <mergeCell ref="J176:K176"/>
    <mergeCell ref="L176:M176"/>
    <mergeCell ref="N181:O181"/>
    <mergeCell ref="P181:Q181"/>
    <mergeCell ref="R181:S181"/>
    <mergeCell ref="T181:U181"/>
    <mergeCell ref="V181:W181"/>
    <mergeCell ref="X181:Y181"/>
    <mergeCell ref="B181:C181"/>
    <mergeCell ref="D181:E181"/>
    <mergeCell ref="F181:G181"/>
    <mergeCell ref="H181:I181"/>
    <mergeCell ref="J181:K181"/>
    <mergeCell ref="L181:M181"/>
    <mergeCell ref="N180:O180"/>
    <mergeCell ref="P180:Q180"/>
    <mergeCell ref="R180:S180"/>
    <mergeCell ref="T180:U180"/>
    <mergeCell ref="V180:W180"/>
    <mergeCell ref="X180:Y180"/>
    <mergeCell ref="B180:C180"/>
    <mergeCell ref="D180:E180"/>
    <mergeCell ref="F180:G180"/>
    <mergeCell ref="H180:I180"/>
    <mergeCell ref="J180:K180"/>
    <mergeCell ref="L180:M180"/>
    <mergeCell ref="N179:O179"/>
    <mergeCell ref="P179:Q179"/>
    <mergeCell ref="R179:S179"/>
    <mergeCell ref="T179:U179"/>
    <mergeCell ref="V179:W179"/>
    <mergeCell ref="X179:Y179"/>
    <mergeCell ref="B179:C179"/>
    <mergeCell ref="D179:E179"/>
    <mergeCell ref="F179:G179"/>
    <mergeCell ref="H179:I179"/>
    <mergeCell ref="J179:K179"/>
    <mergeCell ref="L179:M179"/>
    <mergeCell ref="N184:O184"/>
    <mergeCell ref="P184:Q184"/>
    <mergeCell ref="R184:S184"/>
    <mergeCell ref="T184:U184"/>
    <mergeCell ref="V184:W184"/>
    <mergeCell ref="X184:Y184"/>
    <mergeCell ref="B184:C184"/>
    <mergeCell ref="D184:E184"/>
    <mergeCell ref="F184:G184"/>
    <mergeCell ref="H184:I184"/>
    <mergeCell ref="J184:K184"/>
    <mergeCell ref="L184:M184"/>
    <mergeCell ref="N183:O183"/>
    <mergeCell ref="P183:Q183"/>
    <mergeCell ref="R183:S183"/>
    <mergeCell ref="T183:U183"/>
    <mergeCell ref="V183:W183"/>
    <mergeCell ref="X183:Y183"/>
    <mergeCell ref="B183:C183"/>
    <mergeCell ref="D183:E183"/>
    <mergeCell ref="F183:G183"/>
    <mergeCell ref="H183:I183"/>
    <mergeCell ref="J183:K183"/>
    <mergeCell ref="L183:M183"/>
    <mergeCell ref="N182:O182"/>
    <mergeCell ref="P182:Q182"/>
    <mergeCell ref="R182:S182"/>
    <mergeCell ref="T182:U182"/>
    <mergeCell ref="V182:W182"/>
    <mergeCell ref="X182:Y182"/>
    <mergeCell ref="B182:C182"/>
    <mergeCell ref="D182:E182"/>
    <mergeCell ref="F182:G182"/>
    <mergeCell ref="H182:I182"/>
    <mergeCell ref="J182:K182"/>
    <mergeCell ref="L182:M182"/>
    <mergeCell ref="N187:O187"/>
    <mergeCell ref="P187:Q187"/>
    <mergeCell ref="R187:S187"/>
    <mergeCell ref="T187:U187"/>
    <mergeCell ref="V187:W187"/>
    <mergeCell ref="X187:Y187"/>
    <mergeCell ref="B187:C187"/>
    <mergeCell ref="D187:E187"/>
    <mergeCell ref="F187:G187"/>
    <mergeCell ref="H187:I187"/>
    <mergeCell ref="J187:K187"/>
    <mergeCell ref="L187:M187"/>
    <mergeCell ref="N186:O186"/>
    <mergeCell ref="P186:Q186"/>
    <mergeCell ref="R186:S186"/>
    <mergeCell ref="T186:U186"/>
    <mergeCell ref="V186:W186"/>
    <mergeCell ref="X186:Y186"/>
    <mergeCell ref="B186:C186"/>
    <mergeCell ref="D186:E186"/>
    <mergeCell ref="F186:G186"/>
    <mergeCell ref="H186:I186"/>
    <mergeCell ref="J186:K186"/>
    <mergeCell ref="L186:M186"/>
    <mergeCell ref="N185:O185"/>
    <mergeCell ref="P185:Q185"/>
    <mergeCell ref="R185:S185"/>
    <mergeCell ref="T185:U185"/>
    <mergeCell ref="V185:W185"/>
    <mergeCell ref="X185:Y185"/>
    <mergeCell ref="B185:C185"/>
    <mergeCell ref="D185:E185"/>
    <mergeCell ref="F185:G185"/>
    <mergeCell ref="H185:I185"/>
    <mergeCell ref="J185:K185"/>
    <mergeCell ref="L185:M185"/>
    <mergeCell ref="N190:O190"/>
    <mergeCell ref="P190:Q190"/>
    <mergeCell ref="R190:S190"/>
    <mergeCell ref="T190:U190"/>
    <mergeCell ref="V190:W190"/>
    <mergeCell ref="X190:Y190"/>
    <mergeCell ref="B190:C190"/>
    <mergeCell ref="D190:E190"/>
    <mergeCell ref="F190:G190"/>
    <mergeCell ref="H190:I190"/>
    <mergeCell ref="J190:K190"/>
    <mergeCell ref="L190:M190"/>
    <mergeCell ref="N189:O189"/>
    <mergeCell ref="P189:Q189"/>
    <mergeCell ref="R189:S189"/>
    <mergeCell ref="T189:U189"/>
    <mergeCell ref="V189:W189"/>
    <mergeCell ref="X189:Y189"/>
    <mergeCell ref="B189:C189"/>
    <mergeCell ref="D189:E189"/>
    <mergeCell ref="F189:G189"/>
    <mergeCell ref="H189:I189"/>
    <mergeCell ref="J189:K189"/>
    <mergeCell ref="L189:M189"/>
    <mergeCell ref="N188:O188"/>
    <mergeCell ref="P188:Q188"/>
    <mergeCell ref="R188:S188"/>
    <mergeCell ref="T188:U188"/>
    <mergeCell ref="V188:W188"/>
    <mergeCell ref="X188:Y188"/>
    <mergeCell ref="B188:C188"/>
    <mergeCell ref="D188:E188"/>
    <mergeCell ref="F188:G188"/>
    <mergeCell ref="H188:I188"/>
    <mergeCell ref="J188:K188"/>
    <mergeCell ref="L188:M188"/>
    <mergeCell ref="N193:O193"/>
    <mergeCell ref="P193:Q193"/>
    <mergeCell ref="R193:S193"/>
    <mergeCell ref="T193:U193"/>
    <mergeCell ref="V193:W193"/>
    <mergeCell ref="X193:Y193"/>
    <mergeCell ref="B193:C193"/>
    <mergeCell ref="D193:E193"/>
    <mergeCell ref="F193:G193"/>
    <mergeCell ref="H193:I193"/>
    <mergeCell ref="J193:K193"/>
    <mergeCell ref="L193:M193"/>
    <mergeCell ref="N192:O192"/>
    <mergeCell ref="P192:Q192"/>
    <mergeCell ref="R192:S192"/>
    <mergeCell ref="T192:U192"/>
    <mergeCell ref="V192:W192"/>
    <mergeCell ref="X192:Y192"/>
    <mergeCell ref="B192:C192"/>
    <mergeCell ref="D192:E192"/>
    <mergeCell ref="F192:G192"/>
    <mergeCell ref="H192:I192"/>
    <mergeCell ref="J192:K192"/>
    <mergeCell ref="L192:M192"/>
    <mergeCell ref="N191:O191"/>
    <mergeCell ref="P191:Q191"/>
    <mergeCell ref="R191:S191"/>
    <mergeCell ref="T191:U191"/>
    <mergeCell ref="V191:W191"/>
    <mergeCell ref="X191:Y191"/>
    <mergeCell ref="B191:C191"/>
    <mergeCell ref="D191:E191"/>
    <mergeCell ref="F191:G191"/>
    <mergeCell ref="H191:I191"/>
    <mergeCell ref="J191:K191"/>
    <mergeCell ref="L191:M191"/>
    <mergeCell ref="N196:O196"/>
    <mergeCell ref="P196:Q196"/>
    <mergeCell ref="R196:S196"/>
    <mergeCell ref="T196:U196"/>
    <mergeCell ref="V196:W196"/>
    <mergeCell ref="X196:Y196"/>
    <mergeCell ref="B196:C196"/>
    <mergeCell ref="D196:E196"/>
    <mergeCell ref="F196:G196"/>
    <mergeCell ref="H196:I196"/>
    <mergeCell ref="J196:K196"/>
    <mergeCell ref="L196:M196"/>
    <mergeCell ref="N195:O195"/>
    <mergeCell ref="P195:Q195"/>
    <mergeCell ref="R195:S195"/>
    <mergeCell ref="T195:U195"/>
    <mergeCell ref="V195:W195"/>
    <mergeCell ref="X195:Y195"/>
    <mergeCell ref="B195:C195"/>
    <mergeCell ref="D195:E195"/>
    <mergeCell ref="F195:G195"/>
    <mergeCell ref="H195:I195"/>
    <mergeCell ref="J195:K195"/>
    <mergeCell ref="L195:M195"/>
    <mergeCell ref="N194:O194"/>
    <mergeCell ref="P194:Q194"/>
    <mergeCell ref="R194:S194"/>
    <mergeCell ref="T194:U194"/>
    <mergeCell ref="V194:W194"/>
    <mergeCell ref="X194:Y194"/>
    <mergeCell ref="B194:C194"/>
    <mergeCell ref="D194:E194"/>
    <mergeCell ref="F194:G194"/>
    <mergeCell ref="H194:I194"/>
    <mergeCell ref="J194:K194"/>
    <mergeCell ref="L194:M194"/>
    <mergeCell ref="N199:O199"/>
    <mergeCell ref="P199:Q199"/>
    <mergeCell ref="R199:S199"/>
    <mergeCell ref="T199:U199"/>
    <mergeCell ref="V199:W199"/>
    <mergeCell ref="X199:Y199"/>
    <mergeCell ref="B199:C199"/>
    <mergeCell ref="D199:E199"/>
    <mergeCell ref="F199:G199"/>
    <mergeCell ref="H199:I199"/>
    <mergeCell ref="J199:K199"/>
    <mergeCell ref="L199:M199"/>
    <mergeCell ref="N198:O198"/>
    <mergeCell ref="P198:Q198"/>
    <mergeCell ref="R198:S198"/>
    <mergeCell ref="T198:U198"/>
    <mergeCell ref="V198:W198"/>
    <mergeCell ref="X198:Y198"/>
    <mergeCell ref="B198:C198"/>
    <mergeCell ref="D198:E198"/>
    <mergeCell ref="F198:G198"/>
    <mergeCell ref="H198:I198"/>
    <mergeCell ref="J198:K198"/>
    <mergeCell ref="L198:M198"/>
    <mergeCell ref="N197:O197"/>
    <mergeCell ref="P197:Q197"/>
    <mergeCell ref="R197:S197"/>
    <mergeCell ref="T197:U197"/>
    <mergeCell ref="V197:W197"/>
    <mergeCell ref="X197:Y197"/>
    <mergeCell ref="B197:C197"/>
    <mergeCell ref="D197:E197"/>
    <mergeCell ref="F197:G197"/>
    <mergeCell ref="H197:I197"/>
    <mergeCell ref="J197:K197"/>
    <mergeCell ref="L197:M197"/>
    <mergeCell ref="N202:O202"/>
    <mergeCell ref="P202:Q202"/>
    <mergeCell ref="R202:S202"/>
    <mergeCell ref="T202:U202"/>
    <mergeCell ref="V202:W202"/>
    <mergeCell ref="X202:Y202"/>
    <mergeCell ref="B202:C202"/>
    <mergeCell ref="D202:E202"/>
    <mergeCell ref="F202:G202"/>
    <mergeCell ref="H202:I202"/>
    <mergeCell ref="J202:K202"/>
    <mergeCell ref="L202:M202"/>
    <mergeCell ref="N201:O201"/>
    <mergeCell ref="P201:Q201"/>
    <mergeCell ref="R201:S201"/>
    <mergeCell ref="T201:U201"/>
    <mergeCell ref="V201:W201"/>
    <mergeCell ref="X201:Y201"/>
    <mergeCell ref="B201:C201"/>
    <mergeCell ref="D201:E201"/>
    <mergeCell ref="F201:G201"/>
    <mergeCell ref="H201:I201"/>
    <mergeCell ref="J201:K201"/>
    <mergeCell ref="L201:M201"/>
    <mergeCell ref="N200:O200"/>
    <mergeCell ref="P200:Q200"/>
    <mergeCell ref="R200:S200"/>
    <mergeCell ref="T200:U200"/>
    <mergeCell ref="V200:W200"/>
    <mergeCell ref="X200:Y200"/>
    <mergeCell ref="B200:C200"/>
    <mergeCell ref="D200:E200"/>
    <mergeCell ref="F200:G200"/>
    <mergeCell ref="H200:I200"/>
    <mergeCell ref="J200:K200"/>
    <mergeCell ref="L200:M200"/>
    <mergeCell ref="N205:O205"/>
    <mergeCell ref="P205:Q205"/>
    <mergeCell ref="R205:S205"/>
    <mergeCell ref="T205:U205"/>
    <mergeCell ref="V205:W205"/>
    <mergeCell ref="X205:Y205"/>
    <mergeCell ref="B205:C205"/>
    <mergeCell ref="D205:E205"/>
    <mergeCell ref="F205:G205"/>
    <mergeCell ref="H205:I205"/>
    <mergeCell ref="J205:K205"/>
    <mergeCell ref="L205:M205"/>
    <mergeCell ref="N204:O204"/>
    <mergeCell ref="P204:Q204"/>
    <mergeCell ref="R204:S204"/>
    <mergeCell ref="T204:U204"/>
    <mergeCell ref="V204:W204"/>
    <mergeCell ref="X204:Y204"/>
    <mergeCell ref="B204:C204"/>
    <mergeCell ref="D204:E204"/>
    <mergeCell ref="F204:G204"/>
    <mergeCell ref="H204:I204"/>
    <mergeCell ref="J204:K204"/>
    <mergeCell ref="L204:M204"/>
    <mergeCell ref="N203:O203"/>
    <mergeCell ref="P203:Q203"/>
    <mergeCell ref="R203:S203"/>
    <mergeCell ref="T203:U203"/>
    <mergeCell ref="V203:W203"/>
    <mergeCell ref="X203:Y203"/>
    <mergeCell ref="B203:C203"/>
    <mergeCell ref="D203:E203"/>
    <mergeCell ref="F203:G203"/>
    <mergeCell ref="H203:I203"/>
    <mergeCell ref="J203:K203"/>
    <mergeCell ref="L203:M203"/>
    <mergeCell ref="N208:O208"/>
    <mergeCell ref="P208:Q208"/>
    <mergeCell ref="R208:S208"/>
    <mergeCell ref="T208:U208"/>
    <mergeCell ref="V208:W208"/>
    <mergeCell ref="X208:Y208"/>
    <mergeCell ref="B208:C208"/>
    <mergeCell ref="D208:E208"/>
    <mergeCell ref="F208:G208"/>
    <mergeCell ref="H208:I208"/>
    <mergeCell ref="J208:K208"/>
    <mergeCell ref="L208:M208"/>
    <mergeCell ref="N207:O207"/>
    <mergeCell ref="P207:Q207"/>
    <mergeCell ref="R207:S207"/>
    <mergeCell ref="T207:U207"/>
    <mergeCell ref="V207:W207"/>
    <mergeCell ref="X207:Y207"/>
    <mergeCell ref="B207:C207"/>
    <mergeCell ref="D207:E207"/>
    <mergeCell ref="F207:G207"/>
    <mergeCell ref="H207:I207"/>
    <mergeCell ref="J207:K207"/>
    <mergeCell ref="L207:M207"/>
    <mergeCell ref="N206:O206"/>
    <mergeCell ref="P206:Q206"/>
    <mergeCell ref="R206:S206"/>
    <mergeCell ref="T206:U206"/>
    <mergeCell ref="V206:W206"/>
    <mergeCell ref="X206:Y206"/>
    <mergeCell ref="B206:C206"/>
    <mergeCell ref="D206:E206"/>
    <mergeCell ref="F206:G206"/>
    <mergeCell ref="H206:I206"/>
    <mergeCell ref="J206:K206"/>
    <mergeCell ref="L206:M206"/>
    <mergeCell ref="N211:O211"/>
    <mergeCell ref="P211:Q211"/>
    <mergeCell ref="R211:S211"/>
    <mergeCell ref="T211:U211"/>
    <mergeCell ref="V211:W211"/>
    <mergeCell ref="X211:Y211"/>
    <mergeCell ref="B211:C211"/>
    <mergeCell ref="D211:E211"/>
    <mergeCell ref="F211:G211"/>
    <mergeCell ref="H211:I211"/>
    <mergeCell ref="J211:K211"/>
    <mergeCell ref="L211:M211"/>
    <mergeCell ref="N210:O210"/>
    <mergeCell ref="P210:Q210"/>
    <mergeCell ref="R210:S210"/>
    <mergeCell ref="T210:U210"/>
    <mergeCell ref="V210:W210"/>
    <mergeCell ref="X210:Y210"/>
    <mergeCell ref="B210:C210"/>
    <mergeCell ref="D210:E210"/>
    <mergeCell ref="F210:G210"/>
    <mergeCell ref="H210:I210"/>
    <mergeCell ref="J210:K210"/>
    <mergeCell ref="L210:M210"/>
    <mergeCell ref="N209:O209"/>
    <mergeCell ref="P209:Q209"/>
    <mergeCell ref="R209:S209"/>
    <mergeCell ref="T209:U209"/>
    <mergeCell ref="V209:W209"/>
    <mergeCell ref="X209:Y209"/>
    <mergeCell ref="B209:C209"/>
    <mergeCell ref="D209:E209"/>
    <mergeCell ref="F209:G209"/>
    <mergeCell ref="H209:I209"/>
    <mergeCell ref="J209:K209"/>
    <mergeCell ref="L209:M209"/>
    <mergeCell ref="N214:O214"/>
    <mergeCell ref="P214:Q214"/>
    <mergeCell ref="R214:S214"/>
    <mergeCell ref="T214:U214"/>
    <mergeCell ref="V214:W214"/>
    <mergeCell ref="X214:Y214"/>
    <mergeCell ref="B214:C214"/>
    <mergeCell ref="D214:E214"/>
    <mergeCell ref="F214:G214"/>
    <mergeCell ref="H214:I214"/>
    <mergeCell ref="J214:K214"/>
    <mergeCell ref="L214:M214"/>
    <mergeCell ref="N213:O213"/>
    <mergeCell ref="P213:Q213"/>
    <mergeCell ref="R213:S213"/>
    <mergeCell ref="T213:U213"/>
    <mergeCell ref="V213:W213"/>
    <mergeCell ref="X213:Y213"/>
    <mergeCell ref="B213:C213"/>
    <mergeCell ref="D213:E213"/>
    <mergeCell ref="F213:G213"/>
    <mergeCell ref="H213:I213"/>
    <mergeCell ref="J213:K213"/>
    <mergeCell ref="L213:M213"/>
    <mergeCell ref="N212:O212"/>
    <mergeCell ref="P212:Q212"/>
    <mergeCell ref="R212:S212"/>
    <mergeCell ref="T212:U212"/>
    <mergeCell ref="V212:W212"/>
    <mergeCell ref="X212:Y212"/>
    <mergeCell ref="B212:C212"/>
    <mergeCell ref="D212:E212"/>
    <mergeCell ref="F212:G212"/>
    <mergeCell ref="H212:I212"/>
    <mergeCell ref="J212:K212"/>
    <mergeCell ref="L212:M212"/>
    <mergeCell ref="N217:O217"/>
    <mergeCell ref="P217:Q217"/>
    <mergeCell ref="R217:S217"/>
    <mergeCell ref="T217:U217"/>
    <mergeCell ref="V217:W217"/>
    <mergeCell ref="X217:Y217"/>
    <mergeCell ref="B217:C217"/>
    <mergeCell ref="D217:E217"/>
    <mergeCell ref="F217:G217"/>
    <mergeCell ref="H217:I217"/>
    <mergeCell ref="J217:K217"/>
    <mergeCell ref="L217:M217"/>
    <mergeCell ref="N216:O216"/>
    <mergeCell ref="P216:Q216"/>
    <mergeCell ref="R216:S216"/>
    <mergeCell ref="T216:U216"/>
    <mergeCell ref="V216:W216"/>
    <mergeCell ref="X216:Y216"/>
    <mergeCell ref="B216:C216"/>
    <mergeCell ref="D216:E216"/>
    <mergeCell ref="F216:G216"/>
    <mergeCell ref="H216:I216"/>
    <mergeCell ref="J216:K216"/>
    <mergeCell ref="L216:M216"/>
    <mergeCell ref="N215:O215"/>
    <mergeCell ref="P215:Q215"/>
    <mergeCell ref="R215:S215"/>
    <mergeCell ref="T215:U215"/>
    <mergeCell ref="V215:W215"/>
    <mergeCell ref="X215:Y215"/>
    <mergeCell ref="B215:C215"/>
    <mergeCell ref="D215:E215"/>
    <mergeCell ref="F215:G215"/>
    <mergeCell ref="H215:I215"/>
    <mergeCell ref="J215:K215"/>
    <mergeCell ref="L215:M215"/>
    <mergeCell ref="N220:O220"/>
    <mergeCell ref="P220:Q220"/>
    <mergeCell ref="R220:S220"/>
    <mergeCell ref="T220:U220"/>
    <mergeCell ref="V220:W220"/>
    <mergeCell ref="X220:Y220"/>
    <mergeCell ref="B220:C220"/>
    <mergeCell ref="D220:E220"/>
    <mergeCell ref="F220:G220"/>
    <mergeCell ref="H220:I220"/>
    <mergeCell ref="J220:K220"/>
    <mergeCell ref="L220:M220"/>
    <mergeCell ref="N219:O219"/>
    <mergeCell ref="P219:Q219"/>
    <mergeCell ref="R219:S219"/>
    <mergeCell ref="T219:U219"/>
    <mergeCell ref="V219:W219"/>
    <mergeCell ref="X219:Y219"/>
    <mergeCell ref="B219:C219"/>
    <mergeCell ref="D219:E219"/>
    <mergeCell ref="F219:G219"/>
    <mergeCell ref="H219:I219"/>
    <mergeCell ref="J219:K219"/>
    <mergeCell ref="L219:M219"/>
    <mergeCell ref="N218:O218"/>
    <mergeCell ref="P218:Q218"/>
    <mergeCell ref="R218:S218"/>
    <mergeCell ref="T218:U218"/>
    <mergeCell ref="V218:W218"/>
    <mergeCell ref="X218:Y218"/>
    <mergeCell ref="B218:C218"/>
    <mergeCell ref="D218:E218"/>
    <mergeCell ref="F218:G218"/>
    <mergeCell ref="H218:I218"/>
    <mergeCell ref="J218:K218"/>
    <mergeCell ref="L218:M218"/>
    <mergeCell ref="N223:O223"/>
    <mergeCell ref="P223:Q223"/>
    <mergeCell ref="R223:S223"/>
    <mergeCell ref="T223:U223"/>
    <mergeCell ref="V223:W223"/>
    <mergeCell ref="X223:Y223"/>
    <mergeCell ref="B223:C223"/>
    <mergeCell ref="D223:E223"/>
    <mergeCell ref="F223:G223"/>
    <mergeCell ref="H223:I223"/>
    <mergeCell ref="J223:K223"/>
    <mergeCell ref="L223:M223"/>
    <mergeCell ref="N222:O222"/>
    <mergeCell ref="P222:Q222"/>
    <mergeCell ref="R222:S222"/>
    <mergeCell ref="T222:U222"/>
    <mergeCell ref="V222:W222"/>
    <mergeCell ref="X222:Y222"/>
    <mergeCell ref="B222:C222"/>
    <mergeCell ref="D222:E222"/>
    <mergeCell ref="F222:G222"/>
    <mergeCell ref="H222:I222"/>
    <mergeCell ref="J222:K222"/>
    <mergeCell ref="L222:M222"/>
    <mergeCell ref="N221:O221"/>
    <mergeCell ref="P221:Q221"/>
    <mergeCell ref="R221:S221"/>
    <mergeCell ref="T221:U221"/>
    <mergeCell ref="V221:W221"/>
    <mergeCell ref="X221:Y221"/>
    <mergeCell ref="B221:C221"/>
    <mergeCell ref="D221:E221"/>
    <mergeCell ref="F221:G221"/>
    <mergeCell ref="H221:I221"/>
    <mergeCell ref="J221:K221"/>
    <mergeCell ref="L221:M221"/>
    <mergeCell ref="N226:O226"/>
    <mergeCell ref="P226:Q226"/>
    <mergeCell ref="R226:S226"/>
    <mergeCell ref="T226:U226"/>
    <mergeCell ref="V226:W226"/>
    <mergeCell ref="X226:Y226"/>
    <mergeCell ref="B226:C226"/>
    <mergeCell ref="D226:E226"/>
    <mergeCell ref="F226:G226"/>
    <mergeCell ref="H226:I226"/>
    <mergeCell ref="J226:K226"/>
    <mergeCell ref="L226:M226"/>
    <mergeCell ref="N225:O225"/>
    <mergeCell ref="P225:Q225"/>
    <mergeCell ref="R225:S225"/>
    <mergeCell ref="T225:U225"/>
    <mergeCell ref="V225:W225"/>
    <mergeCell ref="X225:Y225"/>
    <mergeCell ref="B225:C225"/>
    <mergeCell ref="D225:E225"/>
    <mergeCell ref="F225:G225"/>
    <mergeCell ref="H225:I225"/>
    <mergeCell ref="J225:K225"/>
    <mergeCell ref="L225:M225"/>
    <mergeCell ref="N224:O224"/>
    <mergeCell ref="P224:Q224"/>
    <mergeCell ref="R224:S224"/>
    <mergeCell ref="T224:U224"/>
    <mergeCell ref="V224:W224"/>
    <mergeCell ref="X224:Y224"/>
    <mergeCell ref="B224:C224"/>
    <mergeCell ref="D224:E224"/>
    <mergeCell ref="F224:G224"/>
    <mergeCell ref="H224:I224"/>
    <mergeCell ref="J224:K224"/>
    <mergeCell ref="L224:M224"/>
    <mergeCell ref="N229:O229"/>
    <mergeCell ref="P229:Q229"/>
    <mergeCell ref="R229:S229"/>
    <mergeCell ref="T229:U229"/>
    <mergeCell ref="V229:W229"/>
    <mergeCell ref="X229:Y229"/>
    <mergeCell ref="B229:C229"/>
    <mergeCell ref="D229:E229"/>
    <mergeCell ref="F229:G229"/>
    <mergeCell ref="H229:I229"/>
    <mergeCell ref="J229:K229"/>
    <mergeCell ref="L229:M229"/>
    <mergeCell ref="N228:O228"/>
    <mergeCell ref="P228:Q228"/>
    <mergeCell ref="R228:S228"/>
    <mergeCell ref="T228:U228"/>
    <mergeCell ref="V228:W228"/>
    <mergeCell ref="X228:Y228"/>
    <mergeCell ref="B228:C228"/>
    <mergeCell ref="D228:E228"/>
    <mergeCell ref="F228:G228"/>
    <mergeCell ref="H228:I228"/>
    <mergeCell ref="J228:K228"/>
    <mergeCell ref="L228:M228"/>
    <mergeCell ref="N227:O227"/>
    <mergeCell ref="P227:Q227"/>
    <mergeCell ref="R227:S227"/>
    <mergeCell ref="T227:U227"/>
    <mergeCell ref="V227:W227"/>
    <mergeCell ref="X227:Y227"/>
    <mergeCell ref="B227:C227"/>
    <mergeCell ref="D227:E227"/>
    <mergeCell ref="F227:G227"/>
    <mergeCell ref="H227:I227"/>
    <mergeCell ref="J227:K227"/>
    <mergeCell ref="L227:M227"/>
    <mergeCell ref="N232:O232"/>
    <mergeCell ref="P232:Q232"/>
    <mergeCell ref="R232:S232"/>
    <mergeCell ref="T232:U232"/>
    <mergeCell ref="V232:W232"/>
    <mergeCell ref="X232:Y232"/>
    <mergeCell ref="B232:C232"/>
    <mergeCell ref="D232:E232"/>
    <mergeCell ref="F232:G232"/>
    <mergeCell ref="H232:I232"/>
    <mergeCell ref="J232:K232"/>
    <mergeCell ref="L232:M232"/>
    <mergeCell ref="N231:O231"/>
    <mergeCell ref="P231:Q231"/>
    <mergeCell ref="R231:S231"/>
    <mergeCell ref="T231:U231"/>
    <mergeCell ref="V231:W231"/>
    <mergeCell ref="X231:Y231"/>
    <mergeCell ref="B231:C231"/>
    <mergeCell ref="D231:E231"/>
    <mergeCell ref="F231:G231"/>
    <mergeCell ref="H231:I231"/>
    <mergeCell ref="J231:K231"/>
    <mergeCell ref="L231:M231"/>
    <mergeCell ref="N230:O230"/>
    <mergeCell ref="P230:Q230"/>
    <mergeCell ref="R230:S230"/>
    <mergeCell ref="T230:U230"/>
    <mergeCell ref="V230:W230"/>
    <mergeCell ref="X230:Y230"/>
    <mergeCell ref="B230:C230"/>
    <mergeCell ref="D230:E230"/>
    <mergeCell ref="F230:G230"/>
    <mergeCell ref="H230:I230"/>
    <mergeCell ref="J230:K230"/>
    <mergeCell ref="L230:M230"/>
    <mergeCell ref="N235:O235"/>
    <mergeCell ref="P235:Q235"/>
    <mergeCell ref="R235:S235"/>
    <mergeCell ref="T235:U235"/>
    <mergeCell ref="V235:W235"/>
    <mergeCell ref="X235:Y235"/>
    <mergeCell ref="B235:C235"/>
    <mergeCell ref="D235:E235"/>
    <mergeCell ref="F235:G235"/>
    <mergeCell ref="H235:I235"/>
    <mergeCell ref="J235:K235"/>
    <mergeCell ref="L235:M235"/>
    <mergeCell ref="N234:O234"/>
    <mergeCell ref="P234:Q234"/>
    <mergeCell ref="R234:S234"/>
    <mergeCell ref="T234:U234"/>
    <mergeCell ref="V234:W234"/>
    <mergeCell ref="X234:Y234"/>
    <mergeCell ref="B234:C234"/>
    <mergeCell ref="D234:E234"/>
    <mergeCell ref="F234:G234"/>
    <mergeCell ref="H234:I234"/>
    <mergeCell ref="J234:K234"/>
    <mergeCell ref="L234:M234"/>
    <mergeCell ref="N233:O233"/>
    <mergeCell ref="P233:Q233"/>
    <mergeCell ref="R233:S233"/>
    <mergeCell ref="T233:U233"/>
    <mergeCell ref="V233:W233"/>
    <mergeCell ref="X233:Y233"/>
    <mergeCell ref="B233:C233"/>
    <mergeCell ref="D233:E233"/>
    <mergeCell ref="F233:G233"/>
    <mergeCell ref="H233:I233"/>
    <mergeCell ref="J233:K233"/>
    <mergeCell ref="L233:M233"/>
    <mergeCell ref="N238:O238"/>
    <mergeCell ref="P238:Q238"/>
    <mergeCell ref="R238:S238"/>
    <mergeCell ref="T238:U238"/>
    <mergeCell ref="V238:W238"/>
    <mergeCell ref="X238:Y238"/>
    <mergeCell ref="B238:C238"/>
    <mergeCell ref="D238:E238"/>
    <mergeCell ref="F238:G238"/>
    <mergeCell ref="H238:I238"/>
    <mergeCell ref="J238:K238"/>
    <mergeCell ref="L238:M238"/>
    <mergeCell ref="N237:O237"/>
    <mergeCell ref="P237:Q237"/>
    <mergeCell ref="R237:S237"/>
    <mergeCell ref="T237:U237"/>
    <mergeCell ref="V237:W237"/>
    <mergeCell ref="X237:Y237"/>
    <mergeCell ref="B237:C237"/>
    <mergeCell ref="D237:E237"/>
    <mergeCell ref="F237:G237"/>
    <mergeCell ref="H237:I237"/>
    <mergeCell ref="J237:K237"/>
    <mergeCell ref="L237:M237"/>
    <mergeCell ref="N236:O236"/>
    <mergeCell ref="P236:Q236"/>
    <mergeCell ref="R236:S236"/>
    <mergeCell ref="T236:U236"/>
    <mergeCell ref="V236:W236"/>
    <mergeCell ref="X236:Y236"/>
    <mergeCell ref="B236:C236"/>
    <mergeCell ref="D236:E236"/>
    <mergeCell ref="F236:G236"/>
    <mergeCell ref="H236:I236"/>
    <mergeCell ref="J236:K236"/>
    <mergeCell ref="L236:M236"/>
    <mergeCell ref="N241:O241"/>
    <mergeCell ref="P241:Q241"/>
    <mergeCell ref="R241:S241"/>
    <mergeCell ref="T241:U241"/>
    <mergeCell ref="V241:W241"/>
    <mergeCell ref="X241:Y241"/>
    <mergeCell ref="B241:C241"/>
    <mergeCell ref="D241:E241"/>
    <mergeCell ref="F241:G241"/>
    <mergeCell ref="H241:I241"/>
    <mergeCell ref="J241:K241"/>
    <mergeCell ref="L241:M241"/>
    <mergeCell ref="N240:O240"/>
    <mergeCell ref="P240:Q240"/>
    <mergeCell ref="R240:S240"/>
    <mergeCell ref="T240:U240"/>
    <mergeCell ref="V240:W240"/>
    <mergeCell ref="X240:Y240"/>
    <mergeCell ref="B240:C240"/>
    <mergeCell ref="D240:E240"/>
    <mergeCell ref="F240:G240"/>
    <mergeCell ref="H240:I240"/>
    <mergeCell ref="J240:K240"/>
    <mergeCell ref="L240:M240"/>
    <mergeCell ref="N239:O239"/>
    <mergeCell ref="P239:Q239"/>
    <mergeCell ref="R239:S239"/>
    <mergeCell ref="T239:U239"/>
    <mergeCell ref="V239:W239"/>
    <mergeCell ref="X239:Y239"/>
    <mergeCell ref="B239:C239"/>
    <mergeCell ref="D239:E239"/>
    <mergeCell ref="F239:G239"/>
    <mergeCell ref="H239:I239"/>
    <mergeCell ref="J239:K239"/>
    <mergeCell ref="L239:M239"/>
    <mergeCell ref="N244:O244"/>
    <mergeCell ref="P244:Q244"/>
    <mergeCell ref="R244:S244"/>
    <mergeCell ref="T244:U244"/>
    <mergeCell ref="V244:W244"/>
    <mergeCell ref="X244:Y244"/>
    <mergeCell ref="B244:C244"/>
    <mergeCell ref="D244:E244"/>
    <mergeCell ref="F244:G244"/>
    <mergeCell ref="H244:I244"/>
    <mergeCell ref="J244:K244"/>
    <mergeCell ref="L244:M244"/>
    <mergeCell ref="N243:O243"/>
    <mergeCell ref="P243:Q243"/>
    <mergeCell ref="R243:S243"/>
    <mergeCell ref="T243:U243"/>
    <mergeCell ref="V243:W243"/>
    <mergeCell ref="X243:Y243"/>
    <mergeCell ref="B243:C243"/>
    <mergeCell ref="D243:E243"/>
    <mergeCell ref="F243:G243"/>
    <mergeCell ref="H243:I243"/>
    <mergeCell ref="J243:K243"/>
    <mergeCell ref="L243:M243"/>
    <mergeCell ref="N242:O242"/>
    <mergeCell ref="P242:Q242"/>
    <mergeCell ref="R242:S242"/>
    <mergeCell ref="T242:U242"/>
    <mergeCell ref="V242:W242"/>
    <mergeCell ref="X242:Y242"/>
    <mergeCell ref="B242:C242"/>
    <mergeCell ref="D242:E242"/>
    <mergeCell ref="F242:G242"/>
    <mergeCell ref="H242:I242"/>
    <mergeCell ref="J242:K242"/>
    <mergeCell ref="L242:M242"/>
    <mergeCell ref="N247:O247"/>
    <mergeCell ref="P247:Q247"/>
    <mergeCell ref="R247:S247"/>
    <mergeCell ref="T247:U247"/>
    <mergeCell ref="V247:W247"/>
    <mergeCell ref="X247:Y247"/>
    <mergeCell ref="B247:C247"/>
    <mergeCell ref="D247:E247"/>
    <mergeCell ref="F247:G247"/>
    <mergeCell ref="H247:I247"/>
    <mergeCell ref="J247:K247"/>
    <mergeCell ref="L247:M247"/>
    <mergeCell ref="N246:O246"/>
    <mergeCell ref="P246:Q246"/>
    <mergeCell ref="R246:S246"/>
    <mergeCell ref="T246:U246"/>
    <mergeCell ref="V246:W246"/>
    <mergeCell ref="X246:Y246"/>
    <mergeCell ref="B246:C246"/>
    <mergeCell ref="D246:E246"/>
    <mergeCell ref="F246:G246"/>
    <mergeCell ref="H246:I246"/>
    <mergeCell ref="J246:K246"/>
    <mergeCell ref="L246:M246"/>
    <mergeCell ref="N245:O245"/>
    <mergeCell ref="P245:Q245"/>
    <mergeCell ref="R245:S245"/>
    <mergeCell ref="T245:U245"/>
    <mergeCell ref="V245:W245"/>
    <mergeCell ref="X245:Y245"/>
    <mergeCell ref="B245:C245"/>
    <mergeCell ref="D245:E245"/>
    <mergeCell ref="F245:G245"/>
    <mergeCell ref="H245:I245"/>
    <mergeCell ref="J245:K245"/>
    <mergeCell ref="L245:M245"/>
    <mergeCell ref="N250:O250"/>
    <mergeCell ref="P250:Q250"/>
    <mergeCell ref="R250:S250"/>
    <mergeCell ref="T250:U250"/>
    <mergeCell ref="V250:W250"/>
    <mergeCell ref="X250:Y250"/>
    <mergeCell ref="B250:C250"/>
    <mergeCell ref="D250:E250"/>
    <mergeCell ref="F250:G250"/>
    <mergeCell ref="H250:I250"/>
    <mergeCell ref="J250:K250"/>
    <mergeCell ref="L250:M250"/>
    <mergeCell ref="N249:O249"/>
    <mergeCell ref="P249:Q249"/>
    <mergeCell ref="R249:S249"/>
    <mergeCell ref="T249:U249"/>
    <mergeCell ref="V249:W249"/>
    <mergeCell ref="X249:Y249"/>
    <mergeCell ref="B249:C249"/>
    <mergeCell ref="D249:E249"/>
    <mergeCell ref="F249:G249"/>
    <mergeCell ref="H249:I249"/>
    <mergeCell ref="J249:K249"/>
    <mergeCell ref="L249:M249"/>
    <mergeCell ref="N248:O248"/>
    <mergeCell ref="P248:Q248"/>
    <mergeCell ref="R248:S248"/>
    <mergeCell ref="T248:U248"/>
    <mergeCell ref="V248:W248"/>
    <mergeCell ref="X248:Y248"/>
    <mergeCell ref="B248:C248"/>
    <mergeCell ref="D248:E248"/>
    <mergeCell ref="F248:G248"/>
    <mergeCell ref="H248:I248"/>
    <mergeCell ref="J248:K248"/>
    <mergeCell ref="L248:M248"/>
    <mergeCell ref="N253:O253"/>
    <mergeCell ref="P253:Q253"/>
    <mergeCell ref="R253:S253"/>
    <mergeCell ref="T253:U253"/>
    <mergeCell ref="V253:W253"/>
    <mergeCell ref="X253:Y253"/>
    <mergeCell ref="B253:C253"/>
    <mergeCell ref="D253:E253"/>
    <mergeCell ref="F253:G253"/>
    <mergeCell ref="H253:I253"/>
    <mergeCell ref="J253:K253"/>
    <mergeCell ref="L253:M253"/>
    <mergeCell ref="N252:O252"/>
    <mergeCell ref="P252:Q252"/>
    <mergeCell ref="R252:S252"/>
    <mergeCell ref="T252:U252"/>
    <mergeCell ref="V252:W252"/>
    <mergeCell ref="X252:Y252"/>
    <mergeCell ref="B252:C252"/>
    <mergeCell ref="D252:E252"/>
    <mergeCell ref="F252:G252"/>
    <mergeCell ref="H252:I252"/>
    <mergeCell ref="J252:K252"/>
    <mergeCell ref="L252:M252"/>
    <mergeCell ref="N251:O251"/>
    <mergeCell ref="P251:Q251"/>
    <mergeCell ref="R251:S251"/>
    <mergeCell ref="T251:U251"/>
    <mergeCell ref="V251:W251"/>
    <mergeCell ref="X251:Y251"/>
    <mergeCell ref="B251:C251"/>
    <mergeCell ref="D251:E251"/>
    <mergeCell ref="F251:G251"/>
    <mergeCell ref="H251:I251"/>
    <mergeCell ref="J251:K251"/>
    <mergeCell ref="L251:M251"/>
    <mergeCell ref="N256:O256"/>
    <mergeCell ref="P256:Q256"/>
    <mergeCell ref="R256:S256"/>
    <mergeCell ref="T256:U256"/>
    <mergeCell ref="V256:W256"/>
    <mergeCell ref="X256:Y256"/>
    <mergeCell ref="B256:C256"/>
    <mergeCell ref="D256:E256"/>
    <mergeCell ref="F256:G256"/>
    <mergeCell ref="H256:I256"/>
    <mergeCell ref="J256:K256"/>
    <mergeCell ref="L256:M256"/>
    <mergeCell ref="N255:O255"/>
    <mergeCell ref="P255:Q255"/>
    <mergeCell ref="R255:S255"/>
    <mergeCell ref="T255:U255"/>
    <mergeCell ref="V255:W255"/>
    <mergeCell ref="X255:Y255"/>
    <mergeCell ref="B255:C255"/>
    <mergeCell ref="D255:E255"/>
    <mergeCell ref="F255:G255"/>
    <mergeCell ref="H255:I255"/>
    <mergeCell ref="J255:K255"/>
    <mergeCell ref="L255:M255"/>
    <mergeCell ref="N254:O254"/>
    <mergeCell ref="P254:Q254"/>
    <mergeCell ref="R254:S254"/>
    <mergeCell ref="T254:U254"/>
    <mergeCell ref="V254:W254"/>
    <mergeCell ref="X254:Y254"/>
    <mergeCell ref="B254:C254"/>
    <mergeCell ref="D254:E254"/>
    <mergeCell ref="F254:G254"/>
    <mergeCell ref="H254:I254"/>
    <mergeCell ref="J254:K254"/>
    <mergeCell ref="L254:M254"/>
    <mergeCell ref="N259:O259"/>
    <mergeCell ref="P259:Q259"/>
    <mergeCell ref="R259:S259"/>
    <mergeCell ref="T259:U259"/>
    <mergeCell ref="V259:W259"/>
    <mergeCell ref="X259:Y259"/>
    <mergeCell ref="B259:C259"/>
    <mergeCell ref="D259:E259"/>
    <mergeCell ref="F259:G259"/>
    <mergeCell ref="H259:I259"/>
    <mergeCell ref="J259:K259"/>
    <mergeCell ref="L259:M259"/>
    <mergeCell ref="N258:O258"/>
    <mergeCell ref="P258:Q258"/>
    <mergeCell ref="R258:S258"/>
    <mergeCell ref="T258:U258"/>
    <mergeCell ref="V258:W258"/>
    <mergeCell ref="X258:Y258"/>
    <mergeCell ref="B258:C258"/>
    <mergeCell ref="D258:E258"/>
    <mergeCell ref="F258:G258"/>
    <mergeCell ref="H258:I258"/>
    <mergeCell ref="J258:K258"/>
    <mergeCell ref="L258:M258"/>
    <mergeCell ref="N257:O257"/>
    <mergeCell ref="P257:Q257"/>
    <mergeCell ref="R257:S257"/>
    <mergeCell ref="T257:U257"/>
    <mergeCell ref="V257:W257"/>
    <mergeCell ref="X257:Y257"/>
    <mergeCell ref="B257:C257"/>
    <mergeCell ref="D257:E257"/>
    <mergeCell ref="F257:G257"/>
    <mergeCell ref="H257:I257"/>
    <mergeCell ref="J257:K257"/>
    <mergeCell ref="L257:M257"/>
    <mergeCell ref="N262:O262"/>
    <mergeCell ref="P262:Q262"/>
    <mergeCell ref="R262:S262"/>
    <mergeCell ref="T262:U262"/>
    <mergeCell ref="V262:W262"/>
    <mergeCell ref="X262:Y262"/>
    <mergeCell ref="B262:C262"/>
    <mergeCell ref="D262:E262"/>
    <mergeCell ref="F262:G262"/>
    <mergeCell ref="H262:I262"/>
    <mergeCell ref="J262:K262"/>
    <mergeCell ref="L262:M262"/>
    <mergeCell ref="N261:O261"/>
    <mergeCell ref="P261:Q261"/>
    <mergeCell ref="R261:S261"/>
    <mergeCell ref="T261:U261"/>
    <mergeCell ref="V261:W261"/>
    <mergeCell ref="X261:Y261"/>
    <mergeCell ref="B261:C261"/>
    <mergeCell ref="D261:E261"/>
    <mergeCell ref="F261:G261"/>
    <mergeCell ref="H261:I261"/>
    <mergeCell ref="J261:K261"/>
    <mergeCell ref="L261:M261"/>
    <mergeCell ref="N260:O260"/>
    <mergeCell ref="P260:Q260"/>
    <mergeCell ref="R260:S260"/>
    <mergeCell ref="T260:U260"/>
    <mergeCell ref="V260:W260"/>
    <mergeCell ref="X260:Y260"/>
    <mergeCell ref="B260:C260"/>
    <mergeCell ref="D260:E260"/>
    <mergeCell ref="F260:G260"/>
    <mergeCell ref="H260:I260"/>
    <mergeCell ref="J260:K260"/>
    <mergeCell ref="L260:M260"/>
    <mergeCell ref="N265:O265"/>
    <mergeCell ref="P265:Q265"/>
    <mergeCell ref="R265:S265"/>
    <mergeCell ref="T265:U265"/>
    <mergeCell ref="V265:W265"/>
    <mergeCell ref="X265:Y265"/>
    <mergeCell ref="B265:C265"/>
    <mergeCell ref="D265:E265"/>
    <mergeCell ref="F265:G265"/>
    <mergeCell ref="H265:I265"/>
    <mergeCell ref="J265:K265"/>
    <mergeCell ref="L265:M265"/>
    <mergeCell ref="N264:O264"/>
    <mergeCell ref="P264:Q264"/>
    <mergeCell ref="R264:S264"/>
    <mergeCell ref="T264:U264"/>
    <mergeCell ref="V264:W264"/>
    <mergeCell ref="X264:Y264"/>
    <mergeCell ref="B264:C264"/>
    <mergeCell ref="D264:E264"/>
    <mergeCell ref="F264:G264"/>
    <mergeCell ref="H264:I264"/>
    <mergeCell ref="J264:K264"/>
    <mergeCell ref="L264:M264"/>
    <mergeCell ref="N263:O263"/>
    <mergeCell ref="P263:Q263"/>
    <mergeCell ref="R263:S263"/>
    <mergeCell ref="T263:U263"/>
    <mergeCell ref="V263:W263"/>
    <mergeCell ref="X263:Y263"/>
    <mergeCell ref="B263:C263"/>
    <mergeCell ref="D263:E263"/>
    <mergeCell ref="F263:G263"/>
    <mergeCell ref="H263:I263"/>
    <mergeCell ref="J263:K263"/>
    <mergeCell ref="L263:M263"/>
    <mergeCell ref="N268:O268"/>
    <mergeCell ref="P268:Q268"/>
    <mergeCell ref="R268:S268"/>
    <mergeCell ref="T268:U268"/>
    <mergeCell ref="V268:W268"/>
    <mergeCell ref="X268:Y268"/>
    <mergeCell ref="B268:C268"/>
    <mergeCell ref="D268:E268"/>
    <mergeCell ref="F268:G268"/>
    <mergeCell ref="H268:I268"/>
    <mergeCell ref="J268:K268"/>
    <mergeCell ref="L268:M268"/>
    <mergeCell ref="N267:O267"/>
    <mergeCell ref="P267:Q267"/>
    <mergeCell ref="R267:S267"/>
    <mergeCell ref="T267:U267"/>
    <mergeCell ref="V267:W267"/>
    <mergeCell ref="X267:Y267"/>
    <mergeCell ref="B267:C267"/>
    <mergeCell ref="D267:E267"/>
    <mergeCell ref="F267:G267"/>
    <mergeCell ref="H267:I267"/>
    <mergeCell ref="J267:K267"/>
    <mergeCell ref="L267:M267"/>
    <mergeCell ref="N266:O266"/>
    <mergeCell ref="P266:Q266"/>
    <mergeCell ref="R266:S266"/>
    <mergeCell ref="T266:U266"/>
    <mergeCell ref="V266:W266"/>
    <mergeCell ref="X266:Y266"/>
    <mergeCell ref="B266:C266"/>
    <mergeCell ref="D266:E266"/>
    <mergeCell ref="F266:G266"/>
    <mergeCell ref="H266:I266"/>
    <mergeCell ref="J266:K266"/>
    <mergeCell ref="L266:M266"/>
    <mergeCell ref="N271:O271"/>
    <mergeCell ref="P271:Q271"/>
    <mergeCell ref="R271:S271"/>
    <mergeCell ref="T271:U271"/>
    <mergeCell ref="V271:W271"/>
    <mergeCell ref="X271:Y271"/>
    <mergeCell ref="B271:C271"/>
    <mergeCell ref="D271:E271"/>
    <mergeCell ref="F271:G271"/>
    <mergeCell ref="H271:I271"/>
    <mergeCell ref="J271:K271"/>
    <mergeCell ref="L271:M271"/>
    <mergeCell ref="N270:O270"/>
    <mergeCell ref="P270:Q270"/>
    <mergeCell ref="R270:S270"/>
    <mergeCell ref="T270:U270"/>
    <mergeCell ref="V270:W270"/>
    <mergeCell ref="X270:Y270"/>
    <mergeCell ref="B270:C270"/>
    <mergeCell ref="D270:E270"/>
    <mergeCell ref="F270:G270"/>
    <mergeCell ref="H270:I270"/>
    <mergeCell ref="J270:K270"/>
    <mergeCell ref="L270:M270"/>
    <mergeCell ref="N269:O269"/>
    <mergeCell ref="P269:Q269"/>
    <mergeCell ref="R269:S269"/>
    <mergeCell ref="T269:U269"/>
    <mergeCell ref="V269:W269"/>
    <mergeCell ref="X269:Y269"/>
    <mergeCell ref="B269:C269"/>
    <mergeCell ref="D269:E269"/>
    <mergeCell ref="F269:G269"/>
    <mergeCell ref="H269:I269"/>
    <mergeCell ref="J269:K269"/>
    <mergeCell ref="L269:M269"/>
    <mergeCell ref="N274:O274"/>
    <mergeCell ref="P274:Q274"/>
    <mergeCell ref="R274:S274"/>
    <mergeCell ref="T274:U274"/>
    <mergeCell ref="V274:W274"/>
    <mergeCell ref="X274:Y274"/>
    <mergeCell ref="B274:C274"/>
    <mergeCell ref="D274:E274"/>
    <mergeCell ref="F274:G274"/>
    <mergeCell ref="H274:I274"/>
    <mergeCell ref="J274:K274"/>
    <mergeCell ref="L274:M274"/>
    <mergeCell ref="N273:O273"/>
    <mergeCell ref="P273:Q273"/>
    <mergeCell ref="R273:S273"/>
    <mergeCell ref="T273:U273"/>
    <mergeCell ref="V273:W273"/>
    <mergeCell ref="X273:Y273"/>
    <mergeCell ref="B273:C273"/>
    <mergeCell ref="D273:E273"/>
    <mergeCell ref="F273:G273"/>
    <mergeCell ref="H273:I273"/>
    <mergeCell ref="J273:K273"/>
    <mergeCell ref="L273:M273"/>
    <mergeCell ref="N272:O272"/>
    <mergeCell ref="P272:Q272"/>
    <mergeCell ref="R272:S272"/>
    <mergeCell ref="T272:U272"/>
    <mergeCell ref="V272:W272"/>
    <mergeCell ref="X272:Y272"/>
    <mergeCell ref="B272:C272"/>
    <mergeCell ref="D272:E272"/>
    <mergeCell ref="F272:G272"/>
    <mergeCell ref="H272:I272"/>
    <mergeCell ref="J272:K272"/>
    <mergeCell ref="L272:M272"/>
    <mergeCell ref="N277:O277"/>
    <mergeCell ref="P277:Q277"/>
    <mergeCell ref="R277:S277"/>
    <mergeCell ref="T277:U277"/>
    <mergeCell ref="V277:W277"/>
    <mergeCell ref="X277:Y277"/>
    <mergeCell ref="B277:C277"/>
    <mergeCell ref="D277:E277"/>
    <mergeCell ref="F277:G277"/>
    <mergeCell ref="H277:I277"/>
    <mergeCell ref="J277:K277"/>
    <mergeCell ref="L277:M277"/>
    <mergeCell ref="N276:O276"/>
    <mergeCell ref="P276:Q276"/>
    <mergeCell ref="R276:S276"/>
    <mergeCell ref="T276:U276"/>
    <mergeCell ref="V276:W276"/>
    <mergeCell ref="X276:Y276"/>
    <mergeCell ref="B276:C276"/>
    <mergeCell ref="D276:E276"/>
    <mergeCell ref="F276:G276"/>
    <mergeCell ref="H276:I276"/>
    <mergeCell ref="J276:K276"/>
    <mergeCell ref="L276:M276"/>
    <mergeCell ref="N275:O275"/>
    <mergeCell ref="P275:Q275"/>
    <mergeCell ref="R275:S275"/>
    <mergeCell ref="T275:U275"/>
    <mergeCell ref="V275:W275"/>
    <mergeCell ref="X275:Y275"/>
    <mergeCell ref="B275:C275"/>
    <mergeCell ref="D275:E275"/>
    <mergeCell ref="F275:G275"/>
    <mergeCell ref="H275:I275"/>
    <mergeCell ref="J275:K275"/>
    <mergeCell ref="L275:M275"/>
    <mergeCell ref="N280:O280"/>
    <mergeCell ref="P280:Q280"/>
    <mergeCell ref="R280:S280"/>
    <mergeCell ref="T280:U280"/>
    <mergeCell ref="V280:W280"/>
    <mergeCell ref="X280:Y280"/>
    <mergeCell ref="B280:C280"/>
    <mergeCell ref="D280:E280"/>
    <mergeCell ref="F280:G280"/>
    <mergeCell ref="H280:I280"/>
    <mergeCell ref="J280:K280"/>
    <mergeCell ref="L280:M280"/>
    <mergeCell ref="N279:O279"/>
    <mergeCell ref="P279:Q279"/>
    <mergeCell ref="R279:S279"/>
    <mergeCell ref="T279:U279"/>
    <mergeCell ref="V279:W279"/>
    <mergeCell ref="X279:Y279"/>
    <mergeCell ref="B279:C279"/>
    <mergeCell ref="D279:E279"/>
    <mergeCell ref="F279:G279"/>
    <mergeCell ref="H279:I279"/>
    <mergeCell ref="J279:K279"/>
    <mergeCell ref="L279:M279"/>
    <mergeCell ref="N278:O278"/>
    <mergeCell ref="P278:Q278"/>
    <mergeCell ref="R278:S278"/>
    <mergeCell ref="T278:U278"/>
    <mergeCell ref="V278:W278"/>
    <mergeCell ref="X278:Y278"/>
    <mergeCell ref="B278:C278"/>
    <mergeCell ref="D278:E278"/>
    <mergeCell ref="F278:G278"/>
    <mergeCell ref="H278:I278"/>
    <mergeCell ref="J278:K278"/>
    <mergeCell ref="L278:M278"/>
    <mergeCell ref="N283:O283"/>
    <mergeCell ref="P283:Q283"/>
    <mergeCell ref="R283:S283"/>
    <mergeCell ref="T283:U283"/>
    <mergeCell ref="V283:W283"/>
    <mergeCell ref="X283:Y283"/>
    <mergeCell ref="B283:C283"/>
    <mergeCell ref="D283:E283"/>
    <mergeCell ref="F283:G283"/>
    <mergeCell ref="H283:I283"/>
    <mergeCell ref="J283:K283"/>
    <mergeCell ref="L283:M283"/>
    <mergeCell ref="N282:O282"/>
    <mergeCell ref="P282:Q282"/>
    <mergeCell ref="R282:S282"/>
    <mergeCell ref="T282:U282"/>
    <mergeCell ref="V282:W282"/>
    <mergeCell ref="X282:Y282"/>
    <mergeCell ref="B282:C282"/>
    <mergeCell ref="D282:E282"/>
    <mergeCell ref="F282:G282"/>
    <mergeCell ref="H282:I282"/>
    <mergeCell ref="J282:K282"/>
    <mergeCell ref="L282:M282"/>
    <mergeCell ref="N281:O281"/>
    <mergeCell ref="P281:Q281"/>
    <mergeCell ref="R281:S281"/>
    <mergeCell ref="T281:U281"/>
    <mergeCell ref="V281:W281"/>
    <mergeCell ref="X281:Y281"/>
    <mergeCell ref="B281:C281"/>
    <mergeCell ref="D281:E281"/>
    <mergeCell ref="F281:G281"/>
    <mergeCell ref="H281:I281"/>
    <mergeCell ref="J281:K281"/>
    <mergeCell ref="L281:M281"/>
    <mergeCell ref="N286:O286"/>
    <mergeCell ref="P286:Q286"/>
    <mergeCell ref="R286:S286"/>
    <mergeCell ref="T286:U286"/>
    <mergeCell ref="V286:W286"/>
    <mergeCell ref="X286:Y286"/>
    <mergeCell ref="B286:C286"/>
    <mergeCell ref="D286:E286"/>
    <mergeCell ref="F286:G286"/>
    <mergeCell ref="H286:I286"/>
    <mergeCell ref="J286:K286"/>
    <mergeCell ref="L286:M286"/>
    <mergeCell ref="N285:O285"/>
    <mergeCell ref="P285:Q285"/>
    <mergeCell ref="R285:S285"/>
    <mergeCell ref="T285:U285"/>
    <mergeCell ref="V285:W285"/>
    <mergeCell ref="X285:Y285"/>
    <mergeCell ref="B285:C285"/>
    <mergeCell ref="D285:E285"/>
    <mergeCell ref="F285:G285"/>
    <mergeCell ref="H285:I285"/>
    <mergeCell ref="J285:K285"/>
    <mergeCell ref="L285:M285"/>
    <mergeCell ref="N284:O284"/>
    <mergeCell ref="P284:Q284"/>
    <mergeCell ref="R284:S284"/>
    <mergeCell ref="T284:U284"/>
    <mergeCell ref="V284:W284"/>
    <mergeCell ref="X284:Y284"/>
    <mergeCell ref="B284:C284"/>
    <mergeCell ref="D284:E284"/>
    <mergeCell ref="F284:G284"/>
    <mergeCell ref="H284:I284"/>
    <mergeCell ref="J284:K284"/>
    <mergeCell ref="L284:M284"/>
    <mergeCell ref="N289:O289"/>
    <mergeCell ref="P289:Q289"/>
    <mergeCell ref="R289:S289"/>
    <mergeCell ref="T289:U289"/>
    <mergeCell ref="V289:W289"/>
    <mergeCell ref="X289:Y289"/>
    <mergeCell ref="B289:C289"/>
    <mergeCell ref="D289:E289"/>
    <mergeCell ref="F289:G289"/>
    <mergeCell ref="H289:I289"/>
    <mergeCell ref="J289:K289"/>
    <mergeCell ref="L289:M289"/>
    <mergeCell ref="N288:O288"/>
    <mergeCell ref="P288:Q288"/>
    <mergeCell ref="R288:S288"/>
    <mergeCell ref="T288:U288"/>
    <mergeCell ref="V288:W288"/>
    <mergeCell ref="X288:Y288"/>
    <mergeCell ref="B288:C288"/>
    <mergeCell ref="D288:E288"/>
    <mergeCell ref="F288:G288"/>
    <mergeCell ref="H288:I288"/>
    <mergeCell ref="J288:K288"/>
    <mergeCell ref="L288:M288"/>
    <mergeCell ref="N287:O287"/>
    <mergeCell ref="P287:Q287"/>
    <mergeCell ref="R287:S287"/>
    <mergeCell ref="T287:U287"/>
    <mergeCell ref="V287:W287"/>
    <mergeCell ref="X287:Y287"/>
    <mergeCell ref="B287:C287"/>
    <mergeCell ref="D287:E287"/>
    <mergeCell ref="F287:G287"/>
    <mergeCell ref="H287:I287"/>
    <mergeCell ref="J287:K287"/>
    <mergeCell ref="L287:M287"/>
    <mergeCell ref="N292:O292"/>
    <mergeCell ref="P292:Q292"/>
    <mergeCell ref="R292:S292"/>
    <mergeCell ref="T292:U292"/>
    <mergeCell ref="V292:W292"/>
    <mergeCell ref="X292:Y292"/>
    <mergeCell ref="B292:C292"/>
    <mergeCell ref="D292:E292"/>
    <mergeCell ref="F292:G292"/>
    <mergeCell ref="H292:I292"/>
    <mergeCell ref="J292:K292"/>
    <mergeCell ref="L292:M292"/>
    <mergeCell ref="N291:O291"/>
    <mergeCell ref="P291:Q291"/>
    <mergeCell ref="R291:S291"/>
    <mergeCell ref="T291:U291"/>
    <mergeCell ref="V291:W291"/>
    <mergeCell ref="X291:Y291"/>
    <mergeCell ref="B291:C291"/>
    <mergeCell ref="D291:E291"/>
    <mergeCell ref="F291:G291"/>
    <mergeCell ref="H291:I291"/>
    <mergeCell ref="J291:K291"/>
    <mergeCell ref="L291:M291"/>
    <mergeCell ref="N290:O290"/>
    <mergeCell ref="P290:Q290"/>
    <mergeCell ref="R290:S290"/>
    <mergeCell ref="T290:U290"/>
    <mergeCell ref="V290:W290"/>
    <mergeCell ref="X290:Y290"/>
    <mergeCell ref="B290:C290"/>
    <mergeCell ref="D290:E290"/>
    <mergeCell ref="F290:G290"/>
    <mergeCell ref="H290:I290"/>
    <mergeCell ref="J290:K290"/>
    <mergeCell ref="L290:M290"/>
    <mergeCell ref="N295:O295"/>
    <mergeCell ref="P295:Q295"/>
    <mergeCell ref="R295:S295"/>
    <mergeCell ref="T295:U295"/>
    <mergeCell ref="V295:W295"/>
    <mergeCell ref="X295:Y295"/>
    <mergeCell ref="B295:C295"/>
    <mergeCell ref="D295:E295"/>
    <mergeCell ref="F295:G295"/>
    <mergeCell ref="H295:I295"/>
    <mergeCell ref="J295:K295"/>
    <mergeCell ref="L295:M295"/>
    <mergeCell ref="N294:O294"/>
    <mergeCell ref="P294:Q294"/>
    <mergeCell ref="R294:S294"/>
    <mergeCell ref="T294:U294"/>
    <mergeCell ref="V294:W294"/>
    <mergeCell ref="X294:Y294"/>
    <mergeCell ref="B294:C294"/>
    <mergeCell ref="D294:E294"/>
    <mergeCell ref="F294:G294"/>
    <mergeCell ref="H294:I294"/>
    <mergeCell ref="J294:K294"/>
    <mergeCell ref="L294:M294"/>
    <mergeCell ref="N293:O293"/>
    <mergeCell ref="P293:Q293"/>
    <mergeCell ref="R293:S293"/>
    <mergeCell ref="T293:U293"/>
    <mergeCell ref="V293:W293"/>
    <mergeCell ref="X293:Y293"/>
    <mergeCell ref="B293:C293"/>
    <mergeCell ref="D293:E293"/>
    <mergeCell ref="F293:G293"/>
    <mergeCell ref="H293:I293"/>
    <mergeCell ref="J293:K293"/>
    <mergeCell ref="L293:M293"/>
    <mergeCell ref="N298:O298"/>
    <mergeCell ref="P298:Q298"/>
    <mergeCell ref="R298:S298"/>
    <mergeCell ref="T298:U298"/>
    <mergeCell ref="V298:W298"/>
    <mergeCell ref="X298:Y298"/>
    <mergeCell ref="B298:C298"/>
    <mergeCell ref="D298:E298"/>
    <mergeCell ref="F298:G298"/>
    <mergeCell ref="H298:I298"/>
    <mergeCell ref="J298:K298"/>
    <mergeCell ref="L298:M298"/>
    <mergeCell ref="N297:O297"/>
    <mergeCell ref="P297:Q297"/>
    <mergeCell ref="R297:S297"/>
    <mergeCell ref="T297:U297"/>
    <mergeCell ref="V297:W297"/>
    <mergeCell ref="X297:Y297"/>
    <mergeCell ref="B297:C297"/>
    <mergeCell ref="D297:E297"/>
    <mergeCell ref="F297:G297"/>
    <mergeCell ref="H297:I297"/>
    <mergeCell ref="J297:K297"/>
    <mergeCell ref="L297:M297"/>
    <mergeCell ref="N296:O296"/>
    <mergeCell ref="P296:Q296"/>
    <mergeCell ref="R296:S296"/>
    <mergeCell ref="T296:U296"/>
    <mergeCell ref="V296:W296"/>
    <mergeCell ref="X296:Y296"/>
    <mergeCell ref="B296:C296"/>
    <mergeCell ref="D296:E296"/>
    <mergeCell ref="F296:G296"/>
    <mergeCell ref="H296:I296"/>
    <mergeCell ref="J296:K296"/>
    <mergeCell ref="L296:M296"/>
    <mergeCell ref="N301:O301"/>
    <mergeCell ref="P301:Q301"/>
    <mergeCell ref="R301:S301"/>
    <mergeCell ref="T301:U301"/>
    <mergeCell ref="V301:W301"/>
    <mergeCell ref="X301:Y301"/>
    <mergeCell ref="B301:C301"/>
    <mergeCell ref="D301:E301"/>
    <mergeCell ref="F301:G301"/>
    <mergeCell ref="H301:I301"/>
    <mergeCell ref="J301:K301"/>
    <mergeCell ref="L301:M301"/>
    <mergeCell ref="N300:O300"/>
    <mergeCell ref="P300:Q300"/>
    <mergeCell ref="R300:S300"/>
    <mergeCell ref="T300:U300"/>
    <mergeCell ref="V300:W300"/>
    <mergeCell ref="X300:Y300"/>
    <mergeCell ref="B300:C300"/>
    <mergeCell ref="D300:E300"/>
    <mergeCell ref="F300:G300"/>
    <mergeCell ref="H300:I300"/>
    <mergeCell ref="J300:K300"/>
    <mergeCell ref="L300:M300"/>
    <mergeCell ref="N299:O299"/>
    <mergeCell ref="P299:Q299"/>
    <mergeCell ref="R299:S299"/>
    <mergeCell ref="T299:U299"/>
    <mergeCell ref="V299:W299"/>
    <mergeCell ref="X299:Y299"/>
    <mergeCell ref="B299:C299"/>
    <mergeCell ref="D299:E299"/>
    <mergeCell ref="F299:G299"/>
    <mergeCell ref="H299:I299"/>
    <mergeCell ref="J299:K299"/>
    <mergeCell ref="L299:M299"/>
    <mergeCell ref="N304:O304"/>
    <mergeCell ref="P304:Q304"/>
    <mergeCell ref="R304:S304"/>
    <mergeCell ref="T304:U304"/>
    <mergeCell ref="V304:W304"/>
    <mergeCell ref="X304:Y304"/>
    <mergeCell ref="B304:C304"/>
    <mergeCell ref="D304:E304"/>
    <mergeCell ref="F304:G304"/>
    <mergeCell ref="H304:I304"/>
    <mergeCell ref="J304:K304"/>
    <mergeCell ref="L304:M304"/>
    <mergeCell ref="N303:O303"/>
    <mergeCell ref="P303:Q303"/>
    <mergeCell ref="R303:S303"/>
    <mergeCell ref="T303:U303"/>
    <mergeCell ref="V303:W303"/>
    <mergeCell ref="X303:Y303"/>
    <mergeCell ref="B303:C303"/>
    <mergeCell ref="D303:E303"/>
    <mergeCell ref="F303:G303"/>
    <mergeCell ref="H303:I303"/>
    <mergeCell ref="J303:K303"/>
    <mergeCell ref="L303:M303"/>
    <mergeCell ref="N302:O302"/>
    <mergeCell ref="P302:Q302"/>
    <mergeCell ref="R302:S302"/>
    <mergeCell ref="T302:U302"/>
    <mergeCell ref="V302:W302"/>
    <mergeCell ref="X302:Y302"/>
    <mergeCell ref="B302:C302"/>
    <mergeCell ref="D302:E302"/>
    <mergeCell ref="F302:G302"/>
    <mergeCell ref="H302:I302"/>
    <mergeCell ref="J302:K302"/>
    <mergeCell ref="L302:M302"/>
    <mergeCell ref="N307:O307"/>
    <mergeCell ref="P307:Q307"/>
    <mergeCell ref="R307:S307"/>
    <mergeCell ref="T307:U307"/>
    <mergeCell ref="V307:W307"/>
    <mergeCell ref="X307:Y307"/>
    <mergeCell ref="B307:C307"/>
    <mergeCell ref="D307:E307"/>
    <mergeCell ref="F307:G307"/>
    <mergeCell ref="H307:I307"/>
    <mergeCell ref="J307:K307"/>
    <mergeCell ref="L307:M307"/>
    <mergeCell ref="N306:O306"/>
    <mergeCell ref="P306:Q306"/>
    <mergeCell ref="R306:S306"/>
    <mergeCell ref="T306:U306"/>
    <mergeCell ref="V306:W306"/>
    <mergeCell ref="X306:Y306"/>
    <mergeCell ref="B306:C306"/>
    <mergeCell ref="D306:E306"/>
    <mergeCell ref="F306:G306"/>
    <mergeCell ref="H306:I306"/>
    <mergeCell ref="J306:K306"/>
    <mergeCell ref="L306:M306"/>
    <mergeCell ref="N305:O305"/>
    <mergeCell ref="P305:Q305"/>
    <mergeCell ref="R305:S305"/>
    <mergeCell ref="T305:U305"/>
    <mergeCell ref="V305:W305"/>
    <mergeCell ref="X305:Y305"/>
    <mergeCell ref="B305:C305"/>
    <mergeCell ref="D305:E305"/>
    <mergeCell ref="F305:G305"/>
    <mergeCell ref="H305:I305"/>
    <mergeCell ref="J305:K305"/>
    <mergeCell ref="L305:M305"/>
    <mergeCell ref="N310:O310"/>
    <mergeCell ref="P310:Q310"/>
    <mergeCell ref="R310:S310"/>
    <mergeCell ref="T310:U310"/>
    <mergeCell ref="V310:W310"/>
    <mergeCell ref="X310:Y310"/>
    <mergeCell ref="B310:C310"/>
    <mergeCell ref="D310:E310"/>
    <mergeCell ref="F310:G310"/>
    <mergeCell ref="H310:I310"/>
    <mergeCell ref="J310:K310"/>
    <mergeCell ref="L310:M310"/>
    <mergeCell ref="N309:O309"/>
    <mergeCell ref="P309:Q309"/>
    <mergeCell ref="R309:S309"/>
    <mergeCell ref="T309:U309"/>
    <mergeCell ref="V309:W309"/>
    <mergeCell ref="X309:Y309"/>
    <mergeCell ref="B309:C309"/>
    <mergeCell ref="D309:E309"/>
    <mergeCell ref="F309:G309"/>
    <mergeCell ref="H309:I309"/>
    <mergeCell ref="J309:K309"/>
    <mergeCell ref="L309:M309"/>
    <mergeCell ref="N308:O308"/>
    <mergeCell ref="P308:Q308"/>
    <mergeCell ref="R308:S308"/>
    <mergeCell ref="T308:U308"/>
    <mergeCell ref="V308:W308"/>
    <mergeCell ref="X308:Y308"/>
    <mergeCell ref="B308:C308"/>
    <mergeCell ref="D308:E308"/>
    <mergeCell ref="F308:G308"/>
    <mergeCell ref="H308:I308"/>
    <mergeCell ref="J308:K308"/>
    <mergeCell ref="L308:M308"/>
    <mergeCell ref="N313:O313"/>
    <mergeCell ref="P313:Q313"/>
    <mergeCell ref="R313:S313"/>
    <mergeCell ref="T313:U313"/>
    <mergeCell ref="V313:W313"/>
    <mergeCell ref="X313:Y313"/>
    <mergeCell ref="B313:C313"/>
    <mergeCell ref="D313:E313"/>
    <mergeCell ref="F313:G313"/>
    <mergeCell ref="H313:I313"/>
    <mergeCell ref="J313:K313"/>
    <mergeCell ref="L313:M313"/>
    <mergeCell ref="N312:O312"/>
    <mergeCell ref="P312:Q312"/>
    <mergeCell ref="R312:S312"/>
    <mergeCell ref="T312:U312"/>
    <mergeCell ref="V312:W312"/>
    <mergeCell ref="X312:Y312"/>
    <mergeCell ref="B312:C312"/>
    <mergeCell ref="D312:E312"/>
    <mergeCell ref="F312:G312"/>
    <mergeCell ref="H312:I312"/>
    <mergeCell ref="J312:K312"/>
    <mergeCell ref="L312:M312"/>
    <mergeCell ref="N311:O311"/>
    <mergeCell ref="P311:Q311"/>
    <mergeCell ref="R311:S311"/>
    <mergeCell ref="T311:U311"/>
    <mergeCell ref="V311:W311"/>
    <mergeCell ref="X311:Y311"/>
    <mergeCell ref="B311:C311"/>
    <mergeCell ref="D311:E311"/>
    <mergeCell ref="F311:G311"/>
    <mergeCell ref="H311:I311"/>
    <mergeCell ref="J311:K311"/>
    <mergeCell ref="L311:M311"/>
    <mergeCell ref="N316:O316"/>
    <mergeCell ref="P316:Q316"/>
    <mergeCell ref="R316:S316"/>
    <mergeCell ref="T316:U316"/>
    <mergeCell ref="V316:W316"/>
    <mergeCell ref="X316:Y316"/>
    <mergeCell ref="B316:C316"/>
    <mergeCell ref="D316:E316"/>
    <mergeCell ref="F316:G316"/>
    <mergeCell ref="H316:I316"/>
    <mergeCell ref="J316:K316"/>
    <mergeCell ref="L316:M316"/>
    <mergeCell ref="N315:O315"/>
    <mergeCell ref="P315:Q315"/>
    <mergeCell ref="R315:S315"/>
    <mergeCell ref="T315:U315"/>
    <mergeCell ref="V315:W315"/>
    <mergeCell ref="X315:Y315"/>
    <mergeCell ref="B315:C315"/>
    <mergeCell ref="D315:E315"/>
    <mergeCell ref="F315:G315"/>
    <mergeCell ref="H315:I315"/>
    <mergeCell ref="J315:K315"/>
    <mergeCell ref="L315:M315"/>
    <mergeCell ref="N314:O314"/>
    <mergeCell ref="P314:Q314"/>
    <mergeCell ref="R314:S314"/>
    <mergeCell ref="T314:U314"/>
    <mergeCell ref="V314:W314"/>
    <mergeCell ref="X314:Y314"/>
    <mergeCell ref="B314:C314"/>
    <mergeCell ref="D314:E314"/>
    <mergeCell ref="F314:G314"/>
    <mergeCell ref="H314:I314"/>
    <mergeCell ref="J314:K314"/>
    <mergeCell ref="L314:M314"/>
    <mergeCell ref="N319:O319"/>
    <mergeCell ref="P319:Q319"/>
    <mergeCell ref="R319:S319"/>
    <mergeCell ref="T319:U319"/>
    <mergeCell ref="V319:W319"/>
    <mergeCell ref="X319:Y319"/>
    <mergeCell ref="B319:C319"/>
    <mergeCell ref="D319:E319"/>
    <mergeCell ref="F319:G319"/>
    <mergeCell ref="H319:I319"/>
    <mergeCell ref="J319:K319"/>
    <mergeCell ref="L319:M319"/>
    <mergeCell ref="N318:O318"/>
    <mergeCell ref="P318:Q318"/>
    <mergeCell ref="R318:S318"/>
    <mergeCell ref="T318:U318"/>
    <mergeCell ref="V318:W318"/>
    <mergeCell ref="X318:Y318"/>
    <mergeCell ref="B318:C318"/>
    <mergeCell ref="D318:E318"/>
    <mergeCell ref="F318:G318"/>
    <mergeCell ref="H318:I318"/>
    <mergeCell ref="J318:K318"/>
    <mergeCell ref="L318:M318"/>
    <mergeCell ref="N317:O317"/>
    <mergeCell ref="P317:Q317"/>
    <mergeCell ref="R317:S317"/>
    <mergeCell ref="T317:U317"/>
    <mergeCell ref="V317:W317"/>
    <mergeCell ref="X317:Y317"/>
    <mergeCell ref="B317:C317"/>
    <mergeCell ref="D317:E317"/>
    <mergeCell ref="F317:G317"/>
    <mergeCell ref="H317:I317"/>
    <mergeCell ref="J317:K317"/>
    <mergeCell ref="L317:M317"/>
    <mergeCell ref="N322:O322"/>
    <mergeCell ref="P322:Q322"/>
    <mergeCell ref="R322:S322"/>
    <mergeCell ref="T322:U322"/>
    <mergeCell ref="V322:W322"/>
    <mergeCell ref="X322:Y322"/>
    <mergeCell ref="B322:C322"/>
    <mergeCell ref="D322:E322"/>
    <mergeCell ref="F322:G322"/>
    <mergeCell ref="H322:I322"/>
    <mergeCell ref="J322:K322"/>
    <mergeCell ref="L322:M322"/>
    <mergeCell ref="N321:O321"/>
    <mergeCell ref="P321:Q321"/>
    <mergeCell ref="R321:S321"/>
    <mergeCell ref="T321:U321"/>
    <mergeCell ref="V321:W321"/>
    <mergeCell ref="X321:Y321"/>
    <mergeCell ref="B321:C321"/>
    <mergeCell ref="D321:E321"/>
    <mergeCell ref="F321:G321"/>
    <mergeCell ref="H321:I321"/>
    <mergeCell ref="J321:K321"/>
    <mergeCell ref="L321:M321"/>
    <mergeCell ref="N320:O320"/>
    <mergeCell ref="P320:Q320"/>
    <mergeCell ref="R320:S320"/>
    <mergeCell ref="T320:U320"/>
    <mergeCell ref="V320:W320"/>
    <mergeCell ref="X320:Y320"/>
    <mergeCell ref="B320:C320"/>
    <mergeCell ref="D320:E320"/>
    <mergeCell ref="F320:G320"/>
    <mergeCell ref="H320:I320"/>
    <mergeCell ref="J320:K320"/>
    <mergeCell ref="L320:M320"/>
    <mergeCell ref="N325:O325"/>
    <mergeCell ref="P325:Q325"/>
    <mergeCell ref="R325:S325"/>
    <mergeCell ref="T325:U325"/>
    <mergeCell ref="V325:W325"/>
    <mergeCell ref="X325:Y325"/>
    <mergeCell ref="B325:C325"/>
    <mergeCell ref="D325:E325"/>
    <mergeCell ref="F325:G325"/>
    <mergeCell ref="H325:I325"/>
    <mergeCell ref="J325:K325"/>
    <mergeCell ref="L325:M325"/>
    <mergeCell ref="N324:O324"/>
    <mergeCell ref="P324:Q324"/>
    <mergeCell ref="R324:S324"/>
    <mergeCell ref="T324:U324"/>
    <mergeCell ref="V324:W324"/>
    <mergeCell ref="X324:Y324"/>
    <mergeCell ref="B324:C324"/>
    <mergeCell ref="D324:E324"/>
    <mergeCell ref="F324:G324"/>
    <mergeCell ref="H324:I324"/>
    <mergeCell ref="J324:K324"/>
    <mergeCell ref="L324:M324"/>
    <mergeCell ref="N323:O323"/>
    <mergeCell ref="P323:Q323"/>
    <mergeCell ref="R323:S323"/>
    <mergeCell ref="T323:U323"/>
    <mergeCell ref="V323:W323"/>
    <mergeCell ref="X323:Y323"/>
    <mergeCell ref="B323:C323"/>
    <mergeCell ref="D323:E323"/>
    <mergeCell ref="F323:G323"/>
    <mergeCell ref="H323:I323"/>
    <mergeCell ref="J323:K323"/>
    <mergeCell ref="L323:M323"/>
    <mergeCell ref="N328:O328"/>
    <mergeCell ref="P328:Q328"/>
    <mergeCell ref="R328:S328"/>
    <mergeCell ref="T328:U328"/>
    <mergeCell ref="V328:W328"/>
    <mergeCell ref="X328:Y328"/>
    <mergeCell ref="B328:C328"/>
    <mergeCell ref="D328:E328"/>
    <mergeCell ref="F328:G328"/>
    <mergeCell ref="H328:I328"/>
    <mergeCell ref="J328:K328"/>
    <mergeCell ref="L328:M328"/>
    <mergeCell ref="N327:O327"/>
    <mergeCell ref="P327:Q327"/>
    <mergeCell ref="R327:S327"/>
    <mergeCell ref="T327:U327"/>
    <mergeCell ref="V327:W327"/>
    <mergeCell ref="X327:Y327"/>
    <mergeCell ref="B327:C327"/>
    <mergeCell ref="D327:E327"/>
    <mergeCell ref="F327:G327"/>
    <mergeCell ref="H327:I327"/>
    <mergeCell ref="J327:K327"/>
    <mergeCell ref="L327:M327"/>
    <mergeCell ref="N326:O326"/>
    <mergeCell ref="P326:Q326"/>
    <mergeCell ref="R326:S326"/>
    <mergeCell ref="T326:U326"/>
    <mergeCell ref="V326:W326"/>
    <mergeCell ref="X326:Y326"/>
    <mergeCell ref="B326:C326"/>
    <mergeCell ref="D326:E326"/>
    <mergeCell ref="F326:G326"/>
    <mergeCell ref="H326:I326"/>
    <mergeCell ref="J326:K326"/>
    <mergeCell ref="L326:M326"/>
    <mergeCell ref="N331:O331"/>
    <mergeCell ref="P331:Q331"/>
    <mergeCell ref="R331:S331"/>
    <mergeCell ref="T331:U331"/>
    <mergeCell ref="V331:W331"/>
    <mergeCell ref="X331:Y331"/>
    <mergeCell ref="B331:C331"/>
    <mergeCell ref="D331:E331"/>
    <mergeCell ref="F331:G331"/>
    <mergeCell ref="H331:I331"/>
    <mergeCell ref="J331:K331"/>
    <mergeCell ref="L331:M331"/>
    <mergeCell ref="N330:O330"/>
    <mergeCell ref="P330:Q330"/>
    <mergeCell ref="R330:S330"/>
    <mergeCell ref="T330:U330"/>
    <mergeCell ref="V330:W330"/>
    <mergeCell ref="X330:Y330"/>
    <mergeCell ref="B330:C330"/>
    <mergeCell ref="D330:E330"/>
    <mergeCell ref="F330:G330"/>
    <mergeCell ref="H330:I330"/>
    <mergeCell ref="J330:K330"/>
    <mergeCell ref="L330:M330"/>
    <mergeCell ref="N329:O329"/>
    <mergeCell ref="P329:Q329"/>
    <mergeCell ref="R329:S329"/>
    <mergeCell ref="T329:U329"/>
    <mergeCell ref="V329:W329"/>
    <mergeCell ref="X329:Y329"/>
    <mergeCell ref="B329:C329"/>
    <mergeCell ref="D329:E329"/>
    <mergeCell ref="F329:G329"/>
    <mergeCell ref="H329:I329"/>
    <mergeCell ref="J329:K329"/>
    <mergeCell ref="L329:M329"/>
    <mergeCell ref="N334:O334"/>
    <mergeCell ref="P334:Q334"/>
    <mergeCell ref="R334:S334"/>
    <mergeCell ref="T334:U334"/>
    <mergeCell ref="V334:W334"/>
    <mergeCell ref="X334:Y334"/>
    <mergeCell ref="B334:C334"/>
    <mergeCell ref="D334:E334"/>
    <mergeCell ref="F334:G334"/>
    <mergeCell ref="H334:I334"/>
    <mergeCell ref="J334:K334"/>
    <mergeCell ref="L334:M334"/>
    <mergeCell ref="N333:O333"/>
    <mergeCell ref="P333:Q333"/>
    <mergeCell ref="R333:S333"/>
    <mergeCell ref="T333:U333"/>
    <mergeCell ref="V333:W333"/>
    <mergeCell ref="X333:Y333"/>
    <mergeCell ref="B333:C333"/>
    <mergeCell ref="D333:E333"/>
    <mergeCell ref="F333:G333"/>
    <mergeCell ref="H333:I333"/>
    <mergeCell ref="J333:K333"/>
    <mergeCell ref="L333:M333"/>
    <mergeCell ref="N332:O332"/>
    <mergeCell ref="P332:Q332"/>
    <mergeCell ref="R332:S332"/>
    <mergeCell ref="T332:U332"/>
    <mergeCell ref="V332:W332"/>
    <mergeCell ref="X332:Y332"/>
    <mergeCell ref="B332:C332"/>
    <mergeCell ref="D332:E332"/>
    <mergeCell ref="F332:G332"/>
    <mergeCell ref="H332:I332"/>
    <mergeCell ref="J332:K332"/>
    <mergeCell ref="L332:M332"/>
    <mergeCell ref="N337:O337"/>
    <mergeCell ref="P337:Q337"/>
    <mergeCell ref="R337:S337"/>
    <mergeCell ref="T337:U337"/>
    <mergeCell ref="V337:W337"/>
    <mergeCell ref="X337:Y337"/>
    <mergeCell ref="B337:C337"/>
    <mergeCell ref="D337:E337"/>
    <mergeCell ref="F337:G337"/>
    <mergeCell ref="H337:I337"/>
    <mergeCell ref="J337:K337"/>
    <mergeCell ref="L337:M337"/>
    <mergeCell ref="N336:O336"/>
    <mergeCell ref="P336:Q336"/>
    <mergeCell ref="R336:S336"/>
    <mergeCell ref="T336:U336"/>
    <mergeCell ref="V336:W336"/>
    <mergeCell ref="X336:Y336"/>
    <mergeCell ref="B336:C336"/>
    <mergeCell ref="D336:E336"/>
    <mergeCell ref="F336:G336"/>
    <mergeCell ref="H336:I336"/>
    <mergeCell ref="J336:K336"/>
    <mergeCell ref="L336:M336"/>
    <mergeCell ref="N335:O335"/>
    <mergeCell ref="P335:Q335"/>
    <mergeCell ref="R335:S335"/>
    <mergeCell ref="T335:U335"/>
    <mergeCell ref="V335:W335"/>
    <mergeCell ref="X335:Y335"/>
    <mergeCell ref="B335:C335"/>
    <mergeCell ref="D335:E335"/>
    <mergeCell ref="F335:G335"/>
    <mergeCell ref="H335:I335"/>
    <mergeCell ref="J335:K335"/>
    <mergeCell ref="L335:M335"/>
    <mergeCell ref="N340:O340"/>
    <mergeCell ref="P340:Q340"/>
    <mergeCell ref="R340:S340"/>
    <mergeCell ref="T340:U340"/>
    <mergeCell ref="V340:W340"/>
    <mergeCell ref="X340:Y340"/>
    <mergeCell ref="B340:C340"/>
    <mergeCell ref="D340:E340"/>
    <mergeCell ref="F340:G340"/>
    <mergeCell ref="H340:I340"/>
    <mergeCell ref="J340:K340"/>
    <mergeCell ref="L340:M340"/>
    <mergeCell ref="N339:O339"/>
    <mergeCell ref="P339:Q339"/>
    <mergeCell ref="R339:S339"/>
    <mergeCell ref="T339:U339"/>
    <mergeCell ref="V339:W339"/>
    <mergeCell ref="X339:Y339"/>
    <mergeCell ref="B339:C339"/>
    <mergeCell ref="D339:E339"/>
    <mergeCell ref="F339:G339"/>
    <mergeCell ref="H339:I339"/>
    <mergeCell ref="J339:K339"/>
    <mergeCell ref="L339:M339"/>
    <mergeCell ref="N338:O338"/>
    <mergeCell ref="P338:Q338"/>
    <mergeCell ref="R338:S338"/>
    <mergeCell ref="T338:U338"/>
    <mergeCell ref="V338:W338"/>
    <mergeCell ref="X338:Y338"/>
    <mergeCell ref="B338:C338"/>
    <mergeCell ref="D338:E338"/>
    <mergeCell ref="F338:G338"/>
    <mergeCell ref="H338:I338"/>
    <mergeCell ref="J338:K338"/>
    <mergeCell ref="L338:M338"/>
    <mergeCell ref="N343:O343"/>
    <mergeCell ref="P343:Q343"/>
    <mergeCell ref="R343:S343"/>
    <mergeCell ref="T343:U343"/>
    <mergeCell ref="V343:W343"/>
    <mergeCell ref="X343:Y343"/>
    <mergeCell ref="B343:C343"/>
    <mergeCell ref="D343:E343"/>
    <mergeCell ref="F343:G343"/>
    <mergeCell ref="H343:I343"/>
    <mergeCell ref="J343:K343"/>
    <mergeCell ref="L343:M343"/>
    <mergeCell ref="N342:O342"/>
    <mergeCell ref="P342:Q342"/>
    <mergeCell ref="R342:S342"/>
    <mergeCell ref="T342:U342"/>
    <mergeCell ref="V342:W342"/>
    <mergeCell ref="X342:Y342"/>
    <mergeCell ref="B342:C342"/>
    <mergeCell ref="D342:E342"/>
    <mergeCell ref="F342:G342"/>
    <mergeCell ref="H342:I342"/>
    <mergeCell ref="J342:K342"/>
    <mergeCell ref="L342:M342"/>
    <mergeCell ref="N341:O341"/>
    <mergeCell ref="P341:Q341"/>
    <mergeCell ref="R341:S341"/>
    <mergeCell ref="T341:U341"/>
    <mergeCell ref="V341:W341"/>
    <mergeCell ref="X341:Y341"/>
    <mergeCell ref="B341:C341"/>
    <mergeCell ref="D341:E341"/>
    <mergeCell ref="F341:G341"/>
    <mergeCell ref="H341:I341"/>
    <mergeCell ref="J341:K341"/>
    <mergeCell ref="L341:M341"/>
    <mergeCell ref="N346:O346"/>
    <mergeCell ref="P346:Q346"/>
    <mergeCell ref="R346:S346"/>
    <mergeCell ref="T346:U346"/>
    <mergeCell ref="V346:W346"/>
    <mergeCell ref="X346:Y346"/>
    <mergeCell ref="B346:C346"/>
    <mergeCell ref="D346:E346"/>
    <mergeCell ref="F346:G346"/>
    <mergeCell ref="H346:I346"/>
    <mergeCell ref="J346:K346"/>
    <mergeCell ref="L346:M346"/>
    <mergeCell ref="N345:O345"/>
    <mergeCell ref="P345:Q345"/>
    <mergeCell ref="R345:S345"/>
    <mergeCell ref="T345:U345"/>
    <mergeCell ref="V345:W345"/>
    <mergeCell ref="X345:Y345"/>
    <mergeCell ref="B345:C345"/>
    <mergeCell ref="D345:E345"/>
    <mergeCell ref="F345:G345"/>
    <mergeCell ref="H345:I345"/>
    <mergeCell ref="J345:K345"/>
    <mergeCell ref="L345:M345"/>
    <mergeCell ref="N344:O344"/>
    <mergeCell ref="P344:Q344"/>
    <mergeCell ref="R344:S344"/>
    <mergeCell ref="T344:U344"/>
    <mergeCell ref="V344:W344"/>
    <mergeCell ref="X344:Y344"/>
    <mergeCell ref="B344:C344"/>
    <mergeCell ref="D344:E344"/>
    <mergeCell ref="F344:G344"/>
    <mergeCell ref="H344:I344"/>
    <mergeCell ref="J344:K344"/>
    <mergeCell ref="L344:M344"/>
    <mergeCell ref="N349:O349"/>
    <mergeCell ref="P349:Q349"/>
    <mergeCell ref="R349:S349"/>
    <mergeCell ref="T349:U349"/>
    <mergeCell ref="V349:W349"/>
    <mergeCell ref="X349:Y349"/>
    <mergeCell ref="B349:C349"/>
    <mergeCell ref="D349:E349"/>
    <mergeCell ref="F349:G349"/>
    <mergeCell ref="H349:I349"/>
    <mergeCell ref="J349:K349"/>
    <mergeCell ref="L349:M349"/>
    <mergeCell ref="N348:O348"/>
    <mergeCell ref="P348:Q348"/>
    <mergeCell ref="R348:S348"/>
    <mergeCell ref="T348:U348"/>
    <mergeCell ref="V348:W348"/>
    <mergeCell ref="X348:Y348"/>
    <mergeCell ref="B348:C348"/>
    <mergeCell ref="D348:E348"/>
    <mergeCell ref="F348:G348"/>
    <mergeCell ref="H348:I348"/>
    <mergeCell ref="J348:K348"/>
    <mergeCell ref="L348:M348"/>
    <mergeCell ref="N347:O347"/>
    <mergeCell ref="P347:Q347"/>
    <mergeCell ref="R347:S347"/>
    <mergeCell ref="T347:U347"/>
    <mergeCell ref="V347:W347"/>
    <mergeCell ref="X347:Y347"/>
    <mergeCell ref="B347:C347"/>
    <mergeCell ref="D347:E347"/>
    <mergeCell ref="F347:G347"/>
    <mergeCell ref="H347:I347"/>
    <mergeCell ref="J347:K347"/>
    <mergeCell ref="L347:M347"/>
    <mergeCell ref="N352:O352"/>
    <mergeCell ref="P352:Q352"/>
    <mergeCell ref="R352:S352"/>
    <mergeCell ref="T352:U352"/>
    <mergeCell ref="V352:W352"/>
    <mergeCell ref="X352:Y352"/>
    <mergeCell ref="B352:C352"/>
    <mergeCell ref="D352:E352"/>
    <mergeCell ref="F352:G352"/>
    <mergeCell ref="H352:I352"/>
    <mergeCell ref="J352:K352"/>
    <mergeCell ref="L352:M352"/>
    <mergeCell ref="N351:O351"/>
    <mergeCell ref="P351:Q351"/>
    <mergeCell ref="R351:S351"/>
    <mergeCell ref="T351:U351"/>
    <mergeCell ref="V351:W351"/>
    <mergeCell ref="X351:Y351"/>
    <mergeCell ref="B351:C351"/>
    <mergeCell ref="D351:E351"/>
    <mergeCell ref="F351:G351"/>
    <mergeCell ref="H351:I351"/>
    <mergeCell ref="J351:K351"/>
    <mergeCell ref="L351:M351"/>
    <mergeCell ref="N350:O350"/>
    <mergeCell ref="P350:Q350"/>
    <mergeCell ref="R350:S350"/>
    <mergeCell ref="T350:U350"/>
    <mergeCell ref="V350:W350"/>
    <mergeCell ref="X350:Y350"/>
    <mergeCell ref="B350:C350"/>
    <mergeCell ref="D350:E350"/>
    <mergeCell ref="F350:G350"/>
    <mergeCell ref="H350:I350"/>
    <mergeCell ref="J350:K350"/>
    <mergeCell ref="L350:M350"/>
    <mergeCell ref="N355:O355"/>
    <mergeCell ref="P355:Q355"/>
    <mergeCell ref="R355:S355"/>
    <mergeCell ref="T355:U355"/>
    <mergeCell ref="V355:W355"/>
    <mergeCell ref="X355:Y355"/>
    <mergeCell ref="B355:C355"/>
    <mergeCell ref="D355:E355"/>
    <mergeCell ref="F355:G355"/>
    <mergeCell ref="H355:I355"/>
    <mergeCell ref="J355:K355"/>
    <mergeCell ref="L355:M355"/>
    <mergeCell ref="N354:O354"/>
    <mergeCell ref="P354:Q354"/>
    <mergeCell ref="R354:S354"/>
    <mergeCell ref="T354:U354"/>
    <mergeCell ref="V354:W354"/>
    <mergeCell ref="X354:Y354"/>
    <mergeCell ref="B354:C354"/>
    <mergeCell ref="D354:E354"/>
    <mergeCell ref="F354:G354"/>
    <mergeCell ref="H354:I354"/>
    <mergeCell ref="J354:K354"/>
    <mergeCell ref="L354:M354"/>
    <mergeCell ref="N353:O353"/>
    <mergeCell ref="P353:Q353"/>
    <mergeCell ref="R353:S353"/>
    <mergeCell ref="T353:U353"/>
    <mergeCell ref="V353:W353"/>
    <mergeCell ref="X353:Y353"/>
    <mergeCell ref="B353:C353"/>
    <mergeCell ref="D353:E353"/>
    <mergeCell ref="F353:G353"/>
    <mergeCell ref="H353:I353"/>
    <mergeCell ref="J353:K353"/>
    <mergeCell ref="L353:M353"/>
    <mergeCell ref="N358:O358"/>
    <mergeCell ref="P358:Q358"/>
    <mergeCell ref="R358:S358"/>
    <mergeCell ref="T358:U358"/>
    <mergeCell ref="V358:W358"/>
    <mergeCell ref="X358:Y358"/>
    <mergeCell ref="B358:C358"/>
    <mergeCell ref="D358:E358"/>
    <mergeCell ref="F358:G358"/>
    <mergeCell ref="H358:I358"/>
    <mergeCell ref="J358:K358"/>
    <mergeCell ref="L358:M358"/>
    <mergeCell ref="N357:O357"/>
    <mergeCell ref="P357:Q357"/>
    <mergeCell ref="R357:S357"/>
    <mergeCell ref="T357:U357"/>
    <mergeCell ref="V357:W357"/>
    <mergeCell ref="X357:Y357"/>
    <mergeCell ref="B357:C357"/>
    <mergeCell ref="D357:E357"/>
    <mergeCell ref="F357:G357"/>
    <mergeCell ref="H357:I357"/>
    <mergeCell ref="J357:K357"/>
    <mergeCell ref="L357:M357"/>
    <mergeCell ref="N356:O356"/>
    <mergeCell ref="P356:Q356"/>
    <mergeCell ref="R356:S356"/>
    <mergeCell ref="T356:U356"/>
    <mergeCell ref="V356:W356"/>
    <mergeCell ref="X356:Y356"/>
    <mergeCell ref="B356:C356"/>
    <mergeCell ref="D356:E356"/>
    <mergeCell ref="F356:G356"/>
    <mergeCell ref="H356:I356"/>
    <mergeCell ref="J356:K356"/>
    <mergeCell ref="L356:M356"/>
    <mergeCell ref="N361:O361"/>
    <mergeCell ref="P361:Q361"/>
    <mergeCell ref="R361:S361"/>
    <mergeCell ref="T361:U361"/>
    <mergeCell ref="V361:W361"/>
    <mergeCell ref="X361:Y361"/>
    <mergeCell ref="B361:C361"/>
    <mergeCell ref="D361:E361"/>
    <mergeCell ref="F361:G361"/>
    <mergeCell ref="H361:I361"/>
    <mergeCell ref="J361:K361"/>
    <mergeCell ref="L361:M361"/>
    <mergeCell ref="N360:O360"/>
    <mergeCell ref="P360:Q360"/>
    <mergeCell ref="R360:S360"/>
    <mergeCell ref="T360:U360"/>
    <mergeCell ref="V360:W360"/>
    <mergeCell ref="X360:Y360"/>
    <mergeCell ref="B360:C360"/>
    <mergeCell ref="D360:E360"/>
    <mergeCell ref="F360:G360"/>
    <mergeCell ref="H360:I360"/>
    <mergeCell ref="J360:K360"/>
    <mergeCell ref="L360:M360"/>
    <mergeCell ref="N359:O359"/>
    <mergeCell ref="P359:Q359"/>
    <mergeCell ref="R359:S359"/>
    <mergeCell ref="T359:U359"/>
    <mergeCell ref="V359:W359"/>
    <mergeCell ref="X359:Y359"/>
    <mergeCell ref="B359:C359"/>
    <mergeCell ref="D359:E359"/>
    <mergeCell ref="F359:G359"/>
    <mergeCell ref="H359:I359"/>
    <mergeCell ref="J359:K359"/>
    <mergeCell ref="L359:M359"/>
    <mergeCell ref="N364:O364"/>
    <mergeCell ref="P364:Q364"/>
    <mergeCell ref="R364:S364"/>
    <mergeCell ref="T364:U364"/>
    <mergeCell ref="V364:W364"/>
    <mergeCell ref="X364:Y364"/>
    <mergeCell ref="B364:C364"/>
    <mergeCell ref="D364:E364"/>
    <mergeCell ref="F364:G364"/>
    <mergeCell ref="H364:I364"/>
    <mergeCell ref="J364:K364"/>
    <mergeCell ref="L364:M364"/>
    <mergeCell ref="N363:O363"/>
    <mergeCell ref="P363:Q363"/>
    <mergeCell ref="R363:S363"/>
    <mergeCell ref="T363:U363"/>
    <mergeCell ref="V363:W363"/>
    <mergeCell ref="X363:Y363"/>
    <mergeCell ref="B363:C363"/>
    <mergeCell ref="D363:E363"/>
    <mergeCell ref="F363:G363"/>
    <mergeCell ref="H363:I363"/>
    <mergeCell ref="J363:K363"/>
    <mergeCell ref="L363:M363"/>
    <mergeCell ref="N362:O362"/>
    <mergeCell ref="P362:Q362"/>
    <mergeCell ref="R362:S362"/>
    <mergeCell ref="T362:U362"/>
    <mergeCell ref="V362:W362"/>
    <mergeCell ref="X362:Y362"/>
    <mergeCell ref="B362:C362"/>
    <mergeCell ref="D362:E362"/>
    <mergeCell ref="F362:G362"/>
    <mergeCell ref="H362:I362"/>
    <mergeCell ref="J362:K362"/>
    <mergeCell ref="L362:M362"/>
    <mergeCell ref="N367:O367"/>
    <mergeCell ref="P367:Q367"/>
    <mergeCell ref="R367:S367"/>
    <mergeCell ref="T367:U367"/>
    <mergeCell ref="V367:W367"/>
    <mergeCell ref="X367:Y367"/>
    <mergeCell ref="B367:C367"/>
    <mergeCell ref="D367:E367"/>
    <mergeCell ref="F367:G367"/>
    <mergeCell ref="H367:I367"/>
    <mergeCell ref="J367:K367"/>
    <mergeCell ref="L367:M367"/>
    <mergeCell ref="N366:O366"/>
    <mergeCell ref="P366:Q366"/>
    <mergeCell ref="R366:S366"/>
    <mergeCell ref="T366:U366"/>
    <mergeCell ref="V366:W366"/>
    <mergeCell ref="X366:Y366"/>
    <mergeCell ref="B366:C366"/>
    <mergeCell ref="D366:E366"/>
    <mergeCell ref="F366:G366"/>
    <mergeCell ref="H366:I366"/>
    <mergeCell ref="J366:K366"/>
    <mergeCell ref="L366:M366"/>
    <mergeCell ref="N365:O365"/>
    <mergeCell ref="P365:Q365"/>
    <mergeCell ref="R365:S365"/>
    <mergeCell ref="T365:U365"/>
    <mergeCell ref="V365:W365"/>
    <mergeCell ref="X365:Y365"/>
    <mergeCell ref="B365:C365"/>
    <mergeCell ref="D365:E365"/>
    <mergeCell ref="F365:G365"/>
    <mergeCell ref="H365:I365"/>
    <mergeCell ref="J365:K365"/>
    <mergeCell ref="L365:M365"/>
    <mergeCell ref="N370:O370"/>
    <mergeCell ref="P370:Q370"/>
    <mergeCell ref="R370:S370"/>
    <mergeCell ref="T370:U370"/>
    <mergeCell ref="V370:W370"/>
    <mergeCell ref="X370:Y370"/>
    <mergeCell ref="B370:C370"/>
    <mergeCell ref="D370:E370"/>
    <mergeCell ref="F370:G370"/>
    <mergeCell ref="H370:I370"/>
    <mergeCell ref="J370:K370"/>
    <mergeCell ref="L370:M370"/>
    <mergeCell ref="N369:O369"/>
    <mergeCell ref="P369:Q369"/>
    <mergeCell ref="R369:S369"/>
    <mergeCell ref="T369:U369"/>
    <mergeCell ref="V369:W369"/>
    <mergeCell ref="X369:Y369"/>
    <mergeCell ref="B369:C369"/>
    <mergeCell ref="D369:E369"/>
    <mergeCell ref="F369:G369"/>
    <mergeCell ref="H369:I369"/>
    <mergeCell ref="J369:K369"/>
    <mergeCell ref="L369:M369"/>
    <mergeCell ref="N368:O368"/>
    <mergeCell ref="P368:Q368"/>
    <mergeCell ref="R368:S368"/>
    <mergeCell ref="T368:U368"/>
    <mergeCell ref="V368:W368"/>
    <mergeCell ref="X368:Y368"/>
    <mergeCell ref="B368:C368"/>
    <mergeCell ref="D368:E368"/>
    <mergeCell ref="F368:G368"/>
    <mergeCell ref="H368:I368"/>
    <mergeCell ref="J368:K368"/>
    <mergeCell ref="L368:M368"/>
    <mergeCell ref="N373:O373"/>
    <mergeCell ref="P373:Q373"/>
    <mergeCell ref="R373:S373"/>
    <mergeCell ref="T373:U373"/>
    <mergeCell ref="V373:W373"/>
    <mergeCell ref="X373:Y373"/>
    <mergeCell ref="B373:C373"/>
    <mergeCell ref="D373:E373"/>
    <mergeCell ref="F373:G373"/>
    <mergeCell ref="H373:I373"/>
    <mergeCell ref="J373:K373"/>
    <mergeCell ref="L373:M373"/>
    <mergeCell ref="N372:O372"/>
    <mergeCell ref="P372:Q372"/>
    <mergeCell ref="R372:S372"/>
    <mergeCell ref="T372:U372"/>
    <mergeCell ref="V372:W372"/>
    <mergeCell ref="X372:Y372"/>
    <mergeCell ref="B372:C372"/>
    <mergeCell ref="D372:E372"/>
    <mergeCell ref="F372:G372"/>
    <mergeCell ref="H372:I372"/>
    <mergeCell ref="J372:K372"/>
    <mergeCell ref="L372:M372"/>
    <mergeCell ref="N371:O371"/>
    <mergeCell ref="P371:Q371"/>
    <mergeCell ref="R371:S371"/>
    <mergeCell ref="T371:U371"/>
    <mergeCell ref="V371:W371"/>
    <mergeCell ref="X371:Y371"/>
    <mergeCell ref="B371:C371"/>
    <mergeCell ref="D371:E371"/>
    <mergeCell ref="F371:G371"/>
    <mergeCell ref="H371:I371"/>
    <mergeCell ref="J371:K371"/>
    <mergeCell ref="L371:M371"/>
    <mergeCell ref="N376:O376"/>
    <mergeCell ref="P376:Q376"/>
    <mergeCell ref="R376:S376"/>
    <mergeCell ref="T376:U376"/>
    <mergeCell ref="V376:W376"/>
    <mergeCell ref="X376:Y376"/>
    <mergeCell ref="B376:C376"/>
    <mergeCell ref="D376:E376"/>
    <mergeCell ref="F376:G376"/>
    <mergeCell ref="H376:I376"/>
    <mergeCell ref="J376:K376"/>
    <mergeCell ref="L376:M376"/>
    <mergeCell ref="N375:O375"/>
    <mergeCell ref="P375:Q375"/>
    <mergeCell ref="R375:S375"/>
    <mergeCell ref="T375:U375"/>
    <mergeCell ref="V375:W375"/>
    <mergeCell ref="X375:Y375"/>
    <mergeCell ref="B375:C375"/>
    <mergeCell ref="D375:E375"/>
    <mergeCell ref="F375:G375"/>
    <mergeCell ref="H375:I375"/>
    <mergeCell ref="J375:K375"/>
    <mergeCell ref="L375:M375"/>
    <mergeCell ref="N374:O374"/>
    <mergeCell ref="P374:Q374"/>
    <mergeCell ref="R374:S374"/>
    <mergeCell ref="T374:U374"/>
    <mergeCell ref="V374:W374"/>
    <mergeCell ref="X374:Y374"/>
    <mergeCell ref="B374:C374"/>
    <mergeCell ref="D374:E374"/>
    <mergeCell ref="F374:G374"/>
    <mergeCell ref="H374:I374"/>
    <mergeCell ref="J374:K374"/>
    <mergeCell ref="L374:M374"/>
    <mergeCell ref="N379:O379"/>
    <mergeCell ref="P379:Q379"/>
    <mergeCell ref="R379:S379"/>
    <mergeCell ref="T379:U379"/>
    <mergeCell ref="V379:W379"/>
    <mergeCell ref="X379:Y379"/>
    <mergeCell ref="B379:C379"/>
    <mergeCell ref="D379:E379"/>
    <mergeCell ref="F379:G379"/>
    <mergeCell ref="H379:I379"/>
    <mergeCell ref="J379:K379"/>
    <mergeCell ref="L379:M379"/>
    <mergeCell ref="N378:O378"/>
    <mergeCell ref="P378:Q378"/>
    <mergeCell ref="R378:S378"/>
    <mergeCell ref="T378:U378"/>
    <mergeCell ref="V378:W378"/>
    <mergeCell ref="X378:Y378"/>
    <mergeCell ref="B378:C378"/>
    <mergeCell ref="D378:E378"/>
    <mergeCell ref="F378:G378"/>
    <mergeCell ref="H378:I378"/>
    <mergeCell ref="J378:K378"/>
    <mergeCell ref="L378:M378"/>
    <mergeCell ref="N377:O377"/>
    <mergeCell ref="P377:Q377"/>
    <mergeCell ref="R377:S377"/>
    <mergeCell ref="T377:U377"/>
    <mergeCell ref="V377:W377"/>
    <mergeCell ref="X377:Y377"/>
    <mergeCell ref="B377:C377"/>
    <mergeCell ref="D377:E377"/>
    <mergeCell ref="F377:G377"/>
    <mergeCell ref="H377:I377"/>
    <mergeCell ref="J377:K377"/>
    <mergeCell ref="L377:M377"/>
    <mergeCell ref="N382:O382"/>
    <mergeCell ref="P382:Q382"/>
    <mergeCell ref="R382:S382"/>
    <mergeCell ref="T382:U382"/>
    <mergeCell ref="V382:W382"/>
    <mergeCell ref="X382:Y382"/>
    <mergeCell ref="B382:C382"/>
    <mergeCell ref="D382:E382"/>
    <mergeCell ref="F382:G382"/>
    <mergeCell ref="H382:I382"/>
    <mergeCell ref="J382:K382"/>
    <mergeCell ref="L382:M382"/>
    <mergeCell ref="N381:O381"/>
    <mergeCell ref="P381:Q381"/>
    <mergeCell ref="R381:S381"/>
    <mergeCell ref="T381:U381"/>
    <mergeCell ref="V381:W381"/>
    <mergeCell ref="X381:Y381"/>
    <mergeCell ref="B381:C381"/>
    <mergeCell ref="D381:E381"/>
    <mergeCell ref="F381:G381"/>
    <mergeCell ref="H381:I381"/>
    <mergeCell ref="J381:K381"/>
    <mergeCell ref="L381:M381"/>
    <mergeCell ref="N380:O380"/>
    <mergeCell ref="P380:Q380"/>
    <mergeCell ref="R380:S380"/>
    <mergeCell ref="T380:U380"/>
    <mergeCell ref="V380:W380"/>
    <mergeCell ref="X380:Y380"/>
    <mergeCell ref="B380:C380"/>
    <mergeCell ref="D380:E380"/>
    <mergeCell ref="F380:G380"/>
    <mergeCell ref="H380:I380"/>
    <mergeCell ref="J380:K380"/>
    <mergeCell ref="L380:M380"/>
    <mergeCell ref="N385:O385"/>
    <mergeCell ref="P385:Q385"/>
    <mergeCell ref="R385:S385"/>
    <mergeCell ref="T385:U385"/>
    <mergeCell ref="V385:W385"/>
    <mergeCell ref="X385:Y385"/>
    <mergeCell ref="B385:C385"/>
    <mergeCell ref="D385:E385"/>
    <mergeCell ref="F385:G385"/>
    <mergeCell ref="H385:I385"/>
    <mergeCell ref="J385:K385"/>
    <mergeCell ref="L385:M385"/>
    <mergeCell ref="N384:O384"/>
    <mergeCell ref="P384:Q384"/>
    <mergeCell ref="R384:S384"/>
    <mergeCell ref="T384:U384"/>
    <mergeCell ref="V384:W384"/>
    <mergeCell ref="X384:Y384"/>
    <mergeCell ref="B384:C384"/>
    <mergeCell ref="D384:E384"/>
    <mergeCell ref="F384:G384"/>
    <mergeCell ref="H384:I384"/>
    <mergeCell ref="J384:K384"/>
    <mergeCell ref="L384:M384"/>
    <mergeCell ref="N383:O383"/>
    <mergeCell ref="P383:Q383"/>
    <mergeCell ref="R383:S383"/>
    <mergeCell ref="T383:U383"/>
    <mergeCell ref="V383:W383"/>
    <mergeCell ref="X383:Y383"/>
    <mergeCell ref="B383:C383"/>
    <mergeCell ref="D383:E383"/>
    <mergeCell ref="F383:G383"/>
    <mergeCell ref="H383:I383"/>
    <mergeCell ref="J383:K383"/>
    <mergeCell ref="L383:M383"/>
    <mergeCell ref="N388:O388"/>
    <mergeCell ref="P388:Q388"/>
    <mergeCell ref="R388:S388"/>
    <mergeCell ref="T388:U388"/>
    <mergeCell ref="V388:W388"/>
    <mergeCell ref="X388:Y388"/>
    <mergeCell ref="B388:C388"/>
    <mergeCell ref="D388:E388"/>
    <mergeCell ref="F388:G388"/>
    <mergeCell ref="H388:I388"/>
    <mergeCell ref="J388:K388"/>
    <mergeCell ref="L388:M388"/>
    <mergeCell ref="N387:O387"/>
    <mergeCell ref="P387:Q387"/>
    <mergeCell ref="R387:S387"/>
    <mergeCell ref="T387:U387"/>
    <mergeCell ref="V387:W387"/>
    <mergeCell ref="X387:Y387"/>
    <mergeCell ref="B387:C387"/>
    <mergeCell ref="D387:E387"/>
    <mergeCell ref="F387:G387"/>
    <mergeCell ref="H387:I387"/>
    <mergeCell ref="J387:K387"/>
    <mergeCell ref="L387:M387"/>
    <mergeCell ref="N386:O386"/>
    <mergeCell ref="P386:Q386"/>
    <mergeCell ref="R386:S386"/>
    <mergeCell ref="T386:U386"/>
    <mergeCell ref="V386:W386"/>
    <mergeCell ref="X386:Y386"/>
    <mergeCell ref="B386:C386"/>
    <mergeCell ref="D386:E386"/>
    <mergeCell ref="F386:G386"/>
    <mergeCell ref="H386:I386"/>
    <mergeCell ref="J386:K386"/>
    <mergeCell ref="L386:M386"/>
    <mergeCell ref="N391:O391"/>
    <mergeCell ref="P391:Q391"/>
    <mergeCell ref="R391:S391"/>
    <mergeCell ref="T391:U391"/>
    <mergeCell ref="V391:W391"/>
    <mergeCell ref="X391:Y391"/>
    <mergeCell ref="B391:C391"/>
    <mergeCell ref="D391:E391"/>
    <mergeCell ref="F391:G391"/>
    <mergeCell ref="H391:I391"/>
    <mergeCell ref="J391:K391"/>
    <mergeCell ref="L391:M391"/>
    <mergeCell ref="N390:O390"/>
    <mergeCell ref="P390:Q390"/>
    <mergeCell ref="R390:S390"/>
    <mergeCell ref="T390:U390"/>
    <mergeCell ref="V390:W390"/>
    <mergeCell ref="X390:Y390"/>
    <mergeCell ref="B390:C390"/>
    <mergeCell ref="D390:E390"/>
    <mergeCell ref="F390:G390"/>
    <mergeCell ref="H390:I390"/>
    <mergeCell ref="J390:K390"/>
    <mergeCell ref="L390:M390"/>
    <mergeCell ref="N389:O389"/>
    <mergeCell ref="P389:Q389"/>
    <mergeCell ref="R389:S389"/>
    <mergeCell ref="T389:U389"/>
    <mergeCell ref="V389:W389"/>
    <mergeCell ref="X389:Y389"/>
    <mergeCell ref="B389:C389"/>
    <mergeCell ref="D389:E389"/>
    <mergeCell ref="F389:G389"/>
    <mergeCell ref="H389:I389"/>
    <mergeCell ref="J389:K389"/>
    <mergeCell ref="L389:M389"/>
    <mergeCell ref="N394:O394"/>
    <mergeCell ref="P394:Q394"/>
    <mergeCell ref="R394:S394"/>
    <mergeCell ref="T394:U394"/>
    <mergeCell ref="V394:W394"/>
    <mergeCell ref="X394:Y394"/>
    <mergeCell ref="B394:C394"/>
    <mergeCell ref="D394:E394"/>
    <mergeCell ref="F394:G394"/>
    <mergeCell ref="H394:I394"/>
    <mergeCell ref="J394:K394"/>
    <mergeCell ref="L394:M394"/>
    <mergeCell ref="N393:O393"/>
    <mergeCell ref="P393:Q393"/>
    <mergeCell ref="R393:S393"/>
    <mergeCell ref="T393:U393"/>
    <mergeCell ref="V393:W393"/>
    <mergeCell ref="X393:Y393"/>
    <mergeCell ref="B393:C393"/>
    <mergeCell ref="D393:E393"/>
    <mergeCell ref="F393:G393"/>
    <mergeCell ref="H393:I393"/>
    <mergeCell ref="J393:K393"/>
    <mergeCell ref="L393:M393"/>
    <mergeCell ref="N392:O392"/>
    <mergeCell ref="P392:Q392"/>
    <mergeCell ref="R392:S392"/>
    <mergeCell ref="T392:U392"/>
    <mergeCell ref="V392:W392"/>
    <mergeCell ref="X392:Y392"/>
    <mergeCell ref="B392:C392"/>
    <mergeCell ref="D392:E392"/>
    <mergeCell ref="F392:G392"/>
    <mergeCell ref="H392:I392"/>
    <mergeCell ref="J392:K392"/>
    <mergeCell ref="L392:M392"/>
    <mergeCell ref="N397:O397"/>
    <mergeCell ref="P397:Q397"/>
    <mergeCell ref="R397:S397"/>
    <mergeCell ref="T397:U397"/>
    <mergeCell ref="V397:W397"/>
    <mergeCell ref="X397:Y397"/>
    <mergeCell ref="B397:C397"/>
    <mergeCell ref="D397:E397"/>
    <mergeCell ref="F397:G397"/>
    <mergeCell ref="H397:I397"/>
    <mergeCell ref="J397:K397"/>
    <mergeCell ref="L397:M397"/>
    <mergeCell ref="N396:O396"/>
    <mergeCell ref="P396:Q396"/>
    <mergeCell ref="R396:S396"/>
    <mergeCell ref="T396:U396"/>
    <mergeCell ref="V396:W396"/>
    <mergeCell ref="X396:Y396"/>
    <mergeCell ref="B396:C396"/>
    <mergeCell ref="D396:E396"/>
    <mergeCell ref="F396:G396"/>
    <mergeCell ref="H396:I396"/>
    <mergeCell ref="J396:K396"/>
    <mergeCell ref="L396:M396"/>
    <mergeCell ref="N395:O395"/>
    <mergeCell ref="P395:Q395"/>
    <mergeCell ref="R395:S395"/>
    <mergeCell ref="T395:U395"/>
    <mergeCell ref="V395:W395"/>
    <mergeCell ref="X395:Y395"/>
    <mergeCell ref="B395:C395"/>
    <mergeCell ref="D395:E395"/>
    <mergeCell ref="F395:G395"/>
    <mergeCell ref="H395:I395"/>
    <mergeCell ref="J395:K395"/>
    <mergeCell ref="L395:M395"/>
    <mergeCell ref="N400:O400"/>
    <mergeCell ref="P400:Q400"/>
    <mergeCell ref="R400:S400"/>
    <mergeCell ref="T400:U400"/>
    <mergeCell ref="V400:W400"/>
    <mergeCell ref="X400:Y400"/>
    <mergeCell ref="B400:C400"/>
    <mergeCell ref="D400:E400"/>
    <mergeCell ref="F400:G400"/>
    <mergeCell ref="H400:I400"/>
    <mergeCell ref="J400:K400"/>
    <mergeCell ref="L400:M400"/>
    <mergeCell ref="N399:O399"/>
    <mergeCell ref="P399:Q399"/>
    <mergeCell ref="R399:S399"/>
    <mergeCell ref="T399:U399"/>
    <mergeCell ref="V399:W399"/>
    <mergeCell ref="X399:Y399"/>
    <mergeCell ref="B399:C399"/>
    <mergeCell ref="D399:E399"/>
    <mergeCell ref="F399:G399"/>
    <mergeCell ref="H399:I399"/>
    <mergeCell ref="J399:K399"/>
    <mergeCell ref="L399:M399"/>
    <mergeCell ref="N398:O398"/>
    <mergeCell ref="P398:Q398"/>
    <mergeCell ref="R398:S398"/>
    <mergeCell ref="T398:U398"/>
    <mergeCell ref="V398:W398"/>
    <mergeCell ref="X398:Y398"/>
    <mergeCell ref="B398:C398"/>
    <mergeCell ref="D398:E398"/>
    <mergeCell ref="F398:G398"/>
    <mergeCell ref="H398:I398"/>
    <mergeCell ref="J398:K398"/>
    <mergeCell ref="L398:M398"/>
    <mergeCell ref="N403:O403"/>
    <mergeCell ref="P403:Q403"/>
    <mergeCell ref="R403:S403"/>
    <mergeCell ref="T403:U403"/>
    <mergeCell ref="V403:W403"/>
    <mergeCell ref="X403:Y403"/>
    <mergeCell ref="B403:C403"/>
    <mergeCell ref="D403:E403"/>
    <mergeCell ref="F403:G403"/>
    <mergeCell ref="H403:I403"/>
    <mergeCell ref="J403:K403"/>
    <mergeCell ref="L403:M403"/>
    <mergeCell ref="N402:O402"/>
    <mergeCell ref="P402:Q402"/>
    <mergeCell ref="R402:S402"/>
    <mergeCell ref="T402:U402"/>
    <mergeCell ref="V402:W402"/>
    <mergeCell ref="X402:Y402"/>
    <mergeCell ref="B402:C402"/>
    <mergeCell ref="D402:E402"/>
    <mergeCell ref="F402:G402"/>
    <mergeCell ref="H402:I402"/>
    <mergeCell ref="J402:K402"/>
    <mergeCell ref="L402:M402"/>
    <mergeCell ref="N401:O401"/>
    <mergeCell ref="P401:Q401"/>
    <mergeCell ref="R401:S401"/>
    <mergeCell ref="T401:U401"/>
    <mergeCell ref="V401:W401"/>
    <mergeCell ref="X401:Y401"/>
    <mergeCell ref="B401:C401"/>
    <mergeCell ref="D401:E401"/>
    <mergeCell ref="F401:G401"/>
    <mergeCell ref="H401:I401"/>
    <mergeCell ref="J401:K401"/>
    <mergeCell ref="L401:M401"/>
    <mergeCell ref="N406:O406"/>
    <mergeCell ref="P406:Q406"/>
    <mergeCell ref="R406:S406"/>
    <mergeCell ref="T406:U406"/>
    <mergeCell ref="V406:W406"/>
    <mergeCell ref="X406:Y406"/>
    <mergeCell ref="B406:C406"/>
    <mergeCell ref="D406:E406"/>
    <mergeCell ref="F406:G406"/>
    <mergeCell ref="H406:I406"/>
    <mergeCell ref="J406:K406"/>
    <mergeCell ref="L406:M406"/>
    <mergeCell ref="N405:O405"/>
    <mergeCell ref="P405:Q405"/>
    <mergeCell ref="R405:S405"/>
    <mergeCell ref="T405:U405"/>
    <mergeCell ref="V405:W405"/>
    <mergeCell ref="X405:Y405"/>
    <mergeCell ref="B405:C405"/>
    <mergeCell ref="D405:E405"/>
    <mergeCell ref="F405:G405"/>
    <mergeCell ref="H405:I405"/>
    <mergeCell ref="J405:K405"/>
    <mergeCell ref="L405:M405"/>
    <mergeCell ref="N404:O404"/>
    <mergeCell ref="P404:Q404"/>
    <mergeCell ref="R404:S404"/>
    <mergeCell ref="T404:U404"/>
    <mergeCell ref="V404:W404"/>
    <mergeCell ref="X404:Y404"/>
    <mergeCell ref="B404:C404"/>
    <mergeCell ref="D404:E404"/>
    <mergeCell ref="F404:G404"/>
    <mergeCell ref="H404:I404"/>
    <mergeCell ref="J404:K404"/>
    <mergeCell ref="L404:M404"/>
    <mergeCell ref="N409:O409"/>
    <mergeCell ref="P409:Q409"/>
    <mergeCell ref="R409:S409"/>
    <mergeCell ref="T409:U409"/>
    <mergeCell ref="V409:W409"/>
    <mergeCell ref="X409:Y409"/>
    <mergeCell ref="B409:C409"/>
    <mergeCell ref="D409:E409"/>
    <mergeCell ref="F409:G409"/>
    <mergeCell ref="H409:I409"/>
    <mergeCell ref="J409:K409"/>
    <mergeCell ref="L409:M409"/>
    <mergeCell ref="N408:O408"/>
    <mergeCell ref="P408:Q408"/>
    <mergeCell ref="R408:S408"/>
    <mergeCell ref="T408:U408"/>
    <mergeCell ref="V408:W408"/>
    <mergeCell ref="X408:Y408"/>
    <mergeCell ref="B408:C408"/>
    <mergeCell ref="D408:E408"/>
    <mergeCell ref="F408:G408"/>
    <mergeCell ref="H408:I408"/>
    <mergeCell ref="J408:K408"/>
    <mergeCell ref="L408:M408"/>
    <mergeCell ref="N407:O407"/>
    <mergeCell ref="P407:Q407"/>
    <mergeCell ref="R407:S407"/>
    <mergeCell ref="T407:U407"/>
    <mergeCell ref="V407:W407"/>
    <mergeCell ref="X407:Y407"/>
    <mergeCell ref="B407:C407"/>
    <mergeCell ref="D407:E407"/>
    <mergeCell ref="F407:G407"/>
    <mergeCell ref="H407:I407"/>
    <mergeCell ref="J407:K407"/>
    <mergeCell ref="L407:M407"/>
    <mergeCell ref="N412:O412"/>
    <mergeCell ref="P412:Q412"/>
    <mergeCell ref="R412:S412"/>
    <mergeCell ref="T412:U412"/>
    <mergeCell ref="V412:W412"/>
    <mergeCell ref="X412:Y412"/>
    <mergeCell ref="B412:C412"/>
    <mergeCell ref="D412:E412"/>
    <mergeCell ref="F412:G412"/>
    <mergeCell ref="H412:I412"/>
    <mergeCell ref="J412:K412"/>
    <mergeCell ref="L412:M412"/>
    <mergeCell ref="N411:O411"/>
    <mergeCell ref="P411:Q411"/>
    <mergeCell ref="R411:S411"/>
    <mergeCell ref="T411:U411"/>
    <mergeCell ref="V411:W411"/>
    <mergeCell ref="X411:Y411"/>
    <mergeCell ref="B411:C411"/>
    <mergeCell ref="D411:E411"/>
    <mergeCell ref="F411:G411"/>
    <mergeCell ref="H411:I411"/>
    <mergeCell ref="J411:K411"/>
    <mergeCell ref="L411:M411"/>
    <mergeCell ref="N410:O410"/>
    <mergeCell ref="P410:Q410"/>
    <mergeCell ref="R410:S410"/>
    <mergeCell ref="T410:U410"/>
    <mergeCell ref="V410:W410"/>
    <mergeCell ref="X410:Y410"/>
    <mergeCell ref="B410:C410"/>
    <mergeCell ref="D410:E410"/>
    <mergeCell ref="F410:G410"/>
    <mergeCell ref="H410:I410"/>
    <mergeCell ref="J410:K410"/>
    <mergeCell ref="L410:M410"/>
    <mergeCell ref="N415:O415"/>
    <mergeCell ref="P415:Q415"/>
    <mergeCell ref="R415:S415"/>
    <mergeCell ref="T415:U415"/>
    <mergeCell ref="V415:W415"/>
    <mergeCell ref="X415:Y415"/>
    <mergeCell ref="B415:C415"/>
    <mergeCell ref="D415:E415"/>
    <mergeCell ref="F415:G415"/>
    <mergeCell ref="H415:I415"/>
    <mergeCell ref="J415:K415"/>
    <mergeCell ref="L415:M415"/>
    <mergeCell ref="N414:O414"/>
    <mergeCell ref="P414:Q414"/>
    <mergeCell ref="R414:S414"/>
    <mergeCell ref="T414:U414"/>
    <mergeCell ref="V414:W414"/>
    <mergeCell ref="X414:Y414"/>
    <mergeCell ref="B414:C414"/>
    <mergeCell ref="D414:E414"/>
    <mergeCell ref="F414:G414"/>
    <mergeCell ref="H414:I414"/>
    <mergeCell ref="J414:K414"/>
    <mergeCell ref="L414:M414"/>
    <mergeCell ref="N413:O413"/>
    <mergeCell ref="P413:Q413"/>
    <mergeCell ref="R413:S413"/>
    <mergeCell ref="T413:U413"/>
    <mergeCell ref="V413:W413"/>
    <mergeCell ref="X413:Y413"/>
    <mergeCell ref="B413:C413"/>
    <mergeCell ref="D413:E413"/>
    <mergeCell ref="F413:G413"/>
    <mergeCell ref="H413:I413"/>
    <mergeCell ref="J413:K413"/>
    <mergeCell ref="L413:M413"/>
    <mergeCell ref="N418:O418"/>
    <mergeCell ref="P418:Q418"/>
    <mergeCell ref="R418:S418"/>
    <mergeCell ref="T418:U418"/>
    <mergeCell ref="V418:W418"/>
    <mergeCell ref="X418:Y418"/>
    <mergeCell ref="B418:C418"/>
    <mergeCell ref="D418:E418"/>
    <mergeCell ref="F418:G418"/>
    <mergeCell ref="H418:I418"/>
    <mergeCell ref="J418:K418"/>
    <mergeCell ref="L418:M418"/>
    <mergeCell ref="N417:O417"/>
    <mergeCell ref="P417:Q417"/>
    <mergeCell ref="R417:S417"/>
    <mergeCell ref="T417:U417"/>
    <mergeCell ref="V417:W417"/>
    <mergeCell ref="X417:Y417"/>
    <mergeCell ref="B417:C417"/>
    <mergeCell ref="D417:E417"/>
    <mergeCell ref="F417:G417"/>
    <mergeCell ref="H417:I417"/>
    <mergeCell ref="J417:K417"/>
    <mergeCell ref="L417:M417"/>
    <mergeCell ref="N416:O416"/>
    <mergeCell ref="P416:Q416"/>
    <mergeCell ref="R416:S416"/>
    <mergeCell ref="T416:U416"/>
    <mergeCell ref="V416:W416"/>
    <mergeCell ref="X416:Y416"/>
    <mergeCell ref="B416:C416"/>
    <mergeCell ref="D416:E416"/>
    <mergeCell ref="F416:G416"/>
    <mergeCell ref="H416:I416"/>
    <mergeCell ref="J416:K416"/>
    <mergeCell ref="L416:M416"/>
    <mergeCell ref="N421:O421"/>
    <mergeCell ref="P421:Q421"/>
    <mergeCell ref="R421:S421"/>
    <mergeCell ref="T421:U421"/>
    <mergeCell ref="V421:W421"/>
    <mergeCell ref="X421:Y421"/>
    <mergeCell ref="B421:C421"/>
    <mergeCell ref="D421:E421"/>
    <mergeCell ref="F421:G421"/>
    <mergeCell ref="H421:I421"/>
    <mergeCell ref="J421:K421"/>
    <mergeCell ref="L421:M421"/>
    <mergeCell ref="N420:O420"/>
    <mergeCell ref="P420:Q420"/>
    <mergeCell ref="R420:S420"/>
    <mergeCell ref="T420:U420"/>
    <mergeCell ref="V420:W420"/>
    <mergeCell ref="X420:Y420"/>
    <mergeCell ref="B420:C420"/>
    <mergeCell ref="D420:E420"/>
    <mergeCell ref="F420:G420"/>
    <mergeCell ref="H420:I420"/>
    <mergeCell ref="J420:K420"/>
    <mergeCell ref="L420:M420"/>
    <mergeCell ref="N419:O419"/>
    <mergeCell ref="P419:Q419"/>
    <mergeCell ref="R419:S419"/>
    <mergeCell ref="T419:U419"/>
    <mergeCell ref="V419:W419"/>
    <mergeCell ref="X419:Y419"/>
    <mergeCell ref="B419:C419"/>
    <mergeCell ref="D419:E419"/>
    <mergeCell ref="F419:G419"/>
    <mergeCell ref="H419:I419"/>
    <mergeCell ref="J419:K419"/>
    <mergeCell ref="L419:M419"/>
    <mergeCell ref="N424:O424"/>
    <mergeCell ref="P424:Q424"/>
    <mergeCell ref="R424:S424"/>
    <mergeCell ref="T424:U424"/>
    <mergeCell ref="V424:W424"/>
    <mergeCell ref="X424:Y424"/>
    <mergeCell ref="B424:C424"/>
    <mergeCell ref="D424:E424"/>
    <mergeCell ref="F424:G424"/>
    <mergeCell ref="H424:I424"/>
    <mergeCell ref="J424:K424"/>
    <mergeCell ref="L424:M424"/>
    <mergeCell ref="N423:O423"/>
    <mergeCell ref="P423:Q423"/>
    <mergeCell ref="R423:S423"/>
    <mergeCell ref="T423:U423"/>
    <mergeCell ref="V423:W423"/>
    <mergeCell ref="X423:Y423"/>
    <mergeCell ref="B423:C423"/>
    <mergeCell ref="D423:E423"/>
    <mergeCell ref="F423:G423"/>
    <mergeCell ref="H423:I423"/>
    <mergeCell ref="J423:K423"/>
    <mergeCell ref="L423:M423"/>
    <mergeCell ref="N422:O422"/>
    <mergeCell ref="P422:Q422"/>
    <mergeCell ref="R422:S422"/>
    <mergeCell ref="T422:U422"/>
    <mergeCell ref="V422:W422"/>
    <mergeCell ref="X422:Y422"/>
    <mergeCell ref="B422:C422"/>
    <mergeCell ref="D422:E422"/>
    <mergeCell ref="F422:G422"/>
    <mergeCell ref="H422:I422"/>
    <mergeCell ref="J422:K422"/>
    <mergeCell ref="L422:M422"/>
    <mergeCell ref="N427:O427"/>
    <mergeCell ref="P427:Q427"/>
    <mergeCell ref="R427:S427"/>
    <mergeCell ref="T427:U427"/>
    <mergeCell ref="V427:W427"/>
    <mergeCell ref="X427:Y427"/>
    <mergeCell ref="B427:C427"/>
    <mergeCell ref="D427:E427"/>
    <mergeCell ref="F427:G427"/>
    <mergeCell ref="H427:I427"/>
    <mergeCell ref="J427:K427"/>
    <mergeCell ref="L427:M427"/>
    <mergeCell ref="N426:O426"/>
    <mergeCell ref="P426:Q426"/>
    <mergeCell ref="R426:S426"/>
    <mergeCell ref="T426:U426"/>
    <mergeCell ref="V426:W426"/>
    <mergeCell ref="X426:Y426"/>
    <mergeCell ref="B426:C426"/>
    <mergeCell ref="D426:E426"/>
    <mergeCell ref="F426:G426"/>
    <mergeCell ref="H426:I426"/>
    <mergeCell ref="J426:K426"/>
    <mergeCell ref="L426:M426"/>
    <mergeCell ref="N425:O425"/>
    <mergeCell ref="P425:Q425"/>
    <mergeCell ref="R425:S425"/>
    <mergeCell ref="T425:U425"/>
    <mergeCell ref="V425:W425"/>
    <mergeCell ref="X425:Y425"/>
    <mergeCell ref="B425:C425"/>
    <mergeCell ref="D425:E425"/>
    <mergeCell ref="F425:G425"/>
    <mergeCell ref="H425:I425"/>
    <mergeCell ref="J425:K425"/>
    <mergeCell ref="L425:M425"/>
    <mergeCell ref="N430:O430"/>
    <mergeCell ref="P430:Q430"/>
    <mergeCell ref="R430:S430"/>
    <mergeCell ref="T430:U430"/>
    <mergeCell ref="V430:W430"/>
    <mergeCell ref="X430:Y430"/>
    <mergeCell ref="B430:C430"/>
    <mergeCell ref="D430:E430"/>
    <mergeCell ref="F430:G430"/>
    <mergeCell ref="H430:I430"/>
    <mergeCell ref="J430:K430"/>
    <mergeCell ref="L430:M430"/>
    <mergeCell ref="N429:O429"/>
    <mergeCell ref="P429:Q429"/>
    <mergeCell ref="R429:S429"/>
    <mergeCell ref="T429:U429"/>
    <mergeCell ref="V429:W429"/>
    <mergeCell ref="X429:Y429"/>
    <mergeCell ref="B429:C429"/>
    <mergeCell ref="D429:E429"/>
    <mergeCell ref="F429:G429"/>
    <mergeCell ref="H429:I429"/>
    <mergeCell ref="J429:K429"/>
    <mergeCell ref="L429:M429"/>
    <mergeCell ref="N428:O428"/>
    <mergeCell ref="P428:Q428"/>
    <mergeCell ref="R428:S428"/>
    <mergeCell ref="T428:U428"/>
    <mergeCell ref="V428:W428"/>
    <mergeCell ref="X428:Y428"/>
    <mergeCell ref="B428:C428"/>
    <mergeCell ref="D428:E428"/>
    <mergeCell ref="F428:G428"/>
    <mergeCell ref="H428:I428"/>
    <mergeCell ref="J428:K428"/>
    <mergeCell ref="L428:M428"/>
    <mergeCell ref="N433:O433"/>
    <mergeCell ref="P433:Q433"/>
    <mergeCell ref="R433:S433"/>
    <mergeCell ref="T433:U433"/>
    <mergeCell ref="V433:W433"/>
    <mergeCell ref="X433:Y433"/>
    <mergeCell ref="B433:C433"/>
    <mergeCell ref="D433:E433"/>
    <mergeCell ref="F433:G433"/>
    <mergeCell ref="H433:I433"/>
    <mergeCell ref="J433:K433"/>
    <mergeCell ref="L433:M433"/>
    <mergeCell ref="N432:O432"/>
    <mergeCell ref="P432:Q432"/>
    <mergeCell ref="R432:S432"/>
    <mergeCell ref="T432:U432"/>
    <mergeCell ref="V432:W432"/>
    <mergeCell ref="X432:Y432"/>
    <mergeCell ref="B432:C432"/>
    <mergeCell ref="D432:E432"/>
    <mergeCell ref="F432:G432"/>
    <mergeCell ref="H432:I432"/>
    <mergeCell ref="J432:K432"/>
    <mergeCell ref="L432:M432"/>
    <mergeCell ref="N431:O431"/>
    <mergeCell ref="P431:Q431"/>
    <mergeCell ref="R431:S431"/>
    <mergeCell ref="T431:U431"/>
    <mergeCell ref="V431:W431"/>
    <mergeCell ref="X431:Y431"/>
    <mergeCell ref="B431:C431"/>
    <mergeCell ref="D431:E431"/>
    <mergeCell ref="F431:G431"/>
    <mergeCell ref="H431:I431"/>
    <mergeCell ref="J431:K431"/>
    <mergeCell ref="L431:M431"/>
    <mergeCell ref="N436:O436"/>
    <mergeCell ref="P436:Q436"/>
    <mergeCell ref="R436:S436"/>
    <mergeCell ref="T436:U436"/>
    <mergeCell ref="V436:W436"/>
    <mergeCell ref="X436:Y436"/>
    <mergeCell ref="B436:C436"/>
    <mergeCell ref="D436:E436"/>
    <mergeCell ref="F436:G436"/>
    <mergeCell ref="H436:I436"/>
    <mergeCell ref="J436:K436"/>
    <mergeCell ref="L436:M436"/>
    <mergeCell ref="N435:O435"/>
    <mergeCell ref="P435:Q435"/>
    <mergeCell ref="R435:S435"/>
    <mergeCell ref="T435:U435"/>
    <mergeCell ref="V435:W435"/>
    <mergeCell ref="X435:Y435"/>
    <mergeCell ref="B435:C435"/>
    <mergeCell ref="D435:E435"/>
    <mergeCell ref="F435:G435"/>
    <mergeCell ref="H435:I435"/>
    <mergeCell ref="J435:K435"/>
    <mergeCell ref="L435:M435"/>
    <mergeCell ref="N434:O434"/>
    <mergeCell ref="P434:Q434"/>
    <mergeCell ref="R434:S434"/>
    <mergeCell ref="T434:U434"/>
    <mergeCell ref="V434:W434"/>
    <mergeCell ref="X434:Y434"/>
    <mergeCell ref="B434:C434"/>
    <mergeCell ref="D434:E434"/>
    <mergeCell ref="F434:G434"/>
    <mergeCell ref="H434:I434"/>
    <mergeCell ref="J434:K434"/>
    <mergeCell ref="L434:M434"/>
    <mergeCell ref="N439:O439"/>
    <mergeCell ref="P439:Q439"/>
    <mergeCell ref="R439:S439"/>
    <mergeCell ref="T439:U439"/>
    <mergeCell ref="V439:W439"/>
    <mergeCell ref="X439:Y439"/>
    <mergeCell ref="B439:C439"/>
    <mergeCell ref="D439:E439"/>
    <mergeCell ref="F439:G439"/>
    <mergeCell ref="H439:I439"/>
    <mergeCell ref="J439:K439"/>
    <mergeCell ref="L439:M439"/>
    <mergeCell ref="N438:O438"/>
    <mergeCell ref="P438:Q438"/>
    <mergeCell ref="R438:S438"/>
    <mergeCell ref="T438:U438"/>
    <mergeCell ref="V438:W438"/>
    <mergeCell ref="X438:Y438"/>
    <mergeCell ref="B438:C438"/>
    <mergeCell ref="D438:E438"/>
    <mergeCell ref="F438:G438"/>
    <mergeCell ref="H438:I438"/>
    <mergeCell ref="J438:K438"/>
    <mergeCell ref="L438:M438"/>
    <mergeCell ref="N437:O437"/>
    <mergeCell ref="P437:Q437"/>
    <mergeCell ref="R437:S437"/>
    <mergeCell ref="T437:U437"/>
    <mergeCell ref="V437:W437"/>
    <mergeCell ref="X437:Y437"/>
    <mergeCell ref="B437:C437"/>
    <mergeCell ref="D437:E437"/>
    <mergeCell ref="F437:G437"/>
    <mergeCell ref="H437:I437"/>
    <mergeCell ref="J437:K437"/>
    <mergeCell ref="L437:M437"/>
    <mergeCell ref="N442:O442"/>
    <mergeCell ref="P442:Q442"/>
    <mergeCell ref="R442:S442"/>
    <mergeCell ref="T442:U442"/>
    <mergeCell ref="V442:W442"/>
    <mergeCell ref="X442:Y442"/>
    <mergeCell ref="B442:C442"/>
    <mergeCell ref="D442:E442"/>
    <mergeCell ref="F442:G442"/>
    <mergeCell ref="H442:I442"/>
    <mergeCell ref="J442:K442"/>
    <mergeCell ref="L442:M442"/>
    <mergeCell ref="N441:O441"/>
    <mergeCell ref="P441:Q441"/>
    <mergeCell ref="R441:S441"/>
    <mergeCell ref="T441:U441"/>
    <mergeCell ref="V441:W441"/>
    <mergeCell ref="X441:Y441"/>
    <mergeCell ref="B441:C441"/>
    <mergeCell ref="D441:E441"/>
    <mergeCell ref="F441:G441"/>
    <mergeCell ref="H441:I441"/>
    <mergeCell ref="J441:K441"/>
    <mergeCell ref="L441:M441"/>
    <mergeCell ref="N440:O440"/>
    <mergeCell ref="P440:Q440"/>
    <mergeCell ref="R440:S440"/>
    <mergeCell ref="T440:U440"/>
    <mergeCell ref="V440:W440"/>
    <mergeCell ref="X440:Y440"/>
    <mergeCell ref="B440:C440"/>
    <mergeCell ref="D440:E440"/>
    <mergeCell ref="F440:G440"/>
    <mergeCell ref="H440:I440"/>
    <mergeCell ref="J440:K440"/>
    <mergeCell ref="L440:M440"/>
    <mergeCell ref="N445:O445"/>
    <mergeCell ref="P445:Q445"/>
    <mergeCell ref="R445:S445"/>
    <mergeCell ref="T445:U445"/>
    <mergeCell ref="V445:W445"/>
    <mergeCell ref="X445:Y445"/>
    <mergeCell ref="B445:C445"/>
    <mergeCell ref="D445:E445"/>
    <mergeCell ref="F445:G445"/>
    <mergeCell ref="H445:I445"/>
    <mergeCell ref="J445:K445"/>
    <mergeCell ref="L445:M445"/>
    <mergeCell ref="N444:O444"/>
    <mergeCell ref="P444:Q444"/>
    <mergeCell ref="R444:S444"/>
    <mergeCell ref="T444:U444"/>
    <mergeCell ref="V444:W444"/>
    <mergeCell ref="X444:Y444"/>
    <mergeCell ref="B444:C444"/>
    <mergeCell ref="D444:E444"/>
    <mergeCell ref="F444:G444"/>
    <mergeCell ref="H444:I444"/>
    <mergeCell ref="J444:K444"/>
    <mergeCell ref="L444:M444"/>
    <mergeCell ref="N443:O443"/>
    <mergeCell ref="P443:Q443"/>
    <mergeCell ref="R443:S443"/>
    <mergeCell ref="T443:U443"/>
    <mergeCell ref="V443:W443"/>
    <mergeCell ref="X443:Y443"/>
    <mergeCell ref="B443:C443"/>
    <mergeCell ref="D443:E443"/>
    <mergeCell ref="F443:G443"/>
    <mergeCell ref="H443:I443"/>
    <mergeCell ref="J443:K443"/>
    <mergeCell ref="L443:M443"/>
    <mergeCell ref="N448:O448"/>
    <mergeCell ref="P448:Q448"/>
    <mergeCell ref="R448:S448"/>
    <mergeCell ref="T448:U448"/>
    <mergeCell ref="V448:W448"/>
    <mergeCell ref="X448:Y448"/>
    <mergeCell ref="B448:C448"/>
    <mergeCell ref="D448:E448"/>
    <mergeCell ref="F448:G448"/>
    <mergeCell ref="H448:I448"/>
    <mergeCell ref="J448:K448"/>
    <mergeCell ref="L448:M448"/>
    <mergeCell ref="N447:O447"/>
    <mergeCell ref="P447:Q447"/>
    <mergeCell ref="R447:S447"/>
    <mergeCell ref="T447:U447"/>
    <mergeCell ref="V447:W447"/>
    <mergeCell ref="X447:Y447"/>
    <mergeCell ref="B447:C447"/>
    <mergeCell ref="D447:E447"/>
    <mergeCell ref="F447:G447"/>
    <mergeCell ref="H447:I447"/>
    <mergeCell ref="J447:K447"/>
    <mergeCell ref="L447:M447"/>
    <mergeCell ref="N446:O446"/>
    <mergeCell ref="P446:Q446"/>
    <mergeCell ref="R446:S446"/>
    <mergeCell ref="T446:U446"/>
    <mergeCell ref="V446:W446"/>
    <mergeCell ref="X446:Y446"/>
    <mergeCell ref="B446:C446"/>
    <mergeCell ref="D446:E446"/>
    <mergeCell ref="F446:G446"/>
    <mergeCell ref="H446:I446"/>
    <mergeCell ref="J446:K446"/>
    <mergeCell ref="L446:M446"/>
    <mergeCell ref="N451:O451"/>
    <mergeCell ref="P451:Q451"/>
    <mergeCell ref="R451:S451"/>
    <mergeCell ref="T451:U451"/>
    <mergeCell ref="V451:W451"/>
    <mergeCell ref="X451:Y451"/>
    <mergeCell ref="B451:C451"/>
    <mergeCell ref="D451:E451"/>
    <mergeCell ref="F451:G451"/>
    <mergeCell ref="H451:I451"/>
    <mergeCell ref="J451:K451"/>
    <mergeCell ref="L451:M451"/>
    <mergeCell ref="N450:O450"/>
    <mergeCell ref="P450:Q450"/>
    <mergeCell ref="R450:S450"/>
    <mergeCell ref="T450:U450"/>
    <mergeCell ref="V450:W450"/>
    <mergeCell ref="X450:Y450"/>
    <mergeCell ref="B450:C450"/>
    <mergeCell ref="D450:E450"/>
    <mergeCell ref="F450:G450"/>
    <mergeCell ref="H450:I450"/>
    <mergeCell ref="J450:K450"/>
    <mergeCell ref="L450:M450"/>
    <mergeCell ref="N449:O449"/>
    <mergeCell ref="P449:Q449"/>
    <mergeCell ref="R449:S449"/>
    <mergeCell ref="T449:U449"/>
    <mergeCell ref="V449:W449"/>
    <mergeCell ref="X449:Y449"/>
    <mergeCell ref="B449:C449"/>
    <mergeCell ref="D449:E449"/>
    <mergeCell ref="F449:G449"/>
    <mergeCell ref="H449:I449"/>
    <mergeCell ref="J449:K449"/>
    <mergeCell ref="L449:M449"/>
    <mergeCell ref="N454:O454"/>
    <mergeCell ref="P454:Q454"/>
    <mergeCell ref="R454:S454"/>
    <mergeCell ref="T454:U454"/>
    <mergeCell ref="V454:W454"/>
    <mergeCell ref="X454:Y454"/>
    <mergeCell ref="B454:C454"/>
    <mergeCell ref="D454:E454"/>
    <mergeCell ref="F454:G454"/>
    <mergeCell ref="H454:I454"/>
    <mergeCell ref="J454:K454"/>
    <mergeCell ref="L454:M454"/>
    <mergeCell ref="N453:O453"/>
    <mergeCell ref="P453:Q453"/>
    <mergeCell ref="R453:S453"/>
    <mergeCell ref="T453:U453"/>
    <mergeCell ref="V453:W453"/>
    <mergeCell ref="X453:Y453"/>
    <mergeCell ref="B453:C453"/>
    <mergeCell ref="D453:E453"/>
    <mergeCell ref="F453:G453"/>
    <mergeCell ref="H453:I453"/>
    <mergeCell ref="J453:K453"/>
    <mergeCell ref="L453:M453"/>
    <mergeCell ref="N452:O452"/>
    <mergeCell ref="P452:Q452"/>
    <mergeCell ref="R452:S452"/>
    <mergeCell ref="T452:U452"/>
    <mergeCell ref="V452:W452"/>
    <mergeCell ref="X452:Y452"/>
    <mergeCell ref="B452:C452"/>
    <mergeCell ref="D452:E452"/>
    <mergeCell ref="F452:G452"/>
    <mergeCell ref="H452:I452"/>
    <mergeCell ref="J452:K452"/>
    <mergeCell ref="L452:M452"/>
    <mergeCell ref="N457:O457"/>
    <mergeCell ref="P457:Q457"/>
    <mergeCell ref="R457:S457"/>
    <mergeCell ref="T457:U457"/>
    <mergeCell ref="V457:W457"/>
    <mergeCell ref="X457:Y457"/>
    <mergeCell ref="B457:C457"/>
    <mergeCell ref="D457:E457"/>
    <mergeCell ref="F457:G457"/>
    <mergeCell ref="H457:I457"/>
    <mergeCell ref="J457:K457"/>
    <mergeCell ref="L457:M457"/>
    <mergeCell ref="N456:O456"/>
    <mergeCell ref="P456:Q456"/>
    <mergeCell ref="R456:S456"/>
    <mergeCell ref="T456:U456"/>
    <mergeCell ref="V456:W456"/>
    <mergeCell ref="X456:Y456"/>
    <mergeCell ref="B456:C456"/>
    <mergeCell ref="D456:E456"/>
    <mergeCell ref="F456:G456"/>
    <mergeCell ref="H456:I456"/>
    <mergeCell ref="J456:K456"/>
    <mergeCell ref="L456:M456"/>
    <mergeCell ref="N455:O455"/>
    <mergeCell ref="P455:Q455"/>
    <mergeCell ref="R455:S455"/>
    <mergeCell ref="T455:U455"/>
    <mergeCell ref="V455:W455"/>
    <mergeCell ref="X455:Y455"/>
    <mergeCell ref="B455:C455"/>
    <mergeCell ref="D455:E455"/>
    <mergeCell ref="F455:G455"/>
    <mergeCell ref="H455:I455"/>
    <mergeCell ref="J455:K455"/>
    <mergeCell ref="L455:M455"/>
    <mergeCell ref="N460:O460"/>
    <mergeCell ref="P460:Q460"/>
    <mergeCell ref="R460:S460"/>
    <mergeCell ref="T460:U460"/>
    <mergeCell ref="V460:W460"/>
    <mergeCell ref="X460:Y460"/>
    <mergeCell ref="B460:C460"/>
    <mergeCell ref="D460:E460"/>
    <mergeCell ref="F460:G460"/>
    <mergeCell ref="H460:I460"/>
    <mergeCell ref="J460:K460"/>
    <mergeCell ref="L460:M460"/>
    <mergeCell ref="N459:O459"/>
    <mergeCell ref="P459:Q459"/>
    <mergeCell ref="R459:S459"/>
    <mergeCell ref="T459:U459"/>
    <mergeCell ref="V459:W459"/>
    <mergeCell ref="X459:Y459"/>
    <mergeCell ref="B459:C459"/>
    <mergeCell ref="D459:E459"/>
    <mergeCell ref="F459:G459"/>
    <mergeCell ref="H459:I459"/>
    <mergeCell ref="J459:K459"/>
    <mergeCell ref="L459:M459"/>
    <mergeCell ref="N458:O458"/>
    <mergeCell ref="P458:Q458"/>
    <mergeCell ref="R458:S458"/>
    <mergeCell ref="T458:U458"/>
    <mergeCell ref="V458:W458"/>
    <mergeCell ref="X458:Y458"/>
    <mergeCell ref="B458:C458"/>
    <mergeCell ref="D458:E458"/>
    <mergeCell ref="F458:G458"/>
    <mergeCell ref="H458:I458"/>
    <mergeCell ref="J458:K458"/>
    <mergeCell ref="L458:M458"/>
    <mergeCell ref="N463:O463"/>
    <mergeCell ref="P463:Q463"/>
    <mergeCell ref="R463:S463"/>
    <mergeCell ref="T463:U463"/>
    <mergeCell ref="V463:W463"/>
    <mergeCell ref="X463:Y463"/>
    <mergeCell ref="B463:C463"/>
    <mergeCell ref="D463:E463"/>
    <mergeCell ref="F463:G463"/>
    <mergeCell ref="H463:I463"/>
    <mergeCell ref="J463:K463"/>
    <mergeCell ref="L463:M463"/>
    <mergeCell ref="N462:O462"/>
    <mergeCell ref="P462:Q462"/>
    <mergeCell ref="R462:S462"/>
    <mergeCell ref="T462:U462"/>
    <mergeCell ref="V462:W462"/>
    <mergeCell ref="X462:Y462"/>
    <mergeCell ref="B462:C462"/>
    <mergeCell ref="D462:E462"/>
    <mergeCell ref="F462:G462"/>
    <mergeCell ref="H462:I462"/>
    <mergeCell ref="J462:K462"/>
    <mergeCell ref="L462:M462"/>
    <mergeCell ref="N461:O461"/>
    <mergeCell ref="P461:Q461"/>
    <mergeCell ref="R461:S461"/>
    <mergeCell ref="T461:U461"/>
    <mergeCell ref="V461:W461"/>
    <mergeCell ref="X461:Y461"/>
    <mergeCell ref="B461:C461"/>
    <mergeCell ref="D461:E461"/>
    <mergeCell ref="F461:G461"/>
    <mergeCell ref="H461:I461"/>
    <mergeCell ref="J461:K461"/>
    <mergeCell ref="L461:M461"/>
    <mergeCell ref="N466:O466"/>
    <mergeCell ref="P466:Q466"/>
    <mergeCell ref="R466:S466"/>
    <mergeCell ref="T466:U466"/>
    <mergeCell ref="V466:W466"/>
    <mergeCell ref="X466:Y466"/>
    <mergeCell ref="B466:C466"/>
    <mergeCell ref="D466:E466"/>
    <mergeCell ref="F466:G466"/>
    <mergeCell ref="H466:I466"/>
    <mergeCell ref="J466:K466"/>
    <mergeCell ref="L466:M466"/>
    <mergeCell ref="N465:O465"/>
    <mergeCell ref="P465:Q465"/>
    <mergeCell ref="R465:S465"/>
    <mergeCell ref="T465:U465"/>
    <mergeCell ref="V465:W465"/>
    <mergeCell ref="X465:Y465"/>
    <mergeCell ref="B465:C465"/>
    <mergeCell ref="D465:E465"/>
    <mergeCell ref="F465:G465"/>
    <mergeCell ref="H465:I465"/>
    <mergeCell ref="J465:K465"/>
    <mergeCell ref="L465:M465"/>
    <mergeCell ref="N464:O464"/>
    <mergeCell ref="P464:Q464"/>
    <mergeCell ref="R464:S464"/>
    <mergeCell ref="T464:U464"/>
    <mergeCell ref="V464:W464"/>
    <mergeCell ref="X464:Y464"/>
    <mergeCell ref="B464:C464"/>
    <mergeCell ref="D464:E464"/>
    <mergeCell ref="F464:G464"/>
    <mergeCell ref="H464:I464"/>
    <mergeCell ref="J464:K464"/>
    <mergeCell ref="L464:M464"/>
    <mergeCell ref="N469:O469"/>
    <mergeCell ref="P469:Q469"/>
    <mergeCell ref="R469:S469"/>
    <mergeCell ref="T469:U469"/>
    <mergeCell ref="V469:W469"/>
    <mergeCell ref="X469:Y469"/>
    <mergeCell ref="B469:C469"/>
    <mergeCell ref="D469:E469"/>
    <mergeCell ref="F469:G469"/>
    <mergeCell ref="H469:I469"/>
    <mergeCell ref="J469:K469"/>
    <mergeCell ref="L469:M469"/>
    <mergeCell ref="N468:O468"/>
    <mergeCell ref="P468:Q468"/>
    <mergeCell ref="R468:S468"/>
    <mergeCell ref="T468:U468"/>
    <mergeCell ref="V468:W468"/>
    <mergeCell ref="X468:Y468"/>
    <mergeCell ref="B468:C468"/>
    <mergeCell ref="D468:E468"/>
    <mergeCell ref="F468:G468"/>
    <mergeCell ref="H468:I468"/>
    <mergeCell ref="J468:K468"/>
    <mergeCell ref="L468:M468"/>
    <mergeCell ref="N467:O467"/>
    <mergeCell ref="P467:Q467"/>
    <mergeCell ref="R467:S467"/>
    <mergeCell ref="T467:U467"/>
    <mergeCell ref="V467:W467"/>
    <mergeCell ref="X467:Y467"/>
    <mergeCell ref="B467:C467"/>
    <mergeCell ref="D467:E467"/>
    <mergeCell ref="F467:G467"/>
    <mergeCell ref="H467:I467"/>
    <mergeCell ref="J467:K467"/>
    <mergeCell ref="L467:M467"/>
    <mergeCell ref="N472:O472"/>
    <mergeCell ref="P472:Q472"/>
    <mergeCell ref="R472:S472"/>
    <mergeCell ref="T472:U472"/>
    <mergeCell ref="V472:W472"/>
    <mergeCell ref="X472:Y472"/>
    <mergeCell ref="B472:C472"/>
    <mergeCell ref="D472:E472"/>
    <mergeCell ref="F472:G472"/>
    <mergeCell ref="H472:I472"/>
    <mergeCell ref="J472:K472"/>
    <mergeCell ref="L472:M472"/>
    <mergeCell ref="N471:O471"/>
    <mergeCell ref="P471:Q471"/>
    <mergeCell ref="R471:S471"/>
    <mergeCell ref="T471:U471"/>
    <mergeCell ref="V471:W471"/>
    <mergeCell ref="X471:Y471"/>
    <mergeCell ref="B471:C471"/>
    <mergeCell ref="D471:E471"/>
    <mergeCell ref="F471:G471"/>
    <mergeCell ref="H471:I471"/>
    <mergeCell ref="J471:K471"/>
    <mergeCell ref="L471:M471"/>
    <mergeCell ref="N470:O470"/>
    <mergeCell ref="P470:Q470"/>
    <mergeCell ref="R470:S470"/>
    <mergeCell ref="T470:U470"/>
    <mergeCell ref="V470:W470"/>
    <mergeCell ref="X470:Y470"/>
    <mergeCell ref="B470:C470"/>
    <mergeCell ref="D470:E470"/>
    <mergeCell ref="F470:G470"/>
    <mergeCell ref="H470:I470"/>
    <mergeCell ref="J470:K470"/>
    <mergeCell ref="L470:M470"/>
    <mergeCell ref="N475:O475"/>
    <mergeCell ref="P475:Q475"/>
    <mergeCell ref="R475:S475"/>
    <mergeCell ref="T475:U475"/>
    <mergeCell ref="V475:W475"/>
    <mergeCell ref="X475:Y475"/>
    <mergeCell ref="B475:C475"/>
    <mergeCell ref="D475:E475"/>
    <mergeCell ref="F475:G475"/>
    <mergeCell ref="H475:I475"/>
    <mergeCell ref="J475:K475"/>
    <mergeCell ref="L475:M475"/>
    <mergeCell ref="N474:O474"/>
    <mergeCell ref="P474:Q474"/>
    <mergeCell ref="R474:S474"/>
    <mergeCell ref="T474:U474"/>
    <mergeCell ref="V474:W474"/>
    <mergeCell ref="X474:Y474"/>
    <mergeCell ref="B474:C474"/>
    <mergeCell ref="D474:E474"/>
    <mergeCell ref="F474:G474"/>
    <mergeCell ref="H474:I474"/>
    <mergeCell ref="J474:K474"/>
    <mergeCell ref="L474:M474"/>
    <mergeCell ref="N473:O473"/>
    <mergeCell ref="P473:Q473"/>
    <mergeCell ref="R473:S473"/>
    <mergeCell ref="T473:U473"/>
    <mergeCell ref="V473:W473"/>
    <mergeCell ref="X473:Y473"/>
    <mergeCell ref="B473:C473"/>
    <mergeCell ref="D473:E473"/>
    <mergeCell ref="F473:G473"/>
    <mergeCell ref="H473:I473"/>
    <mergeCell ref="J473:K473"/>
    <mergeCell ref="L473:M473"/>
    <mergeCell ref="N478:O478"/>
    <mergeCell ref="P478:Q478"/>
    <mergeCell ref="R478:S478"/>
    <mergeCell ref="T478:U478"/>
    <mergeCell ref="V478:W478"/>
    <mergeCell ref="X478:Y478"/>
    <mergeCell ref="B478:C478"/>
    <mergeCell ref="D478:E478"/>
    <mergeCell ref="F478:G478"/>
    <mergeCell ref="H478:I478"/>
    <mergeCell ref="J478:K478"/>
    <mergeCell ref="L478:M478"/>
    <mergeCell ref="N477:O477"/>
    <mergeCell ref="P477:Q477"/>
    <mergeCell ref="R477:S477"/>
    <mergeCell ref="T477:U477"/>
    <mergeCell ref="V477:W477"/>
    <mergeCell ref="X477:Y477"/>
    <mergeCell ref="B477:C477"/>
    <mergeCell ref="D477:E477"/>
    <mergeCell ref="F477:G477"/>
    <mergeCell ref="H477:I477"/>
    <mergeCell ref="J477:K477"/>
    <mergeCell ref="L477:M477"/>
    <mergeCell ref="N476:O476"/>
    <mergeCell ref="P476:Q476"/>
    <mergeCell ref="R476:S476"/>
    <mergeCell ref="T476:U476"/>
    <mergeCell ref="V476:W476"/>
    <mergeCell ref="X476:Y476"/>
    <mergeCell ref="B476:C476"/>
    <mergeCell ref="D476:E476"/>
    <mergeCell ref="F476:G476"/>
    <mergeCell ref="H476:I476"/>
    <mergeCell ref="J476:K476"/>
    <mergeCell ref="L476:M476"/>
    <mergeCell ref="N481:O481"/>
    <mergeCell ref="P481:Q481"/>
    <mergeCell ref="R481:S481"/>
    <mergeCell ref="T481:U481"/>
    <mergeCell ref="V481:W481"/>
    <mergeCell ref="X481:Y481"/>
    <mergeCell ref="B481:C481"/>
    <mergeCell ref="D481:E481"/>
    <mergeCell ref="F481:G481"/>
    <mergeCell ref="H481:I481"/>
    <mergeCell ref="J481:K481"/>
    <mergeCell ref="L481:M481"/>
    <mergeCell ref="N480:O480"/>
    <mergeCell ref="P480:Q480"/>
    <mergeCell ref="R480:S480"/>
    <mergeCell ref="T480:U480"/>
    <mergeCell ref="V480:W480"/>
    <mergeCell ref="X480:Y480"/>
    <mergeCell ref="B480:C480"/>
    <mergeCell ref="D480:E480"/>
    <mergeCell ref="F480:G480"/>
    <mergeCell ref="H480:I480"/>
    <mergeCell ref="J480:K480"/>
    <mergeCell ref="L480:M480"/>
    <mergeCell ref="N479:O479"/>
    <mergeCell ref="P479:Q479"/>
    <mergeCell ref="R479:S479"/>
    <mergeCell ref="T479:U479"/>
    <mergeCell ref="V479:W479"/>
    <mergeCell ref="X479:Y479"/>
    <mergeCell ref="B479:C479"/>
    <mergeCell ref="D479:E479"/>
    <mergeCell ref="F479:G479"/>
    <mergeCell ref="H479:I479"/>
    <mergeCell ref="J479:K479"/>
    <mergeCell ref="L479:M479"/>
    <mergeCell ref="N484:O484"/>
    <mergeCell ref="P484:Q484"/>
    <mergeCell ref="R484:S484"/>
    <mergeCell ref="T484:U484"/>
    <mergeCell ref="V484:W484"/>
    <mergeCell ref="X484:Y484"/>
    <mergeCell ref="B484:C484"/>
    <mergeCell ref="D484:E484"/>
    <mergeCell ref="F484:G484"/>
    <mergeCell ref="H484:I484"/>
    <mergeCell ref="J484:K484"/>
    <mergeCell ref="L484:M484"/>
    <mergeCell ref="N483:O483"/>
    <mergeCell ref="P483:Q483"/>
    <mergeCell ref="R483:S483"/>
    <mergeCell ref="T483:U483"/>
    <mergeCell ref="V483:W483"/>
    <mergeCell ref="X483:Y483"/>
    <mergeCell ref="B483:C483"/>
    <mergeCell ref="D483:E483"/>
    <mergeCell ref="F483:G483"/>
    <mergeCell ref="H483:I483"/>
    <mergeCell ref="J483:K483"/>
    <mergeCell ref="L483:M483"/>
    <mergeCell ref="N482:O482"/>
    <mergeCell ref="P482:Q482"/>
    <mergeCell ref="R482:S482"/>
    <mergeCell ref="T482:U482"/>
    <mergeCell ref="V482:W482"/>
    <mergeCell ref="X482:Y482"/>
    <mergeCell ref="B482:C482"/>
    <mergeCell ref="D482:E482"/>
    <mergeCell ref="F482:G482"/>
    <mergeCell ref="H482:I482"/>
    <mergeCell ref="J482:K482"/>
    <mergeCell ref="L482:M482"/>
    <mergeCell ref="N487:O487"/>
    <mergeCell ref="P487:Q487"/>
    <mergeCell ref="R487:S487"/>
    <mergeCell ref="T487:U487"/>
    <mergeCell ref="V487:W487"/>
    <mergeCell ref="X487:Y487"/>
    <mergeCell ref="B487:C487"/>
    <mergeCell ref="D487:E487"/>
    <mergeCell ref="F487:G487"/>
    <mergeCell ref="H487:I487"/>
    <mergeCell ref="J487:K487"/>
    <mergeCell ref="L487:M487"/>
    <mergeCell ref="N486:O486"/>
    <mergeCell ref="P486:Q486"/>
    <mergeCell ref="R486:S486"/>
    <mergeCell ref="T486:U486"/>
    <mergeCell ref="V486:W486"/>
    <mergeCell ref="X486:Y486"/>
    <mergeCell ref="B486:C486"/>
    <mergeCell ref="D486:E486"/>
    <mergeCell ref="F486:G486"/>
    <mergeCell ref="H486:I486"/>
    <mergeCell ref="J486:K486"/>
    <mergeCell ref="L486:M486"/>
    <mergeCell ref="N485:O485"/>
    <mergeCell ref="P485:Q485"/>
    <mergeCell ref="R485:S485"/>
    <mergeCell ref="T485:U485"/>
    <mergeCell ref="V485:W485"/>
    <mergeCell ref="X485:Y485"/>
    <mergeCell ref="B485:C485"/>
    <mergeCell ref="D485:E485"/>
    <mergeCell ref="F485:G485"/>
    <mergeCell ref="H485:I485"/>
    <mergeCell ref="J485:K485"/>
    <mergeCell ref="L485:M485"/>
    <mergeCell ref="N490:O490"/>
    <mergeCell ref="P490:Q490"/>
    <mergeCell ref="R490:S490"/>
    <mergeCell ref="T490:U490"/>
    <mergeCell ref="V490:W490"/>
    <mergeCell ref="X490:Y490"/>
    <mergeCell ref="B490:C490"/>
    <mergeCell ref="D490:E490"/>
    <mergeCell ref="F490:G490"/>
    <mergeCell ref="H490:I490"/>
    <mergeCell ref="J490:K490"/>
    <mergeCell ref="L490:M490"/>
    <mergeCell ref="N489:O489"/>
    <mergeCell ref="P489:Q489"/>
    <mergeCell ref="R489:S489"/>
    <mergeCell ref="T489:U489"/>
    <mergeCell ref="V489:W489"/>
    <mergeCell ref="X489:Y489"/>
    <mergeCell ref="B489:C489"/>
    <mergeCell ref="D489:E489"/>
    <mergeCell ref="F489:G489"/>
    <mergeCell ref="H489:I489"/>
    <mergeCell ref="J489:K489"/>
    <mergeCell ref="L489:M489"/>
    <mergeCell ref="N488:O488"/>
    <mergeCell ref="P488:Q488"/>
    <mergeCell ref="R488:S488"/>
    <mergeCell ref="T488:U488"/>
    <mergeCell ref="V488:W488"/>
    <mergeCell ref="X488:Y488"/>
    <mergeCell ref="B488:C488"/>
    <mergeCell ref="D488:E488"/>
    <mergeCell ref="F488:G488"/>
    <mergeCell ref="H488:I488"/>
    <mergeCell ref="J488:K488"/>
    <mergeCell ref="L488:M488"/>
    <mergeCell ref="N493:O493"/>
    <mergeCell ref="P493:Q493"/>
    <mergeCell ref="R493:S493"/>
    <mergeCell ref="T493:U493"/>
    <mergeCell ref="V493:W493"/>
    <mergeCell ref="X493:Y493"/>
    <mergeCell ref="B493:C493"/>
    <mergeCell ref="D493:E493"/>
    <mergeCell ref="F493:G493"/>
    <mergeCell ref="H493:I493"/>
    <mergeCell ref="J493:K493"/>
    <mergeCell ref="L493:M493"/>
    <mergeCell ref="N492:O492"/>
    <mergeCell ref="P492:Q492"/>
    <mergeCell ref="R492:S492"/>
    <mergeCell ref="T492:U492"/>
    <mergeCell ref="V492:W492"/>
    <mergeCell ref="X492:Y492"/>
    <mergeCell ref="B492:C492"/>
    <mergeCell ref="D492:E492"/>
    <mergeCell ref="F492:G492"/>
    <mergeCell ref="H492:I492"/>
    <mergeCell ref="J492:K492"/>
    <mergeCell ref="L492:M492"/>
    <mergeCell ref="N491:O491"/>
    <mergeCell ref="P491:Q491"/>
    <mergeCell ref="R491:S491"/>
    <mergeCell ref="T491:U491"/>
    <mergeCell ref="V491:W491"/>
    <mergeCell ref="X491:Y491"/>
    <mergeCell ref="B491:C491"/>
    <mergeCell ref="D491:E491"/>
    <mergeCell ref="F491:G491"/>
    <mergeCell ref="H491:I491"/>
    <mergeCell ref="J491:K491"/>
    <mergeCell ref="L491:M491"/>
    <mergeCell ref="N496:O496"/>
    <mergeCell ref="P496:Q496"/>
    <mergeCell ref="R496:S496"/>
    <mergeCell ref="T496:U496"/>
    <mergeCell ref="V496:W496"/>
    <mergeCell ref="X496:Y496"/>
    <mergeCell ref="B496:C496"/>
    <mergeCell ref="D496:E496"/>
    <mergeCell ref="F496:G496"/>
    <mergeCell ref="H496:I496"/>
    <mergeCell ref="J496:K496"/>
    <mergeCell ref="L496:M496"/>
    <mergeCell ref="N495:O495"/>
    <mergeCell ref="P495:Q495"/>
    <mergeCell ref="R495:S495"/>
    <mergeCell ref="T495:U495"/>
    <mergeCell ref="V495:W495"/>
    <mergeCell ref="X495:Y495"/>
    <mergeCell ref="B495:C495"/>
    <mergeCell ref="D495:E495"/>
    <mergeCell ref="F495:G495"/>
    <mergeCell ref="H495:I495"/>
    <mergeCell ref="J495:K495"/>
    <mergeCell ref="L495:M495"/>
    <mergeCell ref="N494:O494"/>
    <mergeCell ref="P494:Q494"/>
    <mergeCell ref="R494:S494"/>
    <mergeCell ref="T494:U494"/>
    <mergeCell ref="V494:W494"/>
    <mergeCell ref="X494:Y494"/>
    <mergeCell ref="B494:C494"/>
    <mergeCell ref="D494:E494"/>
    <mergeCell ref="F494:G494"/>
    <mergeCell ref="H494:I494"/>
    <mergeCell ref="J494:K494"/>
    <mergeCell ref="L494:M494"/>
    <mergeCell ref="N499:O499"/>
    <mergeCell ref="P499:Q499"/>
    <mergeCell ref="R499:S499"/>
    <mergeCell ref="T499:U499"/>
    <mergeCell ref="V499:W499"/>
    <mergeCell ref="X499:Y499"/>
    <mergeCell ref="B499:C499"/>
    <mergeCell ref="D499:E499"/>
    <mergeCell ref="F499:G499"/>
    <mergeCell ref="H499:I499"/>
    <mergeCell ref="J499:K499"/>
    <mergeCell ref="L499:M499"/>
    <mergeCell ref="N498:O498"/>
    <mergeCell ref="P498:Q498"/>
    <mergeCell ref="R498:S498"/>
    <mergeCell ref="T498:U498"/>
    <mergeCell ref="V498:W498"/>
    <mergeCell ref="X498:Y498"/>
    <mergeCell ref="B498:C498"/>
    <mergeCell ref="D498:E498"/>
    <mergeCell ref="F498:G498"/>
    <mergeCell ref="H498:I498"/>
    <mergeCell ref="J498:K498"/>
    <mergeCell ref="L498:M498"/>
    <mergeCell ref="N497:O497"/>
    <mergeCell ref="P497:Q497"/>
    <mergeCell ref="R497:S497"/>
    <mergeCell ref="T497:U497"/>
    <mergeCell ref="V497:W497"/>
    <mergeCell ref="X497:Y497"/>
    <mergeCell ref="B497:C497"/>
    <mergeCell ref="D497:E497"/>
    <mergeCell ref="F497:G497"/>
    <mergeCell ref="H497:I497"/>
    <mergeCell ref="J497:K497"/>
    <mergeCell ref="L497:M497"/>
    <mergeCell ref="N502:O502"/>
    <mergeCell ref="P502:Q502"/>
    <mergeCell ref="R502:S502"/>
    <mergeCell ref="T502:U502"/>
    <mergeCell ref="V502:W502"/>
    <mergeCell ref="X502:Y502"/>
    <mergeCell ref="B502:C502"/>
    <mergeCell ref="D502:E502"/>
    <mergeCell ref="F502:G502"/>
    <mergeCell ref="H502:I502"/>
    <mergeCell ref="J502:K502"/>
    <mergeCell ref="L502:M502"/>
    <mergeCell ref="N501:O501"/>
    <mergeCell ref="P501:Q501"/>
    <mergeCell ref="R501:S501"/>
    <mergeCell ref="T501:U501"/>
    <mergeCell ref="V501:W501"/>
    <mergeCell ref="X501:Y501"/>
    <mergeCell ref="B501:C501"/>
    <mergeCell ref="D501:E501"/>
    <mergeCell ref="F501:G501"/>
    <mergeCell ref="H501:I501"/>
    <mergeCell ref="J501:K501"/>
    <mergeCell ref="L501:M501"/>
    <mergeCell ref="N500:O500"/>
    <mergeCell ref="P500:Q500"/>
    <mergeCell ref="R500:S500"/>
    <mergeCell ref="T500:U500"/>
    <mergeCell ref="V500:W500"/>
    <mergeCell ref="X500:Y500"/>
    <mergeCell ref="B500:C500"/>
    <mergeCell ref="D500:E500"/>
    <mergeCell ref="F500:G500"/>
    <mergeCell ref="H500:I500"/>
    <mergeCell ref="J500:K500"/>
    <mergeCell ref="L500:M500"/>
    <mergeCell ref="N505:O505"/>
    <mergeCell ref="P505:Q505"/>
    <mergeCell ref="R505:S505"/>
    <mergeCell ref="T505:U505"/>
    <mergeCell ref="V505:W505"/>
    <mergeCell ref="X505:Y505"/>
    <mergeCell ref="B505:C505"/>
    <mergeCell ref="D505:E505"/>
    <mergeCell ref="F505:G505"/>
    <mergeCell ref="H505:I505"/>
    <mergeCell ref="J505:K505"/>
    <mergeCell ref="L505:M505"/>
    <mergeCell ref="N504:O504"/>
    <mergeCell ref="P504:Q504"/>
    <mergeCell ref="R504:S504"/>
    <mergeCell ref="T504:U504"/>
    <mergeCell ref="V504:W504"/>
    <mergeCell ref="X504:Y504"/>
    <mergeCell ref="B504:C504"/>
    <mergeCell ref="D504:E504"/>
    <mergeCell ref="F504:G504"/>
    <mergeCell ref="H504:I504"/>
    <mergeCell ref="J504:K504"/>
    <mergeCell ref="L504:M504"/>
    <mergeCell ref="N503:O503"/>
    <mergeCell ref="P503:Q503"/>
    <mergeCell ref="R503:S503"/>
    <mergeCell ref="T503:U503"/>
    <mergeCell ref="V503:W503"/>
    <mergeCell ref="X503:Y503"/>
    <mergeCell ref="B503:C503"/>
    <mergeCell ref="D503:E503"/>
    <mergeCell ref="F503:G503"/>
    <mergeCell ref="H503:I503"/>
    <mergeCell ref="J503:K503"/>
    <mergeCell ref="L503:M503"/>
    <mergeCell ref="N508:O508"/>
    <mergeCell ref="P508:Q508"/>
    <mergeCell ref="R508:S508"/>
    <mergeCell ref="T508:U508"/>
    <mergeCell ref="V508:W508"/>
    <mergeCell ref="X508:Y508"/>
    <mergeCell ref="B508:C508"/>
    <mergeCell ref="D508:E508"/>
    <mergeCell ref="F508:G508"/>
    <mergeCell ref="H508:I508"/>
    <mergeCell ref="J508:K508"/>
    <mergeCell ref="L508:M508"/>
    <mergeCell ref="N507:O507"/>
    <mergeCell ref="P507:Q507"/>
    <mergeCell ref="R507:S507"/>
    <mergeCell ref="T507:U507"/>
    <mergeCell ref="V507:W507"/>
    <mergeCell ref="X507:Y507"/>
    <mergeCell ref="B507:C507"/>
    <mergeCell ref="D507:E507"/>
    <mergeCell ref="F507:G507"/>
    <mergeCell ref="H507:I507"/>
    <mergeCell ref="J507:K507"/>
    <mergeCell ref="L507:M507"/>
    <mergeCell ref="N506:O506"/>
    <mergeCell ref="P506:Q506"/>
    <mergeCell ref="R506:S506"/>
    <mergeCell ref="T506:U506"/>
    <mergeCell ref="V506:W506"/>
    <mergeCell ref="X506:Y506"/>
    <mergeCell ref="B506:C506"/>
    <mergeCell ref="D506:E506"/>
    <mergeCell ref="F506:G506"/>
    <mergeCell ref="H506:I506"/>
    <mergeCell ref="J506:K506"/>
    <mergeCell ref="L506:M506"/>
    <mergeCell ref="N511:O511"/>
    <mergeCell ref="P511:Q511"/>
    <mergeCell ref="R511:S511"/>
    <mergeCell ref="T511:U511"/>
    <mergeCell ref="V511:W511"/>
    <mergeCell ref="X511:Y511"/>
    <mergeCell ref="B511:C511"/>
    <mergeCell ref="D511:E511"/>
    <mergeCell ref="F511:G511"/>
    <mergeCell ref="H511:I511"/>
    <mergeCell ref="J511:K511"/>
    <mergeCell ref="L511:M511"/>
    <mergeCell ref="N510:O510"/>
    <mergeCell ref="P510:Q510"/>
    <mergeCell ref="R510:S510"/>
    <mergeCell ref="T510:U510"/>
    <mergeCell ref="V510:W510"/>
    <mergeCell ref="X510:Y510"/>
    <mergeCell ref="B510:C510"/>
    <mergeCell ref="D510:E510"/>
    <mergeCell ref="F510:G510"/>
    <mergeCell ref="H510:I510"/>
    <mergeCell ref="J510:K510"/>
    <mergeCell ref="L510:M510"/>
    <mergeCell ref="N509:O509"/>
    <mergeCell ref="P509:Q509"/>
    <mergeCell ref="R509:S509"/>
    <mergeCell ref="T509:U509"/>
    <mergeCell ref="V509:W509"/>
    <mergeCell ref="X509:Y509"/>
    <mergeCell ref="B509:C509"/>
    <mergeCell ref="D509:E509"/>
    <mergeCell ref="F509:G509"/>
    <mergeCell ref="H509:I509"/>
    <mergeCell ref="J509:K509"/>
    <mergeCell ref="L509:M509"/>
    <mergeCell ref="N514:O514"/>
    <mergeCell ref="P514:Q514"/>
    <mergeCell ref="R514:S514"/>
    <mergeCell ref="T514:U514"/>
    <mergeCell ref="V514:W514"/>
    <mergeCell ref="X514:Y514"/>
    <mergeCell ref="B514:C514"/>
    <mergeCell ref="D514:E514"/>
    <mergeCell ref="F514:G514"/>
    <mergeCell ref="H514:I514"/>
    <mergeCell ref="J514:K514"/>
    <mergeCell ref="L514:M514"/>
    <mergeCell ref="N513:O513"/>
    <mergeCell ref="P513:Q513"/>
    <mergeCell ref="R513:S513"/>
    <mergeCell ref="T513:U513"/>
    <mergeCell ref="V513:W513"/>
    <mergeCell ref="X513:Y513"/>
    <mergeCell ref="B513:C513"/>
    <mergeCell ref="D513:E513"/>
    <mergeCell ref="F513:G513"/>
    <mergeCell ref="H513:I513"/>
    <mergeCell ref="J513:K513"/>
    <mergeCell ref="L513:M513"/>
    <mergeCell ref="N512:O512"/>
    <mergeCell ref="P512:Q512"/>
    <mergeCell ref="R512:S512"/>
    <mergeCell ref="T512:U512"/>
    <mergeCell ref="V512:W512"/>
    <mergeCell ref="X512:Y512"/>
    <mergeCell ref="B512:C512"/>
    <mergeCell ref="D512:E512"/>
    <mergeCell ref="F512:G512"/>
    <mergeCell ref="H512:I512"/>
    <mergeCell ref="J512:K512"/>
    <mergeCell ref="L512:M512"/>
    <mergeCell ref="N517:O517"/>
    <mergeCell ref="P517:Q517"/>
    <mergeCell ref="R517:S517"/>
    <mergeCell ref="T517:U517"/>
    <mergeCell ref="V517:W517"/>
    <mergeCell ref="X517:Y517"/>
    <mergeCell ref="B517:C517"/>
    <mergeCell ref="D517:E517"/>
    <mergeCell ref="F517:G517"/>
    <mergeCell ref="H517:I517"/>
    <mergeCell ref="J517:K517"/>
    <mergeCell ref="L517:M517"/>
    <mergeCell ref="N516:O516"/>
    <mergeCell ref="P516:Q516"/>
    <mergeCell ref="R516:S516"/>
    <mergeCell ref="T516:U516"/>
    <mergeCell ref="V516:W516"/>
    <mergeCell ref="X516:Y516"/>
    <mergeCell ref="B516:C516"/>
    <mergeCell ref="D516:E516"/>
    <mergeCell ref="F516:G516"/>
    <mergeCell ref="H516:I516"/>
    <mergeCell ref="J516:K516"/>
    <mergeCell ref="L516:M516"/>
    <mergeCell ref="N515:O515"/>
    <mergeCell ref="P515:Q515"/>
    <mergeCell ref="R515:S515"/>
    <mergeCell ref="T515:U515"/>
    <mergeCell ref="V515:W515"/>
    <mergeCell ref="X515:Y515"/>
    <mergeCell ref="B515:C515"/>
    <mergeCell ref="D515:E515"/>
    <mergeCell ref="F515:G515"/>
    <mergeCell ref="H515:I515"/>
    <mergeCell ref="J515:K515"/>
    <mergeCell ref="L515:M515"/>
    <mergeCell ref="N520:O520"/>
    <mergeCell ref="P520:Q520"/>
    <mergeCell ref="R520:S520"/>
    <mergeCell ref="T520:U520"/>
    <mergeCell ref="V520:W520"/>
    <mergeCell ref="X520:Y520"/>
    <mergeCell ref="B520:C520"/>
    <mergeCell ref="D520:E520"/>
    <mergeCell ref="F520:G520"/>
    <mergeCell ref="H520:I520"/>
    <mergeCell ref="J520:K520"/>
    <mergeCell ref="L520:M520"/>
    <mergeCell ref="N519:O519"/>
    <mergeCell ref="P519:Q519"/>
    <mergeCell ref="R519:S519"/>
    <mergeCell ref="T519:U519"/>
    <mergeCell ref="V519:W519"/>
    <mergeCell ref="X519:Y519"/>
    <mergeCell ref="B519:C519"/>
    <mergeCell ref="D519:E519"/>
    <mergeCell ref="F519:G519"/>
    <mergeCell ref="H519:I519"/>
    <mergeCell ref="J519:K519"/>
    <mergeCell ref="L519:M519"/>
    <mergeCell ref="N518:O518"/>
    <mergeCell ref="P518:Q518"/>
    <mergeCell ref="R518:S518"/>
    <mergeCell ref="T518:U518"/>
    <mergeCell ref="V518:W518"/>
    <mergeCell ref="X518:Y518"/>
    <mergeCell ref="B518:C518"/>
    <mergeCell ref="D518:E518"/>
    <mergeCell ref="F518:G518"/>
    <mergeCell ref="H518:I518"/>
    <mergeCell ref="J518:K518"/>
    <mergeCell ref="L518:M518"/>
    <mergeCell ref="N523:O523"/>
    <mergeCell ref="P523:Q523"/>
    <mergeCell ref="R523:S523"/>
    <mergeCell ref="T523:U523"/>
    <mergeCell ref="V523:W523"/>
    <mergeCell ref="X523:Y523"/>
    <mergeCell ref="B523:C523"/>
    <mergeCell ref="D523:E523"/>
    <mergeCell ref="F523:G523"/>
    <mergeCell ref="H523:I523"/>
    <mergeCell ref="J523:K523"/>
    <mergeCell ref="L523:M523"/>
    <mergeCell ref="N522:O522"/>
    <mergeCell ref="P522:Q522"/>
    <mergeCell ref="R522:S522"/>
    <mergeCell ref="T522:U522"/>
    <mergeCell ref="V522:W522"/>
    <mergeCell ref="X522:Y522"/>
    <mergeCell ref="B522:C522"/>
    <mergeCell ref="D522:E522"/>
    <mergeCell ref="F522:G522"/>
    <mergeCell ref="H522:I522"/>
    <mergeCell ref="J522:K522"/>
    <mergeCell ref="L522:M522"/>
    <mergeCell ref="N521:O521"/>
    <mergeCell ref="P521:Q521"/>
    <mergeCell ref="R521:S521"/>
    <mergeCell ref="T521:U521"/>
    <mergeCell ref="V521:W521"/>
    <mergeCell ref="X521:Y521"/>
    <mergeCell ref="B521:C521"/>
    <mergeCell ref="D521:E521"/>
    <mergeCell ref="F521:G521"/>
    <mergeCell ref="H521:I521"/>
    <mergeCell ref="J521:K521"/>
    <mergeCell ref="L521:M521"/>
    <mergeCell ref="N526:O526"/>
    <mergeCell ref="P526:Q526"/>
    <mergeCell ref="R526:S526"/>
    <mergeCell ref="T526:U526"/>
    <mergeCell ref="V526:W526"/>
    <mergeCell ref="X526:Y526"/>
    <mergeCell ref="B526:C526"/>
    <mergeCell ref="D526:E526"/>
    <mergeCell ref="F526:G526"/>
    <mergeCell ref="H526:I526"/>
    <mergeCell ref="J526:K526"/>
    <mergeCell ref="L526:M526"/>
    <mergeCell ref="N525:O525"/>
    <mergeCell ref="P525:Q525"/>
    <mergeCell ref="R525:S525"/>
    <mergeCell ref="T525:U525"/>
    <mergeCell ref="V525:W525"/>
    <mergeCell ref="X525:Y525"/>
    <mergeCell ref="B525:C525"/>
    <mergeCell ref="D525:E525"/>
    <mergeCell ref="F525:G525"/>
    <mergeCell ref="H525:I525"/>
    <mergeCell ref="J525:K525"/>
    <mergeCell ref="L525:M525"/>
    <mergeCell ref="N524:O524"/>
    <mergeCell ref="P524:Q524"/>
    <mergeCell ref="R524:S524"/>
    <mergeCell ref="T524:U524"/>
    <mergeCell ref="V524:W524"/>
    <mergeCell ref="X524:Y524"/>
    <mergeCell ref="B524:C524"/>
    <mergeCell ref="D524:E524"/>
    <mergeCell ref="F524:G524"/>
    <mergeCell ref="H524:I524"/>
    <mergeCell ref="J524:K524"/>
    <mergeCell ref="L524:M524"/>
    <mergeCell ref="N529:O529"/>
    <mergeCell ref="P529:Q529"/>
    <mergeCell ref="R529:S529"/>
    <mergeCell ref="T529:U529"/>
    <mergeCell ref="V529:W529"/>
    <mergeCell ref="X529:Y529"/>
    <mergeCell ref="B529:C529"/>
    <mergeCell ref="D529:E529"/>
    <mergeCell ref="F529:G529"/>
    <mergeCell ref="H529:I529"/>
    <mergeCell ref="J529:K529"/>
    <mergeCell ref="L529:M529"/>
    <mergeCell ref="N528:O528"/>
    <mergeCell ref="P528:Q528"/>
    <mergeCell ref="R528:S528"/>
    <mergeCell ref="T528:U528"/>
    <mergeCell ref="V528:W528"/>
    <mergeCell ref="X528:Y528"/>
    <mergeCell ref="B528:C528"/>
    <mergeCell ref="D528:E528"/>
    <mergeCell ref="F528:G528"/>
    <mergeCell ref="H528:I528"/>
    <mergeCell ref="J528:K528"/>
    <mergeCell ref="L528:M528"/>
    <mergeCell ref="N527:O527"/>
    <mergeCell ref="P527:Q527"/>
    <mergeCell ref="R527:S527"/>
    <mergeCell ref="T527:U527"/>
    <mergeCell ref="V527:W527"/>
    <mergeCell ref="X527:Y527"/>
    <mergeCell ref="B527:C527"/>
    <mergeCell ref="D527:E527"/>
    <mergeCell ref="F527:G527"/>
    <mergeCell ref="H527:I527"/>
    <mergeCell ref="J527:K527"/>
    <mergeCell ref="L527:M527"/>
    <mergeCell ref="N532:O532"/>
    <mergeCell ref="P532:Q532"/>
    <mergeCell ref="R532:S532"/>
    <mergeCell ref="T532:U532"/>
    <mergeCell ref="V532:W532"/>
    <mergeCell ref="X532:Y532"/>
    <mergeCell ref="B532:C532"/>
    <mergeCell ref="D532:E532"/>
    <mergeCell ref="F532:G532"/>
    <mergeCell ref="H532:I532"/>
    <mergeCell ref="J532:K532"/>
    <mergeCell ref="L532:M532"/>
    <mergeCell ref="N531:O531"/>
    <mergeCell ref="P531:Q531"/>
    <mergeCell ref="R531:S531"/>
    <mergeCell ref="T531:U531"/>
    <mergeCell ref="V531:W531"/>
    <mergeCell ref="X531:Y531"/>
    <mergeCell ref="B531:C531"/>
    <mergeCell ref="D531:E531"/>
    <mergeCell ref="F531:G531"/>
    <mergeCell ref="H531:I531"/>
    <mergeCell ref="J531:K531"/>
    <mergeCell ref="L531:M531"/>
    <mergeCell ref="N530:O530"/>
    <mergeCell ref="P530:Q530"/>
    <mergeCell ref="R530:S530"/>
    <mergeCell ref="T530:U530"/>
    <mergeCell ref="V530:W530"/>
    <mergeCell ref="X530:Y530"/>
    <mergeCell ref="B530:C530"/>
    <mergeCell ref="D530:E530"/>
    <mergeCell ref="F530:G530"/>
    <mergeCell ref="H530:I530"/>
    <mergeCell ref="J530:K530"/>
    <mergeCell ref="L530:M530"/>
    <mergeCell ref="N535:O535"/>
    <mergeCell ref="P535:Q535"/>
    <mergeCell ref="R535:S535"/>
    <mergeCell ref="T535:U535"/>
    <mergeCell ref="V535:W535"/>
    <mergeCell ref="X535:Y535"/>
    <mergeCell ref="B535:C535"/>
    <mergeCell ref="D535:E535"/>
    <mergeCell ref="F535:G535"/>
    <mergeCell ref="H535:I535"/>
    <mergeCell ref="J535:K535"/>
    <mergeCell ref="L535:M535"/>
    <mergeCell ref="N534:O534"/>
    <mergeCell ref="P534:Q534"/>
    <mergeCell ref="R534:S534"/>
    <mergeCell ref="T534:U534"/>
    <mergeCell ref="V534:W534"/>
    <mergeCell ref="X534:Y534"/>
    <mergeCell ref="B534:C534"/>
    <mergeCell ref="D534:E534"/>
    <mergeCell ref="F534:G534"/>
    <mergeCell ref="H534:I534"/>
    <mergeCell ref="J534:K534"/>
    <mergeCell ref="L534:M534"/>
    <mergeCell ref="N533:O533"/>
    <mergeCell ref="P533:Q533"/>
    <mergeCell ref="R533:S533"/>
    <mergeCell ref="T533:U533"/>
    <mergeCell ref="V533:W533"/>
    <mergeCell ref="X533:Y533"/>
    <mergeCell ref="B533:C533"/>
    <mergeCell ref="D533:E533"/>
    <mergeCell ref="F533:G533"/>
    <mergeCell ref="H533:I533"/>
    <mergeCell ref="J533:K533"/>
    <mergeCell ref="L533:M533"/>
    <mergeCell ref="N538:O538"/>
    <mergeCell ref="P538:Q538"/>
    <mergeCell ref="R538:S538"/>
    <mergeCell ref="T538:U538"/>
    <mergeCell ref="V538:W538"/>
    <mergeCell ref="X538:Y538"/>
    <mergeCell ref="B538:C538"/>
    <mergeCell ref="D538:E538"/>
    <mergeCell ref="F538:G538"/>
    <mergeCell ref="H538:I538"/>
    <mergeCell ref="J538:K538"/>
    <mergeCell ref="L538:M538"/>
    <mergeCell ref="N537:O537"/>
    <mergeCell ref="P537:Q537"/>
    <mergeCell ref="R537:S537"/>
    <mergeCell ref="T537:U537"/>
    <mergeCell ref="V537:W537"/>
    <mergeCell ref="X537:Y537"/>
    <mergeCell ref="B537:C537"/>
    <mergeCell ref="D537:E537"/>
    <mergeCell ref="F537:G537"/>
    <mergeCell ref="H537:I537"/>
    <mergeCell ref="J537:K537"/>
    <mergeCell ref="L537:M537"/>
    <mergeCell ref="N536:O536"/>
    <mergeCell ref="P536:Q536"/>
    <mergeCell ref="R536:S536"/>
    <mergeCell ref="T536:U536"/>
    <mergeCell ref="V536:W536"/>
    <mergeCell ref="X536:Y536"/>
    <mergeCell ref="B536:C536"/>
    <mergeCell ref="D536:E536"/>
    <mergeCell ref="F536:G536"/>
    <mergeCell ref="H536:I536"/>
    <mergeCell ref="J536:K536"/>
    <mergeCell ref="L536:M536"/>
    <mergeCell ref="N541:O541"/>
    <mergeCell ref="P541:Q541"/>
    <mergeCell ref="R541:S541"/>
    <mergeCell ref="T541:U541"/>
    <mergeCell ref="V541:W541"/>
    <mergeCell ref="X541:Y541"/>
    <mergeCell ref="B541:C541"/>
    <mergeCell ref="D541:E541"/>
    <mergeCell ref="F541:G541"/>
    <mergeCell ref="H541:I541"/>
    <mergeCell ref="J541:K541"/>
    <mergeCell ref="L541:M541"/>
    <mergeCell ref="N540:O540"/>
    <mergeCell ref="P540:Q540"/>
    <mergeCell ref="R540:S540"/>
    <mergeCell ref="T540:U540"/>
    <mergeCell ref="V540:W540"/>
    <mergeCell ref="X540:Y540"/>
    <mergeCell ref="B540:C540"/>
    <mergeCell ref="D540:E540"/>
    <mergeCell ref="F540:G540"/>
    <mergeCell ref="H540:I540"/>
    <mergeCell ref="J540:K540"/>
    <mergeCell ref="L540:M540"/>
    <mergeCell ref="N539:O539"/>
    <mergeCell ref="P539:Q539"/>
    <mergeCell ref="R539:S539"/>
    <mergeCell ref="T539:U539"/>
    <mergeCell ref="V539:W539"/>
    <mergeCell ref="X539:Y539"/>
    <mergeCell ref="B539:C539"/>
    <mergeCell ref="D539:E539"/>
    <mergeCell ref="F539:G539"/>
    <mergeCell ref="H539:I539"/>
    <mergeCell ref="J539:K539"/>
    <mergeCell ref="L539:M539"/>
    <mergeCell ref="N544:O544"/>
    <mergeCell ref="P544:Q544"/>
    <mergeCell ref="R544:S544"/>
    <mergeCell ref="T544:U544"/>
    <mergeCell ref="V544:W544"/>
    <mergeCell ref="X544:Y544"/>
    <mergeCell ref="B544:C544"/>
    <mergeCell ref="D544:E544"/>
    <mergeCell ref="F544:G544"/>
    <mergeCell ref="H544:I544"/>
    <mergeCell ref="J544:K544"/>
    <mergeCell ref="L544:M544"/>
    <mergeCell ref="N543:O543"/>
    <mergeCell ref="P543:Q543"/>
    <mergeCell ref="R543:S543"/>
    <mergeCell ref="T543:U543"/>
    <mergeCell ref="V543:W543"/>
    <mergeCell ref="X543:Y543"/>
    <mergeCell ref="B543:C543"/>
    <mergeCell ref="D543:E543"/>
    <mergeCell ref="F543:G543"/>
    <mergeCell ref="H543:I543"/>
    <mergeCell ref="J543:K543"/>
    <mergeCell ref="L543:M543"/>
    <mergeCell ref="N542:O542"/>
    <mergeCell ref="P542:Q542"/>
    <mergeCell ref="R542:S542"/>
    <mergeCell ref="T542:U542"/>
    <mergeCell ref="V542:W542"/>
    <mergeCell ref="X542:Y542"/>
    <mergeCell ref="B542:C542"/>
    <mergeCell ref="D542:E542"/>
    <mergeCell ref="F542:G542"/>
    <mergeCell ref="H542:I542"/>
    <mergeCell ref="J542:K542"/>
    <mergeCell ref="L542:M542"/>
    <mergeCell ref="N547:O547"/>
    <mergeCell ref="P547:Q547"/>
    <mergeCell ref="R547:S547"/>
    <mergeCell ref="T547:U547"/>
    <mergeCell ref="V547:W547"/>
    <mergeCell ref="X547:Y547"/>
    <mergeCell ref="B547:C547"/>
    <mergeCell ref="D547:E547"/>
    <mergeCell ref="F547:G547"/>
    <mergeCell ref="H547:I547"/>
    <mergeCell ref="J547:K547"/>
    <mergeCell ref="L547:M547"/>
    <mergeCell ref="N546:O546"/>
    <mergeCell ref="P546:Q546"/>
    <mergeCell ref="R546:S546"/>
    <mergeCell ref="T546:U546"/>
    <mergeCell ref="V546:W546"/>
    <mergeCell ref="X546:Y546"/>
    <mergeCell ref="B546:C546"/>
    <mergeCell ref="D546:E546"/>
    <mergeCell ref="F546:G546"/>
    <mergeCell ref="H546:I546"/>
    <mergeCell ref="J546:K546"/>
    <mergeCell ref="L546:M546"/>
    <mergeCell ref="N545:O545"/>
    <mergeCell ref="P545:Q545"/>
    <mergeCell ref="R545:S545"/>
    <mergeCell ref="T545:U545"/>
    <mergeCell ref="V545:W545"/>
    <mergeCell ref="X545:Y545"/>
    <mergeCell ref="B545:C545"/>
    <mergeCell ref="D545:E545"/>
    <mergeCell ref="F545:G545"/>
    <mergeCell ref="H545:I545"/>
    <mergeCell ref="J545:K545"/>
    <mergeCell ref="L545:M545"/>
    <mergeCell ref="N550:O550"/>
    <mergeCell ref="P550:Q550"/>
    <mergeCell ref="R550:S550"/>
    <mergeCell ref="T550:U550"/>
    <mergeCell ref="V550:W550"/>
    <mergeCell ref="X550:Y550"/>
    <mergeCell ref="B550:C550"/>
    <mergeCell ref="D550:E550"/>
    <mergeCell ref="F550:G550"/>
    <mergeCell ref="H550:I550"/>
    <mergeCell ref="J550:K550"/>
    <mergeCell ref="L550:M550"/>
    <mergeCell ref="N549:O549"/>
    <mergeCell ref="P549:Q549"/>
    <mergeCell ref="R549:S549"/>
    <mergeCell ref="T549:U549"/>
    <mergeCell ref="V549:W549"/>
    <mergeCell ref="X549:Y549"/>
    <mergeCell ref="B549:C549"/>
    <mergeCell ref="D549:E549"/>
    <mergeCell ref="F549:G549"/>
    <mergeCell ref="H549:I549"/>
    <mergeCell ref="J549:K549"/>
    <mergeCell ref="L549:M549"/>
    <mergeCell ref="N548:O548"/>
    <mergeCell ref="P548:Q548"/>
    <mergeCell ref="R548:S548"/>
    <mergeCell ref="T548:U548"/>
    <mergeCell ref="V548:W548"/>
    <mergeCell ref="X548:Y548"/>
    <mergeCell ref="B548:C548"/>
    <mergeCell ref="D548:E548"/>
    <mergeCell ref="F548:G548"/>
    <mergeCell ref="H548:I548"/>
    <mergeCell ref="J548:K548"/>
    <mergeCell ref="L548:M548"/>
    <mergeCell ref="N553:O553"/>
    <mergeCell ref="P553:Q553"/>
    <mergeCell ref="R553:S553"/>
    <mergeCell ref="T553:U553"/>
    <mergeCell ref="V553:W553"/>
    <mergeCell ref="X553:Y553"/>
    <mergeCell ref="B553:C553"/>
    <mergeCell ref="D553:E553"/>
    <mergeCell ref="F553:G553"/>
    <mergeCell ref="H553:I553"/>
    <mergeCell ref="J553:K553"/>
    <mergeCell ref="L553:M553"/>
    <mergeCell ref="N552:O552"/>
    <mergeCell ref="P552:Q552"/>
    <mergeCell ref="R552:S552"/>
    <mergeCell ref="T552:U552"/>
    <mergeCell ref="V552:W552"/>
    <mergeCell ref="X552:Y552"/>
    <mergeCell ref="B552:C552"/>
    <mergeCell ref="D552:E552"/>
    <mergeCell ref="F552:G552"/>
    <mergeCell ref="H552:I552"/>
    <mergeCell ref="J552:K552"/>
    <mergeCell ref="L552:M552"/>
    <mergeCell ref="N551:O551"/>
    <mergeCell ref="P551:Q551"/>
    <mergeCell ref="R551:S551"/>
    <mergeCell ref="T551:U551"/>
    <mergeCell ref="V551:W551"/>
    <mergeCell ref="X551:Y551"/>
    <mergeCell ref="B551:C551"/>
    <mergeCell ref="D551:E551"/>
    <mergeCell ref="F551:G551"/>
    <mergeCell ref="H551:I551"/>
    <mergeCell ref="J551:K551"/>
    <mergeCell ref="L551:M551"/>
    <mergeCell ref="N556:O556"/>
    <mergeCell ref="P556:Q556"/>
    <mergeCell ref="R556:S556"/>
    <mergeCell ref="T556:U556"/>
    <mergeCell ref="V556:W556"/>
    <mergeCell ref="X556:Y556"/>
    <mergeCell ref="B556:C556"/>
    <mergeCell ref="D556:E556"/>
    <mergeCell ref="F556:G556"/>
    <mergeCell ref="H556:I556"/>
    <mergeCell ref="J556:K556"/>
    <mergeCell ref="L556:M556"/>
    <mergeCell ref="N555:O555"/>
    <mergeCell ref="P555:Q555"/>
    <mergeCell ref="R555:S555"/>
    <mergeCell ref="T555:U555"/>
    <mergeCell ref="V555:W555"/>
    <mergeCell ref="X555:Y555"/>
    <mergeCell ref="B555:C555"/>
    <mergeCell ref="D555:E555"/>
    <mergeCell ref="F555:G555"/>
    <mergeCell ref="H555:I555"/>
    <mergeCell ref="J555:K555"/>
    <mergeCell ref="L555:M555"/>
    <mergeCell ref="N554:O554"/>
    <mergeCell ref="P554:Q554"/>
    <mergeCell ref="R554:S554"/>
    <mergeCell ref="T554:U554"/>
    <mergeCell ref="V554:W554"/>
    <mergeCell ref="X554:Y554"/>
    <mergeCell ref="B554:C554"/>
    <mergeCell ref="D554:E554"/>
    <mergeCell ref="F554:G554"/>
    <mergeCell ref="H554:I554"/>
    <mergeCell ref="J554:K554"/>
    <mergeCell ref="L554:M554"/>
    <mergeCell ref="N559:O559"/>
    <mergeCell ref="P559:Q559"/>
    <mergeCell ref="R559:S559"/>
    <mergeCell ref="T559:U559"/>
    <mergeCell ref="V559:W559"/>
    <mergeCell ref="X559:Y559"/>
    <mergeCell ref="B559:C559"/>
    <mergeCell ref="D559:E559"/>
    <mergeCell ref="F559:G559"/>
    <mergeCell ref="H559:I559"/>
    <mergeCell ref="J559:K559"/>
    <mergeCell ref="L559:M559"/>
    <mergeCell ref="N558:O558"/>
    <mergeCell ref="P558:Q558"/>
    <mergeCell ref="R558:S558"/>
    <mergeCell ref="T558:U558"/>
    <mergeCell ref="V558:W558"/>
    <mergeCell ref="X558:Y558"/>
    <mergeCell ref="B558:C558"/>
    <mergeCell ref="D558:E558"/>
    <mergeCell ref="F558:G558"/>
    <mergeCell ref="H558:I558"/>
    <mergeCell ref="J558:K558"/>
    <mergeCell ref="L558:M558"/>
    <mergeCell ref="N557:O557"/>
    <mergeCell ref="P557:Q557"/>
    <mergeCell ref="R557:S557"/>
    <mergeCell ref="T557:U557"/>
    <mergeCell ref="V557:W557"/>
    <mergeCell ref="X557:Y557"/>
    <mergeCell ref="B557:C557"/>
    <mergeCell ref="D557:E557"/>
    <mergeCell ref="F557:G557"/>
    <mergeCell ref="H557:I557"/>
    <mergeCell ref="J557:K557"/>
    <mergeCell ref="L557:M557"/>
    <mergeCell ref="N562:O562"/>
    <mergeCell ref="P562:Q562"/>
    <mergeCell ref="R562:S562"/>
    <mergeCell ref="T562:U562"/>
    <mergeCell ref="V562:W562"/>
    <mergeCell ref="X562:Y562"/>
    <mergeCell ref="B562:C562"/>
    <mergeCell ref="D562:E562"/>
    <mergeCell ref="F562:G562"/>
    <mergeCell ref="H562:I562"/>
    <mergeCell ref="J562:K562"/>
    <mergeCell ref="L562:M562"/>
    <mergeCell ref="N561:O561"/>
    <mergeCell ref="P561:Q561"/>
    <mergeCell ref="R561:S561"/>
    <mergeCell ref="T561:U561"/>
    <mergeCell ref="V561:W561"/>
    <mergeCell ref="X561:Y561"/>
    <mergeCell ref="B561:C561"/>
    <mergeCell ref="D561:E561"/>
    <mergeCell ref="F561:G561"/>
    <mergeCell ref="H561:I561"/>
    <mergeCell ref="J561:K561"/>
    <mergeCell ref="L561:M561"/>
    <mergeCell ref="N560:O560"/>
    <mergeCell ref="P560:Q560"/>
    <mergeCell ref="R560:S560"/>
    <mergeCell ref="T560:U560"/>
    <mergeCell ref="V560:W560"/>
    <mergeCell ref="X560:Y560"/>
    <mergeCell ref="B560:C560"/>
    <mergeCell ref="D560:E560"/>
    <mergeCell ref="F560:G560"/>
    <mergeCell ref="H560:I560"/>
    <mergeCell ref="J560:K560"/>
    <mergeCell ref="L560:M560"/>
    <mergeCell ref="N565:O565"/>
    <mergeCell ref="P565:Q565"/>
    <mergeCell ref="R565:S565"/>
    <mergeCell ref="T565:U565"/>
    <mergeCell ref="V565:W565"/>
    <mergeCell ref="X565:Y565"/>
    <mergeCell ref="B565:C565"/>
    <mergeCell ref="D565:E565"/>
    <mergeCell ref="F565:G565"/>
    <mergeCell ref="H565:I565"/>
    <mergeCell ref="J565:K565"/>
    <mergeCell ref="L565:M565"/>
    <mergeCell ref="N564:O564"/>
    <mergeCell ref="P564:Q564"/>
    <mergeCell ref="R564:S564"/>
    <mergeCell ref="T564:U564"/>
    <mergeCell ref="V564:W564"/>
    <mergeCell ref="X564:Y564"/>
    <mergeCell ref="B564:C564"/>
    <mergeCell ref="D564:E564"/>
    <mergeCell ref="F564:G564"/>
    <mergeCell ref="H564:I564"/>
    <mergeCell ref="J564:K564"/>
    <mergeCell ref="L564:M564"/>
    <mergeCell ref="N563:O563"/>
    <mergeCell ref="P563:Q563"/>
    <mergeCell ref="R563:S563"/>
    <mergeCell ref="T563:U563"/>
    <mergeCell ref="V563:W563"/>
    <mergeCell ref="X563:Y563"/>
    <mergeCell ref="B563:C563"/>
    <mergeCell ref="D563:E563"/>
    <mergeCell ref="F563:G563"/>
    <mergeCell ref="H563:I563"/>
    <mergeCell ref="J563:K563"/>
    <mergeCell ref="L563:M563"/>
    <mergeCell ref="N568:O568"/>
    <mergeCell ref="P568:Q568"/>
    <mergeCell ref="R568:S568"/>
    <mergeCell ref="T568:U568"/>
    <mergeCell ref="V568:W568"/>
    <mergeCell ref="X568:Y568"/>
    <mergeCell ref="B568:C568"/>
    <mergeCell ref="D568:E568"/>
    <mergeCell ref="F568:G568"/>
    <mergeCell ref="H568:I568"/>
    <mergeCell ref="J568:K568"/>
    <mergeCell ref="L568:M568"/>
    <mergeCell ref="N567:O567"/>
    <mergeCell ref="P567:Q567"/>
    <mergeCell ref="R567:S567"/>
    <mergeCell ref="T567:U567"/>
    <mergeCell ref="V567:W567"/>
    <mergeCell ref="X567:Y567"/>
    <mergeCell ref="B567:C567"/>
    <mergeCell ref="D567:E567"/>
    <mergeCell ref="F567:G567"/>
    <mergeCell ref="H567:I567"/>
    <mergeCell ref="J567:K567"/>
    <mergeCell ref="L567:M567"/>
    <mergeCell ref="N566:O566"/>
    <mergeCell ref="P566:Q566"/>
    <mergeCell ref="R566:S566"/>
    <mergeCell ref="T566:U566"/>
    <mergeCell ref="V566:W566"/>
    <mergeCell ref="X566:Y566"/>
    <mergeCell ref="B566:C566"/>
    <mergeCell ref="D566:E566"/>
    <mergeCell ref="F566:G566"/>
    <mergeCell ref="H566:I566"/>
    <mergeCell ref="J566:K566"/>
    <mergeCell ref="L566:M566"/>
    <mergeCell ref="N571:O571"/>
    <mergeCell ref="P571:Q571"/>
    <mergeCell ref="R571:S571"/>
    <mergeCell ref="T571:U571"/>
    <mergeCell ref="V571:W571"/>
    <mergeCell ref="X571:Y571"/>
    <mergeCell ref="B571:C571"/>
    <mergeCell ref="D571:E571"/>
    <mergeCell ref="F571:G571"/>
    <mergeCell ref="H571:I571"/>
    <mergeCell ref="J571:K571"/>
    <mergeCell ref="L571:M571"/>
    <mergeCell ref="N570:O570"/>
    <mergeCell ref="P570:Q570"/>
    <mergeCell ref="R570:S570"/>
    <mergeCell ref="T570:U570"/>
    <mergeCell ref="V570:W570"/>
    <mergeCell ref="X570:Y570"/>
    <mergeCell ref="B570:C570"/>
    <mergeCell ref="D570:E570"/>
    <mergeCell ref="F570:G570"/>
    <mergeCell ref="H570:I570"/>
    <mergeCell ref="J570:K570"/>
    <mergeCell ref="L570:M570"/>
    <mergeCell ref="N569:O569"/>
    <mergeCell ref="P569:Q569"/>
    <mergeCell ref="R569:S569"/>
    <mergeCell ref="T569:U569"/>
    <mergeCell ref="V569:W569"/>
    <mergeCell ref="X569:Y569"/>
    <mergeCell ref="B569:C569"/>
    <mergeCell ref="D569:E569"/>
    <mergeCell ref="F569:G569"/>
    <mergeCell ref="H569:I569"/>
    <mergeCell ref="J569:K569"/>
    <mergeCell ref="L569:M569"/>
    <mergeCell ref="N574:O574"/>
    <mergeCell ref="P574:Q574"/>
    <mergeCell ref="R574:S574"/>
    <mergeCell ref="T574:U574"/>
    <mergeCell ref="V574:W574"/>
    <mergeCell ref="X574:Y574"/>
    <mergeCell ref="B574:C574"/>
    <mergeCell ref="D574:E574"/>
    <mergeCell ref="F574:G574"/>
    <mergeCell ref="H574:I574"/>
    <mergeCell ref="J574:K574"/>
    <mergeCell ref="L574:M574"/>
    <mergeCell ref="N573:O573"/>
    <mergeCell ref="P573:Q573"/>
    <mergeCell ref="R573:S573"/>
    <mergeCell ref="T573:U573"/>
    <mergeCell ref="V573:W573"/>
    <mergeCell ref="X573:Y573"/>
    <mergeCell ref="B573:C573"/>
    <mergeCell ref="D573:E573"/>
    <mergeCell ref="F573:G573"/>
    <mergeCell ref="H573:I573"/>
    <mergeCell ref="J573:K573"/>
    <mergeCell ref="L573:M573"/>
    <mergeCell ref="N572:O572"/>
    <mergeCell ref="P572:Q572"/>
    <mergeCell ref="R572:S572"/>
    <mergeCell ref="T572:U572"/>
    <mergeCell ref="V572:W572"/>
    <mergeCell ref="X572:Y572"/>
    <mergeCell ref="B572:C572"/>
    <mergeCell ref="D572:E572"/>
    <mergeCell ref="F572:G572"/>
    <mergeCell ref="H572:I572"/>
    <mergeCell ref="J572:K572"/>
    <mergeCell ref="L572:M572"/>
    <mergeCell ref="N577:O577"/>
    <mergeCell ref="P577:Q577"/>
    <mergeCell ref="R577:S577"/>
    <mergeCell ref="T577:U577"/>
    <mergeCell ref="V577:W577"/>
    <mergeCell ref="X577:Y577"/>
    <mergeCell ref="B577:C577"/>
    <mergeCell ref="D577:E577"/>
    <mergeCell ref="F577:G577"/>
    <mergeCell ref="H577:I577"/>
    <mergeCell ref="J577:K577"/>
    <mergeCell ref="L577:M577"/>
    <mergeCell ref="N576:O576"/>
    <mergeCell ref="P576:Q576"/>
    <mergeCell ref="R576:S576"/>
    <mergeCell ref="T576:U576"/>
    <mergeCell ref="V576:W576"/>
    <mergeCell ref="X576:Y576"/>
    <mergeCell ref="B576:C576"/>
    <mergeCell ref="D576:E576"/>
    <mergeCell ref="F576:G576"/>
    <mergeCell ref="H576:I576"/>
    <mergeCell ref="J576:K576"/>
    <mergeCell ref="L576:M576"/>
    <mergeCell ref="N575:O575"/>
    <mergeCell ref="P575:Q575"/>
    <mergeCell ref="R575:S575"/>
    <mergeCell ref="T575:U575"/>
    <mergeCell ref="V575:W575"/>
    <mergeCell ref="X575:Y575"/>
    <mergeCell ref="B575:C575"/>
    <mergeCell ref="D575:E575"/>
    <mergeCell ref="F575:G575"/>
    <mergeCell ref="H575:I575"/>
    <mergeCell ref="J575:K575"/>
    <mergeCell ref="L575:M575"/>
    <mergeCell ref="N580:O580"/>
    <mergeCell ref="P580:Q580"/>
    <mergeCell ref="R580:S580"/>
    <mergeCell ref="T580:U580"/>
    <mergeCell ref="V580:W580"/>
    <mergeCell ref="X580:Y580"/>
    <mergeCell ref="B580:C580"/>
    <mergeCell ref="D580:E580"/>
    <mergeCell ref="F580:G580"/>
    <mergeCell ref="H580:I580"/>
    <mergeCell ref="J580:K580"/>
    <mergeCell ref="L580:M580"/>
    <mergeCell ref="N579:O579"/>
    <mergeCell ref="P579:Q579"/>
    <mergeCell ref="R579:S579"/>
    <mergeCell ref="T579:U579"/>
    <mergeCell ref="V579:W579"/>
    <mergeCell ref="X579:Y579"/>
    <mergeCell ref="B579:C579"/>
    <mergeCell ref="D579:E579"/>
    <mergeCell ref="F579:G579"/>
    <mergeCell ref="H579:I579"/>
    <mergeCell ref="J579:K579"/>
    <mergeCell ref="L579:M579"/>
    <mergeCell ref="N578:O578"/>
    <mergeCell ref="P578:Q578"/>
    <mergeCell ref="R578:S578"/>
    <mergeCell ref="T578:U578"/>
    <mergeCell ref="V578:W578"/>
    <mergeCell ref="X578:Y578"/>
    <mergeCell ref="B578:C578"/>
    <mergeCell ref="D578:E578"/>
    <mergeCell ref="F578:G578"/>
    <mergeCell ref="H578:I578"/>
    <mergeCell ref="J578:K578"/>
    <mergeCell ref="L578:M578"/>
    <mergeCell ref="N583:O583"/>
    <mergeCell ref="P583:Q583"/>
    <mergeCell ref="R583:S583"/>
    <mergeCell ref="T583:U583"/>
    <mergeCell ref="V583:W583"/>
    <mergeCell ref="X583:Y583"/>
    <mergeCell ref="B583:C583"/>
    <mergeCell ref="D583:E583"/>
    <mergeCell ref="F583:G583"/>
    <mergeCell ref="H583:I583"/>
    <mergeCell ref="J583:K583"/>
    <mergeCell ref="L583:M583"/>
    <mergeCell ref="N582:O582"/>
    <mergeCell ref="P582:Q582"/>
    <mergeCell ref="R582:S582"/>
    <mergeCell ref="T582:U582"/>
    <mergeCell ref="V582:W582"/>
    <mergeCell ref="X582:Y582"/>
    <mergeCell ref="B582:C582"/>
    <mergeCell ref="D582:E582"/>
    <mergeCell ref="F582:G582"/>
    <mergeCell ref="H582:I582"/>
    <mergeCell ref="J582:K582"/>
    <mergeCell ref="L582:M582"/>
    <mergeCell ref="N581:O581"/>
    <mergeCell ref="P581:Q581"/>
    <mergeCell ref="R581:S581"/>
    <mergeCell ref="T581:U581"/>
    <mergeCell ref="V581:W581"/>
    <mergeCell ref="X581:Y581"/>
    <mergeCell ref="B581:C581"/>
    <mergeCell ref="D581:E581"/>
    <mergeCell ref="F581:G581"/>
    <mergeCell ref="H581:I581"/>
    <mergeCell ref="J581:K581"/>
    <mergeCell ref="L581:M581"/>
    <mergeCell ref="N586:O586"/>
    <mergeCell ref="P586:Q586"/>
    <mergeCell ref="R586:S586"/>
    <mergeCell ref="T586:U586"/>
    <mergeCell ref="V586:W586"/>
    <mergeCell ref="X586:Y586"/>
    <mergeCell ref="B586:C586"/>
    <mergeCell ref="D586:E586"/>
    <mergeCell ref="F586:G586"/>
    <mergeCell ref="H586:I586"/>
    <mergeCell ref="J586:K586"/>
    <mergeCell ref="L586:M586"/>
    <mergeCell ref="N585:O585"/>
    <mergeCell ref="P585:Q585"/>
    <mergeCell ref="R585:S585"/>
    <mergeCell ref="T585:U585"/>
    <mergeCell ref="V585:W585"/>
    <mergeCell ref="X585:Y585"/>
    <mergeCell ref="B585:C585"/>
    <mergeCell ref="D585:E585"/>
    <mergeCell ref="F585:G585"/>
    <mergeCell ref="H585:I585"/>
    <mergeCell ref="J585:K585"/>
    <mergeCell ref="L585:M585"/>
    <mergeCell ref="N584:O584"/>
    <mergeCell ref="P584:Q584"/>
    <mergeCell ref="R584:S584"/>
    <mergeCell ref="T584:U584"/>
    <mergeCell ref="V584:W584"/>
    <mergeCell ref="X584:Y584"/>
    <mergeCell ref="B584:C584"/>
    <mergeCell ref="D584:E584"/>
    <mergeCell ref="F584:G584"/>
    <mergeCell ref="H584:I584"/>
    <mergeCell ref="J584:K584"/>
    <mergeCell ref="L584:M584"/>
    <mergeCell ref="N589:O589"/>
    <mergeCell ref="P589:Q589"/>
    <mergeCell ref="R589:S589"/>
    <mergeCell ref="T589:U589"/>
    <mergeCell ref="V589:W589"/>
    <mergeCell ref="X589:Y589"/>
    <mergeCell ref="B589:C589"/>
    <mergeCell ref="D589:E589"/>
    <mergeCell ref="F589:G589"/>
    <mergeCell ref="H589:I589"/>
    <mergeCell ref="J589:K589"/>
    <mergeCell ref="L589:M589"/>
    <mergeCell ref="N588:O588"/>
    <mergeCell ref="P588:Q588"/>
    <mergeCell ref="R588:S588"/>
    <mergeCell ref="T588:U588"/>
    <mergeCell ref="V588:W588"/>
    <mergeCell ref="X588:Y588"/>
    <mergeCell ref="B588:C588"/>
    <mergeCell ref="D588:E588"/>
    <mergeCell ref="F588:G588"/>
    <mergeCell ref="H588:I588"/>
    <mergeCell ref="J588:K588"/>
    <mergeCell ref="L588:M588"/>
    <mergeCell ref="N587:O587"/>
    <mergeCell ref="P587:Q587"/>
    <mergeCell ref="R587:S587"/>
    <mergeCell ref="T587:U587"/>
    <mergeCell ref="V587:W587"/>
    <mergeCell ref="X587:Y587"/>
    <mergeCell ref="B587:C587"/>
    <mergeCell ref="D587:E587"/>
    <mergeCell ref="F587:G587"/>
    <mergeCell ref="H587:I587"/>
    <mergeCell ref="J587:K587"/>
    <mergeCell ref="L587:M587"/>
    <mergeCell ref="N592:O592"/>
    <mergeCell ref="P592:Q592"/>
    <mergeCell ref="R592:S592"/>
    <mergeCell ref="T592:U592"/>
    <mergeCell ref="V592:W592"/>
    <mergeCell ref="X592:Y592"/>
    <mergeCell ref="B592:C592"/>
    <mergeCell ref="D592:E592"/>
    <mergeCell ref="F592:G592"/>
    <mergeCell ref="H592:I592"/>
    <mergeCell ref="J592:K592"/>
    <mergeCell ref="L592:M592"/>
    <mergeCell ref="N591:O591"/>
    <mergeCell ref="P591:Q591"/>
    <mergeCell ref="R591:S591"/>
    <mergeCell ref="T591:U591"/>
    <mergeCell ref="V591:W591"/>
    <mergeCell ref="X591:Y591"/>
    <mergeCell ref="B591:C591"/>
    <mergeCell ref="D591:E591"/>
    <mergeCell ref="F591:G591"/>
    <mergeCell ref="H591:I591"/>
    <mergeCell ref="J591:K591"/>
    <mergeCell ref="L591:M591"/>
    <mergeCell ref="N590:O590"/>
    <mergeCell ref="P590:Q590"/>
    <mergeCell ref="R590:S590"/>
    <mergeCell ref="T590:U590"/>
    <mergeCell ref="V590:W590"/>
    <mergeCell ref="X590:Y590"/>
    <mergeCell ref="B590:C590"/>
    <mergeCell ref="D590:E590"/>
    <mergeCell ref="F590:G590"/>
    <mergeCell ref="H590:I590"/>
    <mergeCell ref="J590:K590"/>
    <mergeCell ref="L590:M590"/>
    <mergeCell ref="N595:O595"/>
    <mergeCell ref="P595:Q595"/>
    <mergeCell ref="R595:S595"/>
    <mergeCell ref="T595:U595"/>
    <mergeCell ref="V595:W595"/>
    <mergeCell ref="X595:Y595"/>
    <mergeCell ref="B595:C595"/>
    <mergeCell ref="D595:E595"/>
    <mergeCell ref="F595:G595"/>
    <mergeCell ref="H595:I595"/>
    <mergeCell ref="J595:K595"/>
    <mergeCell ref="L595:M595"/>
    <mergeCell ref="N594:O594"/>
    <mergeCell ref="P594:Q594"/>
    <mergeCell ref="R594:S594"/>
    <mergeCell ref="T594:U594"/>
    <mergeCell ref="V594:W594"/>
    <mergeCell ref="X594:Y594"/>
    <mergeCell ref="B594:C594"/>
    <mergeCell ref="D594:E594"/>
    <mergeCell ref="F594:G594"/>
    <mergeCell ref="H594:I594"/>
    <mergeCell ref="J594:K594"/>
    <mergeCell ref="L594:M594"/>
    <mergeCell ref="N593:O593"/>
    <mergeCell ref="P593:Q593"/>
    <mergeCell ref="R593:S593"/>
    <mergeCell ref="T593:U593"/>
    <mergeCell ref="V593:W593"/>
    <mergeCell ref="X593:Y593"/>
    <mergeCell ref="B593:C593"/>
    <mergeCell ref="D593:E593"/>
    <mergeCell ref="F593:G593"/>
    <mergeCell ref="H593:I593"/>
    <mergeCell ref="J593:K593"/>
    <mergeCell ref="L593:M593"/>
    <mergeCell ref="N598:O598"/>
    <mergeCell ref="P598:Q598"/>
    <mergeCell ref="R598:S598"/>
    <mergeCell ref="T598:U598"/>
    <mergeCell ref="V598:W598"/>
    <mergeCell ref="X598:Y598"/>
    <mergeCell ref="B598:C598"/>
    <mergeCell ref="D598:E598"/>
    <mergeCell ref="F598:G598"/>
    <mergeCell ref="H598:I598"/>
    <mergeCell ref="J598:K598"/>
    <mergeCell ref="L598:M598"/>
    <mergeCell ref="N597:O597"/>
    <mergeCell ref="P597:Q597"/>
    <mergeCell ref="R597:S597"/>
    <mergeCell ref="T597:U597"/>
    <mergeCell ref="V597:W597"/>
    <mergeCell ref="X597:Y597"/>
    <mergeCell ref="B597:C597"/>
    <mergeCell ref="D597:E597"/>
    <mergeCell ref="F597:G597"/>
    <mergeCell ref="H597:I597"/>
    <mergeCell ref="J597:K597"/>
    <mergeCell ref="L597:M597"/>
    <mergeCell ref="N596:O596"/>
    <mergeCell ref="P596:Q596"/>
    <mergeCell ref="R596:S596"/>
    <mergeCell ref="T596:U596"/>
    <mergeCell ref="V596:W596"/>
    <mergeCell ref="X596:Y596"/>
    <mergeCell ref="B596:C596"/>
    <mergeCell ref="D596:E596"/>
    <mergeCell ref="F596:G596"/>
    <mergeCell ref="H596:I596"/>
    <mergeCell ref="J596:K596"/>
    <mergeCell ref="L596:M596"/>
    <mergeCell ref="N601:O601"/>
    <mergeCell ref="P601:Q601"/>
    <mergeCell ref="R601:S601"/>
    <mergeCell ref="T601:U601"/>
    <mergeCell ref="V601:W601"/>
    <mergeCell ref="X601:Y601"/>
    <mergeCell ref="B601:C601"/>
    <mergeCell ref="D601:E601"/>
    <mergeCell ref="F601:G601"/>
    <mergeCell ref="H601:I601"/>
    <mergeCell ref="J601:K601"/>
    <mergeCell ref="L601:M601"/>
    <mergeCell ref="N600:O600"/>
    <mergeCell ref="P600:Q600"/>
    <mergeCell ref="R600:S600"/>
    <mergeCell ref="T600:U600"/>
    <mergeCell ref="V600:W600"/>
    <mergeCell ref="X600:Y600"/>
    <mergeCell ref="B600:C600"/>
    <mergeCell ref="D600:E600"/>
    <mergeCell ref="F600:G600"/>
    <mergeCell ref="H600:I600"/>
    <mergeCell ref="J600:K600"/>
    <mergeCell ref="L600:M600"/>
    <mergeCell ref="N599:O599"/>
    <mergeCell ref="P599:Q599"/>
    <mergeCell ref="R599:S599"/>
    <mergeCell ref="T599:U599"/>
    <mergeCell ref="V599:W599"/>
    <mergeCell ref="X599:Y599"/>
    <mergeCell ref="B599:C599"/>
    <mergeCell ref="D599:E599"/>
    <mergeCell ref="F599:G599"/>
    <mergeCell ref="H599:I599"/>
    <mergeCell ref="J599:K599"/>
    <mergeCell ref="L599:M599"/>
    <mergeCell ref="N604:O604"/>
    <mergeCell ref="P604:Q604"/>
    <mergeCell ref="R604:S604"/>
    <mergeCell ref="T604:U604"/>
    <mergeCell ref="V604:W604"/>
    <mergeCell ref="X604:Y604"/>
    <mergeCell ref="B604:C604"/>
    <mergeCell ref="D604:E604"/>
    <mergeCell ref="F604:G604"/>
    <mergeCell ref="H604:I604"/>
    <mergeCell ref="J604:K604"/>
    <mergeCell ref="L604:M604"/>
    <mergeCell ref="N603:O603"/>
    <mergeCell ref="P603:Q603"/>
    <mergeCell ref="R603:S603"/>
    <mergeCell ref="T603:U603"/>
    <mergeCell ref="V603:W603"/>
    <mergeCell ref="X603:Y603"/>
    <mergeCell ref="B603:C603"/>
    <mergeCell ref="D603:E603"/>
    <mergeCell ref="F603:G603"/>
    <mergeCell ref="H603:I603"/>
    <mergeCell ref="J603:K603"/>
    <mergeCell ref="L603:M603"/>
    <mergeCell ref="N602:O602"/>
    <mergeCell ref="P602:Q602"/>
    <mergeCell ref="R602:S602"/>
    <mergeCell ref="T602:U602"/>
    <mergeCell ref="V602:W602"/>
    <mergeCell ref="X602:Y602"/>
    <mergeCell ref="B602:C602"/>
    <mergeCell ref="D602:E602"/>
    <mergeCell ref="F602:G602"/>
    <mergeCell ref="H602:I602"/>
    <mergeCell ref="J602:K602"/>
    <mergeCell ref="L602:M602"/>
    <mergeCell ref="N607:O607"/>
    <mergeCell ref="P607:Q607"/>
    <mergeCell ref="R607:S607"/>
    <mergeCell ref="T607:U607"/>
    <mergeCell ref="V607:W607"/>
    <mergeCell ref="X607:Y607"/>
    <mergeCell ref="B607:C607"/>
    <mergeCell ref="D607:E607"/>
    <mergeCell ref="F607:G607"/>
    <mergeCell ref="H607:I607"/>
    <mergeCell ref="J607:K607"/>
    <mergeCell ref="L607:M607"/>
    <mergeCell ref="N606:O606"/>
    <mergeCell ref="P606:Q606"/>
    <mergeCell ref="R606:S606"/>
    <mergeCell ref="T606:U606"/>
    <mergeCell ref="V606:W606"/>
    <mergeCell ref="X606:Y606"/>
    <mergeCell ref="B606:C606"/>
    <mergeCell ref="D606:E606"/>
    <mergeCell ref="F606:G606"/>
    <mergeCell ref="H606:I606"/>
    <mergeCell ref="J606:K606"/>
    <mergeCell ref="L606:M606"/>
    <mergeCell ref="N605:O605"/>
    <mergeCell ref="P605:Q605"/>
    <mergeCell ref="R605:S605"/>
    <mergeCell ref="T605:U605"/>
    <mergeCell ref="V605:W605"/>
    <mergeCell ref="X605:Y605"/>
    <mergeCell ref="B605:C605"/>
    <mergeCell ref="D605:E605"/>
    <mergeCell ref="F605:G605"/>
    <mergeCell ref="H605:I605"/>
    <mergeCell ref="J605:K605"/>
    <mergeCell ref="L605:M605"/>
    <mergeCell ref="N610:O610"/>
    <mergeCell ref="P610:Q610"/>
    <mergeCell ref="R610:S610"/>
    <mergeCell ref="T610:U610"/>
    <mergeCell ref="V610:W610"/>
    <mergeCell ref="X610:Y610"/>
    <mergeCell ref="B610:C610"/>
    <mergeCell ref="D610:E610"/>
    <mergeCell ref="F610:G610"/>
    <mergeCell ref="H610:I610"/>
    <mergeCell ref="J610:K610"/>
    <mergeCell ref="L610:M610"/>
    <mergeCell ref="N609:O609"/>
    <mergeCell ref="P609:Q609"/>
    <mergeCell ref="R609:S609"/>
    <mergeCell ref="T609:U609"/>
    <mergeCell ref="V609:W609"/>
    <mergeCell ref="X609:Y609"/>
    <mergeCell ref="B609:C609"/>
    <mergeCell ref="D609:E609"/>
    <mergeCell ref="F609:G609"/>
    <mergeCell ref="H609:I609"/>
    <mergeCell ref="J609:K609"/>
    <mergeCell ref="L609:M609"/>
    <mergeCell ref="N608:O608"/>
    <mergeCell ref="P608:Q608"/>
    <mergeCell ref="R608:S608"/>
    <mergeCell ref="T608:U608"/>
    <mergeCell ref="V608:W608"/>
    <mergeCell ref="X608:Y608"/>
    <mergeCell ref="B608:C608"/>
    <mergeCell ref="D608:E608"/>
    <mergeCell ref="F608:G608"/>
    <mergeCell ref="H608:I608"/>
    <mergeCell ref="J608:K608"/>
    <mergeCell ref="L608:M608"/>
    <mergeCell ref="N613:O613"/>
    <mergeCell ref="P613:Q613"/>
    <mergeCell ref="R613:S613"/>
    <mergeCell ref="T613:U613"/>
    <mergeCell ref="V613:W613"/>
    <mergeCell ref="X613:Y613"/>
    <mergeCell ref="B613:C613"/>
    <mergeCell ref="D613:E613"/>
    <mergeCell ref="F613:G613"/>
    <mergeCell ref="H613:I613"/>
    <mergeCell ref="J613:K613"/>
    <mergeCell ref="L613:M613"/>
    <mergeCell ref="N612:O612"/>
    <mergeCell ref="P612:Q612"/>
    <mergeCell ref="R612:S612"/>
    <mergeCell ref="T612:U612"/>
    <mergeCell ref="V612:W612"/>
    <mergeCell ref="X612:Y612"/>
    <mergeCell ref="B612:C612"/>
    <mergeCell ref="D612:E612"/>
    <mergeCell ref="F612:G612"/>
    <mergeCell ref="H612:I612"/>
    <mergeCell ref="J612:K612"/>
    <mergeCell ref="L612:M612"/>
    <mergeCell ref="N611:O611"/>
    <mergeCell ref="P611:Q611"/>
    <mergeCell ref="R611:S611"/>
    <mergeCell ref="T611:U611"/>
    <mergeCell ref="V611:W611"/>
    <mergeCell ref="X611:Y611"/>
    <mergeCell ref="B611:C611"/>
    <mergeCell ref="D611:E611"/>
    <mergeCell ref="F611:G611"/>
    <mergeCell ref="H611:I611"/>
    <mergeCell ref="J611:K611"/>
    <mergeCell ref="L611:M611"/>
    <mergeCell ref="N616:O616"/>
    <mergeCell ref="P616:Q616"/>
    <mergeCell ref="R616:S616"/>
    <mergeCell ref="T616:U616"/>
    <mergeCell ref="V616:W616"/>
    <mergeCell ref="X616:Y616"/>
    <mergeCell ref="B616:C616"/>
    <mergeCell ref="D616:E616"/>
    <mergeCell ref="F616:G616"/>
    <mergeCell ref="H616:I616"/>
    <mergeCell ref="J616:K616"/>
    <mergeCell ref="L616:M616"/>
    <mergeCell ref="N615:O615"/>
    <mergeCell ref="P615:Q615"/>
    <mergeCell ref="R615:S615"/>
    <mergeCell ref="T615:U615"/>
    <mergeCell ref="V615:W615"/>
    <mergeCell ref="X615:Y615"/>
    <mergeCell ref="B615:C615"/>
    <mergeCell ref="D615:E615"/>
    <mergeCell ref="F615:G615"/>
    <mergeCell ref="H615:I615"/>
    <mergeCell ref="J615:K615"/>
    <mergeCell ref="L615:M615"/>
    <mergeCell ref="N614:O614"/>
    <mergeCell ref="P614:Q614"/>
    <mergeCell ref="R614:S614"/>
    <mergeCell ref="T614:U614"/>
    <mergeCell ref="V614:W614"/>
    <mergeCell ref="X614:Y614"/>
    <mergeCell ref="B614:C614"/>
    <mergeCell ref="D614:E614"/>
    <mergeCell ref="F614:G614"/>
    <mergeCell ref="H614:I614"/>
    <mergeCell ref="J614:K614"/>
    <mergeCell ref="L614:M614"/>
    <mergeCell ref="N619:O619"/>
    <mergeCell ref="P619:Q619"/>
    <mergeCell ref="R619:S619"/>
    <mergeCell ref="T619:U619"/>
    <mergeCell ref="V619:W619"/>
    <mergeCell ref="X619:Y619"/>
    <mergeCell ref="B619:C619"/>
    <mergeCell ref="D619:E619"/>
    <mergeCell ref="F619:G619"/>
    <mergeCell ref="H619:I619"/>
    <mergeCell ref="J619:K619"/>
    <mergeCell ref="L619:M619"/>
    <mergeCell ref="N618:O618"/>
    <mergeCell ref="P618:Q618"/>
    <mergeCell ref="R618:S618"/>
    <mergeCell ref="T618:U618"/>
    <mergeCell ref="V618:W618"/>
    <mergeCell ref="X618:Y618"/>
    <mergeCell ref="B618:C618"/>
    <mergeCell ref="D618:E618"/>
    <mergeCell ref="F618:G618"/>
    <mergeCell ref="H618:I618"/>
    <mergeCell ref="J618:K618"/>
    <mergeCell ref="L618:M618"/>
    <mergeCell ref="N617:O617"/>
    <mergeCell ref="P617:Q617"/>
    <mergeCell ref="R617:S617"/>
    <mergeCell ref="T617:U617"/>
    <mergeCell ref="V617:W617"/>
    <mergeCell ref="X617:Y617"/>
    <mergeCell ref="B617:C617"/>
    <mergeCell ref="D617:E617"/>
    <mergeCell ref="F617:G617"/>
    <mergeCell ref="H617:I617"/>
    <mergeCell ref="J617:K617"/>
    <mergeCell ref="L617:M617"/>
    <mergeCell ref="N622:O622"/>
    <mergeCell ref="P622:Q622"/>
    <mergeCell ref="R622:S622"/>
    <mergeCell ref="T622:U622"/>
    <mergeCell ref="V622:W622"/>
    <mergeCell ref="X622:Y622"/>
    <mergeCell ref="B622:C622"/>
    <mergeCell ref="D622:E622"/>
    <mergeCell ref="F622:G622"/>
    <mergeCell ref="H622:I622"/>
    <mergeCell ref="J622:K622"/>
    <mergeCell ref="L622:M622"/>
    <mergeCell ref="N621:O621"/>
    <mergeCell ref="P621:Q621"/>
    <mergeCell ref="R621:S621"/>
    <mergeCell ref="T621:U621"/>
    <mergeCell ref="V621:W621"/>
    <mergeCell ref="X621:Y621"/>
    <mergeCell ref="B621:C621"/>
    <mergeCell ref="D621:E621"/>
    <mergeCell ref="F621:G621"/>
    <mergeCell ref="H621:I621"/>
    <mergeCell ref="J621:K621"/>
    <mergeCell ref="L621:M621"/>
    <mergeCell ref="N620:O620"/>
    <mergeCell ref="P620:Q620"/>
    <mergeCell ref="R620:S620"/>
    <mergeCell ref="T620:U620"/>
    <mergeCell ref="V620:W620"/>
    <mergeCell ref="X620:Y620"/>
    <mergeCell ref="B620:C620"/>
    <mergeCell ref="D620:E620"/>
    <mergeCell ref="F620:G620"/>
    <mergeCell ref="H620:I620"/>
    <mergeCell ref="J620:K620"/>
    <mergeCell ref="L620:M620"/>
    <mergeCell ref="N625:O625"/>
    <mergeCell ref="P625:Q625"/>
    <mergeCell ref="R625:S625"/>
    <mergeCell ref="T625:U625"/>
    <mergeCell ref="V625:W625"/>
    <mergeCell ref="X625:Y625"/>
    <mergeCell ref="B625:C625"/>
    <mergeCell ref="D625:E625"/>
    <mergeCell ref="F625:G625"/>
    <mergeCell ref="H625:I625"/>
    <mergeCell ref="J625:K625"/>
    <mergeCell ref="L625:M625"/>
    <mergeCell ref="N624:O624"/>
    <mergeCell ref="P624:Q624"/>
    <mergeCell ref="R624:S624"/>
    <mergeCell ref="T624:U624"/>
    <mergeCell ref="V624:W624"/>
    <mergeCell ref="X624:Y624"/>
    <mergeCell ref="B624:C624"/>
    <mergeCell ref="D624:E624"/>
    <mergeCell ref="F624:G624"/>
    <mergeCell ref="H624:I624"/>
    <mergeCell ref="J624:K624"/>
    <mergeCell ref="L624:M624"/>
    <mergeCell ref="N623:O623"/>
    <mergeCell ref="P623:Q623"/>
    <mergeCell ref="R623:S623"/>
    <mergeCell ref="T623:U623"/>
    <mergeCell ref="V623:W623"/>
    <mergeCell ref="X623:Y623"/>
    <mergeCell ref="B623:C623"/>
    <mergeCell ref="D623:E623"/>
    <mergeCell ref="F623:G623"/>
    <mergeCell ref="H623:I623"/>
    <mergeCell ref="J623:K623"/>
    <mergeCell ref="L623:M623"/>
    <mergeCell ref="N1261:O1261"/>
    <mergeCell ref="P1261:Q1261"/>
    <mergeCell ref="R1261:S1261"/>
    <mergeCell ref="T1261:U1261"/>
    <mergeCell ref="V1261:W1261"/>
    <mergeCell ref="X1261:Y1261"/>
    <mergeCell ref="B1261:C1261"/>
    <mergeCell ref="D1261:E1261"/>
    <mergeCell ref="F1261:G1261"/>
    <mergeCell ref="H1261:I1261"/>
    <mergeCell ref="J1261:K1261"/>
    <mergeCell ref="L1261:M1261"/>
    <mergeCell ref="N627:O627"/>
    <mergeCell ref="P627:Q627"/>
    <mergeCell ref="R627:S627"/>
    <mergeCell ref="T627:U627"/>
    <mergeCell ref="V627:W627"/>
    <mergeCell ref="X627:Y627"/>
    <mergeCell ref="B627:C627"/>
    <mergeCell ref="D627:E627"/>
    <mergeCell ref="F627:G627"/>
    <mergeCell ref="H627:I627"/>
    <mergeCell ref="J627:K627"/>
    <mergeCell ref="L627:M627"/>
    <mergeCell ref="N626:O626"/>
    <mergeCell ref="P626:Q626"/>
    <mergeCell ref="R626:S626"/>
    <mergeCell ref="T626:U626"/>
    <mergeCell ref="V626:W626"/>
    <mergeCell ref="X626:Y626"/>
    <mergeCell ref="B626:C626"/>
    <mergeCell ref="D626:E626"/>
    <mergeCell ref="F626:G626"/>
    <mergeCell ref="H626:I626"/>
    <mergeCell ref="J626:K626"/>
    <mergeCell ref="L626:M626"/>
    <mergeCell ref="R632:S632"/>
    <mergeCell ref="T632:U632"/>
    <mergeCell ref="V632:W632"/>
    <mergeCell ref="X632:Y632"/>
    <mergeCell ref="X635:Y635"/>
    <mergeCell ref="B636:C636"/>
    <mergeCell ref="D636:E636"/>
    <mergeCell ref="F636:G636"/>
    <mergeCell ref="H636:I636"/>
    <mergeCell ref="J636:K636"/>
    <mergeCell ref="T634:U634"/>
    <mergeCell ref="V634:W634"/>
    <mergeCell ref="X634:Y634"/>
    <mergeCell ref="B635:C635"/>
    <mergeCell ref="D635:E635"/>
    <mergeCell ref="F635:G635"/>
    <mergeCell ref="H635:I635"/>
    <mergeCell ref="J635:K635"/>
    <mergeCell ref="L635:M635"/>
    <mergeCell ref="N635:O635"/>
    <mergeCell ref="X633:Y633"/>
    <mergeCell ref="B634:C634"/>
    <mergeCell ref="D634:E634"/>
    <mergeCell ref="F634:G634"/>
    <mergeCell ref="H634:I634"/>
    <mergeCell ref="J634:K634"/>
    <mergeCell ref="L634:M634"/>
    <mergeCell ref="N634:O634"/>
    <mergeCell ref="X1264:Y1264"/>
    <mergeCell ref="B1265:C1265"/>
    <mergeCell ref="D1265:E1265"/>
    <mergeCell ref="F1265:G1265"/>
    <mergeCell ref="H1265:I1265"/>
    <mergeCell ref="J1265:K1265"/>
    <mergeCell ref="L1265:M1265"/>
    <mergeCell ref="N1265:O1265"/>
    <mergeCell ref="P1265:Q1265"/>
    <mergeCell ref="R1265:S1265"/>
    <mergeCell ref="L1264:M1264"/>
    <mergeCell ref="N1264:O1264"/>
    <mergeCell ref="P1264:Q1264"/>
    <mergeCell ref="R1264:S1264"/>
    <mergeCell ref="T1264:U1264"/>
    <mergeCell ref="V1264:W1264"/>
    <mergeCell ref="P1263:Q1263"/>
    <mergeCell ref="R1263:S1263"/>
    <mergeCell ref="T1263:U1263"/>
    <mergeCell ref="V1263:W1263"/>
    <mergeCell ref="X1263:Y1263"/>
    <mergeCell ref="B1264:C1264"/>
    <mergeCell ref="D1264:E1264"/>
    <mergeCell ref="F1264:G1264"/>
    <mergeCell ref="H1264:I1264"/>
    <mergeCell ref="J1264:K1264"/>
    <mergeCell ref="T1262:U1262"/>
    <mergeCell ref="V1262:W1262"/>
    <mergeCell ref="X1262:Y1262"/>
    <mergeCell ref="B1263:C1263"/>
    <mergeCell ref="D1263:E1263"/>
    <mergeCell ref="F1263:G1263"/>
    <mergeCell ref="H1263:I1263"/>
    <mergeCell ref="J1263:K1263"/>
    <mergeCell ref="L1263:M1263"/>
    <mergeCell ref="N1263:O1263"/>
    <mergeCell ref="B1262:C1262"/>
    <mergeCell ref="D1262:E1262"/>
    <mergeCell ref="F1262:G1262"/>
    <mergeCell ref="H1262:I1262"/>
    <mergeCell ref="J1262:K1262"/>
    <mergeCell ref="L1262:M1262"/>
    <mergeCell ref="N1262:O1262"/>
    <mergeCell ref="P1262:Q1262"/>
    <mergeCell ref="R1262:S1262"/>
    <mergeCell ref="X1267:Y1267"/>
    <mergeCell ref="B1268:C1268"/>
    <mergeCell ref="D1268:E1268"/>
    <mergeCell ref="F1268:G1268"/>
    <mergeCell ref="H1268:I1268"/>
    <mergeCell ref="J1268:K1268"/>
    <mergeCell ref="L1268:M1268"/>
    <mergeCell ref="N1268:O1268"/>
    <mergeCell ref="P1268:Q1268"/>
    <mergeCell ref="R1268:S1268"/>
    <mergeCell ref="L1267:M1267"/>
    <mergeCell ref="N1267:O1267"/>
    <mergeCell ref="P1267:Q1267"/>
    <mergeCell ref="R1267:S1267"/>
    <mergeCell ref="T1267:U1267"/>
    <mergeCell ref="V1267:W1267"/>
    <mergeCell ref="P1266:Q1266"/>
    <mergeCell ref="R1266:S1266"/>
    <mergeCell ref="T1266:U1266"/>
    <mergeCell ref="V1266:W1266"/>
    <mergeCell ref="X1266:Y1266"/>
    <mergeCell ref="B1267:C1267"/>
    <mergeCell ref="D1267:E1267"/>
    <mergeCell ref="F1267:G1267"/>
    <mergeCell ref="H1267:I1267"/>
    <mergeCell ref="J1267:K1267"/>
    <mergeCell ref="T1265:U1265"/>
    <mergeCell ref="V1265:W1265"/>
    <mergeCell ref="X1265:Y1265"/>
    <mergeCell ref="B1266:C1266"/>
    <mergeCell ref="D1266:E1266"/>
    <mergeCell ref="F1266:G1266"/>
    <mergeCell ref="H1266:I1266"/>
    <mergeCell ref="J1266:K1266"/>
    <mergeCell ref="L1266:M1266"/>
    <mergeCell ref="N1266:O1266"/>
    <mergeCell ref="X1270:Y1270"/>
    <mergeCell ref="B1271:C1271"/>
    <mergeCell ref="D1271:E1271"/>
    <mergeCell ref="F1271:G1271"/>
    <mergeCell ref="H1271:I1271"/>
    <mergeCell ref="J1271:K1271"/>
    <mergeCell ref="L1271:M1271"/>
    <mergeCell ref="N1271:O1271"/>
    <mergeCell ref="P1271:Q1271"/>
    <mergeCell ref="R1271:S1271"/>
    <mergeCell ref="L1270:M1270"/>
    <mergeCell ref="N1270:O1270"/>
    <mergeCell ref="P1270:Q1270"/>
    <mergeCell ref="R1270:S1270"/>
    <mergeCell ref="T1270:U1270"/>
    <mergeCell ref="V1270:W1270"/>
    <mergeCell ref="P1269:Q1269"/>
    <mergeCell ref="R1269:S1269"/>
    <mergeCell ref="T1269:U1269"/>
    <mergeCell ref="V1269:W1269"/>
    <mergeCell ref="X1269:Y1269"/>
    <mergeCell ref="B1270:C1270"/>
    <mergeCell ref="D1270:E1270"/>
    <mergeCell ref="F1270:G1270"/>
    <mergeCell ref="H1270:I1270"/>
    <mergeCell ref="J1270:K1270"/>
    <mergeCell ref="T1268:U1268"/>
    <mergeCell ref="V1268:W1268"/>
    <mergeCell ref="X1268:Y1268"/>
    <mergeCell ref="B1269:C1269"/>
    <mergeCell ref="D1269:E1269"/>
    <mergeCell ref="F1269:G1269"/>
    <mergeCell ref="H1269:I1269"/>
    <mergeCell ref="J1269:K1269"/>
    <mergeCell ref="L1269:M1269"/>
    <mergeCell ref="N1269:O1269"/>
    <mergeCell ref="X1273:Y1273"/>
    <mergeCell ref="B1274:C1274"/>
    <mergeCell ref="D1274:E1274"/>
    <mergeCell ref="F1274:G1274"/>
    <mergeCell ref="H1274:I1274"/>
    <mergeCell ref="J1274:K1274"/>
    <mergeCell ref="L1274:M1274"/>
    <mergeCell ref="N1274:O1274"/>
    <mergeCell ref="P1274:Q1274"/>
    <mergeCell ref="R1274:S1274"/>
    <mergeCell ref="L1273:M1273"/>
    <mergeCell ref="N1273:O1273"/>
    <mergeCell ref="P1273:Q1273"/>
    <mergeCell ref="R1273:S1273"/>
    <mergeCell ref="T1273:U1273"/>
    <mergeCell ref="V1273:W1273"/>
    <mergeCell ref="P1272:Q1272"/>
    <mergeCell ref="R1272:S1272"/>
    <mergeCell ref="T1272:U1272"/>
    <mergeCell ref="V1272:W1272"/>
    <mergeCell ref="X1272:Y1272"/>
    <mergeCell ref="B1273:C1273"/>
    <mergeCell ref="D1273:E1273"/>
    <mergeCell ref="F1273:G1273"/>
    <mergeCell ref="H1273:I1273"/>
    <mergeCell ref="J1273:K1273"/>
    <mergeCell ref="T1271:U1271"/>
    <mergeCell ref="V1271:W1271"/>
    <mergeCell ref="X1271:Y1271"/>
    <mergeCell ref="B1272:C1272"/>
    <mergeCell ref="D1272:E1272"/>
    <mergeCell ref="F1272:G1272"/>
    <mergeCell ref="H1272:I1272"/>
    <mergeCell ref="J1272:K1272"/>
    <mergeCell ref="L1272:M1272"/>
    <mergeCell ref="N1272:O1272"/>
    <mergeCell ref="X1276:Y1276"/>
    <mergeCell ref="B1277:C1277"/>
    <mergeCell ref="D1277:E1277"/>
    <mergeCell ref="F1277:G1277"/>
    <mergeCell ref="H1277:I1277"/>
    <mergeCell ref="J1277:K1277"/>
    <mergeCell ref="L1277:M1277"/>
    <mergeCell ref="N1277:O1277"/>
    <mergeCell ref="P1277:Q1277"/>
    <mergeCell ref="R1277:S1277"/>
    <mergeCell ref="L1276:M1276"/>
    <mergeCell ref="N1276:O1276"/>
    <mergeCell ref="P1276:Q1276"/>
    <mergeCell ref="R1276:S1276"/>
    <mergeCell ref="T1276:U1276"/>
    <mergeCell ref="V1276:W1276"/>
    <mergeCell ref="P1275:Q1275"/>
    <mergeCell ref="R1275:S1275"/>
    <mergeCell ref="T1275:U1275"/>
    <mergeCell ref="V1275:W1275"/>
    <mergeCell ref="X1275:Y1275"/>
    <mergeCell ref="B1276:C1276"/>
    <mergeCell ref="D1276:E1276"/>
    <mergeCell ref="F1276:G1276"/>
    <mergeCell ref="H1276:I1276"/>
    <mergeCell ref="J1276:K1276"/>
    <mergeCell ref="T1274:U1274"/>
    <mergeCell ref="V1274:W1274"/>
    <mergeCell ref="X1274:Y1274"/>
    <mergeCell ref="B1275:C1275"/>
    <mergeCell ref="D1275:E1275"/>
    <mergeCell ref="F1275:G1275"/>
    <mergeCell ref="H1275:I1275"/>
    <mergeCell ref="J1275:K1275"/>
    <mergeCell ref="L1275:M1275"/>
    <mergeCell ref="N1275:O1275"/>
    <mergeCell ref="X1279:Y1279"/>
    <mergeCell ref="B1280:C1280"/>
    <mergeCell ref="D1280:E1280"/>
    <mergeCell ref="F1280:G1280"/>
    <mergeCell ref="H1280:I1280"/>
    <mergeCell ref="J1280:K1280"/>
    <mergeCell ref="L1280:M1280"/>
    <mergeCell ref="N1280:O1280"/>
    <mergeCell ref="P1280:Q1280"/>
    <mergeCell ref="R1280:S1280"/>
    <mergeCell ref="L1279:M1279"/>
    <mergeCell ref="N1279:O1279"/>
    <mergeCell ref="P1279:Q1279"/>
    <mergeCell ref="R1279:S1279"/>
    <mergeCell ref="T1279:U1279"/>
    <mergeCell ref="V1279:W1279"/>
    <mergeCell ref="P1278:Q1278"/>
    <mergeCell ref="R1278:S1278"/>
    <mergeCell ref="T1278:U1278"/>
    <mergeCell ref="V1278:W1278"/>
    <mergeCell ref="X1278:Y1278"/>
    <mergeCell ref="B1279:C1279"/>
    <mergeCell ref="D1279:E1279"/>
    <mergeCell ref="F1279:G1279"/>
    <mergeCell ref="H1279:I1279"/>
    <mergeCell ref="J1279:K1279"/>
    <mergeCell ref="T1277:U1277"/>
    <mergeCell ref="V1277:W1277"/>
    <mergeCell ref="X1277:Y1277"/>
    <mergeCell ref="B1278:C1278"/>
    <mergeCell ref="D1278:E1278"/>
    <mergeCell ref="F1278:G1278"/>
    <mergeCell ref="H1278:I1278"/>
    <mergeCell ref="J1278:K1278"/>
    <mergeCell ref="L1278:M1278"/>
    <mergeCell ref="N1278:O1278"/>
    <mergeCell ref="X1282:Y1282"/>
    <mergeCell ref="B1283:C1283"/>
    <mergeCell ref="D1283:E1283"/>
    <mergeCell ref="F1283:G1283"/>
    <mergeCell ref="H1283:I1283"/>
    <mergeCell ref="J1283:K1283"/>
    <mergeCell ref="L1283:M1283"/>
    <mergeCell ref="N1283:O1283"/>
    <mergeCell ref="P1283:Q1283"/>
    <mergeCell ref="R1283:S1283"/>
    <mergeCell ref="L1282:M1282"/>
    <mergeCell ref="N1282:O1282"/>
    <mergeCell ref="P1282:Q1282"/>
    <mergeCell ref="R1282:S1282"/>
    <mergeCell ref="T1282:U1282"/>
    <mergeCell ref="V1282:W1282"/>
    <mergeCell ref="P1281:Q1281"/>
    <mergeCell ref="R1281:S1281"/>
    <mergeCell ref="T1281:U1281"/>
    <mergeCell ref="V1281:W1281"/>
    <mergeCell ref="X1281:Y1281"/>
    <mergeCell ref="B1282:C1282"/>
    <mergeCell ref="D1282:E1282"/>
    <mergeCell ref="F1282:G1282"/>
    <mergeCell ref="H1282:I1282"/>
    <mergeCell ref="J1282:K1282"/>
    <mergeCell ref="T1280:U1280"/>
    <mergeCell ref="V1280:W1280"/>
    <mergeCell ref="X1280:Y1280"/>
    <mergeCell ref="B1281:C1281"/>
    <mergeCell ref="D1281:E1281"/>
    <mergeCell ref="F1281:G1281"/>
    <mergeCell ref="H1281:I1281"/>
    <mergeCell ref="J1281:K1281"/>
    <mergeCell ref="L1281:M1281"/>
    <mergeCell ref="N1281:O1281"/>
    <mergeCell ref="X1285:Y1285"/>
    <mergeCell ref="B1286:C1286"/>
    <mergeCell ref="D1286:E1286"/>
    <mergeCell ref="F1286:G1286"/>
    <mergeCell ref="H1286:I1286"/>
    <mergeCell ref="J1286:K1286"/>
    <mergeCell ref="L1286:M1286"/>
    <mergeCell ref="N1286:O1286"/>
    <mergeCell ref="P1286:Q1286"/>
    <mergeCell ref="L1285:M1285"/>
    <mergeCell ref="N1285:O1285"/>
    <mergeCell ref="P1285:Q1285"/>
    <mergeCell ref="R1285:S1285"/>
    <mergeCell ref="T1285:U1285"/>
    <mergeCell ref="V1285:W1285"/>
    <mergeCell ref="P1284:Q1284"/>
    <mergeCell ref="R1284:S1284"/>
    <mergeCell ref="T1284:U1284"/>
    <mergeCell ref="V1284:W1284"/>
    <mergeCell ref="X1284:Y1284"/>
    <mergeCell ref="B1285:C1285"/>
    <mergeCell ref="D1285:E1285"/>
    <mergeCell ref="F1285:G1285"/>
    <mergeCell ref="H1285:I1285"/>
    <mergeCell ref="J1285:K1285"/>
    <mergeCell ref="T1283:U1283"/>
    <mergeCell ref="V1283:W1283"/>
    <mergeCell ref="X1283:Y1283"/>
    <mergeCell ref="B1284:C1284"/>
    <mergeCell ref="D1284:E1284"/>
    <mergeCell ref="F1284:G1284"/>
    <mergeCell ref="H1284:I1284"/>
    <mergeCell ref="J1284:K1284"/>
    <mergeCell ref="L1284:M1284"/>
    <mergeCell ref="N1284:O1284"/>
    <mergeCell ref="N1289:O1289"/>
    <mergeCell ref="P1289:Q1289"/>
    <mergeCell ref="R1289:S1289"/>
    <mergeCell ref="T1289:U1289"/>
    <mergeCell ref="V1289:W1289"/>
    <mergeCell ref="X1289:Y1289"/>
    <mergeCell ref="B1289:C1289"/>
    <mergeCell ref="D1289:E1289"/>
    <mergeCell ref="F1289:G1289"/>
    <mergeCell ref="H1289:I1289"/>
    <mergeCell ref="J1289:K1289"/>
    <mergeCell ref="L1289:M1289"/>
    <mergeCell ref="N1288:O1288"/>
    <mergeCell ref="P1288:Q1288"/>
    <mergeCell ref="R1288:S1288"/>
    <mergeCell ref="T1288:U1288"/>
    <mergeCell ref="V1288:W1288"/>
    <mergeCell ref="X1288:Y1288"/>
    <mergeCell ref="B1288:C1288"/>
    <mergeCell ref="D1288:E1288"/>
    <mergeCell ref="F1288:G1288"/>
    <mergeCell ref="H1288:I1288"/>
    <mergeCell ref="J1288:K1288"/>
    <mergeCell ref="L1288:M1288"/>
    <mergeCell ref="N1287:O1287"/>
    <mergeCell ref="P1287:Q1287"/>
    <mergeCell ref="R1287:S1287"/>
    <mergeCell ref="T1287:U1287"/>
    <mergeCell ref="V1287:W1287"/>
    <mergeCell ref="X1287:Y1287"/>
    <mergeCell ref="R1286:S1286"/>
    <mergeCell ref="T1286:U1286"/>
    <mergeCell ref="V1286:W1286"/>
    <mergeCell ref="X1286:Y1286"/>
    <mergeCell ref="B1287:C1287"/>
    <mergeCell ref="D1287:E1287"/>
    <mergeCell ref="F1287:G1287"/>
    <mergeCell ref="H1287:I1287"/>
    <mergeCell ref="J1287:K1287"/>
    <mergeCell ref="L1287:M1287"/>
    <mergeCell ref="N1292:O1292"/>
    <mergeCell ref="P1292:Q1292"/>
    <mergeCell ref="R1292:S1292"/>
    <mergeCell ref="T1292:U1292"/>
    <mergeCell ref="V1292:W1292"/>
    <mergeCell ref="X1292:Y1292"/>
    <mergeCell ref="B1292:C1292"/>
    <mergeCell ref="D1292:E1292"/>
    <mergeCell ref="F1292:G1292"/>
    <mergeCell ref="H1292:I1292"/>
    <mergeCell ref="J1292:K1292"/>
    <mergeCell ref="L1292:M1292"/>
    <mergeCell ref="N1291:O1291"/>
    <mergeCell ref="P1291:Q1291"/>
    <mergeCell ref="R1291:S1291"/>
    <mergeCell ref="T1291:U1291"/>
    <mergeCell ref="V1291:W1291"/>
    <mergeCell ref="X1291:Y1291"/>
    <mergeCell ref="B1291:C1291"/>
    <mergeCell ref="D1291:E1291"/>
    <mergeCell ref="F1291:G1291"/>
    <mergeCell ref="H1291:I1291"/>
    <mergeCell ref="J1291:K1291"/>
    <mergeCell ref="L1291:M1291"/>
    <mergeCell ref="N1290:O1290"/>
    <mergeCell ref="P1290:Q1290"/>
    <mergeCell ref="R1290:S1290"/>
    <mergeCell ref="T1290:U1290"/>
    <mergeCell ref="V1290:W1290"/>
    <mergeCell ref="X1290:Y1290"/>
    <mergeCell ref="B1290:C1290"/>
    <mergeCell ref="D1290:E1290"/>
    <mergeCell ref="F1290:G1290"/>
    <mergeCell ref="H1290:I1290"/>
    <mergeCell ref="J1290:K1290"/>
    <mergeCell ref="L1290:M1290"/>
    <mergeCell ref="N1295:O1295"/>
    <mergeCell ref="P1295:Q1295"/>
    <mergeCell ref="R1295:S1295"/>
    <mergeCell ref="T1295:U1295"/>
    <mergeCell ref="V1295:W1295"/>
    <mergeCell ref="X1295:Y1295"/>
    <mergeCell ref="B1295:C1295"/>
    <mergeCell ref="D1295:E1295"/>
    <mergeCell ref="F1295:G1295"/>
    <mergeCell ref="H1295:I1295"/>
    <mergeCell ref="J1295:K1295"/>
    <mergeCell ref="L1295:M1295"/>
    <mergeCell ref="N1294:O1294"/>
    <mergeCell ref="P1294:Q1294"/>
    <mergeCell ref="R1294:S1294"/>
    <mergeCell ref="T1294:U1294"/>
    <mergeCell ref="V1294:W1294"/>
    <mergeCell ref="X1294:Y1294"/>
    <mergeCell ref="B1294:C1294"/>
    <mergeCell ref="D1294:E1294"/>
    <mergeCell ref="F1294:G1294"/>
    <mergeCell ref="H1294:I1294"/>
    <mergeCell ref="J1294:K1294"/>
    <mergeCell ref="L1294:M1294"/>
    <mergeCell ref="N1293:O1293"/>
    <mergeCell ref="P1293:Q1293"/>
    <mergeCell ref="R1293:S1293"/>
    <mergeCell ref="T1293:U1293"/>
    <mergeCell ref="V1293:W1293"/>
    <mergeCell ref="X1293:Y1293"/>
    <mergeCell ref="B1293:C1293"/>
    <mergeCell ref="D1293:E1293"/>
    <mergeCell ref="F1293:G1293"/>
    <mergeCell ref="H1293:I1293"/>
    <mergeCell ref="J1293:K1293"/>
    <mergeCell ref="L1293:M1293"/>
    <mergeCell ref="N1298:O1298"/>
    <mergeCell ref="P1298:Q1298"/>
    <mergeCell ref="R1298:S1298"/>
    <mergeCell ref="T1298:U1298"/>
    <mergeCell ref="V1298:W1298"/>
    <mergeCell ref="X1298:Y1298"/>
    <mergeCell ref="B1298:C1298"/>
    <mergeCell ref="D1298:E1298"/>
    <mergeCell ref="F1298:G1298"/>
    <mergeCell ref="H1298:I1298"/>
    <mergeCell ref="J1298:K1298"/>
    <mergeCell ref="L1298:M1298"/>
    <mergeCell ref="N1297:O1297"/>
    <mergeCell ref="P1297:Q1297"/>
    <mergeCell ref="R1297:S1297"/>
    <mergeCell ref="T1297:U1297"/>
    <mergeCell ref="V1297:W1297"/>
    <mergeCell ref="X1297:Y1297"/>
    <mergeCell ref="B1297:C1297"/>
    <mergeCell ref="D1297:E1297"/>
    <mergeCell ref="F1297:G1297"/>
    <mergeCell ref="H1297:I1297"/>
    <mergeCell ref="J1297:K1297"/>
    <mergeCell ref="L1297:M1297"/>
    <mergeCell ref="N1296:O1296"/>
    <mergeCell ref="P1296:Q1296"/>
    <mergeCell ref="R1296:S1296"/>
    <mergeCell ref="T1296:U1296"/>
    <mergeCell ref="V1296:W1296"/>
    <mergeCell ref="X1296:Y1296"/>
    <mergeCell ref="B1296:C1296"/>
    <mergeCell ref="D1296:E1296"/>
    <mergeCell ref="F1296:G1296"/>
    <mergeCell ref="H1296:I1296"/>
    <mergeCell ref="J1296:K1296"/>
    <mergeCell ref="L1296:M1296"/>
    <mergeCell ref="N1301:O1301"/>
    <mergeCell ref="P1301:Q1301"/>
    <mergeCell ref="R1301:S1301"/>
    <mergeCell ref="T1301:U1301"/>
    <mergeCell ref="V1301:W1301"/>
    <mergeCell ref="X1301:Y1301"/>
    <mergeCell ref="B1301:C1301"/>
    <mergeCell ref="D1301:E1301"/>
    <mergeCell ref="F1301:G1301"/>
    <mergeCell ref="H1301:I1301"/>
    <mergeCell ref="J1301:K1301"/>
    <mergeCell ref="L1301:M1301"/>
    <mergeCell ref="N1300:O1300"/>
    <mergeCell ref="P1300:Q1300"/>
    <mergeCell ref="R1300:S1300"/>
    <mergeCell ref="T1300:U1300"/>
    <mergeCell ref="V1300:W1300"/>
    <mergeCell ref="X1300:Y1300"/>
    <mergeCell ref="B1300:C1300"/>
    <mergeCell ref="D1300:E1300"/>
    <mergeCell ref="F1300:G1300"/>
    <mergeCell ref="H1300:I1300"/>
    <mergeCell ref="J1300:K1300"/>
    <mergeCell ref="L1300:M1300"/>
    <mergeCell ref="N1299:O1299"/>
    <mergeCell ref="P1299:Q1299"/>
    <mergeCell ref="R1299:S1299"/>
    <mergeCell ref="T1299:U1299"/>
    <mergeCell ref="V1299:W1299"/>
    <mergeCell ref="X1299:Y1299"/>
    <mergeCell ref="B1299:C1299"/>
    <mergeCell ref="D1299:E1299"/>
    <mergeCell ref="F1299:G1299"/>
    <mergeCell ref="H1299:I1299"/>
    <mergeCell ref="J1299:K1299"/>
    <mergeCell ref="L1299:M1299"/>
    <mergeCell ref="N1304:O1304"/>
    <mergeCell ref="P1304:Q1304"/>
    <mergeCell ref="R1304:S1304"/>
    <mergeCell ref="T1304:U1304"/>
    <mergeCell ref="V1304:W1304"/>
    <mergeCell ref="X1304:Y1304"/>
    <mergeCell ref="B1304:C1304"/>
    <mergeCell ref="D1304:E1304"/>
    <mergeCell ref="F1304:G1304"/>
    <mergeCell ref="H1304:I1304"/>
    <mergeCell ref="J1304:K1304"/>
    <mergeCell ref="L1304:M1304"/>
    <mergeCell ref="N1303:O1303"/>
    <mergeCell ref="P1303:Q1303"/>
    <mergeCell ref="R1303:S1303"/>
    <mergeCell ref="T1303:U1303"/>
    <mergeCell ref="V1303:W1303"/>
    <mergeCell ref="X1303:Y1303"/>
    <mergeCell ref="B1303:C1303"/>
    <mergeCell ref="D1303:E1303"/>
    <mergeCell ref="F1303:G1303"/>
    <mergeCell ref="H1303:I1303"/>
    <mergeCell ref="J1303:K1303"/>
    <mergeCell ref="L1303:M1303"/>
    <mergeCell ref="N1302:O1302"/>
    <mergeCell ref="P1302:Q1302"/>
    <mergeCell ref="R1302:S1302"/>
    <mergeCell ref="T1302:U1302"/>
    <mergeCell ref="V1302:W1302"/>
    <mergeCell ref="X1302:Y1302"/>
    <mergeCell ref="B1302:C1302"/>
    <mergeCell ref="D1302:E1302"/>
    <mergeCell ref="F1302:G1302"/>
    <mergeCell ref="H1302:I1302"/>
    <mergeCell ref="J1302:K1302"/>
    <mergeCell ref="L1302:M1302"/>
    <mergeCell ref="N1307:O1307"/>
    <mergeCell ref="P1307:Q1307"/>
    <mergeCell ref="R1307:S1307"/>
    <mergeCell ref="T1307:U1307"/>
    <mergeCell ref="V1307:W1307"/>
    <mergeCell ref="X1307:Y1307"/>
    <mergeCell ref="B1307:C1307"/>
    <mergeCell ref="D1307:E1307"/>
    <mergeCell ref="F1307:G1307"/>
    <mergeCell ref="H1307:I1307"/>
    <mergeCell ref="J1307:K1307"/>
    <mergeCell ref="L1307:M1307"/>
    <mergeCell ref="N1306:O1306"/>
    <mergeCell ref="P1306:Q1306"/>
    <mergeCell ref="R1306:S1306"/>
    <mergeCell ref="T1306:U1306"/>
    <mergeCell ref="V1306:W1306"/>
    <mergeCell ref="X1306:Y1306"/>
    <mergeCell ref="B1306:C1306"/>
    <mergeCell ref="D1306:E1306"/>
    <mergeCell ref="F1306:G1306"/>
    <mergeCell ref="H1306:I1306"/>
    <mergeCell ref="J1306:K1306"/>
    <mergeCell ref="L1306:M1306"/>
    <mergeCell ref="N1305:O1305"/>
    <mergeCell ref="P1305:Q1305"/>
    <mergeCell ref="R1305:S1305"/>
    <mergeCell ref="T1305:U1305"/>
    <mergeCell ref="V1305:W1305"/>
    <mergeCell ref="X1305:Y1305"/>
    <mergeCell ref="B1305:C1305"/>
    <mergeCell ref="D1305:E1305"/>
    <mergeCell ref="F1305:G1305"/>
    <mergeCell ref="H1305:I1305"/>
    <mergeCell ref="J1305:K1305"/>
    <mergeCell ref="L1305:M1305"/>
    <mergeCell ref="T1310:U1310"/>
    <mergeCell ref="V1310:W1310"/>
    <mergeCell ref="X1310:Y1310"/>
    <mergeCell ref="B1311:C1311"/>
    <mergeCell ref="D1311:E1311"/>
    <mergeCell ref="F1311:G1311"/>
    <mergeCell ref="H1311:I1311"/>
    <mergeCell ref="J1311:K1311"/>
    <mergeCell ref="L1311:M1311"/>
    <mergeCell ref="N1311:O1311"/>
    <mergeCell ref="B1310:C1310"/>
    <mergeCell ref="D1310:E1310"/>
    <mergeCell ref="F1310:G1310"/>
    <mergeCell ref="H1310:I1310"/>
    <mergeCell ref="J1310:K1310"/>
    <mergeCell ref="L1310:M1310"/>
    <mergeCell ref="N1310:O1310"/>
    <mergeCell ref="P1310:Q1310"/>
    <mergeCell ref="R1310:S1310"/>
    <mergeCell ref="N1309:O1309"/>
    <mergeCell ref="P1309:Q1309"/>
    <mergeCell ref="R1309:S1309"/>
    <mergeCell ref="T1309:U1309"/>
    <mergeCell ref="V1309:W1309"/>
    <mergeCell ref="X1309:Y1309"/>
    <mergeCell ref="B1309:C1309"/>
    <mergeCell ref="D1309:E1309"/>
    <mergeCell ref="F1309:G1309"/>
    <mergeCell ref="H1309:I1309"/>
    <mergeCell ref="J1309:K1309"/>
    <mergeCell ref="L1309:M1309"/>
    <mergeCell ref="N1308:O1308"/>
    <mergeCell ref="P1308:Q1308"/>
    <mergeCell ref="R1308:S1308"/>
    <mergeCell ref="T1308:U1308"/>
    <mergeCell ref="V1308:W1308"/>
    <mergeCell ref="X1308:Y1308"/>
    <mergeCell ref="B1308:C1308"/>
    <mergeCell ref="D1308:E1308"/>
    <mergeCell ref="F1308:G1308"/>
    <mergeCell ref="H1308:I1308"/>
    <mergeCell ref="J1308:K1308"/>
    <mergeCell ref="L1308:M1308"/>
    <mergeCell ref="T1313:U1313"/>
    <mergeCell ref="V1313:W1313"/>
    <mergeCell ref="X1313:Y1313"/>
    <mergeCell ref="B1314:C1314"/>
    <mergeCell ref="D1314:E1314"/>
    <mergeCell ref="F1314:G1314"/>
    <mergeCell ref="H1314:I1314"/>
    <mergeCell ref="J1314:K1314"/>
    <mergeCell ref="L1314:M1314"/>
    <mergeCell ref="N1314:O1314"/>
    <mergeCell ref="X1312:Y1312"/>
    <mergeCell ref="B1313:C1313"/>
    <mergeCell ref="D1313:E1313"/>
    <mergeCell ref="F1313:G1313"/>
    <mergeCell ref="H1313:I1313"/>
    <mergeCell ref="J1313:K1313"/>
    <mergeCell ref="L1313:M1313"/>
    <mergeCell ref="N1313:O1313"/>
    <mergeCell ref="P1313:Q1313"/>
    <mergeCell ref="R1313:S1313"/>
    <mergeCell ref="L1312:M1312"/>
    <mergeCell ref="N1312:O1312"/>
    <mergeCell ref="P1312:Q1312"/>
    <mergeCell ref="R1312:S1312"/>
    <mergeCell ref="T1312:U1312"/>
    <mergeCell ref="V1312:W1312"/>
    <mergeCell ref="P1311:Q1311"/>
    <mergeCell ref="R1311:S1311"/>
    <mergeCell ref="T1311:U1311"/>
    <mergeCell ref="V1311:W1311"/>
    <mergeCell ref="X1311:Y1311"/>
    <mergeCell ref="B1312:C1312"/>
    <mergeCell ref="D1312:E1312"/>
    <mergeCell ref="F1312:G1312"/>
    <mergeCell ref="H1312:I1312"/>
    <mergeCell ref="J1312:K1312"/>
    <mergeCell ref="T1316:U1316"/>
    <mergeCell ref="V1316:W1316"/>
    <mergeCell ref="X1316:Y1316"/>
    <mergeCell ref="B1317:C1317"/>
    <mergeCell ref="D1317:E1317"/>
    <mergeCell ref="F1317:G1317"/>
    <mergeCell ref="H1317:I1317"/>
    <mergeCell ref="J1317:K1317"/>
    <mergeCell ref="L1317:M1317"/>
    <mergeCell ref="N1317:O1317"/>
    <mergeCell ref="X1315:Y1315"/>
    <mergeCell ref="B1316:C1316"/>
    <mergeCell ref="D1316:E1316"/>
    <mergeCell ref="F1316:G1316"/>
    <mergeCell ref="H1316:I1316"/>
    <mergeCell ref="J1316:K1316"/>
    <mergeCell ref="L1316:M1316"/>
    <mergeCell ref="N1316:O1316"/>
    <mergeCell ref="P1316:Q1316"/>
    <mergeCell ref="R1316:S1316"/>
    <mergeCell ref="L1315:M1315"/>
    <mergeCell ref="N1315:O1315"/>
    <mergeCell ref="P1315:Q1315"/>
    <mergeCell ref="R1315:S1315"/>
    <mergeCell ref="T1315:U1315"/>
    <mergeCell ref="V1315:W1315"/>
    <mergeCell ref="P1314:Q1314"/>
    <mergeCell ref="R1314:S1314"/>
    <mergeCell ref="T1314:U1314"/>
    <mergeCell ref="V1314:W1314"/>
    <mergeCell ref="X1314:Y1314"/>
    <mergeCell ref="B1315:C1315"/>
    <mergeCell ref="D1315:E1315"/>
    <mergeCell ref="F1315:G1315"/>
    <mergeCell ref="H1315:I1315"/>
    <mergeCell ref="J1315:K1315"/>
    <mergeCell ref="T1319:U1319"/>
    <mergeCell ref="V1319:W1319"/>
    <mergeCell ref="X1319:Y1319"/>
    <mergeCell ref="B1320:C1320"/>
    <mergeCell ref="D1320:E1320"/>
    <mergeCell ref="F1320:G1320"/>
    <mergeCell ref="H1320:I1320"/>
    <mergeCell ref="J1320:K1320"/>
    <mergeCell ref="L1320:M1320"/>
    <mergeCell ref="N1320:O1320"/>
    <mergeCell ref="X1318:Y1318"/>
    <mergeCell ref="B1319:C1319"/>
    <mergeCell ref="D1319:E1319"/>
    <mergeCell ref="F1319:G1319"/>
    <mergeCell ref="H1319:I1319"/>
    <mergeCell ref="J1319:K1319"/>
    <mergeCell ref="L1319:M1319"/>
    <mergeCell ref="N1319:O1319"/>
    <mergeCell ref="P1319:Q1319"/>
    <mergeCell ref="R1319:S1319"/>
    <mergeCell ref="L1318:M1318"/>
    <mergeCell ref="N1318:O1318"/>
    <mergeCell ref="P1318:Q1318"/>
    <mergeCell ref="R1318:S1318"/>
    <mergeCell ref="T1318:U1318"/>
    <mergeCell ref="V1318:W1318"/>
    <mergeCell ref="P1317:Q1317"/>
    <mergeCell ref="R1317:S1317"/>
    <mergeCell ref="T1317:U1317"/>
    <mergeCell ref="V1317:W1317"/>
    <mergeCell ref="X1317:Y1317"/>
    <mergeCell ref="B1318:C1318"/>
    <mergeCell ref="D1318:E1318"/>
    <mergeCell ref="F1318:G1318"/>
    <mergeCell ref="H1318:I1318"/>
    <mergeCell ref="J1318:K1318"/>
    <mergeCell ref="T1322:U1322"/>
    <mergeCell ref="V1322:W1322"/>
    <mergeCell ref="X1322:Y1322"/>
    <mergeCell ref="B1323:C1323"/>
    <mergeCell ref="D1323:E1323"/>
    <mergeCell ref="F1323:G1323"/>
    <mergeCell ref="H1323:I1323"/>
    <mergeCell ref="J1323:K1323"/>
    <mergeCell ref="L1323:M1323"/>
    <mergeCell ref="N1323:O1323"/>
    <mergeCell ref="X1321:Y1321"/>
    <mergeCell ref="B1322:C1322"/>
    <mergeCell ref="D1322:E1322"/>
    <mergeCell ref="F1322:G1322"/>
    <mergeCell ref="H1322:I1322"/>
    <mergeCell ref="J1322:K1322"/>
    <mergeCell ref="L1322:M1322"/>
    <mergeCell ref="N1322:O1322"/>
    <mergeCell ref="P1322:Q1322"/>
    <mergeCell ref="R1322:S1322"/>
    <mergeCell ref="L1321:M1321"/>
    <mergeCell ref="N1321:O1321"/>
    <mergeCell ref="P1321:Q1321"/>
    <mergeCell ref="R1321:S1321"/>
    <mergeCell ref="T1321:U1321"/>
    <mergeCell ref="V1321:W1321"/>
    <mergeCell ref="P1320:Q1320"/>
    <mergeCell ref="R1320:S1320"/>
    <mergeCell ref="T1320:U1320"/>
    <mergeCell ref="V1320:W1320"/>
    <mergeCell ref="X1320:Y1320"/>
    <mergeCell ref="B1321:C1321"/>
    <mergeCell ref="D1321:E1321"/>
    <mergeCell ref="F1321:G1321"/>
    <mergeCell ref="H1321:I1321"/>
    <mergeCell ref="J1321:K1321"/>
    <mergeCell ref="T1325:U1325"/>
    <mergeCell ref="V1325:W1325"/>
    <mergeCell ref="X1325:Y1325"/>
    <mergeCell ref="B1326:C1326"/>
    <mergeCell ref="D1326:E1326"/>
    <mergeCell ref="F1326:G1326"/>
    <mergeCell ref="H1326:I1326"/>
    <mergeCell ref="J1326:K1326"/>
    <mergeCell ref="L1326:M1326"/>
    <mergeCell ref="N1326:O1326"/>
    <mergeCell ref="X1324:Y1324"/>
    <mergeCell ref="B1325:C1325"/>
    <mergeCell ref="D1325:E1325"/>
    <mergeCell ref="F1325:G1325"/>
    <mergeCell ref="H1325:I1325"/>
    <mergeCell ref="J1325:K1325"/>
    <mergeCell ref="L1325:M1325"/>
    <mergeCell ref="N1325:O1325"/>
    <mergeCell ref="P1325:Q1325"/>
    <mergeCell ref="R1325:S1325"/>
    <mergeCell ref="L1324:M1324"/>
    <mergeCell ref="N1324:O1324"/>
    <mergeCell ref="P1324:Q1324"/>
    <mergeCell ref="R1324:S1324"/>
    <mergeCell ref="T1324:U1324"/>
    <mergeCell ref="V1324:W1324"/>
    <mergeCell ref="P1323:Q1323"/>
    <mergeCell ref="R1323:S1323"/>
    <mergeCell ref="T1323:U1323"/>
    <mergeCell ref="V1323:W1323"/>
    <mergeCell ref="X1323:Y1323"/>
    <mergeCell ref="B1324:C1324"/>
    <mergeCell ref="D1324:E1324"/>
    <mergeCell ref="F1324:G1324"/>
    <mergeCell ref="H1324:I1324"/>
    <mergeCell ref="J1324:K1324"/>
    <mergeCell ref="T1328:U1328"/>
    <mergeCell ref="V1328:W1328"/>
    <mergeCell ref="X1328:Y1328"/>
    <mergeCell ref="B1329:C1329"/>
    <mergeCell ref="D1329:E1329"/>
    <mergeCell ref="F1329:G1329"/>
    <mergeCell ref="H1329:I1329"/>
    <mergeCell ref="J1329:K1329"/>
    <mergeCell ref="L1329:M1329"/>
    <mergeCell ref="N1329:O1329"/>
    <mergeCell ref="X1327:Y1327"/>
    <mergeCell ref="B1328:C1328"/>
    <mergeCell ref="D1328:E1328"/>
    <mergeCell ref="F1328:G1328"/>
    <mergeCell ref="H1328:I1328"/>
    <mergeCell ref="J1328:K1328"/>
    <mergeCell ref="L1328:M1328"/>
    <mergeCell ref="N1328:O1328"/>
    <mergeCell ref="P1328:Q1328"/>
    <mergeCell ref="R1328:S1328"/>
    <mergeCell ref="L1327:M1327"/>
    <mergeCell ref="N1327:O1327"/>
    <mergeCell ref="P1327:Q1327"/>
    <mergeCell ref="R1327:S1327"/>
    <mergeCell ref="T1327:U1327"/>
    <mergeCell ref="V1327:W1327"/>
    <mergeCell ref="P1326:Q1326"/>
    <mergeCell ref="R1326:S1326"/>
    <mergeCell ref="T1326:U1326"/>
    <mergeCell ref="V1326:W1326"/>
    <mergeCell ref="X1326:Y1326"/>
    <mergeCell ref="B1327:C1327"/>
    <mergeCell ref="D1327:E1327"/>
    <mergeCell ref="F1327:G1327"/>
    <mergeCell ref="H1327:I1327"/>
    <mergeCell ref="J1327:K1327"/>
    <mergeCell ref="T1331:U1331"/>
    <mergeCell ref="V1331:W1331"/>
    <mergeCell ref="X1331:Y1331"/>
    <mergeCell ref="B1332:C1332"/>
    <mergeCell ref="D1332:E1332"/>
    <mergeCell ref="F1332:G1332"/>
    <mergeCell ref="H1332:I1332"/>
    <mergeCell ref="J1332:K1332"/>
    <mergeCell ref="L1332:M1332"/>
    <mergeCell ref="N1332:O1332"/>
    <mergeCell ref="X1330:Y1330"/>
    <mergeCell ref="B1331:C1331"/>
    <mergeCell ref="D1331:E1331"/>
    <mergeCell ref="F1331:G1331"/>
    <mergeCell ref="H1331:I1331"/>
    <mergeCell ref="J1331:K1331"/>
    <mergeCell ref="L1331:M1331"/>
    <mergeCell ref="N1331:O1331"/>
    <mergeCell ref="P1331:Q1331"/>
    <mergeCell ref="R1331:S1331"/>
    <mergeCell ref="L1330:M1330"/>
    <mergeCell ref="N1330:O1330"/>
    <mergeCell ref="P1330:Q1330"/>
    <mergeCell ref="R1330:S1330"/>
    <mergeCell ref="T1330:U1330"/>
    <mergeCell ref="V1330:W1330"/>
    <mergeCell ref="P1329:Q1329"/>
    <mergeCell ref="R1329:S1329"/>
    <mergeCell ref="T1329:U1329"/>
    <mergeCell ref="V1329:W1329"/>
    <mergeCell ref="X1329:Y1329"/>
    <mergeCell ref="B1330:C1330"/>
    <mergeCell ref="D1330:E1330"/>
    <mergeCell ref="F1330:G1330"/>
    <mergeCell ref="H1330:I1330"/>
    <mergeCell ref="J1330:K1330"/>
    <mergeCell ref="N1335:O1335"/>
    <mergeCell ref="P1335:Q1335"/>
    <mergeCell ref="R1335:S1335"/>
    <mergeCell ref="T1335:U1335"/>
    <mergeCell ref="V1335:W1335"/>
    <mergeCell ref="X1335:Y1335"/>
    <mergeCell ref="R1334:S1334"/>
    <mergeCell ref="T1334:U1334"/>
    <mergeCell ref="V1334:W1334"/>
    <mergeCell ref="X1334:Y1334"/>
    <mergeCell ref="B1335:C1335"/>
    <mergeCell ref="D1335:E1335"/>
    <mergeCell ref="F1335:G1335"/>
    <mergeCell ref="H1335:I1335"/>
    <mergeCell ref="J1335:K1335"/>
    <mergeCell ref="L1335:M1335"/>
    <mergeCell ref="X1333:Y1333"/>
    <mergeCell ref="B1334:C1334"/>
    <mergeCell ref="D1334:E1334"/>
    <mergeCell ref="F1334:G1334"/>
    <mergeCell ref="H1334:I1334"/>
    <mergeCell ref="J1334:K1334"/>
    <mergeCell ref="L1334:M1334"/>
    <mergeCell ref="N1334:O1334"/>
    <mergeCell ref="P1334:Q1334"/>
    <mergeCell ref="L1333:M1333"/>
    <mergeCell ref="N1333:O1333"/>
    <mergeCell ref="P1333:Q1333"/>
    <mergeCell ref="R1333:S1333"/>
    <mergeCell ref="T1333:U1333"/>
    <mergeCell ref="V1333:W1333"/>
    <mergeCell ref="P1332:Q1332"/>
    <mergeCell ref="R1332:S1332"/>
    <mergeCell ref="T1332:U1332"/>
    <mergeCell ref="V1332:W1332"/>
    <mergeCell ref="X1332:Y1332"/>
    <mergeCell ref="B1333:C1333"/>
    <mergeCell ref="D1333:E1333"/>
    <mergeCell ref="F1333:G1333"/>
    <mergeCell ref="H1333:I1333"/>
    <mergeCell ref="J1333:K1333"/>
    <mergeCell ref="N1338:O1338"/>
    <mergeCell ref="P1338:Q1338"/>
    <mergeCell ref="R1338:S1338"/>
    <mergeCell ref="T1338:U1338"/>
    <mergeCell ref="V1338:W1338"/>
    <mergeCell ref="X1338:Y1338"/>
    <mergeCell ref="B1338:C1338"/>
    <mergeCell ref="D1338:E1338"/>
    <mergeCell ref="F1338:G1338"/>
    <mergeCell ref="H1338:I1338"/>
    <mergeCell ref="J1338:K1338"/>
    <mergeCell ref="L1338:M1338"/>
    <mergeCell ref="N1337:O1337"/>
    <mergeCell ref="P1337:Q1337"/>
    <mergeCell ref="R1337:S1337"/>
    <mergeCell ref="T1337:U1337"/>
    <mergeCell ref="V1337:W1337"/>
    <mergeCell ref="X1337:Y1337"/>
    <mergeCell ref="B1337:C1337"/>
    <mergeCell ref="D1337:E1337"/>
    <mergeCell ref="F1337:G1337"/>
    <mergeCell ref="H1337:I1337"/>
    <mergeCell ref="J1337:K1337"/>
    <mergeCell ref="L1337:M1337"/>
    <mergeCell ref="N1336:O1336"/>
    <mergeCell ref="P1336:Q1336"/>
    <mergeCell ref="R1336:S1336"/>
    <mergeCell ref="T1336:U1336"/>
    <mergeCell ref="V1336:W1336"/>
    <mergeCell ref="X1336:Y1336"/>
    <mergeCell ref="B1336:C1336"/>
    <mergeCell ref="D1336:E1336"/>
    <mergeCell ref="F1336:G1336"/>
    <mergeCell ref="H1336:I1336"/>
    <mergeCell ref="J1336:K1336"/>
    <mergeCell ref="L1336:M1336"/>
    <mergeCell ref="N1341:O1341"/>
    <mergeCell ref="P1341:Q1341"/>
    <mergeCell ref="R1341:S1341"/>
    <mergeCell ref="T1341:U1341"/>
    <mergeCell ref="V1341:W1341"/>
    <mergeCell ref="X1341:Y1341"/>
    <mergeCell ref="B1341:C1341"/>
    <mergeCell ref="D1341:E1341"/>
    <mergeCell ref="F1341:G1341"/>
    <mergeCell ref="H1341:I1341"/>
    <mergeCell ref="J1341:K1341"/>
    <mergeCell ref="L1341:M1341"/>
    <mergeCell ref="N1340:O1340"/>
    <mergeCell ref="P1340:Q1340"/>
    <mergeCell ref="R1340:S1340"/>
    <mergeCell ref="T1340:U1340"/>
    <mergeCell ref="V1340:W1340"/>
    <mergeCell ref="X1340:Y1340"/>
    <mergeCell ref="B1340:C1340"/>
    <mergeCell ref="D1340:E1340"/>
    <mergeCell ref="F1340:G1340"/>
    <mergeCell ref="H1340:I1340"/>
    <mergeCell ref="J1340:K1340"/>
    <mergeCell ref="L1340:M1340"/>
    <mergeCell ref="N1339:O1339"/>
    <mergeCell ref="P1339:Q1339"/>
    <mergeCell ref="R1339:S1339"/>
    <mergeCell ref="T1339:U1339"/>
    <mergeCell ref="V1339:W1339"/>
    <mergeCell ref="X1339:Y1339"/>
    <mergeCell ref="B1339:C1339"/>
    <mergeCell ref="D1339:E1339"/>
    <mergeCell ref="F1339:G1339"/>
    <mergeCell ref="H1339:I1339"/>
    <mergeCell ref="J1339:K1339"/>
    <mergeCell ref="L1339:M1339"/>
    <mergeCell ref="N1344:O1344"/>
    <mergeCell ref="P1344:Q1344"/>
    <mergeCell ref="R1344:S1344"/>
    <mergeCell ref="T1344:U1344"/>
    <mergeCell ref="V1344:W1344"/>
    <mergeCell ref="X1344:Y1344"/>
    <mergeCell ref="B1344:C1344"/>
    <mergeCell ref="D1344:E1344"/>
    <mergeCell ref="F1344:G1344"/>
    <mergeCell ref="H1344:I1344"/>
    <mergeCell ref="J1344:K1344"/>
    <mergeCell ref="L1344:M1344"/>
    <mergeCell ref="N1343:O1343"/>
    <mergeCell ref="P1343:Q1343"/>
    <mergeCell ref="R1343:S1343"/>
    <mergeCell ref="T1343:U1343"/>
    <mergeCell ref="V1343:W1343"/>
    <mergeCell ref="X1343:Y1343"/>
    <mergeCell ref="B1343:C1343"/>
    <mergeCell ref="D1343:E1343"/>
    <mergeCell ref="F1343:G1343"/>
    <mergeCell ref="H1343:I1343"/>
    <mergeCell ref="J1343:K1343"/>
    <mergeCell ref="L1343:M1343"/>
    <mergeCell ref="N1342:O1342"/>
    <mergeCell ref="P1342:Q1342"/>
    <mergeCell ref="R1342:S1342"/>
    <mergeCell ref="T1342:U1342"/>
    <mergeCell ref="V1342:W1342"/>
    <mergeCell ref="X1342:Y1342"/>
    <mergeCell ref="B1342:C1342"/>
    <mergeCell ref="D1342:E1342"/>
    <mergeCell ref="F1342:G1342"/>
    <mergeCell ref="H1342:I1342"/>
    <mergeCell ref="J1342:K1342"/>
    <mergeCell ref="L1342:M1342"/>
    <mergeCell ref="N1347:O1347"/>
    <mergeCell ref="P1347:Q1347"/>
    <mergeCell ref="R1347:S1347"/>
    <mergeCell ref="T1347:U1347"/>
    <mergeCell ref="V1347:W1347"/>
    <mergeCell ref="X1347:Y1347"/>
    <mergeCell ref="B1347:C1347"/>
    <mergeCell ref="D1347:E1347"/>
    <mergeCell ref="F1347:G1347"/>
    <mergeCell ref="H1347:I1347"/>
    <mergeCell ref="J1347:K1347"/>
    <mergeCell ref="L1347:M1347"/>
    <mergeCell ref="N1346:O1346"/>
    <mergeCell ref="P1346:Q1346"/>
    <mergeCell ref="R1346:S1346"/>
    <mergeCell ref="T1346:U1346"/>
    <mergeCell ref="V1346:W1346"/>
    <mergeCell ref="X1346:Y1346"/>
    <mergeCell ref="B1346:C1346"/>
    <mergeCell ref="D1346:E1346"/>
    <mergeCell ref="F1346:G1346"/>
    <mergeCell ref="H1346:I1346"/>
    <mergeCell ref="J1346:K1346"/>
    <mergeCell ref="L1346:M1346"/>
    <mergeCell ref="N1345:O1345"/>
    <mergeCell ref="P1345:Q1345"/>
    <mergeCell ref="R1345:S1345"/>
    <mergeCell ref="T1345:U1345"/>
    <mergeCell ref="V1345:W1345"/>
    <mergeCell ref="X1345:Y1345"/>
    <mergeCell ref="B1345:C1345"/>
    <mergeCell ref="D1345:E1345"/>
    <mergeCell ref="F1345:G1345"/>
    <mergeCell ref="H1345:I1345"/>
    <mergeCell ref="J1345:K1345"/>
    <mergeCell ref="L1345:M1345"/>
    <mergeCell ref="N1350:O1350"/>
    <mergeCell ref="P1350:Q1350"/>
    <mergeCell ref="R1350:S1350"/>
    <mergeCell ref="T1350:U1350"/>
    <mergeCell ref="V1350:W1350"/>
    <mergeCell ref="X1350:Y1350"/>
    <mergeCell ref="B1350:C1350"/>
    <mergeCell ref="D1350:E1350"/>
    <mergeCell ref="F1350:G1350"/>
    <mergeCell ref="H1350:I1350"/>
    <mergeCell ref="J1350:K1350"/>
    <mergeCell ref="L1350:M1350"/>
    <mergeCell ref="N1349:O1349"/>
    <mergeCell ref="P1349:Q1349"/>
    <mergeCell ref="R1349:S1349"/>
    <mergeCell ref="T1349:U1349"/>
    <mergeCell ref="V1349:W1349"/>
    <mergeCell ref="X1349:Y1349"/>
    <mergeCell ref="B1349:C1349"/>
    <mergeCell ref="D1349:E1349"/>
    <mergeCell ref="F1349:G1349"/>
    <mergeCell ref="H1349:I1349"/>
    <mergeCell ref="J1349:K1349"/>
    <mergeCell ref="L1349:M1349"/>
    <mergeCell ref="N1348:O1348"/>
    <mergeCell ref="P1348:Q1348"/>
    <mergeCell ref="R1348:S1348"/>
    <mergeCell ref="T1348:U1348"/>
    <mergeCell ref="V1348:W1348"/>
    <mergeCell ref="X1348:Y1348"/>
    <mergeCell ref="B1348:C1348"/>
    <mergeCell ref="D1348:E1348"/>
    <mergeCell ref="F1348:G1348"/>
    <mergeCell ref="H1348:I1348"/>
    <mergeCell ref="J1348:K1348"/>
    <mergeCell ref="L1348:M1348"/>
    <mergeCell ref="N1353:O1353"/>
    <mergeCell ref="P1353:Q1353"/>
    <mergeCell ref="R1353:S1353"/>
    <mergeCell ref="T1353:U1353"/>
    <mergeCell ref="V1353:W1353"/>
    <mergeCell ref="X1353:Y1353"/>
    <mergeCell ref="B1353:C1353"/>
    <mergeCell ref="D1353:E1353"/>
    <mergeCell ref="F1353:G1353"/>
    <mergeCell ref="H1353:I1353"/>
    <mergeCell ref="J1353:K1353"/>
    <mergeCell ref="L1353:M1353"/>
    <mergeCell ref="N1352:O1352"/>
    <mergeCell ref="P1352:Q1352"/>
    <mergeCell ref="R1352:S1352"/>
    <mergeCell ref="T1352:U1352"/>
    <mergeCell ref="V1352:W1352"/>
    <mergeCell ref="X1352:Y1352"/>
    <mergeCell ref="B1352:C1352"/>
    <mergeCell ref="D1352:E1352"/>
    <mergeCell ref="F1352:G1352"/>
    <mergeCell ref="H1352:I1352"/>
    <mergeCell ref="J1352:K1352"/>
    <mergeCell ref="L1352:M1352"/>
    <mergeCell ref="N1351:O1351"/>
    <mergeCell ref="P1351:Q1351"/>
    <mergeCell ref="R1351:S1351"/>
    <mergeCell ref="T1351:U1351"/>
    <mergeCell ref="V1351:W1351"/>
    <mergeCell ref="X1351:Y1351"/>
    <mergeCell ref="B1351:C1351"/>
    <mergeCell ref="D1351:E1351"/>
    <mergeCell ref="F1351:G1351"/>
    <mergeCell ref="H1351:I1351"/>
    <mergeCell ref="J1351:K1351"/>
    <mergeCell ref="L1351:M1351"/>
    <mergeCell ref="N1356:O1356"/>
    <mergeCell ref="P1356:Q1356"/>
    <mergeCell ref="R1356:S1356"/>
    <mergeCell ref="T1356:U1356"/>
    <mergeCell ref="V1356:W1356"/>
    <mergeCell ref="X1356:Y1356"/>
    <mergeCell ref="B1356:C1356"/>
    <mergeCell ref="D1356:E1356"/>
    <mergeCell ref="F1356:G1356"/>
    <mergeCell ref="H1356:I1356"/>
    <mergeCell ref="J1356:K1356"/>
    <mergeCell ref="L1356:M1356"/>
    <mergeCell ref="N1355:O1355"/>
    <mergeCell ref="P1355:Q1355"/>
    <mergeCell ref="R1355:S1355"/>
    <mergeCell ref="T1355:U1355"/>
    <mergeCell ref="V1355:W1355"/>
    <mergeCell ref="X1355:Y1355"/>
    <mergeCell ref="B1355:C1355"/>
    <mergeCell ref="D1355:E1355"/>
    <mergeCell ref="F1355:G1355"/>
    <mergeCell ref="H1355:I1355"/>
    <mergeCell ref="J1355:K1355"/>
    <mergeCell ref="L1355:M1355"/>
    <mergeCell ref="N1354:O1354"/>
    <mergeCell ref="P1354:Q1354"/>
    <mergeCell ref="R1354:S1354"/>
    <mergeCell ref="T1354:U1354"/>
    <mergeCell ref="V1354:W1354"/>
    <mergeCell ref="X1354:Y1354"/>
    <mergeCell ref="B1354:C1354"/>
    <mergeCell ref="D1354:E1354"/>
    <mergeCell ref="F1354:G1354"/>
    <mergeCell ref="H1354:I1354"/>
    <mergeCell ref="J1354:K1354"/>
    <mergeCell ref="L1354:M1354"/>
    <mergeCell ref="P1359:Q1359"/>
    <mergeCell ref="R1359:S1359"/>
    <mergeCell ref="T1359:U1359"/>
    <mergeCell ref="V1359:W1359"/>
    <mergeCell ref="X1359:Y1359"/>
    <mergeCell ref="B1360:C1360"/>
    <mergeCell ref="D1360:E1360"/>
    <mergeCell ref="F1360:G1360"/>
    <mergeCell ref="H1360:I1360"/>
    <mergeCell ref="J1360:K1360"/>
    <mergeCell ref="T1358:U1358"/>
    <mergeCell ref="V1358:W1358"/>
    <mergeCell ref="X1358:Y1358"/>
    <mergeCell ref="B1359:C1359"/>
    <mergeCell ref="D1359:E1359"/>
    <mergeCell ref="F1359:G1359"/>
    <mergeCell ref="H1359:I1359"/>
    <mergeCell ref="J1359:K1359"/>
    <mergeCell ref="L1359:M1359"/>
    <mergeCell ref="N1359:O1359"/>
    <mergeCell ref="B1358:C1358"/>
    <mergeCell ref="D1358:E1358"/>
    <mergeCell ref="F1358:G1358"/>
    <mergeCell ref="H1358:I1358"/>
    <mergeCell ref="J1358:K1358"/>
    <mergeCell ref="L1358:M1358"/>
    <mergeCell ref="N1358:O1358"/>
    <mergeCell ref="P1358:Q1358"/>
    <mergeCell ref="R1358:S1358"/>
    <mergeCell ref="N1357:O1357"/>
    <mergeCell ref="P1357:Q1357"/>
    <mergeCell ref="R1357:S1357"/>
    <mergeCell ref="T1357:U1357"/>
    <mergeCell ref="V1357:W1357"/>
    <mergeCell ref="X1357:Y1357"/>
    <mergeCell ref="B1357:C1357"/>
    <mergeCell ref="D1357:E1357"/>
    <mergeCell ref="F1357:G1357"/>
    <mergeCell ref="H1357:I1357"/>
    <mergeCell ref="J1357:K1357"/>
    <mergeCell ref="L1357:M1357"/>
    <mergeCell ref="P1362:Q1362"/>
    <mergeCell ref="R1362:S1362"/>
    <mergeCell ref="T1362:U1362"/>
    <mergeCell ref="V1362:W1362"/>
    <mergeCell ref="X1362:Y1362"/>
    <mergeCell ref="B1363:C1363"/>
    <mergeCell ref="D1363:E1363"/>
    <mergeCell ref="F1363:G1363"/>
    <mergeCell ref="H1363:I1363"/>
    <mergeCell ref="J1363:K1363"/>
    <mergeCell ref="T1361:U1361"/>
    <mergeCell ref="V1361:W1361"/>
    <mergeCell ref="X1361:Y1361"/>
    <mergeCell ref="B1362:C1362"/>
    <mergeCell ref="D1362:E1362"/>
    <mergeCell ref="F1362:G1362"/>
    <mergeCell ref="H1362:I1362"/>
    <mergeCell ref="J1362:K1362"/>
    <mergeCell ref="L1362:M1362"/>
    <mergeCell ref="N1362:O1362"/>
    <mergeCell ref="X1360:Y1360"/>
    <mergeCell ref="B1361:C1361"/>
    <mergeCell ref="D1361:E1361"/>
    <mergeCell ref="F1361:G1361"/>
    <mergeCell ref="H1361:I1361"/>
    <mergeCell ref="J1361:K1361"/>
    <mergeCell ref="L1361:M1361"/>
    <mergeCell ref="N1361:O1361"/>
    <mergeCell ref="P1361:Q1361"/>
    <mergeCell ref="R1361:S1361"/>
    <mergeCell ref="L1360:M1360"/>
    <mergeCell ref="N1360:O1360"/>
    <mergeCell ref="P1360:Q1360"/>
    <mergeCell ref="R1360:S1360"/>
    <mergeCell ref="T1360:U1360"/>
    <mergeCell ref="V1360:W1360"/>
    <mergeCell ref="P1365:Q1365"/>
    <mergeCell ref="R1365:S1365"/>
    <mergeCell ref="T1365:U1365"/>
    <mergeCell ref="V1365:W1365"/>
    <mergeCell ref="X1365:Y1365"/>
    <mergeCell ref="B1366:C1366"/>
    <mergeCell ref="D1366:E1366"/>
    <mergeCell ref="F1366:G1366"/>
    <mergeCell ref="H1366:I1366"/>
    <mergeCell ref="J1366:K1366"/>
    <mergeCell ref="T1364:U1364"/>
    <mergeCell ref="V1364:W1364"/>
    <mergeCell ref="X1364:Y1364"/>
    <mergeCell ref="B1365:C1365"/>
    <mergeCell ref="D1365:E1365"/>
    <mergeCell ref="F1365:G1365"/>
    <mergeCell ref="H1365:I1365"/>
    <mergeCell ref="J1365:K1365"/>
    <mergeCell ref="L1365:M1365"/>
    <mergeCell ref="N1365:O1365"/>
    <mergeCell ref="X1363:Y1363"/>
    <mergeCell ref="B1364:C1364"/>
    <mergeCell ref="D1364:E1364"/>
    <mergeCell ref="F1364:G1364"/>
    <mergeCell ref="H1364:I1364"/>
    <mergeCell ref="J1364:K1364"/>
    <mergeCell ref="L1364:M1364"/>
    <mergeCell ref="N1364:O1364"/>
    <mergeCell ref="P1364:Q1364"/>
    <mergeCell ref="R1364:S1364"/>
    <mergeCell ref="L1363:M1363"/>
    <mergeCell ref="N1363:O1363"/>
    <mergeCell ref="P1363:Q1363"/>
    <mergeCell ref="R1363:S1363"/>
    <mergeCell ref="T1363:U1363"/>
    <mergeCell ref="V1363:W1363"/>
    <mergeCell ref="P1368:Q1368"/>
    <mergeCell ref="R1368:S1368"/>
    <mergeCell ref="T1368:U1368"/>
    <mergeCell ref="V1368:W1368"/>
    <mergeCell ref="X1368:Y1368"/>
    <mergeCell ref="B1369:C1369"/>
    <mergeCell ref="D1369:E1369"/>
    <mergeCell ref="F1369:G1369"/>
    <mergeCell ref="H1369:I1369"/>
    <mergeCell ref="J1369:K1369"/>
    <mergeCell ref="T1367:U1367"/>
    <mergeCell ref="V1367:W1367"/>
    <mergeCell ref="X1367:Y1367"/>
    <mergeCell ref="B1368:C1368"/>
    <mergeCell ref="D1368:E1368"/>
    <mergeCell ref="F1368:G1368"/>
    <mergeCell ref="H1368:I1368"/>
    <mergeCell ref="J1368:K1368"/>
    <mergeCell ref="L1368:M1368"/>
    <mergeCell ref="N1368:O1368"/>
    <mergeCell ref="X1366:Y1366"/>
    <mergeCell ref="B1367:C1367"/>
    <mergeCell ref="D1367:E1367"/>
    <mergeCell ref="F1367:G1367"/>
    <mergeCell ref="H1367:I1367"/>
    <mergeCell ref="J1367:K1367"/>
    <mergeCell ref="L1367:M1367"/>
    <mergeCell ref="N1367:O1367"/>
    <mergeCell ref="P1367:Q1367"/>
    <mergeCell ref="R1367:S1367"/>
    <mergeCell ref="L1366:M1366"/>
    <mergeCell ref="N1366:O1366"/>
    <mergeCell ref="P1366:Q1366"/>
    <mergeCell ref="R1366:S1366"/>
    <mergeCell ref="T1366:U1366"/>
    <mergeCell ref="V1366:W1366"/>
    <mergeCell ref="P1371:Q1371"/>
    <mergeCell ref="R1371:S1371"/>
    <mergeCell ref="T1371:U1371"/>
    <mergeCell ref="V1371:W1371"/>
    <mergeCell ref="X1371:Y1371"/>
    <mergeCell ref="B1372:C1372"/>
    <mergeCell ref="D1372:E1372"/>
    <mergeCell ref="F1372:G1372"/>
    <mergeCell ref="H1372:I1372"/>
    <mergeCell ref="J1372:K1372"/>
    <mergeCell ref="T1370:U1370"/>
    <mergeCell ref="V1370:W1370"/>
    <mergeCell ref="X1370:Y1370"/>
    <mergeCell ref="B1371:C1371"/>
    <mergeCell ref="D1371:E1371"/>
    <mergeCell ref="F1371:G1371"/>
    <mergeCell ref="H1371:I1371"/>
    <mergeCell ref="J1371:K1371"/>
    <mergeCell ref="L1371:M1371"/>
    <mergeCell ref="N1371:O1371"/>
    <mergeCell ref="X1369:Y1369"/>
    <mergeCell ref="B1370:C1370"/>
    <mergeCell ref="D1370:E1370"/>
    <mergeCell ref="F1370:G1370"/>
    <mergeCell ref="H1370:I1370"/>
    <mergeCell ref="J1370:K1370"/>
    <mergeCell ref="L1370:M1370"/>
    <mergeCell ref="N1370:O1370"/>
    <mergeCell ref="P1370:Q1370"/>
    <mergeCell ref="R1370:S1370"/>
    <mergeCell ref="L1369:M1369"/>
    <mergeCell ref="N1369:O1369"/>
    <mergeCell ref="P1369:Q1369"/>
    <mergeCell ref="R1369:S1369"/>
    <mergeCell ref="T1369:U1369"/>
    <mergeCell ref="V1369:W1369"/>
    <mergeCell ref="P1374:Q1374"/>
    <mergeCell ref="R1374:S1374"/>
    <mergeCell ref="T1374:U1374"/>
    <mergeCell ref="V1374:W1374"/>
    <mergeCell ref="X1374:Y1374"/>
    <mergeCell ref="B1375:C1375"/>
    <mergeCell ref="D1375:E1375"/>
    <mergeCell ref="F1375:G1375"/>
    <mergeCell ref="H1375:I1375"/>
    <mergeCell ref="J1375:K1375"/>
    <mergeCell ref="T1373:U1373"/>
    <mergeCell ref="V1373:W1373"/>
    <mergeCell ref="X1373:Y1373"/>
    <mergeCell ref="B1374:C1374"/>
    <mergeCell ref="D1374:E1374"/>
    <mergeCell ref="F1374:G1374"/>
    <mergeCell ref="H1374:I1374"/>
    <mergeCell ref="J1374:K1374"/>
    <mergeCell ref="L1374:M1374"/>
    <mergeCell ref="N1374:O1374"/>
    <mergeCell ref="X1372:Y1372"/>
    <mergeCell ref="B1373:C1373"/>
    <mergeCell ref="D1373:E1373"/>
    <mergeCell ref="F1373:G1373"/>
    <mergeCell ref="H1373:I1373"/>
    <mergeCell ref="J1373:K1373"/>
    <mergeCell ref="L1373:M1373"/>
    <mergeCell ref="N1373:O1373"/>
    <mergeCell ref="P1373:Q1373"/>
    <mergeCell ref="R1373:S1373"/>
    <mergeCell ref="L1372:M1372"/>
    <mergeCell ref="N1372:O1372"/>
    <mergeCell ref="P1372:Q1372"/>
    <mergeCell ref="R1372:S1372"/>
    <mergeCell ref="T1372:U1372"/>
    <mergeCell ref="V1372:W1372"/>
    <mergeCell ref="P1377:Q1377"/>
    <mergeCell ref="R1377:S1377"/>
    <mergeCell ref="T1377:U1377"/>
    <mergeCell ref="V1377:W1377"/>
    <mergeCell ref="X1377:Y1377"/>
    <mergeCell ref="B1378:C1378"/>
    <mergeCell ref="D1378:E1378"/>
    <mergeCell ref="F1378:G1378"/>
    <mergeCell ref="H1378:I1378"/>
    <mergeCell ref="J1378:K1378"/>
    <mergeCell ref="T1376:U1376"/>
    <mergeCell ref="V1376:W1376"/>
    <mergeCell ref="X1376:Y1376"/>
    <mergeCell ref="B1377:C1377"/>
    <mergeCell ref="D1377:E1377"/>
    <mergeCell ref="F1377:G1377"/>
    <mergeCell ref="H1377:I1377"/>
    <mergeCell ref="J1377:K1377"/>
    <mergeCell ref="L1377:M1377"/>
    <mergeCell ref="N1377:O1377"/>
    <mergeCell ref="X1375:Y1375"/>
    <mergeCell ref="B1376:C1376"/>
    <mergeCell ref="D1376:E1376"/>
    <mergeCell ref="F1376:G1376"/>
    <mergeCell ref="H1376:I1376"/>
    <mergeCell ref="J1376:K1376"/>
    <mergeCell ref="L1376:M1376"/>
    <mergeCell ref="N1376:O1376"/>
    <mergeCell ref="P1376:Q1376"/>
    <mergeCell ref="R1376:S1376"/>
    <mergeCell ref="L1375:M1375"/>
    <mergeCell ref="N1375:O1375"/>
    <mergeCell ref="P1375:Q1375"/>
    <mergeCell ref="R1375:S1375"/>
    <mergeCell ref="T1375:U1375"/>
    <mergeCell ref="V1375:W1375"/>
    <mergeCell ref="P1380:Q1380"/>
    <mergeCell ref="R1380:S1380"/>
    <mergeCell ref="T1380:U1380"/>
    <mergeCell ref="V1380:W1380"/>
    <mergeCell ref="X1380:Y1380"/>
    <mergeCell ref="B1381:C1381"/>
    <mergeCell ref="D1381:E1381"/>
    <mergeCell ref="F1381:G1381"/>
    <mergeCell ref="H1381:I1381"/>
    <mergeCell ref="J1381:K1381"/>
    <mergeCell ref="T1379:U1379"/>
    <mergeCell ref="V1379:W1379"/>
    <mergeCell ref="X1379:Y1379"/>
    <mergeCell ref="B1380:C1380"/>
    <mergeCell ref="D1380:E1380"/>
    <mergeCell ref="F1380:G1380"/>
    <mergeCell ref="H1380:I1380"/>
    <mergeCell ref="J1380:K1380"/>
    <mergeCell ref="L1380:M1380"/>
    <mergeCell ref="N1380:O1380"/>
    <mergeCell ref="X1378:Y1378"/>
    <mergeCell ref="B1379:C1379"/>
    <mergeCell ref="D1379:E1379"/>
    <mergeCell ref="F1379:G1379"/>
    <mergeCell ref="H1379:I1379"/>
    <mergeCell ref="J1379:K1379"/>
    <mergeCell ref="L1379:M1379"/>
    <mergeCell ref="N1379:O1379"/>
    <mergeCell ref="P1379:Q1379"/>
    <mergeCell ref="R1379:S1379"/>
    <mergeCell ref="L1378:M1378"/>
    <mergeCell ref="N1378:O1378"/>
    <mergeCell ref="P1378:Q1378"/>
    <mergeCell ref="R1378:S1378"/>
    <mergeCell ref="T1378:U1378"/>
    <mergeCell ref="V1378:W1378"/>
    <mergeCell ref="N1384:O1384"/>
    <mergeCell ref="P1384:Q1384"/>
    <mergeCell ref="R1384:S1384"/>
    <mergeCell ref="T1384:U1384"/>
    <mergeCell ref="V1384:W1384"/>
    <mergeCell ref="X1384:Y1384"/>
    <mergeCell ref="B1384:C1384"/>
    <mergeCell ref="D1384:E1384"/>
    <mergeCell ref="F1384:G1384"/>
    <mergeCell ref="H1384:I1384"/>
    <mergeCell ref="J1384:K1384"/>
    <mergeCell ref="L1384:M1384"/>
    <mergeCell ref="N1383:O1383"/>
    <mergeCell ref="P1383:Q1383"/>
    <mergeCell ref="R1383:S1383"/>
    <mergeCell ref="T1383:U1383"/>
    <mergeCell ref="V1383:W1383"/>
    <mergeCell ref="X1383:Y1383"/>
    <mergeCell ref="R1382:S1382"/>
    <mergeCell ref="T1382:U1382"/>
    <mergeCell ref="V1382:W1382"/>
    <mergeCell ref="X1382:Y1382"/>
    <mergeCell ref="B1383:C1383"/>
    <mergeCell ref="D1383:E1383"/>
    <mergeCell ref="F1383:G1383"/>
    <mergeCell ref="H1383:I1383"/>
    <mergeCell ref="J1383:K1383"/>
    <mergeCell ref="L1383:M1383"/>
    <mergeCell ref="X1381:Y1381"/>
    <mergeCell ref="B1382:C1382"/>
    <mergeCell ref="D1382:E1382"/>
    <mergeCell ref="F1382:G1382"/>
    <mergeCell ref="H1382:I1382"/>
    <mergeCell ref="J1382:K1382"/>
    <mergeCell ref="L1382:M1382"/>
    <mergeCell ref="N1382:O1382"/>
    <mergeCell ref="P1382:Q1382"/>
    <mergeCell ref="L1381:M1381"/>
    <mergeCell ref="N1381:O1381"/>
    <mergeCell ref="P1381:Q1381"/>
    <mergeCell ref="R1381:S1381"/>
    <mergeCell ref="T1381:U1381"/>
    <mergeCell ref="V1381:W1381"/>
    <mergeCell ref="N1387:O1387"/>
    <mergeCell ref="P1387:Q1387"/>
    <mergeCell ref="R1387:S1387"/>
    <mergeCell ref="T1387:U1387"/>
    <mergeCell ref="V1387:W1387"/>
    <mergeCell ref="X1387:Y1387"/>
    <mergeCell ref="B1387:C1387"/>
    <mergeCell ref="D1387:E1387"/>
    <mergeCell ref="F1387:G1387"/>
    <mergeCell ref="H1387:I1387"/>
    <mergeCell ref="J1387:K1387"/>
    <mergeCell ref="L1387:M1387"/>
    <mergeCell ref="N1386:O1386"/>
    <mergeCell ref="P1386:Q1386"/>
    <mergeCell ref="R1386:S1386"/>
    <mergeCell ref="T1386:U1386"/>
    <mergeCell ref="V1386:W1386"/>
    <mergeCell ref="X1386:Y1386"/>
    <mergeCell ref="B1386:C1386"/>
    <mergeCell ref="D1386:E1386"/>
    <mergeCell ref="F1386:G1386"/>
    <mergeCell ref="H1386:I1386"/>
    <mergeCell ref="J1386:K1386"/>
    <mergeCell ref="L1386:M1386"/>
    <mergeCell ref="N1385:O1385"/>
    <mergeCell ref="P1385:Q1385"/>
    <mergeCell ref="R1385:S1385"/>
    <mergeCell ref="T1385:U1385"/>
    <mergeCell ref="V1385:W1385"/>
    <mergeCell ref="X1385:Y1385"/>
    <mergeCell ref="B1385:C1385"/>
    <mergeCell ref="D1385:E1385"/>
    <mergeCell ref="F1385:G1385"/>
    <mergeCell ref="H1385:I1385"/>
    <mergeCell ref="J1385:K1385"/>
    <mergeCell ref="L1385:M1385"/>
    <mergeCell ref="N1390:O1390"/>
    <mergeCell ref="P1390:Q1390"/>
    <mergeCell ref="R1390:S1390"/>
    <mergeCell ref="T1390:U1390"/>
    <mergeCell ref="V1390:W1390"/>
    <mergeCell ref="X1390:Y1390"/>
    <mergeCell ref="B1390:C1390"/>
    <mergeCell ref="D1390:E1390"/>
    <mergeCell ref="F1390:G1390"/>
    <mergeCell ref="H1390:I1390"/>
    <mergeCell ref="J1390:K1390"/>
    <mergeCell ref="L1390:M1390"/>
    <mergeCell ref="N1389:O1389"/>
    <mergeCell ref="P1389:Q1389"/>
    <mergeCell ref="R1389:S1389"/>
    <mergeCell ref="T1389:U1389"/>
    <mergeCell ref="V1389:W1389"/>
    <mergeCell ref="X1389:Y1389"/>
    <mergeCell ref="B1389:C1389"/>
    <mergeCell ref="D1389:E1389"/>
    <mergeCell ref="F1389:G1389"/>
    <mergeCell ref="H1389:I1389"/>
    <mergeCell ref="J1389:K1389"/>
    <mergeCell ref="L1389:M1389"/>
    <mergeCell ref="N1388:O1388"/>
    <mergeCell ref="P1388:Q1388"/>
    <mergeCell ref="R1388:S1388"/>
    <mergeCell ref="T1388:U1388"/>
    <mergeCell ref="V1388:W1388"/>
    <mergeCell ref="X1388:Y1388"/>
    <mergeCell ref="B1388:C1388"/>
    <mergeCell ref="D1388:E1388"/>
    <mergeCell ref="F1388:G1388"/>
    <mergeCell ref="H1388:I1388"/>
    <mergeCell ref="J1388:K1388"/>
    <mergeCell ref="L1388:M1388"/>
    <mergeCell ref="N1393:O1393"/>
    <mergeCell ref="P1393:Q1393"/>
    <mergeCell ref="R1393:S1393"/>
    <mergeCell ref="T1393:U1393"/>
    <mergeCell ref="V1393:W1393"/>
    <mergeCell ref="X1393:Y1393"/>
    <mergeCell ref="B1393:C1393"/>
    <mergeCell ref="D1393:E1393"/>
    <mergeCell ref="F1393:G1393"/>
    <mergeCell ref="H1393:I1393"/>
    <mergeCell ref="J1393:K1393"/>
    <mergeCell ref="L1393:M1393"/>
    <mergeCell ref="N1392:O1392"/>
    <mergeCell ref="P1392:Q1392"/>
    <mergeCell ref="R1392:S1392"/>
    <mergeCell ref="T1392:U1392"/>
    <mergeCell ref="V1392:W1392"/>
    <mergeCell ref="X1392:Y1392"/>
    <mergeCell ref="B1392:C1392"/>
    <mergeCell ref="D1392:E1392"/>
    <mergeCell ref="F1392:G1392"/>
    <mergeCell ref="H1392:I1392"/>
    <mergeCell ref="J1392:K1392"/>
    <mergeCell ref="L1392:M1392"/>
    <mergeCell ref="N1391:O1391"/>
    <mergeCell ref="P1391:Q1391"/>
    <mergeCell ref="R1391:S1391"/>
    <mergeCell ref="T1391:U1391"/>
    <mergeCell ref="V1391:W1391"/>
    <mergeCell ref="X1391:Y1391"/>
    <mergeCell ref="B1391:C1391"/>
    <mergeCell ref="D1391:E1391"/>
    <mergeCell ref="F1391:G1391"/>
    <mergeCell ref="H1391:I1391"/>
    <mergeCell ref="J1391:K1391"/>
    <mergeCell ref="L1391:M1391"/>
    <mergeCell ref="N1396:O1396"/>
    <mergeCell ref="P1396:Q1396"/>
    <mergeCell ref="R1396:S1396"/>
    <mergeCell ref="T1396:U1396"/>
    <mergeCell ref="V1396:W1396"/>
    <mergeCell ref="X1396:Y1396"/>
    <mergeCell ref="B1396:C1396"/>
    <mergeCell ref="D1396:E1396"/>
    <mergeCell ref="F1396:G1396"/>
    <mergeCell ref="H1396:I1396"/>
    <mergeCell ref="J1396:K1396"/>
    <mergeCell ref="L1396:M1396"/>
    <mergeCell ref="N1395:O1395"/>
    <mergeCell ref="P1395:Q1395"/>
    <mergeCell ref="R1395:S1395"/>
    <mergeCell ref="T1395:U1395"/>
    <mergeCell ref="V1395:W1395"/>
    <mergeCell ref="X1395:Y1395"/>
    <mergeCell ref="B1395:C1395"/>
    <mergeCell ref="D1395:E1395"/>
    <mergeCell ref="F1395:G1395"/>
    <mergeCell ref="H1395:I1395"/>
    <mergeCell ref="J1395:K1395"/>
    <mergeCell ref="L1395:M1395"/>
    <mergeCell ref="N1394:O1394"/>
    <mergeCell ref="P1394:Q1394"/>
    <mergeCell ref="R1394:S1394"/>
    <mergeCell ref="T1394:U1394"/>
    <mergeCell ref="V1394:W1394"/>
    <mergeCell ref="X1394:Y1394"/>
    <mergeCell ref="B1394:C1394"/>
    <mergeCell ref="D1394:E1394"/>
    <mergeCell ref="F1394:G1394"/>
    <mergeCell ref="H1394:I1394"/>
    <mergeCell ref="J1394:K1394"/>
    <mergeCell ref="L1394:M1394"/>
    <mergeCell ref="N1399:O1399"/>
    <mergeCell ref="P1399:Q1399"/>
    <mergeCell ref="R1399:S1399"/>
    <mergeCell ref="T1399:U1399"/>
    <mergeCell ref="V1399:W1399"/>
    <mergeCell ref="X1399:Y1399"/>
    <mergeCell ref="B1399:C1399"/>
    <mergeCell ref="D1399:E1399"/>
    <mergeCell ref="F1399:G1399"/>
    <mergeCell ref="H1399:I1399"/>
    <mergeCell ref="J1399:K1399"/>
    <mergeCell ref="L1399:M1399"/>
    <mergeCell ref="N1398:O1398"/>
    <mergeCell ref="P1398:Q1398"/>
    <mergeCell ref="R1398:S1398"/>
    <mergeCell ref="T1398:U1398"/>
    <mergeCell ref="V1398:W1398"/>
    <mergeCell ref="X1398:Y1398"/>
    <mergeCell ref="B1398:C1398"/>
    <mergeCell ref="D1398:E1398"/>
    <mergeCell ref="F1398:G1398"/>
    <mergeCell ref="H1398:I1398"/>
    <mergeCell ref="J1398:K1398"/>
    <mergeCell ref="L1398:M1398"/>
    <mergeCell ref="N1397:O1397"/>
    <mergeCell ref="P1397:Q1397"/>
    <mergeCell ref="R1397:S1397"/>
    <mergeCell ref="T1397:U1397"/>
    <mergeCell ref="V1397:W1397"/>
    <mergeCell ref="X1397:Y1397"/>
    <mergeCell ref="B1397:C1397"/>
    <mergeCell ref="D1397:E1397"/>
    <mergeCell ref="F1397:G1397"/>
    <mergeCell ref="H1397:I1397"/>
    <mergeCell ref="J1397:K1397"/>
    <mergeCell ref="L1397:M1397"/>
    <mergeCell ref="N1402:O1402"/>
    <mergeCell ref="P1402:Q1402"/>
    <mergeCell ref="R1402:S1402"/>
    <mergeCell ref="T1402:U1402"/>
    <mergeCell ref="V1402:W1402"/>
    <mergeCell ref="X1402:Y1402"/>
    <mergeCell ref="B1402:C1402"/>
    <mergeCell ref="D1402:E1402"/>
    <mergeCell ref="F1402:G1402"/>
    <mergeCell ref="H1402:I1402"/>
    <mergeCell ref="J1402:K1402"/>
    <mergeCell ref="L1402:M1402"/>
    <mergeCell ref="N1401:O1401"/>
    <mergeCell ref="P1401:Q1401"/>
    <mergeCell ref="R1401:S1401"/>
    <mergeCell ref="T1401:U1401"/>
    <mergeCell ref="V1401:W1401"/>
    <mergeCell ref="X1401:Y1401"/>
    <mergeCell ref="B1401:C1401"/>
    <mergeCell ref="D1401:E1401"/>
    <mergeCell ref="F1401:G1401"/>
    <mergeCell ref="H1401:I1401"/>
    <mergeCell ref="J1401:K1401"/>
    <mergeCell ref="L1401:M1401"/>
    <mergeCell ref="N1400:O1400"/>
    <mergeCell ref="P1400:Q1400"/>
    <mergeCell ref="R1400:S1400"/>
    <mergeCell ref="T1400:U1400"/>
    <mergeCell ref="V1400:W1400"/>
    <mergeCell ref="X1400:Y1400"/>
    <mergeCell ref="B1400:C1400"/>
    <mergeCell ref="D1400:E1400"/>
    <mergeCell ref="F1400:G1400"/>
    <mergeCell ref="H1400:I1400"/>
    <mergeCell ref="J1400:K1400"/>
    <mergeCell ref="L1400:M1400"/>
    <mergeCell ref="N1405:O1405"/>
    <mergeCell ref="P1405:Q1405"/>
    <mergeCell ref="R1405:S1405"/>
    <mergeCell ref="T1405:U1405"/>
    <mergeCell ref="V1405:W1405"/>
    <mergeCell ref="X1405:Y1405"/>
    <mergeCell ref="B1405:C1405"/>
    <mergeCell ref="D1405:E1405"/>
    <mergeCell ref="F1405:G1405"/>
    <mergeCell ref="H1405:I1405"/>
    <mergeCell ref="J1405:K1405"/>
    <mergeCell ref="L1405:M1405"/>
    <mergeCell ref="N1404:O1404"/>
    <mergeCell ref="P1404:Q1404"/>
    <mergeCell ref="R1404:S1404"/>
    <mergeCell ref="T1404:U1404"/>
    <mergeCell ref="V1404:W1404"/>
    <mergeCell ref="X1404:Y1404"/>
    <mergeCell ref="B1404:C1404"/>
    <mergeCell ref="D1404:E1404"/>
    <mergeCell ref="F1404:G1404"/>
    <mergeCell ref="H1404:I1404"/>
    <mergeCell ref="J1404:K1404"/>
    <mergeCell ref="L1404:M1404"/>
    <mergeCell ref="N1403:O1403"/>
    <mergeCell ref="P1403:Q1403"/>
    <mergeCell ref="R1403:S1403"/>
    <mergeCell ref="T1403:U1403"/>
    <mergeCell ref="V1403:W1403"/>
    <mergeCell ref="X1403:Y1403"/>
    <mergeCell ref="B1403:C1403"/>
    <mergeCell ref="D1403:E1403"/>
    <mergeCell ref="F1403:G1403"/>
    <mergeCell ref="H1403:I1403"/>
    <mergeCell ref="J1403:K1403"/>
    <mergeCell ref="L1403:M1403"/>
    <mergeCell ref="X1408:Y1408"/>
    <mergeCell ref="B1409:C1409"/>
    <mergeCell ref="D1409:E1409"/>
    <mergeCell ref="F1409:G1409"/>
    <mergeCell ref="H1409:I1409"/>
    <mergeCell ref="J1409:K1409"/>
    <mergeCell ref="L1409:M1409"/>
    <mergeCell ref="N1409:O1409"/>
    <mergeCell ref="P1409:Q1409"/>
    <mergeCell ref="R1409:S1409"/>
    <mergeCell ref="L1408:M1408"/>
    <mergeCell ref="N1408:O1408"/>
    <mergeCell ref="P1408:Q1408"/>
    <mergeCell ref="R1408:S1408"/>
    <mergeCell ref="T1408:U1408"/>
    <mergeCell ref="V1408:W1408"/>
    <mergeCell ref="P1407:Q1407"/>
    <mergeCell ref="R1407:S1407"/>
    <mergeCell ref="T1407:U1407"/>
    <mergeCell ref="V1407:W1407"/>
    <mergeCell ref="X1407:Y1407"/>
    <mergeCell ref="B1408:C1408"/>
    <mergeCell ref="D1408:E1408"/>
    <mergeCell ref="F1408:G1408"/>
    <mergeCell ref="H1408:I1408"/>
    <mergeCell ref="J1408:K1408"/>
    <mergeCell ref="T1406:U1406"/>
    <mergeCell ref="V1406:W1406"/>
    <mergeCell ref="X1406:Y1406"/>
    <mergeCell ref="B1407:C1407"/>
    <mergeCell ref="D1407:E1407"/>
    <mergeCell ref="F1407:G1407"/>
    <mergeCell ref="H1407:I1407"/>
    <mergeCell ref="J1407:K1407"/>
    <mergeCell ref="L1407:M1407"/>
    <mergeCell ref="N1407:O1407"/>
    <mergeCell ref="B1406:C1406"/>
    <mergeCell ref="D1406:E1406"/>
    <mergeCell ref="F1406:G1406"/>
    <mergeCell ref="H1406:I1406"/>
    <mergeCell ref="J1406:K1406"/>
    <mergeCell ref="L1406:M1406"/>
    <mergeCell ref="N1406:O1406"/>
    <mergeCell ref="P1406:Q1406"/>
    <mergeCell ref="R1406:S1406"/>
    <mergeCell ref="X1411:Y1411"/>
    <mergeCell ref="B1412:C1412"/>
    <mergeCell ref="D1412:E1412"/>
    <mergeCell ref="F1412:G1412"/>
    <mergeCell ref="H1412:I1412"/>
    <mergeCell ref="J1412:K1412"/>
    <mergeCell ref="L1412:M1412"/>
    <mergeCell ref="N1412:O1412"/>
    <mergeCell ref="P1412:Q1412"/>
    <mergeCell ref="R1412:S1412"/>
    <mergeCell ref="L1411:M1411"/>
    <mergeCell ref="N1411:O1411"/>
    <mergeCell ref="P1411:Q1411"/>
    <mergeCell ref="R1411:S1411"/>
    <mergeCell ref="T1411:U1411"/>
    <mergeCell ref="V1411:W1411"/>
    <mergeCell ref="P1410:Q1410"/>
    <mergeCell ref="R1410:S1410"/>
    <mergeCell ref="T1410:U1410"/>
    <mergeCell ref="V1410:W1410"/>
    <mergeCell ref="X1410:Y1410"/>
    <mergeCell ref="B1411:C1411"/>
    <mergeCell ref="D1411:E1411"/>
    <mergeCell ref="F1411:G1411"/>
    <mergeCell ref="H1411:I1411"/>
    <mergeCell ref="J1411:K1411"/>
    <mergeCell ref="T1409:U1409"/>
    <mergeCell ref="V1409:W1409"/>
    <mergeCell ref="X1409:Y1409"/>
    <mergeCell ref="B1410:C1410"/>
    <mergeCell ref="D1410:E1410"/>
    <mergeCell ref="F1410:G1410"/>
    <mergeCell ref="H1410:I1410"/>
    <mergeCell ref="J1410:K1410"/>
    <mergeCell ref="L1410:M1410"/>
    <mergeCell ref="N1410:O1410"/>
    <mergeCell ref="X1414:Y1414"/>
    <mergeCell ref="B1415:C1415"/>
    <mergeCell ref="D1415:E1415"/>
    <mergeCell ref="F1415:G1415"/>
    <mergeCell ref="H1415:I1415"/>
    <mergeCell ref="J1415:K1415"/>
    <mergeCell ref="L1415:M1415"/>
    <mergeCell ref="N1415:O1415"/>
    <mergeCell ref="P1415:Q1415"/>
    <mergeCell ref="R1415:S1415"/>
    <mergeCell ref="L1414:M1414"/>
    <mergeCell ref="N1414:O1414"/>
    <mergeCell ref="P1414:Q1414"/>
    <mergeCell ref="R1414:S1414"/>
    <mergeCell ref="T1414:U1414"/>
    <mergeCell ref="V1414:W1414"/>
    <mergeCell ref="P1413:Q1413"/>
    <mergeCell ref="R1413:S1413"/>
    <mergeCell ref="T1413:U1413"/>
    <mergeCell ref="V1413:W1413"/>
    <mergeCell ref="X1413:Y1413"/>
    <mergeCell ref="B1414:C1414"/>
    <mergeCell ref="D1414:E1414"/>
    <mergeCell ref="F1414:G1414"/>
    <mergeCell ref="H1414:I1414"/>
    <mergeCell ref="J1414:K1414"/>
    <mergeCell ref="T1412:U1412"/>
    <mergeCell ref="V1412:W1412"/>
    <mergeCell ref="X1412:Y1412"/>
    <mergeCell ref="B1413:C1413"/>
    <mergeCell ref="D1413:E1413"/>
    <mergeCell ref="F1413:G1413"/>
    <mergeCell ref="H1413:I1413"/>
    <mergeCell ref="J1413:K1413"/>
    <mergeCell ref="L1413:M1413"/>
    <mergeCell ref="N1413:O1413"/>
    <mergeCell ref="X1417:Y1417"/>
    <mergeCell ref="B1418:C1418"/>
    <mergeCell ref="D1418:E1418"/>
    <mergeCell ref="F1418:G1418"/>
    <mergeCell ref="H1418:I1418"/>
    <mergeCell ref="J1418:K1418"/>
    <mergeCell ref="L1418:M1418"/>
    <mergeCell ref="N1418:O1418"/>
    <mergeCell ref="P1418:Q1418"/>
    <mergeCell ref="R1418:S1418"/>
    <mergeCell ref="L1417:M1417"/>
    <mergeCell ref="N1417:O1417"/>
    <mergeCell ref="P1417:Q1417"/>
    <mergeCell ref="R1417:S1417"/>
    <mergeCell ref="T1417:U1417"/>
    <mergeCell ref="V1417:W1417"/>
    <mergeCell ref="P1416:Q1416"/>
    <mergeCell ref="R1416:S1416"/>
    <mergeCell ref="T1416:U1416"/>
    <mergeCell ref="V1416:W1416"/>
    <mergeCell ref="X1416:Y1416"/>
    <mergeCell ref="B1417:C1417"/>
    <mergeCell ref="D1417:E1417"/>
    <mergeCell ref="F1417:G1417"/>
    <mergeCell ref="H1417:I1417"/>
    <mergeCell ref="J1417:K1417"/>
    <mergeCell ref="T1415:U1415"/>
    <mergeCell ref="V1415:W1415"/>
    <mergeCell ref="X1415:Y1415"/>
    <mergeCell ref="B1416:C1416"/>
    <mergeCell ref="D1416:E1416"/>
    <mergeCell ref="F1416:G1416"/>
    <mergeCell ref="H1416:I1416"/>
    <mergeCell ref="J1416:K1416"/>
    <mergeCell ref="L1416:M1416"/>
    <mergeCell ref="N1416:O1416"/>
    <mergeCell ref="X1420:Y1420"/>
    <mergeCell ref="B1421:C1421"/>
    <mergeCell ref="D1421:E1421"/>
    <mergeCell ref="F1421:G1421"/>
    <mergeCell ref="H1421:I1421"/>
    <mergeCell ref="J1421:K1421"/>
    <mergeCell ref="L1421:M1421"/>
    <mergeCell ref="N1421:O1421"/>
    <mergeCell ref="P1421:Q1421"/>
    <mergeCell ref="R1421:S1421"/>
    <mergeCell ref="L1420:M1420"/>
    <mergeCell ref="N1420:O1420"/>
    <mergeCell ref="P1420:Q1420"/>
    <mergeCell ref="R1420:S1420"/>
    <mergeCell ref="T1420:U1420"/>
    <mergeCell ref="V1420:W1420"/>
    <mergeCell ref="P1419:Q1419"/>
    <mergeCell ref="R1419:S1419"/>
    <mergeCell ref="T1419:U1419"/>
    <mergeCell ref="V1419:W1419"/>
    <mergeCell ref="X1419:Y1419"/>
    <mergeCell ref="B1420:C1420"/>
    <mergeCell ref="D1420:E1420"/>
    <mergeCell ref="F1420:G1420"/>
    <mergeCell ref="H1420:I1420"/>
    <mergeCell ref="J1420:K1420"/>
    <mergeCell ref="T1418:U1418"/>
    <mergeCell ref="V1418:W1418"/>
    <mergeCell ref="X1418:Y1418"/>
    <mergeCell ref="B1419:C1419"/>
    <mergeCell ref="D1419:E1419"/>
    <mergeCell ref="F1419:G1419"/>
    <mergeCell ref="H1419:I1419"/>
    <mergeCell ref="J1419:K1419"/>
    <mergeCell ref="L1419:M1419"/>
    <mergeCell ref="N1419:O1419"/>
    <mergeCell ref="X1423:Y1423"/>
    <mergeCell ref="B1424:C1424"/>
    <mergeCell ref="D1424:E1424"/>
    <mergeCell ref="F1424:G1424"/>
    <mergeCell ref="H1424:I1424"/>
    <mergeCell ref="J1424:K1424"/>
    <mergeCell ref="L1424:M1424"/>
    <mergeCell ref="N1424:O1424"/>
    <mergeCell ref="P1424:Q1424"/>
    <mergeCell ref="R1424:S1424"/>
    <mergeCell ref="L1423:M1423"/>
    <mergeCell ref="N1423:O1423"/>
    <mergeCell ref="P1423:Q1423"/>
    <mergeCell ref="R1423:S1423"/>
    <mergeCell ref="T1423:U1423"/>
    <mergeCell ref="V1423:W1423"/>
    <mergeCell ref="P1422:Q1422"/>
    <mergeCell ref="R1422:S1422"/>
    <mergeCell ref="T1422:U1422"/>
    <mergeCell ref="V1422:W1422"/>
    <mergeCell ref="X1422:Y1422"/>
    <mergeCell ref="B1423:C1423"/>
    <mergeCell ref="D1423:E1423"/>
    <mergeCell ref="F1423:G1423"/>
    <mergeCell ref="H1423:I1423"/>
    <mergeCell ref="J1423:K1423"/>
    <mergeCell ref="T1421:U1421"/>
    <mergeCell ref="V1421:W1421"/>
    <mergeCell ref="X1421:Y1421"/>
    <mergeCell ref="B1422:C1422"/>
    <mergeCell ref="D1422:E1422"/>
    <mergeCell ref="F1422:G1422"/>
    <mergeCell ref="H1422:I1422"/>
    <mergeCell ref="J1422:K1422"/>
    <mergeCell ref="L1422:M1422"/>
    <mergeCell ref="N1422:O1422"/>
    <mergeCell ref="X1426:Y1426"/>
    <mergeCell ref="B1427:C1427"/>
    <mergeCell ref="D1427:E1427"/>
    <mergeCell ref="F1427:G1427"/>
    <mergeCell ref="H1427:I1427"/>
    <mergeCell ref="J1427:K1427"/>
    <mergeCell ref="L1427:M1427"/>
    <mergeCell ref="N1427:O1427"/>
    <mergeCell ref="P1427:Q1427"/>
    <mergeCell ref="R1427:S1427"/>
    <mergeCell ref="L1426:M1426"/>
    <mergeCell ref="N1426:O1426"/>
    <mergeCell ref="P1426:Q1426"/>
    <mergeCell ref="R1426:S1426"/>
    <mergeCell ref="T1426:U1426"/>
    <mergeCell ref="V1426:W1426"/>
    <mergeCell ref="P1425:Q1425"/>
    <mergeCell ref="R1425:S1425"/>
    <mergeCell ref="T1425:U1425"/>
    <mergeCell ref="V1425:W1425"/>
    <mergeCell ref="X1425:Y1425"/>
    <mergeCell ref="B1426:C1426"/>
    <mergeCell ref="D1426:E1426"/>
    <mergeCell ref="F1426:G1426"/>
    <mergeCell ref="H1426:I1426"/>
    <mergeCell ref="J1426:K1426"/>
    <mergeCell ref="T1424:U1424"/>
    <mergeCell ref="V1424:W1424"/>
    <mergeCell ref="X1424:Y1424"/>
    <mergeCell ref="B1425:C1425"/>
    <mergeCell ref="D1425:E1425"/>
    <mergeCell ref="F1425:G1425"/>
    <mergeCell ref="H1425:I1425"/>
    <mergeCell ref="J1425:K1425"/>
    <mergeCell ref="L1425:M1425"/>
    <mergeCell ref="N1425:O1425"/>
    <mergeCell ref="X1429:Y1429"/>
    <mergeCell ref="B1430:C1430"/>
    <mergeCell ref="D1430:E1430"/>
    <mergeCell ref="F1430:G1430"/>
    <mergeCell ref="H1430:I1430"/>
    <mergeCell ref="J1430:K1430"/>
    <mergeCell ref="L1430:M1430"/>
    <mergeCell ref="N1430:O1430"/>
    <mergeCell ref="P1430:Q1430"/>
    <mergeCell ref="L1429:M1429"/>
    <mergeCell ref="N1429:O1429"/>
    <mergeCell ref="P1429:Q1429"/>
    <mergeCell ref="R1429:S1429"/>
    <mergeCell ref="T1429:U1429"/>
    <mergeCell ref="V1429:W1429"/>
    <mergeCell ref="P1428:Q1428"/>
    <mergeCell ref="R1428:S1428"/>
    <mergeCell ref="T1428:U1428"/>
    <mergeCell ref="V1428:W1428"/>
    <mergeCell ref="X1428:Y1428"/>
    <mergeCell ref="B1429:C1429"/>
    <mergeCell ref="D1429:E1429"/>
    <mergeCell ref="F1429:G1429"/>
    <mergeCell ref="H1429:I1429"/>
    <mergeCell ref="J1429:K1429"/>
    <mergeCell ref="T1427:U1427"/>
    <mergeCell ref="V1427:W1427"/>
    <mergeCell ref="X1427:Y1427"/>
    <mergeCell ref="B1428:C1428"/>
    <mergeCell ref="D1428:E1428"/>
    <mergeCell ref="F1428:G1428"/>
    <mergeCell ref="H1428:I1428"/>
    <mergeCell ref="J1428:K1428"/>
    <mergeCell ref="L1428:M1428"/>
    <mergeCell ref="N1428:O1428"/>
    <mergeCell ref="N1433:O1433"/>
    <mergeCell ref="P1433:Q1433"/>
    <mergeCell ref="R1433:S1433"/>
    <mergeCell ref="T1433:U1433"/>
    <mergeCell ref="V1433:W1433"/>
    <mergeCell ref="X1433:Y1433"/>
    <mergeCell ref="B1433:C1433"/>
    <mergeCell ref="D1433:E1433"/>
    <mergeCell ref="F1433:G1433"/>
    <mergeCell ref="H1433:I1433"/>
    <mergeCell ref="J1433:K1433"/>
    <mergeCell ref="L1433:M1433"/>
    <mergeCell ref="N1432:O1432"/>
    <mergeCell ref="P1432:Q1432"/>
    <mergeCell ref="R1432:S1432"/>
    <mergeCell ref="T1432:U1432"/>
    <mergeCell ref="V1432:W1432"/>
    <mergeCell ref="X1432:Y1432"/>
    <mergeCell ref="B1432:C1432"/>
    <mergeCell ref="D1432:E1432"/>
    <mergeCell ref="F1432:G1432"/>
    <mergeCell ref="H1432:I1432"/>
    <mergeCell ref="J1432:K1432"/>
    <mergeCell ref="L1432:M1432"/>
    <mergeCell ref="N1431:O1431"/>
    <mergeCell ref="P1431:Q1431"/>
    <mergeCell ref="R1431:S1431"/>
    <mergeCell ref="T1431:U1431"/>
    <mergeCell ref="V1431:W1431"/>
    <mergeCell ref="X1431:Y1431"/>
    <mergeCell ref="R1430:S1430"/>
    <mergeCell ref="T1430:U1430"/>
    <mergeCell ref="V1430:W1430"/>
    <mergeCell ref="X1430:Y1430"/>
    <mergeCell ref="B1431:C1431"/>
    <mergeCell ref="D1431:E1431"/>
    <mergeCell ref="F1431:G1431"/>
    <mergeCell ref="H1431:I1431"/>
    <mergeCell ref="J1431:K1431"/>
    <mergeCell ref="L1431:M1431"/>
    <mergeCell ref="N1436:O1436"/>
    <mergeCell ref="P1436:Q1436"/>
    <mergeCell ref="R1436:S1436"/>
    <mergeCell ref="T1436:U1436"/>
    <mergeCell ref="V1436:W1436"/>
    <mergeCell ref="X1436:Y1436"/>
    <mergeCell ref="B1436:C1436"/>
    <mergeCell ref="D1436:E1436"/>
    <mergeCell ref="F1436:G1436"/>
    <mergeCell ref="H1436:I1436"/>
    <mergeCell ref="J1436:K1436"/>
    <mergeCell ref="L1436:M1436"/>
    <mergeCell ref="N1435:O1435"/>
    <mergeCell ref="P1435:Q1435"/>
    <mergeCell ref="R1435:S1435"/>
    <mergeCell ref="T1435:U1435"/>
    <mergeCell ref="V1435:W1435"/>
    <mergeCell ref="X1435:Y1435"/>
    <mergeCell ref="B1435:C1435"/>
    <mergeCell ref="D1435:E1435"/>
    <mergeCell ref="F1435:G1435"/>
    <mergeCell ref="H1435:I1435"/>
    <mergeCell ref="J1435:K1435"/>
    <mergeCell ref="L1435:M1435"/>
    <mergeCell ref="N1434:O1434"/>
    <mergeCell ref="P1434:Q1434"/>
    <mergeCell ref="R1434:S1434"/>
    <mergeCell ref="T1434:U1434"/>
    <mergeCell ref="V1434:W1434"/>
    <mergeCell ref="X1434:Y1434"/>
    <mergeCell ref="B1434:C1434"/>
    <mergeCell ref="D1434:E1434"/>
    <mergeCell ref="F1434:G1434"/>
    <mergeCell ref="H1434:I1434"/>
    <mergeCell ref="J1434:K1434"/>
    <mergeCell ref="L1434:M1434"/>
    <mergeCell ref="N1439:O1439"/>
    <mergeCell ref="P1439:Q1439"/>
    <mergeCell ref="R1439:S1439"/>
    <mergeCell ref="T1439:U1439"/>
    <mergeCell ref="V1439:W1439"/>
    <mergeCell ref="X1439:Y1439"/>
    <mergeCell ref="B1439:C1439"/>
    <mergeCell ref="D1439:E1439"/>
    <mergeCell ref="F1439:G1439"/>
    <mergeCell ref="H1439:I1439"/>
    <mergeCell ref="J1439:K1439"/>
    <mergeCell ref="L1439:M1439"/>
    <mergeCell ref="N1438:O1438"/>
    <mergeCell ref="P1438:Q1438"/>
    <mergeCell ref="R1438:S1438"/>
    <mergeCell ref="T1438:U1438"/>
    <mergeCell ref="V1438:W1438"/>
    <mergeCell ref="X1438:Y1438"/>
    <mergeCell ref="B1438:C1438"/>
    <mergeCell ref="D1438:E1438"/>
    <mergeCell ref="F1438:G1438"/>
    <mergeCell ref="H1438:I1438"/>
    <mergeCell ref="J1438:K1438"/>
    <mergeCell ref="L1438:M1438"/>
    <mergeCell ref="N1437:O1437"/>
    <mergeCell ref="P1437:Q1437"/>
    <mergeCell ref="R1437:S1437"/>
    <mergeCell ref="T1437:U1437"/>
    <mergeCell ref="V1437:W1437"/>
    <mergeCell ref="X1437:Y1437"/>
    <mergeCell ref="B1437:C1437"/>
    <mergeCell ref="D1437:E1437"/>
    <mergeCell ref="F1437:G1437"/>
    <mergeCell ref="H1437:I1437"/>
    <mergeCell ref="J1437:K1437"/>
    <mergeCell ref="L1437:M1437"/>
    <mergeCell ref="N1442:O1442"/>
    <mergeCell ref="P1442:Q1442"/>
    <mergeCell ref="R1442:S1442"/>
    <mergeCell ref="T1442:U1442"/>
    <mergeCell ref="V1442:W1442"/>
    <mergeCell ref="X1442:Y1442"/>
    <mergeCell ref="B1442:C1442"/>
    <mergeCell ref="D1442:E1442"/>
    <mergeCell ref="F1442:G1442"/>
    <mergeCell ref="H1442:I1442"/>
    <mergeCell ref="J1442:K1442"/>
    <mergeCell ref="L1442:M1442"/>
    <mergeCell ref="N1441:O1441"/>
    <mergeCell ref="P1441:Q1441"/>
    <mergeCell ref="R1441:S1441"/>
    <mergeCell ref="T1441:U1441"/>
    <mergeCell ref="V1441:W1441"/>
    <mergeCell ref="X1441:Y1441"/>
    <mergeCell ref="B1441:C1441"/>
    <mergeCell ref="D1441:E1441"/>
    <mergeCell ref="F1441:G1441"/>
    <mergeCell ref="H1441:I1441"/>
    <mergeCell ref="J1441:K1441"/>
    <mergeCell ref="L1441:M1441"/>
    <mergeCell ref="N1440:O1440"/>
    <mergeCell ref="P1440:Q1440"/>
    <mergeCell ref="R1440:S1440"/>
    <mergeCell ref="T1440:U1440"/>
    <mergeCell ref="V1440:W1440"/>
    <mergeCell ref="X1440:Y1440"/>
    <mergeCell ref="B1440:C1440"/>
    <mergeCell ref="D1440:E1440"/>
    <mergeCell ref="F1440:G1440"/>
    <mergeCell ref="H1440:I1440"/>
    <mergeCell ref="J1440:K1440"/>
    <mergeCell ref="L1440:M1440"/>
    <mergeCell ref="N1445:O1445"/>
    <mergeCell ref="P1445:Q1445"/>
    <mergeCell ref="R1445:S1445"/>
    <mergeCell ref="T1445:U1445"/>
    <mergeCell ref="V1445:W1445"/>
    <mergeCell ref="X1445:Y1445"/>
    <mergeCell ref="B1445:C1445"/>
    <mergeCell ref="D1445:E1445"/>
    <mergeCell ref="F1445:G1445"/>
    <mergeCell ref="H1445:I1445"/>
    <mergeCell ref="J1445:K1445"/>
    <mergeCell ref="L1445:M1445"/>
    <mergeCell ref="N1444:O1444"/>
    <mergeCell ref="P1444:Q1444"/>
    <mergeCell ref="R1444:S1444"/>
    <mergeCell ref="T1444:U1444"/>
    <mergeCell ref="V1444:W1444"/>
    <mergeCell ref="X1444:Y1444"/>
    <mergeCell ref="B1444:C1444"/>
    <mergeCell ref="D1444:E1444"/>
    <mergeCell ref="F1444:G1444"/>
    <mergeCell ref="H1444:I1444"/>
    <mergeCell ref="J1444:K1444"/>
    <mergeCell ref="L1444:M1444"/>
    <mergeCell ref="N1443:O1443"/>
    <mergeCell ref="P1443:Q1443"/>
    <mergeCell ref="R1443:S1443"/>
    <mergeCell ref="T1443:U1443"/>
    <mergeCell ref="V1443:W1443"/>
    <mergeCell ref="X1443:Y1443"/>
    <mergeCell ref="B1443:C1443"/>
    <mergeCell ref="D1443:E1443"/>
    <mergeCell ref="F1443:G1443"/>
    <mergeCell ref="H1443:I1443"/>
    <mergeCell ref="J1443:K1443"/>
    <mergeCell ref="L1443:M1443"/>
    <mergeCell ref="N1448:O1448"/>
    <mergeCell ref="P1448:Q1448"/>
    <mergeCell ref="R1448:S1448"/>
    <mergeCell ref="T1448:U1448"/>
    <mergeCell ref="V1448:W1448"/>
    <mergeCell ref="X1448:Y1448"/>
    <mergeCell ref="B1448:C1448"/>
    <mergeCell ref="D1448:E1448"/>
    <mergeCell ref="F1448:G1448"/>
    <mergeCell ref="H1448:I1448"/>
    <mergeCell ref="J1448:K1448"/>
    <mergeCell ref="L1448:M1448"/>
    <mergeCell ref="N1447:O1447"/>
    <mergeCell ref="P1447:Q1447"/>
    <mergeCell ref="R1447:S1447"/>
    <mergeCell ref="T1447:U1447"/>
    <mergeCell ref="V1447:W1447"/>
    <mergeCell ref="X1447:Y1447"/>
    <mergeCell ref="B1447:C1447"/>
    <mergeCell ref="D1447:E1447"/>
    <mergeCell ref="F1447:G1447"/>
    <mergeCell ref="H1447:I1447"/>
    <mergeCell ref="J1447:K1447"/>
    <mergeCell ref="L1447:M1447"/>
    <mergeCell ref="N1446:O1446"/>
    <mergeCell ref="P1446:Q1446"/>
    <mergeCell ref="R1446:S1446"/>
    <mergeCell ref="T1446:U1446"/>
    <mergeCell ref="V1446:W1446"/>
    <mergeCell ref="X1446:Y1446"/>
    <mergeCell ref="B1446:C1446"/>
    <mergeCell ref="D1446:E1446"/>
    <mergeCell ref="F1446:G1446"/>
    <mergeCell ref="H1446:I1446"/>
    <mergeCell ref="J1446:K1446"/>
    <mergeCell ref="L1446:M1446"/>
    <mergeCell ref="N1451:O1451"/>
    <mergeCell ref="P1451:Q1451"/>
    <mergeCell ref="R1451:S1451"/>
    <mergeCell ref="T1451:U1451"/>
    <mergeCell ref="V1451:W1451"/>
    <mergeCell ref="X1451:Y1451"/>
    <mergeCell ref="B1451:C1451"/>
    <mergeCell ref="D1451:E1451"/>
    <mergeCell ref="F1451:G1451"/>
    <mergeCell ref="H1451:I1451"/>
    <mergeCell ref="J1451:K1451"/>
    <mergeCell ref="L1451:M1451"/>
    <mergeCell ref="N1450:O1450"/>
    <mergeCell ref="P1450:Q1450"/>
    <mergeCell ref="R1450:S1450"/>
    <mergeCell ref="T1450:U1450"/>
    <mergeCell ref="V1450:W1450"/>
    <mergeCell ref="X1450:Y1450"/>
    <mergeCell ref="B1450:C1450"/>
    <mergeCell ref="D1450:E1450"/>
    <mergeCell ref="F1450:G1450"/>
    <mergeCell ref="H1450:I1450"/>
    <mergeCell ref="J1450:K1450"/>
    <mergeCell ref="L1450:M1450"/>
    <mergeCell ref="N1449:O1449"/>
    <mergeCell ref="P1449:Q1449"/>
    <mergeCell ref="R1449:S1449"/>
    <mergeCell ref="T1449:U1449"/>
    <mergeCell ref="V1449:W1449"/>
    <mergeCell ref="X1449:Y1449"/>
    <mergeCell ref="B1449:C1449"/>
    <mergeCell ref="D1449:E1449"/>
    <mergeCell ref="F1449:G1449"/>
    <mergeCell ref="H1449:I1449"/>
    <mergeCell ref="J1449:K1449"/>
    <mergeCell ref="L1449:M1449"/>
    <mergeCell ref="T1454:U1454"/>
    <mergeCell ref="V1454:W1454"/>
    <mergeCell ref="X1454:Y1454"/>
    <mergeCell ref="B1455:C1455"/>
    <mergeCell ref="D1455:E1455"/>
    <mergeCell ref="F1455:G1455"/>
    <mergeCell ref="H1455:I1455"/>
    <mergeCell ref="J1455:K1455"/>
    <mergeCell ref="L1455:M1455"/>
    <mergeCell ref="N1455:O1455"/>
    <mergeCell ref="B1454:C1454"/>
    <mergeCell ref="D1454:E1454"/>
    <mergeCell ref="F1454:G1454"/>
    <mergeCell ref="H1454:I1454"/>
    <mergeCell ref="J1454:K1454"/>
    <mergeCell ref="L1454:M1454"/>
    <mergeCell ref="N1454:O1454"/>
    <mergeCell ref="P1454:Q1454"/>
    <mergeCell ref="R1454:S1454"/>
    <mergeCell ref="N1453:O1453"/>
    <mergeCell ref="P1453:Q1453"/>
    <mergeCell ref="R1453:S1453"/>
    <mergeCell ref="T1453:U1453"/>
    <mergeCell ref="V1453:W1453"/>
    <mergeCell ref="X1453:Y1453"/>
    <mergeCell ref="B1453:C1453"/>
    <mergeCell ref="D1453:E1453"/>
    <mergeCell ref="F1453:G1453"/>
    <mergeCell ref="H1453:I1453"/>
    <mergeCell ref="J1453:K1453"/>
    <mergeCell ref="L1453:M1453"/>
    <mergeCell ref="N1452:O1452"/>
    <mergeCell ref="P1452:Q1452"/>
    <mergeCell ref="R1452:S1452"/>
    <mergeCell ref="T1452:U1452"/>
    <mergeCell ref="V1452:W1452"/>
    <mergeCell ref="X1452:Y1452"/>
    <mergeCell ref="B1452:C1452"/>
    <mergeCell ref="D1452:E1452"/>
    <mergeCell ref="F1452:G1452"/>
    <mergeCell ref="H1452:I1452"/>
    <mergeCell ref="J1452:K1452"/>
    <mergeCell ref="L1452:M1452"/>
    <mergeCell ref="T1457:U1457"/>
    <mergeCell ref="V1457:W1457"/>
    <mergeCell ref="X1457:Y1457"/>
    <mergeCell ref="B1458:C1458"/>
    <mergeCell ref="D1458:E1458"/>
    <mergeCell ref="F1458:G1458"/>
    <mergeCell ref="H1458:I1458"/>
    <mergeCell ref="J1458:K1458"/>
    <mergeCell ref="L1458:M1458"/>
    <mergeCell ref="N1458:O1458"/>
    <mergeCell ref="X1456:Y1456"/>
    <mergeCell ref="B1457:C1457"/>
    <mergeCell ref="D1457:E1457"/>
    <mergeCell ref="F1457:G1457"/>
    <mergeCell ref="H1457:I1457"/>
    <mergeCell ref="J1457:K1457"/>
    <mergeCell ref="L1457:M1457"/>
    <mergeCell ref="N1457:O1457"/>
    <mergeCell ref="P1457:Q1457"/>
    <mergeCell ref="R1457:S1457"/>
    <mergeCell ref="L1456:M1456"/>
    <mergeCell ref="N1456:O1456"/>
    <mergeCell ref="P1456:Q1456"/>
    <mergeCell ref="R1456:S1456"/>
    <mergeCell ref="T1456:U1456"/>
    <mergeCell ref="V1456:W1456"/>
    <mergeCell ref="P1455:Q1455"/>
    <mergeCell ref="R1455:S1455"/>
    <mergeCell ref="T1455:U1455"/>
    <mergeCell ref="V1455:W1455"/>
    <mergeCell ref="X1455:Y1455"/>
    <mergeCell ref="B1456:C1456"/>
    <mergeCell ref="D1456:E1456"/>
    <mergeCell ref="F1456:G1456"/>
    <mergeCell ref="H1456:I1456"/>
    <mergeCell ref="J1456:K1456"/>
    <mergeCell ref="T1460:U1460"/>
    <mergeCell ref="V1460:W1460"/>
    <mergeCell ref="X1460:Y1460"/>
    <mergeCell ref="B1461:C1461"/>
    <mergeCell ref="D1461:E1461"/>
    <mergeCell ref="F1461:G1461"/>
    <mergeCell ref="H1461:I1461"/>
    <mergeCell ref="J1461:K1461"/>
    <mergeCell ref="L1461:M1461"/>
    <mergeCell ref="N1461:O1461"/>
    <mergeCell ref="X1459:Y1459"/>
    <mergeCell ref="B1460:C1460"/>
    <mergeCell ref="D1460:E1460"/>
    <mergeCell ref="F1460:G1460"/>
    <mergeCell ref="H1460:I1460"/>
    <mergeCell ref="J1460:K1460"/>
    <mergeCell ref="L1460:M1460"/>
    <mergeCell ref="N1460:O1460"/>
    <mergeCell ref="P1460:Q1460"/>
    <mergeCell ref="R1460:S1460"/>
    <mergeCell ref="L1459:M1459"/>
    <mergeCell ref="N1459:O1459"/>
    <mergeCell ref="P1459:Q1459"/>
    <mergeCell ref="R1459:S1459"/>
    <mergeCell ref="T1459:U1459"/>
    <mergeCell ref="V1459:W1459"/>
    <mergeCell ref="P1458:Q1458"/>
    <mergeCell ref="R1458:S1458"/>
    <mergeCell ref="T1458:U1458"/>
    <mergeCell ref="V1458:W1458"/>
    <mergeCell ref="X1458:Y1458"/>
    <mergeCell ref="B1459:C1459"/>
    <mergeCell ref="D1459:E1459"/>
    <mergeCell ref="F1459:G1459"/>
    <mergeCell ref="H1459:I1459"/>
    <mergeCell ref="J1459:K1459"/>
    <mergeCell ref="T1463:U1463"/>
    <mergeCell ref="V1463:W1463"/>
    <mergeCell ref="X1463:Y1463"/>
    <mergeCell ref="B1464:C1464"/>
    <mergeCell ref="D1464:E1464"/>
    <mergeCell ref="F1464:G1464"/>
    <mergeCell ref="H1464:I1464"/>
    <mergeCell ref="J1464:K1464"/>
    <mergeCell ref="L1464:M1464"/>
    <mergeCell ref="N1464:O1464"/>
    <mergeCell ref="X1462:Y1462"/>
    <mergeCell ref="B1463:C1463"/>
    <mergeCell ref="D1463:E1463"/>
    <mergeCell ref="F1463:G1463"/>
    <mergeCell ref="H1463:I1463"/>
    <mergeCell ref="J1463:K1463"/>
    <mergeCell ref="L1463:M1463"/>
    <mergeCell ref="N1463:O1463"/>
    <mergeCell ref="P1463:Q1463"/>
    <mergeCell ref="R1463:S1463"/>
    <mergeCell ref="L1462:M1462"/>
    <mergeCell ref="N1462:O1462"/>
    <mergeCell ref="P1462:Q1462"/>
    <mergeCell ref="R1462:S1462"/>
    <mergeCell ref="T1462:U1462"/>
    <mergeCell ref="V1462:W1462"/>
    <mergeCell ref="P1461:Q1461"/>
    <mergeCell ref="R1461:S1461"/>
    <mergeCell ref="T1461:U1461"/>
    <mergeCell ref="V1461:W1461"/>
    <mergeCell ref="X1461:Y1461"/>
    <mergeCell ref="B1462:C1462"/>
    <mergeCell ref="D1462:E1462"/>
    <mergeCell ref="F1462:G1462"/>
    <mergeCell ref="H1462:I1462"/>
    <mergeCell ref="J1462:K1462"/>
    <mergeCell ref="T1466:U1466"/>
    <mergeCell ref="V1466:W1466"/>
    <mergeCell ref="X1466:Y1466"/>
    <mergeCell ref="B1467:C1467"/>
    <mergeCell ref="D1467:E1467"/>
    <mergeCell ref="F1467:G1467"/>
    <mergeCell ref="H1467:I1467"/>
    <mergeCell ref="J1467:K1467"/>
    <mergeCell ref="L1467:M1467"/>
    <mergeCell ref="N1467:O1467"/>
    <mergeCell ref="X1465:Y1465"/>
    <mergeCell ref="B1466:C1466"/>
    <mergeCell ref="D1466:E1466"/>
    <mergeCell ref="F1466:G1466"/>
    <mergeCell ref="H1466:I1466"/>
    <mergeCell ref="J1466:K1466"/>
    <mergeCell ref="L1466:M1466"/>
    <mergeCell ref="N1466:O1466"/>
    <mergeCell ref="P1466:Q1466"/>
    <mergeCell ref="R1466:S1466"/>
    <mergeCell ref="L1465:M1465"/>
    <mergeCell ref="N1465:O1465"/>
    <mergeCell ref="P1465:Q1465"/>
    <mergeCell ref="R1465:S1465"/>
    <mergeCell ref="T1465:U1465"/>
    <mergeCell ref="V1465:W1465"/>
    <mergeCell ref="P1464:Q1464"/>
    <mergeCell ref="R1464:S1464"/>
    <mergeCell ref="T1464:U1464"/>
    <mergeCell ref="V1464:W1464"/>
    <mergeCell ref="X1464:Y1464"/>
    <mergeCell ref="B1465:C1465"/>
    <mergeCell ref="D1465:E1465"/>
    <mergeCell ref="F1465:G1465"/>
    <mergeCell ref="H1465:I1465"/>
    <mergeCell ref="J1465:K1465"/>
    <mergeCell ref="T1469:U1469"/>
    <mergeCell ref="V1469:W1469"/>
    <mergeCell ref="X1469:Y1469"/>
    <mergeCell ref="B1470:C1470"/>
    <mergeCell ref="D1470:E1470"/>
    <mergeCell ref="F1470:G1470"/>
    <mergeCell ref="H1470:I1470"/>
    <mergeCell ref="J1470:K1470"/>
    <mergeCell ref="L1470:M1470"/>
    <mergeCell ref="N1470:O1470"/>
    <mergeCell ref="X1468:Y1468"/>
    <mergeCell ref="B1469:C1469"/>
    <mergeCell ref="D1469:E1469"/>
    <mergeCell ref="F1469:G1469"/>
    <mergeCell ref="H1469:I1469"/>
    <mergeCell ref="J1469:K1469"/>
    <mergeCell ref="L1469:M1469"/>
    <mergeCell ref="N1469:O1469"/>
    <mergeCell ref="P1469:Q1469"/>
    <mergeCell ref="R1469:S1469"/>
    <mergeCell ref="L1468:M1468"/>
    <mergeCell ref="N1468:O1468"/>
    <mergeCell ref="P1468:Q1468"/>
    <mergeCell ref="R1468:S1468"/>
    <mergeCell ref="T1468:U1468"/>
    <mergeCell ref="V1468:W1468"/>
    <mergeCell ref="P1467:Q1467"/>
    <mergeCell ref="R1467:S1467"/>
    <mergeCell ref="T1467:U1467"/>
    <mergeCell ref="V1467:W1467"/>
    <mergeCell ref="X1467:Y1467"/>
    <mergeCell ref="B1468:C1468"/>
    <mergeCell ref="D1468:E1468"/>
    <mergeCell ref="F1468:G1468"/>
    <mergeCell ref="H1468:I1468"/>
    <mergeCell ref="J1468:K1468"/>
    <mergeCell ref="T1472:U1472"/>
    <mergeCell ref="V1472:W1472"/>
    <mergeCell ref="X1472:Y1472"/>
    <mergeCell ref="B1473:C1473"/>
    <mergeCell ref="D1473:E1473"/>
    <mergeCell ref="F1473:G1473"/>
    <mergeCell ref="H1473:I1473"/>
    <mergeCell ref="J1473:K1473"/>
    <mergeCell ref="L1473:M1473"/>
    <mergeCell ref="N1473:O1473"/>
    <mergeCell ref="X1471:Y1471"/>
    <mergeCell ref="B1472:C1472"/>
    <mergeCell ref="D1472:E1472"/>
    <mergeCell ref="F1472:G1472"/>
    <mergeCell ref="H1472:I1472"/>
    <mergeCell ref="J1472:K1472"/>
    <mergeCell ref="L1472:M1472"/>
    <mergeCell ref="N1472:O1472"/>
    <mergeCell ref="P1472:Q1472"/>
    <mergeCell ref="R1472:S1472"/>
    <mergeCell ref="L1471:M1471"/>
    <mergeCell ref="N1471:O1471"/>
    <mergeCell ref="P1471:Q1471"/>
    <mergeCell ref="R1471:S1471"/>
    <mergeCell ref="T1471:U1471"/>
    <mergeCell ref="V1471:W1471"/>
    <mergeCell ref="P1470:Q1470"/>
    <mergeCell ref="R1470:S1470"/>
    <mergeCell ref="T1470:U1470"/>
    <mergeCell ref="V1470:W1470"/>
    <mergeCell ref="X1470:Y1470"/>
    <mergeCell ref="B1471:C1471"/>
    <mergeCell ref="D1471:E1471"/>
    <mergeCell ref="F1471:G1471"/>
    <mergeCell ref="H1471:I1471"/>
    <mergeCell ref="J1471:K1471"/>
    <mergeCell ref="T1475:U1475"/>
    <mergeCell ref="V1475:W1475"/>
    <mergeCell ref="X1475:Y1475"/>
    <mergeCell ref="B1476:C1476"/>
    <mergeCell ref="D1476:E1476"/>
    <mergeCell ref="F1476:G1476"/>
    <mergeCell ref="H1476:I1476"/>
    <mergeCell ref="J1476:K1476"/>
    <mergeCell ref="L1476:M1476"/>
    <mergeCell ref="N1476:O1476"/>
    <mergeCell ref="X1474:Y1474"/>
    <mergeCell ref="B1475:C1475"/>
    <mergeCell ref="D1475:E1475"/>
    <mergeCell ref="F1475:G1475"/>
    <mergeCell ref="H1475:I1475"/>
    <mergeCell ref="J1475:K1475"/>
    <mergeCell ref="L1475:M1475"/>
    <mergeCell ref="N1475:O1475"/>
    <mergeCell ref="P1475:Q1475"/>
    <mergeCell ref="R1475:S1475"/>
    <mergeCell ref="L1474:M1474"/>
    <mergeCell ref="N1474:O1474"/>
    <mergeCell ref="P1474:Q1474"/>
    <mergeCell ref="R1474:S1474"/>
    <mergeCell ref="T1474:U1474"/>
    <mergeCell ref="V1474:W1474"/>
    <mergeCell ref="P1473:Q1473"/>
    <mergeCell ref="R1473:S1473"/>
    <mergeCell ref="T1473:U1473"/>
    <mergeCell ref="V1473:W1473"/>
    <mergeCell ref="X1473:Y1473"/>
    <mergeCell ref="B1474:C1474"/>
    <mergeCell ref="D1474:E1474"/>
    <mergeCell ref="F1474:G1474"/>
    <mergeCell ref="H1474:I1474"/>
    <mergeCell ref="J1474:K1474"/>
    <mergeCell ref="N1479:O1479"/>
    <mergeCell ref="P1479:Q1479"/>
    <mergeCell ref="R1479:S1479"/>
    <mergeCell ref="T1479:U1479"/>
    <mergeCell ref="V1479:W1479"/>
    <mergeCell ref="X1479:Y1479"/>
    <mergeCell ref="R1478:S1478"/>
    <mergeCell ref="T1478:U1478"/>
    <mergeCell ref="V1478:W1478"/>
    <mergeCell ref="X1478:Y1478"/>
    <mergeCell ref="B1479:C1479"/>
    <mergeCell ref="D1479:E1479"/>
    <mergeCell ref="F1479:G1479"/>
    <mergeCell ref="H1479:I1479"/>
    <mergeCell ref="J1479:K1479"/>
    <mergeCell ref="L1479:M1479"/>
    <mergeCell ref="X1477:Y1477"/>
    <mergeCell ref="B1478:C1478"/>
    <mergeCell ref="D1478:E1478"/>
    <mergeCell ref="F1478:G1478"/>
    <mergeCell ref="H1478:I1478"/>
    <mergeCell ref="J1478:K1478"/>
    <mergeCell ref="L1478:M1478"/>
    <mergeCell ref="N1478:O1478"/>
    <mergeCell ref="P1478:Q1478"/>
    <mergeCell ref="L1477:M1477"/>
    <mergeCell ref="N1477:O1477"/>
    <mergeCell ref="P1477:Q1477"/>
    <mergeCell ref="R1477:S1477"/>
    <mergeCell ref="T1477:U1477"/>
    <mergeCell ref="V1477:W1477"/>
    <mergeCell ref="P1476:Q1476"/>
    <mergeCell ref="R1476:S1476"/>
    <mergeCell ref="T1476:U1476"/>
    <mergeCell ref="V1476:W1476"/>
    <mergeCell ref="X1476:Y1476"/>
    <mergeCell ref="B1477:C1477"/>
    <mergeCell ref="D1477:E1477"/>
    <mergeCell ref="F1477:G1477"/>
    <mergeCell ref="H1477:I1477"/>
    <mergeCell ref="J1477:K1477"/>
    <mergeCell ref="N1482:O1482"/>
    <mergeCell ref="P1482:Q1482"/>
    <mergeCell ref="R1482:S1482"/>
    <mergeCell ref="T1482:U1482"/>
    <mergeCell ref="V1482:W1482"/>
    <mergeCell ref="X1482:Y1482"/>
    <mergeCell ref="B1482:C1482"/>
    <mergeCell ref="D1482:E1482"/>
    <mergeCell ref="F1482:G1482"/>
    <mergeCell ref="H1482:I1482"/>
    <mergeCell ref="J1482:K1482"/>
    <mergeCell ref="L1482:M1482"/>
    <mergeCell ref="N1481:O1481"/>
    <mergeCell ref="P1481:Q1481"/>
    <mergeCell ref="R1481:S1481"/>
    <mergeCell ref="T1481:U1481"/>
    <mergeCell ref="V1481:W1481"/>
    <mergeCell ref="X1481:Y1481"/>
    <mergeCell ref="B1481:C1481"/>
    <mergeCell ref="D1481:E1481"/>
    <mergeCell ref="F1481:G1481"/>
    <mergeCell ref="H1481:I1481"/>
    <mergeCell ref="J1481:K1481"/>
    <mergeCell ref="L1481:M1481"/>
    <mergeCell ref="N1480:O1480"/>
    <mergeCell ref="P1480:Q1480"/>
    <mergeCell ref="R1480:S1480"/>
    <mergeCell ref="T1480:U1480"/>
    <mergeCell ref="V1480:W1480"/>
    <mergeCell ref="X1480:Y1480"/>
    <mergeCell ref="B1480:C1480"/>
    <mergeCell ref="D1480:E1480"/>
    <mergeCell ref="F1480:G1480"/>
    <mergeCell ref="H1480:I1480"/>
    <mergeCell ref="J1480:K1480"/>
    <mergeCell ref="L1480:M1480"/>
    <mergeCell ref="N1485:O1485"/>
    <mergeCell ref="P1485:Q1485"/>
    <mergeCell ref="R1485:S1485"/>
    <mergeCell ref="T1485:U1485"/>
    <mergeCell ref="V1485:W1485"/>
    <mergeCell ref="X1485:Y1485"/>
    <mergeCell ref="B1485:C1485"/>
    <mergeCell ref="D1485:E1485"/>
    <mergeCell ref="F1485:G1485"/>
    <mergeCell ref="H1485:I1485"/>
    <mergeCell ref="J1485:K1485"/>
    <mergeCell ref="L1485:M1485"/>
    <mergeCell ref="N1484:O1484"/>
    <mergeCell ref="P1484:Q1484"/>
    <mergeCell ref="R1484:S1484"/>
    <mergeCell ref="T1484:U1484"/>
    <mergeCell ref="V1484:W1484"/>
    <mergeCell ref="X1484:Y1484"/>
    <mergeCell ref="B1484:C1484"/>
    <mergeCell ref="D1484:E1484"/>
    <mergeCell ref="F1484:G1484"/>
    <mergeCell ref="H1484:I1484"/>
    <mergeCell ref="J1484:K1484"/>
    <mergeCell ref="L1484:M1484"/>
    <mergeCell ref="N1483:O1483"/>
    <mergeCell ref="P1483:Q1483"/>
    <mergeCell ref="R1483:S1483"/>
    <mergeCell ref="T1483:U1483"/>
    <mergeCell ref="V1483:W1483"/>
    <mergeCell ref="X1483:Y1483"/>
    <mergeCell ref="B1483:C1483"/>
    <mergeCell ref="D1483:E1483"/>
    <mergeCell ref="F1483:G1483"/>
    <mergeCell ref="H1483:I1483"/>
    <mergeCell ref="J1483:K1483"/>
    <mergeCell ref="L1483:M1483"/>
    <mergeCell ref="N1488:O1488"/>
    <mergeCell ref="P1488:Q1488"/>
    <mergeCell ref="R1488:S1488"/>
    <mergeCell ref="T1488:U1488"/>
    <mergeCell ref="V1488:W1488"/>
    <mergeCell ref="X1488:Y1488"/>
    <mergeCell ref="B1488:C1488"/>
    <mergeCell ref="D1488:E1488"/>
    <mergeCell ref="F1488:G1488"/>
    <mergeCell ref="H1488:I1488"/>
    <mergeCell ref="J1488:K1488"/>
    <mergeCell ref="L1488:M1488"/>
    <mergeCell ref="N1487:O1487"/>
    <mergeCell ref="P1487:Q1487"/>
    <mergeCell ref="R1487:S1487"/>
    <mergeCell ref="T1487:U1487"/>
    <mergeCell ref="V1487:W1487"/>
    <mergeCell ref="X1487:Y1487"/>
    <mergeCell ref="B1487:C1487"/>
    <mergeCell ref="D1487:E1487"/>
    <mergeCell ref="F1487:G1487"/>
    <mergeCell ref="H1487:I1487"/>
    <mergeCell ref="J1487:K1487"/>
    <mergeCell ref="L1487:M1487"/>
    <mergeCell ref="N1486:O1486"/>
    <mergeCell ref="P1486:Q1486"/>
    <mergeCell ref="R1486:S1486"/>
    <mergeCell ref="T1486:U1486"/>
    <mergeCell ref="V1486:W1486"/>
    <mergeCell ref="X1486:Y1486"/>
    <mergeCell ref="B1486:C1486"/>
    <mergeCell ref="D1486:E1486"/>
    <mergeCell ref="F1486:G1486"/>
    <mergeCell ref="H1486:I1486"/>
    <mergeCell ref="J1486:K1486"/>
    <mergeCell ref="L1486:M1486"/>
    <mergeCell ref="N1491:O1491"/>
    <mergeCell ref="P1491:Q1491"/>
    <mergeCell ref="R1491:S1491"/>
    <mergeCell ref="T1491:U1491"/>
    <mergeCell ref="V1491:W1491"/>
    <mergeCell ref="X1491:Y1491"/>
    <mergeCell ref="B1491:C1491"/>
    <mergeCell ref="D1491:E1491"/>
    <mergeCell ref="F1491:G1491"/>
    <mergeCell ref="H1491:I1491"/>
    <mergeCell ref="J1491:K1491"/>
    <mergeCell ref="L1491:M1491"/>
    <mergeCell ref="N1490:O1490"/>
    <mergeCell ref="P1490:Q1490"/>
    <mergeCell ref="R1490:S1490"/>
    <mergeCell ref="T1490:U1490"/>
    <mergeCell ref="V1490:W1490"/>
    <mergeCell ref="X1490:Y1490"/>
    <mergeCell ref="B1490:C1490"/>
    <mergeCell ref="D1490:E1490"/>
    <mergeCell ref="F1490:G1490"/>
    <mergeCell ref="H1490:I1490"/>
    <mergeCell ref="J1490:K1490"/>
    <mergeCell ref="L1490:M1490"/>
    <mergeCell ref="N1489:O1489"/>
    <mergeCell ref="P1489:Q1489"/>
    <mergeCell ref="R1489:S1489"/>
    <mergeCell ref="T1489:U1489"/>
    <mergeCell ref="V1489:W1489"/>
    <mergeCell ref="X1489:Y1489"/>
    <mergeCell ref="B1489:C1489"/>
    <mergeCell ref="D1489:E1489"/>
    <mergeCell ref="F1489:G1489"/>
    <mergeCell ref="H1489:I1489"/>
    <mergeCell ref="J1489:K1489"/>
    <mergeCell ref="L1489:M1489"/>
    <mergeCell ref="N1494:O1494"/>
    <mergeCell ref="P1494:Q1494"/>
    <mergeCell ref="R1494:S1494"/>
    <mergeCell ref="T1494:U1494"/>
    <mergeCell ref="V1494:W1494"/>
    <mergeCell ref="X1494:Y1494"/>
    <mergeCell ref="B1494:C1494"/>
    <mergeCell ref="D1494:E1494"/>
    <mergeCell ref="F1494:G1494"/>
    <mergeCell ref="H1494:I1494"/>
    <mergeCell ref="J1494:K1494"/>
    <mergeCell ref="L1494:M1494"/>
    <mergeCell ref="N1493:O1493"/>
    <mergeCell ref="P1493:Q1493"/>
    <mergeCell ref="R1493:S1493"/>
    <mergeCell ref="T1493:U1493"/>
    <mergeCell ref="V1493:W1493"/>
    <mergeCell ref="X1493:Y1493"/>
    <mergeCell ref="B1493:C1493"/>
    <mergeCell ref="D1493:E1493"/>
    <mergeCell ref="F1493:G1493"/>
    <mergeCell ref="H1493:I1493"/>
    <mergeCell ref="J1493:K1493"/>
    <mergeCell ref="L1493:M1493"/>
    <mergeCell ref="N1492:O1492"/>
    <mergeCell ref="P1492:Q1492"/>
    <mergeCell ref="R1492:S1492"/>
    <mergeCell ref="T1492:U1492"/>
    <mergeCell ref="V1492:W1492"/>
    <mergeCell ref="X1492:Y1492"/>
    <mergeCell ref="B1492:C1492"/>
    <mergeCell ref="D1492:E1492"/>
    <mergeCell ref="F1492:G1492"/>
    <mergeCell ref="H1492:I1492"/>
    <mergeCell ref="J1492:K1492"/>
    <mergeCell ref="L1492:M1492"/>
    <mergeCell ref="N1497:O1497"/>
    <mergeCell ref="P1497:Q1497"/>
    <mergeCell ref="R1497:S1497"/>
    <mergeCell ref="T1497:U1497"/>
    <mergeCell ref="V1497:W1497"/>
    <mergeCell ref="X1497:Y1497"/>
    <mergeCell ref="B1497:C1497"/>
    <mergeCell ref="D1497:E1497"/>
    <mergeCell ref="F1497:G1497"/>
    <mergeCell ref="H1497:I1497"/>
    <mergeCell ref="J1497:K1497"/>
    <mergeCell ref="L1497:M1497"/>
    <mergeCell ref="N1496:O1496"/>
    <mergeCell ref="P1496:Q1496"/>
    <mergeCell ref="R1496:S1496"/>
    <mergeCell ref="T1496:U1496"/>
    <mergeCell ref="V1496:W1496"/>
    <mergeCell ref="X1496:Y1496"/>
    <mergeCell ref="B1496:C1496"/>
    <mergeCell ref="D1496:E1496"/>
    <mergeCell ref="F1496:G1496"/>
    <mergeCell ref="H1496:I1496"/>
    <mergeCell ref="J1496:K1496"/>
    <mergeCell ref="L1496:M1496"/>
    <mergeCell ref="N1495:O1495"/>
    <mergeCell ref="P1495:Q1495"/>
    <mergeCell ref="R1495:S1495"/>
    <mergeCell ref="T1495:U1495"/>
    <mergeCell ref="V1495:W1495"/>
    <mergeCell ref="X1495:Y1495"/>
    <mergeCell ref="B1495:C1495"/>
    <mergeCell ref="D1495:E1495"/>
    <mergeCell ref="F1495:G1495"/>
    <mergeCell ref="H1495:I1495"/>
    <mergeCell ref="J1495:K1495"/>
    <mergeCell ref="L1495:M1495"/>
    <mergeCell ref="N1500:O1500"/>
    <mergeCell ref="P1500:Q1500"/>
    <mergeCell ref="R1500:S1500"/>
    <mergeCell ref="T1500:U1500"/>
    <mergeCell ref="V1500:W1500"/>
    <mergeCell ref="X1500:Y1500"/>
    <mergeCell ref="B1500:C1500"/>
    <mergeCell ref="D1500:E1500"/>
    <mergeCell ref="F1500:G1500"/>
    <mergeCell ref="H1500:I1500"/>
    <mergeCell ref="J1500:K1500"/>
    <mergeCell ref="L1500:M1500"/>
    <mergeCell ref="N1499:O1499"/>
    <mergeCell ref="P1499:Q1499"/>
    <mergeCell ref="R1499:S1499"/>
    <mergeCell ref="T1499:U1499"/>
    <mergeCell ref="V1499:W1499"/>
    <mergeCell ref="X1499:Y1499"/>
    <mergeCell ref="B1499:C1499"/>
    <mergeCell ref="D1499:E1499"/>
    <mergeCell ref="F1499:G1499"/>
    <mergeCell ref="H1499:I1499"/>
    <mergeCell ref="J1499:K1499"/>
    <mergeCell ref="L1499:M1499"/>
    <mergeCell ref="N1498:O1498"/>
    <mergeCell ref="P1498:Q1498"/>
    <mergeCell ref="R1498:S1498"/>
    <mergeCell ref="T1498:U1498"/>
    <mergeCell ref="V1498:W1498"/>
    <mergeCell ref="X1498:Y1498"/>
    <mergeCell ref="B1498:C1498"/>
    <mergeCell ref="D1498:E1498"/>
    <mergeCell ref="F1498:G1498"/>
    <mergeCell ref="H1498:I1498"/>
    <mergeCell ref="J1498:K1498"/>
    <mergeCell ref="L1498:M1498"/>
    <mergeCell ref="P1503:Q1503"/>
    <mergeCell ref="R1503:S1503"/>
    <mergeCell ref="T1503:U1503"/>
    <mergeCell ref="V1503:W1503"/>
    <mergeCell ref="X1503:Y1503"/>
    <mergeCell ref="B1504:C1504"/>
    <mergeCell ref="D1504:E1504"/>
    <mergeCell ref="F1504:G1504"/>
    <mergeCell ref="H1504:I1504"/>
    <mergeCell ref="J1504:K1504"/>
    <mergeCell ref="T1502:U1502"/>
    <mergeCell ref="V1502:W1502"/>
    <mergeCell ref="X1502:Y1502"/>
    <mergeCell ref="B1503:C1503"/>
    <mergeCell ref="D1503:E1503"/>
    <mergeCell ref="F1503:G1503"/>
    <mergeCell ref="H1503:I1503"/>
    <mergeCell ref="J1503:K1503"/>
    <mergeCell ref="L1503:M1503"/>
    <mergeCell ref="N1503:O1503"/>
    <mergeCell ref="B1502:C1502"/>
    <mergeCell ref="D1502:E1502"/>
    <mergeCell ref="F1502:G1502"/>
    <mergeCell ref="H1502:I1502"/>
    <mergeCell ref="J1502:K1502"/>
    <mergeCell ref="L1502:M1502"/>
    <mergeCell ref="N1502:O1502"/>
    <mergeCell ref="P1502:Q1502"/>
    <mergeCell ref="R1502:S1502"/>
    <mergeCell ref="N1501:O1501"/>
    <mergeCell ref="P1501:Q1501"/>
    <mergeCell ref="R1501:S1501"/>
    <mergeCell ref="T1501:U1501"/>
    <mergeCell ref="V1501:W1501"/>
    <mergeCell ref="X1501:Y1501"/>
    <mergeCell ref="B1501:C1501"/>
    <mergeCell ref="D1501:E1501"/>
    <mergeCell ref="F1501:G1501"/>
    <mergeCell ref="H1501:I1501"/>
    <mergeCell ref="J1501:K1501"/>
    <mergeCell ref="L1501:M1501"/>
    <mergeCell ref="P1506:Q1506"/>
    <mergeCell ref="R1506:S1506"/>
    <mergeCell ref="T1506:U1506"/>
    <mergeCell ref="V1506:W1506"/>
    <mergeCell ref="X1506:Y1506"/>
    <mergeCell ref="B1507:C1507"/>
    <mergeCell ref="D1507:E1507"/>
    <mergeCell ref="F1507:G1507"/>
    <mergeCell ref="H1507:I1507"/>
    <mergeCell ref="J1507:K1507"/>
    <mergeCell ref="T1505:U1505"/>
    <mergeCell ref="V1505:W1505"/>
    <mergeCell ref="X1505:Y1505"/>
    <mergeCell ref="B1506:C1506"/>
    <mergeCell ref="D1506:E1506"/>
    <mergeCell ref="F1506:G1506"/>
    <mergeCell ref="H1506:I1506"/>
    <mergeCell ref="J1506:K1506"/>
    <mergeCell ref="L1506:M1506"/>
    <mergeCell ref="N1506:O1506"/>
    <mergeCell ref="X1504:Y1504"/>
    <mergeCell ref="B1505:C1505"/>
    <mergeCell ref="D1505:E1505"/>
    <mergeCell ref="F1505:G1505"/>
    <mergeCell ref="H1505:I1505"/>
    <mergeCell ref="J1505:K1505"/>
    <mergeCell ref="L1505:M1505"/>
    <mergeCell ref="N1505:O1505"/>
    <mergeCell ref="P1505:Q1505"/>
    <mergeCell ref="R1505:S1505"/>
    <mergeCell ref="L1504:M1504"/>
    <mergeCell ref="N1504:O1504"/>
    <mergeCell ref="P1504:Q1504"/>
    <mergeCell ref="R1504:S1504"/>
    <mergeCell ref="T1504:U1504"/>
    <mergeCell ref="V1504:W1504"/>
    <mergeCell ref="P1509:Q1509"/>
    <mergeCell ref="R1509:S1509"/>
    <mergeCell ref="T1509:U1509"/>
    <mergeCell ref="V1509:W1509"/>
    <mergeCell ref="X1509:Y1509"/>
    <mergeCell ref="B1510:C1510"/>
    <mergeCell ref="D1510:E1510"/>
    <mergeCell ref="F1510:G1510"/>
    <mergeCell ref="H1510:I1510"/>
    <mergeCell ref="J1510:K1510"/>
    <mergeCell ref="T1508:U1508"/>
    <mergeCell ref="V1508:W1508"/>
    <mergeCell ref="X1508:Y1508"/>
    <mergeCell ref="B1509:C1509"/>
    <mergeCell ref="D1509:E1509"/>
    <mergeCell ref="F1509:G1509"/>
    <mergeCell ref="H1509:I1509"/>
    <mergeCell ref="J1509:K1509"/>
    <mergeCell ref="L1509:M1509"/>
    <mergeCell ref="N1509:O1509"/>
    <mergeCell ref="X1507:Y1507"/>
    <mergeCell ref="B1508:C1508"/>
    <mergeCell ref="D1508:E1508"/>
    <mergeCell ref="F1508:G1508"/>
    <mergeCell ref="H1508:I1508"/>
    <mergeCell ref="J1508:K1508"/>
    <mergeCell ref="L1508:M1508"/>
    <mergeCell ref="N1508:O1508"/>
    <mergeCell ref="P1508:Q1508"/>
    <mergeCell ref="R1508:S1508"/>
    <mergeCell ref="L1507:M1507"/>
    <mergeCell ref="N1507:O1507"/>
    <mergeCell ref="P1507:Q1507"/>
    <mergeCell ref="R1507:S1507"/>
    <mergeCell ref="T1507:U1507"/>
    <mergeCell ref="V1507:W1507"/>
    <mergeCell ref="P1512:Q1512"/>
    <mergeCell ref="R1512:S1512"/>
    <mergeCell ref="T1512:U1512"/>
    <mergeCell ref="V1512:W1512"/>
    <mergeCell ref="X1512:Y1512"/>
    <mergeCell ref="B1513:C1513"/>
    <mergeCell ref="D1513:E1513"/>
    <mergeCell ref="F1513:G1513"/>
    <mergeCell ref="H1513:I1513"/>
    <mergeCell ref="J1513:K1513"/>
    <mergeCell ref="T1511:U1511"/>
    <mergeCell ref="V1511:W1511"/>
    <mergeCell ref="X1511:Y1511"/>
    <mergeCell ref="B1512:C1512"/>
    <mergeCell ref="D1512:E1512"/>
    <mergeCell ref="F1512:G1512"/>
    <mergeCell ref="H1512:I1512"/>
    <mergeCell ref="J1512:K1512"/>
    <mergeCell ref="L1512:M1512"/>
    <mergeCell ref="N1512:O1512"/>
    <mergeCell ref="X1510:Y1510"/>
    <mergeCell ref="B1511:C1511"/>
    <mergeCell ref="D1511:E1511"/>
    <mergeCell ref="F1511:G1511"/>
    <mergeCell ref="H1511:I1511"/>
    <mergeCell ref="J1511:K1511"/>
    <mergeCell ref="L1511:M1511"/>
    <mergeCell ref="N1511:O1511"/>
    <mergeCell ref="P1511:Q1511"/>
    <mergeCell ref="R1511:S1511"/>
    <mergeCell ref="L1510:M1510"/>
    <mergeCell ref="N1510:O1510"/>
    <mergeCell ref="P1510:Q1510"/>
    <mergeCell ref="R1510:S1510"/>
    <mergeCell ref="T1510:U1510"/>
    <mergeCell ref="V1510:W1510"/>
    <mergeCell ref="P1515:Q1515"/>
    <mergeCell ref="R1515:S1515"/>
    <mergeCell ref="T1515:U1515"/>
    <mergeCell ref="V1515:W1515"/>
    <mergeCell ref="X1515:Y1515"/>
    <mergeCell ref="B1516:C1516"/>
    <mergeCell ref="D1516:E1516"/>
    <mergeCell ref="F1516:G1516"/>
    <mergeCell ref="H1516:I1516"/>
    <mergeCell ref="J1516:K1516"/>
    <mergeCell ref="T1514:U1514"/>
    <mergeCell ref="V1514:W1514"/>
    <mergeCell ref="X1514:Y1514"/>
    <mergeCell ref="B1515:C1515"/>
    <mergeCell ref="D1515:E1515"/>
    <mergeCell ref="F1515:G1515"/>
    <mergeCell ref="H1515:I1515"/>
    <mergeCell ref="J1515:K1515"/>
    <mergeCell ref="L1515:M1515"/>
    <mergeCell ref="N1515:O1515"/>
    <mergeCell ref="X1513:Y1513"/>
    <mergeCell ref="B1514:C1514"/>
    <mergeCell ref="D1514:E1514"/>
    <mergeCell ref="F1514:G1514"/>
    <mergeCell ref="H1514:I1514"/>
    <mergeCell ref="J1514:K1514"/>
    <mergeCell ref="L1514:M1514"/>
    <mergeCell ref="N1514:O1514"/>
    <mergeCell ref="P1514:Q1514"/>
    <mergeCell ref="R1514:S1514"/>
    <mergeCell ref="L1513:M1513"/>
    <mergeCell ref="N1513:O1513"/>
    <mergeCell ref="P1513:Q1513"/>
    <mergeCell ref="R1513:S1513"/>
    <mergeCell ref="T1513:U1513"/>
    <mergeCell ref="V1513:W1513"/>
    <mergeCell ref="P1518:Q1518"/>
    <mergeCell ref="R1518:S1518"/>
    <mergeCell ref="T1518:U1518"/>
    <mergeCell ref="V1518:W1518"/>
    <mergeCell ref="X1518:Y1518"/>
    <mergeCell ref="B1519:C1519"/>
    <mergeCell ref="D1519:E1519"/>
    <mergeCell ref="F1519:G1519"/>
    <mergeCell ref="H1519:I1519"/>
    <mergeCell ref="J1519:K1519"/>
    <mergeCell ref="T1517:U1517"/>
    <mergeCell ref="V1517:W1517"/>
    <mergeCell ref="X1517:Y1517"/>
    <mergeCell ref="B1518:C1518"/>
    <mergeCell ref="D1518:E1518"/>
    <mergeCell ref="F1518:G1518"/>
    <mergeCell ref="H1518:I1518"/>
    <mergeCell ref="J1518:K1518"/>
    <mergeCell ref="L1518:M1518"/>
    <mergeCell ref="N1518:O1518"/>
    <mergeCell ref="X1516:Y1516"/>
    <mergeCell ref="B1517:C1517"/>
    <mergeCell ref="D1517:E1517"/>
    <mergeCell ref="F1517:G1517"/>
    <mergeCell ref="H1517:I1517"/>
    <mergeCell ref="J1517:K1517"/>
    <mergeCell ref="L1517:M1517"/>
    <mergeCell ref="N1517:O1517"/>
    <mergeCell ref="P1517:Q1517"/>
    <mergeCell ref="R1517:S1517"/>
    <mergeCell ref="L1516:M1516"/>
    <mergeCell ref="N1516:O1516"/>
    <mergeCell ref="P1516:Q1516"/>
    <mergeCell ref="R1516:S1516"/>
    <mergeCell ref="T1516:U1516"/>
    <mergeCell ref="V1516:W1516"/>
    <mergeCell ref="P1521:Q1521"/>
    <mergeCell ref="R1521:S1521"/>
    <mergeCell ref="T1521:U1521"/>
    <mergeCell ref="V1521:W1521"/>
    <mergeCell ref="X1521:Y1521"/>
    <mergeCell ref="B1522:C1522"/>
    <mergeCell ref="D1522:E1522"/>
    <mergeCell ref="F1522:G1522"/>
    <mergeCell ref="H1522:I1522"/>
    <mergeCell ref="J1522:K1522"/>
    <mergeCell ref="T1520:U1520"/>
    <mergeCell ref="V1520:W1520"/>
    <mergeCell ref="X1520:Y1520"/>
    <mergeCell ref="B1521:C1521"/>
    <mergeCell ref="D1521:E1521"/>
    <mergeCell ref="F1521:G1521"/>
    <mergeCell ref="H1521:I1521"/>
    <mergeCell ref="J1521:K1521"/>
    <mergeCell ref="L1521:M1521"/>
    <mergeCell ref="N1521:O1521"/>
    <mergeCell ref="X1519:Y1519"/>
    <mergeCell ref="B1520:C1520"/>
    <mergeCell ref="D1520:E1520"/>
    <mergeCell ref="F1520:G1520"/>
    <mergeCell ref="H1520:I1520"/>
    <mergeCell ref="J1520:K1520"/>
    <mergeCell ref="L1520:M1520"/>
    <mergeCell ref="N1520:O1520"/>
    <mergeCell ref="P1520:Q1520"/>
    <mergeCell ref="R1520:S1520"/>
    <mergeCell ref="L1519:M1519"/>
    <mergeCell ref="N1519:O1519"/>
    <mergeCell ref="P1519:Q1519"/>
    <mergeCell ref="R1519:S1519"/>
    <mergeCell ref="T1519:U1519"/>
    <mergeCell ref="V1519:W1519"/>
    <mergeCell ref="P1524:Q1524"/>
    <mergeCell ref="R1524:S1524"/>
    <mergeCell ref="T1524:U1524"/>
    <mergeCell ref="V1524:W1524"/>
    <mergeCell ref="X1524:Y1524"/>
    <mergeCell ref="B1525:C1525"/>
    <mergeCell ref="D1525:E1525"/>
    <mergeCell ref="F1525:G1525"/>
    <mergeCell ref="H1525:I1525"/>
    <mergeCell ref="J1525:K1525"/>
    <mergeCell ref="T1523:U1523"/>
    <mergeCell ref="V1523:W1523"/>
    <mergeCell ref="X1523:Y1523"/>
    <mergeCell ref="B1524:C1524"/>
    <mergeCell ref="D1524:E1524"/>
    <mergeCell ref="F1524:G1524"/>
    <mergeCell ref="H1524:I1524"/>
    <mergeCell ref="J1524:K1524"/>
    <mergeCell ref="L1524:M1524"/>
    <mergeCell ref="N1524:O1524"/>
    <mergeCell ref="X1522:Y1522"/>
    <mergeCell ref="B1523:C1523"/>
    <mergeCell ref="D1523:E1523"/>
    <mergeCell ref="F1523:G1523"/>
    <mergeCell ref="H1523:I1523"/>
    <mergeCell ref="J1523:K1523"/>
    <mergeCell ref="L1523:M1523"/>
    <mergeCell ref="N1523:O1523"/>
    <mergeCell ref="P1523:Q1523"/>
    <mergeCell ref="R1523:S1523"/>
    <mergeCell ref="L1522:M1522"/>
    <mergeCell ref="N1522:O1522"/>
    <mergeCell ref="P1522:Q1522"/>
    <mergeCell ref="R1522:S1522"/>
    <mergeCell ref="T1522:U1522"/>
    <mergeCell ref="V1522:W1522"/>
    <mergeCell ref="N1528:O1528"/>
    <mergeCell ref="P1528:Q1528"/>
    <mergeCell ref="R1528:S1528"/>
    <mergeCell ref="T1528:U1528"/>
    <mergeCell ref="V1528:W1528"/>
    <mergeCell ref="X1528:Y1528"/>
    <mergeCell ref="B1528:C1528"/>
    <mergeCell ref="D1528:E1528"/>
    <mergeCell ref="F1528:G1528"/>
    <mergeCell ref="H1528:I1528"/>
    <mergeCell ref="J1528:K1528"/>
    <mergeCell ref="L1528:M1528"/>
    <mergeCell ref="N1527:O1527"/>
    <mergeCell ref="P1527:Q1527"/>
    <mergeCell ref="R1527:S1527"/>
    <mergeCell ref="T1527:U1527"/>
    <mergeCell ref="V1527:W1527"/>
    <mergeCell ref="X1527:Y1527"/>
    <mergeCell ref="R1526:S1526"/>
    <mergeCell ref="T1526:U1526"/>
    <mergeCell ref="V1526:W1526"/>
    <mergeCell ref="X1526:Y1526"/>
    <mergeCell ref="B1527:C1527"/>
    <mergeCell ref="D1527:E1527"/>
    <mergeCell ref="F1527:G1527"/>
    <mergeCell ref="H1527:I1527"/>
    <mergeCell ref="J1527:K1527"/>
    <mergeCell ref="L1527:M1527"/>
    <mergeCell ref="X1525:Y1525"/>
    <mergeCell ref="B1526:C1526"/>
    <mergeCell ref="D1526:E1526"/>
    <mergeCell ref="F1526:G1526"/>
    <mergeCell ref="H1526:I1526"/>
    <mergeCell ref="J1526:K1526"/>
    <mergeCell ref="L1526:M1526"/>
    <mergeCell ref="N1526:O1526"/>
    <mergeCell ref="P1526:Q1526"/>
    <mergeCell ref="L1525:M1525"/>
    <mergeCell ref="N1525:O1525"/>
    <mergeCell ref="P1525:Q1525"/>
    <mergeCell ref="R1525:S1525"/>
    <mergeCell ref="T1525:U1525"/>
    <mergeCell ref="V1525:W1525"/>
    <mergeCell ref="N1531:O1531"/>
    <mergeCell ref="P1531:Q1531"/>
    <mergeCell ref="R1531:S1531"/>
    <mergeCell ref="T1531:U1531"/>
    <mergeCell ref="V1531:W1531"/>
    <mergeCell ref="X1531:Y1531"/>
    <mergeCell ref="B1531:C1531"/>
    <mergeCell ref="D1531:E1531"/>
    <mergeCell ref="F1531:G1531"/>
    <mergeCell ref="H1531:I1531"/>
    <mergeCell ref="J1531:K1531"/>
    <mergeCell ref="L1531:M1531"/>
    <mergeCell ref="N1530:O1530"/>
    <mergeCell ref="P1530:Q1530"/>
    <mergeCell ref="R1530:S1530"/>
    <mergeCell ref="T1530:U1530"/>
    <mergeCell ref="V1530:W1530"/>
    <mergeCell ref="X1530:Y1530"/>
    <mergeCell ref="B1530:C1530"/>
    <mergeCell ref="D1530:E1530"/>
    <mergeCell ref="F1530:G1530"/>
    <mergeCell ref="H1530:I1530"/>
    <mergeCell ref="J1530:K1530"/>
    <mergeCell ref="L1530:M1530"/>
    <mergeCell ref="N1529:O1529"/>
    <mergeCell ref="P1529:Q1529"/>
    <mergeCell ref="R1529:S1529"/>
    <mergeCell ref="T1529:U1529"/>
    <mergeCell ref="V1529:W1529"/>
    <mergeCell ref="X1529:Y1529"/>
    <mergeCell ref="B1529:C1529"/>
    <mergeCell ref="D1529:E1529"/>
    <mergeCell ref="F1529:G1529"/>
    <mergeCell ref="H1529:I1529"/>
    <mergeCell ref="J1529:K1529"/>
    <mergeCell ref="L1529:M1529"/>
    <mergeCell ref="N1534:O1534"/>
    <mergeCell ref="P1534:Q1534"/>
    <mergeCell ref="R1534:S1534"/>
    <mergeCell ref="T1534:U1534"/>
    <mergeCell ref="V1534:W1534"/>
    <mergeCell ref="X1534:Y1534"/>
    <mergeCell ref="B1534:C1534"/>
    <mergeCell ref="D1534:E1534"/>
    <mergeCell ref="F1534:G1534"/>
    <mergeCell ref="H1534:I1534"/>
    <mergeCell ref="J1534:K1534"/>
    <mergeCell ref="L1534:M1534"/>
    <mergeCell ref="N1533:O1533"/>
    <mergeCell ref="P1533:Q1533"/>
    <mergeCell ref="R1533:S1533"/>
    <mergeCell ref="T1533:U1533"/>
    <mergeCell ref="V1533:W1533"/>
    <mergeCell ref="X1533:Y1533"/>
    <mergeCell ref="B1533:C1533"/>
    <mergeCell ref="D1533:E1533"/>
    <mergeCell ref="F1533:G1533"/>
    <mergeCell ref="H1533:I1533"/>
    <mergeCell ref="J1533:K1533"/>
    <mergeCell ref="L1533:M1533"/>
    <mergeCell ref="N1532:O1532"/>
    <mergeCell ref="P1532:Q1532"/>
    <mergeCell ref="R1532:S1532"/>
    <mergeCell ref="T1532:U1532"/>
    <mergeCell ref="V1532:W1532"/>
    <mergeCell ref="X1532:Y1532"/>
    <mergeCell ref="B1532:C1532"/>
    <mergeCell ref="D1532:E1532"/>
    <mergeCell ref="F1532:G1532"/>
    <mergeCell ref="H1532:I1532"/>
    <mergeCell ref="J1532:K1532"/>
    <mergeCell ref="L1532:M1532"/>
    <mergeCell ref="N1537:O1537"/>
    <mergeCell ref="P1537:Q1537"/>
    <mergeCell ref="R1537:S1537"/>
    <mergeCell ref="T1537:U1537"/>
    <mergeCell ref="V1537:W1537"/>
    <mergeCell ref="X1537:Y1537"/>
    <mergeCell ref="B1537:C1537"/>
    <mergeCell ref="D1537:E1537"/>
    <mergeCell ref="F1537:G1537"/>
    <mergeCell ref="H1537:I1537"/>
    <mergeCell ref="J1537:K1537"/>
    <mergeCell ref="L1537:M1537"/>
    <mergeCell ref="N1536:O1536"/>
    <mergeCell ref="P1536:Q1536"/>
    <mergeCell ref="R1536:S1536"/>
    <mergeCell ref="T1536:U1536"/>
    <mergeCell ref="V1536:W1536"/>
    <mergeCell ref="X1536:Y1536"/>
    <mergeCell ref="B1536:C1536"/>
    <mergeCell ref="D1536:E1536"/>
    <mergeCell ref="F1536:G1536"/>
    <mergeCell ref="H1536:I1536"/>
    <mergeCell ref="J1536:K1536"/>
    <mergeCell ref="L1536:M1536"/>
    <mergeCell ref="N1535:O1535"/>
    <mergeCell ref="P1535:Q1535"/>
    <mergeCell ref="R1535:S1535"/>
    <mergeCell ref="T1535:U1535"/>
    <mergeCell ref="V1535:W1535"/>
    <mergeCell ref="X1535:Y1535"/>
    <mergeCell ref="B1535:C1535"/>
    <mergeCell ref="D1535:E1535"/>
    <mergeCell ref="F1535:G1535"/>
    <mergeCell ref="H1535:I1535"/>
    <mergeCell ref="J1535:K1535"/>
    <mergeCell ref="L1535:M1535"/>
    <mergeCell ref="N1540:O1540"/>
    <mergeCell ref="P1540:Q1540"/>
    <mergeCell ref="R1540:S1540"/>
    <mergeCell ref="T1540:U1540"/>
    <mergeCell ref="V1540:W1540"/>
    <mergeCell ref="X1540:Y1540"/>
    <mergeCell ref="B1540:C1540"/>
    <mergeCell ref="D1540:E1540"/>
    <mergeCell ref="F1540:G1540"/>
    <mergeCell ref="H1540:I1540"/>
    <mergeCell ref="J1540:K1540"/>
    <mergeCell ref="L1540:M1540"/>
    <mergeCell ref="N1539:O1539"/>
    <mergeCell ref="P1539:Q1539"/>
    <mergeCell ref="R1539:S1539"/>
    <mergeCell ref="T1539:U1539"/>
    <mergeCell ref="V1539:W1539"/>
    <mergeCell ref="X1539:Y1539"/>
    <mergeCell ref="B1539:C1539"/>
    <mergeCell ref="D1539:E1539"/>
    <mergeCell ref="F1539:G1539"/>
    <mergeCell ref="H1539:I1539"/>
    <mergeCell ref="J1539:K1539"/>
    <mergeCell ref="L1539:M1539"/>
    <mergeCell ref="N1538:O1538"/>
    <mergeCell ref="P1538:Q1538"/>
    <mergeCell ref="R1538:S1538"/>
    <mergeCell ref="T1538:U1538"/>
    <mergeCell ref="V1538:W1538"/>
    <mergeCell ref="X1538:Y1538"/>
    <mergeCell ref="B1538:C1538"/>
    <mergeCell ref="D1538:E1538"/>
    <mergeCell ref="F1538:G1538"/>
    <mergeCell ref="H1538:I1538"/>
    <mergeCell ref="J1538:K1538"/>
    <mergeCell ref="L1538:M1538"/>
    <mergeCell ref="N1543:O1543"/>
    <mergeCell ref="P1543:Q1543"/>
    <mergeCell ref="R1543:S1543"/>
    <mergeCell ref="T1543:U1543"/>
    <mergeCell ref="V1543:W1543"/>
    <mergeCell ref="X1543:Y1543"/>
    <mergeCell ref="B1543:C1543"/>
    <mergeCell ref="D1543:E1543"/>
    <mergeCell ref="F1543:G1543"/>
    <mergeCell ref="H1543:I1543"/>
    <mergeCell ref="J1543:K1543"/>
    <mergeCell ref="L1543:M1543"/>
    <mergeCell ref="N1542:O1542"/>
    <mergeCell ref="P1542:Q1542"/>
    <mergeCell ref="R1542:S1542"/>
    <mergeCell ref="T1542:U1542"/>
    <mergeCell ref="V1542:W1542"/>
    <mergeCell ref="X1542:Y1542"/>
    <mergeCell ref="B1542:C1542"/>
    <mergeCell ref="D1542:E1542"/>
    <mergeCell ref="F1542:G1542"/>
    <mergeCell ref="H1542:I1542"/>
    <mergeCell ref="J1542:K1542"/>
    <mergeCell ref="L1542:M1542"/>
    <mergeCell ref="N1541:O1541"/>
    <mergeCell ref="P1541:Q1541"/>
    <mergeCell ref="R1541:S1541"/>
    <mergeCell ref="T1541:U1541"/>
    <mergeCell ref="V1541:W1541"/>
    <mergeCell ref="X1541:Y1541"/>
    <mergeCell ref="B1541:C1541"/>
    <mergeCell ref="D1541:E1541"/>
    <mergeCell ref="F1541:G1541"/>
    <mergeCell ref="H1541:I1541"/>
    <mergeCell ref="J1541:K1541"/>
    <mergeCell ref="L1541:M1541"/>
    <mergeCell ref="N1546:O1546"/>
    <mergeCell ref="P1546:Q1546"/>
    <mergeCell ref="R1546:S1546"/>
    <mergeCell ref="T1546:U1546"/>
    <mergeCell ref="V1546:W1546"/>
    <mergeCell ref="X1546:Y1546"/>
    <mergeCell ref="B1546:C1546"/>
    <mergeCell ref="D1546:E1546"/>
    <mergeCell ref="F1546:G1546"/>
    <mergeCell ref="H1546:I1546"/>
    <mergeCell ref="J1546:K1546"/>
    <mergeCell ref="L1546:M1546"/>
    <mergeCell ref="N1545:O1545"/>
    <mergeCell ref="P1545:Q1545"/>
    <mergeCell ref="R1545:S1545"/>
    <mergeCell ref="T1545:U1545"/>
    <mergeCell ref="V1545:W1545"/>
    <mergeCell ref="X1545:Y1545"/>
    <mergeCell ref="B1545:C1545"/>
    <mergeCell ref="D1545:E1545"/>
    <mergeCell ref="F1545:G1545"/>
    <mergeCell ref="H1545:I1545"/>
    <mergeCell ref="J1545:K1545"/>
    <mergeCell ref="L1545:M1545"/>
    <mergeCell ref="N1544:O1544"/>
    <mergeCell ref="P1544:Q1544"/>
    <mergeCell ref="R1544:S1544"/>
    <mergeCell ref="T1544:U1544"/>
    <mergeCell ref="V1544:W1544"/>
    <mergeCell ref="X1544:Y1544"/>
    <mergeCell ref="B1544:C1544"/>
    <mergeCell ref="D1544:E1544"/>
    <mergeCell ref="F1544:G1544"/>
    <mergeCell ref="H1544:I1544"/>
    <mergeCell ref="J1544:K1544"/>
    <mergeCell ref="L1544:M1544"/>
    <mergeCell ref="N1549:O1549"/>
    <mergeCell ref="P1549:Q1549"/>
    <mergeCell ref="R1549:S1549"/>
    <mergeCell ref="T1549:U1549"/>
    <mergeCell ref="V1549:W1549"/>
    <mergeCell ref="X1549:Y1549"/>
    <mergeCell ref="B1549:C1549"/>
    <mergeCell ref="D1549:E1549"/>
    <mergeCell ref="F1549:G1549"/>
    <mergeCell ref="H1549:I1549"/>
    <mergeCell ref="J1549:K1549"/>
    <mergeCell ref="L1549:M1549"/>
    <mergeCell ref="N1548:O1548"/>
    <mergeCell ref="P1548:Q1548"/>
    <mergeCell ref="R1548:S1548"/>
    <mergeCell ref="T1548:U1548"/>
    <mergeCell ref="V1548:W1548"/>
    <mergeCell ref="X1548:Y1548"/>
    <mergeCell ref="B1548:C1548"/>
    <mergeCell ref="D1548:E1548"/>
    <mergeCell ref="F1548:G1548"/>
    <mergeCell ref="H1548:I1548"/>
    <mergeCell ref="J1548:K1548"/>
    <mergeCell ref="L1548:M1548"/>
    <mergeCell ref="N1547:O1547"/>
    <mergeCell ref="P1547:Q1547"/>
    <mergeCell ref="R1547:S1547"/>
    <mergeCell ref="T1547:U1547"/>
    <mergeCell ref="V1547:W1547"/>
    <mergeCell ref="X1547:Y1547"/>
    <mergeCell ref="B1547:C1547"/>
    <mergeCell ref="D1547:E1547"/>
    <mergeCell ref="F1547:G1547"/>
    <mergeCell ref="H1547:I1547"/>
    <mergeCell ref="J1547:K1547"/>
    <mergeCell ref="L1547:M1547"/>
    <mergeCell ref="X1552:Y1552"/>
    <mergeCell ref="B1553:C1553"/>
    <mergeCell ref="D1553:E1553"/>
    <mergeCell ref="F1553:G1553"/>
    <mergeCell ref="H1553:I1553"/>
    <mergeCell ref="J1553:K1553"/>
    <mergeCell ref="L1553:M1553"/>
    <mergeCell ref="N1553:O1553"/>
    <mergeCell ref="P1553:Q1553"/>
    <mergeCell ref="R1553:S1553"/>
    <mergeCell ref="L1552:M1552"/>
    <mergeCell ref="N1552:O1552"/>
    <mergeCell ref="P1552:Q1552"/>
    <mergeCell ref="R1552:S1552"/>
    <mergeCell ref="T1552:U1552"/>
    <mergeCell ref="V1552:W1552"/>
    <mergeCell ref="P1551:Q1551"/>
    <mergeCell ref="R1551:S1551"/>
    <mergeCell ref="T1551:U1551"/>
    <mergeCell ref="V1551:W1551"/>
    <mergeCell ref="X1551:Y1551"/>
    <mergeCell ref="B1552:C1552"/>
    <mergeCell ref="D1552:E1552"/>
    <mergeCell ref="F1552:G1552"/>
    <mergeCell ref="H1552:I1552"/>
    <mergeCell ref="J1552:K1552"/>
    <mergeCell ref="T1550:U1550"/>
    <mergeCell ref="V1550:W1550"/>
    <mergeCell ref="X1550:Y1550"/>
    <mergeCell ref="B1551:C1551"/>
    <mergeCell ref="D1551:E1551"/>
    <mergeCell ref="F1551:G1551"/>
    <mergeCell ref="H1551:I1551"/>
    <mergeCell ref="J1551:K1551"/>
    <mergeCell ref="L1551:M1551"/>
    <mergeCell ref="N1551:O1551"/>
    <mergeCell ref="B1550:C1550"/>
    <mergeCell ref="D1550:E1550"/>
    <mergeCell ref="F1550:G1550"/>
    <mergeCell ref="H1550:I1550"/>
    <mergeCell ref="J1550:K1550"/>
    <mergeCell ref="L1550:M1550"/>
    <mergeCell ref="N1550:O1550"/>
    <mergeCell ref="P1550:Q1550"/>
    <mergeCell ref="R1550:S1550"/>
    <mergeCell ref="X1555:Y1555"/>
    <mergeCell ref="B1556:C1556"/>
    <mergeCell ref="D1556:E1556"/>
    <mergeCell ref="F1556:G1556"/>
    <mergeCell ref="H1556:I1556"/>
    <mergeCell ref="J1556:K1556"/>
    <mergeCell ref="L1556:M1556"/>
    <mergeCell ref="N1556:O1556"/>
    <mergeCell ref="P1556:Q1556"/>
    <mergeCell ref="R1556:S1556"/>
    <mergeCell ref="L1555:M1555"/>
    <mergeCell ref="N1555:O1555"/>
    <mergeCell ref="P1555:Q1555"/>
    <mergeCell ref="R1555:S1555"/>
    <mergeCell ref="T1555:U1555"/>
    <mergeCell ref="V1555:W1555"/>
    <mergeCell ref="P1554:Q1554"/>
    <mergeCell ref="R1554:S1554"/>
    <mergeCell ref="T1554:U1554"/>
    <mergeCell ref="V1554:W1554"/>
    <mergeCell ref="X1554:Y1554"/>
    <mergeCell ref="B1555:C1555"/>
    <mergeCell ref="D1555:E1555"/>
    <mergeCell ref="F1555:G1555"/>
    <mergeCell ref="H1555:I1555"/>
    <mergeCell ref="J1555:K1555"/>
    <mergeCell ref="T1553:U1553"/>
    <mergeCell ref="V1553:W1553"/>
    <mergeCell ref="X1553:Y1553"/>
    <mergeCell ref="B1554:C1554"/>
    <mergeCell ref="D1554:E1554"/>
    <mergeCell ref="F1554:G1554"/>
    <mergeCell ref="H1554:I1554"/>
    <mergeCell ref="J1554:K1554"/>
    <mergeCell ref="L1554:M1554"/>
    <mergeCell ref="N1554:O1554"/>
    <mergeCell ref="X1558:Y1558"/>
    <mergeCell ref="B1559:C1559"/>
    <mergeCell ref="D1559:E1559"/>
    <mergeCell ref="F1559:G1559"/>
    <mergeCell ref="H1559:I1559"/>
    <mergeCell ref="J1559:K1559"/>
    <mergeCell ref="L1559:M1559"/>
    <mergeCell ref="N1559:O1559"/>
    <mergeCell ref="P1559:Q1559"/>
    <mergeCell ref="R1559:S1559"/>
    <mergeCell ref="L1558:M1558"/>
    <mergeCell ref="N1558:O1558"/>
    <mergeCell ref="P1558:Q1558"/>
    <mergeCell ref="R1558:S1558"/>
    <mergeCell ref="T1558:U1558"/>
    <mergeCell ref="V1558:W1558"/>
    <mergeCell ref="P1557:Q1557"/>
    <mergeCell ref="R1557:S1557"/>
    <mergeCell ref="T1557:U1557"/>
    <mergeCell ref="V1557:W1557"/>
    <mergeCell ref="X1557:Y1557"/>
    <mergeCell ref="B1558:C1558"/>
    <mergeCell ref="D1558:E1558"/>
    <mergeCell ref="F1558:G1558"/>
    <mergeCell ref="H1558:I1558"/>
    <mergeCell ref="J1558:K1558"/>
    <mergeCell ref="T1556:U1556"/>
    <mergeCell ref="V1556:W1556"/>
    <mergeCell ref="X1556:Y1556"/>
    <mergeCell ref="B1557:C1557"/>
    <mergeCell ref="D1557:E1557"/>
    <mergeCell ref="F1557:G1557"/>
    <mergeCell ref="H1557:I1557"/>
    <mergeCell ref="J1557:K1557"/>
    <mergeCell ref="L1557:M1557"/>
    <mergeCell ref="N1557:O1557"/>
    <mergeCell ref="X1561:Y1561"/>
    <mergeCell ref="B1562:C1562"/>
    <mergeCell ref="D1562:E1562"/>
    <mergeCell ref="F1562:G1562"/>
    <mergeCell ref="H1562:I1562"/>
    <mergeCell ref="J1562:K1562"/>
    <mergeCell ref="L1562:M1562"/>
    <mergeCell ref="N1562:O1562"/>
    <mergeCell ref="P1562:Q1562"/>
    <mergeCell ref="R1562:S1562"/>
    <mergeCell ref="L1561:M1561"/>
    <mergeCell ref="N1561:O1561"/>
    <mergeCell ref="P1561:Q1561"/>
    <mergeCell ref="R1561:S1561"/>
    <mergeCell ref="T1561:U1561"/>
    <mergeCell ref="V1561:W1561"/>
    <mergeCell ref="P1560:Q1560"/>
    <mergeCell ref="R1560:S1560"/>
    <mergeCell ref="T1560:U1560"/>
    <mergeCell ref="V1560:W1560"/>
    <mergeCell ref="X1560:Y1560"/>
    <mergeCell ref="B1561:C1561"/>
    <mergeCell ref="D1561:E1561"/>
    <mergeCell ref="F1561:G1561"/>
    <mergeCell ref="H1561:I1561"/>
    <mergeCell ref="J1561:K1561"/>
    <mergeCell ref="T1559:U1559"/>
    <mergeCell ref="V1559:W1559"/>
    <mergeCell ref="X1559:Y1559"/>
    <mergeCell ref="B1560:C1560"/>
    <mergeCell ref="D1560:E1560"/>
    <mergeCell ref="F1560:G1560"/>
    <mergeCell ref="H1560:I1560"/>
    <mergeCell ref="J1560:K1560"/>
    <mergeCell ref="L1560:M1560"/>
    <mergeCell ref="N1560:O1560"/>
    <mergeCell ref="X1564:Y1564"/>
    <mergeCell ref="B1565:C1565"/>
    <mergeCell ref="D1565:E1565"/>
    <mergeCell ref="F1565:G1565"/>
    <mergeCell ref="H1565:I1565"/>
    <mergeCell ref="J1565:K1565"/>
    <mergeCell ref="L1565:M1565"/>
    <mergeCell ref="N1565:O1565"/>
    <mergeCell ref="P1565:Q1565"/>
    <mergeCell ref="R1565:S1565"/>
    <mergeCell ref="L1564:M1564"/>
    <mergeCell ref="N1564:O1564"/>
    <mergeCell ref="P1564:Q1564"/>
    <mergeCell ref="R1564:S1564"/>
    <mergeCell ref="T1564:U1564"/>
    <mergeCell ref="V1564:W1564"/>
    <mergeCell ref="P1563:Q1563"/>
    <mergeCell ref="R1563:S1563"/>
    <mergeCell ref="T1563:U1563"/>
    <mergeCell ref="V1563:W1563"/>
    <mergeCell ref="X1563:Y1563"/>
    <mergeCell ref="B1564:C1564"/>
    <mergeCell ref="D1564:E1564"/>
    <mergeCell ref="F1564:G1564"/>
    <mergeCell ref="H1564:I1564"/>
    <mergeCell ref="J1564:K1564"/>
    <mergeCell ref="T1562:U1562"/>
    <mergeCell ref="V1562:W1562"/>
    <mergeCell ref="X1562:Y1562"/>
    <mergeCell ref="B1563:C1563"/>
    <mergeCell ref="D1563:E1563"/>
    <mergeCell ref="F1563:G1563"/>
    <mergeCell ref="H1563:I1563"/>
    <mergeCell ref="J1563:K1563"/>
    <mergeCell ref="L1563:M1563"/>
    <mergeCell ref="N1563:O1563"/>
    <mergeCell ref="X1567:Y1567"/>
    <mergeCell ref="B1568:C1568"/>
    <mergeCell ref="D1568:E1568"/>
    <mergeCell ref="F1568:G1568"/>
    <mergeCell ref="H1568:I1568"/>
    <mergeCell ref="J1568:K1568"/>
    <mergeCell ref="L1568:M1568"/>
    <mergeCell ref="N1568:O1568"/>
    <mergeCell ref="P1568:Q1568"/>
    <mergeCell ref="R1568:S1568"/>
    <mergeCell ref="L1567:M1567"/>
    <mergeCell ref="N1567:O1567"/>
    <mergeCell ref="P1567:Q1567"/>
    <mergeCell ref="R1567:S1567"/>
    <mergeCell ref="T1567:U1567"/>
    <mergeCell ref="V1567:W1567"/>
    <mergeCell ref="P1566:Q1566"/>
    <mergeCell ref="R1566:S1566"/>
    <mergeCell ref="T1566:U1566"/>
    <mergeCell ref="V1566:W1566"/>
    <mergeCell ref="X1566:Y1566"/>
    <mergeCell ref="B1567:C1567"/>
    <mergeCell ref="D1567:E1567"/>
    <mergeCell ref="F1567:G1567"/>
    <mergeCell ref="H1567:I1567"/>
    <mergeCell ref="J1567:K1567"/>
    <mergeCell ref="T1565:U1565"/>
    <mergeCell ref="V1565:W1565"/>
    <mergeCell ref="X1565:Y1565"/>
    <mergeCell ref="B1566:C1566"/>
    <mergeCell ref="D1566:E1566"/>
    <mergeCell ref="F1566:G1566"/>
    <mergeCell ref="H1566:I1566"/>
    <mergeCell ref="J1566:K1566"/>
    <mergeCell ref="L1566:M1566"/>
    <mergeCell ref="N1566:O1566"/>
    <mergeCell ref="X1570:Y1570"/>
    <mergeCell ref="B1571:C1571"/>
    <mergeCell ref="D1571:E1571"/>
    <mergeCell ref="F1571:G1571"/>
    <mergeCell ref="H1571:I1571"/>
    <mergeCell ref="J1571:K1571"/>
    <mergeCell ref="L1571:M1571"/>
    <mergeCell ref="N1571:O1571"/>
    <mergeCell ref="P1571:Q1571"/>
    <mergeCell ref="R1571:S1571"/>
    <mergeCell ref="L1570:M1570"/>
    <mergeCell ref="N1570:O1570"/>
    <mergeCell ref="P1570:Q1570"/>
    <mergeCell ref="R1570:S1570"/>
    <mergeCell ref="T1570:U1570"/>
    <mergeCell ref="V1570:W1570"/>
    <mergeCell ref="P1569:Q1569"/>
    <mergeCell ref="R1569:S1569"/>
    <mergeCell ref="T1569:U1569"/>
    <mergeCell ref="V1569:W1569"/>
    <mergeCell ref="X1569:Y1569"/>
    <mergeCell ref="B1570:C1570"/>
    <mergeCell ref="D1570:E1570"/>
    <mergeCell ref="F1570:G1570"/>
    <mergeCell ref="H1570:I1570"/>
    <mergeCell ref="J1570:K1570"/>
    <mergeCell ref="T1568:U1568"/>
    <mergeCell ref="V1568:W1568"/>
    <mergeCell ref="X1568:Y1568"/>
    <mergeCell ref="B1569:C1569"/>
    <mergeCell ref="D1569:E1569"/>
    <mergeCell ref="F1569:G1569"/>
    <mergeCell ref="H1569:I1569"/>
    <mergeCell ref="J1569:K1569"/>
    <mergeCell ref="L1569:M1569"/>
    <mergeCell ref="N1569:O1569"/>
    <mergeCell ref="X1573:Y1573"/>
    <mergeCell ref="B1574:C1574"/>
    <mergeCell ref="D1574:E1574"/>
    <mergeCell ref="F1574:G1574"/>
    <mergeCell ref="H1574:I1574"/>
    <mergeCell ref="J1574:K1574"/>
    <mergeCell ref="L1574:M1574"/>
    <mergeCell ref="N1574:O1574"/>
    <mergeCell ref="P1574:Q1574"/>
    <mergeCell ref="L1573:M1573"/>
    <mergeCell ref="N1573:O1573"/>
    <mergeCell ref="P1573:Q1573"/>
    <mergeCell ref="R1573:S1573"/>
    <mergeCell ref="T1573:U1573"/>
    <mergeCell ref="V1573:W1573"/>
    <mergeCell ref="P1572:Q1572"/>
    <mergeCell ref="R1572:S1572"/>
    <mergeCell ref="T1572:U1572"/>
    <mergeCell ref="V1572:W1572"/>
    <mergeCell ref="X1572:Y1572"/>
    <mergeCell ref="B1573:C1573"/>
    <mergeCell ref="D1573:E1573"/>
    <mergeCell ref="F1573:G1573"/>
    <mergeCell ref="H1573:I1573"/>
    <mergeCell ref="J1573:K1573"/>
    <mergeCell ref="T1571:U1571"/>
    <mergeCell ref="V1571:W1571"/>
    <mergeCell ref="X1571:Y1571"/>
    <mergeCell ref="B1572:C1572"/>
    <mergeCell ref="D1572:E1572"/>
    <mergeCell ref="F1572:G1572"/>
    <mergeCell ref="H1572:I1572"/>
    <mergeCell ref="J1572:K1572"/>
    <mergeCell ref="L1572:M1572"/>
    <mergeCell ref="N1572:O1572"/>
    <mergeCell ref="N1577:O1577"/>
    <mergeCell ref="P1577:Q1577"/>
    <mergeCell ref="R1577:S1577"/>
    <mergeCell ref="T1577:U1577"/>
    <mergeCell ref="V1577:W1577"/>
    <mergeCell ref="X1577:Y1577"/>
    <mergeCell ref="B1577:C1577"/>
    <mergeCell ref="D1577:E1577"/>
    <mergeCell ref="F1577:G1577"/>
    <mergeCell ref="H1577:I1577"/>
    <mergeCell ref="J1577:K1577"/>
    <mergeCell ref="L1577:M1577"/>
    <mergeCell ref="N1576:O1576"/>
    <mergeCell ref="P1576:Q1576"/>
    <mergeCell ref="R1576:S1576"/>
    <mergeCell ref="T1576:U1576"/>
    <mergeCell ref="V1576:W1576"/>
    <mergeCell ref="X1576:Y1576"/>
    <mergeCell ref="B1576:C1576"/>
    <mergeCell ref="D1576:E1576"/>
    <mergeCell ref="F1576:G1576"/>
    <mergeCell ref="H1576:I1576"/>
    <mergeCell ref="J1576:K1576"/>
    <mergeCell ref="L1576:M1576"/>
    <mergeCell ref="N1575:O1575"/>
    <mergeCell ref="P1575:Q1575"/>
    <mergeCell ref="R1575:S1575"/>
    <mergeCell ref="T1575:U1575"/>
    <mergeCell ref="V1575:W1575"/>
    <mergeCell ref="X1575:Y1575"/>
    <mergeCell ref="R1574:S1574"/>
    <mergeCell ref="T1574:U1574"/>
    <mergeCell ref="V1574:W1574"/>
    <mergeCell ref="X1574:Y1574"/>
    <mergeCell ref="B1575:C1575"/>
    <mergeCell ref="D1575:E1575"/>
    <mergeCell ref="F1575:G1575"/>
    <mergeCell ref="H1575:I1575"/>
    <mergeCell ref="J1575:K1575"/>
    <mergeCell ref="L1575:M1575"/>
    <mergeCell ref="N1580:O1580"/>
    <mergeCell ref="P1580:Q1580"/>
    <mergeCell ref="R1580:S1580"/>
    <mergeCell ref="T1580:U1580"/>
    <mergeCell ref="V1580:W1580"/>
    <mergeCell ref="X1580:Y1580"/>
    <mergeCell ref="B1580:C1580"/>
    <mergeCell ref="D1580:E1580"/>
    <mergeCell ref="F1580:G1580"/>
    <mergeCell ref="H1580:I1580"/>
    <mergeCell ref="J1580:K1580"/>
    <mergeCell ref="L1580:M1580"/>
    <mergeCell ref="N1579:O1579"/>
    <mergeCell ref="P1579:Q1579"/>
    <mergeCell ref="R1579:S1579"/>
    <mergeCell ref="T1579:U1579"/>
    <mergeCell ref="V1579:W1579"/>
    <mergeCell ref="X1579:Y1579"/>
    <mergeCell ref="B1579:C1579"/>
    <mergeCell ref="D1579:E1579"/>
    <mergeCell ref="F1579:G1579"/>
    <mergeCell ref="H1579:I1579"/>
    <mergeCell ref="J1579:K1579"/>
    <mergeCell ref="L1579:M1579"/>
    <mergeCell ref="N1578:O1578"/>
    <mergeCell ref="P1578:Q1578"/>
    <mergeCell ref="R1578:S1578"/>
    <mergeCell ref="T1578:U1578"/>
    <mergeCell ref="V1578:W1578"/>
    <mergeCell ref="X1578:Y1578"/>
    <mergeCell ref="B1578:C1578"/>
    <mergeCell ref="D1578:E1578"/>
    <mergeCell ref="F1578:G1578"/>
    <mergeCell ref="H1578:I1578"/>
    <mergeCell ref="J1578:K1578"/>
    <mergeCell ref="L1578:M1578"/>
    <mergeCell ref="N1583:O1583"/>
    <mergeCell ref="P1583:Q1583"/>
    <mergeCell ref="R1583:S1583"/>
    <mergeCell ref="T1583:U1583"/>
    <mergeCell ref="V1583:W1583"/>
    <mergeCell ref="X1583:Y1583"/>
    <mergeCell ref="B1583:C1583"/>
    <mergeCell ref="D1583:E1583"/>
    <mergeCell ref="F1583:G1583"/>
    <mergeCell ref="H1583:I1583"/>
    <mergeCell ref="J1583:K1583"/>
    <mergeCell ref="L1583:M1583"/>
    <mergeCell ref="N1582:O1582"/>
    <mergeCell ref="P1582:Q1582"/>
    <mergeCell ref="R1582:S1582"/>
    <mergeCell ref="T1582:U1582"/>
    <mergeCell ref="V1582:W1582"/>
    <mergeCell ref="X1582:Y1582"/>
    <mergeCell ref="B1582:C1582"/>
    <mergeCell ref="D1582:E1582"/>
    <mergeCell ref="F1582:G1582"/>
    <mergeCell ref="H1582:I1582"/>
    <mergeCell ref="J1582:K1582"/>
    <mergeCell ref="L1582:M1582"/>
    <mergeCell ref="N1581:O1581"/>
    <mergeCell ref="P1581:Q1581"/>
    <mergeCell ref="R1581:S1581"/>
    <mergeCell ref="T1581:U1581"/>
    <mergeCell ref="V1581:W1581"/>
    <mergeCell ref="X1581:Y1581"/>
    <mergeCell ref="B1581:C1581"/>
    <mergeCell ref="D1581:E1581"/>
    <mergeCell ref="F1581:G1581"/>
    <mergeCell ref="H1581:I1581"/>
    <mergeCell ref="J1581:K1581"/>
    <mergeCell ref="L1581:M1581"/>
    <mergeCell ref="N1586:O1586"/>
    <mergeCell ref="P1586:Q1586"/>
    <mergeCell ref="R1586:S1586"/>
    <mergeCell ref="T1586:U1586"/>
    <mergeCell ref="V1586:W1586"/>
    <mergeCell ref="X1586:Y1586"/>
    <mergeCell ref="B1586:C1586"/>
    <mergeCell ref="D1586:E1586"/>
    <mergeCell ref="F1586:G1586"/>
    <mergeCell ref="H1586:I1586"/>
    <mergeCell ref="J1586:K1586"/>
    <mergeCell ref="L1586:M1586"/>
    <mergeCell ref="N1585:O1585"/>
    <mergeCell ref="P1585:Q1585"/>
    <mergeCell ref="R1585:S1585"/>
    <mergeCell ref="T1585:U1585"/>
    <mergeCell ref="V1585:W1585"/>
    <mergeCell ref="X1585:Y1585"/>
    <mergeCell ref="B1585:C1585"/>
    <mergeCell ref="D1585:E1585"/>
    <mergeCell ref="F1585:G1585"/>
    <mergeCell ref="H1585:I1585"/>
    <mergeCell ref="J1585:K1585"/>
    <mergeCell ref="L1585:M1585"/>
    <mergeCell ref="N1584:O1584"/>
    <mergeCell ref="P1584:Q1584"/>
    <mergeCell ref="R1584:S1584"/>
    <mergeCell ref="T1584:U1584"/>
    <mergeCell ref="V1584:W1584"/>
    <mergeCell ref="X1584:Y1584"/>
    <mergeCell ref="B1584:C1584"/>
    <mergeCell ref="D1584:E1584"/>
    <mergeCell ref="F1584:G1584"/>
    <mergeCell ref="H1584:I1584"/>
    <mergeCell ref="J1584:K1584"/>
    <mergeCell ref="L1584:M1584"/>
    <mergeCell ref="N1589:O1589"/>
    <mergeCell ref="P1589:Q1589"/>
    <mergeCell ref="R1589:S1589"/>
    <mergeCell ref="T1589:U1589"/>
    <mergeCell ref="V1589:W1589"/>
    <mergeCell ref="X1589:Y1589"/>
    <mergeCell ref="B1589:C1589"/>
    <mergeCell ref="D1589:E1589"/>
    <mergeCell ref="F1589:G1589"/>
    <mergeCell ref="H1589:I1589"/>
    <mergeCell ref="J1589:K1589"/>
    <mergeCell ref="L1589:M1589"/>
    <mergeCell ref="N1588:O1588"/>
    <mergeCell ref="P1588:Q1588"/>
    <mergeCell ref="R1588:S1588"/>
    <mergeCell ref="T1588:U1588"/>
    <mergeCell ref="V1588:W1588"/>
    <mergeCell ref="X1588:Y1588"/>
    <mergeCell ref="B1588:C1588"/>
    <mergeCell ref="D1588:E1588"/>
    <mergeCell ref="F1588:G1588"/>
    <mergeCell ref="H1588:I1588"/>
    <mergeCell ref="J1588:K1588"/>
    <mergeCell ref="L1588:M1588"/>
    <mergeCell ref="N1587:O1587"/>
    <mergeCell ref="P1587:Q1587"/>
    <mergeCell ref="R1587:S1587"/>
    <mergeCell ref="T1587:U1587"/>
    <mergeCell ref="V1587:W1587"/>
    <mergeCell ref="X1587:Y1587"/>
    <mergeCell ref="B1587:C1587"/>
    <mergeCell ref="D1587:E1587"/>
    <mergeCell ref="F1587:G1587"/>
    <mergeCell ref="H1587:I1587"/>
    <mergeCell ref="J1587:K1587"/>
    <mergeCell ref="L1587:M1587"/>
    <mergeCell ref="N1592:O1592"/>
    <mergeCell ref="P1592:Q1592"/>
    <mergeCell ref="R1592:S1592"/>
    <mergeCell ref="T1592:U1592"/>
    <mergeCell ref="V1592:W1592"/>
    <mergeCell ref="X1592:Y1592"/>
    <mergeCell ref="B1592:C1592"/>
    <mergeCell ref="D1592:E1592"/>
    <mergeCell ref="F1592:G1592"/>
    <mergeCell ref="H1592:I1592"/>
    <mergeCell ref="J1592:K1592"/>
    <mergeCell ref="L1592:M1592"/>
    <mergeCell ref="N1591:O1591"/>
    <mergeCell ref="P1591:Q1591"/>
    <mergeCell ref="R1591:S1591"/>
    <mergeCell ref="T1591:U1591"/>
    <mergeCell ref="V1591:W1591"/>
    <mergeCell ref="X1591:Y1591"/>
    <mergeCell ref="B1591:C1591"/>
    <mergeCell ref="D1591:E1591"/>
    <mergeCell ref="F1591:G1591"/>
    <mergeCell ref="H1591:I1591"/>
    <mergeCell ref="J1591:K1591"/>
    <mergeCell ref="L1591:M1591"/>
    <mergeCell ref="N1590:O1590"/>
    <mergeCell ref="P1590:Q1590"/>
    <mergeCell ref="R1590:S1590"/>
    <mergeCell ref="T1590:U1590"/>
    <mergeCell ref="V1590:W1590"/>
    <mergeCell ref="X1590:Y1590"/>
    <mergeCell ref="B1590:C1590"/>
    <mergeCell ref="D1590:E1590"/>
    <mergeCell ref="F1590:G1590"/>
    <mergeCell ref="H1590:I1590"/>
    <mergeCell ref="J1590:K1590"/>
    <mergeCell ref="L1590:M1590"/>
    <mergeCell ref="N1595:O1595"/>
    <mergeCell ref="P1595:Q1595"/>
    <mergeCell ref="R1595:S1595"/>
    <mergeCell ref="T1595:U1595"/>
    <mergeCell ref="V1595:W1595"/>
    <mergeCell ref="X1595:Y1595"/>
    <mergeCell ref="B1595:C1595"/>
    <mergeCell ref="D1595:E1595"/>
    <mergeCell ref="F1595:G1595"/>
    <mergeCell ref="H1595:I1595"/>
    <mergeCell ref="J1595:K1595"/>
    <mergeCell ref="L1595:M1595"/>
    <mergeCell ref="N1594:O1594"/>
    <mergeCell ref="P1594:Q1594"/>
    <mergeCell ref="R1594:S1594"/>
    <mergeCell ref="T1594:U1594"/>
    <mergeCell ref="V1594:W1594"/>
    <mergeCell ref="X1594:Y1594"/>
    <mergeCell ref="B1594:C1594"/>
    <mergeCell ref="D1594:E1594"/>
    <mergeCell ref="F1594:G1594"/>
    <mergeCell ref="H1594:I1594"/>
    <mergeCell ref="J1594:K1594"/>
    <mergeCell ref="L1594:M1594"/>
    <mergeCell ref="N1593:O1593"/>
    <mergeCell ref="P1593:Q1593"/>
    <mergeCell ref="R1593:S1593"/>
    <mergeCell ref="T1593:U1593"/>
    <mergeCell ref="V1593:W1593"/>
    <mergeCell ref="X1593:Y1593"/>
    <mergeCell ref="B1593:C1593"/>
    <mergeCell ref="D1593:E1593"/>
    <mergeCell ref="F1593:G1593"/>
    <mergeCell ref="H1593:I1593"/>
    <mergeCell ref="J1593:K1593"/>
    <mergeCell ref="L1593:M1593"/>
    <mergeCell ref="T1598:U1598"/>
    <mergeCell ref="V1598:W1598"/>
    <mergeCell ref="X1598:Y1598"/>
    <mergeCell ref="B1599:C1599"/>
    <mergeCell ref="D1599:E1599"/>
    <mergeCell ref="F1599:G1599"/>
    <mergeCell ref="H1599:I1599"/>
    <mergeCell ref="J1599:K1599"/>
    <mergeCell ref="L1599:M1599"/>
    <mergeCell ref="N1599:O1599"/>
    <mergeCell ref="B1598:C1598"/>
    <mergeCell ref="D1598:E1598"/>
    <mergeCell ref="F1598:G1598"/>
    <mergeCell ref="H1598:I1598"/>
    <mergeCell ref="J1598:K1598"/>
    <mergeCell ref="L1598:M1598"/>
    <mergeCell ref="N1598:O1598"/>
    <mergeCell ref="P1598:Q1598"/>
    <mergeCell ref="R1598:S1598"/>
    <mergeCell ref="N1597:O1597"/>
    <mergeCell ref="P1597:Q1597"/>
    <mergeCell ref="R1597:S1597"/>
    <mergeCell ref="T1597:U1597"/>
    <mergeCell ref="V1597:W1597"/>
    <mergeCell ref="X1597:Y1597"/>
    <mergeCell ref="B1597:C1597"/>
    <mergeCell ref="D1597:E1597"/>
    <mergeCell ref="F1597:G1597"/>
    <mergeCell ref="H1597:I1597"/>
    <mergeCell ref="J1597:K1597"/>
    <mergeCell ref="L1597:M1597"/>
    <mergeCell ref="N1596:O1596"/>
    <mergeCell ref="P1596:Q1596"/>
    <mergeCell ref="R1596:S1596"/>
    <mergeCell ref="T1596:U1596"/>
    <mergeCell ref="V1596:W1596"/>
    <mergeCell ref="X1596:Y1596"/>
    <mergeCell ref="B1596:C1596"/>
    <mergeCell ref="D1596:E1596"/>
    <mergeCell ref="F1596:G1596"/>
    <mergeCell ref="H1596:I1596"/>
    <mergeCell ref="J1596:K1596"/>
    <mergeCell ref="L1596:M1596"/>
    <mergeCell ref="T1601:U1601"/>
    <mergeCell ref="V1601:W1601"/>
    <mergeCell ref="X1601:Y1601"/>
    <mergeCell ref="B1602:C1602"/>
    <mergeCell ref="D1602:E1602"/>
    <mergeCell ref="F1602:G1602"/>
    <mergeCell ref="H1602:I1602"/>
    <mergeCell ref="J1602:K1602"/>
    <mergeCell ref="L1602:M1602"/>
    <mergeCell ref="N1602:O1602"/>
    <mergeCell ref="X1600:Y1600"/>
    <mergeCell ref="B1601:C1601"/>
    <mergeCell ref="D1601:E1601"/>
    <mergeCell ref="F1601:G1601"/>
    <mergeCell ref="H1601:I1601"/>
    <mergeCell ref="J1601:K1601"/>
    <mergeCell ref="L1601:M1601"/>
    <mergeCell ref="N1601:O1601"/>
    <mergeCell ref="P1601:Q1601"/>
    <mergeCell ref="R1601:S1601"/>
    <mergeCell ref="L1600:M1600"/>
    <mergeCell ref="N1600:O1600"/>
    <mergeCell ref="P1600:Q1600"/>
    <mergeCell ref="R1600:S1600"/>
    <mergeCell ref="T1600:U1600"/>
    <mergeCell ref="V1600:W1600"/>
    <mergeCell ref="P1599:Q1599"/>
    <mergeCell ref="R1599:S1599"/>
    <mergeCell ref="T1599:U1599"/>
    <mergeCell ref="V1599:W1599"/>
    <mergeCell ref="X1599:Y1599"/>
    <mergeCell ref="B1600:C1600"/>
    <mergeCell ref="D1600:E1600"/>
    <mergeCell ref="F1600:G1600"/>
    <mergeCell ref="H1600:I1600"/>
    <mergeCell ref="J1600:K1600"/>
    <mergeCell ref="T1604:U1604"/>
    <mergeCell ref="V1604:W1604"/>
    <mergeCell ref="X1604:Y1604"/>
    <mergeCell ref="B1605:C1605"/>
    <mergeCell ref="D1605:E1605"/>
    <mergeCell ref="F1605:G1605"/>
    <mergeCell ref="H1605:I1605"/>
    <mergeCell ref="J1605:K1605"/>
    <mergeCell ref="L1605:M1605"/>
    <mergeCell ref="N1605:O1605"/>
    <mergeCell ref="X1603:Y1603"/>
    <mergeCell ref="B1604:C1604"/>
    <mergeCell ref="D1604:E1604"/>
    <mergeCell ref="F1604:G1604"/>
    <mergeCell ref="H1604:I1604"/>
    <mergeCell ref="J1604:K1604"/>
    <mergeCell ref="L1604:M1604"/>
    <mergeCell ref="N1604:O1604"/>
    <mergeCell ref="P1604:Q1604"/>
    <mergeCell ref="R1604:S1604"/>
    <mergeCell ref="L1603:M1603"/>
    <mergeCell ref="N1603:O1603"/>
    <mergeCell ref="P1603:Q1603"/>
    <mergeCell ref="R1603:S1603"/>
    <mergeCell ref="T1603:U1603"/>
    <mergeCell ref="V1603:W1603"/>
    <mergeCell ref="P1602:Q1602"/>
    <mergeCell ref="R1602:S1602"/>
    <mergeCell ref="T1602:U1602"/>
    <mergeCell ref="V1602:W1602"/>
    <mergeCell ref="X1602:Y1602"/>
    <mergeCell ref="B1603:C1603"/>
    <mergeCell ref="D1603:E1603"/>
    <mergeCell ref="F1603:G1603"/>
    <mergeCell ref="H1603:I1603"/>
    <mergeCell ref="J1603:K1603"/>
    <mergeCell ref="T1607:U1607"/>
    <mergeCell ref="V1607:W1607"/>
    <mergeCell ref="X1607:Y1607"/>
    <mergeCell ref="B1608:C1608"/>
    <mergeCell ref="D1608:E1608"/>
    <mergeCell ref="F1608:G1608"/>
    <mergeCell ref="H1608:I1608"/>
    <mergeCell ref="J1608:K1608"/>
    <mergeCell ref="L1608:M1608"/>
    <mergeCell ref="N1608:O1608"/>
    <mergeCell ref="X1606:Y1606"/>
    <mergeCell ref="B1607:C1607"/>
    <mergeCell ref="D1607:E1607"/>
    <mergeCell ref="F1607:G1607"/>
    <mergeCell ref="H1607:I1607"/>
    <mergeCell ref="J1607:K1607"/>
    <mergeCell ref="L1607:M1607"/>
    <mergeCell ref="N1607:O1607"/>
    <mergeCell ref="P1607:Q1607"/>
    <mergeCell ref="R1607:S1607"/>
    <mergeCell ref="L1606:M1606"/>
    <mergeCell ref="N1606:O1606"/>
    <mergeCell ref="P1606:Q1606"/>
    <mergeCell ref="R1606:S1606"/>
    <mergeCell ref="T1606:U1606"/>
    <mergeCell ref="V1606:W1606"/>
    <mergeCell ref="P1605:Q1605"/>
    <mergeCell ref="R1605:S1605"/>
    <mergeCell ref="T1605:U1605"/>
    <mergeCell ref="V1605:W1605"/>
    <mergeCell ref="X1605:Y1605"/>
    <mergeCell ref="B1606:C1606"/>
    <mergeCell ref="D1606:E1606"/>
    <mergeCell ref="F1606:G1606"/>
    <mergeCell ref="H1606:I1606"/>
    <mergeCell ref="J1606:K1606"/>
    <mergeCell ref="T1610:U1610"/>
    <mergeCell ref="V1610:W1610"/>
    <mergeCell ref="X1610:Y1610"/>
    <mergeCell ref="B1611:C1611"/>
    <mergeCell ref="D1611:E1611"/>
    <mergeCell ref="F1611:G1611"/>
    <mergeCell ref="H1611:I1611"/>
    <mergeCell ref="J1611:K1611"/>
    <mergeCell ref="L1611:M1611"/>
    <mergeCell ref="N1611:O1611"/>
    <mergeCell ref="X1609:Y1609"/>
    <mergeCell ref="B1610:C1610"/>
    <mergeCell ref="D1610:E1610"/>
    <mergeCell ref="F1610:G1610"/>
    <mergeCell ref="H1610:I1610"/>
    <mergeCell ref="J1610:K1610"/>
    <mergeCell ref="L1610:M1610"/>
    <mergeCell ref="N1610:O1610"/>
    <mergeCell ref="P1610:Q1610"/>
    <mergeCell ref="R1610:S1610"/>
    <mergeCell ref="L1609:M1609"/>
    <mergeCell ref="N1609:O1609"/>
    <mergeCell ref="P1609:Q1609"/>
    <mergeCell ref="R1609:S1609"/>
    <mergeCell ref="T1609:U1609"/>
    <mergeCell ref="V1609:W1609"/>
    <mergeCell ref="P1608:Q1608"/>
    <mergeCell ref="R1608:S1608"/>
    <mergeCell ref="T1608:U1608"/>
    <mergeCell ref="V1608:W1608"/>
    <mergeCell ref="X1608:Y1608"/>
    <mergeCell ref="B1609:C1609"/>
    <mergeCell ref="D1609:E1609"/>
    <mergeCell ref="F1609:G1609"/>
    <mergeCell ref="H1609:I1609"/>
    <mergeCell ref="J1609:K1609"/>
    <mergeCell ref="T1613:U1613"/>
    <mergeCell ref="V1613:W1613"/>
    <mergeCell ref="X1613:Y1613"/>
    <mergeCell ref="B1614:C1614"/>
    <mergeCell ref="D1614:E1614"/>
    <mergeCell ref="F1614:G1614"/>
    <mergeCell ref="H1614:I1614"/>
    <mergeCell ref="J1614:K1614"/>
    <mergeCell ref="L1614:M1614"/>
    <mergeCell ref="N1614:O1614"/>
    <mergeCell ref="X1612:Y1612"/>
    <mergeCell ref="B1613:C1613"/>
    <mergeCell ref="D1613:E1613"/>
    <mergeCell ref="F1613:G1613"/>
    <mergeCell ref="H1613:I1613"/>
    <mergeCell ref="J1613:K1613"/>
    <mergeCell ref="L1613:M1613"/>
    <mergeCell ref="N1613:O1613"/>
    <mergeCell ref="P1613:Q1613"/>
    <mergeCell ref="R1613:S1613"/>
    <mergeCell ref="L1612:M1612"/>
    <mergeCell ref="N1612:O1612"/>
    <mergeCell ref="P1612:Q1612"/>
    <mergeCell ref="R1612:S1612"/>
    <mergeCell ref="T1612:U1612"/>
    <mergeCell ref="V1612:W1612"/>
    <mergeCell ref="P1611:Q1611"/>
    <mergeCell ref="R1611:S1611"/>
    <mergeCell ref="T1611:U1611"/>
    <mergeCell ref="V1611:W1611"/>
    <mergeCell ref="X1611:Y1611"/>
    <mergeCell ref="B1612:C1612"/>
    <mergeCell ref="D1612:E1612"/>
    <mergeCell ref="F1612:G1612"/>
    <mergeCell ref="H1612:I1612"/>
    <mergeCell ref="J1612:K1612"/>
    <mergeCell ref="T1616:U1616"/>
    <mergeCell ref="V1616:W1616"/>
    <mergeCell ref="X1616:Y1616"/>
    <mergeCell ref="B1617:C1617"/>
    <mergeCell ref="D1617:E1617"/>
    <mergeCell ref="F1617:G1617"/>
    <mergeCell ref="H1617:I1617"/>
    <mergeCell ref="J1617:K1617"/>
    <mergeCell ref="L1617:M1617"/>
    <mergeCell ref="N1617:O1617"/>
    <mergeCell ref="X1615:Y1615"/>
    <mergeCell ref="B1616:C1616"/>
    <mergeCell ref="D1616:E1616"/>
    <mergeCell ref="F1616:G1616"/>
    <mergeCell ref="H1616:I1616"/>
    <mergeCell ref="J1616:K1616"/>
    <mergeCell ref="L1616:M1616"/>
    <mergeCell ref="N1616:O1616"/>
    <mergeCell ref="P1616:Q1616"/>
    <mergeCell ref="R1616:S1616"/>
    <mergeCell ref="L1615:M1615"/>
    <mergeCell ref="N1615:O1615"/>
    <mergeCell ref="P1615:Q1615"/>
    <mergeCell ref="R1615:S1615"/>
    <mergeCell ref="T1615:U1615"/>
    <mergeCell ref="V1615:W1615"/>
    <mergeCell ref="P1614:Q1614"/>
    <mergeCell ref="R1614:S1614"/>
    <mergeCell ref="T1614:U1614"/>
    <mergeCell ref="V1614:W1614"/>
    <mergeCell ref="X1614:Y1614"/>
    <mergeCell ref="B1615:C1615"/>
    <mergeCell ref="D1615:E1615"/>
    <mergeCell ref="F1615:G1615"/>
    <mergeCell ref="H1615:I1615"/>
    <mergeCell ref="J1615:K1615"/>
    <mergeCell ref="T1619:U1619"/>
    <mergeCell ref="V1619:W1619"/>
    <mergeCell ref="X1619:Y1619"/>
    <mergeCell ref="B1620:C1620"/>
    <mergeCell ref="D1620:E1620"/>
    <mergeCell ref="F1620:G1620"/>
    <mergeCell ref="H1620:I1620"/>
    <mergeCell ref="J1620:K1620"/>
    <mergeCell ref="L1620:M1620"/>
    <mergeCell ref="N1620:O1620"/>
    <mergeCell ref="X1618:Y1618"/>
    <mergeCell ref="B1619:C1619"/>
    <mergeCell ref="D1619:E1619"/>
    <mergeCell ref="F1619:G1619"/>
    <mergeCell ref="H1619:I1619"/>
    <mergeCell ref="J1619:K1619"/>
    <mergeCell ref="L1619:M1619"/>
    <mergeCell ref="N1619:O1619"/>
    <mergeCell ref="P1619:Q1619"/>
    <mergeCell ref="R1619:S1619"/>
    <mergeCell ref="L1618:M1618"/>
    <mergeCell ref="N1618:O1618"/>
    <mergeCell ref="P1618:Q1618"/>
    <mergeCell ref="R1618:S1618"/>
    <mergeCell ref="T1618:U1618"/>
    <mergeCell ref="V1618:W1618"/>
    <mergeCell ref="P1617:Q1617"/>
    <mergeCell ref="R1617:S1617"/>
    <mergeCell ref="T1617:U1617"/>
    <mergeCell ref="V1617:W1617"/>
    <mergeCell ref="X1617:Y1617"/>
    <mergeCell ref="B1618:C1618"/>
    <mergeCell ref="D1618:E1618"/>
    <mergeCell ref="F1618:G1618"/>
    <mergeCell ref="H1618:I1618"/>
    <mergeCell ref="J1618:K1618"/>
    <mergeCell ref="N1623:O1623"/>
    <mergeCell ref="P1623:Q1623"/>
    <mergeCell ref="R1623:S1623"/>
    <mergeCell ref="T1623:U1623"/>
    <mergeCell ref="V1623:W1623"/>
    <mergeCell ref="X1623:Y1623"/>
    <mergeCell ref="R1622:S1622"/>
    <mergeCell ref="T1622:U1622"/>
    <mergeCell ref="V1622:W1622"/>
    <mergeCell ref="X1622:Y1622"/>
    <mergeCell ref="B1623:C1623"/>
    <mergeCell ref="D1623:E1623"/>
    <mergeCell ref="F1623:G1623"/>
    <mergeCell ref="H1623:I1623"/>
    <mergeCell ref="J1623:K1623"/>
    <mergeCell ref="L1623:M1623"/>
    <mergeCell ref="X1621:Y1621"/>
    <mergeCell ref="B1622:C1622"/>
    <mergeCell ref="D1622:E1622"/>
    <mergeCell ref="F1622:G1622"/>
    <mergeCell ref="H1622:I1622"/>
    <mergeCell ref="J1622:K1622"/>
    <mergeCell ref="L1622:M1622"/>
    <mergeCell ref="N1622:O1622"/>
    <mergeCell ref="P1622:Q1622"/>
    <mergeCell ref="L1621:M1621"/>
    <mergeCell ref="N1621:O1621"/>
    <mergeCell ref="P1621:Q1621"/>
    <mergeCell ref="R1621:S1621"/>
    <mergeCell ref="T1621:U1621"/>
    <mergeCell ref="V1621:W1621"/>
    <mergeCell ref="P1620:Q1620"/>
    <mergeCell ref="R1620:S1620"/>
    <mergeCell ref="T1620:U1620"/>
    <mergeCell ref="V1620:W1620"/>
    <mergeCell ref="X1620:Y1620"/>
    <mergeCell ref="B1621:C1621"/>
    <mergeCell ref="D1621:E1621"/>
    <mergeCell ref="F1621:G1621"/>
    <mergeCell ref="H1621:I1621"/>
    <mergeCell ref="J1621:K1621"/>
    <mergeCell ref="N1626:O1626"/>
    <mergeCell ref="P1626:Q1626"/>
    <mergeCell ref="R1626:S1626"/>
    <mergeCell ref="T1626:U1626"/>
    <mergeCell ref="V1626:W1626"/>
    <mergeCell ref="X1626:Y1626"/>
    <mergeCell ref="B1626:C1626"/>
    <mergeCell ref="D1626:E1626"/>
    <mergeCell ref="F1626:G1626"/>
    <mergeCell ref="H1626:I1626"/>
    <mergeCell ref="J1626:K1626"/>
    <mergeCell ref="L1626:M1626"/>
    <mergeCell ref="N1625:O1625"/>
    <mergeCell ref="P1625:Q1625"/>
    <mergeCell ref="R1625:S1625"/>
    <mergeCell ref="T1625:U1625"/>
    <mergeCell ref="V1625:W1625"/>
    <mergeCell ref="X1625:Y1625"/>
    <mergeCell ref="B1625:C1625"/>
    <mergeCell ref="D1625:E1625"/>
    <mergeCell ref="F1625:G1625"/>
    <mergeCell ref="H1625:I1625"/>
    <mergeCell ref="J1625:K1625"/>
    <mergeCell ref="L1625:M1625"/>
    <mergeCell ref="N1624:O1624"/>
    <mergeCell ref="P1624:Q1624"/>
    <mergeCell ref="R1624:S1624"/>
    <mergeCell ref="T1624:U1624"/>
    <mergeCell ref="V1624:W1624"/>
    <mergeCell ref="X1624:Y1624"/>
    <mergeCell ref="B1624:C1624"/>
    <mergeCell ref="D1624:E1624"/>
    <mergeCell ref="F1624:G1624"/>
    <mergeCell ref="H1624:I1624"/>
    <mergeCell ref="J1624:K1624"/>
    <mergeCell ref="L1624:M1624"/>
    <mergeCell ref="N1629:O1629"/>
    <mergeCell ref="P1629:Q1629"/>
    <mergeCell ref="R1629:S1629"/>
    <mergeCell ref="T1629:U1629"/>
    <mergeCell ref="V1629:W1629"/>
    <mergeCell ref="X1629:Y1629"/>
    <mergeCell ref="B1629:C1629"/>
    <mergeCell ref="D1629:E1629"/>
    <mergeCell ref="F1629:G1629"/>
    <mergeCell ref="H1629:I1629"/>
    <mergeCell ref="J1629:K1629"/>
    <mergeCell ref="L1629:M1629"/>
    <mergeCell ref="N1628:O1628"/>
    <mergeCell ref="P1628:Q1628"/>
    <mergeCell ref="R1628:S1628"/>
    <mergeCell ref="T1628:U1628"/>
    <mergeCell ref="V1628:W1628"/>
    <mergeCell ref="X1628:Y1628"/>
    <mergeCell ref="B1628:C1628"/>
    <mergeCell ref="D1628:E1628"/>
    <mergeCell ref="F1628:G1628"/>
    <mergeCell ref="H1628:I1628"/>
    <mergeCell ref="J1628:K1628"/>
    <mergeCell ref="L1628:M1628"/>
    <mergeCell ref="N1627:O1627"/>
    <mergeCell ref="P1627:Q1627"/>
    <mergeCell ref="R1627:S1627"/>
    <mergeCell ref="T1627:U1627"/>
    <mergeCell ref="V1627:W1627"/>
    <mergeCell ref="X1627:Y1627"/>
    <mergeCell ref="B1627:C1627"/>
    <mergeCell ref="D1627:E1627"/>
    <mergeCell ref="F1627:G1627"/>
    <mergeCell ref="H1627:I1627"/>
    <mergeCell ref="J1627:K1627"/>
    <mergeCell ref="L1627:M1627"/>
    <mergeCell ref="N1632:O1632"/>
    <mergeCell ref="P1632:Q1632"/>
    <mergeCell ref="R1632:S1632"/>
    <mergeCell ref="T1632:U1632"/>
    <mergeCell ref="V1632:W1632"/>
    <mergeCell ref="X1632:Y1632"/>
    <mergeCell ref="B1632:C1632"/>
    <mergeCell ref="D1632:E1632"/>
    <mergeCell ref="F1632:G1632"/>
    <mergeCell ref="H1632:I1632"/>
    <mergeCell ref="J1632:K1632"/>
    <mergeCell ref="L1632:M1632"/>
    <mergeCell ref="N1631:O1631"/>
    <mergeCell ref="P1631:Q1631"/>
    <mergeCell ref="R1631:S1631"/>
    <mergeCell ref="T1631:U1631"/>
    <mergeCell ref="V1631:W1631"/>
    <mergeCell ref="X1631:Y1631"/>
    <mergeCell ref="B1631:C1631"/>
    <mergeCell ref="D1631:E1631"/>
    <mergeCell ref="F1631:G1631"/>
    <mergeCell ref="H1631:I1631"/>
    <mergeCell ref="J1631:K1631"/>
    <mergeCell ref="L1631:M1631"/>
    <mergeCell ref="N1630:O1630"/>
    <mergeCell ref="P1630:Q1630"/>
    <mergeCell ref="R1630:S1630"/>
    <mergeCell ref="T1630:U1630"/>
    <mergeCell ref="V1630:W1630"/>
    <mergeCell ref="X1630:Y1630"/>
    <mergeCell ref="B1630:C1630"/>
    <mergeCell ref="D1630:E1630"/>
    <mergeCell ref="F1630:G1630"/>
    <mergeCell ref="H1630:I1630"/>
    <mergeCell ref="J1630:K1630"/>
    <mergeCell ref="L1630:M1630"/>
    <mergeCell ref="N1635:O1635"/>
    <mergeCell ref="P1635:Q1635"/>
    <mergeCell ref="R1635:S1635"/>
    <mergeCell ref="T1635:U1635"/>
    <mergeCell ref="V1635:W1635"/>
    <mergeCell ref="X1635:Y1635"/>
    <mergeCell ref="B1635:C1635"/>
    <mergeCell ref="D1635:E1635"/>
    <mergeCell ref="F1635:G1635"/>
    <mergeCell ref="H1635:I1635"/>
    <mergeCell ref="J1635:K1635"/>
    <mergeCell ref="L1635:M1635"/>
    <mergeCell ref="N1634:O1634"/>
    <mergeCell ref="P1634:Q1634"/>
    <mergeCell ref="R1634:S1634"/>
    <mergeCell ref="T1634:U1634"/>
    <mergeCell ref="V1634:W1634"/>
    <mergeCell ref="X1634:Y1634"/>
    <mergeCell ref="B1634:C1634"/>
    <mergeCell ref="D1634:E1634"/>
    <mergeCell ref="F1634:G1634"/>
    <mergeCell ref="H1634:I1634"/>
    <mergeCell ref="J1634:K1634"/>
    <mergeCell ref="L1634:M1634"/>
    <mergeCell ref="N1633:O1633"/>
    <mergeCell ref="P1633:Q1633"/>
    <mergeCell ref="R1633:S1633"/>
    <mergeCell ref="T1633:U1633"/>
    <mergeCell ref="V1633:W1633"/>
    <mergeCell ref="X1633:Y1633"/>
    <mergeCell ref="B1633:C1633"/>
    <mergeCell ref="D1633:E1633"/>
    <mergeCell ref="F1633:G1633"/>
    <mergeCell ref="H1633:I1633"/>
    <mergeCell ref="J1633:K1633"/>
    <mergeCell ref="L1633:M1633"/>
    <mergeCell ref="N1638:O1638"/>
    <mergeCell ref="P1638:Q1638"/>
    <mergeCell ref="R1638:S1638"/>
    <mergeCell ref="T1638:U1638"/>
    <mergeCell ref="V1638:W1638"/>
    <mergeCell ref="X1638:Y1638"/>
    <mergeCell ref="B1638:C1638"/>
    <mergeCell ref="D1638:E1638"/>
    <mergeCell ref="F1638:G1638"/>
    <mergeCell ref="H1638:I1638"/>
    <mergeCell ref="J1638:K1638"/>
    <mergeCell ref="L1638:M1638"/>
    <mergeCell ref="N1637:O1637"/>
    <mergeCell ref="P1637:Q1637"/>
    <mergeCell ref="R1637:S1637"/>
    <mergeCell ref="T1637:U1637"/>
    <mergeCell ref="V1637:W1637"/>
    <mergeCell ref="X1637:Y1637"/>
    <mergeCell ref="B1637:C1637"/>
    <mergeCell ref="D1637:E1637"/>
    <mergeCell ref="F1637:G1637"/>
    <mergeCell ref="H1637:I1637"/>
    <mergeCell ref="J1637:K1637"/>
    <mergeCell ref="L1637:M1637"/>
    <mergeCell ref="N1636:O1636"/>
    <mergeCell ref="P1636:Q1636"/>
    <mergeCell ref="R1636:S1636"/>
    <mergeCell ref="T1636:U1636"/>
    <mergeCell ref="V1636:W1636"/>
    <mergeCell ref="X1636:Y1636"/>
    <mergeCell ref="B1636:C1636"/>
    <mergeCell ref="D1636:E1636"/>
    <mergeCell ref="F1636:G1636"/>
    <mergeCell ref="H1636:I1636"/>
    <mergeCell ref="J1636:K1636"/>
    <mergeCell ref="L1636:M1636"/>
    <mergeCell ref="N1641:O1641"/>
    <mergeCell ref="P1641:Q1641"/>
    <mergeCell ref="R1641:S1641"/>
    <mergeCell ref="T1641:U1641"/>
    <mergeCell ref="V1641:W1641"/>
    <mergeCell ref="X1641:Y1641"/>
    <mergeCell ref="B1641:C1641"/>
    <mergeCell ref="D1641:E1641"/>
    <mergeCell ref="F1641:G1641"/>
    <mergeCell ref="H1641:I1641"/>
    <mergeCell ref="J1641:K1641"/>
    <mergeCell ref="L1641:M1641"/>
    <mergeCell ref="N1640:O1640"/>
    <mergeCell ref="P1640:Q1640"/>
    <mergeCell ref="R1640:S1640"/>
    <mergeCell ref="T1640:U1640"/>
    <mergeCell ref="V1640:W1640"/>
    <mergeCell ref="X1640:Y1640"/>
    <mergeCell ref="B1640:C1640"/>
    <mergeCell ref="D1640:E1640"/>
    <mergeCell ref="F1640:G1640"/>
    <mergeCell ref="H1640:I1640"/>
    <mergeCell ref="J1640:K1640"/>
    <mergeCell ref="L1640:M1640"/>
    <mergeCell ref="N1639:O1639"/>
    <mergeCell ref="P1639:Q1639"/>
    <mergeCell ref="R1639:S1639"/>
    <mergeCell ref="T1639:U1639"/>
    <mergeCell ref="V1639:W1639"/>
    <mergeCell ref="X1639:Y1639"/>
    <mergeCell ref="B1639:C1639"/>
    <mergeCell ref="D1639:E1639"/>
    <mergeCell ref="F1639:G1639"/>
    <mergeCell ref="H1639:I1639"/>
    <mergeCell ref="J1639:K1639"/>
    <mergeCell ref="L1639:M1639"/>
    <mergeCell ref="N1644:O1644"/>
    <mergeCell ref="P1644:Q1644"/>
    <mergeCell ref="R1644:S1644"/>
    <mergeCell ref="T1644:U1644"/>
    <mergeCell ref="V1644:W1644"/>
    <mergeCell ref="X1644:Y1644"/>
    <mergeCell ref="B1644:C1644"/>
    <mergeCell ref="D1644:E1644"/>
    <mergeCell ref="F1644:G1644"/>
    <mergeCell ref="H1644:I1644"/>
    <mergeCell ref="J1644:K1644"/>
    <mergeCell ref="L1644:M1644"/>
    <mergeCell ref="N1643:O1643"/>
    <mergeCell ref="P1643:Q1643"/>
    <mergeCell ref="R1643:S1643"/>
    <mergeCell ref="T1643:U1643"/>
    <mergeCell ref="V1643:W1643"/>
    <mergeCell ref="X1643:Y1643"/>
    <mergeCell ref="B1643:C1643"/>
    <mergeCell ref="D1643:E1643"/>
    <mergeCell ref="F1643:G1643"/>
    <mergeCell ref="H1643:I1643"/>
    <mergeCell ref="J1643:K1643"/>
    <mergeCell ref="L1643:M1643"/>
    <mergeCell ref="N1642:O1642"/>
    <mergeCell ref="P1642:Q1642"/>
    <mergeCell ref="R1642:S1642"/>
    <mergeCell ref="T1642:U1642"/>
    <mergeCell ref="V1642:W1642"/>
    <mergeCell ref="X1642:Y1642"/>
    <mergeCell ref="B1642:C1642"/>
    <mergeCell ref="D1642:E1642"/>
    <mergeCell ref="F1642:G1642"/>
    <mergeCell ref="H1642:I1642"/>
    <mergeCell ref="J1642:K1642"/>
    <mergeCell ref="L1642:M1642"/>
    <mergeCell ref="P1647:Q1647"/>
    <mergeCell ref="R1647:S1647"/>
    <mergeCell ref="T1647:U1647"/>
    <mergeCell ref="V1647:W1647"/>
    <mergeCell ref="X1647:Y1647"/>
    <mergeCell ref="B1648:C1648"/>
    <mergeCell ref="D1648:E1648"/>
    <mergeCell ref="F1648:G1648"/>
    <mergeCell ref="H1648:I1648"/>
    <mergeCell ref="J1648:K1648"/>
    <mergeCell ref="T1646:U1646"/>
    <mergeCell ref="V1646:W1646"/>
    <mergeCell ref="X1646:Y1646"/>
    <mergeCell ref="B1647:C1647"/>
    <mergeCell ref="D1647:E1647"/>
    <mergeCell ref="F1647:G1647"/>
    <mergeCell ref="H1647:I1647"/>
    <mergeCell ref="J1647:K1647"/>
    <mergeCell ref="L1647:M1647"/>
    <mergeCell ref="N1647:O1647"/>
    <mergeCell ref="B1646:C1646"/>
    <mergeCell ref="D1646:E1646"/>
    <mergeCell ref="F1646:G1646"/>
    <mergeCell ref="H1646:I1646"/>
    <mergeCell ref="J1646:K1646"/>
    <mergeCell ref="L1646:M1646"/>
    <mergeCell ref="N1646:O1646"/>
    <mergeCell ref="P1646:Q1646"/>
    <mergeCell ref="R1646:S1646"/>
    <mergeCell ref="N1645:O1645"/>
    <mergeCell ref="P1645:Q1645"/>
    <mergeCell ref="R1645:S1645"/>
    <mergeCell ref="T1645:U1645"/>
    <mergeCell ref="V1645:W1645"/>
    <mergeCell ref="X1645:Y1645"/>
    <mergeCell ref="B1645:C1645"/>
    <mergeCell ref="D1645:E1645"/>
    <mergeCell ref="F1645:G1645"/>
    <mergeCell ref="H1645:I1645"/>
    <mergeCell ref="J1645:K1645"/>
    <mergeCell ref="L1645:M1645"/>
    <mergeCell ref="P1650:Q1650"/>
    <mergeCell ref="R1650:S1650"/>
    <mergeCell ref="T1650:U1650"/>
    <mergeCell ref="V1650:W1650"/>
    <mergeCell ref="X1650:Y1650"/>
    <mergeCell ref="B1651:C1651"/>
    <mergeCell ref="D1651:E1651"/>
    <mergeCell ref="F1651:G1651"/>
    <mergeCell ref="H1651:I1651"/>
    <mergeCell ref="J1651:K1651"/>
    <mergeCell ref="T1649:U1649"/>
    <mergeCell ref="V1649:W1649"/>
    <mergeCell ref="X1649:Y1649"/>
    <mergeCell ref="B1650:C1650"/>
    <mergeCell ref="D1650:E1650"/>
    <mergeCell ref="F1650:G1650"/>
    <mergeCell ref="H1650:I1650"/>
    <mergeCell ref="J1650:K1650"/>
    <mergeCell ref="L1650:M1650"/>
    <mergeCell ref="N1650:O1650"/>
    <mergeCell ref="X1648:Y1648"/>
    <mergeCell ref="B1649:C1649"/>
    <mergeCell ref="D1649:E1649"/>
    <mergeCell ref="F1649:G1649"/>
    <mergeCell ref="H1649:I1649"/>
    <mergeCell ref="J1649:K1649"/>
    <mergeCell ref="L1649:M1649"/>
    <mergeCell ref="N1649:O1649"/>
    <mergeCell ref="P1649:Q1649"/>
    <mergeCell ref="R1649:S1649"/>
    <mergeCell ref="L1648:M1648"/>
    <mergeCell ref="N1648:O1648"/>
    <mergeCell ref="P1648:Q1648"/>
    <mergeCell ref="R1648:S1648"/>
    <mergeCell ref="T1648:U1648"/>
    <mergeCell ref="V1648:W1648"/>
    <mergeCell ref="P1653:Q1653"/>
    <mergeCell ref="R1653:S1653"/>
    <mergeCell ref="T1653:U1653"/>
    <mergeCell ref="V1653:W1653"/>
    <mergeCell ref="X1653:Y1653"/>
    <mergeCell ref="B1654:C1654"/>
    <mergeCell ref="D1654:E1654"/>
    <mergeCell ref="F1654:G1654"/>
    <mergeCell ref="H1654:I1654"/>
    <mergeCell ref="J1654:K1654"/>
    <mergeCell ref="T1652:U1652"/>
    <mergeCell ref="V1652:W1652"/>
    <mergeCell ref="X1652:Y1652"/>
    <mergeCell ref="B1653:C1653"/>
    <mergeCell ref="D1653:E1653"/>
    <mergeCell ref="F1653:G1653"/>
    <mergeCell ref="H1653:I1653"/>
    <mergeCell ref="J1653:K1653"/>
    <mergeCell ref="L1653:M1653"/>
    <mergeCell ref="N1653:O1653"/>
    <mergeCell ref="X1651:Y1651"/>
    <mergeCell ref="B1652:C1652"/>
    <mergeCell ref="D1652:E1652"/>
    <mergeCell ref="F1652:G1652"/>
    <mergeCell ref="H1652:I1652"/>
    <mergeCell ref="J1652:K1652"/>
    <mergeCell ref="L1652:M1652"/>
    <mergeCell ref="N1652:O1652"/>
    <mergeCell ref="P1652:Q1652"/>
    <mergeCell ref="R1652:S1652"/>
    <mergeCell ref="L1651:M1651"/>
    <mergeCell ref="N1651:O1651"/>
    <mergeCell ref="P1651:Q1651"/>
    <mergeCell ref="R1651:S1651"/>
    <mergeCell ref="T1651:U1651"/>
    <mergeCell ref="V1651:W1651"/>
    <mergeCell ref="P1656:Q1656"/>
    <mergeCell ref="R1656:S1656"/>
    <mergeCell ref="T1656:U1656"/>
    <mergeCell ref="V1656:W1656"/>
    <mergeCell ref="X1656:Y1656"/>
    <mergeCell ref="B1657:C1657"/>
    <mergeCell ref="D1657:E1657"/>
    <mergeCell ref="F1657:G1657"/>
    <mergeCell ref="H1657:I1657"/>
    <mergeCell ref="J1657:K1657"/>
    <mergeCell ref="T1655:U1655"/>
    <mergeCell ref="V1655:W1655"/>
    <mergeCell ref="X1655:Y1655"/>
    <mergeCell ref="B1656:C1656"/>
    <mergeCell ref="D1656:E1656"/>
    <mergeCell ref="F1656:G1656"/>
    <mergeCell ref="H1656:I1656"/>
    <mergeCell ref="J1656:K1656"/>
    <mergeCell ref="L1656:M1656"/>
    <mergeCell ref="N1656:O1656"/>
    <mergeCell ref="X1654:Y1654"/>
    <mergeCell ref="B1655:C1655"/>
    <mergeCell ref="D1655:E1655"/>
    <mergeCell ref="F1655:G1655"/>
    <mergeCell ref="H1655:I1655"/>
    <mergeCell ref="J1655:K1655"/>
    <mergeCell ref="L1655:M1655"/>
    <mergeCell ref="N1655:O1655"/>
    <mergeCell ref="P1655:Q1655"/>
    <mergeCell ref="R1655:S1655"/>
    <mergeCell ref="L1654:M1654"/>
    <mergeCell ref="N1654:O1654"/>
    <mergeCell ref="P1654:Q1654"/>
    <mergeCell ref="R1654:S1654"/>
    <mergeCell ref="T1654:U1654"/>
    <mergeCell ref="V1654:W1654"/>
    <mergeCell ref="P1659:Q1659"/>
    <mergeCell ref="R1659:S1659"/>
    <mergeCell ref="T1659:U1659"/>
    <mergeCell ref="V1659:W1659"/>
    <mergeCell ref="X1659:Y1659"/>
    <mergeCell ref="B1660:C1660"/>
    <mergeCell ref="D1660:E1660"/>
    <mergeCell ref="F1660:G1660"/>
    <mergeCell ref="H1660:I1660"/>
    <mergeCell ref="J1660:K1660"/>
    <mergeCell ref="T1658:U1658"/>
    <mergeCell ref="V1658:W1658"/>
    <mergeCell ref="X1658:Y1658"/>
    <mergeCell ref="B1659:C1659"/>
    <mergeCell ref="D1659:E1659"/>
    <mergeCell ref="F1659:G1659"/>
    <mergeCell ref="H1659:I1659"/>
    <mergeCell ref="J1659:K1659"/>
    <mergeCell ref="L1659:M1659"/>
    <mergeCell ref="N1659:O1659"/>
    <mergeCell ref="X1657:Y1657"/>
    <mergeCell ref="B1658:C1658"/>
    <mergeCell ref="D1658:E1658"/>
    <mergeCell ref="F1658:G1658"/>
    <mergeCell ref="H1658:I1658"/>
    <mergeCell ref="J1658:K1658"/>
    <mergeCell ref="L1658:M1658"/>
    <mergeCell ref="N1658:O1658"/>
    <mergeCell ref="P1658:Q1658"/>
    <mergeCell ref="R1658:S1658"/>
    <mergeCell ref="L1657:M1657"/>
    <mergeCell ref="N1657:O1657"/>
    <mergeCell ref="P1657:Q1657"/>
    <mergeCell ref="R1657:S1657"/>
    <mergeCell ref="T1657:U1657"/>
    <mergeCell ref="V1657:W1657"/>
    <mergeCell ref="P1662:Q1662"/>
    <mergeCell ref="R1662:S1662"/>
    <mergeCell ref="T1662:U1662"/>
    <mergeCell ref="V1662:W1662"/>
    <mergeCell ref="X1662:Y1662"/>
    <mergeCell ref="B1663:C1663"/>
    <mergeCell ref="D1663:E1663"/>
    <mergeCell ref="F1663:G1663"/>
    <mergeCell ref="H1663:I1663"/>
    <mergeCell ref="J1663:K1663"/>
    <mergeCell ref="T1661:U1661"/>
    <mergeCell ref="V1661:W1661"/>
    <mergeCell ref="X1661:Y1661"/>
    <mergeCell ref="B1662:C1662"/>
    <mergeCell ref="D1662:E1662"/>
    <mergeCell ref="F1662:G1662"/>
    <mergeCell ref="H1662:I1662"/>
    <mergeCell ref="J1662:K1662"/>
    <mergeCell ref="L1662:M1662"/>
    <mergeCell ref="N1662:O1662"/>
    <mergeCell ref="X1660:Y1660"/>
    <mergeCell ref="B1661:C1661"/>
    <mergeCell ref="D1661:E1661"/>
    <mergeCell ref="F1661:G1661"/>
    <mergeCell ref="H1661:I1661"/>
    <mergeCell ref="J1661:K1661"/>
    <mergeCell ref="L1661:M1661"/>
    <mergeCell ref="N1661:O1661"/>
    <mergeCell ref="P1661:Q1661"/>
    <mergeCell ref="R1661:S1661"/>
    <mergeCell ref="L1660:M1660"/>
    <mergeCell ref="N1660:O1660"/>
    <mergeCell ref="P1660:Q1660"/>
    <mergeCell ref="R1660:S1660"/>
    <mergeCell ref="T1660:U1660"/>
    <mergeCell ref="V1660:W1660"/>
    <mergeCell ref="P1665:Q1665"/>
    <mergeCell ref="R1665:S1665"/>
    <mergeCell ref="T1665:U1665"/>
    <mergeCell ref="V1665:W1665"/>
    <mergeCell ref="X1665:Y1665"/>
    <mergeCell ref="B1666:C1666"/>
    <mergeCell ref="D1666:E1666"/>
    <mergeCell ref="F1666:G1666"/>
    <mergeCell ref="H1666:I1666"/>
    <mergeCell ref="J1666:K1666"/>
    <mergeCell ref="T1664:U1664"/>
    <mergeCell ref="V1664:W1664"/>
    <mergeCell ref="X1664:Y1664"/>
    <mergeCell ref="B1665:C1665"/>
    <mergeCell ref="D1665:E1665"/>
    <mergeCell ref="F1665:G1665"/>
    <mergeCell ref="H1665:I1665"/>
    <mergeCell ref="J1665:K1665"/>
    <mergeCell ref="L1665:M1665"/>
    <mergeCell ref="N1665:O1665"/>
    <mergeCell ref="X1663:Y1663"/>
    <mergeCell ref="B1664:C1664"/>
    <mergeCell ref="D1664:E1664"/>
    <mergeCell ref="F1664:G1664"/>
    <mergeCell ref="H1664:I1664"/>
    <mergeCell ref="J1664:K1664"/>
    <mergeCell ref="L1664:M1664"/>
    <mergeCell ref="N1664:O1664"/>
    <mergeCell ref="P1664:Q1664"/>
    <mergeCell ref="R1664:S1664"/>
    <mergeCell ref="L1663:M1663"/>
    <mergeCell ref="N1663:O1663"/>
    <mergeCell ref="P1663:Q1663"/>
    <mergeCell ref="R1663:S1663"/>
    <mergeCell ref="T1663:U1663"/>
    <mergeCell ref="V1663:W1663"/>
    <mergeCell ref="P1668:Q1668"/>
    <mergeCell ref="R1668:S1668"/>
    <mergeCell ref="T1668:U1668"/>
    <mergeCell ref="V1668:W1668"/>
    <mergeCell ref="X1668:Y1668"/>
    <mergeCell ref="B1669:C1669"/>
    <mergeCell ref="D1669:E1669"/>
    <mergeCell ref="F1669:G1669"/>
    <mergeCell ref="H1669:I1669"/>
    <mergeCell ref="J1669:K1669"/>
    <mergeCell ref="T1667:U1667"/>
    <mergeCell ref="V1667:W1667"/>
    <mergeCell ref="X1667:Y1667"/>
    <mergeCell ref="B1668:C1668"/>
    <mergeCell ref="D1668:E1668"/>
    <mergeCell ref="F1668:G1668"/>
    <mergeCell ref="H1668:I1668"/>
    <mergeCell ref="J1668:K1668"/>
    <mergeCell ref="L1668:M1668"/>
    <mergeCell ref="N1668:O1668"/>
    <mergeCell ref="X1666:Y1666"/>
    <mergeCell ref="B1667:C1667"/>
    <mergeCell ref="D1667:E1667"/>
    <mergeCell ref="F1667:G1667"/>
    <mergeCell ref="H1667:I1667"/>
    <mergeCell ref="J1667:K1667"/>
    <mergeCell ref="L1667:M1667"/>
    <mergeCell ref="N1667:O1667"/>
    <mergeCell ref="P1667:Q1667"/>
    <mergeCell ref="R1667:S1667"/>
    <mergeCell ref="L1666:M1666"/>
    <mergeCell ref="N1666:O1666"/>
    <mergeCell ref="P1666:Q1666"/>
    <mergeCell ref="R1666:S1666"/>
    <mergeCell ref="T1666:U1666"/>
    <mergeCell ref="V1666:W1666"/>
    <mergeCell ref="N1672:O1672"/>
    <mergeCell ref="P1672:Q1672"/>
    <mergeCell ref="R1672:S1672"/>
    <mergeCell ref="T1672:U1672"/>
    <mergeCell ref="V1672:W1672"/>
    <mergeCell ref="X1672:Y1672"/>
    <mergeCell ref="B1672:C1672"/>
    <mergeCell ref="D1672:E1672"/>
    <mergeCell ref="F1672:G1672"/>
    <mergeCell ref="H1672:I1672"/>
    <mergeCell ref="J1672:K1672"/>
    <mergeCell ref="L1672:M1672"/>
    <mergeCell ref="N1671:O1671"/>
    <mergeCell ref="P1671:Q1671"/>
    <mergeCell ref="R1671:S1671"/>
    <mergeCell ref="T1671:U1671"/>
    <mergeCell ref="V1671:W1671"/>
    <mergeCell ref="X1671:Y1671"/>
    <mergeCell ref="R1670:S1670"/>
    <mergeCell ref="T1670:U1670"/>
    <mergeCell ref="V1670:W1670"/>
    <mergeCell ref="X1670:Y1670"/>
    <mergeCell ref="B1671:C1671"/>
    <mergeCell ref="D1671:E1671"/>
    <mergeCell ref="F1671:G1671"/>
    <mergeCell ref="H1671:I1671"/>
    <mergeCell ref="J1671:K1671"/>
    <mergeCell ref="L1671:M1671"/>
    <mergeCell ref="X1669:Y1669"/>
    <mergeCell ref="B1670:C1670"/>
    <mergeCell ref="D1670:E1670"/>
    <mergeCell ref="F1670:G1670"/>
    <mergeCell ref="H1670:I1670"/>
    <mergeCell ref="J1670:K1670"/>
    <mergeCell ref="L1670:M1670"/>
    <mergeCell ref="N1670:O1670"/>
    <mergeCell ref="P1670:Q1670"/>
    <mergeCell ref="L1669:M1669"/>
    <mergeCell ref="N1669:O1669"/>
    <mergeCell ref="P1669:Q1669"/>
    <mergeCell ref="R1669:S1669"/>
    <mergeCell ref="T1669:U1669"/>
    <mergeCell ref="V1669:W1669"/>
    <mergeCell ref="N1675:O1675"/>
    <mergeCell ref="P1675:Q1675"/>
    <mergeCell ref="R1675:S1675"/>
    <mergeCell ref="T1675:U1675"/>
    <mergeCell ref="V1675:W1675"/>
    <mergeCell ref="X1675:Y1675"/>
    <mergeCell ref="B1675:C1675"/>
    <mergeCell ref="D1675:E1675"/>
    <mergeCell ref="F1675:G1675"/>
    <mergeCell ref="H1675:I1675"/>
    <mergeCell ref="J1675:K1675"/>
    <mergeCell ref="L1675:M1675"/>
    <mergeCell ref="N1674:O1674"/>
    <mergeCell ref="P1674:Q1674"/>
    <mergeCell ref="R1674:S1674"/>
    <mergeCell ref="T1674:U1674"/>
    <mergeCell ref="V1674:W1674"/>
    <mergeCell ref="X1674:Y1674"/>
    <mergeCell ref="B1674:C1674"/>
    <mergeCell ref="D1674:E1674"/>
    <mergeCell ref="F1674:G1674"/>
    <mergeCell ref="H1674:I1674"/>
    <mergeCell ref="J1674:K1674"/>
    <mergeCell ref="L1674:M1674"/>
    <mergeCell ref="N1673:O1673"/>
    <mergeCell ref="P1673:Q1673"/>
    <mergeCell ref="R1673:S1673"/>
    <mergeCell ref="T1673:U1673"/>
    <mergeCell ref="V1673:W1673"/>
    <mergeCell ref="X1673:Y1673"/>
    <mergeCell ref="B1673:C1673"/>
    <mergeCell ref="D1673:E1673"/>
    <mergeCell ref="F1673:G1673"/>
    <mergeCell ref="H1673:I1673"/>
    <mergeCell ref="J1673:K1673"/>
    <mergeCell ref="L1673:M1673"/>
    <mergeCell ref="N1678:O1678"/>
    <mergeCell ref="P1678:Q1678"/>
    <mergeCell ref="R1678:S1678"/>
    <mergeCell ref="T1678:U1678"/>
    <mergeCell ref="V1678:W1678"/>
    <mergeCell ref="X1678:Y1678"/>
    <mergeCell ref="B1678:C1678"/>
    <mergeCell ref="D1678:E1678"/>
    <mergeCell ref="F1678:G1678"/>
    <mergeCell ref="H1678:I1678"/>
    <mergeCell ref="J1678:K1678"/>
    <mergeCell ref="L1678:M1678"/>
    <mergeCell ref="N1677:O1677"/>
    <mergeCell ref="P1677:Q1677"/>
    <mergeCell ref="R1677:S1677"/>
    <mergeCell ref="T1677:U1677"/>
    <mergeCell ref="V1677:W1677"/>
    <mergeCell ref="X1677:Y1677"/>
    <mergeCell ref="B1677:C1677"/>
    <mergeCell ref="D1677:E1677"/>
    <mergeCell ref="F1677:G1677"/>
    <mergeCell ref="H1677:I1677"/>
    <mergeCell ref="J1677:K1677"/>
    <mergeCell ref="L1677:M1677"/>
    <mergeCell ref="N1676:O1676"/>
    <mergeCell ref="P1676:Q1676"/>
    <mergeCell ref="R1676:S1676"/>
    <mergeCell ref="T1676:U1676"/>
    <mergeCell ref="V1676:W1676"/>
    <mergeCell ref="X1676:Y1676"/>
    <mergeCell ref="B1676:C1676"/>
    <mergeCell ref="D1676:E1676"/>
    <mergeCell ref="F1676:G1676"/>
    <mergeCell ref="H1676:I1676"/>
    <mergeCell ref="J1676:K1676"/>
    <mergeCell ref="L1676:M1676"/>
    <mergeCell ref="N1681:O1681"/>
    <mergeCell ref="P1681:Q1681"/>
    <mergeCell ref="R1681:S1681"/>
    <mergeCell ref="T1681:U1681"/>
    <mergeCell ref="V1681:W1681"/>
    <mergeCell ref="X1681:Y1681"/>
    <mergeCell ref="B1681:C1681"/>
    <mergeCell ref="D1681:E1681"/>
    <mergeCell ref="F1681:G1681"/>
    <mergeCell ref="H1681:I1681"/>
    <mergeCell ref="J1681:K1681"/>
    <mergeCell ref="L1681:M1681"/>
    <mergeCell ref="N1680:O1680"/>
    <mergeCell ref="P1680:Q1680"/>
    <mergeCell ref="R1680:S1680"/>
    <mergeCell ref="T1680:U1680"/>
    <mergeCell ref="V1680:W1680"/>
    <mergeCell ref="X1680:Y1680"/>
    <mergeCell ref="B1680:C1680"/>
    <mergeCell ref="D1680:E1680"/>
    <mergeCell ref="F1680:G1680"/>
    <mergeCell ref="H1680:I1680"/>
    <mergeCell ref="J1680:K1680"/>
    <mergeCell ref="L1680:M1680"/>
    <mergeCell ref="N1679:O1679"/>
    <mergeCell ref="P1679:Q1679"/>
    <mergeCell ref="R1679:S1679"/>
    <mergeCell ref="T1679:U1679"/>
    <mergeCell ref="V1679:W1679"/>
    <mergeCell ref="X1679:Y1679"/>
    <mergeCell ref="B1679:C1679"/>
    <mergeCell ref="D1679:E1679"/>
    <mergeCell ref="F1679:G1679"/>
    <mergeCell ref="H1679:I1679"/>
    <mergeCell ref="J1679:K1679"/>
    <mergeCell ref="L1679:M1679"/>
    <mergeCell ref="N1684:O1684"/>
    <mergeCell ref="P1684:Q1684"/>
    <mergeCell ref="R1684:S1684"/>
    <mergeCell ref="T1684:U1684"/>
    <mergeCell ref="V1684:W1684"/>
    <mergeCell ref="X1684:Y1684"/>
    <mergeCell ref="B1684:C1684"/>
    <mergeCell ref="D1684:E1684"/>
    <mergeCell ref="F1684:G1684"/>
    <mergeCell ref="H1684:I1684"/>
    <mergeCell ref="J1684:K1684"/>
    <mergeCell ref="L1684:M1684"/>
    <mergeCell ref="N1683:O1683"/>
    <mergeCell ref="P1683:Q1683"/>
    <mergeCell ref="R1683:S1683"/>
    <mergeCell ref="T1683:U1683"/>
    <mergeCell ref="V1683:W1683"/>
    <mergeCell ref="X1683:Y1683"/>
    <mergeCell ref="B1683:C1683"/>
    <mergeCell ref="D1683:E1683"/>
    <mergeCell ref="F1683:G1683"/>
    <mergeCell ref="H1683:I1683"/>
    <mergeCell ref="J1683:K1683"/>
    <mergeCell ref="L1683:M1683"/>
    <mergeCell ref="N1682:O1682"/>
    <mergeCell ref="P1682:Q1682"/>
    <mergeCell ref="R1682:S1682"/>
    <mergeCell ref="T1682:U1682"/>
    <mergeCell ref="V1682:W1682"/>
    <mergeCell ref="X1682:Y1682"/>
    <mergeCell ref="B1682:C1682"/>
    <mergeCell ref="D1682:E1682"/>
    <mergeCell ref="F1682:G1682"/>
    <mergeCell ref="H1682:I1682"/>
    <mergeCell ref="J1682:K1682"/>
    <mergeCell ref="L1682:M1682"/>
    <mergeCell ref="N1687:O1687"/>
    <mergeCell ref="P1687:Q1687"/>
    <mergeCell ref="R1687:S1687"/>
    <mergeCell ref="T1687:U1687"/>
    <mergeCell ref="V1687:W1687"/>
    <mergeCell ref="X1687:Y1687"/>
    <mergeCell ref="B1687:C1687"/>
    <mergeCell ref="D1687:E1687"/>
    <mergeCell ref="F1687:G1687"/>
    <mergeCell ref="H1687:I1687"/>
    <mergeCell ref="J1687:K1687"/>
    <mergeCell ref="L1687:M1687"/>
    <mergeCell ref="N1686:O1686"/>
    <mergeCell ref="P1686:Q1686"/>
    <mergeCell ref="R1686:S1686"/>
    <mergeCell ref="T1686:U1686"/>
    <mergeCell ref="V1686:W1686"/>
    <mergeCell ref="X1686:Y1686"/>
    <mergeCell ref="B1686:C1686"/>
    <mergeCell ref="D1686:E1686"/>
    <mergeCell ref="F1686:G1686"/>
    <mergeCell ref="H1686:I1686"/>
    <mergeCell ref="J1686:K1686"/>
    <mergeCell ref="L1686:M1686"/>
    <mergeCell ref="N1685:O1685"/>
    <mergeCell ref="P1685:Q1685"/>
    <mergeCell ref="R1685:S1685"/>
    <mergeCell ref="T1685:U1685"/>
    <mergeCell ref="V1685:W1685"/>
    <mergeCell ref="X1685:Y1685"/>
    <mergeCell ref="B1685:C1685"/>
    <mergeCell ref="D1685:E1685"/>
    <mergeCell ref="F1685:G1685"/>
    <mergeCell ref="H1685:I1685"/>
    <mergeCell ref="J1685:K1685"/>
    <mergeCell ref="L1685:M1685"/>
    <mergeCell ref="N1690:O1690"/>
    <mergeCell ref="P1690:Q1690"/>
    <mergeCell ref="R1690:S1690"/>
    <mergeCell ref="T1690:U1690"/>
    <mergeCell ref="V1690:W1690"/>
    <mergeCell ref="X1690:Y1690"/>
    <mergeCell ref="B1690:C1690"/>
    <mergeCell ref="D1690:E1690"/>
    <mergeCell ref="F1690:G1690"/>
    <mergeCell ref="H1690:I1690"/>
    <mergeCell ref="J1690:K1690"/>
    <mergeCell ref="L1690:M1690"/>
    <mergeCell ref="N1689:O1689"/>
    <mergeCell ref="P1689:Q1689"/>
    <mergeCell ref="R1689:S1689"/>
    <mergeCell ref="T1689:U1689"/>
    <mergeCell ref="V1689:W1689"/>
    <mergeCell ref="X1689:Y1689"/>
    <mergeCell ref="B1689:C1689"/>
    <mergeCell ref="D1689:E1689"/>
    <mergeCell ref="F1689:G1689"/>
    <mergeCell ref="H1689:I1689"/>
    <mergeCell ref="J1689:K1689"/>
    <mergeCell ref="L1689:M1689"/>
    <mergeCell ref="N1688:O1688"/>
    <mergeCell ref="P1688:Q1688"/>
    <mergeCell ref="R1688:S1688"/>
    <mergeCell ref="T1688:U1688"/>
    <mergeCell ref="V1688:W1688"/>
    <mergeCell ref="X1688:Y1688"/>
    <mergeCell ref="B1688:C1688"/>
    <mergeCell ref="D1688:E1688"/>
    <mergeCell ref="F1688:G1688"/>
    <mergeCell ref="H1688:I1688"/>
    <mergeCell ref="J1688:K1688"/>
    <mergeCell ref="L1688:M1688"/>
    <mergeCell ref="N1693:O1693"/>
    <mergeCell ref="P1693:Q1693"/>
    <mergeCell ref="R1693:S1693"/>
    <mergeCell ref="T1693:U1693"/>
    <mergeCell ref="V1693:W1693"/>
    <mergeCell ref="X1693:Y1693"/>
    <mergeCell ref="B1693:C1693"/>
    <mergeCell ref="D1693:E1693"/>
    <mergeCell ref="F1693:G1693"/>
    <mergeCell ref="H1693:I1693"/>
    <mergeCell ref="J1693:K1693"/>
    <mergeCell ref="L1693:M1693"/>
    <mergeCell ref="N1692:O1692"/>
    <mergeCell ref="P1692:Q1692"/>
    <mergeCell ref="R1692:S1692"/>
    <mergeCell ref="T1692:U1692"/>
    <mergeCell ref="V1692:W1692"/>
    <mergeCell ref="X1692:Y1692"/>
    <mergeCell ref="B1692:C1692"/>
    <mergeCell ref="D1692:E1692"/>
    <mergeCell ref="F1692:G1692"/>
    <mergeCell ref="H1692:I1692"/>
    <mergeCell ref="J1692:K1692"/>
    <mergeCell ref="L1692:M1692"/>
    <mergeCell ref="N1691:O1691"/>
    <mergeCell ref="P1691:Q1691"/>
    <mergeCell ref="R1691:S1691"/>
    <mergeCell ref="T1691:U1691"/>
    <mergeCell ref="V1691:W1691"/>
    <mergeCell ref="X1691:Y1691"/>
    <mergeCell ref="B1691:C1691"/>
    <mergeCell ref="D1691:E1691"/>
    <mergeCell ref="F1691:G1691"/>
    <mergeCell ref="H1691:I1691"/>
    <mergeCell ref="J1691:K1691"/>
    <mergeCell ref="L1691:M1691"/>
    <mergeCell ref="X1696:Y1696"/>
    <mergeCell ref="B1697:C1697"/>
    <mergeCell ref="D1697:E1697"/>
    <mergeCell ref="F1697:G1697"/>
    <mergeCell ref="H1697:I1697"/>
    <mergeCell ref="J1697:K1697"/>
    <mergeCell ref="L1697:M1697"/>
    <mergeCell ref="N1697:O1697"/>
    <mergeCell ref="P1697:Q1697"/>
    <mergeCell ref="R1697:S1697"/>
    <mergeCell ref="L1696:M1696"/>
    <mergeCell ref="N1696:O1696"/>
    <mergeCell ref="P1696:Q1696"/>
    <mergeCell ref="R1696:S1696"/>
    <mergeCell ref="T1696:U1696"/>
    <mergeCell ref="V1696:W1696"/>
    <mergeCell ref="P1695:Q1695"/>
    <mergeCell ref="R1695:S1695"/>
    <mergeCell ref="T1695:U1695"/>
    <mergeCell ref="V1695:W1695"/>
    <mergeCell ref="X1695:Y1695"/>
    <mergeCell ref="B1696:C1696"/>
    <mergeCell ref="D1696:E1696"/>
    <mergeCell ref="F1696:G1696"/>
    <mergeCell ref="H1696:I1696"/>
    <mergeCell ref="J1696:K1696"/>
    <mergeCell ref="T1694:U1694"/>
    <mergeCell ref="V1694:W1694"/>
    <mergeCell ref="X1694:Y1694"/>
    <mergeCell ref="B1695:C1695"/>
    <mergeCell ref="D1695:E1695"/>
    <mergeCell ref="F1695:G1695"/>
    <mergeCell ref="H1695:I1695"/>
    <mergeCell ref="J1695:K1695"/>
    <mergeCell ref="L1695:M1695"/>
    <mergeCell ref="N1695:O1695"/>
    <mergeCell ref="B1694:C1694"/>
    <mergeCell ref="D1694:E1694"/>
    <mergeCell ref="F1694:G1694"/>
    <mergeCell ref="H1694:I1694"/>
    <mergeCell ref="J1694:K1694"/>
    <mergeCell ref="L1694:M1694"/>
    <mergeCell ref="N1694:O1694"/>
    <mergeCell ref="P1694:Q1694"/>
    <mergeCell ref="R1694:S1694"/>
    <mergeCell ref="X1699:Y1699"/>
    <mergeCell ref="B1700:C1700"/>
    <mergeCell ref="D1700:E1700"/>
    <mergeCell ref="F1700:G1700"/>
    <mergeCell ref="H1700:I1700"/>
    <mergeCell ref="J1700:K1700"/>
    <mergeCell ref="L1700:M1700"/>
    <mergeCell ref="N1700:O1700"/>
    <mergeCell ref="P1700:Q1700"/>
    <mergeCell ref="R1700:S1700"/>
    <mergeCell ref="L1699:M1699"/>
    <mergeCell ref="N1699:O1699"/>
    <mergeCell ref="P1699:Q1699"/>
    <mergeCell ref="R1699:S1699"/>
    <mergeCell ref="T1699:U1699"/>
    <mergeCell ref="V1699:W1699"/>
    <mergeCell ref="P1698:Q1698"/>
    <mergeCell ref="R1698:S1698"/>
    <mergeCell ref="T1698:U1698"/>
    <mergeCell ref="V1698:W1698"/>
    <mergeCell ref="X1698:Y1698"/>
    <mergeCell ref="B1699:C1699"/>
    <mergeCell ref="D1699:E1699"/>
    <mergeCell ref="F1699:G1699"/>
    <mergeCell ref="H1699:I1699"/>
    <mergeCell ref="J1699:K1699"/>
    <mergeCell ref="T1697:U1697"/>
    <mergeCell ref="V1697:W1697"/>
    <mergeCell ref="X1697:Y1697"/>
    <mergeCell ref="B1698:C1698"/>
    <mergeCell ref="D1698:E1698"/>
    <mergeCell ref="F1698:G1698"/>
    <mergeCell ref="H1698:I1698"/>
    <mergeCell ref="J1698:K1698"/>
    <mergeCell ref="L1698:M1698"/>
    <mergeCell ref="N1698:O1698"/>
    <mergeCell ref="X1702:Y1702"/>
    <mergeCell ref="B1703:C1703"/>
    <mergeCell ref="D1703:E1703"/>
    <mergeCell ref="F1703:G1703"/>
    <mergeCell ref="H1703:I1703"/>
    <mergeCell ref="J1703:K1703"/>
    <mergeCell ref="L1703:M1703"/>
    <mergeCell ref="N1703:O1703"/>
    <mergeCell ref="P1703:Q1703"/>
    <mergeCell ref="R1703:S1703"/>
    <mergeCell ref="L1702:M1702"/>
    <mergeCell ref="N1702:O1702"/>
    <mergeCell ref="P1702:Q1702"/>
    <mergeCell ref="R1702:S1702"/>
    <mergeCell ref="T1702:U1702"/>
    <mergeCell ref="V1702:W1702"/>
    <mergeCell ref="P1701:Q1701"/>
    <mergeCell ref="R1701:S1701"/>
    <mergeCell ref="T1701:U1701"/>
    <mergeCell ref="V1701:W1701"/>
    <mergeCell ref="X1701:Y1701"/>
    <mergeCell ref="B1702:C1702"/>
    <mergeCell ref="D1702:E1702"/>
    <mergeCell ref="F1702:G1702"/>
    <mergeCell ref="H1702:I1702"/>
    <mergeCell ref="J1702:K1702"/>
    <mergeCell ref="T1700:U1700"/>
    <mergeCell ref="V1700:W1700"/>
    <mergeCell ref="X1700:Y1700"/>
    <mergeCell ref="B1701:C1701"/>
    <mergeCell ref="D1701:E1701"/>
    <mergeCell ref="F1701:G1701"/>
    <mergeCell ref="H1701:I1701"/>
    <mergeCell ref="J1701:K1701"/>
    <mergeCell ref="L1701:M1701"/>
    <mergeCell ref="N1701:O1701"/>
    <mergeCell ref="X1705:Y1705"/>
    <mergeCell ref="B1706:C1706"/>
    <mergeCell ref="D1706:E1706"/>
    <mergeCell ref="F1706:G1706"/>
    <mergeCell ref="H1706:I1706"/>
    <mergeCell ref="J1706:K1706"/>
    <mergeCell ref="L1706:M1706"/>
    <mergeCell ref="N1706:O1706"/>
    <mergeCell ref="P1706:Q1706"/>
    <mergeCell ref="R1706:S1706"/>
    <mergeCell ref="L1705:M1705"/>
    <mergeCell ref="N1705:O1705"/>
    <mergeCell ref="P1705:Q1705"/>
    <mergeCell ref="R1705:S1705"/>
    <mergeCell ref="T1705:U1705"/>
    <mergeCell ref="V1705:W1705"/>
    <mergeCell ref="P1704:Q1704"/>
    <mergeCell ref="R1704:S1704"/>
    <mergeCell ref="T1704:U1704"/>
    <mergeCell ref="V1704:W1704"/>
    <mergeCell ref="X1704:Y1704"/>
    <mergeCell ref="B1705:C1705"/>
    <mergeCell ref="D1705:E1705"/>
    <mergeCell ref="F1705:G1705"/>
    <mergeCell ref="H1705:I1705"/>
    <mergeCell ref="J1705:K1705"/>
    <mergeCell ref="T1703:U1703"/>
    <mergeCell ref="V1703:W1703"/>
    <mergeCell ref="X1703:Y1703"/>
    <mergeCell ref="B1704:C1704"/>
    <mergeCell ref="D1704:E1704"/>
    <mergeCell ref="F1704:G1704"/>
    <mergeCell ref="H1704:I1704"/>
    <mergeCell ref="J1704:K1704"/>
    <mergeCell ref="L1704:M1704"/>
    <mergeCell ref="N1704:O1704"/>
    <mergeCell ref="X1708:Y1708"/>
    <mergeCell ref="B1709:C1709"/>
    <mergeCell ref="D1709:E1709"/>
    <mergeCell ref="F1709:G1709"/>
    <mergeCell ref="H1709:I1709"/>
    <mergeCell ref="J1709:K1709"/>
    <mergeCell ref="L1709:M1709"/>
    <mergeCell ref="N1709:O1709"/>
    <mergeCell ref="P1709:Q1709"/>
    <mergeCell ref="R1709:S1709"/>
    <mergeCell ref="L1708:M1708"/>
    <mergeCell ref="N1708:O1708"/>
    <mergeCell ref="P1708:Q1708"/>
    <mergeCell ref="R1708:S1708"/>
    <mergeCell ref="T1708:U1708"/>
    <mergeCell ref="V1708:W1708"/>
    <mergeCell ref="P1707:Q1707"/>
    <mergeCell ref="R1707:S1707"/>
    <mergeCell ref="T1707:U1707"/>
    <mergeCell ref="V1707:W1707"/>
    <mergeCell ref="X1707:Y1707"/>
    <mergeCell ref="B1708:C1708"/>
    <mergeCell ref="D1708:E1708"/>
    <mergeCell ref="F1708:G1708"/>
    <mergeCell ref="H1708:I1708"/>
    <mergeCell ref="J1708:K1708"/>
    <mergeCell ref="T1706:U1706"/>
    <mergeCell ref="V1706:W1706"/>
    <mergeCell ref="X1706:Y1706"/>
    <mergeCell ref="B1707:C1707"/>
    <mergeCell ref="D1707:E1707"/>
    <mergeCell ref="F1707:G1707"/>
    <mergeCell ref="H1707:I1707"/>
    <mergeCell ref="J1707:K1707"/>
    <mergeCell ref="L1707:M1707"/>
    <mergeCell ref="N1707:O1707"/>
    <mergeCell ref="X1711:Y1711"/>
    <mergeCell ref="B1712:C1712"/>
    <mergeCell ref="D1712:E1712"/>
    <mergeCell ref="F1712:G1712"/>
    <mergeCell ref="H1712:I1712"/>
    <mergeCell ref="J1712:K1712"/>
    <mergeCell ref="L1712:M1712"/>
    <mergeCell ref="N1712:O1712"/>
    <mergeCell ref="P1712:Q1712"/>
    <mergeCell ref="R1712:S1712"/>
    <mergeCell ref="L1711:M1711"/>
    <mergeCell ref="N1711:O1711"/>
    <mergeCell ref="P1711:Q1711"/>
    <mergeCell ref="R1711:S1711"/>
    <mergeCell ref="T1711:U1711"/>
    <mergeCell ref="V1711:W1711"/>
    <mergeCell ref="P1710:Q1710"/>
    <mergeCell ref="R1710:S1710"/>
    <mergeCell ref="T1710:U1710"/>
    <mergeCell ref="V1710:W1710"/>
    <mergeCell ref="X1710:Y1710"/>
    <mergeCell ref="B1711:C1711"/>
    <mergeCell ref="D1711:E1711"/>
    <mergeCell ref="F1711:G1711"/>
    <mergeCell ref="H1711:I1711"/>
    <mergeCell ref="J1711:K1711"/>
    <mergeCell ref="T1709:U1709"/>
    <mergeCell ref="V1709:W1709"/>
    <mergeCell ref="X1709:Y1709"/>
    <mergeCell ref="B1710:C1710"/>
    <mergeCell ref="D1710:E1710"/>
    <mergeCell ref="F1710:G1710"/>
    <mergeCell ref="H1710:I1710"/>
    <mergeCell ref="J1710:K1710"/>
    <mergeCell ref="L1710:M1710"/>
    <mergeCell ref="N1710:O1710"/>
    <mergeCell ref="X1714:Y1714"/>
    <mergeCell ref="B1715:C1715"/>
    <mergeCell ref="D1715:E1715"/>
    <mergeCell ref="F1715:G1715"/>
    <mergeCell ref="H1715:I1715"/>
    <mergeCell ref="J1715:K1715"/>
    <mergeCell ref="L1715:M1715"/>
    <mergeCell ref="N1715:O1715"/>
    <mergeCell ref="P1715:Q1715"/>
    <mergeCell ref="R1715:S1715"/>
    <mergeCell ref="L1714:M1714"/>
    <mergeCell ref="N1714:O1714"/>
    <mergeCell ref="P1714:Q1714"/>
    <mergeCell ref="R1714:S1714"/>
    <mergeCell ref="T1714:U1714"/>
    <mergeCell ref="V1714:W1714"/>
    <mergeCell ref="P1713:Q1713"/>
    <mergeCell ref="R1713:S1713"/>
    <mergeCell ref="T1713:U1713"/>
    <mergeCell ref="V1713:W1713"/>
    <mergeCell ref="X1713:Y1713"/>
    <mergeCell ref="B1714:C1714"/>
    <mergeCell ref="D1714:E1714"/>
    <mergeCell ref="F1714:G1714"/>
    <mergeCell ref="H1714:I1714"/>
    <mergeCell ref="J1714:K1714"/>
    <mergeCell ref="T1712:U1712"/>
    <mergeCell ref="V1712:W1712"/>
    <mergeCell ref="X1712:Y1712"/>
    <mergeCell ref="B1713:C1713"/>
    <mergeCell ref="D1713:E1713"/>
    <mergeCell ref="F1713:G1713"/>
    <mergeCell ref="H1713:I1713"/>
    <mergeCell ref="J1713:K1713"/>
    <mergeCell ref="L1713:M1713"/>
    <mergeCell ref="N1713:O1713"/>
    <mergeCell ref="X1717:Y1717"/>
    <mergeCell ref="B1718:C1718"/>
    <mergeCell ref="D1718:E1718"/>
    <mergeCell ref="F1718:G1718"/>
    <mergeCell ref="H1718:I1718"/>
    <mergeCell ref="J1718:K1718"/>
    <mergeCell ref="L1718:M1718"/>
    <mergeCell ref="N1718:O1718"/>
    <mergeCell ref="P1718:Q1718"/>
    <mergeCell ref="L1717:M1717"/>
    <mergeCell ref="N1717:O1717"/>
    <mergeCell ref="P1717:Q1717"/>
    <mergeCell ref="R1717:S1717"/>
    <mergeCell ref="T1717:U1717"/>
    <mergeCell ref="V1717:W1717"/>
    <mergeCell ref="P1716:Q1716"/>
    <mergeCell ref="R1716:S1716"/>
    <mergeCell ref="T1716:U1716"/>
    <mergeCell ref="V1716:W1716"/>
    <mergeCell ref="X1716:Y1716"/>
    <mergeCell ref="B1717:C1717"/>
    <mergeCell ref="D1717:E1717"/>
    <mergeCell ref="F1717:G1717"/>
    <mergeCell ref="H1717:I1717"/>
    <mergeCell ref="J1717:K1717"/>
    <mergeCell ref="T1715:U1715"/>
    <mergeCell ref="V1715:W1715"/>
    <mergeCell ref="X1715:Y1715"/>
    <mergeCell ref="B1716:C1716"/>
    <mergeCell ref="D1716:E1716"/>
    <mergeCell ref="F1716:G1716"/>
    <mergeCell ref="H1716:I1716"/>
    <mergeCell ref="J1716:K1716"/>
    <mergeCell ref="L1716:M1716"/>
    <mergeCell ref="N1716:O1716"/>
    <mergeCell ref="N1721:O1721"/>
    <mergeCell ref="P1721:Q1721"/>
    <mergeCell ref="R1721:S1721"/>
    <mergeCell ref="T1721:U1721"/>
    <mergeCell ref="V1721:W1721"/>
    <mergeCell ref="X1721:Y1721"/>
    <mergeCell ref="B1721:C1721"/>
    <mergeCell ref="D1721:E1721"/>
    <mergeCell ref="F1721:G1721"/>
    <mergeCell ref="H1721:I1721"/>
    <mergeCell ref="J1721:K1721"/>
    <mergeCell ref="L1721:M1721"/>
    <mergeCell ref="N1720:O1720"/>
    <mergeCell ref="P1720:Q1720"/>
    <mergeCell ref="R1720:S1720"/>
    <mergeCell ref="T1720:U1720"/>
    <mergeCell ref="V1720:W1720"/>
    <mergeCell ref="X1720:Y1720"/>
    <mergeCell ref="B1720:C1720"/>
    <mergeCell ref="D1720:E1720"/>
    <mergeCell ref="F1720:G1720"/>
    <mergeCell ref="H1720:I1720"/>
    <mergeCell ref="J1720:K1720"/>
    <mergeCell ref="L1720:M1720"/>
    <mergeCell ref="N1719:O1719"/>
    <mergeCell ref="P1719:Q1719"/>
    <mergeCell ref="R1719:S1719"/>
    <mergeCell ref="T1719:U1719"/>
    <mergeCell ref="V1719:W1719"/>
    <mergeCell ref="X1719:Y1719"/>
    <mergeCell ref="R1718:S1718"/>
    <mergeCell ref="T1718:U1718"/>
    <mergeCell ref="V1718:W1718"/>
    <mergeCell ref="X1718:Y1718"/>
    <mergeCell ref="B1719:C1719"/>
    <mergeCell ref="D1719:E1719"/>
    <mergeCell ref="F1719:G1719"/>
    <mergeCell ref="H1719:I1719"/>
    <mergeCell ref="J1719:K1719"/>
    <mergeCell ref="L1719:M1719"/>
    <mergeCell ref="N1724:O1724"/>
    <mergeCell ref="P1724:Q1724"/>
    <mergeCell ref="R1724:S1724"/>
    <mergeCell ref="T1724:U1724"/>
    <mergeCell ref="V1724:W1724"/>
    <mergeCell ref="X1724:Y1724"/>
    <mergeCell ref="B1724:C1724"/>
    <mergeCell ref="D1724:E1724"/>
    <mergeCell ref="F1724:G1724"/>
    <mergeCell ref="H1724:I1724"/>
    <mergeCell ref="J1724:K1724"/>
    <mergeCell ref="L1724:M1724"/>
    <mergeCell ref="N1723:O1723"/>
    <mergeCell ref="P1723:Q1723"/>
    <mergeCell ref="R1723:S1723"/>
    <mergeCell ref="T1723:U1723"/>
    <mergeCell ref="V1723:W1723"/>
    <mergeCell ref="X1723:Y1723"/>
    <mergeCell ref="B1723:C1723"/>
    <mergeCell ref="D1723:E1723"/>
    <mergeCell ref="F1723:G1723"/>
    <mergeCell ref="H1723:I1723"/>
    <mergeCell ref="J1723:K1723"/>
    <mergeCell ref="L1723:M1723"/>
    <mergeCell ref="N1722:O1722"/>
    <mergeCell ref="P1722:Q1722"/>
    <mergeCell ref="R1722:S1722"/>
    <mergeCell ref="T1722:U1722"/>
    <mergeCell ref="V1722:W1722"/>
    <mergeCell ref="X1722:Y1722"/>
    <mergeCell ref="B1722:C1722"/>
    <mergeCell ref="D1722:E1722"/>
    <mergeCell ref="F1722:G1722"/>
    <mergeCell ref="H1722:I1722"/>
    <mergeCell ref="J1722:K1722"/>
    <mergeCell ref="L1722:M1722"/>
    <mergeCell ref="N1727:O1727"/>
    <mergeCell ref="P1727:Q1727"/>
    <mergeCell ref="R1727:S1727"/>
    <mergeCell ref="T1727:U1727"/>
    <mergeCell ref="V1727:W1727"/>
    <mergeCell ref="X1727:Y1727"/>
    <mergeCell ref="B1727:C1727"/>
    <mergeCell ref="D1727:E1727"/>
    <mergeCell ref="F1727:G1727"/>
    <mergeCell ref="H1727:I1727"/>
    <mergeCell ref="J1727:K1727"/>
    <mergeCell ref="L1727:M1727"/>
    <mergeCell ref="N1726:O1726"/>
    <mergeCell ref="P1726:Q1726"/>
    <mergeCell ref="R1726:S1726"/>
    <mergeCell ref="T1726:U1726"/>
    <mergeCell ref="V1726:W1726"/>
    <mergeCell ref="X1726:Y1726"/>
    <mergeCell ref="B1726:C1726"/>
    <mergeCell ref="D1726:E1726"/>
    <mergeCell ref="F1726:G1726"/>
    <mergeCell ref="H1726:I1726"/>
    <mergeCell ref="J1726:K1726"/>
    <mergeCell ref="L1726:M1726"/>
    <mergeCell ref="N1725:O1725"/>
    <mergeCell ref="P1725:Q1725"/>
    <mergeCell ref="R1725:S1725"/>
    <mergeCell ref="T1725:U1725"/>
    <mergeCell ref="V1725:W1725"/>
    <mergeCell ref="X1725:Y1725"/>
    <mergeCell ref="B1725:C1725"/>
    <mergeCell ref="D1725:E1725"/>
    <mergeCell ref="F1725:G1725"/>
    <mergeCell ref="H1725:I1725"/>
    <mergeCell ref="J1725:K1725"/>
    <mergeCell ref="L1725:M1725"/>
    <mergeCell ref="N1730:O1730"/>
    <mergeCell ref="P1730:Q1730"/>
    <mergeCell ref="R1730:S1730"/>
    <mergeCell ref="T1730:U1730"/>
    <mergeCell ref="V1730:W1730"/>
    <mergeCell ref="X1730:Y1730"/>
    <mergeCell ref="B1730:C1730"/>
    <mergeCell ref="D1730:E1730"/>
    <mergeCell ref="F1730:G1730"/>
    <mergeCell ref="H1730:I1730"/>
    <mergeCell ref="J1730:K1730"/>
    <mergeCell ref="L1730:M1730"/>
    <mergeCell ref="N1729:O1729"/>
    <mergeCell ref="P1729:Q1729"/>
    <mergeCell ref="R1729:S1729"/>
    <mergeCell ref="T1729:U1729"/>
    <mergeCell ref="V1729:W1729"/>
    <mergeCell ref="X1729:Y1729"/>
    <mergeCell ref="B1729:C1729"/>
    <mergeCell ref="D1729:E1729"/>
    <mergeCell ref="F1729:G1729"/>
    <mergeCell ref="H1729:I1729"/>
    <mergeCell ref="J1729:K1729"/>
    <mergeCell ref="L1729:M1729"/>
    <mergeCell ref="N1728:O1728"/>
    <mergeCell ref="P1728:Q1728"/>
    <mergeCell ref="R1728:S1728"/>
    <mergeCell ref="T1728:U1728"/>
    <mergeCell ref="V1728:W1728"/>
    <mergeCell ref="X1728:Y1728"/>
    <mergeCell ref="B1728:C1728"/>
    <mergeCell ref="D1728:E1728"/>
    <mergeCell ref="F1728:G1728"/>
    <mergeCell ref="H1728:I1728"/>
    <mergeCell ref="J1728:K1728"/>
    <mergeCell ref="L1728:M1728"/>
    <mergeCell ref="N1733:O1733"/>
    <mergeCell ref="P1733:Q1733"/>
    <mergeCell ref="R1733:S1733"/>
    <mergeCell ref="T1733:U1733"/>
    <mergeCell ref="V1733:W1733"/>
    <mergeCell ref="X1733:Y1733"/>
    <mergeCell ref="B1733:C1733"/>
    <mergeCell ref="D1733:E1733"/>
    <mergeCell ref="F1733:G1733"/>
    <mergeCell ref="H1733:I1733"/>
    <mergeCell ref="J1733:K1733"/>
    <mergeCell ref="L1733:M1733"/>
    <mergeCell ref="N1732:O1732"/>
    <mergeCell ref="P1732:Q1732"/>
    <mergeCell ref="R1732:S1732"/>
    <mergeCell ref="T1732:U1732"/>
    <mergeCell ref="V1732:W1732"/>
    <mergeCell ref="X1732:Y1732"/>
    <mergeCell ref="B1732:C1732"/>
    <mergeCell ref="D1732:E1732"/>
    <mergeCell ref="F1732:G1732"/>
    <mergeCell ref="H1732:I1732"/>
    <mergeCell ref="J1732:K1732"/>
    <mergeCell ref="L1732:M1732"/>
    <mergeCell ref="N1731:O1731"/>
    <mergeCell ref="P1731:Q1731"/>
    <mergeCell ref="R1731:S1731"/>
    <mergeCell ref="T1731:U1731"/>
    <mergeCell ref="V1731:W1731"/>
    <mergeCell ref="X1731:Y1731"/>
    <mergeCell ref="B1731:C1731"/>
    <mergeCell ref="D1731:E1731"/>
    <mergeCell ref="F1731:G1731"/>
    <mergeCell ref="H1731:I1731"/>
    <mergeCell ref="J1731:K1731"/>
    <mergeCell ref="L1731:M1731"/>
    <mergeCell ref="N1736:O1736"/>
    <mergeCell ref="P1736:Q1736"/>
    <mergeCell ref="R1736:S1736"/>
    <mergeCell ref="T1736:U1736"/>
    <mergeCell ref="V1736:W1736"/>
    <mergeCell ref="X1736:Y1736"/>
    <mergeCell ref="B1736:C1736"/>
    <mergeCell ref="D1736:E1736"/>
    <mergeCell ref="F1736:G1736"/>
    <mergeCell ref="H1736:I1736"/>
    <mergeCell ref="J1736:K1736"/>
    <mergeCell ref="L1736:M1736"/>
    <mergeCell ref="N1735:O1735"/>
    <mergeCell ref="P1735:Q1735"/>
    <mergeCell ref="R1735:S1735"/>
    <mergeCell ref="T1735:U1735"/>
    <mergeCell ref="V1735:W1735"/>
    <mergeCell ref="X1735:Y1735"/>
    <mergeCell ref="B1735:C1735"/>
    <mergeCell ref="D1735:E1735"/>
    <mergeCell ref="F1735:G1735"/>
    <mergeCell ref="H1735:I1735"/>
    <mergeCell ref="J1735:K1735"/>
    <mergeCell ref="L1735:M1735"/>
    <mergeCell ref="N1734:O1734"/>
    <mergeCell ref="P1734:Q1734"/>
    <mergeCell ref="R1734:S1734"/>
    <mergeCell ref="T1734:U1734"/>
    <mergeCell ref="V1734:W1734"/>
    <mergeCell ref="X1734:Y1734"/>
    <mergeCell ref="B1734:C1734"/>
    <mergeCell ref="D1734:E1734"/>
    <mergeCell ref="F1734:G1734"/>
    <mergeCell ref="H1734:I1734"/>
    <mergeCell ref="J1734:K1734"/>
    <mergeCell ref="L1734:M1734"/>
    <mergeCell ref="N1739:O1739"/>
    <mergeCell ref="P1739:Q1739"/>
    <mergeCell ref="R1739:S1739"/>
    <mergeCell ref="T1739:U1739"/>
    <mergeCell ref="V1739:W1739"/>
    <mergeCell ref="X1739:Y1739"/>
    <mergeCell ref="B1739:C1739"/>
    <mergeCell ref="D1739:E1739"/>
    <mergeCell ref="F1739:G1739"/>
    <mergeCell ref="H1739:I1739"/>
    <mergeCell ref="J1739:K1739"/>
    <mergeCell ref="L1739:M1739"/>
    <mergeCell ref="N1738:O1738"/>
    <mergeCell ref="P1738:Q1738"/>
    <mergeCell ref="R1738:S1738"/>
    <mergeCell ref="T1738:U1738"/>
    <mergeCell ref="V1738:W1738"/>
    <mergeCell ref="X1738:Y1738"/>
    <mergeCell ref="B1738:C1738"/>
    <mergeCell ref="D1738:E1738"/>
    <mergeCell ref="F1738:G1738"/>
    <mergeCell ref="H1738:I1738"/>
    <mergeCell ref="J1738:K1738"/>
    <mergeCell ref="L1738:M1738"/>
    <mergeCell ref="N1737:O1737"/>
    <mergeCell ref="P1737:Q1737"/>
    <mergeCell ref="R1737:S1737"/>
    <mergeCell ref="T1737:U1737"/>
    <mergeCell ref="V1737:W1737"/>
    <mergeCell ref="X1737:Y1737"/>
    <mergeCell ref="B1737:C1737"/>
    <mergeCell ref="D1737:E1737"/>
    <mergeCell ref="F1737:G1737"/>
    <mergeCell ref="H1737:I1737"/>
    <mergeCell ref="J1737:K1737"/>
    <mergeCell ref="L1737:M1737"/>
    <mergeCell ref="T1742:U1742"/>
    <mergeCell ref="V1742:W1742"/>
    <mergeCell ref="X1742:Y1742"/>
    <mergeCell ref="B1743:C1743"/>
    <mergeCell ref="D1743:E1743"/>
    <mergeCell ref="F1743:G1743"/>
    <mergeCell ref="H1743:I1743"/>
    <mergeCell ref="J1743:K1743"/>
    <mergeCell ref="L1743:M1743"/>
    <mergeCell ref="N1743:O1743"/>
    <mergeCell ref="B1742:C1742"/>
    <mergeCell ref="D1742:E1742"/>
    <mergeCell ref="F1742:G1742"/>
    <mergeCell ref="H1742:I1742"/>
    <mergeCell ref="J1742:K1742"/>
    <mergeCell ref="L1742:M1742"/>
    <mergeCell ref="N1742:O1742"/>
    <mergeCell ref="P1742:Q1742"/>
    <mergeCell ref="R1742:S1742"/>
    <mergeCell ref="N1741:O1741"/>
    <mergeCell ref="P1741:Q1741"/>
    <mergeCell ref="R1741:S1741"/>
    <mergeCell ref="T1741:U1741"/>
    <mergeCell ref="V1741:W1741"/>
    <mergeCell ref="X1741:Y1741"/>
    <mergeCell ref="B1741:C1741"/>
    <mergeCell ref="D1741:E1741"/>
    <mergeCell ref="F1741:G1741"/>
    <mergeCell ref="H1741:I1741"/>
    <mergeCell ref="J1741:K1741"/>
    <mergeCell ref="L1741:M1741"/>
    <mergeCell ref="N1740:O1740"/>
    <mergeCell ref="P1740:Q1740"/>
    <mergeCell ref="R1740:S1740"/>
    <mergeCell ref="T1740:U1740"/>
    <mergeCell ref="V1740:W1740"/>
    <mergeCell ref="X1740:Y1740"/>
    <mergeCell ref="B1740:C1740"/>
    <mergeCell ref="D1740:E1740"/>
    <mergeCell ref="F1740:G1740"/>
    <mergeCell ref="H1740:I1740"/>
    <mergeCell ref="J1740:K1740"/>
    <mergeCell ref="L1740:M1740"/>
    <mergeCell ref="T1745:U1745"/>
    <mergeCell ref="V1745:W1745"/>
    <mergeCell ref="X1745:Y1745"/>
    <mergeCell ref="B1746:C1746"/>
    <mergeCell ref="D1746:E1746"/>
    <mergeCell ref="F1746:G1746"/>
    <mergeCell ref="H1746:I1746"/>
    <mergeCell ref="J1746:K1746"/>
    <mergeCell ref="L1746:M1746"/>
    <mergeCell ref="N1746:O1746"/>
    <mergeCell ref="X1744:Y1744"/>
    <mergeCell ref="B1745:C1745"/>
    <mergeCell ref="D1745:E1745"/>
    <mergeCell ref="F1745:G1745"/>
    <mergeCell ref="H1745:I1745"/>
    <mergeCell ref="J1745:K1745"/>
    <mergeCell ref="L1745:M1745"/>
    <mergeCell ref="N1745:O1745"/>
    <mergeCell ref="P1745:Q1745"/>
    <mergeCell ref="R1745:S1745"/>
    <mergeCell ref="L1744:M1744"/>
    <mergeCell ref="N1744:O1744"/>
    <mergeCell ref="P1744:Q1744"/>
    <mergeCell ref="R1744:S1744"/>
    <mergeCell ref="T1744:U1744"/>
    <mergeCell ref="V1744:W1744"/>
    <mergeCell ref="P1743:Q1743"/>
    <mergeCell ref="R1743:S1743"/>
    <mergeCell ref="T1743:U1743"/>
    <mergeCell ref="V1743:W1743"/>
    <mergeCell ref="X1743:Y1743"/>
    <mergeCell ref="B1744:C1744"/>
    <mergeCell ref="D1744:E1744"/>
    <mergeCell ref="F1744:G1744"/>
    <mergeCell ref="H1744:I1744"/>
    <mergeCell ref="J1744:K1744"/>
    <mergeCell ref="T1748:U1748"/>
    <mergeCell ref="V1748:W1748"/>
    <mergeCell ref="X1748:Y1748"/>
    <mergeCell ref="B1749:C1749"/>
    <mergeCell ref="D1749:E1749"/>
    <mergeCell ref="F1749:G1749"/>
    <mergeCell ref="H1749:I1749"/>
    <mergeCell ref="J1749:K1749"/>
    <mergeCell ref="L1749:M1749"/>
    <mergeCell ref="N1749:O1749"/>
    <mergeCell ref="X1747:Y1747"/>
    <mergeCell ref="B1748:C1748"/>
    <mergeCell ref="D1748:E1748"/>
    <mergeCell ref="F1748:G1748"/>
    <mergeCell ref="H1748:I1748"/>
    <mergeCell ref="J1748:K1748"/>
    <mergeCell ref="L1748:M1748"/>
    <mergeCell ref="N1748:O1748"/>
    <mergeCell ref="P1748:Q1748"/>
    <mergeCell ref="R1748:S1748"/>
    <mergeCell ref="L1747:M1747"/>
    <mergeCell ref="N1747:O1747"/>
    <mergeCell ref="P1747:Q1747"/>
    <mergeCell ref="R1747:S1747"/>
    <mergeCell ref="T1747:U1747"/>
    <mergeCell ref="V1747:W1747"/>
    <mergeCell ref="P1746:Q1746"/>
    <mergeCell ref="R1746:S1746"/>
    <mergeCell ref="T1746:U1746"/>
    <mergeCell ref="V1746:W1746"/>
    <mergeCell ref="X1746:Y1746"/>
    <mergeCell ref="B1747:C1747"/>
    <mergeCell ref="D1747:E1747"/>
    <mergeCell ref="F1747:G1747"/>
    <mergeCell ref="H1747:I1747"/>
    <mergeCell ref="J1747:K1747"/>
    <mergeCell ref="T1751:U1751"/>
    <mergeCell ref="V1751:W1751"/>
    <mergeCell ref="X1751:Y1751"/>
    <mergeCell ref="B1752:C1752"/>
    <mergeCell ref="D1752:E1752"/>
    <mergeCell ref="F1752:G1752"/>
    <mergeCell ref="H1752:I1752"/>
    <mergeCell ref="J1752:K1752"/>
    <mergeCell ref="L1752:M1752"/>
    <mergeCell ref="N1752:O1752"/>
    <mergeCell ref="X1750:Y1750"/>
    <mergeCell ref="B1751:C1751"/>
    <mergeCell ref="D1751:E1751"/>
    <mergeCell ref="F1751:G1751"/>
    <mergeCell ref="H1751:I1751"/>
    <mergeCell ref="J1751:K1751"/>
    <mergeCell ref="L1751:M1751"/>
    <mergeCell ref="N1751:O1751"/>
    <mergeCell ref="P1751:Q1751"/>
    <mergeCell ref="R1751:S1751"/>
    <mergeCell ref="L1750:M1750"/>
    <mergeCell ref="N1750:O1750"/>
    <mergeCell ref="P1750:Q1750"/>
    <mergeCell ref="R1750:S1750"/>
    <mergeCell ref="T1750:U1750"/>
    <mergeCell ref="V1750:W1750"/>
    <mergeCell ref="P1749:Q1749"/>
    <mergeCell ref="R1749:S1749"/>
    <mergeCell ref="T1749:U1749"/>
    <mergeCell ref="V1749:W1749"/>
    <mergeCell ref="X1749:Y1749"/>
    <mergeCell ref="B1750:C1750"/>
    <mergeCell ref="D1750:E1750"/>
    <mergeCell ref="F1750:G1750"/>
    <mergeCell ref="H1750:I1750"/>
    <mergeCell ref="J1750:K1750"/>
    <mergeCell ref="T1754:U1754"/>
    <mergeCell ref="V1754:W1754"/>
    <mergeCell ref="X1754:Y1754"/>
    <mergeCell ref="B1755:C1755"/>
    <mergeCell ref="D1755:E1755"/>
    <mergeCell ref="F1755:G1755"/>
    <mergeCell ref="H1755:I1755"/>
    <mergeCell ref="J1755:K1755"/>
    <mergeCell ref="L1755:M1755"/>
    <mergeCell ref="N1755:O1755"/>
    <mergeCell ref="X1753:Y1753"/>
    <mergeCell ref="B1754:C1754"/>
    <mergeCell ref="D1754:E1754"/>
    <mergeCell ref="F1754:G1754"/>
    <mergeCell ref="H1754:I1754"/>
    <mergeCell ref="J1754:K1754"/>
    <mergeCell ref="L1754:M1754"/>
    <mergeCell ref="N1754:O1754"/>
    <mergeCell ref="P1754:Q1754"/>
    <mergeCell ref="R1754:S1754"/>
    <mergeCell ref="L1753:M1753"/>
    <mergeCell ref="N1753:O1753"/>
    <mergeCell ref="P1753:Q1753"/>
    <mergeCell ref="R1753:S1753"/>
    <mergeCell ref="T1753:U1753"/>
    <mergeCell ref="V1753:W1753"/>
    <mergeCell ref="P1752:Q1752"/>
    <mergeCell ref="R1752:S1752"/>
    <mergeCell ref="T1752:U1752"/>
    <mergeCell ref="V1752:W1752"/>
    <mergeCell ref="X1752:Y1752"/>
    <mergeCell ref="B1753:C1753"/>
    <mergeCell ref="D1753:E1753"/>
    <mergeCell ref="F1753:G1753"/>
    <mergeCell ref="H1753:I1753"/>
    <mergeCell ref="J1753:K1753"/>
    <mergeCell ref="T1757:U1757"/>
    <mergeCell ref="V1757:W1757"/>
    <mergeCell ref="X1757:Y1757"/>
    <mergeCell ref="B1758:C1758"/>
    <mergeCell ref="D1758:E1758"/>
    <mergeCell ref="F1758:G1758"/>
    <mergeCell ref="H1758:I1758"/>
    <mergeCell ref="J1758:K1758"/>
    <mergeCell ref="L1758:M1758"/>
    <mergeCell ref="N1758:O1758"/>
    <mergeCell ref="X1756:Y1756"/>
    <mergeCell ref="B1757:C1757"/>
    <mergeCell ref="D1757:E1757"/>
    <mergeCell ref="F1757:G1757"/>
    <mergeCell ref="H1757:I1757"/>
    <mergeCell ref="J1757:K1757"/>
    <mergeCell ref="L1757:M1757"/>
    <mergeCell ref="N1757:O1757"/>
    <mergeCell ref="P1757:Q1757"/>
    <mergeCell ref="R1757:S1757"/>
    <mergeCell ref="L1756:M1756"/>
    <mergeCell ref="N1756:O1756"/>
    <mergeCell ref="P1756:Q1756"/>
    <mergeCell ref="R1756:S1756"/>
    <mergeCell ref="T1756:U1756"/>
    <mergeCell ref="V1756:W1756"/>
    <mergeCell ref="P1755:Q1755"/>
    <mergeCell ref="R1755:S1755"/>
    <mergeCell ref="T1755:U1755"/>
    <mergeCell ref="V1755:W1755"/>
    <mergeCell ref="X1755:Y1755"/>
    <mergeCell ref="B1756:C1756"/>
    <mergeCell ref="D1756:E1756"/>
    <mergeCell ref="F1756:G1756"/>
    <mergeCell ref="H1756:I1756"/>
    <mergeCell ref="J1756:K1756"/>
    <mergeCell ref="T1760:U1760"/>
    <mergeCell ref="V1760:W1760"/>
    <mergeCell ref="X1760:Y1760"/>
    <mergeCell ref="B1761:C1761"/>
    <mergeCell ref="D1761:E1761"/>
    <mergeCell ref="F1761:G1761"/>
    <mergeCell ref="H1761:I1761"/>
    <mergeCell ref="J1761:K1761"/>
    <mergeCell ref="L1761:M1761"/>
    <mergeCell ref="N1761:O1761"/>
    <mergeCell ref="X1759:Y1759"/>
    <mergeCell ref="B1760:C1760"/>
    <mergeCell ref="D1760:E1760"/>
    <mergeCell ref="F1760:G1760"/>
    <mergeCell ref="H1760:I1760"/>
    <mergeCell ref="J1760:K1760"/>
    <mergeCell ref="L1760:M1760"/>
    <mergeCell ref="N1760:O1760"/>
    <mergeCell ref="P1760:Q1760"/>
    <mergeCell ref="R1760:S1760"/>
    <mergeCell ref="L1759:M1759"/>
    <mergeCell ref="N1759:O1759"/>
    <mergeCell ref="P1759:Q1759"/>
    <mergeCell ref="R1759:S1759"/>
    <mergeCell ref="T1759:U1759"/>
    <mergeCell ref="V1759:W1759"/>
    <mergeCell ref="P1758:Q1758"/>
    <mergeCell ref="R1758:S1758"/>
    <mergeCell ref="T1758:U1758"/>
    <mergeCell ref="V1758:W1758"/>
    <mergeCell ref="X1758:Y1758"/>
    <mergeCell ref="B1759:C1759"/>
    <mergeCell ref="D1759:E1759"/>
    <mergeCell ref="F1759:G1759"/>
    <mergeCell ref="H1759:I1759"/>
    <mergeCell ref="J1759:K1759"/>
    <mergeCell ref="T1763:U1763"/>
    <mergeCell ref="V1763:W1763"/>
    <mergeCell ref="X1763:Y1763"/>
    <mergeCell ref="B1764:C1764"/>
    <mergeCell ref="D1764:E1764"/>
    <mergeCell ref="F1764:G1764"/>
    <mergeCell ref="H1764:I1764"/>
    <mergeCell ref="J1764:K1764"/>
    <mergeCell ref="L1764:M1764"/>
    <mergeCell ref="N1764:O1764"/>
    <mergeCell ref="X1762:Y1762"/>
    <mergeCell ref="B1763:C1763"/>
    <mergeCell ref="D1763:E1763"/>
    <mergeCell ref="F1763:G1763"/>
    <mergeCell ref="H1763:I1763"/>
    <mergeCell ref="J1763:K1763"/>
    <mergeCell ref="L1763:M1763"/>
    <mergeCell ref="N1763:O1763"/>
    <mergeCell ref="P1763:Q1763"/>
    <mergeCell ref="R1763:S1763"/>
    <mergeCell ref="L1762:M1762"/>
    <mergeCell ref="N1762:O1762"/>
    <mergeCell ref="P1762:Q1762"/>
    <mergeCell ref="R1762:S1762"/>
    <mergeCell ref="T1762:U1762"/>
    <mergeCell ref="V1762:W1762"/>
    <mergeCell ref="P1761:Q1761"/>
    <mergeCell ref="R1761:S1761"/>
    <mergeCell ref="T1761:U1761"/>
    <mergeCell ref="V1761:W1761"/>
    <mergeCell ref="X1761:Y1761"/>
    <mergeCell ref="B1762:C1762"/>
    <mergeCell ref="D1762:E1762"/>
    <mergeCell ref="F1762:G1762"/>
    <mergeCell ref="H1762:I1762"/>
    <mergeCell ref="J1762:K1762"/>
    <mergeCell ref="N1767:O1767"/>
    <mergeCell ref="P1767:Q1767"/>
    <mergeCell ref="R1767:S1767"/>
    <mergeCell ref="T1767:U1767"/>
    <mergeCell ref="V1767:W1767"/>
    <mergeCell ref="X1767:Y1767"/>
    <mergeCell ref="R1766:S1766"/>
    <mergeCell ref="T1766:U1766"/>
    <mergeCell ref="V1766:W1766"/>
    <mergeCell ref="X1766:Y1766"/>
    <mergeCell ref="B1767:C1767"/>
    <mergeCell ref="D1767:E1767"/>
    <mergeCell ref="F1767:G1767"/>
    <mergeCell ref="H1767:I1767"/>
    <mergeCell ref="J1767:K1767"/>
    <mergeCell ref="L1767:M1767"/>
    <mergeCell ref="X1765:Y1765"/>
    <mergeCell ref="B1766:C1766"/>
    <mergeCell ref="D1766:E1766"/>
    <mergeCell ref="F1766:G1766"/>
    <mergeCell ref="H1766:I1766"/>
    <mergeCell ref="J1766:K1766"/>
    <mergeCell ref="L1766:M1766"/>
    <mergeCell ref="N1766:O1766"/>
    <mergeCell ref="P1766:Q1766"/>
    <mergeCell ref="L1765:M1765"/>
    <mergeCell ref="N1765:O1765"/>
    <mergeCell ref="P1765:Q1765"/>
    <mergeCell ref="R1765:S1765"/>
    <mergeCell ref="T1765:U1765"/>
    <mergeCell ref="V1765:W1765"/>
    <mergeCell ref="P1764:Q1764"/>
    <mergeCell ref="R1764:S1764"/>
    <mergeCell ref="T1764:U1764"/>
    <mergeCell ref="V1764:W1764"/>
    <mergeCell ref="X1764:Y1764"/>
    <mergeCell ref="B1765:C1765"/>
    <mergeCell ref="D1765:E1765"/>
    <mergeCell ref="F1765:G1765"/>
    <mergeCell ref="H1765:I1765"/>
    <mergeCell ref="J1765:K1765"/>
    <mergeCell ref="N1770:O1770"/>
    <mergeCell ref="P1770:Q1770"/>
    <mergeCell ref="R1770:S1770"/>
    <mergeCell ref="T1770:U1770"/>
    <mergeCell ref="V1770:W1770"/>
    <mergeCell ref="X1770:Y1770"/>
    <mergeCell ref="B1770:C1770"/>
    <mergeCell ref="D1770:E1770"/>
    <mergeCell ref="F1770:G1770"/>
    <mergeCell ref="H1770:I1770"/>
    <mergeCell ref="J1770:K1770"/>
    <mergeCell ref="L1770:M1770"/>
    <mergeCell ref="N1769:O1769"/>
    <mergeCell ref="P1769:Q1769"/>
    <mergeCell ref="R1769:S1769"/>
    <mergeCell ref="T1769:U1769"/>
    <mergeCell ref="V1769:W1769"/>
    <mergeCell ref="X1769:Y1769"/>
    <mergeCell ref="B1769:C1769"/>
    <mergeCell ref="D1769:E1769"/>
    <mergeCell ref="F1769:G1769"/>
    <mergeCell ref="H1769:I1769"/>
    <mergeCell ref="J1769:K1769"/>
    <mergeCell ref="L1769:M1769"/>
    <mergeCell ref="N1768:O1768"/>
    <mergeCell ref="P1768:Q1768"/>
    <mergeCell ref="R1768:S1768"/>
    <mergeCell ref="T1768:U1768"/>
    <mergeCell ref="V1768:W1768"/>
    <mergeCell ref="X1768:Y1768"/>
    <mergeCell ref="B1768:C1768"/>
    <mergeCell ref="D1768:E1768"/>
    <mergeCell ref="F1768:G1768"/>
    <mergeCell ref="H1768:I1768"/>
    <mergeCell ref="J1768:K1768"/>
    <mergeCell ref="L1768:M1768"/>
    <mergeCell ref="N1773:O1773"/>
    <mergeCell ref="P1773:Q1773"/>
    <mergeCell ref="R1773:S1773"/>
    <mergeCell ref="T1773:U1773"/>
    <mergeCell ref="V1773:W1773"/>
    <mergeCell ref="X1773:Y1773"/>
    <mergeCell ref="B1773:C1773"/>
    <mergeCell ref="D1773:E1773"/>
    <mergeCell ref="F1773:G1773"/>
    <mergeCell ref="H1773:I1773"/>
    <mergeCell ref="J1773:K1773"/>
    <mergeCell ref="L1773:M1773"/>
    <mergeCell ref="N1772:O1772"/>
    <mergeCell ref="P1772:Q1772"/>
    <mergeCell ref="R1772:S1772"/>
    <mergeCell ref="T1772:U1772"/>
    <mergeCell ref="V1772:W1772"/>
    <mergeCell ref="X1772:Y1772"/>
    <mergeCell ref="B1772:C1772"/>
    <mergeCell ref="D1772:E1772"/>
    <mergeCell ref="F1772:G1772"/>
    <mergeCell ref="H1772:I1772"/>
    <mergeCell ref="J1772:K1772"/>
    <mergeCell ref="L1772:M1772"/>
    <mergeCell ref="N1771:O1771"/>
    <mergeCell ref="P1771:Q1771"/>
    <mergeCell ref="R1771:S1771"/>
    <mergeCell ref="T1771:U1771"/>
    <mergeCell ref="V1771:W1771"/>
    <mergeCell ref="X1771:Y1771"/>
    <mergeCell ref="B1771:C1771"/>
    <mergeCell ref="D1771:E1771"/>
    <mergeCell ref="F1771:G1771"/>
    <mergeCell ref="H1771:I1771"/>
    <mergeCell ref="J1771:K1771"/>
    <mergeCell ref="L1771:M1771"/>
    <mergeCell ref="N1776:O1776"/>
    <mergeCell ref="P1776:Q1776"/>
    <mergeCell ref="R1776:S1776"/>
    <mergeCell ref="T1776:U1776"/>
    <mergeCell ref="V1776:W1776"/>
    <mergeCell ref="X1776:Y1776"/>
    <mergeCell ref="B1776:C1776"/>
    <mergeCell ref="D1776:E1776"/>
    <mergeCell ref="F1776:G1776"/>
    <mergeCell ref="H1776:I1776"/>
    <mergeCell ref="J1776:K1776"/>
    <mergeCell ref="L1776:M1776"/>
    <mergeCell ref="N1775:O1775"/>
    <mergeCell ref="P1775:Q1775"/>
    <mergeCell ref="R1775:S1775"/>
    <mergeCell ref="T1775:U1775"/>
    <mergeCell ref="V1775:W1775"/>
    <mergeCell ref="X1775:Y1775"/>
    <mergeCell ref="B1775:C1775"/>
    <mergeCell ref="D1775:E1775"/>
    <mergeCell ref="F1775:G1775"/>
    <mergeCell ref="H1775:I1775"/>
    <mergeCell ref="J1775:K1775"/>
    <mergeCell ref="L1775:M1775"/>
    <mergeCell ref="N1774:O1774"/>
    <mergeCell ref="P1774:Q1774"/>
    <mergeCell ref="R1774:S1774"/>
    <mergeCell ref="T1774:U1774"/>
    <mergeCell ref="V1774:W1774"/>
    <mergeCell ref="X1774:Y1774"/>
    <mergeCell ref="B1774:C1774"/>
    <mergeCell ref="D1774:E1774"/>
    <mergeCell ref="F1774:G1774"/>
    <mergeCell ref="H1774:I1774"/>
    <mergeCell ref="J1774:K1774"/>
    <mergeCell ref="L1774:M1774"/>
    <mergeCell ref="N1779:O1779"/>
    <mergeCell ref="P1779:Q1779"/>
    <mergeCell ref="R1779:S1779"/>
    <mergeCell ref="T1779:U1779"/>
    <mergeCell ref="V1779:W1779"/>
    <mergeCell ref="X1779:Y1779"/>
    <mergeCell ref="B1779:C1779"/>
    <mergeCell ref="D1779:E1779"/>
    <mergeCell ref="F1779:G1779"/>
    <mergeCell ref="H1779:I1779"/>
    <mergeCell ref="J1779:K1779"/>
    <mergeCell ref="L1779:M1779"/>
    <mergeCell ref="N1778:O1778"/>
    <mergeCell ref="P1778:Q1778"/>
    <mergeCell ref="R1778:S1778"/>
    <mergeCell ref="T1778:U1778"/>
    <mergeCell ref="V1778:W1778"/>
    <mergeCell ref="X1778:Y1778"/>
    <mergeCell ref="B1778:C1778"/>
    <mergeCell ref="D1778:E1778"/>
    <mergeCell ref="F1778:G1778"/>
    <mergeCell ref="H1778:I1778"/>
    <mergeCell ref="J1778:K1778"/>
    <mergeCell ref="L1778:M1778"/>
    <mergeCell ref="N1777:O1777"/>
    <mergeCell ref="P1777:Q1777"/>
    <mergeCell ref="R1777:S1777"/>
    <mergeCell ref="T1777:U1777"/>
    <mergeCell ref="V1777:W1777"/>
    <mergeCell ref="X1777:Y1777"/>
    <mergeCell ref="B1777:C1777"/>
    <mergeCell ref="D1777:E1777"/>
    <mergeCell ref="F1777:G1777"/>
    <mergeCell ref="H1777:I1777"/>
    <mergeCell ref="J1777:K1777"/>
    <mergeCell ref="L1777:M1777"/>
    <mergeCell ref="N1782:O1782"/>
    <mergeCell ref="P1782:Q1782"/>
    <mergeCell ref="R1782:S1782"/>
    <mergeCell ref="T1782:U1782"/>
    <mergeCell ref="V1782:W1782"/>
    <mergeCell ref="X1782:Y1782"/>
    <mergeCell ref="B1782:C1782"/>
    <mergeCell ref="D1782:E1782"/>
    <mergeCell ref="F1782:G1782"/>
    <mergeCell ref="H1782:I1782"/>
    <mergeCell ref="J1782:K1782"/>
    <mergeCell ref="L1782:M1782"/>
    <mergeCell ref="N1781:O1781"/>
    <mergeCell ref="P1781:Q1781"/>
    <mergeCell ref="R1781:S1781"/>
    <mergeCell ref="T1781:U1781"/>
    <mergeCell ref="V1781:W1781"/>
    <mergeCell ref="X1781:Y1781"/>
    <mergeCell ref="B1781:C1781"/>
    <mergeCell ref="D1781:E1781"/>
    <mergeCell ref="F1781:G1781"/>
    <mergeCell ref="H1781:I1781"/>
    <mergeCell ref="J1781:K1781"/>
    <mergeCell ref="L1781:M1781"/>
    <mergeCell ref="N1780:O1780"/>
    <mergeCell ref="P1780:Q1780"/>
    <mergeCell ref="R1780:S1780"/>
    <mergeCell ref="T1780:U1780"/>
    <mergeCell ref="V1780:W1780"/>
    <mergeCell ref="X1780:Y1780"/>
    <mergeCell ref="B1780:C1780"/>
    <mergeCell ref="D1780:E1780"/>
    <mergeCell ref="F1780:G1780"/>
    <mergeCell ref="H1780:I1780"/>
    <mergeCell ref="J1780:K1780"/>
    <mergeCell ref="L1780:M1780"/>
    <mergeCell ref="N1785:O1785"/>
    <mergeCell ref="P1785:Q1785"/>
    <mergeCell ref="R1785:S1785"/>
    <mergeCell ref="T1785:U1785"/>
    <mergeCell ref="V1785:W1785"/>
    <mergeCell ref="X1785:Y1785"/>
    <mergeCell ref="B1785:C1785"/>
    <mergeCell ref="D1785:E1785"/>
    <mergeCell ref="F1785:G1785"/>
    <mergeCell ref="H1785:I1785"/>
    <mergeCell ref="J1785:K1785"/>
    <mergeCell ref="L1785:M1785"/>
    <mergeCell ref="N1784:O1784"/>
    <mergeCell ref="P1784:Q1784"/>
    <mergeCell ref="R1784:S1784"/>
    <mergeCell ref="T1784:U1784"/>
    <mergeCell ref="V1784:W1784"/>
    <mergeCell ref="X1784:Y1784"/>
    <mergeCell ref="B1784:C1784"/>
    <mergeCell ref="D1784:E1784"/>
    <mergeCell ref="F1784:G1784"/>
    <mergeCell ref="H1784:I1784"/>
    <mergeCell ref="J1784:K1784"/>
    <mergeCell ref="L1784:M1784"/>
    <mergeCell ref="N1783:O1783"/>
    <mergeCell ref="P1783:Q1783"/>
    <mergeCell ref="R1783:S1783"/>
    <mergeCell ref="T1783:U1783"/>
    <mergeCell ref="V1783:W1783"/>
    <mergeCell ref="X1783:Y1783"/>
    <mergeCell ref="B1783:C1783"/>
    <mergeCell ref="D1783:E1783"/>
    <mergeCell ref="F1783:G1783"/>
    <mergeCell ref="H1783:I1783"/>
    <mergeCell ref="J1783:K1783"/>
    <mergeCell ref="L1783:M1783"/>
    <mergeCell ref="N1788:O1788"/>
    <mergeCell ref="P1788:Q1788"/>
    <mergeCell ref="R1788:S1788"/>
    <mergeCell ref="T1788:U1788"/>
    <mergeCell ref="V1788:W1788"/>
    <mergeCell ref="X1788:Y1788"/>
    <mergeCell ref="B1788:C1788"/>
    <mergeCell ref="D1788:E1788"/>
    <mergeCell ref="F1788:G1788"/>
    <mergeCell ref="H1788:I1788"/>
    <mergeCell ref="J1788:K1788"/>
    <mergeCell ref="L1788:M1788"/>
    <mergeCell ref="N1787:O1787"/>
    <mergeCell ref="P1787:Q1787"/>
    <mergeCell ref="R1787:S1787"/>
    <mergeCell ref="T1787:U1787"/>
    <mergeCell ref="V1787:W1787"/>
    <mergeCell ref="X1787:Y1787"/>
    <mergeCell ref="B1787:C1787"/>
    <mergeCell ref="D1787:E1787"/>
    <mergeCell ref="F1787:G1787"/>
    <mergeCell ref="H1787:I1787"/>
    <mergeCell ref="J1787:K1787"/>
    <mergeCell ref="L1787:M1787"/>
    <mergeCell ref="N1786:O1786"/>
    <mergeCell ref="P1786:Q1786"/>
    <mergeCell ref="R1786:S1786"/>
    <mergeCell ref="T1786:U1786"/>
    <mergeCell ref="V1786:W1786"/>
    <mergeCell ref="X1786:Y1786"/>
    <mergeCell ref="B1786:C1786"/>
    <mergeCell ref="D1786:E1786"/>
    <mergeCell ref="F1786:G1786"/>
    <mergeCell ref="H1786:I1786"/>
    <mergeCell ref="J1786:K1786"/>
    <mergeCell ref="L1786:M1786"/>
    <mergeCell ref="P1791:Q1791"/>
    <mergeCell ref="R1791:S1791"/>
    <mergeCell ref="T1791:U1791"/>
    <mergeCell ref="V1791:W1791"/>
    <mergeCell ref="X1791:Y1791"/>
    <mergeCell ref="B1792:C1792"/>
    <mergeCell ref="D1792:E1792"/>
    <mergeCell ref="F1792:G1792"/>
    <mergeCell ref="H1792:I1792"/>
    <mergeCell ref="J1792:K1792"/>
    <mergeCell ref="T1790:U1790"/>
    <mergeCell ref="V1790:W1790"/>
    <mergeCell ref="X1790:Y1790"/>
    <mergeCell ref="B1791:C1791"/>
    <mergeCell ref="D1791:E1791"/>
    <mergeCell ref="F1791:G1791"/>
    <mergeCell ref="H1791:I1791"/>
    <mergeCell ref="J1791:K1791"/>
    <mergeCell ref="L1791:M1791"/>
    <mergeCell ref="N1791:O1791"/>
    <mergeCell ref="B1790:C1790"/>
    <mergeCell ref="D1790:E1790"/>
    <mergeCell ref="F1790:G1790"/>
    <mergeCell ref="H1790:I1790"/>
    <mergeCell ref="J1790:K1790"/>
    <mergeCell ref="L1790:M1790"/>
    <mergeCell ref="N1790:O1790"/>
    <mergeCell ref="P1790:Q1790"/>
    <mergeCell ref="R1790:S1790"/>
    <mergeCell ref="N1789:O1789"/>
    <mergeCell ref="P1789:Q1789"/>
    <mergeCell ref="R1789:S1789"/>
    <mergeCell ref="T1789:U1789"/>
    <mergeCell ref="V1789:W1789"/>
    <mergeCell ref="X1789:Y1789"/>
    <mergeCell ref="B1789:C1789"/>
    <mergeCell ref="D1789:E1789"/>
    <mergeCell ref="F1789:G1789"/>
    <mergeCell ref="H1789:I1789"/>
    <mergeCell ref="J1789:K1789"/>
    <mergeCell ref="L1789:M1789"/>
    <mergeCell ref="P1794:Q1794"/>
    <mergeCell ref="R1794:S1794"/>
    <mergeCell ref="T1794:U1794"/>
    <mergeCell ref="V1794:W1794"/>
    <mergeCell ref="X1794:Y1794"/>
    <mergeCell ref="B1795:C1795"/>
    <mergeCell ref="D1795:E1795"/>
    <mergeCell ref="F1795:G1795"/>
    <mergeCell ref="H1795:I1795"/>
    <mergeCell ref="J1795:K1795"/>
    <mergeCell ref="T1793:U1793"/>
    <mergeCell ref="V1793:W1793"/>
    <mergeCell ref="X1793:Y1793"/>
    <mergeCell ref="B1794:C1794"/>
    <mergeCell ref="D1794:E1794"/>
    <mergeCell ref="F1794:G1794"/>
    <mergeCell ref="H1794:I1794"/>
    <mergeCell ref="J1794:K1794"/>
    <mergeCell ref="L1794:M1794"/>
    <mergeCell ref="N1794:O1794"/>
    <mergeCell ref="X1792:Y1792"/>
    <mergeCell ref="B1793:C1793"/>
    <mergeCell ref="D1793:E1793"/>
    <mergeCell ref="F1793:G1793"/>
    <mergeCell ref="H1793:I1793"/>
    <mergeCell ref="J1793:K1793"/>
    <mergeCell ref="L1793:M1793"/>
    <mergeCell ref="N1793:O1793"/>
    <mergeCell ref="P1793:Q1793"/>
    <mergeCell ref="R1793:S1793"/>
    <mergeCell ref="L1792:M1792"/>
    <mergeCell ref="N1792:O1792"/>
    <mergeCell ref="P1792:Q1792"/>
    <mergeCell ref="R1792:S1792"/>
    <mergeCell ref="T1792:U1792"/>
    <mergeCell ref="V1792:W1792"/>
    <mergeCell ref="P1797:Q1797"/>
    <mergeCell ref="R1797:S1797"/>
    <mergeCell ref="T1797:U1797"/>
    <mergeCell ref="V1797:W1797"/>
    <mergeCell ref="X1797:Y1797"/>
    <mergeCell ref="B1798:C1798"/>
    <mergeCell ref="D1798:E1798"/>
    <mergeCell ref="F1798:G1798"/>
    <mergeCell ref="H1798:I1798"/>
    <mergeCell ref="J1798:K1798"/>
    <mergeCell ref="T1796:U1796"/>
    <mergeCell ref="V1796:W1796"/>
    <mergeCell ref="X1796:Y1796"/>
    <mergeCell ref="B1797:C1797"/>
    <mergeCell ref="D1797:E1797"/>
    <mergeCell ref="F1797:G1797"/>
    <mergeCell ref="H1797:I1797"/>
    <mergeCell ref="J1797:K1797"/>
    <mergeCell ref="L1797:M1797"/>
    <mergeCell ref="N1797:O1797"/>
    <mergeCell ref="X1795:Y1795"/>
    <mergeCell ref="B1796:C1796"/>
    <mergeCell ref="D1796:E1796"/>
    <mergeCell ref="F1796:G1796"/>
    <mergeCell ref="H1796:I1796"/>
    <mergeCell ref="J1796:K1796"/>
    <mergeCell ref="L1796:M1796"/>
    <mergeCell ref="N1796:O1796"/>
    <mergeCell ref="P1796:Q1796"/>
    <mergeCell ref="R1796:S1796"/>
    <mergeCell ref="L1795:M1795"/>
    <mergeCell ref="N1795:O1795"/>
    <mergeCell ref="P1795:Q1795"/>
    <mergeCell ref="R1795:S1795"/>
    <mergeCell ref="T1795:U1795"/>
    <mergeCell ref="V1795:W1795"/>
    <mergeCell ref="P1800:Q1800"/>
    <mergeCell ref="R1800:S1800"/>
    <mergeCell ref="T1800:U1800"/>
    <mergeCell ref="V1800:W1800"/>
    <mergeCell ref="X1800:Y1800"/>
    <mergeCell ref="B1801:C1801"/>
    <mergeCell ref="D1801:E1801"/>
    <mergeCell ref="F1801:G1801"/>
    <mergeCell ref="H1801:I1801"/>
    <mergeCell ref="J1801:K1801"/>
    <mergeCell ref="T1799:U1799"/>
    <mergeCell ref="V1799:W1799"/>
    <mergeCell ref="X1799:Y1799"/>
    <mergeCell ref="B1800:C1800"/>
    <mergeCell ref="D1800:E1800"/>
    <mergeCell ref="F1800:G1800"/>
    <mergeCell ref="H1800:I1800"/>
    <mergeCell ref="J1800:K1800"/>
    <mergeCell ref="L1800:M1800"/>
    <mergeCell ref="N1800:O1800"/>
    <mergeCell ref="X1798:Y1798"/>
    <mergeCell ref="B1799:C1799"/>
    <mergeCell ref="D1799:E1799"/>
    <mergeCell ref="F1799:G1799"/>
    <mergeCell ref="H1799:I1799"/>
    <mergeCell ref="J1799:K1799"/>
    <mergeCell ref="L1799:M1799"/>
    <mergeCell ref="N1799:O1799"/>
    <mergeCell ref="P1799:Q1799"/>
    <mergeCell ref="R1799:S1799"/>
    <mergeCell ref="L1798:M1798"/>
    <mergeCell ref="N1798:O1798"/>
    <mergeCell ref="P1798:Q1798"/>
    <mergeCell ref="R1798:S1798"/>
    <mergeCell ref="T1798:U1798"/>
    <mergeCell ref="V1798:W1798"/>
    <mergeCell ref="P1803:Q1803"/>
    <mergeCell ref="R1803:S1803"/>
    <mergeCell ref="T1803:U1803"/>
    <mergeCell ref="V1803:W1803"/>
    <mergeCell ref="X1803:Y1803"/>
    <mergeCell ref="B1804:C1804"/>
    <mergeCell ref="D1804:E1804"/>
    <mergeCell ref="F1804:G1804"/>
    <mergeCell ref="H1804:I1804"/>
    <mergeCell ref="J1804:K1804"/>
    <mergeCell ref="T1802:U1802"/>
    <mergeCell ref="V1802:W1802"/>
    <mergeCell ref="X1802:Y1802"/>
    <mergeCell ref="B1803:C1803"/>
    <mergeCell ref="D1803:E1803"/>
    <mergeCell ref="F1803:G1803"/>
    <mergeCell ref="H1803:I1803"/>
    <mergeCell ref="J1803:K1803"/>
    <mergeCell ref="L1803:M1803"/>
    <mergeCell ref="N1803:O1803"/>
    <mergeCell ref="X1801:Y1801"/>
    <mergeCell ref="B1802:C1802"/>
    <mergeCell ref="D1802:E1802"/>
    <mergeCell ref="F1802:G1802"/>
    <mergeCell ref="H1802:I1802"/>
    <mergeCell ref="J1802:K1802"/>
    <mergeCell ref="L1802:M1802"/>
    <mergeCell ref="N1802:O1802"/>
    <mergeCell ref="P1802:Q1802"/>
    <mergeCell ref="R1802:S1802"/>
    <mergeCell ref="L1801:M1801"/>
    <mergeCell ref="N1801:O1801"/>
    <mergeCell ref="P1801:Q1801"/>
    <mergeCell ref="R1801:S1801"/>
    <mergeCell ref="T1801:U1801"/>
    <mergeCell ref="V1801:W1801"/>
    <mergeCell ref="P1806:Q1806"/>
    <mergeCell ref="R1806:S1806"/>
    <mergeCell ref="T1806:U1806"/>
    <mergeCell ref="V1806:W1806"/>
    <mergeCell ref="X1806:Y1806"/>
    <mergeCell ref="B1807:C1807"/>
    <mergeCell ref="D1807:E1807"/>
    <mergeCell ref="F1807:G1807"/>
    <mergeCell ref="H1807:I1807"/>
    <mergeCell ref="J1807:K1807"/>
    <mergeCell ref="T1805:U1805"/>
    <mergeCell ref="V1805:W1805"/>
    <mergeCell ref="X1805:Y1805"/>
    <mergeCell ref="B1806:C1806"/>
    <mergeCell ref="D1806:E1806"/>
    <mergeCell ref="F1806:G1806"/>
    <mergeCell ref="H1806:I1806"/>
    <mergeCell ref="J1806:K1806"/>
    <mergeCell ref="L1806:M1806"/>
    <mergeCell ref="N1806:O1806"/>
    <mergeCell ref="X1804:Y1804"/>
    <mergeCell ref="B1805:C1805"/>
    <mergeCell ref="D1805:E1805"/>
    <mergeCell ref="F1805:G1805"/>
    <mergeCell ref="H1805:I1805"/>
    <mergeCell ref="J1805:K1805"/>
    <mergeCell ref="L1805:M1805"/>
    <mergeCell ref="N1805:O1805"/>
    <mergeCell ref="P1805:Q1805"/>
    <mergeCell ref="R1805:S1805"/>
    <mergeCell ref="L1804:M1804"/>
    <mergeCell ref="N1804:O1804"/>
    <mergeCell ref="P1804:Q1804"/>
    <mergeCell ref="R1804:S1804"/>
    <mergeCell ref="T1804:U1804"/>
    <mergeCell ref="V1804:W1804"/>
    <mergeCell ref="P1809:Q1809"/>
    <mergeCell ref="R1809:S1809"/>
    <mergeCell ref="T1809:U1809"/>
    <mergeCell ref="V1809:W1809"/>
    <mergeCell ref="X1809:Y1809"/>
    <mergeCell ref="B1810:C1810"/>
    <mergeCell ref="D1810:E1810"/>
    <mergeCell ref="F1810:G1810"/>
    <mergeCell ref="H1810:I1810"/>
    <mergeCell ref="J1810:K1810"/>
    <mergeCell ref="T1808:U1808"/>
    <mergeCell ref="V1808:W1808"/>
    <mergeCell ref="X1808:Y1808"/>
    <mergeCell ref="B1809:C1809"/>
    <mergeCell ref="D1809:E1809"/>
    <mergeCell ref="F1809:G1809"/>
    <mergeCell ref="H1809:I1809"/>
    <mergeCell ref="J1809:K1809"/>
    <mergeCell ref="L1809:M1809"/>
    <mergeCell ref="N1809:O1809"/>
    <mergeCell ref="X1807:Y1807"/>
    <mergeCell ref="B1808:C1808"/>
    <mergeCell ref="D1808:E1808"/>
    <mergeCell ref="F1808:G1808"/>
    <mergeCell ref="H1808:I1808"/>
    <mergeCell ref="J1808:K1808"/>
    <mergeCell ref="L1808:M1808"/>
    <mergeCell ref="N1808:O1808"/>
    <mergeCell ref="P1808:Q1808"/>
    <mergeCell ref="R1808:S1808"/>
    <mergeCell ref="L1807:M1807"/>
    <mergeCell ref="N1807:O1807"/>
    <mergeCell ref="P1807:Q1807"/>
    <mergeCell ref="R1807:S1807"/>
    <mergeCell ref="T1807:U1807"/>
    <mergeCell ref="V1807:W1807"/>
    <mergeCell ref="P1812:Q1812"/>
    <mergeCell ref="R1812:S1812"/>
    <mergeCell ref="T1812:U1812"/>
    <mergeCell ref="V1812:W1812"/>
    <mergeCell ref="X1812:Y1812"/>
    <mergeCell ref="B1813:C1813"/>
    <mergeCell ref="D1813:E1813"/>
    <mergeCell ref="F1813:G1813"/>
    <mergeCell ref="H1813:I1813"/>
    <mergeCell ref="J1813:K1813"/>
    <mergeCell ref="T1811:U1811"/>
    <mergeCell ref="V1811:W1811"/>
    <mergeCell ref="X1811:Y1811"/>
    <mergeCell ref="B1812:C1812"/>
    <mergeCell ref="D1812:E1812"/>
    <mergeCell ref="F1812:G1812"/>
    <mergeCell ref="H1812:I1812"/>
    <mergeCell ref="J1812:K1812"/>
    <mergeCell ref="L1812:M1812"/>
    <mergeCell ref="N1812:O1812"/>
    <mergeCell ref="X1810:Y1810"/>
    <mergeCell ref="B1811:C1811"/>
    <mergeCell ref="D1811:E1811"/>
    <mergeCell ref="F1811:G1811"/>
    <mergeCell ref="H1811:I1811"/>
    <mergeCell ref="J1811:K1811"/>
    <mergeCell ref="L1811:M1811"/>
    <mergeCell ref="N1811:O1811"/>
    <mergeCell ref="P1811:Q1811"/>
    <mergeCell ref="R1811:S1811"/>
    <mergeCell ref="L1810:M1810"/>
    <mergeCell ref="N1810:O1810"/>
    <mergeCell ref="P1810:Q1810"/>
    <mergeCell ref="R1810:S1810"/>
    <mergeCell ref="T1810:U1810"/>
    <mergeCell ref="V1810:W1810"/>
    <mergeCell ref="N1816:O1816"/>
    <mergeCell ref="P1816:Q1816"/>
    <mergeCell ref="R1816:S1816"/>
    <mergeCell ref="T1816:U1816"/>
    <mergeCell ref="V1816:W1816"/>
    <mergeCell ref="X1816:Y1816"/>
    <mergeCell ref="B1816:C1816"/>
    <mergeCell ref="D1816:E1816"/>
    <mergeCell ref="F1816:G1816"/>
    <mergeCell ref="H1816:I1816"/>
    <mergeCell ref="J1816:K1816"/>
    <mergeCell ref="L1816:M1816"/>
    <mergeCell ref="N1815:O1815"/>
    <mergeCell ref="P1815:Q1815"/>
    <mergeCell ref="R1815:S1815"/>
    <mergeCell ref="T1815:U1815"/>
    <mergeCell ref="V1815:W1815"/>
    <mergeCell ref="X1815:Y1815"/>
    <mergeCell ref="R1814:S1814"/>
    <mergeCell ref="T1814:U1814"/>
    <mergeCell ref="V1814:W1814"/>
    <mergeCell ref="X1814:Y1814"/>
    <mergeCell ref="B1815:C1815"/>
    <mergeCell ref="D1815:E1815"/>
    <mergeCell ref="F1815:G1815"/>
    <mergeCell ref="H1815:I1815"/>
    <mergeCell ref="J1815:K1815"/>
    <mergeCell ref="L1815:M1815"/>
    <mergeCell ref="X1813:Y1813"/>
    <mergeCell ref="B1814:C1814"/>
    <mergeCell ref="D1814:E1814"/>
    <mergeCell ref="F1814:G1814"/>
    <mergeCell ref="H1814:I1814"/>
    <mergeCell ref="J1814:K1814"/>
    <mergeCell ref="L1814:M1814"/>
    <mergeCell ref="N1814:O1814"/>
    <mergeCell ref="P1814:Q1814"/>
    <mergeCell ref="L1813:M1813"/>
    <mergeCell ref="N1813:O1813"/>
    <mergeCell ref="P1813:Q1813"/>
    <mergeCell ref="R1813:S1813"/>
    <mergeCell ref="T1813:U1813"/>
    <mergeCell ref="V1813:W1813"/>
    <mergeCell ref="N1819:O1819"/>
    <mergeCell ref="P1819:Q1819"/>
    <mergeCell ref="R1819:S1819"/>
    <mergeCell ref="T1819:U1819"/>
    <mergeCell ref="V1819:W1819"/>
    <mergeCell ref="X1819:Y1819"/>
    <mergeCell ref="B1819:C1819"/>
    <mergeCell ref="D1819:E1819"/>
    <mergeCell ref="F1819:G1819"/>
    <mergeCell ref="H1819:I1819"/>
    <mergeCell ref="J1819:K1819"/>
    <mergeCell ref="L1819:M1819"/>
    <mergeCell ref="N1818:O1818"/>
    <mergeCell ref="P1818:Q1818"/>
    <mergeCell ref="R1818:S1818"/>
    <mergeCell ref="T1818:U1818"/>
    <mergeCell ref="V1818:W1818"/>
    <mergeCell ref="X1818:Y1818"/>
    <mergeCell ref="B1818:C1818"/>
    <mergeCell ref="D1818:E1818"/>
    <mergeCell ref="F1818:G1818"/>
    <mergeCell ref="H1818:I1818"/>
    <mergeCell ref="J1818:K1818"/>
    <mergeCell ref="L1818:M1818"/>
    <mergeCell ref="N1817:O1817"/>
    <mergeCell ref="P1817:Q1817"/>
    <mergeCell ref="R1817:S1817"/>
    <mergeCell ref="T1817:U1817"/>
    <mergeCell ref="V1817:W1817"/>
    <mergeCell ref="X1817:Y1817"/>
    <mergeCell ref="B1817:C1817"/>
    <mergeCell ref="D1817:E1817"/>
    <mergeCell ref="F1817:G1817"/>
    <mergeCell ref="H1817:I1817"/>
    <mergeCell ref="J1817:K1817"/>
    <mergeCell ref="L1817:M1817"/>
    <mergeCell ref="N1822:O1822"/>
    <mergeCell ref="P1822:Q1822"/>
    <mergeCell ref="R1822:S1822"/>
    <mergeCell ref="T1822:U1822"/>
    <mergeCell ref="V1822:W1822"/>
    <mergeCell ref="X1822:Y1822"/>
    <mergeCell ref="B1822:C1822"/>
    <mergeCell ref="D1822:E1822"/>
    <mergeCell ref="F1822:G1822"/>
    <mergeCell ref="H1822:I1822"/>
    <mergeCell ref="J1822:K1822"/>
    <mergeCell ref="L1822:M1822"/>
    <mergeCell ref="N1821:O1821"/>
    <mergeCell ref="P1821:Q1821"/>
    <mergeCell ref="R1821:S1821"/>
    <mergeCell ref="T1821:U1821"/>
    <mergeCell ref="V1821:W1821"/>
    <mergeCell ref="X1821:Y1821"/>
    <mergeCell ref="B1821:C1821"/>
    <mergeCell ref="D1821:E1821"/>
    <mergeCell ref="F1821:G1821"/>
    <mergeCell ref="H1821:I1821"/>
    <mergeCell ref="J1821:K1821"/>
    <mergeCell ref="L1821:M1821"/>
    <mergeCell ref="N1820:O1820"/>
    <mergeCell ref="P1820:Q1820"/>
    <mergeCell ref="R1820:S1820"/>
    <mergeCell ref="T1820:U1820"/>
    <mergeCell ref="V1820:W1820"/>
    <mergeCell ref="X1820:Y1820"/>
    <mergeCell ref="B1820:C1820"/>
    <mergeCell ref="D1820:E1820"/>
    <mergeCell ref="F1820:G1820"/>
    <mergeCell ref="H1820:I1820"/>
    <mergeCell ref="J1820:K1820"/>
    <mergeCell ref="L1820:M1820"/>
    <mergeCell ref="N1825:O1825"/>
    <mergeCell ref="P1825:Q1825"/>
    <mergeCell ref="R1825:S1825"/>
    <mergeCell ref="T1825:U1825"/>
    <mergeCell ref="V1825:W1825"/>
    <mergeCell ref="X1825:Y1825"/>
    <mergeCell ref="B1825:C1825"/>
    <mergeCell ref="D1825:E1825"/>
    <mergeCell ref="F1825:G1825"/>
    <mergeCell ref="H1825:I1825"/>
    <mergeCell ref="J1825:K1825"/>
    <mergeCell ref="L1825:M1825"/>
    <mergeCell ref="N1824:O1824"/>
    <mergeCell ref="P1824:Q1824"/>
    <mergeCell ref="R1824:S1824"/>
    <mergeCell ref="T1824:U1824"/>
    <mergeCell ref="V1824:W1824"/>
    <mergeCell ref="X1824:Y1824"/>
    <mergeCell ref="B1824:C1824"/>
    <mergeCell ref="D1824:E1824"/>
    <mergeCell ref="F1824:G1824"/>
    <mergeCell ref="H1824:I1824"/>
    <mergeCell ref="J1824:K1824"/>
    <mergeCell ref="L1824:M1824"/>
    <mergeCell ref="N1823:O1823"/>
    <mergeCell ref="P1823:Q1823"/>
    <mergeCell ref="R1823:S1823"/>
    <mergeCell ref="T1823:U1823"/>
    <mergeCell ref="V1823:W1823"/>
    <mergeCell ref="X1823:Y1823"/>
    <mergeCell ref="B1823:C1823"/>
    <mergeCell ref="D1823:E1823"/>
    <mergeCell ref="F1823:G1823"/>
    <mergeCell ref="H1823:I1823"/>
    <mergeCell ref="J1823:K1823"/>
    <mergeCell ref="L1823:M1823"/>
    <mergeCell ref="N1828:O1828"/>
    <mergeCell ref="P1828:Q1828"/>
    <mergeCell ref="R1828:S1828"/>
    <mergeCell ref="T1828:U1828"/>
    <mergeCell ref="V1828:W1828"/>
    <mergeCell ref="X1828:Y1828"/>
    <mergeCell ref="B1828:C1828"/>
    <mergeCell ref="D1828:E1828"/>
    <mergeCell ref="F1828:G1828"/>
    <mergeCell ref="H1828:I1828"/>
    <mergeCell ref="J1828:K1828"/>
    <mergeCell ref="L1828:M1828"/>
    <mergeCell ref="N1827:O1827"/>
    <mergeCell ref="P1827:Q1827"/>
    <mergeCell ref="R1827:S1827"/>
    <mergeCell ref="T1827:U1827"/>
    <mergeCell ref="V1827:W1827"/>
    <mergeCell ref="X1827:Y1827"/>
    <mergeCell ref="B1827:C1827"/>
    <mergeCell ref="D1827:E1827"/>
    <mergeCell ref="F1827:G1827"/>
    <mergeCell ref="H1827:I1827"/>
    <mergeCell ref="J1827:K1827"/>
    <mergeCell ref="L1827:M1827"/>
    <mergeCell ref="N1826:O1826"/>
    <mergeCell ref="P1826:Q1826"/>
    <mergeCell ref="R1826:S1826"/>
    <mergeCell ref="T1826:U1826"/>
    <mergeCell ref="V1826:W1826"/>
    <mergeCell ref="X1826:Y1826"/>
    <mergeCell ref="B1826:C1826"/>
    <mergeCell ref="D1826:E1826"/>
    <mergeCell ref="F1826:G1826"/>
    <mergeCell ref="H1826:I1826"/>
    <mergeCell ref="J1826:K1826"/>
    <mergeCell ref="L1826:M1826"/>
    <mergeCell ref="N1831:O1831"/>
    <mergeCell ref="P1831:Q1831"/>
    <mergeCell ref="R1831:S1831"/>
    <mergeCell ref="T1831:U1831"/>
    <mergeCell ref="V1831:W1831"/>
    <mergeCell ref="X1831:Y1831"/>
    <mergeCell ref="B1831:C1831"/>
    <mergeCell ref="D1831:E1831"/>
    <mergeCell ref="F1831:G1831"/>
    <mergeCell ref="H1831:I1831"/>
    <mergeCell ref="J1831:K1831"/>
    <mergeCell ref="L1831:M1831"/>
    <mergeCell ref="N1830:O1830"/>
    <mergeCell ref="P1830:Q1830"/>
    <mergeCell ref="R1830:S1830"/>
    <mergeCell ref="T1830:U1830"/>
    <mergeCell ref="V1830:W1830"/>
    <mergeCell ref="X1830:Y1830"/>
    <mergeCell ref="B1830:C1830"/>
    <mergeCell ref="D1830:E1830"/>
    <mergeCell ref="F1830:G1830"/>
    <mergeCell ref="H1830:I1830"/>
    <mergeCell ref="J1830:K1830"/>
    <mergeCell ref="L1830:M1830"/>
    <mergeCell ref="N1829:O1829"/>
    <mergeCell ref="P1829:Q1829"/>
    <mergeCell ref="R1829:S1829"/>
    <mergeCell ref="T1829:U1829"/>
    <mergeCell ref="V1829:W1829"/>
    <mergeCell ref="X1829:Y1829"/>
    <mergeCell ref="B1829:C1829"/>
    <mergeCell ref="D1829:E1829"/>
    <mergeCell ref="F1829:G1829"/>
    <mergeCell ref="H1829:I1829"/>
    <mergeCell ref="J1829:K1829"/>
    <mergeCell ref="L1829:M1829"/>
    <mergeCell ref="N1834:O1834"/>
    <mergeCell ref="P1834:Q1834"/>
    <mergeCell ref="R1834:S1834"/>
    <mergeCell ref="T1834:U1834"/>
    <mergeCell ref="V1834:W1834"/>
    <mergeCell ref="X1834:Y1834"/>
    <mergeCell ref="B1834:C1834"/>
    <mergeCell ref="D1834:E1834"/>
    <mergeCell ref="F1834:G1834"/>
    <mergeCell ref="H1834:I1834"/>
    <mergeCell ref="J1834:K1834"/>
    <mergeCell ref="L1834:M1834"/>
    <mergeCell ref="N1833:O1833"/>
    <mergeCell ref="P1833:Q1833"/>
    <mergeCell ref="R1833:S1833"/>
    <mergeCell ref="T1833:U1833"/>
    <mergeCell ref="V1833:W1833"/>
    <mergeCell ref="X1833:Y1833"/>
    <mergeCell ref="B1833:C1833"/>
    <mergeCell ref="D1833:E1833"/>
    <mergeCell ref="F1833:G1833"/>
    <mergeCell ref="H1833:I1833"/>
    <mergeCell ref="J1833:K1833"/>
    <mergeCell ref="L1833:M1833"/>
    <mergeCell ref="N1832:O1832"/>
    <mergeCell ref="P1832:Q1832"/>
    <mergeCell ref="R1832:S1832"/>
    <mergeCell ref="T1832:U1832"/>
    <mergeCell ref="V1832:W1832"/>
    <mergeCell ref="X1832:Y1832"/>
    <mergeCell ref="B1832:C1832"/>
    <mergeCell ref="D1832:E1832"/>
    <mergeCell ref="F1832:G1832"/>
    <mergeCell ref="H1832:I1832"/>
    <mergeCell ref="J1832:K1832"/>
    <mergeCell ref="L1832:M1832"/>
    <mergeCell ref="N1837:O1837"/>
    <mergeCell ref="P1837:Q1837"/>
    <mergeCell ref="R1837:S1837"/>
    <mergeCell ref="T1837:U1837"/>
    <mergeCell ref="V1837:W1837"/>
    <mergeCell ref="X1837:Y1837"/>
    <mergeCell ref="B1837:C1837"/>
    <mergeCell ref="D1837:E1837"/>
    <mergeCell ref="F1837:G1837"/>
    <mergeCell ref="H1837:I1837"/>
    <mergeCell ref="J1837:K1837"/>
    <mergeCell ref="L1837:M1837"/>
    <mergeCell ref="N1836:O1836"/>
    <mergeCell ref="P1836:Q1836"/>
    <mergeCell ref="R1836:S1836"/>
    <mergeCell ref="T1836:U1836"/>
    <mergeCell ref="V1836:W1836"/>
    <mergeCell ref="X1836:Y1836"/>
    <mergeCell ref="B1836:C1836"/>
    <mergeCell ref="D1836:E1836"/>
    <mergeCell ref="F1836:G1836"/>
    <mergeCell ref="H1836:I1836"/>
    <mergeCell ref="J1836:K1836"/>
    <mergeCell ref="L1836:M1836"/>
    <mergeCell ref="N1835:O1835"/>
    <mergeCell ref="P1835:Q1835"/>
    <mergeCell ref="R1835:S1835"/>
    <mergeCell ref="T1835:U1835"/>
    <mergeCell ref="V1835:W1835"/>
    <mergeCell ref="X1835:Y1835"/>
    <mergeCell ref="B1835:C1835"/>
    <mergeCell ref="D1835:E1835"/>
    <mergeCell ref="F1835:G1835"/>
    <mergeCell ref="H1835:I1835"/>
    <mergeCell ref="J1835:K1835"/>
    <mergeCell ref="L1835:M1835"/>
    <mergeCell ref="X1840:Y1840"/>
    <mergeCell ref="B1841:C1841"/>
    <mergeCell ref="D1841:E1841"/>
    <mergeCell ref="F1841:G1841"/>
    <mergeCell ref="H1841:I1841"/>
    <mergeCell ref="J1841:K1841"/>
    <mergeCell ref="L1841:M1841"/>
    <mergeCell ref="N1841:O1841"/>
    <mergeCell ref="P1841:Q1841"/>
    <mergeCell ref="R1841:S1841"/>
    <mergeCell ref="L1840:M1840"/>
    <mergeCell ref="N1840:O1840"/>
    <mergeCell ref="P1840:Q1840"/>
    <mergeCell ref="R1840:S1840"/>
    <mergeCell ref="T1840:U1840"/>
    <mergeCell ref="V1840:W1840"/>
    <mergeCell ref="P1839:Q1839"/>
    <mergeCell ref="R1839:S1839"/>
    <mergeCell ref="T1839:U1839"/>
    <mergeCell ref="V1839:W1839"/>
    <mergeCell ref="X1839:Y1839"/>
    <mergeCell ref="B1840:C1840"/>
    <mergeCell ref="D1840:E1840"/>
    <mergeCell ref="F1840:G1840"/>
    <mergeCell ref="H1840:I1840"/>
    <mergeCell ref="J1840:K1840"/>
    <mergeCell ref="T1838:U1838"/>
    <mergeCell ref="V1838:W1838"/>
    <mergeCell ref="X1838:Y1838"/>
    <mergeCell ref="B1839:C1839"/>
    <mergeCell ref="D1839:E1839"/>
    <mergeCell ref="F1839:G1839"/>
    <mergeCell ref="H1839:I1839"/>
    <mergeCell ref="J1839:K1839"/>
    <mergeCell ref="L1839:M1839"/>
    <mergeCell ref="N1839:O1839"/>
    <mergeCell ref="B1838:C1838"/>
    <mergeCell ref="D1838:E1838"/>
    <mergeCell ref="F1838:G1838"/>
    <mergeCell ref="H1838:I1838"/>
    <mergeCell ref="J1838:K1838"/>
    <mergeCell ref="L1838:M1838"/>
    <mergeCell ref="N1838:O1838"/>
    <mergeCell ref="P1838:Q1838"/>
    <mergeCell ref="R1838:S1838"/>
    <mergeCell ref="X1843:Y1843"/>
    <mergeCell ref="B1844:C1844"/>
    <mergeCell ref="D1844:E1844"/>
    <mergeCell ref="F1844:G1844"/>
    <mergeCell ref="H1844:I1844"/>
    <mergeCell ref="J1844:K1844"/>
    <mergeCell ref="L1844:M1844"/>
    <mergeCell ref="N1844:O1844"/>
    <mergeCell ref="P1844:Q1844"/>
    <mergeCell ref="R1844:S1844"/>
    <mergeCell ref="L1843:M1843"/>
    <mergeCell ref="N1843:O1843"/>
    <mergeCell ref="P1843:Q1843"/>
    <mergeCell ref="R1843:S1843"/>
    <mergeCell ref="T1843:U1843"/>
    <mergeCell ref="V1843:W1843"/>
    <mergeCell ref="P1842:Q1842"/>
    <mergeCell ref="R1842:S1842"/>
    <mergeCell ref="T1842:U1842"/>
    <mergeCell ref="V1842:W1842"/>
    <mergeCell ref="X1842:Y1842"/>
    <mergeCell ref="B1843:C1843"/>
    <mergeCell ref="D1843:E1843"/>
    <mergeCell ref="F1843:G1843"/>
    <mergeCell ref="H1843:I1843"/>
    <mergeCell ref="J1843:K1843"/>
    <mergeCell ref="T1841:U1841"/>
    <mergeCell ref="V1841:W1841"/>
    <mergeCell ref="X1841:Y1841"/>
    <mergeCell ref="B1842:C1842"/>
    <mergeCell ref="D1842:E1842"/>
    <mergeCell ref="F1842:G1842"/>
    <mergeCell ref="H1842:I1842"/>
    <mergeCell ref="J1842:K1842"/>
    <mergeCell ref="L1842:M1842"/>
    <mergeCell ref="N1842:O1842"/>
    <mergeCell ref="X1846:Y1846"/>
    <mergeCell ref="B1847:C1847"/>
    <mergeCell ref="D1847:E1847"/>
    <mergeCell ref="F1847:G1847"/>
    <mergeCell ref="H1847:I1847"/>
    <mergeCell ref="J1847:K1847"/>
    <mergeCell ref="L1847:M1847"/>
    <mergeCell ref="N1847:O1847"/>
    <mergeCell ref="P1847:Q1847"/>
    <mergeCell ref="R1847:S1847"/>
    <mergeCell ref="L1846:M1846"/>
    <mergeCell ref="N1846:O1846"/>
    <mergeCell ref="P1846:Q1846"/>
    <mergeCell ref="R1846:S1846"/>
    <mergeCell ref="T1846:U1846"/>
    <mergeCell ref="V1846:W1846"/>
    <mergeCell ref="P1845:Q1845"/>
    <mergeCell ref="R1845:S1845"/>
    <mergeCell ref="T1845:U1845"/>
    <mergeCell ref="V1845:W1845"/>
    <mergeCell ref="X1845:Y1845"/>
    <mergeCell ref="B1846:C1846"/>
    <mergeCell ref="D1846:E1846"/>
    <mergeCell ref="F1846:G1846"/>
    <mergeCell ref="H1846:I1846"/>
    <mergeCell ref="J1846:K1846"/>
    <mergeCell ref="T1844:U1844"/>
    <mergeCell ref="V1844:W1844"/>
    <mergeCell ref="X1844:Y1844"/>
    <mergeCell ref="B1845:C1845"/>
    <mergeCell ref="D1845:E1845"/>
    <mergeCell ref="F1845:G1845"/>
    <mergeCell ref="H1845:I1845"/>
    <mergeCell ref="J1845:K1845"/>
    <mergeCell ref="L1845:M1845"/>
    <mergeCell ref="N1845:O1845"/>
    <mergeCell ref="X1849:Y1849"/>
    <mergeCell ref="B1850:C1850"/>
    <mergeCell ref="D1850:E1850"/>
    <mergeCell ref="F1850:G1850"/>
    <mergeCell ref="H1850:I1850"/>
    <mergeCell ref="J1850:K1850"/>
    <mergeCell ref="L1850:M1850"/>
    <mergeCell ref="N1850:O1850"/>
    <mergeCell ref="P1850:Q1850"/>
    <mergeCell ref="R1850:S1850"/>
    <mergeCell ref="L1849:M1849"/>
    <mergeCell ref="N1849:O1849"/>
    <mergeCell ref="P1849:Q1849"/>
    <mergeCell ref="R1849:S1849"/>
    <mergeCell ref="T1849:U1849"/>
    <mergeCell ref="V1849:W1849"/>
    <mergeCell ref="P1848:Q1848"/>
    <mergeCell ref="R1848:S1848"/>
    <mergeCell ref="T1848:U1848"/>
    <mergeCell ref="V1848:W1848"/>
    <mergeCell ref="X1848:Y1848"/>
    <mergeCell ref="B1849:C1849"/>
    <mergeCell ref="D1849:E1849"/>
    <mergeCell ref="F1849:G1849"/>
    <mergeCell ref="H1849:I1849"/>
    <mergeCell ref="J1849:K1849"/>
    <mergeCell ref="T1847:U1847"/>
    <mergeCell ref="V1847:W1847"/>
    <mergeCell ref="X1847:Y1847"/>
    <mergeCell ref="B1848:C1848"/>
    <mergeCell ref="D1848:E1848"/>
    <mergeCell ref="F1848:G1848"/>
    <mergeCell ref="H1848:I1848"/>
    <mergeCell ref="J1848:K1848"/>
    <mergeCell ref="L1848:M1848"/>
    <mergeCell ref="N1848:O1848"/>
    <mergeCell ref="X1852:Y1852"/>
    <mergeCell ref="B1853:C1853"/>
    <mergeCell ref="D1853:E1853"/>
    <mergeCell ref="F1853:G1853"/>
    <mergeCell ref="H1853:I1853"/>
    <mergeCell ref="J1853:K1853"/>
    <mergeCell ref="L1853:M1853"/>
    <mergeCell ref="N1853:O1853"/>
    <mergeCell ref="P1853:Q1853"/>
    <mergeCell ref="R1853:S1853"/>
    <mergeCell ref="L1852:M1852"/>
    <mergeCell ref="N1852:O1852"/>
    <mergeCell ref="P1852:Q1852"/>
    <mergeCell ref="R1852:S1852"/>
    <mergeCell ref="T1852:U1852"/>
    <mergeCell ref="V1852:W1852"/>
    <mergeCell ref="P1851:Q1851"/>
    <mergeCell ref="R1851:S1851"/>
    <mergeCell ref="T1851:U1851"/>
    <mergeCell ref="V1851:W1851"/>
    <mergeCell ref="X1851:Y1851"/>
    <mergeCell ref="B1852:C1852"/>
    <mergeCell ref="D1852:E1852"/>
    <mergeCell ref="F1852:G1852"/>
    <mergeCell ref="H1852:I1852"/>
    <mergeCell ref="J1852:K1852"/>
    <mergeCell ref="T1850:U1850"/>
    <mergeCell ref="V1850:W1850"/>
    <mergeCell ref="X1850:Y1850"/>
    <mergeCell ref="B1851:C1851"/>
    <mergeCell ref="D1851:E1851"/>
    <mergeCell ref="F1851:G1851"/>
    <mergeCell ref="H1851:I1851"/>
    <mergeCell ref="J1851:K1851"/>
    <mergeCell ref="L1851:M1851"/>
    <mergeCell ref="N1851:O1851"/>
    <mergeCell ref="X1855:Y1855"/>
    <mergeCell ref="B1856:C1856"/>
    <mergeCell ref="D1856:E1856"/>
    <mergeCell ref="F1856:G1856"/>
    <mergeCell ref="H1856:I1856"/>
    <mergeCell ref="J1856:K1856"/>
    <mergeCell ref="L1856:M1856"/>
    <mergeCell ref="N1856:O1856"/>
    <mergeCell ref="P1856:Q1856"/>
    <mergeCell ref="R1856:S1856"/>
    <mergeCell ref="L1855:M1855"/>
    <mergeCell ref="N1855:O1855"/>
    <mergeCell ref="P1855:Q1855"/>
    <mergeCell ref="R1855:S1855"/>
    <mergeCell ref="T1855:U1855"/>
    <mergeCell ref="V1855:W1855"/>
    <mergeCell ref="P1854:Q1854"/>
    <mergeCell ref="R1854:S1854"/>
    <mergeCell ref="T1854:U1854"/>
    <mergeCell ref="V1854:W1854"/>
    <mergeCell ref="X1854:Y1854"/>
    <mergeCell ref="B1855:C1855"/>
    <mergeCell ref="D1855:E1855"/>
    <mergeCell ref="F1855:G1855"/>
    <mergeCell ref="H1855:I1855"/>
    <mergeCell ref="J1855:K1855"/>
    <mergeCell ref="T1853:U1853"/>
    <mergeCell ref="V1853:W1853"/>
    <mergeCell ref="X1853:Y1853"/>
    <mergeCell ref="B1854:C1854"/>
    <mergeCell ref="D1854:E1854"/>
    <mergeCell ref="F1854:G1854"/>
    <mergeCell ref="H1854:I1854"/>
    <mergeCell ref="J1854:K1854"/>
    <mergeCell ref="L1854:M1854"/>
    <mergeCell ref="N1854:O1854"/>
    <mergeCell ref="X1858:Y1858"/>
    <mergeCell ref="B1859:C1859"/>
    <mergeCell ref="D1859:E1859"/>
    <mergeCell ref="F1859:G1859"/>
    <mergeCell ref="H1859:I1859"/>
    <mergeCell ref="J1859:K1859"/>
    <mergeCell ref="L1859:M1859"/>
    <mergeCell ref="N1859:O1859"/>
    <mergeCell ref="P1859:Q1859"/>
    <mergeCell ref="R1859:S1859"/>
    <mergeCell ref="L1858:M1858"/>
    <mergeCell ref="N1858:O1858"/>
    <mergeCell ref="P1858:Q1858"/>
    <mergeCell ref="R1858:S1858"/>
    <mergeCell ref="T1858:U1858"/>
    <mergeCell ref="V1858:W1858"/>
    <mergeCell ref="P1857:Q1857"/>
    <mergeCell ref="R1857:S1857"/>
    <mergeCell ref="T1857:U1857"/>
    <mergeCell ref="V1857:W1857"/>
    <mergeCell ref="X1857:Y1857"/>
    <mergeCell ref="B1858:C1858"/>
    <mergeCell ref="D1858:E1858"/>
    <mergeCell ref="F1858:G1858"/>
    <mergeCell ref="H1858:I1858"/>
    <mergeCell ref="J1858:K1858"/>
    <mergeCell ref="T1856:U1856"/>
    <mergeCell ref="V1856:W1856"/>
    <mergeCell ref="X1856:Y1856"/>
    <mergeCell ref="B1857:C1857"/>
    <mergeCell ref="D1857:E1857"/>
    <mergeCell ref="F1857:G1857"/>
    <mergeCell ref="H1857:I1857"/>
    <mergeCell ref="J1857:K1857"/>
    <mergeCell ref="L1857:M1857"/>
    <mergeCell ref="N1857:O1857"/>
    <mergeCell ref="X1861:Y1861"/>
    <mergeCell ref="B1862:C1862"/>
    <mergeCell ref="D1862:E1862"/>
    <mergeCell ref="F1862:G1862"/>
    <mergeCell ref="H1862:I1862"/>
    <mergeCell ref="J1862:K1862"/>
    <mergeCell ref="L1862:M1862"/>
    <mergeCell ref="N1862:O1862"/>
    <mergeCell ref="P1862:Q1862"/>
    <mergeCell ref="L1861:M1861"/>
    <mergeCell ref="N1861:O1861"/>
    <mergeCell ref="P1861:Q1861"/>
    <mergeCell ref="R1861:S1861"/>
    <mergeCell ref="T1861:U1861"/>
    <mergeCell ref="V1861:W1861"/>
    <mergeCell ref="P1860:Q1860"/>
    <mergeCell ref="R1860:S1860"/>
    <mergeCell ref="T1860:U1860"/>
    <mergeCell ref="V1860:W1860"/>
    <mergeCell ref="X1860:Y1860"/>
    <mergeCell ref="B1861:C1861"/>
    <mergeCell ref="D1861:E1861"/>
    <mergeCell ref="F1861:G1861"/>
    <mergeCell ref="H1861:I1861"/>
    <mergeCell ref="J1861:K1861"/>
    <mergeCell ref="T1859:U1859"/>
    <mergeCell ref="V1859:W1859"/>
    <mergeCell ref="X1859:Y1859"/>
    <mergeCell ref="B1860:C1860"/>
    <mergeCell ref="D1860:E1860"/>
    <mergeCell ref="F1860:G1860"/>
    <mergeCell ref="H1860:I1860"/>
    <mergeCell ref="J1860:K1860"/>
    <mergeCell ref="L1860:M1860"/>
    <mergeCell ref="N1860:O1860"/>
    <mergeCell ref="N1865:O1865"/>
    <mergeCell ref="P1865:Q1865"/>
    <mergeCell ref="R1865:S1865"/>
    <mergeCell ref="T1865:U1865"/>
    <mergeCell ref="V1865:W1865"/>
    <mergeCell ref="X1865:Y1865"/>
    <mergeCell ref="B1865:C1865"/>
    <mergeCell ref="D1865:E1865"/>
    <mergeCell ref="F1865:G1865"/>
    <mergeCell ref="H1865:I1865"/>
    <mergeCell ref="J1865:K1865"/>
    <mergeCell ref="L1865:M1865"/>
    <mergeCell ref="N1864:O1864"/>
    <mergeCell ref="P1864:Q1864"/>
    <mergeCell ref="R1864:S1864"/>
    <mergeCell ref="T1864:U1864"/>
    <mergeCell ref="V1864:W1864"/>
    <mergeCell ref="X1864:Y1864"/>
    <mergeCell ref="B1864:C1864"/>
    <mergeCell ref="D1864:E1864"/>
    <mergeCell ref="F1864:G1864"/>
    <mergeCell ref="H1864:I1864"/>
    <mergeCell ref="J1864:K1864"/>
    <mergeCell ref="L1864:M1864"/>
    <mergeCell ref="N1863:O1863"/>
    <mergeCell ref="P1863:Q1863"/>
    <mergeCell ref="R1863:S1863"/>
    <mergeCell ref="T1863:U1863"/>
    <mergeCell ref="V1863:W1863"/>
    <mergeCell ref="X1863:Y1863"/>
    <mergeCell ref="R1862:S1862"/>
    <mergeCell ref="T1862:U1862"/>
    <mergeCell ref="V1862:W1862"/>
    <mergeCell ref="X1862:Y1862"/>
    <mergeCell ref="B1863:C1863"/>
    <mergeCell ref="D1863:E1863"/>
    <mergeCell ref="F1863:G1863"/>
    <mergeCell ref="H1863:I1863"/>
    <mergeCell ref="J1863:K1863"/>
    <mergeCell ref="L1863:M1863"/>
    <mergeCell ref="N1868:O1868"/>
    <mergeCell ref="P1868:Q1868"/>
    <mergeCell ref="R1868:S1868"/>
    <mergeCell ref="T1868:U1868"/>
    <mergeCell ref="V1868:W1868"/>
    <mergeCell ref="X1868:Y1868"/>
    <mergeCell ref="B1868:C1868"/>
    <mergeCell ref="D1868:E1868"/>
    <mergeCell ref="F1868:G1868"/>
    <mergeCell ref="H1868:I1868"/>
    <mergeCell ref="J1868:K1868"/>
    <mergeCell ref="L1868:M1868"/>
    <mergeCell ref="N1867:O1867"/>
    <mergeCell ref="P1867:Q1867"/>
    <mergeCell ref="R1867:S1867"/>
    <mergeCell ref="T1867:U1867"/>
    <mergeCell ref="V1867:W1867"/>
    <mergeCell ref="X1867:Y1867"/>
    <mergeCell ref="B1867:C1867"/>
    <mergeCell ref="D1867:E1867"/>
    <mergeCell ref="F1867:G1867"/>
    <mergeCell ref="H1867:I1867"/>
    <mergeCell ref="J1867:K1867"/>
    <mergeCell ref="L1867:M1867"/>
    <mergeCell ref="N1866:O1866"/>
    <mergeCell ref="P1866:Q1866"/>
    <mergeCell ref="R1866:S1866"/>
    <mergeCell ref="T1866:U1866"/>
    <mergeCell ref="V1866:W1866"/>
    <mergeCell ref="X1866:Y1866"/>
    <mergeCell ref="B1866:C1866"/>
    <mergeCell ref="D1866:E1866"/>
    <mergeCell ref="F1866:G1866"/>
    <mergeCell ref="H1866:I1866"/>
    <mergeCell ref="J1866:K1866"/>
    <mergeCell ref="L1866:M1866"/>
    <mergeCell ref="N1871:O1871"/>
    <mergeCell ref="P1871:Q1871"/>
    <mergeCell ref="R1871:S1871"/>
    <mergeCell ref="T1871:U1871"/>
    <mergeCell ref="V1871:W1871"/>
    <mergeCell ref="X1871:Y1871"/>
    <mergeCell ref="B1871:C1871"/>
    <mergeCell ref="D1871:E1871"/>
    <mergeCell ref="F1871:G1871"/>
    <mergeCell ref="H1871:I1871"/>
    <mergeCell ref="J1871:K1871"/>
    <mergeCell ref="L1871:M1871"/>
    <mergeCell ref="N1870:O1870"/>
    <mergeCell ref="P1870:Q1870"/>
    <mergeCell ref="R1870:S1870"/>
    <mergeCell ref="T1870:U1870"/>
    <mergeCell ref="V1870:W1870"/>
    <mergeCell ref="X1870:Y1870"/>
    <mergeCell ref="B1870:C1870"/>
    <mergeCell ref="D1870:E1870"/>
    <mergeCell ref="F1870:G1870"/>
    <mergeCell ref="H1870:I1870"/>
    <mergeCell ref="J1870:K1870"/>
    <mergeCell ref="L1870:M1870"/>
    <mergeCell ref="N1869:O1869"/>
    <mergeCell ref="P1869:Q1869"/>
    <mergeCell ref="R1869:S1869"/>
    <mergeCell ref="T1869:U1869"/>
    <mergeCell ref="V1869:W1869"/>
    <mergeCell ref="X1869:Y1869"/>
    <mergeCell ref="B1869:C1869"/>
    <mergeCell ref="D1869:E1869"/>
    <mergeCell ref="F1869:G1869"/>
    <mergeCell ref="H1869:I1869"/>
    <mergeCell ref="J1869:K1869"/>
    <mergeCell ref="L1869:M1869"/>
    <mergeCell ref="N1874:O1874"/>
    <mergeCell ref="P1874:Q1874"/>
    <mergeCell ref="R1874:S1874"/>
    <mergeCell ref="T1874:U1874"/>
    <mergeCell ref="V1874:W1874"/>
    <mergeCell ref="X1874:Y1874"/>
    <mergeCell ref="B1874:C1874"/>
    <mergeCell ref="D1874:E1874"/>
    <mergeCell ref="F1874:G1874"/>
    <mergeCell ref="H1874:I1874"/>
    <mergeCell ref="J1874:K1874"/>
    <mergeCell ref="L1874:M1874"/>
    <mergeCell ref="N1873:O1873"/>
    <mergeCell ref="P1873:Q1873"/>
    <mergeCell ref="R1873:S1873"/>
    <mergeCell ref="T1873:U1873"/>
    <mergeCell ref="V1873:W1873"/>
    <mergeCell ref="X1873:Y1873"/>
    <mergeCell ref="B1873:C1873"/>
    <mergeCell ref="D1873:E1873"/>
    <mergeCell ref="F1873:G1873"/>
    <mergeCell ref="H1873:I1873"/>
    <mergeCell ref="J1873:K1873"/>
    <mergeCell ref="L1873:M1873"/>
    <mergeCell ref="N1872:O1872"/>
    <mergeCell ref="P1872:Q1872"/>
    <mergeCell ref="R1872:S1872"/>
    <mergeCell ref="T1872:U1872"/>
    <mergeCell ref="V1872:W1872"/>
    <mergeCell ref="X1872:Y1872"/>
    <mergeCell ref="B1872:C1872"/>
    <mergeCell ref="D1872:E1872"/>
    <mergeCell ref="F1872:G1872"/>
    <mergeCell ref="H1872:I1872"/>
    <mergeCell ref="J1872:K1872"/>
    <mergeCell ref="L1872:M1872"/>
    <mergeCell ref="N1877:O1877"/>
    <mergeCell ref="P1877:Q1877"/>
    <mergeCell ref="R1877:S1877"/>
    <mergeCell ref="T1877:U1877"/>
    <mergeCell ref="V1877:W1877"/>
    <mergeCell ref="X1877:Y1877"/>
    <mergeCell ref="B1877:C1877"/>
    <mergeCell ref="D1877:E1877"/>
    <mergeCell ref="F1877:G1877"/>
    <mergeCell ref="H1877:I1877"/>
    <mergeCell ref="J1877:K1877"/>
    <mergeCell ref="L1877:M1877"/>
    <mergeCell ref="N1876:O1876"/>
    <mergeCell ref="P1876:Q1876"/>
    <mergeCell ref="R1876:S1876"/>
    <mergeCell ref="T1876:U1876"/>
    <mergeCell ref="V1876:W1876"/>
    <mergeCell ref="X1876:Y1876"/>
    <mergeCell ref="B1876:C1876"/>
    <mergeCell ref="D1876:E1876"/>
    <mergeCell ref="F1876:G1876"/>
    <mergeCell ref="H1876:I1876"/>
    <mergeCell ref="J1876:K1876"/>
    <mergeCell ref="L1876:M1876"/>
    <mergeCell ref="N1875:O1875"/>
    <mergeCell ref="P1875:Q1875"/>
    <mergeCell ref="R1875:S1875"/>
    <mergeCell ref="T1875:U1875"/>
    <mergeCell ref="V1875:W1875"/>
    <mergeCell ref="X1875:Y1875"/>
    <mergeCell ref="B1875:C1875"/>
    <mergeCell ref="D1875:E1875"/>
    <mergeCell ref="F1875:G1875"/>
    <mergeCell ref="H1875:I1875"/>
    <mergeCell ref="J1875:K1875"/>
    <mergeCell ref="L1875:M1875"/>
    <mergeCell ref="N1880:O1880"/>
    <mergeCell ref="P1880:Q1880"/>
    <mergeCell ref="R1880:S1880"/>
    <mergeCell ref="T1880:U1880"/>
    <mergeCell ref="V1880:W1880"/>
    <mergeCell ref="X1880:Y1880"/>
    <mergeCell ref="B1880:C1880"/>
    <mergeCell ref="D1880:E1880"/>
    <mergeCell ref="F1880:G1880"/>
    <mergeCell ref="H1880:I1880"/>
    <mergeCell ref="J1880:K1880"/>
    <mergeCell ref="L1880:M1880"/>
    <mergeCell ref="N1879:O1879"/>
    <mergeCell ref="P1879:Q1879"/>
    <mergeCell ref="R1879:S1879"/>
    <mergeCell ref="T1879:U1879"/>
    <mergeCell ref="V1879:W1879"/>
    <mergeCell ref="X1879:Y1879"/>
    <mergeCell ref="B1879:C1879"/>
    <mergeCell ref="D1879:E1879"/>
    <mergeCell ref="F1879:G1879"/>
    <mergeCell ref="H1879:I1879"/>
    <mergeCell ref="J1879:K1879"/>
    <mergeCell ref="L1879:M1879"/>
    <mergeCell ref="N1878:O1878"/>
    <mergeCell ref="P1878:Q1878"/>
    <mergeCell ref="R1878:S1878"/>
    <mergeCell ref="T1878:U1878"/>
    <mergeCell ref="V1878:W1878"/>
    <mergeCell ref="X1878:Y1878"/>
    <mergeCell ref="B1878:C1878"/>
    <mergeCell ref="D1878:E1878"/>
    <mergeCell ref="F1878:G1878"/>
    <mergeCell ref="H1878:I1878"/>
    <mergeCell ref="J1878:K1878"/>
    <mergeCell ref="L1878:M1878"/>
    <mergeCell ref="T1883:U1883"/>
    <mergeCell ref="V1883:W1883"/>
    <mergeCell ref="X1883:Y1883"/>
    <mergeCell ref="B1883:C1883"/>
    <mergeCell ref="D1883:E1883"/>
    <mergeCell ref="F1883:G1883"/>
    <mergeCell ref="H1883:I1883"/>
    <mergeCell ref="J1883:K1883"/>
    <mergeCell ref="L1883:M1883"/>
    <mergeCell ref="N1882:O1882"/>
    <mergeCell ref="P1882:Q1882"/>
    <mergeCell ref="R1882:S1882"/>
    <mergeCell ref="T1882:U1882"/>
    <mergeCell ref="V1882:W1882"/>
    <mergeCell ref="X1882:Y1882"/>
    <mergeCell ref="B1882:C1882"/>
    <mergeCell ref="D1882:E1882"/>
    <mergeCell ref="F1882:G1882"/>
    <mergeCell ref="H1882:I1882"/>
    <mergeCell ref="J1882:K1882"/>
    <mergeCell ref="L1882:M1882"/>
    <mergeCell ref="N1881:O1881"/>
    <mergeCell ref="P1881:Q1881"/>
    <mergeCell ref="R1881:S1881"/>
    <mergeCell ref="T1881:U1881"/>
    <mergeCell ref="V1881:W1881"/>
    <mergeCell ref="X1881:Y1881"/>
    <mergeCell ref="B1881:C1881"/>
    <mergeCell ref="D1881:E1881"/>
    <mergeCell ref="F1881:G1881"/>
    <mergeCell ref="H1881:I1881"/>
    <mergeCell ref="J1881:K1881"/>
    <mergeCell ref="L1881:M1881"/>
    <mergeCell ref="Z632:Z655"/>
    <mergeCell ref="B633:C633"/>
    <mergeCell ref="D633:E633"/>
    <mergeCell ref="F633:G633"/>
    <mergeCell ref="H633:I633"/>
    <mergeCell ref="J633:K633"/>
    <mergeCell ref="B629:Y629"/>
    <mergeCell ref="B632:C632"/>
    <mergeCell ref="D632:E632"/>
    <mergeCell ref="F632:G632"/>
    <mergeCell ref="H632:I632"/>
    <mergeCell ref="Z1788:Z1811"/>
    <mergeCell ref="Z1812:Z1835"/>
    <mergeCell ref="Z1836:Z1859"/>
    <mergeCell ref="Z1860:Z1883"/>
    <mergeCell ref="B1:Y1"/>
    <mergeCell ref="B1257:Y1257"/>
    <mergeCell ref="J632:K632"/>
    <mergeCell ref="L632:M632"/>
    <mergeCell ref="N632:O632"/>
    <mergeCell ref="P632:Q632"/>
    <mergeCell ref="Z1572:Z1595"/>
    <mergeCell ref="Z1596:Z1619"/>
    <mergeCell ref="Z1620:Z1643"/>
    <mergeCell ref="Z1644:Z1667"/>
    <mergeCell ref="Z1668:Z1691"/>
    <mergeCell ref="Z1692:Z1715"/>
    <mergeCell ref="Z1260:Z1283"/>
    <mergeCell ref="Z1284:Z1307"/>
    <mergeCell ref="Z1308:Z1331"/>
    <mergeCell ref="Z1332:Z1355"/>
    <mergeCell ref="Z1356:Z1379"/>
    <mergeCell ref="Z1380:Z1403"/>
    <mergeCell ref="Z1716:Z1739"/>
    <mergeCell ref="Z1740:Z1763"/>
    <mergeCell ref="Z1764:Z1787"/>
    <mergeCell ref="Z992:Z1015"/>
    <mergeCell ref="Z1476:Z1499"/>
    <mergeCell ref="Z1500:Z1523"/>
    <mergeCell ref="Z1524:Z1547"/>
    <mergeCell ref="Z1548:Z1571"/>
    <mergeCell ref="Z1404:Z1427"/>
    <mergeCell ref="Z1428:Z1451"/>
    <mergeCell ref="Z1452:Z1475"/>
    <mergeCell ref="Z728:Z751"/>
    <mergeCell ref="T1260:U1260"/>
    <mergeCell ref="V1260:W1260"/>
    <mergeCell ref="X1260:Y1260"/>
    <mergeCell ref="B1260:C1260"/>
    <mergeCell ref="D1260:E1260"/>
    <mergeCell ref="F1260:G1260"/>
    <mergeCell ref="H1260:I1260"/>
    <mergeCell ref="J1260:K1260"/>
    <mergeCell ref="L1260:M1260"/>
    <mergeCell ref="N1260:O1260"/>
    <mergeCell ref="P1260:Q1260"/>
    <mergeCell ref="R1260:S1260"/>
    <mergeCell ref="N1883:O1883"/>
    <mergeCell ref="P1883:Q1883"/>
    <mergeCell ref="R1883:S1883"/>
    <mergeCell ref="P635:Q635"/>
    <mergeCell ref="R635:S635"/>
    <mergeCell ref="T635:U635"/>
    <mergeCell ref="V635:W635"/>
    <mergeCell ref="P634:Q634"/>
    <mergeCell ref="R634:S634"/>
    <mergeCell ref="L633:M633"/>
    <mergeCell ref="N633:O633"/>
    <mergeCell ref="P633:Q633"/>
    <mergeCell ref="R633:S633"/>
    <mergeCell ref="T633:U633"/>
    <mergeCell ref="V633:W633"/>
    <mergeCell ref="P638:Q638"/>
    <mergeCell ref="R638:S638"/>
    <mergeCell ref="T638:U638"/>
    <mergeCell ref="V638:W638"/>
    <mergeCell ref="X638:Y638"/>
    <mergeCell ref="B639:C639"/>
    <mergeCell ref="D639:E639"/>
    <mergeCell ref="F639:G639"/>
    <mergeCell ref="H639:I639"/>
    <mergeCell ref="J639:K639"/>
    <mergeCell ref="T637:U637"/>
    <mergeCell ref="V637:W637"/>
    <mergeCell ref="X637:Y637"/>
    <mergeCell ref="B638:C638"/>
    <mergeCell ref="D638:E638"/>
    <mergeCell ref="F638:G638"/>
    <mergeCell ref="H638:I638"/>
    <mergeCell ref="J638:K638"/>
    <mergeCell ref="L638:M638"/>
    <mergeCell ref="N638:O638"/>
    <mergeCell ref="X636:Y636"/>
    <mergeCell ref="B637:C637"/>
    <mergeCell ref="D637:E637"/>
    <mergeCell ref="F637:G637"/>
    <mergeCell ref="H637:I637"/>
    <mergeCell ref="J637:K637"/>
    <mergeCell ref="L637:M637"/>
    <mergeCell ref="N637:O637"/>
    <mergeCell ref="P637:Q637"/>
    <mergeCell ref="R637:S637"/>
    <mergeCell ref="L636:M636"/>
    <mergeCell ref="N636:O636"/>
    <mergeCell ref="P636:Q636"/>
    <mergeCell ref="R636:S636"/>
    <mergeCell ref="T636:U636"/>
    <mergeCell ref="V636:W636"/>
    <mergeCell ref="P641:Q641"/>
    <mergeCell ref="R641:S641"/>
    <mergeCell ref="T641:U641"/>
    <mergeCell ref="V641:W641"/>
    <mergeCell ref="X641:Y641"/>
    <mergeCell ref="B642:C642"/>
    <mergeCell ref="D642:E642"/>
    <mergeCell ref="F642:G642"/>
    <mergeCell ref="H642:I642"/>
    <mergeCell ref="J642:K642"/>
    <mergeCell ref="T640:U640"/>
    <mergeCell ref="V640:W640"/>
    <mergeCell ref="X640:Y640"/>
    <mergeCell ref="B641:C641"/>
    <mergeCell ref="D641:E641"/>
    <mergeCell ref="F641:G641"/>
    <mergeCell ref="H641:I641"/>
    <mergeCell ref="J641:K641"/>
    <mergeCell ref="L641:M641"/>
    <mergeCell ref="N641:O641"/>
    <mergeCell ref="X639:Y639"/>
    <mergeCell ref="B640:C640"/>
    <mergeCell ref="D640:E640"/>
    <mergeCell ref="F640:G640"/>
    <mergeCell ref="H640:I640"/>
    <mergeCell ref="J640:K640"/>
    <mergeCell ref="L640:M640"/>
    <mergeCell ref="N640:O640"/>
    <mergeCell ref="P640:Q640"/>
    <mergeCell ref="R640:S640"/>
    <mergeCell ref="L639:M639"/>
    <mergeCell ref="N639:O639"/>
    <mergeCell ref="P639:Q639"/>
    <mergeCell ref="R639:S639"/>
    <mergeCell ref="T639:U639"/>
    <mergeCell ref="V639:W639"/>
    <mergeCell ref="P644:Q644"/>
    <mergeCell ref="R644:S644"/>
    <mergeCell ref="T644:U644"/>
    <mergeCell ref="V644:W644"/>
    <mergeCell ref="X644:Y644"/>
    <mergeCell ref="B645:C645"/>
    <mergeCell ref="D645:E645"/>
    <mergeCell ref="F645:G645"/>
    <mergeCell ref="H645:I645"/>
    <mergeCell ref="J645:K645"/>
    <mergeCell ref="T643:U643"/>
    <mergeCell ref="V643:W643"/>
    <mergeCell ref="X643:Y643"/>
    <mergeCell ref="B644:C644"/>
    <mergeCell ref="D644:E644"/>
    <mergeCell ref="F644:G644"/>
    <mergeCell ref="H644:I644"/>
    <mergeCell ref="J644:K644"/>
    <mergeCell ref="L644:M644"/>
    <mergeCell ref="N644:O644"/>
    <mergeCell ref="X642:Y642"/>
    <mergeCell ref="B643:C643"/>
    <mergeCell ref="D643:E643"/>
    <mergeCell ref="F643:G643"/>
    <mergeCell ref="H643:I643"/>
    <mergeCell ref="J643:K643"/>
    <mergeCell ref="L643:M643"/>
    <mergeCell ref="N643:O643"/>
    <mergeCell ref="P643:Q643"/>
    <mergeCell ref="R643:S643"/>
    <mergeCell ref="L642:M642"/>
    <mergeCell ref="N642:O642"/>
    <mergeCell ref="P642:Q642"/>
    <mergeCell ref="R642:S642"/>
    <mergeCell ref="T642:U642"/>
    <mergeCell ref="V642:W642"/>
    <mergeCell ref="P647:Q647"/>
    <mergeCell ref="R647:S647"/>
    <mergeCell ref="T647:U647"/>
    <mergeCell ref="V647:W647"/>
    <mergeCell ref="X647:Y647"/>
    <mergeCell ref="B648:C648"/>
    <mergeCell ref="D648:E648"/>
    <mergeCell ref="F648:G648"/>
    <mergeCell ref="H648:I648"/>
    <mergeCell ref="J648:K648"/>
    <mergeCell ref="T646:U646"/>
    <mergeCell ref="V646:W646"/>
    <mergeCell ref="X646:Y646"/>
    <mergeCell ref="B647:C647"/>
    <mergeCell ref="D647:E647"/>
    <mergeCell ref="F647:G647"/>
    <mergeCell ref="H647:I647"/>
    <mergeCell ref="J647:K647"/>
    <mergeCell ref="L647:M647"/>
    <mergeCell ref="N647:O647"/>
    <mergeCell ref="X645:Y645"/>
    <mergeCell ref="B646:C646"/>
    <mergeCell ref="D646:E646"/>
    <mergeCell ref="F646:G646"/>
    <mergeCell ref="H646:I646"/>
    <mergeCell ref="J646:K646"/>
    <mergeCell ref="L646:M646"/>
    <mergeCell ref="N646:O646"/>
    <mergeCell ref="P646:Q646"/>
    <mergeCell ref="R646:S646"/>
    <mergeCell ref="L645:M645"/>
    <mergeCell ref="N645:O645"/>
    <mergeCell ref="P645:Q645"/>
    <mergeCell ref="R645:S645"/>
    <mergeCell ref="T645:U645"/>
    <mergeCell ref="V645:W645"/>
    <mergeCell ref="P650:Q650"/>
    <mergeCell ref="R650:S650"/>
    <mergeCell ref="T650:U650"/>
    <mergeCell ref="V650:W650"/>
    <mergeCell ref="X650:Y650"/>
    <mergeCell ref="B651:C651"/>
    <mergeCell ref="D651:E651"/>
    <mergeCell ref="F651:G651"/>
    <mergeCell ref="H651:I651"/>
    <mergeCell ref="J651:K651"/>
    <mergeCell ref="T649:U649"/>
    <mergeCell ref="V649:W649"/>
    <mergeCell ref="X649:Y649"/>
    <mergeCell ref="B650:C650"/>
    <mergeCell ref="D650:E650"/>
    <mergeCell ref="F650:G650"/>
    <mergeCell ref="H650:I650"/>
    <mergeCell ref="J650:K650"/>
    <mergeCell ref="L650:M650"/>
    <mergeCell ref="N650:O650"/>
    <mergeCell ref="X648:Y648"/>
    <mergeCell ref="B649:C649"/>
    <mergeCell ref="D649:E649"/>
    <mergeCell ref="F649:G649"/>
    <mergeCell ref="H649:I649"/>
    <mergeCell ref="J649:K649"/>
    <mergeCell ref="L649:M649"/>
    <mergeCell ref="N649:O649"/>
    <mergeCell ref="P649:Q649"/>
    <mergeCell ref="R649:S649"/>
    <mergeCell ref="L648:M648"/>
    <mergeCell ref="N648:O648"/>
    <mergeCell ref="P648:Q648"/>
    <mergeCell ref="R648:S648"/>
    <mergeCell ref="T648:U648"/>
    <mergeCell ref="V648:W648"/>
    <mergeCell ref="P653:Q653"/>
    <mergeCell ref="R653:S653"/>
    <mergeCell ref="T653:U653"/>
    <mergeCell ref="V653:W653"/>
    <mergeCell ref="X653:Y653"/>
    <mergeCell ref="B654:C654"/>
    <mergeCell ref="D654:E654"/>
    <mergeCell ref="F654:G654"/>
    <mergeCell ref="H654:I654"/>
    <mergeCell ref="J654:K654"/>
    <mergeCell ref="T652:U652"/>
    <mergeCell ref="V652:W652"/>
    <mergeCell ref="X652:Y652"/>
    <mergeCell ref="B653:C653"/>
    <mergeCell ref="D653:E653"/>
    <mergeCell ref="F653:G653"/>
    <mergeCell ref="H653:I653"/>
    <mergeCell ref="J653:K653"/>
    <mergeCell ref="L653:M653"/>
    <mergeCell ref="N653:O653"/>
    <mergeCell ref="X651:Y651"/>
    <mergeCell ref="B652:C652"/>
    <mergeCell ref="D652:E652"/>
    <mergeCell ref="F652:G652"/>
    <mergeCell ref="H652:I652"/>
    <mergeCell ref="J652:K652"/>
    <mergeCell ref="L652:M652"/>
    <mergeCell ref="N652:O652"/>
    <mergeCell ref="P652:Q652"/>
    <mergeCell ref="R652:S652"/>
    <mergeCell ref="L651:M651"/>
    <mergeCell ref="N651:O651"/>
    <mergeCell ref="P651:Q651"/>
    <mergeCell ref="R651:S651"/>
    <mergeCell ref="T651:U651"/>
    <mergeCell ref="V651:W651"/>
    <mergeCell ref="N657:O657"/>
    <mergeCell ref="P657:Q657"/>
    <mergeCell ref="R657:S657"/>
    <mergeCell ref="T657:U657"/>
    <mergeCell ref="V657:W657"/>
    <mergeCell ref="X657:Y657"/>
    <mergeCell ref="B657:C657"/>
    <mergeCell ref="D657:E657"/>
    <mergeCell ref="F657:G657"/>
    <mergeCell ref="H657:I657"/>
    <mergeCell ref="J657:K657"/>
    <mergeCell ref="L657:M657"/>
    <mergeCell ref="P656:Q656"/>
    <mergeCell ref="R656:S656"/>
    <mergeCell ref="T656:U656"/>
    <mergeCell ref="V656:W656"/>
    <mergeCell ref="X656:Y656"/>
    <mergeCell ref="Z656:Z679"/>
    <mergeCell ref="T655:U655"/>
    <mergeCell ref="V655:W655"/>
    <mergeCell ref="X655:Y655"/>
    <mergeCell ref="B656:C656"/>
    <mergeCell ref="D656:E656"/>
    <mergeCell ref="F656:G656"/>
    <mergeCell ref="H656:I656"/>
    <mergeCell ref="J656:K656"/>
    <mergeCell ref="L656:M656"/>
    <mergeCell ref="N656:O656"/>
    <mergeCell ref="X654:Y654"/>
    <mergeCell ref="B655:C655"/>
    <mergeCell ref="D655:E655"/>
    <mergeCell ref="F655:G655"/>
    <mergeCell ref="H655:I655"/>
    <mergeCell ref="J655:K655"/>
    <mergeCell ref="L655:M655"/>
    <mergeCell ref="N655:O655"/>
    <mergeCell ref="P655:Q655"/>
    <mergeCell ref="R655:S655"/>
    <mergeCell ref="L654:M654"/>
    <mergeCell ref="N654:O654"/>
    <mergeCell ref="P654:Q654"/>
    <mergeCell ref="R654:S654"/>
    <mergeCell ref="T654:U654"/>
    <mergeCell ref="V654:W654"/>
    <mergeCell ref="N660:O660"/>
    <mergeCell ref="P660:Q660"/>
    <mergeCell ref="R660:S660"/>
    <mergeCell ref="T660:U660"/>
    <mergeCell ref="V660:W660"/>
    <mergeCell ref="X660:Y660"/>
    <mergeCell ref="B660:C660"/>
    <mergeCell ref="D660:E660"/>
    <mergeCell ref="F660:G660"/>
    <mergeCell ref="H660:I660"/>
    <mergeCell ref="J660:K660"/>
    <mergeCell ref="L660:M660"/>
    <mergeCell ref="N659:O659"/>
    <mergeCell ref="P659:Q659"/>
    <mergeCell ref="R659:S659"/>
    <mergeCell ref="T659:U659"/>
    <mergeCell ref="V659:W659"/>
    <mergeCell ref="X659:Y659"/>
    <mergeCell ref="B659:C659"/>
    <mergeCell ref="D659:E659"/>
    <mergeCell ref="F659:G659"/>
    <mergeCell ref="H659:I659"/>
    <mergeCell ref="J659:K659"/>
    <mergeCell ref="L659:M659"/>
    <mergeCell ref="N658:O658"/>
    <mergeCell ref="P658:Q658"/>
    <mergeCell ref="R658:S658"/>
    <mergeCell ref="T658:U658"/>
    <mergeCell ref="V658:W658"/>
    <mergeCell ref="X658:Y658"/>
    <mergeCell ref="B658:C658"/>
    <mergeCell ref="D658:E658"/>
    <mergeCell ref="F658:G658"/>
    <mergeCell ref="H658:I658"/>
    <mergeCell ref="J658:K658"/>
    <mergeCell ref="L658:M658"/>
    <mergeCell ref="N663:O663"/>
    <mergeCell ref="P663:Q663"/>
    <mergeCell ref="R663:S663"/>
    <mergeCell ref="T663:U663"/>
    <mergeCell ref="V663:W663"/>
    <mergeCell ref="X663:Y663"/>
    <mergeCell ref="B663:C663"/>
    <mergeCell ref="D663:E663"/>
    <mergeCell ref="F663:G663"/>
    <mergeCell ref="H663:I663"/>
    <mergeCell ref="J663:K663"/>
    <mergeCell ref="L663:M663"/>
    <mergeCell ref="N662:O662"/>
    <mergeCell ref="P662:Q662"/>
    <mergeCell ref="R662:S662"/>
    <mergeCell ref="T662:U662"/>
    <mergeCell ref="V662:W662"/>
    <mergeCell ref="X662:Y662"/>
    <mergeCell ref="B662:C662"/>
    <mergeCell ref="D662:E662"/>
    <mergeCell ref="F662:G662"/>
    <mergeCell ref="H662:I662"/>
    <mergeCell ref="J662:K662"/>
    <mergeCell ref="L662:M662"/>
    <mergeCell ref="N661:O661"/>
    <mergeCell ref="P661:Q661"/>
    <mergeCell ref="R661:S661"/>
    <mergeCell ref="T661:U661"/>
    <mergeCell ref="V661:W661"/>
    <mergeCell ref="X661:Y661"/>
    <mergeCell ref="B661:C661"/>
    <mergeCell ref="D661:E661"/>
    <mergeCell ref="F661:G661"/>
    <mergeCell ref="H661:I661"/>
    <mergeCell ref="J661:K661"/>
    <mergeCell ref="L661:M661"/>
    <mergeCell ref="N666:O666"/>
    <mergeCell ref="P666:Q666"/>
    <mergeCell ref="R666:S666"/>
    <mergeCell ref="T666:U666"/>
    <mergeCell ref="V666:W666"/>
    <mergeCell ref="X666:Y666"/>
    <mergeCell ref="B666:C666"/>
    <mergeCell ref="D666:E666"/>
    <mergeCell ref="F666:G666"/>
    <mergeCell ref="H666:I666"/>
    <mergeCell ref="J666:K666"/>
    <mergeCell ref="L666:M666"/>
    <mergeCell ref="N665:O665"/>
    <mergeCell ref="P665:Q665"/>
    <mergeCell ref="R665:S665"/>
    <mergeCell ref="T665:U665"/>
    <mergeCell ref="V665:W665"/>
    <mergeCell ref="X665:Y665"/>
    <mergeCell ref="B665:C665"/>
    <mergeCell ref="D665:E665"/>
    <mergeCell ref="F665:G665"/>
    <mergeCell ref="H665:I665"/>
    <mergeCell ref="J665:K665"/>
    <mergeCell ref="L665:M665"/>
    <mergeCell ref="N664:O664"/>
    <mergeCell ref="P664:Q664"/>
    <mergeCell ref="R664:S664"/>
    <mergeCell ref="T664:U664"/>
    <mergeCell ref="V664:W664"/>
    <mergeCell ref="X664:Y664"/>
    <mergeCell ref="B664:C664"/>
    <mergeCell ref="D664:E664"/>
    <mergeCell ref="F664:G664"/>
    <mergeCell ref="H664:I664"/>
    <mergeCell ref="J664:K664"/>
    <mergeCell ref="L664:M664"/>
    <mergeCell ref="N669:O669"/>
    <mergeCell ref="P669:Q669"/>
    <mergeCell ref="R669:S669"/>
    <mergeCell ref="T669:U669"/>
    <mergeCell ref="V669:W669"/>
    <mergeCell ref="X669:Y669"/>
    <mergeCell ref="B669:C669"/>
    <mergeCell ref="D669:E669"/>
    <mergeCell ref="F669:G669"/>
    <mergeCell ref="H669:I669"/>
    <mergeCell ref="J669:K669"/>
    <mergeCell ref="L669:M669"/>
    <mergeCell ref="N668:O668"/>
    <mergeCell ref="P668:Q668"/>
    <mergeCell ref="R668:S668"/>
    <mergeCell ref="T668:U668"/>
    <mergeCell ref="V668:W668"/>
    <mergeCell ref="X668:Y668"/>
    <mergeCell ref="B668:C668"/>
    <mergeCell ref="D668:E668"/>
    <mergeCell ref="F668:G668"/>
    <mergeCell ref="H668:I668"/>
    <mergeCell ref="J668:K668"/>
    <mergeCell ref="L668:M668"/>
    <mergeCell ref="N667:O667"/>
    <mergeCell ref="P667:Q667"/>
    <mergeCell ref="R667:S667"/>
    <mergeCell ref="T667:U667"/>
    <mergeCell ref="V667:W667"/>
    <mergeCell ref="X667:Y667"/>
    <mergeCell ref="B667:C667"/>
    <mergeCell ref="D667:E667"/>
    <mergeCell ref="F667:G667"/>
    <mergeCell ref="H667:I667"/>
    <mergeCell ref="J667:K667"/>
    <mergeCell ref="L667:M667"/>
    <mergeCell ref="N672:O672"/>
    <mergeCell ref="P672:Q672"/>
    <mergeCell ref="R672:S672"/>
    <mergeCell ref="T672:U672"/>
    <mergeCell ref="V672:W672"/>
    <mergeCell ref="X672:Y672"/>
    <mergeCell ref="B672:C672"/>
    <mergeCell ref="D672:E672"/>
    <mergeCell ref="F672:G672"/>
    <mergeCell ref="H672:I672"/>
    <mergeCell ref="J672:K672"/>
    <mergeCell ref="L672:M672"/>
    <mergeCell ref="N671:O671"/>
    <mergeCell ref="P671:Q671"/>
    <mergeCell ref="R671:S671"/>
    <mergeCell ref="T671:U671"/>
    <mergeCell ref="V671:W671"/>
    <mergeCell ref="X671:Y671"/>
    <mergeCell ref="B671:C671"/>
    <mergeCell ref="D671:E671"/>
    <mergeCell ref="F671:G671"/>
    <mergeCell ref="H671:I671"/>
    <mergeCell ref="J671:K671"/>
    <mergeCell ref="L671:M671"/>
    <mergeCell ref="N670:O670"/>
    <mergeCell ref="P670:Q670"/>
    <mergeCell ref="R670:S670"/>
    <mergeCell ref="T670:U670"/>
    <mergeCell ref="V670:W670"/>
    <mergeCell ref="X670:Y670"/>
    <mergeCell ref="B670:C670"/>
    <mergeCell ref="D670:E670"/>
    <mergeCell ref="F670:G670"/>
    <mergeCell ref="H670:I670"/>
    <mergeCell ref="J670:K670"/>
    <mergeCell ref="L670:M670"/>
    <mergeCell ref="N675:O675"/>
    <mergeCell ref="P675:Q675"/>
    <mergeCell ref="R675:S675"/>
    <mergeCell ref="T675:U675"/>
    <mergeCell ref="V675:W675"/>
    <mergeCell ref="X675:Y675"/>
    <mergeCell ref="B675:C675"/>
    <mergeCell ref="D675:E675"/>
    <mergeCell ref="F675:G675"/>
    <mergeCell ref="H675:I675"/>
    <mergeCell ref="J675:K675"/>
    <mergeCell ref="L675:M675"/>
    <mergeCell ref="N674:O674"/>
    <mergeCell ref="P674:Q674"/>
    <mergeCell ref="R674:S674"/>
    <mergeCell ref="T674:U674"/>
    <mergeCell ref="V674:W674"/>
    <mergeCell ref="X674:Y674"/>
    <mergeCell ref="B674:C674"/>
    <mergeCell ref="D674:E674"/>
    <mergeCell ref="F674:G674"/>
    <mergeCell ref="H674:I674"/>
    <mergeCell ref="J674:K674"/>
    <mergeCell ref="L674:M674"/>
    <mergeCell ref="N673:O673"/>
    <mergeCell ref="P673:Q673"/>
    <mergeCell ref="R673:S673"/>
    <mergeCell ref="T673:U673"/>
    <mergeCell ref="V673:W673"/>
    <mergeCell ref="X673:Y673"/>
    <mergeCell ref="B673:C673"/>
    <mergeCell ref="D673:E673"/>
    <mergeCell ref="F673:G673"/>
    <mergeCell ref="H673:I673"/>
    <mergeCell ref="J673:K673"/>
    <mergeCell ref="L673:M673"/>
    <mergeCell ref="N678:O678"/>
    <mergeCell ref="P678:Q678"/>
    <mergeCell ref="R678:S678"/>
    <mergeCell ref="T678:U678"/>
    <mergeCell ref="V678:W678"/>
    <mergeCell ref="X678:Y678"/>
    <mergeCell ref="B678:C678"/>
    <mergeCell ref="D678:E678"/>
    <mergeCell ref="F678:G678"/>
    <mergeCell ref="H678:I678"/>
    <mergeCell ref="J678:K678"/>
    <mergeCell ref="L678:M678"/>
    <mergeCell ref="N677:O677"/>
    <mergeCell ref="P677:Q677"/>
    <mergeCell ref="R677:S677"/>
    <mergeCell ref="T677:U677"/>
    <mergeCell ref="V677:W677"/>
    <mergeCell ref="X677:Y677"/>
    <mergeCell ref="B677:C677"/>
    <mergeCell ref="D677:E677"/>
    <mergeCell ref="F677:G677"/>
    <mergeCell ref="H677:I677"/>
    <mergeCell ref="J677:K677"/>
    <mergeCell ref="L677:M677"/>
    <mergeCell ref="N676:O676"/>
    <mergeCell ref="P676:Q676"/>
    <mergeCell ref="R676:S676"/>
    <mergeCell ref="T676:U676"/>
    <mergeCell ref="V676:W676"/>
    <mergeCell ref="X676:Y676"/>
    <mergeCell ref="B676:C676"/>
    <mergeCell ref="D676:E676"/>
    <mergeCell ref="F676:G676"/>
    <mergeCell ref="H676:I676"/>
    <mergeCell ref="J676:K676"/>
    <mergeCell ref="L676:M676"/>
    <mergeCell ref="T681:U681"/>
    <mergeCell ref="V681:W681"/>
    <mergeCell ref="X681:Y681"/>
    <mergeCell ref="B682:C682"/>
    <mergeCell ref="D682:E682"/>
    <mergeCell ref="F682:G682"/>
    <mergeCell ref="H682:I682"/>
    <mergeCell ref="J682:K682"/>
    <mergeCell ref="L682:M682"/>
    <mergeCell ref="N682:O682"/>
    <mergeCell ref="Z680:Z703"/>
    <mergeCell ref="B681:C681"/>
    <mergeCell ref="D681:E681"/>
    <mergeCell ref="F681:G681"/>
    <mergeCell ref="H681:I681"/>
    <mergeCell ref="J681:K681"/>
    <mergeCell ref="L681:M681"/>
    <mergeCell ref="N681:O681"/>
    <mergeCell ref="P681:Q681"/>
    <mergeCell ref="R681:S681"/>
    <mergeCell ref="N680:O680"/>
    <mergeCell ref="P680:Q680"/>
    <mergeCell ref="R680:S680"/>
    <mergeCell ref="T680:U680"/>
    <mergeCell ref="V680:W680"/>
    <mergeCell ref="X680:Y680"/>
    <mergeCell ref="B680:C680"/>
    <mergeCell ref="D680:E680"/>
    <mergeCell ref="F680:G680"/>
    <mergeCell ref="H680:I680"/>
    <mergeCell ref="J680:K680"/>
    <mergeCell ref="L680:M680"/>
    <mergeCell ref="N679:O679"/>
    <mergeCell ref="P679:Q679"/>
    <mergeCell ref="R679:S679"/>
    <mergeCell ref="T679:U679"/>
    <mergeCell ref="V679:W679"/>
    <mergeCell ref="X679:Y679"/>
    <mergeCell ref="B679:C679"/>
    <mergeCell ref="D679:E679"/>
    <mergeCell ref="F679:G679"/>
    <mergeCell ref="H679:I679"/>
    <mergeCell ref="J679:K679"/>
    <mergeCell ref="L679:M679"/>
    <mergeCell ref="T684:U684"/>
    <mergeCell ref="V684:W684"/>
    <mergeCell ref="X684:Y684"/>
    <mergeCell ref="B685:C685"/>
    <mergeCell ref="D685:E685"/>
    <mergeCell ref="F685:G685"/>
    <mergeCell ref="H685:I685"/>
    <mergeCell ref="J685:K685"/>
    <mergeCell ref="L685:M685"/>
    <mergeCell ref="N685:O685"/>
    <mergeCell ref="X683:Y683"/>
    <mergeCell ref="B684:C684"/>
    <mergeCell ref="D684:E684"/>
    <mergeCell ref="F684:G684"/>
    <mergeCell ref="H684:I684"/>
    <mergeCell ref="J684:K684"/>
    <mergeCell ref="L684:M684"/>
    <mergeCell ref="N684:O684"/>
    <mergeCell ref="P684:Q684"/>
    <mergeCell ref="R684:S684"/>
    <mergeCell ref="L683:M683"/>
    <mergeCell ref="N683:O683"/>
    <mergeCell ref="P683:Q683"/>
    <mergeCell ref="R683:S683"/>
    <mergeCell ref="T683:U683"/>
    <mergeCell ref="V683:W683"/>
    <mergeCell ref="P682:Q682"/>
    <mergeCell ref="R682:S682"/>
    <mergeCell ref="T682:U682"/>
    <mergeCell ref="V682:W682"/>
    <mergeCell ref="X682:Y682"/>
    <mergeCell ref="B683:C683"/>
    <mergeCell ref="D683:E683"/>
    <mergeCell ref="F683:G683"/>
    <mergeCell ref="H683:I683"/>
    <mergeCell ref="J683:K683"/>
    <mergeCell ref="T687:U687"/>
    <mergeCell ref="V687:W687"/>
    <mergeCell ref="X687:Y687"/>
    <mergeCell ref="B688:C688"/>
    <mergeCell ref="D688:E688"/>
    <mergeCell ref="F688:G688"/>
    <mergeCell ref="H688:I688"/>
    <mergeCell ref="J688:K688"/>
    <mergeCell ref="L688:M688"/>
    <mergeCell ref="N688:O688"/>
    <mergeCell ref="X686:Y686"/>
    <mergeCell ref="B687:C687"/>
    <mergeCell ref="D687:E687"/>
    <mergeCell ref="F687:G687"/>
    <mergeCell ref="H687:I687"/>
    <mergeCell ref="J687:K687"/>
    <mergeCell ref="L687:M687"/>
    <mergeCell ref="N687:O687"/>
    <mergeCell ref="P687:Q687"/>
    <mergeCell ref="R687:S687"/>
    <mergeCell ref="L686:M686"/>
    <mergeCell ref="N686:O686"/>
    <mergeCell ref="P686:Q686"/>
    <mergeCell ref="R686:S686"/>
    <mergeCell ref="T686:U686"/>
    <mergeCell ref="V686:W686"/>
    <mergeCell ref="P685:Q685"/>
    <mergeCell ref="R685:S685"/>
    <mergeCell ref="T685:U685"/>
    <mergeCell ref="V685:W685"/>
    <mergeCell ref="X685:Y685"/>
    <mergeCell ref="B686:C686"/>
    <mergeCell ref="D686:E686"/>
    <mergeCell ref="F686:G686"/>
    <mergeCell ref="H686:I686"/>
    <mergeCell ref="J686:K686"/>
    <mergeCell ref="T690:U690"/>
    <mergeCell ref="V690:W690"/>
    <mergeCell ref="X690:Y690"/>
    <mergeCell ref="B691:C691"/>
    <mergeCell ref="D691:E691"/>
    <mergeCell ref="F691:G691"/>
    <mergeCell ref="H691:I691"/>
    <mergeCell ref="J691:K691"/>
    <mergeCell ref="L691:M691"/>
    <mergeCell ref="N691:O691"/>
    <mergeCell ref="X689:Y689"/>
    <mergeCell ref="B690:C690"/>
    <mergeCell ref="D690:E690"/>
    <mergeCell ref="F690:G690"/>
    <mergeCell ref="H690:I690"/>
    <mergeCell ref="J690:K690"/>
    <mergeCell ref="L690:M690"/>
    <mergeCell ref="N690:O690"/>
    <mergeCell ref="P690:Q690"/>
    <mergeCell ref="R690:S690"/>
    <mergeCell ref="L689:M689"/>
    <mergeCell ref="N689:O689"/>
    <mergeCell ref="P689:Q689"/>
    <mergeCell ref="R689:S689"/>
    <mergeCell ref="T689:U689"/>
    <mergeCell ref="V689:W689"/>
    <mergeCell ref="P688:Q688"/>
    <mergeCell ref="R688:S688"/>
    <mergeCell ref="T688:U688"/>
    <mergeCell ref="V688:W688"/>
    <mergeCell ref="X688:Y688"/>
    <mergeCell ref="B689:C689"/>
    <mergeCell ref="D689:E689"/>
    <mergeCell ref="F689:G689"/>
    <mergeCell ref="H689:I689"/>
    <mergeCell ref="J689:K689"/>
    <mergeCell ref="T693:U693"/>
    <mergeCell ref="V693:W693"/>
    <mergeCell ref="X693:Y693"/>
    <mergeCell ref="B694:C694"/>
    <mergeCell ref="D694:E694"/>
    <mergeCell ref="F694:G694"/>
    <mergeCell ref="H694:I694"/>
    <mergeCell ref="J694:K694"/>
    <mergeCell ref="L694:M694"/>
    <mergeCell ref="N694:O694"/>
    <mergeCell ref="X692:Y692"/>
    <mergeCell ref="B693:C693"/>
    <mergeCell ref="D693:E693"/>
    <mergeCell ref="F693:G693"/>
    <mergeCell ref="H693:I693"/>
    <mergeCell ref="J693:K693"/>
    <mergeCell ref="L693:M693"/>
    <mergeCell ref="N693:O693"/>
    <mergeCell ref="P693:Q693"/>
    <mergeCell ref="R693:S693"/>
    <mergeCell ref="L692:M692"/>
    <mergeCell ref="N692:O692"/>
    <mergeCell ref="P692:Q692"/>
    <mergeCell ref="R692:S692"/>
    <mergeCell ref="T692:U692"/>
    <mergeCell ref="V692:W692"/>
    <mergeCell ref="P691:Q691"/>
    <mergeCell ref="R691:S691"/>
    <mergeCell ref="T691:U691"/>
    <mergeCell ref="V691:W691"/>
    <mergeCell ref="X691:Y691"/>
    <mergeCell ref="B692:C692"/>
    <mergeCell ref="D692:E692"/>
    <mergeCell ref="F692:G692"/>
    <mergeCell ref="H692:I692"/>
    <mergeCell ref="J692:K692"/>
    <mergeCell ref="T696:U696"/>
    <mergeCell ref="V696:W696"/>
    <mergeCell ref="X696:Y696"/>
    <mergeCell ref="B697:C697"/>
    <mergeCell ref="D697:E697"/>
    <mergeCell ref="F697:G697"/>
    <mergeCell ref="H697:I697"/>
    <mergeCell ref="J697:K697"/>
    <mergeCell ref="L697:M697"/>
    <mergeCell ref="N697:O697"/>
    <mergeCell ref="X695:Y695"/>
    <mergeCell ref="B696:C696"/>
    <mergeCell ref="D696:E696"/>
    <mergeCell ref="F696:G696"/>
    <mergeCell ref="H696:I696"/>
    <mergeCell ref="J696:K696"/>
    <mergeCell ref="L696:M696"/>
    <mergeCell ref="N696:O696"/>
    <mergeCell ref="P696:Q696"/>
    <mergeCell ref="R696:S696"/>
    <mergeCell ref="L695:M695"/>
    <mergeCell ref="N695:O695"/>
    <mergeCell ref="P695:Q695"/>
    <mergeCell ref="R695:S695"/>
    <mergeCell ref="T695:U695"/>
    <mergeCell ref="V695:W695"/>
    <mergeCell ref="P694:Q694"/>
    <mergeCell ref="R694:S694"/>
    <mergeCell ref="T694:U694"/>
    <mergeCell ref="V694:W694"/>
    <mergeCell ref="X694:Y694"/>
    <mergeCell ref="B695:C695"/>
    <mergeCell ref="D695:E695"/>
    <mergeCell ref="F695:G695"/>
    <mergeCell ref="H695:I695"/>
    <mergeCell ref="J695:K695"/>
    <mergeCell ref="T699:U699"/>
    <mergeCell ref="V699:W699"/>
    <mergeCell ref="X699:Y699"/>
    <mergeCell ref="B700:C700"/>
    <mergeCell ref="D700:E700"/>
    <mergeCell ref="F700:G700"/>
    <mergeCell ref="H700:I700"/>
    <mergeCell ref="J700:K700"/>
    <mergeCell ref="L700:M700"/>
    <mergeCell ref="N700:O700"/>
    <mergeCell ref="X698:Y698"/>
    <mergeCell ref="B699:C699"/>
    <mergeCell ref="D699:E699"/>
    <mergeCell ref="F699:G699"/>
    <mergeCell ref="H699:I699"/>
    <mergeCell ref="J699:K699"/>
    <mergeCell ref="L699:M699"/>
    <mergeCell ref="N699:O699"/>
    <mergeCell ref="P699:Q699"/>
    <mergeCell ref="R699:S699"/>
    <mergeCell ref="L698:M698"/>
    <mergeCell ref="N698:O698"/>
    <mergeCell ref="P698:Q698"/>
    <mergeCell ref="R698:S698"/>
    <mergeCell ref="T698:U698"/>
    <mergeCell ref="V698:W698"/>
    <mergeCell ref="P697:Q697"/>
    <mergeCell ref="R697:S697"/>
    <mergeCell ref="T697:U697"/>
    <mergeCell ref="V697:W697"/>
    <mergeCell ref="X697:Y697"/>
    <mergeCell ref="B698:C698"/>
    <mergeCell ref="D698:E698"/>
    <mergeCell ref="F698:G698"/>
    <mergeCell ref="H698:I698"/>
    <mergeCell ref="J698:K698"/>
    <mergeCell ref="T702:U702"/>
    <mergeCell ref="V702:W702"/>
    <mergeCell ref="X702:Y702"/>
    <mergeCell ref="B703:C703"/>
    <mergeCell ref="D703:E703"/>
    <mergeCell ref="F703:G703"/>
    <mergeCell ref="H703:I703"/>
    <mergeCell ref="J703:K703"/>
    <mergeCell ref="L703:M703"/>
    <mergeCell ref="N703:O703"/>
    <mergeCell ref="X701:Y701"/>
    <mergeCell ref="B702:C702"/>
    <mergeCell ref="D702:E702"/>
    <mergeCell ref="F702:G702"/>
    <mergeCell ref="H702:I702"/>
    <mergeCell ref="J702:K702"/>
    <mergeCell ref="L702:M702"/>
    <mergeCell ref="N702:O702"/>
    <mergeCell ref="P702:Q702"/>
    <mergeCell ref="R702:S702"/>
    <mergeCell ref="L701:M701"/>
    <mergeCell ref="N701:O701"/>
    <mergeCell ref="P701:Q701"/>
    <mergeCell ref="R701:S701"/>
    <mergeCell ref="T701:U701"/>
    <mergeCell ref="V701:W701"/>
    <mergeCell ref="P700:Q700"/>
    <mergeCell ref="R700:S700"/>
    <mergeCell ref="T700:U700"/>
    <mergeCell ref="V700:W700"/>
    <mergeCell ref="X700:Y700"/>
    <mergeCell ref="B701:C701"/>
    <mergeCell ref="D701:E701"/>
    <mergeCell ref="F701:G701"/>
    <mergeCell ref="H701:I701"/>
    <mergeCell ref="J701:K701"/>
    <mergeCell ref="N706:O706"/>
    <mergeCell ref="P706:Q706"/>
    <mergeCell ref="R706:S706"/>
    <mergeCell ref="T706:U706"/>
    <mergeCell ref="V706:W706"/>
    <mergeCell ref="X706:Y706"/>
    <mergeCell ref="R705:S705"/>
    <mergeCell ref="T705:U705"/>
    <mergeCell ref="V705:W705"/>
    <mergeCell ref="X705:Y705"/>
    <mergeCell ref="B706:C706"/>
    <mergeCell ref="D706:E706"/>
    <mergeCell ref="F706:G706"/>
    <mergeCell ref="H706:I706"/>
    <mergeCell ref="J706:K706"/>
    <mergeCell ref="L706:M706"/>
    <mergeCell ref="X704:Y704"/>
    <mergeCell ref="Z704:Z727"/>
    <mergeCell ref="B705:C705"/>
    <mergeCell ref="D705:E705"/>
    <mergeCell ref="F705:G705"/>
    <mergeCell ref="H705:I705"/>
    <mergeCell ref="J705:K705"/>
    <mergeCell ref="L705:M705"/>
    <mergeCell ref="N705:O705"/>
    <mergeCell ref="P705:Q705"/>
    <mergeCell ref="L704:M704"/>
    <mergeCell ref="N704:O704"/>
    <mergeCell ref="P704:Q704"/>
    <mergeCell ref="R704:S704"/>
    <mergeCell ref="T704:U704"/>
    <mergeCell ref="V704:W704"/>
    <mergeCell ref="P703:Q703"/>
    <mergeCell ref="R703:S703"/>
    <mergeCell ref="T703:U703"/>
    <mergeCell ref="V703:W703"/>
    <mergeCell ref="X703:Y703"/>
    <mergeCell ref="B704:C704"/>
    <mergeCell ref="D704:E704"/>
    <mergeCell ref="F704:G704"/>
    <mergeCell ref="H704:I704"/>
    <mergeCell ref="J704:K704"/>
    <mergeCell ref="N709:O709"/>
    <mergeCell ref="P709:Q709"/>
    <mergeCell ref="R709:S709"/>
    <mergeCell ref="T709:U709"/>
    <mergeCell ref="V709:W709"/>
    <mergeCell ref="X709:Y709"/>
    <mergeCell ref="B709:C709"/>
    <mergeCell ref="D709:E709"/>
    <mergeCell ref="F709:G709"/>
    <mergeCell ref="H709:I709"/>
    <mergeCell ref="J709:K709"/>
    <mergeCell ref="L709:M709"/>
    <mergeCell ref="N708:O708"/>
    <mergeCell ref="P708:Q708"/>
    <mergeCell ref="R708:S708"/>
    <mergeCell ref="T708:U708"/>
    <mergeCell ref="V708:W708"/>
    <mergeCell ref="X708:Y708"/>
    <mergeCell ref="B708:C708"/>
    <mergeCell ref="D708:E708"/>
    <mergeCell ref="F708:G708"/>
    <mergeCell ref="H708:I708"/>
    <mergeCell ref="J708:K708"/>
    <mergeCell ref="L708:M708"/>
    <mergeCell ref="N707:O707"/>
    <mergeCell ref="P707:Q707"/>
    <mergeCell ref="R707:S707"/>
    <mergeCell ref="T707:U707"/>
    <mergeCell ref="V707:W707"/>
    <mergeCell ref="X707:Y707"/>
    <mergeCell ref="B707:C707"/>
    <mergeCell ref="D707:E707"/>
    <mergeCell ref="F707:G707"/>
    <mergeCell ref="H707:I707"/>
    <mergeCell ref="J707:K707"/>
    <mergeCell ref="L707:M707"/>
    <mergeCell ref="N712:O712"/>
    <mergeCell ref="P712:Q712"/>
    <mergeCell ref="R712:S712"/>
    <mergeCell ref="T712:U712"/>
    <mergeCell ref="V712:W712"/>
    <mergeCell ref="X712:Y712"/>
    <mergeCell ref="B712:C712"/>
    <mergeCell ref="D712:E712"/>
    <mergeCell ref="F712:G712"/>
    <mergeCell ref="H712:I712"/>
    <mergeCell ref="J712:K712"/>
    <mergeCell ref="L712:M712"/>
    <mergeCell ref="N711:O711"/>
    <mergeCell ref="P711:Q711"/>
    <mergeCell ref="R711:S711"/>
    <mergeCell ref="T711:U711"/>
    <mergeCell ref="V711:W711"/>
    <mergeCell ref="X711:Y711"/>
    <mergeCell ref="B711:C711"/>
    <mergeCell ref="D711:E711"/>
    <mergeCell ref="F711:G711"/>
    <mergeCell ref="H711:I711"/>
    <mergeCell ref="J711:K711"/>
    <mergeCell ref="L711:M711"/>
    <mergeCell ref="N710:O710"/>
    <mergeCell ref="P710:Q710"/>
    <mergeCell ref="R710:S710"/>
    <mergeCell ref="T710:U710"/>
    <mergeCell ref="V710:W710"/>
    <mergeCell ref="X710:Y710"/>
    <mergeCell ref="B710:C710"/>
    <mergeCell ref="D710:E710"/>
    <mergeCell ref="F710:G710"/>
    <mergeCell ref="H710:I710"/>
    <mergeCell ref="J710:K710"/>
    <mergeCell ref="L710:M710"/>
    <mergeCell ref="N715:O715"/>
    <mergeCell ref="P715:Q715"/>
    <mergeCell ref="R715:S715"/>
    <mergeCell ref="T715:U715"/>
    <mergeCell ref="V715:W715"/>
    <mergeCell ref="X715:Y715"/>
    <mergeCell ref="B715:C715"/>
    <mergeCell ref="D715:E715"/>
    <mergeCell ref="F715:G715"/>
    <mergeCell ref="H715:I715"/>
    <mergeCell ref="J715:K715"/>
    <mergeCell ref="L715:M715"/>
    <mergeCell ref="N714:O714"/>
    <mergeCell ref="P714:Q714"/>
    <mergeCell ref="R714:S714"/>
    <mergeCell ref="T714:U714"/>
    <mergeCell ref="V714:W714"/>
    <mergeCell ref="X714:Y714"/>
    <mergeCell ref="B714:C714"/>
    <mergeCell ref="D714:E714"/>
    <mergeCell ref="F714:G714"/>
    <mergeCell ref="H714:I714"/>
    <mergeCell ref="J714:K714"/>
    <mergeCell ref="L714:M714"/>
    <mergeCell ref="N713:O713"/>
    <mergeCell ref="P713:Q713"/>
    <mergeCell ref="R713:S713"/>
    <mergeCell ref="T713:U713"/>
    <mergeCell ref="V713:W713"/>
    <mergeCell ref="X713:Y713"/>
    <mergeCell ref="B713:C713"/>
    <mergeCell ref="D713:E713"/>
    <mergeCell ref="F713:G713"/>
    <mergeCell ref="H713:I713"/>
    <mergeCell ref="J713:K713"/>
    <mergeCell ref="L713:M713"/>
    <mergeCell ref="N718:O718"/>
    <mergeCell ref="P718:Q718"/>
    <mergeCell ref="R718:S718"/>
    <mergeCell ref="T718:U718"/>
    <mergeCell ref="V718:W718"/>
    <mergeCell ref="X718:Y718"/>
    <mergeCell ref="B718:C718"/>
    <mergeCell ref="D718:E718"/>
    <mergeCell ref="F718:G718"/>
    <mergeCell ref="H718:I718"/>
    <mergeCell ref="J718:K718"/>
    <mergeCell ref="L718:M718"/>
    <mergeCell ref="N717:O717"/>
    <mergeCell ref="P717:Q717"/>
    <mergeCell ref="R717:S717"/>
    <mergeCell ref="T717:U717"/>
    <mergeCell ref="V717:W717"/>
    <mergeCell ref="X717:Y717"/>
    <mergeCell ref="B717:C717"/>
    <mergeCell ref="D717:E717"/>
    <mergeCell ref="F717:G717"/>
    <mergeCell ref="H717:I717"/>
    <mergeCell ref="J717:K717"/>
    <mergeCell ref="L717:M717"/>
    <mergeCell ref="N716:O716"/>
    <mergeCell ref="P716:Q716"/>
    <mergeCell ref="R716:S716"/>
    <mergeCell ref="T716:U716"/>
    <mergeCell ref="V716:W716"/>
    <mergeCell ref="X716:Y716"/>
    <mergeCell ref="B716:C716"/>
    <mergeCell ref="D716:E716"/>
    <mergeCell ref="F716:G716"/>
    <mergeCell ref="H716:I716"/>
    <mergeCell ref="J716:K716"/>
    <mergeCell ref="L716:M716"/>
    <mergeCell ref="N721:O721"/>
    <mergeCell ref="P721:Q721"/>
    <mergeCell ref="R721:S721"/>
    <mergeCell ref="T721:U721"/>
    <mergeCell ref="V721:W721"/>
    <mergeCell ref="X721:Y721"/>
    <mergeCell ref="B721:C721"/>
    <mergeCell ref="D721:E721"/>
    <mergeCell ref="F721:G721"/>
    <mergeCell ref="H721:I721"/>
    <mergeCell ref="J721:K721"/>
    <mergeCell ref="L721:M721"/>
    <mergeCell ref="N720:O720"/>
    <mergeCell ref="P720:Q720"/>
    <mergeCell ref="R720:S720"/>
    <mergeCell ref="T720:U720"/>
    <mergeCell ref="V720:W720"/>
    <mergeCell ref="X720:Y720"/>
    <mergeCell ref="B720:C720"/>
    <mergeCell ref="D720:E720"/>
    <mergeCell ref="F720:G720"/>
    <mergeCell ref="H720:I720"/>
    <mergeCell ref="J720:K720"/>
    <mergeCell ref="L720:M720"/>
    <mergeCell ref="N719:O719"/>
    <mergeCell ref="P719:Q719"/>
    <mergeCell ref="R719:S719"/>
    <mergeCell ref="T719:U719"/>
    <mergeCell ref="V719:W719"/>
    <mergeCell ref="X719:Y719"/>
    <mergeCell ref="B719:C719"/>
    <mergeCell ref="D719:E719"/>
    <mergeCell ref="F719:G719"/>
    <mergeCell ref="H719:I719"/>
    <mergeCell ref="J719:K719"/>
    <mergeCell ref="L719:M719"/>
    <mergeCell ref="N724:O724"/>
    <mergeCell ref="P724:Q724"/>
    <mergeCell ref="R724:S724"/>
    <mergeCell ref="T724:U724"/>
    <mergeCell ref="V724:W724"/>
    <mergeCell ref="X724:Y724"/>
    <mergeCell ref="B724:C724"/>
    <mergeCell ref="D724:E724"/>
    <mergeCell ref="F724:G724"/>
    <mergeCell ref="H724:I724"/>
    <mergeCell ref="J724:K724"/>
    <mergeCell ref="L724:M724"/>
    <mergeCell ref="N723:O723"/>
    <mergeCell ref="P723:Q723"/>
    <mergeCell ref="R723:S723"/>
    <mergeCell ref="T723:U723"/>
    <mergeCell ref="V723:W723"/>
    <mergeCell ref="X723:Y723"/>
    <mergeCell ref="B723:C723"/>
    <mergeCell ref="D723:E723"/>
    <mergeCell ref="F723:G723"/>
    <mergeCell ref="H723:I723"/>
    <mergeCell ref="J723:K723"/>
    <mergeCell ref="L723:M723"/>
    <mergeCell ref="N722:O722"/>
    <mergeCell ref="P722:Q722"/>
    <mergeCell ref="R722:S722"/>
    <mergeCell ref="T722:U722"/>
    <mergeCell ref="V722:W722"/>
    <mergeCell ref="X722:Y722"/>
    <mergeCell ref="B722:C722"/>
    <mergeCell ref="D722:E722"/>
    <mergeCell ref="F722:G722"/>
    <mergeCell ref="H722:I722"/>
    <mergeCell ref="J722:K722"/>
    <mergeCell ref="L722:M722"/>
    <mergeCell ref="N727:O727"/>
    <mergeCell ref="P727:Q727"/>
    <mergeCell ref="R727:S727"/>
    <mergeCell ref="T727:U727"/>
    <mergeCell ref="V727:W727"/>
    <mergeCell ref="X727:Y727"/>
    <mergeCell ref="B727:C727"/>
    <mergeCell ref="D727:E727"/>
    <mergeCell ref="F727:G727"/>
    <mergeCell ref="H727:I727"/>
    <mergeCell ref="J727:K727"/>
    <mergeCell ref="L727:M727"/>
    <mergeCell ref="N726:O726"/>
    <mergeCell ref="P726:Q726"/>
    <mergeCell ref="R726:S726"/>
    <mergeCell ref="T726:U726"/>
    <mergeCell ref="V726:W726"/>
    <mergeCell ref="X726:Y726"/>
    <mergeCell ref="B726:C726"/>
    <mergeCell ref="D726:E726"/>
    <mergeCell ref="F726:G726"/>
    <mergeCell ref="H726:I726"/>
    <mergeCell ref="J726:K726"/>
    <mergeCell ref="L726:M726"/>
    <mergeCell ref="N725:O725"/>
    <mergeCell ref="P725:Q725"/>
    <mergeCell ref="R725:S725"/>
    <mergeCell ref="T725:U725"/>
    <mergeCell ref="V725:W725"/>
    <mergeCell ref="X725:Y725"/>
    <mergeCell ref="B725:C725"/>
    <mergeCell ref="D725:E725"/>
    <mergeCell ref="F725:G725"/>
    <mergeCell ref="H725:I725"/>
    <mergeCell ref="J725:K725"/>
    <mergeCell ref="L725:M725"/>
    <mergeCell ref="N730:O730"/>
    <mergeCell ref="P730:Q730"/>
    <mergeCell ref="R730:S730"/>
    <mergeCell ref="T730:U730"/>
    <mergeCell ref="V730:W730"/>
    <mergeCell ref="X730:Y730"/>
    <mergeCell ref="B730:C730"/>
    <mergeCell ref="D730:E730"/>
    <mergeCell ref="F730:G730"/>
    <mergeCell ref="H730:I730"/>
    <mergeCell ref="J730:K730"/>
    <mergeCell ref="L730:M730"/>
    <mergeCell ref="N729:O729"/>
    <mergeCell ref="P729:Q729"/>
    <mergeCell ref="R729:S729"/>
    <mergeCell ref="T729:U729"/>
    <mergeCell ref="V729:W729"/>
    <mergeCell ref="X729:Y729"/>
    <mergeCell ref="B729:C729"/>
    <mergeCell ref="D729:E729"/>
    <mergeCell ref="F729:G729"/>
    <mergeCell ref="H729:I729"/>
    <mergeCell ref="J729:K729"/>
    <mergeCell ref="L729:M729"/>
    <mergeCell ref="N728:O728"/>
    <mergeCell ref="P728:Q728"/>
    <mergeCell ref="R728:S728"/>
    <mergeCell ref="T728:U728"/>
    <mergeCell ref="V728:W728"/>
    <mergeCell ref="X728:Y728"/>
    <mergeCell ref="B728:C728"/>
    <mergeCell ref="D728:E728"/>
    <mergeCell ref="F728:G728"/>
    <mergeCell ref="H728:I728"/>
    <mergeCell ref="J728:K728"/>
    <mergeCell ref="L728:M728"/>
    <mergeCell ref="N733:O733"/>
    <mergeCell ref="P733:Q733"/>
    <mergeCell ref="R733:S733"/>
    <mergeCell ref="T733:U733"/>
    <mergeCell ref="V733:W733"/>
    <mergeCell ref="X733:Y733"/>
    <mergeCell ref="B733:C733"/>
    <mergeCell ref="D733:E733"/>
    <mergeCell ref="F733:G733"/>
    <mergeCell ref="H733:I733"/>
    <mergeCell ref="J733:K733"/>
    <mergeCell ref="L733:M733"/>
    <mergeCell ref="N732:O732"/>
    <mergeCell ref="P732:Q732"/>
    <mergeCell ref="R732:S732"/>
    <mergeCell ref="T732:U732"/>
    <mergeCell ref="V732:W732"/>
    <mergeCell ref="X732:Y732"/>
    <mergeCell ref="B732:C732"/>
    <mergeCell ref="D732:E732"/>
    <mergeCell ref="F732:G732"/>
    <mergeCell ref="H732:I732"/>
    <mergeCell ref="J732:K732"/>
    <mergeCell ref="L732:M732"/>
    <mergeCell ref="N731:O731"/>
    <mergeCell ref="P731:Q731"/>
    <mergeCell ref="R731:S731"/>
    <mergeCell ref="T731:U731"/>
    <mergeCell ref="V731:W731"/>
    <mergeCell ref="X731:Y731"/>
    <mergeCell ref="B731:C731"/>
    <mergeCell ref="D731:E731"/>
    <mergeCell ref="F731:G731"/>
    <mergeCell ref="H731:I731"/>
    <mergeCell ref="J731:K731"/>
    <mergeCell ref="L731:M731"/>
    <mergeCell ref="N736:O736"/>
    <mergeCell ref="P736:Q736"/>
    <mergeCell ref="R736:S736"/>
    <mergeCell ref="T736:U736"/>
    <mergeCell ref="V736:W736"/>
    <mergeCell ref="X736:Y736"/>
    <mergeCell ref="B736:C736"/>
    <mergeCell ref="D736:E736"/>
    <mergeCell ref="F736:G736"/>
    <mergeCell ref="H736:I736"/>
    <mergeCell ref="J736:K736"/>
    <mergeCell ref="L736:M736"/>
    <mergeCell ref="N735:O735"/>
    <mergeCell ref="P735:Q735"/>
    <mergeCell ref="R735:S735"/>
    <mergeCell ref="T735:U735"/>
    <mergeCell ref="V735:W735"/>
    <mergeCell ref="X735:Y735"/>
    <mergeCell ref="B735:C735"/>
    <mergeCell ref="D735:E735"/>
    <mergeCell ref="F735:G735"/>
    <mergeCell ref="H735:I735"/>
    <mergeCell ref="J735:K735"/>
    <mergeCell ref="L735:M735"/>
    <mergeCell ref="N734:O734"/>
    <mergeCell ref="P734:Q734"/>
    <mergeCell ref="R734:S734"/>
    <mergeCell ref="T734:U734"/>
    <mergeCell ref="V734:W734"/>
    <mergeCell ref="X734:Y734"/>
    <mergeCell ref="B734:C734"/>
    <mergeCell ref="D734:E734"/>
    <mergeCell ref="F734:G734"/>
    <mergeCell ref="H734:I734"/>
    <mergeCell ref="J734:K734"/>
    <mergeCell ref="L734:M734"/>
    <mergeCell ref="N739:O739"/>
    <mergeCell ref="P739:Q739"/>
    <mergeCell ref="R739:S739"/>
    <mergeCell ref="T739:U739"/>
    <mergeCell ref="V739:W739"/>
    <mergeCell ref="X739:Y739"/>
    <mergeCell ref="B739:C739"/>
    <mergeCell ref="D739:E739"/>
    <mergeCell ref="F739:G739"/>
    <mergeCell ref="H739:I739"/>
    <mergeCell ref="J739:K739"/>
    <mergeCell ref="L739:M739"/>
    <mergeCell ref="N738:O738"/>
    <mergeCell ref="P738:Q738"/>
    <mergeCell ref="R738:S738"/>
    <mergeCell ref="T738:U738"/>
    <mergeCell ref="V738:W738"/>
    <mergeCell ref="X738:Y738"/>
    <mergeCell ref="B738:C738"/>
    <mergeCell ref="D738:E738"/>
    <mergeCell ref="F738:G738"/>
    <mergeCell ref="H738:I738"/>
    <mergeCell ref="J738:K738"/>
    <mergeCell ref="L738:M738"/>
    <mergeCell ref="N737:O737"/>
    <mergeCell ref="P737:Q737"/>
    <mergeCell ref="R737:S737"/>
    <mergeCell ref="T737:U737"/>
    <mergeCell ref="V737:W737"/>
    <mergeCell ref="X737:Y737"/>
    <mergeCell ref="B737:C737"/>
    <mergeCell ref="D737:E737"/>
    <mergeCell ref="F737:G737"/>
    <mergeCell ref="H737:I737"/>
    <mergeCell ref="J737:K737"/>
    <mergeCell ref="L737:M737"/>
    <mergeCell ref="N742:O742"/>
    <mergeCell ref="P742:Q742"/>
    <mergeCell ref="R742:S742"/>
    <mergeCell ref="T742:U742"/>
    <mergeCell ref="V742:W742"/>
    <mergeCell ref="X742:Y742"/>
    <mergeCell ref="B742:C742"/>
    <mergeCell ref="D742:E742"/>
    <mergeCell ref="F742:G742"/>
    <mergeCell ref="H742:I742"/>
    <mergeCell ref="J742:K742"/>
    <mergeCell ref="L742:M742"/>
    <mergeCell ref="N741:O741"/>
    <mergeCell ref="P741:Q741"/>
    <mergeCell ref="R741:S741"/>
    <mergeCell ref="T741:U741"/>
    <mergeCell ref="V741:W741"/>
    <mergeCell ref="X741:Y741"/>
    <mergeCell ref="B741:C741"/>
    <mergeCell ref="D741:E741"/>
    <mergeCell ref="F741:G741"/>
    <mergeCell ref="H741:I741"/>
    <mergeCell ref="J741:K741"/>
    <mergeCell ref="L741:M741"/>
    <mergeCell ref="N740:O740"/>
    <mergeCell ref="P740:Q740"/>
    <mergeCell ref="R740:S740"/>
    <mergeCell ref="T740:U740"/>
    <mergeCell ref="V740:W740"/>
    <mergeCell ref="X740:Y740"/>
    <mergeCell ref="B740:C740"/>
    <mergeCell ref="D740:E740"/>
    <mergeCell ref="F740:G740"/>
    <mergeCell ref="H740:I740"/>
    <mergeCell ref="J740:K740"/>
    <mergeCell ref="L740:M740"/>
    <mergeCell ref="N745:O745"/>
    <mergeCell ref="P745:Q745"/>
    <mergeCell ref="R745:S745"/>
    <mergeCell ref="T745:U745"/>
    <mergeCell ref="V745:W745"/>
    <mergeCell ref="X745:Y745"/>
    <mergeCell ref="B745:C745"/>
    <mergeCell ref="D745:E745"/>
    <mergeCell ref="F745:G745"/>
    <mergeCell ref="H745:I745"/>
    <mergeCell ref="J745:K745"/>
    <mergeCell ref="L745:M745"/>
    <mergeCell ref="N744:O744"/>
    <mergeCell ref="P744:Q744"/>
    <mergeCell ref="R744:S744"/>
    <mergeCell ref="T744:U744"/>
    <mergeCell ref="V744:W744"/>
    <mergeCell ref="X744:Y744"/>
    <mergeCell ref="B744:C744"/>
    <mergeCell ref="D744:E744"/>
    <mergeCell ref="F744:G744"/>
    <mergeCell ref="H744:I744"/>
    <mergeCell ref="J744:K744"/>
    <mergeCell ref="L744:M744"/>
    <mergeCell ref="N743:O743"/>
    <mergeCell ref="P743:Q743"/>
    <mergeCell ref="R743:S743"/>
    <mergeCell ref="T743:U743"/>
    <mergeCell ref="V743:W743"/>
    <mergeCell ref="X743:Y743"/>
    <mergeCell ref="B743:C743"/>
    <mergeCell ref="D743:E743"/>
    <mergeCell ref="F743:G743"/>
    <mergeCell ref="H743:I743"/>
    <mergeCell ref="J743:K743"/>
    <mergeCell ref="L743:M743"/>
    <mergeCell ref="N748:O748"/>
    <mergeCell ref="P748:Q748"/>
    <mergeCell ref="R748:S748"/>
    <mergeCell ref="T748:U748"/>
    <mergeCell ref="V748:W748"/>
    <mergeCell ref="X748:Y748"/>
    <mergeCell ref="B748:C748"/>
    <mergeCell ref="D748:E748"/>
    <mergeCell ref="F748:G748"/>
    <mergeCell ref="H748:I748"/>
    <mergeCell ref="J748:K748"/>
    <mergeCell ref="L748:M748"/>
    <mergeCell ref="N747:O747"/>
    <mergeCell ref="P747:Q747"/>
    <mergeCell ref="R747:S747"/>
    <mergeCell ref="T747:U747"/>
    <mergeCell ref="V747:W747"/>
    <mergeCell ref="X747:Y747"/>
    <mergeCell ref="B747:C747"/>
    <mergeCell ref="D747:E747"/>
    <mergeCell ref="F747:G747"/>
    <mergeCell ref="H747:I747"/>
    <mergeCell ref="J747:K747"/>
    <mergeCell ref="L747:M747"/>
    <mergeCell ref="N746:O746"/>
    <mergeCell ref="P746:Q746"/>
    <mergeCell ref="R746:S746"/>
    <mergeCell ref="T746:U746"/>
    <mergeCell ref="V746:W746"/>
    <mergeCell ref="X746:Y746"/>
    <mergeCell ref="B746:C746"/>
    <mergeCell ref="D746:E746"/>
    <mergeCell ref="F746:G746"/>
    <mergeCell ref="H746:I746"/>
    <mergeCell ref="J746:K746"/>
    <mergeCell ref="L746:M746"/>
    <mergeCell ref="N751:O751"/>
    <mergeCell ref="P751:Q751"/>
    <mergeCell ref="R751:S751"/>
    <mergeCell ref="T751:U751"/>
    <mergeCell ref="V751:W751"/>
    <mergeCell ref="X751:Y751"/>
    <mergeCell ref="B751:C751"/>
    <mergeCell ref="D751:E751"/>
    <mergeCell ref="F751:G751"/>
    <mergeCell ref="H751:I751"/>
    <mergeCell ref="J751:K751"/>
    <mergeCell ref="L751:M751"/>
    <mergeCell ref="N750:O750"/>
    <mergeCell ref="P750:Q750"/>
    <mergeCell ref="R750:S750"/>
    <mergeCell ref="T750:U750"/>
    <mergeCell ref="V750:W750"/>
    <mergeCell ref="X750:Y750"/>
    <mergeCell ref="B750:C750"/>
    <mergeCell ref="D750:E750"/>
    <mergeCell ref="F750:G750"/>
    <mergeCell ref="H750:I750"/>
    <mergeCell ref="J750:K750"/>
    <mergeCell ref="L750:M750"/>
    <mergeCell ref="N749:O749"/>
    <mergeCell ref="P749:Q749"/>
    <mergeCell ref="R749:S749"/>
    <mergeCell ref="T749:U749"/>
    <mergeCell ref="V749:W749"/>
    <mergeCell ref="X749:Y749"/>
    <mergeCell ref="B749:C749"/>
    <mergeCell ref="D749:E749"/>
    <mergeCell ref="F749:G749"/>
    <mergeCell ref="H749:I749"/>
    <mergeCell ref="J749:K749"/>
    <mergeCell ref="L749:M749"/>
    <mergeCell ref="X755:Y755"/>
    <mergeCell ref="B756:C756"/>
    <mergeCell ref="D756:E756"/>
    <mergeCell ref="F756:G756"/>
    <mergeCell ref="H756:I756"/>
    <mergeCell ref="J756:K756"/>
    <mergeCell ref="L756:M756"/>
    <mergeCell ref="N756:O756"/>
    <mergeCell ref="P756:Q756"/>
    <mergeCell ref="R756:S756"/>
    <mergeCell ref="L755:M755"/>
    <mergeCell ref="N755:O755"/>
    <mergeCell ref="P755:Q755"/>
    <mergeCell ref="R755:S755"/>
    <mergeCell ref="T755:U755"/>
    <mergeCell ref="V755:W755"/>
    <mergeCell ref="P754:Q754"/>
    <mergeCell ref="R754:S754"/>
    <mergeCell ref="T754:U754"/>
    <mergeCell ref="V754:W754"/>
    <mergeCell ref="X754:Y754"/>
    <mergeCell ref="B755:C755"/>
    <mergeCell ref="D755:E755"/>
    <mergeCell ref="F755:G755"/>
    <mergeCell ref="H755:I755"/>
    <mergeCell ref="J755:K755"/>
    <mergeCell ref="T753:U753"/>
    <mergeCell ref="V753:W753"/>
    <mergeCell ref="X753:Y753"/>
    <mergeCell ref="B754:C754"/>
    <mergeCell ref="D754:E754"/>
    <mergeCell ref="F754:G754"/>
    <mergeCell ref="H754:I754"/>
    <mergeCell ref="J754:K754"/>
    <mergeCell ref="L754:M754"/>
    <mergeCell ref="N754:O754"/>
    <mergeCell ref="B753:C753"/>
    <mergeCell ref="D753:E753"/>
    <mergeCell ref="F753:G753"/>
    <mergeCell ref="H753:I753"/>
    <mergeCell ref="J753:K753"/>
    <mergeCell ref="L753:M753"/>
    <mergeCell ref="N753:O753"/>
    <mergeCell ref="P753:Q753"/>
    <mergeCell ref="R753:S753"/>
    <mergeCell ref="X758:Y758"/>
    <mergeCell ref="B759:C759"/>
    <mergeCell ref="D759:E759"/>
    <mergeCell ref="F759:G759"/>
    <mergeCell ref="H759:I759"/>
    <mergeCell ref="J759:K759"/>
    <mergeCell ref="L759:M759"/>
    <mergeCell ref="N759:O759"/>
    <mergeCell ref="P759:Q759"/>
    <mergeCell ref="R759:S759"/>
    <mergeCell ref="L758:M758"/>
    <mergeCell ref="N758:O758"/>
    <mergeCell ref="P758:Q758"/>
    <mergeCell ref="R758:S758"/>
    <mergeCell ref="T758:U758"/>
    <mergeCell ref="V758:W758"/>
    <mergeCell ref="P757:Q757"/>
    <mergeCell ref="R757:S757"/>
    <mergeCell ref="T757:U757"/>
    <mergeCell ref="V757:W757"/>
    <mergeCell ref="X757:Y757"/>
    <mergeCell ref="B758:C758"/>
    <mergeCell ref="D758:E758"/>
    <mergeCell ref="F758:G758"/>
    <mergeCell ref="H758:I758"/>
    <mergeCell ref="J758:K758"/>
    <mergeCell ref="T756:U756"/>
    <mergeCell ref="V756:W756"/>
    <mergeCell ref="X756:Y756"/>
    <mergeCell ref="B757:C757"/>
    <mergeCell ref="D757:E757"/>
    <mergeCell ref="F757:G757"/>
    <mergeCell ref="H757:I757"/>
    <mergeCell ref="J757:K757"/>
    <mergeCell ref="L757:M757"/>
    <mergeCell ref="N757:O757"/>
    <mergeCell ref="X761:Y761"/>
    <mergeCell ref="B762:C762"/>
    <mergeCell ref="D762:E762"/>
    <mergeCell ref="F762:G762"/>
    <mergeCell ref="H762:I762"/>
    <mergeCell ref="J762:K762"/>
    <mergeCell ref="L762:M762"/>
    <mergeCell ref="N762:O762"/>
    <mergeCell ref="P762:Q762"/>
    <mergeCell ref="R762:S762"/>
    <mergeCell ref="L761:M761"/>
    <mergeCell ref="N761:O761"/>
    <mergeCell ref="P761:Q761"/>
    <mergeCell ref="R761:S761"/>
    <mergeCell ref="T761:U761"/>
    <mergeCell ref="V761:W761"/>
    <mergeCell ref="P760:Q760"/>
    <mergeCell ref="R760:S760"/>
    <mergeCell ref="T760:U760"/>
    <mergeCell ref="V760:W760"/>
    <mergeCell ref="X760:Y760"/>
    <mergeCell ref="B761:C761"/>
    <mergeCell ref="D761:E761"/>
    <mergeCell ref="F761:G761"/>
    <mergeCell ref="H761:I761"/>
    <mergeCell ref="J761:K761"/>
    <mergeCell ref="T759:U759"/>
    <mergeCell ref="V759:W759"/>
    <mergeCell ref="X759:Y759"/>
    <mergeCell ref="B760:C760"/>
    <mergeCell ref="D760:E760"/>
    <mergeCell ref="F760:G760"/>
    <mergeCell ref="H760:I760"/>
    <mergeCell ref="J760:K760"/>
    <mergeCell ref="L760:M760"/>
    <mergeCell ref="N760:O760"/>
    <mergeCell ref="X764:Y764"/>
    <mergeCell ref="B765:C765"/>
    <mergeCell ref="D765:E765"/>
    <mergeCell ref="F765:G765"/>
    <mergeCell ref="H765:I765"/>
    <mergeCell ref="J765:K765"/>
    <mergeCell ref="L765:M765"/>
    <mergeCell ref="N765:O765"/>
    <mergeCell ref="P765:Q765"/>
    <mergeCell ref="R765:S765"/>
    <mergeCell ref="L764:M764"/>
    <mergeCell ref="N764:O764"/>
    <mergeCell ref="P764:Q764"/>
    <mergeCell ref="R764:S764"/>
    <mergeCell ref="T764:U764"/>
    <mergeCell ref="V764:W764"/>
    <mergeCell ref="P763:Q763"/>
    <mergeCell ref="R763:S763"/>
    <mergeCell ref="T763:U763"/>
    <mergeCell ref="V763:W763"/>
    <mergeCell ref="X763:Y763"/>
    <mergeCell ref="B764:C764"/>
    <mergeCell ref="D764:E764"/>
    <mergeCell ref="F764:G764"/>
    <mergeCell ref="H764:I764"/>
    <mergeCell ref="J764:K764"/>
    <mergeCell ref="T762:U762"/>
    <mergeCell ref="V762:W762"/>
    <mergeCell ref="X762:Y762"/>
    <mergeCell ref="B763:C763"/>
    <mergeCell ref="D763:E763"/>
    <mergeCell ref="F763:G763"/>
    <mergeCell ref="H763:I763"/>
    <mergeCell ref="J763:K763"/>
    <mergeCell ref="L763:M763"/>
    <mergeCell ref="N763:O763"/>
    <mergeCell ref="X767:Y767"/>
    <mergeCell ref="B768:C768"/>
    <mergeCell ref="D768:E768"/>
    <mergeCell ref="F768:G768"/>
    <mergeCell ref="H768:I768"/>
    <mergeCell ref="J768:K768"/>
    <mergeCell ref="L768:M768"/>
    <mergeCell ref="N768:O768"/>
    <mergeCell ref="P768:Q768"/>
    <mergeCell ref="R768:S768"/>
    <mergeCell ref="L767:M767"/>
    <mergeCell ref="N767:O767"/>
    <mergeCell ref="P767:Q767"/>
    <mergeCell ref="R767:S767"/>
    <mergeCell ref="T767:U767"/>
    <mergeCell ref="V767:W767"/>
    <mergeCell ref="P766:Q766"/>
    <mergeCell ref="R766:S766"/>
    <mergeCell ref="T766:U766"/>
    <mergeCell ref="V766:W766"/>
    <mergeCell ref="X766:Y766"/>
    <mergeCell ref="B767:C767"/>
    <mergeCell ref="D767:E767"/>
    <mergeCell ref="F767:G767"/>
    <mergeCell ref="H767:I767"/>
    <mergeCell ref="J767:K767"/>
    <mergeCell ref="T765:U765"/>
    <mergeCell ref="V765:W765"/>
    <mergeCell ref="X765:Y765"/>
    <mergeCell ref="B766:C766"/>
    <mergeCell ref="D766:E766"/>
    <mergeCell ref="F766:G766"/>
    <mergeCell ref="H766:I766"/>
    <mergeCell ref="J766:K766"/>
    <mergeCell ref="L766:M766"/>
    <mergeCell ref="N766:O766"/>
    <mergeCell ref="X770:Y770"/>
    <mergeCell ref="B771:C771"/>
    <mergeCell ref="D771:E771"/>
    <mergeCell ref="F771:G771"/>
    <mergeCell ref="H771:I771"/>
    <mergeCell ref="J771:K771"/>
    <mergeCell ref="L771:M771"/>
    <mergeCell ref="N771:O771"/>
    <mergeCell ref="P771:Q771"/>
    <mergeCell ref="R771:S771"/>
    <mergeCell ref="L770:M770"/>
    <mergeCell ref="N770:O770"/>
    <mergeCell ref="P770:Q770"/>
    <mergeCell ref="R770:S770"/>
    <mergeCell ref="T770:U770"/>
    <mergeCell ref="V770:W770"/>
    <mergeCell ref="P769:Q769"/>
    <mergeCell ref="R769:S769"/>
    <mergeCell ref="T769:U769"/>
    <mergeCell ref="V769:W769"/>
    <mergeCell ref="X769:Y769"/>
    <mergeCell ref="B770:C770"/>
    <mergeCell ref="D770:E770"/>
    <mergeCell ref="F770:G770"/>
    <mergeCell ref="H770:I770"/>
    <mergeCell ref="J770:K770"/>
    <mergeCell ref="T768:U768"/>
    <mergeCell ref="V768:W768"/>
    <mergeCell ref="X768:Y768"/>
    <mergeCell ref="B769:C769"/>
    <mergeCell ref="D769:E769"/>
    <mergeCell ref="F769:G769"/>
    <mergeCell ref="H769:I769"/>
    <mergeCell ref="J769:K769"/>
    <mergeCell ref="L769:M769"/>
    <mergeCell ref="N769:O769"/>
    <mergeCell ref="X773:Y773"/>
    <mergeCell ref="B774:C774"/>
    <mergeCell ref="D774:E774"/>
    <mergeCell ref="F774:G774"/>
    <mergeCell ref="H774:I774"/>
    <mergeCell ref="J774:K774"/>
    <mergeCell ref="L774:M774"/>
    <mergeCell ref="N774:O774"/>
    <mergeCell ref="P774:Q774"/>
    <mergeCell ref="R774:S774"/>
    <mergeCell ref="L773:M773"/>
    <mergeCell ref="N773:O773"/>
    <mergeCell ref="P773:Q773"/>
    <mergeCell ref="R773:S773"/>
    <mergeCell ref="T773:U773"/>
    <mergeCell ref="V773:W773"/>
    <mergeCell ref="P772:Q772"/>
    <mergeCell ref="R772:S772"/>
    <mergeCell ref="T772:U772"/>
    <mergeCell ref="V772:W772"/>
    <mergeCell ref="X772:Y772"/>
    <mergeCell ref="B773:C773"/>
    <mergeCell ref="D773:E773"/>
    <mergeCell ref="F773:G773"/>
    <mergeCell ref="H773:I773"/>
    <mergeCell ref="J773:K773"/>
    <mergeCell ref="T771:U771"/>
    <mergeCell ref="V771:W771"/>
    <mergeCell ref="X771:Y771"/>
    <mergeCell ref="B772:C772"/>
    <mergeCell ref="D772:E772"/>
    <mergeCell ref="F772:G772"/>
    <mergeCell ref="H772:I772"/>
    <mergeCell ref="J772:K772"/>
    <mergeCell ref="L772:M772"/>
    <mergeCell ref="N772:O772"/>
    <mergeCell ref="X776:Y776"/>
    <mergeCell ref="Z776:Z799"/>
    <mergeCell ref="B777:C777"/>
    <mergeCell ref="D777:E777"/>
    <mergeCell ref="F777:G777"/>
    <mergeCell ref="H777:I777"/>
    <mergeCell ref="J777:K777"/>
    <mergeCell ref="L777:M777"/>
    <mergeCell ref="N777:O777"/>
    <mergeCell ref="P777:Q777"/>
    <mergeCell ref="L776:M776"/>
    <mergeCell ref="N776:O776"/>
    <mergeCell ref="P776:Q776"/>
    <mergeCell ref="R776:S776"/>
    <mergeCell ref="T776:U776"/>
    <mergeCell ref="V776:W776"/>
    <mergeCell ref="P775:Q775"/>
    <mergeCell ref="R775:S775"/>
    <mergeCell ref="T775:U775"/>
    <mergeCell ref="V775:W775"/>
    <mergeCell ref="X775:Y775"/>
    <mergeCell ref="B776:C776"/>
    <mergeCell ref="D776:E776"/>
    <mergeCell ref="F776:G776"/>
    <mergeCell ref="H776:I776"/>
    <mergeCell ref="J776:K776"/>
    <mergeCell ref="T774:U774"/>
    <mergeCell ref="V774:W774"/>
    <mergeCell ref="X774:Y774"/>
    <mergeCell ref="B775:C775"/>
    <mergeCell ref="D775:E775"/>
    <mergeCell ref="F775:G775"/>
    <mergeCell ref="H775:I775"/>
    <mergeCell ref="J775:K775"/>
    <mergeCell ref="L775:M775"/>
    <mergeCell ref="N775:O775"/>
    <mergeCell ref="Z752:Z775"/>
    <mergeCell ref="N752:O752"/>
    <mergeCell ref="P752:Q752"/>
    <mergeCell ref="R752:S752"/>
    <mergeCell ref="T752:U752"/>
    <mergeCell ref="V752:W752"/>
    <mergeCell ref="X752:Y752"/>
    <mergeCell ref="B752:C752"/>
    <mergeCell ref="D752:E752"/>
    <mergeCell ref="F752:G752"/>
    <mergeCell ref="H752:I752"/>
    <mergeCell ref="J752:K752"/>
    <mergeCell ref="L752:M752"/>
    <mergeCell ref="N780:O780"/>
    <mergeCell ref="P780:Q780"/>
    <mergeCell ref="R780:S780"/>
    <mergeCell ref="T780:U780"/>
    <mergeCell ref="V780:W780"/>
    <mergeCell ref="X780:Y780"/>
    <mergeCell ref="B780:C780"/>
    <mergeCell ref="D780:E780"/>
    <mergeCell ref="F780:G780"/>
    <mergeCell ref="H780:I780"/>
    <mergeCell ref="J780:K780"/>
    <mergeCell ref="L780:M780"/>
    <mergeCell ref="N779:O779"/>
    <mergeCell ref="P779:Q779"/>
    <mergeCell ref="R779:S779"/>
    <mergeCell ref="T779:U779"/>
    <mergeCell ref="V779:W779"/>
    <mergeCell ref="X779:Y779"/>
    <mergeCell ref="B779:C779"/>
    <mergeCell ref="D779:E779"/>
    <mergeCell ref="F779:G779"/>
    <mergeCell ref="H779:I779"/>
    <mergeCell ref="J779:K779"/>
    <mergeCell ref="L779:M779"/>
    <mergeCell ref="N778:O778"/>
    <mergeCell ref="P778:Q778"/>
    <mergeCell ref="R778:S778"/>
    <mergeCell ref="T778:U778"/>
    <mergeCell ref="V778:W778"/>
    <mergeCell ref="X778:Y778"/>
    <mergeCell ref="R777:S777"/>
    <mergeCell ref="T777:U777"/>
    <mergeCell ref="V777:W777"/>
    <mergeCell ref="X777:Y777"/>
    <mergeCell ref="B778:C778"/>
    <mergeCell ref="D778:E778"/>
    <mergeCell ref="F778:G778"/>
    <mergeCell ref="H778:I778"/>
    <mergeCell ref="J778:K778"/>
    <mergeCell ref="L778:M778"/>
    <mergeCell ref="N783:O783"/>
    <mergeCell ref="P783:Q783"/>
    <mergeCell ref="R783:S783"/>
    <mergeCell ref="T783:U783"/>
    <mergeCell ref="V783:W783"/>
    <mergeCell ref="X783:Y783"/>
    <mergeCell ref="B783:C783"/>
    <mergeCell ref="D783:E783"/>
    <mergeCell ref="F783:G783"/>
    <mergeCell ref="H783:I783"/>
    <mergeCell ref="J783:K783"/>
    <mergeCell ref="L783:M783"/>
    <mergeCell ref="N782:O782"/>
    <mergeCell ref="P782:Q782"/>
    <mergeCell ref="R782:S782"/>
    <mergeCell ref="T782:U782"/>
    <mergeCell ref="V782:W782"/>
    <mergeCell ref="X782:Y782"/>
    <mergeCell ref="B782:C782"/>
    <mergeCell ref="D782:E782"/>
    <mergeCell ref="F782:G782"/>
    <mergeCell ref="H782:I782"/>
    <mergeCell ref="J782:K782"/>
    <mergeCell ref="L782:M782"/>
    <mergeCell ref="N781:O781"/>
    <mergeCell ref="P781:Q781"/>
    <mergeCell ref="R781:S781"/>
    <mergeCell ref="T781:U781"/>
    <mergeCell ref="V781:W781"/>
    <mergeCell ref="X781:Y781"/>
    <mergeCell ref="B781:C781"/>
    <mergeCell ref="D781:E781"/>
    <mergeCell ref="F781:G781"/>
    <mergeCell ref="H781:I781"/>
    <mergeCell ref="J781:K781"/>
    <mergeCell ref="L781:M781"/>
    <mergeCell ref="N786:O786"/>
    <mergeCell ref="P786:Q786"/>
    <mergeCell ref="R786:S786"/>
    <mergeCell ref="T786:U786"/>
    <mergeCell ref="V786:W786"/>
    <mergeCell ref="X786:Y786"/>
    <mergeCell ref="B786:C786"/>
    <mergeCell ref="D786:E786"/>
    <mergeCell ref="F786:G786"/>
    <mergeCell ref="H786:I786"/>
    <mergeCell ref="J786:K786"/>
    <mergeCell ref="L786:M786"/>
    <mergeCell ref="N785:O785"/>
    <mergeCell ref="P785:Q785"/>
    <mergeCell ref="R785:S785"/>
    <mergeCell ref="T785:U785"/>
    <mergeCell ref="V785:W785"/>
    <mergeCell ref="X785:Y785"/>
    <mergeCell ref="B785:C785"/>
    <mergeCell ref="D785:E785"/>
    <mergeCell ref="F785:G785"/>
    <mergeCell ref="H785:I785"/>
    <mergeCell ref="J785:K785"/>
    <mergeCell ref="L785:M785"/>
    <mergeCell ref="N784:O784"/>
    <mergeCell ref="P784:Q784"/>
    <mergeCell ref="R784:S784"/>
    <mergeCell ref="T784:U784"/>
    <mergeCell ref="V784:W784"/>
    <mergeCell ref="X784:Y784"/>
    <mergeCell ref="B784:C784"/>
    <mergeCell ref="D784:E784"/>
    <mergeCell ref="F784:G784"/>
    <mergeCell ref="H784:I784"/>
    <mergeCell ref="J784:K784"/>
    <mergeCell ref="L784:M784"/>
    <mergeCell ref="N789:O789"/>
    <mergeCell ref="P789:Q789"/>
    <mergeCell ref="R789:S789"/>
    <mergeCell ref="T789:U789"/>
    <mergeCell ref="V789:W789"/>
    <mergeCell ref="X789:Y789"/>
    <mergeCell ref="B789:C789"/>
    <mergeCell ref="D789:E789"/>
    <mergeCell ref="F789:G789"/>
    <mergeCell ref="H789:I789"/>
    <mergeCell ref="J789:K789"/>
    <mergeCell ref="L789:M789"/>
    <mergeCell ref="N788:O788"/>
    <mergeCell ref="P788:Q788"/>
    <mergeCell ref="R788:S788"/>
    <mergeCell ref="T788:U788"/>
    <mergeCell ref="V788:W788"/>
    <mergeCell ref="X788:Y788"/>
    <mergeCell ref="B788:C788"/>
    <mergeCell ref="D788:E788"/>
    <mergeCell ref="F788:G788"/>
    <mergeCell ref="H788:I788"/>
    <mergeCell ref="J788:K788"/>
    <mergeCell ref="L788:M788"/>
    <mergeCell ref="N787:O787"/>
    <mergeCell ref="P787:Q787"/>
    <mergeCell ref="R787:S787"/>
    <mergeCell ref="T787:U787"/>
    <mergeCell ref="V787:W787"/>
    <mergeCell ref="X787:Y787"/>
    <mergeCell ref="B787:C787"/>
    <mergeCell ref="D787:E787"/>
    <mergeCell ref="F787:G787"/>
    <mergeCell ref="H787:I787"/>
    <mergeCell ref="J787:K787"/>
    <mergeCell ref="L787:M787"/>
    <mergeCell ref="N792:O792"/>
    <mergeCell ref="P792:Q792"/>
    <mergeCell ref="R792:S792"/>
    <mergeCell ref="T792:U792"/>
    <mergeCell ref="V792:W792"/>
    <mergeCell ref="X792:Y792"/>
    <mergeCell ref="B792:C792"/>
    <mergeCell ref="D792:E792"/>
    <mergeCell ref="F792:G792"/>
    <mergeCell ref="H792:I792"/>
    <mergeCell ref="J792:K792"/>
    <mergeCell ref="L792:M792"/>
    <mergeCell ref="N791:O791"/>
    <mergeCell ref="P791:Q791"/>
    <mergeCell ref="R791:S791"/>
    <mergeCell ref="T791:U791"/>
    <mergeCell ref="V791:W791"/>
    <mergeCell ref="X791:Y791"/>
    <mergeCell ref="B791:C791"/>
    <mergeCell ref="D791:E791"/>
    <mergeCell ref="F791:G791"/>
    <mergeCell ref="H791:I791"/>
    <mergeCell ref="J791:K791"/>
    <mergeCell ref="L791:M791"/>
    <mergeCell ref="N790:O790"/>
    <mergeCell ref="P790:Q790"/>
    <mergeCell ref="R790:S790"/>
    <mergeCell ref="T790:U790"/>
    <mergeCell ref="V790:W790"/>
    <mergeCell ref="X790:Y790"/>
    <mergeCell ref="B790:C790"/>
    <mergeCell ref="D790:E790"/>
    <mergeCell ref="F790:G790"/>
    <mergeCell ref="H790:I790"/>
    <mergeCell ref="J790:K790"/>
    <mergeCell ref="L790:M790"/>
    <mergeCell ref="N795:O795"/>
    <mergeCell ref="P795:Q795"/>
    <mergeCell ref="R795:S795"/>
    <mergeCell ref="T795:U795"/>
    <mergeCell ref="V795:W795"/>
    <mergeCell ref="X795:Y795"/>
    <mergeCell ref="B795:C795"/>
    <mergeCell ref="D795:E795"/>
    <mergeCell ref="F795:G795"/>
    <mergeCell ref="H795:I795"/>
    <mergeCell ref="J795:K795"/>
    <mergeCell ref="L795:M795"/>
    <mergeCell ref="N794:O794"/>
    <mergeCell ref="P794:Q794"/>
    <mergeCell ref="R794:S794"/>
    <mergeCell ref="T794:U794"/>
    <mergeCell ref="V794:W794"/>
    <mergeCell ref="X794:Y794"/>
    <mergeCell ref="B794:C794"/>
    <mergeCell ref="D794:E794"/>
    <mergeCell ref="F794:G794"/>
    <mergeCell ref="H794:I794"/>
    <mergeCell ref="J794:K794"/>
    <mergeCell ref="L794:M794"/>
    <mergeCell ref="N793:O793"/>
    <mergeCell ref="P793:Q793"/>
    <mergeCell ref="R793:S793"/>
    <mergeCell ref="T793:U793"/>
    <mergeCell ref="V793:W793"/>
    <mergeCell ref="X793:Y793"/>
    <mergeCell ref="B793:C793"/>
    <mergeCell ref="D793:E793"/>
    <mergeCell ref="F793:G793"/>
    <mergeCell ref="H793:I793"/>
    <mergeCell ref="J793:K793"/>
    <mergeCell ref="L793:M793"/>
    <mergeCell ref="N798:O798"/>
    <mergeCell ref="P798:Q798"/>
    <mergeCell ref="R798:S798"/>
    <mergeCell ref="T798:U798"/>
    <mergeCell ref="V798:W798"/>
    <mergeCell ref="X798:Y798"/>
    <mergeCell ref="B798:C798"/>
    <mergeCell ref="D798:E798"/>
    <mergeCell ref="F798:G798"/>
    <mergeCell ref="H798:I798"/>
    <mergeCell ref="J798:K798"/>
    <mergeCell ref="L798:M798"/>
    <mergeCell ref="N797:O797"/>
    <mergeCell ref="P797:Q797"/>
    <mergeCell ref="R797:S797"/>
    <mergeCell ref="T797:U797"/>
    <mergeCell ref="V797:W797"/>
    <mergeCell ref="X797:Y797"/>
    <mergeCell ref="B797:C797"/>
    <mergeCell ref="D797:E797"/>
    <mergeCell ref="F797:G797"/>
    <mergeCell ref="H797:I797"/>
    <mergeCell ref="J797:K797"/>
    <mergeCell ref="L797:M797"/>
    <mergeCell ref="N796:O796"/>
    <mergeCell ref="P796:Q796"/>
    <mergeCell ref="R796:S796"/>
    <mergeCell ref="T796:U796"/>
    <mergeCell ref="V796:W796"/>
    <mergeCell ref="X796:Y796"/>
    <mergeCell ref="B796:C796"/>
    <mergeCell ref="D796:E796"/>
    <mergeCell ref="F796:G796"/>
    <mergeCell ref="H796:I796"/>
    <mergeCell ref="J796:K796"/>
    <mergeCell ref="L796:M796"/>
    <mergeCell ref="T801:U801"/>
    <mergeCell ref="V801:W801"/>
    <mergeCell ref="X801:Y801"/>
    <mergeCell ref="B802:C802"/>
    <mergeCell ref="D802:E802"/>
    <mergeCell ref="F802:G802"/>
    <mergeCell ref="H802:I802"/>
    <mergeCell ref="J802:K802"/>
    <mergeCell ref="L802:M802"/>
    <mergeCell ref="N802:O802"/>
    <mergeCell ref="Z800:Z823"/>
    <mergeCell ref="B801:C801"/>
    <mergeCell ref="D801:E801"/>
    <mergeCell ref="F801:G801"/>
    <mergeCell ref="H801:I801"/>
    <mergeCell ref="J801:K801"/>
    <mergeCell ref="L801:M801"/>
    <mergeCell ref="N801:O801"/>
    <mergeCell ref="P801:Q801"/>
    <mergeCell ref="R801:S801"/>
    <mergeCell ref="N800:O800"/>
    <mergeCell ref="P800:Q800"/>
    <mergeCell ref="R800:S800"/>
    <mergeCell ref="T800:U800"/>
    <mergeCell ref="V800:W800"/>
    <mergeCell ref="X800:Y800"/>
    <mergeCell ref="B800:C800"/>
    <mergeCell ref="D800:E800"/>
    <mergeCell ref="F800:G800"/>
    <mergeCell ref="H800:I800"/>
    <mergeCell ref="J800:K800"/>
    <mergeCell ref="L800:M800"/>
    <mergeCell ref="N799:O799"/>
    <mergeCell ref="P799:Q799"/>
    <mergeCell ref="R799:S799"/>
    <mergeCell ref="T799:U799"/>
    <mergeCell ref="V799:W799"/>
    <mergeCell ref="X799:Y799"/>
    <mergeCell ref="B799:C799"/>
    <mergeCell ref="D799:E799"/>
    <mergeCell ref="F799:G799"/>
    <mergeCell ref="H799:I799"/>
    <mergeCell ref="J799:K799"/>
    <mergeCell ref="L799:M799"/>
    <mergeCell ref="T804:U804"/>
    <mergeCell ref="V804:W804"/>
    <mergeCell ref="X804:Y804"/>
    <mergeCell ref="B805:C805"/>
    <mergeCell ref="D805:E805"/>
    <mergeCell ref="F805:G805"/>
    <mergeCell ref="H805:I805"/>
    <mergeCell ref="J805:K805"/>
    <mergeCell ref="L805:M805"/>
    <mergeCell ref="N805:O805"/>
    <mergeCell ref="X803:Y803"/>
    <mergeCell ref="B804:C804"/>
    <mergeCell ref="D804:E804"/>
    <mergeCell ref="F804:G804"/>
    <mergeCell ref="H804:I804"/>
    <mergeCell ref="J804:K804"/>
    <mergeCell ref="L804:M804"/>
    <mergeCell ref="N804:O804"/>
    <mergeCell ref="P804:Q804"/>
    <mergeCell ref="R804:S804"/>
    <mergeCell ref="L803:M803"/>
    <mergeCell ref="N803:O803"/>
    <mergeCell ref="P803:Q803"/>
    <mergeCell ref="R803:S803"/>
    <mergeCell ref="T803:U803"/>
    <mergeCell ref="V803:W803"/>
    <mergeCell ref="P802:Q802"/>
    <mergeCell ref="R802:S802"/>
    <mergeCell ref="T802:U802"/>
    <mergeCell ref="V802:W802"/>
    <mergeCell ref="X802:Y802"/>
    <mergeCell ref="B803:C803"/>
    <mergeCell ref="D803:E803"/>
    <mergeCell ref="F803:G803"/>
    <mergeCell ref="H803:I803"/>
    <mergeCell ref="J803:K803"/>
    <mergeCell ref="T807:U807"/>
    <mergeCell ref="V807:W807"/>
    <mergeCell ref="X807:Y807"/>
    <mergeCell ref="B808:C808"/>
    <mergeCell ref="D808:E808"/>
    <mergeCell ref="F808:G808"/>
    <mergeCell ref="H808:I808"/>
    <mergeCell ref="J808:K808"/>
    <mergeCell ref="L808:M808"/>
    <mergeCell ref="N808:O808"/>
    <mergeCell ref="X806:Y806"/>
    <mergeCell ref="B807:C807"/>
    <mergeCell ref="D807:E807"/>
    <mergeCell ref="F807:G807"/>
    <mergeCell ref="H807:I807"/>
    <mergeCell ref="J807:K807"/>
    <mergeCell ref="L807:M807"/>
    <mergeCell ref="N807:O807"/>
    <mergeCell ref="P807:Q807"/>
    <mergeCell ref="R807:S807"/>
    <mergeCell ref="L806:M806"/>
    <mergeCell ref="N806:O806"/>
    <mergeCell ref="P806:Q806"/>
    <mergeCell ref="R806:S806"/>
    <mergeCell ref="T806:U806"/>
    <mergeCell ref="V806:W806"/>
    <mergeCell ref="P805:Q805"/>
    <mergeCell ref="R805:S805"/>
    <mergeCell ref="T805:U805"/>
    <mergeCell ref="V805:W805"/>
    <mergeCell ref="X805:Y805"/>
    <mergeCell ref="B806:C806"/>
    <mergeCell ref="D806:E806"/>
    <mergeCell ref="F806:G806"/>
    <mergeCell ref="H806:I806"/>
    <mergeCell ref="J806:K806"/>
    <mergeCell ref="T810:U810"/>
    <mergeCell ref="V810:W810"/>
    <mergeCell ref="X810:Y810"/>
    <mergeCell ref="B811:C811"/>
    <mergeCell ref="D811:E811"/>
    <mergeCell ref="F811:G811"/>
    <mergeCell ref="H811:I811"/>
    <mergeCell ref="J811:K811"/>
    <mergeCell ref="L811:M811"/>
    <mergeCell ref="N811:O811"/>
    <mergeCell ref="X809:Y809"/>
    <mergeCell ref="B810:C810"/>
    <mergeCell ref="D810:E810"/>
    <mergeCell ref="F810:G810"/>
    <mergeCell ref="H810:I810"/>
    <mergeCell ref="J810:K810"/>
    <mergeCell ref="L810:M810"/>
    <mergeCell ref="N810:O810"/>
    <mergeCell ref="P810:Q810"/>
    <mergeCell ref="R810:S810"/>
    <mergeCell ref="L809:M809"/>
    <mergeCell ref="N809:O809"/>
    <mergeCell ref="P809:Q809"/>
    <mergeCell ref="R809:S809"/>
    <mergeCell ref="T809:U809"/>
    <mergeCell ref="V809:W809"/>
    <mergeCell ref="P808:Q808"/>
    <mergeCell ref="R808:S808"/>
    <mergeCell ref="T808:U808"/>
    <mergeCell ref="V808:W808"/>
    <mergeCell ref="X808:Y808"/>
    <mergeCell ref="B809:C809"/>
    <mergeCell ref="D809:E809"/>
    <mergeCell ref="F809:G809"/>
    <mergeCell ref="H809:I809"/>
    <mergeCell ref="J809:K809"/>
    <mergeCell ref="T813:U813"/>
    <mergeCell ref="V813:W813"/>
    <mergeCell ref="X813:Y813"/>
    <mergeCell ref="B814:C814"/>
    <mergeCell ref="D814:E814"/>
    <mergeCell ref="F814:G814"/>
    <mergeCell ref="H814:I814"/>
    <mergeCell ref="J814:K814"/>
    <mergeCell ref="L814:M814"/>
    <mergeCell ref="N814:O814"/>
    <mergeCell ref="X812:Y812"/>
    <mergeCell ref="B813:C813"/>
    <mergeCell ref="D813:E813"/>
    <mergeCell ref="F813:G813"/>
    <mergeCell ref="H813:I813"/>
    <mergeCell ref="J813:K813"/>
    <mergeCell ref="L813:M813"/>
    <mergeCell ref="N813:O813"/>
    <mergeCell ref="P813:Q813"/>
    <mergeCell ref="R813:S813"/>
    <mergeCell ref="L812:M812"/>
    <mergeCell ref="N812:O812"/>
    <mergeCell ref="P812:Q812"/>
    <mergeCell ref="R812:S812"/>
    <mergeCell ref="T812:U812"/>
    <mergeCell ref="V812:W812"/>
    <mergeCell ref="P811:Q811"/>
    <mergeCell ref="R811:S811"/>
    <mergeCell ref="T811:U811"/>
    <mergeCell ref="V811:W811"/>
    <mergeCell ref="X811:Y811"/>
    <mergeCell ref="B812:C812"/>
    <mergeCell ref="D812:E812"/>
    <mergeCell ref="F812:G812"/>
    <mergeCell ref="H812:I812"/>
    <mergeCell ref="J812:K812"/>
    <mergeCell ref="T816:U816"/>
    <mergeCell ref="V816:W816"/>
    <mergeCell ref="X816:Y816"/>
    <mergeCell ref="B817:C817"/>
    <mergeCell ref="D817:E817"/>
    <mergeCell ref="F817:G817"/>
    <mergeCell ref="H817:I817"/>
    <mergeCell ref="J817:K817"/>
    <mergeCell ref="L817:M817"/>
    <mergeCell ref="N817:O817"/>
    <mergeCell ref="X815:Y815"/>
    <mergeCell ref="B816:C816"/>
    <mergeCell ref="D816:E816"/>
    <mergeCell ref="F816:G816"/>
    <mergeCell ref="H816:I816"/>
    <mergeCell ref="J816:K816"/>
    <mergeCell ref="L816:M816"/>
    <mergeCell ref="N816:O816"/>
    <mergeCell ref="P816:Q816"/>
    <mergeCell ref="R816:S816"/>
    <mergeCell ref="L815:M815"/>
    <mergeCell ref="N815:O815"/>
    <mergeCell ref="P815:Q815"/>
    <mergeCell ref="R815:S815"/>
    <mergeCell ref="T815:U815"/>
    <mergeCell ref="V815:W815"/>
    <mergeCell ref="P814:Q814"/>
    <mergeCell ref="R814:S814"/>
    <mergeCell ref="T814:U814"/>
    <mergeCell ref="V814:W814"/>
    <mergeCell ref="X814:Y814"/>
    <mergeCell ref="B815:C815"/>
    <mergeCell ref="D815:E815"/>
    <mergeCell ref="F815:G815"/>
    <mergeCell ref="H815:I815"/>
    <mergeCell ref="J815:K815"/>
    <mergeCell ref="T819:U819"/>
    <mergeCell ref="V819:W819"/>
    <mergeCell ref="X819:Y819"/>
    <mergeCell ref="B820:C820"/>
    <mergeCell ref="D820:E820"/>
    <mergeCell ref="F820:G820"/>
    <mergeCell ref="H820:I820"/>
    <mergeCell ref="J820:K820"/>
    <mergeCell ref="L820:M820"/>
    <mergeCell ref="N820:O820"/>
    <mergeCell ref="X818:Y818"/>
    <mergeCell ref="B819:C819"/>
    <mergeCell ref="D819:E819"/>
    <mergeCell ref="F819:G819"/>
    <mergeCell ref="H819:I819"/>
    <mergeCell ref="J819:K819"/>
    <mergeCell ref="L819:M819"/>
    <mergeCell ref="N819:O819"/>
    <mergeCell ref="P819:Q819"/>
    <mergeCell ref="R819:S819"/>
    <mergeCell ref="L818:M818"/>
    <mergeCell ref="N818:O818"/>
    <mergeCell ref="P818:Q818"/>
    <mergeCell ref="R818:S818"/>
    <mergeCell ref="T818:U818"/>
    <mergeCell ref="V818:W818"/>
    <mergeCell ref="P817:Q817"/>
    <mergeCell ref="R817:S817"/>
    <mergeCell ref="T817:U817"/>
    <mergeCell ref="V817:W817"/>
    <mergeCell ref="X817:Y817"/>
    <mergeCell ref="B818:C818"/>
    <mergeCell ref="D818:E818"/>
    <mergeCell ref="F818:G818"/>
    <mergeCell ref="H818:I818"/>
    <mergeCell ref="J818:K818"/>
    <mergeCell ref="T822:U822"/>
    <mergeCell ref="V822:W822"/>
    <mergeCell ref="X822:Y822"/>
    <mergeCell ref="B823:C823"/>
    <mergeCell ref="D823:E823"/>
    <mergeCell ref="F823:G823"/>
    <mergeCell ref="H823:I823"/>
    <mergeCell ref="J823:K823"/>
    <mergeCell ref="L823:M823"/>
    <mergeCell ref="N823:O823"/>
    <mergeCell ref="X821:Y821"/>
    <mergeCell ref="B822:C822"/>
    <mergeCell ref="D822:E822"/>
    <mergeCell ref="F822:G822"/>
    <mergeCell ref="H822:I822"/>
    <mergeCell ref="J822:K822"/>
    <mergeCell ref="L822:M822"/>
    <mergeCell ref="N822:O822"/>
    <mergeCell ref="P822:Q822"/>
    <mergeCell ref="R822:S822"/>
    <mergeCell ref="L821:M821"/>
    <mergeCell ref="N821:O821"/>
    <mergeCell ref="P821:Q821"/>
    <mergeCell ref="R821:S821"/>
    <mergeCell ref="T821:U821"/>
    <mergeCell ref="V821:W821"/>
    <mergeCell ref="P820:Q820"/>
    <mergeCell ref="R820:S820"/>
    <mergeCell ref="T820:U820"/>
    <mergeCell ref="V820:W820"/>
    <mergeCell ref="X820:Y820"/>
    <mergeCell ref="B821:C821"/>
    <mergeCell ref="D821:E821"/>
    <mergeCell ref="F821:G821"/>
    <mergeCell ref="H821:I821"/>
    <mergeCell ref="J821:K821"/>
    <mergeCell ref="N826:O826"/>
    <mergeCell ref="P826:Q826"/>
    <mergeCell ref="R826:S826"/>
    <mergeCell ref="T826:U826"/>
    <mergeCell ref="V826:W826"/>
    <mergeCell ref="X826:Y826"/>
    <mergeCell ref="R825:S825"/>
    <mergeCell ref="T825:U825"/>
    <mergeCell ref="V825:W825"/>
    <mergeCell ref="X825:Y825"/>
    <mergeCell ref="B826:C826"/>
    <mergeCell ref="D826:E826"/>
    <mergeCell ref="F826:G826"/>
    <mergeCell ref="H826:I826"/>
    <mergeCell ref="J826:K826"/>
    <mergeCell ref="L826:M826"/>
    <mergeCell ref="X824:Y824"/>
    <mergeCell ref="Z824:Z847"/>
    <mergeCell ref="B825:C825"/>
    <mergeCell ref="D825:E825"/>
    <mergeCell ref="F825:G825"/>
    <mergeCell ref="H825:I825"/>
    <mergeCell ref="J825:K825"/>
    <mergeCell ref="L825:M825"/>
    <mergeCell ref="N825:O825"/>
    <mergeCell ref="P825:Q825"/>
    <mergeCell ref="L824:M824"/>
    <mergeCell ref="N824:O824"/>
    <mergeCell ref="P824:Q824"/>
    <mergeCell ref="R824:S824"/>
    <mergeCell ref="T824:U824"/>
    <mergeCell ref="V824:W824"/>
    <mergeCell ref="P823:Q823"/>
    <mergeCell ref="R823:S823"/>
    <mergeCell ref="T823:U823"/>
    <mergeCell ref="V823:W823"/>
    <mergeCell ref="X823:Y823"/>
    <mergeCell ref="B824:C824"/>
    <mergeCell ref="D824:E824"/>
    <mergeCell ref="F824:G824"/>
    <mergeCell ref="H824:I824"/>
    <mergeCell ref="J824:K824"/>
    <mergeCell ref="N829:O829"/>
    <mergeCell ref="P829:Q829"/>
    <mergeCell ref="R829:S829"/>
    <mergeCell ref="T829:U829"/>
    <mergeCell ref="V829:W829"/>
    <mergeCell ref="X829:Y829"/>
    <mergeCell ref="B829:C829"/>
    <mergeCell ref="D829:E829"/>
    <mergeCell ref="F829:G829"/>
    <mergeCell ref="H829:I829"/>
    <mergeCell ref="J829:K829"/>
    <mergeCell ref="L829:M829"/>
    <mergeCell ref="N828:O828"/>
    <mergeCell ref="P828:Q828"/>
    <mergeCell ref="R828:S828"/>
    <mergeCell ref="T828:U828"/>
    <mergeCell ref="V828:W828"/>
    <mergeCell ref="X828:Y828"/>
    <mergeCell ref="B828:C828"/>
    <mergeCell ref="D828:E828"/>
    <mergeCell ref="F828:G828"/>
    <mergeCell ref="H828:I828"/>
    <mergeCell ref="J828:K828"/>
    <mergeCell ref="L828:M828"/>
    <mergeCell ref="N827:O827"/>
    <mergeCell ref="P827:Q827"/>
    <mergeCell ref="R827:S827"/>
    <mergeCell ref="T827:U827"/>
    <mergeCell ref="V827:W827"/>
    <mergeCell ref="X827:Y827"/>
    <mergeCell ref="B827:C827"/>
    <mergeCell ref="D827:E827"/>
    <mergeCell ref="F827:G827"/>
    <mergeCell ref="H827:I827"/>
    <mergeCell ref="J827:K827"/>
    <mergeCell ref="L827:M827"/>
    <mergeCell ref="N832:O832"/>
    <mergeCell ref="P832:Q832"/>
    <mergeCell ref="R832:S832"/>
    <mergeCell ref="T832:U832"/>
    <mergeCell ref="V832:W832"/>
    <mergeCell ref="X832:Y832"/>
    <mergeCell ref="B832:C832"/>
    <mergeCell ref="D832:E832"/>
    <mergeCell ref="F832:G832"/>
    <mergeCell ref="H832:I832"/>
    <mergeCell ref="J832:K832"/>
    <mergeCell ref="L832:M832"/>
    <mergeCell ref="N831:O831"/>
    <mergeCell ref="P831:Q831"/>
    <mergeCell ref="R831:S831"/>
    <mergeCell ref="T831:U831"/>
    <mergeCell ref="V831:W831"/>
    <mergeCell ref="X831:Y831"/>
    <mergeCell ref="B831:C831"/>
    <mergeCell ref="D831:E831"/>
    <mergeCell ref="F831:G831"/>
    <mergeCell ref="H831:I831"/>
    <mergeCell ref="J831:K831"/>
    <mergeCell ref="L831:M831"/>
    <mergeCell ref="N830:O830"/>
    <mergeCell ref="P830:Q830"/>
    <mergeCell ref="R830:S830"/>
    <mergeCell ref="T830:U830"/>
    <mergeCell ref="V830:W830"/>
    <mergeCell ref="X830:Y830"/>
    <mergeCell ref="B830:C830"/>
    <mergeCell ref="D830:E830"/>
    <mergeCell ref="F830:G830"/>
    <mergeCell ref="H830:I830"/>
    <mergeCell ref="J830:K830"/>
    <mergeCell ref="L830:M830"/>
    <mergeCell ref="N835:O835"/>
    <mergeCell ref="P835:Q835"/>
    <mergeCell ref="R835:S835"/>
    <mergeCell ref="T835:U835"/>
    <mergeCell ref="V835:W835"/>
    <mergeCell ref="X835:Y835"/>
    <mergeCell ref="B835:C835"/>
    <mergeCell ref="D835:E835"/>
    <mergeCell ref="F835:G835"/>
    <mergeCell ref="H835:I835"/>
    <mergeCell ref="J835:K835"/>
    <mergeCell ref="L835:M835"/>
    <mergeCell ref="N834:O834"/>
    <mergeCell ref="P834:Q834"/>
    <mergeCell ref="R834:S834"/>
    <mergeCell ref="T834:U834"/>
    <mergeCell ref="V834:W834"/>
    <mergeCell ref="X834:Y834"/>
    <mergeCell ref="B834:C834"/>
    <mergeCell ref="D834:E834"/>
    <mergeCell ref="F834:G834"/>
    <mergeCell ref="H834:I834"/>
    <mergeCell ref="J834:K834"/>
    <mergeCell ref="L834:M834"/>
    <mergeCell ref="N833:O833"/>
    <mergeCell ref="P833:Q833"/>
    <mergeCell ref="R833:S833"/>
    <mergeCell ref="T833:U833"/>
    <mergeCell ref="V833:W833"/>
    <mergeCell ref="X833:Y833"/>
    <mergeCell ref="B833:C833"/>
    <mergeCell ref="D833:E833"/>
    <mergeCell ref="F833:G833"/>
    <mergeCell ref="H833:I833"/>
    <mergeCell ref="J833:K833"/>
    <mergeCell ref="L833:M833"/>
    <mergeCell ref="N838:O838"/>
    <mergeCell ref="P838:Q838"/>
    <mergeCell ref="R838:S838"/>
    <mergeCell ref="T838:U838"/>
    <mergeCell ref="V838:W838"/>
    <mergeCell ref="X838:Y838"/>
    <mergeCell ref="B838:C838"/>
    <mergeCell ref="D838:E838"/>
    <mergeCell ref="F838:G838"/>
    <mergeCell ref="H838:I838"/>
    <mergeCell ref="J838:K838"/>
    <mergeCell ref="L838:M838"/>
    <mergeCell ref="N837:O837"/>
    <mergeCell ref="P837:Q837"/>
    <mergeCell ref="R837:S837"/>
    <mergeCell ref="T837:U837"/>
    <mergeCell ref="V837:W837"/>
    <mergeCell ref="X837:Y837"/>
    <mergeCell ref="B837:C837"/>
    <mergeCell ref="D837:E837"/>
    <mergeCell ref="F837:G837"/>
    <mergeCell ref="H837:I837"/>
    <mergeCell ref="J837:K837"/>
    <mergeCell ref="L837:M837"/>
    <mergeCell ref="N836:O836"/>
    <mergeCell ref="P836:Q836"/>
    <mergeCell ref="R836:S836"/>
    <mergeCell ref="T836:U836"/>
    <mergeCell ref="V836:W836"/>
    <mergeCell ref="X836:Y836"/>
    <mergeCell ref="B836:C836"/>
    <mergeCell ref="D836:E836"/>
    <mergeCell ref="F836:G836"/>
    <mergeCell ref="H836:I836"/>
    <mergeCell ref="J836:K836"/>
    <mergeCell ref="L836:M836"/>
    <mergeCell ref="N841:O841"/>
    <mergeCell ref="P841:Q841"/>
    <mergeCell ref="R841:S841"/>
    <mergeCell ref="T841:U841"/>
    <mergeCell ref="V841:W841"/>
    <mergeCell ref="X841:Y841"/>
    <mergeCell ref="B841:C841"/>
    <mergeCell ref="D841:E841"/>
    <mergeCell ref="F841:G841"/>
    <mergeCell ref="H841:I841"/>
    <mergeCell ref="J841:K841"/>
    <mergeCell ref="L841:M841"/>
    <mergeCell ref="N840:O840"/>
    <mergeCell ref="P840:Q840"/>
    <mergeCell ref="R840:S840"/>
    <mergeCell ref="T840:U840"/>
    <mergeCell ref="V840:W840"/>
    <mergeCell ref="X840:Y840"/>
    <mergeCell ref="B840:C840"/>
    <mergeCell ref="D840:E840"/>
    <mergeCell ref="F840:G840"/>
    <mergeCell ref="H840:I840"/>
    <mergeCell ref="J840:K840"/>
    <mergeCell ref="L840:M840"/>
    <mergeCell ref="N839:O839"/>
    <mergeCell ref="P839:Q839"/>
    <mergeCell ref="R839:S839"/>
    <mergeCell ref="T839:U839"/>
    <mergeCell ref="V839:W839"/>
    <mergeCell ref="X839:Y839"/>
    <mergeCell ref="B839:C839"/>
    <mergeCell ref="D839:E839"/>
    <mergeCell ref="F839:G839"/>
    <mergeCell ref="H839:I839"/>
    <mergeCell ref="J839:K839"/>
    <mergeCell ref="L839:M839"/>
    <mergeCell ref="N844:O844"/>
    <mergeCell ref="P844:Q844"/>
    <mergeCell ref="R844:S844"/>
    <mergeCell ref="T844:U844"/>
    <mergeCell ref="V844:W844"/>
    <mergeCell ref="X844:Y844"/>
    <mergeCell ref="B844:C844"/>
    <mergeCell ref="D844:E844"/>
    <mergeCell ref="F844:G844"/>
    <mergeCell ref="H844:I844"/>
    <mergeCell ref="J844:K844"/>
    <mergeCell ref="L844:M844"/>
    <mergeCell ref="N843:O843"/>
    <mergeCell ref="P843:Q843"/>
    <mergeCell ref="R843:S843"/>
    <mergeCell ref="T843:U843"/>
    <mergeCell ref="V843:W843"/>
    <mergeCell ref="X843:Y843"/>
    <mergeCell ref="B843:C843"/>
    <mergeCell ref="D843:E843"/>
    <mergeCell ref="F843:G843"/>
    <mergeCell ref="H843:I843"/>
    <mergeCell ref="J843:K843"/>
    <mergeCell ref="L843:M843"/>
    <mergeCell ref="N842:O842"/>
    <mergeCell ref="P842:Q842"/>
    <mergeCell ref="R842:S842"/>
    <mergeCell ref="T842:U842"/>
    <mergeCell ref="V842:W842"/>
    <mergeCell ref="X842:Y842"/>
    <mergeCell ref="B842:C842"/>
    <mergeCell ref="D842:E842"/>
    <mergeCell ref="F842:G842"/>
    <mergeCell ref="H842:I842"/>
    <mergeCell ref="J842:K842"/>
    <mergeCell ref="L842:M842"/>
    <mergeCell ref="N847:O847"/>
    <mergeCell ref="P847:Q847"/>
    <mergeCell ref="R847:S847"/>
    <mergeCell ref="T847:U847"/>
    <mergeCell ref="V847:W847"/>
    <mergeCell ref="X847:Y847"/>
    <mergeCell ref="B847:C847"/>
    <mergeCell ref="D847:E847"/>
    <mergeCell ref="F847:G847"/>
    <mergeCell ref="H847:I847"/>
    <mergeCell ref="J847:K847"/>
    <mergeCell ref="L847:M847"/>
    <mergeCell ref="N846:O846"/>
    <mergeCell ref="P846:Q846"/>
    <mergeCell ref="R846:S846"/>
    <mergeCell ref="T846:U846"/>
    <mergeCell ref="V846:W846"/>
    <mergeCell ref="X846:Y846"/>
    <mergeCell ref="B846:C846"/>
    <mergeCell ref="D846:E846"/>
    <mergeCell ref="F846:G846"/>
    <mergeCell ref="H846:I846"/>
    <mergeCell ref="J846:K846"/>
    <mergeCell ref="L846:M846"/>
    <mergeCell ref="N845:O845"/>
    <mergeCell ref="P845:Q845"/>
    <mergeCell ref="R845:S845"/>
    <mergeCell ref="T845:U845"/>
    <mergeCell ref="V845:W845"/>
    <mergeCell ref="X845:Y845"/>
    <mergeCell ref="B845:C845"/>
    <mergeCell ref="D845:E845"/>
    <mergeCell ref="F845:G845"/>
    <mergeCell ref="H845:I845"/>
    <mergeCell ref="J845:K845"/>
    <mergeCell ref="L845:M845"/>
    <mergeCell ref="X851:Y851"/>
    <mergeCell ref="B852:C852"/>
    <mergeCell ref="D852:E852"/>
    <mergeCell ref="F852:G852"/>
    <mergeCell ref="H852:I852"/>
    <mergeCell ref="J852:K852"/>
    <mergeCell ref="L852:M852"/>
    <mergeCell ref="N852:O852"/>
    <mergeCell ref="P852:Q852"/>
    <mergeCell ref="R852:S852"/>
    <mergeCell ref="L851:M851"/>
    <mergeCell ref="N851:O851"/>
    <mergeCell ref="P851:Q851"/>
    <mergeCell ref="R851:S851"/>
    <mergeCell ref="T851:U851"/>
    <mergeCell ref="V851:W851"/>
    <mergeCell ref="P850:Q850"/>
    <mergeCell ref="R850:S850"/>
    <mergeCell ref="T850:U850"/>
    <mergeCell ref="V850:W850"/>
    <mergeCell ref="X850:Y850"/>
    <mergeCell ref="B851:C851"/>
    <mergeCell ref="D851:E851"/>
    <mergeCell ref="F851:G851"/>
    <mergeCell ref="H851:I851"/>
    <mergeCell ref="J851:K851"/>
    <mergeCell ref="T849:U849"/>
    <mergeCell ref="V849:W849"/>
    <mergeCell ref="X849:Y849"/>
    <mergeCell ref="B850:C850"/>
    <mergeCell ref="D850:E850"/>
    <mergeCell ref="F850:G850"/>
    <mergeCell ref="H850:I850"/>
    <mergeCell ref="J850:K850"/>
    <mergeCell ref="L850:M850"/>
    <mergeCell ref="N850:O850"/>
    <mergeCell ref="B849:C849"/>
    <mergeCell ref="D849:E849"/>
    <mergeCell ref="F849:G849"/>
    <mergeCell ref="H849:I849"/>
    <mergeCell ref="J849:K849"/>
    <mergeCell ref="L849:M849"/>
    <mergeCell ref="N849:O849"/>
    <mergeCell ref="P849:Q849"/>
    <mergeCell ref="R849:S849"/>
    <mergeCell ref="X854:Y854"/>
    <mergeCell ref="B855:C855"/>
    <mergeCell ref="D855:E855"/>
    <mergeCell ref="F855:G855"/>
    <mergeCell ref="H855:I855"/>
    <mergeCell ref="J855:K855"/>
    <mergeCell ref="L855:M855"/>
    <mergeCell ref="N855:O855"/>
    <mergeCell ref="P855:Q855"/>
    <mergeCell ref="R855:S855"/>
    <mergeCell ref="L854:M854"/>
    <mergeCell ref="N854:O854"/>
    <mergeCell ref="P854:Q854"/>
    <mergeCell ref="R854:S854"/>
    <mergeCell ref="T854:U854"/>
    <mergeCell ref="V854:W854"/>
    <mergeCell ref="P853:Q853"/>
    <mergeCell ref="R853:S853"/>
    <mergeCell ref="T853:U853"/>
    <mergeCell ref="V853:W853"/>
    <mergeCell ref="X853:Y853"/>
    <mergeCell ref="B854:C854"/>
    <mergeCell ref="D854:E854"/>
    <mergeCell ref="F854:G854"/>
    <mergeCell ref="H854:I854"/>
    <mergeCell ref="J854:K854"/>
    <mergeCell ref="T852:U852"/>
    <mergeCell ref="V852:W852"/>
    <mergeCell ref="X852:Y852"/>
    <mergeCell ref="B853:C853"/>
    <mergeCell ref="D853:E853"/>
    <mergeCell ref="F853:G853"/>
    <mergeCell ref="H853:I853"/>
    <mergeCell ref="J853:K853"/>
    <mergeCell ref="L853:M853"/>
    <mergeCell ref="N853:O853"/>
    <mergeCell ref="X857:Y857"/>
    <mergeCell ref="B858:C858"/>
    <mergeCell ref="D858:E858"/>
    <mergeCell ref="F858:G858"/>
    <mergeCell ref="H858:I858"/>
    <mergeCell ref="J858:K858"/>
    <mergeCell ref="L858:M858"/>
    <mergeCell ref="N858:O858"/>
    <mergeCell ref="P858:Q858"/>
    <mergeCell ref="R858:S858"/>
    <mergeCell ref="L857:M857"/>
    <mergeCell ref="N857:O857"/>
    <mergeCell ref="P857:Q857"/>
    <mergeCell ref="R857:S857"/>
    <mergeCell ref="T857:U857"/>
    <mergeCell ref="V857:W857"/>
    <mergeCell ref="P856:Q856"/>
    <mergeCell ref="R856:S856"/>
    <mergeCell ref="T856:U856"/>
    <mergeCell ref="V856:W856"/>
    <mergeCell ref="X856:Y856"/>
    <mergeCell ref="B857:C857"/>
    <mergeCell ref="D857:E857"/>
    <mergeCell ref="F857:G857"/>
    <mergeCell ref="H857:I857"/>
    <mergeCell ref="J857:K857"/>
    <mergeCell ref="T855:U855"/>
    <mergeCell ref="V855:W855"/>
    <mergeCell ref="X855:Y855"/>
    <mergeCell ref="B856:C856"/>
    <mergeCell ref="D856:E856"/>
    <mergeCell ref="F856:G856"/>
    <mergeCell ref="H856:I856"/>
    <mergeCell ref="J856:K856"/>
    <mergeCell ref="L856:M856"/>
    <mergeCell ref="N856:O856"/>
    <mergeCell ref="X860:Y860"/>
    <mergeCell ref="B861:C861"/>
    <mergeCell ref="D861:E861"/>
    <mergeCell ref="F861:G861"/>
    <mergeCell ref="H861:I861"/>
    <mergeCell ref="J861:K861"/>
    <mergeCell ref="L861:M861"/>
    <mergeCell ref="N861:O861"/>
    <mergeCell ref="P861:Q861"/>
    <mergeCell ref="R861:S861"/>
    <mergeCell ref="L860:M860"/>
    <mergeCell ref="N860:O860"/>
    <mergeCell ref="P860:Q860"/>
    <mergeCell ref="R860:S860"/>
    <mergeCell ref="T860:U860"/>
    <mergeCell ref="V860:W860"/>
    <mergeCell ref="P859:Q859"/>
    <mergeCell ref="R859:S859"/>
    <mergeCell ref="T859:U859"/>
    <mergeCell ref="V859:W859"/>
    <mergeCell ref="X859:Y859"/>
    <mergeCell ref="B860:C860"/>
    <mergeCell ref="D860:E860"/>
    <mergeCell ref="F860:G860"/>
    <mergeCell ref="H860:I860"/>
    <mergeCell ref="J860:K860"/>
    <mergeCell ref="T858:U858"/>
    <mergeCell ref="V858:W858"/>
    <mergeCell ref="X858:Y858"/>
    <mergeCell ref="B859:C859"/>
    <mergeCell ref="D859:E859"/>
    <mergeCell ref="F859:G859"/>
    <mergeCell ref="H859:I859"/>
    <mergeCell ref="J859:K859"/>
    <mergeCell ref="L859:M859"/>
    <mergeCell ref="N859:O859"/>
    <mergeCell ref="X863:Y863"/>
    <mergeCell ref="B864:C864"/>
    <mergeCell ref="D864:E864"/>
    <mergeCell ref="F864:G864"/>
    <mergeCell ref="H864:I864"/>
    <mergeCell ref="J864:K864"/>
    <mergeCell ref="L864:M864"/>
    <mergeCell ref="N864:O864"/>
    <mergeCell ref="P864:Q864"/>
    <mergeCell ref="R864:S864"/>
    <mergeCell ref="L863:M863"/>
    <mergeCell ref="N863:O863"/>
    <mergeCell ref="P863:Q863"/>
    <mergeCell ref="R863:S863"/>
    <mergeCell ref="T863:U863"/>
    <mergeCell ref="V863:W863"/>
    <mergeCell ref="P862:Q862"/>
    <mergeCell ref="R862:S862"/>
    <mergeCell ref="T862:U862"/>
    <mergeCell ref="V862:W862"/>
    <mergeCell ref="X862:Y862"/>
    <mergeCell ref="B863:C863"/>
    <mergeCell ref="D863:E863"/>
    <mergeCell ref="F863:G863"/>
    <mergeCell ref="H863:I863"/>
    <mergeCell ref="J863:K863"/>
    <mergeCell ref="T861:U861"/>
    <mergeCell ref="V861:W861"/>
    <mergeCell ref="X861:Y861"/>
    <mergeCell ref="B862:C862"/>
    <mergeCell ref="D862:E862"/>
    <mergeCell ref="F862:G862"/>
    <mergeCell ref="H862:I862"/>
    <mergeCell ref="J862:K862"/>
    <mergeCell ref="L862:M862"/>
    <mergeCell ref="N862:O862"/>
    <mergeCell ref="X866:Y866"/>
    <mergeCell ref="B867:C867"/>
    <mergeCell ref="D867:E867"/>
    <mergeCell ref="F867:G867"/>
    <mergeCell ref="H867:I867"/>
    <mergeCell ref="J867:K867"/>
    <mergeCell ref="L867:M867"/>
    <mergeCell ref="N867:O867"/>
    <mergeCell ref="P867:Q867"/>
    <mergeCell ref="R867:S867"/>
    <mergeCell ref="L866:M866"/>
    <mergeCell ref="N866:O866"/>
    <mergeCell ref="P866:Q866"/>
    <mergeCell ref="R866:S866"/>
    <mergeCell ref="T866:U866"/>
    <mergeCell ref="V866:W866"/>
    <mergeCell ref="P865:Q865"/>
    <mergeCell ref="R865:S865"/>
    <mergeCell ref="T865:U865"/>
    <mergeCell ref="V865:W865"/>
    <mergeCell ref="X865:Y865"/>
    <mergeCell ref="B866:C866"/>
    <mergeCell ref="D866:E866"/>
    <mergeCell ref="F866:G866"/>
    <mergeCell ref="H866:I866"/>
    <mergeCell ref="J866:K866"/>
    <mergeCell ref="T864:U864"/>
    <mergeCell ref="V864:W864"/>
    <mergeCell ref="X864:Y864"/>
    <mergeCell ref="B865:C865"/>
    <mergeCell ref="D865:E865"/>
    <mergeCell ref="F865:G865"/>
    <mergeCell ref="H865:I865"/>
    <mergeCell ref="J865:K865"/>
    <mergeCell ref="L865:M865"/>
    <mergeCell ref="N865:O865"/>
    <mergeCell ref="X869:Y869"/>
    <mergeCell ref="B870:C870"/>
    <mergeCell ref="D870:E870"/>
    <mergeCell ref="F870:G870"/>
    <mergeCell ref="H870:I870"/>
    <mergeCell ref="J870:K870"/>
    <mergeCell ref="L870:M870"/>
    <mergeCell ref="N870:O870"/>
    <mergeCell ref="P870:Q870"/>
    <mergeCell ref="R870:S870"/>
    <mergeCell ref="L869:M869"/>
    <mergeCell ref="N869:O869"/>
    <mergeCell ref="P869:Q869"/>
    <mergeCell ref="R869:S869"/>
    <mergeCell ref="T869:U869"/>
    <mergeCell ref="V869:W869"/>
    <mergeCell ref="P868:Q868"/>
    <mergeCell ref="R868:S868"/>
    <mergeCell ref="T868:U868"/>
    <mergeCell ref="V868:W868"/>
    <mergeCell ref="X868:Y868"/>
    <mergeCell ref="B869:C869"/>
    <mergeCell ref="D869:E869"/>
    <mergeCell ref="F869:G869"/>
    <mergeCell ref="H869:I869"/>
    <mergeCell ref="J869:K869"/>
    <mergeCell ref="T867:U867"/>
    <mergeCell ref="V867:W867"/>
    <mergeCell ref="X867:Y867"/>
    <mergeCell ref="B868:C868"/>
    <mergeCell ref="D868:E868"/>
    <mergeCell ref="F868:G868"/>
    <mergeCell ref="H868:I868"/>
    <mergeCell ref="J868:K868"/>
    <mergeCell ref="L868:M868"/>
    <mergeCell ref="N868:O868"/>
    <mergeCell ref="X872:Y872"/>
    <mergeCell ref="Z872:Z895"/>
    <mergeCell ref="B873:C873"/>
    <mergeCell ref="D873:E873"/>
    <mergeCell ref="F873:G873"/>
    <mergeCell ref="H873:I873"/>
    <mergeCell ref="J873:K873"/>
    <mergeCell ref="L873:M873"/>
    <mergeCell ref="N873:O873"/>
    <mergeCell ref="P873:Q873"/>
    <mergeCell ref="L872:M872"/>
    <mergeCell ref="N872:O872"/>
    <mergeCell ref="P872:Q872"/>
    <mergeCell ref="R872:S872"/>
    <mergeCell ref="T872:U872"/>
    <mergeCell ref="V872:W872"/>
    <mergeCell ref="P871:Q871"/>
    <mergeCell ref="R871:S871"/>
    <mergeCell ref="T871:U871"/>
    <mergeCell ref="V871:W871"/>
    <mergeCell ref="X871:Y871"/>
    <mergeCell ref="B872:C872"/>
    <mergeCell ref="D872:E872"/>
    <mergeCell ref="F872:G872"/>
    <mergeCell ref="H872:I872"/>
    <mergeCell ref="J872:K872"/>
    <mergeCell ref="T870:U870"/>
    <mergeCell ref="V870:W870"/>
    <mergeCell ref="X870:Y870"/>
    <mergeCell ref="B871:C871"/>
    <mergeCell ref="D871:E871"/>
    <mergeCell ref="F871:G871"/>
    <mergeCell ref="H871:I871"/>
    <mergeCell ref="J871:K871"/>
    <mergeCell ref="L871:M871"/>
    <mergeCell ref="N871:O871"/>
    <mergeCell ref="Z848:Z871"/>
    <mergeCell ref="N848:O848"/>
    <mergeCell ref="P848:Q848"/>
    <mergeCell ref="R848:S848"/>
    <mergeCell ref="T848:U848"/>
    <mergeCell ref="V848:W848"/>
    <mergeCell ref="X848:Y848"/>
    <mergeCell ref="B848:C848"/>
    <mergeCell ref="D848:E848"/>
    <mergeCell ref="F848:G848"/>
    <mergeCell ref="H848:I848"/>
    <mergeCell ref="J848:K848"/>
    <mergeCell ref="L848:M848"/>
    <mergeCell ref="N876:O876"/>
    <mergeCell ref="P876:Q876"/>
    <mergeCell ref="R876:S876"/>
    <mergeCell ref="T876:U876"/>
    <mergeCell ref="V876:W876"/>
    <mergeCell ref="X876:Y876"/>
    <mergeCell ref="B876:C876"/>
    <mergeCell ref="D876:E876"/>
    <mergeCell ref="F876:G876"/>
    <mergeCell ref="H876:I876"/>
    <mergeCell ref="J876:K876"/>
    <mergeCell ref="L876:M876"/>
    <mergeCell ref="N875:O875"/>
    <mergeCell ref="P875:Q875"/>
    <mergeCell ref="R875:S875"/>
    <mergeCell ref="T875:U875"/>
    <mergeCell ref="V875:W875"/>
    <mergeCell ref="X875:Y875"/>
    <mergeCell ref="B875:C875"/>
    <mergeCell ref="D875:E875"/>
    <mergeCell ref="F875:G875"/>
    <mergeCell ref="H875:I875"/>
    <mergeCell ref="J875:K875"/>
    <mergeCell ref="L875:M875"/>
    <mergeCell ref="N874:O874"/>
    <mergeCell ref="P874:Q874"/>
    <mergeCell ref="R874:S874"/>
    <mergeCell ref="T874:U874"/>
    <mergeCell ref="V874:W874"/>
    <mergeCell ref="X874:Y874"/>
    <mergeCell ref="R873:S873"/>
    <mergeCell ref="T873:U873"/>
    <mergeCell ref="V873:W873"/>
    <mergeCell ref="X873:Y873"/>
    <mergeCell ref="B874:C874"/>
    <mergeCell ref="D874:E874"/>
    <mergeCell ref="F874:G874"/>
    <mergeCell ref="H874:I874"/>
    <mergeCell ref="J874:K874"/>
    <mergeCell ref="L874:M874"/>
    <mergeCell ref="N879:O879"/>
    <mergeCell ref="P879:Q879"/>
    <mergeCell ref="R879:S879"/>
    <mergeCell ref="T879:U879"/>
    <mergeCell ref="V879:W879"/>
    <mergeCell ref="X879:Y879"/>
    <mergeCell ref="B879:C879"/>
    <mergeCell ref="D879:E879"/>
    <mergeCell ref="F879:G879"/>
    <mergeCell ref="H879:I879"/>
    <mergeCell ref="J879:K879"/>
    <mergeCell ref="L879:M879"/>
    <mergeCell ref="N878:O878"/>
    <mergeCell ref="P878:Q878"/>
    <mergeCell ref="R878:S878"/>
    <mergeCell ref="T878:U878"/>
    <mergeCell ref="V878:W878"/>
    <mergeCell ref="X878:Y878"/>
    <mergeCell ref="B878:C878"/>
    <mergeCell ref="D878:E878"/>
    <mergeCell ref="F878:G878"/>
    <mergeCell ref="H878:I878"/>
    <mergeCell ref="J878:K878"/>
    <mergeCell ref="L878:M878"/>
    <mergeCell ref="N877:O877"/>
    <mergeCell ref="P877:Q877"/>
    <mergeCell ref="R877:S877"/>
    <mergeCell ref="T877:U877"/>
    <mergeCell ref="V877:W877"/>
    <mergeCell ref="X877:Y877"/>
    <mergeCell ref="B877:C877"/>
    <mergeCell ref="D877:E877"/>
    <mergeCell ref="F877:G877"/>
    <mergeCell ref="H877:I877"/>
    <mergeCell ref="J877:K877"/>
    <mergeCell ref="L877:M877"/>
    <mergeCell ref="N882:O882"/>
    <mergeCell ref="P882:Q882"/>
    <mergeCell ref="R882:S882"/>
    <mergeCell ref="T882:U882"/>
    <mergeCell ref="V882:W882"/>
    <mergeCell ref="X882:Y882"/>
    <mergeCell ref="B882:C882"/>
    <mergeCell ref="D882:E882"/>
    <mergeCell ref="F882:G882"/>
    <mergeCell ref="H882:I882"/>
    <mergeCell ref="J882:K882"/>
    <mergeCell ref="L882:M882"/>
    <mergeCell ref="N881:O881"/>
    <mergeCell ref="P881:Q881"/>
    <mergeCell ref="R881:S881"/>
    <mergeCell ref="T881:U881"/>
    <mergeCell ref="V881:W881"/>
    <mergeCell ref="X881:Y881"/>
    <mergeCell ref="B881:C881"/>
    <mergeCell ref="D881:E881"/>
    <mergeCell ref="F881:G881"/>
    <mergeCell ref="H881:I881"/>
    <mergeCell ref="J881:K881"/>
    <mergeCell ref="L881:M881"/>
    <mergeCell ref="N880:O880"/>
    <mergeCell ref="P880:Q880"/>
    <mergeCell ref="R880:S880"/>
    <mergeCell ref="T880:U880"/>
    <mergeCell ref="V880:W880"/>
    <mergeCell ref="X880:Y880"/>
    <mergeCell ref="B880:C880"/>
    <mergeCell ref="D880:E880"/>
    <mergeCell ref="F880:G880"/>
    <mergeCell ref="H880:I880"/>
    <mergeCell ref="J880:K880"/>
    <mergeCell ref="L880:M880"/>
    <mergeCell ref="N885:O885"/>
    <mergeCell ref="P885:Q885"/>
    <mergeCell ref="R885:S885"/>
    <mergeCell ref="T885:U885"/>
    <mergeCell ref="V885:W885"/>
    <mergeCell ref="X885:Y885"/>
    <mergeCell ref="B885:C885"/>
    <mergeCell ref="D885:E885"/>
    <mergeCell ref="F885:G885"/>
    <mergeCell ref="H885:I885"/>
    <mergeCell ref="J885:K885"/>
    <mergeCell ref="L885:M885"/>
    <mergeCell ref="N884:O884"/>
    <mergeCell ref="P884:Q884"/>
    <mergeCell ref="R884:S884"/>
    <mergeCell ref="T884:U884"/>
    <mergeCell ref="V884:W884"/>
    <mergeCell ref="X884:Y884"/>
    <mergeCell ref="B884:C884"/>
    <mergeCell ref="D884:E884"/>
    <mergeCell ref="F884:G884"/>
    <mergeCell ref="H884:I884"/>
    <mergeCell ref="J884:K884"/>
    <mergeCell ref="L884:M884"/>
    <mergeCell ref="N883:O883"/>
    <mergeCell ref="P883:Q883"/>
    <mergeCell ref="R883:S883"/>
    <mergeCell ref="T883:U883"/>
    <mergeCell ref="V883:W883"/>
    <mergeCell ref="X883:Y883"/>
    <mergeCell ref="B883:C883"/>
    <mergeCell ref="D883:E883"/>
    <mergeCell ref="F883:G883"/>
    <mergeCell ref="H883:I883"/>
    <mergeCell ref="J883:K883"/>
    <mergeCell ref="L883:M883"/>
    <mergeCell ref="N888:O888"/>
    <mergeCell ref="P888:Q888"/>
    <mergeCell ref="R888:S888"/>
    <mergeCell ref="T888:U888"/>
    <mergeCell ref="V888:W888"/>
    <mergeCell ref="X888:Y888"/>
    <mergeCell ref="B888:C888"/>
    <mergeCell ref="D888:E888"/>
    <mergeCell ref="F888:G888"/>
    <mergeCell ref="H888:I888"/>
    <mergeCell ref="J888:K888"/>
    <mergeCell ref="L888:M888"/>
    <mergeCell ref="N887:O887"/>
    <mergeCell ref="P887:Q887"/>
    <mergeCell ref="R887:S887"/>
    <mergeCell ref="T887:U887"/>
    <mergeCell ref="V887:W887"/>
    <mergeCell ref="X887:Y887"/>
    <mergeCell ref="B887:C887"/>
    <mergeCell ref="D887:E887"/>
    <mergeCell ref="F887:G887"/>
    <mergeCell ref="H887:I887"/>
    <mergeCell ref="J887:K887"/>
    <mergeCell ref="L887:M887"/>
    <mergeCell ref="N886:O886"/>
    <mergeCell ref="P886:Q886"/>
    <mergeCell ref="R886:S886"/>
    <mergeCell ref="T886:U886"/>
    <mergeCell ref="V886:W886"/>
    <mergeCell ref="X886:Y886"/>
    <mergeCell ref="B886:C886"/>
    <mergeCell ref="D886:E886"/>
    <mergeCell ref="F886:G886"/>
    <mergeCell ref="H886:I886"/>
    <mergeCell ref="J886:K886"/>
    <mergeCell ref="L886:M886"/>
    <mergeCell ref="N891:O891"/>
    <mergeCell ref="P891:Q891"/>
    <mergeCell ref="R891:S891"/>
    <mergeCell ref="T891:U891"/>
    <mergeCell ref="V891:W891"/>
    <mergeCell ref="X891:Y891"/>
    <mergeCell ref="B891:C891"/>
    <mergeCell ref="D891:E891"/>
    <mergeCell ref="F891:G891"/>
    <mergeCell ref="H891:I891"/>
    <mergeCell ref="J891:K891"/>
    <mergeCell ref="L891:M891"/>
    <mergeCell ref="N890:O890"/>
    <mergeCell ref="P890:Q890"/>
    <mergeCell ref="R890:S890"/>
    <mergeCell ref="T890:U890"/>
    <mergeCell ref="V890:W890"/>
    <mergeCell ref="X890:Y890"/>
    <mergeCell ref="B890:C890"/>
    <mergeCell ref="D890:E890"/>
    <mergeCell ref="F890:G890"/>
    <mergeCell ref="H890:I890"/>
    <mergeCell ref="J890:K890"/>
    <mergeCell ref="L890:M890"/>
    <mergeCell ref="N889:O889"/>
    <mergeCell ref="P889:Q889"/>
    <mergeCell ref="R889:S889"/>
    <mergeCell ref="T889:U889"/>
    <mergeCell ref="V889:W889"/>
    <mergeCell ref="X889:Y889"/>
    <mergeCell ref="B889:C889"/>
    <mergeCell ref="D889:E889"/>
    <mergeCell ref="F889:G889"/>
    <mergeCell ref="H889:I889"/>
    <mergeCell ref="J889:K889"/>
    <mergeCell ref="L889:M889"/>
    <mergeCell ref="N894:O894"/>
    <mergeCell ref="P894:Q894"/>
    <mergeCell ref="R894:S894"/>
    <mergeCell ref="T894:U894"/>
    <mergeCell ref="V894:W894"/>
    <mergeCell ref="X894:Y894"/>
    <mergeCell ref="B894:C894"/>
    <mergeCell ref="D894:E894"/>
    <mergeCell ref="F894:G894"/>
    <mergeCell ref="H894:I894"/>
    <mergeCell ref="J894:K894"/>
    <mergeCell ref="L894:M894"/>
    <mergeCell ref="N893:O893"/>
    <mergeCell ref="P893:Q893"/>
    <mergeCell ref="R893:S893"/>
    <mergeCell ref="T893:U893"/>
    <mergeCell ref="V893:W893"/>
    <mergeCell ref="X893:Y893"/>
    <mergeCell ref="B893:C893"/>
    <mergeCell ref="D893:E893"/>
    <mergeCell ref="F893:G893"/>
    <mergeCell ref="H893:I893"/>
    <mergeCell ref="J893:K893"/>
    <mergeCell ref="L893:M893"/>
    <mergeCell ref="N892:O892"/>
    <mergeCell ref="P892:Q892"/>
    <mergeCell ref="R892:S892"/>
    <mergeCell ref="T892:U892"/>
    <mergeCell ref="V892:W892"/>
    <mergeCell ref="X892:Y892"/>
    <mergeCell ref="B892:C892"/>
    <mergeCell ref="D892:E892"/>
    <mergeCell ref="F892:G892"/>
    <mergeCell ref="H892:I892"/>
    <mergeCell ref="J892:K892"/>
    <mergeCell ref="L892:M892"/>
    <mergeCell ref="T897:U897"/>
    <mergeCell ref="V897:W897"/>
    <mergeCell ref="X897:Y897"/>
    <mergeCell ref="B898:C898"/>
    <mergeCell ref="D898:E898"/>
    <mergeCell ref="F898:G898"/>
    <mergeCell ref="H898:I898"/>
    <mergeCell ref="J898:K898"/>
    <mergeCell ref="L898:M898"/>
    <mergeCell ref="N898:O898"/>
    <mergeCell ref="Z896:Z919"/>
    <mergeCell ref="B897:C897"/>
    <mergeCell ref="D897:E897"/>
    <mergeCell ref="F897:G897"/>
    <mergeCell ref="H897:I897"/>
    <mergeCell ref="J897:K897"/>
    <mergeCell ref="L897:M897"/>
    <mergeCell ref="N897:O897"/>
    <mergeCell ref="P897:Q897"/>
    <mergeCell ref="R897:S897"/>
    <mergeCell ref="N896:O896"/>
    <mergeCell ref="P896:Q896"/>
    <mergeCell ref="R896:S896"/>
    <mergeCell ref="T896:U896"/>
    <mergeCell ref="V896:W896"/>
    <mergeCell ref="X896:Y896"/>
    <mergeCell ref="B896:C896"/>
    <mergeCell ref="D896:E896"/>
    <mergeCell ref="F896:G896"/>
    <mergeCell ref="H896:I896"/>
    <mergeCell ref="J896:K896"/>
    <mergeCell ref="L896:M896"/>
    <mergeCell ref="N895:O895"/>
    <mergeCell ref="P895:Q895"/>
    <mergeCell ref="R895:S895"/>
    <mergeCell ref="T895:U895"/>
    <mergeCell ref="V895:W895"/>
    <mergeCell ref="X895:Y895"/>
    <mergeCell ref="B895:C895"/>
    <mergeCell ref="D895:E895"/>
    <mergeCell ref="F895:G895"/>
    <mergeCell ref="H895:I895"/>
    <mergeCell ref="J895:K895"/>
    <mergeCell ref="L895:M895"/>
    <mergeCell ref="T900:U900"/>
    <mergeCell ref="V900:W900"/>
    <mergeCell ref="X900:Y900"/>
    <mergeCell ref="B901:C901"/>
    <mergeCell ref="D901:E901"/>
    <mergeCell ref="F901:G901"/>
    <mergeCell ref="H901:I901"/>
    <mergeCell ref="J901:K901"/>
    <mergeCell ref="L901:M901"/>
    <mergeCell ref="N901:O901"/>
    <mergeCell ref="X899:Y899"/>
    <mergeCell ref="B900:C900"/>
    <mergeCell ref="D900:E900"/>
    <mergeCell ref="F900:G900"/>
    <mergeCell ref="H900:I900"/>
    <mergeCell ref="J900:K900"/>
    <mergeCell ref="L900:M900"/>
    <mergeCell ref="N900:O900"/>
    <mergeCell ref="P900:Q900"/>
    <mergeCell ref="R900:S900"/>
    <mergeCell ref="L899:M899"/>
    <mergeCell ref="N899:O899"/>
    <mergeCell ref="P899:Q899"/>
    <mergeCell ref="R899:S899"/>
    <mergeCell ref="T899:U899"/>
    <mergeCell ref="V899:W899"/>
    <mergeCell ref="P898:Q898"/>
    <mergeCell ref="R898:S898"/>
    <mergeCell ref="T898:U898"/>
    <mergeCell ref="V898:W898"/>
    <mergeCell ref="X898:Y898"/>
    <mergeCell ref="B899:C899"/>
    <mergeCell ref="D899:E899"/>
    <mergeCell ref="F899:G899"/>
    <mergeCell ref="H899:I899"/>
    <mergeCell ref="J899:K899"/>
    <mergeCell ref="T903:U903"/>
    <mergeCell ref="V903:W903"/>
    <mergeCell ref="X903:Y903"/>
    <mergeCell ref="B904:C904"/>
    <mergeCell ref="D904:E904"/>
    <mergeCell ref="F904:G904"/>
    <mergeCell ref="H904:I904"/>
    <mergeCell ref="J904:K904"/>
    <mergeCell ref="L904:M904"/>
    <mergeCell ref="N904:O904"/>
    <mergeCell ref="X902:Y902"/>
    <mergeCell ref="B903:C903"/>
    <mergeCell ref="D903:E903"/>
    <mergeCell ref="F903:G903"/>
    <mergeCell ref="H903:I903"/>
    <mergeCell ref="J903:K903"/>
    <mergeCell ref="L903:M903"/>
    <mergeCell ref="N903:O903"/>
    <mergeCell ref="P903:Q903"/>
    <mergeCell ref="R903:S903"/>
    <mergeCell ref="L902:M902"/>
    <mergeCell ref="N902:O902"/>
    <mergeCell ref="P902:Q902"/>
    <mergeCell ref="R902:S902"/>
    <mergeCell ref="T902:U902"/>
    <mergeCell ref="V902:W902"/>
    <mergeCell ref="P901:Q901"/>
    <mergeCell ref="R901:S901"/>
    <mergeCell ref="T901:U901"/>
    <mergeCell ref="V901:W901"/>
    <mergeCell ref="X901:Y901"/>
    <mergeCell ref="B902:C902"/>
    <mergeCell ref="D902:E902"/>
    <mergeCell ref="F902:G902"/>
    <mergeCell ref="H902:I902"/>
    <mergeCell ref="J902:K902"/>
    <mergeCell ref="T906:U906"/>
    <mergeCell ref="V906:W906"/>
    <mergeCell ref="X906:Y906"/>
    <mergeCell ref="B907:C907"/>
    <mergeCell ref="D907:E907"/>
    <mergeCell ref="F907:G907"/>
    <mergeCell ref="H907:I907"/>
    <mergeCell ref="J907:K907"/>
    <mergeCell ref="L907:M907"/>
    <mergeCell ref="N907:O907"/>
    <mergeCell ref="X905:Y905"/>
    <mergeCell ref="B906:C906"/>
    <mergeCell ref="D906:E906"/>
    <mergeCell ref="F906:G906"/>
    <mergeCell ref="H906:I906"/>
    <mergeCell ref="J906:K906"/>
    <mergeCell ref="L906:M906"/>
    <mergeCell ref="N906:O906"/>
    <mergeCell ref="P906:Q906"/>
    <mergeCell ref="R906:S906"/>
    <mergeCell ref="L905:M905"/>
    <mergeCell ref="N905:O905"/>
    <mergeCell ref="P905:Q905"/>
    <mergeCell ref="R905:S905"/>
    <mergeCell ref="T905:U905"/>
    <mergeCell ref="V905:W905"/>
    <mergeCell ref="P904:Q904"/>
    <mergeCell ref="R904:S904"/>
    <mergeCell ref="T904:U904"/>
    <mergeCell ref="V904:W904"/>
    <mergeCell ref="X904:Y904"/>
    <mergeCell ref="B905:C905"/>
    <mergeCell ref="D905:E905"/>
    <mergeCell ref="F905:G905"/>
    <mergeCell ref="H905:I905"/>
    <mergeCell ref="J905:K905"/>
    <mergeCell ref="T909:U909"/>
    <mergeCell ref="V909:W909"/>
    <mergeCell ref="X909:Y909"/>
    <mergeCell ref="B910:C910"/>
    <mergeCell ref="D910:E910"/>
    <mergeCell ref="F910:G910"/>
    <mergeCell ref="H910:I910"/>
    <mergeCell ref="J910:K910"/>
    <mergeCell ref="L910:M910"/>
    <mergeCell ref="N910:O910"/>
    <mergeCell ref="X908:Y908"/>
    <mergeCell ref="B909:C909"/>
    <mergeCell ref="D909:E909"/>
    <mergeCell ref="F909:G909"/>
    <mergeCell ref="H909:I909"/>
    <mergeCell ref="J909:K909"/>
    <mergeCell ref="L909:M909"/>
    <mergeCell ref="N909:O909"/>
    <mergeCell ref="P909:Q909"/>
    <mergeCell ref="R909:S909"/>
    <mergeCell ref="L908:M908"/>
    <mergeCell ref="N908:O908"/>
    <mergeCell ref="P908:Q908"/>
    <mergeCell ref="R908:S908"/>
    <mergeCell ref="T908:U908"/>
    <mergeCell ref="V908:W908"/>
    <mergeCell ref="P907:Q907"/>
    <mergeCell ref="R907:S907"/>
    <mergeCell ref="T907:U907"/>
    <mergeCell ref="V907:W907"/>
    <mergeCell ref="X907:Y907"/>
    <mergeCell ref="B908:C908"/>
    <mergeCell ref="D908:E908"/>
    <mergeCell ref="F908:G908"/>
    <mergeCell ref="H908:I908"/>
    <mergeCell ref="J908:K908"/>
    <mergeCell ref="T912:U912"/>
    <mergeCell ref="V912:W912"/>
    <mergeCell ref="X912:Y912"/>
    <mergeCell ref="B913:C913"/>
    <mergeCell ref="D913:E913"/>
    <mergeCell ref="F913:G913"/>
    <mergeCell ref="H913:I913"/>
    <mergeCell ref="J913:K913"/>
    <mergeCell ref="L913:M913"/>
    <mergeCell ref="N913:O913"/>
    <mergeCell ref="X911:Y911"/>
    <mergeCell ref="B912:C912"/>
    <mergeCell ref="D912:E912"/>
    <mergeCell ref="F912:G912"/>
    <mergeCell ref="H912:I912"/>
    <mergeCell ref="J912:K912"/>
    <mergeCell ref="L912:M912"/>
    <mergeCell ref="N912:O912"/>
    <mergeCell ref="P912:Q912"/>
    <mergeCell ref="R912:S912"/>
    <mergeCell ref="L911:M911"/>
    <mergeCell ref="N911:O911"/>
    <mergeCell ref="P911:Q911"/>
    <mergeCell ref="R911:S911"/>
    <mergeCell ref="T911:U911"/>
    <mergeCell ref="V911:W911"/>
    <mergeCell ref="P910:Q910"/>
    <mergeCell ref="R910:S910"/>
    <mergeCell ref="T910:U910"/>
    <mergeCell ref="V910:W910"/>
    <mergeCell ref="X910:Y910"/>
    <mergeCell ref="B911:C911"/>
    <mergeCell ref="D911:E911"/>
    <mergeCell ref="F911:G911"/>
    <mergeCell ref="H911:I911"/>
    <mergeCell ref="J911:K911"/>
    <mergeCell ref="T915:U915"/>
    <mergeCell ref="V915:W915"/>
    <mergeCell ref="X915:Y915"/>
    <mergeCell ref="B916:C916"/>
    <mergeCell ref="D916:E916"/>
    <mergeCell ref="F916:G916"/>
    <mergeCell ref="H916:I916"/>
    <mergeCell ref="J916:K916"/>
    <mergeCell ref="L916:M916"/>
    <mergeCell ref="N916:O916"/>
    <mergeCell ref="X914:Y914"/>
    <mergeCell ref="B915:C915"/>
    <mergeCell ref="D915:E915"/>
    <mergeCell ref="F915:G915"/>
    <mergeCell ref="H915:I915"/>
    <mergeCell ref="J915:K915"/>
    <mergeCell ref="L915:M915"/>
    <mergeCell ref="N915:O915"/>
    <mergeCell ref="P915:Q915"/>
    <mergeCell ref="R915:S915"/>
    <mergeCell ref="L914:M914"/>
    <mergeCell ref="N914:O914"/>
    <mergeCell ref="P914:Q914"/>
    <mergeCell ref="R914:S914"/>
    <mergeCell ref="T914:U914"/>
    <mergeCell ref="V914:W914"/>
    <mergeCell ref="P913:Q913"/>
    <mergeCell ref="R913:S913"/>
    <mergeCell ref="T913:U913"/>
    <mergeCell ref="V913:W913"/>
    <mergeCell ref="X913:Y913"/>
    <mergeCell ref="B914:C914"/>
    <mergeCell ref="D914:E914"/>
    <mergeCell ref="F914:G914"/>
    <mergeCell ref="H914:I914"/>
    <mergeCell ref="J914:K914"/>
    <mergeCell ref="T918:U918"/>
    <mergeCell ref="V918:W918"/>
    <mergeCell ref="X918:Y918"/>
    <mergeCell ref="B919:C919"/>
    <mergeCell ref="D919:E919"/>
    <mergeCell ref="F919:G919"/>
    <mergeCell ref="H919:I919"/>
    <mergeCell ref="J919:K919"/>
    <mergeCell ref="L919:M919"/>
    <mergeCell ref="N919:O919"/>
    <mergeCell ref="X917:Y917"/>
    <mergeCell ref="B918:C918"/>
    <mergeCell ref="D918:E918"/>
    <mergeCell ref="F918:G918"/>
    <mergeCell ref="H918:I918"/>
    <mergeCell ref="J918:K918"/>
    <mergeCell ref="L918:M918"/>
    <mergeCell ref="N918:O918"/>
    <mergeCell ref="P918:Q918"/>
    <mergeCell ref="R918:S918"/>
    <mergeCell ref="L917:M917"/>
    <mergeCell ref="N917:O917"/>
    <mergeCell ref="P917:Q917"/>
    <mergeCell ref="R917:S917"/>
    <mergeCell ref="T917:U917"/>
    <mergeCell ref="V917:W917"/>
    <mergeCell ref="P916:Q916"/>
    <mergeCell ref="R916:S916"/>
    <mergeCell ref="T916:U916"/>
    <mergeCell ref="V916:W916"/>
    <mergeCell ref="X916:Y916"/>
    <mergeCell ref="B917:C917"/>
    <mergeCell ref="D917:E917"/>
    <mergeCell ref="F917:G917"/>
    <mergeCell ref="H917:I917"/>
    <mergeCell ref="J917:K917"/>
    <mergeCell ref="N922:O922"/>
    <mergeCell ref="P922:Q922"/>
    <mergeCell ref="R922:S922"/>
    <mergeCell ref="T922:U922"/>
    <mergeCell ref="V922:W922"/>
    <mergeCell ref="X922:Y922"/>
    <mergeCell ref="R921:S921"/>
    <mergeCell ref="T921:U921"/>
    <mergeCell ref="V921:W921"/>
    <mergeCell ref="X921:Y921"/>
    <mergeCell ref="B922:C922"/>
    <mergeCell ref="D922:E922"/>
    <mergeCell ref="F922:G922"/>
    <mergeCell ref="H922:I922"/>
    <mergeCell ref="J922:K922"/>
    <mergeCell ref="L922:M922"/>
    <mergeCell ref="X920:Y920"/>
    <mergeCell ref="Z920:Z943"/>
    <mergeCell ref="B921:C921"/>
    <mergeCell ref="D921:E921"/>
    <mergeCell ref="F921:G921"/>
    <mergeCell ref="H921:I921"/>
    <mergeCell ref="J921:K921"/>
    <mergeCell ref="L921:M921"/>
    <mergeCell ref="N921:O921"/>
    <mergeCell ref="P921:Q921"/>
    <mergeCell ref="L920:M920"/>
    <mergeCell ref="N920:O920"/>
    <mergeCell ref="P920:Q920"/>
    <mergeCell ref="R920:S920"/>
    <mergeCell ref="T920:U920"/>
    <mergeCell ref="V920:W920"/>
    <mergeCell ref="P919:Q919"/>
    <mergeCell ref="R919:S919"/>
    <mergeCell ref="T919:U919"/>
    <mergeCell ref="V919:W919"/>
    <mergeCell ref="X919:Y919"/>
    <mergeCell ref="B920:C920"/>
    <mergeCell ref="D920:E920"/>
    <mergeCell ref="F920:G920"/>
    <mergeCell ref="H920:I920"/>
    <mergeCell ref="J920:K920"/>
    <mergeCell ref="N925:O925"/>
    <mergeCell ref="P925:Q925"/>
    <mergeCell ref="R925:S925"/>
    <mergeCell ref="T925:U925"/>
    <mergeCell ref="V925:W925"/>
    <mergeCell ref="X925:Y925"/>
    <mergeCell ref="B925:C925"/>
    <mergeCell ref="D925:E925"/>
    <mergeCell ref="F925:G925"/>
    <mergeCell ref="H925:I925"/>
    <mergeCell ref="J925:K925"/>
    <mergeCell ref="L925:M925"/>
    <mergeCell ref="N924:O924"/>
    <mergeCell ref="P924:Q924"/>
    <mergeCell ref="R924:S924"/>
    <mergeCell ref="T924:U924"/>
    <mergeCell ref="V924:W924"/>
    <mergeCell ref="X924:Y924"/>
    <mergeCell ref="B924:C924"/>
    <mergeCell ref="D924:E924"/>
    <mergeCell ref="F924:G924"/>
    <mergeCell ref="H924:I924"/>
    <mergeCell ref="J924:K924"/>
    <mergeCell ref="L924:M924"/>
    <mergeCell ref="N923:O923"/>
    <mergeCell ref="P923:Q923"/>
    <mergeCell ref="R923:S923"/>
    <mergeCell ref="T923:U923"/>
    <mergeCell ref="V923:W923"/>
    <mergeCell ref="X923:Y923"/>
    <mergeCell ref="B923:C923"/>
    <mergeCell ref="D923:E923"/>
    <mergeCell ref="F923:G923"/>
    <mergeCell ref="H923:I923"/>
    <mergeCell ref="J923:K923"/>
    <mergeCell ref="L923:M923"/>
    <mergeCell ref="N928:O928"/>
    <mergeCell ref="P928:Q928"/>
    <mergeCell ref="R928:S928"/>
    <mergeCell ref="T928:U928"/>
    <mergeCell ref="V928:W928"/>
    <mergeCell ref="X928:Y928"/>
    <mergeCell ref="B928:C928"/>
    <mergeCell ref="D928:E928"/>
    <mergeCell ref="F928:G928"/>
    <mergeCell ref="H928:I928"/>
    <mergeCell ref="J928:K928"/>
    <mergeCell ref="L928:M928"/>
    <mergeCell ref="N927:O927"/>
    <mergeCell ref="P927:Q927"/>
    <mergeCell ref="R927:S927"/>
    <mergeCell ref="T927:U927"/>
    <mergeCell ref="V927:W927"/>
    <mergeCell ref="X927:Y927"/>
    <mergeCell ref="B927:C927"/>
    <mergeCell ref="D927:E927"/>
    <mergeCell ref="F927:G927"/>
    <mergeCell ref="H927:I927"/>
    <mergeCell ref="J927:K927"/>
    <mergeCell ref="L927:M927"/>
    <mergeCell ref="N926:O926"/>
    <mergeCell ref="P926:Q926"/>
    <mergeCell ref="R926:S926"/>
    <mergeCell ref="T926:U926"/>
    <mergeCell ref="V926:W926"/>
    <mergeCell ref="X926:Y926"/>
    <mergeCell ref="B926:C926"/>
    <mergeCell ref="D926:E926"/>
    <mergeCell ref="F926:G926"/>
    <mergeCell ref="H926:I926"/>
    <mergeCell ref="J926:K926"/>
    <mergeCell ref="L926:M926"/>
    <mergeCell ref="N931:O931"/>
    <mergeCell ref="P931:Q931"/>
    <mergeCell ref="R931:S931"/>
    <mergeCell ref="T931:U931"/>
    <mergeCell ref="V931:W931"/>
    <mergeCell ref="X931:Y931"/>
    <mergeCell ref="B931:C931"/>
    <mergeCell ref="D931:E931"/>
    <mergeCell ref="F931:G931"/>
    <mergeCell ref="H931:I931"/>
    <mergeCell ref="J931:K931"/>
    <mergeCell ref="L931:M931"/>
    <mergeCell ref="N930:O930"/>
    <mergeCell ref="P930:Q930"/>
    <mergeCell ref="R930:S930"/>
    <mergeCell ref="T930:U930"/>
    <mergeCell ref="V930:W930"/>
    <mergeCell ref="X930:Y930"/>
    <mergeCell ref="B930:C930"/>
    <mergeCell ref="D930:E930"/>
    <mergeCell ref="F930:G930"/>
    <mergeCell ref="H930:I930"/>
    <mergeCell ref="J930:K930"/>
    <mergeCell ref="L930:M930"/>
    <mergeCell ref="N929:O929"/>
    <mergeCell ref="P929:Q929"/>
    <mergeCell ref="R929:S929"/>
    <mergeCell ref="T929:U929"/>
    <mergeCell ref="V929:W929"/>
    <mergeCell ref="X929:Y929"/>
    <mergeCell ref="B929:C929"/>
    <mergeCell ref="D929:E929"/>
    <mergeCell ref="F929:G929"/>
    <mergeCell ref="H929:I929"/>
    <mergeCell ref="J929:K929"/>
    <mergeCell ref="L929:M929"/>
    <mergeCell ref="N934:O934"/>
    <mergeCell ref="P934:Q934"/>
    <mergeCell ref="R934:S934"/>
    <mergeCell ref="T934:U934"/>
    <mergeCell ref="V934:W934"/>
    <mergeCell ref="X934:Y934"/>
    <mergeCell ref="B934:C934"/>
    <mergeCell ref="D934:E934"/>
    <mergeCell ref="F934:G934"/>
    <mergeCell ref="H934:I934"/>
    <mergeCell ref="J934:K934"/>
    <mergeCell ref="L934:M934"/>
    <mergeCell ref="N933:O933"/>
    <mergeCell ref="P933:Q933"/>
    <mergeCell ref="R933:S933"/>
    <mergeCell ref="T933:U933"/>
    <mergeCell ref="V933:W933"/>
    <mergeCell ref="X933:Y933"/>
    <mergeCell ref="B933:C933"/>
    <mergeCell ref="D933:E933"/>
    <mergeCell ref="F933:G933"/>
    <mergeCell ref="H933:I933"/>
    <mergeCell ref="J933:K933"/>
    <mergeCell ref="L933:M933"/>
    <mergeCell ref="N932:O932"/>
    <mergeCell ref="P932:Q932"/>
    <mergeCell ref="R932:S932"/>
    <mergeCell ref="T932:U932"/>
    <mergeCell ref="V932:W932"/>
    <mergeCell ref="X932:Y932"/>
    <mergeCell ref="B932:C932"/>
    <mergeCell ref="D932:E932"/>
    <mergeCell ref="F932:G932"/>
    <mergeCell ref="H932:I932"/>
    <mergeCell ref="J932:K932"/>
    <mergeCell ref="L932:M932"/>
    <mergeCell ref="N937:O937"/>
    <mergeCell ref="P937:Q937"/>
    <mergeCell ref="R937:S937"/>
    <mergeCell ref="T937:U937"/>
    <mergeCell ref="V937:W937"/>
    <mergeCell ref="X937:Y937"/>
    <mergeCell ref="B937:C937"/>
    <mergeCell ref="D937:E937"/>
    <mergeCell ref="F937:G937"/>
    <mergeCell ref="H937:I937"/>
    <mergeCell ref="J937:K937"/>
    <mergeCell ref="L937:M937"/>
    <mergeCell ref="N936:O936"/>
    <mergeCell ref="P936:Q936"/>
    <mergeCell ref="R936:S936"/>
    <mergeCell ref="T936:U936"/>
    <mergeCell ref="V936:W936"/>
    <mergeCell ref="X936:Y936"/>
    <mergeCell ref="B936:C936"/>
    <mergeCell ref="D936:E936"/>
    <mergeCell ref="F936:G936"/>
    <mergeCell ref="H936:I936"/>
    <mergeCell ref="J936:K936"/>
    <mergeCell ref="L936:M936"/>
    <mergeCell ref="N935:O935"/>
    <mergeCell ref="P935:Q935"/>
    <mergeCell ref="R935:S935"/>
    <mergeCell ref="T935:U935"/>
    <mergeCell ref="V935:W935"/>
    <mergeCell ref="X935:Y935"/>
    <mergeCell ref="B935:C935"/>
    <mergeCell ref="D935:E935"/>
    <mergeCell ref="F935:G935"/>
    <mergeCell ref="H935:I935"/>
    <mergeCell ref="J935:K935"/>
    <mergeCell ref="L935:M935"/>
    <mergeCell ref="N940:O940"/>
    <mergeCell ref="P940:Q940"/>
    <mergeCell ref="R940:S940"/>
    <mergeCell ref="T940:U940"/>
    <mergeCell ref="V940:W940"/>
    <mergeCell ref="X940:Y940"/>
    <mergeCell ref="B940:C940"/>
    <mergeCell ref="D940:E940"/>
    <mergeCell ref="F940:G940"/>
    <mergeCell ref="H940:I940"/>
    <mergeCell ref="J940:K940"/>
    <mergeCell ref="L940:M940"/>
    <mergeCell ref="N939:O939"/>
    <mergeCell ref="P939:Q939"/>
    <mergeCell ref="R939:S939"/>
    <mergeCell ref="T939:U939"/>
    <mergeCell ref="V939:W939"/>
    <mergeCell ref="X939:Y939"/>
    <mergeCell ref="B939:C939"/>
    <mergeCell ref="D939:E939"/>
    <mergeCell ref="F939:G939"/>
    <mergeCell ref="H939:I939"/>
    <mergeCell ref="J939:K939"/>
    <mergeCell ref="L939:M939"/>
    <mergeCell ref="N938:O938"/>
    <mergeCell ref="P938:Q938"/>
    <mergeCell ref="R938:S938"/>
    <mergeCell ref="T938:U938"/>
    <mergeCell ref="V938:W938"/>
    <mergeCell ref="X938:Y938"/>
    <mergeCell ref="B938:C938"/>
    <mergeCell ref="D938:E938"/>
    <mergeCell ref="F938:G938"/>
    <mergeCell ref="H938:I938"/>
    <mergeCell ref="J938:K938"/>
    <mergeCell ref="L938:M938"/>
    <mergeCell ref="N943:O943"/>
    <mergeCell ref="P943:Q943"/>
    <mergeCell ref="R943:S943"/>
    <mergeCell ref="T943:U943"/>
    <mergeCell ref="V943:W943"/>
    <mergeCell ref="X943:Y943"/>
    <mergeCell ref="B943:C943"/>
    <mergeCell ref="D943:E943"/>
    <mergeCell ref="F943:G943"/>
    <mergeCell ref="H943:I943"/>
    <mergeCell ref="J943:K943"/>
    <mergeCell ref="L943:M943"/>
    <mergeCell ref="N942:O942"/>
    <mergeCell ref="P942:Q942"/>
    <mergeCell ref="R942:S942"/>
    <mergeCell ref="T942:U942"/>
    <mergeCell ref="V942:W942"/>
    <mergeCell ref="X942:Y942"/>
    <mergeCell ref="B942:C942"/>
    <mergeCell ref="D942:E942"/>
    <mergeCell ref="F942:G942"/>
    <mergeCell ref="H942:I942"/>
    <mergeCell ref="J942:K942"/>
    <mergeCell ref="L942:M942"/>
    <mergeCell ref="N941:O941"/>
    <mergeCell ref="P941:Q941"/>
    <mergeCell ref="R941:S941"/>
    <mergeCell ref="T941:U941"/>
    <mergeCell ref="V941:W941"/>
    <mergeCell ref="X941:Y941"/>
    <mergeCell ref="B941:C941"/>
    <mergeCell ref="D941:E941"/>
    <mergeCell ref="F941:G941"/>
    <mergeCell ref="H941:I941"/>
    <mergeCell ref="J941:K941"/>
    <mergeCell ref="L941:M941"/>
    <mergeCell ref="X947:Y947"/>
    <mergeCell ref="B948:C948"/>
    <mergeCell ref="D948:E948"/>
    <mergeCell ref="F948:G948"/>
    <mergeCell ref="H948:I948"/>
    <mergeCell ref="J948:K948"/>
    <mergeCell ref="L948:M948"/>
    <mergeCell ref="N948:O948"/>
    <mergeCell ref="P948:Q948"/>
    <mergeCell ref="R948:S948"/>
    <mergeCell ref="L947:M947"/>
    <mergeCell ref="N947:O947"/>
    <mergeCell ref="P947:Q947"/>
    <mergeCell ref="R947:S947"/>
    <mergeCell ref="T947:U947"/>
    <mergeCell ref="V947:W947"/>
    <mergeCell ref="P946:Q946"/>
    <mergeCell ref="R946:S946"/>
    <mergeCell ref="T946:U946"/>
    <mergeCell ref="V946:W946"/>
    <mergeCell ref="X946:Y946"/>
    <mergeCell ref="B947:C947"/>
    <mergeCell ref="D947:E947"/>
    <mergeCell ref="F947:G947"/>
    <mergeCell ref="H947:I947"/>
    <mergeCell ref="J947:K947"/>
    <mergeCell ref="T945:U945"/>
    <mergeCell ref="V945:W945"/>
    <mergeCell ref="X945:Y945"/>
    <mergeCell ref="B946:C946"/>
    <mergeCell ref="D946:E946"/>
    <mergeCell ref="F946:G946"/>
    <mergeCell ref="H946:I946"/>
    <mergeCell ref="J946:K946"/>
    <mergeCell ref="L946:M946"/>
    <mergeCell ref="N946:O946"/>
    <mergeCell ref="B945:C945"/>
    <mergeCell ref="D945:E945"/>
    <mergeCell ref="F945:G945"/>
    <mergeCell ref="H945:I945"/>
    <mergeCell ref="J945:K945"/>
    <mergeCell ref="L945:M945"/>
    <mergeCell ref="N945:O945"/>
    <mergeCell ref="P945:Q945"/>
    <mergeCell ref="R945:S945"/>
    <mergeCell ref="X950:Y950"/>
    <mergeCell ref="B951:C951"/>
    <mergeCell ref="D951:E951"/>
    <mergeCell ref="F951:G951"/>
    <mergeCell ref="H951:I951"/>
    <mergeCell ref="J951:K951"/>
    <mergeCell ref="L951:M951"/>
    <mergeCell ref="N951:O951"/>
    <mergeCell ref="P951:Q951"/>
    <mergeCell ref="R951:S951"/>
    <mergeCell ref="L950:M950"/>
    <mergeCell ref="N950:O950"/>
    <mergeCell ref="P950:Q950"/>
    <mergeCell ref="R950:S950"/>
    <mergeCell ref="T950:U950"/>
    <mergeCell ref="V950:W950"/>
    <mergeCell ref="P949:Q949"/>
    <mergeCell ref="R949:S949"/>
    <mergeCell ref="T949:U949"/>
    <mergeCell ref="V949:W949"/>
    <mergeCell ref="X949:Y949"/>
    <mergeCell ref="B950:C950"/>
    <mergeCell ref="D950:E950"/>
    <mergeCell ref="F950:G950"/>
    <mergeCell ref="H950:I950"/>
    <mergeCell ref="J950:K950"/>
    <mergeCell ref="T948:U948"/>
    <mergeCell ref="V948:W948"/>
    <mergeCell ref="X948:Y948"/>
    <mergeCell ref="B949:C949"/>
    <mergeCell ref="D949:E949"/>
    <mergeCell ref="F949:G949"/>
    <mergeCell ref="H949:I949"/>
    <mergeCell ref="J949:K949"/>
    <mergeCell ref="L949:M949"/>
    <mergeCell ref="N949:O949"/>
    <mergeCell ref="X953:Y953"/>
    <mergeCell ref="B954:C954"/>
    <mergeCell ref="D954:E954"/>
    <mergeCell ref="F954:G954"/>
    <mergeCell ref="H954:I954"/>
    <mergeCell ref="J954:K954"/>
    <mergeCell ref="L954:M954"/>
    <mergeCell ref="N954:O954"/>
    <mergeCell ref="P954:Q954"/>
    <mergeCell ref="R954:S954"/>
    <mergeCell ref="L953:M953"/>
    <mergeCell ref="N953:O953"/>
    <mergeCell ref="P953:Q953"/>
    <mergeCell ref="R953:S953"/>
    <mergeCell ref="T953:U953"/>
    <mergeCell ref="V953:W953"/>
    <mergeCell ref="P952:Q952"/>
    <mergeCell ref="R952:S952"/>
    <mergeCell ref="T952:U952"/>
    <mergeCell ref="V952:W952"/>
    <mergeCell ref="X952:Y952"/>
    <mergeCell ref="B953:C953"/>
    <mergeCell ref="D953:E953"/>
    <mergeCell ref="F953:G953"/>
    <mergeCell ref="H953:I953"/>
    <mergeCell ref="J953:K953"/>
    <mergeCell ref="T951:U951"/>
    <mergeCell ref="V951:W951"/>
    <mergeCell ref="X951:Y951"/>
    <mergeCell ref="B952:C952"/>
    <mergeCell ref="D952:E952"/>
    <mergeCell ref="F952:G952"/>
    <mergeCell ref="H952:I952"/>
    <mergeCell ref="J952:K952"/>
    <mergeCell ref="L952:M952"/>
    <mergeCell ref="N952:O952"/>
    <mergeCell ref="X956:Y956"/>
    <mergeCell ref="B957:C957"/>
    <mergeCell ref="D957:E957"/>
    <mergeCell ref="F957:G957"/>
    <mergeCell ref="H957:I957"/>
    <mergeCell ref="J957:K957"/>
    <mergeCell ref="L957:M957"/>
    <mergeCell ref="N957:O957"/>
    <mergeCell ref="P957:Q957"/>
    <mergeCell ref="R957:S957"/>
    <mergeCell ref="L956:M956"/>
    <mergeCell ref="N956:O956"/>
    <mergeCell ref="P956:Q956"/>
    <mergeCell ref="R956:S956"/>
    <mergeCell ref="T956:U956"/>
    <mergeCell ref="V956:W956"/>
    <mergeCell ref="P955:Q955"/>
    <mergeCell ref="R955:S955"/>
    <mergeCell ref="T955:U955"/>
    <mergeCell ref="V955:W955"/>
    <mergeCell ref="X955:Y955"/>
    <mergeCell ref="B956:C956"/>
    <mergeCell ref="D956:E956"/>
    <mergeCell ref="F956:G956"/>
    <mergeCell ref="H956:I956"/>
    <mergeCell ref="J956:K956"/>
    <mergeCell ref="T954:U954"/>
    <mergeCell ref="V954:W954"/>
    <mergeCell ref="X954:Y954"/>
    <mergeCell ref="B955:C955"/>
    <mergeCell ref="D955:E955"/>
    <mergeCell ref="F955:G955"/>
    <mergeCell ref="H955:I955"/>
    <mergeCell ref="J955:K955"/>
    <mergeCell ref="L955:M955"/>
    <mergeCell ref="N955:O955"/>
    <mergeCell ref="X959:Y959"/>
    <mergeCell ref="B960:C960"/>
    <mergeCell ref="D960:E960"/>
    <mergeCell ref="F960:G960"/>
    <mergeCell ref="H960:I960"/>
    <mergeCell ref="J960:K960"/>
    <mergeCell ref="L960:M960"/>
    <mergeCell ref="N960:O960"/>
    <mergeCell ref="P960:Q960"/>
    <mergeCell ref="R960:S960"/>
    <mergeCell ref="L959:M959"/>
    <mergeCell ref="N959:O959"/>
    <mergeCell ref="P959:Q959"/>
    <mergeCell ref="R959:S959"/>
    <mergeCell ref="T959:U959"/>
    <mergeCell ref="V959:W959"/>
    <mergeCell ref="P958:Q958"/>
    <mergeCell ref="R958:S958"/>
    <mergeCell ref="T958:U958"/>
    <mergeCell ref="V958:W958"/>
    <mergeCell ref="X958:Y958"/>
    <mergeCell ref="B959:C959"/>
    <mergeCell ref="D959:E959"/>
    <mergeCell ref="F959:G959"/>
    <mergeCell ref="H959:I959"/>
    <mergeCell ref="J959:K959"/>
    <mergeCell ref="T957:U957"/>
    <mergeCell ref="V957:W957"/>
    <mergeCell ref="X957:Y957"/>
    <mergeCell ref="B958:C958"/>
    <mergeCell ref="D958:E958"/>
    <mergeCell ref="F958:G958"/>
    <mergeCell ref="H958:I958"/>
    <mergeCell ref="J958:K958"/>
    <mergeCell ref="L958:M958"/>
    <mergeCell ref="N958:O958"/>
    <mergeCell ref="X962:Y962"/>
    <mergeCell ref="B963:C963"/>
    <mergeCell ref="D963:E963"/>
    <mergeCell ref="F963:G963"/>
    <mergeCell ref="H963:I963"/>
    <mergeCell ref="J963:K963"/>
    <mergeCell ref="L963:M963"/>
    <mergeCell ref="N963:O963"/>
    <mergeCell ref="P963:Q963"/>
    <mergeCell ref="R963:S963"/>
    <mergeCell ref="L962:M962"/>
    <mergeCell ref="N962:O962"/>
    <mergeCell ref="P962:Q962"/>
    <mergeCell ref="R962:S962"/>
    <mergeCell ref="T962:U962"/>
    <mergeCell ref="V962:W962"/>
    <mergeCell ref="P961:Q961"/>
    <mergeCell ref="R961:S961"/>
    <mergeCell ref="T961:U961"/>
    <mergeCell ref="V961:W961"/>
    <mergeCell ref="X961:Y961"/>
    <mergeCell ref="B962:C962"/>
    <mergeCell ref="D962:E962"/>
    <mergeCell ref="F962:G962"/>
    <mergeCell ref="H962:I962"/>
    <mergeCell ref="J962:K962"/>
    <mergeCell ref="T960:U960"/>
    <mergeCell ref="V960:W960"/>
    <mergeCell ref="X960:Y960"/>
    <mergeCell ref="B961:C961"/>
    <mergeCell ref="D961:E961"/>
    <mergeCell ref="F961:G961"/>
    <mergeCell ref="H961:I961"/>
    <mergeCell ref="J961:K961"/>
    <mergeCell ref="L961:M961"/>
    <mergeCell ref="N961:O961"/>
    <mergeCell ref="X965:Y965"/>
    <mergeCell ref="B966:C966"/>
    <mergeCell ref="D966:E966"/>
    <mergeCell ref="F966:G966"/>
    <mergeCell ref="H966:I966"/>
    <mergeCell ref="J966:K966"/>
    <mergeCell ref="L966:M966"/>
    <mergeCell ref="N966:O966"/>
    <mergeCell ref="P966:Q966"/>
    <mergeCell ref="R966:S966"/>
    <mergeCell ref="L965:M965"/>
    <mergeCell ref="N965:O965"/>
    <mergeCell ref="P965:Q965"/>
    <mergeCell ref="R965:S965"/>
    <mergeCell ref="T965:U965"/>
    <mergeCell ref="V965:W965"/>
    <mergeCell ref="P964:Q964"/>
    <mergeCell ref="R964:S964"/>
    <mergeCell ref="T964:U964"/>
    <mergeCell ref="V964:W964"/>
    <mergeCell ref="X964:Y964"/>
    <mergeCell ref="B965:C965"/>
    <mergeCell ref="D965:E965"/>
    <mergeCell ref="F965:G965"/>
    <mergeCell ref="H965:I965"/>
    <mergeCell ref="J965:K965"/>
    <mergeCell ref="T963:U963"/>
    <mergeCell ref="V963:W963"/>
    <mergeCell ref="X963:Y963"/>
    <mergeCell ref="B964:C964"/>
    <mergeCell ref="D964:E964"/>
    <mergeCell ref="F964:G964"/>
    <mergeCell ref="H964:I964"/>
    <mergeCell ref="J964:K964"/>
    <mergeCell ref="L964:M964"/>
    <mergeCell ref="N964:O964"/>
    <mergeCell ref="X968:Y968"/>
    <mergeCell ref="Z968:Z991"/>
    <mergeCell ref="B969:C969"/>
    <mergeCell ref="D969:E969"/>
    <mergeCell ref="F969:G969"/>
    <mergeCell ref="H969:I969"/>
    <mergeCell ref="J969:K969"/>
    <mergeCell ref="L969:M969"/>
    <mergeCell ref="N969:O969"/>
    <mergeCell ref="P969:Q969"/>
    <mergeCell ref="L968:M968"/>
    <mergeCell ref="N968:O968"/>
    <mergeCell ref="P968:Q968"/>
    <mergeCell ref="R968:S968"/>
    <mergeCell ref="T968:U968"/>
    <mergeCell ref="V968:W968"/>
    <mergeCell ref="P967:Q967"/>
    <mergeCell ref="R967:S967"/>
    <mergeCell ref="T967:U967"/>
    <mergeCell ref="V967:W967"/>
    <mergeCell ref="X967:Y967"/>
    <mergeCell ref="B968:C968"/>
    <mergeCell ref="D968:E968"/>
    <mergeCell ref="F968:G968"/>
    <mergeCell ref="H968:I968"/>
    <mergeCell ref="J968:K968"/>
    <mergeCell ref="T966:U966"/>
    <mergeCell ref="V966:W966"/>
    <mergeCell ref="X966:Y966"/>
    <mergeCell ref="B967:C967"/>
    <mergeCell ref="D967:E967"/>
    <mergeCell ref="F967:G967"/>
    <mergeCell ref="H967:I967"/>
    <mergeCell ref="J967:K967"/>
    <mergeCell ref="L967:M967"/>
    <mergeCell ref="N967:O967"/>
    <mergeCell ref="Z944:Z967"/>
    <mergeCell ref="N944:O944"/>
    <mergeCell ref="P944:Q944"/>
    <mergeCell ref="R944:S944"/>
    <mergeCell ref="T944:U944"/>
    <mergeCell ref="V944:W944"/>
    <mergeCell ref="X944:Y944"/>
    <mergeCell ref="B944:C944"/>
    <mergeCell ref="D944:E944"/>
    <mergeCell ref="F944:G944"/>
    <mergeCell ref="H944:I944"/>
    <mergeCell ref="J944:K944"/>
    <mergeCell ref="L944:M944"/>
    <mergeCell ref="N972:O972"/>
    <mergeCell ref="P972:Q972"/>
    <mergeCell ref="R972:S972"/>
    <mergeCell ref="T972:U972"/>
    <mergeCell ref="V972:W972"/>
    <mergeCell ref="X972:Y972"/>
    <mergeCell ref="B972:C972"/>
    <mergeCell ref="D972:E972"/>
    <mergeCell ref="F972:G972"/>
    <mergeCell ref="H972:I972"/>
    <mergeCell ref="J972:K972"/>
    <mergeCell ref="L972:M972"/>
    <mergeCell ref="N971:O971"/>
    <mergeCell ref="P971:Q971"/>
    <mergeCell ref="R971:S971"/>
    <mergeCell ref="T971:U971"/>
    <mergeCell ref="V971:W971"/>
    <mergeCell ref="X971:Y971"/>
    <mergeCell ref="B971:C971"/>
    <mergeCell ref="D971:E971"/>
    <mergeCell ref="F971:G971"/>
    <mergeCell ref="H971:I971"/>
    <mergeCell ref="J971:K971"/>
    <mergeCell ref="L971:M971"/>
    <mergeCell ref="N970:O970"/>
    <mergeCell ref="P970:Q970"/>
    <mergeCell ref="R970:S970"/>
    <mergeCell ref="T970:U970"/>
    <mergeCell ref="V970:W970"/>
    <mergeCell ref="X970:Y970"/>
    <mergeCell ref="R969:S969"/>
    <mergeCell ref="T969:U969"/>
    <mergeCell ref="V969:W969"/>
    <mergeCell ref="X969:Y969"/>
    <mergeCell ref="B970:C970"/>
    <mergeCell ref="D970:E970"/>
    <mergeCell ref="F970:G970"/>
    <mergeCell ref="H970:I970"/>
    <mergeCell ref="J970:K970"/>
    <mergeCell ref="L970:M970"/>
    <mergeCell ref="N975:O975"/>
    <mergeCell ref="P975:Q975"/>
    <mergeCell ref="R975:S975"/>
    <mergeCell ref="T975:U975"/>
    <mergeCell ref="V975:W975"/>
    <mergeCell ref="X975:Y975"/>
    <mergeCell ref="B975:C975"/>
    <mergeCell ref="D975:E975"/>
    <mergeCell ref="F975:G975"/>
    <mergeCell ref="H975:I975"/>
    <mergeCell ref="J975:K975"/>
    <mergeCell ref="L975:M975"/>
    <mergeCell ref="N974:O974"/>
    <mergeCell ref="P974:Q974"/>
    <mergeCell ref="R974:S974"/>
    <mergeCell ref="T974:U974"/>
    <mergeCell ref="V974:W974"/>
    <mergeCell ref="X974:Y974"/>
    <mergeCell ref="B974:C974"/>
    <mergeCell ref="D974:E974"/>
    <mergeCell ref="F974:G974"/>
    <mergeCell ref="H974:I974"/>
    <mergeCell ref="J974:K974"/>
    <mergeCell ref="L974:M974"/>
    <mergeCell ref="N973:O973"/>
    <mergeCell ref="P973:Q973"/>
    <mergeCell ref="R973:S973"/>
    <mergeCell ref="T973:U973"/>
    <mergeCell ref="V973:W973"/>
    <mergeCell ref="X973:Y973"/>
    <mergeCell ref="B973:C973"/>
    <mergeCell ref="D973:E973"/>
    <mergeCell ref="F973:G973"/>
    <mergeCell ref="H973:I973"/>
    <mergeCell ref="J973:K973"/>
    <mergeCell ref="L973:M973"/>
    <mergeCell ref="N978:O978"/>
    <mergeCell ref="P978:Q978"/>
    <mergeCell ref="R978:S978"/>
    <mergeCell ref="T978:U978"/>
    <mergeCell ref="V978:W978"/>
    <mergeCell ref="X978:Y978"/>
    <mergeCell ref="B978:C978"/>
    <mergeCell ref="D978:E978"/>
    <mergeCell ref="F978:G978"/>
    <mergeCell ref="H978:I978"/>
    <mergeCell ref="J978:K978"/>
    <mergeCell ref="L978:M978"/>
    <mergeCell ref="N977:O977"/>
    <mergeCell ref="P977:Q977"/>
    <mergeCell ref="R977:S977"/>
    <mergeCell ref="T977:U977"/>
    <mergeCell ref="V977:W977"/>
    <mergeCell ref="X977:Y977"/>
    <mergeCell ref="B977:C977"/>
    <mergeCell ref="D977:E977"/>
    <mergeCell ref="F977:G977"/>
    <mergeCell ref="H977:I977"/>
    <mergeCell ref="J977:K977"/>
    <mergeCell ref="L977:M977"/>
    <mergeCell ref="N976:O976"/>
    <mergeCell ref="P976:Q976"/>
    <mergeCell ref="R976:S976"/>
    <mergeCell ref="T976:U976"/>
    <mergeCell ref="V976:W976"/>
    <mergeCell ref="X976:Y976"/>
    <mergeCell ref="B976:C976"/>
    <mergeCell ref="D976:E976"/>
    <mergeCell ref="F976:G976"/>
    <mergeCell ref="H976:I976"/>
    <mergeCell ref="J976:K976"/>
    <mergeCell ref="L976:M976"/>
    <mergeCell ref="N981:O981"/>
    <mergeCell ref="P981:Q981"/>
    <mergeCell ref="R981:S981"/>
    <mergeCell ref="T981:U981"/>
    <mergeCell ref="V981:W981"/>
    <mergeCell ref="X981:Y981"/>
    <mergeCell ref="B981:C981"/>
    <mergeCell ref="D981:E981"/>
    <mergeCell ref="F981:G981"/>
    <mergeCell ref="H981:I981"/>
    <mergeCell ref="J981:K981"/>
    <mergeCell ref="L981:M981"/>
    <mergeCell ref="N980:O980"/>
    <mergeCell ref="P980:Q980"/>
    <mergeCell ref="R980:S980"/>
    <mergeCell ref="T980:U980"/>
    <mergeCell ref="V980:W980"/>
    <mergeCell ref="X980:Y980"/>
    <mergeCell ref="B980:C980"/>
    <mergeCell ref="D980:E980"/>
    <mergeCell ref="F980:G980"/>
    <mergeCell ref="H980:I980"/>
    <mergeCell ref="J980:K980"/>
    <mergeCell ref="L980:M980"/>
    <mergeCell ref="N979:O979"/>
    <mergeCell ref="P979:Q979"/>
    <mergeCell ref="R979:S979"/>
    <mergeCell ref="T979:U979"/>
    <mergeCell ref="V979:W979"/>
    <mergeCell ref="X979:Y979"/>
    <mergeCell ref="B979:C979"/>
    <mergeCell ref="D979:E979"/>
    <mergeCell ref="F979:G979"/>
    <mergeCell ref="H979:I979"/>
    <mergeCell ref="J979:K979"/>
    <mergeCell ref="L979:M979"/>
    <mergeCell ref="N984:O984"/>
    <mergeCell ref="P984:Q984"/>
    <mergeCell ref="R984:S984"/>
    <mergeCell ref="T984:U984"/>
    <mergeCell ref="V984:W984"/>
    <mergeCell ref="X984:Y984"/>
    <mergeCell ref="B984:C984"/>
    <mergeCell ref="D984:E984"/>
    <mergeCell ref="F984:G984"/>
    <mergeCell ref="H984:I984"/>
    <mergeCell ref="J984:K984"/>
    <mergeCell ref="L984:M984"/>
    <mergeCell ref="N983:O983"/>
    <mergeCell ref="P983:Q983"/>
    <mergeCell ref="R983:S983"/>
    <mergeCell ref="T983:U983"/>
    <mergeCell ref="V983:W983"/>
    <mergeCell ref="X983:Y983"/>
    <mergeCell ref="B983:C983"/>
    <mergeCell ref="D983:E983"/>
    <mergeCell ref="F983:G983"/>
    <mergeCell ref="H983:I983"/>
    <mergeCell ref="J983:K983"/>
    <mergeCell ref="L983:M983"/>
    <mergeCell ref="N982:O982"/>
    <mergeCell ref="P982:Q982"/>
    <mergeCell ref="R982:S982"/>
    <mergeCell ref="T982:U982"/>
    <mergeCell ref="V982:W982"/>
    <mergeCell ref="X982:Y982"/>
    <mergeCell ref="B982:C982"/>
    <mergeCell ref="D982:E982"/>
    <mergeCell ref="F982:G982"/>
    <mergeCell ref="H982:I982"/>
    <mergeCell ref="J982:K982"/>
    <mergeCell ref="L982:M982"/>
    <mergeCell ref="N987:O987"/>
    <mergeCell ref="P987:Q987"/>
    <mergeCell ref="R987:S987"/>
    <mergeCell ref="T987:U987"/>
    <mergeCell ref="V987:W987"/>
    <mergeCell ref="X987:Y987"/>
    <mergeCell ref="B987:C987"/>
    <mergeCell ref="D987:E987"/>
    <mergeCell ref="F987:G987"/>
    <mergeCell ref="H987:I987"/>
    <mergeCell ref="J987:K987"/>
    <mergeCell ref="L987:M987"/>
    <mergeCell ref="N986:O986"/>
    <mergeCell ref="P986:Q986"/>
    <mergeCell ref="R986:S986"/>
    <mergeCell ref="T986:U986"/>
    <mergeCell ref="V986:W986"/>
    <mergeCell ref="X986:Y986"/>
    <mergeCell ref="B986:C986"/>
    <mergeCell ref="D986:E986"/>
    <mergeCell ref="F986:G986"/>
    <mergeCell ref="H986:I986"/>
    <mergeCell ref="J986:K986"/>
    <mergeCell ref="L986:M986"/>
    <mergeCell ref="N985:O985"/>
    <mergeCell ref="P985:Q985"/>
    <mergeCell ref="R985:S985"/>
    <mergeCell ref="T985:U985"/>
    <mergeCell ref="V985:W985"/>
    <mergeCell ref="X985:Y985"/>
    <mergeCell ref="B985:C985"/>
    <mergeCell ref="D985:E985"/>
    <mergeCell ref="F985:G985"/>
    <mergeCell ref="H985:I985"/>
    <mergeCell ref="J985:K985"/>
    <mergeCell ref="L985:M985"/>
    <mergeCell ref="N990:O990"/>
    <mergeCell ref="P990:Q990"/>
    <mergeCell ref="R990:S990"/>
    <mergeCell ref="T990:U990"/>
    <mergeCell ref="V990:W990"/>
    <mergeCell ref="X990:Y990"/>
    <mergeCell ref="B990:C990"/>
    <mergeCell ref="D990:E990"/>
    <mergeCell ref="F990:G990"/>
    <mergeCell ref="H990:I990"/>
    <mergeCell ref="J990:K990"/>
    <mergeCell ref="L990:M990"/>
    <mergeCell ref="N989:O989"/>
    <mergeCell ref="P989:Q989"/>
    <mergeCell ref="R989:S989"/>
    <mergeCell ref="T989:U989"/>
    <mergeCell ref="V989:W989"/>
    <mergeCell ref="X989:Y989"/>
    <mergeCell ref="B989:C989"/>
    <mergeCell ref="D989:E989"/>
    <mergeCell ref="F989:G989"/>
    <mergeCell ref="H989:I989"/>
    <mergeCell ref="J989:K989"/>
    <mergeCell ref="L989:M989"/>
    <mergeCell ref="N988:O988"/>
    <mergeCell ref="P988:Q988"/>
    <mergeCell ref="R988:S988"/>
    <mergeCell ref="T988:U988"/>
    <mergeCell ref="V988:W988"/>
    <mergeCell ref="X988:Y988"/>
    <mergeCell ref="B988:C988"/>
    <mergeCell ref="D988:E988"/>
    <mergeCell ref="F988:G988"/>
    <mergeCell ref="H988:I988"/>
    <mergeCell ref="J988:K988"/>
    <mergeCell ref="L988:M988"/>
    <mergeCell ref="N993:O993"/>
    <mergeCell ref="P993:Q993"/>
    <mergeCell ref="R993:S993"/>
    <mergeCell ref="T993:U993"/>
    <mergeCell ref="V993:W993"/>
    <mergeCell ref="X993:Y993"/>
    <mergeCell ref="B993:C993"/>
    <mergeCell ref="D993:E993"/>
    <mergeCell ref="F993:G993"/>
    <mergeCell ref="H993:I993"/>
    <mergeCell ref="J993:K993"/>
    <mergeCell ref="L993:M993"/>
    <mergeCell ref="N992:O992"/>
    <mergeCell ref="P992:Q992"/>
    <mergeCell ref="R992:S992"/>
    <mergeCell ref="T992:U992"/>
    <mergeCell ref="V992:W992"/>
    <mergeCell ref="X992:Y992"/>
    <mergeCell ref="B992:C992"/>
    <mergeCell ref="D992:E992"/>
    <mergeCell ref="F992:G992"/>
    <mergeCell ref="H992:I992"/>
    <mergeCell ref="J992:K992"/>
    <mergeCell ref="L992:M992"/>
    <mergeCell ref="N991:O991"/>
    <mergeCell ref="P991:Q991"/>
    <mergeCell ref="R991:S991"/>
    <mergeCell ref="T991:U991"/>
    <mergeCell ref="V991:W991"/>
    <mergeCell ref="X991:Y991"/>
    <mergeCell ref="B991:C991"/>
    <mergeCell ref="D991:E991"/>
    <mergeCell ref="F991:G991"/>
    <mergeCell ref="H991:I991"/>
    <mergeCell ref="J991:K991"/>
    <mergeCell ref="L991:M991"/>
    <mergeCell ref="N996:O996"/>
    <mergeCell ref="P996:Q996"/>
    <mergeCell ref="R996:S996"/>
    <mergeCell ref="T996:U996"/>
    <mergeCell ref="V996:W996"/>
    <mergeCell ref="X996:Y996"/>
    <mergeCell ref="B996:C996"/>
    <mergeCell ref="D996:E996"/>
    <mergeCell ref="F996:G996"/>
    <mergeCell ref="H996:I996"/>
    <mergeCell ref="J996:K996"/>
    <mergeCell ref="L996:M996"/>
    <mergeCell ref="N995:O995"/>
    <mergeCell ref="P995:Q995"/>
    <mergeCell ref="R995:S995"/>
    <mergeCell ref="T995:U995"/>
    <mergeCell ref="V995:W995"/>
    <mergeCell ref="X995:Y995"/>
    <mergeCell ref="B995:C995"/>
    <mergeCell ref="D995:E995"/>
    <mergeCell ref="F995:G995"/>
    <mergeCell ref="H995:I995"/>
    <mergeCell ref="J995:K995"/>
    <mergeCell ref="L995:M995"/>
    <mergeCell ref="N994:O994"/>
    <mergeCell ref="P994:Q994"/>
    <mergeCell ref="R994:S994"/>
    <mergeCell ref="T994:U994"/>
    <mergeCell ref="V994:W994"/>
    <mergeCell ref="X994:Y994"/>
    <mergeCell ref="B994:C994"/>
    <mergeCell ref="D994:E994"/>
    <mergeCell ref="F994:G994"/>
    <mergeCell ref="H994:I994"/>
    <mergeCell ref="J994:K994"/>
    <mergeCell ref="L994:M994"/>
    <mergeCell ref="N999:O999"/>
    <mergeCell ref="P999:Q999"/>
    <mergeCell ref="R999:S999"/>
    <mergeCell ref="T999:U999"/>
    <mergeCell ref="V999:W999"/>
    <mergeCell ref="X999:Y999"/>
    <mergeCell ref="B999:C999"/>
    <mergeCell ref="D999:E999"/>
    <mergeCell ref="F999:G999"/>
    <mergeCell ref="H999:I999"/>
    <mergeCell ref="J999:K999"/>
    <mergeCell ref="L999:M999"/>
    <mergeCell ref="N998:O998"/>
    <mergeCell ref="P998:Q998"/>
    <mergeCell ref="R998:S998"/>
    <mergeCell ref="T998:U998"/>
    <mergeCell ref="V998:W998"/>
    <mergeCell ref="X998:Y998"/>
    <mergeCell ref="B998:C998"/>
    <mergeCell ref="D998:E998"/>
    <mergeCell ref="F998:G998"/>
    <mergeCell ref="H998:I998"/>
    <mergeCell ref="J998:K998"/>
    <mergeCell ref="L998:M998"/>
    <mergeCell ref="N997:O997"/>
    <mergeCell ref="P997:Q997"/>
    <mergeCell ref="R997:S997"/>
    <mergeCell ref="T997:U997"/>
    <mergeCell ref="V997:W997"/>
    <mergeCell ref="X997:Y997"/>
    <mergeCell ref="B997:C997"/>
    <mergeCell ref="D997:E997"/>
    <mergeCell ref="F997:G997"/>
    <mergeCell ref="H997:I997"/>
    <mergeCell ref="J997:K997"/>
    <mergeCell ref="L997:M997"/>
    <mergeCell ref="N1002:O1002"/>
    <mergeCell ref="P1002:Q1002"/>
    <mergeCell ref="R1002:S1002"/>
    <mergeCell ref="T1002:U1002"/>
    <mergeCell ref="V1002:W1002"/>
    <mergeCell ref="X1002:Y1002"/>
    <mergeCell ref="B1002:C1002"/>
    <mergeCell ref="D1002:E1002"/>
    <mergeCell ref="F1002:G1002"/>
    <mergeCell ref="H1002:I1002"/>
    <mergeCell ref="J1002:K1002"/>
    <mergeCell ref="L1002:M1002"/>
    <mergeCell ref="N1001:O1001"/>
    <mergeCell ref="P1001:Q1001"/>
    <mergeCell ref="R1001:S1001"/>
    <mergeCell ref="T1001:U1001"/>
    <mergeCell ref="V1001:W1001"/>
    <mergeCell ref="X1001:Y1001"/>
    <mergeCell ref="B1001:C1001"/>
    <mergeCell ref="D1001:E1001"/>
    <mergeCell ref="F1001:G1001"/>
    <mergeCell ref="H1001:I1001"/>
    <mergeCell ref="J1001:K1001"/>
    <mergeCell ref="L1001:M1001"/>
    <mergeCell ref="N1000:O1000"/>
    <mergeCell ref="P1000:Q1000"/>
    <mergeCell ref="R1000:S1000"/>
    <mergeCell ref="T1000:U1000"/>
    <mergeCell ref="V1000:W1000"/>
    <mergeCell ref="X1000:Y1000"/>
    <mergeCell ref="B1000:C1000"/>
    <mergeCell ref="D1000:E1000"/>
    <mergeCell ref="F1000:G1000"/>
    <mergeCell ref="H1000:I1000"/>
    <mergeCell ref="J1000:K1000"/>
    <mergeCell ref="L1000:M1000"/>
    <mergeCell ref="N1005:O1005"/>
    <mergeCell ref="P1005:Q1005"/>
    <mergeCell ref="R1005:S1005"/>
    <mergeCell ref="T1005:U1005"/>
    <mergeCell ref="V1005:W1005"/>
    <mergeCell ref="X1005:Y1005"/>
    <mergeCell ref="B1005:C1005"/>
    <mergeCell ref="D1005:E1005"/>
    <mergeCell ref="F1005:G1005"/>
    <mergeCell ref="H1005:I1005"/>
    <mergeCell ref="J1005:K1005"/>
    <mergeCell ref="L1005:M1005"/>
    <mergeCell ref="N1004:O1004"/>
    <mergeCell ref="P1004:Q1004"/>
    <mergeCell ref="R1004:S1004"/>
    <mergeCell ref="T1004:U1004"/>
    <mergeCell ref="V1004:W1004"/>
    <mergeCell ref="X1004:Y1004"/>
    <mergeCell ref="B1004:C1004"/>
    <mergeCell ref="D1004:E1004"/>
    <mergeCell ref="F1004:G1004"/>
    <mergeCell ref="H1004:I1004"/>
    <mergeCell ref="J1004:K1004"/>
    <mergeCell ref="L1004:M1004"/>
    <mergeCell ref="N1003:O1003"/>
    <mergeCell ref="P1003:Q1003"/>
    <mergeCell ref="R1003:S1003"/>
    <mergeCell ref="T1003:U1003"/>
    <mergeCell ref="V1003:W1003"/>
    <mergeCell ref="X1003:Y1003"/>
    <mergeCell ref="B1003:C1003"/>
    <mergeCell ref="D1003:E1003"/>
    <mergeCell ref="F1003:G1003"/>
    <mergeCell ref="H1003:I1003"/>
    <mergeCell ref="J1003:K1003"/>
    <mergeCell ref="L1003:M1003"/>
    <mergeCell ref="N1008:O1008"/>
    <mergeCell ref="P1008:Q1008"/>
    <mergeCell ref="R1008:S1008"/>
    <mergeCell ref="T1008:U1008"/>
    <mergeCell ref="V1008:W1008"/>
    <mergeCell ref="X1008:Y1008"/>
    <mergeCell ref="B1008:C1008"/>
    <mergeCell ref="D1008:E1008"/>
    <mergeCell ref="F1008:G1008"/>
    <mergeCell ref="H1008:I1008"/>
    <mergeCell ref="J1008:K1008"/>
    <mergeCell ref="L1008:M1008"/>
    <mergeCell ref="N1007:O1007"/>
    <mergeCell ref="P1007:Q1007"/>
    <mergeCell ref="R1007:S1007"/>
    <mergeCell ref="T1007:U1007"/>
    <mergeCell ref="V1007:W1007"/>
    <mergeCell ref="X1007:Y1007"/>
    <mergeCell ref="B1007:C1007"/>
    <mergeCell ref="D1007:E1007"/>
    <mergeCell ref="F1007:G1007"/>
    <mergeCell ref="H1007:I1007"/>
    <mergeCell ref="J1007:K1007"/>
    <mergeCell ref="L1007:M1007"/>
    <mergeCell ref="N1006:O1006"/>
    <mergeCell ref="P1006:Q1006"/>
    <mergeCell ref="R1006:S1006"/>
    <mergeCell ref="T1006:U1006"/>
    <mergeCell ref="V1006:W1006"/>
    <mergeCell ref="X1006:Y1006"/>
    <mergeCell ref="B1006:C1006"/>
    <mergeCell ref="D1006:E1006"/>
    <mergeCell ref="F1006:G1006"/>
    <mergeCell ref="H1006:I1006"/>
    <mergeCell ref="J1006:K1006"/>
    <mergeCell ref="L1006:M1006"/>
    <mergeCell ref="N1011:O1011"/>
    <mergeCell ref="P1011:Q1011"/>
    <mergeCell ref="R1011:S1011"/>
    <mergeCell ref="T1011:U1011"/>
    <mergeCell ref="V1011:W1011"/>
    <mergeCell ref="X1011:Y1011"/>
    <mergeCell ref="B1011:C1011"/>
    <mergeCell ref="D1011:E1011"/>
    <mergeCell ref="F1011:G1011"/>
    <mergeCell ref="H1011:I1011"/>
    <mergeCell ref="J1011:K1011"/>
    <mergeCell ref="L1011:M1011"/>
    <mergeCell ref="N1010:O1010"/>
    <mergeCell ref="P1010:Q1010"/>
    <mergeCell ref="R1010:S1010"/>
    <mergeCell ref="T1010:U1010"/>
    <mergeCell ref="V1010:W1010"/>
    <mergeCell ref="X1010:Y1010"/>
    <mergeCell ref="B1010:C1010"/>
    <mergeCell ref="D1010:E1010"/>
    <mergeCell ref="F1010:G1010"/>
    <mergeCell ref="H1010:I1010"/>
    <mergeCell ref="J1010:K1010"/>
    <mergeCell ref="L1010:M1010"/>
    <mergeCell ref="N1009:O1009"/>
    <mergeCell ref="P1009:Q1009"/>
    <mergeCell ref="R1009:S1009"/>
    <mergeCell ref="T1009:U1009"/>
    <mergeCell ref="V1009:W1009"/>
    <mergeCell ref="X1009:Y1009"/>
    <mergeCell ref="B1009:C1009"/>
    <mergeCell ref="D1009:E1009"/>
    <mergeCell ref="F1009:G1009"/>
    <mergeCell ref="H1009:I1009"/>
    <mergeCell ref="J1009:K1009"/>
    <mergeCell ref="L1009:M1009"/>
    <mergeCell ref="N1014:O1014"/>
    <mergeCell ref="P1014:Q1014"/>
    <mergeCell ref="R1014:S1014"/>
    <mergeCell ref="T1014:U1014"/>
    <mergeCell ref="V1014:W1014"/>
    <mergeCell ref="X1014:Y1014"/>
    <mergeCell ref="B1014:C1014"/>
    <mergeCell ref="D1014:E1014"/>
    <mergeCell ref="F1014:G1014"/>
    <mergeCell ref="H1014:I1014"/>
    <mergeCell ref="J1014:K1014"/>
    <mergeCell ref="L1014:M1014"/>
    <mergeCell ref="N1013:O1013"/>
    <mergeCell ref="P1013:Q1013"/>
    <mergeCell ref="R1013:S1013"/>
    <mergeCell ref="T1013:U1013"/>
    <mergeCell ref="V1013:W1013"/>
    <mergeCell ref="X1013:Y1013"/>
    <mergeCell ref="B1013:C1013"/>
    <mergeCell ref="D1013:E1013"/>
    <mergeCell ref="F1013:G1013"/>
    <mergeCell ref="H1013:I1013"/>
    <mergeCell ref="J1013:K1013"/>
    <mergeCell ref="L1013:M1013"/>
    <mergeCell ref="N1012:O1012"/>
    <mergeCell ref="P1012:Q1012"/>
    <mergeCell ref="R1012:S1012"/>
    <mergeCell ref="T1012:U1012"/>
    <mergeCell ref="V1012:W1012"/>
    <mergeCell ref="X1012:Y1012"/>
    <mergeCell ref="B1012:C1012"/>
    <mergeCell ref="D1012:E1012"/>
    <mergeCell ref="F1012:G1012"/>
    <mergeCell ref="H1012:I1012"/>
    <mergeCell ref="J1012:K1012"/>
    <mergeCell ref="L1012:M1012"/>
    <mergeCell ref="T1017:U1017"/>
    <mergeCell ref="V1017:W1017"/>
    <mergeCell ref="X1017:Y1017"/>
    <mergeCell ref="B1018:C1018"/>
    <mergeCell ref="D1018:E1018"/>
    <mergeCell ref="F1018:G1018"/>
    <mergeCell ref="H1018:I1018"/>
    <mergeCell ref="J1018:K1018"/>
    <mergeCell ref="L1018:M1018"/>
    <mergeCell ref="N1018:O1018"/>
    <mergeCell ref="Z1016:Z1039"/>
    <mergeCell ref="B1017:C1017"/>
    <mergeCell ref="D1017:E1017"/>
    <mergeCell ref="F1017:G1017"/>
    <mergeCell ref="H1017:I1017"/>
    <mergeCell ref="J1017:K1017"/>
    <mergeCell ref="L1017:M1017"/>
    <mergeCell ref="N1017:O1017"/>
    <mergeCell ref="P1017:Q1017"/>
    <mergeCell ref="R1017:S1017"/>
    <mergeCell ref="N1016:O1016"/>
    <mergeCell ref="P1016:Q1016"/>
    <mergeCell ref="R1016:S1016"/>
    <mergeCell ref="T1016:U1016"/>
    <mergeCell ref="V1016:W1016"/>
    <mergeCell ref="X1016:Y1016"/>
    <mergeCell ref="B1016:C1016"/>
    <mergeCell ref="D1016:E1016"/>
    <mergeCell ref="F1016:G1016"/>
    <mergeCell ref="H1016:I1016"/>
    <mergeCell ref="J1016:K1016"/>
    <mergeCell ref="L1016:M1016"/>
    <mergeCell ref="N1015:O1015"/>
    <mergeCell ref="P1015:Q1015"/>
    <mergeCell ref="R1015:S1015"/>
    <mergeCell ref="T1015:U1015"/>
    <mergeCell ref="V1015:W1015"/>
    <mergeCell ref="X1015:Y1015"/>
    <mergeCell ref="B1015:C1015"/>
    <mergeCell ref="D1015:E1015"/>
    <mergeCell ref="F1015:G1015"/>
    <mergeCell ref="H1015:I1015"/>
    <mergeCell ref="J1015:K1015"/>
    <mergeCell ref="L1015:M1015"/>
    <mergeCell ref="T1020:U1020"/>
    <mergeCell ref="V1020:W1020"/>
    <mergeCell ref="X1020:Y1020"/>
    <mergeCell ref="B1021:C1021"/>
    <mergeCell ref="D1021:E1021"/>
    <mergeCell ref="F1021:G1021"/>
    <mergeCell ref="H1021:I1021"/>
    <mergeCell ref="J1021:K1021"/>
    <mergeCell ref="L1021:M1021"/>
    <mergeCell ref="N1021:O1021"/>
    <mergeCell ref="X1019:Y1019"/>
    <mergeCell ref="B1020:C1020"/>
    <mergeCell ref="D1020:E1020"/>
    <mergeCell ref="F1020:G1020"/>
    <mergeCell ref="H1020:I1020"/>
    <mergeCell ref="J1020:K1020"/>
    <mergeCell ref="L1020:M1020"/>
    <mergeCell ref="N1020:O1020"/>
    <mergeCell ref="P1020:Q1020"/>
    <mergeCell ref="R1020:S1020"/>
    <mergeCell ref="L1019:M1019"/>
    <mergeCell ref="N1019:O1019"/>
    <mergeCell ref="P1019:Q1019"/>
    <mergeCell ref="R1019:S1019"/>
    <mergeCell ref="T1019:U1019"/>
    <mergeCell ref="V1019:W1019"/>
    <mergeCell ref="P1018:Q1018"/>
    <mergeCell ref="R1018:S1018"/>
    <mergeCell ref="T1018:U1018"/>
    <mergeCell ref="V1018:W1018"/>
    <mergeCell ref="X1018:Y1018"/>
    <mergeCell ref="B1019:C1019"/>
    <mergeCell ref="D1019:E1019"/>
    <mergeCell ref="F1019:G1019"/>
    <mergeCell ref="H1019:I1019"/>
    <mergeCell ref="J1019:K1019"/>
    <mergeCell ref="T1023:U1023"/>
    <mergeCell ref="V1023:W1023"/>
    <mergeCell ref="X1023:Y1023"/>
    <mergeCell ref="B1024:C1024"/>
    <mergeCell ref="D1024:E1024"/>
    <mergeCell ref="F1024:G1024"/>
    <mergeCell ref="H1024:I1024"/>
    <mergeCell ref="J1024:K1024"/>
    <mergeCell ref="L1024:M1024"/>
    <mergeCell ref="N1024:O1024"/>
    <mergeCell ref="X1022:Y1022"/>
    <mergeCell ref="B1023:C1023"/>
    <mergeCell ref="D1023:E1023"/>
    <mergeCell ref="F1023:G1023"/>
    <mergeCell ref="H1023:I1023"/>
    <mergeCell ref="J1023:K1023"/>
    <mergeCell ref="L1023:M1023"/>
    <mergeCell ref="N1023:O1023"/>
    <mergeCell ref="P1023:Q1023"/>
    <mergeCell ref="R1023:S1023"/>
    <mergeCell ref="L1022:M1022"/>
    <mergeCell ref="N1022:O1022"/>
    <mergeCell ref="P1022:Q1022"/>
    <mergeCell ref="R1022:S1022"/>
    <mergeCell ref="T1022:U1022"/>
    <mergeCell ref="V1022:W1022"/>
    <mergeCell ref="P1021:Q1021"/>
    <mergeCell ref="R1021:S1021"/>
    <mergeCell ref="T1021:U1021"/>
    <mergeCell ref="V1021:W1021"/>
    <mergeCell ref="X1021:Y1021"/>
    <mergeCell ref="B1022:C1022"/>
    <mergeCell ref="D1022:E1022"/>
    <mergeCell ref="F1022:G1022"/>
    <mergeCell ref="H1022:I1022"/>
    <mergeCell ref="J1022:K1022"/>
    <mergeCell ref="T1026:U1026"/>
    <mergeCell ref="V1026:W1026"/>
    <mergeCell ref="X1026:Y1026"/>
    <mergeCell ref="B1027:C1027"/>
    <mergeCell ref="D1027:E1027"/>
    <mergeCell ref="F1027:G1027"/>
    <mergeCell ref="H1027:I1027"/>
    <mergeCell ref="J1027:K1027"/>
    <mergeCell ref="L1027:M1027"/>
    <mergeCell ref="N1027:O1027"/>
    <mergeCell ref="X1025:Y1025"/>
    <mergeCell ref="B1026:C1026"/>
    <mergeCell ref="D1026:E1026"/>
    <mergeCell ref="F1026:G1026"/>
    <mergeCell ref="H1026:I1026"/>
    <mergeCell ref="J1026:K1026"/>
    <mergeCell ref="L1026:M1026"/>
    <mergeCell ref="N1026:O1026"/>
    <mergeCell ref="P1026:Q1026"/>
    <mergeCell ref="R1026:S1026"/>
    <mergeCell ref="L1025:M1025"/>
    <mergeCell ref="N1025:O1025"/>
    <mergeCell ref="P1025:Q1025"/>
    <mergeCell ref="R1025:S1025"/>
    <mergeCell ref="T1025:U1025"/>
    <mergeCell ref="V1025:W1025"/>
    <mergeCell ref="P1024:Q1024"/>
    <mergeCell ref="R1024:S1024"/>
    <mergeCell ref="T1024:U1024"/>
    <mergeCell ref="V1024:W1024"/>
    <mergeCell ref="X1024:Y1024"/>
    <mergeCell ref="B1025:C1025"/>
    <mergeCell ref="D1025:E1025"/>
    <mergeCell ref="F1025:G1025"/>
    <mergeCell ref="H1025:I1025"/>
    <mergeCell ref="J1025:K1025"/>
    <mergeCell ref="T1029:U1029"/>
    <mergeCell ref="V1029:W1029"/>
    <mergeCell ref="X1029:Y1029"/>
    <mergeCell ref="B1030:C1030"/>
    <mergeCell ref="D1030:E1030"/>
    <mergeCell ref="F1030:G1030"/>
    <mergeCell ref="H1030:I1030"/>
    <mergeCell ref="J1030:K1030"/>
    <mergeCell ref="L1030:M1030"/>
    <mergeCell ref="N1030:O1030"/>
    <mergeCell ref="X1028:Y1028"/>
    <mergeCell ref="B1029:C1029"/>
    <mergeCell ref="D1029:E1029"/>
    <mergeCell ref="F1029:G1029"/>
    <mergeCell ref="H1029:I1029"/>
    <mergeCell ref="J1029:K1029"/>
    <mergeCell ref="L1029:M1029"/>
    <mergeCell ref="N1029:O1029"/>
    <mergeCell ref="P1029:Q1029"/>
    <mergeCell ref="R1029:S1029"/>
    <mergeCell ref="L1028:M1028"/>
    <mergeCell ref="N1028:O1028"/>
    <mergeCell ref="P1028:Q1028"/>
    <mergeCell ref="R1028:S1028"/>
    <mergeCell ref="T1028:U1028"/>
    <mergeCell ref="V1028:W1028"/>
    <mergeCell ref="P1027:Q1027"/>
    <mergeCell ref="R1027:S1027"/>
    <mergeCell ref="T1027:U1027"/>
    <mergeCell ref="V1027:W1027"/>
    <mergeCell ref="X1027:Y1027"/>
    <mergeCell ref="B1028:C1028"/>
    <mergeCell ref="D1028:E1028"/>
    <mergeCell ref="F1028:G1028"/>
    <mergeCell ref="H1028:I1028"/>
    <mergeCell ref="J1028:K1028"/>
    <mergeCell ref="T1032:U1032"/>
    <mergeCell ref="V1032:W1032"/>
    <mergeCell ref="X1032:Y1032"/>
    <mergeCell ref="B1033:C1033"/>
    <mergeCell ref="D1033:E1033"/>
    <mergeCell ref="F1033:G1033"/>
    <mergeCell ref="H1033:I1033"/>
    <mergeCell ref="J1033:K1033"/>
    <mergeCell ref="L1033:M1033"/>
    <mergeCell ref="N1033:O1033"/>
    <mergeCell ref="X1031:Y1031"/>
    <mergeCell ref="B1032:C1032"/>
    <mergeCell ref="D1032:E1032"/>
    <mergeCell ref="F1032:G1032"/>
    <mergeCell ref="H1032:I1032"/>
    <mergeCell ref="J1032:K1032"/>
    <mergeCell ref="L1032:M1032"/>
    <mergeCell ref="N1032:O1032"/>
    <mergeCell ref="P1032:Q1032"/>
    <mergeCell ref="R1032:S1032"/>
    <mergeCell ref="L1031:M1031"/>
    <mergeCell ref="N1031:O1031"/>
    <mergeCell ref="P1031:Q1031"/>
    <mergeCell ref="R1031:S1031"/>
    <mergeCell ref="T1031:U1031"/>
    <mergeCell ref="V1031:W1031"/>
    <mergeCell ref="P1030:Q1030"/>
    <mergeCell ref="R1030:S1030"/>
    <mergeCell ref="T1030:U1030"/>
    <mergeCell ref="V1030:W1030"/>
    <mergeCell ref="X1030:Y1030"/>
    <mergeCell ref="B1031:C1031"/>
    <mergeCell ref="D1031:E1031"/>
    <mergeCell ref="F1031:G1031"/>
    <mergeCell ref="H1031:I1031"/>
    <mergeCell ref="J1031:K1031"/>
    <mergeCell ref="T1035:U1035"/>
    <mergeCell ref="V1035:W1035"/>
    <mergeCell ref="X1035:Y1035"/>
    <mergeCell ref="B1036:C1036"/>
    <mergeCell ref="D1036:E1036"/>
    <mergeCell ref="F1036:G1036"/>
    <mergeCell ref="H1036:I1036"/>
    <mergeCell ref="J1036:K1036"/>
    <mergeCell ref="L1036:M1036"/>
    <mergeCell ref="N1036:O1036"/>
    <mergeCell ref="X1034:Y1034"/>
    <mergeCell ref="B1035:C1035"/>
    <mergeCell ref="D1035:E1035"/>
    <mergeCell ref="F1035:G1035"/>
    <mergeCell ref="H1035:I1035"/>
    <mergeCell ref="J1035:K1035"/>
    <mergeCell ref="L1035:M1035"/>
    <mergeCell ref="N1035:O1035"/>
    <mergeCell ref="P1035:Q1035"/>
    <mergeCell ref="R1035:S1035"/>
    <mergeCell ref="L1034:M1034"/>
    <mergeCell ref="N1034:O1034"/>
    <mergeCell ref="P1034:Q1034"/>
    <mergeCell ref="R1034:S1034"/>
    <mergeCell ref="T1034:U1034"/>
    <mergeCell ref="V1034:W1034"/>
    <mergeCell ref="P1033:Q1033"/>
    <mergeCell ref="R1033:S1033"/>
    <mergeCell ref="T1033:U1033"/>
    <mergeCell ref="V1033:W1033"/>
    <mergeCell ref="X1033:Y1033"/>
    <mergeCell ref="B1034:C1034"/>
    <mergeCell ref="D1034:E1034"/>
    <mergeCell ref="F1034:G1034"/>
    <mergeCell ref="H1034:I1034"/>
    <mergeCell ref="J1034:K1034"/>
    <mergeCell ref="T1038:U1038"/>
    <mergeCell ref="V1038:W1038"/>
    <mergeCell ref="X1038:Y1038"/>
    <mergeCell ref="B1039:C1039"/>
    <mergeCell ref="D1039:E1039"/>
    <mergeCell ref="F1039:G1039"/>
    <mergeCell ref="H1039:I1039"/>
    <mergeCell ref="J1039:K1039"/>
    <mergeCell ref="L1039:M1039"/>
    <mergeCell ref="N1039:O1039"/>
    <mergeCell ref="X1037:Y1037"/>
    <mergeCell ref="B1038:C1038"/>
    <mergeCell ref="D1038:E1038"/>
    <mergeCell ref="F1038:G1038"/>
    <mergeCell ref="H1038:I1038"/>
    <mergeCell ref="J1038:K1038"/>
    <mergeCell ref="L1038:M1038"/>
    <mergeCell ref="N1038:O1038"/>
    <mergeCell ref="P1038:Q1038"/>
    <mergeCell ref="R1038:S1038"/>
    <mergeCell ref="L1037:M1037"/>
    <mergeCell ref="N1037:O1037"/>
    <mergeCell ref="P1037:Q1037"/>
    <mergeCell ref="R1037:S1037"/>
    <mergeCell ref="T1037:U1037"/>
    <mergeCell ref="V1037:W1037"/>
    <mergeCell ref="P1036:Q1036"/>
    <mergeCell ref="R1036:S1036"/>
    <mergeCell ref="T1036:U1036"/>
    <mergeCell ref="V1036:W1036"/>
    <mergeCell ref="X1036:Y1036"/>
    <mergeCell ref="B1037:C1037"/>
    <mergeCell ref="D1037:E1037"/>
    <mergeCell ref="F1037:G1037"/>
    <mergeCell ref="H1037:I1037"/>
    <mergeCell ref="J1037:K1037"/>
    <mergeCell ref="N1042:O1042"/>
    <mergeCell ref="P1042:Q1042"/>
    <mergeCell ref="R1042:S1042"/>
    <mergeCell ref="T1042:U1042"/>
    <mergeCell ref="V1042:W1042"/>
    <mergeCell ref="X1042:Y1042"/>
    <mergeCell ref="R1041:S1041"/>
    <mergeCell ref="T1041:U1041"/>
    <mergeCell ref="V1041:W1041"/>
    <mergeCell ref="X1041:Y1041"/>
    <mergeCell ref="B1042:C1042"/>
    <mergeCell ref="D1042:E1042"/>
    <mergeCell ref="F1042:G1042"/>
    <mergeCell ref="H1042:I1042"/>
    <mergeCell ref="J1042:K1042"/>
    <mergeCell ref="L1042:M1042"/>
    <mergeCell ref="X1040:Y1040"/>
    <mergeCell ref="Z1040:Z1063"/>
    <mergeCell ref="B1041:C1041"/>
    <mergeCell ref="D1041:E1041"/>
    <mergeCell ref="F1041:G1041"/>
    <mergeCell ref="H1041:I1041"/>
    <mergeCell ref="J1041:K1041"/>
    <mergeCell ref="L1041:M1041"/>
    <mergeCell ref="N1041:O1041"/>
    <mergeCell ref="P1041:Q1041"/>
    <mergeCell ref="L1040:M1040"/>
    <mergeCell ref="N1040:O1040"/>
    <mergeCell ref="P1040:Q1040"/>
    <mergeCell ref="R1040:S1040"/>
    <mergeCell ref="T1040:U1040"/>
    <mergeCell ref="V1040:W1040"/>
    <mergeCell ref="P1039:Q1039"/>
    <mergeCell ref="R1039:S1039"/>
    <mergeCell ref="T1039:U1039"/>
    <mergeCell ref="V1039:W1039"/>
    <mergeCell ref="X1039:Y1039"/>
    <mergeCell ref="B1040:C1040"/>
    <mergeCell ref="D1040:E1040"/>
    <mergeCell ref="F1040:G1040"/>
    <mergeCell ref="H1040:I1040"/>
    <mergeCell ref="J1040:K1040"/>
    <mergeCell ref="N1045:O1045"/>
    <mergeCell ref="P1045:Q1045"/>
    <mergeCell ref="R1045:S1045"/>
    <mergeCell ref="T1045:U1045"/>
    <mergeCell ref="V1045:W1045"/>
    <mergeCell ref="X1045:Y1045"/>
    <mergeCell ref="B1045:C1045"/>
    <mergeCell ref="D1045:E1045"/>
    <mergeCell ref="F1045:G1045"/>
    <mergeCell ref="H1045:I1045"/>
    <mergeCell ref="J1045:K1045"/>
    <mergeCell ref="L1045:M1045"/>
    <mergeCell ref="N1044:O1044"/>
    <mergeCell ref="P1044:Q1044"/>
    <mergeCell ref="R1044:S1044"/>
    <mergeCell ref="T1044:U1044"/>
    <mergeCell ref="V1044:W1044"/>
    <mergeCell ref="X1044:Y1044"/>
    <mergeCell ref="B1044:C1044"/>
    <mergeCell ref="D1044:E1044"/>
    <mergeCell ref="F1044:G1044"/>
    <mergeCell ref="H1044:I1044"/>
    <mergeCell ref="J1044:K1044"/>
    <mergeCell ref="L1044:M1044"/>
    <mergeCell ref="N1043:O1043"/>
    <mergeCell ref="P1043:Q1043"/>
    <mergeCell ref="R1043:S1043"/>
    <mergeCell ref="T1043:U1043"/>
    <mergeCell ref="V1043:W1043"/>
    <mergeCell ref="X1043:Y1043"/>
    <mergeCell ref="B1043:C1043"/>
    <mergeCell ref="D1043:E1043"/>
    <mergeCell ref="F1043:G1043"/>
    <mergeCell ref="H1043:I1043"/>
    <mergeCell ref="J1043:K1043"/>
    <mergeCell ref="L1043:M1043"/>
    <mergeCell ref="N1048:O1048"/>
    <mergeCell ref="P1048:Q1048"/>
    <mergeCell ref="R1048:S1048"/>
    <mergeCell ref="T1048:U1048"/>
    <mergeCell ref="V1048:W1048"/>
    <mergeCell ref="X1048:Y1048"/>
    <mergeCell ref="B1048:C1048"/>
    <mergeCell ref="D1048:E1048"/>
    <mergeCell ref="F1048:G1048"/>
    <mergeCell ref="H1048:I1048"/>
    <mergeCell ref="J1048:K1048"/>
    <mergeCell ref="L1048:M1048"/>
    <mergeCell ref="N1047:O1047"/>
    <mergeCell ref="P1047:Q1047"/>
    <mergeCell ref="R1047:S1047"/>
    <mergeCell ref="T1047:U1047"/>
    <mergeCell ref="V1047:W1047"/>
    <mergeCell ref="X1047:Y1047"/>
    <mergeCell ref="B1047:C1047"/>
    <mergeCell ref="D1047:E1047"/>
    <mergeCell ref="F1047:G1047"/>
    <mergeCell ref="H1047:I1047"/>
    <mergeCell ref="J1047:K1047"/>
    <mergeCell ref="L1047:M1047"/>
    <mergeCell ref="N1046:O1046"/>
    <mergeCell ref="P1046:Q1046"/>
    <mergeCell ref="R1046:S1046"/>
    <mergeCell ref="T1046:U1046"/>
    <mergeCell ref="V1046:W1046"/>
    <mergeCell ref="X1046:Y1046"/>
    <mergeCell ref="B1046:C1046"/>
    <mergeCell ref="D1046:E1046"/>
    <mergeCell ref="F1046:G1046"/>
    <mergeCell ref="H1046:I1046"/>
    <mergeCell ref="J1046:K1046"/>
    <mergeCell ref="L1046:M1046"/>
    <mergeCell ref="N1051:O1051"/>
    <mergeCell ref="P1051:Q1051"/>
    <mergeCell ref="R1051:S1051"/>
    <mergeCell ref="T1051:U1051"/>
    <mergeCell ref="V1051:W1051"/>
    <mergeCell ref="X1051:Y1051"/>
    <mergeCell ref="B1051:C1051"/>
    <mergeCell ref="D1051:E1051"/>
    <mergeCell ref="F1051:G1051"/>
    <mergeCell ref="H1051:I1051"/>
    <mergeCell ref="J1051:K1051"/>
    <mergeCell ref="L1051:M1051"/>
    <mergeCell ref="N1050:O1050"/>
    <mergeCell ref="P1050:Q1050"/>
    <mergeCell ref="R1050:S1050"/>
    <mergeCell ref="T1050:U1050"/>
    <mergeCell ref="V1050:W1050"/>
    <mergeCell ref="X1050:Y1050"/>
    <mergeCell ref="B1050:C1050"/>
    <mergeCell ref="D1050:E1050"/>
    <mergeCell ref="F1050:G1050"/>
    <mergeCell ref="H1050:I1050"/>
    <mergeCell ref="J1050:K1050"/>
    <mergeCell ref="L1050:M1050"/>
    <mergeCell ref="N1049:O1049"/>
    <mergeCell ref="P1049:Q1049"/>
    <mergeCell ref="R1049:S1049"/>
    <mergeCell ref="T1049:U1049"/>
    <mergeCell ref="V1049:W1049"/>
    <mergeCell ref="X1049:Y1049"/>
    <mergeCell ref="B1049:C1049"/>
    <mergeCell ref="D1049:E1049"/>
    <mergeCell ref="F1049:G1049"/>
    <mergeCell ref="H1049:I1049"/>
    <mergeCell ref="J1049:K1049"/>
    <mergeCell ref="L1049:M1049"/>
    <mergeCell ref="N1054:O1054"/>
    <mergeCell ref="P1054:Q1054"/>
    <mergeCell ref="R1054:S1054"/>
    <mergeCell ref="T1054:U1054"/>
    <mergeCell ref="V1054:W1054"/>
    <mergeCell ref="X1054:Y1054"/>
    <mergeCell ref="B1054:C1054"/>
    <mergeCell ref="D1054:E1054"/>
    <mergeCell ref="F1054:G1054"/>
    <mergeCell ref="H1054:I1054"/>
    <mergeCell ref="J1054:K1054"/>
    <mergeCell ref="L1054:M1054"/>
    <mergeCell ref="N1053:O1053"/>
    <mergeCell ref="P1053:Q1053"/>
    <mergeCell ref="R1053:S1053"/>
    <mergeCell ref="T1053:U1053"/>
    <mergeCell ref="V1053:W1053"/>
    <mergeCell ref="X1053:Y1053"/>
    <mergeCell ref="B1053:C1053"/>
    <mergeCell ref="D1053:E1053"/>
    <mergeCell ref="F1053:G1053"/>
    <mergeCell ref="H1053:I1053"/>
    <mergeCell ref="J1053:K1053"/>
    <mergeCell ref="L1053:M1053"/>
    <mergeCell ref="N1052:O1052"/>
    <mergeCell ref="P1052:Q1052"/>
    <mergeCell ref="R1052:S1052"/>
    <mergeCell ref="T1052:U1052"/>
    <mergeCell ref="V1052:W1052"/>
    <mergeCell ref="X1052:Y1052"/>
    <mergeCell ref="B1052:C1052"/>
    <mergeCell ref="D1052:E1052"/>
    <mergeCell ref="F1052:G1052"/>
    <mergeCell ref="H1052:I1052"/>
    <mergeCell ref="J1052:K1052"/>
    <mergeCell ref="L1052:M1052"/>
    <mergeCell ref="N1057:O1057"/>
    <mergeCell ref="P1057:Q1057"/>
    <mergeCell ref="R1057:S1057"/>
    <mergeCell ref="T1057:U1057"/>
    <mergeCell ref="V1057:W1057"/>
    <mergeCell ref="X1057:Y1057"/>
    <mergeCell ref="B1057:C1057"/>
    <mergeCell ref="D1057:E1057"/>
    <mergeCell ref="F1057:G1057"/>
    <mergeCell ref="H1057:I1057"/>
    <mergeCell ref="J1057:K1057"/>
    <mergeCell ref="L1057:M1057"/>
    <mergeCell ref="N1056:O1056"/>
    <mergeCell ref="P1056:Q1056"/>
    <mergeCell ref="R1056:S1056"/>
    <mergeCell ref="T1056:U1056"/>
    <mergeCell ref="V1056:W1056"/>
    <mergeCell ref="X1056:Y1056"/>
    <mergeCell ref="B1056:C1056"/>
    <mergeCell ref="D1056:E1056"/>
    <mergeCell ref="F1056:G1056"/>
    <mergeCell ref="H1056:I1056"/>
    <mergeCell ref="J1056:K1056"/>
    <mergeCell ref="L1056:M1056"/>
    <mergeCell ref="N1055:O1055"/>
    <mergeCell ref="P1055:Q1055"/>
    <mergeCell ref="R1055:S1055"/>
    <mergeCell ref="T1055:U1055"/>
    <mergeCell ref="V1055:W1055"/>
    <mergeCell ref="X1055:Y1055"/>
    <mergeCell ref="B1055:C1055"/>
    <mergeCell ref="D1055:E1055"/>
    <mergeCell ref="F1055:G1055"/>
    <mergeCell ref="H1055:I1055"/>
    <mergeCell ref="J1055:K1055"/>
    <mergeCell ref="L1055:M1055"/>
    <mergeCell ref="N1060:O1060"/>
    <mergeCell ref="P1060:Q1060"/>
    <mergeCell ref="R1060:S1060"/>
    <mergeCell ref="T1060:U1060"/>
    <mergeCell ref="V1060:W1060"/>
    <mergeCell ref="X1060:Y1060"/>
    <mergeCell ref="B1060:C1060"/>
    <mergeCell ref="D1060:E1060"/>
    <mergeCell ref="F1060:G1060"/>
    <mergeCell ref="H1060:I1060"/>
    <mergeCell ref="J1060:K1060"/>
    <mergeCell ref="L1060:M1060"/>
    <mergeCell ref="N1059:O1059"/>
    <mergeCell ref="P1059:Q1059"/>
    <mergeCell ref="R1059:S1059"/>
    <mergeCell ref="T1059:U1059"/>
    <mergeCell ref="V1059:W1059"/>
    <mergeCell ref="X1059:Y1059"/>
    <mergeCell ref="B1059:C1059"/>
    <mergeCell ref="D1059:E1059"/>
    <mergeCell ref="F1059:G1059"/>
    <mergeCell ref="H1059:I1059"/>
    <mergeCell ref="J1059:K1059"/>
    <mergeCell ref="L1059:M1059"/>
    <mergeCell ref="N1058:O1058"/>
    <mergeCell ref="P1058:Q1058"/>
    <mergeCell ref="R1058:S1058"/>
    <mergeCell ref="T1058:U1058"/>
    <mergeCell ref="V1058:W1058"/>
    <mergeCell ref="X1058:Y1058"/>
    <mergeCell ref="B1058:C1058"/>
    <mergeCell ref="D1058:E1058"/>
    <mergeCell ref="F1058:G1058"/>
    <mergeCell ref="H1058:I1058"/>
    <mergeCell ref="J1058:K1058"/>
    <mergeCell ref="L1058:M1058"/>
    <mergeCell ref="N1063:O1063"/>
    <mergeCell ref="P1063:Q1063"/>
    <mergeCell ref="R1063:S1063"/>
    <mergeCell ref="T1063:U1063"/>
    <mergeCell ref="V1063:W1063"/>
    <mergeCell ref="X1063:Y1063"/>
    <mergeCell ref="B1063:C1063"/>
    <mergeCell ref="D1063:E1063"/>
    <mergeCell ref="F1063:G1063"/>
    <mergeCell ref="H1063:I1063"/>
    <mergeCell ref="J1063:K1063"/>
    <mergeCell ref="L1063:M1063"/>
    <mergeCell ref="N1062:O1062"/>
    <mergeCell ref="P1062:Q1062"/>
    <mergeCell ref="R1062:S1062"/>
    <mergeCell ref="T1062:U1062"/>
    <mergeCell ref="V1062:W1062"/>
    <mergeCell ref="X1062:Y1062"/>
    <mergeCell ref="B1062:C1062"/>
    <mergeCell ref="D1062:E1062"/>
    <mergeCell ref="F1062:G1062"/>
    <mergeCell ref="H1062:I1062"/>
    <mergeCell ref="J1062:K1062"/>
    <mergeCell ref="L1062:M1062"/>
    <mergeCell ref="N1061:O1061"/>
    <mergeCell ref="P1061:Q1061"/>
    <mergeCell ref="R1061:S1061"/>
    <mergeCell ref="T1061:U1061"/>
    <mergeCell ref="V1061:W1061"/>
    <mergeCell ref="X1061:Y1061"/>
    <mergeCell ref="B1061:C1061"/>
    <mergeCell ref="D1061:E1061"/>
    <mergeCell ref="F1061:G1061"/>
    <mergeCell ref="H1061:I1061"/>
    <mergeCell ref="J1061:K1061"/>
    <mergeCell ref="L1061:M1061"/>
    <mergeCell ref="X1067:Y1067"/>
    <mergeCell ref="B1068:C1068"/>
    <mergeCell ref="D1068:E1068"/>
    <mergeCell ref="F1068:G1068"/>
    <mergeCell ref="H1068:I1068"/>
    <mergeCell ref="J1068:K1068"/>
    <mergeCell ref="L1068:M1068"/>
    <mergeCell ref="N1068:O1068"/>
    <mergeCell ref="P1068:Q1068"/>
    <mergeCell ref="R1068:S1068"/>
    <mergeCell ref="L1067:M1067"/>
    <mergeCell ref="N1067:O1067"/>
    <mergeCell ref="P1067:Q1067"/>
    <mergeCell ref="R1067:S1067"/>
    <mergeCell ref="T1067:U1067"/>
    <mergeCell ref="V1067:W1067"/>
    <mergeCell ref="P1066:Q1066"/>
    <mergeCell ref="R1066:S1066"/>
    <mergeCell ref="T1066:U1066"/>
    <mergeCell ref="V1066:W1066"/>
    <mergeCell ref="X1066:Y1066"/>
    <mergeCell ref="B1067:C1067"/>
    <mergeCell ref="D1067:E1067"/>
    <mergeCell ref="F1067:G1067"/>
    <mergeCell ref="H1067:I1067"/>
    <mergeCell ref="J1067:K1067"/>
    <mergeCell ref="T1065:U1065"/>
    <mergeCell ref="V1065:W1065"/>
    <mergeCell ref="X1065:Y1065"/>
    <mergeCell ref="B1066:C1066"/>
    <mergeCell ref="D1066:E1066"/>
    <mergeCell ref="F1066:G1066"/>
    <mergeCell ref="H1066:I1066"/>
    <mergeCell ref="J1066:K1066"/>
    <mergeCell ref="L1066:M1066"/>
    <mergeCell ref="N1066:O1066"/>
    <mergeCell ref="B1065:C1065"/>
    <mergeCell ref="D1065:E1065"/>
    <mergeCell ref="F1065:G1065"/>
    <mergeCell ref="H1065:I1065"/>
    <mergeCell ref="J1065:K1065"/>
    <mergeCell ref="L1065:M1065"/>
    <mergeCell ref="N1065:O1065"/>
    <mergeCell ref="P1065:Q1065"/>
    <mergeCell ref="R1065:S1065"/>
    <mergeCell ref="X1070:Y1070"/>
    <mergeCell ref="B1071:C1071"/>
    <mergeCell ref="D1071:E1071"/>
    <mergeCell ref="F1071:G1071"/>
    <mergeCell ref="H1071:I1071"/>
    <mergeCell ref="J1071:K1071"/>
    <mergeCell ref="L1071:M1071"/>
    <mergeCell ref="N1071:O1071"/>
    <mergeCell ref="P1071:Q1071"/>
    <mergeCell ref="R1071:S1071"/>
    <mergeCell ref="L1070:M1070"/>
    <mergeCell ref="N1070:O1070"/>
    <mergeCell ref="P1070:Q1070"/>
    <mergeCell ref="R1070:S1070"/>
    <mergeCell ref="T1070:U1070"/>
    <mergeCell ref="V1070:W1070"/>
    <mergeCell ref="P1069:Q1069"/>
    <mergeCell ref="R1069:S1069"/>
    <mergeCell ref="T1069:U1069"/>
    <mergeCell ref="V1069:W1069"/>
    <mergeCell ref="X1069:Y1069"/>
    <mergeCell ref="B1070:C1070"/>
    <mergeCell ref="D1070:E1070"/>
    <mergeCell ref="F1070:G1070"/>
    <mergeCell ref="H1070:I1070"/>
    <mergeCell ref="J1070:K1070"/>
    <mergeCell ref="T1068:U1068"/>
    <mergeCell ref="V1068:W1068"/>
    <mergeCell ref="X1068:Y1068"/>
    <mergeCell ref="B1069:C1069"/>
    <mergeCell ref="D1069:E1069"/>
    <mergeCell ref="F1069:G1069"/>
    <mergeCell ref="H1069:I1069"/>
    <mergeCell ref="J1069:K1069"/>
    <mergeCell ref="L1069:M1069"/>
    <mergeCell ref="N1069:O1069"/>
    <mergeCell ref="X1073:Y1073"/>
    <mergeCell ref="B1074:C1074"/>
    <mergeCell ref="D1074:E1074"/>
    <mergeCell ref="F1074:G1074"/>
    <mergeCell ref="H1074:I1074"/>
    <mergeCell ref="J1074:K1074"/>
    <mergeCell ref="L1074:M1074"/>
    <mergeCell ref="N1074:O1074"/>
    <mergeCell ref="P1074:Q1074"/>
    <mergeCell ref="R1074:S1074"/>
    <mergeCell ref="L1073:M1073"/>
    <mergeCell ref="N1073:O1073"/>
    <mergeCell ref="P1073:Q1073"/>
    <mergeCell ref="R1073:S1073"/>
    <mergeCell ref="T1073:U1073"/>
    <mergeCell ref="V1073:W1073"/>
    <mergeCell ref="P1072:Q1072"/>
    <mergeCell ref="R1072:S1072"/>
    <mergeCell ref="T1072:U1072"/>
    <mergeCell ref="V1072:W1072"/>
    <mergeCell ref="X1072:Y1072"/>
    <mergeCell ref="B1073:C1073"/>
    <mergeCell ref="D1073:E1073"/>
    <mergeCell ref="F1073:G1073"/>
    <mergeCell ref="H1073:I1073"/>
    <mergeCell ref="J1073:K1073"/>
    <mergeCell ref="T1071:U1071"/>
    <mergeCell ref="V1071:W1071"/>
    <mergeCell ref="X1071:Y1071"/>
    <mergeCell ref="B1072:C1072"/>
    <mergeCell ref="D1072:E1072"/>
    <mergeCell ref="F1072:G1072"/>
    <mergeCell ref="H1072:I1072"/>
    <mergeCell ref="J1072:K1072"/>
    <mergeCell ref="L1072:M1072"/>
    <mergeCell ref="N1072:O1072"/>
    <mergeCell ref="X1076:Y1076"/>
    <mergeCell ref="B1077:C1077"/>
    <mergeCell ref="D1077:E1077"/>
    <mergeCell ref="F1077:G1077"/>
    <mergeCell ref="H1077:I1077"/>
    <mergeCell ref="J1077:K1077"/>
    <mergeCell ref="L1077:M1077"/>
    <mergeCell ref="N1077:O1077"/>
    <mergeCell ref="P1077:Q1077"/>
    <mergeCell ref="R1077:S1077"/>
    <mergeCell ref="L1076:M1076"/>
    <mergeCell ref="N1076:O1076"/>
    <mergeCell ref="P1076:Q1076"/>
    <mergeCell ref="R1076:S1076"/>
    <mergeCell ref="T1076:U1076"/>
    <mergeCell ref="V1076:W1076"/>
    <mergeCell ref="P1075:Q1075"/>
    <mergeCell ref="R1075:S1075"/>
    <mergeCell ref="T1075:U1075"/>
    <mergeCell ref="V1075:W1075"/>
    <mergeCell ref="X1075:Y1075"/>
    <mergeCell ref="B1076:C1076"/>
    <mergeCell ref="D1076:E1076"/>
    <mergeCell ref="F1076:G1076"/>
    <mergeCell ref="H1076:I1076"/>
    <mergeCell ref="J1076:K1076"/>
    <mergeCell ref="T1074:U1074"/>
    <mergeCell ref="V1074:W1074"/>
    <mergeCell ref="X1074:Y1074"/>
    <mergeCell ref="B1075:C1075"/>
    <mergeCell ref="D1075:E1075"/>
    <mergeCell ref="F1075:G1075"/>
    <mergeCell ref="H1075:I1075"/>
    <mergeCell ref="J1075:K1075"/>
    <mergeCell ref="L1075:M1075"/>
    <mergeCell ref="N1075:O1075"/>
    <mergeCell ref="X1079:Y1079"/>
    <mergeCell ref="B1080:C1080"/>
    <mergeCell ref="D1080:E1080"/>
    <mergeCell ref="F1080:G1080"/>
    <mergeCell ref="H1080:I1080"/>
    <mergeCell ref="J1080:K1080"/>
    <mergeCell ref="L1080:M1080"/>
    <mergeCell ref="N1080:O1080"/>
    <mergeCell ref="P1080:Q1080"/>
    <mergeCell ref="R1080:S1080"/>
    <mergeCell ref="L1079:M1079"/>
    <mergeCell ref="N1079:O1079"/>
    <mergeCell ref="P1079:Q1079"/>
    <mergeCell ref="R1079:S1079"/>
    <mergeCell ref="T1079:U1079"/>
    <mergeCell ref="V1079:W1079"/>
    <mergeCell ref="P1078:Q1078"/>
    <mergeCell ref="R1078:S1078"/>
    <mergeCell ref="T1078:U1078"/>
    <mergeCell ref="V1078:W1078"/>
    <mergeCell ref="X1078:Y1078"/>
    <mergeCell ref="B1079:C1079"/>
    <mergeCell ref="D1079:E1079"/>
    <mergeCell ref="F1079:G1079"/>
    <mergeCell ref="H1079:I1079"/>
    <mergeCell ref="J1079:K1079"/>
    <mergeCell ref="T1077:U1077"/>
    <mergeCell ref="V1077:W1077"/>
    <mergeCell ref="X1077:Y1077"/>
    <mergeCell ref="B1078:C1078"/>
    <mergeCell ref="D1078:E1078"/>
    <mergeCell ref="F1078:G1078"/>
    <mergeCell ref="H1078:I1078"/>
    <mergeCell ref="J1078:K1078"/>
    <mergeCell ref="L1078:M1078"/>
    <mergeCell ref="N1078:O1078"/>
    <mergeCell ref="X1082:Y1082"/>
    <mergeCell ref="B1083:C1083"/>
    <mergeCell ref="D1083:E1083"/>
    <mergeCell ref="F1083:G1083"/>
    <mergeCell ref="H1083:I1083"/>
    <mergeCell ref="J1083:K1083"/>
    <mergeCell ref="L1083:M1083"/>
    <mergeCell ref="N1083:O1083"/>
    <mergeCell ref="P1083:Q1083"/>
    <mergeCell ref="R1083:S1083"/>
    <mergeCell ref="L1082:M1082"/>
    <mergeCell ref="N1082:O1082"/>
    <mergeCell ref="P1082:Q1082"/>
    <mergeCell ref="R1082:S1082"/>
    <mergeCell ref="T1082:U1082"/>
    <mergeCell ref="V1082:W1082"/>
    <mergeCell ref="P1081:Q1081"/>
    <mergeCell ref="R1081:S1081"/>
    <mergeCell ref="T1081:U1081"/>
    <mergeCell ref="V1081:W1081"/>
    <mergeCell ref="X1081:Y1081"/>
    <mergeCell ref="B1082:C1082"/>
    <mergeCell ref="D1082:E1082"/>
    <mergeCell ref="F1082:G1082"/>
    <mergeCell ref="H1082:I1082"/>
    <mergeCell ref="J1082:K1082"/>
    <mergeCell ref="T1080:U1080"/>
    <mergeCell ref="V1080:W1080"/>
    <mergeCell ref="X1080:Y1080"/>
    <mergeCell ref="B1081:C1081"/>
    <mergeCell ref="D1081:E1081"/>
    <mergeCell ref="F1081:G1081"/>
    <mergeCell ref="H1081:I1081"/>
    <mergeCell ref="J1081:K1081"/>
    <mergeCell ref="L1081:M1081"/>
    <mergeCell ref="N1081:O1081"/>
    <mergeCell ref="X1085:Y1085"/>
    <mergeCell ref="B1086:C1086"/>
    <mergeCell ref="D1086:E1086"/>
    <mergeCell ref="F1086:G1086"/>
    <mergeCell ref="H1086:I1086"/>
    <mergeCell ref="J1086:K1086"/>
    <mergeCell ref="L1086:M1086"/>
    <mergeCell ref="N1086:O1086"/>
    <mergeCell ref="P1086:Q1086"/>
    <mergeCell ref="R1086:S1086"/>
    <mergeCell ref="L1085:M1085"/>
    <mergeCell ref="N1085:O1085"/>
    <mergeCell ref="P1085:Q1085"/>
    <mergeCell ref="R1085:S1085"/>
    <mergeCell ref="T1085:U1085"/>
    <mergeCell ref="V1085:W1085"/>
    <mergeCell ref="P1084:Q1084"/>
    <mergeCell ref="R1084:S1084"/>
    <mergeCell ref="T1084:U1084"/>
    <mergeCell ref="V1084:W1084"/>
    <mergeCell ref="X1084:Y1084"/>
    <mergeCell ref="B1085:C1085"/>
    <mergeCell ref="D1085:E1085"/>
    <mergeCell ref="F1085:G1085"/>
    <mergeCell ref="H1085:I1085"/>
    <mergeCell ref="J1085:K1085"/>
    <mergeCell ref="T1083:U1083"/>
    <mergeCell ref="V1083:W1083"/>
    <mergeCell ref="X1083:Y1083"/>
    <mergeCell ref="B1084:C1084"/>
    <mergeCell ref="D1084:E1084"/>
    <mergeCell ref="F1084:G1084"/>
    <mergeCell ref="H1084:I1084"/>
    <mergeCell ref="J1084:K1084"/>
    <mergeCell ref="L1084:M1084"/>
    <mergeCell ref="N1084:O1084"/>
    <mergeCell ref="X1088:Y1088"/>
    <mergeCell ref="Z1088:Z1111"/>
    <mergeCell ref="B1089:C1089"/>
    <mergeCell ref="D1089:E1089"/>
    <mergeCell ref="F1089:G1089"/>
    <mergeCell ref="H1089:I1089"/>
    <mergeCell ref="J1089:K1089"/>
    <mergeCell ref="L1089:M1089"/>
    <mergeCell ref="N1089:O1089"/>
    <mergeCell ref="P1089:Q1089"/>
    <mergeCell ref="L1088:M1088"/>
    <mergeCell ref="N1088:O1088"/>
    <mergeCell ref="P1088:Q1088"/>
    <mergeCell ref="R1088:S1088"/>
    <mergeCell ref="T1088:U1088"/>
    <mergeCell ref="V1088:W1088"/>
    <mergeCell ref="P1087:Q1087"/>
    <mergeCell ref="R1087:S1087"/>
    <mergeCell ref="T1087:U1087"/>
    <mergeCell ref="V1087:W1087"/>
    <mergeCell ref="X1087:Y1087"/>
    <mergeCell ref="B1088:C1088"/>
    <mergeCell ref="D1088:E1088"/>
    <mergeCell ref="F1088:G1088"/>
    <mergeCell ref="H1088:I1088"/>
    <mergeCell ref="J1088:K1088"/>
    <mergeCell ref="T1086:U1086"/>
    <mergeCell ref="V1086:W1086"/>
    <mergeCell ref="X1086:Y1086"/>
    <mergeCell ref="B1087:C1087"/>
    <mergeCell ref="D1087:E1087"/>
    <mergeCell ref="F1087:G1087"/>
    <mergeCell ref="H1087:I1087"/>
    <mergeCell ref="J1087:K1087"/>
    <mergeCell ref="L1087:M1087"/>
    <mergeCell ref="N1087:O1087"/>
    <mergeCell ref="Z1064:Z1087"/>
    <mergeCell ref="N1064:O1064"/>
    <mergeCell ref="P1064:Q1064"/>
    <mergeCell ref="R1064:S1064"/>
    <mergeCell ref="T1064:U1064"/>
    <mergeCell ref="V1064:W1064"/>
    <mergeCell ref="X1064:Y1064"/>
    <mergeCell ref="B1064:C1064"/>
    <mergeCell ref="D1064:E1064"/>
    <mergeCell ref="F1064:G1064"/>
    <mergeCell ref="H1064:I1064"/>
    <mergeCell ref="J1064:K1064"/>
    <mergeCell ref="L1064:M1064"/>
    <mergeCell ref="N1092:O1092"/>
    <mergeCell ref="P1092:Q1092"/>
    <mergeCell ref="R1092:S1092"/>
    <mergeCell ref="T1092:U1092"/>
    <mergeCell ref="V1092:W1092"/>
    <mergeCell ref="X1092:Y1092"/>
    <mergeCell ref="B1092:C1092"/>
    <mergeCell ref="D1092:E1092"/>
    <mergeCell ref="F1092:G1092"/>
    <mergeCell ref="H1092:I1092"/>
    <mergeCell ref="J1092:K1092"/>
    <mergeCell ref="L1092:M1092"/>
    <mergeCell ref="N1091:O1091"/>
    <mergeCell ref="P1091:Q1091"/>
    <mergeCell ref="R1091:S1091"/>
    <mergeCell ref="T1091:U1091"/>
    <mergeCell ref="V1091:W1091"/>
    <mergeCell ref="X1091:Y1091"/>
    <mergeCell ref="B1091:C1091"/>
    <mergeCell ref="D1091:E1091"/>
    <mergeCell ref="F1091:G1091"/>
    <mergeCell ref="H1091:I1091"/>
    <mergeCell ref="J1091:K1091"/>
    <mergeCell ref="L1091:M1091"/>
    <mergeCell ref="N1090:O1090"/>
    <mergeCell ref="P1090:Q1090"/>
    <mergeCell ref="R1090:S1090"/>
    <mergeCell ref="T1090:U1090"/>
    <mergeCell ref="V1090:W1090"/>
    <mergeCell ref="X1090:Y1090"/>
    <mergeCell ref="R1089:S1089"/>
    <mergeCell ref="T1089:U1089"/>
    <mergeCell ref="V1089:W1089"/>
    <mergeCell ref="X1089:Y1089"/>
    <mergeCell ref="B1090:C1090"/>
    <mergeCell ref="D1090:E1090"/>
    <mergeCell ref="F1090:G1090"/>
    <mergeCell ref="H1090:I1090"/>
    <mergeCell ref="J1090:K1090"/>
    <mergeCell ref="L1090:M1090"/>
    <mergeCell ref="N1095:O1095"/>
    <mergeCell ref="P1095:Q1095"/>
    <mergeCell ref="R1095:S1095"/>
    <mergeCell ref="T1095:U1095"/>
    <mergeCell ref="V1095:W1095"/>
    <mergeCell ref="X1095:Y1095"/>
    <mergeCell ref="B1095:C1095"/>
    <mergeCell ref="D1095:E1095"/>
    <mergeCell ref="F1095:G1095"/>
    <mergeCell ref="H1095:I1095"/>
    <mergeCell ref="J1095:K1095"/>
    <mergeCell ref="L1095:M1095"/>
    <mergeCell ref="N1094:O1094"/>
    <mergeCell ref="P1094:Q1094"/>
    <mergeCell ref="R1094:S1094"/>
    <mergeCell ref="T1094:U1094"/>
    <mergeCell ref="V1094:W1094"/>
    <mergeCell ref="X1094:Y1094"/>
    <mergeCell ref="B1094:C1094"/>
    <mergeCell ref="D1094:E1094"/>
    <mergeCell ref="F1094:G1094"/>
    <mergeCell ref="H1094:I1094"/>
    <mergeCell ref="J1094:K1094"/>
    <mergeCell ref="L1094:M1094"/>
    <mergeCell ref="N1093:O1093"/>
    <mergeCell ref="P1093:Q1093"/>
    <mergeCell ref="R1093:S1093"/>
    <mergeCell ref="T1093:U1093"/>
    <mergeCell ref="V1093:W1093"/>
    <mergeCell ref="X1093:Y1093"/>
    <mergeCell ref="B1093:C1093"/>
    <mergeCell ref="D1093:E1093"/>
    <mergeCell ref="F1093:G1093"/>
    <mergeCell ref="H1093:I1093"/>
    <mergeCell ref="J1093:K1093"/>
    <mergeCell ref="L1093:M1093"/>
    <mergeCell ref="N1098:O1098"/>
    <mergeCell ref="P1098:Q1098"/>
    <mergeCell ref="R1098:S1098"/>
    <mergeCell ref="T1098:U1098"/>
    <mergeCell ref="V1098:W1098"/>
    <mergeCell ref="X1098:Y1098"/>
    <mergeCell ref="B1098:C1098"/>
    <mergeCell ref="D1098:E1098"/>
    <mergeCell ref="F1098:G1098"/>
    <mergeCell ref="H1098:I1098"/>
    <mergeCell ref="J1098:K1098"/>
    <mergeCell ref="L1098:M1098"/>
    <mergeCell ref="N1097:O1097"/>
    <mergeCell ref="P1097:Q1097"/>
    <mergeCell ref="R1097:S1097"/>
    <mergeCell ref="T1097:U1097"/>
    <mergeCell ref="V1097:W1097"/>
    <mergeCell ref="X1097:Y1097"/>
    <mergeCell ref="B1097:C1097"/>
    <mergeCell ref="D1097:E1097"/>
    <mergeCell ref="F1097:G1097"/>
    <mergeCell ref="H1097:I1097"/>
    <mergeCell ref="J1097:K1097"/>
    <mergeCell ref="L1097:M1097"/>
    <mergeCell ref="N1096:O1096"/>
    <mergeCell ref="P1096:Q1096"/>
    <mergeCell ref="R1096:S1096"/>
    <mergeCell ref="T1096:U1096"/>
    <mergeCell ref="V1096:W1096"/>
    <mergeCell ref="X1096:Y1096"/>
    <mergeCell ref="B1096:C1096"/>
    <mergeCell ref="D1096:E1096"/>
    <mergeCell ref="F1096:G1096"/>
    <mergeCell ref="H1096:I1096"/>
    <mergeCell ref="J1096:K1096"/>
    <mergeCell ref="L1096:M1096"/>
    <mergeCell ref="N1101:O1101"/>
    <mergeCell ref="P1101:Q1101"/>
    <mergeCell ref="R1101:S1101"/>
    <mergeCell ref="T1101:U1101"/>
    <mergeCell ref="V1101:W1101"/>
    <mergeCell ref="X1101:Y1101"/>
    <mergeCell ref="B1101:C1101"/>
    <mergeCell ref="D1101:E1101"/>
    <mergeCell ref="F1101:G1101"/>
    <mergeCell ref="H1101:I1101"/>
    <mergeCell ref="J1101:K1101"/>
    <mergeCell ref="L1101:M1101"/>
    <mergeCell ref="N1100:O1100"/>
    <mergeCell ref="P1100:Q1100"/>
    <mergeCell ref="R1100:S1100"/>
    <mergeCell ref="T1100:U1100"/>
    <mergeCell ref="V1100:W1100"/>
    <mergeCell ref="X1100:Y1100"/>
    <mergeCell ref="B1100:C1100"/>
    <mergeCell ref="D1100:E1100"/>
    <mergeCell ref="F1100:G1100"/>
    <mergeCell ref="H1100:I1100"/>
    <mergeCell ref="J1100:K1100"/>
    <mergeCell ref="L1100:M1100"/>
    <mergeCell ref="N1099:O1099"/>
    <mergeCell ref="P1099:Q1099"/>
    <mergeCell ref="R1099:S1099"/>
    <mergeCell ref="T1099:U1099"/>
    <mergeCell ref="V1099:W1099"/>
    <mergeCell ref="X1099:Y1099"/>
    <mergeCell ref="B1099:C1099"/>
    <mergeCell ref="D1099:E1099"/>
    <mergeCell ref="F1099:G1099"/>
    <mergeCell ref="H1099:I1099"/>
    <mergeCell ref="J1099:K1099"/>
    <mergeCell ref="L1099:M1099"/>
    <mergeCell ref="N1104:O1104"/>
    <mergeCell ref="P1104:Q1104"/>
    <mergeCell ref="R1104:S1104"/>
    <mergeCell ref="T1104:U1104"/>
    <mergeCell ref="V1104:W1104"/>
    <mergeCell ref="X1104:Y1104"/>
    <mergeCell ref="B1104:C1104"/>
    <mergeCell ref="D1104:E1104"/>
    <mergeCell ref="F1104:G1104"/>
    <mergeCell ref="H1104:I1104"/>
    <mergeCell ref="J1104:K1104"/>
    <mergeCell ref="L1104:M1104"/>
    <mergeCell ref="N1103:O1103"/>
    <mergeCell ref="P1103:Q1103"/>
    <mergeCell ref="R1103:S1103"/>
    <mergeCell ref="T1103:U1103"/>
    <mergeCell ref="V1103:W1103"/>
    <mergeCell ref="X1103:Y1103"/>
    <mergeCell ref="B1103:C1103"/>
    <mergeCell ref="D1103:E1103"/>
    <mergeCell ref="F1103:G1103"/>
    <mergeCell ref="H1103:I1103"/>
    <mergeCell ref="J1103:K1103"/>
    <mergeCell ref="L1103:M1103"/>
    <mergeCell ref="N1102:O1102"/>
    <mergeCell ref="P1102:Q1102"/>
    <mergeCell ref="R1102:S1102"/>
    <mergeCell ref="T1102:U1102"/>
    <mergeCell ref="V1102:W1102"/>
    <mergeCell ref="X1102:Y1102"/>
    <mergeCell ref="B1102:C1102"/>
    <mergeCell ref="D1102:E1102"/>
    <mergeCell ref="F1102:G1102"/>
    <mergeCell ref="H1102:I1102"/>
    <mergeCell ref="J1102:K1102"/>
    <mergeCell ref="L1102:M1102"/>
    <mergeCell ref="N1107:O1107"/>
    <mergeCell ref="P1107:Q1107"/>
    <mergeCell ref="R1107:S1107"/>
    <mergeCell ref="T1107:U1107"/>
    <mergeCell ref="V1107:W1107"/>
    <mergeCell ref="X1107:Y1107"/>
    <mergeCell ref="B1107:C1107"/>
    <mergeCell ref="D1107:E1107"/>
    <mergeCell ref="F1107:G1107"/>
    <mergeCell ref="H1107:I1107"/>
    <mergeCell ref="J1107:K1107"/>
    <mergeCell ref="L1107:M1107"/>
    <mergeCell ref="N1106:O1106"/>
    <mergeCell ref="P1106:Q1106"/>
    <mergeCell ref="R1106:S1106"/>
    <mergeCell ref="T1106:U1106"/>
    <mergeCell ref="V1106:W1106"/>
    <mergeCell ref="X1106:Y1106"/>
    <mergeCell ref="B1106:C1106"/>
    <mergeCell ref="D1106:E1106"/>
    <mergeCell ref="F1106:G1106"/>
    <mergeCell ref="H1106:I1106"/>
    <mergeCell ref="J1106:K1106"/>
    <mergeCell ref="L1106:M1106"/>
    <mergeCell ref="N1105:O1105"/>
    <mergeCell ref="P1105:Q1105"/>
    <mergeCell ref="R1105:S1105"/>
    <mergeCell ref="T1105:U1105"/>
    <mergeCell ref="V1105:W1105"/>
    <mergeCell ref="X1105:Y1105"/>
    <mergeCell ref="B1105:C1105"/>
    <mergeCell ref="D1105:E1105"/>
    <mergeCell ref="F1105:G1105"/>
    <mergeCell ref="H1105:I1105"/>
    <mergeCell ref="J1105:K1105"/>
    <mergeCell ref="L1105:M1105"/>
    <mergeCell ref="N1110:O1110"/>
    <mergeCell ref="P1110:Q1110"/>
    <mergeCell ref="R1110:S1110"/>
    <mergeCell ref="T1110:U1110"/>
    <mergeCell ref="V1110:W1110"/>
    <mergeCell ref="X1110:Y1110"/>
    <mergeCell ref="B1110:C1110"/>
    <mergeCell ref="D1110:E1110"/>
    <mergeCell ref="F1110:G1110"/>
    <mergeCell ref="H1110:I1110"/>
    <mergeCell ref="J1110:K1110"/>
    <mergeCell ref="L1110:M1110"/>
    <mergeCell ref="N1109:O1109"/>
    <mergeCell ref="P1109:Q1109"/>
    <mergeCell ref="R1109:S1109"/>
    <mergeCell ref="T1109:U1109"/>
    <mergeCell ref="V1109:W1109"/>
    <mergeCell ref="X1109:Y1109"/>
    <mergeCell ref="B1109:C1109"/>
    <mergeCell ref="D1109:E1109"/>
    <mergeCell ref="F1109:G1109"/>
    <mergeCell ref="H1109:I1109"/>
    <mergeCell ref="J1109:K1109"/>
    <mergeCell ref="L1109:M1109"/>
    <mergeCell ref="N1108:O1108"/>
    <mergeCell ref="P1108:Q1108"/>
    <mergeCell ref="R1108:S1108"/>
    <mergeCell ref="T1108:U1108"/>
    <mergeCell ref="V1108:W1108"/>
    <mergeCell ref="X1108:Y1108"/>
    <mergeCell ref="B1108:C1108"/>
    <mergeCell ref="D1108:E1108"/>
    <mergeCell ref="F1108:G1108"/>
    <mergeCell ref="H1108:I1108"/>
    <mergeCell ref="J1108:K1108"/>
    <mergeCell ref="L1108:M1108"/>
    <mergeCell ref="T1113:U1113"/>
    <mergeCell ref="V1113:W1113"/>
    <mergeCell ref="X1113:Y1113"/>
    <mergeCell ref="B1114:C1114"/>
    <mergeCell ref="D1114:E1114"/>
    <mergeCell ref="F1114:G1114"/>
    <mergeCell ref="H1114:I1114"/>
    <mergeCell ref="J1114:K1114"/>
    <mergeCell ref="L1114:M1114"/>
    <mergeCell ref="N1114:O1114"/>
    <mergeCell ref="Z1112:Z1135"/>
    <mergeCell ref="B1113:C1113"/>
    <mergeCell ref="D1113:E1113"/>
    <mergeCell ref="F1113:G1113"/>
    <mergeCell ref="H1113:I1113"/>
    <mergeCell ref="J1113:K1113"/>
    <mergeCell ref="L1113:M1113"/>
    <mergeCell ref="N1113:O1113"/>
    <mergeCell ref="P1113:Q1113"/>
    <mergeCell ref="R1113:S1113"/>
    <mergeCell ref="N1112:O1112"/>
    <mergeCell ref="P1112:Q1112"/>
    <mergeCell ref="R1112:S1112"/>
    <mergeCell ref="T1112:U1112"/>
    <mergeCell ref="V1112:W1112"/>
    <mergeCell ref="X1112:Y1112"/>
    <mergeCell ref="B1112:C1112"/>
    <mergeCell ref="D1112:E1112"/>
    <mergeCell ref="F1112:G1112"/>
    <mergeCell ref="H1112:I1112"/>
    <mergeCell ref="J1112:K1112"/>
    <mergeCell ref="L1112:M1112"/>
    <mergeCell ref="N1111:O1111"/>
    <mergeCell ref="P1111:Q1111"/>
    <mergeCell ref="R1111:S1111"/>
    <mergeCell ref="T1111:U1111"/>
    <mergeCell ref="V1111:W1111"/>
    <mergeCell ref="X1111:Y1111"/>
    <mergeCell ref="B1111:C1111"/>
    <mergeCell ref="D1111:E1111"/>
    <mergeCell ref="F1111:G1111"/>
    <mergeCell ref="H1111:I1111"/>
    <mergeCell ref="J1111:K1111"/>
    <mergeCell ref="L1111:M1111"/>
    <mergeCell ref="T1116:U1116"/>
    <mergeCell ref="V1116:W1116"/>
    <mergeCell ref="X1116:Y1116"/>
    <mergeCell ref="B1117:C1117"/>
    <mergeCell ref="D1117:E1117"/>
    <mergeCell ref="F1117:G1117"/>
    <mergeCell ref="H1117:I1117"/>
    <mergeCell ref="J1117:K1117"/>
    <mergeCell ref="L1117:M1117"/>
    <mergeCell ref="N1117:O1117"/>
    <mergeCell ref="X1115:Y1115"/>
    <mergeCell ref="B1116:C1116"/>
    <mergeCell ref="D1116:E1116"/>
    <mergeCell ref="F1116:G1116"/>
    <mergeCell ref="H1116:I1116"/>
    <mergeCell ref="J1116:K1116"/>
    <mergeCell ref="L1116:M1116"/>
    <mergeCell ref="N1116:O1116"/>
    <mergeCell ref="P1116:Q1116"/>
    <mergeCell ref="R1116:S1116"/>
    <mergeCell ref="L1115:M1115"/>
    <mergeCell ref="N1115:O1115"/>
    <mergeCell ref="P1115:Q1115"/>
    <mergeCell ref="R1115:S1115"/>
    <mergeCell ref="T1115:U1115"/>
    <mergeCell ref="V1115:W1115"/>
    <mergeCell ref="P1114:Q1114"/>
    <mergeCell ref="R1114:S1114"/>
    <mergeCell ref="T1114:U1114"/>
    <mergeCell ref="V1114:W1114"/>
    <mergeCell ref="X1114:Y1114"/>
    <mergeCell ref="B1115:C1115"/>
    <mergeCell ref="D1115:E1115"/>
    <mergeCell ref="F1115:G1115"/>
    <mergeCell ref="H1115:I1115"/>
    <mergeCell ref="J1115:K1115"/>
    <mergeCell ref="T1119:U1119"/>
    <mergeCell ref="V1119:W1119"/>
    <mergeCell ref="X1119:Y1119"/>
    <mergeCell ref="B1120:C1120"/>
    <mergeCell ref="D1120:E1120"/>
    <mergeCell ref="F1120:G1120"/>
    <mergeCell ref="H1120:I1120"/>
    <mergeCell ref="J1120:K1120"/>
    <mergeCell ref="L1120:M1120"/>
    <mergeCell ref="N1120:O1120"/>
    <mergeCell ref="X1118:Y1118"/>
    <mergeCell ref="B1119:C1119"/>
    <mergeCell ref="D1119:E1119"/>
    <mergeCell ref="F1119:G1119"/>
    <mergeCell ref="H1119:I1119"/>
    <mergeCell ref="J1119:K1119"/>
    <mergeCell ref="L1119:M1119"/>
    <mergeCell ref="N1119:O1119"/>
    <mergeCell ref="P1119:Q1119"/>
    <mergeCell ref="R1119:S1119"/>
    <mergeCell ref="L1118:M1118"/>
    <mergeCell ref="N1118:O1118"/>
    <mergeCell ref="P1118:Q1118"/>
    <mergeCell ref="R1118:S1118"/>
    <mergeCell ref="T1118:U1118"/>
    <mergeCell ref="V1118:W1118"/>
    <mergeCell ref="P1117:Q1117"/>
    <mergeCell ref="R1117:S1117"/>
    <mergeCell ref="T1117:U1117"/>
    <mergeCell ref="V1117:W1117"/>
    <mergeCell ref="X1117:Y1117"/>
    <mergeCell ref="B1118:C1118"/>
    <mergeCell ref="D1118:E1118"/>
    <mergeCell ref="F1118:G1118"/>
    <mergeCell ref="H1118:I1118"/>
    <mergeCell ref="J1118:K1118"/>
    <mergeCell ref="T1122:U1122"/>
    <mergeCell ref="V1122:W1122"/>
    <mergeCell ref="X1122:Y1122"/>
    <mergeCell ref="B1123:C1123"/>
    <mergeCell ref="D1123:E1123"/>
    <mergeCell ref="F1123:G1123"/>
    <mergeCell ref="H1123:I1123"/>
    <mergeCell ref="J1123:K1123"/>
    <mergeCell ref="L1123:M1123"/>
    <mergeCell ref="N1123:O1123"/>
    <mergeCell ref="X1121:Y1121"/>
    <mergeCell ref="B1122:C1122"/>
    <mergeCell ref="D1122:E1122"/>
    <mergeCell ref="F1122:G1122"/>
    <mergeCell ref="H1122:I1122"/>
    <mergeCell ref="J1122:K1122"/>
    <mergeCell ref="L1122:M1122"/>
    <mergeCell ref="N1122:O1122"/>
    <mergeCell ref="P1122:Q1122"/>
    <mergeCell ref="R1122:S1122"/>
    <mergeCell ref="L1121:M1121"/>
    <mergeCell ref="N1121:O1121"/>
    <mergeCell ref="P1121:Q1121"/>
    <mergeCell ref="R1121:S1121"/>
    <mergeCell ref="T1121:U1121"/>
    <mergeCell ref="V1121:W1121"/>
    <mergeCell ref="P1120:Q1120"/>
    <mergeCell ref="R1120:S1120"/>
    <mergeCell ref="T1120:U1120"/>
    <mergeCell ref="V1120:W1120"/>
    <mergeCell ref="X1120:Y1120"/>
    <mergeCell ref="B1121:C1121"/>
    <mergeCell ref="D1121:E1121"/>
    <mergeCell ref="F1121:G1121"/>
    <mergeCell ref="H1121:I1121"/>
    <mergeCell ref="J1121:K1121"/>
    <mergeCell ref="T1125:U1125"/>
    <mergeCell ref="V1125:W1125"/>
    <mergeCell ref="X1125:Y1125"/>
    <mergeCell ref="B1126:C1126"/>
    <mergeCell ref="D1126:E1126"/>
    <mergeCell ref="F1126:G1126"/>
    <mergeCell ref="H1126:I1126"/>
    <mergeCell ref="J1126:K1126"/>
    <mergeCell ref="L1126:M1126"/>
    <mergeCell ref="N1126:O1126"/>
    <mergeCell ref="X1124:Y1124"/>
    <mergeCell ref="B1125:C1125"/>
    <mergeCell ref="D1125:E1125"/>
    <mergeCell ref="F1125:G1125"/>
    <mergeCell ref="H1125:I1125"/>
    <mergeCell ref="J1125:K1125"/>
    <mergeCell ref="L1125:M1125"/>
    <mergeCell ref="N1125:O1125"/>
    <mergeCell ref="P1125:Q1125"/>
    <mergeCell ref="R1125:S1125"/>
    <mergeCell ref="L1124:M1124"/>
    <mergeCell ref="N1124:O1124"/>
    <mergeCell ref="P1124:Q1124"/>
    <mergeCell ref="R1124:S1124"/>
    <mergeCell ref="T1124:U1124"/>
    <mergeCell ref="V1124:W1124"/>
    <mergeCell ref="P1123:Q1123"/>
    <mergeCell ref="R1123:S1123"/>
    <mergeCell ref="T1123:U1123"/>
    <mergeCell ref="V1123:W1123"/>
    <mergeCell ref="X1123:Y1123"/>
    <mergeCell ref="B1124:C1124"/>
    <mergeCell ref="D1124:E1124"/>
    <mergeCell ref="F1124:G1124"/>
    <mergeCell ref="H1124:I1124"/>
    <mergeCell ref="J1124:K1124"/>
    <mergeCell ref="T1128:U1128"/>
    <mergeCell ref="V1128:W1128"/>
    <mergeCell ref="X1128:Y1128"/>
    <mergeCell ref="B1129:C1129"/>
    <mergeCell ref="D1129:E1129"/>
    <mergeCell ref="F1129:G1129"/>
    <mergeCell ref="H1129:I1129"/>
    <mergeCell ref="J1129:K1129"/>
    <mergeCell ref="L1129:M1129"/>
    <mergeCell ref="N1129:O1129"/>
    <mergeCell ref="X1127:Y1127"/>
    <mergeCell ref="B1128:C1128"/>
    <mergeCell ref="D1128:E1128"/>
    <mergeCell ref="F1128:G1128"/>
    <mergeCell ref="H1128:I1128"/>
    <mergeCell ref="J1128:K1128"/>
    <mergeCell ref="L1128:M1128"/>
    <mergeCell ref="N1128:O1128"/>
    <mergeCell ref="P1128:Q1128"/>
    <mergeCell ref="R1128:S1128"/>
    <mergeCell ref="L1127:M1127"/>
    <mergeCell ref="N1127:O1127"/>
    <mergeCell ref="P1127:Q1127"/>
    <mergeCell ref="R1127:S1127"/>
    <mergeCell ref="T1127:U1127"/>
    <mergeCell ref="V1127:W1127"/>
    <mergeCell ref="P1126:Q1126"/>
    <mergeCell ref="R1126:S1126"/>
    <mergeCell ref="T1126:U1126"/>
    <mergeCell ref="V1126:W1126"/>
    <mergeCell ref="X1126:Y1126"/>
    <mergeCell ref="B1127:C1127"/>
    <mergeCell ref="D1127:E1127"/>
    <mergeCell ref="F1127:G1127"/>
    <mergeCell ref="H1127:I1127"/>
    <mergeCell ref="J1127:K1127"/>
    <mergeCell ref="T1131:U1131"/>
    <mergeCell ref="V1131:W1131"/>
    <mergeCell ref="X1131:Y1131"/>
    <mergeCell ref="B1132:C1132"/>
    <mergeCell ref="D1132:E1132"/>
    <mergeCell ref="F1132:G1132"/>
    <mergeCell ref="H1132:I1132"/>
    <mergeCell ref="J1132:K1132"/>
    <mergeCell ref="L1132:M1132"/>
    <mergeCell ref="N1132:O1132"/>
    <mergeCell ref="X1130:Y1130"/>
    <mergeCell ref="B1131:C1131"/>
    <mergeCell ref="D1131:E1131"/>
    <mergeCell ref="F1131:G1131"/>
    <mergeCell ref="H1131:I1131"/>
    <mergeCell ref="J1131:K1131"/>
    <mergeCell ref="L1131:M1131"/>
    <mergeCell ref="N1131:O1131"/>
    <mergeCell ref="P1131:Q1131"/>
    <mergeCell ref="R1131:S1131"/>
    <mergeCell ref="L1130:M1130"/>
    <mergeCell ref="N1130:O1130"/>
    <mergeCell ref="P1130:Q1130"/>
    <mergeCell ref="R1130:S1130"/>
    <mergeCell ref="T1130:U1130"/>
    <mergeCell ref="V1130:W1130"/>
    <mergeCell ref="P1129:Q1129"/>
    <mergeCell ref="R1129:S1129"/>
    <mergeCell ref="T1129:U1129"/>
    <mergeCell ref="V1129:W1129"/>
    <mergeCell ref="X1129:Y1129"/>
    <mergeCell ref="B1130:C1130"/>
    <mergeCell ref="D1130:E1130"/>
    <mergeCell ref="F1130:G1130"/>
    <mergeCell ref="H1130:I1130"/>
    <mergeCell ref="J1130:K1130"/>
    <mergeCell ref="T1134:U1134"/>
    <mergeCell ref="V1134:W1134"/>
    <mergeCell ref="X1134:Y1134"/>
    <mergeCell ref="B1135:C1135"/>
    <mergeCell ref="D1135:E1135"/>
    <mergeCell ref="F1135:G1135"/>
    <mergeCell ref="H1135:I1135"/>
    <mergeCell ref="J1135:K1135"/>
    <mergeCell ref="L1135:M1135"/>
    <mergeCell ref="N1135:O1135"/>
    <mergeCell ref="X1133:Y1133"/>
    <mergeCell ref="B1134:C1134"/>
    <mergeCell ref="D1134:E1134"/>
    <mergeCell ref="F1134:G1134"/>
    <mergeCell ref="H1134:I1134"/>
    <mergeCell ref="J1134:K1134"/>
    <mergeCell ref="L1134:M1134"/>
    <mergeCell ref="N1134:O1134"/>
    <mergeCell ref="P1134:Q1134"/>
    <mergeCell ref="R1134:S1134"/>
    <mergeCell ref="L1133:M1133"/>
    <mergeCell ref="N1133:O1133"/>
    <mergeCell ref="P1133:Q1133"/>
    <mergeCell ref="R1133:S1133"/>
    <mergeCell ref="T1133:U1133"/>
    <mergeCell ref="V1133:W1133"/>
    <mergeCell ref="P1132:Q1132"/>
    <mergeCell ref="R1132:S1132"/>
    <mergeCell ref="T1132:U1132"/>
    <mergeCell ref="V1132:W1132"/>
    <mergeCell ref="X1132:Y1132"/>
    <mergeCell ref="B1133:C1133"/>
    <mergeCell ref="D1133:E1133"/>
    <mergeCell ref="F1133:G1133"/>
    <mergeCell ref="H1133:I1133"/>
    <mergeCell ref="J1133:K1133"/>
    <mergeCell ref="N1138:O1138"/>
    <mergeCell ref="P1138:Q1138"/>
    <mergeCell ref="R1138:S1138"/>
    <mergeCell ref="T1138:U1138"/>
    <mergeCell ref="V1138:W1138"/>
    <mergeCell ref="X1138:Y1138"/>
    <mergeCell ref="R1137:S1137"/>
    <mergeCell ref="T1137:U1137"/>
    <mergeCell ref="V1137:W1137"/>
    <mergeCell ref="X1137:Y1137"/>
    <mergeCell ref="B1138:C1138"/>
    <mergeCell ref="D1138:E1138"/>
    <mergeCell ref="F1138:G1138"/>
    <mergeCell ref="H1138:I1138"/>
    <mergeCell ref="J1138:K1138"/>
    <mergeCell ref="L1138:M1138"/>
    <mergeCell ref="X1136:Y1136"/>
    <mergeCell ref="Z1136:Z1159"/>
    <mergeCell ref="B1137:C1137"/>
    <mergeCell ref="D1137:E1137"/>
    <mergeCell ref="F1137:G1137"/>
    <mergeCell ref="H1137:I1137"/>
    <mergeCell ref="J1137:K1137"/>
    <mergeCell ref="L1137:M1137"/>
    <mergeCell ref="N1137:O1137"/>
    <mergeCell ref="P1137:Q1137"/>
    <mergeCell ref="L1136:M1136"/>
    <mergeCell ref="N1136:O1136"/>
    <mergeCell ref="P1136:Q1136"/>
    <mergeCell ref="R1136:S1136"/>
    <mergeCell ref="T1136:U1136"/>
    <mergeCell ref="V1136:W1136"/>
    <mergeCell ref="P1135:Q1135"/>
    <mergeCell ref="R1135:S1135"/>
    <mergeCell ref="T1135:U1135"/>
    <mergeCell ref="V1135:W1135"/>
    <mergeCell ref="X1135:Y1135"/>
    <mergeCell ref="B1136:C1136"/>
    <mergeCell ref="D1136:E1136"/>
    <mergeCell ref="F1136:G1136"/>
    <mergeCell ref="H1136:I1136"/>
    <mergeCell ref="J1136:K1136"/>
    <mergeCell ref="N1141:O1141"/>
    <mergeCell ref="P1141:Q1141"/>
    <mergeCell ref="R1141:S1141"/>
    <mergeCell ref="T1141:U1141"/>
    <mergeCell ref="V1141:W1141"/>
    <mergeCell ref="X1141:Y1141"/>
    <mergeCell ref="B1141:C1141"/>
    <mergeCell ref="D1141:E1141"/>
    <mergeCell ref="F1141:G1141"/>
    <mergeCell ref="H1141:I1141"/>
    <mergeCell ref="J1141:K1141"/>
    <mergeCell ref="L1141:M1141"/>
    <mergeCell ref="N1140:O1140"/>
    <mergeCell ref="P1140:Q1140"/>
    <mergeCell ref="R1140:S1140"/>
    <mergeCell ref="T1140:U1140"/>
    <mergeCell ref="V1140:W1140"/>
    <mergeCell ref="X1140:Y1140"/>
    <mergeCell ref="B1140:C1140"/>
    <mergeCell ref="D1140:E1140"/>
    <mergeCell ref="F1140:G1140"/>
    <mergeCell ref="H1140:I1140"/>
    <mergeCell ref="J1140:K1140"/>
    <mergeCell ref="L1140:M1140"/>
    <mergeCell ref="N1139:O1139"/>
    <mergeCell ref="P1139:Q1139"/>
    <mergeCell ref="R1139:S1139"/>
    <mergeCell ref="T1139:U1139"/>
    <mergeCell ref="V1139:W1139"/>
    <mergeCell ref="X1139:Y1139"/>
    <mergeCell ref="B1139:C1139"/>
    <mergeCell ref="D1139:E1139"/>
    <mergeCell ref="F1139:G1139"/>
    <mergeCell ref="H1139:I1139"/>
    <mergeCell ref="J1139:K1139"/>
    <mergeCell ref="L1139:M1139"/>
    <mergeCell ref="N1144:O1144"/>
    <mergeCell ref="P1144:Q1144"/>
    <mergeCell ref="R1144:S1144"/>
    <mergeCell ref="T1144:U1144"/>
    <mergeCell ref="V1144:W1144"/>
    <mergeCell ref="X1144:Y1144"/>
    <mergeCell ref="B1144:C1144"/>
    <mergeCell ref="D1144:E1144"/>
    <mergeCell ref="F1144:G1144"/>
    <mergeCell ref="H1144:I1144"/>
    <mergeCell ref="J1144:K1144"/>
    <mergeCell ref="L1144:M1144"/>
    <mergeCell ref="N1143:O1143"/>
    <mergeCell ref="P1143:Q1143"/>
    <mergeCell ref="R1143:S1143"/>
    <mergeCell ref="T1143:U1143"/>
    <mergeCell ref="V1143:W1143"/>
    <mergeCell ref="X1143:Y1143"/>
    <mergeCell ref="B1143:C1143"/>
    <mergeCell ref="D1143:E1143"/>
    <mergeCell ref="F1143:G1143"/>
    <mergeCell ref="H1143:I1143"/>
    <mergeCell ref="J1143:K1143"/>
    <mergeCell ref="L1143:M1143"/>
    <mergeCell ref="N1142:O1142"/>
    <mergeCell ref="P1142:Q1142"/>
    <mergeCell ref="R1142:S1142"/>
    <mergeCell ref="T1142:U1142"/>
    <mergeCell ref="V1142:W1142"/>
    <mergeCell ref="X1142:Y1142"/>
    <mergeCell ref="B1142:C1142"/>
    <mergeCell ref="D1142:E1142"/>
    <mergeCell ref="F1142:G1142"/>
    <mergeCell ref="H1142:I1142"/>
    <mergeCell ref="J1142:K1142"/>
    <mergeCell ref="L1142:M1142"/>
    <mergeCell ref="N1147:O1147"/>
    <mergeCell ref="P1147:Q1147"/>
    <mergeCell ref="R1147:S1147"/>
    <mergeCell ref="T1147:U1147"/>
    <mergeCell ref="V1147:W1147"/>
    <mergeCell ref="X1147:Y1147"/>
    <mergeCell ref="B1147:C1147"/>
    <mergeCell ref="D1147:E1147"/>
    <mergeCell ref="F1147:G1147"/>
    <mergeCell ref="H1147:I1147"/>
    <mergeCell ref="J1147:K1147"/>
    <mergeCell ref="L1147:M1147"/>
    <mergeCell ref="N1146:O1146"/>
    <mergeCell ref="P1146:Q1146"/>
    <mergeCell ref="R1146:S1146"/>
    <mergeCell ref="T1146:U1146"/>
    <mergeCell ref="V1146:W1146"/>
    <mergeCell ref="X1146:Y1146"/>
    <mergeCell ref="B1146:C1146"/>
    <mergeCell ref="D1146:E1146"/>
    <mergeCell ref="F1146:G1146"/>
    <mergeCell ref="H1146:I1146"/>
    <mergeCell ref="J1146:K1146"/>
    <mergeCell ref="L1146:M1146"/>
    <mergeCell ref="N1145:O1145"/>
    <mergeCell ref="P1145:Q1145"/>
    <mergeCell ref="R1145:S1145"/>
    <mergeCell ref="T1145:U1145"/>
    <mergeCell ref="V1145:W1145"/>
    <mergeCell ref="X1145:Y1145"/>
    <mergeCell ref="B1145:C1145"/>
    <mergeCell ref="D1145:E1145"/>
    <mergeCell ref="F1145:G1145"/>
    <mergeCell ref="H1145:I1145"/>
    <mergeCell ref="J1145:K1145"/>
    <mergeCell ref="L1145:M1145"/>
    <mergeCell ref="N1150:O1150"/>
    <mergeCell ref="P1150:Q1150"/>
    <mergeCell ref="R1150:S1150"/>
    <mergeCell ref="T1150:U1150"/>
    <mergeCell ref="V1150:W1150"/>
    <mergeCell ref="X1150:Y1150"/>
    <mergeCell ref="B1150:C1150"/>
    <mergeCell ref="D1150:E1150"/>
    <mergeCell ref="F1150:G1150"/>
    <mergeCell ref="H1150:I1150"/>
    <mergeCell ref="J1150:K1150"/>
    <mergeCell ref="L1150:M1150"/>
    <mergeCell ref="N1149:O1149"/>
    <mergeCell ref="P1149:Q1149"/>
    <mergeCell ref="R1149:S1149"/>
    <mergeCell ref="T1149:U1149"/>
    <mergeCell ref="V1149:W1149"/>
    <mergeCell ref="X1149:Y1149"/>
    <mergeCell ref="B1149:C1149"/>
    <mergeCell ref="D1149:E1149"/>
    <mergeCell ref="F1149:G1149"/>
    <mergeCell ref="H1149:I1149"/>
    <mergeCell ref="J1149:K1149"/>
    <mergeCell ref="L1149:M1149"/>
    <mergeCell ref="N1148:O1148"/>
    <mergeCell ref="P1148:Q1148"/>
    <mergeCell ref="R1148:S1148"/>
    <mergeCell ref="T1148:U1148"/>
    <mergeCell ref="V1148:W1148"/>
    <mergeCell ref="X1148:Y1148"/>
    <mergeCell ref="B1148:C1148"/>
    <mergeCell ref="D1148:E1148"/>
    <mergeCell ref="F1148:G1148"/>
    <mergeCell ref="H1148:I1148"/>
    <mergeCell ref="J1148:K1148"/>
    <mergeCell ref="L1148:M1148"/>
    <mergeCell ref="N1153:O1153"/>
    <mergeCell ref="P1153:Q1153"/>
    <mergeCell ref="R1153:S1153"/>
    <mergeCell ref="T1153:U1153"/>
    <mergeCell ref="V1153:W1153"/>
    <mergeCell ref="X1153:Y1153"/>
    <mergeCell ref="B1153:C1153"/>
    <mergeCell ref="D1153:E1153"/>
    <mergeCell ref="F1153:G1153"/>
    <mergeCell ref="H1153:I1153"/>
    <mergeCell ref="J1153:K1153"/>
    <mergeCell ref="L1153:M1153"/>
    <mergeCell ref="N1152:O1152"/>
    <mergeCell ref="P1152:Q1152"/>
    <mergeCell ref="R1152:S1152"/>
    <mergeCell ref="T1152:U1152"/>
    <mergeCell ref="V1152:W1152"/>
    <mergeCell ref="X1152:Y1152"/>
    <mergeCell ref="B1152:C1152"/>
    <mergeCell ref="D1152:E1152"/>
    <mergeCell ref="F1152:G1152"/>
    <mergeCell ref="H1152:I1152"/>
    <mergeCell ref="J1152:K1152"/>
    <mergeCell ref="L1152:M1152"/>
    <mergeCell ref="N1151:O1151"/>
    <mergeCell ref="P1151:Q1151"/>
    <mergeCell ref="R1151:S1151"/>
    <mergeCell ref="T1151:U1151"/>
    <mergeCell ref="V1151:W1151"/>
    <mergeCell ref="X1151:Y1151"/>
    <mergeCell ref="B1151:C1151"/>
    <mergeCell ref="D1151:E1151"/>
    <mergeCell ref="F1151:G1151"/>
    <mergeCell ref="H1151:I1151"/>
    <mergeCell ref="J1151:K1151"/>
    <mergeCell ref="L1151:M1151"/>
    <mergeCell ref="N1156:O1156"/>
    <mergeCell ref="P1156:Q1156"/>
    <mergeCell ref="R1156:S1156"/>
    <mergeCell ref="T1156:U1156"/>
    <mergeCell ref="V1156:W1156"/>
    <mergeCell ref="X1156:Y1156"/>
    <mergeCell ref="B1156:C1156"/>
    <mergeCell ref="D1156:E1156"/>
    <mergeCell ref="F1156:G1156"/>
    <mergeCell ref="H1156:I1156"/>
    <mergeCell ref="J1156:K1156"/>
    <mergeCell ref="L1156:M1156"/>
    <mergeCell ref="N1155:O1155"/>
    <mergeCell ref="P1155:Q1155"/>
    <mergeCell ref="R1155:S1155"/>
    <mergeCell ref="T1155:U1155"/>
    <mergeCell ref="V1155:W1155"/>
    <mergeCell ref="X1155:Y1155"/>
    <mergeCell ref="B1155:C1155"/>
    <mergeCell ref="D1155:E1155"/>
    <mergeCell ref="F1155:G1155"/>
    <mergeCell ref="H1155:I1155"/>
    <mergeCell ref="J1155:K1155"/>
    <mergeCell ref="L1155:M1155"/>
    <mergeCell ref="N1154:O1154"/>
    <mergeCell ref="P1154:Q1154"/>
    <mergeCell ref="R1154:S1154"/>
    <mergeCell ref="T1154:U1154"/>
    <mergeCell ref="V1154:W1154"/>
    <mergeCell ref="X1154:Y1154"/>
    <mergeCell ref="B1154:C1154"/>
    <mergeCell ref="D1154:E1154"/>
    <mergeCell ref="F1154:G1154"/>
    <mergeCell ref="H1154:I1154"/>
    <mergeCell ref="J1154:K1154"/>
    <mergeCell ref="L1154:M1154"/>
    <mergeCell ref="N1159:O1159"/>
    <mergeCell ref="P1159:Q1159"/>
    <mergeCell ref="R1159:S1159"/>
    <mergeCell ref="T1159:U1159"/>
    <mergeCell ref="V1159:W1159"/>
    <mergeCell ref="X1159:Y1159"/>
    <mergeCell ref="B1159:C1159"/>
    <mergeCell ref="D1159:E1159"/>
    <mergeCell ref="F1159:G1159"/>
    <mergeCell ref="H1159:I1159"/>
    <mergeCell ref="J1159:K1159"/>
    <mergeCell ref="L1159:M1159"/>
    <mergeCell ref="N1158:O1158"/>
    <mergeCell ref="P1158:Q1158"/>
    <mergeCell ref="R1158:S1158"/>
    <mergeCell ref="T1158:U1158"/>
    <mergeCell ref="V1158:W1158"/>
    <mergeCell ref="X1158:Y1158"/>
    <mergeCell ref="B1158:C1158"/>
    <mergeCell ref="D1158:E1158"/>
    <mergeCell ref="F1158:G1158"/>
    <mergeCell ref="H1158:I1158"/>
    <mergeCell ref="J1158:K1158"/>
    <mergeCell ref="L1158:M1158"/>
    <mergeCell ref="N1157:O1157"/>
    <mergeCell ref="P1157:Q1157"/>
    <mergeCell ref="R1157:S1157"/>
    <mergeCell ref="T1157:U1157"/>
    <mergeCell ref="V1157:W1157"/>
    <mergeCell ref="X1157:Y1157"/>
    <mergeCell ref="B1157:C1157"/>
    <mergeCell ref="D1157:E1157"/>
    <mergeCell ref="F1157:G1157"/>
    <mergeCell ref="H1157:I1157"/>
    <mergeCell ref="J1157:K1157"/>
    <mergeCell ref="L1157:M1157"/>
    <mergeCell ref="X1163:Y1163"/>
    <mergeCell ref="B1164:C1164"/>
    <mergeCell ref="D1164:E1164"/>
    <mergeCell ref="F1164:G1164"/>
    <mergeCell ref="H1164:I1164"/>
    <mergeCell ref="J1164:K1164"/>
    <mergeCell ref="L1164:M1164"/>
    <mergeCell ref="N1164:O1164"/>
    <mergeCell ref="P1164:Q1164"/>
    <mergeCell ref="R1164:S1164"/>
    <mergeCell ref="L1163:M1163"/>
    <mergeCell ref="N1163:O1163"/>
    <mergeCell ref="P1163:Q1163"/>
    <mergeCell ref="R1163:S1163"/>
    <mergeCell ref="T1163:U1163"/>
    <mergeCell ref="V1163:W1163"/>
    <mergeCell ref="P1162:Q1162"/>
    <mergeCell ref="R1162:S1162"/>
    <mergeCell ref="T1162:U1162"/>
    <mergeCell ref="V1162:W1162"/>
    <mergeCell ref="X1162:Y1162"/>
    <mergeCell ref="B1163:C1163"/>
    <mergeCell ref="D1163:E1163"/>
    <mergeCell ref="F1163:G1163"/>
    <mergeCell ref="H1163:I1163"/>
    <mergeCell ref="J1163:K1163"/>
    <mergeCell ref="T1161:U1161"/>
    <mergeCell ref="V1161:W1161"/>
    <mergeCell ref="X1161:Y1161"/>
    <mergeCell ref="B1162:C1162"/>
    <mergeCell ref="D1162:E1162"/>
    <mergeCell ref="F1162:G1162"/>
    <mergeCell ref="H1162:I1162"/>
    <mergeCell ref="J1162:K1162"/>
    <mergeCell ref="L1162:M1162"/>
    <mergeCell ref="N1162:O1162"/>
    <mergeCell ref="B1161:C1161"/>
    <mergeCell ref="D1161:E1161"/>
    <mergeCell ref="F1161:G1161"/>
    <mergeCell ref="H1161:I1161"/>
    <mergeCell ref="J1161:K1161"/>
    <mergeCell ref="L1161:M1161"/>
    <mergeCell ref="N1161:O1161"/>
    <mergeCell ref="P1161:Q1161"/>
    <mergeCell ref="R1161:S1161"/>
    <mergeCell ref="X1166:Y1166"/>
    <mergeCell ref="B1167:C1167"/>
    <mergeCell ref="D1167:E1167"/>
    <mergeCell ref="F1167:G1167"/>
    <mergeCell ref="H1167:I1167"/>
    <mergeCell ref="J1167:K1167"/>
    <mergeCell ref="L1167:M1167"/>
    <mergeCell ref="N1167:O1167"/>
    <mergeCell ref="P1167:Q1167"/>
    <mergeCell ref="R1167:S1167"/>
    <mergeCell ref="L1166:M1166"/>
    <mergeCell ref="N1166:O1166"/>
    <mergeCell ref="P1166:Q1166"/>
    <mergeCell ref="R1166:S1166"/>
    <mergeCell ref="T1166:U1166"/>
    <mergeCell ref="V1166:W1166"/>
    <mergeCell ref="P1165:Q1165"/>
    <mergeCell ref="R1165:S1165"/>
    <mergeCell ref="T1165:U1165"/>
    <mergeCell ref="V1165:W1165"/>
    <mergeCell ref="X1165:Y1165"/>
    <mergeCell ref="B1166:C1166"/>
    <mergeCell ref="D1166:E1166"/>
    <mergeCell ref="F1166:G1166"/>
    <mergeCell ref="H1166:I1166"/>
    <mergeCell ref="J1166:K1166"/>
    <mergeCell ref="T1164:U1164"/>
    <mergeCell ref="V1164:W1164"/>
    <mergeCell ref="X1164:Y1164"/>
    <mergeCell ref="B1165:C1165"/>
    <mergeCell ref="D1165:E1165"/>
    <mergeCell ref="F1165:G1165"/>
    <mergeCell ref="H1165:I1165"/>
    <mergeCell ref="J1165:K1165"/>
    <mergeCell ref="L1165:M1165"/>
    <mergeCell ref="N1165:O1165"/>
    <mergeCell ref="X1169:Y1169"/>
    <mergeCell ref="B1170:C1170"/>
    <mergeCell ref="D1170:E1170"/>
    <mergeCell ref="F1170:G1170"/>
    <mergeCell ref="H1170:I1170"/>
    <mergeCell ref="J1170:K1170"/>
    <mergeCell ref="L1170:M1170"/>
    <mergeCell ref="N1170:O1170"/>
    <mergeCell ref="P1170:Q1170"/>
    <mergeCell ref="R1170:S1170"/>
    <mergeCell ref="L1169:M1169"/>
    <mergeCell ref="N1169:O1169"/>
    <mergeCell ref="P1169:Q1169"/>
    <mergeCell ref="R1169:S1169"/>
    <mergeCell ref="T1169:U1169"/>
    <mergeCell ref="V1169:W1169"/>
    <mergeCell ref="P1168:Q1168"/>
    <mergeCell ref="R1168:S1168"/>
    <mergeCell ref="T1168:U1168"/>
    <mergeCell ref="V1168:W1168"/>
    <mergeCell ref="X1168:Y1168"/>
    <mergeCell ref="B1169:C1169"/>
    <mergeCell ref="D1169:E1169"/>
    <mergeCell ref="F1169:G1169"/>
    <mergeCell ref="H1169:I1169"/>
    <mergeCell ref="J1169:K1169"/>
    <mergeCell ref="T1167:U1167"/>
    <mergeCell ref="V1167:W1167"/>
    <mergeCell ref="X1167:Y1167"/>
    <mergeCell ref="B1168:C1168"/>
    <mergeCell ref="D1168:E1168"/>
    <mergeCell ref="F1168:G1168"/>
    <mergeCell ref="H1168:I1168"/>
    <mergeCell ref="J1168:K1168"/>
    <mergeCell ref="L1168:M1168"/>
    <mergeCell ref="N1168:O1168"/>
    <mergeCell ref="X1172:Y1172"/>
    <mergeCell ref="B1173:C1173"/>
    <mergeCell ref="D1173:E1173"/>
    <mergeCell ref="F1173:G1173"/>
    <mergeCell ref="H1173:I1173"/>
    <mergeCell ref="J1173:K1173"/>
    <mergeCell ref="L1173:M1173"/>
    <mergeCell ref="N1173:O1173"/>
    <mergeCell ref="P1173:Q1173"/>
    <mergeCell ref="R1173:S1173"/>
    <mergeCell ref="L1172:M1172"/>
    <mergeCell ref="N1172:O1172"/>
    <mergeCell ref="P1172:Q1172"/>
    <mergeCell ref="R1172:S1172"/>
    <mergeCell ref="T1172:U1172"/>
    <mergeCell ref="V1172:W1172"/>
    <mergeCell ref="P1171:Q1171"/>
    <mergeCell ref="R1171:S1171"/>
    <mergeCell ref="T1171:U1171"/>
    <mergeCell ref="V1171:W1171"/>
    <mergeCell ref="X1171:Y1171"/>
    <mergeCell ref="B1172:C1172"/>
    <mergeCell ref="D1172:E1172"/>
    <mergeCell ref="F1172:G1172"/>
    <mergeCell ref="H1172:I1172"/>
    <mergeCell ref="J1172:K1172"/>
    <mergeCell ref="T1170:U1170"/>
    <mergeCell ref="V1170:W1170"/>
    <mergeCell ref="X1170:Y1170"/>
    <mergeCell ref="B1171:C1171"/>
    <mergeCell ref="D1171:E1171"/>
    <mergeCell ref="F1171:G1171"/>
    <mergeCell ref="H1171:I1171"/>
    <mergeCell ref="J1171:K1171"/>
    <mergeCell ref="L1171:M1171"/>
    <mergeCell ref="N1171:O1171"/>
    <mergeCell ref="X1175:Y1175"/>
    <mergeCell ref="B1176:C1176"/>
    <mergeCell ref="D1176:E1176"/>
    <mergeCell ref="F1176:G1176"/>
    <mergeCell ref="H1176:I1176"/>
    <mergeCell ref="J1176:K1176"/>
    <mergeCell ref="L1176:M1176"/>
    <mergeCell ref="N1176:O1176"/>
    <mergeCell ref="P1176:Q1176"/>
    <mergeCell ref="R1176:S1176"/>
    <mergeCell ref="L1175:M1175"/>
    <mergeCell ref="N1175:O1175"/>
    <mergeCell ref="P1175:Q1175"/>
    <mergeCell ref="R1175:S1175"/>
    <mergeCell ref="T1175:U1175"/>
    <mergeCell ref="V1175:W1175"/>
    <mergeCell ref="P1174:Q1174"/>
    <mergeCell ref="R1174:S1174"/>
    <mergeCell ref="T1174:U1174"/>
    <mergeCell ref="V1174:W1174"/>
    <mergeCell ref="X1174:Y1174"/>
    <mergeCell ref="B1175:C1175"/>
    <mergeCell ref="D1175:E1175"/>
    <mergeCell ref="F1175:G1175"/>
    <mergeCell ref="H1175:I1175"/>
    <mergeCell ref="J1175:K1175"/>
    <mergeCell ref="T1173:U1173"/>
    <mergeCell ref="V1173:W1173"/>
    <mergeCell ref="X1173:Y1173"/>
    <mergeCell ref="B1174:C1174"/>
    <mergeCell ref="D1174:E1174"/>
    <mergeCell ref="F1174:G1174"/>
    <mergeCell ref="H1174:I1174"/>
    <mergeCell ref="J1174:K1174"/>
    <mergeCell ref="L1174:M1174"/>
    <mergeCell ref="N1174:O1174"/>
    <mergeCell ref="X1178:Y1178"/>
    <mergeCell ref="B1179:C1179"/>
    <mergeCell ref="D1179:E1179"/>
    <mergeCell ref="F1179:G1179"/>
    <mergeCell ref="H1179:I1179"/>
    <mergeCell ref="J1179:K1179"/>
    <mergeCell ref="L1179:M1179"/>
    <mergeCell ref="N1179:O1179"/>
    <mergeCell ref="P1179:Q1179"/>
    <mergeCell ref="R1179:S1179"/>
    <mergeCell ref="L1178:M1178"/>
    <mergeCell ref="N1178:O1178"/>
    <mergeCell ref="P1178:Q1178"/>
    <mergeCell ref="R1178:S1178"/>
    <mergeCell ref="T1178:U1178"/>
    <mergeCell ref="V1178:W1178"/>
    <mergeCell ref="P1177:Q1177"/>
    <mergeCell ref="R1177:S1177"/>
    <mergeCell ref="T1177:U1177"/>
    <mergeCell ref="V1177:W1177"/>
    <mergeCell ref="X1177:Y1177"/>
    <mergeCell ref="B1178:C1178"/>
    <mergeCell ref="D1178:E1178"/>
    <mergeCell ref="F1178:G1178"/>
    <mergeCell ref="H1178:I1178"/>
    <mergeCell ref="J1178:K1178"/>
    <mergeCell ref="T1176:U1176"/>
    <mergeCell ref="V1176:W1176"/>
    <mergeCell ref="X1176:Y1176"/>
    <mergeCell ref="B1177:C1177"/>
    <mergeCell ref="D1177:E1177"/>
    <mergeCell ref="F1177:G1177"/>
    <mergeCell ref="H1177:I1177"/>
    <mergeCell ref="J1177:K1177"/>
    <mergeCell ref="L1177:M1177"/>
    <mergeCell ref="N1177:O1177"/>
    <mergeCell ref="X1181:Y1181"/>
    <mergeCell ref="B1182:C1182"/>
    <mergeCell ref="D1182:E1182"/>
    <mergeCell ref="F1182:G1182"/>
    <mergeCell ref="H1182:I1182"/>
    <mergeCell ref="J1182:K1182"/>
    <mergeCell ref="L1182:M1182"/>
    <mergeCell ref="N1182:O1182"/>
    <mergeCell ref="P1182:Q1182"/>
    <mergeCell ref="R1182:S1182"/>
    <mergeCell ref="L1181:M1181"/>
    <mergeCell ref="N1181:O1181"/>
    <mergeCell ref="P1181:Q1181"/>
    <mergeCell ref="R1181:S1181"/>
    <mergeCell ref="T1181:U1181"/>
    <mergeCell ref="V1181:W1181"/>
    <mergeCell ref="P1180:Q1180"/>
    <mergeCell ref="R1180:S1180"/>
    <mergeCell ref="T1180:U1180"/>
    <mergeCell ref="V1180:W1180"/>
    <mergeCell ref="X1180:Y1180"/>
    <mergeCell ref="B1181:C1181"/>
    <mergeCell ref="D1181:E1181"/>
    <mergeCell ref="F1181:G1181"/>
    <mergeCell ref="H1181:I1181"/>
    <mergeCell ref="J1181:K1181"/>
    <mergeCell ref="T1179:U1179"/>
    <mergeCell ref="V1179:W1179"/>
    <mergeCell ref="X1179:Y1179"/>
    <mergeCell ref="B1180:C1180"/>
    <mergeCell ref="D1180:E1180"/>
    <mergeCell ref="F1180:G1180"/>
    <mergeCell ref="H1180:I1180"/>
    <mergeCell ref="J1180:K1180"/>
    <mergeCell ref="L1180:M1180"/>
    <mergeCell ref="N1180:O1180"/>
    <mergeCell ref="X1184:Y1184"/>
    <mergeCell ref="Z1184:Z1207"/>
    <mergeCell ref="B1185:C1185"/>
    <mergeCell ref="D1185:E1185"/>
    <mergeCell ref="F1185:G1185"/>
    <mergeCell ref="H1185:I1185"/>
    <mergeCell ref="J1185:K1185"/>
    <mergeCell ref="L1185:M1185"/>
    <mergeCell ref="N1185:O1185"/>
    <mergeCell ref="P1185:Q1185"/>
    <mergeCell ref="L1184:M1184"/>
    <mergeCell ref="N1184:O1184"/>
    <mergeCell ref="P1184:Q1184"/>
    <mergeCell ref="R1184:S1184"/>
    <mergeCell ref="T1184:U1184"/>
    <mergeCell ref="V1184:W1184"/>
    <mergeCell ref="P1183:Q1183"/>
    <mergeCell ref="R1183:S1183"/>
    <mergeCell ref="T1183:U1183"/>
    <mergeCell ref="V1183:W1183"/>
    <mergeCell ref="X1183:Y1183"/>
    <mergeCell ref="B1184:C1184"/>
    <mergeCell ref="D1184:E1184"/>
    <mergeCell ref="F1184:G1184"/>
    <mergeCell ref="H1184:I1184"/>
    <mergeCell ref="J1184:K1184"/>
    <mergeCell ref="T1182:U1182"/>
    <mergeCell ref="V1182:W1182"/>
    <mergeCell ref="X1182:Y1182"/>
    <mergeCell ref="B1183:C1183"/>
    <mergeCell ref="D1183:E1183"/>
    <mergeCell ref="F1183:G1183"/>
    <mergeCell ref="H1183:I1183"/>
    <mergeCell ref="J1183:K1183"/>
    <mergeCell ref="L1183:M1183"/>
    <mergeCell ref="N1183:O1183"/>
    <mergeCell ref="Z1160:Z1183"/>
    <mergeCell ref="N1160:O1160"/>
    <mergeCell ref="P1160:Q1160"/>
    <mergeCell ref="R1160:S1160"/>
    <mergeCell ref="T1160:U1160"/>
    <mergeCell ref="V1160:W1160"/>
    <mergeCell ref="X1160:Y1160"/>
    <mergeCell ref="B1160:C1160"/>
    <mergeCell ref="D1160:E1160"/>
    <mergeCell ref="F1160:G1160"/>
    <mergeCell ref="H1160:I1160"/>
    <mergeCell ref="J1160:K1160"/>
    <mergeCell ref="L1160:M1160"/>
    <mergeCell ref="N1188:O1188"/>
    <mergeCell ref="P1188:Q1188"/>
    <mergeCell ref="R1188:S1188"/>
    <mergeCell ref="T1188:U1188"/>
    <mergeCell ref="V1188:W1188"/>
    <mergeCell ref="X1188:Y1188"/>
    <mergeCell ref="B1188:C1188"/>
    <mergeCell ref="D1188:E1188"/>
    <mergeCell ref="F1188:G1188"/>
    <mergeCell ref="H1188:I1188"/>
    <mergeCell ref="J1188:K1188"/>
    <mergeCell ref="L1188:M1188"/>
    <mergeCell ref="N1187:O1187"/>
    <mergeCell ref="P1187:Q1187"/>
    <mergeCell ref="R1187:S1187"/>
    <mergeCell ref="T1187:U1187"/>
    <mergeCell ref="V1187:W1187"/>
    <mergeCell ref="X1187:Y1187"/>
    <mergeCell ref="B1187:C1187"/>
    <mergeCell ref="D1187:E1187"/>
    <mergeCell ref="F1187:G1187"/>
    <mergeCell ref="H1187:I1187"/>
    <mergeCell ref="J1187:K1187"/>
    <mergeCell ref="L1187:M1187"/>
    <mergeCell ref="N1186:O1186"/>
    <mergeCell ref="P1186:Q1186"/>
    <mergeCell ref="R1186:S1186"/>
    <mergeCell ref="T1186:U1186"/>
    <mergeCell ref="V1186:W1186"/>
    <mergeCell ref="X1186:Y1186"/>
    <mergeCell ref="R1185:S1185"/>
    <mergeCell ref="T1185:U1185"/>
    <mergeCell ref="V1185:W1185"/>
    <mergeCell ref="X1185:Y1185"/>
    <mergeCell ref="B1186:C1186"/>
    <mergeCell ref="D1186:E1186"/>
    <mergeCell ref="F1186:G1186"/>
    <mergeCell ref="H1186:I1186"/>
    <mergeCell ref="J1186:K1186"/>
    <mergeCell ref="L1186:M1186"/>
    <mergeCell ref="N1191:O1191"/>
    <mergeCell ref="P1191:Q1191"/>
    <mergeCell ref="R1191:S1191"/>
    <mergeCell ref="T1191:U1191"/>
    <mergeCell ref="V1191:W1191"/>
    <mergeCell ref="X1191:Y1191"/>
    <mergeCell ref="B1191:C1191"/>
    <mergeCell ref="D1191:E1191"/>
    <mergeCell ref="F1191:G1191"/>
    <mergeCell ref="H1191:I1191"/>
    <mergeCell ref="J1191:K1191"/>
    <mergeCell ref="L1191:M1191"/>
    <mergeCell ref="N1190:O1190"/>
    <mergeCell ref="P1190:Q1190"/>
    <mergeCell ref="R1190:S1190"/>
    <mergeCell ref="T1190:U1190"/>
    <mergeCell ref="V1190:W1190"/>
    <mergeCell ref="X1190:Y1190"/>
    <mergeCell ref="B1190:C1190"/>
    <mergeCell ref="D1190:E1190"/>
    <mergeCell ref="F1190:G1190"/>
    <mergeCell ref="H1190:I1190"/>
    <mergeCell ref="J1190:K1190"/>
    <mergeCell ref="L1190:M1190"/>
    <mergeCell ref="N1189:O1189"/>
    <mergeCell ref="P1189:Q1189"/>
    <mergeCell ref="R1189:S1189"/>
    <mergeCell ref="T1189:U1189"/>
    <mergeCell ref="V1189:W1189"/>
    <mergeCell ref="X1189:Y1189"/>
    <mergeCell ref="B1189:C1189"/>
    <mergeCell ref="D1189:E1189"/>
    <mergeCell ref="F1189:G1189"/>
    <mergeCell ref="H1189:I1189"/>
    <mergeCell ref="J1189:K1189"/>
    <mergeCell ref="L1189:M1189"/>
    <mergeCell ref="N1194:O1194"/>
    <mergeCell ref="P1194:Q1194"/>
    <mergeCell ref="R1194:S1194"/>
    <mergeCell ref="T1194:U1194"/>
    <mergeCell ref="V1194:W1194"/>
    <mergeCell ref="X1194:Y1194"/>
    <mergeCell ref="B1194:C1194"/>
    <mergeCell ref="D1194:E1194"/>
    <mergeCell ref="F1194:G1194"/>
    <mergeCell ref="H1194:I1194"/>
    <mergeCell ref="J1194:K1194"/>
    <mergeCell ref="L1194:M1194"/>
    <mergeCell ref="N1193:O1193"/>
    <mergeCell ref="P1193:Q1193"/>
    <mergeCell ref="R1193:S1193"/>
    <mergeCell ref="T1193:U1193"/>
    <mergeCell ref="V1193:W1193"/>
    <mergeCell ref="X1193:Y1193"/>
    <mergeCell ref="B1193:C1193"/>
    <mergeCell ref="D1193:E1193"/>
    <mergeCell ref="F1193:G1193"/>
    <mergeCell ref="H1193:I1193"/>
    <mergeCell ref="J1193:K1193"/>
    <mergeCell ref="L1193:M1193"/>
    <mergeCell ref="N1192:O1192"/>
    <mergeCell ref="P1192:Q1192"/>
    <mergeCell ref="R1192:S1192"/>
    <mergeCell ref="T1192:U1192"/>
    <mergeCell ref="V1192:W1192"/>
    <mergeCell ref="X1192:Y1192"/>
    <mergeCell ref="B1192:C1192"/>
    <mergeCell ref="D1192:E1192"/>
    <mergeCell ref="F1192:G1192"/>
    <mergeCell ref="H1192:I1192"/>
    <mergeCell ref="J1192:K1192"/>
    <mergeCell ref="L1192:M1192"/>
    <mergeCell ref="N1197:O1197"/>
    <mergeCell ref="P1197:Q1197"/>
    <mergeCell ref="R1197:S1197"/>
    <mergeCell ref="T1197:U1197"/>
    <mergeCell ref="V1197:W1197"/>
    <mergeCell ref="X1197:Y1197"/>
    <mergeCell ref="B1197:C1197"/>
    <mergeCell ref="D1197:E1197"/>
    <mergeCell ref="F1197:G1197"/>
    <mergeCell ref="H1197:I1197"/>
    <mergeCell ref="J1197:K1197"/>
    <mergeCell ref="L1197:M1197"/>
    <mergeCell ref="N1196:O1196"/>
    <mergeCell ref="P1196:Q1196"/>
    <mergeCell ref="R1196:S1196"/>
    <mergeCell ref="T1196:U1196"/>
    <mergeCell ref="V1196:W1196"/>
    <mergeCell ref="X1196:Y1196"/>
    <mergeCell ref="B1196:C1196"/>
    <mergeCell ref="D1196:E1196"/>
    <mergeCell ref="F1196:G1196"/>
    <mergeCell ref="H1196:I1196"/>
    <mergeCell ref="J1196:K1196"/>
    <mergeCell ref="L1196:M1196"/>
    <mergeCell ref="N1195:O1195"/>
    <mergeCell ref="P1195:Q1195"/>
    <mergeCell ref="R1195:S1195"/>
    <mergeCell ref="T1195:U1195"/>
    <mergeCell ref="V1195:W1195"/>
    <mergeCell ref="X1195:Y1195"/>
    <mergeCell ref="B1195:C1195"/>
    <mergeCell ref="D1195:E1195"/>
    <mergeCell ref="F1195:G1195"/>
    <mergeCell ref="H1195:I1195"/>
    <mergeCell ref="J1195:K1195"/>
    <mergeCell ref="L1195:M1195"/>
    <mergeCell ref="N1200:O1200"/>
    <mergeCell ref="P1200:Q1200"/>
    <mergeCell ref="R1200:S1200"/>
    <mergeCell ref="T1200:U1200"/>
    <mergeCell ref="V1200:W1200"/>
    <mergeCell ref="X1200:Y1200"/>
    <mergeCell ref="B1200:C1200"/>
    <mergeCell ref="D1200:E1200"/>
    <mergeCell ref="F1200:G1200"/>
    <mergeCell ref="H1200:I1200"/>
    <mergeCell ref="J1200:K1200"/>
    <mergeCell ref="L1200:M1200"/>
    <mergeCell ref="N1199:O1199"/>
    <mergeCell ref="P1199:Q1199"/>
    <mergeCell ref="R1199:S1199"/>
    <mergeCell ref="T1199:U1199"/>
    <mergeCell ref="V1199:W1199"/>
    <mergeCell ref="X1199:Y1199"/>
    <mergeCell ref="B1199:C1199"/>
    <mergeCell ref="D1199:E1199"/>
    <mergeCell ref="F1199:G1199"/>
    <mergeCell ref="H1199:I1199"/>
    <mergeCell ref="J1199:K1199"/>
    <mergeCell ref="L1199:M1199"/>
    <mergeCell ref="N1198:O1198"/>
    <mergeCell ref="P1198:Q1198"/>
    <mergeCell ref="R1198:S1198"/>
    <mergeCell ref="T1198:U1198"/>
    <mergeCell ref="V1198:W1198"/>
    <mergeCell ref="X1198:Y1198"/>
    <mergeCell ref="B1198:C1198"/>
    <mergeCell ref="D1198:E1198"/>
    <mergeCell ref="F1198:G1198"/>
    <mergeCell ref="H1198:I1198"/>
    <mergeCell ref="J1198:K1198"/>
    <mergeCell ref="L1198:M1198"/>
    <mergeCell ref="N1203:O1203"/>
    <mergeCell ref="P1203:Q1203"/>
    <mergeCell ref="R1203:S1203"/>
    <mergeCell ref="T1203:U1203"/>
    <mergeCell ref="V1203:W1203"/>
    <mergeCell ref="X1203:Y1203"/>
    <mergeCell ref="B1203:C1203"/>
    <mergeCell ref="D1203:E1203"/>
    <mergeCell ref="F1203:G1203"/>
    <mergeCell ref="H1203:I1203"/>
    <mergeCell ref="J1203:K1203"/>
    <mergeCell ref="L1203:M1203"/>
    <mergeCell ref="N1202:O1202"/>
    <mergeCell ref="P1202:Q1202"/>
    <mergeCell ref="R1202:S1202"/>
    <mergeCell ref="T1202:U1202"/>
    <mergeCell ref="V1202:W1202"/>
    <mergeCell ref="X1202:Y1202"/>
    <mergeCell ref="B1202:C1202"/>
    <mergeCell ref="D1202:E1202"/>
    <mergeCell ref="F1202:G1202"/>
    <mergeCell ref="H1202:I1202"/>
    <mergeCell ref="J1202:K1202"/>
    <mergeCell ref="L1202:M1202"/>
    <mergeCell ref="N1201:O1201"/>
    <mergeCell ref="P1201:Q1201"/>
    <mergeCell ref="R1201:S1201"/>
    <mergeCell ref="T1201:U1201"/>
    <mergeCell ref="V1201:W1201"/>
    <mergeCell ref="X1201:Y1201"/>
    <mergeCell ref="B1201:C1201"/>
    <mergeCell ref="D1201:E1201"/>
    <mergeCell ref="F1201:G1201"/>
    <mergeCell ref="H1201:I1201"/>
    <mergeCell ref="J1201:K1201"/>
    <mergeCell ref="L1201:M1201"/>
    <mergeCell ref="N1206:O1206"/>
    <mergeCell ref="P1206:Q1206"/>
    <mergeCell ref="R1206:S1206"/>
    <mergeCell ref="T1206:U1206"/>
    <mergeCell ref="V1206:W1206"/>
    <mergeCell ref="X1206:Y1206"/>
    <mergeCell ref="B1206:C1206"/>
    <mergeCell ref="D1206:E1206"/>
    <mergeCell ref="F1206:G1206"/>
    <mergeCell ref="H1206:I1206"/>
    <mergeCell ref="J1206:K1206"/>
    <mergeCell ref="L1206:M1206"/>
    <mergeCell ref="N1205:O1205"/>
    <mergeCell ref="P1205:Q1205"/>
    <mergeCell ref="R1205:S1205"/>
    <mergeCell ref="T1205:U1205"/>
    <mergeCell ref="V1205:W1205"/>
    <mergeCell ref="X1205:Y1205"/>
    <mergeCell ref="B1205:C1205"/>
    <mergeCell ref="D1205:E1205"/>
    <mergeCell ref="F1205:G1205"/>
    <mergeCell ref="H1205:I1205"/>
    <mergeCell ref="J1205:K1205"/>
    <mergeCell ref="L1205:M1205"/>
    <mergeCell ref="N1204:O1204"/>
    <mergeCell ref="P1204:Q1204"/>
    <mergeCell ref="R1204:S1204"/>
    <mergeCell ref="T1204:U1204"/>
    <mergeCell ref="V1204:W1204"/>
    <mergeCell ref="X1204:Y1204"/>
    <mergeCell ref="B1204:C1204"/>
    <mergeCell ref="D1204:E1204"/>
    <mergeCell ref="F1204:G1204"/>
    <mergeCell ref="H1204:I1204"/>
    <mergeCell ref="J1204:K1204"/>
    <mergeCell ref="L1204:M1204"/>
    <mergeCell ref="T1209:U1209"/>
    <mergeCell ref="V1209:W1209"/>
    <mergeCell ref="X1209:Y1209"/>
    <mergeCell ref="B1210:C1210"/>
    <mergeCell ref="D1210:E1210"/>
    <mergeCell ref="F1210:G1210"/>
    <mergeCell ref="H1210:I1210"/>
    <mergeCell ref="J1210:K1210"/>
    <mergeCell ref="L1210:M1210"/>
    <mergeCell ref="N1210:O1210"/>
    <mergeCell ref="Z1208:Z1231"/>
    <mergeCell ref="B1209:C1209"/>
    <mergeCell ref="D1209:E1209"/>
    <mergeCell ref="F1209:G1209"/>
    <mergeCell ref="H1209:I1209"/>
    <mergeCell ref="J1209:K1209"/>
    <mergeCell ref="L1209:M1209"/>
    <mergeCell ref="N1209:O1209"/>
    <mergeCell ref="P1209:Q1209"/>
    <mergeCell ref="R1209:S1209"/>
    <mergeCell ref="N1208:O1208"/>
    <mergeCell ref="P1208:Q1208"/>
    <mergeCell ref="R1208:S1208"/>
    <mergeCell ref="T1208:U1208"/>
    <mergeCell ref="V1208:W1208"/>
    <mergeCell ref="X1208:Y1208"/>
    <mergeCell ref="B1208:C1208"/>
    <mergeCell ref="D1208:E1208"/>
    <mergeCell ref="F1208:G1208"/>
    <mergeCell ref="H1208:I1208"/>
    <mergeCell ref="J1208:K1208"/>
    <mergeCell ref="L1208:M1208"/>
    <mergeCell ref="N1207:O1207"/>
    <mergeCell ref="P1207:Q1207"/>
    <mergeCell ref="R1207:S1207"/>
    <mergeCell ref="T1207:U1207"/>
    <mergeCell ref="V1207:W1207"/>
    <mergeCell ref="X1207:Y1207"/>
    <mergeCell ref="B1207:C1207"/>
    <mergeCell ref="D1207:E1207"/>
    <mergeCell ref="F1207:G1207"/>
    <mergeCell ref="H1207:I1207"/>
    <mergeCell ref="J1207:K1207"/>
    <mergeCell ref="L1207:M1207"/>
    <mergeCell ref="T1212:U1212"/>
    <mergeCell ref="V1212:W1212"/>
    <mergeCell ref="X1212:Y1212"/>
    <mergeCell ref="B1213:C1213"/>
    <mergeCell ref="D1213:E1213"/>
    <mergeCell ref="F1213:G1213"/>
    <mergeCell ref="H1213:I1213"/>
    <mergeCell ref="J1213:K1213"/>
    <mergeCell ref="L1213:M1213"/>
    <mergeCell ref="N1213:O1213"/>
    <mergeCell ref="X1211:Y1211"/>
    <mergeCell ref="B1212:C1212"/>
    <mergeCell ref="D1212:E1212"/>
    <mergeCell ref="F1212:G1212"/>
    <mergeCell ref="H1212:I1212"/>
    <mergeCell ref="J1212:K1212"/>
    <mergeCell ref="L1212:M1212"/>
    <mergeCell ref="N1212:O1212"/>
    <mergeCell ref="P1212:Q1212"/>
    <mergeCell ref="R1212:S1212"/>
    <mergeCell ref="L1211:M1211"/>
    <mergeCell ref="N1211:O1211"/>
    <mergeCell ref="P1211:Q1211"/>
    <mergeCell ref="R1211:S1211"/>
    <mergeCell ref="T1211:U1211"/>
    <mergeCell ref="V1211:W1211"/>
    <mergeCell ref="P1210:Q1210"/>
    <mergeCell ref="R1210:S1210"/>
    <mergeCell ref="T1210:U1210"/>
    <mergeCell ref="V1210:W1210"/>
    <mergeCell ref="X1210:Y1210"/>
    <mergeCell ref="B1211:C1211"/>
    <mergeCell ref="D1211:E1211"/>
    <mergeCell ref="F1211:G1211"/>
    <mergeCell ref="H1211:I1211"/>
    <mergeCell ref="J1211:K1211"/>
    <mergeCell ref="T1215:U1215"/>
    <mergeCell ref="V1215:W1215"/>
    <mergeCell ref="X1215:Y1215"/>
    <mergeCell ref="B1216:C1216"/>
    <mergeCell ref="D1216:E1216"/>
    <mergeCell ref="F1216:G1216"/>
    <mergeCell ref="H1216:I1216"/>
    <mergeCell ref="J1216:K1216"/>
    <mergeCell ref="L1216:M1216"/>
    <mergeCell ref="N1216:O1216"/>
    <mergeCell ref="X1214:Y1214"/>
    <mergeCell ref="B1215:C1215"/>
    <mergeCell ref="D1215:E1215"/>
    <mergeCell ref="F1215:G1215"/>
    <mergeCell ref="H1215:I1215"/>
    <mergeCell ref="J1215:K1215"/>
    <mergeCell ref="L1215:M1215"/>
    <mergeCell ref="N1215:O1215"/>
    <mergeCell ref="P1215:Q1215"/>
    <mergeCell ref="R1215:S1215"/>
    <mergeCell ref="L1214:M1214"/>
    <mergeCell ref="N1214:O1214"/>
    <mergeCell ref="P1214:Q1214"/>
    <mergeCell ref="R1214:S1214"/>
    <mergeCell ref="T1214:U1214"/>
    <mergeCell ref="V1214:W1214"/>
    <mergeCell ref="P1213:Q1213"/>
    <mergeCell ref="R1213:S1213"/>
    <mergeCell ref="T1213:U1213"/>
    <mergeCell ref="V1213:W1213"/>
    <mergeCell ref="X1213:Y1213"/>
    <mergeCell ref="B1214:C1214"/>
    <mergeCell ref="D1214:E1214"/>
    <mergeCell ref="F1214:G1214"/>
    <mergeCell ref="H1214:I1214"/>
    <mergeCell ref="J1214:K1214"/>
    <mergeCell ref="T1218:U1218"/>
    <mergeCell ref="V1218:W1218"/>
    <mergeCell ref="X1218:Y1218"/>
    <mergeCell ref="B1219:C1219"/>
    <mergeCell ref="D1219:E1219"/>
    <mergeCell ref="F1219:G1219"/>
    <mergeCell ref="H1219:I1219"/>
    <mergeCell ref="J1219:K1219"/>
    <mergeCell ref="L1219:M1219"/>
    <mergeCell ref="N1219:O1219"/>
    <mergeCell ref="X1217:Y1217"/>
    <mergeCell ref="B1218:C1218"/>
    <mergeCell ref="D1218:E1218"/>
    <mergeCell ref="F1218:G1218"/>
    <mergeCell ref="H1218:I1218"/>
    <mergeCell ref="J1218:K1218"/>
    <mergeCell ref="L1218:M1218"/>
    <mergeCell ref="N1218:O1218"/>
    <mergeCell ref="P1218:Q1218"/>
    <mergeCell ref="R1218:S1218"/>
    <mergeCell ref="L1217:M1217"/>
    <mergeCell ref="N1217:O1217"/>
    <mergeCell ref="P1217:Q1217"/>
    <mergeCell ref="R1217:S1217"/>
    <mergeCell ref="T1217:U1217"/>
    <mergeCell ref="V1217:W1217"/>
    <mergeCell ref="P1216:Q1216"/>
    <mergeCell ref="R1216:S1216"/>
    <mergeCell ref="T1216:U1216"/>
    <mergeCell ref="V1216:W1216"/>
    <mergeCell ref="X1216:Y1216"/>
    <mergeCell ref="B1217:C1217"/>
    <mergeCell ref="D1217:E1217"/>
    <mergeCell ref="F1217:G1217"/>
    <mergeCell ref="H1217:I1217"/>
    <mergeCell ref="J1217:K1217"/>
    <mergeCell ref="T1221:U1221"/>
    <mergeCell ref="V1221:W1221"/>
    <mergeCell ref="X1221:Y1221"/>
    <mergeCell ref="B1222:C1222"/>
    <mergeCell ref="D1222:E1222"/>
    <mergeCell ref="F1222:G1222"/>
    <mergeCell ref="H1222:I1222"/>
    <mergeCell ref="J1222:K1222"/>
    <mergeCell ref="L1222:M1222"/>
    <mergeCell ref="N1222:O1222"/>
    <mergeCell ref="X1220:Y1220"/>
    <mergeCell ref="B1221:C1221"/>
    <mergeCell ref="D1221:E1221"/>
    <mergeCell ref="F1221:G1221"/>
    <mergeCell ref="H1221:I1221"/>
    <mergeCell ref="J1221:K1221"/>
    <mergeCell ref="L1221:M1221"/>
    <mergeCell ref="N1221:O1221"/>
    <mergeCell ref="P1221:Q1221"/>
    <mergeCell ref="R1221:S1221"/>
    <mergeCell ref="L1220:M1220"/>
    <mergeCell ref="N1220:O1220"/>
    <mergeCell ref="P1220:Q1220"/>
    <mergeCell ref="R1220:S1220"/>
    <mergeCell ref="T1220:U1220"/>
    <mergeCell ref="V1220:W1220"/>
    <mergeCell ref="P1219:Q1219"/>
    <mergeCell ref="R1219:S1219"/>
    <mergeCell ref="T1219:U1219"/>
    <mergeCell ref="V1219:W1219"/>
    <mergeCell ref="X1219:Y1219"/>
    <mergeCell ref="B1220:C1220"/>
    <mergeCell ref="D1220:E1220"/>
    <mergeCell ref="F1220:G1220"/>
    <mergeCell ref="H1220:I1220"/>
    <mergeCell ref="J1220:K1220"/>
    <mergeCell ref="T1224:U1224"/>
    <mergeCell ref="V1224:W1224"/>
    <mergeCell ref="X1224:Y1224"/>
    <mergeCell ref="B1225:C1225"/>
    <mergeCell ref="D1225:E1225"/>
    <mergeCell ref="F1225:G1225"/>
    <mergeCell ref="H1225:I1225"/>
    <mergeCell ref="J1225:K1225"/>
    <mergeCell ref="L1225:M1225"/>
    <mergeCell ref="N1225:O1225"/>
    <mergeCell ref="X1223:Y1223"/>
    <mergeCell ref="B1224:C1224"/>
    <mergeCell ref="D1224:E1224"/>
    <mergeCell ref="F1224:G1224"/>
    <mergeCell ref="H1224:I1224"/>
    <mergeCell ref="J1224:K1224"/>
    <mergeCell ref="L1224:M1224"/>
    <mergeCell ref="N1224:O1224"/>
    <mergeCell ref="P1224:Q1224"/>
    <mergeCell ref="R1224:S1224"/>
    <mergeCell ref="L1223:M1223"/>
    <mergeCell ref="N1223:O1223"/>
    <mergeCell ref="P1223:Q1223"/>
    <mergeCell ref="R1223:S1223"/>
    <mergeCell ref="T1223:U1223"/>
    <mergeCell ref="V1223:W1223"/>
    <mergeCell ref="P1222:Q1222"/>
    <mergeCell ref="R1222:S1222"/>
    <mergeCell ref="T1222:U1222"/>
    <mergeCell ref="V1222:W1222"/>
    <mergeCell ref="X1222:Y1222"/>
    <mergeCell ref="B1223:C1223"/>
    <mergeCell ref="D1223:E1223"/>
    <mergeCell ref="F1223:G1223"/>
    <mergeCell ref="H1223:I1223"/>
    <mergeCell ref="J1223:K1223"/>
    <mergeCell ref="T1227:U1227"/>
    <mergeCell ref="V1227:W1227"/>
    <mergeCell ref="X1227:Y1227"/>
    <mergeCell ref="B1228:C1228"/>
    <mergeCell ref="D1228:E1228"/>
    <mergeCell ref="F1228:G1228"/>
    <mergeCell ref="H1228:I1228"/>
    <mergeCell ref="J1228:K1228"/>
    <mergeCell ref="L1228:M1228"/>
    <mergeCell ref="N1228:O1228"/>
    <mergeCell ref="X1226:Y1226"/>
    <mergeCell ref="B1227:C1227"/>
    <mergeCell ref="D1227:E1227"/>
    <mergeCell ref="F1227:G1227"/>
    <mergeCell ref="H1227:I1227"/>
    <mergeCell ref="J1227:K1227"/>
    <mergeCell ref="L1227:M1227"/>
    <mergeCell ref="N1227:O1227"/>
    <mergeCell ref="P1227:Q1227"/>
    <mergeCell ref="R1227:S1227"/>
    <mergeCell ref="L1226:M1226"/>
    <mergeCell ref="N1226:O1226"/>
    <mergeCell ref="P1226:Q1226"/>
    <mergeCell ref="R1226:S1226"/>
    <mergeCell ref="T1226:U1226"/>
    <mergeCell ref="V1226:W1226"/>
    <mergeCell ref="P1225:Q1225"/>
    <mergeCell ref="R1225:S1225"/>
    <mergeCell ref="T1225:U1225"/>
    <mergeCell ref="V1225:W1225"/>
    <mergeCell ref="X1225:Y1225"/>
    <mergeCell ref="B1226:C1226"/>
    <mergeCell ref="D1226:E1226"/>
    <mergeCell ref="F1226:G1226"/>
    <mergeCell ref="H1226:I1226"/>
    <mergeCell ref="J1226:K1226"/>
    <mergeCell ref="T1230:U1230"/>
    <mergeCell ref="V1230:W1230"/>
    <mergeCell ref="X1230:Y1230"/>
    <mergeCell ref="B1231:C1231"/>
    <mergeCell ref="D1231:E1231"/>
    <mergeCell ref="F1231:G1231"/>
    <mergeCell ref="H1231:I1231"/>
    <mergeCell ref="J1231:K1231"/>
    <mergeCell ref="L1231:M1231"/>
    <mergeCell ref="N1231:O1231"/>
    <mergeCell ref="X1229:Y1229"/>
    <mergeCell ref="B1230:C1230"/>
    <mergeCell ref="D1230:E1230"/>
    <mergeCell ref="F1230:G1230"/>
    <mergeCell ref="H1230:I1230"/>
    <mergeCell ref="J1230:K1230"/>
    <mergeCell ref="L1230:M1230"/>
    <mergeCell ref="N1230:O1230"/>
    <mergeCell ref="P1230:Q1230"/>
    <mergeCell ref="R1230:S1230"/>
    <mergeCell ref="L1229:M1229"/>
    <mergeCell ref="N1229:O1229"/>
    <mergeCell ref="P1229:Q1229"/>
    <mergeCell ref="R1229:S1229"/>
    <mergeCell ref="T1229:U1229"/>
    <mergeCell ref="V1229:W1229"/>
    <mergeCell ref="P1228:Q1228"/>
    <mergeCell ref="R1228:S1228"/>
    <mergeCell ref="T1228:U1228"/>
    <mergeCell ref="V1228:W1228"/>
    <mergeCell ref="X1228:Y1228"/>
    <mergeCell ref="B1229:C1229"/>
    <mergeCell ref="D1229:E1229"/>
    <mergeCell ref="F1229:G1229"/>
    <mergeCell ref="H1229:I1229"/>
    <mergeCell ref="J1229:K1229"/>
    <mergeCell ref="N1234:O1234"/>
    <mergeCell ref="P1234:Q1234"/>
    <mergeCell ref="R1234:S1234"/>
    <mergeCell ref="T1234:U1234"/>
    <mergeCell ref="V1234:W1234"/>
    <mergeCell ref="X1234:Y1234"/>
    <mergeCell ref="R1233:S1233"/>
    <mergeCell ref="T1233:U1233"/>
    <mergeCell ref="V1233:W1233"/>
    <mergeCell ref="X1233:Y1233"/>
    <mergeCell ref="B1234:C1234"/>
    <mergeCell ref="D1234:E1234"/>
    <mergeCell ref="F1234:G1234"/>
    <mergeCell ref="H1234:I1234"/>
    <mergeCell ref="J1234:K1234"/>
    <mergeCell ref="L1234:M1234"/>
    <mergeCell ref="X1232:Y1232"/>
    <mergeCell ref="Z1232:Z1255"/>
    <mergeCell ref="B1233:C1233"/>
    <mergeCell ref="D1233:E1233"/>
    <mergeCell ref="F1233:G1233"/>
    <mergeCell ref="H1233:I1233"/>
    <mergeCell ref="J1233:K1233"/>
    <mergeCell ref="L1233:M1233"/>
    <mergeCell ref="N1233:O1233"/>
    <mergeCell ref="P1233:Q1233"/>
    <mergeCell ref="L1232:M1232"/>
    <mergeCell ref="N1232:O1232"/>
    <mergeCell ref="P1232:Q1232"/>
    <mergeCell ref="R1232:S1232"/>
    <mergeCell ref="T1232:U1232"/>
    <mergeCell ref="V1232:W1232"/>
    <mergeCell ref="P1231:Q1231"/>
    <mergeCell ref="R1231:S1231"/>
    <mergeCell ref="T1231:U1231"/>
    <mergeCell ref="V1231:W1231"/>
    <mergeCell ref="X1231:Y1231"/>
    <mergeCell ref="B1232:C1232"/>
    <mergeCell ref="D1232:E1232"/>
    <mergeCell ref="F1232:G1232"/>
    <mergeCell ref="H1232:I1232"/>
    <mergeCell ref="J1232:K1232"/>
    <mergeCell ref="N1237:O1237"/>
    <mergeCell ref="P1237:Q1237"/>
    <mergeCell ref="R1237:S1237"/>
    <mergeCell ref="T1237:U1237"/>
    <mergeCell ref="V1237:W1237"/>
    <mergeCell ref="X1237:Y1237"/>
    <mergeCell ref="B1237:C1237"/>
    <mergeCell ref="D1237:E1237"/>
    <mergeCell ref="F1237:G1237"/>
    <mergeCell ref="H1237:I1237"/>
    <mergeCell ref="J1237:K1237"/>
    <mergeCell ref="L1237:M1237"/>
    <mergeCell ref="N1236:O1236"/>
    <mergeCell ref="P1236:Q1236"/>
    <mergeCell ref="R1236:S1236"/>
    <mergeCell ref="T1236:U1236"/>
    <mergeCell ref="V1236:W1236"/>
    <mergeCell ref="X1236:Y1236"/>
    <mergeCell ref="B1236:C1236"/>
    <mergeCell ref="D1236:E1236"/>
    <mergeCell ref="F1236:G1236"/>
    <mergeCell ref="H1236:I1236"/>
    <mergeCell ref="J1236:K1236"/>
    <mergeCell ref="L1236:M1236"/>
    <mergeCell ref="N1235:O1235"/>
    <mergeCell ref="P1235:Q1235"/>
    <mergeCell ref="R1235:S1235"/>
    <mergeCell ref="T1235:U1235"/>
    <mergeCell ref="V1235:W1235"/>
    <mergeCell ref="X1235:Y1235"/>
    <mergeCell ref="B1235:C1235"/>
    <mergeCell ref="D1235:E1235"/>
    <mergeCell ref="F1235:G1235"/>
    <mergeCell ref="H1235:I1235"/>
    <mergeCell ref="J1235:K1235"/>
    <mergeCell ref="L1235:M1235"/>
    <mergeCell ref="N1240:O1240"/>
    <mergeCell ref="P1240:Q1240"/>
    <mergeCell ref="R1240:S1240"/>
    <mergeCell ref="T1240:U1240"/>
    <mergeCell ref="V1240:W1240"/>
    <mergeCell ref="X1240:Y1240"/>
    <mergeCell ref="B1240:C1240"/>
    <mergeCell ref="D1240:E1240"/>
    <mergeCell ref="F1240:G1240"/>
    <mergeCell ref="H1240:I1240"/>
    <mergeCell ref="J1240:K1240"/>
    <mergeCell ref="L1240:M1240"/>
    <mergeCell ref="N1239:O1239"/>
    <mergeCell ref="P1239:Q1239"/>
    <mergeCell ref="R1239:S1239"/>
    <mergeCell ref="T1239:U1239"/>
    <mergeCell ref="V1239:W1239"/>
    <mergeCell ref="X1239:Y1239"/>
    <mergeCell ref="B1239:C1239"/>
    <mergeCell ref="D1239:E1239"/>
    <mergeCell ref="F1239:G1239"/>
    <mergeCell ref="H1239:I1239"/>
    <mergeCell ref="J1239:K1239"/>
    <mergeCell ref="L1239:M1239"/>
    <mergeCell ref="N1238:O1238"/>
    <mergeCell ref="P1238:Q1238"/>
    <mergeCell ref="R1238:S1238"/>
    <mergeCell ref="T1238:U1238"/>
    <mergeCell ref="V1238:W1238"/>
    <mergeCell ref="X1238:Y1238"/>
    <mergeCell ref="B1238:C1238"/>
    <mergeCell ref="D1238:E1238"/>
    <mergeCell ref="F1238:G1238"/>
    <mergeCell ref="H1238:I1238"/>
    <mergeCell ref="J1238:K1238"/>
    <mergeCell ref="L1238:M1238"/>
    <mergeCell ref="N1243:O1243"/>
    <mergeCell ref="P1243:Q1243"/>
    <mergeCell ref="R1243:S1243"/>
    <mergeCell ref="T1243:U1243"/>
    <mergeCell ref="V1243:W1243"/>
    <mergeCell ref="X1243:Y1243"/>
    <mergeCell ref="B1243:C1243"/>
    <mergeCell ref="D1243:E1243"/>
    <mergeCell ref="F1243:G1243"/>
    <mergeCell ref="H1243:I1243"/>
    <mergeCell ref="J1243:K1243"/>
    <mergeCell ref="L1243:M1243"/>
    <mergeCell ref="N1242:O1242"/>
    <mergeCell ref="P1242:Q1242"/>
    <mergeCell ref="R1242:S1242"/>
    <mergeCell ref="T1242:U1242"/>
    <mergeCell ref="V1242:W1242"/>
    <mergeCell ref="X1242:Y1242"/>
    <mergeCell ref="B1242:C1242"/>
    <mergeCell ref="D1242:E1242"/>
    <mergeCell ref="F1242:G1242"/>
    <mergeCell ref="H1242:I1242"/>
    <mergeCell ref="J1242:K1242"/>
    <mergeCell ref="L1242:M1242"/>
    <mergeCell ref="N1241:O1241"/>
    <mergeCell ref="P1241:Q1241"/>
    <mergeCell ref="R1241:S1241"/>
    <mergeCell ref="T1241:U1241"/>
    <mergeCell ref="V1241:W1241"/>
    <mergeCell ref="X1241:Y1241"/>
    <mergeCell ref="B1241:C1241"/>
    <mergeCell ref="D1241:E1241"/>
    <mergeCell ref="F1241:G1241"/>
    <mergeCell ref="H1241:I1241"/>
    <mergeCell ref="J1241:K1241"/>
    <mergeCell ref="L1241:M1241"/>
    <mergeCell ref="N1246:O1246"/>
    <mergeCell ref="P1246:Q1246"/>
    <mergeCell ref="R1246:S1246"/>
    <mergeCell ref="T1246:U1246"/>
    <mergeCell ref="V1246:W1246"/>
    <mergeCell ref="X1246:Y1246"/>
    <mergeCell ref="B1246:C1246"/>
    <mergeCell ref="D1246:E1246"/>
    <mergeCell ref="F1246:G1246"/>
    <mergeCell ref="H1246:I1246"/>
    <mergeCell ref="J1246:K1246"/>
    <mergeCell ref="L1246:M1246"/>
    <mergeCell ref="N1245:O1245"/>
    <mergeCell ref="P1245:Q1245"/>
    <mergeCell ref="R1245:S1245"/>
    <mergeCell ref="T1245:U1245"/>
    <mergeCell ref="V1245:W1245"/>
    <mergeCell ref="X1245:Y1245"/>
    <mergeCell ref="B1245:C1245"/>
    <mergeCell ref="D1245:E1245"/>
    <mergeCell ref="F1245:G1245"/>
    <mergeCell ref="H1245:I1245"/>
    <mergeCell ref="J1245:K1245"/>
    <mergeCell ref="L1245:M1245"/>
    <mergeCell ref="N1244:O1244"/>
    <mergeCell ref="P1244:Q1244"/>
    <mergeCell ref="R1244:S1244"/>
    <mergeCell ref="T1244:U1244"/>
    <mergeCell ref="V1244:W1244"/>
    <mergeCell ref="X1244:Y1244"/>
    <mergeCell ref="B1244:C1244"/>
    <mergeCell ref="D1244:E1244"/>
    <mergeCell ref="F1244:G1244"/>
    <mergeCell ref="H1244:I1244"/>
    <mergeCell ref="J1244:K1244"/>
    <mergeCell ref="L1244:M1244"/>
    <mergeCell ref="N1249:O1249"/>
    <mergeCell ref="P1249:Q1249"/>
    <mergeCell ref="R1249:S1249"/>
    <mergeCell ref="T1249:U1249"/>
    <mergeCell ref="V1249:W1249"/>
    <mergeCell ref="X1249:Y1249"/>
    <mergeCell ref="B1249:C1249"/>
    <mergeCell ref="D1249:E1249"/>
    <mergeCell ref="F1249:G1249"/>
    <mergeCell ref="H1249:I1249"/>
    <mergeCell ref="J1249:K1249"/>
    <mergeCell ref="L1249:M1249"/>
    <mergeCell ref="N1248:O1248"/>
    <mergeCell ref="P1248:Q1248"/>
    <mergeCell ref="R1248:S1248"/>
    <mergeCell ref="T1248:U1248"/>
    <mergeCell ref="V1248:W1248"/>
    <mergeCell ref="X1248:Y1248"/>
    <mergeCell ref="B1248:C1248"/>
    <mergeCell ref="D1248:E1248"/>
    <mergeCell ref="F1248:G1248"/>
    <mergeCell ref="H1248:I1248"/>
    <mergeCell ref="J1248:K1248"/>
    <mergeCell ref="L1248:M1248"/>
    <mergeCell ref="N1247:O1247"/>
    <mergeCell ref="P1247:Q1247"/>
    <mergeCell ref="R1247:S1247"/>
    <mergeCell ref="T1247:U1247"/>
    <mergeCell ref="V1247:W1247"/>
    <mergeCell ref="X1247:Y1247"/>
    <mergeCell ref="B1247:C1247"/>
    <mergeCell ref="D1247:E1247"/>
    <mergeCell ref="F1247:G1247"/>
    <mergeCell ref="H1247:I1247"/>
    <mergeCell ref="J1247:K1247"/>
    <mergeCell ref="L1247:M1247"/>
    <mergeCell ref="N1252:O1252"/>
    <mergeCell ref="P1252:Q1252"/>
    <mergeCell ref="R1252:S1252"/>
    <mergeCell ref="T1252:U1252"/>
    <mergeCell ref="V1252:W1252"/>
    <mergeCell ref="X1252:Y1252"/>
    <mergeCell ref="B1252:C1252"/>
    <mergeCell ref="D1252:E1252"/>
    <mergeCell ref="F1252:G1252"/>
    <mergeCell ref="H1252:I1252"/>
    <mergeCell ref="J1252:K1252"/>
    <mergeCell ref="L1252:M1252"/>
    <mergeCell ref="N1251:O1251"/>
    <mergeCell ref="P1251:Q1251"/>
    <mergeCell ref="R1251:S1251"/>
    <mergeCell ref="T1251:U1251"/>
    <mergeCell ref="V1251:W1251"/>
    <mergeCell ref="X1251:Y1251"/>
    <mergeCell ref="B1251:C1251"/>
    <mergeCell ref="D1251:E1251"/>
    <mergeCell ref="F1251:G1251"/>
    <mergeCell ref="H1251:I1251"/>
    <mergeCell ref="J1251:K1251"/>
    <mergeCell ref="L1251:M1251"/>
    <mergeCell ref="N1250:O1250"/>
    <mergeCell ref="P1250:Q1250"/>
    <mergeCell ref="R1250:S1250"/>
    <mergeCell ref="T1250:U1250"/>
    <mergeCell ref="V1250:W1250"/>
    <mergeCell ref="X1250:Y1250"/>
    <mergeCell ref="B1250:C1250"/>
    <mergeCell ref="D1250:E1250"/>
    <mergeCell ref="F1250:G1250"/>
    <mergeCell ref="H1250:I1250"/>
    <mergeCell ref="J1250:K1250"/>
    <mergeCell ref="L1250:M1250"/>
    <mergeCell ref="N1255:O1255"/>
    <mergeCell ref="P1255:Q1255"/>
    <mergeCell ref="R1255:S1255"/>
    <mergeCell ref="T1255:U1255"/>
    <mergeCell ref="V1255:W1255"/>
    <mergeCell ref="X1255:Y1255"/>
    <mergeCell ref="B1255:C1255"/>
    <mergeCell ref="D1255:E1255"/>
    <mergeCell ref="F1255:G1255"/>
    <mergeCell ref="H1255:I1255"/>
    <mergeCell ref="J1255:K1255"/>
    <mergeCell ref="L1255:M1255"/>
    <mergeCell ref="N1254:O1254"/>
    <mergeCell ref="P1254:Q1254"/>
    <mergeCell ref="R1254:S1254"/>
    <mergeCell ref="T1254:U1254"/>
    <mergeCell ref="V1254:W1254"/>
    <mergeCell ref="X1254:Y1254"/>
    <mergeCell ref="B1254:C1254"/>
    <mergeCell ref="D1254:E1254"/>
    <mergeCell ref="F1254:G1254"/>
    <mergeCell ref="H1254:I1254"/>
    <mergeCell ref="J1254:K1254"/>
    <mergeCell ref="L1254:M1254"/>
    <mergeCell ref="N1253:O1253"/>
    <mergeCell ref="P1253:Q1253"/>
    <mergeCell ref="R1253:S1253"/>
    <mergeCell ref="T1253:U1253"/>
    <mergeCell ref="V1253:W1253"/>
    <mergeCell ref="X1253:Y1253"/>
    <mergeCell ref="B1253:C1253"/>
    <mergeCell ref="D1253:E1253"/>
    <mergeCell ref="F1253:G1253"/>
    <mergeCell ref="H1253:I1253"/>
    <mergeCell ref="J1253:K1253"/>
    <mergeCell ref="L1253:M1253"/>
  </mergeCells>
  <phoneticPr fontId="5" type="noConversion"/>
  <conditionalFormatting sqref="B1260:Y1883">
    <cfRule type="cellIs" dxfId="50" priority="35" operator="equal">
      <formula>0</formula>
    </cfRule>
  </conditionalFormatting>
  <conditionalFormatting sqref="Z1260:Z1883">
    <cfRule type="cellIs" dxfId="49" priority="34" operator="equal">
      <formula>0</formula>
    </cfRule>
  </conditionalFormatting>
  <conditionalFormatting sqref="Z4:Z627">
    <cfRule type="cellIs" dxfId="48" priority="1" operator="equal">
      <formula>0</formula>
    </cfRule>
  </conditionalFormatting>
  <conditionalFormatting sqref="B4:Y627">
    <cfRule type="cellIs" dxfId="47" priority="2" operator="equal">
      <formula>0</formula>
    </cfRule>
  </conditionalFormatting>
  <conditionalFormatting sqref="B632:Y1255">
    <cfRule type="cellIs" dxfId="46" priority="4" operator="equal">
      <formula>0</formula>
    </cfRule>
  </conditionalFormatting>
  <conditionalFormatting sqref="Z632:Z1255">
    <cfRule type="cellIs" dxfId="45" priority="3" operator="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AA084-66B5-4863-8CE7-6A4F37DBBCF9}">
  <sheetPr codeName="Sheet7"/>
  <dimension ref="A1:AY1091"/>
  <sheetViews>
    <sheetView zoomScale="85" zoomScaleNormal="85" workbookViewId="0">
      <selection activeCell="J38" sqref="J38:K38"/>
    </sheetView>
  </sheetViews>
  <sheetFormatPr defaultRowHeight="16.5"/>
  <cols>
    <col min="27" max="27" width="11.25" bestFit="1" customWidth="1"/>
  </cols>
  <sheetData>
    <row r="1" spans="1:26" ht="32.25" thickBot="1">
      <c r="B1" s="88" t="s">
        <v>45</v>
      </c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</row>
    <row r="2" spans="1:26" ht="17.25" thickBot="1">
      <c r="B2" s="32" t="s">
        <v>1</v>
      </c>
      <c r="C2" s="32" t="s">
        <v>2</v>
      </c>
      <c r="D2" s="32" t="s">
        <v>3</v>
      </c>
      <c r="E2" s="32" t="s">
        <v>3</v>
      </c>
      <c r="F2" s="32" t="s">
        <v>4</v>
      </c>
      <c r="G2" s="32" t="s">
        <v>4</v>
      </c>
      <c r="H2" s="32" t="s">
        <v>5</v>
      </c>
      <c r="I2" s="32" t="s">
        <v>5</v>
      </c>
      <c r="J2" s="32" t="s">
        <v>6</v>
      </c>
      <c r="K2" s="32" t="s">
        <v>6</v>
      </c>
      <c r="L2" s="32" t="s">
        <v>7</v>
      </c>
      <c r="M2" s="32" t="s">
        <v>7</v>
      </c>
      <c r="N2" s="32" t="s">
        <v>8</v>
      </c>
      <c r="O2" s="32" t="s">
        <v>8</v>
      </c>
      <c r="P2" s="32" t="s">
        <v>9</v>
      </c>
      <c r="Q2" s="32" t="s">
        <v>9</v>
      </c>
      <c r="R2" s="32" t="s">
        <v>10</v>
      </c>
      <c r="S2" s="32" t="s">
        <v>10</v>
      </c>
      <c r="T2" s="32" t="s">
        <v>11</v>
      </c>
      <c r="U2" s="32" t="s">
        <v>11</v>
      </c>
      <c r="V2" s="32" t="s">
        <v>12</v>
      </c>
      <c r="W2" s="32" t="s">
        <v>12</v>
      </c>
      <c r="X2" s="32" t="s">
        <v>13</v>
      </c>
      <c r="Y2" s="32" t="s">
        <v>13</v>
      </c>
    </row>
    <row r="3" spans="1:26" ht="17.25" thickBot="1">
      <c r="B3" s="33" t="s">
        <v>14</v>
      </c>
      <c r="C3" s="33" t="s">
        <v>15</v>
      </c>
      <c r="D3" s="33" t="s">
        <v>14</v>
      </c>
      <c r="E3" s="33" t="s">
        <v>15</v>
      </c>
      <c r="F3" s="33" t="s">
        <v>14</v>
      </c>
      <c r="G3" s="33" t="s">
        <v>15</v>
      </c>
      <c r="H3" s="33" t="s">
        <v>14</v>
      </c>
      <c r="I3" s="33" t="s">
        <v>15</v>
      </c>
      <c r="J3" s="33" t="s">
        <v>14</v>
      </c>
      <c r="K3" s="33" t="s">
        <v>15</v>
      </c>
      <c r="L3" s="33" t="s">
        <v>14</v>
      </c>
      <c r="M3" s="33" t="s">
        <v>15</v>
      </c>
      <c r="N3" s="33" t="s">
        <v>14</v>
      </c>
      <c r="O3" s="33" t="s">
        <v>15</v>
      </c>
      <c r="P3" s="33" t="s">
        <v>14</v>
      </c>
      <c r="Q3" s="33" t="s">
        <v>15</v>
      </c>
      <c r="R3" s="33" t="s">
        <v>14</v>
      </c>
      <c r="S3" s="33" t="s">
        <v>15</v>
      </c>
      <c r="T3" s="33" t="s">
        <v>14</v>
      </c>
      <c r="U3" s="33" t="s">
        <v>15</v>
      </c>
      <c r="V3" s="33" t="s">
        <v>14</v>
      </c>
      <c r="W3" s="33" t="s">
        <v>15</v>
      </c>
      <c r="X3" s="33" t="s">
        <v>14</v>
      </c>
      <c r="Y3" s="33" t="s">
        <v>15</v>
      </c>
    </row>
    <row r="4" spans="1:26">
      <c r="A4" s="15" t="s">
        <v>16</v>
      </c>
      <c r="B4" s="97">
        <f>IF(AND(주말데이터!B4=0,주말데이터!C4=0),0,IF(ISNUMBER(getcolorred(주말데이터!B4))=TRUE,주말데이터!B4,IF(ISNUMBER(getcolorgreen(주말데이터!C4))=TRUE,주말데이터!C4,주말데이터!B4)))</f>
        <v>161.66999999999999</v>
      </c>
      <c r="C4" s="97"/>
      <c r="D4" s="97">
        <f>IF(AND(주말데이터!D4=0,주말데이터!E4=0),0,IF(ISNUMBER(getcolorred(주말데이터!D4))=TRUE,주말데이터!D4,IF(ISNUMBER(getcolorgreen(주말데이터!E4))=TRUE,주말데이터!E4,주말데이터!D4)))</f>
        <v>179</v>
      </c>
      <c r="E4" s="97"/>
      <c r="F4" s="97">
        <f>IF(AND(주말데이터!F4=0,주말데이터!G4=0),0,IF(ISNUMBER(getcolorred(주말데이터!F4))=TRUE,주말데이터!F4,IF(ISNUMBER(getcolorgreen(주말데이터!G4))=TRUE,주말데이터!G4,주말데이터!F4)))</f>
        <v>-1</v>
      </c>
      <c r="G4" s="97"/>
      <c r="H4" s="97">
        <f>IF(AND(주말데이터!H4=0,주말데이터!I4=0),0,IF(ISNUMBER(getcolorred(주말데이터!H4))=TRUE,주말데이터!H4,IF(ISNUMBER(getcolorgreen(주말데이터!I4))=TRUE,주말데이터!I4,주말데이터!H4)))</f>
        <v>-1</v>
      </c>
      <c r="I4" s="97"/>
      <c r="J4" s="97">
        <f>IF(AND(주말데이터!J4=0,주말데이터!K4=0),0,IF(ISNUMBER(getcolorred(주말데이터!J4))=TRUE,주말데이터!J4,IF(ISNUMBER(getcolorgreen(주말데이터!K4))=TRUE,주말데이터!K4,주말데이터!J4)))</f>
        <v>161.66999999999999</v>
      </c>
      <c r="K4" s="97"/>
      <c r="L4" s="97">
        <f>IF(AND(주말데이터!L4=0,주말데이터!M4=0),0,IF(ISNUMBER(getcolorred(주말데이터!L4))=TRUE,주말데이터!L4,IF(ISNUMBER(getcolorgreen(주말데이터!M4))=TRUE,주말데이터!M4,주말데이터!L4)))</f>
        <v>-1</v>
      </c>
      <c r="M4" s="97"/>
      <c r="N4" s="97">
        <f>IF(AND(주말데이터!N4=0,주말데이터!O4=0),0,IF(ISNUMBER(getcolorred(주말데이터!N4))=TRUE,주말데이터!N4,IF(ISNUMBER(getcolorgreen(주말데이터!O4))=TRUE,주말데이터!O4,주말데이터!N4)))</f>
        <v>-1</v>
      </c>
      <c r="O4" s="97"/>
      <c r="P4" s="97">
        <f>IF(AND(주말데이터!P4=0,주말데이터!Q4=0),0,IF(ISNUMBER(getcolorred(주말데이터!P4))=TRUE,주말데이터!P4,IF(ISNUMBER(getcolorgreen(주말데이터!Q4))=TRUE,주말데이터!Q4,주말데이터!P4)))</f>
        <v>-1</v>
      </c>
      <c r="Q4" s="97"/>
      <c r="R4" s="97">
        <f>IF(AND(주말데이터!R4=0,주말데이터!S4=0),0,IF(ISNUMBER(getcolorred(주말데이터!R4))=TRUE,주말데이터!R4,IF(ISNUMBER(getcolorgreen(주말데이터!S4))=TRUE,주말데이터!S4,주말데이터!R4)))</f>
        <v>119.97</v>
      </c>
      <c r="S4" s="97"/>
      <c r="T4" s="97">
        <f>IF(AND(주말데이터!T4=0,주말데이터!U4=0),0,IF(ISNUMBER(getcolorred(주말데이터!T4))=TRUE,주말데이터!T4,IF(ISNUMBER(getcolorgreen(주말데이터!U4))=TRUE,주말데이터!U4,주말데이터!T4)))</f>
        <v>-1</v>
      </c>
      <c r="U4" s="97"/>
      <c r="V4" s="97">
        <f>IF(AND(주말데이터!V4=0,주말데이터!W4=0),0,IF(ISNUMBER(getcolorred(주말데이터!V4))=TRUE,주말데이터!V4,IF(ISNUMBER(getcolorgreen(주말데이터!W4))=TRUE,주말데이터!W4,주말데이터!V4)))</f>
        <v>179</v>
      </c>
      <c r="W4" s="97"/>
      <c r="X4" s="97">
        <f>IF(AND(주말데이터!X4=0,주말데이터!Y4=0),0,IF(ISNUMBER(getcolorred(주말데이터!X4))=TRUE,주말데이터!X4,IF(ISNUMBER(getcolorgreen(주말데이터!Y4))=TRUE,주말데이터!Y4,주말데이터!X4)))</f>
        <v>179</v>
      </c>
      <c r="Y4" s="98"/>
      <c r="Z4" s="85">
        <f>IF(AA24="",0,DAY(AA24))</f>
        <v>2</v>
      </c>
    </row>
    <row r="5" spans="1:26">
      <c r="A5" s="16" t="s">
        <v>17</v>
      </c>
      <c r="B5" s="95">
        <f>IF(AND(주말데이터!B5=0,주말데이터!C5=0),0,IF(ISNUMBER(getcolorred(주말데이터!B5))=TRUE,주말데이터!B5,IF(ISNUMBER(getcolorgreen(주말데이터!C5))=TRUE,주말데이터!C5,주말데이터!B5)))</f>
        <v>155</v>
      </c>
      <c r="C5" s="95"/>
      <c r="D5" s="95">
        <f>IF(AND(주말데이터!D5=0,주말데이터!E5=0),0,IF(ISNUMBER(getcolorred(주말데이터!D5))=TRUE,주말데이터!D5,IF(ISNUMBER(getcolorgreen(주말데이터!E5))=TRUE,주말데이터!E5,주말데이터!D5)))</f>
        <v>155</v>
      </c>
      <c r="E5" s="95"/>
      <c r="F5" s="95">
        <f>IF(AND(주말데이터!F5=0,주말데이터!G5=0),0,IF(ISNUMBER(getcolorred(주말데이터!F5))=TRUE,주말데이터!F5,IF(ISNUMBER(getcolorgreen(주말데이터!G5))=TRUE,주말데이터!G5,주말데이터!F5)))</f>
        <v>-0.5</v>
      </c>
      <c r="G5" s="95"/>
      <c r="H5" s="95">
        <f>IF(AND(주말데이터!H5=0,주말데이터!I5=0),0,IF(ISNUMBER(getcolorred(주말데이터!H5))=TRUE,주말데이터!H5,IF(ISNUMBER(getcolorgreen(주말데이터!I5))=TRUE,주말데이터!I5,주말데이터!H5)))</f>
        <v>-0.5</v>
      </c>
      <c r="I5" s="95"/>
      <c r="J5" s="95">
        <f>IF(AND(주말데이터!J5=0,주말데이터!K5=0),0,IF(ISNUMBER(getcolorred(주말데이터!J5))=TRUE,주말데이터!J5,IF(ISNUMBER(getcolorgreen(주말데이터!K5))=TRUE,주말데이터!K5,주말데이터!J5)))</f>
        <v>155</v>
      </c>
      <c r="K5" s="95"/>
      <c r="L5" s="95">
        <f>IF(AND(주말데이터!L5=0,주말데이터!M5=0),0,IF(ISNUMBER(getcolorred(주말데이터!L5))=TRUE,주말데이터!L5,IF(ISNUMBER(getcolorgreen(주말데이터!M5))=TRUE,주말데이터!M5,주말데이터!L5)))</f>
        <v>-0.5</v>
      </c>
      <c r="M5" s="95"/>
      <c r="N5" s="95">
        <f>IF(AND(주말데이터!N5=0,주말데이터!O5=0),0,IF(ISNUMBER(getcolorred(주말데이터!N5))=TRUE,주말데이터!N5,IF(ISNUMBER(getcolorgreen(주말데이터!O5))=TRUE,주말데이터!O5,주말데이터!N5)))</f>
        <v>-0.5</v>
      </c>
      <c r="O5" s="95"/>
      <c r="P5" s="95">
        <f>IF(AND(주말데이터!P5=0,주말데이터!Q5=0),0,IF(ISNUMBER(getcolorred(주말데이터!P5))=TRUE,주말데이터!P5,IF(ISNUMBER(getcolorgreen(주말데이터!Q5))=TRUE,주말데이터!Q5,주말데이터!P5)))</f>
        <v>-0.5</v>
      </c>
      <c r="Q5" s="95"/>
      <c r="R5" s="95">
        <f>IF(AND(주말데이터!R5=0,주말데이터!S5=0),0,IF(ISNUMBER(getcolorred(주말데이터!R5))=TRUE,주말데이터!R5,IF(ISNUMBER(getcolorgreen(주말데이터!S5))=TRUE,주말데이터!S5,주말데이터!R5)))</f>
        <v>-0.5</v>
      </c>
      <c r="S5" s="95"/>
      <c r="T5" s="95">
        <f>IF(AND(주말데이터!T5=0,주말데이터!U5=0),0,IF(ISNUMBER(getcolorred(주말데이터!T5))=TRUE,주말데이터!T5,IF(ISNUMBER(getcolorgreen(주말데이터!U5))=TRUE,주말데이터!U5,주말데이터!T5)))</f>
        <v>-0.5</v>
      </c>
      <c r="U5" s="95"/>
      <c r="V5" s="95">
        <f>IF(AND(주말데이터!V5=0,주말데이터!W5=0),0,IF(ISNUMBER(getcolorred(주말데이터!V5))=TRUE,주말데이터!V5,IF(ISNUMBER(getcolorgreen(주말데이터!W5))=TRUE,주말데이터!W5,주말데이터!V5)))</f>
        <v>155</v>
      </c>
      <c r="W5" s="95"/>
      <c r="X5" s="95">
        <f>IF(AND(주말데이터!X5=0,주말데이터!Y5=0),0,IF(ISNUMBER(getcolorred(주말데이터!X5))=TRUE,주말데이터!X5,IF(ISNUMBER(getcolorgreen(주말데이터!Y5))=TRUE,주말데이터!Y5,주말데이터!X5)))</f>
        <v>155</v>
      </c>
      <c r="Y5" s="96"/>
      <c r="Z5" s="86"/>
    </row>
    <row r="6" spans="1:26">
      <c r="A6" s="16" t="s">
        <v>18</v>
      </c>
      <c r="B6" s="95">
        <f>IF(AND(주말데이터!B6=0,주말데이터!C6=0),0,IF(ISNUMBER(getcolorred(주말데이터!B6))=TRUE,주말데이터!B6,IF(ISNUMBER(getcolorgreen(주말데이터!C6))=TRUE,주말데이터!C6,주말데이터!B6)))</f>
        <v>143.5</v>
      </c>
      <c r="C6" s="95"/>
      <c r="D6" s="95">
        <f>IF(AND(주말데이터!D6=0,주말데이터!E6=0),0,IF(ISNUMBER(getcolorred(주말데이터!D6))=TRUE,주말데이터!D6,IF(ISNUMBER(getcolorgreen(주말데이터!E6))=TRUE,주말데이터!E6,주말데이터!D6)))</f>
        <v>143.5</v>
      </c>
      <c r="E6" s="95"/>
      <c r="F6" s="95">
        <f>IF(AND(주말데이터!F6=0,주말데이터!G6=0),0,IF(ISNUMBER(getcolorred(주말데이터!F6))=TRUE,주말데이터!F6,IF(ISNUMBER(getcolorgreen(주말데이터!G6))=TRUE,주말데이터!G6,주말데이터!F6)))</f>
        <v>-0.5</v>
      </c>
      <c r="G6" s="95"/>
      <c r="H6" s="95">
        <f>IF(AND(주말데이터!H6=0,주말데이터!I6=0),0,IF(ISNUMBER(getcolorred(주말데이터!H6))=TRUE,주말데이터!H6,IF(ISNUMBER(getcolorgreen(주말데이터!I6))=TRUE,주말데이터!I6,주말데이터!H6)))</f>
        <v>-0.5</v>
      </c>
      <c r="I6" s="95"/>
      <c r="J6" s="95">
        <f>IF(AND(주말데이터!J6=0,주말데이터!K6=0),0,IF(ISNUMBER(getcolorred(주말데이터!J6))=TRUE,주말데이터!J6,IF(ISNUMBER(getcolorgreen(주말데이터!K6))=TRUE,주말데이터!K6,주말데이터!J6)))</f>
        <v>143.5</v>
      </c>
      <c r="K6" s="95"/>
      <c r="L6" s="95">
        <f>IF(AND(주말데이터!L6=0,주말데이터!M6=0),0,IF(ISNUMBER(getcolorred(주말데이터!L6))=TRUE,주말데이터!L6,IF(ISNUMBER(getcolorgreen(주말데이터!M6))=TRUE,주말데이터!M6,주말데이터!L6)))</f>
        <v>-0.5</v>
      </c>
      <c r="M6" s="95"/>
      <c r="N6" s="95">
        <f>IF(AND(주말데이터!N6=0,주말데이터!O6=0),0,IF(ISNUMBER(getcolorred(주말데이터!N6))=TRUE,주말데이터!N6,IF(ISNUMBER(getcolorgreen(주말데이터!O6))=TRUE,주말데이터!O6,주말데이터!N6)))</f>
        <v>-0.5</v>
      </c>
      <c r="O6" s="95"/>
      <c r="P6" s="95">
        <f>IF(AND(주말데이터!P6=0,주말데이터!Q6=0),0,IF(ISNUMBER(getcolorred(주말데이터!P6))=TRUE,주말데이터!P6,IF(ISNUMBER(getcolorgreen(주말데이터!Q6))=TRUE,주말데이터!Q6,주말데이터!P6)))</f>
        <v>-0.5</v>
      </c>
      <c r="Q6" s="95"/>
      <c r="R6" s="95">
        <f>IF(AND(주말데이터!R6=0,주말데이터!S6=0),0,IF(ISNUMBER(getcolorred(주말데이터!R6))=TRUE,주말데이터!R6,IF(ISNUMBER(getcolorgreen(주말데이터!S6))=TRUE,주말데이터!S6,주말데이터!R6)))</f>
        <v>-0.5</v>
      </c>
      <c r="S6" s="95"/>
      <c r="T6" s="95">
        <f>IF(AND(주말데이터!T6=0,주말데이터!U6=0),0,IF(ISNUMBER(getcolorred(주말데이터!T6))=TRUE,주말데이터!T6,IF(ISNUMBER(getcolorgreen(주말데이터!U6))=TRUE,주말데이터!U6,주말데이터!T6)))</f>
        <v>-0.5</v>
      </c>
      <c r="U6" s="95"/>
      <c r="V6" s="95">
        <f>IF(AND(주말데이터!V6=0,주말데이터!W6=0),0,IF(ISNUMBER(getcolorred(주말데이터!V6))=TRUE,주말데이터!V6,IF(ISNUMBER(getcolorgreen(주말데이터!W6))=TRUE,주말데이터!W6,주말데이터!V6)))</f>
        <v>143.5</v>
      </c>
      <c r="W6" s="95"/>
      <c r="X6" s="95">
        <f>IF(AND(주말데이터!X6=0,주말데이터!Y6=0),0,IF(ISNUMBER(getcolorred(주말데이터!X6))=TRUE,주말데이터!X6,IF(ISNUMBER(getcolorgreen(주말데이터!Y6))=TRUE,주말데이터!Y6,주말데이터!X6)))</f>
        <v>143.5</v>
      </c>
      <c r="Y6" s="96"/>
      <c r="Z6" s="86"/>
    </row>
    <row r="7" spans="1:26">
      <c r="A7" s="16" t="s">
        <v>19</v>
      </c>
      <c r="B7" s="95">
        <f>IF(AND(주말데이터!B7=0,주말데이터!C7=0),0,IF(ISNUMBER(getcolorred(주말데이터!B7))=TRUE,주말데이터!B7,IF(ISNUMBER(getcolorgreen(주말데이터!C7))=TRUE,주말데이터!C7,주말데이터!B7)))</f>
        <v>117</v>
      </c>
      <c r="C7" s="95"/>
      <c r="D7" s="95">
        <f>IF(AND(주말데이터!D7=0,주말데이터!E7=0),0,IF(ISNUMBER(getcolorred(주말데이터!D7))=TRUE,주말데이터!D7,IF(ISNUMBER(getcolorgreen(주말데이터!E7))=TRUE,주말데이터!E7,주말데이터!D7)))</f>
        <v>117</v>
      </c>
      <c r="E7" s="95"/>
      <c r="F7" s="95">
        <f>IF(AND(주말데이터!F7=0,주말데이터!G7=0),0,IF(ISNUMBER(getcolorred(주말데이터!F7))=TRUE,주말데이터!F7,IF(ISNUMBER(getcolorgreen(주말데이터!G7))=TRUE,주말데이터!G7,주말데이터!F7)))</f>
        <v>-0.5</v>
      </c>
      <c r="G7" s="95"/>
      <c r="H7" s="95">
        <f>IF(AND(주말데이터!H7=0,주말데이터!I7=0),0,IF(ISNUMBER(getcolorred(주말데이터!H7))=TRUE,주말데이터!H7,IF(ISNUMBER(getcolorgreen(주말데이터!I7))=TRUE,주말데이터!I7,주말데이터!H7)))</f>
        <v>-0.5</v>
      </c>
      <c r="I7" s="95"/>
      <c r="J7" s="95">
        <f>IF(AND(주말데이터!J7=0,주말데이터!K7=0),0,IF(ISNUMBER(getcolorred(주말데이터!J7))=TRUE,주말데이터!J7,IF(ISNUMBER(getcolorgreen(주말데이터!K7))=TRUE,주말데이터!K7,주말데이터!J7)))</f>
        <v>117</v>
      </c>
      <c r="K7" s="95"/>
      <c r="L7" s="95">
        <f>IF(AND(주말데이터!L7=0,주말데이터!M7=0),0,IF(ISNUMBER(getcolorred(주말데이터!L7))=TRUE,주말데이터!L7,IF(ISNUMBER(getcolorgreen(주말데이터!M7))=TRUE,주말데이터!M7,주말데이터!L7)))</f>
        <v>-0.5</v>
      </c>
      <c r="M7" s="95"/>
      <c r="N7" s="95">
        <f>IF(AND(주말데이터!N7=0,주말데이터!O7=0),0,IF(ISNUMBER(getcolorred(주말데이터!N7))=TRUE,주말데이터!N7,IF(ISNUMBER(getcolorgreen(주말데이터!O7))=TRUE,주말데이터!O7,주말데이터!N7)))</f>
        <v>-0.5</v>
      </c>
      <c r="O7" s="95"/>
      <c r="P7" s="95">
        <f>IF(AND(주말데이터!P7=0,주말데이터!Q7=0),0,IF(ISNUMBER(getcolorred(주말데이터!P7))=TRUE,주말데이터!P7,IF(ISNUMBER(getcolorgreen(주말데이터!Q7))=TRUE,주말데이터!Q7,주말데이터!P7)))</f>
        <v>-0.5</v>
      </c>
      <c r="Q7" s="95"/>
      <c r="R7" s="95">
        <f>IF(AND(주말데이터!R7=0,주말데이터!S7=0),0,IF(ISNUMBER(getcolorred(주말데이터!R7))=TRUE,주말데이터!R7,IF(ISNUMBER(getcolorgreen(주말데이터!S7))=TRUE,주말데이터!S7,주말데이터!R7)))</f>
        <v>-0.5</v>
      </c>
      <c r="S7" s="95"/>
      <c r="T7" s="95">
        <f>IF(AND(주말데이터!T7=0,주말데이터!U7=0),0,IF(ISNUMBER(getcolorred(주말데이터!T7))=TRUE,주말데이터!T7,IF(ISNUMBER(getcolorgreen(주말데이터!U7))=TRUE,주말데이터!U7,주말데이터!T7)))</f>
        <v>-0.5</v>
      </c>
      <c r="U7" s="95"/>
      <c r="V7" s="95">
        <f>IF(AND(주말데이터!V7=0,주말데이터!W7=0),0,IF(ISNUMBER(getcolorred(주말데이터!V7))=TRUE,주말데이터!V7,IF(ISNUMBER(getcolorgreen(주말데이터!W7))=TRUE,주말데이터!W7,주말데이터!V7)))</f>
        <v>117</v>
      </c>
      <c r="W7" s="95"/>
      <c r="X7" s="95">
        <f>IF(AND(주말데이터!X7=0,주말데이터!Y7=0),0,IF(ISNUMBER(getcolorred(주말데이터!X7))=TRUE,주말데이터!X7,IF(ISNUMBER(getcolorgreen(주말데이터!Y7))=TRUE,주말데이터!Y7,주말데이터!X7)))</f>
        <v>117</v>
      </c>
      <c r="Y7" s="96"/>
      <c r="Z7" s="86"/>
    </row>
    <row r="8" spans="1:26">
      <c r="A8" s="16" t="s">
        <v>20</v>
      </c>
      <c r="B8" s="95">
        <f>IF(AND(주말데이터!B8=0,주말데이터!C8=0),0,IF(ISNUMBER(getcolorred(주말데이터!B8))=TRUE,주말데이터!B8,IF(ISNUMBER(getcolorgreen(주말데이터!C8))=TRUE,주말데이터!C8,주말데이터!B8)))</f>
        <v>131.9</v>
      </c>
      <c r="C8" s="95"/>
      <c r="D8" s="95">
        <f>IF(AND(주말데이터!D8=0,주말데이터!E8=0),0,IF(ISNUMBER(getcolorred(주말데이터!D8))=TRUE,주말데이터!D8,IF(ISNUMBER(getcolorgreen(주말데이터!E8))=TRUE,주말데이터!E8,주말데이터!D8)))</f>
        <v>131.9</v>
      </c>
      <c r="E8" s="95"/>
      <c r="F8" s="95">
        <f>IF(AND(주말데이터!F8=0,주말데이터!G8=0),0,IF(ISNUMBER(getcolorred(주말데이터!F8))=TRUE,주말데이터!F8,IF(ISNUMBER(getcolorgreen(주말데이터!G8))=TRUE,주말데이터!G8,주말데이터!F8)))</f>
        <v>-0.5</v>
      </c>
      <c r="G8" s="95"/>
      <c r="H8" s="95">
        <f>IF(AND(주말데이터!H8=0,주말데이터!I8=0),0,IF(ISNUMBER(getcolorred(주말데이터!H8))=TRUE,주말데이터!H8,IF(ISNUMBER(getcolorgreen(주말데이터!I8))=TRUE,주말데이터!I8,주말데이터!H8)))</f>
        <v>-0.5</v>
      </c>
      <c r="I8" s="95"/>
      <c r="J8" s="95">
        <f>IF(AND(주말데이터!J8=0,주말데이터!K8=0),0,IF(ISNUMBER(getcolorred(주말데이터!J8))=TRUE,주말데이터!J8,IF(ISNUMBER(getcolorgreen(주말데이터!K8))=TRUE,주말데이터!K8,주말데이터!J8)))</f>
        <v>131.9</v>
      </c>
      <c r="K8" s="95"/>
      <c r="L8" s="95">
        <f>IF(AND(주말데이터!L8=0,주말데이터!M8=0),0,IF(ISNUMBER(getcolorred(주말데이터!L8))=TRUE,주말데이터!L8,IF(ISNUMBER(getcolorgreen(주말데이터!M8))=TRUE,주말데이터!M8,주말데이터!L8)))</f>
        <v>-0.5</v>
      </c>
      <c r="M8" s="95"/>
      <c r="N8" s="95">
        <f>IF(AND(주말데이터!N8=0,주말데이터!O8=0),0,IF(ISNUMBER(getcolorred(주말데이터!N8))=TRUE,주말데이터!N8,IF(ISNUMBER(getcolorgreen(주말데이터!O8))=TRUE,주말데이터!O8,주말데이터!N8)))</f>
        <v>-0.5</v>
      </c>
      <c r="O8" s="95"/>
      <c r="P8" s="95">
        <f>IF(AND(주말데이터!P8=0,주말데이터!Q8=0),0,IF(ISNUMBER(getcolorred(주말데이터!P8))=TRUE,주말데이터!P8,IF(ISNUMBER(getcolorgreen(주말데이터!Q8))=TRUE,주말데이터!Q8,주말데이터!P8)))</f>
        <v>-0.5</v>
      </c>
      <c r="Q8" s="95"/>
      <c r="R8" s="95">
        <f>IF(AND(주말데이터!R8=0,주말데이터!S8=0),0,IF(ISNUMBER(getcolorred(주말데이터!R8))=TRUE,주말데이터!R8,IF(ISNUMBER(getcolorgreen(주말데이터!S8))=TRUE,주말데이터!S8,주말데이터!R8)))</f>
        <v>-0.5</v>
      </c>
      <c r="S8" s="95"/>
      <c r="T8" s="95">
        <f>IF(AND(주말데이터!T8=0,주말데이터!U8=0),0,IF(ISNUMBER(getcolorred(주말데이터!T8))=TRUE,주말데이터!T8,IF(ISNUMBER(getcolorgreen(주말데이터!U8))=TRUE,주말데이터!U8,주말데이터!T8)))</f>
        <v>-0.5</v>
      </c>
      <c r="U8" s="95"/>
      <c r="V8" s="95">
        <f>IF(AND(주말데이터!V8=0,주말데이터!W8=0),0,IF(ISNUMBER(getcolorred(주말데이터!V8))=TRUE,주말데이터!V8,IF(ISNUMBER(getcolorgreen(주말데이터!W8))=TRUE,주말데이터!W8,주말데이터!V8)))</f>
        <v>131.9</v>
      </c>
      <c r="W8" s="95"/>
      <c r="X8" s="95">
        <f>IF(AND(주말데이터!X8=0,주말데이터!Y8=0),0,IF(ISNUMBER(getcolorred(주말데이터!X8))=TRUE,주말데이터!X8,IF(ISNUMBER(getcolorgreen(주말데이터!Y8))=TRUE,주말데이터!Y8,주말데이터!X8)))</f>
        <v>131.9</v>
      </c>
      <c r="Y8" s="96"/>
      <c r="Z8" s="86"/>
    </row>
    <row r="9" spans="1:26">
      <c r="A9" s="16" t="s">
        <v>21</v>
      </c>
      <c r="B9" s="95">
        <f>IF(AND(주말데이터!B9=0,주말데이터!C9=0),0,IF(ISNUMBER(getcolorred(주말데이터!B9))=TRUE,주말데이터!B9,IF(ISNUMBER(getcolorgreen(주말데이터!C9))=TRUE,주말데이터!C9,주말데이터!B9)))</f>
        <v>151</v>
      </c>
      <c r="C9" s="95"/>
      <c r="D9" s="95">
        <f>IF(AND(주말데이터!D9=0,주말데이터!E9=0),0,IF(ISNUMBER(getcolorred(주말데이터!D9))=TRUE,주말데이터!D9,IF(ISNUMBER(getcolorgreen(주말데이터!E9))=TRUE,주말데이터!E9,주말데이터!D9)))</f>
        <v>151</v>
      </c>
      <c r="E9" s="95"/>
      <c r="F9" s="95">
        <f>IF(AND(주말데이터!F9=0,주말데이터!G9=0),0,IF(ISNUMBER(getcolorred(주말데이터!F9))=TRUE,주말데이터!F9,IF(ISNUMBER(getcolorgreen(주말데이터!G9))=TRUE,주말데이터!G9,주말데이터!F9)))</f>
        <v>-0.5</v>
      </c>
      <c r="G9" s="95"/>
      <c r="H9" s="95">
        <f>IF(AND(주말데이터!H9=0,주말데이터!I9=0),0,IF(ISNUMBER(getcolorred(주말데이터!H9))=TRUE,주말데이터!H9,IF(ISNUMBER(getcolorgreen(주말데이터!I9))=TRUE,주말데이터!I9,주말데이터!H9)))</f>
        <v>-0.5</v>
      </c>
      <c r="I9" s="95"/>
      <c r="J9" s="95">
        <f>IF(AND(주말데이터!J9=0,주말데이터!K9=0),0,IF(ISNUMBER(getcolorred(주말데이터!J9))=TRUE,주말데이터!J9,IF(ISNUMBER(getcolorgreen(주말데이터!K9))=TRUE,주말데이터!K9,주말데이터!J9)))</f>
        <v>151</v>
      </c>
      <c r="K9" s="95"/>
      <c r="L9" s="95">
        <f>IF(AND(주말데이터!L9=0,주말데이터!M9=0),0,IF(ISNUMBER(getcolorred(주말데이터!L9))=TRUE,주말데이터!L9,IF(ISNUMBER(getcolorgreen(주말데이터!M9))=TRUE,주말데이터!M9,주말데이터!L9)))</f>
        <v>-0.5</v>
      </c>
      <c r="M9" s="95"/>
      <c r="N9" s="95">
        <f>IF(AND(주말데이터!N9=0,주말데이터!O9=0),0,IF(ISNUMBER(getcolorred(주말데이터!N9))=TRUE,주말데이터!N9,IF(ISNUMBER(getcolorgreen(주말데이터!O9))=TRUE,주말데이터!O9,주말데이터!N9)))</f>
        <v>-0.5</v>
      </c>
      <c r="O9" s="95"/>
      <c r="P9" s="95">
        <f>IF(AND(주말데이터!P9=0,주말데이터!Q9=0),0,IF(ISNUMBER(getcolorred(주말데이터!P9))=TRUE,주말데이터!P9,IF(ISNUMBER(getcolorgreen(주말데이터!Q9))=TRUE,주말데이터!Q9,주말데이터!P9)))</f>
        <v>-0.5</v>
      </c>
      <c r="Q9" s="95"/>
      <c r="R9" s="95">
        <f>IF(AND(주말데이터!R9=0,주말데이터!S9=0),0,IF(ISNUMBER(getcolorred(주말데이터!R9))=TRUE,주말데이터!R9,IF(ISNUMBER(getcolorgreen(주말데이터!S9))=TRUE,주말데이터!S9,주말데이터!R9)))</f>
        <v>-0.5</v>
      </c>
      <c r="S9" s="95"/>
      <c r="T9" s="95">
        <f>IF(AND(주말데이터!T9=0,주말데이터!U9=0),0,IF(ISNUMBER(getcolorred(주말데이터!T9))=TRUE,주말데이터!T9,IF(ISNUMBER(getcolorgreen(주말데이터!U9))=TRUE,주말데이터!U9,주말데이터!T9)))</f>
        <v>-0.5</v>
      </c>
      <c r="U9" s="95"/>
      <c r="V9" s="95">
        <f>IF(AND(주말데이터!V9=0,주말데이터!W9=0),0,IF(ISNUMBER(getcolorred(주말데이터!V9))=TRUE,주말데이터!V9,IF(ISNUMBER(getcolorgreen(주말데이터!W9))=TRUE,주말데이터!W9,주말데이터!V9)))</f>
        <v>151</v>
      </c>
      <c r="W9" s="95"/>
      <c r="X9" s="95">
        <f>IF(AND(주말데이터!X9=0,주말데이터!Y9=0),0,IF(ISNUMBER(getcolorred(주말데이터!X9))=TRUE,주말데이터!X9,IF(ISNUMBER(getcolorgreen(주말데이터!Y9))=TRUE,주말데이터!Y9,주말데이터!X9)))</f>
        <v>151</v>
      </c>
      <c r="Y9" s="96"/>
      <c r="Z9" s="86"/>
    </row>
    <row r="10" spans="1:26">
      <c r="A10" s="16" t="s">
        <v>22</v>
      </c>
      <c r="B10" s="95">
        <f>IF(AND(주말데이터!B10=0,주말데이터!C10=0),0,IF(ISNUMBER(getcolorred(주말데이터!B10))=TRUE,주말데이터!B10,IF(ISNUMBER(getcolorgreen(주말데이터!C10))=TRUE,주말데이터!C10,주말데이터!B10)))</f>
        <v>148.5</v>
      </c>
      <c r="C10" s="95"/>
      <c r="D10" s="95">
        <f>IF(AND(주말데이터!D10=0,주말데이터!E10=0),0,IF(ISNUMBER(getcolorred(주말데이터!D10))=TRUE,주말데이터!D10,IF(ISNUMBER(getcolorgreen(주말데이터!E10))=TRUE,주말데이터!E10,주말데이터!D10)))</f>
        <v>148.5</v>
      </c>
      <c r="E10" s="95"/>
      <c r="F10" s="95">
        <f>IF(AND(주말데이터!F10=0,주말데이터!G10=0),0,IF(ISNUMBER(getcolorred(주말데이터!F10))=TRUE,주말데이터!F10,IF(ISNUMBER(getcolorgreen(주말데이터!G10))=TRUE,주말데이터!G10,주말데이터!F10)))</f>
        <v>-0.5</v>
      </c>
      <c r="G10" s="95"/>
      <c r="H10" s="95">
        <f>IF(AND(주말데이터!H10=0,주말데이터!I10=0),0,IF(ISNUMBER(getcolorred(주말데이터!H10))=TRUE,주말데이터!H10,IF(ISNUMBER(getcolorgreen(주말데이터!I10))=TRUE,주말데이터!I10,주말데이터!H10)))</f>
        <v>-0.5</v>
      </c>
      <c r="I10" s="95"/>
      <c r="J10" s="95">
        <f>IF(AND(주말데이터!J10=0,주말데이터!K10=0),0,IF(ISNUMBER(getcolorred(주말데이터!J10))=TRUE,주말데이터!J10,IF(ISNUMBER(getcolorgreen(주말데이터!K10))=TRUE,주말데이터!K10,주말데이터!J10)))</f>
        <v>148.5</v>
      </c>
      <c r="K10" s="95"/>
      <c r="L10" s="95">
        <f>IF(AND(주말데이터!L10=0,주말데이터!M10=0),0,IF(ISNUMBER(getcolorred(주말데이터!L10))=TRUE,주말데이터!L10,IF(ISNUMBER(getcolorgreen(주말데이터!M10))=TRUE,주말데이터!M10,주말데이터!L10)))</f>
        <v>-0.5</v>
      </c>
      <c r="M10" s="95"/>
      <c r="N10" s="95">
        <f>IF(AND(주말데이터!N10=0,주말데이터!O10=0),0,IF(ISNUMBER(getcolorred(주말데이터!N10))=TRUE,주말데이터!N10,IF(ISNUMBER(getcolorgreen(주말데이터!O10))=TRUE,주말데이터!O10,주말데이터!N10)))</f>
        <v>-0.5</v>
      </c>
      <c r="O10" s="95"/>
      <c r="P10" s="95">
        <f>IF(AND(주말데이터!P10=0,주말데이터!Q10=0),0,IF(ISNUMBER(getcolorred(주말데이터!P10))=TRUE,주말데이터!P10,IF(ISNUMBER(getcolorgreen(주말데이터!Q10))=TRUE,주말데이터!Q10,주말데이터!P10)))</f>
        <v>-0.5</v>
      </c>
      <c r="Q10" s="95"/>
      <c r="R10" s="95">
        <f>IF(AND(주말데이터!R10=0,주말데이터!S10=0),0,IF(ISNUMBER(getcolorred(주말데이터!R10))=TRUE,주말데이터!R10,IF(ISNUMBER(getcolorgreen(주말데이터!S10))=TRUE,주말데이터!S10,주말데이터!R10)))</f>
        <v>-0.5</v>
      </c>
      <c r="S10" s="95"/>
      <c r="T10" s="95">
        <f>IF(AND(주말데이터!T10=0,주말데이터!U10=0),0,IF(ISNUMBER(getcolorred(주말데이터!T10))=TRUE,주말데이터!T10,IF(ISNUMBER(getcolorgreen(주말데이터!U10))=TRUE,주말데이터!U10,주말데이터!T10)))</f>
        <v>-0.5</v>
      </c>
      <c r="U10" s="95"/>
      <c r="V10" s="95">
        <f>IF(AND(주말데이터!V10=0,주말데이터!W10=0),0,IF(ISNUMBER(getcolorred(주말데이터!V10))=TRUE,주말데이터!V10,IF(ISNUMBER(getcolorgreen(주말데이터!W10))=TRUE,주말데이터!W10,주말데이터!V10)))</f>
        <v>148.5</v>
      </c>
      <c r="W10" s="95"/>
      <c r="X10" s="95">
        <f>IF(AND(주말데이터!X10=0,주말데이터!Y10=0),0,IF(ISNUMBER(getcolorred(주말데이터!X10))=TRUE,주말데이터!X10,IF(ISNUMBER(getcolorgreen(주말데이터!Y10))=TRUE,주말데이터!Y10,주말데이터!X10)))</f>
        <v>148.5</v>
      </c>
      <c r="Y10" s="96"/>
      <c r="Z10" s="86"/>
    </row>
    <row r="11" spans="1:26">
      <c r="A11" s="16" t="s">
        <v>23</v>
      </c>
      <c r="B11" s="95">
        <f>IF(AND(주말데이터!B11=0,주말데이터!C11=0),0,IF(ISNUMBER(getcolorred(주말데이터!B11))=TRUE,주말데이터!B11,IF(ISNUMBER(getcolorgreen(주말데이터!C11))=TRUE,주말데이터!C11,주말데이터!B11)))</f>
        <v>149.54</v>
      </c>
      <c r="C11" s="95"/>
      <c r="D11" s="95">
        <f>IF(AND(주말데이터!D11=0,주말데이터!E11=0),0,IF(ISNUMBER(getcolorred(주말데이터!D11))=TRUE,주말데이터!D11,IF(ISNUMBER(getcolorgreen(주말데이터!E11))=TRUE,주말데이터!E11,주말데이터!D11)))</f>
        <v>149.54</v>
      </c>
      <c r="E11" s="95"/>
      <c r="F11" s="95">
        <f>IF(AND(주말데이터!F11=0,주말데이터!G11=0),0,IF(ISNUMBER(getcolorred(주말데이터!F11))=TRUE,주말데이터!F11,IF(ISNUMBER(getcolorgreen(주말데이터!G11))=TRUE,주말데이터!G11,주말데이터!F11)))</f>
        <v>-0.5</v>
      </c>
      <c r="G11" s="95"/>
      <c r="H11" s="95">
        <f>IF(AND(주말데이터!H11=0,주말데이터!I11=0),0,IF(ISNUMBER(getcolorred(주말데이터!H11))=TRUE,주말데이터!H11,IF(ISNUMBER(getcolorgreen(주말데이터!I11))=TRUE,주말데이터!I11,주말데이터!H11)))</f>
        <v>-0.5</v>
      </c>
      <c r="I11" s="95"/>
      <c r="J11" s="95">
        <f>IF(AND(주말데이터!J11=0,주말데이터!K11=0),0,IF(ISNUMBER(getcolorred(주말데이터!J11))=TRUE,주말데이터!J11,IF(ISNUMBER(getcolorgreen(주말데이터!K11))=TRUE,주말데이터!K11,주말데이터!J11)))</f>
        <v>149.54</v>
      </c>
      <c r="K11" s="95"/>
      <c r="L11" s="95">
        <f>IF(AND(주말데이터!L11=0,주말데이터!M11=0),0,IF(ISNUMBER(getcolorred(주말데이터!L11))=TRUE,주말데이터!L11,IF(ISNUMBER(getcolorgreen(주말데이터!M11))=TRUE,주말데이터!M11,주말데이터!L11)))</f>
        <v>-0.5</v>
      </c>
      <c r="M11" s="95"/>
      <c r="N11" s="95">
        <f>IF(AND(주말데이터!N11=0,주말데이터!O11=0),0,IF(ISNUMBER(getcolorred(주말데이터!N11))=TRUE,주말데이터!N11,IF(ISNUMBER(getcolorgreen(주말데이터!O11))=TRUE,주말데이터!O11,주말데이터!N11)))</f>
        <v>-0.5</v>
      </c>
      <c r="O11" s="95"/>
      <c r="P11" s="95">
        <f>IF(AND(주말데이터!P11=0,주말데이터!Q11=0),0,IF(ISNUMBER(getcolorred(주말데이터!P11))=TRUE,주말데이터!P11,IF(ISNUMBER(getcolorgreen(주말데이터!Q11))=TRUE,주말데이터!Q11,주말데이터!P11)))</f>
        <v>-0.5</v>
      </c>
      <c r="Q11" s="95"/>
      <c r="R11" s="95">
        <f>IF(AND(주말데이터!R11=0,주말데이터!S11=0),0,IF(ISNUMBER(getcolorred(주말데이터!R11))=TRUE,주말데이터!R11,IF(ISNUMBER(getcolorgreen(주말데이터!S11))=TRUE,주말데이터!S11,주말데이터!R11)))</f>
        <v>-0.5</v>
      </c>
      <c r="S11" s="95"/>
      <c r="T11" s="95">
        <f>IF(AND(주말데이터!T11=0,주말데이터!U11=0),0,IF(ISNUMBER(getcolorred(주말데이터!T11))=TRUE,주말데이터!T11,IF(ISNUMBER(getcolorgreen(주말데이터!U11))=TRUE,주말데이터!U11,주말데이터!T11)))</f>
        <v>-0.5</v>
      </c>
      <c r="U11" s="95"/>
      <c r="V11" s="95">
        <f>IF(AND(주말데이터!V11=0,주말데이터!W11=0),0,IF(ISNUMBER(getcolorred(주말데이터!V11))=TRUE,주말데이터!V11,IF(ISNUMBER(getcolorgreen(주말데이터!W11))=TRUE,주말데이터!W11,주말데이터!V11)))</f>
        <v>149.54</v>
      </c>
      <c r="W11" s="95"/>
      <c r="X11" s="95">
        <f>IF(AND(주말데이터!X11=0,주말데이터!Y11=0),0,IF(ISNUMBER(getcolorred(주말데이터!X11))=TRUE,주말데이터!X11,IF(ISNUMBER(getcolorgreen(주말데이터!Y11))=TRUE,주말데이터!Y11,주말데이터!X11)))</f>
        <v>149.54</v>
      </c>
      <c r="Y11" s="96"/>
      <c r="Z11" s="86"/>
    </row>
    <row r="12" spans="1:26">
      <c r="A12" s="16" t="s">
        <v>24</v>
      </c>
      <c r="B12" s="95">
        <f>IF(AND(주말데이터!B12=0,주말데이터!C12=0),0,IF(ISNUMBER(getcolorred(주말데이터!B12))=TRUE,주말데이터!B12,IF(ISNUMBER(getcolorgreen(주말데이터!C12))=TRUE,주말데이터!C12,주말데이터!B12)))</f>
        <v>175</v>
      </c>
      <c r="C12" s="95"/>
      <c r="D12" s="95">
        <f>IF(AND(주말데이터!D12=0,주말데이터!E12=0),0,IF(ISNUMBER(getcolorred(주말데이터!D12))=TRUE,주말데이터!D12,IF(ISNUMBER(getcolorgreen(주말데이터!E12))=TRUE,주말데이터!E12,주말데이터!D12)))</f>
        <v>187.04</v>
      </c>
      <c r="E12" s="95"/>
      <c r="F12" s="95">
        <f>IF(AND(주말데이터!F12=0,주말데이터!G12=0),0,IF(ISNUMBER(getcolorred(주말데이터!F12))=TRUE,주말데이터!F12,IF(ISNUMBER(getcolorgreen(주말데이터!G12))=TRUE,주말데이터!G12,주말데이터!F12)))</f>
        <v>0</v>
      </c>
      <c r="G12" s="95"/>
      <c r="H12" s="95">
        <f>IF(AND(주말데이터!H12=0,주말데이터!I12=0),0,IF(ISNUMBER(getcolorred(주말데이터!H12))=TRUE,주말데이터!H12,IF(ISNUMBER(getcolorgreen(주말데이터!I12))=TRUE,주말데이터!I12,주말데이터!H12)))</f>
        <v>0</v>
      </c>
      <c r="I12" s="95"/>
      <c r="J12" s="95">
        <f>IF(AND(주말데이터!J12=0,주말데이터!K12=0),0,IF(ISNUMBER(getcolorred(주말데이터!J12))=TRUE,주말데이터!J12,IF(ISNUMBER(getcolorgreen(주말데이터!K12))=TRUE,주말데이터!K12,주말데이터!J12)))</f>
        <v>175</v>
      </c>
      <c r="K12" s="95"/>
      <c r="L12" s="95">
        <f>IF(AND(주말데이터!L12=0,주말데이터!M12=0),0,IF(ISNUMBER(getcolorred(주말데이터!L12))=TRUE,주말데이터!L12,IF(ISNUMBER(getcolorgreen(주말데이터!M12))=TRUE,주말데이터!M12,주말데이터!L12)))</f>
        <v>0</v>
      </c>
      <c r="M12" s="95"/>
      <c r="N12" s="95">
        <f>IF(AND(주말데이터!N12=0,주말데이터!O12=0),0,IF(ISNUMBER(getcolorred(주말데이터!N12))=TRUE,주말데이터!N12,IF(ISNUMBER(getcolorgreen(주말데이터!O12))=TRUE,주말데이터!O12,주말데이터!N12)))</f>
        <v>0</v>
      </c>
      <c r="O12" s="95"/>
      <c r="P12" s="95">
        <f>IF(AND(주말데이터!P12=0,주말데이터!Q12=0),0,IF(ISNUMBER(getcolorred(주말데이터!P12))=TRUE,주말데이터!P12,IF(ISNUMBER(getcolorgreen(주말데이터!Q12))=TRUE,주말데이터!Q12,주말데이터!P12)))</f>
        <v>0</v>
      </c>
      <c r="Q12" s="95"/>
      <c r="R12" s="95">
        <f>IF(AND(주말데이터!R12=0,주말데이터!S12=0),0,IF(ISNUMBER(getcolorred(주말데이터!R12))=TRUE,주말데이터!R12,IF(ISNUMBER(getcolorgreen(주말데이터!S12))=TRUE,주말데이터!S12,주말데이터!R12)))</f>
        <v>0</v>
      </c>
      <c r="S12" s="95"/>
      <c r="T12" s="95">
        <f>IF(AND(주말데이터!T12=0,주말데이터!U12=0),0,IF(ISNUMBER(getcolorred(주말데이터!T12))=TRUE,주말데이터!T12,IF(ISNUMBER(getcolorgreen(주말데이터!U12))=TRUE,주말데이터!U12,주말데이터!T12)))</f>
        <v>178</v>
      </c>
      <c r="U12" s="95"/>
      <c r="V12" s="95">
        <f>IF(AND(주말데이터!V12=0,주말데이터!W12=0),0,IF(ISNUMBER(getcolorred(주말데이터!V12))=TRUE,주말데이터!V12,IF(ISNUMBER(getcolorgreen(주말데이터!W12))=TRUE,주말데이터!W12,주말데이터!V12)))</f>
        <v>208.6</v>
      </c>
      <c r="W12" s="95"/>
      <c r="X12" s="95">
        <f>IF(AND(주말데이터!X12=0,주말데이터!Y12=0),0,IF(ISNUMBER(getcolorred(주말데이터!X12))=TRUE,주말데이터!X12,IF(ISNUMBER(getcolorgreen(주말데이터!Y12))=TRUE,주말데이터!Y12,주말데이터!X12)))</f>
        <v>208.6</v>
      </c>
      <c r="Y12" s="96"/>
      <c r="Z12" s="86"/>
    </row>
    <row r="13" spans="1:26">
      <c r="A13" s="16" t="s">
        <v>25</v>
      </c>
      <c r="B13" s="95">
        <f>IF(AND(주말데이터!B13=0,주말데이터!C13=0),0,IF(ISNUMBER(getcolorred(주말데이터!B13))=TRUE,주말데이터!B13,IF(ISNUMBER(getcolorgreen(주말데이터!C13))=TRUE,주말데이터!C13,주말데이터!B13)))</f>
        <v>82.5</v>
      </c>
      <c r="C13" s="95"/>
      <c r="D13" s="95">
        <f>IF(AND(주말데이터!D13=0,주말데이터!E13=0),0,IF(ISNUMBER(getcolorred(주말데이터!D13))=TRUE,주말데이터!D13,IF(ISNUMBER(getcolorgreen(주말데이터!E13))=TRUE,주말데이터!E13,주말데이터!D13)))</f>
        <v>82.5</v>
      </c>
      <c r="E13" s="95"/>
      <c r="F13" s="95">
        <f>IF(AND(주말데이터!F13=0,주말데이터!G13=0),0,IF(ISNUMBER(getcolorred(주말데이터!F13))=TRUE,주말데이터!F13,IF(ISNUMBER(getcolorgreen(주말데이터!G13))=TRUE,주말데이터!G13,주말데이터!F13)))</f>
        <v>0</v>
      </c>
      <c r="G13" s="95"/>
      <c r="H13" s="95">
        <f>IF(AND(주말데이터!H13=0,주말데이터!I13=0),0,IF(ISNUMBER(getcolorred(주말데이터!H13))=TRUE,주말데이터!H13,IF(ISNUMBER(getcolorgreen(주말데이터!I13))=TRUE,주말데이터!I13,주말데이터!H13)))</f>
        <v>0</v>
      </c>
      <c r="I13" s="95"/>
      <c r="J13" s="95">
        <f>IF(AND(주말데이터!J13=0,주말데이터!K13=0),0,IF(ISNUMBER(getcolorred(주말데이터!J13))=TRUE,주말데이터!J13,IF(ISNUMBER(getcolorgreen(주말데이터!K13))=TRUE,주말데이터!K13,주말데이터!J13)))</f>
        <v>82.5</v>
      </c>
      <c r="K13" s="95"/>
      <c r="L13" s="95">
        <f>IF(AND(주말데이터!L13=0,주말데이터!M13=0),0,IF(ISNUMBER(getcolorred(주말데이터!L13))=TRUE,주말데이터!L13,IF(ISNUMBER(getcolorgreen(주말데이터!M13))=TRUE,주말데이터!M13,주말데이터!L13)))</f>
        <v>0</v>
      </c>
      <c r="M13" s="95"/>
      <c r="N13" s="95">
        <f>IF(AND(주말데이터!N13=0,주말데이터!O13=0),0,IF(ISNUMBER(getcolorred(주말데이터!N13))=TRUE,주말데이터!N13,IF(ISNUMBER(getcolorgreen(주말데이터!O13))=TRUE,주말데이터!O13,주말데이터!N13)))</f>
        <v>0</v>
      </c>
      <c r="O13" s="95"/>
      <c r="P13" s="95">
        <f>IF(AND(주말데이터!P13=0,주말데이터!Q13=0),0,IF(ISNUMBER(getcolorred(주말데이터!P13))=TRUE,주말데이터!P13,IF(ISNUMBER(getcolorgreen(주말데이터!Q13))=TRUE,주말데이터!Q13,주말데이터!P13)))</f>
        <v>0</v>
      </c>
      <c r="Q13" s="95"/>
      <c r="R13" s="95">
        <f>IF(AND(주말데이터!R13=0,주말데이터!S13=0),0,IF(ISNUMBER(getcolorred(주말데이터!R13))=TRUE,주말데이터!R13,IF(ISNUMBER(getcolorgreen(주말데이터!S13))=TRUE,주말데이터!S13,주말데이터!R13)))</f>
        <v>0</v>
      </c>
      <c r="S13" s="95"/>
      <c r="T13" s="95">
        <f>IF(AND(주말데이터!T13=0,주말데이터!U13=0),0,IF(ISNUMBER(getcolorred(주말데이터!T13))=TRUE,주말데이터!T13,IF(ISNUMBER(getcolorgreen(주말데이터!U13))=TRUE,주말데이터!U13,주말데이터!T13)))</f>
        <v>153</v>
      </c>
      <c r="U13" s="95"/>
      <c r="V13" s="95">
        <f>IF(AND(주말데이터!V13=0,주말데이터!W13=0),0,IF(ISNUMBER(getcolorred(주말데이터!V13))=TRUE,주말데이터!V13,IF(ISNUMBER(getcolorgreen(주말데이터!W13))=TRUE,주말데이터!W13,주말데이터!V13)))</f>
        <v>82.5</v>
      </c>
      <c r="W13" s="95"/>
      <c r="X13" s="95">
        <f>IF(AND(주말데이터!X13=0,주말데이터!Y13=0),0,IF(ISNUMBER(getcolorred(주말데이터!X13))=TRUE,주말데이터!X13,IF(ISNUMBER(getcolorgreen(주말데이터!Y13))=TRUE,주말데이터!Y13,주말데이터!X13)))</f>
        <v>82.5</v>
      </c>
      <c r="Y13" s="96"/>
      <c r="Z13" s="86"/>
    </row>
    <row r="14" spans="1:26">
      <c r="A14" s="16" t="s">
        <v>26</v>
      </c>
      <c r="B14" s="95">
        <f>IF(AND(주말데이터!B14=0,주말데이터!C14=0),0,IF(ISNUMBER(getcolorred(주말데이터!B14))=TRUE,주말데이터!B14,IF(ISNUMBER(getcolorgreen(주말데이터!C14))=TRUE,주말데이터!C14,주말데이터!B14)))</f>
        <v>0</v>
      </c>
      <c r="C14" s="95"/>
      <c r="D14" s="95">
        <f>IF(AND(주말데이터!D14=0,주말데이터!E14=0),0,IF(ISNUMBER(getcolorred(주말데이터!D14))=TRUE,주말데이터!D14,IF(ISNUMBER(getcolorgreen(주말데이터!E14))=TRUE,주말데이터!E14,주말데이터!D14)))</f>
        <v>0</v>
      </c>
      <c r="E14" s="95"/>
      <c r="F14" s="95">
        <f>IF(AND(주말데이터!F14=0,주말데이터!G14=0),0,IF(ISNUMBER(getcolorred(주말데이터!F14))=TRUE,주말데이터!F14,IF(ISNUMBER(getcolorgreen(주말데이터!G14))=TRUE,주말데이터!G14,주말데이터!F14)))</f>
        <v>0</v>
      </c>
      <c r="G14" s="95"/>
      <c r="H14" s="95">
        <f>IF(AND(주말데이터!H14=0,주말데이터!I14=0),0,IF(ISNUMBER(getcolorred(주말데이터!H14))=TRUE,주말데이터!H14,IF(ISNUMBER(getcolorgreen(주말데이터!I14))=TRUE,주말데이터!I14,주말데이터!H14)))</f>
        <v>0</v>
      </c>
      <c r="I14" s="95"/>
      <c r="J14" s="95">
        <f>IF(AND(주말데이터!J14=0,주말데이터!K14=0),0,IF(ISNUMBER(getcolorred(주말데이터!J14))=TRUE,주말데이터!J14,IF(ISNUMBER(getcolorgreen(주말데이터!K14))=TRUE,주말데이터!K14,주말데이터!J14)))</f>
        <v>0</v>
      </c>
      <c r="K14" s="95"/>
      <c r="L14" s="95">
        <f>IF(AND(주말데이터!L14=0,주말데이터!M14=0),0,IF(ISNUMBER(getcolorred(주말데이터!L14))=TRUE,주말데이터!L14,IF(ISNUMBER(getcolorgreen(주말데이터!M14))=TRUE,주말데이터!M14,주말데이터!L14)))</f>
        <v>0</v>
      </c>
      <c r="M14" s="95"/>
      <c r="N14" s="95">
        <f>IF(AND(주말데이터!N14=0,주말데이터!O14=0),0,IF(ISNUMBER(getcolorred(주말데이터!N14))=TRUE,주말데이터!N14,IF(ISNUMBER(getcolorgreen(주말데이터!O14))=TRUE,주말데이터!O14,주말데이터!N14)))</f>
        <v>0</v>
      </c>
      <c r="O14" s="95"/>
      <c r="P14" s="95">
        <f>IF(AND(주말데이터!P14=0,주말데이터!Q14=0),0,IF(ISNUMBER(getcolorred(주말데이터!P14))=TRUE,주말데이터!P14,IF(ISNUMBER(getcolorgreen(주말데이터!Q14))=TRUE,주말데이터!Q14,주말데이터!P14)))</f>
        <v>0</v>
      </c>
      <c r="Q14" s="95"/>
      <c r="R14" s="95">
        <f>IF(AND(주말데이터!R14=0,주말데이터!S14=0),0,IF(ISNUMBER(getcolorred(주말데이터!R14))=TRUE,주말데이터!R14,IF(ISNUMBER(getcolorgreen(주말데이터!S14))=TRUE,주말데이터!S14,주말데이터!R14)))</f>
        <v>0</v>
      </c>
      <c r="S14" s="95"/>
      <c r="T14" s="95">
        <f>IF(AND(주말데이터!T14=0,주말데이터!U14=0),0,IF(ISNUMBER(getcolorred(주말데이터!T14))=TRUE,주말데이터!T14,IF(ISNUMBER(getcolorgreen(주말데이터!U14))=TRUE,주말데이터!U14,주말데이터!T14)))</f>
        <v>124.5</v>
      </c>
      <c r="U14" s="95"/>
      <c r="V14" s="95">
        <f>IF(AND(주말데이터!V14=0,주말데이터!W14=0),0,IF(ISNUMBER(getcolorred(주말데이터!V14))=TRUE,주말데이터!V14,IF(ISNUMBER(getcolorgreen(주말데이터!W14))=TRUE,주말데이터!W14,주말데이터!V14)))</f>
        <v>0</v>
      </c>
      <c r="W14" s="95"/>
      <c r="X14" s="95">
        <f>IF(AND(주말데이터!X14=0,주말데이터!Y14=0),0,IF(ISNUMBER(getcolorred(주말데이터!X14))=TRUE,주말데이터!X14,IF(ISNUMBER(getcolorgreen(주말데이터!Y14))=TRUE,주말데이터!Y14,주말데이터!X14)))</f>
        <v>0</v>
      </c>
      <c r="Y14" s="96"/>
      <c r="Z14" s="86"/>
    </row>
    <row r="15" spans="1:26">
      <c r="A15" s="16" t="s">
        <v>27</v>
      </c>
      <c r="B15" s="95">
        <f>IF(AND(주말데이터!B15=0,주말데이터!C15=0),0,IF(ISNUMBER(getcolorred(주말데이터!B15))=TRUE,주말데이터!B15,IF(ISNUMBER(getcolorgreen(주말데이터!C15))=TRUE,주말데이터!C15,주말데이터!B15)))</f>
        <v>-2</v>
      </c>
      <c r="C15" s="95"/>
      <c r="D15" s="95">
        <f>IF(AND(주말데이터!D15=0,주말데이터!E15=0),0,IF(ISNUMBER(getcolorred(주말데이터!D15))=TRUE,주말데이터!D15,IF(ISNUMBER(getcolorgreen(주말데이터!E15))=TRUE,주말데이터!E15,주말데이터!D15)))</f>
        <v>-2</v>
      </c>
      <c r="E15" s="95"/>
      <c r="F15" s="95">
        <f>IF(AND(주말데이터!F15=0,주말데이터!G15=0),0,IF(ISNUMBER(getcolorred(주말데이터!F15))=TRUE,주말데이터!F15,IF(ISNUMBER(getcolorgreen(주말데이터!G15))=TRUE,주말데이터!G15,주말데이터!F15)))</f>
        <v>-2</v>
      </c>
      <c r="G15" s="95"/>
      <c r="H15" s="95">
        <f>IF(AND(주말데이터!H15=0,주말데이터!I15=0),0,IF(ISNUMBER(getcolorred(주말데이터!H15))=TRUE,주말데이터!H15,IF(ISNUMBER(getcolorgreen(주말데이터!I15))=TRUE,주말데이터!I15,주말데이터!H15)))</f>
        <v>-2</v>
      </c>
      <c r="I15" s="95"/>
      <c r="J15" s="95">
        <f>IF(AND(주말데이터!J15=0,주말데이터!K15=0),0,IF(ISNUMBER(getcolorred(주말데이터!J15))=TRUE,주말데이터!J15,IF(ISNUMBER(getcolorgreen(주말데이터!K15))=TRUE,주말데이터!K15,주말데이터!J15)))</f>
        <v>-2</v>
      </c>
      <c r="K15" s="95"/>
      <c r="L15" s="95">
        <f>IF(AND(주말데이터!L15=0,주말데이터!M15=0),0,IF(ISNUMBER(getcolorred(주말데이터!L15))=TRUE,주말데이터!L15,IF(ISNUMBER(getcolorgreen(주말데이터!M15))=TRUE,주말데이터!M15,주말데이터!L15)))</f>
        <v>-2</v>
      </c>
      <c r="M15" s="95"/>
      <c r="N15" s="95">
        <f>IF(AND(주말데이터!N15=0,주말데이터!O15=0),0,IF(ISNUMBER(getcolorred(주말데이터!N15))=TRUE,주말데이터!N15,IF(ISNUMBER(getcolorgreen(주말데이터!O15))=TRUE,주말데이터!O15,주말데이터!N15)))</f>
        <v>-2</v>
      </c>
      <c r="O15" s="95"/>
      <c r="P15" s="95">
        <f>IF(AND(주말데이터!P15=0,주말데이터!Q15=0),0,IF(ISNUMBER(getcolorred(주말데이터!P15))=TRUE,주말데이터!P15,IF(ISNUMBER(getcolorgreen(주말데이터!Q15))=TRUE,주말데이터!Q15,주말데이터!P15)))</f>
        <v>-2</v>
      </c>
      <c r="Q15" s="95"/>
      <c r="R15" s="95">
        <f>IF(AND(주말데이터!R15=0,주말데이터!S15=0),0,IF(ISNUMBER(getcolorred(주말데이터!R15))=TRUE,주말데이터!R15,IF(ISNUMBER(getcolorgreen(주말데이터!S15))=TRUE,주말데이터!S15,주말데이터!R15)))</f>
        <v>-2</v>
      </c>
      <c r="S15" s="95"/>
      <c r="T15" s="95">
        <f>IF(AND(주말데이터!T15=0,주말데이터!U15=0),0,IF(ISNUMBER(getcolorred(주말데이터!T15))=TRUE,주말데이터!T15,IF(ISNUMBER(getcolorgreen(주말데이터!U15))=TRUE,주말데이터!U15,주말데이터!T15)))</f>
        <v>-2</v>
      </c>
      <c r="U15" s="95"/>
      <c r="V15" s="95">
        <f>IF(AND(주말데이터!V15=0,주말데이터!W15=0),0,IF(ISNUMBER(getcolorred(주말데이터!V15))=TRUE,주말데이터!V15,IF(ISNUMBER(getcolorgreen(주말데이터!W15))=TRUE,주말데이터!W15,주말데이터!V15)))</f>
        <v>-2</v>
      </c>
      <c r="W15" s="95"/>
      <c r="X15" s="95">
        <f>IF(AND(주말데이터!X15=0,주말데이터!Y15=0),0,IF(ISNUMBER(getcolorred(주말데이터!X15))=TRUE,주말데이터!X15,IF(ISNUMBER(getcolorgreen(주말데이터!Y15))=TRUE,주말데이터!Y15,주말데이터!X15)))</f>
        <v>-2</v>
      </c>
      <c r="Y15" s="96"/>
      <c r="Z15" s="86"/>
    </row>
    <row r="16" spans="1:26">
      <c r="A16" s="16" t="s">
        <v>28</v>
      </c>
      <c r="B16" s="95">
        <f>IF(AND(주말데이터!B16=0,주말데이터!C16=0),0,IF(ISNUMBER(getcolorred(주말데이터!B16))=TRUE,주말데이터!B16,IF(ISNUMBER(getcolorgreen(주말데이터!C16))=TRUE,주말데이터!C16,주말데이터!B16)))</f>
        <v>-3</v>
      </c>
      <c r="C16" s="95"/>
      <c r="D16" s="95">
        <f>IF(AND(주말데이터!D16=0,주말데이터!E16=0),0,IF(ISNUMBER(getcolorred(주말데이터!D16))=TRUE,주말데이터!D16,IF(ISNUMBER(getcolorgreen(주말데이터!E16))=TRUE,주말데이터!E16,주말데이터!D16)))</f>
        <v>-3</v>
      </c>
      <c r="E16" s="95"/>
      <c r="F16" s="95">
        <f>IF(AND(주말데이터!F16=0,주말데이터!G16=0),0,IF(ISNUMBER(getcolorred(주말데이터!F16))=TRUE,주말데이터!F16,IF(ISNUMBER(getcolorgreen(주말데이터!G16))=TRUE,주말데이터!G16,주말데이터!F16)))</f>
        <v>-3</v>
      </c>
      <c r="G16" s="95"/>
      <c r="H16" s="95">
        <f>IF(AND(주말데이터!H16=0,주말데이터!I16=0),0,IF(ISNUMBER(getcolorred(주말데이터!H16))=TRUE,주말데이터!H16,IF(ISNUMBER(getcolorgreen(주말데이터!I16))=TRUE,주말데이터!I16,주말데이터!H16)))</f>
        <v>-3</v>
      </c>
      <c r="I16" s="95"/>
      <c r="J16" s="95">
        <f>IF(AND(주말데이터!J16=0,주말데이터!K16=0),0,IF(ISNUMBER(getcolorred(주말데이터!J16))=TRUE,주말데이터!J16,IF(ISNUMBER(getcolorgreen(주말데이터!K16))=TRUE,주말데이터!K16,주말데이터!J16)))</f>
        <v>-3</v>
      </c>
      <c r="K16" s="95"/>
      <c r="L16" s="95">
        <f>IF(AND(주말데이터!L16=0,주말데이터!M16=0),0,IF(ISNUMBER(getcolorred(주말데이터!L16))=TRUE,주말데이터!L16,IF(ISNUMBER(getcolorgreen(주말데이터!M16))=TRUE,주말데이터!M16,주말데이터!L16)))</f>
        <v>-3</v>
      </c>
      <c r="M16" s="95"/>
      <c r="N16" s="95">
        <f>IF(AND(주말데이터!N16=0,주말데이터!O16=0),0,IF(ISNUMBER(getcolorred(주말데이터!N16))=TRUE,주말데이터!N16,IF(ISNUMBER(getcolorgreen(주말데이터!O16))=TRUE,주말데이터!O16,주말데이터!N16)))</f>
        <v>-3</v>
      </c>
      <c r="O16" s="95"/>
      <c r="P16" s="95">
        <f>IF(AND(주말데이터!P16=0,주말데이터!Q16=0),0,IF(ISNUMBER(getcolorred(주말데이터!P16))=TRUE,주말데이터!P16,IF(ISNUMBER(getcolorgreen(주말데이터!Q16))=TRUE,주말데이터!Q16,주말데이터!P16)))</f>
        <v>-3</v>
      </c>
      <c r="Q16" s="95"/>
      <c r="R16" s="95">
        <f>IF(AND(주말데이터!R16=0,주말데이터!S16=0),0,IF(ISNUMBER(getcolorred(주말데이터!R16))=TRUE,주말데이터!R16,IF(ISNUMBER(getcolorgreen(주말데이터!S16))=TRUE,주말데이터!S16,주말데이터!R16)))</f>
        <v>-3</v>
      </c>
      <c r="S16" s="95"/>
      <c r="T16" s="95">
        <f>IF(AND(주말데이터!T16=0,주말데이터!U16=0),0,IF(ISNUMBER(getcolorred(주말데이터!T16))=TRUE,주말데이터!T16,IF(ISNUMBER(getcolorgreen(주말데이터!U16))=TRUE,주말데이터!U16,주말데이터!T16)))</f>
        <v>-3</v>
      </c>
      <c r="U16" s="95"/>
      <c r="V16" s="95">
        <f>IF(AND(주말데이터!V16=0,주말데이터!W16=0),0,IF(ISNUMBER(getcolorred(주말데이터!V16))=TRUE,주말데이터!V16,IF(ISNUMBER(getcolorgreen(주말데이터!W16))=TRUE,주말데이터!W16,주말데이터!V16)))</f>
        <v>-3</v>
      </c>
      <c r="W16" s="95"/>
      <c r="X16" s="95">
        <f>IF(AND(주말데이터!X16=0,주말데이터!Y16=0),0,IF(ISNUMBER(getcolorred(주말데이터!X16))=TRUE,주말데이터!X16,IF(ISNUMBER(getcolorgreen(주말데이터!Y16))=TRUE,주말데이터!Y16,주말데이터!X16)))</f>
        <v>-3</v>
      </c>
      <c r="Y16" s="96"/>
      <c r="Z16" s="86"/>
    </row>
    <row r="17" spans="1:51">
      <c r="A17" s="16" t="s">
        <v>29</v>
      </c>
      <c r="B17" s="95">
        <f>IF(AND(주말데이터!B17=0,주말데이터!C17=0),0,IF(ISNUMBER(getcolorred(주말데이터!B17))=TRUE,주말데이터!B17,IF(ISNUMBER(getcolorgreen(주말데이터!C17))=TRUE,주말데이터!C17,주말데이터!B17)))</f>
        <v>-7.5</v>
      </c>
      <c r="C17" s="95"/>
      <c r="D17" s="95">
        <f>IF(AND(주말데이터!D17=0,주말데이터!E17=0),0,IF(ISNUMBER(getcolorred(주말데이터!D17))=TRUE,주말데이터!D17,IF(ISNUMBER(getcolorgreen(주말데이터!E17))=TRUE,주말데이터!E17,주말데이터!D17)))</f>
        <v>-7.5</v>
      </c>
      <c r="E17" s="95"/>
      <c r="F17" s="95">
        <f>IF(AND(주말데이터!F17=0,주말데이터!G17=0),0,IF(ISNUMBER(getcolorred(주말데이터!F17))=TRUE,주말데이터!F17,IF(ISNUMBER(getcolorgreen(주말데이터!G17))=TRUE,주말데이터!G17,주말데이터!F17)))</f>
        <v>-7.5</v>
      </c>
      <c r="G17" s="95"/>
      <c r="H17" s="95">
        <f>IF(AND(주말데이터!H17=0,주말데이터!I17=0),0,IF(ISNUMBER(getcolorred(주말데이터!H17))=TRUE,주말데이터!H17,IF(ISNUMBER(getcolorgreen(주말데이터!I17))=TRUE,주말데이터!I17,주말데이터!H17)))</f>
        <v>-7.5</v>
      </c>
      <c r="I17" s="95"/>
      <c r="J17" s="95">
        <f>IF(AND(주말데이터!J17=0,주말데이터!K17=0),0,IF(ISNUMBER(getcolorred(주말데이터!J17))=TRUE,주말데이터!J17,IF(ISNUMBER(getcolorgreen(주말데이터!K17))=TRUE,주말데이터!K17,주말데이터!J17)))</f>
        <v>-7.5</v>
      </c>
      <c r="K17" s="95"/>
      <c r="L17" s="95">
        <f>IF(AND(주말데이터!L17=0,주말데이터!M17=0),0,IF(ISNUMBER(getcolorred(주말데이터!L17))=TRUE,주말데이터!L17,IF(ISNUMBER(getcolorgreen(주말데이터!M17))=TRUE,주말데이터!M17,주말데이터!L17)))</f>
        <v>-7.5</v>
      </c>
      <c r="M17" s="95"/>
      <c r="N17" s="95">
        <f>IF(AND(주말데이터!N17=0,주말데이터!O17=0),0,IF(ISNUMBER(getcolorred(주말데이터!N17))=TRUE,주말데이터!N17,IF(ISNUMBER(getcolorgreen(주말데이터!O17))=TRUE,주말데이터!O17,주말데이터!N17)))</f>
        <v>-7.5</v>
      </c>
      <c r="O17" s="95"/>
      <c r="P17" s="95">
        <f>IF(AND(주말데이터!P17=0,주말데이터!Q17=0),0,IF(ISNUMBER(getcolorred(주말데이터!P17))=TRUE,주말데이터!P17,IF(ISNUMBER(getcolorgreen(주말데이터!Q17))=TRUE,주말데이터!Q17,주말데이터!P17)))</f>
        <v>-7.5</v>
      </c>
      <c r="Q17" s="95"/>
      <c r="R17" s="95">
        <f>IF(AND(주말데이터!R17=0,주말데이터!S17=0),0,IF(ISNUMBER(getcolorred(주말데이터!R17))=TRUE,주말데이터!R17,IF(ISNUMBER(getcolorgreen(주말데이터!S17))=TRUE,주말데이터!S17,주말데이터!R17)))</f>
        <v>-7.5</v>
      </c>
      <c r="S17" s="95"/>
      <c r="T17" s="95">
        <f>IF(AND(주말데이터!T17=0,주말데이터!U17=0),0,IF(ISNUMBER(getcolorred(주말데이터!T17))=TRUE,주말데이터!T17,IF(ISNUMBER(getcolorgreen(주말데이터!U17))=TRUE,주말데이터!U17,주말데이터!T17)))</f>
        <v>-7.5</v>
      </c>
      <c r="U17" s="95"/>
      <c r="V17" s="95">
        <f>IF(AND(주말데이터!V17=0,주말데이터!W17=0),0,IF(ISNUMBER(getcolorred(주말데이터!V17))=TRUE,주말데이터!V17,IF(ISNUMBER(getcolorgreen(주말데이터!W17))=TRUE,주말데이터!W17,주말데이터!V17)))</f>
        <v>-7.5</v>
      </c>
      <c r="W17" s="95"/>
      <c r="X17" s="95">
        <f>IF(AND(주말데이터!X17=0,주말데이터!Y17=0),0,IF(ISNUMBER(getcolorred(주말데이터!X17))=TRUE,주말데이터!X17,IF(ISNUMBER(getcolorgreen(주말데이터!Y17))=TRUE,주말데이터!Y17,주말데이터!X17)))</f>
        <v>-7.5</v>
      </c>
      <c r="Y17" s="96"/>
      <c r="Z17" s="86"/>
    </row>
    <row r="18" spans="1:51">
      <c r="A18" s="16" t="s">
        <v>30</v>
      </c>
      <c r="B18" s="95">
        <f>IF(AND(주말데이터!B18=0,주말데이터!C18=0),0,IF(ISNUMBER(getcolorred(주말데이터!B18))=TRUE,주말데이터!B18,IF(ISNUMBER(getcolorgreen(주말데이터!C18))=TRUE,주말데이터!C18,주말데이터!B18)))</f>
        <v>-7.5</v>
      </c>
      <c r="C18" s="95"/>
      <c r="D18" s="95">
        <f>IF(AND(주말데이터!D18=0,주말데이터!E18=0),0,IF(ISNUMBER(getcolorred(주말데이터!D18))=TRUE,주말데이터!D18,IF(ISNUMBER(getcolorgreen(주말데이터!E18))=TRUE,주말데이터!E18,주말데이터!D18)))</f>
        <v>-7.5</v>
      </c>
      <c r="E18" s="95"/>
      <c r="F18" s="95">
        <f>IF(AND(주말데이터!F18=0,주말데이터!G18=0),0,IF(ISNUMBER(getcolorred(주말데이터!F18))=TRUE,주말데이터!F18,IF(ISNUMBER(getcolorgreen(주말데이터!G18))=TRUE,주말데이터!G18,주말데이터!F18)))</f>
        <v>-7.5</v>
      </c>
      <c r="G18" s="95"/>
      <c r="H18" s="95">
        <f>IF(AND(주말데이터!H18=0,주말데이터!I18=0),0,IF(ISNUMBER(getcolorred(주말데이터!H18))=TRUE,주말데이터!H18,IF(ISNUMBER(getcolorgreen(주말데이터!I18))=TRUE,주말데이터!I18,주말데이터!H18)))</f>
        <v>-7.5</v>
      </c>
      <c r="I18" s="95"/>
      <c r="J18" s="95">
        <f>IF(AND(주말데이터!J18=0,주말데이터!K18=0),0,IF(ISNUMBER(getcolorred(주말데이터!J18))=TRUE,주말데이터!J18,IF(ISNUMBER(getcolorgreen(주말데이터!K18))=TRUE,주말데이터!K18,주말데이터!J18)))</f>
        <v>-7.5</v>
      </c>
      <c r="K18" s="95"/>
      <c r="L18" s="95">
        <f>IF(AND(주말데이터!L18=0,주말데이터!M18=0),0,IF(ISNUMBER(getcolorred(주말데이터!L18))=TRUE,주말데이터!L18,IF(ISNUMBER(getcolorgreen(주말데이터!M18))=TRUE,주말데이터!M18,주말데이터!L18)))</f>
        <v>-7.5</v>
      </c>
      <c r="M18" s="95"/>
      <c r="N18" s="95">
        <f>IF(AND(주말데이터!N18=0,주말데이터!O18=0),0,IF(ISNUMBER(getcolorred(주말데이터!N18))=TRUE,주말데이터!N18,IF(ISNUMBER(getcolorgreen(주말데이터!O18))=TRUE,주말데이터!O18,주말데이터!N18)))</f>
        <v>-7.5</v>
      </c>
      <c r="O18" s="95"/>
      <c r="P18" s="95">
        <f>IF(AND(주말데이터!P18=0,주말데이터!Q18=0),0,IF(ISNUMBER(getcolorred(주말데이터!P18))=TRUE,주말데이터!P18,IF(ISNUMBER(getcolorgreen(주말데이터!Q18))=TRUE,주말데이터!Q18,주말데이터!P18)))</f>
        <v>-7.5</v>
      </c>
      <c r="Q18" s="95"/>
      <c r="R18" s="95">
        <f>IF(AND(주말데이터!R18=0,주말데이터!S18=0),0,IF(ISNUMBER(getcolorred(주말데이터!R18))=TRUE,주말데이터!R18,IF(ISNUMBER(getcolorgreen(주말데이터!S18))=TRUE,주말데이터!S18,주말데이터!R18)))</f>
        <v>-7.5</v>
      </c>
      <c r="S18" s="95"/>
      <c r="T18" s="95">
        <f>IF(AND(주말데이터!T18=0,주말데이터!U18=0),0,IF(ISNUMBER(getcolorred(주말데이터!T18))=TRUE,주말데이터!T18,IF(ISNUMBER(getcolorgreen(주말데이터!U18))=TRUE,주말데이터!U18,주말데이터!T18)))</f>
        <v>-7.5</v>
      </c>
      <c r="U18" s="95"/>
      <c r="V18" s="95">
        <f>IF(AND(주말데이터!V18=0,주말데이터!W18=0),0,IF(ISNUMBER(getcolorred(주말데이터!V18))=TRUE,주말데이터!V18,IF(ISNUMBER(getcolorgreen(주말데이터!W18))=TRUE,주말데이터!W18,주말데이터!V18)))</f>
        <v>-7.5</v>
      </c>
      <c r="W18" s="95"/>
      <c r="X18" s="95">
        <f>IF(AND(주말데이터!X18=0,주말데이터!Y18=0),0,IF(ISNUMBER(getcolorred(주말데이터!X18))=TRUE,주말데이터!X18,IF(ISNUMBER(getcolorgreen(주말데이터!Y18))=TRUE,주말데이터!Y18,주말데이터!X18)))</f>
        <v>-7.5</v>
      </c>
      <c r="Y18" s="96"/>
      <c r="Z18" s="86"/>
    </row>
    <row r="19" spans="1:51">
      <c r="A19" s="16" t="s">
        <v>31</v>
      </c>
      <c r="B19" s="95">
        <f>IF(AND(주말데이터!B19=0,주말데이터!C19=0),0,IF(ISNUMBER(getcolorred(주말데이터!B19))=TRUE,주말데이터!B19,IF(ISNUMBER(getcolorgreen(주말데이터!C19))=TRUE,주말데이터!C19,주말데이터!B19)))</f>
        <v>-2.78</v>
      </c>
      <c r="C19" s="95"/>
      <c r="D19" s="95">
        <f>IF(AND(주말데이터!D19=0,주말데이터!E19=0),0,IF(ISNUMBER(getcolorred(주말데이터!D19))=TRUE,주말데이터!D19,IF(ISNUMBER(getcolorgreen(주말데이터!E19))=TRUE,주말데이터!E19,주말데이터!D19)))</f>
        <v>-2.78</v>
      </c>
      <c r="E19" s="95"/>
      <c r="F19" s="95">
        <f>IF(AND(주말데이터!F19=0,주말데이터!G19=0),0,IF(ISNUMBER(getcolorred(주말데이터!F19))=TRUE,주말데이터!F19,IF(ISNUMBER(getcolorgreen(주말데이터!G19))=TRUE,주말데이터!G19,주말데이터!F19)))</f>
        <v>-2.78</v>
      </c>
      <c r="G19" s="95"/>
      <c r="H19" s="95">
        <f>IF(AND(주말데이터!H19=0,주말데이터!I19=0),0,IF(ISNUMBER(getcolorred(주말데이터!H19))=TRUE,주말데이터!H19,IF(ISNUMBER(getcolorgreen(주말데이터!I19))=TRUE,주말데이터!I19,주말데이터!H19)))</f>
        <v>-2.78</v>
      </c>
      <c r="I19" s="95"/>
      <c r="J19" s="95">
        <f>IF(AND(주말데이터!J19=0,주말데이터!K19=0),0,IF(ISNUMBER(getcolorred(주말데이터!J19))=TRUE,주말데이터!J19,IF(ISNUMBER(getcolorgreen(주말데이터!K19))=TRUE,주말데이터!K19,주말데이터!J19)))</f>
        <v>-2.78</v>
      </c>
      <c r="K19" s="95"/>
      <c r="L19" s="95">
        <f>IF(AND(주말데이터!L19=0,주말데이터!M19=0),0,IF(ISNUMBER(getcolorred(주말데이터!L19))=TRUE,주말데이터!L19,IF(ISNUMBER(getcolorgreen(주말데이터!M19))=TRUE,주말데이터!M19,주말데이터!L19)))</f>
        <v>-2.78</v>
      </c>
      <c r="M19" s="95"/>
      <c r="N19" s="95">
        <f>IF(AND(주말데이터!N19=0,주말데이터!O19=0),0,IF(ISNUMBER(getcolorred(주말데이터!N19))=TRUE,주말데이터!N19,IF(ISNUMBER(getcolorgreen(주말데이터!O19))=TRUE,주말데이터!O19,주말데이터!N19)))</f>
        <v>-2.78</v>
      </c>
      <c r="O19" s="95"/>
      <c r="P19" s="95">
        <f>IF(AND(주말데이터!P19=0,주말데이터!Q19=0),0,IF(ISNUMBER(getcolorred(주말데이터!P19))=TRUE,주말데이터!P19,IF(ISNUMBER(getcolorgreen(주말데이터!Q19))=TRUE,주말데이터!Q19,주말데이터!P19)))</f>
        <v>-2.78</v>
      </c>
      <c r="Q19" s="95"/>
      <c r="R19" s="95">
        <f>IF(AND(주말데이터!R19=0,주말데이터!S19=0),0,IF(ISNUMBER(getcolorred(주말데이터!R19))=TRUE,주말데이터!R19,IF(ISNUMBER(getcolorgreen(주말데이터!S19))=TRUE,주말데이터!S19,주말데이터!R19)))</f>
        <v>-2.78</v>
      </c>
      <c r="S19" s="95"/>
      <c r="T19" s="95">
        <f>IF(AND(주말데이터!T19=0,주말데이터!U19=0),0,IF(ISNUMBER(getcolorred(주말데이터!T19))=TRUE,주말데이터!T19,IF(ISNUMBER(getcolorgreen(주말데이터!U19))=TRUE,주말데이터!U19,주말데이터!T19)))</f>
        <v>1</v>
      </c>
      <c r="U19" s="95"/>
      <c r="V19" s="95">
        <f>IF(AND(주말데이터!V19=0,주말데이터!W19=0),0,IF(ISNUMBER(getcolorred(주말데이터!V19))=TRUE,주말데이터!V19,IF(ISNUMBER(getcolorgreen(주말데이터!W19))=TRUE,주말데이터!W19,주말데이터!V19)))</f>
        <v>-2.78</v>
      </c>
      <c r="W19" s="95"/>
      <c r="X19" s="95">
        <f>IF(AND(주말데이터!X19=0,주말데이터!Y19=0),0,IF(ISNUMBER(getcolorred(주말데이터!X19))=TRUE,주말데이터!X19,IF(ISNUMBER(getcolorgreen(주말데이터!Y19))=TRUE,주말데이터!Y19,주말데이터!X19)))</f>
        <v>-2.78</v>
      </c>
      <c r="Y19" s="96"/>
      <c r="Z19" s="86"/>
    </row>
    <row r="20" spans="1:51">
      <c r="A20" s="16" t="s">
        <v>32</v>
      </c>
      <c r="B20" s="95">
        <f>IF(AND(주말데이터!B20=0,주말데이터!C20=0),0,IF(ISNUMBER(getcolorred(주말데이터!B20))=TRUE,주말데이터!B20,IF(ISNUMBER(getcolorgreen(주말데이터!C20))=TRUE,주말데이터!C20,주말데이터!B20)))</f>
        <v>-2.78</v>
      </c>
      <c r="C20" s="95"/>
      <c r="D20" s="95">
        <f>IF(AND(주말데이터!D20=0,주말데이터!E20=0),0,IF(ISNUMBER(getcolorred(주말데이터!D20))=TRUE,주말데이터!D20,IF(ISNUMBER(getcolorgreen(주말데이터!E20))=TRUE,주말데이터!E20,주말데이터!D20)))</f>
        <v>-2.78</v>
      </c>
      <c r="E20" s="95"/>
      <c r="F20" s="95">
        <f>IF(AND(주말데이터!F20=0,주말데이터!G20=0),0,IF(ISNUMBER(getcolorred(주말데이터!F20))=TRUE,주말데이터!F20,IF(ISNUMBER(getcolorgreen(주말데이터!G20))=TRUE,주말데이터!G20,주말데이터!F20)))</f>
        <v>-2.78</v>
      </c>
      <c r="G20" s="95"/>
      <c r="H20" s="95">
        <f>IF(AND(주말데이터!H20=0,주말데이터!I20=0),0,IF(ISNUMBER(getcolorred(주말데이터!H20))=TRUE,주말데이터!H20,IF(ISNUMBER(getcolorgreen(주말데이터!I20))=TRUE,주말데이터!I20,주말데이터!H20)))</f>
        <v>-2.78</v>
      </c>
      <c r="I20" s="95"/>
      <c r="J20" s="95">
        <f>IF(AND(주말데이터!J20=0,주말데이터!K20=0),0,IF(ISNUMBER(getcolorred(주말데이터!J20))=TRUE,주말데이터!J20,IF(ISNUMBER(getcolorgreen(주말데이터!K20))=TRUE,주말데이터!K20,주말데이터!J20)))</f>
        <v>-2.78</v>
      </c>
      <c r="K20" s="95"/>
      <c r="L20" s="95">
        <f>IF(AND(주말데이터!L20=0,주말데이터!M20=0),0,IF(ISNUMBER(getcolorred(주말데이터!L20))=TRUE,주말데이터!L20,IF(ISNUMBER(getcolorgreen(주말데이터!M20))=TRUE,주말데이터!M20,주말데이터!L20)))</f>
        <v>-2.78</v>
      </c>
      <c r="M20" s="95"/>
      <c r="N20" s="95">
        <f>IF(AND(주말데이터!N20=0,주말데이터!O20=0),0,IF(ISNUMBER(getcolorred(주말데이터!N20))=TRUE,주말데이터!N20,IF(ISNUMBER(getcolorgreen(주말데이터!O20))=TRUE,주말데이터!O20,주말데이터!N20)))</f>
        <v>-2.78</v>
      </c>
      <c r="O20" s="95"/>
      <c r="P20" s="95">
        <f>IF(AND(주말데이터!P20=0,주말데이터!Q20=0),0,IF(ISNUMBER(getcolorred(주말데이터!P20))=TRUE,주말데이터!P20,IF(ISNUMBER(getcolorgreen(주말데이터!Q20))=TRUE,주말데이터!Q20,주말데이터!P20)))</f>
        <v>-2.78</v>
      </c>
      <c r="Q20" s="95"/>
      <c r="R20" s="95">
        <f>IF(AND(주말데이터!R20=0,주말데이터!S20=0),0,IF(ISNUMBER(getcolorred(주말데이터!R20))=TRUE,주말데이터!R20,IF(ISNUMBER(getcolorgreen(주말데이터!S20))=TRUE,주말데이터!S20,주말데이터!R20)))</f>
        <v>-2.78</v>
      </c>
      <c r="S20" s="95"/>
      <c r="T20" s="95">
        <f>IF(AND(주말데이터!T20=0,주말데이터!U20=0),0,IF(ISNUMBER(getcolorred(주말데이터!T20))=TRUE,주말데이터!T20,IF(ISNUMBER(getcolorgreen(주말데이터!U20))=TRUE,주말데이터!U20,주말데이터!T20)))</f>
        <v>103.12</v>
      </c>
      <c r="U20" s="95"/>
      <c r="V20" s="95">
        <f>IF(AND(주말데이터!V20=0,주말데이터!W20=0),0,IF(ISNUMBER(getcolorred(주말데이터!V20))=TRUE,주말데이터!V20,IF(ISNUMBER(getcolorgreen(주말데이터!W20))=TRUE,주말데이터!W20,주말데이터!V20)))</f>
        <v>-2.78</v>
      </c>
      <c r="W20" s="95"/>
      <c r="X20" s="95">
        <f>IF(AND(주말데이터!X20=0,주말데이터!Y20=0),0,IF(ISNUMBER(getcolorred(주말데이터!X20))=TRUE,주말데이터!X20,IF(ISNUMBER(getcolorgreen(주말데이터!Y20))=TRUE,주말데이터!Y20,주말데이터!X20)))</f>
        <v>-2.78</v>
      </c>
      <c r="Y20" s="96"/>
      <c r="Z20" s="86"/>
    </row>
    <row r="21" spans="1:51">
      <c r="A21" s="16" t="s">
        <v>33</v>
      </c>
      <c r="B21" s="95">
        <f>IF(AND(주말데이터!B21=0,주말데이터!C21=0),0,IF(ISNUMBER(getcolorred(주말데이터!B21))=TRUE,주말데이터!B21,IF(ISNUMBER(getcolorgreen(주말데이터!C21))=TRUE,주말데이터!C21,주말데이터!B21)))</f>
        <v>-0.5</v>
      </c>
      <c r="C21" s="95"/>
      <c r="D21" s="95">
        <f>IF(AND(주말데이터!D21=0,주말데이터!E21=0),0,IF(ISNUMBER(getcolorred(주말데이터!D21))=TRUE,주말데이터!D21,IF(ISNUMBER(getcolorgreen(주말데이터!E21))=TRUE,주말데이터!E21,주말데이터!D21)))</f>
        <v>-0.5</v>
      </c>
      <c r="E21" s="95"/>
      <c r="F21" s="95">
        <f>IF(AND(주말데이터!F21=0,주말데이터!G21=0),0,IF(ISNUMBER(getcolorred(주말데이터!F21))=TRUE,주말데이터!F21,IF(ISNUMBER(getcolorgreen(주말데이터!G21))=TRUE,주말데이터!G21,주말데이터!F21)))</f>
        <v>-0.5</v>
      </c>
      <c r="G21" s="95"/>
      <c r="H21" s="95">
        <f>IF(AND(주말데이터!H21=0,주말데이터!I21=0),0,IF(ISNUMBER(getcolorred(주말데이터!H21))=TRUE,주말데이터!H21,IF(ISNUMBER(getcolorgreen(주말데이터!I21))=TRUE,주말데이터!I21,주말데이터!H21)))</f>
        <v>-0.5</v>
      </c>
      <c r="I21" s="95"/>
      <c r="J21" s="95">
        <f>IF(AND(주말데이터!J21=0,주말데이터!K21=0),0,IF(ISNUMBER(getcolorred(주말데이터!J21))=TRUE,주말데이터!J21,IF(ISNUMBER(getcolorgreen(주말데이터!K21))=TRUE,주말데이터!K21,주말데이터!J21)))</f>
        <v>-0.5</v>
      </c>
      <c r="K21" s="95"/>
      <c r="L21" s="95">
        <f>IF(AND(주말데이터!L21=0,주말데이터!M21=0),0,IF(ISNUMBER(getcolorred(주말데이터!L21))=TRUE,주말데이터!L21,IF(ISNUMBER(getcolorgreen(주말데이터!M21))=TRUE,주말데이터!M21,주말데이터!L21)))</f>
        <v>-0.5</v>
      </c>
      <c r="M21" s="95"/>
      <c r="N21" s="95">
        <f>IF(AND(주말데이터!N21=0,주말데이터!O21=0),0,IF(ISNUMBER(getcolorred(주말데이터!N21))=TRUE,주말데이터!N21,IF(ISNUMBER(getcolorgreen(주말데이터!O21))=TRUE,주말데이터!O21,주말데이터!N21)))</f>
        <v>-0.5</v>
      </c>
      <c r="O21" s="95"/>
      <c r="P21" s="95">
        <f>IF(AND(주말데이터!P21=0,주말데이터!Q21=0),0,IF(ISNUMBER(getcolorred(주말데이터!P21))=TRUE,주말데이터!P21,IF(ISNUMBER(getcolorgreen(주말데이터!Q21))=TRUE,주말데이터!Q21,주말데이터!P21)))</f>
        <v>-0.5</v>
      </c>
      <c r="Q21" s="95"/>
      <c r="R21" s="95">
        <f>IF(AND(주말데이터!R21=0,주말데이터!S21=0),0,IF(ISNUMBER(getcolorred(주말데이터!R21))=TRUE,주말데이터!R21,IF(ISNUMBER(getcolorgreen(주말데이터!S21))=TRUE,주말데이터!S21,주말데이터!R21)))</f>
        <v>-0.5</v>
      </c>
      <c r="S21" s="95"/>
      <c r="T21" s="95">
        <f>IF(AND(주말데이터!T21=0,주말데이터!U21=0),0,IF(ISNUMBER(getcolorred(주말데이터!T21))=TRUE,주말데이터!T21,IF(ISNUMBER(getcolorgreen(주말데이터!U21))=TRUE,주말데이터!U21,주말데이터!T21)))</f>
        <v>-0.5</v>
      </c>
      <c r="U21" s="95"/>
      <c r="V21" s="95">
        <f>IF(AND(주말데이터!V21=0,주말데이터!W21=0),0,IF(ISNUMBER(getcolorred(주말데이터!V21))=TRUE,주말데이터!V21,IF(ISNUMBER(getcolorgreen(주말데이터!W21))=TRUE,주말데이터!W21,주말데이터!V21)))</f>
        <v>-0.5</v>
      </c>
      <c r="W21" s="95"/>
      <c r="X21" s="95">
        <f>IF(AND(주말데이터!X21=0,주말데이터!Y21=0),0,IF(ISNUMBER(getcolorred(주말데이터!X21))=TRUE,주말데이터!X21,IF(ISNUMBER(getcolorgreen(주말데이터!Y21))=TRUE,주말데이터!Y21,주말데이터!X21)))</f>
        <v>-0.5</v>
      </c>
      <c r="Y21" s="96"/>
      <c r="Z21" s="86"/>
    </row>
    <row r="22" spans="1:51">
      <c r="A22" s="16" t="s">
        <v>34</v>
      </c>
      <c r="B22" s="95">
        <f>IF(AND(주말데이터!B22=0,주말데이터!C22=0),0,IF(ISNUMBER(getcolorred(주말데이터!B22))=TRUE,주말데이터!B22,IF(ISNUMBER(getcolorgreen(주말데이터!C22))=TRUE,주말데이터!C22,주말데이터!B22)))</f>
        <v>16</v>
      </c>
      <c r="C22" s="95"/>
      <c r="D22" s="95">
        <f>IF(AND(주말데이터!D22=0,주말데이터!E22=0),0,IF(ISNUMBER(getcolorred(주말데이터!D22))=TRUE,주말데이터!D22,IF(ISNUMBER(getcolorgreen(주말데이터!E22))=TRUE,주말데이터!E22,주말데이터!D22)))</f>
        <v>16</v>
      </c>
      <c r="E22" s="95"/>
      <c r="F22" s="95">
        <f>IF(AND(주말데이터!F22=0,주말데이터!G22=0),0,IF(ISNUMBER(getcolorred(주말데이터!F22))=TRUE,주말데이터!F22,IF(ISNUMBER(getcolorgreen(주말데이터!G22))=TRUE,주말데이터!G22,주말데이터!F22)))</f>
        <v>2.08</v>
      </c>
      <c r="G22" s="95"/>
      <c r="H22" s="95">
        <f>IF(AND(주말데이터!H22=0,주말데이터!I22=0),0,IF(ISNUMBER(getcolorred(주말데이터!H22))=TRUE,주말데이터!H22,IF(ISNUMBER(getcolorgreen(주말데이터!I22))=TRUE,주말데이터!I22,주말데이터!H22)))</f>
        <v>2.08</v>
      </c>
      <c r="I22" s="95"/>
      <c r="J22" s="95">
        <f>IF(AND(주말데이터!J22=0,주말데이터!K22=0),0,IF(ISNUMBER(getcolorred(주말데이터!J22))=TRUE,주말데이터!J22,IF(ISNUMBER(getcolorgreen(주말데이터!K22))=TRUE,주말데이터!K22,주말데이터!J22)))</f>
        <v>16</v>
      </c>
      <c r="K22" s="95"/>
      <c r="L22" s="95">
        <f>IF(AND(주말데이터!L22=0,주말데이터!M22=0),0,IF(ISNUMBER(getcolorred(주말데이터!L22))=TRUE,주말데이터!L22,IF(ISNUMBER(getcolorgreen(주말데이터!M22))=TRUE,주말데이터!M22,주말데이터!L22)))</f>
        <v>2.44</v>
      </c>
      <c r="M22" s="95"/>
      <c r="N22" s="95">
        <f>IF(AND(주말데이터!N22=0,주말데이터!O22=0),0,IF(ISNUMBER(getcolorred(주말데이터!N22))=TRUE,주말데이터!N22,IF(ISNUMBER(getcolorgreen(주말데이터!O22))=TRUE,주말데이터!O22,주말데이터!N22)))</f>
        <v>2.44</v>
      </c>
      <c r="O22" s="95"/>
      <c r="P22" s="95">
        <f>IF(AND(주말데이터!P22=0,주말데이터!Q22=0),0,IF(ISNUMBER(getcolorred(주말데이터!P22))=TRUE,주말데이터!P22,IF(ISNUMBER(getcolorgreen(주말데이터!Q22))=TRUE,주말데이터!Q22,주말데이터!P22)))</f>
        <v>2.44</v>
      </c>
      <c r="Q22" s="95"/>
      <c r="R22" s="95">
        <f>IF(AND(주말데이터!R22=0,주말데이터!S22=0),0,IF(ISNUMBER(getcolorred(주말데이터!R22))=TRUE,주말데이터!R22,IF(ISNUMBER(getcolorgreen(주말데이터!S22))=TRUE,주말데이터!S22,주말데이터!R22)))</f>
        <v>16</v>
      </c>
      <c r="S22" s="95"/>
      <c r="T22" s="95">
        <f>IF(AND(주말데이터!T22=0,주말데이터!U22=0),0,IF(ISNUMBER(getcolorred(주말데이터!T22))=TRUE,주말데이터!T22,IF(ISNUMBER(getcolorgreen(주말데이터!U22))=TRUE,주말데이터!U22,주말데이터!T22)))</f>
        <v>16</v>
      </c>
      <c r="U22" s="95"/>
      <c r="V22" s="95">
        <f>IF(AND(주말데이터!V22=0,주말데이터!W22=0),0,IF(ISNUMBER(getcolorred(주말데이터!V22))=TRUE,주말데이터!V22,IF(ISNUMBER(getcolorgreen(주말데이터!W22))=TRUE,주말데이터!W22,주말데이터!V22)))</f>
        <v>16</v>
      </c>
      <c r="W22" s="95"/>
      <c r="X22" s="95">
        <f>IF(AND(주말데이터!X22=0,주말데이터!Y22=0),0,IF(ISNUMBER(getcolorred(주말데이터!X22))=TRUE,주말데이터!X22,IF(ISNUMBER(getcolorgreen(주말데이터!Y22))=TRUE,주말데이터!Y22,주말데이터!X22)))</f>
        <v>16</v>
      </c>
      <c r="Y22" s="96"/>
      <c r="Z22" s="86"/>
    </row>
    <row r="23" spans="1:51" ht="17.25" thickBot="1">
      <c r="A23" s="16" t="s">
        <v>35</v>
      </c>
      <c r="B23" s="95">
        <f>IF(AND(주말데이터!B23=0,주말데이터!C23=0),0,IF(ISNUMBER(getcolorred(주말데이터!B23))=TRUE,주말데이터!B23,IF(ISNUMBER(getcolorgreen(주말데이터!C23))=TRUE,주말데이터!C23,주말데이터!B23)))</f>
        <v>157.91999999999999</v>
      </c>
      <c r="C23" s="95"/>
      <c r="D23" s="95">
        <f>IF(AND(주말데이터!D23=0,주말데이터!E23=0),0,IF(ISNUMBER(getcolorred(주말데이터!D23))=TRUE,주말데이터!D23,IF(ISNUMBER(getcolorgreen(주말데이터!E23))=TRUE,주말데이터!E23,주말데이터!D23)))</f>
        <v>220</v>
      </c>
      <c r="E23" s="95"/>
      <c r="F23" s="95">
        <f>IF(AND(주말데이터!F23=0,주말데이터!G23=0),0,IF(ISNUMBER(getcolorred(주말데이터!F23))=TRUE,주말데이터!F23,IF(ISNUMBER(getcolorgreen(주말데이터!G23))=TRUE,주말데이터!G23,주말데이터!F23)))</f>
        <v>2.12</v>
      </c>
      <c r="G23" s="95"/>
      <c r="H23" s="95">
        <f>IF(AND(주말데이터!H23=0,주말데이터!I23=0),0,IF(ISNUMBER(getcolorred(주말데이터!H23))=TRUE,주말데이터!H23,IF(ISNUMBER(getcolorgreen(주말데이터!I23))=TRUE,주말데이터!I23,주말데이터!H23)))</f>
        <v>2.12</v>
      </c>
      <c r="I23" s="95"/>
      <c r="J23" s="95">
        <f>IF(AND(주말데이터!J23=0,주말데이터!K23=0),0,IF(ISNUMBER(getcolorred(주말데이터!J23))=TRUE,주말데이터!J23,IF(ISNUMBER(getcolorgreen(주말데이터!K23))=TRUE,주말데이터!K23,주말데이터!J23)))</f>
        <v>157.91999999999999</v>
      </c>
      <c r="K23" s="95"/>
      <c r="L23" s="95">
        <f>IF(AND(주말데이터!L23=0,주말데이터!M23=0),0,IF(ISNUMBER(getcolorred(주말데이터!L23))=TRUE,주말데이터!L23,IF(ISNUMBER(getcolorgreen(주말데이터!M23))=TRUE,주말데이터!M23,주말데이터!L23)))</f>
        <v>2.74</v>
      </c>
      <c r="M23" s="95"/>
      <c r="N23" s="95">
        <f>IF(AND(주말데이터!N23=0,주말데이터!O23=0),0,IF(ISNUMBER(getcolorred(주말데이터!N23))=TRUE,주말데이터!N23,IF(ISNUMBER(getcolorgreen(주말데이터!O23))=TRUE,주말데이터!O23,주말데이터!N23)))</f>
        <v>2.74</v>
      </c>
      <c r="O23" s="95"/>
      <c r="P23" s="95">
        <f>IF(AND(주말데이터!P23=0,주말데이터!Q23=0),0,IF(ISNUMBER(getcolorred(주말데이터!P23))=TRUE,주말데이터!P23,IF(ISNUMBER(getcolorgreen(주말데이터!Q23))=TRUE,주말데이터!Q23,주말데이터!P23)))</f>
        <v>2.74</v>
      </c>
      <c r="Q23" s="95"/>
      <c r="R23" s="95">
        <f>IF(AND(주말데이터!R23=0,주말데이터!S23=0),0,IF(ISNUMBER(getcolorred(주말데이터!R23))=TRUE,주말데이터!R23,IF(ISNUMBER(getcolorgreen(주말데이터!S23))=TRUE,주말데이터!S23,주말데이터!R23)))</f>
        <v>220</v>
      </c>
      <c r="S23" s="95"/>
      <c r="T23" s="95">
        <f>IF(AND(주말데이터!T23=0,주말데이터!U23=0),0,IF(ISNUMBER(getcolorred(주말데이터!T23))=TRUE,주말데이터!T23,IF(ISNUMBER(getcolorgreen(주말데이터!U23))=TRUE,주말데이터!U23,주말데이터!T23)))</f>
        <v>106.39</v>
      </c>
      <c r="U23" s="95"/>
      <c r="V23" s="95">
        <f>IF(AND(주말데이터!V23=0,주말데이터!W23=0),0,IF(ISNUMBER(getcolorred(주말데이터!V23))=TRUE,주말데이터!V23,IF(ISNUMBER(getcolorgreen(주말데이터!W23))=TRUE,주말데이터!W23,주말데이터!V23)))</f>
        <v>220</v>
      </c>
      <c r="W23" s="95"/>
      <c r="X23" s="95">
        <f>IF(AND(주말데이터!X23=0,주말데이터!Y23=0),0,IF(ISNUMBER(getcolorred(주말데이터!X23))=TRUE,주말데이터!X23,IF(ISNUMBER(getcolorgreen(주말데이터!Y23))=TRUE,주말데이터!Y23,주말데이터!X23)))</f>
        <v>220</v>
      </c>
      <c r="Y23" s="96"/>
      <c r="Z23" s="86"/>
    </row>
    <row r="24" spans="1:51" ht="17.25" thickBot="1">
      <c r="A24" s="16" t="s">
        <v>36</v>
      </c>
      <c r="B24" s="95">
        <f>IF(AND(주말데이터!B24=0,주말데이터!C24=0),0,IF(ISNUMBER(getcolorred(주말데이터!B24))=TRUE,주말데이터!B24,IF(ISNUMBER(getcolorgreen(주말데이터!C24))=TRUE,주말데이터!C24,주말데이터!B24)))</f>
        <v>157.61000000000001</v>
      </c>
      <c r="C24" s="95"/>
      <c r="D24" s="95">
        <f>IF(AND(주말데이터!D24=0,주말데이터!E24=0),0,IF(ISNUMBER(getcolorred(주말데이터!D24))=TRUE,주말데이터!D24,IF(ISNUMBER(getcolorgreen(주말데이터!E24))=TRUE,주말데이터!E24,주말데이터!D24)))</f>
        <v>205.5</v>
      </c>
      <c r="E24" s="95"/>
      <c r="F24" s="95">
        <f>IF(AND(주말데이터!F24=0,주말데이터!G24=0),0,IF(ISNUMBER(getcolorred(주말데이터!F24))=TRUE,주말데이터!F24,IF(ISNUMBER(getcolorgreen(주말데이터!G24))=TRUE,주말데이터!G24,주말데이터!F24)))</f>
        <v>2.1</v>
      </c>
      <c r="G24" s="95"/>
      <c r="H24" s="95">
        <f>IF(AND(주말데이터!H24=0,주말데이터!I24=0),0,IF(ISNUMBER(getcolorred(주말데이터!H24))=TRUE,주말데이터!H24,IF(ISNUMBER(getcolorgreen(주말데이터!I24))=TRUE,주말데이터!I24,주말데이터!H24)))</f>
        <v>2.1</v>
      </c>
      <c r="I24" s="95"/>
      <c r="J24" s="95">
        <f>IF(AND(주말데이터!J24=0,주말데이터!K24=0),0,IF(ISNUMBER(getcolorred(주말데이터!J24))=TRUE,주말데이터!J24,IF(ISNUMBER(getcolorgreen(주말데이터!K24))=TRUE,주말데이터!K24,주말데이터!J24)))</f>
        <v>157.61000000000001</v>
      </c>
      <c r="K24" s="95"/>
      <c r="L24" s="95">
        <f>IF(AND(주말데이터!L24=0,주말데이터!M24=0),0,IF(ISNUMBER(getcolorred(주말데이터!L24))=TRUE,주말데이터!L24,IF(ISNUMBER(getcolorgreen(주말데이터!M24))=TRUE,주말데이터!M24,주말데이터!L24)))</f>
        <v>2.86</v>
      </c>
      <c r="M24" s="95"/>
      <c r="N24" s="95">
        <f>IF(AND(주말데이터!N24=0,주말데이터!O24=0),0,IF(ISNUMBER(getcolorred(주말데이터!N24))=TRUE,주말데이터!N24,IF(ISNUMBER(getcolorgreen(주말데이터!O24))=TRUE,주말데이터!O24,주말데이터!N24)))</f>
        <v>2.86</v>
      </c>
      <c r="O24" s="95"/>
      <c r="P24" s="95">
        <f>IF(AND(주말데이터!P24=0,주말데이터!Q24=0),0,IF(ISNUMBER(getcolorred(주말데이터!P24))=TRUE,주말데이터!P24,IF(ISNUMBER(getcolorgreen(주말데이터!Q24))=TRUE,주말데이터!Q24,주말데이터!P24)))</f>
        <v>2.86</v>
      </c>
      <c r="Q24" s="95"/>
      <c r="R24" s="95">
        <f>IF(AND(주말데이터!R24=0,주말데이터!S24=0),0,IF(ISNUMBER(getcolorred(주말데이터!R24))=TRUE,주말데이터!R24,IF(ISNUMBER(getcolorgreen(주말데이터!S24))=TRUE,주말데이터!S24,주말데이터!R24)))</f>
        <v>205.5</v>
      </c>
      <c r="S24" s="95"/>
      <c r="T24" s="95">
        <f>IF(AND(주말데이터!T24=0,주말데이터!U24=0),0,IF(ISNUMBER(getcolorred(주말데이터!T24))=TRUE,주말데이터!T24,IF(ISNUMBER(getcolorgreen(주말데이터!U24))=TRUE,주말데이터!U24,주말데이터!T24)))</f>
        <v>39.979999999999997</v>
      </c>
      <c r="U24" s="95"/>
      <c r="V24" s="95">
        <f>IF(AND(주말데이터!V24=0,주말데이터!W24=0),0,IF(ISNUMBER(getcolorred(주말데이터!V24))=TRUE,주말데이터!V24,IF(ISNUMBER(getcolorgreen(주말데이터!W24))=TRUE,주말데이터!W24,주말데이터!V24)))</f>
        <v>205.5</v>
      </c>
      <c r="W24" s="95"/>
      <c r="X24" s="95">
        <f>IF(AND(주말데이터!X24=0,주말데이터!Y24=0),0,IF(ISNUMBER(getcolorred(주말데이터!X24))=TRUE,주말데이터!X24,IF(ISNUMBER(getcolorgreen(주말데이터!Y24))=TRUE,주말데이터!Y24,주말데이터!X24)))</f>
        <v>205.5</v>
      </c>
      <c r="Y24" s="96"/>
      <c r="Z24" s="86"/>
      <c r="AA24" s="5">
        <f>IF(주말DATA!AA24="","",주말DATA!AA24)</f>
        <v>44744</v>
      </c>
    </row>
    <row r="25" spans="1:51">
      <c r="A25" s="16" t="s">
        <v>37</v>
      </c>
      <c r="B25" s="95">
        <f>IF(AND(주말데이터!B25=0,주말데이터!C25=0),0,IF(ISNUMBER(getcolorred(주말데이터!B25))=TRUE,주말데이터!B25,IF(ISNUMBER(getcolorgreen(주말데이터!C25))=TRUE,주말데이터!C25,주말데이터!B25)))</f>
        <v>157.41999999999999</v>
      </c>
      <c r="C25" s="95"/>
      <c r="D25" s="95">
        <f>IF(AND(주말데이터!D25=0,주말데이터!E25=0),0,IF(ISNUMBER(getcolorred(주말데이터!D25))=TRUE,주말데이터!D25,IF(ISNUMBER(getcolorgreen(주말데이터!E25))=TRUE,주말데이터!E25,주말데이터!D25)))</f>
        <v>201</v>
      </c>
      <c r="E25" s="95"/>
      <c r="F25" s="95">
        <f>IF(AND(주말데이터!F25=0,주말데이터!G25=0),0,IF(ISNUMBER(getcolorred(주말데이터!F25))=TRUE,주말데이터!F25,IF(ISNUMBER(getcolorgreen(주말데이터!G25))=TRUE,주말데이터!G25,주말데이터!F25)))</f>
        <v>2.02</v>
      </c>
      <c r="G25" s="95"/>
      <c r="H25" s="95">
        <f>IF(AND(주말데이터!H25=0,주말데이터!I25=0),0,IF(ISNUMBER(getcolorred(주말데이터!H25))=TRUE,주말데이터!H25,IF(ISNUMBER(getcolorgreen(주말데이터!I25))=TRUE,주말데이터!I25,주말데이터!H25)))</f>
        <v>2.02</v>
      </c>
      <c r="I25" s="95"/>
      <c r="J25" s="95">
        <f>IF(AND(주말데이터!J25=0,주말데이터!K25=0),0,IF(ISNUMBER(getcolorred(주말데이터!J25))=TRUE,주말데이터!J25,IF(ISNUMBER(getcolorgreen(주말데이터!K25))=TRUE,주말데이터!K25,주말데이터!J25)))</f>
        <v>157.41999999999999</v>
      </c>
      <c r="K25" s="95"/>
      <c r="L25" s="95">
        <f>IF(AND(주말데이터!L25=0,주말데이터!M25=0),0,IF(ISNUMBER(getcolorred(주말데이터!L25))=TRUE,주말데이터!L25,IF(ISNUMBER(getcolorgreen(주말데이터!M25))=TRUE,주말데이터!M25,주말데이터!L25)))</f>
        <v>2.82</v>
      </c>
      <c r="M25" s="95"/>
      <c r="N25" s="95">
        <f>IF(AND(주말데이터!N25=0,주말데이터!O25=0),0,IF(ISNUMBER(getcolorred(주말데이터!N25))=TRUE,주말데이터!N25,IF(ISNUMBER(getcolorgreen(주말데이터!O25))=TRUE,주말데이터!O25,주말데이터!N25)))</f>
        <v>2.82</v>
      </c>
      <c r="O25" s="95"/>
      <c r="P25" s="95">
        <f>IF(AND(주말데이터!P25=0,주말데이터!Q25=0),0,IF(ISNUMBER(getcolorred(주말데이터!P25))=TRUE,주말데이터!P25,IF(ISNUMBER(getcolorgreen(주말데이터!Q25))=TRUE,주말데이터!Q25,주말데이터!P25)))</f>
        <v>2.82</v>
      </c>
      <c r="Q25" s="95"/>
      <c r="R25" s="95">
        <f>IF(AND(주말데이터!R25=0,주말데이터!S25=0),0,IF(ISNUMBER(getcolorred(주말데이터!R25))=TRUE,주말데이터!R25,IF(ISNUMBER(getcolorgreen(주말데이터!S25))=TRUE,주말데이터!S25,주말데이터!R25)))</f>
        <v>201</v>
      </c>
      <c r="S25" s="95"/>
      <c r="T25" s="95">
        <f>IF(AND(주말데이터!T25=0,주말데이터!U25=0),0,IF(ISNUMBER(getcolorred(주말데이터!T25))=TRUE,주말데이터!T25,IF(ISNUMBER(getcolorgreen(주말데이터!U25))=TRUE,주말데이터!U25,주말데이터!T25)))</f>
        <v>79.12</v>
      </c>
      <c r="U25" s="95"/>
      <c r="V25" s="95">
        <f>IF(AND(주말데이터!V25=0,주말데이터!W25=0),0,IF(ISNUMBER(getcolorred(주말데이터!V25))=TRUE,주말데이터!V25,IF(ISNUMBER(getcolorgreen(주말데이터!W25))=TRUE,주말데이터!W25,주말데이터!V25)))</f>
        <v>201</v>
      </c>
      <c r="W25" s="95"/>
      <c r="X25" s="95">
        <f>IF(AND(주말데이터!X25=0,주말데이터!Y25=0),0,IF(ISNUMBER(getcolorred(주말데이터!X25))=TRUE,주말데이터!X25,IF(ISNUMBER(getcolorgreen(주말데이터!Y25))=TRUE,주말데이터!Y25,주말데이터!X25)))</f>
        <v>201</v>
      </c>
      <c r="Y25" s="96"/>
      <c r="Z25" s="86"/>
      <c r="AA25" s="26" t="str">
        <f>IF(주말DATA!AA25="","",주말DATA!AA25)</f>
        <v>Min</v>
      </c>
      <c r="AB25" s="26" t="str">
        <f>IF(주말DATA!AB25="","",주말DATA!AB25)</f>
        <v>119,97</v>
      </c>
      <c r="AC25" s="26" t="str">
        <f>IF(주말DATA!AC25="","",주말DATA!AC25)</f>
        <v>-7,50</v>
      </c>
      <c r="AD25" s="26" t="str">
        <f>IF(주말DATA!AD25="","",주말DATA!AD25)</f>
        <v>119,97</v>
      </c>
      <c r="AE25" s="26" t="str">
        <f>IF(주말DATA!AE25="","",주말DATA!AE25)</f>
        <v>-7,50</v>
      </c>
      <c r="AF25" s="26" t="str">
        <f>IF(주말DATA!AF25="","",주말DATA!AF25)</f>
        <v>1,46</v>
      </c>
      <c r="AG25" s="26" t="str">
        <f>IF(주말DATA!AG25="","",주말DATA!AG25)</f>
        <v>-7,50</v>
      </c>
      <c r="AH25" s="26" t="str">
        <f>IF(주말DATA!AH25="","",주말DATA!AH25)</f>
        <v>1,46</v>
      </c>
      <c r="AI25" s="26" t="str">
        <f>IF(주말DATA!AI25="","",주말DATA!AI25)</f>
        <v>-7,50</v>
      </c>
      <c r="AJ25" s="26" t="str">
        <f>IF(주말DATA!AJ25="","",주말DATA!AJ25)</f>
        <v>119,97</v>
      </c>
      <c r="AK25" s="26" t="str">
        <f>IF(주말DATA!AK25="","",주말DATA!AK25)</f>
        <v>-7,50</v>
      </c>
      <c r="AL25" s="26" t="str">
        <f>IF(주말DATA!AL25="","",주말DATA!AL25)</f>
        <v>1,94</v>
      </c>
      <c r="AM25" s="26" t="str">
        <f>IF(주말DATA!AM25="","",주말DATA!AM25)</f>
        <v>-7,50</v>
      </c>
      <c r="AN25" s="26" t="str">
        <f>IF(주말DATA!AN25="","",주말DATA!AN25)</f>
        <v>1,94</v>
      </c>
      <c r="AO25" s="26" t="str">
        <f>IF(주말DATA!AO25="","",주말DATA!AO25)</f>
        <v>-7,50</v>
      </c>
      <c r="AP25" s="26" t="str">
        <f>IF(주말DATA!AP25="","",주말DATA!AP25)</f>
        <v>1,94</v>
      </c>
      <c r="AQ25" s="26" t="str">
        <f>IF(주말DATA!AQ25="","",주말DATA!AQ25)</f>
        <v>-7,50</v>
      </c>
      <c r="AR25" s="26" t="str">
        <f>IF(주말DATA!AR25="","",주말DATA!AR25)</f>
        <v>3,28</v>
      </c>
      <c r="AS25" s="26" t="str">
        <f>IF(주말DATA!AS25="","",주말DATA!AS25)</f>
        <v>-7,50</v>
      </c>
      <c r="AT25" s="26" t="str">
        <f>IF(주말DATA!AT25="","",주말DATA!AT25)</f>
        <v>3,28</v>
      </c>
      <c r="AU25" s="26" t="str">
        <f>IF(주말DATA!AU25="","",주말DATA!AU25)</f>
        <v>-7,50</v>
      </c>
      <c r="AV25" s="26" t="str">
        <f>IF(주말DATA!AV25="","",주말DATA!AV25)</f>
        <v>76,33</v>
      </c>
      <c r="AW25" s="26" t="str">
        <f>IF(주말DATA!AW25="","",주말DATA!AW25)</f>
        <v>-7,50</v>
      </c>
      <c r="AX25" s="26" t="str">
        <f>IF(주말DATA!AX25="","",주말DATA!AX25)</f>
        <v>76,33</v>
      </c>
      <c r="AY25" s="26" t="str">
        <f>IF(주말DATA!AY25="","",주말DATA!AY25)</f>
        <v>-7,50</v>
      </c>
    </row>
    <row r="26" spans="1:51">
      <c r="A26" s="16" t="s">
        <v>39</v>
      </c>
      <c r="B26" s="95">
        <f>IF(AND(주말데이터!B26=0,주말데이터!C26=0),0,IF(ISNUMBER(getcolorred(주말데이터!B26))=TRUE,주말데이터!B26,IF(ISNUMBER(getcolorgreen(주말데이터!C26))=TRUE,주말데이터!C26,주말데이터!B26)))</f>
        <v>157.58000000000001</v>
      </c>
      <c r="C26" s="95"/>
      <c r="D26" s="95">
        <f>IF(AND(주말데이터!D26=0,주말데이터!E26=0),0,IF(ISNUMBER(getcolorred(주말데이터!D26))=TRUE,주말데이터!D26,IF(ISNUMBER(getcolorgreen(주말데이터!E26))=TRUE,주말데이터!E26,주말데이터!D26)))</f>
        <v>216.5</v>
      </c>
      <c r="E26" s="95"/>
      <c r="F26" s="95">
        <f>IF(AND(주말데이터!F26=0,주말데이터!G26=0),0,IF(ISNUMBER(getcolorred(주말데이터!F26))=TRUE,주말데이터!F26,IF(ISNUMBER(getcolorgreen(주말데이터!G26))=TRUE,주말데이터!G26,주말데이터!F26)))</f>
        <v>1.9</v>
      </c>
      <c r="G26" s="95"/>
      <c r="H26" s="95">
        <f>IF(AND(주말데이터!H26=0,주말데이터!I26=0),0,IF(ISNUMBER(getcolorred(주말데이터!H26))=TRUE,주말데이터!H26,IF(ISNUMBER(getcolorgreen(주말데이터!I26))=TRUE,주말데이터!I26,주말데이터!H26)))</f>
        <v>1.9</v>
      </c>
      <c r="I26" s="95"/>
      <c r="J26" s="95">
        <f>IF(AND(주말데이터!J26=0,주말데이터!K26=0),0,IF(ISNUMBER(getcolorred(주말데이터!J26))=TRUE,주말데이터!J26,IF(ISNUMBER(getcolorgreen(주말데이터!K26))=TRUE,주말데이터!K26,주말데이터!J26)))</f>
        <v>157.58000000000001</v>
      </c>
      <c r="K26" s="95"/>
      <c r="L26" s="95">
        <f>IF(AND(주말데이터!L26=0,주말데이터!M26=0),0,IF(ISNUMBER(getcolorred(주말데이터!L26))=TRUE,주말데이터!L26,IF(ISNUMBER(getcolorgreen(주말데이터!M26))=TRUE,주말데이터!M26,주말데이터!L26)))</f>
        <v>2.84</v>
      </c>
      <c r="M26" s="95"/>
      <c r="N26" s="95">
        <f>IF(AND(주말데이터!N26=0,주말데이터!O26=0),0,IF(ISNUMBER(getcolorred(주말데이터!N26))=TRUE,주말데이터!N26,IF(ISNUMBER(getcolorgreen(주말데이터!O26))=TRUE,주말데이터!O26,주말데이터!N26)))</f>
        <v>2.84</v>
      </c>
      <c r="O26" s="95"/>
      <c r="P26" s="95">
        <f>IF(AND(주말데이터!P26=0,주말데이터!Q26=0),0,IF(ISNUMBER(getcolorred(주말데이터!P26))=TRUE,주말데이터!P26,IF(ISNUMBER(getcolorgreen(주말데이터!Q26))=TRUE,주말데이터!Q26,주말데이터!P26)))</f>
        <v>2.84</v>
      </c>
      <c r="Q26" s="95"/>
      <c r="R26" s="95">
        <f>IF(AND(주말데이터!R26=0,주말데이터!S26=0),0,IF(ISNUMBER(getcolorred(주말데이터!R26))=TRUE,주말데이터!R26,IF(ISNUMBER(getcolorgreen(주말데이터!S26))=TRUE,주말데이터!S26,주말데이터!R26)))</f>
        <v>216.5</v>
      </c>
      <c r="S26" s="95"/>
      <c r="T26" s="95">
        <f>IF(AND(주말데이터!T26=0,주말데이터!U26=0),0,IF(ISNUMBER(getcolorred(주말데이터!T26))=TRUE,주말데이터!T26,IF(ISNUMBER(getcolorgreen(주말데이터!U26))=TRUE,주말데이터!U26,주말데이터!T26)))</f>
        <v>215</v>
      </c>
      <c r="U26" s="95"/>
      <c r="V26" s="95">
        <f>IF(AND(주말데이터!V26=0,주말데이터!W26=0),0,IF(ISNUMBER(getcolorred(주말데이터!V26))=TRUE,주말데이터!V26,IF(ISNUMBER(getcolorgreen(주말데이터!W26))=TRUE,주말데이터!W26,주말데이터!V26)))</f>
        <v>216.5</v>
      </c>
      <c r="W26" s="95"/>
      <c r="X26" s="95">
        <f>IF(AND(주말데이터!X26=0,주말데이터!Y26=0),0,IF(ISNUMBER(getcolorred(주말데이터!X26))=TRUE,주말데이터!X26,IF(ISNUMBER(getcolorgreen(주말데이터!Y26))=TRUE,주말데이터!Y26,주말데이터!X26)))</f>
        <v>216.5</v>
      </c>
      <c r="Y26" s="96"/>
      <c r="Z26" s="86"/>
      <c r="AA26" s="26" t="str">
        <f>IF(주말DATA!AA26="","",주말DATA!AA26)</f>
        <v>Max</v>
      </c>
      <c r="AB26" s="26" t="str">
        <f>IF(주말DATA!AB26="","",주말DATA!AB26)</f>
        <v>175,00</v>
      </c>
      <c r="AC26" s="26" t="str">
        <f>IF(주말DATA!AC26="","",주말DATA!AC26)</f>
        <v>161,67</v>
      </c>
      <c r="AD26" s="26" t="str">
        <f>IF(주말DATA!AD26="","",주말DATA!AD26)</f>
        <v>251,05</v>
      </c>
      <c r="AE26" s="26" t="str">
        <f>IF(주말DATA!AE26="","",주말DATA!AE26)</f>
        <v>220,00</v>
      </c>
      <c r="AF26" s="26" t="str">
        <f>IF(주말DATA!AF26="","",주말DATA!AF26)</f>
        <v>2,12</v>
      </c>
      <c r="AG26" s="26" t="str">
        <f>IF(주말DATA!AG26="","",주말DATA!AG26)</f>
        <v>2,12</v>
      </c>
      <c r="AH26" s="26" t="str">
        <f>IF(주말DATA!AH26="","",주말DATA!AH26)</f>
        <v>2,12</v>
      </c>
      <c r="AI26" s="26" t="str">
        <f>IF(주말DATA!AI26="","",주말DATA!AI26)</f>
        <v>2,12</v>
      </c>
      <c r="AJ26" s="26" t="str">
        <f>IF(주말DATA!AJ26="","",주말DATA!AJ26)</f>
        <v>175,00</v>
      </c>
      <c r="AK26" s="26" t="str">
        <f>IF(주말DATA!AK26="","",주말DATA!AK26)</f>
        <v>161,67</v>
      </c>
      <c r="AL26" s="26" t="str">
        <f>IF(주말DATA!AL26="","",주말DATA!AL26)</f>
        <v>26,18</v>
      </c>
      <c r="AM26" s="26" t="str">
        <f>IF(주말DATA!AM26="","",주말DATA!AM26)</f>
        <v>2,86</v>
      </c>
      <c r="AN26" s="26" t="str">
        <f>IF(주말DATA!AN26="","",주말DATA!AN26)</f>
        <v>26,18</v>
      </c>
      <c r="AO26" s="26" t="str">
        <f>IF(주말DATA!AO26="","",주말DATA!AO26)</f>
        <v>2,86</v>
      </c>
      <c r="AP26" s="26" t="str">
        <f>IF(주말DATA!AP26="","",주말DATA!AP26)</f>
        <v>26,18</v>
      </c>
      <c r="AQ26" s="26" t="str">
        <f>IF(주말DATA!AQ26="","",주말DATA!AQ26)</f>
        <v>2,86</v>
      </c>
      <c r="AR26" s="26" t="str">
        <f>IF(주말DATA!AR26="","",주말DATA!AR26)</f>
        <v>354,14</v>
      </c>
      <c r="AS26" s="26" t="str">
        <f>IF(주말DATA!AS26="","",주말DATA!AS26)</f>
        <v>220,00</v>
      </c>
      <c r="AT26" s="26" t="str">
        <f>IF(주말DATA!AT26="","",주말DATA!AT26)</f>
        <v>250,00</v>
      </c>
      <c r="AU26" s="26" t="str">
        <f>IF(주말DATA!AU26="","",주말DATA!AU26)</f>
        <v>124,50</v>
      </c>
      <c r="AV26" s="26" t="str">
        <f>IF(주말DATA!AV26="","",주말DATA!AV26)</f>
        <v>362,85</v>
      </c>
      <c r="AW26" s="26" t="str">
        <f>IF(주말DATA!AW26="","",주말DATA!AW26)</f>
        <v>220,00</v>
      </c>
      <c r="AX26" s="26" t="str">
        <f>IF(주말DATA!AX26="","",주말DATA!AX26)</f>
        <v>362,85</v>
      </c>
      <c r="AY26" s="26" t="str">
        <f>IF(주말DATA!AY26="","",주말DATA!AY26)</f>
        <v>220,00</v>
      </c>
    </row>
    <row r="27" spans="1:51" ht="17.25" thickBot="1">
      <c r="A27" s="17" t="s">
        <v>41</v>
      </c>
      <c r="B27" s="93">
        <f>IF(AND(주말데이터!B27=0,주말데이터!C27=0),0,IF(ISNUMBER(getcolorred(주말데이터!B27))=TRUE,주말데이터!B27,IF(ISNUMBER(getcolorgreen(주말데이터!C27))=TRUE,주말데이터!C27,주말데이터!B27)))</f>
        <v>157.41</v>
      </c>
      <c r="C27" s="93"/>
      <c r="D27" s="93">
        <f>IF(AND(주말데이터!D27=0,주말데이터!E27=0),0,IF(ISNUMBER(getcolorred(주말데이터!D27))=TRUE,주말데이터!D27,IF(ISNUMBER(getcolorgreen(주말데이터!E27))=TRUE,주말데이터!E27,주말데이터!D27)))</f>
        <v>216.5</v>
      </c>
      <c r="E27" s="93"/>
      <c r="F27" s="93">
        <f>IF(AND(주말데이터!F27=0,주말데이터!G27=0),0,IF(ISNUMBER(getcolorred(주말데이터!F27))=TRUE,주말데이터!F27,IF(ISNUMBER(getcolorgreen(주말데이터!G27))=TRUE,주말데이터!G27,주말데이터!F27)))</f>
        <v>1.71</v>
      </c>
      <c r="G27" s="93"/>
      <c r="H27" s="93">
        <f>IF(AND(주말데이터!H27=0,주말데이터!I27=0),0,IF(ISNUMBER(getcolorred(주말데이터!H27))=TRUE,주말데이터!H27,IF(ISNUMBER(getcolorgreen(주말데이터!I27))=TRUE,주말데이터!I27,주말데이터!H27)))</f>
        <v>1.71</v>
      </c>
      <c r="I27" s="93"/>
      <c r="J27" s="93">
        <f>IF(AND(주말데이터!J27=0,주말데이터!K27=0),0,IF(ISNUMBER(getcolorred(주말데이터!J27))=TRUE,주말데이터!J27,IF(ISNUMBER(getcolorgreen(주말데이터!K27))=TRUE,주말데이터!K27,주말데이터!J27)))</f>
        <v>157.41</v>
      </c>
      <c r="K27" s="93"/>
      <c r="L27" s="93">
        <f>IF(AND(주말데이터!L27=0,주말데이터!M27=0),0,IF(ISNUMBER(getcolorred(주말데이터!L27))=TRUE,주말데이터!L27,IF(ISNUMBER(getcolorgreen(주말데이터!M27))=TRUE,주말데이터!M27,주말데이터!L27)))</f>
        <v>2.59</v>
      </c>
      <c r="M27" s="93"/>
      <c r="N27" s="93">
        <f>IF(AND(주말데이터!N27=0,주말데이터!O27=0),0,IF(ISNUMBER(getcolorred(주말데이터!N27))=TRUE,주말데이터!N27,IF(ISNUMBER(getcolorgreen(주말데이터!O27))=TRUE,주말데이터!O27,주말데이터!N27)))</f>
        <v>2.59</v>
      </c>
      <c r="O27" s="93"/>
      <c r="P27" s="93">
        <f>IF(AND(주말데이터!P27=0,주말데이터!Q27=0),0,IF(ISNUMBER(getcolorred(주말데이터!P27))=TRUE,주말데이터!P27,IF(ISNUMBER(getcolorgreen(주말데이터!Q27))=TRUE,주말데이터!Q27,주말데이터!P27)))</f>
        <v>2.59</v>
      </c>
      <c r="Q27" s="93"/>
      <c r="R27" s="93">
        <f>IF(AND(주말데이터!R27=0,주말데이터!S27=0),0,IF(ISNUMBER(getcolorred(주말데이터!R27))=TRUE,주말데이터!R27,IF(ISNUMBER(getcolorgreen(주말데이터!S27))=TRUE,주말데이터!S27,주말데이터!R27)))</f>
        <v>216.5</v>
      </c>
      <c r="S27" s="93"/>
      <c r="T27" s="93">
        <f>IF(AND(주말데이터!T27=0,주말데이터!U27=0),0,IF(ISNUMBER(getcolorred(주말데이터!T27))=TRUE,주말데이터!T27,IF(ISNUMBER(getcolorgreen(주말데이터!U27))=TRUE,주말데이터!U27,주말데이터!T27)))</f>
        <v>250</v>
      </c>
      <c r="U27" s="93"/>
      <c r="V27" s="93">
        <f>IF(AND(주말데이터!V27=0,주말데이터!W27=0),0,IF(ISNUMBER(getcolorred(주말데이터!V27))=TRUE,주말데이터!V27,IF(ISNUMBER(getcolorgreen(주말데이터!W27))=TRUE,주말데이터!W27,주말데이터!V27)))</f>
        <v>216.5</v>
      </c>
      <c r="W27" s="93"/>
      <c r="X27" s="93">
        <f>IF(AND(주말데이터!X27=0,주말데이터!Y27=0),0,IF(ISNUMBER(getcolorred(주말데이터!X27))=TRUE,주말데이터!X27,IF(ISNUMBER(getcolorgreen(주말데이터!Y27))=TRUE,주말데이터!Y27,주말데이터!X27)))</f>
        <v>216.5</v>
      </c>
      <c r="Y27" s="94"/>
      <c r="Z27" s="87"/>
      <c r="AA27" s="26" t="str">
        <f>IF(주말DATA!AA27="","",주말DATA!AA27)</f>
        <v>Avg</v>
      </c>
      <c r="AB27" s="26" t="str">
        <f>IF(주말DATA!AB27="","",주말DATA!AB27)</f>
        <v>152,86</v>
      </c>
      <c r="AC27" s="26" t="str">
        <f>IF(주말DATA!AC27="","",주말DATA!AC27)</f>
        <v>90,69</v>
      </c>
      <c r="AD27" s="26" t="str">
        <f>IF(주말DATA!AD27="","",주말DATA!AD27)</f>
        <v>196,99</v>
      </c>
      <c r="AE27" s="26" t="str">
        <f>IF(주말DATA!AE27="","",주말DATA!AE27)</f>
        <v>103,93</v>
      </c>
      <c r="AF27" s="26" t="str">
        <f>IF(주말DATA!AF27="","",주말DATA!AF27)</f>
        <v>1,76</v>
      </c>
      <c r="AG27" s="26" t="str">
        <f>IF(주말DATA!AG27="","",주말DATA!AG27)</f>
        <v>-0,78</v>
      </c>
      <c r="AH27" s="26" t="str">
        <f>IF(주말DATA!AH27="","",주말DATA!AH27)</f>
        <v>1,76</v>
      </c>
      <c r="AI27" s="26" t="str">
        <f>IF(주말DATA!AI27="","",주말DATA!AI27)</f>
        <v>-0,78</v>
      </c>
      <c r="AJ27" s="26" t="str">
        <f>IF(주말DATA!AJ27="","",주말DATA!AJ27)</f>
        <v>152,86</v>
      </c>
      <c r="AK27" s="26" t="str">
        <f>IF(주말DATA!AK27="","",주말DATA!AK27)</f>
        <v>90,69</v>
      </c>
      <c r="AL27" s="26" t="str">
        <f>IF(주말DATA!AL27="","",주말DATA!AL27)</f>
        <v>9,50</v>
      </c>
      <c r="AM27" s="26" t="str">
        <f>IF(주말DATA!AM27="","",주말DATA!AM27)</f>
        <v>-0,59</v>
      </c>
      <c r="AN27" s="26" t="str">
        <f>IF(주말DATA!AN27="","",주말DATA!AN27)</f>
        <v>9,50</v>
      </c>
      <c r="AO27" s="26" t="str">
        <f>IF(주말DATA!AO27="","",주말DATA!AO27)</f>
        <v>-0,59</v>
      </c>
      <c r="AP27" s="26" t="str">
        <f>IF(주말DATA!AP27="","",주말DATA!AP27)</f>
        <v>9,50</v>
      </c>
      <c r="AQ27" s="26" t="str">
        <f>IF(주말DATA!AQ27="","",주말DATA!AQ27)</f>
        <v>-0,59</v>
      </c>
      <c r="AR27" s="26" t="str">
        <f>IF(주말DATA!AR27="","",주말DATA!AR27)</f>
        <v>115,70</v>
      </c>
      <c r="AS27" s="26" t="str">
        <f>IF(주말DATA!AS27="","",주말DATA!AS27)</f>
        <v>43,54</v>
      </c>
      <c r="AT27" s="26" t="str">
        <f>IF(주말DATA!AT27="","",주말DATA!AT27)</f>
        <v>81,96</v>
      </c>
      <c r="AU27" s="26" t="str">
        <f>IF(주말DATA!AU27="","",주말DATA!AU27)</f>
        <v>28,24</v>
      </c>
      <c r="AV27" s="26" t="str">
        <f>IF(주말DATA!AV27="","",주말DATA!AV27)</f>
        <v>218,42</v>
      </c>
      <c r="AW27" s="26" t="str">
        <f>IF(주말DATA!AW27="","",주말DATA!AW27)</f>
        <v>104,83</v>
      </c>
      <c r="AX27" s="26" t="str">
        <f>IF(주말DATA!AX27="","",주말DATA!AX27)</f>
        <v>218,42</v>
      </c>
      <c r="AY27" s="26" t="str">
        <f>IF(주말DATA!AY27="","",주말DATA!AY27)</f>
        <v>104,83</v>
      </c>
    </row>
    <row r="28" spans="1:51">
      <c r="A28" s="15" t="s">
        <v>16</v>
      </c>
      <c r="B28" s="97">
        <f>IF(AND(주말데이터!B28=0,주말데이터!C28=0),0,IF(ISNUMBER(getcolorred(주말데이터!B28))=TRUE,주말데이터!B28,IF(ISNUMBER(getcolorgreen(주말데이터!C28))=TRUE,주말데이터!C28,주말데이터!B28)))</f>
        <v>125</v>
      </c>
      <c r="C28" s="97"/>
      <c r="D28" s="97">
        <f>IF(AND(주말데이터!D28=0,주말데이터!E28=0),0,IF(ISNUMBER(getcolorred(주말데이터!D28))=TRUE,주말데이터!D28,IF(ISNUMBER(getcolorgreen(주말데이터!E28))=TRUE,주말데이터!E28,주말데이터!D28)))</f>
        <v>205</v>
      </c>
      <c r="E28" s="97"/>
      <c r="F28" s="97">
        <f>IF(AND(주말데이터!F28=0,주말데이터!G28=0),0,IF(ISNUMBER(getcolorred(주말데이터!F28))=TRUE,주말데이터!F28,IF(ISNUMBER(getcolorgreen(주말데이터!G28))=TRUE,주말데이터!G28,주말데이터!F28)))</f>
        <v>1.43</v>
      </c>
      <c r="G28" s="97"/>
      <c r="H28" s="97">
        <f>IF(AND(주말데이터!H28=0,주말데이터!I28=0),0,IF(ISNUMBER(getcolorred(주말데이터!H28))=TRUE,주말데이터!H28,IF(ISNUMBER(getcolorgreen(주말데이터!I28))=TRUE,주말데이터!I28,주말데이터!H28)))</f>
        <v>1.43</v>
      </c>
      <c r="I28" s="97"/>
      <c r="J28" s="97">
        <f>IF(AND(주말데이터!J28=0,주말데이터!K28=0),0,IF(ISNUMBER(getcolorred(주말데이터!J28))=TRUE,주말데이터!J28,IF(ISNUMBER(getcolorgreen(주말데이터!K28))=TRUE,주말데이터!K28,주말데이터!J28)))</f>
        <v>125</v>
      </c>
      <c r="K28" s="97"/>
      <c r="L28" s="97">
        <f>IF(AND(주말데이터!L28=0,주말데이터!M28=0),0,IF(ISNUMBER(getcolorred(주말데이터!L28))=TRUE,주말데이터!L28,IF(ISNUMBER(getcolorgreen(주말데이터!M28))=TRUE,주말데이터!M28,주말데이터!L28)))</f>
        <v>1.43</v>
      </c>
      <c r="M28" s="97"/>
      <c r="N28" s="97">
        <f>IF(AND(주말데이터!N28=0,주말데이터!O28=0),0,IF(ISNUMBER(getcolorred(주말데이터!N28))=TRUE,주말데이터!N28,IF(ISNUMBER(getcolorgreen(주말데이터!O28))=TRUE,주말데이터!O28,주말데이터!N28)))</f>
        <v>1.43</v>
      </c>
      <c r="O28" s="97"/>
      <c r="P28" s="97">
        <f>IF(AND(주말데이터!P28=0,주말데이터!Q28=0),0,IF(ISNUMBER(getcolorred(주말데이터!P28))=TRUE,주말데이터!P28,IF(ISNUMBER(getcolorgreen(주말데이터!Q28))=TRUE,주말데이터!Q28,주말데이터!P28)))</f>
        <v>1.43</v>
      </c>
      <c r="Q28" s="97"/>
      <c r="R28" s="97">
        <f>IF(AND(주말데이터!R28=0,주말데이터!S28=0),0,IF(ISNUMBER(getcolorred(주말데이터!R28))=TRUE,주말데이터!R28,IF(ISNUMBER(getcolorgreen(주말데이터!S28))=TRUE,주말데이터!S28,주말데이터!R28)))</f>
        <v>205</v>
      </c>
      <c r="S28" s="97"/>
      <c r="T28" s="97">
        <f>IF(AND(주말데이터!T28=0,주말데이터!U28=0),0,IF(ISNUMBER(getcolorred(주말데이터!T28))=TRUE,주말데이터!T28,IF(ISNUMBER(getcolorgreen(주말데이터!U28))=TRUE,주말데이터!U28,주말데이터!T28)))</f>
        <v>264</v>
      </c>
      <c r="U28" s="97"/>
      <c r="V28" s="97">
        <f>IF(AND(주말데이터!V28=0,주말데이터!W28=0),0,IF(ISNUMBER(getcolorred(주말데이터!V28))=TRUE,주말데이터!V28,IF(ISNUMBER(getcolorgreen(주말데이터!W28))=TRUE,주말데이터!W28,주말데이터!V28)))</f>
        <v>205</v>
      </c>
      <c r="W28" s="97"/>
      <c r="X28" s="97">
        <f>IF(AND(주말데이터!X28=0,주말데이터!Y28=0),0,IF(ISNUMBER(getcolorred(주말데이터!X28))=TRUE,주말데이터!X28,IF(ISNUMBER(getcolorgreen(주말데이터!Y28))=TRUE,주말데이터!Y28,주말데이터!X28)))</f>
        <v>205</v>
      </c>
      <c r="Y28" s="98"/>
      <c r="Z28" s="75">
        <f>IF(AA48="",0,DAY(AA48))</f>
        <v>3</v>
      </c>
    </row>
    <row r="29" spans="1:51">
      <c r="A29" s="16" t="s">
        <v>17</v>
      </c>
      <c r="B29" s="95">
        <f>IF(AND(주말데이터!B29=0,주말데이터!C29=0),0,IF(ISNUMBER(getcolorred(주말데이터!B29))=TRUE,주말데이터!B29,IF(ISNUMBER(getcolorgreen(주말데이터!C29))=TRUE,주말데이터!C29,주말데이터!B29)))</f>
        <v>125</v>
      </c>
      <c r="C29" s="95"/>
      <c r="D29" s="95">
        <f>IF(AND(주말데이터!D29=0,주말데이터!E29=0),0,IF(ISNUMBER(getcolorred(주말데이터!D29))=TRUE,주말데이터!D29,IF(ISNUMBER(getcolorgreen(주말데이터!E29))=TRUE,주말데이터!E29,주말데이터!D29)))</f>
        <v>196</v>
      </c>
      <c r="E29" s="95"/>
      <c r="F29" s="95">
        <f>IF(AND(주말데이터!F29=0,주말데이터!G29=0),0,IF(ISNUMBER(getcolorred(주말데이터!F29))=TRUE,주말데이터!F29,IF(ISNUMBER(getcolorgreen(주말데이터!G29))=TRUE,주말데이터!G29,주말데이터!F29)))</f>
        <v>1.1000000000000001</v>
      </c>
      <c r="G29" s="95"/>
      <c r="H29" s="95">
        <f>IF(AND(주말데이터!H29=0,주말데이터!I29=0),0,IF(ISNUMBER(getcolorred(주말데이터!H29))=TRUE,주말데이터!H29,IF(ISNUMBER(getcolorgreen(주말데이터!I29))=TRUE,주말데이터!I29,주말데이터!H29)))</f>
        <v>1.1000000000000001</v>
      </c>
      <c r="I29" s="95"/>
      <c r="J29" s="95">
        <f>IF(AND(주말데이터!J29=0,주말데이터!K29=0),0,IF(ISNUMBER(getcolorred(주말데이터!J29))=TRUE,주말데이터!J29,IF(ISNUMBER(getcolorgreen(주말데이터!K29))=TRUE,주말데이터!K29,주말데이터!J29)))</f>
        <v>125</v>
      </c>
      <c r="K29" s="95"/>
      <c r="L29" s="95">
        <f>IF(AND(주말데이터!L29=0,주말데이터!M29=0),0,IF(ISNUMBER(getcolorred(주말데이터!L29))=TRUE,주말데이터!L29,IF(ISNUMBER(getcolorgreen(주말데이터!M29))=TRUE,주말데이터!M29,주말데이터!L29)))</f>
        <v>1.1000000000000001</v>
      </c>
      <c r="M29" s="95"/>
      <c r="N29" s="95">
        <f>IF(AND(주말데이터!N29=0,주말데이터!O29=0),0,IF(ISNUMBER(getcolorred(주말데이터!N29))=TRUE,주말데이터!N29,IF(ISNUMBER(getcolorgreen(주말데이터!O29))=TRUE,주말데이터!O29,주말데이터!N29)))</f>
        <v>1.1000000000000001</v>
      </c>
      <c r="O29" s="95"/>
      <c r="P29" s="95">
        <f>IF(AND(주말데이터!P29=0,주말데이터!Q29=0),0,IF(ISNUMBER(getcolorred(주말데이터!P29))=TRUE,주말데이터!P29,IF(ISNUMBER(getcolorgreen(주말데이터!Q29))=TRUE,주말데이터!Q29,주말데이터!P29)))</f>
        <v>1.1000000000000001</v>
      </c>
      <c r="Q29" s="95"/>
      <c r="R29" s="95">
        <f>IF(AND(주말데이터!R29=0,주말데이터!S29=0),0,IF(ISNUMBER(getcolorred(주말데이터!R29))=TRUE,주말데이터!R29,IF(ISNUMBER(getcolorgreen(주말데이터!S29))=TRUE,주말데이터!S29,주말데이터!R29)))</f>
        <v>196</v>
      </c>
      <c r="S29" s="95"/>
      <c r="T29" s="95">
        <f>IF(AND(주말데이터!T29=0,주말데이터!U29=0),0,IF(ISNUMBER(getcolorred(주말데이터!T29))=TRUE,주말데이터!T29,IF(ISNUMBER(getcolorgreen(주말데이터!U29))=TRUE,주말데이터!U29,주말데이터!T29)))</f>
        <v>215</v>
      </c>
      <c r="U29" s="95"/>
      <c r="V29" s="95">
        <f>IF(AND(주말데이터!V29=0,주말데이터!W29=0),0,IF(ISNUMBER(getcolorred(주말데이터!V29))=TRUE,주말데이터!V29,IF(ISNUMBER(getcolorgreen(주말데이터!W29))=TRUE,주말데이터!W29,주말데이터!V29)))</f>
        <v>196</v>
      </c>
      <c r="W29" s="95"/>
      <c r="X29" s="95">
        <f>IF(AND(주말데이터!X29=0,주말데이터!Y29=0),0,IF(ISNUMBER(getcolorred(주말데이터!X29))=TRUE,주말데이터!X29,IF(ISNUMBER(getcolorgreen(주말데이터!Y29))=TRUE,주말데이터!Y29,주말데이터!X29)))</f>
        <v>196</v>
      </c>
      <c r="Y29" s="96"/>
      <c r="Z29" s="76"/>
    </row>
    <row r="30" spans="1:51">
      <c r="A30" s="16" t="s">
        <v>18</v>
      </c>
      <c r="B30" s="95">
        <f>IF(AND(주말데이터!B30=0,주말데이터!C30=0),0,IF(ISNUMBER(getcolorred(주말데이터!B30))=TRUE,주말데이터!B30,IF(ISNUMBER(getcolorgreen(주말데이터!C30))=TRUE,주말데이터!C30,주말데이터!B30)))</f>
        <v>125</v>
      </c>
      <c r="C30" s="95"/>
      <c r="D30" s="95">
        <f>IF(AND(주말데이터!D30=0,주말데이터!E30=0),0,IF(ISNUMBER(getcolorred(주말데이터!D30))=TRUE,주말데이터!D30,IF(ISNUMBER(getcolorgreen(주말데이터!E30))=TRUE,주말데이터!E30,주말데이터!D30)))</f>
        <v>175</v>
      </c>
      <c r="E30" s="95"/>
      <c r="F30" s="95">
        <f>IF(AND(주말데이터!F30=0,주말데이터!G30=0),0,IF(ISNUMBER(getcolorred(주말데이터!F30))=TRUE,주말데이터!F30,IF(ISNUMBER(getcolorgreen(주말데이터!G30))=TRUE,주말데이터!G30,주말데이터!F30)))</f>
        <v>1</v>
      </c>
      <c r="G30" s="95"/>
      <c r="H30" s="95">
        <f>IF(AND(주말데이터!H30=0,주말데이터!I30=0),0,IF(ISNUMBER(getcolorred(주말데이터!H30))=TRUE,주말데이터!H30,IF(ISNUMBER(getcolorgreen(주말데이터!I30))=TRUE,주말데이터!I30,주말데이터!H30)))</f>
        <v>1</v>
      </c>
      <c r="I30" s="95"/>
      <c r="J30" s="95">
        <f>IF(AND(주말데이터!J30=0,주말데이터!K30=0),0,IF(ISNUMBER(getcolorred(주말데이터!J30))=TRUE,주말데이터!J30,IF(ISNUMBER(getcolorgreen(주말데이터!K30))=TRUE,주말데이터!K30,주말데이터!J30)))</f>
        <v>125</v>
      </c>
      <c r="K30" s="95"/>
      <c r="L30" s="95">
        <f>IF(AND(주말데이터!L30=0,주말데이터!M30=0),0,IF(ISNUMBER(getcolorred(주말데이터!L30))=TRUE,주말데이터!L30,IF(ISNUMBER(getcolorgreen(주말데이터!M30))=TRUE,주말데이터!M30,주말데이터!L30)))</f>
        <v>1</v>
      </c>
      <c r="M30" s="95"/>
      <c r="N30" s="95">
        <f>IF(AND(주말데이터!N30=0,주말데이터!O30=0),0,IF(ISNUMBER(getcolorred(주말데이터!N30))=TRUE,주말데이터!N30,IF(ISNUMBER(getcolorgreen(주말데이터!O30))=TRUE,주말데이터!O30,주말데이터!N30)))</f>
        <v>1</v>
      </c>
      <c r="O30" s="95"/>
      <c r="P30" s="95">
        <f>IF(AND(주말데이터!P30=0,주말데이터!Q30=0),0,IF(ISNUMBER(getcolorred(주말데이터!P30))=TRUE,주말데이터!P30,IF(ISNUMBER(getcolorgreen(주말데이터!Q30))=TRUE,주말데이터!Q30,주말데이터!P30)))</f>
        <v>1</v>
      </c>
      <c r="Q30" s="95"/>
      <c r="R30" s="95">
        <f>IF(AND(주말데이터!R30=0,주말데이터!S30=0),0,IF(ISNUMBER(getcolorred(주말데이터!R30))=TRUE,주말데이터!R30,IF(ISNUMBER(getcolorgreen(주말데이터!S30))=TRUE,주말데이터!S30,주말데이터!R30)))</f>
        <v>175</v>
      </c>
      <c r="S30" s="95"/>
      <c r="T30" s="95">
        <f>IF(AND(주말데이터!T30=0,주말데이터!U30=0),0,IF(ISNUMBER(getcolorred(주말데이터!T30))=TRUE,주말데이터!T30,IF(ISNUMBER(getcolorgreen(주말데이터!U30))=TRUE,주말데이터!U30,주말데이터!T30)))</f>
        <v>1</v>
      </c>
      <c r="U30" s="95"/>
      <c r="V30" s="95">
        <f>IF(AND(주말데이터!V30=0,주말데이터!W30=0),0,IF(ISNUMBER(getcolorred(주말데이터!V30))=TRUE,주말데이터!V30,IF(ISNUMBER(getcolorgreen(주말데이터!W30))=TRUE,주말데이터!W30,주말데이터!V30)))</f>
        <v>175</v>
      </c>
      <c r="W30" s="95"/>
      <c r="X30" s="95">
        <f>IF(AND(주말데이터!X30=0,주말데이터!Y30=0),0,IF(ISNUMBER(getcolorred(주말데이터!X30))=TRUE,주말데이터!X30,IF(ISNUMBER(getcolorgreen(주말데이터!Y30))=TRUE,주말데이터!Y30,주말데이터!X30)))</f>
        <v>175</v>
      </c>
      <c r="Y30" s="96"/>
      <c r="Z30" s="76"/>
    </row>
    <row r="31" spans="1:51">
      <c r="A31" s="16" t="s">
        <v>19</v>
      </c>
      <c r="B31" s="95">
        <f>IF(AND(주말데이터!B31=0,주말데이터!C31=0),0,IF(ISNUMBER(getcolorred(주말데이터!B31))=TRUE,주말데이터!B31,IF(ISNUMBER(getcolorgreen(주말데이터!C31))=TRUE,주말데이터!C31,주말데이터!B31)))</f>
        <v>125</v>
      </c>
      <c r="C31" s="95"/>
      <c r="D31" s="95">
        <f>IF(AND(주말데이터!D31=0,주말데이터!E31=0),0,IF(ISNUMBER(getcolorred(주말데이터!D31))=TRUE,주말데이터!D31,IF(ISNUMBER(getcolorgreen(주말데이터!E31))=TRUE,주말데이터!E31,주말데이터!D31)))</f>
        <v>190.8</v>
      </c>
      <c r="E31" s="95"/>
      <c r="F31" s="95">
        <f>IF(AND(주말데이터!F31=0,주말데이터!G31=0),0,IF(ISNUMBER(getcolorred(주말데이터!F31))=TRUE,주말데이터!F31,IF(ISNUMBER(getcolorgreen(주말데이터!G31))=TRUE,주말데이터!G31,주말데이터!F31)))</f>
        <v>0.97</v>
      </c>
      <c r="G31" s="95"/>
      <c r="H31" s="95">
        <f>IF(AND(주말데이터!H31=0,주말데이터!I31=0),0,IF(ISNUMBER(getcolorred(주말데이터!H31))=TRUE,주말데이터!H31,IF(ISNUMBER(getcolorgreen(주말데이터!I31))=TRUE,주말데이터!I31,주말데이터!H31)))</f>
        <v>0.97</v>
      </c>
      <c r="I31" s="95"/>
      <c r="J31" s="95">
        <f>IF(AND(주말데이터!J31=0,주말데이터!K31=0),0,IF(ISNUMBER(getcolorred(주말데이터!J31))=TRUE,주말데이터!J31,IF(ISNUMBER(getcolorgreen(주말데이터!K31))=TRUE,주말데이터!K31,주말데이터!J31)))</f>
        <v>125</v>
      </c>
      <c r="K31" s="95"/>
      <c r="L31" s="95">
        <f>IF(AND(주말데이터!L31=0,주말데이터!M31=0),0,IF(ISNUMBER(getcolorred(주말데이터!L31))=TRUE,주말데이터!L31,IF(ISNUMBER(getcolorgreen(주말데이터!M31))=TRUE,주말데이터!M31,주말데이터!L31)))</f>
        <v>0.97</v>
      </c>
      <c r="M31" s="95"/>
      <c r="N31" s="95">
        <f>IF(AND(주말데이터!N31=0,주말데이터!O31=0),0,IF(ISNUMBER(getcolorred(주말데이터!N31))=TRUE,주말데이터!N31,IF(ISNUMBER(getcolorgreen(주말데이터!O31))=TRUE,주말데이터!O31,주말데이터!N31)))</f>
        <v>0.97</v>
      </c>
      <c r="O31" s="95"/>
      <c r="P31" s="95">
        <f>IF(AND(주말데이터!P31=0,주말데이터!Q31=0),0,IF(ISNUMBER(getcolorred(주말데이터!P31))=TRUE,주말데이터!P31,IF(ISNUMBER(getcolorgreen(주말데이터!Q31))=TRUE,주말데이터!Q31,주말데이터!P31)))</f>
        <v>0.97</v>
      </c>
      <c r="Q31" s="95"/>
      <c r="R31" s="95">
        <f>IF(AND(주말데이터!R31=0,주말데이터!S31=0),0,IF(ISNUMBER(getcolorred(주말데이터!R31))=TRUE,주말데이터!R31,IF(ISNUMBER(getcolorgreen(주말데이터!S31))=TRUE,주말데이터!S31,주말데이터!R31)))</f>
        <v>190.91</v>
      </c>
      <c r="S31" s="95"/>
      <c r="T31" s="95">
        <f>IF(AND(주말데이터!T31=0,주말데이터!U31=0),0,IF(ISNUMBER(getcolorred(주말데이터!T31))=TRUE,주말데이터!T31,IF(ISNUMBER(getcolorgreen(주말데이터!U31))=TRUE,주말데이터!U31,주말데이터!T31)))</f>
        <v>0.97</v>
      </c>
      <c r="U31" s="95"/>
      <c r="V31" s="95">
        <f>IF(AND(주말데이터!V31=0,주말데이터!W31=0),0,IF(ISNUMBER(getcolorred(주말데이터!V31))=TRUE,주말데이터!V31,IF(ISNUMBER(getcolorgreen(주말데이터!W31))=TRUE,주말데이터!W31,주말데이터!V31)))</f>
        <v>195.6</v>
      </c>
      <c r="W31" s="95"/>
      <c r="X31" s="95">
        <f>IF(AND(주말데이터!X31=0,주말데이터!Y31=0),0,IF(ISNUMBER(getcolorred(주말데이터!X31))=TRUE,주말데이터!X31,IF(ISNUMBER(getcolorgreen(주말데이터!Y31))=TRUE,주말데이터!Y31,주말데이터!X31)))</f>
        <v>195.6</v>
      </c>
      <c r="Y31" s="96"/>
      <c r="Z31" s="76"/>
    </row>
    <row r="32" spans="1:51">
      <c r="A32" s="16" t="s">
        <v>20</v>
      </c>
      <c r="B32" s="95">
        <f>IF(AND(주말데이터!B32=0,주말데이터!C32=0),0,IF(ISNUMBER(getcolorred(주말데이터!B32))=TRUE,주말데이터!B32,IF(ISNUMBER(getcolorgreen(주말데이터!C32))=TRUE,주말데이터!C32,주말데이터!B32)))</f>
        <v>119</v>
      </c>
      <c r="C32" s="95"/>
      <c r="D32" s="95">
        <f>IF(AND(주말데이터!D32=0,주말데이터!E32=0),0,IF(ISNUMBER(getcolorred(주말데이터!D32))=TRUE,주말데이터!D32,IF(ISNUMBER(getcolorgreen(주말데이터!E32))=TRUE,주말데이터!E32,주말데이터!D32)))</f>
        <v>119</v>
      </c>
      <c r="E32" s="95"/>
      <c r="F32" s="95">
        <f>IF(AND(주말데이터!F32=0,주말데이터!G32=0),0,IF(ISNUMBER(getcolorred(주말데이터!F32))=TRUE,주말데이터!F32,IF(ISNUMBER(getcolorgreen(주말데이터!G32))=TRUE,주말데이터!G32,주말데이터!F32)))</f>
        <v>0.98</v>
      </c>
      <c r="G32" s="95"/>
      <c r="H32" s="95">
        <f>IF(AND(주말데이터!H32=0,주말데이터!I32=0),0,IF(ISNUMBER(getcolorred(주말데이터!H32))=TRUE,주말데이터!H32,IF(ISNUMBER(getcolorgreen(주말데이터!I32))=TRUE,주말데이터!I32,주말데이터!H32)))</f>
        <v>0.98</v>
      </c>
      <c r="I32" s="95"/>
      <c r="J32" s="95">
        <f>IF(AND(주말데이터!J32=0,주말데이터!K32=0),0,IF(ISNUMBER(getcolorred(주말데이터!J32))=TRUE,주말데이터!J32,IF(ISNUMBER(getcolorgreen(주말데이터!K32))=TRUE,주말데이터!K32,주말데이터!J32)))</f>
        <v>119</v>
      </c>
      <c r="K32" s="95"/>
      <c r="L32" s="95">
        <f>IF(AND(주말데이터!L32=0,주말데이터!M32=0),0,IF(ISNUMBER(getcolorred(주말데이터!L32))=TRUE,주말데이터!L32,IF(ISNUMBER(getcolorgreen(주말데이터!M32))=TRUE,주말데이터!M32,주말데이터!L32)))</f>
        <v>0.98</v>
      </c>
      <c r="M32" s="95"/>
      <c r="N32" s="95">
        <f>IF(AND(주말데이터!N32=0,주말데이터!O32=0),0,IF(ISNUMBER(getcolorred(주말데이터!N32))=TRUE,주말데이터!N32,IF(ISNUMBER(getcolorgreen(주말데이터!O32))=TRUE,주말데이터!O32,주말데이터!N32)))</f>
        <v>0.98</v>
      </c>
      <c r="O32" s="95"/>
      <c r="P32" s="95">
        <f>IF(AND(주말데이터!P32=0,주말데이터!Q32=0),0,IF(ISNUMBER(getcolorred(주말데이터!P32))=TRUE,주말데이터!P32,IF(ISNUMBER(getcolorgreen(주말데이터!Q32))=TRUE,주말데이터!Q32,주말데이터!P32)))</f>
        <v>0.98</v>
      </c>
      <c r="Q32" s="95"/>
      <c r="R32" s="95">
        <f>IF(AND(주말데이터!R32=0,주말데이터!S32=0),0,IF(ISNUMBER(getcolorred(주말데이터!R32))=TRUE,주말데이터!R32,IF(ISNUMBER(getcolorgreen(주말데이터!S32))=TRUE,주말데이터!S32,주말데이터!R32)))</f>
        <v>119</v>
      </c>
      <c r="S32" s="95"/>
      <c r="T32" s="95">
        <f>IF(AND(주말데이터!T32=0,주말데이터!U32=0),0,IF(ISNUMBER(getcolorred(주말데이터!T32))=TRUE,주말데이터!T32,IF(ISNUMBER(getcolorgreen(주말데이터!U32))=TRUE,주말데이터!U32,주말데이터!T32)))</f>
        <v>0.98</v>
      </c>
      <c r="U32" s="95"/>
      <c r="V32" s="95">
        <f>IF(AND(주말데이터!V32=0,주말데이터!W32=0),0,IF(ISNUMBER(getcolorred(주말데이터!V32))=TRUE,주말데이터!V32,IF(ISNUMBER(getcolorgreen(주말데이터!W32))=TRUE,주말데이터!W32,주말데이터!V32)))</f>
        <v>119</v>
      </c>
      <c r="W32" s="95"/>
      <c r="X32" s="95">
        <f>IF(AND(주말데이터!X32=0,주말데이터!Y32=0),0,IF(ISNUMBER(getcolorred(주말데이터!X32))=TRUE,주말데이터!X32,IF(ISNUMBER(getcolorgreen(주말데이터!Y32))=TRUE,주말데이터!Y32,주말데이터!X32)))</f>
        <v>119</v>
      </c>
      <c r="Y32" s="96"/>
      <c r="Z32" s="76"/>
    </row>
    <row r="33" spans="1:27">
      <c r="A33" s="16" t="s">
        <v>21</v>
      </c>
      <c r="B33" s="95">
        <f>IF(AND(주말데이터!B33=0,주말데이터!C33=0),0,IF(ISNUMBER(getcolorred(주말데이터!B33))=TRUE,주말데이터!B33,IF(ISNUMBER(getcolorgreen(주말데이터!C33))=TRUE,주말데이터!C33,주말데이터!B33)))</f>
        <v>115</v>
      </c>
      <c r="C33" s="95"/>
      <c r="D33" s="95">
        <f>IF(AND(주말데이터!D33=0,주말데이터!E33=0),0,IF(ISNUMBER(getcolorred(주말데이터!D33))=TRUE,주말데이터!D33,IF(ISNUMBER(getcolorgreen(주말데이터!E33))=TRUE,주말데이터!E33,주말데이터!D33)))</f>
        <v>115</v>
      </c>
      <c r="E33" s="95"/>
      <c r="F33" s="95">
        <f>IF(AND(주말데이터!F33=0,주말데이터!G33=0),0,IF(ISNUMBER(getcolorred(주말데이터!F33))=TRUE,주말데이터!F33,IF(ISNUMBER(getcolorgreen(주말데이터!G33))=TRUE,주말데이터!G33,주말데이터!F33)))</f>
        <v>1.25</v>
      </c>
      <c r="G33" s="95"/>
      <c r="H33" s="95">
        <f>IF(AND(주말데이터!H33=0,주말데이터!I33=0),0,IF(ISNUMBER(getcolorred(주말데이터!H33))=TRUE,주말데이터!H33,IF(ISNUMBER(getcolorgreen(주말데이터!I33))=TRUE,주말데이터!I33,주말데이터!H33)))</f>
        <v>1.25</v>
      </c>
      <c r="I33" s="95"/>
      <c r="J33" s="95">
        <f>IF(AND(주말데이터!J33=0,주말데이터!K33=0),0,IF(ISNUMBER(getcolorred(주말데이터!J33))=TRUE,주말데이터!J33,IF(ISNUMBER(getcolorgreen(주말데이터!K33))=TRUE,주말데이터!K33,주말데이터!J33)))</f>
        <v>115</v>
      </c>
      <c r="K33" s="95"/>
      <c r="L33" s="95">
        <f>IF(AND(주말데이터!L33=0,주말데이터!M33=0),0,IF(ISNUMBER(getcolorred(주말데이터!L33))=TRUE,주말데이터!L33,IF(ISNUMBER(getcolorgreen(주말데이터!M33))=TRUE,주말데이터!M33,주말데이터!L33)))</f>
        <v>1.25</v>
      </c>
      <c r="M33" s="95"/>
      <c r="N33" s="95">
        <f>IF(AND(주말데이터!N33=0,주말데이터!O33=0),0,IF(ISNUMBER(getcolorred(주말데이터!N33))=TRUE,주말데이터!N33,IF(ISNUMBER(getcolorgreen(주말데이터!O33))=TRUE,주말데이터!O33,주말데이터!N33)))</f>
        <v>1.25</v>
      </c>
      <c r="O33" s="95"/>
      <c r="P33" s="95">
        <f>IF(AND(주말데이터!P33=0,주말데이터!Q33=0),0,IF(ISNUMBER(getcolorred(주말데이터!P33))=TRUE,주말데이터!P33,IF(ISNUMBER(getcolorgreen(주말데이터!Q33))=TRUE,주말데이터!Q33,주말데이터!P33)))</f>
        <v>1.25</v>
      </c>
      <c r="Q33" s="95"/>
      <c r="R33" s="95">
        <f>IF(AND(주말데이터!R33=0,주말데이터!S33=0),0,IF(ISNUMBER(getcolorred(주말데이터!R33))=TRUE,주말데이터!R33,IF(ISNUMBER(getcolorgreen(주말데이터!S33))=TRUE,주말데이터!S33,주말데이터!R33)))</f>
        <v>75.040000000000006</v>
      </c>
      <c r="S33" s="95"/>
      <c r="T33" s="95">
        <f>IF(AND(주말데이터!T33=0,주말데이터!U33=0),0,IF(ISNUMBER(getcolorred(주말데이터!T33))=TRUE,주말데이터!T33,IF(ISNUMBER(getcolorgreen(주말데이터!U33))=TRUE,주말데이터!U33,주말데이터!T33)))</f>
        <v>1.25</v>
      </c>
      <c r="U33" s="95"/>
      <c r="V33" s="95">
        <f>IF(AND(주말데이터!V33=0,주말데이터!W33=0),0,IF(ISNUMBER(getcolorred(주말데이터!V33))=TRUE,주말데이터!V33,IF(ISNUMBER(getcolorgreen(주말데이터!W33))=TRUE,주말데이터!W33,주말데이터!V33)))</f>
        <v>115</v>
      </c>
      <c r="W33" s="95"/>
      <c r="X33" s="95">
        <f>IF(AND(주말데이터!X33=0,주말데이터!Y33=0),0,IF(ISNUMBER(getcolorred(주말데이터!X33))=TRUE,주말데이터!X33,IF(ISNUMBER(getcolorgreen(주말데이터!Y33))=TRUE,주말데이터!Y33,주말데이터!X33)))</f>
        <v>115</v>
      </c>
      <c r="Y33" s="96"/>
      <c r="Z33" s="76"/>
    </row>
    <row r="34" spans="1:27">
      <c r="A34" s="16" t="s">
        <v>22</v>
      </c>
      <c r="B34" s="95">
        <f>IF(AND(주말데이터!B34=0,주말데이터!C34=0),0,IF(ISNUMBER(getcolorred(주말데이터!B34))=TRUE,주말데이터!B34,IF(ISNUMBER(getcolorgreen(주말데이터!C34))=TRUE,주말데이터!C34,주말데이터!B34)))</f>
        <v>115</v>
      </c>
      <c r="C34" s="95"/>
      <c r="D34" s="95">
        <f>IF(AND(주말데이터!D34=0,주말데이터!E34=0),0,IF(ISNUMBER(getcolorred(주말데이터!D34))=TRUE,주말데이터!D34,IF(ISNUMBER(getcolorgreen(주말데이터!E34))=TRUE,주말데이터!E34,주말데이터!D34)))</f>
        <v>115</v>
      </c>
      <c r="E34" s="95"/>
      <c r="F34" s="95">
        <f>IF(AND(주말데이터!F34=0,주말데이터!G34=0),0,IF(ISNUMBER(getcolorred(주말데이터!F34))=TRUE,주말데이터!F34,IF(ISNUMBER(getcolorgreen(주말데이터!G34))=TRUE,주말데이터!G34,주말데이터!F34)))</f>
        <v>1.41</v>
      </c>
      <c r="G34" s="95"/>
      <c r="H34" s="95">
        <f>IF(AND(주말데이터!H34=0,주말데이터!I34=0),0,IF(ISNUMBER(getcolorred(주말데이터!H34))=TRUE,주말데이터!H34,IF(ISNUMBER(getcolorgreen(주말데이터!I34))=TRUE,주말데이터!I34,주말데이터!H34)))</f>
        <v>1.41</v>
      </c>
      <c r="I34" s="95"/>
      <c r="J34" s="95">
        <f>IF(AND(주말데이터!J34=0,주말데이터!K34=0),0,IF(ISNUMBER(getcolorred(주말데이터!J34))=TRUE,주말데이터!J34,IF(ISNUMBER(getcolorgreen(주말데이터!K34))=TRUE,주말데이터!K34,주말데이터!J34)))</f>
        <v>115</v>
      </c>
      <c r="K34" s="95"/>
      <c r="L34" s="95">
        <f>IF(AND(주말데이터!L34=0,주말데이터!M34=0),0,IF(ISNUMBER(getcolorred(주말데이터!L34))=TRUE,주말데이터!L34,IF(ISNUMBER(getcolorgreen(주말데이터!M34))=TRUE,주말데이터!M34,주말데이터!L34)))</f>
        <v>1.41</v>
      </c>
      <c r="M34" s="95"/>
      <c r="N34" s="95">
        <f>IF(AND(주말데이터!N34=0,주말데이터!O34=0),0,IF(ISNUMBER(getcolorred(주말데이터!N34))=TRUE,주말데이터!N34,IF(ISNUMBER(getcolorgreen(주말데이터!O34))=TRUE,주말데이터!O34,주말데이터!N34)))</f>
        <v>1.41</v>
      </c>
      <c r="O34" s="95"/>
      <c r="P34" s="95">
        <f>IF(AND(주말데이터!P34=0,주말데이터!Q34=0),0,IF(ISNUMBER(getcolorred(주말데이터!P34))=TRUE,주말데이터!P34,IF(ISNUMBER(getcolorgreen(주말데이터!Q34))=TRUE,주말데이터!Q34,주말데이터!P34)))</f>
        <v>1.41</v>
      </c>
      <c r="Q34" s="95"/>
      <c r="R34" s="95">
        <f>IF(AND(주말데이터!R34=0,주말데이터!S34=0),0,IF(ISNUMBER(getcolorred(주말데이터!R34))=TRUE,주말데이터!R34,IF(ISNUMBER(getcolorgreen(주말데이터!S34))=TRUE,주말데이터!S34,주말데이터!R34)))</f>
        <v>75.08</v>
      </c>
      <c r="S34" s="95"/>
      <c r="T34" s="95">
        <f>IF(AND(주말데이터!T34=0,주말데이터!U34=0),0,IF(ISNUMBER(getcolorred(주말데이터!T34))=TRUE,주말데이터!T34,IF(ISNUMBER(getcolorgreen(주말데이터!U34))=TRUE,주말데이터!U34,주말데이터!T34)))</f>
        <v>50</v>
      </c>
      <c r="U34" s="95"/>
      <c r="V34" s="95">
        <f>IF(AND(주말데이터!V34=0,주말데이터!W34=0),0,IF(ISNUMBER(getcolorred(주말데이터!V34))=TRUE,주말데이터!V34,IF(ISNUMBER(getcolorgreen(주말데이터!W34))=TRUE,주말데이터!W34,주말데이터!V34)))</f>
        <v>115</v>
      </c>
      <c r="W34" s="95"/>
      <c r="X34" s="95">
        <f>IF(AND(주말데이터!X34=0,주말데이터!Y34=0),0,IF(ISNUMBER(getcolorred(주말데이터!X34))=TRUE,주말데이터!X34,IF(ISNUMBER(getcolorgreen(주말데이터!Y34))=TRUE,주말데이터!Y34,주말데이터!X34)))</f>
        <v>115</v>
      </c>
      <c r="Y34" s="96"/>
      <c r="Z34" s="76"/>
    </row>
    <row r="35" spans="1:27">
      <c r="A35" s="16" t="s">
        <v>23</v>
      </c>
      <c r="B35" s="95">
        <f>IF(AND(주말데이터!B35=0,주말데이터!C35=0),0,IF(ISNUMBER(getcolorred(주말데이터!B35))=TRUE,주말데이터!B35,IF(ISNUMBER(getcolorgreen(주말데이터!C35))=TRUE,주말데이터!C35,주말데이터!B35)))</f>
        <v>130</v>
      </c>
      <c r="C35" s="95"/>
      <c r="D35" s="95">
        <f>IF(AND(주말데이터!D35=0,주말데이터!E35=0),0,IF(ISNUMBER(getcolorred(주말데이터!D35))=TRUE,주말데이터!D35,IF(ISNUMBER(getcolorgreen(주말데이터!E35))=TRUE,주말데이터!E35,주말데이터!D35)))</f>
        <v>130</v>
      </c>
      <c r="E35" s="95"/>
      <c r="F35" s="95">
        <f>IF(AND(주말데이터!F35=0,주말데이터!G35=0),0,IF(ISNUMBER(getcolorred(주말데이터!F35))=TRUE,주말데이터!F35,IF(ISNUMBER(getcolorgreen(주말데이터!G35))=TRUE,주말데이터!G35,주말데이터!F35)))</f>
        <v>1.45</v>
      </c>
      <c r="G35" s="95"/>
      <c r="H35" s="95">
        <f>IF(AND(주말데이터!H35=0,주말데이터!I35=0),0,IF(ISNUMBER(getcolorred(주말데이터!H35))=TRUE,주말데이터!H35,IF(ISNUMBER(getcolorgreen(주말데이터!I35))=TRUE,주말데이터!I35,주말데이터!H35)))</f>
        <v>1.45</v>
      </c>
      <c r="I35" s="95"/>
      <c r="J35" s="95">
        <f>IF(AND(주말데이터!J35=0,주말데이터!K35=0),0,IF(ISNUMBER(getcolorred(주말데이터!J35))=TRUE,주말데이터!J35,IF(ISNUMBER(getcolorgreen(주말데이터!K35))=TRUE,주말데이터!K35,주말데이터!J35)))</f>
        <v>130</v>
      </c>
      <c r="K35" s="95"/>
      <c r="L35" s="95">
        <f>IF(AND(주말데이터!L35=0,주말데이터!M35=0),0,IF(ISNUMBER(getcolorred(주말데이터!L35))=TRUE,주말데이터!L35,IF(ISNUMBER(getcolorgreen(주말데이터!M35))=TRUE,주말데이터!M35,주말데이터!L35)))</f>
        <v>4.9800000000000004</v>
      </c>
      <c r="M35" s="95"/>
      <c r="N35" s="95">
        <f>IF(AND(주말데이터!N35=0,주말데이터!O35=0),0,IF(ISNUMBER(getcolorred(주말데이터!N35))=TRUE,주말데이터!N35,IF(ISNUMBER(getcolorgreen(주말데이터!O35))=TRUE,주말데이터!O35,주말데이터!N35)))</f>
        <v>4.9800000000000004</v>
      </c>
      <c r="O35" s="95"/>
      <c r="P35" s="95">
        <f>IF(AND(주말데이터!P35=0,주말데이터!Q35=0),0,IF(ISNUMBER(getcolorred(주말데이터!P35))=TRUE,주말데이터!P35,IF(ISNUMBER(getcolorgreen(주말데이터!Q35))=TRUE,주말데이터!Q35,주말데이터!P35)))</f>
        <v>4.9800000000000004</v>
      </c>
      <c r="Q35" s="95"/>
      <c r="R35" s="95">
        <f>IF(AND(주말데이터!R35=0,주말데이터!S35=0),0,IF(ISNUMBER(getcolorred(주말데이터!R35))=TRUE,주말데이터!R35,IF(ISNUMBER(getcolorgreen(주말데이터!S35))=TRUE,주말데이터!S35,주말데이터!R35)))</f>
        <v>130</v>
      </c>
      <c r="S35" s="95"/>
      <c r="T35" s="95">
        <f>IF(AND(주말데이터!T35=0,주말데이터!U35=0),0,IF(ISNUMBER(getcolorred(주말데이터!T35))=TRUE,주말데이터!T35,IF(ISNUMBER(getcolorgreen(주말데이터!U35))=TRUE,주말데이터!U35,주말데이터!T35)))</f>
        <v>171.89</v>
      </c>
      <c r="U35" s="95"/>
      <c r="V35" s="95">
        <f>IF(AND(주말데이터!V35=0,주말데이터!W35=0),0,IF(ISNUMBER(getcolorred(주말데이터!V35))=TRUE,주말데이터!V35,IF(ISNUMBER(getcolorgreen(주말데이터!W35))=TRUE,주말데이터!W35,주말데이터!V35)))</f>
        <v>130</v>
      </c>
      <c r="W35" s="95"/>
      <c r="X35" s="95">
        <f>IF(AND(주말데이터!X35=0,주말데이터!Y35=0),0,IF(ISNUMBER(getcolorred(주말데이터!X35))=TRUE,주말데이터!X35,IF(ISNUMBER(getcolorgreen(주말데이터!Y35))=TRUE,주말데이터!Y35,주말데이터!X35)))</f>
        <v>130</v>
      </c>
      <c r="Y35" s="96"/>
      <c r="Z35" s="76"/>
    </row>
    <row r="36" spans="1:27">
      <c r="A36" s="16" t="s">
        <v>24</v>
      </c>
      <c r="B36" s="95">
        <f>IF(AND(주말데이터!B36=0,주말데이터!C36=0),0,IF(ISNUMBER(getcolorred(주말데이터!B36))=TRUE,주말데이터!B36,IF(ISNUMBER(getcolorgreen(주말데이터!C36))=TRUE,주말데이터!C36,주말데이터!B36)))</f>
        <v>155.94</v>
      </c>
      <c r="C36" s="95"/>
      <c r="D36" s="95">
        <f>IF(AND(주말데이터!D36=0,주말데이터!E36=0),0,IF(ISNUMBER(getcolorred(주말데이터!D36))=TRUE,주말데이터!D36,IF(ISNUMBER(getcolorgreen(주말데이터!E36))=TRUE,주말데이터!E36,주말데이터!D36)))</f>
        <v>179.93</v>
      </c>
      <c r="E36" s="95"/>
      <c r="F36" s="95">
        <f>IF(AND(주말데이터!F36=0,주말데이터!G36=0),0,IF(ISNUMBER(getcolorred(주말데이터!F36))=TRUE,주말데이터!F36,IF(ISNUMBER(getcolorgreen(주말데이터!G36))=TRUE,주말데이터!G36,주말데이터!F36)))</f>
        <v>1.47</v>
      </c>
      <c r="G36" s="95"/>
      <c r="H36" s="95">
        <f>IF(AND(주말데이터!H36=0,주말데이터!I36=0),0,IF(ISNUMBER(getcolorred(주말데이터!H36))=TRUE,주말데이터!H36,IF(ISNUMBER(getcolorgreen(주말데이터!I36))=TRUE,주말데이터!I36,주말데이터!H36)))</f>
        <v>1.47</v>
      </c>
      <c r="I36" s="95"/>
      <c r="J36" s="95">
        <f>IF(AND(주말데이터!J36=0,주말데이터!K36=0),0,IF(ISNUMBER(getcolorred(주말데이터!J36))=TRUE,주말데이터!J36,IF(ISNUMBER(getcolorgreen(주말데이터!K36))=TRUE,주말데이터!K36,주말데이터!J36)))</f>
        <v>155.94</v>
      </c>
      <c r="K36" s="95"/>
      <c r="L36" s="95">
        <f>IF(AND(주말데이터!L36=0,주말데이터!M36=0),0,IF(ISNUMBER(getcolorred(주말데이터!L36))=TRUE,주말데이터!L36,IF(ISNUMBER(getcolorgreen(주말데이터!M36))=TRUE,주말데이터!M36,주말데이터!L36)))</f>
        <v>11.59</v>
      </c>
      <c r="M36" s="95"/>
      <c r="N36" s="95">
        <f>IF(AND(주말데이터!N36=0,주말데이터!O36=0),0,IF(ISNUMBER(getcolorred(주말데이터!N36))=TRUE,주말데이터!N36,IF(ISNUMBER(getcolorgreen(주말데이터!O36))=TRUE,주말데이터!O36,주말데이터!N36)))</f>
        <v>11.59</v>
      </c>
      <c r="O36" s="95"/>
      <c r="P36" s="95">
        <f>IF(AND(주말데이터!P36=0,주말데이터!Q36=0),0,IF(ISNUMBER(getcolorred(주말데이터!P36))=TRUE,주말데이터!P36,IF(ISNUMBER(getcolorgreen(주말데이터!Q36))=TRUE,주말데이터!Q36,주말데이터!P36)))</f>
        <v>11.59</v>
      </c>
      <c r="Q36" s="95"/>
      <c r="R36" s="95">
        <f>IF(AND(주말데이터!R36=0,주말데이터!S36=0),0,IF(ISNUMBER(getcolorred(주말데이터!R36))=TRUE,주말데이터!R36,IF(ISNUMBER(getcolorgreen(주말데이터!S36))=TRUE,주말데이터!S36,주말데이터!R36)))</f>
        <v>180.63</v>
      </c>
      <c r="S36" s="95"/>
      <c r="T36" s="95">
        <f>IF(AND(주말데이터!T36=0,주말데이터!U36=0),0,IF(ISNUMBER(getcolorred(주말데이터!T36))=TRUE,주말데이터!T36,IF(ISNUMBER(getcolorgreen(주말데이터!U36))=TRUE,주말데이터!U36,주말데이터!T36)))</f>
        <v>181</v>
      </c>
      <c r="U36" s="95"/>
      <c r="V36" s="95">
        <f>IF(AND(주말데이터!V36=0,주말데이터!W36=0),0,IF(ISNUMBER(getcolorred(주말데이터!V36))=TRUE,주말데이터!V36,IF(ISNUMBER(getcolorgreen(주말데이터!W36))=TRUE,주말데이터!W36,주말데이터!V36)))</f>
        <v>185.07</v>
      </c>
      <c r="W36" s="95"/>
      <c r="X36" s="95">
        <f>IF(AND(주말데이터!X36=0,주말데이터!Y36=0),0,IF(ISNUMBER(getcolorred(주말데이터!X36))=TRUE,주말데이터!X36,IF(ISNUMBER(getcolorgreen(주말데이터!Y36))=TRUE,주말데이터!Y36,주말데이터!X36)))</f>
        <v>185.07</v>
      </c>
      <c r="Y36" s="96"/>
      <c r="Z36" s="76"/>
    </row>
    <row r="37" spans="1:27">
      <c r="A37" s="16" t="s">
        <v>25</v>
      </c>
      <c r="B37" s="95">
        <f>IF(AND(주말데이터!B37=0,주말데이터!C37=0),0,IF(ISNUMBER(getcolorred(주말데이터!B37))=TRUE,주말데이터!B37,IF(ISNUMBER(getcolorgreen(주말데이터!C37))=TRUE,주말데이터!C37,주말데이터!B37)))</f>
        <v>115</v>
      </c>
      <c r="C37" s="95"/>
      <c r="D37" s="95">
        <f>IF(AND(주말데이터!D37=0,주말데이터!E37=0),0,IF(ISNUMBER(getcolorred(주말데이터!D37))=TRUE,주말데이터!D37,IF(ISNUMBER(getcolorgreen(주말데이터!E37))=TRUE,주말데이터!E37,주말데이터!D37)))</f>
        <v>115</v>
      </c>
      <c r="E37" s="95"/>
      <c r="F37" s="95">
        <f>IF(AND(주말데이터!F37=0,주말데이터!G37=0),0,IF(ISNUMBER(getcolorred(주말데이터!F37))=TRUE,주말데이터!F37,IF(ISNUMBER(getcolorgreen(주말데이터!G37))=TRUE,주말데이터!G37,주말데이터!F37)))</f>
        <v>1.51</v>
      </c>
      <c r="G37" s="95"/>
      <c r="H37" s="95">
        <f>IF(AND(주말데이터!H37=0,주말데이터!I37=0),0,IF(ISNUMBER(getcolorred(주말데이터!H37))=TRUE,주말데이터!H37,IF(ISNUMBER(getcolorgreen(주말데이터!I37))=TRUE,주말데이터!I37,주말데이터!H37)))</f>
        <v>1.51</v>
      </c>
      <c r="I37" s="95"/>
      <c r="J37" s="95">
        <f>IF(AND(주말데이터!J37=0,주말데이터!K37=0),0,IF(ISNUMBER(getcolorred(주말데이터!J37))=TRUE,주말데이터!J37,IF(ISNUMBER(getcolorgreen(주말데이터!K37))=TRUE,주말데이터!K37,주말데이터!J37)))</f>
        <v>115</v>
      </c>
      <c r="K37" s="95"/>
      <c r="L37" s="95">
        <f>IF(AND(주말데이터!L37=0,주말데이터!M37=0),0,IF(ISNUMBER(getcolorred(주말데이터!L37))=TRUE,주말데이터!L37,IF(ISNUMBER(getcolorgreen(주말데이터!M37))=TRUE,주말데이터!M37,주말데이터!L37)))</f>
        <v>14.75</v>
      </c>
      <c r="M37" s="95"/>
      <c r="N37" s="95">
        <f>IF(AND(주말데이터!N37=0,주말데이터!O37=0),0,IF(ISNUMBER(getcolorred(주말데이터!N37))=TRUE,주말데이터!N37,IF(ISNUMBER(getcolorgreen(주말데이터!O37))=TRUE,주말데이터!O37,주말데이터!N37)))</f>
        <v>14.75</v>
      </c>
      <c r="O37" s="95"/>
      <c r="P37" s="95">
        <f>IF(AND(주말데이터!P37=0,주말데이터!Q37=0),0,IF(ISNUMBER(getcolorred(주말데이터!P37))=TRUE,주말데이터!P37,IF(ISNUMBER(getcolorgreen(주말데이터!Q37))=TRUE,주말데이터!Q37,주말데이터!P37)))</f>
        <v>14.75</v>
      </c>
      <c r="Q37" s="95"/>
      <c r="R37" s="95">
        <f>IF(AND(주말데이터!R37=0,주말데이터!S37=0),0,IF(ISNUMBER(getcolorred(주말데이터!R37))=TRUE,주말데이터!R37,IF(ISNUMBER(getcolorgreen(주말데이터!S37))=TRUE,주말데이터!S37,주말데이터!R37)))</f>
        <v>115</v>
      </c>
      <c r="S37" s="95"/>
      <c r="T37" s="95">
        <f>IF(AND(주말데이터!T37=0,주말데이터!U37=0),0,IF(ISNUMBER(getcolorred(주말데이터!T37))=TRUE,주말데이터!T37,IF(ISNUMBER(getcolorgreen(주말데이터!U37))=TRUE,주말데이터!U37,주말데이터!T37)))</f>
        <v>175</v>
      </c>
      <c r="U37" s="95"/>
      <c r="V37" s="95">
        <f>IF(AND(주말데이터!V37=0,주말데이터!W37=0),0,IF(ISNUMBER(getcolorred(주말데이터!V37))=TRUE,주말데이터!V37,IF(ISNUMBER(getcolorgreen(주말데이터!W37))=TRUE,주말데이터!W37,주말데이터!V37)))</f>
        <v>115</v>
      </c>
      <c r="W37" s="95"/>
      <c r="X37" s="95">
        <f>IF(AND(주말데이터!X37=0,주말데이터!Y37=0),0,IF(ISNUMBER(getcolorred(주말데이터!X37))=TRUE,주말데이터!X37,IF(ISNUMBER(getcolorgreen(주말데이터!Y37))=TRUE,주말데이터!Y37,주말데이터!X37)))</f>
        <v>115</v>
      </c>
      <c r="Y37" s="96"/>
      <c r="Z37" s="76"/>
    </row>
    <row r="38" spans="1:27">
      <c r="A38" s="16" t="s">
        <v>26</v>
      </c>
      <c r="B38" s="95">
        <f>IF(AND(주말데이터!B38=0,주말데이터!C38=0),0,IF(ISNUMBER(getcolorred(주말데이터!B38))=TRUE,주말데이터!B38,IF(ISNUMBER(getcolorgreen(주말데이터!C38))=TRUE,주말데이터!C38,주말데이터!B38)))</f>
        <v>0</v>
      </c>
      <c r="C38" s="95"/>
      <c r="D38" s="95">
        <f>IF(AND(주말데이터!D38=0,주말데이터!E38=0),0,IF(ISNUMBER(getcolorred(주말데이터!D38))=TRUE,주말데이터!D38,IF(ISNUMBER(getcolorgreen(주말데이터!E38))=TRUE,주말데이터!E38,주말데이터!D38)))</f>
        <v>0</v>
      </c>
      <c r="E38" s="95"/>
      <c r="F38" s="95">
        <f>IF(AND(주말데이터!F38=0,주말데이터!G38=0),0,IF(ISNUMBER(getcolorred(주말데이터!F38))=TRUE,주말데이터!F38,IF(ISNUMBER(getcolorgreen(주말데이터!G38))=TRUE,주말데이터!G38,주말데이터!F38)))</f>
        <v>0</v>
      </c>
      <c r="G38" s="95"/>
      <c r="H38" s="95">
        <f>IF(AND(주말데이터!H38=0,주말데이터!I38=0),0,IF(ISNUMBER(getcolorred(주말데이터!H38))=TRUE,주말데이터!H38,IF(ISNUMBER(getcolorgreen(주말데이터!I38))=TRUE,주말데이터!I38,주말데이터!H38)))</f>
        <v>0</v>
      </c>
      <c r="I38" s="95"/>
      <c r="J38" s="95">
        <f>IF(AND(주말데이터!J38=0,주말데이터!K38=0),0,IF(ISNUMBER(getcolorred(주말데이터!J38))=TRUE,주말데이터!J38,IF(ISNUMBER(getcolorgreen(주말데이터!K38))=TRUE,주말데이터!K38,주말데이터!J38)))</f>
        <v>0</v>
      </c>
      <c r="K38" s="95"/>
      <c r="L38" s="95">
        <f>IF(AND(주말데이터!L38=0,주말데이터!M38=0),0,IF(ISNUMBER(getcolorred(주말데이터!L38))=TRUE,주말데이터!L38,IF(ISNUMBER(getcolorgreen(주말데이터!M38))=TRUE,주말데이터!M38,주말데이터!L38)))</f>
        <v>0</v>
      </c>
      <c r="M38" s="95"/>
      <c r="N38" s="95">
        <f>IF(AND(주말데이터!N38=0,주말데이터!O38=0),0,IF(ISNUMBER(getcolorred(주말데이터!N38))=TRUE,주말데이터!N38,IF(ISNUMBER(getcolorgreen(주말데이터!O38))=TRUE,주말데이터!O38,주말데이터!N38)))</f>
        <v>0</v>
      </c>
      <c r="O38" s="95"/>
      <c r="P38" s="95">
        <f>IF(AND(주말데이터!P38=0,주말데이터!Q38=0),0,IF(ISNUMBER(getcolorred(주말데이터!P38))=TRUE,주말데이터!P38,IF(ISNUMBER(getcolorgreen(주말데이터!Q38))=TRUE,주말데이터!Q38,주말데이터!P38)))</f>
        <v>0</v>
      </c>
      <c r="Q38" s="95"/>
      <c r="R38" s="95">
        <f>IF(AND(주말데이터!R38=0,주말데이터!S38=0),0,IF(ISNUMBER(getcolorred(주말데이터!R38))=TRUE,주말데이터!R38,IF(ISNUMBER(getcolorgreen(주말데이터!S38))=TRUE,주말데이터!S38,주말데이터!R38)))</f>
        <v>0</v>
      </c>
      <c r="S38" s="95"/>
      <c r="T38" s="95">
        <f>IF(AND(주말데이터!T38=0,주말데이터!U38=0),0,IF(ISNUMBER(getcolorred(주말데이터!T38))=TRUE,주말데이터!T38,IF(ISNUMBER(getcolorgreen(주말데이터!U38))=TRUE,주말데이터!U38,주말데이터!T38)))</f>
        <v>166</v>
      </c>
      <c r="U38" s="95"/>
      <c r="V38" s="95">
        <f>IF(AND(주말데이터!V38=0,주말데이터!W38=0),0,IF(ISNUMBER(getcolorred(주말데이터!V38))=TRUE,주말데이터!V38,IF(ISNUMBER(getcolorgreen(주말데이터!W38))=TRUE,주말데이터!W38,주말데이터!V38)))</f>
        <v>0</v>
      </c>
      <c r="W38" s="95"/>
      <c r="X38" s="95">
        <f>IF(AND(주말데이터!X38=0,주말데이터!Y38=0),0,IF(ISNUMBER(getcolorred(주말데이터!X38))=TRUE,주말데이터!X38,IF(ISNUMBER(getcolorgreen(주말데이터!Y38))=TRUE,주말데이터!Y38,주말데이터!X38)))</f>
        <v>0</v>
      </c>
      <c r="Y38" s="96"/>
      <c r="Z38" s="76"/>
    </row>
    <row r="39" spans="1:27">
      <c r="A39" s="16" t="s">
        <v>27</v>
      </c>
      <c r="B39" s="95">
        <f>IF(AND(주말데이터!B39=0,주말데이터!C39=0),0,IF(ISNUMBER(getcolorred(주말데이터!B39))=TRUE,주말데이터!B39,IF(ISNUMBER(getcolorgreen(주말데이터!C39))=TRUE,주말데이터!C39,주말데이터!B39)))</f>
        <v>0</v>
      </c>
      <c r="C39" s="95"/>
      <c r="D39" s="95">
        <f>IF(AND(주말데이터!D39=0,주말데이터!E39=0),0,IF(ISNUMBER(getcolorred(주말데이터!D39))=TRUE,주말데이터!D39,IF(ISNUMBER(getcolorgreen(주말데이터!E39))=TRUE,주말데이터!E39,주말데이터!D39)))</f>
        <v>0</v>
      </c>
      <c r="E39" s="95"/>
      <c r="F39" s="95">
        <f>IF(AND(주말데이터!F39=0,주말데이터!G39=0),0,IF(ISNUMBER(getcolorred(주말데이터!F39))=TRUE,주말데이터!F39,IF(ISNUMBER(getcolorgreen(주말데이터!G39))=TRUE,주말데이터!G39,주말데이터!F39)))</f>
        <v>0</v>
      </c>
      <c r="G39" s="95"/>
      <c r="H39" s="95">
        <f>IF(AND(주말데이터!H39=0,주말데이터!I39=0),0,IF(ISNUMBER(getcolorred(주말데이터!H39))=TRUE,주말데이터!H39,IF(ISNUMBER(getcolorgreen(주말데이터!I39))=TRUE,주말데이터!I39,주말데이터!H39)))</f>
        <v>0</v>
      </c>
      <c r="I39" s="95"/>
      <c r="J39" s="95">
        <f>IF(AND(주말데이터!J39=0,주말데이터!K39=0),0,IF(ISNUMBER(getcolorred(주말데이터!J39))=TRUE,주말데이터!J39,IF(ISNUMBER(getcolorgreen(주말데이터!K39))=TRUE,주말데이터!K39,주말데이터!J39)))</f>
        <v>0</v>
      </c>
      <c r="K39" s="95"/>
      <c r="L39" s="95">
        <f>IF(AND(주말데이터!L39=0,주말데이터!M39=0),0,IF(ISNUMBER(getcolorred(주말데이터!L39))=TRUE,주말데이터!L39,IF(ISNUMBER(getcolorgreen(주말데이터!M39))=TRUE,주말데이터!M39,주말데이터!L39)))</f>
        <v>0</v>
      </c>
      <c r="M39" s="95"/>
      <c r="N39" s="95">
        <f>IF(AND(주말데이터!N39=0,주말데이터!O39=0),0,IF(ISNUMBER(getcolorred(주말데이터!N39))=TRUE,주말데이터!N39,IF(ISNUMBER(getcolorgreen(주말데이터!O39))=TRUE,주말데이터!O39,주말데이터!N39)))</f>
        <v>0</v>
      </c>
      <c r="O39" s="95"/>
      <c r="P39" s="95">
        <f>IF(AND(주말데이터!P39=0,주말데이터!Q39=0),0,IF(ISNUMBER(getcolorred(주말데이터!P39))=TRUE,주말데이터!P39,IF(ISNUMBER(getcolorgreen(주말데이터!Q39))=TRUE,주말데이터!Q39,주말데이터!P39)))</f>
        <v>0</v>
      </c>
      <c r="Q39" s="95"/>
      <c r="R39" s="95">
        <f>IF(AND(주말데이터!R39=0,주말데이터!S39=0),0,IF(ISNUMBER(getcolorred(주말데이터!R39))=TRUE,주말데이터!R39,IF(ISNUMBER(getcolorgreen(주말데이터!S39))=TRUE,주말데이터!S39,주말데이터!R39)))</f>
        <v>0</v>
      </c>
      <c r="S39" s="95"/>
      <c r="T39" s="95">
        <f>IF(AND(주말데이터!T39=0,주말데이터!U39=0),0,IF(ISNUMBER(getcolorred(주말데이터!T39))=TRUE,주말데이터!T39,IF(ISNUMBER(getcolorgreen(주말데이터!U39))=TRUE,주말데이터!U39,주말데이터!T39)))</f>
        <v>178</v>
      </c>
      <c r="U39" s="95"/>
      <c r="V39" s="95">
        <f>IF(AND(주말데이터!V39=0,주말데이터!W39=0),0,IF(ISNUMBER(getcolorred(주말데이터!V39))=TRUE,주말데이터!V39,IF(ISNUMBER(getcolorgreen(주말데이터!W39))=TRUE,주말데이터!W39,주말데이터!V39)))</f>
        <v>0</v>
      </c>
      <c r="W39" s="95"/>
      <c r="X39" s="95">
        <f>IF(AND(주말데이터!X39=0,주말데이터!Y39=0),0,IF(ISNUMBER(getcolorred(주말데이터!X39))=TRUE,주말데이터!X39,IF(ISNUMBER(getcolorgreen(주말데이터!Y39))=TRUE,주말데이터!Y39,주말데이터!X39)))</f>
        <v>0</v>
      </c>
      <c r="Y39" s="96"/>
      <c r="Z39" s="76"/>
    </row>
    <row r="40" spans="1:27">
      <c r="A40" s="16" t="s">
        <v>28</v>
      </c>
      <c r="B40" s="95">
        <f>IF(AND(주말데이터!B40=0,주말데이터!C40=0),0,IF(ISNUMBER(getcolorred(주말데이터!B40))=TRUE,주말데이터!B40,IF(ISNUMBER(getcolorgreen(주말데이터!C40))=TRUE,주말데이터!C40,주말데이터!B40)))</f>
        <v>0</v>
      </c>
      <c r="C40" s="95"/>
      <c r="D40" s="95">
        <f>IF(AND(주말데이터!D40=0,주말데이터!E40=0),0,IF(ISNUMBER(getcolorred(주말데이터!D40))=TRUE,주말데이터!D40,IF(ISNUMBER(getcolorgreen(주말데이터!E40))=TRUE,주말데이터!E40,주말데이터!D40)))</f>
        <v>0</v>
      </c>
      <c r="E40" s="95"/>
      <c r="F40" s="95">
        <f>IF(AND(주말데이터!F40=0,주말데이터!G40=0),0,IF(ISNUMBER(getcolorred(주말데이터!F40))=TRUE,주말데이터!F40,IF(ISNUMBER(getcolorgreen(주말데이터!G40))=TRUE,주말데이터!G40,주말데이터!F40)))</f>
        <v>0</v>
      </c>
      <c r="G40" s="95"/>
      <c r="H40" s="95">
        <f>IF(AND(주말데이터!H40=0,주말데이터!I40=0),0,IF(ISNUMBER(getcolorred(주말데이터!H40))=TRUE,주말데이터!H40,IF(ISNUMBER(getcolorgreen(주말데이터!I40))=TRUE,주말데이터!I40,주말데이터!H40)))</f>
        <v>0</v>
      </c>
      <c r="I40" s="95"/>
      <c r="J40" s="95">
        <f>IF(AND(주말데이터!J40=0,주말데이터!K40=0),0,IF(ISNUMBER(getcolorred(주말데이터!J40))=TRUE,주말데이터!J40,IF(ISNUMBER(getcolorgreen(주말데이터!K40))=TRUE,주말데이터!K40,주말데이터!J40)))</f>
        <v>0</v>
      </c>
      <c r="K40" s="95"/>
      <c r="L40" s="95">
        <f>IF(AND(주말데이터!L40=0,주말데이터!M40=0),0,IF(ISNUMBER(getcolorred(주말데이터!L40))=TRUE,주말데이터!L40,IF(ISNUMBER(getcolorgreen(주말데이터!M40))=TRUE,주말데이터!M40,주말데이터!L40)))</f>
        <v>0</v>
      </c>
      <c r="M40" s="95"/>
      <c r="N40" s="95">
        <f>IF(AND(주말데이터!N40=0,주말데이터!O40=0),0,IF(ISNUMBER(getcolorred(주말데이터!N40))=TRUE,주말데이터!N40,IF(ISNUMBER(getcolorgreen(주말데이터!O40))=TRUE,주말데이터!O40,주말데이터!N40)))</f>
        <v>0</v>
      </c>
      <c r="O40" s="95"/>
      <c r="P40" s="95">
        <f>IF(AND(주말데이터!P40=0,주말데이터!Q40=0),0,IF(ISNUMBER(getcolorred(주말데이터!P40))=TRUE,주말데이터!P40,IF(ISNUMBER(getcolorgreen(주말데이터!Q40))=TRUE,주말데이터!Q40,주말데이터!P40)))</f>
        <v>0</v>
      </c>
      <c r="Q40" s="95"/>
      <c r="R40" s="95">
        <f>IF(AND(주말데이터!R40=0,주말데이터!S40=0),0,IF(ISNUMBER(getcolorred(주말데이터!R40))=TRUE,주말데이터!R40,IF(ISNUMBER(getcolorgreen(주말데이터!S40))=TRUE,주말데이터!S40,주말데이터!R40)))</f>
        <v>0</v>
      </c>
      <c r="S40" s="95"/>
      <c r="T40" s="95">
        <f>IF(AND(주말데이터!T40=0,주말데이터!U40=0),0,IF(ISNUMBER(getcolorred(주말데이터!T40))=TRUE,주말데이터!T40,IF(ISNUMBER(getcolorgreen(주말데이터!U40))=TRUE,주말데이터!U40,주말데이터!T40)))</f>
        <v>171.89</v>
      </c>
      <c r="U40" s="95"/>
      <c r="V40" s="95">
        <f>IF(AND(주말데이터!V40=0,주말데이터!W40=0),0,IF(ISNUMBER(getcolorred(주말데이터!V40))=TRUE,주말데이터!V40,IF(ISNUMBER(getcolorgreen(주말데이터!W40))=TRUE,주말데이터!W40,주말데이터!V40)))</f>
        <v>0</v>
      </c>
      <c r="W40" s="95"/>
      <c r="X40" s="95">
        <f>IF(AND(주말데이터!X40=0,주말데이터!Y40=0),0,IF(ISNUMBER(getcolorred(주말데이터!X40))=TRUE,주말데이터!X40,IF(ISNUMBER(getcolorgreen(주말데이터!Y40))=TRUE,주말데이터!Y40,주말데이터!X40)))</f>
        <v>0</v>
      </c>
      <c r="Y40" s="96"/>
      <c r="Z40" s="76"/>
    </row>
    <row r="41" spans="1:27">
      <c r="A41" s="16" t="s">
        <v>29</v>
      </c>
      <c r="B41" s="95">
        <f>IF(AND(주말데이터!B41=0,주말데이터!C41=0),0,IF(ISNUMBER(getcolorred(주말데이터!B41))=TRUE,주말데이터!B41,IF(ISNUMBER(getcolorgreen(주말데이터!C41))=TRUE,주말데이터!C41,주말데이터!B41)))</f>
        <v>0</v>
      </c>
      <c r="C41" s="95"/>
      <c r="D41" s="95">
        <f>IF(AND(주말데이터!D41=0,주말데이터!E41=0),0,IF(ISNUMBER(getcolorred(주말데이터!D41))=TRUE,주말데이터!D41,IF(ISNUMBER(getcolorgreen(주말데이터!E41))=TRUE,주말데이터!E41,주말데이터!D41)))</f>
        <v>0</v>
      </c>
      <c r="E41" s="95"/>
      <c r="F41" s="95">
        <f>IF(AND(주말데이터!F41=0,주말데이터!G41=0),0,IF(ISNUMBER(getcolorred(주말데이터!F41))=TRUE,주말데이터!F41,IF(ISNUMBER(getcolorgreen(주말데이터!G41))=TRUE,주말데이터!G41,주말데이터!F41)))</f>
        <v>0</v>
      </c>
      <c r="G41" s="95"/>
      <c r="H41" s="95">
        <f>IF(AND(주말데이터!H41=0,주말데이터!I41=0),0,IF(ISNUMBER(getcolorred(주말데이터!H41))=TRUE,주말데이터!H41,IF(ISNUMBER(getcolorgreen(주말데이터!I41))=TRUE,주말데이터!I41,주말데이터!H41)))</f>
        <v>0</v>
      </c>
      <c r="I41" s="95"/>
      <c r="J41" s="95">
        <f>IF(AND(주말데이터!J41=0,주말데이터!K41=0),0,IF(ISNUMBER(getcolorred(주말데이터!J41))=TRUE,주말데이터!J41,IF(ISNUMBER(getcolorgreen(주말데이터!K41))=TRUE,주말데이터!K41,주말데이터!J41)))</f>
        <v>0</v>
      </c>
      <c r="K41" s="95"/>
      <c r="L41" s="95">
        <f>IF(AND(주말데이터!L41=0,주말데이터!M41=0),0,IF(ISNUMBER(getcolorred(주말데이터!L41))=TRUE,주말데이터!L41,IF(ISNUMBER(getcolorgreen(주말데이터!M41))=TRUE,주말데이터!M41,주말데이터!L41)))</f>
        <v>0</v>
      </c>
      <c r="M41" s="95"/>
      <c r="N41" s="95">
        <f>IF(AND(주말데이터!N41=0,주말데이터!O41=0),0,IF(ISNUMBER(getcolorred(주말데이터!N41))=TRUE,주말데이터!N41,IF(ISNUMBER(getcolorgreen(주말데이터!O41))=TRUE,주말데이터!O41,주말데이터!N41)))</f>
        <v>0</v>
      </c>
      <c r="O41" s="95"/>
      <c r="P41" s="95">
        <f>IF(AND(주말데이터!P41=0,주말데이터!Q41=0),0,IF(ISNUMBER(getcolorred(주말데이터!P41))=TRUE,주말데이터!P41,IF(ISNUMBER(getcolorgreen(주말데이터!Q41))=TRUE,주말데이터!Q41,주말데이터!P41)))</f>
        <v>0</v>
      </c>
      <c r="Q41" s="95"/>
      <c r="R41" s="95">
        <f>IF(AND(주말데이터!R41=0,주말데이터!S41=0),0,IF(ISNUMBER(getcolorred(주말데이터!R41))=TRUE,주말데이터!R41,IF(ISNUMBER(getcolorgreen(주말데이터!S41))=TRUE,주말데이터!S41,주말데이터!R41)))</f>
        <v>0</v>
      </c>
      <c r="S41" s="95"/>
      <c r="T41" s="95">
        <f>IF(AND(주말데이터!T41=0,주말데이터!U41=0),0,IF(ISNUMBER(getcolorred(주말데이터!T41))=TRUE,주말데이터!T41,IF(ISNUMBER(getcolorgreen(주말데이터!U41))=TRUE,주말데이터!U41,주말데이터!T41)))</f>
        <v>164</v>
      </c>
      <c r="U41" s="95"/>
      <c r="V41" s="95">
        <f>IF(AND(주말데이터!V41=0,주말데이터!W41=0),0,IF(ISNUMBER(getcolorred(주말데이터!V41))=TRUE,주말데이터!V41,IF(ISNUMBER(getcolorgreen(주말데이터!W41))=TRUE,주말데이터!W41,주말데이터!V41)))</f>
        <v>0</v>
      </c>
      <c r="W41" s="95"/>
      <c r="X41" s="95">
        <f>IF(AND(주말데이터!X41=0,주말데이터!Y41=0),0,IF(ISNUMBER(getcolorred(주말데이터!X41))=TRUE,주말데이터!X41,IF(ISNUMBER(getcolorgreen(주말데이터!Y41))=TRUE,주말데이터!Y41,주말데이터!X41)))</f>
        <v>0</v>
      </c>
      <c r="Y41" s="96"/>
      <c r="Z41" s="76"/>
    </row>
    <row r="42" spans="1:27">
      <c r="A42" s="16" t="s">
        <v>30</v>
      </c>
      <c r="B42" s="95">
        <f>IF(AND(주말데이터!B42=0,주말데이터!C42=0),0,IF(ISNUMBER(getcolorred(주말데이터!B42))=TRUE,주말데이터!B42,IF(ISNUMBER(getcolorgreen(주말데이터!C42))=TRUE,주말데이터!C42,주말데이터!B42)))</f>
        <v>77.760000000000005</v>
      </c>
      <c r="C42" s="95"/>
      <c r="D42" s="95">
        <f>IF(AND(주말데이터!D42=0,주말데이터!E42=0),0,IF(ISNUMBER(getcolorred(주말데이터!D42))=TRUE,주말데이터!D42,IF(ISNUMBER(getcolorgreen(주말데이터!E42))=TRUE,주말데이터!E42,주말데이터!D42)))</f>
        <v>79.94</v>
      </c>
      <c r="E42" s="95"/>
      <c r="F42" s="95">
        <f>IF(AND(주말데이터!F42=0,주말데이터!G42=0),0,IF(ISNUMBER(getcolorred(주말데이터!F42))=TRUE,주말데이터!F42,IF(ISNUMBER(getcolorgreen(주말데이터!G42))=TRUE,주말데이터!G42,주말데이터!F42)))</f>
        <v>10.5</v>
      </c>
      <c r="G42" s="95"/>
      <c r="H42" s="95">
        <f>IF(AND(주말데이터!H42=0,주말데이터!I42=0),0,IF(ISNUMBER(getcolorred(주말데이터!H42))=TRUE,주말데이터!H42,IF(ISNUMBER(getcolorgreen(주말데이터!I42))=TRUE,주말데이터!I42,주말데이터!H42)))</f>
        <v>10.5</v>
      </c>
      <c r="I42" s="95"/>
      <c r="J42" s="95">
        <f>IF(AND(주말데이터!J42=0,주말데이터!K42=0),0,IF(ISNUMBER(getcolorred(주말데이터!J42))=TRUE,주말데이터!J42,IF(ISNUMBER(getcolorgreen(주말데이터!K42))=TRUE,주말데이터!K42,주말데이터!J42)))</f>
        <v>77.760000000000005</v>
      </c>
      <c r="K42" s="95"/>
      <c r="L42" s="95">
        <f>IF(AND(주말데이터!L42=0,주말데이터!M42=0),0,IF(ISNUMBER(getcolorred(주말데이터!L42))=TRUE,주말데이터!L42,IF(ISNUMBER(getcolorgreen(주말데이터!M42))=TRUE,주말데이터!M42,주말데이터!L42)))</f>
        <v>10.5</v>
      </c>
      <c r="M42" s="95"/>
      <c r="N42" s="95">
        <f>IF(AND(주말데이터!N42=0,주말데이터!O42=0),0,IF(ISNUMBER(getcolorred(주말데이터!N42))=TRUE,주말데이터!N42,IF(ISNUMBER(getcolorgreen(주말데이터!O42))=TRUE,주말데이터!O42,주말데이터!N42)))</f>
        <v>10.5</v>
      </c>
      <c r="O42" s="95"/>
      <c r="P42" s="95">
        <f>IF(AND(주말데이터!P42=0,주말데이터!Q42=0),0,IF(ISNUMBER(getcolorred(주말데이터!P42))=TRUE,주말데이터!P42,IF(ISNUMBER(getcolorgreen(주말데이터!Q42))=TRUE,주말데이터!Q42,주말데이터!P42)))</f>
        <v>10.5</v>
      </c>
      <c r="Q42" s="95"/>
      <c r="R42" s="95">
        <f>IF(AND(주말데이터!R42=0,주말데이터!S42=0),0,IF(ISNUMBER(getcolorred(주말데이터!R42))=TRUE,주말데이터!R42,IF(ISNUMBER(getcolorgreen(주말데이터!S42))=TRUE,주말데이터!S42,주말데이터!R42)))</f>
        <v>10.5</v>
      </c>
      <c r="S42" s="95"/>
      <c r="T42" s="95">
        <f>IF(AND(주말데이터!T42=0,주말데이터!U42=0),0,IF(ISNUMBER(getcolorred(주말데이터!T42))=TRUE,주말데이터!T42,IF(ISNUMBER(getcolorgreen(주말데이터!U42))=TRUE,주말데이터!U42,주말데이터!T42)))</f>
        <v>42.3</v>
      </c>
      <c r="U42" s="95"/>
      <c r="V42" s="95">
        <f>IF(AND(주말데이터!V42=0,주말데이터!W42=0),0,IF(ISNUMBER(getcolorred(주말데이터!V42))=TRUE,주말데이터!V42,IF(ISNUMBER(getcolorgreen(주말데이터!W42))=TRUE,주말데이터!W42,주말데이터!V42)))</f>
        <v>65.819999999999993</v>
      </c>
      <c r="W42" s="95"/>
      <c r="X42" s="95">
        <f>IF(AND(주말데이터!X42=0,주말데이터!Y42=0),0,IF(ISNUMBER(getcolorred(주말데이터!X42))=TRUE,주말데이터!X42,IF(ISNUMBER(getcolorgreen(주말데이터!Y42))=TRUE,주말데이터!Y42,주말데이터!X42)))</f>
        <v>65.819999999999993</v>
      </c>
      <c r="Y42" s="96"/>
      <c r="Z42" s="76"/>
    </row>
    <row r="43" spans="1:27">
      <c r="A43" s="16" t="s">
        <v>31</v>
      </c>
      <c r="B43" s="95">
        <f>IF(AND(주말데이터!B43=0,주말데이터!C43=0),0,IF(ISNUMBER(getcolorred(주말데이터!B43))=TRUE,주말데이터!B43,IF(ISNUMBER(getcolorgreen(주말데이터!C43))=TRUE,주말데이터!C43,주말데이터!B43)))</f>
        <v>132.51</v>
      </c>
      <c r="C43" s="95"/>
      <c r="D43" s="95">
        <f>IF(AND(주말데이터!D43=0,주말데이터!E43=0),0,IF(ISNUMBER(getcolorred(주말데이터!D43))=TRUE,주말데이터!D43,IF(ISNUMBER(getcolorgreen(주말데이터!E43))=TRUE,주말데이터!E43,주말데이터!D43)))</f>
        <v>132.51</v>
      </c>
      <c r="E43" s="95"/>
      <c r="F43" s="95">
        <f>IF(AND(주말데이터!F43=0,주말데이터!G43=0),0,IF(ISNUMBER(getcolorred(주말데이터!F43))=TRUE,주말데이터!F43,IF(ISNUMBER(getcolorgreen(주말데이터!G43))=TRUE,주말데이터!G43,주말데이터!F43)))</f>
        <v>10.5</v>
      </c>
      <c r="G43" s="95"/>
      <c r="H43" s="95">
        <f>IF(AND(주말데이터!H43=0,주말데이터!I43=0),0,IF(ISNUMBER(getcolorred(주말데이터!H43))=TRUE,주말데이터!H43,IF(ISNUMBER(getcolorgreen(주말데이터!I43))=TRUE,주말데이터!I43,주말데이터!H43)))</f>
        <v>10.5</v>
      </c>
      <c r="I43" s="95"/>
      <c r="J43" s="95">
        <f>IF(AND(주말데이터!J43=0,주말데이터!K43=0),0,IF(ISNUMBER(getcolorred(주말데이터!J43))=TRUE,주말데이터!J43,IF(ISNUMBER(getcolorgreen(주말데이터!K43))=TRUE,주말데이터!K43,주말데이터!J43)))</f>
        <v>132.51</v>
      </c>
      <c r="K43" s="95"/>
      <c r="L43" s="95">
        <f>IF(AND(주말데이터!L43=0,주말데이터!M43=0),0,IF(ISNUMBER(getcolorred(주말데이터!L43))=TRUE,주말데이터!L43,IF(ISNUMBER(getcolorgreen(주말데이터!M43))=TRUE,주말데이터!M43,주말데이터!L43)))</f>
        <v>10.5</v>
      </c>
      <c r="M43" s="95"/>
      <c r="N43" s="95">
        <f>IF(AND(주말데이터!N43=0,주말데이터!O43=0),0,IF(ISNUMBER(getcolorred(주말데이터!N43))=TRUE,주말데이터!N43,IF(ISNUMBER(getcolorgreen(주말데이터!O43))=TRUE,주말데이터!O43,주말데이터!N43)))</f>
        <v>10.5</v>
      </c>
      <c r="O43" s="95"/>
      <c r="P43" s="95">
        <f>IF(AND(주말데이터!P43=0,주말데이터!Q43=0),0,IF(ISNUMBER(getcolorred(주말데이터!P43))=TRUE,주말데이터!P43,IF(ISNUMBER(getcolorgreen(주말데이터!Q43))=TRUE,주말데이터!Q43,주말데이터!P43)))</f>
        <v>10.5</v>
      </c>
      <c r="Q43" s="95"/>
      <c r="R43" s="95">
        <f>IF(AND(주말데이터!R43=0,주말데이터!S43=0),0,IF(ISNUMBER(getcolorred(주말데이터!R43))=TRUE,주말데이터!R43,IF(ISNUMBER(getcolorgreen(주말데이터!S43))=TRUE,주말데이터!S43,주말데이터!R43)))</f>
        <v>10.5</v>
      </c>
      <c r="S43" s="95"/>
      <c r="T43" s="95">
        <f>IF(AND(주말데이터!T43=0,주말데이터!U43=0),0,IF(ISNUMBER(getcolorred(주말데이터!T43))=TRUE,주말데이터!T43,IF(ISNUMBER(getcolorgreen(주말데이터!U43))=TRUE,주말데이터!U43,주말데이터!T43)))</f>
        <v>180</v>
      </c>
      <c r="U43" s="95"/>
      <c r="V43" s="95">
        <f>IF(AND(주말데이터!V43=0,주말데이터!W43=0),0,IF(ISNUMBER(getcolorred(주말데이터!V43))=TRUE,주말데이터!V43,IF(ISNUMBER(getcolorgreen(주말데이터!W43))=TRUE,주말데이터!W43,주말데이터!V43)))</f>
        <v>74.459999999999994</v>
      </c>
      <c r="W43" s="95"/>
      <c r="X43" s="95">
        <f>IF(AND(주말데이터!X43=0,주말데이터!Y43=0),0,IF(ISNUMBER(getcolorred(주말데이터!X43))=TRUE,주말데이터!X43,IF(ISNUMBER(getcolorgreen(주말데이터!Y43))=TRUE,주말데이터!Y43,주말데이터!X43)))</f>
        <v>74.459999999999994</v>
      </c>
      <c r="Y43" s="96"/>
      <c r="Z43" s="76"/>
    </row>
    <row r="44" spans="1:27">
      <c r="A44" s="16" t="s">
        <v>32</v>
      </c>
      <c r="B44" s="95">
        <f>IF(AND(주말데이터!B44=0,주말데이터!C44=0),0,IF(ISNUMBER(getcolorred(주말데이터!B44))=TRUE,주말데이터!B44,IF(ISNUMBER(getcolorgreen(주말데이터!C44))=TRUE,주말데이터!C44,주말데이터!B44)))</f>
        <v>158.91</v>
      </c>
      <c r="C44" s="95"/>
      <c r="D44" s="95">
        <f>IF(AND(주말데이터!D44=0,주말데이터!E44=0),0,IF(ISNUMBER(getcolorred(주말데이터!D44))=TRUE,주말데이터!D44,IF(ISNUMBER(getcolorgreen(주말데이터!E44))=TRUE,주말데이터!E44,주말데이터!D44)))</f>
        <v>167.62</v>
      </c>
      <c r="E44" s="95"/>
      <c r="F44" s="95">
        <f>IF(AND(주말데이터!F44=0,주말데이터!G44=0),0,IF(ISNUMBER(getcolorred(주말데이터!F44))=TRUE,주말데이터!F44,IF(ISNUMBER(getcolorgreen(주말데이터!G44))=TRUE,주말데이터!G44,주말데이터!F44)))</f>
        <v>1.74</v>
      </c>
      <c r="G44" s="95"/>
      <c r="H44" s="95">
        <f>IF(AND(주말데이터!H44=0,주말데이터!I44=0),0,IF(ISNUMBER(getcolorred(주말데이터!H44))=TRUE,주말데이터!H44,IF(ISNUMBER(getcolorgreen(주말데이터!I44))=TRUE,주말데이터!I44,주말데이터!H44)))</f>
        <v>1.74</v>
      </c>
      <c r="I44" s="95"/>
      <c r="J44" s="95">
        <f>IF(AND(주말데이터!J44=0,주말데이터!K44=0),0,IF(ISNUMBER(getcolorred(주말데이터!J44))=TRUE,주말데이터!J44,IF(ISNUMBER(getcolorgreen(주말데이터!K44))=TRUE,주말데이터!K44,주말데이터!J44)))</f>
        <v>158.91</v>
      </c>
      <c r="K44" s="95"/>
      <c r="L44" s="95">
        <f>IF(AND(주말데이터!L44=0,주말데이터!M44=0),0,IF(ISNUMBER(getcolorred(주말데이터!L44))=TRUE,주말데이터!L44,IF(ISNUMBER(getcolorgreen(주말데이터!M44))=TRUE,주말데이터!M44,주말데이터!L44)))</f>
        <v>1.74</v>
      </c>
      <c r="M44" s="95"/>
      <c r="N44" s="95">
        <f>IF(AND(주말데이터!N44=0,주말데이터!O44=0),0,IF(ISNUMBER(getcolorred(주말데이터!N44))=TRUE,주말데이터!N44,IF(ISNUMBER(getcolorgreen(주말데이터!O44))=TRUE,주말데이터!O44,주말데이터!N44)))</f>
        <v>1.74</v>
      </c>
      <c r="O44" s="95"/>
      <c r="P44" s="95">
        <f>IF(AND(주말데이터!P44=0,주말데이터!Q44=0),0,IF(ISNUMBER(getcolorred(주말데이터!P44))=TRUE,주말데이터!P44,IF(ISNUMBER(getcolorgreen(주말데이터!Q44))=TRUE,주말데이터!Q44,주말데이터!P44)))</f>
        <v>1.74</v>
      </c>
      <c r="Q44" s="95"/>
      <c r="R44" s="95">
        <f>IF(AND(주말데이터!R44=0,주말데이터!S44=0),0,IF(ISNUMBER(getcolorred(주말데이터!R44))=TRUE,주말데이터!R44,IF(ISNUMBER(getcolorgreen(주말데이터!S44))=TRUE,주말데이터!S44,주말데이터!R44)))</f>
        <v>1.74</v>
      </c>
      <c r="S44" s="95"/>
      <c r="T44" s="95">
        <f>IF(AND(주말데이터!T44=0,주말데이터!U44=0),0,IF(ISNUMBER(getcolorred(주말데이터!T44))=TRUE,주말데이터!T44,IF(ISNUMBER(getcolorgreen(주말데이터!U44))=TRUE,주말데이터!U44,주말데이터!T44)))</f>
        <v>180</v>
      </c>
      <c r="U44" s="95"/>
      <c r="V44" s="95">
        <f>IF(AND(주말데이터!V44=0,주말데이터!W44=0),0,IF(ISNUMBER(getcolorred(주말데이터!V44))=TRUE,주말데이터!V44,IF(ISNUMBER(getcolorgreen(주말데이터!W44))=TRUE,주말데이터!W44,주말데이터!V44)))</f>
        <v>123.8</v>
      </c>
      <c r="W44" s="95"/>
      <c r="X44" s="95">
        <f>IF(AND(주말데이터!X44=0,주말데이터!Y44=0),0,IF(ISNUMBER(getcolorred(주말데이터!X44))=TRUE,주말데이터!X44,IF(ISNUMBER(getcolorgreen(주말데이터!Y44))=TRUE,주말데이터!Y44,주말데이터!X44)))</f>
        <v>123.8</v>
      </c>
      <c r="Y44" s="96"/>
      <c r="Z44" s="76"/>
    </row>
    <row r="45" spans="1:27">
      <c r="A45" s="16" t="s">
        <v>33</v>
      </c>
      <c r="B45" s="95">
        <f>IF(AND(주말데이터!B45=0,주말데이터!C45=0),0,IF(ISNUMBER(getcolorred(주말데이터!B45))=TRUE,주말데이터!B45,IF(ISNUMBER(getcolorgreen(주말데이터!C45))=TRUE,주말데이터!C45,주말데이터!B45)))</f>
        <v>160.66</v>
      </c>
      <c r="C45" s="95"/>
      <c r="D45" s="95">
        <f>IF(AND(주말데이터!D45=0,주말데이터!E45=0),0,IF(ISNUMBER(getcolorred(주말데이터!D45))=TRUE,주말데이터!D45,IF(ISNUMBER(getcolorgreen(주말데이터!E45))=TRUE,주말데이터!E45,주말데이터!D45)))</f>
        <v>200.15</v>
      </c>
      <c r="E45" s="95"/>
      <c r="F45" s="95">
        <f>IF(AND(주말데이터!F45=0,주말데이터!G45=0),0,IF(ISNUMBER(getcolorred(주말데이터!F45))=TRUE,주말데이터!F45,IF(ISNUMBER(getcolorgreen(주말데이터!G45))=TRUE,주말데이터!G45,주말데이터!F45)))</f>
        <v>1.8</v>
      </c>
      <c r="G45" s="95"/>
      <c r="H45" s="95">
        <f>IF(AND(주말데이터!H45=0,주말데이터!I45=0),0,IF(ISNUMBER(getcolorred(주말데이터!H45))=TRUE,주말데이터!H45,IF(ISNUMBER(getcolorgreen(주말데이터!I45))=TRUE,주말데이터!I45,주말데이터!H45)))</f>
        <v>1.8</v>
      </c>
      <c r="I45" s="95"/>
      <c r="J45" s="95">
        <f>IF(AND(주말데이터!J45=0,주말데이터!K45=0),0,IF(ISNUMBER(getcolorred(주말데이터!J45))=TRUE,주말데이터!J45,IF(ISNUMBER(getcolorgreen(주말데이터!K45))=TRUE,주말데이터!K45,주말데이터!J45)))</f>
        <v>160.66</v>
      </c>
      <c r="K45" s="95"/>
      <c r="L45" s="95">
        <f>IF(AND(주말데이터!L45=0,주말데이터!M45=0),0,IF(ISNUMBER(getcolorred(주말데이터!L45))=TRUE,주말데이터!L45,IF(ISNUMBER(getcolorgreen(주말데이터!M45))=TRUE,주말데이터!M45,주말데이터!L45)))</f>
        <v>13.7</v>
      </c>
      <c r="M45" s="95"/>
      <c r="N45" s="95">
        <f>IF(AND(주말데이터!N45=0,주말데이터!O45=0),0,IF(ISNUMBER(getcolorred(주말데이터!N45))=TRUE,주말데이터!N45,IF(ISNUMBER(getcolorgreen(주말데이터!O45))=TRUE,주말데이터!O45,주말데이터!N45)))</f>
        <v>13.7</v>
      </c>
      <c r="O45" s="95"/>
      <c r="P45" s="95">
        <f>IF(AND(주말데이터!P45=0,주말데이터!Q45=0),0,IF(ISNUMBER(getcolorred(주말데이터!P45))=TRUE,주말데이터!P45,IF(ISNUMBER(getcolorgreen(주말데이터!Q45))=TRUE,주말데이터!Q45,주말데이터!P45)))</f>
        <v>23.91</v>
      </c>
      <c r="Q45" s="95"/>
      <c r="R45" s="95">
        <f>IF(AND(주말데이터!R45=0,주말데이터!S45=0),0,IF(ISNUMBER(getcolorred(주말데이터!R45))=TRUE,주말데이터!R45,IF(ISNUMBER(getcolorgreen(주말데이터!S45))=TRUE,주말데이터!S45,주말데이터!R45)))</f>
        <v>170.27</v>
      </c>
      <c r="S45" s="95"/>
      <c r="T45" s="95">
        <f>IF(AND(주말데이터!T45=0,주말데이터!U45=0),0,IF(ISNUMBER(getcolorred(주말데이터!T45))=TRUE,주말데이터!T45,IF(ISNUMBER(getcolorgreen(주말데이터!U45))=TRUE,주말데이터!U45,주말데이터!T45)))</f>
        <v>127.49</v>
      </c>
      <c r="U45" s="95"/>
      <c r="V45" s="95">
        <f>IF(AND(주말데이터!V45=0,주말데이터!W45=0),0,IF(ISNUMBER(getcolorred(주말데이터!V45))=TRUE,주말데이터!V45,IF(ISNUMBER(getcolorgreen(주말데이터!W45))=TRUE,주말데이터!W45,주말데이터!V45)))</f>
        <v>175.99</v>
      </c>
      <c r="W45" s="95"/>
      <c r="X45" s="95">
        <f>IF(AND(주말데이터!X45=0,주말데이터!Y45=0),0,IF(ISNUMBER(getcolorred(주말데이터!X45))=TRUE,주말데이터!X45,IF(ISNUMBER(getcolorgreen(주말데이터!Y45))=TRUE,주말데이터!Y45,주말데이터!X45)))</f>
        <v>175.99</v>
      </c>
      <c r="Y45" s="96"/>
      <c r="Z45" s="76"/>
    </row>
    <row r="46" spans="1:27">
      <c r="A46" s="16" t="s">
        <v>34</v>
      </c>
      <c r="B46" s="95">
        <f>IF(AND(주말데이터!B46=0,주말데이터!C46=0),0,IF(ISNUMBER(getcolorred(주말데이터!B46))=TRUE,주말데이터!B46,IF(ISNUMBER(getcolorgreen(주말데이터!C46))=TRUE,주말데이터!C46,주말데이터!B46)))</f>
        <v>161.16999999999999</v>
      </c>
      <c r="C46" s="95"/>
      <c r="D46" s="95">
        <f>IF(AND(주말데이터!D46=0,주말데이터!E46=0),0,IF(ISNUMBER(getcolorred(주말데이터!D46))=TRUE,주말데이터!D46,IF(ISNUMBER(getcolorgreen(주말데이터!E46))=TRUE,주말데이터!E46,주말데이터!D46)))</f>
        <v>219.94</v>
      </c>
      <c r="E46" s="95"/>
      <c r="F46" s="95">
        <f>IF(AND(주말데이터!F46=0,주말데이터!G46=0),0,IF(ISNUMBER(getcolorred(주말데이터!F46))=TRUE,주말데이터!F46,IF(ISNUMBER(getcolorgreen(주말데이터!G46))=TRUE,주말데이터!G46,주말데이터!F46)))</f>
        <v>1.82</v>
      </c>
      <c r="G46" s="95"/>
      <c r="H46" s="95">
        <f>IF(AND(주말데이터!H46=0,주말데이터!I46=0),0,IF(ISNUMBER(getcolorred(주말데이터!H46))=TRUE,주말데이터!H46,IF(ISNUMBER(getcolorgreen(주말데이터!I46))=TRUE,주말데이터!I46,주말데이터!H46)))</f>
        <v>1.82</v>
      </c>
      <c r="I46" s="95"/>
      <c r="J46" s="95">
        <f>IF(AND(주말데이터!J46=0,주말데이터!K46=0),0,IF(ISNUMBER(getcolorred(주말데이터!J46))=TRUE,주말데이터!J46,IF(ISNUMBER(getcolorgreen(주말데이터!K46))=TRUE,주말데이터!K46,주말데이터!J46)))</f>
        <v>161.16999999999999</v>
      </c>
      <c r="K46" s="95"/>
      <c r="L46" s="95">
        <f>IF(AND(주말데이터!L46=0,주말데이터!M46=0),0,IF(ISNUMBER(getcolorred(주말데이터!L46))=TRUE,주말데이터!L46,IF(ISNUMBER(getcolorgreen(주말데이터!M46))=TRUE,주말데이터!M46,주말데이터!L46)))</f>
        <v>13.34</v>
      </c>
      <c r="M46" s="95"/>
      <c r="N46" s="95">
        <f>IF(AND(주말데이터!N46=0,주말데이터!O46=0),0,IF(ISNUMBER(getcolorred(주말데이터!N46))=TRUE,주말데이터!N46,IF(ISNUMBER(getcolorgreen(주말데이터!O46))=TRUE,주말데이터!O46,주말데이터!N46)))</f>
        <v>13.34</v>
      </c>
      <c r="O46" s="95"/>
      <c r="P46" s="95">
        <f>IF(AND(주말데이터!P46=0,주말데이터!Q46=0),0,IF(ISNUMBER(getcolorred(주말데이터!P46))=TRUE,주말데이터!P46,IF(ISNUMBER(getcolorgreen(주말데이터!Q46))=TRUE,주말데이터!Q46,주말데이터!P46)))</f>
        <v>143.5</v>
      </c>
      <c r="Q46" s="95"/>
      <c r="R46" s="95">
        <f>IF(AND(주말데이터!R46=0,주말데이터!S46=0),0,IF(ISNUMBER(getcolorred(주말데이터!R46))=TRUE,주말데이터!R46,IF(ISNUMBER(getcolorgreen(주말데이터!S46))=TRUE,주말데이터!S46,주말데이터!R46)))</f>
        <v>266.22000000000003</v>
      </c>
      <c r="S46" s="95"/>
      <c r="T46" s="95">
        <f>IF(AND(주말데이터!T46=0,주말데이터!U46=0),0,IF(ISNUMBER(getcolorred(주말데이터!T46))=TRUE,주말데이터!T46,IF(ISNUMBER(getcolorgreen(주말데이터!U46))=TRUE,주말데이터!U46,주말데이터!T46)))</f>
        <v>143.5</v>
      </c>
      <c r="U46" s="95"/>
      <c r="V46" s="95">
        <f>IF(AND(주말데이터!V46=0,주말데이터!W46=0),0,IF(ISNUMBER(getcolorred(주말데이터!V46))=TRUE,주말데이터!V46,IF(ISNUMBER(getcolorgreen(주말데이터!W46))=TRUE,주말데이터!W46,주말데이터!V46)))</f>
        <v>272.77</v>
      </c>
      <c r="W46" s="95"/>
      <c r="X46" s="95">
        <f>IF(AND(주말데이터!X46=0,주말데이터!Y46=0),0,IF(ISNUMBER(getcolorred(주말데이터!X46))=TRUE,주말데이터!X46,IF(ISNUMBER(getcolorgreen(주말데이터!Y46))=TRUE,주말데이터!Y46,주말데이터!X46)))</f>
        <v>272.77</v>
      </c>
      <c r="Y46" s="96"/>
      <c r="Z46" s="76"/>
    </row>
    <row r="47" spans="1:27" ht="17.25" thickBot="1">
      <c r="A47" s="16" t="s">
        <v>35</v>
      </c>
      <c r="B47" s="95">
        <f>IF(AND(주말데이터!B47=0,주말데이터!C47=0),0,IF(ISNUMBER(getcolorred(주말데이터!B47))=TRUE,주말데이터!B47,IF(ISNUMBER(getcolorgreen(주말데이터!C47))=TRUE,주말데이터!C47,주말데이터!B47)))</f>
        <v>161.37</v>
      </c>
      <c r="C47" s="95"/>
      <c r="D47" s="95">
        <f>IF(AND(주말데이터!D47=0,주말데이터!E47=0),0,IF(ISNUMBER(getcolorred(주말데이터!D47))=TRUE,주말데이터!D47,IF(ISNUMBER(getcolorgreen(주말데이터!E47))=TRUE,주말데이터!E47,주말데이터!D47)))</f>
        <v>242.54</v>
      </c>
      <c r="E47" s="95"/>
      <c r="F47" s="95">
        <f>IF(AND(주말데이터!F47=0,주말데이터!G47=0),0,IF(ISNUMBER(getcolorred(주말데이터!F47))=TRUE,주말데이터!F47,IF(ISNUMBER(getcolorgreen(주말데이터!G47))=TRUE,주말데이터!G47,주말데이터!F47)))</f>
        <v>1.87</v>
      </c>
      <c r="G47" s="95"/>
      <c r="H47" s="95">
        <f>IF(AND(주말데이터!H47=0,주말데이터!I47=0),0,IF(ISNUMBER(getcolorred(주말데이터!H47))=TRUE,주말데이터!H47,IF(ISNUMBER(getcolorgreen(주말데이터!I47))=TRUE,주말데이터!I47,주말데이터!H47)))</f>
        <v>1.87</v>
      </c>
      <c r="I47" s="95"/>
      <c r="J47" s="95">
        <f>IF(AND(주말데이터!J47=0,주말데이터!K47=0),0,IF(ISNUMBER(getcolorred(주말데이터!J47))=TRUE,주말데이터!J47,IF(ISNUMBER(getcolorgreen(주말데이터!K47))=TRUE,주말데이터!K47,주말데이터!J47)))</f>
        <v>161.37</v>
      </c>
      <c r="K47" s="95"/>
      <c r="L47" s="95">
        <f>IF(AND(주말데이터!L47=0,주말데이터!M47=0),0,IF(ISNUMBER(getcolorred(주말데이터!L47))=TRUE,주말데이터!L47,IF(ISNUMBER(getcolorgreen(주말데이터!M47))=TRUE,주말데이터!M47,주말데이터!L47)))</f>
        <v>16.46</v>
      </c>
      <c r="M47" s="95"/>
      <c r="N47" s="95">
        <f>IF(AND(주말데이터!N47=0,주말데이터!O47=0),0,IF(ISNUMBER(getcolorred(주말데이터!N47))=TRUE,주말데이터!N47,IF(ISNUMBER(getcolorgreen(주말데이터!O47))=TRUE,주말데이터!O47,주말데이터!N47)))</f>
        <v>16.46</v>
      </c>
      <c r="O47" s="95"/>
      <c r="P47" s="95">
        <f>IF(AND(주말데이터!P47=0,주말데이터!Q47=0),0,IF(ISNUMBER(getcolorred(주말데이터!P47))=TRUE,주말데이터!P47,IF(ISNUMBER(getcolorgreen(주말데이터!Q47))=TRUE,주말데이터!Q47,주말데이터!P47)))</f>
        <v>145.74</v>
      </c>
      <c r="Q47" s="95"/>
      <c r="R47" s="95">
        <f>IF(AND(주말데이터!R47=0,주말데이터!S47=0),0,IF(ISNUMBER(getcolorred(주말데이터!R47))=TRUE,주말데이터!R47,IF(ISNUMBER(getcolorgreen(주말데이터!S47))=TRUE,주말데이터!S47,주말데이터!R47)))</f>
        <v>319.14999999999998</v>
      </c>
      <c r="S47" s="95"/>
      <c r="T47" s="95">
        <f>IF(AND(주말데이터!T47=0,주말데이터!U47=0),0,IF(ISNUMBER(getcolorred(주말데이터!T47))=TRUE,주말데이터!T47,IF(ISNUMBER(getcolorgreen(주말데이터!U47))=TRUE,주말데이터!U47,주말데이터!T47)))</f>
        <v>145.74</v>
      </c>
      <c r="U47" s="95"/>
      <c r="V47" s="95">
        <f>IF(AND(주말데이터!V47=0,주말데이터!W47=0),0,IF(ISNUMBER(getcolorred(주말데이터!V47))=TRUE,주말데이터!V47,IF(ISNUMBER(getcolorgreen(주말데이터!W47))=TRUE,주말데이터!W47,주말데이터!V47)))</f>
        <v>327</v>
      </c>
      <c r="W47" s="95"/>
      <c r="X47" s="95">
        <f>IF(AND(주말데이터!X47=0,주말데이터!Y47=0),0,IF(ISNUMBER(getcolorred(주말데이터!X47))=TRUE,주말데이터!X47,IF(ISNUMBER(getcolorgreen(주말데이터!Y47))=TRUE,주말데이터!Y47,주말데이터!X47)))</f>
        <v>327</v>
      </c>
      <c r="Y47" s="96"/>
      <c r="Z47" s="76"/>
    </row>
    <row r="48" spans="1:27" ht="17.25" thickBot="1">
      <c r="A48" s="16" t="s">
        <v>36</v>
      </c>
      <c r="B48" s="95">
        <f>IF(AND(주말데이터!B48=0,주말데이터!C48=0),0,IF(ISNUMBER(getcolorred(주말데이터!B48))=TRUE,주말데이터!B48,IF(ISNUMBER(getcolorgreen(주말데이터!C48))=TRUE,주말데이터!C48,주말데이터!B48)))</f>
        <v>163.22</v>
      </c>
      <c r="C48" s="95"/>
      <c r="D48" s="95">
        <f>IF(AND(주말데이터!D48=0,주말데이터!E48=0),0,IF(ISNUMBER(getcolorred(주말데이터!D48))=TRUE,주말데이터!D48,IF(ISNUMBER(getcolorgreen(주말데이터!E48))=TRUE,주말데이터!E48,주말데이터!D48)))</f>
        <v>247.29</v>
      </c>
      <c r="E48" s="95"/>
      <c r="F48" s="95">
        <f>IF(AND(주말데이터!F48=0,주말데이터!G48=0),0,IF(ISNUMBER(getcolorred(주말데이터!F48))=TRUE,주말데이터!F48,IF(ISNUMBER(getcolorgreen(주말데이터!G48))=TRUE,주말데이터!G48,주말데이터!F48)))</f>
        <v>1.9</v>
      </c>
      <c r="G48" s="95"/>
      <c r="H48" s="95">
        <f>IF(AND(주말데이터!H48=0,주말데이터!I48=0),0,IF(ISNUMBER(getcolorred(주말데이터!H48))=TRUE,주말데이터!H48,IF(ISNUMBER(getcolorgreen(주말데이터!I48))=TRUE,주말데이터!I48,주말데이터!H48)))</f>
        <v>1.9</v>
      </c>
      <c r="I48" s="95"/>
      <c r="J48" s="95">
        <f>IF(AND(주말데이터!J48=0,주말데이터!K48=0),0,IF(ISNUMBER(getcolorred(주말데이터!J48))=TRUE,주말데이터!J48,IF(ISNUMBER(getcolorgreen(주말데이터!K48))=TRUE,주말데이터!K48,주말데이터!J48)))</f>
        <v>163.22</v>
      </c>
      <c r="K48" s="95"/>
      <c r="L48" s="95">
        <f>IF(AND(주말데이터!L48=0,주말데이터!M48=0),0,IF(ISNUMBER(getcolorred(주말데이터!L48))=TRUE,주말데이터!L48,IF(ISNUMBER(getcolorgreen(주말데이터!M48))=TRUE,주말데이터!M48,주말데이터!L48)))</f>
        <v>19</v>
      </c>
      <c r="M48" s="95"/>
      <c r="N48" s="95">
        <f>IF(AND(주말데이터!N48=0,주말데이터!O48=0),0,IF(ISNUMBER(getcolorred(주말데이터!N48))=TRUE,주말데이터!N48,IF(ISNUMBER(getcolorgreen(주말데이터!O48))=TRUE,주말데이터!O48,주말데이터!N48)))</f>
        <v>19</v>
      </c>
      <c r="O48" s="95"/>
      <c r="P48" s="95">
        <f>IF(AND(주말데이터!P48=0,주말데이터!Q48=0),0,IF(ISNUMBER(getcolorred(주말데이터!P48))=TRUE,주말데이터!P48,IF(ISNUMBER(getcolorgreen(주말데이터!Q48))=TRUE,주말데이터!Q48,주말데이터!P48)))</f>
        <v>111</v>
      </c>
      <c r="Q48" s="95"/>
      <c r="R48" s="95">
        <f>IF(AND(주말데이터!R48=0,주말데이터!S48=0),0,IF(ISNUMBER(getcolorred(주말데이터!R48))=TRUE,주말데이터!R48,IF(ISNUMBER(getcolorgreen(주말데이터!S48))=TRUE,주말데이터!S48,주말데이터!R48)))</f>
        <v>331.93</v>
      </c>
      <c r="S48" s="95"/>
      <c r="T48" s="95">
        <f>IF(AND(주말데이터!T48=0,주말데이터!U48=0),0,IF(ISNUMBER(getcolorred(주말데이터!T48))=TRUE,주말데이터!T48,IF(ISNUMBER(getcolorgreen(주말데이터!U48))=TRUE,주말데이터!U48,주말데이터!T48)))</f>
        <v>180</v>
      </c>
      <c r="U48" s="95"/>
      <c r="V48" s="95">
        <f>IF(AND(주말데이터!V48=0,주말데이터!W48=0),0,IF(ISNUMBER(getcolorred(주말데이터!V48))=TRUE,주말데이터!V48,IF(ISNUMBER(getcolorgreen(주말데이터!W48))=TRUE,주말데이터!W48,주말데이터!V48)))</f>
        <v>340.1</v>
      </c>
      <c r="W48" s="95"/>
      <c r="X48" s="95">
        <f>IF(AND(주말데이터!X48=0,주말데이터!Y48=0),0,IF(ISNUMBER(getcolorred(주말데이터!X48))=TRUE,주말데이터!X48,IF(ISNUMBER(getcolorgreen(주말데이터!Y48))=TRUE,주말데이터!Y48,주말데이터!X48)))</f>
        <v>340.1</v>
      </c>
      <c r="Y48" s="96"/>
      <c r="Z48" s="76"/>
      <c r="AA48" s="5">
        <f>IF(주말DATA!AA48="","",주말DATA!AA48)</f>
        <v>44745</v>
      </c>
    </row>
    <row r="49" spans="1:51">
      <c r="A49" s="16" t="s">
        <v>37</v>
      </c>
      <c r="B49" s="95">
        <f>IF(AND(주말데이터!B49=0,주말데이터!C49=0),0,IF(ISNUMBER(getcolorred(주말데이터!B49))=TRUE,주말데이터!B49,IF(ISNUMBER(getcolorgreen(주말데이터!C49))=TRUE,주말데이터!C49,주말데이터!B49)))</f>
        <v>162.87</v>
      </c>
      <c r="C49" s="95"/>
      <c r="D49" s="95">
        <f>IF(AND(주말데이터!D49=0,주말데이터!E49=0),0,IF(ISNUMBER(getcolorred(주말데이터!D49))=TRUE,주말데이터!D49,IF(ISNUMBER(getcolorgreen(주말데이터!E49))=TRUE,주말데이터!E49,주말데이터!D49)))</f>
        <v>245.49</v>
      </c>
      <c r="E49" s="95"/>
      <c r="F49" s="95">
        <f>IF(AND(주말데이터!F49=0,주말데이터!G49=0),0,IF(ISNUMBER(getcolorred(주말데이터!F49))=TRUE,주말데이터!F49,IF(ISNUMBER(getcolorgreen(주말데이터!G49))=TRUE,주말데이터!G49,주말데이터!F49)))</f>
        <v>1.93</v>
      </c>
      <c r="G49" s="95"/>
      <c r="H49" s="95">
        <f>IF(AND(주말데이터!H49=0,주말데이터!I49=0),0,IF(ISNUMBER(getcolorred(주말데이터!H49))=TRUE,주말데이터!H49,IF(ISNUMBER(getcolorgreen(주말데이터!I49))=TRUE,주말데이터!I49,주말데이터!H49)))</f>
        <v>1.93</v>
      </c>
      <c r="I49" s="95"/>
      <c r="J49" s="95">
        <f>IF(AND(주말데이터!J49=0,주말데이터!K49=0),0,IF(ISNUMBER(getcolorred(주말데이터!J49))=TRUE,주말데이터!J49,IF(ISNUMBER(getcolorgreen(주말데이터!K49))=TRUE,주말데이터!K49,주말데이터!J49)))</f>
        <v>162.87</v>
      </c>
      <c r="K49" s="95"/>
      <c r="L49" s="95">
        <f>IF(AND(주말데이터!L49=0,주말데이터!M49=0),0,IF(ISNUMBER(getcolorred(주말데이터!L49))=TRUE,주말데이터!L49,IF(ISNUMBER(getcolorgreen(주말데이터!M49))=TRUE,주말데이터!M49,주말데이터!L49)))</f>
        <v>18.899999999999999</v>
      </c>
      <c r="M49" s="95"/>
      <c r="N49" s="95">
        <f>IF(AND(주말데이터!N49=0,주말데이터!O49=0),0,IF(ISNUMBER(getcolorred(주말데이터!N49))=TRUE,주말데이터!N49,IF(ISNUMBER(getcolorgreen(주말데이터!O49))=TRUE,주말데이터!O49,주말데이터!N49)))</f>
        <v>18.899999999999999</v>
      </c>
      <c r="O49" s="95"/>
      <c r="P49" s="95">
        <f>IF(AND(주말데이터!P49=0,주말데이터!Q49=0),0,IF(ISNUMBER(getcolorred(주말데이터!P49))=TRUE,주말데이터!P49,IF(ISNUMBER(getcolorgreen(주말데이터!Q49))=TRUE,주말데이터!Q49,주말데이터!P49)))</f>
        <v>50.1</v>
      </c>
      <c r="Q49" s="95"/>
      <c r="R49" s="95">
        <f>IF(AND(주말데이터!R49=0,주말데이터!S49=0),0,IF(ISNUMBER(getcolorred(주말데이터!R49))=TRUE,주말데이터!R49,IF(ISNUMBER(getcolorgreen(주말데이터!S49))=TRUE,주말데이터!S49,주말데이터!R49)))</f>
        <v>340.07</v>
      </c>
      <c r="S49" s="95"/>
      <c r="T49" s="95">
        <f>IF(AND(주말데이터!T49=0,주말데이터!U49=0),0,IF(ISNUMBER(getcolorred(주말데이터!T49))=TRUE,주말데이터!T49,IF(ISNUMBER(getcolorgreen(주말데이터!U49))=TRUE,주말데이터!U49,주말데이터!T49)))</f>
        <v>204</v>
      </c>
      <c r="U49" s="95"/>
      <c r="V49" s="95">
        <f>IF(AND(주말데이터!V49=0,주말데이터!W49=0),0,IF(ISNUMBER(getcolorred(주말데이터!V49))=TRUE,주말데이터!V49,IF(ISNUMBER(getcolorgreen(주말데이터!W49))=TRUE,주말데이터!W49,주말데이터!V49)))</f>
        <v>348.43</v>
      </c>
      <c r="W49" s="95"/>
      <c r="X49" s="95">
        <f>IF(AND(주말데이터!X49=0,주말데이터!Y49=0),0,IF(ISNUMBER(getcolorred(주말데이터!X49))=TRUE,주말데이터!X49,IF(ISNUMBER(getcolorgreen(주말데이터!Y49))=TRUE,주말데이터!Y49,주말데이터!X49)))</f>
        <v>348.43</v>
      </c>
      <c r="Y49" s="96"/>
      <c r="Z49" s="76"/>
      <c r="AA49" s="26" t="str">
        <f>IF(주말DATA!AA49="","",주말DATA!AA49)</f>
        <v>Min</v>
      </c>
      <c r="AB49" s="26" t="str">
        <f>IF(주말DATA!AB49="","",주말DATA!AB49)</f>
        <v>70,75</v>
      </c>
      <c r="AC49" s="26" t="str">
        <f>IF(주말DATA!AC49="","",주말DATA!AC49)</f>
        <v>0,00</v>
      </c>
      <c r="AD49" s="26" t="str">
        <f>IF(주말DATA!AD49="","",주말DATA!AD49)</f>
        <v>70,75</v>
      </c>
      <c r="AE49" s="26" t="str">
        <f>IF(주말DATA!AE49="","",주말DATA!AE49)</f>
        <v>0,00</v>
      </c>
      <c r="AF49" s="26" t="str">
        <f>IF(주말DATA!AF49="","",주말DATA!AF49)</f>
        <v>0,97</v>
      </c>
      <c r="AG49" s="26" t="str">
        <f>IF(주말DATA!AG49="","",주말DATA!AG49)</f>
        <v>0,00</v>
      </c>
      <c r="AH49" s="26" t="str">
        <f>IF(주말DATA!AH49="","",주말DATA!AH49)</f>
        <v>0,97</v>
      </c>
      <c r="AI49" s="26" t="str">
        <f>IF(주말DATA!AI49="","",주말DATA!AI49)</f>
        <v>0,00</v>
      </c>
      <c r="AJ49" s="26" t="str">
        <f>IF(주말DATA!AJ49="","",주말DATA!AJ49)</f>
        <v>70,75</v>
      </c>
      <c r="AK49" s="26" t="str">
        <f>IF(주말DATA!AK49="","",주말DATA!AK49)</f>
        <v>0,00</v>
      </c>
      <c r="AL49" s="26" t="str">
        <f>IF(주말DATA!AL49="","",주말DATA!AL49)</f>
        <v>0,97</v>
      </c>
      <c r="AM49" s="26" t="str">
        <f>IF(주말DATA!AM49="","",주말DATA!AM49)</f>
        <v>0,00</v>
      </c>
      <c r="AN49" s="26" t="str">
        <f>IF(주말DATA!AN49="","",주말DATA!AN49)</f>
        <v>0,97</v>
      </c>
      <c r="AO49" s="26" t="str">
        <f>IF(주말DATA!AO49="","",주말DATA!AO49)</f>
        <v>0,00</v>
      </c>
      <c r="AP49" s="26" t="str">
        <f>IF(주말DATA!AP49="","",주말DATA!AP49)</f>
        <v>0,97</v>
      </c>
      <c r="AQ49" s="26" t="str">
        <f>IF(주말DATA!AQ49="","",주말DATA!AQ49)</f>
        <v>0,00</v>
      </c>
      <c r="AR49" s="26" t="str">
        <f>IF(주말DATA!AR49="","",주말DATA!AR49)</f>
        <v>1,60</v>
      </c>
      <c r="AS49" s="26" t="str">
        <f>IF(주말DATA!AS49="","",주말DATA!AS49)</f>
        <v>0,00</v>
      </c>
      <c r="AT49" s="26" t="str">
        <f>IF(주말DATA!AT49="","",주말DATA!AT49)</f>
        <v>0,97</v>
      </c>
      <c r="AU49" s="26" t="str">
        <f>IF(주말DATA!AU49="","",주말DATA!AU49)</f>
        <v>0,97</v>
      </c>
      <c r="AV49" s="26" t="str">
        <f>IF(주말DATA!AV49="","",주말DATA!AV49)</f>
        <v>65,82</v>
      </c>
      <c r="AW49" s="26" t="str">
        <f>IF(주말DATA!AW49="","",주말DATA!AW49)</f>
        <v>0,00</v>
      </c>
      <c r="AX49" s="26" t="str">
        <f>IF(주말DATA!AX49="","",주말DATA!AX49)</f>
        <v>65,82</v>
      </c>
      <c r="AY49" s="26" t="str">
        <f>IF(주말DATA!AY49="","",주말DATA!AY49)</f>
        <v>0,00</v>
      </c>
    </row>
    <row r="50" spans="1:51">
      <c r="A50" s="16" t="s">
        <v>39</v>
      </c>
      <c r="B50" s="95">
        <f>IF(AND(주말데이터!B50=0,주말데이터!C50=0),0,IF(ISNUMBER(getcolorred(주말데이터!B50))=TRUE,주말데이터!B50,IF(ISNUMBER(getcolorgreen(주말데이터!C50))=TRUE,주말데이터!C50,주말데이터!B50)))</f>
        <v>161.41</v>
      </c>
      <c r="C50" s="95"/>
      <c r="D50" s="95">
        <f>IF(AND(주말데이터!D50=0,주말데이터!E50=0),0,IF(ISNUMBER(getcolorred(주말데이터!D50))=TRUE,주말데이터!D50,IF(ISNUMBER(getcolorgreen(주말데이터!E50))=TRUE,주말데이터!E50,주말데이터!D50)))</f>
        <v>243.04</v>
      </c>
      <c r="E50" s="95"/>
      <c r="F50" s="95">
        <f>IF(AND(주말데이터!F50=0,주말데이터!G50=0),0,IF(ISNUMBER(getcolorred(주말데이터!F50))=TRUE,주말데이터!F50,IF(ISNUMBER(getcolorgreen(주말데이터!G50))=TRUE,주말데이터!G50,주말데이터!F50)))</f>
        <v>1.93</v>
      </c>
      <c r="G50" s="95"/>
      <c r="H50" s="95">
        <f>IF(AND(주말데이터!H50=0,주말데이터!I50=0),0,IF(ISNUMBER(getcolorred(주말데이터!H50))=TRUE,주말데이터!H50,IF(ISNUMBER(getcolorgreen(주말데이터!I50))=TRUE,주말데이터!I50,주말데이터!H50)))</f>
        <v>1.93</v>
      </c>
      <c r="I50" s="95"/>
      <c r="J50" s="95">
        <f>IF(AND(주말데이터!J50=0,주말데이터!K50=0),0,IF(ISNUMBER(getcolorred(주말데이터!J50))=TRUE,주말데이터!J50,IF(ISNUMBER(getcolorgreen(주말데이터!K50))=TRUE,주말데이터!K50,주말데이터!J50)))</f>
        <v>161.41</v>
      </c>
      <c r="K50" s="95"/>
      <c r="L50" s="95">
        <f>IF(AND(주말데이터!L50=0,주말데이터!M50=0),0,IF(ISNUMBER(getcolorred(주말데이터!L50))=TRUE,주말데이터!L50,IF(ISNUMBER(getcolorgreen(주말데이터!M50))=TRUE,주말데이터!M50,주말데이터!L50)))</f>
        <v>18.239999999999998</v>
      </c>
      <c r="M50" s="95"/>
      <c r="N50" s="95">
        <f>IF(AND(주말데이터!N50=0,주말데이터!O50=0),0,IF(ISNUMBER(getcolorred(주말데이터!N50))=TRUE,주말데이터!N50,IF(ISNUMBER(getcolorgreen(주말데이터!O50))=TRUE,주말데이터!O50,주말데이터!N50)))</f>
        <v>18.239999999999998</v>
      </c>
      <c r="O50" s="95"/>
      <c r="P50" s="95">
        <f>IF(AND(주말데이터!P50=0,주말데이터!Q50=0),0,IF(ISNUMBER(getcolorred(주말데이터!P50))=TRUE,주말데이터!P50,IF(ISNUMBER(getcolorgreen(주말데이터!Q50))=TRUE,주말데이터!Q50,주말데이터!P50)))</f>
        <v>102.64</v>
      </c>
      <c r="Q50" s="95"/>
      <c r="R50" s="95">
        <f>IF(AND(주말데이터!R50=0,주말데이터!S50=0),0,IF(ISNUMBER(getcolorred(주말데이터!R50))=TRUE,주말데이터!R50,IF(ISNUMBER(getcolorgreen(주말데이터!S50))=TRUE,주말데이터!S50,주말데이터!R50)))</f>
        <v>340.09</v>
      </c>
      <c r="S50" s="95"/>
      <c r="T50" s="95">
        <f>IF(AND(주말데이터!T50=0,주말데이터!U50=0),0,IF(ISNUMBER(getcolorred(주말데이터!T50))=TRUE,주말데이터!T50,IF(ISNUMBER(getcolorgreen(주말데이터!U50))=TRUE,주말데이터!U50,주말데이터!T50)))</f>
        <v>199.26</v>
      </c>
      <c r="U50" s="95"/>
      <c r="V50" s="95">
        <f>IF(AND(주말데이터!V50=0,주말데이터!W50=0),0,IF(ISNUMBER(getcolorred(주말데이터!V50))=TRUE,주말데이터!V50,IF(ISNUMBER(getcolorgreen(주말데이터!W50))=TRUE,주말데이터!W50,주말데이터!V50)))</f>
        <v>348.45</v>
      </c>
      <c r="W50" s="95"/>
      <c r="X50" s="95">
        <f>IF(AND(주말데이터!X50=0,주말데이터!Y50=0),0,IF(ISNUMBER(getcolorred(주말데이터!X50))=TRUE,주말데이터!X50,IF(ISNUMBER(getcolorgreen(주말데이터!Y50))=TRUE,주말데이터!Y50,주말데이터!X50)))</f>
        <v>348.45</v>
      </c>
      <c r="Y50" s="96"/>
      <c r="Z50" s="76"/>
      <c r="AA50" s="26" t="str">
        <f>IF(주말DATA!AA50="","",주말DATA!AA50)</f>
        <v>Max</v>
      </c>
      <c r="AB50" s="26" t="str">
        <f>IF(주말DATA!AB50="","",주말DATA!AB50)</f>
        <v>163,22</v>
      </c>
      <c r="AC50" s="26" t="str">
        <f>IF(주말DATA!AC50="","",주말DATA!AC50)</f>
        <v>163,22</v>
      </c>
      <c r="AD50" s="26" t="str">
        <f>IF(주말DATA!AD50="","",주말DATA!AD50)</f>
        <v>247,29</v>
      </c>
      <c r="AE50" s="26" t="str">
        <f>IF(주말DATA!AE50="","",주말DATA!AE50)</f>
        <v>247,29</v>
      </c>
      <c r="AF50" s="26" t="str">
        <f>IF(주말DATA!AF50="","",주말DATA!AF50)</f>
        <v>10,50</v>
      </c>
      <c r="AG50" s="26" t="str">
        <f>IF(주말DATA!AG50="","",주말DATA!AG50)</f>
        <v>1,93</v>
      </c>
      <c r="AH50" s="26" t="str">
        <f>IF(주말DATA!AH50="","",주말DATA!AH50)</f>
        <v>10,50</v>
      </c>
      <c r="AI50" s="26" t="str">
        <f>IF(주말DATA!AI50="","",주말DATA!AI50)</f>
        <v>1,93</v>
      </c>
      <c r="AJ50" s="26" t="str">
        <f>IF(주말DATA!AJ50="","",주말DATA!AJ50)</f>
        <v>163,22</v>
      </c>
      <c r="AK50" s="26" t="str">
        <f>IF(주말DATA!AK50="","",주말DATA!AK50)</f>
        <v>163,22</v>
      </c>
      <c r="AL50" s="26" t="str">
        <f>IF(주말DATA!AL50="","",주말DATA!AL50)</f>
        <v>19,00</v>
      </c>
      <c r="AM50" s="26" t="str">
        <f>IF(주말DATA!AM50="","",주말DATA!AM50)</f>
        <v>19,00</v>
      </c>
      <c r="AN50" s="26" t="str">
        <f>IF(주말DATA!AN50="","",주말DATA!AN50)</f>
        <v>19,00</v>
      </c>
      <c r="AO50" s="26" t="str">
        <f>IF(주말DATA!AO50="","",주말DATA!AO50)</f>
        <v>19,00</v>
      </c>
      <c r="AP50" s="26" t="str">
        <f>IF(주말DATA!AP50="","",주말DATA!AP50)</f>
        <v>145,74</v>
      </c>
      <c r="AQ50" s="26" t="str">
        <f>IF(주말DATA!AQ50="","",주말DATA!AQ50)</f>
        <v>145,74</v>
      </c>
      <c r="AR50" s="26" t="str">
        <f>IF(주말DATA!AR50="","",주말DATA!AR50)</f>
        <v>340,09</v>
      </c>
      <c r="AS50" s="26" t="str">
        <f>IF(주말DATA!AS50="","",주말DATA!AS50)</f>
        <v>340,09</v>
      </c>
      <c r="AT50" s="26" t="str">
        <f>IF(주말DATA!AT50="","",주말DATA!AT50)</f>
        <v>264,00</v>
      </c>
      <c r="AU50" s="26" t="str">
        <f>IF(주말DATA!AU50="","",주말DATA!AU50)</f>
        <v>145,74</v>
      </c>
      <c r="AV50" s="26" t="str">
        <f>IF(주말DATA!AV50="","",주말DATA!AV50)</f>
        <v>348,45</v>
      </c>
      <c r="AW50" s="26" t="str">
        <f>IF(주말DATA!AW50="","",주말DATA!AW50)</f>
        <v>348,45</v>
      </c>
      <c r="AX50" s="26" t="str">
        <f>IF(주말DATA!AX50="","",주말DATA!AX50)</f>
        <v>348,45</v>
      </c>
      <c r="AY50" s="26" t="str">
        <f>IF(주말DATA!AY50="","",주말DATA!AY50)</f>
        <v>348,45</v>
      </c>
    </row>
    <row r="51" spans="1:51" ht="17.25" thickBot="1">
      <c r="A51" s="17" t="s">
        <v>41</v>
      </c>
      <c r="B51" s="93">
        <f>IF(AND(주말데이터!B51=0,주말데이터!C51=0),0,IF(ISNUMBER(getcolorred(주말데이터!B51))=TRUE,주말데이터!B51,IF(ISNUMBER(getcolorgreen(주말데이터!C51))=TRUE,주말데이터!C51,주말데이터!B51)))</f>
        <v>160.66</v>
      </c>
      <c r="C51" s="93"/>
      <c r="D51" s="93">
        <f>IF(AND(주말데이터!D51=0,주말데이터!E51=0),0,IF(ISNUMBER(getcolorred(주말데이터!D51))=TRUE,주말데이터!D51,IF(ISNUMBER(getcolorgreen(주말데이터!E51))=TRUE,주말데이터!E51,주말데이터!D51)))</f>
        <v>239.66</v>
      </c>
      <c r="E51" s="93"/>
      <c r="F51" s="93">
        <f>IF(AND(주말데이터!F51=0,주말데이터!G51=0),0,IF(ISNUMBER(getcolorred(주말데이터!F51))=TRUE,주말데이터!F51,IF(ISNUMBER(getcolorgreen(주말데이터!G51))=TRUE,주말데이터!G51,주말데이터!F51)))</f>
        <v>1.92</v>
      </c>
      <c r="G51" s="93"/>
      <c r="H51" s="93">
        <f>IF(AND(주말데이터!H51=0,주말데이터!I51=0),0,IF(ISNUMBER(getcolorred(주말데이터!H51))=TRUE,주말데이터!H51,IF(ISNUMBER(getcolorgreen(주말데이터!I51))=TRUE,주말데이터!I51,주말데이터!H51)))</f>
        <v>1.92</v>
      </c>
      <c r="I51" s="93"/>
      <c r="J51" s="93">
        <f>IF(AND(주말데이터!J51=0,주말데이터!K51=0),0,IF(ISNUMBER(getcolorred(주말데이터!J51))=TRUE,주말데이터!J51,IF(ISNUMBER(getcolorgreen(주말데이터!K51))=TRUE,주말데이터!K51,주말데이터!J51)))</f>
        <v>160.66</v>
      </c>
      <c r="K51" s="93"/>
      <c r="L51" s="93">
        <f>IF(AND(주말데이터!L51=0,주말데이터!M51=0),0,IF(ISNUMBER(getcolorred(주말데이터!L51))=TRUE,주말데이터!L51,IF(ISNUMBER(getcolorgreen(주말데이터!M51))=TRUE,주말데이터!M51,주말데이터!L51)))</f>
        <v>16.760000000000002</v>
      </c>
      <c r="M51" s="93"/>
      <c r="N51" s="93">
        <f>IF(AND(주말데이터!N51=0,주말데이터!O51=0),0,IF(ISNUMBER(getcolorred(주말데이터!N51))=TRUE,주말데이터!N51,IF(ISNUMBER(getcolorgreen(주말데이터!O51))=TRUE,주말데이터!O51,주말데이터!N51)))</f>
        <v>16.760000000000002</v>
      </c>
      <c r="O51" s="93"/>
      <c r="P51" s="93">
        <f>IF(AND(주말데이터!P51=0,주말데이터!Q51=0),0,IF(ISNUMBER(getcolorred(주말데이터!P51))=TRUE,주말데이터!P51,IF(ISNUMBER(getcolorgreen(주말데이터!Q51))=TRUE,주말데이터!Q51,주말데이터!P51)))</f>
        <v>16.760000000000002</v>
      </c>
      <c r="Q51" s="93"/>
      <c r="R51" s="93">
        <f>IF(AND(주말데이터!R51=0,주말데이터!S51=0),0,IF(ISNUMBER(getcolorred(주말데이터!R51))=TRUE,주말데이터!R51,IF(ISNUMBER(getcolorgreen(주말데이터!S51))=TRUE,주말데이터!S51,주말데이터!R51)))</f>
        <v>325.07</v>
      </c>
      <c r="S51" s="93"/>
      <c r="T51" s="93">
        <f>IF(AND(주말데이터!T51=0,주말데이터!U51=0),0,IF(ISNUMBER(getcolorred(주말데이터!T51))=TRUE,주말데이터!T51,IF(ISNUMBER(getcolorgreen(주말데이터!U51))=TRUE,주말데이터!U51,주말데이터!T51)))</f>
        <v>49.92</v>
      </c>
      <c r="U51" s="93"/>
      <c r="V51" s="93">
        <f>IF(AND(주말데이터!V51=0,주말데이터!W51=0),0,IF(ISNUMBER(getcolorred(주말데이터!V51))=TRUE,주말데이터!V51,IF(ISNUMBER(getcolorgreen(주말데이터!W51))=TRUE,주말데이터!W51,주말데이터!V51)))</f>
        <v>333.06</v>
      </c>
      <c r="W51" s="93"/>
      <c r="X51" s="93">
        <f>IF(AND(주말데이터!X51=0,주말데이터!Y51=0),0,IF(ISNUMBER(getcolorred(주말데이터!X51))=TRUE,주말데이터!X51,IF(ISNUMBER(getcolorgreen(주말데이터!Y51))=TRUE,주말데이터!Y51,주말데이터!X51)))</f>
        <v>333.06</v>
      </c>
      <c r="Y51" s="94"/>
      <c r="Z51" s="77"/>
      <c r="AA51" s="26" t="str">
        <f>IF(주말DATA!AA51="","",주말DATA!AA51)</f>
        <v>Avg</v>
      </c>
      <c r="AB51" s="26" t="str">
        <f>IF(주말DATA!AB51="","",주말DATA!AB51)</f>
        <v>144,83</v>
      </c>
      <c r="AC51" s="26" t="str">
        <f>IF(주말DATA!AC51="","",주말DATA!AC51)</f>
        <v>114,60</v>
      </c>
      <c r="AD51" s="26" t="str">
        <f>IF(주말DATA!AD51="","",주말DATA!AD51)</f>
        <v>181,54</v>
      </c>
      <c r="AE51" s="26" t="str">
        <f>IF(주말DATA!AE51="","",주말DATA!AE51)</f>
        <v>148,29</v>
      </c>
      <c r="AF51" s="26" t="str">
        <f>IF(주말DATA!AF51="","",주말DATA!AF51)</f>
        <v>2,30</v>
      </c>
      <c r="AG51" s="26" t="str">
        <f>IF(주말DATA!AG51="","",주말DATA!AG51)</f>
        <v>1,27</v>
      </c>
      <c r="AH51" s="26" t="str">
        <f>IF(주말DATA!AH51="","",주말DATA!AH51)</f>
        <v>2,30</v>
      </c>
      <c r="AI51" s="26" t="str">
        <f>IF(주말DATA!AI51="","",주말DATA!AI51)</f>
        <v>1,27</v>
      </c>
      <c r="AJ51" s="26" t="str">
        <f>IF(주말DATA!AJ51="","",주말DATA!AJ51)</f>
        <v>144,83</v>
      </c>
      <c r="AK51" s="26" t="str">
        <f>IF(주말DATA!AK51="","",주말DATA!AK51)</f>
        <v>114,60</v>
      </c>
      <c r="AL51" s="26" t="str">
        <f>IF(주말DATA!AL51="","",주말DATA!AL51)</f>
        <v>8,53</v>
      </c>
      <c r="AM51" s="26" t="str">
        <f>IF(주말DATA!AM51="","",주말DATA!AM51)</f>
        <v>6,69</v>
      </c>
      <c r="AN51" s="26" t="str">
        <f>IF(주말DATA!AN51="","",주말DATA!AN51)</f>
        <v>8,53</v>
      </c>
      <c r="AO51" s="26" t="str">
        <f>IF(주말DATA!AO51="","",주말DATA!AO51)</f>
        <v>6,69</v>
      </c>
      <c r="AP51" s="26" t="str">
        <f>IF(주말DATA!AP51="","",주말DATA!AP51)</f>
        <v>28,42</v>
      </c>
      <c r="AQ51" s="26" t="str">
        <f>IF(주말DATA!AQ51="","",주말DATA!AQ51)</f>
        <v>26,58</v>
      </c>
      <c r="AR51" s="26" t="str">
        <f>IF(주말DATA!AR51="","",주말DATA!AR51)</f>
        <v>170,66</v>
      </c>
      <c r="AS51" s="26" t="str">
        <f>IF(주말DATA!AS51="","",주말DATA!AS51)</f>
        <v>148,30</v>
      </c>
      <c r="AT51" s="26" t="str">
        <f>IF(주말DATA!AT51="","",주말DATA!AT51)</f>
        <v>133,05</v>
      </c>
      <c r="AU51" s="26" t="str">
        <f>IF(주말DATA!AU51="","",주말DATA!AU51)</f>
        <v>52,53</v>
      </c>
      <c r="AV51" s="26" t="str">
        <f>IF(주말DATA!AV51="","",주말DATA!AV51)</f>
        <v>200,11</v>
      </c>
      <c r="AW51" s="26" t="str">
        <f>IF(주말DATA!AW51="","",주말DATA!AW51)</f>
        <v>165,02</v>
      </c>
      <c r="AX51" s="26" t="str">
        <f>IF(주말DATA!AX51="","",주말DATA!AX51)</f>
        <v>200,11</v>
      </c>
      <c r="AY51" s="26" t="str">
        <f>IF(주말DATA!AY51="","",주말DATA!AY51)</f>
        <v>165,02</v>
      </c>
    </row>
    <row r="52" spans="1:51">
      <c r="A52" s="15" t="s">
        <v>16</v>
      </c>
      <c r="B52" s="97">
        <f>IF(AND(주말데이터!B52=0,주말데이터!C52=0),0,IF(ISNUMBER(getcolorred(주말데이터!B52))=TRUE,주말데이터!B52,IF(ISNUMBER(getcolorgreen(주말데이터!C52))=TRUE,주말데이터!C52,주말데이터!B52)))</f>
        <v>161.76</v>
      </c>
      <c r="C52" s="97"/>
      <c r="D52" s="97">
        <f>IF(AND(주말데이터!D52=0,주말데이터!E52=0),0,IF(ISNUMBER(getcolorred(주말데이터!D52))=TRUE,주말데이터!D52,IF(ISNUMBER(getcolorgreen(주말데이터!E52))=TRUE,주말데이터!E52,주말데이터!D52)))</f>
        <v>206.27</v>
      </c>
      <c r="E52" s="97"/>
      <c r="F52" s="97">
        <f>IF(AND(주말데이터!F52=0,주말데이터!G52=0),0,IF(ISNUMBER(getcolorred(주말데이터!F52))=TRUE,주말데이터!F52,IF(ISNUMBER(getcolorgreen(주말데이터!G52))=TRUE,주말데이터!G52,주말데이터!F52)))</f>
        <v>1.46</v>
      </c>
      <c r="G52" s="97"/>
      <c r="H52" s="97">
        <f>IF(AND(주말데이터!H52=0,주말데이터!I52=0),0,IF(ISNUMBER(getcolorred(주말데이터!H52))=TRUE,주말데이터!H52,IF(ISNUMBER(getcolorgreen(주말데이터!I52))=TRUE,주말데이터!I52,주말데이터!H52)))</f>
        <v>1.67</v>
      </c>
      <c r="I52" s="97"/>
      <c r="J52" s="97">
        <f>IF(AND(주말데이터!J52=0,주말데이터!K52=0),0,IF(ISNUMBER(getcolorred(주말데이터!J52))=TRUE,주말데이터!J52,IF(ISNUMBER(getcolorgreen(주말데이터!K52))=TRUE,주말데이터!K52,주말데이터!J52)))</f>
        <v>161.76</v>
      </c>
      <c r="K52" s="97"/>
      <c r="L52" s="97">
        <f>IF(AND(주말데이터!L52=0,주말데이터!M52=0),0,IF(ISNUMBER(getcolorred(주말데이터!L52))=TRUE,주말데이터!L52,IF(ISNUMBER(getcolorgreen(주말데이터!M52))=TRUE,주말데이터!M52,주말데이터!L52)))</f>
        <v>2.72</v>
      </c>
      <c r="M52" s="97"/>
      <c r="N52" s="97">
        <f>IF(AND(주말데이터!N52=0,주말데이터!O52=0),0,IF(ISNUMBER(getcolorred(주말데이터!N52))=TRUE,주말데이터!N52,IF(ISNUMBER(getcolorgreen(주말데이터!O52))=TRUE,주말데이터!O52,주말데이터!N52)))</f>
        <v>2.72</v>
      </c>
      <c r="O52" s="97"/>
      <c r="P52" s="97">
        <f>IF(AND(주말데이터!P52=0,주말데이터!Q52=0),0,IF(ISNUMBER(getcolorred(주말데이터!P52))=TRUE,주말데이터!P52,IF(ISNUMBER(getcolorgreen(주말데이터!Q52))=TRUE,주말데이터!Q52,주말데이터!P52)))</f>
        <v>2.72</v>
      </c>
      <c r="Q52" s="97"/>
      <c r="R52" s="97">
        <f>IF(AND(주말데이터!R52=0,주말데이터!S52=0),0,IF(ISNUMBER(getcolorred(주말데이터!R52))=TRUE,주말데이터!R52,IF(ISNUMBER(getcolorgreen(주말데이터!S52))=TRUE,주말데이터!S52,주말데이터!R52)))</f>
        <v>2.72</v>
      </c>
      <c r="S52" s="97"/>
      <c r="T52" s="97">
        <f>IF(AND(주말데이터!T52=0,주말데이터!U52=0),0,IF(ISNUMBER(getcolorred(주말데이터!T52))=TRUE,주말데이터!T52,IF(ISNUMBER(getcolorgreen(주말데이터!U52))=TRUE,주말데이터!U52,주말데이터!T52)))</f>
        <v>133.13999999999999</v>
      </c>
      <c r="U52" s="97"/>
      <c r="V52" s="97">
        <f>IF(AND(주말데이터!V52=0,주말데이터!W52=0),0,IF(ISNUMBER(getcolorred(주말데이터!V52))=TRUE,주말데이터!V52,IF(ISNUMBER(getcolorgreen(주말데이터!W52))=TRUE,주말데이터!W52,주말데이터!V52)))</f>
        <v>161.76</v>
      </c>
      <c r="W52" s="97"/>
      <c r="X52" s="97">
        <f>IF(AND(주말데이터!X52=0,주말데이터!Y52=0),0,IF(ISNUMBER(getcolorred(주말데이터!X52))=TRUE,주말데이터!X52,IF(ISNUMBER(getcolorgreen(주말데이터!Y52))=TRUE,주말데이터!Y52,주말데이터!X52)))</f>
        <v>2.72</v>
      </c>
      <c r="Y52" s="98"/>
      <c r="Z52" s="75">
        <f>IF(AA72="",0,DAY(AA72))</f>
        <v>9</v>
      </c>
    </row>
    <row r="53" spans="1:51">
      <c r="A53" s="16" t="s">
        <v>17</v>
      </c>
      <c r="B53" s="95">
        <f>IF(AND(주말데이터!B53=0,주말데이터!C53=0),0,IF(ISNUMBER(getcolorred(주말데이터!B53))=TRUE,주말데이터!B53,IF(ISNUMBER(getcolorgreen(주말데이터!C53))=TRUE,주말데이터!C53,주말데이터!B53)))</f>
        <v>159.09</v>
      </c>
      <c r="C53" s="95"/>
      <c r="D53" s="95">
        <f>IF(AND(주말데이터!D53=0,주말데이터!E53=0),0,IF(ISNUMBER(getcolorred(주말데이터!D53))=TRUE,주말데이터!D53,IF(ISNUMBER(getcolorgreen(주말데이터!E53))=TRUE,주말데이터!E53,주말데이터!D53)))</f>
        <v>181.64</v>
      </c>
      <c r="E53" s="95"/>
      <c r="F53" s="95">
        <f>IF(AND(주말데이터!F53=0,주말데이터!G53=0),0,IF(ISNUMBER(getcolorred(주말데이터!F53))=TRUE,주말데이터!F53,IF(ISNUMBER(getcolorgreen(주말데이터!G53))=TRUE,주말데이터!G53,주말데이터!F53)))</f>
        <v>9.74</v>
      </c>
      <c r="G53" s="95"/>
      <c r="H53" s="95">
        <f>IF(AND(주말데이터!H53=0,주말데이터!I53=0),0,IF(ISNUMBER(getcolorred(주말데이터!H53))=TRUE,주말데이터!H53,IF(ISNUMBER(getcolorgreen(주말데이터!I53))=TRUE,주말데이터!I53,주말데이터!H53)))</f>
        <v>9.74</v>
      </c>
      <c r="I53" s="95"/>
      <c r="J53" s="95">
        <f>IF(AND(주말데이터!J53=0,주말데이터!K53=0),0,IF(ISNUMBER(getcolorred(주말데이터!J53))=TRUE,주말데이터!J53,IF(ISNUMBER(getcolorgreen(주말데이터!K53))=TRUE,주말데이터!K53,주말데이터!J53)))</f>
        <v>159.09</v>
      </c>
      <c r="K53" s="95"/>
      <c r="L53" s="95">
        <f>IF(AND(주말데이터!L53=0,주말데이터!M53=0),0,IF(ISNUMBER(getcolorred(주말데이터!L53))=TRUE,주말데이터!L53,IF(ISNUMBER(getcolorgreen(주말데이터!M53))=TRUE,주말데이터!M53,주말데이터!L53)))</f>
        <v>9.74</v>
      </c>
      <c r="M53" s="95"/>
      <c r="N53" s="95">
        <f>IF(AND(주말데이터!N53=0,주말데이터!O53=0),0,IF(ISNUMBER(getcolorred(주말데이터!N53))=TRUE,주말데이터!N53,IF(ISNUMBER(getcolorgreen(주말데이터!O53))=TRUE,주말데이터!O53,주말데이터!N53)))</f>
        <v>9.74</v>
      </c>
      <c r="O53" s="95"/>
      <c r="P53" s="95">
        <f>IF(AND(주말데이터!P53=0,주말데이터!Q53=0),0,IF(ISNUMBER(getcolorred(주말데이터!P53))=TRUE,주말데이터!P53,IF(ISNUMBER(getcolorgreen(주말데이터!Q53))=TRUE,주말데이터!Q53,주말데이터!P53)))</f>
        <v>9.74</v>
      </c>
      <c r="Q53" s="95"/>
      <c r="R53" s="95">
        <f>IF(AND(주말데이터!R53=0,주말데이터!S53=0),0,IF(ISNUMBER(getcolorred(주말데이터!R53))=TRUE,주말데이터!R53,IF(ISNUMBER(getcolorgreen(주말데이터!S53))=TRUE,주말데이터!S53,주말데이터!R53)))</f>
        <v>9.74</v>
      </c>
      <c r="S53" s="95"/>
      <c r="T53" s="95">
        <f>IF(AND(주말데이터!T53=0,주말데이터!U53=0),0,IF(ISNUMBER(getcolorred(주말데이터!T53))=TRUE,주말데이터!T53,IF(ISNUMBER(getcolorgreen(주말데이터!U53))=TRUE,주말데이터!U53,주말데이터!T53)))</f>
        <v>119.24</v>
      </c>
      <c r="U53" s="95"/>
      <c r="V53" s="95">
        <f>IF(AND(주말데이터!V53=0,주말데이터!W53=0),0,IF(ISNUMBER(getcolorred(주말데이터!V53))=TRUE,주말데이터!V53,IF(ISNUMBER(getcolorgreen(주말데이터!W53))=TRUE,주말데이터!W53,주말데이터!V53)))</f>
        <v>176.37</v>
      </c>
      <c r="W53" s="95"/>
      <c r="X53" s="95">
        <f>IF(AND(주말데이터!X53=0,주말데이터!Y53=0),0,IF(ISNUMBER(getcolorred(주말데이터!X53))=TRUE,주말데이터!X53,IF(ISNUMBER(getcolorgreen(주말데이터!Y53))=TRUE,주말데이터!Y53,주말데이터!X53)))</f>
        <v>9.74</v>
      </c>
      <c r="Y53" s="96"/>
      <c r="Z53" s="76"/>
    </row>
    <row r="54" spans="1:51">
      <c r="A54" s="16" t="s">
        <v>18</v>
      </c>
      <c r="B54" s="95">
        <f>IF(AND(주말데이터!B54=0,주말데이터!C54=0),0,IF(ISNUMBER(getcolorred(주말데이터!B54))=TRUE,주말데이터!B54,IF(ISNUMBER(getcolorgreen(주말데이터!C54))=TRUE,주말데이터!C54,주말데이터!B54)))</f>
        <v>157.96</v>
      </c>
      <c r="C54" s="95"/>
      <c r="D54" s="95">
        <f>IF(AND(주말데이터!D54=0,주말데이터!E54=0),0,IF(ISNUMBER(getcolorred(주말데이터!D54))=TRUE,주말데이터!D54,IF(ISNUMBER(getcolorgreen(주말데이터!E54))=TRUE,주말데이터!E54,주말데이터!D54)))</f>
        <v>162.68</v>
      </c>
      <c r="E54" s="95"/>
      <c r="F54" s="95">
        <f>IF(AND(주말데이터!F54=0,주말데이터!G54=0),0,IF(ISNUMBER(getcolorred(주말데이터!F54))=TRUE,주말데이터!F54,IF(ISNUMBER(getcolorgreen(주말데이터!G54))=TRUE,주말데이터!G54,주말데이터!F54)))</f>
        <v>10</v>
      </c>
      <c r="G54" s="95"/>
      <c r="H54" s="95">
        <f>IF(AND(주말데이터!H54=0,주말데이터!I54=0),0,IF(ISNUMBER(getcolorred(주말데이터!H54))=TRUE,주말데이터!H54,IF(ISNUMBER(getcolorgreen(주말데이터!I54))=TRUE,주말데이터!I54,주말데이터!H54)))</f>
        <v>10</v>
      </c>
      <c r="I54" s="95"/>
      <c r="J54" s="95">
        <f>IF(AND(주말데이터!J54=0,주말데이터!K54=0),0,IF(ISNUMBER(getcolorred(주말데이터!J54))=TRUE,주말데이터!J54,IF(ISNUMBER(getcolorgreen(주말데이터!K54))=TRUE,주말데이터!K54,주말데이터!J54)))</f>
        <v>157.96</v>
      </c>
      <c r="K54" s="95"/>
      <c r="L54" s="95">
        <f>IF(AND(주말데이터!L54=0,주말데이터!M54=0),0,IF(ISNUMBER(getcolorred(주말데이터!L54))=TRUE,주말데이터!L54,IF(ISNUMBER(getcolorgreen(주말데이터!M54))=TRUE,주말데이터!M54,주말데이터!L54)))</f>
        <v>10</v>
      </c>
      <c r="M54" s="95"/>
      <c r="N54" s="95">
        <f>IF(AND(주말데이터!N54=0,주말데이터!O54=0),0,IF(ISNUMBER(getcolorred(주말데이터!N54))=TRUE,주말데이터!N54,IF(ISNUMBER(getcolorgreen(주말데이터!O54))=TRUE,주말데이터!O54,주말데이터!N54)))</f>
        <v>10</v>
      </c>
      <c r="O54" s="95"/>
      <c r="P54" s="95">
        <f>IF(AND(주말데이터!P54=0,주말데이터!Q54=0),0,IF(ISNUMBER(getcolorred(주말데이터!P54))=TRUE,주말데이터!P54,IF(ISNUMBER(getcolorgreen(주말데이터!Q54))=TRUE,주말데이터!Q54,주말데이터!P54)))</f>
        <v>10</v>
      </c>
      <c r="Q54" s="95"/>
      <c r="R54" s="95">
        <f>IF(AND(주말데이터!R54=0,주말데이터!S54=0),0,IF(ISNUMBER(getcolorred(주말데이터!R54))=TRUE,주말데이터!R54,IF(ISNUMBER(getcolorgreen(주말데이터!S54))=TRUE,주말데이터!S54,주말데이터!R54)))</f>
        <v>10</v>
      </c>
      <c r="S54" s="95"/>
      <c r="T54" s="95">
        <f>IF(AND(주말데이터!T54=0,주말데이터!U54=0),0,IF(ISNUMBER(getcolorred(주말데이터!T54))=TRUE,주말데이터!T54,IF(ISNUMBER(getcolorgreen(주말데이터!U54))=TRUE,주말데이터!U54,주말데이터!T54)))</f>
        <v>113.58</v>
      </c>
      <c r="U54" s="95"/>
      <c r="V54" s="95">
        <f>IF(AND(주말데이터!V54=0,주말데이터!W54=0),0,IF(ISNUMBER(getcolorred(주말데이터!V54))=TRUE,주말데이터!V54,IF(ISNUMBER(getcolorgreen(주말데이터!W54))=TRUE,주말데이터!W54,주말데이터!V54)))</f>
        <v>157.96</v>
      </c>
      <c r="W54" s="95"/>
      <c r="X54" s="95">
        <f>IF(AND(주말데이터!X54=0,주말데이터!Y54=0),0,IF(ISNUMBER(getcolorred(주말데이터!X54))=TRUE,주말데이터!X54,IF(ISNUMBER(getcolorgreen(주말데이터!Y54))=TRUE,주말데이터!Y54,주말데이터!X54)))</f>
        <v>10</v>
      </c>
      <c r="Y54" s="96"/>
      <c r="Z54" s="76"/>
    </row>
    <row r="55" spans="1:51">
      <c r="A55" s="16" t="s">
        <v>19</v>
      </c>
      <c r="B55" s="95">
        <f>IF(AND(주말데이터!B55=0,주말데이터!C55=0),0,IF(ISNUMBER(getcolorred(주말데이터!B55))=TRUE,주말데이터!B55,IF(ISNUMBER(getcolorgreen(주말데이터!C55))=TRUE,주말데이터!C55,주말데이터!B55)))</f>
        <v>155.13</v>
      </c>
      <c r="C55" s="95"/>
      <c r="D55" s="95">
        <f>IF(AND(주말데이터!D55=0,주말데이터!E55=0),0,IF(ISNUMBER(getcolorred(주말데이터!D55))=TRUE,주말데이터!D55,IF(ISNUMBER(getcolorgreen(주말데이터!E55))=TRUE,주말데이터!E55,주말데이터!D55)))</f>
        <v>159.76</v>
      </c>
      <c r="E55" s="95"/>
      <c r="F55" s="95">
        <f>IF(AND(주말데이터!F55=0,주말데이터!G55=0),0,IF(ISNUMBER(getcolorred(주말데이터!F55))=TRUE,주말데이터!F55,IF(ISNUMBER(getcolorgreen(주말데이터!G55))=TRUE,주말데이터!G55,주말데이터!F55)))</f>
        <v>10</v>
      </c>
      <c r="G55" s="95"/>
      <c r="H55" s="95">
        <f>IF(AND(주말데이터!H55=0,주말데이터!I55=0),0,IF(ISNUMBER(getcolorred(주말데이터!H55))=TRUE,주말데이터!H55,IF(ISNUMBER(getcolorgreen(주말데이터!I55))=TRUE,주말데이터!I55,주말데이터!H55)))</f>
        <v>10</v>
      </c>
      <c r="I55" s="95"/>
      <c r="J55" s="95">
        <f>IF(AND(주말데이터!J55=0,주말데이터!K55=0),0,IF(ISNUMBER(getcolorred(주말데이터!J55))=TRUE,주말데이터!J55,IF(ISNUMBER(getcolorgreen(주말데이터!K55))=TRUE,주말데이터!K55,주말데이터!J55)))</f>
        <v>155.13</v>
      </c>
      <c r="K55" s="95"/>
      <c r="L55" s="95">
        <f>IF(AND(주말데이터!L55=0,주말데이터!M55=0),0,IF(ISNUMBER(getcolorred(주말데이터!L55))=TRUE,주말데이터!L55,IF(ISNUMBER(getcolorgreen(주말데이터!M55))=TRUE,주말데이터!M55,주말데이터!L55)))</f>
        <v>10</v>
      </c>
      <c r="M55" s="95"/>
      <c r="N55" s="95">
        <f>IF(AND(주말데이터!N55=0,주말데이터!O55=0),0,IF(ISNUMBER(getcolorred(주말데이터!N55))=TRUE,주말데이터!N55,IF(ISNUMBER(getcolorgreen(주말데이터!O55))=TRUE,주말데이터!O55,주말데이터!N55)))</f>
        <v>10</v>
      </c>
      <c r="O55" s="95"/>
      <c r="P55" s="95">
        <f>IF(AND(주말데이터!P55=0,주말데이터!Q55=0),0,IF(ISNUMBER(getcolorred(주말데이터!P55))=TRUE,주말데이터!P55,IF(ISNUMBER(getcolorgreen(주말데이터!Q55))=TRUE,주말데이터!Q55,주말데이터!P55)))</f>
        <v>10</v>
      </c>
      <c r="Q55" s="95"/>
      <c r="R55" s="95">
        <f>IF(AND(주말데이터!R55=0,주말데이터!S55=0),0,IF(ISNUMBER(getcolorred(주말데이터!R55))=TRUE,주말데이터!R55,IF(ISNUMBER(getcolorgreen(주말데이터!S55))=TRUE,주말데이터!S55,주말데이터!R55)))</f>
        <v>10</v>
      </c>
      <c r="S55" s="95"/>
      <c r="T55" s="95">
        <f>IF(AND(주말데이터!T55=0,주말데이터!U55=0),0,IF(ISNUMBER(getcolorred(주말데이터!T55))=TRUE,주말데이터!T55,IF(ISNUMBER(getcolorgreen(주말데이터!U55))=TRUE,주말데이터!U55,주말데이터!T55)))</f>
        <v>169</v>
      </c>
      <c r="U55" s="95"/>
      <c r="V55" s="95">
        <f>IF(AND(주말데이터!V55=0,주말데이터!W55=0),0,IF(ISNUMBER(getcolorred(주말데이터!V55))=TRUE,주말데이터!V55,IF(ISNUMBER(getcolorgreen(주말데이터!W55))=TRUE,주말데이터!W55,주말데이터!V55)))</f>
        <v>155.13</v>
      </c>
      <c r="W55" s="95"/>
      <c r="X55" s="95">
        <f>IF(AND(주말데이터!X55=0,주말데이터!Y55=0),0,IF(ISNUMBER(getcolorred(주말데이터!X55))=TRUE,주말데이터!X55,IF(ISNUMBER(getcolorgreen(주말데이터!Y55))=TRUE,주말데이터!Y55,주말데이터!X55)))</f>
        <v>10</v>
      </c>
      <c r="Y55" s="96"/>
      <c r="Z55" s="76"/>
    </row>
    <row r="56" spans="1:51">
      <c r="A56" s="16" t="s">
        <v>20</v>
      </c>
      <c r="B56" s="95">
        <f>IF(AND(주말데이터!B56=0,주말데이터!C56=0),0,IF(ISNUMBER(getcolorred(주말데이터!B56))=TRUE,주말데이터!B56,IF(ISNUMBER(getcolorgreen(주말데이터!C56))=TRUE,주말데이터!C56,주말데이터!B56)))</f>
        <v>146.02000000000001</v>
      </c>
      <c r="C56" s="95"/>
      <c r="D56" s="95">
        <f>IF(AND(주말데이터!D56=0,주말데이터!E56=0),0,IF(ISNUMBER(getcolorred(주말데이터!D56))=TRUE,주말데이터!D56,IF(ISNUMBER(getcolorgreen(주말데이터!E56))=TRUE,주말데이터!E56,주말데이터!D56)))</f>
        <v>150.38</v>
      </c>
      <c r="E56" s="95"/>
      <c r="F56" s="95">
        <f>IF(AND(주말데이터!F56=0,주말데이터!G56=0),0,IF(ISNUMBER(getcolorred(주말데이터!F56))=TRUE,주말데이터!F56,IF(ISNUMBER(getcolorgreen(주말데이터!G56))=TRUE,주말데이터!G56,주말데이터!F56)))</f>
        <v>10</v>
      </c>
      <c r="G56" s="95"/>
      <c r="H56" s="95">
        <f>IF(AND(주말데이터!H56=0,주말데이터!I56=0),0,IF(ISNUMBER(getcolorred(주말데이터!H56))=TRUE,주말데이터!H56,IF(ISNUMBER(getcolorgreen(주말데이터!I56))=TRUE,주말데이터!I56,주말데이터!H56)))</f>
        <v>10</v>
      </c>
      <c r="I56" s="95"/>
      <c r="J56" s="95">
        <f>IF(AND(주말데이터!J56=0,주말데이터!K56=0),0,IF(ISNUMBER(getcolorred(주말데이터!J56))=TRUE,주말데이터!J56,IF(ISNUMBER(getcolorgreen(주말데이터!K56))=TRUE,주말데이터!K56,주말데이터!J56)))</f>
        <v>146.02000000000001</v>
      </c>
      <c r="K56" s="95"/>
      <c r="L56" s="95">
        <f>IF(AND(주말데이터!L56=0,주말데이터!M56=0),0,IF(ISNUMBER(getcolorred(주말데이터!L56))=TRUE,주말데이터!L56,IF(ISNUMBER(getcolorgreen(주말데이터!M56))=TRUE,주말데이터!M56,주말데이터!L56)))</f>
        <v>10</v>
      </c>
      <c r="M56" s="95"/>
      <c r="N56" s="95">
        <f>IF(AND(주말데이터!N56=0,주말데이터!O56=0),0,IF(ISNUMBER(getcolorred(주말데이터!N56))=TRUE,주말데이터!N56,IF(ISNUMBER(getcolorgreen(주말데이터!O56))=TRUE,주말데이터!O56,주말데이터!N56)))</f>
        <v>10</v>
      </c>
      <c r="O56" s="95"/>
      <c r="P56" s="95">
        <f>IF(AND(주말데이터!P56=0,주말데이터!Q56=0),0,IF(ISNUMBER(getcolorred(주말데이터!P56))=TRUE,주말데이터!P56,IF(ISNUMBER(getcolorgreen(주말데이터!Q56))=TRUE,주말데이터!Q56,주말데이터!P56)))</f>
        <v>10</v>
      </c>
      <c r="Q56" s="95"/>
      <c r="R56" s="95">
        <f>IF(AND(주말데이터!R56=0,주말데이터!S56=0),0,IF(ISNUMBER(getcolorred(주말데이터!R56))=TRUE,주말데이터!R56,IF(ISNUMBER(getcolorgreen(주말데이터!S56))=TRUE,주말데이터!S56,주말데이터!R56)))</f>
        <v>10</v>
      </c>
      <c r="S56" s="95"/>
      <c r="T56" s="95">
        <f>IF(AND(주말데이터!T56=0,주말데이터!U56=0),0,IF(ISNUMBER(getcolorred(주말데이터!T56))=TRUE,주말데이터!T56,IF(ISNUMBER(getcolorgreen(주말데이터!U56))=TRUE,주말데이터!U56,주말데이터!T56)))</f>
        <v>180</v>
      </c>
      <c r="U56" s="95"/>
      <c r="V56" s="95">
        <f>IF(AND(주말데이터!V56=0,주말데이터!W56=0),0,IF(ISNUMBER(getcolorred(주말데이터!V56))=TRUE,주말데이터!V56,IF(ISNUMBER(getcolorgreen(주말데이터!W56))=TRUE,주말데이터!W56,주말데이터!V56)))</f>
        <v>146.02000000000001</v>
      </c>
      <c r="W56" s="95"/>
      <c r="X56" s="95">
        <f>IF(AND(주말데이터!X56=0,주말데이터!Y56=0),0,IF(ISNUMBER(getcolorred(주말데이터!X56))=TRUE,주말데이터!X56,IF(ISNUMBER(getcolorgreen(주말데이터!Y56))=TRUE,주말데이터!Y56,주말데이터!X56)))</f>
        <v>10</v>
      </c>
      <c r="Y56" s="96"/>
      <c r="Z56" s="76"/>
    </row>
    <row r="57" spans="1:51">
      <c r="A57" s="16" t="s">
        <v>21</v>
      </c>
      <c r="B57" s="95">
        <f>IF(AND(주말데이터!B57=0,주말데이터!C57=0),0,IF(ISNUMBER(getcolorred(주말데이터!B57))=TRUE,주말데이터!B57,IF(ISNUMBER(getcolorgreen(주말데이터!C57))=TRUE,주말데이터!C57,주말데이터!B57)))</f>
        <v>136.07</v>
      </c>
      <c r="C57" s="95"/>
      <c r="D57" s="95">
        <f>IF(AND(주말데이터!D57=0,주말데이터!E57=0),0,IF(ISNUMBER(getcolorred(주말데이터!D57))=TRUE,주말데이터!D57,IF(ISNUMBER(getcolorgreen(주말데이터!E57))=TRUE,주말데이터!E57,주말데이터!D57)))</f>
        <v>140.13</v>
      </c>
      <c r="E57" s="95"/>
      <c r="F57" s="95">
        <f>IF(AND(주말데이터!F57=0,주말데이터!G57=0),0,IF(ISNUMBER(getcolorred(주말데이터!F57))=TRUE,주말데이터!F57,IF(ISNUMBER(getcolorgreen(주말데이터!G57))=TRUE,주말데이터!G57,주말데이터!F57)))</f>
        <v>10</v>
      </c>
      <c r="G57" s="95"/>
      <c r="H57" s="95">
        <f>IF(AND(주말데이터!H57=0,주말데이터!I57=0),0,IF(ISNUMBER(getcolorred(주말데이터!H57))=TRUE,주말데이터!H57,IF(ISNUMBER(getcolorgreen(주말데이터!I57))=TRUE,주말데이터!I57,주말데이터!H57)))</f>
        <v>10</v>
      </c>
      <c r="I57" s="95"/>
      <c r="J57" s="95">
        <f>IF(AND(주말데이터!J57=0,주말데이터!K57=0),0,IF(ISNUMBER(getcolorred(주말데이터!J57))=TRUE,주말데이터!J57,IF(ISNUMBER(getcolorgreen(주말데이터!K57))=TRUE,주말데이터!K57,주말데이터!J57)))</f>
        <v>136.07</v>
      </c>
      <c r="K57" s="95"/>
      <c r="L57" s="95">
        <f>IF(AND(주말데이터!L57=0,주말데이터!M57=0),0,IF(ISNUMBER(getcolorred(주말데이터!L57))=TRUE,주말데이터!L57,IF(ISNUMBER(getcolorgreen(주말데이터!M57))=TRUE,주말데이터!M57,주말데이터!L57)))</f>
        <v>10</v>
      </c>
      <c r="M57" s="95"/>
      <c r="N57" s="95">
        <f>IF(AND(주말데이터!N57=0,주말데이터!O57=0),0,IF(ISNUMBER(getcolorred(주말데이터!N57))=TRUE,주말데이터!N57,IF(ISNUMBER(getcolorgreen(주말데이터!O57))=TRUE,주말데이터!O57,주말데이터!N57)))</f>
        <v>10</v>
      </c>
      <c r="O57" s="95"/>
      <c r="P57" s="95">
        <f>IF(AND(주말데이터!P57=0,주말데이터!Q57=0),0,IF(ISNUMBER(getcolorred(주말데이터!P57))=TRUE,주말데이터!P57,IF(ISNUMBER(getcolorgreen(주말데이터!Q57))=TRUE,주말데이터!Q57,주말데이터!P57)))</f>
        <v>10</v>
      </c>
      <c r="Q57" s="95"/>
      <c r="R57" s="95">
        <f>IF(AND(주말데이터!R57=0,주말데이터!S57=0),0,IF(ISNUMBER(getcolorred(주말데이터!R57))=TRUE,주말데이터!R57,IF(ISNUMBER(getcolorgreen(주말데이터!S57))=TRUE,주말데이터!S57,주말데이터!R57)))</f>
        <v>10</v>
      </c>
      <c r="S57" s="95"/>
      <c r="T57" s="95">
        <f>IF(AND(주말데이터!T57=0,주말데이터!U57=0),0,IF(ISNUMBER(getcolorred(주말데이터!T57))=TRUE,주말데이터!T57,IF(ISNUMBER(getcolorgreen(주말데이터!U57))=TRUE,주말데이터!U57,주말데이터!T57)))</f>
        <v>200</v>
      </c>
      <c r="U57" s="95"/>
      <c r="V57" s="95">
        <f>IF(AND(주말데이터!V57=0,주말데이터!W57=0),0,IF(ISNUMBER(getcolorred(주말데이터!V57))=TRUE,주말데이터!V57,IF(ISNUMBER(getcolorgreen(주말데이터!W57))=TRUE,주말데이터!W57,주말데이터!V57)))</f>
        <v>136.07</v>
      </c>
      <c r="W57" s="95"/>
      <c r="X57" s="95">
        <f>IF(AND(주말데이터!X57=0,주말데이터!Y57=0),0,IF(ISNUMBER(getcolorred(주말데이터!X57))=TRUE,주말데이터!X57,IF(ISNUMBER(getcolorgreen(주말데이터!Y57))=TRUE,주말데이터!Y57,주말데이터!X57)))</f>
        <v>10</v>
      </c>
      <c r="Y57" s="96"/>
      <c r="Z57" s="76"/>
    </row>
    <row r="58" spans="1:51">
      <c r="A58" s="16" t="s">
        <v>22</v>
      </c>
      <c r="B58" s="95">
        <f>IF(AND(주말데이터!B58=0,주말데이터!C58=0),0,IF(ISNUMBER(getcolorred(주말데이터!B58))=TRUE,주말데이터!B58,IF(ISNUMBER(getcolorgreen(주말데이터!C58))=TRUE,주말데이터!C58,주말데이터!B58)))</f>
        <v>131.96</v>
      </c>
      <c r="C58" s="95"/>
      <c r="D58" s="95">
        <f>IF(AND(주말데이터!D58=0,주말데이터!E58=0),0,IF(ISNUMBER(getcolorred(주말데이터!D58))=TRUE,주말데이터!D58,IF(ISNUMBER(getcolorgreen(주말데이터!E58))=TRUE,주말데이터!E58,주말데이터!D58)))</f>
        <v>135.9</v>
      </c>
      <c r="E58" s="95"/>
      <c r="F58" s="95">
        <f>IF(AND(주말데이터!F58=0,주말데이터!G58=0),0,IF(ISNUMBER(getcolorred(주말데이터!F58))=TRUE,주말데이터!F58,IF(ISNUMBER(getcolorgreen(주말데이터!G58))=TRUE,주말데이터!G58,주말데이터!F58)))</f>
        <v>4.87</v>
      </c>
      <c r="G58" s="95"/>
      <c r="H58" s="95">
        <f>IF(AND(주말데이터!H58=0,주말데이터!I58=0),0,IF(ISNUMBER(getcolorred(주말데이터!H58))=TRUE,주말데이터!H58,IF(ISNUMBER(getcolorgreen(주말데이터!I58))=TRUE,주말데이터!I58,주말데이터!H58)))</f>
        <v>4.87</v>
      </c>
      <c r="I58" s="95"/>
      <c r="J58" s="95">
        <f>IF(AND(주말데이터!J58=0,주말데이터!K58=0),0,IF(ISNUMBER(getcolorred(주말데이터!J58))=TRUE,주말데이터!J58,IF(ISNUMBER(getcolorgreen(주말데이터!K58))=TRUE,주말데이터!K58,주말데이터!J58)))</f>
        <v>131.96</v>
      </c>
      <c r="K58" s="95"/>
      <c r="L58" s="95">
        <f>IF(AND(주말데이터!L58=0,주말데이터!M58=0),0,IF(ISNUMBER(getcolorred(주말데이터!L58))=TRUE,주말데이터!L58,IF(ISNUMBER(getcolorgreen(주말데이터!M58))=TRUE,주말데이터!M58,주말데이터!L58)))</f>
        <v>4.87</v>
      </c>
      <c r="M58" s="95"/>
      <c r="N58" s="95">
        <f>IF(AND(주말데이터!N58=0,주말데이터!O58=0),0,IF(ISNUMBER(getcolorred(주말데이터!N58))=TRUE,주말데이터!N58,IF(ISNUMBER(getcolorgreen(주말데이터!O58))=TRUE,주말데이터!O58,주말데이터!N58)))</f>
        <v>4.87</v>
      </c>
      <c r="O58" s="95"/>
      <c r="P58" s="95">
        <f>IF(AND(주말데이터!P58=0,주말데이터!Q58=0),0,IF(ISNUMBER(getcolorred(주말데이터!P58))=TRUE,주말데이터!P58,IF(ISNUMBER(getcolorgreen(주말데이터!Q58))=TRUE,주말데이터!Q58,주말데이터!P58)))</f>
        <v>4.87</v>
      </c>
      <c r="Q58" s="95"/>
      <c r="R58" s="95">
        <f>IF(AND(주말데이터!R58=0,주말데이터!S58=0),0,IF(ISNUMBER(getcolorred(주말데이터!R58))=TRUE,주말데이터!R58,IF(ISNUMBER(getcolorgreen(주말데이터!S58))=TRUE,주말데이터!S58,주말데이터!R58)))</f>
        <v>4.87</v>
      </c>
      <c r="S58" s="95"/>
      <c r="T58" s="95">
        <f>IF(AND(주말데이터!T58=0,주말데이터!U58=0),0,IF(ISNUMBER(getcolorred(주말데이터!T58))=TRUE,주말데이터!T58,IF(ISNUMBER(getcolorgreen(주말데이터!U58))=TRUE,주말데이터!U58,주말데이터!T58)))</f>
        <v>208</v>
      </c>
      <c r="U58" s="95"/>
      <c r="V58" s="95">
        <f>IF(AND(주말데이터!V58=0,주말데이터!W58=0),0,IF(ISNUMBER(getcolorred(주말데이터!V58))=TRUE,주말데이터!V58,IF(ISNUMBER(getcolorgreen(주말데이터!W58))=TRUE,주말데이터!W58,주말데이터!V58)))</f>
        <v>131.96</v>
      </c>
      <c r="W58" s="95"/>
      <c r="X58" s="95">
        <f>IF(AND(주말데이터!X58=0,주말데이터!Y58=0),0,IF(ISNUMBER(getcolorred(주말데이터!X58))=TRUE,주말데이터!X58,IF(ISNUMBER(getcolorgreen(주말데이터!Y58))=TRUE,주말데이터!Y58,주말데이터!X58)))</f>
        <v>4.87</v>
      </c>
      <c r="Y58" s="96"/>
      <c r="Z58" s="76"/>
    </row>
    <row r="59" spans="1:51">
      <c r="A59" s="16" t="s">
        <v>23</v>
      </c>
      <c r="B59" s="95">
        <f>IF(AND(주말데이터!B59=0,주말데이터!C59=0),0,IF(ISNUMBER(getcolorred(주말데이터!B59))=TRUE,주말데이터!B59,IF(ISNUMBER(getcolorgreen(주말데이터!C59))=TRUE,주말데이터!C59,주말데이터!B59)))</f>
        <v>115.5</v>
      </c>
      <c r="C59" s="95"/>
      <c r="D59" s="95">
        <f>IF(AND(주말데이터!D59=0,주말데이터!E59=0),0,IF(ISNUMBER(getcolorred(주말데이터!D59))=TRUE,주말데이터!D59,IF(ISNUMBER(getcolorgreen(주말데이터!E59))=TRUE,주말데이터!E59,주말데이터!D59)))</f>
        <v>115.5</v>
      </c>
      <c r="E59" s="95"/>
      <c r="F59" s="95">
        <f>IF(AND(주말데이터!F59=0,주말데이터!G59=0),0,IF(ISNUMBER(getcolorred(주말데이터!F59))=TRUE,주말데이터!F59,IF(ISNUMBER(getcolorgreen(주말데이터!G59))=TRUE,주말데이터!G59,주말데이터!F59)))</f>
        <v>1.44</v>
      </c>
      <c r="G59" s="95"/>
      <c r="H59" s="95">
        <f>IF(AND(주말데이터!H59=0,주말데이터!I59=0),0,IF(ISNUMBER(getcolorred(주말데이터!H59))=TRUE,주말데이터!H59,IF(ISNUMBER(getcolorgreen(주말데이터!I59))=TRUE,주말데이터!I59,주말데이터!H59)))</f>
        <v>1.55</v>
      </c>
      <c r="I59" s="95"/>
      <c r="J59" s="95">
        <f>IF(AND(주말데이터!J59=0,주말데이터!K59=0),0,IF(ISNUMBER(getcolorred(주말데이터!J59))=TRUE,주말데이터!J59,IF(ISNUMBER(getcolorgreen(주말데이터!K59))=TRUE,주말데이터!K59,주말데이터!J59)))</f>
        <v>115.5</v>
      </c>
      <c r="K59" s="95"/>
      <c r="L59" s="95">
        <f>IF(AND(주말데이터!L59=0,주말데이터!M59=0),0,IF(ISNUMBER(getcolorred(주말데이터!L59))=TRUE,주말데이터!L59,IF(ISNUMBER(getcolorgreen(주말데이터!M59))=TRUE,주말데이터!M59,주말데이터!L59)))</f>
        <v>2.99</v>
      </c>
      <c r="M59" s="95"/>
      <c r="N59" s="95">
        <f>IF(AND(주말데이터!N59=0,주말데이터!O59=0),0,IF(ISNUMBER(getcolorred(주말데이터!N59))=TRUE,주말데이터!N59,IF(ISNUMBER(getcolorgreen(주말데이터!O59))=TRUE,주말데이터!O59,주말데이터!N59)))</f>
        <v>2.99</v>
      </c>
      <c r="O59" s="95"/>
      <c r="P59" s="95">
        <f>IF(AND(주말데이터!P59=0,주말데이터!Q59=0),0,IF(ISNUMBER(getcolorred(주말데이터!P59))=TRUE,주말데이터!P59,IF(ISNUMBER(getcolorgreen(주말데이터!Q59))=TRUE,주말데이터!Q59,주말데이터!P59)))</f>
        <v>2.99</v>
      </c>
      <c r="Q59" s="95"/>
      <c r="R59" s="95">
        <f>IF(AND(주말데이터!R59=0,주말데이터!S59=0),0,IF(ISNUMBER(getcolorred(주말데이터!R59))=TRUE,주말데이터!R59,IF(ISNUMBER(getcolorgreen(주말데이터!S59))=TRUE,주말데이터!S59,주말데이터!R59)))</f>
        <v>2.99</v>
      </c>
      <c r="S59" s="95"/>
      <c r="T59" s="95">
        <f>IF(AND(주말데이터!T59=0,주말데이터!U59=0),0,IF(ISNUMBER(getcolorred(주말데이터!T59))=TRUE,주말데이터!T59,IF(ISNUMBER(getcolorgreen(주말데이터!U59))=TRUE,주말데이터!U59,주말데이터!T59)))</f>
        <v>115.5</v>
      </c>
      <c r="U59" s="95"/>
      <c r="V59" s="95">
        <f>IF(AND(주말데이터!V59=0,주말데이터!W59=0),0,IF(ISNUMBER(getcolorred(주말데이터!V59))=TRUE,주말데이터!V59,IF(ISNUMBER(getcolorgreen(주말데이터!W59))=TRUE,주말데이터!W59,주말데이터!V59)))</f>
        <v>115.5</v>
      </c>
      <c r="W59" s="95"/>
      <c r="X59" s="95">
        <f>IF(AND(주말데이터!X59=0,주말데이터!Y59=0),0,IF(ISNUMBER(getcolorred(주말데이터!X59))=TRUE,주말데이터!X59,IF(ISNUMBER(getcolorgreen(주말데이터!Y59))=TRUE,주말데이터!Y59,주말데이터!X59)))</f>
        <v>9.99</v>
      </c>
      <c r="Y59" s="96"/>
      <c r="Z59" s="76"/>
    </row>
    <row r="60" spans="1:51">
      <c r="A60" s="16" t="s">
        <v>24</v>
      </c>
      <c r="B60" s="95">
        <f>IF(AND(주말데이터!B60=0,주말데이터!C60=0),0,IF(ISNUMBER(getcolorred(주말데이터!B60))=TRUE,주말데이터!B60,IF(ISNUMBER(getcolorgreen(주말데이터!C60))=TRUE,주말데이터!C60,주말데이터!B60)))</f>
        <v>42</v>
      </c>
      <c r="C60" s="95"/>
      <c r="D60" s="95">
        <f>IF(AND(주말데이터!D60=0,주말데이터!E60=0),0,IF(ISNUMBER(getcolorred(주말데이터!D60))=TRUE,주말데이터!D60,IF(ISNUMBER(getcolorgreen(주말데이터!E60))=TRUE,주말데이터!E60,주말데이터!D60)))</f>
        <v>42</v>
      </c>
      <c r="E60" s="95"/>
      <c r="F60" s="95">
        <f>IF(AND(주말데이터!F60=0,주말데이터!G60=0),0,IF(ISNUMBER(getcolorred(주말데이터!F60))=TRUE,주말데이터!F60,IF(ISNUMBER(getcolorgreen(주말데이터!G60))=TRUE,주말데이터!G60,주말데이터!F60)))</f>
        <v>1.45</v>
      </c>
      <c r="G60" s="95"/>
      <c r="H60" s="95">
        <f>IF(AND(주말데이터!H60=0,주말데이터!I60=0),0,IF(ISNUMBER(getcolorred(주말데이터!H60))=TRUE,주말데이터!H60,IF(ISNUMBER(getcolorgreen(주말데이터!I60))=TRUE,주말데이터!I60,주말데이터!H60)))</f>
        <v>1.7</v>
      </c>
      <c r="I60" s="95"/>
      <c r="J60" s="95">
        <f>IF(AND(주말데이터!J60=0,주말데이터!K60=0),0,IF(ISNUMBER(getcolorred(주말데이터!J60))=TRUE,주말데이터!J60,IF(ISNUMBER(getcolorgreen(주말데이터!K60))=TRUE,주말데이터!K60,주말데이터!J60)))</f>
        <v>42</v>
      </c>
      <c r="K60" s="95"/>
      <c r="L60" s="95">
        <f>IF(AND(주말데이터!L60=0,주말데이터!M60=0),0,IF(ISNUMBER(getcolorred(주말데이터!L60))=TRUE,주말데이터!L60,IF(ISNUMBER(getcolorgreen(주말데이터!M60))=TRUE,주말데이터!M60,주말데이터!L60)))</f>
        <v>3.16</v>
      </c>
      <c r="M60" s="95"/>
      <c r="N60" s="95">
        <f>IF(AND(주말데이터!N60=0,주말데이터!O60=0),0,IF(ISNUMBER(getcolorred(주말데이터!N60))=TRUE,주말데이터!N60,IF(ISNUMBER(getcolorgreen(주말데이터!O60))=TRUE,주말데이터!O60,주말데이터!N60)))</f>
        <v>3.16</v>
      </c>
      <c r="O60" s="95"/>
      <c r="P60" s="95">
        <f>IF(AND(주말데이터!P60=0,주말데이터!Q60=0),0,IF(ISNUMBER(getcolorred(주말데이터!P60))=TRUE,주말데이터!P60,IF(ISNUMBER(getcolorgreen(주말데이터!Q60))=TRUE,주말데이터!Q60,주말데이터!P60)))</f>
        <v>3.16</v>
      </c>
      <c r="Q60" s="95"/>
      <c r="R60" s="95">
        <f>IF(AND(주말데이터!R60=0,주말데이터!S60=0),0,IF(ISNUMBER(getcolorred(주말데이터!R60))=TRUE,주말데이터!R60,IF(ISNUMBER(getcolorgreen(주말데이터!S60))=TRUE,주말데이터!S60,주말데이터!R60)))</f>
        <v>3.16</v>
      </c>
      <c r="S60" s="95"/>
      <c r="T60" s="95">
        <f>IF(AND(주말데이터!T60=0,주말데이터!U60=0),0,IF(ISNUMBER(getcolorred(주말데이터!T60))=TRUE,주말데이터!T60,IF(ISNUMBER(getcolorgreen(주말데이터!U60))=TRUE,주말데이터!U60,주말데이터!T60)))</f>
        <v>42</v>
      </c>
      <c r="U60" s="95"/>
      <c r="V60" s="95">
        <f>IF(AND(주말데이터!V60=0,주말데이터!W60=0),0,IF(ISNUMBER(getcolorred(주말데이터!V60))=TRUE,주말데이터!V60,IF(ISNUMBER(getcolorgreen(주말데이터!W60))=TRUE,주말데이터!W60,주말데이터!V60)))</f>
        <v>42</v>
      </c>
      <c r="W60" s="95"/>
      <c r="X60" s="95">
        <f>IF(AND(주말데이터!X60=0,주말데이터!Y60=0),0,IF(ISNUMBER(getcolorred(주말데이터!X60))=TRUE,주말데이터!X60,IF(ISNUMBER(getcolorgreen(주말데이터!Y60))=TRUE,주말데이터!Y60,주말데이터!X60)))</f>
        <v>11.19</v>
      </c>
      <c r="Y60" s="96"/>
      <c r="Z60" s="76"/>
    </row>
    <row r="61" spans="1:51">
      <c r="A61" s="16" t="s">
        <v>25</v>
      </c>
      <c r="B61" s="95">
        <f>IF(AND(주말데이터!B61=0,주말데이터!C61=0),0,IF(ISNUMBER(getcolorred(주말데이터!B61))=TRUE,주말데이터!B61,IF(ISNUMBER(getcolorgreen(주말데이터!C61))=TRUE,주말데이터!C61,주말데이터!B61)))</f>
        <v>12</v>
      </c>
      <c r="C61" s="95"/>
      <c r="D61" s="95">
        <f>IF(AND(주말데이터!D61=0,주말데이터!E61=0),0,IF(ISNUMBER(getcolorred(주말데이터!D61))=TRUE,주말데이터!D61,IF(ISNUMBER(getcolorgreen(주말데이터!E61))=TRUE,주말데이터!E61,주말데이터!D61)))</f>
        <v>12</v>
      </c>
      <c r="E61" s="95"/>
      <c r="F61" s="95">
        <f>IF(AND(주말데이터!F61=0,주말데이터!G61=0),0,IF(ISNUMBER(getcolorred(주말데이터!F61))=TRUE,주말데이터!F61,IF(ISNUMBER(getcolorgreen(주말데이터!G61))=TRUE,주말데이터!G61,주말데이터!F61)))</f>
        <v>1.46</v>
      </c>
      <c r="G61" s="95"/>
      <c r="H61" s="95">
        <f>IF(AND(주말데이터!H61=0,주말데이터!I61=0),0,IF(ISNUMBER(getcolorred(주말데이터!H61))=TRUE,주말데이터!H61,IF(ISNUMBER(getcolorgreen(주말데이터!I61))=TRUE,주말데이터!I61,주말데이터!H61)))</f>
        <v>2</v>
      </c>
      <c r="I61" s="95"/>
      <c r="J61" s="95">
        <f>IF(AND(주말데이터!J61=0,주말데이터!K61=0),0,IF(ISNUMBER(getcolorred(주말데이터!J61))=TRUE,주말데이터!J61,IF(ISNUMBER(getcolorgreen(주말데이터!K61))=TRUE,주말데이터!K61,주말데이터!J61)))</f>
        <v>12</v>
      </c>
      <c r="K61" s="95"/>
      <c r="L61" s="95">
        <f>IF(AND(주말데이터!L61=0,주말데이터!M61=0),0,IF(ISNUMBER(getcolorred(주말데이터!L61))=TRUE,주말데이터!L61,IF(ISNUMBER(getcolorgreen(주말데이터!M61))=TRUE,주말데이터!M61,주말데이터!L61)))</f>
        <v>3.32</v>
      </c>
      <c r="M61" s="95"/>
      <c r="N61" s="95">
        <f>IF(AND(주말데이터!N61=0,주말데이터!O61=0),0,IF(ISNUMBER(getcolorred(주말데이터!N61))=TRUE,주말데이터!N61,IF(ISNUMBER(getcolorgreen(주말데이터!O61))=TRUE,주말데이터!O61,주말데이터!N61)))</f>
        <v>3.32</v>
      </c>
      <c r="O61" s="95"/>
      <c r="P61" s="95">
        <f>IF(AND(주말데이터!P61=0,주말데이터!Q61=0),0,IF(ISNUMBER(getcolorred(주말데이터!P61))=TRUE,주말데이터!P61,IF(ISNUMBER(getcolorgreen(주말데이터!Q61))=TRUE,주말데이터!Q61,주말데이터!P61)))</f>
        <v>3.32</v>
      </c>
      <c r="Q61" s="95"/>
      <c r="R61" s="95">
        <f>IF(AND(주말데이터!R61=0,주말데이터!S61=0),0,IF(ISNUMBER(getcolorred(주말데이터!R61))=TRUE,주말데이터!R61,IF(ISNUMBER(getcolorgreen(주말데이터!S61))=TRUE,주말데이터!S61,주말데이터!R61)))</f>
        <v>3.32</v>
      </c>
      <c r="S61" s="95"/>
      <c r="T61" s="95">
        <f>IF(AND(주말데이터!T61=0,주말데이터!U61=0),0,IF(ISNUMBER(getcolorred(주말데이터!T61))=TRUE,주말데이터!T61,IF(ISNUMBER(getcolorgreen(주말데이터!U61))=TRUE,주말데이터!U61,주말데이터!T61)))</f>
        <v>12</v>
      </c>
      <c r="U61" s="95"/>
      <c r="V61" s="95">
        <f>IF(AND(주말데이터!V61=0,주말데이터!W61=0),0,IF(ISNUMBER(getcolorred(주말데이터!V61))=TRUE,주말데이터!V61,IF(ISNUMBER(getcolorgreen(주말데이터!W61))=TRUE,주말데이터!W61,주말데이터!V61)))</f>
        <v>12</v>
      </c>
      <c r="W61" s="95"/>
      <c r="X61" s="95">
        <f>IF(AND(주말데이터!X61=0,주말데이터!Y61=0),0,IF(ISNUMBER(getcolorred(주말데이터!X61))=TRUE,주말데이터!X61,IF(ISNUMBER(getcolorgreen(주말데이터!Y61))=TRUE,주말데이터!Y61,주말데이터!X61)))</f>
        <v>3.32</v>
      </c>
      <c r="Y61" s="96"/>
      <c r="Z61" s="76"/>
    </row>
    <row r="62" spans="1:51">
      <c r="A62" s="16" t="s">
        <v>26</v>
      </c>
      <c r="B62" s="95">
        <f>IF(AND(주말데이터!B62=0,주말데이터!C62=0),0,IF(ISNUMBER(getcolorred(주말데이터!B62))=TRUE,주말데이터!B62,IF(ISNUMBER(getcolorgreen(주말데이터!C62))=TRUE,주말데이터!C62,주말데이터!B62)))</f>
        <v>0</v>
      </c>
      <c r="C62" s="95"/>
      <c r="D62" s="95">
        <f>IF(AND(주말데이터!D62=0,주말데이터!E62=0),0,IF(ISNUMBER(getcolorred(주말데이터!D62))=TRUE,주말데이터!D62,IF(ISNUMBER(getcolorgreen(주말데이터!E62))=TRUE,주말데이터!E62,주말데이터!D62)))</f>
        <v>0</v>
      </c>
      <c r="E62" s="95"/>
      <c r="F62" s="95">
        <f>IF(AND(주말데이터!F62=0,주말데이터!G62=0),0,IF(ISNUMBER(getcolorred(주말데이터!F62))=TRUE,주말데이터!F62,IF(ISNUMBER(getcolorgreen(주말데이터!G62))=TRUE,주말데이터!G62,주말데이터!F62)))</f>
        <v>0</v>
      </c>
      <c r="G62" s="95"/>
      <c r="H62" s="95">
        <f>IF(AND(주말데이터!H62=0,주말데이터!I62=0),0,IF(ISNUMBER(getcolorred(주말데이터!H62))=TRUE,주말데이터!H62,IF(ISNUMBER(getcolorgreen(주말데이터!I62))=TRUE,주말데이터!I62,주말데이터!H62)))</f>
        <v>0</v>
      </c>
      <c r="I62" s="95"/>
      <c r="J62" s="95">
        <f>IF(AND(주말데이터!J62=0,주말데이터!K62=0),0,IF(ISNUMBER(getcolorred(주말데이터!J62))=TRUE,주말데이터!J62,IF(ISNUMBER(getcolorgreen(주말데이터!K62))=TRUE,주말데이터!K62,주말데이터!J62)))</f>
        <v>0</v>
      </c>
      <c r="K62" s="95"/>
      <c r="L62" s="95">
        <f>IF(AND(주말데이터!L62=0,주말데이터!M62=0),0,IF(ISNUMBER(getcolorred(주말데이터!L62))=TRUE,주말데이터!L62,IF(ISNUMBER(getcolorgreen(주말데이터!M62))=TRUE,주말데이터!M62,주말데이터!L62)))</f>
        <v>0</v>
      </c>
      <c r="M62" s="95"/>
      <c r="N62" s="95">
        <f>IF(AND(주말데이터!N62=0,주말데이터!O62=0),0,IF(ISNUMBER(getcolorred(주말데이터!N62))=TRUE,주말데이터!N62,IF(ISNUMBER(getcolorgreen(주말데이터!O62))=TRUE,주말데이터!O62,주말데이터!N62)))</f>
        <v>0</v>
      </c>
      <c r="O62" s="95"/>
      <c r="P62" s="95">
        <f>IF(AND(주말데이터!P62=0,주말데이터!Q62=0),0,IF(ISNUMBER(getcolorred(주말데이터!P62))=TRUE,주말데이터!P62,IF(ISNUMBER(getcolorgreen(주말데이터!Q62))=TRUE,주말데이터!Q62,주말데이터!P62)))</f>
        <v>0</v>
      </c>
      <c r="Q62" s="95"/>
      <c r="R62" s="95">
        <f>IF(AND(주말데이터!R62=0,주말데이터!S62=0),0,IF(ISNUMBER(getcolorred(주말데이터!R62))=TRUE,주말데이터!R62,IF(ISNUMBER(getcolorgreen(주말데이터!S62))=TRUE,주말데이터!S62,주말데이터!R62)))</f>
        <v>0</v>
      </c>
      <c r="S62" s="95"/>
      <c r="T62" s="95">
        <f>IF(AND(주말데이터!T62=0,주말데이터!U62=0),0,IF(ISNUMBER(getcolorred(주말데이터!T62))=TRUE,주말데이터!T62,IF(ISNUMBER(getcolorgreen(주말데이터!U62))=TRUE,주말데이터!U62,주말데이터!T62)))</f>
        <v>12</v>
      </c>
      <c r="U62" s="95"/>
      <c r="V62" s="95">
        <f>IF(AND(주말데이터!V62=0,주말데이터!W62=0),0,IF(ISNUMBER(getcolorred(주말데이터!V62))=TRUE,주말데이터!V62,IF(ISNUMBER(getcolorgreen(주말데이터!W62))=TRUE,주말데이터!W62,주말데이터!V62)))</f>
        <v>0</v>
      </c>
      <c r="W62" s="95"/>
      <c r="X62" s="95">
        <f>IF(AND(주말데이터!X62=0,주말데이터!Y62=0),0,IF(ISNUMBER(getcolorred(주말데이터!X62))=TRUE,주말데이터!X62,IF(ISNUMBER(getcolorgreen(주말데이터!Y62))=TRUE,주말데이터!Y62,주말데이터!X62)))</f>
        <v>0</v>
      </c>
      <c r="Y62" s="96"/>
      <c r="Z62" s="76"/>
    </row>
    <row r="63" spans="1:51">
      <c r="A63" s="16" t="s">
        <v>27</v>
      </c>
      <c r="B63" s="95">
        <f>IF(AND(주말데이터!B63=0,주말데이터!C63=0),0,IF(ISNUMBER(getcolorred(주말데이터!B63))=TRUE,주말데이터!B63,IF(ISNUMBER(getcolorgreen(주말데이터!C63))=TRUE,주말데이터!C63,주말데이터!B63)))</f>
        <v>0</v>
      </c>
      <c r="C63" s="95"/>
      <c r="D63" s="95">
        <f>IF(AND(주말데이터!D63=0,주말데이터!E63=0),0,IF(ISNUMBER(getcolorred(주말데이터!D63))=TRUE,주말데이터!D63,IF(ISNUMBER(getcolorgreen(주말데이터!E63))=TRUE,주말데이터!E63,주말데이터!D63)))</f>
        <v>0</v>
      </c>
      <c r="E63" s="95"/>
      <c r="F63" s="95">
        <f>IF(AND(주말데이터!F63=0,주말데이터!G63=0),0,IF(ISNUMBER(getcolorred(주말데이터!F63))=TRUE,주말데이터!F63,IF(ISNUMBER(getcolorgreen(주말데이터!G63))=TRUE,주말데이터!G63,주말데이터!F63)))</f>
        <v>0</v>
      </c>
      <c r="G63" s="95"/>
      <c r="H63" s="95">
        <f>IF(AND(주말데이터!H63=0,주말데이터!I63=0),0,IF(ISNUMBER(getcolorred(주말데이터!H63))=TRUE,주말데이터!H63,IF(ISNUMBER(getcolorgreen(주말데이터!I63))=TRUE,주말데이터!I63,주말데이터!H63)))</f>
        <v>0</v>
      </c>
      <c r="I63" s="95"/>
      <c r="J63" s="95">
        <f>IF(AND(주말데이터!J63=0,주말데이터!K63=0),0,IF(ISNUMBER(getcolorred(주말데이터!J63))=TRUE,주말데이터!J63,IF(ISNUMBER(getcolorgreen(주말데이터!K63))=TRUE,주말데이터!K63,주말데이터!J63)))</f>
        <v>0</v>
      </c>
      <c r="K63" s="95"/>
      <c r="L63" s="95">
        <f>IF(AND(주말데이터!L63=0,주말데이터!M63=0),0,IF(ISNUMBER(getcolorred(주말데이터!L63))=TRUE,주말데이터!L63,IF(ISNUMBER(getcolorgreen(주말데이터!M63))=TRUE,주말데이터!M63,주말데이터!L63)))</f>
        <v>0</v>
      </c>
      <c r="M63" s="95"/>
      <c r="N63" s="95">
        <f>IF(AND(주말데이터!N63=0,주말데이터!O63=0),0,IF(ISNUMBER(getcolorred(주말데이터!N63))=TRUE,주말데이터!N63,IF(ISNUMBER(getcolorgreen(주말데이터!O63))=TRUE,주말데이터!O63,주말데이터!N63)))</f>
        <v>0</v>
      </c>
      <c r="O63" s="95"/>
      <c r="P63" s="95">
        <f>IF(AND(주말데이터!P63=0,주말데이터!Q63=0),0,IF(ISNUMBER(getcolorred(주말데이터!P63))=TRUE,주말데이터!P63,IF(ISNUMBER(getcolorgreen(주말데이터!Q63))=TRUE,주말데이터!Q63,주말데이터!P63)))</f>
        <v>0</v>
      </c>
      <c r="Q63" s="95"/>
      <c r="R63" s="95">
        <f>IF(AND(주말데이터!R63=0,주말데이터!S63=0),0,IF(ISNUMBER(getcolorred(주말데이터!R63))=TRUE,주말데이터!R63,IF(ISNUMBER(getcolorgreen(주말데이터!S63))=TRUE,주말데이터!S63,주말데이터!R63)))</f>
        <v>0</v>
      </c>
      <c r="S63" s="95"/>
      <c r="T63" s="95">
        <f>IF(AND(주말데이터!T63=0,주말데이터!U63=0),0,IF(ISNUMBER(getcolorred(주말데이터!T63))=TRUE,주말데이터!T63,IF(ISNUMBER(getcolorgreen(주말데이터!U63))=TRUE,주말데이터!U63,주말데이터!T63)))</f>
        <v>0</v>
      </c>
      <c r="U63" s="95"/>
      <c r="V63" s="95">
        <f>IF(AND(주말데이터!V63=0,주말데이터!W63=0),0,IF(ISNUMBER(getcolorred(주말데이터!V63))=TRUE,주말데이터!V63,IF(ISNUMBER(getcolorgreen(주말데이터!W63))=TRUE,주말데이터!W63,주말데이터!V63)))</f>
        <v>0</v>
      </c>
      <c r="W63" s="95"/>
      <c r="X63" s="95">
        <f>IF(AND(주말데이터!X63=0,주말데이터!Y63=0),0,IF(ISNUMBER(getcolorred(주말데이터!X63))=TRUE,주말데이터!X63,IF(ISNUMBER(getcolorgreen(주말데이터!Y63))=TRUE,주말데이터!Y63,주말데이터!X63)))</f>
        <v>0</v>
      </c>
      <c r="Y63" s="96"/>
      <c r="Z63" s="76"/>
    </row>
    <row r="64" spans="1:51">
      <c r="A64" s="16" t="s">
        <v>28</v>
      </c>
      <c r="B64" s="95">
        <f>IF(AND(주말데이터!B64=0,주말데이터!C64=0),0,IF(ISNUMBER(getcolorred(주말데이터!B64))=TRUE,주말데이터!B64,IF(ISNUMBER(getcolorgreen(주말데이터!C64))=TRUE,주말데이터!C64,주말데이터!B64)))</f>
        <v>96.53</v>
      </c>
      <c r="C64" s="95"/>
      <c r="D64" s="95">
        <f>IF(AND(주말데이터!D64=0,주말데이터!E64=0),0,IF(ISNUMBER(getcolorred(주말데이터!D64))=TRUE,주말데이터!D64,IF(ISNUMBER(getcolorgreen(주말데이터!E64))=TRUE,주말데이터!E64,주말데이터!D64)))</f>
        <v>96.53</v>
      </c>
      <c r="E64" s="95"/>
      <c r="F64" s="95">
        <f>IF(AND(주말데이터!F64=0,주말데이터!G64=0),0,IF(ISNUMBER(getcolorred(주말데이터!F64))=TRUE,주말데이터!F64,IF(ISNUMBER(getcolorgreen(주말데이터!G64))=TRUE,주말데이터!G64,주말데이터!F64)))</f>
        <v>9.1</v>
      </c>
      <c r="G64" s="95"/>
      <c r="H64" s="95">
        <f>IF(AND(주말데이터!H64=0,주말데이터!I64=0),0,IF(ISNUMBER(getcolorred(주말데이터!H64))=TRUE,주말데이터!H64,IF(ISNUMBER(getcolorgreen(주말데이터!I64))=TRUE,주말데이터!I64,주말데이터!H64)))</f>
        <v>9.1</v>
      </c>
      <c r="I64" s="95"/>
      <c r="J64" s="95">
        <f>IF(AND(주말데이터!J64=0,주말데이터!K64=0),0,IF(ISNUMBER(getcolorred(주말데이터!J64))=TRUE,주말데이터!J64,IF(ISNUMBER(getcolorgreen(주말데이터!K64))=TRUE,주말데이터!K64,주말데이터!J64)))</f>
        <v>96.53</v>
      </c>
      <c r="K64" s="95"/>
      <c r="L64" s="95">
        <f>IF(AND(주말데이터!L64=0,주말데이터!M64=0),0,IF(ISNUMBER(getcolorred(주말데이터!L64))=TRUE,주말데이터!L64,IF(ISNUMBER(getcolorgreen(주말데이터!M64))=TRUE,주말데이터!M64,주말데이터!L64)))</f>
        <v>9.1</v>
      </c>
      <c r="M64" s="95"/>
      <c r="N64" s="95">
        <f>IF(AND(주말데이터!N64=0,주말데이터!O64=0),0,IF(ISNUMBER(getcolorred(주말데이터!N64))=TRUE,주말데이터!N64,IF(ISNUMBER(getcolorgreen(주말데이터!O64))=TRUE,주말데이터!O64,주말데이터!N64)))</f>
        <v>9.1</v>
      </c>
      <c r="O64" s="95"/>
      <c r="P64" s="95">
        <f>IF(AND(주말데이터!P64=0,주말데이터!Q64=0),0,IF(ISNUMBER(getcolorred(주말데이터!P64))=TRUE,주말데이터!P64,IF(ISNUMBER(getcolorgreen(주말데이터!Q64))=TRUE,주말데이터!Q64,주말데이터!P64)))</f>
        <v>9.1</v>
      </c>
      <c r="Q64" s="95"/>
      <c r="R64" s="95">
        <f>IF(AND(주말데이터!R64=0,주말데이터!S64=0),0,IF(ISNUMBER(getcolorred(주말데이터!R64))=TRUE,주말데이터!R64,IF(ISNUMBER(getcolorgreen(주말데이터!S64))=TRUE,주말데이터!S64,주말데이터!R64)))</f>
        <v>9.1</v>
      </c>
      <c r="S64" s="95"/>
      <c r="T64" s="95">
        <f>IF(AND(주말데이터!T64=0,주말데이터!U64=0),0,IF(ISNUMBER(getcolorred(주말데이터!T64))=TRUE,주말데이터!T64,IF(ISNUMBER(getcolorgreen(주말데이터!U64))=TRUE,주말데이터!U64,주말데이터!T64)))</f>
        <v>145.31</v>
      </c>
      <c r="U64" s="95"/>
      <c r="V64" s="95">
        <f>IF(AND(주말데이터!V64=0,주말데이터!W64=0),0,IF(ISNUMBER(getcolorred(주말데이터!V64))=TRUE,주말데이터!V64,IF(ISNUMBER(getcolorgreen(주말데이터!W64))=TRUE,주말데이터!W64,주말데이터!V64)))</f>
        <v>64.709999999999994</v>
      </c>
      <c r="W64" s="95"/>
      <c r="X64" s="95">
        <f>IF(AND(주말데이터!X64=0,주말데이터!Y64=0),0,IF(ISNUMBER(getcolorred(주말데이터!X64))=TRUE,주말데이터!X64,IF(ISNUMBER(getcolorgreen(주말데이터!Y64))=TRUE,주말데이터!Y64,주말데이터!X64)))</f>
        <v>9.1</v>
      </c>
      <c r="Y64" s="96"/>
      <c r="Z64" s="76"/>
    </row>
    <row r="65" spans="1:51">
      <c r="A65" s="16" t="s">
        <v>29</v>
      </c>
      <c r="B65" s="95">
        <f>IF(AND(주말데이터!B65=0,주말데이터!C65=0),0,IF(ISNUMBER(getcolorred(주말데이터!B65))=TRUE,주말데이터!B65,IF(ISNUMBER(getcolorgreen(주말데이터!C65))=TRUE,주말데이터!C65,주말데이터!B65)))</f>
        <v>76.73</v>
      </c>
      <c r="C65" s="95"/>
      <c r="D65" s="95">
        <f>IF(AND(주말데이터!D65=0,주말데이터!E65=0),0,IF(ISNUMBER(getcolorred(주말데이터!D65))=TRUE,주말데이터!D65,IF(ISNUMBER(getcolorgreen(주말데이터!E65))=TRUE,주말데이터!E65,주말데이터!D65)))</f>
        <v>76.73</v>
      </c>
      <c r="E65" s="95"/>
      <c r="F65" s="95">
        <f>IF(AND(주말데이터!F65=0,주말데이터!G65=0),0,IF(ISNUMBER(getcolorred(주말데이터!F65))=TRUE,주말데이터!F65,IF(ISNUMBER(getcolorgreen(주말데이터!G65))=TRUE,주말데이터!G65,주말데이터!F65)))</f>
        <v>1.51</v>
      </c>
      <c r="G65" s="95"/>
      <c r="H65" s="95">
        <f>IF(AND(주말데이터!H65=0,주말데이터!I65=0),0,IF(ISNUMBER(getcolorred(주말데이터!H65))=TRUE,주말데이터!H65,IF(ISNUMBER(getcolorgreen(주말데이터!I65))=TRUE,주말데이터!I65,주말데이터!H65)))</f>
        <v>2.04</v>
      </c>
      <c r="I65" s="95"/>
      <c r="J65" s="95">
        <f>IF(AND(주말데이터!J65=0,주말데이터!K65=0),0,IF(ISNUMBER(getcolorred(주말데이터!J65))=TRUE,주말데이터!J65,IF(ISNUMBER(getcolorgreen(주말데이터!K65))=TRUE,주말데이터!K65,주말데이터!J65)))</f>
        <v>76.73</v>
      </c>
      <c r="K65" s="95"/>
      <c r="L65" s="95">
        <f>IF(AND(주말데이터!L65=0,주말데이터!M65=0),0,IF(ISNUMBER(getcolorred(주말데이터!L65))=TRUE,주말데이터!L65,IF(ISNUMBER(getcolorgreen(주말데이터!M65))=TRUE,주말데이터!M65,주말데이터!L65)))</f>
        <v>2.41</v>
      </c>
      <c r="M65" s="95"/>
      <c r="N65" s="95">
        <f>IF(AND(주말데이터!N65=0,주말데이터!O65=0),0,IF(ISNUMBER(getcolorred(주말데이터!N65))=TRUE,주말데이터!N65,IF(ISNUMBER(getcolorgreen(주말데이터!O65))=TRUE,주말데이터!O65,주말데이터!N65)))</f>
        <v>2.41</v>
      </c>
      <c r="O65" s="95"/>
      <c r="P65" s="95">
        <f>IF(AND(주말데이터!P65=0,주말데이터!Q65=0),0,IF(ISNUMBER(getcolorred(주말데이터!P65))=TRUE,주말데이터!P65,IF(ISNUMBER(getcolorgreen(주말데이터!Q65))=TRUE,주말데이터!Q65,주말데이터!P65)))</f>
        <v>2.41</v>
      </c>
      <c r="Q65" s="95"/>
      <c r="R65" s="95">
        <f>IF(AND(주말데이터!R65=0,주말데이터!S65=0),0,IF(ISNUMBER(getcolorred(주말데이터!R65))=TRUE,주말데이터!R65,IF(ISNUMBER(getcolorgreen(주말데이터!S65))=TRUE,주말데이터!S65,주말데이터!R65)))</f>
        <v>2.41</v>
      </c>
      <c r="S65" s="95"/>
      <c r="T65" s="95">
        <f>IF(AND(주말데이터!T65=0,주말데이터!U65=0),0,IF(ISNUMBER(getcolorred(주말데이터!T65))=TRUE,주말데이터!T65,IF(ISNUMBER(getcolorgreen(주말데이터!U65))=TRUE,주말데이터!U65,주말데이터!T65)))</f>
        <v>146.58000000000001</v>
      </c>
      <c r="U65" s="95"/>
      <c r="V65" s="95">
        <f>IF(AND(주말데이터!V65=0,주말데이터!W65=0),0,IF(ISNUMBER(getcolorred(주말데이터!V65))=TRUE,주말데이터!V65,IF(ISNUMBER(getcolorgreen(주말데이터!W65))=TRUE,주말데이터!W65,주말데이터!V65)))</f>
        <v>18.68</v>
      </c>
      <c r="W65" s="95"/>
      <c r="X65" s="95">
        <f>IF(AND(주말데이터!X65=0,주말데이터!Y65=0),0,IF(ISNUMBER(getcolorred(주말데이터!X65))=TRUE,주말데이터!X65,IF(ISNUMBER(getcolorgreen(주말데이터!Y65))=TRUE,주말데이터!Y65,주말데이터!X65)))</f>
        <v>2.41</v>
      </c>
      <c r="Y65" s="96"/>
      <c r="Z65" s="76"/>
    </row>
    <row r="66" spans="1:51">
      <c r="A66" s="16" t="s">
        <v>30</v>
      </c>
      <c r="B66" s="95">
        <f>IF(AND(주말데이터!B66=0,주말데이터!C66=0),0,IF(ISNUMBER(getcolorred(주말데이터!B66))=TRUE,주말데이터!B66,IF(ISNUMBER(getcolorgreen(주말데이터!C66))=TRUE,주말데이터!C66,주말데이터!B66)))</f>
        <v>0.1</v>
      </c>
      <c r="C66" s="95"/>
      <c r="D66" s="95">
        <f>IF(AND(주말데이터!D66=0,주말데이터!E66=0),0,IF(ISNUMBER(getcolorred(주말데이터!D66))=TRUE,주말데이터!D66,IF(ISNUMBER(getcolorgreen(주말데이터!E66))=TRUE,주말데이터!E66,주말데이터!D66)))</f>
        <v>0.1</v>
      </c>
      <c r="E66" s="95"/>
      <c r="F66" s="95">
        <f>IF(AND(주말데이터!F66=0,주말데이터!G66=0),0,IF(ISNUMBER(getcolorred(주말데이터!F66))=TRUE,주말데이터!F66,IF(ISNUMBER(getcolorgreen(주말데이터!G66))=TRUE,주말데이터!G66,주말데이터!F66)))</f>
        <v>0.1</v>
      </c>
      <c r="G66" s="95"/>
      <c r="H66" s="95">
        <f>IF(AND(주말데이터!H66=0,주말데이터!I66=0),0,IF(ISNUMBER(getcolorred(주말데이터!H66))=TRUE,주말데이터!H66,IF(ISNUMBER(getcolorgreen(주말데이터!I66))=TRUE,주말데이터!I66,주말데이터!H66)))</f>
        <v>0.1</v>
      </c>
      <c r="I66" s="95"/>
      <c r="J66" s="95">
        <f>IF(AND(주말데이터!J66=0,주말데이터!K66=0),0,IF(ISNUMBER(getcolorred(주말데이터!J66))=TRUE,주말데이터!J66,IF(ISNUMBER(getcolorgreen(주말데이터!K66))=TRUE,주말데이터!K66,주말데이터!J66)))</f>
        <v>0.1</v>
      </c>
      <c r="K66" s="95"/>
      <c r="L66" s="95">
        <f>IF(AND(주말데이터!L66=0,주말데이터!M66=0),0,IF(ISNUMBER(getcolorred(주말데이터!L66))=TRUE,주말데이터!L66,IF(ISNUMBER(getcolorgreen(주말데이터!M66))=TRUE,주말데이터!M66,주말데이터!L66)))</f>
        <v>0.1</v>
      </c>
      <c r="M66" s="95"/>
      <c r="N66" s="95">
        <f>IF(AND(주말데이터!N66=0,주말데이터!O66=0),0,IF(ISNUMBER(getcolorred(주말데이터!N66))=TRUE,주말데이터!N66,IF(ISNUMBER(getcolorgreen(주말데이터!O66))=TRUE,주말데이터!O66,주말데이터!N66)))</f>
        <v>0.1</v>
      </c>
      <c r="O66" s="95"/>
      <c r="P66" s="95">
        <f>IF(AND(주말데이터!P66=0,주말데이터!Q66=0),0,IF(ISNUMBER(getcolorred(주말데이터!P66))=TRUE,주말데이터!P66,IF(ISNUMBER(getcolorgreen(주말데이터!Q66))=TRUE,주말데이터!Q66,주말데이터!P66)))</f>
        <v>0.1</v>
      </c>
      <c r="Q66" s="95"/>
      <c r="R66" s="95">
        <f>IF(AND(주말데이터!R66=0,주말데이터!S66=0),0,IF(ISNUMBER(getcolorred(주말데이터!R66))=TRUE,주말데이터!R66,IF(ISNUMBER(getcolorgreen(주말데이터!S66))=TRUE,주말데이터!S66,주말데이터!R66)))</f>
        <v>0.1</v>
      </c>
      <c r="S66" s="95"/>
      <c r="T66" s="95">
        <f>IF(AND(주말데이터!T66=0,주말데이터!U66=0),0,IF(ISNUMBER(getcolorred(주말데이터!T66))=TRUE,주말데이터!T66,IF(ISNUMBER(getcolorgreen(주말데이터!U66))=TRUE,주말데이터!U66,주말데이터!T66)))</f>
        <v>0.1</v>
      </c>
      <c r="U66" s="95"/>
      <c r="V66" s="95">
        <f>IF(AND(주말데이터!V66=0,주말데이터!W66=0),0,IF(ISNUMBER(getcolorred(주말데이터!V66))=TRUE,주말데이터!V66,IF(ISNUMBER(getcolorgreen(주말데이터!W66))=TRUE,주말데이터!W66,주말데이터!V66)))</f>
        <v>0.1</v>
      </c>
      <c r="W66" s="95"/>
      <c r="X66" s="95">
        <f>IF(AND(주말데이터!X66=0,주말데이터!Y66=0),0,IF(ISNUMBER(getcolorred(주말데이터!X66))=TRUE,주말데이터!X66,IF(ISNUMBER(getcolorgreen(주말데이터!Y66))=TRUE,주말데이터!Y66,주말데이터!X66)))</f>
        <v>0.1</v>
      </c>
      <c r="Y66" s="96"/>
      <c r="Z66" s="76"/>
    </row>
    <row r="67" spans="1:51">
      <c r="A67" s="16" t="s">
        <v>31</v>
      </c>
      <c r="B67" s="95">
        <f>IF(AND(주말데이터!B67=0,주말데이터!C67=0),0,IF(ISNUMBER(getcolorred(주말데이터!B67))=TRUE,주말데이터!B67,IF(ISNUMBER(getcolorgreen(주말데이터!C67))=TRUE,주말데이터!C67,주말데이터!B67)))</f>
        <v>0</v>
      </c>
      <c r="C67" s="95"/>
      <c r="D67" s="95">
        <f>IF(AND(주말데이터!D67=0,주말데이터!E67=0),0,IF(ISNUMBER(getcolorred(주말데이터!D67))=TRUE,주말데이터!D67,IF(ISNUMBER(getcolorgreen(주말데이터!E67))=TRUE,주말데이터!E67,주말데이터!D67)))</f>
        <v>0</v>
      </c>
      <c r="E67" s="95"/>
      <c r="F67" s="95">
        <f>IF(AND(주말데이터!F67=0,주말데이터!G67=0),0,IF(ISNUMBER(getcolorred(주말데이터!F67))=TRUE,주말데이터!F67,IF(ISNUMBER(getcolorgreen(주말데이터!G67))=TRUE,주말데이터!G67,주말데이터!F67)))</f>
        <v>0</v>
      </c>
      <c r="G67" s="95"/>
      <c r="H67" s="95">
        <f>IF(AND(주말데이터!H67=0,주말데이터!I67=0),0,IF(ISNUMBER(getcolorred(주말데이터!H67))=TRUE,주말데이터!H67,IF(ISNUMBER(getcolorgreen(주말데이터!I67))=TRUE,주말데이터!I67,주말데이터!H67)))</f>
        <v>0</v>
      </c>
      <c r="I67" s="95"/>
      <c r="J67" s="95">
        <f>IF(AND(주말데이터!J67=0,주말데이터!K67=0),0,IF(ISNUMBER(getcolorred(주말데이터!J67))=TRUE,주말데이터!J67,IF(ISNUMBER(getcolorgreen(주말데이터!K67))=TRUE,주말데이터!K67,주말데이터!J67)))</f>
        <v>0</v>
      </c>
      <c r="K67" s="95"/>
      <c r="L67" s="95">
        <f>IF(AND(주말데이터!L67=0,주말데이터!M67=0),0,IF(ISNUMBER(getcolorred(주말데이터!L67))=TRUE,주말데이터!L67,IF(ISNUMBER(getcolorgreen(주말데이터!M67))=TRUE,주말데이터!M67,주말데이터!L67)))</f>
        <v>0</v>
      </c>
      <c r="M67" s="95"/>
      <c r="N67" s="95">
        <f>IF(AND(주말데이터!N67=0,주말데이터!O67=0),0,IF(ISNUMBER(getcolorred(주말데이터!N67))=TRUE,주말데이터!N67,IF(ISNUMBER(getcolorgreen(주말데이터!O67))=TRUE,주말데이터!O67,주말데이터!N67)))</f>
        <v>0</v>
      </c>
      <c r="O67" s="95"/>
      <c r="P67" s="95">
        <f>IF(AND(주말데이터!P67=0,주말데이터!Q67=0),0,IF(ISNUMBER(getcolorred(주말데이터!P67))=TRUE,주말데이터!P67,IF(ISNUMBER(getcolorgreen(주말데이터!Q67))=TRUE,주말데이터!Q67,주말데이터!P67)))</f>
        <v>0</v>
      </c>
      <c r="Q67" s="95"/>
      <c r="R67" s="95">
        <f>IF(AND(주말데이터!R67=0,주말데이터!S67=0),0,IF(ISNUMBER(getcolorred(주말데이터!R67))=TRUE,주말데이터!R67,IF(ISNUMBER(getcolorgreen(주말데이터!S67))=TRUE,주말데이터!S67,주말데이터!R67)))</f>
        <v>0</v>
      </c>
      <c r="S67" s="95"/>
      <c r="T67" s="95">
        <f>IF(AND(주말데이터!T67=0,주말데이터!U67=0),0,IF(ISNUMBER(getcolorred(주말데이터!T67))=TRUE,주말데이터!T67,IF(ISNUMBER(getcolorgreen(주말데이터!U67))=TRUE,주말데이터!U67,주말데이터!T67)))</f>
        <v>78</v>
      </c>
      <c r="U67" s="95"/>
      <c r="V67" s="95">
        <f>IF(AND(주말데이터!V67=0,주말데이터!W67=0),0,IF(ISNUMBER(getcolorred(주말데이터!V67))=TRUE,주말데이터!V67,IF(ISNUMBER(getcolorgreen(주말데이터!W67))=TRUE,주말데이터!W67,주말데이터!V67)))</f>
        <v>0</v>
      </c>
      <c r="W67" s="95"/>
      <c r="X67" s="95">
        <f>IF(AND(주말데이터!X67=0,주말데이터!Y67=0),0,IF(ISNUMBER(getcolorred(주말데이터!X67))=TRUE,주말데이터!X67,IF(ISNUMBER(getcolorgreen(주말데이터!Y67))=TRUE,주말데이터!Y67,주말데이터!X67)))</f>
        <v>0</v>
      </c>
      <c r="Y67" s="96"/>
      <c r="Z67" s="76"/>
    </row>
    <row r="68" spans="1:51">
      <c r="A68" s="16" t="s">
        <v>32</v>
      </c>
      <c r="B68" s="95">
        <f>IF(AND(주말데이터!B68=0,주말데이터!C68=0),0,IF(ISNUMBER(getcolorred(주말데이터!B68))=TRUE,주말데이터!B68,IF(ISNUMBER(getcolorgreen(주말데이터!C68))=TRUE,주말데이터!C68,주말데이터!B68)))</f>
        <v>-1</v>
      </c>
      <c r="C68" s="95"/>
      <c r="D68" s="95">
        <f>IF(AND(주말데이터!D68=0,주말데이터!E68=0),0,IF(ISNUMBER(getcolorred(주말데이터!D68))=TRUE,주말데이터!D68,IF(ISNUMBER(getcolorgreen(주말데이터!E68))=TRUE,주말데이터!E68,주말데이터!D68)))</f>
        <v>-1</v>
      </c>
      <c r="E68" s="95"/>
      <c r="F68" s="95">
        <f>IF(AND(주말데이터!F68=0,주말데이터!G68=0),0,IF(ISNUMBER(getcolorred(주말데이터!F68))=TRUE,주말데이터!F68,IF(ISNUMBER(getcolorgreen(주말데이터!G68))=TRUE,주말데이터!G68,주말데이터!F68)))</f>
        <v>-1</v>
      </c>
      <c r="G68" s="95"/>
      <c r="H68" s="95">
        <f>IF(AND(주말데이터!H68=0,주말데이터!I68=0),0,IF(ISNUMBER(getcolorred(주말데이터!H68))=TRUE,주말데이터!H68,IF(ISNUMBER(getcolorgreen(주말데이터!I68))=TRUE,주말데이터!I68,주말데이터!H68)))</f>
        <v>-1</v>
      </c>
      <c r="I68" s="95"/>
      <c r="J68" s="95">
        <f>IF(AND(주말데이터!J68=0,주말데이터!K68=0),0,IF(ISNUMBER(getcolorred(주말데이터!J68))=TRUE,주말데이터!J68,IF(ISNUMBER(getcolorgreen(주말데이터!K68))=TRUE,주말데이터!K68,주말데이터!J68)))</f>
        <v>-1</v>
      </c>
      <c r="K68" s="95"/>
      <c r="L68" s="95">
        <f>IF(AND(주말데이터!L68=0,주말데이터!M68=0),0,IF(ISNUMBER(getcolorred(주말데이터!L68))=TRUE,주말데이터!L68,IF(ISNUMBER(getcolorgreen(주말데이터!M68))=TRUE,주말데이터!M68,주말데이터!L68)))</f>
        <v>-1</v>
      </c>
      <c r="M68" s="95"/>
      <c r="N68" s="95">
        <f>IF(AND(주말데이터!N68=0,주말데이터!O68=0),0,IF(ISNUMBER(getcolorred(주말데이터!N68))=TRUE,주말데이터!N68,IF(ISNUMBER(getcolorgreen(주말데이터!O68))=TRUE,주말데이터!O68,주말데이터!N68)))</f>
        <v>-1</v>
      </c>
      <c r="O68" s="95"/>
      <c r="P68" s="95">
        <f>IF(AND(주말데이터!P68=0,주말데이터!Q68=0),0,IF(ISNUMBER(getcolorred(주말데이터!P68))=TRUE,주말데이터!P68,IF(ISNUMBER(getcolorgreen(주말데이터!Q68))=TRUE,주말데이터!Q68,주말데이터!P68)))</f>
        <v>-1</v>
      </c>
      <c r="Q68" s="95"/>
      <c r="R68" s="95">
        <f>IF(AND(주말데이터!R68=0,주말데이터!S68=0),0,IF(ISNUMBER(getcolorred(주말데이터!R68))=TRUE,주말데이터!R68,IF(ISNUMBER(getcolorgreen(주말데이터!S68))=TRUE,주말데이터!S68,주말데이터!R68)))</f>
        <v>-1</v>
      </c>
      <c r="S68" s="95"/>
      <c r="T68" s="95">
        <f>IF(AND(주말데이터!T68=0,주말데이터!U68=0),0,IF(ISNUMBER(getcolorred(주말데이터!T68))=TRUE,주말데이터!T68,IF(ISNUMBER(getcolorgreen(주말데이터!U68))=TRUE,주말데이터!U68,주말데이터!T68)))</f>
        <v>77</v>
      </c>
      <c r="U68" s="95"/>
      <c r="V68" s="95">
        <f>IF(AND(주말데이터!V68=0,주말데이터!W68=0),0,IF(ISNUMBER(getcolorred(주말데이터!V68))=TRUE,주말데이터!V68,IF(ISNUMBER(getcolorgreen(주말데이터!W68))=TRUE,주말데이터!W68,주말데이터!V68)))</f>
        <v>-1</v>
      </c>
      <c r="W68" s="95"/>
      <c r="X68" s="95">
        <f>IF(AND(주말데이터!X68=0,주말데이터!Y68=0),0,IF(ISNUMBER(getcolorred(주말데이터!X68))=TRUE,주말데이터!X68,IF(ISNUMBER(getcolorgreen(주말데이터!Y68))=TRUE,주말데이터!Y68,주말데이터!X68)))</f>
        <v>-1</v>
      </c>
      <c r="Y68" s="96"/>
      <c r="Z68" s="76"/>
    </row>
    <row r="69" spans="1:51">
      <c r="A69" s="16" t="s">
        <v>33</v>
      </c>
      <c r="B69" s="95">
        <f>IF(AND(주말데이터!B69=0,주말데이터!C69=0),0,IF(ISNUMBER(getcolorred(주말데이터!B69))=TRUE,주말데이터!B69,IF(ISNUMBER(getcolorgreen(주말데이터!C69))=TRUE,주말데이터!C69,주말데이터!B69)))</f>
        <v>-1</v>
      </c>
      <c r="C69" s="95"/>
      <c r="D69" s="95">
        <f>IF(AND(주말데이터!D69=0,주말데이터!E69=0),0,IF(ISNUMBER(getcolorred(주말데이터!D69))=TRUE,주말데이터!D69,IF(ISNUMBER(getcolorgreen(주말데이터!E69))=TRUE,주말데이터!E69,주말데이터!D69)))</f>
        <v>-1</v>
      </c>
      <c r="E69" s="95"/>
      <c r="F69" s="95">
        <f>IF(AND(주말데이터!F69=0,주말데이터!G69=0),0,IF(ISNUMBER(getcolorred(주말데이터!F69))=TRUE,주말데이터!F69,IF(ISNUMBER(getcolorgreen(주말데이터!G69))=TRUE,주말데이터!G69,주말데이터!F69)))</f>
        <v>-1</v>
      </c>
      <c r="G69" s="95"/>
      <c r="H69" s="95">
        <f>IF(AND(주말데이터!H69=0,주말데이터!I69=0),0,IF(ISNUMBER(getcolorred(주말데이터!H69))=TRUE,주말데이터!H69,IF(ISNUMBER(getcolorgreen(주말데이터!I69))=TRUE,주말데이터!I69,주말데이터!H69)))</f>
        <v>-1</v>
      </c>
      <c r="I69" s="95"/>
      <c r="J69" s="95">
        <f>IF(AND(주말데이터!J69=0,주말데이터!K69=0),0,IF(ISNUMBER(getcolorred(주말데이터!J69))=TRUE,주말데이터!J69,IF(ISNUMBER(getcolorgreen(주말데이터!K69))=TRUE,주말데이터!K69,주말데이터!J69)))</f>
        <v>-1</v>
      </c>
      <c r="K69" s="95"/>
      <c r="L69" s="95">
        <f>IF(AND(주말데이터!L69=0,주말데이터!M69=0),0,IF(ISNUMBER(getcolorred(주말데이터!L69))=TRUE,주말데이터!L69,IF(ISNUMBER(getcolorgreen(주말데이터!M69))=TRUE,주말데이터!M69,주말데이터!L69)))</f>
        <v>-1</v>
      </c>
      <c r="M69" s="95"/>
      <c r="N69" s="95">
        <f>IF(AND(주말데이터!N69=0,주말데이터!O69=0),0,IF(ISNUMBER(getcolorred(주말데이터!N69))=TRUE,주말데이터!N69,IF(ISNUMBER(getcolorgreen(주말데이터!O69))=TRUE,주말데이터!O69,주말데이터!N69)))</f>
        <v>-1</v>
      </c>
      <c r="O69" s="95"/>
      <c r="P69" s="95">
        <f>IF(AND(주말데이터!P69=0,주말데이터!Q69=0),0,IF(ISNUMBER(getcolorred(주말데이터!P69))=TRUE,주말데이터!P69,IF(ISNUMBER(getcolorgreen(주말데이터!Q69))=TRUE,주말데이터!Q69,주말데이터!P69)))</f>
        <v>-1</v>
      </c>
      <c r="Q69" s="95"/>
      <c r="R69" s="95">
        <f>IF(AND(주말데이터!R69=0,주말데이터!S69=0),0,IF(ISNUMBER(getcolorred(주말데이터!R69))=TRUE,주말데이터!R69,IF(ISNUMBER(getcolorgreen(주말데이터!S69))=TRUE,주말데이터!S69,주말데이터!R69)))</f>
        <v>-1</v>
      </c>
      <c r="S69" s="95"/>
      <c r="T69" s="95">
        <f>IF(AND(주말데이터!T69=0,주말데이터!U69=0),0,IF(ISNUMBER(getcolorred(주말데이터!T69))=TRUE,주말데이터!T69,IF(ISNUMBER(getcolorgreen(주말데이터!U69))=TRUE,주말데이터!U69,주말데이터!T69)))</f>
        <v>93</v>
      </c>
      <c r="U69" s="95"/>
      <c r="V69" s="95">
        <f>IF(AND(주말데이터!V69=0,주말데이터!W69=0),0,IF(ISNUMBER(getcolorred(주말데이터!V69))=TRUE,주말데이터!V69,IF(ISNUMBER(getcolorgreen(주말데이터!W69))=TRUE,주말데이터!W69,주말데이터!V69)))</f>
        <v>-1</v>
      </c>
      <c r="W69" s="95"/>
      <c r="X69" s="95">
        <f>IF(AND(주말데이터!X69=0,주말데이터!Y69=0),0,IF(ISNUMBER(getcolorred(주말데이터!X69))=TRUE,주말데이터!X69,IF(ISNUMBER(getcolorgreen(주말데이터!Y69))=TRUE,주말데이터!Y69,주말데이터!X69)))</f>
        <v>-1</v>
      </c>
      <c r="Y69" s="96"/>
      <c r="Z69" s="76"/>
    </row>
    <row r="70" spans="1:51">
      <c r="A70" s="16" t="s">
        <v>34</v>
      </c>
      <c r="B70" s="95">
        <f>IF(AND(주말데이터!B70=0,주말데이터!C70=0),0,IF(ISNUMBER(getcolorred(주말데이터!B70))=TRUE,주말데이터!B70,IF(ISNUMBER(getcolorgreen(주말데이터!C70))=TRUE,주말데이터!C70,주말데이터!B70)))</f>
        <v>0</v>
      </c>
      <c r="C70" s="95"/>
      <c r="D70" s="95">
        <f>IF(AND(주말데이터!D70=0,주말데이터!E70=0),0,IF(ISNUMBER(getcolorred(주말데이터!D70))=TRUE,주말데이터!D70,IF(ISNUMBER(getcolorgreen(주말데이터!E70))=TRUE,주말데이터!E70,주말데이터!D70)))</f>
        <v>0</v>
      </c>
      <c r="E70" s="95"/>
      <c r="F70" s="95">
        <f>IF(AND(주말데이터!F70=0,주말데이터!G70=0),0,IF(ISNUMBER(getcolorred(주말데이터!F70))=TRUE,주말데이터!F70,IF(ISNUMBER(getcolorgreen(주말데이터!G70))=TRUE,주말데이터!G70,주말데이터!F70)))</f>
        <v>0</v>
      </c>
      <c r="G70" s="95"/>
      <c r="H70" s="95">
        <f>IF(AND(주말데이터!H70=0,주말데이터!I70=0),0,IF(ISNUMBER(getcolorred(주말데이터!H70))=TRUE,주말데이터!H70,IF(ISNUMBER(getcolorgreen(주말데이터!I70))=TRUE,주말데이터!I70,주말데이터!H70)))</f>
        <v>0</v>
      </c>
      <c r="I70" s="95"/>
      <c r="J70" s="95">
        <f>IF(AND(주말데이터!J70=0,주말데이터!K70=0),0,IF(ISNUMBER(getcolorred(주말데이터!J70))=TRUE,주말데이터!J70,IF(ISNUMBER(getcolorgreen(주말데이터!K70))=TRUE,주말데이터!K70,주말데이터!J70)))</f>
        <v>0</v>
      </c>
      <c r="K70" s="95"/>
      <c r="L70" s="95">
        <f>IF(AND(주말데이터!L70=0,주말데이터!M70=0),0,IF(ISNUMBER(getcolorred(주말데이터!L70))=TRUE,주말데이터!L70,IF(ISNUMBER(getcolorgreen(주말데이터!M70))=TRUE,주말데이터!M70,주말데이터!L70)))</f>
        <v>0</v>
      </c>
      <c r="M70" s="95"/>
      <c r="N70" s="95">
        <f>IF(AND(주말데이터!N70=0,주말데이터!O70=0),0,IF(ISNUMBER(getcolorred(주말데이터!N70))=TRUE,주말데이터!N70,IF(ISNUMBER(getcolorgreen(주말데이터!O70))=TRUE,주말데이터!O70,주말데이터!N70)))</f>
        <v>0</v>
      </c>
      <c r="O70" s="95"/>
      <c r="P70" s="95">
        <f>IF(AND(주말데이터!P70=0,주말데이터!Q70=0),0,IF(ISNUMBER(getcolorred(주말데이터!P70))=TRUE,주말데이터!P70,IF(ISNUMBER(getcolorgreen(주말데이터!Q70))=TRUE,주말데이터!Q70,주말데이터!P70)))</f>
        <v>0</v>
      </c>
      <c r="Q70" s="95"/>
      <c r="R70" s="95">
        <f>IF(AND(주말데이터!R70=0,주말데이터!S70=0),0,IF(ISNUMBER(getcolorred(주말데이터!R70))=TRUE,주말데이터!R70,IF(ISNUMBER(getcolorgreen(주말데이터!S70))=TRUE,주말데이터!S70,주말데이터!R70)))</f>
        <v>0</v>
      </c>
      <c r="S70" s="95"/>
      <c r="T70" s="95">
        <f>IF(AND(주말데이터!T70=0,주말데이터!U70=0),0,IF(ISNUMBER(getcolorred(주말데이터!T70))=TRUE,주말데이터!T70,IF(ISNUMBER(getcolorgreen(주말데이터!U70))=TRUE,주말데이터!U70,주말데이터!T70)))</f>
        <v>77</v>
      </c>
      <c r="U70" s="95"/>
      <c r="V70" s="95">
        <f>IF(AND(주말데이터!V70=0,주말데이터!W70=0),0,IF(ISNUMBER(getcolorred(주말데이터!V70))=TRUE,주말데이터!V70,IF(ISNUMBER(getcolorgreen(주말데이터!W70))=TRUE,주말데이터!W70,주말데이터!V70)))</f>
        <v>0</v>
      </c>
      <c r="W70" s="95"/>
      <c r="X70" s="95">
        <f>IF(AND(주말데이터!X70=0,주말데이터!Y70=0),0,IF(ISNUMBER(getcolorred(주말데이터!X70))=TRUE,주말데이터!X70,IF(ISNUMBER(getcolorgreen(주말데이터!Y70))=TRUE,주말데이터!Y70,주말데이터!X70)))</f>
        <v>0</v>
      </c>
      <c r="Y70" s="96"/>
      <c r="Z70" s="76"/>
    </row>
    <row r="71" spans="1:51" ht="17.25" thickBot="1">
      <c r="A71" s="16" t="s">
        <v>35</v>
      </c>
      <c r="B71" s="95">
        <f>IF(AND(주말데이터!B71=0,주말데이터!C71=0),0,IF(ISNUMBER(getcolorred(주말데이터!B71))=TRUE,주말데이터!B71,IF(ISNUMBER(getcolorgreen(주말데이터!C71))=TRUE,주말데이터!C71,주말데이터!B71)))</f>
        <v>0.1</v>
      </c>
      <c r="C71" s="95"/>
      <c r="D71" s="95">
        <f>IF(AND(주말데이터!D71=0,주말데이터!E71=0),0,IF(ISNUMBER(getcolorred(주말데이터!D71))=TRUE,주말데이터!D71,IF(ISNUMBER(getcolorgreen(주말데이터!E71))=TRUE,주말데이터!E71,주말데이터!D71)))</f>
        <v>0.1</v>
      </c>
      <c r="E71" s="95"/>
      <c r="F71" s="95">
        <f>IF(AND(주말데이터!F71=0,주말데이터!G71=0),0,IF(ISNUMBER(getcolorred(주말데이터!F71))=TRUE,주말데이터!F71,IF(ISNUMBER(getcolorgreen(주말데이터!G71))=TRUE,주말데이터!G71,주말데이터!F71)))</f>
        <v>0.1</v>
      </c>
      <c r="G71" s="95"/>
      <c r="H71" s="95">
        <f>IF(AND(주말데이터!H71=0,주말데이터!I71=0),0,IF(ISNUMBER(getcolorred(주말데이터!H71))=TRUE,주말데이터!H71,IF(ISNUMBER(getcolorgreen(주말데이터!I71))=TRUE,주말데이터!I71,주말데이터!H71)))</f>
        <v>0.1</v>
      </c>
      <c r="I71" s="95"/>
      <c r="J71" s="95">
        <f>IF(AND(주말데이터!J71=0,주말데이터!K71=0),0,IF(ISNUMBER(getcolorred(주말데이터!J71))=TRUE,주말데이터!J71,IF(ISNUMBER(getcolorgreen(주말데이터!K71))=TRUE,주말데이터!K71,주말데이터!J71)))</f>
        <v>0.1</v>
      </c>
      <c r="K71" s="95"/>
      <c r="L71" s="95">
        <f>IF(AND(주말데이터!L71=0,주말데이터!M71=0),0,IF(ISNUMBER(getcolorred(주말데이터!L71))=TRUE,주말데이터!L71,IF(ISNUMBER(getcolorgreen(주말데이터!M71))=TRUE,주말데이터!M71,주말데이터!L71)))</f>
        <v>0.1</v>
      </c>
      <c r="M71" s="95"/>
      <c r="N71" s="95">
        <f>IF(AND(주말데이터!N71=0,주말데이터!O71=0),0,IF(ISNUMBER(getcolorred(주말데이터!N71))=TRUE,주말데이터!N71,IF(ISNUMBER(getcolorgreen(주말데이터!O71))=TRUE,주말데이터!O71,주말데이터!N71)))</f>
        <v>0.1</v>
      </c>
      <c r="O71" s="95"/>
      <c r="P71" s="95">
        <f>IF(AND(주말데이터!P71=0,주말데이터!Q71=0),0,IF(ISNUMBER(getcolorred(주말데이터!P71))=TRUE,주말데이터!P71,IF(ISNUMBER(getcolorgreen(주말데이터!Q71))=TRUE,주말데이터!Q71,주말데이터!P71)))</f>
        <v>0.1</v>
      </c>
      <c r="Q71" s="95"/>
      <c r="R71" s="95">
        <f>IF(AND(주말데이터!R71=0,주말데이터!S71=0),0,IF(ISNUMBER(getcolorred(주말데이터!R71))=TRUE,주말데이터!R71,IF(ISNUMBER(getcolorgreen(주말데이터!S71))=TRUE,주말데이터!S71,주말데이터!R71)))</f>
        <v>0.1</v>
      </c>
      <c r="S71" s="95"/>
      <c r="T71" s="95">
        <f>IF(AND(주말데이터!T71=0,주말데이터!U71=0),0,IF(ISNUMBER(getcolorred(주말데이터!T71))=TRUE,주말데이터!T71,IF(ISNUMBER(getcolorgreen(주말데이터!U71))=TRUE,주말데이터!U71,주말데이터!T71)))</f>
        <v>73</v>
      </c>
      <c r="U71" s="95"/>
      <c r="V71" s="95">
        <f>IF(AND(주말데이터!V71=0,주말데이터!W71=0),0,IF(ISNUMBER(getcolorred(주말데이터!V71))=TRUE,주말데이터!V71,IF(ISNUMBER(getcolorgreen(주말데이터!W71))=TRUE,주말데이터!W71,주말데이터!V71)))</f>
        <v>0.1</v>
      </c>
      <c r="W71" s="95"/>
      <c r="X71" s="95">
        <f>IF(AND(주말데이터!X71=0,주말데이터!Y71=0),0,IF(ISNUMBER(getcolorred(주말데이터!X71))=TRUE,주말데이터!X71,IF(ISNUMBER(getcolorgreen(주말데이터!Y71))=TRUE,주말데이터!Y71,주말데이터!X71)))</f>
        <v>0.1</v>
      </c>
      <c r="Y71" s="96"/>
      <c r="Z71" s="76"/>
    </row>
    <row r="72" spans="1:51" ht="17.25" thickBot="1">
      <c r="A72" s="16" t="s">
        <v>36</v>
      </c>
      <c r="B72" s="95">
        <f>IF(AND(주말데이터!B72=0,주말데이터!C72=0),0,IF(ISNUMBER(getcolorred(주말데이터!B72))=TRUE,주말데이터!B72,IF(ISNUMBER(getcolorgreen(주말데이터!C72))=TRUE,주말데이터!C72,주말데이터!B72)))</f>
        <v>100.86</v>
      </c>
      <c r="C72" s="95"/>
      <c r="D72" s="95">
        <f>IF(AND(주말데이터!D72=0,주말데이터!E72=0),0,IF(ISNUMBER(getcolorred(주말데이터!D72))=TRUE,주말데이터!D72,IF(ISNUMBER(getcolorgreen(주말데이터!E72))=TRUE,주말데이터!E72,주말데이터!D72)))</f>
        <v>103.87</v>
      </c>
      <c r="E72" s="95"/>
      <c r="F72" s="95">
        <f>IF(AND(주말데이터!F72=0,주말데이터!G72=0),0,IF(ISNUMBER(getcolorred(주말데이터!F72))=TRUE,주말데이터!F72,IF(ISNUMBER(getcolorgreen(주말데이터!G72))=TRUE,주말데이터!G72,주말데이터!F72)))</f>
        <v>1.9</v>
      </c>
      <c r="G72" s="95"/>
      <c r="H72" s="95">
        <f>IF(AND(주말데이터!H72=0,주말데이터!I72=0),0,IF(ISNUMBER(getcolorred(주말데이터!H72))=TRUE,주말데이터!H72,IF(ISNUMBER(getcolorgreen(주말데이터!I72))=TRUE,주말데이터!I72,주말데이터!H72)))</f>
        <v>1.9</v>
      </c>
      <c r="I72" s="95"/>
      <c r="J72" s="95">
        <f>IF(AND(주말데이터!J72=0,주말데이터!K72=0),0,IF(ISNUMBER(getcolorred(주말데이터!J72))=TRUE,주말데이터!J72,IF(ISNUMBER(getcolorgreen(주말데이터!K72))=TRUE,주말데이터!K72,주말데이터!J72)))</f>
        <v>100.86</v>
      </c>
      <c r="K72" s="95"/>
      <c r="L72" s="95">
        <f>IF(AND(주말데이터!L72=0,주말데이터!M72=0),0,IF(ISNUMBER(getcolorred(주말데이터!L72))=TRUE,주말데이터!L72,IF(ISNUMBER(getcolorgreen(주말데이터!M72))=TRUE,주말데이터!M72,주말데이터!L72)))</f>
        <v>3.5</v>
      </c>
      <c r="M72" s="95"/>
      <c r="N72" s="95">
        <f>IF(AND(주말데이터!N72=0,주말데이터!O72=0),0,IF(ISNUMBER(getcolorred(주말데이터!N72))=TRUE,주말데이터!N72,IF(ISNUMBER(getcolorgreen(주말데이터!O72))=TRUE,주말데이터!O72,주말데이터!N72)))</f>
        <v>3.5</v>
      </c>
      <c r="O72" s="95"/>
      <c r="P72" s="95">
        <f>IF(AND(주말데이터!P72=0,주말데이터!Q72=0),0,IF(ISNUMBER(getcolorred(주말데이터!P72))=TRUE,주말데이터!P72,IF(ISNUMBER(getcolorgreen(주말데이터!Q72))=TRUE,주말데이터!Q72,주말데이터!P72)))</f>
        <v>19.93</v>
      </c>
      <c r="Q72" s="95"/>
      <c r="R72" s="95">
        <f>IF(AND(주말데이터!R72=0,주말데이터!S72=0),0,IF(ISNUMBER(getcolorred(주말데이터!R72))=TRUE,주말데이터!R72,IF(ISNUMBER(getcolorgreen(주말데이터!S72))=TRUE,주말데이터!S72,주말데이터!R72)))</f>
        <v>19.93</v>
      </c>
      <c r="S72" s="95"/>
      <c r="T72" s="95">
        <f>IF(AND(주말데이터!T72=0,주말데이터!U72=0),0,IF(ISNUMBER(getcolorred(주말데이터!T72))=TRUE,주말데이터!T72,IF(ISNUMBER(getcolorgreen(주말데이터!U72))=TRUE,주말데이터!U72,주말데이터!T72)))</f>
        <v>156.22999999999999</v>
      </c>
      <c r="U72" s="95"/>
      <c r="V72" s="95">
        <f>IF(AND(주말데이터!V72=0,주말데이터!W72=0),0,IF(ISNUMBER(getcolorred(주말데이터!V72))=TRUE,주말데이터!V72,IF(ISNUMBER(getcolorgreen(주말데이터!W72))=TRUE,주말데이터!W72,주말데이터!V72)))</f>
        <v>100.86</v>
      </c>
      <c r="W72" s="95"/>
      <c r="X72" s="95">
        <f>IF(AND(주말데이터!X72=0,주말데이터!Y72=0),0,IF(ISNUMBER(getcolorred(주말데이터!X72))=TRUE,주말데이터!X72,IF(ISNUMBER(getcolorgreen(주말데이터!Y72))=TRUE,주말데이터!Y72,주말데이터!X72)))</f>
        <v>19.93</v>
      </c>
      <c r="Y72" s="96"/>
      <c r="Z72" s="76"/>
      <c r="AA72" s="5">
        <f>IF(주말DATA!AA72="","",주말DATA!AA72)</f>
        <v>44751</v>
      </c>
    </row>
    <row r="73" spans="1:51">
      <c r="A73" s="16" t="s">
        <v>37</v>
      </c>
      <c r="B73" s="95">
        <f>IF(AND(주말데이터!B73=0,주말데이터!C73=0),0,IF(ISNUMBER(getcolorred(주말데이터!B73))=TRUE,주말데이터!B73,IF(ISNUMBER(getcolorgreen(주말데이터!C73))=TRUE,주말데이터!C73,주말데이터!B73)))</f>
        <v>94.65</v>
      </c>
      <c r="C73" s="95"/>
      <c r="D73" s="95">
        <f>IF(AND(주말데이터!D73=0,주말데이터!E73=0),0,IF(ISNUMBER(getcolorred(주말데이터!D73))=TRUE,주말데이터!D73,IF(ISNUMBER(getcolorgreen(주말데이터!E73))=TRUE,주말데이터!E73,주말데이터!D73)))</f>
        <v>97.47</v>
      </c>
      <c r="E73" s="95"/>
      <c r="F73" s="95">
        <f>IF(AND(주말데이터!F73=0,주말데이터!G73=0),0,IF(ISNUMBER(getcolorred(주말데이터!F73))=TRUE,주말데이터!F73,IF(ISNUMBER(getcolorgreen(주말데이터!G73))=TRUE,주말데이터!G73,주말데이터!F73)))</f>
        <v>1.98</v>
      </c>
      <c r="G73" s="95"/>
      <c r="H73" s="95">
        <f>IF(AND(주말데이터!H73=0,주말데이터!I73=0),0,IF(ISNUMBER(getcolorred(주말데이터!H73))=TRUE,주말데이터!H73,IF(ISNUMBER(getcolorgreen(주말데이터!I73))=TRUE,주말데이터!I73,주말데이터!H73)))</f>
        <v>1.98</v>
      </c>
      <c r="I73" s="95"/>
      <c r="J73" s="95">
        <f>IF(AND(주말데이터!J73=0,주말데이터!K73=0),0,IF(ISNUMBER(getcolorred(주말데이터!J73))=TRUE,주말데이터!J73,IF(ISNUMBER(getcolorgreen(주말데이터!K73))=TRUE,주말데이터!K73,주말데이터!J73)))</f>
        <v>94.65</v>
      </c>
      <c r="K73" s="95"/>
      <c r="L73" s="95">
        <f>IF(AND(주말데이터!L73=0,주말데이터!M73=0),0,IF(ISNUMBER(getcolorred(주말데이터!L73))=TRUE,주말데이터!L73,IF(ISNUMBER(getcolorgreen(주말데이터!M73))=TRUE,주말데이터!M73,주말데이터!L73)))</f>
        <v>3.35</v>
      </c>
      <c r="M73" s="95"/>
      <c r="N73" s="95">
        <f>IF(AND(주말데이터!N73=0,주말데이터!O73=0),0,IF(ISNUMBER(getcolorred(주말데이터!N73))=TRUE,주말데이터!N73,IF(ISNUMBER(getcolorgreen(주말데이터!O73))=TRUE,주말데이터!O73,주말데이터!N73)))</f>
        <v>3.35</v>
      </c>
      <c r="O73" s="95"/>
      <c r="P73" s="95">
        <f>IF(AND(주말데이터!P73=0,주말데이터!Q73=0),0,IF(ISNUMBER(getcolorred(주말데이터!P73))=TRUE,주말데이터!P73,IF(ISNUMBER(getcolorgreen(주말데이터!Q73))=TRUE,주말데이터!Q73,주말데이터!P73)))</f>
        <v>12.05</v>
      </c>
      <c r="Q73" s="95"/>
      <c r="R73" s="95">
        <f>IF(AND(주말데이터!R73=0,주말데이터!S73=0),0,IF(ISNUMBER(getcolorred(주말데이터!R73))=TRUE,주말데이터!R73,IF(ISNUMBER(getcolorgreen(주말데이터!S73))=TRUE,주말데이터!S73,주말데이터!R73)))</f>
        <v>12.05</v>
      </c>
      <c r="S73" s="95"/>
      <c r="T73" s="95">
        <f>IF(AND(주말데이터!T73=0,주말데이터!U73=0),0,IF(ISNUMBER(getcolorred(주말데이터!T73))=TRUE,주말데이터!T73,IF(ISNUMBER(getcolorgreen(주말데이터!U73))=TRUE,주말데이터!U73,주말데이터!T73)))</f>
        <v>178.38</v>
      </c>
      <c r="U73" s="95"/>
      <c r="V73" s="95">
        <f>IF(AND(주말데이터!V73=0,주말데이터!W73=0),0,IF(ISNUMBER(getcolorred(주말데이터!V73))=TRUE,주말데이터!V73,IF(ISNUMBER(getcolorgreen(주말데이터!W73))=TRUE,주말데이터!W73,주말데이터!V73)))</f>
        <v>94.65</v>
      </c>
      <c r="W73" s="95"/>
      <c r="X73" s="95">
        <f>IF(AND(주말데이터!X73=0,주말데이터!Y73=0),0,IF(ISNUMBER(getcolorred(주말데이터!X73))=TRUE,주말데이터!X73,IF(ISNUMBER(getcolorgreen(주말데이터!Y73))=TRUE,주말데이터!Y73,주말데이터!X73)))</f>
        <v>12.05</v>
      </c>
      <c r="Y73" s="96"/>
      <c r="Z73" s="76"/>
      <c r="AA73" s="26" t="str">
        <f>IF(주말DATA!AA73="","",주말DATA!AA73)</f>
        <v>Min</v>
      </c>
      <c r="AB73" s="26" t="str">
        <f>IF(주말DATA!AB73="","",주말DATA!AB73)</f>
        <v>12,32</v>
      </c>
      <c r="AC73" s="26" t="str">
        <f>IF(주말DATA!AC73="","",주말DATA!AC73)</f>
        <v>-1,00</v>
      </c>
      <c r="AD73" s="26" t="str">
        <f>IF(주말DATA!AD73="","",주말DATA!AD73)</f>
        <v>12,32</v>
      </c>
      <c r="AE73" s="26" t="str">
        <f>IF(주말DATA!AE73="","",주말DATA!AE73)</f>
        <v>-1,00</v>
      </c>
      <c r="AF73" s="26" t="str">
        <f>IF(주말DATA!AF73="","",주말DATA!AF73)</f>
        <v>1,44</v>
      </c>
      <c r="AG73" s="26" t="str">
        <f>IF(주말DATA!AG73="","",주말DATA!AG73)</f>
        <v>-1,00</v>
      </c>
      <c r="AH73" s="26" t="str">
        <f>IF(주말DATA!AH73="","",주말DATA!AH73)</f>
        <v>1,53</v>
      </c>
      <c r="AI73" s="26" t="str">
        <f>IF(주말DATA!AI73="","",주말DATA!AI73)</f>
        <v>-1,00</v>
      </c>
      <c r="AJ73" s="26" t="str">
        <f>IF(주말DATA!AJ73="","",주말DATA!AJ73)</f>
        <v>12,32</v>
      </c>
      <c r="AK73" s="26" t="str">
        <f>IF(주말DATA!AK73="","",주말DATA!AK73)</f>
        <v>-1,00</v>
      </c>
      <c r="AL73" s="26" t="str">
        <f>IF(주말DATA!AL73="","",주말DATA!AL73)</f>
        <v>1,53</v>
      </c>
      <c r="AM73" s="26" t="str">
        <f>IF(주말DATA!AM73="","",주말DATA!AM73)</f>
        <v>-1,00</v>
      </c>
      <c r="AN73" s="26" t="str">
        <f>IF(주말DATA!AN73="","",주말DATA!AN73)</f>
        <v>1,53</v>
      </c>
      <c r="AO73" s="26" t="str">
        <f>IF(주말DATA!AO73="","",주말DATA!AO73)</f>
        <v>-1,00</v>
      </c>
      <c r="AP73" s="26" t="str">
        <f>IF(주말DATA!AP73="","",주말DATA!AP73)</f>
        <v>1,53</v>
      </c>
      <c r="AQ73" s="26" t="str">
        <f>IF(주말DATA!AQ73="","",주말DATA!AQ73)</f>
        <v>-1,00</v>
      </c>
      <c r="AR73" s="26" t="str">
        <f>IF(주말DATA!AR73="","",주말DATA!AR73)</f>
        <v>1,53</v>
      </c>
      <c r="AS73" s="26" t="str">
        <f>IF(주말DATA!AS73="","",주말DATA!AS73)</f>
        <v>-1,00</v>
      </c>
      <c r="AT73" s="26" t="str">
        <f>IF(주말DATA!AT73="","",주말DATA!AT73)</f>
        <v>113,58</v>
      </c>
      <c r="AU73" s="26" t="str">
        <f>IF(주말DATA!AU73="","",주말DATA!AU73)</f>
        <v>0,00</v>
      </c>
      <c r="AV73" s="26" t="str">
        <f>IF(주말DATA!AV73="","",주말DATA!AV73)</f>
        <v>0,88</v>
      </c>
      <c r="AW73" s="26" t="str">
        <f>IF(주말DATA!AW73="","",주말DATA!AW73)</f>
        <v>-1,00</v>
      </c>
      <c r="AX73" s="26" t="str">
        <f>IF(주말DATA!AX73="","",주말DATA!AX73)</f>
        <v>1,53</v>
      </c>
      <c r="AY73" s="26" t="str">
        <f>IF(주말DATA!AY73="","",주말DATA!AY73)</f>
        <v>-1,00</v>
      </c>
    </row>
    <row r="74" spans="1:51">
      <c r="A74" s="16" t="s">
        <v>39</v>
      </c>
      <c r="B74" s="95">
        <f>IF(AND(주말데이터!B74=0,주말데이터!C74=0),0,IF(ISNUMBER(getcolorred(주말데이터!B74))=TRUE,주말데이터!B74,IF(ISNUMBER(getcolorgreen(주말데이터!C74))=TRUE,주말데이터!C74,주말데이터!B74)))</f>
        <v>113.06</v>
      </c>
      <c r="C74" s="95"/>
      <c r="D74" s="95">
        <f>IF(AND(주말데이터!D74=0,주말데이터!E74=0),0,IF(ISNUMBER(getcolorred(주말데이터!D74))=TRUE,주말데이터!D74,IF(ISNUMBER(getcolorgreen(주말데이터!E74))=TRUE,주말데이터!E74,주말데이터!D74)))</f>
        <v>116.44</v>
      </c>
      <c r="E74" s="95"/>
      <c r="F74" s="95">
        <f>IF(AND(주말데이터!F74=0,주말데이터!G74=0),0,IF(ISNUMBER(getcolorred(주말데이터!F74))=TRUE,주말데이터!F74,IF(ISNUMBER(getcolorgreen(주말데이터!G74))=TRUE,주말데이터!G74,주말데이터!F74)))</f>
        <v>1.98</v>
      </c>
      <c r="G74" s="95"/>
      <c r="H74" s="95">
        <f>IF(AND(주말데이터!H74=0,주말데이터!I74=0),0,IF(ISNUMBER(getcolorred(주말데이터!H74))=TRUE,주말데이터!H74,IF(ISNUMBER(getcolorgreen(주말데이터!I74))=TRUE,주말데이터!I74,주말데이터!H74)))</f>
        <v>1.98</v>
      </c>
      <c r="I74" s="95"/>
      <c r="J74" s="95">
        <f>IF(AND(주말데이터!J74=0,주말데이터!K74=0),0,IF(ISNUMBER(getcolorred(주말데이터!J74))=TRUE,주말데이터!J74,IF(ISNUMBER(getcolorgreen(주말데이터!K74))=TRUE,주말데이터!K74,주말데이터!J74)))</f>
        <v>113.06</v>
      </c>
      <c r="K74" s="95"/>
      <c r="L74" s="95">
        <f>IF(AND(주말데이터!L74=0,주말데이터!M74=0),0,IF(ISNUMBER(getcolorred(주말데이터!L74))=TRUE,주말데이터!L74,IF(ISNUMBER(getcolorgreen(주말데이터!M74))=TRUE,주말데이터!M74,주말데이터!L74)))</f>
        <v>3.07</v>
      </c>
      <c r="M74" s="95"/>
      <c r="N74" s="95">
        <f>IF(AND(주말데이터!N74=0,주말데이터!O74=0),0,IF(ISNUMBER(getcolorred(주말데이터!N74))=TRUE,주말데이터!N74,IF(ISNUMBER(getcolorgreen(주말데이터!O74))=TRUE,주말데이터!O74,주말데이터!N74)))</f>
        <v>3.07</v>
      </c>
      <c r="O74" s="95"/>
      <c r="P74" s="95">
        <f>IF(AND(주말데이터!P74=0,주말데이터!Q74=0),0,IF(ISNUMBER(getcolorred(주말데이터!P74))=TRUE,주말데이터!P74,IF(ISNUMBER(getcolorgreen(주말데이터!Q74))=TRUE,주말데이터!Q74,주말데이터!P74)))</f>
        <v>3.07</v>
      </c>
      <c r="Q74" s="95"/>
      <c r="R74" s="95">
        <f>IF(AND(주말데이터!R74=0,주말데이터!S74=0),0,IF(ISNUMBER(getcolorred(주말데이터!R74))=TRUE,주말데이터!R74,IF(ISNUMBER(getcolorgreen(주말데이터!S74))=TRUE,주말데이터!S74,주말데이터!R74)))</f>
        <v>3.07</v>
      </c>
      <c r="S74" s="95"/>
      <c r="T74" s="95">
        <f>IF(AND(주말데이터!T74=0,주말데이터!U74=0),0,IF(ISNUMBER(getcolorred(주말데이터!T74))=TRUE,주말데이터!T74,IF(ISNUMBER(getcolorgreen(주말데이터!U74))=TRUE,주말데이터!U74,주말데이터!T74)))</f>
        <v>174.57</v>
      </c>
      <c r="U74" s="95"/>
      <c r="V74" s="95">
        <f>IF(AND(주말데이터!V74=0,주말데이터!W74=0),0,IF(ISNUMBER(getcolorred(주말데이터!V74))=TRUE,주말데이터!V74,IF(ISNUMBER(getcolorgreen(주말데이터!W74))=TRUE,주말데이터!W74,주말데이터!V74)))</f>
        <v>113.06</v>
      </c>
      <c r="W74" s="95"/>
      <c r="X74" s="95">
        <f>IF(AND(주말데이터!X74=0,주말데이터!Y74=0),0,IF(ISNUMBER(getcolorred(주말데이터!X74))=TRUE,주말데이터!X74,IF(ISNUMBER(getcolorgreen(주말데이터!Y74))=TRUE,주말데이터!Y74,주말데이터!X74)))</f>
        <v>3.07</v>
      </c>
      <c r="Y74" s="96"/>
      <c r="Z74" s="76"/>
      <c r="AA74" s="26" t="str">
        <f>IF(주말DATA!AA74="","",주말DATA!AA74)</f>
        <v>Max</v>
      </c>
      <c r="AB74" s="26" t="str">
        <f>IF(주말DATA!AB74="","",주말DATA!AB74)</f>
        <v>161,76</v>
      </c>
      <c r="AC74" s="26" t="str">
        <f>IF(주말DATA!AC74="","",주말DATA!AC74)</f>
        <v>161,76</v>
      </c>
      <c r="AD74" s="26" t="str">
        <f>IF(주말DATA!AD74="","",주말DATA!AD74)</f>
        <v>206,27</v>
      </c>
      <c r="AE74" s="26" t="str">
        <f>IF(주말DATA!AE74="","",주말DATA!AE74)</f>
        <v>206,27</v>
      </c>
      <c r="AF74" s="26" t="str">
        <f>IF(주말DATA!AF74="","",주말DATA!AF74)</f>
        <v>10,00</v>
      </c>
      <c r="AG74" s="26" t="str">
        <f>IF(주말DATA!AG74="","",주말DATA!AG74)</f>
        <v>1,98</v>
      </c>
      <c r="AH74" s="26" t="str">
        <f>IF(주말DATA!AH74="","",주말DATA!AH74)</f>
        <v>10,00</v>
      </c>
      <c r="AI74" s="26" t="str">
        <f>IF(주말DATA!AI74="","",주말DATA!AI74)</f>
        <v>2,04</v>
      </c>
      <c r="AJ74" s="26" t="str">
        <f>IF(주말DATA!AJ74="","",주말DATA!AJ74)</f>
        <v>161,76</v>
      </c>
      <c r="AK74" s="26" t="str">
        <f>IF(주말DATA!AK74="","",주말DATA!AK74)</f>
        <v>161,76</v>
      </c>
      <c r="AL74" s="26" t="str">
        <f>IF(주말DATA!AL74="","",주말DATA!AL74)</f>
        <v>10,00</v>
      </c>
      <c r="AM74" s="26" t="str">
        <f>IF(주말DATA!AM74="","",주말DATA!AM74)</f>
        <v>3,50</v>
      </c>
      <c r="AN74" s="26" t="str">
        <f>IF(주말DATA!AN74="","",주말DATA!AN74)</f>
        <v>10,00</v>
      </c>
      <c r="AO74" s="26" t="str">
        <f>IF(주말DATA!AO74="","",주말DATA!AO74)</f>
        <v>3,50</v>
      </c>
      <c r="AP74" s="26" t="str">
        <f>IF(주말DATA!AP74="","",주말DATA!AP74)</f>
        <v>19,93</v>
      </c>
      <c r="AQ74" s="26" t="str">
        <f>IF(주말DATA!AQ74="","",주말DATA!AQ74)</f>
        <v>19,93</v>
      </c>
      <c r="AR74" s="26" t="str">
        <f>IF(주말DATA!AR74="","",주말DATA!AR74)</f>
        <v>19,93</v>
      </c>
      <c r="AS74" s="26" t="str">
        <f>IF(주말DATA!AS74="","",주말DATA!AS74)</f>
        <v>19,93</v>
      </c>
      <c r="AT74" s="26" t="str">
        <f>IF(주말DATA!AT74="","",주말DATA!AT74)</f>
        <v>208,00</v>
      </c>
      <c r="AU74" s="26" t="str">
        <f>IF(주말DATA!AU74="","",주말DATA!AU74)</f>
        <v>178,38</v>
      </c>
      <c r="AV74" s="26" t="str">
        <f>IF(주말DATA!AV74="","",주말DATA!AV74)</f>
        <v>176,37</v>
      </c>
      <c r="AW74" s="26" t="str">
        <f>IF(주말DATA!AW74="","",주말DATA!AW74)</f>
        <v>176,37</v>
      </c>
      <c r="AX74" s="26" t="str">
        <f>IF(주말DATA!AX74="","",주말DATA!AX74)</f>
        <v>19,93</v>
      </c>
      <c r="AY74" s="26" t="str">
        <f>IF(주말DATA!AY74="","",주말DATA!AY74)</f>
        <v>19,93</v>
      </c>
    </row>
    <row r="75" spans="1:51" ht="17.25" thickBot="1">
      <c r="A75" s="17" t="s">
        <v>41</v>
      </c>
      <c r="B75" s="93">
        <f>IF(AND(주말데이터!B75=0,주말데이터!C75=0),0,IF(ISNUMBER(getcolorred(주말데이터!B75))=TRUE,주말데이터!B75,IF(ISNUMBER(getcolorgreen(주말데이터!C75))=TRUE,주말데이터!C75,주말데이터!B75)))</f>
        <v>0</v>
      </c>
      <c r="C75" s="93"/>
      <c r="D75" s="93">
        <f>IF(AND(주말데이터!D75=0,주말데이터!E75=0),0,IF(ISNUMBER(getcolorred(주말데이터!D75))=TRUE,주말데이터!D75,IF(ISNUMBER(getcolorgreen(주말데이터!E75))=TRUE,주말데이터!E75,주말데이터!D75)))</f>
        <v>0</v>
      </c>
      <c r="E75" s="93"/>
      <c r="F75" s="93">
        <f>IF(AND(주말데이터!F75=0,주말데이터!G75=0),0,IF(ISNUMBER(getcolorred(주말데이터!F75))=TRUE,주말데이터!F75,IF(ISNUMBER(getcolorgreen(주말데이터!G75))=TRUE,주말데이터!G75,주말데이터!F75)))</f>
        <v>0</v>
      </c>
      <c r="G75" s="93"/>
      <c r="H75" s="93">
        <f>IF(AND(주말데이터!H75=0,주말데이터!I75=0),0,IF(ISNUMBER(getcolorred(주말데이터!H75))=TRUE,주말데이터!H75,IF(ISNUMBER(getcolorgreen(주말데이터!I75))=TRUE,주말데이터!I75,주말데이터!H75)))</f>
        <v>0</v>
      </c>
      <c r="I75" s="93"/>
      <c r="J75" s="93">
        <f>IF(AND(주말데이터!J75=0,주말데이터!K75=0),0,IF(ISNUMBER(getcolorred(주말데이터!J75))=TRUE,주말데이터!J75,IF(ISNUMBER(getcolorgreen(주말데이터!K75))=TRUE,주말데이터!K75,주말데이터!J75)))</f>
        <v>0</v>
      </c>
      <c r="K75" s="93"/>
      <c r="L75" s="93">
        <f>IF(AND(주말데이터!L75=0,주말데이터!M75=0),0,IF(ISNUMBER(getcolorred(주말데이터!L75))=TRUE,주말데이터!L75,IF(ISNUMBER(getcolorgreen(주말데이터!M75))=TRUE,주말데이터!M75,주말데이터!L75)))</f>
        <v>0</v>
      </c>
      <c r="M75" s="93"/>
      <c r="N75" s="93">
        <f>IF(AND(주말데이터!N75=0,주말데이터!O75=0),0,IF(ISNUMBER(getcolorred(주말데이터!N75))=TRUE,주말데이터!N75,IF(ISNUMBER(getcolorgreen(주말데이터!O75))=TRUE,주말데이터!O75,주말데이터!N75)))</f>
        <v>0</v>
      </c>
      <c r="O75" s="93"/>
      <c r="P75" s="93">
        <f>IF(AND(주말데이터!P75=0,주말데이터!Q75=0),0,IF(ISNUMBER(getcolorred(주말데이터!P75))=TRUE,주말데이터!P75,IF(ISNUMBER(getcolorgreen(주말데이터!Q75))=TRUE,주말데이터!Q75,주말데이터!P75)))</f>
        <v>0</v>
      </c>
      <c r="Q75" s="93"/>
      <c r="R75" s="93">
        <f>IF(AND(주말데이터!R75=0,주말데이터!S75=0),0,IF(ISNUMBER(getcolorred(주말데이터!R75))=TRUE,주말데이터!R75,IF(ISNUMBER(getcolorgreen(주말데이터!S75))=TRUE,주말데이터!S75,주말데이터!R75)))</f>
        <v>0</v>
      </c>
      <c r="S75" s="93"/>
      <c r="T75" s="93">
        <f>IF(AND(주말데이터!T75=0,주말데이터!U75=0),0,IF(ISNUMBER(getcolorred(주말데이터!T75))=TRUE,주말데이터!T75,IF(ISNUMBER(getcolorgreen(주말데이터!U75))=TRUE,주말데이터!U75,주말데이터!T75)))</f>
        <v>0</v>
      </c>
      <c r="U75" s="93"/>
      <c r="V75" s="93">
        <f>IF(AND(주말데이터!V75=0,주말데이터!W75=0),0,IF(ISNUMBER(getcolorred(주말데이터!V75))=TRUE,주말데이터!V75,IF(ISNUMBER(getcolorgreen(주말데이터!W75))=TRUE,주말데이터!W75,주말데이터!V75)))</f>
        <v>0</v>
      </c>
      <c r="W75" s="93"/>
      <c r="X75" s="93">
        <f>IF(AND(주말데이터!X75=0,주말데이터!Y75=0),0,IF(ISNUMBER(getcolorred(주말데이터!X75))=TRUE,주말데이터!X75,IF(ISNUMBER(getcolorgreen(주말데이터!Y75))=TRUE,주말데이터!Y75,주말데이터!X75)))</f>
        <v>0</v>
      </c>
      <c r="Y75" s="94"/>
      <c r="Z75" s="77"/>
      <c r="AA75" s="26" t="str">
        <f>IF(주말DATA!AA75="","",주말DATA!AA75)</f>
        <v>Avg</v>
      </c>
      <c r="AB75" s="26" t="str">
        <f>IF(주말DATA!AB75="","",주말DATA!AB75)</f>
        <v>106,32</v>
      </c>
      <c r="AC75" s="26" t="str">
        <f>IF(주말DATA!AC75="","",주말DATA!AC75)</f>
        <v>66,80</v>
      </c>
      <c r="AD75" s="26" t="str">
        <f>IF(주말DATA!AD75="","",주말DATA!AD75)</f>
        <v>118,39</v>
      </c>
      <c r="AE75" s="26" t="str">
        <f>IF(주말DATA!AE75="","",주말DATA!AE75)</f>
        <v>70,89</v>
      </c>
      <c r="AF75" s="26" t="str">
        <f>IF(주말DATA!AF75="","",주말DATA!AF75)</f>
        <v>3,83</v>
      </c>
      <c r="AG75" s="26" t="str">
        <f>IF(주말DATA!AG75="","",주말DATA!AG75)</f>
        <v>0,89</v>
      </c>
      <c r="AH75" s="26" t="str">
        <f>IF(주말DATA!AH75="","",주말DATA!AH75)</f>
        <v>3,95</v>
      </c>
      <c r="AI75" s="26" t="str">
        <f>IF(주말DATA!AI75="","",주말DATA!AI75)</f>
        <v>1,02</v>
      </c>
      <c r="AJ75" s="26" t="str">
        <f>IF(주말DATA!AJ75="","",주말DATA!AJ75)</f>
        <v>106,32</v>
      </c>
      <c r="AK75" s="26" t="str">
        <f>IF(주말DATA!AK75="","",주말DATA!AK75)</f>
        <v>66,80</v>
      </c>
      <c r="AL75" s="26" t="str">
        <f>IF(주말DATA!AL75="","",주말DATA!AL75)</f>
        <v>4,66</v>
      </c>
      <c r="AM75" s="26" t="str">
        <f>IF(주말DATA!AM75="","",주말DATA!AM75)</f>
        <v>1,64</v>
      </c>
      <c r="AN75" s="26" t="str">
        <f>IF(주말DATA!AN75="","",주말DATA!AN75)</f>
        <v>4,66</v>
      </c>
      <c r="AO75" s="26" t="str">
        <f>IF(주말DATA!AO75="","",주말DATA!AO75)</f>
        <v>1,64</v>
      </c>
      <c r="AP75" s="26" t="str">
        <f>IF(주말DATA!AP75="","",주말DATA!AP75)</f>
        <v>5,71</v>
      </c>
      <c r="AQ75" s="26" t="str">
        <f>IF(주말DATA!AQ75="","",주말DATA!AQ75)</f>
        <v>2,69</v>
      </c>
      <c r="AR75" s="26" t="str">
        <f>IF(주말DATA!AR75="","",주말DATA!AR75)</f>
        <v>5,71</v>
      </c>
      <c r="AS75" s="26" t="str">
        <f>IF(주말DATA!AS75="","",주말DATA!AS75)</f>
        <v>2,69</v>
      </c>
      <c r="AT75" s="26" t="str">
        <f>IF(주말DATA!AT75="","",주말DATA!AT75)</f>
        <v>161,86</v>
      </c>
      <c r="AU75" s="26" t="str">
        <f>IF(주말DATA!AU75="","",주말DATA!AU75)</f>
        <v>89,84</v>
      </c>
      <c r="AV75" s="26" t="str">
        <f>IF(주말DATA!AV75="","",주말DATA!AV75)</f>
        <v>101,35</v>
      </c>
      <c r="AW75" s="26" t="str">
        <f>IF(주말DATA!AW75="","",주말DATA!AW75)</f>
        <v>65,10</v>
      </c>
      <c r="AX75" s="26" t="str">
        <f>IF(주말DATA!AX75="","",주말DATA!AX75)</f>
        <v>6,33</v>
      </c>
      <c r="AY75" s="26" t="str">
        <f>IF(주말DATA!AY75="","",주말DATA!AY75)</f>
        <v>3,31</v>
      </c>
    </row>
    <row r="76" spans="1:51">
      <c r="A76" s="15" t="s">
        <v>16</v>
      </c>
      <c r="B76" s="97">
        <f>IF(AND(주말데이터!B76=0,주말데이터!C76=0),0,IF(ISNUMBER(getcolorred(주말데이터!B76))=TRUE,주말데이터!B76,IF(ISNUMBER(getcolorgreen(주말데이터!C76))=TRUE,주말데이터!C76,주말데이터!B76)))</f>
        <v>0.5</v>
      </c>
      <c r="C76" s="97"/>
      <c r="D76" s="97">
        <f>IF(AND(주말데이터!D76=0,주말데이터!E76=0),0,IF(ISNUMBER(getcolorred(주말데이터!D76))=TRUE,주말데이터!D76,IF(ISNUMBER(getcolorgreen(주말데이터!E76))=TRUE,주말데이터!E76,주말데이터!D76)))</f>
        <v>0.5</v>
      </c>
      <c r="E76" s="97"/>
      <c r="F76" s="97">
        <f>IF(AND(주말데이터!F76=0,주말데이터!G76=0),0,IF(ISNUMBER(getcolorred(주말데이터!F76))=TRUE,주말데이터!F76,IF(ISNUMBER(getcolorgreen(주말데이터!G76))=TRUE,주말데이터!G76,주말데이터!F76)))</f>
        <v>0.5</v>
      </c>
      <c r="G76" s="97"/>
      <c r="H76" s="97">
        <f>IF(AND(주말데이터!H76=0,주말데이터!I76=0),0,IF(ISNUMBER(getcolorred(주말데이터!H76))=TRUE,주말데이터!H76,IF(ISNUMBER(getcolorgreen(주말데이터!I76))=TRUE,주말데이터!I76,주말데이터!H76)))</f>
        <v>0.5</v>
      </c>
      <c r="I76" s="97"/>
      <c r="J76" s="97">
        <f>IF(AND(주말데이터!J76=0,주말데이터!K76=0),0,IF(ISNUMBER(getcolorred(주말데이터!J76))=TRUE,주말데이터!J76,IF(ISNUMBER(getcolorgreen(주말데이터!K76))=TRUE,주말데이터!K76,주말데이터!J76)))</f>
        <v>0.5</v>
      </c>
      <c r="K76" s="97"/>
      <c r="L76" s="97">
        <f>IF(AND(주말데이터!L76=0,주말데이터!M76=0),0,IF(ISNUMBER(getcolorred(주말데이터!L76))=TRUE,주말데이터!L76,IF(ISNUMBER(getcolorgreen(주말데이터!M76))=TRUE,주말데이터!M76,주말데이터!L76)))</f>
        <v>0.5</v>
      </c>
      <c r="M76" s="97"/>
      <c r="N76" s="97">
        <f>IF(AND(주말데이터!N76=0,주말데이터!O76=0),0,IF(ISNUMBER(getcolorred(주말데이터!N76))=TRUE,주말데이터!N76,IF(ISNUMBER(getcolorgreen(주말데이터!O76))=TRUE,주말데이터!O76,주말데이터!N76)))</f>
        <v>0.5</v>
      </c>
      <c r="O76" s="97"/>
      <c r="P76" s="97">
        <f>IF(AND(주말데이터!P76=0,주말데이터!Q76=0),0,IF(ISNUMBER(getcolorred(주말데이터!P76))=TRUE,주말데이터!P76,IF(ISNUMBER(getcolorgreen(주말데이터!Q76))=TRUE,주말데이터!Q76,주말데이터!P76)))</f>
        <v>0.5</v>
      </c>
      <c r="Q76" s="97"/>
      <c r="R76" s="97">
        <f>IF(AND(주말데이터!R76=0,주말데이터!S76=0),0,IF(ISNUMBER(getcolorred(주말데이터!R76))=TRUE,주말데이터!R76,IF(ISNUMBER(getcolorgreen(주말데이터!S76))=TRUE,주말데이터!S76,주말데이터!R76)))</f>
        <v>0.5</v>
      </c>
      <c r="S76" s="97"/>
      <c r="T76" s="97">
        <f>IF(AND(주말데이터!T76=0,주말데이터!U76=0),0,IF(ISNUMBER(getcolorred(주말데이터!T76))=TRUE,주말데이터!T76,IF(ISNUMBER(getcolorgreen(주말데이터!U76))=TRUE,주말데이터!U76,주말데이터!T76)))</f>
        <v>0.5</v>
      </c>
      <c r="U76" s="97"/>
      <c r="V76" s="97">
        <f>IF(AND(주말데이터!V76=0,주말데이터!W76=0),0,IF(ISNUMBER(getcolorred(주말데이터!V76))=TRUE,주말데이터!V76,IF(ISNUMBER(getcolorgreen(주말데이터!W76))=TRUE,주말데이터!W76,주말데이터!V76)))</f>
        <v>0.5</v>
      </c>
      <c r="W76" s="97"/>
      <c r="X76" s="97">
        <f>IF(AND(주말데이터!X76=0,주말데이터!Y76=0),0,IF(ISNUMBER(getcolorred(주말데이터!X76))=TRUE,주말데이터!X76,IF(ISNUMBER(getcolorgreen(주말데이터!Y76))=TRUE,주말데이터!Y76,주말데이터!X76)))</f>
        <v>0.5</v>
      </c>
      <c r="Y76" s="98"/>
      <c r="Z76" s="75">
        <f>IF(AA96="",0,DAY(AA96))</f>
        <v>10</v>
      </c>
    </row>
    <row r="77" spans="1:51">
      <c r="A77" s="16" t="s">
        <v>17</v>
      </c>
      <c r="B77" s="95">
        <f>IF(AND(주말데이터!B77=0,주말데이터!C77=0),0,IF(ISNUMBER(getcolorred(주말데이터!B77))=TRUE,주말데이터!B77,IF(ISNUMBER(getcolorgreen(주말데이터!C77))=TRUE,주말데이터!C77,주말데이터!B77)))</f>
        <v>0.5</v>
      </c>
      <c r="C77" s="95"/>
      <c r="D77" s="95">
        <f>IF(AND(주말데이터!D77=0,주말데이터!E77=0),0,IF(ISNUMBER(getcolorred(주말데이터!D77))=TRUE,주말데이터!D77,IF(ISNUMBER(getcolorgreen(주말데이터!E77))=TRUE,주말데이터!E77,주말데이터!D77)))</f>
        <v>0.5</v>
      </c>
      <c r="E77" s="95"/>
      <c r="F77" s="95">
        <f>IF(AND(주말데이터!F77=0,주말데이터!G77=0),0,IF(ISNUMBER(getcolorred(주말데이터!F77))=TRUE,주말데이터!F77,IF(ISNUMBER(getcolorgreen(주말데이터!G77))=TRUE,주말데이터!G77,주말데이터!F77)))</f>
        <v>0.5</v>
      </c>
      <c r="G77" s="95"/>
      <c r="H77" s="95">
        <f>IF(AND(주말데이터!H77=0,주말데이터!I77=0),0,IF(ISNUMBER(getcolorred(주말데이터!H77))=TRUE,주말데이터!H77,IF(ISNUMBER(getcolorgreen(주말데이터!I77))=TRUE,주말데이터!I77,주말데이터!H77)))</f>
        <v>0.5</v>
      </c>
      <c r="I77" s="95"/>
      <c r="J77" s="95">
        <f>IF(AND(주말데이터!J77=0,주말데이터!K77=0),0,IF(ISNUMBER(getcolorred(주말데이터!J77))=TRUE,주말데이터!J77,IF(ISNUMBER(getcolorgreen(주말데이터!K77))=TRUE,주말데이터!K77,주말데이터!J77)))</f>
        <v>0.5</v>
      </c>
      <c r="K77" s="95"/>
      <c r="L77" s="95">
        <f>IF(AND(주말데이터!L77=0,주말데이터!M77=0),0,IF(ISNUMBER(getcolorred(주말데이터!L77))=TRUE,주말데이터!L77,IF(ISNUMBER(getcolorgreen(주말데이터!M77))=TRUE,주말데이터!M77,주말데이터!L77)))</f>
        <v>0.5</v>
      </c>
      <c r="M77" s="95"/>
      <c r="N77" s="95">
        <f>IF(AND(주말데이터!N77=0,주말데이터!O77=0),0,IF(ISNUMBER(getcolorred(주말데이터!N77))=TRUE,주말데이터!N77,IF(ISNUMBER(getcolorgreen(주말데이터!O77))=TRUE,주말데이터!O77,주말데이터!N77)))</f>
        <v>0.5</v>
      </c>
      <c r="O77" s="95"/>
      <c r="P77" s="95">
        <f>IF(AND(주말데이터!P77=0,주말데이터!Q77=0),0,IF(ISNUMBER(getcolorred(주말데이터!P77))=TRUE,주말데이터!P77,IF(ISNUMBER(getcolorgreen(주말데이터!Q77))=TRUE,주말데이터!Q77,주말데이터!P77)))</f>
        <v>0.5</v>
      </c>
      <c r="Q77" s="95"/>
      <c r="R77" s="95">
        <f>IF(AND(주말데이터!R77=0,주말데이터!S77=0),0,IF(ISNUMBER(getcolorred(주말데이터!R77))=TRUE,주말데이터!R77,IF(ISNUMBER(getcolorgreen(주말데이터!S77))=TRUE,주말데이터!S77,주말데이터!R77)))</f>
        <v>0.5</v>
      </c>
      <c r="S77" s="95"/>
      <c r="T77" s="95">
        <f>IF(AND(주말데이터!T77=0,주말데이터!U77=0),0,IF(ISNUMBER(getcolorred(주말데이터!T77))=TRUE,주말데이터!T77,IF(ISNUMBER(getcolorgreen(주말데이터!U77))=TRUE,주말데이터!U77,주말데이터!T77)))</f>
        <v>0.5</v>
      </c>
      <c r="U77" s="95"/>
      <c r="V77" s="95">
        <f>IF(AND(주말데이터!V77=0,주말데이터!W77=0),0,IF(ISNUMBER(getcolorred(주말데이터!V77))=TRUE,주말데이터!V77,IF(ISNUMBER(getcolorgreen(주말데이터!W77))=TRUE,주말데이터!W77,주말데이터!V77)))</f>
        <v>0.5</v>
      </c>
      <c r="W77" s="95"/>
      <c r="X77" s="95">
        <f>IF(AND(주말데이터!X77=0,주말데이터!Y77=0),0,IF(ISNUMBER(getcolorred(주말데이터!X77))=TRUE,주말데이터!X77,IF(ISNUMBER(getcolorgreen(주말데이터!Y77))=TRUE,주말데이터!Y77,주말데이터!X77)))</f>
        <v>0.5</v>
      </c>
      <c r="Y77" s="96"/>
      <c r="Z77" s="76"/>
    </row>
    <row r="78" spans="1:51">
      <c r="A78" s="16" t="s">
        <v>18</v>
      </c>
      <c r="B78" s="95">
        <f>IF(AND(주말데이터!B78=0,주말데이터!C78=0),0,IF(ISNUMBER(getcolorred(주말데이터!B78))=TRUE,주말데이터!B78,IF(ISNUMBER(getcolorgreen(주말데이터!C78))=TRUE,주말데이터!C78,주말데이터!B78)))</f>
        <v>50.03</v>
      </c>
      <c r="C78" s="95"/>
      <c r="D78" s="95">
        <f>IF(AND(주말데이터!D78=0,주말데이터!E78=0),0,IF(ISNUMBER(getcolorred(주말데이터!D78))=TRUE,주말데이터!D78,IF(ISNUMBER(getcolorgreen(주말데이터!E78))=TRUE,주말데이터!E78,주말데이터!D78)))</f>
        <v>51.63</v>
      </c>
      <c r="E78" s="95"/>
      <c r="F78" s="95">
        <f>IF(AND(주말데이터!F78=0,주말데이터!G78=0),0,IF(ISNUMBER(getcolorred(주말데이터!F78))=TRUE,주말데이터!F78,IF(ISNUMBER(getcolorgreen(주말데이터!G78))=TRUE,주말데이터!G78,주말데이터!F78)))</f>
        <v>1.35</v>
      </c>
      <c r="G78" s="95"/>
      <c r="H78" s="95">
        <f>IF(AND(주말데이터!H78=0,주말데이터!I78=0),0,IF(ISNUMBER(getcolorred(주말데이터!H78))=TRUE,주말데이터!H78,IF(ISNUMBER(getcolorgreen(주말데이터!I78))=TRUE,주말데이터!I78,주말데이터!H78)))</f>
        <v>1.35</v>
      </c>
      <c r="I78" s="95"/>
      <c r="J78" s="95">
        <f>IF(AND(주말데이터!J78=0,주말데이터!K78=0),0,IF(ISNUMBER(getcolorred(주말데이터!J78))=TRUE,주말데이터!J78,IF(ISNUMBER(getcolorgreen(주말데이터!K78))=TRUE,주말데이터!K78,주말데이터!J78)))</f>
        <v>50.03</v>
      </c>
      <c r="K78" s="95"/>
      <c r="L78" s="95">
        <f>IF(AND(주말데이터!L78=0,주말데이터!M78=0),0,IF(ISNUMBER(getcolorred(주말데이터!L78))=TRUE,주말데이터!L78,IF(ISNUMBER(getcolorgreen(주말데이터!M78))=TRUE,주말데이터!M78,주말데이터!L78)))</f>
        <v>1.35</v>
      </c>
      <c r="M78" s="95"/>
      <c r="N78" s="95">
        <f>IF(AND(주말데이터!N78=0,주말데이터!O78=0),0,IF(ISNUMBER(getcolorred(주말데이터!N78))=TRUE,주말데이터!N78,IF(ISNUMBER(getcolorgreen(주말데이터!O78))=TRUE,주말데이터!O78,주말데이터!N78)))</f>
        <v>1.35</v>
      </c>
      <c r="O78" s="95"/>
      <c r="P78" s="95">
        <f>IF(AND(주말데이터!P78=0,주말데이터!Q78=0),0,IF(ISNUMBER(getcolorred(주말데이터!P78))=TRUE,주말데이터!P78,IF(ISNUMBER(getcolorgreen(주말데이터!Q78))=TRUE,주말데이터!Q78,주말데이터!P78)))</f>
        <v>1.35</v>
      </c>
      <c r="Q78" s="95"/>
      <c r="R78" s="95">
        <f>IF(AND(주말데이터!R78=0,주말데이터!S78=0),0,IF(ISNUMBER(getcolorred(주말데이터!R78))=TRUE,주말데이터!R78,IF(ISNUMBER(getcolorgreen(주말데이터!S78))=TRUE,주말데이터!S78,주말데이터!R78)))</f>
        <v>1.35</v>
      </c>
      <c r="S78" s="95"/>
      <c r="T78" s="95">
        <f>IF(AND(주말데이터!T78=0,주말데이터!U78=0),0,IF(ISNUMBER(getcolorred(주말데이터!T78))=TRUE,주말데이터!T78,IF(ISNUMBER(getcolorgreen(주말데이터!U78))=TRUE,주말데이터!U78,주말데이터!T78)))</f>
        <v>94.43</v>
      </c>
      <c r="U78" s="95"/>
      <c r="V78" s="95">
        <f>IF(AND(주말데이터!V78=0,주말데이터!W78=0),0,IF(ISNUMBER(getcolorred(주말데이터!V78))=TRUE,주말데이터!V78,IF(ISNUMBER(getcolorgreen(주말데이터!W78))=TRUE,주말데이터!W78,주말데이터!V78)))</f>
        <v>50.03</v>
      </c>
      <c r="W78" s="95"/>
      <c r="X78" s="95">
        <f>IF(AND(주말데이터!X78=0,주말데이터!Y78=0),0,IF(ISNUMBER(getcolorred(주말데이터!X78))=TRUE,주말데이터!X78,IF(ISNUMBER(getcolorgreen(주말데이터!Y78))=TRUE,주말데이터!Y78,주말데이터!X78)))</f>
        <v>1.35</v>
      </c>
      <c r="Y78" s="96"/>
      <c r="Z78" s="76"/>
    </row>
    <row r="79" spans="1:51">
      <c r="A79" s="16" t="s">
        <v>19</v>
      </c>
      <c r="B79" s="95">
        <f>IF(AND(주말데이터!B79=0,주말데이터!C79=0),0,IF(ISNUMBER(getcolorred(주말데이터!B79))=TRUE,주말데이터!B79,IF(ISNUMBER(getcolorgreen(주말데이터!C79))=TRUE,주말데이터!C79,주말데이터!B79)))</f>
        <v>31.39</v>
      </c>
      <c r="C79" s="95"/>
      <c r="D79" s="95">
        <f>IF(AND(주말데이터!D79=0,주말데이터!E79=0),0,IF(ISNUMBER(getcolorred(주말데이터!D79))=TRUE,주말데이터!D79,IF(ISNUMBER(getcolorgreen(주말데이터!E79))=TRUE,주말데이터!E79,주말데이터!D79)))</f>
        <v>32.33</v>
      </c>
      <c r="E79" s="95"/>
      <c r="F79" s="95">
        <f>IF(AND(주말데이터!F79=0,주말데이터!G79=0),0,IF(ISNUMBER(getcolorred(주말데이터!F79))=TRUE,주말데이터!F79,IF(ISNUMBER(getcolorgreen(주말데이터!G79))=TRUE,주말데이터!G79,주말데이터!F79)))</f>
        <v>9</v>
      </c>
      <c r="G79" s="95"/>
      <c r="H79" s="95">
        <f>IF(AND(주말데이터!H79=0,주말데이터!I79=0),0,IF(ISNUMBER(getcolorred(주말데이터!H79))=TRUE,주말데이터!H79,IF(ISNUMBER(getcolorgreen(주말데이터!I79))=TRUE,주말데이터!I79,주말데이터!H79)))</f>
        <v>9</v>
      </c>
      <c r="I79" s="95"/>
      <c r="J79" s="95">
        <f>IF(AND(주말데이터!J79=0,주말데이터!K79=0),0,IF(ISNUMBER(getcolorred(주말데이터!J79))=TRUE,주말데이터!J79,IF(ISNUMBER(getcolorgreen(주말데이터!K79))=TRUE,주말데이터!K79,주말데이터!J79)))</f>
        <v>31.39</v>
      </c>
      <c r="K79" s="95"/>
      <c r="L79" s="95">
        <f>IF(AND(주말데이터!L79=0,주말데이터!M79=0),0,IF(ISNUMBER(getcolorred(주말데이터!L79))=TRUE,주말데이터!L79,IF(ISNUMBER(getcolorgreen(주말데이터!M79))=TRUE,주말데이터!M79,주말데이터!L79)))</f>
        <v>9</v>
      </c>
      <c r="M79" s="95"/>
      <c r="N79" s="95">
        <f>IF(AND(주말데이터!N79=0,주말데이터!O79=0),0,IF(ISNUMBER(getcolorred(주말데이터!N79))=TRUE,주말데이터!N79,IF(ISNUMBER(getcolorgreen(주말데이터!O79))=TRUE,주말데이터!O79,주말데이터!N79)))</f>
        <v>9</v>
      </c>
      <c r="O79" s="95"/>
      <c r="P79" s="95">
        <f>IF(AND(주말데이터!P79=0,주말데이터!Q79=0),0,IF(ISNUMBER(getcolorred(주말데이터!P79))=TRUE,주말데이터!P79,IF(ISNUMBER(getcolorgreen(주말데이터!Q79))=TRUE,주말데이터!Q79,주말데이터!P79)))</f>
        <v>9</v>
      </c>
      <c r="Q79" s="95"/>
      <c r="R79" s="95">
        <f>IF(AND(주말데이터!R79=0,주말데이터!S79=0),0,IF(ISNUMBER(getcolorred(주말데이터!R79))=TRUE,주말데이터!R79,IF(ISNUMBER(getcolorgreen(주말데이터!S79))=TRUE,주말데이터!S79,주말데이터!R79)))</f>
        <v>9</v>
      </c>
      <c r="S79" s="95"/>
      <c r="T79" s="95">
        <f>IF(AND(주말데이터!T79=0,주말데이터!U79=0),0,IF(ISNUMBER(getcolorred(주말데이터!T79))=TRUE,주말데이터!T79,IF(ISNUMBER(getcolorgreen(주말데이터!U79))=TRUE,주말데이터!U79,주말데이터!T79)))</f>
        <v>119</v>
      </c>
      <c r="U79" s="95"/>
      <c r="V79" s="95">
        <f>IF(AND(주말데이터!V79=0,주말데이터!W79=0),0,IF(ISNUMBER(getcolorred(주말데이터!V79))=TRUE,주말데이터!V79,IF(ISNUMBER(getcolorgreen(주말데이터!W79))=TRUE,주말데이터!W79,주말데이터!V79)))</f>
        <v>31.39</v>
      </c>
      <c r="W79" s="95"/>
      <c r="X79" s="95">
        <f>IF(AND(주말데이터!X79=0,주말데이터!Y79=0),0,IF(ISNUMBER(getcolorred(주말데이터!X79))=TRUE,주말데이터!X79,IF(ISNUMBER(getcolorgreen(주말데이터!Y79))=TRUE,주말데이터!Y79,주말데이터!X79)))</f>
        <v>9</v>
      </c>
      <c r="Y79" s="96"/>
      <c r="Z79" s="76"/>
    </row>
    <row r="80" spans="1:51">
      <c r="A80" s="16" t="s">
        <v>20</v>
      </c>
      <c r="B80" s="95">
        <f>IF(AND(주말데이터!B80=0,주말데이터!C80=0),0,IF(ISNUMBER(getcolorred(주말데이터!B80))=TRUE,주말데이터!B80,IF(ISNUMBER(getcolorgreen(주말데이터!C80))=TRUE,주말데이터!C80,주말데이터!B80)))</f>
        <v>63.31</v>
      </c>
      <c r="C80" s="95"/>
      <c r="D80" s="95">
        <f>IF(AND(주말데이터!D80=0,주말데이터!E80=0),0,IF(ISNUMBER(getcolorred(주말데이터!D80))=TRUE,주말데이터!D80,IF(ISNUMBER(getcolorgreen(주말데이터!E80))=TRUE,주말데이터!E80,주말데이터!D80)))</f>
        <v>65.2</v>
      </c>
      <c r="E80" s="95"/>
      <c r="F80" s="95">
        <f>IF(AND(주말데이터!F80=0,주말데이터!G80=0),0,IF(ISNUMBER(getcolorred(주말데이터!F80))=TRUE,주말데이터!F80,IF(ISNUMBER(getcolorgreen(주말데이터!G80))=TRUE,주말데이터!G80,주말데이터!F80)))</f>
        <v>9</v>
      </c>
      <c r="G80" s="95"/>
      <c r="H80" s="95">
        <f>IF(AND(주말데이터!H80=0,주말데이터!I80=0),0,IF(ISNUMBER(getcolorred(주말데이터!H80))=TRUE,주말데이터!H80,IF(ISNUMBER(getcolorgreen(주말데이터!I80))=TRUE,주말데이터!I80,주말데이터!H80)))</f>
        <v>9</v>
      </c>
      <c r="I80" s="95"/>
      <c r="J80" s="95">
        <f>IF(AND(주말데이터!J80=0,주말데이터!K80=0),0,IF(ISNUMBER(getcolorred(주말데이터!J80))=TRUE,주말데이터!J80,IF(ISNUMBER(getcolorgreen(주말데이터!K80))=TRUE,주말데이터!K80,주말데이터!J80)))</f>
        <v>63.31</v>
      </c>
      <c r="K80" s="95"/>
      <c r="L80" s="95">
        <f>IF(AND(주말데이터!L80=0,주말데이터!M80=0),0,IF(ISNUMBER(getcolorred(주말데이터!L80))=TRUE,주말데이터!L80,IF(ISNUMBER(getcolorgreen(주말데이터!M80))=TRUE,주말데이터!M80,주말데이터!L80)))</f>
        <v>9</v>
      </c>
      <c r="M80" s="95"/>
      <c r="N80" s="95">
        <f>IF(AND(주말데이터!N80=0,주말데이터!O80=0),0,IF(ISNUMBER(getcolorred(주말데이터!N80))=TRUE,주말데이터!N80,IF(ISNUMBER(getcolorgreen(주말데이터!O80))=TRUE,주말데이터!O80,주말데이터!N80)))</f>
        <v>9</v>
      </c>
      <c r="O80" s="95"/>
      <c r="P80" s="95">
        <f>IF(AND(주말데이터!P80=0,주말데이터!Q80=0),0,IF(ISNUMBER(getcolorred(주말데이터!P80))=TRUE,주말데이터!P80,IF(ISNUMBER(getcolorgreen(주말데이터!Q80))=TRUE,주말데이터!Q80,주말데이터!P80)))</f>
        <v>9</v>
      </c>
      <c r="Q80" s="95"/>
      <c r="R80" s="95">
        <f>IF(AND(주말데이터!R80=0,주말데이터!S80=0),0,IF(ISNUMBER(getcolorred(주말데이터!R80))=TRUE,주말데이터!R80,IF(ISNUMBER(getcolorgreen(주말데이터!S80))=TRUE,주말데이터!S80,주말데이터!R80)))</f>
        <v>9</v>
      </c>
      <c r="S80" s="95"/>
      <c r="T80" s="95">
        <f>IF(AND(주말데이터!T80=0,주말데이터!U80=0),0,IF(ISNUMBER(getcolorred(주말데이터!T80))=TRUE,주말데이터!T80,IF(ISNUMBER(getcolorgreen(주말데이터!U80))=TRUE,주말데이터!U80,주말데이터!T80)))</f>
        <v>169</v>
      </c>
      <c r="U80" s="95"/>
      <c r="V80" s="95">
        <f>IF(AND(주말데이터!V80=0,주말데이터!W80=0),0,IF(ISNUMBER(getcolorred(주말데이터!V80))=TRUE,주말데이터!V80,IF(ISNUMBER(getcolorgreen(주말데이터!W80))=TRUE,주말데이터!W80,주말데이터!V80)))</f>
        <v>63.31</v>
      </c>
      <c r="W80" s="95"/>
      <c r="X80" s="95">
        <f>IF(AND(주말데이터!X80=0,주말데이터!Y80=0),0,IF(ISNUMBER(getcolorred(주말데이터!X80))=TRUE,주말데이터!X80,IF(ISNUMBER(getcolorgreen(주말데이터!Y80))=TRUE,주말데이터!Y80,주말데이터!X80)))</f>
        <v>9</v>
      </c>
      <c r="Y80" s="96"/>
      <c r="Z80" s="76"/>
    </row>
    <row r="81" spans="1:27">
      <c r="A81" s="16" t="s">
        <v>21</v>
      </c>
      <c r="B81" s="95">
        <f>IF(AND(주말데이터!B81=0,주말데이터!C81=0),0,IF(ISNUMBER(getcolorred(주말데이터!B81))=TRUE,주말데이터!B81,IF(ISNUMBER(getcolorgreen(주말데이터!C81))=TRUE,주말데이터!C81,주말데이터!B81)))</f>
        <v>0</v>
      </c>
      <c r="C81" s="95"/>
      <c r="D81" s="95">
        <f>IF(AND(주말데이터!D81=0,주말데이터!E81=0),0,IF(ISNUMBER(getcolorred(주말데이터!D81))=TRUE,주말데이터!D81,IF(ISNUMBER(getcolorgreen(주말데이터!E81))=TRUE,주말데이터!E81,주말데이터!D81)))</f>
        <v>0</v>
      </c>
      <c r="E81" s="95"/>
      <c r="F81" s="95">
        <f>IF(AND(주말데이터!F81=0,주말데이터!G81=0),0,IF(ISNUMBER(getcolorred(주말데이터!F81))=TRUE,주말데이터!F81,IF(ISNUMBER(getcolorgreen(주말데이터!G81))=TRUE,주말데이터!G81,주말데이터!F81)))</f>
        <v>0</v>
      </c>
      <c r="G81" s="95"/>
      <c r="H81" s="95">
        <f>IF(AND(주말데이터!H81=0,주말데이터!I81=0),0,IF(ISNUMBER(getcolorred(주말데이터!H81))=TRUE,주말데이터!H81,IF(ISNUMBER(getcolorgreen(주말데이터!I81))=TRUE,주말데이터!I81,주말데이터!H81)))</f>
        <v>0</v>
      </c>
      <c r="I81" s="95"/>
      <c r="J81" s="95">
        <f>IF(AND(주말데이터!J81=0,주말데이터!K81=0),0,IF(ISNUMBER(getcolorred(주말데이터!J81))=TRUE,주말데이터!J81,IF(ISNUMBER(getcolorgreen(주말데이터!K81))=TRUE,주말데이터!K81,주말데이터!J81)))</f>
        <v>0</v>
      </c>
      <c r="K81" s="95"/>
      <c r="L81" s="95">
        <f>IF(AND(주말데이터!L81=0,주말데이터!M81=0),0,IF(ISNUMBER(getcolorred(주말데이터!L81))=TRUE,주말데이터!L81,IF(ISNUMBER(getcolorgreen(주말데이터!M81))=TRUE,주말데이터!M81,주말데이터!L81)))</f>
        <v>0</v>
      </c>
      <c r="M81" s="95"/>
      <c r="N81" s="95">
        <f>IF(AND(주말데이터!N81=0,주말데이터!O81=0),0,IF(ISNUMBER(getcolorred(주말데이터!N81))=TRUE,주말데이터!N81,IF(ISNUMBER(getcolorgreen(주말데이터!O81))=TRUE,주말데이터!O81,주말데이터!N81)))</f>
        <v>0</v>
      </c>
      <c r="O81" s="95"/>
      <c r="P81" s="95">
        <f>IF(AND(주말데이터!P81=0,주말데이터!Q81=0),0,IF(ISNUMBER(getcolorred(주말데이터!P81))=TRUE,주말데이터!P81,IF(ISNUMBER(getcolorgreen(주말데이터!Q81))=TRUE,주말데이터!Q81,주말데이터!P81)))</f>
        <v>0</v>
      </c>
      <c r="Q81" s="95"/>
      <c r="R81" s="95">
        <f>IF(AND(주말데이터!R81=0,주말데이터!S81=0),0,IF(ISNUMBER(getcolorred(주말데이터!R81))=TRUE,주말데이터!R81,IF(ISNUMBER(getcolorgreen(주말데이터!S81))=TRUE,주말데이터!S81,주말데이터!R81)))</f>
        <v>0</v>
      </c>
      <c r="S81" s="95"/>
      <c r="T81" s="95">
        <f>IF(AND(주말데이터!T81=0,주말데이터!U81=0),0,IF(ISNUMBER(getcolorred(주말데이터!T81))=TRUE,주말데이터!T81,IF(ISNUMBER(getcolorgreen(주말데이터!U81))=TRUE,주말데이터!U81,주말데이터!T81)))</f>
        <v>200</v>
      </c>
      <c r="U81" s="95"/>
      <c r="V81" s="95">
        <f>IF(AND(주말데이터!V81=0,주말데이터!W81=0),0,IF(ISNUMBER(getcolorred(주말데이터!V81))=TRUE,주말데이터!V81,IF(ISNUMBER(getcolorgreen(주말데이터!W81))=TRUE,주말데이터!W81,주말데이터!V81)))</f>
        <v>0</v>
      </c>
      <c r="W81" s="95"/>
      <c r="X81" s="95">
        <f>IF(AND(주말데이터!X81=0,주말데이터!Y81=0),0,IF(ISNUMBER(getcolorred(주말데이터!X81))=TRUE,주말데이터!X81,IF(ISNUMBER(getcolorgreen(주말데이터!Y81))=TRUE,주말데이터!Y81,주말데이터!X81)))</f>
        <v>0</v>
      </c>
      <c r="Y81" s="96"/>
      <c r="Z81" s="76"/>
    </row>
    <row r="82" spans="1:27">
      <c r="A82" s="16" t="s">
        <v>22</v>
      </c>
      <c r="B82" s="95">
        <f>IF(AND(주말데이터!B82=0,주말데이터!C82=0),0,IF(ISNUMBER(getcolorred(주말데이터!B82))=TRUE,주말데이터!B82,IF(ISNUMBER(getcolorgreen(주말데이터!C82))=TRUE,주말데이터!C82,주말데이터!B82)))</f>
        <v>0</v>
      </c>
      <c r="C82" s="95"/>
      <c r="D82" s="95">
        <f>IF(AND(주말데이터!D82=0,주말데이터!E82=0),0,IF(ISNUMBER(getcolorred(주말데이터!D82))=TRUE,주말데이터!D82,IF(ISNUMBER(getcolorgreen(주말데이터!E82))=TRUE,주말데이터!E82,주말데이터!D82)))</f>
        <v>0</v>
      </c>
      <c r="E82" s="95"/>
      <c r="F82" s="95">
        <f>IF(AND(주말데이터!F82=0,주말데이터!G82=0),0,IF(ISNUMBER(getcolorred(주말데이터!F82))=TRUE,주말데이터!F82,IF(ISNUMBER(getcolorgreen(주말데이터!G82))=TRUE,주말데이터!G82,주말데이터!F82)))</f>
        <v>0</v>
      </c>
      <c r="G82" s="95"/>
      <c r="H82" s="95">
        <f>IF(AND(주말데이터!H82=0,주말데이터!I82=0),0,IF(ISNUMBER(getcolorred(주말데이터!H82))=TRUE,주말데이터!H82,IF(ISNUMBER(getcolorgreen(주말데이터!I82))=TRUE,주말데이터!I82,주말데이터!H82)))</f>
        <v>0</v>
      </c>
      <c r="I82" s="95"/>
      <c r="J82" s="95">
        <f>IF(AND(주말데이터!J82=0,주말데이터!K82=0),0,IF(ISNUMBER(getcolorred(주말데이터!J82))=TRUE,주말데이터!J82,IF(ISNUMBER(getcolorgreen(주말데이터!K82))=TRUE,주말데이터!K82,주말데이터!J82)))</f>
        <v>0</v>
      </c>
      <c r="K82" s="95"/>
      <c r="L82" s="95">
        <f>IF(AND(주말데이터!L82=0,주말데이터!M82=0),0,IF(ISNUMBER(getcolorred(주말데이터!L82))=TRUE,주말데이터!L82,IF(ISNUMBER(getcolorgreen(주말데이터!M82))=TRUE,주말데이터!M82,주말데이터!L82)))</f>
        <v>0</v>
      </c>
      <c r="M82" s="95"/>
      <c r="N82" s="95">
        <f>IF(AND(주말데이터!N82=0,주말데이터!O82=0),0,IF(ISNUMBER(getcolorred(주말데이터!N82))=TRUE,주말데이터!N82,IF(ISNUMBER(getcolorgreen(주말데이터!O82))=TRUE,주말데이터!O82,주말데이터!N82)))</f>
        <v>0</v>
      </c>
      <c r="O82" s="95"/>
      <c r="P82" s="95">
        <f>IF(AND(주말데이터!P82=0,주말데이터!Q82=0),0,IF(ISNUMBER(getcolorred(주말데이터!P82))=TRUE,주말데이터!P82,IF(ISNUMBER(getcolorgreen(주말데이터!Q82))=TRUE,주말데이터!Q82,주말데이터!P82)))</f>
        <v>0</v>
      </c>
      <c r="Q82" s="95"/>
      <c r="R82" s="95">
        <f>IF(AND(주말데이터!R82=0,주말데이터!S82=0),0,IF(ISNUMBER(getcolorred(주말데이터!R82))=TRUE,주말데이터!R82,IF(ISNUMBER(getcolorgreen(주말데이터!S82))=TRUE,주말데이터!S82,주말데이터!R82)))</f>
        <v>0</v>
      </c>
      <c r="S82" s="95"/>
      <c r="T82" s="95">
        <f>IF(AND(주말데이터!T82=0,주말데이터!U82=0),0,IF(ISNUMBER(getcolorred(주말데이터!T82))=TRUE,주말데이터!T82,IF(ISNUMBER(getcolorgreen(주말데이터!U82))=TRUE,주말데이터!U82,주말데이터!T82)))</f>
        <v>0</v>
      </c>
      <c r="U82" s="95"/>
      <c r="V82" s="95">
        <f>IF(AND(주말데이터!V82=0,주말데이터!W82=0),0,IF(ISNUMBER(getcolorred(주말데이터!V82))=TRUE,주말데이터!V82,IF(ISNUMBER(getcolorgreen(주말데이터!W82))=TRUE,주말데이터!W82,주말데이터!V82)))</f>
        <v>0</v>
      </c>
      <c r="W82" s="95"/>
      <c r="X82" s="95">
        <f>IF(AND(주말데이터!X82=0,주말데이터!Y82=0),0,IF(ISNUMBER(getcolorred(주말데이터!X82))=TRUE,주말데이터!X82,IF(ISNUMBER(getcolorgreen(주말데이터!Y82))=TRUE,주말데이터!Y82,주말데이터!X82)))</f>
        <v>0</v>
      </c>
      <c r="Y82" s="96"/>
      <c r="Z82" s="76"/>
    </row>
    <row r="83" spans="1:27">
      <c r="A83" s="16" t="s">
        <v>23</v>
      </c>
      <c r="B83" s="95">
        <f>IF(AND(주말데이터!B83=0,주말데이터!C83=0),0,IF(ISNUMBER(getcolorred(주말데이터!B83))=TRUE,주말데이터!B83,IF(ISNUMBER(getcolorgreen(주말데이터!C83))=TRUE,주말데이터!C83,주말데이터!B83)))</f>
        <v>41.89</v>
      </c>
      <c r="C83" s="95"/>
      <c r="D83" s="95">
        <f>IF(AND(주말데이터!D83=0,주말데이터!E83=0),0,IF(ISNUMBER(getcolorred(주말데이터!D83))=TRUE,주말데이터!D83,IF(ISNUMBER(getcolorgreen(주말데이터!E83))=TRUE,주말데이터!E83,주말데이터!D83)))</f>
        <v>43.23</v>
      </c>
      <c r="E83" s="95"/>
      <c r="F83" s="95">
        <f>IF(AND(주말데이터!F83=0,주말데이터!G83=0),0,IF(ISNUMBER(getcolorred(주말데이터!F83))=TRUE,주말데이터!F83,IF(ISNUMBER(getcolorgreen(주말데이터!G83))=TRUE,주말데이터!G83,주말데이터!F83)))</f>
        <v>11.63</v>
      </c>
      <c r="G83" s="95"/>
      <c r="H83" s="95">
        <f>IF(AND(주말데이터!H83=0,주말데이터!I83=0),0,IF(ISNUMBER(getcolorred(주말데이터!H83))=TRUE,주말데이터!H83,IF(ISNUMBER(getcolorgreen(주말데이터!I83))=TRUE,주말데이터!I83,주말데이터!H83)))</f>
        <v>11.63</v>
      </c>
      <c r="I83" s="95"/>
      <c r="J83" s="95">
        <f>IF(AND(주말데이터!J83=0,주말데이터!K83=0),0,IF(ISNUMBER(getcolorred(주말데이터!J83))=TRUE,주말데이터!J83,IF(ISNUMBER(getcolorgreen(주말데이터!K83))=TRUE,주말데이터!K83,주말데이터!J83)))</f>
        <v>41.89</v>
      </c>
      <c r="K83" s="95"/>
      <c r="L83" s="95">
        <f>IF(AND(주말데이터!L83=0,주말데이터!M83=0),0,IF(ISNUMBER(getcolorred(주말데이터!L83))=TRUE,주말데이터!L83,IF(ISNUMBER(getcolorgreen(주말데이터!M83))=TRUE,주말데이터!M83,주말데이터!L83)))</f>
        <v>11.63</v>
      </c>
      <c r="M83" s="95"/>
      <c r="N83" s="95">
        <f>IF(AND(주말데이터!N83=0,주말데이터!O83=0),0,IF(ISNUMBER(getcolorred(주말데이터!N83))=TRUE,주말데이터!N83,IF(ISNUMBER(getcolorgreen(주말데이터!O83))=TRUE,주말데이터!O83,주말데이터!N83)))</f>
        <v>11.63</v>
      </c>
      <c r="O83" s="95"/>
      <c r="P83" s="95">
        <f>IF(AND(주말데이터!P83=0,주말데이터!Q83=0),0,IF(ISNUMBER(getcolorred(주말데이터!P83))=TRUE,주말데이터!P83,IF(ISNUMBER(getcolorgreen(주말데이터!Q83))=TRUE,주말데이터!Q83,주말데이터!P83)))</f>
        <v>11.63</v>
      </c>
      <c r="Q83" s="95"/>
      <c r="R83" s="95">
        <f>IF(AND(주말데이터!R83=0,주말데이터!S83=0),0,IF(ISNUMBER(getcolorred(주말데이터!R83))=TRUE,주말데이터!R83,IF(ISNUMBER(getcolorgreen(주말데이터!S83))=TRUE,주말데이터!S83,주말데이터!R83)))</f>
        <v>11.63</v>
      </c>
      <c r="S83" s="95"/>
      <c r="T83" s="95">
        <f>IF(AND(주말데이터!T83=0,주말데이터!U83=0),0,IF(ISNUMBER(getcolorred(주말데이터!T83))=TRUE,주말데이터!T83,IF(ISNUMBER(getcolorgreen(주말데이터!U83))=TRUE,주말데이터!U83,주말데이터!T83)))</f>
        <v>93.86</v>
      </c>
      <c r="U83" s="95"/>
      <c r="V83" s="95">
        <f>IF(AND(주말데이터!V83=0,주말데이터!W83=0),0,IF(ISNUMBER(getcolorred(주말데이터!V83))=TRUE,주말데이터!V83,IF(ISNUMBER(getcolorgreen(주말데이터!W83))=TRUE,주말데이터!W83,주말데이터!V83)))</f>
        <v>41.89</v>
      </c>
      <c r="W83" s="95"/>
      <c r="X83" s="95">
        <f>IF(AND(주말데이터!X83=0,주말데이터!Y83=0),0,IF(ISNUMBER(getcolorred(주말데이터!X83))=TRUE,주말데이터!X83,IF(ISNUMBER(getcolorgreen(주말데이터!Y83))=TRUE,주말데이터!Y83,주말데이터!X83)))</f>
        <v>11.63</v>
      </c>
      <c r="Y83" s="96"/>
      <c r="Z83" s="76"/>
    </row>
    <row r="84" spans="1:27">
      <c r="A84" s="16" t="s">
        <v>24</v>
      </c>
      <c r="B84" s="95">
        <f>IF(AND(주말데이터!B84=0,주말데이터!C84=0),0,IF(ISNUMBER(getcolorred(주말데이터!B84))=TRUE,주말데이터!B84,IF(ISNUMBER(getcolorgreen(주말데이터!C84))=TRUE,주말데이터!C84,주말데이터!B84)))</f>
        <v>36.75</v>
      </c>
      <c r="C84" s="95"/>
      <c r="D84" s="95">
        <f>IF(AND(주말데이터!D84=0,주말데이터!E84=0),0,IF(ISNUMBER(getcolorred(주말데이터!D84))=TRUE,주말데이터!D84,IF(ISNUMBER(getcolorgreen(주말데이터!E84))=TRUE,주말데이터!E84,주말데이터!D84)))</f>
        <v>37.93</v>
      </c>
      <c r="E84" s="95"/>
      <c r="F84" s="95">
        <f>IF(AND(주말데이터!F84=0,주말데이터!G84=0),0,IF(ISNUMBER(getcolorred(주말데이터!F84))=TRUE,주말데이터!F84,IF(ISNUMBER(getcolorgreen(주말데이터!G84))=TRUE,주말데이터!G84,주말데이터!F84)))</f>
        <v>11.63</v>
      </c>
      <c r="G84" s="95"/>
      <c r="H84" s="95">
        <f>IF(AND(주말데이터!H84=0,주말데이터!I84=0),0,IF(ISNUMBER(getcolorred(주말데이터!H84))=TRUE,주말데이터!H84,IF(ISNUMBER(getcolorgreen(주말데이터!I84))=TRUE,주말데이터!I84,주말데이터!H84)))</f>
        <v>11.63</v>
      </c>
      <c r="I84" s="95"/>
      <c r="J84" s="95">
        <f>IF(AND(주말데이터!J84=0,주말데이터!K84=0),0,IF(ISNUMBER(getcolorred(주말데이터!J84))=TRUE,주말데이터!J84,IF(ISNUMBER(getcolorgreen(주말데이터!K84))=TRUE,주말데이터!K84,주말데이터!J84)))</f>
        <v>36.75</v>
      </c>
      <c r="K84" s="95"/>
      <c r="L84" s="95">
        <f>IF(AND(주말데이터!L84=0,주말데이터!M84=0),0,IF(ISNUMBER(getcolorred(주말데이터!L84))=TRUE,주말데이터!L84,IF(ISNUMBER(getcolorgreen(주말데이터!M84))=TRUE,주말데이터!M84,주말데이터!L84)))</f>
        <v>11.63</v>
      </c>
      <c r="M84" s="95"/>
      <c r="N84" s="95">
        <f>IF(AND(주말데이터!N84=0,주말데이터!O84=0),0,IF(ISNUMBER(getcolorred(주말데이터!N84))=TRUE,주말데이터!N84,IF(ISNUMBER(getcolorgreen(주말데이터!O84))=TRUE,주말데이터!O84,주말데이터!N84)))</f>
        <v>11.63</v>
      </c>
      <c r="O84" s="95"/>
      <c r="P84" s="95">
        <f>IF(AND(주말데이터!P84=0,주말데이터!Q84=0),0,IF(ISNUMBER(getcolorred(주말데이터!P84))=TRUE,주말데이터!P84,IF(ISNUMBER(getcolorgreen(주말데이터!Q84))=TRUE,주말데이터!Q84,주말데이터!P84)))</f>
        <v>11.63</v>
      </c>
      <c r="Q84" s="95"/>
      <c r="R84" s="95">
        <f>IF(AND(주말데이터!R84=0,주말데이터!S84=0),0,IF(ISNUMBER(getcolorred(주말데이터!R84))=TRUE,주말데이터!R84,IF(ISNUMBER(getcolorgreen(주말데이터!S84))=TRUE,주말데이터!S84,주말데이터!R84)))</f>
        <v>11.63</v>
      </c>
      <c r="S84" s="95"/>
      <c r="T84" s="95">
        <f>IF(AND(주말데이터!T84=0,주말데이터!U84=0),0,IF(ISNUMBER(getcolorred(주말데이터!T84))=TRUE,주말데이터!T84,IF(ISNUMBER(getcolorgreen(주말데이터!U84))=TRUE,주말데이터!U84,주말데이터!T84)))</f>
        <v>133.25</v>
      </c>
      <c r="U84" s="95"/>
      <c r="V84" s="95">
        <f>IF(AND(주말데이터!V84=0,주말데이터!W84=0),0,IF(ISNUMBER(getcolorred(주말데이터!V84))=TRUE,주말데이터!V84,IF(ISNUMBER(getcolorgreen(주말데이터!W84))=TRUE,주말데이터!W84,주말데이터!V84)))</f>
        <v>36.75</v>
      </c>
      <c r="W84" s="95"/>
      <c r="X84" s="95">
        <f>IF(AND(주말데이터!X84=0,주말데이터!Y84=0),0,IF(ISNUMBER(getcolorred(주말데이터!X84))=TRUE,주말데이터!X84,IF(ISNUMBER(getcolorgreen(주말데이터!Y84))=TRUE,주말데이터!Y84,주말데이터!X84)))</f>
        <v>11.63</v>
      </c>
      <c r="Y84" s="96"/>
      <c r="Z84" s="76"/>
    </row>
    <row r="85" spans="1:27">
      <c r="A85" s="16" t="s">
        <v>25</v>
      </c>
      <c r="B85" s="95">
        <f>IF(AND(주말데이터!B85=0,주말데이터!C85=0),0,IF(ISNUMBER(getcolorred(주말데이터!B85))=TRUE,주말데이터!B85,IF(ISNUMBER(getcolorgreen(주말데이터!C85))=TRUE,주말데이터!C85,주말데이터!B85)))</f>
        <v>30.01</v>
      </c>
      <c r="C85" s="95"/>
      <c r="D85" s="95">
        <f>IF(AND(주말데이터!D85=0,주말데이터!E85=0),0,IF(ISNUMBER(getcolorred(주말데이터!D85))=TRUE,주말데이터!D85,IF(ISNUMBER(getcolorgreen(주말데이터!E85))=TRUE,주말데이터!E85,주말데이터!D85)))</f>
        <v>30.97</v>
      </c>
      <c r="E85" s="95"/>
      <c r="F85" s="95">
        <f>IF(AND(주말데이터!F85=0,주말데이터!G85=0),0,IF(ISNUMBER(getcolorred(주말데이터!F85))=TRUE,주말데이터!F85,IF(ISNUMBER(getcolorgreen(주말데이터!G85))=TRUE,주말데이터!G85,주말데이터!F85)))</f>
        <v>12.39</v>
      </c>
      <c r="G85" s="95"/>
      <c r="H85" s="95">
        <f>IF(AND(주말데이터!H85=0,주말데이터!I85=0),0,IF(ISNUMBER(getcolorred(주말데이터!H85))=TRUE,주말데이터!H85,IF(ISNUMBER(getcolorgreen(주말데이터!I85))=TRUE,주말데이터!I85,주말데이터!H85)))</f>
        <v>12.39</v>
      </c>
      <c r="I85" s="95"/>
      <c r="J85" s="95">
        <f>IF(AND(주말데이터!J85=0,주말데이터!K85=0),0,IF(ISNUMBER(getcolorred(주말데이터!J85))=TRUE,주말데이터!J85,IF(ISNUMBER(getcolorgreen(주말데이터!K85))=TRUE,주말데이터!K85,주말데이터!J85)))</f>
        <v>30.01</v>
      </c>
      <c r="K85" s="95"/>
      <c r="L85" s="95">
        <f>IF(AND(주말데이터!L85=0,주말데이터!M85=0),0,IF(ISNUMBER(getcolorred(주말데이터!L85))=TRUE,주말데이터!L85,IF(ISNUMBER(getcolorgreen(주말데이터!M85))=TRUE,주말데이터!M85,주말데이터!L85)))</f>
        <v>12.39</v>
      </c>
      <c r="M85" s="95"/>
      <c r="N85" s="95">
        <f>IF(AND(주말데이터!N85=0,주말데이터!O85=0),0,IF(ISNUMBER(getcolorred(주말데이터!N85))=TRUE,주말데이터!N85,IF(ISNUMBER(getcolorgreen(주말데이터!O85))=TRUE,주말데이터!O85,주말데이터!N85)))</f>
        <v>12.39</v>
      </c>
      <c r="O85" s="95"/>
      <c r="P85" s="95">
        <f>IF(AND(주말데이터!P85=0,주말데이터!Q85=0),0,IF(ISNUMBER(getcolorred(주말데이터!P85))=TRUE,주말데이터!P85,IF(ISNUMBER(getcolorgreen(주말데이터!Q85))=TRUE,주말데이터!Q85,주말데이터!P85)))</f>
        <v>12.39</v>
      </c>
      <c r="Q85" s="95"/>
      <c r="R85" s="95">
        <f>IF(AND(주말데이터!R85=0,주말데이터!S85=0),0,IF(ISNUMBER(getcolorred(주말데이터!R85))=TRUE,주말데이터!R85,IF(ISNUMBER(getcolorgreen(주말데이터!S85))=TRUE,주말데이터!S85,주말데이터!R85)))</f>
        <v>12.39</v>
      </c>
      <c r="S85" s="95"/>
      <c r="T85" s="95">
        <f>IF(AND(주말데이터!T85=0,주말데이터!U85=0),0,IF(ISNUMBER(getcolorred(주말데이터!T85))=TRUE,주말데이터!T85,IF(ISNUMBER(getcolorgreen(주말데이터!U85))=TRUE,주말데이터!U85,주말데이터!T85)))</f>
        <v>133.04</v>
      </c>
      <c r="U85" s="95"/>
      <c r="V85" s="95">
        <f>IF(AND(주말데이터!V85=0,주말데이터!W85=0),0,IF(ISNUMBER(getcolorred(주말데이터!V85))=TRUE,주말데이터!V85,IF(ISNUMBER(getcolorgreen(주말데이터!W85))=TRUE,주말데이터!W85,주말데이터!V85)))</f>
        <v>30.01</v>
      </c>
      <c r="W85" s="95"/>
      <c r="X85" s="95">
        <f>IF(AND(주말데이터!X85=0,주말데이터!Y85=0),0,IF(ISNUMBER(getcolorred(주말데이터!X85))=TRUE,주말데이터!X85,IF(ISNUMBER(getcolorgreen(주말데이터!Y85))=TRUE,주말데이터!Y85,주말데이터!X85)))</f>
        <v>14.58</v>
      </c>
      <c r="Y85" s="96"/>
      <c r="Z85" s="76"/>
    </row>
    <row r="86" spans="1:27">
      <c r="A86" s="16" t="s">
        <v>26</v>
      </c>
      <c r="B86" s="95">
        <f>IF(AND(주말데이터!B86=0,주말데이터!C86=0),0,IF(ISNUMBER(getcolorred(주말데이터!B86))=TRUE,주말데이터!B86,IF(ISNUMBER(getcolorgreen(주말데이터!C86))=TRUE,주말데이터!C86,주말데이터!B86)))</f>
        <v>30.08</v>
      </c>
      <c r="C86" s="95"/>
      <c r="D86" s="95">
        <f>IF(AND(주말데이터!D86=0,주말데이터!E86=0),0,IF(ISNUMBER(getcolorred(주말데이터!D86))=TRUE,주말데이터!D86,IF(ISNUMBER(getcolorgreen(주말데이터!E86))=TRUE,주말데이터!E86,주말데이터!D86)))</f>
        <v>31.04</v>
      </c>
      <c r="E86" s="95"/>
      <c r="F86" s="95">
        <f>IF(AND(주말데이터!F86=0,주말데이터!G86=0),0,IF(ISNUMBER(getcolorred(주말데이터!F86))=TRUE,주말데이터!F86,IF(ISNUMBER(getcolorgreen(주말데이터!G86))=TRUE,주말데이터!G86,주말데이터!F86)))</f>
        <v>14</v>
      </c>
      <c r="G86" s="95"/>
      <c r="H86" s="95">
        <f>IF(AND(주말데이터!H86=0,주말데이터!I86=0),0,IF(ISNUMBER(getcolorred(주말데이터!H86))=TRUE,주말데이터!H86,IF(ISNUMBER(getcolorgreen(주말데이터!I86))=TRUE,주말데이터!I86,주말데이터!H86)))</f>
        <v>14</v>
      </c>
      <c r="I86" s="95"/>
      <c r="J86" s="95">
        <f>IF(AND(주말데이터!J86=0,주말데이터!K86=0),0,IF(ISNUMBER(getcolorred(주말데이터!J86))=TRUE,주말데이터!J86,IF(ISNUMBER(getcolorgreen(주말데이터!K86))=TRUE,주말데이터!K86,주말데이터!J86)))</f>
        <v>30.08</v>
      </c>
      <c r="K86" s="95"/>
      <c r="L86" s="95">
        <f>IF(AND(주말데이터!L86=0,주말데이터!M86=0),0,IF(ISNUMBER(getcolorred(주말데이터!L86))=TRUE,주말데이터!L86,IF(ISNUMBER(getcolorgreen(주말데이터!M86))=TRUE,주말데이터!M86,주말데이터!L86)))</f>
        <v>14</v>
      </c>
      <c r="M86" s="95"/>
      <c r="N86" s="95">
        <f>IF(AND(주말데이터!N86=0,주말데이터!O86=0),0,IF(ISNUMBER(getcolorred(주말데이터!N86))=TRUE,주말데이터!N86,IF(ISNUMBER(getcolorgreen(주말데이터!O86))=TRUE,주말데이터!O86,주말데이터!N86)))</f>
        <v>14</v>
      </c>
      <c r="O86" s="95"/>
      <c r="P86" s="95">
        <f>IF(AND(주말데이터!P86=0,주말데이터!Q86=0),0,IF(ISNUMBER(getcolorred(주말데이터!P86))=TRUE,주말데이터!P86,IF(ISNUMBER(getcolorgreen(주말데이터!Q86))=TRUE,주말데이터!Q86,주말데이터!P86)))</f>
        <v>14</v>
      </c>
      <c r="Q86" s="95"/>
      <c r="R86" s="95">
        <f>IF(AND(주말데이터!R86=0,주말데이터!S86=0),0,IF(ISNUMBER(getcolorred(주말데이터!R86))=TRUE,주말데이터!R86,IF(ISNUMBER(getcolorgreen(주말데이터!S86))=TRUE,주말데이터!S86,주말데이터!R86)))</f>
        <v>14</v>
      </c>
      <c r="S86" s="95"/>
      <c r="T86" s="95">
        <f>IF(AND(주말데이터!T86=0,주말데이터!U86=0),0,IF(ISNUMBER(getcolorred(주말데이터!T86))=TRUE,주말데이터!T86,IF(ISNUMBER(getcolorgreen(주말데이터!U86))=TRUE,주말데이터!U86,주말데이터!T86)))</f>
        <v>141.41999999999999</v>
      </c>
      <c r="U86" s="95"/>
      <c r="V86" s="95">
        <f>IF(AND(주말데이터!V86=0,주말데이터!W86=0),0,IF(ISNUMBER(getcolorred(주말데이터!V86))=TRUE,주말데이터!V86,IF(ISNUMBER(getcolorgreen(주말데이터!W86))=TRUE,주말데이터!W86,주말데이터!V86)))</f>
        <v>30.08</v>
      </c>
      <c r="W86" s="95"/>
      <c r="X86" s="95">
        <f>IF(AND(주말데이터!X86=0,주말데이터!Y86=0),0,IF(ISNUMBER(getcolorred(주말데이터!X86))=TRUE,주말데이터!X86,IF(ISNUMBER(getcolorgreen(주말데이터!Y86))=TRUE,주말데이터!Y86,주말데이터!X86)))</f>
        <v>30.08</v>
      </c>
      <c r="Y86" s="96"/>
      <c r="Z86" s="76"/>
    </row>
    <row r="87" spans="1:27">
      <c r="A87" s="16" t="s">
        <v>27</v>
      </c>
      <c r="B87" s="95">
        <f>IF(AND(주말데이터!B87=0,주말데이터!C87=0),0,IF(ISNUMBER(getcolorred(주말데이터!B87))=TRUE,주말데이터!B87,IF(ISNUMBER(getcolorgreen(주말데이터!C87))=TRUE,주말데이터!C87,주말데이터!B87)))</f>
        <v>49.77</v>
      </c>
      <c r="C87" s="95"/>
      <c r="D87" s="95">
        <f>IF(AND(주말데이터!D87=0,주말데이터!E87=0),0,IF(ISNUMBER(getcolorred(주말데이터!D87))=TRUE,주말데이터!D87,IF(ISNUMBER(getcolorgreen(주말데이터!E87))=TRUE,주말데이터!E87,주말데이터!D87)))</f>
        <v>51.36</v>
      </c>
      <c r="E87" s="95"/>
      <c r="F87" s="95">
        <f>IF(AND(주말데이터!F87=0,주말데이터!G87=0),0,IF(ISNUMBER(getcolorred(주말데이터!F87))=TRUE,주말데이터!F87,IF(ISNUMBER(getcolorgreen(주말데이터!G87))=TRUE,주말데이터!G87,주말데이터!F87)))</f>
        <v>14.72</v>
      </c>
      <c r="G87" s="95"/>
      <c r="H87" s="95">
        <f>IF(AND(주말데이터!H87=0,주말데이터!I87=0),0,IF(ISNUMBER(getcolorred(주말데이터!H87))=TRUE,주말데이터!H87,IF(ISNUMBER(getcolorgreen(주말데이터!I87))=TRUE,주말데이터!I87,주말데이터!H87)))</f>
        <v>14.72</v>
      </c>
      <c r="I87" s="95"/>
      <c r="J87" s="95">
        <f>IF(AND(주말데이터!J87=0,주말데이터!K87=0),0,IF(ISNUMBER(getcolorred(주말데이터!J87))=TRUE,주말데이터!J87,IF(ISNUMBER(getcolorgreen(주말데이터!K87))=TRUE,주말데이터!K87,주말데이터!J87)))</f>
        <v>49.77</v>
      </c>
      <c r="K87" s="95"/>
      <c r="L87" s="95">
        <f>IF(AND(주말데이터!L87=0,주말데이터!M87=0),0,IF(ISNUMBER(getcolorred(주말데이터!L87))=TRUE,주말데이터!L87,IF(ISNUMBER(getcolorgreen(주말데이터!M87))=TRUE,주말데이터!M87,주말데이터!L87)))</f>
        <v>14.72</v>
      </c>
      <c r="M87" s="95"/>
      <c r="N87" s="95">
        <f>IF(AND(주말데이터!N87=0,주말데이터!O87=0),0,IF(ISNUMBER(getcolorred(주말데이터!N87))=TRUE,주말데이터!N87,IF(ISNUMBER(getcolorgreen(주말데이터!O87))=TRUE,주말데이터!O87,주말데이터!N87)))</f>
        <v>14.72</v>
      </c>
      <c r="O87" s="95"/>
      <c r="P87" s="95">
        <f>IF(AND(주말데이터!P87=0,주말데이터!Q87=0),0,IF(ISNUMBER(getcolorred(주말데이터!P87))=TRUE,주말데이터!P87,IF(ISNUMBER(getcolorgreen(주말데이터!Q87))=TRUE,주말데이터!Q87,주말데이터!P87)))</f>
        <v>14.72</v>
      </c>
      <c r="Q87" s="95"/>
      <c r="R87" s="95">
        <f>IF(AND(주말데이터!R87=0,주말데이터!S87=0),0,IF(ISNUMBER(getcolorred(주말데이터!R87))=TRUE,주말데이터!R87,IF(ISNUMBER(getcolorgreen(주말데이터!S87))=TRUE,주말데이터!S87,주말데이터!R87)))</f>
        <v>14.72</v>
      </c>
      <c r="S87" s="95"/>
      <c r="T87" s="95">
        <f>IF(AND(주말데이터!T87=0,주말데이터!U87=0),0,IF(ISNUMBER(getcolorred(주말데이터!T87))=TRUE,주말데이터!T87,IF(ISNUMBER(getcolorgreen(주말데이터!U87))=TRUE,주말데이터!U87,주말데이터!T87)))</f>
        <v>145.52000000000001</v>
      </c>
      <c r="U87" s="95"/>
      <c r="V87" s="95">
        <f>IF(AND(주말데이터!V87=0,주말데이터!W87=0),0,IF(ISNUMBER(getcolorred(주말데이터!V87))=TRUE,주말데이터!V87,IF(ISNUMBER(getcolorgreen(주말데이터!W87))=TRUE,주말데이터!W87,주말데이터!V87)))</f>
        <v>49.77</v>
      </c>
      <c r="W87" s="95"/>
      <c r="X87" s="95">
        <f>IF(AND(주말데이터!X87=0,주말데이터!Y87=0),0,IF(ISNUMBER(getcolorred(주말데이터!X87))=TRUE,주말데이터!X87,IF(ISNUMBER(getcolorgreen(주말데이터!Y87))=TRUE,주말데이터!Y87,주말데이터!X87)))</f>
        <v>49.77</v>
      </c>
      <c r="Y87" s="96"/>
      <c r="Z87" s="76"/>
    </row>
    <row r="88" spans="1:27">
      <c r="A88" s="16" t="s">
        <v>28</v>
      </c>
      <c r="B88" s="95">
        <f>IF(AND(주말데이터!B88=0,주말데이터!C88=0),0,IF(ISNUMBER(getcolorred(주말데이터!B88))=TRUE,주말데이터!B88,IF(ISNUMBER(getcolorgreen(주말데이터!C88))=TRUE,주말데이터!C88,주말데이터!B88)))</f>
        <v>22.93</v>
      </c>
      <c r="C88" s="95"/>
      <c r="D88" s="95">
        <f>IF(AND(주말데이터!D88=0,주말데이터!E88=0),0,IF(ISNUMBER(getcolorred(주말데이터!D88))=TRUE,주말데이터!D88,IF(ISNUMBER(getcolorgreen(주말데이터!E88))=TRUE,주말데이터!E88,주말데이터!D88)))</f>
        <v>22.93</v>
      </c>
      <c r="E88" s="95"/>
      <c r="F88" s="95">
        <f>IF(AND(주말데이터!F88=0,주말데이터!G88=0),0,IF(ISNUMBER(getcolorred(주말데이터!F88))=TRUE,주말데이터!F88,IF(ISNUMBER(getcolorgreen(주말데이터!G88))=TRUE,주말데이터!G88,주말데이터!F88)))</f>
        <v>2.09</v>
      </c>
      <c r="G88" s="95"/>
      <c r="H88" s="95">
        <f>IF(AND(주말데이터!H88=0,주말데이터!I88=0),0,IF(ISNUMBER(getcolorred(주말데이터!H88))=TRUE,주말데이터!H88,IF(ISNUMBER(getcolorgreen(주말데이터!I88))=TRUE,주말데이터!I88,주말데이터!H88)))</f>
        <v>2.09</v>
      </c>
      <c r="I88" s="95"/>
      <c r="J88" s="95">
        <f>IF(AND(주말데이터!J88=0,주말데이터!K88=0),0,IF(ISNUMBER(getcolorred(주말데이터!J88))=TRUE,주말데이터!J88,IF(ISNUMBER(getcolorgreen(주말데이터!K88))=TRUE,주말데이터!K88,주말데이터!J88)))</f>
        <v>22.93</v>
      </c>
      <c r="K88" s="95"/>
      <c r="L88" s="95">
        <f>IF(AND(주말데이터!L88=0,주말데이터!M88=0),0,IF(ISNUMBER(getcolorred(주말데이터!L88))=TRUE,주말데이터!L88,IF(ISNUMBER(getcolorgreen(주말데이터!M88))=TRUE,주말데이터!M88,주말데이터!L88)))</f>
        <v>2.88</v>
      </c>
      <c r="M88" s="95"/>
      <c r="N88" s="95">
        <f>IF(AND(주말데이터!N88=0,주말데이터!O88=0),0,IF(ISNUMBER(getcolorred(주말데이터!N88))=TRUE,주말데이터!N88,IF(ISNUMBER(getcolorgreen(주말데이터!O88))=TRUE,주말데이터!O88,주말데이터!N88)))</f>
        <v>2.88</v>
      </c>
      <c r="O88" s="95"/>
      <c r="P88" s="95">
        <f>IF(AND(주말데이터!P88=0,주말데이터!Q88=0),0,IF(ISNUMBER(getcolorred(주말데이터!P88))=TRUE,주말데이터!P88,IF(ISNUMBER(getcolorgreen(주말데이터!Q88))=TRUE,주말데이터!Q88,주말데이터!P88)))</f>
        <v>2.88</v>
      </c>
      <c r="Q88" s="95"/>
      <c r="R88" s="95">
        <f>IF(AND(주말데이터!R88=0,주말데이터!S88=0),0,IF(ISNUMBER(getcolorred(주말데이터!R88))=TRUE,주말데이터!R88,IF(ISNUMBER(getcolorgreen(주말데이터!S88))=TRUE,주말데이터!S88,주말데이터!R88)))</f>
        <v>2.88</v>
      </c>
      <c r="S88" s="95"/>
      <c r="T88" s="95">
        <f>IF(AND(주말데이터!T88=0,주말데이터!U88=0),0,IF(ISNUMBER(getcolorred(주말데이터!T88))=TRUE,주말데이터!T88,IF(ISNUMBER(getcolorgreen(주말데이터!U88))=TRUE,주말데이터!U88,주말데이터!T88)))</f>
        <v>145.55000000000001</v>
      </c>
      <c r="U88" s="95"/>
      <c r="V88" s="95">
        <f>IF(AND(주말데이터!V88=0,주말데이터!W88=0),0,IF(ISNUMBER(getcolorred(주말데이터!V88))=TRUE,주말데이터!V88,IF(ISNUMBER(getcolorgreen(주말데이터!W88))=TRUE,주말데이터!W88,주말데이터!V88)))</f>
        <v>20</v>
      </c>
      <c r="W88" s="95"/>
      <c r="X88" s="95">
        <f>IF(AND(주말데이터!X88=0,주말데이터!Y88=0),0,IF(ISNUMBER(getcolorred(주말데이터!X88))=TRUE,주말데이터!X88,IF(ISNUMBER(getcolorgreen(주말데이터!Y88))=TRUE,주말데이터!Y88,주말데이터!X88)))</f>
        <v>20</v>
      </c>
      <c r="Y88" s="96"/>
      <c r="Z88" s="76"/>
    </row>
    <row r="89" spans="1:27">
      <c r="A89" s="16" t="s">
        <v>29</v>
      </c>
      <c r="B89" s="95">
        <f>IF(AND(주말데이터!B89=0,주말데이터!C89=0),0,IF(ISNUMBER(getcolorred(주말데이터!B89))=TRUE,주말데이터!B89,IF(ISNUMBER(getcolorgreen(주말데이터!C89))=TRUE,주말데이터!C89,주말데이터!B89)))</f>
        <v>23.82</v>
      </c>
      <c r="C89" s="95"/>
      <c r="D89" s="95">
        <f>IF(AND(주말데이터!D89=0,주말데이터!E89=0),0,IF(ISNUMBER(getcolorred(주말데이터!D89))=TRUE,주말데이터!D89,IF(ISNUMBER(getcolorgreen(주말데이터!E89))=TRUE,주말데이터!E89,주말데이터!D89)))</f>
        <v>23.82</v>
      </c>
      <c r="E89" s="95"/>
      <c r="F89" s="95">
        <f>IF(AND(주말데이터!F89=0,주말데이터!G89=0),0,IF(ISNUMBER(getcolorred(주말데이터!F89))=TRUE,주말데이터!F89,IF(ISNUMBER(getcolorgreen(주말데이터!G89))=TRUE,주말데이터!G89,주말데이터!F89)))</f>
        <v>2.06</v>
      </c>
      <c r="G89" s="95"/>
      <c r="H89" s="95">
        <f>IF(AND(주말데이터!H89=0,주말데이터!I89=0),0,IF(ISNUMBER(getcolorred(주말데이터!H89))=TRUE,주말데이터!H89,IF(ISNUMBER(getcolorgreen(주말데이터!I89))=TRUE,주말데이터!I89,주말데이터!H89)))</f>
        <v>2.06</v>
      </c>
      <c r="I89" s="95"/>
      <c r="J89" s="95">
        <f>IF(AND(주말데이터!J89=0,주말데이터!K89=0),0,IF(ISNUMBER(getcolorred(주말데이터!J89))=TRUE,주말데이터!J89,IF(ISNUMBER(getcolorgreen(주말데이터!K89))=TRUE,주말데이터!K89,주말데이터!J89)))</f>
        <v>23.82</v>
      </c>
      <c r="K89" s="95"/>
      <c r="L89" s="95">
        <f>IF(AND(주말데이터!L89=0,주말데이터!M89=0),0,IF(ISNUMBER(getcolorred(주말데이터!L89))=TRUE,주말데이터!L89,IF(ISNUMBER(getcolorgreen(주말데이터!M89))=TRUE,주말데이터!M89,주말데이터!L89)))</f>
        <v>2.1800000000000002</v>
      </c>
      <c r="M89" s="95"/>
      <c r="N89" s="95">
        <f>IF(AND(주말데이터!N89=0,주말데이터!O89=0),0,IF(ISNUMBER(getcolorred(주말데이터!N89))=TRUE,주말데이터!N89,IF(ISNUMBER(getcolorgreen(주말데이터!O89))=TRUE,주말데이터!O89,주말데이터!N89)))</f>
        <v>2.1800000000000002</v>
      </c>
      <c r="O89" s="95"/>
      <c r="P89" s="95">
        <f>IF(AND(주말데이터!P89=0,주말데이터!Q89=0),0,IF(ISNUMBER(getcolorred(주말데이터!P89))=TRUE,주말데이터!P89,IF(ISNUMBER(getcolorgreen(주말데이터!Q89))=TRUE,주말데이터!Q89,주말데이터!P89)))</f>
        <v>2.1800000000000002</v>
      </c>
      <c r="Q89" s="95"/>
      <c r="R89" s="95">
        <f>IF(AND(주말데이터!R89=0,주말데이터!S89=0),0,IF(ISNUMBER(getcolorred(주말데이터!R89))=TRUE,주말데이터!R89,IF(ISNUMBER(getcolorgreen(주말데이터!S89))=TRUE,주말데이터!S89,주말데이터!R89)))</f>
        <v>2.1800000000000002</v>
      </c>
      <c r="S89" s="95"/>
      <c r="T89" s="95">
        <f>IF(AND(주말데이터!T89=0,주말데이터!U89=0),0,IF(ISNUMBER(getcolorred(주말데이터!T89))=TRUE,주말데이터!T89,IF(ISNUMBER(getcolorgreen(주말데이터!U89))=TRUE,주말데이터!U89,주말데이터!T89)))</f>
        <v>139.47999999999999</v>
      </c>
      <c r="U89" s="95"/>
      <c r="V89" s="95">
        <f>IF(AND(주말데이터!V89=0,주말데이터!W89=0),0,IF(ISNUMBER(getcolorred(주말데이터!V89))=TRUE,주말데이터!V89,IF(ISNUMBER(getcolorgreen(주말데이터!W89))=TRUE,주말데이터!W89,주말데이터!V89)))</f>
        <v>19.14</v>
      </c>
      <c r="W89" s="95"/>
      <c r="X89" s="95">
        <f>IF(AND(주말데이터!X89=0,주말데이터!Y89=0),0,IF(ISNUMBER(getcolorred(주말데이터!X89))=TRUE,주말데이터!X89,IF(ISNUMBER(getcolorgreen(주말데이터!Y89))=TRUE,주말데이터!Y89,주말데이터!X89)))</f>
        <v>19.14</v>
      </c>
      <c r="Y89" s="96"/>
      <c r="Z89" s="76"/>
    </row>
    <row r="90" spans="1:27">
      <c r="A90" s="16" t="s">
        <v>30</v>
      </c>
      <c r="B90" s="95">
        <f>IF(AND(주말데이터!B90=0,주말데이터!C90=0),0,IF(ISNUMBER(getcolorred(주말데이터!B90))=TRUE,주말데이터!B90,IF(ISNUMBER(getcolorgreen(주말데이터!C90))=TRUE,주말데이터!C90,주말데이터!B90)))</f>
        <v>23.81</v>
      </c>
      <c r="C90" s="95"/>
      <c r="D90" s="95">
        <f>IF(AND(주말데이터!D90=0,주말데이터!E90=0),0,IF(ISNUMBER(getcolorred(주말데이터!D90))=TRUE,주말데이터!D90,IF(ISNUMBER(getcolorgreen(주말데이터!E90))=TRUE,주말데이터!E90,주말데이터!D90)))</f>
        <v>23.81</v>
      </c>
      <c r="E90" s="95"/>
      <c r="F90" s="95">
        <f>IF(AND(주말데이터!F90=0,주말데이터!G90=0),0,IF(ISNUMBER(getcolorred(주말데이터!F90))=TRUE,주말데이터!F90,IF(ISNUMBER(getcolorgreen(주말데이터!G90))=TRUE,주말데이터!G90,주말데이터!F90)))</f>
        <v>2.0699999999999998</v>
      </c>
      <c r="G90" s="95"/>
      <c r="H90" s="95">
        <f>IF(AND(주말데이터!H90=0,주말데이터!I90=0),0,IF(ISNUMBER(getcolorred(주말데이터!H90))=TRUE,주말데이터!H90,IF(ISNUMBER(getcolorgreen(주말데이터!I90))=TRUE,주말데이터!I90,주말데이터!H90)))</f>
        <v>2.0699999999999998</v>
      </c>
      <c r="I90" s="95"/>
      <c r="J90" s="95">
        <f>IF(AND(주말데이터!J90=0,주말데이터!K90=0),0,IF(ISNUMBER(getcolorred(주말데이터!J90))=TRUE,주말데이터!J90,IF(ISNUMBER(getcolorgreen(주말데이터!K90))=TRUE,주말데이터!K90,주말데이터!J90)))</f>
        <v>23.81</v>
      </c>
      <c r="K90" s="95"/>
      <c r="L90" s="95">
        <f>IF(AND(주말데이터!L90=0,주말데이터!M90=0),0,IF(ISNUMBER(getcolorred(주말데이터!L90))=TRUE,주말데이터!L90,IF(ISNUMBER(getcolorgreen(주말데이터!M90))=TRUE,주말데이터!M90,주말데이터!L90)))</f>
        <v>2.17</v>
      </c>
      <c r="M90" s="95"/>
      <c r="N90" s="95">
        <f>IF(AND(주말데이터!N90=0,주말데이터!O90=0),0,IF(ISNUMBER(getcolorred(주말데이터!N90))=TRUE,주말데이터!N90,IF(ISNUMBER(getcolorgreen(주말데이터!O90))=TRUE,주말데이터!O90,주말데이터!N90)))</f>
        <v>2.17</v>
      </c>
      <c r="O90" s="95"/>
      <c r="P90" s="95">
        <f>IF(AND(주말데이터!P90=0,주말데이터!Q90=0),0,IF(ISNUMBER(getcolorred(주말데이터!P90))=TRUE,주말데이터!P90,IF(ISNUMBER(getcolorgreen(주말데이터!Q90))=TRUE,주말데이터!Q90,주말데이터!P90)))</f>
        <v>2.17</v>
      </c>
      <c r="Q90" s="95"/>
      <c r="R90" s="95">
        <f>IF(AND(주말데이터!R90=0,주말데이터!S90=0),0,IF(ISNUMBER(getcolorred(주말데이터!R90))=TRUE,주말데이터!R90,IF(ISNUMBER(getcolorgreen(주말데이터!S90))=TRUE,주말데이터!S90,주말데이터!R90)))</f>
        <v>2.17</v>
      </c>
      <c r="S90" s="95"/>
      <c r="T90" s="95">
        <f>IF(AND(주말데이터!T90=0,주말데이터!U90=0),0,IF(ISNUMBER(getcolorred(주말데이터!T90))=TRUE,주말데이터!T90,IF(ISNUMBER(getcolorgreen(주말데이터!U90))=TRUE,주말데이터!U90,주말데이터!T90)))</f>
        <v>153.15</v>
      </c>
      <c r="U90" s="95"/>
      <c r="V90" s="95">
        <f>IF(AND(주말데이터!V90=0,주말데이터!W90=0),0,IF(ISNUMBER(getcolorred(주말데이터!V90))=TRUE,주말데이터!V90,IF(ISNUMBER(getcolorgreen(주말데이터!W90))=TRUE,주말데이터!W90,주말데이터!V90)))</f>
        <v>11.85</v>
      </c>
      <c r="W90" s="95"/>
      <c r="X90" s="95">
        <f>IF(AND(주말데이터!X90=0,주말데이터!Y90=0),0,IF(ISNUMBER(getcolorred(주말데이터!X90))=TRUE,주말데이터!X90,IF(ISNUMBER(getcolorgreen(주말데이터!Y90))=TRUE,주말데이터!Y90,주말데이터!X90)))</f>
        <v>11.85</v>
      </c>
      <c r="Y90" s="96"/>
      <c r="Z90" s="76"/>
    </row>
    <row r="91" spans="1:27">
      <c r="A91" s="16" t="s">
        <v>31</v>
      </c>
      <c r="B91" s="95">
        <f>IF(AND(주말데이터!B91=0,주말데이터!C91=0),0,IF(ISNUMBER(getcolorred(주말데이터!B91))=TRUE,주말데이터!B91,IF(ISNUMBER(getcolorgreen(주말데이터!C91))=TRUE,주말데이터!C91,주말데이터!B91)))</f>
        <v>0.5</v>
      </c>
      <c r="C91" s="95"/>
      <c r="D91" s="95">
        <f>IF(AND(주말데이터!D91=0,주말데이터!E91=0),0,IF(ISNUMBER(getcolorred(주말데이터!D91))=TRUE,주말데이터!D91,IF(ISNUMBER(getcolorgreen(주말데이터!E91))=TRUE,주말데이터!E91,주말데이터!D91)))</f>
        <v>0.5</v>
      </c>
      <c r="E91" s="95"/>
      <c r="F91" s="95">
        <f>IF(AND(주말데이터!F91=0,주말데이터!G91=0),0,IF(ISNUMBER(getcolorred(주말데이터!F91))=TRUE,주말데이터!F91,IF(ISNUMBER(getcolorgreen(주말데이터!G91))=TRUE,주말데이터!G91,주말데이터!F91)))</f>
        <v>0.5</v>
      </c>
      <c r="G91" s="95"/>
      <c r="H91" s="95">
        <f>IF(AND(주말데이터!H91=0,주말데이터!I91=0),0,IF(ISNUMBER(getcolorred(주말데이터!H91))=TRUE,주말데이터!H91,IF(ISNUMBER(getcolorgreen(주말데이터!I91))=TRUE,주말데이터!I91,주말데이터!H91)))</f>
        <v>0.5</v>
      </c>
      <c r="I91" s="95"/>
      <c r="J91" s="95">
        <f>IF(AND(주말데이터!J91=0,주말데이터!K91=0),0,IF(ISNUMBER(getcolorred(주말데이터!J91))=TRUE,주말데이터!J91,IF(ISNUMBER(getcolorgreen(주말데이터!K91))=TRUE,주말데이터!K91,주말데이터!J91)))</f>
        <v>78.81</v>
      </c>
      <c r="K91" s="95"/>
      <c r="L91" s="95">
        <f>IF(AND(주말데이터!L91=0,주말데이터!M91=0),0,IF(ISNUMBER(getcolorred(주말데이터!L91))=TRUE,주말데이터!L91,IF(ISNUMBER(getcolorgreen(주말데이터!M91))=TRUE,주말데이터!M91,주말데이터!L91)))</f>
        <v>0.5</v>
      </c>
      <c r="M91" s="95"/>
      <c r="N91" s="95">
        <f>IF(AND(주말데이터!N91=0,주말데이터!O91=0),0,IF(ISNUMBER(getcolorred(주말데이터!N91))=TRUE,주말데이터!N91,IF(ISNUMBER(getcolorgreen(주말데이터!O91))=TRUE,주말데이터!O91,주말데이터!N91)))</f>
        <v>0.5</v>
      </c>
      <c r="O91" s="95"/>
      <c r="P91" s="95">
        <f>IF(AND(주말데이터!P91=0,주말데이터!Q91=0),0,IF(ISNUMBER(getcolorred(주말데이터!P91))=TRUE,주말데이터!P91,IF(ISNUMBER(getcolorgreen(주말데이터!Q91))=TRUE,주말데이터!Q91,주말데이터!P91)))</f>
        <v>0.5</v>
      </c>
      <c r="Q91" s="95"/>
      <c r="R91" s="95">
        <f>IF(AND(주말데이터!R91=0,주말데이터!S91=0),0,IF(ISNUMBER(getcolorred(주말데이터!R91))=TRUE,주말데이터!R91,IF(ISNUMBER(getcolorgreen(주말데이터!S91))=TRUE,주말데이터!S91,주말데이터!R91)))</f>
        <v>0.5</v>
      </c>
      <c r="S91" s="95"/>
      <c r="T91" s="95">
        <f>IF(AND(주말데이터!T91=0,주말데이터!U91=0),0,IF(ISNUMBER(getcolorred(주말데이터!T91))=TRUE,주말데이터!T91,IF(ISNUMBER(getcolorgreen(주말데이터!U91))=TRUE,주말데이터!U91,주말데이터!T91)))</f>
        <v>127</v>
      </c>
      <c r="U91" s="95"/>
      <c r="V91" s="95">
        <f>IF(AND(주말데이터!V91=0,주말데이터!W91=0),0,IF(ISNUMBER(getcolorred(주말데이터!V91))=TRUE,주말데이터!V91,IF(ISNUMBER(getcolorgreen(주말데이터!W91))=TRUE,주말데이터!W91,주말데이터!V91)))</f>
        <v>0.5</v>
      </c>
      <c r="W91" s="95"/>
      <c r="X91" s="95">
        <f>IF(AND(주말데이터!X91=0,주말데이터!Y91=0),0,IF(ISNUMBER(getcolorred(주말데이터!X91))=TRUE,주말데이터!X91,IF(ISNUMBER(getcolorgreen(주말데이터!Y91))=TRUE,주말데이터!Y91,주말데이터!X91)))</f>
        <v>0.5</v>
      </c>
      <c r="Y91" s="96"/>
      <c r="Z91" s="76"/>
    </row>
    <row r="92" spans="1:27">
      <c r="A92" s="16" t="s">
        <v>32</v>
      </c>
      <c r="B92" s="95">
        <f>IF(AND(주말데이터!B92=0,주말데이터!C92=0),0,IF(ISNUMBER(getcolorred(주말데이터!B92))=TRUE,주말데이터!B92,IF(ISNUMBER(getcolorgreen(주말데이터!C92))=TRUE,주말데이터!C92,주말데이터!B92)))</f>
        <v>0</v>
      </c>
      <c r="C92" s="95"/>
      <c r="D92" s="95">
        <f>IF(AND(주말데이터!D92=0,주말데이터!E92=0),0,IF(ISNUMBER(getcolorred(주말데이터!D92))=TRUE,주말데이터!D92,IF(ISNUMBER(getcolorgreen(주말데이터!E92))=TRUE,주말데이터!E92,주말데이터!D92)))</f>
        <v>0</v>
      </c>
      <c r="E92" s="95"/>
      <c r="F92" s="95">
        <f>IF(AND(주말데이터!F92=0,주말데이터!G92=0),0,IF(ISNUMBER(getcolorred(주말데이터!F92))=TRUE,주말데이터!F92,IF(ISNUMBER(getcolorgreen(주말데이터!G92))=TRUE,주말데이터!G92,주말데이터!F92)))</f>
        <v>0</v>
      </c>
      <c r="G92" s="95"/>
      <c r="H92" s="95">
        <f>IF(AND(주말데이터!H92=0,주말데이터!I92=0),0,IF(ISNUMBER(getcolorred(주말데이터!H92))=TRUE,주말데이터!H92,IF(ISNUMBER(getcolorgreen(주말데이터!I92))=TRUE,주말데이터!I92,주말데이터!H92)))</f>
        <v>0</v>
      </c>
      <c r="I92" s="95"/>
      <c r="J92" s="95">
        <f>IF(AND(주말데이터!J92=0,주말데이터!K92=0),0,IF(ISNUMBER(getcolorred(주말데이터!J92))=TRUE,주말데이터!J92,IF(ISNUMBER(getcolorgreen(주말데이터!K92))=TRUE,주말데이터!K92,주말데이터!J92)))</f>
        <v>0</v>
      </c>
      <c r="K92" s="95"/>
      <c r="L92" s="95">
        <f>IF(AND(주말데이터!L92=0,주말데이터!M92=0),0,IF(ISNUMBER(getcolorred(주말데이터!L92))=TRUE,주말데이터!L92,IF(ISNUMBER(getcolorgreen(주말데이터!M92))=TRUE,주말데이터!M92,주말데이터!L92)))</f>
        <v>0</v>
      </c>
      <c r="M92" s="95"/>
      <c r="N92" s="95">
        <f>IF(AND(주말데이터!N92=0,주말데이터!O92=0),0,IF(ISNUMBER(getcolorred(주말데이터!N92))=TRUE,주말데이터!N92,IF(ISNUMBER(getcolorgreen(주말데이터!O92))=TRUE,주말데이터!O92,주말데이터!N92)))</f>
        <v>0</v>
      </c>
      <c r="O92" s="95"/>
      <c r="P92" s="95">
        <f>IF(AND(주말데이터!P92=0,주말데이터!Q92=0),0,IF(ISNUMBER(getcolorred(주말데이터!P92))=TRUE,주말데이터!P92,IF(ISNUMBER(getcolorgreen(주말데이터!Q92))=TRUE,주말데이터!Q92,주말데이터!P92)))</f>
        <v>0</v>
      </c>
      <c r="Q92" s="95"/>
      <c r="R92" s="95">
        <f>IF(AND(주말데이터!R92=0,주말데이터!S92=0),0,IF(ISNUMBER(getcolorred(주말데이터!R92))=TRUE,주말데이터!R92,IF(ISNUMBER(getcolorgreen(주말데이터!S92))=TRUE,주말데이터!S92,주말데이터!R92)))</f>
        <v>0</v>
      </c>
      <c r="S92" s="95"/>
      <c r="T92" s="95">
        <f>IF(AND(주말데이터!T92=0,주말데이터!U92=0),0,IF(ISNUMBER(getcolorred(주말데이터!T92))=TRUE,주말데이터!T92,IF(ISNUMBER(getcolorgreen(주말데이터!U92))=TRUE,주말데이터!U92,주말데이터!T92)))</f>
        <v>58</v>
      </c>
      <c r="U92" s="95"/>
      <c r="V92" s="95">
        <f>IF(AND(주말데이터!V92=0,주말데이터!W92=0),0,IF(ISNUMBER(getcolorred(주말데이터!V92))=TRUE,주말데이터!V92,IF(ISNUMBER(getcolorgreen(주말데이터!W92))=TRUE,주말데이터!W92,주말데이터!V92)))</f>
        <v>0</v>
      </c>
      <c r="W92" s="95"/>
      <c r="X92" s="95">
        <f>IF(AND(주말데이터!X92=0,주말데이터!Y92=0),0,IF(ISNUMBER(getcolorred(주말데이터!X92))=TRUE,주말데이터!X92,IF(ISNUMBER(getcolorgreen(주말데이터!Y92))=TRUE,주말데이터!Y92,주말데이터!X92)))</f>
        <v>0</v>
      </c>
      <c r="Y92" s="96"/>
      <c r="Z92" s="76"/>
    </row>
    <row r="93" spans="1:27">
      <c r="A93" s="16" t="s">
        <v>33</v>
      </c>
      <c r="B93" s="95">
        <f>IF(AND(주말데이터!B93=0,주말데이터!C93=0),0,IF(ISNUMBER(getcolorred(주말데이터!B93))=TRUE,주말데이터!B93,IF(ISNUMBER(getcolorgreen(주말데이터!C93))=TRUE,주말데이터!C93,주말데이터!B93)))</f>
        <v>0</v>
      </c>
      <c r="C93" s="95"/>
      <c r="D93" s="95">
        <f>IF(AND(주말데이터!D93=0,주말데이터!E93=0),0,IF(ISNUMBER(getcolorred(주말데이터!D93))=TRUE,주말데이터!D93,IF(ISNUMBER(getcolorgreen(주말데이터!E93))=TRUE,주말데이터!E93,주말데이터!D93)))</f>
        <v>0</v>
      </c>
      <c r="E93" s="95"/>
      <c r="F93" s="95">
        <f>IF(AND(주말데이터!F93=0,주말데이터!G93=0),0,IF(ISNUMBER(getcolorred(주말데이터!F93))=TRUE,주말데이터!F93,IF(ISNUMBER(getcolorgreen(주말데이터!G93))=TRUE,주말데이터!G93,주말데이터!F93)))</f>
        <v>0</v>
      </c>
      <c r="G93" s="95"/>
      <c r="H93" s="95">
        <f>IF(AND(주말데이터!H93=0,주말데이터!I93=0),0,IF(ISNUMBER(getcolorred(주말데이터!H93))=TRUE,주말데이터!H93,IF(ISNUMBER(getcolorgreen(주말데이터!I93))=TRUE,주말데이터!I93,주말데이터!H93)))</f>
        <v>0</v>
      </c>
      <c r="I93" s="95"/>
      <c r="J93" s="95">
        <f>IF(AND(주말데이터!J93=0,주말데이터!K93=0),0,IF(ISNUMBER(getcolorred(주말데이터!J93))=TRUE,주말데이터!J93,IF(ISNUMBER(getcolorgreen(주말데이터!K93))=TRUE,주말데이터!K93,주말데이터!J93)))</f>
        <v>0</v>
      </c>
      <c r="K93" s="95"/>
      <c r="L93" s="95">
        <f>IF(AND(주말데이터!L93=0,주말데이터!M93=0),0,IF(ISNUMBER(getcolorred(주말데이터!L93))=TRUE,주말데이터!L93,IF(ISNUMBER(getcolorgreen(주말데이터!M93))=TRUE,주말데이터!M93,주말데이터!L93)))</f>
        <v>0</v>
      </c>
      <c r="M93" s="95"/>
      <c r="N93" s="95">
        <f>IF(AND(주말데이터!N93=0,주말데이터!O93=0),0,IF(ISNUMBER(getcolorred(주말데이터!N93))=TRUE,주말데이터!N93,IF(ISNUMBER(getcolorgreen(주말데이터!O93))=TRUE,주말데이터!O93,주말데이터!N93)))</f>
        <v>0</v>
      </c>
      <c r="O93" s="95"/>
      <c r="P93" s="95">
        <f>IF(AND(주말데이터!P93=0,주말데이터!Q93=0),0,IF(ISNUMBER(getcolorred(주말데이터!P93))=TRUE,주말데이터!P93,IF(ISNUMBER(getcolorgreen(주말데이터!Q93))=TRUE,주말데이터!Q93,주말데이터!P93)))</f>
        <v>0</v>
      </c>
      <c r="Q93" s="95"/>
      <c r="R93" s="95">
        <f>IF(AND(주말데이터!R93=0,주말데이터!S93=0),0,IF(ISNUMBER(getcolorred(주말데이터!R93))=TRUE,주말데이터!R93,IF(ISNUMBER(getcolorgreen(주말데이터!S93))=TRUE,주말데이터!S93,주말데이터!R93)))</f>
        <v>0</v>
      </c>
      <c r="S93" s="95"/>
      <c r="T93" s="95">
        <f>IF(AND(주말데이터!T93=0,주말데이터!U93=0),0,IF(ISNUMBER(getcolorred(주말데이터!T93))=TRUE,주말데이터!T93,IF(ISNUMBER(getcolorgreen(주말데이터!U93))=TRUE,주말데이터!U93,주말데이터!T93)))</f>
        <v>60</v>
      </c>
      <c r="U93" s="95"/>
      <c r="V93" s="95">
        <f>IF(AND(주말데이터!V93=0,주말데이터!W93=0),0,IF(ISNUMBER(getcolorred(주말데이터!V93))=TRUE,주말데이터!V93,IF(ISNUMBER(getcolorgreen(주말데이터!W93))=TRUE,주말데이터!W93,주말데이터!V93)))</f>
        <v>0</v>
      </c>
      <c r="W93" s="95"/>
      <c r="X93" s="95">
        <f>IF(AND(주말데이터!X93=0,주말데이터!Y93=0),0,IF(ISNUMBER(getcolorred(주말데이터!X93))=TRUE,주말데이터!X93,IF(ISNUMBER(getcolorgreen(주말데이터!Y93))=TRUE,주말데이터!Y93,주말데이터!X93)))</f>
        <v>0</v>
      </c>
      <c r="Y93" s="96"/>
      <c r="Z93" s="76"/>
    </row>
    <row r="94" spans="1:27">
      <c r="A94" s="16" t="s">
        <v>34</v>
      </c>
      <c r="B94" s="95">
        <f>IF(AND(주말데이터!B94=0,주말데이터!C94=0),0,IF(ISNUMBER(getcolorred(주말데이터!B94))=TRUE,주말데이터!B94,IF(ISNUMBER(getcolorgreen(주말데이터!C94))=TRUE,주말데이터!C94,주말데이터!B94)))</f>
        <v>149.85</v>
      </c>
      <c r="C94" s="95"/>
      <c r="D94" s="95">
        <f>IF(AND(주말데이터!D94=0,주말데이터!E94=0),0,IF(ISNUMBER(getcolorred(주말데이터!D94))=TRUE,주말데이터!D94,IF(ISNUMBER(getcolorgreen(주말데이터!E94))=TRUE,주말데이터!E94,주말데이터!D94)))</f>
        <v>209.57</v>
      </c>
      <c r="E94" s="95"/>
      <c r="F94" s="95">
        <f>IF(AND(주말데이터!F94=0,주말데이터!G94=0),0,IF(ISNUMBER(getcolorred(주말데이터!F94))=TRUE,주말데이터!F94,IF(ISNUMBER(getcolorgreen(주말데이터!G94))=TRUE,주말데이터!G94,주말데이터!F94)))</f>
        <v>2.42</v>
      </c>
      <c r="G94" s="95"/>
      <c r="H94" s="95">
        <f>IF(AND(주말데이터!H94=0,주말데이터!I94=0),0,IF(ISNUMBER(getcolorred(주말데이터!H94))=TRUE,주말데이터!H94,IF(ISNUMBER(getcolorgreen(주말데이터!I94))=TRUE,주말데이터!I94,주말데이터!H94)))</f>
        <v>2.42</v>
      </c>
      <c r="I94" s="95"/>
      <c r="J94" s="95">
        <f>IF(AND(주말데이터!J94=0,주말데이터!K94=0),0,IF(ISNUMBER(getcolorred(주말데이터!J94))=TRUE,주말데이터!J94,IF(ISNUMBER(getcolorgreen(주말데이터!K94))=TRUE,주말데이터!K94,주말데이터!J94)))</f>
        <v>149.85</v>
      </c>
      <c r="K94" s="95"/>
      <c r="L94" s="95">
        <f>IF(AND(주말데이터!L94=0,주말데이터!M94=0),0,IF(ISNUMBER(getcolorred(주말데이터!L94))=TRUE,주말데이터!L94,IF(ISNUMBER(getcolorgreen(주말데이터!M94))=TRUE,주말데이터!M94,주말데이터!L94)))</f>
        <v>5</v>
      </c>
      <c r="M94" s="95"/>
      <c r="N94" s="95">
        <f>IF(AND(주말데이터!N94=0,주말데이터!O94=0),0,IF(ISNUMBER(getcolorred(주말데이터!N94))=TRUE,주말데이터!N94,IF(ISNUMBER(getcolorgreen(주말데이터!O94))=TRUE,주말데이터!O94,주말데이터!N94)))</f>
        <v>5</v>
      </c>
      <c r="O94" s="95"/>
      <c r="P94" s="95">
        <f>IF(AND(주말데이터!P94=0,주말데이터!Q94=0),0,IF(ISNUMBER(getcolorred(주말데이터!P94))=TRUE,주말데이터!P94,IF(ISNUMBER(getcolorgreen(주말데이터!Q94))=TRUE,주말데이터!Q94,주말데이터!P94)))</f>
        <v>112</v>
      </c>
      <c r="Q94" s="95"/>
      <c r="R94" s="95">
        <f>IF(AND(주말데이터!R94=0,주말데이터!S94=0),0,IF(ISNUMBER(getcolorred(주말데이터!R94))=TRUE,주말데이터!R94,IF(ISNUMBER(getcolorgreen(주말데이터!S94))=TRUE,주말데이터!S94,주말데이터!R94)))</f>
        <v>112</v>
      </c>
      <c r="S94" s="95"/>
      <c r="T94" s="95">
        <f>IF(AND(주말데이터!T94=0,주말데이터!U94=0),0,IF(ISNUMBER(getcolorred(주말데이터!T94))=TRUE,주말데이터!T94,IF(ISNUMBER(getcolorgreen(주말데이터!U94))=TRUE,주말데이터!U94,주말데이터!T94)))</f>
        <v>234.29</v>
      </c>
      <c r="U94" s="95"/>
      <c r="V94" s="95">
        <f>IF(AND(주말데이터!V94=0,주말데이터!W94=0),0,IF(ISNUMBER(getcolorred(주말데이터!V94))=TRUE,주말데이터!V94,IF(ISNUMBER(getcolorgreen(주말데이터!W94))=TRUE,주말데이터!W94,주말데이터!V94)))</f>
        <v>157.13</v>
      </c>
      <c r="W94" s="95"/>
      <c r="X94" s="95">
        <f>IF(AND(주말데이터!X94=0,주말데이터!Y94=0),0,IF(ISNUMBER(getcolorred(주말데이터!X94))=TRUE,주말데이터!X94,IF(ISNUMBER(getcolorgreen(주말데이터!Y94))=TRUE,주말데이터!Y94,주말데이터!X94)))</f>
        <v>157.13</v>
      </c>
      <c r="Y94" s="96"/>
      <c r="Z94" s="76"/>
    </row>
    <row r="95" spans="1:27" ht="17.25" thickBot="1">
      <c r="A95" s="16" t="s">
        <v>35</v>
      </c>
      <c r="B95" s="95">
        <f>IF(AND(주말데이터!B95=0,주말데이터!C95=0),0,IF(ISNUMBER(getcolorred(주말데이터!B95))=TRUE,주말데이터!B95,IF(ISNUMBER(getcolorgreen(주말데이터!C95))=TRUE,주말데이터!C95,주말데이터!B95)))</f>
        <v>161.13999999999999</v>
      </c>
      <c r="C95" s="95"/>
      <c r="D95" s="95">
        <f>IF(AND(주말데이터!D95=0,주말데이터!E95=0),0,IF(ISNUMBER(getcolorred(주말데이터!D95))=TRUE,주말데이터!D95,IF(ISNUMBER(getcolorgreen(주말데이터!E95))=TRUE,주말데이터!E95,주말데이터!D95)))</f>
        <v>258.74</v>
      </c>
      <c r="E95" s="95"/>
      <c r="F95" s="95">
        <f>IF(AND(주말데이터!F95=0,주말데이터!G95=0),0,IF(ISNUMBER(getcolorred(주말데이터!F95))=TRUE,주말데이터!F95,IF(ISNUMBER(getcolorgreen(주말데이터!G95))=TRUE,주말데이터!G95,주말데이터!F95)))</f>
        <v>10.41</v>
      </c>
      <c r="G95" s="95"/>
      <c r="H95" s="95">
        <f>IF(AND(주말데이터!H95=0,주말데이터!I95=0),0,IF(ISNUMBER(getcolorred(주말데이터!H95))=TRUE,주말데이터!H95,IF(ISNUMBER(getcolorgreen(주말데이터!I95))=TRUE,주말데이터!I95,주말데이터!H95)))</f>
        <v>10.41</v>
      </c>
      <c r="I95" s="95"/>
      <c r="J95" s="95">
        <f>IF(AND(주말데이터!J95=0,주말데이터!K95=0),0,IF(ISNUMBER(getcolorred(주말데이터!J95))=TRUE,주말데이터!J95,IF(ISNUMBER(getcolorgreen(주말데이터!K95))=TRUE,주말데이터!K95,주말데이터!J95)))</f>
        <v>161.13999999999999</v>
      </c>
      <c r="K95" s="95"/>
      <c r="L95" s="95">
        <f>IF(AND(주말데이터!L95=0,주말데이터!M95=0),0,IF(ISNUMBER(getcolorred(주말데이터!L95))=TRUE,주말데이터!L95,IF(ISNUMBER(getcolorgreen(주말데이터!M95))=TRUE,주말데이터!M95,주말데이터!L95)))</f>
        <v>10.41</v>
      </c>
      <c r="M95" s="95"/>
      <c r="N95" s="95">
        <f>IF(AND(주말데이터!N95=0,주말데이터!O95=0),0,IF(ISNUMBER(getcolorred(주말데이터!N95))=TRUE,주말데이터!N95,IF(ISNUMBER(getcolorgreen(주말데이터!O95))=TRUE,주말데이터!O95,주말데이터!N95)))</f>
        <v>10.41</v>
      </c>
      <c r="O95" s="95"/>
      <c r="P95" s="95">
        <f>IF(AND(주말데이터!P95=0,주말데이터!Q95=0),0,IF(ISNUMBER(getcolorred(주말데이터!P95))=TRUE,주말데이터!P95,IF(ISNUMBER(getcolorgreen(주말데이터!Q95))=TRUE,주말데이터!Q95,주말데이터!P95)))</f>
        <v>161.13999999999999</v>
      </c>
      <c r="Q95" s="95"/>
      <c r="R95" s="95">
        <f>IF(AND(주말데이터!R95=0,주말데이터!S95=0),0,IF(ISNUMBER(getcolorred(주말데이터!R95))=TRUE,주말데이터!R95,IF(ISNUMBER(getcolorgreen(주말데이터!S95))=TRUE,주말데이터!S95,주말데이터!R95)))</f>
        <v>161.13999999999999</v>
      </c>
      <c r="S95" s="95"/>
      <c r="T95" s="95">
        <f>IF(AND(주말데이터!T95=0,주말데이터!U95=0),0,IF(ISNUMBER(getcolorred(주말데이터!T95))=TRUE,주말데이터!T95,IF(ISNUMBER(getcolorgreen(주말데이터!U95))=TRUE,주말데이터!U95,주말데이터!T95)))</f>
        <v>291.49</v>
      </c>
      <c r="U95" s="95"/>
      <c r="V95" s="95">
        <f>IF(AND(주말데이터!V95=0,주말데이터!W95=0),0,IF(ISNUMBER(getcolorred(주말데이터!V95))=TRUE,주말데이터!V95,IF(ISNUMBER(getcolorgreen(주말데이터!W95))=TRUE,주말데이터!W95,주말데이터!V95)))</f>
        <v>322.13</v>
      </c>
      <c r="W95" s="95"/>
      <c r="X95" s="95">
        <f>IF(AND(주말데이터!X95=0,주말데이터!Y95=0),0,IF(ISNUMBER(getcolorred(주말데이터!X95))=TRUE,주말데이터!X95,IF(ISNUMBER(getcolorgreen(주말데이터!Y95))=TRUE,주말데이터!Y95,주말데이터!X95)))</f>
        <v>322.13</v>
      </c>
      <c r="Y95" s="96"/>
      <c r="Z95" s="76"/>
    </row>
    <row r="96" spans="1:27" ht="17.25" thickBot="1">
      <c r="A96" s="16" t="s">
        <v>36</v>
      </c>
      <c r="B96" s="95">
        <f>IF(AND(주말데이터!B96=0,주말데이터!C96=0),0,IF(ISNUMBER(getcolorred(주말데이터!B96))=TRUE,주말데이터!B96,IF(ISNUMBER(getcolorgreen(주말데이터!C96))=TRUE,주말데이터!C96,주말데이터!B96)))</f>
        <v>162.97</v>
      </c>
      <c r="C96" s="95"/>
      <c r="D96" s="95">
        <f>IF(AND(주말데이터!D96=0,주말데이터!E96=0),0,IF(ISNUMBER(getcolorred(주말데이터!D96))=TRUE,주말데이터!D96,IF(ISNUMBER(getcolorgreen(주말데이터!E96))=TRUE,주말데이터!E96,주말데이터!D96)))</f>
        <v>290.66000000000003</v>
      </c>
      <c r="E96" s="95"/>
      <c r="F96" s="95">
        <f>IF(AND(주말데이터!F96=0,주말데이터!G96=0),0,IF(ISNUMBER(getcolorred(주말데이터!F96))=TRUE,주말데이터!F96,IF(ISNUMBER(getcolorgreen(주말데이터!G96))=TRUE,주말데이터!G96,주말데이터!F96)))</f>
        <v>10.41</v>
      </c>
      <c r="G96" s="95"/>
      <c r="H96" s="95">
        <f>IF(AND(주말데이터!H96=0,주말데이터!I96=0),0,IF(ISNUMBER(getcolorred(주말데이터!H96))=TRUE,주말데이터!H96,IF(ISNUMBER(getcolorgreen(주말데이터!I96))=TRUE,주말데이터!I96,주말데이터!H96)))</f>
        <v>10.41</v>
      </c>
      <c r="I96" s="95"/>
      <c r="J96" s="95">
        <f>IF(AND(주말데이터!J96=0,주말데이터!K96=0),0,IF(ISNUMBER(getcolorred(주말데이터!J96))=TRUE,주말데이터!J96,IF(ISNUMBER(getcolorgreen(주말데이터!K96))=TRUE,주말데이터!K96,주말데이터!J96)))</f>
        <v>162.97</v>
      </c>
      <c r="K96" s="95"/>
      <c r="L96" s="95">
        <f>IF(AND(주말데이터!L96=0,주말데이터!M96=0),0,IF(ISNUMBER(getcolorred(주말데이터!L96))=TRUE,주말데이터!L96,IF(ISNUMBER(getcolorgreen(주말데이터!M96))=TRUE,주말데이터!M96,주말데이터!L96)))</f>
        <v>10.41</v>
      </c>
      <c r="M96" s="95"/>
      <c r="N96" s="95">
        <f>IF(AND(주말데이터!N96=0,주말데이터!O96=0),0,IF(ISNUMBER(getcolorred(주말데이터!N96))=TRUE,주말데이터!N96,IF(ISNUMBER(getcolorgreen(주말데이터!O96))=TRUE,주말데이터!O96,주말데이터!N96)))</f>
        <v>10.41</v>
      </c>
      <c r="O96" s="95"/>
      <c r="P96" s="95">
        <f>IF(AND(주말데이터!P96=0,주말데이터!Q96=0),0,IF(ISNUMBER(getcolorred(주말데이터!P96))=TRUE,주말데이터!P96,IF(ISNUMBER(getcolorgreen(주말데이터!Q96))=TRUE,주말데이터!Q96,주말데이터!P96)))</f>
        <v>162.97</v>
      </c>
      <c r="Q96" s="95"/>
      <c r="R96" s="95">
        <f>IF(AND(주말데이터!R96=0,주말데이터!S96=0),0,IF(ISNUMBER(getcolorred(주말데이터!R96))=TRUE,주말데이터!R96,IF(ISNUMBER(getcolorgreen(주말데이터!S96))=TRUE,주말데이터!S96,주말데이터!R96)))</f>
        <v>162.97</v>
      </c>
      <c r="S96" s="95"/>
      <c r="T96" s="95">
        <f>IF(AND(주말데이터!T96=0,주말데이터!U96=0),0,IF(ISNUMBER(getcolorred(주말데이터!T96))=TRUE,주말데이터!T96,IF(ISNUMBER(getcolorgreen(주말데이터!U96))=TRUE,주말데이터!U96,주말데이터!T96)))</f>
        <v>321.12</v>
      </c>
      <c r="U96" s="95"/>
      <c r="V96" s="95">
        <f>IF(AND(주말데이터!V96=0,주말데이터!W96=0),0,IF(ISNUMBER(getcolorred(주말데이터!V96))=TRUE,주말데이터!V96,IF(ISNUMBER(getcolorgreen(주말데이터!W96))=TRUE,주말데이터!W96,주말데이터!V96)))</f>
        <v>369.9</v>
      </c>
      <c r="W96" s="95"/>
      <c r="X96" s="95">
        <f>IF(AND(주말데이터!X96=0,주말데이터!Y96=0),0,IF(ISNUMBER(getcolorred(주말데이터!X96))=TRUE,주말데이터!X96,IF(ISNUMBER(getcolorgreen(주말데이터!Y96))=TRUE,주말데이터!Y96,주말데이터!X96)))</f>
        <v>369.9</v>
      </c>
      <c r="Y96" s="96"/>
      <c r="Z96" s="76"/>
      <c r="AA96" s="5">
        <f>IF(주말DATA!AA96="","",주말DATA!AA96)</f>
        <v>44752</v>
      </c>
    </row>
    <row r="97" spans="1:51">
      <c r="A97" s="16" t="s">
        <v>37</v>
      </c>
      <c r="B97" s="95">
        <f>IF(AND(주말데이터!B97=0,주말데이터!C97=0),0,IF(ISNUMBER(getcolorred(주말데이터!B97))=TRUE,주말데이터!B97,IF(ISNUMBER(getcolorgreen(주말데이터!C97))=TRUE,주말데이터!C97,주말데이터!B97)))</f>
        <v>160.44</v>
      </c>
      <c r="C97" s="95"/>
      <c r="D97" s="95">
        <f>IF(AND(주말데이터!D97=0,주말데이터!E97=0),0,IF(ISNUMBER(getcolorred(주말데이터!D97))=TRUE,주말데이터!D97,IF(ISNUMBER(getcolorgreen(주말데이터!E97))=TRUE,주말데이터!E97,주말데이터!D97)))</f>
        <v>299.62</v>
      </c>
      <c r="E97" s="95"/>
      <c r="F97" s="95">
        <f>IF(AND(주말데이터!F97=0,주말데이터!G97=0),0,IF(ISNUMBER(getcolorred(주말데이터!F97))=TRUE,주말데이터!F97,IF(ISNUMBER(getcolorgreen(주말데이터!G97))=TRUE,주말데이터!G97,주말데이터!F97)))</f>
        <v>9.74</v>
      </c>
      <c r="G97" s="95"/>
      <c r="H97" s="95">
        <f>IF(AND(주말데이터!H97=0,주말데이터!I97=0),0,IF(ISNUMBER(getcolorred(주말데이터!H97))=TRUE,주말데이터!H97,IF(ISNUMBER(getcolorgreen(주말데이터!I97))=TRUE,주말데이터!I97,주말데이터!H97)))</f>
        <v>9.74</v>
      </c>
      <c r="I97" s="95"/>
      <c r="J97" s="95">
        <f>IF(AND(주말데이터!J97=0,주말데이터!K97=0),0,IF(ISNUMBER(getcolorred(주말데이터!J97))=TRUE,주말데이터!J97,IF(ISNUMBER(getcolorgreen(주말데이터!K97))=TRUE,주말데이터!K97,주말데이터!J97)))</f>
        <v>160.44</v>
      </c>
      <c r="K97" s="95"/>
      <c r="L97" s="95">
        <f>IF(AND(주말데이터!L97=0,주말데이터!M97=0),0,IF(ISNUMBER(getcolorred(주말데이터!L97))=TRUE,주말데이터!L97,IF(ISNUMBER(getcolorgreen(주말데이터!M97))=TRUE,주말데이터!M97,주말데이터!L97)))</f>
        <v>9.74</v>
      </c>
      <c r="M97" s="95"/>
      <c r="N97" s="95">
        <f>IF(AND(주말데이터!N97=0,주말데이터!O97=0),0,IF(ISNUMBER(getcolorred(주말데이터!N97))=TRUE,주말데이터!N97,IF(ISNUMBER(getcolorgreen(주말데이터!O97))=TRUE,주말데이터!O97,주말데이터!N97)))</f>
        <v>9.74</v>
      </c>
      <c r="O97" s="95"/>
      <c r="P97" s="95">
        <f>IF(AND(주말데이터!P97=0,주말데이터!Q97=0),0,IF(ISNUMBER(getcolorred(주말데이터!P97))=TRUE,주말데이터!P97,IF(ISNUMBER(getcolorgreen(주말데이터!Q97))=TRUE,주말데이터!Q97,주말데이터!P97)))</f>
        <v>160.44</v>
      </c>
      <c r="Q97" s="95"/>
      <c r="R97" s="95">
        <f>IF(AND(주말데이터!R97=0,주말데이터!S97=0),0,IF(ISNUMBER(getcolorred(주말데이터!R97))=TRUE,주말데이터!R97,IF(ISNUMBER(getcolorgreen(주말데이터!S97))=TRUE,주말데이터!S97,주말데이터!R97)))</f>
        <v>160.44</v>
      </c>
      <c r="S97" s="95"/>
      <c r="T97" s="95">
        <f>IF(AND(주말데이터!T97=0,주말데이터!U97=0),0,IF(ISNUMBER(getcolorred(주말데이터!T97))=TRUE,주말데이터!T97,IF(ISNUMBER(getcolorgreen(주말데이터!U97))=TRUE,주말데이터!U97,주말데이터!T97)))</f>
        <v>342.39</v>
      </c>
      <c r="U97" s="95"/>
      <c r="V97" s="95">
        <f>IF(AND(주말데이터!V97=0,주말데이터!W97=0),0,IF(ISNUMBER(getcolorred(주말데이터!V97))=TRUE,주말데이터!V97,IF(ISNUMBER(getcolorgreen(주말데이터!W97))=TRUE,주말데이터!W97,주말데이터!V97)))</f>
        <v>378.07</v>
      </c>
      <c r="W97" s="95"/>
      <c r="X97" s="95">
        <f>IF(AND(주말데이터!X97=0,주말데이터!Y97=0),0,IF(ISNUMBER(getcolorred(주말데이터!X97))=TRUE,주말데이터!X97,IF(ISNUMBER(getcolorgreen(주말데이터!Y97))=TRUE,주말데이터!Y97,주말데이터!X97)))</f>
        <v>378.07</v>
      </c>
      <c r="Y97" s="96"/>
      <c r="Z97" s="76"/>
      <c r="AA97" s="26" t="str">
        <f>IF(주말DATA!AA97="","",주말DATA!AA97)</f>
        <v>Min</v>
      </c>
      <c r="AB97" s="26" t="str">
        <f>IF(주말DATA!AB97="","",주말DATA!AB97)</f>
        <v>22,93</v>
      </c>
      <c r="AC97" s="26" t="str">
        <f>IF(주말DATA!AC97="","",주말DATA!AC97)</f>
        <v>0,00</v>
      </c>
      <c r="AD97" s="26" t="str">
        <f>IF(주말DATA!AD97="","",주말DATA!AD97)</f>
        <v>22,93</v>
      </c>
      <c r="AE97" s="26" t="str">
        <f>IF(주말DATA!AE97="","",주말DATA!AE97)</f>
        <v>0,00</v>
      </c>
      <c r="AF97" s="26" t="str">
        <f>IF(주말DATA!AF97="","",주말DATA!AF97)</f>
        <v>1,01</v>
      </c>
      <c r="AG97" s="26" t="str">
        <f>IF(주말DATA!AG97="","",주말DATA!AG97)</f>
        <v>0,00</v>
      </c>
      <c r="AH97" s="26" t="str">
        <f>IF(주말DATA!AH97="","",주말DATA!AH97)</f>
        <v>1,01</v>
      </c>
      <c r="AI97" s="26" t="str">
        <f>IF(주말DATA!AI97="","",주말DATA!AI97)</f>
        <v>0,00</v>
      </c>
      <c r="AJ97" s="26" t="str">
        <f>IF(주말DATA!AJ97="","",주말DATA!AJ97)</f>
        <v>22,93</v>
      </c>
      <c r="AK97" s="26" t="str">
        <f>IF(주말DATA!AK97="","",주말DATA!AK97)</f>
        <v>0,00</v>
      </c>
      <c r="AL97" s="26" t="str">
        <f>IF(주말DATA!AL97="","",주말DATA!AL97)</f>
        <v>1,01</v>
      </c>
      <c r="AM97" s="26" t="str">
        <f>IF(주말DATA!AM97="","",주말DATA!AM97)</f>
        <v>0,00</v>
      </c>
      <c r="AN97" s="26" t="str">
        <f>IF(주말DATA!AN97="","",주말DATA!AN97)</f>
        <v>1,01</v>
      </c>
      <c r="AO97" s="26" t="str">
        <f>IF(주말DATA!AO97="","",주말DATA!AO97)</f>
        <v>0,00</v>
      </c>
      <c r="AP97" s="26" t="str">
        <f>IF(주말DATA!AP97="","",주말DATA!AP97)</f>
        <v>1,01</v>
      </c>
      <c r="AQ97" s="26" t="str">
        <f>IF(주말DATA!AQ97="","",주말DATA!AQ97)</f>
        <v>0,00</v>
      </c>
      <c r="AR97" s="26" t="str">
        <f>IF(주말DATA!AR97="","",주말DATA!AR97)</f>
        <v>1,01</v>
      </c>
      <c r="AS97" s="26" t="str">
        <f>IF(주말DATA!AS97="","",주말DATA!AS97)</f>
        <v>0,00</v>
      </c>
      <c r="AT97" s="26" t="str">
        <f>IF(주말DATA!AT97="","",주말DATA!AT97)</f>
        <v>40,93</v>
      </c>
      <c r="AU97" s="26" t="str">
        <f>IF(주말DATA!AU97="","",주말DATA!AU97)</f>
        <v>0,00</v>
      </c>
      <c r="AV97" s="26" t="str">
        <f>IF(주말DATA!AV97="","",주말DATA!AV97)</f>
        <v>11,85</v>
      </c>
      <c r="AW97" s="26" t="str">
        <f>IF(주말DATA!AW97="","",주말DATA!AW97)</f>
        <v>0,00</v>
      </c>
      <c r="AX97" s="26" t="str">
        <f>IF(주말DATA!AX97="","",주말DATA!AX97)</f>
        <v>1,01</v>
      </c>
      <c r="AY97" s="26" t="str">
        <f>IF(주말DATA!AY97="","",주말DATA!AY97)</f>
        <v>0,00</v>
      </c>
    </row>
    <row r="98" spans="1:51">
      <c r="A98" s="16" t="s">
        <v>39</v>
      </c>
      <c r="B98" s="95">
        <f>IF(AND(주말데이터!B98=0,주말데이터!C98=0),0,IF(ISNUMBER(getcolorred(주말데이터!B98))=TRUE,주말데이터!B98,IF(ISNUMBER(getcolorgreen(주말데이터!C98))=TRUE,주말데이터!C98,주말데이터!B98)))</f>
        <v>162</v>
      </c>
      <c r="C98" s="95"/>
      <c r="D98" s="95">
        <f>IF(AND(주말데이터!D98=0,주말데이터!E98=0),0,IF(ISNUMBER(getcolorred(주말데이터!D98))=TRUE,주말데이터!D98,IF(ISNUMBER(getcolorgreen(주말데이터!E98))=TRUE,주말데이터!E98,주말데이터!D98)))</f>
        <v>309.13</v>
      </c>
      <c r="E98" s="95"/>
      <c r="F98" s="95">
        <f>IF(AND(주말데이터!F98=0,주말데이터!G98=0),0,IF(ISNUMBER(getcolorred(주말데이터!F98))=TRUE,주말데이터!F98,IF(ISNUMBER(getcolorgreen(주말데이터!G98))=TRUE,주말데이터!G98,주말데이터!F98)))</f>
        <v>9.74</v>
      </c>
      <c r="G98" s="95"/>
      <c r="H98" s="95">
        <f>IF(AND(주말데이터!H98=0,주말데이터!I98=0),0,IF(ISNUMBER(getcolorred(주말데이터!H98))=TRUE,주말데이터!H98,IF(ISNUMBER(getcolorgreen(주말데이터!I98))=TRUE,주말데이터!I98,주말데이터!H98)))</f>
        <v>9.74</v>
      </c>
      <c r="I98" s="95"/>
      <c r="J98" s="95">
        <f>IF(AND(주말데이터!J98=0,주말데이터!K98=0),0,IF(ISNUMBER(getcolorred(주말데이터!J98))=TRUE,주말데이터!J98,IF(ISNUMBER(getcolorgreen(주말데이터!K98))=TRUE,주말데이터!K98,주말데이터!J98)))</f>
        <v>162</v>
      </c>
      <c r="K98" s="95"/>
      <c r="L98" s="95">
        <f>IF(AND(주말데이터!L98=0,주말데이터!M98=0),0,IF(ISNUMBER(getcolorred(주말데이터!L98))=TRUE,주말데이터!L98,IF(ISNUMBER(getcolorgreen(주말데이터!M98))=TRUE,주말데이터!M98,주말데이터!L98)))</f>
        <v>9.74</v>
      </c>
      <c r="M98" s="95"/>
      <c r="N98" s="95">
        <f>IF(AND(주말데이터!N98=0,주말데이터!O98=0),0,IF(ISNUMBER(getcolorred(주말데이터!N98))=TRUE,주말데이터!N98,IF(ISNUMBER(getcolorgreen(주말데이터!O98))=TRUE,주말데이터!O98,주말데이터!N98)))</f>
        <v>9.74</v>
      </c>
      <c r="O98" s="95"/>
      <c r="P98" s="95">
        <f>IF(AND(주말데이터!P98=0,주말데이터!Q98=0),0,IF(ISNUMBER(getcolorred(주말데이터!P98))=TRUE,주말데이터!P98,IF(ISNUMBER(getcolorgreen(주말데이터!Q98))=TRUE,주말데이터!Q98,주말데이터!P98)))</f>
        <v>162</v>
      </c>
      <c r="Q98" s="95"/>
      <c r="R98" s="95">
        <f>IF(AND(주말데이터!R98=0,주말데이터!S98=0),0,IF(ISNUMBER(getcolorred(주말데이터!R98))=TRUE,주말데이터!R98,IF(ISNUMBER(getcolorgreen(주말데이터!S98))=TRUE,주말데이터!S98,주말데이터!R98)))</f>
        <v>162</v>
      </c>
      <c r="S98" s="95"/>
      <c r="T98" s="95">
        <f>IF(AND(주말데이터!T98=0,주말데이터!U98=0),0,IF(ISNUMBER(getcolorred(주말데이터!T98))=TRUE,주말데이터!T98,IF(ISNUMBER(getcolorgreen(주말데이터!U98))=TRUE,주말데이터!U98,주말데이터!T98)))</f>
        <v>296.48</v>
      </c>
      <c r="U98" s="95"/>
      <c r="V98" s="95">
        <f>IF(AND(주말데이터!V98=0,주말데이터!W98=0),0,IF(ISNUMBER(getcolorred(주말데이터!V98))=TRUE,주말데이터!V98,IF(ISNUMBER(getcolorgreen(주말데이터!W98))=TRUE,주말데이터!W98,주말데이터!V98)))</f>
        <v>389.17</v>
      </c>
      <c r="W98" s="95"/>
      <c r="X98" s="95">
        <f>IF(AND(주말데이터!X98=0,주말데이터!Y98=0),0,IF(ISNUMBER(getcolorred(주말데이터!X98))=TRUE,주말데이터!X98,IF(ISNUMBER(getcolorgreen(주말데이터!Y98))=TRUE,주말데이터!Y98,주말데이터!X98)))</f>
        <v>389.17</v>
      </c>
      <c r="Y98" s="96"/>
      <c r="Z98" s="76"/>
      <c r="AA98" s="26" t="str">
        <f>IF(주말DATA!AA98="","",주말DATA!AA98)</f>
        <v>Max</v>
      </c>
      <c r="AB98" s="26" t="str">
        <f>IF(주말DATA!AB98="","",주말DATA!AB98)</f>
        <v>162,97</v>
      </c>
      <c r="AC98" s="26" t="str">
        <f>IF(주말DATA!AC98="","",주말DATA!AC98)</f>
        <v>162,97</v>
      </c>
      <c r="AD98" s="26" t="str">
        <f>IF(주말DATA!AD98="","",주말DATA!AD98)</f>
        <v>313,91</v>
      </c>
      <c r="AE98" s="26" t="str">
        <f>IF(주말DATA!AE98="","",주말DATA!AE98)</f>
        <v>313,91</v>
      </c>
      <c r="AF98" s="26" t="str">
        <f>IF(주말DATA!AF98="","",주말DATA!AF98)</f>
        <v>14,72</v>
      </c>
      <c r="AG98" s="26" t="str">
        <f>IF(주말DATA!AG98="","",주말DATA!AG98)</f>
        <v>2,66</v>
      </c>
      <c r="AH98" s="26" t="str">
        <f>IF(주말DATA!AH98="","",주말DATA!AH98)</f>
        <v>14,72</v>
      </c>
      <c r="AI98" s="26" t="str">
        <f>IF(주말DATA!AI98="","",주말DATA!AI98)</f>
        <v>2,66</v>
      </c>
      <c r="AJ98" s="26" t="str">
        <f>IF(주말DATA!AJ98="","",주말DATA!AJ98)</f>
        <v>162,97</v>
      </c>
      <c r="AK98" s="26" t="str">
        <f>IF(주말DATA!AK98="","",주말DATA!AK98)</f>
        <v>162,97</v>
      </c>
      <c r="AL98" s="26" t="str">
        <f>IF(주말DATA!AL98="","",주말DATA!AL98)</f>
        <v>14,72</v>
      </c>
      <c r="AM98" s="26" t="str">
        <f>IF(주말DATA!AM98="","",주말DATA!AM98)</f>
        <v>5,04</v>
      </c>
      <c r="AN98" s="26" t="str">
        <f>IF(주말DATA!AN98="","",주말DATA!AN98)</f>
        <v>14,72</v>
      </c>
      <c r="AO98" s="26" t="str">
        <f>IF(주말DATA!AO98="","",주말DATA!AO98)</f>
        <v>5,04</v>
      </c>
      <c r="AP98" s="26" t="str">
        <f>IF(주말DATA!AP98="","",주말DATA!AP98)</f>
        <v>162,97</v>
      </c>
      <c r="AQ98" s="26" t="str">
        <f>IF(주말DATA!AQ98="","",주말DATA!AQ98)</f>
        <v>162,97</v>
      </c>
      <c r="AR98" s="26" t="str">
        <f>IF(주말DATA!AR98="","",주말DATA!AR98)</f>
        <v>162,97</v>
      </c>
      <c r="AS98" s="26" t="str">
        <f>IF(주말DATA!AS98="","",주말DATA!AS98)</f>
        <v>162,97</v>
      </c>
      <c r="AT98" s="26" t="str">
        <f>IF(주말DATA!AT98="","",주말DATA!AT98)</f>
        <v>342,39</v>
      </c>
      <c r="AU98" s="26" t="str">
        <f>IF(주말DATA!AU98="","",주말DATA!AU98)</f>
        <v>342,39</v>
      </c>
      <c r="AV98" s="26" t="str">
        <f>IF(주말DATA!AV98="","",주말DATA!AV98)</f>
        <v>389,17</v>
      </c>
      <c r="AW98" s="26" t="str">
        <f>IF(주말DATA!AW98="","",주말DATA!AW98)</f>
        <v>389,17</v>
      </c>
      <c r="AX98" s="26" t="str">
        <f>IF(주말DATA!AX98="","",주말DATA!AX98)</f>
        <v>389,17</v>
      </c>
      <c r="AY98" s="26" t="str">
        <f>IF(주말DATA!AY98="","",주말DATA!AY98)</f>
        <v>389,17</v>
      </c>
    </row>
    <row r="99" spans="1:51" ht="17.25" thickBot="1">
      <c r="A99" s="17" t="s">
        <v>41</v>
      </c>
      <c r="B99" s="93">
        <f>IF(AND(주말데이터!B99=0,주말데이터!C99=0),0,IF(ISNUMBER(getcolorred(주말데이터!B99))=TRUE,주말데이터!B99,IF(ISNUMBER(getcolorgreen(주말데이터!C99))=TRUE,주말데이터!C99,주말데이터!B99)))</f>
        <v>161</v>
      </c>
      <c r="C99" s="93"/>
      <c r="D99" s="93">
        <f>IF(AND(주말데이터!D99=0,주말데이터!E99=0),0,IF(ISNUMBER(getcolorred(주말데이터!D99))=TRUE,주말데이터!D99,IF(ISNUMBER(getcolorgreen(주말데이터!E99))=TRUE,주말데이터!E99,주말데이터!D99)))</f>
        <v>313.91000000000003</v>
      </c>
      <c r="E99" s="93"/>
      <c r="F99" s="93">
        <f>IF(AND(주말데이터!F99=0,주말데이터!G99=0),0,IF(ISNUMBER(getcolorred(주말데이터!F99))=TRUE,주말데이터!F99,IF(ISNUMBER(getcolorgreen(주말데이터!G99))=TRUE,주말데이터!G99,주말데이터!F99)))</f>
        <v>8.98</v>
      </c>
      <c r="G99" s="93"/>
      <c r="H99" s="93">
        <f>IF(AND(주말데이터!H99=0,주말데이터!I99=0),0,IF(ISNUMBER(getcolorred(주말데이터!H99))=TRUE,주말데이터!H99,IF(ISNUMBER(getcolorgreen(주말데이터!I99))=TRUE,주말데이터!I99,주말데이터!H99)))</f>
        <v>8.98</v>
      </c>
      <c r="I99" s="93"/>
      <c r="J99" s="93">
        <f>IF(AND(주말데이터!J99=0,주말데이터!K99=0),0,IF(ISNUMBER(getcolorred(주말데이터!J99))=TRUE,주말데이터!J99,IF(ISNUMBER(getcolorgreen(주말데이터!K99))=TRUE,주말데이터!K99,주말데이터!J99)))</f>
        <v>161</v>
      </c>
      <c r="K99" s="93"/>
      <c r="L99" s="93">
        <f>IF(AND(주말데이터!L99=0,주말데이터!M99=0),0,IF(ISNUMBER(getcolorred(주말데이터!L99))=TRUE,주말데이터!L99,IF(ISNUMBER(getcolorgreen(주말데이터!M99))=TRUE,주말데이터!M99,주말데이터!L99)))</f>
        <v>8.98</v>
      </c>
      <c r="M99" s="93"/>
      <c r="N99" s="93">
        <f>IF(AND(주말데이터!N99=0,주말데이터!O99=0),0,IF(ISNUMBER(getcolorred(주말데이터!N99))=TRUE,주말데이터!N99,IF(ISNUMBER(getcolorgreen(주말데이터!O99))=TRUE,주말데이터!O99,주말데이터!N99)))</f>
        <v>8.98</v>
      </c>
      <c r="O99" s="93"/>
      <c r="P99" s="93">
        <f>IF(AND(주말데이터!P99=0,주말데이터!Q99=0),0,IF(ISNUMBER(getcolorred(주말데이터!P99))=TRUE,주말데이터!P99,IF(ISNUMBER(getcolorgreen(주말데이터!Q99))=TRUE,주말데이터!Q99,주말데이터!P99)))</f>
        <v>161</v>
      </c>
      <c r="Q99" s="93"/>
      <c r="R99" s="93">
        <f>IF(AND(주말데이터!R99=0,주말데이터!S99=0),0,IF(ISNUMBER(getcolorred(주말데이터!R99))=TRUE,주말데이터!R99,IF(ISNUMBER(getcolorgreen(주말데이터!S99))=TRUE,주말데이터!S99,주말데이터!R99)))</f>
        <v>161</v>
      </c>
      <c r="S99" s="93"/>
      <c r="T99" s="93">
        <f>IF(AND(주말데이터!T99=0,주말데이터!U99=0),0,IF(ISNUMBER(getcolorred(주말데이터!T99))=TRUE,주말데이터!T99,IF(ISNUMBER(getcolorgreen(주말데이터!U99))=TRUE,주말데이터!U99,주말데이터!T99)))</f>
        <v>288.69</v>
      </c>
      <c r="U99" s="93"/>
      <c r="V99" s="93">
        <f>IF(AND(주말데이터!V99=0,주말데이터!W99=0),0,IF(ISNUMBER(getcolorred(주말데이터!V99))=TRUE,주말데이터!V99,IF(ISNUMBER(getcolorgreen(주말데이터!W99))=TRUE,주말데이터!W99,주말데이터!V99)))</f>
        <v>371.92</v>
      </c>
      <c r="W99" s="93"/>
      <c r="X99" s="93">
        <f>IF(AND(주말데이터!X99=0,주말데이터!Y99=0),0,IF(ISNUMBER(getcolorred(주말데이터!X99))=TRUE,주말데이터!X99,IF(ISNUMBER(getcolorgreen(주말데이터!Y99))=TRUE,주말데이터!Y99,주말데이터!X99)))</f>
        <v>371.92</v>
      </c>
      <c r="Y99" s="94"/>
      <c r="Z99" s="77"/>
      <c r="AA99" s="26" t="str">
        <f>IF(주말DATA!AA99="","",주말DATA!AA99)</f>
        <v>Avg</v>
      </c>
      <c r="AB99" s="26" t="str">
        <f>IF(주말DATA!AB99="","",주말DATA!AB99)</f>
        <v>81,95</v>
      </c>
      <c r="AC99" s="26" t="str">
        <f>IF(주말DATA!AC99="","",주말DATA!AC99)</f>
        <v>56,67</v>
      </c>
      <c r="AD99" s="26" t="str">
        <f>IF(주말DATA!AD99="","",주말DATA!AD99)</f>
        <v>113,26</v>
      </c>
      <c r="AE99" s="26" t="str">
        <f>IF(주말DATA!AE99="","",주말DATA!AE99)</f>
        <v>87,39</v>
      </c>
      <c r="AF99" s="26" t="str">
        <f>IF(주말DATA!AF99="","",주말DATA!AF99)</f>
        <v>6,41</v>
      </c>
      <c r="AG99" s="26" t="str">
        <f>IF(주말DATA!AG99="","",주말DATA!AG99)</f>
        <v>1,51</v>
      </c>
      <c r="AH99" s="26" t="str">
        <f>IF(주말DATA!AH99="","",주말DATA!AH99)</f>
        <v>6,41</v>
      </c>
      <c r="AI99" s="26" t="str">
        <f>IF(주말DATA!AI99="","",주말DATA!AI99)</f>
        <v>1,51</v>
      </c>
      <c r="AJ99" s="26" t="str">
        <f>IF(주말DATA!AJ99="","",주말DATA!AJ99)</f>
        <v>81,95</v>
      </c>
      <c r="AK99" s="26" t="str">
        <f>IF(주말DATA!AK99="","",주말DATA!AK99)</f>
        <v>59,93</v>
      </c>
      <c r="AL99" s="26" t="str">
        <f>IF(주말DATA!AL99="","",주말DATA!AL99)</f>
        <v>6,76</v>
      </c>
      <c r="AM99" s="26" t="str">
        <f>IF(주말DATA!AM99="","",주말DATA!AM99)</f>
        <v>2,02</v>
      </c>
      <c r="AN99" s="26" t="str">
        <f>IF(주말DATA!AN99="","",주말DATA!AN99)</f>
        <v>6,76</v>
      </c>
      <c r="AO99" s="26" t="str">
        <f>IF(주말DATA!AO99="","",주말DATA!AO99)</f>
        <v>2,02</v>
      </c>
      <c r="AP99" s="26" t="str">
        <f>IF(주말DATA!AP99="","",주말DATA!AP99)</f>
        <v>44,81</v>
      </c>
      <c r="AQ99" s="26" t="str">
        <f>IF(주말DATA!AQ99="","",주말DATA!AQ99)</f>
        <v>32,40</v>
      </c>
      <c r="AR99" s="26" t="str">
        <f>IF(주말DATA!AR99="","",주말DATA!AR99)</f>
        <v>44,81</v>
      </c>
      <c r="AS99" s="26" t="str">
        <f>IF(주말DATA!AS99="","",주말DATA!AS99)</f>
        <v>32,40</v>
      </c>
      <c r="AT99" s="26" t="str">
        <f>IF(주말DATA!AT99="","",주말DATA!AT99)</f>
        <v>183,20</v>
      </c>
      <c r="AU99" s="26" t="str">
        <f>IF(주말DATA!AU99="","",주말DATA!AU99)</f>
        <v>136,64</v>
      </c>
      <c r="AV99" s="26" t="str">
        <f>IF(주말DATA!AV99="","",주말DATA!AV99)</f>
        <v>115,16</v>
      </c>
      <c r="AW99" s="26" t="str">
        <f>IF(주말DATA!AW99="","",주말DATA!AW99)</f>
        <v>98,92</v>
      </c>
      <c r="AX99" s="26" t="str">
        <f>IF(주말DATA!AX99="","",주말DATA!AX99)</f>
        <v>96,70</v>
      </c>
      <c r="AY99" s="26" t="str">
        <f>IF(주말DATA!AY99="","",주말DATA!AY99)</f>
        <v>89,40</v>
      </c>
    </row>
    <row r="100" spans="1:51">
      <c r="A100" s="15" t="s">
        <v>16</v>
      </c>
      <c r="B100" s="97">
        <f>IF(AND(주말데이터!B100=0,주말데이터!C100=0),0,IF(ISNUMBER(getcolorred(주말데이터!B100))=TRUE,주말데이터!B100,IF(ISNUMBER(getcolorgreen(주말데이터!C100))=TRUE,주말데이터!C100,주말데이터!B100)))</f>
        <v>165.5</v>
      </c>
      <c r="C100" s="97"/>
      <c r="D100" s="97">
        <f>IF(AND(주말데이터!D100=0,주말데이터!E100=0),0,IF(ISNUMBER(getcolorred(주말데이터!D100))=TRUE,주말데이터!D100,IF(ISNUMBER(getcolorgreen(주말데이터!E100))=TRUE,주말데이터!E100,주말데이터!D100)))</f>
        <v>330</v>
      </c>
      <c r="E100" s="97"/>
      <c r="F100" s="97">
        <f>IF(AND(주말데이터!F100=0,주말데이터!G100=0),0,IF(ISNUMBER(getcolorred(주말데이터!F100))=TRUE,주말데이터!F100,IF(ISNUMBER(getcolorgreen(주말데이터!G100))=TRUE,주말데이터!G100,주말데이터!F100)))</f>
        <v>6</v>
      </c>
      <c r="G100" s="97"/>
      <c r="H100" s="97">
        <f>IF(AND(주말데이터!H100=0,주말데이터!I100=0),0,IF(ISNUMBER(getcolorred(주말데이터!H100))=TRUE,주말데이터!H100,IF(ISNUMBER(getcolorgreen(주말데이터!I100))=TRUE,주말데이터!I100,주말데이터!H100)))</f>
        <v>6</v>
      </c>
      <c r="I100" s="97"/>
      <c r="J100" s="97">
        <f>IF(AND(주말데이터!J100=0,주말데이터!K100=0),0,IF(ISNUMBER(getcolorred(주말데이터!J100))=TRUE,주말데이터!J100,IF(ISNUMBER(getcolorgreen(주말데이터!K100))=TRUE,주말데이터!K100,주말데이터!J100)))</f>
        <v>165.5</v>
      </c>
      <c r="K100" s="97"/>
      <c r="L100" s="97">
        <f>IF(AND(주말데이터!L100=0,주말데이터!M100=0),0,IF(ISNUMBER(getcolorred(주말데이터!L100))=TRUE,주말데이터!L100,IF(ISNUMBER(getcolorgreen(주말데이터!M100))=TRUE,주말데이터!M100,주말데이터!L100)))</f>
        <v>6</v>
      </c>
      <c r="M100" s="97"/>
      <c r="N100" s="97">
        <f>IF(AND(주말데이터!N100=0,주말데이터!O100=0),0,IF(ISNUMBER(getcolorred(주말데이터!N100))=TRUE,주말데이터!N100,IF(ISNUMBER(getcolorgreen(주말데이터!O100))=TRUE,주말데이터!O100,주말데이터!N100)))</f>
        <v>6</v>
      </c>
      <c r="O100" s="97"/>
      <c r="P100" s="97">
        <f>IF(AND(주말데이터!P100=0,주말데이터!Q100=0),0,IF(ISNUMBER(getcolorred(주말데이터!P100))=TRUE,주말데이터!P100,IF(ISNUMBER(getcolorgreen(주말데이터!Q100))=TRUE,주말데이터!Q100,주말데이터!P100)))</f>
        <v>6</v>
      </c>
      <c r="Q100" s="97"/>
      <c r="R100" s="97">
        <f>IF(AND(주말데이터!R100=0,주말데이터!S100=0),0,IF(ISNUMBER(getcolorred(주말데이터!R100))=TRUE,주말데이터!R100,IF(ISNUMBER(getcolorgreen(주말데이터!S100))=TRUE,주말데이터!S100,주말데이터!R100)))</f>
        <v>6</v>
      </c>
      <c r="S100" s="97"/>
      <c r="T100" s="97">
        <f>IF(AND(주말데이터!T100=0,주말데이터!U100=0),0,IF(ISNUMBER(getcolorred(주말데이터!T100))=TRUE,주말데이터!T100,IF(ISNUMBER(getcolorgreen(주말데이터!U100))=TRUE,주말데이터!U100,주말데이터!T100)))</f>
        <v>280</v>
      </c>
      <c r="U100" s="97"/>
      <c r="V100" s="97">
        <f>IF(AND(주말데이터!V100=0,주말데이터!W100=0),0,IF(ISNUMBER(getcolorred(주말데이터!V100))=TRUE,주말데이터!V100,IF(ISNUMBER(getcolorgreen(주말데이터!W100))=TRUE,주말데이터!W100,주말데이터!V100)))</f>
        <v>330</v>
      </c>
      <c r="W100" s="97"/>
      <c r="X100" s="97">
        <f>IF(AND(주말데이터!X100=0,주말데이터!Y100=0),0,IF(ISNUMBER(getcolorred(주말데이터!X100))=TRUE,주말데이터!X100,IF(ISNUMBER(getcolorgreen(주말데이터!Y100))=TRUE,주말데이터!Y100,주말데이터!X100)))</f>
        <v>330</v>
      </c>
      <c r="Y100" s="98"/>
      <c r="Z100" s="75">
        <f>IF(AA120="",0,DAY(AA120))</f>
        <v>16</v>
      </c>
    </row>
    <row r="101" spans="1:51">
      <c r="A101" s="16" t="s">
        <v>17</v>
      </c>
      <c r="B101" s="95">
        <f>IF(AND(주말데이터!B101=0,주말데이터!C101=0),0,IF(ISNUMBER(getcolorred(주말데이터!B101))=TRUE,주말데이터!B101,IF(ISNUMBER(getcolorgreen(주말데이터!C101))=TRUE,주말데이터!C101,주말데이터!B101)))</f>
        <v>80</v>
      </c>
      <c r="C101" s="95"/>
      <c r="D101" s="95">
        <f>IF(AND(주말데이터!D101=0,주말데이터!E101=0),0,IF(ISNUMBER(getcolorred(주말데이터!D101))=TRUE,주말데이터!D101,IF(ISNUMBER(getcolorgreen(주말데이터!E101))=TRUE,주말데이터!E101,주말데이터!D101)))</f>
        <v>221.61</v>
      </c>
      <c r="E101" s="95"/>
      <c r="F101" s="95">
        <f>IF(AND(주말데이터!F101=0,주말데이터!G101=0),0,IF(ISNUMBER(getcolorred(주말데이터!F101))=TRUE,주말데이터!F101,IF(ISNUMBER(getcolorgreen(주말데이터!G101))=TRUE,주말데이터!G101,주말데이터!F101)))</f>
        <v>1.51</v>
      </c>
      <c r="G101" s="95"/>
      <c r="H101" s="95">
        <f>IF(AND(주말데이터!H101=0,주말데이터!I101=0),0,IF(ISNUMBER(getcolorred(주말데이터!H101))=TRUE,주말데이터!H101,IF(ISNUMBER(getcolorgreen(주말데이터!I101))=TRUE,주말데이터!I101,주말데이터!H101)))</f>
        <v>1.51</v>
      </c>
      <c r="I101" s="95"/>
      <c r="J101" s="95">
        <f>IF(AND(주말데이터!J101=0,주말데이터!K101=0),0,IF(ISNUMBER(getcolorred(주말데이터!J101))=TRUE,주말데이터!J101,IF(ISNUMBER(getcolorgreen(주말데이터!K101))=TRUE,주말데이터!K101,주말데이터!J101)))</f>
        <v>80</v>
      </c>
      <c r="K101" s="95"/>
      <c r="L101" s="95">
        <f>IF(AND(주말데이터!L101=0,주말데이터!M101=0),0,IF(ISNUMBER(getcolorred(주말데이터!L101))=TRUE,주말데이터!L101,IF(ISNUMBER(getcolorgreen(주말데이터!M101))=TRUE,주말데이터!M101,주말데이터!L101)))</f>
        <v>1.51</v>
      </c>
      <c r="M101" s="95"/>
      <c r="N101" s="95">
        <f>IF(AND(주말데이터!N101=0,주말데이터!O101=0),0,IF(ISNUMBER(getcolorred(주말데이터!N101))=TRUE,주말데이터!N101,IF(ISNUMBER(getcolorgreen(주말데이터!O101))=TRUE,주말데이터!O101,주말데이터!N101)))</f>
        <v>1.51</v>
      </c>
      <c r="O101" s="95"/>
      <c r="P101" s="95">
        <f>IF(AND(주말데이터!P101=0,주말데이터!Q101=0),0,IF(ISNUMBER(getcolorred(주말데이터!P101))=TRUE,주말데이터!P101,IF(ISNUMBER(getcolorgreen(주말데이터!Q101))=TRUE,주말데이터!Q101,주말데이터!P101)))</f>
        <v>1.51</v>
      </c>
      <c r="Q101" s="95"/>
      <c r="R101" s="95">
        <f>IF(AND(주말데이터!R101=0,주말데이터!S101=0),0,IF(ISNUMBER(getcolorred(주말데이터!R101))=TRUE,주말데이터!R101,IF(ISNUMBER(getcolorgreen(주말데이터!S101))=TRUE,주말데이터!S101,주말데이터!R101)))</f>
        <v>1.51</v>
      </c>
      <c r="S101" s="95"/>
      <c r="T101" s="95">
        <f>IF(AND(주말데이터!T101=0,주말데이터!U101=0),0,IF(ISNUMBER(getcolorred(주말데이터!T101))=TRUE,주말데이터!T101,IF(ISNUMBER(getcolorgreen(주말데이터!U101))=TRUE,주말데이터!U101,주말데이터!T101)))</f>
        <v>250</v>
      </c>
      <c r="U101" s="95"/>
      <c r="V101" s="95">
        <f>IF(AND(주말데이터!V101=0,주말데이터!W101=0),0,IF(ISNUMBER(getcolorred(주말데이터!V101))=TRUE,주말데이터!V101,IF(ISNUMBER(getcolorgreen(주말데이터!W101))=TRUE,주말데이터!W101,주말데이터!V101)))</f>
        <v>215.18</v>
      </c>
      <c r="W101" s="95"/>
      <c r="X101" s="95">
        <f>IF(AND(주말데이터!X101=0,주말데이터!Y101=0),0,IF(ISNUMBER(getcolorred(주말데이터!X101))=TRUE,주말데이터!X101,IF(ISNUMBER(getcolorgreen(주말데이터!Y101))=TRUE,주말데이터!Y101,주말데이터!X101)))</f>
        <v>215.18</v>
      </c>
      <c r="Y101" s="96"/>
      <c r="Z101" s="76"/>
    </row>
    <row r="102" spans="1:51">
      <c r="A102" s="16" t="s">
        <v>18</v>
      </c>
      <c r="B102" s="95">
        <f>IF(AND(주말데이터!B102=0,주말데이터!C102=0),0,IF(ISNUMBER(getcolorred(주말데이터!B102))=TRUE,주말데이터!B102,IF(ISNUMBER(getcolorgreen(주말데이터!C102))=TRUE,주말데이터!C102,주말데이터!B102)))</f>
        <v>80</v>
      </c>
      <c r="C102" s="95"/>
      <c r="D102" s="95">
        <f>IF(AND(주말데이터!D102=0,주말데이터!E102=0),0,IF(ISNUMBER(getcolorred(주말데이터!D102))=TRUE,주말데이터!D102,IF(ISNUMBER(getcolorgreen(주말데이터!E102))=TRUE,주말데이터!E102,주말데이터!D102)))</f>
        <v>189.26</v>
      </c>
      <c r="E102" s="95"/>
      <c r="F102" s="95">
        <f>IF(AND(주말데이터!F102=0,주말데이터!G102=0),0,IF(ISNUMBER(getcolorred(주말데이터!F102))=TRUE,주말데이터!F102,IF(ISNUMBER(getcolorgreen(주말데이터!G102))=TRUE,주말데이터!G102,주말데이터!F102)))</f>
        <v>1.49</v>
      </c>
      <c r="G102" s="95"/>
      <c r="H102" s="95">
        <f>IF(AND(주말데이터!H102=0,주말데이터!I102=0),0,IF(ISNUMBER(getcolorred(주말데이터!H102))=TRUE,주말데이터!H102,IF(ISNUMBER(getcolorgreen(주말데이터!I102))=TRUE,주말데이터!I102,주말데이터!H102)))</f>
        <v>1.49</v>
      </c>
      <c r="I102" s="95"/>
      <c r="J102" s="95">
        <f>IF(AND(주말데이터!J102=0,주말데이터!K102=0),0,IF(ISNUMBER(getcolorred(주말데이터!J102))=TRUE,주말데이터!J102,IF(ISNUMBER(getcolorgreen(주말데이터!K102))=TRUE,주말데이터!K102,주말데이터!J102)))</f>
        <v>80</v>
      </c>
      <c r="K102" s="95"/>
      <c r="L102" s="95">
        <f>IF(AND(주말데이터!L102=0,주말데이터!M102=0),0,IF(ISNUMBER(getcolorred(주말데이터!L102))=TRUE,주말데이터!L102,IF(ISNUMBER(getcolorgreen(주말데이터!M102))=TRUE,주말데이터!M102,주말데이터!L102)))</f>
        <v>1.49</v>
      </c>
      <c r="M102" s="95"/>
      <c r="N102" s="95">
        <f>IF(AND(주말데이터!N102=0,주말데이터!O102=0),0,IF(ISNUMBER(getcolorred(주말데이터!N102))=TRUE,주말데이터!N102,IF(ISNUMBER(getcolorgreen(주말데이터!O102))=TRUE,주말데이터!O102,주말데이터!N102)))</f>
        <v>1.49</v>
      </c>
      <c r="O102" s="95"/>
      <c r="P102" s="95">
        <f>IF(AND(주말데이터!P102=0,주말데이터!Q102=0),0,IF(ISNUMBER(getcolorred(주말데이터!P102))=TRUE,주말데이터!P102,IF(ISNUMBER(getcolorgreen(주말데이터!Q102))=TRUE,주말데이터!Q102,주말데이터!P102)))</f>
        <v>1.49</v>
      </c>
      <c r="Q102" s="95"/>
      <c r="R102" s="95">
        <f>IF(AND(주말데이터!R102=0,주말데이터!S102=0),0,IF(ISNUMBER(getcolorred(주말데이터!R102))=TRUE,주말데이터!R102,IF(ISNUMBER(getcolorgreen(주말데이터!S102))=TRUE,주말데이터!S102,주말데이터!R102)))</f>
        <v>1.49</v>
      </c>
      <c r="S102" s="95"/>
      <c r="T102" s="95">
        <f>IF(AND(주말데이터!T102=0,주말데이터!U102=0),0,IF(ISNUMBER(getcolorred(주말데이터!T102))=TRUE,주말데이터!T102,IF(ISNUMBER(getcolorgreen(주말데이터!U102))=TRUE,주말데이터!U102,주말데이터!T102)))</f>
        <v>279</v>
      </c>
      <c r="U102" s="95"/>
      <c r="V102" s="95">
        <f>IF(AND(주말데이터!V102=0,주말데이터!W102=0),0,IF(ISNUMBER(getcolorred(주말데이터!V102))=TRUE,주말데이터!V102,IF(ISNUMBER(getcolorgreen(주말데이터!W102))=TRUE,주말데이터!W102,주말데이터!V102)))</f>
        <v>183.77</v>
      </c>
      <c r="W102" s="95"/>
      <c r="X102" s="95">
        <f>IF(AND(주말데이터!X102=0,주말데이터!Y102=0),0,IF(ISNUMBER(getcolorred(주말데이터!X102))=TRUE,주말데이터!X102,IF(ISNUMBER(getcolorgreen(주말데이터!Y102))=TRUE,주말데이터!Y102,주말데이터!X102)))</f>
        <v>183.77</v>
      </c>
      <c r="Y102" s="96"/>
      <c r="Z102" s="76"/>
    </row>
    <row r="103" spans="1:51">
      <c r="A103" s="16" t="s">
        <v>19</v>
      </c>
      <c r="B103" s="95">
        <f>IF(AND(주말데이터!B103=0,주말데이터!C103=0),0,IF(ISNUMBER(getcolorred(주말데이터!B103))=TRUE,주말데이터!B103,IF(ISNUMBER(getcolorgreen(주말데이터!C103))=TRUE,주말데이터!C103,주말데이터!B103)))</f>
        <v>73.5</v>
      </c>
      <c r="C103" s="95"/>
      <c r="D103" s="95">
        <f>IF(AND(주말데이터!D103=0,주말데이터!E103=0),0,IF(ISNUMBER(getcolorred(주말데이터!D103))=TRUE,주말데이터!D103,IF(ISNUMBER(getcolorgreen(주말데이터!E103))=TRUE,주말데이터!E103,주말데이터!D103)))</f>
        <v>187</v>
      </c>
      <c r="E103" s="95"/>
      <c r="F103" s="95">
        <f>IF(AND(주말데이터!F103=0,주말데이터!G103=0),0,IF(ISNUMBER(getcolorred(주말데이터!F103))=TRUE,주말데이터!F103,IF(ISNUMBER(getcolorgreen(주말데이터!G103))=TRUE,주말데이터!G103,주말데이터!F103)))</f>
        <v>1.46</v>
      </c>
      <c r="G103" s="95"/>
      <c r="H103" s="95">
        <f>IF(AND(주말데이터!H103=0,주말데이터!I103=0),0,IF(ISNUMBER(getcolorred(주말데이터!H103))=TRUE,주말데이터!H103,IF(ISNUMBER(getcolorgreen(주말데이터!I103))=TRUE,주말데이터!I103,주말데이터!H103)))</f>
        <v>1.46</v>
      </c>
      <c r="I103" s="95"/>
      <c r="J103" s="95">
        <f>IF(AND(주말데이터!J103=0,주말데이터!K103=0),0,IF(ISNUMBER(getcolorred(주말데이터!J103))=TRUE,주말데이터!J103,IF(ISNUMBER(getcolorgreen(주말데이터!K103))=TRUE,주말데이터!K103,주말데이터!J103)))</f>
        <v>73.5</v>
      </c>
      <c r="K103" s="95"/>
      <c r="L103" s="95">
        <f>IF(AND(주말데이터!L103=0,주말데이터!M103=0),0,IF(ISNUMBER(getcolorred(주말데이터!L103))=TRUE,주말데이터!L103,IF(ISNUMBER(getcolorgreen(주말데이터!M103))=TRUE,주말데이터!M103,주말데이터!L103)))</f>
        <v>1.46</v>
      </c>
      <c r="M103" s="95"/>
      <c r="N103" s="95">
        <f>IF(AND(주말데이터!N103=0,주말데이터!O103=0),0,IF(ISNUMBER(getcolorred(주말데이터!N103))=TRUE,주말데이터!N103,IF(ISNUMBER(getcolorgreen(주말데이터!O103))=TRUE,주말데이터!O103,주말데이터!N103)))</f>
        <v>1.46</v>
      </c>
      <c r="O103" s="95"/>
      <c r="P103" s="95">
        <f>IF(AND(주말데이터!P103=0,주말데이터!Q103=0),0,IF(ISNUMBER(getcolorred(주말데이터!P103))=TRUE,주말데이터!P103,IF(ISNUMBER(getcolorgreen(주말데이터!Q103))=TRUE,주말데이터!Q103,주말데이터!P103)))</f>
        <v>1.46</v>
      </c>
      <c r="Q103" s="95"/>
      <c r="R103" s="95">
        <f>IF(AND(주말데이터!R103=0,주말데이터!S103=0),0,IF(ISNUMBER(getcolorred(주말데이터!R103))=TRUE,주말데이터!R103,IF(ISNUMBER(getcolorgreen(주말데이터!S103))=TRUE,주말데이터!S103,주말데이터!R103)))</f>
        <v>1.46</v>
      </c>
      <c r="S103" s="95"/>
      <c r="T103" s="95">
        <f>IF(AND(주말데이터!T103=0,주말데이터!U103=0),0,IF(ISNUMBER(getcolorred(주말데이터!T103))=TRUE,주말데이터!T103,IF(ISNUMBER(getcolorgreen(주말데이터!U103))=TRUE,주말데이터!U103,주말데이터!T103)))</f>
        <v>250</v>
      </c>
      <c r="U103" s="95"/>
      <c r="V103" s="95">
        <f>IF(AND(주말데이터!V103=0,주말데이터!W103=0),0,IF(ISNUMBER(getcolorred(주말데이터!V103))=TRUE,주말데이터!V103,IF(ISNUMBER(getcolorgreen(주말데이터!W103))=TRUE,주말데이터!W103,주말데이터!V103)))</f>
        <v>183.79</v>
      </c>
      <c r="W103" s="95"/>
      <c r="X103" s="95">
        <f>IF(AND(주말데이터!X103=0,주말데이터!Y103=0),0,IF(ISNUMBER(getcolorred(주말데이터!X103))=TRUE,주말데이터!X103,IF(ISNUMBER(getcolorgreen(주말데이터!Y103))=TRUE,주말데이터!Y103,주말데이터!X103)))</f>
        <v>183.79</v>
      </c>
      <c r="Y103" s="96"/>
      <c r="Z103" s="76"/>
    </row>
    <row r="104" spans="1:51">
      <c r="A104" s="16" t="s">
        <v>20</v>
      </c>
      <c r="B104" s="95">
        <f>IF(AND(주말데이터!B104=0,주말데이터!C104=0),0,IF(ISNUMBER(getcolorred(주말데이터!B104))=TRUE,주말데이터!B104,IF(ISNUMBER(getcolorgreen(주말데이터!C104))=TRUE,주말데이터!C104,주말데이터!B104)))</f>
        <v>73.5</v>
      </c>
      <c r="C104" s="95"/>
      <c r="D104" s="95">
        <f>IF(AND(주말데이터!D104=0,주말데이터!E104=0),0,IF(ISNUMBER(getcolorred(주말데이터!D104))=TRUE,주말데이터!D104,IF(ISNUMBER(getcolorgreen(주말데이터!E104))=TRUE,주말데이터!E104,주말데이터!D104)))</f>
        <v>157</v>
      </c>
      <c r="E104" s="95"/>
      <c r="F104" s="95">
        <f>IF(AND(주말데이터!F104=0,주말데이터!G104=0),0,IF(ISNUMBER(getcolorred(주말데이터!F104))=TRUE,주말데이터!F104,IF(ISNUMBER(getcolorgreen(주말데이터!G104))=TRUE,주말데이터!G104,주말데이터!F104)))</f>
        <v>1.41</v>
      </c>
      <c r="G104" s="95"/>
      <c r="H104" s="95">
        <f>IF(AND(주말데이터!H104=0,주말데이터!I104=0),0,IF(ISNUMBER(getcolorred(주말데이터!H104))=TRUE,주말데이터!H104,IF(ISNUMBER(getcolorgreen(주말데이터!I104))=TRUE,주말데이터!I104,주말데이터!H104)))</f>
        <v>1.41</v>
      </c>
      <c r="I104" s="95"/>
      <c r="J104" s="95">
        <f>IF(AND(주말데이터!J104=0,주말데이터!K104=0),0,IF(ISNUMBER(getcolorred(주말데이터!J104))=TRUE,주말데이터!J104,IF(ISNUMBER(getcolorgreen(주말데이터!K104))=TRUE,주말데이터!K104,주말데이터!J104)))</f>
        <v>73.5</v>
      </c>
      <c r="K104" s="95"/>
      <c r="L104" s="95">
        <f>IF(AND(주말데이터!L104=0,주말데이터!M104=0),0,IF(ISNUMBER(getcolorred(주말데이터!L104))=TRUE,주말데이터!L104,IF(ISNUMBER(getcolorgreen(주말데이터!M104))=TRUE,주말데이터!M104,주말데이터!L104)))</f>
        <v>1.41</v>
      </c>
      <c r="M104" s="95"/>
      <c r="N104" s="95">
        <f>IF(AND(주말데이터!N104=0,주말데이터!O104=0),0,IF(ISNUMBER(getcolorred(주말데이터!N104))=TRUE,주말데이터!N104,IF(ISNUMBER(getcolorgreen(주말데이터!O104))=TRUE,주말데이터!O104,주말데이터!N104)))</f>
        <v>1.41</v>
      </c>
      <c r="O104" s="95"/>
      <c r="P104" s="95">
        <f>IF(AND(주말데이터!P104=0,주말데이터!Q104=0),0,IF(ISNUMBER(getcolorred(주말데이터!P104))=TRUE,주말데이터!P104,IF(ISNUMBER(getcolorgreen(주말데이터!Q104))=TRUE,주말데이터!Q104,주말데이터!P104)))</f>
        <v>1.41</v>
      </c>
      <c r="Q104" s="95"/>
      <c r="R104" s="95">
        <f>IF(AND(주말데이터!R104=0,주말데이터!S104=0),0,IF(ISNUMBER(getcolorred(주말데이터!R104))=TRUE,주말데이터!R104,IF(ISNUMBER(getcolorgreen(주말데이터!S104))=TRUE,주말데이터!S104,주말데이터!R104)))</f>
        <v>1.41</v>
      </c>
      <c r="S104" s="95"/>
      <c r="T104" s="95">
        <f>IF(AND(주말데이터!T104=0,주말데이터!U104=0),0,IF(ISNUMBER(getcolorred(주말데이터!T104))=TRUE,주말데이터!T104,IF(ISNUMBER(getcolorgreen(주말데이터!U104))=TRUE,주말데이터!U104,주말데이터!T104)))</f>
        <v>254</v>
      </c>
      <c r="U104" s="95"/>
      <c r="V104" s="95">
        <f>IF(AND(주말데이터!V104=0,주말데이터!W104=0),0,IF(ISNUMBER(getcolorred(주말데이터!V104))=TRUE,주말데이터!V104,IF(ISNUMBER(getcolorgreen(주말데이터!W104))=TRUE,주말데이터!W104,주말데이터!V104)))</f>
        <v>154.72</v>
      </c>
      <c r="W104" s="95"/>
      <c r="X104" s="95">
        <f>IF(AND(주말데이터!X104=0,주말데이터!Y104=0),0,IF(ISNUMBER(getcolorred(주말데이터!X104))=TRUE,주말데이터!X104,IF(ISNUMBER(getcolorgreen(주말데이터!Y104))=TRUE,주말데이터!Y104,주말데이터!X104)))</f>
        <v>154.72</v>
      </c>
      <c r="Y104" s="96"/>
      <c r="Z104" s="76"/>
    </row>
    <row r="105" spans="1:51">
      <c r="A105" s="16" t="s">
        <v>21</v>
      </c>
      <c r="B105" s="95">
        <f>IF(AND(주말데이터!B105=0,주말데이터!C105=0),0,IF(ISNUMBER(getcolorred(주말데이터!B105))=TRUE,주말데이터!B105,IF(ISNUMBER(getcolorgreen(주말데이터!C105))=TRUE,주말데이터!C105,주말데이터!B105)))</f>
        <v>73.5</v>
      </c>
      <c r="C105" s="95"/>
      <c r="D105" s="95">
        <f>IF(AND(주말데이터!D105=0,주말데이터!E105=0),0,IF(ISNUMBER(getcolorred(주말데이터!D105))=TRUE,주말데이터!D105,IF(ISNUMBER(getcolorgreen(주말데이터!E105))=TRUE,주말데이터!E105,주말데이터!D105)))</f>
        <v>218.37</v>
      </c>
      <c r="E105" s="95"/>
      <c r="F105" s="95">
        <f>IF(AND(주말데이터!F105=0,주말데이터!G105=0),0,IF(ISNUMBER(getcolorred(주말데이터!F105))=TRUE,주말데이터!F105,IF(ISNUMBER(getcolorgreen(주말데이터!G105))=TRUE,주말데이터!G105,주말데이터!F105)))</f>
        <v>1.41</v>
      </c>
      <c r="G105" s="95"/>
      <c r="H105" s="95">
        <f>IF(AND(주말데이터!H105=0,주말데이터!I105=0),0,IF(ISNUMBER(getcolorred(주말데이터!H105))=TRUE,주말데이터!H105,IF(ISNUMBER(getcolorgreen(주말데이터!I105))=TRUE,주말데이터!I105,주말데이터!H105)))</f>
        <v>1.41</v>
      </c>
      <c r="I105" s="95"/>
      <c r="J105" s="95">
        <f>IF(AND(주말데이터!J105=0,주말데이터!K105=0),0,IF(ISNUMBER(getcolorred(주말데이터!J105))=TRUE,주말데이터!J105,IF(ISNUMBER(getcolorgreen(주말데이터!K105))=TRUE,주말데이터!K105,주말데이터!J105)))</f>
        <v>73.5</v>
      </c>
      <c r="K105" s="95"/>
      <c r="L105" s="95">
        <f>IF(AND(주말데이터!L105=0,주말데이터!M105=0),0,IF(ISNUMBER(getcolorred(주말데이터!L105))=TRUE,주말데이터!L105,IF(ISNUMBER(getcolorgreen(주말데이터!M105))=TRUE,주말데이터!M105,주말데이터!L105)))</f>
        <v>1.41</v>
      </c>
      <c r="M105" s="95"/>
      <c r="N105" s="95">
        <f>IF(AND(주말데이터!N105=0,주말데이터!O105=0),0,IF(ISNUMBER(getcolorred(주말데이터!N105))=TRUE,주말데이터!N105,IF(ISNUMBER(getcolorgreen(주말데이터!O105))=TRUE,주말데이터!O105,주말데이터!N105)))</f>
        <v>1.41</v>
      </c>
      <c r="O105" s="95"/>
      <c r="P105" s="95">
        <f>IF(AND(주말데이터!P105=0,주말데이터!Q105=0),0,IF(ISNUMBER(getcolorred(주말데이터!P105))=TRUE,주말데이터!P105,IF(ISNUMBER(getcolorgreen(주말데이터!Q105))=TRUE,주말데이터!Q105,주말데이터!P105)))</f>
        <v>1.41</v>
      </c>
      <c r="Q105" s="95"/>
      <c r="R105" s="95">
        <f>IF(AND(주말데이터!R105=0,주말데이터!S105=0),0,IF(ISNUMBER(getcolorred(주말데이터!R105))=TRUE,주말데이터!R105,IF(ISNUMBER(getcolorgreen(주말데이터!S105))=TRUE,주말데이터!S105,주말데이터!R105)))</f>
        <v>1.41</v>
      </c>
      <c r="S105" s="95"/>
      <c r="T105" s="95">
        <f>IF(AND(주말데이터!T105=0,주말데이터!U105=0),0,IF(ISNUMBER(getcolorred(주말데이터!T105))=TRUE,주말데이터!T105,IF(ISNUMBER(getcolorgreen(주말데이터!U105))=TRUE,주말데이터!U105,주말데이터!T105)))</f>
        <v>250</v>
      </c>
      <c r="U105" s="95"/>
      <c r="V105" s="95">
        <f>IF(AND(주말데이터!V105=0,주말데이터!W105=0),0,IF(ISNUMBER(getcolorred(주말데이터!V105))=TRUE,주말데이터!V105,IF(ISNUMBER(getcolorgreen(주말데이터!W105))=TRUE,주말데이터!W105,주말데이터!V105)))</f>
        <v>149.97999999999999</v>
      </c>
      <c r="W105" s="95"/>
      <c r="X105" s="95">
        <f>IF(AND(주말데이터!X105=0,주말데이터!Y105=0),0,IF(ISNUMBER(getcolorred(주말데이터!X105))=TRUE,주말데이터!X105,IF(ISNUMBER(getcolorgreen(주말데이터!Y105))=TRUE,주말데이터!Y105,주말데이터!X105)))</f>
        <v>1.47</v>
      </c>
      <c r="Y105" s="96"/>
      <c r="Z105" s="76"/>
    </row>
    <row r="106" spans="1:51">
      <c r="A106" s="16" t="s">
        <v>22</v>
      </c>
      <c r="B106" s="95">
        <f>IF(AND(주말데이터!B106=0,주말데이터!C106=0),0,IF(ISNUMBER(getcolorred(주말데이터!B106))=TRUE,주말데이터!B106,IF(ISNUMBER(getcolorgreen(주말데이터!C106))=TRUE,주말데이터!C106,주말데이터!B106)))</f>
        <v>0</v>
      </c>
      <c r="C106" s="95"/>
      <c r="D106" s="95">
        <f>IF(AND(주말데이터!D106=0,주말데이터!E106=0),0,IF(ISNUMBER(getcolorred(주말데이터!D106))=TRUE,주말데이터!D106,IF(ISNUMBER(getcolorgreen(주말데이터!E106))=TRUE,주말데이터!E106,주말데이터!D106)))</f>
        <v>205</v>
      </c>
      <c r="E106" s="95"/>
      <c r="F106" s="95">
        <f>IF(AND(주말데이터!F106=0,주말데이터!G106=0),0,IF(ISNUMBER(getcolorred(주말데이터!F106))=TRUE,주말데이터!F106,IF(ISNUMBER(getcolorgreen(주말데이터!G106))=TRUE,주말데이터!G106,주말데이터!F106)))</f>
        <v>0</v>
      </c>
      <c r="G106" s="95"/>
      <c r="H106" s="95">
        <f>IF(AND(주말데이터!H106=0,주말데이터!I106=0),0,IF(ISNUMBER(getcolorred(주말데이터!H106))=TRUE,주말데이터!H106,IF(ISNUMBER(getcolorgreen(주말데이터!I106))=TRUE,주말데이터!I106,주말데이터!H106)))</f>
        <v>0</v>
      </c>
      <c r="I106" s="95"/>
      <c r="J106" s="95">
        <f>IF(AND(주말데이터!J106=0,주말데이터!K106=0),0,IF(ISNUMBER(getcolorred(주말데이터!J106))=TRUE,주말데이터!J106,IF(ISNUMBER(getcolorgreen(주말데이터!K106))=TRUE,주말데이터!K106,주말데이터!J106)))</f>
        <v>0</v>
      </c>
      <c r="K106" s="95"/>
      <c r="L106" s="95">
        <f>IF(AND(주말데이터!L106=0,주말데이터!M106=0),0,IF(ISNUMBER(getcolorred(주말데이터!L106))=TRUE,주말데이터!L106,IF(ISNUMBER(getcolorgreen(주말데이터!M106))=TRUE,주말데이터!M106,주말데이터!L106)))</f>
        <v>0</v>
      </c>
      <c r="M106" s="95"/>
      <c r="N106" s="95">
        <f>IF(AND(주말데이터!N106=0,주말데이터!O106=0),0,IF(ISNUMBER(getcolorred(주말데이터!N106))=TRUE,주말데이터!N106,IF(ISNUMBER(getcolorgreen(주말데이터!O106))=TRUE,주말데이터!O106,주말데이터!N106)))</f>
        <v>0</v>
      </c>
      <c r="O106" s="95"/>
      <c r="P106" s="95">
        <f>IF(AND(주말데이터!P106=0,주말데이터!Q106=0),0,IF(ISNUMBER(getcolorred(주말데이터!P106))=TRUE,주말데이터!P106,IF(ISNUMBER(getcolorgreen(주말데이터!Q106))=TRUE,주말데이터!Q106,주말데이터!P106)))</f>
        <v>0</v>
      </c>
      <c r="Q106" s="95"/>
      <c r="R106" s="95">
        <f>IF(AND(주말데이터!R106=0,주말데이터!S106=0),0,IF(ISNUMBER(getcolorred(주말데이터!R106))=TRUE,주말데이터!R106,IF(ISNUMBER(getcolorgreen(주말데이터!S106))=TRUE,주말데이터!S106,주말데이터!R106)))</f>
        <v>0</v>
      </c>
      <c r="S106" s="95"/>
      <c r="T106" s="95">
        <f>IF(AND(주말데이터!T106=0,주말데이터!U106=0),0,IF(ISNUMBER(getcolorred(주말데이터!T106))=TRUE,주말데이터!T106,IF(ISNUMBER(getcolorgreen(주말데이터!U106))=TRUE,주말데이터!U106,주말데이터!T106)))</f>
        <v>278.5</v>
      </c>
      <c r="U106" s="95"/>
      <c r="V106" s="95">
        <f>IF(AND(주말데이터!V106=0,주말데이터!W106=0),0,IF(ISNUMBER(getcolorred(주말데이터!V106))=TRUE,주말데이터!V106,IF(ISNUMBER(getcolorgreen(주말데이터!W106))=TRUE,주말데이터!W106,주말데이터!V106)))</f>
        <v>0</v>
      </c>
      <c r="W106" s="95"/>
      <c r="X106" s="95">
        <f>IF(AND(주말데이터!X106=0,주말데이터!Y106=0),0,IF(ISNUMBER(getcolorred(주말데이터!X106))=TRUE,주말데이터!X106,IF(ISNUMBER(getcolorgreen(주말데이터!Y106))=TRUE,주말데이터!Y106,주말데이터!X106)))</f>
        <v>0</v>
      </c>
      <c r="Y106" s="96"/>
      <c r="Z106" s="76"/>
    </row>
    <row r="107" spans="1:51">
      <c r="A107" s="16" t="s">
        <v>23</v>
      </c>
      <c r="B107" s="95">
        <f>IF(AND(주말데이터!B107=0,주말데이터!C107=0),0,IF(ISNUMBER(getcolorred(주말데이터!B107))=TRUE,주말데이터!B107,IF(ISNUMBER(getcolorgreen(주말데이터!C107))=TRUE,주말데이터!C107,주말데이터!B107)))</f>
        <v>160.02000000000001</v>
      </c>
      <c r="C107" s="95"/>
      <c r="D107" s="95">
        <f>IF(AND(주말데이터!D107=0,주말데이터!E107=0),0,IF(ISNUMBER(getcolorred(주말데이터!D107))=TRUE,주말데이터!D107,IF(ISNUMBER(getcolorgreen(주말데이터!E107))=TRUE,주말데이터!E107,주말데이터!D107)))</f>
        <v>206.13</v>
      </c>
      <c r="E107" s="95"/>
      <c r="F107" s="95">
        <f>IF(AND(주말데이터!F107=0,주말데이터!G107=0),0,IF(ISNUMBER(getcolorred(주말데이터!F107))=TRUE,주말데이터!F107,IF(ISNUMBER(getcolorgreen(주말데이터!G107))=TRUE,주말데이터!G107,주말데이터!F107)))</f>
        <v>1.41</v>
      </c>
      <c r="G107" s="95"/>
      <c r="H107" s="95">
        <f>IF(AND(주말데이터!H107=0,주말데이터!I107=0),0,IF(ISNUMBER(getcolorred(주말데이터!H107))=TRUE,주말데이터!H107,IF(ISNUMBER(getcolorgreen(주말데이터!I107))=TRUE,주말데이터!I107,주말데이터!H107)))</f>
        <v>1.41</v>
      </c>
      <c r="I107" s="95"/>
      <c r="J107" s="95">
        <f>IF(AND(주말데이터!J107=0,주말데이터!K107=0),0,IF(ISNUMBER(getcolorred(주말데이터!J107))=TRUE,주말데이터!J107,IF(ISNUMBER(getcolorgreen(주말데이터!K107))=TRUE,주말데이터!K107,주말데이터!J107)))</f>
        <v>160.02000000000001</v>
      </c>
      <c r="K107" s="95"/>
      <c r="L107" s="95">
        <f>IF(AND(주말데이터!L107=0,주말데이터!M107=0),0,IF(ISNUMBER(getcolorred(주말데이터!L107))=TRUE,주말데이터!L107,IF(ISNUMBER(getcolorgreen(주말데이터!M107))=TRUE,주말데이터!M107,주말데이터!L107)))</f>
        <v>1.41</v>
      </c>
      <c r="M107" s="95"/>
      <c r="N107" s="95">
        <f>IF(AND(주말데이터!N107=0,주말데이터!O107=0),0,IF(ISNUMBER(getcolorred(주말데이터!N107))=TRUE,주말데이터!N107,IF(ISNUMBER(getcolorgreen(주말데이터!O107))=TRUE,주말데이터!O107,주말데이터!N107)))</f>
        <v>1.41</v>
      </c>
      <c r="O107" s="95"/>
      <c r="P107" s="95">
        <f>IF(AND(주말데이터!P107=0,주말데이터!Q107=0),0,IF(ISNUMBER(getcolorred(주말데이터!P107))=TRUE,주말데이터!P107,IF(ISNUMBER(getcolorgreen(주말데이터!Q107))=TRUE,주말데이터!Q107,주말데이터!P107)))</f>
        <v>1.41</v>
      </c>
      <c r="Q107" s="95"/>
      <c r="R107" s="95">
        <f>IF(AND(주말데이터!R107=0,주말데이터!S107=0),0,IF(ISNUMBER(getcolorred(주말데이터!R107))=TRUE,주말데이터!R107,IF(ISNUMBER(getcolorgreen(주말데이터!S107))=TRUE,주말데이터!S107,주말데이터!R107)))</f>
        <v>1.41</v>
      </c>
      <c r="S107" s="95"/>
      <c r="T107" s="95">
        <f>IF(AND(주말데이터!T107=0,주말데이터!U107=0),0,IF(ISNUMBER(getcolorred(주말데이터!T107))=TRUE,주말데이터!T107,IF(ISNUMBER(getcolorgreen(주말데이터!U107))=TRUE,주말데이터!U107,주말데이터!T107)))</f>
        <v>299</v>
      </c>
      <c r="U107" s="95"/>
      <c r="V107" s="95">
        <f>IF(AND(주말데이터!V107=0,주말데이터!W107=0),0,IF(ISNUMBER(getcolorred(주말데이터!V107))=TRUE,주말데이터!V107,IF(ISNUMBER(getcolorgreen(주말데이터!W107))=TRUE,주말데이터!W107,주말데이터!V107)))</f>
        <v>160.02000000000001</v>
      </c>
      <c r="W107" s="95"/>
      <c r="X107" s="95">
        <f>IF(AND(주말데이터!X107=0,주말데이터!Y107=0),0,IF(ISNUMBER(getcolorred(주말데이터!X107))=TRUE,주말데이터!X107,IF(ISNUMBER(getcolorgreen(주말데이터!Y107))=TRUE,주말데이터!Y107,주말데이터!X107)))</f>
        <v>1.41</v>
      </c>
      <c r="Y107" s="96"/>
      <c r="Z107" s="76"/>
    </row>
    <row r="108" spans="1:51">
      <c r="A108" s="16" t="s">
        <v>24</v>
      </c>
      <c r="B108" s="95">
        <f>IF(AND(주말데이터!B108=0,주말데이터!C108=0),0,IF(ISNUMBER(getcolorred(주말데이터!B108))=TRUE,주말데이터!B108,IF(ISNUMBER(getcolorgreen(주말데이터!C108))=TRUE,주말데이터!C108,주말데이터!B108)))</f>
        <v>0</v>
      </c>
      <c r="C108" s="95"/>
      <c r="D108" s="95">
        <f>IF(AND(주말데이터!D108=0,주말데이터!E108=0),0,IF(ISNUMBER(getcolorred(주말데이터!D108))=TRUE,주말데이터!D108,IF(ISNUMBER(getcolorgreen(주말데이터!E108))=TRUE,주말데이터!E108,주말데이터!D108)))</f>
        <v>144.41</v>
      </c>
      <c r="E108" s="95"/>
      <c r="F108" s="95">
        <f>IF(AND(주말데이터!F108=0,주말데이터!G108=0),0,IF(ISNUMBER(getcolorred(주말데이터!F108))=TRUE,주말데이터!F108,IF(ISNUMBER(getcolorgreen(주말데이터!G108))=TRUE,주말데이터!G108,주말데이터!F108)))</f>
        <v>0</v>
      </c>
      <c r="G108" s="95"/>
      <c r="H108" s="95">
        <f>IF(AND(주말데이터!H108=0,주말데이터!I108=0),0,IF(ISNUMBER(getcolorred(주말데이터!H108))=TRUE,주말데이터!H108,IF(ISNUMBER(getcolorgreen(주말데이터!I108))=TRUE,주말데이터!I108,주말데이터!H108)))</f>
        <v>0</v>
      </c>
      <c r="I108" s="95"/>
      <c r="J108" s="95">
        <f>IF(AND(주말데이터!J108=0,주말데이터!K108=0),0,IF(ISNUMBER(getcolorred(주말데이터!J108))=TRUE,주말데이터!J108,IF(ISNUMBER(getcolorgreen(주말데이터!K108))=TRUE,주말데이터!K108,주말데이터!J108)))</f>
        <v>0</v>
      </c>
      <c r="K108" s="95"/>
      <c r="L108" s="95">
        <f>IF(AND(주말데이터!L108=0,주말데이터!M108=0),0,IF(ISNUMBER(getcolorred(주말데이터!L108))=TRUE,주말데이터!L108,IF(ISNUMBER(getcolorgreen(주말데이터!M108))=TRUE,주말데이터!M108,주말데이터!L108)))</f>
        <v>0</v>
      </c>
      <c r="M108" s="95"/>
      <c r="N108" s="95">
        <f>IF(AND(주말데이터!N108=0,주말데이터!O108=0),0,IF(ISNUMBER(getcolorred(주말데이터!N108))=TRUE,주말데이터!N108,IF(ISNUMBER(getcolorgreen(주말데이터!O108))=TRUE,주말데이터!O108,주말데이터!N108)))</f>
        <v>0</v>
      </c>
      <c r="O108" s="95"/>
      <c r="P108" s="95">
        <f>IF(AND(주말데이터!P108=0,주말데이터!Q108=0),0,IF(ISNUMBER(getcolorred(주말데이터!P108))=TRUE,주말데이터!P108,IF(ISNUMBER(getcolorgreen(주말데이터!Q108))=TRUE,주말데이터!Q108,주말데이터!P108)))</f>
        <v>0</v>
      </c>
      <c r="Q108" s="95"/>
      <c r="R108" s="95">
        <f>IF(AND(주말데이터!R108=0,주말데이터!S108=0),0,IF(ISNUMBER(getcolorred(주말데이터!R108))=TRUE,주말데이터!R108,IF(ISNUMBER(getcolorgreen(주말데이터!S108))=TRUE,주말데이터!S108,주말데이터!R108)))</f>
        <v>0</v>
      </c>
      <c r="S108" s="95"/>
      <c r="T108" s="95">
        <f>IF(AND(주말데이터!T108=0,주말데이터!U108=0),0,IF(ISNUMBER(getcolorred(주말데이터!T108))=TRUE,주말데이터!T108,IF(ISNUMBER(getcolorgreen(주말데이터!U108))=TRUE,주말데이터!U108,주말데이터!T108)))</f>
        <v>299</v>
      </c>
      <c r="U108" s="95"/>
      <c r="V108" s="95">
        <f>IF(AND(주말데이터!V108=0,주말데이터!W108=0),0,IF(ISNUMBER(getcolorred(주말데이터!V108))=TRUE,주말데이터!V108,IF(ISNUMBER(getcolorgreen(주말데이터!W108))=TRUE,주말데이터!W108,주말데이터!V108)))</f>
        <v>0</v>
      </c>
      <c r="W108" s="95"/>
      <c r="X108" s="95">
        <f>IF(AND(주말데이터!X108=0,주말데이터!Y108=0),0,IF(ISNUMBER(getcolorred(주말데이터!X108))=TRUE,주말데이터!X108,IF(ISNUMBER(getcolorgreen(주말데이터!Y108))=TRUE,주말데이터!Y108,주말데이터!X108)))</f>
        <v>0</v>
      </c>
      <c r="Y108" s="96"/>
      <c r="Z108" s="76"/>
    </row>
    <row r="109" spans="1:51">
      <c r="A109" s="16" t="s">
        <v>25</v>
      </c>
      <c r="B109" s="95">
        <f>IF(AND(주말데이터!B109=0,주말데이터!C109=0),0,IF(ISNUMBER(getcolorred(주말데이터!B109))=TRUE,주말데이터!B109,IF(ISNUMBER(getcolorgreen(주말데이터!C109))=TRUE,주말데이터!C109,주말데이터!B109)))</f>
        <v>0</v>
      </c>
      <c r="C109" s="95"/>
      <c r="D109" s="95">
        <f>IF(AND(주말데이터!D109=0,주말데이터!E109=0),0,IF(ISNUMBER(getcolorred(주말데이터!D109))=TRUE,주말데이터!D109,IF(ISNUMBER(getcolorgreen(주말데이터!E109))=TRUE,주말데이터!E109,주말데이터!D109)))</f>
        <v>0</v>
      </c>
      <c r="E109" s="95"/>
      <c r="F109" s="95">
        <f>IF(AND(주말데이터!F109=0,주말데이터!G109=0),0,IF(ISNUMBER(getcolorred(주말데이터!F109))=TRUE,주말데이터!F109,IF(ISNUMBER(getcolorgreen(주말데이터!G109))=TRUE,주말데이터!G109,주말데이터!F109)))</f>
        <v>0</v>
      </c>
      <c r="G109" s="95"/>
      <c r="H109" s="95">
        <f>IF(AND(주말데이터!H109=0,주말데이터!I109=0),0,IF(ISNUMBER(getcolorred(주말데이터!H109))=TRUE,주말데이터!H109,IF(ISNUMBER(getcolorgreen(주말데이터!I109))=TRUE,주말데이터!I109,주말데이터!H109)))</f>
        <v>0</v>
      </c>
      <c r="I109" s="95"/>
      <c r="J109" s="95">
        <f>IF(AND(주말데이터!J109=0,주말데이터!K109=0),0,IF(ISNUMBER(getcolorred(주말데이터!J109))=TRUE,주말데이터!J109,IF(ISNUMBER(getcolorgreen(주말데이터!K109))=TRUE,주말데이터!K109,주말데이터!J109)))</f>
        <v>0</v>
      </c>
      <c r="K109" s="95"/>
      <c r="L109" s="95">
        <f>IF(AND(주말데이터!L109=0,주말데이터!M109=0),0,IF(ISNUMBER(getcolorred(주말데이터!L109))=TRUE,주말데이터!L109,IF(ISNUMBER(getcolorgreen(주말데이터!M109))=TRUE,주말데이터!M109,주말데이터!L109)))</f>
        <v>0</v>
      </c>
      <c r="M109" s="95"/>
      <c r="N109" s="95">
        <f>IF(AND(주말데이터!N109=0,주말데이터!O109=0),0,IF(ISNUMBER(getcolorred(주말데이터!N109))=TRUE,주말데이터!N109,IF(ISNUMBER(getcolorgreen(주말데이터!O109))=TRUE,주말데이터!O109,주말데이터!N109)))</f>
        <v>0</v>
      </c>
      <c r="O109" s="95"/>
      <c r="P109" s="95">
        <f>IF(AND(주말데이터!P109=0,주말데이터!Q109=0),0,IF(ISNUMBER(getcolorred(주말데이터!P109))=TRUE,주말데이터!P109,IF(ISNUMBER(getcolorgreen(주말데이터!Q109))=TRUE,주말데이터!Q109,주말데이터!P109)))</f>
        <v>0</v>
      </c>
      <c r="Q109" s="95"/>
      <c r="R109" s="95">
        <f>IF(AND(주말데이터!R109=0,주말데이터!S109=0),0,IF(ISNUMBER(getcolorred(주말데이터!R109))=TRUE,주말데이터!R109,IF(ISNUMBER(getcolorgreen(주말데이터!S109))=TRUE,주말데이터!S109,주말데이터!R109)))</f>
        <v>0</v>
      </c>
      <c r="S109" s="95"/>
      <c r="T109" s="95">
        <f>IF(AND(주말데이터!T109=0,주말데이터!U109=0),0,IF(ISNUMBER(getcolorred(주말데이터!T109))=TRUE,주말데이터!T109,IF(ISNUMBER(getcolorgreen(주말데이터!U109))=TRUE,주말데이터!U109,주말데이터!T109)))</f>
        <v>229.99</v>
      </c>
      <c r="U109" s="95"/>
      <c r="V109" s="95">
        <f>IF(AND(주말데이터!V109=0,주말데이터!W109=0),0,IF(ISNUMBER(getcolorred(주말데이터!V109))=TRUE,주말데이터!V109,IF(ISNUMBER(getcolorgreen(주말데이터!W109))=TRUE,주말데이터!W109,주말데이터!V109)))</f>
        <v>0</v>
      </c>
      <c r="W109" s="95"/>
      <c r="X109" s="95">
        <f>IF(AND(주말데이터!X109=0,주말데이터!Y109=0),0,IF(ISNUMBER(getcolorred(주말데이터!X109))=TRUE,주말데이터!X109,IF(ISNUMBER(getcolorgreen(주말데이터!Y109))=TRUE,주말데이터!Y109,주말데이터!X109)))</f>
        <v>0</v>
      </c>
      <c r="Y109" s="96"/>
      <c r="Z109" s="76"/>
    </row>
    <row r="110" spans="1:51">
      <c r="A110" s="16" t="s">
        <v>26</v>
      </c>
      <c r="B110" s="95">
        <f>IF(AND(주말데이터!B110=0,주말데이터!C110=0),0,IF(ISNUMBER(getcolorred(주말데이터!B110))=TRUE,주말데이터!B110,IF(ISNUMBER(getcolorgreen(주말데이터!C110))=TRUE,주말데이터!C110,주말데이터!B110)))</f>
        <v>0</v>
      </c>
      <c r="C110" s="95"/>
      <c r="D110" s="95">
        <f>IF(AND(주말데이터!D110=0,주말데이터!E110=0),0,IF(ISNUMBER(getcolorred(주말데이터!D110))=TRUE,주말데이터!D110,IF(ISNUMBER(getcolorgreen(주말데이터!E110))=TRUE,주말데이터!E110,주말데이터!D110)))</f>
        <v>0</v>
      </c>
      <c r="E110" s="95"/>
      <c r="F110" s="95">
        <f>IF(AND(주말데이터!F110=0,주말데이터!G110=0),0,IF(ISNUMBER(getcolorred(주말데이터!F110))=TRUE,주말데이터!F110,IF(ISNUMBER(getcolorgreen(주말데이터!G110))=TRUE,주말데이터!G110,주말데이터!F110)))</f>
        <v>0</v>
      </c>
      <c r="G110" s="95"/>
      <c r="H110" s="95">
        <f>IF(AND(주말데이터!H110=0,주말데이터!I110=0),0,IF(ISNUMBER(getcolorred(주말데이터!H110))=TRUE,주말데이터!H110,IF(ISNUMBER(getcolorgreen(주말데이터!I110))=TRUE,주말데이터!I110,주말데이터!H110)))</f>
        <v>0</v>
      </c>
      <c r="I110" s="95"/>
      <c r="J110" s="95">
        <f>IF(AND(주말데이터!J110=0,주말데이터!K110=0),0,IF(ISNUMBER(getcolorred(주말데이터!J110))=TRUE,주말데이터!J110,IF(ISNUMBER(getcolorgreen(주말데이터!K110))=TRUE,주말데이터!K110,주말데이터!J110)))</f>
        <v>0</v>
      </c>
      <c r="K110" s="95"/>
      <c r="L110" s="95">
        <f>IF(AND(주말데이터!L110=0,주말데이터!M110=0),0,IF(ISNUMBER(getcolorred(주말데이터!L110))=TRUE,주말데이터!L110,IF(ISNUMBER(getcolorgreen(주말데이터!M110))=TRUE,주말데이터!M110,주말데이터!L110)))</f>
        <v>0</v>
      </c>
      <c r="M110" s="95"/>
      <c r="N110" s="95">
        <f>IF(AND(주말데이터!N110=0,주말데이터!O110=0),0,IF(ISNUMBER(getcolorred(주말데이터!N110))=TRUE,주말데이터!N110,IF(ISNUMBER(getcolorgreen(주말데이터!O110))=TRUE,주말데이터!O110,주말데이터!N110)))</f>
        <v>0</v>
      </c>
      <c r="O110" s="95"/>
      <c r="P110" s="95">
        <f>IF(AND(주말데이터!P110=0,주말데이터!Q110=0),0,IF(ISNUMBER(getcolorred(주말데이터!P110))=TRUE,주말데이터!P110,IF(ISNUMBER(getcolorgreen(주말데이터!Q110))=TRUE,주말데이터!Q110,주말데이터!P110)))</f>
        <v>0</v>
      </c>
      <c r="Q110" s="95"/>
      <c r="R110" s="95">
        <f>IF(AND(주말데이터!R110=0,주말데이터!S110=0),0,IF(ISNUMBER(getcolorred(주말데이터!R110))=TRUE,주말데이터!R110,IF(ISNUMBER(getcolorgreen(주말데이터!S110))=TRUE,주말데이터!S110,주말데이터!R110)))</f>
        <v>0</v>
      </c>
      <c r="S110" s="95"/>
      <c r="T110" s="95">
        <f>IF(AND(주말데이터!T110=0,주말데이터!U110=0),0,IF(ISNUMBER(getcolorred(주말데이터!T110))=TRUE,주말데이터!T110,IF(ISNUMBER(getcolorgreen(주말데이터!U110))=TRUE,주말데이터!U110,주말데이터!T110)))</f>
        <v>274.74</v>
      </c>
      <c r="U110" s="95"/>
      <c r="V110" s="95">
        <f>IF(AND(주말데이터!V110=0,주말데이터!W110=0),0,IF(ISNUMBER(getcolorred(주말데이터!V110))=TRUE,주말데이터!V110,IF(ISNUMBER(getcolorgreen(주말데이터!W110))=TRUE,주말데이터!W110,주말데이터!V110)))</f>
        <v>0</v>
      </c>
      <c r="W110" s="95"/>
      <c r="X110" s="95">
        <f>IF(AND(주말데이터!X110=0,주말데이터!Y110=0),0,IF(ISNUMBER(getcolorred(주말데이터!X110))=TRUE,주말데이터!X110,IF(ISNUMBER(getcolorgreen(주말데이터!Y110))=TRUE,주말데이터!Y110,주말데이터!X110)))</f>
        <v>0</v>
      </c>
      <c r="Y110" s="96"/>
      <c r="Z110" s="76"/>
    </row>
    <row r="111" spans="1:51">
      <c r="A111" s="16" t="s">
        <v>27</v>
      </c>
      <c r="B111" s="95">
        <f>IF(AND(주말데이터!B111=0,주말데이터!C111=0),0,IF(ISNUMBER(getcolorred(주말데이터!B111))=TRUE,주말데이터!B111,IF(ISNUMBER(getcolorgreen(주말데이터!C111))=TRUE,주말데이터!C111,주말데이터!B111)))</f>
        <v>0</v>
      </c>
      <c r="C111" s="95"/>
      <c r="D111" s="95">
        <f>IF(AND(주말데이터!D111=0,주말데이터!E111=0),0,IF(ISNUMBER(getcolorred(주말데이터!D111))=TRUE,주말데이터!D111,IF(ISNUMBER(getcolorgreen(주말데이터!E111))=TRUE,주말데이터!E111,주말데이터!D111)))</f>
        <v>0</v>
      </c>
      <c r="E111" s="95"/>
      <c r="F111" s="95">
        <f>IF(AND(주말데이터!F111=0,주말데이터!G111=0),0,IF(ISNUMBER(getcolorred(주말데이터!F111))=TRUE,주말데이터!F111,IF(ISNUMBER(getcolorgreen(주말데이터!G111))=TRUE,주말데이터!G111,주말데이터!F111)))</f>
        <v>0</v>
      </c>
      <c r="G111" s="95"/>
      <c r="H111" s="95">
        <f>IF(AND(주말데이터!H111=0,주말데이터!I111=0),0,IF(ISNUMBER(getcolorred(주말데이터!H111))=TRUE,주말데이터!H111,IF(ISNUMBER(getcolorgreen(주말데이터!I111))=TRUE,주말데이터!I111,주말데이터!H111)))</f>
        <v>0</v>
      </c>
      <c r="I111" s="95"/>
      <c r="J111" s="95">
        <f>IF(AND(주말데이터!J111=0,주말데이터!K111=0),0,IF(ISNUMBER(getcolorred(주말데이터!J111))=TRUE,주말데이터!J111,IF(ISNUMBER(getcolorgreen(주말데이터!K111))=TRUE,주말데이터!K111,주말데이터!J111)))</f>
        <v>0</v>
      </c>
      <c r="K111" s="95"/>
      <c r="L111" s="95">
        <f>IF(AND(주말데이터!L111=0,주말데이터!M111=0),0,IF(ISNUMBER(getcolorred(주말데이터!L111))=TRUE,주말데이터!L111,IF(ISNUMBER(getcolorgreen(주말데이터!M111))=TRUE,주말데이터!M111,주말데이터!L111)))</f>
        <v>0</v>
      </c>
      <c r="M111" s="95"/>
      <c r="N111" s="95">
        <f>IF(AND(주말데이터!N111=0,주말데이터!O111=0),0,IF(ISNUMBER(getcolorred(주말데이터!N111))=TRUE,주말데이터!N111,IF(ISNUMBER(getcolorgreen(주말데이터!O111))=TRUE,주말데이터!O111,주말데이터!N111)))</f>
        <v>0</v>
      </c>
      <c r="O111" s="95"/>
      <c r="P111" s="95">
        <f>IF(AND(주말데이터!P111=0,주말데이터!Q111=0),0,IF(ISNUMBER(getcolorred(주말데이터!P111))=TRUE,주말데이터!P111,IF(ISNUMBER(getcolorgreen(주말데이터!Q111))=TRUE,주말데이터!Q111,주말데이터!P111)))</f>
        <v>0</v>
      </c>
      <c r="Q111" s="95"/>
      <c r="R111" s="95">
        <f>IF(AND(주말데이터!R111=0,주말데이터!S111=0),0,IF(ISNUMBER(getcolorred(주말데이터!R111))=TRUE,주말데이터!R111,IF(ISNUMBER(getcolorgreen(주말데이터!S111))=TRUE,주말데이터!S111,주말데이터!R111)))</f>
        <v>0</v>
      </c>
      <c r="S111" s="95"/>
      <c r="T111" s="95">
        <f>IF(AND(주말데이터!T111=0,주말데이터!U111=0),0,IF(ISNUMBER(getcolorred(주말데이터!T111))=TRUE,주말데이터!T111,IF(ISNUMBER(getcolorgreen(주말데이터!U111))=TRUE,주말데이터!U111,주말데이터!T111)))</f>
        <v>252.9</v>
      </c>
      <c r="U111" s="95"/>
      <c r="V111" s="95">
        <f>IF(AND(주말데이터!V111=0,주말데이터!W111=0),0,IF(ISNUMBER(getcolorred(주말데이터!V111))=TRUE,주말데이터!V111,IF(ISNUMBER(getcolorgreen(주말데이터!W111))=TRUE,주말데이터!W111,주말데이터!V111)))</f>
        <v>0</v>
      </c>
      <c r="W111" s="95"/>
      <c r="X111" s="95">
        <f>IF(AND(주말데이터!X111=0,주말데이터!Y111=0),0,IF(ISNUMBER(getcolorred(주말데이터!X111))=TRUE,주말데이터!X111,IF(ISNUMBER(getcolorgreen(주말데이터!Y111))=TRUE,주말데이터!Y111,주말데이터!X111)))</f>
        <v>0</v>
      </c>
      <c r="Y111" s="96"/>
      <c r="Z111" s="76"/>
    </row>
    <row r="112" spans="1:51">
      <c r="A112" s="16" t="s">
        <v>28</v>
      </c>
      <c r="B112" s="95">
        <f>IF(AND(주말데이터!B112=0,주말데이터!C112=0),0,IF(ISNUMBER(getcolorred(주말데이터!B112))=TRUE,주말데이터!B112,IF(ISNUMBER(getcolorgreen(주말데이터!C112))=TRUE,주말데이터!C112,주말데이터!B112)))</f>
        <v>-4</v>
      </c>
      <c r="C112" s="95"/>
      <c r="D112" s="95">
        <f>IF(AND(주말데이터!D112=0,주말데이터!E112=0),0,IF(ISNUMBER(getcolorred(주말데이터!D112))=TRUE,주말데이터!D112,IF(ISNUMBER(getcolorgreen(주말데이터!E112))=TRUE,주말데이터!E112,주말데이터!D112)))</f>
        <v>-4</v>
      </c>
      <c r="E112" s="95"/>
      <c r="F112" s="95">
        <f>IF(AND(주말데이터!F112=0,주말데이터!G112=0),0,IF(ISNUMBER(getcolorred(주말데이터!F112))=TRUE,주말데이터!F112,IF(ISNUMBER(getcolorgreen(주말데이터!G112))=TRUE,주말데이터!G112,주말데이터!F112)))</f>
        <v>-4</v>
      </c>
      <c r="G112" s="95"/>
      <c r="H112" s="95">
        <f>IF(AND(주말데이터!H112=0,주말데이터!I112=0),0,IF(ISNUMBER(getcolorred(주말데이터!H112))=TRUE,주말데이터!H112,IF(ISNUMBER(getcolorgreen(주말데이터!I112))=TRUE,주말데이터!I112,주말데이터!H112)))</f>
        <v>-4</v>
      </c>
      <c r="I112" s="95"/>
      <c r="J112" s="95">
        <f>IF(AND(주말데이터!J112=0,주말데이터!K112=0),0,IF(ISNUMBER(getcolorred(주말데이터!J112))=TRUE,주말데이터!J112,IF(ISNUMBER(getcolorgreen(주말데이터!K112))=TRUE,주말데이터!K112,주말데이터!J112)))</f>
        <v>-4</v>
      </c>
      <c r="K112" s="95"/>
      <c r="L112" s="95">
        <f>IF(AND(주말데이터!L112=0,주말데이터!M112=0),0,IF(ISNUMBER(getcolorred(주말데이터!L112))=TRUE,주말데이터!L112,IF(ISNUMBER(getcolorgreen(주말데이터!M112))=TRUE,주말데이터!M112,주말데이터!L112)))</f>
        <v>-4</v>
      </c>
      <c r="M112" s="95"/>
      <c r="N112" s="95">
        <f>IF(AND(주말데이터!N112=0,주말데이터!O112=0),0,IF(ISNUMBER(getcolorred(주말데이터!N112))=TRUE,주말데이터!N112,IF(ISNUMBER(getcolorgreen(주말데이터!O112))=TRUE,주말데이터!O112,주말데이터!N112)))</f>
        <v>-4</v>
      </c>
      <c r="O112" s="95"/>
      <c r="P112" s="95">
        <f>IF(AND(주말데이터!P112=0,주말데이터!Q112=0),0,IF(ISNUMBER(getcolorred(주말데이터!P112))=TRUE,주말데이터!P112,IF(ISNUMBER(getcolorgreen(주말데이터!Q112))=TRUE,주말데이터!Q112,주말데이터!P112)))</f>
        <v>-4</v>
      </c>
      <c r="Q112" s="95"/>
      <c r="R112" s="95">
        <f>IF(AND(주말데이터!R112=0,주말데이터!S112=0),0,IF(ISNUMBER(getcolorred(주말데이터!R112))=TRUE,주말데이터!R112,IF(ISNUMBER(getcolorgreen(주말데이터!S112))=TRUE,주말데이터!S112,주말데이터!R112)))</f>
        <v>-4</v>
      </c>
      <c r="S112" s="95"/>
      <c r="T112" s="95">
        <f>IF(AND(주말데이터!T112=0,주말데이터!U112=0),0,IF(ISNUMBER(getcolorred(주말데이터!T112))=TRUE,주말데이터!T112,IF(ISNUMBER(getcolorgreen(주말데이터!U112))=TRUE,주말데이터!U112,주말데이터!T112)))</f>
        <v>307</v>
      </c>
      <c r="U112" s="95"/>
      <c r="V112" s="95">
        <f>IF(AND(주말데이터!V112=0,주말데이터!W112=0),0,IF(ISNUMBER(getcolorred(주말데이터!V112))=TRUE,주말데이터!V112,IF(ISNUMBER(getcolorgreen(주말데이터!W112))=TRUE,주말데이터!W112,주말데이터!V112)))</f>
        <v>-4</v>
      </c>
      <c r="W112" s="95"/>
      <c r="X112" s="95">
        <f>IF(AND(주말데이터!X112=0,주말데이터!Y112=0),0,IF(ISNUMBER(getcolorred(주말데이터!X112))=TRUE,주말데이터!X112,IF(ISNUMBER(getcolorgreen(주말데이터!Y112))=TRUE,주말데이터!Y112,주말데이터!X112)))</f>
        <v>-4</v>
      </c>
      <c r="Y112" s="96"/>
      <c r="Z112" s="76"/>
    </row>
    <row r="113" spans="1:51">
      <c r="A113" s="16" t="s">
        <v>29</v>
      </c>
      <c r="B113" s="95">
        <f>IF(AND(주말데이터!B113=0,주말데이터!C113=0),0,IF(ISNUMBER(getcolorred(주말데이터!B113))=TRUE,주말데이터!B113,IF(ISNUMBER(getcolorgreen(주말데이터!C113))=TRUE,주말데이터!C113,주말데이터!B113)))</f>
        <v>158</v>
      </c>
      <c r="C113" s="95"/>
      <c r="D113" s="95">
        <f>IF(AND(주말데이터!D113=0,주말데이터!E113=0),0,IF(ISNUMBER(getcolorred(주말데이터!D113))=TRUE,주말데이터!D113,IF(ISNUMBER(getcolorgreen(주말데이터!E113))=TRUE,주말데이터!E113,주말데이터!D113)))</f>
        <v>158</v>
      </c>
      <c r="E113" s="95"/>
      <c r="F113" s="95">
        <f>IF(AND(주말데이터!F113=0,주말데이터!G113=0),0,IF(ISNUMBER(getcolorred(주말데이터!F113))=TRUE,주말데이터!F113,IF(ISNUMBER(getcolorgreen(주말데이터!G113))=TRUE,주말데이터!G113,주말데이터!F113)))</f>
        <v>-4</v>
      </c>
      <c r="G113" s="95"/>
      <c r="H113" s="95">
        <f>IF(AND(주말데이터!H113=0,주말데이터!I113=0),0,IF(ISNUMBER(getcolorred(주말데이터!H113))=TRUE,주말데이터!H113,IF(ISNUMBER(getcolorgreen(주말데이터!I113))=TRUE,주말데이터!I113,주말데이터!H113)))</f>
        <v>-4</v>
      </c>
      <c r="I113" s="95"/>
      <c r="J113" s="95">
        <f>IF(AND(주말데이터!J113=0,주말데이터!K113=0),0,IF(ISNUMBER(getcolorred(주말데이터!J113))=TRUE,주말데이터!J113,IF(ISNUMBER(getcolorgreen(주말데이터!K113))=TRUE,주말데이터!K113,주말데이터!J113)))</f>
        <v>158</v>
      </c>
      <c r="K113" s="95"/>
      <c r="L113" s="95">
        <f>IF(AND(주말데이터!L113=0,주말데이터!M113=0),0,IF(ISNUMBER(getcolorred(주말데이터!L113))=TRUE,주말데이터!L113,IF(ISNUMBER(getcolorgreen(주말데이터!M113))=TRUE,주말데이터!M113,주말데이터!L113)))</f>
        <v>-4</v>
      </c>
      <c r="M113" s="95"/>
      <c r="N113" s="95">
        <f>IF(AND(주말데이터!N113=0,주말데이터!O113=0),0,IF(ISNUMBER(getcolorred(주말데이터!N113))=TRUE,주말데이터!N113,IF(ISNUMBER(getcolorgreen(주말데이터!O113))=TRUE,주말데이터!O113,주말데이터!N113)))</f>
        <v>-4</v>
      </c>
      <c r="O113" s="95"/>
      <c r="P113" s="95">
        <f>IF(AND(주말데이터!P113=0,주말데이터!Q113=0),0,IF(ISNUMBER(getcolorred(주말데이터!P113))=TRUE,주말데이터!P113,IF(ISNUMBER(getcolorgreen(주말데이터!Q113))=TRUE,주말데이터!Q113,주말데이터!P113)))</f>
        <v>-4</v>
      </c>
      <c r="Q113" s="95"/>
      <c r="R113" s="95">
        <f>IF(AND(주말데이터!R113=0,주말데이터!S113=0),0,IF(ISNUMBER(getcolorred(주말데이터!R113))=TRUE,주말데이터!R113,IF(ISNUMBER(getcolorgreen(주말데이터!S113))=TRUE,주말데이터!S113,주말데이터!R113)))</f>
        <v>-4</v>
      </c>
      <c r="S113" s="95"/>
      <c r="T113" s="95">
        <f>IF(AND(주말데이터!T113=0,주말데이터!U113=0),0,IF(ISNUMBER(getcolorred(주말데이터!T113))=TRUE,주말데이터!T113,IF(ISNUMBER(getcolorgreen(주말데이터!U113))=TRUE,주말데이터!U113,주말데이터!T113)))</f>
        <v>265</v>
      </c>
      <c r="U113" s="95"/>
      <c r="V113" s="95">
        <f>IF(AND(주말데이터!V113=0,주말데이터!W113=0),0,IF(ISNUMBER(getcolorred(주말데이터!V113))=TRUE,주말데이터!V113,IF(ISNUMBER(getcolorgreen(주말데이터!W113))=TRUE,주말데이터!W113,주말데이터!V113)))</f>
        <v>-26.87</v>
      </c>
      <c r="W113" s="95"/>
      <c r="X113" s="95">
        <f>IF(AND(주말데이터!X113=0,주말데이터!Y113=0),0,IF(ISNUMBER(getcolorred(주말데이터!X113))=TRUE,주말데이터!X113,IF(ISNUMBER(getcolorgreen(주말데이터!Y113))=TRUE,주말데이터!Y113,주말데이터!X113)))</f>
        <v>-0.05</v>
      </c>
      <c r="Y113" s="96"/>
      <c r="Z113" s="76"/>
    </row>
    <row r="114" spans="1:51">
      <c r="A114" s="16" t="s">
        <v>30</v>
      </c>
      <c r="B114" s="95">
        <f>IF(AND(주말데이터!B114=0,주말데이터!C114=0),0,IF(ISNUMBER(getcolorred(주말데이터!B114))=TRUE,주말데이터!B114,IF(ISNUMBER(getcolorgreen(주말데이터!C114))=TRUE,주말데이터!C114,주말데이터!B114)))</f>
        <v>158</v>
      </c>
      <c r="C114" s="95"/>
      <c r="D114" s="95">
        <f>IF(AND(주말데이터!D114=0,주말데이터!E114=0),0,IF(ISNUMBER(getcolorred(주말데이터!D114))=TRUE,주말데이터!D114,IF(ISNUMBER(getcolorgreen(주말데이터!E114))=TRUE,주말데이터!E114,주말데이터!D114)))</f>
        <v>158</v>
      </c>
      <c r="E114" s="95"/>
      <c r="F114" s="95">
        <f>IF(AND(주말데이터!F114=0,주말데이터!G114=0),0,IF(ISNUMBER(getcolorred(주말데이터!F114))=TRUE,주말데이터!F114,IF(ISNUMBER(getcolorgreen(주말데이터!G114))=TRUE,주말데이터!G114,주말데이터!F114)))</f>
        <v>-4</v>
      </c>
      <c r="G114" s="95"/>
      <c r="H114" s="95">
        <f>IF(AND(주말데이터!H114=0,주말데이터!I114=0),0,IF(ISNUMBER(getcolorred(주말데이터!H114))=TRUE,주말데이터!H114,IF(ISNUMBER(getcolorgreen(주말데이터!I114))=TRUE,주말데이터!I114,주말데이터!H114)))</f>
        <v>-4</v>
      </c>
      <c r="I114" s="95"/>
      <c r="J114" s="95">
        <f>IF(AND(주말데이터!J114=0,주말데이터!K114=0),0,IF(ISNUMBER(getcolorred(주말데이터!J114))=TRUE,주말데이터!J114,IF(ISNUMBER(getcolorgreen(주말데이터!K114))=TRUE,주말데이터!K114,주말데이터!J114)))</f>
        <v>158</v>
      </c>
      <c r="K114" s="95"/>
      <c r="L114" s="95">
        <f>IF(AND(주말데이터!L114=0,주말데이터!M114=0),0,IF(ISNUMBER(getcolorred(주말데이터!L114))=TRUE,주말데이터!L114,IF(ISNUMBER(getcolorgreen(주말데이터!M114))=TRUE,주말데이터!M114,주말데이터!L114)))</f>
        <v>-4</v>
      </c>
      <c r="M114" s="95"/>
      <c r="N114" s="95">
        <f>IF(AND(주말데이터!N114=0,주말데이터!O114=0),0,IF(ISNUMBER(getcolorred(주말데이터!N114))=TRUE,주말데이터!N114,IF(ISNUMBER(getcolorgreen(주말데이터!O114))=TRUE,주말데이터!O114,주말데이터!N114)))</f>
        <v>-4</v>
      </c>
      <c r="O114" s="95"/>
      <c r="P114" s="95">
        <f>IF(AND(주말데이터!P114=0,주말데이터!Q114=0),0,IF(ISNUMBER(getcolorred(주말데이터!P114))=TRUE,주말데이터!P114,IF(ISNUMBER(getcolorgreen(주말데이터!Q114))=TRUE,주말데이터!Q114,주말데이터!P114)))</f>
        <v>-4</v>
      </c>
      <c r="Q114" s="95"/>
      <c r="R114" s="95">
        <f>IF(AND(주말데이터!R114=0,주말데이터!S114=0),0,IF(ISNUMBER(getcolorred(주말데이터!R114))=TRUE,주말데이터!R114,IF(ISNUMBER(getcolorgreen(주말데이터!S114))=TRUE,주말데이터!S114,주말데이터!R114)))</f>
        <v>-4</v>
      </c>
      <c r="S114" s="95"/>
      <c r="T114" s="95">
        <f>IF(AND(주말데이터!T114=0,주말데이터!U114=0),0,IF(ISNUMBER(getcolorred(주말데이터!T114))=TRUE,주말데이터!T114,IF(ISNUMBER(getcolorgreen(주말데이터!U114))=TRUE,주말데이터!U114,주말데이터!T114)))</f>
        <v>230.06</v>
      </c>
      <c r="U114" s="95"/>
      <c r="V114" s="95">
        <f>IF(AND(주말데이터!V114=0,주말데이터!W114=0),0,IF(ISNUMBER(getcolorred(주말데이터!V114))=TRUE,주말데이터!V114,IF(ISNUMBER(getcolorgreen(주말데이터!W114))=TRUE,주말데이터!W114,주말데이터!V114)))</f>
        <v>-4</v>
      </c>
      <c r="W114" s="95"/>
      <c r="X114" s="95">
        <f>IF(AND(주말데이터!X114=0,주말데이터!Y114=0),0,IF(ISNUMBER(getcolorred(주말데이터!X114))=TRUE,주말데이터!X114,IF(ISNUMBER(getcolorgreen(주말데이터!Y114))=TRUE,주말데이터!Y114,주말데이터!X114)))</f>
        <v>-4</v>
      </c>
      <c r="Y114" s="96"/>
      <c r="Z114" s="76"/>
    </row>
    <row r="115" spans="1:51">
      <c r="A115" s="16" t="s">
        <v>31</v>
      </c>
      <c r="B115" s="95">
        <f>IF(AND(주말데이터!B115=0,주말데이터!C115=0),0,IF(ISNUMBER(getcolorred(주말데이터!B115))=TRUE,주말데이터!B115,IF(ISNUMBER(getcolorgreen(주말데이터!C115))=TRUE,주말데이터!C115,주말데이터!B115)))</f>
        <v>172</v>
      </c>
      <c r="C115" s="95"/>
      <c r="D115" s="95">
        <f>IF(AND(주말데이터!D115=0,주말데이터!E115=0),0,IF(ISNUMBER(getcolorred(주말데이터!D115))=TRUE,주말데이터!D115,IF(ISNUMBER(getcolorgreen(주말데이터!E115))=TRUE,주말데이터!E115,주말데이터!D115)))</f>
        <v>172</v>
      </c>
      <c r="E115" s="95"/>
      <c r="F115" s="95">
        <f>IF(AND(주말데이터!F115=0,주말데이터!G115=0),0,IF(ISNUMBER(getcolorred(주말데이터!F115))=TRUE,주말데이터!F115,IF(ISNUMBER(getcolorgreen(주말데이터!G115))=TRUE,주말데이터!G115,주말데이터!F115)))</f>
        <v>-2</v>
      </c>
      <c r="G115" s="95"/>
      <c r="H115" s="95">
        <f>IF(AND(주말데이터!H115=0,주말데이터!I115=0),0,IF(ISNUMBER(getcolorred(주말데이터!H115))=TRUE,주말데이터!H115,IF(ISNUMBER(getcolorgreen(주말데이터!I115))=TRUE,주말데이터!I115,주말데이터!H115)))</f>
        <v>-2</v>
      </c>
      <c r="I115" s="95"/>
      <c r="J115" s="95">
        <f>IF(AND(주말데이터!J115=0,주말데이터!K115=0),0,IF(ISNUMBER(getcolorred(주말데이터!J115))=TRUE,주말데이터!J115,IF(ISNUMBER(getcolorgreen(주말데이터!K115))=TRUE,주말데이터!K115,주말데이터!J115)))</f>
        <v>172</v>
      </c>
      <c r="K115" s="95"/>
      <c r="L115" s="95">
        <f>IF(AND(주말데이터!L115=0,주말데이터!M115=0),0,IF(ISNUMBER(getcolorred(주말데이터!L115))=TRUE,주말데이터!L115,IF(ISNUMBER(getcolorgreen(주말데이터!M115))=TRUE,주말데이터!M115,주말데이터!L115)))</f>
        <v>-2</v>
      </c>
      <c r="M115" s="95"/>
      <c r="N115" s="95">
        <f>IF(AND(주말데이터!N115=0,주말데이터!O115=0),0,IF(ISNUMBER(getcolorred(주말데이터!N115))=TRUE,주말데이터!N115,IF(ISNUMBER(getcolorgreen(주말데이터!O115))=TRUE,주말데이터!O115,주말데이터!N115)))</f>
        <v>-2</v>
      </c>
      <c r="O115" s="95"/>
      <c r="P115" s="95">
        <f>IF(AND(주말데이터!P115=0,주말데이터!Q115=0),0,IF(ISNUMBER(getcolorred(주말데이터!P115))=TRUE,주말데이터!P115,IF(ISNUMBER(getcolorgreen(주말데이터!Q115))=TRUE,주말데이터!Q115,주말데이터!P115)))</f>
        <v>-2</v>
      </c>
      <c r="Q115" s="95"/>
      <c r="R115" s="95">
        <f>IF(AND(주말데이터!R115=0,주말데이터!S115=0),0,IF(ISNUMBER(getcolorred(주말데이터!R115))=TRUE,주말데이터!R115,IF(ISNUMBER(getcolorgreen(주말데이터!S115))=TRUE,주말데이터!S115,주말데이터!R115)))</f>
        <v>-2</v>
      </c>
      <c r="S115" s="95"/>
      <c r="T115" s="95">
        <f>IF(AND(주말데이터!T115=0,주말데이터!U115=0),0,IF(ISNUMBER(getcolorred(주말데이터!T115))=TRUE,주말데이터!T115,IF(ISNUMBER(getcolorgreen(주말데이터!U115))=TRUE,주말데이터!U115,주말데이터!T115)))</f>
        <v>200</v>
      </c>
      <c r="U115" s="95"/>
      <c r="V115" s="95">
        <f>IF(AND(주말데이터!V115=0,주말데이터!W115=0),0,IF(ISNUMBER(getcolorred(주말데이터!V115))=TRUE,주말데이터!V115,IF(ISNUMBER(getcolorgreen(주말데이터!W115))=TRUE,주말데이터!W115,주말데이터!V115)))</f>
        <v>-2</v>
      </c>
      <c r="W115" s="95"/>
      <c r="X115" s="95">
        <f>IF(AND(주말데이터!X115=0,주말데이터!Y115=0),0,IF(ISNUMBER(getcolorred(주말데이터!X115))=TRUE,주말데이터!X115,IF(ISNUMBER(getcolorgreen(주말데이터!Y115))=TRUE,주말데이터!Y115,주말데이터!X115)))</f>
        <v>-2</v>
      </c>
      <c r="Y115" s="96"/>
      <c r="Z115" s="76"/>
    </row>
    <row r="116" spans="1:51">
      <c r="A116" s="16" t="s">
        <v>32</v>
      </c>
      <c r="B116" s="95">
        <f>IF(AND(주말데이터!B116=0,주말데이터!C116=0),0,IF(ISNUMBER(getcolorred(주말데이터!B116))=TRUE,주말데이터!B116,IF(ISNUMBER(getcolorgreen(주말데이터!C116))=TRUE,주말데이터!C116,주말데이터!B116)))</f>
        <v>172</v>
      </c>
      <c r="C116" s="95"/>
      <c r="D116" s="95">
        <f>IF(AND(주말데이터!D116=0,주말데이터!E116=0),0,IF(ISNUMBER(getcolorred(주말데이터!D116))=TRUE,주말데이터!D116,IF(ISNUMBER(getcolorgreen(주말데이터!E116))=TRUE,주말데이터!E116,주말데이터!D116)))</f>
        <v>172</v>
      </c>
      <c r="E116" s="95"/>
      <c r="F116" s="95">
        <f>IF(AND(주말데이터!F116=0,주말데이터!G116=0),0,IF(ISNUMBER(getcolorred(주말데이터!F116))=TRUE,주말데이터!F116,IF(ISNUMBER(getcolorgreen(주말데이터!G116))=TRUE,주말데이터!G116,주말데이터!F116)))</f>
        <v>-1</v>
      </c>
      <c r="G116" s="95"/>
      <c r="H116" s="95">
        <f>IF(AND(주말데이터!H116=0,주말데이터!I116=0),0,IF(ISNUMBER(getcolorred(주말데이터!H116))=TRUE,주말데이터!H116,IF(ISNUMBER(getcolorgreen(주말데이터!I116))=TRUE,주말데이터!I116,주말데이터!H116)))</f>
        <v>-1</v>
      </c>
      <c r="I116" s="95"/>
      <c r="J116" s="95">
        <f>IF(AND(주말데이터!J116=0,주말데이터!K116=0),0,IF(ISNUMBER(getcolorred(주말데이터!J116))=TRUE,주말데이터!J116,IF(ISNUMBER(getcolorgreen(주말데이터!K116))=TRUE,주말데이터!K116,주말데이터!J116)))</f>
        <v>172</v>
      </c>
      <c r="K116" s="95"/>
      <c r="L116" s="95">
        <f>IF(AND(주말데이터!L116=0,주말데이터!M116=0),0,IF(ISNUMBER(getcolorred(주말데이터!L116))=TRUE,주말데이터!L116,IF(ISNUMBER(getcolorgreen(주말데이터!M116))=TRUE,주말데이터!M116,주말데이터!L116)))</f>
        <v>-1</v>
      </c>
      <c r="M116" s="95"/>
      <c r="N116" s="95">
        <f>IF(AND(주말데이터!N116=0,주말데이터!O116=0),0,IF(ISNUMBER(getcolorred(주말데이터!N116))=TRUE,주말데이터!N116,IF(ISNUMBER(getcolorgreen(주말데이터!O116))=TRUE,주말데이터!O116,주말데이터!N116)))</f>
        <v>-1</v>
      </c>
      <c r="O116" s="95"/>
      <c r="P116" s="95">
        <f>IF(AND(주말데이터!P116=0,주말데이터!Q116=0),0,IF(ISNUMBER(getcolorred(주말데이터!P116))=TRUE,주말데이터!P116,IF(ISNUMBER(getcolorgreen(주말데이터!Q116))=TRUE,주말데이터!Q116,주말데이터!P116)))</f>
        <v>-1</v>
      </c>
      <c r="Q116" s="95"/>
      <c r="R116" s="95">
        <f>IF(AND(주말데이터!R116=0,주말데이터!S116=0),0,IF(ISNUMBER(getcolorred(주말데이터!R116))=TRUE,주말데이터!R116,IF(ISNUMBER(getcolorgreen(주말데이터!S116))=TRUE,주말데이터!S116,주말데이터!R116)))</f>
        <v>-1</v>
      </c>
      <c r="S116" s="95"/>
      <c r="T116" s="95">
        <f>IF(AND(주말데이터!T116=0,주말데이터!U116=0),0,IF(ISNUMBER(getcolorred(주말데이터!T116))=TRUE,주말데이터!T116,IF(ISNUMBER(getcolorgreen(주말데이터!U116))=TRUE,주말데이터!U116,주말데이터!T116)))</f>
        <v>285</v>
      </c>
      <c r="U116" s="95"/>
      <c r="V116" s="95">
        <f>IF(AND(주말데이터!V116=0,주말데이터!W116=0),0,IF(ISNUMBER(getcolorred(주말데이터!V116))=TRUE,주말데이터!V116,IF(ISNUMBER(getcolorgreen(주말데이터!W116))=TRUE,주말데이터!W116,주말데이터!V116)))</f>
        <v>-1</v>
      </c>
      <c r="W116" s="95"/>
      <c r="X116" s="95">
        <f>IF(AND(주말데이터!X116=0,주말데이터!Y116=0),0,IF(ISNUMBER(getcolorred(주말데이터!X116))=TRUE,주말데이터!X116,IF(ISNUMBER(getcolorgreen(주말데이터!Y116))=TRUE,주말데이터!Y116,주말데이터!X116)))</f>
        <v>-1</v>
      </c>
      <c r="Y116" s="96"/>
      <c r="Z116" s="76"/>
    </row>
    <row r="117" spans="1:51">
      <c r="A117" s="16" t="s">
        <v>33</v>
      </c>
      <c r="B117" s="95">
        <f>IF(AND(주말데이터!B117=0,주말데이터!C117=0),0,IF(ISNUMBER(getcolorred(주말데이터!B117))=TRUE,주말데이터!B117,IF(ISNUMBER(getcolorgreen(주말데이터!C117))=TRUE,주말데이터!C117,주말데이터!B117)))</f>
        <v>173.5</v>
      </c>
      <c r="C117" s="95"/>
      <c r="D117" s="95">
        <f>IF(AND(주말데이터!D117=0,주말데이터!E117=0),0,IF(ISNUMBER(getcolorred(주말데이터!D117))=TRUE,주말데이터!D117,IF(ISNUMBER(getcolorgreen(주말데이터!E117))=TRUE,주말데이터!E117,주말데이터!D117)))</f>
        <v>173.5</v>
      </c>
      <c r="E117" s="95"/>
      <c r="F117" s="95">
        <f>IF(AND(주말데이터!F117=0,주말데이터!G117=0),0,IF(ISNUMBER(getcolorred(주말데이터!F117))=TRUE,주말데이터!F117,IF(ISNUMBER(getcolorgreen(주말데이터!G117))=TRUE,주말데이터!G117,주말데이터!F117)))</f>
        <v>8</v>
      </c>
      <c r="G117" s="95"/>
      <c r="H117" s="95">
        <f>IF(AND(주말데이터!H117=0,주말데이터!I117=0),0,IF(ISNUMBER(getcolorred(주말데이터!H117))=TRUE,주말데이터!H117,IF(ISNUMBER(getcolorgreen(주말데이터!I117))=TRUE,주말데이터!I117,주말데이터!H117)))</f>
        <v>8</v>
      </c>
      <c r="I117" s="95"/>
      <c r="J117" s="95">
        <f>IF(AND(주말데이터!J117=0,주말데이터!K117=0),0,IF(ISNUMBER(getcolorred(주말데이터!J117))=TRUE,주말데이터!J117,IF(ISNUMBER(getcolorgreen(주말데이터!K117))=TRUE,주말데이터!K117,주말데이터!J117)))</f>
        <v>173.5</v>
      </c>
      <c r="K117" s="95"/>
      <c r="L117" s="95">
        <f>IF(AND(주말데이터!L117=0,주말데이터!M117=0),0,IF(ISNUMBER(getcolorred(주말데이터!L117))=TRUE,주말데이터!L117,IF(ISNUMBER(getcolorgreen(주말데이터!M117))=TRUE,주말데이터!M117,주말데이터!L117)))</f>
        <v>8</v>
      </c>
      <c r="M117" s="95"/>
      <c r="N117" s="95">
        <f>IF(AND(주말데이터!N117=0,주말데이터!O117=0),0,IF(ISNUMBER(getcolorred(주말데이터!N117))=TRUE,주말데이터!N117,IF(ISNUMBER(getcolorgreen(주말데이터!O117))=TRUE,주말데이터!O117,주말데이터!N117)))</f>
        <v>8</v>
      </c>
      <c r="O117" s="95"/>
      <c r="P117" s="95">
        <f>IF(AND(주말데이터!P117=0,주말데이터!Q117=0),0,IF(ISNUMBER(getcolorred(주말데이터!P117))=TRUE,주말데이터!P117,IF(ISNUMBER(getcolorgreen(주말데이터!Q117))=TRUE,주말데이터!Q117,주말데이터!P117)))</f>
        <v>8</v>
      </c>
      <c r="Q117" s="95"/>
      <c r="R117" s="95">
        <f>IF(AND(주말데이터!R117=0,주말데이터!S117=0),0,IF(ISNUMBER(getcolorred(주말데이터!R117))=TRUE,주말데이터!R117,IF(ISNUMBER(getcolorgreen(주말데이터!S117))=TRUE,주말데이터!S117,주말데이터!R117)))</f>
        <v>8</v>
      </c>
      <c r="S117" s="95"/>
      <c r="T117" s="95">
        <f>IF(AND(주말데이터!T117=0,주말데이터!U117=0),0,IF(ISNUMBER(getcolorred(주말데이터!T117))=TRUE,주말데이터!T117,IF(ISNUMBER(getcolorgreen(주말데이터!U117))=TRUE,주말데이터!U117,주말데이터!T117)))</f>
        <v>300</v>
      </c>
      <c r="U117" s="95"/>
      <c r="V117" s="95">
        <f>IF(AND(주말데이터!V117=0,주말데이터!W117=0),0,IF(ISNUMBER(getcolorred(주말데이터!V117))=TRUE,주말데이터!V117,IF(ISNUMBER(getcolorgreen(주말데이터!W117))=TRUE,주말데이터!W117,주말데이터!V117)))</f>
        <v>31.66</v>
      </c>
      <c r="W117" s="95"/>
      <c r="X117" s="95">
        <f>IF(AND(주말데이터!X117=0,주말데이터!Y117=0),0,IF(ISNUMBER(getcolorred(주말데이터!X117))=TRUE,주말데이터!X117,IF(ISNUMBER(getcolorgreen(주말데이터!Y117))=TRUE,주말데이터!Y117,주말데이터!X117)))</f>
        <v>18.39</v>
      </c>
      <c r="Y117" s="96"/>
      <c r="Z117" s="76"/>
    </row>
    <row r="118" spans="1:51">
      <c r="A118" s="16" t="s">
        <v>34</v>
      </c>
      <c r="B118" s="95">
        <f>IF(AND(주말데이터!B118=0,주말데이터!C118=0),0,IF(ISNUMBER(getcolorred(주말데이터!B118))=TRUE,주말데이터!B118,IF(ISNUMBER(getcolorgreen(주말데이터!C118))=TRUE,주말데이터!C118,주말데이터!B118)))</f>
        <v>176.5</v>
      </c>
      <c r="C118" s="95"/>
      <c r="D118" s="95">
        <f>IF(AND(주말데이터!D118=0,주말데이터!E118=0),0,IF(ISNUMBER(getcolorred(주말데이터!D118))=TRUE,주말데이터!D118,IF(ISNUMBER(getcolorgreen(주말데이터!E118))=TRUE,주말데이터!E118,주말데이터!D118)))</f>
        <v>176.5</v>
      </c>
      <c r="E118" s="95"/>
      <c r="F118" s="95">
        <f>IF(AND(주말데이터!F118=0,주말데이터!G118=0),0,IF(ISNUMBER(getcolorred(주말데이터!F118))=TRUE,주말데이터!F118,IF(ISNUMBER(getcolorgreen(주말데이터!G118))=TRUE,주말데이터!G118,주말데이터!F118)))</f>
        <v>14.6</v>
      </c>
      <c r="G118" s="95"/>
      <c r="H118" s="95">
        <f>IF(AND(주말데이터!H118=0,주말데이터!I118=0),0,IF(ISNUMBER(getcolorred(주말데이터!H118))=TRUE,주말데이터!H118,IF(ISNUMBER(getcolorgreen(주말데이터!I118))=TRUE,주말데이터!I118,주말데이터!H118)))</f>
        <v>14.6</v>
      </c>
      <c r="I118" s="95"/>
      <c r="J118" s="95">
        <f>IF(AND(주말데이터!J118=0,주말데이터!K118=0),0,IF(ISNUMBER(getcolorred(주말데이터!J118))=TRUE,주말데이터!J118,IF(ISNUMBER(getcolorgreen(주말데이터!K118))=TRUE,주말데이터!K118,주말데이터!J118)))</f>
        <v>176.5</v>
      </c>
      <c r="K118" s="95"/>
      <c r="L118" s="95">
        <f>IF(AND(주말데이터!L118=0,주말데이터!M118=0),0,IF(ISNUMBER(getcolorred(주말데이터!L118))=TRUE,주말데이터!L118,IF(ISNUMBER(getcolorgreen(주말데이터!M118))=TRUE,주말데이터!M118,주말데이터!L118)))</f>
        <v>14.6</v>
      </c>
      <c r="M118" s="95"/>
      <c r="N118" s="95">
        <f>IF(AND(주말데이터!N118=0,주말데이터!O118=0),0,IF(ISNUMBER(getcolorred(주말데이터!N118))=TRUE,주말데이터!N118,IF(ISNUMBER(getcolorgreen(주말데이터!O118))=TRUE,주말데이터!O118,주말데이터!N118)))</f>
        <v>14.6</v>
      </c>
      <c r="O118" s="95"/>
      <c r="P118" s="95">
        <f>IF(AND(주말데이터!P118=0,주말데이터!Q118=0),0,IF(ISNUMBER(getcolorred(주말데이터!P118))=TRUE,주말데이터!P118,IF(ISNUMBER(getcolorgreen(주말데이터!Q118))=TRUE,주말데이터!Q118,주말데이터!P118)))</f>
        <v>14.6</v>
      </c>
      <c r="Q118" s="95"/>
      <c r="R118" s="95">
        <f>IF(AND(주말데이터!R118=0,주말데이터!S118=0),0,IF(ISNUMBER(getcolorred(주말데이터!R118))=TRUE,주말데이터!R118,IF(ISNUMBER(getcolorgreen(주말데이터!S118))=TRUE,주말데이터!S118,주말데이터!R118)))</f>
        <v>14.6</v>
      </c>
      <c r="S118" s="95"/>
      <c r="T118" s="95">
        <f>IF(AND(주말데이터!T118=0,주말데이터!U118=0),0,IF(ISNUMBER(getcolorred(주말데이터!T118))=TRUE,주말데이터!T118,IF(ISNUMBER(getcolorgreen(주말데이터!U118))=TRUE,주말데이터!U118,주말데이터!T118)))</f>
        <v>330</v>
      </c>
      <c r="U118" s="95"/>
      <c r="V118" s="95">
        <f>IF(AND(주말데이터!V118=0,주말데이터!W118=0),0,IF(ISNUMBER(getcolorred(주말데이터!V118))=TRUE,주말데이터!V118,IF(ISNUMBER(getcolorgreen(주말데이터!W118))=TRUE,주말데이터!W118,주말데이터!V118)))</f>
        <v>143.75</v>
      </c>
      <c r="W118" s="95"/>
      <c r="X118" s="95">
        <f>IF(AND(주말데이터!X118=0,주말데이터!Y118=0),0,IF(ISNUMBER(getcolorred(주말데이터!X118))=TRUE,주말데이터!X118,IF(ISNUMBER(getcolorgreen(주말데이터!Y118))=TRUE,주말데이터!Y118,주말데이터!X118)))</f>
        <v>143.75</v>
      </c>
      <c r="Y118" s="96"/>
      <c r="Z118" s="76"/>
    </row>
    <row r="119" spans="1:51" ht="17.25" thickBot="1">
      <c r="A119" s="16" t="s">
        <v>35</v>
      </c>
      <c r="B119" s="95">
        <f>IF(AND(주말데이터!B119=0,주말데이터!C119=0),0,IF(ISNUMBER(getcolorred(주말데이터!B119))=TRUE,주말데이터!B119,IF(ISNUMBER(getcolorgreen(주말데이터!C119))=TRUE,주말데이터!C119,주말데이터!B119)))</f>
        <v>168.82</v>
      </c>
      <c r="C119" s="95"/>
      <c r="D119" s="95">
        <f>IF(AND(주말데이터!D119=0,주말데이터!E119=0),0,IF(ISNUMBER(getcolorred(주말데이터!D119))=TRUE,주말데이터!D119,IF(ISNUMBER(getcolorgreen(주말데이터!E119))=TRUE,주말데이터!E119,주말데이터!D119)))</f>
        <v>218.39</v>
      </c>
      <c r="E119" s="95"/>
      <c r="F119" s="95">
        <f>IF(AND(주말데이터!F119=0,주말데이터!G119=0),0,IF(ISNUMBER(getcolorred(주말데이터!F119))=TRUE,주말데이터!F119,IF(ISNUMBER(getcolorgreen(주말데이터!G119))=TRUE,주말데이터!G119,주말데이터!F119)))</f>
        <v>10</v>
      </c>
      <c r="G119" s="95"/>
      <c r="H119" s="95">
        <f>IF(AND(주말데이터!H119=0,주말데이터!I119=0),0,IF(ISNUMBER(getcolorred(주말데이터!H119))=TRUE,주말데이터!H119,IF(ISNUMBER(getcolorgreen(주말데이터!I119))=TRUE,주말데이터!I119,주말데이터!H119)))</f>
        <v>10</v>
      </c>
      <c r="I119" s="95"/>
      <c r="J119" s="95">
        <f>IF(AND(주말데이터!J119=0,주말데이터!K119=0),0,IF(ISNUMBER(getcolorred(주말데이터!J119))=TRUE,주말데이터!J119,IF(ISNUMBER(getcolorgreen(주말데이터!K119))=TRUE,주말데이터!K119,주말데이터!J119)))</f>
        <v>168.82</v>
      </c>
      <c r="K119" s="95"/>
      <c r="L119" s="95">
        <f>IF(AND(주말데이터!L119=0,주말데이터!M119=0),0,IF(ISNUMBER(getcolorred(주말데이터!L119))=TRUE,주말데이터!L119,IF(ISNUMBER(getcolorgreen(주말데이터!M119))=TRUE,주말데이터!M119,주말데이터!L119)))</f>
        <v>10</v>
      </c>
      <c r="M119" s="95"/>
      <c r="N119" s="95">
        <f>IF(AND(주말데이터!N119=0,주말데이터!O119=0),0,IF(ISNUMBER(getcolorred(주말데이터!N119))=TRUE,주말데이터!N119,IF(ISNUMBER(getcolorgreen(주말데이터!O119))=TRUE,주말데이터!O119,주말데이터!N119)))</f>
        <v>10</v>
      </c>
      <c r="O119" s="95"/>
      <c r="P119" s="95">
        <f>IF(AND(주말데이터!P119=0,주말데이터!Q119=0),0,IF(ISNUMBER(getcolorred(주말데이터!P119))=TRUE,주말데이터!P119,IF(ISNUMBER(getcolorgreen(주말데이터!Q119))=TRUE,주말데이터!Q119,주말데이터!P119)))</f>
        <v>56.14</v>
      </c>
      <c r="Q119" s="95"/>
      <c r="R119" s="95">
        <f>IF(AND(주말데이터!R119=0,주말데이터!S119=0),0,IF(ISNUMBER(getcolorred(주말데이터!R119))=TRUE,주말데이터!R119,IF(ISNUMBER(getcolorgreen(주말데이터!S119))=TRUE,주말데이터!S119,주말데이터!R119)))</f>
        <v>56.14</v>
      </c>
      <c r="S119" s="95"/>
      <c r="T119" s="95">
        <f>IF(AND(주말데이터!T119=0,주말데이터!U119=0),0,IF(ISNUMBER(getcolorred(주말데이터!T119))=TRUE,주말데이터!T119,IF(ISNUMBER(getcolorgreen(주말데이터!U119))=TRUE,주말데이터!U119,주말데이터!T119)))</f>
        <v>501</v>
      </c>
      <c r="U119" s="95"/>
      <c r="V119" s="95">
        <f>IF(AND(주말데이터!V119=0,주말데이터!W119=0),0,IF(ISNUMBER(getcolorred(주말데이터!V119))=TRUE,주말데이터!V119,IF(ISNUMBER(getcolorgreen(주말데이터!W119))=TRUE,주말데이터!W119,주말데이터!V119)))</f>
        <v>250.22</v>
      </c>
      <c r="W119" s="95"/>
      <c r="X119" s="95">
        <f>IF(AND(주말데이터!X119=0,주말데이터!Y119=0),0,IF(ISNUMBER(getcolorred(주말데이터!X119))=TRUE,주말데이터!X119,IF(ISNUMBER(getcolorgreen(주말데이터!Y119))=TRUE,주말데이터!Y119,주말데이터!X119)))</f>
        <v>250.22</v>
      </c>
      <c r="Y119" s="96"/>
      <c r="Z119" s="76"/>
    </row>
    <row r="120" spans="1:51" ht="17.25" thickBot="1">
      <c r="A120" s="16" t="s">
        <v>36</v>
      </c>
      <c r="B120" s="95">
        <f>IF(AND(주말데이터!B120=0,주말데이터!C120=0),0,IF(ISNUMBER(getcolorred(주말데이터!B120))=TRUE,주말데이터!B120,IF(ISNUMBER(getcolorgreen(주말데이터!C120))=TRUE,주말데이터!C120,주말데이터!B120)))</f>
        <v>168.25</v>
      </c>
      <c r="C120" s="95"/>
      <c r="D120" s="95">
        <f>IF(AND(주말데이터!D120=0,주말데이터!E120=0),0,IF(ISNUMBER(getcolorred(주말데이터!D120))=TRUE,주말데이터!D120,IF(ISNUMBER(getcolorgreen(주말데이터!E120))=TRUE,주말데이터!E120,주말데이터!D120)))</f>
        <v>240.81</v>
      </c>
      <c r="E120" s="95"/>
      <c r="F120" s="95">
        <f>IF(AND(주말데이터!F120=0,주말데이터!G120=0),0,IF(ISNUMBER(getcolorred(주말데이터!F120))=TRUE,주말데이터!F120,IF(ISNUMBER(getcolorgreen(주말데이터!G120))=TRUE,주말데이터!G120,주말데이터!F120)))</f>
        <v>5.8</v>
      </c>
      <c r="G120" s="95"/>
      <c r="H120" s="95">
        <f>IF(AND(주말데이터!H120=0,주말데이터!I120=0),0,IF(ISNUMBER(getcolorred(주말데이터!H120))=TRUE,주말데이터!H120,IF(ISNUMBER(getcolorgreen(주말데이터!I120))=TRUE,주말데이터!I120,주말데이터!H120)))</f>
        <v>5.8</v>
      </c>
      <c r="I120" s="95"/>
      <c r="J120" s="95">
        <f>IF(AND(주말데이터!J120=0,주말데이터!K120=0),0,IF(ISNUMBER(getcolorred(주말데이터!J120))=TRUE,주말데이터!J120,IF(ISNUMBER(getcolorgreen(주말데이터!K120))=TRUE,주말데이터!K120,주말데이터!J120)))</f>
        <v>168.25</v>
      </c>
      <c r="K120" s="95"/>
      <c r="L120" s="95">
        <f>IF(AND(주말데이터!L120=0,주말데이터!M120=0),0,IF(ISNUMBER(getcolorred(주말데이터!L120))=TRUE,주말데이터!L120,IF(ISNUMBER(getcolorgreen(주말데이터!M120))=TRUE,주말데이터!M120,주말데이터!L120)))</f>
        <v>5.8</v>
      </c>
      <c r="M120" s="95"/>
      <c r="N120" s="95">
        <f>IF(AND(주말데이터!N120=0,주말데이터!O120=0),0,IF(ISNUMBER(getcolorred(주말데이터!N120))=TRUE,주말데이터!N120,IF(ISNUMBER(getcolorgreen(주말데이터!O120))=TRUE,주말데이터!O120,주말데이터!N120)))</f>
        <v>5.8</v>
      </c>
      <c r="O120" s="95"/>
      <c r="P120" s="95">
        <f>IF(AND(주말데이터!P120=0,주말데이터!Q120=0),0,IF(ISNUMBER(getcolorred(주말데이터!P120))=TRUE,주말데이터!P120,IF(ISNUMBER(getcolorgreen(주말데이터!Q120))=TRUE,주말데이터!Q120,주말데이터!P120)))</f>
        <v>168.25</v>
      </c>
      <c r="Q120" s="95"/>
      <c r="R120" s="95">
        <f>IF(AND(주말데이터!R120=0,주말데이터!S120=0),0,IF(ISNUMBER(getcolorred(주말데이터!R120))=TRUE,주말데이터!R120,IF(ISNUMBER(getcolorgreen(주말데이터!S120))=TRUE,주말데이터!S120,주말데이터!R120)))</f>
        <v>168.25</v>
      </c>
      <c r="S120" s="95"/>
      <c r="T120" s="95">
        <f>IF(AND(주말데이터!T120=0,주말데이터!U120=0),0,IF(ISNUMBER(getcolorred(주말데이터!T120))=TRUE,주말데이터!T120,IF(ISNUMBER(getcolorgreen(주말데이터!U120))=TRUE,주말데이터!U120,주말데이터!T120)))</f>
        <v>517</v>
      </c>
      <c r="U120" s="95"/>
      <c r="V120" s="95">
        <f>IF(AND(주말데이터!V120=0,주말데이터!W120=0),0,IF(ISNUMBER(getcolorred(주말데이터!V120))=TRUE,주말데이터!V120,IF(ISNUMBER(getcolorgreen(주말데이터!W120))=TRUE,주말데이터!W120,주말데이터!V120)))</f>
        <v>233.83</v>
      </c>
      <c r="W120" s="95"/>
      <c r="X120" s="95">
        <f>IF(AND(주말데이터!X120=0,주말데이터!Y120=0),0,IF(ISNUMBER(getcolorred(주말데이터!X120))=TRUE,주말데이터!X120,IF(ISNUMBER(getcolorgreen(주말데이터!Y120))=TRUE,주말데이터!Y120,주말데이터!X120)))</f>
        <v>233.83</v>
      </c>
      <c r="Y120" s="96"/>
      <c r="Z120" s="76"/>
      <c r="AA120" s="5">
        <f>IF(주말DATA!AA120="","",주말DATA!AA120)</f>
        <v>44758</v>
      </c>
    </row>
    <row r="121" spans="1:51">
      <c r="A121" s="16" t="s">
        <v>37</v>
      </c>
      <c r="B121" s="95">
        <f>IF(AND(주말데이터!B121=0,주말데이터!C121=0),0,IF(ISNUMBER(getcolorred(주말데이터!B121))=TRUE,주말데이터!B121,IF(ISNUMBER(getcolorgreen(주말데이터!C121))=TRUE,주말데이터!C121,주말데이터!B121)))</f>
        <v>167.36</v>
      </c>
      <c r="C121" s="95"/>
      <c r="D121" s="95">
        <f>IF(AND(주말데이터!D121=0,주말데이터!E121=0),0,IF(ISNUMBER(getcolorred(주말데이터!D121))=TRUE,주말데이터!D121,IF(ISNUMBER(getcolorgreen(주말데이터!E121))=TRUE,주말데이터!E121,주말데이터!D121)))</f>
        <v>294.97000000000003</v>
      </c>
      <c r="E121" s="95"/>
      <c r="F121" s="95">
        <f>IF(AND(주말데이터!F121=0,주말데이터!G121=0),0,IF(ISNUMBER(getcolorred(주말데이터!F121))=TRUE,주말데이터!F121,IF(ISNUMBER(getcolorgreen(주말데이터!G121))=TRUE,주말데이터!G121,주말데이터!F121)))</f>
        <v>5.8</v>
      </c>
      <c r="G121" s="95"/>
      <c r="H121" s="95">
        <f>IF(AND(주말데이터!H121=0,주말데이터!I121=0),0,IF(ISNUMBER(getcolorred(주말데이터!H121))=TRUE,주말데이터!H121,IF(ISNUMBER(getcolorgreen(주말데이터!I121))=TRUE,주말데이터!I121,주말데이터!H121)))</f>
        <v>5.8</v>
      </c>
      <c r="I121" s="95"/>
      <c r="J121" s="95">
        <f>IF(AND(주말데이터!J121=0,주말데이터!K121=0),0,IF(ISNUMBER(getcolorred(주말데이터!J121))=TRUE,주말데이터!J121,IF(ISNUMBER(getcolorgreen(주말데이터!K121))=TRUE,주말데이터!K121,주말데이터!J121)))</f>
        <v>167.36</v>
      </c>
      <c r="K121" s="95"/>
      <c r="L121" s="95">
        <f>IF(AND(주말데이터!L121=0,주말데이터!M121=0),0,IF(ISNUMBER(getcolorred(주말데이터!L121))=TRUE,주말데이터!L121,IF(ISNUMBER(getcolorgreen(주말데이터!M121))=TRUE,주말데이터!M121,주말데이터!L121)))</f>
        <v>5.8</v>
      </c>
      <c r="M121" s="95"/>
      <c r="N121" s="95">
        <f>IF(AND(주말데이터!N121=0,주말데이터!O121=0),0,IF(ISNUMBER(getcolorred(주말데이터!N121))=TRUE,주말데이터!N121,IF(ISNUMBER(getcolorgreen(주말데이터!O121))=TRUE,주말데이터!O121,주말데이터!N121)))</f>
        <v>5.8</v>
      </c>
      <c r="O121" s="95"/>
      <c r="P121" s="95">
        <f>IF(AND(주말데이터!P121=0,주말데이터!Q121=0),0,IF(ISNUMBER(getcolorred(주말데이터!P121))=TRUE,주말데이터!P121,IF(ISNUMBER(getcolorgreen(주말데이터!Q121))=TRUE,주말데이터!Q121,주말데이터!P121)))</f>
        <v>34.97</v>
      </c>
      <c r="Q121" s="95"/>
      <c r="R121" s="95">
        <f>IF(AND(주말데이터!R121=0,주말데이터!S121=0),0,IF(ISNUMBER(getcolorred(주말데이터!R121))=TRUE,주말데이터!R121,IF(ISNUMBER(getcolorgreen(주말데이터!S121))=TRUE,주말데이터!S121,주말데이터!R121)))</f>
        <v>34.97</v>
      </c>
      <c r="S121" s="95"/>
      <c r="T121" s="95">
        <f>IF(AND(주말데이터!T121=0,주말데이터!U121=0),0,IF(ISNUMBER(getcolorred(주말데이터!T121))=TRUE,주말데이터!T121,IF(ISNUMBER(getcolorgreen(주말데이터!U121))=TRUE,주말데이터!U121,주말데이터!T121)))</f>
        <v>599</v>
      </c>
      <c r="U121" s="95"/>
      <c r="V121" s="95">
        <f>IF(AND(주말데이터!V121=0,주말데이터!W121=0),0,IF(ISNUMBER(getcolorred(주말데이터!V121))=TRUE,주말데이터!V121,IF(ISNUMBER(getcolorgreen(주말데이터!W121))=TRUE,주말데이터!W121,주말데이터!V121)))</f>
        <v>286.42</v>
      </c>
      <c r="W121" s="95"/>
      <c r="X121" s="95">
        <f>IF(AND(주말데이터!X121=0,주말데이터!Y121=0),0,IF(ISNUMBER(getcolorred(주말데이터!X121))=TRUE,주말데이터!X121,IF(ISNUMBER(getcolorgreen(주말데이터!Y121))=TRUE,주말데이터!Y121,주말데이터!X121)))</f>
        <v>286.42</v>
      </c>
      <c r="Y121" s="96"/>
      <c r="Z121" s="76"/>
      <c r="AA121" s="26" t="str">
        <f>IF(주말DATA!AA121="","",주말DATA!AA121)</f>
        <v>Min</v>
      </c>
      <c r="AB121" s="26" t="str">
        <f>IF(주말DATA!AB121="","",주말DATA!AB121)</f>
        <v>29,84</v>
      </c>
      <c r="AC121" s="26" t="str">
        <f>IF(주말DATA!AC121="","",주말DATA!AC121)</f>
        <v>-4,00</v>
      </c>
      <c r="AD121" s="26" t="str">
        <f>IF(주말DATA!AD121="","",주말DATA!AD121)</f>
        <v>29,84</v>
      </c>
      <c r="AE121" s="26" t="str">
        <f>IF(주말DATA!AE121="","",주말DATA!AE121)</f>
        <v>-4,00</v>
      </c>
      <c r="AF121" s="26" t="str">
        <f>IF(주말DATA!AF121="","",주말DATA!AF121)</f>
        <v>0,06</v>
      </c>
      <c r="AG121" s="26" t="str">
        <f>IF(주말DATA!AG121="","",주말DATA!AG121)</f>
        <v>-4,00</v>
      </c>
      <c r="AH121" s="26" t="str">
        <f>IF(주말DATA!AH121="","",주말DATA!AH121)</f>
        <v>0,06</v>
      </c>
      <c r="AI121" s="26" t="str">
        <f>IF(주말DATA!AI121="","",주말DATA!AI121)</f>
        <v>-4,00</v>
      </c>
      <c r="AJ121" s="26" t="str">
        <f>IF(주말DATA!AJ121="","",주말DATA!AJ121)</f>
        <v>29,84</v>
      </c>
      <c r="AK121" s="26" t="str">
        <f>IF(주말DATA!AK121="","",주말DATA!AK121)</f>
        <v>-4,00</v>
      </c>
      <c r="AL121" s="26" t="str">
        <f>IF(주말DATA!AL121="","",주말DATA!AL121)</f>
        <v>-0,10</v>
      </c>
      <c r="AM121" s="26" t="str">
        <f>IF(주말DATA!AM121="","",주말DATA!AM121)</f>
        <v>-4,00</v>
      </c>
      <c r="AN121" s="26" t="str">
        <f>IF(주말DATA!AN121="","",주말DATA!AN121)</f>
        <v>-0,10</v>
      </c>
      <c r="AO121" s="26" t="str">
        <f>IF(주말DATA!AO121="","",주말DATA!AO121)</f>
        <v>-4,00</v>
      </c>
      <c r="AP121" s="26" t="str">
        <f>IF(주말DATA!AP121="","",주말DATA!AP121)</f>
        <v>-0,10</v>
      </c>
      <c r="AQ121" s="26" t="str">
        <f>IF(주말DATA!AQ121="","",주말DATA!AQ121)</f>
        <v>-4,00</v>
      </c>
      <c r="AR121" s="26" t="str">
        <f>IF(주말DATA!AR121="","",주말DATA!AR121)</f>
        <v>-0,10</v>
      </c>
      <c r="AS121" s="26" t="str">
        <f>IF(주말DATA!AS121="","",주말DATA!AS121)</f>
        <v>-4,00</v>
      </c>
      <c r="AT121" s="26" t="str">
        <f>IF(주말DATA!AT121="","",주말DATA!AT121)</f>
        <v>200,00</v>
      </c>
      <c r="AU121" s="26" t="str">
        <f>IF(주말DATA!AU121="","",주말DATA!AU121)</f>
        <v>144,32</v>
      </c>
      <c r="AV121" s="26" t="str">
        <f>IF(주말DATA!AV121="","",주말DATA!AV121)</f>
        <v>-0,10</v>
      </c>
      <c r="AW121" s="26" t="str">
        <f>IF(주말DATA!AW121="","",주말DATA!AW121)</f>
        <v>-26,87</v>
      </c>
      <c r="AX121" s="26" t="str">
        <f>IF(주말DATA!AX121="","",주말DATA!AX121)</f>
        <v>-0,10</v>
      </c>
      <c r="AY121" s="26" t="str">
        <f>IF(주말DATA!AY121="","",주말DATA!AY121)</f>
        <v>-4,00</v>
      </c>
    </row>
    <row r="122" spans="1:51">
      <c r="A122" s="16" t="s">
        <v>39</v>
      </c>
      <c r="B122" s="95">
        <f>IF(AND(주말데이터!B122=0,주말데이터!C122=0),0,IF(ISNUMBER(getcolorred(주말데이터!B122))=TRUE,주말데이터!B122,IF(ISNUMBER(getcolorgreen(주말데이터!C122))=TRUE,주말데이터!C122,주말데이터!B122)))</f>
        <v>167.12</v>
      </c>
      <c r="C122" s="95"/>
      <c r="D122" s="95">
        <f>IF(AND(주말데이터!D122=0,주말데이터!E122=0),0,IF(ISNUMBER(getcolorred(주말데이터!D122))=TRUE,주말데이터!D122,IF(ISNUMBER(getcolorgreen(주말데이터!E122))=TRUE,주말데이터!E122,주말데이터!D122)))</f>
        <v>342.05</v>
      </c>
      <c r="E122" s="95"/>
      <c r="F122" s="95">
        <f>IF(AND(주말데이터!F122=0,주말데이터!G122=0),0,IF(ISNUMBER(getcolorred(주말데이터!F122))=TRUE,주말데이터!F122,IF(ISNUMBER(getcolorgreen(주말데이터!G122))=TRUE,주말데이터!G122,주말데이터!F122)))</f>
        <v>5.35</v>
      </c>
      <c r="G122" s="95"/>
      <c r="H122" s="95">
        <f>IF(AND(주말데이터!H122=0,주말데이터!I122=0),0,IF(ISNUMBER(getcolorred(주말데이터!H122))=TRUE,주말데이터!H122,IF(ISNUMBER(getcolorgreen(주말데이터!I122))=TRUE,주말데이터!I122,주말데이터!H122)))</f>
        <v>5.35</v>
      </c>
      <c r="I122" s="95"/>
      <c r="J122" s="95">
        <f>IF(AND(주말데이터!J122=0,주말데이터!K122=0),0,IF(ISNUMBER(getcolorred(주말데이터!J122))=TRUE,주말데이터!J122,IF(ISNUMBER(getcolorgreen(주말데이터!K122))=TRUE,주말데이터!K122,주말데이터!J122)))</f>
        <v>167.12</v>
      </c>
      <c r="K122" s="95"/>
      <c r="L122" s="95">
        <f>IF(AND(주말데이터!L122=0,주말데이터!M122=0),0,IF(ISNUMBER(getcolorred(주말데이터!L122))=TRUE,주말데이터!L122,IF(ISNUMBER(getcolorgreen(주말데이터!M122))=TRUE,주말데이터!M122,주말데이터!L122)))</f>
        <v>5.35</v>
      </c>
      <c r="M122" s="95"/>
      <c r="N122" s="95">
        <f>IF(AND(주말데이터!N122=0,주말데이터!O122=0),0,IF(ISNUMBER(getcolorred(주말데이터!N122))=TRUE,주말데이터!N122,IF(ISNUMBER(getcolorgreen(주말데이터!O122))=TRUE,주말데이터!O122,주말데이터!N122)))</f>
        <v>5.35</v>
      </c>
      <c r="O122" s="95"/>
      <c r="P122" s="95">
        <f>IF(AND(주말데이터!P122=0,주말데이터!Q122=0),0,IF(ISNUMBER(getcolorred(주말데이터!P122))=TRUE,주말데이터!P122,IF(ISNUMBER(getcolorgreen(주말데이터!Q122))=TRUE,주말데이터!Q122,주말데이터!P122)))</f>
        <v>5.35</v>
      </c>
      <c r="Q122" s="95"/>
      <c r="R122" s="95">
        <f>IF(AND(주말데이터!R122=0,주말데이터!S122=0),0,IF(ISNUMBER(getcolorred(주말데이터!R122))=TRUE,주말데이터!R122,IF(ISNUMBER(getcolorgreen(주말데이터!S122))=TRUE,주말데이터!S122,주말데이터!R122)))</f>
        <v>5.35</v>
      </c>
      <c r="S122" s="95"/>
      <c r="T122" s="95">
        <f>IF(AND(주말데이터!T122=0,주말데이터!U122=0),0,IF(ISNUMBER(getcolorred(주말데이터!T122))=TRUE,주말데이터!T122,IF(ISNUMBER(getcolorgreen(주말데이터!U122))=TRUE,주말데이터!U122,주말데이터!T122)))</f>
        <v>480</v>
      </c>
      <c r="U122" s="95"/>
      <c r="V122" s="95">
        <f>IF(AND(주말데이터!V122=0,주말데이터!W122=0),0,IF(ISNUMBER(getcolorred(주말데이터!V122))=TRUE,주말데이터!V122,IF(ISNUMBER(getcolorgreen(주말데이터!W122))=TRUE,주말데이터!W122,주말데이터!V122)))</f>
        <v>342.05</v>
      </c>
      <c r="W122" s="95"/>
      <c r="X122" s="95">
        <f>IF(AND(주말데이터!X122=0,주말데이터!Y122=0),0,IF(ISNUMBER(getcolorred(주말데이터!X122))=TRUE,주말데이터!X122,IF(ISNUMBER(getcolorgreen(주말데이터!Y122))=TRUE,주말데이터!Y122,주말데이터!X122)))</f>
        <v>69.03</v>
      </c>
      <c r="Y122" s="96"/>
      <c r="Z122" s="76"/>
      <c r="AA122" s="26" t="str">
        <f>IF(주말DATA!AA122="","",주말DATA!AA122)</f>
        <v>Max</v>
      </c>
      <c r="AB122" s="26" t="str">
        <f>IF(주말DATA!AB122="","",주말DATA!AB122)</f>
        <v>176,50</v>
      </c>
      <c r="AC122" s="26" t="str">
        <f>IF(주말DATA!AC122="","",주말DATA!AC122)</f>
        <v>168,82</v>
      </c>
      <c r="AD122" s="26" t="str">
        <f>IF(주말DATA!AD122="","",주말DATA!AD122)</f>
        <v>345,46</v>
      </c>
      <c r="AE122" s="26" t="str">
        <f>IF(주말DATA!AE122="","",주말DATA!AE122)</f>
        <v>299,95</v>
      </c>
      <c r="AF122" s="26" t="str">
        <f>IF(주말DATA!AF122="","",주말DATA!AF122)</f>
        <v>14,60</v>
      </c>
      <c r="AG122" s="26" t="str">
        <f>IF(주말DATA!AG122="","",주말DATA!AG122)</f>
        <v>1,59</v>
      </c>
      <c r="AH122" s="26" t="str">
        <f>IF(주말DATA!AH122="","",주말DATA!AH122)</f>
        <v>14,60</v>
      </c>
      <c r="AI122" s="26" t="str">
        <f>IF(주말DATA!AI122="","",주말DATA!AI122)</f>
        <v>1,59</v>
      </c>
      <c r="AJ122" s="26" t="str">
        <f>IF(주말DATA!AJ122="","",주말DATA!AJ122)</f>
        <v>176,50</v>
      </c>
      <c r="AK122" s="26" t="str">
        <f>IF(주말DATA!AK122="","",주말DATA!AK122)</f>
        <v>168,82</v>
      </c>
      <c r="AL122" s="26" t="str">
        <f>IF(주말DATA!AL122="","",주말DATA!AL122)</f>
        <v>14,60</v>
      </c>
      <c r="AM122" s="26" t="str">
        <f>IF(주말DATA!AM122="","",주말DATA!AM122)</f>
        <v>1,59</v>
      </c>
      <c r="AN122" s="26" t="str">
        <f>IF(주말DATA!AN122="","",주말DATA!AN122)</f>
        <v>14,60</v>
      </c>
      <c r="AO122" s="26" t="str">
        <f>IF(주말DATA!AO122="","",주말DATA!AO122)</f>
        <v>1,59</v>
      </c>
      <c r="AP122" s="26" t="str">
        <f>IF(주말DATA!AP122="","",주말DATA!AP122)</f>
        <v>168,25</v>
      </c>
      <c r="AQ122" s="26" t="str">
        <f>IF(주말DATA!AQ122="","",주말DATA!AQ122)</f>
        <v>168,25</v>
      </c>
      <c r="AR122" s="26" t="str">
        <f>IF(주말DATA!AR122="","",주말DATA!AR122)</f>
        <v>168,25</v>
      </c>
      <c r="AS122" s="26" t="str">
        <f>IF(주말DATA!AS122="","",주말DATA!AS122)</f>
        <v>168,25</v>
      </c>
      <c r="AT122" s="26" t="str">
        <f>IF(주말DATA!AT122="","",주말DATA!AT122)</f>
        <v>599,00</v>
      </c>
      <c r="AU122" s="26" t="str">
        <f>IF(주말DATA!AU122="","",주말DATA!AU122)</f>
        <v>293,38</v>
      </c>
      <c r="AV122" s="26" t="str">
        <f>IF(주말DATA!AV122="","",주말DATA!AV122)</f>
        <v>345,46</v>
      </c>
      <c r="AW122" s="26" t="str">
        <f>IF(주말DATA!AW122="","",주말DATA!AW122)</f>
        <v>291,25</v>
      </c>
      <c r="AX122" s="26" t="str">
        <f>IF(주말DATA!AX122="","",주말DATA!AX122)</f>
        <v>330,00</v>
      </c>
      <c r="AY122" s="26" t="str">
        <f>IF(주말DATA!AY122="","",주말DATA!AY122)</f>
        <v>289,69</v>
      </c>
    </row>
    <row r="123" spans="1:51" ht="17.25" thickBot="1">
      <c r="A123" s="17" t="s">
        <v>41</v>
      </c>
      <c r="B123" s="93">
        <f>IF(AND(주말데이터!B123=0,주말데이터!C123=0),0,IF(ISNUMBER(getcolorred(주말데이터!B123))=TRUE,주말데이터!B123,IF(ISNUMBER(getcolorgreen(주말데이터!C123))=TRUE,주말데이터!C123,주말데이터!B123)))</f>
        <v>166.98</v>
      </c>
      <c r="C123" s="93"/>
      <c r="D123" s="93">
        <f>IF(AND(주말데이터!D123=0,주말데이터!E123=0),0,IF(ISNUMBER(getcolorred(주말데이터!D123))=TRUE,주말데이터!D123,IF(ISNUMBER(getcolorgreen(주말데이터!E123))=TRUE,주말데이터!E123,주말데이터!D123)))</f>
        <v>345.46</v>
      </c>
      <c r="E123" s="93"/>
      <c r="F123" s="93">
        <f>IF(AND(주말데이터!F123=0,주말데이터!G123=0),0,IF(ISNUMBER(getcolorred(주말데이터!F123))=TRUE,주말데이터!F123,IF(ISNUMBER(getcolorgreen(주말데이터!G123))=TRUE,주말데이터!G123,주말데이터!F123)))</f>
        <v>10.67</v>
      </c>
      <c r="G123" s="93"/>
      <c r="H123" s="93">
        <f>IF(AND(주말데이터!H123=0,주말데이터!I123=0),0,IF(ISNUMBER(getcolorred(주말데이터!H123))=TRUE,주말데이터!H123,IF(ISNUMBER(getcolorgreen(주말데이터!I123))=TRUE,주말데이터!I123,주말데이터!H123)))</f>
        <v>10.67</v>
      </c>
      <c r="I123" s="93"/>
      <c r="J123" s="93">
        <f>IF(AND(주말데이터!J123=0,주말데이터!K123=0),0,IF(ISNUMBER(getcolorred(주말데이터!J123))=TRUE,주말데이터!J123,IF(ISNUMBER(getcolorgreen(주말데이터!K123))=TRUE,주말데이터!K123,주말데이터!J123)))</f>
        <v>166.98</v>
      </c>
      <c r="K123" s="93"/>
      <c r="L123" s="93">
        <f>IF(AND(주말데이터!L123=0,주말데이터!M123=0),0,IF(ISNUMBER(getcolorred(주말데이터!L123))=TRUE,주말데이터!L123,IF(ISNUMBER(getcolorgreen(주말데이터!M123))=TRUE,주말데이터!M123,주말데이터!L123)))</f>
        <v>10.67</v>
      </c>
      <c r="M123" s="93"/>
      <c r="N123" s="93">
        <f>IF(AND(주말데이터!N123=0,주말데이터!O123=0),0,IF(ISNUMBER(getcolorred(주말데이터!N123))=TRUE,주말데이터!N123,IF(ISNUMBER(getcolorgreen(주말데이터!O123))=TRUE,주말데이터!O123,주말데이터!N123)))</f>
        <v>10.67</v>
      </c>
      <c r="O123" s="93"/>
      <c r="P123" s="93">
        <f>IF(AND(주말데이터!P123=0,주말데이터!Q123=0),0,IF(ISNUMBER(getcolorred(주말데이터!P123))=TRUE,주말데이터!P123,IF(ISNUMBER(getcolorgreen(주말데이터!Q123))=TRUE,주말데이터!Q123,주말데이터!P123)))</f>
        <v>10.67</v>
      </c>
      <c r="Q123" s="93"/>
      <c r="R123" s="93">
        <f>IF(AND(주말데이터!R123=0,주말데이터!S123=0),0,IF(ISNUMBER(getcolorred(주말데이터!R123))=TRUE,주말데이터!R123,IF(ISNUMBER(getcolorgreen(주말데이터!S123))=TRUE,주말데이터!S123,주말데이터!R123)))</f>
        <v>10.67</v>
      </c>
      <c r="S123" s="93"/>
      <c r="T123" s="93">
        <f>IF(AND(주말데이터!T123=0,주말데이터!U123=0),0,IF(ISNUMBER(getcolorred(주말데이터!T123))=TRUE,주말데이터!T123,IF(ISNUMBER(getcolorgreen(주말데이터!U123))=TRUE,주말데이터!U123,주말데이터!T123)))</f>
        <v>484</v>
      </c>
      <c r="U123" s="93"/>
      <c r="V123" s="93">
        <f>IF(AND(주말데이터!V123=0,주말데이터!W123=0),0,IF(ISNUMBER(getcolorred(주말데이터!V123))=TRUE,주말데이터!V123,IF(ISNUMBER(getcolorgreen(주말데이터!W123))=TRUE,주말데이터!W123,주말데이터!V123)))</f>
        <v>345.46</v>
      </c>
      <c r="W123" s="93"/>
      <c r="X123" s="93">
        <f>IF(AND(주말데이터!X123=0,주말데이터!Y123=0),0,IF(ISNUMBER(getcolorred(주말데이터!X123))=TRUE,주말데이터!X123,IF(ISNUMBER(getcolorgreen(주말데이터!Y123))=TRUE,주말데이터!Y123,주말데이터!X123)))</f>
        <v>289.69</v>
      </c>
      <c r="Y123" s="94"/>
      <c r="Z123" s="77"/>
      <c r="AA123" s="26" t="str">
        <f>IF(주말DATA!AA123="","",주말DATA!AA123)</f>
        <v>Avg</v>
      </c>
      <c r="AB123" s="26" t="str">
        <f>IF(주말DATA!AB123="","",주말DATA!AB123)</f>
        <v>147,39</v>
      </c>
      <c r="AC123" s="26" t="str">
        <f>IF(주말DATA!AC123="","",주말DATA!AC123)</f>
        <v>73,63</v>
      </c>
      <c r="AD123" s="26" t="str">
        <f>IF(주말DATA!AD123="","",주말DATA!AD123)</f>
        <v>191,41</v>
      </c>
      <c r="AE123" s="26" t="str">
        <f>IF(주말DATA!AE123="","",주말DATA!AE123)</f>
        <v>141,41</v>
      </c>
      <c r="AF123" s="26" t="str">
        <f>IF(주말DATA!AF123="","",주말DATA!AF123)</f>
        <v>3,46</v>
      </c>
      <c r="AG123" s="26" t="str">
        <f>IF(주말DATA!AG123="","",주말DATA!AG123)</f>
        <v>0,23</v>
      </c>
      <c r="AH123" s="26" t="str">
        <f>IF(주말DATA!AH123="","",주말DATA!AH123)</f>
        <v>3,46</v>
      </c>
      <c r="AI123" s="26" t="str">
        <f>IF(주말DATA!AI123="","",주말DATA!AI123)</f>
        <v>0,23</v>
      </c>
      <c r="AJ123" s="26" t="str">
        <f>IF(주말DATA!AJ123="","",주말DATA!AJ123)</f>
        <v>147,39</v>
      </c>
      <c r="AK123" s="26" t="str">
        <f>IF(주말DATA!AK123="","",주말DATA!AK123)</f>
        <v>73,63</v>
      </c>
      <c r="AL123" s="26" t="str">
        <f>IF(주말DATA!AL123="","",주말DATA!AL123)</f>
        <v>3,45</v>
      </c>
      <c r="AM123" s="26" t="str">
        <f>IF(주말DATA!AM123="","",주말DATA!AM123)</f>
        <v>0,23</v>
      </c>
      <c r="AN123" s="26" t="str">
        <f>IF(주말DATA!AN123="","",주말DATA!AN123)</f>
        <v>3,45</v>
      </c>
      <c r="AO123" s="26" t="str">
        <f>IF(주말DATA!AO123="","",주말DATA!AO123)</f>
        <v>0,23</v>
      </c>
      <c r="AP123" s="26" t="str">
        <f>IF(주말DATA!AP123="","",주말DATA!AP123)</f>
        <v>13,35</v>
      </c>
      <c r="AQ123" s="26" t="str">
        <f>IF(주말DATA!AQ123="","",주말DATA!AQ123)</f>
        <v>10,87</v>
      </c>
      <c r="AR123" s="26" t="str">
        <f>IF(주말DATA!AR123="","",주말DATA!AR123)</f>
        <v>13,35</v>
      </c>
      <c r="AS123" s="26" t="str">
        <f>IF(주말DATA!AS123="","",주말DATA!AS123)</f>
        <v>10,87</v>
      </c>
      <c r="AT123" s="26" t="str">
        <f>IF(주말DATA!AT123="","",주말DATA!AT123)</f>
        <v>320,63</v>
      </c>
      <c r="AU123" s="26" t="str">
        <f>IF(주말DATA!AU123="","",주말DATA!AU123)</f>
        <v>211,98</v>
      </c>
      <c r="AV123" s="26" t="str">
        <f>IF(주말DATA!AV123="","",주말DATA!AV123)</f>
        <v>141,35</v>
      </c>
      <c r="AW123" s="26" t="str">
        <f>IF(주말DATA!AW123="","",주말DATA!AW123)</f>
        <v>115,43</v>
      </c>
      <c r="AX123" s="26" t="str">
        <f>IF(주말DATA!AX123="","",주말DATA!AX123)</f>
        <v>98,73</v>
      </c>
      <c r="AY123" s="26" t="str">
        <f>IF(주말DATA!AY123="","",주말DATA!AY123)</f>
        <v>93,94</v>
      </c>
    </row>
    <row r="124" spans="1:51">
      <c r="A124" s="15" t="s">
        <v>16</v>
      </c>
      <c r="B124" s="97">
        <f>IF(AND(주말데이터!B124=0,주말데이터!C124=0),0,IF(ISNUMBER(getcolorred(주말데이터!B124))=TRUE,주말데이터!B124,IF(ISNUMBER(getcolorgreen(주말데이터!C124))=TRUE,주말데이터!C124,주말데이터!B124)))</f>
        <v>160.1</v>
      </c>
      <c r="C124" s="97"/>
      <c r="D124" s="97">
        <f>IF(AND(주말데이터!D124=0,주말데이터!E124=0),0,IF(ISNUMBER(getcolorred(주말데이터!D124))=TRUE,주말데이터!D124,IF(ISNUMBER(getcolorgreen(주말데이터!E124))=TRUE,주말데이터!E124,주말데이터!D124)))</f>
        <v>282</v>
      </c>
      <c r="E124" s="97"/>
      <c r="F124" s="97">
        <f>IF(AND(주말데이터!F124=0,주말데이터!G124=0),0,IF(ISNUMBER(getcolorred(주말데이터!F124))=TRUE,주말데이터!F124,IF(ISNUMBER(getcolorgreen(주말데이터!G124))=TRUE,주말데이터!G124,주말데이터!F124)))</f>
        <v>10</v>
      </c>
      <c r="G124" s="97"/>
      <c r="H124" s="97">
        <f>IF(AND(주말데이터!H124=0,주말데이터!I124=0),0,IF(ISNUMBER(getcolorred(주말데이터!H124))=TRUE,주말데이터!H124,IF(ISNUMBER(getcolorgreen(주말데이터!I124))=TRUE,주말데이터!I124,주말데이터!H124)))</f>
        <v>10</v>
      </c>
      <c r="I124" s="97"/>
      <c r="J124" s="97">
        <f>IF(AND(주말데이터!J124=0,주말데이터!K124=0),0,IF(ISNUMBER(getcolorred(주말데이터!J124))=TRUE,주말데이터!J124,IF(ISNUMBER(getcolorgreen(주말데이터!K124))=TRUE,주말데이터!K124,주말데이터!J124)))</f>
        <v>160.1</v>
      </c>
      <c r="K124" s="97"/>
      <c r="L124" s="97">
        <f>IF(AND(주말데이터!L124=0,주말데이터!M124=0),0,IF(ISNUMBER(getcolorred(주말데이터!L124))=TRUE,주말데이터!L124,IF(ISNUMBER(getcolorgreen(주말데이터!M124))=TRUE,주말데이터!M124,주말데이터!L124)))</f>
        <v>10</v>
      </c>
      <c r="M124" s="97"/>
      <c r="N124" s="97">
        <f>IF(AND(주말데이터!N124=0,주말데이터!O124=0),0,IF(ISNUMBER(getcolorred(주말데이터!N124))=TRUE,주말데이터!N124,IF(ISNUMBER(getcolorgreen(주말데이터!O124))=TRUE,주말데이터!O124,주말데이터!N124)))</f>
        <v>10</v>
      </c>
      <c r="O124" s="97"/>
      <c r="P124" s="97">
        <f>IF(AND(주말데이터!P124=0,주말데이터!Q124=0),0,IF(ISNUMBER(getcolorred(주말데이터!P124))=TRUE,주말데이터!P124,IF(ISNUMBER(getcolorgreen(주말데이터!Q124))=TRUE,주말데이터!Q124,주말데이터!P124)))</f>
        <v>10</v>
      </c>
      <c r="Q124" s="97"/>
      <c r="R124" s="97">
        <f>IF(AND(주말데이터!R124=0,주말데이터!S124=0),0,IF(ISNUMBER(getcolorred(주말데이터!R124))=TRUE,주말데이터!R124,IF(ISNUMBER(getcolorgreen(주말데이터!S124))=TRUE,주말데이터!S124,주말데이터!R124)))</f>
        <v>10</v>
      </c>
      <c r="S124" s="97"/>
      <c r="T124" s="97">
        <f>IF(AND(주말데이터!T124=0,주말데이터!U124=0),0,IF(ISNUMBER(getcolorred(주말데이터!T124))=TRUE,주말데이터!T124,IF(ISNUMBER(getcolorgreen(주말데이터!U124))=TRUE,주말데이터!U124,주말데이터!T124)))</f>
        <v>610</v>
      </c>
      <c r="U124" s="97"/>
      <c r="V124" s="97">
        <f>IF(AND(주말데이터!V124=0,주말데이터!W124=0),0,IF(ISNUMBER(getcolorred(주말데이터!V124))=TRUE,주말데이터!V124,IF(ISNUMBER(getcolorgreen(주말데이터!W124))=TRUE,주말데이터!W124,주말데이터!V124)))</f>
        <v>290.06</v>
      </c>
      <c r="W124" s="97"/>
      <c r="X124" s="97">
        <f>IF(AND(주말데이터!X124=0,주말데이터!Y124=0),0,IF(ISNUMBER(getcolorred(주말데이터!X124))=TRUE,주말데이터!X124,IF(ISNUMBER(getcolorgreen(주말데이터!Y124))=TRUE,주말데이터!Y124,주말데이터!X124)))</f>
        <v>173.8</v>
      </c>
      <c r="Y124" s="98"/>
      <c r="Z124" s="75">
        <f>IF(AA144="",0,DAY(AA144))</f>
        <v>17</v>
      </c>
    </row>
    <row r="125" spans="1:51">
      <c r="A125" s="16" t="s">
        <v>17</v>
      </c>
      <c r="B125" s="95">
        <f>IF(AND(주말데이터!B125=0,주말데이터!C125=0),0,IF(ISNUMBER(getcolorred(주말데이터!B125))=TRUE,주말데이터!B125,IF(ISNUMBER(getcolorgreen(주말데이터!C125))=TRUE,주말데이터!C125,주말데이터!B125)))</f>
        <v>159.16</v>
      </c>
      <c r="C125" s="95"/>
      <c r="D125" s="95">
        <f>IF(AND(주말데이터!D125=0,주말데이터!E125=0),0,IF(ISNUMBER(getcolorred(주말데이터!D125))=TRUE,주말데이터!D125,IF(ISNUMBER(getcolorgreen(주말데이터!E125))=TRUE,주말데이터!E125,주말데이터!D125)))</f>
        <v>233.34</v>
      </c>
      <c r="E125" s="95"/>
      <c r="F125" s="95">
        <f>IF(AND(주말데이터!F125=0,주말데이터!G125=0),0,IF(ISNUMBER(getcolorred(주말데이터!F125))=TRUE,주말데이터!F125,IF(ISNUMBER(getcolorgreen(주말데이터!G125))=TRUE,주말데이터!G125,주말데이터!F125)))</f>
        <v>1.45</v>
      </c>
      <c r="G125" s="95"/>
      <c r="H125" s="95">
        <f>IF(AND(주말데이터!H125=0,주말데이터!I125=0),0,IF(ISNUMBER(getcolorred(주말데이터!H125))=TRUE,주말데이터!H125,IF(ISNUMBER(getcolorgreen(주말데이터!I125))=TRUE,주말데이터!I125,주말데이터!H125)))</f>
        <v>1.45</v>
      </c>
      <c r="I125" s="95"/>
      <c r="J125" s="95">
        <f>IF(AND(주말데이터!J125=0,주말데이터!K125=0),0,IF(ISNUMBER(getcolorred(주말데이터!J125))=TRUE,주말데이터!J125,IF(ISNUMBER(getcolorgreen(주말데이터!K125))=TRUE,주말데이터!K125,주말데이터!J125)))</f>
        <v>159.16</v>
      </c>
      <c r="K125" s="95"/>
      <c r="L125" s="95">
        <f>IF(AND(주말데이터!L125=0,주말데이터!M125=0),0,IF(ISNUMBER(getcolorred(주말데이터!L125))=TRUE,주말데이터!L125,IF(ISNUMBER(getcolorgreen(주말데이터!M125))=TRUE,주말데이터!M125,주말데이터!L125)))</f>
        <v>1.45</v>
      </c>
      <c r="M125" s="95"/>
      <c r="N125" s="95">
        <f>IF(AND(주말데이터!N125=0,주말데이터!O125=0),0,IF(ISNUMBER(getcolorred(주말데이터!N125))=TRUE,주말데이터!N125,IF(ISNUMBER(getcolorgreen(주말데이터!O125))=TRUE,주말데이터!O125,주말데이터!N125)))</f>
        <v>1.45</v>
      </c>
      <c r="O125" s="95"/>
      <c r="P125" s="95">
        <f>IF(AND(주말데이터!P125=0,주말데이터!Q125=0),0,IF(ISNUMBER(getcolorred(주말데이터!P125))=TRUE,주말데이터!P125,IF(ISNUMBER(getcolorgreen(주말데이터!Q125))=TRUE,주말데이터!Q125,주말데이터!P125)))</f>
        <v>1.45</v>
      </c>
      <c r="Q125" s="95"/>
      <c r="R125" s="95">
        <f>IF(AND(주말데이터!R125=0,주말데이터!S125=0),0,IF(ISNUMBER(getcolorred(주말데이터!R125))=TRUE,주말데이터!R125,IF(ISNUMBER(getcolorgreen(주말데이터!S125))=TRUE,주말데이터!S125,주말데이터!R125)))</f>
        <v>1.45</v>
      </c>
      <c r="S125" s="95"/>
      <c r="T125" s="95">
        <f>IF(AND(주말데이터!T125=0,주말데이터!U125=0),0,IF(ISNUMBER(getcolorred(주말데이터!T125))=TRUE,주말데이터!T125,IF(ISNUMBER(getcolorgreen(주말데이터!U125))=TRUE,주말데이터!U125,주말데이터!T125)))</f>
        <v>350.79</v>
      </c>
      <c r="U125" s="95"/>
      <c r="V125" s="95">
        <f>IF(AND(주말데이터!V125=0,주말데이터!W125=0),0,IF(ISNUMBER(getcolorred(주말데이터!V125))=TRUE,주말데이터!V125,IF(ISNUMBER(getcolorgreen(주말데이터!W125))=TRUE,주말데이터!W125,주말데이터!V125)))</f>
        <v>240.3</v>
      </c>
      <c r="W125" s="95"/>
      <c r="X125" s="95">
        <f>IF(AND(주말데이터!X125=0,주말데이터!Y125=0),0,IF(ISNUMBER(getcolorred(주말데이터!X125))=TRUE,주말데이터!X125,IF(ISNUMBER(getcolorgreen(주말데이터!Y125))=TRUE,주말데이터!Y125,주말데이터!X125)))</f>
        <v>240.3</v>
      </c>
      <c r="Y125" s="96"/>
      <c r="Z125" s="76"/>
    </row>
    <row r="126" spans="1:51">
      <c r="A126" s="16" t="s">
        <v>18</v>
      </c>
      <c r="B126" s="95">
        <f>IF(AND(주말데이터!B126=0,주말데이터!C126=0),0,IF(ISNUMBER(getcolorred(주말데이터!B126))=TRUE,주말데이터!B126,IF(ISNUMBER(getcolorgreen(주말데이터!C126))=TRUE,주말데이터!C126,주말데이터!B126)))</f>
        <v>158.04</v>
      </c>
      <c r="C126" s="95"/>
      <c r="D126" s="95">
        <f>IF(AND(주말데이터!D126=0,주말데이터!E126=0),0,IF(ISNUMBER(getcolorred(주말데이터!D126))=TRUE,주말데이터!D126,IF(ISNUMBER(getcolorgreen(주말데이터!E126))=TRUE,주말데이터!E126,주말데이터!D126)))</f>
        <v>237.5</v>
      </c>
      <c r="E126" s="95"/>
      <c r="F126" s="95">
        <f>IF(AND(주말데이터!F126=0,주말데이터!G126=0),0,IF(ISNUMBER(getcolorred(주말데이터!F126))=TRUE,주말데이터!F126,IF(ISNUMBER(getcolorgreen(주말데이터!G126))=TRUE,주말데이터!G126,주말데이터!F126)))</f>
        <v>1.45</v>
      </c>
      <c r="G126" s="95"/>
      <c r="H126" s="95">
        <f>IF(AND(주말데이터!H126=0,주말데이터!I126=0),0,IF(ISNUMBER(getcolorred(주말데이터!H126))=TRUE,주말데이터!H126,IF(ISNUMBER(getcolorgreen(주말데이터!I126))=TRUE,주말데이터!I126,주말데이터!H126)))</f>
        <v>1.45</v>
      </c>
      <c r="I126" s="95"/>
      <c r="J126" s="95">
        <f>IF(AND(주말데이터!J126=0,주말데이터!K126=0),0,IF(ISNUMBER(getcolorred(주말데이터!J126))=TRUE,주말데이터!J126,IF(ISNUMBER(getcolorgreen(주말데이터!K126))=TRUE,주말데이터!K126,주말데이터!J126)))</f>
        <v>158.04</v>
      </c>
      <c r="K126" s="95"/>
      <c r="L126" s="95">
        <f>IF(AND(주말데이터!L126=0,주말데이터!M126=0),0,IF(ISNUMBER(getcolorred(주말데이터!L126))=TRUE,주말데이터!L126,IF(ISNUMBER(getcolorgreen(주말데이터!M126))=TRUE,주말데이터!M126,주말데이터!L126)))</f>
        <v>1.45</v>
      </c>
      <c r="M126" s="95"/>
      <c r="N126" s="95">
        <f>IF(AND(주말데이터!N126=0,주말데이터!O126=0),0,IF(ISNUMBER(getcolorred(주말데이터!N126))=TRUE,주말데이터!N126,IF(ISNUMBER(getcolorgreen(주말데이터!O126))=TRUE,주말데이터!O126,주말데이터!N126)))</f>
        <v>1.45</v>
      </c>
      <c r="O126" s="95"/>
      <c r="P126" s="95">
        <f>IF(AND(주말데이터!P126=0,주말데이터!Q126=0),0,IF(ISNUMBER(getcolorred(주말데이터!P126))=TRUE,주말데이터!P126,IF(ISNUMBER(getcolorgreen(주말데이터!Q126))=TRUE,주말데이터!Q126,주말데이터!P126)))</f>
        <v>1.45</v>
      </c>
      <c r="Q126" s="95"/>
      <c r="R126" s="95">
        <f>IF(AND(주말데이터!R126=0,주말데이터!S126=0),0,IF(ISNUMBER(getcolorred(주말데이터!R126))=TRUE,주말데이터!R126,IF(ISNUMBER(getcolorgreen(주말데이터!S126))=TRUE,주말데이터!S126,주말데이터!R126)))</f>
        <v>1.45</v>
      </c>
      <c r="S126" s="95"/>
      <c r="T126" s="95">
        <f>IF(AND(주말데이터!T126=0,주말데이터!U126=0),0,IF(ISNUMBER(getcolorred(주말데이터!T126))=TRUE,주말데이터!T126,IF(ISNUMBER(getcolorgreen(주말데이터!U126))=TRUE,주말데이터!U126,주말데이터!T126)))</f>
        <v>297</v>
      </c>
      <c r="U126" s="95"/>
      <c r="V126" s="95">
        <f>IF(AND(주말데이터!V126=0,주말데이터!W126=0),0,IF(ISNUMBER(getcolorred(주말데이터!V126))=TRUE,주말데이터!V126,IF(ISNUMBER(getcolorgreen(주말데이터!W126))=TRUE,주말데이터!W126,주말데이터!V126)))</f>
        <v>237.5</v>
      </c>
      <c r="W126" s="95"/>
      <c r="X126" s="95">
        <f>IF(AND(주말데이터!X126=0,주말데이터!Y126=0),0,IF(ISNUMBER(getcolorred(주말데이터!X126))=TRUE,주말데이터!X126,IF(ISNUMBER(getcolorgreen(주말데이터!Y126))=TRUE,주말데이터!Y126,주말데이터!X126)))</f>
        <v>200.64</v>
      </c>
      <c r="Y126" s="96"/>
      <c r="Z126" s="76"/>
    </row>
    <row r="127" spans="1:51">
      <c r="A127" s="16" t="s">
        <v>19</v>
      </c>
      <c r="B127" s="95">
        <f>IF(AND(주말데이터!B127=0,주말데이터!C127=0),0,IF(ISNUMBER(getcolorred(주말데이터!B127))=TRUE,주말데이터!B127,IF(ISNUMBER(getcolorgreen(주말데이터!C127))=TRUE,주말데이터!C127,주말데이터!B127)))</f>
        <v>157.07</v>
      </c>
      <c r="C127" s="95"/>
      <c r="D127" s="95">
        <f>IF(AND(주말데이터!D127=0,주말데이터!E127=0),0,IF(ISNUMBER(getcolorred(주말데이터!D127))=TRUE,주말데이터!D127,IF(ISNUMBER(getcolorgreen(주말데이터!E127))=TRUE,주말데이터!E127,주말데이터!D127)))</f>
        <v>237.5</v>
      </c>
      <c r="E127" s="95"/>
      <c r="F127" s="95">
        <f>IF(AND(주말데이터!F127=0,주말데이터!G127=0),0,IF(ISNUMBER(getcolorred(주말데이터!F127))=TRUE,주말데이터!F127,IF(ISNUMBER(getcolorgreen(주말데이터!G127))=TRUE,주말데이터!G127,주말데이터!F127)))</f>
        <v>1.46</v>
      </c>
      <c r="G127" s="95"/>
      <c r="H127" s="95">
        <f>IF(AND(주말데이터!H127=0,주말데이터!I127=0),0,IF(ISNUMBER(getcolorred(주말데이터!H127))=TRUE,주말데이터!H127,IF(ISNUMBER(getcolorgreen(주말데이터!I127))=TRUE,주말데이터!I127,주말데이터!H127)))</f>
        <v>1.46</v>
      </c>
      <c r="I127" s="95"/>
      <c r="J127" s="95">
        <f>IF(AND(주말데이터!J127=0,주말데이터!K127=0),0,IF(ISNUMBER(getcolorred(주말데이터!J127))=TRUE,주말데이터!J127,IF(ISNUMBER(getcolorgreen(주말데이터!K127))=TRUE,주말데이터!K127,주말데이터!J127)))</f>
        <v>157.07</v>
      </c>
      <c r="K127" s="95"/>
      <c r="L127" s="95">
        <f>IF(AND(주말데이터!L127=0,주말데이터!M127=0),0,IF(ISNUMBER(getcolorred(주말데이터!L127))=TRUE,주말데이터!L127,IF(ISNUMBER(getcolorgreen(주말데이터!M127))=TRUE,주말데이터!M127,주말데이터!L127)))</f>
        <v>1.46</v>
      </c>
      <c r="M127" s="95"/>
      <c r="N127" s="95">
        <f>IF(AND(주말데이터!N127=0,주말데이터!O127=0),0,IF(ISNUMBER(getcolorred(주말데이터!N127))=TRUE,주말데이터!N127,IF(ISNUMBER(getcolorgreen(주말데이터!O127))=TRUE,주말데이터!O127,주말데이터!N127)))</f>
        <v>1.46</v>
      </c>
      <c r="O127" s="95"/>
      <c r="P127" s="95">
        <f>IF(AND(주말데이터!P127=0,주말데이터!Q127=0),0,IF(ISNUMBER(getcolorred(주말데이터!P127))=TRUE,주말데이터!P127,IF(ISNUMBER(getcolorgreen(주말데이터!Q127))=TRUE,주말데이터!Q127,주말데이터!P127)))</f>
        <v>1.46</v>
      </c>
      <c r="Q127" s="95"/>
      <c r="R127" s="95">
        <f>IF(AND(주말데이터!R127=0,주말데이터!S127=0),0,IF(ISNUMBER(getcolorred(주말데이터!R127))=TRUE,주말데이터!R127,IF(ISNUMBER(getcolorgreen(주말데이터!S127))=TRUE,주말데이터!S127,주말데이터!R127)))</f>
        <v>1.46</v>
      </c>
      <c r="S127" s="95"/>
      <c r="T127" s="95">
        <f>IF(AND(주말데이터!T127=0,주말데이터!U127=0),0,IF(ISNUMBER(getcolorred(주말데이터!T127))=TRUE,주말데이터!T127,IF(ISNUMBER(getcolorgreen(주말데이터!U127))=TRUE,주말데이터!U127,주말데이터!T127)))</f>
        <v>118.13</v>
      </c>
      <c r="U127" s="95"/>
      <c r="V127" s="95">
        <f>IF(AND(주말데이터!V127=0,주말데이터!W127=0),0,IF(ISNUMBER(getcolorred(주말데이터!V127))=TRUE,주말데이터!V127,IF(ISNUMBER(getcolorgreen(주말데이터!W127))=TRUE,주말데이터!W127,주말데이터!V127)))</f>
        <v>237.5</v>
      </c>
      <c r="W127" s="95"/>
      <c r="X127" s="95">
        <f>IF(AND(주말데이터!X127=0,주말데이터!Y127=0),0,IF(ISNUMBER(getcolorred(주말데이터!X127))=TRUE,주말데이터!X127,IF(ISNUMBER(getcolorgreen(주말데이터!Y127))=TRUE,주말데이터!Y127,주말데이터!X127)))</f>
        <v>192.24</v>
      </c>
      <c r="Y127" s="96"/>
      <c r="Z127" s="76"/>
    </row>
    <row r="128" spans="1:51">
      <c r="A128" s="16" t="s">
        <v>20</v>
      </c>
      <c r="B128" s="95">
        <f>IF(AND(주말데이터!B128=0,주말데이터!C128=0),0,IF(ISNUMBER(getcolorred(주말데이터!B128))=TRUE,주말데이터!B128,IF(ISNUMBER(getcolorgreen(주말데이터!C128))=TRUE,주말데이터!C128,주말데이터!B128)))</f>
        <v>158.06</v>
      </c>
      <c r="C128" s="95"/>
      <c r="D128" s="95">
        <f>IF(AND(주말데이터!D128=0,주말데이터!E128=0),0,IF(ISNUMBER(getcolorred(주말데이터!D128))=TRUE,주말데이터!D128,IF(ISNUMBER(getcolorgreen(주말데이터!E128))=TRUE,주말데이터!E128,주말데이터!D128)))</f>
        <v>248</v>
      </c>
      <c r="E128" s="95"/>
      <c r="F128" s="95">
        <f>IF(AND(주말데이터!F128=0,주말데이터!G128=0),0,IF(ISNUMBER(getcolorred(주말데이터!F128))=TRUE,주말데이터!F128,IF(ISNUMBER(getcolorgreen(주말데이터!G128))=TRUE,주말데이터!G128,주말데이터!F128)))</f>
        <v>7.78</v>
      </c>
      <c r="G128" s="95"/>
      <c r="H128" s="95">
        <f>IF(AND(주말데이터!H128=0,주말데이터!I128=0),0,IF(ISNUMBER(getcolorred(주말데이터!H128))=TRUE,주말데이터!H128,IF(ISNUMBER(getcolorgreen(주말데이터!I128))=TRUE,주말데이터!I128,주말데이터!H128)))</f>
        <v>7.78</v>
      </c>
      <c r="I128" s="95"/>
      <c r="J128" s="95">
        <f>IF(AND(주말데이터!J128=0,주말데이터!K128=0),0,IF(ISNUMBER(getcolorred(주말데이터!J128))=TRUE,주말데이터!J128,IF(ISNUMBER(getcolorgreen(주말데이터!K128))=TRUE,주말데이터!K128,주말데이터!J128)))</f>
        <v>158.06</v>
      </c>
      <c r="K128" s="95"/>
      <c r="L128" s="95">
        <f>IF(AND(주말데이터!L128=0,주말데이터!M128=0),0,IF(ISNUMBER(getcolorred(주말데이터!L128))=TRUE,주말데이터!L128,IF(ISNUMBER(getcolorgreen(주말데이터!M128))=TRUE,주말데이터!M128,주말데이터!L128)))</f>
        <v>7.78</v>
      </c>
      <c r="M128" s="95"/>
      <c r="N128" s="95">
        <f>IF(AND(주말데이터!N128=0,주말데이터!O128=0),0,IF(ISNUMBER(getcolorred(주말데이터!N128))=TRUE,주말데이터!N128,IF(ISNUMBER(getcolorgreen(주말데이터!O128))=TRUE,주말데이터!O128,주말데이터!N128)))</f>
        <v>7.78</v>
      </c>
      <c r="O128" s="95"/>
      <c r="P128" s="95">
        <f>IF(AND(주말데이터!P128=0,주말데이터!Q128=0),0,IF(ISNUMBER(getcolorred(주말데이터!P128))=TRUE,주말데이터!P128,IF(ISNUMBER(getcolorgreen(주말데이터!Q128))=TRUE,주말데이터!Q128,주말데이터!P128)))</f>
        <v>7.78</v>
      </c>
      <c r="Q128" s="95"/>
      <c r="R128" s="95">
        <f>IF(AND(주말데이터!R128=0,주말데이터!S128=0),0,IF(ISNUMBER(getcolorred(주말데이터!R128))=TRUE,주말데이터!R128,IF(ISNUMBER(getcolorgreen(주말데이터!S128))=TRUE,주말데이터!S128,주말데이터!R128)))</f>
        <v>7.78</v>
      </c>
      <c r="S128" s="95"/>
      <c r="T128" s="95">
        <f>IF(AND(주말데이터!T128=0,주말데이터!U128=0),0,IF(ISNUMBER(getcolorred(주말데이터!T128))=TRUE,주말데이터!T128,IF(ISNUMBER(getcolorgreen(주말데이터!U128))=TRUE,주말데이터!U128,주말데이터!T128)))</f>
        <v>227</v>
      </c>
      <c r="U128" s="95"/>
      <c r="V128" s="95">
        <f>IF(AND(주말데이터!V128=0,주말데이터!W128=0),0,IF(ISNUMBER(getcolorred(주말데이터!V128))=TRUE,주말데이터!V128,IF(ISNUMBER(getcolorgreen(주말데이터!W128))=TRUE,주말데이터!W128,주말데이터!V128)))</f>
        <v>248</v>
      </c>
      <c r="W128" s="95"/>
      <c r="X128" s="95">
        <f>IF(AND(주말데이터!X128=0,주말데이터!Y128=0),0,IF(ISNUMBER(getcolorred(주말데이터!X128))=TRUE,주말데이터!X128,IF(ISNUMBER(getcolorgreen(주말데이터!Y128))=TRUE,주말데이터!Y128,주말데이터!X128)))</f>
        <v>248</v>
      </c>
      <c r="Y128" s="96"/>
      <c r="Z128" s="76"/>
    </row>
    <row r="129" spans="1:27">
      <c r="A129" s="16" t="s">
        <v>21</v>
      </c>
      <c r="B129" s="95">
        <f>IF(AND(주말데이터!B129=0,주말데이터!C129=0),0,IF(ISNUMBER(getcolorred(주말데이터!B129))=TRUE,주말데이터!B129,IF(ISNUMBER(getcolorgreen(주말데이터!C129))=TRUE,주말데이터!C129,주말데이터!B129)))</f>
        <v>158.41999999999999</v>
      </c>
      <c r="C129" s="95"/>
      <c r="D129" s="95">
        <f>IF(AND(주말데이터!D129=0,주말데이터!E129=0),0,IF(ISNUMBER(getcolorred(주말데이터!D129))=TRUE,주말데이터!D129,IF(ISNUMBER(getcolorgreen(주말데이터!E129))=TRUE,주말데이터!E129,주말데이터!D129)))</f>
        <v>275</v>
      </c>
      <c r="E129" s="95"/>
      <c r="F129" s="95">
        <f>IF(AND(주말데이터!F129=0,주말데이터!G129=0),0,IF(ISNUMBER(getcolorred(주말데이터!F129))=TRUE,주말데이터!F129,IF(ISNUMBER(getcolorgreen(주말데이터!G129))=TRUE,주말데이터!G129,주말데이터!F129)))</f>
        <v>7</v>
      </c>
      <c r="G129" s="95"/>
      <c r="H129" s="95">
        <f>IF(AND(주말데이터!H129=0,주말데이터!I129=0),0,IF(ISNUMBER(getcolorred(주말데이터!H129))=TRUE,주말데이터!H129,IF(ISNUMBER(getcolorgreen(주말데이터!I129))=TRUE,주말데이터!I129,주말데이터!H129)))</f>
        <v>7</v>
      </c>
      <c r="I129" s="95"/>
      <c r="J129" s="95">
        <f>IF(AND(주말데이터!J129=0,주말데이터!K129=0),0,IF(ISNUMBER(getcolorred(주말데이터!J129))=TRUE,주말데이터!J129,IF(ISNUMBER(getcolorgreen(주말데이터!K129))=TRUE,주말데이터!K129,주말데이터!J129)))</f>
        <v>158.41999999999999</v>
      </c>
      <c r="K129" s="95"/>
      <c r="L129" s="95">
        <f>IF(AND(주말데이터!L129=0,주말데이터!M129=0),0,IF(ISNUMBER(getcolorred(주말데이터!L129))=TRUE,주말데이터!L129,IF(ISNUMBER(getcolorgreen(주말데이터!M129))=TRUE,주말데이터!M129,주말데이터!L129)))</f>
        <v>7</v>
      </c>
      <c r="M129" s="95"/>
      <c r="N129" s="95">
        <f>IF(AND(주말데이터!N129=0,주말데이터!O129=0),0,IF(ISNUMBER(getcolorred(주말데이터!N129))=TRUE,주말데이터!N129,IF(ISNUMBER(getcolorgreen(주말데이터!O129))=TRUE,주말데이터!O129,주말데이터!N129)))</f>
        <v>7</v>
      </c>
      <c r="O129" s="95"/>
      <c r="P129" s="95">
        <f>IF(AND(주말데이터!P129=0,주말데이터!Q129=0),0,IF(ISNUMBER(getcolorred(주말데이터!P129))=TRUE,주말데이터!P129,IF(ISNUMBER(getcolorgreen(주말데이터!Q129))=TRUE,주말데이터!Q129,주말데이터!P129)))</f>
        <v>7</v>
      </c>
      <c r="Q129" s="95"/>
      <c r="R129" s="95">
        <f>IF(AND(주말데이터!R129=0,주말데이터!S129=0),0,IF(ISNUMBER(getcolorred(주말데이터!R129))=TRUE,주말데이터!R129,IF(ISNUMBER(getcolorgreen(주말데이터!S129))=TRUE,주말데이터!S129,주말데이터!R129)))</f>
        <v>7</v>
      </c>
      <c r="S129" s="95"/>
      <c r="T129" s="95">
        <f>IF(AND(주말데이터!T129=0,주말데이터!U129=0),0,IF(ISNUMBER(getcolorred(주말데이터!T129))=TRUE,주말데이터!T129,IF(ISNUMBER(getcolorgreen(주말데이터!U129))=TRUE,주말데이터!U129,주말데이터!T129)))</f>
        <v>230</v>
      </c>
      <c r="U129" s="95"/>
      <c r="V129" s="95">
        <f>IF(AND(주말데이터!V129=0,주말데이터!W129=0),0,IF(ISNUMBER(getcolorred(주말데이터!V129))=TRUE,주말데이터!V129,IF(ISNUMBER(getcolorgreen(주말데이터!W129))=TRUE,주말데이터!W129,주말데이터!V129)))</f>
        <v>275</v>
      </c>
      <c r="W129" s="95"/>
      <c r="X129" s="95">
        <f>IF(AND(주말데이터!X129=0,주말데이터!Y129=0),0,IF(ISNUMBER(getcolorred(주말데이터!X129))=TRUE,주말데이터!X129,IF(ISNUMBER(getcolorgreen(주말데이터!Y129))=TRUE,주말데이터!Y129,주말데이터!X129)))</f>
        <v>275</v>
      </c>
      <c r="Y129" s="96"/>
      <c r="Z129" s="76"/>
    </row>
    <row r="130" spans="1:27">
      <c r="A130" s="16" t="s">
        <v>22</v>
      </c>
      <c r="B130" s="95">
        <f>IF(AND(주말데이터!B130=0,주말데이터!C130=0),0,IF(ISNUMBER(getcolorred(주말데이터!B130))=TRUE,주말데이터!B130,IF(ISNUMBER(getcolorgreen(주말데이터!C130))=TRUE,주말데이터!C130,주말데이터!B130)))</f>
        <v>161.62</v>
      </c>
      <c r="C130" s="95"/>
      <c r="D130" s="95">
        <f>IF(AND(주말데이터!D130=0,주말데이터!E130=0),0,IF(ISNUMBER(getcolorred(주말데이터!D130))=TRUE,주말데이터!D130,IF(ISNUMBER(getcolorgreen(주말데이터!E130))=TRUE,주말데이터!E130,주말데이터!D130)))</f>
        <v>237.5</v>
      </c>
      <c r="E130" s="95"/>
      <c r="F130" s="95">
        <f>IF(AND(주말데이터!F130=0,주말데이터!G130=0),0,IF(ISNUMBER(getcolorred(주말데이터!F130))=TRUE,주말데이터!F130,IF(ISNUMBER(getcolorgreen(주말데이터!G130))=TRUE,주말데이터!G130,주말데이터!F130)))</f>
        <v>7</v>
      </c>
      <c r="G130" s="95"/>
      <c r="H130" s="95">
        <f>IF(AND(주말데이터!H130=0,주말데이터!I130=0),0,IF(ISNUMBER(getcolorred(주말데이터!H130))=TRUE,주말데이터!H130,IF(ISNUMBER(getcolorgreen(주말데이터!I130))=TRUE,주말데이터!I130,주말데이터!H130)))</f>
        <v>7</v>
      </c>
      <c r="I130" s="95"/>
      <c r="J130" s="95">
        <f>IF(AND(주말데이터!J130=0,주말데이터!K130=0),0,IF(ISNUMBER(getcolorred(주말데이터!J130))=TRUE,주말데이터!J130,IF(ISNUMBER(getcolorgreen(주말데이터!K130))=TRUE,주말데이터!K130,주말데이터!J130)))</f>
        <v>161.62</v>
      </c>
      <c r="K130" s="95"/>
      <c r="L130" s="95">
        <f>IF(AND(주말데이터!L130=0,주말데이터!M130=0),0,IF(ISNUMBER(getcolorred(주말데이터!L130))=TRUE,주말데이터!L130,IF(ISNUMBER(getcolorgreen(주말데이터!M130))=TRUE,주말데이터!M130,주말데이터!L130)))</f>
        <v>7</v>
      </c>
      <c r="M130" s="95"/>
      <c r="N130" s="95">
        <f>IF(AND(주말데이터!N130=0,주말데이터!O130=0),0,IF(ISNUMBER(getcolorred(주말데이터!N130))=TRUE,주말데이터!N130,IF(ISNUMBER(getcolorgreen(주말데이터!O130))=TRUE,주말데이터!O130,주말데이터!N130)))</f>
        <v>7</v>
      </c>
      <c r="O130" s="95"/>
      <c r="P130" s="95">
        <f>IF(AND(주말데이터!P130=0,주말데이터!Q130=0),0,IF(ISNUMBER(getcolorred(주말데이터!P130))=TRUE,주말데이터!P130,IF(ISNUMBER(getcolorgreen(주말데이터!Q130))=TRUE,주말데이터!Q130,주말데이터!P130)))</f>
        <v>7</v>
      </c>
      <c r="Q130" s="95"/>
      <c r="R130" s="95">
        <f>IF(AND(주말데이터!R130=0,주말데이터!S130=0),0,IF(ISNUMBER(getcolorred(주말데이터!R130))=TRUE,주말데이터!R130,IF(ISNUMBER(getcolorgreen(주말데이터!S130))=TRUE,주말데이터!S130,주말데이터!R130)))</f>
        <v>7</v>
      </c>
      <c r="S130" s="95"/>
      <c r="T130" s="95">
        <f>IF(AND(주말데이터!T130=0,주말데이터!U130=0),0,IF(ISNUMBER(getcolorred(주말데이터!T130))=TRUE,주말데이터!T130,IF(ISNUMBER(getcolorgreen(주말데이터!U130))=TRUE,주말데이터!U130,주말데이터!T130)))</f>
        <v>147.25</v>
      </c>
      <c r="U130" s="95"/>
      <c r="V130" s="95">
        <f>IF(AND(주말데이터!V130=0,주말데이터!W130=0),0,IF(ISNUMBER(getcolorred(주말데이터!V130))=TRUE,주말데이터!V130,IF(ISNUMBER(getcolorgreen(주말데이터!W130))=TRUE,주말데이터!W130,주말데이터!V130)))</f>
        <v>237.5</v>
      </c>
      <c r="W130" s="95"/>
      <c r="X130" s="95">
        <f>IF(AND(주말데이터!X130=0,주말데이터!Y130=0),0,IF(ISNUMBER(getcolorred(주말데이터!X130))=TRUE,주말데이터!X130,IF(ISNUMBER(getcolorgreen(주말데이터!Y130))=TRUE,주말데이터!Y130,주말데이터!X130)))</f>
        <v>237.5</v>
      </c>
      <c r="Y130" s="96"/>
      <c r="Z130" s="76"/>
    </row>
    <row r="131" spans="1:27">
      <c r="A131" s="16" t="s">
        <v>23</v>
      </c>
      <c r="B131" s="95">
        <f>IF(AND(주말데이터!B131=0,주말데이터!C131=0),0,IF(ISNUMBER(getcolorred(주말데이터!B131))=TRUE,주말데이터!B131,IF(ISNUMBER(getcolorgreen(주말데이터!C131))=TRUE,주말데이터!C131,주말데이터!B131)))</f>
        <v>162.03</v>
      </c>
      <c r="C131" s="95"/>
      <c r="D131" s="95">
        <f>IF(AND(주말데이터!D131=0,주말데이터!E131=0),0,IF(ISNUMBER(getcolorred(주말데이터!D131))=TRUE,주말데이터!D131,IF(ISNUMBER(getcolorgreen(주말데이터!E131))=TRUE,주말데이터!E131,주말데이터!D131)))</f>
        <v>237.5</v>
      </c>
      <c r="E131" s="95"/>
      <c r="F131" s="95">
        <f>IF(AND(주말데이터!F131=0,주말데이터!G131=0),0,IF(ISNUMBER(getcolorred(주말데이터!F131))=TRUE,주말데이터!F131,IF(ISNUMBER(getcolorgreen(주말데이터!G131))=TRUE,주말데이터!G131,주말데이터!F131)))</f>
        <v>13.96</v>
      </c>
      <c r="G131" s="95"/>
      <c r="H131" s="95">
        <f>IF(AND(주말데이터!H131=0,주말데이터!I131=0),0,IF(ISNUMBER(getcolorred(주말데이터!H131))=TRUE,주말데이터!H131,IF(ISNUMBER(getcolorgreen(주말데이터!I131))=TRUE,주말데이터!I131,주말데이터!H131)))</f>
        <v>13.96</v>
      </c>
      <c r="I131" s="95"/>
      <c r="J131" s="95">
        <f>IF(AND(주말데이터!J131=0,주말데이터!K131=0),0,IF(ISNUMBER(getcolorred(주말데이터!J131))=TRUE,주말데이터!J131,IF(ISNUMBER(getcolorgreen(주말데이터!K131))=TRUE,주말데이터!K131,주말데이터!J131)))</f>
        <v>162.03</v>
      </c>
      <c r="K131" s="95"/>
      <c r="L131" s="95">
        <f>IF(AND(주말데이터!L131=0,주말데이터!M131=0),0,IF(ISNUMBER(getcolorred(주말데이터!L131))=TRUE,주말데이터!L131,IF(ISNUMBER(getcolorgreen(주말데이터!M131))=TRUE,주말데이터!M131,주말데이터!L131)))</f>
        <v>13.96</v>
      </c>
      <c r="M131" s="95"/>
      <c r="N131" s="95">
        <f>IF(AND(주말데이터!N131=0,주말데이터!O131=0),0,IF(ISNUMBER(getcolorred(주말데이터!N131))=TRUE,주말데이터!N131,IF(ISNUMBER(getcolorgreen(주말데이터!O131))=TRUE,주말데이터!O131,주말데이터!N131)))</f>
        <v>13.96</v>
      </c>
      <c r="O131" s="95"/>
      <c r="P131" s="95">
        <f>IF(AND(주말데이터!P131=0,주말데이터!Q131=0),0,IF(ISNUMBER(getcolorred(주말데이터!P131))=TRUE,주말데이터!P131,IF(ISNUMBER(getcolorgreen(주말데이터!Q131))=TRUE,주말데이터!Q131,주말데이터!P131)))</f>
        <v>13.96</v>
      </c>
      <c r="Q131" s="95"/>
      <c r="R131" s="95">
        <f>IF(AND(주말데이터!R131=0,주말데이터!S131=0),0,IF(ISNUMBER(getcolorred(주말데이터!R131))=TRUE,주말데이터!R131,IF(ISNUMBER(getcolorgreen(주말데이터!S131))=TRUE,주말데이터!S131,주말데이터!R131)))</f>
        <v>13.96</v>
      </c>
      <c r="S131" s="95"/>
      <c r="T131" s="95">
        <f>IF(AND(주말데이터!T131=0,주말데이터!U131=0),0,IF(ISNUMBER(getcolorred(주말데이터!T131))=TRUE,주말데이터!T131,IF(ISNUMBER(getcolorgreen(주말데이터!U131))=TRUE,주말데이터!U131,주말데이터!T131)))</f>
        <v>160.87</v>
      </c>
      <c r="U131" s="95"/>
      <c r="V131" s="95">
        <f>IF(AND(주말데이터!V131=0,주말데이터!W131=0),0,IF(ISNUMBER(getcolorred(주말데이터!V131))=TRUE,주말데이터!V131,IF(ISNUMBER(getcolorgreen(주말데이터!W131))=TRUE,주말데이터!W131,주말데이터!V131)))</f>
        <v>237.5</v>
      </c>
      <c r="W131" s="95"/>
      <c r="X131" s="95">
        <f>IF(AND(주말데이터!X131=0,주말데이터!Y131=0),0,IF(ISNUMBER(getcolorred(주말데이터!X131))=TRUE,주말데이터!X131,IF(ISNUMBER(getcolorgreen(주말데이터!Y131))=TRUE,주말데이터!Y131,주말데이터!X131)))</f>
        <v>237.5</v>
      </c>
      <c r="Y131" s="96"/>
      <c r="Z131" s="76"/>
    </row>
    <row r="132" spans="1:27">
      <c r="A132" s="16" t="s">
        <v>24</v>
      </c>
      <c r="B132" s="95">
        <f>IF(AND(주말데이터!B132=0,주말데이터!C132=0),0,IF(ISNUMBER(getcolorred(주말데이터!B132))=TRUE,주말데이터!B132,IF(ISNUMBER(getcolorgreen(주말데이터!C132))=TRUE,주말데이터!C132,주말데이터!B132)))</f>
        <v>161.59</v>
      </c>
      <c r="C132" s="95"/>
      <c r="D132" s="95">
        <f>IF(AND(주말데이터!D132=0,주말데이터!E132=0),0,IF(ISNUMBER(getcolorred(주말데이터!D132))=TRUE,주말데이터!D132,IF(ISNUMBER(getcolorgreen(주말데이터!E132))=TRUE,주말데이터!E132,주말데이터!D132)))</f>
        <v>236.29</v>
      </c>
      <c r="E132" s="95"/>
      <c r="F132" s="95">
        <f>IF(AND(주말데이터!F132=0,주말데이터!G132=0),0,IF(ISNUMBER(getcolorred(주말데이터!F132))=TRUE,주말데이터!F132,IF(ISNUMBER(getcolorgreen(주말데이터!G132))=TRUE,주말데이터!G132,주말데이터!F132)))</f>
        <v>19.5</v>
      </c>
      <c r="G132" s="95"/>
      <c r="H132" s="95">
        <f>IF(AND(주말데이터!H132=0,주말데이터!I132=0),0,IF(ISNUMBER(getcolorred(주말데이터!H132))=TRUE,주말데이터!H132,IF(ISNUMBER(getcolorgreen(주말데이터!I132))=TRUE,주말데이터!I132,주말데이터!H132)))</f>
        <v>19.5</v>
      </c>
      <c r="I132" s="95"/>
      <c r="J132" s="95">
        <f>IF(AND(주말데이터!J132=0,주말데이터!K132=0),0,IF(ISNUMBER(getcolorred(주말데이터!J132))=TRUE,주말데이터!J132,IF(ISNUMBER(getcolorgreen(주말데이터!K132))=TRUE,주말데이터!K132,주말데이터!J132)))</f>
        <v>161.59</v>
      </c>
      <c r="K132" s="95"/>
      <c r="L132" s="95">
        <f>IF(AND(주말데이터!L132=0,주말데이터!M132=0),0,IF(ISNUMBER(getcolorred(주말데이터!L132))=TRUE,주말데이터!L132,IF(ISNUMBER(getcolorgreen(주말데이터!M132))=TRUE,주말데이터!M132,주말데이터!L132)))</f>
        <v>19.5</v>
      </c>
      <c r="M132" s="95"/>
      <c r="N132" s="95">
        <f>IF(AND(주말데이터!N132=0,주말데이터!O132=0),0,IF(ISNUMBER(getcolorred(주말데이터!N132))=TRUE,주말데이터!N132,IF(ISNUMBER(getcolorgreen(주말데이터!O132))=TRUE,주말데이터!O132,주말데이터!N132)))</f>
        <v>19.5</v>
      </c>
      <c r="O132" s="95"/>
      <c r="P132" s="95">
        <f>IF(AND(주말데이터!P132=0,주말데이터!Q132=0),0,IF(ISNUMBER(getcolorred(주말데이터!P132))=TRUE,주말데이터!P132,IF(ISNUMBER(getcolorgreen(주말데이터!Q132))=TRUE,주말데이터!Q132,주말데이터!P132)))</f>
        <v>19.5</v>
      </c>
      <c r="Q132" s="95"/>
      <c r="R132" s="95">
        <f>IF(AND(주말데이터!R132=0,주말데이터!S132=0),0,IF(ISNUMBER(getcolorred(주말데이터!R132))=TRUE,주말데이터!R132,IF(ISNUMBER(getcolorgreen(주말데이터!S132))=TRUE,주말데이터!S132,주말데이터!R132)))</f>
        <v>19.5</v>
      </c>
      <c r="S132" s="95"/>
      <c r="T132" s="95">
        <f>IF(AND(주말데이터!T132=0,주말데이터!U132=0),0,IF(ISNUMBER(getcolorred(주말데이터!T132))=TRUE,주말데이터!T132,IF(ISNUMBER(getcolorgreen(주말데이터!U132))=TRUE,주말데이터!U132,주말데이터!T132)))</f>
        <v>165.17</v>
      </c>
      <c r="U132" s="95"/>
      <c r="V132" s="95">
        <f>IF(AND(주말데이터!V132=0,주말데이터!W132=0),0,IF(ISNUMBER(getcolorred(주말데이터!V132))=TRUE,주말데이터!V132,IF(ISNUMBER(getcolorgreen(주말데이터!W132))=TRUE,주말데이터!W132,주말데이터!V132)))</f>
        <v>236.29</v>
      </c>
      <c r="W132" s="95"/>
      <c r="X132" s="95">
        <f>IF(AND(주말데이터!X132=0,주말데이터!Y132=0),0,IF(ISNUMBER(getcolorred(주말데이터!X132))=TRUE,주말데이터!X132,IF(ISNUMBER(getcolorgreen(주말데이터!Y132))=TRUE,주말데이터!Y132,주말데이터!X132)))</f>
        <v>236.29</v>
      </c>
      <c r="Y132" s="96"/>
      <c r="Z132" s="76"/>
    </row>
    <row r="133" spans="1:27">
      <c r="A133" s="16" t="s">
        <v>25</v>
      </c>
      <c r="B133" s="95">
        <f>IF(AND(주말데이터!B133=0,주말데이터!C133=0),0,IF(ISNUMBER(getcolorred(주말데이터!B133))=TRUE,주말데이터!B133,IF(ISNUMBER(getcolorgreen(주말데이터!C133))=TRUE,주말데이터!C133,주말데이터!B133)))</f>
        <v>157.35</v>
      </c>
      <c r="C133" s="95"/>
      <c r="D133" s="95">
        <f>IF(AND(주말데이터!D133=0,주말데이터!E133=0),0,IF(ISNUMBER(getcolorred(주말데이터!D133))=TRUE,주말데이터!D133,IF(ISNUMBER(getcolorgreen(주말데이터!E133))=TRUE,주말데이터!E133,주말데이터!D133)))</f>
        <v>158.4</v>
      </c>
      <c r="E133" s="95"/>
      <c r="F133" s="95">
        <f>IF(AND(주말데이터!F133=0,주말데이터!G133=0),0,IF(ISNUMBER(getcolorred(주말데이터!F133))=TRUE,주말데이터!F133,IF(ISNUMBER(getcolorgreen(주말데이터!G133))=TRUE,주말데이터!G133,주말데이터!F133)))</f>
        <v>16</v>
      </c>
      <c r="G133" s="95"/>
      <c r="H133" s="95">
        <f>IF(AND(주말데이터!H133=0,주말데이터!I133=0),0,IF(ISNUMBER(getcolorred(주말데이터!H133))=TRUE,주말데이터!H133,IF(ISNUMBER(getcolorgreen(주말데이터!I133))=TRUE,주말데이터!I133,주말데이터!H133)))</f>
        <v>16</v>
      </c>
      <c r="I133" s="95"/>
      <c r="J133" s="95">
        <f>IF(AND(주말데이터!J133=0,주말데이터!K133=0),0,IF(ISNUMBER(getcolorred(주말데이터!J133))=TRUE,주말데이터!J133,IF(ISNUMBER(getcolorgreen(주말데이터!K133))=TRUE,주말데이터!K133,주말데이터!J133)))</f>
        <v>157.35</v>
      </c>
      <c r="K133" s="95"/>
      <c r="L133" s="95">
        <f>IF(AND(주말데이터!L133=0,주말데이터!M133=0),0,IF(ISNUMBER(getcolorred(주말데이터!L133))=TRUE,주말데이터!L133,IF(ISNUMBER(getcolorgreen(주말데이터!M133))=TRUE,주말데이터!M133,주말데이터!L133)))</f>
        <v>16</v>
      </c>
      <c r="M133" s="95"/>
      <c r="N133" s="95">
        <f>IF(AND(주말데이터!N133=0,주말데이터!O133=0),0,IF(ISNUMBER(getcolorred(주말데이터!N133))=TRUE,주말데이터!N133,IF(ISNUMBER(getcolorgreen(주말데이터!O133))=TRUE,주말데이터!O133,주말데이터!N133)))</f>
        <v>16</v>
      </c>
      <c r="O133" s="95"/>
      <c r="P133" s="95">
        <f>IF(AND(주말데이터!P133=0,주말데이터!Q133=0),0,IF(ISNUMBER(getcolorred(주말데이터!P133))=TRUE,주말데이터!P133,IF(ISNUMBER(getcolorgreen(주말데이터!Q133))=TRUE,주말데이터!Q133,주말데이터!P133)))</f>
        <v>16</v>
      </c>
      <c r="Q133" s="95"/>
      <c r="R133" s="95">
        <f>IF(AND(주말데이터!R133=0,주말데이터!S133=0),0,IF(ISNUMBER(getcolorred(주말데이터!R133))=TRUE,주말데이터!R133,IF(ISNUMBER(getcolorgreen(주말데이터!S133))=TRUE,주말데이터!S133,주말데이터!R133)))</f>
        <v>16</v>
      </c>
      <c r="S133" s="95"/>
      <c r="T133" s="95">
        <f>IF(AND(주말데이터!T133=0,주말데이터!U133=0),0,IF(ISNUMBER(getcolorred(주말데이터!T133))=TRUE,주말데이터!T133,IF(ISNUMBER(getcolorgreen(주말데이터!U133))=TRUE,주말데이터!U133,주말데이터!T133)))</f>
        <v>148.04</v>
      </c>
      <c r="U133" s="95"/>
      <c r="V133" s="95">
        <f>IF(AND(주말데이터!V133=0,주말데이터!W133=0),0,IF(ISNUMBER(getcolorred(주말데이터!V133))=TRUE,주말데이터!V133,IF(ISNUMBER(getcolorgreen(주말데이터!W133))=TRUE,주말데이터!W133,주말데이터!V133)))</f>
        <v>164</v>
      </c>
      <c r="W133" s="95"/>
      <c r="X133" s="95">
        <f>IF(AND(주말데이터!X133=0,주말데이터!Y133=0),0,IF(ISNUMBER(getcolorred(주말데이터!X133))=TRUE,주말데이터!X133,IF(ISNUMBER(getcolorgreen(주말데이터!Y133))=TRUE,주말데이터!Y133,주말데이터!X133)))</f>
        <v>164</v>
      </c>
      <c r="Y133" s="96"/>
      <c r="Z133" s="76"/>
    </row>
    <row r="134" spans="1:27">
      <c r="A134" s="16" t="s">
        <v>26</v>
      </c>
      <c r="B134" s="95">
        <f>IF(AND(주말데이터!B134=0,주말데이터!C134=0),0,IF(ISNUMBER(getcolorred(주말데이터!B134))=TRUE,주말데이터!B134,IF(ISNUMBER(getcolorgreen(주말데이터!C134))=TRUE,주말데이터!C134,주말데이터!B134)))</f>
        <v>129.52000000000001</v>
      </c>
      <c r="C134" s="95"/>
      <c r="D134" s="95">
        <f>IF(AND(주말데이터!D134=0,주말데이터!E134=0),0,IF(ISNUMBER(getcolorred(주말데이터!D134))=TRUE,주말데이터!D134,IF(ISNUMBER(getcolorgreen(주말데이터!E134))=TRUE,주말데이터!E134,주말데이터!D134)))</f>
        <v>130.4</v>
      </c>
      <c r="E134" s="95"/>
      <c r="F134" s="95">
        <f>IF(AND(주말데이터!F134=0,주말데이터!G134=0),0,IF(ISNUMBER(getcolorred(주말데이터!F134))=TRUE,주말데이터!F134,IF(ISNUMBER(getcolorgreen(주말데이터!G134))=TRUE,주말데이터!G134,주말데이터!F134)))</f>
        <v>16</v>
      </c>
      <c r="G134" s="95"/>
      <c r="H134" s="95">
        <f>IF(AND(주말데이터!H134=0,주말데이터!I134=0),0,IF(ISNUMBER(getcolorred(주말데이터!H134))=TRUE,주말데이터!H134,IF(ISNUMBER(getcolorgreen(주말데이터!I134))=TRUE,주말데이터!I134,주말데이터!H134)))</f>
        <v>16</v>
      </c>
      <c r="I134" s="95"/>
      <c r="J134" s="95">
        <f>IF(AND(주말데이터!J134=0,주말데이터!K134=0),0,IF(ISNUMBER(getcolorred(주말데이터!J134))=TRUE,주말데이터!J134,IF(ISNUMBER(getcolorgreen(주말데이터!K134))=TRUE,주말데이터!K134,주말데이터!J134)))</f>
        <v>129.52000000000001</v>
      </c>
      <c r="K134" s="95"/>
      <c r="L134" s="95">
        <f>IF(AND(주말데이터!L134=0,주말데이터!M134=0),0,IF(ISNUMBER(getcolorred(주말데이터!L134))=TRUE,주말데이터!L134,IF(ISNUMBER(getcolorgreen(주말데이터!M134))=TRUE,주말데이터!M134,주말데이터!L134)))</f>
        <v>16</v>
      </c>
      <c r="M134" s="95"/>
      <c r="N134" s="95">
        <f>IF(AND(주말데이터!N134=0,주말데이터!O134=0),0,IF(ISNUMBER(getcolorred(주말데이터!N134))=TRUE,주말데이터!N134,IF(ISNUMBER(getcolorgreen(주말데이터!O134))=TRUE,주말데이터!O134,주말데이터!N134)))</f>
        <v>16</v>
      </c>
      <c r="O134" s="95"/>
      <c r="P134" s="95">
        <f>IF(AND(주말데이터!P134=0,주말데이터!Q134=0),0,IF(ISNUMBER(getcolorred(주말데이터!P134))=TRUE,주말데이터!P134,IF(ISNUMBER(getcolorgreen(주말데이터!Q134))=TRUE,주말데이터!Q134,주말데이터!P134)))</f>
        <v>16</v>
      </c>
      <c r="Q134" s="95"/>
      <c r="R134" s="95">
        <f>IF(AND(주말데이터!R134=0,주말데이터!S134=0),0,IF(ISNUMBER(getcolorred(주말데이터!R134))=TRUE,주말데이터!R134,IF(ISNUMBER(getcolorgreen(주말데이터!S134))=TRUE,주말데이터!S134,주말데이터!R134)))</f>
        <v>16</v>
      </c>
      <c r="S134" s="95"/>
      <c r="T134" s="95">
        <f>IF(AND(주말데이터!T134=0,주말데이터!U134=0),0,IF(ISNUMBER(getcolorred(주말데이터!T134))=TRUE,주말데이터!T134,IF(ISNUMBER(getcolorgreen(주말데이터!U134))=TRUE,주말데이터!U134,주말데이터!T134)))</f>
        <v>250</v>
      </c>
      <c r="U134" s="95"/>
      <c r="V134" s="95">
        <f>IF(AND(주말데이터!V134=0,주말데이터!W134=0),0,IF(ISNUMBER(getcolorred(주말데이터!V134))=TRUE,주말데이터!V134,IF(ISNUMBER(getcolorgreen(주말데이터!W134))=TRUE,주말데이터!W134,주말데이터!V134)))</f>
        <v>115.77</v>
      </c>
      <c r="W134" s="95"/>
      <c r="X134" s="95">
        <f>IF(AND(주말데이터!X134=0,주말데이터!Y134=0),0,IF(ISNUMBER(getcolorred(주말데이터!X134))=TRUE,주말데이터!X134,IF(ISNUMBER(getcolorgreen(주말데이터!Y134))=TRUE,주말데이터!Y134,주말데이터!X134)))</f>
        <v>115.77</v>
      </c>
      <c r="Y134" s="96"/>
      <c r="Z134" s="76"/>
    </row>
    <row r="135" spans="1:27">
      <c r="A135" s="16" t="s">
        <v>27</v>
      </c>
      <c r="B135" s="95">
        <f>IF(AND(주말데이터!B135=0,주말데이터!C135=0),0,IF(ISNUMBER(getcolorred(주말데이터!B135))=TRUE,주말데이터!B135,IF(ISNUMBER(getcolorgreen(주말데이터!C135))=TRUE,주말데이터!C135,주말데이터!B135)))</f>
        <v>119.8</v>
      </c>
      <c r="C135" s="95"/>
      <c r="D135" s="95">
        <f>IF(AND(주말데이터!D135=0,주말데이터!E135=0),0,IF(ISNUMBER(getcolorred(주말데이터!D135))=TRUE,주말데이터!D135,IF(ISNUMBER(getcolorgreen(주말데이터!E135))=TRUE,주말데이터!E135,주말데이터!D135)))</f>
        <v>123.38</v>
      </c>
      <c r="E135" s="95"/>
      <c r="F135" s="95">
        <f>IF(AND(주말데이터!F135=0,주말데이터!G135=0),0,IF(ISNUMBER(getcolorred(주말데이터!F135))=TRUE,주말데이터!F135,IF(ISNUMBER(getcolorgreen(주말데이터!G135))=TRUE,주말데이터!G135,주말데이터!F135)))</f>
        <v>10.5</v>
      </c>
      <c r="G135" s="95"/>
      <c r="H135" s="95">
        <f>IF(AND(주말데이터!H135=0,주말데이터!I135=0),0,IF(ISNUMBER(getcolorred(주말데이터!H135))=TRUE,주말데이터!H135,IF(ISNUMBER(getcolorgreen(주말데이터!I135))=TRUE,주말데이터!I135,주말데이터!H135)))</f>
        <v>10.5</v>
      </c>
      <c r="I135" s="95"/>
      <c r="J135" s="95">
        <f>IF(AND(주말데이터!J135=0,주말데이터!K135=0),0,IF(ISNUMBER(getcolorred(주말데이터!J135))=TRUE,주말데이터!J135,IF(ISNUMBER(getcolorgreen(주말데이터!K135))=TRUE,주말데이터!K135,주말데이터!J135)))</f>
        <v>119.8</v>
      </c>
      <c r="K135" s="95"/>
      <c r="L135" s="95">
        <f>IF(AND(주말데이터!L135=0,주말데이터!M135=0),0,IF(ISNUMBER(getcolorred(주말데이터!L135))=TRUE,주말데이터!L135,IF(ISNUMBER(getcolorgreen(주말데이터!M135))=TRUE,주말데이터!M135,주말데이터!L135)))</f>
        <v>10.5</v>
      </c>
      <c r="M135" s="95"/>
      <c r="N135" s="95">
        <f>IF(AND(주말데이터!N135=0,주말데이터!O135=0),0,IF(ISNUMBER(getcolorred(주말데이터!N135))=TRUE,주말데이터!N135,IF(ISNUMBER(getcolorgreen(주말데이터!O135))=TRUE,주말데이터!O135,주말데이터!N135)))</f>
        <v>10.5</v>
      </c>
      <c r="O135" s="95"/>
      <c r="P135" s="95">
        <f>IF(AND(주말데이터!P135=0,주말데이터!Q135=0),0,IF(ISNUMBER(getcolorred(주말데이터!P135))=TRUE,주말데이터!P135,IF(ISNUMBER(getcolorgreen(주말데이터!Q135))=TRUE,주말데이터!Q135,주말데이터!P135)))</f>
        <v>10.5</v>
      </c>
      <c r="Q135" s="95"/>
      <c r="R135" s="95">
        <f>IF(AND(주말데이터!R135=0,주말데이터!S135=0),0,IF(ISNUMBER(getcolorred(주말데이터!R135))=TRUE,주말데이터!R135,IF(ISNUMBER(getcolorgreen(주말데이터!S135))=TRUE,주말데이터!S135,주말데이터!R135)))</f>
        <v>10.5</v>
      </c>
      <c r="S135" s="95"/>
      <c r="T135" s="95">
        <f>IF(AND(주말데이터!T135=0,주말데이터!U135=0),0,IF(ISNUMBER(getcolorred(주말데이터!T135))=TRUE,주말데이터!T135,IF(ISNUMBER(getcolorgreen(주말데이터!U135))=TRUE,주말데이터!U135,주말데이터!T135)))</f>
        <v>96.05</v>
      </c>
      <c r="U135" s="95"/>
      <c r="V135" s="95">
        <f>IF(AND(주말데이터!V135=0,주말데이터!W135=0),0,IF(ISNUMBER(getcolorred(주말데이터!V135))=TRUE,주말데이터!V135,IF(ISNUMBER(getcolorgreen(주말데이터!W135))=TRUE,주말데이터!W135,주말데이터!V135)))</f>
        <v>110.21</v>
      </c>
      <c r="W135" s="95"/>
      <c r="X135" s="95">
        <f>IF(AND(주말데이터!X135=0,주말데이터!Y135=0),0,IF(ISNUMBER(getcolorred(주말데이터!X135))=TRUE,주말데이터!X135,IF(ISNUMBER(getcolorgreen(주말데이터!Y135))=TRUE,주말데이터!Y135,주말데이터!X135)))</f>
        <v>110.21</v>
      </c>
      <c r="Y135" s="96"/>
      <c r="Z135" s="76"/>
    </row>
    <row r="136" spans="1:27">
      <c r="A136" s="16" t="s">
        <v>28</v>
      </c>
      <c r="B136" s="95">
        <f>IF(AND(주말데이터!B136=0,주말데이터!C136=0),0,IF(ISNUMBER(getcolorred(주말데이터!B136))=TRUE,주말데이터!B136,IF(ISNUMBER(getcolorgreen(주말데이터!C136))=TRUE,주말데이터!C136,주말데이터!B136)))</f>
        <v>0</v>
      </c>
      <c r="C136" s="95"/>
      <c r="D136" s="95">
        <f>IF(AND(주말데이터!D136=0,주말데이터!E136=0),0,IF(ISNUMBER(getcolorred(주말데이터!D136))=TRUE,주말데이터!D136,IF(ISNUMBER(getcolorgreen(주말데이터!E136))=TRUE,주말데이터!E136,주말데이터!D136)))</f>
        <v>0</v>
      </c>
      <c r="E136" s="95"/>
      <c r="F136" s="95">
        <f>IF(AND(주말데이터!F136=0,주말데이터!G136=0),0,IF(ISNUMBER(getcolorred(주말데이터!F136))=TRUE,주말데이터!F136,IF(ISNUMBER(getcolorgreen(주말데이터!G136))=TRUE,주말데이터!G136,주말데이터!F136)))</f>
        <v>0</v>
      </c>
      <c r="G136" s="95"/>
      <c r="H136" s="95">
        <f>IF(AND(주말데이터!H136=0,주말데이터!I136=0),0,IF(ISNUMBER(getcolorred(주말데이터!H136))=TRUE,주말데이터!H136,IF(ISNUMBER(getcolorgreen(주말데이터!I136))=TRUE,주말데이터!I136,주말데이터!H136)))</f>
        <v>0</v>
      </c>
      <c r="I136" s="95"/>
      <c r="J136" s="95">
        <f>IF(AND(주말데이터!J136=0,주말데이터!K136=0),0,IF(ISNUMBER(getcolorred(주말데이터!J136))=TRUE,주말데이터!J136,IF(ISNUMBER(getcolorgreen(주말데이터!K136))=TRUE,주말데이터!K136,주말데이터!J136)))</f>
        <v>0</v>
      </c>
      <c r="K136" s="95"/>
      <c r="L136" s="95">
        <f>IF(AND(주말데이터!L136=0,주말데이터!M136=0),0,IF(ISNUMBER(getcolorred(주말데이터!L136))=TRUE,주말데이터!L136,IF(ISNUMBER(getcolorgreen(주말데이터!M136))=TRUE,주말데이터!M136,주말데이터!L136)))</f>
        <v>0</v>
      </c>
      <c r="M136" s="95"/>
      <c r="N136" s="95">
        <f>IF(AND(주말데이터!N136=0,주말데이터!O136=0),0,IF(ISNUMBER(getcolorred(주말데이터!N136))=TRUE,주말데이터!N136,IF(ISNUMBER(getcolorgreen(주말데이터!O136))=TRUE,주말데이터!O136,주말데이터!N136)))</f>
        <v>0</v>
      </c>
      <c r="O136" s="95"/>
      <c r="P136" s="95">
        <f>IF(AND(주말데이터!P136=0,주말데이터!Q136=0),0,IF(ISNUMBER(getcolorred(주말데이터!P136))=TRUE,주말데이터!P136,IF(ISNUMBER(getcolorgreen(주말데이터!Q136))=TRUE,주말데이터!Q136,주말데이터!P136)))</f>
        <v>0</v>
      </c>
      <c r="Q136" s="95"/>
      <c r="R136" s="95">
        <f>IF(AND(주말데이터!R136=0,주말데이터!S136=0),0,IF(ISNUMBER(getcolorred(주말데이터!R136))=TRUE,주말데이터!R136,IF(ISNUMBER(getcolorgreen(주말데이터!S136))=TRUE,주말데이터!S136,주말데이터!R136)))</f>
        <v>0</v>
      </c>
      <c r="S136" s="95"/>
      <c r="T136" s="95">
        <f>IF(AND(주말데이터!T136=0,주말데이터!U136=0),0,IF(ISNUMBER(getcolorred(주말데이터!T136))=TRUE,주말데이터!T136,IF(ISNUMBER(getcolorgreen(주말데이터!U136))=TRUE,주말데이터!U136,주말데이터!T136)))</f>
        <v>129.31</v>
      </c>
      <c r="U136" s="95"/>
      <c r="V136" s="95">
        <f>IF(AND(주말데이터!V136=0,주말데이터!W136=0),0,IF(ISNUMBER(getcolorred(주말데이터!V136))=TRUE,주말데이터!V136,IF(ISNUMBER(getcolorgreen(주말데이터!W136))=TRUE,주말데이터!W136,주말데이터!V136)))</f>
        <v>0</v>
      </c>
      <c r="W136" s="95"/>
      <c r="X136" s="95">
        <f>IF(AND(주말데이터!X136=0,주말데이터!Y136=0),0,IF(ISNUMBER(getcolorred(주말데이터!X136))=TRUE,주말데이터!X136,IF(ISNUMBER(getcolorgreen(주말데이터!Y136))=TRUE,주말데이터!Y136,주말데이터!X136)))</f>
        <v>0</v>
      </c>
      <c r="Y136" s="96"/>
      <c r="Z136" s="76"/>
    </row>
    <row r="137" spans="1:27">
      <c r="A137" s="16" t="s">
        <v>29</v>
      </c>
      <c r="B137" s="95">
        <f>IF(AND(주말데이터!B137=0,주말데이터!C137=0),0,IF(ISNUMBER(getcolorred(주말데이터!B137))=TRUE,주말데이터!B137,IF(ISNUMBER(getcolorgreen(주말데이터!C137))=TRUE,주말데이터!C137,주말데이터!B137)))</f>
        <v>0</v>
      </c>
      <c r="C137" s="95"/>
      <c r="D137" s="95">
        <f>IF(AND(주말데이터!D137=0,주말데이터!E137=0),0,IF(ISNUMBER(getcolorred(주말데이터!D137))=TRUE,주말데이터!D137,IF(ISNUMBER(getcolorgreen(주말데이터!E137))=TRUE,주말데이터!E137,주말데이터!D137)))</f>
        <v>0</v>
      </c>
      <c r="E137" s="95"/>
      <c r="F137" s="95">
        <f>IF(AND(주말데이터!F137=0,주말데이터!G137=0),0,IF(ISNUMBER(getcolorred(주말데이터!F137))=TRUE,주말데이터!F137,IF(ISNUMBER(getcolorgreen(주말데이터!G137))=TRUE,주말데이터!G137,주말데이터!F137)))</f>
        <v>0</v>
      </c>
      <c r="G137" s="95"/>
      <c r="H137" s="95">
        <f>IF(AND(주말데이터!H137=0,주말데이터!I137=0),0,IF(ISNUMBER(getcolorred(주말데이터!H137))=TRUE,주말데이터!H137,IF(ISNUMBER(getcolorgreen(주말데이터!I137))=TRUE,주말데이터!I137,주말데이터!H137)))</f>
        <v>0</v>
      </c>
      <c r="I137" s="95"/>
      <c r="J137" s="95">
        <f>IF(AND(주말데이터!J137=0,주말데이터!K137=0),0,IF(ISNUMBER(getcolorred(주말데이터!J137))=TRUE,주말데이터!J137,IF(ISNUMBER(getcolorgreen(주말데이터!K137))=TRUE,주말데이터!K137,주말데이터!J137)))</f>
        <v>0</v>
      </c>
      <c r="K137" s="95"/>
      <c r="L137" s="95">
        <f>IF(AND(주말데이터!L137=0,주말데이터!M137=0),0,IF(ISNUMBER(getcolorred(주말데이터!L137))=TRUE,주말데이터!L137,IF(ISNUMBER(getcolorgreen(주말데이터!M137))=TRUE,주말데이터!M137,주말데이터!L137)))</f>
        <v>0</v>
      </c>
      <c r="M137" s="95"/>
      <c r="N137" s="95">
        <f>IF(AND(주말데이터!N137=0,주말데이터!O137=0),0,IF(ISNUMBER(getcolorred(주말데이터!N137))=TRUE,주말데이터!N137,IF(ISNUMBER(getcolorgreen(주말데이터!O137))=TRUE,주말데이터!O137,주말데이터!N137)))</f>
        <v>0</v>
      </c>
      <c r="O137" s="95"/>
      <c r="P137" s="95">
        <f>IF(AND(주말데이터!P137=0,주말데이터!Q137=0),0,IF(ISNUMBER(getcolorred(주말데이터!P137))=TRUE,주말데이터!P137,IF(ISNUMBER(getcolorgreen(주말데이터!Q137))=TRUE,주말데이터!Q137,주말데이터!P137)))</f>
        <v>0</v>
      </c>
      <c r="Q137" s="95"/>
      <c r="R137" s="95">
        <f>IF(AND(주말데이터!R137=0,주말데이터!S137=0),0,IF(ISNUMBER(getcolorred(주말데이터!R137))=TRUE,주말데이터!R137,IF(ISNUMBER(getcolorgreen(주말데이터!S137))=TRUE,주말데이터!S137,주말데이터!R137)))</f>
        <v>0</v>
      </c>
      <c r="S137" s="95"/>
      <c r="T137" s="95">
        <f>IF(AND(주말데이터!T137=0,주말데이터!U137=0),0,IF(ISNUMBER(getcolorred(주말데이터!T137))=TRUE,주말데이터!T137,IF(ISNUMBER(getcolorgreen(주말데이터!U137))=TRUE,주말데이터!U137,주말데이터!T137)))</f>
        <v>0</v>
      </c>
      <c r="U137" s="95"/>
      <c r="V137" s="95">
        <f>IF(AND(주말데이터!V137=0,주말데이터!W137=0),0,IF(ISNUMBER(getcolorred(주말데이터!V137))=TRUE,주말데이터!V137,IF(ISNUMBER(getcolorgreen(주말데이터!W137))=TRUE,주말데이터!W137,주말데이터!V137)))</f>
        <v>0</v>
      </c>
      <c r="W137" s="95"/>
      <c r="X137" s="95">
        <f>IF(AND(주말데이터!X137=0,주말데이터!Y137=0),0,IF(ISNUMBER(getcolorred(주말데이터!X137))=TRUE,주말데이터!X137,IF(ISNUMBER(getcolorgreen(주말데이터!Y137))=TRUE,주말데이터!Y137,주말데이터!X137)))</f>
        <v>0</v>
      </c>
      <c r="Y137" s="96"/>
      <c r="Z137" s="76"/>
    </row>
    <row r="138" spans="1:27">
      <c r="A138" s="16" t="s">
        <v>30</v>
      </c>
      <c r="B138" s="95">
        <f>IF(AND(주말데이터!B138=0,주말데이터!C138=0),0,IF(ISNUMBER(getcolorred(주말데이터!B138))=TRUE,주말데이터!B138,IF(ISNUMBER(getcolorgreen(주말데이터!C138))=TRUE,주말데이터!C138,주말데이터!B138)))</f>
        <v>-0.5</v>
      </c>
      <c r="C138" s="95"/>
      <c r="D138" s="95">
        <f>IF(AND(주말데이터!D138=0,주말데이터!E138=0),0,IF(ISNUMBER(getcolorred(주말데이터!D138))=TRUE,주말데이터!D138,IF(ISNUMBER(getcolorgreen(주말데이터!E138))=TRUE,주말데이터!E138,주말데이터!D138)))</f>
        <v>-0.5</v>
      </c>
      <c r="E138" s="95"/>
      <c r="F138" s="95">
        <f>IF(AND(주말데이터!F138=0,주말데이터!G138=0),0,IF(ISNUMBER(getcolorred(주말데이터!F138))=TRUE,주말데이터!F138,IF(ISNUMBER(getcolorgreen(주말데이터!G138))=TRUE,주말데이터!G138,주말데이터!F138)))</f>
        <v>-0.5</v>
      </c>
      <c r="G138" s="95"/>
      <c r="H138" s="95">
        <f>IF(AND(주말데이터!H138=0,주말데이터!I138=0),0,IF(ISNUMBER(getcolorred(주말데이터!H138))=TRUE,주말데이터!H138,IF(ISNUMBER(getcolorgreen(주말데이터!I138))=TRUE,주말데이터!I138,주말데이터!H138)))</f>
        <v>-0.5</v>
      </c>
      <c r="I138" s="95"/>
      <c r="J138" s="95">
        <f>IF(AND(주말데이터!J138=0,주말데이터!K138=0),0,IF(ISNUMBER(getcolorred(주말데이터!J138))=TRUE,주말데이터!J138,IF(ISNUMBER(getcolorgreen(주말데이터!K138))=TRUE,주말데이터!K138,주말데이터!J138)))</f>
        <v>-0.5</v>
      </c>
      <c r="K138" s="95"/>
      <c r="L138" s="95">
        <f>IF(AND(주말데이터!L138=0,주말데이터!M138=0),0,IF(ISNUMBER(getcolorred(주말데이터!L138))=TRUE,주말데이터!L138,IF(ISNUMBER(getcolorgreen(주말데이터!M138))=TRUE,주말데이터!M138,주말데이터!L138)))</f>
        <v>-0.5</v>
      </c>
      <c r="M138" s="95"/>
      <c r="N138" s="95">
        <f>IF(AND(주말데이터!N138=0,주말데이터!O138=0),0,IF(ISNUMBER(getcolorred(주말데이터!N138))=TRUE,주말데이터!N138,IF(ISNUMBER(getcolorgreen(주말데이터!O138))=TRUE,주말데이터!O138,주말데이터!N138)))</f>
        <v>-0.5</v>
      </c>
      <c r="O138" s="95"/>
      <c r="P138" s="95">
        <f>IF(AND(주말데이터!P138=0,주말데이터!Q138=0),0,IF(ISNUMBER(getcolorred(주말데이터!P138))=TRUE,주말데이터!P138,IF(ISNUMBER(getcolorgreen(주말데이터!Q138))=TRUE,주말데이터!Q138,주말데이터!P138)))</f>
        <v>-0.5</v>
      </c>
      <c r="Q138" s="95"/>
      <c r="R138" s="95">
        <f>IF(AND(주말데이터!R138=0,주말데이터!S138=0),0,IF(ISNUMBER(getcolorred(주말데이터!R138))=TRUE,주말데이터!R138,IF(ISNUMBER(getcolorgreen(주말데이터!S138))=TRUE,주말데이터!S138,주말데이터!R138)))</f>
        <v>-0.5</v>
      </c>
      <c r="S138" s="95"/>
      <c r="T138" s="95">
        <f>IF(AND(주말데이터!T138=0,주말데이터!U138=0),0,IF(ISNUMBER(getcolorred(주말데이터!T138))=TRUE,주말데이터!T138,IF(ISNUMBER(getcolorgreen(주말데이터!U138))=TRUE,주말데이터!U138,주말데이터!T138)))</f>
        <v>-0.5</v>
      </c>
      <c r="U138" s="95"/>
      <c r="V138" s="95">
        <f>IF(AND(주말데이터!V138=0,주말데이터!W138=0),0,IF(ISNUMBER(getcolorred(주말데이터!V138))=TRUE,주말데이터!V138,IF(ISNUMBER(getcolorgreen(주말데이터!W138))=TRUE,주말데이터!W138,주말데이터!V138)))</f>
        <v>-0.5</v>
      </c>
      <c r="W138" s="95"/>
      <c r="X138" s="95">
        <f>IF(AND(주말데이터!X138=0,주말데이터!Y138=0),0,IF(ISNUMBER(getcolorred(주말데이터!X138))=TRUE,주말데이터!X138,IF(ISNUMBER(getcolorgreen(주말데이터!Y138))=TRUE,주말데이터!Y138,주말데이터!X138)))</f>
        <v>-0.5</v>
      </c>
      <c r="Y138" s="96"/>
      <c r="Z138" s="76"/>
    </row>
    <row r="139" spans="1:27">
      <c r="A139" s="16" t="s">
        <v>31</v>
      </c>
      <c r="B139" s="95">
        <f>IF(AND(주말데이터!B139=0,주말데이터!C139=0),0,IF(ISNUMBER(getcolorred(주말데이터!B139))=TRUE,주말데이터!B139,IF(ISNUMBER(getcolorgreen(주말데이터!C139))=TRUE,주말데이터!C139,주말데이터!B139)))</f>
        <v>0</v>
      </c>
      <c r="C139" s="95"/>
      <c r="D139" s="95">
        <f>IF(AND(주말데이터!D139=0,주말데이터!E139=0),0,IF(ISNUMBER(getcolorred(주말데이터!D139))=TRUE,주말데이터!D139,IF(ISNUMBER(getcolorgreen(주말데이터!E139))=TRUE,주말데이터!E139,주말데이터!D139)))</f>
        <v>0</v>
      </c>
      <c r="E139" s="95"/>
      <c r="F139" s="95">
        <f>IF(AND(주말데이터!F139=0,주말데이터!G139=0),0,IF(ISNUMBER(getcolorred(주말데이터!F139))=TRUE,주말데이터!F139,IF(ISNUMBER(getcolorgreen(주말데이터!G139))=TRUE,주말데이터!G139,주말데이터!F139)))</f>
        <v>0</v>
      </c>
      <c r="G139" s="95"/>
      <c r="H139" s="95">
        <f>IF(AND(주말데이터!H139=0,주말데이터!I139=0),0,IF(ISNUMBER(getcolorred(주말데이터!H139))=TRUE,주말데이터!H139,IF(ISNUMBER(getcolorgreen(주말데이터!I139))=TRUE,주말데이터!I139,주말데이터!H139)))</f>
        <v>0</v>
      </c>
      <c r="I139" s="95"/>
      <c r="J139" s="95">
        <f>IF(AND(주말데이터!J139=0,주말데이터!K139=0),0,IF(ISNUMBER(getcolorred(주말데이터!J139))=TRUE,주말데이터!J139,IF(ISNUMBER(getcolorgreen(주말데이터!K139))=TRUE,주말데이터!K139,주말데이터!J139)))</f>
        <v>0</v>
      </c>
      <c r="K139" s="95"/>
      <c r="L139" s="95">
        <f>IF(AND(주말데이터!L139=0,주말데이터!M139=0),0,IF(ISNUMBER(getcolorred(주말데이터!L139))=TRUE,주말데이터!L139,IF(ISNUMBER(getcolorgreen(주말데이터!M139))=TRUE,주말데이터!M139,주말데이터!L139)))</f>
        <v>0</v>
      </c>
      <c r="M139" s="95"/>
      <c r="N139" s="95">
        <f>IF(AND(주말데이터!N139=0,주말데이터!O139=0),0,IF(ISNUMBER(getcolorred(주말데이터!N139))=TRUE,주말데이터!N139,IF(ISNUMBER(getcolorgreen(주말데이터!O139))=TRUE,주말데이터!O139,주말데이터!N139)))</f>
        <v>0</v>
      </c>
      <c r="O139" s="95"/>
      <c r="P139" s="95">
        <f>IF(AND(주말데이터!P139=0,주말데이터!Q139=0),0,IF(ISNUMBER(getcolorred(주말데이터!P139))=TRUE,주말데이터!P139,IF(ISNUMBER(getcolorgreen(주말데이터!Q139))=TRUE,주말데이터!Q139,주말데이터!P139)))</f>
        <v>0</v>
      </c>
      <c r="Q139" s="95"/>
      <c r="R139" s="95">
        <f>IF(AND(주말데이터!R139=0,주말데이터!S139=0),0,IF(ISNUMBER(getcolorred(주말데이터!R139))=TRUE,주말데이터!R139,IF(ISNUMBER(getcolorgreen(주말데이터!S139))=TRUE,주말데이터!S139,주말데이터!R139)))</f>
        <v>0</v>
      </c>
      <c r="S139" s="95"/>
      <c r="T139" s="95">
        <f>IF(AND(주말데이터!T139=0,주말데이터!U139=0),0,IF(ISNUMBER(getcolorred(주말데이터!T139))=TRUE,주말데이터!T139,IF(ISNUMBER(getcolorgreen(주말데이터!U139))=TRUE,주말데이터!U139,주말데이터!T139)))</f>
        <v>0</v>
      </c>
      <c r="U139" s="95"/>
      <c r="V139" s="95">
        <f>IF(AND(주말데이터!V139=0,주말데이터!W139=0),0,IF(ISNUMBER(getcolorred(주말데이터!V139))=TRUE,주말데이터!V139,IF(ISNUMBER(getcolorgreen(주말데이터!W139))=TRUE,주말데이터!W139,주말데이터!V139)))</f>
        <v>0</v>
      </c>
      <c r="W139" s="95"/>
      <c r="X139" s="95">
        <f>IF(AND(주말데이터!X139=0,주말데이터!Y139=0),0,IF(ISNUMBER(getcolorred(주말데이터!X139))=TRUE,주말데이터!X139,IF(ISNUMBER(getcolorgreen(주말데이터!Y139))=TRUE,주말데이터!Y139,주말데이터!X139)))</f>
        <v>0</v>
      </c>
      <c r="Y139" s="96"/>
      <c r="Z139" s="76"/>
    </row>
    <row r="140" spans="1:27">
      <c r="A140" s="16" t="s">
        <v>32</v>
      </c>
      <c r="B140" s="95">
        <f>IF(AND(주말데이터!B140=0,주말데이터!C140=0),0,IF(ISNUMBER(getcolorred(주말데이터!B140))=TRUE,주말데이터!B140,IF(ISNUMBER(getcolorgreen(주말데이터!C140))=TRUE,주말데이터!C140,주말데이터!B140)))</f>
        <v>160.87</v>
      </c>
      <c r="C140" s="95"/>
      <c r="D140" s="95">
        <f>IF(AND(주말데이터!D140=0,주말데이터!E140=0),0,IF(ISNUMBER(getcolorred(주말데이터!D140))=TRUE,주말데이터!D140,IF(ISNUMBER(getcolorgreen(주말데이터!E140))=TRUE,주말데이터!E140,주말데이터!D140)))</f>
        <v>219.93</v>
      </c>
      <c r="E140" s="95"/>
      <c r="F140" s="95">
        <f>IF(AND(주말데이터!F140=0,주말데이터!G140=0),0,IF(ISNUMBER(getcolorred(주말데이터!F140))=TRUE,주말데이터!F140,IF(ISNUMBER(getcolorgreen(주말데이터!G140))=TRUE,주말데이터!G140,주말데이터!F140)))</f>
        <v>1.76</v>
      </c>
      <c r="G140" s="95"/>
      <c r="H140" s="95">
        <f>IF(AND(주말데이터!H140=0,주말데이터!I140=0),0,IF(ISNUMBER(getcolorred(주말데이터!H140))=TRUE,주말데이터!H140,IF(ISNUMBER(getcolorgreen(주말데이터!I140))=TRUE,주말데이터!I140,주말데이터!H140)))</f>
        <v>1.76</v>
      </c>
      <c r="I140" s="95"/>
      <c r="J140" s="95">
        <f>IF(AND(주말데이터!J140=0,주말데이터!K140=0),0,IF(ISNUMBER(getcolorred(주말데이터!J140))=TRUE,주말데이터!J140,IF(ISNUMBER(getcolorgreen(주말데이터!K140))=TRUE,주말데이터!K140,주말데이터!J140)))</f>
        <v>160.87</v>
      </c>
      <c r="K140" s="95"/>
      <c r="L140" s="95">
        <f>IF(AND(주말데이터!L140=0,주말데이터!M140=0),0,IF(ISNUMBER(getcolorred(주말데이터!L140))=TRUE,주말데이터!L140,IF(ISNUMBER(getcolorgreen(주말데이터!M140))=TRUE,주말데이터!M140,주말데이터!L140)))</f>
        <v>7.56</v>
      </c>
      <c r="M140" s="95"/>
      <c r="N140" s="95">
        <f>IF(AND(주말데이터!N140=0,주말데이터!O140=0),0,IF(ISNUMBER(getcolorred(주말데이터!N140))=TRUE,주말데이터!N140,IF(ISNUMBER(getcolorgreen(주말데이터!O140))=TRUE,주말데이터!O140,주말데이터!N140)))</f>
        <v>7.56</v>
      </c>
      <c r="O140" s="95"/>
      <c r="P140" s="95">
        <f>IF(AND(주말데이터!P140=0,주말데이터!Q140=0),0,IF(ISNUMBER(getcolorred(주말데이터!P140))=TRUE,주말데이터!P140,IF(ISNUMBER(getcolorgreen(주말데이터!Q140))=TRUE,주말데이터!Q140,주말데이터!P140)))</f>
        <v>7.56</v>
      </c>
      <c r="Q140" s="95"/>
      <c r="R140" s="95">
        <f>IF(AND(주말데이터!R140=0,주말데이터!S140=0),0,IF(ISNUMBER(getcolorred(주말데이터!R140))=TRUE,주말데이터!R140,IF(ISNUMBER(getcolorgreen(주말데이터!S140))=TRUE,주말데이터!S140,주말데이터!R140)))</f>
        <v>7.56</v>
      </c>
      <c r="S140" s="95"/>
      <c r="T140" s="95">
        <f>IF(AND(주말데이터!T140=0,주말데이터!U140=0),0,IF(ISNUMBER(getcolorred(주말데이터!T140))=TRUE,주말데이터!T140,IF(ISNUMBER(getcolorgreen(주말데이터!U140))=TRUE,주말데이터!U140,주말데이터!T140)))</f>
        <v>123.13</v>
      </c>
      <c r="U140" s="95"/>
      <c r="V140" s="95">
        <f>IF(AND(주말데이터!V140=0,주말데이터!W140=0),0,IF(ISNUMBER(getcolorred(주말데이터!V140))=TRUE,주말데이터!V140,IF(ISNUMBER(getcolorgreen(주말데이터!W140))=TRUE,주말데이터!W140,주말데이터!V140)))</f>
        <v>109.3</v>
      </c>
      <c r="W140" s="95"/>
      <c r="X140" s="95">
        <f>IF(AND(주말데이터!X140=0,주말데이터!Y140=0),0,IF(ISNUMBER(getcolorred(주말데이터!X140))=TRUE,주말데이터!X140,IF(ISNUMBER(getcolorgreen(주말데이터!Y140))=TRUE,주말데이터!Y140,주말데이터!X140)))</f>
        <v>69.069999999999993</v>
      </c>
      <c r="Y140" s="96"/>
      <c r="Z140" s="76"/>
    </row>
    <row r="141" spans="1:27">
      <c r="A141" s="16" t="s">
        <v>33</v>
      </c>
      <c r="B141" s="95">
        <f>IF(AND(주말데이터!B141=0,주말데이터!C141=0),0,IF(ISNUMBER(getcolorred(주말데이터!B141))=TRUE,주말데이터!B141,IF(ISNUMBER(getcolorgreen(주말데이터!C141))=TRUE,주말데이터!C141,주말데이터!B141)))</f>
        <v>160.94999999999999</v>
      </c>
      <c r="C141" s="95"/>
      <c r="D141" s="95">
        <f>IF(AND(주말데이터!D141=0,주말데이터!E141=0),0,IF(ISNUMBER(getcolorred(주말데이터!D141))=TRUE,주말데이터!D141,IF(ISNUMBER(getcolorgreen(주말데이터!E141))=TRUE,주말데이터!E141,주말데이터!D141)))</f>
        <v>254.1</v>
      </c>
      <c r="E141" s="95"/>
      <c r="F141" s="95">
        <f>IF(AND(주말데이터!F141=0,주말데이터!G141=0),0,IF(ISNUMBER(getcolorred(주말데이터!F141))=TRUE,주말데이터!F141,IF(ISNUMBER(getcolorgreen(주말데이터!G141))=TRUE,주말데이터!G141,주말데이터!F141)))</f>
        <v>10</v>
      </c>
      <c r="G141" s="95"/>
      <c r="H141" s="95">
        <f>IF(AND(주말데이터!H141=0,주말데이터!I141=0),0,IF(ISNUMBER(getcolorred(주말데이터!H141))=TRUE,주말데이터!H141,IF(ISNUMBER(getcolorgreen(주말데이터!I141))=TRUE,주말데이터!I141,주말데이터!H141)))</f>
        <v>10</v>
      </c>
      <c r="I141" s="95"/>
      <c r="J141" s="95">
        <f>IF(AND(주말데이터!J141=0,주말데이터!K141=0),0,IF(ISNUMBER(getcolorred(주말데이터!J141))=TRUE,주말데이터!J141,IF(ISNUMBER(getcolorgreen(주말데이터!K141))=TRUE,주말데이터!K141,주말데이터!J141)))</f>
        <v>160.94999999999999</v>
      </c>
      <c r="K141" s="95"/>
      <c r="L141" s="95">
        <f>IF(AND(주말데이터!L141=0,주말데이터!M141=0),0,IF(ISNUMBER(getcolorred(주말데이터!L141))=TRUE,주말데이터!L141,IF(ISNUMBER(getcolorgreen(주말데이터!M141))=TRUE,주말데이터!M141,주말데이터!L141)))</f>
        <v>12.82</v>
      </c>
      <c r="M141" s="95"/>
      <c r="N141" s="95">
        <f>IF(AND(주말데이터!N141=0,주말데이터!O141=0),0,IF(ISNUMBER(getcolorred(주말데이터!N141))=TRUE,주말데이터!N141,IF(ISNUMBER(getcolorgreen(주말데이터!O141))=TRUE,주말데이터!O141,주말데이터!N141)))</f>
        <v>12.82</v>
      </c>
      <c r="O141" s="95"/>
      <c r="P141" s="95">
        <f>IF(AND(주말데이터!P141=0,주말데이터!Q141=0),0,IF(ISNUMBER(getcolorred(주말데이터!P141))=TRUE,주말데이터!P141,IF(ISNUMBER(getcolorgreen(주말데이터!Q141))=TRUE,주말데이터!Q141,주말데이터!P141)))</f>
        <v>12.82</v>
      </c>
      <c r="Q141" s="95"/>
      <c r="R141" s="95">
        <f>IF(AND(주말데이터!R141=0,주말데이터!S141=0),0,IF(ISNUMBER(getcolorred(주말데이터!R141))=TRUE,주말데이터!R141,IF(ISNUMBER(getcolorgreen(주말데이터!S141))=TRUE,주말데이터!S141,주말데이터!R141)))</f>
        <v>12.82</v>
      </c>
      <c r="S141" s="95"/>
      <c r="T141" s="95">
        <f>IF(AND(주말데이터!T141=0,주말데이터!U141=0),0,IF(ISNUMBER(getcolorred(주말데이터!T141))=TRUE,주말데이터!T141,IF(ISNUMBER(getcolorgreen(주말데이터!U141))=TRUE,주말데이터!U141,주말데이터!T141)))</f>
        <v>157.19999999999999</v>
      </c>
      <c r="U141" s="95"/>
      <c r="V141" s="95">
        <f>IF(AND(주말데이터!V141=0,주말데이터!W141=0),0,IF(ISNUMBER(getcolorred(주말데이터!V141))=TRUE,주말데이터!V141,IF(ISNUMBER(getcolorgreen(주말데이터!W141))=TRUE,주말데이터!W141,주말데이터!V141)))</f>
        <v>200.89</v>
      </c>
      <c r="W141" s="95"/>
      <c r="X141" s="95">
        <f>IF(AND(주말데이터!X141=0,주말데이터!Y141=0),0,IF(ISNUMBER(getcolorred(주말데이터!X141))=TRUE,주말데이터!X141,IF(ISNUMBER(getcolorgreen(주말데이터!Y141))=TRUE,주말데이터!Y141,주말데이터!X141)))</f>
        <v>200.89</v>
      </c>
      <c r="Y141" s="96"/>
      <c r="Z141" s="76"/>
    </row>
    <row r="142" spans="1:27">
      <c r="A142" s="16" t="s">
        <v>34</v>
      </c>
      <c r="B142" s="95">
        <f>IF(AND(주말데이터!B142=0,주말데이터!C142=0),0,IF(ISNUMBER(getcolorred(주말데이터!B142))=TRUE,주말데이터!B142,IF(ISNUMBER(getcolorgreen(주말데이터!C142))=TRUE,주말데이터!C142,주말데이터!B142)))</f>
        <v>161.41</v>
      </c>
      <c r="C142" s="95"/>
      <c r="D142" s="95">
        <f>IF(AND(주말데이터!D142=0,주말데이터!E142=0),0,IF(ISNUMBER(getcolorred(주말데이터!D142))=TRUE,주말데이터!D142,IF(ISNUMBER(getcolorgreen(주말데이터!E142))=TRUE,주말데이터!E142,주말데이터!D142)))</f>
        <v>266.32</v>
      </c>
      <c r="E142" s="95"/>
      <c r="F142" s="95">
        <f>IF(AND(주말데이터!F142=0,주말데이터!G142=0),0,IF(ISNUMBER(getcolorred(주말데이터!F142))=TRUE,주말데이터!F142,IF(ISNUMBER(getcolorgreen(주말데이터!G142))=TRUE,주말데이터!G142,주말데이터!F142)))</f>
        <v>19.5</v>
      </c>
      <c r="G142" s="95"/>
      <c r="H142" s="95">
        <f>IF(AND(주말데이터!H142=0,주말데이터!I142=0),0,IF(ISNUMBER(getcolorred(주말데이터!H142))=TRUE,주말데이터!H142,IF(ISNUMBER(getcolorgreen(주말데이터!I142))=TRUE,주말데이터!I142,주말데이터!H142)))</f>
        <v>19.5</v>
      </c>
      <c r="I142" s="95"/>
      <c r="J142" s="95">
        <f>IF(AND(주말데이터!J142=0,주말데이터!K142=0),0,IF(ISNUMBER(getcolorred(주말데이터!J142))=TRUE,주말데이터!J142,IF(ISNUMBER(getcolorgreen(주말데이터!K142))=TRUE,주말데이터!K142,주말데이터!J142)))</f>
        <v>161.41</v>
      </c>
      <c r="K142" s="95"/>
      <c r="L142" s="95">
        <f>IF(AND(주말데이터!L142=0,주말데이터!M142=0),0,IF(ISNUMBER(getcolorred(주말데이터!L142))=TRUE,주말데이터!L142,IF(ISNUMBER(getcolorgreen(주말데이터!M142))=TRUE,주말데이터!M142,주말데이터!L142)))</f>
        <v>19.5</v>
      </c>
      <c r="M142" s="95"/>
      <c r="N142" s="95">
        <f>IF(AND(주말데이터!N142=0,주말데이터!O142=0),0,IF(ISNUMBER(getcolorred(주말데이터!N142))=TRUE,주말데이터!N142,IF(ISNUMBER(getcolorgreen(주말데이터!O142))=TRUE,주말데이터!O142,주말데이터!N142)))</f>
        <v>19.5</v>
      </c>
      <c r="O142" s="95"/>
      <c r="P142" s="95">
        <f>IF(AND(주말데이터!P142=0,주말데이터!Q142=0),0,IF(ISNUMBER(getcolorred(주말데이터!P142))=TRUE,주말데이터!P142,IF(ISNUMBER(getcolorgreen(주말데이터!Q142))=TRUE,주말데이터!Q142,주말데이터!P142)))</f>
        <v>19.5</v>
      </c>
      <c r="Q142" s="95"/>
      <c r="R142" s="95">
        <f>IF(AND(주말데이터!R142=0,주말데이터!S142=0),0,IF(ISNUMBER(getcolorred(주말데이터!R142))=TRUE,주말데이터!R142,IF(ISNUMBER(getcolorgreen(주말데이터!S142))=TRUE,주말데이터!S142,주말데이터!R142)))</f>
        <v>19.5</v>
      </c>
      <c r="S142" s="95"/>
      <c r="T142" s="95">
        <f>IF(AND(주말데이터!T142=0,주말데이터!U142=0),0,IF(ISNUMBER(getcolorred(주말데이터!T142))=TRUE,주말데이터!T142,IF(ISNUMBER(getcolorgreen(주말데이터!U142))=TRUE,주말데이터!U142,주말데이터!T142)))</f>
        <v>173.84</v>
      </c>
      <c r="U142" s="95"/>
      <c r="V142" s="95">
        <f>IF(AND(주말데이터!V142=0,주말데이터!W142=0),0,IF(ISNUMBER(getcolorred(주말데이터!V142))=TRUE,주말데이터!V142,IF(ISNUMBER(getcolorgreen(주말데이터!W142))=TRUE,주말데이터!W142,주말데이터!V142)))</f>
        <v>344.42</v>
      </c>
      <c r="W142" s="95"/>
      <c r="X142" s="95">
        <f>IF(AND(주말데이터!X142=0,주말데이터!Y142=0),0,IF(ISNUMBER(getcolorred(주말데이터!X142))=TRUE,주말데이터!X142,IF(ISNUMBER(getcolorgreen(주말데이터!Y142))=TRUE,주말데이터!Y142,주말데이터!X142)))</f>
        <v>344.42</v>
      </c>
      <c r="Y142" s="96"/>
      <c r="Z142" s="76"/>
    </row>
    <row r="143" spans="1:27" ht="17.25" thickBot="1">
      <c r="A143" s="16" t="s">
        <v>35</v>
      </c>
      <c r="B143" s="95">
        <f>IF(AND(주말데이터!B143=0,주말데이터!C143=0),0,IF(ISNUMBER(getcolorred(주말데이터!B143))=TRUE,주말데이터!B143,IF(ISNUMBER(getcolorgreen(주말데이터!C143))=TRUE,주말데이터!C143,주말데이터!B143)))</f>
        <v>160.27000000000001</v>
      </c>
      <c r="C143" s="95"/>
      <c r="D143" s="95">
        <f>IF(AND(주말데이터!D143=0,주말데이터!E143=0),0,IF(ISNUMBER(getcolorred(주말데이터!D143))=TRUE,주말데이터!D143,IF(ISNUMBER(getcolorgreen(주말데이터!E143))=TRUE,주말데이터!E143,주말데이터!D143)))</f>
        <v>337.5</v>
      </c>
      <c r="E143" s="95"/>
      <c r="F143" s="95">
        <f>IF(AND(주말데이터!F143=0,주말데이터!G143=0),0,IF(ISNUMBER(getcolorred(주말데이터!F143))=TRUE,주말데이터!F143,IF(ISNUMBER(getcolorgreen(주말데이터!G143))=TRUE,주말데이터!G143,주말데이터!F143)))</f>
        <v>160</v>
      </c>
      <c r="G143" s="95"/>
      <c r="H143" s="95">
        <f>IF(AND(주말데이터!H143=0,주말데이터!I143=0),0,IF(ISNUMBER(getcolorred(주말데이터!H143))=TRUE,주말데이터!H143,IF(ISNUMBER(getcolorgreen(주말데이터!I143))=TRUE,주말데이터!I143,주말데이터!H143)))</f>
        <v>160</v>
      </c>
      <c r="I143" s="95"/>
      <c r="J143" s="95">
        <f>IF(AND(주말데이터!J143=0,주말데이터!K143=0),0,IF(ISNUMBER(getcolorred(주말데이터!J143))=TRUE,주말데이터!J143,IF(ISNUMBER(getcolorgreen(주말데이터!K143))=TRUE,주말데이터!K143,주말데이터!J143)))</f>
        <v>160.27000000000001</v>
      </c>
      <c r="K143" s="95"/>
      <c r="L143" s="95">
        <f>IF(AND(주말데이터!L143=0,주말데이터!M143=0),0,IF(ISNUMBER(getcolorred(주말데이터!L143))=TRUE,주말데이터!L143,IF(ISNUMBER(getcolorgreen(주말데이터!M143))=TRUE,주말데이터!M143,주말데이터!L143)))</f>
        <v>160</v>
      </c>
      <c r="M143" s="95"/>
      <c r="N143" s="95">
        <f>IF(AND(주말데이터!N143=0,주말데이터!O143=0),0,IF(ISNUMBER(getcolorred(주말데이터!N143))=TRUE,주말데이터!N143,IF(ISNUMBER(getcolorgreen(주말데이터!O143))=TRUE,주말데이터!O143,주말데이터!N143)))</f>
        <v>160</v>
      </c>
      <c r="O143" s="95"/>
      <c r="P143" s="95">
        <f>IF(AND(주말데이터!P143=0,주말데이터!Q143=0),0,IF(ISNUMBER(getcolorred(주말데이터!P143))=TRUE,주말데이터!P143,IF(ISNUMBER(getcolorgreen(주말데이터!Q143))=TRUE,주말데이터!Q143,주말데이터!P143)))</f>
        <v>160</v>
      </c>
      <c r="Q143" s="95"/>
      <c r="R143" s="95">
        <f>IF(AND(주말데이터!R143=0,주말데이터!S143=0),0,IF(ISNUMBER(getcolorred(주말데이터!R143))=TRUE,주말데이터!R143,IF(ISNUMBER(getcolorgreen(주말데이터!S143))=TRUE,주말데이터!S143,주말데이터!R143)))</f>
        <v>160</v>
      </c>
      <c r="S143" s="95"/>
      <c r="T143" s="95">
        <f>IF(AND(주말데이터!T143=0,주말데이터!U143=0),0,IF(ISNUMBER(getcolorred(주말데이터!T143))=TRUE,주말데이터!T143,IF(ISNUMBER(getcolorgreen(주말데이터!U143))=TRUE,주말데이터!U143,주말데이터!T143)))</f>
        <v>285</v>
      </c>
      <c r="U143" s="95"/>
      <c r="V143" s="95">
        <f>IF(AND(주말데이터!V143=0,주말데이터!W143=0),0,IF(ISNUMBER(getcolorred(주말데이터!V143))=TRUE,주말데이터!V143,IF(ISNUMBER(getcolorgreen(주말데이터!W143))=TRUE,주말데이터!W143,주말데이터!V143)))</f>
        <v>410.26</v>
      </c>
      <c r="W143" s="95"/>
      <c r="X143" s="95">
        <f>IF(AND(주말데이터!X143=0,주말데이터!Y143=0),0,IF(ISNUMBER(getcolorred(주말데이터!X143))=TRUE,주말데이터!X143,IF(ISNUMBER(getcolorgreen(주말데이터!Y143))=TRUE,주말데이터!Y143,주말데이터!X143)))</f>
        <v>410.26</v>
      </c>
      <c r="Y143" s="96"/>
      <c r="Z143" s="76"/>
    </row>
    <row r="144" spans="1:27" ht="17.25" thickBot="1">
      <c r="A144" s="16" t="s">
        <v>36</v>
      </c>
      <c r="B144" s="95">
        <f>IF(AND(주말데이터!B144=0,주말데이터!C144=0),0,IF(ISNUMBER(getcolorred(주말데이터!B144))=TRUE,주말데이터!B144,IF(ISNUMBER(getcolorgreen(주말데이터!C144))=TRUE,주말데이터!C144,주말데이터!B144)))</f>
        <v>160.07</v>
      </c>
      <c r="C144" s="95"/>
      <c r="D144" s="95">
        <f>IF(AND(주말데이터!D144=0,주말데이터!E144=0),0,IF(ISNUMBER(getcolorred(주말데이터!D144))=TRUE,주말데이터!D144,IF(ISNUMBER(getcolorgreen(주말데이터!E144))=TRUE,주말데이터!E144,주말데이터!D144)))</f>
        <v>330.35</v>
      </c>
      <c r="E144" s="95"/>
      <c r="F144" s="95">
        <f>IF(AND(주말데이터!F144=0,주말데이터!G144=0),0,IF(ISNUMBER(getcolorred(주말데이터!F144))=TRUE,주말데이터!F144,IF(ISNUMBER(getcolorgreen(주말데이터!G144))=TRUE,주말데이터!G144,주말데이터!F144)))</f>
        <v>7.78</v>
      </c>
      <c r="G144" s="95"/>
      <c r="H144" s="95">
        <f>IF(AND(주말데이터!H144=0,주말데이터!I144=0),0,IF(ISNUMBER(getcolorred(주말데이터!H144))=TRUE,주말데이터!H144,IF(ISNUMBER(getcolorgreen(주말데이터!I144))=TRUE,주말데이터!I144,주말데이터!H144)))</f>
        <v>7.78</v>
      </c>
      <c r="I144" s="95"/>
      <c r="J144" s="95">
        <f>IF(AND(주말데이터!J144=0,주말데이터!K144=0),0,IF(ISNUMBER(getcolorred(주말데이터!J144))=TRUE,주말데이터!J144,IF(ISNUMBER(getcolorgreen(주말데이터!K144))=TRUE,주말데이터!K144,주말데이터!J144)))</f>
        <v>160.07</v>
      </c>
      <c r="K144" s="95"/>
      <c r="L144" s="95">
        <f>IF(AND(주말데이터!L144=0,주말데이터!M144=0),0,IF(ISNUMBER(getcolorred(주말데이터!L144))=TRUE,주말데이터!L144,IF(ISNUMBER(getcolorgreen(주말데이터!M144))=TRUE,주말데이터!M144,주말데이터!L144)))</f>
        <v>46.91</v>
      </c>
      <c r="M144" s="95"/>
      <c r="N144" s="95">
        <f>IF(AND(주말데이터!N144=0,주말데이터!O144=0),0,IF(ISNUMBER(getcolorred(주말데이터!N144))=TRUE,주말데이터!N144,IF(ISNUMBER(getcolorgreen(주말데이터!O144))=TRUE,주말데이터!O144,주말데이터!N144)))</f>
        <v>46.91</v>
      </c>
      <c r="O144" s="95"/>
      <c r="P144" s="95">
        <f>IF(AND(주말데이터!P144=0,주말데이터!Q144=0),0,IF(ISNUMBER(getcolorred(주말데이터!P144))=TRUE,주말데이터!P144,IF(ISNUMBER(getcolorgreen(주말데이터!Q144))=TRUE,주말데이터!Q144,주말데이터!P144)))</f>
        <v>59.9</v>
      </c>
      <c r="Q144" s="95"/>
      <c r="R144" s="95">
        <f>IF(AND(주말데이터!R144=0,주말데이터!S144=0),0,IF(ISNUMBER(getcolorred(주말데이터!R144))=TRUE,주말데이터!R144,IF(ISNUMBER(getcolorgreen(주말데이터!S144))=TRUE,주말데이터!S144,주말데이터!R144)))</f>
        <v>59.9</v>
      </c>
      <c r="S144" s="95"/>
      <c r="T144" s="95">
        <f>IF(AND(주말데이터!T144=0,주말데이터!U144=0),0,IF(ISNUMBER(getcolorred(주말데이터!T144))=TRUE,주말데이터!T144,IF(ISNUMBER(getcolorgreen(주말데이터!U144))=TRUE,주말데이터!U144,주말데이터!T144)))</f>
        <v>253</v>
      </c>
      <c r="U144" s="95"/>
      <c r="V144" s="95">
        <f>IF(AND(주말데이터!V144=0,주말데이터!W144=0),0,IF(ISNUMBER(getcolorred(주말데이터!V144))=TRUE,주말데이터!V144,IF(ISNUMBER(getcolorgreen(주말데이터!W144))=TRUE,주말데이터!W144,주말데이터!V144)))</f>
        <v>405.44</v>
      </c>
      <c r="W144" s="95"/>
      <c r="X144" s="95">
        <f>IF(AND(주말데이터!X144=0,주말데이터!Y144=0),0,IF(ISNUMBER(getcolorred(주말데이터!X144))=TRUE,주말데이터!X144,IF(ISNUMBER(getcolorgreen(주말데이터!Y144))=TRUE,주말데이터!Y144,주말데이터!X144)))</f>
        <v>405.44</v>
      </c>
      <c r="Y144" s="96"/>
      <c r="Z144" s="76"/>
      <c r="AA144" s="5">
        <f>IF(주말DATA!AA144="","",주말DATA!AA144)</f>
        <v>44759</v>
      </c>
    </row>
    <row r="145" spans="1:51">
      <c r="A145" s="16" t="s">
        <v>37</v>
      </c>
      <c r="B145" s="95">
        <f>IF(AND(주말데이터!B145=0,주말데이터!C145=0),0,IF(ISNUMBER(getcolorred(주말데이터!B145))=TRUE,주말데이터!B145,IF(ISNUMBER(getcolorgreen(주말데이터!C145))=TRUE,주말데이터!C145,주말데이터!B145)))</f>
        <v>159.68</v>
      </c>
      <c r="C145" s="95"/>
      <c r="D145" s="95">
        <f>IF(AND(주말데이터!D145=0,주말데이터!E145=0),0,IF(ISNUMBER(getcolorred(주말데이터!D145))=TRUE,주말데이터!D145,IF(ISNUMBER(getcolorgreen(주말데이터!E145))=TRUE,주말데이터!E145,주말데이터!D145)))</f>
        <v>331.21</v>
      </c>
      <c r="E145" s="95"/>
      <c r="F145" s="95">
        <f>IF(AND(주말데이터!F145=0,주말데이터!G145=0),0,IF(ISNUMBER(getcolorred(주말데이터!F145))=TRUE,주말데이터!F145,IF(ISNUMBER(getcolorgreen(주말데이터!G145))=TRUE,주말데이터!G145,주말데이터!F145)))</f>
        <v>1.82</v>
      </c>
      <c r="G145" s="95"/>
      <c r="H145" s="95">
        <f>IF(AND(주말데이터!H145=0,주말데이터!I145=0),0,IF(ISNUMBER(getcolorred(주말데이터!H145))=TRUE,주말데이터!H145,IF(ISNUMBER(getcolorgreen(주말데이터!I145))=TRUE,주말데이터!I145,주말데이터!H145)))</f>
        <v>1.82</v>
      </c>
      <c r="I145" s="95"/>
      <c r="J145" s="95">
        <f>IF(AND(주말데이터!J145=0,주말데이터!K145=0),0,IF(ISNUMBER(getcolorred(주말데이터!J145))=TRUE,주말데이터!J145,IF(ISNUMBER(getcolorgreen(주말데이터!K145))=TRUE,주말데이터!K145,주말데이터!J145)))</f>
        <v>159.68</v>
      </c>
      <c r="K145" s="95"/>
      <c r="L145" s="95">
        <f>IF(AND(주말데이터!L145=0,주말데이터!M145=0),0,IF(ISNUMBER(getcolorred(주말데이터!L145))=TRUE,주말데이터!L145,IF(ISNUMBER(getcolorgreen(주말데이터!M145))=TRUE,주말데이터!M145,주말데이터!L145)))</f>
        <v>25.04</v>
      </c>
      <c r="M145" s="95"/>
      <c r="N145" s="95">
        <f>IF(AND(주말데이터!N145=0,주말데이터!O145=0),0,IF(ISNUMBER(getcolorred(주말데이터!N145))=TRUE,주말데이터!N145,IF(ISNUMBER(getcolorgreen(주말데이터!O145))=TRUE,주말데이터!O145,주말데이터!N145)))</f>
        <v>25.04</v>
      </c>
      <c r="O145" s="95"/>
      <c r="P145" s="95">
        <f>IF(AND(주말데이터!P145=0,주말데이터!Q145=0),0,IF(ISNUMBER(getcolorred(주말데이터!P145))=TRUE,주말데이터!P145,IF(ISNUMBER(getcolorgreen(주말데이터!Q145))=TRUE,주말데이터!Q145,주말데이터!P145)))</f>
        <v>25.04</v>
      </c>
      <c r="Q145" s="95"/>
      <c r="R145" s="95">
        <f>IF(AND(주말데이터!R145=0,주말데이터!S145=0),0,IF(ISNUMBER(getcolorred(주말데이터!R145))=TRUE,주말데이터!R145,IF(ISNUMBER(getcolorgreen(주말데이터!S145))=TRUE,주말데이터!S145,주말데이터!R145)))</f>
        <v>25.04</v>
      </c>
      <c r="S145" s="95"/>
      <c r="T145" s="95">
        <f>IF(AND(주말데이터!T145=0,주말데이터!U145=0),0,IF(ISNUMBER(getcolorred(주말데이터!T145))=TRUE,주말데이터!T145,IF(ISNUMBER(getcolorgreen(주말데이터!U145))=TRUE,주말데이터!U145,주말데이터!T145)))</f>
        <v>178.21</v>
      </c>
      <c r="U145" s="95"/>
      <c r="V145" s="95">
        <f>IF(AND(주말데이터!V145=0,주말데이터!W145=0),0,IF(ISNUMBER(getcolorred(주말데이터!V145))=TRUE,주말데이터!V145,IF(ISNUMBER(getcolorgreen(주말데이터!W145))=TRUE,주말데이터!W145,주말데이터!V145)))</f>
        <v>434.95</v>
      </c>
      <c r="W145" s="95"/>
      <c r="X145" s="95">
        <f>IF(AND(주말데이터!X145=0,주말데이터!Y145=0),0,IF(ISNUMBER(getcolorred(주말데이터!X145))=TRUE,주말데이터!X145,IF(ISNUMBER(getcolorgreen(주말데이터!Y145))=TRUE,주말데이터!Y145,주말데이터!X145)))</f>
        <v>434.95</v>
      </c>
      <c r="Y145" s="96"/>
      <c r="Z145" s="76"/>
      <c r="AA145" s="26" t="str">
        <f>IF(주말DATA!AA145="","",주말DATA!AA145)</f>
        <v>Min</v>
      </c>
      <c r="AB145" s="26" t="str">
        <f>IF(주말DATA!AB145="","",주말DATA!AB145)</f>
        <v>88,20</v>
      </c>
      <c r="AC145" s="26" t="str">
        <f>IF(주말DATA!AC145="","",주말DATA!AC145)</f>
        <v>-0,50</v>
      </c>
      <c r="AD145" s="26" t="str">
        <f>IF(주말DATA!AD145="","",주말DATA!AD145)</f>
        <v>88,20</v>
      </c>
      <c r="AE145" s="26" t="str">
        <f>IF(주말DATA!AE145="","",주말DATA!AE145)</f>
        <v>-0,50</v>
      </c>
      <c r="AF145" s="26" t="str">
        <f>IF(주말DATA!AF145="","",주말DATA!AF145)</f>
        <v>1,45</v>
      </c>
      <c r="AG145" s="26" t="str">
        <f>IF(주말DATA!AG145="","",주말DATA!AG145)</f>
        <v>-0,50</v>
      </c>
      <c r="AH145" s="26" t="str">
        <f>IF(주말DATA!AH145="","",주말DATA!AH145)</f>
        <v>1,45</v>
      </c>
      <c r="AI145" s="26" t="str">
        <f>IF(주말DATA!AI145="","",주말DATA!AI145)</f>
        <v>-0,50</v>
      </c>
      <c r="AJ145" s="26" t="str">
        <f>IF(주말DATA!AJ145="","",주말DATA!AJ145)</f>
        <v>88,20</v>
      </c>
      <c r="AK145" s="26" t="str">
        <f>IF(주말DATA!AK145="","",주말DATA!AK145)</f>
        <v>-0,50</v>
      </c>
      <c r="AL145" s="26" t="str">
        <f>IF(주말DATA!AL145="","",주말DATA!AL145)</f>
        <v>1,45</v>
      </c>
      <c r="AM145" s="26" t="str">
        <f>IF(주말DATA!AM145="","",주말DATA!AM145)</f>
        <v>-0,50</v>
      </c>
      <c r="AN145" s="26" t="str">
        <f>IF(주말DATA!AN145="","",주말DATA!AN145)</f>
        <v>1,45</v>
      </c>
      <c r="AO145" s="26" t="str">
        <f>IF(주말DATA!AO145="","",주말DATA!AO145)</f>
        <v>-0,50</v>
      </c>
      <c r="AP145" s="26" t="str">
        <f>IF(주말DATA!AP145="","",주말DATA!AP145)</f>
        <v>1,45</v>
      </c>
      <c r="AQ145" s="26" t="str">
        <f>IF(주말DATA!AQ145="","",주말DATA!AQ145)</f>
        <v>-0,50</v>
      </c>
      <c r="AR145" s="26" t="str">
        <f>IF(주말DATA!AR145="","",주말DATA!AR145)</f>
        <v>1,45</v>
      </c>
      <c r="AS145" s="26" t="str">
        <f>IF(주말DATA!AS145="","",주말DATA!AS145)</f>
        <v>-0,50</v>
      </c>
      <c r="AT145" s="26" t="str">
        <f>IF(주말DATA!AT145="","",주말DATA!AT145)</f>
        <v>96,05</v>
      </c>
      <c r="AU145" s="26" t="str">
        <f>IF(주말DATA!AU145="","",주말DATA!AU145)</f>
        <v>-0,50</v>
      </c>
      <c r="AV145" s="26" t="str">
        <f>IF(주말DATA!AV145="","",주말DATA!AV145)</f>
        <v>40,02</v>
      </c>
      <c r="AW145" s="26" t="str">
        <f>IF(주말DATA!AW145="","",주말DATA!AW145)</f>
        <v>-0,50</v>
      </c>
      <c r="AX145" s="26" t="str">
        <f>IF(주말DATA!AX145="","",주말DATA!AX145)</f>
        <v>40,02</v>
      </c>
      <c r="AY145" s="26" t="str">
        <f>IF(주말DATA!AY145="","",주말DATA!AY145)</f>
        <v>-0,50</v>
      </c>
    </row>
    <row r="146" spans="1:51">
      <c r="A146" s="16" t="s">
        <v>39</v>
      </c>
      <c r="B146" s="95">
        <f>IF(AND(주말데이터!B146=0,주말데이터!C146=0),0,IF(ISNUMBER(getcolorred(주말데이터!B146))=TRUE,주말데이터!B146,IF(ISNUMBER(getcolorgreen(주말데이터!C146))=TRUE,주말데이터!C146,주말데이터!B146)))</f>
        <v>155.08000000000001</v>
      </c>
      <c r="C146" s="95"/>
      <c r="D146" s="95">
        <f>IF(AND(주말데이터!D146=0,주말데이터!E146=0),0,IF(ISNUMBER(getcolorred(주말데이터!D146))=TRUE,주말데이터!D146,IF(ISNUMBER(getcolorgreen(주말데이터!E146))=TRUE,주말데이터!E146,주말데이터!D146)))</f>
        <v>339</v>
      </c>
      <c r="E146" s="95"/>
      <c r="F146" s="95">
        <f>IF(AND(주말데이터!F146=0,주말데이터!G146=0),0,IF(ISNUMBER(getcolorred(주말데이터!F146))=TRUE,주말데이터!F146,IF(ISNUMBER(getcolorgreen(주말데이터!G146))=TRUE,주말데이터!G146,주말데이터!F146)))</f>
        <v>1.81</v>
      </c>
      <c r="G146" s="95"/>
      <c r="H146" s="95">
        <f>IF(AND(주말데이터!H146=0,주말데이터!I146=0),0,IF(ISNUMBER(getcolorred(주말데이터!H146))=TRUE,주말데이터!H146,IF(ISNUMBER(getcolorgreen(주말데이터!I146))=TRUE,주말데이터!I146,주말데이터!H146)))</f>
        <v>1.81</v>
      </c>
      <c r="I146" s="95"/>
      <c r="J146" s="95">
        <f>IF(AND(주말데이터!J146=0,주말데이터!K146=0),0,IF(ISNUMBER(getcolorred(주말데이터!J146))=TRUE,주말데이터!J146,IF(ISNUMBER(getcolorgreen(주말데이터!K146))=TRUE,주말데이터!K146,주말데이터!J146)))</f>
        <v>155.08000000000001</v>
      </c>
      <c r="K146" s="95"/>
      <c r="L146" s="95">
        <f>IF(AND(주말데이터!L146=0,주말데이터!M146=0),0,IF(ISNUMBER(getcolorred(주말데이터!L146))=TRUE,주말데이터!L146,IF(ISNUMBER(getcolorgreen(주말데이터!M146))=TRUE,주말데이터!M146,주말데이터!L146)))</f>
        <v>29.81</v>
      </c>
      <c r="M146" s="95"/>
      <c r="N146" s="95">
        <f>IF(AND(주말데이터!N146=0,주말데이터!O146=0),0,IF(ISNUMBER(getcolorred(주말데이터!N146))=TRUE,주말데이터!N146,IF(ISNUMBER(getcolorgreen(주말데이터!O146))=TRUE,주말데이터!O146,주말데이터!N146)))</f>
        <v>29.81</v>
      </c>
      <c r="O146" s="95"/>
      <c r="P146" s="95">
        <f>IF(AND(주말데이터!P146=0,주말데이터!Q146=0),0,IF(ISNUMBER(getcolorred(주말데이터!P146))=TRUE,주말데이터!P146,IF(ISNUMBER(getcolorgreen(주말데이터!Q146))=TRUE,주말데이터!Q146,주말데이터!P146)))</f>
        <v>29.81</v>
      </c>
      <c r="Q146" s="95"/>
      <c r="R146" s="95">
        <f>IF(AND(주말데이터!R146=0,주말데이터!S146=0),0,IF(ISNUMBER(getcolorred(주말데이터!R146))=TRUE,주말데이터!R146,IF(ISNUMBER(getcolorgreen(주말데이터!S146))=TRUE,주말데이터!S146,주말데이터!R146)))</f>
        <v>29.81</v>
      </c>
      <c r="S146" s="95"/>
      <c r="T146" s="95">
        <f>IF(AND(주말데이터!T146=0,주말데이터!U146=0),0,IF(ISNUMBER(getcolorred(주말데이터!T146))=TRUE,주말데이터!T146,IF(ISNUMBER(getcolorgreen(주말데이터!U146))=TRUE,주말데이터!U146,주말데이터!T146)))</f>
        <v>174.86</v>
      </c>
      <c r="U146" s="95"/>
      <c r="V146" s="95">
        <f>IF(AND(주말데이터!V146=0,주말데이터!W146=0),0,IF(ISNUMBER(getcolorred(주말데이터!V146))=TRUE,주말데이터!V146,IF(ISNUMBER(getcolorgreen(주말데이터!W146))=TRUE,주말데이터!W146,주말데이터!V146)))</f>
        <v>405.69</v>
      </c>
      <c r="W146" s="95"/>
      <c r="X146" s="95">
        <f>IF(AND(주말데이터!X146=0,주말데이터!Y146=0),0,IF(ISNUMBER(getcolorred(주말데이터!X146))=TRUE,주말데이터!X146,IF(ISNUMBER(getcolorgreen(주말데이터!Y146))=TRUE,주말데이터!Y146,주말데이터!X146)))</f>
        <v>405.69</v>
      </c>
      <c r="Y146" s="96"/>
      <c r="Z146" s="76"/>
      <c r="AA146" s="26" t="str">
        <f>IF(주말DATA!AA146="","",주말DATA!AA146)</f>
        <v>Max</v>
      </c>
      <c r="AB146" s="26" t="str">
        <f>IF(주말DATA!AB146="","",주말DATA!AB146)</f>
        <v>162,03</v>
      </c>
      <c r="AC146" s="26" t="str">
        <f>IF(주말DATA!AC146="","",주말DATA!AC146)</f>
        <v>162,03</v>
      </c>
      <c r="AD146" s="26" t="str">
        <f>IF(주말DATA!AD146="","",주말DATA!AD146)</f>
        <v>339,00</v>
      </c>
      <c r="AE146" s="26" t="str">
        <f>IF(주말DATA!AE146="","",주말DATA!AE146)</f>
        <v>331,21</v>
      </c>
      <c r="AF146" s="26" t="str">
        <f>IF(주말DATA!AF146="","",주말DATA!AF146)</f>
        <v>160,00</v>
      </c>
      <c r="AG146" s="26" t="str">
        <f>IF(주말DATA!AG146="","",주말DATA!AG146)</f>
        <v>2,00</v>
      </c>
      <c r="AH146" s="26" t="str">
        <f>IF(주말DATA!AH146="","",주말DATA!AH146)</f>
        <v>160,00</v>
      </c>
      <c r="AI146" s="26" t="str">
        <f>IF(주말DATA!AI146="","",주말DATA!AI146)</f>
        <v>2,00</v>
      </c>
      <c r="AJ146" s="26" t="str">
        <f>IF(주말DATA!AJ146="","",주말DATA!AJ146)</f>
        <v>162,03</v>
      </c>
      <c r="AK146" s="26" t="str">
        <f>IF(주말DATA!AK146="","",주말DATA!AK146)</f>
        <v>162,03</v>
      </c>
      <c r="AL146" s="26" t="str">
        <f>IF(주말DATA!AL146="","",주말DATA!AL146)</f>
        <v>160,00</v>
      </c>
      <c r="AM146" s="26" t="str">
        <f>IF(주말DATA!AM146="","",주말DATA!AM146)</f>
        <v>46,91</v>
      </c>
      <c r="AN146" s="26" t="str">
        <f>IF(주말DATA!AN146="","",주말DATA!AN146)</f>
        <v>160,00</v>
      </c>
      <c r="AO146" s="26" t="str">
        <f>IF(주말DATA!AO146="","",주말DATA!AO146)</f>
        <v>46,91</v>
      </c>
      <c r="AP146" s="26" t="str">
        <f>IF(주말DATA!AP146="","",주말DATA!AP146)</f>
        <v>160,00</v>
      </c>
      <c r="AQ146" s="26" t="str">
        <f>IF(주말DATA!AQ146="","",주말DATA!AQ146)</f>
        <v>59,90</v>
      </c>
      <c r="AR146" s="26" t="str">
        <f>IF(주말DATA!AR146="","",주말DATA!AR146)</f>
        <v>160,00</v>
      </c>
      <c r="AS146" s="26" t="str">
        <f>IF(주말DATA!AS146="","",주말DATA!AS146)</f>
        <v>59,90</v>
      </c>
      <c r="AT146" s="26" t="str">
        <f>IF(주말DATA!AT146="","",주말DATA!AT146)</f>
        <v>610,00</v>
      </c>
      <c r="AU146" s="26" t="str">
        <f>IF(주말DATA!AU146="","",주말DATA!AU146)</f>
        <v>178,21</v>
      </c>
      <c r="AV146" s="26" t="str">
        <f>IF(주말DATA!AV146="","",주말DATA!AV146)</f>
        <v>671,64</v>
      </c>
      <c r="AW146" s="26" t="str">
        <f>IF(주말DATA!AW146="","",주말DATA!AW146)</f>
        <v>434,95</v>
      </c>
      <c r="AX146" s="26" t="str">
        <f>IF(주말DATA!AX146="","",주말DATA!AX146)</f>
        <v>671,64</v>
      </c>
      <c r="AY146" s="26" t="str">
        <f>IF(주말DATA!AY146="","",주말DATA!AY146)</f>
        <v>434,95</v>
      </c>
    </row>
    <row r="147" spans="1:51" ht="17.25" thickBot="1">
      <c r="A147" s="17" t="s">
        <v>41</v>
      </c>
      <c r="B147" s="93">
        <f>IF(AND(주말데이터!B147=0,주말데이터!C147=0),0,IF(ISNUMBER(getcolorred(주말데이터!B147))=TRUE,주말데이터!B147,IF(ISNUMBER(getcolorgreen(주말데이터!C147))=TRUE,주말데이터!C147,주말데이터!B147)))</f>
        <v>157.19999999999999</v>
      </c>
      <c r="C147" s="93"/>
      <c r="D147" s="93">
        <f>IF(AND(주말데이터!D147=0,주말데이터!E147=0),0,IF(ISNUMBER(getcolorred(주말데이터!D147))=TRUE,주말데이터!D147,IF(ISNUMBER(getcolorgreen(주말데이터!E147))=TRUE,주말데이터!E147,주말데이터!D147)))</f>
        <v>337.5</v>
      </c>
      <c r="E147" s="93"/>
      <c r="F147" s="93">
        <f>IF(AND(주말데이터!F147=0,주말데이터!G147=0),0,IF(ISNUMBER(getcolorred(주말데이터!F147))=TRUE,주말데이터!F147,IF(ISNUMBER(getcolorgreen(주말데이터!G147))=TRUE,주말데이터!G147,주말데이터!F147)))</f>
        <v>1.81</v>
      </c>
      <c r="G147" s="93"/>
      <c r="H147" s="93">
        <f>IF(AND(주말데이터!H147=0,주말데이터!I147=0),0,IF(ISNUMBER(getcolorred(주말데이터!H147))=TRUE,주말데이터!H147,IF(ISNUMBER(getcolorgreen(주말데이터!I147))=TRUE,주말데이터!I147,주말데이터!H147)))</f>
        <v>1.81</v>
      </c>
      <c r="I147" s="93"/>
      <c r="J147" s="93">
        <f>IF(AND(주말데이터!J147=0,주말데이터!K147=0),0,IF(ISNUMBER(getcolorred(주말데이터!J147))=TRUE,주말데이터!J147,IF(ISNUMBER(getcolorgreen(주말데이터!K147))=TRUE,주말데이터!K147,주말데이터!J147)))</f>
        <v>157.19999999999999</v>
      </c>
      <c r="K147" s="93"/>
      <c r="L147" s="93">
        <f>IF(AND(주말데이터!L147=0,주말데이터!M147=0),0,IF(ISNUMBER(getcolorred(주말데이터!L147))=TRUE,주말데이터!L147,IF(ISNUMBER(getcolorgreen(주말데이터!M147))=TRUE,주말데이터!M147,주말데이터!L147)))</f>
        <v>13.63</v>
      </c>
      <c r="M147" s="93"/>
      <c r="N147" s="93">
        <f>IF(AND(주말데이터!N147=0,주말데이터!O147=0),0,IF(ISNUMBER(getcolorred(주말데이터!N147))=TRUE,주말데이터!N147,IF(ISNUMBER(getcolorgreen(주말데이터!O147))=TRUE,주말데이터!O147,주말데이터!N147)))</f>
        <v>13.63</v>
      </c>
      <c r="O147" s="93"/>
      <c r="P147" s="93">
        <f>IF(AND(주말데이터!P147=0,주말데이터!Q147=0),0,IF(ISNUMBER(getcolorred(주말데이터!P147))=TRUE,주말데이터!P147,IF(ISNUMBER(getcolorgreen(주말데이터!Q147))=TRUE,주말데이터!Q147,주말데이터!P147)))</f>
        <v>13.63</v>
      </c>
      <c r="Q147" s="93"/>
      <c r="R147" s="93">
        <f>IF(AND(주말데이터!R147=0,주말데이터!S147=0),0,IF(ISNUMBER(getcolorred(주말데이터!R147))=TRUE,주말데이터!R147,IF(ISNUMBER(getcolorgreen(주말데이터!S147))=TRUE,주말데이터!S147,주말데이터!R147)))</f>
        <v>13.63</v>
      </c>
      <c r="S147" s="93"/>
      <c r="T147" s="93">
        <f>IF(AND(주말데이터!T147=0,주말데이터!U147=0),0,IF(ISNUMBER(getcolorred(주말데이터!T147))=TRUE,주말데이터!T147,IF(ISNUMBER(getcolorgreen(주말데이터!U147))=TRUE,주말데이터!U147,주말데이터!T147)))</f>
        <v>160.83000000000001</v>
      </c>
      <c r="U147" s="93"/>
      <c r="V147" s="93">
        <f>IF(AND(주말데이터!V147=0,주말데이터!W147=0),0,IF(ISNUMBER(getcolorred(주말데이터!V147))=TRUE,주말데이터!V147,IF(ISNUMBER(getcolorgreen(주말데이터!W147))=TRUE,주말데이터!W147,주말데이터!V147)))</f>
        <v>671.64</v>
      </c>
      <c r="W147" s="93"/>
      <c r="X147" s="93">
        <f>IF(AND(주말데이터!X147=0,주말데이터!Y147=0),0,IF(ISNUMBER(getcolorred(주말데이터!X147))=TRUE,주말데이터!X147,IF(ISNUMBER(getcolorgreen(주말데이터!Y147))=TRUE,주말데이터!Y147,주말데이터!X147)))</f>
        <v>671.64</v>
      </c>
      <c r="Y147" s="94"/>
      <c r="Z147" s="77"/>
      <c r="AA147" s="26" t="str">
        <f>IF(주말DATA!AA147="","",주말DATA!AA147)</f>
        <v>Avg</v>
      </c>
      <c r="AB147" s="26" t="str">
        <f>IF(주말DATA!AB147="","",주말DATA!AB147)</f>
        <v>148,88</v>
      </c>
      <c r="AC147" s="26" t="str">
        <f>IF(주말DATA!AC147="","",주말DATA!AC147)</f>
        <v>124,92</v>
      </c>
      <c r="AD147" s="26" t="str">
        <f>IF(주말DATA!AD147="","",주말DATA!AD147)</f>
        <v>229,82</v>
      </c>
      <c r="AE147" s="26" t="str">
        <f>IF(주말DATA!AE147="","",주말DATA!AE147)</f>
        <v>192,82</v>
      </c>
      <c r="AF147" s="26" t="str">
        <f>IF(주말DATA!AF147="","",주말DATA!AF147)</f>
        <v>13,50</v>
      </c>
      <c r="AG147" s="26" t="str">
        <f>IF(주말DATA!AG147="","",주말DATA!AG147)</f>
        <v>1,32</v>
      </c>
      <c r="AH147" s="26" t="str">
        <f>IF(주말DATA!AH147="","",주말DATA!AH147)</f>
        <v>13,50</v>
      </c>
      <c r="AI147" s="26" t="str">
        <f>IF(주말DATA!AI147="","",주말DATA!AI147)</f>
        <v>1,32</v>
      </c>
      <c r="AJ147" s="26" t="str">
        <f>IF(주말DATA!AJ147="","",주말DATA!AJ147)</f>
        <v>148,88</v>
      </c>
      <c r="AK147" s="26" t="str">
        <f>IF(주말DATA!AK147="","",주말DATA!AK147)</f>
        <v>124,92</v>
      </c>
      <c r="AL147" s="26" t="str">
        <f>IF(주말DATA!AL147="","",주말DATA!AL147)</f>
        <v>18,53</v>
      </c>
      <c r="AM147" s="26" t="str">
        <f>IF(주말DATA!AM147="","",주말DATA!AM147)</f>
        <v>8,71</v>
      </c>
      <c r="AN147" s="26" t="str">
        <f>IF(주말DATA!AN147="","",주말DATA!AN147)</f>
        <v>18,53</v>
      </c>
      <c r="AO147" s="26" t="str">
        <f>IF(주말DATA!AO147="","",주말DATA!AO147)</f>
        <v>8,71</v>
      </c>
      <c r="AP147" s="26" t="str">
        <f>IF(주말DATA!AP147="","",주말DATA!AP147)</f>
        <v>19,07</v>
      </c>
      <c r="AQ147" s="26" t="str">
        <f>IF(주말DATA!AQ147="","",주말DATA!AQ147)</f>
        <v>9,34</v>
      </c>
      <c r="AR147" s="26" t="str">
        <f>IF(주말DATA!AR147="","",주말DATA!AR147)</f>
        <v>19,07</v>
      </c>
      <c r="AS147" s="26" t="str">
        <f>IF(주말DATA!AS147="","",주말DATA!AS147)</f>
        <v>9,34</v>
      </c>
      <c r="AT147" s="26" t="str">
        <f>IF(주말DATA!AT147="","",주말DATA!AT147)</f>
        <v>199,63</v>
      </c>
      <c r="AU147" s="26" t="str">
        <f>IF(주말DATA!AU147="","",주말DATA!AU147)</f>
        <v>127,09</v>
      </c>
      <c r="AV147" s="26" t="str">
        <f>IF(주말DATA!AV147="","",주말DATA!AV147)</f>
        <v>245,67</v>
      </c>
      <c r="AW147" s="26" t="str">
        <f>IF(주말DATA!AW147="","",주말DATA!AW147)</f>
        <v>207,41</v>
      </c>
      <c r="AX147" s="26" t="str">
        <f>IF(주말DATA!AX147="","",주말DATA!AX147)</f>
        <v>235,73</v>
      </c>
      <c r="AY147" s="26" t="str">
        <f>IF(주말DATA!AY147="","",주말DATA!AY147)</f>
        <v>200,89</v>
      </c>
    </row>
    <row r="148" spans="1:51">
      <c r="A148" s="15" t="s">
        <v>16</v>
      </c>
      <c r="B148" s="97">
        <f>IF(AND(주말데이터!B148=0,주말데이터!C148=0),0,IF(ISNUMBER(getcolorred(주말데이터!B148))=TRUE,주말데이터!B148,IF(ISNUMBER(getcolorgreen(주말데이터!C148))=TRUE,주말데이터!C148,주말데이터!B148)))</f>
        <v>168.9</v>
      </c>
      <c r="C148" s="97"/>
      <c r="D148" s="97">
        <f>IF(AND(주말데이터!D148=0,주말데이터!E148=0),0,IF(ISNUMBER(getcolorred(주말데이터!D148))=TRUE,주말데이터!D148,IF(ISNUMBER(getcolorgreen(주말데이터!E148))=TRUE,주말데이터!E148,주말데이터!D148)))</f>
        <v>342.5</v>
      </c>
      <c r="E148" s="97"/>
      <c r="F148" s="97">
        <f>IF(AND(주말데이터!F148=0,주말데이터!G148=0),0,IF(ISNUMBER(getcolorred(주말데이터!F148))=TRUE,주말데이터!F148,IF(ISNUMBER(getcolorgreen(주말데이터!G148))=TRUE,주말데이터!G148,주말데이터!F148)))</f>
        <v>-0.99</v>
      </c>
      <c r="G148" s="97"/>
      <c r="H148" s="97">
        <f>IF(AND(주말데이터!H148=0,주말데이터!I148=0),0,IF(ISNUMBER(getcolorred(주말데이터!H148))=TRUE,주말데이터!H148,IF(ISNUMBER(getcolorgreen(주말데이터!I148))=TRUE,주말데이터!I148,주말데이터!H148)))</f>
        <v>-0.99</v>
      </c>
      <c r="I148" s="97"/>
      <c r="J148" s="97">
        <f>IF(AND(주말데이터!J148=0,주말데이터!K148=0),0,IF(ISNUMBER(getcolorred(주말데이터!J148))=TRUE,주말데이터!J148,IF(ISNUMBER(getcolorgreen(주말데이터!K148))=TRUE,주말데이터!K148,주말데이터!J148)))</f>
        <v>168.9</v>
      </c>
      <c r="K148" s="97"/>
      <c r="L148" s="97">
        <f>IF(AND(주말데이터!L148=0,주말데이터!M148=0),0,IF(ISNUMBER(getcolorred(주말데이터!L148))=TRUE,주말데이터!L148,IF(ISNUMBER(getcolorgreen(주말데이터!M148))=TRUE,주말데이터!M148,주말데이터!L148)))</f>
        <v>-0.99</v>
      </c>
      <c r="M148" s="97"/>
      <c r="N148" s="97">
        <f>IF(AND(주말데이터!N148=0,주말데이터!O148=0),0,IF(ISNUMBER(getcolorred(주말데이터!N148))=TRUE,주말데이터!N148,IF(ISNUMBER(getcolorgreen(주말데이터!O148))=TRUE,주말데이터!O148,주말데이터!N148)))</f>
        <v>-0.99</v>
      </c>
      <c r="O148" s="97"/>
      <c r="P148" s="97">
        <f>IF(AND(주말데이터!P148=0,주말데이터!Q148=0),0,IF(ISNUMBER(getcolorred(주말데이터!P148))=TRUE,주말데이터!P148,IF(ISNUMBER(getcolorgreen(주말데이터!Q148))=TRUE,주말데이터!Q148,주말데이터!P148)))</f>
        <v>-0.99</v>
      </c>
      <c r="Q148" s="97"/>
      <c r="R148" s="97">
        <f>IF(AND(주말데이터!R148=0,주말데이터!S148=0),0,IF(ISNUMBER(getcolorred(주말데이터!R148))=TRUE,주말데이터!R148,IF(ISNUMBER(getcolorgreen(주말데이터!S148))=TRUE,주말데이터!S148,주말데이터!R148)))</f>
        <v>-0.99</v>
      </c>
      <c r="S148" s="97"/>
      <c r="T148" s="97">
        <f>IF(AND(주말데이터!T148=0,주말데이터!U148=0),0,IF(ISNUMBER(getcolorred(주말데이터!T148))=TRUE,주말데이터!T148,IF(ISNUMBER(getcolorgreen(주말데이터!U148))=TRUE,주말데이터!U148,주말데이터!T148)))</f>
        <v>-0.99</v>
      </c>
      <c r="U148" s="97"/>
      <c r="V148" s="97">
        <f>IF(AND(주말데이터!V148=0,주말데이터!W148=0),0,IF(ISNUMBER(getcolorred(주말데이터!V148))=TRUE,주말데이터!V148,IF(ISNUMBER(getcolorgreen(주말데이터!W148))=TRUE,주말데이터!W148,주말데이터!V148)))</f>
        <v>537.32000000000005</v>
      </c>
      <c r="W148" s="97"/>
      <c r="X148" s="97">
        <f>IF(AND(주말데이터!X148=0,주말데이터!Y148=0),0,IF(ISNUMBER(getcolorred(주말데이터!X148))=TRUE,주말데이터!X148,IF(ISNUMBER(getcolorgreen(주말데이터!Y148))=TRUE,주말데이터!Y148,주말데이터!X148)))</f>
        <v>161</v>
      </c>
      <c r="Y148" s="98"/>
      <c r="Z148" s="75">
        <f>IF(AA168="",0,DAY(AA168))</f>
        <v>23</v>
      </c>
    </row>
    <row r="149" spans="1:51">
      <c r="A149" s="16" t="s">
        <v>17</v>
      </c>
      <c r="B149" s="95">
        <f>IF(AND(주말데이터!B149=0,주말데이터!C149=0),0,IF(ISNUMBER(getcolorred(주말데이터!B149))=TRUE,주말데이터!B149,IF(ISNUMBER(getcolorgreen(주말데이터!C149))=TRUE,주말데이터!C149,주말데이터!B149)))</f>
        <v>162</v>
      </c>
      <c r="C149" s="95"/>
      <c r="D149" s="95">
        <f>IF(AND(주말데이터!D149=0,주말데이터!E149=0),0,IF(ISNUMBER(getcolorred(주말데이터!D149))=TRUE,주말데이터!D149,IF(ISNUMBER(getcolorgreen(주말데이터!E149))=TRUE,주말데이터!E149,주말데이터!D149)))</f>
        <v>332</v>
      </c>
      <c r="E149" s="95"/>
      <c r="F149" s="95">
        <f>IF(AND(주말데이터!F149=0,주말데이터!G149=0),0,IF(ISNUMBER(getcolorred(주말데이터!F149))=TRUE,주말데이터!F149,IF(ISNUMBER(getcolorgreen(주말데이터!G149))=TRUE,주말데이터!G149,주말데이터!F149)))</f>
        <v>-0.99</v>
      </c>
      <c r="G149" s="95"/>
      <c r="H149" s="95">
        <f>IF(AND(주말데이터!H149=0,주말데이터!I149=0),0,IF(ISNUMBER(getcolorred(주말데이터!H149))=TRUE,주말데이터!H149,IF(ISNUMBER(getcolorgreen(주말데이터!I149))=TRUE,주말데이터!I149,주말데이터!H149)))</f>
        <v>-0.99</v>
      </c>
      <c r="I149" s="95"/>
      <c r="J149" s="95">
        <f>IF(AND(주말데이터!J149=0,주말데이터!K149=0),0,IF(ISNUMBER(getcolorred(주말데이터!J149))=TRUE,주말데이터!J149,IF(ISNUMBER(getcolorgreen(주말데이터!K149))=TRUE,주말데이터!K149,주말데이터!J149)))</f>
        <v>162</v>
      </c>
      <c r="K149" s="95"/>
      <c r="L149" s="95">
        <f>IF(AND(주말데이터!L149=0,주말데이터!M149=0),0,IF(ISNUMBER(getcolorred(주말데이터!L149))=TRUE,주말데이터!L149,IF(ISNUMBER(getcolorgreen(주말데이터!M149))=TRUE,주말데이터!M149,주말데이터!L149)))</f>
        <v>-0.99</v>
      </c>
      <c r="M149" s="95"/>
      <c r="N149" s="95">
        <f>IF(AND(주말데이터!N149=0,주말데이터!O149=0),0,IF(ISNUMBER(getcolorred(주말데이터!N149))=TRUE,주말데이터!N149,IF(ISNUMBER(getcolorgreen(주말데이터!O149))=TRUE,주말데이터!O149,주말데이터!N149)))</f>
        <v>-0.99</v>
      </c>
      <c r="O149" s="95"/>
      <c r="P149" s="95">
        <f>IF(AND(주말데이터!P149=0,주말데이터!Q149=0),0,IF(ISNUMBER(getcolorred(주말데이터!P149))=TRUE,주말데이터!P149,IF(ISNUMBER(getcolorgreen(주말데이터!Q149))=TRUE,주말데이터!Q149,주말데이터!P149)))</f>
        <v>-0.99</v>
      </c>
      <c r="Q149" s="95"/>
      <c r="R149" s="95">
        <f>IF(AND(주말데이터!R149=0,주말데이터!S149=0),0,IF(ISNUMBER(getcolorred(주말데이터!R149))=TRUE,주말데이터!R149,IF(ISNUMBER(getcolorgreen(주말데이터!S149))=TRUE,주말데이터!S149,주말데이터!R149)))</f>
        <v>-0.99</v>
      </c>
      <c r="S149" s="95"/>
      <c r="T149" s="95">
        <f>IF(AND(주말데이터!T149=0,주말데이터!U149=0),0,IF(ISNUMBER(getcolorred(주말데이터!T149))=TRUE,주말데이터!T149,IF(ISNUMBER(getcolorgreen(주말데이터!U149))=TRUE,주말데이터!U149,주말데이터!T149)))</f>
        <v>-0.99</v>
      </c>
      <c r="U149" s="95"/>
      <c r="V149" s="95">
        <f>IF(AND(주말데이터!V149=0,주말데이터!W149=0),0,IF(ISNUMBER(getcolorred(주말데이터!V149))=TRUE,주말데이터!V149,IF(ISNUMBER(getcolorgreen(주말데이터!W149))=TRUE,주말데이터!W149,주말데이터!V149)))</f>
        <v>537.32000000000005</v>
      </c>
      <c r="W149" s="95"/>
      <c r="X149" s="95">
        <f>IF(AND(주말데이터!X149=0,주말데이터!Y149=0),0,IF(ISNUMBER(getcolorred(주말데이터!X149))=TRUE,주말데이터!X149,IF(ISNUMBER(getcolorgreen(주말데이터!Y149))=TRUE,주말데이터!Y149,주말데이터!X149)))</f>
        <v>342.17</v>
      </c>
      <c r="Y149" s="96"/>
      <c r="Z149" s="76"/>
    </row>
    <row r="150" spans="1:51">
      <c r="A150" s="16" t="s">
        <v>18</v>
      </c>
      <c r="B150" s="95">
        <f>IF(AND(주말데이터!B150=0,주말데이터!C150=0),0,IF(ISNUMBER(getcolorred(주말데이터!B150))=TRUE,주말데이터!B150,IF(ISNUMBER(getcolorgreen(주말데이터!C150))=TRUE,주말데이터!C150,주말데이터!B150)))</f>
        <v>162</v>
      </c>
      <c r="C150" s="95"/>
      <c r="D150" s="95">
        <f>IF(AND(주말데이터!D150=0,주말데이터!E150=0),0,IF(ISNUMBER(getcolorred(주말데이터!D150))=TRUE,주말데이터!D150,IF(ISNUMBER(getcolorgreen(주말데이터!E150))=TRUE,주말데이터!E150,주말데이터!D150)))</f>
        <v>329</v>
      </c>
      <c r="E150" s="95"/>
      <c r="F150" s="95">
        <f>IF(AND(주말데이터!F150=0,주말데이터!G150=0),0,IF(ISNUMBER(getcolorred(주말데이터!F150))=TRUE,주말데이터!F150,IF(ISNUMBER(getcolorgreen(주말데이터!G150))=TRUE,주말데이터!G150,주말데이터!F150)))</f>
        <v>0</v>
      </c>
      <c r="G150" s="95"/>
      <c r="H150" s="95">
        <f>IF(AND(주말데이터!H150=0,주말데이터!I150=0),0,IF(ISNUMBER(getcolorred(주말데이터!H150))=TRUE,주말데이터!H150,IF(ISNUMBER(getcolorgreen(주말데이터!I150))=TRUE,주말데이터!I150,주말데이터!H150)))</f>
        <v>0</v>
      </c>
      <c r="I150" s="95"/>
      <c r="J150" s="95">
        <f>IF(AND(주말데이터!J150=0,주말데이터!K150=0),0,IF(ISNUMBER(getcolorred(주말데이터!J150))=TRUE,주말데이터!J150,IF(ISNUMBER(getcolorgreen(주말데이터!K150))=TRUE,주말데이터!K150,주말데이터!J150)))</f>
        <v>162</v>
      </c>
      <c r="K150" s="95"/>
      <c r="L150" s="95">
        <f>IF(AND(주말데이터!L150=0,주말데이터!M150=0),0,IF(ISNUMBER(getcolorred(주말데이터!L150))=TRUE,주말데이터!L150,IF(ISNUMBER(getcolorgreen(주말데이터!M150))=TRUE,주말데이터!M150,주말데이터!L150)))</f>
        <v>0</v>
      </c>
      <c r="M150" s="95"/>
      <c r="N150" s="95">
        <f>IF(AND(주말데이터!N150=0,주말데이터!O150=0),0,IF(ISNUMBER(getcolorred(주말데이터!N150))=TRUE,주말데이터!N150,IF(ISNUMBER(getcolorgreen(주말데이터!O150))=TRUE,주말데이터!O150,주말데이터!N150)))</f>
        <v>0</v>
      </c>
      <c r="O150" s="95"/>
      <c r="P150" s="95">
        <f>IF(AND(주말데이터!P150=0,주말데이터!Q150=0),0,IF(ISNUMBER(getcolorred(주말데이터!P150))=TRUE,주말데이터!P150,IF(ISNUMBER(getcolorgreen(주말데이터!Q150))=TRUE,주말데이터!Q150,주말데이터!P150)))</f>
        <v>0</v>
      </c>
      <c r="Q150" s="95"/>
      <c r="R150" s="95">
        <f>IF(AND(주말데이터!R150=0,주말데이터!S150=0),0,IF(ISNUMBER(getcolorred(주말데이터!R150))=TRUE,주말데이터!R150,IF(ISNUMBER(getcolorgreen(주말데이터!S150))=TRUE,주말데이터!S150,주말데이터!R150)))</f>
        <v>0</v>
      </c>
      <c r="S150" s="95"/>
      <c r="T150" s="95">
        <f>IF(AND(주말데이터!T150=0,주말데이터!U150=0),0,IF(ISNUMBER(getcolorred(주말데이터!T150))=TRUE,주말데이터!T150,IF(ISNUMBER(getcolorgreen(주말데이터!U150))=TRUE,주말데이터!U150,주말데이터!T150)))</f>
        <v>0</v>
      </c>
      <c r="U150" s="95"/>
      <c r="V150" s="95">
        <f>IF(AND(주말데이터!V150=0,주말데이터!W150=0),0,IF(ISNUMBER(getcolorred(주말데이터!V150))=TRUE,주말데이터!V150,IF(ISNUMBER(getcolorgreen(주말데이터!W150))=TRUE,주말데이터!W150,주말데이터!V150)))</f>
        <v>631.36</v>
      </c>
      <c r="W150" s="95"/>
      <c r="X150" s="95">
        <f>IF(AND(주말데이터!X150=0,주말데이터!Y150=0),0,IF(ISNUMBER(getcolorred(주말데이터!X150))=TRUE,주말데이터!X150,IF(ISNUMBER(getcolorgreen(주말데이터!Y150))=TRUE,주말데이터!Y150,주말데이터!X150)))</f>
        <v>631.36</v>
      </c>
      <c r="Y150" s="96"/>
      <c r="Z150" s="76"/>
    </row>
    <row r="151" spans="1:51">
      <c r="A151" s="16" t="s">
        <v>19</v>
      </c>
      <c r="B151" s="95">
        <f>IF(AND(주말데이터!B151=0,주말데이터!C151=0),0,IF(ISNUMBER(getcolorred(주말데이터!B151))=TRUE,주말데이터!B151,IF(ISNUMBER(getcolorgreen(주말데이터!C151))=TRUE,주말데이터!C151,주말데이터!B151)))</f>
        <v>162</v>
      </c>
      <c r="C151" s="95"/>
      <c r="D151" s="95">
        <f>IF(AND(주말데이터!D151=0,주말데이터!E151=0),0,IF(ISNUMBER(getcolorred(주말데이터!D151))=TRUE,주말데이터!D151,IF(ISNUMBER(getcolorgreen(주말데이터!E151))=TRUE,주말데이터!E151,주말데이터!D151)))</f>
        <v>325</v>
      </c>
      <c r="E151" s="95"/>
      <c r="F151" s="95">
        <f>IF(AND(주말데이터!F151=0,주말데이터!G151=0),0,IF(ISNUMBER(getcolorred(주말데이터!F151))=TRUE,주말데이터!F151,IF(ISNUMBER(getcolorgreen(주말데이터!G151))=TRUE,주말데이터!G151,주말데이터!F151)))</f>
        <v>0</v>
      </c>
      <c r="G151" s="95"/>
      <c r="H151" s="95">
        <f>IF(AND(주말데이터!H151=0,주말데이터!I151=0),0,IF(ISNUMBER(getcolorred(주말데이터!H151))=TRUE,주말데이터!H151,IF(ISNUMBER(getcolorgreen(주말데이터!I151))=TRUE,주말데이터!I151,주말데이터!H151)))</f>
        <v>0</v>
      </c>
      <c r="I151" s="95"/>
      <c r="J151" s="95">
        <f>IF(AND(주말데이터!J151=0,주말데이터!K151=0),0,IF(ISNUMBER(getcolorred(주말데이터!J151))=TRUE,주말데이터!J151,IF(ISNUMBER(getcolorgreen(주말데이터!K151))=TRUE,주말데이터!K151,주말데이터!J151)))</f>
        <v>162</v>
      </c>
      <c r="K151" s="95"/>
      <c r="L151" s="95">
        <f>IF(AND(주말데이터!L151=0,주말데이터!M151=0),0,IF(ISNUMBER(getcolorred(주말데이터!L151))=TRUE,주말데이터!L151,IF(ISNUMBER(getcolorgreen(주말데이터!M151))=TRUE,주말데이터!M151,주말데이터!L151)))</f>
        <v>0</v>
      </c>
      <c r="M151" s="95"/>
      <c r="N151" s="95">
        <f>IF(AND(주말데이터!N151=0,주말데이터!O151=0),0,IF(ISNUMBER(getcolorred(주말데이터!N151))=TRUE,주말데이터!N151,IF(ISNUMBER(getcolorgreen(주말데이터!O151))=TRUE,주말데이터!O151,주말데이터!N151)))</f>
        <v>0</v>
      </c>
      <c r="O151" s="95"/>
      <c r="P151" s="95">
        <f>IF(AND(주말데이터!P151=0,주말데이터!Q151=0),0,IF(ISNUMBER(getcolorred(주말데이터!P151))=TRUE,주말데이터!P151,IF(ISNUMBER(getcolorgreen(주말데이터!Q151))=TRUE,주말데이터!Q151,주말데이터!P151)))</f>
        <v>0</v>
      </c>
      <c r="Q151" s="95"/>
      <c r="R151" s="95">
        <f>IF(AND(주말데이터!R151=0,주말데이터!S151=0),0,IF(ISNUMBER(getcolorred(주말데이터!R151))=TRUE,주말데이터!R151,IF(ISNUMBER(getcolorgreen(주말데이터!S151))=TRUE,주말데이터!S151,주말데이터!R151)))</f>
        <v>0</v>
      </c>
      <c r="S151" s="95"/>
      <c r="T151" s="95">
        <f>IF(AND(주말데이터!T151=0,주말데이터!U151=0),0,IF(ISNUMBER(getcolorred(주말데이터!T151))=TRUE,주말데이터!T151,IF(ISNUMBER(getcolorgreen(주말데이터!U151))=TRUE,주말데이터!U151,주말데이터!T151)))</f>
        <v>0</v>
      </c>
      <c r="U151" s="95"/>
      <c r="V151" s="95">
        <f>IF(AND(주말데이터!V151=0,주말데이터!W151=0),0,IF(ISNUMBER(getcolorred(주말데이터!V151))=TRUE,주말데이터!V151,IF(ISNUMBER(getcolorgreen(주말데이터!W151))=TRUE,주말데이터!W151,주말데이터!V151)))</f>
        <v>510.46</v>
      </c>
      <c r="W151" s="95"/>
      <c r="X151" s="95">
        <f>IF(AND(주말데이터!X151=0,주말데이터!Y151=0),0,IF(ISNUMBER(getcolorred(주말데이터!X151))=TRUE,주말데이터!X151,IF(ISNUMBER(getcolorgreen(주말데이터!Y151))=TRUE,주말데이터!Y151,주말데이터!X151)))</f>
        <v>510.46</v>
      </c>
      <c r="Y151" s="96"/>
      <c r="Z151" s="76"/>
    </row>
    <row r="152" spans="1:51">
      <c r="A152" s="16" t="s">
        <v>20</v>
      </c>
      <c r="B152" s="95">
        <f>IF(AND(주말데이터!B152=0,주말데이터!C152=0),0,IF(ISNUMBER(getcolorred(주말데이터!B152))=TRUE,주말데이터!B152,IF(ISNUMBER(getcolorgreen(주말데이터!C152))=TRUE,주말데이터!C152,주말데이터!B152)))</f>
        <v>162</v>
      </c>
      <c r="C152" s="95"/>
      <c r="D152" s="95">
        <f>IF(AND(주말데이터!D152=0,주말데이터!E152=0),0,IF(ISNUMBER(getcolorred(주말데이터!D152))=TRUE,주말데이터!D152,IF(ISNUMBER(getcolorgreen(주말데이터!E152))=TRUE,주말데이터!E152,주말데이터!D152)))</f>
        <v>320</v>
      </c>
      <c r="E152" s="95"/>
      <c r="F152" s="95">
        <f>IF(AND(주말데이터!F152=0,주말데이터!G152=0),0,IF(ISNUMBER(getcolorred(주말데이터!F152))=TRUE,주말데이터!F152,IF(ISNUMBER(getcolorgreen(주말데이터!G152))=TRUE,주말데이터!G152,주말데이터!F152)))</f>
        <v>0</v>
      </c>
      <c r="G152" s="95"/>
      <c r="H152" s="95">
        <f>IF(AND(주말데이터!H152=0,주말데이터!I152=0),0,IF(ISNUMBER(getcolorred(주말데이터!H152))=TRUE,주말데이터!H152,IF(ISNUMBER(getcolorgreen(주말데이터!I152))=TRUE,주말데이터!I152,주말데이터!H152)))</f>
        <v>0</v>
      </c>
      <c r="I152" s="95"/>
      <c r="J152" s="95">
        <f>IF(AND(주말데이터!J152=0,주말데이터!K152=0),0,IF(ISNUMBER(getcolorred(주말데이터!J152))=TRUE,주말데이터!J152,IF(ISNUMBER(getcolorgreen(주말데이터!K152))=TRUE,주말데이터!K152,주말데이터!J152)))</f>
        <v>162</v>
      </c>
      <c r="K152" s="95"/>
      <c r="L152" s="95">
        <f>IF(AND(주말데이터!L152=0,주말데이터!M152=0),0,IF(ISNUMBER(getcolorred(주말데이터!L152))=TRUE,주말데이터!L152,IF(ISNUMBER(getcolorgreen(주말데이터!M152))=TRUE,주말데이터!M152,주말데이터!L152)))</f>
        <v>0</v>
      </c>
      <c r="M152" s="95"/>
      <c r="N152" s="95">
        <f>IF(AND(주말데이터!N152=0,주말데이터!O152=0),0,IF(ISNUMBER(getcolorred(주말데이터!N152))=TRUE,주말데이터!N152,IF(ISNUMBER(getcolorgreen(주말데이터!O152))=TRUE,주말데이터!O152,주말데이터!N152)))</f>
        <v>0</v>
      </c>
      <c r="O152" s="95"/>
      <c r="P152" s="95">
        <f>IF(AND(주말데이터!P152=0,주말데이터!Q152=0),0,IF(ISNUMBER(getcolorred(주말데이터!P152))=TRUE,주말데이터!P152,IF(ISNUMBER(getcolorgreen(주말데이터!Q152))=TRUE,주말데이터!Q152,주말데이터!P152)))</f>
        <v>0</v>
      </c>
      <c r="Q152" s="95"/>
      <c r="R152" s="95">
        <f>IF(AND(주말데이터!R152=0,주말데이터!S152=0),0,IF(ISNUMBER(getcolorred(주말데이터!R152))=TRUE,주말데이터!R152,IF(ISNUMBER(getcolorgreen(주말데이터!S152))=TRUE,주말데이터!S152,주말데이터!R152)))</f>
        <v>0</v>
      </c>
      <c r="S152" s="95"/>
      <c r="T152" s="95">
        <f>IF(AND(주말데이터!T152=0,주말데이터!U152=0),0,IF(ISNUMBER(getcolorred(주말데이터!T152))=TRUE,주말데이터!T152,IF(ISNUMBER(getcolorgreen(주말데이터!U152))=TRUE,주말데이터!U152,주말데이터!T152)))</f>
        <v>0</v>
      </c>
      <c r="U152" s="95"/>
      <c r="V152" s="95">
        <f>IF(AND(주말데이터!V152=0,주말데이터!W152=0),0,IF(ISNUMBER(getcolorred(주말데이터!V152))=TRUE,주말데이터!V152,IF(ISNUMBER(getcolorgreen(주말데이터!W152))=TRUE,주말데이터!W152,주말데이터!V152)))</f>
        <v>537.32000000000005</v>
      </c>
      <c r="W152" s="95"/>
      <c r="X152" s="95">
        <f>IF(AND(주말데이터!X152=0,주말데이터!Y152=0),0,IF(ISNUMBER(getcolorred(주말데이터!X152))=TRUE,주말데이터!X152,IF(ISNUMBER(getcolorgreen(주말데이터!Y152))=TRUE,주말데이터!Y152,주말데이터!X152)))</f>
        <v>537.32000000000005</v>
      </c>
      <c r="Y152" s="96"/>
      <c r="Z152" s="76"/>
    </row>
    <row r="153" spans="1:51">
      <c r="A153" s="16" t="s">
        <v>21</v>
      </c>
      <c r="B153" s="95">
        <f>IF(AND(주말데이터!B153=0,주말데이터!C153=0),0,IF(ISNUMBER(getcolorred(주말데이터!B153))=TRUE,주말데이터!B153,IF(ISNUMBER(getcolorgreen(주말데이터!C153))=TRUE,주말데이터!C153,주말데이터!B153)))</f>
        <v>162</v>
      </c>
      <c r="C153" s="95"/>
      <c r="D153" s="95">
        <f>IF(AND(주말데이터!D153=0,주말데이터!E153=0),0,IF(ISNUMBER(getcolorred(주말데이터!D153))=TRUE,주말데이터!D153,IF(ISNUMBER(getcolorgreen(주말데이터!E153))=TRUE,주말데이터!E153,주말데이터!D153)))</f>
        <v>320</v>
      </c>
      <c r="E153" s="95"/>
      <c r="F153" s="95">
        <f>IF(AND(주말데이터!F153=0,주말데이터!G153=0),0,IF(ISNUMBER(getcolorred(주말데이터!F153))=TRUE,주말데이터!F153,IF(ISNUMBER(getcolorgreen(주말데이터!G153))=TRUE,주말데이터!G153,주말데이터!F153)))</f>
        <v>0</v>
      </c>
      <c r="G153" s="95"/>
      <c r="H153" s="95">
        <f>IF(AND(주말데이터!H153=0,주말데이터!I153=0),0,IF(ISNUMBER(getcolorred(주말데이터!H153))=TRUE,주말데이터!H153,IF(ISNUMBER(getcolorgreen(주말데이터!I153))=TRUE,주말데이터!I153,주말데이터!H153)))</f>
        <v>0</v>
      </c>
      <c r="I153" s="95"/>
      <c r="J153" s="95">
        <f>IF(AND(주말데이터!J153=0,주말데이터!K153=0),0,IF(ISNUMBER(getcolorred(주말데이터!J153))=TRUE,주말데이터!J153,IF(ISNUMBER(getcolorgreen(주말데이터!K153))=TRUE,주말데이터!K153,주말데이터!J153)))</f>
        <v>162</v>
      </c>
      <c r="K153" s="95"/>
      <c r="L153" s="95">
        <f>IF(AND(주말데이터!L153=0,주말데이터!M153=0),0,IF(ISNUMBER(getcolorred(주말데이터!L153))=TRUE,주말데이터!L153,IF(ISNUMBER(getcolorgreen(주말데이터!M153))=TRUE,주말데이터!M153,주말데이터!L153)))</f>
        <v>0</v>
      </c>
      <c r="M153" s="95"/>
      <c r="N153" s="95">
        <f>IF(AND(주말데이터!N153=0,주말데이터!O153=0),0,IF(ISNUMBER(getcolorred(주말데이터!N153))=TRUE,주말데이터!N153,IF(ISNUMBER(getcolorgreen(주말데이터!O153))=TRUE,주말데이터!O153,주말데이터!N153)))</f>
        <v>0</v>
      </c>
      <c r="O153" s="95"/>
      <c r="P153" s="95">
        <f>IF(AND(주말데이터!P153=0,주말데이터!Q153=0),0,IF(ISNUMBER(getcolorred(주말데이터!P153))=TRUE,주말데이터!P153,IF(ISNUMBER(getcolorgreen(주말데이터!Q153))=TRUE,주말데이터!Q153,주말데이터!P153)))</f>
        <v>0</v>
      </c>
      <c r="Q153" s="95"/>
      <c r="R153" s="95">
        <f>IF(AND(주말데이터!R153=0,주말데이터!S153=0),0,IF(ISNUMBER(getcolorred(주말데이터!R153))=TRUE,주말데이터!R153,IF(ISNUMBER(getcolorgreen(주말데이터!S153))=TRUE,주말데이터!S153,주말데이터!R153)))</f>
        <v>0</v>
      </c>
      <c r="S153" s="95"/>
      <c r="T153" s="95">
        <f>IF(AND(주말데이터!T153=0,주말데이터!U153=0),0,IF(ISNUMBER(getcolorred(주말데이터!T153))=TRUE,주말데이터!T153,IF(ISNUMBER(getcolorgreen(주말데이터!U153))=TRUE,주말데이터!U153,주말데이터!T153)))</f>
        <v>0</v>
      </c>
      <c r="U153" s="95"/>
      <c r="V153" s="95">
        <f>IF(AND(주말데이터!V153=0,주말데이터!W153=0),0,IF(ISNUMBER(getcolorred(주말데이터!V153))=TRUE,주말데이터!V153,IF(ISNUMBER(getcolorgreen(주말데이터!W153))=TRUE,주말데이터!W153,주말데이터!V153)))</f>
        <v>320</v>
      </c>
      <c r="W153" s="95"/>
      <c r="X153" s="95">
        <f>IF(AND(주말데이터!X153=0,주말데이터!Y153=0),0,IF(ISNUMBER(getcolorred(주말데이터!X153))=TRUE,주말데이터!X153,IF(ISNUMBER(getcolorgreen(주말데이터!Y153))=TRUE,주말데이터!Y153,주말데이터!X153)))</f>
        <v>320</v>
      </c>
      <c r="Y153" s="96"/>
      <c r="Z153" s="76"/>
    </row>
    <row r="154" spans="1:51">
      <c r="A154" s="16" t="s">
        <v>22</v>
      </c>
      <c r="B154" s="95">
        <f>IF(AND(주말데이터!B154=0,주말데이터!C154=0),0,IF(ISNUMBER(getcolorred(주말데이터!B154))=TRUE,주말데이터!B154,IF(ISNUMBER(getcolorgreen(주말데이터!C154))=TRUE,주말데이터!C154,주말데이터!B154)))</f>
        <v>150</v>
      </c>
      <c r="C154" s="95"/>
      <c r="D154" s="95">
        <f>IF(AND(주말데이터!D154=0,주말데이터!E154=0),0,IF(ISNUMBER(getcolorred(주말데이터!D154))=TRUE,주말데이터!D154,IF(ISNUMBER(getcolorgreen(주말데이터!E154))=TRUE,주말데이터!E154,주말데이터!D154)))</f>
        <v>321</v>
      </c>
      <c r="E154" s="95"/>
      <c r="F154" s="95">
        <f>IF(AND(주말데이터!F154=0,주말데이터!G154=0),0,IF(ISNUMBER(getcolorred(주말데이터!F154))=TRUE,주말데이터!F154,IF(ISNUMBER(getcolorgreen(주말데이터!G154))=TRUE,주말데이터!G154,주말데이터!F154)))</f>
        <v>1.73</v>
      </c>
      <c r="G154" s="95"/>
      <c r="H154" s="95">
        <f>IF(AND(주말데이터!H154=0,주말데이터!I154=0),0,IF(ISNUMBER(getcolorred(주말데이터!H154))=TRUE,주말데이터!H154,IF(ISNUMBER(getcolorgreen(주말데이터!I154))=TRUE,주말데이터!I154,주말데이터!H154)))</f>
        <v>1.73</v>
      </c>
      <c r="I154" s="95"/>
      <c r="J154" s="95">
        <f>IF(AND(주말데이터!J154=0,주말데이터!K154=0),0,IF(ISNUMBER(getcolorred(주말데이터!J154))=TRUE,주말데이터!J154,IF(ISNUMBER(getcolorgreen(주말데이터!K154))=TRUE,주말데이터!K154,주말데이터!J154)))</f>
        <v>150</v>
      </c>
      <c r="K154" s="95"/>
      <c r="L154" s="95">
        <f>IF(AND(주말데이터!L154=0,주말데이터!M154=0),0,IF(ISNUMBER(getcolorred(주말데이터!L154))=TRUE,주말데이터!L154,IF(ISNUMBER(getcolorgreen(주말데이터!M154))=TRUE,주말데이터!M154,주말데이터!L154)))</f>
        <v>2.5</v>
      </c>
      <c r="M154" s="95"/>
      <c r="N154" s="95">
        <f>IF(AND(주말데이터!N154=0,주말데이터!O154=0),0,IF(ISNUMBER(getcolorred(주말데이터!N154))=TRUE,주말데이터!N154,IF(ISNUMBER(getcolorgreen(주말데이터!O154))=TRUE,주말데이터!O154,주말데이터!N154)))</f>
        <v>2.5</v>
      </c>
      <c r="O154" s="95"/>
      <c r="P154" s="95">
        <f>IF(AND(주말데이터!P154=0,주말데이터!Q154=0),0,IF(ISNUMBER(getcolorred(주말데이터!P154))=TRUE,주말데이터!P154,IF(ISNUMBER(getcolorgreen(주말데이터!Q154))=TRUE,주말데이터!Q154,주말데이터!P154)))</f>
        <v>2.5</v>
      </c>
      <c r="Q154" s="95"/>
      <c r="R154" s="95">
        <f>IF(AND(주말데이터!R154=0,주말데이터!S154=0),0,IF(ISNUMBER(getcolorred(주말데이터!R154))=TRUE,주말데이터!R154,IF(ISNUMBER(getcolorgreen(주말데이터!S154))=TRUE,주말데이터!S154,주말데이터!R154)))</f>
        <v>2.5</v>
      </c>
      <c r="S154" s="95"/>
      <c r="T154" s="95">
        <f>IF(AND(주말데이터!T154=0,주말데이터!U154=0),0,IF(ISNUMBER(getcolorred(주말데이터!T154))=TRUE,주말데이터!T154,IF(ISNUMBER(getcolorgreen(주말데이터!U154))=TRUE,주말데이터!U154,주말데이터!T154)))</f>
        <v>230</v>
      </c>
      <c r="U154" s="95"/>
      <c r="V154" s="95">
        <f>IF(AND(주말데이터!V154=0,주말데이터!W154=0),0,IF(ISNUMBER(getcolorred(주말데이터!V154))=TRUE,주말데이터!V154,IF(ISNUMBER(getcolorgreen(주말데이터!W154))=TRUE,주말데이터!W154,주말데이터!V154)))</f>
        <v>596.42999999999995</v>
      </c>
      <c r="W154" s="95"/>
      <c r="X154" s="95">
        <f>IF(AND(주말데이터!X154=0,주말데이터!Y154=0),0,IF(ISNUMBER(getcolorred(주말데이터!X154))=TRUE,주말데이터!X154,IF(ISNUMBER(getcolorgreen(주말데이터!Y154))=TRUE,주말데이터!Y154,주말데이터!X154)))</f>
        <v>596.42999999999995</v>
      </c>
      <c r="Y154" s="96"/>
      <c r="Z154" s="76"/>
    </row>
    <row r="155" spans="1:51">
      <c r="A155" s="16" t="s">
        <v>23</v>
      </c>
      <c r="B155" s="95">
        <f>IF(AND(주말데이터!B155=0,주말데이터!C155=0),0,IF(ISNUMBER(getcolorred(주말데이터!B155))=TRUE,주말데이터!B155,IF(ISNUMBER(getcolorgreen(주말데이터!C155))=TRUE,주말데이터!C155,주말데이터!B155)))</f>
        <v>150</v>
      </c>
      <c r="C155" s="95"/>
      <c r="D155" s="95">
        <f>IF(AND(주말데이터!D155=0,주말데이터!E155=0),0,IF(ISNUMBER(getcolorred(주말데이터!D155))=TRUE,주말데이터!D155,IF(ISNUMBER(getcolorgreen(주말데이터!E155))=TRUE,주말데이터!E155,주말데이터!D155)))</f>
        <v>321</v>
      </c>
      <c r="E155" s="95"/>
      <c r="F155" s="95">
        <f>IF(AND(주말데이터!F155=0,주말데이터!G155=0),0,IF(ISNUMBER(getcolorred(주말데이터!F155))=TRUE,주말데이터!F155,IF(ISNUMBER(getcolorgreen(주말데이터!G155))=TRUE,주말데이터!G155,주말데이터!F155)))</f>
        <v>1.75</v>
      </c>
      <c r="G155" s="95"/>
      <c r="H155" s="95">
        <f>IF(AND(주말데이터!H155=0,주말데이터!I155=0),0,IF(ISNUMBER(getcolorred(주말데이터!H155))=TRUE,주말데이터!H155,IF(ISNUMBER(getcolorgreen(주말데이터!I155))=TRUE,주말데이터!I155,주말데이터!H155)))</f>
        <v>1.75</v>
      </c>
      <c r="I155" s="95"/>
      <c r="J155" s="95">
        <f>IF(AND(주말데이터!J155=0,주말데이터!K155=0),0,IF(ISNUMBER(getcolorred(주말데이터!J155))=TRUE,주말데이터!J155,IF(ISNUMBER(getcolorgreen(주말데이터!K155))=TRUE,주말데이터!K155,주말데이터!J155)))</f>
        <v>150</v>
      </c>
      <c r="K155" s="95"/>
      <c r="L155" s="95">
        <f>IF(AND(주말데이터!L155=0,주말데이터!M155=0),0,IF(ISNUMBER(getcolorred(주말데이터!L155))=TRUE,주말데이터!L155,IF(ISNUMBER(getcolorgreen(주말데이터!M155))=TRUE,주말데이터!M155,주말데이터!L155)))</f>
        <v>40.72</v>
      </c>
      <c r="M155" s="95"/>
      <c r="N155" s="95">
        <f>IF(AND(주말데이터!N155=0,주말데이터!O155=0),0,IF(ISNUMBER(getcolorred(주말데이터!N155))=TRUE,주말데이터!N155,IF(ISNUMBER(getcolorgreen(주말데이터!O155))=TRUE,주말데이터!O155,주말데이터!N155)))</f>
        <v>40.72</v>
      </c>
      <c r="O155" s="95"/>
      <c r="P155" s="95">
        <f>IF(AND(주말데이터!P155=0,주말데이터!Q155=0),0,IF(ISNUMBER(getcolorred(주말데이터!P155))=TRUE,주말데이터!P155,IF(ISNUMBER(getcolorgreen(주말데이터!Q155))=TRUE,주말데이터!Q155,주말데이터!P155)))</f>
        <v>40.72</v>
      </c>
      <c r="Q155" s="95"/>
      <c r="R155" s="95">
        <f>IF(AND(주말데이터!R155=0,주말데이터!S155=0),0,IF(ISNUMBER(getcolorred(주말데이터!R155))=TRUE,주말데이터!R155,IF(ISNUMBER(getcolorgreen(주말데이터!S155))=TRUE,주말데이터!S155,주말데이터!R155)))</f>
        <v>40.72</v>
      </c>
      <c r="S155" s="95"/>
      <c r="T155" s="95">
        <f>IF(AND(주말데이터!T155=0,주말데이터!U155=0),0,IF(ISNUMBER(getcolorred(주말데이터!T155))=TRUE,주말데이터!T155,IF(ISNUMBER(getcolorgreen(주말데이터!U155))=TRUE,주말데이터!U155,주말데이터!T155)))</f>
        <v>164.58</v>
      </c>
      <c r="U155" s="95"/>
      <c r="V155" s="95">
        <f>IF(AND(주말데이터!V155=0,주말데이터!W155=0),0,IF(ISNUMBER(getcolorred(주말데이터!V155))=TRUE,주말데이터!V155,IF(ISNUMBER(getcolorgreen(주말데이터!W155))=TRUE,주말데이터!W155,주말데이터!V155)))</f>
        <v>321</v>
      </c>
      <c r="W155" s="95"/>
      <c r="X155" s="95">
        <f>IF(AND(주말데이터!X155=0,주말데이터!Y155=0),0,IF(ISNUMBER(getcolorred(주말데이터!X155))=TRUE,주말데이터!X155,IF(ISNUMBER(getcolorgreen(주말데이터!Y155))=TRUE,주말데이터!Y155,주말데이터!X155)))</f>
        <v>321</v>
      </c>
      <c r="Y155" s="96"/>
      <c r="Z155" s="76"/>
    </row>
    <row r="156" spans="1:51">
      <c r="A156" s="16" t="s">
        <v>24</v>
      </c>
      <c r="B156" s="95">
        <f>IF(AND(주말데이터!B156=0,주말데이터!C156=0),0,IF(ISNUMBER(getcolorred(주말데이터!B156))=TRUE,주말데이터!B156,IF(ISNUMBER(getcolorgreen(주말데이터!C156))=TRUE,주말데이터!C156,주말데이터!B156)))</f>
        <v>163.81</v>
      </c>
      <c r="C156" s="95"/>
      <c r="D156" s="95">
        <f>IF(AND(주말데이터!D156=0,주말데이터!E156=0),0,IF(ISNUMBER(getcolorred(주말데이터!D156))=TRUE,주말데이터!D156,IF(ISNUMBER(getcolorgreen(주말데이터!E156))=TRUE,주말데이터!E156,주말데이터!D156)))</f>
        <v>322</v>
      </c>
      <c r="E156" s="95"/>
      <c r="F156" s="95">
        <f>IF(AND(주말데이터!F156=0,주말데이터!G156=0),0,IF(ISNUMBER(getcolorred(주말데이터!F156))=TRUE,주말데이터!F156,IF(ISNUMBER(getcolorgreen(주말데이터!G156))=TRUE,주말데이터!G156,주말데이터!F156)))</f>
        <v>1.78</v>
      </c>
      <c r="G156" s="95"/>
      <c r="H156" s="95">
        <f>IF(AND(주말데이터!H156=0,주말데이터!I156=0),0,IF(ISNUMBER(getcolorred(주말데이터!H156))=TRUE,주말데이터!H156,IF(ISNUMBER(getcolorgreen(주말데이터!I156))=TRUE,주말데이터!I156,주말데이터!H156)))</f>
        <v>1.78</v>
      </c>
      <c r="I156" s="95"/>
      <c r="J156" s="95">
        <f>IF(AND(주말데이터!J156=0,주말데이터!K156=0),0,IF(ISNUMBER(getcolorred(주말데이터!J156))=TRUE,주말데이터!J156,IF(ISNUMBER(getcolorgreen(주말데이터!K156))=TRUE,주말데이터!K156,주말데이터!J156)))</f>
        <v>163.81</v>
      </c>
      <c r="K156" s="95"/>
      <c r="L156" s="95">
        <f>IF(AND(주말데이터!L156=0,주말데이터!M156=0),0,IF(ISNUMBER(getcolorred(주말데이터!L156))=TRUE,주말데이터!L156,IF(ISNUMBER(getcolorgreen(주말데이터!M156))=TRUE,주말데이터!M156,주말데이터!L156)))</f>
        <v>78.099999999999994</v>
      </c>
      <c r="M156" s="95"/>
      <c r="N156" s="95">
        <f>IF(AND(주말데이터!N156=0,주말데이터!O156=0),0,IF(ISNUMBER(getcolorred(주말데이터!N156))=TRUE,주말데이터!N156,IF(ISNUMBER(getcolorgreen(주말데이터!O156))=TRUE,주말데이터!O156,주말데이터!N156)))</f>
        <v>78.099999999999994</v>
      </c>
      <c r="O156" s="95"/>
      <c r="P156" s="95">
        <f>IF(AND(주말데이터!P156=0,주말데이터!Q156=0),0,IF(ISNUMBER(getcolorred(주말데이터!P156))=TRUE,주말데이터!P156,IF(ISNUMBER(getcolorgreen(주말데이터!Q156))=TRUE,주말데이터!Q156,주말데이터!P156)))</f>
        <v>78.099999999999994</v>
      </c>
      <c r="Q156" s="95"/>
      <c r="R156" s="95">
        <f>IF(AND(주말데이터!R156=0,주말데이터!S156=0),0,IF(ISNUMBER(getcolorred(주말데이터!R156))=TRUE,주말데이터!R156,IF(ISNUMBER(getcolorgreen(주말데이터!S156))=TRUE,주말데이터!S156,주말데이터!R156)))</f>
        <v>78.099999999999994</v>
      </c>
      <c r="S156" s="95"/>
      <c r="T156" s="95">
        <f>IF(AND(주말데이터!T156=0,주말데이터!U156=0),0,IF(ISNUMBER(getcolorred(주말데이터!T156))=TRUE,주말데이터!T156,IF(ISNUMBER(getcolorgreen(주말데이터!U156))=TRUE,주말데이터!U156,주말데이터!T156)))</f>
        <v>147.94999999999999</v>
      </c>
      <c r="U156" s="95"/>
      <c r="V156" s="95">
        <f>IF(AND(주말데이터!V156=0,주말데이터!W156=0),0,IF(ISNUMBER(getcolorred(주말데이터!V156))=TRUE,주말데이터!V156,IF(ISNUMBER(getcolorgreen(주말데이터!W156))=TRUE,주말데이터!W156,주말데이터!V156)))</f>
        <v>322</v>
      </c>
      <c r="W156" s="95"/>
      <c r="X156" s="95">
        <f>IF(AND(주말데이터!X156=0,주말데이터!Y156=0),0,IF(ISNUMBER(getcolorred(주말데이터!X156))=TRUE,주말데이터!X156,IF(ISNUMBER(getcolorgreen(주말데이터!Y156))=TRUE,주말데이터!Y156,주말데이터!X156)))</f>
        <v>322</v>
      </c>
      <c r="Y156" s="96"/>
      <c r="Z156" s="76"/>
    </row>
    <row r="157" spans="1:51">
      <c r="A157" s="16" t="s">
        <v>25</v>
      </c>
      <c r="B157" s="95">
        <f>IF(AND(주말데이터!B157=0,주말데이터!C157=0),0,IF(ISNUMBER(getcolorred(주말데이터!B157))=TRUE,주말데이터!B157,IF(ISNUMBER(getcolorgreen(주말데이터!C157))=TRUE,주말데이터!C157,주말데이터!B157)))</f>
        <v>167.21</v>
      </c>
      <c r="C157" s="95"/>
      <c r="D157" s="95">
        <f>IF(AND(주말데이터!D157=0,주말데이터!E157=0),0,IF(ISNUMBER(getcolorred(주말데이터!D157))=TRUE,주말데이터!D157,IF(ISNUMBER(getcolorgreen(주말데이터!E157))=TRUE,주말데이터!E157,주말데이터!D157)))</f>
        <v>324.88</v>
      </c>
      <c r="E157" s="95"/>
      <c r="F157" s="95">
        <f>IF(AND(주말데이터!F157=0,주말데이터!G157=0),0,IF(ISNUMBER(getcolorred(주말데이터!F157))=TRUE,주말데이터!F157,IF(ISNUMBER(getcolorgreen(주말데이터!G157))=TRUE,주말데이터!G157,주말데이터!F157)))</f>
        <v>1.87</v>
      </c>
      <c r="G157" s="95"/>
      <c r="H157" s="95">
        <f>IF(AND(주말데이터!H157=0,주말데이터!I157=0),0,IF(ISNUMBER(getcolorred(주말데이터!H157))=TRUE,주말데이터!H157,IF(ISNUMBER(getcolorgreen(주말데이터!I157))=TRUE,주말데이터!I157,주말데이터!H157)))</f>
        <v>1.87</v>
      </c>
      <c r="I157" s="95"/>
      <c r="J157" s="95">
        <f>IF(AND(주말데이터!J157=0,주말데이터!K157=0),0,IF(ISNUMBER(getcolorred(주말데이터!J157))=TRUE,주말데이터!J157,IF(ISNUMBER(getcolorgreen(주말데이터!K157))=TRUE,주말데이터!K157,주말데이터!J157)))</f>
        <v>167.21</v>
      </c>
      <c r="K157" s="95"/>
      <c r="L157" s="95">
        <f>IF(AND(주말데이터!L157=0,주말데이터!M157=0),0,IF(ISNUMBER(getcolorred(주말데이터!L157))=TRUE,주말데이터!L157,IF(ISNUMBER(getcolorgreen(주말데이터!M157))=TRUE,주말데이터!M157,주말데이터!L157)))</f>
        <v>85.04</v>
      </c>
      <c r="M157" s="95"/>
      <c r="N157" s="95">
        <f>IF(AND(주말데이터!N157=0,주말데이터!O157=0),0,IF(ISNUMBER(getcolorred(주말데이터!N157))=TRUE,주말데이터!N157,IF(ISNUMBER(getcolorgreen(주말데이터!O157))=TRUE,주말데이터!O157,주말데이터!N157)))</f>
        <v>85.04</v>
      </c>
      <c r="O157" s="95"/>
      <c r="P157" s="95">
        <f>IF(AND(주말데이터!P157=0,주말데이터!Q157=0),0,IF(ISNUMBER(getcolorred(주말데이터!P157))=TRUE,주말데이터!P157,IF(ISNUMBER(getcolorgreen(주말데이터!Q157))=TRUE,주말데이터!Q157,주말데이터!P157)))</f>
        <v>155.52000000000001</v>
      </c>
      <c r="Q157" s="95"/>
      <c r="R157" s="95">
        <f>IF(AND(주말데이터!R157=0,주말데이터!S157=0),0,IF(ISNUMBER(getcolorred(주말데이터!R157))=TRUE,주말데이터!R157,IF(ISNUMBER(getcolorgreen(주말데이터!S157))=TRUE,주말데이터!S157,주말데이터!R157)))</f>
        <v>155.52000000000001</v>
      </c>
      <c r="S157" s="95"/>
      <c r="T157" s="95">
        <f>IF(AND(주말데이터!T157=0,주말데이터!U157=0),0,IF(ISNUMBER(getcolorred(주말데이터!T157))=TRUE,주말데이터!T157,IF(ISNUMBER(getcolorgreen(주말데이터!U157))=TRUE,주말데이터!U157,주말데이터!T157)))</f>
        <v>155.52000000000001</v>
      </c>
      <c r="U157" s="95"/>
      <c r="V157" s="95">
        <f>IF(AND(주말데이터!V157=0,주말데이터!W157=0),0,IF(ISNUMBER(getcolorred(주말데이터!V157))=TRUE,주말데이터!V157,IF(ISNUMBER(getcolorgreen(주말데이터!W157))=TRUE,주말데이터!W157,주말데이터!V157)))</f>
        <v>350.96</v>
      </c>
      <c r="W157" s="95"/>
      <c r="X157" s="95">
        <f>IF(AND(주말데이터!X157=0,주말데이터!Y157=0),0,IF(ISNUMBER(getcolorred(주말데이터!X157))=TRUE,주말데이터!X157,IF(ISNUMBER(getcolorgreen(주말데이터!Y157))=TRUE,주말데이터!Y157,주말데이터!X157)))</f>
        <v>350.96</v>
      </c>
      <c r="Y157" s="96"/>
      <c r="Z157" s="76"/>
    </row>
    <row r="158" spans="1:51">
      <c r="A158" s="16" t="s">
        <v>26</v>
      </c>
      <c r="B158" s="95">
        <f>IF(AND(주말데이터!B158=0,주말데이터!C158=0),0,IF(ISNUMBER(getcolorred(주말데이터!B158))=TRUE,주말데이터!B158,IF(ISNUMBER(getcolorgreen(주말데이터!C158))=TRUE,주말데이터!C158,주말데이터!B158)))</f>
        <v>180</v>
      </c>
      <c r="C158" s="95"/>
      <c r="D158" s="95">
        <f>IF(AND(주말데이터!D158=0,주말데이터!E158=0),0,IF(ISNUMBER(getcolorred(주말데이터!D158))=TRUE,주말데이터!D158,IF(ISNUMBER(getcolorgreen(주말데이터!E158))=TRUE,주말데이터!E158,주말데이터!D158)))</f>
        <v>322.94</v>
      </c>
      <c r="E158" s="95"/>
      <c r="F158" s="95">
        <f>IF(AND(주말데이터!F158=0,주말데이터!G158=0),0,IF(ISNUMBER(getcolorred(주말데이터!F158))=TRUE,주말데이터!F158,IF(ISNUMBER(getcolorgreen(주말데이터!G158))=TRUE,주말데이터!G158,주말데이터!F158)))</f>
        <v>1.93</v>
      </c>
      <c r="G158" s="95"/>
      <c r="H158" s="95">
        <f>IF(AND(주말데이터!H158=0,주말데이터!I158=0),0,IF(ISNUMBER(getcolorred(주말데이터!H158))=TRUE,주말데이터!H158,IF(ISNUMBER(getcolorgreen(주말데이터!I158))=TRUE,주말데이터!I158,주말데이터!H158)))</f>
        <v>1.93</v>
      </c>
      <c r="I158" s="95"/>
      <c r="J158" s="95">
        <f>IF(AND(주말데이터!J158=0,주말데이터!K158=0),0,IF(ISNUMBER(getcolorred(주말데이터!J158))=TRUE,주말데이터!J158,IF(ISNUMBER(getcolorgreen(주말데이터!K158))=TRUE,주말데이터!K158,주말데이터!J158)))</f>
        <v>180</v>
      </c>
      <c r="K158" s="95"/>
      <c r="L158" s="95">
        <f>IF(AND(주말데이터!L158=0,주말데이터!M158=0),0,IF(ISNUMBER(getcolorred(주말데이터!L158))=TRUE,주말데이터!L158,IF(ISNUMBER(getcolorgreen(주말데이터!M158))=TRUE,주말데이터!M158,주말데이터!L158)))</f>
        <v>86.64</v>
      </c>
      <c r="M158" s="95"/>
      <c r="N158" s="95">
        <f>IF(AND(주말데이터!N158=0,주말데이터!O158=0),0,IF(ISNUMBER(getcolorred(주말데이터!N158))=TRUE,주말데이터!N158,IF(ISNUMBER(getcolorgreen(주말데이터!O158))=TRUE,주말데이터!O158,주말데이터!N158)))</f>
        <v>86.64</v>
      </c>
      <c r="O158" s="95"/>
      <c r="P158" s="95">
        <f>IF(AND(주말데이터!P158=0,주말데이터!Q158=0),0,IF(ISNUMBER(getcolorred(주말데이터!P158))=TRUE,주말데이터!P158,IF(ISNUMBER(getcolorgreen(주말데이터!Q158))=TRUE,주말데이터!Q158,주말데이터!P158)))</f>
        <v>168.34</v>
      </c>
      <c r="Q158" s="95"/>
      <c r="R158" s="95">
        <f>IF(AND(주말데이터!R158=0,주말데이터!S158=0),0,IF(ISNUMBER(getcolorred(주말데이터!R158))=TRUE,주말데이터!R158,IF(ISNUMBER(getcolorgreen(주말데이터!S158))=TRUE,주말데이터!S158,주말데이터!R158)))</f>
        <v>168.34</v>
      </c>
      <c r="S158" s="95"/>
      <c r="T158" s="95">
        <f>IF(AND(주말데이터!T158=0,주말데이터!U158=0),0,IF(ISNUMBER(getcolorred(주말데이터!T158))=TRUE,주말데이터!T158,IF(ISNUMBER(getcolorgreen(주말데이터!U158))=TRUE,주말데이터!U158,주말데이터!T158)))</f>
        <v>168.34</v>
      </c>
      <c r="U158" s="95"/>
      <c r="V158" s="95">
        <f>IF(AND(주말데이터!V158=0,주말데이터!W158=0),0,IF(ISNUMBER(getcolorred(주말데이터!V158))=TRUE,주말데이터!V158,IF(ISNUMBER(getcolorgreen(주말데이터!W158))=TRUE,주말데이터!W158,주말데이터!V158)))</f>
        <v>337.02</v>
      </c>
      <c r="W158" s="95"/>
      <c r="X158" s="95">
        <f>IF(AND(주말데이터!X158=0,주말데이터!Y158=0),0,IF(ISNUMBER(getcolorred(주말데이터!X158))=TRUE,주말데이터!X158,IF(ISNUMBER(getcolorgreen(주말데이터!Y158))=TRUE,주말데이터!Y158,주말데이터!X158)))</f>
        <v>337.02</v>
      </c>
      <c r="Y158" s="96"/>
      <c r="Z158" s="76"/>
    </row>
    <row r="159" spans="1:51">
      <c r="A159" s="16" t="s">
        <v>27</v>
      </c>
      <c r="B159" s="95">
        <f>IF(AND(주말데이터!B159=0,주말데이터!C159=0),0,IF(ISNUMBER(getcolorred(주말데이터!B159))=TRUE,주말데이터!B159,IF(ISNUMBER(getcolorgreen(주말데이터!C159))=TRUE,주말데이터!C159,주말데이터!B159)))</f>
        <v>180</v>
      </c>
      <c r="C159" s="95"/>
      <c r="D159" s="95">
        <f>IF(AND(주말데이터!D159=0,주말데이터!E159=0),0,IF(ISNUMBER(getcolorred(주말데이터!D159))=TRUE,주말데이터!D159,IF(ISNUMBER(getcolorgreen(주말데이터!E159))=TRUE,주말데이터!E159,주말데이터!D159)))</f>
        <v>319.72000000000003</v>
      </c>
      <c r="E159" s="95"/>
      <c r="F159" s="95">
        <f>IF(AND(주말데이터!F159=0,주말데이터!G159=0),0,IF(ISNUMBER(getcolorred(주말데이터!F159))=TRUE,주말데이터!F159,IF(ISNUMBER(getcolorgreen(주말데이터!G159))=TRUE,주말데이터!G159,주말데이터!F159)))</f>
        <v>1.92</v>
      </c>
      <c r="G159" s="95"/>
      <c r="H159" s="95">
        <f>IF(AND(주말데이터!H159=0,주말데이터!I159=0),0,IF(ISNUMBER(getcolorred(주말데이터!H159))=TRUE,주말데이터!H159,IF(ISNUMBER(getcolorgreen(주말데이터!I159))=TRUE,주말데이터!I159,주말데이터!H159)))</f>
        <v>1.92</v>
      </c>
      <c r="I159" s="95"/>
      <c r="J159" s="95">
        <f>IF(AND(주말데이터!J159=0,주말데이터!K159=0),0,IF(ISNUMBER(getcolorred(주말데이터!J159))=TRUE,주말데이터!J159,IF(ISNUMBER(getcolorgreen(주말데이터!K159))=TRUE,주말데이터!K159,주말데이터!J159)))</f>
        <v>180</v>
      </c>
      <c r="K159" s="95"/>
      <c r="L159" s="95">
        <f>IF(AND(주말데이터!L159=0,주말데이터!M159=0),0,IF(ISNUMBER(getcolorred(주말데이터!L159))=TRUE,주말데이터!L159,IF(ISNUMBER(getcolorgreen(주말데이터!M159))=TRUE,주말데이터!M159,주말데이터!L159)))</f>
        <v>86.65</v>
      </c>
      <c r="M159" s="95"/>
      <c r="N159" s="95">
        <f>IF(AND(주말데이터!N159=0,주말데이터!O159=0),0,IF(ISNUMBER(getcolorred(주말데이터!N159))=TRUE,주말데이터!N159,IF(ISNUMBER(getcolorgreen(주말데이터!O159))=TRUE,주말데이터!O159,주말데이터!N159)))</f>
        <v>86.65</v>
      </c>
      <c r="O159" s="95"/>
      <c r="P159" s="95">
        <f>IF(AND(주말데이터!P159=0,주말데이터!Q159=0),0,IF(ISNUMBER(getcolorred(주말데이터!P159))=TRUE,주말데이터!P159,IF(ISNUMBER(getcolorgreen(주말데이터!Q159))=TRUE,주말데이터!Q159,주말데이터!P159)))</f>
        <v>168.48</v>
      </c>
      <c r="Q159" s="95"/>
      <c r="R159" s="95">
        <f>IF(AND(주말데이터!R159=0,주말데이터!S159=0),0,IF(ISNUMBER(getcolorred(주말데이터!R159))=TRUE,주말데이터!R159,IF(ISNUMBER(getcolorgreen(주말데이터!S159))=TRUE,주말데이터!S159,주말데이터!R159)))</f>
        <v>168.48</v>
      </c>
      <c r="S159" s="95"/>
      <c r="T159" s="95">
        <f>IF(AND(주말데이터!T159=0,주말데이터!U159=0),0,IF(ISNUMBER(getcolorred(주말데이터!T159))=TRUE,주말데이터!T159,IF(ISNUMBER(getcolorgreen(주말데이터!U159))=TRUE,주말데이터!U159,주말데이터!T159)))</f>
        <v>168.48</v>
      </c>
      <c r="U159" s="95"/>
      <c r="V159" s="95">
        <f>IF(AND(주말데이터!V159=0,주말데이터!W159=0),0,IF(ISNUMBER(getcolorred(주말데이터!V159))=TRUE,주말데이터!V159,IF(ISNUMBER(getcolorgreen(주말데이터!W159))=TRUE,주말데이터!W159,주말데이터!V159)))</f>
        <v>307.36</v>
      </c>
      <c r="W159" s="95"/>
      <c r="X159" s="95">
        <f>IF(AND(주말데이터!X159=0,주말데이터!Y159=0),0,IF(ISNUMBER(getcolorred(주말데이터!X159))=TRUE,주말데이터!X159,IF(ISNUMBER(getcolorgreen(주말데이터!Y159))=TRUE,주말데이터!Y159,주말데이터!X159)))</f>
        <v>307.36</v>
      </c>
      <c r="Y159" s="96"/>
      <c r="Z159" s="76"/>
    </row>
    <row r="160" spans="1:51">
      <c r="A160" s="16" t="s">
        <v>28</v>
      </c>
      <c r="B160" s="95">
        <f>IF(AND(주말데이터!B160=0,주말데이터!C160=0),0,IF(ISNUMBER(getcolorred(주말데이터!B160))=TRUE,주말데이터!B160,IF(ISNUMBER(getcolorgreen(주말데이터!C160))=TRUE,주말데이터!C160,주말데이터!B160)))</f>
        <v>180</v>
      </c>
      <c r="C160" s="95"/>
      <c r="D160" s="95">
        <f>IF(AND(주말데이터!D160=0,주말데이터!E160=0),0,IF(ISNUMBER(getcolorred(주말데이터!D160))=TRUE,주말데이터!D160,IF(ISNUMBER(getcolorgreen(주말데이터!E160))=TRUE,주말데이터!E160,주말데이터!D160)))</f>
        <v>311.08</v>
      </c>
      <c r="E160" s="95"/>
      <c r="F160" s="95">
        <f>IF(AND(주말데이터!F160=0,주말데이터!G160=0),0,IF(ISNUMBER(getcolorred(주말데이터!F160))=TRUE,주말데이터!F160,IF(ISNUMBER(getcolorgreen(주말데이터!G160))=TRUE,주말데이터!G160,주말데이터!F160)))</f>
        <v>1.89</v>
      </c>
      <c r="G160" s="95"/>
      <c r="H160" s="95">
        <f>IF(AND(주말데이터!H160=0,주말데이터!I160=0),0,IF(ISNUMBER(getcolorred(주말데이터!H160))=TRUE,주말데이터!H160,IF(ISNUMBER(getcolorgreen(주말데이터!I160))=TRUE,주말데이터!I160,주말데이터!H160)))</f>
        <v>1.89</v>
      </c>
      <c r="I160" s="95"/>
      <c r="J160" s="95">
        <f>IF(AND(주말데이터!J160=0,주말데이터!K160=0),0,IF(ISNUMBER(getcolorred(주말데이터!J160))=TRUE,주말데이터!J160,IF(ISNUMBER(getcolorgreen(주말데이터!K160))=TRUE,주말데이터!K160,주말데이터!J160)))</f>
        <v>180</v>
      </c>
      <c r="K160" s="95"/>
      <c r="L160" s="95">
        <f>IF(AND(주말데이터!L160=0,주말데이터!M160=0),0,IF(ISNUMBER(getcolorred(주말데이터!L160))=TRUE,주말데이터!L160,IF(ISNUMBER(getcolorgreen(주말데이터!M160))=TRUE,주말데이터!M160,주말데이터!L160)))</f>
        <v>85.28</v>
      </c>
      <c r="M160" s="95"/>
      <c r="N160" s="95">
        <f>IF(AND(주말데이터!N160=0,주말데이터!O160=0),0,IF(ISNUMBER(getcolorred(주말데이터!N160))=TRUE,주말데이터!N160,IF(ISNUMBER(getcolorgreen(주말데이터!O160))=TRUE,주말데이터!O160,주말데이터!N160)))</f>
        <v>85.28</v>
      </c>
      <c r="O160" s="95"/>
      <c r="P160" s="95">
        <f>IF(AND(주말데이터!P160=0,주말데이터!Q160=0),0,IF(ISNUMBER(getcolorred(주말데이터!P160))=TRUE,주말데이터!P160,IF(ISNUMBER(getcolorgreen(주말데이터!Q160))=TRUE,주말데이터!Q160,주말데이터!P160)))</f>
        <v>168.64</v>
      </c>
      <c r="Q160" s="95"/>
      <c r="R160" s="95">
        <f>IF(AND(주말데이터!R160=0,주말데이터!S160=0),0,IF(ISNUMBER(getcolorred(주말데이터!R160))=TRUE,주말데이터!R160,IF(ISNUMBER(getcolorgreen(주말데이터!S160))=TRUE,주말데이터!S160,주말데이터!R160)))</f>
        <v>168.64</v>
      </c>
      <c r="S160" s="95"/>
      <c r="T160" s="95">
        <f>IF(AND(주말데이터!T160=0,주말데이터!U160=0),0,IF(ISNUMBER(getcolorred(주말데이터!T160))=TRUE,주말데이터!T160,IF(ISNUMBER(getcolorgreen(주말데이터!U160))=TRUE,주말데이터!U160,주말데이터!T160)))</f>
        <v>168.64</v>
      </c>
      <c r="U160" s="95"/>
      <c r="V160" s="95">
        <f>IF(AND(주말데이터!V160=0,주말데이터!W160=0),0,IF(ISNUMBER(getcolorred(주말데이터!V160))=TRUE,주말데이터!V160,IF(ISNUMBER(getcolorgreen(주말데이터!W160))=TRUE,주말데이터!W160,주말데이터!V160)))</f>
        <v>285.06</v>
      </c>
      <c r="W160" s="95"/>
      <c r="X160" s="95">
        <f>IF(AND(주말데이터!X160=0,주말데이터!Y160=0),0,IF(ISNUMBER(getcolorred(주말데이터!X160))=TRUE,주말데이터!X160,IF(ISNUMBER(getcolorgreen(주말데이터!Y160))=TRUE,주말데이터!Y160,주말데이터!X160)))</f>
        <v>285.06</v>
      </c>
      <c r="Y160" s="96"/>
      <c r="Z160" s="76"/>
    </row>
    <row r="161" spans="1:51">
      <c r="A161" s="16" t="s">
        <v>29</v>
      </c>
      <c r="B161" s="95">
        <f>IF(AND(주말데이터!B161=0,주말데이터!C161=0),0,IF(ISNUMBER(getcolorred(주말데이터!B161))=TRUE,주말데이터!B161,IF(ISNUMBER(getcolorgreen(주말데이터!C161))=TRUE,주말데이터!C161,주말데이터!B161)))</f>
        <v>180</v>
      </c>
      <c r="C161" s="95"/>
      <c r="D161" s="95">
        <f>IF(AND(주말데이터!D161=0,주말데이터!E161=0),0,IF(ISNUMBER(getcolorred(주말데이터!D161))=TRUE,주말데이터!D161,IF(ISNUMBER(getcolorgreen(주말데이터!E161))=TRUE,주말데이터!E161,주말데이터!D161)))</f>
        <v>250.49</v>
      </c>
      <c r="E161" s="95"/>
      <c r="F161" s="95">
        <f>IF(AND(주말데이터!F161=0,주말데이터!G161=0),0,IF(ISNUMBER(getcolorred(주말데이터!F161))=TRUE,주말데이터!F161,IF(ISNUMBER(getcolorgreen(주말데이터!G161))=TRUE,주말데이터!G161,주말데이터!F161)))</f>
        <v>1.85</v>
      </c>
      <c r="G161" s="95"/>
      <c r="H161" s="95">
        <f>IF(AND(주말데이터!H161=0,주말데이터!I161=0),0,IF(ISNUMBER(getcolorred(주말데이터!H161))=TRUE,주말데이터!H161,IF(ISNUMBER(getcolorgreen(주말데이터!I161))=TRUE,주말데이터!I161,주말데이터!H161)))</f>
        <v>1.85</v>
      </c>
      <c r="I161" s="95"/>
      <c r="J161" s="95">
        <f>IF(AND(주말데이터!J161=0,주말데이터!K161=0),0,IF(ISNUMBER(getcolorred(주말데이터!J161))=TRUE,주말데이터!J161,IF(ISNUMBER(getcolorgreen(주말데이터!K161))=TRUE,주말데이터!K161,주말데이터!J161)))</f>
        <v>180</v>
      </c>
      <c r="K161" s="95"/>
      <c r="L161" s="95">
        <f>IF(AND(주말데이터!L161=0,주말데이터!M161=0),0,IF(ISNUMBER(getcolorred(주말데이터!L161))=TRUE,주말데이터!L161,IF(ISNUMBER(getcolorgreen(주말데이터!M161))=TRUE,주말데이터!M161,주말데이터!L161)))</f>
        <v>84.8</v>
      </c>
      <c r="M161" s="95"/>
      <c r="N161" s="95">
        <f>IF(AND(주말데이터!N161=0,주말데이터!O161=0),0,IF(ISNUMBER(getcolorred(주말데이터!N161))=TRUE,주말데이터!N161,IF(ISNUMBER(getcolorgreen(주말데이터!O161))=TRUE,주말데이터!O161,주말데이터!N161)))</f>
        <v>84.8</v>
      </c>
      <c r="O161" s="95"/>
      <c r="P161" s="95">
        <f>IF(AND(주말데이터!P161=0,주말데이터!Q161=0),0,IF(ISNUMBER(getcolorred(주말데이터!P161))=TRUE,주말데이터!P161,IF(ISNUMBER(getcolorgreen(주말데이터!Q161))=TRUE,주말데이터!Q161,주말데이터!P161)))</f>
        <v>161.61000000000001</v>
      </c>
      <c r="Q161" s="95"/>
      <c r="R161" s="95">
        <f>IF(AND(주말데이터!R161=0,주말데이터!S161=0),0,IF(ISNUMBER(getcolorred(주말데이터!R161))=TRUE,주말데이터!R161,IF(ISNUMBER(getcolorgreen(주말데이터!S161))=TRUE,주말데이터!S161,주말데이터!R161)))</f>
        <v>161.61000000000001</v>
      </c>
      <c r="S161" s="95"/>
      <c r="T161" s="95">
        <f>IF(AND(주말데이터!T161=0,주말데이터!U161=0),0,IF(ISNUMBER(getcolorred(주말데이터!T161))=TRUE,주말데이터!T161,IF(ISNUMBER(getcolorgreen(주말데이터!U161))=TRUE,주말데이터!U161,주말데이터!T161)))</f>
        <v>161.61000000000001</v>
      </c>
      <c r="U161" s="95"/>
      <c r="V161" s="95">
        <f>IF(AND(주말데이터!V161=0,주말데이터!W161=0),0,IF(ISNUMBER(getcolorred(주말데이터!V161))=TRUE,주말데이터!V161,IF(ISNUMBER(getcolorgreen(주말데이터!W161))=TRUE,주말데이터!W161,주말데이터!V161)))</f>
        <v>242.73</v>
      </c>
      <c r="W161" s="95"/>
      <c r="X161" s="95">
        <f>IF(AND(주말데이터!X161=0,주말데이터!Y161=0),0,IF(ISNUMBER(getcolorred(주말데이터!X161))=TRUE,주말데이터!X161,IF(ISNUMBER(getcolorgreen(주말데이터!Y161))=TRUE,주말데이터!Y161,주말데이터!X161)))</f>
        <v>242.73</v>
      </c>
      <c r="Y161" s="96"/>
      <c r="Z161" s="76"/>
    </row>
    <row r="162" spans="1:51">
      <c r="A162" s="16" t="s">
        <v>30</v>
      </c>
      <c r="B162" s="95">
        <f>IF(AND(주말데이터!B162=0,주말데이터!C162=0),0,IF(ISNUMBER(getcolorred(주말데이터!B162))=TRUE,주말데이터!B162,IF(ISNUMBER(getcolorgreen(주말데이터!C162))=TRUE,주말데이터!C162,주말데이터!B162)))</f>
        <v>180</v>
      </c>
      <c r="C162" s="95"/>
      <c r="D162" s="95">
        <f>IF(AND(주말데이터!D162=0,주말데이터!E162=0),0,IF(ISNUMBER(getcolorred(주말데이터!D162))=TRUE,주말데이터!D162,IF(ISNUMBER(getcolorgreen(주말데이터!E162))=TRUE,주말데이터!E162,주말데이터!D162)))</f>
        <v>189.86</v>
      </c>
      <c r="E162" s="95"/>
      <c r="F162" s="95">
        <f>IF(AND(주말데이터!F162=0,주말데이터!G162=0),0,IF(ISNUMBER(getcolorred(주말데이터!F162))=TRUE,주말데이터!F162,IF(ISNUMBER(getcolorgreen(주말데이터!G162))=TRUE,주말데이터!G162,주말데이터!F162)))</f>
        <v>1.8</v>
      </c>
      <c r="G162" s="95"/>
      <c r="H162" s="95">
        <f>IF(AND(주말데이터!H162=0,주말데이터!I162=0),0,IF(ISNUMBER(getcolorred(주말데이터!H162))=TRUE,주말데이터!H162,IF(ISNUMBER(getcolorgreen(주말데이터!I162))=TRUE,주말데이터!I162,주말데이터!H162)))</f>
        <v>1.8</v>
      </c>
      <c r="I162" s="95"/>
      <c r="J162" s="95">
        <f>IF(AND(주말데이터!J162=0,주말데이터!K162=0),0,IF(ISNUMBER(getcolorred(주말데이터!J162))=TRUE,주말데이터!J162,IF(ISNUMBER(getcolorgreen(주말데이터!K162))=TRUE,주말데이터!K162,주말데이터!J162)))</f>
        <v>180</v>
      </c>
      <c r="K162" s="95"/>
      <c r="L162" s="95">
        <f>IF(AND(주말데이터!L162=0,주말데이터!M162=0),0,IF(ISNUMBER(getcolorred(주말데이터!L162))=TRUE,주말데이터!L162,IF(ISNUMBER(getcolorgreen(주말데이터!M162))=TRUE,주말데이터!M162,주말데이터!L162)))</f>
        <v>83.81</v>
      </c>
      <c r="M162" s="95"/>
      <c r="N162" s="95">
        <f>IF(AND(주말데이터!N162=0,주말데이터!O162=0),0,IF(ISNUMBER(getcolorred(주말데이터!N162))=TRUE,주말데이터!N162,IF(ISNUMBER(getcolorgreen(주말데이터!O162))=TRUE,주말데이터!O162,주말데이터!N162)))</f>
        <v>83.81</v>
      </c>
      <c r="O162" s="95"/>
      <c r="P162" s="95">
        <f>IF(AND(주말데이터!P162=0,주말데이터!Q162=0),0,IF(ISNUMBER(getcolorred(주말데이터!P162))=TRUE,주말데이터!P162,IF(ISNUMBER(getcolorgreen(주말데이터!Q162))=TRUE,주말데이터!Q162,주말데이터!P162)))</f>
        <v>151.44</v>
      </c>
      <c r="Q162" s="95"/>
      <c r="R162" s="95">
        <f>IF(AND(주말데이터!R162=0,주말데이터!S162=0),0,IF(ISNUMBER(getcolorred(주말데이터!R162))=TRUE,주말데이터!R162,IF(ISNUMBER(getcolorgreen(주말데이터!S162))=TRUE,주말데이터!S162,주말데이터!R162)))</f>
        <v>151.44</v>
      </c>
      <c r="S162" s="95"/>
      <c r="T162" s="95">
        <f>IF(AND(주말데이터!T162=0,주말데이터!U162=0),0,IF(ISNUMBER(getcolorred(주말데이터!T162))=TRUE,주말데이터!T162,IF(ISNUMBER(getcolorgreen(주말데이터!U162))=TRUE,주말데이터!U162,주말데이터!T162)))</f>
        <v>151.44</v>
      </c>
      <c r="U162" s="95"/>
      <c r="V162" s="95">
        <f>IF(AND(주말데이터!V162=0,주말데이터!W162=0),0,IF(ISNUMBER(getcolorred(주말데이터!V162))=TRUE,주말데이터!V162,IF(ISNUMBER(getcolorgreen(주말데이터!W162))=TRUE,주말데이터!W162,주말데이터!V162)))</f>
        <v>183.97</v>
      </c>
      <c r="W162" s="95"/>
      <c r="X162" s="95">
        <f>IF(AND(주말데이터!X162=0,주말데이터!Y162=0),0,IF(ISNUMBER(getcolorred(주말데이터!X162))=TRUE,주말데이터!X162,IF(ISNUMBER(getcolorgreen(주말데이터!Y162))=TRUE,주말데이터!Y162,주말데이터!X162)))</f>
        <v>183.97</v>
      </c>
      <c r="Y162" s="96"/>
      <c r="Z162" s="76"/>
    </row>
    <row r="163" spans="1:51">
      <c r="A163" s="16" t="s">
        <v>31</v>
      </c>
      <c r="B163" s="95">
        <f>IF(AND(주말데이터!B163=0,주말데이터!C163=0),0,IF(ISNUMBER(getcolorred(주말데이터!B163))=TRUE,주말데이터!B163,IF(ISNUMBER(getcolorgreen(주말데이터!C163))=TRUE,주말데이터!C163,주말데이터!B163)))</f>
        <v>180</v>
      </c>
      <c r="C163" s="95"/>
      <c r="D163" s="95">
        <f>IF(AND(주말데이터!D163=0,주말데이터!E163=0),0,IF(ISNUMBER(getcolorred(주말데이터!D163))=TRUE,주말데이터!D163,IF(ISNUMBER(getcolorgreen(주말데이터!E163))=TRUE,주말데이터!E163,주말데이터!D163)))</f>
        <v>191.38</v>
      </c>
      <c r="E163" s="95"/>
      <c r="F163" s="95">
        <f>IF(AND(주말데이터!F163=0,주말데이터!G163=0),0,IF(ISNUMBER(getcolorred(주말데이터!F163))=TRUE,주말데이터!F163,IF(ISNUMBER(getcolorgreen(주말데이터!G163))=TRUE,주말데이터!G163,주말데이터!F163)))</f>
        <v>1.79</v>
      </c>
      <c r="G163" s="95"/>
      <c r="H163" s="95">
        <f>IF(AND(주말데이터!H163=0,주말데이터!I163=0),0,IF(ISNUMBER(getcolorred(주말데이터!H163))=TRUE,주말데이터!H163,IF(ISNUMBER(getcolorgreen(주말데이터!I163))=TRUE,주말데이터!I163,주말데이터!H163)))</f>
        <v>1.79</v>
      </c>
      <c r="I163" s="95"/>
      <c r="J163" s="95">
        <f>IF(AND(주말데이터!J163=0,주말데이터!K163=0),0,IF(ISNUMBER(getcolorred(주말데이터!J163))=TRUE,주말데이터!J163,IF(ISNUMBER(getcolorgreen(주말데이터!K163))=TRUE,주말데이터!K163,주말데이터!J163)))</f>
        <v>180</v>
      </c>
      <c r="K163" s="95"/>
      <c r="L163" s="95">
        <f>IF(AND(주말데이터!L163=0,주말데이터!M163=0),0,IF(ISNUMBER(getcolorred(주말데이터!L163))=TRUE,주말데이터!L163,IF(ISNUMBER(getcolorgreen(주말데이터!M163))=TRUE,주말데이터!M163,주말데이터!L163)))</f>
        <v>86.03</v>
      </c>
      <c r="M163" s="95"/>
      <c r="N163" s="95">
        <f>IF(AND(주말데이터!N163=0,주말데이터!O163=0),0,IF(ISNUMBER(getcolorred(주말데이터!N163))=TRUE,주말데이터!N163,IF(ISNUMBER(getcolorgreen(주말데이터!O163))=TRUE,주말데이터!O163,주말데이터!N163)))</f>
        <v>86.03</v>
      </c>
      <c r="O163" s="95"/>
      <c r="P163" s="95">
        <f>IF(AND(주말데이터!P163=0,주말데이터!Q163=0),0,IF(ISNUMBER(getcolorred(주말데이터!P163))=TRUE,주말데이터!P163,IF(ISNUMBER(getcolorgreen(주말데이터!Q163))=TRUE,주말데이터!Q163,주말데이터!P163)))</f>
        <v>150.07</v>
      </c>
      <c r="Q163" s="95"/>
      <c r="R163" s="95">
        <f>IF(AND(주말데이터!R163=0,주말데이터!S163=0),0,IF(ISNUMBER(getcolorred(주말데이터!R163))=TRUE,주말데이터!R163,IF(ISNUMBER(getcolorgreen(주말데이터!S163))=TRUE,주말데이터!S163,주말데이터!R163)))</f>
        <v>150.07</v>
      </c>
      <c r="S163" s="95"/>
      <c r="T163" s="95">
        <f>IF(AND(주말데이터!T163=0,주말데이터!U163=0),0,IF(ISNUMBER(getcolorred(주말데이터!T163))=TRUE,주말데이터!T163,IF(ISNUMBER(getcolorgreen(주말데이터!U163))=TRUE,주말데이터!U163,주말데이터!T163)))</f>
        <v>150.07</v>
      </c>
      <c r="U163" s="95"/>
      <c r="V163" s="95">
        <f>IF(AND(주말데이터!V163=0,주말데이터!W163=0),0,IF(ISNUMBER(getcolorred(주말데이터!V163))=TRUE,주말데이터!V163,IF(ISNUMBER(getcolorgreen(주말데이터!W163))=TRUE,주말데이터!W163,주말데이터!V163)))</f>
        <v>185.45</v>
      </c>
      <c r="W163" s="95"/>
      <c r="X163" s="95">
        <f>IF(AND(주말데이터!X163=0,주말데이터!Y163=0),0,IF(ISNUMBER(getcolorred(주말데이터!X163))=TRUE,주말데이터!X163,IF(ISNUMBER(getcolorgreen(주말데이터!Y163))=TRUE,주말데이터!Y163,주말데이터!X163)))</f>
        <v>150.07</v>
      </c>
      <c r="Y163" s="96"/>
      <c r="Z163" s="76"/>
    </row>
    <row r="164" spans="1:51">
      <c r="A164" s="16" t="s">
        <v>32</v>
      </c>
      <c r="B164" s="95">
        <f>IF(AND(주말데이터!B164=0,주말데이터!C164=0),0,IF(ISNUMBER(getcolorred(주말데이터!B164))=TRUE,주말데이터!B164,IF(ISNUMBER(getcolorgreen(주말데이터!C164))=TRUE,주말데이터!C164,주말데이터!B164)))</f>
        <v>180</v>
      </c>
      <c r="C164" s="95"/>
      <c r="D164" s="95">
        <f>IF(AND(주말데이터!D164=0,주말데이터!E164=0),0,IF(ISNUMBER(getcolorred(주말데이터!D164))=TRUE,주말데이터!D164,IF(ISNUMBER(getcolorgreen(주말데이터!E164))=TRUE,주말데이터!E164,주말데이터!D164)))</f>
        <v>233.69</v>
      </c>
      <c r="E164" s="95"/>
      <c r="F164" s="95">
        <f>IF(AND(주말데이터!F164=0,주말데이터!G164=0),0,IF(ISNUMBER(getcolorred(주말데이터!F164))=TRUE,주말데이터!F164,IF(ISNUMBER(getcolorgreen(주말데이터!G164))=TRUE,주말데이터!G164,주말데이터!F164)))</f>
        <v>1.79</v>
      </c>
      <c r="G164" s="95"/>
      <c r="H164" s="95">
        <f>IF(AND(주말데이터!H164=0,주말데이터!I164=0),0,IF(ISNUMBER(getcolorred(주말데이터!H164))=TRUE,주말데이터!H164,IF(ISNUMBER(getcolorgreen(주말데이터!I164))=TRUE,주말데이터!I164,주말데이터!H164)))</f>
        <v>1.79</v>
      </c>
      <c r="I164" s="95"/>
      <c r="J164" s="95">
        <f>IF(AND(주말데이터!J164=0,주말데이터!K164=0),0,IF(ISNUMBER(getcolorred(주말데이터!J164))=TRUE,주말데이터!J164,IF(ISNUMBER(getcolorgreen(주말데이터!K164))=TRUE,주말데이터!K164,주말데이터!J164)))</f>
        <v>180</v>
      </c>
      <c r="K164" s="95"/>
      <c r="L164" s="95">
        <f>IF(AND(주말데이터!L164=0,주말데이터!M164=0),0,IF(ISNUMBER(getcolorred(주말데이터!L164))=TRUE,주말데이터!L164,IF(ISNUMBER(getcolorgreen(주말데이터!M164))=TRUE,주말데이터!M164,주말데이터!L164)))</f>
        <v>180</v>
      </c>
      <c r="M164" s="95"/>
      <c r="N164" s="95">
        <f>IF(AND(주말데이터!N164=0,주말데이터!O164=0),0,IF(ISNUMBER(getcolorred(주말데이터!N164))=TRUE,주말데이터!N164,IF(ISNUMBER(getcolorgreen(주말데이터!O164))=TRUE,주말데이터!O164,주말데이터!N164)))</f>
        <v>180</v>
      </c>
      <c r="O164" s="95"/>
      <c r="P164" s="95">
        <f>IF(AND(주말데이터!P164=0,주말데이터!Q164=0),0,IF(ISNUMBER(getcolorred(주말데이터!P164))=TRUE,주말데이터!P164,IF(ISNUMBER(getcolorgreen(주말데이터!Q164))=TRUE,주말데이터!Q164,주말데이터!P164)))</f>
        <v>180</v>
      </c>
      <c r="Q164" s="95"/>
      <c r="R164" s="95">
        <f>IF(AND(주말데이터!R164=0,주말데이터!S164=0),0,IF(ISNUMBER(getcolorred(주말데이터!R164))=TRUE,주말데이터!R164,IF(ISNUMBER(getcolorgreen(주말데이터!S164))=TRUE,주말데이터!S164,주말데이터!R164)))</f>
        <v>180</v>
      </c>
      <c r="S164" s="95"/>
      <c r="T164" s="95">
        <f>IF(AND(주말데이터!T164=0,주말데이터!U164=0),0,IF(ISNUMBER(getcolorred(주말데이터!T164))=TRUE,주말데이터!T164,IF(ISNUMBER(getcolorgreen(주말데이터!U164))=TRUE,주말데이터!U164,주말데이터!T164)))</f>
        <v>180</v>
      </c>
      <c r="U164" s="95"/>
      <c r="V164" s="95">
        <f>IF(AND(주말데이터!V164=0,주말데이터!W164=0),0,IF(ISNUMBER(getcolorred(주말데이터!V164))=TRUE,주말데이터!V164,IF(ISNUMBER(getcolorgreen(주말데이터!W164))=TRUE,주말데이터!W164,주말데이터!V164)))</f>
        <v>226.44</v>
      </c>
      <c r="W164" s="95"/>
      <c r="X164" s="95">
        <f>IF(AND(주말데이터!X164=0,주말데이터!Y164=0),0,IF(ISNUMBER(getcolorred(주말데이터!X164))=TRUE,주말데이터!X164,IF(ISNUMBER(getcolorgreen(주말데이터!Y164))=TRUE,주말데이터!Y164,주말데이터!X164)))</f>
        <v>180</v>
      </c>
      <c r="Y164" s="96"/>
      <c r="Z164" s="76"/>
    </row>
    <row r="165" spans="1:51">
      <c r="A165" s="16" t="s">
        <v>33</v>
      </c>
      <c r="B165" s="95">
        <f>IF(AND(주말데이터!B165=0,주말데이터!C165=0),0,IF(ISNUMBER(getcolorred(주말데이터!B165))=TRUE,주말데이터!B165,IF(ISNUMBER(getcolorgreen(주말데이터!C165))=TRUE,주말데이터!C165,주말데이터!B165)))</f>
        <v>184</v>
      </c>
      <c r="C165" s="95"/>
      <c r="D165" s="95">
        <f>IF(AND(주말데이터!D165=0,주말데이터!E165=0),0,IF(ISNUMBER(getcolorred(주말데이터!D165))=TRUE,주말데이터!D165,IF(ISNUMBER(getcolorgreen(주말데이터!E165))=TRUE,주말데이터!E165,주말데이터!D165)))</f>
        <v>311.05</v>
      </c>
      <c r="E165" s="95"/>
      <c r="F165" s="95">
        <f>IF(AND(주말데이터!F165=0,주말데이터!G165=0),0,IF(ISNUMBER(getcolorred(주말데이터!F165))=TRUE,주말데이터!F165,IF(ISNUMBER(getcolorgreen(주말데이터!G165))=TRUE,주말데이터!G165,주말데이터!F165)))</f>
        <v>1.79</v>
      </c>
      <c r="G165" s="95"/>
      <c r="H165" s="95">
        <f>IF(AND(주말데이터!H165=0,주말데이터!I165=0),0,IF(ISNUMBER(getcolorred(주말데이터!H165))=TRUE,주말데이터!H165,IF(ISNUMBER(getcolorgreen(주말데이터!I165))=TRUE,주말데이터!I165,주말데이터!H165)))</f>
        <v>1.79</v>
      </c>
      <c r="I165" s="95"/>
      <c r="J165" s="95">
        <f>IF(AND(주말데이터!J165=0,주말데이터!K165=0),0,IF(ISNUMBER(getcolorred(주말데이터!J165))=TRUE,주말데이터!J165,IF(ISNUMBER(getcolorgreen(주말데이터!K165))=TRUE,주말데이터!K165,주말데이터!J165)))</f>
        <v>184</v>
      </c>
      <c r="K165" s="95"/>
      <c r="L165" s="95">
        <f>IF(AND(주말데이터!L165=0,주말데이터!M165=0),0,IF(ISNUMBER(getcolorred(주말데이터!L165))=TRUE,주말데이터!L165,IF(ISNUMBER(getcolorgreen(주말데이터!M165))=TRUE,주말데이터!M165,주말데이터!L165)))</f>
        <v>184</v>
      </c>
      <c r="M165" s="95"/>
      <c r="N165" s="95">
        <f>IF(AND(주말데이터!N165=0,주말데이터!O165=0),0,IF(ISNUMBER(getcolorred(주말데이터!N165))=TRUE,주말데이터!N165,IF(ISNUMBER(getcolorgreen(주말데이터!O165))=TRUE,주말데이터!O165,주말데이터!N165)))</f>
        <v>184</v>
      </c>
      <c r="O165" s="95"/>
      <c r="P165" s="95">
        <f>IF(AND(주말데이터!P165=0,주말데이터!Q165=0),0,IF(ISNUMBER(getcolorred(주말데이터!P165))=TRUE,주말데이터!P165,IF(ISNUMBER(getcolorgreen(주말데이터!Q165))=TRUE,주말데이터!Q165,주말데이터!P165)))</f>
        <v>184</v>
      </c>
      <c r="Q165" s="95"/>
      <c r="R165" s="95">
        <f>IF(AND(주말데이터!R165=0,주말데이터!S165=0),0,IF(ISNUMBER(getcolorred(주말데이터!R165))=TRUE,주말데이터!R165,IF(ISNUMBER(getcolorgreen(주말데이터!S165))=TRUE,주말데이터!S165,주말데이터!R165)))</f>
        <v>184</v>
      </c>
      <c r="S165" s="95"/>
      <c r="T165" s="95">
        <f>IF(AND(주말데이터!T165=0,주말데이터!U165=0),0,IF(ISNUMBER(getcolorred(주말데이터!T165))=TRUE,주말데이터!T165,IF(ISNUMBER(getcolorgreen(주말데이터!U165))=TRUE,주말데이터!U165,주말데이터!T165)))</f>
        <v>184</v>
      </c>
      <c r="U165" s="95"/>
      <c r="V165" s="95">
        <f>IF(AND(주말데이터!V165=0,주말데이터!W165=0),0,IF(ISNUMBER(getcolorred(주말데이터!V165))=TRUE,주말데이터!V165,IF(ISNUMBER(getcolorgreen(주말데이터!W165))=TRUE,주말데이터!W165,주말데이터!V165)))</f>
        <v>265.74</v>
      </c>
      <c r="W165" s="95"/>
      <c r="X165" s="95">
        <f>IF(AND(주말데이터!X165=0,주말데이터!Y165=0),0,IF(ISNUMBER(getcolorred(주말데이터!X165))=TRUE,주말데이터!X165,IF(ISNUMBER(getcolorgreen(주말데이터!Y165))=TRUE,주말데이터!Y165,주말데이터!X165)))</f>
        <v>184</v>
      </c>
      <c r="Y165" s="96"/>
      <c r="Z165" s="76"/>
    </row>
    <row r="166" spans="1:51">
      <c r="A166" s="16" t="s">
        <v>34</v>
      </c>
      <c r="B166" s="95">
        <f>IF(AND(주말데이터!B166=0,주말데이터!C166=0),0,IF(ISNUMBER(getcolorred(주말데이터!B166))=TRUE,주말데이터!B166,IF(ISNUMBER(getcolorgreen(주말데이터!C166))=TRUE,주말데이터!C166,주말데이터!B166)))</f>
        <v>184</v>
      </c>
      <c r="C166" s="95"/>
      <c r="D166" s="95">
        <f>IF(AND(주말데이터!D166=0,주말데이터!E166=0),0,IF(ISNUMBER(getcolorred(주말데이터!D166))=TRUE,주말데이터!D166,IF(ISNUMBER(getcolorgreen(주말데이터!E166))=TRUE,주말데이터!E166,주말데이터!D166)))</f>
        <v>321.92</v>
      </c>
      <c r="E166" s="95"/>
      <c r="F166" s="95">
        <f>IF(AND(주말데이터!F166=0,주말데이터!G166=0),0,IF(ISNUMBER(getcolorred(주말데이터!F166))=TRUE,주말데이터!F166,IF(ISNUMBER(getcolorgreen(주말데이터!G166))=TRUE,주말데이터!G166,주말데이터!F166)))</f>
        <v>1.82</v>
      </c>
      <c r="G166" s="95"/>
      <c r="H166" s="95">
        <f>IF(AND(주말데이터!H166=0,주말데이터!I166=0),0,IF(ISNUMBER(getcolorred(주말데이터!H166))=TRUE,주말데이터!H166,IF(ISNUMBER(getcolorgreen(주말데이터!I166))=TRUE,주말데이터!I166,주말데이터!H166)))</f>
        <v>1.82</v>
      </c>
      <c r="I166" s="95"/>
      <c r="J166" s="95">
        <f>IF(AND(주말데이터!J166=0,주말데이터!K166=0),0,IF(ISNUMBER(getcolorred(주말데이터!J166))=TRUE,주말데이터!J166,IF(ISNUMBER(getcolorgreen(주말데이터!K166))=TRUE,주말데이터!K166,주말데이터!J166)))</f>
        <v>184</v>
      </c>
      <c r="K166" s="95"/>
      <c r="L166" s="95">
        <f>IF(AND(주말데이터!L166=0,주말데이터!M166=0),0,IF(ISNUMBER(getcolorred(주말데이터!L166))=TRUE,주말데이터!L166,IF(ISNUMBER(getcolorgreen(주말데이터!M166))=TRUE,주말데이터!M166,주말데이터!L166)))</f>
        <v>184</v>
      </c>
      <c r="M166" s="95"/>
      <c r="N166" s="95">
        <f>IF(AND(주말데이터!N166=0,주말데이터!O166=0),0,IF(ISNUMBER(getcolorred(주말데이터!N166))=TRUE,주말데이터!N166,IF(ISNUMBER(getcolorgreen(주말데이터!O166))=TRUE,주말데이터!O166,주말데이터!N166)))</f>
        <v>184</v>
      </c>
      <c r="O166" s="95"/>
      <c r="P166" s="95">
        <f>IF(AND(주말데이터!P166=0,주말데이터!Q166=0),0,IF(ISNUMBER(getcolorred(주말데이터!P166))=TRUE,주말데이터!P166,IF(ISNUMBER(getcolorgreen(주말데이터!Q166))=TRUE,주말데이터!Q166,주말데이터!P166)))</f>
        <v>184</v>
      </c>
      <c r="Q166" s="95"/>
      <c r="R166" s="95">
        <f>IF(AND(주말데이터!R166=0,주말데이터!S166=0),0,IF(ISNUMBER(getcolorred(주말데이터!R166))=TRUE,주말데이터!R166,IF(ISNUMBER(getcolorgreen(주말데이터!S166))=TRUE,주말데이터!S166,주말데이터!R166)))</f>
        <v>184</v>
      </c>
      <c r="S166" s="95"/>
      <c r="T166" s="95">
        <f>IF(AND(주말데이터!T166=0,주말데이터!U166=0),0,IF(ISNUMBER(getcolorred(주말데이터!T166))=TRUE,주말데이터!T166,IF(ISNUMBER(getcolorgreen(주말데이터!U166))=TRUE,주말데이터!U166,주말데이터!T166)))</f>
        <v>184</v>
      </c>
      <c r="U166" s="95"/>
      <c r="V166" s="95">
        <f>IF(AND(주말데이터!V166=0,주말데이터!W166=0),0,IF(ISNUMBER(getcolorred(주말데이터!V166))=TRUE,주말데이터!V166,IF(ISNUMBER(getcolorgreen(주말데이터!W166))=TRUE,주말데이터!W166,주말데이터!V166)))</f>
        <v>324.48</v>
      </c>
      <c r="W166" s="95"/>
      <c r="X166" s="95">
        <f>IF(AND(주말데이터!X166=0,주말데이터!Y166=0),0,IF(ISNUMBER(getcolorred(주말데이터!X166))=TRUE,주말데이터!X166,IF(ISNUMBER(getcolorgreen(주말데이터!Y166))=TRUE,주말데이터!Y166,주말데이터!X166)))</f>
        <v>184</v>
      </c>
      <c r="Y166" s="96"/>
      <c r="Z166" s="76"/>
    </row>
    <row r="167" spans="1:51" ht="17.25" thickBot="1">
      <c r="A167" s="16" t="s">
        <v>35</v>
      </c>
      <c r="B167" s="95">
        <f>IF(AND(주말데이터!B167=0,주말데이터!C167=0),0,IF(ISNUMBER(getcolorred(주말데이터!B167))=TRUE,주말데이터!B167,IF(ISNUMBER(getcolorgreen(주말데이터!C167))=TRUE,주말데이터!C167,주말데이터!B167)))</f>
        <v>184</v>
      </c>
      <c r="C167" s="95"/>
      <c r="D167" s="95">
        <f>IF(AND(주말데이터!D167=0,주말데이터!E167=0),0,IF(ISNUMBER(getcolorred(주말데이터!D167))=TRUE,주말데이터!D167,IF(ISNUMBER(getcolorgreen(주말데이터!E167))=TRUE,주말데이터!E167,주말데이터!D167)))</f>
        <v>330.14</v>
      </c>
      <c r="E167" s="95"/>
      <c r="F167" s="95">
        <f>IF(AND(주말데이터!F167=0,주말데이터!G167=0),0,IF(ISNUMBER(getcolorred(주말데이터!F167))=TRUE,주말데이터!F167,IF(ISNUMBER(getcolorgreen(주말데이터!G167))=TRUE,주말데이터!G167,주말데이터!F167)))</f>
        <v>1.86</v>
      </c>
      <c r="G167" s="95"/>
      <c r="H167" s="95">
        <f>IF(AND(주말데이터!H167=0,주말데이터!I167=0),0,IF(ISNUMBER(getcolorred(주말데이터!H167))=TRUE,주말데이터!H167,IF(ISNUMBER(getcolorgreen(주말데이터!I167))=TRUE,주말데이터!I167,주말데이터!H167)))</f>
        <v>1.86</v>
      </c>
      <c r="I167" s="95"/>
      <c r="J167" s="95">
        <f>IF(AND(주말데이터!J167=0,주말데이터!K167=0),0,IF(ISNUMBER(getcolorred(주말데이터!J167))=TRUE,주말데이터!J167,IF(ISNUMBER(getcolorgreen(주말데이터!K167))=TRUE,주말데이터!K167,주말데이터!J167)))</f>
        <v>184</v>
      </c>
      <c r="K167" s="95"/>
      <c r="L167" s="95">
        <f>IF(AND(주말데이터!L167=0,주말데이터!M167=0),0,IF(ISNUMBER(getcolorred(주말데이터!L167))=TRUE,주말데이터!L167,IF(ISNUMBER(getcolorgreen(주말데이터!M167))=TRUE,주말데이터!M167,주말데이터!L167)))</f>
        <v>184</v>
      </c>
      <c r="M167" s="95"/>
      <c r="N167" s="95">
        <f>IF(AND(주말데이터!N167=0,주말데이터!O167=0),0,IF(ISNUMBER(getcolorred(주말데이터!N167))=TRUE,주말데이터!N167,IF(ISNUMBER(getcolorgreen(주말데이터!O167))=TRUE,주말데이터!O167,주말데이터!N167)))</f>
        <v>184</v>
      </c>
      <c r="O167" s="95"/>
      <c r="P167" s="95">
        <f>IF(AND(주말데이터!P167=0,주말데이터!Q167=0),0,IF(ISNUMBER(getcolorred(주말데이터!P167))=TRUE,주말데이터!P167,IF(ISNUMBER(getcolorgreen(주말데이터!Q167))=TRUE,주말데이터!Q167,주말데이터!P167)))</f>
        <v>184</v>
      </c>
      <c r="Q167" s="95"/>
      <c r="R167" s="95">
        <f>IF(AND(주말데이터!R167=0,주말데이터!S167=0),0,IF(ISNUMBER(getcolorred(주말데이터!R167))=TRUE,주말데이터!R167,IF(ISNUMBER(getcolorgreen(주말데이터!S167))=TRUE,주말데이터!S167,주말데이터!R167)))</f>
        <v>184</v>
      </c>
      <c r="S167" s="95"/>
      <c r="T167" s="95">
        <f>IF(AND(주말데이터!T167=0,주말데이터!U167=0),0,IF(ISNUMBER(getcolorred(주말데이터!T167))=TRUE,주말데이터!T167,IF(ISNUMBER(getcolorgreen(주말데이터!U167))=TRUE,주말데이터!U167,주말데이터!T167)))</f>
        <v>275</v>
      </c>
      <c r="U167" s="95"/>
      <c r="V167" s="95">
        <f>IF(AND(주말데이터!V167=0,주말데이터!W167=0),0,IF(ISNUMBER(getcolorred(주말데이터!V167))=TRUE,주말데이터!V167,IF(ISNUMBER(getcolorgreen(주말데이터!W167))=TRUE,주말데이터!W167,주말데이터!V167)))</f>
        <v>369.52</v>
      </c>
      <c r="W167" s="95"/>
      <c r="X167" s="95">
        <f>IF(AND(주말데이터!X167=0,주말데이터!Y167=0),0,IF(ISNUMBER(getcolorred(주말데이터!X167))=TRUE,주말데이터!X167,IF(ISNUMBER(getcolorgreen(주말데이터!Y167))=TRUE,주말데이터!Y167,주말데이터!X167)))</f>
        <v>184</v>
      </c>
      <c r="Y167" s="96"/>
      <c r="Z167" s="76"/>
    </row>
    <row r="168" spans="1:51" ht="17.25" thickBot="1">
      <c r="A168" s="16" t="s">
        <v>36</v>
      </c>
      <c r="B168" s="95">
        <f>IF(AND(주말데이터!B168=0,주말데이터!C168=0),0,IF(ISNUMBER(getcolorred(주말데이터!B168))=TRUE,주말데이터!B168,IF(ISNUMBER(getcolorgreen(주말데이터!C168))=TRUE,주말데이터!C168,주말데이터!B168)))</f>
        <v>184</v>
      </c>
      <c r="C168" s="95"/>
      <c r="D168" s="95">
        <f>IF(AND(주말데이터!D168=0,주말데이터!E168=0),0,IF(ISNUMBER(getcolorred(주말데이터!D168))=TRUE,주말데이터!D168,IF(ISNUMBER(getcolorgreen(주말데이터!E168))=TRUE,주말데이터!E168,주말데이터!D168)))</f>
        <v>330.36</v>
      </c>
      <c r="E168" s="95"/>
      <c r="F168" s="95">
        <f>IF(AND(주말데이터!F168=0,주말데이터!G168=0),0,IF(ISNUMBER(getcolorred(주말데이터!F168))=TRUE,주말데이터!F168,IF(ISNUMBER(getcolorgreen(주말데이터!G168))=TRUE,주말데이터!G168,주말데이터!F168)))</f>
        <v>1.88</v>
      </c>
      <c r="G168" s="95"/>
      <c r="H168" s="95">
        <f>IF(AND(주말데이터!H168=0,주말데이터!I168=0),0,IF(ISNUMBER(getcolorred(주말데이터!H168))=TRUE,주말데이터!H168,IF(ISNUMBER(getcolorgreen(주말데이터!I168))=TRUE,주말데이터!I168,주말데이터!H168)))</f>
        <v>1.88</v>
      </c>
      <c r="I168" s="95"/>
      <c r="J168" s="95">
        <f>IF(AND(주말데이터!J168=0,주말데이터!K168=0),0,IF(ISNUMBER(getcolorred(주말데이터!J168))=TRUE,주말데이터!J168,IF(ISNUMBER(getcolorgreen(주말데이터!K168))=TRUE,주말데이터!K168,주말데이터!J168)))</f>
        <v>184</v>
      </c>
      <c r="K168" s="95"/>
      <c r="L168" s="95">
        <f>IF(AND(주말데이터!L168=0,주말데이터!M168=0),0,IF(ISNUMBER(getcolorred(주말데이터!L168))=TRUE,주말데이터!L168,IF(ISNUMBER(getcolorgreen(주말데이터!M168))=TRUE,주말데이터!M168,주말데이터!L168)))</f>
        <v>184</v>
      </c>
      <c r="M168" s="95"/>
      <c r="N168" s="95">
        <f>IF(AND(주말데이터!N168=0,주말데이터!O168=0),0,IF(ISNUMBER(getcolorred(주말데이터!N168))=TRUE,주말데이터!N168,IF(ISNUMBER(getcolorgreen(주말데이터!O168))=TRUE,주말데이터!O168,주말데이터!N168)))</f>
        <v>184</v>
      </c>
      <c r="O168" s="95"/>
      <c r="P168" s="95">
        <f>IF(AND(주말데이터!P168=0,주말데이터!Q168=0),0,IF(ISNUMBER(getcolorred(주말데이터!P168))=TRUE,주말데이터!P168,IF(ISNUMBER(getcolorgreen(주말데이터!Q168))=TRUE,주말데이터!Q168,주말데이터!P168)))</f>
        <v>184</v>
      </c>
      <c r="Q168" s="95"/>
      <c r="R168" s="95">
        <f>IF(AND(주말데이터!R168=0,주말데이터!S168=0),0,IF(ISNUMBER(getcolorred(주말데이터!R168))=TRUE,주말데이터!R168,IF(ISNUMBER(getcolorgreen(주말데이터!S168))=TRUE,주말데이터!S168,주말데이터!R168)))</f>
        <v>184</v>
      </c>
      <c r="S168" s="95"/>
      <c r="T168" s="95">
        <f>IF(AND(주말데이터!T168=0,주말데이터!U168=0),0,IF(ISNUMBER(getcolorred(주말데이터!T168))=TRUE,주말데이터!T168,IF(ISNUMBER(getcolorgreen(주말데이터!U168))=TRUE,주말데이터!U168,주말데이터!T168)))</f>
        <v>250</v>
      </c>
      <c r="U168" s="95"/>
      <c r="V168" s="95">
        <f>IF(AND(주말데이터!V168=0,주말데이터!W168=0),0,IF(ISNUMBER(getcolorred(주말데이터!V168))=TRUE,주말데이터!V168,IF(ISNUMBER(getcolorgreen(주말데이터!W168))=TRUE,주말데이터!W168,주말데이터!V168)))</f>
        <v>387</v>
      </c>
      <c r="W168" s="95"/>
      <c r="X168" s="95">
        <f>IF(AND(주말데이터!X168=0,주말데이터!Y168=0),0,IF(ISNUMBER(getcolorred(주말데이터!X168))=TRUE,주말데이터!X168,IF(ISNUMBER(getcolorgreen(주말데이터!Y168))=TRUE,주말데이터!Y168,주말데이터!X168)))</f>
        <v>184</v>
      </c>
      <c r="Y168" s="96"/>
      <c r="Z168" s="76"/>
      <c r="AA168" s="5">
        <f>IF(주말DATA!AA168="","",주말DATA!AA168)</f>
        <v>44765</v>
      </c>
    </row>
    <row r="169" spans="1:51">
      <c r="A169" s="16" t="s">
        <v>37</v>
      </c>
      <c r="B169" s="95">
        <f>IF(AND(주말데이터!B169=0,주말데이터!C169=0),0,IF(ISNUMBER(getcolorred(주말데이터!B169))=TRUE,주말데이터!B169,IF(ISNUMBER(getcolorgreen(주말데이터!C169))=TRUE,주말데이터!C169,주말데이터!B169)))</f>
        <v>183.5</v>
      </c>
      <c r="C169" s="95"/>
      <c r="D169" s="95">
        <f>IF(AND(주말데이터!D169=0,주말데이터!E169=0),0,IF(ISNUMBER(getcolorred(주말데이터!D169))=TRUE,주말데이터!D169,IF(ISNUMBER(getcolorgreen(주말데이터!E169))=TRUE,주말데이터!E169,주말데이터!D169)))</f>
        <v>323.35000000000002</v>
      </c>
      <c r="E169" s="95"/>
      <c r="F169" s="95">
        <f>IF(AND(주말데이터!F169=0,주말데이터!G169=0),0,IF(ISNUMBER(getcolorred(주말데이터!F169))=TRUE,주말데이터!F169,IF(ISNUMBER(getcolorgreen(주말데이터!G169))=TRUE,주말데이터!G169,주말데이터!F169)))</f>
        <v>1.89</v>
      </c>
      <c r="G169" s="95"/>
      <c r="H169" s="95">
        <f>IF(AND(주말데이터!H169=0,주말데이터!I169=0),0,IF(ISNUMBER(getcolorred(주말데이터!H169))=TRUE,주말데이터!H169,IF(ISNUMBER(getcolorgreen(주말데이터!I169))=TRUE,주말데이터!I169,주말데이터!H169)))</f>
        <v>1.89</v>
      </c>
      <c r="I169" s="95"/>
      <c r="J169" s="95">
        <f>IF(AND(주말데이터!J169=0,주말데이터!K169=0),0,IF(ISNUMBER(getcolorred(주말데이터!J169))=TRUE,주말데이터!J169,IF(ISNUMBER(getcolorgreen(주말데이터!K169))=TRUE,주말데이터!K169,주말데이터!J169)))</f>
        <v>183.5</v>
      </c>
      <c r="K169" s="95"/>
      <c r="L169" s="95">
        <f>IF(AND(주말데이터!L169=0,주말데이터!M169=0),0,IF(ISNUMBER(getcolorred(주말데이터!L169))=TRUE,주말데이터!L169,IF(ISNUMBER(getcolorgreen(주말데이터!M169))=TRUE,주말데이터!M169,주말데이터!L169)))</f>
        <v>183.5</v>
      </c>
      <c r="M169" s="95"/>
      <c r="N169" s="95">
        <f>IF(AND(주말데이터!N169=0,주말데이터!O169=0),0,IF(ISNUMBER(getcolorred(주말데이터!N169))=TRUE,주말데이터!N169,IF(ISNUMBER(getcolorgreen(주말데이터!O169))=TRUE,주말데이터!O169,주말데이터!N169)))</f>
        <v>183.5</v>
      </c>
      <c r="O169" s="95"/>
      <c r="P169" s="95">
        <f>IF(AND(주말데이터!P169=0,주말데이터!Q169=0),0,IF(ISNUMBER(getcolorred(주말데이터!P169))=TRUE,주말데이터!P169,IF(ISNUMBER(getcolorgreen(주말데이터!Q169))=TRUE,주말데이터!Q169,주말데이터!P169)))</f>
        <v>183.5</v>
      </c>
      <c r="Q169" s="95"/>
      <c r="R169" s="95">
        <f>IF(AND(주말데이터!R169=0,주말데이터!S169=0),0,IF(ISNUMBER(getcolorred(주말데이터!R169))=TRUE,주말데이터!R169,IF(ISNUMBER(getcolorgreen(주말데이터!S169))=TRUE,주말데이터!S169,주말데이터!R169)))</f>
        <v>183.5</v>
      </c>
      <c r="S169" s="95"/>
      <c r="T169" s="95">
        <f>IF(AND(주말데이터!T169=0,주말데이터!U169=0),0,IF(ISNUMBER(getcolorred(주말데이터!T169))=TRUE,주말데이터!T169,IF(ISNUMBER(getcolorgreen(주말데이터!U169))=TRUE,주말데이터!U169,주말데이터!T169)))</f>
        <v>175.04</v>
      </c>
      <c r="U169" s="95"/>
      <c r="V169" s="95">
        <f>IF(AND(주말데이터!V169=0,주말데이터!W169=0),0,IF(ISNUMBER(getcolorred(주말데이터!V169))=TRUE,주말데이터!V169,IF(ISNUMBER(getcolorgreen(주말데이터!W169))=TRUE,주말데이터!W169,주말데이터!V169)))</f>
        <v>400.04</v>
      </c>
      <c r="W169" s="95"/>
      <c r="X169" s="95">
        <f>IF(AND(주말데이터!X169=0,주말데이터!Y169=0),0,IF(ISNUMBER(getcolorred(주말데이터!X169))=TRUE,주말데이터!X169,IF(ISNUMBER(getcolorgreen(주말데이터!Y169))=TRUE,주말데이터!Y169,주말데이터!X169)))</f>
        <v>183.5</v>
      </c>
      <c r="Y169" s="96"/>
      <c r="Z169" s="76"/>
      <c r="AA169" s="26" t="str">
        <f>IF(주말DATA!AA169="","",주말DATA!AA169)</f>
        <v>Min</v>
      </c>
      <c r="AB169" s="26" t="str">
        <f>IF(주말DATA!AB169="","",주말DATA!AB169)</f>
        <v>162,46</v>
      </c>
      <c r="AC169" s="26" t="str">
        <f>IF(주말DATA!AC169="","",주말DATA!AC169)</f>
        <v>150,00</v>
      </c>
      <c r="AD169" s="26" t="str">
        <f>IF(주말DATA!AD169="","",주말DATA!AD169)</f>
        <v>189,86</v>
      </c>
      <c r="AE169" s="26" t="str">
        <f>IF(주말DATA!AE169="","",주말DATA!AE169)</f>
        <v>189,86</v>
      </c>
      <c r="AF169" s="26" t="str">
        <f>IF(주말DATA!AF169="","",주말DATA!AF169)</f>
        <v>1,71</v>
      </c>
      <c r="AG169" s="26" t="str">
        <f>IF(주말DATA!AG169="","",주말DATA!AG169)</f>
        <v>-0,99</v>
      </c>
      <c r="AH169" s="26" t="str">
        <f>IF(주말DATA!AH169="","",주말DATA!AH169)</f>
        <v>1,71</v>
      </c>
      <c r="AI169" s="26" t="str">
        <f>IF(주말DATA!AI169="","",주말DATA!AI169)</f>
        <v>-0,99</v>
      </c>
      <c r="AJ169" s="26" t="str">
        <f>IF(주말DATA!AJ169="","",주말DATA!AJ169)</f>
        <v>162,46</v>
      </c>
      <c r="AK169" s="26" t="str">
        <f>IF(주말DATA!AK169="","",주말DATA!AK169)</f>
        <v>150,00</v>
      </c>
      <c r="AL169" s="26" t="str">
        <f>IF(주말DATA!AL169="","",주말DATA!AL169)</f>
        <v>14,25</v>
      </c>
      <c r="AM169" s="26" t="str">
        <f>IF(주말DATA!AM169="","",주말DATA!AM169)</f>
        <v>-0,99</v>
      </c>
      <c r="AN169" s="26" t="str">
        <f>IF(주말DATA!AN169="","",주말DATA!AN169)</f>
        <v>14,25</v>
      </c>
      <c r="AO169" s="26" t="str">
        <f>IF(주말DATA!AO169="","",주말DATA!AO169)</f>
        <v>-0,99</v>
      </c>
      <c r="AP169" s="26" t="str">
        <f>IF(주말DATA!AP169="","",주말DATA!AP169)</f>
        <v>14,25</v>
      </c>
      <c r="AQ169" s="26" t="str">
        <f>IF(주말DATA!AQ169="","",주말DATA!AQ169)</f>
        <v>-0,99</v>
      </c>
      <c r="AR169" s="26" t="str">
        <f>IF(주말DATA!AR169="","",주말DATA!AR169)</f>
        <v>14,25</v>
      </c>
      <c r="AS169" s="26" t="str">
        <f>IF(주말DATA!AS169="","",주말DATA!AS169)</f>
        <v>-0,99</v>
      </c>
      <c r="AT169" s="26" t="str">
        <f>IF(주말DATA!AT169="","",주말DATA!AT169)</f>
        <v>14,25</v>
      </c>
      <c r="AU169" s="26" t="str">
        <f>IF(주말DATA!AU169="","",주말DATA!AU169)</f>
        <v>-0,99</v>
      </c>
      <c r="AV169" s="26" t="str">
        <f>IF(주말DATA!AV169="","",주말DATA!AV169)</f>
        <v>183,97</v>
      </c>
      <c r="AW169" s="26" t="str">
        <f>IF(주말DATA!AW169="","",주말DATA!AW169)</f>
        <v>183,97</v>
      </c>
      <c r="AX169" s="26" t="str">
        <f>IF(주말DATA!AX169="","",주말DATA!AX169)</f>
        <v>150,07</v>
      </c>
      <c r="AY169" s="26" t="str">
        <f>IF(주말DATA!AY169="","",주말DATA!AY169)</f>
        <v>150,07</v>
      </c>
    </row>
    <row r="170" spans="1:51">
      <c r="A170" s="16" t="s">
        <v>39</v>
      </c>
      <c r="B170" s="95">
        <f>IF(AND(주말데이터!B170=0,주말데이터!C170=0),0,IF(ISNUMBER(getcolorred(주말데이터!B170))=TRUE,주말데이터!B170,IF(ISNUMBER(getcolorgreen(주말데이터!C170))=TRUE,주말데이터!C170,주말데이터!B170)))</f>
        <v>180</v>
      </c>
      <c r="C170" s="95"/>
      <c r="D170" s="95">
        <f>IF(AND(주말데이터!D170=0,주말데이터!E170=0),0,IF(ISNUMBER(getcolorred(주말데이터!D170))=TRUE,주말데이터!D170,IF(ISNUMBER(getcolorgreen(주말데이터!E170))=TRUE,주말데이터!E170,주말데이터!D170)))</f>
        <v>320.70999999999998</v>
      </c>
      <c r="E170" s="95"/>
      <c r="F170" s="95">
        <f>IF(AND(주말데이터!F170=0,주말데이터!G170=0),0,IF(ISNUMBER(getcolorred(주말데이터!F170))=TRUE,주말데이터!F170,IF(ISNUMBER(getcolorgreen(주말데이터!G170))=TRUE,주말데이터!G170,주말데이터!F170)))</f>
        <v>1.88</v>
      </c>
      <c r="G170" s="95"/>
      <c r="H170" s="95">
        <f>IF(AND(주말데이터!H170=0,주말데이터!I170=0),0,IF(ISNUMBER(getcolorred(주말데이터!H170))=TRUE,주말데이터!H170,IF(ISNUMBER(getcolorgreen(주말데이터!I170))=TRUE,주말데이터!I170,주말데이터!H170)))</f>
        <v>1.88</v>
      </c>
      <c r="I170" s="95"/>
      <c r="J170" s="95">
        <f>IF(AND(주말데이터!J170=0,주말데이터!K170=0),0,IF(ISNUMBER(getcolorred(주말데이터!J170))=TRUE,주말데이터!J170,IF(ISNUMBER(getcolorgreen(주말데이터!K170))=TRUE,주말데이터!K170,주말데이터!J170)))</f>
        <v>180</v>
      </c>
      <c r="K170" s="95"/>
      <c r="L170" s="95">
        <f>IF(AND(주말데이터!L170=0,주말데이터!M170=0),0,IF(ISNUMBER(getcolorred(주말데이터!L170))=TRUE,주말데이터!L170,IF(ISNUMBER(getcolorgreen(주말데이터!M170))=TRUE,주말데이터!M170,주말데이터!L170)))</f>
        <v>180</v>
      </c>
      <c r="M170" s="95"/>
      <c r="N170" s="95">
        <f>IF(AND(주말데이터!N170=0,주말데이터!O170=0),0,IF(ISNUMBER(getcolorred(주말데이터!N170))=TRUE,주말데이터!N170,IF(ISNUMBER(getcolorgreen(주말데이터!O170))=TRUE,주말데이터!O170,주말데이터!N170)))</f>
        <v>180</v>
      </c>
      <c r="O170" s="95"/>
      <c r="P170" s="95">
        <f>IF(AND(주말데이터!P170=0,주말데이터!Q170=0),0,IF(ISNUMBER(getcolorred(주말데이터!P170))=TRUE,주말데이터!P170,IF(ISNUMBER(getcolorgreen(주말데이터!Q170))=TRUE,주말데이터!Q170,주말데이터!P170)))</f>
        <v>180</v>
      </c>
      <c r="Q170" s="95"/>
      <c r="R170" s="95">
        <f>IF(AND(주말데이터!R170=0,주말데이터!S170=0),0,IF(ISNUMBER(getcolorred(주말데이터!R170))=TRUE,주말데이터!R170,IF(ISNUMBER(getcolorgreen(주말데이터!S170))=TRUE,주말데이터!S170,주말데이터!R170)))</f>
        <v>180</v>
      </c>
      <c r="S170" s="95"/>
      <c r="T170" s="95">
        <f>IF(AND(주말데이터!T170=0,주말데이터!U170=0),0,IF(ISNUMBER(getcolorred(주말데이터!T170))=TRUE,주말데이터!T170,IF(ISNUMBER(getcolorgreen(주말데이터!U170))=TRUE,주말데이터!U170,주말데이터!T170)))</f>
        <v>180</v>
      </c>
      <c r="U170" s="95"/>
      <c r="V170" s="95">
        <f>IF(AND(주말데이터!V170=0,주말데이터!W170=0),0,IF(ISNUMBER(getcolorred(주말데이터!V170))=TRUE,주말데이터!V170,IF(ISNUMBER(getcolorgreen(주말데이터!W170))=TRUE,주말데이터!W170,주말데이터!V170)))</f>
        <v>631.36</v>
      </c>
      <c r="W170" s="95"/>
      <c r="X170" s="95">
        <f>IF(AND(주말데이터!X170=0,주말데이터!Y170=0),0,IF(ISNUMBER(getcolorred(주말데이터!X170))=TRUE,주말데이터!X170,IF(ISNUMBER(getcolorgreen(주말데이터!Y170))=TRUE,주말데이터!Y170,주말데이터!X170)))</f>
        <v>180</v>
      </c>
      <c r="Y170" s="96"/>
      <c r="Z170" s="76"/>
      <c r="AA170" s="26" t="str">
        <f>IF(주말DATA!AA170="","",주말DATA!AA170)</f>
        <v>Max</v>
      </c>
      <c r="AB170" s="26" t="str">
        <f>IF(주말DATA!AB170="","",주말DATA!AB170)</f>
        <v>184,00</v>
      </c>
      <c r="AC170" s="26" t="str">
        <f>IF(주말DATA!AC170="","",주말DATA!AC170)</f>
        <v>168,90</v>
      </c>
      <c r="AD170" s="26" t="str">
        <f>IF(주말DATA!AD170="","",주말DATA!AD170)</f>
        <v>345,39</v>
      </c>
      <c r="AE170" s="26" t="str">
        <f>IF(주말DATA!AE170="","",주말DATA!AE170)</f>
        <v>342,50</v>
      </c>
      <c r="AF170" s="26" t="str">
        <f>IF(주말DATA!AF170="","",주말DATA!AF170)</f>
        <v>1,93</v>
      </c>
      <c r="AG170" s="26" t="str">
        <f>IF(주말DATA!AG170="","",주말DATA!AG170)</f>
        <v>1,93</v>
      </c>
      <c r="AH170" s="26" t="str">
        <f>IF(주말DATA!AH170="","",주말DATA!AH170)</f>
        <v>1,93</v>
      </c>
      <c r="AI170" s="26" t="str">
        <f>IF(주말DATA!AI170="","",주말DATA!AI170)</f>
        <v>1,93</v>
      </c>
      <c r="AJ170" s="26" t="str">
        <f>IF(주말DATA!AJ170="","",주말DATA!AJ170)</f>
        <v>184,00</v>
      </c>
      <c r="AK170" s="26" t="str">
        <f>IF(주말DATA!AK170="","",주말DATA!AK170)</f>
        <v>168,90</v>
      </c>
      <c r="AL170" s="26" t="str">
        <f>IF(주말DATA!AL170="","",주말DATA!AL170)</f>
        <v>184,00</v>
      </c>
      <c r="AM170" s="26" t="str">
        <f>IF(주말DATA!AM170="","",주말DATA!AM170)</f>
        <v>116,20</v>
      </c>
      <c r="AN170" s="26" t="str">
        <f>IF(주말DATA!AN170="","",주말DATA!AN170)</f>
        <v>184,00</v>
      </c>
      <c r="AO170" s="26" t="str">
        <f>IF(주말DATA!AO170="","",주말DATA!AO170)</f>
        <v>116,20</v>
      </c>
      <c r="AP170" s="26" t="str">
        <f>IF(주말DATA!AP170="","",주말DATA!AP170)</f>
        <v>184,00</v>
      </c>
      <c r="AQ170" s="26" t="str">
        <f>IF(주말DATA!AQ170="","",주말DATA!AQ170)</f>
        <v>168,74</v>
      </c>
      <c r="AR170" s="26" t="str">
        <f>IF(주말DATA!AR170="","",주말DATA!AR170)</f>
        <v>184,00</v>
      </c>
      <c r="AS170" s="26" t="str">
        <f>IF(주말DATA!AS170="","",주말DATA!AS170)</f>
        <v>168,74</v>
      </c>
      <c r="AT170" s="26" t="str">
        <f>IF(주말DATA!AT170="","",주말DATA!AT170)</f>
        <v>275,00</v>
      </c>
      <c r="AU170" s="26" t="str">
        <f>IF(주말DATA!AU170="","",주말DATA!AU170)</f>
        <v>200,00</v>
      </c>
      <c r="AV170" s="26" t="str">
        <f>IF(주말DATA!AV170="","",주말DATA!AV170)</f>
        <v>631,36</v>
      </c>
      <c r="AW170" s="26" t="str">
        <f>IF(주말DATA!AW170="","",주말DATA!AW170)</f>
        <v>400,04</v>
      </c>
      <c r="AX170" s="26" t="str">
        <f>IF(주말DATA!AX170="","",주말DATA!AX170)</f>
        <v>631,36</v>
      </c>
      <c r="AY170" s="26" t="str">
        <f>IF(주말DATA!AY170="","",주말DATA!AY170)</f>
        <v>351,99</v>
      </c>
    </row>
    <row r="171" spans="1:51" ht="17.25" thickBot="1">
      <c r="A171" s="17" t="s">
        <v>41</v>
      </c>
      <c r="B171" s="93">
        <f>IF(AND(주말데이터!B171=0,주말데이터!C171=0),0,IF(ISNUMBER(getcolorred(주말데이터!B171))=TRUE,주말데이터!B171,IF(ISNUMBER(getcolorgreen(주말데이터!C171))=TRUE,주말데이터!C171,주말데이터!B171)))</f>
        <v>172.42</v>
      </c>
      <c r="C171" s="93"/>
      <c r="D171" s="93">
        <f>IF(AND(주말데이터!D171=0,주말데이터!E171=0),0,IF(ISNUMBER(getcolorred(주말데이터!D171))=TRUE,주말데이터!D171,IF(ISNUMBER(getcolorgreen(주말데이터!E171))=TRUE,주말데이터!E171,주말데이터!D171)))</f>
        <v>316.51</v>
      </c>
      <c r="E171" s="93"/>
      <c r="F171" s="93">
        <f>IF(AND(주말데이터!F171=0,주말데이터!G171=0),0,IF(ISNUMBER(getcolorred(주말데이터!F171))=TRUE,주말데이터!F171,IF(ISNUMBER(getcolorgreen(주말데이터!G171))=TRUE,주말데이터!G171,주말데이터!F171)))</f>
        <v>1.9</v>
      </c>
      <c r="G171" s="93"/>
      <c r="H171" s="93">
        <f>IF(AND(주말데이터!H171=0,주말데이터!I171=0),0,IF(ISNUMBER(getcolorred(주말데이터!H171))=TRUE,주말데이터!H171,IF(ISNUMBER(getcolorgreen(주말데이터!I171))=TRUE,주말데이터!I171,주말데이터!H171)))</f>
        <v>1.9</v>
      </c>
      <c r="I171" s="93"/>
      <c r="J171" s="93">
        <f>IF(AND(주말데이터!J171=0,주말데이터!K171=0),0,IF(ISNUMBER(getcolorred(주말데이터!J171))=TRUE,주말데이터!J171,IF(ISNUMBER(getcolorgreen(주말데이터!K171))=TRUE,주말데이터!K171,주말데이터!J171)))</f>
        <v>172.42</v>
      </c>
      <c r="K171" s="93"/>
      <c r="L171" s="93">
        <f>IF(AND(주말데이터!L171=0,주말데이터!M171=0),0,IF(ISNUMBER(getcolorred(주말데이터!L171))=TRUE,주말데이터!L171,IF(ISNUMBER(getcolorgreen(주말데이터!M171))=TRUE,주말데이터!M171,주말데이터!L171)))</f>
        <v>172.42</v>
      </c>
      <c r="M171" s="93"/>
      <c r="N171" s="93">
        <f>IF(AND(주말데이터!N171=0,주말데이터!O171=0),0,IF(ISNUMBER(getcolorred(주말데이터!N171))=TRUE,주말데이터!N171,IF(ISNUMBER(getcolorgreen(주말데이터!O171))=TRUE,주말데이터!O171,주말데이터!N171)))</f>
        <v>172.42</v>
      </c>
      <c r="O171" s="93"/>
      <c r="P171" s="93">
        <f>IF(AND(주말데이터!P171=0,주말데이터!Q171=0),0,IF(ISNUMBER(getcolorred(주말데이터!P171))=TRUE,주말데이터!P171,IF(ISNUMBER(getcolorgreen(주말데이터!Q171))=TRUE,주말데이터!Q171,주말데이터!P171)))</f>
        <v>172.42</v>
      </c>
      <c r="Q171" s="93"/>
      <c r="R171" s="93">
        <f>IF(AND(주말데이터!R171=0,주말데이터!S171=0),0,IF(ISNUMBER(getcolorred(주말데이터!R171))=TRUE,주말데이터!R171,IF(ISNUMBER(getcolorgreen(주말데이터!S171))=TRUE,주말데이터!S171,주말데이터!R171)))</f>
        <v>172.42</v>
      </c>
      <c r="S171" s="93"/>
      <c r="T171" s="93">
        <f>IF(AND(주말데이터!T171=0,주말데이터!U171=0),0,IF(ISNUMBER(getcolorred(주말데이터!T171))=TRUE,주말데이터!T171,IF(ISNUMBER(getcolorgreen(주말데이터!U171))=TRUE,주말데이터!U171,주말데이터!T171)))</f>
        <v>172.42</v>
      </c>
      <c r="U171" s="93"/>
      <c r="V171" s="93">
        <f>IF(AND(주말데이터!V171=0,주말데이터!W171=0),0,IF(ISNUMBER(getcolorred(주말데이터!V171))=TRUE,주말데이터!V171,IF(ISNUMBER(getcolorgreen(주말데이터!W171))=TRUE,주말데이터!W171,주말데이터!V171)))</f>
        <v>325.97000000000003</v>
      </c>
      <c r="W171" s="93"/>
      <c r="X171" s="93">
        <f>IF(AND(주말데이터!X171=0,주말데이터!Y171=0),0,IF(ISNUMBER(getcolorred(주말데이터!X171))=TRUE,주말데이터!X171,IF(ISNUMBER(getcolorgreen(주말데이터!Y171))=TRUE,주말데이터!Y171,주말데이터!X171)))</f>
        <v>179.29</v>
      </c>
      <c r="Y171" s="94"/>
      <c r="Z171" s="77"/>
      <c r="AA171" s="26" t="str">
        <f>IF(주말DATA!AA171="","",주말DATA!AA171)</f>
        <v>Avg</v>
      </c>
      <c r="AB171" s="26" t="str">
        <f>IF(주말DATA!AB171="","",주말DATA!AB171)</f>
        <v>174,65</v>
      </c>
      <c r="AC171" s="26" t="str">
        <f>IF(주말DATA!AC171="","",주말DATA!AC171)</f>
        <v>164,43</v>
      </c>
      <c r="AD171" s="26" t="str">
        <f>IF(주말DATA!AD171="","",주말DATA!AD171)</f>
        <v>306,65</v>
      </c>
      <c r="AE171" s="26" t="str">
        <f>IF(주말DATA!AE171="","",주말DATA!AE171)</f>
        <v>305,44</v>
      </c>
      <c r="AF171" s="26" t="str">
        <f>IF(주말DATA!AF171="","",주말DATA!AF171)</f>
        <v>1,81</v>
      </c>
      <c r="AG171" s="26" t="str">
        <f>IF(주말DATA!AG171="","",주말DATA!AG171)</f>
        <v>1,30</v>
      </c>
      <c r="AH171" s="26" t="str">
        <f>IF(주말DATA!AH171="","",주말DATA!AH171)</f>
        <v>1,81</v>
      </c>
      <c r="AI171" s="26" t="str">
        <f>IF(주말DATA!AI171="","",주말DATA!AI171)</f>
        <v>1,30</v>
      </c>
      <c r="AJ171" s="26" t="str">
        <f>IF(주말DATA!AJ171="","",주말DATA!AJ171)</f>
        <v>174,65</v>
      </c>
      <c r="AK171" s="26" t="str">
        <f>IF(주말DATA!AK171="","",주말DATA!AK171)</f>
        <v>164,43</v>
      </c>
      <c r="AL171" s="26" t="str">
        <f>IF(주말DATA!AL171="","",주말DATA!AL171)</f>
        <v>95,65</v>
      </c>
      <c r="AM171" s="26" t="str">
        <f>IF(주말DATA!AM171="","",주말DATA!AM171)</f>
        <v>63,27</v>
      </c>
      <c r="AN171" s="26" t="str">
        <f>IF(주말DATA!AN171="","",주말DATA!AN171)</f>
        <v>95,65</v>
      </c>
      <c r="AO171" s="26" t="str">
        <f>IF(주말DATA!AO171="","",주말DATA!AO171)</f>
        <v>63,27</v>
      </c>
      <c r="AP171" s="26" t="str">
        <f>IF(주말DATA!AP171="","",주말DATA!AP171)</f>
        <v>117,56</v>
      </c>
      <c r="AQ171" s="26" t="str">
        <f>IF(주말DATA!AQ171="","",주말DATA!AQ171)</f>
        <v>103,69</v>
      </c>
      <c r="AR171" s="26" t="str">
        <f>IF(주말DATA!AR171="","",주말DATA!AR171)</f>
        <v>117,56</v>
      </c>
      <c r="AS171" s="26" t="str">
        <f>IF(주말DATA!AS171="","",주말DATA!AS171)</f>
        <v>103,69</v>
      </c>
      <c r="AT171" s="26" t="str">
        <f>IF(주말DATA!AT171="","",주말DATA!AT171)</f>
        <v>149,53</v>
      </c>
      <c r="AU171" s="26" t="str">
        <f>IF(주말DATA!AU171="","",주말DATA!AU171)</f>
        <v>118,36</v>
      </c>
      <c r="AV171" s="26" t="str">
        <f>IF(주말DATA!AV171="","",주말DATA!AV171)</f>
        <v>382,56</v>
      </c>
      <c r="AW171" s="26" t="str">
        <f>IF(주말DATA!AW171="","",주말DATA!AW171)</f>
        <v>316,26</v>
      </c>
      <c r="AX171" s="26" t="str">
        <f>IF(주말DATA!AX171="","",주말DATA!AX171)</f>
        <v>295,95</v>
      </c>
      <c r="AY171" s="26" t="str">
        <f>IF(주말DATA!AY171="","",주말DATA!AY171)</f>
        <v>253,45</v>
      </c>
    </row>
    <row r="172" spans="1:51">
      <c r="A172" s="15" t="s">
        <v>16</v>
      </c>
      <c r="B172" s="97">
        <f>IF(AND(주말데이터!B172=0,주말데이터!C172=0),0,IF(ISNUMBER(getcolorred(주말데이터!B172))=TRUE,주말데이터!B172,IF(ISNUMBER(getcolorgreen(주말데이터!C172))=TRUE,주말데이터!C172,주말데이터!B172)))</f>
        <v>173.4</v>
      </c>
      <c r="C172" s="97"/>
      <c r="D172" s="97">
        <f>IF(AND(주말데이터!D172=0,주말데이터!E172=0),0,IF(ISNUMBER(getcolorred(주말데이터!D172))=TRUE,주말데이터!D172,IF(ISNUMBER(getcolorgreen(주말데이터!E172))=TRUE,주말데이터!E172,주말데이터!D172)))</f>
        <v>379.6</v>
      </c>
      <c r="E172" s="97"/>
      <c r="F172" s="97">
        <f>IF(AND(주말데이터!F172=0,주말데이터!G172=0),0,IF(ISNUMBER(getcolorred(주말데이터!F172))=TRUE,주말데이터!F172,IF(ISNUMBER(getcolorgreen(주말데이터!G172))=TRUE,주말데이터!G172,주말데이터!F172)))</f>
        <v>1.82</v>
      </c>
      <c r="G172" s="97"/>
      <c r="H172" s="97">
        <f>IF(AND(주말데이터!H172=0,주말데이터!I172=0),0,IF(ISNUMBER(getcolorred(주말데이터!H172))=TRUE,주말데이터!H172,IF(ISNUMBER(getcolorgreen(주말데이터!I172))=TRUE,주말데이터!I172,주말데이터!H172)))</f>
        <v>1.82</v>
      </c>
      <c r="I172" s="97"/>
      <c r="J172" s="97">
        <f>IF(AND(주말데이터!J172=0,주말데이터!K172=0),0,IF(ISNUMBER(getcolorred(주말데이터!J172))=TRUE,주말데이터!J172,IF(ISNUMBER(getcolorgreen(주말데이터!K172))=TRUE,주말데이터!K172,주말데이터!J172)))</f>
        <v>173.4</v>
      </c>
      <c r="K172" s="97"/>
      <c r="L172" s="97">
        <f>IF(AND(주말데이터!L172=0,주말데이터!M172=0),0,IF(ISNUMBER(getcolorred(주말데이터!L172))=TRUE,주말데이터!L172,IF(ISNUMBER(getcolorgreen(주말데이터!M172))=TRUE,주말데이터!M172,주말데이터!L172)))</f>
        <v>110</v>
      </c>
      <c r="M172" s="97"/>
      <c r="N172" s="97">
        <f>IF(AND(주말데이터!N172=0,주말데이터!O172=0),0,IF(ISNUMBER(getcolorred(주말데이터!N172))=TRUE,주말데이터!N172,IF(ISNUMBER(getcolorgreen(주말데이터!O172))=TRUE,주말데이터!O172,주말데이터!N172)))</f>
        <v>110</v>
      </c>
      <c r="O172" s="97"/>
      <c r="P172" s="97">
        <f>IF(AND(주말데이터!P172=0,주말데이터!Q172=0),0,IF(ISNUMBER(getcolorred(주말데이터!P172))=TRUE,주말데이터!P172,IF(ISNUMBER(getcolorgreen(주말데이터!Q172))=TRUE,주말데이터!Q172,주말데이터!P172)))</f>
        <v>110</v>
      </c>
      <c r="Q172" s="97"/>
      <c r="R172" s="97">
        <f>IF(AND(주말데이터!R172=0,주말데이터!S172=0),0,IF(ISNUMBER(getcolorred(주말데이터!R172))=TRUE,주말데이터!R172,IF(ISNUMBER(getcolorgreen(주말데이터!S172))=TRUE,주말데이터!S172,주말데이터!R172)))</f>
        <v>110</v>
      </c>
      <c r="S172" s="97"/>
      <c r="T172" s="97">
        <f>IF(AND(주말데이터!T172=0,주말데이터!U172=0),0,IF(ISNUMBER(getcolorred(주말데이터!T172))=TRUE,주말데이터!T172,IF(ISNUMBER(getcolorgreen(주말데이터!U172))=TRUE,주말데이터!U172,주말데이터!T172)))</f>
        <v>110</v>
      </c>
      <c r="U172" s="97"/>
      <c r="V172" s="97">
        <f>IF(AND(주말데이터!V172=0,주말데이터!W172=0),0,IF(ISNUMBER(getcolorred(주말데이터!V172))=TRUE,주말데이터!V172,IF(ISNUMBER(getcolorgreen(주말데이터!W172))=TRUE,주말데이터!W172,주말데이터!V172)))</f>
        <v>393.26</v>
      </c>
      <c r="W172" s="97"/>
      <c r="X172" s="97">
        <f>IF(AND(주말데이터!X172=0,주말데이터!Y172=0),0,IF(ISNUMBER(getcolorred(주말데이터!X172))=TRUE,주말데이터!X172,IF(ISNUMBER(getcolorgreen(주말데이터!Y172))=TRUE,주말데이터!Y172,주말데이터!X172)))</f>
        <v>179.4</v>
      </c>
      <c r="Y172" s="98"/>
      <c r="Z172" s="75">
        <f>IF(AA192="",0,DAY(AA192))</f>
        <v>24</v>
      </c>
    </row>
    <row r="173" spans="1:51">
      <c r="A173" s="16" t="s">
        <v>17</v>
      </c>
      <c r="B173" s="95">
        <f>IF(AND(주말데이터!B173=0,주말데이터!C173=0),0,IF(ISNUMBER(getcolorred(주말데이터!B173))=TRUE,주말데이터!B173,IF(ISNUMBER(getcolorgreen(주말데이터!C173))=TRUE,주말데이터!C173,주말데이터!B173)))</f>
        <v>172.86</v>
      </c>
      <c r="C173" s="95"/>
      <c r="D173" s="95">
        <f>IF(AND(주말데이터!D173=0,주말데이터!E173=0),0,IF(ISNUMBER(getcolorred(주말데이터!D173))=TRUE,주말데이터!D173,IF(ISNUMBER(getcolorgreen(주말데이터!E173))=TRUE,주말데이터!E173,주말데이터!D173)))</f>
        <v>365.74</v>
      </c>
      <c r="E173" s="95"/>
      <c r="F173" s="95">
        <f>IF(AND(주말데이터!F173=0,주말데이터!G173=0),0,IF(ISNUMBER(getcolorred(주말데이터!F173))=TRUE,주말데이터!F173,IF(ISNUMBER(getcolorgreen(주말데이터!G173))=TRUE,주말데이터!G173,주말데이터!F173)))</f>
        <v>1.7</v>
      </c>
      <c r="G173" s="95"/>
      <c r="H173" s="95">
        <f>IF(AND(주말데이터!H173=0,주말데이터!I173=0),0,IF(ISNUMBER(getcolorred(주말데이터!H173))=TRUE,주말데이터!H173,IF(ISNUMBER(getcolorgreen(주말데이터!I173))=TRUE,주말데이터!I173,주말데이터!H173)))</f>
        <v>1.7</v>
      </c>
      <c r="I173" s="95"/>
      <c r="J173" s="95">
        <f>IF(AND(주말데이터!J173=0,주말데이터!K173=0),0,IF(ISNUMBER(getcolorred(주말데이터!J173))=TRUE,주말데이터!J173,IF(ISNUMBER(getcolorgreen(주말데이터!K173))=TRUE,주말데이터!K173,주말데이터!J173)))</f>
        <v>172.86</v>
      </c>
      <c r="K173" s="95"/>
      <c r="L173" s="95">
        <f>IF(AND(주말데이터!L173=0,주말데이터!M173=0),0,IF(ISNUMBER(getcolorred(주말데이터!L173))=TRUE,주말데이터!L173,IF(ISNUMBER(getcolorgreen(주말데이터!M173))=TRUE,주말데이터!M173,주말데이터!L173)))</f>
        <v>110</v>
      </c>
      <c r="M173" s="95"/>
      <c r="N173" s="95">
        <f>IF(AND(주말데이터!N173=0,주말데이터!O173=0),0,IF(ISNUMBER(getcolorred(주말데이터!N173))=TRUE,주말데이터!N173,IF(ISNUMBER(getcolorgreen(주말데이터!O173))=TRUE,주말데이터!O173,주말데이터!N173)))</f>
        <v>110</v>
      </c>
      <c r="O173" s="95"/>
      <c r="P173" s="95">
        <f>IF(AND(주말데이터!P173=0,주말데이터!Q173=0),0,IF(ISNUMBER(getcolorred(주말데이터!P173))=TRUE,주말데이터!P173,IF(ISNUMBER(getcolorgreen(주말데이터!Q173))=TRUE,주말데이터!Q173,주말데이터!P173)))</f>
        <v>110</v>
      </c>
      <c r="Q173" s="95"/>
      <c r="R173" s="95">
        <f>IF(AND(주말데이터!R173=0,주말데이터!S173=0),0,IF(ISNUMBER(getcolorred(주말데이터!R173))=TRUE,주말데이터!R173,IF(ISNUMBER(getcolorgreen(주말데이터!S173))=TRUE,주말데이터!S173,주말데이터!R173)))</f>
        <v>110</v>
      </c>
      <c r="S173" s="95"/>
      <c r="T173" s="95">
        <f>IF(AND(주말데이터!T173=0,주말데이터!U173=0),0,IF(ISNUMBER(getcolorred(주말데이터!T173))=TRUE,주말데이터!T173,IF(ISNUMBER(getcolorgreen(주말데이터!U173))=TRUE,주말데이터!U173,주말데이터!T173)))</f>
        <v>110</v>
      </c>
      <c r="U173" s="95"/>
      <c r="V173" s="95">
        <f>IF(AND(주말데이터!V173=0,주말데이터!W173=0),0,IF(ISNUMBER(getcolorred(주말데이터!V173))=TRUE,주말데이터!V173,IF(ISNUMBER(getcolorgreen(주말데이터!W173))=TRUE,주말데이터!W173,주말데이터!V173)))</f>
        <v>379.24</v>
      </c>
      <c r="W173" s="95"/>
      <c r="X173" s="95">
        <f>IF(AND(주말데이터!X173=0,주말데이터!Y173=0),0,IF(ISNUMBER(getcolorred(주말데이터!X173))=TRUE,주말데이터!X173,IF(ISNUMBER(getcolorgreen(주말데이터!Y173))=TRUE,주말데이터!Y173,주말데이터!X173)))</f>
        <v>198.15</v>
      </c>
      <c r="Y173" s="96"/>
      <c r="Z173" s="76"/>
    </row>
    <row r="174" spans="1:51">
      <c r="A174" s="16" t="s">
        <v>18</v>
      </c>
      <c r="B174" s="95">
        <f>IF(AND(주말데이터!B174=0,주말데이터!C174=0),0,IF(ISNUMBER(getcolorred(주말데이터!B174))=TRUE,주말데이터!B174,IF(ISNUMBER(getcolorgreen(주말데이터!C174))=TRUE,주말데이터!C174,주말데이터!B174)))</f>
        <v>172.69</v>
      </c>
      <c r="C174" s="95"/>
      <c r="D174" s="95">
        <f>IF(AND(주말데이터!D174=0,주말데이터!E174=0),0,IF(ISNUMBER(getcolorred(주말데이터!D174))=TRUE,주말데이터!D174,IF(ISNUMBER(getcolorgreen(주말데이터!E174))=TRUE,주말데이터!E174,주말데이터!D174)))</f>
        <v>347.26</v>
      </c>
      <c r="E174" s="95"/>
      <c r="F174" s="95">
        <f>IF(AND(주말데이터!F174=0,주말데이터!G174=0),0,IF(ISNUMBER(getcolorred(주말데이터!F174))=TRUE,주말데이터!F174,IF(ISNUMBER(getcolorgreen(주말데이터!G174))=TRUE,주말데이터!G174,주말데이터!F174)))</f>
        <v>1.68</v>
      </c>
      <c r="G174" s="95"/>
      <c r="H174" s="95">
        <f>IF(AND(주말데이터!H174=0,주말데이터!I174=0),0,IF(ISNUMBER(getcolorred(주말데이터!H174))=TRUE,주말데이터!H174,IF(ISNUMBER(getcolorgreen(주말데이터!I174))=TRUE,주말데이터!I174,주말데이터!H174)))</f>
        <v>1.68</v>
      </c>
      <c r="I174" s="95"/>
      <c r="J174" s="95">
        <f>IF(AND(주말데이터!J174=0,주말데이터!K174=0),0,IF(ISNUMBER(getcolorred(주말데이터!J174))=TRUE,주말데이터!J174,IF(ISNUMBER(getcolorgreen(주말데이터!K174))=TRUE,주말데이터!K174,주말데이터!J174)))</f>
        <v>172.69</v>
      </c>
      <c r="K174" s="95"/>
      <c r="L174" s="95">
        <f>IF(AND(주말데이터!L174=0,주말데이터!M174=0),0,IF(ISNUMBER(getcolorred(주말데이터!L174))=TRUE,주말데이터!L174,IF(ISNUMBER(getcolorgreen(주말데이터!M174))=TRUE,주말데이터!M174,주말데이터!L174)))</f>
        <v>39.130000000000003</v>
      </c>
      <c r="M174" s="95"/>
      <c r="N174" s="95">
        <f>IF(AND(주말데이터!N174=0,주말데이터!O174=0),0,IF(ISNUMBER(getcolorred(주말데이터!N174))=TRUE,주말데이터!N174,IF(ISNUMBER(getcolorgreen(주말데이터!O174))=TRUE,주말데이터!O174,주말데이터!N174)))</f>
        <v>39.130000000000003</v>
      </c>
      <c r="O174" s="95"/>
      <c r="P174" s="95">
        <f>IF(AND(주말데이터!P174=0,주말데이터!Q174=0),0,IF(ISNUMBER(getcolorred(주말데이터!P174))=TRUE,주말데이터!P174,IF(ISNUMBER(getcolorgreen(주말데이터!Q174))=TRUE,주말데이터!Q174,주말데이터!P174)))</f>
        <v>39.130000000000003</v>
      </c>
      <c r="Q174" s="95"/>
      <c r="R174" s="95">
        <f>IF(AND(주말데이터!R174=0,주말데이터!S174=0),0,IF(ISNUMBER(getcolorred(주말데이터!R174))=TRUE,주말데이터!R174,IF(ISNUMBER(getcolorgreen(주말데이터!S174))=TRUE,주말데이터!S174,주말데이터!R174)))</f>
        <v>39.130000000000003</v>
      </c>
      <c r="S174" s="95"/>
      <c r="T174" s="95">
        <f>IF(AND(주말데이터!T174=0,주말데이터!U174=0),0,IF(ISNUMBER(getcolorred(주말데이터!T174))=TRUE,주말데이터!T174,IF(ISNUMBER(getcolorgreen(주말데이터!U174))=TRUE,주말데이터!U174,주말데이터!T174)))</f>
        <v>39.130000000000003</v>
      </c>
      <c r="U174" s="95"/>
      <c r="V174" s="95">
        <f>IF(AND(주말데이터!V174=0,주말데이터!W174=0),0,IF(ISNUMBER(getcolorred(주말데이터!V174))=TRUE,주말데이터!V174,IF(ISNUMBER(getcolorgreen(주말데이터!W174))=TRUE,주말데이터!W174,주말데이터!V174)))</f>
        <v>355.06</v>
      </c>
      <c r="W174" s="95"/>
      <c r="X174" s="95">
        <f>IF(AND(주말데이터!X174=0,주말데이터!Y174=0),0,IF(ISNUMBER(getcolorred(주말데이터!X174))=TRUE,주말데이터!X174,IF(ISNUMBER(getcolorgreen(주말데이터!Y174))=TRUE,주말데이터!Y174,주말데이터!X174)))</f>
        <v>198.18</v>
      </c>
      <c r="Y174" s="96"/>
      <c r="Z174" s="76"/>
    </row>
    <row r="175" spans="1:51">
      <c r="A175" s="16" t="s">
        <v>19</v>
      </c>
      <c r="B175" s="95">
        <f>IF(AND(주말데이터!B175=0,주말데이터!C175=0),0,IF(ISNUMBER(getcolorred(주말데이터!B175))=TRUE,주말데이터!B175,IF(ISNUMBER(getcolorgreen(주말데이터!C175))=TRUE,주말데이터!C175,주말데이터!B175)))</f>
        <v>172.58</v>
      </c>
      <c r="C175" s="95"/>
      <c r="D175" s="95">
        <f>IF(AND(주말데이터!D175=0,주말데이터!E175=0),0,IF(ISNUMBER(getcolorred(주말데이터!D175))=TRUE,주말데이터!D175,IF(ISNUMBER(getcolorgreen(주말데이터!E175))=TRUE,주말데이터!E175,주말데이터!D175)))</f>
        <v>321.39999999999998</v>
      </c>
      <c r="E175" s="95"/>
      <c r="F175" s="95">
        <f>IF(AND(주말데이터!F175=0,주말데이터!G175=0),0,IF(ISNUMBER(getcolorred(주말데이터!F175))=TRUE,주말데이터!F175,IF(ISNUMBER(getcolorgreen(주말데이터!G175))=TRUE,주말데이터!G175,주말데이터!F175)))</f>
        <v>1.69</v>
      </c>
      <c r="G175" s="95"/>
      <c r="H175" s="95">
        <f>IF(AND(주말데이터!H175=0,주말데이터!I175=0),0,IF(ISNUMBER(getcolorred(주말데이터!H175))=TRUE,주말데이터!H175,IF(ISNUMBER(getcolorgreen(주말데이터!I175))=TRUE,주말데이터!I175,주말데이터!H175)))</f>
        <v>1.69</v>
      </c>
      <c r="I175" s="95"/>
      <c r="J175" s="95">
        <f>IF(AND(주말데이터!J175=0,주말데이터!K175=0),0,IF(ISNUMBER(getcolorred(주말데이터!J175))=TRUE,주말데이터!J175,IF(ISNUMBER(getcolorgreen(주말데이터!K175))=TRUE,주말데이터!K175,주말데이터!J175)))</f>
        <v>172.58</v>
      </c>
      <c r="K175" s="95"/>
      <c r="L175" s="95">
        <f>IF(AND(주말데이터!L175=0,주말데이터!M175=0),0,IF(ISNUMBER(getcolorred(주말데이터!L175))=TRUE,주말데이터!L175,IF(ISNUMBER(getcolorgreen(주말데이터!M175))=TRUE,주말데이터!M175,주말데이터!L175)))</f>
        <v>52</v>
      </c>
      <c r="M175" s="95"/>
      <c r="N175" s="95">
        <f>IF(AND(주말데이터!N175=0,주말데이터!O175=0),0,IF(ISNUMBER(getcolorred(주말데이터!N175))=TRUE,주말데이터!N175,IF(ISNUMBER(getcolorgreen(주말데이터!O175))=TRUE,주말데이터!O175,주말데이터!N175)))</f>
        <v>52</v>
      </c>
      <c r="O175" s="95"/>
      <c r="P175" s="95">
        <f>IF(AND(주말데이터!P175=0,주말데이터!Q175=0),0,IF(ISNUMBER(getcolorred(주말데이터!P175))=TRUE,주말데이터!P175,IF(ISNUMBER(getcolorgreen(주말데이터!Q175))=TRUE,주말데이터!Q175,주말데이터!P175)))</f>
        <v>52</v>
      </c>
      <c r="Q175" s="95"/>
      <c r="R175" s="95">
        <f>IF(AND(주말데이터!R175=0,주말데이터!S175=0),0,IF(ISNUMBER(getcolorred(주말데이터!R175))=TRUE,주말데이터!R175,IF(ISNUMBER(getcolorgreen(주말데이터!S175))=TRUE,주말데이터!S175,주말데이터!R175)))</f>
        <v>52</v>
      </c>
      <c r="S175" s="95"/>
      <c r="T175" s="95">
        <f>IF(AND(주말데이터!T175=0,주말데이터!U175=0),0,IF(ISNUMBER(getcolorred(주말데이터!T175))=TRUE,주말데이터!T175,IF(ISNUMBER(getcolorgreen(주말데이터!U175))=TRUE,주말데이터!U175,주말데이터!T175)))</f>
        <v>52</v>
      </c>
      <c r="U175" s="95"/>
      <c r="V175" s="95">
        <f>IF(AND(주말데이터!V175=0,주말데이터!W175=0),0,IF(ISNUMBER(getcolorred(주말데이터!V175))=TRUE,주말데이터!V175,IF(ISNUMBER(getcolorgreen(주말데이터!W175))=TRUE,주말데이터!W175,주말데이터!V175)))</f>
        <v>331</v>
      </c>
      <c r="W175" s="95"/>
      <c r="X175" s="95">
        <f>IF(AND(주말데이터!X175=0,주말데이터!Y175=0),0,IF(ISNUMBER(getcolorred(주말데이터!X175))=TRUE,주말데이터!X175,IF(ISNUMBER(getcolorgreen(주말데이터!Y175))=TRUE,주말데이터!Y175,주말데이터!X175)))</f>
        <v>327.29000000000002</v>
      </c>
      <c r="Y175" s="96"/>
      <c r="Z175" s="76"/>
    </row>
    <row r="176" spans="1:51">
      <c r="A176" s="16" t="s">
        <v>20</v>
      </c>
      <c r="B176" s="95">
        <f>IF(AND(주말데이터!B176=0,주말데이터!C176=0),0,IF(ISNUMBER(getcolorred(주말데이터!B176))=TRUE,주말데이터!B176,IF(ISNUMBER(getcolorgreen(주말데이터!C176))=TRUE,주말데이터!C176,주말데이터!B176)))</f>
        <v>170.91</v>
      </c>
      <c r="C176" s="95"/>
      <c r="D176" s="95">
        <f>IF(AND(주말데이터!D176=0,주말데이터!E176=0),0,IF(ISNUMBER(getcolorred(주말데이터!D176))=TRUE,주말데이터!D176,IF(ISNUMBER(getcolorgreen(주말데이터!E176))=TRUE,주말데이터!E176,주말데이터!D176)))</f>
        <v>307.01</v>
      </c>
      <c r="E176" s="95"/>
      <c r="F176" s="95">
        <f>IF(AND(주말데이터!F176=0,주말데이터!G176=0),0,IF(ISNUMBER(getcolorred(주말데이터!F176))=TRUE,주말데이터!F176,IF(ISNUMBER(getcolorgreen(주말데이터!G176))=TRUE,주말데이터!G176,주말데이터!F176)))</f>
        <v>1.7</v>
      </c>
      <c r="G176" s="95"/>
      <c r="H176" s="95">
        <f>IF(AND(주말데이터!H176=0,주말데이터!I176=0),0,IF(ISNUMBER(getcolorred(주말데이터!H176))=TRUE,주말데이터!H176,IF(ISNUMBER(getcolorgreen(주말데이터!I176))=TRUE,주말데이터!I176,주말데이터!H176)))</f>
        <v>1.7</v>
      </c>
      <c r="I176" s="95"/>
      <c r="J176" s="95">
        <f>IF(AND(주말데이터!J176=0,주말데이터!K176=0),0,IF(ISNUMBER(getcolorred(주말데이터!J176))=TRUE,주말데이터!J176,IF(ISNUMBER(getcolorgreen(주말데이터!K176))=TRUE,주말데이터!K176,주말데이터!J176)))</f>
        <v>170.91</v>
      </c>
      <c r="K176" s="95"/>
      <c r="L176" s="95">
        <f>IF(AND(주말데이터!L176=0,주말데이터!M176=0),0,IF(ISNUMBER(getcolorred(주말데이터!L176))=TRUE,주말데이터!L176,IF(ISNUMBER(getcolorgreen(주말데이터!M176))=TRUE,주말데이터!M176,주말데이터!L176)))</f>
        <v>52</v>
      </c>
      <c r="M176" s="95"/>
      <c r="N176" s="95">
        <f>IF(AND(주말데이터!N176=0,주말데이터!O176=0),0,IF(ISNUMBER(getcolorred(주말데이터!N176))=TRUE,주말데이터!N176,IF(ISNUMBER(getcolorgreen(주말데이터!O176))=TRUE,주말데이터!O176,주말데이터!N176)))</f>
        <v>52</v>
      </c>
      <c r="O176" s="95"/>
      <c r="P176" s="95">
        <f>IF(AND(주말데이터!P176=0,주말데이터!Q176=0),0,IF(ISNUMBER(getcolorred(주말데이터!P176))=TRUE,주말데이터!P176,IF(ISNUMBER(getcolorgreen(주말데이터!Q176))=TRUE,주말데이터!Q176,주말데이터!P176)))</f>
        <v>52</v>
      </c>
      <c r="Q176" s="95"/>
      <c r="R176" s="95">
        <f>IF(AND(주말데이터!R176=0,주말데이터!S176=0),0,IF(ISNUMBER(getcolorred(주말데이터!R176))=TRUE,주말데이터!R176,IF(ISNUMBER(getcolorgreen(주말데이터!S176))=TRUE,주말데이터!S176,주말데이터!R176)))</f>
        <v>52</v>
      </c>
      <c r="S176" s="95"/>
      <c r="T176" s="95">
        <f>IF(AND(주말데이터!T176=0,주말데이터!U176=0),0,IF(ISNUMBER(getcolorred(주말데이터!T176))=TRUE,주말데이터!T176,IF(ISNUMBER(getcolorgreen(주말데이터!U176))=TRUE,주말데이터!U176,주말데이터!T176)))</f>
        <v>52</v>
      </c>
      <c r="U176" s="95"/>
      <c r="V176" s="95">
        <f>IF(AND(주말데이터!V176=0,주말데이터!W176=0),0,IF(ISNUMBER(getcolorred(주말데이터!V176))=TRUE,주말데이터!V176,IF(ISNUMBER(getcolorgreen(주말데이터!W176))=TRUE,주말데이터!W176,주말데이터!V176)))</f>
        <v>316.18</v>
      </c>
      <c r="W176" s="95"/>
      <c r="X176" s="95">
        <f>IF(AND(주말데이터!X176=0,주말데이터!Y176=0),0,IF(ISNUMBER(getcolorred(주말데이터!X176))=TRUE,주말데이터!X176,IF(ISNUMBER(getcolorgreen(주말데이터!Y176))=TRUE,주말데이터!Y176,주말데이터!X176)))</f>
        <v>316.18</v>
      </c>
      <c r="Y176" s="96"/>
      <c r="Z176" s="76"/>
    </row>
    <row r="177" spans="1:27">
      <c r="A177" s="16" t="s">
        <v>21</v>
      </c>
      <c r="B177" s="95">
        <f>IF(AND(주말데이터!B177=0,주말데이터!C177=0),0,IF(ISNUMBER(getcolorred(주말데이터!B177))=TRUE,주말데이터!B177,IF(ISNUMBER(getcolorgreen(주말데이터!C177))=TRUE,주말데이터!C177,주말데이터!B177)))</f>
        <v>171.63</v>
      </c>
      <c r="C177" s="95"/>
      <c r="D177" s="95">
        <f>IF(AND(주말데이터!D177=0,주말데이터!E177=0),0,IF(ISNUMBER(getcolorred(주말데이터!D177))=TRUE,주말데이터!D177,IF(ISNUMBER(getcolorgreen(주말데이터!E177))=TRUE,주말데이터!E177,주말데이터!D177)))</f>
        <v>185.5</v>
      </c>
      <c r="E177" s="95"/>
      <c r="F177" s="95">
        <f>IF(AND(주말데이터!F177=0,주말데이터!G177=0),0,IF(ISNUMBER(getcolorred(주말데이터!F177))=TRUE,주말데이터!F177,IF(ISNUMBER(getcolorgreen(주말데이터!G177))=TRUE,주말데이터!G177,주말데이터!F177)))</f>
        <v>1.81</v>
      </c>
      <c r="G177" s="95"/>
      <c r="H177" s="95">
        <f>IF(AND(주말데이터!H177=0,주말데이터!I177=0),0,IF(ISNUMBER(getcolorred(주말데이터!H177))=TRUE,주말데이터!H177,IF(ISNUMBER(getcolorgreen(주말데이터!I177))=TRUE,주말데이터!I177,주말데이터!H177)))</f>
        <v>1.81</v>
      </c>
      <c r="I177" s="95"/>
      <c r="J177" s="95">
        <f>IF(AND(주말데이터!J177=0,주말데이터!K177=0),0,IF(ISNUMBER(getcolorred(주말데이터!J177))=TRUE,주말데이터!J177,IF(ISNUMBER(getcolorgreen(주말데이터!K177))=TRUE,주말데이터!K177,주말데이터!J177)))</f>
        <v>171.63</v>
      </c>
      <c r="K177" s="95"/>
      <c r="L177" s="95">
        <f>IF(AND(주말데이터!L177=0,주말데이터!M177=0),0,IF(ISNUMBER(getcolorred(주말데이터!L177))=TRUE,주말데이터!L177,IF(ISNUMBER(getcolorgreen(주말데이터!M177))=TRUE,주말데이터!M177,주말데이터!L177)))</f>
        <v>46</v>
      </c>
      <c r="M177" s="95"/>
      <c r="N177" s="95">
        <f>IF(AND(주말데이터!N177=0,주말데이터!O177=0),0,IF(ISNUMBER(getcolorred(주말데이터!N177))=TRUE,주말데이터!N177,IF(ISNUMBER(getcolorgreen(주말데이터!O177))=TRUE,주말데이터!O177,주말데이터!N177)))</f>
        <v>46</v>
      </c>
      <c r="O177" s="95"/>
      <c r="P177" s="95">
        <f>IF(AND(주말데이터!P177=0,주말데이터!Q177=0),0,IF(ISNUMBER(getcolorred(주말데이터!P177))=TRUE,주말데이터!P177,IF(ISNUMBER(getcolorgreen(주말데이터!Q177))=TRUE,주말데이터!Q177,주말데이터!P177)))</f>
        <v>46</v>
      </c>
      <c r="Q177" s="95"/>
      <c r="R177" s="95">
        <f>IF(AND(주말데이터!R177=0,주말데이터!S177=0),0,IF(ISNUMBER(getcolorred(주말데이터!R177))=TRUE,주말데이터!R177,IF(ISNUMBER(getcolorgreen(주말데이터!S177))=TRUE,주말데이터!S177,주말데이터!R177)))</f>
        <v>46</v>
      </c>
      <c r="S177" s="95"/>
      <c r="T177" s="95">
        <f>IF(AND(주말데이터!T177=0,주말데이터!U177=0),0,IF(ISNUMBER(getcolorred(주말데이터!T177))=TRUE,주말데이터!T177,IF(ISNUMBER(getcolorgreen(주말데이터!U177))=TRUE,주말데이터!U177,주말데이터!T177)))</f>
        <v>46</v>
      </c>
      <c r="U177" s="95"/>
      <c r="V177" s="95">
        <f>IF(AND(주말데이터!V177=0,주말데이터!W177=0),0,IF(ISNUMBER(getcolorred(주말데이터!V177))=TRUE,주말데이터!V177,IF(ISNUMBER(getcolorgreen(주말데이터!W177))=TRUE,주말데이터!W177,주말데이터!V177)))</f>
        <v>185.5</v>
      </c>
      <c r="W177" s="95"/>
      <c r="X177" s="95">
        <f>IF(AND(주말데이터!X177=0,주말데이터!Y177=0),0,IF(ISNUMBER(getcolorred(주말데이터!X177))=TRUE,주말데이터!X177,IF(ISNUMBER(getcolorgreen(주말데이터!Y177))=TRUE,주말데이터!Y177,주말데이터!X177)))</f>
        <v>185.5</v>
      </c>
      <c r="Y177" s="96"/>
      <c r="Z177" s="76"/>
    </row>
    <row r="178" spans="1:27">
      <c r="A178" s="16" t="s">
        <v>22</v>
      </c>
      <c r="B178" s="95">
        <f>IF(AND(주말데이터!B178=0,주말데이터!C178=0),0,IF(ISNUMBER(getcolorred(주말데이터!B178))=TRUE,주말데이터!B178,IF(ISNUMBER(getcolorgreen(주말데이터!C178))=TRUE,주말데이터!C178,주말데이터!B178)))</f>
        <v>162</v>
      </c>
      <c r="C178" s="95"/>
      <c r="D178" s="95">
        <f>IF(AND(주말데이터!D178=0,주말데이터!E178=0),0,IF(ISNUMBER(getcolorred(주말데이터!D178))=TRUE,주말데이터!D178,IF(ISNUMBER(getcolorgreen(주말데이터!E178))=TRUE,주말데이터!E178,주말데이터!D178)))</f>
        <v>162</v>
      </c>
      <c r="E178" s="95"/>
      <c r="F178" s="95">
        <f>IF(AND(주말데이터!F178=0,주말데이터!G178=0),0,IF(ISNUMBER(getcolorred(주말데이터!F178))=TRUE,주말데이터!F178,IF(ISNUMBER(getcolorgreen(주말데이터!G178))=TRUE,주말데이터!G178,주말데이터!F178)))</f>
        <v>1.82</v>
      </c>
      <c r="G178" s="95"/>
      <c r="H178" s="95">
        <f>IF(AND(주말데이터!H178=0,주말데이터!I178=0),0,IF(ISNUMBER(getcolorred(주말데이터!H178))=TRUE,주말데이터!H178,IF(ISNUMBER(getcolorgreen(주말데이터!I178))=TRUE,주말데이터!I178,주말데이터!H178)))</f>
        <v>1.82</v>
      </c>
      <c r="I178" s="95"/>
      <c r="J178" s="95">
        <f>IF(AND(주말데이터!J178=0,주말데이터!K178=0),0,IF(ISNUMBER(getcolorred(주말데이터!J178))=TRUE,주말데이터!J178,IF(ISNUMBER(getcolorgreen(주말데이터!K178))=TRUE,주말데이터!K178,주말데이터!J178)))</f>
        <v>162</v>
      </c>
      <c r="K178" s="95"/>
      <c r="L178" s="95">
        <f>IF(AND(주말데이터!L178=0,주말데이터!M178=0),0,IF(ISNUMBER(getcolorred(주말데이터!L178))=TRUE,주말데이터!L178,IF(ISNUMBER(getcolorgreen(주말데이터!M178))=TRUE,주말데이터!M178,주말데이터!L178)))</f>
        <v>51.11</v>
      </c>
      <c r="M178" s="95"/>
      <c r="N178" s="95">
        <f>IF(AND(주말데이터!N178=0,주말데이터!O178=0),0,IF(ISNUMBER(getcolorred(주말데이터!N178))=TRUE,주말데이터!N178,IF(ISNUMBER(getcolorgreen(주말데이터!O178))=TRUE,주말데이터!O178,주말데이터!N178)))</f>
        <v>51.11</v>
      </c>
      <c r="O178" s="95"/>
      <c r="P178" s="95">
        <f>IF(AND(주말데이터!P178=0,주말데이터!Q178=0),0,IF(ISNUMBER(getcolorred(주말데이터!P178))=TRUE,주말데이터!P178,IF(ISNUMBER(getcolorgreen(주말데이터!Q178))=TRUE,주말데이터!Q178,주말데이터!P178)))</f>
        <v>51.11</v>
      </c>
      <c r="Q178" s="95"/>
      <c r="R178" s="95">
        <f>IF(AND(주말데이터!R178=0,주말데이터!S178=0),0,IF(ISNUMBER(getcolorred(주말데이터!R178))=TRUE,주말데이터!R178,IF(ISNUMBER(getcolorgreen(주말데이터!S178))=TRUE,주말데이터!S178,주말데이터!R178)))</f>
        <v>51.11</v>
      </c>
      <c r="S178" s="95"/>
      <c r="T178" s="95">
        <f>IF(AND(주말데이터!T178=0,주말데이터!U178=0),0,IF(ISNUMBER(getcolorred(주말데이터!T178))=TRUE,주말데이터!T178,IF(ISNUMBER(getcolorgreen(주말데이터!U178))=TRUE,주말데이터!U178,주말데이터!T178)))</f>
        <v>103.05</v>
      </c>
      <c r="U178" s="95"/>
      <c r="V178" s="95">
        <f>IF(AND(주말데이터!V178=0,주말데이터!W178=0),0,IF(ISNUMBER(getcolorred(주말데이터!V178))=TRUE,주말데이터!V178,IF(ISNUMBER(getcolorgreen(주말데이터!W178))=TRUE,주말데이터!W178,주말데이터!V178)))</f>
        <v>162</v>
      </c>
      <c r="W178" s="95"/>
      <c r="X178" s="95">
        <f>IF(AND(주말데이터!X178=0,주말데이터!Y178=0),0,IF(ISNUMBER(getcolorred(주말데이터!X178))=TRUE,주말데이터!X178,IF(ISNUMBER(getcolorgreen(주말데이터!Y178))=TRUE,주말데이터!Y178,주말데이터!X178)))</f>
        <v>162</v>
      </c>
      <c r="Y178" s="96"/>
      <c r="Z178" s="76"/>
    </row>
    <row r="179" spans="1:27">
      <c r="A179" s="16" t="s">
        <v>23</v>
      </c>
      <c r="B179" s="95">
        <f>IF(AND(주말데이터!B179=0,주말데이터!C179=0),0,IF(ISNUMBER(getcolorred(주말데이터!B179))=TRUE,주말데이터!B179,IF(ISNUMBER(getcolorgreen(주말데이터!C179))=TRUE,주말데이터!C179,주말데이터!B179)))</f>
        <v>162</v>
      </c>
      <c r="C179" s="95"/>
      <c r="D179" s="95">
        <f>IF(AND(주말데이터!D179=0,주말데이터!E179=0),0,IF(ISNUMBER(getcolorred(주말데이터!D179))=TRUE,주말데이터!D179,IF(ISNUMBER(getcolorgreen(주말데이터!E179))=TRUE,주말데이터!E179,주말데이터!D179)))</f>
        <v>162</v>
      </c>
      <c r="E179" s="95"/>
      <c r="F179" s="95">
        <f>IF(AND(주말데이터!F179=0,주말데이터!G179=0),0,IF(ISNUMBER(getcolorred(주말데이터!F179))=TRUE,주말데이터!F179,IF(ISNUMBER(getcolorgreen(주말데이터!G179))=TRUE,주말데이터!G179,주말데이터!F179)))</f>
        <v>1.83</v>
      </c>
      <c r="G179" s="95"/>
      <c r="H179" s="95">
        <f>IF(AND(주말데이터!H179=0,주말데이터!I179=0),0,IF(ISNUMBER(getcolorred(주말데이터!H179))=TRUE,주말데이터!H179,IF(ISNUMBER(getcolorgreen(주말데이터!I179))=TRUE,주말데이터!I179,주말데이터!H179)))</f>
        <v>1.83</v>
      </c>
      <c r="I179" s="95"/>
      <c r="J179" s="95">
        <f>IF(AND(주말데이터!J179=0,주말데이터!K179=0),0,IF(ISNUMBER(getcolorred(주말데이터!J179))=TRUE,주말데이터!J179,IF(ISNUMBER(getcolorgreen(주말데이터!K179))=TRUE,주말데이터!K179,주말데이터!J179)))</f>
        <v>162</v>
      </c>
      <c r="K179" s="95"/>
      <c r="L179" s="95">
        <f>IF(AND(주말데이터!L179=0,주말데이터!M179=0),0,IF(ISNUMBER(getcolorred(주말데이터!L179))=TRUE,주말데이터!L179,IF(ISNUMBER(getcolorgreen(주말데이터!M179))=TRUE,주말데이터!M179,주말데이터!L179)))</f>
        <v>59.5</v>
      </c>
      <c r="M179" s="95"/>
      <c r="N179" s="95">
        <f>IF(AND(주말데이터!N179=0,주말데이터!O179=0),0,IF(ISNUMBER(getcolorred(주말데이터!N179))=TRUE,주말데이터!N179,IF(ISNUMBER(getcolorgreen(주말데이터!O179))=TRUE,주말데이터!O179,주말데이터!N179)))</f>
        <v>59.5</v>
      </c>
      <c r="O179" s="95"/>
      <c r="P179" s="95">
        <f>IF(AND(주말데이터!P179=0,주말데이터!Q179=0),0,IF(ISNUMBER(getcolorred(주말데이터!P179))=TRUE,주말데이터!P179,IF(ISNUMBER(getcolorgreen(주말데이터!Q179))=TRUE,주말데이터!Q179,주말데이터!P179)))</f>
        <v>59.5</v>
      </c>
      <c r="Q179" s="95"/>
      <c r="R179" s="95">
        <f>IF(AND(주말데이터!R179=0,주말데이터!S179=0),0,IF(ISNUMBER(getcolorred(주말데이터!R179))=TRUE,주말데이터!R179,IF(ISNUMBER(getcolorgreen(주말데이터!S179))=TRUE,주말데이터!S179,주말데이터!R179)))</f>
        <v>59.5</v>
      </c>
      <c r="S179" s="95"/>
      <c r="T179" s="95">
        <f>IF(AND(주말데이터!T179=0,주말데이터!U179=0),0,IF(ISNUMBER(getcolorred(주말데이터!T179))=TRUE,주말데이터!T179,IF(ISNUMBER(getcolorgreen(주말데이터!U179))=TRUE,주말데이터!U179,주말데이터!T179)))</f>
        <v>162</v>
      </c>
      <c r="U179" s="95"/>
      <c r="V179" s="95">
        <f>IF(AND(주말데이터!V179=0,주말데이터!W179=0),0,IF(ISNUMBER(getcolorred(주말데이터!V179))=TRUE,주말데이터!V179,IF(ISNUMBER(getcolorgreen(주말데이터!W179))=TRUE,주말데이터!W179,주말데이터!V179)))</f>
        <v>162</v>
      </c>
      <c r="W179" s="95"/>
      <c r="X179" s="95">
        <f>IF(AND(주말데이터!X179=0,주말데이터!Y179=0),0,IF(ISNUMBER(getcolorred(주말데이터!X179))=TRUE,주말데이터!X179,IF(ISNUMBER(getcolorgreen(주말데이터!Y179))=TRUE,주말데이터!Y179,주말데이터!X179)))</f>
        <v>162</v>
      </c>
      <c r="Y179" s="96"/>
      <c r="Z179" s="76"/>
    </row>
    <row r="180" spans="1:27">
      <c r="A180" s="16" t="s">
        <v>24</v>
      </c>
      <c r="B180" s="95">
        <f>IF(AND(주말데이터!B180=0,주말데이터!C180=0),0,IF(ISNUMBER(getcolorred(주말데이터!B180))=TRUE,주말데이터!B180,IF(ISNUMBER(getcolorgreen(주말데이터!C180))=TRUE,주말데이터!C180,주말데이터!B180)))</f>
        <v>162</v>
      </c>
      <c r="C180" s="95"/>
      <c r="D180" s="95">
        <f>IF(AND(주말데이터!D180=0,주말데이터!E180=0),0,IF(ISNUMBER(getcolorred(주말데이터!D180))=TRUE,주말데이터!D180,IF(ISNUMBER(getcolorgreen(주말데이터!E180))=TRUE,주말데이터!E180,주말데이터!D180)))</f>
        <v>162</v>
      </c>
      <c r="E180" s="95"/>
      <c r="F180" s="95">
        <f>IF(AND(주말데이터!F180=0,주말데이터!G180=0),0,IF(ISNUMBER(getcolorred(주말데이터!F180))=TRUE,주말데이터!F180,IF(ISNUMBER(getcolorgreen(주말데이터!G180))=TRUE,주말데이터!G180,주말데이터!F180)))</f>
        <v>1.89</v>
      </c>
      <c r="G180" s="95"/>
      <c r="H180" s="95">
        <f>IF(AND(주말데이터!H180=0,주말데이터!I180=0),0,IF(ISNUMBER(getcolorred(주말데이터!H180))=TRUE,주말데이터!H180,IF(ISNUMBER(getcolorgreen(주말데이터!I180))=TRUE,주말데이터!I180,주말데이터!H180)))</f>
        <v>1.89</v>
      </c>
      <c r="I180" s="95"/>
      <c r="J180" s="95">
        <f>IF(AND(주말데이터!J180=0,주말데이터!K180=0),0,IF(ISNUMBER(getcolorred(주말데이터!J180))=TRUE,주말데이터!J180,IF(ISNUMBER(getcolorgreen(주말데이터!K180))=TRUE,주말데이터!K180,주말데이터!J180)))</f>
        <v>162</v>
      </c>
      <c r="K180" s="95"/>
      <c r="L180" s="95">
        <f>IF(AND(주말데이터!L180=0,주말데이터!M180=0),0,IF(ISNUMBER(getcolorred(주말데이터!L180))=TRUE,주말데이터!L180,IF(ISNUMBER(getcolorgreen(주말데이터!M180))=TRUE,주말데이터!M180,주말데이터!L180)))</f>
        <v>80.03</v>
      </c>
      <c r="M180" s="95"/>
      <c r="N180" s="95">
        <f>IF(AND(주말데이터!N180=0,주말데이터!O180=0),0,IF(ISNUMBER(getcolorred(주말데이터!N180))=TRUE,주말데이터!N180,IF(ISNUMBER(getcolorgreen(주말데이터!O180))=TRUE,주말데이터!O180,주말데이터!N180)))</f>
        <v>80.03</v>
      </c>
      <c r="O180" s="95"/>
      <c r="P180" s="95">
        <f>IF(AND(주말데이터!P180=0,주말데이터!Q180=0),0,IF(ISNUMBER(getcolorred(주말데이터!P180))=TRUE,주말데이터!P180,IF(ISNUMBER(getcolorgreen(주말데이터!Q180))=TRUE,주말데이터!Q180,주말데이터!P180)))</f>
        <v>80.03</v>
      </c>
      <c r="Q180" s="95"/>
      <c r="R180" s="95">
        <f>IF(AND(주말데이터!R180=0,주말데이터!S180=0),0,IF(ISNUMBER(getcolorred(주말데이터!R180))=TRUE,주말데이터!R180,IF(ISNUMBER(getcolorgreen(주말데이터!S180))=TRUE,주말데이터!S180,주말데이터!R180)))</f>
        <v>80.03</v>
      </c>
      <c r="S180" s="95"/>
      <c r="T180" s="95">
        <f>IF(AND(주말데이터!T180=0,주말데이터!U180=0),0,IF(ISNUMBER(getcolorred(주말데이터!T180))=TRUE,주말데이터!T180,IF(ISNUMBER(getcolorgreen(주말데이터!U180))=TRUE,주말데이터!U180,주말데이터!T180)))</f>
        <v>180.69</v>
      </c>
      <c r="U180" s="95"/>
      <c r="V180" s="95">
        <f>IF(AND(주말데이터!V180=0,주말데이터!W180=0),0,IF(ISNUMBER(getcolorred(주말데이터!V180))=TRUE,주말데이터!V180,IF(ISNUMBER(getcolorgreen(주말데이터!W180))=TRUE,주말데이터!W180,주말데이터!V180)))</f>
        <v>162</v>
      </c>
      <c r="W180" s="95"/>
      <c r="X180" s="95">
        <f>IF(AND(주말데이터!X180=0,주말데이터!Y180=0),0,IF(ISNUMBER(getcolorred(주말데이터!X180))=TRUE,주말데이터!X180,IF(ISNUMBER(getcolorgreen(주말데이터!Y180))=TRUE,주말데이터!Y180,주말데이터!X180)))</f>
        <v>162</v>
      </c>
      <c r="Y180" s="96"/>
      <c r="Z180" s="76"/>
    </row>
    <row r="181" spans="1:27">
      <c r="A181" s="16" t="s">
        <v>25</v>
      </c>
      <c r="B181" s="95">
        <f>IF(AND(주말데이터!B181=0,주말데이터!C181=0),0,IF(ISNUMBER(getcolorred(주말데이터!B181))=TRUE,주말데이터!B181,IF(ISNUMBER(getcolorgreen(주말데이터!C181))=TRUE,주말데이터!C181,주말데이터!B181)))</f>
        <v>124</v>
      </c>
      <c r="C181" s="95"/>
      <c r="D181" s="95">
        <f>IF(AND(주말데이터!D181=0,주말데이터!E181=0),0,IF(ISNUMBER(getcolorred(주말데이터!D181))=TRUE,주말데이터!D181,IF(ISNUMBER(getcolorgreen(주말데이터!E181))=TRUE,주말데이터!E181,주말데이터!D181)))</f>
        <v>124</v>
      </c>
      <c r="E181" s="95"/>
      <c r="F181" s="95">
        <f>IF(AND(주말데이터!F181=0,주말데이터!G181=0),0,IF(ISNUMBER(getcolorred(주말데이터!F181))=TRUE,주말데이터!F181,IF(ISNUMBER(getcolorgreen(주말데이터!G181))=TRUE,주말데이터!G181,주말데이터!F181)))</f>
        <v>1.99</v>
      </c>
      <c r="G181" s="95"/>
      <c r="H181" s="95">
        <f>IF(AND(주말데이터!H181=0,주말데이터!I181=0),0,IF(ISNUMBER(getcolorred(주말데이터!H181))=TRUE,주말데이터!H181,IF(ISNUMBER(getcolorgreen(주말데이터!I181))=TRUE,주말데이터!I181,주말데이터!H181)))</f>
        <v>1.99</v>
      </c>
      <c r="I181" s="95"/>
      <c r="J181" s="95">
        <f>IF(AND(주말데이터!J181=0,주말데이터!K181=0),0,IF(ISNUMBER(getcolorred(주말데이터!J181))=TRUE,주말데이터!J181,IF(ISNUMBER(getcolorgreen(주말데이터!K181))=TRUE,주말데이터!K181,주말데이터!J181)))</f>
        <v>124</v>
      </c>
      <c r="K181" s="95"/>
      <c r="L181" s="95">
        <f>IF(AND(주말데이터!L181=0,주말데이터!M181=0),0,IF(ISNUMBER(getcolorred(주말데이터!L181))=TRUE,주말데이터!L181,IF(ISNUMBER(getcolorgreen(주말데이터!M181))=TRUE,주말데이터!M181,주말데이터!L181)))</f>
        <v>98.42</v>
      </c>
      <c r="M181" s="95"/>
      <c r="N181" s="95">
        <f>IF(AND(주말데이터!N181=0,주말데이터!O181=0),0,IF(ISNUMBER(getcolorred(주말데이터!N181))=TRUE,주말데이터!N181,IF(ISNUMBER(getcolorgreen(주말데이터!O181))=TRUE,주말데이터!O181,주말데이터!N181)))</f>
        <v>98.42</v>
      </c>
      <c r="O181" s="95"/>
      <c r="P181" s="95">
        <f>IF(AND(주말데이터!P181=0,주말데이터!Q181=0),0,IF(ISNUMBER(getcolorred(주말데이터!P181))=TRUE,주말데이터!P181,IF(ISNUMBER(getcolorgreen(주말데이터!Q181))=TRUE,주말데이터!Q181,주말데이터!P181)))</f>
        <v>98.42</v>
      </c>
      <c r="Q181" s="95"/>
      <c r="R181" s="95">
        <f>IF(AND(주말데이터!R181=0,주말데이터!S181=0),0,IF(ISNUMBER(getcolorred(주말데이터!R181))=TRUE,주말데이터!R181,IF(ISNUMBER(getcolorgreen(주말데이터!S181))=TRUE,주말데이터!S181,주말데이터!R181)))</f>
        <v>98.42</v>
      </c>
      <c r="S181" s="95"/>
      <c r="T181" s="95">
        <f>IF(AND(주말데이터!T181=0,주말데이터!U181=0),0,IF(ISNUMBER(getcolorred(주말데이터!T181))=TRUE,주말데이터!T181,IF(ISNUMBER(getcolorgreen(주말데이터!U181))=TRUE,주말데이터!U181,주말데이터!T181)))</f>
        <v>162.5</v>
      </c>
      <c r="U181" s="95"/>
      <c r="V181" s="95">
        <f>IF(AND(주말데이터!V181=0,주말데이터!W181=0),0,IF(ISNUMBER(getcolorred(주말데이터!V181))=TRUE,주말데이터!V181,IF(ISNUMBER(getcolorgreen(주말데이터!W181))=TRUE,주말데이터!W181,주말데이터!V181)))</f>
        <v>124</v>
      </c>
      <c r="W181" s="95"/>
      <c r="X181" s="95">
        <f>IF(AND(주말데이터!X181=0,주말데이터!Y181=0),0,IF(ISNUMBER(getcolorred(주말데이터!X181))=TRUE,주말데이터!X181,IF(ISNUMBER(getcolorgreen(주말데이터!Y181))=TRUE,주말데이터!Y181,주말데이터!X181)))</f>
        <v>124</v>
      </c>
      <c r="Y181" s="96"/>
      <c r="Z181" s="76"/>
    </row>
    <row r="182" spans="1:27">
      <c r="A182" s="16" t="s">
        <v>26</v>
      </c>
      <c r="B182" s="95">
        <f>IF(AND(주말데이터!B182=0,주말데이터!C182=0),0,IF(ISNUMBER(getcolorred(주말데이터!B182))=TRUE,주말데이터!B182,IF(ISNUMBER(getcolorgreen(주말데이터!C182))=TRUE,주말데이터!C182,주말데이터!B182)))</f>
        <v>150.30000000000001</v>
      </c>
      <c r="C182" s="95"/>
      <c r="D182" s="95">
        <f>IF(AND(주말데이터!D182=0,주말데이터!E182=0),0,IF(ISNUMBER(getcolorred(주말데이터!D182))=TRUE,주말데이터!D182,IF(ISNUMBER(getcolorgreen(주말데이터!E182))=TRUE,주말데이터!E182,주말데이터!D182)))</f>
        <v>154.79</v>
      </c>
      <c r="E182" s="95"/>
      <c r="F182" s="95">
        <f>IF(AND(주말데이터!F182=0,주말데이터!G182=0),0,IF(ISNUMBER(getcolorred(주말데이터!F182))=TRUE,주말데이터!F182,IF(ISNUMBER(getcolorgreen(주말데이터!G182))=TRUE,주말데이터!G182,주말데이터!F182)))</f>
        <v>2.0299999999999998</v>
      </c>
      <c r="G182" s="95"/>
      <c r="H182" s="95">
        <f>IF(AND(주말데이터!H182=0,주말데이터!I182=0),0,IF(ISNUMBER(getcolorred(주말데이터!H182))=TRUE,주말데이터!H182,IF(ISNUMBER(getcolorgreen(주말데이터!I182))=TRUE,주말데이터!I182,주말데이터!H182)))</f>
        <v>2.0299999999999998</v>
      </c>
      <c r="I182" s="95"/>
      <c r="J182" s="95">
        <f>IF(AND(주말데이터!J182=0,주말데이터!K182=0),0,IF(ISNUMBER(getcolorred(주말데이터!J182))=TRUE,주말데이터!J182,IF(ISNUMBER(getcolorgreen(주말데이터!K182))=TRUE,주말데이터!K182,주말데이터!J182)))</f>
        <v>150.30000000000001</v>
      </c>
      <c r="K182" s="95"/>
      <c r="L182" s="95">
        <f>IF(AND(주말데이터!L182=0,주말데이터!M182=0),0,IF(ISNUMBER(getcolorred(주말데이터!L182))=TRUE,주말데이터!L182,IF(ISNUMBER(getcolorgreen(주말데이터!M182))=TRUE,주말데이터!M182,주말데이터!L182)))</f>
        <v>140</v>
      </c>
      <c r="M182" s="95"/>
      <c r="N182" s="95">
        <f>IF(AND(주말데이터!N182=0,주말데이터!O182=0),0,IF(ISNUMBER(getcolorred(주말데이터!N182))=TRUE,주말데이터!N182,IF(ISNUMBER(getcolorgreen(주말데이터!O182))=TRUE,주말데이터!O182,주말데이터!N182)))</f>
        <v>140</v>
      </c>
      <c r="O182" s="95"/>
      <c r="P182" s="95">
        <f>IF(AND(주말데이터!P182=0,주말데이터!Q182=0),0,IF(ISNUMBER(getcolorred(주말데이터!P182))=TRUE,주말데이터!P182,IF(ISNUMBER(getcolorgreen(주말데이터!Q182))=TRUE,주말데이터!Q182,주말데이터!P182)))</f>
        <v>140</v>
      </c>
      <c r="Q182" s="95"/>
      <c r="R182" s="95">
        <f>IF(AND(주말데이터!R182=0,주말데이터!S182=0),0,IF(ISNUMBER(getcolorred(주말데이터!R182))=TRUE,주말데이터!R182,IF(ISNUMBER(getcolorgreen(주말데이터!S182))=TRUE,주말데이터!S182,주말데이터!R182)))</f>
        <v>140</v>
      </c>
      <c r="S182" s="95"/>
      <c r="T182" s="95">
        <f>IF(AND(주말데이터!T182=0,주말데이터!U182=0),0,IF(ISNUMBER(getcolorred(주말데이터!T182))=TRUE,주말데이터!T182,IF(ISNUMBER(getcolorgreen(주말데이터!U182))=TRUE,주말데이터!U182,주말데이터!T182)))</f>
        <v>173.99</v>
      </c>
      <c r="U182" s="95"/>
      <c r="V182" s="95">
        <f>IF(AND(주말데이터!V182=0,주말데이터!W182=0),0,IF(ISNUMBER(getcolorred(주말데이터!V182))=TRUE,주말데이터!V182,IF(ISNUMBER(getcolorgreen(주말데이터!W182))=TRUE,주말데이터!W182,주말데이터!V182)))</f>
        <v>149.99</v>
      </c>
      <c r="W182" s="95"/>
      <c r="X182" s="95">
        <f>IF(AND(주말데이터!X182=0,주말데이터!Y182=0),0,IF(ISNUMBER(getcolorred(주말데이터!X182))=TRUE,주말데이터!X182,IF(ISNUMBER(getcolorgreen(주말데이터!Y182))=TRUE,주말데이터!Y182,주말데이터!X182)))</f>
        <v>149.99</v>
      </c>
      <c r="Y182" s="96"/>
      <c r="Z182" s="76"/>
    </row>
    <row r="183" spans="1:27">
      <c r="A183" s="16" t="s">
        <v>27</v>
      </c>
      <c r="B183" s="95">
        <f>IF(AND(주말데이터!B183=0,주말데이터!C183=0),0,IF(ISNUMBER(getcolorred(주말데이터!B183))=TRUE,주말데이터!B183,IF(ISNUMBER(getcolorgreen(주말데이터!C183))=TRUE,주말데이터!C183,주말데이터!B183)))</f>
        <v>100.37</v>
      </c>
      <c r="C183" s="95"/>
      <c r="D183" s="95">
        <f>IF(AND(주말데이터!D183=0,주말데이터!E183=0),0,IF(ISNUMBER(getcolorred(주말데이터!D183))=TRUE,주말데이터!D183,IF(ISNUMBER(getcolorgreen(주말데이터!E183))=TRUE,주말데이터!E183,주말데이터!D183)))</f>
        <v>103.37</v>
      </c>
      <c r="E183" s="95"/>
      <c r="F183" s="95">
        <f>IF(AND(주말데이터!F183=0,주말데이터!G183=0),0,IF(ISNUMBER(getcolorred(주말데이터!F183))=TRUE,주말데이터!F183,IF(ISNUMBER(getcolorgreen(주말데이터!G183))=TRUE,주말데이터!G183,주말데이터!F183)))</f>
        <v>2.0499999999999998</v>
      </c>
      <c r="G183" s="95"/>
      <c r="H183" s="95">
        <f>IF(AND(주말데이터!H183=0,주말데이터!I183=0),0,IF(ISNUMBER(getcolorred(주말데이터!H183))=TRUE,주말데이터!H183,IF(ISNUMBER(getcolorgreen(주말데이터!I183))=TRUE,주말데이터!I183,주말데이터!H183)))</f>
        <v>2.0499999999999998</v>
      </c>
      <c r="I183" s="95"/>
      <c r="J183" s="95">
        <f>IF(AND(주말데이터!J183=0,주말데이터!K183=0),0,IF(ISNUMBER(getcolorred(주말데이터!J183))=TRUE,주말데이터!J183,IF(ISNUMBER(getcolorgreen(주말데이터!K183))=TRUE,주말데이터!K183,주말데이터!J183)))</f>
        <v>100.37</v>
      </c>
      <c r="K183" s="95"/>
      <c r="L183" s="95">
        <f>IF(AND(주말데이터!L183=0,주말데이터!M183=0),0,IF(ISNUMBER(getcolorred(주말데이터!L183))=TRUE,주말데이터!L183,IF(ISNUMBER(getcolorgreen(주말데이터!M183))=TRUE,주말데이터!M183,주말데이터!L183)))</f>
        <v>95.59</v>
      </c>
      <c r="M183" s="95"/>
      <c r="N183" s="95">
        <f>IF(AND(주말데이터!N183=0,주말데이터!O183=0),0,IF(ISNUMBER(getcolorred(주말데이터!N183))=TRUE,주말데이터!N183,IF(ISNUMBER(getcolorgreen(주말데이터!O183))=TRUE,주말데이터!O183,주말데이터!N183)))</f>
        <v>95.59</v>
      </c>
      <c r="O183" s="95"/>
      <c r="P183" s="95">
        <f>IF(AND(주말데이터!P183=0,주말데이터!Q183=0),0,IF(ISNUMBER(getcolorred(주말데이터!P183))=TRUE,주말데이터!P183,IF(ISNUMBER(getcolorgreen(주말데이터!Q183))=TRUE,주말데이터!Q183,주말데이터!P183)))</f>
        <v>95.59</v>
      </c>
      <c r="Q183" s="95"/>
      <c r="R183" s="95">
        <f>IF(AND(주말데이터!R183=0,주말데이터!S183=0),0,IF(ISNUMBER(getcolorred(주말데이터!R183))=TRUE,주말데이터!R183,IF(ISNUMBER(getcolorgreen(주말데이터!S183))=TRUE,주말데이터!S183,주말데이터!R183)))</f>
        <v>95.59</v>
      </c>
      <c r="S183" s="95"/>
      <c r="T183" s="95">
        <f>IF(AND(주말데이터!T183=0,주말데이터!U183=0),0,IF(ISNUMBER(getcolorred(주말데이터!T183))=TRUE,주말데이터!T183,IF(ISNUMBER(getcolorgreen(주말데이터!U183))=TRUE,주말데이터!U183,주말데이터!T183)))</f>
        <v>195.65</v>
      </c>
      <c r="U183" s="95"/>
      <c r="V183" s="95">
        <f>IF(AND(주말데이터!V183=0,주말데이터!W183=0),0,IF(ISNUMBER(getcolorred(주말데이터!V183))=TRUE,주말데이터!V183,IF(ISNUMBER(getcolorgreen(주말데이터!W183))=TRUE,주말데이터!W183,주말데이터!V183)))</f>
        <v>100.16</v>
      </c>
      <c r="W183" s="95"/>
      <c r="X183" s="95">
        <f>IF(AND(주말데이터!X183=0,주말데이터!Y183=0),0,IF(ISNUMBER(getcolorred(주말데이터!X183))=TRUE,주말데이터!X183,IF(ISNUMBER(getcolorgreen(주말데이터!Y183))=TRUE,주말데이터!Y183,주말데이터!X183)))</f>
        <v>100.16</v>
      </c>
      <c r="Y183" s="96"/>
      <c r="Z183" s="76"/>
    </row>
    <row r="184" spans="1:27">
      <c r="A184" s="16" t="s">
        <v>28</v>
      </c>
      <c r="B184" s="95">
        <f>IF(AND(주말데이터!B184=0,주말데이터!C184=0),0,IF(ISNUMBER(getcolorred(주말데이터!B184))=TRUE,주말데이터!B184,IF(ISNUMBER(getcolorgreen(주말데이터!C184))=TRUE,주말데이터!C184,주말데이터!B184)))</f>
        <v>1</v>
      </c>
      <c r="C184" s="95"/>
      <c r="D184" s="95">
        <f>IF(AND(주말데이터!D184=0,주말데이터!E184=0),0,IF(ISNUMBER(getcolorred(주말데이터!D184))=TRUE,주말데이터!D184,IF(ISNUMBER(getcolorgreen(주말데이터!E184))=TRUE,주말데이터!E184,주말데이터!D184)))</f>
        <v>1</v>
      </c>
      <c r="E184" s="95"/>
      <c r="F184" s="95">
        <f>IF(AND(주말데이터!F184=0,주말데이터!G184=0),0,IF(ISNUMBER(getcolorred(주말데이터!F184))=TRUE,주말데이터!F184,IF(ISNUMBER(getcolorgreen(주말데이터!G184))=TRUE,주말데이터!G184,주말데이터!F184)))</f>
        <v>2.0099999999999998</v>
      </c>
      <c r="G184" s="95"/>
      <c r="H184" s="95">
        <f>IF(AND(주말데이터!H184=0,주말데이터!I184=0),0,IF(ISNUMBER(getcolorred(주말데이터!H184))=TRUE,주말데이터!H184,IF(ISNUMBER(getcolorgreen(주말데이터!I184))=TRUE,주말데이터!I184,주말데이터!H184)))</f>
        <v>2.0099999999999998</v>
      </c>
      <c r="I184" s="95"/>
      <c r="J184" s="95">
        <f>IF(AND(주말데이터!J184=0,주말데이터!K184=0),0,IF(ISNUMBER(getcolorred(주말데이터!J184))=TRUE,주말데이터!J184,IF(ISNUMBER(getcolorgreen(주말데이터!K184))=TRUE,주말데이터!K184,주말데이터!J184)))</f>
        <v>1</v>
      </c>
      <c r="K184" s="95"/>
      <c r="L184" s="95">
        <f>IF(AND(주말데이터!L184=0,주말데이터!M184=0),0,IF(ISNUMBER(getcolorred(주말데이터!L184))=TRUE,주말데이터!L184,IF(ISNUMBER(getcolorgreen(주말데이터!M184))=TRUE,주말데이터!M184,주말데이터!L184)))</f>
        <v>1</v>
      </c>
      <c r="M184" s="95"/>
      <c r="N184" s="95">
        <f>IF(AND(주말데이터!N184=0,주말데이터!O184=0),0,IF(ISNUMBER(getcolorred(주말데이터!N184))=TRUE,주말데이터!N184,IF(ISNUMBER(getcolorgreen(주말데이터!O184))=TRUE,주말데이터!O184,주말데이터!N184)))</f>
        <v>1</v>
      </c>
      <c r="O184" s="95"/>
      <c r="P184" s="95">
        <f>IF(AND(주말데이터!P184=0,주말데이터!Q184=0),0,IF(ISNUMBER(getcolorred(주말데이터!P184))=TRUE,주말데이터!P184,IF(ISNUMBER(getcolorgreen(주말데이터!Q184))=TRUE,주말데이터!Q184,주말데이터!P184)))</f>
        <v>1</v>
      </c>
      <c r="Q184" s="95"/>
      <c r="R184" s="95">
        <f>IF(AND(주말데이터!R184=0,주말데이터!S184=0),0,IF(ISNUMBER(getcolorred(주말데이터!R184))=TRUE,주말데이터!R184,IF(ISNUMBER(getcolorgreen(주말데이터!S184))=TRUE,주말데이터!S184,주말데이터!R184)))</f>
        <v>1</v>
      </c>
      <c r="S184" s="95"/>
      <c r="T184" s="95">
        <f>IF(AND(주말데이터!T184=0,주말데이터!U184=0),0,IF(ISNUMBER(getcolorred(주말데이터!T184))=TRUE,주말데이터!T184,IF(ISNUMBER(getcolorgreen(주말데이터!U184))=TRUE,주말데이터!U184,주말데이터!T184)))</f>
        <v>174.52</v>
      </c>
      <c r="U184" s="95"/>
      <c r="V184" s="95">
        <f>IF(AND(주말데이터!V184=0,주말데이터!W184=0),0,IF(ISNUMBER(getcolorred(주말데이터!V184))=TRUE,주말데이터!V184,IF(ISNUMBER(getcolorgreen(주말데이터!W184))=TRUE,주말데이터!W184,주말데이터!V184)))</f>
        <v>1</v>
      </c>
      <c r="W184" s="95"/>
      <c r="X184" s="95">
        <f>IF(AND(주말데이터!X184=0,주말데이터!Y184=0),0,IF(ISNUMBER(getcolorred(주말데이터!X184))=TRUE,주말데이터!X184,IF(ISNUMBER(getcolorgreen(주말데이터!Y184))=TRUE,주말데이터!Y184,주말데이터!X184)))</f>
        <v>1</v>
      </c>
      <c r="Y184" s="96"/>
      <c r="Z184" s="76"/>
    </row>
    <row r="185" spans="1:27">
      <c r="A185" s="16" t="s">
        <v>29</v>
      </c>
      <c r="B185" s="95">
        <f>IF(AND(주말데이터!B185=0,주말데이터!C185=0),0,IF(ISNUMBER(getcolorred(주말데이터!B185))=TRUE,주말데이터!B185,IF(ISNUMBER(getcolorgreen(주말데이터!C185))=TRUE,주말데이터!C185,주말데이터!B185)))</f>
        <v>-1.94</v>
      </c>
      <c r="C185" s="95"/>
      <c r="D185" s="95">
        <f>IF(AND(주말데이터!D185=0,주말데이터!E185=0),0,IF(ISNUMBER(getcolorred(주말데이터!D185))=TRUE,주말데이터!D185,IF(ISNUMBER(getcolorgreen(주말데이터!E185))=TRUE,주말데이터!E185,주말데이터!D185)))</f>
        <v>-1.94</v>
      </c>
      <c r="E185" s="95"/>
      <c r="F185" s="95">
        <f>IF(AND(주말데이터!F185=0,주말데이터!G185=0),0,IF(ISNUMBER(getcolorred(주말데이터!F185))=TRUE,주말데이터!F185,IF(ISNUMBER(getcolorgreen(주말데이터!G185))=TRUE,주말데이터!G185,주말데이터!F185)))</f>
        <v>1.99</v>
      </c>
      <c r="G185" s="95"/>
      <c r="H185" s="95">
        <f>IF(AND(주말데이터!H185=0,주말데이터!I185=0),0,IF(ISNUMBER(getcolorred(주말데이터!H185))=TRUE,주말데이터!H185,IF(ISNUMBER(getcolorgreen(주말데이터!I185))=TRUE,주말데이터!I185,주말데이터!H185)))</f>
        <v>1.99</v>
      </c>
      <c r="I185" s="95"/>
      <c r="J185" s="95">
        <f>IF(AND(주말데이터!J185=0,주말데이터!K185=0),0,IF(ISNUMBER(getcolorred(주말데이터!J185))=TRUE,주말데이터!J185,IF(ISNUMBER(getcolorgreen(주말데이터!K185))=TRUE,주말데이터!K185,주말데이터!J185)))</f>
        <v>-1.94</v>
      </c>
      <c r="K185" s="95"/>
      <c r="L185" s="95">
        <f>IF(AND(주말데이터!L185=0,주말데이터!M185=0),0,IF(ISNUMBER(getcolorred(주말데이터!L185))=TRUE,주말데이터!L185,IF(ISNUMBER(getcolorgreen(주말데이터!M185))=TRUE,주말데이터!M185,주말데이터!L185)))</f>
        <v>-1.94</v>
      </c>
      <c r="M185" s="95"/>
      <c r="N185" s="95">
        <f>IF(AND(주말데이터!N185=0,주말데이터!O185=0),0,IF(ISNUMBER(getcolorred(주말데이터!N185))=TRUE,주말데이터!N185,IF(ISNUMBER(getcolorgreen(주말데이터!O185))=TRUE,주말데이터!O185,주말데이터!N185)))</f>
        <v>-1.94</v>
      </c>
      <c r="O185" s="95"/>
      <c r="P185" s="95">
        <f>IF(AND(주말데이터!P185=0,주말데이터!Q185=0),0,IF(ISNUMBER(getcolorred(주말데이터!P185))=TRUE,주말데이터!P185,IF(ISNUMBER(getcolorgreen(주말데이터!Q185))=TRUE,주말데이터!Q185,주말데이터!P185)))</f>
        <v>-1.94</v>
      </c>
      <c r="Q185" s="95"/>
      <c r="R185" s="95">
        <f>IF(AND(주말데이터!R185=0,주말데이터!S185=0),0,IF(ISNUMBER(getcolorred(주말데이터!R185))=TRUE,주말데이터!R185,IF(ISNUMBER(getcolorgreen(주말데이터!S185))=TRUE,주말데이터!S185,주말데이터!R185)))</f>
        <v>-1.94</v>
      </c>
      <c r="S185" s="95"/>
      <c r="T185" s="95">
        <f>IF(AND(주말데이터!T185=0,주말데이터!U185=0),0,IF(ISNUMBER(getcolorred(주말데이터!T185))=TRUE,주말데이터!T185,IF(ISNUMBER(getcolorgreen(주말데이터!U185))=TRUE,주말데이터!U185,주말데이터!T185)))</f>
        <v>159.99</v>
      </c>
      <c r="U185" s="95"/>
      <c r="V185" s="95">
        <f>IF(AND(주말데이터!V185=0,주말데이터!W185=0),0,IF(ISNUMBER(getcolorred(주말데이터!V185))=TRUE,주말데이터!V185,IF(ISNUMBER(getcolorgreen(주말데이터!W185))=TRUE,주말데이터!W185,주말데이터!V185)))</f>
        <v>-1.94</v>
      </c>
      <c r="W185" s="95"/>
      <c r="X185" s="95">
        <f>IF(AND(주말데이터!X185=0,주말데이터!Y185=0),0,IF(ISNUMBER(getcolorred(주말데이터!X185))=TRUE,주말데이터!X185,IF(ISNUMBER(getcolorgreen(주말데이터!Y185))=TRUE,주말데이터!Y185,주말데이터!X185)))</f>
        <v>-1.94</v>
      </c>
      <c r="Y185" s="96"/>
      <c r="Z185" s="76"/>
    </row>
    <row r="186" spans="1:27">
      <c r="A186" s="16" t="s">
        <v>30</v>
      </c>
      <c r="B186" s="95">
        <f>IF(AND(주말데이터!B186=0,주말데이터!C186=0),0,IF(ISNUMBER(getcolorred(주말데이터!B186))=TRUE,주말데이터!B186,IF(ISNUMBER(getcolorgreen(주말데이터!C186))=TRUE,주말데이터!C186,주말데이터!B186)))</f>
        <v>-1.94</v>
      </c>
      <c r="C186" s="95"/>
      <c r="D186" s="95">
        <f>IF(AND(주말데이터!D186=0,주말데이터!E186=0),0,IF(ISNUMBER(getcolorred(주말데이터!D186))=TRUE,주말데이터!D186,IF(ISNUMBER(getcolorgreen(주말데이터!E186))=TRUE,주말데이터!E186,주말데이터!D186)))</f>
        <v>-1.94</v>
      </c>
      <c r="E186" s="95"/>
      <c r="F186" s="95">
        <f>IF(AND(주말데이터!F186=0,주말데이터!G186=0),0,IF(ISNUMBER(getcolorred(주말데이터!F186))=TRUE,주말데이터!F186,IF(ISNUMBER(getcolorgreen(주말데이터!G186))=TRUE,주말데이터!G186,주말데이터!F186)))</f>
        <v>1.94</v>
      </c>
      <c r="G186" s="95"/>
      <c r="H186" s="95">
        <f>IF(AND(주말데이터!H186=0,주말데이터!I186=0),0,IF(ISNUMBER(getcolorred(주말데이터!H186))=TRUE,주말데이터!H186,IF(ISNUMBER(getcolorgreen(주말데이터!I186))=TRUE,주말데이터!I186,주말데이터!H186)))</f>
        <v>1.94</v>
      </c>
      <c r="I186" s="95"/>
      <c r="J186" s="95">
        <f>IF(AND(주말데이터!J186=0,주말데이터!K186=0),0,IF(ISNUMBER(getcolorred(주말데이터!J186))=TRUE,주말데이터!J186,IF(ISNUMBER(getcolorgreen(주말데이터!K186))=TRUE,주말데이터!K186,주말데이터!J186)))</f>
        <v>-1.94</v>
      </c>
      <c r="K186" s="95"/>
      <c r="L186" s="95">
        <f>IF(AND(주말데이터!L186=0,주말데이터!M186=0),0,IF(ISNUMBER(getcolorred(주말데이터!L186))=TRUE,주말데이터!L186,IF(ISNUMBER(getcolorgreen(주말데이터!M186))=TRUE,주말데이터!M186,주말데이터!L186)))</f>
        <v>-1.94</v>
      </c>
      <c r="M186" s="95"/>
      <c r="N186" s="95">
        <f>IF(AND(주말데이터!N186=0,주말데이터!O186=0),0,IF(ISNUMBER(getcolorred(주말데이터!N186))=TRUE,주말데이터!N186,IF(ISNUMBER(getcolorgreen(주말데이터!O186))=TRUE,주말데이터!O186,주말데이터!N186)))</f>
        <v>-1.94</v>
      </c>
      <c r="O186" s="95"/>
      <c r="P186" s="95">
        <f>IF(AND(주말데이터!P186=0,주말데이터!Q186=0),0,IF(ISNUMBER(getcolorred(주말데이터!P186))=TRUE,주말데이터!P186,IF(ISNUMBER(getcolorgreen(주말데이터!Q186))=TRUE,주말데이터!Q186,주말데이터!P186)))</f>
        <v>-1.94</v>
      </c>
      <c r="Q186" s="95"/>
      <c r="R186" s="95">
        <f>IF(AND(주말데이터!R186=0,주말데이터!S186=0),0,IF(ISNUMBER(getcolorred(주말데이터!R186))=TRUE,주말데이터!R186,IF(ISNUMBER(getcolorgreen(주말데이터!S186))=TRUE,주말데이터!S186,주말데이터!R186)))</f>
        <v>-1.94</v>
      </c>
      <c r="S186" s="95"/>
      <c r="T186" s="95">
        <f>IF(AND(주말데이터!T186=0,주말데이터!U186=0),0,IF(ISNUMBER(getcolorred(주말데이터!T186))=TRUE,주말데이터!T186,IF(ISNUMBER(getcolorgreen(주말데이터!U186))=TRUE,주말데이터!U186,주말데이터!T186)))</f>
        <v>155.4</v>
      </c>
      <c r="U186" s="95"/>
      <c r="V186" s="95">
        <f>IF(AND(주말데이터!V186=0,주말데이터!W186=0),0,IF(ISNUMBER(getcolorred(주말데이터!V186))=TRUE,주말데이터!V186,IF(ISNUMBER(getcolorgreen(주말데이터!W186))=TRUE,주말데이터!W186,주말데이터!V186)))</f>
        <v>-1.94</v>
      </c>
      <c r="W186" s="95"/>
      <c r="X186" s="95">
        <f>IF(AND(주말데이터!X186=0,주말데이터!Y186=0),0,IF(ISNUMBER(getcolorred(주말데이터!X186))=TRUE,주말데이터!X186,IF(ISNUMBER(getcolorgreen(주말데이터!Y186))=TRUE,주말데이터!Y186,주말데이터!X186)))</f>
        <v>-1.94</v>
      </c>
      <c r="Y186" s="96"/>
      <c r="Z186" s="76"/>
    </row>
    <row r="187" spans="1:27">
      <c r="A187" s="16" t="s">
        <v>31</v>
      </c>
      <c r="B187" s="95">
        <f>IF(AND(주말데이터!B187=0,주말데이터!C187=0),0,IF(ISNUMBER(getcolorred(주말데이터!B187))=TRUE,주말데이터!B187,IF(ISNUMBER(getcolorgreen(주말데이터!C187))=TRUE,주말데이터!C187,주말데이터!B187)))</f>
        <v>3.88</v>
      </c>
      <c r="C187" s="95"/>
      <c r="D187" s="95">
        <f>IF(AND(주말데이터!D187=0,주말데이터!E187=0),0,IF(ISNUMBER(getcolorred(주말데이터!D187))=TRUE,주말데이터!D187,IF(ISNUMBER(getcolorgreen(주말데이터!E187))=TRUE,주말데이터!E187,주말데이터!D187)))</f>
        <v>3.88</v>
      </c>
      <c r="E187" s="95"/>
      <c r="F187" s="95">
        <f>IF(AND(주말데이터!F187=0,주말데이터!G187=0),0,IF(ISNUMBER(getcolorred(주말데이터!F187))=TRUE,주말데이터!F187,IF(ISNUMBER(getcolorgreen(주말데이터!G187))=TRUE,주말데이터!G187,주말데이터!F187)))</f>
        <v>1.92</v>
      </c>
      <c r="G187" s="95"/>
      <c r="H187" s="95">
        <f>IF(AND(주말데이터!H187=0,주말데이터!I187=0),0,IF(ISNUMBER(getcolorred(주말데이터!H187))=TRUE,주말데이터!H187,IF(ISNUMBER(getcolorgreen(주말데이터!I187))=TRUE,주말데이터!I187,주말데이터!H187)))</f>
        <v>1.92</v>
      </c>
      <c r="I187" s="95"/>
      <c r="J187" s="95">
        <f>IF(AND(주말데이터!J187=0,주말데이터!K187=0),0,IF(ISNUMBER(getcolorred(주말데이터!J187))=TRUE,주말데이터!J187,IF(ISNUMBER(getcolorgreen(주말데이터!K187))=TRUE,주말데이터!K187,주말데이터!J187)))</f>
        <v>3.88</v>
      </c>
      <c r="K187" s="95"/>
      <c r="L187" s="95">
        <f>IF(AND(주말데이터!L187=0,주말데이터!M187=0),0,IF(ISNUMBER(getcolorred(주말데이터!L187))=TRUE,주말데이터!L187,IF(ISNUMBER(getcolorgreen(주말데이터!M187))=TRUE,주말데이터!M187,주말데이터!L187)))</f>
        <v>3.88</v>
      </c>
      <c r="M187" s="95"/>
      <c r="N187" s="95">
        <f>IF(AND(주말데이터!N187=0,주말데이터!O187=0),0,IF(ISNUMBER(getcolorred(주말데이터!N187))=TRUE,주말데이터!N187,IF(ISNUMBER(getcolorgreen(주말데이터!O187))=TRUE,주말데이터!O187,주말데이터!N187)))</f>
        <v>3.88</v>
      </c>
      <c r="O187" s="95"/>
      <c r="P187" s="95">
        <f>IF(AND(주말데이터!P187=0,주말데이터!Q187=0),0,IF(ISNUMBER(getcolorred(주말데이터!P187))=TRUE,주말데이터!P187,IF(ISNUMBER(getcolorgreen(주말데이터!Q187))=TRUE,주말데이터!Q187,주말데이터!P187)))</f>
        <v>3.88</v>
      </c>
      <c r="Q187" s="95"/>
      <c r="R187" s="95">
        <f>IF(AND(주말데이터!R187=0,주말데이터!S187=0),0,IF(ISNUMBER(getcolorred(주말데이터!R187))=TRUE,주말데이터!R187,IF(ISNUMBER(getcolorgreen(주말데이터!S187))=TRUE,주말데이터!S187,주말데이터!R187)))</f>
        <v>3.88</v>
      </c>
      <c r="S187" s="95"/>
      <c r="T187" s="95">
        <f>IF(AND(주말데이터!T187=0,주말데이터!U187=0),0,IF(ISNUMBER(getcolorred(주말데이터!T187))=TRUE,주말데이터!T187,IF(ISNUMBER(getcolorgreen(주말데이터!U187))=TRUE,주말데이터!U187,주말데이터!T187)))</f>
        <v>80</v>
      </c>
      <c r="U187" s="95"/>
      <c r="V187" s="95">
        <f>IF(AND(주말데이터!V187=0,주말데이터!W187=0),0,IF(ISNUMBER(getcolorred(주말데이터!V187))=TRUE,주말데이터!V187,IF(ISNUMBER(getcolorgreen(주말데이터!W187))=TRUE,주말데이터!W187,주말데이터!V187)))</f>
        <v>3.88</v>
      </c>
      <c r="W187" s="95"/>
      <c r="X187" s="95">
        <f>IF(AND(주말데이터!X187=0,주말데이터!Y187=0),0,IF(ISNUMBER(getcolorred(주말데이터!X187))=TRUE,주말데이터!X187,IF(ISNUMBER(getcolorgreen(주말데이터!Y187))=TRUE,주말데이터!Y187,주말데이터!X187)))</f>
        <v>3.88</v>
      </c>
      <c r="Y187" s="96"/>
      <c r="Z187" s="76"/>
    </row>
    <row r="188" spans="1:27">
      <c r="A188" s="16" t="s">
        <v>32</v>
      </c>
      <c r="B188" s="95">
        <f>IF(AND(주말데이터!B188=0,주말데이터!C188=0),0,IF(ISNUMBER(getcolorred(주말데이터!B188))=TRUE,주말데이터!B188,IF(ISNUMBER(getcolorgreen(주말데이터!C188))=TRUE,주말데이터!C188,주말데이터!B188)))</f>
        <v>150.54</v>
      </c>
      <c r="C188" s="95"/>
      <c r="D188" s="95">
        <f>IF(AND(주말데이터!D188=0,주말데이터!E188=0),0,IF(ISNUMBER(getcolorred(주말데이터!D188))=TRUE,주말데이터!D188,IF(ISNUMBER(getcolorgreen(주말데이터!E188))=TRUE,주말데이터!E188,주말데이터!D188)))</f>
        <v>150.54</v>
      </c>
      <c r="E188" s="95"/>
      <c r="F188" s="95">
        <f>IF(AND(주말데이터!F188=0,주말데이터!G188=0),0,IF(ISNUMBER(getcolorred(주말데이터!F188))=TRUE,주말데이터!F188,IF(ISNUMBER(getcolorgreen(주말데이터!G188))=TRUE,주말데이터!G188,주말데이터!F188)))</f>
        <v>1.85</v>
      </c>
      <c r="G188" s="95"/>
      <c r="H188" s="95">
        <f>IF(AND(주말데이터!H188=0,주말데이터!I188=0),0,IF(ISNUMBER(getcolorred(주말데이터!H188))=TRUE,주말데이터!H188,IF(ISNUMBER(getcolorgreen(주말데이터!I188))=TRUE,주말데이터!I188,주말데이터!H188)))</f>
        <v>1.85</v>
      </c>
      <c r="I188" s="95"/>
      <c r="J188" s="95">
        <f>IF(AND(주말데이터!J188=0,주말데이터!K188=0),0,IF(ISNUMBER(getcolorred(주말데이터!J188))=TRUE,주말데이터!J188,IF(ISNUMBER(getcolorgreen(주말데이터!K188))=TRUE,주말데이터!K188,주말데이터!J188)))</f>
        <v>150.54</v>
      </c>
      <c r="K188" s="95"/>
      <c r="L188" s="95">
        <f>IF(AND(주말데이터!L188=0,주말데이터!M188=0),0,IF(ISNUMBER(getcolorred(주말데이터!L188))=TRUE,주말데이터!L188,IF(ISNUMBER(getcolorgreen(주말데이터!M188))=TRUE,주말데이터!M188,주말데이터!L188)))</f>
        <v>134.33000000000001</v>
      </c>
      <c r="M188" s="95"/>
      <c r="N188" s="95">
        <f>IF(AND(주말데이터!N188=0,주말데이터!O188=0),0,IF(ISNUMBER(getcolorred(주말데이터!N188))=TRUE,주말데이터!N188,IF(ISNUMBER(getcolorgreen(주말데이터!O188))=TRUE,주말데이터!O188,주말데이터!N188)))</f>
        <v>134.33000000000001</v>
      </c>
      <c r="O188" s="95"/>
      <c r="P188" s="95">
        <f>IF(AND(주말데이터!P188=0,주말데이터!Q188=0),0,IF(ISNUMBER(getcolorred(주말데이터!P188))=TRUE,주말데이터!P188,IF(ISNUMBER(getcolorgreen(주말데이터!Q188))=TRUE,주말데이터!Q188,주말데이터!P188)))</f>
        <v>134.33000000000001</v>
      </c>
      <c r="Q188" s="95"/>
      <c r="R188" s="95">
        <f>IF(AND(주말데이터!R188=0,주말데이터!S188=0),0,IF(ISNUMBER(getcolorred(주말데이터!R188))=TRUE,주말데이터!R188,IF(ISNUMBER(getcolorgreen(주말데이터!S188))=TRUE,주말데이터!S188,주말데이터!R188)))</f>
        <v>134.33000000000001</v>
      </c>
      <c r="S188" s="95"/>
      <c r="T188" s="95">
        <f>IF(AND(주말데이터!T188=0,주말데이터!U188=0),0,IF(ISNUMBER(getcolorred(주말데이터!T188))=TRUE,주말데이터!T188,IF(ISNUMBER(getcolorgreen(주말데이터!U188))=TRUE,주말데이터!U188,주말데이터!T188)))</f>
        <v>191.55</v>
      </c>
      <c r="U188" s="95"/>
      <c r="V188" s="95">
        <f>IF(AND(주말데이터!V188=0,주말데이터!W188=0),0,IF(ISNUMBER(getcolorred(주말데이터!V188))=TRUE,주말데이터!V188,IF(ISNUMBER(getcolorgreen(주말데이터!W188))=TRUE,주말데이터!W188,주말데이터!V188)))</f>
        <v>134.33000000000001</v>
      </c>
      <c r="W188" s="95"/>
      <c r="X188" s="95">
        <f>IF(AND(주말데이터!X188=0,주말데이터!Y188=0),0,IF(ISNUMBER(getcolorred(주말데이터!X188))=TRUE,주말데이터!X188,IF(ISNUMBER(getcolorgreen(주말데이터!Y188))=TRUE,주말데이터!Y188,주말데이터!X188)))</f>
        <v>134.33000000000001</v>
      </c>
      <c r="Y188" s="96"/>
      <c r="Z188" s="76"/>
    </row>
    <row r="189" spans="1:27">
      <c r="A189" s="16" t="s">
        <v>33</v>
      </c>
      <c r="B189" s="95">
        <f>IF(AND(주말데이터!B189=0,주말데이터!C189=0),0,IF(ISNUMBER(getcolorred(주말데이터!B189))=TRUE,주말데이터!B189,IF(ISNUMBER(getcolorgreen(주말데이터!C189))=TRUE,주말데이터!C189,주말데이터!B189)))</f>
        <v>185.5</v>
      </c>
      <c r="C189" s="95"/>
      <c r="D189" s="95">
        <f>IF(AND(주말데이터!D189=0,주말데이터!E189=0),0,IF(ISNUMBER(getcolorred(주말데이터!D189))=TRUE,주말데이터!D189,IF(ISNUMBER(getcolorgreen(주말데이터!E189))=TRUE,주말데이터!E189,주말데이터!D189)))</f>
        <v>299.95</v>
      </c>
      <c r="E189" s="95"/>
      <c r="F189" s="95">
        <f>IF(AND(주말데이터!F189=0,주말데이터!G189=0),0,IF(ISNUMBER(getcolorred(주말데이터!F189))=TRUE,주말데이터!F189,IF(ISNUMBER(getcolorgreen(주말데이터!G189))=TRUE,주말데이터!G189,주말데이터!F189)))</f>
        <v>1.82</v>
      </c>
      <c r="G189" s="95"/>
      <c r="H189" s="95">
        <f>IF(AND(주말데이터!H189=0,주말데이터!I189=0),0,IF(ISNUMBER(getcolorred(주말데이터!H189))=TRUE,주말데이터!H189,IF(ISNUMBER(getcolorgreen(주말데이터!I189))=TRUE,주말데이터!I189,주말데이터!H189)))</f>
        <v>1.82</v>
      </c>
      <c r="I189" s="95"/>
      <c r="J189" s="95">
        <f>IF(AND(주말데이터!J189=0,주말데이터!K189=0),0,IF(ISNUMBER(getcolorred(주말데이터!J189))=TRUE,주말데이터!J189,IF(ISNUMBER(getcolorgreen(주말데이터!K189))=TRUE,주말데이터!K189,주말데이터!J189)))</f>
        <v>185.5</v>
      </c>
      <c r="K189" s="95"/>
      <c r="L189" s="95">
        <f>IF(AND(주말데이터!L189=0,주말데이터!M189=0),0,IF(ISNUMBER(getcolorred(주말데이터!L189))=TRUE,주말데이터!L189,IF(ISNUMBER(getcolorgreen(주말데이터!M189))=TRUE,주말데이터!M189,주말데이터!L189)))</f>
        <v>6.15</v>
      </c>
      <c r="M189" s="95"/>
      <c r="N189" s="95">
        <f>IF(AND(주말데이터!N189=0,주말데이터!O189=0),0,IF(ISNUMBER(getcolorred(주말데이터!N189))=TRUE,주말데이터!N189,IF(ISNUMBER(getcolorgreen(주말데이터!O189))=TRUE,주말데이터!O189,주말데이터!N189)))</f>
        <v>6.15</v>
      </c>
      <c r="O189" s="95"/>
      <c r="P189" s="95">
        <f>IF(AND(주말데이터!P189=0,주말데이터!Q189=0),0,IF(ISNUMBER(getcolorred(주말데이터!P189))=TRUE,주말데이터!P189,IF(ISNUMBER(getcolorgreen(주말데이터!Q189))=TRUE,주말데이터!Q189,주말데이터!P189)))</f>
        <v>72.040000000000006</v>
      </c>
      <c r="Q189" s="95"/>
      <c r="R189" s="95">
        <f>IF(AND(주말데이터!R189=0,주말데이터!S189=0),0,IF(ISNUMBER(getcolorred(주말데이터!R189))=TRUE,주말데이터!R189,IF(ISNUMBER(getcolorgreen(주말데이터!S189))=TRUE,주말데이터!S189,주말데이터!R189)))</f>
        <v>72.040000000000006</v>
      </c>
      <c r="S189" s="95"/>
      <c r="T189" s="95">
        <f>IF(AND(주말데이터!T189=0,주말데이터!U189=0),0,IF(ISNUMBER(getcolorred(주말데이터!T189))=TRUE,주말데이터!T189,IF(ISNUMBER(getcolorgreen(주말데이터!U189))=TRUE,주말데이터!U189,주말데이터!T189)))</f>
        <v>299.69</v>
      </c>
      <c r="U189" s="95"/>
      <c r="V189" s="95">
        <f>IF(AND(주말데이터!V189=0,주말데이터!W189=0),0,IF(ISNUMBER(getcolorred(주말데이터!V189))=TRUE,주말데이터!V189,IF(ISNUMBER(getcolorgreen(주말데이터!W189))=TRUE,주말데이터!W189,주말데이터!V189)))</f>
        <v>255.88</v>
      </c>
      <c r="W189" s="95"/>
      <c r="X189" s="95">
        <f>IF(AND(주말데이터!X189=0,주말데이터!Y189=0),0,IF(ISNUMBER(getcolorred(주말데이터!X189))=TRUE,주말데이터!X189,IF(ISNUMBER(getcolorgreen(주말데이터!Y189))=TRUE,주말데이터!Y189,주말데이터!X189)))</f>
        <v>255.88</v>
      </c>
      <c r="Y189" s="96"/>
      <c r="Z189" s="76"/>
    </row>
    <row r="190" spans="1:27">
      <c r="A190" s="16" t="s">
        <v>34</v>
      </c>
      <c r="B190" s="95">
        <f>IF(AND(주말데이터!B190=0,주말데이터!C190=0),0,IF(ISNUMBER(getcolorred(주말데이터!B190))=TRUE,주말데이터!B190,IF(ISNUMBER(getcolorgreen(주말데이터!C190))=TRUE,주말데이터!C190,주말데이터!B190)))</f>
        <v>185.5</v>
      </c>
      <c r="C190" s="95"/>
      <c r="D190" s="95">
        <f>IF(AND(주말데이터!D190=0,주말데이터!E190=0),0,IF(ISNUMBER(getcolorred(주말데이터!D190))=TRUE,주말데이터!D190,IF(ISNUMBER(getcolorgreen(주말데이터!E190))=TRUE,주말데이터!E190,주말데이터!D190)))</f>
        <v>308.20999999999998</v>
      </c>
      <c r="E190" s="95"/>
      <c r="F190" s="95">
        <f>IF(AND(주말데이터!F190=0,주말데이터!G190=0),0,IF(ISNUMBER(getcolorred(주말데이터!F190))=TRUE,주말데이터!F190,IF(ISNUMBER(getcolorgreen(주말데이터!G190))=TRUE,주말데이터!G190,주말데이터!F190)))</f>
        <v>1.88</v>
      </c>
      <c r="G190" s="95"/>
      <c r="H190" s="95">
        <f>IF(AND(주말데이터!H190=0,주말데이터!I190=0),0,IF(ISNUMBER(getcolorred(주말데이터!H190))=TRUE,주말데이터!H190,IF(ISNUMBER(getcolorgreen(주말데이터!I190))=TRUE,주말데이터!I190,주말데이터!H190)))</f>
        <v>1.88</v>
      </c>
      <c r="I190" s="95"/>
      <c r="J190" s="95">
        <f>IF(AND(주말데이터!J190=0,주말데이터!K190=0),0,IF(ISNUMBER(getcolorred(주말데이터!J190))=TRUE,주말데이터!J190,IF(ISNUMBER(getcolorgreen(주말데이터!K190))=TRUE,주말데이터!K190,주말데이터!J190)))</f>
        <v>185.5</v>
      </c>
      <c r="K190" s="95"/>
      <c r="L190" s="95">
        <f>IF(AND(주말데이터!L190=0,주말데이터!M190=0),0,IF(ISNUMBER(getcolorred(주말데이터!L190))=TRUE,주말데이터!L190,IF(ISNUMBER(getcolorgreen(주말데이터!M190))=TRUE,주말데이터!M190,주말데이터!L190)))</f>
        <v>6.15</v>
      </c>
      <c r="M190" s="95"/>
      <c r="N190" s="95">
        <f>IF(AND(주말데이터!N190=0,주말데이터!O190=0),0,IF(ISNUMBER(getcolorred(주말데이터!N190))=TRUE,주말데이터!N190,IF(ISNUMBER(getcolorgreen(주말데이터!O190))=TRUE,주말데이터!O190,주말데이터!N190)))</f>
        <v>6.15</v>
      </c>
      <c r="O190" s="95"/>
      <c r="P190" s="95">
        <f>IF(AND(주말데이터!P190=0,주말데이터!Q190=0),0,IF(ISNUMBER(getcolorred(주말데이터!P190))=TRUE,주말데이터!P190,IF(ISNUMBER(getcolorgreen(주말데이터!Q190))=TRUE,주말데이터!Q190,주말데이터!P190)))</f>
        <v>139.88999999999999</v>
      </c>
      <c r="Q190" s="95"/>
      <c r="R190" s="95">
        <f>IF(AND(주말데이터!R190=0,주말데이터!S190=0),0,IF(ISNUMBER(getcolorred(주말데이터!R190))=TRUE,주말데이터!R190,IF(ISNUMBER(getcolorgreen(주말데이터!S190))=TRUE,주말데이터!S190,주말데이터!R190)))</f>
        <v>139.88999999999999</v>
      </c>
      <c r="S190" s="95"/>
      <c r="T190" s="95">
        <f>IF(AND(주말데이터!T190=0,주말데이터!U190=0),0,IF(ISNUMBER(getcolorred(주말데이터!T190))=TRUE,주말데이터!T190,IF(ISNUMBER(getcolorgreen(주말데이터!U190))=TRUE,주말데이터!U190,주말데이터!T190)))</f>
        <v>285</v>
      </c>
      <c r="U190" s="95"/>
      <c r="V190" s="95">
        <f>IF(AND(주말데이터!V190=0,주말데이터!W190=0),0,IF(ISNUMBER(getcolorred(주말데이터!V190))=TRUE,주말데이터!V190,IF(ISNUMBER(getcolorgreen(주말데이터!W190))=TRUE,주말데이터!W190,주말데이터!V190)))</f>
        <v>355.02</v>
      </c>
      <c r="W190" s="95"/>
      <c r="X190" s="95">
        <f>IF(AND(주말데이터!X190=0,주말데이터!Y190=0),0,IF(ISNUMBER(getcolorred(주말데이터!X190))=TRUE,주말데이터!X190,IF(ISNUMBER(getcolorgreen(주말데이터!Y190))=TRUE,주말데이터!Y190,주말데이터!X190)))</f>
        <v>355.02</v>
      </c>
      <c r="Y190" s="96"/>
      <c r="Z190" s="76"/>
    </row>
    <row r="191" spans="1:27" ht="17.25" thickBot="1">
      <c r="A191" s="16" t="s">
        <v>35</v>
      </c>
      <c r="B191" s="95">
        <f>IF(AND(주말데이터!B191=0,주말데이터!C191=0),0,IF(ISNUMBER(getcolorred(주말데이터!B191))=TRUE,주말데이터!B191,IF(ISNUMBER(getcolorgreen(주말데이터!C191))=TRUE,주말데이터!C191,주말데이터!B191)))</f>
        <v>169.34</v>
      </c>
      <c r="C191" s="95"/>
      <c r="D191" s="95">
        <f>IF(AND(주말데이터!D191=0,주말데이터!E191=0),0,IF(ISNUMBER(getcolorred(주말데이터!D191))=TRUE,주말데이터!D191,IF(ISNUMBER(getcolorgreen(주말데이터!E191))=TRUE,주말데이터!E191,주말데이터!D191)))</f>
        <v>368.4</v>
      </c>
      <c r="E191" s="95"/>
      <c r="F191" s="95">
        <f>IF(AND(주말데이터!F191=0,주말데이터!G191=0),0,IF(ISNUMBER(getcolorred(주말데이터!F191))=TRUE,주말데이터!F191,IF(ISNUMBER(getcolorgreen(주말데이터!G191))=TRUE,주말데이터!G191,주말데이터!F191)))</f>
        <v>1.81</v>
      </c>
      <c r="G191" s="95"/>
      <c r="H191" s="95">
        <f>IF(AND(주말데이터!H191=0,주말데이터!I191=0),0,IF(ISNUMBER(getcolorred(주말데이터!H191))=TRUE,주말데이터!H191,IF(ISNUMBER(getcolorgreen(주말데이터!I191))=TRUE,주말데이터!I191,주말데이터!H191)))</f>
        <v>1.81</v>
      </c>
      <c r="I191" s="95"/>
      <c r="J191" s="95">
        <f>IF(AND(주말데이터!J191=0,주말데이터!K191=0),0,IF(ISNUMBER(getcolorred(주말데이터!J191))=TRUE,주말데이터!J191,IF(ISNUMBER(getcolorgreen(주말데이터!K191))=TRUE,주말데이터!K191,주말데이터!J191)))</f>
        <v>169.34</v>
      </c>
      <c r="K191" s="95"/>
      <c r="L191" s="95">
        <f>IF(AND(주말데이터!L191=0,주말데이터!M191=0),0,IF(ISNUMBER(getcolorred(주말데이터!L191))=TRUE,주말데이터!L191,IF(ISNUMBER(getcolorgreen(주말데이터!M191))=TRUE,주말데이터!M191,주말데이터!L191)))</f>
        <v>7</v>
      </c>
      <c r="M191" s="95"/>
      <c r="N191" s="95">
        <f>IF(AND(주말데이터!N191=0,주말데이터!O191=0),0,IF(ISNUMBER(getcolorred(주말데이터!N191))=TRUE,주말데이터!N191,IF(ISNUMBER(getcolorgreen(주말데이터!O191))=TRUE,주말데이터!O191,주말데이터!N191)))</f>
        <v>7</v>
      </c>
      <c r="O191" s="95"/>
      <c r="P191" s="95">
        <f>IF(AND(주말데이터!P191=0,주말데이터!Q191=0),0,IF(ISNUMBER(getcolorred(주말데이터!P191))=TRUE,주말데이터!P191,IF(ISNUMBER(getcolorgreen(주말데이터!Q191))=TRUE,주말데이터!Q191,주말데이터!P191)))</f>
        <v>140.08000000000001</v>
      </c>
      <c r="Q191" s="95"/>
      <c r="R191" s="95">
        <f>IF(AND(주말데이터!R191=0,주말데이터!S191=0),0,IF(ISNUMBER(getcolorred(주말데이터!R191))=TRUE,주말데이터!R191,IF(ISNUMBER(getcolorgreen(주말데이터!S191))=TRUE,주말데이터!S191,주말데이터!R191)))</f>
        <v>140.08000000000001</v>
      </c>
      <c r="S191" s="95"/>
      <c r="T191" s="95">
        <f>IF(AND(주말데이터!T191=0,주말데이터!U191=0),0,IF(ISNUMBER(getcolorred(주말데이터!T191))=TRUE,주말데이터!T191,IF(ISNUMBER(getcolorgreen(주말데이터!U191))=TRUE,주말데이터!U191,주말데이터!T191)))</f>
        <v>304</v>
      </c>
      <c r="U191" s="95"/>
      <c r="V191" s="95">
        <f>IF(AND(주말데이터!V191=0,주말데이터!W191=0),0,IF(ISNUMBER(getcolorred(주말데이터!V191))=TRUE,주말데이터!V191,IF(ISNUMBER(getcolorgreen(주말데이터!W191))=TRUE,주말데이터!W191,주말데이터!V191)))</f>
        <v>390.4</v>
      </c>
      <c r="W191" s="95"/>
      <c r="X191" s="95">
        <f>IF(AND(주말데이터!X191=0,주말데이터!Y191=0),0,IF(ISNUMBER(getcolorred(주말데이터!X191))=TRUE,주말데이터!X191,IF(ISNUMBER(getcolorgreen(주말데이터!Y191))=TRUE,주말데이터!Y191,주말데이터!X191)))</f>
        <v>390.4</v>
      </c>
      <c r="Y191" s="96"/>
      <c r="Z191" s="76"/>
    </row>
    <row r="192" spans="1:27" ht="17.25" thickBot="1">
      <c r="A192" s="16" t="s">
        <v>36</v>
      </c>
      <c r="B192" s="95">
        <f>IF(AND(주말데이터!B192=0,주말데이터!C192=0),0,IF(ISNUMBER(getcolorred(주말데이터!B192))=TRUE,주말데이터!B192,IF(ISNUMBER(getcolorgreen(주말데이터!C192))=TRUE,주말데이터!C192,주말데이터!B192)))</f>
        <v>168.77</v>
      </c>
      <c r="C192" s="95"/>
      <c r="D192" s="95">
        <f>IF(AND(주말데이터!D192=0,주말데이터!E192=0),0,IF(ISNUMBER(getcolorred(주말데이터!D192))=TRUE,주말데이터!D192,IF(ISNUMBER(getcolorgreen(주말데이터!E192))=TRUE,주말데이터!E192,주말데이터!D192)))</f>
        <v>387.82</v>
      </c>
      <c r="E192" s="95"/>
      <c r="F192" s="95">
        <f>IF(AND(주말데이터!F192=0,주말데이터!G192=0),0,IF(ISNUMBER(getcolorred(주말데이터!F192))=TRUE,주말데이터!F192,IF(ISNUMBER(getcolorgreen(주말데이터!G192))=TRUE,주말데이터!G192,주말데이터!F192)))</f>
        <v>1.69</v>
      </c>
      <c r="G192" s="95"/>
      <c r="H192" s="95">
        <f>IF(AND(주말데이터!H192=0,주말데이터!I192=0),0,IF(ISNUMBER(getcolorred(주말데이터!H192))=TRUE,주말데이터!H192,IF(ISNUMBER(getcolorgreen(주말데이터!I192))=TRUE,주말데이터!I192,주말데이터!H192)))</f>
        <v>1.69</v>
      </c>
      <c r="I192" s="95"/>
      <c r="J192" s="95">
        <f>IF(AND(주말데이터!J192=0,주말데이터!K192=0),0,IF(ISNUMBER(getcolorred(주말데이터!J192))=TRUE,주말데이터!J192,IF(ISNUMBER(getcolorgreen(주말데이터!K192))=TRUE,주말데이터!K192,주말데이터!J192)))</f>
        <v>168.77</v>
      </c>
      <c r="K192" s="95"/>
      <c r="L192" s="95">
        <f>IF(AND(주말데이터!L192=0,주말데이터!M192=0),0,IF(ISNUMBER(getcolorred(주말데이터!L192))=TRUE,주말데이터!L192,IF(ISNUMBER(getcolorgreen(주말데이터!M192))=TRUE,주말데이터!M192,주말데이터!L192)))</f>
        <v>7</v>
      </c>
      <c r="M192" s="95"/>
      <c r="N192" s="95">
        <f>IF(AND(주말데이터!N192=0,주말데이터!O192=0),0,IF(ISNUMBER(getcolorred(주말데이터!N192))=TRUE,주말데이터!N192,IF(ISNUMBER(getcolorgreen(주말데이터!O192))=TRUE,주말데이터!O192,주말데이터!N192)))</f>
        <v>7</v>
      </c>
      <c r="O192" s="95"/>
      <c r="P192" s="95">
        <f>IF(AND(주말데이터!P192=0,주말데이터!Q192=0),0,IF(ISNUMBER(getcolorred(주말데이터!P192))=TRUE,주말데이터!P192,IF(ISNUMBER(getcolorgreen(주말데이터!Q192))=TRUE,주말데이터!Q192,주말데이터!P192)))</f>
        <v>125.07</v>
      </c>
      <c r="Q192" s="95"/>
      <c r="R192" s="95">
        <f>IF(AND(주말데이터!R192=0,주말데이터!S192=0),0,IF(ISNUMBER(getcolorred(주말데이터!R192))=TRUE,주말데이터!R192,IF(ISNUMBER(getcolorgreen(주말데이터!S192))=TRUE,주말데이터!S192,주말데이터!R192)))</f>
        <v>125.07</v>
      </c>
      <c r="S192" s="95"/>
      <c r="T192" s="95">
        <f>IF(AND(주말데이터!T192=0,주말데이터!U192=0),0,IF(ISNUMBER(getcolorred(주말데이터!T192))=TRUE,주말데이터!T192,IF(ISNUMBER(getcolorgreen(주말데이터!U192))=TRUE,주말데이터!U192,주말데이터!T192)))</f>
        <v>330</v>
      </c>
      <c r="U192" s="95"/>
      <c r="V192" s="95">
        <f>IF(AND(주말데이터!V192=0,주말데이터!W192=0),0,IF(ISNUMBER(getcolorred(주말데이터!V192))=TRUE,주말데이터!V192,IF(ISNUMBER(getcolorgreen(주말데이터!W192))=TRUE,주말데이터!W192,주말데이터!V192)))</f>
        <v>418.85</v>
      </c>
      <c r="W192" s="95"/>
      <c r="X192" s="95">
        <f>IF(AND(주말데이터!X192=0,주말데이터!Y192=0),0,IF(ISNUMBER(getcolorred(주말데이터!X192))=TRUE,주말데이터!X192,IF(ISNUMBER(getcolorgreen(주말데이터!Y192))=TRUE,주말데이터!Y192,주말데이터!X192)))</f>
        <v>418.85</v>
      </c>
      <c r="Y192" s="96"/>
      <c r="Z192" s="76"/>
      <c r="AA192" s="5">
        <f>IF(주말DATA!AA192="","",주말DATA!AA192)</f>
        <v>44766</v>
      </c>
    </row>
    <row r="193" spans="1:51">
      <c r="A193" s="16" t="s">
        <v>37</v>
      </c>
      <c r="B193" s="95">
        <f>IF(AND(주말데이터!B193=0,주말데이터!C193=0),0,IF(ISNUMBER(getcolorred(주말데이터!B193))=TRUE,주말데이터!B193,IF(ISNUMBER(getcolorgreen(주말데이터!C193))=TRUE,주말데이터!C193,주말데이터!B193)))</f>
        <v>168.13</v>
      </c>
      <c r="C193" s="95"/>
      <c r="D193" s="95">
        <f>IF(AND(주말데이터!D193=0,주말데이터!E193=0),0,IF(ISNUMBER(getcolorred(주말데이터!D193))=TRUE,주말데이터!D193,IF(ISNUMBER(getcolorgreen(주말데이터!E193))=TRUE,주말데이터!E193,주말데이터!D193)))</f>
        <v>363.5</v>
      </c>
      <c r="E193" s="95"/>
      <c r="F193" s="95">
        <f>IF(AND(주말데이터!F193=0,주말데이터!G193=0),0,IF(ISNUMBER(getcolorred(주말데이터!F193))=TRUE,주말데이터!F193,IF(ISNUMBER(getcolorgreen(주말데이터!G193))=TRUE,주말데이터!G193,주말데이터!F193)))</f>
        <v>1.63</v>
      </c>
      <c r="G193" s="95"/>
      <c r="H193" s="95">
        <f>IF(AND(주말데이터!H193=0,주말데이터!I193=0),0,IF(ISNUMBER(getcolorred(주말데이터!H193))=TRUE,주말데이터!H193,IF(ISNUMBER(getcolorgreen(주말데이터!I193))=TRUE,주말데이터!I193,주말데이터!H193)))</f>
        <v>1.63</v>
      </c>
      <c r="I193" s="95"/>
      <c r="J193" s="95">
        <f>IF(AND(주말데이터!J193=0,주말데이터!K193=0),0,IF(ISNUMBER(getcolorred(주말데이터!J193))=TRUE,주말데이터!J193,IF(ISNUMBER(getcolorgreen(주말데이터!K193))=TRUE,주말데이터!K193,주말데이터!J193)))</f>
        <v>168.13</v>
      </c>
      <c r="K193" s="95"/>
      <c r="L193" s="95">
        <f>IF(AND(주말데이터!L193=0,주말데이터!M193=0),0,IF(ISNUMBER(getcolorred(주말데이터!L193))=TRUE,주말데이터!L193,IF(ISNUMBER(getcolorgreen(주말데이터!M193))=TRUE,주말데이터!M193,주말데이터!L193)))</f>
        <v>2.99</v>
      </c>
      <c r="M193" s="95"/>
      <c r="N193" s="95">
        <f>IF(AND(주말데이터!N193=0,주말데이터!O193=0),0,IF(ISNUMBER(getcolorred(주말데이터!N193))=TRUE,주말데이터!N193,IF(ISNUMBER(getcolorgreen(주말데이터!O193))=TRUE,주말데이터!O193,주말데이터!N193)))</f>
        <v>2.99</v>
      </c>
      <c r="O193" s="95"/>
      <c r="P193" s="95">
        <f>IF(AND(주말데이터!P193=0,주말데이터!Q193=0),0,IF(ISNUMBER(getcolorred(주말데이터!P193))=TRUE,주말데이터!P193,IF(ISNUMBER(getcolorgreen(주말데이터!Q193))=TRUE,주말데이터!Q193,주말데이터!P193)))</f>
        <v>75.02</v>
      </c>
      <c r="Q193" s="95"/>
      <c r="R193" s="95">
        <f>IF(AND(주말데이터!R193=0,주말데이터!S193=0),0,IF(ISNUMBER(getcolorred(주말데이터!R193))=TRUE,주말데이터!R193,IF(ISNUMBER(getcolorgreen(주말데이터!S193))=TRUE,주말데이터!S193,주말데이터!R193)))</f>
        <v>75.02</v>
      </c>
      <c r="S193" s="95"/>
      <c r="T193" s="95">
        <f>IF(AND(주말데이터!T193=0,주말데이터!U193=0),0,IF(ISNUMBER(getcolorred(주말데이터!T193))=TRUE,주말데이터!T193,IF(ISNUMBER(getcolorgreen(주말데이터!U193))=TRUE,주말데이터!U193,주말데이터!T193)))</f>
        <v>450</v>
      </c>
      <c r="U193" s="95"/>
      <c r="V193" s="95">
        <f>IF(AND(주말데이터!V193=0,주말데이터!W193=0),0,IF(ISNUMBER(getcolorred(주말데이터!V193))=TRUE,주말데이터!V193,IF(ISNUMBER(getcolorgreen(주말데이터!W193))=TRUE,주말데이터!W193,주말데이터!V193)))</f>
        <v>363.5</v>
      </c>
      <c r="W193" s="95"/>
      <c r="X193" s="95">
        <f>IF(AND(주말데이터!X193=0,주말데이터!Y193=0),0,IF(ISNUMBER(getcolorred(주말데이터!X193))=TRUE,주말데이터!X193,IF(ISNUMBER(getcolorgreen(주말데이터!Y193))=TRUE,주말데이터!Y193,주말데이터!X193)))</f>
        <v>363.5</v>
      </c>
      <c r="Y193" s="96"/>
      <c r="Z193" s="76"/>
      <c r="AA193" s="26" t="str">
        <f>IF(주말DATA!AA193="","",주말DATA!AA193)</f>
        <v>Min</v>
      </c>
      <c r="AB193" s="26" t="str">
        <f>IF(주말DATA!AB193="","",주말DATA!AB193)</f>
        <v>50,09</v>
      </c>
      <c r="AC193" s="26" t="str">
        <f>IF(주말DATA!AC193="","",주말DATA!AC193)</f>
        <v>-1,94</v>
      </c>
      <c r="AD193" s="26" t="str">
        <f>IF(주말DATA!AD193="","",주말DATA!AD193)</f>
        <v>50,33</v>
      </c>
      <c r="AE193" s="26" t="str">
        <f>IF(주말DATA!AE193="","",주말DATA!AE193)</f>
        <v>-1,94</v>
      </c>
      <c r="AF193" s="26" t="str">
        <f>IF(주말DATA!AF193="","",주말DATA!AF193)</f>
        <v>1,50</v>
      </c>
      <c r="AG193" s="26" t="str">
        <f>IF(주말DATA!AG193="","",주말DATA!AG193)</f>
        <v>-1,00</v>
      </c>
      <c r="AH193" s="26" t="str">
        <f>IF(주말DATA!AH193="","",주말DATA!AH193)</f>
        <v>1,50</v>
      </c>
      <c r="AI193" s="26" t="str">
        <f>IF(주말DATA!AI193="","",주말DATA!AI193)</f>
        <v>-1,00</v>
      </c>
      <c r="AJ193" s="26" t="str">
        <f>IF(주말DATA!AJ193="","",주말DATA!AJ193)</f>
        <v>50,09</v>
      </c>
      <c r="AK193" s="26" t="str">
        <f>IF(주말DATA!AK193="","",주말DATA!AK193)</f>
        <v>-1,94</v>
      </c>
      <c r="AL193" s="26" t="str">
        <f>IF(주말DATA!AL193="","",주말DATA!AL193)</f>
        <v>27,11</v>
      </c>
      <c r="AM193" s="26" t="str">
        <f>IF(주말DATA!AM193="","",주말DATA!AM193)</f>
        <v>-1,94</v>
      </c>
      <c r="AN193" s="26" t="str">
        <f>IF(주말DATA!AN193="","",주말DATA!AN193)</f>
        <v>27,11</v>
      </c>
      <c r="AO193" s="26" t="str">
        <f>IF(주말DATA!AO193="","",주말DATA!AO193)</f>
        <v>-1,94</v>
      </c>
      <c r="AP193" s="26" t="str">
        <f>IF(주말DATA!AP193="","",주말DATA!AP193)</f>
        <v>27,11</v>
      </c>
      <c r="AQ193" s="26" t="str">
        <f>IF(주말DATA!AQ193="","",주말DATA!AQ193)</f>
        <v>-1,94</v>
      </c>
      <c r="AR193" s="26" t="str">
        <f>IF(주말DATA!AR193="","",주말DATA!AR193)</f>
        <v>27,11</v>
      </c>
      <c r="AS193" s="26" t="str">
        <f>IF(주말DATA!AS193="","",주말DATA!AS193)</f>
        <v>-1,94</v>
      </c>
      <c r="AT193" s="26" t="str">
        <f>IF(주말DATA!AT193="","",주말DATA!AT193)</f>
        <v>39,13</v>
      </c>
      <c r="AU193" s="26" t="str">
        <f>IF(주말DATA!AU193="","",주말DATA!AU193)</f>
        <v>35,40</v>
      </c>
      <c r="AV193" s="26" t="str">
        <f>IF(주말DATA!AV193="","",주말DATA!AV193)</f>
        <v>48,77</v>
      </c>
      <c r="AW193" s="26" t="str">
        <f>IF(주말DATA!AW193="","",주말DATA!AW193)</f>
        <v>-1,94</v>
      </c>
      <c r="AX193" s="26" t="str">
        <f>IF(주말DATA!AX193="","",주말DATA!AX193)</f>
        <v>48,77</v>
      </c>
      <c r="AY193" s="26" t="str">
        <f>IF(주말DATA!AY193="","",주말DATA!AY193)</f>
        <v>-1,94</v>
      </c>
    </row>
    <row r="194" spans="1:51">
      <c r="A194" s="16" t="s">
        <v>39</v>
      </c>
      <c r="B194" s="95">
        <f>IF(AND(주말데이터!B194=0,주말데이터!C194=0),0,IF(ISNUMBER(getcolorred(주말데이터!B194))=TRUE,주말데이터!B194,IF(ISNUMBER(getcolorgreen(주말데이터!C194))=TRUE,주말데이터!C194,주말데이터!B194)))</f>
        <v>168.04</v>
      </c>
      <c r="C194" s="95"/>
      <c r="D194" s="95">
        <f>IF(AND(주말데이터!D194=0,주말데이터!E194=0),0,IF(ISNUMBER(getcolorred(주말데이터!D194))=TRUE,주말데이터!D194,IF(ISNUMBER(getcolorgreen(주말데이터!E194))=TRUE,주말데이터!E194,주말데이터!D194)))</f>
        <v>363.5</v>
      </c>
      <c r="E194" s="95"/>
      <c r="F194" s="95">
        <f>IF(AND(주말데이터!F194=0,주말데이터!G194=0),0,IF(ISNUMBER(getcolorred(주말데이터!F194))=TRUE,주말데이터!F194,IF(ISNUMBER(getcolorgreen(주말데이터!G194))=TRUE,주말데이터!G194,주말데이터!F194)))</f>
        <v>0.81</v>
      </c>
      <c r="G194" s="95"/>
      <c r="H194" s="95">
        <f>IF(AND(주말데이터!H194=0,주말데이터!I194=0),0,IF(ISNUMBER(getcolorred(주말데이터!H194))=TRUE,주말데이터!H194,IF(ISNUMBER(getcolorgreen(주말데이터!I194))=TRUE,주말데이터!I194,주말데이터!H194)))</f>
        <v>0.81</v>
      </c>
      <c r="I194" s="95"/>
      <c r="J194" s="95">
        <f>IF(AND(주말데이터!J194=0,주말데이터!K194=0),0,IF(ISNUMBER(getcolorred(주말데이터!J194))=TRUE,주말데이터!J194,IF(ISNUMBER(getcolorgreen(주말데이터!K194))=TRUE,주말데이터!K194,주말데이터!J194)))</f>
        <v>168.04</v>
      </c>
      <c r="K194" s="95"/>
      <c r="L194" s="95">
        <f>IF(AND(주말데이터!L194=0,주말데이터!M194=0),0,IF(ISNUMBER(getcolorred(주말데이터!L194))=TRUE,주말데이터!L194,IF(ISNUMBER(getcolorgreen(주말데이터!M194))=TRUE,주말데이터!M194,주말데이터!L194)))</f>
        <v>0.81</v>
      </c>
      <c r="M194" s="95"/>
      <c r="N194" s="95">
        <f>IF(AND(주말데이터!N194=0,주말데이터!O194=0),0,IF(ISNUMBER(getcolorred(주말데이터!N194))=TRUE,주말데이터!N194,IF(ISNUMBER(getcolorgreen(주말데이터!O194))=TRUE,주말데이터!O194,주말데이터!N194)))</f>
        <v>0.81</v>
      </c>
      <c r="O194" s="95"/>
      <c r="P194" s="95">
        <f>IF(AND(주말데이터!P194=0,주말데이터!Q194=0),0,IF(ISNUMBER(getcolorred(주말데이터!P194))=TRUE,주말데이터!P194,IF(ISNUMBER(getcolorgreen(주말데이터!Q194))=TRUE,주말데이터!Q194,주말데이터!P194)))</f>
        <v>31.27</v>
      </c>
      <c r="Q194" s="95"/>
      <c r="R194" s="95">
        <f>IF(AND(주말데이터!R194=0,주말데이터!S194=0),0,IF(ISNUMBER(getcolorred(주말데이터!R194))=TRUE,주말데이터!R194,IF(ISNUMBER(getcolorgreen(주말데이터!S194))=TRUE,주말데이터!S194,주말데이터!R194)))</f>
        <v>31.27</v>
      </c>
      <c r="S194" s="95"/>
      <c r="T194" s="95">
        <f>IF(AND(주말데이터!T194=0,주말데이터!U194=0),0,IF(ISNUMBER(getcolorred(주말데이터!T194))=TRUE,주말데이터!T194,IF(ISNUMBER(getcolorgreen(주말데이터!U194))=TRUE,주말데이터!U194,주말데이터!T194)))</f>
        <v>450</v>
      </c>
      <c r="U194" s="95"/>
      <c r="V194" s="95">
        <f>IF(AND(주말데이터!V194=0,주말데이터!W194=0),0,IF(ISNUMBER(getcolorred(주말데이터!V194))=TRUE,주말데이터!V194,IF(ISNUMBER(getcolorgreen(주말데이터!W194))=TRUE,주말데이터!W194,주말데이터!V194)))</f>
        <v>363.5</v>
      </c>
      <c r="W194" s="95"/>
      <c r="X194" s="95">
        <f>IF(AND(주말데이터!X194=0,주말데이터!Y194=0),0,IF(ISNUMBER(getcolorred(주말데이터!X194))=TRUE,주말데이터!X194,IF(ISNUMBER(getcolorgreen(주말데이터!Y194))=TRUE,주말데이터!Y194,주말데이터!X194)))</f>
        <v>363.5</v>
      </c>
      <c r="Y194" s="96"/>
      <c r="Z194" s="76"/>
      <c r="AA194" s="26" t="str">
        <f>IF(주말DATA!AA194="","",주말DATA!AA194)</f>
        <v>Max</v>
      </c>
      <c r="AB194" s="26" t="str">
        <f>IF(주말DATA!AB194="","",주말DATA!AB194)</f>
        <v>185,50</v>
      </c>
      <c r="AC194" s="26" t="str">
        <f>IF(주말DATA!AC194="","",주말DATA!AC194)</f>
        <v>173,40</v>
      </c>
      <c r="AD194" s="26" t="str">
        <f>IF(주말DATA!AD194="","",주말DATA!AD194)</f>
        <v>390,35</v>
      </c>
      <c r="AE194" s="26" t="str">
        <f>IF(주말DATA!AE194="","",주말DATA!AE194)</f>
        <v>387,82</v>
      </c>
      <c r="AF194" s="26" t="str">
        <f>IF(주말DATA!AF194="","",주말DATA!AF194)</f>
        <v>2,05</v>
      </c>
      <c r="AG194" s="26" t="str">
        <f>IF(주말DATA!AG194="","",주말DATA!AG194)</f>
        <v>2,05</v>
      </c>
      <c r="AH194" s="26" t="str">
        <f>IF(주말DATA!AH194="","",주말DATA!AH194)</f>
        <v>2,05</v>
      </c>
      <c r="AI194" s="26" t="str">
        <f>IF(주말DATA!AI194="","",주말DATA!AI194)</f>
        <v>2,05</v>
      </c>
      <c r="AJ194" s="26" t="str">
        <f>IF(주말DATA!AJ194="","",주말DATA!AJ194)</f>
        <v>185,50</v>
      </c>
      <c r="AK194" s="26" t="str">
        <f>IF(주말DATA!AK194="","",주말DATA!AK194)</f>
        <v>173,40</v>
      </c>
      <c r="AL194" s="26" t="str">
        <f>IF(주말DATA!AL194="","",주말DATA!AL194)</f>
        <v>140,00</v>
      </c>
      <c r="AM194" s="26" t="str">
        <f>IF(주말DATA!AM194="","",주말DATA!AM194)</f>
        <v>98,42</v>
      </c>
      <c r="AN194" s="26" t="str">
        <f>IF(주말DATA!AN194="","",주말DATA!AN194)</f>
        <v>140,00</v>
      </c>
      <c r="AO194" s="26" t="str">
        <f>IF(주말DATA!AO194="","",주말DATA!AO194)</f>
        <v>98,42</v>
      </c>
      <c r="AP194" s="26" t="str">
        <f>IF(주말DATA!AP194="","",주말DATA!AP194)</f>
        <v>140,08</v>
      </c>
      <c r="AQ194" s="26" t="str">
        <f>IF(주말DATA!AQ194="","",주말DATA!AQ194)</f>
        <v>140,08</v>
      </c>
      <c r="AR194" s="26" t="str">
        <f>IF(주말DATA!AR194="","",주말DATA!AR194)</f>
        <v>140,08</v>
      </c>
      <c r="AS194" s="26" t="str">
        <f>IF(주말DATA!AS194="","",주말DATA!AS194)</f>
        <v>140,08</v>
      </c>
      <c r="AT194" s="26" t="str">
        <f>IF(주말DATA!AT194="","",주말DATA!AT194)</f>
        <v>450,00</v>
      </c>
      <c r="AU194" s="26" t="str">
        <f>IF(주말DATA!AU194="","",주말DATA!AU194)</f>
        <v>299,69</v>
      </c>
      <c r="AV194" s="26" t="str">
        <f>IF(주말DATA!AV194="","",주말DATA!AV194)</f>
        <v>418,85</v>
      </c>
      <c r="AW194" s="26" t="str">
        <f>IF(주말DATA!AW194="","",주말DATA!AW194)</f>
        <v>418,85</v>
      </c>
      <c r="AX194" s="26" t="str">
        <f>IF(주말DATA!AX194="","",주말DATA!AX194)</f>
        <v>418,85</v>
      </c>
      <c r="AY194" s="26" t="str">
        <f>IF(주말DATA!AY194="","",주말DATA!AY194)</f>
        <v>418,85</v>
      </c>
    </row>
    <row r="195" spans="1:51" ht="17.25" thickBot="1">
      <c r="A195" s="17" t="s">
        <v>41</v>
      </c>
      <c r="B195" s="93">
        <f>IF(AND(주말데이터!B195=0,주말데이터!C195=0),0,IF(ISNUMBER(getcolorred(주말데이터!B195))=TRUE,주말데이터!B195,IF(ISNUMBER(getcolorgreen(주말데이터!C195))=TRUE,주말데이터!C195,주말데이터!B195)))</f>
        <v>167.32</v>
      </c>
      <c r="C195" s="93"/>
      <c r="D195" s="93">
        <f>IF(AND(주말데이터!D195=0,주말데이터!E195=0),0,IF(ISNUMBER(getcolorred(주말데이터!D195))=TRUE,주말데이터!D195,IF(ISNUMBER(getcolorgreen(주말데이터!E195))=TRUE,주말데이터!E195,주말데이터!D195)))</f>
        <v>275.87</v>
      </c>
      <c r="E195" s="93"/>
      <c r="F195" s="93">
        <f>IF(AND(주말데이터!F195=0,주말데이터!G195=0),0,IF(ISNUMBER(getcolorred(주말데이터!F195))=TRUE,주말데이터!F195,IF(ISNUMBER(getcolorgreen(주말데이터!G195))=TRUE,주말데이터!G195,주말데이터!F195)))</f>
        <v>-1</v>
      </c>
      <c r="G195" s="93"/>
      <c r="H195" s="93">
        <f>IF(AND(주말데이터!H195=0,주말데이터!I195=0),0,IF(ISNUMBER(getcolorred(주말데이터!H195))=TRUE,주말데이터!H195,IF(ISNUMBER(getcolorgreen(주말데이터!I195))=TRUE,주말데이터!I195,주말데이터!H195)))</f>
        <v>-1</v>
      </c>
      <c r="I195" s="93"/>
      <c r="J195" s="93">
        <f>IF(AND(주말데이터!J195=0,주말데이터!K195=0),0,IF(ISNUMBER(getcolorred(주말데이터!J195))=TRUE,주말데이터!J195,IF(ISNUMBER(getcolorgreen(주말데이터!K195))=TRUE,주말데이터!K195,주말데이터!J195)))</f>
        <v>167.32</v>
      </c>
      <c r="K195" s="93"/>
      <c r="L195" s="93">
        <f>IF(AND(주말데이터!L195=0,주말데이터!M195=0),0,IF(ISNUMBER(getcolorred(주말데이터!L195))=TRUE,주말데이터!L195,IF(ISNUMBER(getcolorgreen(주말데이터!M195))=TRUE,주말데이터!M195,주말데이터!L195)))</f>
        <v>-1</v>
      </c>
      <c r="M195" s="93"/>
      <c r="N195" s="93">
        <f>IF(AND(주말데이터!N195=0,주말데이터!O195=0),0,IF(ISNUMBER(getcolorred(주말데이터!N195))=TRUE,주말데이터!N195,IF(ISNUMBER(getcolorgreen(주말데이터!O195))=TRUE,주말데이터!O195,주말데이터!N195)))</f>
        <v>-1</v>
      </c>
      <c r="O195" s="93"/>
      <c r="P195" s="93">
        <f>IF(AND(주말데이터!P195=0,주말데이터!Q195=0),0,IF(ISNUMBER(getcolorred(주말데이터!P195))=TRUE,주말데이터!P195,IF(ISNUMBER(getcolorgreen(주말데이터!Q195))=TRUE,주말데이터!Q195,주말데이터!P195)))</f>
        <v>-1</v>
      </c>
      <c r="Q195" s="93"/>
      <c r="R195" s="93">
        <f>IF(AND(주말데이터!R195=0,주말데이터!S195=0),0,IF(ISNUMBER(getcolorred(주말데이터!R195))=TRUE,주말데이터!R195,IF(ISNUMBER(getcolorgreen(주말데이터!S195))=TRUE,주말데이터!S195,주말데이터!R195)))</f>
        <v>-1</v>
      </c>
      <c r="S195" s="93"/>
      <c r="T195" s="93">
        <f>IF(AND(주말데이터!T195=0,주말데이터!U195=0),0,IF(ISNUMBER(getcolorred(주말데이터!T195))=TRUE,주말데이터!T195,IF(ISNUMBER(getcolorgreen(주말데이터!U195))=TRUE,주말데이터!U195,주말데이터!T195)))</f>
        <v>450</v>
      </c>
      <c r="U195" s="93"/>
      <c r="V195" s="93">
        <f>IF(AND(주말데이터!V195=0,주말데이터!W195=0),0,IF(ISNUMBER(getcolorred(주말데이터!V195))=TRUE,주말데이터!V195,IF(ISNUMBER(getcolorgreen(주말데이터!W195))=TRUE,주말데이터!W195,주말데이터!V195)))</f>
        <v>275.87</v>
      </c>
      <c r="W195" s="93"/>
      <c r="X195" s="93">
        <f>IF(AND(주말데이터!X195=0,주말데이터!Y195=0),0,IF(ISNUMBER(getcolorred(주말데이터!X195))=TRUE,주말데이터!X195,IF(ISNUMBER(getcolorgreen(주말데이터!Y195))=TRUE,주말데이터!Y195,주말데이터!X195)))</f>
        <v>275.87</v>
      </c>
      <c r="Y195" s="94"/>
      <c r="Z195" s="77"/>
      <c r="AA195" s="26" t="str">
        <f>IF(주말DATA!AA195="","",주말DATA!AA195)</f>
        <v>Avg</v>
      </c>
      <c r="AB195" s="26" t="str">
        <f>IF(주말DATA!AB195="","",주말DATA!AB195)</f>
        <v>149,58</v>
      </c>
      <c r="AC195" s="26" t="str">
        <f>IF(주말DATA!AC195="","",주말DATA!AC195)</f>
        <v>134,54</v>
      </c>
      <c r="AD195" s="26" t="str">
        <f>IF(주말DATA!AD195="","",주말DATA!AD195)</f>
        <v>254,94</v>
      </c>
      <c r="AE195" s="26" t="str">
        <f>IF(주말DATA!AE195="","",주말DATA!AE195)</f>
        <v>220,56</v>
      </c>
      <c r="AF195" s="26" t="str">
        <f>IF(주말DATA!AF195="","",주말DATA!AF195)</f>
        <v>1,81</v>
      </c>
      <c r="AG195" s="26" t="str">
        <f>IF(주말DATA!AG195="","",주말DATA!AG195)</f>
        <v>1,62</v>
      </c>
      <c r="AH195" s="26" t="str">
        <f>IF(주말DATA!AH195="","",주말DATA!AH195)</f>
        <v>1,81</v>
      </c>
      <c r="AI195" s="26" t="str">
        <f>IF(주말DATA!AI195="","",주말DATA!AI195)</f>
        <v>1,62</v>
      </c>
      <c r="AJ195" s="26" t="str">
        <f>IF(주말DATA!AJ195="","",주말DATA!AJ195)</f>
        <v>149,58</v>
      </c>
      <c r="AK195" s="26" t="str">
        <f>IF(주말DATA!AK195="","",주말DATA!AK195)</f>
        <v>134,54</v>
      </c>
      <c r="AL195" s="26" t="str">
        <f>IF(주말DATA!AL195="","",주말DATA!AL195)</f>
        <v>68,44</v>
      </c>
      <c r="AM195" s="26" t="str">
        <f>IF(주말DATA!AM195="","",주말DATA!AM195)</f>
        <v>34,30</v>
      </c>
      <c r="AN195" s="26" t="str">
        <f>IF(주말DATA!AN195="","",주말DATA!AN195)</f>
        <v>68,44</v>
      </c>
      <c r="AO195" s="26" t="str">
        <f>IF(주말DATA!AO195="","",주말DATA!AO195)</f>
        <v>34,30</v>
      </c>
      <c r="AP195" s="26" t="str">
        <f>IF(주말DATA!AP195="","",주말DATA!AP195)</f>
        <v>79,75</v>
      </c>
      <c r="AQ195" s="26" t="str">
        <f>IF(주말DATA!AQ195="","",주말DATA!AQ195)</f>
        <v>57,36</v>
      </c>
      <c r="AR195" s="26" t="str">
        <f>IF(주말DATA!AR195="","",주말DATA!AR195)</f>
        <v>79,75</v>
      </c>
      <c r="AS195" s="26" t="str">
        <f>IF(주말DATA!AS195="","",주말DATA!AS195)</f>
        <v>57,36</v>
      </c>
      <c r="AT195" s="26" t="str">
        <f>IF(주말DATA!AT195="","",주말DATA!AT195)</f>
        <v>200,28</v>
      </c>
      <c r="AU195" s="26" t="str">
        <f>IF(주말DATA!AU195="","",주말DATA!AU195)</f>
        <v>152,51</v>
      </c>
      <c r="AV195" s="26" t="str">
        <f>IF(주말DATA!AV195="","",주말DATA!AV195)</f>
        <v>259,24</v>
      </c>
      <c r="AW195" s="26" t="str">
        <f>IF(주말DATA!AW195="","",주말DATA!AW195)</f>
        <v>223,52</v>
      </c>
      <c r="AX195" s="26" t="str">
        <f>IF(주말DATA!AX195="","",주말DATA!AX195)</f>
        <v>236,09</v>
      </c>
      <c r="AY195" s="26" t="str">
        <f>IF(주말DATA!AY195="","",주말DATA!AY195)</f>
        <v>200,37</v>
      </c>
    </row>
    <row r="196" spans="1:51">
      <c r="A196" s="15" t="s">
        <v>16</v>
      </c>
      <c r="B196" s="97">
        <f>IF(AND(주말데이터!B196=0,주말데이터!C196=0),0,IF(ISNUMBER(getcolorred(주말데이터!B196))=TRUE,주말데이터!B196,IF(ISNUMBER(getcolorgreen(주말데이터!C196))=TRUE,주말데이터!C196,주말데이터!B196)))</f>
        <v>213.31</v>
      </c>
      <c r="C196" s="97"/>
      <c r="D196" s="97">
        <f>IF(AND(주말데이터!D196=0,주말데이터!E196=0),0,IF(ISNUMBER(getcolorred(주말데이터!D196))=TRUE,주말데이터!D196,IF(ISNUMBER(getcolorgreen(주말데이터!E196))=TRUE,주말데이터!E196,주말데이터!D196)))</f>
        <v>423.95</v>
      </c>
      <c r="E196" s="97"/>
      <c r="F196" s="97">
        <f>IF(AND(주말데이터!F196=0,주말데이터!G196=0),0,IF(ISNUMBER(getcolorred(주말데이터!F196))=TRUE,주말데이터!F196,IF(ISNUMBER(getcolorgreen(주말데이터!G196))=TRUE,주말데이터!G196,주말데이터!F196)))</f>
        <v>3.23</v>
      </c>
      <c r="G196" s="97"/>
      <c r="H196" s="97">
        <f>IF(AND(주말데이터!H196=0,주말데이터!I196=0),0,IF(ISNUMBER(getcolorred(주말데이터!H196))=TRUE,주말데이터!H196,IF(ISNUMBER(getcolorgreen(주말데이터!I196))=TRUE,주말데이터!I196,주말데이터!H196)))</f>
        <v>3.23</v>
      </c>
      <c r="I196" s="97"/>
      <c r="J196" s="97">
        <f>IF(AND(주말데이터!J196=0,주말데이터!K196=0),0,IF(ISNUMBER(getcolorred(주말데이터!J196))=TRUE,주말데이터!J196,IF(ISNUMBER(getcolorgreen(주말데이터!K196))=TRUE,주말데이터!K196,주말데이터!J196)))</f>
        <v>213.31</v>
      </c>
      <c r="K196" s="97"/>
      <c r="L196" s="97">
        <f>IF(AND(주말데이터!L196=0,주말데이터!M196=0),0,IF(ISNUMBER(getcolorred(주말데이터!L196))=TRUE,주말데이터!L196,IF(ISNUMBER(getcolorgreen(주말데이터!M196))=TRUE,주말데이터!M196,주말데이터!L196)))</f>
        <v>29.89</v>
      </c>
      <c r="M196" s="97"/>
      <c r="N196" s="97">
        <f>IF(AND(주말데이터!N196=0,주말데이터!O196=0),0,IF(ISNUMBER(getcolorred(주말데이터!N196))=TRUE,주말데이터!N196,IF(ISNUMBER(getcolorgreen(주말데이터!O196))=TRUE,주말데이터!O196,주말데이터!N196)))</f>
        <v>29.89</v>
      </c>
      <c r="O196" s="97"/>
      <c r="P196" s="97">
        <f>IF(AND(주말데이터!P196=0,주말데이터!Q196=0),0,IF(ISNUMBER(getcolorred(주말데이터!P196))=TRUE,주말데이터!P196,IF(ISNUMBER(getcolorgreen(주말데이터!Q196))=TRUE,주말데이터!Q196,주말데이터!P196)))</f>
        <v>29.89</v>
      </c>
      <c r="Q196" s="97"/>
      <c r="R196" s="97">
        <f>IF(AND(주말데이터!R196=0,주말데이터!S196=0),0,IF(ISNUMBER(getcolorred(주말데이터!R196))=TRUE,주말데이터!R196,IF(ISNUMBER(getcolorgreen(주말데이터!S196))=TRUE,주말데이터!S196,주말데이터!R196)))</f>
        <v>29.89</v>
      </c>
      <c r="S196" s="97"/>
      <c r="T196" s="97">
        <f>IF(AND(주말데이터!T196=0,주말데이터!U196=0),0,IF(ISNUMBER(getcolorred(주말데이터!T196))=TRUE,주말데이터!T196,IF(ISNUMBER(getcolorgreen(주말데이터!U196))=TRUE,주말데이터!U196,주말데이터!T196)))</f>
        <v>29.89</v>
      </c>
      <c r="U196" s="97"/>
      <c r="V196" s="97">
        <f>IF(AND(주말데이터!V196=0,주말데이터!W196=0),0,IF(ISNUMBER(getcolorred(주말데이터!V196))=TRUE,주말데이터!V196,IF(ISNUMBER(getcolorgreen(주말데이터!W196))=TRUE,주말데이터!W196,주말데이터!V196)))</f>
        <v>425</v>
      </c>
      <c r="W196" s="97"/>
      <c r="X196" s="97">
        <f>IF(AND(주말데이터!X196=0,주말데이터!Y196=0),0,IF(ISNUMBER(getcolorred(주말데이터!X196))=TRUE,주말데이터!X196,IF(ISNUMBER(getcolorgreen(주말데이터!Y196))=TRUE,주말데이터!Y196,주말데이터!X196)))</f>
        <v>425</v>
      </c>
      <c r="Y196" s="98"/>
      <c r="Z196" s="75">
        <f>IF(AA216="",0,DAY(AA216))</f>
        <v>30</v>
      </c>
    </row>
    <row r="197" spans="1:51">
      <c r="A197" s="16" t="s">
        <v>17</v>
      </c>
      <c r="B197" s="95">
        <f>IF(AND(주말데이터!B197=0,주말데이터!C197=0),0,IF(ISNUMBER(getcolorred(주말데이터!B197))=TRUE,주말데이터!B197,IF(ISNUMBER(getcolorgreen(주말데이터!C197))=TRUE,주말데이터!C197,주말데이터!B197)))</f>
        <v>212.65</v>
      </c>
      <c r="C197" s="95"/>
      <c r="D197" s="95">
        <f>IF(AND(주말데이터!D197=0,주말데이터!E197=0),0,IF(ISNUMBER(getcolorred(주말데이터!D197))=TRUE,주말데이터!D197,IF(ISNUMBER(getcolorgreen(주말데이터!E197))=TRUE,주말데이터!E197,주말데이터!D197)))</f>
        <v>273</v>
      </c>
      <c r="E197" s="95"/>
      <c r="F197" s="95">
        <f>IF(AND(주말데이터!F197=0,주말데이터!G197=0),0,IF(ISNUMBER(getcolorred(주말데이터!F197))=TRUE,주말데이터!F197,IF(ISNUMBER(getcolorgreen(주말데이터!G197))=TRUE,주말데이터!G197,주말데이터!F197)))</f>
        <v>2.13</v>
      </c>
      <c r="G197" s="95"/>
      <c r="H197" s="95">
        <f>IF(AND(주말데이터!H197=0,주말데이터!I197=0),0,IF(ISNUMBER(getcolorred(주말데이터!H197))=TRUE,주말데이터!H197,IF(ISNUMBER(getcolorgreen(주말데이터!I197))=TRUE,주말데이터!I197,주말데이터!H197)))</f>
        <v>2.13</v>
      </c>
      <c r="I197" s="95"/>
      <c r="J197" s="95">
        <f>IF(AND(주말데이터!J197=0,주말데이터!K197=0),0,IF(ISNUMBER(getcolorred(주말데이터!J197))=TRUE,주말데이터!J197,IF(ISNUMBER(getcolorgreen(주말데이터!K197))=TRUE,주말데이터!K197,주말데이터!J197)))</f>
        <v>212.65</v>
      </c>
      <c r="K197" s="95"/>
      <c r="L197" s="95">
        <f>IF(AND(주말데이터!L197=0,주말데이터!M197=0),0,IF(ISNUMBER(getcolorred(주말데이터!L197))=TRUE,주말데이터!L197,IF(ISNUMBER(getcolorgreen(주말데이터!M197))=TRUE,주말데이터!M197,주말데이터!L197)))</f>
        <v>24.08</v>
      </c>
      <c r="M197" s="95"/>
      <c r="N197" s="95">
        <f>IF(AND(주말데이터!N197=0,주말데이터!O197=0),0,IF(ISNUMBER(getcolorred(주말데이터!N197))=TRUE,주말데이터!N197,IF(ISNUMBER(getcolorgreen(주말데이터!O197))=TRUE,주말데이터!O197,주말데이터!N197)))</f>
        <v>24.08</v>
      </c>
      <c r="O197" s="95"/>
      <c r="P197" s="95">
        <f>IF(AND(주말데이터!P197=0,주말데이터!Q197=0),0,IF(ISNUMBER(getcolorred(주말데이터!P197))=TRUE,주말데이터!P197,IF(ISNUMBER(getcolorgreen(주말데이터!Q197))=TRUE,주말데이터!Q197,주말데이터!P197)))</f>
        <v>24.08</v>
      </c>
      <c r="Q197" s="95"/>
      <c r="R197" s="95">
        <f>IF(AND(주말데이터!R197=0,주말데이터!S197=0),0,IF(ISNUMBER(getcolorred(주말데이터!R197))=TRUE,주말데이터!R197,IF(ISNUMBER(getcolorgreen(주말데이터!S197))=TRUE,주말데이터!S197,주말데이터!R197)))</f>
        <v>24.08</v>
      </c>
      <c r="S197" s="95"/>
      <c r="T197" s="95">
        <f>IF(AND(주말데이터!T197=0,주말데이터!U197=0),0,IF(ISNUMBER(getcolorred(주말데이터!T197))=TRUE,주말데이터!T197,IF(ISNUMBER(getcolorgreen(주말데이터!U197))=TRUE,주말데이터!U197,주말데이터!T197)))</f>
        <v>24.08</v>
      </c>
      <c r="U197" s="95"/>
      <c r="V197" s="95">
        <f>IF(AND(주말데이터!V197=0,주말데이터!W197=0),0,IF(ISNUMBER(getcolorred(주말데이터!V197))=TRUE,주말데이터!V197,IF(ISNUMBER(getcolorgreen(주말데이터!W197))=TRUE,주말데이터!W197,주말데이터!V197)))</f>
        <v>273</v>
      </c>
      <c r="W197" s="95"/>
      <c r="X197" s="95">
        <f>IF(AND(주말데이터!X197=0,주말데이터!Y197=0),0,IF(ISNUMBER(getcolorred(주말데이터!X197))=TRUE,주말데이터!X197,IF(ISNUMBER(getcolorgreen(주말데이터!Y197))=TRUE,주말데이터!Y197,주말데이터!X197)))</f>
        <v>198.13</v>
      </c>
      <c r="Y197" s="96"/>
      <c r="Z197" s="76"/>
    </row>
    <row r="198" spans="1:51">
      <c r="A198" s="16" t="s">
        <v>18</v>
      </c>
      <c r="B198" s="95">
        <f>IF(AND(주말데이터!B198=0,주말데이터!C198=0),0,IF(ISNUMBER(getcolorred(주말데이터!B198))=TRUE,주말데이터!B198,IF(ISNUMBER(getcolorgreen(주말데이터!C198))=TRUE,주말데이터!C198,주말데이터!B198)))</f>
        <v>212.28</v>
      </c>
      <c r="C198" s="95"/>
      <c r="D198" s="95">
        <f>IF(AND(주말데이터!D198=0,주말데이터!E198=0),0,IF(ISNUMBER(getcolorred(주말데이터!D198))=TRUE,주말데이터!D198,IF(ISNUMBER(getcolorgreen(주말데이터!E198))=TRUE,주말데이터!E198,주말데이터!D198)))</f>
        <v>392.44</v>
      </c>
      <c r="E198" s="95"/>
      <c r="F198" s="95">
        <f>IF(AND(주말데이터!F198=0,주말데이터!G198=0),0,IF(ISNUMBER(getcolorred(주말데이터!F198))=TRUE,주말데이터!F198,IF(ISNUMBER(getcolorgreen(주말데이터!G198))=TRUE,주말데이터!G198,주말데이터!F198)))</f>
        <v>3.54</v>
      </c>
      <c r="G198" s="95"/>
      <c r="H198" s="95">
        <f>IF(AND(주말데이터!H198=0,주말데이터!I198=0),0,IF(ISNUMBER(getcolorred(주말데이터!H198))=TRUE,주말데이터!H198,IF(ISNUMBER(getcolorgreen(주말데이터!I198))=TRUE,주말데이터!I198,주말데이터!H198)))</f>
        <v>3.54</v>
      </c>
      <c r="I198" s="95"/>
      <c r="J198" s="95">
        <f>IF(AND(주말데이터!J198=0,주말데이터!K198=0),0,IF(ISNUMBER(getcolorred(주말데이터!J198))=TRUE,주말데이터!J198,IF(ISNUMBER(getcolorgreen(주말데이터!K198))=TRUE,주말데이터!K198,주말데이터!J198)))</f>
        <v>212.28</v>
      </c>
      <c r="K198" s="95"/>
      <c r="L198" s="95">
        <f>IF(AND(주말데이터!L198=0,주말데이터!M198=0),0,IF(ISNUMBER(getcolorred(주말데이터!L198))=TRUE,주말데이터!L198,IF(ISNUMBER(getcolorgreen(주말데이터!M198))=TRUE,주말데이터!M198,주말데이터!L198)))</f>
        <v>21.16</v>
      </c>
      <c r="M198" s="95"/>
      <c r="N198" s="95">
        <f>IF(AND(주말데이터!N198=0,주말데이터!O198=0),0,IF(ISNUMBER(getcolorred(주말데이터!N198))=TRUE,주말데이터!N198,IF(ISNUMBER(getcolorgreen(주말데이터!O198))=TRUE,주말데이터!O198,주말데이터!N198)))</f>
        <v>21.16</v>
      </c>
      <c r="O198" s="95"/>
      <c r="P198" s="95">
        <f>IF(AND(주말데이터!P198=0,주말데이터!Q198=0),0,IF(ISNUMBER(getcolorred(주말데이터!P198))=TRUE,주말데이터!P198,IF(ISNUMBER(getcolorgreen(주말데이터!Q198))=TRUE,주말데이터!Q198,주말데이터!P198)))</f>
        <v>21.16</v>
      </c>
      <c r="Q198" s="95"/>
      <c r="R198" s="95">
        <f>IF(AND(주말데이터!R198=0,주말데이터!S198=0),0,IF(ISNUMBER(getcolorred(주말데이터!R198))=TRUE,주말데이터!R198,IF(ISNUMBER(getcolorgreen(주말데이터!S198))=TRUE,주말데이터!S198,주말데이터!R198)))</f>
        <v>21.16</v>
      </c>
      <c r="S198" s="95"/>
      <c r="T198" s="95">
        <f>IF(AND(주말데이터!T198=0,주말데이터!U198=0),0,IF(ISNUMBER(getcolorred(주말데이터!T198))=TRUE,주말데이터!T198,IF(ISNUMBER(getcolorgreen(주말데이터!U198))=TRUE,주말데이터!U198,주말데이터!T198)))</f>
        <v>21.16</v>
      </c>
      <c r="U198" s="95"/>
      <c r="V198" s="95">
        <f>IF(AND(주말데이터!V198=0,주말데이터!W198=0),0,IF(ISNUMBER(getcolorred(주말데이터!V198))=TRUE,주말데이터!V198,IF(ISNUMBER(getcolorgreen(주말데이터!W198))=TRUE,주말데이터!W198,주말데이터!V198)))</f>
        <v>617.96</v>
      </c>
      <c r="W198" s="95"/>
      <c r="X198" s="95">
        <f>IF(AND(주말데이터!X198=0,주말데이터!Y198=0),0,IF(ISNUMBER(getcolorred(주말데이터!X198))=TRUE,주말데이터!X198,IF(ISNUMBER(getcolorgreen(주말데이터!Y198))=TRUE,주말데이터!Y198,주말데이터!X198)))</f>
        <v>617.96</v>
      </c>
      <c r="Y198" s="96"/>
      <c r="Z198" s="76"/>
    </row>
    <row r="199" spans="1:51">
      <c r="A199" s="16" t="s">
        <v>19</v>
      </c>
      <c r="B199" s="95">
        <f>IF(AND(주말데이터!B199=0,주말데이터!C199=0),0,IF(ISNUMBER(getcolorred(주말데이터!B199))=TRUE,주말데이터!B199,IF(ISNUMBER(getcolorgreen(주말데이터!C199))=TRUE,주말데이터!C199,주말데이터!B199)))</f>
        <v>212.08</v>
      </c>
      <c r="C199" s="95"/>
      <c r="D199" s="95">
        <f>IF(AND(주말데이터!D199=0,주말데이터!E199=0),0,IF(ISNUMBER(getcolorred(주말데이터!D199))=TRUE,주말데이터!D199,IF(ISNUMBER(getcolorgreen(주말데이터!E199))=TRUE,주말데이터!E199,주말데이터!D199)))</f>
        <v>383.58</v>
      </c>
      <c r="E199" s="95"/>
      <c r="F199" s="95">
        <f>IF(AND(주말데이터!F199=0,주말데이터!G199=0),0,IF(ISNUMBER(getcolorred(주말데이터!F199))=TRUE,주말데이터!F199,IF(ISNUMBER(getcolorgreen(주말데이터!G199))=TRUE,주말데이터!G199,주말데이터!F199)))</f>
        <v>3.54</v>
      </c>
      <c r="G199" s="95"/>
      <c r="H199" s="95">
        <f>IF(AND(주말데이터!H199=0,주말데이터!I199=0),0,IF(ISNUMBER(getcolorred(주말데이터!H199))=TRUE,주말데이터!H199,IF(ISNUMBER(getcolorgreen(주말데이터!I199))=TRUE,주말데이터!I199,주말데이터!H199)))</f>
        <v>3.54</v>
      </c>
      <c r="I199" s="95"/>
      <c r="J199" s="95">
        <f>IF(AND(주말데이터!J199=0,주말데이터!K199=0),0,IF(ISNUMBER(getcolorred(주말데이터!J199))=TRUE,주말데이터!J199,IF(ISNUMBER(getcolorgreen(주말데이터!K199))=TRUE,주말데이터!K199,주말데이터!J199)))</f>
        <v>212.08</v>
      </c>
      <c r="K199" s="95"/>
      <c r="L199" s="95">
        <f>IF(AND(주말데이터!L199=0,주말데이터!M199=0),0,IF(ISNUMBER(getcolorred(주말데이터!L199))=TRUE,주말데이터!L199,IF(ISNUMBER(getcolorgreen(주말데이터!M199))=TRUE,주말데이터!M199,주말데이터!L199)))</f>
        <v>20.079999999999998</v>
      </c>
      <c r="M199" s="95"/>
      <c r="N199" s="95">
        <f>IF(AND(주말데이터!N199=0,주말데이터!O199=0),0,IF(ISNUMBER(getcolorred(주말데이터!N199))=TRUE,주말데이터!N199,IF(ISNUMBER(getcolorgreen(주말데이터!O199))=TRUE,주말데이터!O199,주말데이터!N199)))</f>
        <v>20.079999999999998</v>
      </c>
      <c r="O199" s="95"/>
      <c r="P199" s="95">
        <f>IF(AND(주말데이터!P199=0,주말데이터!Q199=0),0,IF(ISNUMBER(getcolorred(주말데이터!P199))=TRUE,주말데이터!P199,IF(ISNUMBER(getcolorgreen(주말데이터!Q199))=TRUE,주말데이터!Q199,주말데이터!P199)))</f>
        <v>20.079999999999998</v>
      </c>
      <c r="Q199" s="95"/>
      <c r="R199" s="95">
        <f>IF(AND(주말데이터!R199=0,주말데이터!S199=0),0,IF(ISNUMBER(getcolorred(주말데이터!R199))=TRUE,주말데이터!R199,IF(ISNUMBER(getcolorgreen(주말데이터!S199))=TRUE,주말데이터!S199,주말데이터!R199)))</f>
        <v>20.079999999999998</v>
      </c>
      <c r="S199" s="95"/>
      <c r="T199" s="95">
        <f>IF(AND(주말데이터!T199=0,주말데이터!U199=0),0,IF(ISNUMBER(getcolorred(주말데이터!T199))=TRUE,주말데이터!T199,IF(ISNUMBER(getcolorgreen(주말데이터!U199))=TRUE,주말데이터!U199,주말데이터!T199)))</f>
        <v>20.079999999999998</v>
      </c>
      <c r="U199" s="95"/>
      <c r="V199" s="95">
        <f>IF(AND(주말데이터!V199=0,주말데이터!W199=0),0,IF(ISNUMBER(getcolorred(주말데이터!V199))=TRUE,주말데이터!V199,IF(ISNUMBER(getcolorgreen(주말데이터!W199))=TRUE,주말데이터!W199,주말데이터!V199)))</f>
        <v>671.7</v>
      </c>
      <c r="W199" s="95"/>
      <c r="X199" s="95">
        <f>IF(AND(주말데이터!X199=0,주말데이터!Y199=0),0,IF(ISNUMBER(getcolorred(주말데이터!X199))=TRUE,주말데이터!X199,IF(ISNUMBER(getcolorgreen(주말데이터!Y199))=TRUE,주말데이터!Y199,주말데이터!X199)))</f>
        <v>671.7</v>
      </c>
      <c r="Y199" s="96"/>
      <c r="Z199" s="76"/>
    </row>
    <row r="200" spans="1:51">
      <c r="A200" s="16" t="s">
        <v>20</v>
      </c>
      <c r="B200" s="95">
        <f>IF(AND(주말데이터!B200=0,주말데이터!C200=0),0,IF(ISNUMBER(getcolorred(주말데이터!B200))=TRUE,주말데이터!B200,IF(ISNUMBER(getcolorgreen(주말데이터!C200))=TRUE,주말데이터!C200,주말데이터!B200)))</f>
        <v>210.84</v>
      </c>
      <c r="C200" s="95"/>
      <c r="D200" s="95">
        <f>IF(AND(주말데이터!D200=0,주말데이터!E200=0),0,IF(ISNUMBER(getcolorred(주말데이터!D200))=TRUE,주말데이터!D200,IF(ISNUMBER(getcolorgreen(주말데이터!E200))=TRUE,주말데이터!E200,주말데이터!D200)))</f>
        <v>365.37</v>
      </c>
      <c r="E200" s="95"/>
      <c r="F200" s="95">
        <f>IF(AND(주말데이터!F200=0,주말데이터!G200=0),0,IF(ISNUMBER(getcolorred(주말데이터!F200))=TRUE,주말데이터!F200,IF(ISNUMBER(getcolorgreen(주말데이터!G200))=TRUE,주말데이터!G200,주말데이터!F200)))</f>
        <v>1.67</v>
      </c>
      <c r="G200" s="95"/>
      <c r="H200" s="95">
        <f>IF(AND(주말데이터!H200=0,주말데이터!I200=0),0,IF(ISNUMBER(getcolorred(주말데이터!H200))=TRUE,주말데이터!H200,IF(ISNUMBER(getcolorgreen(주말데이터!I200))=TRUE,주말데이터!I200,주말데이터!H200)))</f>
        <v>1.67</v>
      </c>
      <c r="I200" s="95"/>
      <c r="J200" s="95">
        <f>IF(AND(주말데이터!J200=0,주말데이터!K200=0),0,IF(ISNUMBER(getcolorred(주말데이터!J200))=TRUE,주말데이터!J200,IF(ISNUMBER(getcolorgreen(주말데이터!K200))=TRUE,주말데이터!K200,주말데이터!J200)))</f>
        <v>210.84</v>
      </c>
      <c r="K200" s="95"/>
      <c r="L200" s="95">
        <f>IF(AND(주말데이터!L200=0,주말데이터!M200=0),0,IF(ISNUMBER(getcolorred(주말데이터!L200))=TRUE,주말데이터!L200,IF(ISNUMBER(getcolorgreen(주말데이터!M200))=TRUE,주말데이터!M200,주말데이터!L200)))</f>
        <v>19.420000000000002</v>
      </c>
      <c r="M200" s="95"/>
      <c r="N200" s="95">
        <f>IF(AND(주말데이터!N200=0,주말데이터!O200=0),0,IF(ISNUMBER(getcolorred(주말데이터!N200))=TRUE,주말데이터!N200,IF(ISNUMBER(getcolorgreen(주말데이터!O200))=TRUE,주말데이터!O200,주말데이터!N200)))</f>
        <v>19.420000000000002</v>
      </c>
      <c r="O200" s="95"/>
      <c r="P200" s="95">
        <f>IF(AND(주말데이터!P200=0,주말데이터!Q200=0),0,IF(ISNUMBER(getcolorred(주말데이터!P200))=TRUE,주말데이터!P200,IF(ISNUMBER(getcolorgreen(주말데이터!Q200))=TRUE,주말데이터!Q200,주말데이터!P200)))</f>
        <v>19.420000000000002</v>
      </c>
      <c r="Q200" s="95"/>
      <c r="R200" s="95">
        <f>IF(AND(주말데이터!R200=0,주말데이터!S200=0),0,IF(ISNUMBER(getcolorred(주말데이터!R200))=TRUE,주말데이터!R200,IF(ISNUMBER(getcolorgreen(주말데이터!S200))=TRUE,주말데이터!S200,주말데이터!R200)))</f>
        <v>19.420000000000002</v>
      </c>
      <c r="S200" s="95"/>
      <c r="T200" s="95">
        <f>IF(AND(주말데이터!T200=0,주말데이터!U200=0),0,IF(ISNUMBER(getcolorred(주말데이터!T200))=TRUE,주말데이터!T200,IF(ISNUMBER(getcolorgreen(주말데이터!U200))=TRUE,주말데이터!U200,주말데이터!T200)))</f>
        <v>19.420000000000002</v>
      </c>
      <c r="U200" s="95"/>
      <c r="V200" s="95">
        <f>IF(AND(주말데이터!V200=0,주말데이터!W200=0),0,IF(ISNUMBER(getcolorred(주말데이터!V200))=TRUE,주말데이터!V200,IF(ISNUMBER(getcolorgreen(주말데이터!W200))=TRUE,주말데이터!W200,주말데이터!V200)))</f>
        <v>620.65</v>
      </c>
      <c r="W200" s="95"/>
      <c r="X200" s="95">
        <f>IF(AND(주말데이터!X200=0,주말데이터!Y200=0),0,IF(ISNUMBER(getcolorred(주말데이터!X200))=TRUE,주말데이터!X200,IF(ISNUMBER(getcolorgreen(주말데이터!Y200))=TRUE,주말데이터!Y200,주말데이터!X200)))</f>
        <v>620.65</v>
      </c>
      <c r="Y200" s="96"/>
      <c r="Z200" s="76"/>
    </row>
    <row r="201" spans="1:51">
      <c r="A201" s="16" t="s">
        <v>21</v>
      </c>
      <c r="B201" s="95">
        <f>IF(AND(주말데이터!B201=0,주말데이터!C201=0),0,IF(ISNUMBER(getcolorred(주말데이터!B201))=TRUE,주말데이터!B201,IF(ISNUMBER(getcolorgreen(주말데이터!C201))=TRUE,주말데이터!C201,주말데이터!B201)))</f>
        <v>210.08</v>
      </c>
      <c r="C201" s="95"/>
      <c r="D201" s="95">
        <f>IF(AND(주말데이터!D201=0,주말데이터!E201=0),0,IF(ISNUMBER(getcolorred(주말데이터!D201))=TRUE,주말데이터!D201,IF(ISNUMBER(getcolorgreen(주말데이터!E201))=TRUE,주말데이터!E201,주말데이터!D201)))</f>
        <v>372.08</v>
      </c>
      <c r="E201" s="95"/>
      <c r="F201" s="95">
        <f>IF(AND(주말데이터!F201=0,주말데이터!G201=0),0,IF(ISNUMBER(getcolorred(주말데이터!F201))=TRUE,주말데이터!F201,IF(ISNUMBER(getcolorgreen(주말데이터!G201))=TRUE,주말데이터!G201,주말데이터!F201)))</f>
        <v>1.66</v>
      </c>
      <c r="G201" s="95"/>
      <c r="H201" s="95">
        <f>IF(AND(주말데이터!H201=0,주말데이터!I201=0),0,IF(ISNUMBER(getcolorred(주말데이터!H201))=TRUE,주말데이터!H201,IF(ISNUMBER(getcolorgreen(주말데이터!I201))=TRUE,주말데이터!I201,주말데이터!H201)))</f>
        <v>1.66</v>
      </c>
      <c r="I201" s="95"/>
      <c r="J201" s="95">
        <f>IF(AND(주말데이터!J201=0,주말데이터!K201=0),0,IF(ISNUMBER(getcolorred(주말데이터!J201))=TRUE,주말데이터!J201,IF(ISNUMBER(getcolorgreen(주말데이터!K201))=TRUE,주말데이터!K201,주말데이터!J201)))</f>
        <v>210.08</v>
      </c>
      <c r="K201" s="95"/>
      <c r="L201" s="95">
        <f>IF(AND(주말데이터!L201=0,주말데이터!M201=0),0,IF(ISNUMBER(getcolorred(주말데이터!L201))=TRUE,주말데이터!L201,IF(ISNUMBER(getcolorgreen(주말데이터!M201))=TRUE,주말데이터!M201,주말데이터!L201)))</f>
        <v>19.43</v>
      </c>
      <c r="M201" s="95"/>
      <c r="N201" s="95">
        <f>IF(AND(주말데이터!N201=0,주말데이터!O201=0),0,IF(ISNUMBER(getcolorred(주말데이터!N201))=TRUE,주말데이터!N201,IF(ISNUMBER(getcolorgreen(주말데이터!O201))=TRUE,주말데이터!O201,주말데이터!N201)))</f>
        <v>19.43</v>
      </c>
      <c r="O201" s="95"/>
      <c r="P201" s="95">
        <f>IF(AND(주말데이터!P201=0,주말데이터!Q201=0),0,IF(ISNUMBER(getcolorred(주말데이터!P201))=TRUE,주말데이터!P201,IF(ISNUMBER(getcolorgreen(주말데이터!Q201))=TRUE,주말데이터!Q201,주말데이터!P201)))</f>
        <v>19.43</v>
      </c>
      <c r="Q201" s="95"/>
      <c r="R201" s="95">
        <f>IF(AND(주말데이터!R201=0,주말데이터!S201=0),0,IF(ISNUMBER(getcolorred(주말데이터!R201))=TRUE,주말데이터!R201,IF(ISNUMBER(getcolorgreen(주말데이터!S201))=TRUE,주말데이터!S201,주말데이터!R201)))</f>
        <v>19.43</v>
      </c>
      <c r="S201" s="95"/>
      <c r="T201" s="95">
        <f>IF(AND(주말데이터!T201=0,주말데이터!U201=0),0,IF(ISNUMBER(getcolorred(주말데이터!T201))=TRUE,주말데이터!T201,IF(ISNUMBER(getcolorgreen(주말데이터!U201))=TRUE,주말데이터!U201,주말데이터!T201)))</f>
        <v>19.43</v>
      </c>
      <c r="U201" s="95"/>
      <c r="V201" s="95">
        <f>IF(AND(주말데이터!V201=0,주말데이터!W201=0),0,IF(ISNUMBER(getcolorred(주말데이터!V201))=TRUE,주말데이터!V201,IF(ISNUMBER(getcolorgreen(주말데이터!W201))=TRUE,주말데이터!W201,주말데이터!V201)))</f>
        <v>629.79</v>
      </c>
      <c r="W201" s="95"/>
      <c r="X201" s="95">
        <f>IF(AND(주말데이터!X201=0,주말데이터!Y201=0),0,IF(ISNUMBER(getcolorred(주말데이터!X201))=TRUE,주말데이터!X201,IF(ISNUMBER(getcolorgreen(주말데이터!Y201))=TRUE,주말데이터!Y201,주말데이터!X201)))</f>
        <v>629.79</v>
      </c>
      <c r="Y201" s="96"/>
      <c r="Z201" s="76"/>
    </row>
    <row r="202" spans="1:51">
      <c r="A202" s="16" t="s">
        <v>22</v>
      </c>
      <c r="B202" s="95">
        <f>IF(AND(주말데이터!B202=0,주말데이터!C202=0),0,IF(ISNUMBER(getcolorred(주말데이터!B202))=TRUE,주말데이터!B202,IF(ISNUMBER(getcolorgreen(주말데이터!C202))=TRUE,주말데이터!C202,주말데이터!B202)))</f>
        <v>210.17</v>
      </c>
      <c r="C202" s="95"/>
      <c r="D202" s="95">
        <f>IF(AND(주말데이터!D202=0,주말데이터!E202=0),0,IF(ISNUMBER(getcolorred(주말데이터!D202))=TRUE,주말데이터!D202,IF(ISNUMBER(getcolorgreen(주말데이터!E202))=TRUE,주말데이터!E202,주말데이터!D202)))</f>
        <v>277.5</v>
      </c>
      <c r="E202" s="95"/>
      <c r="F202" s="95">
        <f>IF(AND(주말데이터!F202=0,주말데이터!G202=0),0,IF(ISNUMBER(getcolorred(주말데이터!F202))=TRUE,주말데이터!F202,IF(ISNUMBER(getcolorgreen(주말데이터!G202))=TRUE,주말데이터!G202,주말데이터!F202)))</f>
        <v>1.67</v>
      </c>
      <c r="G202" s="95"/>
      <c r="H202" s="95">
        <f>IF(AND(주말데이터!H202=0,주말데이터!I202=0),0,IF(ISNUMBER(getcolorred(주말데이터!H202))=TRUE,주말데이터!H202,IF(ISNUMBER(getcolorgreen(주말데이터!I202))=TRUE,주말데이터!I202,주말데이터!H202)))</f>
        <v>1.67</v>
      </c>
      <c r="I202" s="95"/>
      <c r="J202" s="95">
        <f>IF(AND(주말데이터!J202=0,주말데이터!K202=0),0,IF(ISNUMBER(getcolorred(주말데이터!J202))=TRUE,주말데이터!J202,IF(ISNUMBER(getcolorgreen(주말데이터!K202))=TRUE,주말데이터!K202,주말데이터!J202)))</f>
        <v>210.17</v>
      </c>
      <c r="K202" s="95"/>
      <c r="L202" s="95">
        <f>IF(AND(주말데이터!L202=0,주말데이터!M202=0),0,IF(ISNUMBER(getcolorred(주말데이터!L202))=TRUE,주말데이터!L202,IF(ISNUMBER(getcolorgreen(주말데이터!M202))=TRUE,주말데이터!M202,주말데이터!L202)))</f>
        <v>19.989999999999998</v>
      </c>
      <c r="M202" s="95"/>
      <c r="N202" s="95">
        <f>IF(AND(주말데이터!N202=0,주말데이터!O202=0),0,IF(ISNUMBER(getcolorred(주말데이터!N202))=TRUE,주말데이터!N202,IF(ISNUMBER(getcolorgreen(주말데이터!O202))=TRUE,주말데이터!O202,주말데이터!N202)))</f>
        <v>19.989999999999998</v>
      </c>
      <c r="O202" s="95"/>
      <c r="P202" s="95">
        <f>IF(AND(주말데이터!P202=0,주말데이터!Q202=0),0,IF(ISNUMBER(getcolorred(주말데이터!P202))=TRUE,주말데이터!P202,IF(ISNUMBER(getcolorgreen(주말데이터!Q202))=TRUE,주말데이터!Q202,주말데이터!P202)))</f>
        <v>19.989999999999998</v>
      </c>
      <c r="Q202" s="95"/>
      <c r="R202" s="95">
        <f>IF(AND(주말데이터!R202=0,주말데이터!S202=0),0,IF(ISNUMBER(getcolorred(주말데이터!R202))=TRUE,주말데이터!R202,IF(ISNUMBER(getcolorgreen(주말데이터!S202))=TRUE,주말데이터!S202,주말데이터!R202)))</f>
        <v>19.989999999999998</v>
      </c>
      <c r="S202" s="95"/>
      <c r="T202" s="95">
        <f>IF(AND(주말데이터!T202=0,주말데이터!U202=0),0,IF(ISNUMBER(getcolorred(주말데이터!T202))=TRUE,주말데이터!T202,IF(ISNUMBER(getcolorgreen(주말데이터!U202))=TRUE,주말데이터!U202,주말데이터!T202)))</f>
        <v>19.989999999999998</v>
      </c>
      <c r="U202" s="95"/>
      <c r="V202" s="95">
        <f>IF(AND(주말데이터!V202=0,주말데이터!W202=0),0,IF(ISNUMBER(getcolorred(주말데이터!V202))=TRUE,주말데이터!V202,IF(ISNUMBER(getcolorgreen(주말데이터!W202))=TRUE,주말데이터!W202,주말데이터!V202)))</f>
        <v>604.26</v>
      </c>
      <c r="W202" s="95"/>
      <c r="X202" s="95">
        <f>IF(AND(주말데이터!X202=0,주말데이터!Y202=0),0,IF(ISNUMBER(getcolorred(주말데이터!X202))=TRUE,주말데이터!X202,IF(ISNUMBER(getcolorgreen(주말데이터!Y202))=TRUE,주말데이터!Y202,주말데이터!X202)))</f>
        <v>604.26</v>
      </c>
      <c r="Y202" s="96"/>
      <c r="Z202" s="76"/>
    </row>
    <row r="203" spans="1:51">
      <c r="A203" s="16" t="s">
        <v>23</v>
      </c>
      <c r="B203" s="95">
        <f>IF(AND(주말데이터!B203=0,주말데이터!C203=0),0,IF(ISNUMBER(getcolorred(주말데이터!B203))=TRUE,주말데이터!B203,IF(ISNUMBER(getcolorgreen(주말데이터!C203))=TRUE,주말데이터!C203,주말데이터!B203)))</f>
        <v>209.52</v>
      </c>
      <c r="C203" s="95"/>
      <c r="D203" s="95">
        <f>IF(AND(주말데이터!D203=0,주말데이터!E203=0),0,IF(ISNUMBER(getcolorred(주말데이터!D203))=TRUE,주말데이터!D203,IF(ISNUMBER(getcolorgreen(주말데이터!E203))=TRUE,주말데이터!E203,주말데이터!D203)))</f>
        <v>277.5</v>
      </c>
      <c r="E203" s="95"/>
      <c r="F203" s="95">
        <f>IF(AND(주말데이터!F203=0,주말데이터!G203=0),0,IF(ISNUMBER(getcolorred(주말데이터!F203))=TRUE,주말데이터!F203,IF(ISNUMBER(getcolorgreen(주말데이터!G203))=TRUE,주말데이터!G203,주말데이터!F203)))</f>
        <v>1.73</v>
      </c>
      <c r="G203" s="95"/>
      <c r="H203" s="95">
        <f>IF(AND(주말데이터!H203=0,주말데이터!I203=0),0,IF(ISNUMBER(getcolorred(주말데이터!H203))=TRUE,주말데이터!H203,IF(ISNUMBER(getcolorgreen(주말데이터!I203))=TRUE,주말데이터!I203,주말데이터!H203)))</f>
        <v>1.73</v>
      </c>
      <c r="I203" s="95"/>
      <c r="J203" s="95">
        <f>IF(AND(주말데이터!J203=0,주말데이터!K203=0),0,IF(ISNUMBER(getcolorred(주말데이터!J203))=TRUE,주말데이터!J203,IF(ISNUMBER(getcolorgreen(주말데이터!K203))=TRUE,주말데이터!K203,주말데이터!J203)))</f>
        <v>209.52</v>
      </c>
      <c r="K203" s="95"/>
      <c r="L203" s="95">
        <f>IF(AND(주말데이터!L203=0,주말데이터!M203=0),0,IF(ISNUMBER(getcolorred(주말데이터!L203))=TRUE,주말데이터!L203,IF(ISNUMBER(getcolorgreen(주말데이터!M203))=TRUE,주말데이터!M203,주말데이터!L203)))</f>
        <v>24.81</v>
      </c>
      <c r="M203" s="95"/>
      <c r="N203" s="95">
        <f>IF(AND(주말데이터!N203=0,주말데이터!O203=0),0,IF(ISNUMBER(getcolorred(주말데이터!N203))=TRUE,주말데이터!N203,IF(ISNUMBER(getcolorgreen(주말데이터!O203))=TRUE,주말데이터!O203,주말데이터!N203)))</f>
        <v>24.81</v>
      </c>
      <c r="O203" s="95"/>
      <c r="P203" s="95">
        <f>IF(AND(주말데이터!P203=0,주말데이터!Q203=0),0,IF(ISNUMBER(getcolorred(주말데이터!P203))=TRUE,주말데이터!P203,IF(ISNUMBER(getcolorgreen(주말데이터!Q203))=TRUE,주말데이터!Q203,주말데이터!P203)))</f>
        <v>24.81</v>
      </c>
      <c r="Q203" s="95"/>
      <c r="R203" s="95">
        <f>IF(AND(주말데이터!R203=0,주말데이터!S203=0),0,IF(ISNUMBER(getcolorred(주말데이터!R203))=TRUE,주말데이터!R203,IF(ISNUMBER(getcolorgreen(주말데이터!S203))=TRUE,주말데이터!S203,주말데이터!R203)))</f>
        <v>24.81</v>
      </c>
      <c r="S203" s="95"/>
      <c r="T203" s="95">
        <f>IF(AND(주말데이터!T203=0,주말데이터!U203=0),0,IF(ISNUMBER(getcolorred(주말데이터!T203))=TRUE,주말데이터!T203,IF(ISNUMBER(getcolorgreen(주말데이터!U203))=TRUE,주말데이터!U203,주말데이터!T203)))</f>
        <v>27.04</v>
      </c>
      <c r="U203" s="95"/>
      <c r="V203" s="95">
        <f>IF(AND(주말데이터!V203=0,주말데이터!W203=0),0,IF(ISNUMBER(getcolorred(주말데이터!V203))=TRUE,주말데이터!V203,IF(ISNUMBER(getcolorgreen(주말데이터!W203))=TRUE,주말데이터!W203,주말데이터!V203)))</f>
        <v>277.5</v>
      </c>
      <c r="W203" s="95"/>
      <c r="X203" s="95">
        <f>IF(AND(주말데이터!X203=0,주말데이터!Y203=0),0,IF(ISNUMBER(getcolorred(주말데이터!X203))=TRUE,주말데이터!X203,IF(ISNUMBER(getcolorgreen(주말데이터!Y203))=TRUE,주말데이터!Y203,주말데이터!X203)))</f>
        <v>277.5</v>
      </c>
      <c r="Y203" s="96"/>
      <c r="Z203" s="76"/>
    </row>
    <row r="204" spans="1:51">
      <c r="A204" s="16" t="s">
        <v>24</v>
      </c>
      <c r="B204" s="95">
        <f>IF(AND(주말데이터!B204=0,주말데이터!C204=0),0,IF(ISNUMBER(getcolorred(주말데이터!B204))=TRUE,주말데이터!B204,IF(ISNUMBER(getcolorgreen(주말데이터!C204))=TRUE,주말데이터!C204,주말데이터!B204)))</f>
        <v>226.5</v>
      </c>
      <c r="C204" s="95"/>
      <c r="D204" s="95">
        <f>IF(AND(주말데이터!D204=0,주말데이터!E204=0),0,IF(ISNUMBER(getcolorred(주말데이터!D204))=TRUE,주말데이터!D204,IF(ISNUMBER(getcolorgreen(주말데이터!E204))=TRUE,주말데이터!E204,주말데이터!D204)))</f>
        <v>399.93</v>
      </c>
      <c r="E204" s="95"/>
      <c r="F204" s="95">
        <f>IF(AND(주말데이터!F204=0,주말데이터!G204=0),0,IF(ISNUMBER(getcolorred(주말데이터!F204))=TRUE,주말데이터!F204,IF(ISNUMBER(getcolorgreen(주말데이터!G204))=TRUE,주말데이터!G204,주말데이터!F204)))</f>
        <v>1.72</v>
      </c>
      <c r="G204" s="95"/>
      <c r="H204" s="95">
        <f>IF(AND(주말데이터!H204=0,주말데이터!I204=0),0,IF(ISNUMBER(getcolorred(주말데이터!H204))=TRUE,주말데이터!H204,IF(ISNUMBER(getcolorgreen(주말데이터!I204))=TRUE,주말데이터!I204,주말데이터!H204)))</f>
        <v>1.72</v>
      </c>
      <c r="I204" s="95"/>
      <c r="J204" s="95">
        <f>IF(AND(주말데이터!J204=0,주말데이터!K204=0),0,IF(ISNUMBER(getcolorred(주말데이터!J204))=TRUE,주말데이터!J204,IF(ISNUMBER(getcolorgreen(주말데이터!K204))=TRUE,주말데이터!K204,주말데이터!J204)))</f>
        <v>226.5</v>
      </c>
      <c r="K204" s="95"/>
      <c r="L204" s="95">
        <f>IF(AND(주말데이터!L204=0,주말데이터!M204=0),0,IF(ISNUMBER(getcolorred(주말데이터!L204))=TRUE,주말데이터!L204,IF(ISNUMBER(getcolorgreen(주말데이터!M204))=TRUE,주말데이터!M204,주말데이터!L204)))</f>
        <v>30.5</v>
      </c>
      <c r="M204" s="95"/>
      <c r="N204" s="95">
        <f>IF(AND(주말데이터!N204=0,주말데이터!O204=0),0,IF(ISNUMBER(getcolorred(주말데이터!N204))=TRUE,주말데이터!N204,IF(ISNUMBER(getcolorgreen(주말데이터!O204))=TRUE,주말데이터!O204,주말데이터!N204)))</f>
        <v>30.5</v>
      </c>
      <c r="O204" s="95"/>
      <c r="P204" s="95">
        <f>IF(AND(주말데이터!P204=0,주말데이터!Q204=0),0,IF(ISNUMBER(getcolorred(주말데이터!P204))=TRUE,주말데이터!P204,IF(ISNUMBER(getcolorgreen(주말데이터!Q204))=TRUE,주말데이터!Q204,주말데이터!P204)))</f>
        <v>30.5</v>
      </c>
      <c r="Q204" s="95"/>
      <c r="R204" s="95">
        <f>IF(AND(주말데이터!R204=0,주말데이터!S204=0),0,IF(ISNUMBER(getcolorred(주말데이터!R204))=TRUE,주말데이터!R204,IF(ISNUMBER(getcolorgreen(주말데이터!S204))=TRUE,주말데이터!S204,주말데이터!R204)))</f>
        <v>30.5</v>
      </c>
      <c r="S204" s="95"/>
      <c r="T204" s="95">
        <f>IF(AND(주말데이터!T204=0,주말데이터!U204=0),0,IF(ISNUMBER(getcolorred(주말데이터!T204))=TRUE,주말데이터!T204,IF(ISNUMBER(getcolorgreen(주말데이터!U204))=TRUE,주말데이터!U204,주말데이터!T204)))</f>
        <v>101.8</v>
      </c>
      <c r="U204" s="95"/>
      <c r="V204" s="95">
        <f>IF(AND(주말데이터!V204=0,주말데이터!W204=0),0,IF(ISNUMBER(getcolorred(주말데이터!V204))=TRUE,주말데이터!V204,IF(ISNUMBER(getcolorgreen(주말데이터!W204))=TRUE,주말데이터!W204,주말데이터!V204)))</f>
        <v>412.72</v>
      </c>
      <c r="W204" s="95"/>
      <c r="X204" s="95">
        <f>IF(AND(주말데이터!X204=0,주말데이터!Y204=0),0,IF(ISNUMBER(getcolorred(주말데이터!X204))=TRUE,주말데이터!X204,IF(ISNUMBER(getcolorgreen(주말데이터!Y204))=TRUE,주말데이터!Y204,주말데이터!X204)))</f>
        <v>412.72</v>
      </c>
      <c r="Y204" s="96"/>
      <c r="Z204" s="76"/>
    </row>
    <row r="205" spans="1:51">
      <c r="A205" s="16" t="s">
        <v>25</v>
      </c>
      <c r="B205" s="95">
        <f>IF(AND(주말데이터!B205=0,주말데이터!C205=0),0,IF(ISNUMBER(getcolorred(주말데이터!B205))=TRUE,주말데이터!B205,IF(ISNUMBER(getcolorgreen(주말데이터!C205))=TRUE,주말데이터!C205,주말데이터!B205)))</f>
        <v>226.5</v>
      </c>
      <c r="C205" s="95"/>
      <c r="D205" s="95">
        <f>IF(AND(주말데이터!D205=0,주말데이터!E205=0),0,IF(ISNUMBER(getcolorred(주말데이터!D205))=TRUE,주말데이터!D205,IF(ISNUMBER(getcolorgreen(주말데이터!E205))=TRUE,주말데이터!E205,주말데이터!D205)))</f>
        <v>376.6</v>
      </c>
      <c r="E205" s="95"/>
      <c r="F205" s="95">
        <f>IF(AND(주말데이터!F205=0,주말데이터!G205=0),0,IF(ISNUMBER(getcolorred(주말데이터!F205))=TRUE,주말데이터!F205,IF(ISNUMBER(getcolorgreen(주말데이터!G205))=TRUE,주말데이터!G205,주말데이터!F205)))</f>
        <v>3.54</v>
      </c>
      <c r="G205" s="95"/>
      <c r="H205" s="95">
        <f>IF(AND(주말데이터!H205=0,주말데이터!I205=0),0,IF(ISNUMBER(getcolorred(주말데이터!H205))=TRUE,주말데이터!H205,IF(ISNUMBER(getcolorgreen(주말데이터!I205))=TRUE,주말데이터!I205,주말데이터!H205)))</f>
        <v>3.54</v>
      </c>
      <c r="I205" s="95"/>
      <c r="J205" s="95">
        <f>IF(AND(주말데이터!J205=0,주말데이터!K205=0),0,IF(ISNUMBER(getcolorred(주말데이터!J205))=TRUE,주말데이터!J205,IF(ISNUMBER(getcolorgreen(주말데이터!K205))=TRUE,주말데이터!K205,주말데이터!J205)))</f>
        <v>226.5</v>
      </c>
      <c r="K205" s="95"/>
      <c r="L205" s="95">
        <f>IF(AND(주말데이터!L205=0,주말데이터!M205=0),0,IF(ISNUMBER(getcolorred(주말데이터!L205))=TRUE,주말데이터!L205,IF(ISNUMBER(getcolorgreen(주말데이터!M205))=TRUE,주말데이터!M205,주말데이터!L205)))</f>
        <v>31.72</v>
      </c>
      <c r="M205" s="95"/>
      <c r="N205" s="95">
        <f>IF(AND(주말데이터!N205=0,주말데이터!O205=0),0,IF(ISNUMBER(getcolorred(주말데이터!N205))=TRUE,주말데이터!N205,IF(ISNUMBER(getcolorgreen(주말데이터!O205))=TRUE,주말데이터!O205,주말데이터!N205)))</f>
        <v>31.72</v>
      </c>
      <c r="O205" s="95"/>
      <c r="P205" s="95">
        <f>IF(AND(주말데이터!P205=0,주말데이터!Q205=0),0,IF(ISNUMBER(getcolorred(주말데이터!P205))=TRUE,주말데이터!P205,IF(ISNUMBER(getcolorgreen(주말데이터!Q205))=TRUE,주말데이터!Q205,주말데이터!P205)))</f>
        <v>133.76</v>
      </c>
      <c r="Q205" s="95"/>
      <c r="R205" s="95">
        <f>IF(AND(주말데이터!R205=0,주말데이터!S205=0),0,IF(ISNUMBER(getcolorred(주말데이터!R205))=TRUE,주말데이터!R205,IF(ISNUMBER(getcolorgreen(주말데이터!S205))=TRUE,주말데이터!S205,주말데이터!R205)))</f>
        <v>133.76</v>
      </c>
      <c r="S205" s="95"/>
      <c r="T205" s="95">
        <f>IF(AND(주말데이터!T205=0,주말데이터!U205=0),0,IF(ISNUMBER(getcolorred(주말데이터!T205))=TRUE,주말데이터!T205,IF(ISNUMBER(getcolorgreen(주말데이터!U205))=TRUE,주말데이터!U205,주말데이터!T205)))</f>
        <v>133.76</v>
      </c>
      <c r="U205" s="95"/>
      <c r="V205" s="95">
        <f>IF(AND(주말데이터!V205=0,주말데이터!W205=0),0,IF(ISNUMBER(getcolorred(주말데이터!V205))=TRUE,주말데이터!V205,IF(ISNUMBER(getcolorgreen(주말데이터!W205))=TRUE,주말데이터!W205,주말데이터!V205)))</f>
        <v>388.65</v>
      </c>
      <c r="W205" s="95"/>
      <c r="X205" s="95">
        <f>IF(AND(주말데이터!X205=0,주말데이터!Y205=0),0,IF(ISNUMBER(getcolorred(주말데이터!X205))=TRUE,주말데이터!X205,IF(ISNUMBER(getcolorgreen(주말데이터!Y205))=TRUE,주말데이터!Y205,주말데이터!X205)))</f>
        <v>388.65</v>
      </c>
      <c r="Y205" s="96"/>
      <c r="Z205" s="76"/>
    </row>
    <row r="206" spans="1:51">
      <c r="A206" s="16" t="s">
        <v>26</v>
      </c>
      <c r="B206" s="95">
        <f>IF(AND(주말데이터!B206=0,주말데이터!C206=0),0,IF(ISNUMBER(getcolorred(주말데이터!B206))=TRUE,주말데이터!B206,IF(ISNUMBER(getcolorgreen(주말데이터!C206))=TRUE,주말데이터!C206,주말데이터!B206)))</f>
        <v>226.5</v>
      </c>
      <c r="C206" s="95"/>
      <c r="D206" s="95">
        <f>IF(AND(주말데이터!D206=0,주말데이터!E206=0),0,IF(ISNUMBER(getcolorred(주말데이터!D206))=TRUE,주말데이터!D206,IF(ISNUMBER(getcolorgreen(주말데이터!E206))=TRUE,주말데이터!E206,주말데이터!D206)))</f>
        <v>327.36</v>
      </c>
      <c r="E206" s="95"/>
      <c r="F206" s="95">
        <f>IF(AND(주말데이터!F206=0,주말데이터!G206=0),0,IF(ISNUMBER(getcolorred(주말데이터!F206))=TRUE,주말데이터!F206,IF(ISNUMBER(getcolorgreen(주말데이터!G206))=TRUE,주말데이터!G206,주말데이터!F206)))</f>
        <v>5.0599999999999996</v>
      </c>
      <c r="G206" s="95"/>
      <c r="H206" s="95">
        <f>IF(AND(주말데이터!H206=0,주말데이터!I206=0),0,IF(ISNUMBER(getcolorred(주말데이터!H206))=TRUE,주말데이터!H206,IF(ISNUMBER(getcolorgreen(주말데이터!I206))=TRUE,주말데이터!I206,주말데이터!H206)))</f>
        <v>5.0599999999999996</v>
      </c>
      <c r="I206" s="95"/>
      <c r="J206" s="95">
        <f>IF(AND(주말데이터!J206=0,주말데이터!K206=0),0,IF(ISNUMBER(getcolorred(주말데이터!J206))=TRUE,주말데이터!J206,IF(ISNUMBER(getcolorgreen(주말데이터!K206))=TRUE,주말데이터!K206,주말데이터!J206)))</f>
        <v>226.5</v>
      </c>
      <c r="K206" s="95"/>
      <c r="L206" s="95">
        <f>IF(AND(주말데이터!L206=0,주말데이터!M206=0),0,IF(ISNUMBER(getcolorred(주말데이터!L206))=TRUE,주말데이터!L206,IF(ISNUMBER(getcolorgreen(주말데이터!M206))=TRUE,주말데이터!M206,주말데이터!L206)))</f>
        <v>31.27</v>
      </c>
      <c r="M206" s="95"/>
      <c r="N206" s="95">
        <f>IF(AND(주말데이터!N206=0,주말데이터!O206=0),0,IF(ISNUMBER(getcolorred(주말데이터!N206))=TRUE,주말데이터!N206,IF(ISNUMBER(getcolorgreen(주말데이터!O206))=TRUE,주말데이터!O206,주말데이터!N206)))</f>
        <v>31.27</v>
      </c>
      <c r="O206" s="95"/>
      <c r="P206" s="95">
        <f>IF(AND(주말데이터!P206=0,주말데이터!Q206=0),0,IF(ISNUMBER(getcolorred(주말데이터!P206))=TRUE,주말데이터!P206,IF(ISNUMBER(getcolorgreen(주말데이터!Q206))=TRUE,주말데이터!Q206,주말데이터!P206)))</f>
        <v>138.13999999999999</v>
      </c>
      <c r="Q206" s="95"/>
      <c r="R206" s="95">
        <f>IF(AND(주말데이터!R206=0,주말데이터!S206=0),0,IF(ISNUMBER(getcolorred(주말데이터!R206))=TRUE,주말데이터!R206,IF(ISNUMBER(getcolorgreen(주말데이터!S206))=TRUE,주말데이터!S206,주말데이터!R206)))</f>
        <v>138.13999999999999</v>
      </c>
      <c r="S206" s="95"/>
      <c r="T206" s="95">
        <f>IF(AND(주말데이터!T206=0,주말데이터!U206=0),0,IF(ISNUMBER(getcolorred(주말데이터!T206))=TRUE,주말데이터!T206,IF(ISNUMBER(getcolorgreen(주말데이터!U206))=TRUE,주말데이터!U206,주말데이터!T206)))</f>
        <v>138.13999999999999</v>
      </c>
      <c r="U206" s="95"/>
      <c r="V206" s="95">
        <f>IF(AND(주말데이터!V206=0,주말데이터!W206=0),0,IF(ISNUMBER(getcolorred(주말데이터!V206))=TRUE,주말데이터!V206,IF(ISNUMBER(getcolorgreen(주말데이터!W206))=TRUE,주말데이터!W206,주말데이터!V206)))</f>
        <v>335.48</v>
      </c>
      <c r="W206" s="95"/>
      <c r="X206" s="95">
        <f>IF(AND(주말데이터!X206=0,주말데이터!Y206=0),0,IF(ISNUMBER(getcolorred(주말데이터!X206))=TRUE,주말데이터!X206,IF(ISNUMBER(getcolorgreen(주말데이터!Y206))=TRUE,주말데이터!Y206,주말데이터!X206)))</f>
        <v>335.48</v>
      </c>
      <c r="Y206" s="96"/>
      <c r="Z206" s="76"/>
    </row>
    <row r="207" spans="1:51">
      <c r="A207" s="16" t="s">
        <v>27</v>
      </c>
      <c r="B207" s="95">
        <f>IF(AND(주말데이터!B207=0,주말데이터!C207=0),0,IF(ISNUMBER(getcolorred(주말데이터!B207))=TRUE,주말데이터!B207,IF(ISNUMBER(getcolorgreen(주말데이터!C207))=TRUE,주말데이터!C207,주말데이터!B207)))</f>
        <v>232</v>
      </c>
      <c r="C207" s="95"/>
      <c r="D207" s="95">
        <f>IF(AND(주말데이터!D207=0,주말데이터!E207=0),0,IF(ISNUMBER(getcolorred(주말데이터!D207))=TRUE,주말데이터!D207,IF(ISNUMBER(getcolorgreen(주말데이터!E207))=TRUE,주말데이터!E207,주말데이터!D207)))</f>
        <v>374.5</v>
      </c>
      <c r="E207" s="95"/>
      <c r="F207" s="95">
        <f>IF(AND(주말데이터!F207=0,주말데이터!G207=0),0,IF(ISNUMBER(getcolorred(주말데이터!F207))=TRUE,주말데이터!F207,IF(ISNUMBER(getcolorgreen(주말데이터!G207))=TRUE,주말데이터!G207,주말데이터!F207)))</f>
        <v>5.0599999999999996</v>
      </c>
      <c r="G207" s="95"/>
      <c r="H207" s="95">
        <f>IF(AND(주말데이터!H207=0,주말데이터!I207=0),0,IF(ISNUMBER(getcolorred(주말데이터!H207))=TRUE,주말데이터!H207,IF(ISNUMBER(getcolorgreen(주말데이터!I207))=TRUE,주말데이터!I207,주말데이터!H207)))</f>
        <v>5.0599999999999996</v>
      </c>
      <c r="I207" s="95"/>
      <c r="J207" s="95">
        <f>IF(AND(주말데이터!J207=0,주말데이터!K207=0),0,IF(ISNUMBER(getcolorred(주말데이터!J207))=TRUE,주말데이터!J207,IF(ISNUMBER(getcolorgreen(주말데이터!K207))=TRUE,주말데이터!K207,주말데이터!J207)))</f>
        <v>232</v>
      </c>
      <c r="K207" s="95"/>
      <c r="L207" s="95">
        <f>IF(AND(주말데이터!L207=0,주말데이터!M207=0),0,IF(ISNUMBER(getcolorred(주말데이터!L207))=TRUE,주말데이터!L207,IF(ISNUMBER(getcolorgreen(주말데이터!M207))=TRUE,주말데이터!M207,주말데이터!L207)))</f>
        <v>30.74</v>
      </c>
      <c r="M207" s="95"/>
      <c r="N207" s="95">
        <f>IF(AND(주말데이터!N207=0,주말데이터!O207=0),0,IF(ISNUMBER(getcolorred(주말데이터!N207))=TRUE,주말데이터!N207,IF(ISNUMBER(getcolorgreen(주말데이터!O207))=TRUE,주말데이터!O207,주말데이터!N207)))</f>
        <v>30.74</v>
      </c>
      <c r="O207" s="95"/>
      <c r="P207" s="95">
        <f>IF(AND(주말데이터!P207=0,주말데이터!Q207=0),0,IF(ISNUMBER(getcolorred(주말데이터!P207))=TRUE,주말데이터!P207,IF(ISNUMBER(getcolorgreen(주말데이터!Q207))=TRUE,주말데이터!Q207,주말데이터!P207)))</f>
        <v>148.36000000000001</v>
      </c>
      <c r="Q207" s="95"/>
      <c r="R207" s="95">
        <f>IF(AND(주말데이터!R207=0,주말데이터!S207=0),0,IF(ISNUMBER(getcolorred(주말데이터!R207))=TRUE,주말데이터!R207,IF(ISNUMBER(getcolorgreen(주말데이터!S207))=TRUE,주말데이터!S207,주말데이터!R207)))</f>
        <v>148.36000000000001</v>
      </c>
      <c r="S207" s="95"/>
      <c r="T207" s="95">
        <f>IF(AND(주말데이터!T207=0,주말데이터!U207=0),0,IF(ISNUMBER(getcolorred(주말데이터!T207))=TRUE,주말데이터!T207,IF(ISNUMBER(getcolorgreen(주말데이터!U207))=TRUE,주말데이터!U207,주말데이터!T207)))</f>
        <v>148.36000000000001</v>
      </c>
      <c r="U207" s="95"/>
      <c r="V207" s="95">
        <f>IF(AND(주말데이터!V207=0,주말데이터!W207=0),0,IF(ISNUMBER(getcolorred(주말데이터!V207))=TRUE,주말데이터!V207,IF(ISNUMBER(getcolorgreen(주말데이터!W207))=TRUE,주말데이터!W207,주말데이터!V207)))</f>
        <v>374.5</v>
      </c>
      <c r="W207" s="95"/>
      <c r="X207" s="95">
        <f>IF(AND(주말데이터!X207=0,주말데이터!Y207=0),0,IF(ISNUMBER(getcolorred(주말데이터!X207))=TRUE,주말데이터!X207,IF(ISNUMBER(getcolorgreen(주말데이터!Y207))=TRUE,주말데이터!Y207,주말데이터!X207)))</f>
        <v>374.5</v>
      </c>
      <c r="Y207" s="96"/>
      <c r="Z207" s="76"/>
    </row>
    <row r="208" spans="1:51">
      <c r="A208" s="16" t="s">
        <v>28</v>
      </c>
      <c r="B208" s="95">
        <f>IF(AND(주말데이터!B208=0,주말데이터!C208=0),0,IF(ISNUMBER(getcolorred(주말데이터!B208))=TRUE,주말데이터!B208,IF(ISNUMBER(getcolorgreen(주말데이터!C208))=TRUE,주말데이터!C208,주말데이터!B208)))</f>
        <v>225</v>
      </c>
      <c r="C208" s="95"/>
      <c r="D208" s="95">
        <f>IF(AND(주말데이터!D208=0,주말데이터!E208=0),0,IF(ISNUMBER(getcolorred(주말데이터!D208))=TRUE,주말데이터!D208,IF(ISNUMBER(getcolorgreen(주말데이터!E208))=TRUE,주말데이터!E208,주말데이터!D208)))</f>
        <v>367.5</v>
      </c>
      <c r="E208" s="95"/>
      <c r="F208" s="95">
        <f>IF(AND(주말데이터!F208=0,주말데이터!G208=0),0,IF(ISNUMBER(getcolorred(주말데이터!F208))=TRUE,주말데이터!F208,IF(ISNUMBER(getcolorgreen(주말데이터!G208))=TRUE,주말데이터!G208,주말데이터!F208)))</f>
        <v>5</v>
      </c>
      <c r="G208" s="95"/>
      <c r="H208" s="95">
        <f>IF(AND(주말데이터!H208=0,주말데이터!I208=0),0,IF(ISNUMBER(getcolorred(주말데이터!H208))=TRUE,주말데이터!H208,IF(ISNUMBER(getcolorgreen(주말데이터!I208))=TRUE,주말데이터!I208,주말데이터!H208)))</f>
        <v>5</v>
      </c>
      <c r="I208" s="95"/>
      <c r="J208" s="95">
        <f>IF(AND(주말데이터!J208=0,주말데이터!K208=0),0,IF(ISNUMBER(getcolorred(주말데이터!J208))=TRUE,주말데이터!J208,IF(ISNUMBER(getcolorgreen(주말데이터!K208))=TRUE,주말데이터!K208,주말데이터!J208)))</f>
        <v>225</v>
      </c>
      <c r="K208" s="95"/>
      <c r="L208" s="95">
        <f>IF(AND(주말데이터!L208=0,주말데이터!M208=0),0,IF(ISNUMBER(getcolorred(주말데이터!L208))=TRUE,주말데이터!L208,IF(ISNUMBER(getcolorgreen(주말데이터!M208))=TRUE,주말데이터!M208,주말데이터!L208)))</f>
        <v>30.36</v>
      </c>
      <c r="M208" s="95"/>
      <c r="N208" s="95">
        <f>IF(AND(주말데이터!N208=0,주말데이터!O208=0),0,IF(ISNUMBER(getcolorred(주말데이터!N208))=TRUE,주말데이터!N208,IF(ISNUMBER(getcolorgreen(주말데이터!O208))=TRUE,주말데이터!O208,주말데이터!N208)))</f>
        <v>30.36</v>
      </c>
      <c r="O208" s="95"/>
      <c r="P208" s="95">
        <f>IF(AND(주말데이터!P208=0,주말데이터!Q208=0),0,IF(ISNUMBER(getcolorred(주말데이터!P208))=TRUE,주말데이터!P208,IF(ISNUMBER(getcolorgreen(주말데이터!Q208))=TRUE,주말데이터!Q208,주말데이터!P208)))</f>
        <v>129.94999999999999</v>
      </c>
      <c r="Q208" s="95"/>
      <c r="R208" s="95">
        <f>IF(AND(주말데이터!R208=0,주말데이터!S208=0),0,IF(ISNUMBER(getcolorred(주말데이터!R208))=TRUE,주말데이터!R208,IF(ISNUMBER(getcolorgreen(주말데이터!S208))=TRUE,주말데이터!S208,주말데이터!R208)))</f>
        <v>129.94999999999999</v>
      </c>
      <c r="S208" s="95"/>
      <c r="T208" s="95">
        <f>IF(AND(주말데이터!T208=0,주말데이터!U208=0),0,IF(ISNUMBER(getcolorred(주말데이터!T208))=TRUE,주말데이터!T208,IF(ISNUMBER(getcolorgreen(주말데이터!U208))=TRUE,주말데이터!U208,주말데이터!T208)))</f>
        <v>129.94999999999999</v>
      </c>
      <c r="U208" s="95"/>
      <c r="V208" s="95">
        <f>IF(AND(주말데이터!V208=0,주말데이터!W208=0),0,IF(ISNUMBER(getcolorred(주말데이터!V208))=TRUE,주말데이터!V208,IF(ISNUMBER(getcolorgreen(주말데이터!W208))=TRUE,주말데이터!W208,주말데이터!V208)))</f>
        <v>367.5</v>
      </c>
      <c r="W208" s="95"/>
      <c r="X208" s="95">
        <f>IF(AND(주말데이터!X208=0,주말데이터!Y208=0),0,IF(ISNUMBER(getcolorred(주말데이터!X208))=TRUE,주말데이터!X208,IF(ISNUMBER(getcolorgreen(주말데이터!Y208))=TRUE,주말데이터!Y208,주말데이터!X208)))</f>
        <v>367.5</v>
      </c>
      <c r="Y208" s="96"/>
      <c r="Z208" s="76"/>
    </row>
    <row r="209" spans="1:51">
      <c r="A209" s="16" t="s">
        <v>29</v>
      </c>
      <c r="B209" s="95">
        <f>IF(AND(주말데이터!B209=0,주말데이터!C209=0),0,IF(ISNUMBER(getcolorred(주말데이터!B209))=TRUE,주말데이터!B209,IF(ISNUMBER(getcolorgreen(주말데이터!C209))=TRUE,주말데이터!C209,주말데이터!B209)))</f>
        <v>212.69</v>
      </c>
      <c r="C209" s="95"/>
      <c r="D209" s="95">
        <f>IF(AND(주말데이터!D209=0,주말데이터!E209=0),0,IF(ISNUMBER(getcolorred(주말데이터!D209))=TRUE,주말데이터!D209,IF(ISNUMBER(getcolorgreen(주말데이터!E209))=TRUE,주말데이터!E209,주말데이터!D209)))</f>
        <v>244.36</v>
      </c>
      <c r="E209" s="95"/>
      <c r="F209" s="95">
        <f>IF(AND(주말데이터!F209=0,주말데이터!G209=0),0,IF(ISNUMBER(getcolorred(주말데이터!F209))=TRUE,주말데이터!F209,IF(ISNUMBER(getcolorgreen(주말데이터!G209))=TRUE,주말데이터!G209,주말데이터!F209)))</f>
        <v>1.65</v>
      </c>
      <c r="G209" s="95"/>
      <c r="H209" s="95">
        <f>IF(AND(주말데이터!H209=0,주말데이터!I209=0),0,IF(ISNUMBER(getcolorred(주말데이터!H209))=TRUE,주말데이터!H209,IF(ISNUMBER(getcolorgreen(주말데이터!I209))=TRUE,주말데이터!I209,주말데이터!H209)))</f>
        <v>1.65</v>
      </c>
      <c r="I209" s="95"/>
      <c r="J209" s="95">
        <f>IF(AND(주말데이터!J209=0,주말데이터!K209=0),0,IF(ISNUMBER(getcolorred(주말데이터!J209))=TRUE,주말데이터!J209,IF(ISNUMBER(getcolorgreen(주말데이터!K209))=TRUE,주말데이터!K209,주말데이터!J209)))</f>
        <v>212.69</v>
      </c>
      <c r="K209" s="95"/>
      <c r="L209" s="95">
        <f>IF(AND(주말데이터!L209=0,주말데이터!M209=0),0,IF(ISNUMBER(getcolorred(주말데이터!L209))=TRUE,주말데이터!L209,IF(ISNUMBER(getcolorgreen(주말데이터!M209))=TRUE,주말데이터!M209,주말데이터!L209)))</f>
        <v>30.34</v>
      </c>
      <c r="M209" s="95"/>
      <c r="N209" s="95">
        <f>IF(AND(주말데이터!N209=0,주말데이터!O209=0),0,IF(ISNUMBER(getcolorred(주말데이터!N209))=TRUE,주말데이터!N209,IF(ISNUMBER(getcolorgreen(주말데이터!O209))=TRUE,주말데이터!O209,주말데이터!N209)))</f>
        <v>30.34</v>
      </c>
      <c r="O209" s="95"/>
      <c r="P209" s="95">
        <f>IF(AND(주말데이터!P209=0,주말데이터!Q209=0),0,IF(ISNUMBER(getcolorred(주말데이터!P209))=TRUE,주말데이터!P209,IF(ISNUMBER(getcolorgreen(주말데이터!Q209))=TRUE,주말데이터!Q209,주말데이터!P209)))</f>
        <v>112.11</v>
      </c>
      <c r="Q209" s="95"/>
      <c r="R209" s="95">
        <f>IF(AND(주말데이터!R209=0,주말데이터!S209=0),0,IF(ISNUMBER(getcolorred(주말데이터!R209))=TRUE,주말데이터!R209,IF(ISNUMBER(getcolorgreen(주말데이터!S209))=TRUE,주말데이터!S209,주말데이터!R209)))</f>
        <v>112.11</v>
      </c>
      <c r="S209" s="95"/>
      <c r="T209" s="95">
        <f>IF(AND(주말데이터!T209=0,주말데이터!U209=0),0,IF(ISNUMBER(getcolorred(주말데이터!T209))=TRUE,주말데이터!T209,IF(ISNUMBER(getcolorgreen(주말데이터!U209))=TRUE,주말데이터!U209,주말데이터!T209)))</f>
        <v>112.11</v>
      </c>
      <c r="U209" s="95"/>
      <c r="V209" s="95">
        <f>IF(AND(주말데이터!V209=0,주말데이터!W209=0),0,IF(ISNUMBER(getcolorred(주말데이터!V209))=TRUE,주말데이터!V209,IF(ISNUMBER(getcolorgreen(주말데이터!W209))=TRUE,주말데이터!W209,주말데이터!V209)))</f>
        <v>236.78</v>
      </c>
      <c r="W209" s="95"/>
      <c r="X209" s="95">
        <f>IF(AND(주말데이터!X209=0,주말데이터!Y209=0),0,IF(ISNUMBER(getcolorred(주말데이터!X209))=TRUE,주말데이터!X209,IF(ISNUMBER(getcolorgreen(주말데이터!Y209))=TRUE,주말데이터!Y209,주말데이터!X209)))</f>
        <v>236.78</v>
      </c>
      <c r="Y209" s="96"/>
      <c r="Z209" s="76"/>
    </row>
    <row r="210" spans="1:51">
      <c r="A210" s="16" t="s">
        <v>30</v>
      </c>
      <c r="B210" s="95">
        <f>IF(AND(주말데이터!B210=0,주말데이터!C210=0),0,IF(ISNUMBER(getcolorred(주말데이터!B210))=TRUE,주말데이터!B210,IF(ISNUMBER(getcolorgreen(주말데이터!C210))=TRUE,주말데이터!C210,주말데이터!B210)))</f>
        <v>212.51</v>
      </c>
      <c r="C210" s="95"/>
      <c r="D210" s="95">
        <f>IF(AND(주말데이터!D210=0,주말데이터!E210=0),0,IF(ISNUMBER(getcolorred(주말데이터!D210))=TRUE,주말데이터!D210,IF(ISNUMBER(getcolorgreen(주말데이터!E210))=TRUE,주말데이터!E210,주말데이터!D210)))</f>
        <v>255.71</v>
      </c>
      <c r="E210" s="95"/>
      <c r="F210" s="95">
        <f>IF(AND(주말데이터!F210=0,주말데이터!G210=0),0,IF(ISNUMBER(getcolorred(주말데이터!F210))=TRUE,주말데이터!F210,IF(ISNUMBER(getcolorgreen(주말데이터!G210))=TRUE,주말데이터!G210,주말데이터!F210)))</f>
        <v>1.64</v>
      </c>
      <c r="G210" s="95"/>
      <c r="H210" s="95">
        <f>IF(AND(주말데이터!H210=0,주말데이터!I210=0),0,IF(ISNUMBER(getcolorred(주말데이터!H210))=TRUE,주말데이터!H210,IF(ISNUMBER(getcolorgreen(주말데이터!I210))=TRUE,주말데이터!I210,주말데이터!H210)))</f>
        <v>1.64</v>
      </c>
      <c r="I210" s="95"/>
      <c r="J210" s="95">
        <f>IF(AND(주말데이터!J210=0,주말데이터!K210=0),0,IF(ISNUMBER(getcolorred(주말데이터!J210))=TRUE,주말데이터!J210,IF(ISNUMBER(getcolorgreen(주말데이터!K210))=TRUE,주말데이터!K210,주말데이터!J210)))</f>
        <v>212.51</v>
      </c>
      <c r="K210" s="95"/>
      <c r="L210" s="95">
        <f>IF(AND(주말데이터!L210=0,주말데이터!M210=0),0,IF(ISNUMBER(getcolorred(주말데이터!L210))=TRUE,주말데이터!L210,IF(ISNUMBER(getcolorgreen(주말데이터!M210))=TRUE,주말데이터!M210,주말데이터!L210)))</f>
        <v>30.64</v>
      </c>
      <c r="M210" s="95"/>
      <c r="N210" s="95">
        <f>IF(AND(주말데이터!N210=0,주말데이터!O210=0),0,IF(ISNUMBER(getcolorred(주말데이터!N210))=TRUE,주말데이터!N210,IF(ISNUMBER(getcolorgreen(주말데이터!O210))=TRUE,주말데이터!O210,주말데이터!N210)))</f>
        <v>30.64</v>
      </c>
      <c r="O210" s="95"/>
      <c r="P210" s="95">
        <f>IF(AND(주말데이터!P210=0,주말데이터!Q210=0),0,IF(ISNUMBER(getcolorred(주말데이터!P210))=TRUE,주말데이터!P210,IF(ISNUMBER(getcolorgreen(주말데이터!Q210))=TRUE,주말데이터!Q210,주말데이터!P210)))</f>
        <v>30.64</v>
      </c>
      <c r="Q210" s="95"/>
      <c r="R210" s="95">
        <f>IF(AND(주말데이터!R210=0,주말데이터!S210=0),0,IF(ISNUMBER(getcolorred(주말데이터!R210))=TRUE,주말데이터!R210,IF(ISNUMBER(getcolorgreen(주말데이터!S210))=TRUE,주말데이터!S210,주말데이터!R210)))</f>
        <v>30.64</v>
      </c>
      <c r="S210" s="95"/>
      <c r="T210" s="95">
        <f>IF(AND(주말데이터!T210=0,주말데이터!U210=0),0,IF(ISNUMBER(getcolorred(주말데이터!T210))=TRUE,주말데이터!T210,IF(ISNUMBER(getcolorgreen(주말데이터!U210))=TRUE,주말데이터!U210,주말데이터!T210)))</f>
        <v>145.72999999999999</v>
      </c>
      <c r="U210" s="95"/>
      <c r="V210" s="95">
        <f>IF(AND(주말데이터!V210=0,주말데이터!W210=0),0,IF(ISNUMBER(getcolorred(주말데이터!V210))=TRUE,주말데이터!V210,IF(ISNUMBER(getcolorgreen(주말데이터!W210))=TRUE,주말데이터!W210,주말데이터!V210)))</f>
        <v>247.78</v>
      </c>
      <c r="W210" s="95"/>
      <c r="X210" s="95">
        <f>IF(AND(주말데이터!X210=0,주말데이터!Y210=0),0,IF(ISNUMBER(getcolorred(주말데이터!X210))=TRUE,주말데이터!X210,IF(ISNUMBER(getcolorgreen(주말데이터!Y210))=TRUE,주말데이터!Y210,주말데이터!X210)))</f>
        <v>247.78</v>
      </c>
      <c r="Y210" s="96"/>
      <c r="Z210" s="76"/>
    </row>
    <row r="211" spans="1:51">
      <c r="A211" s="16" t="s">
        <v>31</v>
      </c>
      <c r="B211" s="95">
        <f>IF(AND(주말데이터!B211=0,주말데이터!C211=0),0,IF(ISNUMBER(getcolorred(주말데이터!B211))=TRUE,주말데이터!B211,IF(ISNUMBER(getcolorgreen(주말데이터!C211))=TRUE,주말데이터!C211,주말데이터!B211)))</f>
        <v>212.44</v>
      </c>
      <c r="C211" s="95"/>
      <c r="D211" s="95">
        <f>IF(AND(주말데이터!D211=0,주말데이터!E211=0),0,IF(ISNUMBER(getcolorred(주말데이터!D211))=TRUE,주말데이터!D211,IF(ISNUMBER(getcolorgreen(주말데이터!E211))=TRUE,주말데이터!E211,주말데이터!D211)))</f>
        <v>301.06</v>
      </c>
      <c r="E211" s="95"/>
      <c r="F211" s="95">
        <f>IF(AND(주말데이터!F211=0,주말데이터!G211=0),0,IF(ISNUMBER(getcolorred(주말데이터!F211))=TRUE,주말데이터!F211,IF(ISNUMBER(getcolorgreen(주말데이터!G211))=TRUE,주말데이터!G211,주말데이터!F211)))</f>
        <v>1.64</v>
      </c>
      <c r="G211" s="95"/>
      <c r="H211" s="95">
        <f>IF(AND(주말데이터!H211=0,주말데이터!I211=0),0,IF(ISNUMBER(getcolorred(주말데이터!H211))=TRUE,주말데이터!H211,IF(ISNUMBER(getcolorgreen(주말데이터!I211))=TRUE,주말데이터!I211,주말데이터!H211)))</f>
        <v>1.64</v>
      </c>
      <c r="I211" s="95"/>
      <c r="J211" s="95">
        <f>IF(AND(주말데이터!J211=0,주말데이터!K211=0),0,IF(ISNUMBER(getcolorred(주말데이터!J211))=TRUE,주말데이터!J211,IF(ISNUMBER(getcolorgreen(주말데이터!K211))=TRUE,주말데이터!K211,주말데이터!J211)))</f>
        <v>212.44</v>
      </c>
      <c r="K211" s="95"/>
      <c r="L211" s="95">
        <f>IF(AND(주말데이터!L211=0,주말데이터!M211=0),0,IF(ISNUMBER(getcolorred(주말데이터!L211))=TRUE,주말데이터!L211,IF(ISNUMBER(getcolorgreen(주말데이터!M211))=TRUE,주말데이터!M211,주말데이터!L211)))</f>
        <v>26</v>
      </c>
      <c r="M211" s="95"/>
      <c r="N211" s="95">
        <f>IF(AND(주말데이터!N211=0,주말데이터!O211=0),0,IF(ISNUMBER(getcolorred(주말데이터!N211))=TRUE,주말데이터!N211,IF(ISNUMBER(getcolorgreen(주말데이터!O211))=TRUE,주말데이터!O211,주말데이터!N211)))</f>
        <v>26</v>
      </c>
      <c r="O211" s="95"/>
      <c r="P211" s="95">
        <f>IF(AND(주말데이터!P211=0,주말데이터!Q211=0),0,IF(ISNUMBER(getcolorred(주말데이터!P211))=TRUE,주말데이터!P211,IF(ISNUMBER(getcolorgreen(주말데이터!Q211))=TRUE,주말데이터!Q211,주말데이터!P211)))</f>
        <v>26</v>
      </c>
      <c r="Q211" s="95"/>
      <c r="R211" s="95">
        <f>IF(AND(주말데이터!R211=0,주말데이터!S211=0),0,IF(ISNUMBER(getcolorred(주말데이터!R211))=TRUE,주말데이터!R211,IF(ISNUMBER(getcolorgreen(주말데이터!S211))=TRUE,주말데이터!S211,주말데이터!R211)))</f>
        <v>26</v>
      </c>
      <c r="S211" s="95"/>
      <c r="T211" s="95">
        <f>IF(AND(주말데이터!T211=0,주말데이터!U211=0),0,IF(ISNUMBER(getcolorred(주말데이터!T211))=TRUE,주말데이터!T211,IF(ISNUMBER(getcolorgreen(주말데이터!U211))=TRUE,주말데이터!U211,주말데이터!T211)))</f>
        <v>26</v>
      </c>
      <c r="U211" s="95"/>
      <c r="V211" s="95">
        <f>IF(AND(주말데이터!V211=0,주말데이터!W211=0),0,IF(ISNUMBER(getcolorred(주말데이터!V211))=TRUE,주말데이터!V211,IF(ISNUMBER(getcolorgreen(주말데이터!W211))=TRUE,주말데이터!W211,주말데이터!V211)))</f>
        <v>291.73</v>
      </c>
      <c r="W211" s="95"/>
      <c r="X211" s="95">
        <f>IF(AND(주말데이터!X211=0,주말데이터!Y211=0),0,IF(ISNUMBER(getcolorred(주말데이터!X211))=TRUE,주말데이터!X211,IF(ISNUMBER(getcolorgreen(주말데이터!Y211))=TRUE,주말데이터!Y211,주말데이터!X211)))</f>
        <v>291.73</v>
      </c>
      <c r="Y211" s="96"/>
      <c r="Z211" s="76"/>
    </row>
    <row r="212" spans="1:51">
      <c r="A212" s="16" t="s">
        <v>32</v>
      </c>
      <c r="B212" s="95">
        <f>IF(AND(주말데이터!B212=0,주말데이터!C212=0),0,IF(ISNUMBER(getcolorred(주말데이터!B212))=TRUE,주말데이터!B212,IF(ISNUMBER(getcolorgreen(주말데이터!C212))=TRUE,주말데이터!C212,주말데이터!B212)))</f>
        <v>212.58</v>
      </c>
      <c r="C212" s="95"/>
      <c r="D212" s="95">
        <f>IF(AND(주말데이터!D212=0,주말데이터!E212=0),0,IF(ISNUMBER(getcolorred(주말데이터!D212))=TRUE,주말데이터!D212,IF(ISNUMBER(getcolorgreen(주말데이터!E212))=TRUE,주말데이터!E212,주말데이터!D212)))</f>
        <v>308.81</v>
      </c>
      <c r="E212" s="95"/>
      <c r="F212" s="95">
        <f>IF(AND(주말데이터!F212=0,주말데이터!G212=0),0,IF(ISNUMBER(getcolorred(주말데이터!F212))=TRUE,주말데이터!F212,IF(ISNUMBER(getcolorgreen(주말데이터!G212))=TRUE,주말데이터!G212,주말데이터!F212)))</f>
        <v>1.64</v>
      </c>
      <c r="G212" s="95"/>
      <c r="H212" s="95">
        <f>IF(AND(주말데이터!H212=0,주말데이터!I212=0),0,IF(ISNUMBER(getcolorred(주말데이터!H212))=TRUE,주말데이터!H212,IF(ISNUMBER(getcolorgreen(주말데이터!I212))=TRUE,주말데이터!I212,주말데이터!H212)))</f>
        <v>1.64</v>
      </c>
      <c r="I212" s="95"/>
      <c r="J212" s="95">
        <f>IF(AND(주말데이터!J212=0,주말데이터!K212=0),0,IF(ISNUMBER(getcolorred(주말데이터!J212))=TRUE,주말데이터!J212,IF(ISNUMBER(getcolorgreen(주말데이터!K212))=TRUE,주말데이터!K212,주말데이터!J212)))</f>
        <v>212.58</v>
      </c>
      <c r="K212" s="95"/>
      <c r="L212" s="95">
        <f>IF(AND(주말데이터!L212=0,주말데이터!M212=0),0,IF(ISNUMBER(getcolorred(주말데이터!L212))=TRUE,주말데이터!L212,IF(ISNUMBER(getcolorgreen(주말데이터!M212))=TRUE,주말데이터!M212,주말데이터!L212)))</f>
        <v>23.1</v>
      </c>
      <c r="M212" s="95"/>
      <c r="N212" s="95">
        <f>IF(AND(주말데이터!N212=0,주말데이터!O212=0),0,IF(ISNUMBER(getcolorred(주말데이터!N212))=TRUE,주말데이터!N212,IF(ISNUMBER(getcolorgreen(주말데이터!O212))=TRUE,주말데이터!O212,주말데이터!N212)))</f>
        <v>23.1</v>
      </c>
      <c r="O212" s="95"/>
      <c r="P212" s="95">
        <f>IF(AND(주말데이터!P212=0,주말데이터!Q212=0),0,IF(ISNUMBER(getcolorred(주말데이터!P212))=TRUE,주말데이터!P212,IF(ISNUMBER(getcolorgreen(주말데이터!Q212))=TRUE,주말데이터!Q212,주말데이터!P212)))</f>
        <v>23.1</v>
      </c>
      <c r="Q212" s="95"/>
      <c r="R212" s="95">
        <f>IF(AND(주말데이터!R212=0,주말데이터!S212=0),0,IF(ISNUMBER(getcolorred(주말데이터!R212))=TRUE,주말데이터!R212,IF(ISNUMBER(getcolorgreen(주말데이터!S212))=TRUE,주말데이터!S212,주말데이터!R212)))</f>
        <v>23.1</v>
      </c>
      <c r="S212" s="95"/>
      <c r="T212" s="95">
        <f>IF(AND(주말데이터!T212=0,주말데이터!U212=0),0,IF(ISNUMBER(getcolorred(주말데이터!T212))=TRUE,주말데이터!T212,IF(ISNUMBER(getcolorgreen(주말데이터!U212))=TRUE,주말데이터!U212,주말데이터!T212)))</f>
        <v>23.1</v>
      </c>
      <c r="U212" s="95"/>
      <c r="V212" s="95">
        <f>IF(AND(주말데이터!V212=0,주말데이터!W212=0),0,IF(ISNUMBER(getcolorred(주말데이터!V212))=TRUE,주말데이터!V212,IF(ISNUMBER(getcolorgreen(주말데이터!W212))=TRUE,주말데이터!W212,주말데이터!V212)))</f>
        <v>316.43</v>
      </c>
      <c r="W212" s="95"/>
      <c r="X212" s="95">
        <f>IF(AND(주말데이터!X212=0,주말데이터!Y212=0),0,IF(ISNUMBER(getcolorred(주말데이터!X212))=TRUE,주말데이터!X212,IF(ISNUMBER(getcolorgreen(주말데이터!Y212))=TRUE,주말데이터!Y212,주말데이터!X212)))</f>
        <v>316.43</v>
      </c>
      <c r="Y212" s="96"/>
      <c r="Z212" s="76"/>
    </row>
    <row r="213" spans="1:51">
      <c r="A213" s="16" t="s">
        <v>33</v>
      </c>
      <c r="B213" s="95">
        <f>IF(AND(주말데이터!B213=0,주말데이터!C213=0),0,IF(ISNUMBER(getcolorred(주말데이터!B213))=TRUE,주말데이터!B213,IF(ISNUMBER(getcolorgreen(주말데이터!C213))=TRUE,주말데이터!C213,주말데이터!B213)))</f>
        <v>212.77</v>
      </c>
      <c r="C213" s="95"/>
      <c r="D213" s="95">
        <f>IF(AND(주말데이터!D213=0,주말데이터!E213=0),0,IF(ISNUMBER(getcolorred(주말데이터!D213))=TRUE,주말데이터!D213,IF(ISNUMBER(getcolorgreen(주말데이터!E213))=TRUE,주말데이터!E213,주말데이터!D213)))</f>
        <v>270</v>
      </c>
      <c r="E213" s="95"/>
      <c r="F213" s="95">
        <f>IF(AND(주말데이터!F213=0,주말데이터!G213=0),0,IF(ISNUMBER(getcolorred(주말데이터!F213))=TRUE,주말데이터!F213,IF(ISNUMBER(getcolorgreen(주말데이터!G213))=TRUE,주말데이터!G213,주말데이터!F213)))</f>
        <v>1.64</v>
      </c>
      <c r="G213" s="95"/>
      <c r="H213" s="95">
        <f>IF(AND(주말데이터!H213=0,주말데이터!I213=0),0,IF(ISNUMBER(getcolorred(주말데이터!H213))=TRUE,주말데이터!H213,IF(ISNUMBER(getcolorgreen(주말데이터!I213))=TRUE,주말데이터!I213,주말데이터!H213)))</f>
        <v>1.64</v>
      </c>
      <c r="I213" s="95"/>
      <c r="J213" s="95">
        <f>IF(AND(주말데이터!J213=0,주말데이터!K213=0),0,IF(ISNUMBER(getcolorred(주말데이터!J213))=TRUE,주말데이터!J213,IF(ISNUMBER(getcolorgreen(주말데이터!K213))=TRUE,주말데이터!K213,주말데이터!J213)))</f>
        <v>212.77</v>
      </c>
      <c r="K213" s="95"/>
      <c r="L213" s="95">
        <f>IF(AND(주말데이터!L213=0,주말데이터!M213=0),0,IF(ISNUMBER(getcolorred(주말데이터!L213))=TRUE,주말데이터!L213,IF(ISNUMBER(getcolorgreen(주말데이터!M213))=TRUE,주말데이터!M213,주말데이터!L213)))</f>
        <v>31.78</v>
      </c>
      <c r="M213" s="95"/>
      <c r="N213" s="95">
        <f>IF(AND(주말데이터!N213=0,주말데이터!O213=0),0,IF(ISNUMBER(getcolorred(주말데이터!N213))=TRUE,주말데이터!N213,IF(ISNUMBER(getcolorgreen(주말데이터!O213))=TRUE,주말데이터!O213,주말데이터!N213)))</f>
        <v>31.78</v>
      </c>
      <c r="O213" s="95"/>
      <c r="P213" s="95">
        <f>IF(AND(주말데이터!P213=0,주말데이터!Q213=0),0,IF(ISNUMBER(getcolorred(주말데이터!P213))=TRUE,주말데이터!P213,IF(ISNUMBER(getcolorgreen(주말데이터!Q213))=TRUE,주말데이터!Q213,주말데이터!P213)))</f>
        <v>76.400000000000006</v>
      </c>
      <c r="Q213" s="95"/>
      <c r="R213" s="95">
        <f>IF(AND(주말데이터!R213=0,주말데이터!S213=0),0,IF(ISNUMBER(getcolorred(주말데이터!R213))=TRUE,주말데이터!R213,IF(ISNUMBER(getcolorgreen(주말데이터!S213))=TRUE,주말데이터!S213,주말데이터!R213)))</f>
        <v>76.400000000000006</v>
      </c>
      <c r="S213" s="95"/>
      <c r="T213" s="95">
        <f>IF(AND(주말데이터!T213=0,주말데이터!U213=0),0,IF(ISNUMBER(getcolorred(주말데이터!T213))=TRUE,주말데이터!T213,IF(ISNUMBER(getcolorgreen(주말데이터!U213))=TRUE,주말데이터!U213,주말데이터!T213)))</f>
        <v>76.400000000000006</v>
      </c>
      <c r="U213" s="95"/>
      <c r="V213" s="95">
        <f>IF(AND(주말데이터!V213=0,주말데이터!W213=0),0,IF(ISNUMBER(getcolorred(주말데이터!V213))=TRUE,주말데이터!V213,IF(ISNUMBER(getcolorgreen(주말데이터!W213))=TRUE,주말데이터!W213,주말데이터!V213)))</f>
        <v>270</v>
      </c>
      <c r="W213" s="95"/>
      <c r="X213" s="95">
        <f>IF(AND(주말데이터!X213=0,주말데이터!Y213=0),0,IF(ISNUMBER(getcolorred(주말데이터!X213))=TRUE,주말데이터!X213,IF(ISNUMBER(getcolorgreen(주말데이터!Y213))=TRUE,주말데이터!Y213,주말데이터!X213)))</f>
        <v>270</v>
      </c>
      <c r="Y213" s="96"/>
      <c r="Z213" s="76"/>
    </row>
    <row r="214" spans="1:51">
      <c r="A214" s="16" t="s">
        <v>34</v>
      </c>
      <c r="B214" s="95">
        <f>IF(AND(주말데이터!B214=0,주말데이터!C214=0),0,IF(ISNUMBER(getcolorred(주말데이터!B214))=TRUE,주말데이터!B214,IF(ISNUMBER(getcolorgreen(주말데이터!C214))=TRUE,주말데이터!C214,주말데이터!B214)))</f>
        <v>213.78</v>
      </c>
      <c r="C214" s="95"/>
      <c r="D214" s="95">
        <f>IF(AND(주말데이터!D214=0,주말데이터!E214=0),0,IF(ISNUMBER(getcolorred(주말데이터!D214))=TRUE,주말데이터!D214,IF(ISNUMBER(getcolorgreen(주말데이터!E214))=TRUE,주말데이터!E214,주말데이터!D214)))</f>
        <v>270</v>
      </c>
      <c r="E214" s="95"/>
      <c r="F214" s="95">
        <f>IF(AND(주말데이터!F214=0,주말데이터!G214=0),0,IF(ISNUMBER(getcolorred(주말데이터!F214))=TRUE,주말데이터!F214,IF(ISNUMBER(getcolorgreen(주말데이터!G214))=TRUE,주말데이터!G214,주말데이터!F214)))</f>
        <v>1.65</v>
      </c>
      <c r="G214" s="95"/>
      <c r="H214" s="95">
        <f>IF(AND(주말데이터!H214=0,주말데이터!I214=0),0,IF(ISNUMBER(getcolorred(주말데이터!H214))=TRUE,주말데이터!H214,IF(ISNUMBER(getcolorgreen(주말데이터!I214))=TRUE,주말데이터!I214,주말데이터!H214)))</f>
        <v>1.65</v>
      </c>
      <c r="I214" s="95"/>
      <c r="J214" s="95">
        <f>IF(AND(주말데이터!J214=0,주말데이터!K214=0),0,IF(ISNUMBER(getcolorred(주말데이터!J214))=TRUE,주말데이터!J214,IF(ISNUMBER(getcolorgreen(주말데이터!K214))=TRUE,주말데이터!K214,주말데이터!J214)))</f>
        <v>213.78</v>
      </c>
      <c r="K214" s="95"/>
      <c r="L214" s="95">
        <f>IF(AND(주말데이터!L214=0,주말데이터!M214=0),0,IF(ISNUMBER(getcolorred(주말데이터!L214))=TRUE,주말데이터!L214,IF(ISNUMBER(getcolorgreen(주말데이터!M214))=TRUE,주말데이터!M214,주말데이터!L214)))</f>
        <v>31.36</v>
      </c>
      <c r="M214" s="95"/>
      <c r="N214" s="95">
        <f>IF(AND(주말데이터!N214=0,주말데이터!O214=0),0,IF(ISNUMBER(getcolorred(주말데이터!N214))=TRUE,주말데이터!N214,IF(ISNUMBER(getcolorgreen(주말데이터!O214))=TRUE,주말데이터!O214,주말데이터!N214)))</f>
        <v>31.36</v>
      </c>
      <c r="O214" s="95"/>
      <c r="P214" s="95">
        <f>IF(AND(주말데이터!P214=0,주말데이터!Q214=0),0,IF(ISNUMBER(getcolorred(주말데이터!P214))=TRUE,주말데이터!P214,IF(ISNUMBER(getcolorgreen(주말데이터!Q214))=TRUE,주말데이터!Q214,주말데이터!P214)))</f>
        <v>213.78</v>
      </c>
      <c r="Q214" s="95"/>
      <c r="R214" s="95">
        <f>IF(AND(주말데이터!R214=0,주말데이터!S214=0),0,IF(ISNUMBER(getcolorred(주말데이터!R214))=TRUE,주말데이터!R214,IF(ISNUMBER(getcolorgreen(주말데이터!S214))=TRUE,주말데이터!S214,주말데이터!R214)))</f>
        <v>213.78</v>
      </c>
      <c r="S214" s="95"/>
      <c r="T214" s="95">
        <f>IF(AND(주말데이터!T214=0,주말데이터!U214=0),0,IF(ISNUMBER(getcolorred(주말데이터!T214))=TRUE,주말데이터!T214,IF(ISNUMBER(getcolorgreen(주말데이터!U214))=TRUE,주말데이터!U214,주말데이터!T214)))</f>
        <v>213.78</v>
      </c>
      <c r="U214" s="95"/>
      <c r="V214" s="95">
        <f>IF(AND(주말데이터!V214=0,주말데이터!W214=0),0,IF(ISNUMBER(getcolorred(주말데이터!V214))=TRUE,주말데이터!V214,IF(ISNUMBER(getcolorgreen(주말데이터!W214))=TRUE,주말데이터!W214,주말데이터!V214)))</f>
        <v>270</v>
      </c>
      <c r="W214" s="95"/>
      <c r="X214" s="95">
        <f>IF(AND(주말데이터!X214=0,주말데이터!Y214=0),0,IF(ISNUMBER(getcolorred(주말데이터!X214))=TRUE,주말데이터!X214,IF(ISNUMBER(getcolorgreen(주말데이터!Y214))=TRUE,주말데이터!Y214,주말데이터!X214)))</f>
        <v>270</v>
      </c>
      <c r="Y214" s="96"/>
      <c r="Z214" s="76"/>
    </row>
    <row r="215" spans="1:51" ht="17.25" thickBot="1">
      <c r="A215" s="16" t="s">
        <v>35</v>
      </c>
      <c r="B215" s="95">
        <f>IF(AND(주말데이터!B215=0,주말데이터!C215=0),0,IF(ISNUMBER(getcolorred(주말데이터!B215))=TRUE,주말데이터!B215,IF(ISNUMBER(getcolorgreen(주말데이터!C215))=TRUE,주말데이터!C215,주말데이터!B215)))</f>
        <v>213.37</v>
      </c>
      <c r="C215" s="95"/>
      <c r="D215" s="95">
        <f>IF(AND(주말데이터!D215=0,주말데이터!E215=0),0,IF(ISNUMBER(getcolorred(주말데이터!D215))=TRUE,주말데이터!D215,IF(ISNUMBER(getcolorgreen(주말데이터!E215))=TRUE,주말데이터!E215,주말데이터!D215)))</f>
        <v>440.07</v>
      </c>
      <c r="E215" s="95"/>
      <c r="F215" s="95">
        <f>IF(AND(주말데이터!F215=0,주말데이터!G215=0),0,IF(ISNUMBER(getcolorred(주말데이터!F215))=TRUE,주말데이터!F215,IF(ISNUMBER(getcolorgreen(주말데이터!G215))=TRUE,주말데이터!G215,주말데이터!F215)))</f>
        <v>1.66</v>
      </c>
      <c r="G215" s="95"/>
      <c r="H215" s="95">
        <f>IF(AND(주말데이터!H215=0,주말데이터!I215=0),0,IF(ISNUMBER(getcolorred(주말데이터!H215))=TRUE,주말데이터!H215,IF(ISNUMBER(getcolorgreen(주말데이터!I215))=TRUE,주말데이터!I215,주말데이터!H215)))</f>
        <v>1.66</v>
      </c>
      <c r="I215" s="95"/>
      <c r="J215" s="95">
        <f>IF(AND(주말데이터!J215=0,주말데이터!K215=0),0,IF(ISNUMBER(getcolorred(주말데이터!J215))=TRUE,주말데이터!J215,IF(ISNUMBER(getcolorgreen(주말데이터!K215))=TRUE,주말데이터!K215,주말데이터!J215)))</f>
        <v>213.37</v>
      </c>
      <c r="K215" s="95"/>
      <c r="L215" s="95">
        <f>IF(AND(주말데이터!L215=0,주말데이터!M215=0),0,IF(ISNUMBER(getcolorred(주말데이터!L215))=TRUE,주말데이터!L215,IF(ISNUMBER(getcolorgreen(주말데이터!M215))=TRUE,주말데이터!M215,주말데이터!L215)))</f>
        <v>30.76</v>
      </c>
      <c r="M215" s="95"/>
      <c r="N215" s="95">
        <f>IF(AND(주말데이터!N215=0,주말데이터!O215=0),0,IF(ISNUMBER(getcolorred(주말데이터!N215))=TRUE,주말데이터!N215,IF(ISNUMBER(getcolorgreen(주말데이터!O215))=TRUE,주말데이터!O215,주말데이터!N215)))</f>
        <v>30.76</v>
      </c>
      <c r="O215" s="95"/>
      <c r="P215" s="95">
        <f>IF(AND(주말데이터!P215=0,주말데이터!Q215=0),0,IF(ISNUMBER(getcolorred(주말데이터!P215))=TRUE,주말데이터!P215,IF(ISNUMBER(getcolorgreen(주말데이터!Q215))=TRUE,주말데이터!Q215,주말데이터!P215)))</f>
        <v>213.37</v>
      </c>
      <c r="Q215" s="95"/>
      <c r="R215" s="95">
        <f>IF(AND(주말데이터!R215=0,주말데이터!S215=0),0,IF(ISNUMBER(getcolorred(주말데이터!R215))=TRUE,주말데이터!R215,IF(ISNUMBER(getcolorgreen(주말데이터!S215))=TRUE,주말데이터!S215,주말데이터!R215)))</f>
        <v>213.37</v>
      </c>
      <c r="S215" s="95"/>
      <c r="T215" s="95">
        <f>IF(AND(주말데이터!T215=0,주말데이터!U215=0),0,IF(ISNUMBER(getcolorred(주말데이터!T215))=TRUE,주말데이터!T215,IF(ISNUMBER(getcolorgreen(주말데이터!U215))=TRUE,주말데이터!U215,주말데이터!T215)))</f>
        <v>213.37</v>
      </c>
      <c r="U215" s="95"/>
      <c r="V215" s="95">
        <f>IF(AND(주말데이터!V215=0,주말데이터!W215=0),0,IF(ISNUMBER(getcolorred(주말데이터!V215))=TRUE,주말데이터!V215,IF(ISNUMBER(getcolorgreen(주말데이터!W215))=TRUE,주말데이터!W215,주말데이터!V215)))</f>
        <v>454.15</v>
      </c>
      <c r="W215" s="95"/>
      <c r="X215" s="95">
        <f>IF(AND(주말데이터!X215=0,주말데이터!Y215=0),0,IF(ISNUMBER(getcolorred(주말데이터!X215))=TRUE,주말데이터!X215,IF(ISNUMBER(getcolorgreen(주말데이터!Y215))=TRUE,주말데이터!Y215,주말데이터!X215)))</f>
        <v>454.15</v>
      </c>
      <c r="Y215" s="96"/>
      <c r="Z215" s="76"/>
    </row>
    <row r="216" spans="1:51" ht="17.25" thickBot="1">
      <c r="A216" s="16" t="s">
        <v>36</v>
      </c>
      <c r="B216" s="95">
        <f>IF(AND(주말데이터!B216=0,주말데이터!C216=0),0,IF(ISNUMBER(getcolorred(주말데이터!B216))=TRUE,주말데이터!B216,IF(ISNUMBER(getcolorgreen(주말데이터!C216))=TRUE,주말데이터!C216,주말데이터!B216)))</f>
        <v>212.31</v>
      </c>
      <c r="C216" s="95"/>
      <c r="D216" s="95">
        <f>IF(AND(주말데이터!D216=0,주말데이터!E216=0),0,IF(ISNUMBER(getcolorred(주말데이터!D216))=TRUE,주말데이터!D216,IF(ISNUMBER(getcolorgreen(주말데이터!E216))=TRUE,주말데이터!E216,주말데이터!D216)))</f>
        <v>434.5</v>
      </c>
      <c r="E216" s="95"/>
      <c r="F216" s="95">
        <f>IF(AND(주말데이터!F216=0,주말데이터!G216=0),0,IF(ISNUMBER(getcolorred(주말데이터!F216))=TRUE,주말데이터!F216,IF(ISNUMBER(getcolorgreen(주말데이터!G216))=TRUE,주말데이터!G216,주말데이터!F216)))</f>
        <v>1.65</v>
      </c>
      <c r="G216" s="95"/>
      <c r="H216" s="95">
        <f>IF(AND(주말데이터!H216=0,주말데이터!I216=0),0,IF(ISNUMBER(getcolorred(주말데이터!H216))=TRUE,주말데이터!H216,IF(ISNUMBER(getcolorgreen(주말데이터!I216))=TRUE,주말데이터!I216,주말데이터!H216)))</f>
        <v>1.65</v>
      </c>
      <c r="I216" s="95"/>
      <c r="J216" s="95">
        <f>IF(AND(주말데이터!J216=0,주말데이터!K216=0),0,IF(ISNUMBER(getcolorred(주말데이터!J216))=TRUE,주말데이터!J216,IF(ISNUMBER(getcolorgreen(주말데이터!K216))=TRUE,주말데이터!K216,주말데이터!J216)))</f>
        <v>212.31</v>
      </c>
      <c r="K216" s="95"/>
      <c r="L216" s="95">
        <f>IF(AND(주말데이터!L216=0,주말데이터!M216=0),0,IF(ISNUMBER(getcolorred(주말데이터!L216))=TRUE,주말데이터!L216,IF(ISNUMBER(getcolorgreen(주말데이터!M216))=TRUE,주말데이터!M216,주말데이터!L216)))</f>
        <v>30.6</v>
      </c>
      <c r="M216" s="95"/>
      <c r="N216" s="95">
        <f>IF(AND(주말데이터!N216=0,주말데이터!O216=0),0,IF(ISNUMBER(getcolorred(주말데이터!N216))=TRUE,주말데이터!N216,IF(ISNUMBER(getcolorgreen(주말데이터!O216))=TRUE,주말데이터!O216,주말데이터!N216)))</f>
        <v>30.6</v>
      </c>
      <c r="O216" s="95"/>
      <c r="P216" s="95">
        <f>IF(AND(주말데이터!P216=0,주말데이터!Q216=0),0,IF(ISNUMBER(getcolorred(주말데이터!P216))=TRUE,주말데이터!P216,IF(ISNUMBER(getcolorgreen(주말데이터!Q216))=TRUE,주말데이터!Q216,주말데이터!P216)))</f>
        <v>205.24</v>
      </c>
      <c r="Q216" s="95"/>
      <c r="R216" s="95">
        <f>IF(AND(주말데이터!R216=0,주말데이터!S216=0),0,IF(ISNUMBER(getcolorred(주말데이터!R216))=TRUE,주말데이터!R216,IF(ISNUMBER(getcolorgreen(주말데이터!S216))=TRUE,주말데이터!S216,주말데이터!R216)))</f>
        <v>205.24</v>
      </c>
      <c r="S216" s="95"/>
      <c r="T216" s="95">
        <f>IF(AND(주말데이터!T216=0,주말데이터!U216=0),0,IF(ISNUMBER(getcolorred(주말데이터!T216))=TRUE,주말데이터!T216,IF(ISNUMBER(getcolorgreen(주말데이터!U216))=TRUE,주말데이터!U216,주말데이터!T216)))</f>
        <v>205.24</v>
      </c>
      <c r="U216" s="95"/>
      <c r="V216" s="95">
        <f>IF(AND(주말데이터!V216=0,주말데이터!W216=0),0,IF(ISNUMBER(getcolorred(주말데이터!V216))=TRUE,주말데이터!V216,IF(ISNUMBER(getcolorgreen(주말데이터!W216))=TRUE,주말데이터!W216,주말데이터!V216)))</f>
        <v>434.5</v>
      </c>
      <c r="W216" s="95"/>
      <c r="X216" s="95">
        <f>IF(AND(주말데이터!X216=0,주말데이터!Y216=0),0,IF(ISNUMBER(getcolorred(주말데이터!X216))=TRUE,주말데이터!X216,IF(ISNUMBER(getcolorgreen(주말데이터!Y216))=TRUE,주말데이터!Y216,주말데이터!X216)))</f>
        <v>434.5</v>
      </c>
      <c r="Y216" s="96"/>
      <c r="Z216" s="76"/>
      <c r="AA216" s="5">
        <f>IF(주말DATA!AA216="","",주말DATA!AA216)</f>
        <v>44772</v>
      </c>
    </row>
    <row r="217" spans="1:51">
      <c r="A217" s="16" t="s">
        <v>37</v>
      </c>
      <c r="B217" s="95">
        <f>IF(AND(주말데이터!B217=0,주말데이터!C217=0),0,IF(ISNUMBER(getcolorred(주말데이터!B217))=TRUE,주말데이터!B217,IF(ISNUMBER(getcolorgreen(주말데이터!C217))=TRUE,주말데이터!C217,주말데이터!B217)))</f>
        <v>212.23</v>
      </c>
      <c r="C217" s="95"/>
      <c r="D217" s="95">
        <f>IF(AND(주말데이터!D217=0,주말데이터!E217=0),0,IF(ISNUMBER(getcolorred(주말데이터!D217))=TRUE,주말데이터!D217,IF(ISNUMBER(getcolorgreen(주말데이터!E217))=TRUE,주말데이터!E217,주말데이터!D217)))</f>
        <v>434.5</v>
      </c>
      <c r="E217" s="95"/>
      <c r="F217" s="95">
        <f>IF(AND(주말데이터!F217=0,주말데이터!G217=0),0,IF(ISNUMBER(getcolorred(주말데이터!F217))=TRUE,주말데이터!F217,IF(ISNUMBER(getcolorgreen(주말데이터!G217))=TRUE,주말데이터!G217,주말데이터!F217)))</f>
        <v>1.61</v>
      </c>
      <c r="G217" s="95"/>
      <c r="H217" s="95">
        <f>IF(AND(주말데이터!H217=0,주말데이터!I217=0),0,IF(ISNUMBER(getcolorred(주말데이터!H217))=TRUE,주말데이터!H217,IF(ISNUMBER(getcolorgreen(주말데이터!I217))=TRUE,주말데이터!I217,주말데이터!H217)))</f>
        <v>1.61</v>
      </c>
      <c r="I217" s="95"/>
      <c r="J217" s="95">
        <f>IF(AND(주말데이터!J217=0,주말데이터!K217=0),0,IF(ISNUMBER(getcolorred(주말데이터!J217))=TRUE,주말데이터!J217,IF(ISNUMBER(getcolorgreen(주말데이터!K217))=TRUE,주말데이터!K217,주말데이터!J217)))</f>
        <v>212.23</v>
      </c>
      <c r="K217" s="95"/>
      <c r="L217" s="95">
        <f>IF(AND(주말데이터!L217=0,주말데이터!M217=0),0,IF(ISNUMBER(getcolorred(주말데이터!L217))=TRUE,주말데이터!L217,IF(ISNUMBER(getcolorgreen(주말데이터!M217))=TRUE,주말데이터!M217,주말데이터!L217)))</f>
        <v>28.69</v>
      </c>
      <c r="M217" s="95"/>
      <c r="N217" s="95">
        <f>IF(AND(주말데이터!N217=0,주말데이터!O217=0),0,IF(ISNUMBER(getcolorred(주말데이터!N217))=TRUE,주말데이터!N217,IF(ISNUMBER(getcolorgreen(주말데이터!O217))=TRUE,주말데이터!O217,주말데이터!N217)))</f>
        <v>28.69</v>
      </c>
      <c r="O217" s="95"/>
      <c r="P217" s="95">
        <f>IF(AND(주말데이터!P217=0,주말데이터!Q217=0),0,IF(ISNUMBER(getcolorred(주말데이터!P217))=TRUE,주말데이터!P217,IF(ISNUMBER(getcolorgreen(주말데이터!Q217))=TRUE,주말데이터!Q217,주말데이터!P217)))</f>
        <v>200</v>
      </c>
      <c r="Q217" s="95"/>
      <c r="R217" s="95">
        <f>IF(AND(주말데이터!R217=0,주말데이터!S217=0),0,IF(ISNUMBER(getcolorred(주말데이터!R217))=TRUE,주말데이터!R217,IF(ISNUMBER(getcolorgreen(주말데이터!S217))=TRUE,주말데이터!S217,주말데이터!R217)))</f>
        <v>200</v>
      </c>
      <c r="S217" s="95"/>
      <c r="T217" s="95">
        <f>IF(AND(주말데이터!T217=0,주말데이터!U217=0),0,IF(ISNUMBER(getcolorred(주말데이터!T217))=TRUE,주말데이터!T217,IF(ISNUMBER(getcolorgreen(주말데이터!U217))=TRUE,주말데이터!U217,주말데이터!T217)))</f>
        <v>200</v>
      </c>
      <c r="U217" s="95"/>
      <c r="V217" s="95">
        <f>IF(AND(주말데이터!V217=0,주말데이터!W217=0),0,IF(ISNUMBER(getcolorred(주말데이터!V217))=TRUE,주말데이터!V217,IF(ISNUMBER(getcolorgreen(주말데이터!W217))=TRUE,주말데이터!W217,주말데이터!V217)))</f>
        <v>671.7</v>
      </c>
      <c r="W217" s="95"/>
      <c r="X217" s="95">
        <f>IF(AND(주말데이터!X217=0,주말데이터!Y217=0),0,IF(ISNUMBER(getcolorred(주말데이터!X217))=TRUE,주말데이터!X217,IF(ISNUMBER(getcolorgreen(주말데이터!Y217))=TRUE,주말데이터!Y217,주말데이터!X217)))</f>
        <v>671.7</v>
      </c>
      <c r="Y217" s="96"/>
      <c r="Z217" s="76"/>
      <c r="AA217" s="26" t="str">
        <f>IF(주말DATA!AA217="","",주말DATA!AA217)</f>
        <v>Min</v>
      </c>
      <c r="AB217" s="26" t="str">
        <f>IF(주말DATA!AB217="","",주말DATA!AB217)</f>
        <v>209,52</v>
      </c>
      <c r="AC217" s="26" t="str">
        <f>IF(주말DATA!AC217="","",주말DATA!AC217)</f>
        <v>209,52</v>
      </c>
      <c r="AD217" s="26" t="str">
        <f>IF(주말DATA!AD217="","",주말DATA!AD217)</f>
        <v>244,36</v>
      </c>
      <c r="AE217" s="26" t="str">
        <f>IF(주말DATA!AE217="","",주말DATA!AE217)</f>
        <v>244,36</v>
      </c>
      <c r="AF217" s="26" t="str">
        <f>IF(주말DATA!AF217="","",주말DATA!AF217)</f>
        <v>1,61</v>
      </c>
      <c r="AG217" s="26" t="str">
        <f>IF(주말DATA!AG217="","",주말DATA!AG217)</f>
        <v>1,59</v>
      </c>
      <c r="AH217" s="26" t="str">
        <f>IF(주말DATA!AH217="","",주말DATA!AH217)</f>
        <v>1,61</v>
      </c>
      <c r="AI217" s="26" t="str">
        <f>IF(주말DATA!AI217="","",주말DATA!AI217)</f>
        <v>1,59</v>
      </c>
      <c r="AJ217" s="26" t="str">
        <f>IF(주말DATA!AJ217="","",주말DATA!AJ217)</f>
        <v>209,52</v>
      </c>
      <c r="AK217" s="26" t="str">
        <f>IF(주말DATA!AK217="","",주말DATA!AK217)</f>
        <v>209,52</v>
      </c>
      <c r="AL217" s="26" t="str">
        <f>IF(주말DATA!AL217="","",주말DATA!AL217)</f>
        <v>19,42</v>
      </c>
      <c r="AM217" s="26" t="str">
        <f>IF(주말DATA!AM217="","",주말DATA!AM217)</f>
        <v>19,42</v>
      </c>
      <c r="AN217" s="26" t="str">
        <f>IF(주말DATA!AN217="","",주말DATA!AN217)</f>
        <v>19,42</v>
      </c>
      <c r="AO217" s="26" t="str">
        <f>IF(주말DATA!AO217="","",주말DATA!AO217)</f>
        <v>19,42</v>
      </c>
      <c r="AP217" s="26" t="str">
        <f>IF(주말DATA!AP217="","",주말DATA!AP217)</f>
        <v>19,42</v>
      </c>
      <c r="AQ217" s="26" t="str">
        <f>IF(주말DATA!AQ217="","",주말DATA!AQ217)</f>
        <v>19,42</v>
      </c>
      <c r="AR217" s="26" t="str">
        <f>IF(주말DATA!AR217="","",주말DATA!AR217)</f>
        <v>19,42</v>
      </c>
      <c r="AS217" s="26" t="str">
        <f>IF(주말DATA!AS217="","",주말DATA!AS217)</f>
        <v>19,42</v>
      </c>
      <c r="AT217" s="26" t="str">
        <f>IF(주말DATA!AT217="","",주말DATA!AT217)</f>
        <v>19,42</v>
      </c>
      <c r="AU217" s="26" t="str">
        <f>IF(주말DATA!AU217="","",주말DATA!AU217)</f>
        <v>19,42</v>
      </c>
      <c r="AV217" s="26" t="str">
        <f>IF(주말DATA!AV217="","",주말DATA!AV217)</f>
        <v>236,78</v>
      </c>
      <c r="AW217" s="26" t="str">
        <f>IF(주말DATA!AW217="","",주말DATA!AW217)</f>
        <v>236,78</v>
      </c>
      <c r="AX217" s="26" t="str">
        <f>IF(주말DATA!AX217="","",주말DATA!AX217)</f>
        <v>198,13</v>
      </c>
      <c r="AY217" s="26" t="str">
        <f>IF(주말DATA!AY217="","",주말DATA!AY217)</f>
        <v>198,07</v>
      </c>
    </row>
    <row r="218" spans="1:51">
      <c r="A218" s="16" t="s">
        <v>39</v>
      </c>
      <c r="B218" s="95">
        <f>IF(AND(주말데이터!B218=0,주말데이터!C218=0),0,IF(ISNUMBER(getcolorred(주말데이터!B218))=TRUE,주말데이터!B218,IF(ISNUMBER(getcolorgreen(주말데이터!C218))=TRUE,주말데이터!C218,주말데이터!B218)))</f>
        <v>212.2</v>
      </c>
      <c r="C218" s="95"/>
      <c r="D218" s="95">
        <f>IF(AND(주말데이터!D218=0,주말데이터!E218=0),0,IF(ISNUMBER(getcolorred(주말데이터!D218))=TRUE,주말데이터!D218,IF(ISNUMBER(getcolorgreen(주말데이터!E218))=TRUE,주말데이터!E218,주말데이터!D218)))</f>
        <v>451.79</v>
      </c>
      <c r="E218" s="95"/>
      <c r="F218" s="95">
        <f>IF(AND(주말데이터!F218=0,주말데이터!G218=0),0,IF(ISNUMBER(getcolorred(주말데이터!F218))=TRUE,주말데이터!F218,IF(ISNUMBER(getcolorgreen(주말데이터!G218))=TRUE,주말데이터!G218,주말데이터!F218)))</f>
        <v>7.09</v>
      </c>
      <c r="G218" s="95"/>
      <c r="H218" s="95">
        <f>IF(AND(주말데이터!H218=0,주말데이터!I218=0),0,IF(ISNUMBER(getcolorred(주말데이터!H218))=TRUE,주말데이터!H218,IF(ISNUMBER(getcolorgreen(주말데이터!I218))=TRUE,주말데이터!I218,주말데이터!H218)))</f>
        <v>7.09</v>
      </c>
      <c r="I218" s="95"/>
      <c r="J218" s="95">
        <f>IF(AND(주말데이터!J218=0,주말데이터!K218=0),0,IF(ISNUMBER(getcolorred(주말데이터!J218))=TRUE,주말데이터!J218,IF(ISNUMBER(getcolorgreen(주말데이터!K218))=TRUE,주말데이터!K218,주말데이터!J218)))</f>
        <v>212.2</v>
      </c>
      <c r="K218" s="95"/>
      <c r="L218" s="95">
        <f>IF(AND(주말데이터!L218=0,주말데이터!M218=0),0,IF(ISNUMBER(getcolorred(주말데이터!L218))=TRUE,주말데이터!L218,IF(ISNUMBER(getcolorgreen(주말데이터!M218))=TRUE,주말데이터!M218,주말데이터!L218)))</f>
        <v>28.84</v>
      </c>
      <c r="M218" s="95"/>
      <c r="N218" s="95">
        <f>IF(AND(주말데이터!N218=0,주말데이터!O218=0),0,IF(ISNUMBER(getcolorred(주말데이터!N218))=TRUE,주말데이터!N218,IF(ISNUMBER(getcolorgreen(주말데이터!O218))=TRUE,주말데이터!O218,주말데이터!N218)))</f>
        <v>28.84</v>
      </c>
      <c r="O218" s="95"/>
      <c r="P218" s="95">
        <f>IF(AND(주말데이터!P218=0,주말데이터!Q218=0),0,IF(ISNUMBER(getcolorred(주말데이터!P218))=TRUE,주말데이터!P218,IF(ISNUMBER(getcolorgreen(주말데이터!Q218))=TRUE,주말데이터!Q218,주말데이터!P218)))</f>
        <v>59</v>
      </c>
      <c r="Q218" s="95"/>
      <c r="R218" s="95">
        <f>IF(AND(주말데이터!R218=0,주말데이터!S218=0),0,IF(ISNUMBER(getcolorred(주말데이터!R218))=TRUE,주말데이터!R218,IF(ISNUMBER(getcolorgreen(주말데이터!S218))=TRUE,주말데이터!S218,주말데이터!R218)))</f>
        <v>59</v>
      </c>
      <c r="S218" s="95"/>
      <c r="T218" s="95">
        <f>IF(AND(주말데이터!T218=0,주말데이터!U218=0),0,IF(ISNUMBER(getcolorred(주말데이터!T218))=TRUE,주말데이터!T218,IF(ISNUMBER(getcolorgreen(주말데이터!U218))=TRUE,주말데이터!U218,주말데이터!T218)))</f>
        <v>199.99</v>
      </c>
      <c r="U218" s="95"/>
      <c r="V218" s="95">
        <f>IF(AND(주말데이터!V218=0,주말데이터!W218=0),0,IF(ISNUMBER(getcolorred(주말데이터!V218))=TRUE,주말데이터!V218,IF(ISNUMBER(getcolorgreen(주말데이터!W218))=TRUE,주말데이터!W218,주말데이터!V218)))</f>
        <v>671.7</v>
      </c>
      <c r="W218" s="95"/>
      <c r="X218" s="95">
        <f>IF(AND(주말데이터!X218=0,주말데이터!Y218=0),0,IF(ISNUMBER(getcolorred(주말데이터!X218))=TRUE,주말데이터!X218,IF(ISNUMBER(getcolorgreen(주말데이터!Y218))=TRUE,주말데이터!Y218,주말데이터!X218)))</f>
        <v>671.7</v>
      </c>
      <c r="Y218" s="96"/>
      <c r="Z218" s="76"/>
      <c r="AA218" s="26" t="str">
        <f>IF(주말DATA!AA218="","",주말DATA!AA218)</f>
        <v>Max</v>
      </c>
      <c r="AB218" s="26" t="str">
        <f>IF(주말DATA!AB218="","",주말DATA!AB218)</f>
        <v>232,00</v>
      </c>
      <c r="AC218" s="26" t="str">
        <f>IF(주말DATA!AC218="","",주말DATA!AC218)</f>
        <v>213,78</v>
      </c>
      <c r="AD218" s="26" t="str">
        <f>IF(주말DATA!AD218="","",주말DATA!AD218)</f>
        <v>453,21</v>
      </c>
      <c r="AE218" s="26" t="str">
        <f>IF(주말DATA!AE218="","",주말DATA!AE218)</f>
        <v>440,07</v>
      </c>
      <c r="AF218" s="26" t="str">
        <f>IF(주말DATA!AF218="","",주말DATA!AF218)</f>
        <v>7,09</v>
      </c>
      <c r="AG218" s="26" t="str">
        <f>IF(주말DATA!AG218="","",주말DATA!AG218)</f>
        <v>3,23</v>
      </c>
      <c r="AH218" s="26" t="str">
        <f>IF(주말DATA!AH218="","",주말DATA!AH218)</f>
        <v>7,09</v>
      </c>
      <c r="AI218" s="26" t="str">
        <f>IF(주말DATA!AI218="","",주말DATA!AI218)</f>
        <v>3,23</v>
      </c>
      <c r="AJ218" s="26" t="str">
        <f>IF(주말DATA!AJ218="","",주말DATA!AJ218)</f>
        <v>232,00</v>
      </c>
      <c r="AK218" s="26" t="str">
        <f>IF(주말DATA!AK218="","",주말DATA!AK218)</f>
        <v>213,78</v>
      </c>
      <c r="AL218" s="26" t="str">
        <f>IF(주말DATA!AL218="","",주말DATA!AL218)</f>
        <v>32,08</v>
      </c>
      <c r="AM218" s="26" t="str">
        <f>IF(주말DATA!AM218="","",주말DATA!AM218)</f>
        <v>31,78</v>
      </c>
      <c r="AN218" s="26" t="str">
        <f>IF(주말DATA!AN218="","",주말DATA!AN218)</f>
        <v>32,08</v>
      </c>
      <c r="AO218" s="26" t="str">
        <f>IF(주말DATA!AO218="","",주말DATA!AO218)</f>
        <v>31,78</v>
      </c>
      <c r="AP218" s="26" t="str">
        <f>IF(주말DATA!AP218="","",주말DATA!AP218)</f>
        <v>213,78</v>
      </c>
      <c r="AQ218" s="26" t="str">
        <f>IF(주말DATA!AQ218="","",주말DATA!AQ218)</f>
        <v>213,78</v>
      </c>
      <c r="AR218" s="26" t="str">
        <f>IF(주말DATA!AR218="","",주말DATA!AR218)</f>
        <v>213,78</v>
      </c>
      <c r="AS218" s="26" t="str">
        <f>IF(주말DATA!AS218="","",주말DATA!AS218)</f>
        <v>213,78</v>
      </c>
      <c r="AT218" s="26" t="str">
        <f>IF(주말DATA!AT218="","",주말DATA!AT218)</f>
        <v>213,78</v>
      </c>
      <c r="AU218" s="26" t="str">
        <f>IF(주말DATA!AU218="","",주말DATA!AU218)</f>
        <v>213,78</v>
      </c>
      <c r="AV218" s="26" t="str">
        <f>IF(주말DATA!AV218="","",주말DATA!AV218)</f>
        <v>671,70</v>
      </c>
      <c r="AW218" s="26" t="str">
        <f>IF(주말DATA!AW218="","",주말DATA!AW218)</f>
        <v>466,69</v>
      </c>
      <c r="AX218" s="26" t="str">
        <f>IF(주말DATA!AX218="","",주말DATA!AX218)</f>
        <v>671,70</v>
      </c>
      <c r="AY218" s="26" t="str">
        <f>IF(주말DATA!AY218="","",주말DATA!AY218)</f>
        <v>466,69</v>
      </c>
    </row>
    <row r="219" spans="1:51" ht="17.25" thickBot="1">
      <c r="A219" s="17" t="s">
        <v>41</v>
      </c>
      <c r="B219" s="93">
        <f>IF(AND(주말데이터!B219=0,주말데이터!C219=0),0,IF(ISNUMBER(getcolorred(주말데이터!B219))=TRUE,주말데이터!B219,IF(ISNUMBER(getcolorgreen(주말데이터!C219))=TRUE,주말데이터!C219,주말데이터!B219)))</f>
        <v>212.4</v>
      </c>
      <c r="C219" s="93"/>
      <c r="D219" s="93">
        <f>IF(AND(주말데이터!D219=0,주말데이터!E219=0),0,IF(ISNUMBER(getcolorred(주말데이터!D219))=TRUE,주말데이터!D219,IF(ISNUMBER(getcolorgreen(주말데이터!E219))=TRUE,주말데이터!E219,주말데이터!D219)))</f>
        <v>428.23</v>
      </c>
      <c r="E219" s="93"/>
      <c r="F219" s="93">
        <f>IF(AND(주말데이터!F219=0,주말데이터!G219=0),0,IF(ISNUMBER(getcolorred(주말데이터!F219))=TRUE,주말데이터!F219,IF(ISNUMBER(getcolorgreen(주말데이터!G219))=TRUE,주말데이터!G219,주말데이터!F219)))</f>
        <v>7.09</v>
      </c>
      <c r="G219" s="93"/>
      <c r="H219" s="93">
        <f>IF(AND(주말데이터!H219=0,주말데이터!I219=0),0,IF(ISNUMBER(getcolorred(주말데이터!H219))=TRUE,주말데이터!H219,IF(ISNUMBER(getcolorgreen(주말데이터!I219))=TRUE,주말데이터!I219,주말데이터!H219)))</f>
        <v>7.09</v>
      </c>
      <c r="I219" s="93"/>
      <c r="J219" s="93">
        <f>IF(AND(주말데이터!J219=0,주말데이터!K219=0),0,IF(ISNUMBER(getcolorred(주말데이터!J219))=TRUE,주말데이터!J219,IF(ISNUMBER(getcolorgreen(주말데이터!K219))=TRUE,주말데이터!K219,주말데이터!J219)))</f>
        <v>212.4</v>
      </c>
      <c r="K219" s="93"/>
      <c r="L219" s="93">
        <f>IF(AND(주말데이터!L219=0,주말데이터!M219=0),0,IF(ISNUMBER(getcolorred(주말데이터!L219))=TRUE,주말데이터!L219,IF(ISNUMBER(getcolorgreen(주말데이터!M219))=TRUE,주말데이터!M219,주말데이터!L219)))</f>
        <v>21.97</v>
      </c>
      <c r="M219" s="93"/>
      <c r="N219" s="93">
        <f>IF(AND(주말데이터!N219=0,주말데이터!O219=0),0,IF(ISNUMBER(getcolorred(주말데이터!N219))=TRUE,주말데이터!N219,IF(ISNUMBER(getcolorgreen(주말데이터!O219))=TRUE,주말데이터!O219,주말데이터!N219)))</f>
        <v>21.97</v>
      </c>
      <c r="O219" s="93"/>
      <c r="P219" s="93">
        <f>IF(AND(주말데이터!P219=0,주말데이터!Q219=0),0,IF(ISNUMBER(getcolorred(주말데이터!P219))=TRUE,주말데이터!P219,IF(ISNUMBER(getcolorgreen(주말데이터!Q219))=TRUE,주말데이터!Q219,주말데이터!P219)))</f>
        <v>21.97</v>
      </c>
      <c r="Q219" s="93"/>
      <c r="R219" s="93">
        <f>IF(AND(주말데이터!R219=0,주말데이터!S219=0),0,IF(ISNUMBER(getcolorred(주말데이터!R219))=TRUE,주말데이터!R219,IF(ISNUMBER(getcolorgreen(주말데이터!S219))=TRUE,주말데이터!S219,주말데이터!R219)))</f>
        <v>21.97</v>
      </c>
      <c r="S219" s="93"/>
      <c r="T219" s="93">
        <f>IF(AND(주말데이터!T219=0,주말데이터!U219=0),0,IF(ISNUMBER(getcolorred(주말데이터!T219))=TRUE,주말데이터!T219,IF(ISNUMBER(getcolorgreen(주말데이터!U219))=TRUE,주말데이터!U219,주말데이터!T219)))</f>
        <v>195.76</v>
      </c>
      <c r="U219" s="93"/>
      <c r="V219" s="93">
        <f>IF(AND(주말데이터!V219=0,주말데이터!W219=0),0,IF(ISNUMBER(getcolorred(주말데이터!V219))=TRUE,주말데이터!V219,IF(ISNUMBER(getcolorgreen(주말데이터!W219))=TRUE,주말데이터!W219,주말데이터!V219)))</f>
        <v>604.53</v>
      </c>
      <c r="W219" s="93"/>
      <c r="X219" s="93">
        <f>IF(AND(주말데이터!X219=0,주말데이터!Y219=0),0,IF(ISNUMBER(getcolorred(주말데이터!X219))=TRUE,주말데이터!X219,IF(ISNUMBER(getcolorgreen(주말데이터!Y219))=TRUE,주말데이터!Y219,주말데이터!X219)))</f>
        <v>604.53</v>
      </c>
      <c r="Y219" s="94"/>
      <c r="Z219" s="77"/>
      <c r="AA219" s="26" t="str">
        <f>IF(주말DATA!AA219="","",주말DATA!AA219)</f>
        <v>Avg</v>
      </c>
      <c r="AB219" s="26" t="str">
        <f>IF(주말DATA!AB219="","",주말DATA!AB219)</f>
        <v>215,28</v>
      </c>
      <c r="AC219" s="26" t="str">
        <f>IF(주말DATA!AC219="","",주말DATA!AC219)</f>
        <v>212,25</v>
      </c>
      <c r="AD219" s="26" t="str">
        <f>IF(주말DATA!AD219="","",주말DATA!AD219)</f>
        <v>379,28</v>
      </c>
      <c r="AE219" s="26" t="str">
        <f>IF(주말DATA!AE219="","",주말DATA!AE219)</f>
        <v>339,61</v>
      </c>
      <c r="AF219" s="26" t="str">
        <f>IF(주말DATA!AF219="","",주말DATA!AF219)</f>
        <v>2,85</v>
      </c>
      <c r="AG219" s="26" t="str">
        <f>IF(주말DATA!AG219="","",주말DATA!AG219)</f>
        <v>1,76</v>
      </c>
      <c r="AH219" s="26" t="str">
        <f>IF(주말DATA!AH219="","",주말DATA!AH219)</f>
        <v>2,85</v>
      </c>
      <c r="AI219" s="26" t="str">
        <f>IF(주말DATA!AI219="","",주말DATA!AI219)</f>
        <v>1,76</v>
      </c>
      <c r="AJ219" s="26" t="str">
        <f>IF(주말DATA!AJ219="","",주말DATA!AJ219)</f>
        <v>215,28</v>
      </c>
      <c r="AK219" s="26" t="str">
        <f>IF(주말DATA!AK219="","",주말DATA!AK219)</f>
        <v>212,25</v>
      </c>
      <c r="AL219" s="26" t="str">
        <f>IF(주말DATA!AL219="","",주말DATA!AL219)</f>
        <v>27,59</v>
      </c>
      <c r="AM219" s="26" t="str">
        <f>IF(주말DATA!AM219="","",주말DATA!AM219)</f>
        <v>26,98</v>
      </c>
      <c r="AN219" s="26" t="str">
        <f>IF(주말DATA!AN219="","",주말DATA!AN219)</f>
        <v>27,59</v>
      </c>
      <c r="AO219" s="26" t="str">
        <f>IF(주말DATA!AO219="","",주말DATA!AO219)</f>
        <v>26,98</v>
      </c>
      <c r="AP219" s="26" t="str">
        <f>IF(주말DATA!AP219="","",주말DATA!AP219)</f>
        <v>94,82</v>
      </c>
      <c r="AQ219" s="26" t="str">
        <f>IF(주말DATA!AQ219="","",주말DATA!AQ219)</f>
        <v>80,88</v>
      </c>
      <c r="AR219" s="26" t="str">
        <f>IF(주말DATA!AR219="","",주말DATA!AR219)</f>
        <v>94,82</v>
      </c>
      <c r="AS219" s="26" t="str">
        <f>IF(주말DATA!AS219="","",주말DATA!AS219)</f>
        <v>80,88</v>
      </c>
      <c r="AT219" s="26" t="str">
        <f>IF(주말DATA!AT219="","",주말DATA!AT219)</f>
        <v>122,18</v>
      </c>
      <c r="AU219" s="26" t="str">
        <f>IF(주말DATA!AU219="","",주말DATA!AU219)</f>
        <v>101,86</v>
      </c>
      <c r="AV219" s="26" t="str">
        <f>IF(주말DATA!AV219="","",주말DATA!AV219)</f>
        <v>460,51</v>
      </c>
      <c r="AW219" s="26" t="str">
        <f>IF(주말DATA!AW219="","",주말DATA!AW219)</f>
        <v>356,43</v>
      </c>
      <c r="AX219" s="26" t="str">
        <f>IF(주말DATA!AX219="","",주말DATA!AX219)</f>
        <v>451,92</v>
      </c>
      <c r="AY219" s="26" t="str">
        <f>IF(주말DATA!AY219="","",주말DATA!AY219)</f>
        <v>321,24</v>
      </c>
    </row>
    <row r="220" spans="1:51">
      <c r="A220" s="15" t="s">
        <v>16</v>
      </c>
      <c r="B220" s="97">
        <f>IF(AND(주말데이터!B220=0,주말데이터!C220=0),0,IF(ISNUMBER(getcolorred(주말데이터!B220))=TRUE,주말데이터!B220,IF(ISNUMBER(getcolorgreen(주말데이터!C220))=TRUE,주말데이터!C220,주말데이터!B220)))</f>
        <v>216.15</v>
      </c>
      <c r="C220" s="97"/>
      <c r="D220" s="97">
        <f>IF(AND(주말데이터!D220=0,주말데이터!E220=0),0,IF(ISNUMBER(getcolorred(주말데이터!D220))=TRUE,주말데이터!D220,IF(ISNUMBER(getcolorgreen(주말데이터!E220))=TRUE,주말데이터!E220,주말데이터!D220)))</f>
        <v>220.5</v>
      </c>
      <c r="E220" s="97"/>
      <c r="F220" s="97">
        <f>IF(AND(주말데이터!F220=0,주말데이터!G220=0),0,IF(ISNUMBER(getcolorred(주말데이터!F220))=TRUE,주말데이터!F220,IF(ISNUMBER(getcolorgreen(주말데이터!G220))=TRUE,주말데이터!G220,주말데이터!F220)))</f>
        <v>1.83</v>
      </c>
      <c r="G220" s="97"/>
      <c r="H220" s="97">
        <f>IF(AND(주말데이터!H220=0,주말데이터!I220=0),0,IF(ISNUMBER(getcolorred(주말데이터!H220))=TRUE,주말데이터!H220,IF(ISNUMBER(getcolorgreen(주말데이터!I220))=TRUE,주말데이터!I220,주말데이터!H220)))</f>
        <v>1.83</v>
      </c>
      <c r="I220" s="97"/>
      <c r="J220" s="97">
        <f>IF(AND(주말데이터!J220=0,주말데이터!K220=0),0,IF(ISNUMBER(getcolorred(주말데이터!J220))=TRUE,주말데이터!J220,IF(ISNUMBER(getcolorgreen(주말데이터!K220))=TRUE,주말데이터!K220,주말데이터!J220)))</f>
        <v>216.15</v>
      </c>
      <c r="K220" s="97"/>
      <c r="L220" s="97">
        <f>IF(AND(주말데이터!L220=0,주말데이터!M220=0),0,IF(ISNUMBER(getcolorred(주말데이터!L220))=TRUE,주말데이터!L220,IF(ISNUMBER(getcolorgreen(주말데이터!M220))=TRUE,주말데이터!M220,주말데이터!L220)))</f>
        <v>21.58</v>
      </c>
      <c r="M220" s="97"/>
      <c r="N220" s="97">
        <f>IF(AND(주말데이터!N220=0,주말데이터!O220=0),0,IF(ISNUMBER(getcolorred(주말데이터!N220))=TRUE,주말데이터!N220,IF(ISNUMBER(getcolorgreen(주말데이터!O220))=TRUE,주말데이터!O220,주말데이터!N220)))</f>
        <v>21.58</v>
      </c>
      <c r="O220" s="97"/>
      <c r="P220" s="97">
        <f>IF(AND(주말데이터!P220=0,주말데이터!Q220=0),0,IF(ISNUMBER(getcolorred(주말데이터!P220))=TRUE,주말데이터!P220,IF(ISNUMBER(getcolorgreen(주말데이터!Q220))=TRUE,주말데이터!Q220,주말데이터!P220)))</f>
        <v>21.58</v>
      </c>
      <c r="Q220" s="97"/>
      <c r="R220" s="97">
        <f>IF(AND(주말데이터!R220=0,주말데이터!S220=0),0,IF(ISNUMBER(getcolorred(주말데이터!R220))=TRUE,주말데이터!R220,IF(ISNUMBER(getcolorgreen(주말데이터!S220))=TRUE,주말데이터!S220,주말데이터!R220)))</f>
        <v>21.58</v>
      </c>
      <c r="S220" s="97"/>
      <c r="T220" s="97">
        <f>IF(AND(주말데이터!T220=0,주말데이터!U220=0),0,IF(ISNUMBER(getcolorred(주말데이터!T220))=TRUE,주말데이터!T220,IF(ISNUMBER(getcolorgreen(주말데이터!U220))=TRUE,주말데이터!U220,주말데이터!T220)))</f>
        <v>126.43</v>
      </c>
      <c r="U220" s="97"/>
      <c r="V220" s="97">
        <f>IF(AND(주말데이터!V220=0,주말데이터!W220=0),0,IF(ISNUMBER(getcolorred(주말데이터!V220))=TRUE,주말데이터!V220,IF(ISNUMBER(getcolorgreen(주말데이터!W220))=TRUE,주말데이터!W220,주말데이터!V220)))</f>
        <v>220.5</v>
      </c>
      <c r="W220" s="97"/>
      <c r="X220" s="97">
        <f>IF(AND(주말데이터!X220=0,주말데이터!Y220=0),0,IF(ISNUMBER(getcolorred(주말데이터!X220))=TRUE,주말데이터!X220,IF(ISNUMBER(getcolorgreen(주말데이터!Y220))=TRUE,주말데이터!Y220,주말데이터!X220)))</f>
        <v>220.5</v>
      </c>
      <c r="Y220" s="98"/>
      <c r="Z220" s="75">
        <f>IF(AA240="",0,DAY(AA240))</f>
        <v>31</v>
      </c>
    </row>
    <row r="221" spans="1:51">
      <c r="A221" s="16" t="s">
        <v>17</v>
      </c>
      <c r="B221" s="95">
        <f>IF(AND(주말데이터!B221=0,주말데이터!C221=0),0,IF(ISNUMBER(getcolorred(주말데이터!B221))=TRUE,주말데이터!B221,IF(ISNUMBER(getcolorgreen(주말데이터!C221))=TRUE,주말데이터!C221,주말데이터!B221)))</f>
        <v>215.9</v>
      </c>
      <c r="C221" s="95"/>
      <c r="D221" s="95">
        <f>IF(AND(주말데이터!D221=0,주말데이터!E221=0),0,IF(ISNUMBER(getcolorred(주말데이터!D221))=TRUE,주말데이터!D221,IF(ISNUMBER(getcolorgreen(주말데이터!E221))=TRUE,주말데이터!E221,주말데이터!D221)))</f>
        <v>220.5</v>
      </c>
      <c r="E221" s="95"/>
      <c r="F221" s="95">
        <f>IF(AND(주말데이터!F221=0,주말데이터!G221=0),0,IF(ISNUMBER(getcolorred(주말데이터!F221))=TRUE,주말데이터!F221,IF(ISNUMBER(getcolorgreen(주말데이터!G221))=TRUE,주말데이터!G221,주말데이터!F221)))</f>
        <v>1.8</v>
      </c>
      <c r="G221" s="95"/>
      <c r="H221" s="95">
        <f>IF(AND(주말데이터!H221=0,주말데이터!I221=0),0,IF(ISNUMBER(getcolorred(주말데이터!H221))=TRUE,주말데이터!H221,IF(ISNUMBER(getcolorgreen(주말데이터!I221))=TRUE,주말데이터!I221,주말데이터!H221)))</f>
        <v>1.8</v>
      </c>
      <c r="I221" s="95"/>
      <c r="J221" s="95">
        <f>IF(AND(주말데이터!J221=0,주말데이터!K221=0),0,IF(ISNUMBER(getcolorred(주말데이터!J221))=TRUE,주말데이터!J221,IF(ISNUMBER(getcolorgreen(주말데이터!K221))=TRUE,주말데이터!K221,주말데이터!J221)))</f>
        <v>215.9</v>
      </c>
      <c r="K221" s="95"/>
      <c r="L221" s="95">
        <f>IF(AND(주말데이터!L221=0,주말데이터!M221=0),0,IF(ISNUMBER(getcolorred(주말데이터!L221))=TRUE,주말데이터!L221,IF(ISNUMBER(getcolorgreen(주말데이터!M221))=TRUE,주말데이터!M221,주말데이터!L221)))</f>
        <v>21.81</v>
      </c>
      <c r="M221" s="95"/>
      <c r="N221" s="95">
        <f>IF(AND(주말데이터!N221=0,주말데이터!O221=0),0,IF(ISNUMBER(getcolorred(주말데이터!N221))=TRUE,주말데이터!N221,IF(ISNUMBER(getcolorgreen(주말데이터!O221))=TRUE,주말데이터!O221,주말데이터!N221)))</f>
        <v>21.81</v>
      </c>
      <c r="O221" s="95"/>
      <c r="P221" s="95">
        <f>IF(AND(주말데이터!P221=0,주말데이터!Q221=0),0,IF(ISNUMBER(getcolorred(주말데이터!P221))=TRUE,주말데이터!P221,IF(ISNUMBER(getcolorgreen(주말데이터!Q221))=TRUE,주말데이터!Q221,주말데이터!P221)))</f>
        <v>21.81</v>
      </c>
      <c r="Q221" s="95"/>
      <c r="R221" s="95">
        <f>IF(AND(주말데이터!R221=0,주말데이터!S221=0),0,IF(ISNUMBER(getcolorred(주말데이터!R221))=TRUE,주말데이터!R221,IF(ISNUMBER(getcolorgreen(주말데이터!S221))=TRUE,주말데이터!S221,주말데이터!R221)))</f>
        <v>21.81</v>
      </c>
      <c r="S221" s="95"/>
      <c r="T221" s="95">
        <f>IF(AND(주말데이터!T221=0,주말데이터!U221=0),0,IF(ISNUMBER(getcolorred(주말데이터!T221))=TRUE,주말데이터!T221,IF(ISNUMBER(getcolorgreen(주말데이터!U221))=TRUE,주말데이터!U221,주말데이터!T221)))</f>
        <v>71.91</v>
      </c>
      <c r="U221" s="95"/>
      <c r="V221" s="95">
        <f>IF(AND(주말데이터!V221=0,주말데이터!W221=0),0,IF(ISNUMBER(getcolorred(주말데이터!V221))=TRUE,주말데이터!V221,IF(ISNUMBER(getcolorgreen(주말데이터!W221))=TRUE,주말데이터!W221,주말데이터!V221)))</f>
        <v>220.5</v>
      </c>
      <c r="W221" s="95"/>
      <c r="X221" s="95">
        <f>IF(AND(주말데이터!X221=0,주말데이터!Y221=0),0,IF(ISNUMBER(getcolorred(주말데이터!X221))=TRUE,주말데이터!X221,IF(ISNUMBER(getcolorgreen(주말데이터!Y221))=TRUE,주말데이터!Y221,주말데이터!X221)))</f>
        <v>220.5</v>
      </c>
      <c r="Y221" s="96"/>
      <c r="Z221" s="76"/>
    </row>
    <row r="222" spans="1:51">
      <c r="A222" s="16" t="s">
        <v>18</v>
      </c>
      <c r="B222" s="95">
        <f>IF(AND(주말데이터!B222=0,주말데이터!C222=0),0,IF(ISNUMBER(getcolorred(주말데이터!B222))=TRUE,주말데이터!B222,IF(ISNUMBER(getcolorgreen(주말데이터!C222))=TRUE,주말데이터!C222,주말데이터!B222)))</f>
        <v>215.52</v>
      </c>
      <c r="C222" s="95"/>
      <c r="D222" s="95">
        <f>IF(AND(주말데이터!D222=0,주말데이터!E222=0),0,IF(ISNUMBER(getcolorred(주말데이터!D222))=TRUE,주말데이터!D222,IF(ISNUMBER(getcolorgreen(주말데이터!E222))=TRUE,주말데이터!E222,주말데이터!D222)))</f>
        <v>220.5</v>
      </c>
      <c r="E222" s="95"/>
      <c r="F222" s="95">
        <f>IF(AND(주말데이터!F222=0,주말데이터!G222=0),0,IF(ISNUMBER(getcolorred(주말데이터!F222))=TRUE,주말데이터!F222,IF(ISNUMBER(getcolorgreen(주말데이터!G222))=TRUE,주말데이터!G222,주말데이터!F222)))</f>
        <v>1.8</v>
      </c>
      <c r="G222" s="95"/>
      <c r="H222" s="95">
        <f>IF(AND(주말데이터!H222=0,주말데이터!I222=0),0,IF(ISNUMBER(getcolorred(주말데이터!H222))=TRUE,주말데이터!H222,IF(ISNUMBER(getcolorgreen(주말데이터!I222))=TRUE,주말데이터!I222,주말데이터!H222)))</f>
        <v>1.8</v>
      </c>
      <c r="I222" s="95"/>
      <c r="J222" s="95">
        <f>IF(AND(주말데이터!J222=0,주말데이터!K222=0),0,IF(ISNUMBER(getcolorred(주말데이터!J222))=TRUE,주말데이터!J222,IF(ISNUMBER(getcolorgreen(주말데이터!K222))=TRUE,주말데이터!K222,주말데이터!J222)))</f>
        <v>215.52</v>
      </c>
      <c r="K222" s="95"/>
      <c r="L222" s="95">
        <f>IF(AND(주말데이터!L222=0,주말데이터!M222=0),0,IF(ISNUMBER(getcolorred(주말데이터!L222))=TRUE,주말데이터!L222,IF(ISNUMBER(getcolorgreen(주말데이터!M222))=TRUE,주말데이터!M222,주말데이터!L222)))</f>
        <v>21.18</v>
      </c>
      <c r="M222" s="95"/>
      <c r="N222" s="95">
        <f>IF(AND(주말데이터!N222=0,주말데이터!O222=0),0,IF(ISNUMBER(getcolorred(주말데이터!N222))=TRUE,주말데이터!N222,IF(ISNUMBER(getcolorgreen(주말데이터!O222))=TRUE,주말데이터!O222,주말데이터!N222)))</f>
        <v>21.18</v>
      </c>
      <c r="O222" s="95"/>
      <c r="P222" s="95">
        <f>IF(AND(주말데이터!P222=0,주말데이터!Q222=0),0,IF(ISNUMBER(getcolorred(주말데이터!P222))=TRUE,주말데이터!P222,IF(ISNUMBER(getcolorgreen(주말데이터!Q222))=TRUE,주말데이터!Q222,주말데이터!P222)))</f>
        <v>21.18</v>
      </c>
      <c r="Q222" s="95"/>
      <c r="R222" s="95">
        <f>IF(AND(주말데이터!R222=0,주말데이터!S222=0),0,IF(ISNUMBER(getcolorred(주말데이터!R222))=TRUE,주말데이터!R222,IF(ISNUMBER(getcolorgreen(주말데이터!S222))=TRUE,주말데이터!S222,주말데이터!R222)))</f>
        <v>21.18</v>
      </c>
      <c r="S222" s="95"/>
      <c r="T222" s="95">
        <f>IF(AND(주말데이터!T222=0,주말데이터!U222=0),0,IF(ISNUMBER(getcolorred(주말데이터!T222))=TRUE,주말데이터!T222,IF(ISNUMBER(getcolorgreen(주말데이터!U222))=TRUE,주말데이터!U222,주말데이터!T222)))</f>
        <v>58.9</v>
      </c>
      <c r="U222" s="95"/>
      <c r="V222" s="95">
        <f>IF(AND(주말데이터!V222=0,주말데이터!W222=0),0,IF(ISNUMBER(getcolorred(주말데이터!V222))=TRUE,주말데이터!V222,IF(ISNUMBER(getcolorgreen(주말데이터!W222))=TRUE,주말데이터!W222,주말데이터!V222)))</f>
        <v>220.5</v>
      </c>
      <c r="W222" s="95"/>
      <c r="X222" s="95">
        <f>IF(AND(주말데이터!X222=0,주말데이터!Y222=0),0,IF(ISNUMBER(getcolorred(주말데이터!X222))=TRUE,주말데이터!X222,IF(ISNUMBER(getcolorgreen(주말데이터!Y222))=TRUE,주말데이터!Y222,주말데이터!X222)))</f>
        <v>220.5</v>
      </c>
      <c r="Y222" s="96"/>
      <c r="Z222" s="76"/>
    </row>
    <row r="223" spans="1:51">
      <c r="A223" s="16" t="s">
        <v>19</v>
      </c>
      <c r="B223" s="95">
        <f>IF(AND(주말데이터!B223=0,주말데이터!C223=0),0,IF(ISNUMBER(getcolorred(주말데이터!B223))=TRUE,주말데이터!B223,IF(ISNUMBER(getcolorgreen(주말데이터!C223))=TRUE,주말데이터!C223,주말데이터!B223)))</f>
        <v>206.5</v>
      </c>
      <c r="C223" s="95"/>
      <c r="D223" s="95">
        <f>IF(AND(주말데이터!D223=0,주말데이터!E223=0),0,IF(ISNUMBER(getcolorred(주말데이터!D223))=TRUE,주말데이터!D223,IF(ISNUMBER(getcolorgreen(주말데이터!E223))=TRUE,주말데이터!E223,주말데이터!D223)))</f>
        <v>206.5</v>
      </c>
      <c r="E223" s="95"/>
      <c r="F223" s="95">
        <f>IF(AND(주말데이터!F223=0,주말데이터!G223=0),0,IF(ISNUMBER(getcolorred(주말데이터!F223))=TRUE,주말데이터!F223,IF(ISNUMBER(getcolorgreen(주말데이터!G223))=TRUE,주말데이터!G223,주말데이터!F223)))</f>
        <v>1.83</v>
      </c>
      <c r="G223" s="95"/>
      <c r="H223" s="95">
        <f>IF(AND(주말데이터!H223=0,주말데이터!I223=0),0,IF(ISNUMBER(getcolorred(주말데이터!H223))=TRUE,주말데이터!H223,IF(ISNUMBER(getcolorgreen(주말데이터!I223))=TRUE,주말데이터!I223,주말데이터!H223)))</f>
        <v>1.83</v>
      </c>
      <c r="I223" s="95"/>
      <c r="J223" s="95">
        <f>IF(AND(주말데이터!J223=0,주말데이터!K223=0),0,IF(ISNUMBER(getcolorred(주말데이터!J223))=TRUE,주말데이터!J223,IF(ISNUMBER(getcolorgreen(주말데이터!K223))=TRUE,주말데이터!K223,주말데이터!J223)))</f>
        <v>206.5</v>
      </c>
      <c r="K223" s="95"/>
      <c r="L223" s="95">
        <f>IF(AND(주말데이터!L223=0,주말데이터!M223=0),0,IF(ISNUMBER(getcolorred(주말데이터!L223))=TRUE,주말데이터!L223,IF(ISNUMBER(getcolorgreen(주말데이터!M223))=TRUE,주말데이터!M223,주말데이터!L223)))</f>
        <v>22.06</v>
      </c>
      <c r="M223" s="95"/>
      <c r="N223" s="95">
        <f>IF(AND(주말데이터!N223=0,주말데이터!O223=0),0,IF(ISNUMBER(getcolorred(주말데이터!N223))=TRUE,주말데이터!N223,IF(ISNUMBER(getcolorgreen(주말데이터!O223))=TRUE,주말데이터!O223,주말데이터!N223)))</f>
        <v>22.06</v>
      </c>
      <c r="O223" s="95"/>
      <c r="P223" s="95">
        <f>IF(AND(주말데이터!P223=0,주말데이터!Q223=0),0,IF(ISNUMBER(getcolorred(주말데이터!P223))=TRUE,주말데이터!P223,IF(ISNUMBER(getcolorgreen(주말데이터!Q223))=TRUE,주말데이터!Q223,주말데이터!P223)))</f>
        <v>22.06</v>
      </c>
      <c r="Q223" s="95"/>
      <c r="R223" s="95">
        <f>IF(AND(주말데이터!R223=0,주말데이터!S223=0),0,IF(ISNUMBER(getcolorred(주말데이터!R223))=TRUE,주말데이터!R223,IF(ISNUMBER(getcolorgreen(주말데이터!S223))=TRUE,주말데이터!S223,주말데이터!R223)))</f>
        <v>22.06</v>
      </c>
      <c r="S223" s="95"/>
      <c r="T223" s="95">
        <f>IF(AND(주말데이터!T223=0,주말데이터!U223=0),0,IF(ISNUMBER(getcolorred(주말데이터!T223))=TRUE,주말데이터!T223,IF(ISNUMBER(getcolorgreen(주말데이터!U223))=TRUE,주말데이터!U223,주말데이터!T223)))</f>
        <v>45.58</v>
      </c>
      <c r="U223" s="95"/>
      <c r="V223" s="95">
        <f>IF(AND(주말데이터!V223=0,주말데이터!W223=0),0,IF(ISNUMBER(getcolorred(주말데이터!V223))=TRUE,주말데이터!V223,IF(ISNUMBER(getcolorgreen(주말데이터!W223))=TRUE,주말데이터!W223,주말데이터!V223)))</f>
        <v>206.5</v>
      </c>
      <c r="W223" s="95"/>
      <c r="X223" s="95">
        <f>IF(AND(주말데이터!X223=0,주말데이터!Y223=0),0,IF(ISNUMBER(getcolorred(주말데이터!X223))=TRUE,주말데이터!X223,IF(ISNUMBER(getcolorgreen(주말데이터!Y223))=TRUE,주말데이터!Y223,주말데이터!X223)))</f>
        <v>206.5</v>
      </c>
      <c r="Y223" s="96"/>
      <c r="Z223" s="76"/>
    </row>
    <row r="224" spans="1:51">
      <c r="A224" s="16" t="s">
        <v>20</v>
      </c>
      <c r="B224" s="95">
        <f>IF(AND(주말데이터!B224=0,주말데이터!C224=0),0,IF(ISNUMBER(getcolorred(주말데이터!B224))=TRUE,주말데이터!B224,IF(ISNUMBER(getcolorgreen(주말데이터!C224))=TRUE,주말데이터!C224,주말데이터!B224)))</f>
        <v>206.5</v>
      </c>
      <c r="C224" s="95"/>
      <c r="D224" s="95">
        <f>IF(AND(주말데이터!D224=0,주말데이터!E224=0),0,IF(ISNUMBER(getcolorred(주말데이터!D224))=TRUE,주말데이터!D224,IF(ISNUMBER(getcolorgreen(주말데이터!E224))=TRUE,주말데이터!E224,주말데이터!D224)))</f>
        <v>206.5</v>
      </c>
      <c r="E224" s="95"/>
      <c r="F224" s="95">
        <f>IF(AND(주말데이터!F224=0,주말데이터!G224=0),0,IF(ISNUMBER(getcolorred(주말데이터!F224))=TRUE,주말데이터!F224,IF(ISNUMBER(getcolorgreen(주말데이터!G224))=TRUE,주말데이터!G224,주말데이터!F224)))</f>
        <v>1.87</v>
      </c>
      <c r="G224" s="95"/>
      <c r="H224" s="95">
        <f>IF(AND(주말데이터!H224=0,주말데이터!I224=0),0,IF(ISNUMBER(getcolorred(주말데이터!H224))=TRUE,주말데이터!H224,IF(ISNUMBER(getcolorgreen(주말데이터!I224))=TRUE,주말데이터!I224,주말데이터!H224)))</f>
        <v>1.87</v>
      </c>
      <c r="I224" s="95"/>
      <c r="J224" s="95">
        <f>IF(AND(주말데이터!J224=0,주말데이터!K224=0),0,IF(ISNUMBER(getcolorred(주말데이터!J224))=TRUE,주말데이터!J224,IF(ISNUMBER(getcolorgreen(주말데이터!K224))=TRUE,주말데이터!K224,주말데이터!J224)))</f>
        <v>206.5</v>
      </c>
      <c r="K224" s="95"/>
      <c r="L224" s="95">
        <f>IF(AND(주말데이터!L224=0,주말데이터!M224=0),0,IF(ISNUMBER(getcolorred(주말데이터!L224))=TRUE,주말데이터!L224,IF(ISNUMBER(getcolorgreen(주말데이터!M224))=TRUE,주말데이터!M224,주말데이터!L224)))</f>
        <v>21.43</v>
      </c>
      <c r="M224" s="95"/>
      <c r="N224" s="95">
        <f>IF(AND(주말데이터!N224=0,주말데이터!O224=0),0,IF(ISNUMBER(getcolorred(주말데이터!N224))=TRUE,주말데이터!N224,IF(ISNUMBER(getcolorgreen(주말데이터!O224))=TRUE,주말데이터!O224,주말데이터!N224)))</f>
        <v>21.43</v>
      </c>
      <c r="O224" s="95"/>
      <c r="P224" s="95">
        <f>IF(AND(주말데이터!P224=0,주말데이터!Q224=0),0,IF(ISNUMBER(getcolorred(주말데이터!P224))=TRUE,주말데이터!P224,IF(ISNUMBER(getcolorgreen(주말데이터!Q224))=TRUE,주말데이터!Q224,주말데이터!P224)))</f>
        <v>21.43</v>
      </c>
      <c r="Q224" s="95"/>
      <c r="R224" s="95">
        <f>IF(AND(주말데이터!R224=0,주말데이터!S224=0),0,IF(ISNUMBER(getcolorred(주말데이터!R224))=TRUE,주말데이터!R224,IF(ISNUMBER(getcolorgreen(주말데이터!S224))=TRUE,주말데이터!S224,주말데이터!R224)))</f>
        <v>21.43</v>
      </c>
      <c r="S224" s="95"/>
      <c r="T224" s="95">
        <f>IF(AND(주말데이터!T224=0,주말데이터!U224=0),0,IF(ISNUMBER(getcolorred(주말데이터!T224))=TRUE,주말데이터!T224,IF(ISNUMBER(getcolorgreen(주말데이터!U224))=TRUE,주말데이터!U224,주말데이터!T224)))</f>
        <v>21.43</v>
      </c>
      <c r="U224" s="95"/>
      <c r="V224" s="95">
        <f>IF(AND(주말데이터!V224=0,주말데이터!W224=0),0,IF(ISNUMBER(getcolorred(주말데이터!V224))=TRUE,주말데이터!V224,IF(ISNUMBER(getcolorgreen(주말데이터!W224))=TRUE,주말데이터!W224,주말데이터!V224)))</f>
        <v>206.5</v>
      </c>
      <c r="W224" s="95"/>
      <c r="X224" s="95">
        <f>IF(AND(주말데이터!X224=0,주말데이터!Y224=0),0,IF(ISNUMBER(getcolorred(주말데이터!X224))=TRUE,주말데이터!X224,IF(ISNUMBER(getcolorgreen(주말데이터!Y224))=TRUE,주말데이터!Y224,주말데이터!X224)))</f>
        <v>206.5</v>
      </c>
      <c r="Y224" s="96"/>
      <c r="Z224" s="76"/>
    </row>
    <row r="225" spans="1:27">
      <c r="A225" s="16" t="s">
        <v>21</v>
      </c>
      <c r="B225" s="95">
        <f>IF(AND(주말데이터!B225=0,주말데이터!C225=0),0,IF(ISNUMBER(getcolorred(주말데이터!B225))=TRUE,주말데이터!B225,IF(ISNUMBER(getcolorgreen(주말데이터!C225))=TRUE,주말데이터!C225,주말데이터!B225)))</f>
        <v>206.5</v>
      </c>
      <c r="C225" s="95"/>
      <c r="D225" s="95">
        <f>IF(AND(주말데이터!D225=0,주말데이터!E225=0),0,IF(ISNUMBER(getcolorred(주말데이터!D225))=TRUE,주말데이터!D225,IF(ISNUMBER(getcolorgreen(주말데이터!E225))=TRUE,주말데이터!E225,주말데이터!D225)))</f>
        <v>206.5</v>
      </c>
      <c r="E225" s="95"/>
      <c r="F225" s="95">
        <f>IF(AND(주말데이터!F225=0,주말데이터!G225=0),0,IF(ISNUMBER(getcolorred(주말데이터!F225))=TRUE,주말데이터!F225,IF(ISNUMBER(getcolorgreen(주말데이터!G225))=TRUE,주말데이터!G225,주말데이터!F225)))</f>
        <v>1.97</v>
      </c>
      <c r="G225" s="95"/>
      <c r="H225" s="95">
        <f>IF(AND(주말데이터!H225=0,주말데이터!I225=0),0,IF(ISNUMBER(getcolorred(주말데이터!H225))=TRUE,주말데이터!H225,IF(ISNUMBER(getcolorgreen(주말데이터!I225))=TRUE,주말데이터!I225,주말데이터!H225)))</f>
        <v>1.97</v>
      </c>
      <c r="I225" s="95"/>
      <c r="J225" s="95">
        <f>IF(AND(주말데이터!J225=0,주말데이터!K225=0),0,IF(ISNUMBER(getcolorred(주말데이터!J225))=TRUE,주말데이터!J225,IF(ISNUMBER(getcolorgreen(주말데이터!K225))=TRUE,주말데이터!K225,주말데이터!J225)))</f>
        <v>206.5</v>
      </c>
      <c r="K225" s="95"/>
      <c r="L225" s="95">
        <f>IF(AND(주말데이터!L225=0,주말데이터!M225=0),0,IF(ISNUMBER(getcolorred(주말데이터!L225))=TRUE,주말데이터!L225,IF(ISNUMBER(getcolorgreen(주말데이터!M225))=TRUE,주말데이터!M225,주말데이터!L225)))</f>
        <v>21.05</v>
      </c>
      <c r="M225" s="95"/>
      <c r="N225" s="95">
        <f>IF(AND(주말데이터!N225=0,주말데이터!O225=0),0,IF(ISNUMBER(getcolorred(주말데이터!N225))=TRUE,주말데이터!N225,IF(ISNUMBER(getcolorgreen(주말데이터!O225))=TRUE,주말데이터!O225,주말데이터!N225)))</f>
        <v>21.05</v>
      </c>
      <c r="O225" s="95"/>
      <c r="P225" s="95">
        <f>IF(AND(주말데이터!P225=0,주말데이터!Q225=0),0,IF(ISNUMBER(getcolorred(주말데이터!P225))=TRUE,주말데이터!P225,IF(ISNUMBER(getcolorgreen(주말데이터!Q225))=TRUE,주말데이터!Q225,주말데이터!P225)))</f>
        <v>21.05</v>
      </c>
      <c r="Q225" s="95"/>
      <c r="R225" s="95">
        <f>IF(AND(주말데이터!R225=0,주말데이터!S225=0),0,IF(ISNUMBER(getcolorred(주말데이터!R225))=TRUE,주말데이터!R225,IF(ISNUMBER(getcolorgreen(주말데이터!S225))=TRUE,주말데이터!S225,주말데이터!R225)))</f>
        <v>21.05</v>
      </c>
      <c r="S225" s="95"/>
      <c r="T225" s="95">
        <f>IF(AND(주말데이터!T225=0,주말데이터!U225=0),0,IF(ISNUMBER(getcolorred(주말데이터!T225))=TRUE,주말데이터!T225,IF(ISNUMBER(getcolorgreen(주말데이터!U225))=TRUE,주말데이터!U225,주말데이터!T225)))</f>
        <v>55.56</v>
      </c>
      <c r="U225" s="95"/>
      <c r="V225" s="95">
        <f>IF(AND(주말데이터!V225=0,주말데이터!W225=0),0,IF(ISNUMBER(getcolorred(주말데이터!V225))=TRUE,주말데이터!V225,IF(ISNUMBER(getcolorgreen(주말데이터!W225))=TRUE,주말데이터!W225,주말데이터!V225)))</f>
        <v>206.5</v>
      </c>
      <c r="W225" s="95"/>
      <c r="X225" s="95">
        <f>IF(AND(주말데이터!X225=0,주말데이터!Y225=0),0,IF(ISNUMBER(getcolorred(주말데이터!X225))=TRUE,주말데이터!X225,IF(ISNUMBER(getcolorgreen(주말데이터!Y225))=TRUE,주말데이터!Y225,주말데이터!X225)))</f>
        <v>206.5</v>
      </c>
      <c r="Y225" s="96"/>
      <c r="Z225" s="76"/>
    </row>
    <row r="226" spans="1:27">
      <c r="A226" s="16" t="s">
        <v>22</v>
      </c>
      <c r="B226" s="95">
        <f>IF(AND(주말데이터!B226=0,주말데이터!C226=0),0,IF(ISNUMBER(getcolorred(주말데이터!B226))=TRUE,주말데이터!B226,IF(ISNUMBER(getcolorgreen(주말데이터!C226))=TRUE,주말데이터!C226,주말데이터!B226)))</f>
        <v>150</v>
      </c>
      <c r="C226" s="95"/>
      <c r="D226" s="95">
        <f>IF(AND(주말데이터!D226=0,주말데이터!E226=0),0,IF(ISNUMBER(getcolorred(주말데이터!D226))=TRUE,주말데이터!D226,IF(ISNUMBER(getcolorgreen(주말데이터!E226))=TRUE,주말데이터!E226,주말데이터!D226)))</f>
        <v>150</v>
      </c>
      <c r="E226" s="95"/>
      <c r="F226" s="95">
        <f>IF(AND(주말데이터!F226=0,주말데이터!G226=0),0,IF(ISNUMBER(getcolorred(주말데이터!F226))=TRUE,주말데이터!F226,IF(ISNUMBER(getcolorgreen(주말데이터!G226))=TRUE,주말데이터!G226,주말데이터!F226)))</f>
        <v>1.99</v>
      </c>
      <c r="G226" s="95"/>
      <c r="H226" s="95">
        <f>IF(AND(주말데이터!H226=0,주말데이터!I226=0),0,IF(ISNUMBER(getcolorred(주말데이터!H226))=TRUE,주말데이터!H226,IF(ISNUMBER(getcolorgreen(주말데이터!I226))=TRUE,주말데이터!I226,주말데이터!H226)))</f>
        <v>1.99</v>
      </c>
      <c r="I226" s="95"/>
      <c r="J226" s="95">
        <f>IF(AND(주말데이터!J226=0,주말데이터!K226=0),0,IF(ISNUMBER(getcolorred(주말데이터!J226))=TRUE,주말데이터!J226,IF(ISNUMBER(getcolorgreen(주말데이터!K226))=TRUE,주말데이터!K226,주말데이터!J226)))</f>
        <v>150</v>
      </c>
      <c r="K226" s="95"/>
      <c r="L226" s="95">
        <f>IF(AND(주말데이터!L226=0,주말데이터!M226=0),0,IF(ISNUMBER(getcolorred(주말데이터!L226))=TRUE,주말데이터!L226,IF(ISNUMBER(getcolorgreen(주말데이터!M226))=TRUE,주말데이터!M226,주말데이터!L226)))</f>
        <v>22.15</v>
      </c>
      <c r="M226" s="95"/>
      <c r="N226" s="95">
        <f>IF(AND(주말데이터!N226=0,주말데이터!O226=0),0,IF(ISNUMBER(getcolorred(주말데이터!N226))=TRUE,주말데이터!N226,IF(ISNUMBER(getcolorgreen(주말데이터!O226))=TRUE,주말데이터!O226,주말데이터!N226)))</f>
        <v>22.15</v>
      </c>
      <c r="O226" s="95"/>
      <c r="P226" s="95">
        <f>IF(AND(주말데이터!P226=0,주말데이터!Q226=0),0,IF(ISNUMBER(getcolorred(주말데이터!P226))=TRUE,주말데이터!P226,IF(ISNUMBER(getcolorgreen(주말데이터!Q226))=TRUE,주말데이터!Q226,주말데이터!P226)))</f>
        <v>22.15</v>
      </c>
      <c r="Q226" s="95"/>
      <c r="R226" s="95">
        <f>IF(AND(주말데이터!R226=0,주말데이터!S226=0),0,IF(ISNUMBER(getcolorred(주말데이터!R226))=TRUE,주말데이터!R226,IF(ISNUMBER(getcolorgreen(주말데이터!S226))=TRUE,주말데이터!S226,주말데이터!R226)))</f>
        <v>22.15</v>
      </c>
      <c r="S226" s="95"/>
      <c r="T226" s="95">
        <f>IF(AND(주말데이터!T226=0,주말데이터!U226=0),0,IF(ISNUMBER(getcolorred(주말데이터!T226))=TRUE,주말데이터!T226,IF(ISNUMBER(getcolorgreen(주말데이터!U226))=TRUE,주말데이터!U226,주말데이터!T226)))</f>
        <v>73.680000000000007</v>
      </c>
      <c r="U226" s="95"/>
      <c r="V226" s="95">
        <f>IF(AND(주말데이터!V226=0,주말데이터!W226=0),0,IF(ISNUMBER(getcolorred(주말데이터!V226))=TRUE,주말데이터!V226,IF(ISNUMBER(getcolorgreen(주말데이터!W226))=TRUE,주말데이터!W226,주말데이터!V226)))</f>
        <v>150</v>
      </c>
      <c r="W226" s="95"/>
      <c r="X226" s="95">
        <f>IF(AND(주말데이터!X226=0,주말데이터!Y226=0),0,IF(ISNUMBER(getcolorred(주말데이터!X226))=TRUE,주말데이터!X226,IF(ISNUMBER(getcolorgreen(주말데이터!Y226))=TRUE,주말데이터!Y226,주말데이터!X226)))</f>
        <v>150</v>
      </c>
      <c r="Y226" s="96"/>
      <c r="Z226" s="76"/>
    </row>
    <row r="227" spans="1:27">
      <c r="A227" s="16" t="s">
        <v>23</v>
      </c>
      <c r="B227" s="95">
        <f>IF(AND(주말데이터!B227=0,주말데이터!C227=0),0,IF(ISNUMBER(getcolorred(주말데이터!B227))=TRUE,주말데이터!B227,IF(ISNUMBER(getcolorgreen(주말데이터!C227))=TRUE,주말데이터!C227,주말데이터!B227)))</f>
        <v>211.92</v>
      </c>
      <c r="C227" s="95"/>
      <c r="D227" s="95">
        <f>IF(AND(주말데이터!D227=0,주말데이터!E227=0),0,IF(ISNUMBER(getcolorred(주말데이터!D227))=TRUE,주말데이터!D227,IF(ISNUMBER(getcolorgreen(주말데이터!E227))=TRUE,주말데이터!E227,주말데이터!D227)))</f>
        <v>257.64</v>
      </c>
      <c r="E227" s="95"/>
      <c r="F227" s="95">
        <f>IF(AND(주말데이터!F227=0,주말데이터!G227=0),0,IF(ISNUMBER(getcolorred(주말데이터!F227))=TRUE,주말데이터!F227,IF(ISNUMBER(getcolorgreen(주말데이터!G227))=TRUE,주말데이터!G227,주말데이터!F227)))</f>
        <v>1.9</v>
      </c>
      <c r="G227" s="95"/>
      <c r="H227" s="95">
        <f>IF(AND(주말데이터!H227=0,주말데이터!I227=0),0,IF(ISNUMBER(getcolorred(주말데이터!H227))=TRUE,주말데이터!H227,IF(ISNUMBER(getcolorgreen(주말데이터!I227))=TRUE,주말데이터!I227,주말데이터!H227)))</f>
        <v>1.9</v>
      </c>
      <c r="I227" s="95"/>
      <c r="J227" s="95">
        <f>IF(AND(주말데이터!J227=0,주말데이터!K227=0),0,IF(ISNUMBER(getcolorred(주말데이터!J227))=TRUE,주말데이터!J227,IF(ISNUMBER(getcolorgreen(주말데이터!K227))=TRUE,주말데이터!K227,주말데이터!J227)))</f>
        <v>211.92</v>
      </c>
      <c r="K227" s="95"/>
      <c r="L227" s="95">
        <f>IF(AND(주말데이터!L227=0,주말데이터!M227=0),0,IF(ISNUMBER(getcolorred(주말데이터!L227))=TRUE,주말데이터!L227,IF(ISNUMBER(getcolorgreen(주말데이터!M227))=TRUE,주말데이터!M227,주말데이터!L227)))</f>
        <v>23.5</v>
      </c>
      <c r="M227" s="95"/>
      <c r="N227" s="95">
        <f>IF(AND(주말데이터!N227=0,주말데이터!O227=0),0,IF(ISNUMBER(getcolorred(주말데이터!N227))=TRUE,주말데이터!N227,IF(ISNUMBER(getcolorgreen(주말데이터!O227))=TRUE,주말데이터!O227,주말데이터!N227)))</f>
        <v>23.5</v>
      </c>
      <c r="O227" s="95"/>
      <c r="P227" s="95">
        <f>IF(AND(주말데이터!P227=0,주말데이터!Q227=0),0,IF(ISNUMBER(getcolorred(주말데이터!P227))=TRUE,주말데이터!P227,IF(ISNUMBER(getcolorgreen(주말데이터!Q227))=TRUE,주말데이터!Q227,주말데이터!P227)))</f>
        <v>23.5</v>
      </c>
      <c r="Q227" s="95"/>
      <c r="R227" s="95">
        <f>IF(AND(주말데이터!R227=0,주말데이터!S227=0),0,IF(ISNUMBER(getcolorred(주말데이터!R227))=TRUE,주말데이터!R227,IF(ISNUMBER(getcolorgreen(주말데이터!S227))=TRUE,주말데이터!S227,주말데이터!R227)))</f>
        <v>23.5</v>
      </c>
      <c r="S227" s="95"/>
      <c r="T227" s="95">
        <f>IF(AND(주말데이터!T227=0,주말데이터!U227=0),0,IF(ISNUMBER(getcolorred(주말데이터!T227))=TRUE,주말데이터!T227,IF(ISNUMBER(getcolorgreen(주말데이터!U227))=TRUE,주말데이터!U227,주말데이터!T227)))</f>
        <v>156.22999999999999</v>
      </c>
      <c r="U227" s="95"/>
      <c r="V227" s="95">
        <f>IF(AND(주말데이터!V227=0,주말데이터!W227=0),0,IF(ISNUMBER(getcolorred(주말데이터!V227))=TRUE,주말데이터!V227,IF(ISNUMBER(getcolorgreen(주말데이터!W227))=TRUE,주말데이터!W227,주말데이터!V227)))</f>
        <v>264.8</v>
      </c>
      <c r="W227" s="95"/>
      <c r="X227" s="95">
        <f>IF(AND(주말데이터!X227=0,주말데이터!Y227=0),0,IF(ISNUMBER(getcolorred(주말데이터!X227))=TRUE,주말데이터!X227,IF(ISNUMBER(getcolorgreen(주말데이터!Y227))=TRUE,주말데이터!Y227,주말데이터!X227)))</f>
        <v>264.8</v>
      </c>
      <c r="Y227" s="96"/>
      <c r="Z227" s="76"/>
    </row>
    <row r="228" spans="1:27">
      <c r="A228" s="16" t="s">
        <v>24</v>
      </c>
      <c r="B228" s="95">
        <f>IF(AND(주말데이터!B228=0,주말데이터!C228=0),0,IF(ISNUMBER(getcolorred(주말데이터!B228))=TRUE,주말데이터!B228,IF(ISNUMBER(getcolorgreen(주말데이터!C228))=TRUE,주말데이터!C228,주말데이터!B228)))</f>
        <v>215.04</v>
      </c>
      <c r="C228" s="95"/>
      <c r="D228" s="95">
        <f>IF(AND(주말데이터!D228=0,주말데이터!E228=0),0,IF(ISNUMBER(getcolorred(주말데이터!D228))=TRUE,주말데이터!D228,IF(ISNUMBER(getcolorgreen(주말데이터!E228))=TRUE,주말데이터!E228,주말데이터!D228)))</f>
        <v>290.72000000000003</v>
      </c>
      <c r="E228" s="95"/>
      <c r="F228" s="95">
        <f>IF(AND(주말데이터!F228=0,주말데이터!G228=0),0,IF(ISNUMBER(getcolorred(주말데이터!F228))=TRUE,주말데이터!F228,IF(ISNUMBER(getcolorgreen(주말데이터!G228))=TRUE,주말데이터!G228,주말데이터!F228)))</f>
        <v>50</v>
      </c>
      <c r="G228" s="95"/>
      <c r="H228" s="95">
        <f>IF(AND(주말데이터!H228=0,주말데이터!I228=0),0,IF(ISNUMBER(getcolorred(주말데이터!H228))=TRUE,주말데이터!H228,IF(ISNUMBER(getcolorgreen(주말데이터!I228))=TRUE,주말데이터!I228,주말데이터!H228)))</f>
        <v>50</v>
      </c>
      <c r="I228" s="95"/>
      <c r="J228" s="95">
        <f>IF(AND(주말데이터!J228=0,주말데이터!K228=0),0,IF(ISNUMBER(getcolorred(주말데이터!J228))=TRUE,주말데이터!J228,IF(ISNUMBER(getcolorgreen(주말데이터!K228))=TRUE,주말데이터!K228,주말데이터!J228)))</f>
        <v>215.04</v>
      </c>
      <c r="K228" s="95"/>
      <c r="L228" s="95">
        <f>IF(AND(주말데이터!L228=0,주말데이터!M228=0),0,IF(ISNUMBER(getcolorred(주말데이터!L228))=TRUE,주말데이터!L228,IF(ISNUMBER(getcolorgreen(주말데이터!M228))=TRUE,주말데이터!M228,주말데이터!L228)))</f>
        <v>50</v>
      </c>
      <c r="M228" s="95"/>
      <c r="N228" s="95">
        <f>IF(AND(주말데이터!N228=0,주말데이터!O228=0),0,IF(ISNUMBER(getcolorred(주말데이터!N228))=TRUE,주말데이터!N228,IF(ISNUMBER(getcolorgreen(주말데이터!O228))=TRUE,주말데이터!O228,주말데이터!N228)))</f>
        <v>50</v>
      </c>
      <c r="O228" s="95"/>
      <c r="P228" s="95">
        <f>IF(AND(주말데이터!P228=0,주말데이터!Q228=0),0,IF(ISNUMBER(getcolorred(주말데이터!P228))=TRUE,주말데이터!P228,IF(ISNUMBER(getcolorgreen(주말데이터!Q228))=TRUE,주말데이터!Q228,주말데이터!P228)))</f>
        <v>50</v>
      </c>
      <c r="Q228" s="95"/>
      <c r="R228" s="95">
        <f>IF(AND(주말데이터!R228=0,주말데이터!S228=0),0,IF(ISNUMBER(getcolorred(주말데이터!R228))=TRUE,주말데이터!R228,IF(ISNUMBER(getcolorgreen(주말데이터!S228))=TRUE,주말데이터!S228,주말데이터!R228)))</f>
        <v>50</v>
      </c>
      <c r="S228" s="95"/>
      <c r="T228" s="95">
        <f>IF(AND(주말데이터!T228=0,주말데이터!U228=0),0,IF(ISNUMBER(getcolorred(주말데이터!T228))=TRUE,주말데이터!T228,IF(ISNUMBER(getcolorgreen(주말데이터!U228))=TRUE,주말데이터!U228,주말데이터!T228)))</f>
        <v>200</v>
      </c>
      <c r="U228" s="95"/>
      <c r="V228" s="95">
        <f>IF(AND(주말데이터!V228=0,주말데이터!W228=0),0,IF(ISNUMBER(getcolorred(주말데이터!V228))=TRUE,주말데이터!V228,IF(ISNUMBER(getcolorgreen(주말데이터!W228))=TRUE,주말데이터!W228,주말데이터!V228)))</f>
        <v>300.01</v>
      </c>
      <c r="W228" s="95"/>
      <c r="X228" s="95">
        <f>IF(AND(주말데이터!X228=0,주말데이터!Y228=0),0,IF(ISNUMBER(getcolorred(주말데이터!X228))=TRUE,주말데이터!X228,IF(ISNUMBER(getcolorgreen(주말데이터!Y228))=TRUE,주말데이터!Y228,주말데이터!X228)))</f>
        <v>300.01</v>
      </c>
      <c r="Y228" s="96"/>
      <c r="Z228" s="76"/>
    </row>
    <row r="229" spans="1:27">
      <c r="A229" s="16" t="s">
        <v>25</v>
      </c>
      <c r="B229" s="95">
        <f>IF(AND(주말데이터!B229=0,주말데이터!C229=0),0,IF(ISNUMBER(getcolorred(주말데이터!B229))=TRUE,주말데이터!B229,IF(ISNUMBER(getcolorgreen(주말데이터!C229))=TRUE,주말데이터!C229,주말데이터!B229)))</f>
        <v>215.12</v>
      </c>
      <c r="C229" s="95"/>
      <c r="D229" s="95">
        <f>IF(AND(주말데이터!D229=0,주말데이터!E229=0),0,IF(ISNUMBER(getcolorred(주말데이터!D229))=TRUE,주말데이터!D229,IF(ISNUMBER(getcolorgreen(주말데이터!E229))=TRUE,주말데이터!E229,주말데이터!D229)))</f>
        <v>295.52999999999997</v>
      </c>
      <c r="E229" s="95"/>
      <c r="F229" s="95">
        <f>IF(AND(주말데이터!F229=0,주말데이터!G229=0),0,IF(ISNUMBER(getcolorred(주말데이터!F229))=TRUE,주말데이터!F229,IF(ISNUMBER(getcolorgreen(주말데이터!G229))=TRUE,주말데이터!G229,주말데이터!F229)))</f>
        <v>15</v>
      </c>
      <c r="G229" s="95"/>
      <c r="H229" s="95">
        <f>IF(AND(주말데이터!H229=0,주말데이터!I229=0),0,IF(ISNUMBER(getcolorred(주말데이터!H229))=TRUE,주말데이터!H229,IF(ISNUMBER(getcolorgreen(주말데이터!I229))=TRUE,주말데이터!I229,주말데이터!H229)))</f>
        <v>2.4900000000000002</v>
      </c>
      <c r="I229" s="95"/>
      <c r="J229" s="95">
        <f>IF(AND(주말데이터!J229=0,주말데이터!K229=0),0,IF(ISNUMBER(getcolorred(주말데이터!J229))=TRUE,주말데이터!J229,IF(ISNUMBER(getcolorgreen(주말데이터!K229))=TRUE,주말데이터!K229,주말데이터!J229)))</f>
        <v>215.12</v>
      </c>
      <c r="K229" s="95"/>
      <c r="L229" s="95">
        <f>IF(AND(주말데이터!L229=0,주말데이터!M229=0),0,IF(ISNUMBER(getcolorred(주말데이터!L229))=TRUE,주말데이터!L229,IF(ISNUMBER(getcolorgreen(주말데이터!M229))=TRUE,주말데이터!M229,주말데이터!L229)))</f>
        <v>80</v>
      </c>
      <c r="M229" s="95"/>
      <c r="N229" s="95">
        <f>IF(AND(주말데이터!N229=0,주말데이터!O229=0),0,IF(ISNUMBER(getcolorred(주말데이터!N229))=TRUE,주말데이터!N229,IF(ISNUMBER(getcolorgreen(주말데이터!O229))=TRUE,주말데이터!O229,주말데이터!N229)))</f>
        <v>80</v>
      </c>
      <c r="O229" s="95"/>
      <c r="P229" s="95">
        <f>IF(AND(주말데이터!P229=0,주말데이터!Q229=0),0,IF(ISNUMBER(getcolorred(주말데이터!P229))=TRUE,주말데이터!P229,IF(ISNUMBER(getcolorgreen(주말데이터!Q229))=TRUE,주말데이터!Q229,주말데이터!P229)))</f>
        <v>80</v>
      </c>
      <c r="Q229" s="95"/>
      <c r="R229" s="95">
        <f>IF(AND(주말데이터!R229=0,주말데이터!S229=0),0,IF(ISNUMBER(getcolorred(주말데이터!R229))=TRUE,주말데이터!R229,IF(ISNUMBER(getcolorgreen(주말데이터!S229))=TRUE,주말데이터!S229,주말데이터!R229)))</f>
        <v>80</v>
      </c>
      <c r="S229" s="95"/>
      <c r="T229" s="95">
        <f>IF(AND(주말데이터!T229=0,주말데이터!U229=0),0,IF(ISNUMBER(getcolorred(주말데이터!T229))=TRUE,주말데이터!T229,IF(ISNUMBER(getcolorgreen(주말데이터!U229))=TRUE,주말데이터!U229,주말데이터!T229)))</f>
        <v>200</v>
      </c>
      <c r="U229" s="95"/>
      <c r="V229" s="95">
        <f>IF(AND(주말데이터!V229=0,주말데이터!W229=0),0,IF(ISNUMBER(getcolorred(주말데이터!V229))=TRUE,주말데이터!V229,IF(ISNUMBER(getcolorgreen(주말데이터!W229))=TRUE,주말데이터!W229,주말데이터!V229)))</f>
        <v>286.37</v>
      </c>
      <c r="W229" s="95"/>
      <c r="X229" s="95">
        <f>IF(AND(주말데이터!X229=0,주말데이터!Y229=0),0,IF(ISNUMBER(getcolorred(주말데이터!X229))=TRUE,주말데이터!X229,IF(ISNUMBER(getcolorgreen(주말데이터!Y229))=TRUE,주말데이터!Y229,주말데이터!X229)))</f>
        <v>286.37</v>
      </c>
      <c r="Y229" s="96"/>
      <c r="Z229" s="76"/>
    </row>
    <row r="230" spans="1:27">
      <c r="A230" s="16" t="s">
        <v>26</v>
      </c>
      <c r="B230" s="95">
        <f>IF(AND(주말데이터!B230=0,주말데이터!C230=0),0,IF(ISNUMBER(getcolorred(주말데이터!B230))=TRUE,주말데이터!B230,IF(ISNUMBER(getcolorgreen(주말데이터!C230))=TRUE,주말데이터!C230,주말데이터!B230)))</f>
        <v>216</v>
      </c>
      <c r="C230" s="95"/>
      <c r="D230" s="95">
        <f>IF(AND(주말데이터!D230=0,주말데이터!E230=0),0,IF(ISNUMBER(getcolorred(주말데이터!D230))=TRUE,주말데이터!D230,IF(ISNUMBER(getcolorgreen(주말데이터!E230))=TRUE,주말데이터!E230,주말데이터!D230)))</f>
        <v>268.89</v>
      </c>
      <c r="E230" s="95"/>
      <c r="F230" s="95">
        <f>IF(AND(주말데이터!F230=0,주말데이터!G230=0),0,IF(ISNUMBER(getcolorred(주말데이터!F230))=TRUE,주말데이터!F230,IF(ISNUMBER(getcolorgreen(주말데이터!G230))=TRUE,주말데이터!G230,주말데이터!F230)))</f>
        <v>2.96</v>
      </c>
      <c r="G230" s="95"/>
      <c r="H230" s="95">
        <f>IF(AND(주말데이터!H230=0,주말데이터!I230=0),0,IF(ISNUMBER(getcolorred(주말데이터!H230))=TRUE,주말데이터!H230,IF(ISNUMBER(getcolorgreen(주말데이터!I230))=TRUE,주말데이터!I230,주말데이터!H230)))</f>
        <v>2.96</v>
      </c>
      <c r="I230" s="95"/>
      <c r="J230" s="95">
        <f>IF(AND(주말데이터!J230=0,주말데이터!K230=0),0,IF(ISNUMBER(getcolorred(주말데이터!J230))=TRUE,주말데이터!J230,IF(ISNUMBER(getcolorgreen(주말데이터!K230))=TRUE,주말데이터!K230,주말데이터!J230)))</f>
        <v>216</v>
      </c>
      <c r="K230" s="95"/>
      <c r="L230" s="95">
        <f>IF(AND(주말데이터!L230=0,주말데이터!M230=0),0,IF(ISNUMBER(getcolorred(주말데이터!L230))=TRUE,주말데이터!L230,IF(ISNUMBER(getcolorgreen(주말데이터!M230))=TRUE,주말데이터!M230,주말데이터!L230)))</f>
        <v>80</v>
      </c>
      <c r="M230" s="95"/>
      <c r="N230" s="95">
        <f>IF(AND(주말데이터!N230=0,주말데이터!O230=0),0,IF(ISNUMBER(getcolorred(주말데이터!N230))=TRUE,주말데이터!N230,IF(ISNUMBER(getcolorgreen(주말데이터!O230))=TRUE,주말데이터!O230,주말데이터!N230)))</f>
        <v>80</v>
      </c>
      <c r="O230" s="95"/>
      <c r="P230" s="95">
        <f>IF(AND(주말데이터!P230=0,주말데이터!Q230=0),0,IF(ISNUMBER(getcolorred(주말데이터!P230))=TRUE,주말데이터!P230,IF(ISNUMBER(getcolorgreen(주말데이터!Q230))=TRUE,주말데이터!Q230,주말데이터!P230)))</f>
        <v>80</v>
      </c>
      <c r="Q230" s="95"/>
      <c r="R230" s="95">
        <f>IF(AND(주말데이터!R230=0,주말데이터!S230=0),0,IF(ISNUMBER(getcolorred(주말데이터!R230))=TRUE,주말데이터!R230,IF(ISNUMBER(getcolorgreen(주말데이터!S230))=TRUE,주말데이터!S230,주말데이터!R230)))</f>
        <v>80</v>
      </c>
      <c r="S230" s="95"/>
      <c r="T230" s="95">
        <f>IF(AND(주말데이터!T230=0,주말데이터!U230=0),0,IF(ISNUMBER(getcolorred(주말데이터!T230))=TRUE,주말데이터!T230,IF(ISNUMBER(getcolorgreen(주말데이터!U230))=TRUE,주말데이터!U230,주말데이터!T230)))</f>
        <v>216.43</v>
      </c>
      <c r="U230" s="95"/>
      <c r="V230" s="95">
        <f>IF(AND(주말데이터!V230=0,주말데이터!W230=0),0,IF(ISNUMBER(getcolorred(주말데이터!V230))=TRUE,주말데이터!V230,IF(ISNUMBER(getcolorgreen(주말데이터!W230))=TRUE,주말데이터!W230,주말데이터!V230)))</f>
        <v>261.10000000000002</v>
      </c>
      <c r="W230" s="95"/>
      <c r="X230" s="95">
        <f>IF(AND(주말데이터!X230=0,주말데이터!Y230=0),0,IF(ISNUMBER(getcolorred(주말데이터!X230))=TRUE,주말데이터!X230,IF(ISNUMBER(getcolorgreen(주말데이터!Y230))=TRUE,주말데이터!Y230,주말데이터!X230)))</f>
        <v>261.10000000000002</v>
      </c>
      <c r="Y230" s="96"/>
      <c r="Z230" s="76"/>
    </row>
    <row r="231" spans="1:27">
      <c r="A231" s="16" t="s">
        <v>27</v>
      </c>
      <c r="B231" s="95">
        <f>IF(AND(주말데이터!B231=0,주말데이터!C231=0),0,IF(ISNUMBER(getcolorred(주말데이터!B231))=TRUE,주말데이터!B231,IF(ISNUMBER(getcolorgreen(주말데이터!C231))=TRUE,주말데이터!C231,주말데이터!B231)))</f>
        <v>216.34</v>
      </c>
      <c r="C231" s="95"/>
      <c r="D231" s="95">
        <f>IF(AND(주말데이터!D231=0,주말데이터!E231=0),0,IF(ISNUMBER(getcolorred(주말데이터!D231))=TRUE,주말데이터!D231,IF(ISNUMBER(getcolorgreen(주말데이터!E231))=TRUE,주말데이터!E231,주말데이터!D231)))</f>
        <v>263.94</v>
      </c>
      <c r="E231" s="95"/>
      <c r="F231" s="95">
        <f>IF(AND(주말데이터!F231=0,주말데이터!G231=0),0,IF(ISNUMBER(getcolorred(주말데이터!F231))=TRUE,주말데이터!F231,IF(ISNUMBER(getcolorgreen(주말데이터!G231))=TRUE,주말데이터!G231,주말데이터!F231)))</f>
        <v>3</v>
      </c>
      <c r="G231" s="95"/>
      <c r="H231" s="95">
        <f>IF(AND(주말데이터!H231=0,주말데이터!I231=0),0,IF(ISNUMBER(getcolorred(주말데이터!H231))=TRUE,주말데이터!H231,IF(ISNUMBER(getcolorgreen(주말데이터!I231))=TRUE,주말데이터!I231,주말데이터!H231)))</f>
        <v>3</v>
      </c>
      <c r="I231" s="95"/>
      <c r="J231" s="95">
        <f>IF(AND(주말데이터!J231=0,주말데이터!K231=0),0,IF(ISNUMBER(getcolorred(주말데이터!J231))=TRUE,주말데이터!J231,IF(ISNUMBER(getcolorgreen(주말데이터!K231))=TRUE,주말데이터!K231,주말데이터!J231)))</f>
        <v>216.34</v>
      </c>
      <c r="K231" s="95"/>
      <c r="L231" s="95">
        <f>IF(AND(주말데이터!L231=0,주말데이터!M231=0),0,IF(ISNUMBER(getcolorred(주말데이터!L231))=TRUE,주말데이터!L231,IF(ISNUMBER(getcolorgreen(주말데이터!M231))=TRUE,주말데이터!M231,주말데이터!L231)))</f>
        <v>24.33</v>
      </c>
      <c r="M231" s="95"/>
      <c r="N231" s="95">
        <f>IF(AND(주말데이터!N231=0,주말데이터!O231=0),0,IF(ISNUMBER(getcolorred(주말데이터!N231))=TRUE,주말데이터!N231,IF(ISNUMBER(getcolorgreen(주말데이터!O231))=TRUE,주말데이터!O231,주말데이터!N231)))</f>
        <v>24.33</v>
      </c>
      <c r="O231" s="95"/>
      <c r="P231" s="95">
        <f>IF(AND(주말데이터!P231=0,주말데이터!Q231=0),0,IF(ISNUMBER(getcolorred(주말데이터!P231))=TRUE,주말데이터!P231,IF(ISNUMBER(getcolorgreen(주말데이터!Q231))=TRUE,주말데이터!Q231,주말데이터!P231)))</f>
        <v>24.33</v>
      </c>
      <c r="Q231" s="95"/>
      <c r="R231" s="95">
        <f>IF(AND(주말데이터!R231=0,주말데이터!S231=0),0,IF(ISNUMBER(getcolorred(주말데이터!R231))=TRUE,주말데이터!R231,IF(ISNUMBER(getcolorgreen(주말데이터!S231))=TRUE,주말데이터!S231,주말데이터!R231)))</f>
        <v>24.33</v>
      </c>
      <c r="S231" s="95"/>
      <c r="T231" s="95">
        <f>IF(AND(주말데이터!T231=0,주말데이터!U231=0),0,IF(ISNUMBER(getcolorred(주말데이터!T231))=TRUE,주말데이터!T231,IF(ISNUMBER(getcolorgreen(주말데이터!U231))=TRUE,주말데이터!U231,주말데이터!T231)))</f>
        <v>201.04</v>
      </c>
      <c r="U231" s="95"/>
      <c r="V231" s="95">
        <f>IF(AND(주말데이터!V231=0,주말데이터!W231=0),0,IF(ISNUMBER(getcolorred(주말데이터!V231))=TRUE,주말데이터!V231,IF(ISNUMBER(getcolorgreen(주말데이터!W231))=TRUE,주말데이터!W231,주말데이터!V231)))</f>
        <v>255.76</v>
      </c>
      <c r="W231" s="95"/>
      <c r="X231" s="95">
        <f>IF(AND(주말데이터!X231=0,주말데이터!Y231=0),0,IF(ISNUMBER(getcolorred(주말데이터!X231))=TRUE,주말데이터!X231,IF(ISNUMBER(getcolorgreen(주말데이터!Y231))=TRUE,주말데이터!Y231,주말데이터!X231)))</f>
        <v>255.76</v>
      </c>
      <c r="Y231" s="96"/>
      <c r="Z231" s="76"/>
    </row>
    <row r="232" spans="1:27">
      <c r="A232" s="16" t="s">
        <v>28</v>
      </c>
      <c r="B232" s="95">
        <f>IF(AND(주말데이터!B232=0,주말데이터!C232=0),0,IF(ISNUMBER(getcolorred(주말데이터!B232))=TRUE,주말데이터!B232,IF(ISNUMBER(getcolorgreen(주말데이터!C232))=TRUE,주말데이터!C232,주말데이터!B232)))</f>
        <v>216.53</v>
      </c>
      <c r="C232" s="95"/>
      <c r="D232" s="95">
        <f>IF(AND(주말데이터!D232=0,주말데이터!E232=0),0,IF(ISNUMBER(getcolorred(주말데이터!D232))=TRUE,주말데이터!D232,IF(ISNUMBER(getcolorgreen(주말데이터!E232))=TRUE,주말데이터!E232,주말데이터!D232)))</f>
        <v>271.5</v>
      </c>
      <c r="E232" s="95"/>
      <c r="F232" s="95">
        <f>IF(AND(주말데이터!F232=0,주말데이터!G232=0),0,IF(ISNUMBER(getcolorred(주말데이터!F232))=TRUE,주말데이터!F232,IF(ISNUMBER(getcolorgreen(주말데이터!G232))=TRUE,주말데이터!G232,주말데이터!F232)))</f>
        <v>2.97</v>
      </c>
      <c r="G232" s="95"/>
      <c r="H232" s="95">
        <f>IF(AND(주말데이터!H232=0,주말데이터!I232=0),0,IF(ISNUMBER(getcolorred(주말데이터!H232))=TRUE,주말데이터!H232,IF(ISNUMBER(getcolorgreen(주말데이터!I232))=TRUE,주말데이터!I232,주말데이터!H232)))</f>
        <v>2.97</v>
      </c>
      <c r="I232" s="95"/>
      <c r="J232" s="95">
        <f>IF(AND(주말데이터!J232=0,주말데이터!K232=0),0,IF(ISNUMBER(getcolorred(주말데이터!J232))=TRUE,주말데이터!J232,IF(ISNUMBER(getcolorgreen(주말데이터!K232))=TRUE,주말데이터!K232,주말데이터!J232)))</f>
        <v>216.53</v>
      </c>
      <c r="K232" s="95"/>
      <c r="L232" s="95">
        <f>IF(AND(주말데이터!L232=0,주말데이터!M232=0),0,IF(ISNUMBER(getcolorred(주말데이터!L232))=TRUE,주말데이터!L232,IF(ISNUMBER(getcolorgreen(주말데이터!M232))=TRUE,주말데이터!M232,주말데이터!L232)))</f>
        <v>21.31</v>
      </c>
      <c r="M232" s="95"/>
      <c r="N232" s="95">
        <f>IF(AND(주말데이터!N232=0,주말데이터!O232=0),0,IF(ISNUMBER(getcolorred(주말데이터!N232))=TRUE,주말데이터!N232,IF(ISNUMBER(getcolorgreen(주말데이터!O232))=TRUE,주말데이터!O232,주말데이터!N232)))</f>
        <v>21.31</v>
      </c>
      <c r="O232" s="95"/>
      <c r="P232" s="95">
        <f>IF(AND(주말데이터!P232=0,주말데이터!Q232=0),0,IF(ISNUMBER(getcolorred(주말데이터!P232))=TRUE,주말데이터!P232,IF(ISNUMBER(getcolorgreen(주말데이터!Q232))=TRUE,주말데이터!Q232,주말데이터!P232)))</f>
        <v>21.31</v>
      </c>
      <c r="Q232" s="95"/>
      <c r="R232" s="95">
        <f>IF(AND(주말데이터!R232=0,주말데이터!S232=0),0,IF(ISNUMBER(getcolorred(주말데이터!R232))=TRUE,주말데이터!R232,IF(ISNUMBER(getcolorgreen(주말데이터!S232))=TRUE,주말데이터!S232,주말데이터!R232)))</f>
        <v>21.31</v>
      </c>
      <c r="S232" s="95"/>
      <c r="T232" s="95">
        <f>IF(AND(주말데이터!T232=0,주말데이터!U232=0),0,IF(ISNUMBER(getcolorred(주말데이터!T232))=TRUE,주말데이터!T232,IF(ISNUMBER(getcolorgreen(주말데이터!U232))=TRUE,주말데이터!U232,주말데이터!T232)))</f>
        <v>199.99</v>
      </c>
      <c r="U232" s="95"/>
      <c r="V232" s="95">
        <f>IF(AND(주말데이터!V232=0,주말데이터!W232=0),0,IF(ISNUMBER(getcolorred(주말데이터!V232))=TRUE,주말데이터!V232,IF(ISNUMBER(getcolorgreen(주말데이터!W232))=TRUE,주말데이터!W232,주말데이터!V232)))</f>
        <v>263.08</v>
      </c>
      <c r="W232" s="95"/>
      <c r="X232" s="95">
        <f>IF(AND(주말데이터!X232=0,주말데이터!Y232=0),0,IF(ISNUMBER(getcolorred(주말데이터!X232))=TRUE,주말데이터!X232,IF(ISNUMBER(getcolorgreen(주말데이터!Y232))=TRUE,주말데이터!Y232,주말데이터!X232)))</f>
        <v>263.08</v>
      </c>
      <c r="Y232" s="96"/>
      <c r="Z232" s="76"/>
    </row>
    <row r="233" spans="1:27">
      <c r="A233" s="16" t="s">
        <v>29</v>
      </c>
      <c r="B233" s="95">
        <f>IF(AND(주말데이터!B233=0,주말데이터!C233=0),0,IF(ISNUMBER(getcolorred(주말데이터!B233))=TRUE,주말데이터!B233,IF(ISNUMBER(getcolorgreen(주말데이터!C233))=TRUE,주말데이터!C233,주말데이터!B233)))</f>
        <v>216.56</v>
      </c>
      <c r="C233" s="95"/>
      <c r="D233" s="95">
        <f>IF(AND(주말데이터!D233=0,주말데이터!E233=0),0,IF(ISNUMBER(getcolorred(주말데이터!D233))=TRUE,주말데이터!D233,IF(ISNUMBER(getcolorgreen(주말데이터!E233))=TRUE,주말데이터!E233,주말데이터!D233)))</f>
        <v>140</v>
      </c>
      <c r="E233" s="95"/>
      <c r="F233" s="95">
        <f>IF(AND(주말데이터!F233=0,주말데이터!G233=0),0,IF(ISNUMBER(getcolorred(주말데이터!F233))=TRUE,주말데이터!F233,IF(ISNUMBER(getcolorgreen(주말데이터!G233))=TRUE,주말데이터!G233,주말데이터!F233)))</f>
        <v>0</v>
      </c>
      <c r="G233" s="95"/>
      <c r="H233" s="95">
        <f>IF(AND(주말데이터!H233=0,주말데이터!I233=0),0,IF(ISNUMBER(getcolorred(주말데이터!H233))=TRUE,주말데이터!H233,IF(ISNUMBER(getcolorgreen(주말데이터!I233))=TRUE,주말데이터!I233,주말데이터!H233)))</f>
        <v>2.95</v>
      </c>
      <c r="I233" s="95"/>
      <c r="J233" s="95">
        <f>IF(AND(주말데이터!J233=0,주말데이터!K233=0),0,IF(ISNUMBER(getcolorred(주말데이터!J233))=TRUE,주말데이터!J233,IF(ISNUMBER(getcolorgreen(주말데이터!K233))=TRUE,주말데이터!K233,주말데이터!J233)))</f>
        <v>140</v>
      </c>
      <c r="K233" s="95"/>
      <c r="L233" s="95">
        <f>IF(AND(주말데이터!L233=0,주말데이터!M233=0),0,IF(ISNUMBER(getcolorred(주말데이터!L233))=TRUE,주말데이터!L233,IF(ISNUMBER(getcolorgreen(주말데이터!M233))=TRUE,주말데이터!M233,주말데이터!L233)))</f>
        <v>19.55</v>
      </c>
      <c r="M233" s="95"/>
      <c r="N233" s="95">
        <f>IF(AND(주말데이터!N233=0,주말데이터!O233=0),0,IF(ISNUMBER(getcolorred(주말데이터!N233))=TRUE,주말데이터!N233,IF(ISNUMBER(getcolorgreen(주말데이터!O233))=TRUE,주말데이터!O233,주말데이터!N233)))</f>
        <v>19.55</v>
      </c>
      <c r="O233" s="95"/>
      <c r="P233" s="95">
        <f>IF(AND(주말데이터!P233=0,주말데이터!Q233=0),0,IF(ISNUMBER(getcolorred(주말데이터!P233))=TRUE,주말데이터!P233,IF(ISNUMBER(getcolorgreen(주말데이터!Q233))=TRUE,주말데이터!Q233,주말데이터!P233)))</f>
        <v>19.55</v>
      </c>
      <c r="Q233" s="95"/>
      <c r="R233" s="95">
        <f>IF(AND(주말데이터!R233=0,주말데이터!S233=0),0,IF(ISNUMBER(getcolorred(주말데이터!R233))=TRUE,주말데이터!R233,IF(ISNUMBER(getcolorgreen(주말데이터!S233))=TRUE,주말데이터!S233,주말데이터!R233)))</f>
        <v>19.55</v>
      </c>
      <c r="S233" s="95"/>
      <c r="T233" s="95">
        <f>IF(AND(주말데이터!T233=0,주말데이터!U233=0),0,IF(ISNUMBER(getcolorred(주말데이터!T233))=TRUE,주말데이터!T233,IF(ISNUMBER(getcolorgreen(주말데이터!U233))=TRUE,주말데이터!U233,주말데이터!T233)))</f>
        <v>140</v>
      </c>
      <c r="U233" s="95"/>
      <c r="V233" s="95">
        <f>IF(AND(주말데이터!V233=0,주말데이터!W233=0),0,IF(ISNUMBER(getcolorred(주말데이터!V233))=TRUE,주말데이터!V233,IF(ISNUMBER(getcolorgreen(주말데이터!W233))=TRUE,주말데이터!W233,주말데이터!V233)))</f>
        <v>140</v>
      </c>
      <c r="W233" s="95"/>
      <c r="X233" s="95">
        <f>IF(AND(주말데이터!X233=0,주말데이터!Y233=0),0,IF(ISNUMBER(getcolorred(주말데이터!X233))=TRUE,주말데이터!X233,IF(ISNUMBER(getcolorgreen(주말데이터!Y233))=TRUE,주말데이터!Y233,주말데이터!X233)))</f>
        <v>140</v>
      </c>
      <c r="Y233" s="96"/>
      <c r="Z233" s="76"/>
    </row>
    <row r="234" spans="1:27">
      <c r="A234" s="16" t="s">
        <v>30</v>
      </c>
      <c r="B234" s="95">
        <f>IF(AND(주말데이터!B234=0,주말데이터!C234=0),0,IF(ISNUMBER(getcolorred(주말데이터!B234))=TRUE,주말데이터!B234,IF(ISNUMBER(getcolorgreen(주말데이터!C234))=TRUE,주말데이터!C234,주말데이터!B234)))</f>
        <v>17.5</v>
      </c>
      <c r="C234" s="95"/>
      <c r="D234" s="95">
        <f>IF(AND(주말데이터!D234=0,주말데이터!E234=0),0,IF(ISNUMBER(getcolorred(주말데이터!D234))=TRUE,주말데이터!D234,IF(ISNUMBER(getcolorgreen(주말데이터!E234))=TRUE,주말데이터!E234,주말데이터!D234)))</f>
        <v>17.5</v>
      </c>
      <c r="E234" s="95"/>
      <c r="F234" s="95">
        <f>IF(AND(주말데이터!F234=0,주말데이터!G234=0),0,IF(ISNUMBER(getcolorred(주말데이터!F234))=TRUE,주말데이터!F234,IF(ISNUMBER(getcolorgreen(주말데이터!G234))=TRUE,주말데이터!G234,주말데이터!F234)))</f>
        <v>0</v>
      </c>
      <c r="G234" s="95"/>
      <c r="H234" s="95">
        <f>IF(AND(주말데이터!H234=0,주말데이터!I234=0),0,IF(ISNUMBER(getcolorred(주말데이터!H234))=TRUE,주말데이터!H234,IF(ISNUMBER(getcolorgreen(주말데이터!I234))=TRUE,주말데이터!I234,주말데이터!H234)))</f>
        <v>0.5</v>
      </c>
      <c r="I234" s="95"/>
      <c r="J234" s="95">
        <f>IF(AND(주말데이터!J234=0,주말데이터!K234=0),0,IF(ISNUMBER(getcolorred(주말데이터!J234))=TRUE,주말데이터!J234,IF(ISNUMBER(getcolorgreen(주말데이터!K234))=TRUE,주말데이터!K234,주말데이터!J234)))</f>
        <v>17.5</v>
      </c>
      <c r="K234" s="95"/>
      <c r="L234" s="95">
        <f>IF(AND(주말데이터!L234=0,주말데이터!M234=0),0,IF(ISNUMBER(getcolorred(주말데이터!L234))=TRUE,주말데이터!L234,IF(ISNUMBER(getcolorgreen(주말데이터!M234))=TRUE,주말데이터!M234,주말데이터!L234)))</f>
        <v>17.5</v>
      </c>
      <c r="M234" s="95"/>
      <c r="N234" s="95">
        <f>IF(AND(주말데이터!N234=0,주말데이터!O234=0),0,IF(ISNUMBER(getcolorred(주말데이터!N234))=TRUE,주말데이터!N234,IF(ISNUMBER(getcolorgreen(주말데이터!O234))=TRUE,주말데이터!O234,주말데이터!N234)))</f>
        <v>17.5</v>
      </c>
      <c r="O234" s="95"/>
      <c r="P234" s="95">
        <f>IF(AND(주말데이터!P234=0,주말데이터!Q234=0),0,IF(ISNUMBER(getcolorred(주말데이터!P234))=TRUE,주말데이터!P234,IF(ISNUMBER(getcolorgreen(주말데이터!Q234))=TRUE,주말데이터!Q234,주말데이터!P234)))</f>
        <v>17.5</v>
      </c>
      <c r="Q234" s="95"/>
      <c r="R234" s="95">
        <f>IF(AND(주말데이터!R234=0,주말데이터!S234=0),0,IF(ISNUMBER(getcolorred(주말데이터!R234))=TRUE,주말데이터!R234,IF(ISNUMBER(getcolorgreen(주말데이터!S234))=TRUE,주말데이터!S234,주말데이터!R234)))</f>
        <v>17.5</v>
      </c>
      <c r="S234" s="95"/>
      <c r="T234" s="95">
        <f>IF(AND(주말데이터!T234=0,주말데이터!U234=0),0,IF(ISNUMBER(getcolorred(주말데이터!T234))=TRUE,주말데이터!T234,IF(ISNUMBER(getcolorgreen(주말데이터!U234))=TRUE,주말데이터!U234,주말데이터!T234)))</f>
        <v>17.5</v>
      </c>
      <c r="U234" s="95"/>
      <c r="V234" s="95">
        <f>IF(AND(주말데이터!V234=0,주말데이터!W234=0),0,IF(ISNUMBER(getcolorred(주말데이터!V234))=TRUE,주말데이터!V234,IF(ISNUMBER(getcolorgreen(주말데이터!W234))=TRUE,주말데이터!W234,주말데이터!V234)))</f>
        <v>17.5</v>
      </c>
      <c r="W234" s="95"/>
      <c r="X234" s="95">
        <f>IF(AND(주말데이터!X234=0,주말데이터!Y234=0),0,IF(ISNUMBER(getcolorred(주말데이터!X234))=TRUE,주말데이터!X234,IF(ISNUMBER(getcolorgreen(주말데이터!Y234))=TRUE,주말데이터!Y234,주말데이터!X234)))</f>
        <v>17.5</v>
      </c>
      <c r="Y234" s="96"/>
      <c r="Z234" s="76"/>
    </row>
    <row r="235" spans="1:27">
      <c r="A235" s="16" t="s">
        <v>31</v>
      </c>
      <c r="B235" s="95">
        <f>IF(AND(주말데이터!B235=0,주말데이터!C235=0),0,IF(ISNUMBER(getcolorred(주말데이터!B235))=TRUE,주말데이터!B235,IF(ISNUMBER(getcolorgreen(주말데이터!C235))=TRUE,주말데이터!C235,주말데이터!B235)))</f>
        <v>90</v>
      </c>
      <c r="C235" s="95"/>
      <c r="D235" s="95">
        <f>IF(AND(주말데이터!D235=0,주말데이터!E235=0),0,IF(ISNUMBER(getcolorred(주말데이터!D235))=TRUE,주말데이터!D235,IF(ISNUMBER(getcolorgreen(주말데이터!E235))=TRUE,주말데이터!E235,주말데이터!D235)))</f>
        <v>90</v>
      </c>
      <c r="E235" s="95"/>
      <c r="F235" s="95">
        <f>IF(AND(주말데이터!F235=0,주말데이터!G235=0),0,IF(ISNUMBER(getcolorred(주말데이터!F235))=TRUE,주말데이터!F235,IF(ISNUMBER(getcolorgreen(주말데이터!G235))=TRUE,주말데이터!G235,주말데이터!F235)))</f>
        <v>0</v>
      </c>
      <c r="G235" s="95"/>
      <c r="H235" s="95">
        <f>IF(AND(주말데이터!H235=0,주말데이터!I235=0),0,IF(ISNUMBER(getcolorred(주말데이터!H235))=TRUE,주말데이터!H235,IF(ISNUMBER(getcolorgreen(주말데이터!I235))=TRUE,주말데이터!I235,주말데이터!H235)))</f>
        <v>0</v>
      </c>
      <c r="I235" s="95"/>
      <c r="J235" s="95">
        <f>IF(AND(주말데이터!J235=0,주말데이터!K235=0),0,IF(ISNUMBER(getcolorred(주말데이터!J235))=TRUE,주말데이터!J235,IF(ISNUMBER(getcolorgreen(주말데이터!K235))=TRUE,주말데이터!K235,주말데이터!J235)))</f>
        <v>90</v>
      </c>
      <c r="K235" s="95"/>
      <c r="L235" s="95">
        <f>IF(AND(주말데이터!L235=0,주말데이터!M235=0),0,IF(ISNUMBER(getcolorred(주말데이터!L235))=TRUE,주말데이터!L235,IF(ISNUMBER(getcolorgreen(주말데이터!M235))=TRUE,주말데이터!M235,주말데이터!L235)))</f>
        <v>22.57</v>
      </c>
      <c r="M235" s="95"/>
      <c r="N235" s="95">
        <f>IF(AND(주말데이터!N235=0,주말데이터!O235=0),0,IF(ISNUMBER(getcolorred(주말데이터!N235))=TRUE,주말데이터!N235,IF(ISNUMBER(getcolorgreen(주말데이터!O235))=TRUE,주말데이터!O235,주말데이터!N235)))</f>
        <v>22.57</v>
      </c>
      <c r="O235" s="95"/>
      <c r="P235" s="95">
        <f>IF(AND(주말데이터!P235=0,주말데이터!Q235=0),0,IF(ISNUMBER(getcolorred(주말데이터!P235))=TRUE,주말데이터!P235,IF(ISNUMBER(getcolorgreen(주말데이터!Q235))=TRUE,주말데이터!Q235,주말데이터!P235)))</f>
        <v>22.57</v>
      </c>
      <c r="Q235" s="95"/>
      <c r="R235" s="95">
        <f>IF(AND(주말데이터!R235=0,주말데이터!S235=0),0,IF(ISNUMBER(getcolorred(주말데이터!R235))=TRUE,주말데이터!R235,IF(ISNUMBER(getcolorgreen(주말데이터!S235))=TRUE,주말데이터!S235,주말데이터!R235)))</f>
        <v>22.57</v>
      </c>
      <c r="S235" s="95"/>
      <c r="T235" s="95">
        <f>IF(AND(주말데이터!T235=0,주말데이터!U235=0),0,IF(ISNUMBER(getcolorred(주말데이터!T235))=TRUE,주말데이터!T235,IF(ISNUMBER(getcolorgreen(주말데이터!U235))=TRUE,주말데이터!U235,주말데이터!T235)))</f>
        <v>90</v>
      </c>
      <c r="U235" s="95"/>
      <c r="V235" s="95">
        <f>IF(AND(주말데이터!V235=0,주말데이터!W235=0),0,IF(ISNUMBER(getcolorred(주말데이터!V235))=TRUE,주말데이터!V235,IF(ISNUMBER(getcolorgreen(주말데이터!W235))=TRUE,주말데이터!W235,주말데이터!V235)))</f>
        <v>90</v>
      </c>
      <c r="W235" s="95"/>
      <c r="X235" s="95">
        <f>IF(AND(주말데이터!X235=0,주말데이터!Y235=0),0,IF(ISNUMBER(getcolorred(주말데이터!X235))=TRUE,주말데이터!X235,IF(ISNUMBER(getcolorgreen(주말데이터!Y235))=TRUE,주말데이터!Y235,주말데이터!X235)))</f>
        <v>90</v>
      </c>
      <c r="Y235" s="96"/>
      <c r="Z235" s="76"/>
    </row>
    <row r="236" spans="1:27">
      <c r="A236" s="16" t="s">
        <v>32</v>
      </c>
      <c r="B236" s="95">
        <f>IF(AND(주말데이터!B236=0,주말데이터!C236=0),0,IF(ISNUMBER(getcolorred(주말데이터!B236))=TRUE,주말데이터!B236,IF(ISNUMBER(getcolorgreen(주말데이터!C236))=TRUE,주말데이터!C236,주말데이터!B236)))</f>
        <v>137</v>
      </c>
      <c r="C236" s="95"/>
      <c r="D236" s="95">
        <f>IF(AND(주말데이터!D236=0,주말데이터!E236=0),0,IF(ISNUMBER(getcolorred(주말데이터!D236))=TRUE,주말데이터!D236,IF(ISNUMBER(getcolorgreen(주말데이터!E236))=TRUE,주말데이터!E236,주말데이터!D236)))</f>
        <v>137</v>
      </c>
      <c r="E236" s="95"/>
      <c r="F236" s="95">
        <f>IF(AND(주말데이터!F236=0,주말데이터!G236=0),0,IF(ISNUMBER(getcolorred(주말데이터!F236))=TRUE,주말데이터!F236,IF(ISNUMBER(getcolorgreen(주말데이터!G236))=TRUE,주말데이터!G236,주말데이터!F236)))</f>
        <v>0</v>
      </c>
      <c r="G236" s="95"/>
      <c r="H236" s="95">
        <f>IF(AND(주말데이터!H236=0,주말데이터!I236=0),0,IF(ISNUMBER(getcolorred(주말데이터!H236))=TRUE,주말데이터!H236,IF(ISNUMBER(getcolorgreen(주말데이터!I236))=TRUE,주말데이터!I236,주말데이터!H236)))</f>
        <v>0</v>
      </c>
      <c r="I236" s="95"/>
      <c r="J236" s="95">
        <f>IF(AND(주말데이터!J236=0,주말데이터!K236=0),0,IF(ISNUMBER(getcolorred(주말데이터!J236))=TRUE,주말데이터!J236,IF(ISNUMBER(getcolorgreen(주말데이터!K236))=TRUE,주말데이터!K236,주말데이터!J236)))</f>
        <v>137</v>
      </c>
      <c r="K236" s="95"/>
      <c r="L236" s="95">
        <f>IF(AND(주말데이터!L236=0,주말데이터!M236=0),0,IF(ISNUMBER(getcolorred(주말데이터!L236))=TRUE,주말데이터!L236,IF(ISNUMBER(getcolorgreen(주말데이터!M236))=TRUE,주말데이터!M236,주말데이터!L236)))</f>
        <v>26.56</v>
      </c>
      <c r="M236" s="95"/>
      <c r="N236" s="95">
        <f>IF(AND(주말데이터!N236=0,주말데이터!O236=0),0,IF(ISNUMBER(getcolorred(주말데이터!N236))=TRUE,주말데이터!N236,IF(ISNUMBER(getcolorgreen(주말데이터!O236))=TRUE,주말데이터!O236,주말데이터!N236)))</f>
        <v>26.56</v>
      </c>
      <c r="O236" s="95"/>
      <c r="P236" s="95">
        <f>IF(AND(주말데이터!P236=0,주말데이터!Q236=0),0,IF(ISNUMBER(getcolorred(주말데이터!P236))=TRUE,주말데이터!P236,IF(ISNUMBER(getcolorgreen(주말데이터!Q236))=TRUE,주말데이터!Q236,주말데이터!P236)))</f>
        <v>55.92</v>
      </c>
      <c r="Q236" s="95"/>
      <c r="R236" s="95">
        <f>IF(AND(주말데이터!R236=0,주말데이터!S236=0),0,IF(ISNUMBER(getcolorred(주말데이터!R236))=TRUE,주말데이터!R236,IF(ISNUMBER(getcolorgreen(주말데이터!S236))=TRUE,주말데이터!S236,주말데이터!R236)))</f>
        <v>55.92</v>
      </c>
      <c r="S236" s="95"/>
      <c r="T236" s="95">
        <f>IF(AND(주말데이터!T236=0,주말데이터!U236=0),0,IF(ISNUMBER(getcolorred(주말데이터!T236))=TRUE,주말데이터!T236,IF(ISNUMBER(getcolorgreen(주말데이터!U236))=TRUE,주말데이터!U236,주말데이터!T236)))</f>
        <v>137</v>
      </c>
      <c r="U236" s="95"/>
      <c r="V236" s="95">
        <f>IF(AND(주말데이터!V236=0,주말데이터!W236=0),0,IF(ISNUMBER(getcolorred(주말데이터!V236))=TRUE,주말데이터!V236,IF(ISNUMBER(getcolorgreen(주말데이터!W236))=TRUE,주말데이터!W236,주말데이터!V236)))</f>
        <v>137</v>
      </c>
      <c r="W236" s="95"/>
      <c r="X236" s="95">
        <f>IF(AND(주말데이터!X236=0,주말데이터!Y236=0),0,IF(ISNUMBER(getcolorred(주말데이터!X236))=TRUE,주말데이터!X236,IF(ISNUMBER(getcolorgreen(주말데이터!Y236))=TRUE,주말데이터!Y236,주말데이터!X236)))</f>
        <v>137</v>
      </c>
      <c r="Y236" s="96"/>
      <c r="Z236" s="76"/>
    </row>
    <row r="237" spans="1:27">
      <c r="A237" s="16" t="s">
        <v>33</v>
      </c>
      <c r="B237" s="95">
        <f>IF(AND(주말데이터!B237=0,주말데이터!C237=0),0,IF(ISNUMBER(getcolorred(주말데이터!B237))=TRUE,주말데이터!B237,IF(ISNUMBER(getcolorgreen(주말데이터!C237))=TRUE,주말데이터!C237,주말데이터!B237)))</f>
        <v>203.5</v>
      </c>
      <c r="C237" s="95"/>
      <c r="D237" s="95">
        <f>IF(AND(주말데이터!D237=0,주말데이터!E237=0),0,IF(ISNUMBER(getcolorred(주말데이터!D237))=TRUE,주말데이터!D237,IF(ISNUMBER(getcolorgreen(주말데이터!E237))=TRUE,주말데이터!E237,주말데이터!D237)))</f>
        <v>203.5</v>
      </c>
      <c r="E237" s="95"/>
      <c r="F237" s="95">
        <f>IF(AND(주말데이터!F237=0,주말데이터!G237=0),0,IF(ISNUMBER(getcolorred(주말데이터!F237))=TRUE,주말데이터!F237,IF(ISNUMBER(getcolorgreen(주말데이터!G237))=TRUE,주말데이터!G237,주말데이터!F237)))</f>
        <v>0</v>
      </c>
      <c r="G237" s="95"/>
      <c r="H237" s="95">
        <f>IF(AND(주말데이터!H237=0,주말데이터!I237=0),0,IF(ISNUMBER(getcolorred(주말데이터!H237))=TRUE,주말데이터!H237,IF(ISNUMBER(getcolorgreen(주말데이터!I237))=TRUE,주말데이터!I237,주말데이터!H237)))</f>
        <v>0</v>
      </c>
      <c r="I237" s="95"/>
      <c r="J237" s="95">
        <f>IF(AND(주말데이터!J237=0,주말데이터!K237=0),0,IF(ISNUMBER(getcolorred(주말데이터!J237))=TRUE,주말데이터!J237,IF(ISNUMBER(getcolorgreen(주말데이터!K237))=TRUE,주말데이터!K237,주말데이터!J237)))</f>
        <v>203.5</v>
      </c>
      <c r="K237" s="95"/>
      <c r="L237" s="95">
        <f>IF(AND(주말데이터!L237=0,주말데이터!M237=0),0,IF(ISNUMBER(getcolorred(주말데이터!L237))=TRUE,주말데이터!L237,IF(ISNUMBER(getcolorgreen(주말데이터!M237))=TRUE,주말데이터!M237,주말데이터!L237)))</f>
        <v>25.14</v>
      </c>
      <c r="M237" s="95"/>
      <c r="N237" s="95">
        <f>IF(AND(주말데이터!N237=0,주말데이터!O237=0),0,IF(ISNUMBER(getcolorred(주말데이터!N237))=TRUE,주말데이터!N237,IF(ISNUMBER(getcolorgreen(주말데이터!O237))=TRUE,주말데이터!O237,주말데이터!N237)))</f>
        <v>25.14</v>
      </c>
      <c r="O237" s="95"/>
      <c r="P237" s="95">
        <f>IF(AND(주말데이터!P237=0,주말데이터!Q237=0),0,IF(ISNUMBER(getcolorred(주말데이터!P237))=TRUE,주말데이터!P237,IF(ISNUMBER(getcolorgreen(주말데이터!Q237))=TRUE,주말데이터!Q237,주말데이터!P237)))</f>
        <v>200</v>
      </c>
      <c r="Q237" s="95"/>
      <c r="R237" s="95">
        <f>IF(AND(주말데이터!R237=0,주말데이터!S237=0),0,IF(ISNUMBER(getcolorred(주말데이터!R237))=TRUE,주말데이터!R237,IF(ISNUMBER(getcolorgreen(주말데이터!S237))=TRUE,주말데이터!S237,주말데이터!R237)))</f>
        <v>200</v>
      </c>
      <c r="S237" s="95"/>
      <c r="T237" s="95">
        <f>IF(AND(주말데이터!T237=0,주말데이터!U237=0),0,IF(ISNUMBER(getcolorred(주말데이터!T237))=TRUE,주말데이터!T237,IF(ISNUMBER(getcolorgreen(주말데이터!U237))=TRUE,주말데이터!U237,주말데이터!T237)))</f>
        <v>200</v>
      </c>
      <c r="U237" s="95"/>
      <c r="V237" s="95">
        <f>IF(AND(주말데이터!V237=0,주말데이터!W237=0),0,IF(ISNUMBER(getcolorred(주말데이터!V237))=TRUE,주말데이터!V237,IF(ISNUMBER(getcolorgreen(주말데이터!W237))=TRUE,주말데이터!W237,주말데이터!V237)))</f>
        <v>203.5</v>
      </c>
      <c r="W237" s="95"/>
      <c r="X237" s="95">
        <f>IF(AND(주말데이터!X237=0,주말데이터!Y237=0),0,IF(ISNUMBER(getcolorred(주말데이터!X237))=TRUE,주말데이터!X237,IF(ISNUMBER(getcolorgreen(주말데이터!Y237))=TRUE,주말데이터!Y237,주말데이터!X237)))</f>
        <v>203.5</v>
      </c>
      <c r="Y237" s="96"/>
      <c r="Z237" s="76"/>
    </row>
    <row r="238" spans="1:27">
      <c r="A238" s="16" t="s">
        <v>34</v>
      </c>
      <c r="B238" s="95">
        <f>IF(AND(주말데이터!B238=0,주말데이터!C238=0),0,IF(ISNUMBER(getcolorred(주말데이터!B238))=TRUE,주말데이터!B238,IF(ISNUMBER(getcolorgreen(주말데이터!C238))=TRUE,주말데이터!C238,주말데이터!B238)))</f>
        <v>217.31</v>
      </c>
      <c r="C238" s="95"/>
      <c r="D238" s="95">
        <f>IF(AND(주말데이터!D238=0,주말데이터!E238=0),0,IF(ISNUMBER(getcolorred(주말데이터!D238))=TRUE,주말데이터!D238,IF(ISNUMBER(getcolorgreen(주말데이터!E238))=TRUE,주말데이터!E238,주말데이터!D238)))</f>
        <v>382.55</v>
      </c>
      <c r="E238" s="95"/>
      <c r="F238" s="95">
        <f>IF(AND(주말데이터!F238=0,주말데이터!G238=0),0,IF(ISNUMBER(getcolorred(주말데이터!F238))=TRUE,주말데이터!F238,IF(ISNUMBER(getcolorgreen(주말데이터!G238))=TRUE,주말데이터!G238,주말데이터!F238)))</f>
        <v>0</v>
      </c>
      <c r="G238" s="95"/>
      <c r="H238" s="95">
        <f>IF(AND(주말데이터!H238=0,주말데이터!I238=0),0,IF(ISNUMBER(getcolorred(주말데이터!H238))=TRUE,주말데이터!H238,IF(ISNUMBER(getcolorgreen(주말데이터!I238))=TRUE,주말데이터!I238,주말데이터!H238)))</f>
        <v>0</v>
      </c>
      <c r="I238" s="95"/>
      <c r="J238" s="95">
        <f>IF(AND(주말데이터!J238=0,주말데이터!K238=0),0,IF(ISNUMBER(getcolorred(주말데이터!J238))=TRUE,주말데이터!J238,IF(ISNUMBER(getcolorgreen(주말데이터!K238))=TRUE,주말데이터!K238,주말데이터!J238)))</f>
        <v>217.31</v>
      </c>
      <c r="K238" s="95"/>
      <c r="L238" s="95">
        <f>IF(AND(주말데이터!L238=0,주말데이터!M238=0),0,IF(ISNUMBER(getcolorred(주말데이터!L238))=TRUE,주말데이터!L238,IF(ISNUMBER(getcolorgreen(주말데이터!M238))=TRUE,주말데이터!M238,주말데이터!L238)))</f>
        <v>50</v>
      </c>
      <c r="M238" s="95"/>
      <c r="N238" s="95">
        <f>IF(AND(주말데이터!N238=0,주말데이터!O238=0),0,IF(ISNUMBER(getcolorred(주말데이터!N238))=TRUE,주말데이터!N238,IF(ISNUMBER(getcolorgreen(주말데이터!O238))=TRUE,주말데이터!O238,주말데이터!N238)))</f>
        <v>50</v>
      </c>
      <c r="O238" s="95"/>
      <c r="P238" s="95">
        <f>IF(AND(주말데이터!P238=0,주말데이터!Q238=0),0,IF(ISNUMBER(getcolorred(주말데이터!P238))=TRUE,주말데이터!P238,IF(ISNUMBER(getcolorgreen(주말데이터!Q238))=TRUE,주말데이터!Q238,주말데이터!P238)))</f>
        <v>217.31</v>
      </c>
      <c r="Q238" s="95"/>
      <c r="R238" s="95">
        <f>IF(AND(주말데이터!R238=0,주말데이터!S238=0),0,IF(ISNUMBER(getcolorred(주말데이터!R238))=TRUE,주말데이터!R238,IF(ISNUMBER(getcolorgreen(주말데이터!S238))=TRUE,주말데이터!S238,주말데이터!R238)))</f>
        <v>217.31</v>
      </c>
      <c r="S238" s="95"/>
      <c r="T238" s="95">
        <f>IF(AND(주말데이터!T238=0,주말데이터!U238=0),0,IF(ISNUMBER(getcolorred(주말데이터!T238))=TRUE,주말데이터!T238,IF(ISNUMBER(getcolorgreen(주말데이터!U238))=TRUE,주말데이터!U238,주말데이터!T238)))</f>
        <v>217.31</v>
      </c>
      <c r="U238" s="95"/>
      <c r="V238" s="95">
        <f>IF(AND(주말데이터!V238=0,주말데이터!W238=0),0,IF(ISNUMBER(getcolorred(주말데이터!V238))=TRUE,주말데이터!V238,IF(ISNUMBER(getcolorgreen(주말데이터!W238))=TRUE,주말데이터!W238,주말데이터!V238)))</f>
        <v>394.79</v>
      </c>
      <c r="W238" s="95"/>
      <c r="X238" s="95">
        <f>IF(AND(주말데이터!X238=0,주말데이터!Y238=0),0,IF(ISNUMBER(getcolorred(주말데이터!X238))=TRUE,주말데이터!X238,IF(ISNUMBER(getcolorgreen(주말데이터!Y238))=TRUE,주말데이터!Y238,주말데이터!X238)))</f>
        <v>394.79</v>
      </c>
      <c r="Y238" s="96"/>
      <c r="Z238" s="76"/>
    </row>
    <row r="239" spans="1:27" ht="17.25" thickBot="1">
      <c r="A239" s="16" t="s">
        <v>35</v>
      </c>
      <c r="B239" s="95">
        <f>IF(AND(주말데이터!B239=0,주말데이터!C239=0),0,IF(ISNUMBER(getcolorred(주말데이터!B239))=TRUE,주말데이터!B239,IF(ISNUMBER(getcolorgreen(주말데이터!C239))=TRUE,주말데이터!C239,주말데이터!B239)))</f>
        <v>235</v>
      </c>
      <c r="C239" s="95"/>
      <c r="D239" s="95">
        <f>IF(AND(주말데이터!D239=0,주말데이터!E239=0),0,IF(ISNUMBER(getcolorred(주말데이터!D239))=TRUE,주말데이터!D239,IF(ISNUMBER(getcolorgreen(주말데이터!E239))=TRUE,주말데이터!E239,주말데이터!D239)))</f>
        <v>435.61</v>
      </c>
      <c r="E239" s="95"/>
      <c r="F239" s="95">
        <f>IF(AND(주말데이터!F239=0,주말데이터!G239=0),0,IF(ISNUMBER(getcolorred(주말데이터!F239))=TRUE,주말데이터!F239,IF(ISNUMBER(getcolorgreen(주말데이터!G239))=TRUE,주말데이터!G239,주말데이터!F239)))</f>
        <v>0</v>
      </c>
      <c r="G239" s="95"/>
      <c r="H239" s="95">
        <f>IF(AND(주말데이터!H239=0,주말데이터!I239=0),0,IF(ISNUMBER(getcolorred(주말데이터!H239))=TRUE,주말데이터!H239,IF(ISNUMBER(getcolorgreen(주말데이터!I239))=TRUE,주말데이터!I239,주말데이터!H239)))</f>
        <v>0</v>
      </c>
      <c r="I239" s="95"/>
      <c r="J239" s="95">
        <f>IF(AND(주말데이터!J239=0,주말데이터!K239=0),0,IF(ISNUMBER(getcolorred(주말데이터!J239))=TRUE,주말데이터!J239,IF(ISNUMBER(getcolorgreen(주말데이터!K239))=TRUE,주말데이터!K239,주말데이터!J239)))</f>
        <v>235</v>
      </c>
      <c r="K239" s="95"/>
      <c r="L239" s="95">
        <f>IF(AND(주말데이터!L239=0,주말데이터!M239=0),0,IF(ISNUMBER(getcolorred(주말데이터!L239))=TRUE,주말데이터!L239,IF(ISNUMBER(getcolorgreen(주말데이터!M239))=TRUE,주말데이터!M239,주말데이터!L239)))</f>
        <v>50</v>
      </c>
      <c r="M239" s="95"/>
      <c r="N239" s="95">
        <f>IF(AND(주말데이터!N239=0,주말데이터!O239=0),0,IF(ISNUMBER(getcolorred(주말데이터!N239))=TRUE,주말데이터!N239,IF(ISNUMBER(getcolorgreen(주말데이터!O239))=TRUE,주말데이터!O239,주말데이터!N239)))</f>
        <v>50</v>
      </c>
      <c r="O239" s="95"/>
      <c r="P239" s="95">
        <f>IF(AND(주말데이터!P239=0,주말데이터!Q239=0),0,IF(ISNUMBER(getcolorred(주말데이터!P239))=TRUE,주말데이터!P239,IF(ISNUMBER(getcolorgreen(주말데이터!Q239))=TRUE,주말데이터!Q239,주말데이터!P239)))</f>
        <v>235</v>
      </c>
      <c r="Q239" s="95"/>
      <c r="R239" s="95">
        <f>IF(AND(주말데이터!R239=0,주말데이터!S239=0),0,IF(ISNUMBER(getcolorred(주말데이터!R239))=TRUE,주말데이터!R239,IF(ISNUMBER(getcolorgreen(주말데이터!S239))=TRUE,주말데이터!S239,주말데이터!R239)))</f>
        <v>235</v>
      </c>
      <c r="S239" s="95"/>
      <c r="T239" s="95">
        <f>IF(AND(주말데이터!T239=0,주말데이터!U239=0),0,IF(ISNUMBER(getcolorred(주말데이터!T239))=TRUE,주말데이터!T239,IF(ISNUMBER(getcolorgreen(주말데이터!U239))=TRUE,주말데이터!U239,주말데이터!T239)))</f>
        <v>235</v>
      </c>
      <c r="U239" s="95"/>
      <c r="V239" s="95">
        <f>IF(AND(주말데이터!V239=0,주말데이터!W239=0),0,IF(ISNUMBER(getcolorred(주말데이터!V239))=TRUE,주말데이터!V239,IF(ISNUMBER(getcolorgreen(주말데이터!W239))=TRUE,주말데이터!W239,주말데이터!V239)))</f>
        <v>449.55</v>
      </c>
      <c r="W239" s="95"/>
      <c r="X239" s="95">
        <f>IF(AND(주말데이터!X239=0,주말데이터!Y239=0),0,IF(ISNUMBER(getcolorred(주말데이터!X239))=TRUE,주말데이터!X239,IF(ISNUMBER(getcolorgreen(주말데이터!Y239))=TRUE,주말데이터!Y239,주말데이터!X239)))</f>
        <v>449.55</v>
      </c>
      <c r="Y239" s="96"/>
      <c r="Z239" s="76"/>
    </row>
    <row r="240" spans="1:27" ht="17.25" thickBot="1">
      <c r="A240" s="16" t="s">
        <v>36</v>
      </c>
      <c r="B240" s="95">
        <f>IF(AND(주말데이터!B240=0,주말데이터!C240=0),0,IF(ISNUMBER(getcolorred(주말데이터!B240))=TRUE,주말데이터!B240,IF(ISNUMBER(getcolorgreen(주말데이터!C240))=TRUE,주말데이터!C240,주말데이터!B240)))</f>
        <v>235</v>
      </c>
      <c r="C240" s="95"/>
      <c r="D240" s="95">
        <f>IF(AND(주말데이터!D240=0,주말데이터!E240=0),0,IF(ISNUMBER(getcolorred(주말데이터!D240))=TRUE,주말데이터!D240,IF(ISNUMBER(getcolorgreen(주말데이터!E240))=TRUE,주말데이터!E240,주말데이터!D240)))</f>
        <v>438.91</v>
      </c>
      <c r="E240" s="95"/>
      <c r="F240" s="95">
        <f>IF(AND(주말데이터!F240=0,주말데이터!G240=0),0,IF(ISNUMBER(getcolorred(주말데이터!F240))=TRUE,주말데이터!F240,IF(ISNUMBER(getcolorgreen(주말데이터!G240))=TRUE,주말데이터!G240,주말데이터!F240)))</f>
        <v>0</v>
      </c>
      <c r="G240" s="95"/>
      <c r="H240" s="95">
        <f>IF(AND(주말데이터!H240=0,주말데이터!I240=0),0,IF(ISNUMBER(getcolorred(주말데이터!H240))=TRUE,주말데이터!H240,IF(ISNUMBER(getcolorgreen(주말데이터!I240))=TRUE,주말데이터!I240,주말데이터!H240)))</f>
        <v>0</v>
      </c>
      <c r="I240" s="95"/>
      <c r="J240" s="95">
        <f>IF(AND(주말데이터!J240=0,주말데이터!K240=0),0,IF(ISNUMBER(getcolorred(주말데이터!J240))=TRUE,주말데이터!J240,IF(ISNUMBER(getcolorgreen(주말데이터!K240))=TRUE,주말데이터!K240,주말데이터!J240)))</f>
        <v>235</v>
      </c>
      <c r="K240" s="95"/>
      <c r="L240" s="95">
        <f>IF(AND(주말데이터!L240=0,주말데이터!M240=0),0,IF(ISNUMBER(getcolorred(주말데이터!L240))=TRUE,주말데이터!L240,IF(ISNUMBER(getcolorgreen(주말데이터!M240))=TRUE,주말데이터!M240,주말데이터!L240)))</f>
        <v>15</v>
      </c>
      <c r="M240" s="95"/>
      <c r="N240" s="95">
        <f>IF(AND(주말데이터!N240=0,주말데이터!O240=0),0,IF(ISNUMBER(getcolorred(주말데이터!N240))=TRUE,주말데이터!N240,IF(ISNUMBER(getcolorgreen(주말데이터!O240))=TRUE,주말데이터!O240,주말데이터!N240)))</f>
        <v>15</v>
      </c>
      <c r="O240" s="95"/>
      <c r="P240" s="95">
        <f>IF(AND(주말데이터!P240=0,주말데이터!Q240=0),0,IF(ISNUMBER(getcolorred(주말데이터!P240))=TRUE,주말데이터!P240,IF(ISNUMBER(getcolorgreen(주말데이터!Q240))=TRUE,주말데이터!Q240,주말데이터!P240)))</f>
        <v>235</v>
      </c>
      <c r="Q240" s="95"/>
      <c r="R240" s="95">
        <f>IF(AND(주말데이터!R240=0,주말데이터!S240=0),0,IF(ISNUMBER(getcolorred(주말데이터!R240))=TRUE,주말데이터!R240,IF(ISNUMBER(getcolorgreen(주말데이터!S240))=TRUE,주말데이터!S240,주말데이터!R240)))</f>
        <v>235</v>
      </c>
      <c r="S240" s="95"/>
      <c r="T240" s="95">
        <f>IF(AND(주말데이터!T240=0,주말데이터!U240=0),0,IF(ISNUMBER(getcolorred(주말데이터!T240))=TRUE,주말데이터!T240,IF(ISNUMBER(getcolorgreen(주말데이터!U240))=TRUE,주말데이터!U240,주말데이터!T240)))</f>
        <v>235</v>
      </c>
      <c r="U240" s="95"/>
      <c r="V240" s="95">
        <f>IF(AND(주말데이터!V240=0,주말데이터!W240=0),0,IF(ISNUMBER(getcolorred(주말데이터!V240))=TRUE,주말데이터!V240,IF(ISNUMBER(getcolorgreen(주말데이터!W240))=TRUE,주말데이터!W240,주말데이터!V240)))</f>
        <v>452.95</v>
      </c>
      <c r="W240" s="95"/>
      <c r="X240" s="95">
        <f>IF(AND(주말데이터!X240=0,주말데이터!Y240=0),0,IF(ISNUMBER(getcolorred(주말데이터!X240))=TRUE,주말데이터!X240,IF(ISNUMBER(getcolorgreen(주말데이터!Y240))=TRUE,주말데이터!Y240,주말데이터!X240)))</f>
        <v>452.95</v>
      </c>
      <c r="Y240" s="96"/>
      <c r="Z240" s="76"/>
      <c r="AA240" s="5">
        <f>IF(주말DATA!AA240="","",주말DATA!AA240)</f>
        <v>44773</v>
      </c>
    </row>
    <row r="241" spans="1:51">
      <c r="A241" s="16" t="s">
        <v>37</v>
      </c>
      <c r="B241" s="95">
        <f>IF(AND(주말데이터!B241=0,주말데이터!C241=0),0,IF(ISNUMBER(getcolorred(주말데이터!B241))=TRUE,주말데이터!B241,IF(ISNUMBER(getcolorgreen(주말데이터!C241))=TRUE,주말데이터!C241,주말데이터!B241)))</f>
        <v>216.21</v>
      </c>
      <c r="C241" s="95"/>
      <c r="D241" s="95">
        <f>IF(AND(주말데이터!D241=0,주말데이터!E241=0),0,IF(ISNUMBER(getcolorred(주말데이터!D241))=TRUE,주말데이터!D241,IF(ISNUMBER(getcolorgreen(주말데이터!E241))=TRUE,주말데이터!E241,주말데이터!D241)))</f>
        <v>300</v>
      </c>
      <c r="E241" s="95"/>
      <c r="F241" s="95">
        <f>IF(AND(주말데이터!F241=0,주말데이터!G241=0),0,IF(ISNUMBER(getcolorred(주말데이터!F241))=TRUE,주말데이터!F241,IF(ISNUMBER(getcolorgreen(주말데이터!G241))=TRUE,주말데이터!G241,주말데이터!F241)))</f>
        <v>0</v>
      </c>
      <c r="G241" s="95"/>
      <c r="H241" s="95">
        <f>IF(AND(주말데이터!H241=0,주말데이터!I241=0),0,IF(ISNUMBER(getcolorred(주말데이터!H241))=TRUE,주말데이터!H241,IF(ISNUMBER(getcolorgreen(주말데이터!I241))=TRUE,주말데이터!I241,주말데이터!H241)))</f>
        <v>0</v>
      </c>
      <c r="I241" s="95"/>
      <c r="J241" s="95">
        <f>IF(AND(주말데이터!J241=0,주말데이터!K241=0),0,IF(ISNUMBER(getcolorred(주말데이터!J241))=TRUE,주말데이터!J241,IF(ISNUMBER(getcolorgreen(주말데이터!K241))=TRUE,주말데이터!K241,주말데이터!J241)))</f>
        <v>216.21</v>
      </c>
      <c r="K241" s="95"/>
      <c r="L241" s="95">
        <f>IF(AND(주말데이터!L241=0,주말데이터!M241=0),0,IF(ISNUMBER(getcolorred(주말데이터!L241))=TRUE,주말데이터!L241,IF(ISNUMBER(getcolorgreen(주말데이터!M241))=TRUE,주말데이터!M241,주말데이터!L241)))</f>
        <v>15</v>
      </c>
      <c r="M241" s="95"/>
      <c r="N241" s="95">
        <f>IF(AND(주말데이터!N241=0,주말데이터!O241=0),0,IF(ISNUMBER(getcolorred(주말데이터!N241))=TRUE,주말데이터!N241,IF(ISNUMBER(getcolorgreen(주말데이터!O241))=TRUE,주말데이터!O241,주말데이터!N241)))</f>
        <v>15</v>
      </c>
      <c r="O241" s="95"/>
      <c r="P241" s="95">
        <f>IF(AND(주말데이터!P241=0,주말데이터!Q241=0),0,IF(ISNUMBER(getcolorred(주말데이터!P241))=TRUE,주말데이터!P241,IF(ISNUMBER(getcolorgreen(주말데이터!Q241))=TRUE,주말데이터!Q241,주말데이터!P241)))</f>
        <v>214.34</v>
      </c>
      <c r="Q241" s="95"/>
      <c r="R241" s="95">
        <f>IF(AND(주말데이터!R241=0,주말데이터!S241=0),0,IF(ISNUMBER(getcolorred(주말데이터!R241))=TRUE,주말데이터!R241,IF(ISNUMBER(getcolorgreen(주말데이터!S241))=TRUE,주말데이터!S241,주말데이터!R241)))</f>
        <v>214.34</v>
      </c>
      <c r="S241" s="95"/>
      <c r="T241" s="95">
        <f>IF(AND(주말데이터!T241=0,주말데이터!U241=0),0,IF(ISNUMBER(getcolorred(주말데이터!T241))=TRUE,주말데이터!T241,IF(ISNUMBER(getcolorgreen(주말데이터!U241))=TRUE,주말데이터!U241,주말데이터!T241)))</f>
        <v>214.34</v>
      </c>
      <c r="U241" s="95"/>
      <c r="V241" s="95">
        <f>IF(AND(주말데이터!V241=0,주말데이터!W241=0),0,IF(ISNUMBER(getcolorred(주말데이터!V241))=TRUE,주말데이터!V241,IF(ISNUMBER(getcolorgreen(주말데이터!W241))=TRUE,주말데이터!W241,주말데이터!V241)))</f>
        <v>617.96</v>
      </c>
      <c r="W241" s="95"/>
      <c r="X241" s="95">
        <f>IF(AND(주말데이터!X241=0,주말데이터!Y241=0),0,IF(ISNUMBER(getcolorred(주말데이터!X241))=TRUE,주말데이터!X241,IF(ISNUMBER(getcolorgreen(주말데이터!Y241))=TRUE,주말데이터!Y241,주말데이터!X241)))</f>
        <v>617.96</v>
      </c>
      <c r="Y241" s="96"/>
      <c r="Z241" s="76"/>
      <c r="AA241" s="26" t="str">
        <f>IF(주말DATA!AA241="","",주말DATA!AA241)</f>
        <v>Min</v>
      </c>
      <c r="AB241" s="26" t="str">
        <f>IF(주말DATA!AB241="","",주말DATA!AB241)</f>
        <v>211,05</v>
      </c>
      <c r="AC241" s="26" t="str">
        <f>IF(주말DATA!AC241="","",주말DATA!AC241)</f>
        <v>17,50</v>
      </c>
      <c r="AD241" s="26" t="str">
        <f>IF(주말DATA!AD241="","",주말DATA!AD241)</f>
        <v>215,42</v>
      </c>
      <c r="AE241" s="26" t="str">
        <f>IF(주말DATA!AE241="","",주말DATA!AE241)</f>
        <v>17,50</v>
      </c>
      <c r="AF241" s="26" t="str">
        <f>IF(주말DATA!AF241="","",주말DATA!AF241)</f>
        <v>1,80</v>
      </c>
      <c r="AG241" s="26" t="str">
        <f>IF(주말DATA!AG241="","",주말DATA!AG241)</f>
        <v>0,00</v>
      </c>
      <c r="AH241" s="26" t="str">
        <f>IF(주말DATA!AH241="","",주말DATA!AH241)</f>
        <v>1,80</v>
      </c>
      <c r="AI241" s="26" t="str">
        <f>IF(주말DATA!AI241="","",주말DATA!AI241)</f>
        <v>0,00</v>
      </c>
      <c r="AJ241" s="26" t="str">
        <f>IF(주말DATA!AJ241="","",주말DATA!AJ241)</f>
        <v>211,05</v>
      </c>
      <c r="AK241" s="26" t="str">
        <f>IF(주말DATA!AK241="","",주말DATA!AK241)</f>
        <v>17,50</v>
      </c>
      <c r="AL241" s="26" t="str">
        <f>IF(주말DATA!AL241="","",주말DATA!AL241)</f>
        <v>16,38</v>
      </c>
      <c r="AM241" s="26" t="str">
        <f>IF(주말DATA!AM241="","",주말DATA!AM241)</f>
        <v>15,00</v>
      </c>
      <c r="AN241" s="26" t="str">
        <f>IF(주말DATA!AN241="","",주말DATA!AN241)</f>
        <v>16,38</v>
      </c>
      <c r="AO241" s="26" t="str">
        <f>IF(주말DATA!AO241="","",주말DATA!AO241)</f>
        <v>15,00</v>
      </c>
      <c r="AP241" s="26" t="str">
        <f>IF(주말DATA!AP241="","",주말DATA!AP241)</f>
        <v>16,38</v>
      </c>
      <c r="AQ241" s="26" t="str">
        <f>IF(주말DATA!AQ241="","",주말DATA!AQ241)</f>
        <v>16,38</v>
      </c>
      <c r="AR241" s="26" t="str">
        <f>IF(주말DATA!AR241="","",주말DATA!AR241)</f>
        <v>16,38</v>
      </c>
      <c r="AS241" s="26" t="str">
        <f>IF(주말DATA!AS241="","",주말DATA!AS241)</f>
        <v>16,38</v>
      </c>
      <c r="AT241" s="26" t="str">
        <f>IF(주말DATA!AT241="","",주말DATA!AT241)</f>
        <v>16,38</v>
      </c>
      <c r="AU241" s="26" t="str">
        <f>IF(주말DATA!AU241="","",주말DATA!AU241)</f>
        <v>16,38</v>
      </c>
      <c r="AV241" s="26" t="str">
        <f>IF(주말DATA!AV241="","",주말DATA!AV241)</f>
        <v>208,74</v>
      </c>
      <c r="AW241" s="26" t="str">
        <f>IF(주말DATA!AW241="","",주말DATA!AW241)</f>
        <v>17,50</v>
      </c>
      <c r="AX241" s="26" t="str">
        <f>IF(주말DATA!AX241="","",주말DATA!AX241)</f>
        <v>208,74</v>
      </c>
      <c r="AY241" s="26" t="str">
        <f>IF(주말DATA!AY241="","",주말DATA!AY241)</f>
        <v>17,50</v>
      </c>
    </row>
    <row r="242" spans="1:51">
      <c r="A242" s="16" t="s">
        <v>39</v>
      </c>
      <c r="B242" s="95">
        <f>IF(AND(주말데이터!B242=0,주말데이터!C242=0),0,IF(ISNUMBER(getcolorred(주말데이터!B242))=TRUE,주말데이터!B242,IF(ISNUMBER(getcolorgreen(주말데이터!C242))=TRUE,주말데이터!C242,주말데이터!B242)))</f>
        <v>216.09</v>
      </c>
      <c r="C242" s="95"/>
      <c r="D242" s="95">
        <f>IF(AND(주말데이터!D242=0,주말데이터!E242=0),0,IF(ISNUMBER(getcolorred(주말데이터!D242))=TRUE,주말데이터!D242,IF(ISNUMBER(getcolorgreen(주말데이터!E242))=TRUE,주말데이터!E242,주말데이터!D242)))</f>
        <v>451.24</v>
      </c>
      <c r="E242" s="95"/>
      <c r="F242" s="95">
        <f>IF(AND(주말데이터!F242=0,주말데이터!G242=0),0,IF(ISNUMBER(getcolorred(주말데이터!F242))=TRUE,주말데이터!F242,IF(ISNUMBER(getcolorgreen(주말데이터!G242))=TRUE,주말데이터!G242,주말데이터!F242)))</f>
        <v>3.41</v>
      </c>
      <c r="G242" s="95"/>
      <c r="H242" s="95">
        <f>IF(AND(주말데이터!H242=0,주말데이터!I242=0),0,IF(ISNUMBER(getcolorred(주말데이터!H242))=TRUE,주말데이터!H242,IF(ISNUMBER(getcolorgreen(주말데이터!I242))=TRUE,주말데이터!I242,주말데이터!H242)))</f>
        <v>3.41</v>
      </c>
      <c r="I242" s="95"/>
      <c r="J242" s="95">
        <f>IF(AND(주말데이터!J242=0,주말데이터!K242=0),0,IF(ISNUMBER(getcolorred(주말데이터!J242))=TRUE,주말데이터!J242,IF(ISNUMBER(getcolorgreen(주말데이터!K242))=TRUE,주말데이터!K242,주말데이터!J242)))</f>
        <v>216.09</v>
      </c>
      <c r="K242" s="95"/>
      <c r="L242" s="95">
        <f>IF(AND(주말데이터!L242=0,주말데이터!M242=0),0,IF(ISNUMBER(getcolorred(주말데이터!L242))=TRUE,주말데이터!L242,IF(ISNUMBER(getcolorgreen(주말데이터!M242))=TRUE,주말데이터!M242,주말데이터!L242)))</f>
        <v>20.73</v>
      </c>
      <c r="M242" s="95"/>
      <c r="N242" s="95">
        <f>IF(AND(주말데이터!N242=0,주말데이터!O242=0),0,IF(ISNUMBER(getcolorred(주말데이터!N242))=TRUE,주말데이터!N242,IF(ISNUMBER(getcolorgreen(주말데이터!O242))=TRUE,주말데이터!O242,주말데이터!N242)))</f>
        <v>20.73</v>
      </c>
      <c r="O242" s="95"/>
      <c r="P242" s="95">
        <f>IF(AND(주말데이터!P242=0,주말데이터!Q242=0),0,IF(ISNUMBER(getcolorred(주말데이터!P242))=TRUE,주말데이터!P242,IF(ISNUMBER(getcolorgreen(주말데이터!Q242))=TRUE,주말데이터!Q242,주말데이터!P242)))</f>
        <v>149.16999999999999</v>
      </c>
      <c r="Q242" s="95"/>
      <c r="R242" s="95">
        <f>IF(AND(주말데이터!R242=0,주말데이터!S242=0),0,IF(ISNUMBER(getcolorred(주말데이터!R242))=TRUE,주말데이터!R242,IF(ISNUMBER(getcolorgreen(주말데이터!S242))=TRUE,주말데이터!S242,주말데이터!R242)))</f>
        <v>149.16999999999999</v>
      </c>
      <c r="S242" s="95"/>
      <c r="T242" s="95">
        <f>IF(AND(주말데이터!T242=0,주말데이터!U242=0),0,IF(ISNUMBER(getcolorred(주말데이터!T242))=TRUE,주말데이터!T242,IF(ISNUMBER(getcolorgreen(주말데이터!U242))=TRUE,주말데이터!U242,주말데이터!T242)))</f>
        <v>205</v>
      </c>
      <c r="U242" s="95"/>
      <c r="V242" s="95">
        <f>IF(AND(주말데이터!V242=0,주말데이터!W242=0),0,IF(ISNUMBER(getcolorred(주말데이터!V242))=TRUE,주말데이터!V242,IF(ISNUMBER(getcolorgreen(주말데이터!W242))=TRUE,주말데이터!W242,주말데이터!V242)))</f>
        <v>604.53</v>
      </c>
      <c r="W242" s="95"/>
      <c r="X242" s="95">
        <f>IF(AND(주말데이터!X242=0,주말데이터!Y242=0),0,IF(ISNUMBER(getcolorred(주말데이터!X242))=TRUE,주말데이터!X242,IF(ISNUMBER(getcolorgreen(주말데이터!Y242))=TRUE,주말데이터!Y242,주말데이터!X242)))</f>
        <v>604.53</v>
      </c>
      <c r="Y242" s="96"/>
      <c r="Z242" s="76"/>
      <c r="AA242" s="26" t="str">
        <f>IF(주말DATA!AA242="","",주말DATA!AA242)</f>
        <v>Max</v>
      </c>
      <c r="AB242" s="26" t="str">
        <f>IF(주말DATA!AB242="","",주말DATA!AB242)</f>
        <v>235,00</v>
      </c>
      <c r="AC242" s="26" t="str">
        <f>IF(주말DATA!AC242="","",주말DATA!AC242)</f>
        <v>218,00</v>
      </c>
      <c r="AD242" s="26" t="str">
        <f>IF(주말DATA!AD242="","",주말DATA!AD242)</f>
        <v>451,24</v>
      </c>
      <c r="AE242" s="26" t="str">
        <f>IF(주말DATA!AE242="","",주말DATA!AE242)</f>
        <v>451,24</v>
      </c>
      <c r="AF242" s="26" t="str">
        <f>IF(주말DATA!AF242="","",주말DATA!AF242)</f>
        <v>50,00</v>
      </c>
      <c r="AG242" s="26" t="str">
        <f>IF(주말DATA!AG242="","",주말DATA!AG242)</f>
        <v>3,41</v>
      </c>
      <c r="AH242" s="26" t="str">
        <f>IF(주말DATA!AH242="","",주말DATA!AH242)</f>
        <v>50,00</v>
      </c>
      <c r="AI242" s="26" t="str">
        <f>IF(주말DATA!AI242="","",주말DATA!AI242)</f>
        <v>3,41</v>
      </c>
      <c r="AJ242" s="26" t="str">
        <f>IF(주말DATA!AJ242="","",주말DATA!AJ242)</f>
        <v>235,00</v>
      </c>
      <c r="AK242" s="26" t="str">
        <f>IF(주말DATA!AK242="","",주말DATA!AK242)</f>
        <v>218,00</v>
      </c>
      <c r="AL242" s="26" t="str">
        <f>IF(주말DATA!AL242="","",주말DATA!AL242)</f>
        <v>80,00</v>
      </c>
      <c r="AM242" s="26" t="str">
        <f>IF(주말DATA!AM242="","",주말DATA!AM242)</f>
        <v>26,56</v>
      </c>
      <c r="AN242" s="26" t="str">
        <f>IF(주말DATA!AN242="","",주말DATA!AN242)</f>
        <v>80,00</v>
      </c>
      <c r="AO242" s="26" t="str">
        <f>IF(주말DATA!AO242="","",주말DATA!AO242)</f>
        <v>26,56</v>
      </c>
      <c r="AP242" s="26" t="str">
        <f>IF(주말DATA!AP242="","",주말DATA!AP242)</f>
        <v>235,00</v>
      </c>
      <c r="AQ242" s="26" t="str">
        <f>IF(주말DATA!AQ242="","",주말DATA!AQ242)</f>
        <v>218,00</v>
      </c>
      <c r="AR242" s="26" t="str">
        <f>IF(주말DATA!AR242="","",주말DATA!AR242)</f>
        <v>235,00</v>
      </c>
      <c r="AS242" s="26" t="str">
        <f>IF(주말DATA!AS242="","",주말DATA!AS242)</f>
        <v>218,00</v>
      </c>
      <c r="AT242" s="26" t="str">
        <f>IF(주말DATA!AT242="","",주말DATA!AT242)</f>
        <v>235,00</v>
      </c>
      <c r="AU242" s="26" t="str">
        <f>IF(주말DATA!AU242="","",주말DATA!AU242)</f>
        <v>218,00</v>
      </c>
      <c r="AV242" s="26" t="str">
        <f>IF(주말DATA!AV242="","",주말DATA!AV242)</f>
        <v>617,96</v>
      </c>
      <c r="AW242" s="26" t="str">
        <f>IF(주말DATA!AW242="","",주말DATA!AW242)</f>
        <v>465,67</v>
      </c>
      <c r="AX242" s="26" t="str">
        <f>IF(주말DATA!AX242="","",주말DATA!AX242)</f>
        <v>617,96</v>
      </c>
      <c r="AY242" s="26" t="str">
        <f>IF(주말DATA!AY242="","",주말DATA!AY242)</f>
        <v>465,67</v>
      </c>
    </row>
    <row r="243" spans="1:51" ht="17.25" thickBot="1">
      <c r="A243" s="17" t="s">
        <v>41</v>
      </c>
      <c r="B243" s="93">
        <f>IF(AND(주말데이터!B243=0,주말데이터!C243=0),0,IF(ISNUMBER(getcolorred(주말데이터!B243))=TRUE,주말데이터!B243,IF(ISNUMBER(getcolorgreen(주말데이터!C243))=TRUE,주말데이터!C243,주말데이터!B243)))</f>
        <v>216.09</v>
      </c>
      <c r="C243" s="93"/>
      <c r="D243" s="93">
        <f>IF(AND(주말데이터!D243=0,주말데이터!E243=0),0,IF(ISNUMBER(getcolorred(주말데이터!D243))=TRUE,주말데이터!D243,IF(ISNUMBER(getcolorgreen(주말데이터!E243))=TRUE,주말데이터!E243,주말데이터!D243)))</f>
        <v>258</v>
      </c>
      <c r="E243" s="93"/>
      <c r="F243" s="93">
        <f>IF(AND(주말데이터!F243=0,주말데이터!G243=0),0,IF(ISNUMBER(getcolorred(주말데이터!F243))=TRUE,주말데이터!F243,IF(ISNUMBER(getcolorgreen(주말데이터!G243))=TRUE,주말데이터!G243,주말데이터!F243)))</f>
        <v>2.57</v>
      </c>
      <c r="G243" s="93"/>
      <c r="H243" s="93">
        <f>IF(AND(주말데이터!H243=0,주말데이터!I243=0),0,IF(ISNUMBER(getcolorred(주말데이터!H243))=TRUE,주말데이터!H243,IF(ISNUMBER(getcolorgreen(주말데이터!I243))=TRUE,주말데이터!I243,주말데이터!H243)))</f>
        <v>2.57</v>
      </c>
      <c r="I243" s="93"/>
      <c r="J243" s="93">
        <f>IF(AND(주말데이터!J243=0,주말데이터!K243=0),0,IF(ISNUMBER(getcolorred(주말데이터!J243))=TRUE,주말데이터!J243,IF(ISNUMBER(getcolorgreen(주말데이터!K243))=TRUE,주말데이터!K243,주말데이터!J243)))</f>
        <v>216.09</v>
      </c>
      <c r="K243" s="93"/>
      <c r="L243" s="93">
        <f>IF(AND(주말데이터!L243=0,주말데이터!M243=0),0,IF(ISNUMBER(getcolorred(주말데이터!L243))=TRUE,주말데이터!L243,IF(ISNUMBER(getcolorgreen(주말데이터!M243))=TRUE,주말데이터!M243,주말데이터!L243)))</f>
        <v>16.38</v>
      </c>
      <c r="M243" s="93"/>
      <c r="N243" s="93">
        <f>IF(AND(주말데이터!N243=0,주말데이터!O243=0),0,IF(ISNUMBER(getcolorred(주말데이터!N243))=TRUE,주말데이터!N243,IF(ISNUMBER(getcolorgreen(주말데이터!O243))=TRUE,주말데이터!O243,주말데이터!N243)))</f>
        <v>16.38</v>
      </c>
      <c r="O243" s="93"/>
      <c r="P243" s="93">
        <f>IF(AND(주말데이터!P243=0,주말데이터!Q243=0),0,IF(ISNUMBER(getcolorred(주말데이터!P243))=TRUE,주말데이터!P243,IF(ISNUMBER(getcolorgreen(주말데이터!Q243))=TRUE,주말데이터!Q243,주말데이터!P243)))</f>
        <v>16.38</v>
      </c>
      <c r="Q243" s="93"/>
      <c r="R243" s="93">
        <f>IF(AND(주말데이터!R243=0,주말데이터!S243=0),0,IF(ISNUMBER(getcolorred(주말데이터!R243))=TRUE,주말데이터!R243,IF(ISNUMBER(getcolorgreen(주말데이터!S243))=TRUE,주말데이터!S243,주말데이터!R243)))</f>
        <v>16.38</v>
      </c>
      <c r="S243" s="93"/>
      <c r="T243" s="93">
        <f>IF(AND(주말데이터!T243=0,주말데이터!U243=0),0,IF(ISNUMBER(getcolorred(주말데이터!T243))=TRUE,주말데이터!T243,IF(ISNUMBER(getcolorgreen(주말데이터!U243))=TRUE,주말데이터!U243,주말데이터!T243)))</f>
        <v>16.38</v>
      </c>
      <c r="U243" s="93"/>
      <c r="V243" s="93">
        <f>IF(AND(주말데이터!V243=0,주말데이터!W243=0),0,IF(ISNUMBER(getcolorred(주말데이터!V243))=TRUE,주말데이터!V243,IF(ISNUMBER(getcolorgreen(주말데이터!W243))=TRUE,주말데이터!W243,주말데이터!V243)))</f>
        <v>258</v>
      </c>
      <c r="W243" s="93"/>
      <c r="X243" s="93">
        <f>IF(AND(주말데이터!X243=0,주말데이터!Y243=0),0,IF(ISNUMBER(getcolorred(주말데이터!X243))=TRUE,주말데이터!X243,IF(ISNUMBER(getcolorgreen(주말데이터!Y243))=TRUE,주말데이터!Y243,주말데이터!X243)))</f>
        <v>258</v>
      </c>
      <c r="Y243" s="94"/>
      <c r="Z243" s="77"/>
      <c r="AA243" s="26" t="str">
        <f>IF(주말DATA!AA243="","",주말DATA!AA243)</f>
        <v>Avg</v>
      </c>
      <c r="AB243" s="26" t="str">
        <f>IF(주말DATA!AB243="","",주말DATA!AB243)</f>
        <v>216,97</v>
      </c>
      <c r="AC243" s="26" t="str">
        <f>IF(주말DATA!AC243="","",주말DATA!AC243)</f>
        <v>194,69</v>
      </c>
      <c r="AD243" s="26" t="str">
        <f>IF(주말DATA!AD243="","",주말DATA!AD243)</f>
        <v>313,77</v>
      </c>
      <c r="AE243" s="26" t="str">
        <f>IF(주말DATA!AE243="","",주말DATA!AE243)</f>
        <v>241,44</v>
      </c>
      <c r="AF243" s="26" t="str">
        <f>IF(주말DATA!AF243="","",주말DATA!AF243)</f>
        <v>4,98</v>
      </c>
      <c r="AG243" s="26" t="str">
        <f>IF(주말DATA!AG243="","",주말DATA!AG243)</f>
        <v>1,43</v>
      </c>
      <c r="AH243" s="26" t="str">
        <f>IF(주말DATA!AH243="","",주말DATA!AH243)</f>
        <v>4,46</v>
      </c>
      <c r="AI243" s="26" t="str">
        <f>IF(주말DATA!AI243="","",주말DATA!AI243)</f>
        <v>1,58</v>
      </c>
      <c r="AJ243" s="26" t="str">
        <f>IF(주말DATA!AJ243="","",주말DATA!AJ243)</f>
        <v>216,97</v>
      </c>
      <c r="AK243" s="26" t="str">
        <f>IF(주말DATA!AK243="","",주말DATA!AK243)</f>
        <v>191,50</v>
      </c>
      <c r="AL243" s="26" t="str">
        <f>IF(주말DATA!AL243="","",주말DATA!AL243)</f>
        <v>30,18</v>
      </c>
      <c r="AM243" s="26" t="str">
        <f>IF(주말DATA!AM243="","",주말DATA!AM243)</f>
        <v>21,92</v>
      </c>
      <c r="AN243" s="26" t="str">
        <f>IF(주말DATA!AN243="","",주말DATA!AN243)</f>
        <v>30,18</v>
      </c>
      <c r="AO243" s="26" t="str">
        <f>IF(주말DATA!AO243="","",주말DATA!AO243)</f>
        <v>21,92</v>
      </c>
      <c r="AP243" s="26" t="str">
        <f>IF(주말DATA!AP243="","",주말DATA!AP243)</f>
        <v>75,66</v>
      </c>
      <c r="AQ243" s="26" t="str">
        <f>IF(주말DATA!AQ243="","",주말DATA!AQ243)</f>
        <v>68,22</v>
      </c>
      <c r="AR243" s="26" t="str">
        <f>IF(주말DATA!AR243="","",주말DATA!AR243)</f>
        <v>75,66</v>
      </c>
      <c r="AS243" s="26" t="str">
        <f>IF(주말DATA!AS243="","",주말DATA!AS243)</f>
        <v>68,22</v>
      </c>
      <c r="AT243" s="26" t="str">
        <f>IF(주말DATA!AT243="","",주말DATA!AT243)</f>
        <v>156,26</v>
      </c>
      <c r="AU243" s="26" t="str">
        <f>IF(주말DATA!AU243="","",주말DATA!AU243)</f>
        <v>134,83</v>
      </c>
      <c r="AV243" s="26" t="str">
        <f>IF(주말DATA!AV243="","",주말DATA!AV243)</f>
        <v>329,94</v>
      </c>
      <c r="AW243" s="26" t="str">
        <f>IF(주말DATA!AW243="","",주말DATA!AW243)</f>
        <v>255,65</v>
      </c>
      <c r="AX243" s="26" t="str">
        <f>IF(주말DATA!AX243="","",주말DATA!AX243)</f>
        <v>329,94</v>
      </c>
      <c r="AY243" s="26" t="str">
        <f>IF(주말DATA!AY243="","",주말DATA!AY243)</f>
        <v>255,65</v>
      </c>
    </row>
    <row r="244" spans="1:51">
      <c r="A244" s="15" t="s">
        <v>16</v>
      </c>
      <c r="B244" s="97">
        <f>IF(AND(주말데이터!B244=0,주말데이터!C244=0),0,IF(ISNUMBER(getcolorred(주말데이터!B244))=TRUE,주말데이터!B244,IF(ISNUMBER(getcolorgreen(주말데이터!C244))=TRUE,주말데이터!C244,주말데이터!B244)))</f>
        <v>0</v>
      </c>
      <c r="C244" s="97"/>
      <c r="D244" s="97">
        <f>IF(AND(주말데이터!D244=0,주말데이터!E244=0),0,IF(ISNUMBER(getcolorred(주말데이터!D244))=TRUE,주말데이터!D244,IF(ISNUMBER(getcolorgreen(주말데이터!E244))=TRUE,주말데이터!E244,주말데이터!D244)))</f>
        <v>0</v>
      </c>
      <c r="E244" s="97"/>
      <c r="F244" s="97">
        <f>IF(AND(주말데이터!F244=0,주말데이터!G244=0),0,IF(ISNUMBER(getcolorred(주말데이터!F244))=TRUE,주말데이터!F244,IF(ISNUMBER(getcolorgreen(주말데이터!G244))=TRUE,주말데이터!G244,주말데이터!F244)))</f>
        <v>0</v>
      </c>
      <c r="G244" s="97"/>
      <c r="H244" s="97">
        <f>IF(AND(주말데이터!H244=0,주말데이터!I244=0),0,IF(ISNUMBER(getcolorred(주말데이터!H244))=TRUE,주말데이터!H244,IF(ISNUMBER(getcolorgreen(주말데이터!I244))=TRUE,주말데이터!I244,주말데이터!H244)))</f>
        <v>0</v>
      </c>
      <c r="I244" s="97"/>
      <c r="J244" s="97">
        <f>IF(AND(주말데이터!J244=0,주말데이터!K244=0),0,IF(ISNUMBER(getcolorred(주말데이터!J244))=TRUE,주말데이터!J244,IF(ISNUMBER(getcolorgreen(주말데이터!K244))=TRUE,주말데이터!K244,주말데이터!J244)))</f>
        <v>0</v>
      </c>
      <c r="K244" s="97"/>
      <c r="L244" s="97">
        <f>IF(AND(주말데이터!L244=0,주말데이터!M244=0),0,IF(ISNUMBER(getcolorred(주말데이터!L244))=TRUE,주말데이터!L244,IF(ISNUMBER(getcolorgreen(주말데이터!M244))=TRUE,주말데이터!M244,주말데이터!L244)))</f>
        <v>0</v>
      </c>
      <c r="M244" s="97"/>
      <c r="N244" s="97">
        <f>IF(AND(주말데이터!N244=0,주말데이터!O244=0),0,IF(ISNUMBER(getcolorred(주말데이터!N244))=TRUE,주말데이터!N244,IF(ISNUMBER(getcolorgreen(주말데이터!O244))=TRUE,주말데이터!O244,주말데이터!N244)))</f>
        <v>0</v>
      </c>
      <c r="O244" s="97"/>
      <c r="P244" s="97">
        <f>IF(AND(주말데이터!P244=0,주말데이터!Q244=0),0,IF(ISNUMBER(getcolorred(주말데이터!P244))=TRUE,주말데이터!P244,IF(ISNUMBER(getcolorgreen(주말데이터!Q244))=TRUE,주말데이터!Q244,주말데이터!P244)))</f>
        <v>0</v>
      </c>
      <c r="Q244" s="97"/>
      <c r="R244" s="97">
        <f>IF(AND(주말데이터!R244=0,주말데이터!S244=0),0,IF(ISNUMBER(getcolorred(주말데이터!R244))=TRUE,주말데이터!R244,IF(ISNUMBER(getcolorgreen(주말데이터!S244))=TRUE,주말데이터!S244,주말데이터!R244)))</f>
        <v>0</v>
      </c>
      <c r="S244" s="97"/>
      <c r="T244" s="97">
        <f>IF(AND(주말데이터!T244=0,주말데이터!U244=0),0,IF(ISNUMBER(getcolorred(주말데이터!T244))=TRUE,주말데이터!T244,IF(ISNUMBER(getcolorgreen(주말데이터!U244))=TRUE,주말데이터!U244,주말데이터!T244)))</f>
        <v>0</v>
      </c>
      <c r="U244" s="97"/>
      <c r="V244" s="97">
        <f>IF(AND(주말데이터!V244=0,주말데이터!W244=0),0,IF(ISNUMBER(getcolorred(주말데이터!V244))=TRUE,주말데이터!V244,IF(ISNUMBER(getcolorgreen(주말데이터!W244))=TRUE,주말데이터!W244,주말데이터!V244)))</f>
        <v>0</v>
      </c>
      <c r="W244" s="97"/>
      <c r="X244" s="97">
        <f>IF(AND(주말데이터!X244=0,주말데이터!Y244=0),0,IF(ISNUMBER(getcolorred(주말데이터!X244))=TRUE,주말데이터!X244,IF(ISNUMBER(getcolorgreen(주말데이터!Y244))=TRUE,주말데이터!Y244,주말데이터!X244)))</f>
        <v>0</v>
      </c>
      <c r="Y244" s="98"/>
      <c r="Z244" s="75">
        <f>IF(AA264="",0,DAY(AA264))</f>
        <v>0</v>
      </c>
    </row>
    <row r="245" spans="1:51">
      <c r="A245" s="16" t="s">
        <v>17</v>
      </c>
      <c r="B245" s="95">
        <f>IF(AND(주말데이터!B245=0,주말데이터!C245=0),0,IF(ISNUMBER(getcolorred(주말데이터!B245))=TRUE,주말데이터!B245,IF(ISNUMBER(getcolorgreen(주말데이터!C245))=TRUE,주말데이터!C245,주말데이터!B245)))</f>
        <v>0</v>
      </c>
      <c r="C245" s="95"/>
      <c r="D245" s="95">
        <f>IF(AND(주말데이터!D245=0,주말데이터!E245=0),0,IF(ISNUMBER(getcolorred(주말데이터!D245))=TRUE,주말데이터!D245,IF(ISNUMBER(getcolorgreen(주말데이터!E245))=TRUE,주말데이터!E245,주말데이터!D245)))</f>
        <v>0</v>
      </c>
      <c r="E245" s="95"/>
      <c r="F245" s="95">
        <f>IF(AND(주말데이터!F245=0,주말데이터!G245=0),0,IF(ISNUMBER(getcolorred(주말데이터!F245))=TRUE,주말데이터!F245,IF(ISNUMBER(getcolorgreen(주말데이터!G245))=TRUE,주말데이터!G245,주말데이터!F245)))</f>
        <v>0</v>
      </c>
      <c r="G245" s="95"/>
      <c r="H245" s="95">
        <f>IF(AND(주말데이터!H245=0,주말데이터!I245=0),0,IF(ISNUMBER(getcolorred(주말데이터!H245))=TRUE,주말데이터!H245,IF(ISNUMBER(getcolorgreen(주말데이터!I245))=TRUE,주말데이터!I245,주말데이터!H245)))</f>
        <v>0</v>
      </c>
      <c r="I245" s="95"/>
      <c r="J245" s="95">
        <f>IF(AND(주말데이터!J245=0,주말데이터!K245=0),0,IF(ISNUMBER(getcolorred(주말데이터!J245))=TRUE,주말데이터!J245,IF(ISNUMBER(getcolorgreen(주말데이터!K245))=TRUE,주말데이터!K245,주말데이터!J245)))</f>
        <v>0</v>
      </c>
      <c r="K245" s="95"/>
      <c r="L245" s="95">
        <f>IF(AND(주말데이터!L245=0,주말데이터!M245=0),0,IF(ISNUMBER(getcolorred(주말데이터!L245))=TRUE,주말데이터!L245,IF(ISNUMBER(getcolorgreen(주말데이터!M245))=TRUE,주말데이터!M245,주말데이터!L245)))</f>
        <v>0</v>
      </c>
      <c r="M245" s="95"/>
      <c r="N245" s="95">
        <f>IF(AND(주말데이터!N245=0,주말데이터!O245=0),0,IF(ISNUMBER(getcolorred(주말데이터!N245))=TRUE,주말데이터!N245,IF(ISNUMBER(getcolorgreen(주말데이터!O245))=TRUE,주말데이터!O245,주말데이터!N245)))</f>
        <v>0</v>
      </c>
      <c r="O245" s="95"/>
      <c r="P245" s="95">
        <f>IF(AND(주말데이터!P245=0,주말데이터!Q245=0),0,IF(ISNUMBER(getcolorred(주말데이터!P245))=TRUE,주말데이터!P245,IF(ISNUMBER(getcolorgreen(주말데이터!Q245))=TRUE,주말데이터!Q245,주말데이터!P245)))</f>
        <v>0</v>
      </c>
      <c r="Q245" s="95"/>
      <c r="R245" s="95">
        <f>IF(AND(주말데이터!R245=0,주말데이터!S245=0),0,IF(ISNUMBER(getcolorred(주말데이터!R245))=TRUE,주말데이터!R245,IF(ISNUMBER(getcolorgreen(주말데이터!S245))=TRUE,주말데이터!S245,주말데이터!R245)))</f>
        <v>0</v>
      </c>
      <c r="S245" s="95"/>
      <c r="T245" s="95">
        <f>IF(AND(주말데이터!T245=0,주말데이터!U245=0),0,IF(ISNUMBER(getcolorred(주말데이터!T245))=TRUE,주말데이터!T245,IF(ISNUMBER(getcolorgreen(주말데이터!U245))=TRUE,주말데이터!U245,주말데이터!T245)))</f>
        <v>0</v>
      </c>
      <c r="U245" s="95"/>
      <c r="V245" s="95">
        <f>IF(AND(주말데이터!V245=0,주말데이터!W245=0),0,IF(ISNUMBER(getcolorred(주말데이터!V245))=TRUE,주말데이터!V245,IF(ISNUMBER(getcolorgreen(주말데이터!W245))=TRUE,주말데이터!W245,주말데이터!V245)))</f>
        <v>0</v>
      </c>
      <c r="W245" s="95"/>
      <c r="X245" s="95">
        <f>IF(AND(주말데이터!X245=0,주말데이터!Y245=0),0,IF(ISNUMBER(getcolorred(주말데이터!X245))=TRUE,주말데이터!X245,IF(ISNUMBER(getcolorgreen(주말데이터!Y245))=TRUE,주말데이터!Y245,주말데이터!X245)))</f>
        <v>0</v>
      </c>
      <c r="Y245" s="96"/>
      <c r="Z245" s="76"/>
    </row>
    <row r="246" spans="1:51">
      <c r="A246" s="16" t="s">
        <v>18</v>
      </c>
      <c r="B246" s="95">
        <f>IF(AND(주말데이터!B246=0,주말데이터!C246=0),0,IF(ISNUMBER(getcolorred(주말데이터!B246))=TRUE,주말데이터!B246,IF(ISNUMBER(getcolorgreen(주말데이터!C246))=TRUE,주말데이터!C246,주말데이터!B246)))</f>
        <v>0</v>
      </c>
      <c r="C246" s="95"/>
      <c r="D246" s="95">
        <f>IF(AND(주말데이터!D246=0,주말데이터!E246=0),0,IF(ISNUMBER(getcolorred(주말데이터!D246))=TRUE,주말데이터!D246,IF(ISNUMBER(getcolorgreen(주말데이터!E246))=TRUE,주말데이터!E246,주말데이터!D246)))</f>
        <v>0</v>
      </c>
      <c r="E246" s="95"/>
      <c r="F246" s="95">
        <f>IF(AND(주말데이터!F246=0,주말데이터!G246=0),0,IF(ISNUMBER(getcolorred(주말데이터!F246))=TRUE,주말데이터!F246,IF(ISNUMBER(getcolorgreen(주말데이터!G246))=TRUE,주말데이터!G246,주말데이터!F246)))</f>
        <v>0</v>
      </c>
      <c r="G246" s="95"/>
      <c r="H246" s="95">
        <f>IF(AND(주말데이터!H246=0,주말데이터!I246=0),0,IF(ISNUMBER(getcolorred(주말데이터!H246))=TRUE,주말데이터!H246,IF(ISNUMBER(getcolorgreen(주말데이터!I246))=TRUE,주말데이터!I246,주말데이터!H246)))</f>
        <v>0</v>
      </c>
      <c r="I246" s="95"/>
      <c r="J246" s="95">
        <f>IF(AND(주말데이터!J246=0,주말데이터!K246=0),0,IF(ISNUMBER(getcolorred(주말데이터!J246))=TRUE,주말데이터!J246,IF(ISNUMBER(getcolorgreen(주말데이터!K246))=TRUE,주말데이터!K246,주말데이터!J246)))</f>
        <v>0</v>
      </c>
      <c r="K246" s="95"/>
      <c r="L246" s="95">
        <f>IF(AND(주말데이터!L246=0,주말데이터!M246=0),0,IF(ISNUMBER(getcolorred(주말데이터!L246))=TRUE,주말데이터!L246,IF(ISNUMBER(getcolorgreen(주말데이터!M246))=TRUE,주말데이터!M246,주말데이터!L246)))</f>
        <v>0</v>
      </c>
      <c r="M246" s="95"/>
      <c r="N246" s="95">
        <f>IF(AND(주말데이터!N246=0,주말데이터!O246=0),0,IF(ISNUMBER(getcolorred(주말데이터!N246))=TRUE,주말데이터!N246,IF(ISNUMBER(getcolorgreen(주말데이터!O246))=TRUE,주말데이터!O246,주말데이터!N246)))</f>
        <v>0</v>
      </c>
      <c r="O246" s="95"/>
      <c r="P246" s="95">
        <f>IF(AND(주말데이터!P246=0,주말데이터!Q246=0),0,IF(ISNUMBER(getcolorred(주말데이터!P246))=TRUE,주말데이터!P246,IF(ISNUMBER(getcolorgreen(주말데이터!Q246))=TRUE,주말데이터!Q246,주말데이터!P246)))</f>
        <v>0</v>
      </c>
      <c r="Q246" s="95"/>
      <c r="R246" s="95">
        <f>IF(AND(주말데이터!R246=0,주말데이터!S246=0),0,IF(ISNUMBER(getcolorred(주말데이터!R246))=TRUE,주말데이터!R246,IF(ISNUMBER(getcolorgreen(주말데이터!S246))=TRUE,주말데이터!S246,주말데이터!R246)))</f>
        <v>0</v>
      </c>
      <c r="S246" s="95"/>
      <c r="T246" s="95">
        <f>IF(AND(주말데이터!T246=0,주말데이터!U246=0),0,IF(ISNUMBER(getcolorred(주말데이터!T246))=TRUE,주말데이터!T246,IF(ISNUMBER(getcolorgreen(주말데이터!U246))=TRUE,주말데이터!U246,주말데이터!T246)))</f>
        <v>0</v>
      </c>
      <c r="U246" s="95"/>
      <c r="V246" s="95">
        <f>IF(AND(주말데이터!V246=0,주말데이터!W246=0),0,IF(ISNUMBER(getcolorred(주말데이터!V246))=TRUE,주말데이터!V246,IF(ISNUMBER(getcolorgreen(주말데이터!W246))=TRUE,주말데이터!W246,주말데이터!V246)))</f>
        <v>0</v>
      </c>
      <c r="W246" s="95"/>
      <c r="X246" s="95">
        <f>IF(AND(주말데이터!X246=0,주말데이터!Y246=0),0,IF(ISNUMBER(getcolorred(주말데이터!X246))=TRUE,주말데이터!X246,IF(ISNUMBER(getcolorgreen(주말데이터!Y246))=TRUE,주말데이터!Y246,주말데이터!X246)))</f>
        <v>0</v>
      </c>
      <c r="Y246" s="96"/>
      <c r="Z246" s="76"/>
    </row>
    <row r="247" spans="1:51">
      <c r="A247" s="16" t="s">
        <v>19</v>
      </c>
      <c r="B247" s="95">
        <f>IF(AND(주말데이터!B247=0,주말데이터!C247=0),0,IF(ISNUMBER(getcolorred(주말데이터!B247))=TRUE,주말데이터!B247,IF(ISNUMBER(getcolorgreen(주말데이터!C247))=TRUE,주말데이터!C247,주말데이터!B247)))</f>
        <v>0</v>
      </c>
      <c r="C247" s="95"/>
      <c r="D247" s="95">
        <f>IF(AND(주말데이터!D247=0,주말데이터!E247=0),0,IF(ISNUMBER(getcolorred(주말데이터!D247))=TRUE,주말데이터!D247,IF(ISNUMBER(getcolorgreen(주말데이터!E247))=TRUE,주말데이터!E247,주말데이터!D247)))</f>
        <v>0</v>
      </c>
      <c r="E247" s="95"/>
      <c r="F247" s="95">
        <f>IF(AND(주말데이터!F247=0,주말데이터!G247=0),0,IF(ISNUMBER(getcolorred(주말데이터!F247))=TRUE,주말데이터!F247,IF(ISNUMBER(getcolorgreen(주말데이터!G247))=TRUE,주말데이터!G247,주말데이터!F247)))</f>
        <v>0</v>
      </c>
      <c r="G247" s="95"/>
      <c r="H247" s="95">
        <f>IF(AND(주말데이터!H247=0,주말데이터!I247=0),0,IF(ISNUMBER(getcolorred(주말데이터!H247))=TRUE,주말데이터!H247,IF(ISNUMBER(getcolorgreen(주말데이터!I247))=TRUE,주말데이터!I247,주말데이터!H247)))</f>
        <v>0</v>
      </c>
      <c r="I247" s="95"/>
      <c r="J247" s="95">
        <f>IF(AND(주말데이터!J247=0,주말데이터!K247=0),0,IF(ISNUMBER(getcolorred(주말데이터!J247))=TRUE,주말데이터!J247,IF(ISNUMBER(getcolorgreen(주말데이터!K247))=TRUE,주말데이터!K247,주말데이터!J247)))</f>
        <v>0</v>
      </c>
      <c r="K247" s="95"/>
      <c r="L247" s="95">
        <f>IF(AND(주말데이터!L247=0,주말데이터!M247=0),0,IF(ISNUMBER(getcolorred(주말데이터!L247))=TRUE,주말데이터!L247,IF(ISNUMBER(getcolorgreen(주말데이터!M247))=TRUE,주말데이터!M247,주말데이터!L247)))</f>
        <v>0</v>
      </c>
      <c r="M247" s="95"/>
      <c r="N247" s="95">
        <f>IF(AND(주말데이터!N247=0,주말데이터!O247=0),0,IF(ISNUMBER(getcolorred(주말데이터!N247))=TRUE,주말데이터!N247,IF(ISNUMBER(getcolorgreen(주말데이터!O247))=TRUE,주말데이터!O247,주말데이터!N247)))</f>
        <v>0</v>
      </c>
      <c r="O247" s="95"/>
      <c r="P247" s="95">
        <f>IF(AND(주말데이터!P247=0,주말데이터!Q247=0),0,IF(ISNUMBER(getcolorred(주말데이터!P247))=TRUE,주말데이터!P247,IF(ISNUMBER(getcolorgreen(주말데이터!Q247))=TRUE,주말데이터!Q247,주말데이터!P247)))</f>
        <v>0</v>
      </c>
      <c r="Q247" s="95"/>
      <c r="R247" s="95">
        <f>IF(AND(주말데이터!R247=0,주말데이터!S247=0),0,IF(ISNUMBER(getcolorred(주말데이터!R247))=TRUE,주말데이터!R247,IF(ISNUMBER(getcolorgreen(주말데이터!S247))=TRUE,주말데이터!S247,주말데이터!R247)))</f>
        <v>0</v>
      </c>
      <c r="S247" s="95"/>
      <c r="T247" s="95">
        <f>IF(AND(주말데이터!T247=0,주말데이터!U247=0),0,IF(ISNUMBER(getcolorred(주말데이터!T247))=TRUE,주말데이터!T247,IF(ISNUMBER(getcolorgreen(주말데이터!U247))=TRUE,주말데이터!U247,주말데이터!T247)))</f>
        <v>0</v>
      </c>
      <c r="U247" s="95"/>
      <c r="V247" s="95">
        <f>IF(AND(주말데이터!V247=0,주말데이터!W247=0),0,IF(ISNUMBER(getcolorred(주말데이터!V247))=TRUE,주말데이터!V247,IF(ISNUMBER(getcolorgreen(주말데이터!W247))=TRUE,주말데이터!W247,주말데이터!V247)))</f>
        <v>0</v>
      </c>
      <c r="W247" s="95"/>
      <c r="X247" s="95">
        <f>IF(AND(주말데이터!X247=0,주말데이터!Y247=0),0,IF(ISNUMBER(getcolorred(주말데이터!X247))=TRUE,주말데이터!X247,IF(ISNUMBER(getcolorgreen(주말데이터!Y247))=TRUE,주말데이터!Y247,주말데이터!X247)))</f>
        <v>0</v>
      </c>
      <c r="Y247" s="96"/>
      <c r="Z247" s="76"/>
    </row>
    <row r="248" spans="1:51">
      <c r="A248" s="16" t="s">
        <v>20</v>
      </c>
      <c r="B248" s="95">
        <f>IF(AND(주말데이터!B248=0,주말데이터!C248=0),0,IF(ISNUMBER(getcolorred(주말데이터!B248))=TRUE,주말데이터!B248,IF(ISNUMBER(getcolorgreen(주말데이터!C248))=TRUE,주말데이터!C248,주말데이터!B248)))</f>
        <v>0</v>
      </c>
      <c r="C248" s="95"/>
      <c r="D248" s="95">
        <f>IF(AND(주말데이터!D248=0,주말데이터!E248=0),0,IF(ISNUMBER(getcolorred(주말데이터!D248))=TRUE,주말데이터!D248,IF(ISNUMBER(getcolorgreen(주말데이터!E248))=TRUE,주말데이터!E248,주말데이터!D248)))</f>
        <v>0</v>
      </c>
      <c r="E248" s="95"/>
      <c r="F248" s="95">
        <f>IF(AND(주말데이터!F248=0,주말데이터!G248=0),0,IF(ISNUMBER(getcolorred(주말데이터!F248))=TRUE,주말데이터!F248,IF(ISNUMBER(getcolorgreen(주말데이터!G248))=TRUE,주말데이터!G248,주말데이터!F248)))</f>
        <v>0</v>
      </c>
      <c r="G248" s="95"/>
      <c r="H248" s="95">
        <f>IF(AND(주말데이터!H248=0,주말데이터!I248=0),0,IF(ISNUMBER(getcolorred(주말데이터!H248))=TRUE,주말데이터!H248,IF(ISNUMBER(getcolorgreen(주말데이터!I248))=TRUE,주말데이터!I248,주말데이터!H248)))</f>
        <v>0</v>
      </c>
      <c r="I248" s="95"/>
      <c r="J248" s="95">
        <f>IF(AND(주말데이터!J248=0,주말데이터!K248=0),0,IF(ISNUMBER(getcolorred(주말데이터!J248))=TRUE,주말데이터!J248,IF(ISNUMBER(getcolorgreen(주말데이터!K248))=TRUE,주말데이터!K248,주말데이터!J248)))</f>
        <v>0</v>
      </c>
      <c r="K248" s="95"/>
      <c r="L248" s="95">
        <f>IF(AND(주말데이터!L248=0,주말데이터!M248=0),0,IF(ISNUMBER(getcolorred(주말데이터!L248))=TRUE,주말데이터!L248,IF(ISNUMBER(getcolorgreen(주말데이터!M248))=TRUE,주말데이터!M248,주말데이터!L248)))</f>
        <v>0</v>
      </c>
      <c r="M248" s="95"/>
      <c r="N248" s="95">
        <f>IF(AND(주말데이터!N248=0,주말데이터!O248=0),0,IF(ISNUMBER(getcolorred(주말데이터!N248))=TRUE,주말데이터!N248,IF(ISNUMBER(getcolorgreen(주말데이터!O248))=TRUE,주말데이터!O248,주말데이터!N248)))</f>
        <v>0</v>
      </c>
      <c r="O248" s="95"/>
      <c r="P248" s="95">
        <f>IF(AND(주말데이터!P248=0,주말데이터!Q248=0),0,IF(ISNUMBER(getcolorred(주말데이터!P248))=TRUE,주말데이터!P248,IF(ISNUMBER(getcolorgreen(주말데이터!Q248))=TRUE,주말데이터!Q248,주말데이터!P248)))</f>
        <v>0</v>
      </c>
      <c r="Q248" s="95"/>
      <c r="R248" s="95">
        <f>IF(AND(주말데이터!R248=0,주말데이터!S248=0),0,IF(ISNUMBER(getcolorred(주말데이터!R248))=TRUE,주말데이터!R248,IF(ISNUMBER(getcolorgreen(주말데이터!S248))=TRUE,주말데이터!S248,주말데이터!R248)))</f>
        <v>0</v>
      </c>
      <c r="S248" s="95"/>
      <c r="T248" s="95">
        <f>IF(AND(주말데이터!T248=0,주말데이터!U248=0),0,IF(ISNUMBER(getcolorred(주말데이터!T248))=TRUE,주말데이터!T248,IF(ISNUMBER(getcolorgreen(주말데이터!U248))=TRUE,주말데이터!U248,주말데이터!T248)))</f>
        <v>0</v>
      </c>
      <c r="U248" s="95"/>
      <c r="V248" s="95">
        <f>IF(AND(주말데이터!V248=0,주말데이터!W248=0),0,IF(ISNUMBER(getcolorred(주말데이터!V248))=TRUE,주말데이터!V248,IF(ISNUMBER(getcolorgreen(주말데이터!W248))=TRUE,주말데이터!W248,주말데이터!V248)))</f>
        <v>0</v>
      </c>
      <c r="W248" s="95"/>
      <c r="X248" s="95">
        <f>IF(AND(주말데이터!X248=0,주말데이터!Y248=0),0,IF(ISNUMBER(getcolorred(주말데이터!X248))=TRUE,주말데이터!X248,IF(ISNUMBER(getcolorgreen(주말데이터!Y248))=TRUE,주말데이터!Y248,주말데이터!X248)))</f>
        <v>0</v>
      </c>
      <c r="Y248" s="96"/>
      <c r="Z248" s="76"/>
    </row>
    <row r="249" spans="1:51">
      <c r="A249" s="16" t="s">
        <v>21</v>
      </c>
      <c r="B249" s="95">
        <f>IF(AND(주말데이터!B249=0,주말데이터!C249=0),0,IF(ISNUMBER(getcolorred(주말데이터!B249))=TRUE,주말데이터!B249,IF(ISNUMBER(getcolorgreen(주말데이터!C249))=TRUE,주말데이터!C249,주말데이터!B249)))</f>
        <v>0</v>
      </c>
      <c r="C249" s="95"/>
      <c r="D249" s="95">
        <f>IF(AND(주말데이터!D249=0,주말데이터!E249=0),0,IF(ISNUMBER(getcolorred(주말데이터!D249))=TRUE,주말데이터!D249,IF(ISNUMBER(getcolorgreen(주말데이터!E249))=TRUE,주말데이터!E249,주말데이터!D249)))</f>
        <v>0</v>
      </c>
      <c r="E249" s="95"/>
      <c r="F249" s="95">
        <f>IF(AND(주말데이터!F249=0,주말데이터!G249=0),0,IF(ISNUMBER(getcolorred(주말데이터!F249))=TRUE,주말데이터!F249,IF(ISNUMBER(getcolorgreen(주말데이터!G249))=TRUE,주말데이터!G249,주말데이터!F249)))</f>
        <v>0</v>
      </c>
      <c r="G249" s="95"/>
      <c r="H249" s="95">
        <f>IF(AND(주말데이터!H249=0,주말데이터!I249=0),0,IF(ISNUMBER(getcolorred(주말데이터!H249))=TRUE,주말데이터!H249,IF(ISNUMBER(getcolorgreen(주말데이터!I249))=TRUE,주말데이터!I249,주말데이터!H249)))</f>
        <v>0</v>
      </c>
      <c r="I249" s="95"/>
      <c r="J249" s="95">
        <f>IF(AND(주말데이터!J249=0,주말데이터!K249=0),0,IF(ISNUMBER(getcolorred(주말데이터!J249))=TRUE,주말데이터!J249,IF(ISNUMBER(getcolorgreen(주말데이터!K249))=TRUE,주말데이터!K249,주말데이터!J249)))</f>
        <v>0</v>
      </c>
      <c r="K249" s="95"/>
      <c r="L249" s="95">
        <f>IF(AND(주말데이터!L249=0,주말데이터!M249=0),0,IF(ISNUMBER(getcolorred(주말데이터!L249))=TRUE,주말데이터!L249,IF(ISNUMBER(getcolorgreen(주말데이터!M249))=TRUE,주말데이터!M249,주말데이터!L249)))</f>
        <v>0</v>
      </c>
      <c r="M249" s="95"/>
      <c r="N249" s="95">
        <f>IF(AND(주말데이터!N249=0,주말데이터!O249=0),0,IF(ISNUMBER(getcolorred(주말데이터!N249))=TRUE,주말데이터!N249,IF(ISNUMBER(getcolorgreen(주말데이터!O249))=TRUE,주말데이터!O249,주말데이터!N249)))</f>
        <v>0</v>
      </c>
      <c r="O249" s="95"/>
      <c r="P249" s="95">
        <f>IF(AND(주말데이터!P249=0,주말데이터!Q249=0),0,IF(ISNUMBER(getcolorred(주말데이터!P249))=TRUE,주말데이터!P249,IF(ISNUMBER(getcolorgreen(주말데이터!Q249))=TRUE,주말데이터!Q249,주말데이터!P249)))</f>
        <v>0</v>
      </c>
      <c r="Q249" s="95"/>
      <c r="R249" s="95">
        <f>IF(AND(주말데이터!R249=0,주말데이터!S249=0),0,IF(ISNUMBER(getcolorred(주말데이터!R249))=TRUE,주말데이터!R249,IF(ISNUMBER(getcolorgreen(주말데이터!S249))=TRUE,주말데이터!S249,주말데이터!R249)))</f>
        <v>0</v>
      </c>
      <c r="S249" s="95"/>
      <c r="T249" s="95">
        <f>IF(AND(주말데이터!T249=0,주말데이터!U249=0),0,IF(ISNUMBER(getcolorred(주말데이터!T249))=TRUE,주말데이터!T249,IF(ISNUMBER(getcolorgreen(주말데이터!U249))=TRUE,주말데이터!U249,주말데이터!T249)))</f>
        <v>0</v>
      </c>
      <c r="U249" s="95"/>
      <c r="V249" s="95">
        <f>IF(AND(주말데이터!V249=0,주말데이터!W249=0),0,IF(ISNUMBER(getcolorred(주말데이터!V249))=TRUE,주말데이터!V249,IF(ISNUMBER(getcolorgreen(주말데이터!W249))=TRUE,주말데이터!W249,주말데이터!V249)))</f>
        <v>0</v>
      </c>
      <c r="W249" s="95"/>
      <c r="X249" s="95">
        <f>IF(AND(주말데이터!X249=0,주말데이터!Y249=0),0,IF(ISNUMBER(getcolorred(주말데이터!X249))=TRUE,주말데이터!X249,IF(ISNUMBER(getcolorgreen(주말데이터!Y249))=TRUE,주말데이터!Y249,주말데이터!X249)))</f>
        <v>0</v>
      </c>
      <c r="Y249" s="96"/>
      <c r="Z249" s="76"/>
    </row>
    <row r="250" spans="1:51">
      <c r="A250" s="16" t="s">
        <v>22</v>
      </c>
      <c r="B250" s="95">
        <f>IF(AND(주말데이터!B250=0,주말데이터!C250=0),0,IF(ISNUMBER(getcolorred(주말데이터!B250))=TRUE,주말데이터!B250,IF(ISNUMBER(getcolorgreen(주말데이터!C250))=TRUE,주말데이터!C250,주말데이터!B250)))</f>
        <v>0</v>
      </c>
      <c r="C250" s="95"/>
      <c r="D250" s="95">
        <f>IF(AND(주말데이터!D250=0,주말데이터!E250=0),0,IF(ISNUMBER(getcolorred(주말데이터!D250))=TRUE,주말데이터!D250,IF(ISNUMBER(getcolorgreen(주말데이터!E250))=TRUE,주말데이터!E250,주말데이터!D250)))</f>
        <v>0</v>
      </c>
      <c r="E250" s="95"/>
      <c r="F250" s="95">
        <f>IF(AND(주말데이터!F250=0,주말데이터!G250=0),0,IF(ISNUMBER(getcolorred(주말데이터!F250))=TRUE,주말데이터!F250,IF(ISNUMBER(getcolorgreen(주말데이터!G250))=TRUE,주말데이터!G250,주말데이터!F250)))</f>
        <v>0</v>
      </c>
      <c r="G250" s="95"/>
      <c r="H250" s="95">
        <f>IF(AND(주말데이터!H250=0,주말데이터!I250=0),0,IF(ISNUMBER(getcolorred(주말데이터!H250))=TRUE,주말데이터!H250,IF(ISNUMBER(getcolorgreen(주말데이터!I250))=TRUE,주말데이터!I250,주말데이터!H250)))</f>
        <v>0</v>
      </c>
      <c r="I250" s="95"/>
      <c r="J250" s="95">
        <f>IF(AND(주말데이터!J250=0,주말데이터!K250=0),0,IF(ISNUMBER(getcolorred(주말데이터!J250))=TRUE,주말데이터!J250,IF(ISNUMBER(getcolorgreen(주말데이터!K250))=TRUE,주말데이터!K250,주말데이터!J250)))</f>
        <v>0</v>
      </c>
      <c r="K250" s="95"/>
      <c r="L250" s="95">
        <f>IF(AND(주말데이터!L250=0,주말데이터!M250=0),0,IF(ISNUMBER(getcolorred(주말데이터!L250))=TRUE,주말데이터!L250,IF(ISNUMBER(getcolorgreen(주말데이터!M250))=TRUE,주말데이터!M250,주말데이터!L250)))</f>
        <v>0</v>
      </c>
      <c r="M250" s="95"/>
      <c r="N250" s="95">
        <f>IF(AND(주말데이터!N250=0,주말데이터!O250=0),0,IF(ISNUMBER(getcolorred(주말데이터!N250))=TRUE,주말데이터!N250,IF(ISNUMBER(getcolorgreen(주말데이터!O250))=TRUE,주말데이터!O250,주말데이터!N250)))</f>
        <v>0</v>
      </c>
      <c r="O250" s="95"/>
      <c r="P250" s="95">
        <f>IF(AND(주말데이터!P250=0,주말데이터!Q250=0),0,IF(ISNUMBER(getcolorred(주말데이터!P250))=TRUE,주말데이터!P250,IF(ISNUMBER(getcolorgreen(주말데이터!Q250))=TRUE,주말데이터!Q250,주말데이터!P250)))</f>
        <v>0</v>
      </c>
      <c r="Q250" s="95"/>
      <c r="R250" s="95">
        <f>IF(AND(주말데이터!R250=0,주말데이터!S250=0),0,IF(ISNUMBER(getcolorred(주말데이터!R250))=TRUE,주말데이터!R250,IF(ISNUMBER(getcolorgreen(주말데이터!S250))=TRUE,주말데이터!S250,주말데이터!R250)))</f>
        <v>0</v>
      </c>
      <c r="S250" s="95"/>
      <c r="T250" s="95">
        <f>IF(AND(주말데이터!T250=0,주말데이터!U250=0),0,IF(ISNUMBER(getcolorred(주말데이터!T250))=TRUE,주말데이터!T250,IF(ISNUMBER(getcolorgreen(주말데이터!U250))=TRUE,주말데이터!U250,주말데이터!T250)))</f>
        <v>0</v>
      </c>
      <c r="U250" s="95"/>
      <c r="V250" s="95">
        <f>IF(AND(주말데이터!V250=0,주말데이터!W250=0),0,IF(ISNUMBER(getcolorred(주말데이터!V250))=TRUE,주말데이터!V250,IF(ISNUMBER(getcolorgreen(주말데이터!W250))=TRUE,주말데이터!W250,주말데이터!V250)))</f>
        <v>0</v>
      </c>
      <c r="W250" s="95"/>
      <c r="X250" s="95">
        <f>IF(AND(주말데이터!X250=0,주말데이터!Y250=0),0,IF(ISNUMBER(getcolorred(주말데이터!X250))=TRUE,주말데이터!X250,IF(ISNUMBER(getcolorgreen(주말데이터!Y250))=TRUE,주말데이터!Y250,주말데이터!X250)))</f>
        <v>0</v>
      </c>
      <c r="Y250" s="96"/>
      <c r="Z250" s="76"/>
    </row>
    <row r="251" spans="1:51">
      <c r="A251" s="16" t="s">
        <v>23</v>
      </c>
      <c r="B251" s="95">
        <f>IF(AND(주말데이터!B251=0,주말데이터!C251=0),0,IF(ISNUMBER(getcolorred(주말데이터!B251))=TRUE,주말데이터!B251,IF(ISNUMBER(getcolorgreen(주말데이터!C251))=TRUE,주말데이터!C251,주말데이터!B251)))</f>
        <v>0</v>
      </c>
      <c r="C251" s="95"/>
      <c r="D251" s="95">
        <f>IF(AND(주말데이터!D251=0,주말데이터!E251=0),0,IF(ISNUMBER(getcolorred(주말데이터!D251))=TRUE,주말데이터!D251,IF(ISNUMBER(getcolorgreen(주말데이터!E251))=TRUE,주말데이터!E251,주말데이터!D251)))</f>
        <v>0</v>
      </c>
      <c r="E251" s="95"/>
      <c r="F251" s="95">
        <f>IF(AND(주말데이터!F251=0,주말데이터!G251=0),0,IF(ISNUMBER(getcolorred(주말데이터!F251))=TRUE,주말데이터!F251,IF(ISNUMBER(getcolorgreen(주말데이터!G251))=TRUE,주말데이터!G251,주말데이터!F251)))</f>
        <v>0</v>
      </c>
      <c r="G251" s="95"/>
      <c r="H251" s="95">
        <f>IF(AND(주말데이터!H251=0,주말데이터!I251=0),0,IF(ISNUMBER(getcolorred(주말데이터!H251))=TRUE,주말데이터!H251,IF(ISNUMBER(getcolorgreen(주말데이터!I251))=TRUE,주말데이터!I251,주말데이터!H251)))</f>
        <v>0</v>
      </c>
      <c r="I251" s="95"/>
      <c r="J251" s="95">
        <f>IF(AND(주말데이터!J251=0,주말데이터!K251=0),0,IF(ISNUMBER(getcolorred(주말데이터!J251))=TRUE,주말데이터!J251,IF(ISNUMBER(getcolorgreen(주말데이터!K251))=TRUE,주말데이터!K251,주말데이터!J251)))</f>
        <v>0</v>
      </c>
      <c r="K251" s="95"/>
      <c r="L251" s="95">
        <f>IF(AND(주말데이터!L251=0,주말데이터!M251=0),0,IF(ISNUMBER(getcolorred(주말데이터!L251))=TRUE,주말데이터!L251,IF(ISNUMBER(getcolorgreen(주말데이터!M251))=TRUE,주말데이터!M251,주말데이터!L251)))</f>
        <v>0</v>
      </c>
      <c r="M251" s="95"/>
      <c r="N251" s="95">
        <f>IF(AND(주말데이터!N251=0,주말데이터!O251=0),0,IF(ISNUMBER(getcolorred(주말데이터!N251))=TRUE,주말데이터!N251,IF(ISNUMBER(getcolorgreen(주말데이터!O251))=TRUE,주말데이터!O251,주말데이터!N251)))</f>
        <v>0</v>
      </c>
      <c r="O251" s="95"/>
      <c r="P251" s="95">
        <f>IF(AND(주말데이터!P251=0,주말데이터!Q251=0),0,IF(ISNUMBER(getcolorred(주말데이터!P251))=TRUE,주말데이터!P251,IF(ISNUMBER(getcolorgreen(주말데이터!Q251))=TRUE,주말데이터!Q251,주말데이터!P251)))</f>
        <v>0</v>
      </c>
      <c r="Q251" s="95"/>
      <c r="R251" s="95">
        <f>IF(AND(주말데이터!R251=0,주말데이터!S251=0),0,IF(ISNUMBER(getcolorred(주말데이터!R251))=TRUE,주말데이터!R251,IF(ISNUMBER(getcolorgreen(주말데이터!S251))=TRUE,주말데이터!S251,주말데이터!R251)))</f>
        <v>0</v>
      </c>
      <c r="S251" s="95"/>
      <c r="T251" s="95">
        <f>IF(AND(주말데이터!T251=0,주말데이터!U251=0),0,IF(ISNUMBER(getcolorred(주말데이터!T251))=TRUE,주말데이터!T251,IF(ISNUMBER(getcolorgreen(주말데이터!U251))=TRUE,주말데이터!U251,주말데이터!T251)))</f>
        <v>0</v>
      </c>
      <c r="U251" s="95"/>
      <c r="V251" s="95">
        <f>IF(AND(주말데이터!V251=0,주말데이터!W251=0),0,IF(ISNUMBER(getcolorred(주말데이터!V251))=TRUE,주말데이터!V251,IF(ISNUMBER(getcolorgreen(주말데이터!W251))=TRUE,주말데이터!W251,주말데이터!V251)))</f>
        <v>0</v>
      </c>
      <c r="W251" s="95"/>
      <c r="X251" s="95">
        <f>IF(AND(주말데이터!X251=0,주말데이터!Y251=0),0,IF(ISNUMBER(getcolorred(주말데이터!X251))=TRUE,주말데이터!X251,IF(ISNUMBER(getcolorgreen(주말데이터!Y251))=TRUE,주말데이터!Y251,주말데이터!X251)))</f>
        <v>0</v>
      </c>
      <c r="Y251" s="96"/>
      <c r="Z251" s="76"/>
    </row>
    <row r="252" spans="1:51">
      <c r="A252" s="16" t="s">
        <v>24</v>
      </c>
      <c r="B252" s="95">
        <f>IF(AND(주말데이터!B252=0,주말데이터!C252=0),0,IF(ISNUMBER(getcolorred(주말데이터!B252))=TRUE,주말데이터!B252,IF(ISNUMBER(getcolorgreen(주말데이터!C252))=TRUE,주말데이터!C252,주말데이터!B252)))</f>
        <v>0</v>
      </c>
      <c r="C252" s="95"/>
      <c r="D252" s="95">
        <f>IF(AND(주말데이터!D252=0,주말데이터!E252=0),0,IF(ISNUMBER(getcolorred(주말데이터!D252))=TRUE,주말데이터!D252,IF(ISNUMBER(getcolorgreen(주말데이터!E252))=TRUE,주말데이터!E252,주말데이터!D252)))</f>
        <v>0</v>
      </c>
      <c r="E252" s="95"/>
      <c r="F252" s="95">
        <f>IF(AND(주말데이터!F252=0,주말데이터!G252=0),0,IF(ISNUMBER(getcolorred(주말데이터!F252))=TRUE,주말데이터!F252,IF(ISNUMBER(getcolorgreen(주말데이터!G252))=TRUE,주말데이터!G252,주말데이터!F252)))</f>
        <v>0</v>
      </c>
      <c r="G252" s="95"/>
      <c r="H252" s="95">
        <f>IF(AND(주말데이터!H252=0,주말데이터!I252=0),0,IF(ISNUMBER(getcolorred(주말데이터!H252))=TRUE,주말데이터!H252,IF(ISNUMBER(getcolorgreen(주말데이터!I252))=TRUE,주말데이터!I252,주말데이터!H252)))</f>
        <v>0</v>
      </c>
      <c r="I252" s="95"/>
      <c r="J252" s="95">
        <f>IF(AND(주말데이터!J252=0,주말데이터!K252=0),0,IF(ISNUMBER(getcolorred(주말데이터!J252))=TRUE,주말데이터!J252,IF(ISNUMBER(getcolorgreen(주말데이터!K252))=TRUE,주말데이터!K252,주말데이터!J252)))</f>
        <v>0</v>
      </c>
      <c r="K252" s="95"/>
      <c r="L252" s="95">
        <f>IF(AND(주말데이터!L252=0,주말데이터!M252=0),0,IF(ISNUMBER(getcolorred(주말데이터!L252))=TRUE,주말데이터!L252,IF(ISNUMBER(getcolorgreen(주말데이터!M252))=TRUE,주말데이터!M252,주말데이터!L252)))</f>
        <v>0</v>
      </c>
      <c r="M252" s="95"/>
      <c r="N252" s="95">
        <f>IF(AND(주말데이터!N252=0,주말데이터!O252=0),0,IF(ISNUMBER(getcolorred(주말데이터!N252))=TRUE,주말데이터!N252,IF(ISNUMBER(getcolorgreen(주말데이터!O252))=TRUE,주말데이터!O252,주말데이터!N252)))</f>
        <v>0</v>
      </c>
      <c r="O252" s="95"/>
      <c r="P252" s="95">
        <f>IF(AND(주말데이터!P252=0,주말데이터!Q252=0),0,IF(ISNUMBER(getcolorred(주말데이터!P252))=TRUE,주말데이터!P252,IF(ISNUMBER(getcolorgreen(주말데이터!Q252))=TRUE,주말데이터!Q252,주말데이터!P252)))</f>
        <v>0</v>
      </c>
      <c r="Q252" s="95"/>
      <c r="R252" s="95">
        <f>IF(AND(주말데이터!R252=0,주말데이터!S252=0),0,IF(ISNUMBER(getcolorred(주말데이터!R252))=TRUE,주말데이터!R252,IF(ISNUMBER(getcolorgreen(주말데이터!S252))=TRUE,주말데이터!S252,주말데이터!R252)))</f>
        <v>0</v>
      </c>
      <c r="S252" s="95"/>
      <c r="T252" s="95">
        <f>IF(AND(주말데이터!T252=0,주말데이터!U252=0),0,IF(ISNUMBER(getcolorred(주말데이터!T252))=TRUE,주말데이터!T252,IF(ISNUMBER(getcolorgreen(주말데이터!U252))=TRUE,주말데이터!U252,주말데이터!T252)))</f>
        <v>0</v>
      </c>
      <c r="U252" s="95"/>
      <c r="V252" s="95">
        <f>IF(AND(주말데이터!V252=0,주말데이터!W252=0),0,IF(ISNUMBER(getcolorred(주말데이터!V252))=TRUE,주말데이터!V252,IF(ISNUMBER(getcolorgreen(주말데이터!W252))=TRUE,주말데이터!W252,주말데이터!V252)))</f>
        <v>0</v>
      </c>
      <c r="W252" s="95"/>
      <c r="X252" s="95">
        <f>IF(AND(주말데이터!X252=0,주말데이터!Y252=0),0,IF(ISNUMBER(getcolorred(주말데이터!X252))=TRUE,주말데이터!X252,IF(ISNUMBER(getcolorgreen(주말데이터!Y252))=TRUE,주말데이터!Y252,주말데이터!X252)))</f>
        <v>0</v>
      </c>
      <c r="Y252" s="96"/>
      <c r="Z252" s="76"/>
    </row>
    <row r="253" spans="1:51">
      <c r="A253" s="16" t="s">
        <v>25</v>
      </c>
      <c r="B253" s="95">
        <f>IF(AND(주말데이터!B253=0,주말데이터!C253=0),0,IF(ISNUMBER(getcolorred(주말데이터!B253))=TRUE,주말데이터!B253,IF(ISNUMBER(getcolorgreen(주말데이터!C253))=TRUE,주말데이터!C253,주말데이터!B253)))</f>
        <v>0</v>
      </c>
      <c r="C253" s="95"/>
      <c r="D253" s="95">
        <f>IF(AND(주말데이터!D253=0,주말데이터!E253=0),0,IF(ISNUMBER(getcolorred(주말데이터!D253))=TRUE,주말데이터!D253,IF(ISNUMBER(getcolorgreen(주말데이터!E253))=TRUE,주말데이터!E253,주말데이터!D253)))</f>
        <v>0</v>
      </c>
      <c r="E253" s="95"/>
      <c r="F253" s="95">
        <f>IF(AND(주말데이터!F253=0,주말데이터!G253=0),0,IF(ISNUMBER(getcolorred(주말데이터!F253))=TRUE,주말데이터!F253,IF(ISNUMBER(getcolorgreen(주말데이터!G253))=TRUE,주말데이터!G253,주말데이터!F253)))</f>
        <v>0</v>
      </c>
      <c r="G253" s="95"/>
      <c r="H253" s="95">
        <f>IF(AND(주말데이터!H253=0,주말데이터!I253=0),0,IF(ISNUMBER(getcolorred(주말데이터!H253))=TRUE,주말데이터!H253,IF(ISNUMBER(getcolorgreen(주말데이터!I253))=TRUE,주말데이터!I253,주말데이터!H253)))</f>
        <v>0</v>
      </c>
      <c r="I253" s="95"/>
      <c r="J253" s="95">
        <f>IF(AND(주말데이터!J253=0,주말데이터!K253=0),0,IF(ISNUMBER(getcolorred(주말데이터!J253))=TRUE,주말데이터!J253,IF(ISNUMBER(getcolorgreen(주말데이터!K253))=TRUE,주말데이터!K253,주말데이터!J253)))</f>
        <v>0</v>
      </c>
      <c r="K253" s="95"/>
      <c r="L253" s="95">
        <f>IF(AND(주말데이터!L253=0,주말데이터!M253=0),0,IF(ISNUMBER(getcolorred(주말데이터!L253))=TRUE,주말데이터!L253,IF(ISNUMBER(getcolorgreen(주말데이터!M253))=TRUE,주말데이터!M253,주말데이터!L253)))</f>
        <v>0</v>
      </c>
      <c r="M253" s="95"/>
      <c r="N253" s="95">
        <f>IF(AND(주말데이터!N253=0,주말데이터!O253=0),0,IF(ISNUMBER(getcolorred(주말데이터!N253))=TRUE,주말데이터!N253,IF(ISNUMBER(getcolorgreen(주말데이터!O253))=TRUE,주말데이터!O253,주말데이터!N253)))</f>
        <v>0</v>
      </c>
      <c r="O253" s="95"/>
      <c r="P253" s="95">
        <f>IF(AND(주말데이터!P253=0,주말데이터!Q253=0),0,IF(ISNUMBER(getcolorred(주말데이터!P253))=TRUE,주말데이터!P253,IF(ISNUMBER(getcolorgreen(주말데이터!Q253))=TRUE,주말데이터!Q253,주말데이터!P253)))</f>
        <v>0</v>
      </c>
      <c r="Q253" s="95"/>
      <c r="R253" s="95">
        <f>IF(AND(주말데이터!R253=0,주말데이터!S253=0),0,IF(ISNUMBER(getcolorred(주말데이터!R253))=TRUE,주말데이터!R253,IF(ISNUMBER(getcolorgreen(주말데이터!S253))=TRUE,주말데이터!S253,주말데이터!R253)))</f>
        <v>0</v>
      </c>
      <c r="S253" s="95"/>
      <c r="T253" s="95">
        <f>IF(AND(주말데이터!T253=0,주말데이터!U253=0),0,IF(ISNUMBER(getcolorred(주말데이터!T253))=TRUE,주말데이터!T253,IF(ISNUMBER(getcolorgreen(주말데이터!U253))=TRUE,주말데이터!U253,주말데이터!T253)))</f>
        <v>0</v>
      </c>
      <c r="U253" s="95"/>
      <c r="V253" s="95">
        <f>IF(AND(주말데이터!V253=0,주말데이터!W253=0),0,IF(ISNUMBER(getcolorred(주말데이터!V253))=TRUE,주말데이터!V253,IF(ISNUMBER(getcolorgreen(주말데이터!W253))=TRUE,주말데이터!W253,주말데이터!V253)))</f>
        <v>0</v>
      </c>
      <c r="W253" s="95"/>
      <c r="X253" s="95">
        <f>IF(AND(주말데이터!X253=0,주말데이터!Y253=0),0,IF(ISNUMBER(getcolorred(주말데이터!X253))=TRUE,주말데이터!X253,IF(ISNUMBER(getcolorgreen(주말데이터!Y253))=TRUE,주말데이터!Y253,주말데이터!X253)))</f>
        <v>0</v>
      </c>
      <c r="Y253" s="96"/>
      <c r="Z253" s="76"/>
    </row>
    <row r="254" spans="1:51">
      <c r="A254" s="16" t="s">
        <v>26</v>
      </c>
      <c r="B254" s="95">
        <f>IF(AND(주말데이터!B254=0,주말데이터!C254=0),0,IF(ISNUMBER(getcolorred(주말데이터!B254))=TRUE,주말데이터!B254,IF(ISNUMBER(getcolorgreen(주말데이터!C254))=TRUE,주말데이터!C254,주말데이터!B254)))</f>
        <v>0</v>
      </c>
      <c r="C254" s="95"/>
      <c r="D254" s="95">
        <f>IF(AND(주말데이터!D254=0,주말데이터!E254=0),0,IF(ISNUMBER(getcolorred(주말데이터!D254))=TRUE,주말데이터!D254,IF(ISNUMBER(getcolorgreen(주말데이터!E254))=TRUE,주말데이터!E254,주말데이터!D254)))</f>
        <v>0</v>
      </c>
      <c r="E254" s="95"/>
      <c r="F254" s="95">
        <f>IF(AND(주말데이터!F254=0,주말데이터!G254=0),0,IF(ISNUMBER(getcolorred(주말데이터!F254))=TRUE,주말데이터!F254,IF(ISNUMBER(getcolorgreen(주말데이터!G254))=TRUE,주말데이터!G254,주말데이터!F254)))</f>
        <v>0</v>
      </c>
      <c r="G254" s="95"/>
      <c r="H254" s="95">
        <f>IF(AND(주말데이터!H254=0,주말데이터!I254=0),0,IF(ISNUMBER(getcolorred(주말데이터!H254))=TRUE,주말데이터!H254,IF(ISNUMBER(getcolorgreen(주말데이터!I254))=TRUE,주말데이터!I254,주말데이터!H254)))</f>
        <v>0</v>
      </c>
      <c r="I254" s="95"/>
      <c r="J254" s="95">
        <f>IF(AND(주말데이터!J254=0,주말데이터!K254=0),0,IF(ISNUMBER(getcolorred(주말데이터!J254))=TRUE,주말데이터!J254,IF(ISNUMBER(getcolorgreen(주말데이터!K254))=TRUE,주말데이터!K254,주말데이터!J254)))</f>
        <v>0</v>
      </c>
      <c r="K254" s="95"/>
      <c r="L254" s="95">
        <f>IF(AND(주말데이터!L254=0,주말데이터!M254=0),0,IF(ISNUMBER(getcolorred(주말데이터!L254))=TRUE,주말데이터!L254,IF(ISNUMBER(getcolorgreen(주말데이터!M254))=TRUE,주말데이터!M254,주말데이터!L254)))</f>
        <v>0</v>
      </c>
      <c r="M254" s="95"/>
      <c r="N254" s="95">
        <f>IF(AND(주말데이터!N254=0,주말데이터!O254=0),0,IF(ISNUMBER(getcolorred(주말데이터!N254))=TRUE,주말데이터!N254,IF(ISNUMBER(getcolorgreen(주말데이터!O254))=TRUE,주말데이터!O254,주말데이터!N254)))</f>
        <v>0</v>
      </c>
      <c r="O254" s="95"/>
      <c r="P254" s="95">
        <f>IF(AND(주말데이터!P254=0,주말데이터!Q254=0),0,IF(ISNUMBER(getcolorred(주말데이터!P254))=TRUE,주말데이터!P254,IF(ISNUMBER(getcolorgreen(주말데이터!Q254))=TRUE,주말데이터!Q254,주말데이터!P254)))</f>
        <v>0</v>
      </c>
      <c r="Q254" s="95"/>
      <c r="R254" s="95">
        <f>IF(AND(주말데이터!R254=0,주말데이터!S254=0),0,IF(ISNUMBER(getcolorred(주말데이터!R254))=TRUE,주말데이터!R254,IF(ISNUMBER(getcolorgreen(주말데이터!S254))=TRUE,주말데이터!S254,주말데이터!R254)))</f>
        <v>0</v>
      </c>
      <c r="S254" s="95"/>
      <c r="T254" s="95">
        <f>IF(AND(주말데이터!T254=0,주말데이터!U254=0),0,IF(ISNUMBER(getcolorred(주말데이터!T254))=TRUE,주말데이터!T254,IF(ISNUMBER(getcolorgreen(주말데이터!U254))=TRUE,주말데이터!U254,주말데이터!T254)))</f>
        <v>0</v>
      </c>
      <c r="U254" s="95"/>
      <c r="V254" s="95">
        <f>IF(AND(주말데이터!V254=0,주말데이터!W254=0),0,IF(ISNUMBER(getcolorred(주말데이터!V254))=TRUE,주말데이터!V254,IF(ISNUMBER(getcolorgreen(주말데이터!W254))=TRUE,주말데이터!W254,주말데이터!V254)))</f>
        <v>0</v>
      </c>
      <c r="W254" s="95"/>
      <c r="X254" s="95">
        <f>IF(AND(주말데이터!X254=0,주말데이터!Y254=0),0,IF(ISNUMBER(getcolorred(주말데이터!X254))=TRUE,주말데이터!X254,IF(ISNUMBER(getcolorgreen(주말데이터!Y254))=TRUE,주말데이터!Y254,주말데이터!X254)))</f>
        <v>0</v>
      </c>
      <c r="Y254" s="96"/>
      <c r="Z254" s="76"/>
    </row>
    <row r="255" spans="1:51">
      <c r="A255" s="16" t="s">
        <v>27</v>
      </c>
      <c r="B255" s="95">
        <f>IF(AND(주말데이터!B255=0,주말데이터!C255=0),0,IF(ISNUMBER(getcolorred(주말데이터!B255))=TRUE,주말데이터!B255,IF(ISNUMBER(getcolorgreen(주말데이터!C255))=TRUE,주말데이터!C255,주말데이터!B255)))</f>
        <v>0</v>
      </c>
      <c r="C255" s="95"/>
      <c r="D255" s="95">
        <f>IF(AND(주말데이터!D255=0,주말데이터!E255=0),0,IF(ISNUMBER(getcolorred(주말데이터!D255))=TRUE,주말데이터!D255,IF(ISNUMBER(getcolorgreen(주말데이터!E255))=TRUE,주말데이터!E255,주말데이터!D255)))</f>
        <v>0</v>
      </c>
      <c r="E255" s="95"/>
      <c r="F255" s="95">
        <f>IF(AND(주말데이터!F255=0,주말데이터!G255=0),0,IF(ISNUMBER(getcolorred(주말데이터!F255))=TRUE,주말데이터!F255,IF(ISNUMBER(getcolorgreen(주말데이터!G255))=TRUE,주말데이터!G255,주말데이터!F255)))</f>
        <v>0</v>
      </c>
      <c r="G255" s="95"/>
      <c r="H255" s="95">
        <f>IF(AND(주말데이터!H255=0,주말데이터!I255=0),0,IF(ISNUMBER(getcolorred(주말데이터!H255))=TRUE,주말데이터!H255,IF(ISNUMBER(getcolorgreen(주말데이터!I255))=TRUE,주말데이터!I255,주말데이터!H255)))</f>
        <v>0</v>
      </c>
      <c r="I255" s="95"/>
      <c r="J255" s="95">
        <f>IF(AND(주말데이터!J255=0,주말데이터!K255=0),0,IF(ISNUMBER(getcolorred(주말데이터!J255))=TRUE,주말데이터!J255,IF(ISNUMBER(getcolorgreen(주말데이터!K255))=TRUE,주말데이터!K255,주말데이터!J255)))</f>
        <v>0</v>
      </c>
      <c r="K255" s="95"/>
      <c r="L255" s="95">
        <f>IF(AND(주말데이터!L255=0,주말데이터!M255=0),0,IF(ISNUMBER(getcolorred(주말데이터!L255))=TRUE,주말데이터!L255,IF(ISNUMBER(getcolorgreen(주말데이터!M255))=TRUE,주말데이터!M255,주말데이터!L255)))</f>
        <v>0</v>
      </c>
      <c r="M255" s="95"/>
      <c r="N255" s="95">
        <f>IF(AND(주말데이터!N255=0,주말데이터!O255=0),0,IF(ISNUMBER(getcolorred(주말데이터!N255))=TRUE,주말데이터!N255,IF(ISNUMBER(getcolorgreen(주말데이터!O255))=TRUE,주말데이터!O255,주말데이터!N255)))</f>
        <v>0</v>
      </c>
      <c r="O255" s="95"/>
      <c r="P255" s="95">
        <f>IF(AND(주말데이터!P255=0,주말데이터!Q255=0),0,IF(ISNUMBER(getcolorred(주말데이터!P255))=TRUE,주말데이터!P255,IF(ISNUMBER(getcolorgreen(주말데이터!Q255))=TRUE,주말데이터!Q255,주말데이터!P255)))</f>
        <v>0</v>
      </c>
      <c r="Q255" s="95"/>
      <c r="R255" s="95">
        <f>IF(AND(주말데이터!R255=0,주말데이터!S255=0),0,IF(ISNUMBER(getcolorred(주말데이터!R255))=TRUE,주말데이터!R255,IF(ISNUMBER(getcolorgreen(주말데이터!S255))=TRUE,주말데이터!S255,주말데이터!R255)))</f>
        <v>0</v>
      </c>
      <c r="S255" s="95"/>
      <c r="T255" s="95">
        <f>IF(AND(주말데이터!T255=0,주말데이터!U255=0),0,IF(ISNUMBER(getcolorred(주말데이터!T255))=TRUE,주말데이터!T255,IF(ISNUMBER(getcolorgreen(주말데이터!U255))=TRUE,주말데이터!U255,주말데이터!T255)))</f>
        <v>0</v>
      </c>
      <c r="U255" s="95"/>
      <c r="V255" s="95">
        <f>IF(AND(주말데이터!V255=0,주말데이터!W255=0),0,IF(ISNUMBER(getcolorred(주말데이터!V255))=TRUE,주말데이터!V255,IF(ISNUMBER(getcolorgreen(주말데이터!W255))=TRUE,주말데이터!W255,주말데이터!V255)))</f>
        <v>0</v>
      </c>
      <c r="W255" s="95"/>
      <c r="X255" s="95">
        <f>IF(AND(주말데이터!X255=0,주말데이터!Y255=0),0,IF(ISNUMBER(getcolorred(주말데이터!X255))=TRUE,주말데이터!X255,IF(ISNUMBER(getcolorgreen(주말데이터!Y255))=TRUE,주말데이터!Y255,주말데이터!X255)))</f>
        <v>0</v>
      </c>
      <c r="Y255" s="96"/>
      <c r="Z255" s="76"/>
    </row>
    <row r="256" spans="1:51">
      <c r="A256" s="16" t="s">
        <v>28</v>
      </c>
      <c r="B256" s="95">
        <f>IF(AND(주말데이터!B256=0,주말데이터!C256=0),0,IF(ISNUMBER(getcolorred(주말데이터!B256))=TRUE,주말데이터!B256,IF(ISNUMBER(getcolorgreen(주말데이터!C256))=TRUE,주말데이터!C256,주말데이터!B256)))</f>
        <v>0</v>
      </c>
      <c r="C256" s="95"/>
      <c r="D256" s="95">
        <f>IF(AND(주말데이터!D256=0,주말데이터!E256=0),0,IF(ISNUMBER(getcolorred(주말데이터!D256))=TRUE,주말데이터!D256,IF(ISNUMBER(getcolorgreen(주말데이터!E256))=TRUE,주말데이터!E256,주말데이터!D256)))</f>
        <v>0</v>
      </c>
      <c r="E256" s="95"/>
      <c r="F256" s="95">
        <f>IF(AND(주말데이터!F256=0,주말데이터!G256=0),0,IF(ISNUMBER(getcolorred(주말데이터!F256))=TRUE,주말데이터!F256,IF(ISNUMBER(getcolorgreen(주말데이터!G256))=TRUE,주말데이터!G256,주말데이터!F256)))</f>
        <v>0</v>
      </c>
      <c r="G256" s="95"/>
      <c r="H256" s="95">
        <f>IF(AND(주말데이터!H256=0,주말데이터!I256=0),0,IF(ISNUMBER(getcolorred(주말데이터!H256))=TRUE,주말데이터!H256,IF(ISNUMBER(getcolorgreen(주말데이터!I256))=TRUE,주말데이터!I256,주말데이터!H256)))</f>
        <v>0</v>
      </c>
      <c r="I256" s="95"/>
      <c r="J256" s="95">
        <f>IF(AND(주말데이터!J256=0,주말데이터!K256=0),0,IF(ISNUMBER(getcolorred(주말데이터!J256))=TRUE,주말데이터!J256,IF(ISNUMBER(getcolorgreen(주말데이터!K256))=TRUE,주말데이터!K256,주말데이터!J256)))</f>
        <v>0</v>
      </c>
      <c r="K256" s="95"/>
      <c r="L256" s="95">
        <f>IF(AND(주말데이터!L256=0,주말데이터!M256=0),0,IF(ISNUMBER(getcolorred(주말데이터!L256))=TRUE,주말데이터!L256,IF(ISNUMBER(getcolorgreen(주말데이터!M256))=TRUE,주말데이터!M256,주말데이터!L256)))</f>
        <v>0</v>
      </c>
      <c r="M256" s="95"/>
      <c r="N256" s="95">
        <f>IF(AND(주말데이터!N256=0,주말데이터!O256=0),0,IF(ISNUMBER(getcolorred(주말데이터!N256))=TRUE,주말데이터!N256,IF(ISNUMBER(getcolorgreen(주말데이터!O256))=TRUE,주말데이터!O256,주말데이터!N256)))</f>
        <v>0</v>
      </c>
      <c r="O256" s="95"/>
      <c r="P256" s="95">
        <f>IF(AND(주말데이터!P256=0,주말데이터!Q256=0),0,IF(ISNUMBER(getcolorred(주말데이터!P256))=TRUE,주말데이터!P256,IF(ISNUMBER(getcolorgreen(주말데이터!Q256))=TRUE,주말데이터!Q256,주말데이터!P256)))</f>
        <v>0</v>
      </c>
      <c r="Q256" s="95"/>
      <c r="R256" s="95">
        <f>IF(AND(주말데이터!R256=0,주말데이터!S256=0),0,IF(ISNUMBER(getcolorred(주말데이터!R256))=TRUE,주말데이터!R256,IF(ISNUMBER(getcolorgreen(주말데이터!S256))=TRUE,주말데이터!S256,주말데이터!R256)))</f>
        <v>0</v>
      </c>
      <c r="S256" s="95"/>
      <c r="T256" s="95">
        <f>IF(AND(주말데이터!T256=0,주말데이터!U256=0),0,IF(ISNUMBER(getcolorred(주말데이터!T256))=TRUE,주말데이터!T256,IF(ISNUMBER(getcolorgreen(주말데이터!U256))=TRUE,주말데이터!U256,주말데이터!T256)))</f>
        <v>0</v>
      </c>
      <c r="U256" s="95"/>
      <c r="V256" s="95">
        <f>IF(AND(주말데이터!V256=0,주말데이터!W256=0),0,IF(ISNUMBER(getcolorred(주말데이터!V256))=TRUE,주말데이터!V256,IF(ISNUMBER(getcolorgreen(주말데이터!W256))=TRUE,주말데이터!W256,주말데이터!V256)))</f>
        <v>0</v>
      </c>
      <c r="W256" s="95"/>
      <c r="X256" s="95">
        <f>IF(AND(주말데이터!X256=0,주말데이터!Y256=0),0,IF(ISNUMBER(getcolorred(주말데이터!X256))=TRUE,주말데이터!X256,IF(ISNUMBER(getcolorgreen(주말데이터!Y256))=TRUE,주말데이터!Y256,주말데이터!X256)))</f>
        <v>0</v>
      </c>
      <c r="Y256" s="96"/>
      <c r="Z256" s="76"/>
    </row>
    <row r="257" spans="1:51">
      <c r="A257" s="16" t="s">
        <v>29</v>
      </c>
      <c r="B257" s="95">
        <f>IF(AND(주말데이터!B257=0,주말데이터!C257=0),0,IF(ISNUMBER(getcolorred(주말데이터!B257))=TRUE,주말데이터!B257,IF(ISNUMBER(getcolorgreen(주말데이터!C257))=TRUE,주말데이터!C257,주말데이터!B257)))</f>
        <v>0</v>
      </c>
      <c r="C257" s="95"/>
      <c r="D257" s="95">
        <f>IF(AND(주말데이터!D257=0,주말데이터!E257=0),0,IF(ISNUMBER(getcolorred(주말데이터!D257))=TRUE,주말데이터!D257,IF(ISNUMBER(getcolorgreen(주말데이터!E257))=TRUE,주말데이터!E257,주말데이터!D257)))</f>
        <v>0</v>
      </c>
      <c r="E257" s="95"/>
      <c r="F257" s="95">
        <f>IF(AND(주말데이터!F257=0,주말데이터!G257=0),0,IF(ISNUMBER(getcolorred(주말데이터!F257))=TRUE,주말데이터!F257,IF(ISNUMBER(getcolorgreen(주말데이터!G257))=TRUE,주말데이터!G257,주말데이터!F257)))</f>
        <v>0</v>
      </c>
      <c r="G257" s="95"/>
      <c r="H257" s="95">
        <f>IF(AND(주말데이터!H257=0,주말데이터!I257=0),0,IF(ISNUMBER(getcolorred(주말데이터!H257))=TRUE,주말데이터!H257,IF(ISNUMBER(getcolorgreen(주말데이터!I257))=TRUE,주말데이터!I257,주말데이터!H257)))</f>
        <v>0</v>
      </c>
      <c r="I257" s="95"/>
      <c r="J257" s="95">
        <f>IF(AND(주말데이터!J257=0,주말데이터!K257=0),0,IF(ISNUMBER(getcolorred(주말데이터!J257))=TRUE,주말데이터!J257,IF(ISNUMBER(getcolorgreen(주말데이터!K257))=TRUE,주말데이터!K257,주말데이터!J257)))</f>
        <v>0</v>
      </c>
      <c r="K257" s="95"/>
      <c r="L257" s="95">
        <f>IF(AND(주말데이터!L257=0,주말데이터!M257=0),0,IF(ISNUMBER(getcolorred(주말데이터!L257))=TRUE,주말데이터!L257,IF(ISNUMBER(getcolorgreen(주말데이터!M257))=TRUE,주말데이터!M257,주말데이터!L257)))</f>
        <v>0</v>
      </c>
      <c r="M257" s="95"/>
      <c r="N257" s="95">
        <f>IF(AND(주말데이터!N257=0,주말데이터!O257=0),0,IF(ISNUMBER(getcolorred(주말데이터!N257))=TRUE,주말데이터!N257,IF(ISNUMBER(getcolorgreen(주말데이터!O257))=TRUE,주말데이터!O257,주말데이터!N257)))</f>
        <v>0</v>
      </c>
      <c r="O257" s="95"/>
      <c r="P257" s="95">
        <f>IF(AND(주말데이터!P257=0,주말데이터!Q257=0),0,IF(ISNUMBER(getcolorred(주말데이터!P257))=TRUE,주말데이터!P257,IF(ISNUMBER(getcolorgreen(주말데이터!Q257))=TRUE,주말데이터!Q257,주말데이터!P257)))</f>
        <v>0</v>
      </c>
      <c r="Q257" s="95"/>
      <c r="R257" s="95">
        <f>IF(AND(주말데이터!R257=0,주말데이터!S257=0),0,IF(ISNUMBER(getcolorred(주말데이터!R257))=TRUE,주말데이터!R257,IF(ISNUMBER(getcolorgreen(주말데이터!S257))=TRUE,주말데이터!S257,주말데이터!R257)))</f>
        <v>0</v>
      </c>
      <c r="S257" s="95"/>
      <c r="T257" s="95">
        <f>IF(AND(주말데이터!T257=0,주말데이터!U257=0),0,IF(ISNUMBER(getcolorred(주말데이터!T257))=TRUE,주말데이터!T257,IF(ISNUMBER(getcolorgreen(주말데이터!U257))=TRUE,주말데이터!U257,주말데이터!T257)))</f>
        <v>0</v>
      </c>
      <c r="U257" s="95"/>
      <c r="V257" s="95">
        <f>IF(AND(주말데이터!V257=0,주말데이터!W257=0),0,IF(ISNUMBER(getcolorred(주말데이터!V257))=TRUE,주말데이터!V257,IF(ISNUMBER(getcolorgreen(주말데이터!W257))=TRUE,주말데이터!W257,주말데이터!V257)))</f>
        <v>0</v>
      </c>
      <c r="W257" s="95"/>
      <c r="X257" s="95">
        <f>IF(AND(주말데이터!X257=0,주말데이터!Y257=0),0,IF(ISNUMBER(getcolorred(주말데이터!X257))=TRUE,주말데이터!X257,IF(ISNUMBER(getcolorgreen(주말데이터!Y257))=TRUE,주말데이터!Y257,주말데이터!X257)))</f>
        <v>0</v>
      </c>
      <c r="Y257" s="96"/>
      <c r="Z257" s="76"/>
    </row>
    <row r="258" spans="1:51">
      <c r="A258" s="16" t="s">
        <v>30</v>
      </c>
      <c r="B258" s="95">
        <f>IF(AND(주말데이터!B258=0,주말데이터!C258=0),0,IF(ISNUMBER(getcolorred(주말데이터!B258))=TRUE,주말데이터!B258,IF(ISNUMBER(getcolorgreen(주말데이터!C258))=TRUE,주말데이터!C258,주말데이터!B258)))</f>
        <v>0</v>
      </c>
      <c r="C258" s="95"/>
      <c r="D258" s="95">
        <f>IF(AND(주말데이터!D258=0,주말데이터!E258=0),0,IF(ISNUMBER(getcolorred(주말데이터!D258))=TRUE,주말데이터!D258,IF(ISNUMBER(getcolorgreen(주말데이터!E258))=TRUE,주말데이터!E258,주말데이터!D258)))</f>
        <v>0</v>
      </c>
      <c r="E258" s="95"/>
      <c r="F258" s="95">
        <f>IF(AND(주말데이터!F258=0,주말데이터!G258=0),0,IF(ISNUMBER(getcolorred(주말데이터!F258))=TRUE,주말데이터!F258,IF(ISNUMBER(getcolorgreen(주말데이터!G258))=TRUE,주말데이터!G258,주말데이터!F258)))</f>
        <v>0</v>
      </c>
      <c r="G258" s="95"/>
      <c r="H258" s="95">
        <f>IF(AND(주말데이터!H258=0,주말데이터!I258=0),0,IF(ISNUMBER(getcolorred(주말데이터!H258))=TRUE,주말데이터!H258,IF(ISNUMBER(getcolorgreen(주말데이터!I258))=TRUE,주말데이터!I258,주말데이터!H258)))</f>
        <v>0</v>
      </c>
      <c r="I258" s="95"/>
      <c r="J258" s="95">
        <f>IF(AND(주말데이터!J258=0,주말데이터!K258=0),0,IF(ISNUMBER(getcolorred(주말데이터!J258))=TRUE,주말데이터!J258,IF(ISNUMBER(getcolorgreen(주말데이터!K258))=TRUE,주말데이터!K258,주말데이터!J258)))</f>
        <v>0</v>
      </c>
      <c r="K258" s="95"/>
      <c r="L258" s="95">
        <f>IF(AND(주말데이터!L258=0,주말데이터!M258=0),0,IF(ISNUMBER(getcolorred(주말데이터!L258))=TRUE,주말데이터!L258,IF(ISNUMBER(getcolorgreen(주말데이터!M258))=TRUE,주말데이터!M258,주말데이터!L258)))</f>
        <v>0</v>
      </c>
      <c r="M258" s="95"/>
      <c r="N258" s="95">
        <f>IF(AND(주말데이터!N258=0,주말데이터!O258=0),0,IF(ISNUMBER(getcolorred(주말데이터!N258))=TRUE,주말데이터!N258,IF(ISNUMBER(getcolorgreen(주말데이터!O258))=TRUE,주말데이터!O258,주말데이터!N258)))</f>
        <v>0</v>
      </c>
      <c r="O258" s="95"/>
      <c r="P258" s="95">
        <f>IF(AND(주말데이터!P258=0,주말데이터!Q258=0),0,IF(ISNUMBER(getcolorred(주말데이터!P258))=TRUE,주말데이터!P258,IF(ISNUMBER(getcolorgreen(주말데이터!Q258))=TRUE,주말데이터!Q258,주말데이터!P258)))</f>
        <v>0</v>
      </c>
      <c r="Q258" s="95"/>
      <c r="R258" s="95">
        <f>IF(AND(주말데이터!R258=0,주말데이터!S258=0),0,IF(ISNUMBER(getcolorred(주말데이터!R258))=TRUE,주말데이터!R258,IF(ISNUMBER(getcolorgreen(주말데이터!S258))=TRUE,주말데이터!S258,주말데이터!R258)))</f>
        <v>0</v>
      </c>
      <c r="S258" s="95"/>
      <c r="T258" s="95">
        <f>IF(AND(주말데이터!T258=0,주말데이터!U258=0),0,IF(ISNUMBER(getcolorred(주말데이터!T258))=TRUE,주말데이터!T258,IF(ISNUMBER(getcolorgreen(주말데이터!U258))=TRUE,주말데이터!U258,주말데이터!T258)))</f>
        <v>0</v>
      </c>
      <c r="U258" s="95"/>
      <c r="V258" s="95">
        <f>IF(AND(주말데이터!V258=0,주말데이터!W258=0),0,IF(ISNUMBER(getcolorred(주말데이터!V258))=TRUE,주말데이터!V258,IF(ISNUMBER(getcolorgreen(주말데이터!W258))=TRUE,주말데이터!W258,주말데이터!V258)))</f>
        <v>0</v>
      </c>
      <c r="W258" s="95"/>
      <c r="X258" s="95">
        <f>IF(AND(주말데이터!X258=0,주말데이터!Y258=0),0,IF(ISNUMBER(getcolorred(주말데이터!X258))=TRUE,주말데이터!X258,IF(ISNUMBER(getcolorgreen(주말데이터!Y258))=TRUE,주말데이터!Y258,주말데이터!X258)))</f>
        <v>0</v>
      </c>
      <c r="Y258" s="96"/>
      <c r="Z258" s="76"/>
    </row>
    <row r="259" spans="1:51">
      <c r="A259" s="16" t="s">
        <v>31</v>
      </c>
      <c r="B259" s="95">
        <f>IF(AND(주말데이터!B259=0,주말데이터!C259=0),0,IF(ISNUMBER(getcolorred(주말데이터!B259))=TRUE,주말데이터!B259,IF(ISNUMBER(getcolorgreen(주말데이터!C259))=TRUE,주말데이터!C259,주말데이터!B259)))</f>
        <v>0</v>
      </c>
      <c r="C259" s="95"/>
      <c r="D259" s="95">
        <f>IF(AND(주말데이터!D259=0,주말데이터!E259=0),0,IF(ISNUMBER(getcolorred(주말데이터!D259))=TRUE,주말데이터!D259,IF(ISNUMBER(getcolorgreen(주말데이터!E259))=TRUE,주말데이터!E259,주말데이터!D259)))</f>
        <v>0</v>
      </c>
      <c r="E259" s="95"/>
      <c r="F259" s="95">
        <f>IF(AND(주말데이터!F259=0,주말데이터!G259=0),0,IF(ISNUMBER(getcolorred(주말데이터!F259))=TRUE,주말데이터!F259,IF(ISNUMBER(getcolorgreen(주말데이터!G259))=TRUE,주말데이터!G259,주말데이터!F259)))</f>
        <v>0</v>
      </c>
      <c r="G259" s="95"/>
      <c r="H259" s="95">
        <f>IF(AND(주말데이터!H259=0,주말데이터!I259=0),0,IF(ISNUMBER(getcolorred(주말데이터!H259))=TRUE,주말데이터!H259,IF(ISNUMBER(getcolorgreen(주말데이터!I259))=TRUE,주말데이터!I259,주말데이터!H259)))</f>
        <v>0</v>
      </c>
      <c r="I259" s="95"/>
      <c r="J259" s="95">
        <f>IF(AND(주말데이터!J259=0,주말데이터!K259=0),0,IF(ISNUMBER(getcolorred(주말데이터!J259))=TRUE,주말데이터!J259,IF(ISNUMBER(getcolorgreen(주말데이터!K259))=TRUE,주말데이터!K259,주말데이터!J259)))</f>
        <v>0</v>
      </c>
      <c r="K259" s="95"/>
      <c r="L259" s="95">
        <f>IF(AND(주말데이터!L259=0,주말데이터!M259=0),0,IF(ISNUMBER(getcolorred(주말데이터!L259))=TRUE,주말데이터!L259,IF(ISNUMBER(getcolorgreen(주말데이터!M259))=TRUE,주말데이터!M259,주말데이터!L259)))</f>
        <v>0</v>
      </c>
      <c r="M259" s="95"/>
      <c r="N259" s="95">
        <f>IF(AND(주말데이터!N259=0,주말데이터!O259=0),0,IF(ISNUMBER(getcolorred(주말데이터!N259))=TRUE,주말데이터!N259,IF(ISNUMBER(getcolorgreen(주말데이터!O259))=TRUE,주말데이터!O259,주말데이터!N259)))</f>
        <v>0</v>
      </c>
      <c r="O259" s="95"/>
      <c r="P259" s="95">
        <f>IF(AND(주말데이터!P259=0,주말데이터!Q259=0),0,IF(ISNUMBER(getcolorred(주말데이터!P259))=TRUE,주말데이터!P259,IF(ISNUMBER(getcolorgreen(주말데이터!Q259))=TRUE,주말데이터!Q259,주말데이터!P259)))</f>
        <v>0</v>
      </c>
      <c r="Q259" s="95"/>
      <c r="R259" s="95">
        <f>IF(AND(주말데이터!R259=0,주말데이터!S259=0),0,IF(ISNUMBER(getcolorred(주말데이터!R259))=TRUE,주말데이터!R259,IF(ISNUMBER(getcolorgreen(주말데이터!S259))=TRUE,주말데이터!S259,주말데이터!R259)))</f>
        <v>0</v>
      </c>
      <c r="S259" s="95"/>
      <c r="T259" s="95">
        <f>IF(AND(주말데이터!T259=0,주말데이터!U259=0),0,IF(ISNUMBER(getcolorred(주말데이터!T259))=TRUE,주말데이터!T259,IF(ISNUMBER(getcolorgreen(주말데이터!U259))=TRUE,주말데이터!U259,주말데이터!T259)))</f>
        <v>0</v>
      </c>
      <c r="U259" s="95"/>
      <c r="V259" s="95">
        <f>IF(AND(주말데이터!V259=0,주말데이터!W259=0),0,IF(ISNUMBER(getcolorred(주말데이터!V259))=TRUE,주말데이터!V259,IF(ISNUMBER(getcolorgreen(주말데이터!W259))=TRUE,주말데이터!W259,주말데이터!V259)))</f>
        <v>0</v>
      </c>
      <c r="W259" s="95"/>
      <c r="X259" s="95">
        <f>IF(AND(주말데이터!X259=0,주말데이터!Y259=0),0,IF(ISNUMBER(getcolorred(주말데이터!X259))=TRUE,주말데이터!X259,IF(ISNUMBER(getcolorgreen(주말데이터!Y259))=TRUE,주말데이터!Y259,주말데이터!X259)))</f>
        <v>0</v>
      </c>
      <c r="Y259" s="96"/>
      <c r="Z259" s="76"/>
    </row>
    <row r="260" spans="1:51">
      <c r="A260" s="16" t="s">
        <v>32</v>
      </c>
      <c r="B260" s="95">
        <f>IF(AND(주말데이터!B260=0,주말데이터!C260=0),0,IF(ISNUMBER(getcolorred(주말데이터!B260))=TRUE,주말데이터!B260,IF(ISNUMBER(getcolorgreen(주말데이터!C260))=TRUE,주말데이터!C260,주말데이터!B260)))</f>
        <v>0</v>
      </c>
      <c r="C260" s="95"/>
      <c r="D260" s="95">
        <f>IF(AND(주말데이터!D260=0,주말데이터!E260=0),0,IF(ISNUMBER(getcolorred(주말데이터!D260))=TRUE,주말데이터!D260,IF(ISNUMBER(getcolorgreen(주말데이터!E260))=TRUE,주말데이터!E260,주말데이터!D260)))</f>
        <v>0</v>
      </c>
      <c r="E260" s="95"/>
      <c r="F260" s="95">
        <f>IF(AND(주말데이터!F260=0,주말데이터!G260=0),0,IF(ISNUMBER(getcolorred(주말데이터!F260))=TRUE,주말데이터!F260,IF(ISNUMBER(getcolorgreen(주말데이터!G260))=TRUE,주말데이터!G260,주말데이터!F260)))</f>
        <v>0</v>
      </c>
      <c r="G260" s="95"/>
      <c r="H260" s="95">
        <f>IF(AND(주말데이터!H260=0,주말데이터!I260=0),0,IF(ISNUMBER(getcolorred(주말데이터!H260))=TRUE,주말데이터!H260,IF(ISNUMBER(getcolorgreen(주말데이터!I260))=TRUE,주말데이터!I260,주말데이터!H260)))</f>
        <v>0</v>
      </c>
      <c r="I260" s="95"/>
      <c r="J260" s="95">
        <f>IF(AND(주말데이터!J260=0,주말데이터!K260=0),0,IF(ISNUMBER(getcolorred(주말데이터!J260))=TRUE,주말데이터!J260,IF(ISNUMBER(getcolorgreen(주말데이터!K260))=TRUE,주말데이터!K260,주말데이터!J260)))</f>
        <v>0</v>
      </c>
      <c r="K260" s="95"/>
      <c r="L260" s="95">
        <f>IF(AND(주말데이터!L260=0,주말데이터!M260=0),0,IF(ISNUMBER(getcolorred(주말데이터!L260))=TRUE,주말데이터!L260,IF(ISNUMBER(getcolorgreen(주말데이터!M260))=TRUE,주말데이터!M260,주말데이터!L260)))</f>
        <v>0</v>
      </c>
      <c r="M260" s="95"/>
      <c r="N260" s="95">
        <f>IF(AND(주말데이터!N260=0,주말데이터!O260=0),0,IF(ISNUMBER(getcolorred(주말데이터!N260))=TRUE,주말데이터!N260,IF(ISNUMBER(getcolorgreen(주말데이터!O260))=TRUE,주말데이터!O260,주말데이터!N260)))</f>
        <v>0</v>
      </c>
      <c r="O260" s="95"/>
      <c r="P260" s="95">
        <f>IF(AND(주말데이터!P260=0,주말데이터!Q260=0),0,IF(ISNUMBER(getcolorred(주말데이터!P260))=TRUE,주말데이터!P260,IF(ISNUMBER(getcolorgreen(주말데이터!Q260))=TRUE,주말데이터!Q260,주말데이터!P260)))</f>
        <v>0</v>
      </c>
      <c r="Q260" s="95"/>
      <c r="R260" s="95">
        <f>IF(AND(주말데이터!R260=0,주말데이터!S260=0),0,IF(ISNUMBER(getcolorred(주말데이터!R260))=TRUE,주말데이터!R260,IF(ISNUMBER(getcolorgreen(주말데이터!S260))=TRUE,주말데이터!S260,주말데이터!R260)))</f>
        <v>0</v>
      </c>
      <c r="S260" s="95"/>
      <c r="T260" s="95">
        <f>IF(AND(주말데이터!T260=0,주말데이터!U260=0),0,IF(ISNUMBER(getcolorred(주말데이터!T260))=TRUE,주말데이터!T260,IF(ISNUMBER(getcolorgreen(주말데이터!U260))=TRUE,주말데이터!U260,주말데이터!T260)))</f>
        <v>0</v>
      </c>
      <c r="U260" s="95"/>
      <c r="V260" s="95">
        <f>IF(AND(주말데이터!V260=0,주말데이터!W260=0),0,IF(ISNUMBER(getcolorred(주말데이터!V260))=TRUE,주말데이터!V260,IF(ISNUMBER(getcolorgreen(주말데이터!W260))=TRUE,주말데이터!W260,주말데이터!V260)))</f>
        <v>0</v>
      </c>
      <c r="W260" s="95"/>
      <c r="X260" s="95">
        <f>IF(AND(주말데이터!X260=0,주말데이터!Y260=0),0,IF(ISNUMBER(getcolorred(주말데이터!X260))=TRUE,주말데이터!X260,IF(ISNUMBER(getcolorgreen(주말데이터!Y260))=TRUE,주말데이터!Y260,주말데이터!X260)))</f>
        <v>0</v>
      </c>
      <c r="Y260" s="96"/>
      <c r="Z260" s="76"/>
    </row>
    <row r="261" spans="1:51">
      <c r="A261" s="16" t="s">
        <v>33</v>
      </c>
      <c r="B261" s="95">
        <f>IF(AND(주말데이터!B261=0,주말데이터!C261=0),0,IF(ISNUMBER(getcolorred(주말데이터!B261))=TRUE,주말데이터!B261,IF(ISNUMBER(getcolorgreen(주말데이터!C261))=TRUE,주말데이터!C261,주말데이터!B261)))</f>
        <v>0</v>
      </c>
      <c r="C261" s="95"/>
      <c r="D261" s="95">
        <f>IF(AND(주말데이터!D261=0,주말데이터!E261=0),0,IF(ISNUMBER(getcolorred(주말데이터!D261))=TRUE,주말데이터!D261,IF(ISNUMBER(getcolorgreen(주말데이터!E261))=TRUE,주말데이터!E261,주말데이터!D261)))</f>
        <v>0</v>
      </c>
      <c r="E261" s="95"/>
      <c r="F261" s="95">
        <f>IF(AND(주말데이터!F261=0,주말데이터!G261=0),0,IF(ISNUMBER(getcolorred(주말데이터!F261))=TRUE,주말데이터!F261,IF(ISNUMBER(getcolorgreen(주말데이터!G261))=TRUE,주말데이터!G261,주말데이터!F261)))</f>
        <v>0</v>
      </c>
      <c r="G261" s="95"/>
      <c r="H261" s="95">
        <f>IF(AND(주말데이터!H261=0,주말데이터!I261=0),0,IF(ISNUMBER(getcolorred(주말데이터!H261))=TRUE,주말데이터!H261,IF(ISNUMBER(getcolorgreen(주말데이터!I261))=TRUE,주말데이터!I261,주말데이터!H261)))</f>
        <v>0</v>
      </c>
      <c r="I261" s="95"/>
      <c r="J261" s="95">
        <f>IF(AND(주말데이터!J261=0,주말데이터!K261=0),0,IF(ISNUMBER(getcolorred(주말데이터!J261))=TRUE,주말데이터!J261,IF(ISNUMBER(getcolorgreen(주말데이터!K261))=TRUE,주말데이터!K261,주말데이터!J261)))</f>
        <v>0</v>
      </c>
      <c r="K261" s="95"/>
      <c r="L261" s="95">
        <f>IF(AND(주말데이터!L261=0,주말데이터!M261=0),0,IF(ISNUMBER(getcolorred(주말데이터!L261))=TRUE,주말데이터!L261,IF(ISNUMBER(getcolorgreen(주말데이터!M261))=TRUE,주말데이터!M261,주말데이터!L261)))</f>
        <v>0</v>
      </c>
      <c r="M261" s="95"/>
      <c r="N261" s="95">
        <f>IF(AND(주말데이터!N261=0,주말데이터!O261=0),0,IF(ISNUMBER(getcolorred(주말데이터!N261))=TRUE,주말데이터!N261,IF(ISNUMBER(getcolorgreen(주말데이터!O261))=TRUE,주말데이터!O261,주말데이터!N261)))</f>
        <v>0</v>
      </c>
      <c r="O261" s="95"/>
      <c r="P261" s="95">
        <f>IF(AND(주말데이터!P261=0,주말데이터!Q261=0),0,IF(ISNUMBER(getcolorred(주말데이터!P261))=TRUE,주말데이터!P261,IF(ISNUMBER(getcolorgreen(주말데이터!Q261))=TRUE,주말데이터!Q261,주말데이터!P261)))</f>
        <v>0</v>
      </c>
      <c r="Q261" s="95"/>
      <c r="R261" s="95">
        <f>IF(AND(주말데이터!R261=0,주말데이터!S261=0),0,IF(ISNUMBER(getcolorred(주말데이터!R261))=TRUE,주말데이터!R261,IF(ISNUMBER(getcolorgreen(주말데이터!S261))=TRUE,주말데이터!S261,주말데이터!R261)))</f>
        <v>0</v>
      </c>
      <c r="S261" s="95"/>
      <c r="T261" s="95">
        <f>IF(AND(주말데이터!T261=0,주말데이터!U261=0),0,IF(ISNUMBER(getcolorred(주말데이터!T261))=TRUE,주말데이터!T261,IF(ISNUMBER(getcolorgreen(주말데이터!U261))=TRUE,주말데이터!U261,주말데이터!T261)))</f>
        <v>0</v>
      </c>
      <c r="U261" s="95"/>
      <c r="V261" s="95">
        <f>IF(AND(주말데이터!V261=0,주말데이터!W261=0),0,IF(ISNUMBER(getcolorred(주말데이터!V261))=TRUE,주말데이터!V261,IF(ISNUMBER(getcolorgreen(주말데이터!W261))=TRUE,주말데이터!W261,주말데이터!V261)))</f>
        <v>0</v>
      </c>
      <c r="W261" s="95"/>
      <c r="X261" s="95">
        <f>IF(AND(주말데이터!X261=0,주말데이터!Y261=0),0,IF(ISNUMBER(getcolorred(주말데이터!X261))=TRUE,주말데이터!X261,IF(ISNUMBER(getcolorgreen(주말데이터!Y261))=TRUE,주말데이터!Y261,주말데이터!X261)))</f>
        <v>0</v>
      </c>
      <c r="Y261" s="96"/>
      <c r="Z261" s="76"/>
    </row>
    <row r="262" spans="1:51">
      <c r="A262" s="16" t="s">
        <v>34</v>
      </c>
      <c r="B262" s="95">
        <f>IF(AND(주말데이터!B262=0,주말데이터!C262=0),0,IF(ISNUMBER(getcolorred(주말데이터!B262))=TRUE,주말데이터!B262,IF(ISNUMBER(getcolorgreen(주말데이터!C262))=TRUE,주말데이터!C262,주말데이터!B262)))</f>
        <v>0</v>
      </c>
      <c r="C262" s="95"/>
      <c r="D262" s="95">
        <f>IF(AND(주말데이터!D262=0,주말데이터!E262=0),0,IF(ISNUMBER(getcolorred(주말데이터!D262))=TRUE,주말데이터!D262,IF(ISNUMBER(getcolorgreen(주말데이터!E262))=TRUE,주말데이터!E262,주말데이터!D262)))</f>
        <v>0</v>
      </c>
      <c r="E262" s="95"/>
      <c r="F262" s="95">
        <f>IF(AND(주말데이터!F262=0,주말데이터!G262=0),0,IF(ISNUMBER(getcolorred(주말데이터!F262))=TRUE,주말데이터!F262,IF(ISNUMBER(getcolorgreen(주말데이터!G262))=TRUE,주말데이터!G262,주말데이터!F262)))</f>
        <v>0</v>
      </c>
      <c r="G262" s="95"/>
      <c r="H262" s="95">
        <f>IF(AND(주말데이터!H262=0,주말데이터!I262=0),0,IF(ISNUMBER(getcolorred(주말데이터!H262))=TRUE,주말데이터!H262,IF(ISNUMBER(getcolorgreen(주말데이터!I262))=TRUE,주말데이터!I262,주말데이터!H262)))</f>
        <v>0</v>
      </c>
      <c r="I262" s="95"/>
      <c r="J262" s="95">
        <f>IF(AND(주말데이터!J262=0,주말데이터!K262=0),0,IF(ISNUMBER(getcolorred(주말데이터!J262))=TRUE,주말데이터!J262,IF(ISNUMBER(getcolorgreen(주말데이터!K262))=TRUE,주말데이터!K262,주말데이터!J262)))</f>
        <v>0</v>
      </c>
      <c r="K262" s="95"/>
      <c r="L262" s="95">
        <f>IF(AND(주말데이터!L262=0,주말데이터!M262=0),0,IF(ISNUMBER(getcolorred(주말데이터!L262))=TRUE,주말데이터!L262,IF(ISNUMBER(getcolorgreen(주말데이터!M262))=TRUE,주말데이터!M262,주말데이터!L262)))</f>
        <v>0</v>
      </c>
      <c r="M262" s="95"/>
      <c r="N262" s="95">
        <f>IF(AND(주말데이터!N262=0,주말데이터!O262=0),0,IF(ISNUMBER(getcolorred(주말데이터!N262))=TRUE,주말데이터!N262,IF(ISNUMBER(getcolorgreen(주말데이터!O262))=TRUE,주말데이터!O262,주말데이터!N262)))</f>
        <v>0</v>
      </c>
      <c r="O262" s="95"/>
      <c r="P262" s="95">
        <f>IF(AND(주말데이터!P262=0,주말데이터!Q262=0),0,IF(ISNUMBER(getcolorred(주말데이터!P262))=TRUE,주말데이터!P262,IF(ISNUMBER(getcolorgreen(주말데이터!Q262))=TRUE,주말데이터!Q262,주말데이터!P262)))</f>
        <v>0</v>
      </c>
      <c r="Q262" s="95"/>
      <c r="R262" s="95">
        <f>IF(AND(주말데이터!R262=0,주말데이터!S262=0),0,IF(ISNUMBER(getcolorred(주말데이터!R262))=TRUE,주말데이터!R262,IF(ISNUMBER(getcolorgreen(주말데이터!S262))=TRUE,주말데이터!S262,주말데이터!R262)))</f>
        <v>0</v>
      </c>
      <c r="S262" s="95"/>
      <c r="T262" s="95">
        <f>IF(AND(주말데이터!T262=0,주말데이터!U262=0),0,IF(ISNUMBER(getcolorred(주말데이터!T262))=TRUE,주말데이터!T262,IF(ISNUMBER(getcolorgreen(주말데이터!U262))=TRUE,주말데이터!U262,주말데이터!T262)))</f>
        <v>0</v>
      </c>
      <c r="U262" s="95"/>
      <c r="V262" s="95">
        <f>IF(AND(주말데이터!V262=0,주말데이터!W262=0),0,IF(ISNUMBER(getcolorred(주말데이터!V262))=TRUE,주말데이터!V262,IF(ISNUMBER(getcolorgreen(주말데이터!W262))=TRUE,주말데이터!W262,주말데이터!V262)))</f>
        <v>0</v>
      </c>
      <c r="W262" s="95"/>
      <c r="X262" s="95">
        <f>IF(AND(주말데이터!X262=0,주말데이터!Y262=0),0,IF(ISNUMBER(getcolorred(주말데이터!X262))=TRUE,주말데이터!X262,IF(ISNUMBER(getcolorgreen(주말데이터!Y262))=TRUE,주말데이터!Y262,주말데이터!X262)))</f>
        <v>0</v>
      </c>
      <c r="Y262" s="96"/>
      <c r="Z262" s="76"/>
    </row>
    <row r="263" spans="1:51" ht="17.25" thickBot="1">
      <c r="A263" s="16" t="s">
        <v>35</v>
      </c>
      <c r="B263" s="95">
        <f>IF(AND(주말데이터!B263=0,주말데이터!C263=0),0,IF(ISNUMBER(getcolorred(주말데이터!B263))=TRUE,주말데이터!B263,IF(ISNUMBER(getcolorgreen(주말데이터!C263))=TRUE,주말데이터!C263,주말데이터!B263)))</f>
        <v>0</v>
      </c>
      <c r="C263" s="95"/>
      <c r="D263" s="95">
        <f>IF(AND(주말데이터!D263=0,주말데이터!E263=0),0,IF(ISNUMBER(getcolorred(주말데이터!D263))=TRUE,주말데이터!D263,IF(ISNUMBER(getcolorgreen(주말데이터!E263))=TRUE,주말데이터!E263,주말데이터!D263)))</f>
        <v>0</v>
      </c>
      <c r="E263" s="95"/>
      <c r="F263" s="95">
        <f>IF(AND(주말데이터!F263=0,주말데이터!G263=0),0,IF(ISNUMBER(getcolorred(주말데이터!F263))=TRUE,주말데이터!F263,IF(ISNUMBER(getcolorgreen(주말데이터!G263))=TRUE,주말데이터!G263,주말데이터!F263)))</f>
        <v>0</v>
      </c>
      <c r="G263" s="95"/>
      <c r="H263" s="95">
        <f>IF(AND(주말데이터!H263=0,주말데이터!I263=0),0,IF(ISNUMBER(getcolorred(주말데이터!H263))=TRUE,주말데이터!H263,IF(ISNUMBER(getcolorgreen(주말데이터!I263))=TRUE,주말데이터!I263,주말데이터!H263)))</f>
        <v>0</v>
      </c>
      <c r="I263" s="95"/>
      <c r="J263" s="95">
        <f>IF(AND(주말데이터!J263=0,주말데이터!K263=0),0,IF(ISNUMBER(getcolorred(주말데이터!J263))=TRUE,주말데이터!J263,IF(ISNUMBER(getcolorgreen(주말데이터!K263))=TRUE,주말데이터!K263,주말데이터!J263)))</f>
        <v>0</v>
      </c>
      <c r="K263" s="95"/>
      <c r="L263" s="95">
        <f>IF(AND(주말데이터!L263=0,주말데이터!M263=0),0,IF(ISNUMBER(getcolorred(주말데이터!L263))=TRUE,주말데이터!L263,IF(ISNUMBER(getcolorgreen(주말데이터!M263))=TRUE,주말데이터!M263,주말데이터!L263)))</f>
        <v>0</v>
      </c>
      <c r="M263" s="95"/>
      <c r="N263" s="95">
        <f>IF(AND(주말데이터!N263=0,주말데이터!O263=0),0,IF(ISNUMBER(getcolorred(주말데이터!N263))=TRUE,주말데이터!N263,IF(ISNUMBER(getcolorgreen(주말데이터!O263))=TRUE,주말데이터!O263,주말데이터!N263)))</f>
        <v>0</v>
      </c>
      <c r="O263" s="95"/>
      <c r="P263" s="95">
        <f>IF(AND(주말데이터!P263=0,주말데이터!Q263=0),0,IF(ISNUMBER(getcolorred(주말데이터!P263))=TRUE,주말데이터!P263,IF(ISNUMBER(getcolorgreen(주말데이터!Q263))=TRUE,주말데이터!Q263,주말데이터!P263)))</f>
        <v>0</v>
      </c>
      <c r="Q263" s="95"/>
      <c r="R263" s="95">
        <f>IF(AND(주말데이터!R263=0,주말데이터!S263=0),0,IF(ISNUMBER(getcolorred(주말데이터!R263))=TRUE,주말데이터!R263,IF(ISNUMBER(getcolorgreen(주말데이터!S263))=TRUE,주말데이터!S263,주말데이터!R263)))</f>
        <v>0</v>
      </c>
      <c r="S263" s="95"/>
      <c r="T263" s="95">
        <f>IF(AND(주말데이터!T263=0,주말데이터!U263=0),0,IF(ISNUMBER(getcolorred(주말데이터!T263))=TRUE,주말데이터!T263,IF(ISNUMBER(getcolorgreen(주말데이터!U263))=TRUE,주말데이터!U263,주말데이터!T263)))</f>
        <v>0</v>
      </c>
      <c r="U263" s="95"/>
      <c r="V263" s="95">
        <f>IF(AND(주말데이터!V263=0,주말데이터!W263=0),0,IF(ISNUMBER(getcolorred(주말데이터!V263))=TRUE,주말데이터!V263,IF(ISNUMBER(getcolorgreen(주말데이터!W263))=TRUE,주말데이터!W263,주말데이터!V263)))</f>
        <v>0</v>
      </c>
      <c r="W263" s="95"/>
      <c r="X263" s="95">
        <f>IF(AND(주말데이터!X263=0,주말데이터!Y263=0),0,IF(ISNUMBER(getcolorred(주말데이터!X263))=TRUE,주말데이터!X263,IF(ISNUMBER(getcolorgreen(주말데이터!Y263))=TRUE,주말데이터!Y263,주말데이터!X263)))</f>
        <v>0</v>
      </c>
      <c r="Y263" s="96"/>
      <c r="Z263" s="76"/>
    </row>
    <row r="264" spans="1:51" ht="17.25" thickBot="1">
      <c r="A264" s="16" t="s">
        <v>36</v>
      </c>
      <c r="B264" s="95">
        <f>IF(AND(주말데이터!B264=0,주말데이터!C264=0),0,IF(ISNUMBER(getcolorred(주말데이터!B264))=TRUE,주말데이터!B264,IF(ISNUMBER(getcolorgreen(주말데이터!C264))=TRUE,주말데이터!C264,주말데이터!B264)))</f>
        <v>0</v>
      </c>
      <c r="C264" s="95"/>
      <c r="D264" s="95">
        <f>IF(AND(주말데이터!D264=0,주말데이터!E264=0),0,IF(ISNUMBER(getcolorred(주말데이터!D264))=TRUE,주말데이터!D264,IF(ISNUMBER(getcolorgreen(주말데이터!E264))=TRUE,주말데이터!E264,주말데이터!D264)))</f>
        <v>0</v>
      </c>
      <c r="E264" s="95"/>
      <c r="F264" s="95">
        <f>IF(AND(주말데이터!F264=0,주말데이터!G264=0),0,IF(ISNUMBER(getcolorred(주말데이터!F264))=TRUE,주말데이터!F264,IF(ISNUMBER(getcolorgreen(주말데이터!G264))=TRUE,주말데이터!G264,주말데이터!F264)))</f>
        <v>0</v>
      </c>
      <c r="G264" s="95"/>
      <c r="H264" s="95">
        <f>IF(AND(주말데이터!H264=0,주말데이터!I264=0),0,IF(ISNUMBER(getcolorred(주말데이터!H264))=TRUE,주말데이터!H264,IF(ISNUMBER(getcolorgreen(주말데이터!I264))=TRUE,주말데이터!I264,주말데이터!H264)))</f>
        <v>0</v>
      </c>
      <c r="I264" s="95"/>
      <c r="J264" s="95">
        <f>IF(AND(주말데이터!J264=0,주말데이터!K264=0),0,IF(ISNUMBER(getcolorred(주말데이터!J264))=TRUE,주말데이터!J264,IF(ISNUMBER(getcolorgreen(주말데이터!K264))=TRUE,주말데이터!K264,주말데이터!J264)))</f>
        <v>0</v>
      </c>
      <c r="K264" s="95"/>
      <c r="L264" s="95">
        <f>IF(AND(주말데이터!L264=0,주말데이터!M264=0),0,IF(ISNUMBER(getcolorred(주말데이터!L264))=TRUE,주말데이터!L264,IF(ISNUMBER(getcolorgreen(주말데이터!M264))=TRUE,주말데이터!M264,주말데이터!L264)))</f>
        <v>0</v>
      </c>
      <c r="M264" s="95"/>
      <c r="N264" s="95">
        <f>IF(AND(주말데이터!N264=0,주말데이터!O264=0),0,IF(ISNUMBER(getcolorred(주말데이터!N264))=TRUE,주말데이터!N264,IF(ISNUMBER(getcolorgreen(주말데이터!O264))=TRUE,주말데이터!O264,주말데이터!N264)))</f>
        <v>0</v>
      </c>
      <c r="O264" s="95"/>
      <c r="P264" s="95">
        <f>IF(AND(주말데이터!P264=0,주말데이터!Q264=0),0,IF(ISNUMBER(getcolorred(주말데이터!P264))=TRUE,주말데이터!P264,IF(ISNUMBER(getcolorgreen(주말데이터!Q264))=TRUE,주말데이터!Q264,주말데이터!P264)))</f>
        <v>0</v>
      </c>
      <c r="Q264" s="95"/>
      <c r="R264" s="95">
        <f>IF(AND(주말데이터!R264=0,주말데이터!S264=0),0,IF(ISNUMBER(getcolorred(주말데이터!R264))=TRUE,주말데이터!R264,IF(ISNUMBER(getcolorgreen(주말데이터!S264))=TRUE,주말데이터!S264,주말데이터!R264)))</f>
        <v>0</v>
      </c>
      <c r="S264" s="95"/>
      <c r="T264" s="95">
        <f>IF(AND(주말데이터!T264=0,주말데이터!U264=0),0,IF(ISNUMBER(getcolorred(주말데이터!T264))=TRUE,주말데이터!T264,IF(ISNUMBER(getcolorgreen(주말데이터!U264))=TRUE,주말데이터!U264,주말데이터!T264)))</f>
        <v>0</v>
      </c>
      <c r="U264" s="95"/>
      <c r="V264" s="95">
        <f>IF(AND(주말데이터!V264=0,주말데이터!W264=0),0,IF(ISNUMBER(getcolorred(주말데이터!V264))=TRUE,주말데이터!V264,IF(ISNUMBER(getcolorgreen(주말데이터!W264))=TRUE,주말데이터!W264,주말데이터!V264)))</f>
        <v>0</v>
      </c>
      <c r="W264" s="95"/>
      <c r="X264" s="95">
        <f>IF(AND(주말데이터!X264=0,주말데이터!Y264=0),0,IF(ISNUMBER(getcolorred(주말데이터!X264))=TRUE,주말데이터!X264,IF(ISNUMBER(getcolorgreen(주말데이터!Y264))=TRUE,주말데이터!Y264,주말데이터!X264)))</f>
        <v>0</v>
      </c>
      <c r="Y264" s="96"/>
      <c r="Z264" s="76"/>
      <c r="AA264" s="5" t="str">
        <f>IF(주말DATA!AA264="","",주말DATA!AA264)</f>
        <v/>
      </c>
    </row>
    <row r="265" spans="1:51">
      <c r="A265" s="16" t="s">
        <v>37</v>
      </c>
      <c r="B265" s="95">
        <f>IF(AND(주말데이터!B265=0,주말데이터!C265=0),0,IF(ISNUMBER(getcolorred(주말데이터!B265))=TRUE,주말데이터!B265,IF(ISNUMBER(getcolorgreen(주말데이터!C265))=TRUE,주말데이터!C265,주말데이터!B265)))</f>
        <v>0</v>
      </c>
      <c r="C265" s="95"/>
      <c r="D265" s="95">
        <f>IF(AND(주말데이터!D265=0,주말데이터!E265=0),0,IF(ISNUMBER(getcolorred(주말데이터!D265))=TRUE,주말데이터!D265,IF(ISNUMBER(getcolorgreen(주말데이터!E265))=TRUE,주말데이터!E265,주말데이터!D265)))</f>
        <v>0</v>
      </c>
      <c r="E265" s="95"/>
      <c r="F265" s="95">
        <f>IF(AND(주말데이터!F265=0,주말데이터!G265=0),0,IF(ISNUMBER(getcolorred(주말데이터!F265))=TRUE,주말데이터!F265,IF(ISNUMBER(getcolorgreen(주말데이터!G265))=TRUE,주말데이터!G265,주말데이터!F265)))</f>
        <v>0</v>
      </c>
      <c r="G265" s="95"/>
      <c r="H265" s="95">
        <f>IF(AND(주말데이터!H265=0,주말데이터!I265=0),0,IF(ISNUMBER(getcolorred(주말데이터!H265))=TRUE,주말데이터!H265,IF(ISNUMBER(getcolorgreen(주말데이터!I265))=TRUE,주말데이터!I265,주말데이터!H265)))</f>
        <v>0</v>
      </c>
      <c r="I265" s="95"/>
      <c r="J265" s="95">
        <f>IF(AND(주말데이터!J265=0,주말데이터!K265=0),0,IF(ISNUMBER(getcolorred(주말데이터!J265))=TRUE,주말데이터!J265,IF(ISNUMBER(getcolorgreen(주말데이터!K265))=TRUE,주말데이터!K265,주말데이터!J265)))</f>
        <v>0</v>
      </c>
      <c r="K265" s="95"/>
      <c r="L265" s="95">
        <f>IF(AND(주말데이터!L265=0,주말데이터!M265=0),0,IF(ISNUMBER(getcolorred(주말데이터!L265))=TRUE,주말데이터!L265,IF(ISNUMBER(getcolorgreen(주말데이터!M265))=TRUE,주말데이터!M265,주말데이터!L265)))</f>
        <v>0</v>
      </c>
      <c r="M265" s="95"/>
      <c r="N265" s="95">
        <f>IF(AND(주말데이터!N265=0,주말데이터!O265=0),0,IF(ISNUMBER(getcolorred(주말데이터!N265))=TRUE,주말데이터!N265,IF(ISNUMBER(getcolorgreen(주말데이터!O265))=TRUE,주말데이터!O265,주말데이터!N265)))</f>
        <v>0</v>
      </c>
      <c r="O265" s="95"/>
      <c r="P265" s="95">
        <f>IF(AND(주말데이터!P265=0,주말데이터!Q265=0),0,IF(ISNUMBER(getcolorred(주말데이터!P265))=TRUE,주말데이터!P265,IF(ISNUMBER(getcolorgreen(주말데이터!Q265))=TRUE,주말데이터!Q265,주말데이터!P265)))</f>
        <v>0</v>
      </c>
      <c r="Q265" s="95"/>
      <c r="R265" s="95">
        <f>IF(AND(주말데이터!R265=0,주말데이터!S265=0),0,IF(ISNUMBER(getcolorred(주말데이터!R265))=TRUE,주말데이터!R265,IF(ISNUMBER(getcolorgreen(주말데이터!S265))=TRUE,주말데이터!S265,주말데이터!R265)))</f>
        <v>0</v>
      </c>
      <c r="S265" s="95"/>
      <c r="T265" s="95">
        <f>IF(AND(주말데이터!T265=0,주말데이터!U265=0),0,IF(ISNUMBER(getcolorred(주말데이터!T265))=TRUE,주말데이터!T265,IF(ISNUMBER(getcolorgreen(주말데이터!U265))=TRUE,주말데이터!U265,주말데이터!T265)))</f>
        <v>0</v>
      </c>
      <c r="U265" s="95"/>
      <c r="V265" s="95">
        <f>IF(AND(주말데이터!V265=0,주말데이터!W265=0),0,IF(ISNUMBER(getcolorred(주말데이터!V265))=TRUE,주말데이터!V265,IF(ISNUMBER(getcolorgreen(주말데이터!W265))=TRUE,주말데이터!W265,주말데이터!V265)))</f>
        <v>0</v>
      </c>
      <c r="W265" s="95"/>
      <c r="X265" s="95">
        <f>IF(AND(주말데이터!X265=0,주말데이터!Y265=0),0,IF(ISNUMBER(getcolorred(주말데이터!X265))=TRUE,주말데이터!X265,IF(ISNUMBER(getcolorgreen(주말데이터!Y265))=TRUE,주말데이터!Y265,주말데이터!X265)))</f>
        <v>0</v>
      </c>
      <c r="Y265" s="96"/>
      <c r="Z265" s="76"/>
      <c r="AA265" s="26" t="str">
        <f>IF(주말DATA!AA265="","",주말DATA!AA265)</f>
        <v>Min</v>
      </c>
      <c r="AB265" s="26" t="str">
        <f>IF(주말DATA!AB265="","",주말DATA!AB265)</f>
        <v/>
      </c>
      <c r="AC265" s="26" t="str">
        <f>IF(주말DATA!AC265="","",주말DATA!AC265)</f>
        <v/>
      </c>
      <c r="AD265" s="26" t="str">
        <f>IF(주말DATA!AD265="","",주말DATA!AD265)</f>
        <v/>
      </c>
      <c r="AE265" s="26" t="str">
        <f>IF(주말DATA!AE265="","",주말DATA!AE265)</f>
        <v/>
      </c>
      <c r="AF265" s="26" t="str">
        <f>IF(주말DATA!AF265="","",주말DATA!AF265)</f>
        <v/>
      </c>
      <c r="AG265" s="26" t="str">
        <f>IF(주말DATA!AG265="","",주말DATA!AG265)</f>
        <v/>
      </c>
      <c r="AH265" s="26" t="str">
        <f>IF(주말DATA!AH265="","",주말DATA!AH265)</f>
        <v/>
      </c>
      <c r="AI265" s="26" t="str">
        <f>IF(주말DATA!AI265="","",주말DATA!AI265)</f>
        <v/>
      </c>
      <c r="AJ265" s="26" t="str">
        <f>IF(주말DATA!AJ265="","",주말DATA!AJ265)</f>
        <v/>
      </c>
      <c r="AK265" s="26" t="str">
        <f>IF(주말DATA!AK265="","",주말DATA!AK265)</f>
        <v/>
      </c>
      <c r="AL265" s="26" t="str">
        <f>IF(주말DATA!AL265="","",주말DATA!AL265)</f>
        <v/>
      </c>
      <c r="AM265" s="26" t="str">
        <f>IF(주말DATA!AM265="","",주말DATA!AM265)</f>
        <v/>
      </c>
      <c r="AN265" s="26" t="str">
        <f>IF(주말DATA!AN265="","",주말DATA!AN265)</f>
        <v/>
      </c>
      <c r="AO265" s="26" t="str">
        <f>IF(주말DATA!AO265="","",주말DATA!AO265)</f>
        <v/>
      </c>
      <c r="AP265" s="26" t="str">
        <f>IF(주말DATA!AP265="","",주말DATA!AP265)</f>
        <v/>
      </c>
      <c r="AQ265" s="26" t="str">
        <f>IF(주말DATA!AQ265="","",주말DATA!AQ265)</f>
        <v/>
      </c>
      <c r="AR265" s="26" t="str">
        <f>IF(주말DATA!AR265="","",주말DATA!AR265)</f>
        <v/>
      </c>
      <c r="AS265" s="26" t="str">
        <f>IF(주말DATA!AS265="","",주말DATA!AS265)</f>
        <v/>
      </c>
      <c r="AT265" s="26" t="str">
        <f>IF(주말DATA!AT265="","",주말DATA!AT265)</f>
        <v/>
      </c>
      <c r="AU265" s="26" t="str">
        <f>IF(주말DATA!AU265="","",주말DATA!AU265)</f>
        <v/>
      </c>
      <c r="AV265" s="26" t="str">
        <f>IF(주말DATA!AV265="","",주말DATA!AV265)</f>
        <v/>
      </c>
      <c r="AW265" s="26" t="str">
        <f>IF(주말DATA!AW265="","",주말DATA!AW265)</f>
        <v/>
      </c>
      <c r="AX265" s="26" t="str">
        <f>IF(주말DATA!AX265="","",주말DATA!AX265)</f>
        <v/>
      </c>
      <c r="AY265" s="26" t="str">
        <f>IF(주말DATA!AY265="","",주말DATA!AY265)</f>
        <v/>
      </c>
    </row>
    <row r="266" spans="1:51">
      <c r="A266" s="16" t="s">
        <v>39</v>
      </c>
      <c r="B266" s="95">
        <f>IF(AND(주말데이터!B266=0,주말데이터!C266=0),0,IF(ISNUMBER(getcolorred(주말데이터!B266))=TRUE,주말데이터!B266,IF(ISNUMBER(getcolorgreen(주말데이터!C266))=TRUE,주말데이터!C266,주말데이터!B266)))</f>
        <v>0</v>
      </c>
      <c r="C266" s="95"/>
      <c r="D266" s="95">
        <f>IF(AND(주말데이터!D266=0,주말데이터!E266=0),0,IF(ISNUMBER(getcolorred(주말데이터!D266))=TRUE,주말데이터!D266,IF(ISNUMBER(getcolorgreen(주말데이터!E266))=TRUE,주말데이터!E266,주말데이터!D266)))</f>
        <v>0</v>
      </c>
      <c r="E266" s="95"/>
      <c r="F266" s="95">
        <f>IF(AND(주말데이터!F266=0,주말데이터!G266=0),0,IF(ISNUMBER(getcolorred(주말데이터!F266))=TRUE,주말데이터!F266,IF(ISNUMBER(getcolorgreen(주말데이터!G266))=TRUE,주말데이터!G266,주말데이터!F266)))</f>
        <v>0</v>
      </c>
      <c r="G266" s="95"/>
      <c r="H266" s="95">
        <f>IF(AND(주말데이터!H266=0,주말데이터!I266=0),0,IF(ISNUMBER(getcolorred(주말데이터!H266))=TRUE,주말데이터!H266,IF(ISNUMBER(getcolorgreen(주말데이터!I266))=TRUE,주말데이터!I266,주말데이터!H266)))</f>
        <v>0</v>
      </c>
      <c r="I266" s="95"/>
      <c r="J266" s="95">
        <f>IF(AND(주말데이터!J266=0,주말데이터!K266=0),0,IF(ISNUMBER(getcolorred(주말데이터!J266))=TRUE,주말데이터!J266,IF(ISNUMBER(getcolorgreen(주말데이터!K266))=TRUE,주말데이터!K266,주말데이터!J266)))</f>
        <v>0</v>
      </c>
      <c r="K266" s="95"/>
      <c r="L266" s="95">
        <f>IF(AND(주말데이터!L266=0,주말데이터!M266=0),0,IF(ISNUMBER(getcolorred(주말데이터!L266))=TRUE,주말데이터!L266,IF(ISNUMBER(getcolorgreen(주말데이터!M266))=TRUE,주말데이터!M266,주말데이터!L266)))</f>
        <v>0</v>
      </c>
      <c r="M266" s="95"/>
      <c r="N266" s="95">
        <f>IF(AND(주말데이터!N266=0,주말데이터!O266=0),0,IF(ISNUMBER(getcolorred(주말데이터!N266))=TRUE,주말데이터!N266,IF(ISNUMBER(getcolorgreen(주말데이터!O266))=TRUE,주말데이터!O266,주말데이터!N266)))</f>
        <v>0</v>
      </c>
      <c r="O266" s="95"/>
      <c r="P266" s="95">
        <f>IF(AND(주말데이터!P266=0,주말데이터!Q266=0),0,IF(ISNUMBER(getcolorred(주말데이터!P266))=TRUE,주말데이터!P266,IF(ISNUMBER(getcolorgreen(주말데이터!Q266))=TRUE,주말데이터!Q266,주말데이터!P266)))</f>
        <v>0</v>
      </c>
      <c r="Q266" s="95"/>
      <c r="R266" s="95">
        <f>IF(AND(주말데이터!R266=0,주말데이터!S266=0),0,IF(ISNUMBER(getcolorred(주말데이터!R266))=TRUE,주말데이터!R266,IF(ISNUMBER(getcolorgreen(주말데이터!S266))=TRUE,주말데이터!S266,주말데이터!R266)))</f>
        <v>0</v>
      </c>
      <c r="S266" s="95"/>
      <c r="T266" s="95">
        <f>IF(AND(주말데이터!T266=0,주말데이터!U266=0),0,IF(ISNUMBER(getcolorred(주말데이터!T266))=TRUE,주말데이터!T266,IF(ISNUMBER(getcolorgreen(주말데이터!U266))=TRUE,주말데이터!U266,주말데이터!T266)))</f>
        <v>0</v>
      </c>
      <c r="U266" s="95"/>
      <c r="V266" s="95">
        <f>IF(AND(주말데이터!V266=0,주말데이터!W266=0),0,IF(ISNUMBER(getcolorred(주말데이터!V266))=TRUE,주말데이터!V266,IF(ISNUMBER(getcolorgreen(주말데이터!W266))=TRUE,주말데이터!W266,주말데이터!V266)))</f>
        <v>0</v>
      </c>
      <c r="W266" s="95"/>
      <c r="X266" s="95">
        <f>IF(AND(주말데이터!X266=0,주말데이터!Y266=0),0,IF(ISNUMBER(getcolorred(주말데이터!X266))=TRUE,주말데이터!X266,IF(ISNUMBER(getcolorgreen(주말데이터!Y266))=TRUE,주말데이터!Y266,주말데이터!X266)))</f>
        <v>0</v>
      </c>
      <c r="Y266" s="96"/>
      <c r="Z266" s="76"/>
      <c r="AA266" s="26" t="str">
        <f>IF(주말DATA!AA266="","",주말DATA!AA266)</f>
        <v>Max</v>
      </c>
      <c r="AB266" s="26" t="str">
        <f>IF(주말DATA!AB266="","",주말DATA!AB266)</f>
        <v/>
      </c>
      <c r="AC266" s="26" t="str">
        <f>IF(주말DATA!AC266="","",주말DATA!AC266)</f>
        <v/>
      </c>
      <c r="AD266" s="26" t="str">
        <f>IF(주말DATA!AD266="","",주말DATA!AD266)</f>
        <v/>
      </c>
      <c r="AE266" s="26" t="str">
        <f>IF(주말DATA!AE266="","",주말DATA!AE266)</f>
        <v/>
      </c>
      <c r="AF266" s="26" t="str">
        <f>IF(주말DATA!AF266="","",주말DATA!AF266)</f>
        <v/>
      </c>
      <c r="AG266" s="26" t="str">
        <f>IF(주말DATA!AG266="","",주말DATA!AG266)</f>
        <v/>
      </c>
      <c r="AH266" s="26" t="str">
        <f>IF(주말DATA!AH266="","",주말DATA!AH266)</f>
        <v/>
      </c>
      <c r="AI266" s="26" t="str">
        <f>IF(주말DATA!AI266="","",주말DATA!AI266)</f>
        <v/>
      </c>
      <c r="AJ266" s="26" t="str">
        <f>IF(주말DATA!AJ266="","",주말DATA!AJ266)</f>
        <v/>
      </c>
      <c r="AK266" s="26" t="str">
        <f>IF(주말DATA!AK266="","",주말DATA!AK266)</f>
        <v/>
      </c>
      <c r="AL266" s="26" t="str">
        <f>IF(주말DATA!AL266="","",주말DATA!AL266)</f>
        <v/>
      </c>
      <c r="AM266" s="26" t="str">
        <f>IF(주말DATA!AM266="","",주말DATA!AM266)</f>
        <v/>
      </c>
      <c r="AN266" s="26" t="str">
        <f>IF(주말DATA!AN266="","",주말DATA!AN266)</f>
        <v/>
      </c>
      <c r="AO266" s="26" t="str">
        <f>IF(주말DATA!AO266="","",주말DATA!AO266)</f>
        <v/>
      </c>
      <c r="AP266" s="26" t="str">
        <f>IF(주말DATA!AP266="","",주말DATA!AP266)</f>
        <v/>
      </c>
      <c r="AQ266" s="26" t="str">
        <f>IF(주말DATA!AQ266="","",주말DATA!AQ266)</f>
        <v/>
      </c>
      <c r="AR266" s="26" t="str">
        <f>IF(주말DATA!AR266="","",주말DATA!AR266)</f>
        <v/>
      </c>
      <c r="AS266" s="26" t="str">
        <f>IF(주말DATA!AS266="","",주말DATA!AS266)</f>
        <v/>
      </c>
      <c r="AT266" s="26" t="str">
        <f>IF(주말DATA!AT266="","",주말DATA!AT266)</f>
        <v/>
      </c>
      <c r="AU266" s="26" t="str">
        <f>IF(주말DATA!AU266="","",주말DATA!AU266)</f>
        <v/>
      </c>
      <c r="AV266" s="26" t="str">
        <f>IF(주말DATA!AV266="","",주말DATA!AV266)</f>
        <v/>
      </c>
      <c r="AW266" s="26" t="str">
        <f>IF(주말DATA!AW266="","",주말DATA!AW266)</f>
        <v/>
      </c>
      <c r="AX266" s="26" t="str">
        <f>IF(주말DATA!AX266="","",주말DATA!AX266)</f>
        <v/>
      </c>
      <c r="AY266" s="26" t="str">
        <f>IF(주말DATA!AY266="","",주말DATA!AY266)</f>
        <v/>
      </c>
    </row>
    <row r="267" spans="1:51" ht="17.25" thickBot="1">
      <c r="A267" s="17" t="s">
        <v>41</v>
      </c>
      <c r="B267" s="93">
        <f>IF(AND(주말데이터!B267=0,주말데이터!C267=0),0,IF(ISNUMBER(getcolorred(주말데이터!B267))=TRUE,주말데이터!B267,IF(ISNUMBER(getcolorgreen(주말데이터!C267))=TRUE,주말데이터!C267,주말데이터!B267)))</f>
        <v>0</v>
      </c>
      <c r="C267" s="93"/>
      <c r="D267" s="93">
        <f>IF(AND(주말데이터!D267=0,주말데이터!E267=0),0,IF(ISNUMBER(getcolorred(주말데이터!D267))=TRUE,주말데이터!D267,IF(ISNUMBER(getcolorgreen(주말데이터!E267))=TRUE,주말데이터!E267,주말데이터!D267)))</f>
        <v>0</v>
      </c>
      <c r="E267" s="93"/>
      <c r="F267" s="93">
        <f>IF(AND(주말데이터!F267=0,주말데이터!G267=0),0,IF(ISNUMBER(getcolorred(주말데이터!F267))=TRUE,주말데이터!F267,IF(ISNUMBER(getcolorgreen(주말데이터!G267))=TRUE,주말데이터!G267,주말데이터!F267)))</f>
        <v>0</v>
      </c>
      <c r="G267" s="93"/>
      <c r="H267" s="93">
        <f>IF(AND(주말데이터!H267=0,주말데이터!I267=0),0,IF(ISNUMBER(getcolorred(주말데이터!H267))=TRUE,주말데이터!H267,IF(ISNUMBER(getcolorgreen(주말데이터!I267))=TRUE,주말데이터!I267,주말데이터!H267)))</f>
        <v>0</v>
      </c>
      <c r="I267" s="93"/>
      <c r="J267" s="93">
        <f>IF(AND(주말데이터!J267=0,주말데이터!K267=0),0,IF(ISNUMBER(getcolorred(주말데이터!J267))=TRUE,주말데이터!J267,IF(ISNUMBER(getcolorgreen(주말데이터!K267))=TRUE,주말데이터!K267,주말데이터!J267)))</f>
        <v>0</v>
      </c>
      <c r="K267" s="93"/>
      <c r="L267" s="93">
        <f>IF(AND(주말데이터!L267=0,주말데이터!M267=0),0,IF(ISNUMBER(getcolorred(주말데이터!L267))=TRUE,주말데이터!L267,IF(ISNUMBER(getcolorgreen(주말데이터!M267))=TRUE,주말데이터!M267,주말데이터!L267)))</f>
        <v>0</v>
      </c>
      <c r="M267" s="93"/>
      <c r="N267" s="93">
        <f>IF(AND(주말데이터!N267=0,주말데이터!O267=0),0,IF(ISNUMBER(getcolorred(주말데이터!N267))=TRUE,주말데이터!N267,IF(ISNUMBER(getcolorgreen(주말데이터!O267))=TRUE,주말데이터!O267,주말데이터!N267)))</f>
        <v>0</v>
      </c>
      <c r="O267" s="93"/>
      <c r="P267" s="93">
        <f>IF(AND(주말데이터!P267=0,주말데이터!Q267=0),0,IF(ISNUMBER(getcolorred(주말데이터!P267))=TRUE,주말데이터!P267,IF(ISNUMBER(getcolorgreen(주말데이터!Q267))=TRUE,주말데이터!Q267,주말데이터!P267)))</f>
        <v>0</v>
      </c>
      <c r="Q267" s="93"/>
      <c r="R267" s="93">
        <f>IF(AND(주말데이터!R267=0,주말데이터!S267=0),0,IF(ISNUMBER(getcolorred(주말데이터!R267))=TRUE,주말데이터!R267,IF(ISNUMBER(getcolorgreen(주말데이터!S267))=TRUE,주말데이터!S267,주말데이터!R267)))</f>
        <v>0</v>
      </c>
      <c r="S267" s="93"/>
      <c r="T267" s="93">
        <f>IF(AND(주말데이터!T267=0,주말데이터!U267=0),0,IF(ISNUMBER(getcolorred(주말데이터!T267))=TRUE,주말데이터!T267,IF(ISNUMBER(getcolorgreen(주말데이터!U267))=TRUE,주말데이터!U267,주말데이터!T267)))</f>
        <v>0</v>
      </c>
      <c r="U267" s="93"/>
      <c r="V267" s="93">
        <f>IF(AND(주말데이터!V267=0,주말데이터!W267=0),0,IF(ISNUMBER(getcolorred(주말데이터!V267))=TRUE,주말데이터!V267,IF(ISNUMBER(getcolorgreen(주말데이터!W267))=TRUE,주말데이터!W267,주말데이터!V267)))</f>
        <v>0</v>
      </c>
      <c r="W267" s="93"/>
      <c r="X267" s="93">
        <f>IF(AND(주말데이터!X267=0,주말데이터!Y267=0),0,IF(ISNUMBER(getcolorred(주말데이터!X267))=TRUE,주말데이터!X267,IF(ISNUMBER(getcolorgreen(주말데이터!Y267))=TRUE,주말데이터!Y267,주말데이터!X267)))</f>
        <v>0</v>
      </c>
      <c r="Y267" s="94"/>
      <c r="Z267" s="77"/>
      <c r="AA267" s="26" t="str">
        <f>IF(주말DATA!AA267="","",주말DATA!AA267)</f>
        <v>Avg</v>
      </c>
      <c r="AB267" s="26" t="str">
        <f>IF(주말DATA!AB267="","",주말DATA!AB267)</f>
        <v/>
      </c>
      <c r="AC267" s="26" t="str">
        <f>IF(주말DATA!AC267="","",주말DATA!AC267)</f>
        <v/>
      </c>
      <c r="AD267" s="26" t="str">
        <f>IF(주말DATA!AD267="","",주말DATA!AD267)</f>
        <v/>
      </c>
      <c r="AE267" s="26" t="str">
        <f>IF(주말DATA!AE267="","",주말DATA!AE267)</f>
        <v/>
      </c>
      <c r="AF267" s="26" t="str">
        <f>IF(주말DATA!AF267="","",주말DATA!AF267)</f>
        <v/>
      </c>
      <c r="AG267" s="26" t="str">
        <f>IF(주말DATA!AG267="","",주말DATA!AG267)</f>
        <v/>
      </c>
      <c r="AH267" s="26" t="str">
        <f>IF(주말DATA!AH267="","",주말DATA!AH267)</f>
        <v/>
      </c>
      <c r="AI267" s="26" t="str">
        <f>IF(주말DATA!AI267="","",주말DATA!AI267)</f>
        <v/>
      </c>
      <c r="AJ267" s="26" t="str">
        <f>IF(주말DATA!AJ267="","",주말DATA!AJ267)</f>
        <v/>
      </c>
      <c r="AK267" s="26" t="str">
        <f>IF(주말DATA!AK267="","",주말DATA!AK267)</f>
        <v/>
      </c>
      <c r="AL267" s="26" t="str">
        <f>IF(주말DATA!AL267="","",주말DATA!AL267)</f>
        <v/>
      </c>
      <c r="AM267" s="26" t="str">
        <f>IF(주말DATA!AM267="","",주말DATA!AM267)</f>
        <v/>
      </c>
      <c r="AN267" s="26" t="str">
        <f>IF(주말DATA!AN267="","",주말DATA!AN267)</f>
        <v/>
      </c>
      <c r="AO267" s="26" t="str">
        <f>IF(주말DATA!AO267="","",주말DATA!AO267)</f>
        <v/>
      </c>
      <c r="AP267" s="26" t="str">
        <f>IF(주말DATA!AP267="","",주말DATA!AP267)</f>
        <v/>
      </c>
      <c r="AQ267" s="26" t="str">
        <f>IF(주말DATA!AQ267="","",주말DATA!AQ267)</f>
        <v/>
      </c>
      <c r="AR267" s="26" t="str">
        <f>IF(주말DATA!AR267="","",주말DATA!AR267)</f>
        <v/>
      </c>
      <c r="AS267" s="26" t="str">
        <f>IF(주말DATA!AS267="","",주말DATA!AS267)</f>
        <v/>
      </c>
      <c r="AT267" s="26" t="str">
        <f>IF(주말DATA!AT267="","",주말DATA!AT267)</f>
        <v/>
      </c>
      <c r="AU267" s="26" t="str">
        <f>IF(주말DATA!AU267="","",주말DATA!AU267)</f>
        <v/>
      </c>
      <c r="AV267" s="26" t="str">
        <f>IF(주말DATA!AV267="","",주말DATA!AV267)</f>
        <v/>
      </c>
      <c r="AW267" s="26" t="str">
        <f>IF(주말DATA!AW267="","",주말DATA!AW267)</f>
        <v/>
      </c>
      <c r="AX267" s="26" t="str">
        <f>IF(주말DATA!AX267="","",주말DATA!AX267)</f>
        <v/>
      </c>
      <c r="AY267" s="26" t="str">
        <f>IF(주말DATA!AY267="","",주말DATA!AY267)</f>
        <v/>
      </c>
    </row>
    <row r="268" spans="1:51">
      <c r="A268" s="15" t="s">
        <v>16</v>
      </c>
      <c r="B268" s="97">
        <f>IF(AND(주말데이터!B268=0,주말데이터!C268=0),0,IF(ISNUMBER(getcolorred(주말데이터!B268))=TRUE,주말데이터!B268,IF(ISNUMBER(getcolorgreen(주말데이터!C268))=TRUE,주말데이터!C268,주말데이터!B268)))</f>
        <v>0</v>
      </c>
      <c r="C268" s="97"/>
      <c r="D268" s="97">
        <f>IF(AND(주말데이터!D268=0,주말데이터!E268=0),0,IF(ISNUMBER(getcolorred(주말데이터!D268))=TRUE,주말데이터!D268,IF(ISNUMBER(getcolorgreen(주말데이터!E268))=TRUE,주말데이터!E268,주말데이터!D268)))</f>
        <v>0</v>
      </c>
      <c r="E268" s="97"/>
      <c r="F268" s="97">
        <f>IF(AND(주말데이터!F268=0,주말데이터!G268=0),0,IF(ISNUMBER(getcolorred(주말데이터!F268))=TRUE,주말데이터!F268,IF(ISNUMBER(getcolorgreen(주말데이터!G268))=TRUE,주말데이터!G268,주말데이터!F268)))</f>
        <v>0</v>
      </c>
      <c r="G268" s="97"/>
      <c r="H268" s="97">
        <f>IF(AND(주말데이터!H268=0,주말데이터!I268=0),0,IF(ISNUMBER(getcolorred(주말데이터!H268))=TRUE,주말데이터!H268,IF(ISNUMBER(getcolorgreen(주말데이터!I268))=TRUE,주말데이터!I268,주말데이터!H268)))</f>
        <v>0</v>
      </c>
      <c r="I268" s="97"/>
      <c r="J268" s="97">
        <f>IF(AND(주말데이터!J268=0,주말데이터!K268=0),0,IF(ISNUMBER(getcolorred(주말데이터!J268))=TRUE,주말데이터!J268,IF(ISNUMBER(getcolorgreen(주말데이터!K268))=TRUE,주말데이터!K268,주말데이터!J268)))</f>
        <v>0</v>
      </c>
      <c r="K268" s="97"/>
      <c r="L268" s="97">
        <f>IF(AND(주말데이터!L268=0,주말데이터!M268=0),0,IF(ISNUMBER(getcolorred(주말데이터!L268))=TRUE,주말데이터!L268,IF(ISNUMBER(getcolorgreen(주말데이터!M268))=TRUE,주말데이터!M268,주말데이터!L268)))</f>
        <v>0</v>
      </c>
      <c r="M268" s="97"/>
      <c r="N268" s="97">
        <f>IF(AND(주말데이터!N268=0,주말데이터!O268=0),0,IF(ISNUMBER(getcolorred(주말데이터!N268))=TRUE,주말데이터!N268,IF(ISNUMBER(getcolorgreen(주말데이터!O268))=TRUE,주말데이터!O268,주말데이터!N268)))</f>
        <v>0</v>
      </c>
      <c r="O268" s="97"/>
      <c r="P268" s="97">
        <f>IF(AND(주말데이터!P268=0,주말데이터!Q268=0),0,IF(ISNUMBER(getcolorred(주말데이터!P268))=TRUE,주말데이터!P268,IF(ISNUMBER(getcolorgreen(주말데이터!Q268))=TRUE,주말데이터!Q268,주말데이터!P268)))</f>
        <v>0</v>
      </c>
      <c r="Q268" s="97"/>
      <c r="R268" s="97">
        <f>IF(AND(주말데이터!R268=0,주말데이터!S268=0),0,IF(ISNUMBER(getcolorred(주말데이터!R268))=TRUE,주말데이터!R268,IF(ISNUMBER(getcolorgreen(주말데이터!S268))=TRUE,주말데이터!S268,주말데이터!R268)))</f>
        <v>0</v>
      </c>
      <c r="S268" s="97"/>
      <c r="T268" s="97">
        <f>IF(AND(주말데이터!T268=0,주말데이터!U268=0),0,IF(ISNUMBER(getcolorred(주말데이터!T268))=TRUE,주말데이터!T268,IF(ISNUMBER(getcolorgreen(주말데이터!U268))=TRUE,주말데이터!U268,주말데이터!T268)))</f>
        <v>0</v>
      </c>
      <c r="U268" s="97"/>
      <c r="V268" s="97">
        <f>IF(AND(주말데이터!V268=0,주말데이터!W268=0),0,IF(ISNUMBER(getcolorred(주말데이터!V268))=TRUE,주말데이터!V268,IF(ISNUMBER(getcolorgreen(주말데이터!W268))=TRUE,주말데이터!W268,주말데이터!V268)))</f>
        <v>0</v>
      </c>
      <c r="W268" s="97"/>
      <c r="X268" s="97">
        <f>IF(AND(주말데이터!X268=0,주말데이터!Y268=0),0,IF(ISNUMBER(getcolorred(주말데이터!X268))=TRUE,주말데이터!X268,IF(ISNUMBER(getcolorgreen(주말데이터!Y268))=TRUE,주말데이터!Y268,주말데이터!X268)))</f>
        <v>0</v>
      </c>
      <c r="Y268" s="98"/>
      <c r="Z268" s="75">
        <f>IF(AA288="",0,DAY(AA288))</f>
        <v>0</v>
      </c>
    </row>
    <row r="269" spans="1:51">
      <c r="A269" s="16" t="s">
        <v>17</v>
      </c>
      <c r="B269" s="95">
        <f>IF(AND(주말데이터!B269=0,주말데이터!C269=0),0,IF(ISNUMBER(getcolorred(주말데이터!B269))=TRUE,주말데이터!B269,IF(ISNUMBER(getcolorgreen(주말데이터!C269))=TRUE,주말데이터!C269,주말데이터!B269)))</f>
        <v>0</v>
      </c>
      <c r="C269" s="95"/>
      <c r="D269" s="95">
        <f>IF(AND(주말데이터!D269=0,주말데이터!E269=0),0,IF(ISNUMBER(getcolorred(주말데이터!D269))=TRUE,주말데이터!D269,IF(ISNUMBER(getcolorgreen(주말데이터!E269))=TRUE,주말데이터!E269,주말데이터!D269)))</f>
        <v>0</v>
      </c>
      <c r="E269" s="95"/>
      <c r="F269" s="95">
        <f>IF(AND(주말데이터!F269=0,주말데이터!G269=0),0,IF(ISNUMBER(getcolorred(주말데이터!F269))=TRUE,주말데이터!F269,IF(ISNUMBER(getcolorgreen(주말데이터!G269))=TRUE,주말데이터!G269,주말데이터!F269)))</f>
        <v>0</v>
      </c>
      <c r="G269" s="95"/>
      <c r="H269" s="95">
        <f>IF(AND(주말데이터!H269=0,주말데이터!I269=0),0,IF(ISNUMBER(getcolorred(주말데이터!H269))=TRUE,주말데이터!H269,IF(ISNUMBER(getcolorgreen(주말데이터!I269))=TRUE,주말데이터!I269,주말데이터!H269)))</f>
        <v>0</v>
      </c>
      <c r="I269" s="95"/>
      <c r="J269" s="95">
        <f>IF(AND(주말데이터!J269=0,주말데이터!K269=0),0,IF(ISNUMBER(getcolorred(주말데이터!J269))=TRUE,주말데이터!J269,IF(ISNUMBER(getcolorgreen(주말데이터!K269))=TRUE,주말데이터!K269,주말데이터!J269)))</f>
        <v>0</v>
      </c>
      <c r="K269" s="95"/>
      <c r="L269" s="95">
        <f>IF(AND(주말데이터!L269=0,주말데이터!M269=0),0,IF(ISNUMBER(getcolorred(주말데이터!L269))=TRUE,주말데이터!L269,IF(ISNUMBER(getcolorgreen(주말데이터!M269))=TRUE,주말데이터!M269,주말데이터!L269)))</f>
        <v>0</v>
      </c>
      <c r="M269" s="95"/>
      <c r="N269" s="95">
        <f>IF(AND(주말데이터!N269=0,주말데이터!O269=0),0,IF(ISNUMBER(getcolorred(주말데이터!N269))=TRUE,주말데이터!N269,IF(ISNUMBER(getcolorgreen(주말데이터!O269))=TRUE,주말데이터!O269,주말데이터!N269)))</f>
        <v>0</v>
      </c>
      <c r="O269" s="95"/>
      <c r="P269" s="95">
        <f>IF(AND(주말데이터!P269=0,주말데이터!Q269=0),0,IF(ISNUMBER(getcolorred(주말데이터!P269))=TRUE,주말데이터!P269,IF(ISNUMBER(getcolorgreen(주말데이터!Q269))=TRUE,주말데이터!Q269,주말데이터!P269)))</f>
        <v>0</v>
      </c>
      <c r="Q269" s="95"/>
      <c r="R269" s="95">
        <f>IF(AND(주말데이터!R269=0,주말데이터!S269=0),0,IF(ISNUMBER(getcolorred(주말데이터!R269))=TRUE,주말데이터!R269,IF(ISNUMBER(getcolorgreen(주말데이터!S269))=TRUE,주말데이터!S269,주말데이터!R269)))</f>
        <v>0</v>
      </c>
      <c r="S269" s="95"/>
      <c r="T269" s="95">
        <f>IF(AND(주말데이터!T269=0,주말데이터!U269=0),0,IF(ISNUMBER(getcolorred(주말데이터!T269))=TRUE,주말데이터!T269,IF(ISNUMBER(getcolorgreen(주말데이터!U269))=TRUE,주말데이터!U269,주말데이터!T269)))</f>
        <v>0</v>
      </c>
      <c r="U269" s="95"/>
      <c r="V269" s="95">
        <f>IF(AND(주말데이터!V269=0,주말데이터!W269=0),0,IF(ISNUMBER(getcolorred(주말데이터!V269))=TRUE,주말데이터!V269,IF(ISNUMBER(getcolorgreen(주말데이터!W269))=TRUE,주말데이터!W269,주말데이터!V269)))</f>
        <v>0</v>
      </c>
      <c r="W269" s="95"/>
      <c r="X269" s="95">
        <f>IF(AND(주말데이터!X269=0,주말데이터!Y269=0),0,IF(ISNUMBER(getcolorred(주말데이터!X269))=TRUE,주말데이터!X269,IF(ISNUMBER(getcolorgreen(주말데이터!Y269))=TRUE,주말데이터!Y269,주말데이터!X269)))</f>
        <v>0</v>
      </c>
      <c r="Y269" s="96"/>
      <c r="Z269" s="76"/>
    </row>
    <row r="270" spans="1:51">
      <c r="A270" s="16" t="s">
        <v>18</v>
      </c>
      <c r="B270" s="95">
        <f>IF(AND(주말데이터!B270=0,주말데이터!C270=0),0,IF(ISNUMBER(getcolorred(주말데이터!B270))=TRUE,주말데이터!B270,IF(ISNUMBER(getcolorgreen(주말데이터!C270))=TRUE,주말데이터!C270,주말데이터!B270)))</f>
        <v>0</v>
      </c>
      <c r="C270" s="95"/>
      <c r="D270" s="95">
        <f>IF(AND(주말데이터!D270=0,주말데이터!E270=0),0,IF(ISNUMBER(getcolorred(주말데이터!D270))=TRUE,주말데이터!D270,IF(ISNUMBER(getcolorgreen(주말데이터!E270))=TRUE,주말데이터!E270,주말데이터!D270)))</f>
        <v>0</v>
      </c>
      <c r="E270" s="95"/>
      <c r="F270" s="95">
        <f>IF(AND(주말데이터!F270=0,주말데이터!G270=0),0,IF(ISNUMBER(getcolorred(주말데이터!F270))=TRUE,주말데이터!F270,IF(ISNUMBER(getcolorgreen(주말데이터!G270))=TRUE,주말데이터!G270,주말데이터!F270)))</f>
        <v>0</v>
      </c>
      <c r="G270" s="95"/>
      <c r="H270" s="95">
        <f>IF(AND(주말데이터!H270=0,주말데이터!I270=0),0,IF(ISNUMBER(getcolorred(주말데이터!H270))=TRUE,주말데이터!H270,IF(ISNUMBER(getcolorgreen(주말데이터!I270))=TRUE,주말데이터!I270,주말데이터!H270)))</f>
        <v>0</v>
      </c>
      <c r="I270" s="95"/>
      <c r="J270" s="95">
        <f>IF(AND(주말데이터!J270=0,주말데이터!K270=0),0,IF(ISNUMBER(getcolorred(주말데이터!J270))=TRUE,주말데이터!J270,IF(ISNUMBER(getcolorgreen(주말데이터!K270))=TRUE,주말데이터!K270,주말데이터!J270)))</f>
        <v>0</v>
      </c>
      <c r="K270" s="95"/>
      <c r="L270" s="95">
        <f>IF(AND(주말데이터!L270=0,주말데이터!M270=0),0,IF(ISNUMBER(getcolorred(주말데이터!L270))=TRUE,주말데이터!L270,IF(ISNUMBER(getcolorgreen(주말데이터!M270))=TRUE,주말데이터!M270,주말데이터!L270)))</f>
        <v>0</v>
      </c>
      <c r="M270" s="95"/>
      <c r="N270" s="95">
        <f>IF(AND(주말데이터!N270=0,주말데이터!O270=0),0,IF(ISNUMBER(getcolorred(주말데이터!N270))=TRUE,주말데이터!N270,IF(ISNUMBER(getcolorgreen(주말데이터!O270))=TRUE,주말데이터!O270,주말데이터!N270)))</f>
        <v>0</v>
      </c>
      <c r="O270" s="95"/>
      <c r="P270" s="95">
        <f>IF(AND(주말데이터!P270=0,주말데이터!Q270=0),0,IF(ISNUMBER(getcolorred(주말데이터!P270))=TRUE,주말데이터!P270,IF(ISNUMBER(getcolorgreen(주말데이터!Q270))=TRUE,주말데이터!Q270,주말데이터!P270)))</f>
        <v>0</v>
      </c>
      <c r="Q270" s="95"/>
      <c r="R270" s="95">
        <f>IF(AND(주말데이터!R270=0,주말데이터!S270=0),0,IF(ISNUMBER(getcolorred(주말데이터!R270))=TRUE,주말데이터!R270,IF(ISNUMBER(getcolorgreen(주말데이터!S270))=TRUE,주말데이터!S270,주말데이터!R270)))</f>
        <v>0</v>
      </c>
      <c r="S270" s="95"/>
      <c r="T270" s="95">
        <f>IF(AND(주말데이터!T270=0,주말데이터!U270=0),0,IF(ISNUMBER(getcolorred(주말데이터!T270))=TRUE,주말데이터!T270,IF(ISNUMBER(getcolorgreen(주말데이터!U270))=TRUE,주말데이터!U270,주말데이터!T270)))</f>
        <v>0</v>
      </c>
      <c r="U270" s="95"/>
      <c r="V270" s="95">
        <f>IF(AND(주말데이터!V270=0,주말데이터!W270=0),0,IF(ISNUMBER(getcolorred(주말데이터!V270))=TRUE,주말데이터!V270,IF(ISNUMBER(getcolorgreen(주말데이터!W270))=TRUE,주말데이터!W270,주말데이터!V270)))</f>
        <v>0</v>
      </c>
      <c r="W270" s="95"/>
      <c r="X270" s="95">
        <f>IF(AND(주말데이터!X270=0,주말데이터!Y270=0),0,IF(ISNUMBER(getcolorred(주말데이터!X270))=TRUE,주말데이터!X270,IF(ISNUMBER(getcolorgreen(주말데이터!Y270))=TRUE,주말데이터!Y270,주말데이터!X270)))</f>
        <v>0</v>
      </c>
      <c r="Y270" s="96"/>
      <c r="Z270" s="76"/>
    </row>
    <row r="271" spans="1:51">
      <c r="A271" s="16" t="s">
        <v>19</v>
      </c>
      <c r="B271" s="95">
        <f>IF(AND(주말데이터!B271=0,주말데이터!C271=0),0,IF(ISNUMBER(getcolorred(주말데이터!B271))=TRUE,주말데이터!B271,IF(ISNUMBER(getcolorgreen(주말데이터!C271))=TRUE,주말데이터!C271,주말데이터!B271)))</f>
        <v>0</v>
      </c>
      <c r="C271" s="95"/>
      <c r="D271" s="95">
        <f>IF(AND(주말데이터!D271=0,주말데이터!E271=0),0,IF(ISNUMBER(getcolorred(주말데이터!D271))=TRUE,주말데이터!D271,IF(ISNUMBER(getcolorgreen(주말데이터!E271))=TRUE,주말데이터!E271,주말데이터!D271)))</f>
        <v>0</v>
      </c>
      <c r="E271" s="95"/>
      <c r="F271" s="95">
        <f>IF(AND(주말데이터!F271=0,주말데이터!G271=0),0,IF(ISNUMBER(getcolorred(주말데이터!F271))=TRUE,주말데이터!F271,IF(ISNUMBER(getcolorgreen(주말데이터!G271))=TRUE,주말데이터!G271,주말데이터!F271)))</f>
        <v>0</v>
      </c>
      <c r="G271" s="95"/>
      <c r="H271" s="95">
        <f>IF(AND(주말데이터!H271=0,주말데이터!I271=0),0,IF(ISNUMBER(getcolorred(주말데이터!H271))=TRUE,주말데이터!H271,IF(ISNUMBER(getcolorgreen(주말데이터!I271))=TRUE,주말데이터!I271,주말데이터!H271)))</f>
        <v>0</v>
      </c>
      <c r="I271" s="95"/>
      <c r="J271" s="95">
        <f>IF(AND(주말데이터!J271=0,주말데이터!K271=0),0,IF(ISNUMBER(getcolorred(주말데이터!J271))=TRUE,주말데이터!J271,IF(ISNUMBER(getcolorgreen(주말데이터!K271))=TRUE,주말데이터!K271,주말데이터!J271)))</f>
        <v>0</v>
      </c>
      <c r="K271" s="95"/>
      <c r="L271" s="95">
        <f>IF(AND(주말데이터!L271=0,주말데이터!M271=0),0,IF(ISNUMBER(getcolorred(주말데이터!L271))=TRUE,주말데이터!L271,IF(ISNUMBER(getcolorgreen(주말데이터!M271))=TRUE,주말데이터!M271,주말데이터!L271)))</f>
        <v>0</v>
      </c>
      <c r="M271" s="95"/>
      <c r="N271" s="95">
        <f>IF(AND(주말데이터!N271=0,주말데이터!O271=0),0,IF(ISNUMBER(getcolorred(주말데이터!N271))=TRUE,주말데이터!N271,IF(ISNUMBER(getcolorgreen(주말데이터!O271))=TRUE,주말데이터!O271,주말데이터!N271)))</f>
        <v>0</v>
      </c>
      <c r="O271" s="95"/>
      <c r="P271" s="95">
        <f>IF(AND(주말데이터!P271=0,주말데이터!Q271=0),0,IF(ISNUMBER(getcolorred(주말데이터!P271))=TRUE,주말데이터!P271,IF(ISNUMBER(getcolorgreen(주말데이터!Q271))=TRUE,주말데이터!Q271,주말데이터!P271)))</f>
        <v>0</v>
      </c>
      <c r="Q271" s="95"/>
      <c r="R271" s="95">
        <f>IF(AND(주말데이터!R271=0,주말데이터!S271=0),0,IF(ISNUMBER(getcolorred(주말데이터!R271))=TRUE,주말데이터!R271,IF(ISNUMBER(getcolorgreen(주말데이터!S271))=TRUE,주말데이터!S271,주말데이터!R271)))</f>
        <v>0</v>
      </c>
      <c r="S271" s="95"/>
      <c r="T271" s="95">
        <f>IF(AND(주말데이터!T271=0,주말데이터!U271=0),0,IF(ISNUMBER(getcolorred(주말데이터!T271))=TRUE,주말데이터!T271,IF(ISNUMBER(getcolorgreen(주말데이터!U271))=TRUE,주말데이터!U271,주말데이터!T271)))</f>
        <v>0</v>
      </c>
      <c r="U271" s="95"/>
      <c r="V271" s="95">
        <f>IF(AND(주말데이터!V271=0,주말데이터!W271=0),0,IF(ISNUMBER(getcolorred(주말데이터!V271))=TRUE,주말데이터!V271,IF(ISNUMBER(getcolorgreen(주말데이터!W271))=TRUE,주말데이터!W271,주말데이터!V271)))</f>
        <v>0</v>
      </c>
      <c r="W271" s="95"/>
      <c r="X271" s="95">
        <f>IF(AND(주말데이터!X271=0,주말데이터!Y271=0),0,IF(ISNUMBER(getcolorred(주말데이터!X271))=TRUE,주말데이터!X271,IF(ISNUMBER(getcolorgreen(주말데이터!Y271))=TRUE,주말데이터!Y271,주말데이터!X271)))</f>
        <v>0</v>
      </c>
      <c r="Y271" s="96"/>
      <c r="Z271" s="76"/>
    </row>
    <row r="272" spans="1:51">
      <c r="A272" s="16" t="s">
        <v>20</v>
      </c>
      <c r="B272" s="95">
        <f>IF(AND(주말데이터!B272=0,주말데이터!C272=0),0,IF(ISNUMBER(getcolorred(주말데이터!B272))=TRUE,주말데이터!B272,IF(ISNUMBER(getcolorgreen(주말데이터!C272))=TRUE,주말데이터!C272,주말데이터!B272)))</f>
        <v>0</v>
      </c>
      <c r="C272" s="95"/>
      <c r="D272" s="95">
        <f>IF(AND(주말데이터!D272=0,주말데이터!E272=0),0,IF(ISNUMBER(getcolorred(주말데이터!D272))=TRUE,주말데이터!D272,IF(ISNUMBER(getcolorgreen(주말데이터!E272))=TRUE,주말데이터!E272,주말데이터!D272)))</f>
        <v>0</v>
      </c>
      <c r="E272" s="95"/>
      <c r="F272" s="95">
        <f>IF(AND(주말데이터!F272=0,주말데이터!G272=0),0,IF(ISNUMBER(getcolorred(주말데이터!F272))=TRUE,주말데이터!F272,IF(ISNUMBER(getcolorgreen(주말데이터!G272))=TRUE,주말데이터!G272,주말데이터!F272)))</f>
        <v>0</v>
      </c>
      <c r="G272" s="95"/>
      <c r="H272" s="95">
        <f>IF(AND(주말데이터!H272=0,주말데이터!I272=0),0,IF(ISNUMBER(getcolorred(주말데이터!H272))=TRUE,주말데이터!H272,IF(ISNUMBER(getcolorgreen(주말데이터!I272))=TRUE,주말데이터!I272,주말데이터!H272)))</f>
        <v>0</v>
      </c>
      <c r="I272" s="95"/>
      <c r="J272" s="95">
        <f>IF(AND(주말데이터!J272=0,주말데이터!K272=0),0,IF(ISNUMBER(getcolorred(주말데이터!J272))=TRUE,주말데이터!J272,IF(ISNUMBER(getcolorgreen(주말데이터!K272))=TRUE,주말데이터!K272,주말데이터!J272)))</f>
        <v>0</v>
      </c>
      <c r="K272" s="95"/>
      <c r="L272" s="95">
        <f>IF(AND(주말데이터!L272=0,주말데이터!M272=0),0,IF(ISNUMBER(getcolorred(주말데이터!L272))=TRUE,주말데이터!L272,IF(ISNUMBER(getcolorgreen(주말데이터!M272))=TRUE,주말데이터!M272,주말데이터!L272)))</f>
        <v>0</v>
      </c>
      <c r="M272" s="95"/>
      <c r="N272" s="95">
        <f>IF(AND(주말데이터!N272=0,주말데이터!O272=0),0,IF(ISNUMBER(getcolorred(주말데이터!N272))=TRUE,주말데이터!N272,IF(ISNUMBER(getcolorgreen(주말데이터!O272))=TRUE,주말데이터!O272,주말데이터!N272)))</f>
        <v>0</v>
      </c>
      <c r="O272" s="95"/>
      <c r="P272" s="95">
        <f>IF(AND(주말데이터!P272=0,주말데이터!Q272=0),0,IF(ISNUMBER(getcolorred(주말데이터!P272))=TRUE,주말데이터!P272,IF(ISNUMBER(getcolorgreen(주말데이터!Q272))=TRUE,주말데이터!Q272,주말데이터!P272)))</f>
        <v>0</v>
      </c>
      <c r="Q272" s="95"/>
      <c r="R272" s="95">
        <f>IF(AND(주말데이터!R272=0,주말데이터!S272=0),0,IF(ISNUMBER(getcolorred(주말데이터!R272))=TRUE,주말데이터!R272,IF(ISNUMBER(getcolorgreen(주말데이터!S272))=TRUE,주말데이터!S272,주말데이터!R272)))</f>
        <v>0</v>
      </c>
      <c r="S272" s="95"/>
      <c r="T272" s="95">
        <f>IF(AND(주말데이터!T272=0,주말데이터!U272=0),0,IF(ISNUMBER(getcolorred(주말데이터!T272))=TRUE,주말데이터!T272,IF(ISNUMBER(getcolorgreen(주말데이터!U272))=TRUE,주말데이터!U272,주말데이터!T272)))</f>
        <v>0</v>
      </c>
      <c r="U272" s="95"/>
      <c r="V272" s="95">
        <f>IF(AND(주말데이터!V272=0,주말데이터!W272=0),0,IF(ISNUMBER(getcolorred(주말데이터!V272))=TRUE,주말데이터!V272,IF(ISNUMBER(getcolorgreen(주말데이터!W272))=TRUE,주말데이터!W272,주말데이터!V272)))</f>
        <v>0</v>
      </c>
      <c r="W272" s="95"/>
      <c r="X272" s="95">
        <f>IF(AND(주말데이터!X272=0,주말데이터!Y272=0),0,IF(ISNUMBER(getcolorred(주말데이터!X272))=TRUE,주말데이터!X272,IF(ISNUMBER(getcolorgreen(주말데이터!Y272))=TRUE,주말데이터!Y272,주말데이터!X272)))</f>
        <v>0</v>
      </c>
      <c r="Y272" s="96"/>
      <c r="Z272" s="76"/>
    </row>
    <row r="273" spans="1:27">
      <c r="A273" s="16" t="s">
        <v>21</v>
      </c>
      <c r="B273" s="95">
        <f>IF(AND(주말데이터!B273=0,주말데이터!C273=0),0,IF(ISNUMBER(getcolorred(주말데이터!B273))=TRUE,주말데이터!B273,IF(ISNUMBER(getcolorgreen(주말데이터!C273))=TRUE,주말데이터!C273,주말데이터!B273)))</f>
        <v>0</v>
      </c>
      <c r="C273" s="95"/>
      <c r="D273" s="95">
        <f>IF(AND(주말데이터!D273=0,주말데이터!E273=0),0,IF(ISNUMBER(getcolorred(주말데이터!D273))=TRUE,주말데이터!D273,IF(ISNUMBER(getcolorgreen(주말데이터!E273))=TRUE,주말데이터!E273,주말데이터!D273)))</f>
        <v>0</v>
      </c>
      <c r="E273" s="95"/>
      <c r="F273" s="95">
        <f>IF(AND(주말데이터!F273=0,주말데이터!G273=0),0,IF(ISNUMBER(getcolorred(주말데이터!F273))=TRUE,주말데이터!F273,IF(ISNUMBER(getcolorgreen(주말데이터!G273))=TRUE,주말데이터!G273,주말데이터!F273)))</f>
        <v>0</v>
      </c>
      <c r="G273" s="95"/>
      <c r="H273" s="95">
        <f>IF(AND(주말데이터!H273=0,주말데이터!I273=0),0,IF(ISNUMBER(getcolorred(주말데이터!H273))=TRUE,주말데이터!H273,IF(ISNUMBER(getcolorgreen(주말데이터!I273))=TRUE,주말데이터!I273,주말데이터!H273)))</f>
        <v>0</v>
      </c>
      <c r="I273" s="95"/>
      <c r="J273" s="95">
        <f>IF(AND(주말데이터!J273=0,주말데이터!K273=0),0,IF(ISNUMBER(getcolorred(주말데이터!J273))=TRUE,주말데이터!J273,IF(ISNUMBER(getcolorgreen(주말데이터!K273))=TRUE,주말데이터!K273,주말데이터!J273)))</f>
        <v>0</v>
      </c>
      <c r="K273" s="95"/>
      <c r="L273" s="95">
        <f>IF(AND(주말데이터!L273=0,주말데이터!M273=0),0,IF(ISNUMBER(getcolorred(주말데이터!L273))=TRUE,주말데이터!L273,IF(ISNUMBER(getcolorgreen(주말데이터!M273))=TRUE,주말데이터!M273,주말데이터!L273)))</f>
        <v>0</v>
      </c>
      <c r="M273" s="95"/>
      <c r="N273" s="95">
        <f>IF(AND(주말데이터!N273=0,주말데이터!O273=0),0,IF(ISNUMBER(getcolorred(주말데이터!N273))=TRUE,주말데이터!N273,IF(ISNUMBER(getcolorgreen(주말데이터!O273))=TRUE,주말데이터!O273,주말데이터!N273)))</f>
        <v>0</v>
      </c>
      <c r="O273" s="95"/>
      <c r="P273" s="95">
        <f>IF(AND(주말데이터!P273=0,주말데이터!Q273=0),0,IF(ISNUMBER(getcolorred(주말데이터!P273))=TRUE,주말데이터!P273,IF(ISNUMBER(getcolorgreen(주말데이터!Q273))=TRUE,주말데이터!Q273,주말데이터!P273)))</f>
        <v>0</v>
      </c>
      <c r="Q273" s="95"/>
      <c r="R273" s="95">
        <f>IF(AND(주말데이터!R273=0,주말데이터!S273=0),0,IF(ISNUMBER(getcolorred(주말데이터!R273))=TRUE,주말데이터!R273,IF(ISNUMBER(getcolorgreen(주말데이터!S273))=TRUE,주말데이터!S273,주말데이터!R273)))</f>
        <v>0</v>
      </c>
      <c r="S273" s="95"/>
      <c r="T273" s="95">
        <f>IF(AND(주말데이터!T273=0,주말데이터!U273=0),0,IF(ISNUMBER(getcolorred(주말데이터!T273))=TRUE,주말데이터!T273,IF(ISNUMBER(getcolorgreen(주말데이터!U273))=TRUE,주말데이터!U273,주말데이터!T273)))</f>
        <v>0</v>
      </c>
      <c r="U273" s="95"/>
      <c r="V273" s="95">
        <f>IF(AND(주말데이터!V273=0,주말데이터!W273=0),0,IF(ISNUMBER(getcolorred(주말데이터!V273))=TRUE,주말데이터!V273,IF(ISNUMBER(getcolorgreen(주말데이터!W273))=TRUE,주말데이터!W273,주말데이터!V273)))</f>
        <v>0</v>
      </c>
      <c r="W273" s="95"/>
      <c r="X273" s="95">
        <f>IF(AND(주말데이터!X273=0,주말데이터!Y273=0),0,IF(ISNUMBER(getcolorred(주말데이터!X273))=TRUE,주말데이터!X273,IF(ISNUMBER(getcolorgreen(주말데이터!Y273))=TRUE,주말데이터!Y273,주말데이터!X273)))</f>
        <v>0</v>
      </c>
      <c r="Y273" s="96"/>
      <c r="Z273" s="76"/>
    </row>
    <row r="274" spans="1:27">
      <c r="A274" s="16" t="s">
        <v>22</v>
      </c>
      <c r="B274" s="95">
        <f>IF(AND(주말데이터!B274=0,주말데이터!C274=0),0,IF(ISNUMBER(getcolorred(주말데이터!B274))=TRUE,주말데이터!B274,IF(ISNUMBER(getcolorgreen(주말데이터!C274))=TRUE,주말데이터!C274,주말데이터!B274)))</f>
        <v>0</v>
      </c>
      <c r="C274" s="95"/>
      <c r="D274" s="95">
        <f>IF(AND(주말데이터!D274=0,주말데이터!E274=0),0,IF(ISNUMBER(getcolorred(주말데이터!D274))=TRUE,주말데이터!D274,IF(ISNUMBER(getcolorgreen(주말데이터!E274))=TRUE,주말데이터!E274,주말데이터!D274)))</f>
        <v>0</v>
      </c>
      <c r="E274" s="95"/>
      <c r="F274" s="95">
        <f>IF(AND(주말데이터!F274=0,주말데이터!G274=0),0,IF(ISNUMBER(getcolorred(주말데이터!F274))=TRUE,주말데이터!F274,IF(ISNUMBER(getcolorgreen(주말데이터!G274))=TRUE,주말데이터!G274,주말데이터!F274)))</f>
        <v>0</v>
      </c>
      <c r="G274" s="95"/>
      <c r="H274" s="95">
        <f>IF(AND(주말데이터!H274=0,주말데이터!I274=0),0,IF(ISNUMBER(getcolorred(주말데이터!H274))=TRUE,주말데이터!H274,IF(ISNUMBER(getcolorgreen(주말데이터!I274))=TRUE,주말데이터!I274,주말데이터!H274)))</f>
        <v>0</v>
      </c>
      <c r="I274" s="95"/>
      <c r="J274" s="95">
        <f>IF(AND(주말데이터!J274=0,주말데이터!K274=0),0,IF(ISNUMBER(getcolorred(주말데이터!J274))=TRUE,주말데이터!J274,IF(ISNUMBER(getcolorgreen(주말데이터!K274))=TRUE,주말데이터!K274,주말데이터!J274)))</f>
        <v>0</v>
      </c>
      <c r="K274" s="95"/>
      <c r="L274" s="95">
        <f>IF(AND(주말데이터!L274=0,주말데이터!M274=0),0,IF(ISNUMBER(getcolorred(주말데이터!L274))=TRUE,주말데이터!L274,IF(ISNUMBER(getcolorgreen(주말데이터!M274))=TRUE,주말데이터!M274,주말데이터!L274)))</f>
        <v>0</v>
      </c>
      <c r="M274" s="95"/>
      <c r="N274" s="95">
        <f>IF(AND(주말데이터!N274=0,주말데이터!O274=0),0,IF(ISNUMBER(getcolorred(주말데이터!N274))=TRUE,주말데이터!N274,IF(ISNUMBER(getcolorgreen(주말데이터!O274))=TRUE,주말데이터!O274,주말데이터!N274)))</f>
        <v>0</v>
      </c>
      <c r="O274" s="95"/>
      <c r="P274" s="95">
        <f>IF(AND(주말데이터!P274=0,주말데이터!Q274=0),0,IF(ISNUMBER(getcolorred(주말데이터!P274))=TRUE,주말데이터!P274,IF(ISNUMBER(getcolorgreen(주말데이터!Q274))=TRUE,주말데이터!Q274,주말데이터!P274)))</f>
        <v>0</v>
      </c>
      <c r="Q274" s="95"/>
      <c r="R274" s="95">
        <f>IF(AND(주말데이터!R274=0,주말데이터!S274=0),0,IF(ISNUMBER(getcolorred(주말데이터!R274))=TRUE,주말데이터!R274,IF(ISNUMBER(getcolorgreen(주말데이터!S274))=TRUE,주말데이터!S274,주말데이터!R274)))</f>
        <v>0</v>
      </c>
      <c r="S274" s="95"/>
      <c r="T274" s="95">
        <f>IF(AND(주말데이터!T274=0,주말데이터!U274=0),0,IF(ISNUMBER(getcolorred(주말데이터!T274))=TRUE,주말데이터!T274,IF(ISNUMBER(getcolorgreen(주말데이터!U274))=TRUE,주말데이터!U274,주말데이터!T274)))</f>
        <v>0</v>
      </c>
      <c r="U274" s="95"/>
      <c r="V274" s="95">
        <f>IF(AND(주말데이터!V274=0,주말데이터!W274=0),0,IF(ISNUMBER(getcolorred(주말데이터!V274))=TRUE,주말데이터!V274,IF(ISNUMBER(getcolorgreen(주말데이터!W274))=TRUE,주말데이터!W274,주말데이터!V274)))</f>
        <v>0</v>
      </c>
      <c r="W274" s="95"/>
      <c r="X274" s="95">
        <f>IF(AND(주말데이터!X274=0,주말데이터!Y274=0),0,IF(ISNUMBER(getcolorred(주말데이터!X274))=TRUE,주말데이터!X274,IF(ISNUMBER(getcolorgreen(주말데이터!Y274))=TRUE,주말데이터!Y274,주말데이터!X274)))</f>
        <v>0</v>
      </c>
      <c r="Y274" s="96"/>
      <c r="Z274" s="76"/>
    </row>
    <row r="275" spans="1:27">
      <c r="A275" s="16" t="s">
        <v>23</v>
      </c>
      <c r="B275" s="95">
        <f>IF(AND(주말데이터!B275=0,주말데이터!C275=0),0,IF(ISNUMBER(getcolorred(주말데이터!B275))=TRUE,주말데이터!B275,IF(ISNUMBER(getcolorgreen(주말데이터!C275))=TRUE,주말데이터!C275,주말데이터!B275)))</f>
        <v>0</v>
      </c>
      <c r="C275" s="95"/>
      <c r="D275" s="95">
        <f>IF(AND(주말데이터!D275=0,주말데이터!E275=0),0,IF(ISNUMBER(getcolorred(주말데이터!D275))=TRUE,주말데이터!D275,IF(ISNUMBER(getcolorgreen(주말데이터!E275))=TRUE,주말데이터!E275,주말데이터!D275)))</f>
        <v>0</v>
      </c>
      <c r="E275" s="95"/>
      <c r="F275" s="95">
        <f>IF(AND(주말데이터!F275=0,주말데이터!G275=0),0,IF(ISNUMBER(getcolorred(주말데이터!F275))=TRUE,주말데이터!F275,IF(ISNUMBER(getcolorgreen(주말데이터!G275))=TRUE,주말데이터!G275,주말데이터!F275)))</f>
        <v>0</v>
      </c>
      <c r="G275" s="95"/>
      <c r="H275" s="95">
        <f>IF(AND(주말데이터!H275=0,주말데이터!I275=0),0,IF(ISNUMBER(getcolorred(주말데이터!H275))=TRUE,주말데이터!H275,IF(ISNUMBER(getcolorgreen(주말데이터!I275))=TRUE,주말데이터!I275,주말데이터!H275)))</f>
        <v>0</v>
      </c>
      <c r="I275" s="95"/>
      <c r="J275" s="95">
        <f>IF(AND(주말데이터!J275=0,주말데이터!K275=0),0,IF(ISNUMBER(getcolorred(주말데이터!J275))=TRUE,주말데이터!J275,IF(ISNUMBER(getcolorgreen(주말데이터!K275))=TRUE,주말데이터!K275,주말데이터!J275)))</f>
        <v>0</v>
      </c>
      <c r="K275" s="95"/>
      <c r="L275" s="95">
        <f>IF(AND(주말데이터!L275=0,주말데이터!M275=0),0,IF(ISNUMBER(getcolorred(주말데이터!L275))=TRUE,주말데이터!L275,IF(ISNUMBER(getcolorgreen(주말데이터!M275))=TRUE,주말데이터!M275,주말데이터!L275)))</f>
        <v>0</v>
      </c>
      <c r="M275" s="95"/>
      <c r="N275" s="95">
        <f>IF(AND(주말데이터!N275=0,주말데이터!O275=0),0,IF(ISNUMBER(getcolorred(주말데이터!N275))=TRUE,주말데이터!N275,IF(ISNUMBER(getcolorgreen(주말데이터!O275))=TRUE,주말데이터!O275,주말데이터!N275)))</f>
        <v>0</v>
      </c>
      <c r="O275" s="95"/>
      <c r="P275" s="95">
        <f>IF(AND(주말데이터!P275=0,주말데이터!Q275=0),0,IF(ISNUMBER(getcolorred(주말데이터!P275))=TRUE,주말데이터!P275,IF(ISNUMBER(getcolorgreen(주말데이터!Q275))=TRUE,주말데이터!Q275,주말데이터!P275)))</f>
        <v>0</v>
      </c>
      <c r="Q275" s="95"/>
      <c r="R275" s="95">
        <f>IF(AND(주말데이터!R275=0,주말데이터!S275=0),0,IF(ISNUMBER(getcolorred(주말데이터!R275))=TRUE,주말데이터!R275,IF(ISNUMBER(getcolorgreen(주말데이터!S275))=TRUE,주말데이터!S275,주말데이터!R275)))</f>
        <v>0</v>
      </c>
      <c r="S275" s="95"/>
      <c r="T275" s="95">
        <f>IF(AND(주말데이터!T275=0,주말데이터!U275=0),0,IF(ISNUMBER(getcolorred(주말데이터!T275))=TRUE,주말데이터!T275,IF(ISNUMBER(getcolorgreen(주말데이터!U275))=TRUE,주말데이터!U275,주말데이터!T275)))</f>
        <v>0</v>
      </c>
      <c r="U275" s="95"/>
      <c r="V275" s="95">
        <f>IF(AND(주말데이터!V275=0,주말데이터!W275=0),0,IF(ISNUMBER(getcolorred(주말데이터!V275))=TRUE,주말데이터!V275,IF(ISNUMBER(getcolorgreen(주말데이터!W275))=TRUE,주말데이터!W275,주말데이터!V275)))</f>
        <v>0</v>
      </c>
      <c r="W275" s="95"/>
      <c r="X275" s="95">
        <f>IF(AND(주말데이터!X275=0,주말데이터!Y275=0),0,IF(ISNUMBER(getcolorred(주말데이터!X275))=TRUE,주말데이터!X275,IF(ISNUMBER(getcolorgreen(주말데이터!Y275))=TRUE,주말데이터!Y275,주말데이터!X275)))</f>
        <v>0</v>
      </c>
      <c r="Y275" s="96"/>
      <c r="Z275" s="76"/>
    </row>
    <row r="276" spans="1:27">
      <c r="A276" s="16" t="s">
        <v>24</v>
      </c>
      <c r="B276" s="95">
        <f>IF(AND(주말데이터!B276=0,주말데이터!C276=0),0,IF(ISNUMBER(getcolorred(주말데이터!B276))=TRUE,주말데이터!B276,IF(ISNUMBER(getcolorgreen(주말데이터!C276))=TRUE,주말데이터!C276,주말데이터!B276)))</f>
        <v>0</v>
      </c>
      <c r="C276" s="95"/>
      <c r="D276" s="95">
        <f>IF(AND(주말데이터!D276=0,주말데이터!E276=0),0,IF(ISNUMBER(getcolorred(주말데이터!D276))=TRUE,주말데이터!D276,IF(ISNUMBER(getcolorgreen(주말데이터!E276))=TRUE,주말데이터!E276,주말데이터!D276)))</f>
        <v>0</v>
      </c>
      <c r="E276" s="95"/>
      <c r="F276" s="95">
        <f>IF(AND(주말데이터!F276=0,주말데이터!G276=0),0,IF(ISNUMBER(getcolorred(주말데이터!F276))=TRUE,주말데이터!F276,IF(ISNUMBER(getcolorgreen(주말데이터!G276))=TRUE,주말데이터!G276,주말데이터!F276)))</f>
        <v>0</v>
      </c>
      <c r="G276" s="95"/>
      <c r="H276" s="95">
        <f>IF(AND(주말데이터!H276=0,주말데이터!I276=0),0,IF(ISNUMBER(getcolorred(주말데이터!H276))=TRUE,주말데이터!H276,IF(ISNUMBER(getcolorgreen(주말데이터!I276))=TRUE,주말데이터!I276,주말데이터!H276)))</f>
        <v>0</v>
      </c>
      <c r="I276" s="95"/>
      <c r="J276" s="95">
        <f>IF(AND(주말데이터!J276=0,주말데이터!K276=0),0,IF(ISNUMBER(getcolorred(주말데이터!J276))=TRUE,주말데이터!J276,IF(ISNUMBER(getcolorgreen(주말데이터!K276))=TRUE,주말데이터!K276,주말데이터!J276)))</f>
        <v>0</v>
      </c>
      <c r="K276" s="95"/>
      <c r="L276" s="95">
        <f>IF(AND(주말데이터!L276=0,주말데이터!M276=0),0,IF(ISNUMBER(getcolorred(주말데이터!L276))=TRUE,주말데이터!L276,IF(ISNUMBER(getcolorgreen(주말데이터!M276))=TRUE,주말데이터!M276,주말데이터!L276)))</f>
        <v>0</v>
      </c>
      <c r="M276" s="95"/>
      <c r="N276" s="95">
        <f>IF(AND(주말데이터!N276=0,주말데이터!O276=0),0,IF(ISNUMBER(getcolorred(주말데이터!N276))=TRUE,주말데이터!N276,IF(ISNUMBER(getcolorgreen(주말데이터!O276))=TRUE,주말데이터!O276,주말데이터!N276)))</f>
        <v>0</v>
      </c>
      <c r="O276" s="95"/>
      <c r="P276" s="95">
        <f>IF(AND(주말데이터!P276=0,주말데이터!Q276=0),0,IF(ISNUMBER(getcolorred(주말데이터!P276))=TRUE,주말데이터!P276,IF(ISNUMBER(getcolorgreen(주말데이터!Q276))=TRUE,주말데이터!Q276,주말데이터!P276)))</f>
        <v>0</v>
      </c>
      <c r="Q276" s="95"/>
      <c r="R276" s="95">
        <f>IF(AND(주말데이터!R276=0,주말데이터!S276=0),0,IF(ISNUMBER(getcolorred(주말데이터!R276))=TRUE,주말데이터!R276,IF(ISNUMBER(getcolorgreen(주말데이터!S276))=TRUE,주말데이터!S276,주말데이터!R276)))</f>
        <v>0</v>
      </c>
      <c r="S276" s="95"/>
      <c r="T276" s="95">
        <f>IF(AND(주말데이터!T276=0,주말데이터!U276=0),0,IF(ISNUMBER(getcolorred(주말데이터!T276))=TRUE,주말데이터!T276,IF(ISNUMBER(getcolorgreen(주말데이터!U276))=TRUE,주말데이터!U276,주말데이터!T276)))</f>
        <v>0</v>
      </c>
      <c r="U276" s="95"/>
      <c r="V276" s="95">
        <f>IF(AND(주말데이터!V276=0,주말데이터!W276=0),0,IF(ISNUMBER(getcolorred(주말데이터!V276))=TRUE,주말데이터!V276,IF(ISNUMBER(getcolorgreen(주말데이터!W276))=TRUE,주말데이터!W276,주말데이터!V276)))</f>
        <v>0</v>
      </c>
      <c r="W276" s="95"/>
      <c r="X276" s="95">
        <f>IF(AND(주말데이터!X276=0,주말데이터!Y276=0),0,IF(ISNUMBER(getcolorred(주말데이터!X276))=TRUE,주말데이터!X276,IF(ISNUMBER(getcolorgreen(주말데이터!Y276))=TRUE,주말데이터!Y276,주말데이터!X276)))</f>
        <v>0</v>
      </c>
      <c r="Y276" s="96"/>
      <c r="Z276" s="76"/>
    </row>
    <row r="277" spans="1:27">
      <c r="A277" s="16" t="s">
        <v>25</v>
      </c>
      <c r="B277" s="95">
        <f>IF(AND(주말데이터!B277=0,주말데이터!C277=0),0,IF(ISNUMBER(getcolorred(주말데이터!B277))=TRUE,주말데이터!B277,IF(ISNUMBER(getcolorgreen(주말데이터!C277))=TRUE,주말데이터!C277,주말데이터!B277)))</f>
        <v>0</v>
      </c>
      <c r="C277" s="95"/>
      <c r="D277" s="95">
        <f>IF(AND(주말데이터!D277=0,주말데이터!E277=0),0,IF(ISNUMBER(getcolorred(주말데이터!D277))=TRUE,주말데이터!D277,IF(ISNUMBER(getcolorgreen(주말데이터!E277))=TRUE,주말데이터!E277,주말데이터!D277)))</f>
        <v>0</v>
      </c>
      <c r="E277" s="95"/>
      <c r="F277" s="95">
        <f>IF(AND(주말데이터!F277=0,주말데이터!G277=0),0,IF(ISNUMBER(getcolorred(주말데이터!F277))=TRUE,주말데이터!F277,IF(ISNUMBER(getcolorgreen(주말데이터!G277))=TRUE,주말데이터!G277,주말데이터!F277)))</f>
        <v>0</v>
      </c>
      <c r="G277" s="95"/>
      <c r="H277" s="95">
        <f>IF(AND(주말데이터!H277=0,주말데이터!I277=0),0,IF(ISNUMBER(getcolorred(주말데이터!H277))=TRUE,주말데이터!H277,IF(ISNUMBER(getcolorgreen(주말데이터!I277))=TRUE,주말데이터!I277,주말데이터!H277)))</f>
        <v>0</v>
      </c>
      <c r="I277" s="95"/>
      <c r="J277" s="95">
        <f>IF(AND(주말데이터!J277=0,주말데이터!K277=0),0,IF(ISNUMBER(getcolorred(주말데이터!J277))=TRUE,주말데이터!J277,IF(ISNUMBER(getcolorgreen(주말데이터!K277))=TRUE,주말데이터!K277,주말데이터!J277)))</f>
        <v>0</v>
      </c>
      <c r="K277" s="95"/>
      <c r="L277" s="95">
        <f>IF(AND(주말데이터!L277=0,주말데이터!M277=0),0,IF(ISNUMBER(getcolorred(주말데이터!L277))=TRUE,주말데이터!L277,IF(ISNUMBER(getcolorgreen(주말데이터!M277))=TRUE,주말데이터!M277,주말데이터!L277)))</f>
        <v>0</v>
      </c>
      <c r="M277" s="95"/>
      <c r="N277" s="95">
        <f>IF(AND(주말데이터!N277=0,주말데이터!O277=0),0,IF(ISNUMBER(getcolorred(주말데이터!N277))=TRUE,주말데이터!N277,IF(ISNUMBER(getcolorgreen(주말데이터!O277))=TRUE,주말데이터!O277,주말데이터!N277)))</f>
        <v>0</v>
      </c>
      <c r="O277" s="95"/>
      <c r="P277" s="95">
        <f>IF(AND(주말데이터!P277=0,주말데이터!Q277=0),0,IF(ISNUMBER(getcolorred(주말데이터!P277))=TRUE,주말데이터!P277,IF(ISNUMBER(getcolorgreen(주말데이터!Q277))=TRUE,주말데이터!Q277,주말데이터!P277)))</f>
        <v>0</v>
      </c>
      <c r="Q277" s="95"/>
      <c r="R277" s="95">
        <f>IF(AND(주말데이터!R277=0,주말데이터!S277=0),0,IF(ISNUMBER(getcolorred(주말데이터!R277))=TRUE,주말데이터!R277,IF(ISNUMBER(getcolorgreen(주말데이터!S277))=TRUE,주말데이터!S277,주말데이터!R277)))</f>
        <v>0</v>
      </c>
      <c r="S277" s="95"/>
      <c r="T277" s="95">
        <f>IF(AND(주말데이터!T277=0,주말데이터!U277=0),0,IF(ISNUMBER(getcolorred(주말데이터!T277))=TRUE,주말데이터!T277,IF(ISNUMBER(getcolorgreen(주말데이터!U277))=TRUE,주말데이터!U277,주말데이터!T277)))</f>
        <v>0</v>
      </c>
      <c r="U277" s="95"/>
      <c r="V277" s="95">
        <f>IF(AND(주말데이터!V277=0,주말데이터!W277=0),0,IF(ISNUMBER(getcolorred(주말데이터!V277))=TRUE,주말데이터!V277,IF(ISNUMBER(getcolorgreen(주말데이터!W277))=TRUE,주말데이터!W277,주말데이터!V277)))</f>
        <v>0</v>
      </c>
      <c r="W277" s="95"/>
      <c r="X277" s="95">
        <f>IF(AND(주말데이터!X277=0,주말데이터!Y277=0),0,IF(ISNUMBER(getcolorred(주말데이터!X277))=TRUE,주말데이터!X277,IF(ISNUMBER(getcolorgreen(주말데이터!Y277))=TRUE,주말데이터!Y277,주말데이터!X277)))</f>
        <v>0</v>
      </c>
      <c r="Y277" s="96"/>
      <c r="Z277" s="76"/>
    </row>
    <row r="278" spans="1:27">
      <c r="A278" s="16" t="s">
        <v>26</v>
      </c>
      <c r="B278" s="95">
        <f>IF(AND(주말데이터!B278=0,주말데이터!C278=0),0,IF(ISNUMBER(getcolorred(주말데이터!B278))=TRUE,주말데이터!B278,IF(ISNUMBER(getcolorgreen(주말데이터!C278))=TRUE,주말데이터!C278,주말데이터!B278)))</f>
        <v>0</v>
      </c>
      <c r="C278" s="95"/>
      <c r="D278" s="95">
        <f>IF(AND(주말데이터!D278=0,주말데이터!E278=0),0,IF(ISNUMBER(getcolorred(주말데이터!D278))=TRUE,주말데이터!D278,IF(ISNUMBER(getcolorgreen(주말데이터!E278))=TRUE,주말데이터!E278,주말데이터!D278)))</f>
        <v>0</v>
      </c>
      <c r="E278" s="95"/>
      <c r="F278" s="95">
        <f>IF(AND(주말데이터!F278=0,주말데이터!G278=0),0,IF(ISNUMBER(getcolorred(주말데이터!F278))=TRUE,주말데이터!F278,IF(ISNUMBER(getcolorgreen(주말데이터!G278))=TRUE,주말데이터!G278,주말데이터!F278)))</f>
        <v>0</v>
      </c>
      <c r="G278" s="95"/>
      <c r="H278" s="95">
        <f>IF(AND(주말데이터!H278=0,주말데이터!I278=0),0,IF(ISNUMBER(getcolorred(주말데이터!H278))=TRUE,주말데이터!H278,IF(ISNUMBER(getcolorgreen(주말데이터!I278))=TRUE,주말데이터!I278,주말데이터!H278)))</f>
        <v>0</v>
      </c>
      <c r="I278" s="95"/>
      <c r="J278" s="95">
        <f>IF(AND(주말데이터!J278=0,주말데이터!K278=0),0,IF(ISNUMBER(getcolorred(주말데이터!J278))=TRUE,주말데이터!J278,IF(ISNUMBER(getcolorgreen(주말데이터!K278))=TRUE,주말데이터!K278,주말데이터!J278)))</f>
        <v>0</v>
      </c>
      <c r="K278" s="95"/>
      <c r="L278" s="95">
        <f>IF(AND(주말데이터!L278=0,주말데이터!M278=0),0,IF(ISNUMBER(getcolorred(주말데이터!L278))=TRUE,주말데이터!L278,IF(ISNUMBER(getcolorgreen(주말데이터!M278))=TRUE,주말데이터!M278,주말데이터!L278)))</f>
        <v>0</v>
      </c>
      <c r="M278" s="95"/>
      <c r="N278" s="95">
        <f>IF(AND(주말데이터!N278=0,주말데이터!O278=0),0,IF(ISNUMBER(getcolorred(주말데이터!N278))=TRUE,주말데이터!N278,IF(ISNUMBER(getcolorgreen(주말데이터!O278))=TRUE,주말데이터!O278,주말데이터!N278)))</f>
        <v>0</v>
      </c>
      <c r="O278" s="95"/>
      <c r="P278" s="95">
        <f>IF(AND(주말데이터!P278=0,주말데이터!Q278=0),0,IF(ISNUMBER(getcolorred(주말데이터!P278))=TRUE,주말데이터!P278,IF(ISNUMBER(getcolorgreen(주말데이터!Q278))=TRUE,주말데이터!Q278,주말데이터!P278)))</f>
        <v>0</v>
      </c>
      <c r="Q278" s="95"/>
      <c r="R278" s="95">
        <f>IF(AND(주말데이터!R278=0,주말데이터!S278=0),0,IF(ISNUMBER(getcolorred(주말데이터!R278))=TRUE,주말데이터!R278,IF(ISNUMBER(getcolorgreen(주말데이터!S278))=TRUE,주말데이터!S278,주말데이터!R278)))</f>
        <v>0</v>
      </c>
      <c r="S278" s="95"/>
      <c r="T278" s="95">
        <f>IF(AND(주말데이터!T278=0,주말데이터!U278=0),0,IF(ISNUMBER(getcolorred(주말데이터!T278))=TRUE,주말데이터!T278,IF(ISNUMBER(getcolorgreen(주말데이터!U278))=TRUE,주말데이터!U278,주말데이터!T278)))</f>
        <v>0</v>
      </c>
      <c r="U278" s="95"/>
      <c r="V278" s="95">
        <f>IF(AND(주말데이터!V278=0,주말데이터!W278=0),0,IF(ISNUMBER(getcolorred(주말데이터!V278))=TRUE,주말데이터!V278,IF(ISNUMBER(getcolorgreen(주말데이터!W278))=TRUE,주말데이터!W278,주말데이터!V278)))</f>
        <v>0</v>
      </c>
      <c r="W278" s="95"/>
      <c r="X278" s="95">
        <f>IF(AND(주말데이터!X278=0,주말데이터!Y278=0),0,IF(ISNUMBER(getcolorred(주말데이터!X278))=TRUE,주말데이터!X278,IF(ISNUMBER(getcolorgreen(주말데이터!Y278))=TRUE,주말데이터!Y278,주말데이터!X278)))</f>
        <v>0</v>
      </c>
      <c r="Y278" s="96"/>
      <c r="Z278" s="76"/>
    </row>
    <row r="279" spans="1:27">
      <c r="A279" s="16" t="s">
        <v>27</v>
      </c>
      <c r="B279" s="95">
        <f>IF(AND(주말데이터!B279=0,주말데이터!C279=0),0,IF(ISNUMBER(getcolorred(주말데이터!B279))=TRUE,주말데이터!B279,IF(ISNUMBER(getcolorgreen(주말데이터!C279))=TRUE,주말데이터!C279,주말데이터!B279)))</f>
        <v>0</v>
      </c>
      <c r="C279" s="95"/>
      <c r="D279" s="95">
        <f>IF(AND(주말데이터!D279=0,주말데이터!E279=0),0,IF(ISNUMBER(getcolorred(주말데이터!D279))=TRUE,주말데이터!D279,IF(ISNUMBER(getcolorgreen(주말데이터!E279))=TRUE,주말데이터!E279,주말데이터!D279)))</f>
        <v>0</v>
      </c>
      <c r="E279" s="95"/>
      <c r="F279" s="95">
        <f>IF(AND(주말데이터!F279=0,주말데이터!G279=0),0,IF(ISNUMBER(getcolorred(주말데이터!F279))=TRUE,주말데이터!F279,IF(ISNUMBER(getcolorgreen(주말데이터!G279))=TRUE,주말데이터!G279,주말데이터!F279)))</f>
        <v>0</v>
      </c>
      <c r="G279" s="95"/>
      <c r="H279" s="95">
        <f>IF(AND(주말데이터!H279=0,주말데이터!I279=0),0,IF(ISNUMBER(getcolorred(주말데이터!H279))=TRUE,주말데이터!H279,IF(ISNUMBER(getcolorgreen(주말데이터!I279))=TRUE,주말데이터!I279,주말데이터!H279)))</f>
        <v>0</v>
      </c>
      <c r="I279" s="95"/>
      <c r="J279" s="95">
        <f>IF(AND(주말데이터!J279=0,주말데이터!K279=0),0,IF(ISNUMBER(getcolorred(주말데이터!J279))=TRUE,주말데이터!J279,IF(ISNUMBER(getcolorgreen(주말데이터!K279))=TRUE,주말데이터!K279,주말데이터!J279)))</f>
        <v>0</v>
      </c>
      <c r="K279" s="95"/>
      <c r="L279" s="95">
        <f>IF(AND(주말데이터!L279=0,주말데이터!M279=0),0,IF(ISNUMBER(getcolorred(주말데이터!L279))=TRUE,주말데이터!L279,IF(ISNUMBER(getcolorgreen(주말데이터!M279))=TRUE,주말데이터!M279,주말데이터!L279)))</f>
        <v>0</v>
      </c>
      <c r="M279" s="95"/>
      <c r="N279" s="95">
        <f>IF(AND(주말데이터!N279=0,주말데이터!O279=0),0,IF(ISNUMBER(getcolorred(주말데이터!N279))=TRUE,주말데이터!N279,IF(ISNUMBER(getcolorgreen(주말데이터!O279))=TRUE,주말데이터!O279,주말데이터!N279)))</f>
        <v>0</v>
      </c>
      <c r="O279" s="95"/>
      <c r="P279" s="95">
        <f>IF(AND(주말데이터!P279=0,주말데이터!Q279=0),0,IF(ISNUMBER(getcolorred(주말데이터!P279))=TRUE,주말데이터!P279,IF(ISNUMBER(getcolorgreen(주말데이터!Q279))=TRUE,주말데이터!Q279,주말데이터!P279)))</f>
        <v>0</v>
      </c>
      <c r="Q279" s="95"/>
      <c r="R279" s="95">
        <f>IF(AND(주말데이터!R279=0,주말데이터!S279=0),0,IF(ISNUMBER(getcolorred(주말데이터!R279))=TRUE,주말데이터!R279,IF(ISNUMBER(getcolorgreen(주말데이터!S279))=TRUE,주말데이터!S279,주말데이터!R279)))</f>
        <v>0</v>
      </c>
      <c r="S279" s="95"/>
      <c r="T279" s="95">
        <f>IF(AND(주말데이터!T279=0,주말데이터!U279=0),0,IF(ISNUMBER(getcolorred(주말데이터!T279))=TRUE,주말데이터!T279,IF(ISNUMBER(getcolorgreen(주말데이터!U279))=TRUE,주말데이터!U279,주말데이터!T279)))</f>
        <v>0</v>
      </c>
      <c r="U279" s="95"/>
      <c r="V279" s="95">
        <f>IF(AND(주말데이터!V279=0,주말데이터!W279=0),0,IF(ISNUMBER(getcolorred(주말데이터!V279))=TRUE,주말데이터!V279,IF(ISNUMBER(getcolorgreen(주말데이터!W279))=TRUE,주말데이터!W279,주말데이터!V279)))</f>
        <v>0</v>
      </c>
      <c r="W279" s="95"/>
      <c r="X279" s="95">
        <f>IF(AND(주말데이터!X279=0,주말데이터!Y279=0),0,IF(ISNUMBER(getcolorred(주말데이터!X279))=TRUE,주말데이터!X279,IF(ISNUMBER(getcolorgreen(주말데이터!Y279))=TRUE,주말데이터!Y279,주말데이터!X279)))</f>
        <v>0</v>
      </c>
      <c r="Y279" s="96"/>
      <c r="Z279" s="76"/>
    </row>
    <row r="280" spans="1:27">
      <c r="A280" s="16" t="s">
        <v>28</v>
      </c>
      <c r="B280" s="95">
        <f>IF(AND(주말데이터!B280=0,주말데이터!C280=0),0,IF(ISNUMBER(getcolorred(주말데이터!B280))=TRUE,주말데이터!B280,IF(ISNUMBER(getcolorgreen(주말데이터!C280))=TRUE,주말데이터!C280,주말데이터!B280)))</f>
        <v>0</v>
      </c>
      <c r="C280" s="95"/>
      <c r="D280" s="95">
        <f>IF(AND(주말데이터!D280=0,주말데이터!E280=0),0,IF(ISNUMBER(getcolorred(주말데이터!D280))=TRUE,주말데이터!D280,IF(ISNUMBER(getcolorgreen(주말데이터!E280))=TRUE,주말데이터!E280,주말데이터!D280)))</f>
        <v>0</v>
      </c>
      <c r="E280" s="95"/>
      <c r="F280" s="95">
        <f>IF(AND(주말데이터!F280=0,주말데이터!G280=0),0,IF(ISNUMBER(getcolorred(주말데이터!F280))=TRUE,주말데이터!F280,IF(ISNUMBER(getcolorgreen(주말데이터!G280))=TRUE,주말데이터!G280,주말데이터!F280)))</f>
        <v>0</v>
      </c>
      <c r="G280" s="95"/>
      <c r="H280" s="95">
        <f>IF(AND(주말데이터!H280=0,주말데이터!I280=0),0,IF(ISNUMBER(getcolorred(주말데이터!H280))=TRUE,주말데이터!H280,IF(ISNUMBER(getcolorgreen(주말데이터!I280))=TRUE,주말데이터!I280,주말데이터!H280)))</f>
        <v>0</v>
      </c>
      <c r="I280" s="95"/>
      <c r="J280" s="95">
        <f>IF(AND(주말데이터!J280=0,주말데이터!K280=0),0,IF(ISNUMBER(getcolorred(주말데이터!J280))=TRUE,주말데이터!J280,IF(ISNUMBER(getcolorgreen(주말데이터!K280))=TRUE,주말데이터!K280,주말데이터!J280)))</f>
        <v>0</v>
      </c>
      <c r="K280" s="95"/>
      <c r="L280" s="95">
        <f>IF(AND(주말데이터!L280=0,주말데이터!M280=0),0,IF(ISNUMBER(getcolorred(주말데이터!L280))=TRUE,주말데이터!L280,IF(ISNUMBER(getcolorgreen(주말데이터!M280))=TRUE,주말데이터!M280,주말데이터!L280)))</f>
        <v>0</v>
      </c>
      <c r="M280" s="95"/>
      <c r="N280" s="95">
        <f>IF(AND(주말데이터!N280=0,주말데이터!O280=0),0,IF(ISNUMBER(getcolorred(주말데이터!N280))=TRUE,주말데이터!N280,IF(ISNUMBER(getcolorgreen(주말데이터!O280))=TRUE,주말데이터!O280,주말데이터!N280)))</f>
        <v>0</v>
      </c>
      <c r="O280" s="95"/>
      <c r="P280" s="95">
        <f>IF(AND(주말데이터!P280=0,주말데이터!Q280=0),0,IF(ISNUMBER(getcolorred(주말데이터!P280))=TRUE,주말데이터!P280,IF(ISNUMBER(getcolorgreen(주말데이터!Q280))=TRUE,주말데이터!Q280,주말데이터!P280)))</f>
        <v>0</v>
      </c>
      <c r="Q280" s="95"/>
      <c r="R280" s="95">
        <f>IF(AND(주말데이터!R280=0,주말데이터!S280=0),0,IF(ISNUMBER(getcolorred(주말데이터!R280))=TRUE,주말데이터!R280,IF(ISNUMBER(getcolorgreen(주말데이터!S280))=TRUE,주말데이터!S280,주말데이터!R280)))</f>
        <v>0</v>
      </c>
      <c r="S280" s="95"/>
      <c r="T280" s="95">
        <f>IF(AND(주말데이터!T280=0,주말데이터!U280=0),0,IF(ISNUMBER(getcolorred(주말데이터!T280))=TRUE,주말데이터!T280,IF(ISNUMBER(getcolorgreen(주말데이터!U280))=TRUE,주말데이터!U280,주말데이터!T280)))</f>
        <v>0</v>
      </c>
      <c r="U280" s="95"/>
      <c r="V280" s="95">
        <f>IF(AND(주말데이터!V280=0,주말데이터!W280=0),0,IF(ISNUMBER(getcolorred(주말데이터!V280))=TRUE,주말데이터!V280,IF(ISNUMBER(getcolorgreen(주말데이터!W280))=TRUE,주말데이터!W280,주말데이터!V280)))</f>
        <v>0</v>
      </c>
      <c r="W280" s="95"/>
      <c r="X280" s="95">
        <f>IF(AND(주말데이터!X280=0,주말데이터!Y280=0),0,IF(ISNUMBER(getcolorred(주말데이터!X280))=TRUE,주말데이터!X280,IF(ISNUMBER(getcolorgreen(주말데이터!Y280))=TRUE,주말데이터!Y280,주말데이터!X280)))</f>
        <v>0</v>
      </c>
      <c r="Y280" s="96"/>
      <c r="Z280" s="76"/>
    </row>
    <row r="281" spans="1:27">
      <c r="A281" s="16" t="s">
        <v>29</v>
      </c>
      <c r="B281" s="95">
        <f>IF(AND(주말데이터!B281=0,주말데이터!C281=0),0,IF(ISNUMBER(getcolorred(주말데이터!B281))=TRUE,주말데이터!B281,IF(ISNUMBER(getcolorgreen(주말데이터!C281))=TRUE,주말데이터!C281,주말데이터!B281)))</f>
        <v>0</v>
      </c>
      <c r="C281" s="95"/>
      <c r="D281" s="95">
        <f>IF(AND(주말데이터!D281=0,주말데이터!E281=0),0,IF(ISNUMBER(getcolorred(주말데이터!D281))=TRUE,주말데이터!D281,IF(ISNUMBER(getcolorgreen(주말데이터!E281))=TRUE,주말데이터!E281,주말데이터!D281)))</f>
        <v>0</v>
      </c>
      <c r="E281" s="95"/>
      <c r="F281" s="95">
        <f>IF(AND(주말데이터!F281=0,주말데이터!G281=0),0,IF(ISNUMBER(getcolorred(주말데이터!F281))=TRUE,주말데이터!F281,IF(ISNUMBER(getcolorgreen(주말데이터!G281))=TRUE,주말데이터!G281,주말데이터!F281)))</f>
        <v>0</v>
      </c>
      <c r="G281" s="95"/>
      <c r="H281" s="95">
        <f>IF(AND(주말데이터!H281=0,주말데이터!I281=0),0,IF(ISNUMBER(getcolorred(주말데이터!H281))=TRUE,주말데이터!H281,IF(ISNUMBER(getcolorgreen(주말데이터!I281))=TRUE,주말데이터!I281,주말데이터!H281)))</f>
        <v>0</v>
      </c>
      <c r="I281" s="95"/>
      <c r="J281" s="95">
        <f>IF(AND(주말데이터!J281=0,주말데이터!K281=0),0,IF(ISNUMBER(getcolorred(주말데이터!J281))=TRUE,주말데이터!J281,IF(ISNUMBER(getcolorgreen(주말데이터!K281))=TRUE,주말데이터!K281,주말데이터!J281)))</f>
        <v>0</v>
      </c>
      <c r="K281" s="95"/>
      <c r="L281" s="95">
        <f>IF(AND(주말데이터!L281=0,주말데이터!M281=0),0,IF(ISNUMBER(getcolorred(주말데이터!L281))=TRUE,주말데이터!L281,IF(ISNUMBER(getcolorgreen(주말데이터!M281))=TRUE,주말데이터!M281,주말데이터!L281)))</f>
        <v>0</v>
      </c>
      <c r="M281" s="95"/>
      <c r="N281" s="95">
        <f>IF(AND(주말데이터!N281=0,주말데이터!O281=0),0,IF(ISNUMBER(getcolorred(주말데이터!N281))=TRUE,주말데이터!N281,IF(ISNUMBER(getcolorgreen(주말데이터!O281))=TRUE,주말데이터!O281,주말데이터!N281)))</f>
        <v>0</v>
      </c>
      <c r="O281" s="95"/>
      <c r="P281" s="95">
        <f>IF(AND(주말데이터!P281=0,주말데이터!Q281=0),0,IF(ISNUMBER(getcolorred(주말데이터!P281))=TRUE,주말데이터!P281,IF(ISNUMBER(getcolorgreen(주말데이터!Q281))=TRUE,주말데이터!Q281,주말데이터!P281)))</f>
        <v>0</v>
      </c>
      <c r="Q281" s="95"/>
      <c r="R281" s="95">
        <f>IF(AND(주말데이터!R281=0,주말데이터!S281=0),0,IF(ISNUMBER(getcolorred(주말데이터!R281))=TRUE,주말데이터!R281,IF(ISNUMBER(getcolorgreen(주말데이터!S281))=TRUE,주말데이터!S281,주말데이터!R281)))</f>
        <v>0</v>
      </c>
      <c r="S281" s="95"/>
      <c r="T281" s="95">
        <f>IF(AND(주말데이터!T281=0,주말데이터!U281=0),0,IF(ISNUMBER(getcolorred(주말데이터!T281))=TRUE,주말데이터!T281,IF(ISNUMBER(getcolorgreen(주말데이터!U281))=TRUE,주말데이터!U281,주말데이터!T281)))</f>
        <v>0</v>
      </c>
      <c r="U281" s="95"/>
      <c r="V281" s="95">
        <f>IF(AND(주말데이터!V281=0,주말데이터!W281=0),0,IF(ISNUMBER(getcolorred(주말데이터!V281))=TRUE,주말데이터!V281,IF(ISNUMBER(getcolorgreen(주말데이터!W281))=TRUE,주말데이터!W281,주말데이터!V281)))</f>
        <v>0</v>
      </c>
      <c r="W281" s="95"/>
      <c r="X281" s="95">
        <f>IF(AND(주말데이터!X281=0,주말데이터!Y281=0),0,IF(ISNUMBER(getcolorred(주말데이터!X281))=TRUE,주말데이터!X281,IF(ISNUMBER(getcolorgreen(주말데이터!Y281))=TRUE,주말데이터!Y281,주말데이터!X281)))</f>
        <v>0</v>
      </c>
      <c r="Y281" s="96"/>
      <c r="Z281" s="76"/>
    </row>
    <row r="282" spans="1:27">
      <c r="A282" s="16" t="s">
        <v>30</v>
      </c>
      <c r="B282" s="95">
        <f>IF(AND(주말데이터!B282=0,주말데이터!C282=0),0,IF(ISNUMBER(getcolorred(주말데이터!B282))=TRUE,주말데이터!B282,IF(ISNUMBER(getcolorgreen(주말데이터!C282))=TRUE,주말데이터!C282,주말데이터!B282)))</f>
        <v>0</v>
      </c>
      <c r="C282" s="95"/>
      <c r="D282" s="95">
        <f>IF(AND(주말데이터!D282=0,주말데이터!E282=0),0,IF(ISNUMBER(getcolorred(주말데이터!D282))=TRUE,주말데이터!D282,IF(ISNUMBER(getcolorgreen(주말데이터!E282))=TRUE,주말데이터!E282,주말데이터!D282)))</f>
        <v>0</v>
      </c>
      <c r="E282" s="95"/>
      <c r="F282" s="95">
        <f>IF(AND(주말데이터!F282=0,주말데이터!G282=0),0,IF(ISNUMBER(getcolorred(주말데이터!F282))=TRUE,주말데이터!F282,IF(ISNUMBER(getcolorgreen(주말데이터!G282))=TRUE,주말데이터!G282,주말데이터!F282)))</f>
        <v>0</v>
      </c>
      <c r="G282" s="95"/>
      <c r="H282" s="95">
        <f>IF(AND(주말데이터!H282=0,주말데이터!I282=0),0,IF(ISNUMBER(getcolorred(주말데이터!H282))=TRUE,주말데이터!H282,IF(ISNUMBER(getcolorgreen(주말데이터!I282))=TRUE,주말데이터!I282,주말데이터!H282)))</f>
        <v>0</v>
      </c>
      <c r="I282" s="95"/>
      <c r="J282" s="95">
        <f>IF(AND(주말데이터!J282=0,주말데이터!K282=0),0,IF(ISNUMBER(getcolorred(주말데이터!J282))=TRUE,주말데이터!J282,IF(ISNUMBER(getcolorgreen(주말데이터!K282))=TRUE,주말데이터!K282,주말데이터!J282)))</f>
        <v>0</v>
      </c>
      <c r="K282" s="95"/>
      <c r="L282" s="95">
        <f>IF(AND(주말데이터!L282=0,주말데이터!M282=0),0,IF(ISNUMBER(getcolorred(주말데이터!L282))=TRUE,주말데이터!L282,IF(ISNUMBER(getcolorgreen(주말데이터!M282))=TRUE,주말데이터!M282,주말데이터!L282)))</f>
        <v>0</v>
      </c>
      <c r="M282" s="95"/>
      <c r="N282" s="95">
        <f>IF(AND(주말데이터!N282=0,주말데이터!O282=0),0,IF(ISNUMBER(getcolorred(주말데이터!N282))=TRUE,주말데이터!N282,IF(ISNUMBER(getcolorgreen(주말데이터!O282))=TRUE,주말데이터!O282,주말데이터!N282)))</f>
        <v>0</v>
      </c>
      <c r="O282" s="95"/>
      <c r="P282" s="95">
        <f>IF(AND(주말데이터!P282=0,주말데이터!Q282=0),0,IF(ISNUMBER(getcolorred(주말데이터!P282))=TRUE,주말데이터!P282,IF(ISNUMBER(getcolorgreen(주말데이터!Q282))=TRUE,주말데이터!Q282,주말데이터!P282)))</f>
        <v>0</v>
      </c>
      <c r="Q282" s="95"/>
      <c r="R282" s="95">
        <f>IF(AND(주말데이터!R282=0,주말데이터!S282=0),0,IF(ISNUMBER(getcolorred(주말데이터!R282))=TRUE,주말데이터!R282,IF(ISNUMBER(getcolorgreen(주말데이터!S282))=TRUE,주말데이터!S282,주말데이터!R282)))</f>
        <v>0</v>
      </c>
      <c r="S282" s="95"/>
      <c r="T282" s="95">
        <f>IF(AND(주말데이터!T282=0,주말데이터!U282=0),0,IF(ISNUMBER(getcolorred(주말데이터!T282))=TRUE,주말데이터!T282,IF(ISNUMBER(getcolorgreen(주말데이터!U282))=TRUE,주말데이터!U282,주말데이터!T282)))</f>
        <v>0</v>
      </c>
      <c r="U282" s="95"/>
      <c r="V282" s="95">
        <f>IF(AND(주말데이터!V282=0,주말데이터!W282=0),0,IF(ISNUMBER(getcolorred(주말데이터!V282))=TRUE,주말데이터!V282,IF(ISNUMBER(getcolorgreen(주말데이터!W282))=TRUE,주말데이터!W282,주말데이터!V282)))</f>
        <v>0</v>
      </c>
      <c r="W282" s="95"/>
      <c r="X282" s="95">
        <f>IF(AND(주말데이터!X282=0,주말데이터!Y282=0),0,IF(ISNUMBER(getcolorred(주말데이터!X282))=TRUE,주말데이터!X282,IF(ISNUMBER(getcolorgreen(주말데이터!Y282))=TRUE,주말데이터!Y282,주말데이터!X282)))</f>
        <v>0</v>
      </c>
      <c r="Y282" s="96"/>
      <c r="Z282" s="76"/>
    </row>
    <row r="283" spans="1:27">
      <c r="A283" s="16" t="s">
        <v>31</v>
      </c>
      <c r="B283" s="95">
        <f>IF(AND(주말데이터!B283=0,주말데이터!C283=0),0,IF(ISNUMBER(getcolorred(주말데이터!B283))=TRUE,주말데이터!B283,IF(ISNUMBER(getcolorgreen(주말데이터!C283))=TRUE,주말데이터!C283,주말데이터!B283)))</f>
        <v>0</v>
      </c>
      <c r="C283" s="95"/>
      <c r="D283" s="95">
        <f>IF(AND(주말데이터!D283=0,주말데이터!E283=0),0,IF(ISNUMBER(getcolorred(주말데이터!D283))=TRUE,주말데이터!D283,IF(ISNUMBER(getcolorgreen(주말데이터!E283))=TRUE,주말데이터!E283,주말데이터!D283)))</f>
        <v>0</v>
      </c>
      <c r="E283" s="95"/>
      <c r="F283" s="95">
        <f>IF(AND(주말데이터!F283=0,주말데이터!G283=0),0,IF(ISNUMBER(getcolorred(주말데이터!F283))=TRUE,주말데이터!F283,IF(ISNUMBER(getcolorgreen(주말데이터!G283))=TRUE,주말데이터!G283,주말데이터!F283)))</f>
        <v>0</v>
      </c>
      <c r="G283" s="95"/>
      <c r="H283" s="95">
        <f>IF(AND(주말데이터!H283=0,주말데이터!I283=0),0,IF(ISNUMBER(getcolorred(주말데이터!H283))=TRUE,주말데이터!H283,IF(ISNUMBER(getcolorgreen(주말데이터!I283))=TRUE,주말데이터!I283,주말데이터!H283)))</f>
        <v>0</v>
      </c>
      <c r="I283" s="95"/>
      <c r="J283" s="95">
        <f>IF(AND(주말데이터!J283=0,주말데이터!K283=0),0,IF(ISNUMBER(getcolorred(주말데이터!J283))=TRUE,주말데이터!J283,IF(ISNUMBER(getcolorgreen(주말데이터!K283))=TRUE,주말데이터!K283,주말데이터!J283)))</f>
        <v>0</v>
      </c>
      <c r="K283" s="95"/>
      <c r="L283" s="95">
        <f>IF(AND(주말데이터!L283=0,주말데이터!M283=0),0,IF(ISNUMBER(getcolorred(주말데이터!L283))=TRUE,주말데이터!L283,IF(ISNUMBER(getcolorgreen(주말데이터!M283))=TRUE,주말데이터!M283,주말데이터!L283)))</f>
        <v>0</v>
      </c>
      <c r="M283" s="95"/>
      <c r="N283" s="95">
        <f>IF(AND(주말데이터!N283=0,주말데이터!O283=0),0,IF(ISNUMBER(getcolorred(주말데이터!N283))=TRUE,주말데이터!N283,IF(ISNUMBER(getcolorgreen(주말데이터!O283))=TRUE,주말데이터!O283,주말데이터!N283)))</f>
        <v>0</v>
      </c>
      <c r="O283" s="95"/>
      <c r="P283" s="95">
        <f>IF(AND(주말데이터!P283=0,주말데이터!Q283=0),0,IF(ISNUMBER(getcolorred(주말데이터!P283))=TRUE,주말데이터!P283,IF(ISNUMBER(getcolorgreen(주말데이터!Q283))=TRUE,주말데이터!Q283,주말데이터!P283)))</f>
        <v>0</v>
      </c>
      <c r="Q283" s="95"/>
      <c r="R283" s="95">
        <f>IF(AND(주말데이터!R283=0,주말데이터!S283=0),0,IF(ISNUMBER(getcolorred(주말데이터!R283))=TRUE,주말데이터!R283,IF(ISNUMBER(getcolorgreen(주말데이터!S283))=TRUE,주말데이터!S283,주말데이터!R283)))</f>
        <v>0</v>
      </c>
      <c r="S283" s="95"/>
      <c r="T283" s="95">
        <f>IF(AND(주말데이터!T283=0,주말데이터!U283=0),0,IF(ISNUMBER(getcolorred(주말데이터!T283))=TRUE,주말데이터!T283,IF(ISNUMBER(getcolorgreen(주말데이터!U283))=TRUE,주말데이터!U283,주말데이터!T283)))</f>
        <v>0</v>
      </c>
      <c r="U283" s="95"/>
      <c r="V283" s="95">
        <f>IF(AND(주말데이터!V283=0,주말데이터!W283=0),0,IF(ISNUMBER(getcolorred(주말데이터!V283))=TRUE,주말데이터!V283,IF(ISNUMBER(getcolorgreen(주말데이터!W283))=TRUE,주말데이터!W283,주말데이터!V283)))</f>
        <v>0</v>
      </c>
      <c r="W283" s="95"/>
      <c r="X283" s="95">
        <f>IF(AND(주말데이터!X283=0,주말데이터!Y283=0),0,IF(ISNUMBER(getcolorred(주말데이터!X283))=TRUE,주말데이터!X283,IF(ISNUMBER(getcolorgreen(주말데이터!Y283))=TRUE,주말데이터!Y283,주말데이터!X283)))</f>
        <v>0</v>
      </c>
      <c r="Y283" s="96"/>
      <c r="Z283" s="76"/>
    </row>
    <row r="284" spans="1:27">
      <c r="A284" s="16" t="s">
        <v>32</v>
      </c>
      <c r="B284" s="95">
        <f>IF(AND(주말데이터!B284=0,주말데이터!C284=0),0,IF(ISNUMBER(getcolorred(주말데이터!B284))=TRUE,주말데이터!B284,IF(ISNUMBER(getcolorgreen(주말데이터!C284))=TRUE,주말데이터!C284,주말데이터!B284)))</f>
        <v>0</v>
      </c>
      <c r="C284" s="95"/>
      <c r="D284" s="95">
        <f>IF(AND(주말데이터!D284=0,주말데이터!E284=0),0,IF(ISNUMBER(getcolorred(주말데이터!D284))=TRUE,주말데이터!D284,IF(ISNUMBER(getcolorgreen(주말데이터!E284))=TRUE,주말데이터!E284,주말데이터!D284)))</f>
        <v>0</v>
      </c>
      <c r="E284" s="95"/>
      <c r="F284" s="95">
        <f>IF(AND(주말데이터!F284=0,주말데이터!G284=0),0,IF(ISNUMBER(getcolorred(주말데이터!F284))=TRUE,주말데이터!F284,IF(ISNUMBER(getcolorgreen(주말데이터!G284))=TRUE,주말데이터!G284,주말데이터!F284)))</f>
        <v>0</v>
      </c>
      <c r="G284" s="95"/>
      <c r="H284" s="95">
        <f>IF(AND(주말데이터!H284=0,주말데이터!I284=0),0,IF(ISNUMBER(getcolorred(주말데이터!H284))=TRUE,주말데이터!H284,IF(ISNUMBER(getcolorgreen(주말데이터!I284))=TRUE,주말데이터!I284,주말데이터!H284)))</f>
        <v>0</v>
      </c>
      <c r="I284" s="95"/>
      <c r="J284" s="95">
        <f>IF(AND(주말데이터!J284=0,주말데이터!K284=0),0,IF(ISNUMBER(getcolorred(주말데이터!J284))=TRUE,주말데이터!J284,IF(ISNUMBER(getcolorgreen(주말데이터!K284))=TRUE,주말데이터!K284,주말데이터!J284)))</f>
        <v>0</v>
      </c>
      <c r="K284" s="95"/>
      <c r="L284" s="95">
        <f>IF(AND(주말데이터!L284=0,주말데이터!M284=0),0,IF(ISNUMBER(getcolorred(주말데이터!L284))=TRUE,주말데이터!L284,IF(ISNUMBER(getcolorgreen(주말데이터!M284))=TRUE,주말데이터!M284,주말데이터!L284)))</f>
        <v>0</v>
      </c>
      <c r="M284" s="95"/>
      <c r="N284" s="95">
        <f>IF(AND(주말데이터!N284=0,주말데이터!O284=0),0,IF(ISNUMBER(getcolorred(주말데이터!N284))=TRUE,주말데이터!N284,IF(ISNUMBER(getcolorgreen(주말데이터!O284))=TRUE,주말데이터!O284,주말데이터!N284)))</f>
        <v>0</v>
      </c>
      <c r="O284" s="95"/>
      <c r="P284" s="95">
        <f>IF(AND(주말데이터!P284=0,주말데이터!Q284=0),0,IF(ISNUMBER(getcolorred(주말데이터!P284))=TRUE,주말데이터!P284,IF(ISNUMBER(getcolorgreen(주말데이터!Q284))=TRUE,주말데이터!Q284,주말데이터!P284)))</f>
        <v>0</v>
      </c>
      <c r="Q284" s="95"/>
      <c r="R284" s="95">
        <f>IF(AND(주말데이터!R284=0,주말데이터!S284=0),0,IF(ISNUMBER(getcolorred(주말데이터!R284))=TRUE,주말데이터!R284,IF(ISNUMBER(getcolorgreen(주말데이터!S284))=TRUE,주말데이터!S284,주말데이터!R284)))</f>
        <v>0</v>
      </c>
      <c r="S284" s="95"/>
      <c r="T284" s="95">
        <f>IF(AND(주말데이터!T284=0,주말데이터!U284=0),0,IF(ISNUMBER(getcolorred(주말데이터!T284))=TRUE,주말데이터!T284,IF(ISNUMBER(getcolorgreen(주말데이터!U284))=TRUE,주말데이터!U284,주말데이터!T284)))</f>
        <v>0</v>
      </c>
      <c r="U284" s="95"/>
      <c r="V284" s="95">
        <f>IF(AND(주말데이터!V284=0,주말데이터!W284=0),0,IF(ISNUMBER(getcolorred(주말데이터!V284))=TRUE,주말데이터!V284,IF(ISNUMBER(getcolorgreen(주말데이터!W284))=TRUE,주말데이터!W284,주말데이터!V284)))</f>
        <v>0</v>
      </c>
      <c r="W284" s="95"/>
      <c r="X284" s="95">
        <f>IF(AND(주말데이터!X284=0,주말데이터!Y284=0),0,IF(ISNUMBER(getcolorred(주말데이터!X284))=TRUE,주말데이터!X284,IF(ISNUMBER(getcolorgreen(주말데이터!Y284))=TRUE,주말데이터!Y284,주말데이터!X284)))</f>
        <v>0</v>
      </c>
      <c r="Y284" s="96"/>
      <c r="Z284" s="76"/>
    </row>
    <row r="285" spans="1:27">
      <c r="A285" s="16" t="s">
        <v>33</v>
      </c>
      <c r="B285" s="95">
        <f>IF(AND(주말데이터!B285=0,주말데이터!C285=0),0,IF(ISNUMBER(getcolorred(주말데이터!B285))=TRUE,주말데이터!B285,IF(ISNUMBER(getcolorgreen(주말데이터!C285))=TRUE,주말데이터!C285,주말데이터!B285)))</f>
        <v>0</v>
      </c>
      <c r="C285" s="95"/>
      <c r="D285" s="95">
        <f>IF(AND(주말데이터!D285=0,주말데이터!E285=0),0,IF(ISNUMBER(getcolorred(주말데이터!D285))=TRUE,주말데이터!D285,IF(ISNUMBER(getcolorgreen(주말데이터!E285))=TRUE,주말데이터!E285,주말데이터!D285)))</f>
        <v>0</v>
      </c>
      <c r="E285" s="95"/>
      <c r="F285" s="95">
        <f>IF(AND(주말데이터!F285=0,주말데이터!G285=0),0,IF(ISNUMBER(getcolorred(주말데이터!F285))=TRUE,주말데이터!F285,IF(ISNUMBER(getcolorgreen(주말데이터!G285))=TRUE,주말데이터!G285,주말데이터!F285)))</f>
        <v>0</v>
      </c>
      <c r="G285" s="95"/>
      <c r="H285" s="95">
        <f>IF(AND(주말데이터!H285=0,주말데이터!I285=0),0,IF(ISNUMBER(getcolorred(주말데이터!H285))=TRUE,주말데이터!H285,IF(ISNUMBER(getcolorgreen(주말데이터!I285))=TRUE,주말데이터!I285,주말데이터!H285)))</f>
        <v>0</v>
      </c>
      <c r="I285" s="95"/>
      <c r="J285" s="95">
        <f>IF(AND(주말데이터!J285=0,주말데이터!K285=0),0,IF(ISNUMBER(getcolorred(주말데이터!J285))=TRUE,주말데이터!J285,IF(ISNUMBER(getcolorgreen(주말데이터!K285))=TRUE,주말데이터!K285,주말데이터!J285)))</f>
        <v>0</v>
      </c>
      <c r="K285" s="95"/>
      <c r="L285" s="95">
        <f>IF(AND(주말데이터!L285=0,주말데이터!M285=0),0,IF(ISNUMBER(getcolorred(주말데이터!L285))=TRUE,주말데이터!L285,IF(ISNUMBER(getcolorgreen(주말데이터!M285))=TRUE,주말데이터!M285,주말데이터!L285)))</f>
        <v>0</v>
      </c>
      <c r="M285" s="95"/>
      <c r="N285" s="95">
        <f>IF(AND(주말데이터!N285=0,주말데이터!O285=0),0,IF(ISNUMBER(getcolorred(주말데이터!N285))=TRUE,주말데이터!N285,IF(ISNUMBER(getcolorgreen(주말데이터!O285))=TRUE,주말데이터!O285,주말데이터!N285)))</f>
        <v>0</v>
      </c>
      <c r="O285" s="95"/>
      <c r="P285" s="95">
        <f>IF(AND(주말데이터!P285=0,주말데이터!Q285=0),0,IF(ISNUMBER(getcolorred(주말데이터!P285))=TRUE,주말데이터!P285,IF(ISNUMBER(getcolorgreen(주말데이터!Q285))=TRUE,주말데이터!Q285,주말데이터!P285)))</f>
        <v>0</v>
      </c>
      <c r="Q285" s="95"/>
      <c r="R285" s="95">
        <f>IF(AND(주말데이터!R285=0,주말데이터!S285=0),0,IF(ISNUMBER(getcolorred(주말데이터!R285))=TRUE,주말데이터!R285,IF(ISNUMBER(getcolorgreen(주말데이터!S285))=TRUE,주말데이터!S285,주말데이터!R285)))</f>
        <v>0</v>
      </c>
      <c r="S285" s="95"/>
      <c r="T285" s="95">
        <f>IF(AND(주말데이터!T285=0,주말데이터!U285=0),0,IF(ISNUMBER(getcolorred(주말데이터!T285))=TRUE,주말데이터!T285,IF(ISNUMBER(getcolorgreen(주말데이터!U285))=TRUE,주말데이터!U285,주말데이터!T285)))</f>
        <v>0</v>
      </c>
      <c r="U285" s="95"/>
      <c r="V285" s="95">
        <f>IF(AND(주말데이터!V285=0,주말데이터!W285=0),0,IF(ISNUMBER(getcolorred(주말데이터!V285))=TRUE,주말데이터!V285,IF(ISNUMBER(getcolorgreen(주말데이터!W285))=TRUE,주말데이터!W285,주말데이터!V285)))</f>
        <v>0</v>
      </c>
      <c r="W285" s="95"/>
      <c r="X285" s="95">
        <f>IF(AND(주말데이터!X285=0,주말데이터!Y285=0),0,IF(ISNUMBER(getcolorred(주말데이터!X285))=TRUE,주말데이터!X285,IF(ISNUMBER(getcolorgreen(주말데이터!Y285))=TRUE,주말데이터!Y285,주말데이터!X285)))</f>
        <v>0</v>
      </c>
      <c r="Y285" s="96"/>
      <c r="Z285" s="76"/>
    </row>
    <row r="286" spans="1:27">
      <c r="A286" s="16" t="s">
        <v>34</v>
      </c>
      <c r="B286" s="95">
        <f>IF(AND(주말데이터!B286=0,주말데이터!C286=0),0,IF(ISNUMBER(getcolorred(주말데이터!B286))=TRUE,주말데이터!B286,IF(ISNUMBER(getcolorgreen(주말데이터!C286))=TRUE,주말데이터!C286,주말데이터!B286)))</f>
        <v>0</v>
      </c>
      <c r="C286" s="95"/>
      <c r="D286" s="95">
        <f>IF(AND(주말데이터!D286=0,주말데이터!E286=0),0,IF(ISNUMBER(getcolorred(주말데이터!D286))=TRUE,주말데이터!D286,IF(ISNUMBER(getcolorgreen(주말데이터!E286))=TRUE,주말데이터!E286,주말데이터!D286)))</f>
        <v>0</v>
      </c>
      <c r="E286" s="95"/>
      <c r="F286" s="95">
        <f>IF(AND(주말데이터!F286=0,주말데이터!G286=0),0,IF(ISNUMBER(getcolorred(주말데이터!F286))=TRUE,주말데이터!F286,IF(ISNUMBER(getcolorgreen(주말데이터!G286))=TRUE,주말데이터!G286,주말데이터!F286)))</f>
        <v>0</v>
      </c>
      <c r="G286" s="95"/>
      <c r="H286" s="95">
        <f>IF(AND(주말데이터!H286=0,주말데이터!I286=0),0,IF(ISNUMBER(getcolorred(주말데이터!H286))=TRUE,주말데이터!H286,IF(ISNUMBER(getcolorgreen(주말데이터!I286))=TRUE,주말데이터!I286,주말데이터!H286)))</f>
        <v>0</v>
      </c>
      <c r="I286" s="95"/>
      <c r="J286" s="95">
        <f>IF(AND(주말데이터!J286=0,주말데이터!K286=0),0,IF(ISNUMBER(getcolorred(주말데이터!J286))=TRUE,주말데이터!J286,IF(ISNUMBER(getcolorgreen(주말데이터!K286))=TRUE,주말데이터!K286,주말데이터!J286)))</f>
        <v>0</v>
      </c>
      <c r="K286" s="95"/>
      <c r="L286" s="95">
        <f>IF(AND(주말데이터!L286=0,주말데이터!M286=0),0,IF(ISNUMBER(getcolorred(주말데이터!L286))=TRUE,주말데이터!L286,IF(ISNUMBER(getcolorgreen(주말데이터!M286))=TRUE,주말데이터!M286,주말데이터!L286)))</f>
        <v>0</v>
      </c>
      <c r="M286" s="95"/>
      <c r="N286" s="95">
        <f>IF(AND(주말데이터!N286=0,주말데이터!O286=0),0,IF(ISNUMBER(getcolorred(주말데이터!N286))=TRUE,주말데이터!N286,IF(ISNUMBER(getcolorgreen(주말데이터!O286))=TRUE,주말데이터!O286,주말데이터!N286)))</f>
        <v>0</v>
      </c>
      <c r="O286" s="95"/>
      <c r="P286" s="95">
        <f>IF(AND(주말데이터!P286=0,주말데이터!Q286=0),0,IF(ISNUMBER(getcolorred(주말데이터!P286))=TRUE,주말데이터!P286,IF(ISNUMBER(getcolorgreen(주말데이터!Q286))=TRUE,주말데이터!Q286,주말데이터!P286)))</f>
        <v>0</v>
      </c>
      <c r="Q286" s="95"/>
      <c r="R286" s="95">
        <f>IF(AND(주말데이터!R286=0,주말데이터!S286=0),0,IF(ISNUMBER(getcolorred(주말데이터!R286))=TRUE,주말데이터!R286,IF(ISNUMBER(getcolorgreen(주말데이터!S286))=TRUE,주말데이터!S286,주말데이터!R286)))</f>
        <v>0</v>
      </c>
      <c r="S286" s="95"/>
      <c r="T286" s="95">
        <f>IF(AND(주말데이터!T286=0,주말데이터!U286=0),0,IF(ISNUMBER(getcolorred(주말데이터!T286))=TRUE,주말데이터!T286,IF(ISNUMBER(getcolorgreen(주말데이터!U286))=TRUE,주말데이터!U286,주말데이터!T286)))</f>
        <v>0</v>
      </c>
      <c r="U286" s="95"/>
      <c r="V286" s="95">
        <f>IF(AND(주말데이터!V286=0,주말데이터!W286=0),0,IF(ISNUMBER(getcolorred(주말데이터!V286))=TRUE,주말데이터!V286,IF(ISNUMBER(getcolorgreen(주말데이터!W286))=TRUE,주말데이터!W286,주말데이터!V286)))</f>
        <v>0</v>
      </c>
      <c r="W286" s="95"/>
      <c r="X286" s="95">
        <f>IF(AND(주말데이터!X286=0,주말데이터!Y286=0),0,IF(ISNUMBER(getcolorred(주말데이터!X286))=TRUE,주말데이터!X286,IF(ISNUMBER(getcolorgreen(주말데이터!Y286))=TRUE,주말데이터!Y286,주말데이터!X286)))</f>
        <v>0</v>
      </c>
      <c r="Y286" s="96"/>
      <c r="Z286" s="76"/>
    </row>
    <row r="287" spans="1:27" ht="17.25" thickBot="1">
      <c r="A287" s="16" t="s">
        <v>35</v>
      </c>
      <c r="B287" s="95">
        <f>IF(AND(주말데이터!B287=0,주말데이터!C287=0),0,IF(ISNUMBER(getcolorred(주말데이터!B287))=TRUE,주말데이터!B287,IF(ISNUMBER(getcolorgreen(주말데이터!C287))=TRUE,주말데이터!C287,주말데이터!B287)))</f>
        <v>0</v>
      </c>
      <c r="C287" s="95"/>
      <c r="D287" s="95">
        <f>IF(AND(주말데이터!D287=0,주말데이터!E287=0),0,IF(ISNUMBER(getcolorred(주말데이터!D287))=TRUE,주말데이터!D287,IF(ISNUMBER(getcolorgreen(주말데이터!E287))=TRUE,주말데이터!E287,주말데이터!D287)))</f>
        <v>0</v>
      </c>
      <c r="E287" s="95"/>
      <c r="F287" s="95">
        <f>IF(AND(주말데이터!F287=0,주말데이터!G287=0),0,IF(ISNUMBER(getcolorred(주말데이터!F287))=TRUE,주말데이터!F287,IF(ISNUMBER(getcolorgreen(주말데이터!G287))=TRUE,주말데이터!G287,주말데이터!F287)))</f>
        <v>0</v>
      </c>
      <c r="G287" s="95"/>
      <c r="H287" s="95">
        <f>IF(AND(주말데이터!H287=0,주말데이터!I287=0),0,IF(ISNUMBER(getcolorred(주말데이터!H287))=TRUE,주말데이터!H287,IF(ISNUMBER(getcolorgreen(주말데이터!I287))=TRUE,주말데이터!I287,주말데이터!H287)))</f>
        <v>0</v>
      </c>
      <c r="I287" s="95"/>
      <c r="J287" s="95">
        <f>IF(AND(주말데이터!J287=0,주말데이터!K287=0),0,IF(ISNUMBER(getcolorred(주말데이터!J287))=TRUE,주말데이터!J287,IF(ISNUMBER(getcolorgreen(주말데이터!K287))=TRUE,주말데이터!K287,주말데이터!J287)))</f>
        <v>0</v>
      </c>
      <c r="K287" s="95"/>
      <c r="L287" s="95">
        <f>IF(AND(주말데이터!L287=0,주말데이터!M287=0),0,IF(ISNUMBER(getcolorred(주말데이터!L287))=TRUE,주말데이터!L287,IF(ISNUMBER(getcolorgreen(주말데이터!M287))=TRUE,주말데이터!M287,주말데이터!L287)))</f>
        <v>0</v>
      </c>
      <c r="M287" s="95"/>
      <c r="N287" s="95">
        <f>IF(AND(주말데이터!N287=0,주말데이터!O287=0),0,IF(ISNUMBER(getcolorred(주말데이터!N287))=TRUE,주말데이터!N287,IF(ISNUMBER(getcolorgreen(주말데이터!O287))=TRUE,주말데이터!O287,주말데이터!N287)))</f>
        <v>0</v>
      </c>
      <c r="O287" s="95"/>
      <c r="P287" s="95">
        <f>IF(AND(주말데이터!P287=0,주말데이터!Q287=0),0,IF(ISNUMBER(getcolorred(주말데이터!P287))=TRUE,주말데이터!P287,IF(ISNUMBER(getcolorgreen(주말데이터!Q287))=TRUE,주말데이터!Q287,주말데이터!P287)))</f>
        <v>0</v>
      </c>
      <c r="Q287" s="95"/>
      <c r="R287" s="95">
        <f>IF(AND(주말데이터!R287=0,주말데이터!S287=0),0,IF(ISNUMBER(getcolorred(주말데이터!R287))=TRUE,주말데이터!R287,IF(ISNUMBER(getcolorgreen(주말데이터!S287))=TRUE,주말데이터!S287,주말데이터!R287)))</f>
        <v>0</v>
      </c>
      <c r="S287" s="95"/>
      <c r="T287" s="95">
        <f>IF(AND(주말데이터!T287=0,주말데이터!U287=0),0,IF(ISNUMBER(getcolorred(주말데이터!T287))=TRUE,주말데이터!T287,IF(ISNUMBER(getcolorgreen(주말데이터!U287))=TRUE,주말데이터!U287,주말데이터!T287)))</f>
        <v>0</v>
      </c>
      <c r="U287" s="95"/>
      <c r="V287" s="95">
        <f>IF(AND(주말데이터!V287=0,주말데이터!W287=0),0,IF(ISNUMBER(getcolorred(주말데이터!V287))=TRUE,주말데이터!V287,IF(ISNUMBER(getcolorgreen(주말데이터!W287))=TRUE,주말데이터!W287,주말데이터!V287)))</f>
        <v>0</v>
      </c>
      <c r="W287" s="95"/>
      <c r="X287" s="95">
        <f>IF(AND(주말데이터!X287=0,주말데이터!Y287=0),0,IF(ISNUMBER(getcolorred(주말데이터!X287))=TRUE,주말데이터!X287,IF(ISNUMBER(getcolorgreen(주말데이터!Y287))=TRUE,주말데이터!Y287,주말데이터!X287)))</f>
        <v>0</v>
      </c>
      <c r="Y287" s="96"/>
      <c r="Z287" s="76"/>
    </row>
    <row r="288" spans="1:27" ht="17.25" thickBot="1">
      <c r="A288" s="16" t="s">
        <v>36</v>
      </c>
      <c r="B288" s="95">
        <f>IF(AND(주말데이터!B288=0,주말데이터!C288=0),0,IF(ISNUMBER(getcolorred(주말데이터!B288))=TRUE,주말데이터!B288,IF(ISNUMBER(getcolorgreen(주말데이터!C288))=TRUE,주말데이터!C288,주말데이터!B288)))</f>
        <v>0</v>
      </c>
      <c r="C288" s="95"/>
      <c r="D288" s="95">
        <f>IF(AND(주말데이터!D288=0,주말데이터!E288=0),0,IF(ISNUMBER(getcolorred(주말데이터!D288))=TRUE,주말데이터!D288,IF(ISNUMBER(getcolorgreen(주말데이터!E288))=TRUE,주말데이터!E288,주말데이터!D288)))</f>
        <v>0</v>
      </c>
      <c r="E288" s="95"/>
      <c r="F288" s="95">
        <f>IF(AND(주말데이터!F288=0,주말데이터!G288=0),0,IF(ISNUMBER(getcolorred(주말데이터!F288))=TRUE,주말데이터!F288,IF(ISNUMBER(getcolorgreen(주말데이터!G288))=TRUE,주말데이터!G288,주말데이터!F288)))</f>
        <v>0</v>
      </c>
      <c r="G288" s="95"/>
      <c r="H288" s="95">
        <f>IF(AND(주말데이터!H288=0,주말데이터!I288=0),0,IF(ISNUMBER(getcolorred(주말데이터!H288))=TRUE,주말데이터!H288,IF(ISNUMBER(getcolorgreen(주말데이터!I288))=TRUE,주말데이터!I288,주말데이터!H288)))</f>
        <v>0</v>
      </c>
      <c r="I288" s="95"/>
      <c r="J288" s="95">
        <f>IF(AND(주말데이터!J288=0,주말데이터!K288=0),0,IF(ISNUMBER(getcolorred(주말데이터!J288))=TRUE,주말데이터!J288,IF(ISNUMBER(getcolorgreen(주말데이터!K288))=TRUE,주말데이터!K288,주말데이터!J288)))</f>
        <v>0</v>
      </c>
      <c r="K288" s="95"/>
      <c r="L288" s="95">
        <f>IF(AND(주말데이터!L288=0,주말데이터!M288=0),0,IF(ISNUMBER(getcolorred(주말데이터!L288))=TRUE,주말데이터!L288,IF(ISNUMBER(getcolorgreen(주말데이터!M288))=TRUE,주말데이터!M288,주말데이터!L288)))</f>
        <v>0</v>
      </c>
      <c r="M288" s="95"/>
      <c r="N288" s="95">
        <f>IF(AND(주말데이터!N288=0,주말데이터!O288=0),0,IF(ISNUMBER(getcolorred(주말데이터!N288))=TRUE,주말데이터!N288,IF(ISNUMBER(getcolorgreen(주말데이터!O288))=TRUE,주말데이터!O288,주말데이터!N288)))</f>
        <v>0</v>
      </c>
      <c r="O288" s="95"/>
      <c r="P288" s="95">
        <f>IF(AND(주말데이터!P288=0,주말데이터!Q288=0),0,IF(ISNUMBER(getcolorred(주말데이터!P288))=TRUE,주말데이터!P288,IF(ISNUMBER(getcolorgreen(주말데이터!Q288))=TRUE,주말데이터!Q288,주말데이터!P288)))</f>
        <v>0</v>
      </c>
      <c r="Q288" s="95"/>
      <c r="R288" s="95">
        <f>IF(AND(주말데이터!R288=0,주말데이터!S288=0),0,IF(ISNUMBER(getcolorred(주말데이터!R288))=TRUE,주말데이터!R288,IF(ISNUMBER(getcolorgreen(주말데이터!S288))=TRUE,주말데이터!S288,주말데이터!R288)))</f>
        <v>0</v>
      </c>
      <c r="S288" s="95"/>
      <c r="T288" s="95">
        <f>IF(AND(주말데이터!T288=0,주말데이터!U288=0),0,IF(ISNUMBER(getcolorred(주말데이터!T288))=TRUE,주말데이터!T288,IF(ISNUMBER(getcolorgreen(주말데이터!U288))=TRUE,주말데이터!U288,주말데이터!T288)))</f>
        <v>0</v>
      </c>
      <c r="U288" s="95"/>
      <c r="V288" s="95">
        <f>IF(AND(주말데이터!V288=0,주말데이터!W288=0),0,IF(ISNUMBER(getcolorred(주말데이터!V288))=TRUE,주말데이터!V288,IF(ISNUMBER(getcolorgreen(주말데이터!W288))=TRUE,주말데이터!W288,주말데이터!V288)))</f>
        <v>0</v>
      </c>
      <c r="W288" s="95"/>
      <c r="X288" s="95">
        <f>IF(AND(주말데이터!X288=0,주말데이터!Y288=0),0,IF(ISNUMBER(getcolorred(주말데이터!X288))=TRUE,주말데이터!X288,IF(ISNUMBER(getcolorgreen(주말데이터!Y288))=TRUE,주말데이터!Y288,주말데이터!X288)))</f>
        <v>0</v>
      </c>
      <c r="Y288" s="96"/>
      <c r="Z288" s="76"/>
      <c r="AA288" s="5" t="str">
        <f>IF(주말DATA!AA288="","",주말DATA!AA288)</f>
        <v/>
      </c>
    </row>
    <row r="289" spans="1:51">
      <c r="A289" s="16" t="s">
        <v>37</v>
      </c>
      <c r="B289" s="95">
        <f>IF(AND(주말데이터!B289=0,주말데이터!C289=0),0,IF(ISNUMBER(getcolorred(주말데이터!B289))=TRUE,주말데이터!B289,IF(ISNUMBER(getcolorgreen(주말데이터!C289))=TRUE,주말데이터!C289,주말데이터!B289)))</f>
        <v>0</v>
      </c>
      <c r="C289" s="95"/>
      <c r="D289" s="95">
        <f>IF(AND(주말데이터!D289=0,주말데이터!E289=0),0,IF(ISNUMBER(getcolorred(주말데이터!D289))=TRUE,주말데이터!D289,IF(ISNUMBER(getcolorgreen(주말데이터!E289))=TRUE,주말데이터!E289,주말데이터!D289)))</f>
        <v>0</v>
      </c>
      <c r="E289" s="95"/>
      <c r="F289" s="95">
        <f>IF(AND(주말데이터!F289=0,주말데이터!G289=0),0,IF(ISNUMBER(getcolorred(주말데이터!F289))=TRUE,주말데이터!F289,IF(ISNUMBER(getcolorgreen(주말데이터!G289))=TRUE,주말데이터!G289,주말데이터!F289)))</f>
        <v>0</v>
      </c>
      <c r="G289" s="95"/>
      <c r="H289" s="95">
        <f>IF(AND(주말데이터!H289=0,주말데이터!I289=0),0,IF(ISNUMBER(getcolorred(주말데이터!H289))=TRUE,주말데이터!H289,IF(ISNUMBER(getcolorgreen(주말데이터!I289))=TRUE,주말데이터!I289,주말데이터!H289)))</f>
        <v>0</v>
      </c>
      <c r="I289" s="95"/>
      <c r="J289" s="95">
        <f>IF(AND(주말데이터!J289=0,주말데이터!K289=0),0,IF(ISNUMBER(getcolorred(주말데이터!J289))=TRUE,주말데이터!J289,IF(ISNUMBER(getcolorgreen(주말데이터!K289))=TRUE,주말데이터!K289,주말데이터!J289)))</f>
        <v>0</v>
      </c>
      <c r="K289" s="95"/>
      <c r="L289" s="95">
        <f>IF(AND(주말데이터!L289=0,주말데이터!M289=0),0,IF(ISNUMBER(getcolorred(주말데이터!L289))=TRUE,주말데이터!L289,IF(ISNUMBER(getcolorgreen(주말데이터!M289))=TRUE,주말데이터!M289,주말데이터!L289)))</f>
        <v>0</v>
      </c>
      <c r="M289" s="95"/>
      <c r="N289" s="95">
        <f>IF(AND(주말데이터!N289=0,주말데이터!O289=0),0,IF(ISNUMBER(getcolorred(주말데이터!N289))=TRUE,주말데이터!N289,IF(ISNUMBER(getcolorgreen(주말데이터!O289))=TRUE,주말데이터!O289,주말데이터!N289)))</f>
        <v>0</v>
      </c>
      <c r="O289" s="95"/>
      <c r="P289" s="95">
        <f>IF(AND(주말데이터!P289=0,주말데이터!Q289=0),0,IF(ISNUMBER(getcolorred(주말데이터!P289))=TRUE,주말데이터!P289,IF(ISNUMBER(getcolorgreen(주말데이터!Q289))=TRUE,주말데이터!Q289,주말데이터!P289)))</f>
        <v>0</v>
      </c>
      <c r="Q289" s="95"/>
      <c r="R289" s="95">
        <f>IF(AND(주말데이터!R289=0,주말데이터!S289=0),0,IF(ISNUMBER(getcolorred(주말데이터!R289))=TRUE,주말데이터!R289,IF(ISNUMBER(getcolorgreen(주말데이터!S289))=TRUE,주말데이터!S289,주말데이터!R289)))</f>
        <v>0</v>
      </c>
      <c r="S289" s="95"/>
      <c r="T289" s="95">
        <f>IF(AND(주말데이터!T289=0,주말데이터!U289=0),0,IF(ISNUMBER(getcolorred(주말데이터!T289))=TRUE,주말데이터!T289,IF(ISNUMBER(getcolorgreen(주말데이터!U289))=TRUE,주말데이터!U289,주말데이터!T289)))</f>
        <v>0</v>
      </c>
      <c r="U289" s="95"/>
      <c r="V289" s="95">
        <f>IF(AND(주말데이터!V289=0,주말데이터!W289=0),0,IF(ISNUMBER(getcolorred(주말데이터!V289))=TRUE,주말데이터!V289,IF(ISNUMBER(getcolorgreen(주말데이터!W289))=TRUE,주말데이터!W289,주말데이터!V289)))</f>
        <v>0</v>
      </c>
      <c r="W289" s="95"/>
      <c r="X289" s="95">
        <f>IF(AND(주말데이터!X289=0,주말데이터!Y289=0),0,IF(ISNUMBER(getcolorred(주말데이터!X289))=TRUE,주말데이터!X289,IF(ISNUMBER(getcolorgreen(주말데이터!Y289))=TRUE,주말데이터!Y289,주말데이터!X289)))</f>
        <v>0</v>
      </c>
      <c r="Y289" s="96"/>
      <c r="Z289" s="76"/>
      <c r="AA289" s="26" t="str">
        <f>IF(주말DATA!AA289="","",주말DATA!AA289)</f>
        <v>Min</v>
      </c>
      <c r="AB289" s="26" t="str">
        <f>IF(주말DATA!AB289="","",주말DATA!AB289)</f>
        <v/>
      </c>
      <c r="AC289" s="26" t="str">
        <f>IF(주말DATA!AC289="","",주말DATA!AC289)</f>
        <v/>
      </c>
      <c r="AD289" s="26" t="str">
        <f>IF(주말DATA!AD289="","",주말DATA!AD289)</f>
        <v/>
      </c>
      <c r="AE289" s="26" t="str">
        <f>IF(주말DATA!AE289="","",주말DATA!AE289)</f>
        <v/>
      </c>
      <c r="AF289" s="26" t="str">
        <f>IF(주말DATA!AF289="","",주말DATA!AF289)</f>
        <v/>
      </c>
      <c r="AG289" s="26" t="str">
        <f>IF(주말DATA!AG289="","",주말DATA!AG289)</f>
        <v/>
      </c>
      <c r="AH289" s="26" t="str">
        <f>IF(주말DATA!AH289="","",주말DATA!AH289)</f>
        <v/>
      </c>
      <c r="AI289" s="26" t="str">
        <f>IF(주말DATA!AI289="","",주말DATA!AI289)</f>
        <v/>
      </c>
      <c r="AJ289" s="26" t="str">
        <f>IF(주말DATA!AJ289="","",주말DATA!AJ289)</f>
        <v/>
      </c>
      <c r="AK289" s="26" t="str">
        <f>IF(주말DATA!AK289="","",주말DATA!AK289)</f>
        <v/>
      </c>
      <c r="AL289" s="26" t="str">
        <f>IF(주말DATA!AL289="","",주말DATA!AL289)</f>
        <v/>
      </c>
      <c r="AM289" s="26" t="str">
        <f>IF(주말DATA!AM289="","",주말DATA!AM289)</f>
        <v/>
      </c>
      <c r="AN289" s="26" t="str">
        <f>IF(주말DATA!AN289="","",주말DATA!AN289)</f>
        <v/>
      </c>
      <c r="AO289" s="26" t="str">
        <f>IF(주말DATA!AO289="","",주말DATA!AO289)</f>
        <v/>
      </c>
      <c r="AP289" s="26" t="str">
        <f>IF(주말DATA!AP289="","",주말DATA!AP289)</f>
        <v/>
      </c>
      <c r="AQ289" s="26" t="str">
        <f>IF(주말DATA!AQ289="","",주말DATA!AQ289)</f>
        <v/>
      </c>
      <c r="AR289" s="26" t="str">
        <f>IF(주말DATA!AR289="","",주말DATA!AR289)</f>
        <v/>
      </c>
      <c r="AS289" s="26" t="str">
        <f>IF(주말DATA!AS289="","",주말DATA!AS289)</f>
        <v/>
      </c>
      <c r="AT289" s="26" t="str">
        <f>IF(주말DATA!AT289="","",주말DATA!AT289)</f>
        <v/>
      </c>
      <c r="AU289" s="26" t="str">
        <f>IF(주말DATA!AU289="","",주말DATA!AU289)</f>
        <v/>
      </c>
      <c r="AV289" s="26" t="str">
        <f>IF(주말DATA!AV289="","",주말DATA!AV289)</f>
        <v/>
      </c>
      <c r="AW289" s="26" t="str">
        <f>IF(주말DATA!AW289="","",주말DATA!AW289)</f>
        <v/>
      </c>
      <c r="AX289" s="26" t="str">
        <f>IF(주말DATA!AX289="","",주말DATA!AX289)</f>
        <v/>
      </c>
      <c r="AY289" s="26" t="str">
        <f>IF(주말DATA!AY289="","",주말DATA!AY289)</f>
        <v/>
      </c>
    </row>
    <row r="290" spans="1:51">
      <c r="A290" s="16" t="s">
        <v>39</v>
      </c>
      <c r="B290" s="95">
        <f>IF(AND(주말데이터!B290=0,주말데이터!C290=0),0,IF(ISNUMBER(getcolorred(주말데이터!B290))=TRUE,주말데이터!B290,IF(ISNUMBER(getcolorgreen(주말데이터!C290))=TRUE,주말데이터!C290,주말데이터!B290)))</f>
        <v>0</v>
      </c>
      <c r="C290" s="95"/>
      <c r="D290" s="95">
        <f>IF(AND(주말데이터!D290=0,주말데이터!E290=0),0,IF(ISNUMBER(getcolorred(주말데이터!D290))=TRUE,주말데이터!D290,IF(ISNUMBER(getcolorgreen(주말데이터!E290))=TRUE,주말데이터!E290,주말데이터!D290)))</f>
        <v>0</v>
      </c>
      <c r="E290" s="95"/>
      <c r="F290" s="95">
        <f>IF(AND(주말데이터!F290=0,주말데이터!G290=0),0,IF(ISNUMBER(getcolorred(주말데이터!F290))=TRUE,주말데이터!F290,IF(ISNUMBER(getcolorgreen(주말데이터!G290))=TRUE,주말데이터!G290,주말데이터!F290)))</f>
        <v>0</v>
      </c>
      <c r="G290" s="95"/>
      <c r="H290" s="95">
        <f>IF(AND(주말데이터!H290=0,주말데이터!I290=0),0,IF(ISNUMBER(getcolorred(주말데이터!H290))=TRUE,주말데이터!H290,IF(ISNUMBER(getcolorgreen(주말데이터!I290))=TRUE,주말데이터!I290,주말데이터!H290)))</f>
        <v>0</v>
      </c>
      <c r="I290" s="95"/>
      <c r="J290" s="95">
        <f>IF(AND(주말데이터!J290=0,주말데이터!K290=0),0,IF(ISNUMBER(getcolorred(주말데이터!J290))=TRUE,주말데이터!J290,IF(ISNUMBER(getcolorgreen(주말데이터!K290))=TRUE,주말데이터!K290,주말데이터!J290)))</f>
        <v>0</v>
      </c>
      <c r="K290" s="95"/>
      <c r="L290" s="95">
        <f>IF(AND(주말데이터!L290=0,주말데이터!M290=0),0,IF(ISNUMBER(getcolorred(주말데이터!L290))=TRUE,주말데이터!L290,IF(ISNUMBER(getcolorgreen(주말데이터!M290))=TRUE,주말데이터!M290,주말데이터!L290)))</f>
        <v>0</v>
      </c>
      <c r="M290" s="95"/>
      <c r="N290" s="95">
        <f>IF(AND(주말데이터!N290=0,주말데이터!O290=0),0,IF(ISNUMBER(getcolorred(주말데이터!N290))=TRUE,주말데이터!N290,IF(ISNUMBER(getcolorgreen(주말데이터!O290))=TRUE,주말데이터!O290,주말데이터!N290)))</f>
        <v>0</v>
      </c>
      <c r="O290" s="95"/>
      <c r="P290" s="95">
        <f>IF(AND(주말데이터!P290=0,주말데이터!Q290=0),0,IF(ISNUMBER(getcolorred(주말데이터!P290))=TRUE,주말데이터!P290,IF(ISNUMBER(getcolorgreen(주말데이터!Q290))=TRUE,주말데이터!Q290,주말데이터!P290)))</f>
        <v>0</v>
      </c>
      <c r="Q290" s="95"/>
      <c r="R290" s="95">
        <f>IF(AND(주말데이터!R290=0,주말데이터!S290=0),0,IF(ISNUMBER(getcolorred(주말데이터!R290))=TRUE,주말데이터!R290,IF(ISNUMBER(getcolorgreen(주말데이터!S290))=TRUE,주말데이터!S290,주말데이터!R290)))</f>
        <v>0</v>
      </c>
      <c r="S290" s="95"/>
      <c r="T290" s="95">
        <f>IF(AND(주말데이터!T290=0,주말데이터!U290=0),0,IF(ISNUMBER(getcolorred(주말데이터!T290))=TRUE,주말데이터!T290,IF(ISNUMBER(getcolorgreen(주말데이터!U290))=TRUE,주말데이터!U290,주말데이터!T290)))</f>
        <v>0</v>
      </c>
      <c r="U290" s="95"/>
      <c r="V290" s="95">
        <f>IF(AND(주말데이터!V290=0,주말데이터!W290=0),0,IF(ISNUMBER(getcolorred(주말데이터!V290))=TRUE,주말데이터!V290,IF(ISNUMBER(getcolorgreen(주말데이터!W290))=TRUE,주말데이터!W290,주말데이터!V290)))</f>
        <v>0</v>
      </c>
      <c r="W290" s="95"/>
      <c r="X290" s="95">
        <f>IF(AND(주말데이터!X290=0,주말데이터!Y290=0),0,IF(ISNUMBER(getcolorred(주말데이터!X290))=TRUE,주말데이터!X290,IF(ISNUMBER(getcolorgreen(주말데이터!Y290))=TRUE,주말데이터!Y290,주말데이터!X290)))</f>
        <v>0</v>
      </c>
      <c r="Y290" s="96"/>
      <c r="Z290" s="76"/>
      <c r="AA290" s="26" t="str">
        <f>IF(주말DATA!AA290="","",주말DATA!AA290)</f>
        <v>Max</v>
      </c>
      <c r="AB290" s="26" t="str">
        <f>IF(주말DATA!AB290="","",주말DATA!AB290)</f>
        <v/>
      </c>
      <c r="AC290" s="26" t="str">
        <f>IF(주말DATA!AC290="","",주말DATA!AC290)</f>
        <v/>
      </c>
      <c r="AD290" s="26" t="str">
        <f>IF(주말DATA!AD290="","",주말DATA!AD290)</f>
        <v/>
      </c>
      <c r="AE290" s="26" t="str">
        <f>IF(주말DATA!AE290="","",주말DATA!AE290)</f>
        <v/>
      </c>
      <c r="AF290" s="26" t="str">
        <f>IF(주말DATA!AF290="","",주말DATA!AF290)</f>
        <v/>
      </c>
      <c r="AG290" s="26" t="str">
        <f>IF(주말DATA!AG290="","",주말DATA!AG290)</f>
        <v/>
      </c>
      <c r="AH290" s="26" t="str">
        <f>IF(주말DATA!AH290="","",주말DATA!AH290)</f>
        <v/>
      </c>
      <c r="AI290" s="26" t="str">
        <f>IF(주말DATA!AI290="","",주말DATA!AI290)</f>
        <v/>
      </c>
      <c r="AJ290" s="26" t="str">
        <f>IF(주말DATA!AJ290="","",주말DATA!AJ290)</f>
        <v/>
      </c>
      <c r="AK290" s="26" t="str">
        <f>IF(주말DATA!AK290="","",주말DATA!AK290)</f>
        <v/>
      </c>
      <c r="AL290" s="26" t="str">
        <f>IF(주말DATA!AL290="","",주말DATA!AL290)</f>
        <v/>
      </c>
      <c r="AM290" s="26" t="str">
        <f>IF(주말DATA!AM290="","",주말DATA!AM290)</f>
        <v/>
      </c>
      <c r="AN290" s="26" t="str">
        <f>IF(주말DATA!AN290="","",주말DATA!AN290)</f>
        <v/>
      </c>
      <c r="AO290" s="26" t="str">
        <f>IF(주말DATA!AO290="","",주말DATA!AO290)</f>
        <v/>
      </c>
      <c r="AP290" s="26" t="str">
        <f>IF(주말DATA!AP290="","",주말DATA!AP290)</f>
        <v/>
      </c>
      <c r="AQ290" s="26" t="str">
        <f>IF(주말DATA!AQ290="","",주말DATA!AQ290)</f>
        <v/>
      </c>
      <c r="AR290" s="26" t="str">
        <f>IF(주말DATA!AR290="","",주말DATA!AR290)</f>
        <v/>
      </c>
      <c r="AS290" s="26" t="str">
        <f>IF(주말DATA!AS290="","",주말DATA!AS290)</f>
        <v/>
      </c>
      <c r="AT290" s="26" t="str">
        <f>IF(주말DATA!AT290="","",주말DATA!AT290)</f>
        <v/>
      </c>
      <c r="AU290" s="26" t="str">
        <f>IF(주말DATA!AU290="","",주말DATA!AU290)</f>
        <v/>
      </c>
      <c r="AV290" s="26" t="str">
        <f>IF(주말DATA!AV290="","",주말DATA!AV290)</f>
        <v/>
      </c>
      <c r="AW290" s="26" t="str">
        <f>IF(주말DATA!AW290="","",주말DATA!AW290)</f>
        <v/>
      </c>
      <c r="AX290" s="26" t="str">
        <f>IF(주말DATA!AX290="","",주말DATA!AX290)</f>
        <v/>
      </c>
      <c r="AY290" s="26" t="str">
        <f>IF(주말DATA!AY290="","",주말DATA!AY290)</f>
        <v/>
      </c>
    </row>
    <row r="291" spans="1:51" ht="17.25" thickBot="1">
      <c r="A291" s="17" t="s">
        <v>41</v>
      </c>
      <c r="B291" s="93">
        <f>IF(AND(주말데이터!B291=0,주말데이터!C291=0),0,IF(ISNUMBER(getcolorred(주말데이터!B291))=TRUE,주말데이터!B291,IF(ISNUMBER(getcolorgreen(주말데이터!C291))=TRUE,주말데이터!C291,주말데이터!B291)))</f>
        <v>0</v>
      </c>
      <c r="C291" s="93"/>
      <c r="D291" s="93">
        <f>IF(AND(주말데이터!D291=0,주말데이터!E291=0),0,IF(ISNUMBER(getcolorred(주말데이터!D291))=TRUE,주말데이터!D291,IF(ISNUMBER(getcolorgreen(주말데이터!E291))=TRUE,주말데이터!E291,주말데이터!D291)))</f>
        <v>0</v>
      </c>
      <c r="E291" s="93"/>
      <c r="F291" s="93">
        <f>IF(AND(주말데이터!F291=0,주말데이터!G291=0),0,IF(ISNUMBER(getcolorred(주말데이터!F291))=TRUE,주말데이터!F291,IF(ISNUMBER(getcolorgreen(주말데이터!G291))=TRUE,주말데이터!G291,주말데이터!F291)))</f>
        <v>0</v>
      </c>
      <c r="G291" s="93"/>
      <c r="H291" s="93">
        <f>IF(AND(주말데이터!H291=0,주말데이터!I291=0),0,IF(ISNUMBER(getcolorred(주말데이터!H291))=TRUE,주말데이터!H291,IF(ISNUMBER(getcolorgreen(주말데이터!I291))=TRUE,주말데이터!I291,주말데이터!H291)))</f>
        <v>0</v>
      </c>
      <c r="I291" s="93"/>
      <c r="J291" s="93">
        <f>IF(AND(주말데이터!J291=0,주말데이터!K291=0),0,IF(ISNUMBER(getcolorred(주말데이터!J291))=TRUE,주말데이터!J291,IF(ISNUMBER(getcolorgreen(주말데이터!K291))=TRUE,주말데이터!K291,주말데이터!J291)))</f>
        <v>0</v>
      </c>
      <c r="K291" s="93"/>
      <c r="L291" s="93">
        <f>IF(AND(주말데이터!L291=0,주말데이터!M291=0),0,IF(ISNUMBER(getcolorred(주말데이터!L291))=TRUE,주말데이터!L291,IF(ISNUMBER(getcolorgreen(주말데이터!M291))=TRUE,주말데이터!M291,주말데이터!L291)))</f>
        <v>0</v>
      </c>
      <c r="M291" s="93"/>
      <c r="N291" s="93">
        <f>IF(AND(주말데이터!N291=0,주말데이터!O291=0),0,IF(ISNUMBER(getcolorred(주말데이터!N291))=TRUE,주말데이터!N291,IF(ISNUMBER(getcolorgreen(주말데이터!O291))=TRUE,주말데이터!O291,주말데이터!N291)))</f>
        <v>0</v>
      </c>
      <c r="O291" s="93"/>
      <c r="P291" s="93">
        <f>IF(AND(주말데이터!P291=0,주말데이터!Q291=0),0,IF(ISNUMBER(getcolorred(주말데이터!P291))=TRUE,주말데이터!P291,IF(ISNUMBER(getcolorgreen(주말데이터!Q291))=TRUE,주말데이터!Q291,주말데이터!P291)))</f>
        <v>0</v>
      </c>
      <c r="Q291" s="93"/>
      <c r="R291" s="93">
        <f>IF(AND(주말데이터!R291=0,주말데이터!S291=0),0,IF(ISNUMBER(getcolorred(주말데이터!R291))=TRUE,주말데이터!R291,IF(ISNUMBER(getcolorgreen(주말데이터!S291))=TRUE,주말데이터!S291,주말데이터!R291)))</f>
        <v>0</v>
      </c>
      <c r="S291" s="93"/>
      <c r="T291" s="93">
        <f>IF(AND(주말데이터!T291=0,주말데이터!U291=0),0,IF(ISNUMBER(getcolorred(주말데이터!T291))=TRUE,주말데이터!T291,IF(ISNUMBER(getcolorgreen(주말데이터!U291))=TRUE,주말데이터!U291,주말데이터!T291)))</f>
        <v>0</v>
      </c>
      <c r="U291" s="93"/>
      <c r="V291" s="93">
        <f>IF(AND(주말데이터!V291=0,주말데이터!W291=0),0,IF(ISNUMBER(getcolorred(주말데이터!V291))=TRUE,주말데이터!V291,IF(ISNUMBER(getcolorgreen(주말데이터!W291))=TRUE,주말데이터!W291,주말데이터!V291)))</f>
        <v>0</v>
      </c>
      <c r="W291" s="93"/>
      <c r="X291" s="93">
        <f>IF(AND(주말데이터!X291=0,주말데이터!Y291=0),0,IF(ISNUMBER(getcolorred(주말데이터!X291))=TRUE,주말데이터!X291,IF(ISNUMBER(getcolorgreen(주말데이터!Y291))=TRUE,주말데이터!Y291,주말데이터!X291)))</f>
        <v>0</v>
      </c>
      <c r="Y291" s="94"/>
      <c r="Z291" s="77"/>
      <c r="AA291" s="26" t="str">
        <f>IF(주말DATA!AA291="","",주말DATA!AA291)</f>
        <v>Avg</v>
      </c>
      <c r="AB291" s="26" t="str">
        <f>IF(주말DATA!AB291="","",주말DATA!AB291)</f>
        <v/>
      </c>
      <c r="AC291" s="26" t="str">
        <f>IF(주말DATA!AC291="","",주말DATA!AC291)</f>
        <v/>
      </c>
      <c r="AD291" s="26" t="str">
        <f>IF(주말DATA!AD291="","",주말DATA!AD291)</f>
        <v/>
      </c>
      <c r="AE291" s="26" t="str">
        <f>IF(주말DATA!AE291="","",주말DATA!AE291)</f>
        <v/>
      </c>
      <c r="AF291" s="26" t="str">
        <f>IF(주말DATA!AF291="","",주말DATA!AF291)</f>
        <v/>
      </c>
      <c r="AG291" s="26" t="str">
        <f>IF(주말DATA!AG291="","",주말DATA!AG291)</f>
        <v/>
      </c>
      <c r="AH291" s="26" t="str">
        <f>IF(주말DATA!AH291="","",주말DATA!AH291)</f>
        <v/>
      </c>
      <c r="AI291" s="26" t="str">
        <f>IF(주말DATA!AI291="","",주말DATA!AI291)</f>
        <v/>
      </c>
      <c r="AJ291" s="26" t="str">
        <f>IF(주말DATA!AJ291="","",주말DATA!AJ291)</f>
        <v/>
      </c>
      <c r="AK291" s="26" t="str">
        <f>IF(주말DATA!AK291="","",주말DATA!AK291)</f>
        <v/>
      </c>
      <c r="AL291" s="26" t="str">
        <f>IF(주말DATA!AL291="","",주말DATA!AL291)</f>
        <v/>
      </c>
      <c r="AM291" s="26" t="str">
        <f>IF(주말DATA!AM291="","",주말DATA!AM291)</f>
        <v/>
      </c>
      <c r="AN291" s="26" t="str">
        <f>IF(주말DATA!AN291="","",주말DATA!AN291)</f>
        <v/>
      </c>
      <c r="AO291" s="26" t="str">
        <f>IF(주말DATA!AO291="","",주말DATA!AO291)</f>
        <v/>
      </c>
      <c r="AP291" s="26" t="str">
        <f>IF(주말DATA!AP291="","",주말DATA!AP291)</f>
        <v/>
      </c>
      <c r="AQ291" s="26" t="str">
        <f>IF(주말DATA!AQ291="","",주말DATA!AQ291)</f>
        <v/>
      </c>
      <c r="AR291" s="26" t="str">
        <f>IF(주말DATA!AR291="","",주말DATA!AR291)</f>
        <v/>
      </c>
      <c r="AS291" s="26" t="str">
        <f>IF(주말DATA!AS291="","",주말DATA!AS291)</f>
        <v/>
      </c>
      <c r="AT291" s="26" t="str">
        <f>IF(주말DATA!AT291="","",주말DATA!AT291)</f>
        <v/>
      </c>
      <c r="AU291" s="26" t="str">
        <f>IF(주말DATA!AU291="","",주말DATA!AU291)</f>
        <v/>
      </c>
      <c r="AV291" s="26" t="str">
        <f>IF(주말DATA!AV291="","",주말DATA!AV291)</f>
        <v/>
      </c>
      <c r="AW291" s="26" t="str">
        <f>IF(주말DATA!AW291="","",주말DATA!AW291)</f>
        <v/>
      </c>
      <c r="AX291" s="26" t="str">
        <f>IF(주말DATA!AX291="","",주말DATA!AX291)</f>
        <v/>
      </c>
      <c r="AY291" s="26" t="str">
        <f>IF(주말DATA!AY291="","",주말DATA!AY291)</f>
        <v/>
      </c>
    </row>
    <row r="292" spans="1:51">
      <c r="A292" s="15" t="s">
        <v>16</v>
      </c>
      <c r="B292" s="97">
        <f>IF(AND(주말데이터!B292=0,주말데이터!C292=0),0,IF(ISNUMBER(getcolorred(주말데이터!B292))=TRUE,주말데이터!B292,IF(ISNUMBER(getcolorgreen(주말데이터!C292))=TRUE,주말데이터!C292,주말데이터!B292)))</f>
        <v>0</v>
      </c>
      <c r="C292" s="97"/>
      <c r="D292" s="97">
        <f>IF(AND(주말데이터!D292=0,주말데이터!E292=0),0,IF(ISNUMBER(getcolorred(주말데이터!D292))=TRUE,주말데이터!D292,IF(ISNUMBER(getcolorgreen(주말데이터!E292))=TRUE,주말데이터!E292,주말데이터!D292)))</f>
        <v>0</v>
      </c>
      <c r="E292" s="97"/>
      <c r="F292" s="97">
        <f>IF(AND(주말데이터!F292=0,주말데이터!G292=0),0,IF(ISNUMBER(getcolorred(주말데이터!F292))=TRUE,주말데이터!F292,IF(ISNUMBER(getcolorgreen(주말데이터!G292))=TRUE,주말데이터!G292,주말데이터!F292)))</f>
        <v>0</v>
      </c>
      <c r="G292" s="97"/>
      <c r="H292" s="97">
        <f>IF(AND(주말데이터!H292=0,주말데이터!I292=0),0,IF(ISNUMBER(getcolorred(주말데이터!H292))=TRUE,주말데이터!H292,IF(ISNUMBER(getcolorgreen(주말데이터!I292))=TRUE,주말데이터!I292,주말데이터!H292)))</f>
        <v>0</v>
      </c>
      <c r="I292" s="97"/>
      <c r="J292" s="97">
        <f>IF(AND(주말데이터!J292=0,주말데이터!K292=0),0,IF(ISNUMBER(getcolorred(주말데이터!J292))=TRUE,주말데이터!J292,IF(ISNUMBER(getcolorgreen(주말데이터!K292))=TRUE,주말데이터!K292,주말데이터!J292)))</f>
        <v>0</v>
      </c>
      <c r="K292" s="97"/>
      <c r="L292" s="97">
        <f>IF(AND(주말데이터!L292=0,주말데이터!M292=0),0,IF(ISNUMBER(getcolorred(주말데이터!L292))=TRUE,주말데이터!L292,IF(ISNUMBER(getcolorgreen(주말데이터!M292))=TRUE,주말데이터!M292,주말데이터!L292)))</f>
        <v>0</v>
      </c>
      <c r="M292" s="97"/>
      <c r="N292" s="97">
        <f>IF(AND(주말데이터!N292=0,주말데이터!O292=0),0,IF(ISNUMBER(getcolorred(주말데이터!N292))=TRUE,주말데이터!N292,IF(ISNUMBER(getcolorgreen(주말데이터!O292))=TRUE,주말데이터!O292,주말데이터!N292)))</f>
        <v>0</v>
      </c>
      <c r="O292" s="97"/>
      <c r="P292" s="97">
        <f>IF(AND(주말데이터!P292=0,주말데이터!Q292=0),0,IF(ISNUMBER(getcolorred(주말데이터!P292))=TRUE,주말데이터!P292,IF(ISNUMBER(getcolorgreen(주말데이터!Q292))=TRUE,주말데이터!Q292,주말데이터!P292)))</f>
        <v>0</v>
      </c>
      <c r="Q292" s="97"/>
      <c r="R292" s="97">
        <f>IF(AND(주말데이터!R292=0,주말데이터!S292=0),0,IF(ISNUMBER(getcolorred(주말데이터!R292))=TRUE,주말데이터!R292,IF(ISNUMBER(getcolorgreen(주말데이터!S292))=TRUE,주말데이터!S292,주말데이터!R292)))</f>
        <v>0</v>
      </c>
      <c r="S292" s="97"/>
      <c r="T292" s="97">
        <f>IF(AND(주말데이터!T292=0,주말데이터!U292=0),0,IF(ISNUMBER(getcolorred(주말데이터!T292))=TRUE,주말데이터!T292,IF(ISNUMBER(getcolorgreen(주말데이터!U292))=TRUE,주말데이터!U292,주말데이터!T292)))</f>
        <v>0</v>
      </c>
      <c r="U292" s="97"/>
      <c r="V292" s="97">
        <f>IF(AND(주말데이터!V292=0,주말데이터!W292=0),0,IF(ISNUMBER(getcolorred(주말데이터!V292))=TRUE,주말데이터!V292,IF(ISNUMBER(getcolorgreen(주말데이터!W292))=TRUE,주말데이터!W292,주말데이터!V292)))</f>
        <v>0</v>
      </c>
      <c r="W292" s="97"/>
      <c r="X292" s="97">
        <f>IF(AND(주말데이터!X292=0,주말데이터!Y292=0),0,IF(ISNUMBER(getcolorred(주말데이터!X292))=TRUE,주말데이터!X292,IF(ISNUMBER(getcolorgreen(주말데이터!Y292))=TRUE,주말데이터!Y292,주말데이터!X292)))</f>
        <v>0</v>
      </c>
      <c r="Y292" s="98"/>
      <c r="Z292" s="75">
        <f>IF(AA312="",0,DAY(AA312))</f>
        <v>0</v>
      </c>
    </row>
    <row r="293" spans="1:51">
      <c r="A293" s="16" t="s">
        <v>17</v>
      </c>
      <c r="B293" s="95">
        <f>IF(AND(주말데이터!B293=0,주말데이터!C293=0),0,IF(ISNUMBER(getcolorred(주말데이터!B293))=TRUE,주말데이터!B293,IF(ISNUMBER(getcolorgreen(주말데이터!C293))=TRUE,주말데이터!C293,주말데이터!B293)))</f>
        <v>0</v>
      </c>
      <c r="C293" s="95"/>
      <c r="D293" s="95">
        <f>IF(AND(주말데이터!D293=0,주말데이터!E293=0),0,IF(ISNUMBER(getcolorred(주말데이터!D293))=TRUE,주말데이터!D293,IF(ISNUMBER(getcolorgreen(주말데이터!E293))=TRUE,주말데이터!E293,주말데이터!D293)))</f>
        <v>0</v>
      </c>
      <c r="E293" s="95"/>
      <c r="F293" s="95">
        <f>IF(AND(주말데이터!F293=0,주말데이터!G293=0),0,IF(ISNUMBER(getcolorred(주말데이터!F293))=TRUE,주말데이터!F293,IF(ISNUMBER(getcolorgreen(주말데이터!G293))=TRUE,주말데이터!G293,주말데이터!F293)))</f>
        <v>0</v>
      </c>
      <c r="G293" s="95"/>
      <c r="H293" s="95">
        <f>IF(AND(주말데이터!H293=0,주말데이터!I293=0),0,IF(ISNUMBER(getcolorred(주말데이터!H293))=TRUE,주말데이터!H293,IF(ISNUMBER(getcolorgreen(주말데이터!I293))=TRUE,주말데이터!I293,주말데이터!H293)))</f>
        <v>0</v>
      </c>
      <c r="I293" s="95"/>
      <c r="J293" s="95">
        <f>IF(AND(주말데이터!J293=0,주말데이터!K293=0),0,IF(ISNUMBER(getcolorred(주말데이터!J293))=TRUE,주말데이터!J293,IF(ISNUMBER(getcolorgreen(주말데이터!K293))=TRUE,주말데이터!K293,주말데이터!J293)))</f>
        <v>0</v>
      </c>
      <c r="K293" s="95"/>
      <c r="L293" s="95">
        <f>IF(AND(주말데이터!L293=0,주말데이터!M293=0),0,IF(ISNUMBER(getcolorred(주말데이터!L293))=TRUE,주말데이터!L293,IF(ISNUMBER(getcolorgreen(주말데이터!M293))=TRUE,주말데이터!M293,주말데이터!L293)))</f>
        <v>0</v>
      </c>
      <c r="M293" s="95"/>
      <c r="N293" s="95">
        <f>IF(AND(주말데이터!N293=0,주말데이터!O293=0),0,IF(ISNUMBER(getcolorred(주말데이터!N293))=TRUE,주말데이터!N293,IF(ISNUMBER(getcolorgreen(주말데이터!O293))=TRUE,주말데이터!O293,주말데이터!N293)))</f>
        <v>0</v>
      </c>
      <c r="O293" s="95"/>
      <c r="P293" s="95">
        <f>IF(AND(주말데이터!P293=0,주말데이터!Q293=0),0,IF(ISNUMBER(getcolorred(주말데이터!P293))=TRUE,주말데이터!P293,IF(ISNUMBER(getcolorgreen(주말데이터!Q293))=TRUE,주말데이터!Q293,주말데이터!P293)))</f>
        <v>0</v>
      </c>
      <c r="Q293" s="95"/>
      <c r="R293" s="95">
        <f>IF(AND(주말데이터!R293=0,주말데이터!S293=0),0,IF(ISNUMBER(getcolorred(주말데이터!R293))=TRUE,주말데이터!R293,IF(ISNUMBER(getcolorgreen(주말데이터!S293))=TRUE,주말데이터!S293,주말데이터!R293)))</f>
        <v>0</v>
      </c>
      <c r="S293" s="95"/>
      <c r="T293" s="95">
        <f>IF(AND(주말데이터!T293=0,주말데이터!U293=0),0,IF(ISNUMBER(getcolorred(주말데이터!T293))=TRUE,주말데이터!T293,IF(ISNUMBER(getcolorgreen(주말데이터!U293))=TRUE,주말데이터!U293,주말데이터!T293)))</f>
        <v>0</v>
      </c>
      <c r="U293" s="95"/>
      <c r="V293" s="95">
        <f>IF(AND(주말데이터!V293=0,주말데이터!W293=0),0,IF(ISNUMBER(getcolorred(주말데이터!V293))=TRUE,주말데이터!V293,IF(ISNUMBER(getcolorgreen(주말데이터!W293))=TRUE,주말데이터!W293,주말데이터!V293)))</f>
        <v>0</v>
      </c>
      <c r="W293" s="95"/>
      <c r="X293" s="95">
        <f>IF(AND(주말데이터!X293=0,주말데이터!Y293=0),0,IF(ISNUMBER(getcolorred(주말데이터!X293))=TRUE,주말데이터!X293,IF(ISNUMBER(getcolorgreen(주말데이터!Y293))=TRUE,주말데이터!Y293,주말데이터!X293)))</f>
        <v>0</v>
      </c>
      <c r="Y293" s="96"/>
      <c r="Z293" s="76"/>
    </row>
    <row r="294" spans="1:51">
      <c r="A294" s="16" t="s">
        <v>18</v>
      </c>
      <c r="B294" s="95">
        <f>IF(AND(주말데이터!B294=0,주말데이터!C294=0),0,IF(ISNUMBER(getcolorred(주말데이터!B294))=TRUE,주말데이터!B294,IF(ISNUMBER(getcolorgreen(주말데이터!C294))=TRUE,주말데이터!C294,주말데이터!B294)))</f>
        <v>0</v>
      </c>
      <c r="C294" s="95"/>
      <c r="D294" s="95">
        <f>IF(AND(주말데이터!D294=0,주말데이터!E294=0),0,IF(ISNUMBER(getcolorred(주말데이터!D294))=TRUE,주말데이터!D294,IF(ISNUMBER(getcolorgreen(주말데이터!E294))=TRUE,주말데이터!E294,주말데이터!D294)))</f>
        <v>0</v>
      </c>
      <c r="E294" s="95"/>
      <c r="F294" s="95">
        <f>IF(AND(주말데이터!F294=0,주말데이터!G294=0),0,IF(ISNUMBER(getcolorred(주말데이터!F294))=TRUE,주말데이터!F294,IF(ISNUMBER(getcolorgreen(주말데이터!G294))=TRUE,주말데이터!G294,주말데이터!F294)))</f>
        <v>0</v>
      </c>
      <c r="G294" s="95"/>
      <c r="H294" s="95">
        <f>IF(AND(주말데이터!H294=0,주말데이터!I294=0),0,IF(ISNUMBER(getcolorred(주말데이터!H294))=TRUE,주말데이터!H294,IF(ISNUMBER(getcolorgreen(주말데이터!I294))=TRUE,주말데이터!I294,주말데이터!H294)))</f>
        <v>0</v>
      </c>
      <c r="I294" s="95"/>
      <c r="J294" s="95">
        <f>IF(AND(주말데이터!J294=0,주말데이터!K294=0),0,IF(ISNUMBER(getcolorred(주말데이터!J294))=TRUE,주말데이터!J294,IF(ISNUMBER(getcolorgreen(주말데이터!K294))=TRUE,주말데이터!K294,주말데이터!J294)))</f>
        <v>0</v>
      </c>
      <c r="K294" s="95"/>
      <c r="L294" s="95">
        <f>IF(AND(주말데이터!L294=0,주말데이터!M294=0),0,IF(ISNUMBER(getcolorred(주말데이터!L294))=TRUE,주말데이터!L294,IF(ISNUMBER(getcolorgreen(주말데이터!M294))=TRUE,주말데이터!M294,주말데이터!L294)))</f>
        <v>0</v>
      </c>
      <c r="M294" s="95"/>
      <c r="N294" s="95">
        <f>IF(AND(주말데이터!N294=0,주말데이터!O294=0),0,IF(ISNUMBER(getcolorred(주말데이터!N294))=TRUE,주말데이터!N294,IF(ISNUMBER(getcolorgreen(주말데이터!O294))=TRUE,주말데이터!O294,주말데이터!N294)))</f>
        <v>0</v>
      </c>
      <c r="O294" s="95"/>
      <c r="P294" s="95">
        <f>IF(AND(주말데이터!P294=0,주말데이터!Q294=0),0,IF(ISNUMBER(getcolorred(주말데이터!P294))=TRUE,주말데이터!P294,IF(ISNUMBER(getcolorgreen(주말데이터!Q294))=TRUE,주말데이터!Q294,주말데이터!P294)))</f>
        <v>0</v>
      </c>
      <c r="Q294" s="95"/>
      <c r="R294" s="95">
        <f>IF(AND(주말데이터!R294=0,주말데이터!S294=0),0,IF(ISNUMBER(getcolorred(주말데이터!R294))=TRUE,주말데이터!R294,IF(ISNUMBER(getcolorgreen(주말데이터!S294))=TRUE,주말데이터!S294,주말데이터!R294)))</f>
        <v>0</v>
      </c>
      <c r="S294" s="95"/>
      <c r="T294" s="95">
        <f>IF(AND(주말데이터!T294=0,주말데이터!U294=0),0,IF(ISNUMBER(getcolorred(주말데이터!T294))=TRUE,주말데이터!T294,IF(ISNUMBER(getcolorgreen(주말데이터!U294))=TRUE,주말데이터!U294,주말데이터!T294)))</f>
        <v>0</v>
      </c>
      <c r="U294" s="95"/>
      <c r="V294" s="95">
        <f>IF(AND(주말데이터!V294=0,주말데이터!W294=0),0,IF(ISNUMBER(getcolorred(주말데이터!V294))=TRUE,주말데이터!V294,IF(ISNUMBER(getcolorgreen(주말데이터!W294))=TRUE,주말데이터!W294,주말데이터!V294)))</f>
        <v>0</v>
      </c>
      <c r="W294" s="95"/>
      <c r="X294" s="95">
        <f>IF(AND(주말데이터!X294=0,주말데이터!Y294=0),0,IF(ISNUMBER(getcolorred(주말데이터!X294))=TRUE,주말데이터!X294,IF(ISNUMBER(getcolorgreen(주말데이터!Y294))=TRUE,주말데이터!Y294,주말데이터!X294)))</f>
        <v>0</v>
      </c>
      <c r="Y294" s="96"/>
      <c r="Z294" s="76"/>
    </row>
    <row r="295" spans="1:51">
      <c r="A295" s="16" t="s">
        <v>19</v>
      </c>
      <c r="B295" s="95">
        <f>IF(AND(주말데이터!B295=0,주말데이터!C295=0),0,IF(ISNUMBER(getcolorred(주말데이터!B295))=TRUE,주말데이터!B295,IF(ISNUMBER(getcolorgreen(주말데이터!C295))=TRUE,주말데이터!C295,주말데이터!B295)))</f>
        <v>0</v>
      </c>
      <c r="C295" s="95"/>
      <c r="D295" s="95">
        <f>IF(AND(주말데이터!D295=0,주말데이터!E295=0),0,IF(ISNUMBER(getcolorred(주말데이터!D295))=TRUE,주말데이터!D295,IF(ISNUMBER(getcolorgreen(주말데이터!E295))=TRUE,주말데이터!E295,주말데이터!D295)))</f>
        <v>0</v>
      </c>
      <c r="E295" s="95"/>
      <c r="F295" s="95">
        <f>IF(AND(주말데이터!F295=0,주말데이터!G295=0),0,IF(ISNUMBER(getcolorred(주말데이터!F295))=TRUE,주말데이터!F295,IF(ISNUMBER(getcolorgreen(주말데이터!G295))=TRUE,주말데이터!G295,주말데이터!F295)))</f>
        <v>0</v>
      </c>
      <c r="G295" s="95"/>
      <c r="H295" s="95">
        <f>IF(AND(주말데이터!H295=0,주말데이터!I295=0),0,IF(ISNUMBER(getcolorred(주말데이터!H295))=TRUE,주말데이터!H295,IF(ISNUMBER(getcolorgreen(주말데이터!I295))=TRUE,주말데이터!I295,주말데이터!H295)))</f>
        <v>0</v>
      </c>
      <c r="I295" s="95"/>
      <c r="J295" s="95">
        <f>IF(AND(주말데이터!J295=0,주말데이터!K295=0),0,IF(ISNUMBER(getcolorred(주말데이터!J295))=TRUE,주말데이터!J295,IF(ISNUMBER(getcolorgreen(주말데이터!K295))=TRUE,주말데이터!K295,주말데이터!J295)))</f>
        <v>0</v>
      </c>
      <c r="K295" s="95"/>
      <c r="L295" s="95">
        <f>IF(AND(주말데이터!L295=0,주말데이터!M295=0),0,IF(ISNUMBER(getcolorred(주말데이터!L295))=TRUE,주말데이터!L295,IF(ISNUMBER(getcolorgreen(주말데이터!M295))=TRUE,주말데이터!M295,주말데이터!L295)))</f>
        <v>0</v>
      </c>
      <c r="M295" s="95"/>
      <c r="N295" s="95">
        <f>IF(AND(주말데이터!N295=0,주말데이터!O295=0),0,IF(ISNUMBER(getcolorred(주말데이터!N295))=TRUE,주말데이터!N295,IF(ISNUMBER(getcolorgreen(주말데이터!O295))=TRUE,주말데이터!O295,주말데이터!N295)))</f>
        <v>0</v>
      </c>
      <c r="O295" s="95"/>
      <c r="P295" s="95">
        <f>IF(AND(주말데이터!P295=0,주말데이터!Q295=0),0,IF(ISNUMBER(getcolorred(주말데이터!P295))=TRUE,주말데이터!P295,IF(ISNUMBER(getcolorgreen(주말데이터!Q295))=TRUE,주말데이터!Q295,주말데이터!P295)))</f>
        <v>0</v>
      </c>
      <c r="Q295" s="95"/>
      <c r="R295" s="95">
        <f>IF(AND(주말데이터!R295=0,주말데이터!S295=0),0,IF(ISNUMBER(getcolorred(주말데이터!R295))=TRUE,주말데이터!R295,IF(ISNUMBER(getcolorgreen(주말데이터!S295))=TRUE,주말데이터!S295,주말데이터!R295)))</f>
        <v>0</v>
      </c>
      <c r="S295" s="95"/>
      <c r="T295" s="95">
        <f>IF(AND(주말데이터!T295=0,주말데이터!U295=0),0,IF(ISNUMBER(getcolorred(주말데이터!T295))=TRUE,주말데이터!T295,IF(ISNUMBER(getcolorgreen(주말데이터!U295))=TRUE,주말데이터!U295,주말데이터!T295)))</f>
        <v>0</v>
      </c>
      <c r="U295" s="95"/>
      <c r="V295" s="95">
        <f>IF(AND(주말데이터!V295=0,주말데이터!W295=0),0,IF(ISNUMBER(getcolorred(주말데이터!V295))=TRUE,주말데이터!V295,IF(ISNUMBER(getcolorgreen(주말데이터!W295))=TRUE,주말데이터!W295,주말데이터!V295)))</f>
        <v>0</v>
      </c>
      <c r="W295" s="95"/>
      <c r="X295" s="95">
        <f>IF(AND(주말데이터!X295=0,주말데이터!Y295=0),0,IF(ISNUMBER(getcolorred(주말데이터!X295))=TRUE,주말데이터!X295,IF(ISNUMBER(getcolorgreen(주말데이터!Y295))=TRUE,주말데이터!Y295,주말데이터!X295)))</f>
        <v>0</v>
      </c>
      <c r="Y295" s="96"/>
      <c r="Z295" s="76"/>
    </row>
    <row r="296" spans="1:51">
      <c r="A296" s="16" t="s">
        <v>20</v>
      </c>
      <c r="B296" s="95">
        <f>IF(AND(주말데이터!B296=0,주말데이터!C296=0),0,IF(ISNUMBER(getcolorred(주말데이터!B296))=TRUE,주말데이터!B296,IF(ISNUMBER(getcolorgreen(주말데이터!C296))=TRUE,주말데이터!C296,주말데이터!B296)))</f>
        <v>0</v>
      </c>
      <c r="C296" s="95"/>
      <c r="D296" s="95">
        <f>IF(AND(주말데이터!D296=0,주말데이터!E296=0),0,IF(ISNUMBER(getcolorred(주말데이터!D296))=TRUE,주말데이터!D296,IF(ISNUMBER(getcolorgreen(주말데이터!E296))=TRUE,주말데이터!E296,주말데이터!D296)))</f>
        <v>0</v>
      </c>
      <c r="E296" s="95"/>
      <c r="F296" s="95">
        <f>IF(AND(주말데이터!F296=0,주말데이터!G296=0),0,IF(ISNUMBER(getcolorred(주말데이터!F296))=TRUE,주말데이터!F296,IF(ISNUMBER(getcolorgreen(주말데이터!G296))=TRUE,주말데이터!G296,주말데이터!F296)))</f>
        <v>0</v>
      </c>
      <c r="G296" s="95"/>
      <c r="H296" s="95">
        <f>IF(AND(주말데이터!H296=0,주말데이터!I296=0),0,IF(ISNUMBER(getcolorred(주말데이터!H296))=TRUE,주말데이터!H296,IF(ISNUMBER(getcolorgreen(주말데이터!I296))=TRUE,주말데이터!I296,주말데이터!H296)))</f>
        <v>0</v>
      </c>
      <c r="I296" s="95"/>
      <c r="J296" s="95">
        <f>IF(AND(주말데이터!J296=0,주말데이터!K296=0),0,IF(ISNUMBER(getcolorred(주말데이터!J296))=TRUE,주말데이터!J296,IF(ISNUMBER(getcolorgreen(주말데이터!K296))=TRUE,주말데이터!K296,주말데이터!J296)))</f>
        <v>0</v>
      </c>
      <c r="K296" s="95"/>
      <c r="L296" s="95">
        <f>IF(AND(주말데이터!L296=0,주말데이터!M296=0),0,IF(ISNUMBER(getcolorred(주말데이터!L296))=TRUE,주말데이터!L296,IF(ISNUMBER(getcolorgreen(주말데이터!M296))=TRUE,주말데이터!M296,주말데이터!L296)))</f>
        <v>0</v>
      </c>
      <c r="M296" s="95"/>
      <c r="N296" s="95">
        <f>IF(AND(주말데이터!N296=0,주말데이터!O296=0),0,IF(ISNUMBER(getcolorred(주말데이터!N296))=TRUE,주말데이터!N296,IF(ISNUMBER(getcolorgreen(주말데이터!O296))=TRUE,주말데이터!O296,주말데이터!N296)))</f>
        <v>0</v>
      </c>
      <c r="O296" s="95"/>
      <c r="P296" s="95">
        <f>IF(AND(주말데이터!P296=0,주말데이터!Q296=0),0,IF(ISNUMBER(getcolorred(주말데이터!P296))=TRUE,주말데이터!P296,IF(ISNUMBER(getcolorgreen(주말데이터!Q296))=TRUE,주말데이터!Q296,주말데이터!P296)))</f>
        <v>0</v>
      </c>
      <c r="Q296" s="95"/>
      <c r="R296" s="95">
        <f>IF(AND(주말데이터!R296=0,주말데이터!S296=0),0,IF(ISNUMBER(getcolorred(주말데이터!R296))=TRUE,주말데이터!R296,IF(ISNUMBER(getcolorgreen(주말데이터!S296))=TRUE,주말데이터!S296,주말데이터!R296)))</f>
        <v>0</v>
      </c>
      <c r="S296" s="95"/>
      <c r="T296" s="95">
        <f>IF(AND(주말데이터!T296=0,주말데이터!U296=0),0,IF(ISNUMBER(getcolorred(주말데이터!T296))=TRUE,주말데이터!T296,IF(ISNUMBER(getcolorgreen(주말데이터!U296))=TRUE,주말데이터!U296,주말데이터!T296)))</f>
        <v>0</v>
      </c>
      <c r="U296" s="95"/>
      <c r="V296" s="95">
        <f>IF(AND(주말데이터!V296=0,주말데이터!W296=0),0,IF(ISNUMBER(getcolorred(주말데이터!V296))=TRUE,주말데이터!V296,IF(ISNUMBER(getcolorgreen(주말데이터!W296))=TRUE,주말데이터!W296,주말데이터!V296)))</f>
        <v>0</v>
      </c>
      <c r="W296" s="95"/>
      <c r="X296" s="95">
        <f>IF(AND(주말데이터!X296=0,주말데이터!Y296=0),0,IF(ISNUMBER(getcolorred(주말데이터!X296))=TRUE,주말데이터!X296,IF(ISNUMBER(getcolorgreen(주말데이터!Y296))=TRUE,주말데이터!Y296,주말데이터!X296)))</f>
        <v>0</v>
      </c>
      <c r="Y296" s="96"/>
      <c r="Z296" s="76"/>
    </row>
    <row r="297" spans="1:51">
      <c r="A297" s="16" t="s">
        <v>21</v>
      </c>
      <c r="B297" s="95">
        <f>IF(AND(주말데이터!B297=0,주말데이터!C297=0),0,IF(ISNUMBER(getcolorred(주말데이터!B297))=TRUE,주말데이터!B297,IF(ISNUMBER(getcolorgreen(주말데이터!C297))=TRUE,주말데이터!C297,주말데이터!B297)))</f>
        <v>0</v>
      </c>
      <c r="C297" s="95"/>
      <c r="D297" s="95">
        <f>IF(AND(주말데이터!D297=0,주말데이터!E297=0),0,IF(ISNUMBER(getcolorred(주말데이터!D297))=TRUE,주말데이터!D297,IF(ISNUMBER(getcolorgreen(주말데이터!E297))=TRUE,주말데이터!E297,주말데이터!D297)))</f>
        <v>0</v>
      </c>
      <c r="E297" s="95"/>
      <c r="F297" s="95">
        <f>IF(AND(주말데이터!F297=0,주말데이터!G297=0),0,IF(ISNUMBER(getcolorred(주말데이터!F297))=TRUE,주말데이터!F297,IF(ISNUMBER(getcolorgreen(주말데이터!G297))=TRUE,주말데이터!G297,주말데이터!F297)))</f>
        <v>0</v>
      </c>
      <c r="G297" s="95"/>
      <c r="H297" s="95">
        <f>IF(AND(주말데이터!H297=0,주말데이터!I297=0),0,IF(ISNUMBER(getcolorred(주말데이터!H297))=TRUE,주말데이터!H297,IF(ISNUMBER(getcolorgreen(주말데이터!I297))=TRUE,주말데이터!I297,주말데이터!H297)))</f>
        <v>0</v>
      </c>
      <c r="I297" s="95"/>
      <c r="J297" s="95">
        <f>IF(AND(주말데이터!J297=0,주말데이터!K297=0),0,IF(ISNUMBER(getcolorred(주말데이터!J297))=TRUE,주말데이터!J297,IF(ISNUMBER(getcolorgreen(주말데이터!K297))=TRUE,주말데이터!K297,주말데이터!J297)))</f>
        <v>0</v>
      </c>
      <c r="K297" s="95"/>
      <c r="L297" s="95">
        <f>IF(AND(주말데이터!L297=0,주말데이터!M297=0),0,IF(ISNUMBER(getcolorred(주말데이터!L297))=TRUE,주말데이터!L297,IF(ISNUMBER(getcolorgreen(주말데이터!M297))=TRUE,주말데이터!M297,주말데이터!L297)))</f>
        <v>0</v>
      </c>
      <c r="M297" s="95"/>
      <c r="N297" s="95">
        <f>IF(AND(주말데이터!N297=0,주말데이터!O297=0),0,IF(ISNUMBER(getcolorred(주말데이터!N297))=TRUE,주말데이터!N297,IF(ISNUMBER(getcolorgreen(주말데이터!O297))=TRUE,주말데이터!O297,주말데이터!N297)))</f>
        <v>0</v>
      </c>
      <c r="O297" s="95"/>
      <c r="P297" s="95">
        <f>IF(AND(주말데이터!P297=0,주말데이터!Q297=0),0,IF(ISNUMBER(getcolorred(주말데이터!P297))=TRUE,주말데이터!P297,IF(ISNUMBER(getcolorgreen(주말데이터!Q297))=TRUE,주말데이터!Q297,주말데이터!P297)))</f>
        <v>0</v>
      </c>
      <c r="Q297" s="95"/>
      <c r="R297" s="95">
        <f>IF(AND(주말데이터!R297=0,주말데이터!S297=0),0,IF(ISNUMBER(getcolorred(주말데이터!R297))=TRUE,주말데이터!R297,IF(ISNUMBER(getcolorgreen(주말데이터!S297))=TRUE,주말데이터!S297,주말데이터!R297)))</f>
        <v>0</v>
      </c>
      <c r="S297" s="95"/>
      <c r="T297" s="95">
        <f>IF(AND(주말데이터!T297=0,주말데이터!U297=0),0,IF(ISNUMBER(getcolorred(주말데이터!T297))=TRUE,주말데이터!T297,IF(ISNUMBER(getcolorgreen(주말데이터!U297))=TRUE,주말데이터!U297,주말데이터!T297)))</f>
        <v>0</v>
      </c>
      <c r="U297" s="95"/>
      <c r="V297" s="95">
        <f>IF(AND(주말데이터!V297=0,주말데이터!W297=0),0,IF(ISNUMBER(getcolorred(주말데이터!V297))=TRUE,주말데이터!V297,IF(ISNUMBER(getcolorgreen(주말데이터!W297))=TRUE,주말데이터!W297,주말데이터!V297)))</f>
        <v>0</v>
      </c>
      <c r="W297" s="95"/>
      <c r="X297" s="95">
        <f>IF(AND(주말데이터!X297=0,주말데이터!Y297=0),0,IF(ISNUMBER(getcolorred(주말데이터!X297))=TRUE,주말데이터!X297,IF(ISNUMBER(getcolorgreen(주말데이터!Y297))=TRUE,주말데이터!Y297,주말데이터!X297)))</f>
        <v>0</v>
      </c>
      <c r="Y297" s="96"/>
      <c r="Z297" s="76"/>
    </row>
    <row r="298" spans="1:51">
      <c r="A298" s="16" t="s">
        <v>22</v>
      </c>
      <c r="B298" s="95">
        <f>IF(AND(주말데이터!B298=0,주말데이터!C298=0),0,IF(ISNUMBER(getcolorred(주말데이터!B298))=TRUE,주말데이터!B298,IF(ISNUMBER(getcolorgreen(주말데이터!C298))=TRUE,주말데이터!C298,주말데이터!B298)))</f>
        <v>0</v>
      </c>
      <c r="C298" s="95"/>
      <c r="D298" s="95">
        <f>IF(AND(주말데이터!D298=0,주말데이터!E298=0),0,IF(ISNUMBER(getcolorred(주말데이터!D298))=TRUE,주말데이터!D298,IF(ISNUMBER(getcolorgreen(주말데이터!E298))=TRUE,주말데이터!E298,주말데이터!D298)))</f>
        <v>0</v>
      </c>
      <c r="E298" s="95"/>
      <c r="F298" s="95">
        <f>IF(AND(주말데이터!F298=0,주말데이터!G298=0),0,IF(ISNUMBER(getcolorred(주말데이터!F298))=TRUE,주말데이터!F298,IF(ISNUMBER(getcolorgreen(주말데이터!G298))=TRUE,주말데이터!G298,주말데이터!F298)))</f>
        <v>0</v>
      </c>
      <c r="G298" s="95"/>
      <c r="H298" s="95">
        <f>IF(AND(주말데이터!H298=0,주말데이터!I298=0),0,IF(ISNUMBER(getcolorred(주말데이터!H298))=TRUE,주말데이터!H298,IF(ISNUMBER(getcolorgreen(주말데이터!I298))=TRUE,주말데이터!I298,주말데이터!H298)))</f>
        <v>0</v>
      </c>
      <c r="I298" s="95"/>
      <c r="J298" s="95">
        <f>IF(AND(주말데이터!J298=0,주말데이터!K298=0),0,IF(ISNUMBER(getcolorred(주말데이터!J298))=TRUE,주말데이터!J298,IF(ISNUMBER(getcolorgreen(주말데이터!K298))=TRUE,주말데이터!K298,주말데이터!J298)))</f>
        <v>0</v>
      </c>
      <c r="K298" s="95"/>
      <c r="L298" s="95">
        <f>IF(AND(주말데이터!L298=0,주말데이터!M298=0),0,IF(ISNUMBER(getcolorred(주말데이터!L298))=TRUE,주말데이터!L298,IF(ISNUMBER(getcolorgreen(주말데이터!M298))=TRUE,주말데이터!M298,주말데이터!L298)))</f>
        <v>0</v>
      </c>
      <c r="M298" s="95"/>
      <c r="N298" s="95">
        <f>IF(AND(주말데이터!N298=0,주말데이터!O298=0),0,IF(ISNUMBER(getcolorred(주말데이터!N298))=TRUE,주말데이터!N298,IF(ISNUMBER(getcolorgreen(주말데이터!O298))=TRUE,주말데이터!O298,주말데이터!N298)))</f>
        <v>0</v>
      </c>
      <c r="O298" s="95"/>
      <c r="P298" s="95">
        <f>IF(AND(주말데이터!P298=0,주말데이터!Q298=0),0,IF(ISNUMBER(getcolorred(주말데이터!P298))=TRUE,주말데이터!P298,IF(ISNUMBER(getcolorgreen(주말데이터!Q298))=TRUE,주말데이터!Q298,주말데이터!P298)))</f>
        <v>0</v>
      </c>
      <c r="Q298" s="95"/>
      <c r="R298" s="95">
        <f>IF(AND(주말데이터!R298=0,주말데이터!S298=0),0,IF(ISNUMBER(getcolorred(주말데이터!R298))=TRUE,주말데이터!R298,IF(ISNUMBER(getcolorgreen(주말데이터!S298))=TRUE,주말데이터!S298,주말데이터!R298)))</f>
        <v>0</v>
      </c>
      <c r="S298" s="95"/>
      <c r="T298" s="95">
        <f>IF(AND(주말데이터!T298=0,주말데이터!U298=0),0,IF(ISNUMBER(getcolorred(주말데이터!T298))=TRUE,주말데이터!T298,IF(ISNUMBER(getcolorgreen(주말데이터!U298))=TRUE,주말데이터!U298,주말데이터!T298)))</f>
        <v>0</v>
      </c>
      <c r="U298" s="95"/>
      <c r="V298" s="95">
        <f>IF(AND(주말데이터!V298=0,주말데이터!W298=0),0,IF(ISNUMBER(getcolorred(주말데이터!V298))=TRUE,주말데이터!V298,IF(ISNUMBER(getcolorgreen(주말데이터!W298))=TRUE,주말데이터!W298,주말데이터!V298)))</f>
        <v>0</v>
      </c>
      <c r="W298" s="95"/>
      <c r="X298" s="95">
        <f>IF(AND(주말데이터!X298=0,주말데이터!Y298=0),0,IF(ISNUMBER(getcolorred(주말데이터!X298))=TRUE,주말데이터!X298,IF(ISNUMBER(getcolorgreen(주말데이터!Y298))=TRUE,주말데이터!Y298,주말데이터!X298)))</f>
        <v>0</v>
      </c>
      <c r="Y298" s="96"/>
      <c r="Z298" s="76"/>
    </row>
    <row r="299" spans="1:51">
      <c r="A299" s="16" t="s">
        <v>23</v>
      </c>
      <c r="B299" s="95">
        <f>IF(AND(주말데이터!B299=0,주말데이터!C299=0),0,IF(ISNUMBER(getcolorred(주말데이터!B299))=TRUE,주말데이터!B299,IF(ISNUMBER(getcolorgreen(주말데이터!C299))=TRUE,주말데이터!C299,주말데이터!B299)))</f>
        <v>0</v>
      </c>
      <c r="C299" s="95"/>
      <c r="D299" s="95">
        <f>IF(AND(주말데이터!D299=0,주말데이터!E299=0),0,IF(ISNUMBER(getcolorred(주말데이터!D299))=TRUE,주말데이터!D299,IF(ISNUMBER(getcolorgreen(주말데이터!E299))=TRUE,주말데이터!E299,주말데이터!D299)))</f>
        <v>0</v>
      </c>
      <c r="E299" s="95"/>
      <c r="F299" s="95">
        <f>IF(AND(주말데이터!F299=0,주말데이터!G299=0),0,IF(ISNUMBER(getcolorred(주말데이터!F299))=TRUE,주말데이터!F299,IF(ISNUMBER(getcolorgreen(주말데이터!G299))=TRUE,주말데이터!G299,주말데이터!F299)))</f>
        <v>0</v>
      </c>
      <c r="G299" s="95"/>
      <c r="H299" s="95">
        <f>IF(AND(주말데이터!H299=0,주말데이터!I299=0),0,IF(ISNUMBER(getcolorred(주말데이터!H299))=TRUE,주말데이터!H299,IF(ISNUMBER(getcolorgreen(주말데이터!I299))=TRUE,주말데이터!I299,주말데이터!H299)))</f>
        <v>0</v>
      </c>
      <c r="I299" s="95"/>
      <c r="J299" s="95">
        <f>IF(AND(주말데이터!J299=0,주말데이터!K299=0),0,IF(ISNUMBER(getcolorred(주말데이터!J299))=TRUE,주말데이터!J299,IF(ISNUMBER(getcolorgreen(주말데이터!K299))=TRUE,주말데이터!K299,주말데이터!J299)))</f>
        <v>0</v>
      </c>
      <c r="K299" s="95"/>
      <c r="L299" s="95">
        <f>IF(AND(주말데이터!L299=0,주말데이터!M299=0),0,IF(ISNUMBER(getcolorred(주말데이터!L299))=TRUE,주말데이터!L299,IF(ISNUMBER(getcolorgreen(주말데이터!M299))=TRUE,주말데이터!M299,주말데이터!L299)))</f>
        <v>0</v>
      </c>
      <c r="M299" s="95"/>
      <c r="N299" s="95">
        <f>IF(AND(주말데이터!N299=0,주말데이터!O299=0),0,IF(ISNUMBER(getcolorred(주말데이터!N299))=TRUE,주말데이터!N299,IF(ISNUMBER(getcolorgreen(주말데이터!O299))=TRUE,주말데이터!O299,주말데이터!N299)))</f>
        <v>0</v>
      </c>
      <c r="O299" s="95"/>
      <c r="P299" s="95">
        <f>IF(AND(주말데이터!P299=0,주말데이터!Q299=0),0,IF(ISNUMBER(getcolorred(주말데이터!P299))=TRUE,주말데이터!P299,IF(ISNUMBER(getcolorgreen(주말데이터!Q299))=TRUE,주말데이터!Q299,주말데이터!P299)))</f>
        <v>0</v>
      </c>
      <c r="Q299" s="95"/>
      <c r="R299" s="95">
        <f>IF(AND(주말데이터!R299=0,주말데이터!S299=0),0,IF(ISNUMBER(getcolorred(주말데이터!R299))=TRUE,주말데이터!R299,IF(ISNUMBER(getcolorgreen(주말데이터!S299))=TRUE,주말데이터!S299,주말데이터!R299)))</f>
        <v>0</v>
      </c>
      <c r="S299" s="95"/>
      <c r="T299" s="95">
        <f>IF(AND(주말데이터!T299=0,주말데이터!U299=0),0,IF(ISNUMBER(getcolorred(주말데이터!T299))=TRUE,주말데이터!T299,IF(ISNUMBER(getcolorgreen(주말데이터!U299))=TRUE,주말데이터!U299,주말데이터!T299)))</f>
        <v>0</v>
      </c>
      <c r="U299" s="95"/>
      <c r="V299" s="95">
        <f>IF(AND(주말데이터!V299=0,주말데이터!W299=0),0,IF(ISNUMBER(getcolorred(주말데이터!V299))=TRUE,주말데이터!V299,IF(ISNUMBER(getcolorgreen(주말데이터!W299))=TRUE,주말데이터!W299,주말데이터!V299)))</f>
        <v>0</v>
      </c>
      <c r="W299" s="95"/>
      <c r="X299" s="95">
        <f>IF(AND(주말데이터!X299=0,주말데이터!Y299=0),0,IF(ISNUMBER(getcolorred(주말데이터!X299))=TRUE,주말데이터!X299,IF(ISNUMBER(getcolorgreen(주말데이터!Y299))=TRUE,주말데이터!Y299,주말데이터!X299)))</f>
        <v>0</v>
      </c>
      <c r="Y299" s="96"/>
      <c r="Z299" s="76"/>
    </row>
    <row r="300" spans="1:51">
      <c r="A300" s="16" t="s">
        <v>24</v>
      </c>
      <c r="B300" s="95">
        <f>IF(AND(주말데이터!B300=0,주말데이터!C300=0),0,IF(ISNUMBER(getcolorred(주말데이터!B300))=TRUE,주말데이터!B300,IF(ISNUMBER(getcolorgreen(주말데이터!C300))=TRUE,주말데이터!C300,주말데이터!B300)))</f>
        <v>0</v>
      </c>
      <c r="C300" s="95"/>
      <c r="D300" s="95">
        <f>IF(AND(주말데이터!D300=0,주말데이터!E300=0),0,IF(ISNUMBER(getcolorred(주말데이터!D300))=TRUE,주말데이터!D300,IF(ISNUMBER(getcolorgreen(주말데이터!E300))=TRUE,주말데이터!E300,주말데이터!D300)))</f>
        <v>0</v>
      </c>
      <c r="E300" s="95"/>
      <c r="F300" s="95">
        <f>IF(AND(주말데이터!F300=0,주말데이터!G300=0),0,IF(ISNUMBER(getcolorred(주말데이터!F300))=TRUE,주말데이터!F300,IF(ISNUMBER(getcolorgreen(주말데이터!G300))=TRUE,주말데이터!G300,주말데이터!F300)))</f>
        <v>0</v>
      </c>
      <c r="G300" s="95"/>
      <c r="H300" s="95">
        <f>IF(AND(주말데이터!H300=0,주말데이터!I300=0),0,IF(ISNUMBER(getcolorred(주말데이터!H300))=TRUE,주말데이터!H300,IF(ISNUMBER(getcolorgreen(주말데이터!I300))=TRUE,주말데이터!I300,주말데이터!H300)))</f>
        <v>0</v>
      </c>
      <c r="I300" s="95"/>
      <c r="J300" s="95">
        <f>IF(AND(주말데이터!J300=0,주말데이터!K300=0),0,IF(ISNUMBER(getcolorred(주말데이터!J300))=TRUE,주말데이터!J300,IF(ISNUMBER(getcolorgreen(주말데이터!K300))=TRUE,주말데이터!K300,주말데이터!J300)))</f>
        <v>0</v>
      </c>
      <c r="K300" s="95"/>
      <c r="L300" s="95">
        <f>IF(AND(주말데이터!L300=0,주말데이터!M300=0),0,IF(ISNUMBER(getcolorred(주말데이터!L300))=TRUE,주말데이터!L300,IF(ISNUMBER(getcolorgreen(주말데이터!M300))=TRUE,주말데이터!M300,주말데이터!L300)))</f>
        <v>0</v>
      </c>
      <c r="M300" s="95"/>
      <c r="N300" s="95">
        <f>IF(AND(주말데이터!N300=0,주말데이터!O300=0),0,IF(ISNUMBER(getcolorred(주말데이터!N300))=TRUE,주말데이터!N300,IF(ISNUMBER(getcolorgreen(주말데이터!O300))=TRUE,주말데이터!O300,주말데이터!N300)))</f>
        <v>0</v>
      </c>
      <c r="O300" s="95"/>
      <c r="P300" s="95">
        <f>IF(AND(주말데이터!P300=0,주말데이터!Q300=0),0,IF(ISNUMBER(getcolorred(주말데이터!P300))=TRUE,주말데이터!P300,IF(ISNUMBER(getcolorgreen(주말데이터!Q300))=TRUE,주말데이터!Q300,주말데이터!P300)))</f>
        <v>0</v>
      </c>
      <c r="Q300" s="95"/>
      <c r="R300" s="95">
        <f>IF(AND(주말데이터!R300=0,주말데이터!S300=0),0,IF(ISNUMBER(getcolorred(주말데이터!R300))=TRUE,주말데이터!R300,IF(ISNUMBER(getcolorgreen(주말데이터!S300))=TRUE,주말데이터!S300,주말데이터!R300)))</f>
        <v>0</v>
      </c>
      <c r="S300" s="95"/>
      <c r="T300" s="95">
        <f>IF(AND(주말데이터!T300=0,주말데이터!U300=0),0,IF(ISNUMBER(getcolorred(주말데이터!T300))=TRUE,주말데이터!T300,IF(ISNUMBER(getcolorgreen(주말데이터!U300))=TRUE,주말데이터!U300,주말데이터!T300)))</f>
        <v>0</v>
      </c>
      <c r="U300" s="95"/>
      <c r="V300" s="95">
        <f>IF(AND(주말데이터!V300=0,주말데이터!W300=0),0,IF(ISNUMBER(getcolorred(주말데이터!V300))=TRUE,주말데이터!V300,IF(ISNUMBER(getcolorgreen(주말데이터!W300))=TRUE,주말데이터!W300,주말데이터!V300)))</f>
        <v>0</v>
      </c>
      <c r="W300" s="95"/>
      <c r="X300" s="95">
        <f>IF(AND(주말데이터!X300=0,주말데이터!Y300=0),0,IF(ISNUMBER(getcolorred(주말데이터!X300))=TRUE,주말데이터!X300,IF(ISNUMBER(getcolorgreen(주말데이터!Y300))=TRUE,주말데이터!Y300,주말데이터!X300)))</f>
        <v>0</v>
      </c>
      <c r="Y300" s="96"/>
      <c r="Z300" s="76"/>
    </row>
    <row r="301" spans="1:51">
      <c r="A301" s="16" t="s">
        <v>25</v>
      </c>
      <c r="B301" s="95">
        <f>IF(AND(주말데이터!B301=0,주말데이터!C301=0),0,IF(ISNUMBER(getcolorred(주말데이터!B301))=TRUE,주말데이터!B301,IF(ISNUMBER(getcolorgreen(주말데이터!C301))=TRUE,주말데이터!C301,주말데이터!B301)))</f>
        <v>0</v>
      </c>
      <c r="C301" s="95"/>
      <c r="D301" s="95">
        <f>IF(AND(주말데이터!D301=0,주말데이터!E301=0),0,IF(ISNUMBER(getcolorred(주말데이터!D301))=TRUE,주말데이터!D301,IF(ISNUMBER(getcolorgreen(주말데이터!E301))=TRUE,주말데이터!E301,주말데이터!D301)))</f>
        <v>0</v>
      </c>
      <c r="E301" s="95"/>
      <c r="F301" s="95">
        <f>IF(AND(주말데이터!F301=0,주말데이터!G301=0),0,IF(ISNUMBER(getcolorred(주말데이터!F301))=TRUE,주말데이터!F301,IF(ISNUMBER(getcolorgreen(주말데이터!G301))=TRUE,주말데이터!G301,주말데이터!F301)))</f>
        <v>0</v>
      </c>
      <c r="G301" s="95"/>
      <c r="H301" s="95">
        <f>IF(AND(주말데이터!H301=0,주말데이터!I301=0),0,IF(ISNUMBER(getcolorred(주말데이터!H301))=TRUE,주말데이터!H301,IF(ISNUMBER(getcolorgreen(주말데이터!I301))=TRUE,주말데이터!I301,주말데이터!H301)))</f>
        <v>0</v>
      </c>
      <c r="I301" s="95"/>
      <c r="J301" s="95">
        <f>IF(AND(주말데이터!J301=0,주말데이터!K301=0),0,IF(ISNUMBER(getcolorred(주말데이터!J301))=TRUE,주말데이터!J301,IF(ISNUMBER(getcolorgreen(주말데이터!K301))=TRUE,주말데이터!K301,주말데이터!J301)))</f>
        <v>0</v>
      </c>
      <c r="K301" s="95"/>
      <c r="L301" s="95">
        <f>IF(AND(주말데이터!L301=0,주말데이터!M301=0),0,IF(ISNUMBER(getcolorred(주말데이터!L301))=TRUE,주말데이터!L301,IF(ISNUMBER(getcolorgreen(주말데이터!M301))=TRUE,주말데이터!M301,주말데이터!L301)))</f>
        <v>0</v>
      </c>
      <c r="M301" s="95"/>
      <c r="N301" s="95">
        <f>IF(AND(주말데이터!N301=0,주말데이터!O301=0),0,IF(ISNUMBER(getcolorred(주말데이터!N301))=TRUE,주말데이터!N301,IF(ISNUMBER(getcolorgreen(주말데이터!O301))=TRUE,주말데이터!O301,주말데이터!N301)))</f>
        <v>0</v>
      </c>
      <c r="O301" s="95"/>
      <c r="P301" s="95">
        <f>IF(AND(주말데이터!P301=0,주말데이터!Q301=0),0,IF(ISNUMBER(getcolorred(주말데이터!P301))=TRUE,주말데이터!P301,IF(ISNUMBER(getcolorgreen(주말데이터!Q301))=TRUE,주말데이터!Q301,주말데이터!P301)))</f>
        <v>0</v>
      </c>
      <c r="Q301" s="95"/>
      <c r="R301" s="95">
        <f>IF(AND(주말데이터!R301=0,주말데이터!S301=0),0,IF(ISNUMBER(getcolorred(주말데이터!R301))=TRUE,주말데이터!R301,IF(ISNUMBER(getcolorgreen(주말데이터!S301))=TRUE,주말데이터!S301,주말데이터!R301)))</f>
        <v>0</v>
      </c>
      <c r="S301" s="95"/>
      <c r="T301" s="95">
        <f>IF(AND(주말데이터!T301=0,주말데이터!U301=0),0,IF(ISNUMBER(getcolorred(주말데이터!T301))=TRUE,주말데이터!T301,IF(ISNUMBER(getcolorgreen(주말데이터!U301))=TRUE,주말데이터!U301,주말데이터!T301)))</f>
        <v>0</v>
      </c>
      <c r="U301" s="95"/>
      <c r="V301" s="95">
        <f>IF(AND(주말데이터!V301=0,주말데이터!W301=0),0,IF(ISNUMBER(getcolorred(주말데이터!V301))=TRUE,주말데이터!V301,IF(ISNUMBER(getcolorgreen(주말데이터!W301))=TRUE,주말데이터!W301,주말데이터!V301)))</f>
        <v>0</v>
      </c>
      <c r="W301" s="95"/>
      <c r="X301" s="95">
        <f>IF(AND(주말데이터!X301=0,주말데이터!Y301=0),0,IF(ISNUMBER(getcolorred(주말데이터!X301))=TRUE,주말데이터!X301,IF(ISNUMBER(getcolorgreen(주말데이터!Y301))=TRUE,주말데이터!Y301,주말데이터!X301)))</f>
        <v>0</v>
      </c>
      <c r="Y301" s="96"/>
      <c r="Z301" s="76"/>
    </row>
    <row r="302" spans="1:51">
      <c r="A302" s="16" t="s">
        <v>26</v>
      </c>
      <c r="B302" s="95">
        <f>IF(AND(주말데이터!B302=0,주말데이터!C302=0),0,IF(ISNUMBER(getcolorred(주말데이터!B302))=TRUE,주말데이터!B302,IF(ISNUMBER(getcolorgreen(주말데이터!C302))=TRUE,주말데이터!C302,주말데이터!B302)))</f>
        <v>0</v>
      </c>
      <c r="C302" s="95"/>
      <c r="D302" s="95">
        <f>IF(AND(주말데이터!D302=0,주말데이터!E302=0),0,IF(ISNUMBER(getcolorred(주말데이터!D302))=TRUE,주말데이터!D302,IF(ISNUMBER(getcolorgreen(주말데이터!E302))=TRUE,주말데이터!E302,주말데이터!D302)))</f>
        <v>0</v>
      </c>
      <c r="E302" s="95"/>
      <c r="F302" s="95">
        <f>IF(AND(주말데이터!F302=0,주말데이터!G302=0),0,IF(ISNUMBER(getcolorred(주말데이터!F302))=TRUE,주말데이터!F302,IF(ISNUMBER(getcolorgreen(주말데이터!G302))=TRUE,주말데이터!G302,주말데이터!F302)))</f>
        <v>0</v>
      </c>
      <c r="G302" s="95"/>
      <c r="H302" s="95">
        <f>IF(AND(주말데이터!H302=0,주말데이터!I302=0),0,IF(ISNUMBER(getcolorred(주말데이터!H302))=TRUE,주말데이터!H302,IF(ISNUMBER(getcolorgreen(주말데이터!I302))=TRUE,주말데이터!I302,주말데이터!H302)))</f>
        <v>0</v>
      </c>
      <c r="I302" s="95"/>
      <c r="J302" s="95">
        <f>IF(AND(주말데이터!J302=0,주말데이터!K302=0),0,IF(ISNUMBER(getcolorred(주말데이터!J302))=TRUE,주말데이터!J302,IF(ISNUMBER(getcolorgreen(주말데이터!K302))=TRUE,주말데이터!K302,주말데이터!J302)))</f>
        <v>0</v>
      </c>
      <c r="K302" s="95"/>
      <c r="L302" s="95">
        <f>IF(AND(주말데이터!L302=0,주말데이터!M302=0),0,IF(ISNUMBER(getcolorred(주말데이터!L302))=TRUE,주말데이터!L302,IF(ISNUMBER(getcolorgreen(주말데이터!M302))=TRUE,주말데이터!M302,주말데이터!L302)))</f>
        <v>0</v>
      </c>
      <c r="M302" s="95"/>
      <c r="N302" s="95">
        <f>IF(AND(주말데이터!N302=0,주말데이터!O302=0),0,IF(ISNUMBER(getcolorred(주말데이터!N302))=TRUE,주말데이터!N302,IF(ISNUMBER(getcolorgreen(주말데이터!O302))=TRUE,주말데이터!O302,주말데이터!N302)))</f>
        <v>0</v>
      </c>
      <c r="O302" s="95"/>
      <c r="P302" s="95">
        <f>IF(AND(주말데이터!P302=0,주말데이터!Q302=0),0,IF(ISNUMBER(getcolorred(주말데이터!P302))=TRUE,주말데이터!P302,IF(ISNUMBER(getcolorgreen(주말데이터!Q302))=TRUE,주말데이터!Q302,주말데이터!P302)))</f>
        <v>0</v>
      </c>
      <c r="Q302" s="95"/>
      <c r="R302" s="95">
        <f>IF(AND(주말데이터!R302=0,주말데이터!S302=0),0,IF(ISNUMBER(getcolorred(주말데이터!R302))=TRUE,주말데이터!R302,IF(ISNUMBER(getcolorgreen(주말데이터!S302))=TRUE,주말데이터!S302,주말데이터!R302)))</f>
        <v>0</v>
      </c>
      <c r="S302" s="95"/>
      <c r="T302" s="95">
        <f>IF(AND(주말데이터!T302=0,주말데이터!U302=0),0,IF(ISNUMBER(getcolorred(주말데이터!T302))=TRUE,주말데이터!T302,IF(ISNUMBER(getcolorgreen(주말데이터!U302))=TRUE,주말데이터!U302,주말데이터!T302)))</f>
        <v>0</v>
      </c>
      <c r="U302" s="95"/>
      <c r="V302" s="95">
        <f>IF(AND(주말데이터!V302=0,주말데이터!W302=0),0,IF(ISNUMBER(getcolorred(주말데이터!V302))=TRUE,주말데이터!V302,IF(ISNUMBER(getcolorgreen(주말데이터!W302))=TRUE,주말데이터!W302,주말데이터!V302)))</f>
        <v>0</v>
      </c>
      <c r="W302" s="95"/>
      <c r="X302" s="95">
        <f>IF(AND(주말데이터!X302=0,주말데이터!Y302=0),0,IF(ISNUMBER(getcolorred(주말데이터!X302))=TRUE,주말데이터!X302,IF(ISNUMBER(getcolorgreen(주말데이터!Y302))=TRUE,주말데이터!Y302,주말데이터!X302)))</f>
        <v>0</v>
      </c>
      <c r="Y302" s="96"/>
      <c r="Z302" s="76"/>
    </row>
    <row r="303" spans="1:51">
      <c r="A303" s="16" t="s">
        <v>27</v>
      </c>
      <c r="B303" s="95">
        <f>IF(AND(주말데이터!B303=0,주말데이터!C303=0),0,IF(ISNUMBER(getcolorred(주말데이터!B303))=TRUE,주말데이터!B303,IF(ISNUMBER(getcolorgreen(주말데이터!C303))=TRUE,주말데이터!C303,주말데이터!B303)))</f>
        <v>0</v>
      </c>
      <c r="C303" s="95"/>
      <c r="D303" s="95">
        <f>IF(AND(주말데이터!D303=0,주말데이터!E303=0),0,IF(ISNUMBER(getcolorred(주말데이터!D303))=TRUE,주말데이터!D303,IF(ISNUMBER(getcolorgreen(주말데이터!E303))=TRUE,주말데이터!E303,주말데이터!D303)))</f>
        <v>0</v>
      </c>
      <c r="E303" s="95"/>
      <c r="F303" s="95">
        <f>IF(AND(주말데이터!F303=0,주말데이터!G303=0),0,IF(ISNUMBER(getcolorred(주말데이터!F303))=TRUE,주말데이터!F303,IF(ISNUMBER(getcolorgreen(주말데이터!G303))=TRUE,주말데이터!G303,주말데이터!F303)))</f>
        <v>0</v>
      </c>
      <c r="G303" s="95"/>
      <c r="H303" s="95">
        <f>IF(AND(주말데이터!H303=0,주말데이터!I303=0),0,IF(ISNUMBER(getcolorred(주말데이터!H303))=TRUE,주말데이터!H303,IF(ISNUMBER(getcolorgreen(주말데이터!I303))=TRUE,주말데이터!I303,주말데이터!H303)))</f>
        <v>0</v>
      </c>
      <c r="I303" s="95"/>
      <c r="J303" s="95">
        <f>IF(AND(주말데이터!J303=0,주말데이터!K303=0),0,IF(ISNUMBER(getcolorred(주말데이터!J303))=TRUE,주말데이터!J303,IF(ISNUMBER(getcolorgreen(주말데이터!K303))=TRUE,주말데이터!K303,주말데이터!J303)))</f>
        <v>0</v>
      </c>
      <c r="K303" s="95"/>
      <c r="L303" s="95">
        <f>IF(AND(주말데이터!L303=0,주말데이터!M303=0),0,IF(ISNUMBER(getcolorred(주말데이터!L303))=TRUE,주말데이터!L303,IF(ISNUMBER(getcolorgreen(주말데이터!M303))=TRUE,주말데이터!M303,주말데이터!L303)))</f>
        <v>0</v>
      </c>
      <c r="M303" s="95"/>
      <c r="N303" s="95">
        <f>IF(AND(주말데이터!N303=0,주말데이터!O303=0),0,IF(ISNUMBER(getcolorred(주말데이터!N303))=TRUE,주말데이터!N303,IF(ISNUMBER(getcolorgreen(주말데이터!O303))=TRUE,주말데이터!O303,주말데이터!N303)))</f>
        <v>0</v>
      </c>
      <c r="O303" s="95"/>
      <c r="P303" s="95">
        <f>IF(AND(주말데이터!P303=0,주말데이터!Q303=0),0,IF(ISNUMBER(getcolorred(주말데이터!P303))=TRUE,주말데이터!P303,IF(ISNUMBER(getcolorgreen(주말데이터!Q303))=TRUE,주말데이터!Q303,주말데이터!P303)))</f>
        <v>0</v>
      </c>
      <c r="Q303" s="95"/>
      <c r="R303" s="95">
        <f>IF(AND(주말데이터!R303=0,주말데이터!S303=0),0,IF(ISNUMBER(getcolorred(주말데이터!R303))=TRUE,주말데이터!R303,IF(ISNUMBER(getcolorgreen(주말데이터!S303))=TRUE,주말데이터!S303,주말데이터!R303)))</f>
        <v>0</v>
      </c>
      <c r="S303" s="95"/>
      <c r="T303" s="95">
        <f>IF(AND(주말데이터!T303=0,주말데이터!U303=0),0,IF(ISNUMBER(getcolorred(주말데이터!T303))=TRUE,주말데이터!T303,IF(ISNUMBER(getcolorgreen(주말데이터!U303))=TRUE,주말데이터!U303,주말데이터!T303)))</f>
        <v>0</v>
      </c>
      <c r="U303" s="95"/>
      <c r="V303" s="95">
        <f>IF(AND(주말데이터!V303=0,주말데이터!W303=0),0,IF(ISNUMBER(getcolorred(주말데이터!V303))=TRUE,주말데이터!V303,IF(ISNUMBER(getcolorgreen(주말데이터!W303))=TRUE,주말데이터!W303,주말데이터!V303)))</f>
        <v>0</v>
      </c>
      <c r="W303" s="95"/>
      <c r="X303" s="95">
        <f>IF(AND(주말데이터!X303=0,주말데이터!Y303=0),0,IF(ISNUMBER(getcolorred(주말데이터!X303))=TRUE,주말데이터!X303,IF(ISNUMBER(getcolorgreen(주말데이터!Y303))=TRUE,주말데이터!Y303,주말데이터!X303)))</f>
        <v>0</v>
      </c>
      <c r="Y303" s="96"/>
      <c r="Z303" s="76"/>
    </row>
    <row r="304" spans="1:51">
      <c r="A304" s="16" t="s">
        <v>28</v>
      </c>
      <c r="B304" s="95">
        <f>IF(AND(주말데이터!B304=0,주말데이터!C304=0),0,IF(ISNUMBER(getcolorred(주말데이터!B304))=TRUE,주말데이터!B304,IF(ISNUMBER(getcolorgreen(주말데이터!C304))=TRUE,주말데이터!C304,주말데이터!B304)))</f>
        <v>0</v>
      </c>
      <c r="C304" s="95"/>
      <c r="D304" s="95">
        <f>IF(AND(주말데이터!D304=0,주말데이터!E304=0),0,IF(ISNUMBER(getcolorred(주말데이터!D304))=TRUE,주말데이터!D304,IF(ISNUMBER(getcolorgreen(주말데이터!E304))=TRUE,주말데이터!E304,주말데이터!D304)))</f>
        <v>0</v>
      </c>
      <c r="E304" s="95"/>
      <c r="F304" s="95">
        <f>IF(AND(주말데이터!F304=0,주말데이터!G304=0),0,IF(ISNUMBER(getcolorred(주말데이터!F304))=TRUE,주말데이터!F304,IF(ISNUMBER(getcolorgreen(주말데이터!G304))=TRUE,주말데이터!G304,주말데이터!F304)))</f>
        <v>0</v>
      </c>
      <c r="G304" s="95"/>
      <c r="H304" s="95">
        <f>IF(AND(주말데이터!H304=0,주말데이터!I304=0),0,IF(ISNUMBER(getcolorred(주말데이터!H304))=TRUE,주말데이터!H304,IF(ISNUMBER(getcolorgreen(주말데이터!I304))=TRUE,주말데이터!I304,주말데이터!H304)))</f>
        <v>0</v>
      </c>
      <c r="I304" s="95"/>
      <c r="J304" s="95">
        <f>IF(AND(주말데이터!J304=0,주말데이터!K304=0),0,IF(ISNUMBER(getcolorred(주말데이터!J304))=TRUE,주말데이터!J304,IF(ISNUMBER(getcolorgreen(주말데이터!K304))=TRUE,주말데이터!K304,주말데이터!J304)))</f>
        <v>0</v>
      </c>
      <c r="K304" s="95"/>
      <c r="L304" s="95">
        <f>IF(AND(주말데이터!L304=0,주말데이터!M304=0),0,IF(ISNUMBER(getcolorred(주말데이터!L304))=TRUE,주말데이터!L304,IF(ISNUMBER(getcolorgreen(주말데이터!M304))=TRUE,주말데이터!M304,주말데이터!L304)))</f>
        <v>0</v>
      </c>
      <c r="M304" s="95"/>
      <c r="N304" s="95">
        <f>IF(AND(주말데이터!N304=0,주말데이터!O304=0),0,IF(ISNUMBER(getcolorred(주말데이터!N304))=TRUE,주말데이터!N304,IF(ISNUMBER(getcolorgreen(주말데이터!O304))=TRUE,주말데이터!O304,주말데이터!N304)))</f>
        <v>0</v>
      </c>
      <c r="O304" s="95"/>
      <c r="P304" s="95">
        <f>IF(AND(주말데이터!P304=0,주말데이터!Q304=0),0,IF(ISNUMBER(getcolorred(주말데이터!P304))=TRUE,주말데이터!P304,IF(ISNUMBER(getcolorgreen(주말데이터!Q304))=TRUE,주말데이터!Q304,주말데이터!P304)))</f>
        <v>0</v>
      </c>
      <c r="Q304" s="95"/>
      <c r="R304" s="95">
        <f>IF(AND(주말데이터!R304=0,주말데이터!S304=0),0,IF(ISNUMBER(getcolorred(주말데이터!R304))=TRUE,주말데이터!R304,IF(ISNUMBER(getcolorgreen(주말데이터!S304))=TRUE,주말데이터!S304,주말데이터!R304)))</f>
        <v>0</v>
      </c>
      <c r="S304" s="95"/>
      <c r="T304" s="95">
        <f>IF(AND(주말데이터!T304=0,주말데이터!U304=0),0,IF(ISNUMBER(getcolorred(주말데이터!T304))=TRUE,주말데이터!T304,IF(ISNUMBER(getcolorgreen(주말데이터!U304))=TRUE,주말데이터!U304,주말데이터!T304)))</f>
        <v>0</v>
      </c>
      <c r="U304" s="95"/>
      <c r="V304" s="95">
        <f>IF(AND(주말데이터!V304=0,주말데이터!W304=0),0,IF(ISNUMBER(getcolorred(주말데이터!V304))=TRUE,주말데이터!V304,IF(ISNUMBER(getcolorgreen(주말데이터!W304))=TRUE,주말데이터!W304,주말데이터!V304)))</f>
        <v>0</v>
      </c>
      <c r="W304" s="95"/>
      <c r="X304" s="95">
        <f>IF(AND(주말데이터!X304=0,주말데이터!Y304=0),0,IF(ISNUMBER(getcolorred(주말데이터!X304))=TRUE,주말데이터!X304,IF(ISNUMBER(getcolorgreen(주말데이터!Y304))=TRUE,주말데이터!Y304,주말데이터!X304)))</f>
        <v>0</v>
      </c>
      <c r="Y304" s="96"/>
      <c r="Z304" s="76"/>
    </row>
    <row r="305" spans="1:51">
      <c r="A305" s="16" t="s">
        <v>29</v>
      </c>
      <c r="B305" s="95">
        <f>IF(AND(주말데이터!B305=0,주말데이터!C305=0),0,IF(ISNUMBER(getcolorred(주말데이터!B305))=TRUE,주말데이터!B305,IF(ISNUMBER(getcolorgreen(주말데이터!C305))=TRUE,주말데이터!C305,주말데이터!B305)))</f>
        <v>0</v>
      </c>
      <c r="C305" s="95"/>
      <c r="D305" s="95">
        <f>IF(AND(주말데이터!D305=0,주말데이터!E305=0),0,IF(ISNUMBER(getcolorred(주말데이터!D305))=TRUE,주말데이터!D305,IF(ISNUMBER(getcolorgreen(주말데이터!E305))=TRUE,주말데이터!E305,주말데이터!D305)))</f>
        <v>0</v>
      </c>
      <c r="E305" s="95"/>
      <c r="F305" s="95">
        <f>IF(AND(주말데이터!F305=0,주말데이터!G305=0),0,IF(ISNUMBER(getcolorred(주말데이터!F305))=TRUE,주말데이터!F305,IF(ISNUMBER(getcolorgreen(주말데이터!G305))=TRUE,주말데이터!G305,주말데이터!F305)))</f>
        <v>0</v>
      </c>
      <c r="G305" s="95"/>
      <c r="H305" s="95">
        <f>IF(AND(주말데이터!H305=0,주말데이터!I305=0),0,IF(ISNUMBER(getcolorred(주말데이터!H305))=TRUE,주말데이터!H305,IF(ISNUMBER(getcolorgreen(주말데이터!I305))=TRUE,주말데이터!I305,주말데이터!H305)))</f>
        <v>0</v>
      </c>
      <c r="I305" s="95"/>
      <c r="J305" s="95">
        <f>IF(AND(주말데이터!J305=0,주말데이터!K305=0),0,IF(ISNUMBER(getcolorred(주말데이터!J305))=TRUE,주말데이터!J305,IF(ISNUMBER(getcolorgreen(주말데이터!K305))=TRUE,주말데이터!K305,주말데이터!J305)))</f>
        <v>0</v>
      </c>
      <c r="K305" s="95"/>
      <c r="L305" s="95">
        <f>IF(AND(주말데이터!L305=0,주말데이터!M305=0),0,IF(ISNUMBER(getcolorred(주말데이터!L305))=TRUE,주말데이터!L305,IF(ISNUMBER(getcolorgreen(주말데이터!M305))=TRUE,주말데이터!M305,주말데이터!L305)))</f>
        <v>0</v>
      </c>
      <c r="M305" s="95"/>
      <c r="N305" s="95">
        <f>IF(AND(주말데이터!N305=0,주말데이터!O305=0),0,IF(ISNUMBER(getcolorred(주말데이터!N305))=TRUE,주말데이터!N305,IF(ISNUMBER(getcolorgreen(주말데이터!O305))=TRUE,주말데이터!O305,주말데이터!N305)))</f>
        <v>0</v>
      </c>
      <c r="O305" s="95"/>
      <c r="P305" s="95">
        <f>IF(AND(주말데이터!P305=0,주말데이터!Q305=0),0,IF(ISNUMBER(getcolorred(주말데이터!P305))=TRUE,주말데이터!P305,IF(ISNUMBER(getcolorgreen(주말데이터!Q305))=TRUE,주말데이터!Q305,주말데이터!P305)))</f>
        <v>0</v>
      </c>
      <c r="Q305" s="95"/>
      <c r="R305" s="95">
        <f>IF(AND(주말데이터!R305=0,주말데이터!S305=0),0,IF(ISNUMBER(getcolorred(주말데이터!R305))=TRUE,주말데이터!R305,IF(ISNUMBER(getcolorgreen(주말데이터!S305))=TRUE,주말데이터!S305,주말데이터!R305)))</f>
        <v>0</v>
      </c>
      <c r="S305" s="95"/>
      <c r="T305" s="95">
        <f>IF(AND(주말데이터!T305=0,주말데이터!U305=0),0,IF(ISNUMBER(getcolorred(주말데이터!T305))=TRUE,주말데이터!T305,IF(ISNUMBER(getcolorgreen(주말데이터!U305))=TRUE,주말데이터!U305,주말데이터!T305)))</f>
        <v>0</v>
      </c>
      <c r="U305" s="95"/>
      <c r="V305" s="95">
        <f>IF(AND(주말데이터!V305=0,주말데이터!W305=0),0,IF(ISNUMBER(getcolorred(주말데이터!V305))=TRUE,주말데이터!V305,IF(ISNUMBER(getcolorgreen(주말데이터!W305))=TRUE,주말데이터!W305,주말데이터!V305)))</f>
        <v>0</v>
      </c>
      <c r="W305" s="95"/>
      <c r="X305" s="95">
        <f>IF(AND(주말데이터!X305=0,주말데이터!Y305=0),0,IF(ISNUMBER(getcolorred(주말데이터!X305))=TRUE,주말데이터!X305,IF(ISNUMBER(getcolorgreen(주말데이터!Y305))=TRUE,주말데이터!Y305,주말데이터!X305)))</f>
        <v>0</v>
      </c>
      <c r="Y305" s="96"/>
      <c r="Z305" s="76"/>
    </row>
    <row r="306" spans="1:51">
      <c r="A306" s="16" t="s">
        <v>30</v>
      </c>
      <c r="B306" s="95">
        <f>IF(AND(주말데이터!B306=0,주말데이터!C306=0),0,IF(ISNUMBER(getcolorred(주말데이터!B306))=TRUE,주말데이터!B306,IF(ISNUMBER(getcolorgreen(주말데이터!C306))=TRUE,주말데이터!C306,주말데이터!B306)))</f>
        <v>0</v>
      </c>
      <c r="C306" s="95"/>
      <c r="D306" s="95">
        <f>IF(AND(주말데이터!D306=0,주말데이터!E306=0),0,IF(ISNUMBER(getcolorred(주말데이터!D306))=TRUE,주말데이터!D306,IF(ISNUMBER(getcolorgreen(주말데이터!E306))=TRUE,주말데이터!E306,주말데이터!D306)))</f>
        <v>0</v>
      </c>
      <c r="E306" s="95"/>
      <c r="F306" s="95">
        <f>IF(AND(주말데이터!F306=0,주말데이터!G306=0),0,IF(ISNUMBER(getcolorred(주말데이터!F306))=TRUE,주말데이터!F306,IF(ISNUMBER(getcolorgreen(주말데이터!G306))=TRUE,주말데이터!G306,주말데이터!F306)))</f>
        <v>0</v>
      </c>
      <c r="G306" s="95"/>
      <c r="H306" s="95">
        <f>IF(AND(주말데이터!H306=0,주말데이터!I306=0),0,IF(ISNUMBER(getcolorred(주말데이터!H306))=TRUE,주말데이터!H306,IF(ISNUMBER(getcolorgreen(주말데이터!I306))=TRUE,주말데이터!I306,주말데이터!H306)))</f>
        <v>0</v>
      </c>
      <c r="I306" s="95"/>
      <c r="J306" s="95">
        <f>IF(AND(주말데이터!J306=0,주말데이터!K306=0),0,IF(ISNUMBER(getcolorred(주말데이터!J306))=TRUE,주말데이터!J306,IF(ISNUMBER(getcolorgreen(주말데이터!K306))=TRUE,주말데이터!K306,주말데이터!J306)))</f>
        <v>0</v>
      </c>
      <c r="K306" s="95"/>
      <c r="L306" s="95">
        <f>IF(AND(주말데이터!L306=0,주말데이터!M306=0),0,IF(ISNUMBER(getcolorred(주말데이터!L306))=TRUE,주말데이터!L306,IF(ISNUMBER(getcolorgreen(주말데이터!M306))=TRUE,주말데이터!M306,주말데이터!L306)))</f>
        <v>0</v>
      </c>
      <c r="M306" s="95"/>
      <c r="N306" s="95">
        <f>IF(AND(주말데이터!N306=0,주말데이터!O306=0),0,IF(ISNUMBER(getcolorred(주말데이터!N306))=TRUE,주말데이터!N306,IF(ISNUMBER(getcolorgreen(주말데이터!O306))=TRUE,주말데이터!O306,주말데이터!N306)))</f>
        <v>0</v>
      </c>
      <c r="O306" s="95"/>
      <c r="P306" s="95">
        <f>IF(AND(주말데이터!P306=0,주말데이터!Q306=0),0,IF(ISNUMBER(getcolorred(주말데이터!P306))=TRUE,주말데이터!P306,IF(ISNUMBER(getcolorgreen(주말데이터!Q306))=TRUE,주말데이터!Q306,주말데이터!P306)))</f>
        <v>0</v>
      </c>
      <c r="Q306" s="95"/>
      <c r="R306" s="95">
        <f>IF(AND(주말데이터!R306=0,주말데이터!S306=0),0,IF(ISNUMBER(getcolorred(주말데이터!R306))=TRUE,주말데이터!R306,IF(ISNUMBER(getcolorgreen(주말데이터!S306))=TRUE,주말데이터!S306,주말데이터!R306)))</f>
        <v>0</v>
      </c>
      <c r="S306" s="95"/>
      <c r="T306" s="95">
        <f>IF(AND(주말데이터!T306=0,주말데이터!U306=0),0,IF(ISNUMBER(getcolorred(주말데이터!T306))=TRUE,주말데이터!T306,IF(ISNUMBER(getcolorgreen(주말데이터!U306))=TRUE,주말데이터!U306,주말데이터!T306)))</f>
        <v>0</v>
      </c>
      <c r="U306" s="95"/>
      <c r="V306" s="95">
        <f>IF(AND(주말데이터!V306=0,주말데이터!W306=0),0,IF(ISNUMBER(getcolorred(주말데이터!V306))=TRUE,주말데이터!V306,IF(ISNUMBER(getcolorgreen(주말데이터!W306))=TRUE,주말데이터!W306,주말데이터!V306)))</f>
        <v>0</v>
      </c>
      <c r="W306" s="95"/>
      <c r="X306" s="95">
        <f>IF(AND(주말데이터!X306=0,주말데이터!Y306=0),0,IF(ISNUMBER(getcolorred(주말데이터!X306))=TRUE,주말데이터!X306,IF(ISNUMBER(getcolorgreen(주말데이터!Y306))=TRUE,주말데이터!Y306,주말데이터!X306)))</f>
        <v>0</v>
      </c>
      <c r="Y306" s="96"/>
      <c r="Z306" s="76"/>
    </row>
    <row r="307" spans="1:51">
      <c r="A307" s="16" t="s">
        <v>31</v>
      </c>
      <c r="B307" s="95">
        <f>IF(AND(주말데이터!B307=0,주말데이터!C307=0),0,IF(ISNUMBER(getcolorred(주말데이터!B307))=TRUE,주말데이터!B307,IF(ISNUMBER(getcolorgreen(주말데이터!C307))=TRUE,주말데이터!C307,주말데이터!B307)))</f>
        <v>0</v>
      </c>
      <c r="C307" s="95"/>
      <c r="D307" s="95">
        <f>IF(AND(주말데이터!D307=0,주말데이터!E307=0),0,IF(ISNUMBER(getcolorred(주말데이터!D307))=TRUE,주말데이터!D307,IF(ISNUMBER(getcolorgreen(주말데이터!E307))=TRUE,주말데이터!E307,주말데이터!D307)))</f>
        <v>0</v>
      </c>
      <c r="E307" s="95"/>
      <c r="F307" s="95">
        <f>IF(AND(주말데이터!F307=0,주말데이터!G307=0),0,IF(ISNUMBER(getcolorred(주말데이터!F307))=TRUE,주말데이터!F307,IF(ISNUMBER(getcolorgreen(주말데이터!G307))=TRUE,주말데이터!G307,주말데이터!F307)))</f>
        <v>0</v>
      </c>
      <c r="G307" s="95"/>
      <c r="H307" s="95">
        <f>IF(AND(주말데이터!H307=0,주말데이터!I307=0),0,IF(ISNUMBER(getcolorred(주말데이터!H307))=TRUE,주말데이터!H307,IF(ISNUMBER(getcolorgreen(주말데이터!I307))=TRUE,주말데이터!I307,주말데이터!H307)))</f>
        <v>0</v>
      </c>
      <c r="I307" s="95"/>
      <c r="J307" s="95">
        <f>IF(AND(주말데이터!J307=0,주말데이터!K307=0),0,IF(ISNUMBER(getcolorred(주말데이터!J307))=TRUE,주말데이터!J307,IF(ISNUMBER(getcolorgreen(주말데이터!K307))=TRUE,주말데이터!K307,주말데이터!J307)))</f>
        <v>0</v>
      </c>
      <c r="K307" s="95"/>
      <c r="L307" s="95">
        <f>IF(AND(주말데이터!L307=0,주말데이터!M307=0),0,IF(ISNUMBER(getcolorred(주말데이터!L307))=TRUE,주말데이터!L307,IF(ISNUMBER(getcolorgreen(주말데이터!M307))=TRUE,주말데이터!M307,주말데이터!L307)))</f>
        <v>0</v>
      </c>
      <c r="M307" s="95"/>
      <c r="N307" s="95">
        <f>IF(AND(주말데이터!N307=0,주말데이터!O307=0),0,IF(ISNUMBER(getcolorred(주말데이터!N307))=TRUE,주말데이터!N307,IF(ISNUMBER(getcolorgreen(주말데이터!O307))=TRUE,주말데이터!O307,주말데이터!N307)))</f>
        <v>0</v>
      </c>
      <c r="O307" s="95"/>
      <c r="P307" s="95">
        <f>IF(AND(주말데이터!P307=0,주말데이터!Q307=0),0,IF(ISNUMBER(getcolorred(주말데이터!P307))=TRUE,주말데이터!P307,IF(ISNUMBER(getcolorgreen(주말데이터!Q307))=TRUE,주말데이터!Q307,주말데이터!P307)))</f>
        <v>0</v>
      </c>
      <c r="Q307" s="95"/>
      <c r="R307" s="95">
        <f>IF(AND(주말데이터!R307=0,주말데이터!S307=0),0,IF(ISNUMBER(getcolorred(주말데이터!R307))=TRUE,주말데이터!R307,IF(ISNUMBER(getcolorgreen(주말데이터!S307))=TRUE,주말데이터!S307,주말데이터!R307)))</f>
        <v>0</v>
      </c>
      <c r="S307" s="95"/>
      <c r="T307" s="95">
        <f>IF(AND(주말데이터!T307=0,주말데이터!U307=0),0,IF(ISNUMBER(getcolorred(주말데이터!T307))=TRUE,주말데이터!T307,IF(ISNUMBER(getcolorgreen(주말데이터!U307))=TRUE,주말데이터!U307,주말데이터!T307)))</f>
        <v>0</v>
      </c>
      <c r="U307" s="95"/>
      <c r="V307" s="95">
        <f>IF(AND(주말데이터!V307=0,주말데이터!W307=0),0,IF(ISNUMBER(getcolorred(주말데이터!V307))=TRUE,주말데이터!V307,IF(ISNUMBER(getcolorgreen(주말데이터!W307))=TRUE,주말데이터!W307,주말데이터!V307)))</f>
        <v>0</v>
      </c>
      <c r="W307" s="95"/>
      <c r="X307" s="95">
        <f>IF(AND(주말데이터!X307=0,주말데이터!Y307=0),0,IF(ISNUMBER(getcolorred(주말데이터!X307))=TRUE,주말데이터!X307,IF(ISNUMBER(getcolorgreen(주말데이터!Y307))=TRUE,주말데이터!Y307,주말데이터!X307)))</f>
        <v>0</v>
      </c>
      <c r="Y307" s="96"/>
      <c r="Z307" s="76"/>
    </row>
    <row r="308" spans="1:51">
      <c r="A308" s="16" t="s">
        <v>32</v>
      </c>
      <c r="B308" s="95">
        <f>IF(AND(주말데이터!B308=0,주말데이터!C308=0),0,IF(ISNUMBER(getcolorred(주말데이터!B308))=TRUE,주말데이터!B308,IF(ISNUMBER(getcolorgreen(주말데이터!C308))=TRUE,주말데이터!C308,주말데이터!B308)))</f>
        <v>0</v>
      </c>
      <c r="C308" s="95"/>
      <c r="D308" s="95">
        <f>IF(AND(주말데이터!D308=0,주말데이터!E308=0),0,IF(ISNUMBER(getcolorred(주말데이터!D308))=TRUE,주말데이터!D308,IF(ISNUMBER(getcolorgreen(주말데이터!E308))=TRUE,주말데이터!E308,주말데이터!D308)))</f>
        <v>0</v>
      </c>
      <c r="E308" s="95"/>
      <c r="F308" s="95">
        <f>IF(AND(주말데이터!F308=0,주말데이터!G308=0),0,IF(ISNUMBER(getcolorred(주말데이터!F308))=TRUE,주말데이터!F308,IF(ISNUMBER(getcolorgreen(주말데이터!G308))=TRUE,주말데이터!G308,주말데이터!F308)))</f>
        <v>0</v>
      </c>
      <c r="G308" s="95"/>
      <c r="H308" s="95">
        <f>IF(AND(주말데이터!H308=0,주말데이터!I308=0),0,IF(ISNUMBER(getcolorred(주말데이터!H308))=TRUE,주말데이터!H308,IF(ISNUMBER(getcolorgreen(주말데이터!I308))=TRUE,주말데이터!I308,주말데이터!H308)))</f>
        <v>0</v>
      </c>
      <c r="I308" s="95"/>
      <c r="J308" s="95">
        <f>IF(AND(주말데이터!J308=0,주말데이터!K308=0),0,IF(ISNUMBER(getcolorred(주말데이터!J308))=TRUE,주말데이터!J308,IF(ISNUMBER(getcolorgreen(주말데이터!K308))=TRUE,주말데이터!K308,주말데이터!J308)))</f>
        <v>0</v>
      </c>
      <c r="K308" s="95"/>
      <c r="L308" s="95">
        <f>IF(AND(주말데이터!L308=0,주말데이터!M308=0),0,IF(ISNUMBER(getcolorred(주말데이터!L308))=TRUE,주말데이터!L308,IF(ISNUMBER(getcolorgreen(주말데이터!M308))=TRUE,주말데이터!M308,주말데이터!L308)))</f>
        <v>0</v>
      </c>
      <c r="M308" s="95"/>
      <c r="N308" s="95">
        <f>IF(AND(주말데이터!N308=0,주말데이터!O308=0),0,IF(ISNUMBER(getcolorred(주말데이터!N308))=TRUE,주말데이터!N308,IF(ISNUMBER(getcolorgreen(주말데이터!O308))=TRUE,주말데이터!O308,주말데이터!N308)))</f>
        <v>0</v>
      </c>
      <c r="O308" s="95"/>
      <c r="P308" s="95">
        <f>IF(AND(주말데이터!P308=0,주말데이터!Q308=0),0,IF(ISNUMBER(getcolorred(주말데이터!P308))=TRUE,주말데이터!P308,IF(ISNUMBER(getcolorgreen(주말데이터!Q308))=TRUE,주말데이터!Q308,주말데이터!P308)))</f>
        <v>0</v>
      </c>
      <c r="Q308" s="95"/>
      <c r="R308" s="95">
        <f>IF(AND(주말데이터!R308=0,주말데이터!S308=0),0,IF(ISNUMBER(getcolorred(주말데이터!R308))=TRUE,주말데이터!R308,IF(ISNUMBER(getcolorgreen(주말데이터!S308))=TRUE,주말데이터!S308,주말데이터!R308)))</f>
        <v>0</v>
      </c>
      <c r="S308" s="95"/>
      <c r="T308" s="95">
        <f>IF(AND(주말데이터!T308=0,주말데이터!U308=0),0,IF(ISNUMBER(getcolorred(주말데이터!T308))=TRUE,주말데이터!T308,IF(ISNUMBER(getcolorgreen(주말데이터!U308))=TRUE,주말데이터!U308,주말데이터!T308)))</f>
        <v>0</v>
      </c>
      <c r="U308" s="95"/>
      <c r="V308" s="95">
        <f>IF(AND(주말데이터!V308=0,주말데이터!W308=0),0,IF(ISNUMBER(getcolorred(주말데이터!V308))=TRUE,주말데이터!V308,IF(ISNUMBER(getcolorgreen(주말데이터!W308))=TRUE,주말데이터!W308,주말데이터!V308)))</f>
        <v>0</v>
      </c>
      <c r="W308" s="95"/>
      <c r="X308" s="95">
        <f>IF(AND(주말데이터!X308=0,주말데이터!Y308=0),0,IF(ISNUMBER(getcolorred(주말데이터!X308))=TRUE,주말데이터!X308,IF(ISNUMBER(getcolorgreen(주말데이터!Y308))=TRUE,주말데이터!Y308,주말데이터!X308)))</f>
        <v>0</v>
      </c>
      <c r="Y308" s="96"/>
      <c r="Z308" s="76"/>
    </row>
    <row r="309" spans="1:51">
      <c r="A309" s="16" t="s">
        <v>33</v>
      </c>
      <c r="B309" s="95">
        <f>IF(AND(주말데이터!B309=0,주말데이터!C309=0),0,IF(ISNUMBER(getcolorred(주말데이터!B309))=TRUE,주말데이터!B309,IF(ISNUMBER(getcolorgreen(주말데이터!C309))=TRUE,주말데이터!C309,주말데이터!B309)))</f>
        <v>0</v>
      </c>
      <c r="C309" s="95"/>
      <c r="D309" s="95">
        <f>IF(AND(주말데이터!D309=0,주말데이터!E309=0),0,IF(ISNUMBER(getcolorred(주말데이터!D309))=TRUE,주말데이터!D309,IF(ISNUMBER(getcolorgreen(주말데이터!E309))=TRUE,주말데이터!E309,주말데이터!D309)))</f>
        <v>0</v>
      </c>
      <c r="E309" s="95"/>
      <c r="F309" s="95">
        <f>IF(AND(주말데이터!F309=0,주말데이터!G309=0),0,IF(ISNUMBER(getcolorred(주말데이터!F309))=TRUE,주말데이터!F309,IF(ISNUMBER(getcolorgreen(주말데이터!G309))=TRUE,주말데이터!G309,주말데이터!F309)))</f>
        <v>0</v>
      </c>
      <c r="G309" s="95"/>
      <c r="H309" s="95">
        <f>IF(AND(주말데이터!H309=0,주말데이터!I309=0),0,IF(ISNUMBER(getcolorred(주말데이터!H309))=TRUE,주말데이터!H309,IF(ISNUMBER(getcolorgreen(주말데이터!I309))=TRUE,주말데이터!I309,주말데이터!H309)))</f>
        <v>0</v>
      </c>
      <c r="I309" s="95"/>
      <c r="J309" s="95">
        <f>IF(AND(주말데이터!J309=0,주말데이터!K309=0),0,IF(ISNUMBER(getcolorred(주말데이터!J309))=TRUE,주말데이터!J309,IF(ISNUMBER(getcolorgreen(주말데이터!K309))=TRUE,주말데이터!K309,주말데이터!J309)))</f>
        <v>0</v>
      </c>
      <c r="K309" s="95"/>
      <c r="L309" s="95">
        <f>IF(AND(주말데이터!L309=0,주말데이터!M309=0),0,IF(ISNUMBER(getcolorred(주말데이터!L309))=TRUE,주말데이터!L309,IF(ISNUMBER(getcolorgreen(주말데이터!M309))=TRUE,주말데이터!M309,주말데이터!L309)))</f>
        <v>0</v>
      </c>
      <c r="M309" s="95"/>
      <c r="N309" s="95">
        <f>IF(AND(주말데이터!N309=0,주말데이터!O309=0),0,IF(ISNUMBER(getcolorred(주말데이터!N309))=TRUE,주말데이터!N309,IF(ISNUMBER(getcolorgreen(주말데이터!O309))=TRUE,주말데이터!O309,주말데이터!N309)))</f>
        <v>0</v>
      </c>
      <c r="O309" s="95"/>
      <c r="P309" s="95">
        <f>IF(AND(주말데이터!P309=0,주말데이터!Q309=0),0,IF(ISNUMBER(getcolorred(주말데이터!P309))=TRUE,주말데이터!P309,IF(ISNUMBER(getcolorgreen(주말데이터!Q309))=TRUE,주말데이터!Q309,주말데이터!P309)))</f>
        <v>0</v>
      </c>
      <c r="Q309" s="95"/>
      <c r="R309" s="95">
        <f>IF(AND(주말데이터!R309=0,주말데이터!S309=0),0,IF(ISNUMBER(getcolorred(주말데이터!R309))=TRUE,주말데이터!R309,IF(ISNUMBER(getcolorgreen(주말데이터!S309))=TRUE,주말데이터!S309,주말데이터!R309)))</f>
        <v>0</v>
      </c>
      <c r="S309" s="95"/>
      <c r="T309" s="95">
        <f>IF(AND(주말데이터!T309=0,주말데이터!U309=0),0,IF(ISNUMBER(getcolorred(주말데이터!T309))=TRUE,주말데이터!T309,IF(ISNUMBER(getcolorgreen(주말데이터!U309))=TRUE,주말데이터!U309,주말데이터!T309)))</f>
        <v>0</v>
      </c>
      <c r="U309" s="95"/>
      <c r="V309" s="95">
        <f>IF(AND(주말데이터!V309=0,주말데이터!W309=0),0,IF(ISNUMBER(getcolorred(주말데이터!V309))=TRUE,주말데이터!V309,IF(ISNUMBER(getcolorgreen(주말데이터!W309))=TRUE,주말데이터!W309,주말데이터!V309)))</f>
        <v>0</v>
      </c>
      <c r="W309" s="95"/>
      <c r="X309" s="95">
        <f>IF(AND(주말데이터!X309=0,주말데이터!Y309=0),0,IF(ISNUMBER(getcolorred(주말데이터!X309))=TRUE,주말데이터!X309,IF(ISNUMBER(getcolorgreen(주말데이터!Y309))=TRUE,주말데이터!Y309,주말데이터!X309)))</f>
        <v>0</v>
      </c>
      <c r="Y309" s="96"/>
      <c r="Z309" s="76"/>
    </row>
    <row r="310" spans="1:51">
      <c r="A310" s="16" t="s">
        <v>34</v>
      </c>
      <c r="B310" s="95">
        <f>IF(AND(주말데이터!B310=0,주말데이터!C310=0),0,IF(ISNUMBER(getcolorred(주말데이터!B310))=TRUE,주말데이터!B310,IF(ISNUMBER(getcolorgreen(주말데이터!C310))=TRUE,주말데이터!C310,주말데이터!B310)))</f>
        <v>0</v>
      </c>
      <c r="C310" s="95"/>
      <c r="D310" s="95">
        <f>IF(AND(주말데이터!D310=0,주말데이터!E310=0),0,IF(ISNUMBER(getcolorred(주말데이터!D310))=TRUE,주말데이터!D310,IF(ISNUMBER(getcolorgreen(주말데이터!E310))=TRUE,주말데이터!E310,주말데이터!D310)))</f>
        <v>0</v>
      </c>
      <c r="E310" s="95"/>
      <c r="F310" s="95">
        <f>IF(AND(주말데이터!F310=0,주말데이터!G310=0),0,IF(ISNUMBER(getcolorred(주말데이터!F310))=TRUE,주말데이터!F310,IF(ISNUMBER(getcolorgreen(주말데이터!G310))=TRUE,주말데이터!G310,주말데이터!F310)))</f>
        <v>0</v>
      </c>
      <c r="G310" s="95"/>
      <c r="H310" s="95">
        <f>IF(AND(주말데이터!H310=0,주말데이터!I310=0),0,IF(ISNUMBER(getcolorred(주말데이터!H310))=TRUE,주말데이터!H310,IF(ISNUMBER(getcolorgreen(주말데이터!I310))=TRUE,주말데이터!I310,주말데이터!H310)))</f>
        <v>0</v>
      </c>
      <c r="I310" s="95"/>
      <c r="J310" s="95">
        <f>IF(AND(주말데이터!J310=0,주말데이터!K310=0),0,IF(ISNUMBER(getcolorred(주말데이터!J310))=TRUE,주말데이터!J310,IF(ISNUMBER(getcolorgreen(주말데이터!K310))=TRUE,주말데이터!K310,주말데이터!J310)))</f>
        <v>0</v>
      </c>
      <c r="K310" s="95"/>
      <c r="L310" s="95">
        <f>IF(AND(주말데이터!L310=0,주말데이터!M310=0),0,IF(ISNUMBER(getcolorred(주말데이터!L310))=TRUE,주말데이터!L310,IF(ISNUMBER(getcolorgreen(주말데이터!M310))=TRUE,주말데이터!M310,주말데이터!L310)))</f>
        <v>0</v>
      </c>
      <c r="M310" s="95"/>
      <c r="N310" s="95">
        <f>IF(AND(주말데이터!N310=0,주말데이터!O310=0),0,IF(ISNUMBER(getcolorred(주말데이터!N310))=TRUE,주말데이터!N310,IF(ISNUMBER(getcolorgreen(주말데이터!O310))=TRUE,주말데이터!O310,주말데이터!N310)))</f>
        <v>0</v>
      </c>
      <c r="O310" s="95"/>
      <c r="P310" s="95">
        <f>IF(AND(주말데이터!P310=0,주말데이터!Q310=0),0,IF(ISNUMBER(getcolorred(주말데이터!P310))=TRUE,주말데이터!P310,IF(ISNUMBER(getcolorgreen(주말데이터!Q310))=TRUE,주말데이터!Q310,주말데이터!P310)))</f>
        <v>0</v>
      </c>
      <c r="Q310" s="95"/>
      <c r="R310" s="95">
        <f>IF(AND(주말데이터!R310=0,주말데이터!S310=0),0,IF(ISNUMBER(getcolorred(주말데이터!R310))=TRUE,주말데이터!R310,IF(ISNUMBER(getcolorgreen(주말데이터!S310))=TRUE,주말데이터!S310,주말데이터!R310)))</f>
        <v>0</v>
      </c>
      <c r="S310" s="95"/>
      <c r="T310" s="95">
        <f>IF(AND(주말데이터!T310=0,주말데이터!U310=0),0,IF(ISNUMBER(getcolorred(주말데이터!T310))=TRUE,주말데이터!T310,IF(ISNUMBER(getcolorgreen(주말데이터!U310))=TRUE,주말데이터!U310,주말데이터!T310)))</f>
        <v>0</v>
      </c>
      <c r="U310" s="95"/>
      <c r="V310" s="95">
        <f>IF(AND(주말데이터!V310=0,주말데이터!W310=0),0,IF(ISNUMBER(getcolorred(주말데이터!V310))=TRUE,주말데이터!V310,IF(ISNUMBER(getcolorgreen(주말데이터!W310))=TRUE,주말데이터!W310,주말데이터!V310)))</f>
        <v>0</v>
      </c>
      <c r="W310" s="95"/>
      <c r="X310" s="95">
        <f>IF(AND(주말데이터!X310=0,주말데이터!Y310=0),0,IF(ISNUMBER(getcolorred(주말데이터!X310))=TRUE,주말데이터!X310,IF(ISNUMBER(getcolorgreen(주말데이터!Y310))=TRUE,주말데이터!Y310,주말데이터!X310)))</f>
        <v>0</v>
      </c>
      <c r="Y310" s="96"/>
      <c r="Z310" s="76"/>
    </row>
    <row r="311" spans="1:51" ht="17.25" thickBot="1">
      <c r="A311" s="16" t="s">
        <v>35</v>
      </c>
      <c r="B311" s="95">
        <f>IF(AND(주말데이터!B311=0,주말데이터!C311=0),0,IF(ISNUMBER(getcolorred(주말데이터!B311))=TRUE,주말데이터!B311,IF(ISNUMBER(getcolorgreen(주말데이터!C311))=TRUE,주말데이터!C311,주말데이터!B311)))</f>
        <v>0</v>
      </c>
      <c r="C311" s="95"/>
      <c r="D311" s="95">
        <f>IF(AND(주말데이터!D311=0,주말데이터!E311=0),0,IF(ISNUMBER(getcolorred(주말데이터!D311))=TRUE,주말데이터!D311,IF(ISNUMBER(getcolorgreen(주말데이터!E311))=TRUE,주말데이터!E311,주말데이터!D311)))</f>
        <v>0</v>
      </c>
      <c r="E311" s="95"/>
      <c r="F311" s="95">
        <f>IF(AND(주말데이터!F311=0,주말데이터!G311=0),0,IF(ISNUMBER(getcolorred(주말데이터!F311))=TRUE,주말데이터!F311,IF(ISNUMBER(getcolorgreen(주말데이터!G311))=TRUE,주말데이터!G311,주말데이터!F311)))</f>
        <v>0</v>
      </c>
      <c r="G311" s="95"/>
      <c r="H311" s="95">
        <f>IF(AND(주말데이터!H311=0,주말데이터!I311=0),0,IF(ISNUMBER(getcolorred(주말데이터!H311))=TRUE,주말데이터!H311,IF(ISNUMBER(getcolorgreen(주말데이터!I311))=TRUE,주말데이터!I311,주말데이터!H311)))</f>
        <v>0</v>
      </c>
      <c r="I311" s="95"/>
      <c r="J311" s="95">
        <f>IF(AND(주말데이터!J311=0,주말데이터!K311=0),0,IF(ISNUMBER(getcolorred(주말데이터!J311))=TRUE,주말데이터!J311,IF(ISNUMBER(getcolorgreen(주말데이터!K311))=TRUE,주말데이터!K311,주말데이터!J311)))</f>
        <v>0</v>
      </c>
      <c r="K311" s="95"/>
      <c r="L311" s="95">
        <f>IF(AND(주말데이터!L311=0,주말데이터!M311=0),0,IF(ISNUMBER(getcolorred(주말데이터!L311))=TRUE,주말데이터!L311,IF(ISNUMBER(getcolorgreen(주말데이터!M311))=TRUE,주말데이터!M311,주말데이터!L311)))</f>
        <v>0</v>
      </c>
      <c r="M311" s="95"/>
      <c r="N311" s="95">
        <f>IF(AND(주말데이터!N311=0,주말데이터!O311=0),0,IF(ISNUMBER(getcolorred(주말데이터!N311))=TRUE,주말데이터!N311,IF(ISNUMBER(getcolorgreen(주말데이터!O311))=TRUE,주말데이터!O311,주말데이터!N311)))</f>
        <v>0</v>
      </c>
      <c r="O311" s="95"/>
      <c r="P311" s="95">
        <f>IF(AND(주말데이터!P311=0,주말데이터!Q311=0),0,IF(ISNUMBER(getcolorred(주말데이터!P311))=TRUE,주말데이터!P311,IF(ISNUMBER(getcolorgreen(주말데이터!Q311))=TRUE,주말데이터!Q311,주말데이터!P311)))</f>
        <v>0</v>
      </c>
      <c r="Q311" s="95"/>
      <c r="R311" s="95">
        <f>IF(AND(주말데이터!R311=0,주말데이터!S311=0),0,IF(ISNUMBER(getcolorred(주말데이터!R311))=TRUE,주말데이터!R311,IF(ISNUMBER(getcolorgreen(주말데이터!S311))=TRUE,주말데이터!S311,주말데이터!R311)))</f>
        <v>0</v>
      </c>
      <c r="S311" s="95"/>
      <c r="T311" s="95">
        <f>IF(AND(주말데이터!T311=0,주말데이터!U311=0),0,IF(ISNUMBER(getcolorred(주말데이터!T311))=TRUE,주말데이터!T311,IF(ISNUMBER(getcolorgreen(주말데이터!U311))=TRUE,주말데이터!U311,주말데이터!T311)))</f>
        <v>0</v>
      </c>
      <c r="U311" s="95"/>
      <c r="V311" s="95">
        <f>IF(AND(주말데이터!V311=0,주말데이터!W311=0),0,IF(ISNUMBER(getcolorred(주말데이터!V311))=TRUE,주말데이터!V311,IF(ISNUMBER(getcolorgreen(주말데이터!W311))=TRUE,주말데이터!W311,주말데이터!V311)))</f>
        <v>0</v>
      </c>
      <c r="W311" s="95"/>
      <c r="X311" s="95">
        <f>IF(AND(주말데이터!X311=0,주말데이터!Y311=0),0,IF(ISNUMBER(getcolorred(주말데이터!X311))=TRUE,주말데이터!X311,IF(ISNUMBER(getcolorgreen(주말데이터!Y311))=TRUE,주말데이터!Y311,주말데이터!X311)))</f>
        <v>0</v>
      </c>
      <c r="Y311" s="96"/>
      <c r="Z311" s="76"/>
    </row>
    <row r="312" spans="1:51" ht="17.25" thickBot="1">
      <c r="A312" s="16" t="s">
        <v>36</v>
      </c>
      <c r="B312" s="95">
        <f>IF(AND(주말데이터!B312=0,주말데이터!C312=0),0,IF(ISNUMBER(getcolorred(주말데이터!B312))=TRUE,주말데이터!B312,IF(ISNUMBER(getcolorgreen(주말데이터!C312))=TRUE,주말데이터!C312,주말데이터!B312)))</f>
        <v>0</v>
      </c>
      <c r="C312" s="95"/>
      <c r="D312" s="95">
        <f>IF(AND(주말데이터!D312=0,주말데이터!E312=0),0,IF(ISNUMBER(getcolorred(주말데이터!D312))=TRUE,주말데이터!D312,IF(ISNUMBER(getcolorgreen(주말데이터!E312))=TRUE,주말데이터!E312,주말데이터!D312)))</f>
        <v>0</v>
      </c>
      <c r="E312" s="95"/>
      <c r="F312" s="95">
        <f>IF(AND(주말데이터!F312=0,주말데이터!G312=0),0,IF(ISNUMBER(getcolorred(주말데이터!F312))=TRUE,주말데이터!F312,IF(ISNUMBER(getcolorgreen(주말데이터!G312))=TRUE,주말데이터!G312,주말데이터!F312)))</f>
        <v>0</v>
      </c>
      <c r="G312" s="95"/>
      <c r="H312" s="95">
        <f>IF(AND(주말데이터!H312=0,주말데이터!I312=0),0,IF(ISNUMBER(getcolorred(주말데이터!H312))=TRUE,주말데이터!H312,IF(ISNUMBER(getcolorgreen(주말데이터!I312))=TRUE,주말데이터!I312,주말데이터!H312)))</f>
        <v>0</v>
      </c>
      <c r="I312" s="95"/>
      <c r="J312" s="95">
        <f>IF(AND(주말데이터!J312=0,주말데이터!K312=0),0,IF(ISNUMBER(getcolorred(주말데이터!J312))=TRUE,주말데이터!J312,IF(ISNUMBER(getcolorgreen(주말데이터!K312))=TRUE,주말데이터!K312,주말데이터!J312)))</f>
        <v>0</v>
      </c>
      <c r="K312" s="95"/>
      <c r="L312" s="95">
        <f>IF(AND(주말데이터!L312=0,주말데이터!M312=0),0,IF(ISNUMBER(getcolorred(주말데이터!L312))=TRUE,주말데이터!L312,IF(ISNUMBER(getcolorgreen(주말데이터!M312))=TRUE,주말데이터!M312,주말데이터!L312)))</f>
        <v>0</v>
      </c>
      <c r="M312" s="95"/>
      <c r="N312" s="95">
        <f>IF(AND(주말데이터!N312=0,주말데이터!O312=0),0,IF(ISNUMBER(getcolorred(주말데이터!N312))=TRUE,주말데이터!N312,IF(ISNUMBER(getcolorgreen(주말데이터!O312))=TRUE,주말데이터!O312,주말데이터!N312)))</f>
        <v>0</v>
      </c>
      <c r="O312" s="95"/>
      <c r="P312" s="95">
        <f>IF(AND(주말데이터!P312=0,주말데이터!Q312=0),0,IF(ISNUMBER(getcolorred(주말데이터!P312))=TRUE,주말데이터!P312,IF(ISNUMBER(getcolorgreen(주말데이터!Q312))=TRUE,주말데이터!Q312,주말데이터!P312)))</f>
        <v>0</v>
      </c>
      <c r="Q312" s="95"/>
      <c r="R312" s="95">
        <f>IF(AND(주말데이터!R312=0,주말데이터!S312=0),0,IF(ISNUMBER(getcolorred(주말데이터!R312))=TRUE,주말데이터!R312,IF(ISNUMBER(getcolorgreen(주말데이터!S312))=TRUE,주말데이터!S312,주말데이터!R312)))</f>
        <v>0</v>
      </c>
      <c r="S312" s="95"/>
      <c r="T312" s="95">
        <f>IF(AND(주말데이터!T312=0,주말데이터!U312=0),0,IF(ISNUMBER(getcolorred(주말데이터!T312))=TRUE,주말데이터!T312,IF(ISNUMBER(getcolorgreen(주말데이터!U312))=TRUE,주말데이터!U312,주말데이터!T312)))</f>
        <v>0</v>
      </c>
      <c r="U312" s="95"/>
      <c r="V312" s="95">
        <f>IF(AND(주말데이터!V312=0,주말데이터!W312=0),0,IF(ISNUMBER(getcolorred(주말데이터!V312))=TRUE,주말데이터!V312,IF(ISNUMBER(getcolorgreen(주말데이터!W312))=TRUE,주말데이터!W312,주말데이터!V312)))</f>
        <v>0</v>
      </c>
      <c r="W312" s="95"/>
      <c r="X312" s="95">
        <f>IF(AND(주말데이터!X312=0,주말데이터!Y312=0),0,IF(ISNUMBER(getcolorred(주말데이터!X312))=TRUE,주말데이터!X312,IF(ISNUMBER(getcolorgreen(주말데이터!Y312))=TRUE,주말데이터!Y312,주말데이터!X312)))</f>
        <v>0</v>
      </c>
      <c r="Y312" s="96"/>
      <c r="Z312" s="76"/>
      <c r="AA312" s="5" t="str">
        <f>IF(주말DATA!AA312="","",주말DATA!AA312)</f>
        <v/>
      </c>
    </row>
    <row r="313" spans="1:51">
      <c r="A313" s="16" t="s">
        <v>37</v>
      </c>
      <c r="B313" s="95">
        <f>IF(AND(주말데이터!B313=0,주말데이터!C313=0),0,IF(ISNUMBER(getcolorred(주말데이터!B313))=TRUE,주말데이터!B313,IF(ISNUMBER(getcolorgreen(주말데이터!C313))=TRUE,주말데이터!C313,주말데이터!B313)))</f>
        <v>0</v>
      </c>
      <c r="C313" s="95"/>
      <c r="D313" s="95">
        <f>IF(AND(주말데이터!D313=0,주말데이터!E313=0),0,IF(ISNUMBER(getcolorred(주말데이터!D313))=TRUE,주말데이터!D313,IF(ISNUMBER(getcolorgreen(주말데이터!E313))=TRUE,주말데이터!E313,주말데이터!D313)))</f>
        <v>0</v>
      </c>
      <c r="E313" s="95"/>
      <c r="F313" s="95">
        <f>IF(AND(주말데이터!F313=0,주말데이터!G313=0),0,IF(ISNUMBER(getcolorred(주말데이터!F313))=TRUE,주말데이터!F313,IF(ISNUMBER(getcolorgreen(주말데이터!G313))=TRUE,주말데이터!G313,주말데이터!F313)))</f>
        <v>0</v>
      </c>
      <c r="G313" s="95"/>
      <c r="H313" s="95">
        <f>IF(AND(주말데이터!H313=0,주말데이터!I313=0),0,IF(ISNUMBER(getcolorred(주말데이터!H313))=TRUE,주말데이터!H313,IF(ISNUMBER(getcolorgreen(주말데이터!I313))=TRUE,주말데이터!I313,주말데이터!H313)))</f>
        <v>0</v>
      </c>
      <c r="I313" s="95"/>
      <c r="J313" s="95">
        <f>IF(AND(주말데이터!J313=0,주말데이터!K313=0),0,IF(ISNUMBER(getcolorred(주말데이터!J313))=TRUE,주말데이터!J313,IF(ISNUMBER(getcolorgreen(주말데이터!K313))=TRUE,주말데이터!K313,주말데이터!J313)))</f>
        <v>0</v>
      </c>
      <c r="K313" s="95"/>
      <c r="L313" s="95">
        <f>IF(AND(주말데이터!L313=0,주말데이터!M313=0),0,IF(ISNUMBER(getcolorred(주말데이터!L313))=TRUE,주말데이터!L313,IF(ISNUMBER(getcolorgreen(주말데이터!M313))=TRUE,주말데이터!M313,주말데이터!L313)))</f>
        <v>0</v>
      </c>
      <c r="M313" s="95"/>
      <c r="N313" s="95">
        <f>IF(AND(주말데이터!N313=0,주말데이터!O313=0),0,IF(ISNUMBER(getcolorred(주말데이터!N313))=TRUE,주말데이터!N313,IF(ISNUMBER(getcolorgreen(주말데이터!O313))=TRUE,주말데이터!O313,주말데이터!N313)))</f>
        <v>0</v>
      </c>
      <c r="O313" s="95"/>
      <c r="P313" s="95">
        <f>IF(AND(주말데이터!P313=0,주말데이터!Q313=0),0,IF(ISNUMBER(getcolorred(주말데이터!P313))=TRUE,주말데이터!P313,IF(ISNUMBER(getcolorgreen(주말데이터!Q313))=TRUE,주말데이터!Q313,주말데이터!P313)))</f>
        <v>0</v>
      </c>
      <c r="Q313" s="95"/>
      <c r="R313" s="95">
        <f>IF(AND(주말데이터!R313=0,주말데이터!S313=0),0,IF(ISNUMBER(getcolorred(주말데이터!R313))=TRUE,주말데이터!R313,IF(ISNUMBER(getcolorgreen(주말데이터!S313))=TRUE,주말데이터!S313,주말데이터!R313)))</f>
        <v>0</v>
      </c>
      <c r="S313" s="95"/>
      <c r="T313" s="95">
        <f>IF(AND(주말데이터!T313=0,주말데이터!U313=0),0,IF(ISNUMBER(getcolorred(주말데이터!T313))=TRUE,주말데이터!T313,IF(ISNUMBER(getcolorgreen(주말데이터!U313))=TRUE,주말데이터!U313,주말데이터!T313)))</f>
        <v>0</v>
      </c>
      <c r="U313" s="95"/>
      <c r="V313" s="95">
        <f>IF(AND(주말데이터!V313=0,주말데이터!W313=0),0,IF(ISNUMBER(getcolorred(주말데이터!V313))=TRUE,주말데이터!V313,IF(ISNUMBER(getcolorgreen(주말데이터!W313))=TRUE,주말데이터!W313,주말데이터!V313)))</f>
        <v>0</v>
      </c>
      <c r="W313" s="95"/>
      <c r="X313" s="95">
        <f>IF(AND(주말데이터!X313=0,주말데이터!Y313=0),0,IF(ISNUMBER(getcolorred(주말데이터!X313))=TRUE,주말데이터!X313,IF(ISNUMBER(getcolorgreen(주말데이터!Y313))=TRUE,주말데이터!Y313,주말데이터!X313)))</f>
        <v>0</v>
      </c>
      <c r="Y313" s="96"/>
      <c r="Z313" s="76"/>
      <c r="AA313" s="26" t="str">
        <f>IF(주말DATA!AA313="","",주말DATA!AA313)</f>
        <v>Min</v>
      </c>
      <c r="AB313" s="26" t="str">
        <f>IF(주말DATA!AB313="","",주말DATA!AB313)</f>
        <v/>
      </c>
      <c r="AC313" s="26" t="str">
        <f>IF(주말DATA!AC313="","",주말DATA!AC313)</f>
        <v/>
      </c>
      <c r="AD313" s="26" t="str">
        <f>IF(주말DATA!AD313="","",주말DATA!AD313)</f>
        <v/>
      </c>
      <c r="AE313" s="26" t="str">
        <f>IF(주말DATA!AE313="","",주말DATA!AE313)</f>
        <v/>
      </c>
      <c r="AF313" s="26" t="str">
        <f>IF(주말DATA!AF313="","",주말DATA!AF313)</f>
        <v/>
      </c>
      <c r="AG313" s="26" t="str">
        <f>IF(주말DATA!AG313="","",주말DATA!AG313)</f>
        <v/>
      </c>
      <c r="AH313" s="26" t="str">
        <f>IF(주말DATA!AH313="","",주말DATA!AH313)</f>
        <v/>
      </c>
      <c r="AI313" s="26" t="str">
        <f>IF(주말DATA!AI313="","",주말DATA!AI313)</f>
        <v/>
      </c>
      <c r="AJ313" s="26" t="str">
        <f>IF(주말DATA!AJ313="","",주말DATA!AJ313)</f>
        <v/>
      </c>
      <c r="AK313" s="26" t="str">
        <f>IF(주말DATA!AK313="","",주말DATA!AK313)</f>
        <v/>
      </c>
      <c r="AL313" s="26" t="str">
        <f>IF(주말DATA!AL313="","",주말DATA!AL313)</f>
        <v/>
      </c>
      <c r="AM313" s="26" t="str">
        <f>IF(주말DATA!AM313="","",주말DATA!AM313)</f>
        <v/>
      </c>
      <c r="AN313" s="26" t="str">
        <f>IF(주말DATA!AN313="","",주말DATA!AN313)</f>
        <v/>
      </c>
      <c r="AO313" s="26" t="str">
        <f>IF(주말DATA!AO313="","",주말DATA!AO313)</f>
        <v/>
      </c>
      <c r="AP313" s="26" t="str">
        <f>IF(주말DATA!AP313="","",주말DATA!AP313)</f>
        <v/>
      </c>
      <c r="AQ313" s="26" t="str">
        <f>IF(주말DATA!AQ313="","",주말DATA!AQ313)</f>
        <v/>
      </c>
      <c r="AR313" s="26" t="str">
        <f>IF(주말DATA!AR313="","",주말DATA!AR313)</f>
        <v/>
      </c>
      <c r="AS313" s="26" t="str">
        <f>IF(주말DATA!AS313="","",주말DATA!AS313)</f>
        <v/>
      </c>
      <c r="AT313" s="26" t="str">
        <f>IF(주말DATA!AT313="","",주말DATA!AT313)</f>
        <v/>
      </c>
      <c r="AU313" s="26" t="str">
        <f>IF(주말DATA!AU313="","",주말DATA!AU313)</f>
        <v/>
      </c>
      <c r="AV313" s="26" t="str">
        <f>IF(주말DATA!AV313="","",주말DATA!AV313)</f>
        <v/>
      </c>
      <c r="AW313" s="26" t="str">
        <f>IF(주말DATA!AW313="","",주말DATA!AW313)</f>
        <v/>
      </c>
      <c r="AX313" s="26" t="str">
        <f>IF(주말DATA!AX313="","",주말DATA!AX313)</f>
        <v/>
      </c>
      <c r="AY313" s="26" t="str">
        <f>IF(주말DATA!AY313="","",주말DATA!AY313)</f>
        <v/>
      </c>
    </row>
    <row r="314" spans="1:51">
      <c r="A314" s="16" t="s">
        <v>39</v>
      </c>
      <c r="B314" s="95">
        <f>IF(AND(주말데이터!B314=0,주말데이터!C314=0),0,IF(ISNUMBER(getcolorred(주말데이터!B314))=TRUE,주말데이터!B314,IF(ISNUMBER(getcolorgreen(주말데이터!C314))=TRUE,주말데이터!C314,주말데이터!B314)))</f>
        <v>0</v>
      </c>
      <c r="C314" s="95"/>
      <c r="D314" s="95">
        <f>IF(AND(주말데이터!D314=0,주말데이터!E314=0),0,IF(ISNUMBER(getcolorred(주말데이터!D314))=TRUE,주말데이터!D314,IF(ISNUMBER(getcolorgreen(주말데이터!E314))=TRUE,주말데이터!E314,주말데이터!D314)))</f>
        <v>0</v>
      </c>
      <c r="E314" s="95"/>
      <c r="F314" s="95">
        <f>IF(AND(주말데이터!F314=0,주말데이터!G314=0),0,IF(ISNUMBER(getcolorred(주말데이터!F314))=TRUE,주말데이터!F314,IF(ISNUMBER(getcolorgreen(주말데이터!G314))=TRUE,주말데이터!G314,주말데이터!F314)))</f>
        <v>0</v>
      </c>
      <c r="G314" s="95"/>
      <c r="H314" s="95">
        <f>IF(AND(주말데이터!H314=0,주말데이터!I314=0),0,IF(ISNUMBER(getcolorred(주말데이터!H314))=TRUE,주말데이터!H314,IF(ISNUMBER(getcolorgreen(주말데이터!I314))=TRUE,주말데이터!I314,주말데이터!H314)))</f>
        <v>0</v>
      </c>
      <c r="I314" s="95"/>
      <c r="J314" s="95">
        <f>IF(AND(주말데이터!J314=0,주말데이터!K314=0),0,IF(ISNUMBER(getcolorred(주말데이터!J314))=TRUE,주말데이터!J314,IF(ISNUMBER(getcolorgreen(주말데이터!K314))=TRUE,주말데이터!K314,주말데이터!J314)))</f>
        <v>0</v>
      </c>
      <c r="K314" s="95"/>
      <c r="L314" s="95">
        <f>IF(AND(주말데이터!L314=0,주말데이터!M314=0),0,IF(ISNUMBER(getcolorred(주말데이터!L314))=TRUE,주말데이터!L314,IF(ISNUMBER(getcolorgreen(주말데이터!M314))=TRUE,주말데이터!M314,주말데이터!L314)))</f>
        <v>0</v>
      </c>
      <c r="M314" s="95"/>
      <c r="N314" s="95">
        <f>IF(AND(주말데이터!N314=0,주말데이터!O314=0),0,IF(ISNUMBER(getcolorred(주말데이터!N314))=TRUE,주말데이터!N314,IF(ISNUMBER(getcolorgreen(주말데이터!O314))=TRUE,주말데이터!O314,주말데이터!N314)))</f>
        <v>0</v>
      </c>
      <c r="O314" s="95"/>
      <c r="P314" s="95">
        <f>IF(AND(주말데이터!P314=0,주말데이터!Q314=0),0,IF(ISNUMBER(getcolorred(주말데이터!P314))=TRUE,주말데이터!P314,IF(ISNUMBER(getcolorgreen(주말데이터!Q314))=TRUE,주말데이터!Q314,주말데이터!P314)))</f>
        <v>0</v>
      </c>
      <c r="Q314" s="95"/>
      <c r="R314" s="95">
        <f>IF(AND(주말데이터!R314=0,주말데이터!S314=0),0,IF(ISNUMBER(getcolorred(주말데이터!R314))=TRUE,주말데이터!R314,IF(ISNUMBER(getcolorgreen(주말데이터!S314))=TRUE,주말데이터!S314,주말데이터!R314)))</f>
        <v>0</v>
      </c>
      <c r="S314" s="95"/>
      <c r="T314" s="95">
        <f>IF(AND(주말데이터!T314=0,주말데이터!U314=0),0,IF(ISNUMBER(getcolorred(주말데이터!T314))=TRUE,주말데이터!T314,IF(ISNUMBER(getcolorgreen(주말데이터!U314))=TRUE,주말데이터!U314,주말데이터!T314)))</f>
        <v>0</v>
      </c>
      <c r="U314" s="95"/>
      <c r="V314" s="95">
        <f>IF(AND(주말데이터!V314=0,주말데이터!W314=0),0,IF(ISNUMBER(getcolorred(주말데이터!V314))=TRUE,주말데이터!V314,IF(ISNUMBER(getcolorgreen(주말데이터!W314))=TRUE,주말데이터!W314,주말데이터!V314)))</f>
        <v>0</v>
      </c>
      <c r="W314" s="95"/>
      <c r="X314" s="95">
        <f>IF(AND(주말데이터!X314=0,주말데이터!Y314=0),0,IF(ISNUMBER(getcolorred(주말데이터!X314))=TRUE,주말데이터!X314,IF(ISNUMBER(getcolorgreen(주말데이터!Y314))=TRUE,주말데이터!Y314,주말데이터!X314)))</f>
        <v>0</v>
      </c>
      <c r="Y314" s="96"/>
      <c r="Z314" s="76"/>
      <c r="AA314" s="26" t="str">
        <f>IF(주말DATA!AA314="","",주말DATA!AA314)</f>
        <v>Max</v>
      </c>
      <c r="AB314" s="26" t="str">
        <f>IF(주말DATA!AB314="","",주말DATA!AB314)</f>
        <v/>
      </c>
      <c r="AC314" s="26" t="str">
        <f>IF(주말DATA!AC314="","",주말DATA!AC314)</f>
        <v/>
      </c>
      <c r="AD314" s="26" t="str">
        <f>IF(주말DATA!AD314="","",주말DATA!AD314)</f>
        <v/>
      </c>
      <c r="AE314" s="26" t="str">
        <f>IF(주말DATA!AE314="","",주말DATA!AE314)</f>
        <v/>
      </c>
      <c r="AF314" s="26" t="str">
        <f>IF(주말DATA!AF314="","",주말DATA!AF314)</f>
        <v/>
      </c>
      <c r="AG314" s="26" t="str">
        <f>IF(주말DATA!AG314="","",주말DATA!AG314)</f>
        <v/>
      </c>
      <c r="AH314" s="26" t="str">
        <f>IF(주말DATA!AH314="","",주말DATA!AH314)</f>
        <v/>
      </c>
      <c r="AI314" s="26" t="str">
        <f>IF(주말DATA!AI314="","",주말DATA!AI314)</f>
        <v/>
      </c>
      <c r="AJ314" s="26" t="str">
        <f>IF(주말DATA!AJ314="","",주말DATA!AJ314)</f>
        <v/>
      </c>
      <c r="AK314" s="26" t="str">
        <f>IF(주말DATA!AK314="","",주말DATA!AK314)</f>
        <v/>
      </c>
      <c r="AL314" s="26" t="str">
        <f>IF(주말DATA!AL314="","",주말DATA!AL314)</f>
        <v/>
      </c>
      <c r="AM314" s="26" t="str">
        <f>IF(주말DATA!AM314="","",주말DATA!AM314)</f>
        <v/>
      </c>
      <c r="AN314" s="26" t="str">
        <f>IF(주말DATA!AN314="","",주말DATA!AN314)</f>
        <v/>
      </c>
      <c r="AO314" s="26" t="str">
        <f>IF(주말DATA!AO314="","",주말DATA!AO314)</f>
        <v/>
      </c>
      <c r="AP314" s="26" t="str">
        <f>IF(주말DATA!AP314="","",주말DATA!AP314)</f>
        <v/>
      </c>
      <c r="AQ314" s="26" t="str">
        <f>IF(주말DATA!AQ314="","",주말DATA!AQ314)</f>
        <v/>
      </c>
      <c r="AR314" s="26" t="str">
        <f>IF(주말DATA!AR314="","",주말DATA!AR314)</f>
        <v/>
      </c>
      <c r="AS314" s="26" t="str">
        <f>IF(주말DATA!AS314="","",주말DATA!AS314)</f>
        <v/>
      </c>
      <c r="AT314" s="26" t="str">
        <f>IF(주말DATA!AT314="","",주말DATA!AT314)</f>
        <v/>
      </c>
      <c r="AU314" s="26" t="str">
        <f>IF(주말DATA!AU314="","",주말DATA!AU314)</f>
        <v/>
      </c>
      <c r="AV314" s="26" t="str">
        <f>IF(주말DATA!AV314="","",주말DATA!AV314)</f>
        <v/>
      </c>
      <c r="AW314" s="26" t="str">
        <f>IF(주말DATA!AW314="","",주말DATA!AW314)</f>
        <v/>
      </c>
      <c r="AX314" s="26" t="str">
        <f>IF(주말DATA!AX314="","",주말DATA!AX314)</f>
        <v/>
      </c>
      <c r="AY314" s="26" t="str">
        <f>IF(주말DATA!AY314="","",주말DATA!AY314)</f>
        <v/>
      </c>
    </row>
    <row r="315" spans="1:51" ht="17.25" thickBot="1">
      <c r="A315" s="17" t="s">
        <v>41</v>
      </c>
      <c r="B315" s="93">
        <f>IF(AND(주말데이터!B315=0,주말데이터!C315=0),0,IF(ISNUMBER(getcolorred(주말데이터!B315))=TRUE,주말데이터!B315,IF(ISNUMBER(getcolorgreen(주말데이터!C315))=TRUE,주말데이터!C315,주말데이터!B315)))</f>
        <v>0</v>
      </c>
      <c r="C315" s="93"/>
      <c r="D315" s="93">
        <f>IF(AND(주말데이터!D315=0,주말데이터!E315=0),0,IF(ISNUMBER(getcolorred(주말데이터!D315))=TRUE,주말데이터!D315,IF(ISNUMBER(getcolorgreen(주말데이터!E315))=TRUE,주말데이터!E315,주말데이터!D315)))</f>
        <v>0</v>
      </c>
      <c r="E315" s="93"/>
      <c r="F315" s="93">
        <f>IF(AND(주말데이터!F315=0,주말데이터!G315=0),0,IF(ISNUMBER(getcolorred(주말데이터!F315))=TRUE,주말데이터!F315,IF(ISNUMBER(getcolorgreen(주말데이터!G315))=TRUE,주말데이터!G315,주말데이터!F315)))</f>
        <v>0</v>
      </c>
      <c r="G315" s="93"/>
      <c r="H315" s="93">
        <f>IF(AND(주말데이터!H315=0,주말데이터!I315=0),0,IF(ISNUMBER(getcolorred(주말데이터!H315))=TRUE,주말데이터!H315,IF(ISNUMBER(getcolorgreen(주말데이터!I315))=TRUE,주말데이터!I315,주말데이터!H315)))</f>
        <v>0</v>
      </c>
      <c r="I315" s="93"/>
      <c r="J315" s="93">
        <f>IF(AND(주말데이터!J315=0,주말데이터!K315=0),0,IF(ISNUMBER(getcolorred(주말데이터!J315))=TRUE,주말데이터!J315,IF(ISNUMBER(getcolorgreen(주말데이터!K315))=TRUE,주말데이터!K315,주말데이터!J315)))</f>
        <v>0</v>
      </c>
      <c r="K315" s="93"/>
      <c r="L315" s="93">
        <f>IF(AND(주말데이터!L315=0,주말데이터!M315=0),0,IF(ISNUMBER(getcolorred(주말데이터!L315))=TRUE,주말데이터!L315,IF(ISNUMBER(getcolorgreen(주말데이터!M315))=TRUE,주말데이터!M315,주말데이터!L315)))</f>
        <v>0</v>
      </c>
      <c r="M315" s="93"/>
      <c r="N315" s="93">
        <f>IF(AND(주말데이터!N315=0,주말데이터!O315=0),0,IF(ISNUMBER(getcolorred(주말데이터!N315))=TRUE,주말데이터!N315,IF(ISNUMBER(getcolorgreen(주말데이터!O315))=TRUE,주말데이터!O315,주말데이터!N315)))</f>
        <v>0</v>
      </c>
      <c r="O315" s="93"/>
      <c r="P315" s="93">
        <f>IF(AND(주말데이터!P315=0,주말데이터!Q315=0),0,IF(ISNUMBER(getcolorred(주말데이터!P315))=TRUE,주말데이터!P315,IF(ISNUMBER(getcolorgreen(주말데이터!Q315))=TRUE,주말데이터!Q315,주말데이터!P315)))</f>
        <v>0</v>
      </c>
      <c r="Q315" s="93"/>
      <c r="R315" s="93">
        <f>IF(AND(주말데이터!R315=0,주말데이터!S315=0),0,IF(ISNUMBER(getcolorred(주말데이터!R315))=TRUE,주말데이터!R315,IF(ISNUMBER(getcolorgreen(주말데이터!S315))=TRUE,주말데이터!S315,주말데이터!R315)))</f>
        <v>0</v>
      </c>
      <c r="S315" s="93"/>
      <c r="T315" s="93">
        <f>IF(AND(주말데이터!T315=0,주말데이터!U315=0),0,IF(ISNUMBER(getcolorred(주말데이터!T315))=TRUE,주말데이터!T315,IF(ISNUMBER(getcolorgreen(주말데이터!U315))=TRUE,주말데이터!U315,주말데이터!T315)))</f>
        <v>0</v>
      </c>
      <c r="U315" s="93"/>
      <c r="V315" s="93">
        <f>IF(AND(주말데이터!V315=0,주말데이터!W315=0),0,IF(ISNUMBER(getcolorred(주말데이터!V315))=TRUE,주말데이터!V315,IF(ISNUMBER(getcolorgreen(주말데이터!W315))=TRUE,주말데이터!W315,주말데이터!V315)))</f>
        <v>0</v>
      </c>
      <c r="W315" s="93"/>
      <c r="X315" s="93">
        <f>IF(AND(주말데이터!X315=0,주말데이터!Y315=0),0,IF(ISNUMBER(getcolorred(주말데이터!X315))=TRUE,주말데이터!X315,IF(ISNUMBER(getcolorgreen(주말데이터!Y315))=TRUE,주말데이터!Y315,주말데이터!X315)))</f>
        <v>0</v>
      </c>
      <c r="Y315" s="94"/>
      <c r="Z315" s="77"/>
      <c r="AA315" s="26" t="str">
        <f>IF(주말DATA!AA315="","",주말DATA!AA315)</f>
        <v>Avg</v>
      </c>
      <c r="AB315" s="26" t="str">
        <f>IF(주말DATA!AB315="","",주말DATA!AB315)</f>
        <v/>
      </c>
      <c r="AC315" s="26" t="str">
        <f>IF(주말DATA!AC315="","",주말DATA!AC315)</f>
        <v/>
      </c>
      <c r="AD315" s="26" t="str">
        <f>IF(주말DATA!AD315="","",주말DATA!AD315)</f>
        <v/>
      </c>
      <c r="AE315" s="26" t="str">
        <f>IF(주말DATA!AE315="","",주말DATA!AE315)</f>
        <v/>
      </c>
      <c r="AF315" s="26" t="str">
        <f>IF(주말DATA!AF315="","",주말DATA!AF315)</f>
        <v/>
      </c>
      <c r="AG315" s="26" t="str">
        <f>IF(주말DATA!AG315="","",주말DATA!AG315)</f>
        <v/>
      </c>
      <c r="AH315" s="26" t="str">
        <f>IF(주말DATA!AH315="","",주말DATA!AH315)</f>
        <v/>
      </c>
      <c r="AI315" s="26" t="str">
        <f>IF(주말DATA!AI315="","",주말DATA!AI315)</f>
        <v/>
      </c>
      <c r="AJ315" s="26" t="str">
        <f>IF(주말DATA!AJ315="","",주말DATA!AJ315)</f>
        <v/>
      </c>
      <c r="AK315" s="26" t="str">
        <f>IF(주말DATA!AK315="","",주말DATA!AK315)</f>
        <v/>
      </c>
      <c r="AL315" s="26" t="str">
        <f>IF(주말DATA!AL315="","",주말DATA!AL315)</f>
        <v/>
      </c>
      <c r="AM315" s="26" t="str">
        <f>IF(주말DATA!AM315="","",주말DATA!AM315)</f>
        <v/>
      </c>
      <c r="AN315" s="26" t="str">
        <f>IF(주말DATA!AN315="","",주말DATA!AN315)</f>
        <v/>
      </c>
      <c r="AO315" s="26" t="str">
        <f>IF(주말DATA!AO315="","",주말DATA!AO315)</f>
        <v/>
      </c>
      <c r="AP315" s="26" t="str">
        <f>IF(주말DATA!AP315="","",주말DATA!AP315)</f>
        <v/>
      </c>
      <c r="AQ315" s="26" t="str">
        <f>IF(주말DATA!AQ315="","",주말DATA!AQ315)</f>
        <v/>
      </c>
      <c r="AR315" s="26" t="str">
        <f>IF(주말DATA!AR315="","",주말DATA!AR315)</f>
        <v/>
      </c>
      <c r="AS315" s="26" t="str">
        <f>IF(주말DATA!AS315="","",주말DATA!AS315)</f>
        <v/>
      </c>
      <c r="AT315" s="26" t="str">
        <f>IF(주말DATA!AT315="","",주말DATA!AT315)</f>
        <v/>
      </c>
      <c r="AU315" s="26" t="str">
        <f>IF(주말DATA!AU315="","",주말DATA!AU315)</f>
        <v/>
      </c>
      <c r="AV315" s="26" t="str">
        <f>IF(주말DATA!AV315="","",주말DATA!AV315)</f>
        <v/>
      </c>
      <c r="AW315" s="26" t="str">
        <f>IF(주말DATA!AW315="","",주말DATA!AW315)</f>
        <v/>
      </c>
      <c r="AX315" s="26" t="str">
        <f>IF(주말DATA!AX315="","",주말DATA!AX315)</f>
        <v/>
      </c>
      <c r="AY315" s="26" t="str">
        <f>IF(주말DATA!AY315="","",주말DATA!AY315)</f>
        <v/>
      </c>
    </row>
    <row r="316" spans="1:51">
      <c r="A316" s="15" t="s">
        <v>16</v>
      </c>
      <c r="B316" s="97">
        <f>IF(AND(주말데이터!B316=0,주말데이터!C316=0),0,IF(ISNUMBER(getcolorred(주말데이터!B316))=TRUE,주말데이터!B316,IF(ISNUMBER(getcolorgreen(주말데이터!C316))=TRUE,주말데이터!C316,주말데이터!B316)))</f>
        <v>0</v>
      </c>
      <c r="C316" s="97"/>
      <c r="D316" s="97">
        <f>IF(AND(주말데이터!D316=0,주말데이터!E316=0),0,IF(ISNUMBER(getcolorred(주말데이터!D316))=TRUE,주말데이터!D316,IF(ISNUMBER(getcolorgreen(주말데이터!E316))=TRUE,주말데이터!E316,주말데이터!D316)))</f>
        <v>0</v>
      </c>
      <c r="E316" s="97"/>
      <c r="F316" s="97">
        <f>IF(AND(주말데이터!F316=0,주말데이터!G316=0),0,IF(ISNUMBER(getcolorred(주말데이터!F316))=TRUE,주말데이터!F316,IF(ISNUMBER(getcolorgreen(주말데이터!G316))=TRUE,주말데이터!G316,주말데이터!F316)))</f>
        <v>0</v>
      </c>
      <c r="G316" s="97"/>
      <c r="H316" s="97">
        <f>IF(AND(주말데이터!H316=0,주말데이터!I316=0),0,IF(ISNUMBER(getcolorred(주말데이터!H316))=TRUE,주말데이터!H316,IF(ISNUMBER(getcolorgreen(주말데이터!I316))=TRUE,주말데이터!I316,주말데이터!H316)))</f>
        <v>0</v>
      </c>
      <c r="I316" s="97"/>
      <c r="J316" s="97">
        <f>IF(AND(주말데이터!J316=0,주말데이터!K316=0),0,IF(ISNUMBER(getcolorred(주말데이터!J316))=TRUE,주말데이터!J316,IF(ISNUMBER(getcolorgreen(주말데이터!K316))=TRUE,주말데이터!K316,주말데이터!J316)))</f>
        <v>0</v>
      </c>
      <c r="K316" s="97"/>
      <c r="L316" s="97">
        <f>IF(AND(주말데이터!L316=0,주말데이터!M316=0),0,IF(ISNUMBER(getcolorred(주말데이터!L316))=TRUE,주말데이터!L316,IF(ISNUMBER(getcolorgreen(주말데이터!M316))=TRUE,주말데이터!M316,주말데이터!L316)))</f>
        <v>0</v>
      </c>
      <c r="M316" s="97"/>
      <c r="N316" s="97">
        <f>IF(AND(주말데이터!N316=0,주말데이터!O316=0),0,IF(ISNUMBER(getcolorred(주말데이터!N316))=TRUE,주말데이터!N316,IF(ISNUMBER(getcolorgreen(주말데이터!O316))=TRUE,주말데이터!O316,주말데이터!N316)))</f>
        <v>0</v>
      </c>
      <c r="O316" s="97"/>
      <c r="P316" s="97">
        <f>IF(AND(주말데이터!P316=0,주말데이터!Q316=0),0,IF(ISNUMBER(getcolorred(주말데이터!P316))=TRUE,주말데이터!P316,IF(ISNUMBER(getcolorgreen(주말데이터!Q316))=TRUE,주말데이터!Q316,주말데이터!P316)))</f>
        <v>0</v>
      </c>
      <c r="Q316" s="97"/>
      <c r="R316" s="97">
        <f>IF(AND(주말데이터!R316=0,주말데이터!S316=0),0,IF(ISNUMBER(getcolorred(주말데이터!R316))=TRUE,주말데이터!R316,IF(ISNUMBER(getcolorgreen(주말데이터!S316))=TRUE,주말데이터!S316,주말데이터!R316)))</f>
        <v>0</v>
      </c>
      <c r="S316" s="97"/>
      <c r="T316" s="97">
        <f>IF(AND(주말데이터!T316=0,주말데이터!U316=0),0,IF(ISNUMBER(getcolorred(주말데이터!T316))=TRUE,주말데이터!T316,IF(ISNUMBER(getcolorgreen(주말데이터!U316))=TRUE,주말데이터!U316,주말데이터!T316)))</f>
        <v>0</v>
      </c>
      <c r="U316" s="97"/>
      <c r="V316" s="97">
        <f>IF(AND(주말데이터!V316=0,주말데이터!W316=0),0,IF(ISNUMBER(getcolorred(주말데이터!V316))=TRUE,주말데이터!V316,IF(ISNUMBER(getcolorgreen(주말데이터!W316))=TRUE,주말데이터!W316,주말데이터!V316)))</f>
        <v>0</v>
      </c>
      <c r="W316" s="97"/>
      <c r="X316" s="97">
        <f>IF(AND(주말데이터!X316=0,주말데이터!Y316=0),0,IF(ISNUMBER(getcolorred(주말데이터!X316))=TRUE,주말데이터!X316,IF(ISNUMBER(getcolorgreen(주말데이터!Y316))=TRUE,주말데이터!Y316,주말데이터!X316)))</f>
        <v>0</v>
      </c>
      <c r="Y316" s="98"/>
      <c r="Z316" s="75">
        <f>IF(AA336="",0,DAY(AA336))</f>
        <v>0</v>
      </c>
    </row>
    <row r="317" spans="1:51">
      <c r="A317" s="16" t="s">
        <v>17</v>
      </c>
      <c r="B317" s="95">
        <f>IF(AND(주말데이터!B317=0,주말데이터!C317=0),0,IF(ISNUMBER(getcolorred(주말데이터!B317))=TRUE,주말데이터!B317,IF(ISNUMBER(getcolorgreen(주말데이터!C317))=TRUE,주말데이터!C317,주말데이터!B317)))</f>
        <v>0</v>
      </c>
      <c r="C317" s="95"/>
      <c r="D317" s="95">
        <f>IF(AND(주말데이터!D317=0,주말데이터!E317=0),0,IF(ISNUMBER(getcolorred(주말데이터!D317))=TRUE,주말데이터!D317,IF(ISNUMBER(getcolorgreen(주말데이터!E317))=TRUE,주말데이터!E317,주말데이터!D317)))</f>
        <v>0</v>
      </c>
      <c r="E317" s="95"/>
      <c r="F317" s="95">
        <f>IF(AND(주말데이터!F317=0,주말데이터!G317=0),0,IF(ISNUMBER(getcolorred(주말데이터!F317))=TRUE,주말데이터!F317,IF(ISNUMBER(getcolorgreen(주말데이터!G317))=TRUE,주말데이터!G317,주말데이터!F317)))</f>
        <v>0</v>
      </c>
      <c r="G317" s="95"/>
      <c r="H317" s="95">
        <f>IF(AND(주말데이터!H317=0,주말데이터!I317=0),0,IF(ISNUMBER(getcolorred(주말데이터!H317))=TRUE,주말데이터!H317,IF(ISNUMBER(getcolorgreen(주말데이터!I317))=TRUE,주말데이터!I317,주말데이터!H317)))</f>
        <v>0</v>
      </c>
      <c r="I317" s="95"/>
      <c r="J317" s="95">
        <f>IF(AND(주말데이터!J317=0,주말데이터!K317=0),0,IF(ISNUMBER(getcolorred(주말데이터!J317))=TRUE,주말데이터!J317,IF(ISNUMBER(getcolorgreen(주말데이터!K317))=TRUE,주말데이터!K317,주말데이터!J317)))</f>
        <v>0</v>
      </c>
      <c r="K317" s="95"/>
      <c r="L317" s="95">
        <f>IF(AND(주말데이터!L317=0,주말데이터!M317=0),0,IF(ISNUMBER(getcolorred(주말데이터!L317))=TRUE,주말데이터!L317,IF(ISNUMBER(getcolorgreen(주말데이터!M317))=TRUE,주말데이터!M317,주말데이터!L317)))</f>
        <v>0</v>
      </c>
      <c r="M317" s="95"/>
      <c r="N317" s="95">
        <f>IF(AND(주말데이터!N317=0,주말데이터!O317=0),0,IF(ISNUMBER(getcolorred(주말데이터!N317))=TRUE,주말데이터!N317,IF(ISNUMBER(getcolorgreen(주말데이터!O317))=TRUE,주말데이터!O317,주말데이터!N317)))</f>
        <v>0</v>
      </c>
      <c r="O317" s="95"/>
      <c r="P317" s="95">
        <f>IF(AND(주말데이터!P317=0,주말데이터!Q317=0),0,IF(ISNUMBER(getcolorred(주말데이터!P317))=TRUE,주말데이터!P317,IF(ISNUMBER(getcolorgreen(주말데이터!Q317))=TRUE,주말데이터!Q317,주말데이터!P317)))</f>
        <v>0</v>
      </c>
      <c r="Q317" s="95"/>
      <c r="R317" s="95">
        <f>IF(AND(주말데이터!R317=0,주말데이터!S317=0),0,IF(ISNUMBER(getcolorred(주말데이터!R317))=TRUE,주말데이터!R317,IF(ISNUMBER(getcolorgreen(주말데이터!S317))=TRUE,주말데이터!S317,주말데이터!R317)))</f>
        <v>0</v>
      </c>
      <c r="S317" s="95"/>
      <c r="T317" s="95">
        <f>IF(AND(주말데이터!T317=0,주말데이터!U317=0),0,IF(ISNUMBER(getcolorred(주말데이터!T317))=TRUE,주말데이터!T317,IF(ISNUMBER(getcolorgreen(주말데이터!U317))=TRUE,주말데이터!U317,주말데이터!T317)))</f>
        <v>0</v>
      </c>
      <c r="U317" s="95"/>
      <c r="V317" s="95">
        <f>IF(AND(주말데이터!V317=0,주말데이터!W317=0),0,IF(ISNUMBER(getcolorred(주말데이터!V317))=TRUE,주말데이터!V317,IF(ISNUMBER(getcolorgreen(주말데이터!W317))=TRUE,주말데이터!W317,주말데이터!V317)))</f>
        <v>0</v>
      </c>
      <c r="W317" s="95"/>
      <c r="X317" s="95">
        <f>IF(AND(주말데이터!X317=0,주말데이터!Y317=0),0,IF(ISNUMBER(getcolorred(주말데이터!X317))=TRUE,주말데이터!X317,IF(ISNUMBER(getcolorgreen(주말데이터!Y317))=TRUE,주말데이터!Y317,주말데이터!X317)))</f>
        <v>0</v>
      </c>
      <c r="Y317" s="96"/>
      <c r="Z317" s="76"/>
    </row>
    <row r="318" spans="1:51">
      <c r="A318" s="16" t="s">
        <v>18</v>
      </c>
      <c r="B318" s="95">
        <f>IF(AND(주말데이터!B318=0,주말데이터!C318=0),0,IF(ISNUMBER(getcolorred(주말데이터!B318))=TRUE,주말데이터!B318,IF(ISNUMBER(getcolorgreen(주말데이터!C318))=TRUE,주말데이터!C318,주말데이터!B318)))</f>
        <v>0</v>
      </c>
      <c r="C318" s="95"/>
      <c r="D318" s="95">
        <f>IF(AND(주말데이터!D318=0,주말데이터!E318=0),0,IF(ISNUMBER(getcolorred(주말데이터!D318))=TRUE,주말데이터!D318,IF(ISNUMBER(getcolorgreen(주말데이터!E318))=TRUE,주말데이터!E318,주말데이터!D318)))</f>
        <v>0</v>
      </c>
      <c r="E318" s="95"/>
      <c r="F318" s="95">
        <f>IF(AND(주말데이터!F318=0,주말데이터!G318=0),0,IF(ISNUMBER(getcolorred(주말데이터!F318))=TRUE,주말데이터!F318,IF(ISNUMBER(getcolorgreen(주말데이터!G318))=TRUE,주말데이터!G318,주말데이터!F318)))</f>
        <v>0</v>
      </c>
      <c r="G318" s="95"/>
      <c r="H318" s="95">
        <f>IF(AND(주말데이터!H318=0,주말데이터!I318=0),0,IF(ISNUMBER(getcolorred(주말데이터!H318))=TRUE,주말데이터!H318,IF(ISNUMBER(getcolorgreen(주말데이터!I318))=TRUE,주말데이터!I318,주말데이터!H318)))</f>
        <v>0</v>
      </c>
      <c r="I318" s="95"/>
      <c r="J318" s="95">
        <f>IF(AND(주말데이터!J318=0,주말데이터!K318=0),0,IF(ISNUMBER(getcolorred(주말데이터!J318))=TRUE,주말데이터!J318,IF(ISNUMBER(getcolorgreen(주말데이터!K318))=TRUE,주말데이터!K318,주말데이터!J318)))</f>
        <v>0</v>
      </c>
      <c r="K318" s="95"/>
      <c r="L318" s="95">
        <f>IF(AND(주말데이터!L318=0,주말데이터!M318=0),0,IF(ISNUMBER(getcolorred(주말데이터!L318))=TRUE,주말데이터!L318,IF(ISNUMBER(getcolorgreen(주말데이터!M318))=TRUE,주말데이터!M318,주말데이터!L318)))</f>
        <v>0</v>
      </c>
      <c r="M318" s="95"/>
      <c r="N318" s="95">
        <f>IF(AND(주말데이터!N318=0,주말데이터!O318=0),0,IF(ISNUMBER(getcolorred(주말데이터!N318))=TRUE,주말데이터!N318,IF(ISNUMBER(getcolorgreen(주말데이터!O318))=TRUE,주말데이터!O318,주말데이터!N318)))</f>
        <v>0</v>
      </c>
      <c r="O318" s="95"/>
      <c r="P318" s="95">
        <f>IF(AND(주말데이터!P318=0,주말데이터!Q318=0),0,IF(ISNUMBER(getcolorred(주말데이터!P318))=TRUE,주말데이터!P318,IF(ISNUMBER(getcolorgreen(주말데이터!Q318))=TRUE,주말데이터!Q318,주말데이터!P318)))</f>
        <v>0</v>
      </c>
      <c r="Q318" s="95"/>
      <c r="R318" s="95">
        <f>IF(AND(주말데이터!R318=0,주말데이터!S318=0),0,IF(ISNUMBER(getcolorred(주말데이터!R318))=TRUE,주말데이터!R318,IF(ISNUMBER(getcolorgreen(주말데이터!S318))=TRUE,주말데이터!S318,주말데이터!R318)))</f>
        <v>0</v>
      </c>
      <c r="S318" s="95"/>
      <c r="T318" s="95">
        <f>IF(AND(주말데이터!T318=0,주말데이터!U318=0),0,IF(ISNUMBER(getcolorred(주말데이터!T318))=TRUE,주말데이터!T318,IF(ISNUMBER(getcolorgreen(주말데이터!U318))=TRUE,주말데이터!U318,주말데이터!T318)))</f>
        <v>0</v>
      </c>
      <c r="U318" s="95"/>
      <c r="V318" s="95">
        <f>IF(AND(주말데이터!V318=0,주말데이터!W318=0),0,IF(ISNUMBER(getcolorred(주말데이터!V318))=TRUE,주말데이터!V318,IF(ISNUMBER(getcolorgreen(주말데이터!W318))=TRUE,주말데이터!W318,주말데이터!V318)))</f>
        <v>0</v>
      </c>
      <c r="W318" s="95"/>
      <c r="X318" s="95">
        <f>IF(AND(주말데이터!X318=0,주말데이터!Y318=0),0,IF(ISNUMBER(getcolorred(주말데이터!X318))=TRUE,주말데이터!X318,IF(ISNUMBER(getcolorgreen(주말데이터!Y318))=TRUE,주말데이터!Y318,주말데이터!X318)))</f>
        <v>0</v>
      </c>
      <c r="Y318" s="96"/>
      <c r="Z318" s="76"/>
    </row>
    <row r="319" spans="1:51">
      <c r="A319" s="16" t="s">
        <v>19</v>
      </c>
      <c r="B319" s="95">
        <f>IF(AND(주말데이터!B319=0,주말데이터!C319=0),0,IF(ISNUMBER(getcolorred(주말데이터!B319))=TRUE,주말데이터!B319,IF(ISNUMBER(getcolorgreen(주말데이터!C319))=TRUE,주말데이터!C319,주말데이터!B319)))</f>
        <v>0</v>
      </c>
      <c r="C319" s="95"/>
      <c r="D319" s="95">
        <f>IF(AND(주말데이터!D319=0,주말데이터!E319=0),0,IF(ISNUMBER(getcolorred(주말데이터!D319))=TRUE,주말데이터!D319,IF(ISNUMBER(getcolorgreen(주말데이터!E319))=TRUE,주말데이터!E319,주말데이터!D319)))</f>
        <v>0</v>
      </c>
      <c r="E319" s="95"/>
      <c r="F319" s="95">
        <f>IF(AND(주말데이터!F319=0,주말데이터!G319=0),0,IF(ISNUMBER(getcolorred(주말데이터!F319))=TRUE,주말데이터!F319,IF(ISNUMBER(getcolorgreen(주말데이터!G319))=TRUE,주말데이터!G319,주말데이터!F319)))</f>
        <v>0</v>
      </c>
      <c r="G319" s="95"/>
      <c r="H319" s="95">
        <f>IF(AND(주말데이터!H319=0,주말데이터!I319=0),0,IF(ISNUMBER(getcolorred(주말데이터!H319))=TRUE,주말데이터!H319,IF(ISNUMBER(getcolorgreen(주말데이터!I319))=TRUE,주말데이터!I319,주말데이터!H319)))</f>
        <v>0</v>
      </c>
      <c r="I319" s="95"/>
      <c r="J319" s="95">
        <f>IF(AND(주말데이터!J319=0,주말데이터!K319=0),0,IF(ISNUMBER(getcolorred(주말데이터!J319))=TRUE,주말데이터!J319,IF(ISNUMBER(getcolorgreen(주말데이터!K319))=TRUE,주말데이터!K319,주말데이터!J319)))</f>
        <v>0</v>
      </c>
      <c r="K319" s="95"/>
      <c r="L319" s="95">
        <f>IF(AND(주말데이터!L319=0,주말데이터!M319=0),0,IF(ISNUMBER(getcolorred(주말데이터!L319))=TRUE,주말데이터!L319,IF(ISNUMBER(getcolorgreen(주말데이터!M319))=TRUE,주말데이터!M319,주말데이터!L319)))</f>
        <v>0</v>
      </c>
      <c r="M319" s="95"/>
      <c r="N319" s="95">
        <f>IF(AND(주말데이터!N319=0,주말데이터!O319=0),0,IF(ISNUMBER(getcolorred(주말데이터!N319))=TRUE,주말데이터!N319,IF(ISNUMBER(getcolorgreen(주말데이터!O319))=TRUE,주말데이터!O319,주말데이터!N319)))</f>
        <v>0</v>
      </c>
      <c r="O319" s="95"/>
      <c r="P319" s="95">
        <f>IF(AND(주말데이터!P319=0,주말데이터!Q319=0),0,IF(ISNUMBER(getcolorred(주말데이터!P319))=TRUE,주말데이터!P319,IF(ISNUMBER(getcolorgreen(주말데이터!Q319))=TRUE,주말데이터!Q319,주말데이터!P319)))</f>
        <v>0</v>
      </c>
      <c r="Q319" s="95"/>
      <c r="R319" s="95">
        <f>IF(AND(주말데이터!R319=0,주말데이터!S319=0),0,IF(ISNUMBER(getcolorred(주말데이터!R319))=TRUE,주말데이터!R319,IF(ISNUMBER(getcolorgreen(주말데이터!S319))=TRUE,주말데이터!S319,주말데이터!R319)))</f>
        <v>0</v>
      </c>
      <c r="S319" s="95"/>
      <c r="T319" s="95">
        <f>IF(AND(주말데이터!T319=0,주말데이터!U319=0),0,IF(ISNUMBER(getcolorred(주말데이터!T319))=TRUE,주말데이터!T319,IF(ISNUMBER(getcolorgreen(주말데이터!U319))=TRUE,주말데이터!U319,주말데이터!T319)))</f>
        <v>0</v>
      </c>
      <c r="U319" s="95"/>
      <c r="V319" s="95">
        <f>IF(AND(주말데이터!V319=0,주말데이터!W319=0),0,IF(ISNUMBER(getcolorred(주말데이터!V319))=TRUE,주말데이터!V319,IF(ISNUMBER(getcolorgreen(주말데이터!W319))=TRUE,주말데이터!W319,주말데이터!V319)))</f>
        <v>0</v>
      </c>
      <c r="W319" s="95"/>
      <c r="X319" s="95">
        <f>IF(AND(주말데이터!X319=0,주말데이터!Y319=0),0,IF(ISNUMBER(getcolorred(주말데이터!X319))=TRUE,주말데이터!X319,IF(ISNUMBER(getcolorgreen(주말데이터!Y319))=TRUE,주말데이터!Y319,주말데이터!X319)))</f>
        <v>0</v>
      </c>
      <c r="Y319" s="96"/>
      <c r="Z319" s="76"/>
    </row>
    <row r="320" spans="1:51">
      <c r="A320" s="16" t="s">
        <v>20</v>
      </c>
      <c r="B320" s="95">
        <f>IF(AND(주말데이터!B320=0,주말데이터!C320=0),0,IF(ISNUMBER(getcolorred(주말데이터!B320))=TRUE,주말데이터!B320,IF(ISNUMBER(getcolorgreen(주말데이터!C320))=TRUE,주말데이터!C320,주말데이터!B320)))</f>
        <v>0</v>
      </c>
      <c r="C320" s="95"/>
      <c r="D320" s="95">
        <f>IF(AND(주말데이터!D320=0,주말데이터!E320=0),0,IF(ISNUMBER(getcolorred(주말데이터!D320))=TRUE,주말데이터!D320,IF(ISNUMBER(getcolorgreen(주말데이터!E320))=TRUE,주말데이터!E320,주말데이터!D320)))</f>
        <v>0</v>
      </c>
      <c r="E320" s="95"/>
      <c r="F320" s="95">
        <f>IF(AND(주말데이터!F320=0,주말데이터!G320=0),0,IF(ISNUMBER(getcolorred(주말데이터!F320))=TRUE,주말데이터!F320,IF(ISNUMBER(getcolorgreen(주말데이터!G320))=TRUE,주말데이터!G320,주말데이터!F320)))</f>
        <v>0</v>
      </c>
      <c r="G320" s="95"/>
      <c r="H320" s="95">
        <f>IF(AND(주말데이터!H320=0,주말데이터!I320=0),0,IF(ISNUMBER(getcolorred(주말데이터!H320))=TRUE,주말데이터!H320,IF(ISNUMBER(getcolorgreen(주말데이터!I320))=TRUE,주말데이터!I320,주말데이터!H320)))</f>
        <v>0</v>
      </c>
      <c r="I320" s="95"/>
      <c r="J320" s="95">
        <f>IF(AND(주말데이터!J320=0,주말데이터!K320=0),0,IF(ISNUMBER(getcolorred(주말데이터!J320))=TRUE,주말데이터!J320,IF(ISNUMBER(getcolorgreen(주말데이터!K320))=TRUE,주말데이터!K320,주말데이터!J320)))</f>
        <v>0</v>
      </c>
      <c r="K320" s="95"/>
      <c r="L320" s="95">
        <f>IF(AND(주말데이터!L320=0,주말데이터!M320=0),0,IF(ISNUMBER(getcolorred(주말데이터!L320))=TRUE,주말데이터!L320,IF(ISNUMBER(getcolorgreen(주말데이터!M320))=TRUE,주말데이터!M320,주말데이터!L320)))</f>
        <v>0</v>
      </c>
      <c r="M320" s="95"/>
      <c r="N320" s="95">
        <f>IF(AND(주말데이터!N320=0,주말데이터!O320=0),0,IF(ISNUMBER(getcolorred(주말데이터!N320))=TRUE,주말데이터!N320,IF(ISNUMBER(getcolorgreen(주말데이터!O320))=TRUE,주말데이터!O320,주말데이터!N320)))</f>
        <v>0</v>
      </c>
      <c r="O320" s="95"/>
      <c r="P320" s="95">
        <f>IF(AND(주말데이터!P320=0,주말데이터!Q320=0),0,IF(ISNUMBER(getcolorred(주말데이터!P320))=TRUE,주말데이터!P320,IF(ISNUMBER(getcolorgreen(주말데이터!Q320))=TRUE,주말데이터!Q320,주말데이터!P320)))</f>
        <v>0</v>
      </c>
      <c r="Q320" s="95"/>
      <c r="R320" s="95">
        <f>IF(AND(주말데이터!R320=0,주말데이터!S320=0),0,IF(ISNUMBER(getcolorred(주말데이터!R320))=TRUE,주말데이터!R320,IF(ISNUMBER(getcolorgreen(주말데이터!S320))=TRUE,주말데이터!S320,주말데이터!R320)))</f>
        <v>0</v>
      </c>
      <c r="S320" s="95"/>
      <c r="T320" s="95">
        <f>IF(AND(주말데이터!T320=0,주말데이터!U320=0),0,IF(ISNUMBER(getcolorred(주말데이터!T320))=TRUE,주말데이터!T320,IF(ISNUMBER(getcolorgreen(주말데이터!U320))=TRUE,주말데이터!U320,주말데이터!T320)))</f>
        <v>0</v>
      </c>
      <c r="U320" s="95"/>
      <c r="V320" s="95">
        <f>IF(AND(주말데이터!V320=0,주말데이터!W320=0),0,IF(ISNUMBER(getcolorred(주말데이터!V320))=TRUE,주말데이터!V320,IF(ISNUMBER(getcolorgreen(주말데이터!W320))=TRUE,주말데이터!W320,주말데이터!V320)))</f>
        <v>0</v>
      </c>
      <c r="W320" s="95"/>
      <c r="X320" s="95">
        <f>IF(AND(주말데이터!X320=0,주말데이터!Y320=0),0,IF(ISNUMBER(getcolorred(주말데이터!X320))=TRUE,주말데이터!X320,IF(ISNUMBER(getcolorgreen(주말데이터!Y320))=TRUE,주말데이터!Y320,주말데이터!X320)))</f>
        <v>0</v>
      </c>
      <c r="Y320" s="96"/>
      <c r="Z320" s="76"/>
    </row>
    <row r="321" spans="1:27">
      <c r="A321" s="16" t="s">
        <v>21</v>
      </c>
      <c r="B321" s="95">
        <f>IF(AND(주말데이터!B321=0,주말데이터!C321=0),0,IF(ISNUMBER(getcolorred(주말데이터!B321))=TRUE,주말데이터!B321,IF(ISNUMBER(getcolorgreen(주말데이터!C321))=TRUE,주말데이터!C321,주말데이터!B321)))</f>
        <v>0</v>
      </c>
      <c r="C321" s="95"/>
      <c r="D321" s="95">
        <f>IF(AND(주말데이터!D321=0,주말데이터!E321=0),0,IF(ISNUMBER(getcolorred(주말데이터!D321))=TRUE,주말데이터!D321,IF(ISNUMBER(getcolorgreen(주말데이터!E321))=TRUE,주말데이터!E321,주말데이터!D321)))</f>
        <v>0</v>
      </c>
      <c r="E321" s="95"/>
      <c r="F321" s="95">
        <f>IF(AND(주말데이터!F321=0,주말데이터!G321=0),0,IF(ISNUMBER(getcolorred(주말데이터!F321))=TRUE,주말데이터!F321,IF(ISNUMBER(getcolorgreen(주말데이터!G321))=TRUE,주말데이터!G321,주말데이터!F321)))</f>
        <v>0</v>
      </c>
      <c r="G321" s="95"/>
      <c r="H321" s="95">
        <f>IF(AND(주말데이터!H321=0,주말데이터!I321=0),0,IF(ISNUMBER(getcolorred(주말데이터!H321))=TRUE,주말데이터!H321,IF(ISNUMBER(getcolorgreen(주말데이터!I321))=TRUE,주말데이터!I321,주말데이터!H321)))</f>
        <v>0</v>
      </c>
      <c r="I321" s="95"/>
      <c r="J321" s="95">
        <f>IF(AND(주말데이터!J321=0,주말데이터!K321=0),0,IF(ISNUMBER(getcolorred(주말데이터!J321))=TRUE,주말데이터!J321,IF(ISNUMBER(getcolorgreen(주말데이터!K321))=TRUE,주말데이터!K321,주말데이터!J321)))</f>
        <v>0</v>
      </c>
      <c r="K321" s="95"/>
      <c r="L321" s="95">
        <f>IF(AND(주말데이터!L321=0,주말데이터!M321=0),0,IF(ISNUMBER(getcolorred(주말데이터!L321))=TRUE,주말데이터!L321,IF(ISNUMBER(getcolorgreen(주말데이터!M321))=TRUE,주말데이터!M321,주말데이터!L321)))</f>
        <v>0</v>
      </c>
      <c r="M321" s="95"/>
      <c r="N321" s="95">
        <f>IF(AND(주말데이터!N321=0,주말데이터!O321=0),0,IF(ISNUMBER(getcolorred(주말데이터!N321))=TRUE,주말데이터!N321,IF(ISNUMBER(getcolorgreen(주말데이터!O321))=TRUE,주말데이터!O321,주말데이터!N321)))</f>
        <v>0</v>
      </c>
      <c r="O321" s="95"/>
      <c r="P321" s="95">
        <f>IF(AND(주말데이터!P321=0,주말데이터!Q321=0),0,IF(ISNUMBER(getcolorred(주말데이터!P321))=TRUE,주말데이터!P321,IF(ISNUMBER(getcolorgreen(주말데이터!Q321))=TRUE,주말데이터!Q321,주말데이터!P321)))</f>
        <v>0</v>
      </c>
      <c r="Q321" s="95"/>
      <c r="R321" s="95">
        <f>IF(AND(주말데이터!R321=0,주말데이터!S321=0),0,IF(ISNUMBER(getcolorred(주말데이터!R321))=TRUE,주말데이터!R321,IF(ISNUMBER(getcolorgreen(주말데이터!S321))=TRUE,주말데이터!S321,주말데이터!R321)))</f>
        <v>0</v>
      </c>
      <c r="S321" s="95"/>
      <c r="T321" s="95">
        <f>IF(AND(주말데이터!T321=0,주말데이터!U321=0),0,IF(ISNUMBER(getcolorred(주말데이터!T321))=TRUE,주말데이터!T321,IF(ISNUMBER(getcolorgreen(주말데이터!U321))=TRUE,주말데이터!U321,주말데이터!T321)))</f>
        <v>0</v>
      </c>
      <c r="U321" s="95"/>
      <c r="V321" s="95">
        <f>IF(AND(주말데이터!V321=0,주말데이터!W321=0),0,IF(ISNUMBER(getcolorred(주말데이터!V321))=TRUE,주말데이터!V321,IF(ISNUMBER(getcolorgreen(주말데이터!W321))=TRUE,주말데이터!W321,주말데이터!V321)))</f>
        <v>0</v>
      </c>
      <c r="W321" s="95"/>
      <c r="X321" s="95">
        <f>IF(AND(주말데이터!X321=0,주말데이터!Y321=0),0,IF(ISNUMBER(getcolorred(주말데이터!X321))=TRUE,주말데이터!X321,IF(ISNUMBER(getcolorgreen(주말데이터!Y321))=TRUE,주말데이터!Y321,주말데이터!X321)))</f>
        <v>0</v>
      </c>
      <c r="Y321" s="96"/>
      <c r="Z321" s="76"/>
    </row>
    <row r="322" spans="1:27">
      <c r="A322" s="16" t="s">
        <v>22</v>
      </c>
      <c r="B322" s="95">
        <f>IF(AND(주말데이터!B322=0,주말데이터!C322=0),0,IF(ISNUMBER(getcolorred(주말데이터!B322))=TRUE,주말데이터!B322,IF(ISNUMBER(getcolorgreen(주말데이터!C322))=TRUE,주말데이터!C322,주말데이터!B322)))</f>
        <v>0</v>
      </c>
      <c r="C322" s="95"/>
      <c r="D322" s="95">
        <f>IF(AND(주말데이터!D322=0,주말데이터!E322=0),0,IF(ISNUMBER(getcolorred(주말데이터!D322))=TRUE,주말데이터!D322,IF(ISNUMBER(getcolorgreen(주말데이터!E322))=TRUE,주말데이터!E322,주말데이터!D322)))</f>
        <v>0</v>
      </c>
      <c r="E322" s="95"/>
      <c r="F322" s="95">
        <f>IF(AND(주말데이터!F322=0,주말데이터!G322=0),0,IF(ISNUMBER(getcolorred(주말데이터!F322))=TRUE,주말데이터!F322,IF(ISNUMBER(getcolorgreen(주말데이터!G322))=TRUE,주말데이터!G322,주말데이터!F322)))</f>
        <v>0</v>
      </c>
      <c r="G322" s="95"/>
      <c r="H322" s="95">
        <f>IF(AND(주말데이터!H322=0,주말데이터!I322=0),0,IF(ISNUMBER(getcolorred(주말데이터!H322))=TRUE,주말데이터!H322,IF(ISNUMBER(getcolorgreen(주말데이터!I322))=TRUE,주말데이터!I322,주말데이터!H322)))</f>
        <v>0</v>
      </c>
      <c r="I322" s="95"/>
      <c r="J322" s="95">
        <f>IF(AND(주말데이터!J322=0,주말데이터!K322=0),0,IF(ISNUMBER(getcolorred(주말데이터!J322))=TRUE,주말데이터!J322,IF(ISNUMBER(getcolorgreen(주말데이터!K322))=TRUE,주말데이터!K322,주말데이터!J322)))</f>
        <v>0</v>
      </c>
      <c r="K322" s="95"/>
      <c r="L322" s="95">
        <f>IF(AND(주말데이터!L322=0,주말데이터!M322=0),0,IF(ISNUMBER(getcolorred(주말데이터!L322))=TRUE,주말데이터!L322,IF(ISNUMBER(getcolorgreen(주말데이터!M322))=TRUE,주말데이터!M322,주말데이터!L322)))</f>
        <v>0</v>
      </c>
      <c r="M322" s="95"/>
      <c r="N322" s="95">
        <f>IF(AND(주말데이터!N322=0,주말데이터!O322=0),0,IF(ISNUMBER(getcolorred(주말데이터!N322))=TRUE,주말데이터!N322,IF(ISNUMBER(getcolorgreen(주말데이터!O322))=TRUE,주말데이터!O322,주말데이터!N322)))</f>
        <v>0</v>
      </c>
      <c r="O322" s="95"/>
      <c r="P322" s="95">
        <f>IF(AND(주말데이터!P322=0,주말데이터!Q322=0),0,IF(ISNUMBER(getcolorred(주말데이터!P322))=TRUE,주말데이터!P322,IF(ISNUMBER(getcolorgreen(주말데이터!Q322))=TRUE,주말데이터!Q322,주말데이터!P322)))</f>
        <v>0</v>
      </c>
      <c r="Q322" s="95"/>
      <c r="R322" s="95">
        <f>IF(AND(주말데이터!R322=0,주말데이터!S322=0),0,IF(ISNUMBER(getcolorred(주말데이터!R322))=TRUE,주말데이터!R322,IF(ISNUMBER(getcolorgreen(주말데이터!S322))=TRUE,주말데이터!S322,주말데이터!R322)))</f>
        <v>0</v>
      </c>
      <c r="S322" s="95"/>
      <c r="T322" s="95">
        <f>IF(AND(주말데이터!T322=0,주말데이터!U322=0),0,IF(ISNUMBER(getcolorred(주말데이터!T322))=TRUE,주말데이터!T322,IF(ISNUMBER(getcolorgreen(주말데이터!U322))=TRUE,주말데이터!U322,주말데이터!T322)))</f>
        <v>0</v>
      </c>
      <c r="U322" s="95"/>
      <c r="V322" s="95">
        <f>IF(AND(주말데이터!V322=0,주말데이터!W322=0),0,IF(ISNUMBER(getcolorred(주말데이터!V322))=TRUE,주말데이터!V322,IF(ISNUMBER(getcolorgreen(주말데이터!W322))=TRUE,주말데이터!W322,주말데이터!V322)))</f>
        <v>0</v>
      </c>
      <c r="W322" s="95"/>
      <c r="X322" s="95">
        <f>IF(AND(주말데이터!X322=0,주말데이터!Y322=0),0,IF(ISNUMBER(getcolorred(주말데이터!X322))=TRUE,주말데이터!X322,IF(ISNUMBER(getcolorgreen(주말데이터!Y322))=TRUE,주말데이터!Y322,주말데이터!X322)))</f>
        <v>0</v>
      </c>
      <c r="Y322" s="96"/>
      <c r="Z322" s="76"/>
    </row>
    <row r="323" spans="1:27">
      <c r="A323" s="16" t="s">
        <v>23</v>
      </c>
      <c r="B323" s="95">
        <f>IF(AND(주말데이터!B323=0,주말데이터!C323=0),0,IF(ISNUMBER(getcolorred(주말데이터!B323))=TRUE,주말데이터!B323,IF(ISNUMBER(getcolorgreen(주말데이터!C323))=TRUE,주말데이터!C323,주말데이터!B323)))</f>
        <v>0</v>
      </c>
      <c r="C323" s="95"/>
      <c r="D323" s="95">
        <f>IF(AND(주말데이터!D323=0,주말데이터!E323=0),0,IF(ISNUMBER(getcolorred(주말데이터!D323))=TRUE,주말데이터!D323,IF(ISNUMBER(getcolorgreen(주말데이터!E323))=TRUE,주말데이터!E323,주말데이터!D323)))</f>
        <v>0</v>
      </c>
      <c r="E323" s="95"/>
      <c r="F323" s="95">
        <f>IF(AND(주말데이터!F323=0,주말데이터!G323=0),0,IF(ISNUMBER(getcolorred(주말데이터!F323))=TRUE,주말데이터!F323,IF(ISNUMBER(getcolorgreen(주말데이터!G323))=TRUE,주말데이터!G323,주말데이터!F323)))</f>
        <v>0</v>
      </c>
      <c r="G323" s="95"/>
      <c r="H323" s="95">
        <f>IF(AND(주말데이터!H323=0,주말데이터!I323=0),0,IF(ISNUMBER(getcolorred(주말데이터!H323))=TRUE,주말데이터!H323,IF(ISNUMBER(getcolorgreen(주말데이터!I323))=TRUE,주말데이터!I323,주말데이터!H323)))</f>
        <v>0</v>
      </c>
      <c r="I323" s="95"/>
      <c r="J323" s="95">
        <f>IF(AND(주말데이터!J323=0,주말데이터!K323=0),0,IF(ISNUMBER(getcolorred(주말데이터!J323))=TRUE,주말데이터!J323,IF(ISNUMBER(getcolorgreen(주말데이터!K323))=TRUE,주말데이터!K323,주말데이터!J323)))</f>
        <v>0</v>
      </c>
      <c r="K323" s="95"/>
      <c r="L323" s="95">
        <f>IF(AND(주말데이터!L323=0,주말데이터!M323=0),0,IF(ISNUMBER(getcolorred(주말데이터!L323))=TRUE,주말데이터!L323,IF(ISNUMBER(getcolorgreen(주말데이터!M323))=TRUE,주말데이터!M323,주말데이터!L323)))</f>
        <v>0</v>
      </c>
      <c r="M323" s="95"/>
      <c r="N323" s="95">
        <f>IF(AND(주말데이터!N323=0,주말데이터!O323=0),0,IF(ISNUMBER(getcolorred(주말데이터!N323))=TRUE,주말데이터!N323,IF(ISNUMBER(getcolorgreen(주말데이터!O323))=TRUE,주말데이터!O323,주말데이터!N323)))</f>
        <v>0</v>
      </c>
      <c r="O323" s="95"/>
      <c r="P323" s="95">
        <f>IF(AND(주말데이터!P323=0,주말데이터!Q323=0),0,IF(ISNUMBER(getcolorred(주말데이터!P323))=TRUE,주말데이터!P323,IF(ISNUMBER(getcolorgreen(주말데이터!Q323))=TRUE,주말데이터!Q323,주말데이터!P323)))</f>
        <v>0</v>
      </c>
      <c r="Q323" s="95"/>
      <c r="R323" s="95">
        <f>IF(AND(주말데이터!R323=0,주말데이터!S323=0),0,IF(ISNUMBER(getcolorred(주말데이터!R323))=TRUE,주말데이터!R323,IF(ISNUMBER(getcolorgreen(주말데이터!S323))=TRUE,주말데이터!S323,주말데이터!R323)))</f>
        <v>0</v>
      </c>
      <c r="S323" s="95"/>
      <c r="T323" s="95">
        <f>IF(AND(주말데이터!T323=0,주말데이터!U323=0),0,IF(ISNUMBER(getcolorred(주말데이터!T323))=TRUE,주말데이터!T323,IF(ISNUMBER(getcolorgreen(주말데이터!U323))=TRUE,주말데이터!U323,주말데이터!T323)))</f>
        <v>0</v>
      </c>
      <c r="U323" s="95"/>
      <c r="V323" s="95">
        <f>IF(AND(주말데이터!V323=0,주말데이터!W323=0),0,IF(ISNUMBER(getcolorred(주말데이터!V323))=TRUE,주말데이터!V323,IF(ISNUMBER(getcolorgreen(주말데이터!W323))=TRUE,주말데이터!W323,주말데이터!V323)))</f>
        <v>0</v>
      </c>
      <c r="W323" s="95"/>
      <c r="X323" s="95">
        <f>IF(AND(주말데이터!X323=0,주말데이터!Y323=0),0,IF(ISNUMBER(getcolorred(주말데이터!X323))=TRUE,주말데이터!X323,IF(ISNUMBER(getcolorgreen(주말데이터!Y323))=TRUE,주말데이터!Y323,주말데이터!X323)))</f>
        <v>0</v>
      </c>
      <c r="Y323" s="96"/>
      <c r="Z323" s="76"/>
    </row>
    <row r="324" spans="1:27">
      <c r="A324" s="16" t="s">
        <v>24</v>
      </c>
      <c r="B324" s="95">
        <f>IF(AND(주말데이터!B324=0,주말데이터!C324=0),0,IF(ISNUMBER(getcolorred(주말데이터!B324))=TRUE,주말데이터!B324,IF(ISNUMBER(getcolorgreen(주말데이터!C324))=TRUE,주말데이터!C324,주말데이터!B324)))</f>
        <v>0</v>
      </c>
      <c r="C324" s="95"/>
      <c r="D324" s="95">
        <f>IF(AND(주말데이터!D324=0,주말데이터!E324=0),0,IF(ISNUMBER(getcolorred(주말데이터!D324))=TRUE,주말데이터!D324,IF(ISNUMBER(getcolorgreen(주말데이터!E324))=TRUE,주말데이터!E324,주말데이터!D324)))</f>
        <v>0</v>
      </c>
      <c r="E324" s="95"/>
      <c r="F324" s="95">
        <f>IF(AND(주말데이터!F324=0,주말데이터!G324=0),0,IF(ISNUMBER(getcolorred(주말데이터!F324))=TRUE,주말데이터!F324,IF(ISNUMBER(getcolorgreen(주말데이터!G324))=TRUE,주말데이터!G324,주말데이터!F324)))</f>
        <v>0</v>
      </c>
      <c r="G324" s="95"/>
      <c r="H324" s="95">
        <f>IF(AND(주말데이터!H324=0,주말데이터!I324=0),0,IF(ISNUMBER(getcolorred(주말데이터!H324))=TRUE,주말데이터!H324,IF(ISNUMBER(getcolorgreen(주말데이터!I324))=TRUE,주말데이터!I324,주말데이터!H324)))</f>
        <v>0</v>
      </c>
      <c r="I324" s="95"/>
      <c r="J324" s="95">
        <f>IF(AND(주말데이터!J324=0,주말데이터!K324=0),0,IF(ISNUMBER(getcolorred(주말데이터!J324))=TRUE,주말데이터!J324,IF(ISNUMBER(getcolorgreen(주말데이터!K324))=TRUE,주말데이터!K324,주말데이터!J324)))</f>
        <v>0</v>
      </c>
      <c r="K324" s="95"/>
      <c r="L324" s="95">
        <f>IF(AND(주말데이터!L324=0,주말데이터!M324=0),0,IF(ISNUMBER(getcolorred(주말데이터!L324))=TRUE,주말데이터!L324,IF(ISNUMBER(getcolorgreen(주말데이터!M324))=TRUE,주말데이터!M324,주말데이터!L324)))</f>
        <v>0</v>
      </c>
      <c r="M324" s="95"/>
      <c r="N324" s="95">
        <f>IF(AND(주말데이터!N324=0,주말데이터!O324=0),0,IF(ISNUMBER(getcolorred(주말데이터!N324))=TRUE,주말데이터!N324,IF(ISNUMBER(getcolorgreen(주말데이터!O324))=TRUE,주말데이터!O324,주말데이터!N324)))</f>
        <v>0</v>
      </c>
      <c r="O324" s="95"/>
      <c r="P324" s="95">
        <f>IF(AND(주말데이터!P324=0,주말데이터!Q324=0),0,IF(ISNUMBER(getcolorred(주말데이터!P324))=TRUE,주말데이터!P324,IF(ISNUMBER(getcolorgreen(주말데이터!Q324))=TRUE,주말데이터!Q324,주말데이터!P324)))</f>
        <v>0</v>
      </c>
      <c r="Q324" s="95"/>
      <c r="R324" s="95">
        <f>IF(AND(주말데이터!R324=0,주말데이터!S324=0),0,IF(ISNUMBER(getcolorred(주말데이터!R324))=TRUE,주말데이터!R324,IF(ISNUMBER(getcolorgreen(주말데이터!S324))=TRUE,주말데이터!S324,주말데이터!R324)))</f>
        <v>0</v>
      </c>
      <c r="S324" s="95"/>
      <c r="T324" s="95">
        <f>IF(AND(주말데이터!T324=0,주말데이터!U324=0),0,IF(ISNUMBER(getcolorred(주말데이터!T324))=TRUE,주말데이터!T324,IF(ISNUMBER(getcolorgreen(주말데이터!U324))=TRUE,주말데이터!U324,주말데이터!T324)))</f>
        <v>0</v>
      </c>
      <c r="U324" s="95"/>
      <c r="V324" s="95">
        <f>IF(AND(주말데이터!V324=0,주말데이터!W324=0),0,IF(ISNUMBER(getcolorred(주말데이터!V324))=TRUE,주말데이터!V324,IF(ISNUMBER(getcolorgreen(주말데이터!W324))=TRUE,주말데이터!W324,주말데이터!V324)))</f>
        <v>0</v>
      </c>
      <c r="W324" s="95"/>
      <c r="X324" s="95">
        <f>IF(AND(주말데이터!X324=0,주말데이터!Y324=0),0,IF(ISNUMBER(getcolorred(주말데이터!X324))=TRUE,주말데이터!X324,IF(ISNUMBER(getcolorgreen(주말데이터!Y324))=TRUE,주말데이터!Y324,주말데이터!X324)))</f>
        <v>0</v>
      </c>
      <c r="Y324" s="96"/>
      <c r="Z324" s="76"/>
    </row>
    <row r="325" spans="1:27">
      <c r="A325" s="16" t="s">
        <v>25</v>
      </c>
      <c r="B325" s="95">
        <f>IF(AND(주말데이터!B325=0,주말데이터!C325=0),0,IF(ISNUMBER(getcolorred(주말데이터!B325))=TRUE,주말데이터!B325,IF(ISNUMBER(getcolorgreen(주말데이터!C325))=TRUE,주말데이터!C325,주말데이터!B325)))</f>
        <v>0</v>
      </c>
      <c r="C325" s="95"/>
      <c r="D325" s="95">
        <f>IF(AND(주말데이터!D325=0,주말데이터!E325=0),0,IF(ISNUMBER(getcolorred(주말데이터!D325))=TRUE,주말데이터!D325,IF(ISNUMBER(getcolorgreen(주말데이터!E325))=TRUE,주말데이터!E325,주말데이터!D325)))</f>
        <v>0</v>
      </c>
      <c r="E325" s="95"/>
      <c r="F325" s="95">
        <f>IF(AND(주말데이터!F325=0,주말데이터!G325=0),0,IF(ISNUMBER(getcolorred(주말데이터!F325))=TRUE,주말데이터!F325,IF(ISNUMBER(getcolorgreen(주말데이터!G325))=TRUE,주말데이터!G325,주말데이터!F325)))</f>
        <v>0</v>
      </c>
      <c r="G325" s="95"/>
      <c r="H325" s="95">
        <f>IF(AND(주말데이터!H325=0,주말데이터!I325=0),0,IF(ISNUMBER(getcolorred(주말데이터!H325))=TRUE,주말데이터!H325,IF(ISNUMBER(getcolorgreen(주말데이터!I325))=TRUE,주말데이터!I325,주말데이터!H325)))</f>
        <v>0</v>
      </c>
      <c r="I325" s="95"/>
      <c r="J325" s="95">
        <f>IF(AND(주말데이터!J325=0,주말데이터!K325=0),0,IF(ISNUMBER(getcolorred(주말데이터!J325))=TRUE,주말데이터!J325,IF(ISNUMBER(getcolorgreen(주말데이터!K325))=TRUE,주말데이터!K325,주말데이터!J325)))</f>
        <v>0</v>
      </c>
      <c r="K325" s="95"/>
      <c r="L325" s="95">
        <f>IF(AND(주말데이터!L325=0,주말데이터!M325=0),0,IF(ISNUMBER(getcolorred(주말데이터!L325))=TRUE,주말데이터!L325,IF(ISNUMBER(getcolorgreen(주말데이터!M325))=TRUE,주말데이터!M325,주말데이터!L325)))</f>
        <v>0</v>
      </c>
      <c r="M325" s="95"/>
      <c r="N325" s="95">
        <f>IF(AND(주말데이터!N325=0,주말데이터!O325=0),0,IF(ISNUMBER(getcolorred(주말데이터!N325))=TRUE,주말데이터!N325,IF(ISNUMBER(getcolorgreen(주말데이터!O325))=TRUE,주말데이터!O325,주말데이터!N325)))</f>
        <v>0</v>
      </c>
      <c r="O325" s="95"/>
      <c r="P325" s="95">
        <f>IF(AND(주말데이터!P325=0,주말데이터!Q325=0),0,IF(ISNUMBER(getcolorred(주말데이터!P325))=TRUE,주말데이터!P325,IF(ISNUMBER(getcolorgreen(주말데이터!Q325))=TRUE,주말데이터!Q325,주말데이터!P325)))</f>
        <v>0</v>
      </c>
      <c r="Q325" s="95"/>
      <c r="R325" s="95">
        <f>IF(AND(주말데이터!R325=0,주말데이터!S325=0),0,IF(ISNUMBER(getcolorred(주말데이터!R325))=TRUE,주말데이터!R325,IF(ISNUMBER(getcolorgreen(주말데이터!S325))=TRUE,주말데이터!S325,주말데이터!R325)))</f>
        <v>0</v>
      </c>
      <c r="S325" s="95"/>
      <c r="T325" s="95">
        <f>IF(AND(주말데이터!T325=0,주말데이터!U325=0),0,IF(ISNUMBER(getcolorred(주말데이터!T325))=TRUE,주말데이터!T325,IF(ISNUMBER(getcolorgreen(주말데이터!U325))=TRUE,주말데이터!U325,주말데이터!T325)))</f>
        <v>0</v>
      </c>
      <c r="U325" s="95"/>
      <c r="V325" s="95">
        <f>IF(AND(주말데이터!V325=0,주말데이터!W325=0),0,IF(ISNUMBER(getcolorred(주말데이터!V325))=TRUE,주말데이터!V325,IF(ISNUMBER(getcolorgreen(주말데이터!W325))=TRUE,주말데이터!W325,주말데이터!V325)))</f>
        <v>0</v>
      </c>
      <c r="W325" s="95"/>
      <c r="X325" s="95">
        <f>IF(AND(주말데이터!X325=0,주말데이터!Y325=0),0,IF(ISNUMBER(getcolorred(주말데이터!X325))=TRUE,주말데이터!X325,IF(ISNUMBER(getcolorgreen(주말데이터!Y325))=TRUE,주말데이터!Y325,주말데이터!X325)))</f>
        <v>0</v>
      </c>
      <c r="Y325" s="96"/>
      <c r="Z325" s="76"/>
    </row>
    <row r="326" spans="1:27">
      <c r="A326" s="16" t="s">
        <v>26</v>
      </c>
      <c r="B326" s="95">
        <f>IF(AND(주말데이터!B326=0,주말데이터!C326=0),0,IF(ISNUMBER(getcolorred(주말데이터!B326))=TRUE,주말데이터!B326,IF(ISNUMBER(getcolorgreen(주말데이터!C326))=TRUE,주말데이터!C326,주말데이터!B326)))</f>
        <v>0</v>
      </c>
      <c r="C326" s="95"/>
      <c r="D326" s="95">
        <f>IF(AND(주말데이터!D326=0,주말데이터!E326=0),0,IF(ISNUMBER(getcolorred(주말데이터!D326))=TRUE,주말데이터!D326,IF(ISNUMBER(getcolorgreen(주말데이터!E326))=TRUE,주말데이터!E326,주말데이터!D326)))</f>
        <v>0</v>
      </c>
      <c r="E326" s="95"/>
      <c r="F326" s="95">
        <f>IF(AND(주말데이터!F326=0,주말데이터!G326=0),0,IF(ISNUMBER(getcolorred(주말데이터!F326))=TRUE,주말데이터!F326,IF(ISNUMBER(getcolorgreen(주말데이터!G326))=TRUE,주말데이터!G326,주말데이터!F326)))</f>
        <v>0</v>
      </c>
      <c r="G326" s="95"/>
      <c r="H326" s="95">
        <f>IF(AND(주말데이터!H326=0,주말데이터!I326=0),0,IF(ISNUMBER(getcolorred(주말데이터!H326))=TRUE,주말데이터!H326,IF(ISNUMBER(getcolorgreen(주말데이터!I326))=TRUE,주말데이터!I326,주말데이터!H326)))</f>
        <v>0</v>
      </c>
      <c r="I326" s="95"/>
      <c r="J326" s="95">
        <f>IF(AND(주말데이터!J326=0,주말데이터!K326=0),0,IF(ISNUMBER(getcolorred(주말데이터!J326))=TRUE,주말데이터!J326,IF(ISNUMBER(getcolorgreen(주말데이터!K326))=TRUE,주말데이터!K326,주말데이터!J326)))</f>
        <v>0</v>
      </c>
      <c r="K326" s="95"/>
      <c r="L326" s="95">
        <f>IF(AND(주말데이터!L326=0,주말데이터!M326=0),0,IF(ISNUMBER(getcolorred(주말데이터!L326))=TRUE,주말데이터!L326,IF(ISNUMBER(getcolorgreen(주말데이터!M326))=TRUE,주말데이터!M326,주말데이터!L326)))</f>
        <v>0</v>
      </c>
      <c r="M326" s="95"/>
      <c r="N326" s="95">
        <f>IF(AND(주말데이터!N326=0,주말데이터!O326=0),0,IF(ISNUMBER(getcolorred(주말데이터!N326))=TRUE,주말데이터!N326,IF(ISNUMBER(getcolorgreen(주말데이터!O326))=TRUE,주말데이터!O326,주말데이터!N326)))</f>
        <v>0</v>
      </c>
      <c r="O326" s="95"/>
      <c r="P326" s="95">
        <f>IF(AND(주말데이터!P326=0,주말데이터!Q326=0),0,IF(ISNUMBER(getcolorred(주말데이터!P326))=TRUE,주말데이터!P326,IF(ISNUMBER(getcolorgreen(주말데이터!Q326))=TRUE,주말데이터!Q326,주말데이터!P326)))</f>
        <v>0</v>
      </c>
      <c r="Q326" s="95"/>
      <c r="R326" s="95">
        <f>IF(AND(주말데이터!R326=0,주말데이터!S326=0),0,IF(ISNUMBER(getcolorred(주말데이터!R326))=TRUE,주말데이터!R326,IF(ISNUMBER(getcolorgreen(주말데이터!S326))=TRUE,주말데이터!S326,주말데이터!R326)))</f>
        <v>0</v>
      </c>
      <c r="S326" s="95"/>
      <c r="T326" s="95">
        <f>IF(AND(주말데이터!T326=0,주말데이터!U326=0),0,IF(ISNUMBER(getcolorred(주말데이터!T326))=TRUE,주말데이터!T326,IF(ISNUMBER(getcolorgreen(주말데이터!U326))=TRUE,주말데이터!U326,주말데이터!T326)))</f>
        <v>0</v>
      </c>
      <c r="U326" s="95"/>
      <c r="V326" s="95">
        <f>IF(AND(주말데이터!V326=0,주말데이터!W326=0),0,IF(ISNUMBER(getcolorred(주말데이터!V326))=TRUE,주말데이터!V326,IF(ISNUMBER(getcolorgreen(주말데이터!W326))=TRUE,주말데이터!W326,주말데이터!V326)))</f>
        <v>0</v>
      </c>
      <c r="W326" s="95"/>
      <c r="X326" s="95">
        <f>IF(AND(주말데이터!X326=0,주말데이터!Y326=0),0,IF(ISNUMBER(getcolorred(주말데이터!X326))=TRUE,주말데이터!X326,IF(ISNUMBER(getcolorgreen(주말데이터!Y326))=TRUE,주말데이터!Y326,주말데이터!X326)))</f>
        <v>0</v>
      </c>
      <c r="Y326" s="96"/>
      <c r="Z326" s="76"/>
    </row>
    <row r="327" spans="1:27">
      <c r="A327" s="16" t="s">
        <v>27</v>
      </c>
      <c r="B327" s="95">
        <f>IF(AND(주말데이터!B327=0,주말데이터!C327=0),0,IF(ISNUMBER(getcolorred(주말데이터!B327))=TRUE,주말데이터!B327,IF(ISNUMBER(getcolorgreen(주말데이터!C327))=TRUE,주말데이터!C327,주말데이터!B327)))</f>
        <v>0</v>
      </c>
      <c r="C327" s="95"/>
      <c r="D327" s="95">
        <f>IF(AND(주말데이터!D327=0,주말데이터!E327=0),0,IF(ISNUMBER(getcolorred(주말데이터!D327))=TRUE,주말데이터!D327,IF(ISNUMBER(getcolorgreen(주말데이터!E327))=TRUE,주말데이터!E327,주말데이터!D327)))</f>
        <v>0</v>
      </c>
      <c r="E327" s="95"/>
      <c r="F327" s="95">
        <f>IF(AND(주말데이터!F327=0,주말데이터!G327=0),0,IF(ISNUMBER(getcolorred(주말데이터!F327))=TRUE,주말데이터!F327,IF(ISNUMBER(getcolorgreen(주말데이터!G327))=TRUE,주말데이터!G327,주말데이터!F327)))</f>
        <v>0</v>
      </c>
      <c r="G327" s="95"/>
      <c r="H327" s="95">
        <f>IF(AND(주말데이터!H327=0,주말데이터!I327=0),0,IF(ISNUMBER(getcolorred(주말데이터!H327))=TRUE,주말데이터!H327,IF(ISNUMBER(getcolorgreen(주말데이터!I327))=TRUE,주말데이터!I327,주말데이터!H327)))</f>
        <v>0</v>
      </c>
      <c r="I327" s="95"/>
      <c r="J327" s="95">
        <f>IF(AND(주말데이터!J327=0,주말데이터!K327=0),0,IF(ISNUMBER(getcolorred(주말데이터!J327))=TRUE,주말데이터!J327,IF(ISNUMBER(getcolorgreen(주말데이터!K327))=TRUE,주말데이터!K327,주말데이터!J327)))</f>
        <v>0</v>
      </c>
      <c r="K327" s="95"/>
      <c r="L327" s="95">
        <f>IF(AND(주말데이터!L327=0,주말데이터!M327=0),0,IF(ISNUMBER(getcolorred(주말데이터!L327))=TRUE,주말데이터!L327,IF(ISNUMBER(getcolorgreen(주말데이터!M327))=TRUE,주말데이터!M327,주말데이터!L327)))</f>
        <v>0</v>
      </c>
      <c r="M327" s="95"/>
      <c r="N327" s="95">
        <f>IF(AND(주말데이터!N327=0,주말데이터!O327=0),0,IF(ISNUMBER(getcolorred(주말데이터!N327))=TRUE,주말데이터!N327,IF(ISNUMBER(getcolorgreen(주말데이터!O327))=TRUE,주말데이터!O327,주말데이터!N327)))</f>
        <v>0</v>
      </c>
      <c r="O327" s="95"/>
      <c r="P327" s="95">
        <f>IF(AND(주말데이터!P327=0,주말데이터!Q327=0),0,IF(ISNUMBER(getcolorred(주말데이터!P327))=TRUE,주말데이터!P327,IF(ISNUMBER(getcolorgreen(주말데이터!Q327))=TRUE,주말데이터!Q327,주말데이터!P327)))</f>
        <v>0</v>
      </c>
      <c r="Q327" s="95"/>
      <c r="R327" s="95">
        <f>IF(AND(주말데이터!R327=0,주말데이터!S327=0),0,IF(ISNUMBER(getcolorred(주말데이터!R327))=TRUE,주말데이터!R327,IF(ISNUMBER(getcolorgreen(주말데이터!S327))=TRUE,주말데이터!S327,주말데이터!R327)))</f>
        <v>0</v>
      </c>
      <c r="S327" s="95"/>
      <c r="T327" s="95">
        <f>IF(AND(주말데이터!T327=0,주말데이터!U327=0),0,IF(ISNUMBER(getcolorred(주말데이터!T327))=TRUE,주말데이터!T327,IF(ISNUMBER(getcolorgreen(주말데이터!U327))=TRUE,주말데이터!U327,주말데이터!T327)))</f>
        <v>0</v>
      </c>
      <c r="U327" s="95"/>
      <c r="V327" s="95">
        <f>IF(AND(주말데이터!V327=0,주말데이터!W327=0),0,IF(ISNUMBER(getcolorred(주말데이터!V327))=TRUE,주말데이터!V327,IF(ISNUMBER(getcolorgreen(주말데이터!W327))=TRUE,주말데이터!W327,주말데이터!V327)))</f>
        <v>0</v>
      </c>
      <c r="W327" s="95"/>
      <c r="X327" s="95">
        <f>IF(AND(주말데이터!X327=0,주말데이터!Y327=0),0,IF(ISNUMBER(getcolorred(주말데이터!X327))=TRUE,주말데이터!X327,IF(ISNUMBER(getcolorgreen(주말데이터!Y327))=TRUE,주말데이터!Y327,주말데이터!X327)))</f>
        <v>0</v>
      </c>
      <c r="Y327" s="96"/>
      <c r="Z327" s="76"/>
    </row>
    <row r="328" spans="1:27">
      <c r="A328" s="16" t="s">
        <v>28</v>
      </c>
      <c r="B328" s="95">
        <f>IF(AND(주말데이터!B328=0,주말데이터!C328=0),0,IF(ISNUMBER(getcolorred(주말데이터!B328))=TRUE,주말데이터!B328,IF(ISNUMBER(getcolorgreen(주말데이터!C328))=TRUE,주말데이터!C328,주말데이터!B328)))</f>
        <v>0</v>
      </c>
      <c r="C328" s="95"/>
      <c r="D328" s="95">
        <f>IF(AND(주말데이터!D328=0,주말데이터!E328=0),0,IF(ISNUMBER(getcolorred(주말데이터!D328))=TRUE,주말데이터!D328,IF(ISNUMBER(getcolorgreen(주말데이터!E328))=TRUE,주말데이터!E328,주말데이터!D328)))</f>
        <v>0</v>
      </c>
      <c r="E328" s="95"/>
      <c r="F328" s="95">
        <f>IF(AND(주말데이터!F328=0,주말데이터!G328=0),0,IF(ISNUMBER(getcolorred(주말데이터!F328))=TRUE,주말데이터!F328,IF(ISNUMBER(getcolorgreen(주말데이터!G328))=TRUE,주말데이터!G328,주말데이터!F328)))</f>
        <v>0</v>
      </c>
      <c r="G328" s="95"/>
      <c r="H328" s="95">
        <f>IF(AND(주말데이터!H328=0,주말데이터!I328=0),0,IF(ISNUMBER(getcolorred(주말데이터!H328))=TRUE,주말데이터!H328,IF(ISNUMBER(getcolorgreen(주말데이터!I328))=TRUE,주말데이터!I328,주말데이터!H328)))</f>
        <v>0</v>
      </c>
      <c r="I328" s="95"/>
      <c r="J328" s="95">
        <f>IF(AND(주말데이터!J328=0,주말데이터!K328=0),0,IF(ISNUMBER(getcolorred(주말데이터!J328))=TRUE,주말데이터!J328,IF(ISNUMBER(getcolorgreen(주말데이터!K328))=TRUE,주말데이터!K328,주말데이터!J328)))</f>
        <v>0</v>
      </c>
      <c r="K328" s="95"/>
      <c r="L328" s="95">
        <f>IF(AND(주말데이터!L328=0,주말데이터!M328=0),0,IF(ISNUMBER(getcolorred(주말데이터!L328))=TRUE,주말데이터!L328,IF(ISNUMBER(getcolorgreen(주말데이터!M328))=TRUE,주말데이터!M328,주말데이터!L328)))</f>
        <v>0</v>
      </c>
      <c r="M328" s="95"/>
      <c r="N328" s="95">
        <f>IF(AND(주말데이터!N328=0,주말데이터!O328=0),0,IF(ISNUMBER(getcolorred(주말데이터!N328))=TRUE,주말데이터!N328,IF(ISNUMBER(getcolorgreen(주말데이터!O328))=TRUE,주말데이터!O328,주말데이터!N328)))</f>
        <v>0</v>
      </c>
      <c r="O328" s="95"/>
      <c r="P328" s="95">
        <f>IF(AND(주말데이터!P328=0,주말데이터!Q328=0),0,IF(ISNUMBER(getcolorred(주말데이터!P328))=TRUE,주말데이터!P328,IF(ISNUMBER(getcolorgreen(주말데이터!Q328))=TRUE,주말데이터!Q328,주말데이터!P328)))</f>
        <v>0</v>
      </c>
      <c r="Q328" s="95"/>
      <c r="R328" s="95">
        <f>IF(AND(주말데이터!R328=0,주말데이터!S328=0),0,IF(ISNUMBER(getcolorred(주말데이터!R328))=TRUE,주말데이터!R328,IF(ISNUMBER(getcolorgreen(주말데이터!S328))=TRUE,주말데이터!S328,주말데이터!R328)))</f>
        <v>0</v>
      </c>
      <c r="S328" s="95"/>
      <c r="T328" s="95">
        <f>IF(AND(주말데이터!T328=0,주말데이터!U328=0),0,IF(ISNUMBER(getcolorred(주말데이터!T328))=TRUE,주말데이터!T328,IF(ISNUMBER(getcolorgreen(주말데이터!U328))=TRUE,주말데이터!U328,주말데이터!T328)))</f>
        <v>0</v>
      </c>
      <c r="U328" s="95"/>
      <c r="V328" s="95">
        <f>IF(AND(주말데이터!V328=0,주말데이터!W328=0),0,IF(ISNUMBER(getcolorred(주말데이터!V328))=TRUE,주말데이터!V328,IF(ISNUMBER(getcolorgreen(주말데이터!W328))=TRUE,주말데이터!W328,주말데이터!V328)))</f>
        <v>0</v>
      </c>
      <c r="W328" s="95"/>
      <c r="X328" s="95">
        <f>IF(AND(주말데이터!X328=0,주말데이터!Y328=0),0,IF(ISNUMBER(getcolorred(주말데이터!X328))=TRUE,주말데이터!X328,IF(ISNUMBER(getcolorgreen(주말데이터!Y328))=TRUE,주말데이터!Y328,주말데이터!X328)))</f>
        <v>0</v>
      </c>
      <c r="Y328" s="96"/>
      <c r="Z328" s="76"/>
    </row>
    <row r="329" spans="1:27">
      <c r="A329" s="16" t="s">
        <v>29</v>
      </c>
      <c r="B329" s="95">
        <f>IF(AND(주말데이터!B329=0,주말데이터!C329=0),0,IF(ISNUMBER(getcolorred(주말데이터!B329))=TRUE,주말데이터!B329,IF(ISNUMBER(getcolorgreen(주말데이터!C329))=TRUE,주말데이터!C329,주말데이터!B329)))</f>
        <v>0</v>
      </c>
      <c r="C329" s="95"/>
      <c r="D329" s="95">
        <f>IF(AND(주말데이터!D329=0,주말데이터!E329=0),0,IF(ISNUMBER(getcolorred(주말데이터!D329))=TRUE,주말데이터!D329,IF(ISNUMBER(getcolorgreen(주말데이터!E329))=TRUE,주말데이터!E329,주말데이터!D329)))</f>
        <v>0</v>
      </c>
      <c r="E329" s="95"/>
      <c r="F329" s="95">
        <f>IF(AND(주말데이터!F329=0,주말데이터!G329=0),0,IF(ISNUMBER(getcolorred(주말데이터!F329))=TRUE,주말데이터!F329,IF(ISNUMBER(getcolorgreen(주말데이터!G329))=TRUE,주말데이터!G329,주말데이터!F329)))</f>
        <v>0</v>
      </c>
      <c r="G329" s="95"/>
      <c r="H329" s="95">
        <f>IF(AND(주말데이터!H329=0,주말데이터!I329=0),0,IF(ISNUMBER(getcolorred(주말데이터!H329))=TRUE,주말데이터!H329,IF(ISNUMBER(getcolorgreen(주말데이터!I329))=TRUE,주말데이터!I329,주말데이터!H329)))</f>
        <v>0</v>
      </c>
      <c r="I329" s="95"/>
      <c r="J329" s="95">
        <f>IF(AND(주말데이터!J329=0,주말데이터!K329=0),0,IF(ISNUMBER(getcolorred(주말데이터!J329))=TRUE,주말데이터!J329,IF(ISNUMBER(getcolorgreen(주말데이터!K329))=TRUE,주말데이터!K329,주말데이터!J329)))</f>
        <v>0</v>
      </c>
      <c r="K329" s="95"/>
      <c r="L329" s="95">
        <f>IF(AND(주말데이터!L329=0,주말데이터!M329=0),0,IF(ISNUMBER(getcolorred(주말데이터!L329))=TRUE,주말데이터!L329,IF(ISNUMBER(getcolorgreen(주말데이터!M329))=TRUE,주말데이터!M329,주말데이터!L329)))</f>
        <v>0</v>
      </c>
      <c r="M329" s="95"/>
      <c r="N329" s="95">
        <f>IF(AND(주말데이터!N329=0,주말데이터!O329=0),0,IF(ISNUMBER(getcolorred(주말데이터!N329))=TRUE,주말데이터!N329,IF(ISNUMBER(getcolorgreen(주말데이터!O329))=TRUE,주말데이터!O329,주말데이터!N329)))</f>
        <v>0</v>
      </c>
      <c r="O329" s="95"/>
      <c r="P329" s="95">
        <f>IF(AND(주말데이터!P329=0,주말데이터!Q329=0),0,IF(ISNUMBER(getcolorred(주말데이터!P329))=TRUE,주말데이터!P329,IF(ISNUMBER(getcolorgreen(주말데이터!Q329))=TRUE,주말데이터!Q329,주말데이터!P329)))</f>
        <v>0</v>
      </c>
      <c r="Q329" s="95"/>
      <c r="R329" s="95">
        <f>IF(AND(주말데이터!R329=0,주말데이터!S329=0),0,IF(ISNUMBER(getcolorred(주말데이터!R329))=TRUE,주말데이터!R329,IF(ISNUMBER(getcolorgreen(주말데이터!S329))=TRUE,주말데이터!S329,주말데이터!R329)))</f>
        <v>0</v>
      </c>
      <c r="S329" s="95"/>
      <c r="T329" s="95">
        <f>IF(AND(주말데이터!T329=0,주말데이터!U329=0),0,IF(ISNUMBER(getcolorred(주말데이터!T329))=TRUE,주말데이터!T329,IF(ISNUMBER(getcolorgreen(주말데이터!U329))=TRUE,주말데이터!U329,주말데이터!T329)))</f>
        <v>0</v>
      </c>
      <c r="U329" s="95"/>
      <c r="V329" s="95">
        <f>IF(AND(주말데이터!V329=0,주말데이터!W329=0),0,IF(ISNUMBER(getcolorred(주말데이터!V329))=TRUE,주말데이터!V329,IF(ISNUMBER(getcolorgreen(주말데이터!W329))=TRUE,주말데이터!W329,주말데이터!V329)))</f>
        <v>0</v>
      </c>
      <c r="W329" s="95"/>
      <c r="X329" s="95">
        <f>IF(AND(주말데이터!X329=0,주말데이터!Y329=0),0,IF(ISNUMBER(getcolorred(주말데이터!X329))=TRUE,주말데이터!X329,IF(ISNUMBER(getcolorgreen(주말데이터!Y329))=TRUE,주말데이터!Y329,주말데이터!X329)))</f>
        <v>0</v>
      </c>
      <c r="Y329" s="96"/>
      <c r="Z329" s="76"/>
    </row>
    <row r="330" spans="1:27">
      <c r="A330" s="16" t="s">
        <v>30</v>
      </c>
      <c r="B330" s="95">
        <f>IF(AND(주말데이터!B330=0,주말데이터!C330=0),0,IF(ISNUMBER(getcolorred(주말데이터!B330))=TRUE,주말데이터!B330,IF(ISNUMBER(getcolorgreen(주말데이터!C330))=TRUE,주말데이터!C330,주말데이터!B330)))</f>
        <v>0</v>
      </c>
      <c r="C330" s="95"/>
      <c r="D330" s="95">
        <f>IF(AND(주말데이터!D330=0,주말데이터!E330=0),0,IF(ISNUMBER(getcolorred(주말데이터!D330))=TRUE,주말데이터!D330,IF(ISNUMBER(getcolorgreen(주말데이터!E330))=TRUE,주말데이터!E330,주말데이터!D330)))</f>
        <v>0</v>
      </c>
      <c r="E330" s="95"/>
      <c r="F330" s="95">
        <f>IF(AND(주말데이터!F330=0,주말데이터!G330=0),0,IF(ISNUMBER(getcolorred(주말데이터!F330))=TRUE,주말데이터!F330,IF(ISNUMBER(getcolorgreen(주말데이터!G330))=TRUE,주말데이터!G330,주말데이터!F330)))</f>
        <v>0</v>
      </c>
      <c r="G330" s="95"/>
      <c r="H330" s="95">
        <f>IF(AND(주말데이터!H330=0,주말데이터!I330=0),0,IF(ISNUMBER(getcolorred(주말데이터!H330))=TRUE,주말데이터!H330,IF(ISNUMBER(getcolorgreen(주말데이터!I330))=TRUE,주말데이터!I330,주말데이터!H330)))</f>
        <v>0</v>
      </c>
      <c r="I330" s="95"/>
      <c r="J330" s="95">
        <f>IF(AND(주말데이터!J330=0,주말데이터!K330=0),0,IF(ISNUMBER(getcolorred(주말데이터!J330))=TRUE,주말데이터!J330,IF(ISNUMBER(getcolorgreen(주말데이터!K330))=TRUE,주말데이터!K330,주말데이터!J330)))</f>
        <v>0</v>
      </c>
      <c r="K330" s="95"/>
      <c r="L330" s="95">
        <f>IF(AND(주말데이터!L330=0,주말데이터!M330=0),0,IF(ISNUMBER(getcolorred(주말데이터!L330))=TRUE,주말데이터!L330,IF(ISNUMBER(getcolorgreen(주말데이터!M330))=TRUE,주말데이터!M330,주말데이터!L330)))</f>
        <v>0</v>
      </c>
      <c r="M330" s="95"/>
      <c r="N330" s="95">
        <f>IF(AND(주말데이터!N330=0,주말데이터!O330=0),0,IF(ISNUMBER(getcolorred(주말데이터!N330))=TRUE,주말데이터!N330,IF(ISNUMBER(getcolorgreen(주말데이터!O330))=TRUE,주말데이터!O330,주말데이터!N330)))</f>
        <v>0</v>
      </c>
      <c r="O330" s="95"/>
      <c r="P330" s="95">
        <f>IF(AND(주말데이터!P330=0,주말데이터!Q330=0),0,IF(ISNUMBER(getcolorred(주말데이터!P330))=TRUE,주말데이터!P330,IF(ISNUMBER(getcolorgreen(주말데이터!Q330))=TRUE,주말데이터!Q330,주말데이터!P330)))</f>
        <v>0</v>
      </c>
      <c r="Q330" s="95"/>
      <c r="R330" s="95">
        <f>IF(AND(주말데이터!R330=0,주말데이터!S330=0),0,IF(ISNUMBER(getcolorred(주말데이터!R330))=TRUE,주말데이터!R330,IF(ISNUMBER(getcolorgreen(주말데이터!S330))=TRUE,주말데이터!S330,주말데이터!R330)))</f>
        <v>0</v>
      </c>
      <c r="S330" s="95"/>
      <c r="T330" s="95">
        <f>IF(AND(주말데이터!T330=0,주말데이터!U330=0),0,IF(ISNUMBER(getcolorred(주말데이터!T330))=TRUE,주말데이터!T330,IF(ISNUMBER(getcolorgreen(주말데이터!U330))=TRUE,주말데이터!U330,주말데이터!T330)))</f>
        <v>0</v>
      </c>
      <c r="U330" s="95"/>
      <c r="V330" s="95">
        <f>IF(AND(주말데이터!V330=0,주말데이터!W330=0),0,IF(ISNUMBER(getcolorred(주말데이터!V330))=TRUE,주말데이터!V330,IF(ISNUMBER(getcolorgreen(주말데이터!W330))=TRUE,주말데이터!W330,주말데이터!V330)))</f>
        <v>0</v>
      </c>
      <c r="W330" s="95"/>
      <c r="X330" s="95">
        <f>IF(AND(주말데이터!X330=0,주말데이터!Y330=0),0,IF(ISNUMBER(getcolorred(주말데이터!X330))=TRUE,주말데이터!X330,IF(ISNUMBER(getcolorgreen(주말데이터!Y330))=TRUE,주말데이터!Y330,주말데이터!X330)))</f>
        <v>0</v>
      </c>
      <c r="Y330" s="96"/>
      <c r="Z330" s="76"/>
    </row>
    <row r="331" spans="1:27">
      <c r="A331" s="16" t="s">
        <v>31</v>
      </c>
      <c r="B331" s="95">
        <f>IF(AND(주말데이터!B331=0,주말데이터!C331=0),0,IF(ISNUMBER(getcolorred(주말데이터!B331))=TRUE,주말데이터!B331,IF(ISNUMBER(getcolorgreen(주말데이터!C331))=TRUE,주말데이터!C331,주말데이터!B331)))</f>
        <v>0</v>
      </c>
      <c r="C331" s="95"/>
      <c r="D331" s="95">
        <f>IF(AND(주말데이터!D331=0,주말데이터!E331=0),0,IF(ISNUMBER(getcolorred(주말데이터!D331))=TRUE,주말데이터!D331,IF(ISNUMBER(getcolorgreen(주말데이터!E331))=TRUE,주말데이터!E331,주말데이터!D331)))</f>
        <v>0</v>
      </c>
      <c r="E331" s="95"/>
      <c r="F331" s="95">
        <f>IF(AND(주말데이터!F331=0,주말데이터!G331=0),0,IF(ISNUMBER(getcolorred(주말데이터!F331))=TRUE,주말데이터!F331,IF(ISNUMBER(getcolorgreen(주말데이터!G331))=TRUE,주말데이터!G331,주말데이터!F331)))</f>
        <v>0</v>
      </c>
      <c r="G331" s="95"/>
      <c r="H331" s="95">
        <f>IF(AND(주말데이터!H331=0,주말데이터!I331=0),0,IF(ISNUMBER(getcolorred(주말데이터!H331))=TRUE,주말데이터!H331,IF(ISNUMBER(getcolorgreen(주말데이터!I331))=TRUE,주말데이터!I331,주말데이터!H331)))</f>
        <v>0</v>
      </c>
      <c r="I331" s="95"/>
      <c r="J331" s="95">
        <f>IF(AND(주말데이터!J331=0,주말데이터!K331=0),0,IF(ISNUMBER(getcolorred(주말데이터!J331))=TRUE,주말데이터!J331,IF(ISNUMBER(getcolorgreen(주말데이터!K331))=TRUE,주말데이터!K331,주말데이터!J331)))</f>
        <v>0</v>
      </c>
      <c r="K331" s="95"/>
      <c r="L331" s="95">
        <f>IF(AND(주말데이터!L331=0,주말데이터!M331=0),0,IF(ISNUMBER(getcolorred(주말데이터!L331))=TRUE,주말데이터!L331,IF(ISNUMBER(getcolorgreen(주말데이터!M331))=TRUE,주말데이터!M331,주말데이터!L331)))</f>
        <v>0</v>
      </c>
      <c r="M331" s="95"/>
      <c r="N331" s="95">
        <f>IF(AND(주말데이터!N331=0,주말데이터!O331=0),0,IF(ISNUMBER(getcolorred(주말데이터!N331))=TRUE,주말데이터!N331,IF(ISNUMBER(getcolorgreen(주말데이터!O331))=TRUE,주말데이터!O331,주말데이터!N331)))</f>
        <v>0</v>
      </c>
      <c r="O331" s="95"/>
      <c r="P331" s="95">
        <f>IF(AND(주말데이터!P331=0,주말데이터!Q331=0),0,IF(ISNUMBER(getcolorred(주말데이터!P331))=TRUE,주말데이터!P331,IF(ISNUMBER(getcolorgreen(주말데이터!Q331))=TRUE,주말데이터!Q331,주말데이터!P331)))</f>
        <v>0</v>
      </c>
      <c r="Q331" s="95"/>
      <c r="R331" s="95">
        <f>IF(AND(주말데이터!R331=0,주말데이터!S331=0),0,IF(ISNUMBER(getcolorred(주말데이터!R331))=TRUE,주말데이터!R331,IF(ISNUMBER(getcolorgreen(주말데이터!S331))=TRUE,주말데이터!S331,주말데이터!R331)))</f>
        <v>0</v>
      </c>
      <c r="S331" s="95"/>
      <c r="T331" s="95">
        <f>IF(AND(주말데이터!T331=0,주말데이터!U331=0),0,IF(ISNUMBER(getcolorred(주말데이터!T331))=TRUE,주말데이터!T331,IF(ISNUMBER(getcolorgreen(주말데이터!U331))=TRUE,주말데이터!U331,주말데이터!T331)))</f>
        <v>0</v>
      </c>
      <c r="U331" s="95"/>
      <c r="V331" s="95">
        <f>IF(AND(주말데이터!V331=0,주말데이터!W331=0),0,IF(ISNUMBER(getcolorred(주말데이터!V331))=TRUE,주말데이터!V331,IF(ISNUMBER(getcolorgreen(주말데이터!W331))=TRUE,주말데이터!W331,주말데이터!V331)))</f>
        <v>0</v>
      </c>
      <c r="W331" s="95"/>
      <c r="X331" s="95">
        <f>IF(AND(주말데이터!X331=0,주말데이터!Y331=0),0,IF(ISNUMBER(getcolorred(주말데이터!X331))=TRUE,주말데이터!X331,IF(ISNUMBER(getcolorgreen(주말데이터!Y331))=TRUE,주말데이터!Y331,주말데이터!X331)))</f>
        <v>0</v>
      </c>
      <c r="Y331" s="96"/>
      <c r="Z331" s="76"/>
    </row>
    <row r="332" spans="1:27">
      <c r="A332" s="16" t="s">
        <v>32</v>
      </c>
      <c r="B332" s="95">
        <f>IF(AND(주말데이터!B332=0,주말데이터!C332=0),0,IF(ISNUMBER(getcolorred(주말데이터!B332))=TRUE,주말데이터!B332,IF(ISNUMBER(getcolorgreen(주말데이터!C332))=TRUE,주말데이터!C332,주말데이터!B332)))</f>
        <v>0</v>
      </c>
      <c r="C332" s="95"/>
      <c r="D332" s="95">
        <f>IF(AND(주말데이터!D332=0,주말데이터!E332=0),0,IF(ISNUMBER(getcolorred(주말데이터!D332))=TRUE,주말데이터!D332,IF(ISNUMBER(getcolorgreen(주말데이터!E332))=TRUE,주말데이터!E332,주말데이터!D332)))</f>
        <v>0</v>
      </c>
      <c r="E332" s="95"/>
      <c r="F332" s="95">
        <f>IF(AND(주말데이터!F332=0,주말데이터!G332=0),0,IF(ISNUMBER(getcolorred(주말데이터!F332))=TRUE,주말데이터!F332,IF(ISNUMBER(getcolorgreen(주말데이터!G332))=TRUE,주말데이터!G332,주말데이터!F332)))</f>
        <v>0</v>
      </c>
      <c r="G332" s="95"/>
      <c r="H332" s="95">
        <f>IF(AND(주말데이터!H332=0,주말데이터!I332=0),0,IF(ISNUMBER(getcolorred(주말데이터!H332))=TRUE,주말데이터!H332,IF(ISNUMBER(getcolorgreen(주말데이터!I332))=TRUE,주말데이터!I332,주말데이터!H332)))</f>
        <v>0</v>
      </c>
      <c r="I332" s="95"/>
      <c r="J332" s="95">
        <f>IF(AND(주말데이터!J332=0,주말데이터!K332=0),0,IF(ISNUMBER(getcolorred(주말데이터!J332))=TRUE,주말데이터!J332,IF(ISNUMBER(getcolorgreen(주말데이터!K332))=TRUE,주말데이터!K332,주말데이터!J332)))</f>
        <v>0</v>
      </c>
      <c r="K332" s="95"/>
      <c r="L332" s="95">
        <f>IF(AND(주말데이터!L332=0,주말데이터!M332=0),0,IF(ISNUMBER(getcolorred(주말데이터!L332))=TRUE,주말데이터!L332,IF(ISNUMBER(getcolorgreen(주말데이터!M332))=TRUE,주말데이터!M332,주말데이터!L332)))</f>
        <v>0</v>
      </c>
      <c r="M332" s="95"/>
      <c r="N332" s="95">
        <f>IF(AND(주말데이터!N332=0,주말데이터!O332=0),0,IF(ISNUMBER(getcolorred(주말데이터!N332))=TRUE,주말데이터!N332,IF(ISNUMBER(getcolorgreen(주말데이터!O332))=TRUE,주말데이터!O332,주말데이터!N332)))</f>
        <v>0</v>
      </c>
      <c r="O332" s="95"/>
      <c r="P332" s="95">
        <f>IF(AND(주말데이터!P332=0,주말데이터!Q332=0),0,IF(ISNUMBER(getcolorred(주말데이터!P332))=TRUE,주말데이터!P332,IF(ISNUMBER(getcolorgreen(주말데이터!Q332))=TRUE,주말데이터!Q332,주말데이터!P332)))</f>
        <v>0</v>
      </c>
      <c r="Q332" s="95"/>
      <c r="R332" s="95">
        <f>IF(AND(주말데이터!R332=0,주말데이터!S332=0),0,IF(ISNUMBER(getcolorred(주말데이터!R332))=TRUE,주말데이터!R332,IF(ISNUMBER(getcolorgreen(주말데이터!S332))=TRUE,주말데이터!S332,주말데이터!R332)))</f>
        <v>0</v>
      </c>
      <c r="S332" s="95"/>
      <c r="T332" s="95">
        <f>IF(AND(주말데이터!T332=0,주말데이터!U332=0),0,IF(ISNUMBER(getcolorred(주말데이터!T332))=TRUE,주말데이터!T332,IF(ISNUMBER(getcolorgreen(주말데이터!U332))=TRUE,주말데이터!U332,주말데이터!T332)))</f>
        <v>0</v>
      </c>
      <c r="U332" s="95"/>
      <c r="V332" s="95">
        <f>IF(AND(주말데이터!V332=0,주말데이터!W332=0),0,IF(ISNUMBER(getcolorred(주말데이터!V332))=TRUE,주말데이터!V332,IF(ISNUMBER(getcolorgreen(주말데이터!W332))=TRUE,주말데이터!W332,주말데이터!V332)))</f>
        <v>0</v>
      </c>
      <c r="W332" s="95"/>
      <c r="X332" s="95">
        <f>IF(AND(주말데이터!X332=0,주말데이터!Y332=0),0,IF(ISNUMBER(getcolorred(주말데이터!X332))=TRUE,주말데이터!X332,IF(ISNUMBER(getcolorgreen(주말데이터!Y332))=TRUE,주말데이터!Y332,주말데이터!X332)))</f>
        <v>0</v>
      </c>
      <c r="Y332" s="96"/>
      <c r="Z332" s="76"/>
    </row>
    <row r="333" spans="1:27">
      <c r="A333" s="16" t="s">
        <v>33</v>
      </c>
      <c r="B333" s="95">
        <f>IF(AND(주말데이터!B333=0,주말데이터!C333=0),0,IF(ISNUMBER(getcolorred(주말데이터!B333))=TRUE,주말데이터!B333,IF(ISNUMBER(getcolorgreen(주말데이터!C333))=TRUE,주말데이터!C333,주말데이터!B333)))</f>
        <v>0</v>
      </c>
      <c r="C333" s="95"/>
      <c r="D333" s="95">
        <f>IF(AND(주말데이터!D333=0,주말데이터!E333=0),0,IF(ISNUMBER(getcolorred(주말데이터!D333))=TRUE,주말데이터!D333,IF(ISNUMBER(getcolorgreen(주말데이터!E333))=TRUE,주말데이터!E333,주말데이터!D333)))</f>
        <v>0</v>
      </c>
      <c r="E333" s="95"/>
      <c r="F333" s="95">
        <f>IF(AND(주말데이터!F333=0,주말데이터!G333=0),0,IF(ISNUMBER(getcolorred(주말데이터!F333))=TRUE,주말데이터!F333,IF(ISNUMBER(getcolorgreen(주말데이터!G333))=TRUE,주말데이터!G333,주말데이터!F333)))</f>
        <v>0</v>
      </c>
      <c r="G333" s="95"/>
      <c r="H333" s="95">
        <f>IF(AND(주말데이터!H333=0,주말데이터!I333=0),0,IF(ISNUMBER(getcolorred(주말데이터!H333))=TRUE,주말데이터!H333,IF(ISNUMBER(getcolorgreen(주말데이터!I333))=TRUE,주말데이터!I333,주말데이터!H333)))</f>
        <v>0</v>
      </c>
      <c r="I333" s="95"/>
      <c r="J333" s="95">
        <f>IF(AND(주말데이터!J333=0,주말데이터!K333=0),0,IF(ISNUMBER(getcolorred(주말데이터!J333))=TRUE,주말데이터!J333,IF(ISNUMBER(getcolorgreen(주말데이터!K333))=TRUE,주말데이터!K333,주말데이터!J333)))</f>
        <v>0</v>
      </c>
      <c r="K333" s="95"/>
      <c r="L333" s="95">
        <f>IF(AND(주말데이터!L333=0,주말데이터!M333=0),0,IF(ISNUMBER(getcolorred(주말데이터!L333))=TRUE,주말데이터!L333,IF(ISNUMBER(getcolorgreen(주말데이터!M333))=TRUE,주말데이터!M333,주말데이터!L333)))</f>
        <v>0</v>
      </c>
      <c r="M333" s="95"/>
      <c r="N333" s="95">
        <f>IF(AND(주말데이터!N333=0,주말데이터!O333=0),0,IF(ISNUMBER(getcolorred(주말데이터!N333))=TRUE,주말데이터!N333,IF(ISNUMBER(getcolorgreen(주말데이터!O333))=TRUE,주말데이터!O333,주말데이터!N333)))</f>
        <v>0</v>
      </c>
      <c r="O333" s="95"/>
      <c r="P333" s="95">
        <f>IF(AND(주말데이터!P333=0,주말데이터!Q333=0),0,IF(ISNUMBER(getcolorred(주말데이터!P333))=TRUE,주말데이터!P333,IF(ISNUMBER(getcolorgreen(주말데이터!Q333))=TRUE,주말데이터!Q333,주말데이터!P333)))</f>
        <v>0</v>
      </c>
      <c r="Q333" s="95"/>
      <c r="R333" s="95">
        <f>IF(AND(주말데이터!R333=0,주말데이터!S333=0),0,IF(ISNUMBER(getcolorred(주말데이터!R333))=TRUE,주말데이터!R333,IF(ISNUMBER(getcolorgreen(주말데이터!S333))=TRUE,주말데이터!S333,주말데이터!R333)))</f>
        <v>0</v>
      </c>
      <c r="S333" s="95"/>
      <c r="T333" s="95">
        <f>IF(AND(주말데이터!T333=0,주말데이터!U333=0),0,IF(ISNUMBER(getcolorred(주말데이터!T333))=TRUE,주말데이터!T333,IF(ISNUMBER(getcolorgreen(주말데이터!U333))=TRUE,주말데이터!U333,주말데이터!T333)))</f>
        <v>0</v>
      </c>
      <c r="U333" s="95"/>
      <c r="V333" s="95">
        <f>IF(AND(주말데이터!V333=0,주말데이터!W333=0),0,IF(ISNUMBER(getcolorred(주말데이터!V333))=TRUE,주말데이터!V333,IF(ISNUMBER(getcolorgreen(주말데이터!W333))=TRUE,주말데이터!W333,주말데이터!V333)))</f>
        <v>0</v>
      </c>
      <c r="W333" s="95"/>
      <c r="X333" s="95">
        <f>IF(AND(주말데이터!X333=0,주말데이터!Y333=0),0,IF(ISNUMBER(getcolorred(주말데이터!X333))=TRUE,주말데이터!X333,IF(ISNUMBER(getcolorgreen(주말데이터!Y333))=TRUE,주말데이터!Y333,주말데이터!X333)))</f>
        <v>0</v>
      </c>
      <c r="Y333" s="96"/>
      <c r="Z333" s="76"/>
    </row>
    <row r="334" spans="1:27">
      <c r="A334" s="16" t="s">
        <v>34</v>
      </c>
      <c r="B334" s="95">
        <f>IF(AND(주말데이터!B334=0,주말데이터!C334=0),0,IF(ISNUMBER(getcolorred(주말데이터!B334))=TRUE,주말데이터!B334,IF(ISNUMBER(getcolorgreen(주말데이터!C334))=TRUE,주말데이터!C334,주말데이터!B334)))</f>
        <v>0</v>
      </c>
      <c r="C334" s="95"/>
      <c r="D334" s="95">
        <f>IF(AND(주말데이터!D334=0,주말데이터!E334=0),0,IF(ISNUMBER(getcolorred(주말데이터!D334))=TRUE,주말데이터!D334,IF(ISNUMBER(getcolorgreen(주말데이터!E334))=TRUE,주말데이터!E334,주말데이터!D334)))</f>
        <v>0</v>
      </c>
      <c r="E334" s="95"/>
      <c r="F334" s="95">
        <f>IF(AND(주말데이터!F334=0,주말데이터!G334=0),0,IF(ISNUMBER(getcolorred(주말데이터!F334))=TRUE,주말데이터!F334,IF(ISNUMBER(getcolorgreen(주말데이터!G334))=TRUE,주말데이터!G334,주말데이터!F334)))</f>
        <v>0</v>
      </c>
      <c r="G334" s="95"/>
      <c r="H334" s="95">
        <f>IF(AND(주말데이터!H334=0,주말데이터!I334=0),0,IF(ISNUMBER(getcolorred(주말데이터!H334))=TRUE,주말데이터!H334,IF(ISNUMBER(getcolorgreen(주말데이터!I334))=TRUE,주말데이터!I334,주말데이터!H334)))</f>
        <v>0</v>
      </c>
      <c r="I334" s="95"/>
      <c r="J334" s="95">
        <f>IF(AND(주말데이터!J334=0,주말데이터!K334=0),0,IF(ISNUMBER(getcolorred(주말데이터!J334))=TRUE,주말데이터!J334,IF(ISNUMBER(getcolorgreen(주말데이터!K334))=TRUE,주말데이터!K334,주말데이터!J334)))</f>
        <v>0</v>
      </c>
      <c r="K334" s="95"/>
      <c r="L334" s="95">
        <f>IF(AND(주말데이터!L334=0,주말데이터!M334=0),0,IF(ISNUMBER(getcolorred(주말데이터!L334))=TRUE,주말데이터!L334,IF(ISNUMBER(getcolorgreen(주말데이터!M334))=TRUE,주말데이터!M334,주말데이터!L334)))</f>
        <v>0</v>
      </c>
      <c r="M334" s="95"/>
      <c r="N334" s="95">
        <f>IF(AND(주말데이터!N334=0,주말데이터!O334=0),0,IF(ISNUMBER(getcolorred(주말데이터!N334))=TRUE,주말데이터!N334,IF(ISNUMBER(getcolorgreen(주말데이터!O334))=TRUE,주말데이터!O334,주말데이터!N334)))</f>
        <v>0</v>
      </c>
      <c r="O334" s="95"/>
      <c r="P334" s="95">
        <f>IF(AND(주말데이터!P334=0,주말데이터!Q334=0),0,IF(ISNUMBER(getcolorred(주말데이터!P334))=TRUE,주말데이터!P334,IF(ISNUMBER(getcolorgreen(주말데이터!Q334))=TRUE,주말데이터!Q334,주말데이터!P334)))</f>
        <v>0</v>
      </c>
      <c r="Q334" s="95"/>
      <c r="R334" s="95">
        <f>IF(AND(주말데이터!R334=0,주말데이터!S334=0),0,IF(ISNUMBER(getcolorred(주말데이터!R334))=TRUE,주말데이터!R334,IF(ISNUMBER(getcolorgreen(주말데이터!S334))=TRUE,주말데이터!S334,주말데이터!R334)))</f>
        <v>0</v>
      </c>
      <c r="S334" s="95"/>
      <c r="T334" s="95">
        <f>IF(AND(주말데이터!T334=0,주말데이터!U334=0),0,IF(ISNUMBER(getcolorred(주말데이터!T334))=TRUE,주말데이터!T334,IF(ISNUMBER(getcolorgreen(주말데이터!U334))=TRUE,주말데이터!U334,주말데이터!T334)))</f>
        <v>0</v>
      </c>
      <c r="U334" s="95"/>
      <c r="V334" s="95">
        <f>IF(AND(주말데이터!V334=0,주말데이터!W334=0),0,IF(ISNUMBER(getcolorred(주말데이터!V334))=TRUE,주말데이터!V334,IF(ISNUMBER(getcolorgreen(주말데이터!W334))=TRUE,주말데이터!W334,주말데이터!V334)))</f>
        <v>0</v>
      </c>
      <c r="W334" s="95"/>
      <c r="X334" s="95">
        <f>IF(AND(주말데이터!X334=0,주말데이터!Y334=0),0,IF(ISNUMBER(getcolorred(주말데이터!X334))=TRUE,주말데이터!X334,IF(ISNUMBER(getcolorgreen(주말데이터!Y334))=TRUE,주말데이터!Y334,주말데이터!X334)))</f>
        <v>0</v>
      </c>
      <c r="Y334" s="96"/>
      <c r="Z334" s="76"/>
    </row>
    <row r="335" spans="1:27" ht="17.25" thickBot="1">
      <c r="A335" s="16" t="s">
        <v>35</v>
      </c>
      <c r="B335" s="95">
        <f>IF(AND(주말데이터!B335=0,주말데이터!C335=0),0,IF(ISNUMBER(getcolorred(주말데이터!B335))=TRUE,주말데이터!B335,IF(ISNUMBER(getcolorgreen(주말데이터!C335))=TRUE,주말데이터!C335,주말데이터!B335)))</f>
        <v>0</v>
      </c>
      <c r="C335" s="95"/>
      <c r="D335" s="95">
        <f>IF(AND(주말데이터!D335=0,주말데이터!E335=0),0,IF(ISNUMBER(getcolorred(주말데이터!D335))=TRUE,주말데이터!D335,IF(ISNUMBER(getcolorgreen(주말데이터!E335))=TRUE,주말데이터!E335,주말데이터!D335)))</f>
        <v>0</v>
      </c>
      <c r="E335" s="95"/>
      <c r="F335" s="95">
        <f>IF(AND(주말데이터!F335=0,주말데이터!G335=0),0,IF(ISNUMBER(getcolorred(주말데이터!F335))=TRUE,주말데이터!F335,IF(ISNUMBER(getcolorgreen(주말데이터!G335))=TRUE,주말데이터!G335,주말데이터!F335)))</f>
        <v>0</v>
      </c>
      <c r="G335" s="95"/>
      <c r="H335" s="95">
        <f>IF(AND(주말데이터!H335=0,주말데이터!I335=0),0,IF(ISNUMBER(getcolorred(주말데이터!H335))=TRUE,주말데이터!H335,IF(ISNUMBER(getcolorgreen(주말데이터!I335))=TRUE,주말데이터!I335,주말데이터!H335)))</f>
        <v>0</v>
      </c>
      <c r="I335" s="95"/>
      <c r="J335" s="95">
        <f>IF(AND(주말데이터!J335=0,주말데이터!K335=0),0,IF(ISNUMBER(getcolorred(주말데이터!J335))=TRUE,주말데이터!J335,IF(ISNUMBER(getcolorgreen(주말데이터!K335))=TRUE,주말데이터!K335,주말데이터!J335)))</f>
        <v>0</v>
      </c>
      <c r="K335" s="95"/>
      <c r="L335" s="95">
        <f>IF(AND(주말데이터!L335=0,주말데이터!M335=0),0,IF(ISNUMBER(getcolorred(주말데이터!L335))=TRUE,주말데이터!L335,IF(ISNUMBER(getcolorgreen(주말데이터!M335))=TRUE,주말데이터!M335,주말데이터!L335)))</f>
        <v>0</v>
      </c>
      <c r="M335" s="95"/>
      <c r="N335" s="95">
        <f>IF(AND(주말데이터!N335=0,주말데이터!O335=0),0,IF(ISNUMBER(getcolorred(주말데이터!N335))=TRUE,주말데이터!N335,IF(ISNUMBER(getcolorgreen(주말데이터!O335))=TRUE,주말데이터!O335,주말데이터!N335)))</f>
        <v>0</v>
      </c>
      <c r="O335" s="95"/>
      <c r="P335" s="95">
        <f>IF(AND(주말데이터!P335=0,주말데이터!Q335=0),0,IF(ISNUMBER(getcolorred(주말데이터!P335))=TRUE,주말데이터!P335,IF(ISNUMBER(getcolorgreen(주말데이터!Q335))=TRUE,주말데이터!Q335,주말데이터!P335)))</f>
        <v>0</v>
      </c>
      <c r="Q335" s="95"/>
      <c r="R335" s="95">
        <f>IF(AND(주말데이터!R335=0,주말데이터!S335=0),0,IF(ISNUMBER(getcolorred(주말데이터!R335))=TRUE,주말데이터!R335,IF(ISNUMBER(getcolorgreen(주말데이터!S335))=TRUE,주말데이터!S335,주말데이터!R335)))</f>
        <v>0</v>
      </c>
      <c r="S335" s="95"/>
      <c r="T335" s="95">
        <f>IF(AND(주말데이터!T335=0,주말데이터!U335=0),0,IF(ISNUMBER(getcolorred(주말데이터!T335))=TRUE,주말데이터!T335,IF(ISNUMBER(getcolorgreen(주말데이터!U335))=TRUE,주말데이터!U335,주말데이터!T335)))</f>
        <v>0</v>
      </c>
      <c r="U335" s="95"/>
      <c r="V335" s="95">
        <f>IF(AND(주말데이터!V335=0,주말데이터!W335=0),0,IF(ISNUMBER(getcolorred(주말데이터!V335))=TRUE,주말데이터!V335,IF(ISNUMBER(getcolorgreen(주말데이터!W335))=TRUE,주말데이터!W335,주말데이터!V335)))</f>
        <v>0</v>
      </c>
      <c r="W335" s="95"/>
      <c r="X335" s="95">
        <f>IF(AND(주말데이터!X335=0,주말데이터!Y335=0),0,IF(ISNUMBER(getcolorred(주말데이터!X335))=TRUE,주말데이터!X335,IF(ISNUMBER(getcolorgreen(주말데이터!Y335))=TRUE,주말데이터!Y335,주말데이터!X335)))</f>
        <v>0</v>
      </c>
      <c r="Y335" s="96"/>
      <c r="Z335" s="76"/>
    </row>
    <row r="336" spans="1:27" ht="17.25" thickBot="1">
      <c r="A336" s="16" t="s">
        <v>36</v>
      </c>
      <c r="B336" s="95">
        <f>IF(AND(주말데이터!B336=0,주말데이터!C336=0),0,IF(ISNUMBER(getcolorred(주말데이터!B336))=TRUE,주말데이터!B336,IF(ISNUMBER(getcolorgreen(주말데이터!C336))=TRUE,주말데이터!C336,주말데이터!B336)))</f>
        <v>0</v>
      </c>
      <c r="C336" s="95"/>
      <c r="D336" s="95">
        <f>IF(AND(주말데이터!D336=0,주말데이터!E336=0),0,IF(ISNUMBER(getcolorred(주말데이터!D336))=TRUE,주말데이터!D336,IF(ISNUMBER(getcolorgreen(주말데이터!E336))=TRUE,주말데이터!E336,주말데이터!D336)))</f>
        <v>0</v>
      </c>
      <c r="E336" s="95"/>
      <c r="F336" s="95">
        <f>IF(AND(주말데이터!F336=0,주말데이터!G336=0),0,IF(ISNUMBER(getcolorred(주말데이터!F336))=TRUE,주말데이터!F336,IF(ISNUMBER(getcolorgreen(주말데이터!G336))=TRUE,주말데이터!G336,주말데이터!F336)))</f>
        <v>0</v>
      </c>
      <c r="G336" s="95"/>
      <c r="H336" s="95">
        <f>IF(AND(주말데이터!H336=0,주말데이터!I336=0),0,IF(ISNUMBER(getcolorred(주말데이터!H336))=TRUE,주말데이터!H336,IF(ISNUMBER(getcolorgreen(주말데이터!I336))=TRUE,주말데이터!I336,주말데이터!H336)))</f>
        <v>0</v>
      </c>
      <c r="I336" s="95"/>
      <c r="J336" s="95">
        <f>IF(AND(주말데이터!J336=0,주말데이터!K336=0),0,IF(ISNUMBER(getcolorred(주말데이터!J336))=TRUE,주말데이터!J336,IF(ISNUMBER(getcolorgreen(주말데이터!K336))=TRUE,주말데이터!K336,주말데이터!J336)))</f>
        <v>0</v>
      </c>
      <c r="K336" s="95"/>
      <c r="L336" s="95">
        <f>IF(AND(주말데이터!L336=0,주말데이터!M336=0),0,IF(ISNUMBER(getcolorred(주말데이터!L336))=TRUE,주말데이터!L336,IF(ISNUMBER(getcolorgreen(주말데이터!M336))=TRUE,주말데이터!M336,주말데이터!L336)))</f>
        <v>0</v>
      </c>
      <c r="M336" s="95"/>
      <c r="N336" s="95">
        <f>IF(AND(주말데이터!N336=0,주말데이터!O336=0),0,IF(ISNUMBER(getcolorred(주말데이터!N336))=TRUE,주말데이터!N336,IF(ISNUMBER(getcolorgreen(주말데이터!O336))=TRUE,주말데이터!O336,주말데이터!N336)))</f>
        <v>0</v>
      </c>
      <c r="O336" s="95"/>
      <c r="P336" s="95">
        <f>IF(AND(주말데이터!P336=0,주말데이터!Q336=0),0,IF(ISNUMBER(getcolorred(주말데이터!P336))=TRUE,주말데이터!P336,IF(ISNUMBER(getcolorgreen(주말데이터!Q336))=TRUE,주말데이터!Q336,주말데이터!P336)))</f>
        <v>0</v>
      </c>
      <c r="Q336" s="95"/>
      <c r="R336" s="95">
        <f>IF(AND(주말데이터!R336=0,주말데이터!S336=0),0,IF(ISNUMBER(getcolorred(주말데이터!R336))=TRUE,주말데이터!R336,IF(ISNUMBER(getcolorgreen(주말데이터!S336))=TRUE,주말데이터!S336,주말데이터!R336)))</f>
        <v>0</v>
      </c>
      <c r="S336" s="95"/>
      <c r="T336" s="95">
        <f>IF(AND(주말데이터!T336=0,주말데이터!U336=0),0,IF(ISNUMBER(getcolorred(주말데이터!T336))=TRUE,주말데이터!T336,IF(ISNUMBER(getcolorgreen(주말데이터!U336))=TRUE,주말데이터!U336,주말데이터!T336)))</f>
        <v>0</v>
      </c>
      <c r="U336" s="95"/>
      <c r="V336" s="95">
        <f>IF(AND(주말데이터!V336=0,주말데이터!W336=0),0,IF(ISNUMBER(getcolorred(주말데이터!V336))=TRUE,주말데이터!V336,IF(ISNUMBER(getcolorgreen(주말데이터!W336))=TRUE,주말데이터!W336,주말데이터!V336)))</f>
        <v>0</v>
      </c>
      <c r="W336" s="95"/>
      <c r="X336" s="95">
        <f>IF(AND(주말데이터!X336=0,주말데이터!Y336=0),0,IF(ISNUMBER(getcolorred(주말데이터!X336))=TRUE,주말데이터!X336,IF(ISNUMBER(getcolorgreen(주말데이터!Y336))=TRUE,주말데이터!Y336,주말데이터!X336)))</f>
        <v>0</v>
      </c>
      <c r="Y336" s="96"/>
      <c r="Z336" s="76"/>
      <c r="AA336" s="5" t="str">
        <f>IF(주말DATA!AA336="","",주말DATA!AA336)</f>
        <v/>
      </c>
    </row>
    <row r="337" spans="1:51">
      <c r="A337" s="16" t="s">
        <v>37</v>
      </c>
      <c r="B337" s="95">
        <f>IF(AND(주말데이터!B337=0,주말데이터!C337=0),0,IF(ISNUMBER(getcolorred(주말데이터!B337))=TRUE,주말데이터!B337,IF(ISNUMBER(getcolorgreen(주말데이터!C337))=TRUE,주말데이터!C337,주말데이터!B337)))</f>
        <v>0</v>
      </c>
      <c r="C337" s="95"/>
      <c r="D337" s="95">
        <f>IF(AND(주말데이터!D337=0,주말데이터!E337=0),0,IF(ISNUMBER(getcolorred(주말데이터!D337))=TRUE,주말데이터!D337,IF(ISNUMBER(getcolorgreen(주말데이터!E337))=TRUE,주말데이터!E337,주말데이터!D337)))</f>
        <v>0</v>
      </c>
      <c r="E337" s="95"/>
      <c r="F337" s="95">
        <f>IF(AND(주말데이터!F337=0,주말데이터!G337=0),0,IF(ISNUMBER(getcolorred(주말데이터!F337))=TRUE,주말데이터!F337,IF(ISNUMBER(getcolorgreen(주말데이터!G337))=TRUE,주말데이터!G337,주말데이터!F337)))</f>
        <v>0</v>
      </c>
      <c r="G337" s="95"/>
      <c r="H337" s="95">
        <f>IF(AND(주말데이터!H337=0,주말데이터!I337=0),0,IF(ISNUMBER(getcolorred(주말데이터!H337))=TRUE,주말데이터!H337,IF(ISNUMBER(getcolorgreen(주말데이터!I337))=TRUE,주말데이터!I337,주말데이터!H337)))</f>
        <v>0</v>
      </c>
      <c r="I337" s="95"/>
      <c r="J337" s="95">
        <f>IF(AND(주말데이터!J337=0,주말데이터!K337=0),0,IF(ISNUMBER(getcolorred(주말데이터!J337))=TRUE,주말데이터!J337,IF(ISNUMBER(getcolorgreen(주말데이터!K337))=TRUE,주말데이터!K337,주말데이터!J337)))</f>
        <v>0</v>
      </c>
      <c r="K337" s="95"/>
      <c r="L337" s="95">
        <f>IF(AND(주말데이터!L337=0,주말데이터!M337=0),0,IF(ISNUMBER(getcolorred(주말데이터!L337))=TRUE,주말데이터!L337,IF(ISNUMBER(getcolorgreen(주말데이터!M337))=TRUE,주말데이터!M337,주말데이터!L337)))</f>
        <v>0</v>
      </c>
      <c r="M337" s="95"/>
      <c r="N337" s="95">
        <f>IF(AND(주말데이터!N337=0,주말데이터!O337=0),0,IF(ISNUMBER(getcolorred(주말데이터!N337))=TRUE,주말데이터!N337,IF(ISNUMBER(getcolorgreen(주말데이터!O337))=TRUE,주말데이터!O337,주말데이터!N337)))</f>
        <v>0</v>
      </c>
      <c r="O337" s="95"/>
      <c r="P337" s="95">
        <f>IF(AND(주말데이터!P337=0,주말데이터!Q337=0),0,IF(ISNUMBER(getcolorred(주말데이터!P337))=TRUE,주말데이터!P337,IF(ISNUMBER(getcolorgreen(주말데이터!Q337))=TRUE,주말데이터!Q337,주말데이터!P337)))</f>
        <v>0</v>
      </c>
      <c r="Q337" s="95"/>
      <c r="R337" s="95">
        <f>IF(AND(주말데이터!R337=0,주말데이터!S337=0),0,IF(ISNUMBER(getcolorred(주말데이터!R337))=TRUE,주말데이터!R337,IF(ISNUMBER(getcolorgreen(주말데이터!S337))=TRUE,주말데이터!S337,주말데이터!R337)))</f>
        <v>0</v>
      </c>
      <c r="S337" s="95"/>
      <c r="T337" s="95">
        <f>IF(AND(주말데이터!T337=0,주말데이터!U337=0),0,IF(ISNUMBER(getcolorred(주말데이터!T337))=TRUE,주말데이터!T337,IF(ISNUMBER(getcolorgreen(주말데이터!U337))=TRUE,주말데이터!U337,주말데이터!T337)))</f>
        <v>0</v>
      </c>
      <c r="U337" s="95"/>
      <c r="V337" s="95">
        <f>IF(AND(주말데이터!V337=0,주말데이터!W337=0),0,IF(ISNUMBER(getcolorred(주말데이터!V337))=TRUE,주말데이터!V337,IF(ISNUMBER(getcolorgreen(주말데이터!W337))=TRUE,주말데이터!W337,주말데이터!V337)))</f>
        <v>0</v>
      </c>
      <c r="W337" s="95"/>
      <c r="X337" s="95">
        <f>IF(AND(주말데이터!X337=0,주말데이터!Y337=0),0,IF(ISNUMBER(getcolorred(주말데이터!X337))=TRUE,주말데이터!X337,IF(ISNUMBER(getcolorgreen(주말데이터!Y337))=TRUE,주말데이터!Y337,주말데이터!X337)))</f>
        <v>0</v>
      </c>
      <c r="Y337" s="96"/>
      <c r="Z337" s="76"/>
      <c r="AA337" s="26" t="str">
        <f>IF(주말DATA!AA337="","",주말DATA!AA337)</f>
        <v>Min</v>
      </c>
      <c r="AB337" s="26" t="str">
        <f>IF(주말DATA!AB337="","",주말DATA!AB337)</f>
        <v/>
      </c>
      <c r="AC337" s="26" t="str">
        <f>IF(주말DATA!AC337="","",주말DATA!AC337)</f>
        <v/>
      </c>
      <c r="AD337" s="26" t="str">
        <f>IF(주말DATA!AD337="","",주말DATA!AD337)</f>
        <v/>
      </c>
      <c r="AE337" s="26" t="str">
        <f>IF(주말DATA!AE337="","",주말DATA!AE337)</f>
        <v/>
      </c>
      <c r="AF337" s="26" t="str">
        <f>IF(주말DATA!AF337="","",주말DATA!AF337)</f>
        <v/>
      </c>
      <c r="AG337" s="26" t="str">
        <f>IF(주말DATA!AG337="","",주말DATA!AG337)</f>
        <v/>
      </c>
      <c r="AH337" s="26" t="str">
        <f>IF(주말DATA!AH337="","",주말DATA!AH337)</f>
        <v/>
      </c>
      <c r="AI337" s="26" t="str">
        <f>IF(주말DATA!AI337="","",주말DATA!AI337)</f>
        <v/>
      </c>
      <c r="AJ337" s="26" t="str">
        <f>IF(주말DATA!AJ337="","",주말DATA!AJ337)</f>
        <v/>
      </c>
      <c r="AK337" s="26" t="str">
        <f>IF(주말DATA!AK337="","",주말DATA!AK337)</f>
        <v/>
      </c>
      <c r="AL337" s="26" t="str">
        <f>IF(주말DATA!AL337="","",주말DATA!AL337)</f>
        <v/>
      </c>
      <c r="AM337" s="26" t="str">
        <f>IF(주말DATA!AM337="","",주말DATA!AM337)</f>
        <v/>
      </c>
      <c r="AN337" s="26" t="str">
        <f>IF(주말DATA!AN337="","",주말DATA!AN337)</f>
        <v/>
      </c>
      <c r="AO337" s="26" t="str">
        <f>IF(주말DATA!AO337="","",주말DATA!AO337)</f>
        <v/>
      </c>
      <c r="AP337" s="26" t="str">
        <f>IF(주말DATA!AP337="","",주말DATA!AP337)</f>
        <v/>
      </c>
      <c r="AQ337" s="26" t="str">
        <f>IF(주말DATA!AQ337="","",주말DATA!AQ337)</f>
        <v/>
      </c>
      <c r="AR337" s="26" t="str">
        <f>IF(주말DATA!AR337="","",주말DATA!AR337)</f>
        <v/>
      </c>
      <c r="AS337" s="26" t="str">
        <f>IF(주말DATA!AS337="","",주말DATA!AS337)</f>
        <v/>
      </c>
      <c r="AT337" s="26" t="str">
        <f>IF(주말DATA!AT337="","",주말DATA!AT337)</f>
        <v/>
      </c>
      <c r="AU337" s="26" t="str">
        <f>IF(주말DATA!AU337="","",주말DATA!AU337)</f>
        <v/>
      </c>
      <c r="AV337" s="26" t="str">
        <f>IF(주말DATA!AV337="","",주말DATA!AV337)</f>
        <v/>
      </c>
      <c r="AW337" s="26" t="str">
        <f>IF(주말DATA!AW337="","",주말DATA!AW337)</f>
        <v/>
      </c>
      <c r="AX337" s="26" t="str">
        <f>IF(주말DATA!AX337="","",주말DATA!AX337)</f>
        <v/>
      </c>
      <c r="AY337" s="26" t="str">
        <f>IF(주말DATA!AY337="","",주말DATA!AY337)</f>
        <v/>
      </c>
    </row>
    <row r="338" spans="1:51">
      <c r="A338" s="16" t="s">
        <v>39</v>
      </c>
      <c r="B338" s="95">
        <f>IF(AND(주말데이터!B338=0,주말데이터!C338=0),0,IF(ISNUMBER(getcolorred(주말데이터!B338))=TRUE,주말데이터!B338,IF(ISNUMBER(getcolorgreen(주말데이터!C338))=TRUE,주말데이터!C338,주말데이터!B338)))</f>
        <v>0</v>
      </c>
      <c r="C338" s="95"/>
      <c r="D338" s="95">
        <f>IF(AND(주말데이터!D338=0,주말데이터!E338=0),0,IF(ISNUMBER(getcolorred(주말데이터!D338))=TRUE,주말데이터!D338,IF(ISNUMBER(getcolorgreen(주말데이터!E338))=TRUE,주말데이터!E338,주말데이터!D338)))</f>
        <v>0</v>
      </c>
      <c r="E338" s="95"/>
      <c r="F338" s="95">
        <f>IF(AND(주말데이터!F338=0,주말데이터!G338=0),0,IF(ISNUMBER(getcolorred(주말데이터!F338))=TRUE,주말데이터!F338,IF(ISNUMBER(getcolorgreen(주말데이터!G338))=TRUE,주말데이터!G338,주말데이터!F338)))</f>
        <v>0</v>
      </c>
      <c r="G338" s="95"/>
      <c r="H338" s="95">
        <f>IF(AND(주말데이터!H338=0,주말데이터!I338=0),0,IF(ISNUMBER(getcolorred(주말데이터!H338))=TRUE,주말데이터!H338,IF(ISNUMBER(getcolorgreen(주말데이터!I338))=TRUE,주말데이터!I338,주말데이터!H338)))</f>
        <v>0</v>
      </c>
      <c r="I338" s="95"/>
      <c r="J338" s="95">
        <f>IF(AND(주말데이터!J338=0,주말데이터!K338=0),0,IF(ISNUMBER(getcolorred(주말데이터!J338))=TRUE,주말데이터!J338,IF(ISNUMBER(getcolorgreen(주말데이터!K338))=TRUE,주말데이터!K338,주말데이터!J338)))</f>
        <v>0</v>
      </c>
      <c r="K338" s="95"/>
      <c r="L338" s="95">
        <f>IF(AND(주말데이터!L338=0,주말데이터!M338=0),0,IF(ISNUMBER(getcolorred(주말데이터!L338))=TRUE,주말데이터!L338,IF(ISNUMBER(getcolorgreen(주말데이터!M338))=TRUE,주말데이터!M338,주말데이터!L338)))</f>
        <v>0</v>
      </c>
      <c r="M338" s="95"/>
      <c r="N338" s="95">
        <f>IF(AND(주말데이터!N338=0,주말데이터!O338=0),0,IF(ISNUMBER(getcolorred(주말데이터!N338))=TRUE,주말데이터!N338,IF(ISNUMBER(getcolorgreen(주말데이터!O338))=TRUE,주말데이터!O338,주말데이터!N338)))</f>
        <v>0</v>
      </c>
      <c r="O338" s="95"/>
      <c r="P338" s="95">
        <f>IF(AND(주말데이터!P338=0,주말데이터!Q338=0),0,IF(ISNUMBER(getcolorred(주말데이터!P338))=TRUE,주말데이터!P338,IF(ISNUMBER(getcolorgreen(주말데이터!Q338))=TRUE,주말데이터!Q338,주말데이터!P338)))</f>
        <v>0</v>
      </c>
      <c r="Q338" s="95"/>
      <c r="R338" s="95">
        <f>IF(AND(주말데이터!R338=0,주말데이터!S338=0),0,IF(ISNUMBER(getcolorred(주말데이터!R338))=TRUE,주말데이터!R338,IF(ISNUMBER(getcolorgreen(주말데이터!S338))=TRUE,주말데이터!S338,주말데이터!R338)))</f>
        <v>0</v>
      </c>
      <c r="S338" s="95"/>
      <c r="T338" s="95">
        <f>IF(AND(주말데이터!T338=0,주말데이터!U338=0),0,IF(ISNUMBER(getcolorred(주말데이터!T338))=TRUE,주말데이터!T338,IF(ISNUMBER(getcolorgreen(주말데이터!U338))=TRUE,주말데이터!U338,주말데이터!T338)))</f>
        <v>0</v>
      </c>
      <c r="U338" s="95"/>
      <c r="V338" s="95">
        <f>IF(AND(주말데이터!V338=0,주말데이터!W338=0),0,IF(ISNUMBER(getcolorred(주말데이터!V338))=TRUE,주말데이터!V338,IF(ISNUMBER(getcolorgreen(주말데이터!W338))=TRUE,주말데이터!W338,주말데이터!V338)))</f>
        <v>0</v>
      </c>
      <c r="W338" s="95"/>
      <c r="X338" s="95">
        <f>IF(AND(주말데이터!X338=0,주말데이터!Y338=0),0,IF(ISNUMBER(getcolorred(주말데이터!X338))=TRUE,주말데이터!X338,IF(ISNUMBER(getcolorgreen(주말데이터!Y338))=TRUE,주말데이터!Y338,주말데이터!X338)))</f>
        <v>0</v>
      </c>
      <c r="Y338" s="96"/>
      <c r="Z338" s="76"/>
      <c r="AA338" s="26" t="str">
        <f>IF(주말DATA!AA338="","",주말DATA!AA338)</f>
        <v>Max</v>
      </c>
      <c r="AB338" s="26" t="str">
        <f>IF(주말DATA!AB338="","",주말DATA!AB338)</f>
        <v/>
      </c>
      <c r="AC338" s="26" t="str">
        <f>IF(주말DATA!AC338="","",주말DATA!AC338)</f>
        <v/>
      </c>
      <c r="AD338" s="26" t="str">
        <f>IF(주말DATA!AD338="","",주말DATA!AD338)</f>
        <v/>
      </c>
      <c r="AE338" s="26" t="str">
        <f>IF(주말DATA!AE338="","",주말DATA!AE338)</f>
        <v/>
      </c>
      <c r="AF338" s="26" t="str">
        <f>IF(주말DATA!AF338="","",주말DATA!AF338)</f>
        <v/>
      </c>
      <c r="AG338" s="26" t="str">
        <f>IF(주말DATA!AG338="","",주말DATA!AG338)</f>
        <v/>
      </c>
      <c r="AH338" s="26" t="str">
        <f>IF(주말DATA!AH338="","",주말DATA!AH338)</f>
        <v/>
      </c>
      <c r="AI338" s="26" t="str">
        <f>IF(주말DATA!AI338="","",주말DATA!AI338)</f>
        <v/>
      </c>
      <c r="AJ338" s="26" t="str">
        <f>IF(주말DATA!AJ338="","",주말DATA!AJ338)</f>
        <v/>
      </c>
      <c r="AK338" s="26" t="str">
        <f>IF(주말DATA!AK338="","",주말DATA!AK338)</f>
        <v/>
      </c>
      <c r="AL338" s="26" t="str">
        <f>IF(주말DATA!AL338="","",주말DATA!AL338)</f>
        <v/>
      </c>
      <c r="AM338" s="26" t="str">
        <f>IF(주말DATA!AM338="","",주말DATA!AM338)</f>
        <v/>
      </c>
      <c r="AN338" s="26" t="str">
        <f>IF(주말DATA!AN338="","",주말DATA!AN338)</f>
        <v/>
      </c>
      <c r="AO338" s="26" t="str">
        <f>IF(주말DATA!AO338="","",주말DATA!AO338)</f>
        <v/>
      </c>
      <c r="AP338" s="26" t="str">
        <f>IF(주말DATA!AP338="","",주말DATA!AP338)</f>
        <v/>
      </c>
      <c r="AQ338" s="26" t="str">
        <f>IF(주말DATA!AQ338="","",주말DATA!AQ338)</f>
        <v/>
      </c>
      <c r="AR338" s="26" t="str">
        <f>IF(주말DATA!AR338="","",주말DATA!AR338)</f>
        <v/>
      </c>
      <c r="AS338" s="26" t="str">
        <f>IF(주말DATA!AS338="","",주말DATA!AS338)</f>
        <v/>
      </c>
      <c r="AT338" s="26" t="str">
        <f>IF(주말DATA!AT338="","",주말DATA!AT338)</f>
        <v/>
      </c>
      <c r="AU338" s="26" t="str">
        <f>IF(주말DATA!AU338="","",주말DATA!AU338)</f>
        <v/>
      </c>
      <c r="AV338" s="26" t="str">
        <f>IF(주말DATA!AV338="","",주말DATA!AV338)</f>
        <v/>
      </c>
      <c r="AW338" s="26" t="str">
        <f>IF(주말DATA!AW338="","",주말DATA!AW338)</f>
        <v/>
      </c>
      <c r="AX338" s="26" t="str">
        <f>IF(주말DATA!AX338="","",주말DATA!AX338)</f>
        <v/>
      </c>
      <c r="AY338" s="26" t="str">
        <f>IF(주말DATA!AY338="","",주말DATA!AY338)</f>
        <v/>
      </c>
    </row>
    <row r="339" spans="1:51" ht="17.25" thickBot="1">
      <c r="A339" s="17" t="s">
        <v>41</v>
      </c>
      <c r="B339" s="93">
        <f>IF(AND(주말데이터!B339=0,주말데이터!C339=0),0,IF(ISNUMBER(getcolorred(주말데이터!B339))=TRUE,주말데이터!B339,IF(ISNUMBER(getcolorgreen(주말데이터!C339))=TRUE,주말데이터!C339,주말데이터!B339)))</f>
        <v>0</v>
      </c>
      <c r="C339" s="93"/>
      <c r="D339" s="93">
        <f>IF(AND(주말데이터!D339=0,주말데이터!E339=0),0,IF(ISNUMBER(getcolorred(주말데이터!D339))=TRUE,주말데이터!D339,IF(ISNUMBER(getcolorgreen(주말데이터!E339))=TRUE,주말데이터!E339,주말데이터!D339)))</f>
        <v>0</v>
      </c>
      <c r="E339" s="93"/>
      <c r="F339" s="93">
        <f>IF(AND(주말데이터!F339=0,주말데이터!G339=0),0,IF(ISNUMBER(getcolorred(주말데이터!F339))=TRUE,주말데이터!F339,IF(ISNUMBER(getcolorgreen(주말데이터!G339))=TRUE,주말데이터!G339,주말데이터!F339)))</f>
        <v>0</v>
      </c>
      <c r="G339" s="93"/>
      <c r="H339" s="93">
        <f>IF(AND(주말데이터!H339=0,주말데이터!I339=0),0,IF(ISNUMBER(getcolorred(주말데이터!H339))=TRUE,주말데이터!H339,IF(ISNUMBER(getcolorgreen(주말데이터!I339))=TRUE,주말데이터!I339,주말데이터!H339)))</f>
        <v>0</v>
      </c>
      <c r="I339" s="93"/>
      <c r="J339" s="93">
        <f>IF(AND(주말데이터!J339=0,주말데이터!K339=0),0,IF(ISNUMBER(getcolorred(주말데이터!J339))=TRUE,주말데이터!J339,IF(ISNUMBER(getcolorgreen(주말데이터!K339))=TRUE,주말데이터!K339,주말데이터!J339)))</f>
        <v>0</v>
      </c>
      <c r="K339" s="93"/>
      <c r="L339" s="93">
        <f>IF(AND(주말데이터!L339=0,주말데이터!M339=0),0,IF(ISNUMBER(getcolorred(주말데이터!L339))=TRUE,주말데이터!L339,IF(ISNUMBER(getcolorgreen(주말데이터!M339))=TRUE,주말데이터!M339,주말데이터!L339)))</f>
        <v>0</v>
      </c>
      <c r="M339" s="93"/>
      <c r="N339" s="93">
        <f>IF(AND(주말데이터!N339=0,주말데이터!O339=0),0,IF(ISNUMBER(getcolorred(주말데이터!N339))=TRUE,주말데이터!N339,IF(ISNUMBER(getcolorgreen(주말데이터!O339))=TRUE,주말데이터!O339,주말데이터!N339)))</f>
        <v>0</v>
      </c>
      <c r="O339" s="93"/>
      <c r="P339" s="93">
        <f>IF(AND(주말데이터!P339=0,주말데이터!Q339=0),0,IF(ISNUMBER(getcolorred(주말데이터!P339))=TRUE,주말데이터!P339,IF(ISNUMBER(getcolorgreen(주말데이터!Q339))=TRUE,주말데이터!Q339,주말데이터!P339)))</f>
        <v>0</v>
      </c>
      <c r="Q339" s="93"/>
      <c r="R339" s="93">
        <f>IF(AND(주말데이터!R339=0,주말데이터!S339=0),0,IF(ISNUMBER(getcolorred(주말데이터!R339))=TRUE,주말데이터!R339,IF(ISNUMBER(getcolorgreen(주말데이터!S339))=TRUE,주말데이터!S339,주말데이터!R339)))</f>
        <v>0</v>
      </c>
      <c r="S339" s="93"/>
      <c r="T339" s="93">
        <f>IF(AND(주말데이터!T339=0,주말데이터!U339=0),0,IF(ISNUMBER(getcolorred(주말데이터!T339))=TRUE,주말데이터!T339,IF(ISNUMBER(getcolorgreen(주말데이터!U339))=TRUE,주말데이터!U339,주말데이터!T339)))</f>
        <v>0</v>
      </c>
      <c r="U339" s="93"/>
      <c r="V339" s="93">
        <f>IF(AND(주말데이터!V339=0,주말데이터!W339=0),0,IF(ISNUMBER(getcolorred(주말데이터!V339))=TRUE,주말데이터!V339,IF(ISNUMBER(getcolorgreen(주말데이터!W339))=TRUE,주말데이터!W339,주말데이터!V339)))</f>
        <v>0</v>
      </c>
      <c r="W339" s="93"/>
      <c r="X339" s="93">
        <f>IF(AND(주말데이터!X339=0,주말데이터!Y339=0),0,IF(ISNUMBER(getcolorred(주말데이터!X339))=TRUE,주말데이터!X339,IF(ISNUMBER(getcolorgreen(주말데이터!Y339))=TRUE,주말데이터!Y339,주말데이터!X339)))</f>
        <v>0</v>
      </c>
      <c r="Y339" s="94"/>
      <c r="Z339" s="77"/>
      <c r="AA339" s="26" t="str">
        <f>IF(주말DATA!AA339="","",주말DATA!AA339)</f>
        <v>Avg</v>
      </c>
      <c r="AB339" s="26" t="str">
        <f>IF(주말DATA!AB339="","",주말DATA!AB339)</f>
        <v/>
      </c>
      <c r="AC339" s="26" t="str">
        <f>IF(주말DATA!AC339="","",주말DATA!AC339)</f>
        <v/>
      </c>
      <c r="AD339" s="26" t="str">
        <f>IF(주말DATA!AD339="","",주말DATA!AD339)</f>
        <v/>
      </c>
      <c r="AE339" s="26" t="str">
        <f>IF(주말DATA!AE339="","",주말DATA!AE339)</f>
        <v/>
      </c>
      <c r="AF339" s="26" t="str">
        <f>IF(주말DATA!AF339="","",주말DATA!AF339)</f>
        <v/>
      </c>
      <c r="AG339" s="26" t="str">
        <f>IF(주말DATA!AG339="","",주말DATA!AG339)</f>
        <v/>
      </c>
      <c r="AH339" s="26" t="str">
        <f>IF(주말DATA!AH339="","",주말DATA!AH339)</f>
        <v/>
      </c>
      <c r="AI339" s="26" t="str">
        <f>IF(주말DATA!AI339="","",주말DATA!AI339)</f>
        <v/>
      </c>
      <c r="AJ339" s="26" t="str">
        <f>IF(주말DATA!AJ339="","",주말DATA!AJ339)</f>
        <v/>
      </c>
      <c r="AK339" s="26" t="str">
        <f>IF(주말DATA!AK339="","",주말DATA!AK339)</f>
        <v/>
      </c>
      <c r="AL339" s="26" t="str">
        <f>IF(주말DATA!AL339="","",주말DATA!AL339)</f>
        <v/>
      </c>
      <c r="AM339" s="26" t="str">
        <f>IF(주말DATA!AM339="","",주말DATA!AM339)</f>
        <v/>
      </c>
      <c r="AN339" s="26" t="str">
        <f>IF(주말DATA!AN339="","",주말DATA!AN339)</f>
        <v/>
      </c>
      <c r="AO339" s="26" t="str">
        <f>IF(주말DATA!AO339="","",주말DATA!AO339)</f>
        <v/>
      </c>
      <c r="AP339" s="26" t="str">
        <f>IF(주말DATA!AP339="","",주말DATA!AP339)</f>
        <v/>
      </c>
      <c r="AQ339" s="26" t="str">
        <f>IF(주말DATA!AQ339="","",주말DATA!AQ339)</f>
        <v/>
      </c>
      <c r="AR339" s="26" t="str">
        <f>IF(주말DATA!AR339="","",주말DATA!AR339)</f>
        <v/>
      </c>
      <c r="AS339" s="26" t="str">
        <f>IF(주말DATA!AS339="","",주말DATA!AS339)</f>
        <v/>
      </c>
      <c r="AT339" s="26" t="str">
        <f>IF(주말DATA!AT339="","",주말DATA!AT339)</f>
        <v/>
      </c>
      <c r="AU339" s="26" t="str">
        <f>IF(주말DATA!AU339="","",주말DATA!AU339)</f>
        <v/>
      </c>
      <c r="AV339" s="26" t="str">
        <f>IF(주말DATA!AV339="","",주말DATA!AV339)</f>
        <v/>
      </c>
      <c r="AW339" s="26" t="str">
        <f>IF(주말DATA!AW339="","",주말DATA!AW339)</f>
        <v/>
      </c>
      <c r="AX339" s="26" t="str">
        <f>IF(주말DATA!AX339="","",주말DATA!AX339)</f>
        <v/>
      </c>
      <c r="AY339" s="26" t="str">
        <f>IF(주말DATA!AY339="","",주말DATA!AY339)</f>
        <v/>
      </c>
    </row>
    <row r="340" spans="1:51">
      <c r="A340" s="15" t="s">
        <v>16</v>
      </c>
      <c r="B340" s="97">
        <f>IF(AND(주말데이터!B340=0,주말데이터!C340=0),0,IF(ISNUMBER(getcolorred(주말데이터!B340))=TRUE,주말데이터!B340,IF(ISNUMBER(getcolorgreen(주말데이터!C340))=TRUE,주말데이터!C340,주말데이터!B340)))</f>
        <v>0</v>
      </c>
      <c r="C340" s="97"/>
      <c r="D340" s="97">
        <f>IF(AND(주말데이터!D340=0,주말데이터!E340=0),0,IF(ISNUMBER(getcolorred(주말데이터!D340))=TRUE,주말데이터!D340,IF(ISNUMBER(getcolorgreen(주말데이터!E340))=TRUE,주말데이터!E340,주말데이터!D340)))</f>
        <v>0</v>
      </c>
      <c r="E340" s="97"/>
      <c r="F340" s="97">
        <f>IF(AND(주말데이터!F340=0,주말데이터!G340=0),0,IF(ISNUMBER(getcolorred(주말데이터!F340))=TRUE,주말데이터!F340,IF(ISNUMBER(getcolorgreen(주말데이터!G340))=TRUE,주말데이터!G340,주말데이터!F340)))</f>
        <v>0</v>
      </c>
      <c r="G340" s="97"/>
      <c r="H340" s="97">
        <f>IF(AND(주말데이터!H340=0,주말데이터!I340=0),0,IF(ISNUMBER(getcolorred(주말데이터!H340))=TRUE,주말데이터!H340,IF(ISNUMBER(getcolorgreen(주말데이터!I340))=TRUE,주말데이터!I340,주말데이터!H340)))</f>
        <v>0</v>
      </c>
      <c r="I340" s="97"/>
      <c r="J340" s="97">
        <f>IF(AND(주말데이터!J340=0,주말데이터!K340=0),0,IF(ISNUMBER(getcolorred(주말데이터!J340))=TRUE,주말데이터!J340,IF(ISNUMBER(getcolorgreen(주말데이터!K340))=TRUE,주말데이터!K340,주말데이터!J340)))</f>
        <v>0</v>
      </c>
      <c r="K340" s="97"/>
      <c r="L340" s="97">
        <f>IF(AND(주말데이터!L340=0,주말데이터!M340=0),0,IF(ISNUMBER(getcolorred(주말데이터!L340))=TRUE,주말데이터!L340,IF(ISNUMBER(getcolorgreen(주말데이터!M340))=TRUE,주말데이터!M340,주말데이터!L340)))</f>
        <v>0</v>
      </c>
      <c r="M340" s="97"/>
      <c r="N340" s="97">
        <f>IF(AND(주말데이터!N340=0,주말데이터!O340=0),0,IF(ISNUMBER(getcolorred(주말데이터!N340))=TRUE,주말데이터!N340,IF(ISNUMBER(getcolorgreen(주말데이터!O340))=TRUE,주말데이터!O340,주말데이터!N340)))</f>
        <v>0</v>
      </c>
      <c r="O340" s="97"/>
      <c r="P340" s="97">
        <f>IF(AND(주말데이터!P340=0,주말데이터!Q340=0),0,IF(ISNUMBER(getcolorred(주말데이터!P340))=TRUE,주말데이터!P340,IF(ISNUMBER(getcolorgreen(주말데이터!Q340))=TRUE,주말데이터!Q340,주말데이터!P340)))</f>
        <v>0</v>
      </c>
      <c r="Q340" s="97"/>
      <c r="R340" s="97">
        <f>IF(AND(주말데이터!R340=0,주말데이터!S340=0),0,IF(ISNUMBER(getcolorred(주말데이터!R340))=TRUE,주말데이터!R340,IF(ISNUMBER(getcolorgreen(주말데이터!S340))=TRUE,주말데이터!S340,주말데이터!R340)))</f>
        <v>0</v>
      </c>
      <c r="S340" s="97"/>
      <c r="T340" s="97">
        <f>IF(AND(주말데이터!T340=0,주말데이터!U340=0),0,IF(ISNUMBER(getcolorred(주말데이터!T340))=TRUE,주말데이터!T340,IF(ISNUMBER(getcolorgreen(주말데이터!U340))=TRUE,주말데이터!U340,주말데이터!T340)))</f>
        <v>0</v>
      </c>
      <c r="U340" s="97"/>
      <c r="V340" s="97">
        <f>IF(AND(주말데이터!V340=0,주말데이터!W340=0),0,IF(ISNUMBER(getcolorred(주말데이터!V340))=TRUE,주말데이터!V340,IF(ISNUMBER(getcolorgreen(주말데이터!W340))=TRUE,주말데이터!W340,주말데이터!V340)))</f>
        <v>0</v>
      </c>
      <c r="W340" s="97"/>
      <c r="X340" s="97">
        <f>IF(AND(주말데이터!X340=0,주말데이터!Y340=0),0,IF(ISNUMBER(getcolorred(주말데이터!X340))=TRUE,주말데이터!X340,IF(ISNUMBER(getcolorgreen(주말데이터!Y340))=TRUE,주말데이터!Y340,주말데이터!X340)))</f>
        <v>0</v>
      </c>
      <c r="Y340" s="98"/>
      <c r="Z340" s="75">
        <f>IF(AA360="",0,DAY(AA360))</f>
        <v>0</v>
      </c>
    </row>
    <row r="341" spans="1:51">
      <c r="A341" s="16" t="s">
        <v>17</v>
      </c>
      <c r="B341" s="95">
        <f>IF(AND(주말데이터!B341=0,주말데이터!C341=0),0,IF(ISNUMBER(getcolorred(주말데이터!B341))=TRUE,주말데이터!B341,IF(ISNUMBER(getcolorgreen(주말데이터!C341))=TRUE,주말데이터!C341,주말데이터!B341)))</f>
        <v>0</v>
      </c>
      <c r="C341" s="95"/>
      <c r="D341" s="95">
        <f>IF(AND(주말데이터!D341=0,주말데이터!E341=0),0,IF(ISNUMBER(getcolorred(주말데이터!D341))=TRUE,주말데이터!D341,IF(ISNUMBER(getcolorgreen(주말데이터!E341))=TRUE,주말데이터!E341,주말데이터!D341)))</f>
        <v>0</v>
      </c>
      <c r="E341" s="95"/>
      <c r="F341" s="95">
        <f>IF(AND(주말데이터!F341=0,주말데이터!G341=0),0,IF(ISNUMBER(getcolorred(주말데이터!F341))=TRUE,주말데이터!F341,IF(ISNUMBER(getcolorgreen(주말데이터!G341))=TRUE,주말데이터!G341,주말데이터!F341)))</f>
        <v>0</v>
      </c>
      <c r="G341" s="95"/>
      <c r="H341" s="95">
        <f>IF(AND(주말데이터!H341=0,주말데이터!I341=0),0,IF(ISNUMBER(getcolorred(주말데이터!H341))=TRUE,주말데이터!H341,IF(ISNUMBER(getcolorgreen(주말데이터!I341))=TRUE,주말데이터!I341,주말데이터!H341)))</f>
        <v>0</v>
      </c>
      <c r="I341" s="95"/>
      <c r="J341" s="95">
        <f>IF(AND(주말데이터!J341=0,주말데이터!K341=0),0,IF(ISNUMBER(getcolorred(주말데이터!J341))=TRUE,주말데이터!J341,IF(ISNUMBER(getcolorgreen(주말데이터!K341))=TRUE,주말데이터!K341,주말데이터!J341)))</f>
        <v>0</v>
      </c>
      <c r="K341" s="95"/>
      <c r="L341" s="95">
        <f>IF(AND(주말데이터!L341=0,주말데이터!M341=0),0,IF(ISNUMBER(getcolorred(주말데이터!L341))=TRUE,주말데이터!L341,IF(ISNUMBER(getcolorgreen(주말데이터!M341))=TRUE,주말데이터!M341,주말데이터!L341)))</f>
        <v>0</v>
      </c>
      <c r="M341" s="95"/>
      <c r="N341" s="95">
        <f>IF(AND(주말데이터!N341=0,주말데이터!O341=0),0,IF(ISNUMBER(getcolorred(주말데이터!N341))=TRUE,주말데이터!N341,IF(ISNUMBER(getcolorgreen(주말데이터!O341))=TRUE,주말데이터!O341,주말데이터!N341)))</f>
        <v>0</v>
      </c>
      <c r="O341" s="95"/>
      <c r="P341" s="95">
        <f>IF(AND(주말데이터!P341=0,주말데이터!Q341=0),0,IF(ISNUMBER(getcolorred(주말데이터!P341))=TRUE,주말데이터!P341,IF(ISNUMBER(getcolorgreen(주말데이터!Q341))=TRUE,주말데이터!Q341,주말데이터!P341)))</f>
        <v>0</v>
      </c>
      <c r="Q341" s="95"/>
      <c r="R341" s="95">
        <f>IF(AND(주말데이터!R341=0,주말데이터!S341=0),0,IF(ISNUMBER(getcolorred(주말데이터!R341))=TRUE,주말데이터!R341,IF(ISNUMBER(getcolorgreen(주말데이터!S341))=TRUE,주말데이터!S341,주말데이터!R341)))</f>
        <v>0</v>
      </c>
      <c r="S341" s="95"/>
      <c r="T341" s="95">
        <f>IF(AND(주말데이터!T341=0,주말데이터!U341=0),0,IF(ISNUMBER(getcolorred(주말데이터!T341))=TRUE,주말데이터!T341,IF(ISNUMBER(getcolorgreen(주말데이터!U341))=TRUE,주말데이터!U341,주말데이터!T341)))</f>
        <v>0</v>
      </c>
      <c r="U341" s="95"/>
      <c r="V341" s="95">
        <f>IF(AND(주말데이터!V341=0,주말데이터!W341=0),0,IF(ISNUMBER(getcolorred(주말데이터!V341))=TRUE,주말데이터!V341,IF(ISNUMBER(getcolorgreen(주말데이터!W341))=TRUE,주말데이터!W341,주말데이터!V341)))</f>
        <v>0</v>
      </c>
      <c r="W341" s="95"/>
      <c r="X341" s="95">
        <f>IF(AND(주말데이터!X341=0,주말데이터!Y341=0),0,IF(ISNUMBER(getcolorred(주말데이터!X341))=TRUE,주말데이터!X341,IF(ISNUMBER(getcolorgreen(주말데이터!Y341))=TRUE,주말데이터!Y341,주말데이터!X341)))</f>
        <v>0</v>
      </c>
      <c r="Y341" s="96"/>
      <c r="Z341" s="76"/>
    </row>
    <row r="342" spans="1:51">
      <c r="A342" s="16" t="s">
        <v>18</v>
      </c>
      <c r="B342" s="95">
        <f>IF(AND(주말데이터!B342=0,주말데이터!C342=0),0,IF(ISNUMBER(getcolorred(주말데이터!B342))=TRUE,주말데이터!B342,IF(ISNUMBER(getcolorgreen(주말데이터!C342))=TRUE,주말데이터!C342,주말데이터!B342)))</f>
        <v>0</v>
      </c>
      <c r="C342" s="95"/>
      <c r="D342" s="95">
        <f>IF(AND(주말데이터!D342=0,주말데이터!E342=0),0,IF(ISNUMBER(getcolorred(주말데이터!D342))=TRUE,주말데이터!D342,IF(ISNUMBER(getcolorgreen(주말데이터!E342))=TRUE,주말데이터!E342,주말데이터!D342)))</f>
        <v>0</v>
      </c>
      <c r="E342" s="95"/>
      <c r="F342" s="95">
        <f>IF(AND(주말데이터!F342=0,주말데이터!G342=0),0,IF(ISNUMBER(getcolorred(주말데이터!F342))=TRUE,주말데이터!F342,IF(ISNUMBER(getcolorgreen(주말데이터!G342))=TRUE,주말데이터!G342,주말데이터!F342)))</f>
        <v>0</v>
      </c>
      <c r="G342" s="95"/>
      <c r="H342" s="95">
        <f>IF(AND(주말데이터!H342=0,주말데이터!I342=0),0,IF(ISNUMBER(getcolorred(주말데이터!H342))=TRUE,주말데이터!H342,IF(ISNUMBER(getcolorgreen(주말데이터!I342))=TRUE,주말데이터!I342,주말데이터!H342)))</f>
        <v>0</v>
      </c>
      <c r="I342" s="95"/>
      <c r="J342" s="95">
        <f>IF(AND(주말데이터!J342=0,주말데이터!K342=0),0,IF(ISNUMBER(getcolorred(주말데이터!J342))=TRUE,주말데이터!J342,IF(ISNUMBER(getcolorgreen(주말데이터!K342))=TRUE,주말데이터!K342,주말데이터!J342)))</f>
        <v>0</v>
      </c>
      <c r="K342" s="95"/>
      <c r="L342" s="95">
        <f>IF(AND(주말데이터!L342=0,주말데이터!M342=0),0,IF(ISNUMBER(getcolorred(주말데이터!L342))=TRUE,주말데이터!L342,IF(ISNUMBER(getcolorgreen(주말데이터!M342))=TRUE,주말데이터!M342,주말데이터!L342)))</f>
        <v>0</v>
      </c>
      <c r="M342" s="95"/>
      <c r="N342" s="95">
        <f>IF(AND(주말데이터!N342=0,주말데이터!O342=0),0,IF(ISNUMBER(getcolorred(주말데이터!N342))=TRUE,주말데이터!N342,IF(ISNUMBER(getcolorgreen(주말데이터!O342))=TRUE,주말데이터!O342,주말데이터!N342)))</f>
        <v>0</v>
      </c>
      <c r="O342" s="95"/>
      <c r="P342" s="95">
        <f>IF(AND(주말데이터!P342=0,주말데이터!Q342=0),0,IF(ISNUMBER(getcolorred(주말데이터!P342))=TRUE,주말데이터!P342,IF(ISNUMBER(getcolorgreen(주말데이터!Q342))=TRUE,주말데이터!Q342,주말데이터!P342)))</f>
        <v>0</v>
      </c>
      <c r="Q342" s="95"/>
      <c r="R342" s="95">
        <f>IF(AND(주말데이터!R342=0,주말데이터!S342=0),0,IF(ISNUMBER(getcolorred(주말데이터!R342))=TRUE,주말데이터!R342,IF(ISNUMBER(getcolorgreen(주말데이터!S342))=TRUE,주말데이터!S342,주말데이터!R342)))</f>
        <v>0</v>
      </c>
      <c r="S342" s="95"/>
      <c r="T342" s="95">
        <f>IF(AND(주말데이터!T342=0,주말데이터!U342=0),0,IF(ISNUMBER(getcolorred(주말데이터!T342))=TRUE,주말데이터!T342,IF(ISNUMBER(getcolorgreen(주말데이터!U342))=TRUE,주말데이터!U342,주말데이터!T342)))</f>
        <v>0</v>
      </c>
      <c r="U342" s="95"/>
      <c r="V342" s="95">
        <f>IF(AND(주말데이터!V342=0,주말데이터!W342=0),0,IF(ISNUMBER(getcolorred(주말데이터!V342))=TRUE,주말데이터!V342,IF(ISNUMBER(getcolorgreen(주말데이터!W342))=TRUE,주말데이터!W342,주말데이터!V342)))</f>
        <v>0</v>
      </c>
      <c r="W342" s="95"/>
      <c r="X342" s="95">
        <f>IF(AND(주말데이터!X342=0,주말데이터!Y342=0),0,IF(ISNUMBER(getcolorred(주말데이터!X342))=TRUE,주말데이터!X342,IF(ISNUMBER(getcolorgreen(주말데이터!Y342))=TRUE,주말데이터!Y342,주말데이터!X342)))</f>
        <v>0</v>
      </c>
      <c r="Y342" s="96"/>
      <c r="Z342" s="76"/>
    </row>
    <row r="343" spans="1:51">
      <c r="A343" s="16" t="s">
        <v>19</v>
      </c>
      <c r="B343" s="95">
        <f>IF(AND(주말데이터!B343=0,주말데이터!C343=0),0,IF(ISNUMBER(getcolorred(주말데이터!B343))=TRUE,주말데이터!B343,IF(ISNUMBER(getcolorgreen(주말데이터!C343))=TRUE,주말데이터!C343,주말데이터!B343)))</f>
        <v>0</v>
      </c>
      <c r="C343" s="95"/>
      <c r="D343" s="95">
        <f>IF(AND(주말데이터!D343=0,주말데이터!E343=0),0,IF(ISNUMBER(getcolorred(주말데이터!D343))=TRUE,주말데이터!D343,IF(ISNUMBER(getcolorgreen(주말데이터!E343))=TRUE,주말데이터!E343,주말데이터!D343)))</f>
        <v>0</v>
      </c>
      <c r="E343" s="95"/>
      <c r="F343" s="95">
        <f>IF(AND(주말데이터!F343=0,주말데이터!G343=0),0,IF(ISNUMBER(getcolorred(주말데이터!F343))=TRUE,주말데이터!F343,IF(ISNUMBER(getcolorgreen(주말데이터!G343))=TRUE,주말데이터!G343,주말데이터!F343)))</f>
        <v>0</v>
      </c>
      <c r="G343" s="95"/>
      <c r="H343" s="95">
        <f>IF(AND(주말데이터!H343=0,주말데이터!I343=0),0,IF(ISNUMBER(getcolorred(주말데이터!H343))=TRUE,주말데이터!H343,IF(ISNUMBER(getcolorgreen(주말데이터!I343))=TRUE,주말데이터!I343,주말데이터!H343)))</f>
        <v>0</v>
      </c>
      <c r="I343" s="95"/>
      <c r="J343" s="95">
        <f>IF(AND(주말데이터!J343=0,주말데이터!K343=0),0,IF(ISNUMBER(getcolorred(주말데이터!J343))=TRUE,주말데이터!J343,IF(ISNUMBER(getcolorgreen(주말데이터!K343))=TRUE,주말데이터!K343,주말데이터!J343)))</f>
        <v>0</v>
      </c>
      <c r="K343" s="95"/>
      <c r="L343" s="95">
        <f>IF(AND(주말데이터!L343=0,주말데이터!M343=0),0,IF(ISNUMBER(getcolorred(주말데이터!L343))=TRUE,주말데이터!L343,IF(ISNUMBER(getcolorgreen(주말데이터!M343))=TRUE,주말데이터!M343,주말데이터!L343)))</f>
        <v>0</v>
      </c>
      <c r="M343" s="95"/>
      <c r="N343" s="95">
        <f>IF(AND(주말데이터!N343=0,주말데이터!O343=0),0,IF(ISNUMBER(getcolorred(주말데이터!N343))=TRUE,주말데이터!N343,IF(ISNUMBER(getcolorgreen(주말데이터!O343))=TRUE,주말데이터!O343,주말데이터!N343)))</f>
        <v>0</v>
      </c>
      <c r="O343" s="95"/>
      <c r="P343" s="95">
        <f>IF(AND(주말데이터!P343=0,주말데이터!Q343=0),0,IF(ISNUMBER(getcolorred(주말데이터!P343))=TRUE,주말데이터!P343,IF(ISNUMBER(getcolorgreen(주말데이터!Q343))=TRUE,주말데이터!Q343,주말데이터!P343)))</f>
        <v>0</v>
      </c>
      <c r="Q343" s="95"/>
      <c r="R343" s="95">
        <f>IF(AND(주말데이터!R343=0,주말데이터!S343=0),0,IF(ISNUMBER(getcolorred(주말데이터!R343))=TRUE,주말데이터!R343,IF(ISNUMBER(getcolorgreen(주말데이터!S343))=TRUE,주말데이터!S343,주말데이터!R343)))</f>
        <v>0</v>
      </c>
      <c r="S343" s="95"/>
      <c r="T343" s="95">
        <f>IF(AND(주말데이터!T343=0,주말데이터!U343=0),0,IF(ISNUMBER(getcolorred(주말데이터!T343))=TRUE,주말데이터!T343,IF(ISNUMBER(getcolorgreen(주말데이터!U343))=TRUE,주말데이터!U343,주말데이터!T343)))</f>
        <v>0</v>
      </c>
      <c r="U343" s="95"/>
      <c r="V343" s="95">
        <f>IF(AND(주말데이터!V343=0,주말데이터!W343=0),0,IF(ISNUMBER(getcolorred(주말데이터!V343))=TRUE,주말데이터!V343,IF(ISNUMBER(getcolorgreen(주말데이터!W343))=TRUE,주말데이터!W343,주말데이터!V343)))</f>
        <v>0</v>
      </c>
      <c r="W343" s="95"/>
      <c r="X343" s="95">
        <f>IF(AND(주말데이터!X343=0,주말데이터!Y343=0),0,IF(ISNUMBER(getcolorred(주말데이터!X343))=TRUE,주말데이터!X343,IF(ISNUMBER(getcolorgreen(주말데이터!Y343))=TRUE,주말데이터!Y343,주말데이터!X343)))</f>
        <v>0</v>
      </c>
      <c r="Y343" s="96"/>
      <c r="Z343" s="76"/>
    </row>
    <row r="344" spans="1:51">
      <c r="A344" s="16" t="s">
        <v>20</v>
      </c>
      <c r="B344" s="95">
        <f>IF(AND(주말데이터!B344=0,주말데이터!C344=0),0,IF(ISNUMBER(getcolorred(주말데이터!B344))=TRUE,주말데이터!B344,IF(ISNUMBER(getcolorgreen(주말데이터!C344))=TRUE,주말데이터!C344,주말데이터!B344)))</f>
        <v>0</v>
      </c>
      <c r="C344" s="95"/>
      <c r="D344" s="95">
        <f>IF(AND(주말데이터!D344=0,주말데이터!E344=0),0,IF(ISNUMBER(getcolorred(주말데이터!D344))=TRUE,주말데이터!D344,IF(ISNUMBER(getcolorgreen(주말데이터!E344))=TRUE,주말데이터!E344,주말데이터!D344)))</f>
        <v>0</v>
      </c>
      <c r="E344" s="95"/>
      <c r="F344" s="95">
        <f>IF(AND(주말데이터!F344=0,주말데이터!G344=0),0,IF(ISNUMBER(getcolorred(주말데이터!F344))=TRUE,주말데이터!F344,IF(ISNUMBER(getcolorgreen(주말데이터!G344))=TRUE,주말데이터!G344,주말데이터!F344)))</f>
        <v>0</v>
      </c>
      <c r="G344" s="95"/>
      <c r="H344" s="95">
        <f>IF(AND(주말데이터!H344=0,주말데이터!I344=0),0,IF(ISNUMBER(getcolorred(주말데이터!H344))=TRUE,주말데이터!H344,IF(ISNUMBER(getcolorgreen(주말데이터!I344))=TRUE,주말데이터!I344,주말데이터!H344)))</f>
        <v>0</v>
      </c>
      <c r="I344" s="95"/>
      <c r="J344" s="95">
        <f>IF(AND(주말데이터!J344=0,주말데이터!K344=0),0,IF(ISNUMBER(getcolorred(주말데이터!J344))=TRUE,주말데이터!J344,IF(ISNUMBER(getcolorgreen(주말데이터!K344))=TRUE,주말데이터!K344,주말데이터!J344)))</f>
        <v>0</v>
      </c>
      <c r="K344" s="95"/>
      <c r="L344" s="95">
        <f>IF(AND(주말데이터!L344=0,주말데이터!M344=0),0,IF(ISNUMBER(getcolorred(주말데이터!L344))=TRUE,주말데이터!L344,IF(ISNUMBER(getcolorgreen(주말데이터!M344))=TRUE,주말데이터!M344,주말데이터!L344)))</f>
        <v>0</v>
      </c>
      <c r="M344" s="95"/>
      <c r="N344" s="95">
        <f>IF(AND(주말데이터!N344=0,주말데이터!O344=0),0,IF(ISNUMBER(getcolorred(주말데이터!N344))=TRUE,주말데이터!N344,IF(ISNUMBER(getcolorgreen(주말데이터!O344))=TRUE,주말데이터!O344,주말데이터!N344)))</f>
        <v>0</v>
      </c>
      <c r="O344" s="95"/>
      <c r="P344" s="95">
        <f>IF(AND(주말데이터!P344=0,주말데이터!Q344=0),0,IF(ISNUMBER(getcolorred(주말데이터!P344))=TRUE,주말데이터!P344,IF(ISNUMBER(getcolorgreen(주말데이터!Q344))=TRUE,주말데이터!Q344,주말데이터!P344)))</f>
        <v>0</v>
      </c>
      <c r="Q344" s="95"/>
      <c r="R344" s="95">
        <f>IF(AND(주말데이터!R344=0,주말데이터!S344=0),0,IF(ISNUMBER(getcolorred(주말데이터!R344))=TRUE,주말데이터!R344,IF(ISNUMBER(getcolorgreen(주말데이터!S344))=TRUE,주말데이터!S344,주말데이터!R344)))</f>
        <v>0</v>
      </c>
      <c r="S344" s="95"/>
      <c r="T344" s="95">
        <f>IF(AND(주말데이터!T344=0,주말데이터!U344=0),0,IF(ISNUMBER(getcolorred(주말데이터!T344))=TRUE,주말데이터!T344,IF(ISNUMBER(getcolorgreen(주말데이터!U344))=TRUE,주말데이터!U344,주말데이터!T344)))</f>
        <v>0</v>
      </c>
      <c r="U344" s="95"/>
      <c r="V344" s="95">
        <f>IF(AND(주말데이터!V344=0,주말데이터!W344=0),0,IF(ISNUMBER(getcolorred(주말데이터!V344))=TRUE,주말데이터!V344,IF(ISNUMBER(getcolorgreen(주말데이터!W344))=TRUE,주말데이터!W344,주말데이터!V344)))</f>
        <v>0</v>
      </c>
      <c r="W344" s="95"/>
      <c r="X344" s="95">
        <f>IF(AND(주말데이터!X344=0,주말데이터!Y344=0),0,IF(ISNUMBER(getcolorred(주말데이터!X344))=TRUE,주말데이터!X344,IF(ISNUMBER(getcolorgreen(주말데이터!Y344))=TRUE,주말데이터!Y344,주말데이터!X344)))</f>
        <v>0</v>
      </c>
      <c r="Y344" s="96"/>
      <c r="Z344" s="76"/>
    </row>
    <row r="345" spans="1:51">
      <c r="A345" s="16" t="s">
        <v>21</v>
      </c>
      <c r="B345" s="95">
        <f>IF(AND(주말데이터!B345=0,주말데이터!C345=0),0,IF(ISNUMBER(getcolorred(주말데이터!B345))=TRUE,주말데이터!B345,IF(ISNUMBER(getcolorgreen(주말데이터!C345))=TRUE,주말데이터!C345,주말데이터!B345)))</f>
        <v>0</v>
      </c>
      <c r="C345" s="95"/>
      <c r="D345" s="95">
        <f>IF(AND(주말데이터!D345=0,주말데이터!E345=0),0,IF(ISNUMBER(getcolorred(주말데이터!D345))=TRUE,주말데이터!D345,IF(ISNUMBER(getcolorgreen(주말데이터!E345))=TRUE,주말데이터!E345,주말데이터!D345)))</f>
        <v>0</v>
      </c>
      <c r="E345" s="95"/>
      <c r="F345" s="95">
        <f>IF(AND(주말데이터!F345=0,주말데이터!G345=0),0,IF(ISNUMBER(getcolorred(주말데이터!F345))=TRUE,주말데이터!F345,IF(ISNUMBER(getcolorgreen(주말데이터!G345))=TRUE,주말데이터!G345,주말데이터!F345)))</f>
        <v>0</v>
      </c>
      <c r="G345" s="95"/>
      <c r="H345" s="95">
        <f>IF(AND(주말데이터!H345=0,주말데이터!I345=0),0,IF(ISNUMBER(getcolorred(주말데이터!H345))=TRUE,주말데이터!H345,IF(ISNUMBER(getcolorgreen(주말데이터!I345))=TRUE,주말데이터!I345,주말데이터!H345)))</f>
        <v>0</v>
      </c>
      <c r="I345" s="95"/>
      <c r="J345" s="95">
        <f>IF(AND(주말데이터!J345=0,주말데이터!K345=0),0,IF(ISNUMBER(getcolorred(주말데이터!J345))=TRUE,주말데이터!J345,IF(ISNUMBER(getcolorgreen(주말데이터!K345))=TRUE,주말데이터!K345,주말데이터!J345)))</f>
        <v>0</v>
      </c>
      <c r="K345" s="95"/>
      <c r="L345" s="95">
        <f>IF(AND(주말데이터!L345=0,주말데이터!M345=0),0,IF(ISNUMBER(getcolorred(주말데이터!L345))=TRUE,주말데이터!L345,IF(ISNUMBER(getcolorgreen(주말데이터!M345))=TRUE,주말데이터!M345,주말데이터!L345)))</f>
        <v>0</v>
      </c>
      <c r="M345" s="95"/>
      <c r="N345" s="95">
        <f>IF(AND(주말데이터!N345=0,주말데이터!O345=0),0,IF(ISNUMBER(getcolorred(주말데이터!N345))=TRUE,주말데이터!N345,IF(ISNUMBER(getcolorgreen(주말데이터!O345))=TRUE,주말데이터!O345,주말데이터!N345)))</f>
        <v>0</v>
      </c>
      <c r="O345" s="95"/>
      <c r="P345" s="95">
        <f>IF(AND(주말데이터!P345=0,주말데이터!Q345=0),0,IF(ISNUMBER(getcolorred(주말데이터!P345))=TRUE,주말데이터!P345,IF(ISNUMBER(getcolorgreen(주말데이터!Q345))=TRUE,주말데이터!Q345,주말데이터!P345)))</f>
        <v>0</v>
      </c>
      <c r="Q345" s="95"/>
      <c r="R345" s="95">
        <f>IF(AND(주말데이터!R345=0,주말데이터!S345=0),0,IF(ISNUMBER(getcolorred(주말데이터!R345))=TRUE,주말데이터!R345,IF(ISNUMBER(getcolorgreen(주말데이터!S345))=TRUE,주말데이터!S345,주말데이터!R345)))</f>
        <v>0</v>
      </c>
      <c r="S345" s="95"/>
      <c r="T345" s="95">
        <f>IF(AND(주말데이터!T345=0,주말데이터!U345=0),0,IF(ISNUMBER(getcolorred(주말데이터!T345))=TRUE,주말데이터!T345,IF(ISNUMBER(getcolorgreen(주말데이터!U345))=TRUE,주말데이터!U345,주말데이터!T345)))</f>
        <v>0</v>
      </c>
      <c r="U345" s="95"/>
      <c r="V345" s="95">
        <f>IF(AND(주말데이터!V345=0,주말데이터!W345=0),0,IF(ISNUMBER(getcolorred(주말데이터!V345))=TRUE,주말데이터!V345,IF(ISNUMBER(getcolorgreen(주말데이터!W345))=TRUE,주말데이터!W345,주말데이터!V345)))</f>
        <v>0</v>
      </c>
      <c r="W345" s="95"/>
      <c r="X345" s="95">
        <f>IF(AND(주말데이터!X345=0,주말데이터!Y345=0),0,IF(ISNUMBER(getcolorred(주말데이터!X345))=TRUE,주말데이터!X345,IF(ISNUMBER(getcolorgreen(주말데이터!Y345))=TRUE,주말데이터!Y345,주말데이터!X345)))</f>
        <v>0</v>
      </c>
      <c r="Y345" s="96"/>
      <c r="Z345" s="76"/>
    </row>
    <row r="346" spans="1:51">
      <c r="A346" s="16" t="s">
        <v>22</v>
      </c>
      <c r="B346" s="95">
        <f>IF(AND(주말데이터!B346=0,주말데이터!C346=0),0,IF(ISNUMBER(getcolorred(주말데이터!B346))=TRUE,주말데이터!B346,IF(ISNUMBER(getcolorgreen(주말데이터!C346))=TRUE,주말데이터!C346,주말데이터!B346)))</f>
        <v>0</v>
      </c>
      <c r="C346" s="95"/>
      <c r="D346" s="95">
        <f>IF(AND(주말데이터!D346=0,주말데이터!E346=0),0,IF(ISNUMBER(getcolorred(주말데이터!D346))=TRUE,주말데이터!D346,IF(ISNUMBER(getcolorgreen(주말데이터!E346))=TRUE,주말데이터!E346,주말데이터!D346)))</f>
        <v>0</v>
      </c>
      <c r="E346" s="95"/>
      <c r="F346" s="95">
        <f>IF(AND(주말데이터!F346=0,주말데이터!G346=0),0,IF(ISNUMBER(getcolorred(주말데이터!F346))=TRUE,주말데이터!F346,IF(ISNUMBER(getcolorgreen(주말데이터!G346))=TRUE,주말데이터!G346,주말데이터!F346)))</f>
        <v>0</v>
      </c>
      <c r="G346" s="95"/>
      <c r="H346" s="95">
        <f>IF(AND(주말데이터!H346=0,주말데이터!I346=0),0,IF(ISNUMBER(getcolorred(주말데이터!H346))=TRUE,주말데이터!H346,IF(ISNUMBER(getcolorgreen(주말데이터!I346))=TRUE,주말데이터!I346,주말데이터!H346)))</f>
        <v>0</v>
      </c>
      <c r="I346" s="95"/>
      <c r="J346" s="95">
        <f>IF(AND(주말데이터!J346=0,주말데이터!K346=0),0,IF(ISNUMBER(getcolorred(주말데이터!J346))=TRUE,주말데이터!J346,IF(ISNUMBER(getcolorgreen(주말데이터!K346))=TRUE,주말데이터!K346,주말데이터!J346)))</f>
        <v>0</v>
      </c>
      <c r="K346" s="95"/>
      <c r="L346" s="95">
        <f>IF(AND(주말데이터!L346=0,주말데이터!M346=0),0,IF(ISNUMBER(getcolorred(주말데이터!L346))=TRUE,주말데이터!L346,IF(ISNUMBER(getcolorgreen(주말데이터!M346))=TRUE,주말데이터!M346,주말데이터!L346)))</f>
        <v>0</v>
      </c>
      <c r="M346" s="95"/>
      <c r="N346" s="95">
        <f>IF(AND(주말데이터!N346=0,주말데이터!O346=0),0,IF(ISNUMBER(getcolorred(주말데이터!N346))=TRUE,주말데이터!N346,IF(ISNUMBER(getcolorgreen(주말데이터!O346))=TRUE,주말데이터!O346,주말데이터!N346)))</f>
        <v>0</v>
      </c>
      <c r="O346" s="95"/>
      <c r="P346" s="95">
        <f>IF(AND(주말데이터!P346=0,주말데이터!Q346=0),0,IF(ISNUMBER(getcolorred(주말데이터!P346))=TRUE,주말데이터!P346,IF(ISNUMBER(getcolorgreen(주말데이터!Q346))=TRUE,주말데이터!Q346,주말데이터!P346)))</f>
        <v>0</v>
      </c>
      <c r="Q346" s="95"/>
      <c r="R346" s="95">
        <f>IF(AND(주말데이터!R346=0,주말데이터!S346=0),0,IF(ISNUMBER(getcolorred(주말데이터!R346))=TRUE,주말데이터!R346,IF(ISNUMBER(getcolorgreen(주말데이터!S346))=TRUE,주말데이터!S346,주말데이터!R346)))</f>
        <v>0</v>
      </c>
      <c r="S346" s="95"/>
      <c r="T346" s="95">
        <f>IF(AND(주말데이터!T346=0,주말데이터!U346=0),0,IF(ISNUMBER(getcolorred(주말데이터!T346))=TRUE,주말데이터!T346,IF(ISNUMBER(getcolorgreen(주말데이터!U346))=TRUE,주말데이터!U346,주말데이터!T346)))</f>
        <v>0</v>
      </c>
      <c r="U346" s="95"/>
      <c r="V346" s="95">
        <f>IF(AND(주말데이터!V346=0,주말데이터!W346=0),0,IF(ISNUMBER(getcolorred(주말데이터!V346))=TRUE,주말데이터!V346,IF(ISNUMBER(getcolorgreen(주말데이터!W346))=TRUE,주말데이터!W346,주말데이터!V346)))</f>
        <v>0</v>
      </c>
      <c r="W346" s="95"/>
      <c r="X346" s="95">
        <f>IF(AND(주말데이터!X346=0,주말데이터!Y346=0),0,IF(ISNUMBER(getcolorred(주말데이터!X346))=TRUE,주말데이터!X346,IF(ISNUMBER(getcolorgreen(주말데이터!Y346))=TRUE,주말데이터!Y346,주말데이터!X346)))</f>
        <v>0</v>
      </c>
      <c r="Y346" s="96"/>
      <c r="Z346" s="76"/>
    </row>
    <row r="347" spans="1:51">
      <c r="A347" s="16" t="s">
        <v>23</v>
      </c>
      <c r="B347" s="95">
        <f>IF(AND(주말데이터!B347=0,주말데이터!C347=0),0,IF(ISNUMBER(getcolorred(주말데이터!B347))=TRUE,주말데이터!B347,IF(ISNUMBER(getcolorgreen(주말데이터!C347))=TRUE,주말데이터!C347,주말데이터!B347)))</f>
        <v>0</v>
      </c>
      <c r="C347" s="95"/>
      <c r="D347" s="95">
        <f>IF(AND(주말데이터!D347=0,주말데이터!E347=0),0,IF(ISNUMBER(getcolorred(주말데이터!D347))=TRUE,주말데이터!D347,IF(ISNUMBER(getcolorgreen(주말데이터!E347))=TRUE,주말데이터!E347,주말데이터!D347)))</f>
        <v>0</v>
      </c>
      <c r="E347" s="95"/>
      <c r="F347" s="95">
        <f>IF(AND(주말데이터!F347=0,주말데이터!G347=0),0,IF(ISNUMBER(getcolorred(주말데이터!F347))=TRUE,주말데이터!F347,IF(ISNUMBER(getcolorgreen(주말데이터!G347))=TRUE,주말데이터!G347,주말데이터!F347)))</f>
        <v>0</v>
      </c>
      <c r="G347" s="95"/>
      <c r="H347" s="95">
        <f>IF(AND(주말데이터!H347=0,주말데이터!I347=0),0,IF(ISNUMBER(getcolorred(주말데이터!H347))=TRUE,주말데이터!H347,IF(ISNUMBER(getcolorgreen(주말데이터!I347))=TRUE,주말데이터!I347,주말데이터!H347)))</f>
        <v>0</v>
      </c>
      <c r="I347" s="95"/>
      <c r="J347" s="95">
        <f>IF(AND(주말데이터!J347=0,주말데이터!K347=0),0,IF(ISNUMBER(getcolorred(주말데이터!J347))=TRUE,주말데이터!J347,IF(ISNUMBER(getcolorgreen(주말데이터!K347))=TRUE,주말데이터!K347,주말데이터!J347)))</f>
        <v>0</v>
      </c>
      <c r="K347" s="95"/>
      <c r="L347" s="95">
        <f>IF(AND(주말데이터!L347=0,주말데이터!M347=0),0,IF(ISNUMBER(getcolorred(주말데이터!L347))=TRUE,주말데이터!L347,IF(ISNUMBER(getcolorgreen(주말데이터!M347))=TRUE,주말데이터!M347,주말데이터!L347)))</f>
        <v>0</v>
      </c>
      <c r="M347" s="95"/>
      <c r="N347" s="95">
        <f>IF(AND(주말데이터!N347=0,주말데이터!O347=0),0,IF(ISNUMBER(getcolorred(주말데이터!N347))=TRUE,주말데이터!N347,IF(ISNUMBER(getcolorgreen(주말데이터!O347))=TRUE,주말데이터!O347,주말데이터!N347)))</f>
        <v>0</v>
      </c>
      <c r="O347" s="95"/>
      <c r="P347" s="95">
        <f>IF(AND(주말데이터!P347=0,주말데이터!Q347=0),0,IF(ISNUMBER(getcolorred(주말데이터!P347))=TRUE,주말데이터!P347,IF(ISNUMBER(getcolorgreen(주말데이터!Q347))=TRUE,주말데이터!Q347,주말데이터!P347)))</f>
        <v>0</v>
      </c>
      <c r="Q347" s="95"/>
      <c r="R347" s="95">
        <f>IF(AND(주말데이터!R347=0,주말데이터!S347=0),0,IF(ISNUMBER(getcolorred(주말데이터!R347))=TRUE,주말데이터!R347,IF(ISNUMBER(getcolorgreen(주말데이터!S347))=TRUE,주말데이터!S347,주말데이터!R347)))</f>
        <v>0</v>
      </c>
      <c r="S347" s="95"/>
      <c r="T347" s="95">
        <f>IF(AND(주말데이터!T347=0,주말데이터!U347=0),0,IF(ISNUMBER(getcolorred(주말데이터!T347))=TRUE,주말데이터!T347,IF(ISNUMBER(getcolorgreen(주말데이터!U347))=TRUE,주말데이터!U347,주말데이터!T347)))</f>
        <v>0</v>
      </c>
      <c r="U347" s="95"/>
      <c r="V347" s="95">
        <f>IF(AND(주말데이터!V347=0,주말데이터!W347=0),0,IF(ISNUMBER(getcolorred(주말데이터!V347))=TRUE,주말데이터!V347,IF(ISNUMBER(getcolorgreen(주말데이터!W347))=TRUE,주말데이터!W347,주말데이터!V347)))</f>
        <v>0</v>
      </c>
      <c r="W347" s="95"/>
      <c r="X347" s="95">
        <f>IF(AND(주말데이터!X347=0,주말데이터!Y347=0),0,IF(ISNUMBER(getcolorred(주말데이터!X347))=TRUE,주말데이터!X347,IF(ISNUMBER(getcolorgreen(주말데이터!Y347))=TRUE,주말데이터!Y347,주말데이터!X347)))</f>
        <v>0</v>
      </c>
      <c r="Y347" s="96"/>
      <c r="Z347" s="76"/>
    </row>
    <row r="348" spans="1:51">
      <c r="A348" s="16" t="s">
        <v>24</v>
      </c>
      <c r="B348" s="95">
        <f>IF(AND(주말데이터!B348=0,주말데이터!C348=0),0,IF(ISNUMBER(getcolorred(주말데이터!B348))=TRUE,주말데이터!B348,IF(ISNUMBER(getcolorgreen(주말데이터!C348))=TRUE,주말데이터!C348,주말데이터!B348)))</f>
        <v>0</v>
      </c>
      <c r="C348" s="95"/>
      <c r="D348" s="95">
        <f>IF(AND(주말데이터!D348=0,주말데이터!E348=0),0,IF(ISNUMBER(getcolorred(주말데이터!D348))=TRUE,주말데이터!D348,IF(ISNUMBER(getcolorgreen(주말데이터!E348))=TRUE,주말데이터!E348,주말데이터!D348)))</f>
        <v>0</v>
      </c>
      <c r="E348" s="95"/>
      <c r="F348" s="95">
        <f>IF(AND(주말데이터!F348=0,주말데이터!G348=0),0,IF(ISNUMBER(getcolorred(주말데이터!F348))=TRUE,주말데이터!F348,IF(ISNUMBER(getcolorgreen(주말데이터!G348))=TRUE,주말데이터!G348,주말데이터!F348)))</f>
        <v>0</v>
      </c>
      <c r="G348" s="95"/>
      <c r="H348" s="95">
        <f>IF(AND(주말데이터!H348=0,주말데이터!I348=0),0,IF(ISNUMBER(getcolorred(주말데이터!H348))=TRUE,주말데이터!H348,IF(ISNUMBER(getcolorgreen(주말데이터!I348))=TRUE,주말데이터!I348,주말데이터!H348)))</f>
        <v>0</v>
      </c>
      <c r="I348" s="95"/>
      <c r="J348" s="95">
        <f>IF(AND(주말데이터!J348=0,주말데이터!K348=0),0,IF(ISNUMBER(getcolorred(주말데이터!J348))=TRUE,주말데이터!J348,IF(ISNUMBER(getcolorgreen(주말데이터!K348))=TRUE,주말데이터!K348,주말데이터!J348)))</f>
        <v>0</v>
      </c>
      <c r="K348" s="95"/>
      <c r="L348" s="95">
        <f>IF(AND(주말데이터!L348=0,주말데이터!M348=0),0,IF(ISNUMBER(getcolorred(주말데이터!L348))=TRUE,주말데이터!L348,IF(ISNUMBER(getcolorgreen(주말데이터!M348))=TRUE,주말데이터!M348,주말데이터!L348)))</f>
        <v>0</v>
      </c>
      <c r="M348" s="95"/>
      <c r="N348" s="95">
        <f>IF(AND(주말데이터!N348=0,주말데이터!O348=0),0,IF(ISNUMBER(getcolorred(주말데이터!N348))=TRUE,주말데이터!N348,IF(ISNUMBER(getcolorgreen(주말데이터!O348))=TRUE,주말데이터!O348,주말데이터!N348)))</f>
        <v>0</v>
      </c>
      <c r="O348" s="95"/>
      <c r="P348" s="95">
        <f>IF(AND(주말데이터!P348=0,주말데이터!Q348=0),0,IF(ISNUMBER(getcolorred(주말데이터!P348))=TRUE,주말데이터!P348,IF(ISNUMBER(getcolorgreen(주말데이터!Q348))=TRUE,주말데이터!Q348,주말데이터!P348)))</f>
        <v>0</v>
      </c>
      <c r="Q348" s="95"/>
      <c r="R348" s="95">
        <f>IF(AND(주말데이터!R348=0,주말데이터!S348=0),0,IF(ISNUMBER(getcolorred(주말데이터!R348))=TRUE,주말데이터!R348,IF(ISNUMBER(getcolorgreen(주말데이터!S348))=TRUE,주말데이터!S348,주말데이터!R348)))</f>
        <v>0</v>
      </c>
      <c r="S348" s="95"/>
      <c r="T348" s="95">
        <f>IF(AND(주말데이터!T348=0,주말데이터!U348=0),0,IF(ISNUMBER(getcolorred(주말데이터!T348))=TRUE,주말데이터!T348,IF(ISNUMBER(getcolorgreen(주말데이터!U348))=TRUE,주말데이터!U348,주말데이터!T348)))</f>
        <v>0</v>
      </c>
      <c r="U348" s="95"/>
      <c r="V348" s="95">
        <f>IF(AND(주말데이터!V348=0,주말데이터!W348=0),0,IF(ISNUMBER(getcolorred(주말데이터!V348))=TRUE,주말데이터!V348,IF(ISNUMBER(getcolorgreen(주말데이터!W348))=TRUE,주말데이터!W348,주말데이터!V348)))</f>
        <v>0</v>
      </c>
      <c r="W348" s="95"/>
      <c r="X348" s="95">
        <f>IF(AND(주말데이터!X348=0,주말데이터!Y348=0),0,IF(ISNUMBER(getcolorred(주말데이터!X348))=TRUE,주말데이터!X348,IF(ISNUMBER(getcolorgreen(주말데이터!Y348))=TRUE,주말데이터!Y348,주말데이터!X348)))</f>
        <v>0</v>
      </c>
      <c r="Y348" s="96"/>
      <c r="Z348" s="76"/>
    </row>
    <row r="349" spans="1:51">
      <c r="A349" s="16" t="s">
        <v>25</v>
      </c>
      <c r="B349" s="95">
        <f>IF(AND(주말데이터!B349=0,주말데이터!C349=0),0,IF(ISNUMBER(getcolorred(주말데이터!B349))=TRUE,주말데이터!B349,IF(ISNUMBER(getcolorgreen(주말데이터!C349))=TRUE,주말데이터!C349,주말데이터!B349)))</f>
        <v>0</v>
      </c>
      <c r="C349" s="95"/>
      <c r="D349" s="95">
        <f>IF(AND(주말데이터!D349=0,주말데이터!E349=0),0,IF(ISNUMBER(getcolorred(주말데이터!D349))=TRUE,주말데이터!D349,IF(ISNUMBER(getcolorgreen(주말데이터!E349))=TRUE,주말데이터!E349,주말데이터!D349)))</f>
        <v>0</v>
      </c>
      <c r="E349" s="95"/>
      <c r="F349" s="95">
        <f>IF(AND(주말데이터!F349=0,주말데이터!G349=0),0,IF(ISNUMBER(getcolorred(주말데이터!F349))=TRUE,주말데이터!F349,IF(ISNUMBER(getcolorgreen(주말데이터!G349))=TRUE,주말데이터!G349,주말데이터!F349)))</f>
        <v>0</v>
      </c>
      <c r="G349" s="95"/>
      <c r="H349" s="95">
        <f>IF(AND(주말데이터!H349=0,주말데이터!I349=0),0,IF(ISNUMBER(getcolorred(주말데이터!H349))=TRUE,주말데이터!H349,IF(ISNUMBER(getcolorgreen(주말데이터!I349))=TRUE,주말데이터!I349,주말데이터!H349)))</f>
        <v>0</v>
      </c>
      <c r="I349" s="95"/>
      <c r="J349" s="95">
        <f>IF(AND(주말데이터!J349=0,주말데이터!K349=0),0,IF(ISNUMBER(getcolorred(주말데이터!J349))=TRUE,주말데이터!J349,IF(ISNUMBER(getcolorgreen(주말데이터!K349))=TRUE,주말데이터!K349,주말데이터!J349)))</f>
        <v>0</v>
      </c>
      <c r="K349" s="95"/>
      <c r="L349" s="95">
        <f>IF(AND(주말데이터!L349=0,주말데이터!M349=0),0,IF(ISNUMBER(getcolorred(주말데이터!L349))=TRUE,주말데이터!L349,IF(ISNUMBER(getcolorgreen(주말데이터!M349))=TRUE,주말데이터!M349,주말데이터!L349)))</f>
        <v>0</v>
      </c>
      <c r="M349" s="95"/>
      <c r="N349" s="95">
        <f>IF(AND(주말데이터!N349=0,주말데이터!O349=0),0,IF(ISNUMBER(getcolorred(주말데이터!N349))=TRUE,주말데이터!N349,IF(ISNUMBER(getcolorgreen(주말데이터!O349))=TRUE,주말데이터!O349,주말데이터!N349)))</f>
        <v>0</v>
      </c>
      <c r="O349" s="95"/>
      <c r="P349" s="95">
        <f>IF(AND(주말데이터!P349=0,주말데이터!Q349=0),0,IF(ISNUMBER(getcolorred(주말데이터!P349))=TRUE,주말데이터!P349,IF(ISNUMBER(getcolorgreen(주말데이터!Q349))=TRUE,주말데이터!Q349,주말데이터!P349)))</f>
        <v>0</v>
      </c>
      <c r="Q349" s="95"/>
      <c r="R349" s="95">
        <f>IF(AND(주말데이터!R349=0,주말데이터!S349=0),0,IF(ISNUMBER(getcolorred(주말데이터!R349))=TRUE,주말데이터!R349,IF(ISNUMBER(getcolorgreen(주말데이터!S349))=TRUE,주말데이터!S349,주말데이터!R349)))</f>
        <v>0</v>
      </c>
      <c r="S349" s="95"/>
      <c r="T349" s="95">
        <f>IF(AND(주말데이터!T349=0,주말데이터!U349=0),0,IF(ISNUMBER(getcolorred(주말데이터!T349))=TRUE,주말데이터!T349,IF(ISNUMBER(getcolorgreen(주말데이터!U349))=TRUE,주말데이터!U349,주말데이터!T349)))</f>
        <v>0</v>
      </c>
      <c r="U349" s="95"/>
      <c r="V349" s="95">
        <f>IF(AND(주말데이터!V349=0,주말데이터!W349=0),0,IF(ISNUMBER(getcolorred(주말데이터!V349))=TRUE,주말데이터!V349,IF(ISNUMBER(getcolorgreen(주말데이터!W349))=TRUE,주말데이터!W349,주말데이터!V349)))</f>
        <v>0</v>
      </c>
      <c r="W349" s="95"/>
      <c r="X349" s="95">
        <f>IF(AND(주말데이터!X349=0,주말데이터!Y349=0),0,IF(ISNUMBER(getcolorred(주말데이터!X349))=TRUE,주말데이터!X349,IF(ISNUMBER(getcolorgreen(주말데이터!Y349))=TRUE,주말데이터!Y349,주말데이터!X349)))</f>
        <v>0</v>
      </c>
      <c r="Y349" s="96"/>
      <c r="Z349" s="76"/>
    </row>
    <row r="350" spans="1:51">
      <c r="A350" s="16" t="s">
        <v>26</v>
      </c>
      <c r="B350" s="95">
        <f>IF(AND(주말데이터!B350=0,주말데이터!C350=0),0,IF(ISNUMBER(getcolorred(주말데이터!B350))=TRUE,주말데이터!B350,IF(ISNUMBER(getcolorgreen(주말데이터!C350))=TRUE,주말데이터!C350,주말데이터!B350)))</f>
        <v>0</v>
      </c>
      <c r="C350" s="95"/>
      <c r="D350" s="95">
        <f>IF(AND(주말데이터!D350=0,주말데이터!E350=0),0,IF(ISNUMBER(getcolorred(주말데이터!D350))=TRUE,주말데이터!D350,IF(ISNUMBER(getcolorgreen(주말데이터!E350))=TRUE,주말데이터!E350,주말데이터!D350)))</f>
        <v>0</v>
      </c>
      <c r="E350" s="95"/>
      <c r="F350" s="95">
        <f>IF(AND(주말데이터!F350=0,주말데이터!G350=0),0,IF(ISNUMBER(getcolorred(주말데이터!F350))=TRUE,주말데이터!F350,IF(ISNUMBER(getcolorgreen(주말데이터!G350))=TRUE,주말데이터!G350,주말데이터!F350)))</f>
        <v>0</v>
      </c>
      <c r="G350" s="95"/>
      <c r="H350" s="95">
        <f>IF(AND(주말데이터!H350=0,주말데이터!I350=0),0,IF(ISNUMBER(getcolorred(주말데이터!H350))=TRUE,주말데이터!H350,IF(ISNUMBER(getcolorgreen(주말데이터!I350))=TRUE,주말데이터!I350,주말데이터!H350)))</f>
        <v>0</v>
      </c>
      <c r="I350" s="95"/>
      <c r="J350" s="95">
        <f>IF(AND(주말데이터!J350=0,주말데이터!K350=0),0,IF(ISNUMBER(getcolorred(주말데이터!J350))=TRUE,주말데이터!J350,IF(ISNUMBER(getcolorgreen(주말데이터!K350))=TRUE,주말데이터!K350,주말데이터!J350)))</f>
        <v>0</v>
      </c>
      <c r="K350" s="95"/>
      <c r="L350" s="95">
        <f>IF(AND(주말데이터!L350=0,주말데이터!M350=0),0,IF(ISNUMBER(getcolorred(주말데이터!L350))=TRUE,주말데이터!L350,IF(ISNUMBER(getcolorgreen(주말데이터!M350))=TRUE,주말데이터!M350,주말데이터!L350)))</f>
        <v>0</v>
      </c>
      <c r="M350" s="95"/>
      <c r="N350" s="95">
        <f>IF(AND(주말데이터!N350=0,주말데이터!O350=0),0,IF(ISNUMBER(getcolorred(주말데이터!N350))=TRUE,주말데이터!N350,IF(ISNUMBER(getcolorgreen(주말데이터!O350))=TRUE,주말데이터!O350,주말데이터!N350)))</f>
        <v>0</v>
      </c>
      <c r="O350" s="95"/>
      <c r="P350" s="95">
        <f>IF(AND(주말데이터!P350=0,주말데이터!Q350=0),0,IF(ISNUMBER(getcolorred(주말데이터!P350))=TRUE,주말데이터!P350,IF(ISNUMBER(getcolorgreen(주말데이터!Q350))=TRUE,주말데이터!Q350,주말데이터!P350)))</f>
        <v>0</v>
      </c>
      <c r="Q350" s="95"/>
      <c r="R350" s="95">
        <f>IF(AND(주말데이터!R350=0,주말데이터!S350=0),0,IF(ISNUMBER(getcolorred(주말데이터!R350))=TRUE,주말데이터!R350,IF(ISNUMBER(getcolorgreen(주말데이터!S350))=TRUE,주말데이터!S350,주말데이터!R350)))</f>
        <v>0</v>
      </c>
      <c r="S350" s="95"/>
      <c r="T350" s="95">
        <f>IF(AND(주말데이터!T350=0,주말데이터!U350=0),0,IF(ISNUMBER(getcolorred(주말데이터!T350))=TRUE,주말데이터!T350,IF(ISNUMBER(getcolorgreen(주말데이터!U350))=TRUE,주말데이터!U350,주말데이터!T350)))</f>
        <v>0</v>
      </c>
      <c r="U350" s="95"/>
      <c r="V350" s="95">
        <f>IF(AND(주말데이터!V350=0,주말데이터!W350=0),0,IF(ISNUMBER(getcolorred(주말데이터!V350))=TRUE,주말데이터!V350,IF(ISNUMBER(getcolorgreen(주말데이터!W350))=TRUE,주말데이터!W350,주말데이터!V350)))</f>
        <v>0</v>
      </c>
      <c r="W350" s="95"/>
      <c r="X350" s="95">
        <f>IF(AND(주말데이터!X350=0,주말데이터!Y350=0),0,IF(ISNUMBER(getcolorred(주말데이터!X350))=TRUE,주말데이터!X350,IF(ISNUMBER(getcolorgreen(주말데이터!Y350))=TRUE,주말데이터!Y350,주말데이터!X350)))</f>
        <v>0</v>
      </c>
      <c r="Y350" s="96"/>
      <c r="Z350" s="76"/>
    </row>
    <row r="351" spans="1:51">
      <c r="A351" s="16" t="s">
        <v>27</v>
      </c>
      <c r="B351" s="95">
        <f>IF(AND(주말데이터!B351=0,주말데이터!C351=0),0,IF(ISNUMBER(getcolorred(주말데이터!B351))=TRUE,주말데이터!B351,IF(ISNUMBER(getcolorgreen(주말데이터!C351))=TRUE,주말데이터!C351,주말데이터!B351)))</f>
        <v>0</v>
      </c>
      <c r="C351" s="95"/>
      <c r="D351" s="95">
        <f>IF(AND(주말데이터!D351=0,주말데이터!E351=0),0,IF(ISNUMBER(getcolorred(주말데이터!D351))=TRUE,주말데이터!D351,IF(ISNUMBER(getcolorgreen(주말데이터!E351))=TRUE,주말데이터!E351,주말데이터!D351)))</f>
        <v>0</v>
      </c>
      <c r="E351" s="95"/>
      <c r="F351" s="95">
        <f>IF(AND(주말데이터!F351=0,주말데이터!G351=0),0,IF(ISNUMBER(getcolorred(주말데이터!F351))=TRUE,주말데이터!F351,IF(ISNUMBER(getcolorgreen(주말데이터!G351))=TRUE,주말데이터!G351,주말데이터!F351)))</f>
        <v>0</v>
      </c>
      <c r="G351" s="95"/>
      <c r="H351" s="95">
        <f>IF(AND(주말데이터!H351=0,주말데이터!I351=0),0,IF(ISNUMBER(getcolorred(주말데이터!H351))=TRUE,주말데이터!H351,IF(ISNUMBER(getcolorgreen(주말데이터!I351))=TRUE,주말데이터!I351,주말데이터!H351)))</f>
        <v>0</v>
      </c>
      <c r="I351" s="95"/>
      <c r="J351" s="95">
        <f>IF(AND(주말데이터!J351=0,주말데이터!K351=0),0,IF(ISNUMBER(getcolorred(주말데이터!J351))=TRUE,주말데이터!J351,IF(ISNUMBER(getcolorgreen(주말데이터!K351))=TRUE,주말데이터!K351,주말데이터!J351)))</f>
        <v>0</v>
      </c>
      <c r="K351" s="95"/>
      <c r="L351" s="95">
        <f>IF(AND(주말데이터!L351=0,주말데이터!M351=0),0,IF(ISNUMBER(getcolorred(주말데이터!L351))=TRUE,주말데이터!L351,IF(ISNUMBER(getcolorgreen(주말데이터!M351))=TRUE,주말데이터!M351,주말데이터!L351)))</f>
        <v>0</v>
      </c>
      <c r="M351" s="95"/>
      <c r="N351" s="95">
        <f>IF(AND(주말데이터!N351=0,주말데이터!O351=0),0,IF(ISNUMBER(getcolorred(주말데이터!N351))=TRUE,주말데이터!N351,IF(ISNUMBER(getcolorgreen(주말데이터!O351))=TRUE,주말데이터!O351,주말데이터!N351)))</f>
        <v>0</v>
      </c>
      <c r="O351" s="95"/>
      <c r="P351" s="95">
        <f>IF(AND(주말데이터!P351=0,주말데이터!Q351=0),0,IF(ISNUMBER(getcolorred(주말데이터!P351))=TRUE,주말데이터!P351,IF(ISNUMBER(getcolorgreen(주말데이터!Q351))=TRUE,주말데이터!Q351,주말데이터!P351)))</f>
        <v>0</v>
      </c>
      <c r="Q351" s="95"/>
      <c r="R351" s="95">
        <f>IF(AND(주말데이터!R351=0,주말데이터!S351=0),0,IF(ISNUMBER(getcolorred(주말데이터!R351))=TRUE,주말데이터!R351,IF(ISNUMBER(getcolorgreen(주말데이터!S351))=TRUE,주말데이터!S351,주말데이터!R351)))</f>
        <v>0</v>
      </c>
      <c r="S351" s="95"/>
      <c r="T351" s="95">
        <f>IF(AND(주말데이터!T351=0,주말데이터!U351=0),0,IF(ISNUMBER(getcolorred(주말데이터!T351))=TRUE,주말데이터!T351,IF(ISNUMBER(getcolorgreen(주말데이터!U351))=TRUE,주말데이터!U351,주말데이터!T351)))</f>
        <v>0</v>
      </c>
      <c r="U351" s="95"/>
      <c r="V351" s="95">
        <f>IF(AND(주말데이터!V351=0,주말데이터!W351=0),0,IF(ISNUMBER(getcolorred(주말데이터!V351))=TRUE,주말데이터!V351,IF(ISNUMBER(getcolorgreen(주말데이터!W351))=TRUE,주말데이터!W351,주말데이터!V351)))</f>
        <v>0</v>
      </c>
      <c r="W351" s="95"/>
      <c r="X351" s="95">
        <f>IF(AND(주말데이터!X351=0,주말데이터!Y351=0),0,IF(ISNUMBER(getcolorred(주말데이터!X351))=TRUE,주말데이터!X351,IF(ISNUMBER(getcolorgreen(주말데이터!Y351))=TRUE,주말데이터!Y351,주말데이터!X351)))</f>
        <v>0</v>
      </c>
      <c r="Y351" s="96"/>
      <c r="Z351" s="76"/>
    </row>
    <row r="352" spans="1:51">
      <c r="A352" s="16" t="s">
        <v>28</v>
      </c>
      <c r="B352" s="95">
        <f>IF(AND(주말데이터!B352=0,주말데이터!C352=0),0,IF(ISNUMBER(getcolorred(주말데이터!B352))=TRUE,주말데이터!B352,IF(ISNUMBER(getcolorgreen(주말데이터!C352))=TRUE,주말데이터!C352,주말데이터!B352)))</f>
        <v>0</v>
      </c>
      <c r="C352" s="95"/>
      <c r="D352" s="95">
        <f>IF(AND(주말데이터!D352=0,주말데이터!E352=0),0,IF(ISNUMBER(getcolorred(주말데이터!D352))=TRUE,주말데이터!D352,IF(ISNUMBER(getcolorgreen(주말데이터!E352))=TRUE,주말데이터!E352,주말데이터!D352)))</f>
        <v>0</v>
      </c>
      <c r="E352" s="95"/>
      <c r="F352" s="95">
        <f>IF(AND(주말데이터!F352=0,주말데이터!G352=0),0,IF(ISNUMBER(getcolorred(주말데이터!F352))=TRUE,주말데이터!F352,IF(ISNUMBER(getcolorgreen(주말데이터!G352))=TRUE,주말데이터!G352,주말데이터!F352)))</f>
        <v>0</v>
      </c>
      <c r="G352" s="95"/>
      <c r="H352" s="95">
        <f>IF(AND(주말데이터!H352=0,주말데이터!I352=0),0,IF(ISNUMBER(getcolorred(주말데이터!H352))=TRUE,주말데이터!H352,IF(ISNUMBER(getcolorgreen(주말데이터!I352))=TRUE,주말데이터!I352,주말데이터!H352)))</f>
        <v>0</v>
      </c>
      <c r="I352" s="95"/>
      <c r="J352" s="95">
        <f>IF(AND(주말데이터!J352=0,주말데이터!K352=0),0,IF(ISNUMBER(getcolorred(주말데이터!J352))=TRUE,주말데이터!J352,IF(ISNUMBER(getcolorgreen(주말데이터!K352))=TRUE,주말데이터!K352,주말데이터!J352)))</f>
        <v>0</v>
      </c>
      <c r="K352" s="95"/>
      <c r="L352" s="95">
        <f>IF(AND(주말데이터!L352=0,주말데이터!M352=0),0,IF(ISNUMBER(getcolorred(주말데이터!L352))=TRUE,주말데이터!L352,IF(ISNUMBER(getcolorgreen(주말데이터!M352))=TRUE,주말데이터!M352,주말데이터!L352)))</f>
        <v>0</v>
      </c>
      <c r="M352" s="95"/>
      <c r="N352" s="95">
        <f>IF(AND(주말데이터!N352=0,주말데이터!O352=0),0,IF(ISNUMBER(getcolorred(주말데이터!N352))=TRUE,주말데이터!N352,IF(ISNUMBER(getcolorgreen(주말데이터!O352))=TRUE,주말데이터!O352,주말데이터!N352)))</f>
        <v>0</v>
      </c>
      <c r="O352" s="95"/>
      <c r="P352" s="95">
        <f>IF(AND(주말데이터!P352=0,주말데이터!Q352=0),0,IF(ISNUMBER(getcolorred(주말데이터!P352))=TRUE,주말데이터!P352,IF(ISNUMBER(getcolorgreen(주말데이터!Q352))=TRUE,주말데이터!Q352,주말데이터!P352)))</f>
        <v>0</v>
      </c>
      <c r="Q352" s="95"/>
      <c r="R352" s="95">
        <f>IF(AND(주말데이터!R352=0,주말데이터!S352=0),0,IF(ISNUMBER(getcolorred(주말데이터!R352))=TRUE,주말데이터!R352,IF(ISNUMBER(getcolorgreen(주말데이터!S352))=TRUE,주말데이터!S352,주말데이터!R352)))</f>
        <v>0</v>
      </c>
      <c r="S352" s="95"/>
      <c r="T352" s="95">
        <f>IF(AND(주말데이터!T352=0,주말데이터!U352=0),0,IF(ISNUMBER(getcolorred(주말데이터!T352))=TRUE,주말데이터!T352,IF(ISNUMBER(getcolorgreen(주말데이터!U352))=TRUE,주말데이터!U352,주말데이터!T352)))</f>
        <v>0</v>
      </c>
      <c r="U352" s="95"/>
      <c r="V352" s="95">
        <f>IF(AND(주말데이터!V352=0,주말데이터!W352=0),0,IF(ISNUMBER(getcolorred(주말데이터!V352))=TRUE,주말데이터!V352,IF(ISNUMBER(getcolorgreen(주말데이터!W352))=TRUE,주말데이터!W352,주말데이터!V352)))</f>
        <v>0</v>
      </c>
      <c r="W352" s="95"/>
      <c r="X352" s="95">
        <f>IF(AND(주말데이터!X352=0,주말데이터!Y352=0),0,IF(ISNUMBER(getcolorred(주말데이터!X352))=TRUE,주말데이터!X352,IF(ISNUMBER(getcolorgreen(주말데이터!Y352))=TRUE,주말데이터!Y352,주말데이터!X352)))</f>
        <v>0</v>
      </c>
      <c r="Y352" s="96"/>
      <c r="Z352" s="76"/>
    </row>
    <row r="353" spans="1:51">
      <c r="A353" s="16" t="s">
        <v>29</v>
      </c>
      <c r="B353" s="95">
        <f>IF(AND(주말데이터!B353=0,주말데이터!C353=0),0,IF(ISNUMBER(getcolorred(주말데이터!B353))=TRUE,주말데이터!B353,IF(ISNUMBER(getcolorgreen(주말데이터!C353))=TRUE,주말데이터!C353,주말데이터!B353)))</f>
        <v>0</v>
      </c>
      <c r="C353" s="95"/>
      <c r="D353" s="95">
        <f>IF(AND(주말데이터!D353=0,주말데이터!E353=0),0,IF(ISNUMBER(getcolorred(주말데이터!D353))=TRUE,주말데이터!D353,IF(ISNUMBER(getcolorgreen(주말데이터!E353))=TRUE,주말데이터!E353,주말데이터!D353)))</f>
        <v>0</v>
      </c>
      <c r="E353" s="95"/>
      <c r="F353" s="95">
        <f>IF(AND(주말데이터!F353=0,주말데이터!G353=0),0,IF(ISNUMBER(getcolorred(주말데이터!F353))=TRUE,주말데이터!F353,IF(ISNUMBER(getcolorgreen(주말데이터!G353))=TRUE,주말데이터!G353,주말데이터!F353)))</f>
        <v>0</v>
      </c>
      <c r="G353" s="95"/>
      <c r="H353" s="95">
        <f>IF(AND(주말데이터!H353=0,주말데이터!I353=0),0,IF(ISNUMBER(getcolorred(주말데이터!H353))=TRUE,주말데이터!H353,IF(ISNUMBER(getcolorgreen(주말데이터!I353))=TRUE,주말데이터!I353,주말데이터!H353)))</f>
        <v>0</v>
      </c>
      <c r="I353" s="95"/>
      <c r="J353" s="95">
        <f>IF(AND(주말데이터!J353=0,주말데이터!K353=0),0,IF(ISNUMBER(getcolorred(주말데이터!J353))=TRUE,주말데이터!J353,IF(ISNUMBER(getcolorgreen(주말데이터!K353))=TRUE,주말데이터!K353,주말데이터!J353)))</f>
        <v>0</v>
      </c>
      <c r="K353" s="95"/>
      <c r="L353" s="95">
        <f>IF(AND(주말데이터!L353=0,주말데이터!M353=0),0,IF(ISNUMBER(getcolorred(주말데이터!L353))=TRUE,주말데이터!L353,IF(ISNUMBER(getcolorgreen(주말데이터!M353))=TRUE,주말데이터!M353,주말데이터!L353)))</f>
        <v>0</v>
      </c>
      <c r="M353" s="95"/>
      <c r="N353" s="95">
        <f>IF(AND(주말데이터!N353=0,주말데이터!O353=0),0,IF(ISNUMBER(getcolorred(주말데이터!N353))=TRUE,주말데이터!N353,IF(ISNUMBER(getcolorgreen(주말데이터!O353))=TRUE,주말데이터!O353,주말데이터!N353)))</f>
        <v>0</v>
      </c>
      <c r="O353" s="95"/>
      <c r="P353" s="95">
        <f>IF(AND(주말데이터!P353=0,주말데이터!Q353=0),0,IF(ISNUMBER(getcolorred(주말데이터!P353))=TRUE,주말데이터!P353,IF(ISNUMBER(getcolorgreen(주말데이터!Q353))=TRUE,주말데이터!Q353,주말데이터!P353)))</f>
        <v>0</v>
      </c>
      <c r="Q353" s="95"/>
      <c r="R353" s="95">
        <f>IF(AND(주말데이터!R353=0,주말데이터!S353=0),0,IF(ISNUMBER(getcolorred(주말데이터!R353))=TRUE,주말데이터!R353,IF(ISNUMBER(getcolorgreen(주말데이터!S353))=TRUE,주말데이터!S353,주말데이터!R353)))</f>
        <v>0</v>
      </c>
      <c r="S353" s="95"/>
      <c r="T353" s="95">
        <f>IF(AND(주말데이터!T353=0,주말데이터!U353=0),0,IF(ISNUMBER(getcolorred(주말데이터!T353))=TRUE,주말데이터!T353,IF(ISNUMBER(getcolorgreen(주말데이터!U353))=TRUE,주말데이터!U353,주말데이터!T353)))</f>
        <v>0</v>
      </c>
      <c r="U353" s="95"/>
      <c r="V353" s="95">
        <f>IF(AND(주말데이터!V353=0,주말데이터!W353=0),0,IF(ISNUMBER(getcolorred(주말데이터!V353))=TRUE,주말데이터!V353,IF(ISNUMBER(getcolorgreen(주말데이터!W353))=TRUE,주말데이터!W353,주말데이터!V353)))</f>
        <v>0</v>
      </c>
      <c r="W353" s="95"/>
      <c r="X353" s="95">
        <f>IF(AND(주말데이터!X353=0,주말데이터!Y353=0),0,IF(ISNUMBER(getcolorred(주말데이터!X353))=TRUE,주말데이터!X353,IF(ISNUMBER(getcolorgreen(주말데이터!Y353))=TRUE,주말데이터!Y353,주말데이터!X353)))</f>
        <v>0</v>
      </c>
      <c r="Y353" s="96"/>
      <c r="Z353" s="76"/>
    </row>
    <row r="354" spans="1:51">
      <c r="A354" s="16" t="s">
        <v>30</v>
      </c>
      <c r="B354" s="95">
        <f>IF(AND(주말데이터!B354=0,주말데이터!C354=0),0,IF(ISNUMBER(getcolorred(주말데이터!B354))=TRUE,주말데이터!B354,IF(ISNUMBER(getcolorgreen(주말데이터!C354))=TRUE,주말데이터!C354,주말데이터!B354)))</f>
        <v>0</v>
      </c>
      <c r="C354" s="95"/>
      <c r="D354" s="95">
        <f>IF(AND(주말데이터!D354=0,주말데이터!E354=0),0,IF(ISNUMBER(getcolorred(주말데이터!D354))=TRUE,주말데이터!D354,IF(ISNUMBER(getcolorgreen(주말데이터!E354))=TRUE,주말데이터!E354,주말데이터!D354)))</f>
        <v>0</v>
      </c>
      <c r="E354" s="95"/>
      <c r="F354" s="95">
        <f>IF(AND(주말데이터!F354=0,주말데이터!G354=0),0,IF(ISNUMBER(getcolorred(주말데이터!F354))=TRUE,주말데이터!F354,IF(ISNUMBER(getcolorgreen(주말데이터!G354))=TRUE,주말데이터!G354,주말데이터!F354)))</f>
        <v>0</v>
      </c>
      <c r="G354" s="95"/>
      <c r="H354" s="95">
        <f>IF(AND(주말데이터!H354=0,주말데이터!I354=0),0,IF(ISNUMBER(getcolorred(주말데이터!H354))=TRUE,주말데이터!H354,IF(ISNUMBER(getcolorgreen(주말데이터!I354))=TRUE,주말데이터!I354,주말데이터!H354)))</f>
        <v>0</v>
      </c>
      <c r="I354" s="95"/>
      <c r="J354" s="95">
        <f>IF(AND(주말데이터!J354=0,주말데이터!K354=0),0,IF(ISNUMBER(getcolorred(주말데이터!J354))=TRUE,주말데이터!J354,IF(ISNUMBER(getcolorgreen(주말데이터!K354))=TRUE,주말데이터!K354,주말데이터!J354)))</f>
        <v>0</v>
      </c>
      <c r="K354" s="95"/>
      <c r="L354" s="95">
        <f>IF(AND(주말데이터!L354=0,주말데이터!M354=0),0,IF(ISNUMBER(getcolorred(주말데이터!L354))=TRUE,주말데이터!L354,IF(ISNUMBER(getcolorgreen(주말데이터!M354))=TRUE,주말데이터!M354,주말데이터!L354)))</f>
        <v>0</v>
      </c>
      <c r="M354" s="95"/>
      <c r="N354" s="95">
        <f>IF(AND(주말데이터!N354=0,주말데이터!O354=0),0,IF(ISNUMBER(getcolorred(주말데이터!N354))=TRUE,주말데이터!N354,IF(ISNUMBER(getcolorgreen(주말데이터!O354))=TRUE,주말데이터!O354,주말데이터!N354)))</f>
        <v>0</v>
      </c>
      <c r="O354" s="95"/>
      <c r="P354" s="95">
        <f>IF(AND(주말데이터!P354=0,주말데이터!Q354=0),0,IF(ISNUMBER(getcolorred(주말데이터!P354))=TRUE,주말데이터!P354,IF(ISNUMBER(getcolorgreen(주말데이터!Q354))=TRUE,주말데이터!Q354,주말데이터!P354)))</f>
        <v>0</v>
      </c>
      <c r="Q354" s="95"/>
      <c r="R354" s="95">
        <f>IF(AND(주말데이터!R354=0,주말데이터!S354=0),0,IF(ISNUMBER(getcolorred(주말데이터!R354))=TRUE,주말데이터!R354,IF(ISNUMBER(getcolorgreen(주말데이터!S354))=TRUE,주말데이터!S354,주말데이터!R354)))</f>
        <v>0</v>
      </c>
      <c r="S354" s="95"/>
      <c r="T354" s="95">
        <f>IF(AND(주말데이터!T354=0,주말데이터!U354=0),0,IF(ISNUMBER(getcolorred(주말데이터!T354))=TRUE,주말데이터!T354,IF(ISNUMBER(getcolorgreen(주말데이터!U354))=TRUE,주말데이터!U354,주말데이터!T354)))</f>
        <v>0</v>
      </c>
      <c r="U354" s="95"/>
      <c r="V354" s="95">
        <f>IF(AND(주말데이터!V354=0,주말데이터!W354=0),0,IF(ISNUMBER(getcolorred(주말데이터!V354))=TRUE,주말데이터!V354,IF(ISNUMBER(getcolorgreen(주말데이터!W354))=TRUE,주말데이터!W354,주말데이터!V354)))</f>
        <v>0</v>
      </c>
      <c r="W354" s="95"/>
      <c r="X354" s="95">
        <f>IF(AND(주말데이터!X354=0,주말데이터!Y354=0),0,IF(ISNUMBER(getcolorred(주말데이터!X354))=TRUE,주말데이터!X354,IF(ISNUMBER(getcolorgreen(주말데이터!Y354))=TRUE,주말데이터!Y354,주말데이터!X354)))</f>
        <v>0</v>
      </c>
      <c r="Y354" s="96"/>
      <c r="Z354" s="76"/>
    </row>
    <row r="355" spans="1:51">
      <c r="A355" s="16" t="s">
        <v>31</v>
      </c>
      <c r="B355" s="95">
        <f>IF(AND(주말데이터!B355=0,주말데이터!C355=0),0,IF(ISNUMBER(getcolorred(주말데이터!B355))=TRUE,주말데이터!B355,IF(ISNUMBER(getcolorgreen(주말데이터!C355))=TRUE,주말데이터!C355,주말데이터!B355)))</f>
        <v>0</v>
      </c>
      <c r="C355" s="95"/>
      <c r="D355" s="95">
        <f>IF(AND(주말데이터!D355=0,주말데이터!E355=0),0,IF(ISNUMBER(getcolorred(주말데이터!D355))=TRUE,주말데이터!D355,IF(ISNUMBER(getcolorgreen(주말데이터!E355))=TRUE,주말데이터!E355,주말데이터!D355)))</f>
        <v>0</v>
      </c>
      <c r="E355" s="95"/>
      <c r="F355" s="95">
        <f>IF(AND(주말데이터!F355=0,주말데이터!G355=0),0,IF(ISNUMBER(getcolorred(주말데이터!F355))=TRUE,주말데이터!F355,IF(ISNUMBER(getcolorgreen(주말데이터!G355))=TRUE,주말데이터!G355,주말데이터!F355)))</f>
        <v>0</v>
      </c>
      <c r="G355" s="95"/>
      <c r="H355" s="95">
        <f>IF(AND(주말데이터!H355=0,주말데이터!I355=0),0,IF(ISNUMBER(getcolorred(주말데이터!H355))=TRUE,주말데이터!H355,IF(ISNUMBER(getcolorgreen(주말데이터!I355))=TRUE,주말데이터!I355,주말데이터!H355)))</f>
        <v>0</v>
      </c>
      <c r="I355" s="95"/>
      <c r="J355" s="95">
        <f>IF(AND(주말데이터!J355=0,주말데이터!K355=0),0,IF(ISNUMBER(getcolorred(주말데이터!J355))=TRUE,주말데이터!J355,IF(ISNUMBER(getcolorgreen(주말데이터!K355))=TRUE,주말데이터!K355,주말데이터!J355)))</f>
        <v>0</v>
      </c>
      <c r="K355" s="95"/>
      <c r="L355" s="95">
        <f>IF(AND(주말데이터!L355=0,주말데이터!M355=0),0,IF(ISNUMBER(getcolorred(주말데이터!L355))=TRUE,주말데이터!L355,IF(ISNUMBER(getcolorgreen(주말데이터!M355))=TRUE,주말데이터!M355,주말데이터!L355)))</f>
        <v>0</v>
      </c>
      <c r="M355" s="95"/>
      <c r="N355" s="95">
        <f>IF(AND(주말데이터!N355=0,주말데이터!O355=0),0,IF(ISNUMBER(getcolorred(주말데이터!N355))=TRUE,주말데이터!N355,IF(ISNUMBER(getcolorgreen(주말데이터!O355))=TRUE,주말데이터!O355,주말데이터!N355)))</f>
        <v>0</v>
      </c>
      <c r="O355" s="95"/>
      <c r="P355" s="95">
        <f>IF(AND(주말데이터!P355=0,주말데이터!Q355=0),0,IF(ISNUMBER(getcolorred(주말데이터!P355))=TRUE,주말데이터!P355,IF(ISNUMBER(getcolorgreen(주말데이터!Q355))=TRUE,주말데이터!Q355,주말데이터!P355)))</f>
        <v>0</v>
      </c>
      <c r="Q355" s="95"/>
      <c r="R355" s="95">
        <f>IF(AND(주말데이터!R355=0,주말데이터!S355=0),0,IF(ISNUMBER(getcolorred(주말데이터!R355))=TRUE,주말데이터!R355,IF(ISNUMBER(getcolorgreen(주말데이터!S355))=TRUE,주말데이터!S355,주말데이터!R355)))</f>
        <v>0</v>
      </c>
      <c r="S355" s="95"/>
      <c r="T355" s="95">
        <f>IF(AND(주말데이터!T355=0,주말데이터!U355=0),0,IF(ISNUMBER(getcolorred(주말데이터!T355))=TRUE,주말데이터!T355,IF(ISNUMBER(getcolorgreen(주말데이터!U355))=TRUE,주말데이터!U355,주말데이터!T355)))</f>
        <v>0</v>
      </c>
      <c r="U355" s="95"/>
      <c r="V355" s="95">
        <f>IF(AND(주말데이터!V355=0,주말데이터!W355=0),0,IF(ISNUMBER(getcolorred(주말데이터!V355))=TRUE,주말데이터!V355,IF(ISNUMBER(getcolorgreen(주말데이터!W355))=TRUE,주말데이터!W355,주말데이터!V355)))</f>
        <v>0</v>
      </c>
      <c r="W355" s="95"/>
      <c r="X355" s="95">
        <f>IF(AND(주말데이터!X355=0,주말데이터!Y355=0),0,IF(ISNUMBER(getcolorred(주말데이터!X355))=TRUE,주말데이터!X355,IF(ISNUMBER(getcolorgreen(주말데이터!Y355))=TRUE,주말데이터!Y355,주말데이터!X355)))</f>
        <v>0</v>
      </c>
      <c r="Y355" s="96"/>
      <c r="Z355" s="76"/>
    </row>
    <row r="356" spans="1:51">
      <c r="A356" s="16" t="s">
        <v>32</v>
      </c>
      <c r="B356" s="95">
        <f>IF(AND(주말데이터!B356=0,주말데이터!C356=0),0,IF(ISNUMBER(getcolorred(주말데이터!B356))=TRUE,주말데이터!B356,IF(ISNUMBER(getcolorgreen(주말데이터!C356))=TRUE,주말데이터!C356,주말데이터!B356)))</f>
        <v>0</v>
      </c>
      <c r="C356" s="95"/>
      <c r="D356" s="95">
        <f>IF(AND(주말데이터!D356=0,주말데이터!E356=0),0,IF(ISNUMBER(getcolorred(주말데이터!D356))=TRUE,주말데이터!D356,IF(ISNUMBER(getcolorgreen(주말데이터!E356))=TRUE,주말데이터!E356,주말데이터!D356)))</f>
        <v>0</v>
      </c>
      <c r="E356" s="95"/>
      <c r="F356" s="95">
        <f>IF(AND(주말데이터!F356=0,주말데이터!G356=0),0,IF(ISNUMBER(getcolorred(주말데이터!F356))=TRUE,주말데이터!F356,IF(ISNUMBER(getcolorgreen(주말데이터!G356))=TRUE,주말데이터!G356,주말데이터!F356)))</f>
        <v>0</v>
      </c>
      <c r="G356" s="95"/>
      <c r="H356" s="95">
        <f>IF(AND(주말데이터!H356=0,주말데이터!I356=0),0,IF(ISNUMBER(getcolorred(주말데이터!H356))=TRUE,주말데이터!H356,IF(ISNUMBER(getcolorgreen(주말데이터!I356))=TRUE,주말데이터!I356,주말데이터!H356)))</f>
        <v>0</v>
      </c>
      <c r="I356" s="95"/>
      <c r="J356" s="95">
        <f>IF(AND(주말데이터!J356=0,주말데이터!K356=0),0,IF(ISNUMBER(getcolorred(주말데이터!J356))=TRUE,주말데이터!J356,IF(ISNUMBER(getcolorgreen(주말데이터!K356))=TRUE,주말데이터!K356,주말데이터!J356)))</f>
        <v>0</v>
      </c>
      <c r="K356" s="95"/>
      <c r="L356" s="95">
        <f>IF(AND(주말데이터!L356=0,주말데이터!M356=0),0,IF(ISNUMBER(getcolorred(주말데이터!L356))=TRUE,주말데이터!L356,IF(ISNUMBER(getcolorgreen(주말데이터!M356))=TRUE,주말데이터!M356,주말데이터!L356)))</f>
        <v>0</v>
      </c>
      <c r="M356" s="95"/>
      <c r="N356" s="95">
        <f>IF(AND(주말데이터!N356=0,주말데이터!O356=0),0,IF(ISNUMBER(getcolorred(주말데이터!N356))=TRUE,주말데이터!N356,IF(ISNUMBER(getcolorgreen(주말데이터!O356))=TRUE,주말데이터!O356,주말데이터!N356)))</f>
        <v>0</v>
      </c>
      <c r="O356" s="95"/>
      <c r="P356" s="95">
        <f>IF(AND(주말데이터!P356=0,주말데이터!Q356=0),0,IF(ISNUMBER(getcolorred(주말데이터!P356))=TRUE,주말데이터!P356,IF(ISNUMBER(getcolorgreen(주말데이터!Q356))=TRUE,주말데이터!Q356,주말데이터!P356)))</f>
        <v>0</v>
      </c>
      <c r="Q356" s="95"/>
      <c r="R356" s="95">
        <f>IF(AND(주말데이터!R356=0,주말데이터!S356=0),0,IF(ISNUMBER(getcolorred(주말데이터!R356))=TRUE,주말데이터!R356,IF(ISNUMBER(getcolorgreen(주말데이터!S356))=TRUE,주말데이터!S356,주말데이터!R356)))</f>
        <v>0</v>
      </c>
      <c r="S356" s="95"/>
      <c r="T356" s="95">
        <f>IF(AND(주말데이터!T356=0,주말데이터!U356=0),0,IF(ISNUMBER(getcolorred(주말데이터!T356))=TRUE,주말데이터!T356,IF(ISNUMBER(getcolorgreen(주말데이터!U356))=TRUE,주말데이터!U356,주말데이터!T356)))</f>
        <v>0</v>
      </c>
      <c r="U356" s="95"/>
      <c r="V356" s="95">
        <f>IF(AND(주말데이터!V356=0,주말데이터!W356=0),0,IF(ISNUMBER(getcolorred(주말데이터!V356))=TRUE,주말데이터!V356,IF(ISNUMBER(getcolorgreen(주말데이터!W356))=TRUE,주말데이터!W356,주말데이터!V356)))</f>
        <v>0</v>
      </c>
      <c r="W356" s="95"/>
      <c r="X356" s="95">
        <f>IF(AND(주말데이터!X356=0,주말데이터!Y356=0),0,IF(ISNUMBER(getcolorred(주말데이터!X356))=TRUE,주말데이터!X356,IF(ISNUMBER(getcolorgreen(주말데이터!Y356))=TRUE,주말데이터!Y356,주말데이터!X356)))</f>
        <v>0</v>
      </c>
      <c r="Y356" s="96"/>
      <c r="Z356" s="76"/>
    </row>
    <row r="357" spans="1:51">
      <c r="A357" s="16" t="s">
        <v>33</v>
      </c>
      <c r="B357" s="95">
        <f>IF(AND(주말데이터!B357=0,주말데이터!C357=0),0,IF(ISNUMBER(getcolorred(주말데이터!B357))=TRUE,주말데이터!B357,IF(ISNUMBER(getcolorgreen(주말데이터!C357))=TRUE,주말데이터!C357,주말데이터!B357)))</f>
        <v>0</v>
      </c>
      <c r="C357" s="95"/>
      <c r="D357" s="95">
        <f>IF(AND(주말데이터!D357=0,주말데이터!E357=0),0,IF(ISNUMBER(getcolorred(주말데이터!D357))=TRUE,주말데이터!D357,IF(ISNUMBER(getcolorgreen(주말데이터!E357))=TRUE,주말데이터!E357,주말데이터!D357)))</f>
        <v>0</v>
      </c>
      <c r="E357" s="95"/>
      <c r="F357" s="95">
        <f>IF(AND(주말데이터!F357=0,주말데이터!G357=0),0,IF(ISNUMBER(getcolorred(주말데이터!F357))=TRUE,주말데이터!F357,IF(ISNUMBER(getcolorgreen(주말데이터!G357))=TRUE,주말데이터!G357,주말데이터!F357)))</f>
        <v>0</v>
      </c>
      <c r="G357" s="95"/>
      <c r="H357" s="95">
        <f>IF(AND(주말데이터!H357=0,주말데이터!I357=0),0,IF(ISNUMBER(getcolorred(주말데이터!H357))=TRUE,주말데이터!H357,IF(ISNUMBER(getcolorgreen(주말데이터!I357))=TRUE,주말데이터!I357,주말데이터!H357)))</f>
        <v>0</v>
      </c>
      <c r="I357" s="95"/>
      <c r="J357" s="95">
        <f>IF(AND(주말데이터!J357=0,주말데이터!K357=0),0,IF(ISNUMBER(getcolorred(주말데이터!J357))=TRUE,주말데이터!J357,IF(ISNUMBER(getcolorgreen(주말데이터!K357))=TRUE,주말데이터!K357,주말데이터!J357)))</f>
        <v>0</v>
      </c>
      <c r="K357" s="95"/>
      <c r="L357" s="95">
        <f>IF(AND(주말데이터!L357=0,주말데이터!M357=0),0,IF(ISNUMBER(getcolorred(주말데이터!L357))=TRUE,주말데이터!L357,IF(ISNUMBER(getcolorgreen(주말데이터!M357))=TRUE,주말데이터!M357,주말데이터!L357)))</f>
        <v>0</v>
      </c>
      <c r="M357" s="95"/>
      <c r="N357" s="95">
        <f>IF(AND(주말데이터!N357=0,주말데이터!O357=0),0,IF(ISNUMBER(getcolorred(주말데이터!N357))=TRUE,주말데이터!N357,IF(ISNUMBER(getcolorgreen(주말데이터!O357))=TRUE,주말데이터!O357,주말데이터!N357)))</f>
        <v>0</v>
      </c>
      <c r="O357" s="95"/>
      <c r="P357" s="95">
        <f>IF(AND(주말데이터!P357=0,주말데이터!Q357=0),0,IF(ISNUMBER(getcolorred(주말데이터!P357))=TRUE,주말데이터!P357,IF(ISNUMBER(getcolorgreen(주말데이터!Q357))=TRUE,주말데이터!Q357,주말데이터!P357)))</f>
        <v>0</v>
      </c>
      <c r="Q357" s="95"/>
      <c r="R357" s="95">
        <f>IF(AND(주말데이터!R357=0,주말데이터!S357=0),0,IF(ISNUMBER(getcolorred(주말데이터!R357))=TRUE,주말데이터!R357,IF(ISNUMBER(getcolorgreen(주말데이터!S357))=TRUE,주말데이터!S357,주말데이터!R357)))</f>
        <v>0</v>
      </c>
      <c r="S357" s="95"/>
      <c r="T357" s="95">
        <f>IF(AND(주말데이터!T357=0,주말데이터!U357=0),0,IF(ISNUMBER(getcolorred(주말데이터!T357))=TRUE,주말데이터!T357,IF(ISNUMBER(getcolorgreen(주말데이터!U357))=TRUE,주말데이터!U357,주말데이터!T357)))</f>
        <v>0</v>
      </c>
      <c r="U357" s="95"/>
      <c r="V357" s="95">
        <f>IF(AND(주말데이터!V357=0,주말데이터!W357=0),0,IF(ISNUMBER(getcolorred(주말데이터!V357))=TRUE,주말데이터!V357,IF(ISNUMBER(getcolorgreen(주말데이터!W357))=TRUE,주말데이터!W357,주말데이터!V357)))</f>
        <v>0</v>
      </c>
      <c r="W357" s="95"/>
      <c r="X357" s="95">
        <f>IF(AND(주말데이터!X357=0,주말데이터!Y357=0),0,IF(ISNUMBER(getcolorred(주말데이터!X357))=TRUE,주말데이터!X357,IF(ISNUMBER(getcolorgreen(주말데이터!Y357))=TRUE,주말데이터!Y357,주말데이터!X357)))</f>
        <v>0</v>
      </c>
      <c r="Y357" s="96"/>
      <c r="Z357" s="76"/>
    </row>
    <row r="358" spans="1:51">
      <c r="A358" s="16" t="s">
        <v>34</v>
      </c>
      <c r="B358" s="95">
        <f>IF(AND(주말데이터!B358=0,주말데이터!C358=0),0,IF(ISNUMBER(getcolorred(주말데이터!B358))=TRUE,주말데이터!B358,IF(ISNUMBER(getcolorgreen(주말데이터!C358))=TRUE,주말데이터!C358,주말데이터!B358)))</f>
        <v>0</v>
      </c>
      <c r="C358" s="95"/>
      <c r="D358" s="95">
        <f>IF(AND(주말데이터!D358=0,주말데이터!E358=0),0,IF(ISNUMBER(getcolorred(주말데이터!D358))=TRUE,주말데이터!D358,IF(ISNUMBER(getcolorgreen(주말데이터!E358))=TRUE,주말데이터!E358,주말데이터!D358)))</f>
        <v>0</v>
      </c>
      <c r="E358" s="95"/>
      <c r="F358" s="95">
        <f>IF(AND(주말데이터!F358=0,주말데이터!G358=0),0,IF(ISNUMBER(getcolorred(주말데이터!F358))=TRUE,주말데이터!F358,IF(ISNUMBER(getcolorgreen(주말데이터!G358))=TRUE,주말데이터!G358,주말데이터!F358)))</f>
        <v>0</v>
      </c>
      <c r="G358" s="95"/>
      <c r="H358" s="95">
        <f>IF(AND(주말데이터!H358=0,주말데이터!I358=0),0,IF(ISNUMBER(getcolorred(주말데이터!H358))=TRUE,주말데이터!H358,IF(ISNUMBER(getcolorgreen(주말데이터!I358))=TRUE,주말데이터!I358,주말데이터!H358)))</f>
        <v>0</v>
      </c>
      <c r="I358" s="95"/>
      <c r="J358" s="95">
        <f>IF(AND(주말데이터!J358=0,주말데이터!K358=0),0,IF(ISNUMBER(getcolorred(주말데이터!J358))=TRUE,주말데이터!J358,IF(ISNUMBER(getcolorgreen(주말데이터!K358))=TRUE,주말데이터!K358,주말데이터!J358)))</f>
        <v>0</v>
      </c>
      <c r="K358" s="95"/>
      <c r="L358" s="95">
        <f>IF(AND(주말데이터!L358=0,주말데이터!M358=0),0,IF(ISNUMBER(getcolorred(주말데이터!L358))=TRUE,주말데이터!L358,IF(ISNUMBER(getcolorgreen(주말데이터!M358))=TRUE,주말데이터!M358,주말데이터!L358)))</f>
        <v>0</v>
      </c>
      <c r="M358" s="95"/>
      <c r="N358" s="95">
        <f>IF(AND(주말데이터!N358=0,주말데이터!O358=0),0,IF(ISNUMBER(getcolorred(주말데이터!N358))=TRUE,주말데이터!N358,IF(ISNUMBER(getcolorgreen(주말데이터!O358))=TRUE,주말데이터!O358,주말데이터!N358)))</f>
        <v>0</v>
      </c>
      <c r="O358" s="95"/>
      <c r="P358" s="95">
        <f>IF(AND(주말데이터!P358=0,주말데이터!Q358=0),0,IF(ISNUMBER(getcolorred(주말데이터!P358))=TRUE,주말데이터!P358,IF(ISNUMBER(getcolorgreen(주말데이터!Q358))=TRUE,주말데이터!Q358,주말데이터!P358)))</f>
        <v>0</v>
      </c>
      <c r="Q358" s="95"/>
      <c r="R358" s="95">
        <f>IF(AND(주말데이터!R358=0,주말데이터!S358=0),0,IF(ISNUMBER(getcolorred(주말데이터!R358))=TRUE,주말데이터!R358,IF(ISNUMBER(getcolorgreen(주말데이터!S358))=TRUE,주말데이터!S358,주말데이터!R358)))</f>
        <v>0</v>
      </c>
      <c r="S358" s="95"/>
      <c r="T358" s="95">
        <f>IF(AND(주말데이터!T358=0,주말데이터!U358=0),0,IF(ISNUMBER(getcolorred(주말데이터!T358))=TRUE,주말데이터!T358,IF(ISNUMBER(getcolorgreen(주말데이터!U358))=TRUE,주말데이터!U358,주말데이터!T358)))</f>
        <v>0</v>
      </c>
      <c r="U358" s="95"/>
      <c r="V358" s="95">
        <f>IF(AND(주말데이터!V358=0,주말데이터!W358=0),0,IF(ISNUMBER(getcolorred(주말데이터!V358))=TRUE,주말데이터!V358,IF(ISNUMBER(getcolorgreen(주말데이터!W358))=TRUE,주말데이터!W358,주말데이터!V358)))</f>
        <v>0</v>
      </c>
      <c r="W358" s="95"/>
      <c r="X358" s="95">
        <f>IF(AND(주말데이터!X358=0,주말데이터!Y358=0),0,IF(ISNUMBER(getcolorred(주말데이터!X358))=TRUE,주말데이터!X358,IF(ISNUMBER(getcolorgreen(주말데이터!Y358))=TRUE,주말데이터!Y358,주말데이터!X358)))</f>
        <v>0</v>
      </c>
      <c r="Y358" s="96"/>
      <c r="Z358" s="76"/>
    </row>
    <row r="359" spans="1:51" ht="17.25" thickBot="1">
      <c r="A359" s="16" t="s">
        <v>35</v>
      </c>
      <c r="B359" s="95">
        <f>IF(AND(주말데이터!B359=0,주말데이터!C359=0),0,IF(ISNUMBER(getcolorred(주말데이터!B359))=TRUE,주말데이터!B359,IF(ISNUMBER(getcolorgreen(주말데이터!C359))=TRUE,주말데이터!C359,주말데이터!B359)))</f>
        <v>0</v>
      </c>
      <c r="C359" s="95"/>
      <c r="D359" s="95">
        <f>IF(AND(주말데이터!D359=0,주말데이터!E359=0),0,IF(ISNUMBER(getcolorred(주말데이터!D359))=TRUE,주말데이터!D359,IF(ISNUMBER(getcolorgreen(주말데이터!E359))=TRUE,주말데이터!E359,주말데이터!D359)))</f>
        <v>0</v>
      </c>
      <c r="E359" s="95"/>
      <c r="F359" s="95">
        <f>IF(AND(주말데이터!F359=0,주말데이터!G359=0),0,IF(ISNUMBER(getcolorred(주말데이터!F359))=TRUE,주말데이터!F359,IF(ISNUMBER(getcolorgreen(주말데이터!G359))=TRUE,주말데이터!G359,주말데이터!F359)))</f>
        <v>0</v>
      </c>
      <c r="G359" s="95"/>
      <c r="H359" s="95">
        <f>IF(AND(주말데이터!H359=0,주말데이터!I359=0),0,IF(ISNUMBER(getcolorred(주말데이터!H359))=TRUE,주말데이터!H359,IF(ISNUMBER(getcolorgreen(주말데이터!I359))=TRUE,주말데이터!I359,주말데이터!H359)))</f>
        <v>0</v>
      </c>
      <c r="I359" s="95"/>
      <c r="J359" s="95">
        <f>IF(AND(주말데이터!J359=0,주말데이터!K359=0),0,IF(ISNUMBER(getcolorred(주말데이터!J359))=TRUE,주말데이터!J359,IF(ISNUMBER(getcolorgreen(주말데이터!K359))=TRUE,주말데이터!K359,주말데이터!J359)))</f>
        <v>0</v>
      </c>
      <c r="K359" s="95"/>
      <c r="L359" s="95">
        <f>IF(AND(주말데이터!L359=0,주말데이터!M359=0),0,IF(ISNUMBER(getcolorred(주말데이터!L359))=TRUE,주말데이터!L359,IF(ISNUMBER(getcolorgreen(주말데이터!M359))=TRUE,주말데이터!M359,주말데이터!L359)))</f>
        <v>0</v>
      </c>
      <c r="M359" s="95"/>
      <c r="N359" s="95">
        <f>IF(AND(주말데이터!N359=0,주말데이터!O359=0),0,IF(ISNUMBER(getcolorred(주말데이터!N359))=TRUE,주말데이터!N359,IF(ISNUMBER(getcolorgreen(주말데이터!O359))=TRUE,주말데이터!O359,주말데이터!N359)))</f>
        <v>0</v>
      </c>
      <c r="O359" s="95"/>
      <c r="P359" s="95">
        <f>IF(AND(주말데이터!P359=0,주말데이터!Q359=0),0,IF(ISNUMBER(getcolorred(주말데이터!P359))=TRUE,주말데이터!P359,IF(ISNUMBER(getcolorgreen(주말데이터!Q359))=TRUE,주말데이터!Q359,주말데이터!P359)))</f>
        <v>0</v>
      </c>
      <c r="Q359" s="95"/>
      <c r="R359" s="95">
        <f>IF(AND(주말데이터!R359=0,주말데이터!S359=0),0,IF(ISNUMBER(getcolorred(주말데이터!R359))=TRUE,주말데이터!R359,IF(ISNUMBER(getcolorgreen(주말데이터!S359))=TRUE,주말데이터!S359,주말데이터!R359)))</f>
        <v>0</v>
      </c>
      <c r="S359" s="95"/>
      <c r="T359" s="95">
        <f>IF(AND(주말데이터!T359=0,주말데이터!U359=0),0,IF(ISNUMBER(getcolorred(주말데이터!T359))=TRUE,주말데이터!T359,IF(ISNUMBER(getcolorgreen(주말데이터!U359))=TRUE,주말데이터!U359,주말데이터!T359)))</f>
        <v>0</v>
      </c>
      <c r="U359" s="95"/>
      <c r="V359" s="95">
        <f>IF(AND(주말데이터!V359=0,주말데이터!W359=0),0,IF(ISNUMBER(getcolorred(주말데이터!V359))=TRUE,주말데이터!V359,IF(ISNUMBER(getcolorgreen(주말데이터!W359))=TRUE,주말데이터!W359,주말데이터!V359)))</f>
        <v>0</v>
      </c>
      <c r="W359" s="95"/>
      <c r="X359" s="95">
        <f>IF(AND(주말데이터!X359=0,주말데이터!Y359=0),0,IF(ISNUMBER(getcolorred(주말데이터!X359))=TRUE,주말데이터!X359,IF(ISNUMBER(getcolorgreen(주말데이터!Y359))=TRUE,주말데이터!Y359,주말데이터!X359)))</f>
        <v>0</v>
      </c>
      <c r="Y359" s="96"/>
      <c r="Z359" s="76"/>
    </row>
    <row r="360" spans="1:51" ht="17.25" thickBot="1">
      <c r="A360" s="16" t="s">
        <v>36</v>
      </c>
      <c r="B360" s="95">
        <f>IF(AND(주말데이터!B360=0,주말데이터!C360=0),0,IF(ISNUMBER(getcolorred(주말데이터!B360))=TRUE,주말데이터!B360,IF(ISNUMBER(getcolorgreen(주말데이터!C360))=TRUE,주말데이터!C360,주말데이터!B360)))</f>
        <v>0</v>
      </c>
      <c r="C360" s="95"/>
      <c r="D360" s="95">
        <f>IF(AND(주말데이터!D360=0,주말데이터!E360=0),0,IF(ISNUMBER(getcolorred(주말데이터!D360))=TRUE,주말데이터!D360,IF(ISNUMBER(getcolorgreen(주말데이터!E360))=TRUE,주말데이터!E360,주말데이터!D360)))</f>
        <v>0</v>
      </c>
      <c r="E360" s="95"/>
      <c r="F360" s="95">
        <f>IF(AND(주말데이터!F360=0,주말데이터!G360=0),0,IF(ISNUMBER(getcolorred(주말데이터!F360))=TRUE,주말데이터!F360,IF(ISNUMBER(getcolorgreen(주말데이터!G360))=TRUE,주말데이터!G360,주말데이터!F360)))</f>
        <v>0</v>
      </c>
      <c r="G360" s="95"/>
      <c r="H360" s="95">
        <f>IF(AND(주말데이터!H360=0,주말데이터!I360=0),0,IF(ISNUMBER(getcolorred(주말데이터!H360))=TRUE,주말데이터!H360,IF(ISNUMBER(getcolorgreen(주말데이터!I360))=TRUE,주말데이터!I360,주말데이터!H360)))</f>
        <v>0</v>
      </c>
      <c r="I360" s="95"/>
      <c r="J360" s="95">
        <f>IF(AND(주말데이터!J360=0,주말데이터!K360=0),0,IF(ISNUMBER(getcolorred(주말데이터!J360))=TRUE,주말데이터!J360,IF(ISNUMBER(getcolorgreen(주말데이터!K360))=TRUE,주말데이터!K360,주말데이터!J360)))</f>
        <v>0</v>
      </c>
      <c r="K360" s="95"/>
      <c r="L360" s="95">
        <f>IF(AND(주말데이터!L360=0,주말데이터!M360=0),0,IF(ISNUMBER(getcolorred(주말데이터!L360))=TRUE,주말데이터!L360,IF(ISNUMBER(getcolorgreen(주말데이터!M360))=TRUE,주말데이터!M360,주말데이터!L360)))</f>
        <v>0</v>
      </c>
      <c r="M360" s="95"/>
      <c r="N360" s="95">
        <f>IF(AND(주말데이터!N360=0,주말데이터!O360=0),0,IF(ISNUMBER(getcolorred(주말데이터!N360))=TRUE,주말데이터!N360,IF(ISNUMBER(getcolorgreen(주말데이터!O360))=TRUE,주말데이터!O360,주말데이터!N360)))</f>
        <v>0</v>
      </c>
      <c r="O360" s="95"/>
      <c r="P360" s="95">
        <f>IF(AND(주말데이터!P360=0,주말데이터!Q360=0),0,IF(ISNUMBER(getcolorred(주말데이터!P360))=TRUE,주말데이터!P360,IF(ISNUMBER(getcolorgreen(주말데이터!Q360))=TRUE,주말데이터!Q360,주말데이터!P360)))</f>
        <v>0</v>
      </c>
      <c r="Q360" s="95"/>
      <c r="R360" s="95">
        <f>IF(AND(주말데이터!R360=0,주말데이터!S360=0),0,IF(ISNUMBER(getcolorred(주말데이터!R360))=TRUE,주말데이터!R360,IF(ISNUMBER(getcolorgreen(주말데이터!S360))=TRUE,주말데이터!S360,주말데이터!R360)))</f>
        <v>0</v>
      </c>
      <c r="S360" s="95"/>
      <c r="T360" s="95">
        <f>IF(AND(주말데이터!T360=0,주말데이터!U360=0),0,IF(ISNUMBER(getcolorred(주말데이터!T360))=TRUE,주말데이터!T360,IF(ISNUMBER(getcolorgreen(주말데이터!U360))=TRUE,주말데이터!U360,주말데이터!T360)))</f>
        <v>0</v>
      </c>
      <c r="U360" s="95"/>
      <c r="V360" s="95">
        <f>IF(AND(주말데이터!V360=0,주말데이터!W360=0),0,IF(ISNUMBER(getcolorred(주말데이터!V360))=TRUE,주말데이터!V360,IF(ISNUMBER(getcolorgreen(주말데이터!W360))=TRUE,주말데이터!W360,주말데이터!V360)))</f>
        <v>0</v>
      </c>
      <c r="W360" s="95"/>
      <c r="X360" s="95">
        <f>IF(AND(주말데이터!X360=0,주말데이터!Y360=0),0,IF(ISNUMBER(getcolorred(주말데이터!X360))=TRUE,주말데이터!X360,IF(ISNUMBER(getcolorgreen(주말데이터!Y360))=TRUE,주말데이터!Y360,주말데이터!X360)))</f>
        <v>0</v>
      </c>
      <c r="Y360" s="96"/>
      <c r="Z360" s="76"/>
      <c r="AA360" s="5" t="str">
        <f>IF(주말DATA!AA360="","",주말DATA!AA360)</f>
        <v/>
      </c>
    </row>
    <row r="361" spans="1:51">
      <c r="A361" s="16" t="s">
        <v>37</v>
      </c>
      <c r="B361" s="95">
        <f>IF(AND(주말데이터!B361=0,주말데이터!C361=0),0,IF(ISNUMBER(getcolorred(주말데이터!B361))=TRUE,주말데이터!B361,IF(ISNUMBER(getcolorgreen(주말데이터!C361))=TRUE,주말데이터!C361,주말데이터!B361)))</f>
        <v>0</v>
      </c>
      <c r="C361" s="95"/>
      <c r="D361" s="95">
        <f>IF(AND(주말데이터!D361=0,주말데이터!E361=0),0,IF(ISNUMBER(getcolorred(주말데이터!D361))=TRUE,주말데이터!D361,IF(ISNUMBER(getcolorgreen(주말데이터!E361))=TRUE,주말데이터!E361,주말데이터!D361)))</f>
        <v>0</v>
      </c>
      <c r="E361" s="95"/>
      <c r="F361" s="95">
        <f>IF(AND(주말데이터!F361=0,주말데이터!G361=0),0,IF(ISNUMBER(getcolorred(주말데이터!F361))=TRUE,주말데이터!F361,IF(ISNUMBER(getcolorgreen(주말데이터!G361))=TRUE,주말데이터!G361,주말데이터!F361)))</f>
        <v>0</v>
      </c>
      <c r="G361" s="95"/>
      <c r="H361" s="95">
        <f>IF(AND(주말데이터!H361=0,주말데이터!I361=0),0,IF(ISNUMBER(getcolorred(주말데이터!H361))=TRUE,주말데이터!H361,IF(ISNUMBER(getcolorgreen(주말데이터!I361))=TRUE,주말데이터!I361,주말데이터!H361)))</f>
        <v>0</v>
      </c>
      <c r="I361" s="95"/>
      <c r="J361" s="95">
        <f>IF(AND(주말데이터!J361=0,주말데이터!K361=0),0,IF(ISNUMBER(getcolorred(주말데이터!J361))=TRUE,주말데이터!J361,IF(ISNUMBER(getcolorgreen(주말데이터!K361))=TRUE,주말데이터!K361,주말데이터!J361)))</f>
        <v>0</v>
      </c>
      <c r="K361" s="95"/>
      <c r="L361" s="95">
        <f>IF(AND(주말데이터!L361=0,주말데이터!M361=0),0,IF(ISNUMBER(getcolorred(주말데이터!L361))=TRUE,주말데이터!L361,IF(ISNUMBER(getcolorgreen(주말데이터!M361))=TRUE,주말데이터!M361,주말데이터!L361)))</f>
        <v>0</v>
      </c>
      <c r="M361" s="95"/>
      <c r="N361" s="95">
        <f>IF(AND(주말데이터!N361=0,주말데이터!O361=0),0,IF(ISNUMBER(getcolorred(주말데이터!N361))=TRUE,주말데이터!N361,IF(ISNUMBER(getcolorgreen(주말데이터!O361))=TRUE,주말데이터!O361,주말데이터!N361)))</f>
        <v>0</v>
      </c>
      <c r="O361" s="95"/>
      <c r="P361" s="95">
        <f>IF(AND(주말데이터!P361=0,주말데이터!Q361=0),0,IF(ISNUMBER(getcolorred(주말데이터!P361))=TRUE,주말데이터!P361,IF(ISNUMBER(getcolorgreen(주말데이터!Q361))=TRUE,주말데이터!Q361,주말데이터!P361)))</f>
        <v>0</v>
      </c>
      <c r="Q361" s="95"/>
      <c r="R361" s="95">
        <f>IF(AND(주말데이터!R361=0,주말데이터!S361=0),0,IF(ISNUMBER(getcolorred(주말데이터!R361))=TRUE,주말데이터!R361,IF(ISNUMBER(getcolorgreen(주말데이터!S361))=TRUE,주말데이터!S361,주말데이터!R361)))</f>
        <v>0</v>
      </c>
      <c r="S361" s="95"/>
      <c r="T361" s="95">
        <f>IF(AND(주말데이터!T361=0,주말데이터!U361=0),0,IF(ISNUMBER(getcolorred(주말데이터!T361))=TRUE,주말데이터!T361,IF(ISNUMBER(getcolorgreen(주말데이터!U361))=TRUE,주말데이터!U361,주말데이터!T361)))</f>
        <v>0</v>
      </c>
      <c r="U361" s="95"/>
      <c r="V361" s="95">
        <f>IF(AND(주말데이터!V361=0,주말데이터!W361=0),0,IF(ISNUMBER(getcolorred(주말데이터!V361))=TRUE,주말데이터!V361,IF(ISNUMBER(getcolorgreen(주말데이터!W361))=TRUE,주말데이터!W361,주말데이터!V361)))</f>
        <v>0</v>
      </c>
      <c r="W361" s="95"/>
      <c r="X361" s="95">
        <f>IF(AND(주말데이터!X361=0,주말데이터!Y361=0),0,IF(ISNUMBER(getcolorred(주말데이터!X361))=TRUE,주말데이터!X361,IF(ISNUMBER(getcolorgreen(주말데이터!Y361))=TRUE,주말데이터!Y361,주말데이터!X361)))</f>
        <v>0</v>
      </c>
      <c r="Y361" s="96"/>
      <c r="Z361" s="76"/>
      <c r="AA361" s="26" t="str">
        <f>IF(주말DATA!AA361="","",주말DATA!AA361)</f>
        <v>Min</v>
      </c>
      <c r="AB361" s="26" t="str">
        <f>IF(주말DATA!AB361="","",주말DATA!AB361)</f>
        <v/>
      </c>
      <c r="AC361" s="26" t="str">
        <f>IF(주말DATA!AC361="","",주말DATA!AC361)</f>
        <v/>
      </c>
      <c r="AD361" s="26" t="str">
        <f>IF(주말DATA!AD361="","",주말DATA!AD361)</f>
        <v/>
      </c>
      <c r="AE361" s="26" t="str">
        <f>IF(주말DATA!AE361="","",주말DATA!AE361)</f>
        <v/>
      </c>
      <c r="AF361" s="26" t="str">
        <f>IF(주말DATA!AF361="","",주말DATA!AF361)</f>
        <v/>
      </c>
      <c r="AG361" s="26" t="str">
        <f>IF(주말DATA!AG361="","",주말DATA!AG361)</f>
        <v/>
      </c>
      <c r="AH361" s="26" t="str">
        <f>IF(주말DATA!AH361="","",주말DATA!AH361)</f>
        <v/>
      </c>
      <c r="AI361" s="26" t="str">
        <f>IF(주말DATA!AI361="","",주말DATA!AI361)</f>
        <v/>
      </c>
      <c r="AJ361" s="26" t="str">
        <f>IF(주말DATA!AJ361="","",주말DATA!AJ361)</f>
        <v/>
      </c>
      <c r="AK361" s="26" t="str">
        <f>IF(주말DATA!AK361="","",주말DATA!AK361)</f>
        <v/>
      </c>
      <c r="AL361" s="26" t="str">
        <f>IF(주말DATA!AL361="","",주말DATA!AL361)</f>
        <v/>
      </c>
      <c r="AM361" s="26" t="str">
        <f>IF(주말DATA!AM361="","",주말DATA!AM361)</f>
        <v/>
      </c>
      <c r="AN361" s="26" t="str">
        <f>IF(주말DATA!AN361="","",주말DATA!AN361)</f>
        <v/>
      </c>
      <c r="AO361" s="26" t="str">
        <f>IF(주말DATA!AO361="","",주말DATA!AO361)</f>
        <v/>
      </c>
      <c r="AP361" s="26" t="str">
        <f>IF(주말DATA!AP361="","",주말DATA!AP361)</f>
        <v/>
      </c>
      <c r="AQ361" s="26" t="str">
        <f>IF(주말DATA!AQ361="","",주말DATA!AQ361)</f>
        <v/>
      </c>
      <c r="AR361" s="26" t="str">
        <f>IF(주말DATA!AR361="","",주말DATA!AR361)</f>
        <v/>
      </c>
      <c r="AS361" s="26" t="str">
        <f>IF(주말DATA!AS361="","",주말DATA!AS361)</f>
        <v/>
      </c>
      <c r="AT361" s="26" t="str">
        <f>IF(주말DATA!AT361="","",주말DATA!AT361)</f>
        <v/>
      </c>
      <c r="AU361" s="26" t="str">
        <f>IF(주말DATA!AU361="","",주말DATA!AU361)</f>
        <v/>
      </c>
      <c r="AV361" s="26" t="str">
        <f>IF(주말DATA!AV361="","",주말DATA!AV361)</f>
        <v/>
      </c>
      <c r="AW361" s="26" t="str">
        <f>IF(주말DATA!AW361="","",주말DATA!AW361)</f>
        <v/>
      </c>
      <c r="AX361" s="26" t="str">
        <f>IF(주말DATA!AX361="","",주말DATA!AX361)</f>
        <v/>
      </c>
      <c r="AY361" s="26" t="str">
        <f>IF(주말DATA!AY361="","",주말DATA!AY361)</f>
        <v/>
      </c>
    </row>
    <row r="362" spans="1:51">
      <c r="A362" s="16" t="s">
        <v>39</v>
      </c>
      <c r="B362" s="95">
        <f>IF(AND(주말데이터!B362=0,주말데이터!C362=0),0,IF(ISNUMBER(getcolorred(주말데이터!B362))=TRUE,주말데이터!B362,IF(ISNUMBER(getcolorgreen(주말데이터!C362))=TRUE,주말데이터!C362,주말데이터!B362)))</f>
        <v>0</v>
      </c>
      <c r="C362" s="95"/>
      <c r="D362" s="95">
        <f>IF(AND(주말데이터!D362=0,주말데이터!E362=0),0,IF(ISNUMBER(getcolorred(주말데이터!D362))=TRUE,주말데이터!D362,IF(ISNUMBER(getcolorgreen(주말데이터!E362))=TRUE,주말데이터!E362,주말데이터!D362)))</f>
        <v>0</v>
      </c>
      <c r="E362" s="95"/>
      <c r="F362" s="95">
        <f>IF(AND(주말데이터!F362=0,주말데이터!G362=0),0,IF(ISNUMBER(getcolorred(주말데이터!F362))=TRUE,주말데이터!F362,IF(ISNUMBER(getcolorgreen(주말데이터!G362))=TRUE,주말데이터!G362,주말데이터!F362)))</f>
        <v>0</v>
      </c>
      <c r="G362" s="95"/>
      <c r="H362" s="95">
        <f>IF(AND(주말데이터!H362=0,주말데이터!I362=0),0,IF(ISNUMBER(getcolorred(주말데이터!H362))=TRUE,주말데이터!H362,IF(ISNUMBER(getcolorgreen(주말데이터!I362))=TRUE,주말데이터!I362,주말데이터!H362)))</f>
        <v>0</v>
      </c>
      <c r="I362" s="95"/>
      <c r="J362" s="95">
        <f>IF(AND(주말데이터!J362=0,주말데이터!K362=0),0,IF(ISNUMBER(getcolorred(주말데이터!J362))=TRUE,주말데이터!J362,IF(ISNUMBER(getcolorgreen(주말데이터!K362))=TRUE,주말데이터!K362,주말데이터!J362)))</f>
        <v>0</v>
      </c>
      <c r="K362" s="95"/>
      <c r="L362" s="95">
        <f>IF(AND(주말데이터!L362=0,주말데이터!M362=0),0,IF(ISNUMBER(getcolorred(주말데이터!L362))=TRUE,주말데이터!L362,IF(ISNUMBER(getcolorgreen(주말데이터!M362))=TRUE,주말데이터!M362,주말데이터!L362)))</f>
        <v>0</v>
      </c>
      <c r="M362" s="95"/>
      <c r="N362" s="95">
        <f>IF(AND(주말데이터!N362=0,주말데이터!O362=0),0,IF(ISNUMBER(getcolorred(주말데이터!N362))=TRUE,주말데이터!N362,IF(ISNUMBER(getcolorgreen(주말데이터!O362))=TRUE,주말데이터!O362,주말데이터!N362)))</f>
        <v>0</v>
      </c>
      <c r="O362" s="95"/>
      <c r="P362" s="95">
        <f>IF(AND(주말데이터!P362=0,주말데이터!Q362=0),0,IF(ISNUMBER(getcolorred(주말데이터!P362))=TRUE,주말데이터!P362,IF(ISNUMBER(getcolorgreen(주말데이터!Q362))=TRUE,주말데이터!Q362,주말데이터!P362)))</f>
        <v>0</v>
      </c>
      <c r="Q362" s="95"/>
      <c r="R362" s="95">
        <f>IF(AND(주말데이터!R362=0,주말데이터!S362=0),0,IF(ISNUMBER(getcolorred(주말데이터!R362))=TRUE,주말데이터!R362,IF(ISNUMBER(getcolorgreen(주말데이터!S362))=TRUE,주말데이터!S362,주말데이터!R362)))</f>
        <v>0</v>
      </c>
      <c r="S362" s="95"/>
      <c r="T362" s="95">
        <f>IF(AND(주말데이터!T362=0,주말데이터!U362=0),0,IF(ISNUMBER(getcolorred(주말데이터!T362))=TRUE,주말데이터!T362,IF(ISNUMBER(getcolorgreen(주말데이터!U362))=TRUE,주말데이터!U362,주말데이터!T362)))</f>
        <v>0</v>
      </c>
      <c r="U362" s="95"/>
      <c r="V362" s="95">
        <f>IF(AND(주말데이터!V362=0,주말데이터!W362=0),0,IF(ISNUMBER(getcolorred(주말데이터!V362))=TRUE,주말데이터!V362,IF(ISNUMBER(getcolorgreen(주말데이터!W362))=TRUE,주말데이터!W362,주말데이터!V362)))</f>
        <v>0</v>
      </c>
      <c r="W362" s="95"/>
      <c r="X362" s="95">
        <f>IF(AND(주말데이터!X362=0,주말데이터!Y362=0),0,IF(ISNUMBER(getcolorred(주말데이터!X362))=TRUE,주말데이터!X362,IF(ISNUMBER(getcolorgreen(주말데이터!Y362))=TRUE,주말데이터!Y362,주말데이터!X362)))</f>
        <v>0</v>
      </c>
      <c r="Y362" s="96"/>
      <c r="Z362" s="76"/>
      <c r="AA362" s="26" t="str">
        <f>IF(주말DATA!AA362="","",주말DATA!AA362)</f>
        <v>Max</v>
      </c>
      <c r="AB362" s="26" t="str">
        <f>IF(주말DATA!AB362="","",주말DATA!AB362)</f>
        <v/>
      </c>
      <c r="AC362" s="26" t="str">
        <f>IF(주말DATA!AC362="","",주말DATA!AC362)</f>
        <v/>
      </c>
      <c r="AD362" s="26" t="str">
        <f>IF(주말DATA!AD362="","",주말DATA!AD362)</f>
        <v/>
      </c>
      <c r="AE362" s="26" t="str">
        <f>IF(주말DATA!AE362="","",주말DATA!AE362)</f>
        <v/>
      </c>
      <c r="AF362" s="26" t="str">
        <f>IF(주말DATA!AF362="","",주말DATA!AF362)</f>
        <v/>
      </c>
      <c r="AG362" s="26" t="str">
        <f>IF(주말DATA!AG362="","",주말DATA!AG362)</f>
        <v/>
      </c>
      <c r="AH362" s="26" t="str">
        <f>IF(주말DATA!AH362="","",주말DATA!AH362)</f>
        <v/>
      </c>
      <c r="AI362" s="26" t="str">
        <f>IF(주말DATA!AI362="","",주말DATA!AI362)</f>
        <v/>
      </c>
      <c r="AJ362" s="26" t="str">
        <f>IF(주말DATA!AJ362="","",주말DATA!AJ362)</f>
        <v/>
      </c>
      <c r="AK362" s="26" t="str">
        <f>IF(주말DATA!AK362="","",주말DATA!AK362)</f>
        <v/>
      </c>
      <c r="AL362" s="26" t="str">
        <f>IF(주말DATA!AL362="","",주말DATA!AL362)</f>
        <v/>
      </c>
      <c r="AM362" s="26" t="str">
        <f>IF(주말DATA!AM362="","",주말DATA!AM362)</f>
        <v/>
      </c>
      <c r="AN362" s="26" t="str">
        <f>IF(주말DATA!AN362="","",주말DATA!AN362)</f>
        <v/>
      </c>
      <c r="AO362" s="26" t="str">
        <f>IF(주말DATA!AO362="","",주말DATA!AO362)</f>
        <v/>
      </c>
      <c r="AP362" s="26" t="str">
        <f>IF(주말DATA!AP362="","",주말DATA!AP362)</f>
        <v/>
      </c>
      <c r="AQ362" s="26" t="str">
        <f>IF(주말DATA!AQ362="","",주말DATA!AQ362)</f>
        <v/>
      </c>
      <c r="AR362" s="26" t="str">
        <f>IF(주말DATA!AR362="","",주말DATA!AR362)</f>
        <v/>
      </c>
      <c r="AS362" s="26" t="str">
        <f>IF(주말DATA!AS362="","",주말DATA!AS362)</f>
        <v/>
      </c>
      <c r="AT362" s="26" t="str">
        <f>IF(주말DATA!AT362="","",주말DATA!AT362)</f>
        <v/>
      </c>
      <c r="AU362" s="26" t="str">
        <f>IF(주말DATA!AU362="","",주말DATA!AU362)</f>
        <v/>
      </c>
      <c r="AV362" s="26" t="str">
        <f>IF(주말DATA!AV362="","",주말DATA!AV362)</f>
        <v/>
      </c>
      <c r="AW362" s="26" t="str">
        <f>IF(주말DATA!AW362="","",주말DATA!AW362)</f>
        <v/>
      </c>
      <c r="AX362" s="26" t="str">
        <f>IF(주말DATA!AX362="","",주말DATA!AX362)</f>
        <v/>
      </c>
      <c r="AY362" s="26" t="str">
        <f>IF(주말DATA!AY362="","",주말DATA!AY362)</f>
        <v/>
      </c>
    </row>
    <row r="363" spans="1:51" ht="17.25" thickBot="1">
      <c r="A363" s="17" t="s">
        <v>41</v>
      </c>
      <c r="B363" s="93">
        <f>IF(AND(주말데이터!B363=0,주말데이터!C363=0),0,IF(ISNUMBER(getcolorred(주말데이터!B363))=TRUE,주말데이터!B363,IF(ISNUMBER(getcolorgreen(주말데이터!C363))=TRUE,주말데이터!C363,주말데이터!B363)))</f>
        <v>0</v>
      </c>
      <c r="C363" s="93"/>
      <c r="D363" s="93">
        <f>IF(AND(주말데이터!D363=0,주말데이터!E363=0),0,IF(ISNUMBER(getcolorred(주말데이터!D363))=TRUE,주말데이터!D363,IF(ISNUMBER(getcolorgreen(주말데이터!E363))=TRUE,주말데이터!E363,주말데이터!D363)))</f>
        <v>0</v>
      </c>
      <c r="E363" s="93"/>
      <c r="F363" s="93">
        <f>IF(AND(주말데이터!F363=0,주말데이터!G363=0),0,IF(ISNUMBER(getcolorred(주말데이터!F363))=TRUE,주말데이터!F363,IF(ISNUMBER(getcolorgreen(주말데이터!G363))=TRUE,주말데이터!G363,주말데이터!F363)))</f>
        <v>0</v>
      </c>
      <c r="G363" s="93"/>
      <c r="H363" s="93">
        <f>IF(AND(주말데이터!H363=0,주말데이터!I363=0),0,IF(ISNUMBER(getcolorred(주말데이터!H363))=TRUE,주말데이터!H363,IF(ISNUMBER(getcolorgreen(주말데이터!I363))=TRUE,주말데이터!I363,주말데이터!H363)))</f>
        <v>0</v>
      </c>
      <c r="I363" s="93"/>
      <c r="J363" s="93">
        <f>IF(AND(주말데이터!J363=0,주말데이터!K363=0),0,IF(ISNUMBER(getcolorred(주말데이터!J363))=TRUE,주말데이터!J363,IF(ISNUMBER(getcolorgreen(주말데이터!K363))=TRUE,주말데이터!K363,주말데이터!J363)))</f>
        <v>0</v>
      </c>
      <c r="K363" s="93"/>
      <c r="L363" s="93">
        <f>IF(AND(주말데이터!L363=0,주말데이터!M363=0),0,IF(ISNUMBER(getcolorred(주말데이터!L363))=TRUE,주말데이터!L363,IF(ISNUMBER(getcolorgreen(주말데이터!M363))=TRUE,주말데이터!M363,주말데이터!L363)))</f>
        <v>0</v>
      </c>
      <c r="M363" s="93"/>
      <c r="N363" s="93">
        <f>IF(AND(주말데이터!N363=0,주말데이터!O363=0),0,IF(ISNUMBER(getcolorred(주말데이터!N363))=TRUE,주말데이터!N363,IF(ISNUMBER(getcolorgreen(주말데이터!O363))=TRUE,주말데이터!O363,주말데이터!N363)))</f>
        <v>0</v>
      </c>
      <c r="O363" s="93"/>
      <c r="P363" s="93">
        <f>IF(AND(주말데이터!P363=0,주말데이터!Q363=0),0,IF(ISNUMBER(getcolorred(주말데이터!P363))=TRUE,주말데이터!P363,IF(ISNUMBER(getcolorgreen(주말데이터!Q363))=TRUE,주말데이터!Q363,주말데이터!P363)))</f>
        <v>0</v>
      </c>
      <c r="Q363" s="93"/>
      <c r="R363" s="93">
        <f>IF(AND(주말데이터!R363=0,주말데이터!S363=0),0,IF(ISNUMBER(getcolorred(주말데이터!R363))=TRUE,주말데이터!R363,IF(ISNUMBER(getcolorgreen(주말데이터!S363))=TRUE,주말데이터!S363,주말데이터!R363)))</f>
        <v>0</v>
      </c>
      <c r="S363" s="93"/>
      <c r="T363" s="93">
        <f>IF(AND(주말데이터!T363=0,주말데이터!U363=0),0,IF(ISNUMBER(getcolorred(주말데이터!T363))=TRUE,주말데이터!T363,IF(ISNUMBER(getcolorgreen(주말데이터!U363))=TRUE,주말데이터!U363,주말데이터!T363)))</f>
        <v>0</v>
      </c>
      <c r="U363" s="93"/>
      <c r="V363" s="93">
        <f>IF(AND(주말데이터!V363=0,주말데이터!W363=0),0,IF(ISNUMBER(getcolorred(주말데이터!V363))=TRUE,주말데이터!V363,IF(ISNUMBER(getcolorgreen(주말데이터!W363))=TRUE,주말데이터!W363,주말데이터!V363)))</f>
        <v>0</v>
      </c>
      <c r="W363" s="93"/>
      <c r="X363" s="93">
        <f>IF(AND(주말데이터!X363=0,주말데이터!Y363=0),0,IF(ISNUMBER(getcolorred(주말데이터!X363))=TRUE,주말데이터!X363,IF(ISNUMBER(getcolorgreen(주말데이터!Y363))=TRUE,주말데이터!Y363,주말데이터!X363)))</f>
        <v>0</v>
      </c>
      <c r="Y363" s="94"/>
      <c r="Z363" s="77"/>
      <c r="AA363" s="26" t="str">
        <f>IF(주말DATA!AA363="","",주말DATA!AA363)</f>
        <v>Avg</v>
      </c>
      <c r="AB363" s="26" t="str">
        <f>IF(주말DATA!AB363="","",주말DATA!AB363)</f>
        <v/>
      </c>
      <c r="AC363" s="26" t="str">
        <f>IF(주말DATA!AC363="","",주말DATA!AC363)</f>
        <v/>
      </c>
      <c r="AD363" s="26" t="str">
        <f>IF(주말DATA!AD363="","",주말DATA!AD363)</f>
        <v/>
      </c>
      <c r="AE363" s="26" t="str">
        <f>IF(주말DATA!AE363="","",주말DATA!AE363)</f>
        <v/>
      </c>
      <c r="AF363" s="26" t="str">
        <f>IF(주말DATA!AF363="","",주말DATA!AF363)</f>
        <v/>
      </c>
      <c r="AG363" s="26" t="str">
        <f>IF(주말DATA!AG363="","",주말DATA!AG363)</f>
        <v/>
      </c>
      <c r="AH363" s="26" t="str">
        <f>IF(주말DATA!AH363="","",주말DATA!AH363)</f>
        <v/>
      </c>
      <c r="AI363" s="26" t="str">
        <f>IF(주말DATA!AI363="","",주말DATA!AI363)</f>
        <v/>
      </c>
      <c r="AJ363" s="26" t="str">
        <f>IF(주말DATA!AJ363="","",주말DATA!AJ363)</f>
        <v/>
      </c>
      <c r="AK363" s="26" t="str">
        <f>IF(주말DATA!AK363="","",주말DATA!AK363)</f>
        <v/>
      </c>
      <c r="AL363" s="26" t="str">
        <f>IF(주말DATA!AL363="","",주말DATA!AL363)</f>
        <v/>
      </c>
      <c r="AM363" s="26" t="str">
        <f>IF(주말DATA!AM363="","",주말DATA!AM363)</f>
        <v/>
      </c>
      <c r="AN363" s="26" t="str">
        <f>IF(주말DATA!AN363="","",주말DATA!AN363)</f>
        <v/>
      </c>
      <c r="AO363" s="26" t="str">
        <f>IF(주말DATA!AO363="","",주말DATA!AO363)</f>
        <v/>
      </c>
      <c r="AP363" s="26" t="str">
        <f>IF(주말DATA!AP363="","",주말DATA!AP363)</f>
        <v/>
      </c>
      <c r="AQ363" s="26" t="str">
        <f>IF(주말DATA!AQ363="","",주말DATA!AQ363)</f>
        <v/>
      </c>
      <c r="AR363" s="26" t="str">
        <f>IF(주말DATA!AR363="","",주말DATA!AR363)</f>
        <v/>
      </c>
      <c r="AS363" s="26" t="str">
        <f>IF(주말DATA!AS363="","",주말DATA!AS363)</f>
        <v/>
      </c>
      <c r="AT363" s="26" t="str">
        <f>IF(주말DATA!AT363="","",주말DATA!AT363)</f>
        <v/>
      </c>
      <c r="AU363" s="26" t="str">
        <f>IF(주말DATA!AU363="","",주말DATA!AU363)</f>
        <v/>
      </c>
      <c r="AV363" s="26" t="str">
        <f>IF(주말DATA!AV363="","",주말DATA!AV363)</f>
        <v/>
      </c>
      <c r="AW363" s="26" t="str">
        <f>IF(주말DATA!AW363="","",주말DATA!AW363)</f>
        <v/>
      </c>
      <c r="AX363" s="26" t="str">
        <f>IF(주말DATA!AX363="","",주말DATA!AX363)</f>
        <v/>
      </c>
      <c r="AY363" s="26" t="str">
        <f>IF(주말DATA!AY363="","",주말DATA!AY363)</f>
        <v/>
      </c>
    </row>
    <row r="365" spans="1:51" ht="32.25" thickBot="1">
      <c r="B365" s="88" t="s">
        <v>46</v>
      </c>
      <c r="C365" s="88"/>
      <c r="D365" s="88"/>
      <c r="E365" s="88"/>
      <c r="F365" s="88"/>
      <c r="G365" s="88"/>
      <c r="H365" s="88"/>
      <c r="I365" s="88"/>
      <c r="J365" s="88"/>
      <c r="K365" s="88"/>
      <c r="L365" s="88"/>
      <c r="M365" s="88"/>
      <c r="N365" s="88"/>
      <c r="O365" s="88"/>
      <c r="P365" s="88"/>
      <c r="Q365" s="88"/>
      <c r="R365" s="88"/>
      <c r="S365" s="88"/>
      <c r="T365" s="88"/>
      <c r="U365" s="88"/>
      <c r="V365" s="88"/>
      <c r="W365" s="88"/>
      <c r="X365" s="88"/>
      <c r="Y365" s="88"/>
    </row>
    <row r="366" spans="1:51" ht="17.25" thickBot="1">
      <c r="B366" s="32" t="s">
        <v>1</v>
      </c>
      <c r="C366" s="32" t="s">
        <v>2</v>
      </c>
      <c r="D366" s="32" t="s">
        <v>3</v>
      </c>
      <c r="E366" s="32" t="s">
        <v>3</v>
      </c>
      <c r="F366" s="32" t="s">
        <v>4</v>
      </c>
      <c r="G366" s="32" t="s">
        <v>4</v>
      </c>
      <c r="H366" s="32" t="s">
        <v>5</v>
      </c>
      <c r="I366" s="32" t="s">
        <v>5</v>
      </c>
      <c r="J366" s="32" t="s">
        <v>6</v>
      </c>
      <c r="K366" s="32" t="s">
        <v>6</v>
      </c>
      <c r="L366" s="32" t="s">
        <v>7</v>
      </c>
      <c r="M366" s="32" t="s">
        <v>7</v>
      </c>
      <c r="N366" s="32" t="s">
        <v>8</v>
      </c>
      <c r="O366" s="32" t="s">
        <v>8</v>
      </c>
      <c r="P366" s="32" t="s">
        <v>9</v>
      </c>
      <c r="Q366" s="32" t="s">
        <v>9</v>
      </c>
      <c r="R366" s="32" t="s">
        <v>10</v>
      </c>
      <c r="S366" s="32" t="s">
        <v>10</v>
      </c>
      <c r="T366" s="32" t="s">
        <v>11</v>
      </c>
      <c r="U366" s="32" t="s">
        <v>11</v>
      </c>
      <c r="V366" s="32" t="s">
        <v>12</v>
      </c>
      <c r="W366" s="32" t="s">
        <v>12</v>
      </c>
      <c r="X366" s="32" t="s">
        <v>13</v>
      </c>
      <c r="Y366" s="32" t="s">
        <v>13</v>
      </c>
    </row>
    <row r="367" spans="1:51" ht="17.25" thickBot="1">
      <c r="B367" s="33" t="s">
        <v>14</v>
      </c>
      <c r="C367" s="33" t="s">
        <v>15</v>
      </c>
      <c r="D367" s="33" t="s">
        <v>14</v>
      </c>
      <c r="E367" s="33" t="s">
        <v>15</v>
      </c>
      <c r="F367" s="33" t="s">
        <v>14</v>
      </c>
      <c r="G367" s="33" t="s">
        <v>15</v>
      </c>
      <c r="H367" s="33" t="s">
        <v>14</v>
      </c>
      <c r="I367" s="33" t="s">
        <v>15</v>
      </c>
      <c r="J367" s="33" t="s">
        <v>14</v>
      </c>
      <c r="K367" s="33" t="s">
        <v>15</v>
      </c>
      <c r="L367" s="33" t="s">
        <v>14</v>
      </c>
      <c r="M367" s="33" t="s">
        <v>15</v>
      </c>
      <c r="N367" s="33" t="s">
        <v>14</v>
      </c>
      <c r="O367" s="33" t="s">
        <v>15</v>
      </c>
      <c r="P367" s="33" t="s">
        <v>14</v>
      </c>
      <c r="Q367" s="33" t="s">
        <v>15</v>
      </c>
      <c r="R367" s="33" t="s">
        <v>14</v>
      </c>
      <c r="S367" s="33" t="s">
        <v>15</v>
      </c>
      <c r="T367" s="33" t="s">
        <v>14</v>
      </c>
      <c r="U367" s="33" t="s">
        <v>15</v>
      </c>
      <c r="V367" s="33" t="s">
        <v>14</v>
      </c>
      <c r="W367" s="33" t="s">
        <v>15</v>
      </c>
      <c r="X367" s="33" t="s">
        <v>14</v>
      </c>
      <c r="Y367" s="33" t="s">
        <v>15</v>
      </c>
    </row>
    <row r="368" spans="1:51">
      <c r="A368" s="15" t="s">
        <v>16</v>
      </c>
      <c r="B368" s="97">
        <f>IF(AND(주말데이터!B4=0,주말데이터!C4=0),0,IF(ISNUMBER(getcolorred(주말데이터!B4))=TRUE,주말데이터!C4,IF(ISNUMBER(getcolorgreen(주말데이터!C4))=TRUE,주말데이터!B4,주말데이터!B4)))</f>
        <v>161.66999999999999</v>
      </c>
      <c r="C368" s="97"/>
      <c r="D368" s="97">
        <f>IF(AND(주말데이터!D4=0,주말데이터!E4=0),0,IF(ISNUMBER(getcolorred(주말데이터!D4))=TRUE,주말데이터!E4,IF(ISNUMBER(getcolorgreen(주말데이터!E4))=TRUE,주말데이터!D4,주말데이터!D4)))</f>
        <v>227.76</v>
      </c>
      <c r="E368" s="97"/>
      <c r="F368" s="97">
        <f>IF(AND(주말데이터!F4=0,주말데이터!G4=0),0,IF(ISNUMBER(getcolorred(주말데이터!F4))=TRUE,주말데이터!G4,IF(ISNUMBER(getcolorgreen(주말데이터!G4))=TRUE,주말데이터!F4,주말데이터!F4)))</f>
        <v>1.5</v>
      </c>
      <c r="G368" s="97"/>
      <c r="H368" s="97">
        <f>IF(AND(주말데이터!H4=0,주말데이터!I4=0),0,IF(ISNUMBER(getcolorred(주말데이터!H4))=TRUE,주말데이터!I4,IF(ISNUMBER(getcolorgreen(주말데이터!I4))=TRUE,주말데이터!H4,주말데이터!H4)))</f>
        <v>1.5</v>
      </c>
      <c r="I368" s="97"/>
      <c r="J368" s="97">
        <f>IF(AND(주말데이터!J4=0,주말데이터!K4=0),0,IF(ISNUMBER(getcolorred(주말데이터!J4))=TRUE,주말데이터!K4,IF(ISNUMBER(getcolorgreen(주말데이터!K4))=TRUE,주말데이터!J4,주말데이터!J4)))</f>
        <v>161.66999999999999</v>
      </c>
      <c r="K368" s="97"/>
      <c r="L368" s="97">
        <f>IF(AND(주말데이터!L4=0,주말데이터!M4=0),0,IF(ISNUMBER(getcolorred(주말데이터!L4))=TRUE,주말데이터!M4,IF(ISNUMBER(getcolorgreen(주말데이터!M4))=TRUE,주말데이터!L4,주말데이터!L4)))</f>
        <v>19.489999999999998</v>
      </c>
      <c r="M368" s="97"/>
      <c r="N368" s="97">
        <f>IF(AND(주말데이터!N4=0,주말데이터!O4=0),0,IF(ISNUMBER(getcolorred(주말데이터!N4))=TRUE,주말데이터!O4,IF(ISNUMBER(getcolorgreen(주말데이터!O4))=TRUE,주말데이터!N4,주말데이터!N4)))</f>
        <v>19.489999999999998</v>
      </c>
      <c r="O368" s="97"/>
      <c r="P368" s="97">
        <f>IF(AND(주말데이터!P4=0,주말데이터!Q4=0),0,IF(ISNUMBER(getcolorred(주말데이터!P4))=TRUE,주말데이터!Q4,IF(ISNUMBER(getcolorgreen(주말데이터!Q4))=TRUE,주말데이터!P4,주말데이터!P4)))</f>
        <v>19.489999999999998</v>
      </c>
      <c r="Q368" s="97"/>
      <c r="R368" s="97">
        <f>IF(AND(주말데이터!R4=0,주말데이터!S4=0),0,IF(ISNUMBER(getcolorred(주말데이터!R4))=TRUE,주말데이터!S4,IF(ISNUMBER(getcolorgreen(주말데이터!S4))=TRUE,주말데이터!R4,주말데이터!R4)))</f>
        <v>119.97</v>
      </c>
      <c r="S368" s="97"/>
      <c r="T368" s="97">
        <f>IF(AND(주말데이터!T4=0,주말데이터!U4=0),0,IF(ISNUMBER(getcolorred(주말데이터!T4))=TRUE,주말데이터!U4,IF(ISNUMBER(getcolorgreen(주말데이터!U4))=TRUE,주말데이터!T4,주말데이터!T4)))</f>
        <v>19.489999999999998</v>
      </c>
      <c r="U368" s="97"/>
      <c r="V368" s="97">
        <f>IF(AND(주말데이터!V4=0,주말데이터!W4=0),0,IF(ISNUMBER(getcolorred(주말데이터!V4))=TRUE,주말데이터!W4,IF(ISNUMBER(getcolorgreen(주말데이터!W4))=TRUE,주말데이터!V4,주말데이터!V4)))</f>
        <v>285.72000000000003</v>
      </c>
      <c r="W368" s="97"/>
      <c r="X368" s="97">
        <f>IF(AND(주말데이터!X4=0,주말데이터!Y4=0),0,IF(ISNUMBER(getcolorred(주말데이터!X4))=TRUE,주말데이터!Y4,IF(ISNUMBER(getcolorgreen(주말데이터!Y4))=TRUE,주말데이터!X4,주말데이터!X4)))</f>
        <v>285.72000000000003</v>
      </c>
      <c r="Y368" s="98"/>
      <c r="Z368" s="85">
        <f>IF(AA388="",0,DAY(AA388))</f>
        <v>2</v>
      </c>
    </row>
    <row r="369" spans="1:26">
      <c r="A369" s="16" t="s">
        <v>17</v>
      </c>
      <c r="B369" s="95">
        <f>IF(AND(주말데이터!B5=0,주말데이터!C5=0),0,IF(ISNUMBER(getcolorred(주말데이터!B5))=TRUE,주말데이터!C5,IF(ISNUMBER(getcolorgreen(주말데이터!C5))=TRUE,주말데이터!B5,주말데이터!B5)))</f>
        <v>160.29</v>
      </c>
      <c r="C369" s="95"/>
      <c r="D369" s="95">
        <f>IF(AND(주말데이터!D5=0,주말데이터!E5=0),0,IF(ISNUMBER(getcolorred(주말데이터!D5))=TRUE,주말데이터!E5,IF(ISNUMBER(getcolorgreen(주말데이터!E5))=TRUE,주말데이터!D5,주말데이터!D5)))</f>
        <v>221.69</v>
      </c>
      <c r="E369" s="95"/>
      <c r="F369" s="95">
        <f>IF(AND(주말데이터!F5=0,주말데이터!G5=0),0,IF(ISNUMBER(getcolorred(주말데이터!F5))=TRUE,주말데이터!G5,IF(ISNUMBER(getcolorgreen(주말데이터!G5))=TRUE,주말데이터!F5,주말데이터!F5)))</f>
        <v>1.48</v>
      </c>
      <c r="G369" s="95"/>
      <c r="H369" s="95">
        <f>IF(AND(주말데이터!H5=0,주말데이터!I5=0),0,IF(ISNUMBER(getcolorred(주말데이터!H5))=TRUE,주말데이터!I5,IF(ISNUMBER(getcolorgreen(주말데이터!I5))=TRUE,주말데이터!H5,주말데이터!H5)))</f>
        <v>1.48</v>
      </c>
      <c r="I369" s="95"/>
      <c r="J369" s="95">
        <f>IF(AND(주말데이터!J5=0,주말데이터!K5=0),0,IF(ISNUMBER(getcolorred(주말데이터!J5))=TRUE,주말데이터!K5,IF(ISNUMBER(getcolorgreen(주말데이터!K5))=TRUE,주말데이터!J5,주말데이터!J5)))</f>
        <v>160.29</v>
      </c>
      <c r="K369" s="95"/>
      <c r="L369" s="95">
        <f>IF(AND(주말데이터!L5=0,주말데이터!M5=0),0,IF(ISNUMBER(getcolorred(주말데이터!L5))=TRUE,주말데이터!M5,IF(ISNUMBER(getcolorgreen(주말데이터!M5))=TRUE,주말데이터!L5,주말데이터!L5)))</f>
        <v>15.06</v>
      </c>
      <c r="M369" s="95"/>
      <c r="N369" s="95">
        <f>IF(AND(주말데이터!N5=0,주말데이터!O5=0),0,IF(ISNUMBER(getcolorred(주말데이터!N5))=TRUE,주말데이터!O5,IF(ISNUMBER(getcolorgreen(주말데이터!O5))=TRUE,주말데이터!N5,주말데이터!N5)))</f>
        <v>15.06</v>
      </c>
      <c r="O369" s="95"/>
      <c r="P369" s="95">
        <f>IF(AND(주말데이터!P5=0,주말데이터!Q5=0),0,IF(ISNUMBER(getcolorred(주말데이터!P5))=TRUE,주말데이터!Q5,IF(ISNUMBER(getcolorgreen(주말데이터!Q5))=TRUE,주말데이터!P5,주말데이터!P5)))</f>
        <v>15.06</v>
      </c>
      <c r="Q369" s="95"/>
      <c r="R369" s="95">
        <f>IF(AND(주말데이터!R5=0,주말데이터!S5=0),0,IF(ISNUMBER(getcolorred(주말데이터!R5))=TRUE,주말데이터!S5,IF(ISNUMBER(getcolorgreen(주말데이터!S5))=TRUE,주말데이터!R5,주말데이터!R5)))</f>
        <v>15.06</v>
      </c>
      <c r="S369" s="95"/>
      <c r="T369" s="95">
        <f>IF(AND(주말데이터!T5=0,주말데이터!U5=0),0,IF(ISNUMBER(getcolorred(주말데이터!T5))=TRUE,주말데이터!U5,IF(ISNUMBER(getcolorgreen(주말데이터!U5))=TRUE,주말데이터!T5,주말데이터!T5)))</f>
        <v>15.06</v>
      </c>
      <c r="U369" s="95"/>
      <c r="V369" s="95">
        <f>IF(AND(주말데이터!V5=0,주말데이터!W5=0),0,IF(ISNUMBER(getcolorred(주말데이터!V5))=TRUE,주말데이터!W5,IF(ISNUMBER(getcolorgreen(주말데이터!W5))=TRUE,주말데이터!V5,주말데이터!V5)))</f>
        <v>255</v>
      </c>
      <c r="W369" s="95"/>
      <c r="X369" s="95">
        <f>IF(AND(주말데이터!X5=0,주말데이터!Y5=0),0,IF(ISNUMBER(getcolorred(주말데이터!X5))=TRUE,주말데이터!Y5,IF(ISNUMBER(getcolorgreen(주말데이터!Y5))=TRUE,주말데이터!X5,주말데이터!X5)))</f>
        <v>255</v>
      </c>
      <c r="Y369" s="96"/>
      <c r="Z369" s="86"/>
    </row>
    <row r="370" spans="1:26">
      <c r="A370" s="16" t="s">
        <v>18</v>
      </c>
      <c r="B370" s="95">
        <f>IF(AND(주말데이터!B6=0,주말데이터!C6=0),0,IF(ISNUMBER(getcolorred(주말데이터!B6))=TRUE,주말데이터!C6,IF(ISNUMBER(getcolorgreen(주말데이터!C6))=TRUE,주말데이터!B6,주말데이터!B6)))</f>
        <v>158.28</v>
      </c>
      <c r="C370" s="95"/>
      <c r="D370" s="95">
        <f>IF(AND(주말데이터!D6=0,주말데이터!E6=0),0,IF(ISNUMBER(getcolorred(주말데이터!D6))=TRUE,주말데이터!E6,IF(ISNUMBER(getcolorgreen(주말데이터!E6))=TRUE,주말데이터!D6,주말데이터!D6)))</f>
        <v>219.16</v>
      </c>
      <c r="E370" s="95"/>
      <c r="F370" s="95">
        <f>IF(AND(주말데이터!F6=0,주말데이터!G6=0),0,IF(ISNUMBER(getcolorred(주말데이터!F6))=TRUE,주말데이터!G6,IF(ISNUMBER(getcolorgreen(주말데이터!G6))=TRUE,주말데이터!F6,주말데이터!F6)))</f>
        <v>1.47</v>
      </c>
      <c r="G370" s="95"/>
      <c r="H370" s="95">
        <f>IF(AND(주말데이터!H6=0,주말데이터!I6=0),0,IF(ISNUMBER(getcolorred(주말데이터!H6))=TRUE,주말데이터!I6,IF(ISNUMBER(getcolorgreen(주말데이터!I6))=TRUE,주말데이터!H6,주말데이터!H6)))</f>
        <v>1.47</v>
      </c>
      <c r="I370" s="95"/>
      <c r="J370" s="95">
        <f>IF(AND(주말데이터!J6=0,주말데이터!K6=0),0,IF(ISNUMBER(getcolorred(주말데이터!J6))=TRUE,주말데이터!K6,IF(ISNUMBER(getcolorgreen(주말데이터!K6))=TRUE,주말데이터!J6,주말데이터!J6)))</f>
        <v>158.28</v>
      </c>
      <c r="K370" s="95"/>
      <c r="L370" s="95">
        <f>IF(AND(주말데이터!L6=0,주말데이터!M6=0),0,IF(ISNUMBER(getcolorred(주말데이터!L6))=TRUE,주말데이터!M6,IF(ISNUMBER(getcolorgreen(주말데이터!M6))=TRUE,주말데이터!L6,주말데이터!L6)))</f>
        <v>6.97</v>
      </c>
      <c r="M370" s="95"/>
      <c r="N370" s="95">
        <f>IF(AND(주말데이터!N6=0,주말데이터!O6=0),0,IF(ISNUMBER(getcolorred(주말데이터!N6))=TRUE,주말데이터!O6,IF(ISNUMBER(getcolorgreen(주말데이터!O6))=TRUE,주말데이터!N6,주말데이터!N6)))</f>
        <v>6.97</v>
      </c>
      <c r="O370" s="95"/>
      <c r="P370" s="95">
        <f>IF(AND(주말데이터!P6=0,주말데이터!Q6=0),0,IF(ISNUMBER(getcolorred(주말데이터!P6))=TRUE,주말데이터!Q6,IF(ISNUMBER(getcolorgreen(주말데이터!Q6))=TRUE,주말데이터!P6,주말데이터!P6)))</f>
        <v>6.97</v>
      </c>
      <c r="Q370" s="95"/>
      <c r="R370" s="95">
        <f>IF(AND(주말데이터!R6=0,주말데이터!S6=0),0,IF(ISNUMBER(getcolorred(주말데이터!R6))=TRUE,주말데이터!S6,IF(ISNUMBER(getcolorgreen(주말데이터!S6))=TRUE,주말데이터!R6,주말데이터!R6)))</f>
        <v>6.97</v>
      </c>
      <c r="S370" s="95"/>
      <c r="T370" s="95">
        <f>IF(AND(주말데이터!T6=0,주말데이터!U6=0),0,IF(ISNUMBER(getcolorred(주말데이터!T6))=TRUE,주말데이터!U6,IF(ISNUMBER(getcolorgreen(주말데이터!U6))=TRUE,주말데이터!T6,주말데이터!T6)))</f>
        <v>6.97</v>
      </c>
      <c r="U370" s="95"/>
      <c r="V370" s="95">
        <f>IF(AND(주말데이터!V6=0,주말데이터!W6=0),0,IF(ISNUMBER(getcolorred(주말데이터!V6))=TRUE,주말데이터!W6,IF(ISNUMBER(getcolorgreen(주말데이터!W6))=TRUE,주말데이터!V6,주말데이터!V6)))</f>
        <v>225.71</v>
      </c>
      <c r="W370" s="95"/>
      <c r="X370" s="95">
        <f>IF(AND(주말데이터!X6=0,주말데이터!Y6=0),0,IF(ISNUMBER(getcolorred(주말데이터!X6))=TRUE,주말데이터!Y6,IF(ISNUMBER(getcolorgreen(주말데이터!Y6))=TRUE,주말데이터!X6,주말데이터!X6)))</f>
        <v>225.71</v>
      </c>
      <c r="Y370" s="96"/>
      <c r="Z370" s="86"/>
    </row>
    <row r="371" spans="1:26">
      <c r="A371" s="16" t="s">
        <v>19</v>
      </c>
      <c r="B371" s="95">
        <f>IF(AND(주말데이터!B7=0,주말데이터!C7=0),0,IF(ISNUMBER(getcolorred(주말데이터!B7))=TRUE,주말데이터!C7,IF(ISNUMBER(getcolorgreen(주말데이터!C7))=TRUE,주말데이터!B7,주말데이터!B7)))</f>
        <v>157.76</v>
      </c>
      <c r="C371" s="95"/>
      <c r="D371" s="95">
        <f>IF(AND(주말데이터!D7=0,주말데이터!E7=0),0,IF(ISNUMBER(getcolorred(주말데이터!D7))=TRUE,주말데이터!E7,IF(ISNUMBER(getcolorgreen(주말데이터!E7))=TRUE,주말데이터!D7,주말데이터!D7)))</f>
        <v>219.83</v>
      </c>
      <c r="E371" s="95"/>
      <c r="F371" s="95">
        <f>IF(AND(주말데이터!F7=0,주말데이터!G7=0),0,IF(ISNUMBER(getcolorred(주말데이터!F7))=TRUE,주말데이터!G7,IF(ISNUMBER(getcolorgreen(주말데이터!G7))=TRUE,주말데이터!F7,주말데이터!F7)))</f>
        <v>1.47</v>
      </c>
      <c r="G371" s="95"/>
      <c r="H371" s="95">
        <f>IF(AND(주말데이터!H7=0,주말데이터!I7=0),0,IF(ISNUMBER(getcolorred(주말데이터!H7))=TRUE,주말데이터!I7,IF(ISNUMBER(getcolorgreen(주말데이터!I7))=TRUE,주말데이터!H7,주말데이터!H7)))</f>
        <v>1.47</v>
      </c>
      <c r="I371" s="95"/>
      <c r="J371" s="95">
        <f>IF(AND(주말데이터!J7=0,주말데이터!K7=0),0,IF(ISNUMBER(getcolorred(주말데이터!J7))=TRUE,주말데이터!K7,IF(ISNUMBER(getcolorgreen(주말데이터!K7))=TRUE,주말데이터!J7,주말데이터!J7)))</f>
        <v>157.76</v>
      </c>
      <c r="K371" s="95"/>
      <c r="L371" s="95">
        <f>IF(AND(주말데이터!L7=0,주말데이터!M7=0),0,IF(ISNUMBER(getcolorred(주말데이터!L7))=TRUE,주말데이터!M7,IF(ISNUMBER(getcolorgreen(주말데이터!M7))=TRUE,주말데이터!L7,주말데이터!L7)))</f>
        <v>4.91</v>
      </c>
      <c r="M371" s="95"/>
      <c r="N371" s="95">
        <f>IF(AND(주말데이터!N7=0,주말데이터!O7=0),0,IF(ISNUMBER(getcolorred(주말데이터!N7))=TRUE,주말데이터!O7,IF(ISNUMBER(getcolorgreen(주말데이터!O7))=TRUE,주말데이터!N7,주말데이터!N7)))</f>
        <v>4.91</v>
      </c>
      <c r="O371" s="95"/>
      <c r="P371" s="95">
        <f>IF(AND(주말데이터!P7=0,주말데이터!Q7=0),0,IF(ISNUMBER(getcolorred(주말데이터!P7))=TRUE,주말데이터!Q7,IF(ISNUMBER(getcolorgreen(주말데이터!Q7))=TRUE,주말데이터!P7,주말데이터!P7)))</f>
        <v>4.91</v>
      </c>
      <c r="Q371" s="95"/>
      <c r="R371" s="95">
        <f>IF(AND(주말데이터!R7=0,주말데이터!S7=0),0,IF(ISNUMBER(getcolorred(주말데이터!R7))=TRUE,주말데이터!S7,IF(ISNUMBER(getcolorgreen(주말데이터!S7))=TRUE,주말데이터!R7,주말데이터!R7)))</f>
        <v>4.91</v>
      </c>
      <c r="S371" s="95"/>
      <c r="T371" s="95">
        <f>IF(AND(주말데이터!T7=0,주말데이터!U7=0),0,IF(ISNUMBER(getcolorred(주말데이터!T7))=TRUE,주말데이터!U7,IF(ISNUMBER(getcolorgreen(주말데이터!U7))=TRUE,주말데이터!T7,주말데이터!T7)))</f>
        <v>4.91</v>
      </c>
      <c r="U371" s="95"/>
      <c r="V371" s="95">
        <f>IF(AND(주말데이터!V7=0,주말데이터!W7=0),0,IF(ISNUMBER(getcolorred(주말데이터!V7))=TRUE,주말데이터!W7,IF(ISNUMBER(getcolorgreen(주말데이터!W7))=TRUE,주말데이터!V7,주말데이터!V7)))</f>
        <v>230.71</v>
      </c>
      <c r="W371" s="95"/>
      <c r="X371" s="95">
        <f>IF(AND(주말데이터!X7=0,주말데이터!Y7=0),0,IF(ISNUMBER(getcolorred(주말데이터!X7))=TRUE,주말데이터!Y7,IF(ISNUMBER(getcolorgreen(주말데이터!Y7))=TRUE,주말데이터!X7,주말데이터!X7)))</f>
        <v>230.71</v>
      </c>
      <c r="Y371" s="96"/>
      <c r="Z371" s="86"/>
    </row>
    <row r="372" spans="1:26">
      <c r="A372" s="16" t="s">
        <v>20</v>
      </c>
      <c r="B372" s="95">
        <f>IF(AND(주말데이터!B8=0,주말데이터!C8=0),0,IF(ISNUMBER(getcolorred(주말데이터!B8))=TRUE,주말데이터!C8,IF(ISNUMBER(getcolorgreen(주말데이터!C8))=TRUE,주말데이터!B8,주말데이터!B8)))</f>
        <v>157.4</v>
      </c>
      <c r="C372" s="95"/>
      <c r="D372" s="95">
        <f>IF(AND(주말데이터!D8=0,주말데이터!E8=0),0,IF(ISNUMBER(getcolorred(주말데이터!D8))=TRUE,주말데이터!E8,IF(ISNUMBER(getcolorgreen(주말데이터!E8))=TRUE,주말데이터!D8,주말데이터!D8)))</f>
        <v>215.42</v>
      </c>
      <c r="E372" s="95"/>
      <c r="F372" s="95">
        <f>IF(AND(주말데이터!F8=0,주말데이터!G8=0),0,IF(ISNUMBER(getcolorred(주말데이터!F8))=TRUE,주말데이터!G8,IF(ISNUMBER(getcolorgreen(주말데이터!G8))=TRUE,주말데이터!F8,주말데이터!F8)))</f>
        <v>1.46</v>
      </c>
      <c r="G372" s="95"/>
      <c r="H372" s="95">
        <f>IF(AND(주말데이터!H8=0,주말데이터!I8=0),0,IF(ISNUMBER(getcolorred(주말데이터!H8))=TRUE,주말데이터!I8,IF(ISNUMBER(getcolorgreen(주말데이터!I8))=TRUE,주말데이터!H8,주말데이터!H8)))</f>
        <v>1.46</v>
      </c>
      <c r="I372" s="95"/>
      <c r="J372" s="95">
        <f>IF(AND(주말데이터!J8=0,주말데이터!K8=0),0,IF(ISNUMBER(getcolorred(주말데이터!J8))=TRUE,주말데이터!K8,IF(ISNUMBER(getcolorgreen(주말데이터!K8))=TRUE,주말데이터!J8,주말데이터!J8)))</f>
        <v>157.4</v>
      </c>
      <c r="K372" s="95"/>
      <c r="L372" s="95">
        <f>IF(AND(주말데이터!L8=0,주말데이터!M8=0),0,IF(ISNUMBER(getcolorred(주말데이터!L8))=TRUE,주말데이터!M8,IF(ISNUMBER(getcolorgreen(주말데이터!M8))=TRUE,주말데이터!L8,주말데이터!L8)))</f>
        <v>3.28</v>
      </c>
      <c r="M372" s="95"/>
      <c r="N372" s="95">
        <f>IF(AND(주말데이터!N8=0,주말데이터!O8=0),0,IF(ISNUMBER(getcolorred(주말데이터!N8))=TRUE,주말데이터!O8,IF(ISNUMBER(getcolorgreen(주말데이터!O8))=TRUE,주말데이터!N8,주말데이터!N8)))</f>
        <v>3.28</v>
      </c>
      <c r="O372" s="95"/>
      <c r="P372" s="95">
        <f>IF(AND(주말데이터!P8=0,주말데이터!Q8=0),0,IF(ISNUMBER(getcolorred(주말데이터!P8))=TRUE,주말데이터!Q8,IF(ISNUMBER(getcolorgreen(주말데이터!Q8))=TRUE,주말데이터!P8,주말데이터!P8)))</f>
        <v>3.28</v>
      </c>
      <c r="Q372" s="95"/>
      <c r="R372" s="95">
        <f>IF(AND(주말데이터!R8=0,주말데이터!S8=0),0,IF(ISNUMBER(getcolorred(주말데이터!R8))=TRUE,주말데이터!S8,IF(ISNUMBER(getcolorgreen(주말데이터!S8))=TRUE,주말데이터!R8,주말데이터!R8)))</f>
        <v>3.28</v>
      </c>
      <c r="S372" s="95"/>
      <c r="T372" s="95">
        <f>IF(AND(주말데이터!T8=0,주말데이터!U8=0),0,IF(ISNUMBER(getcolorred(주말데이터!T8))=TRUE,주말데이터!U8,IF(ISNUMBER(getcolorgreen(주말데이터!U8))=TRUE,주말데이터!T8,주말데이터!T8)))</f>
        <v>3.28</v>
      </c>
      <c r="U372" s="95"/>
      <c r="V372" s="95">
        <f>IF(AND(주말데이터!V8=0,주말데이터!W8=0),0,IF(ISNUMBER(getcolorred(주말데이터!V8))=TRUE,주말데이터!W8,IF(ISNUMBER(getcolorgreen(주말데이터!W8))=TRUE,주말데이터!V8,주말데이터!V8)))</f>
        <v>221.85</v>
      </c>
      <c r="W372" s="95"/>
      <c r="X372" s="95">
        <f>IF(AND(주말데이터!X8=0,주말데이터!Y8=0),0,IF(ISNUMBER(getcolorred(주말데이터!X8))=TRUE,주말데이터!Y8,IF(ISNUMBER(getcolorgreen(주말데이터!Y8))=TRUE,주말데이터!X8,주말데이터!X8)))</f>
        <v>221.85</v>
      </c>
      <c r="Y372" s="96"/>
      <c r="Z372" s="86"/>
    </row>
    <row r="373" spans="1:26">
      <c r="A373" s="16" t="s">
        <v>21</v>
      </c>
      <c r="B373" s="95">
        <f>IF(AND(주말데이터!B9=0,주말데이터!C9=0),0,IF(ISNUMBER(getcolorred(주말데이터!B9))=TRUE,주말데이터!C9,IF(ISNUMBER(getcolorgreen(주말데이터!C9))=TRUE,주말데이터!B9,주말데이터!B9)))</f>
        <v>157.37</v>
      </c>
      <c r="C373" s="95"/>
      <c r="D373" s="95">
        <f>IF(AND(주말데이터!D9=0,주말데이터!E9=0),0,IF(ISNUMBER(getcolorred(주말데이터!D9))=TRUE,주말데이터!E9,IF(ISNUMBER(getcolorgreen(주말데이터!E9))=TRUE,주말데이터!D9,주말데이터!D9)))</f>
        <v>207.56</v>
      </c>
      <c r="E373" s="95"/>
      <c r="F373" s="95">
        <f>IF(AND(주말데이터!F9=0,주말데이터!G9=0),0,IF(ISNUMBER(getcolorred(주말데이터!F9))=TRUE,주말데이터!G9,IF(ISNUMBER(getcolorgreen(주말데이터!G9))=TRUE,주말데이터!F9,주말데이터!F9)))</f>
        <v>1.46</v>
      </c>
      <c r="G373" s="95"/>
      <c r="H373" s="95">
        <f>IF(AND(주말데이터!H9=0,주말데이터!I9=0),0,IF(ISNUMBER(getcolorred(주말데이터!H9))=TRUE,주말데이터!I9,IF(ISNUMBER(getcolorgreen(주말데이터!I9))=TRUE,주말데이터!H9,주말데이터!H9)))</f>
        <v>1.46</v>
      </c>
      <c r="I373" s="95"/>
      <c r="J373" s="95">
        <f>IF(AND(주말데이터!J9=0,주말데이터!K9=0),0,IF(ISNUMBER(getcolorred(주말데이터!J9))=TRUE,주말데이터!K9,IF(ISNUMBER(getcolorgreen(주말데이터!K9))=TRUE,주말데이터!J9,주말데이터!J9)))</f>
        <v>157.37</v>
      </c>
      <c r="K373" s="95"/>
      <c r="L373" s="95">
        <f>IF(AND(주말데이터!L9=0,주말데이터!M9=0),0,IF(ISNUMBER(getcolorred(주말데이터!L9))=TRUE,주말데이터!M9,IF(ISNUMBER(getcolorgreen(주말데이터!M9))=TRUE,주말데이터!L9,주말데이터!L9)))</f>
        <v>4.7</v>
      </c>
      <c r="M373" s="95"/>
      <c r="N373" s="95">
        <f>IF(AND(주말데이터!N9=0,주말데이터!O9=0),0,IF(ISNUMBER(getcolorred(주말데이터!N9))=TRUE,주말데이터!O9,IF(ISNUMBER(getcolorgreen(주말데이터!O9))=TRUE,주말데이터!N9,주말데이터!N9)))</f>
        <v>4.7</v>
      </c>
      <c r="O373" s="95"/>
      <c r="P373" s="95">
        <f>IF(AND(주말데이터!P9=0,주말데이터!Q9=0),0,IF(ISNUMBER(getcolorred(주말데이터!P9))=TRUE,주말데이터!Q9,IF(ISNUMBER(getcolorgreen(주말데이터!Q9))=TRUE,주말데이터!P9,주말데이터!P9)))</f>
        <v>4.7</v>
      </c>
      <c r="Q373" s="95"/>
      <c r="R373" s="95">
        <f>IF(AND(주말데이터!R9=0,주말데이터!S9=0),0,IF(ISNUMBER(getcolorred(주말데이터!R9))=TRUE,주말데이터!S9,IF(ISNUMBER(getcolorgreen(주말데이터!S9))=TRUE,주말데이터!R9,주말데이터!R9)))</f>
        <v>4.7</v>
      </c>
      <c r="S373" s="95"/>
      <c r="T373" s="95">
        <f>IF(AND(주말데이터!T9=0,주말데이터!U9=0),0,IF(ISNUMBER(getcolorred(주말데이터!T9))=TRUE,주말데이터!U9,IF(ISNUMBER(getcolorgreen(주말데이터!U9))=TRUE,주말데이터!T9,주말데이터!T9)))</f>
        <v>4.7</v>
      </c>
      <c r="U373" s="95"/>
      <c r="V373" s="95">
        <f>IF(AND(주말데이터!V9=0,주말데이터!W9=0),0,IF(ISNUMBER(getcolorred(주말데이터!V9))=TRUE,주말데이터!W9,IF(ISNUMBER(getcolorgreen(주말데이터!W9))=TRUE,주말데이터!V9,주말데이터!V9)))</f>
        <v>214.2</v>
      </c>
      <c r="W373" s="95"/>
      <c r="X373" s="95">
        <f>IF(AND(주말데이터!X9=0,주말데이터!Y9=0),0,IF(ISNUMBER(getcolorred(주말데이터!X9))=TRUE,주말데이터!Y9,IF(ISNUMBER(getcolorgreen(주말데이터!Y9))=TRUE,주말데이터!X9,주말데이터!X9)))</f>
        <v>214.2</v>
      </c>
      <c r="Y373" s="96"/>
      <c r="Z373" s="86"/>
    </row>
    <row r="374" spans="1:26">
      <c r="A374" s="16" t="s">
        <v>22</v>
      </c>
      <c r="B374" s="95">
        <f>IF(AND(주말데이터!B10=0,주말데이터!C10=0),0,IF(ISNUMBER(getcolorred(주말데이터!B10))=TRUE,주말데이터!C10,IF(ISNUMBER(getcolorgreen(주말데이터!C10))=TRUE,주말데이터!B10,주말데이터!B10)))</f>
        <v>157.69</v>
      </c>
      <c r="C374" s="95"/>
      <c r="D374" s="95">
        <f>IF(AND(주말데이터!D10=0,주말데이터!E10=0),0,IF(ISNUMBER(getcolorred(주말데이터!D10))=TRUE,주말데이터!E10,IF(ISNUMBER(getcolorgreen(주말데이터!E10))=TRUE,주말데이터!D10,주말데이터!D10)))</f>
        <v>206.27</v>
      </c>
      <c r="E374" s="95"/>
      <c r="F374" s="95">
        <f>IF(AND(주말데이터!F10=0,주말데이터!G10=0),0,IF(ISNUMBER(getcolorred(주말데이터!F10))=TRUE,주말데이터!G10,IF(ISNUMBER(getcolorgreen(주말데이터!G10))=TRUE,주말데이터!F10,주말데이터!F10)))</f>
        <v>1.46</v>
      </c>
      <c r="G374" s="95"/>
      <c r="H374" s="95">
        <f>IF(AND(주말데이터!H10=0,주말데이터!I10=0),0,IF(ISNUMBER(getcolorred(주말데이터!H10))=TRUE,주말데이터!I10,IF(ISNUMBER(getcolorgreen(주말데이터!I10))=TRUE,주말데이터!H10,주말데이터!H10)))</f>
        <v>1.46</v>
      </c>
      <c r="I374" s="95"/>
      <c r="J374" s="95">
        <f>IF(AND(주말데이터!J10=0,주말데이터!K10=0),0,IF(ISNUMBER(getcolorred(주말데이터!J10))=TRUE,주말데이터!K10,IF(ISNUMBER(getcolorgreen(주말데이터!K10))=TRUE,주말데이터!J10,주말데이터!J10)))</f>
        <v>157.69</v>
      </c>
      <c r="K374" s="95"/>
      <c r="L374" s="95">
        <f>IF(AND(주말데이터!L10=0,주말데이터!M10=0),0,IF(ISNUMBER(getcolorred(주말데이터!L10))=TRUE,주말데이터!M10,IF(ISNUMBER(getcolorgreen(주말데이터!M10))=TRUE,주말데이터!L10,주말데이터!L10)))</f>
        <v>3.85</v>
      </c>
      <c r="M374" s="95"/>
      <c r="N374" s="95">
        <f>IF(AND(주말데이터!N10=0,주말데이터!O10=0),0,IF(ISNUMBER(getcolorred(주말데이터!N10))=TRUE,주말데이터!O10,IF(ISNUMBER(getcolorgreen(주말데이터!O10))=TRUE,주말데이터!N10,주말데이터!N10)))</f>
        <v>3.85</v>
      </c>
      <c r="O374" s="95"/>
      <c r="P374" s="95">
        <f>IF(AND(주말데이터!P10=0,주말데이터!Q10=0),0,IF(ISNUMBER(getcolorred(주말데이터!P10))=TRUE,주말데이터!Q10,IF(ISNUMBER(getcolorgreen(주말데이터!Q10))=TRUE,주말데이터!P10,주말데이터!P10)))</f>
        <v>3.85</v>
      </c>
      <c r="Q374" s="95"/>
      <c r="R374" s="95">
        <f>IF(AND(주말데이터!R10=0,주말데이터!S10=0),0,IF(ISNUMBER(getcolorred(주말데이터!R10))=TRUE,주말데이터!S10,IF(ISNUMBER(getcolorgreen(주말데이터!S10))=TRUE,주말데이터!R10,주말데이터!R10)))</f>
        <v>3.85</v>
      </c>
      <c r="S374" s="95"/>
      <c r="T374" s="95">
        <f>IF(AND(주말데이터!T10=0,주말데이터!U10=0),0,IF(ISNUMBER(getcolorred(주말데이터!T10))=TRUE,주말데이터!U10,IF(ISNUMBER(getcolorgreen(주말데이터!U10))=TRUE,주말데이터!T10,주말데이터!T10)))</f>
        <v>3.85</v>
      </c>
      <c r="U374" s="95"/>
      <c r="V374" s="95">
        <f>IF(AND(주말데이터!V10=0,주말데이터!W10=0),0,IF(ISNUMBER(getcolorred(주말데이터!V10))=TRUE,주말데이터!W10,IF(ISNUMBER(getcolorgreen(주말데이터!W10))=TRUE,주말데이터!V10,주말데이터!V10)))</f>
        <v>233.84</v>
      </c>
      <c r="W374" s="95"/>
      <c r="X374" s="95">
        <f>IF(AND(주말데이터!X10=0,주말데이터!Y10=0),0,IF(ISNUMBER(getcolorred(주말데이터!X10))=TRUE,주말데이터!Y10,IF(ISNUMBER(getcolorgreen(주말데이터!Y10))=TRUE,주말데이터!X10,주말데이터!X10)))</f>
        <v>233.84</v>
      </c>
      <c r="Y374" s="96"/>
      <c r="Z374" s="86"/>
    </row>
    <row r="375" spans="1:26">
      <c r="A375" s="16" t="s">
        <v>23</v>
      </c>
      <c r="B375" s="95">
        <f>IF(AND(주말데이터!B11=0,주말데이터!C11=0),0,IF(ISNUMBER(getcolorred(주말데이터!B11))=TRUE,주말데이터!C11,IF(ISNUMBER(getcolorgreen(주말데이터!C11))=TRUE,주말데이터!B11,주말데이터!B11)))</f>
        <v>158.22999999999999</v>
      </c>
      <c r="C375" s="95"/>
      <c r="D375" s="95">
        <f>IF(AND(주말데이터!D11=0,주말데이터!E11=0),0,IF(ISNUMBER(getcolorred(주말데이터!D11))=TRUE,주말데이터!E11,IF(ISNUMBER(getcolorgreen(주말데이터!E11))=TRUE,주말데이터!D11,주말데이터!D11)))</f>
        <v>204.9</v>
      </c>
      <c r="E375" s="95"/>
      <c r="F375" s="95">
        <f>IF(AND(주말데이터!F11=0,주말데이터!G11=0),0,IF(ISNUMBER(getcolorred(주말데이터!F11))=TRUE,주말데이터!G11,IF(ISNUMBER(getcolorgreen(주말데이터!G11))=TRUE,주말데이터!F11,주말데이터!F11)))</f>
        <v>1.48</v>
      </c>
      <c r="G375" s="95"/>
      <c r="H375" s="95">
        <f>IF(AND(주말데이터!H11=0,주말데이터!I11=0),0,IF(ISNUMBER(getcolorred(주말데이터!H11))=TRUE,주말데이터!I11,IF(ISNUMBER(getcolorgreen(주말데이터!I11))=TRUE,주말데이터!H11,주말데이터!H11)))</f>
        <v>1.48</v>
      </c>
      <c r="I375" s="95"/>
      <c r="J375" s="95">
        <f>IF(AND(주말데이터!J11=0,주말데이터!K11=0),0,IF(ISNUMBER(getcolorred(주말데이터!J11))=TRUE,주말데이터!K11,IF(ISNUMBER(getcolorgreen(주말데이터!K11))=TRUE,주말데이터!J11,주말데이터!J11)))</f>
        <v>158.22999999999999</v>
      </c>
      <c r="K375" s="95"/>
      <c r="L375" s="95">
        <f>IF(AND(주말데이터!L11=0,주말데이터!M11=0),0,IF(ISNUMBER(getcolorred(주말데이터!L11))=TRUE,주말데이터!M11,IF(ISNUMBER(getcolorgreen(주말데이터!M11))=TRUE,주말데이터!L11,주말데이터!L11)))</f>
        <v>15.37</v>
      </c>
      <c r="M375" s="95"/>
      <c r="N375" s="95">
        <f>IF(AND(주말데이터!N11=0,주말데이터!O11=0),0,IF(ISNUMBER(getcolorred(주말데이터!N11))=TRUE,주말데이터!O11,IF(ISNUMBER(getcolorgreen(주말데이터!O11))=TRUE,주말데이터!N11,주말데이터!N11)))</f>
        <v>15.37</v>
      </c>
      <c r="O375" s="95"/>
      <c r="P375" s="95">
        <f>IF(AND(주말데이터!P11=0,주말데이터!Q11=0),0,IF(ISNUMBER(getcolorred(주말데이터!P11))=TRUE,주말데이터!Q11,IF(ISNUMBER(getcolorgreen(주말데이터!Q11))=TRUE,주말데이터!P11,주말데이터!P11)))</f>
        <v>15.37</v>
      </c>
      <c r="Q375" s="95"/>
      <c r="R375" s="95">
        <f>IF(AND(주말데이터!R11=0,주말데이터!S11=0),0,IF(ISNUMBER(getcolorred(주말데이터!R11))=TRUE,주말데이터!S11,IF(ISNUMBER(getcolorgreen(주말데이터!S11))=TRUE,주말데이터!R11,주말데이터!R11)))</f>
        <v>15.37</v>
      </c>
      <c r="S375" s="95"/>
      <c r="T375" s="95">
        <f>IF(AND(주말데이터!T11=0,주말데이터!U11=0),0,IF(ISNUMBER(getcolorred(주말데이터!T11))=TRUE,주말데이터!U11,IF(ISNUMBER(getcolorgreen(주말데이터!U11))=TRUE,주말데이터!T11,주말데이터!T11)))</f>
        <v>15.37</v>
      </c>
      <c r="U375" s="95"/>
      <c r="V375" s="95">
        <f>IF(AND(주말데이터!V11=0,주말데이터!W11=0),0,IF(ISNUMBER(getcolorred(주말데이터!V11))=TRUE,주말데이터!W11,IF(ISNUMBER(getcolorgreen(주말데이터!W11))=TRUE,주말데이터!V11,주말데이터!V11)))</f>
        <v>244.56</v>
      </c>
      <c r="W375" s="95"/>
      <c r="X375" s="95">
        <f>IF(AND(주말데이터!X11=0,주말데이터!Y11=0),0,IF(ISNUMBER(getcolorred(주말데이터!X11))=TRUE,주말데이터!Y11,IF(ISNUMBER(getcolorgreen(주말데이터!Y11))=TRUE,주말데이터!X11,주말데이터!X11)))</f>
        <v>244.56</v>
      </c>
      <c r="Y375" s="96"/>
      <c r="Z375" s="86"/>
    </row>
    <row r="376" spans="1:26">
      <c r="A376" s="16" t="s">
        <v>24</v>
      </c>
      <c r="B376" s="95">
        <f>IF(AND(주말데이터!B12=0,주말데이터!C12=0),0,IF(ISNUMBER(getcolorred(주말데이터!B12))=TRUE,주말데이터!C12,IF(ISNUMBER(getcolorgreen(주말데이터!C12))=TRUE,주말데이터!B12,주말데이터!B12)))</f>
        <v>157.97</v>
      </c>
      <c r="C376" s="95"/>
      <c r="D376" s="95">
        <f>IF(AND(주말데이터!D12=0,주말데이터!E12=0),0,IF(ISNUMBER(getcolorred(주말데이터!D12))=TRUE,주말데이터!E12,IF(ISNUMBER(getcolorgreen(주말데이터!E12))=TRUE,주말데이터!D12,주말데이터!D12)))</f>
        <v>187.04</v>
      </c>
      <c r="E376" s="95"/>
      <c r="F376" s="95">
        <f>IF(AND(주말데이터!F12=0,주말데이터!G12=0),0,IF(ISNUMBER(getcolorred(주말데이터!F12))=TRUE,주말데이터!G12,IF(ISNUMBER(getcolorgreen(주말데이터!G12))=TRUE,주말데이터!F12,주말데이터!F12)))</f>
        <v>1.51</v>
      </c>
      <c r="G376" s="95"/>
      <c r="H376" s="95">
        <f>IF(AND(주말데이터!H12=0,주말데이터!I12=0),0,IF(ISNUMBER(getcolorred(주말데이터!H12))=TRUE,주말데이터!I12,IF(ISNUMBER(getcolorgreen(주말데이터!I12))=TRUE,주말데이터!H12,주말데이터!H12)))</f>
        <v>1.51</v>
      </c>
      <c r="I376" s="95"/>
      <c r="J376" s="95">
        <f>IF(AND(주말데이터!J12=0,주말데이터!K12=0),0,IF(ISNUMBER(getcolorred(주말데이터!J12))=TRUE,주말데이터!K12,IF(ISNUMBER(getcolorgreen(주말데이터!K12))=TRUE,주말데이터!J12,주말데이터!J12)))</f>
        <v>157.97</v>
      </c>
      <c r="K376" s="95"/>
      <c r="L376" s="95">
        <f>IF(AND(주말데이터!L12=0,주말데이터!M12=0),0,IF(ISNUMBER(getcolorred(주말데이터!L12))=TRUE,주말데이터!M12,IF(ISNUMBER(getcolorgreen(주말데이터!M12))=TRUE,주말데이터!L12,주말데이터!L12)))</f>
        <v>24.6</v>
      </c>
      <c r="M376" s="95"/>
      <c r="N376" s="95">
        <f>IF(AND(주말데이터!N12=0,주말데이터!O12=0),0,IF(ISNUMBER(getcolorred(주말데이터!N12))=TRUE,주말데이터!O12,IF(ISNUMBER(getcolorgreen(주말데이터!O12))=TRUE,주말데이터!N12,주말데이터!N12)))</f>
        <v>24.6</v>
      </c>
      <c r="O376" s="95"/>
      <c r="P376" s="95">
        <f>IF(AND(주말데이터!P12=0,주말데이터!Q12=0),0,IF(ISNUMBER(getcolorred(주말데이터!P12))=TRUE,주말데이터!Q12,IF(ISNUMBER(getcolorgreen(주말데이터!Q12))=TRUE,주말데이터!P12,주말데이터!P12)))</f>
        <v>24.6</v>
      </c>
      <c r="Q376" s="95"/>
      <c r="R376" s="95">
        <f>IF(AND(주말데이터!R12=0,주말데이터!S12=0),0,IF(ISNUMBER(getcolorred(주말데이터!R12))=TRUE,주말데이터!S12,IF(ISNUMBER(getcolorgreen(주말데이터!S12))=TRUE,주말데이터!R12,주말데이터!R12)))</f>
        <v>24.6</v>
      </c>
      <c r="S376" s="95"/>
      <c r="T376" s="95">
        <f>IF(AND(주말데이터!T12=0,주말데이터!U12=0),0,IF(ISNUMBER(getcolorred(주말데이터!T12))=TRUE,주말데이터!U12,IF(ISNUMBER(getcolorgreen(주말데이터!U12))=TRUE,주말데이터!T12,주말데이터!T12)))</f>
        <v>100.87</v>
      </c>
      <c r="U376" s="95"/>
      <c r="V376" s="95">
        <f>IF(AND(주말데이터!V12=0,주말데이터!W12=0),0,IF(ISNUMBER(getcolorred(주말데이터!V12))=TRUE,주말데이터!W12,IF(ISNUMBER(getcolorgreen(주말데이터!W12))=TRUE,주말데이터!V12,주말데이터!V12)))</f>
        <v>208.6</v>
      </c>
      <c r="W376" s="95"/>
      <c r="X376" s="95">
        <f>IF(AND(주말데이터!X12=0,주말데이터!Y12=0),0,IF(ISNUMBER(getcolorred(주말데이터!X12))=TRUE,주말데이터!Y12,IF(ISNUMBER(getcolorgreen(주말데이터!Y12))=TRUE,주말데이터!X12,주말데이터!X12)))</f>
        <v>208.6</v>
      </c>
      <c r="Y376" s="96"/>
      <c r="Z376" s="86"/>
    </row>
    <row r="377" spans="1:26">
      <c r="A377" s="16" t="s">
        <v>25</v>
      </c>
      <c r="B377" s="95">
        <f>IF(AND(주말데이터!B13=0,주말데이터!C13=0),0,IF(ISNUMBER(getcolorred(주말데이터!B13))=TRUE,주말데이터!C13,IF(ISNUMBER(getcolorgreen(주말데이터!C13))=TRUE,주말데이터!B13,주말데이터!B13)))</f>
        <v>157.85</v>
      </c>
      <c r="C377" s="95"/>
      <c r="D377" s="95">
        <f>IF(AND(주말데이터!D13=0,주말데이터!E13=0),0,IF(ISNUMBER(getcolorred(주말데이터!D13))=TRUE,주말데이터!E13,IF(ISNUMBER(getcolorgreen(주말데이터!E13))=TRUE,주말데이터!D13,주말데이터!D13)))</f>
        <v>162.56</v>
      </c>
      <c r="E377" s="95"/>
      <c r="F377" s="95">
        <f>IF(AND(주말데이터!F13=0,주말데이터!G13=0),0,IF(ISNUMBER(getcolorred(주말데이터!F13))=TRUE,주말데이터!G13,IF(ISNUMBER(getcolorgreen(주말데이터!G13))=TRUE,주말데이터!F13,주말데이터!F13)))</f>
        <v>1.62</v>
      </c>
      <c r="G377" s="95"/>
      <c r="H377" s="95">
        <f>IF(AND(주말데이터!H13=0,주말데이터!I13=0),0,IF(ISNUMBER(getcolorred(주말데이터!H13))=TRUE,주말데이터!I13,IF(ISNUMBER(getcolorgreen(주말데이터!I13))=TRUE,주말데이터!H13,주말데이터!H13)))</f>
        <v>1.62</v>
      </c>
      <c r="I377" s="95"/>
      <c r="J377" s="95">
        <f>IF(AND(주말데이터!J13=0,주말데이터!K13=0),0,IF(ISNUMBER(getcolorred(주말데이터!J13))=TRUE,주말데이터!K13,IF(ISNUMBER(getcolorgreen(주말데이터!K13))=TRUE,주말데이터!J13,주말데이터!J13)))</f>
        <v>157.85</v>
      </c>
      <c r="K377" s="95"/>
      <c r="L377" s="95">
        <f>IF(AND(주말데이터!L13=0,주말데이터!M13=0),0,IF(ISNUMBER(getcolorred(주말데이터!L13))=TRUE,주말데이터!M13,IF(ISNUMBER(getcolorgreen(주말데이터!M13))=TRUE,주말데이터!L13,주말데이터!L13)))</f>
        <v>26.18</v>
      </c>
      <c r="M377" s="95"/>
      <c r="N377" s="95">
        <f>IF(AND(주말데이터!N13=0,주말데이터!O13=0),0,IF(ISNUMBER(getcolorred(주말데이터!N13))=TRUE,주말데이터!O13,IF(ISNUMBER(getcolorgreen(주말데이터!O13))=TRUE,주말데이터!N13,주말데이터!N13)))</f>
        <v>26.18</v>
      </c>
      <c r="O377" s="95"/>
      <c r="P377" s="95">
        <f>IF(AND(주말데이터!P13=0,주말데이터!Q13=0),0,IF(ISNUMBER(getcolorred(주말데이터!P13))=TRUE,주말데이터!Q13,IF(ISNUMBER(getcolorgreen(주말데이터!Q13))=TRUE,주말데이터!P13,주말데이터!P13)))</f>
        <v>26.18</v>
      </c>
      <c r="Q377" s="95"/>
      <c r="R377" s="95">
        <f>IF(AND(주말데이터!R13=0,주말데이터!S13=0),0,IF(ISNUMBER(getcolorred(주말데이터!R13))=TRUE,주말데이터!S13,IF(ISNUMBER(getcolorgreen(주말데이터!S13))=TRUE,주말데이터!R13,주말데이터!R13)))</f>
        <v>26.18</v>
      </c>
      <c r="S377" s="95"/>
      <c r="T377" s="95">
        <f>IF(AND(주말데이터!T13=0,주말데이터!U13=0),0,IF(ISNUMBER(getcolorred(주말데이터!T13))=TRUE,주말데이터!U13,IF(ISNUMBER(getcolorgreen(주말데이터!U13))=TRUE,주말데이터!T13,주말데이터!T13)))</f>
        <v>120.77</v>
      </c>
      <c r="U377" s="95"/>
      <c r="V377" s="95">
        <f>IF(AND(주말데이터!V13=0,주말데이터!W13=0),0,IF(ISNUMBER(getcolorred(주말데이터!V13))=TRUE,주말데이터!W13,IF(ISNUMBER(getcolorgreen(주말데이터!W13))=TRUE,주말데이터!V13,주말데이터!V13)))</f>
        <v>154.08000000000001</v>
      </c>
      <c r="W377" s="95"/>
      <c r="X377" s="95">
        <f>IF(AND(주말데이터!X13=0,주말데이터!Y13=0),0,IF(ISNUMBER(getcolorred(주말데이터!X13))=TRUE,주말데이터!Y13,IF(ISNUMBER(getcolorgreen(주말데이터!Y13))=TRUE,주말데이터!X13,주말데이터!X13)))</f>
        <v>154.08000000000001</v>
      </c>
      <c r="Y377" s="96"/>
      <c r="Z377" s="86"/>
    </row>
    <row r="378" spans="1:26">
      <c r="A378" s="16" t="s">
        <v>26</v>
      </c>
      <c r="B378" s="95">
        <f>IF(AND(주말데이터!B14=0,주말데이터!C14=0),0,IF(ISNUMBER(getcolorred(주말데이터!B14))=TRUE,주말데이터!C14,IF(ISNUMBER(getcolorgreen(주말데이터!C14))=TRUE,주말데이터!B14,주말데이터!B14)))</f>
        <v>151.27000000000001</v>
      </c>
      <c r="C378" s="95"/>
      <c r="D378" s="95">
        <f>IF(AND(주말데이터!D14=0,주말데이터!E14=0),0,IF(ISNUMBER(getcolorred(주말데이터!D14))=TRUE,주말데이터!E14,IF(ISNUMBER(getcolorgreen(주말데이터!E14))=TRUE,주말데이터!D14,주말데이터!D14)))</f>
        <v>155.79</v>
      </c>
      <c r="E378" s="95"/>
      <c r="F378" s="95">
        <f>IF(AND(주말데이터!F14=0,주말데이터!G14=0),0,IF(ISNUMBER(getcolorred(주말데이터!F14))=TRUE,주말데이터!G14,IF(ISNUMBER(getcolorgreen(주말데이터!G14))=TRUE,주말데이터!F14,주말데이터!F14)))</f>
        <v>1.92</v>
      </c>
      <c r="G378" s="95"/>
      <c r="H378" s="95">
        <f>IF(AND(주말데이터!H14=0,주말데이터!I14=0),0,IF(ISNUMBER(getcolorred(주말데이터!H14))=TRUE,주말데이터!I14,IF(ISNUMBER(getcolorgreen(주말데이터!I14))=TRUE,주말데이터!H14,주말데이터!H14)))</f>
        <v>1.92</v>
      </c>
      <c r="I378" s="95"/>
      <c r="J378" s="95">
        <f>IF(AND(주말데이터!J14=0,주말데이터!K14=0),0,IF(ISNUMBER(getcolorred(주말데이터!J14))=TRUE,주말데이터!K14,IF(ISNUMBER(getcolorgreen(주말데이터!K14))=TRUE,주말데이터!J14,주말데이터!J14)))</f>
        <v>151.27000000000001</v>
      </c>
      <c r="K378" s="95"/>
      <c r="L378" s="95">
        <f>IF(AND(주말데이터!L14=0,주말데이터!M14=0),0,IF(ISNUMBER(getcolorred(주말데이터!L14))=TRUE,주말데이터!M14,IF(ISNUMBER(getcolorgreen(주말데이터!M14))=TRUE,주말데이터!L14,주말데이터!L14)))</f>
        <v>25.4</v>
      </c>
      <c r="M378" s="95"/>
      <c r="N378" s="95">
        <f>IF(AND(주말데이터!N14=0,주말데이터!O14=0),0,IF(ISNUMBER(getcolorred(주말데이터!N14))=TRUE,주말데이터!O14,IF(ISNUMBER(getcolorgreen(주말데이터!O14))=TRUE,주말데이터!N14,주말데이터!N14)))</f>
        <v>25.4</v>
      </c>
      <c r="O378" s="95"/>
      <c r="P378" s="95">
        <f>IF(AND(주말데이터!P14=0,주말데이터!Q14=0),0,IF(ISNUMBER(getcolorred(주말데이터!P14))=TRUE,주말데이터!Q14,IF(ISNUMBER(getcolorgreen(주말데이터!Q14))=TRUE,주말데이터!P14,주말데이터!P14)))</f>
        <v>25.4</v>
      </c>
      <c r="Q378" s="95"/>
      <c r="R378" s="95">
        <f>IF(AND(주말데이터!R14=0,주말데이터!S14=0),0,IF(ISNUMBER(getcolorred(주말데이터!R14))=TRUE,주말데이터!S14,IF(ISNUMBER(getcolorgreen(주말데이터!S14))=TRUE,주말데이터!R14,주말데이터!R14)))</f>
        <v>25.4</v>
      </c>
      <c r="S378" s="95"/>
      <c r="T378" s="95">
        <f>IF(AND(주말데이터!T14=0,주말데이터!U14=0),0,IF(ISNUMBER(getcolorred(주말데이터!T14))=TRUE,주말데이터!U14,IF(ISNUMBER(getcolorgreen(주말데이터!U14))=TRUE,주말데이터!T14,주말데이터!T14)))</f>
        <v>124.5</v>
      </c>
      <c r="U378" s="95"/>
      <c r="V378" s="95">
        <f>IF(AND(주말데이터!V14=0,주말데이터!W14=0),0,IF(ISNUMBER(getcolorred(주말데이터!V14))=TRUE,주말데이터!W14,IF(ISNUMBER(getcolorgreen(주말데이터!W14))=TRUE,주말데이터!V14,주말데이터!V14)))</f>
        <v>125</v>
      </c>
      <c r="W378" s="95"/>
      <c r="X378" s="95">
        <f>IF(AND(주말데이터!X14=0,주말데이터!Y14=0),0,IF(ISNUMBER(getcolorred(주말데이터!X14))=TRUE,주말데이터!Y14,IF(ISNUMBER(getcolorgreen(주말데이터!Y14))=TRUE,주말데이터!X14,주말데이터!X14)))</f>
        <v>125</v>
      </c>
      <c r="Y378" s="96"/>
      <c r="Z378" s="86"/>
    </row>
    <row r="379" spans="1:26">
      <c r="A379" s="16" t="s">
        <v>27</v>
      </c>
      <c r="B379" s="95">
        <f>IF(AND(주말데이터!B15=0,주말데이터!C15=0),0,IF(ISNUMBER(getcolorred(주말데이터!B15))=TRUE,주말데이터!C15,IF(ISNUMBER(getcolorgreen(주말데이터!C15))=TRUE,주말데이터!B15,주말데이터!B15)))</f>
        <v>129.76</v>
      </c>
      <c r="C379" s="95"/>
      <c r="D379" s="95">
        <f>IF(AND(주말데이터!D15=0,주말데이터!E15=0),0,IF(ISNUMBER(getcolorred(주말데이터!D15))=TRUE,주말데이터!E15,IF(ISNUMBER(getcolorgreen(주말데이터!E15))=TRUE,주말데이터!D15,주말데이터!D15)))</f>
        <v>129.76</v>
      </c>
      <c r="E379" s="95"/>
      <c r="F379" s="95">
        <f>IF(AND(주말데이터!F15=0,주말데이터!G15=0),0,IF(ISNUMBER(getcolorred(주말데이터!F15))=TRUE,주말데이터!G15,IF(ISNUMBER(getcolorgreen(주말데이터!G15))=TRUE,주말데이터!F15,주말데이터!F15)))</f>
        <v>1.96</v>
      </c>
      <c r="G379" s="95"/>
      <c r="H379" s="95">
        <f>IF(AND(주말데이터!H15=0,주말데이터!I15=0),0,IF(ISNUMBER(getcolorred(주말데이터!H15))=TRUE,주말데이터!I15,IF(ISNUMBER(getcolorgreen(주말데이터!I15))=TRUE,주말데이터!H15,주말데이터!H15)))</f>
        <v>1.96</v>
      </c>
      <c r="I379" s="95"/>
      <c r="J379" s="95">
        <f>IF(AND(주말데이터!J15=0,주말데이터!K15=0),0,IF(ISNUMBER(getcolorred(주말데이터!J15))=TRUE,주말데이터!K15,IF(ISNUMBER(getcolorgreen(주말데이터!K15))=TRUE,주말데이터!J15,주말데이터!J15)))</f>
        <v>129.76</v>
      </c>
      <c r="K379" s="95"/>
      <c r="L379" s="95">
        <f>IF(AND(주말데이터!L15=0,주말데이터!M15=0),0,IF(ISNUMBER(getcolorred(주말데이터!L15))=TRUE,주말데이터!M15,IF(ISNUMBER(getcolorgreen(주말데이터!M15))=TRUE,주말데이터!L15,주말데이터!L15)))</f>
        <v>22.47</v>
      </c>
      <c r="M379" s="95"/>
      <c r="N379" s="95">
        <f>IF(AND(주말데이터!N15=0,주말데이터!O15=0),0,IF(ISNUMBER(getcolorred(주말데이터!N15))=TRUE,주말데이터!O15,IF(ISNUMBER(getcolorgreen(주말데이터!O15))=TRUE,주말데이터!N15,주말데이터!N15)))</f>
        <v>22.47</v>
      </c>
      <c r="O379" s="95"/>
      <c r="P379" s="95">
        <f>IF(AND(주말데이터!P15=0,주말데이터!Q15=0),0,IF(ISNUMBER(getcolorred(주말데이터!P15))=TRUE,주말데이터!Q15,IF(ISNUMBER(getcolorgreen(주말데이터!Q15))=TRUE,주말데이터!P15,주말데이터!P15)))</f>
        <v>22.47</v>
      </c>
      <c r="Q379" s="95"/>
      <c r="R379" s="95">
        <f>IF(AND(주말데이터!R15=0,주말데이터!S15=0),0,IF(ISNUMBER(getcolorred(주말데이터!R15))=TRUE,주말데이터!S15,IF(ISNUMBER(getcolorgreen(주말데이터!S15))=TRUE,주말데이터!R15,주말데이터!R15)))</f>
        <v>79.040000000000006</v>
      </c>
      <c r="S379" s="95"/>
      <c r="T379" s="95">
        <f>IF(AND(주말데이터!T15=0,주말데이터!U15=0),0,IF(ISNUMBER(getcolorred(주말데이터!T15))=TRUE,주말데이터!U15,IF(ISNUMBER(getcolorgreen(주말데이터!U15))=TRUE,주말데이터!T15,주말데이터!T15)))</f>
        <v>100.89</v>
      </c>
      <c r="U379" s="95"/>
      <c r="V379" s="95">
        <f>IF(AND(주말데이터!V15=0,주말데이터!W15=0),0,IF(ISNUMBER(getcolorred(주말데이터!V15))=TRUE,주말데이터!W15,IF(ISNUMBER(getcolorgreen(주말데이터!W15))=TRUE,주말데이터!V15,주말데이터!V15)))</f>
        <v>113.85</v>
      </c>
      <c r="W379" s="95"/>
      <c r="X379" s="95">
        <f>IF(AND(주말데이터!X15=0,주말데이터!Y15=0),0,IF(ISNUMBER(getcolorred(주말데이터!X15))=TRUE,주말데이터!Y15,IF(ISNUMBER(getcolorgreen(주말데이터!Y15))=TRUE,주말데이터!X15,주말데이터!X15)))</f>
        <v>113.85</v>
      </c>
      <c r="Y379" s="96"/>
      <c r="Z379" s="86"/>
    </row>
    <row r="380" spans="1:26">
      <c r="A380" s="16" t="s">
        <v>28</v>
      </c>
      <c r="B380" s="95">
        <f>IF(AND(주말데이터!B16=0,주말데이터!C16=0),0,IF(ISNUMBER(getcolorred(주말데이터!B16))=TRUE,주말데이터!C16,IF(ISNUMBER(getcolorgreen(주말데이터!C16))=TRUE,주말데이터!B16,주말데이터!B16)))</f>
        <v>119.97</v>
      </c>
      <c r="C380" s="95"/>
      <c r="D380" s="95">
        <f>IF(AND(주말데이터!D16=0,주말데이터!E16=0),0,IF(ISNUMBER(getcolorred(주말데이터!D16))=TRUE,주말데이터!E16,IF(ISNUMBER(getcolorgreen(주말데이터!E16))=TRUE,주말데이터!D16,주말데이터!D16)))</f>
        <v>119.97</v>
      </c>
      <c r="E380" s="95"/>
      <c r="F380" s="95">
        <f>IF(AND(주말데이터!F16=0,주말데이터!G16=0),0,IF(ISNUMBER(getcolorred(주말데이터!F16))=TRUE,주말데이터!G16,IF(ISNUMBER(getcolorgreen(주말데이터!G16))=TRUE,주말데이터!F16,주말데이터!F16)))</f>
        <v>1.96</v>
      </c>
      <c r="G380" s="95"/>
      <c r="H380" s="95">
        <f>IF(AND(주말데이터!H16=0,주말데이터!I16=0),0,IF(ISNUMBER(getcolorred(주말데이터!H16))=TRUE,주말데이터!I16,IF(ISNUMBER(getcolorgreen(주말데이터!I16))=TRUE,주말데이터!H16,주말데이터!H16)))</f>
        <v>1.96</v>
      </c>
      <c r="I380" s="95"/>
      <c r="J380" s="95">
        <f>IF(AND(주말데이터!J16=0,주말데이터!K16=0),0,IF(ISNUMBER(getcolorred(주말데이터!J16))=TRUE,주말데이터!K16,IF(ISNUMBER(getcolorgreen(주말데이터!K16))=TRUE,주말데이터!J16,주말데이터!J16)))</f>
        <v>119.97</v>
      </c>
      <c r="K380" s="95"/>
      <c r="L380" s="95">
        <f>IF(AND(주말데이터!L16=0,주말데이터!M16=0),0,IF(ISNUMBER(getcolorred(주말데이터!L16))=TRUE,주말데이터!M16,IF(ISNUMBER(getcolorgreen(주말데이터!M16))=TRUE,주말데이터!L16,주말데이터!L16)))</f>
        <v>18.920000000000002</v>
      </c>
      <c r="M380" s="95"/>
      <c r="N380" s="95">
        <f>IF(AND(주말데이터!N16=0,주말데이터!O16=0),0,IF(ISNUMBER(getcolorred(주말데이터!N16))=TRUE,주말데이터!O16,IF(ISNUMBER(getcolorgreen(주말데이터!O16))=TRUE,주말데이터!N16,주말데이터!N16)))</f>
        <v>18.920000000000002</v>
      </c>
      <c r="O380" s="95"/>
      <c r="P380" s="95">
        <f>IF(AND(주말데이터!P16=0,주말데이터!Q16=0),0,IF(ISNUMBER(getcolorred(주말데이터!P16))=TRUE,주말데이터!Q16,IF(ISNUMBER(getcolorgreen(주말데이터!Q16))=TRUE,주말데이터!P16,주말데이터!P16)))</f>
        <v>18.920000000000002</v>
      </c>
      <c r="Q380" s="95"/>
      <c r="R380" s="95">
        <f>IF(AND(주말데이터!R16=0,주말데이터!S16=0),0,IF(ISNUMBER(getcolorred(주말데이터!R16))=TRUE,주말데이터!S16,IF(ISNUMBER(getcolorgreen(주말데이터!S16))=TRUE,주말데이터!R16,주말데이터!R16)))</f>
        <v>18.920000000000002</v>
      </c>
      <c r="S380" s="95"/>
      <c r="T380" s="95">
        <f>IF(AND(주말데이터!T16=0,주말데이터!U16=0),0,IF(ISNUMBER(getcolorred(주말데이터!T16))=TRUE,주말데이터!U16,IF(ISNUMBER(getcolorgreen(주말데이터!U16))=TRUE,주말데이터!T16,주말데이터!T16)))</f>
        <v>65.349999999999994</v>
      </c>
      <c r="U380" s="95"/>
      <c r="V380" s="95">
        <f>IF(AND(주말데이터!V16=0,주말데이터!W16=0),0,IF(ISNUMBER(getcolorred(주말데이터!V16))=TRUE,주말데이터!W16,IF(ISNUMBER(getcolorgreen(주말데이터!W16))=TRUE,주말데이터!V16,주말데이터!V16)))</f>
        <v>89.37</v>
      </c>
      <c r="W380" s="95"/>
      <c r="X380" s="95">
        <f>IF(AND(주말데이터!X16=0,주말데이터!Y16=0),0,IF(ISNUMBER(getcolorred(주말데이터!X16))=TRUE,주말데이터!Y16,IF(ISNUMBER(getcolorgreen(주말데이터!Y16))=TRUE,주말데이터!X16,주말데이터!X16)))</f>
        <v>89.37</v>
      </c>
      <c r="Y380" s="96"/>
      <c r="Z380" s="86"/>
    </row>
    <row r="381" spans="1:26">
      <c r="A381" s="16" t="s">
        <v>29</v>
      </c>
      <c r="B381" s="95">
        <f>IF(AND(주말데이터!B17=0,주말데이터!C17=0),0,IF(ISNUMBER(getcolorred(주말데이터!B17))=TRUE,주말데이터!C17,IF(ISNUMBER(getcolorgreen(주말데이터!C17))=TRUE,주말데이터!B17,주말데이터!B17)))</f>
        <v>121.02</v>
      </c>
      <c r="C381" s="95"/>
      <c r="D381" s="95">
        <f>IF(AND(주말데이터!D17=0,주말데이터!E17=0),0,IF(ISNUMBER(getcolorred(주말데이터!D17))=TRUE,주말데이터!E17,IF(ISNUMBER(getcolorgreen(주말데이터!E17))=TRUE,주말데이터!D17,주말데이터!D17)))</f>
        <v>121.02</v>
      </c>
      <c r="E381" s="95"/>
      <c r="F381" s="95">
        <f>IF(AND(주말데이터!F17=0,주말데이터!G17=0),0,IF(ISNUMBER(getcolorred(주말데이터!F17))=TRUE,주말데이터!G17,IF(ISNUMBER(getcolorgreen(주말데이터!G17))=TRUE,주말데이터!F17,주말데이터!F17)))</f>
        <v>1.88</v>
      </c>
      <c r="G381" s="95"/>
      <c r="H381" s="95">
        <f>IF(AND(주말데이터!H17=0,주말데이터!I17=0),0,IF(ISNUMBER(getcolorred(주말데이터!H17))=TRUE,주말데이터!I17,IF(ISNUMBER(getcolorgreen(주말데이터!I17))=TRUE,주말데이터!H17,주말데이터!H17)))</f>
        <v>1.88</v>
      </c>
      <c r="I381" s="95"/>
      <c r="J381" s="95">
        <f>IF(AND(주말데이터!J17=0,주말데이터!K17=0),0,IF(ISNUMBER(getcolorred(주말데이터!J17))=TRUE,주말데이터!K17,IF(ISNUMBER(getcolorgreen(주말데이터!K17))=TRUE,주말데이터!J17,주말데이터!J17)))</f>
        <v>121.02</v>
      </c>
      <c r="K381" s="95"/>
      <c r="L381" s="95">
        <f>IF(AND(주말데이터!L17=0,주말데이터!M17=0),0,IF(ISNUMBER(getcolorred(주말데이터!L17))=TRUE,주말데이터!M17,IF(ISNUMBER(getcolorgreen(주말데이터!M17))=TRUE,주말데이터!L17,주말데이터!L17)))</f>
        <v>9.94</v>
      </c>
      <c r="M381" s="95"/>
      <c r="N381" s="95">
        <f>IF(AND(주말데이터!N17=0,주말데이터!O17=0),0,IF(ISNUMBER(getcolorred(주말데이터!N17))=TRUE,주말데이터!O17,IF(ISNUMBER(getcolorgreen(주말데이터!O17))=TRUE,주말데이터!N17,주말데이터!N17)))</f>
        <v>9.94</v>
      </c>
      <c r="O381" s="95"/>
      <c r="P381" s="95">
        <f>IF(AND(주말데이터!P17=0,주말데이터!Q17=0),0,IF(ISNUMBER(getcolorred(주말데이터!P17))=TRUE,주말데이터!Q17,IF(ISNUMBER(getcolorgreen(주말데이터!Q17))=TRUE,주말데이터!P17,주말데이터!P17)))</f>
        <v>9.94</v>
      </c>
      <c r="Q381" s="95"/>
      <c r="R381" s="95">
        <f>IF(AND(주말데이터!R17=0,주말데이터!S17=0),0,IF(ISNUMBER(getcolorred(주말데이터!R17))=TRUE,주말데이터!S17,IF(ISNUMBER(getcolorgreen(주말데이터!S17))=TRUE,주말데이터!R17,주말데이터!R17)))</f>
        <v>9.94</v>
      </c>
      <c r="S381" s="95"/>
      <c r="T381" s="95">
        <f>IF(AND(주말데이터!T17=0,주말데이터!U17=0),0,IF(ISNUMBER(getcolorred(주말데이터!T17))=TRUE,주말데이터!U17,IF(ISNUMBER(getcolorgreen(주말데이터!U17))=TRUE,주말데이터!T17,주말데이터!T17)))</f>
        <v>100.81</v>
      </c>
      <c r="U381" s="95"/>
      <c r="V381" s="95">
        <f>IF(AND(주말데이터!V17=0,주말데이터!W17=0),0,IF(ISNUMBER(getcolorred(주말데이터!V17))=TRUE,주말데이터!W17,IF(ISNUMBER(getcolorgreen(주말데이터!W17))=TRUE,주말데이터!V17,주말데이터!V17)))</f>
        <v>76.33</v>
      </c>
      <c r="W381" s="95"/>
      <c r="X381" s="95">
        <f>IF(AND(주말데이터!X17=0,주말데이터!Y17=0),0,IF(ISNUMBER(getcolorred(주말데이터!X17))=TRUE,주말데이터!Y17,IF(ISNUMBER(getcolorgreen(주말데이터!Y17))=TRUE,주말데이터!X17,주말데이터!X17)))</f>
        <v>76.33</v>
      </c>
      <c r="Y381" s="96"/>
      <c r="Z381" s="86"/>
    </row>
    <row r="382" spans="1:26">
      <c r="A382" s="16" t="s">
        <v>30</v>
      </c>
      <c r="B382" s="95">
        <f>IF(AND(주말데이터!B18=0,주말데이터!C18=0),0,IF(ISNUMBER(getcolorred(주말데이터!B18))=TRUE,주말데이터!C18,IF(ISNUMBER(getcolorgreen(주말데이터!C18))=TRUE,주말데이터!B18,주말데이터!B18)))</f>
        <v>134.88</v>
      </c>
      <c r="C382" s="95"/>
      <c r="D382" s="95">
        <f>IF(AND(주말데이터!D18=0,주말데이터!E18=0),0,IF(ISNUMBER(getcolorred(주말데이터!D18))=TRUE,주말데이터!E18,IF(ISNUMBER(getcolorgreen(주말데이터!E18))=TRUE,주말데이터!D18,주말데이터!D18)))</f>
        <v>138.91</v>
      </c>
      <c r="E382" s="95"/>
      <c r="F382" s="95">
        <f>IF(AND(주말데이터!F18=0,주말데이터!G18=0),0,IF(ISNUMBER(getcolorred(주말데이터!F18))=TRUE,주말데이터!G18,IF(ISNUMBER(getcolorgreen(주말데이터!G18))=TRUE,주말데이터!F18,주말데이터!F18)))</f>
        <v>1.88</v>
      </c>
      <c r="G382" s="95"/>
      <c r="H382" s="95">
        <f>IF(AND(주말데이터!H18=0,주말데이터!I18=0),0,IF(ISNUMBER(getcolorred(주말데이터!H18))=TRUE,주말데이터!I18,IF(ISNUMBER(getcolorgreen(주말데이터!I18))=TRUE,주말데이터!H18,주말데이터!H18)))</f>
        <v>1.88</v>
      </c>
      <c r="I382" s="95"/>
      <c r="J382" s="95">
        <f>IF(AND(주말데이터!J18=0,주말데이터!K18=0),0,IF(ISNUMBER(getcolorred(주말데이터!J18))=TRUE,주말데이터!K18,IF(ISNUMBER(getcolorgreen(주말데이터!K18))=TRUE,주말데이터!J18,주말데이터!J18)))</f>
        <v>134.88</v>
      </c>
      <c r="K382" s="95"/>
      <c r="L382" s="95">
        <f>IF(AND(주말데이터!L18=0,주말데이터!M18=0),0,IF(ISNUMBER(getcolorred(주말데이터!L18))=TRUE,주말데이터!M18,IF(ISNUMBER(getcolorgreen(주말데이터!M18))=TRUE,주말데이터!L18,주말데이터!L18)))</f>
        <v>3.92</v>
      </c>
      <c r="M382" s="95"/>
      <c r="N382" s="95">
        <f>IF(AND(주말데이터!N18=0,주말데이터!O18=0),0,IF(ISNUMBER(getcolorred(주말데이터!N18))=TRUE,주말데이터!O18,IF(ISNUMBER(getcolorgreen(주말데이터!O18))=TRUE,주말데이터!N18,주말데이터!N18)))</f>
        <v>3.92</v>
      </c>
      <c r="O382" s="95"/>
      <c r="P382" s="95">
        <f>IF(AND(주말데이터!P18=0,주말데이터!Q18=0),0,IF(ISNUMBER(getcolorred(주말데이터!P18))=TRUE,주말데이터!Q18,IF(ISNUMBER(getcolorgreen(주말데이터!Q18))=TRUE,주말데이터!P18,주말데이터!P18)))</f>
        <v>3.92</v>
      </c>
      <c r="Q382" s="95"/>
      <c r="R382" s="95">
        <f>IF(AND(주말데이터!R18=0,주말데이터!S18=0),0,IF(ISNUMBER(getcolorred(주말데이터!R18))=TRUE,주말데이터!S18,IF(ISNUMBER(getcolorgreen(주말데이터!S18))=TRUE,주말데이터!R18,주말데이터!R18)))</f>
        <v>3.92</v>
      </c>
      <c r="S382" s="95"/>
      <c r="T382" s="95">
        <f>IF(AND(주말데이터!T18=0,주말데이터!U18=0),0,IF(ISNUMBER(getcolorred(주말데이터!T18))=TRUE,주말데이터!U18,IF(ISNUMBER(getcolorgreen(주말데이터!U18))=TRUE,주말데이터!T18,주말데이터!T18)))</f>
        <v>62.77</v>
      </c>
      <c r="U382" s="95"/>
      <c r="V382" s="95">
        <f>IF(AND(주말데이터!V18=0,주말데이터!W18=0),0,IF(ISNUMBER(getcolorred(주말데이터!V18))=TRUE,주말데이터!W18,IF(ISNUMBER(getcolorgreen(주말데이터!W18))=TRUE,주말데이터!V18,주말데이터!V18)))</f>
        <v>89.34</v>
      </c>
      <c r="W382" s="95"/>
      <c r="X382" s="95">
        <f>IF(AND(주말데이터!X18=0,주말데이터!Y18=0),0,IF(ISNUMBER(getcolorred(주말데이터!X18))=TRUE,주말데이터!Y18,IF(ISNUMBER(getcolorgreen(주말데이터!Y18))=TRUE,주말데이터!X18,주말데이터!X18)))</f>
        <v>89.34</v>
      </c>
      <c r="Y382" s="96"/>
      <c r="Z382" s="86"/>
    </row>
    <row r="383" spans="1:26">
      <c r="A383" s="16" t="s">
        <v>31</v>
      </c>
      <c r="B383" s="95">
        <f>IF(AND(주말데이터!B19=0,주말데이터!C19=0),0,IF(ISNUMBER(getcolorred(주말데이터!B19))=TRUE,주말데이터!C19,IF(ISNUMBER(getcolorgreen(주말데이터!C19))=TRUE,주말데이터!B19,주말데이터!B19)))</f>
        <v>148.85</v>
      </c>
      <c r="C383" s="95"/>
      <c r="D383" s="95">
        <f>IF(AND(주말데이터!D19=0,주말데이터!E19=0),0,IF(ISNUMBER(getcolorred(주말데이터!D19))=TRUE,주말데이터!E19,IF(ISNUMBER(getcolorgreen(주말데이터!E19))=TRUE,주말데이터!D19,주말데이터!D19)))</f>
        <v>153.30000000000001</v>
      </c>
      <c r="E383" s="95"/>
      <c r="F383" s="95">
        <f>IF(AND(주말데이터!F19=0,주말데이터!G19=0),0,IF(ISNUMBER(getcolorred(주말데이터!F19))=TRUE,주말데이터!G19,IF(ISNUMBER(getcolorgreen(주말데이터!G19))=TRUE,주말데이터!F19,주말데이터!F19)))</f>
        <v>1.85</v>
      </c>
      <c r="G383" s="95"/>
      <c r="H383" s="95">
        <f>IF(AND(주말데이터!H19=0,주말데이터!I19=0),0,IF(ISNUMBER(getcolorred(주말데이터!H19))=TRUE,주말데이터!I19,IF(ISNUMBER(getcolorgreen(주말데이터!I19))=TRUE,주말데이터!H19,주말데이터!H19)))</f>
        <v>1.85</v>
      </c>
      <c r="I383" s="95"/>
      <c r="J383" s="95">
        <f>IF(AND(주말데이터!J19=0,주말데이터!K19=0),0,IF(ISNUMBER(getcolorred(주말데이터!J19))=TRUE,주말데이터!K19,IF(ISNUMBER(getcolorgreen(주말데이터!K19))=TRUE,주말데이터!J19,주말데이터!J19)))</f>
        <v>148.85</v>
      </c>
      <c r="K383" s="95"/>
      <c r="L383" s="95">
        <f>IF(AND(주말데이터!L19=0,주말데이터!M19=0),0,IF(ISNUMBER(getcolorred(주말데이터!L19))=TRUE,주말데이터!M19,IF(ISNUMBER(getcolorgreen(주말데이터!M19))=TRUE,주말데이터!L19,주말데이터!L19)))</f>
        <v>2.79</v>
      </c>
      <c r="M383" s="95"/>
      <c r="N383" s="95">
        <f>IF(AND(주말데이터!N19=0,주말데이터!O19=0),0,IF(ISNUMBER(getcolorred(주말데이터!N19))=TRUE,주말데이터!O19,IF(ISNUMBER(getcolorgreen(주말데이터!O19))=TRUE,주말데이터!N19,주말데이터!N19)))</f>
        <v>2.79</v>
      </c>
      <c r="O383" s="95"/>
      <c r="P383" s="95">
        <f>IF(AND(주말데이터!P19=0,주말데이터!Q19=0),0,IF(ISNUMBER(getcolorred(주말데이터!P19))=TRUE,주말데이터!Q19,IF(ISNUMBER(getcolorgreen(주말데이터!Q19))=TRUE,주말데이터!P19,주말데이터!P19)))</f>
        <v>2.79</v>
      </c>
      <c r="Q383" s="95"/>
      <c r="R383" s="95">
        <f>IF(AND(주말데이터!R19=0,주말데이터!S19=0),0,IF(ISNUMBER(getcolorred(주말데이터!R19))=TRUE,주말데이터!S19,IF(ISNUMBER(getcolorgreen(주말데이터!S19))=TRUE,주말데이터!R19,주말데이터!R19)))</f>
        <v>87.03</v>
      </c>
      <c r="S383" s="95"/>
      <c r="T383" s="95">
        <f>IF(AND(주말데이터!T19=0,주말데이터!U19=0),0,IF(ISNUMBER(getcolorred(주말데이터!T19))=TRUE,주말데이터!U19,IF(ISNUMBER(getcolorgreen(주말데이터!U19))=TRUE,주말데이터!T19,주말데이터!T19)))</f>
        <v>155</v>
      </c>
      <c r="U383" s="95"/>
      <c r="V383" s="95">
        <f>IF(AND(주말데이터!V19=0,주말데이터!W19=0),0,IF(ISNUMBER(getcolorred(주말데이터!V19))=TRUE,주말데이터!W19,IF(ISNUMBER(getcolorgreen(주말데이터!W19))=TRUE,주말데이터!V19,주말데이터!V19)))</f>
        <v>89.17</v>
      </c>
      <c r="W383" s="95"/>
      <c r="X383" s="95">
        <f>IF(AND(주말데이터!X19=0,주말데이터!Y19=0),0,IF(ISNUMBER(getcolorred(주말데이터!X19))=TRUE,주말데이터!Y19,IF(ISNUMBER(getcolorgreen(주말데이터!Y19))=TRUE,주말데이터!X19,주말데이터!X19)))</f>
        <v>89.17</v>
      </c>
      <c r="Y383" s="96"/>
      <c r="Z383" s="86"/>
    </row>
    <row r="384" spans="1:26">
      <c r="A384" s="16" t="s">
        <v>32</v>
      </c>
      <c r="B384" s="95">
        <f>IF(AND(주말데이터!B20=0,주말데이터!C20=0),0,IF(ISNUMBER(getcolorred(주말데이터!B20))=TRUE,주말데이터!C20,IF(ISNUMBER(getcolorgreen(주말데이터!C20))=TRUE,주말데이터!B20,주말데이터!B20)))</f>
        <v>157.5</v>
      </c>
      <c r="C384" s="95"/>
      <c r="D384" s="95">
        <f>IF(AND(주말데이터!D20=0,주말데이터!E20=0),0,IF(ISNUMBER(getcolorred(주말데이터!D20))=TRUE,주말데이터!E20,IF(ISNUMBER(getcolorgreen(주말데이터!E20))=TRUE,주말데이터!D20,주말데이터!D20)))</f>
        <v>180.09</v>
      </c>
      <c r="E384" s="95"/>
      <c r="F384" s="95">
        <f>IF(AND(주말데이터!F20=0,주말데이터!G20=0),0,IF(ISNUMBER(getcolorred(주말데이터!F20))=TRUE,주말데이터!G20,IF(ISNUMBER(getcolorgreen(주말데이터!G20))=TRUE,주말데이터!F20,주말데이터!F20)))</f>
        <v>1.91</v>
      </c>
      <c r="G384" s="95"/>
      <c r="H384" s="95">
        <f>IF(AND(주말데이터!H20=0,주말데이터!I20=0),0,IF(ISNUMBER(getcolorred(주말데이터!H20))=TRUE,주말데이터!I20,IF(ISNUMBER(getcolorgreen(주말데이터!I20))=TRUE,주말데이터!H20,주말데이터!H20)))</f>
        <v>1.91</v>
      </c>
      <c r="I384" s="95"/>
      <c r="J384" s="95">
        <f>IF(AND(주말데이터!J20=0,주말데이터!K20=0),0,IF(ISNUMBER(getcolorred(주말데이터!J20))=TRUE,주말데이터!K20,IF(ISNUMBER(getcolorgreen(주말데이터!K20))=TRUE,주말데이터!J20,주말데이터!J20)))</f>
        <v>157.5</v>
      </c>
      <c r="K384" s="95"/>
      <c r="L384" s="95">
        <f>IF(AND(주말데이터!L20=0,주말데이터!M20=0),0,IF(ISNUMBER(getcolorred(주말데이터!L20))=TRUE,주말데이터!M20,IF(ISNUMBER(getcolorgreen(주말데이터!M20))=TRUE,주말데이터!L20,주말데이터!L20)))</f>
        <v>1.95</v>
      </c>
      <c r="M384" s="95"/>
      <c r="N384" s="95">
        <f>IF(AND(주말데이터!N20=0,주말데이터!O20=0),0,IF(ISNUMBER(getcolorred(주말데이터!N20))=TRUE,주말데이터!O20,IF(ISNUMBER(getcolorgreen(주말데이터!O20))=TRUE,주말데이터!N20,주말데이터!N20)))</f>
        <v>1.95</v>
      </c>
      <c r="O384" s="95"/>
      <c r="P384" s="95">
        <f>IF(AND(주말데이터!P20=0,주말데이터!Q20=0),0,IF(ISNUMBER(getcolorred(주말데이터!P20))=TRUE,주말데이터!Q20,IF(ISNUMBER(getcolorgreen(주말데이터!Q20))=TRUE,주말데이터!P20,주말데이터!P20)))</f>
        <v>1.95</v>
      </c>
      <c r="Q384" s="95"/>
      <c r="R384" s="95">
        <f>IF(AND(주말데이터!R20=0,주말데이터!S20=0),0,IF(ISNUMBER(getcolorred(주말데이터!R20))=TRUE,주말데이터!S20,IF(ISNUMBER(getcolorgreen(주말데이터!S20))=TRUE,주말데이터!R20,주말데이터!R20)))</f>
        <v>127.96</v>
      </c>
      <c r="S384" s="95"/>
      <c r="T384" s="95">
        <f>IF(AND(주말데이터!T20=0,주말데이터!U20=0),0,IF(ISNUMBER(getcolorred(주말데이터!T20))=TRUE,주말데이터!U20,IF(ISNUMBER(getcolorgreen(주말데이터!U20))=TRUE,주말데이터!T20,주말데이터!T20)))</f>
        <v>103.12</v>
      </c>
      <c r="U384" s="95"/>
      <c r="V384" s="95">
        <f>IF(AND(주말데이터!V20=0,주말데이터!W20=0),0,IF(ISNUMBER(getcolorred(주말데이터!V20))=TRUE,주말데이터!W20,IF(ISNUMBER(getcolorgreen(주말데이터!W20))=TRUE,주말데이터!V20,주말데이터!V20)))</f>
        <v>131.11000000000001</v>
      </c>
      <c r="W384" s="95"/>
      <c r="X384" s="95">
        <f>IF(AND(주말데이터!X20=0,주말데이터!Y20=0),0,IF(ISNUMBER(getcolorred(주말데이터!X20))=TRUE,주말데이터!Y20,IF(ISNUMBER(getcolorgreen(주말데이터!Y20))=TRUE,주말데이터!X20,주말데이터!X20)))</f>
        <v>131.11000000000001</v>
      </c>
      <c r="Y384" s="96"/>
      <c r="Z384" s="86"/>
    </row>
    <row r="385" spans="1:51">
      <c r="A385" s="16" t="s">
        <v>33</v>
      </c>
      <c r="B385" s="95">
        <f>IF(AND(주말데이터!B21=0,주말데이터!C21=0),0,IF(ISNUMBER(getcolorred(주말데이터!B21))=TRUE,주말데이터!C21,IF(ISNUMBER(getcolorgreen(주말데이터!C21))=TRUE,주말데이터!B21,주말데이터!B21)))</f>
        <v>157.65</v>
      </c>
      <c r="C385" s="95"/>
      <c r="D385" s="95">
        <f>IF(AND(주말데이터!D21=0,주말데이터!E21=0),0,IF(ISNUMBER(getcolorred(주말데이터!D21))=TRUE,주말데이터!E21,IF(ISNUMBER(getcolorgreen(주말데이터!E21))=TRUE,주말데이터!D21,주말데이터!D21)))</f>
        <v>199.49</v>
      </c>
      <c r="E385" s="95"/>
      <c r="F385" s="95">
        <f>IF(AND(주말데이터!F21=0,주말데이터!G21=0),0,IF(ISNUMBER(getcolorred(주말데이터!F21))=TRUE,주말데이터!G21,IF(ISNUMBER(getcolorgreen(주말데이터!G21))=TRUE,주말데이터!F21,주말데이터!F21)))</f>
        <v>1.94</v>
      </c>
      <c r="G385" s="95"/>
      <c r="H385" s="95">
        <f>IF(AND(주말데이터!H21=0,주말데이터!I21=0),0,IF(ISNUMBER(getcolorred(주말데이터!H21))=TRUE,주말데이터!I21,IF(ISNUMBER(getcolorgreen(주말데이터!I21))=TRUE,주말데이터!H21,주말데이터!H21)))</f>
        <v>1.94</v>
      </c>
      <c r="I385" s="95"/>
      <c r="J385" s="95">
        <f>IF(AND(주말데이터!J21=0,주말데이터!K21=0),0,IF(ISNUMBER(getcolorred(주말데이터!J21))=TRUE,주말데이터!K21,IF(ISNUMBER(getcolorgreen(주말데이터!K21))=TRUE,주말데이터!J21,주말데이터!J21)))</f>
        <v>157.65</v>
      </c>
      <c r="K385" s="95"/>
      <c r="L385" s="95">
        <f>IF(AND(주말데이터!L21=0,주말데이터!M21=0),0,IF(ISNUMBER(getcolorred(주말데이터!L21))=TRUE,주말데이터!M21,IF(ISNUMBER(getcolorgreen(주말데이터!M21))=TRUE,주말데이터!L21,주말데이터!L21)))</f>
        <v>1.94</v>
      </c>
      <c r="M385" s="95"/>
      <c r="N385" s="95">
        <f>IF(AND(주말데이터!N21=0,주말데이터!O21=0),0,IF(ISNUMBER(getcolorred(주말데이터!N21))=TRUE,주말데이터!O21,IF(ISNUMBER(getcolorgreen(주말데이터!O21))=TRUE,주말데이터!N21,주말데이터!N21)))</f>
        <v>1.94</v>
      </c>
      <c r="O385" s="95"/>
      <c r="P385" s="95">
        <f>IF(AND(주말데이터!P21=0,주말데이터!Q21=0),0,IF(ISNUMBER(getcolorred(주말데이터!P21))=TRUE,주말데이터!Q21,IF(ISNUMBER(getcolorgreen(주말데이터!Q21))=TRUE,주말데이터!P21,주말데이터!P21)))</f>
        <v>1.94</v>
      </c>
      <c r="Q385" s="95"/>
      <c r="R385" s="95">
        <f>IF(AND(주말데이터!R21=0,주말데이터!S21=0),0,IF(ISNUMBER(getcolorred(주말데이터!R21))=TRUE,주말데이터!S21,IF(ISNUMBER(getcolorgreen(주말데이터!S21))=TRUE,주말데이터!R21,주말데이터!R21)))</f>
        <v>234.53</v>
      </c>
      <c r="S385" s="95"/>
      <c r="T385" s="95">
        <f>IF(AND(주말데이터!T21=0,주말데이터!U21=0),0,IF(ISNUMBER(getcolorred(주말데이터!T21))=TRUE,주말데이터!U21,IF(ISNUMBER(getcolorgreen(주말데이터!U21))=TRUE,주말데이터!T21,주말데이터!T21)))</f>
        <v>52.04</v>
      </c>
      <c r="U385" s="95"/>
      <c r="V385" s="95">
        <f>IF(AND(주말데이터!V21=0,주말데이터!W21=0),0,IF(ISNUMBER(getcolorred(주말데이터!V21))=TRUE,주말데이터!W21,IF(ISNUMBER(getcolorgreen(주말데이터!W21))=TRUE,주말데이터!V21,주말데이터!V21)))</f>
        <v>240.3</v>
      </c>
      <c r="W385" s="95"/>
      <c r="X385" s="95">
        <f>IF(AND(주말데이터!X21=0,주말데이터!Y21=0),0,IF(ISNUMBER(getcolorred(주말데이터!X21))=TRUE,주말데이터!Y21,IF(ISNUMBER(getcolorgreen(주말데이터!Y21))=TRUE,주말데이터!X21,주말데이터!X21)))</f>
        <v>240.3</v>
      </c>
      <c r="Y385" s="96"/>
      <c r="Z385" s="86"/>
    </row>
    <row r="386" spans="1:51">
      <c r="A386" s="16" t="s">
        <v>34</v>
      </c>
      <c r="B386" s="95">
        <f>IF(AND(주말데이터!B22=0,주말데이터!C22=0),0,IF(ISNUMBER(getcolorred(주말데이터!B22))=TRUE,주말데이터!C22,IF(ISNUMBER(getcolorgreen(주말데이터!C22))=TRUE,주말데이터!B22,주말데이터!B22)))</f>
        <v>158.36000000000001</v>
      </c>
      <c r="C386" s="95"/>
      <c r="D386" s="95">
        <f>IF(AND(주말데이터!D22=0,주말데이터!E22=0),0,IF(ISNUMBER(getcolorred(주말데이터!D22))=TRUE,주말데이터!E22,IF(ISNUMBER(getcolorgreen(주말데이터!E22))=TRUE,주말데이터!D22,주말데이터!D22)))</f>
        <v>217.87</v>
      </c>
      <c r="E386" s="95"/>
      <c r="F386" s="95">
        <f>IF(AND(주말데이터!F22=0,주말데이터!G22=0),0,IF(ISNUMBER(getcolorred(주말데이터!F22))=TRUE,주말데이터!G22,IF(ISNUMBER(getcolorgreen(주말데이터!G22))=TRUE,주말데이터!F22,주말데이터!F22)))</f>
        <v>2.08</v>
      </c>
      <c r="G386" s="95"/>
      <c r="H386" s="95">
        <f>IF(AND(주말데이터!H22=0,주말데이터!I22=0),0,IF(ISNUMBER(getcolorred(주말데이터!H22))=TRUE,주말데이터!I22,IF(ISNUMBER(getcolorgreen(주말데이터!I22))=TRUE,주말데이터!H22,주말데이터!H22)))</f>
        <v>2.08</v>
      </c>
      <c r="I386" s="95"/>
      <c r="J386" s="95">
        <f>IF(AND(주말데이터!J22=0,주말데이터!K22=0),0,IF(ISNUMBER(getcolorred(주말데이터!J22))=TRUE,주말데이터!K22,IF(ISNUMBER(getcolorgreen(주말데이터!K22))=TRUE,주말데이터!J22,주말데이터!J22)))</f>
        <v>158.36000000000001</v>
      </c>
      <c r="K386" s="95"/>
      <c r="L386" s="95">
        <f>IF(AND(주말데이터!L22=0,주말데이터!M22=0),0,IF(ISNUMBER(getcolorred(주말데이터!L22))=TRUE,주말데이터!M22,IF(ISNUMBER(getcolorgreen(주말데이터!M22))=TRUE,주말데이터!L22,주말데이터!L22)))</f>
        <v>2.44</v>
      </c>
      <c r="M386" s="95"/>
      <c r="N386" s="95">
        <f>IF(AND(주말데이터!N22=0,주말데이터!O22=0),0,IF(ISNUMBER(getcolorred(주말데이터!N22))=TRUE,주말데이터!O22,IF(ISNUMBER(getcolorgreen(주말데이터!O22))=TRUE,주말데이터!N22,주말데이터!N22)))</f>
        <v>2.44</v>
      </c>
      <c r="O386" s="95"/>
      <c r="P386" s="95">
        <f>IF(AND(주말데이터!P22=0,주말데이터!Q22=0),0,IF(ISNUMBER(getcolorred(주말데이터!P22))=TRUE,주말데이터!Q22,IF(ISNUMBER(getcolorgreen(주말데이터!Q22))=TRUE,주말데이터!P22,주말데이터!P22)))</f>
        <v>2.44</v>
      </c>
      <c r="Q386" s="95"/>
      <c r="R386" s="95">
        <f>IF(AND(주말데이터!R22=0,주말데이터!S22=0),0,IF(ISNUMBER(getcolorred(주말데이터!R22))=TRUE,주말데이터!S22,IF(ISNUMBER(getcolorgreen(주말데이터!S22))=TRUE,주말데이터!R22,주말데이터!R22)))</f>
        <v>278.19</v>
      </c>
      <c r="S386" s="95"/>
      <c r="T386" s="95">
        <f>IF(AND(주말데이터!T22=0,주말데이터!U22=0),0,IF(ISNUMBER(getcolorred(주말데이터!T22))=TRUE,주말데이터!U22,IF(ISNUMBER(getcolorgreen(주말데이터!U22))=TRUE,주말데이터!T22,주말데이터!T22)))</f>
        <v>107.37</v>
      </c>
      <c r="U386" s="95"/>
      <c r="V386" s="95">
        <f>IF(AND(주말데이터!V22=0,주말데이터!W22=0),0,IF(ISNUMBER(getcolorred(주말데이터!V22))=TRUE,주말데이터!W22,IF(ISNUMBER(getcolorgreen(주말데이터!W22))=TRUE,주말데이터!V22,주말데이터!V22)))</f>
        <v>285.02999999999997</v>
      </c>
      <c r="W386" s="95"/>
      <c r="X386" s="95">
        <f>IF(AND(주말데이터!X22=0,주말데이터!Y22=0),0,IF(ISNUMBER(getcolorred(주말데이터!X22))=TRUE,주말데이터!Y22,IF(ISNUMBER(getcolorgreen(주말데이터!Y22))=TRUE,주말데이터!X22,주말데이터!X22)))</f>
        <v>285.02999999999997</v>
      </c>
      <c r="Y386" s="96"/>
      <c r="Z386" s="86"/>
    </row>
    <row r="387" spans="1:51" ht="17.25" thickBot="1">
      <c r="A387" s="16" t="s">
        <v>35</v>
      </c>
      <c r="B387" s="95">
        <f>IF(AND(주말데이터!B23=0,주말데이터!C23=0),0,IF(ISNUMBER(getcolorred(주말데이터!B23))=TRUE,주말데이터!C23,IF(ISNUMBER(getcolorgreen(주말데이터!C23))=TRUE,주말데이터!B23,주말데이터!B23)))</f>
        <v>157.91999999999999</v>
      </c>
      <c r="C387" s="95"/>
      <c r="D387" s="95">
        <f>IF(AND(주말데이터!D23=0,주말데이터!E23=0),0,IF(ISNUMBER(getcolorred(주말데이터!D23))=TRUE,주말데이터!E23,IF(ISNUMBER(getcolorgreen(주말데이터!E23))=TRUE,주말데이터!D23,주말데이터!D23)))</f>
        <v>242.42</v>
      </c>
      <c r="E387" s="95"/>
      <c r="F387" s="95">
        <f>IF(AND(주말데이터!F23=0,주말데이터!G23=0),0,IF(ISNUMBER(getcolorred(주말데이터!F23))=TRUE,주말데이터!G23,IF(ISNUMBER(getcolorgreen(주말데이터!G23))=TRUE,주말데이터!F23,주말데이터!F23)))</f>
        <v>2.12</v>
      </c>
      <c r="G387" s="95"/>
      <c r="H387" s="95">
        <f>IF(AND(주말데이터!H23=0,주말데이터!I23=0),0,IF(ISNUMBER(getcolorred(주말데이터!H23))=TRUE,주말데이터!I23,IF(ISNUMBER(getcolorgreen(주말데이터!I23))=TRUE,주말데이터!H23,주말데이터!H23)))</f>
        <v>2.12</v>
      </c>
      <c r="I387" s="95"/>
      <c r="J387" s="95">
        <f>IF(AND(주말데이터!J23=0,주말데이터!K23=0),0,IF(ISNUMBER(getcolorred(주말데이터!J23))=TRUE,주말데이터!K23,IF(ISNUMBER(getcolorgreen(주말데이터!K23))=TRUE,주말데이터!J23,주말데이터!J23)))</f>
        <v>157.91999999999999</v>
      </c>
      <c r="K387" s="95"/>
      <c r="L387" s="95">
        <f>IF(AND(주말데이터!L23=0,주말데이터!M23=0),0,IF(ISNUMBER(getcolorred(주말데이터!L23))=TRUE,주말데이터!M23,IF(ISNUMBER(getcolorgreen(주말데이터!M23))=TRUE,주말데이터!L23,주말데이터!L23)))</f>
        <v>2.74</v>
      </c>
      <c r="M387" s="95"/>
      <c r="N387" s="95">
        <f>IF(AND(주말데이터!N23=0,주말데이터!O23=0),0,IF(ISNUMBER(getcolorred(주말데이터!N23))=TRUE,주말데이터!O23,IF(ISNUMBER(getcolorgreen(주말데이터!O23))=TRUE,주말데이터!N23,주말데이터!N23)))</f>
        <v>2.74</v>
      </c>
      <c r="O387" s="95"/>
      <c r="P387" s="95">
        <f>IF(AND(주말데이터!P23=0,주말데이터!Q23=0),0,IF(ISNUMBER(getcolorred(주말데이터!P23))=TRUE,주말데이터!Q23,IF(ISNUMBER(getcolorgreen(주말데이터!Q23))=TRUE,주말데이터!P23,주말데이터!P23)))</f>
        <v>2.74</v>
      </c>
      <c r="Q387" s="95"/>
      <c r="R387" s="95">
        <f>IF(AND(주말데이터!R23=0,주말데이터!S23=0),0,IF(ISNUMBER(getcolorred(주말데이터!R23))=TRUE,주말데이터!S23,IF(ISNUMBER(getcolorgreen(주말데이터!S23))=TRUE,주말데이터!R23,주말데이터!R23)))</f>
        <v>341.6</v>
      </c>
      <c r="S387" s="95"/>
      <c r="T387" s="95">
        <f>IF(AND(주말데이터!T23=0,주말데이터!U23=0),0,IF(ISNUMBER(getcolorred(주말데이터!T23))=TRUE,주말데이터!U23,IF(ISNUMBER(getcolorgreen(주말데이터!U23))=TRUE,주말데이터!T23,주말데이터!T23)))</f>
        <v>106.39</v>
      </c>
      <c r="U387" s="95"/>
      <c r="V387" s="95">
        <f>IF(AND(주말데이터!V23=0,주말데이터!W23=0),0,IF(ISNUMBER(getcolorred(주말데이터!V23))=TRUE,주말데이터!W23,IF(ISNUMBER(getcolorgreen(주말데이터!W23))=TRUE,주말데이터!V23,주말데이터!V23)))</f>
        <v>350</v>
      </c>
      <c r="W387" s="95"/>
      <c r="X387" s="95">
        <f>IF(AND(주말데이터!X23=0,주말데이터!Y23=0),0,IF(ISNUMBER(getcolorred(주말데이터!X23))=TRUE,주말데이터!Y23,IF(ISNUMBER(getcolorgreen(주말데이터!Y23))=TRUE,주말데이터!X23,주말데이터!X23)))</f>
        <v>350</v>
      </c>
      <c r="Y387" s="96"/>
      <c r="Z387" s="86"/>
    </row>
    <row r="388" spans="1:51" ht="17.25" thickBot="1">
      <c r="A388" s="16" t="s">
        <v>36</v>
      </c>
      <c r="B388" s="95">
        <f>IF(AND(주말데이터!B24=0,주말데이터!C24=0),0,IF(ISNUMBER(getcolorred(주말데이터!B24))=TRUE,주말데이터!C24,IF(ISNUMBER(getcolorgreen(주말데이터!C24))=TRUE,주말데이터!B24,주말데이터!B24)))</f>
        <v>157.61000000000001</v>
      </c>
      <c r="C388" s="95"/>
      <c r="D388" s="95">
        <f>IF(AND(주말데이터!D24=0,주말데이터!E24=0),0,IF(ISNUMBER(getcolorred(주말데이터!D24))=TRUE,주말데이터!E24,IF(ISNUMBER(getcolorgreen(주말데이터!E24))=TRUE,주말데이터!D24,주말데이터!D24)))</f>
        <v>251.05</v>
      </c>
      <c r="E388" s="95"/>
      <c r="F388" s="95">
        <f>IF(AND(주말데이터!F24=0,주말데이터!G24=0),0,IF(ISNUMBER(getcolorred(주말데이터!F24))=TRUE,주말데이터!G24,IF(ISNUMBER(getcolorgreen(주말데이터!G24))=TRUE,주말데이터!F24,주말데이터!F24)))</f>
        <v>2.1</v>
      </c>
      <c r="G388" s="95"/>
      <c r="H388" s="95">
        <f>IF(AND(주말데이터!H24=0,주말데이터!I24=0),0,IF(ISNUMBER(getcolorred(주말데이터!H24))=TRUE,주말데이터!I24,IF(ISNUMBER(getcolorgreen(주말데이터!I24))=TRUE,주말데이터!H24,주말데이터!H24)))</f>
        <v>2.1</v>
      </c>
      <c r="I388" s="95"/>
      <c r="J388" s="95">
        <f>IF(AND(주말데이터!J24=0,주말데이터!K24=0),0,IF(ISNUMBER(getcolorred(주말데이터!J24))=TRUE,주말데이터!K24,IF(ISNUMBER(getcolorgreen(주말데이터!K24))=TRUE,주말데이터!J24,주말데이터!J24)))</f>
        <v>157.61000000000001</v>
      </c>
      <c r="K388" s="95"/>
      <c r="L388" s="95">
        <f>IF(AND(주말데이터!L24=0,주말데이터!M24=0),0,IF(ISNUMBER(getcolorred(주말데이터!L24))=TRUE,주말데이터!M24,IF(ISNUMBER(getcolorgreen(주말데이터!M24))=TRUE,주말데이터!L24,주말데이터!L24)))</f>
        <v>2.86</v>
      </c>
      <c r="M388" s="95"/>
      <c r="N388" s="95">
        <f>IF(AND(주말데이터!N24=0,주말데이터!O24=0),0,IF(ISNUMBER(getcolorred(주말데이터!N24))=TRUE,주말데이터!O24,IF(ISNUMBER(getcolorgreen(주말데이터!O24))=TRUE,주말데이터!N24,주말데이터!N24)))</f>
        <v>2.86</v>
      </c>
      <c r="O388" s="95"/>
      <c r="P388" s="95">
        <f>IF(AND(주말데이터!P24=0,주말데이터!Q24=0),0,IF(ISNUMBER(getcolorred(주말데이터!P24))=TRUE,주말데이터!Q24,IF(ISNUMBER(getcolorgreen(주말데이터!Q24))=TRUE,주말데이터!P24,주말데이터!P24)))</f>
        <v>2.86</v>
      </c>
      <c r="Q388" s="95"/>
      <c r="R388" s="95">
        <f>IF(AND(주말데이터!R24=0,주말데이터!S24=0),0,IF(ISNUMBER(getcolorred(주말데이터!R24))=TRUE,주말데이터!S24,IF(ISNUMBER(getcolorgreen(주말데이터!S24))=TRUE,주말데이터!R24,주말데이터!R24)))</f>
        <v>354.14</v>
      </c>
      <c r="S388" s="95"/>
      <c r="T388" s="95">
        <f>IF(AND(주말데이터!T24=0,주말데이터!U24=0),0,IF(ISNUMBER(getcolorred(주말데이터!T24))=TRUE,주말데이터!U24,IF(ISNUMBER(getcolorgreen(주말데이터!U24))=TRUE,주말데이터!T24,주말데이터!T24)))</f>
        <v>39.979999999999997</v>
      </c>
      <c r="U388" s="95"/>
      <c r="V388" s="95">
        <f>IF(AND(주말데이터!V24=0,주말데이터!W24=0),0,IF(ISNUMBER(getcolorred(주말데이터!V24))=TRUE,주말데이터!W24,IF(ISNUMBER(getcolorgreen(주말데이터!W24))=TRUE,주말데이터!V24,주말데이터!V24)))</f>
        <v>362.85</v>
      </c>
      <c r="W388" s="95"/>
      <c r="X388" s="95">
        <f>IF(AND(주말데이터!X24=0,주말데이터!Y24=0),0,IF(ISNUMBER(getcolorred(주말데이터!X24))=TRUE,주말데이터!Y24,IF(ISNUMBER(getcolorgreen(주말데이터!Y24))=TRUE,주말데이터!X24,주말데이터!X24)))</f>
        <v>362.85</v>
      </c>
      <c r="Y388" s="96"/>
      <c r="Z388" s="86"/>
      <c r="AA388" s="5">
        <f>IF(주말DATA!AA24="","",주말DATA!AA24)</f>
        <v>44744</v>
      </c>
    </row>
    <row r="389" spans="1:51">
      <c r="A389" s="16" t="s">
        <v>37</v>
      </c>
      <c r="B389" s="95">
        <f>IF(AND(주말데이터!B25=0,주말데이터!C25=0),0,IF(ISNUMBER(getcolorred(주말데이터!B25))=TRUE,주말데이터!C25,IF(ISNUMBER(getcolorgreen(주말데이터!C25))=TRUE,주말데이터!B25,주말데이터!B25)))</f>
        <v>157.41999999999999</v>
      </c>
      <c r="C389" s="95"/>
      <c r="D389" s="95">
        <f>IF(AND(주말데이터!D25=0,주말데이터!E25=0),0,IF(ISNUMBER(getcolorred(주말데이터!D25))=TRUE,주말데이터!E25,IF(ISNUMBER(getcolorgreen(주말데이터!E25))=TRUE,주말데이터!D25,주말데이터!D25)))</f>
        <v>250.66</v>
      </c>
      <c r="E389" s="95"/>
      <c r="F389" s="95">
        <f>IF(AND(주말데이터!F25=0,주말데이터!G25=0),0,IF(ISNUMBER(getcolorred(주말데이터!F25))=TRUE,주말데이터!G25,IF(ISNUMBER(getcolorgreen(주말데이터!G25))=TRUE,주말데이터!F25,주말데이터!F25)))</f>
        <v>2.02</v>
      </c>
      <c r="G389" s="95"/>
      <c r="H389" s="95">
        <f>IF(AND(주말데이터!H25=0,주말데이터!I25=0),0,IF(ISNUMBER(getcolorred(주말데이터!H25))=TRUE,주말데이터!I25,IF(ISNUMBER(getcolorgreen(주말데이터!I25))=TRUE,주말데이터!H25,주말데이터!H25)))</f>
        <v>2.02</v>
      </c>
      <c r="I389" s="95"/>
      <c r="J389" s="95">
        <f>IF(AND(주말데이터!J25=0,주말데이터!K25=0),0,IF(ISNUMBER(getcolorred(주말데이터!J25))=TRUE,주말데이터!K25,IF(ISNUMBER(getcolorgreen(주말데이터!K25))=TRUE,주말데이터!J25,주말데이터!J25)))</f>
        <v>157.41999999999999</v>
      </c>
      <c r="K389" s="95"/>
      <c r="L389" s="95">
        <f>IF(AND(주말데이터!L25=0,주말데이터!M25=0),0,IF(ISNUMBER(getcolorred(주말데이터!L25))=TRUE,주말데이터!M25,IF(ISNUMBER(getcolorgreen(주말데이터!M25))=TRUE,주말데이터!L25,주말데이터!L25)))</f>
        <v>2.82</v>
      </c>
      <c r="M389" s="95"/>
      <c r="N389" s="95">
        <f>IF(AND(주말데이터!N25=0,주말데이터!O25=0),0,IF(ISNUMBER(getcolorred(주말데이터!N25))=TRUE,주말데이터!O25,IF(ISNUMBER(getcolorgreen(주말데이터!O25))=TRUE,주말데이터!N25,주말데이터!N25)))</f>
        <v>2.82</v>
      </c>
      <c r="O389" s="95"/>
      <c r="P389" s="95">
        <f>IF(AND(주말데이터!P25=0,주말데이터!Q25=0),0,IF(ISNUMBER(getcolorred(주말데이터!P25))=TRUE,주말데이터!Q25,IF(ISNUMBER(getcolorgreen(주말데이터!Q25))=TRUE,주말데이터!P25,주말데이터!P25)))</f>
        <v>2.82</v>
      </c>
      <c r="Q389" s="95"/>
      <c r="R389" s="95">
        <f>IF(AND(주말데이터!R25=0,주말데이터!S25=0),0,IF(ISNUMBER(getcolorred(주말데이터!R25))=TRUE,주말데이터!S25,IF(ISNUMBER(getcolorgreen(주말데이터!S25))=TRUE,주말데이터!R25,주말데이터!R25)))</f>
        <v>351.32</v>
      </c>
      <c r="S389" s="95"/>
      <c r="T389" s="95">
        <f>IF(AND(주말데이터!T25=0,주말데이터!U25=0),0,IF(ISNUMBER(getcolorred(주말데이터!T25))=TRUE,주말데이터!U25,IF(ISNUMBER(getcolorgreen(주말데이터!U25))=TRUE,주말데이터!T25,주말데이터!T25)))</f>
        <v>79.12</v>
      </c>
      <c r="U389" s="95"/>
      <c r="V389" s="95">
        <f>IF(AND(주말데이터!V25=0,주말데이터!W25=0),0,IF(ISNUMBER(getcolorred(주말데이터!V25))=TRUE,주말데이터!W25,IF(ISNUMBER(getcolorgreen(주말데이터!W25))=TRUE,주말데이터!V25,주말데이터!V25)))</f>
        <v>359.96</v>
      </c>
      <c r="W389" s="95"/>
      <c r="X389" s="95">
        <f>IF(AND(주말데이터!X25=0,주말데이터!Y25=0),0,IF(ISNUMBER(getcolorred(주말데이터!X25))=TRUE,주말데이터!Y25,IF(ISNUMBER(getcolorgreen(주말데이터!Y25))=TRUE,주말데이터!X25,주말데이터!X25)))</f>
        <v>359.96</v>
      </c>
      <c r="Y389" s="96"/>
      <c r="Z389" s="86"/>
      <c r="AA389" s="26" t="str">
        <f>IF(주말DATA!AA25="","",주말DATA!AA25)</f>
        <v>Min</v>
      </c>
      <c r="AB389" s="26" t="str">
        <f>IF(주말DATA!AB25="","",주말DATA!AB25)</f>
        <v>119,97</v>
      </c>
      <c r="AC389" s="26" t="str">
        <f>IF(주말DATA!AC25="","",주말DATA!AC25)</f>
        <v>-7,50</v>
      </c>
      <c r="AD389" s="26" t="str">
        <f>IF(주말DATA!AD25="","",주말DATA!AD25)</f>
        <v>119,97</v>
      </c>
      <c r="AE389" s="26" t="str">
        <f>IF(주말DATA!AE25="","",주말DATA!AE25)</f>
        <v>-7,50</v>
      </c>
      <c r="AF389" s="26" t="str">
        <f>IF(주말DATA!AF25="","",주말DATA!AF25)</f>
        <v>1,46</v>
      </c>
      <c r="AG389" s="26" t="str">
        <f>IF(주말DATA!AG25="","",주말DATA!AG25)</f>
        <v>-7,50</v>
      </c>
      <c r="AH389" s="26" t="str">
        <f>IF(주말DATA!AH25="","",주말DATA!AH25)</f>
        <v>1,46</v>
      </c>
      <c r="AI389" s="26" t="str">
        <f>IF(주말DATA!AI25="","",주말DATA!AI25)</f>
        <v>-7,50</v>
      </c>
      <c r="AJ389" s="26" t="str">
        <f>IF(주말DATA!AJ25="","",주말DATA!AJ25)</f>
        <v>119,97</v>
      </c>
      <c r="AK389" s="26" t="str">
        <f>IF(주말DATA!AK25="","",주말DATA!AK25)</f>
        <v>-7,50</v>
      </c>
      <c r="AL389" s="26" t="str">
        <f>IF(주말DATA!AL25="","",주말DATA!AL25)</f>
        <v>1,94</v>
      </c>
      <c r="AM389" s="26" t="str">
        <f>IF(주말DATA!AM25="","",주말DATA!AM25)</f>
        <v>-7,50</v>
      </c>
      <c r="AN389" s="26" t="str">
        <f>IF(주말DATA!AN25="","",주말DATA!AN25)</f>
        <v>1,94</v>
      </c>
      <c r="AO389" s="26" t="str">
        <f>IF(주말DATA!AO25="","",주말DATA!AO25)</f>
        <v>-7,50</v>
      </c>
      <c r="AP389" s="26" t="str">
        <f>IF(주말DATA!AP25="","",주말DATA!AP25)</f>
        <v>1,94</v>
      </c>
      <c r="AQ389" s="26" t="str">
        <f>IF(주말DATA!AQ25="","",주말DATA!AQ25)</f>
        <v>-7,50</v>
      </c>
      <c r="AR389" s="26" t="str">
        <f>IF(주말DATA!AR25="","",주말DATA!AR25)</f>
        <v>3,28</v>
      </c>
      <c r="AS389" s="26" t="str">
        <f>IF(주말DATA!AS25="","",주말DATA!AS25)</f>
        <v>-7,50</v>
      </c>
      <c r="AT389" s="26" t="str">
        <f>IF(주말DATA!AT25="","",주말DATA!AT25)</f>
        <v>3,28</v>
      </c>
      <c r="AU389" s="26" t="str">
        <f>IF(주말DATA!AU25="","",주말DATA!AU25)</f>
        <v>-7,50</v>
      </c>
      <c r="AV389" s="26" t="str">
        <f>IF(주말DATA!AV25="","",주말DATA!AV25)</f>
        <v>76,33</v>
      </c>
      <c r="AW389" s="26" t="str">
        <f>IF(주말DATA!AW25="","",주말DATA!AW25)</f>
        <v>-7,50</v>
      </c>
      <c r="AX389" s="26" t="str">
        <f>IF(주말DATA!AX25="","",주말DATA!AX25)</f>
        <v>76,33</v>
      </c>
      <c r="AY389" s="26" t="str">
        <f>IF(주말DATA!AY25="","",주말DATA!AY25)</f>
        <v>-7,50</v>
      </c>
    </row>
    <row r="390" spans="1:51">
      <c r="A390" s="16" t="s">
        <v>39</v>
      </c>
      <c r="B390" s="95">
        <f>IF(AND(주말데이터!B26=0,주말데이터!C26=0),0,IF(ISNUMBER(getcolorred(주말데이터!B26))=TRUE,주말데이터!C26,IF(ISNUMBER(getcolorgreen(주말데이터!C26))=TRUE,주말데이터!B26,주말데이터!B26)))</f>
        <v>157.58000000000001</v>
      </c>
      <c r="C390" s="95"/>
      <c r="D390" s="95">
        <f>IF(AND(주말데이터!D26=0,주말데이터!E26=0),0,IF(ISNUMBER(getcolorred(주말데이터!D26))=TRUE,주말데이터!E26,IF(ISNUMBER(getcolorgreen(주말데이터!E26))=TRUE,주말데이터!D26,주말데이터!D26)))</f>
        <v>247.8</v>
      </c>
      <c r="E390" s="95"/>
      <c r="F390" s="95">
        <f>IF(AND(주말데이터!F26=0,주말데이터!G26=0),0,IF(ISNUMBER(getcolorred(주말데이터!F26))=TRUE,주말데이터!G26,IF(ISNUMBER(getcolorgreen(주말데이터!G26))=TRUE,주말데이터!F26,주말데이터!F26)))</f>
        <v>1.9</v>
      </c>
      <c r="G390" s="95"/>
      <c r="H390" s="95">
        <f>IF(AND(주말데이터!H26=0,주말데이터!I26=0),0,IF(ISNUMBER(getcolorred(주말데이터!H26))=TRUE,주말데이터!I26,IF(ISNUMBER(getcolorgreen(주말데이터!I26))=TRUE,주말데이터!H26,주말데이터!H26)))</f>
        <v>1.9</v>
      </c>
      <c r="I390" s="95"/>
      <c r="J390" s="95">
        <f>IF(AND(주말데이터!J26=0,주말데이터!K26=0),0,IF(ISNUMBER(getcolorred(주말데이터!J26))=TRUE,주말데이터!K26,IF(ISNUMBER(getcolorgreen(주말데이터!K26))=TRUE,주말데이터!J26,주말데이터!J26)))</f>
        <v>157.58000000000001</v>
      </c>
      <c r="K390" s="95"/>
      <c r="L390" s="95">
        <f>IF(AND(주말데이터!L26=0,주말데이터!M26=0),0,IF(ISNUMBER(getcolorred(주말데이터!L26))=TRUE,주말데이터!M26,IF(ISNUMBER(getcolorgreen(주말데이터!M26))=TRUE,주말데이터!L26,주말데이터!L26)))</f>
        <v>2.84</v>
      </c>
      <c r="M390" s="95"/>
      <c r="N390" s="95">
        <f>IF(AND(주말데이터!N26=0,주말데이터!O26=0),0,IF(ISNUMBER(getcolorred(주말데이터!N26))=TRUE,주말데이터!O26,IF(ISNUMBER(getcolorgreen(주말데이터!O26))=TRUE,주말데이터!N26,주말데이터!N26)))</f>
        <v>2.84</v>
      </c>
      <c r="O390" s="95"/>
      <c r="P390" s="95">
        <f>IF(AND(주말데이터!P26=0,주말데이터!Q26=0),0,IF(ISNUMBER(getcolorred(주말데이터!P26))=TRUE,주말데이터!Q26,IF(ISNUMBER(getcolorgreen(주말데이터!Q26))=TRUE,주말데이터!P26,주말데이터!P26)))</f>
        <v>2.84</v>
      </c>
      <c r="Q390" s="95"/>
      <c r="R390" s="95">
        <f>IF(AND(주말데이터!R26=0,주말데이터!S26=0),0,IF(ISNUMBER(getcolorred(주말데이터!R26))=TRUE,주말데이터!S26,IF(ISNUMBER(getcolorgreen(주말데이터!S26))=TRUE,주말데이터!R26,주말데이터!R26)))</f>
        <v>344.95</v>
      </c>
      <c r="S390" s="95"/>
      <c r="T390" s="95">
        <f>IF(AND(주말데이터!T26=0,주말데이터!U26=0),0,IF(ISNUMBER(getcolorred(주말데이터!T26))=TRUE,주말데이터!U26,IF(ISNUMBER(getcolorgreen(주말데이터!U26))=TRUE,주말데이터!T26,주말데이터!T26)))</f>
        <v>8.4600000000000009</v>
      </c>
      <c r="U390" s="95"/>
      <c r="V390" s="95">
        <f>IF(AND(주말데이터!V26=0,주말데이터!W26=0),0,IF(ISNUMBER(getcolorred(주말데이터!V26))=TRUE,주말데이터!W26,IF(ISNUMBER(getcolorgreen(주말데이터!W26))=TRUE,주말데이터!V26,주말데이터!V26)))</f>
        <v>353.44</v>
      </c>
      <c r="W390" s="95"/>
      <c r="X390" s="95">
        <f>IF(AND(주말데이터!X26=0,주말데이터!Y26=0),0,IF(ISNUMBER(getcolorred(주말데이터!X26))=TRUE,주말데이터!Y26,IF(ISNUMBER(getcolorgreen(주말데이터!Y26))=TRUE,주말데이터!X26,주말데이터!X26)))</f>
        <v>353.44</v>
      </c>
      <c r="Y390" s="96"/>
      <c r="Z390" s="86"/>
      <c r="AA390" s="26" t="str">
        <f>IF(주말DATA!AA26="","",주말DATA!AA26)</f>
        <v>Max</v>
      </c>
      <c r="AB390" s="26" t="str">
        <f>IF(주말DATA!AB26="","",주말DATA!AB26)</f>
        <v>175,00</v>
      </c>
      <c r="AC390" s="26" t="str">
        <f>IF(주말DATA!AC26="","",주말DATA!AC26)</f>
        <v>161,67</v>
      </c>
      <c r="AD390" s="26" t="str">
        <f>IF(주말DATA!AD26="","",주말DATA!AD26)</f>
        <v>251,05</v>
      </c>
      <c r="AE390" s="26" t="str">
        <f>IF(주말DATA!AE26="","",주말DATA!AE26)</f>
        <v>220,00</v>
      </c>
      <c r="AF390" s="26" t="str">
        <f>IF(주말DATA!AF26="","",주말DATA!AF26)</f>
        <v>2,12</v>
      </c>
      <c r="AG390" s="26" t="str">
        <f>IF(주말DATA!AG26="","",주말DATA!AG26)</f>
        <v>2,12</v>
      </c>
      <c r="AH390" s="26" t="str">
        <f>IF(주말DATA!AH26="","",주말DATA!AH26)</f>
        <v>2,12</v>
      </c>
      <c r="AI390" s="26" t="str">
        <f>IF(주말DATA!AI26="","",주말DATA!AI26)</f>
        <v>2,12</v>
      </c>
      <c r="AJ390" s="26" t="str">
        <f>IF(주말DATA!AJ26="","",주말DATA!AJ26)</f>
        <v>175,00</v>
      </c>
      <c r="AK390" s="26" t="str">
        <f>IF(주말DATA!AK26="","",주말DATA!AK26)</f>
        <v>161,67</v>
      </c>
      <c r="AL390" s="26" t="str">
        <f>IF(주말DATA!AL26="","",주말DATA!AL26)</f>
        <v>26,18</v>
      </c>
      <c r="AM390" s="26" t="str">
        <f>IF(주말DATA!AM26="","",주말DATA!AM26)</f>
        <v>2,86</v>
      </c>
      <c r="AN390" s="26" t="str">
        <f>IF(주말DATA!AN26="","",주말DATA!AN26)</f>
        <v>26,18</v>
      </c>
      <c r="AO390" s="26" t="str">
        <f>IF(주말DATA!AO26="","",주말DATA!AO26)</f>
        <v>2,86</v>
      </c>
      <c r="AP390" s="26" t="str">
        <f>IF(주말DATA!AP26="","",주말DATA!AP26)</f>
        <v>26,18</v>
      </c>
      <c r="AQ390" s="26" t="str">
        <f>IF(주말DATA!AQ26="","",주말DATA!AQ26)</f>
        <v>2,86</v>
      </c>
      <c r="AR390" s="26" t="str">
        <f>IF(주말DATA!AR26="","",주말DATA!AR26)</f>
        <v>354,14</v>
      </c>
      <c r="AS390" s="26" t="str">
        <f>IF(주말DATA!AS26="","",주말DATA!AS26)</f>
        <v>220,00</v>
      </c>
      <c r="AT390" s="26" t="str">
        <f>IF(주말DATA!AT26="","",주말DATA!AT26)</f>
        <v>250,00</v>
      </c>
      <c r="AU390" s="26" t="str">
        <f>IF(주말DATA!AU26="","",주말DATA!AU26)</f>
        <v>124,50</v>
      </c>
      <c r="AV390" s="26" t="str">
        <f>IF(주말DATA!AV26="","",주말DATA!AV26)</f>
        <v>362,85</v>
      </c>
      <c r="AW390" s="26" t="str">
        <f>IF(주말DATA!AW26="","",주말DATA!AW26)</f>
        <v>220,00</v>
      </c>
      <c r="AX390" s="26" t="str">
        <f>IF(주말DATA!AX26="","",주말DATA!AX26)</f>
        <v>362,85</v>
      </c>
      <c r="AY390" s="26" t="str">
        <f>IF(주말DATA!AY26="","",주말DATA!AY26)</f>
        <v>220,00</v>
      </c>
    </row>
    <row r="391" spans="1:51" ht="17.25" thickBot="1">
      <c r="A391" s="17" t="s">
        <v>41</v>
      </c>
      <c r="B391" s="93">
        <f>IF(AND(주말데이터!B27=0,주말데이터!C27=0),0,IF(ISNUMBER(getcolorred(주말데이터!B27))=TRUE,주말데이터!C27,IF(ISNUMBER(getcolorgreen(주말데이터!C27))=TRUE,주말데이터!B27,주말데이터!B27)))</f>
        <v>157.41</v>
      </c>
      <c r="C391" s="93"/>
      <c r="D391" s="93">
        <f>IF(AND(주말데이터!D27=0,주말데이터!E27=0),0,IF(ISNUMBER(getcolorred(주말데이터!D27))=TRUE,주말데이터!E27,IF(ISNUMBER(getcolorgreen(주말데이터!E27))=TRUE,주말데이터!D27,주말데이터!D27)))</f>
        <v>247.49</v>
      </c>
      <c r="E391" s="93"/>
      <c r="F391" s="93">
        <f>IF(AND(주말데이터!F27=0,주말데이터!G27=0),0,IF(ISNUMBER(getcolorred(주말데이터!F27))=TRUE,주말데이터!G27,IF(ISNUMBER(getcolorgreen(주말데이터!G27))=TRUE,주말데이터!F27,주말데이터!F27)))</f>
        <v>1.71</v>
      </c>
      <c r="G391" s="93"/>
      <c r="H391" s="93">
        <f>IF(AND(주말데이터!H27=0,주말데이터!I27=0),0,IF(ISNUMBER(getcolorred(주말데이터!H27))=TRUE,주말데이터!I27,IF(ISNUMBER(getcolorgreen(주말데이터!I27))=TRUE,주말데이터!H27,주말데이터!H27)))</f>
        <v>1.71</v>
      </c>
      <c r="I391" s="93"/>
      <c r="J391" s="93">
        <f>IF(AND(주말데이터!J27=0,주말데이터!K27=0),0,IF(ISNUMBER(getcolorred(주말데이터!J27))=TRUE,주말데이터!K27,IF(ISNUMBER(getcolorgreen(주말데이터!K27))=TRUE,주말데이터!J27,주말데이터!J27)))</f>
        <v>157.41</v>
      </c>
      <c r="K391" s="93"/>
      <c r="L391" s="93">
        <f>IF(AND(주말데이터!L27=0,주말데이터!M27=0),0,IF(ISNUMBER(getcolorred(주말데이터!L27))=TRUE,주말데이터!M27,IF(ISNUMBER(getcolorgreen(주말데이터!M27))=TRUE,주말데이터!L27,주말데이터!L27)))</f>
        <v>2.59</v>
      </c>
      <c r="M391" s="93"/>
      <c r="N391" s="93">
        <f>IF(AND(주말데이터!N27=0,주말데이터!O27=0),0,IF(ISNUMBER(getcolorred(주말데이터!N27))=TRUE,주말데이터!O27,IF(ISNUMBER(getcolorgreen(주말데이터!O27))=TRUE,주말데이터!N27,주말데이터!N27)))</f>
        <v>2.59</v>
      </c>
      <c r="O391" s="93"/>
      <c r="P391" s="93">
        <f>IF(AND(주말데이터!P27=0,주말데이터!Q27=0),0,IF(ISNUMBER(getcolorred(주말데이터!P27))=TRUE,주말데이터!Q27,IF(ISNUMBER(getcolorgreen(주말데이터!Q27))=TRUE,주말데이터!P27,주말데이터!P27)))</f>
        <v>2.59</v>
      </c>
      <c r="Q391" s="93"/>
      <c r="R391" s="93">
        <f>IF(AND(주말데이터!R27=0,주말데이터!S27=0),0,IF(ISNUMBER(getcolorred(주말데이터!R27))=TRUE,주말데이터!S27,IF(ISNUMBER(getcolorgreen(주말데이터!S27))=TRUE,주말데이터!R27,주말데이터!R27)))</f>
        <v>294.92</v>
      </c>
      <c r="S391" s="93"/>
      <c r="T391" s="93">
        <f>IF(AND(주말데이터!T27=0,주말데이터!U27=0),0,IF(ISNUMBER(getcolorred(주말데이터!T27))=TRUE,주말데이터!U27,IF(ISNUMBER(getcolorgreen(주말데이터!U27))=TRUE,주말데이터!T27,주말데이터!T27)))</f>
        <v>2.59</v>
      </c>
      <c r="U391" s="93"/>
      <c r="V391" s="93">
        <f>IF(AND(주말데이터!V27=0,주말데이터!W27=0),0,IF(ISNUMBER(getcolorred(주말데이터!V27))=TRUE,주말데이터!W27,IF(ISNUMBER(getcolorgreen(주말데이터!W27))=TRUE,주말데이터!V27,주말데이터!V27)))</f>
        <v>302.17</v>
      </c>
      <c r="W391" s="93"/>
      <c r="X391" s="93">
        <f>IF(AND(주말데이터!X27=0,주말데이터!Y27=0),0,IF(ISNUMBER(getcolorred(주말데이터!X27))=TRUE,주말데이터!Y27,IF(ISNUMBER(getcolorgreen(주말데이터!Y27))=TRUE,주말데이터!X27,주말데이터!X27)))</f>
        <v>302.17</v>
      </c>
      <c r="Y391" s="94"/>
      <c r="Z391" s="87"/>
      <c r="AA391" s="26" t="str">
        <f>IF(주말DATA!AA27="","",주말DATA!AA27)</f>
        <v>Avg</v>
      </c>
      <c r="AB391" s="26" t="str">
        <f>IF(주말DATA!AB27="","",주말DATA!AB27)</f>
        <v>152,86</v>
      </c>
      <c r="AC391" s="26" t="str">
        <f>IF(주말DATA!AC27="","",주말DATA!AC27)</f>
        <v>90,69</v>
      </c>
      <c r="AD391" s="26" t="str">
        <f>IF(주말DATA!AD27="","",주말DATA!AD27)</f>
        <v>196,99</v>
      </c>
      <c r="AE391" s="26" t="str">
        <f>IF(주말DATA!AE27="","",주말DATA!AE27)</f>
        <v>103,93</v>
      </c>
      <c r="AF391" s="26" t="str">
        <f>IF(주말DATA!AF27="","",주말DATA!AF27)</f>
        <v>1,76</v>
      </c>
      <c r="AG391" s="26" t="str">
        <f>IF(주말DATA!AG27="","",주말DATA!AG27)</f>
        <v>-0,78</v>
      </c>
      <c r="AH391" s="26" t="str">
        <f>IF(주말DATA!AH27="","",주말DATA!AH27)</f>
        <v>1,76</v>
      </c>
      <c r="AI391" s="26" t="str">
        <f>IF(주말DATA!AI27="","",주말DATA!AI27)</f>
        <v>-0,78</v>
      </c>
      <c r="AJ391" s="26" t="str">
        <f>IF(주말DATA!AJ27="","",주말DATA!AJ27)</f>
        <v>152,86</v>
      </c>
      <c r="AK391" s="26" t="str">
        <f>IF(주말DATA!AK27="","",주말DATA!AK27)</f>
        <v>90,69</v>
      </c>
      <c r="AL391" s="26" t="str">
        <f>IF(주말DATA!AL27="","",주말DATA!AL27)</f>
        <v>9,50</v>
      </c>
      <c r="AM391" s="26" t="str">
        <f>IF(주말DATA!AM27="","",주말DATA!AM27)</f>
        <v>-0,59</v>
      </c>
      <c r="AN391" s="26" t="str">
        <f>IF(주말DATA!AN27="","",주말DATA!AN27)</f>
        <v>9,50</v>
      </c>
      <c r="AO391" s="26" t="str">
        <f>IF(주말DATA!AO27="","",주말DATA!AO27)</f>
        <v>-0,59</v>
      </c>
      <c r="AP391" s="26" t="str">
        <f>IF(주말DATA!AP27="","",주말DATA!AP27)</f>
        <v>9,50</v>
      </c>
      <c r="AQ391" s="26" t="str">
        <f>IF(주말DATA!AQ27="","",주말DATA!AQ27)</f>
        <v>-0,59</v>
      </c>
      <c r="AR391" s="26" t="str">
        <f>IF(주말DATA!AR27="","",주말DATA!AR27)</f>
        <v>115,70</v>
      </c>
      <c r="AS391" s="26" t="str">
        <f>IF(주말DATA!AS27="","",주말DATA!AS27)</f>
        <v>43,54</v>
      </c>
      <c r="AT391" s="26" t="str">
        <f>IF(주말DATA!AT27="","",주말DATA!AT27)</f>
        <v>81,96</v>
      </c>
      <c r="AU391" s="26" t="str">
        <f>IF(주말DATA!AU27="","",주말DATA!AU27)</f>
        <v>28,24</v>
      </c>
      <c r="AV391" s="26" t="str">
        <f>IF(주말DATA!AV27="","",주말DATA!AV27)</f>
        <v>218,42</v>
      </c>
      <c r="AW391" s="26" t="str">
        <f>IF(주말DATA!AW27="","",주말DATA!AW27)</f>
        <v>104,83</v>
      </c>
      <c r="AX391" s="26" t="str">
        <f>IF(주말DATA!AX27="","",주말DATA!AX27)</f>
        <v>218,42</v>
      </c>
      <c r="AY391" s="26" t="str">
        <f>IF(주말DATA!AY27="","",주말DATA!AY27)</f>
        <v>104,83</v>
      </c>
    </row>
    <row r="392" spans="1:51">
      <c r="A392" s="15" t="s">
        <v>16</v>
      </c>
      <c r="B392" s="97">
        <f>IF(AND(주말데이터!B28=0,주말데이터!C28=0),0,IF(ISNUMBER(getcolorred(주말데이터!B28))=TRUE,주말데이터!C28,IF(ISNUMBER(getcolorgreen(주말데이터!C28))=TRUE,주말데이터!B28,주말데이터!B28)))</f>
        <v>159.71</v>
      </c>
      <c r="C392" s="97"/>
      <c r="D392" s="97">
        <f>IF(AND(주말데이터!D28=0,주말데이터!E28=0),0,IF(ISNUMBER(getcolorred(주말데이터!D28))=TRUE,주말데이터!E28,IF(ISNUMBER(getcolorgreen(주말데이터!E28))=TRUE,주말데이터!D28,주말데이터!D28)))</f>
        <v>242.86</v>
      </c>
      <c r="E392" s="97"/>
      <c r="F392" s="97">
        <f>IF(AND(주말데이터!F28=0,주말데이터!G28=0),0,IF(ISNUMBER(getcolorred(주말데이터!F28))=TRUE,주말데이터!G28,IF(ISNUMBER(getcolorgreen(주말데이터!G28))=TRUE,주말데이터!F28,주말데이터!F28)))</f>
        <v>1.43</v>
      </c>
      <c r="G392" s="97"/>
      <c r="H392" s="97">
        <f>IF(AND(주말데이터!H28=0,주말데이터!I28=0),0,IF(ISNUMBER(getcolorred(주말데이터!H28))=TRUE,주말데이터!I28,IF(ISNUMBER(getcolorgreen(주말데이터!I28))=TRUE,주말데이터!H28,주말데이터!H28)))</f>
        <v>1.43</v>
      </c>
      <c r="I392" s="97"/>
      <c r="J392" s="97">
        <f>IF(AND(주말데이터!J28=0,주말데이터!K28=0),0,IF(ISNUMBER(getcolorred(주말데이터!J28))=TRUE,주말데이터!K28,IF(ISNUMBER(getcolorgreen(주말데이터!K28))=TRUE,주말데이터!J28,주말데이터!J28)))</f>
        <v>159.71</v>
      </c>
      <c r="K392" s="97"/>
      <c r="L392" s="97">
        <f>IF(AND(주말데이터!L28=0,주말데이터!M28=0),0,IF(ISNUMBER(getcolorred(주말데이터!L28))=TRUE,주말데이터!M28,IF(ISNUMBER(getcolorgreen(주말데이터!M28))=TRUE,주말데이터!L28,주말데이터!L28)))</f>
        <v>1.43</v>
      </c>
      <c r="M392" s="97"/>
      <c r="N392" s="97">
        <f>IF(AND(주말데이터!N28=0,주말데이터!O28=0),0,IF(ISNUMBER(getcolorred(주말데이터!N28))=TRUE,주말데이터!O28,IF(ISNUMBER(getcolorgreen(주말데이터!O28))=TRUE,주말데이터!N28,주말데이터!N28)))</f>
        <v>1.43</v>
      </c>
      <c r="O392" s="97"/>
      <c r="P392" s="97">
        <f>IF(AND(주말데이터!P28=0,주말데이터!Q28=0),0,IF(ISNUMBER(getcolorred(주말데이터!P28))=TRUE,주말데이터!Q28,IF(ISNUMBER(getcolorgreen(주말데이터!Q28))=TRUE,주말데이터!P28,주말데이터!P28)))</f>
        <v>1.43</v>
      </c>
      <c r="Q392" s="97"/>
      <c r="R392" s="97">
        <f>IF(AND(주말데이터!R28=0,주말데이터!S28=0),0,IF(ISNUMBER(getcolorred(주말데이터!R28))=TRUE,주말데이터!S28,IF(ISNUMBER(getcolorgreen(주말데이터!S28))=TRUE,주말데이터!R28,주말데이터!R28)))</f>
        <v>263.60000000000002</v>
      </c>
      <c r="S392" s="97"/>
      <c r="T392" s="97">
        <f>IF(AND(주말데이터!T28=0,주말데이터!U28=0),0,IF(ISNUMBER(getcolorred(주말데이터!T28))=TRUE,주말데이터!U28,IF(ISNUMBER(getcolorgreen(주말데이터!U28))=TRUE,주말데이터!T28,주말데이터!T28)))</f>
        <v>1.43</v>
      </c>
      <c r="U392" s="97"/>
      <c r="V392" s="97">
        <f>IF(AND(주말데이터!V28=0,주말데이터!W28=0),0,IF(ISNUMBER(getcolorred(주말데이터!V28))=TRUE,주말데이터!W28,IF(ISNUMBER(getcolorgreen(주말데이터!W28))=TRUE,주말데이터!V28,주말데이터!V28)))</f>
        <v>270.08</v>
      </c>
      <c r="W392" s="97"/>
      <c r="X392" s="97">
        <f>IF(AND(주말데이터!X28=0,주말데이터!Y28=0),0,IF(ISNUMBER(getcolorred(주말데이터!X28))=TRUE,주말데이터!Y28,IF(ISNUMBER(getcolorgreen(주말데이터!Y28))=TRUE,주말데이터!X28,주말데이터!X28)))</f>
        <v>270.08</v>
      </c>
      <c r="Y392" s="98"/>
      <c r="Z392" s="75">
        <f>IF(AA412="",0,DAY(AA412))</f>
        <v>3</v>
      </c>
    </row>
    <row r="393" spans="1:51">
      <c r="A393" s="16" t="s">
        <v>17</v>
      </c>
      <c r="B393" s="95">
        <f>IF(AND(주말데이터!B29=0,주말데이터!C29=0),0,IF(ISNUMBER(getcolorred(주말데이터!B29))=TRUE,주말데이터!C29,IF(ISNUMBER(getcolorgreen(주말데이터!C29))=TRUE,주말데이터!B29,주말데이터!B29)))</f>
        <v>157.02000000000001</v>
      </c>
      <c r="C393" s="95"/>
      <c r="D393" s="95">
        <f>IF(AND(주말데이터!D29=0,주말데이터!E29=0),0,IF(ISNUMBER(getcolorred(주말데이터!D29))=TRUE,주말데이터!E29,IF(ISNUMBER(getcolorgreen(주말데이터!E29))=TRUE,주말데이터!D29,주말데이터!D29)))</f>
        <v>219.89</v>
      </c>
      <c r="E393" s="95"/>
      <c r="F393" s="95">
        <f>IF(AND(주말데이터!F29=0,주말데이터!G29=0),0,IF(ISNUMBER(getcolorred(주말데이터!F29))=TRUE,주말데이터!G29,IF(ISNUMBER(getcolorgreen(주말데이터!G29))=TRUE,주말데이터!F29,주말데이터!F29)))</f>
        <v>1.1000000000000001</v>
      </c>
      <c r="G393" s="95"/>
      <c r="H393" s="95">
        <f>IF(AND(주말데이터!H29=0,주말데이터!I29=0),0,IF(ISNUMBER(getcolorred(주말데이터!H29))=TRUE,주말데이터!I29,IF(ISNUMBER(getcolorgreen(주말데이터!I29))=TRUE,주말데이터!H29,주말데이터!H29)))</f>
        <v>1.1000000000000001</v>
      </c>
      <c r="I393" s="95"/>
      <c r="J393" s="95">
        <f>IF(AND(주말데이터!J29=0,주말데이터!K29=0),0,IF(ISNUMBER(getcolorred(주말데이터!J29))=TRUE,주말데이터!K29,IF(ISNUMBER(getcolorgreen(주말데이터!K29))=TRUE,주말데이터!J29,주말데이터!J29)))</f>
        <v>157.02000000000001</v>
      </c>
      <c r="K393" s="95"/>
      <c r="L393" s="95">
        <f>IF(AND(주말데이터!L29=0,주말데이터!M29=0),0,IF(ISNUMBER(getcolorred(주말데이터!L29))=TRUE,주말데이터!M29,IF(ISNUMBER(getcolorgreen(주말데이터!M29))=TRUE,주말데이터!L29,주말데이터!L29)))</f>
        <v>1.1000000000000001</v>
      </c>
      <c r="M393" s="95"/>
      <c r="N393" s="95">
        <f>IF(AND(주말데이터!N29=0,주말데이터!O29=0),0,IF(ISNUMBER(getcolorred(주말데이터!N29))=TRUE,주말데이터!O29,IF(ISNUMBER(getcolorgreen(주말데이터!O29))=TRUE,주말데이터!N29,주말데이터!N29)))</f>
        <v>1.1000000000000001</v>
      </c>
      <c r="O393" s="95"/>
      <c r="P393" s="95">
        <f>IF(AND(주말데이터!P29=0,주말데이터!Q29=0),0,IF(ISNUMBER(getcolorred(주말데이터!P29))=TRUE,주말데이터!Q29,IF(ISNUMBER(getcolorgreen(주말데이터!Q29))=TRUE,주말데이터!P29,주말데이터!P29)))</f>
        <v>1.1000000000000001</v>
      </c>
      <c r="Q393" s="95"/>
      <c r="R393" s="95">
        <f>IF(AND(주말데이터!R29=0,주말데이터!S29=0),0,IF(ISNUMBER(getcolorred(주말데이터!R29))=TRUE,주말데이터!S29,IF(ISNUMBER(getcolorgreen(주말데이터!S29))=TRUE,주말데이터!R29,주말데이터!R29)))</f>
        <v>232.24</v>
      </c>
      <c r="S393" s="95"/>
      <c r="T393" s="95">
        <f>IF(AND(주말데이터!T29=0,주말데이터!U29=0),0,IF(ISNUMBER(getcolorred(주말데이터!T29))=TRUE,주말데이터!U29,IF(ISNUMBER(getcolorgreen(주말데이터!U29))=TRUE,주말데이터!T29,주말데이터!T29)))</f>
        <v>1.1000000000000001</v>
      </c>
      <c r="U393" s="95"/>
      <c r="V393" s="95">
        <f>IF(AND(주말데이터!V29=0,주말데이터!W29=0),0,IF(ISNUMBER(getcolorred(주말데이터!V29))=TRUE,주말데이터!W29,IF(ISNUMBER(getcolorgreen(주말데이터!W29))=TRUE,주말데이터!V29,주말데이터!V29)))</f>
        <v>237.95</v>
      </c>
      <c r="W393" s="95"/>
      <c r="X393" s="95">
        <f>IF(AND(주말데이터!X29=0,주말데이터!Y29=0),0,IF(ISNUMBER(getcolorred(주말데이터!X29))=TRUE,주말데이터!Y29,IF(ISNUMBER(getcolorgreen(주말데이터!Y29))=TRUE,주말데이터!X29,주말데이터!X29)))</f>
        <v>237.95</v>
      </c>
      <c r="Y393" s="96"/>
      <c r="Z393" s="76"/>
    </row>
    <row r="394" spans="1:51">
      <c r="A394" s="16" t="s">
        <v>18</v>
      </c>
      <c r="B394" s="95">
        <f>IF(AND(주말데이터!B30=0,주말데이터!C30=0),0,IF(ISNUMBER(getcolorred(주말데이터!B30))=TRUE,주말데이터!C30,IF(ISNUMBER(getcolorgreen(주말데이터!C30))=TRUE,주말데이터!B30,주말데이터!B30)))</f>
        <v>155.36000000000001</v>
      </c>
      <c r="C394" s="95"/>
      <c r="D394" s="95">
        <f>IF(AND(주말데이터!D30=0,주말데이터!E30=0),0,IF(ISNUMBER(getcolorred(주말데이터!D30))=TRUE,주말데이터!E30,IF(ISNUMBER(getcolorgreen(주말데이터!E30))=TRUE,주말데이터!D30,주말데이터!D30)))</f>
        <v>203.59</v>
      </c>
      <c r="E394" s="95"/>
      <c r="F394" s="95">
        <f>IF(AND(주말데이터!F30=0,주말데이터!G30=0),0,IF(ISNUMBER(getcolorred(주말데이터!F30))=TRUE,주말데이터!G30,IF(ISNUMBER(getcolorgreen(주말데이터!G30))=TRUE,주말데이터!F30,주말데이터!F30)))</f>
        <v>1</v>
      </c>
      <c r="G394" s="95"/>
      <c r="H394" s="95">
        <f>IF(AND(주말데이터!H30=0,주말데이터!I30=0),0,IF(ISNUMBER(getcolorred(주말데이터!H30))=TRUE,주말데이터!I30,IF(ISNUMBER(getcolorgreen(주말데이터!I30))=TRUE,주말데이터!H30,주말데이터!H30)))</f>
        <v>1</v>
      </c>
      <c r="I394" s="95"/>
      <c r="J394" s="95">
        <f>IF(AND(주말데이터!J30=0,주말데이터!K30=0),0,IF(ISNUMBER(getcolorred(주말데이터!J30))=TRUE,주말데이터!K30,IF(ISNUMBER(getcolorgreen(주말데이터!K30))=TRUE,주말데이터!J30,주말데이터!J30)))</f>
        <v>155.36000000000001</v>
      </c>
      <c r="K394" s="95"/>
      <c r="L394" s="95">
        <f>IF(AND(주말데이터!L30=0,주말데이터!M30=0),0,IF(ISNUMBER(getcolorred(주말데이터!L30))=TRUE,주말데이터!M30,IF(ISNUMBER(getcolorgreen(주말데이터!M30))=TRUE,주말데이터!L30,주말데이터!L30)))</f>
        <v>1</v>
      </c>
      <c r="M394" s="95"/>
      <c r="N394" s="95">
        <f>IF(AND(주말데이터!N30=0,주말데이터!O30=0),0,IF(ISNUMBER(getcolorred(주말데이터!N30))=TRUE,주말데이터!O30,IF(ISNUMBER(getcolorgreen(주말데이터!O30))=TRUE,주말데이터!N30,주말데이터!N30)))</f>
        <v>1</v>
      </c>
      <c r="O394" s="95"/>
      <c r="P394" s="95">
        <f>IF(AND(주말데이터!P30=0,주말데이터!Q30=0),0,IF(ISNUMBER(getcolorred(주말데이터!P30))=TRUE,주말데이터!Q30,IF(ISNUMBER(getcolorgreen(주말데이터!Q30))=TRUE,주말데이터!P30,주말데이터!P30)))</f>
        <v>1</v>
      </c>
      <c r="Q394" s="95"/>
      <c r="R394" s="95">
        <f>IF(AND(주말데이터!R30=0,주말데이터!S30=0),0,IF(ISNUMBER(getcolorred(주말데이터!R30))=TRUE,주말데이터!S30,IF(ISNUMBER(getcolorgreen(주말데이터!S30))=TRUE,주말데이터!R30,주말데이터!R30)))</f>
        <v>194.3</v>
      </c>
      <c r="S394" s="95"/>
      <c r="T394" s="95">
        <f>IF(AND(주말데이터!T30=0,주말데이터!U30=0),0,IF(ISNUMBER(getcolorred(주말데이터!T30))=TRUE,주말데이터!U30,IF(ISNUMBER(getcolorgreen(주말데이터!U30))=TRUE,주말데이터!T30,주말데이터!T30)))</f>
        <v>1</v>
      </c>
      <c r="U394" s="95"/>
      <c r="V394" s="95">
        <f>IF(AND(주말데이터!V30=0,주말데이터!W30=0),0,IF(ISNUMBER(getcolorred(주말데이터!V30))=TRUE,주말데이터!W30,IF(ISNUMBER(getcolorgreen(주말데이터!W30))=TRUE,주말데이터!V30,주말데이터!V30)))</f>
        <v>199.08</v>
      </c>
      <c r="W394" s="95"/>
      <c r="X394" s="95">
        <f>IF(AND(주말데이터!X30=0,주말데이터!Y30=0),0,IF(ISNUMBER(getcolorred(주말데이터!X30))=TRUE,주말데이터!Y30,IF(ISNUMBER(getcolorgreen(주말데이터!Y30))=TRUE,주말데이터!X30,주말데이터!X30)))</f>
        <v>199.08</v>
      </c>
      <c r="Y394" s="96"/>
      <c r="Z394" s="76"/>
    </row>
    <row r="395" spans="1:51">
      <c r="A395" s="16" t="s">
        <v>19</v>
      </c>
      <c r="B395" s="95">
        <f>IF(AND(주말데이터!B31=0,주말데이터!C31=0),0,IF(ISNUMBER(getcolorred(주말데이터!B31))=TRUE,주말데이터!C31,IF(ISNUMBER(getcolorgreen(주말데이터!C31))=TRUE,주말데이터!B31,주말데이터!B31)))</f>
        <v>154.79</v>
      </c>
      <c r="C395" s="95"/>
      <c r="D395" s="95">
        <f>IF(AND(주말데이터!D31=0,주말데이터!E31=0),0,IF(ISNUMBER(getcolorred(주말데이터!D31))=TRUE,주말데이터!E31,IF(ISNUMBER(getcolorgreen(주말데이터!E31))=TRUE,주말데이터!D31,주말데이터!D31)))</f>
        <v>190.8</v>
      </c>
      <c r="E395" s="95"/>
      <c r="F395" s="95">
        <f>IF(AND(주말데이터!F31=0,주말데이터!G31=0),0,IF(ISNUMBER(getcolorred(주말데이터!F31))=TRUE,주말데이터!G31,IF(ISNUMBER(getcolorgreen(주말데이터!G31))=TRUE,주말데이터!F31,주말데이터!F31)))</f>
        <v>0.97</v>
      </c>
      <c r="G395" s="95"/>
      <c r="H395" s="95">
        <f>IF(AND(주말데이터!H31=0,주말데이터!I31=0),0,IF(ISNUMBER(getcolorred(주말데이터!H31))=TRUE,주말데이터!I31,IF(ISNUMBER(getcolorgreen(주말데이터!I31))=TRUE,주말데이터!H31,주말데이터!H31)))</f>
        <v>0.97</v>
      </c>
      <c r="I395" s="95"/>
      <c r="J395" s="95">
        <f>IF(AND(주말데이터!J31=0,주말데이터!K31=0),0,IF(ISNUMBER(getcolorred(주말데이터!J31))=TRUE,주말데이터!K31,IF(ISNUMBER(getcolorgreen(주말데이터!K31))=TRUE,주말데이터!J31,주말데이터!J31)))</f>
        <v>154.79</v>
      </c>
      <c r="K395" s="95"/>
      <c r="L395" s="95">
        <f>IF(AND(주말데이터!L31=0,주말데이터!M31=0),0,IF(ISNUMBER(getcolorred(주말데이터!L31))=TRUE,주말데이터!M31,IF(ISNUMBER(getcolorgreen(주말데이터!M31))=TRUE,주말데이터!L31,주말데이터!L31)))</f>
        <v>0.97</v>
      </c>
      <c r="M395" s="95"/>
      <c r="N395" s="95">
        <f>IF(AND(주말데이터!N31=0,주말데이터!O31=0),0,IF(ISNUMBER(getcolorred(주말데이터!N31))=TRUE,주말데이터!O31,IF(ISNUMBER(getcolorgreen(주말데이터!O31))=TRUE,주말데이터!N31,주말데이터!N31)))</f>
        <v>0.97</v>
      </c>
      <c r="O395" s="95"/>
      <c r="P395" s="95">
        <f>IF(AND(주말데이터!P31=0,주말데이터!Q31=0),0,IF(ISNUMBER(getcolorred(주말데이터!P31))=TRUE,주말데이터!Q31,IF(ISNUMBER(getcolorgreen(주말데이터!Q31))=TRUE,주말데이터!P31,주말데이터!P31)))</f>
        <v>0.97</v>
      </c>
      <c r="Q395" s="95"/>
      <c r="R395" s="95">
        <f>IF(AND(주말데이터!R31=0,주말데이터!S31=0),0,IF(ISNUMBER(getcolorred(주말데이터!R31))=TRUE,주말데이터!S31,IF(ISNUMBER(getcolorgreen(주말데이터!S31))=TRUE,주말데이터!R31,주말데이터!R31)))</f>
        <v>190.91</v>
      </c>
      <c r="S395" s="95"/>
      <c r="T395" s="95">
        <f>IF(AND(주말데이터!T31=0,주말데이터!U31=0),0,IF(ISNUMBER(getcolorred(주말데이터!T31))=TRUE,주말데이터!U31,IF(ISNUMBER(getcolorgreen(주말데이터!U31))=TRUE,주말데이터!T31,주말데이터!T31)))</f>
        <v>0.97</v>
      </c>
      <c r="U395" s="95"/>
      <c r="V395" s="95">
        <f>IF(AND(주말데이터!V31=0,주말데이터!W31=0),0,IF(ISNUMBER(getcolorred(주말데이터!V31))=TRUE,주말데이터!W31,IF(ISNUMBER(getcolorgreen(주말데이터!W31))=TRUE,주말데이터!V31,주말데이터!V31)))</f>
        <v>195.6</v>
      </c>
      <c r="W395" s="95"/>
      <c r="X395" s="95">
        <f>IF(AND(주말데이터!X31=0,주말데이터!Y31=0),0,IF(ISNUMBER(getcolorred(주말데이터!X31))=TRUE,주말데이터!Y31,IF(ISNUMBER(getcolorgreen(주말데이터!Y31))=TRUE,주말데이터!X31,주말데이터!X31)))</f>
        <v>195.6</v>
      </c>
      <c r="Y395" s="96"/>
      <c r="Z395" s="76"/>
    </row>
    <row r="396" spans="1:51">
      <c r="A396" s="16" t="s">
        <v>20</v>
      </c>
      <c r="B396" s="95">
        <f>IF(AND(주말데이터!B32=0,주말데이터!C32=0),0,IF(ISNUMBER(getcolorred(주말데이터!B32))=TRUE,주말데이터!C32,IF(ISNUMBER(getcolorgreen(주말데이터!C32))=TRUE,주말데이터!B32,주말데이터!B32)))</f>
        <v>154.43</v>
      </c>
      <c r="C396" s="95"/>
      <c r="D396" s="95">
        <f>IF(AND(주말데이터!D32=0,주말데이터!E32=0),0,IF(ISNUMBER(getcolorred(주말데이터!D32))=TRUE,주말데이터!E32,IF(ISNUMBER(getcolorgreen(주말데이터!E32))=TRUE,주말데이터!D32,주말데이터!D32)))</f>
        <v>180.22</v>
      </c>
      <c r="E396" s="95"/>
      <c r="F396" s="95">
        <f>IF(AND(주말데이터!F32=0,주말데이터!G32=0),0,IF(ISNUMBER(getcolorred(주말데이터!F32))=TRUE,주말데이터!G32,IF(ISNUMBER(getcolorgreen(주말데이터!G32))=TRUE,주말데이터!F32,주말데이터!F32)))</f>
        <v>0.98</v>
      </c>
      <c r="G396" s="95"/>
      <c r="H396" s="95">
        <f>IF(AND(주말데이터!H32=0,주말데이터!I32=0),0,IF(ISNUMBER(getcolorred(주말데이터!H32))=TRUE,주말데이터!I32,IF(ISNUMBER(getcolorgreen(주말데이터!I32))=TRUE,주말데이터!H32,주말데이터!H32)))</f>
        <v>0.98</v>
      </c>
      <c r="I396" s="95"/>
      <c r="J396" s="95">
        <f>IF(AND(주말데이터!J32=0,주말데이터!K32=0),0,IF(ISNUMBER(getcolorred(주말데이터!J32))=TRUE,주말데이터!K32,IF(ISNUMBER(getcolorgreen(주말데이터!K32))=TRUE,주말데이터!J32,주말데이터!J32)))</f>
        <v>154.43</v>
      </c>
      <c r="K396" s="95"/>
      <c r="L396" s="95">
        <f>IF(AND(주말데이터!L32=0,주말데이터!M32=0),0,IF(ISNUMBER(getcolorred(주말데이터!L32))=TRUE,주말데이터!M32,IF(ISNUMBER(getcolorgreen(주말데이터!M32))=TRUE,주말데이터!L32,주말데이터!L32)))</f>
        <v>0.98</v>
      </c>
      <c r="M396" s="95"/>
      <c r="N396" s="95">
        <f>IF(AND(주말데이터!N32=0,주말데이터!O32=0),0,IF(ISNUMBER(getcolorred(주말데이터!N32))=TRUE,주말데이터!O32,IF(ISNUMBER(getcolorgreen(주말데이터!O32))=TRUE,주말데이터!N32,주말데이터!N32)))</f>
        <v>0.98</v>
      </c>
      <c r="O396" s="95"/>
      <c r="P396" s="95">
        <f>IF(AND(주말데이터!P32=0,주말데이터!Q32=0),0,IF(ISNUMBER(getcolorred(주말데이터!P32))=TRUE,주말데이터!Q32,IF(ISNUMBER(getcolorgreen(주말데이터!Q32))=TRUE,주말데이터!P32,주말데이터!P32)))</f>
        <v>0.98</v>
      </c>
      <c r="Q396" s="95"/>
      <c r="R396" s="95">
        <f>IF(AND(주말데이터!R32=0,주말데이터!S32=0),0,IF(ISNUMBER(getcolorred(주말데이터!R32))=TRUE,주말데이터!S32,IF(ISNUMBER(getcolorgreen(주말데이터!S32))=TRUE,주말데이터!R32,주말데이터!R32)))</f>
        <v>181.15</v>
      </c>
      <c r="S396" s="95"/>
      <c r="T396" s="95">
        <f>IF(AND(주말데이터!T32=0,주말데이터!U32=0),0,IF(ISNUMBER(getcolorred(주말데이터!T32))=TRUE,주말데이터!U32,IF(ISNUMBER(getcolorgreen(주말데이터!U32))=TRUE,주말데이터!T32,주말데이터!T32)))</f>
        <v>0.98</v>
      </c>
      <c r="U396" s="95"/>
      <c r="V396" s="95">
        <f>IF(AND(주말데이터!V32=0,주말데이터!W32=0),0,IF(ISNUMBER(getcolorred(주말데이터!V32))=TRUE,주말데이터!W32,IF(ISNUMBER(getcolorgreen(주말데이터!W32))=TRUE,주말데이터!V32,주말데이터!V32)))</f>
        <v>185.6</v>
      </c>
      <c r="W396" s="95"/>
      <c r="X396" s="95">
        <f>IF(AND(주말데이터!X32=0,주말데이터!Y32=0),0,IF(ISNUMBER(getcolorred(주말데이터!X32))=TRUE,주말데이터!Y32,IF(ISNUMBER(getcolorgreen(주말데이터!Y32))=TRUE,주말데이터!X32,주말데이터!X32)))</f>
        <v>185.6</v>
      </c>
      <c r="Y396" s="96"/>
      <c r="Z396" s="76"/>
    </row>
    <row r="397" spans="1:51">
      <c r="A397" s="16" t="s">
        <v>21</v>
      </c>
      <c r="B397" s="95">
        <f>IF(AND(주말데이터!B33=0,주말데이터!C33=0),0,IF(ISNUMBER(getcolorred(주말데이터!B33))=TRUE,주말데이터!C33,IF(ISNUMBER(getcolorgreen(주말데이터!C33))=TRUE,주말데이터!B33,주말데이터!B33)))</f>
        <v>154.29</v>
      </c>
      <c r="C397" s="95"/>
      <c r="D397" s="95">
        <f>IF(AND(주말데이터!D33=0,주말데이터!E33=0),0,IF(ISNUMBER(getcolorred(주말데이터!D33))=TRUE,주말데이터!E33,IF(ISNUMBER(getcolorgreen(주말데이터!E33))=TRUE,주말데이터!D33,주말데이터!D33)))</f>
        <v>177.42</v>
      </c>
      <c r="E397" s="95"/>
      <c r="F397" s="95">
        <f>IF(AND(주말데이터!F33=0,주말데이터!G33=0),0,IF(ISNUMBER(getcolorred(주말데이터!F33))=TRUE,주말데이터!G33,IF(ISNUMBER(getcolorgreen(주말데이터!G33))=TRUE,주말데이터!F33,주말데이터!F33)))</f>
        <v>1.25</v>
      </c>
      <c r="G397" s="95"/>
      <c r="H397" s="95">
        <f>IF(AND(주말데이터!H33=0,주말데이터!I33=0),0,IF(ISNUMBER(getcolorred(주말데이터!H33))=TRUE,주말데이터!I33,IF(ISNUMBER(getcolorgreen(주말데이터!I33))=TRUE,주말데이터!H33,주말데이터!H33)))</f>
        <v>1.25</v>
      </c>
      <c r="I397" s="95"/>
      <c r="J397" s="95">
        <f>IF(AND(주말데이터!J33=0,주말데이터!K33=0),0,IF(ISNUMBER(getcolorred(주말데이터!J33))=TRUE,주말데이터!K33,IF(ISNUMBER(getcolorgreen(주말데이터!K33))=TRUE,주말데이터!J33,주말데이터!J33)))</f>
        <v>154.29</v>
      </c>
      <c r="K397" s="95"/>
      <c r="L397" s="95">
        <f>IF(AND(주말데이터!L33=0,주말데이터!M33=0),0,IF(ISNUMBER(getcolorred(주말데이터!L33))=TRUE,주말데이터!M33,IF(ISNUMBER(getcolorgreen(주말데이터!M33))=TRUE,주말데이터!L33,주말데이터!L33)))</f>
        <v>1.25</v>
      </c>
      <c r="M397" s="95"/>
      <c r="N397" s="95">
        <f>IF(AND(주말데이터!N33=0,주말데이터!O33=0),0,IF(ISNUMBER(getcolorred(주말데이터!N33))=TRUE,주말데이터!O33,IF(ISNUMBER(getcolorgreen(주말데이터!O33))=TRUE,주말데이터!N33,주말데이터!N33)))</f>
        <v>1.25</v>
      </c>
      <c r="O397" s="95"/>
      <c r="P397" s="95">
        <f>IF(AND(주말데이터!P33=0,주말데이터!Q33=0),0,IF(ISNUMBER(getcolorred(주말데이터!P33))=TRUE,주말데이터!Q33,IF(ISNUMBER(getcolorgreen(주말데이터!Q33))=TRUE,주말데이터!P33,주말데이터!P33)))</f>
        <v>1.25</v>
      </c>
      <c r="Q397" s="95"/>
      <c r="R397" s="95">
        <f>IF(AND(주말데이터!R33=0,주말데이터!S33=0),0,IF(ISNUMBER(getcolorred(주말데이터!R33))=TRUE,주말데이터!S33,IF(ISNUMBER(getcolorgreen(주말데이터!S33))=TRUE,주말데이터!R33,주말데이터!R33)))</f>
        <v>75.040000000000006</v>
      </c>
      <c r="S397" s="95"/>
      <c r="T397" s="95">
        <f>IF(AND(주말데이터!T33=0,주말데이터!U33=0),0,IF(ISNUMBER(getcolorred(주말데이터!T33))=TRUE,주말데이터!U33,IF(ISNUMBER(getcolorgreen(주말데이터!U33))=TRUE,주말데이터!T33,주말데이터!T33)))</f>
        <v>1.25</v>
      </c>
      <c r="U397" s="95"/>
      <c r="V397" s="95">
        <f>IF(AND(주말데이터!V33=0,주말데이터!W33=0),0,IF(ISNUMBER(getcolorred(주말데이터!V33))=TRUE,주말데이터!W33,IF(ISNUMBER(getcolorgreen(주말데이터!W33))=TRUE,주말데이터!V33,주말데이터!V33)))</f>
        <v>182.71</v>
      </c>
      <c r="W397" s="95"/>
      <c r="X397" s="95">
        <f>IF(AND(주말데이터!X33=0,주말데이터!Y33=0),0,IF(ISNUMBER(getcolorred(주말데이터!X33))=TRUE,주말데이터!Y33,IF(ISNUMBER(getcolorgreen(주말데이터!Y33))=TRUE,주말데이터!X33,주말데이터!X33)))</f>
        <v>182.71</v>
      </c>
      <c r="Y397" s="96"/>
      <c r="Z397" s="76"/>
    </row>
    <row r="398" spans="1:51">
      <c r="A398" s="16" t="s">
        <v>22</v>
      </c>
      <c r="B398" s="95">
        <f>IF(AND(주말데이터!B34=0,주말데이터!C34=0),0,IF(ISNUMBER(getcolorred(주말데이터!B34))=TRUE,주말데이터!C34,IF(ISNUMBER(getcolorgreen(주말데이터!C34))=TRUE,주말데이터!B34,주말데이터!B34)))</f>
        <v>154.91</v>
      </c>
      <c r="C398" s="95"/>
      <c r="D398" s="95">
        <f>IF(AND(주말데이터!D34=0,주말데이터!E34=0),0,IF(ISNUMBER(getcolorred(주말데이터!D34))=TRUE,주말데이터!E34,IF(ISNUMBER(getcolorgreen(주말데이터!E34))=TRUE,주말데이터!D34,주말데이터!D34)))</f>
        <v>171.58</v>
      </c>
      <c r="E398" s="95"/>
      <c r="F398" s="95">
        <f>IF(AND(주말데이터!F34=0,주말데이터!G34=0),0,IF(ISNUMBER(getcolorred(주말데이터!F34))=TRUE,주말데이터!G34,IF(ISNUMBER(getcolorgreen(주말데이터!G34))=TRUE,주말데이터!F34,주말데이터!F34)))</f>
        <v>1.41</v>
      </c>
      <c r="G398" s="95"/>
      <c r="H398" s="95">
        <f>IF(AND(주말데이터!H34=0,주말데이터!I34=0),0,IF(ISNUMBER(getcolorred(주말데이터!H34))=TRUE,주말데이터!I34,IF(ISNUMBER(getcolorgreen(주말데이터!I34))=TRUE,주말데이터!H34,주말데이터!H34)))</f>
        <v>1.41</v>
      </c>
      <c r="I398" s="95"/>
      <c r="J398" s="95">
        <f>IF(AND(주말데이터!J34=0,주말데이터!K34=0),0,IF(ISNUMBER(getcolorred(주말데이터!J34))=TRUE,주말데이터!K34,IF(ISNUMBER(getcolorgreen(주말데이터!K34))=TRUE,주말데이터!J34,주말데이터!J34)))</f>
        <v>154.91</v>
      </c>
      <c r="K398" s="95"/>
      <c r="L398" s="95">
        <f>IF(AND(주말데이터!L34=0,주말데이터!M34=0),0,IF(ISNUMBER(getcolorred(주말데이터!L34))=TRUE,주말데이터!M34,IF(ISNUMBER(getcolorgreen(주말데이터!M34))=TRUE,주말데이터!L34,주말데이터!L34)))</f>
        <v>1.41</v>
      </c>
      <c r="M398" s="95"/>
      <c r="N398" s="95">
        <f>IF(AND(주말데이터!N34=0,주말데이터!O34=0),0,IF(ISNUMBER(getcolorred(주말데이터!N34))=TRUE,주말데이터!O34,IF(ISNUMBER(getcolorgreen(주말데이터!O34))=TRUE,주말데이터!N34,주말데이터!N34)))</f>
        <v>1.41</v>
      </c>
      <c r="O398" s="95"/>
      <c r="P398" s="95">
        <f>IF(AND(주말데이터!P34=0,주말데이터!Q34=0),0,IF(ISNUMBER(getcolorred(주말데이터!P34))=TRUE,주말데이터!Q34,IF(ISNUMBER(getcolorgreen(주말데이터!Q34))=TRUE,주말데이터!P34,주말데이터!P34)))</f>
        <v>1.41</v>
      </c>
      <c r="Q398" s="95"/>
      <c r="R398" s="95">
        <f>IF(AND(주말데이터!R34=0,주말데이터!S34=0),0,IF(ISNUMBER(getcolorred(주말데이터!R34))=TRUE,주말데이터!S34,IF(ISNUMBER(getcolorgreen(주말데이터!S34))=TRUE,주말데이터!R34,주말데이터!R34)))</f>
        <v>75.08</v>
      </c>
      <c r="S398" s="95"/>
      <c r="T398" s="95">
        <f>IF(AND(주말데이터!T34=0,주말데이터!U34=0),0,IF(ISNUMBER(getcolorred(주말데이터!T34))=TRUE,주말데이터!U34,IF(ISNUMBER(getcolorgreen(주말데이터!U34))=TRUE,주말데이터!T34,주말데이터!T34)))</f>
        <v>1.41</v>
      </c>
      <c r="U398" s="95"/>
      <c r="V398" s="95">
        <f>IF(AND(주말데이터!V34=0,주말데이터!W34=0),0,IF(ISNUMBER(getcolorred(주말데이터!V34))=TRUE,주말데이터!W34,IF(ISNUMBER(getcolorgreen(주말데이터!W34))=TRUE,주말데이터!V34,주말데이터!V34)))</f>
        <v>176.71</v>
      </c>
      <c r="W398" s="95"/>
      <c r="X398" s="95">
        <f>IF(AND(주말데이터!X34=0,주말데이터!Y34=0),0,IF(ISNUMBER(getcolorred(주말데이터!X34))=TRUE,주말데이터!Y34,IF(ISNUMBER(getcolorgreen(주말데이터!Y34))=TRUE,주말데이터!X34,주말데이터!X34)))</f>
        <v>176.71</v>
      </c>
      <c r="Y398" s="96"/>
      <c r="Z398" s="76"/>
    </row>
    <row r="399" spans="1:51">
      <c r="A399" s="16" t="s">
        <v>23</v>
      </c>
      <c r="B399" s="95">
        <f>IF(AND(주말데이터!B35=0,주말데이터!C35=0),0,IF(ISNUMBER(getcolorred(주말데이터!B35))=TRUE,주말데이터!C35,IF(ISNUMBER(getcolorgreen(주말데이터!C35))=TRUE,주말데이터!B35,주말데이터!B35)))</f>
        <v>155.13999999999999</v>
      </c>
      <c r="C399" s="95"/>
      <c r="D399" s="95">
        <f>IF(AND(주말데이터!D35=0,주말데이터!E35=0),0,IF(ISNUMBER(getcolorred(주말데이터!D35))=TRUE,주말데이터!E35,IF(ISNUMBER(getcolorgreen(주말데이터!E35))=TRUE,주말데이터!D35,주말데이터!D35)))</f>
        <v>186.74</v>
      </c>
      <c r="E399" s="95"/>
      <c r="F399" s="95">
        <f>IF(AND(주말데이터!F35=0,주말데이터!G35=0),0,IF(ISNUMBER(getcolorred(주말데이터!F35))=TRUE,주말데이터!G35,IF(ISNUMBER(getcolorgreen(주말데이터!G35))=TRUE,주말데이터!F35,주말데이터!F35)))</f>
        <v>1.45</v>
      </c>
      <c r="G399" s="95"/>
      <c r="H399" s="95">
        <f>IF(AND(주말데이터!H35=0,주말데이터!I35=0),0,IF(ISNUMBER(getcolorred(주말데이터!H35))=TRUE,주말데이터!I35,IF(ISNUMBER(getcolorgreen(주말데이터!I35))=TRUE,주말데이터!H35,주말데이터!H35)))</f>
        <v>1.45</v>
      </c>
      <c r="I399" s="95"/>
      <c r="J399" s="95">
        <f>IF(AND(주말데이터!J35=0,주말데이터!K35=0),0,IF(ISNUMBER(getcolorred(주말데이터!J35))=TRUE,주말데이터!K35,IF(ISNUMBER(getcolorgreen(주말데이터!K35))=TRUE,주말데이터!J35,주말데이터!J35)))</f>
        <v>155.13999999999999</v>
      </c>
      <c r="K399" s="95"/>
      <c r="L399" s="95">
        <f>IF(AND(주말데이터!L35=0,주말데이터!M35=0),0,IF(ISNUMBER(getcolorred(주말데이터!L35))=TRUE,주말데이터!M35,IF(ISNUMBER(getcolorgreen(주말데이터!M35))=TRUE,주말데이터!L35,주말데이터!L35)))</f>
        <v>4.9800000000000004</v>
      </c>
      <c r="M399" s="95"/>
      <c r="N399" s="95">
        <f>IF(AND(주말데이터!N35=0,주말데이터!O35=0),0,IF(ISNUMBER(getcolorred(주말데이터!N35))=TRUE,주말데이터!O35,IF(ISNUMBER(getcolorgreen(주말데이터!O35))=TRUE,주말데이터!N35,주말데이터!N35)))</f>
        <v>4.9800000000000004</v>
      </c>
      <c r="O399" s="95"/>
      <c r="P399" s="95">
        <f>IF(AND(주말데이터!P35=0,주말데이터!Q35=0),0,IF(ISNUMBER(getcolorred(주말데이터!P35))=TRUE,주말데이터!Q35,IF(ISNUMBER(getcolorgreen(주말데이터!Q35))=TRUE,주말데이터!P35,주말데이터!P35)))</f>
        <v>4.9800000000000004</v>
      </c>
      <c r="Q399" s="95"/>
      <c r="R399" s="95">
        <f>IF(AND(주말데이터!R35=0,주말데이터!S35=0),0,IF(ISNUMBER(getcolorred(주말데이터!R35))=TRUE,주말데이터!S35,IF(ISNUMBER(getcolorgreen(주말데이터!S35))=TRUE,주말데이터!R35,주말데이터!R35)))</f>
        <v>187.7</v>
      </c>
      <c r="S399" s="95"/>
      <c r="T399" s="95">
        <f>IF(AND(주말데이터!T35=0,주말데이터!U35=0),0,IF(ISNUMBER(getcolorred(주말데이터!T35))=TRUE,주말데이터!U35,IF(ISNUMBER(getcolorgreen(주말데이터!U35))=TRUE,주말데이터!T35,주말데이터!T35)))</f>
        <v>4.9800000000000004</v>
      </c>
      <c r="U399" s="95"/>
      <c r="V399" s="95">
        <f>IF(AND(주말데이터!V35=0,주말데이터!W35=0),0,IF(ISNUMBER(getcolorred(주말데이터!V35))=TRUE,주말데이터!W35,IF(ISNUMBER(getcolorgreen(주말데이터!W35))=TRUE,주말데이터!V35,주말데이터!V35)))</f>
        <v>192.31</v>
      </c>
      <c r="W399" s="95"/>
      <c r="X399" s="95">
        <f>IF(AND(주말데이터!X35=0,주말데이터!Y35=0),0,IF(ISNUMBER(getcolorred(주말데이터!X35))=TRUE,주말데이터!Y35,IF(ISNUMBER(getcolorgreen(주말데이터!Y35))=TRUE,주말데이터!X35,주말데이터!X35)))</f>
        <v>192.31</v>
      </c>
      <c r="Y399" s="96"/>
      <c r="Z399" s="76"/>
    </row>
    <row r="400" spans="1:51">
      <c r="A400" s="16" t="s">
        <v>24</v>
      </c>
      <c r="B400" s="95">
        <f>IF(AND(주말데이터!B36=0,주말데이터!C36=0),0,IF(ISNUMBER(getcolorred(주말데이터!B36))=TRUE,주말데이터!C36,IF(ISNUMBER(getcolorgreen(주말데이터!C36))=TRUE,주말데이터!B36,주말데이터!B36)))</f>
        <v>155.94</v>
      </c>
      <c r="C400" s="95"/>
      <c r="D400" s="95">
        <f>IF(AND(주말데이터!D36=0,주말데이터!E36=0),0,IF(ISNUMBER(getcolorred(주말데이터!D36))=TRUE,주말데이터!E36,IF(ISNUMBER(getcolorgreen(주말데이터!E36))=TRUE,주말데이터!D36,주말데이터!D36)))</f>
        <v>179.93</v>
      </c>
      <c r="E400" s="95"/>
      <c r="F400" s="95">
        <f>IF(AND(주말데이터!F36=0,주말데이터!G36=0),0,IF(ISNUMBER(getcolorred(주말데이터!F36))=TRUE,주말데이터!G36,IF(ISNUMBER(getcolorgreen(주말데이터!G36))=TRUE,주말데이터!F36,주말데이터!F36)))</f>
        <v>1.47</v>
      </c>
      <c r="G400" s="95"/>
      <c r="H400" s="95">
        <f>IF(AND(주말데이터!H36=0,주말데이터!I36=0),0,IF(ISNUMBER(getcolorred(주말데이터!H36))=TRUE,주말데이터!I36,IF(ISNUMBER(getcolorgreen(주말데이터!I36))=TRUE,주말데이터!H36,주말데이터!H36)))</f>
        <v>1.47</v>
      </c>
      <c r="I400" s="95"/>
      <c r="J400" s="95">
        <f>IF(AND(주말데이터!J36=0,주말데이터!K36=0),0,IF(ISNUMBER(getcolorred(주말데이터!J36))=TRUE,주말데이터!K36,IF(ISNUMBER(getcolorgreen(주말데이터!K36))=TRUE,주말데이터!J36,주말데이터!J36)))</f>
        <v>155.94</v>
      </c>
      <c r="K400" s="95"/>
      <c r="L400" s="95">
        <f>IF(AND(주말데이터!L36=0,주말데이터!M36=0),0,IF(ISNUMBER(getcolorred(주말데이터!L36))=TRUE,주말데이터!M36,IF(ISNUMBER(getcolorgreen(주말데이터!M36))=TRUE,주말데이터!L36,주말데이터!L36)))</f>
        <v>11.59</v>
      </c>
      <c r="M400" s="95"/>
      <c r="N400" s="95">
        <f>IF(AND(주말데이터!N36=0,주말데이터!O36=0),0,IF(ISNUMBER(getcolorred(주말데이터!N36))=TRUE,주말데이터!O36,IF(ISNUMBER(getcolorgreen(주말데이터!O36))=TRUE,주말데이터!N36,주말데이터!N36)))</f>
        <v>11.59</v>
      </c>
      <c r="O400" s="95"/>
      <c r="P400" s="95">
        <f>IF(AND(주말데이터!P36=0,주말데이터!Q36=0),0,IF(ISNUMBER(getcolorred(주말데이터!P36))=TRUE,주말데이터!Q36,IF(ISNUMBER(getcolorgreen(주말데이터!Q36))=TRUE,주말데이터!P36,주말데이터!P36)))</f>
        <v>11.59</v>
      </c>
      <c r="Q400" s="95"/>
      <c r="R400" s="95">
        <f>IF(AND(주말데이터!R36=0,주말데이터!S36=0),0,IF(ISNUMBER(getcolorred(주말데이터!R36))=TRUE,주말데이터!S36,IF(ISNUMBER(getcolorgreen(주말데이터!S36))=TRUE,주말데이터!R36,주말데이터!R36)))</f>
        <v>180.63</v>
      </c>
      <c r="S400" s="95"/>
      <c r="T400" s="95">
        <f>IF(AND(주말데이터!T36=0,주말데이터!U36=0),0,IF(ISNUMBER(getcolorred(주말데이터!T36))=TRUE,주말데이터!U36,IF(ISNUMBER(getcolorgreen(주말데이터!U36))=TRUE,주말데이터!T36,주말데이터!T36)))</f>
        <v>40.11</v>
      </c>
      <c r="U400" s="95"/>
      <c r="V400" s="95">
        <f>IF(AND(주말데이터!V36=0,주말데이터!W36=0),0,IF(ISNUMBER(getcolorred(주말데이터!V36))=TRUE,주말데이터!W36,IF(ISNUMBER(getcolorgreen(주말데이터!W36))=TRUE,주말데이터!V36,주말데이터!V36)))</f>
        <v>185.07</v>
      </c>
      <c r="W400" s="95"/>
      <c r="X400" s="95">
        <f>IF(AND(주말데이터!X36=0,주말데이터!Y36=0),0,IF(ISNUMBER(getcolorred(주말데이터!X36))=TRUE,주말데이터!Y36,IF(ISNUMBER(getcolorgreen(주말데이터!Y36))=TRUE,주말데이터!X36,주말데이터!X36)))</f>
        <v>185.07</v>
      </c>
      <c r="Y400" s="96"/>
      <c r="Z400" s="76"/>
    </row>
    <row r="401" spans="1:51">
      <c r="A401" s="16" t="s">
        <v>25</v>
      </c>
      <c r="B401" s="95">
        <f>IF(AND(주말데이터!B37=0,주말데이터!C37=0),0,IF(ISNUMBER(getcolorred(주말데이터!B37))=TRUE,주말데이터!C37,IF(ISNUMBER(getcolorgreen(주말데이터!C37))=TRUE,주말데이터!B37,주말데이터!B37)))</f>
        <v>154.57</v>
      </c>
      <c r="C401" s="95"/>
      <c r="D401" s="95">
        <f>IF(AND(주말데이터!D37=0,주말데이터!E37=0),0,IF(ISNUMBER(getcolorred(주말데이터!D37))=TRUE,주말데이터!E37,IF(ISNUMBER(getcolorgreen(주말데이터!E37))=TRUE,주말데이터!D37,주말데이터!D37)))</f>
        <v>163.5</v>
      </c>
      <c r="E401" s="95"/>
      <c r="F401" s="95">
        <f>IF(AND(주말데이터!F37=0,주말데이터!G37=0),0,IF(ISNUMBER(getcolorred(주말데이터!F37))=TRUE,주말데이터!G37,IF(ISNUMBER(getcolorgreen(주말데이터!G37))=TRUE,주말데이터!F37,주말데이터!F37)))</f>
        <v>1.51</v>
      </c>
      <c r="G401" s="95"/>
      <c r="H401" s="95">
        <f>IF(AND(주말데이터!H37=0,주말데이터!I37=0),0,IF(ISNUMBER(getcolorred(주말데이터!H37))=TRUE,주말데이터!I37,IF(ISNUMBER(getcolorgreen(주말데이터!I37))=TRUE,주말데이터!H37,주말데이터!H37)))</f>
        <v>1.51</v>
      </c>
      <c r="I401" s="95"/>
      <c r="J401" s="95">
        <f>IF(AND(주말데이터!J37=0,주말데이터!K37=0),0,IF(ISNUMBER(getcolorred(주말데이터!J37))=TRUE,주말데이터!K37,IF(ISNUMBER(getcolorgreen(주말데이터!K37))=TRUE,주말데이터!J37,주말데이터!J37)))</f>
        <v>154.57</v>
      </c>
      <c r="K401" s="95"/>
      <c r="L401" s="95">
        <f>IF(AND(주말데이터!L37=0,주말데이터!M37=0),0,IF(ISNUMBER(getcolorred(주말데이터!L37))=TRUE,주말데이터!M37,IF(ISNUMBER(getcolorgreen(주말데이터!M37))=TRUE,주말데이터!L37,주말데이터!L37)))</f>
        <v>14.75</v>
      </c>
      <c r="M401" s="95"/>
      <c r="N401" s="95">
        <f>IF(AND(주말데이터!N37=0,주말데이터!O37=0),0,IF(ISNUMBER(getcolorred(주말데이터!N37))=TRUE,주말데이터!O37,IF(ISNUMBER(getcolorgreen(주말데이터!O37))=TRUE,주말데이터!N37,주말데이터!N37)))</f>
        <v>14.75</v>
      </c>
      <c r="O401" s="95"/>
      <c r="P401" s="95">
        <f>IF(AND(주말데이터!P37=0,주말데이터!Q37=0),0,IF(ISNUMBER(getcolorred(주말데이터!P37))=TRUE,주말데이터!Q37,IF(ISNUMBER(getcolorgreen(주말데이터!Q37))=TRUE,주말데이터!P37,주말데이터!P37)))</f>
        <v>14.75</v>
      </c>
      <c r="Q401" s="95"/>
      <c r="R401" s="95">
        <f>IF(AND(주말데이터!R37=0,주말데이터!S37=0),0,IF(ISNUMBER(getcolorred(주말데이터!R37))=TRUE,주말데이터!S37,IF(ISNUMBER(getcolorgreen(주말데이터!S37))=TRUE,주말데이터!R37,주말데이터!R37)))</f>
        <v>166.18</v>
      </c>
      <c r="S401" s="95"/>
      <c r="T401" s="95">
        <f>IF(AND(주말데이터!T37=0,주말데이터!U37=0),0,IF(ISNUMBER(getcolorred(주말데이터!T37))=TRUE,주말데이터!U37,IF(ISNUMBER(getcolorgreen(주말데이터!U37))=TRUE,주말데이터!T37,주말데이터!T37)))</f>
        <v>44.75</v>
      </c>
      <c r="U401" s="95"/>
      <c r="V401" s="95">
        <f>IF(AND(주말데이터!V37=0,주말데이터!W37=0),0,IF(ISNUMBER(getcolorred(주말데이터!V37))=TRUE,주말데이터!W37,IF(ISNUMBER(getcolorgreen(주말데이터!W37))=TRUE,주말데이터!V37,주말데이터!V37)))</f>
        <v>170.26</v>
      </c>
      <c r="W401" s="95"/>
      <c r="X401" s="95">
        <f>IF(AND(주말데이터!X37=0,주말데이터!Y37=0),0,IF(ISNUMBER(getcolorred(주말데이터!X37))=TRUE,주말데이터!Y37,IF(ISNUMBER(getcolorgreen(주말데이터!Y37))=TRUE,주말데이터!X37,주말데이터!X37)))</f>
        <v>170.26</v>
      </c>
      <c r="Y401" s="96"/>
      <c r="Z401" s="76"/>
    </row>
    <row r="402" spans="1:51">
      <c r="A402" s="16" t="s">
        <v>26</v>
      </c>
      <c r="B402" s="95">
        <f>IF(AND(주말데이터!B38=0,주말데이터!C38=0),0,IF(ISNUMBER(getcolorred(주말데이터!B38))=TRUE,주말데이터!C38,IF(ISNUMBER(getcolorgreen(주말데이터!C38))=TRUE,주말데이터!B38,주말데이터!B38)))</f>
        <v>144.51</v>
      </c>
      <c r="C402" s="95"/>
      <c r="D402" s="95">
        <f>IF(AND(주말데이터!D38=0,주말데이터!E38=0),0,IF(ISNUMBER(getcolorred(주말데이터!D38))=TRUE,주말데이터!E38,IF(ISNUMBER(getcolorgreen(주말데이터!E38))=TRUE,주말데이터!D38,주말데이터!D38)))</f>
        <v>144.51</v>
      </c>
      <c r="E402" s="95"/>
      <c r="F402" s="95">
        <f>IF(AND(주말데이터!F38=0,주말데이터!G38=0),0,IF(ISNUMBER(getcolorred(주말데이터!F38))=TRUE,주말데이터!G38,IF(ISNUMBER(getcolorgreen(주말데이터!G38))=TRUE,주말데이터!F38,주말데이터!F38)))</f>
        <v>1.65</v>
      </c>
      <c r="G402" s="95"/>
      <c r="H402" s="95">
        <f>IF(AND(주말데이터!H38=0,주말데이터!I38=0),0,IF(ISNUMBER(getcolorred(주말데이터!H38))=TRUE,주말데이터!I38,IF(ISNUMBER(getcolorgreen(주말데이터!I38))=TRUE,주말데이터!H38,주말데이터!H38)))</f>
        <v>1.65</v>
      </c>
      <c r="I402" s="95"/>
      <c r="J402" s="95">
        <f>IF(AND(주말데이터!J38=0,주말데이터!K38=0),0,IF(ISNUMBER(getcolorred(주말데이터!J38))=TRUE,주말데이터!K38,IF(ISNUMBER(getcolorgreen(주말데이터!K38))=TRUE,주말데이터!J38,주말데이터!J38)))</f>
        <v>144.51</v>
      </c>
      <c r="K402" s="95"/>
      <c r="L402" s="95">
        <f>IF(AND(주말데이터!L38=0,주말데이터!M38=0),0,IF(ISNUMBER(getcolorred(주말데이터!L38))=TRUE,주말데이터!M38,IF(ISNUMBER(getcolorgreen(주말데이터!M38))=TRUE,주말데이터!L38,주말데이터!L38)))</f>
        <v>13.07</v>
      </c>
      <c r="M402" s="95"/>
      <c r="N402" s="95">
        <f>IF(AND(주말데이터!N38=0,주말데이터!O38=0),0,IF(ISNUMBER(getcolorred(주말데이터!N38))=TRUE,주말데이터!O38,IF(ISNUMBER(getcolorgreen(주말데이터!O38))=TRUE,주말데이터!N38,주말데이터!N38)))</f>
        <v>13.07</v>
      </c>
      <c r="O402" s="95"/>
      <c r="P402" s="95">
        <f>IF(AND(주말데이터!P38=0,주말데이터!Q38=0),0,IF(ISNUMBER(getcolorred(주말데이터!P38))=TRUE,주말데이터!Q38,IF(ISNUMBER(getcolorgreen(주말데이터!Q38))=TRUE,주말데이터!P38,주말데이터!P38)))</f>
        <v>13.07</v>
      </c>
      <c r="Q402" s="95"/>
      <c r="R402" s="95">
        <f>IF(AND(주말데이터!R38=0,주말데이터!S38=0),0,IF(ISNUMBER(getcolorred(주말데이터!R38))=TRUE,주말데이터!S38,IF(ISNUMBER(getcolorgreen(주말데이터!S38))=TRUE,주말데이터!R38,주말데이터!R38)))</f>
        <v>125.12</v>
      </c>
      <c r="S402" s="95"/>
      <c r="T402" s="95">
        <f>IF(AND(주말데이터!T38=0,주말데이터!U38=0),0,IF(ISNUMBER(getcolorred(주말데이터!T38))=TRUE,주말데이터!U38,IF(ISNUMBER(getcolorgreen(주말데이터!U38))=TRUE,주말데이터!T38,주말데이터!T38)))</f>
        <v>43.4</v>
      </c>
      <c r="U402" s="95"/>
      <c r="V402" s="95">
        <f>IF(AND(주말데이터!V38=0,주말데이터!W38=0),0,IF(ISNUMBER(getcolorred(주말데이터!V38))=TRUE,주말데이터!W38,IF(ISNUMBER(getcolorgreen(주말데이터!W38))=TRUE,주말데이터!V38,주말데이터!V38)))</f>
        <v>128.19999999999999</v>
      </c>
      <c r="W402" s="95"/>
      <c r="X402" s="95">
        <f>IF(AND(주말데이터!X38=0,주말데이터!Y38=0),0,IF(ISNUMBER(getcolorred(주말데이터!X38))=TRUE,주말데이터!Y38,IF(ISNUMBER(getcolorgreen(주말데이터!Y38))=TRUE,주말데이터!X38,주말데이터!X38)))</f>
        <v>128.19999999999999</v>
      </c>
      <c r="Y402" s="96"/>
      <c r="Z402" s="76"/>
    </row>
    <row r="403" spans="1:51">
      <c r="A403" s="16" t="s">
        <v>27</v>
      </c>
      <c r="B403" s="95">
        <f>IF(AND(주말데이터!B39=0,주말데이터!C39=0),0,IF(ISNUMBER(getcolorred(주말데이터!B39))=TRUE,주말데이터!C39,IF(ISNUMBER(getcolorgreen(주말데이터!C39))=TRUE,주말데이터!B39,주말데이터!B39)))</f>
        <v>107.84</v>
      </c>
      <c r="C403" s="95"/>
      <c r="D403" s="95">
        <f>IF(AND(주말데이터!D39=0,주말데이터!E39=0),0,IF(ISNUMBER(getcolorred(주말데이터!D39))=TRUE,주말데이터!E39,IF(ISNUMBER(getcolorgreen(주말데이터!E39))=TRUE,주말데이터!D39,주말데이터!D39)))</f>
        <v>110.86</v>
      </c>
      <c r="E403" s="95"/>
      <c r="F403" s="95">
        <f>IF(AND(주말데이터!F39=0,주말데이터!G39=0),0,IF(ISNUMBER(getcolorred(주말데이터!F39))=TRUE,주말데이터!G39,IF(ISNUMBER(getcolorgreen(주말데이터!G39))=TRUE,주말데이터!F39,주말데이터!F39)))</f>
        <v>1.69</v>
      </c>
      <c r="G403" s="95"/>
      <c r="H403" s="95">
        <f>IF(AND(주말데이터!H39=0,주말데이터!I39=0),0,IF(ISNUMBER(getcolorred(주말데이터!H39))=TRUE,주말데이터!I39,IF(ISNUMBER(getcolorgreen(주말데이터!I39))=TRUE,주말데이터!H39,주말데이터!H39)))</f>
        <v>1.69</v>
      </c>
      <c r="I403" s="95"/>
      <c r="J403" s="95">
        <f>IF(AND(주말데이터!J39=0,주말데이터!K39=0),0,IF(ISNUMBER(getcolorred(주말데이터!J39))=TRUE,주말데이터!K39,IF(ISNUMBER(getcolorgreen(주말데이터!K39))=TRUE,주말데이터!J39,주말데이터!J39)))</f>
        <v>107.84</v>
      </c>
      <c r="K403" s="95"/>
      <c r="L403" s="95">
        <f>IF(AND(주말데이터!L39=0,주말데이터!M39=0),0,IF(ISNUMBER(getcolorred(주말데이터!L39))=TRUE,주말데이터!M39,IF(ISNUMBER(getcolorgreen(주말데이터!M39))=TRUE,주말데이터!L39,주말데이터!L39)))</f>
        <v>9.7100000000000009</v>
      </c>
      <c r="M403" s="95"/>
      <c r="N403" s="95">
        <f>IF(AND(주말데이터!N39=0,주말데이터!O39=0),0,IF(ISNUMBER(getcolorred(주말데이터!N39))=TRUE,주말데이터!O39,IF(ISNUMBER(getcolorgreen(주말데이터!O39))=TRUE,주말데이터!N39,주말데이터!N39)))</f>
        <v>9.7100000000000009</v>
      </c>
      <c r="O403" s="95"/>
      <c r="P403" s="95">
        <f>IF(AND(주말데이터!P39=0,주말데이터!Q39=0),0,IF(ISNUMBER(getcolorred(주말데이터!P39))=TRUE,주말데이터!Q39,IF(ISNUMBER(getcolorgreen(주말데이터!Q39))=TRUE,주말데이터!P39,주말데이터!P39)))</f>
        <v>9.7100000000000009</v>
      </c>
      <c r="Q403" s="95"/>
      <c r="R403" s="95">
        <f>IF(AND(주말데이터!R39=0,주말데이터!S39=0),0,IF(ISNUMBER(getcolorred(주말데이터!R39))=TRUE,주말데이터!S39,IF(ISNUMBER(getcolorgreen(주말데이터!S39))=TRUE,주말데이터!R39,주말데이터!R39)))</f>
        <v>104.85</v>
      </c>
      <c r="S403" s="95"/>
      <c r="T403" s="95">
        <f>IF(AND(주말데이터!T39=0,주말데이터!U39=0),0,IF(ISNUMBER(getcolorred(주말데이터!T39))=TRUE,주말데이터!U39,IF(ISNUMBER(getcolorgreen(주말데이터!U39))=TRUE,주말데이터!T39,주말데이터!T39)))</f>
        <v>46.49</v>
      </c>
      <c r="U403" s="95"/>
      <c r="V403" s="95">
        <f>IF(AND(주말데이터!V39=0,주말데이터!W39=0),0,IF(ISNUMBER(getcolorred(주말데이터!V39))=TRUE,주말데이터!W39,IF(ISNUMBER(getcolorgreen(주말데이터!W39))=TRUE,주말데이터!V39,주말데이터!V39)))</f>
        <v>107.43</v>
      </c>
      <c r="W403" s="95"/>
      <c r="X403" s="95">
        <f>IF(AND(주말데이터!X39=0,주말데이터!Y39=0),0,IF(ISNUMBER(getcolorred(주말데이터!X39))=TRUE,주말데이터!Y39,IF(ISNUMBER(getcolorgreen(주말데이터!Y39))=TRUE,주말데이터!X39,주말데이터!X39)))</f>
        <v>107.43</v>
      </c>
      <c r="Y403" s="96"/>
      <c r="Z403" s="76"/>
    </row>
    <row r="404" spans="1:51">
      <c r="A404" s="16" t="s">
        <v>28</v>
      </c>
      <c r="B404" s="95">
        <f>IF(AND(주말데이터!B40=0,주말데이터!C40=0),0,IF(ISNUMBER(getcolorred(주말데이터!B40))=TRUE,주말데이터!C40,IF(ISNUMBER(getcolorgreen(주말데이터!C40))=TRUE,주말데이터!B40,주말데이터!B40)))</f>
        <v>96.07</v>
      </c>
      <c r="C404" s="95"/>
      <c r="D404" s="95">
        <f>IF(AND(주말데이터!D40=0,주말데이터!E40=0),0,IF(ISNUMBER(getcolorred(주말데이터!D40))=TRUE,주말데이터!E40,IF(ISNUMBER(getcolorgreen(주말데이터!E40))=TRUE,주말데이터!D40,주말데이터!D40)))</f>
        <v>96.07</v>
      </c>
      <c r="E404" s="95"/>
      <c r="F404" s="95">
        <f>IF(AND(주말데이터!F40=0,주말데이터!G40=0),0,IF(ISNUMBER(getcolorred(주말데이터!F40))=TRUE,주말데이터!G40,IF(ISNUMBER(getcolorgreen(주말데이터!G40))=TRUE,주말데이터!F40,주말데이터!F40)))</f>
        <v>1.74</v>
      </c>
      <c r="G404" s="95"/>
      <c r="H404" s="95">
        <f>IF(AND(주말데이터!H40=0,주말데이터!I40=0),0,IF(ISNUMBER(getcolorred(주말데이터!H40))=TRUE,주말데이터!I40,IF(ISNUMBER(getcolorgreen(주말데이터!I40))=TRUE,주말데이터!H40,주말데이터!H40)))</f>
        <v>1.74</v>
      </c>
      <c r="I404" s="95"/>
      <c r="J404" s="95">
        <f>IF(AND(주말데이터!J40=0,주말데이터!K40=0),0,IF(ISNUMBER(getcolorred(주말데이터!J40))=TRUE,주말데이터!K40,IF(ISNUMBER(getcolorgreen(주말데이터!K40))=TRUE,주말데이터!J40,주말데이터!J40)))</f>
        <v>96.07</v>
      </c>
      <c r="K404" s="95"/>
      <c r="L404" s="95">
        <f>IF(AND(주말데이터!L40=0,주말데이터!M40=0),0,IF(ISNUMBER(getcolorred(주말데이터!L40))=TRUE,주말데이터!M40,IF(ISNUMBER(getcolorgreen(주말데이터!M40))=TRUE,주말데이터!L40,주말데이터!L40)))</f>
        <v>1.83</v>
      </c>
      <c r="M404" s="95"/>
      <c r="N404" s="95">
        <f>IF(AND(주말데이터!N40=0,주말데이터!O40=0),0,IF(ISNUMBER(getcolorred(주말데이터!N40))=TRUE,주말데이터!O40,IF(ISNUMBER(getcolorgreen(주말데이터!O40))=TRUE,주말데이터!N40,주말데이터!N40)))</f>
        <v>1.83</v>
      </c>
      <c r="O404" s="95"/>
      <c r="P404" s="95">
        <f>IF(AND(주말데이터!P40=0,주말데이터!Q40=0),0,IF(ISNUMBER(getcolorred(주말데이터!P40))=TRUE,주말데이터!Q40,IF(ISNUMBER(getcolorgreen(주말데이터!Q40))=TRUE,주말데이터!P40,주말데이터!P40)))</f>
        <v>1.83</v>
      </c>
      <c r="Q404" s="95"/>
      <c r="R404" s="95">
        <f>IF(AND(주말데이터!R40=0,주말데이터!S40=0),0,IF(ISNUMBER(getcolorred(주말데이터!R40))=TRUE,주말데이터!S40,IF(ISNUMBER(getcolorgreen(주말데이터!S40))=TRUE,주말데이터!R40,주말데이터!R40)))</f>
        <v>1.83</v>
      </c>
      <c r="S404" s="95"/>
      <c r="T404" s="95">
        <f>IF(AND(주말데이터!T40=0,주말데이터!U40=0),0,IF(ISNUMBER(getcolorred(주말데이터!T40))=TRUE,주말데이터!U40,IF(ISNUMBER(getcolorgreen(주말데이터!U40))=TRUE,주말데이터!T40,주말데이터!T40)))</f>
        <v>20.440000000000001</v>
      </c>
      <c r="U404" s="95"/>
      <c r="V404" s="95">
        <f>IF(AND(주말데이터!V40=0,주말데이터!W40=0),0,IF(ISNUMBER(getcolorred(주말데이터!V40))=TRUE,주말데이터!W40,IF(ISNUMBER(getcolorgreen(주말데이터!W40))=TRUE,주말데이터!V40,주말데이터!V40)))</f>
        <v>93.1</v>
      </c>
      <c r="W404" s="95"/>
      <c r="X404" s="95">
        <f>IF(AND(주말데이터!X40=0,주말데이터!Y40=0),0,IF(ISNUMBER(getcolorred(주말데이터!X40))=TRUE,주말데이터!Y40,IF(ISNUMBER(getcolorgreen(주말데이터!Y40))=TRUE,주말데이터!X40,주말데이터!X40)))</f>
        <v>93.1</v>
      </c>
      <c r="Y404" s="96"/>
      <c r="Z404" s="76"/>
    </row>
    <row r="405" spans="1:51">
      <c r="A405" s="16" t="s">
        <v>29</v>
      </c>
      <c r="B405" s="95">
        <f>IF(AND(주말데이터!B41=0,주말데이터!C41=0),0,IF(ISNUMBER(getcolorred(주말데이터!B41))=TRUE,주말데이터!C41,IF(ISNUMBER(getcolorgreen(주말데이터!C41))=TRUE,주말데이터!B41,주말데이터!B41)))</f>
        <v>70.75</v>
      </c>
      <c r="C405" s="95"/>
      <c r="D405" s="95">
        <f>IF(AND(주말데이터!D41=0,주말데이터!E41=0),0,IF(ISNUMBER(getcolorred(주말데이터!D41))=TRUE,주말데이터!E41,IF(ISNUMBER(getcolorgreen(주말데이터!E41))=TRUE,주말데이터!D41,주말데이터!D41)))</f>
        <v>70.75</v>
      </c>
      <c r="E405" s="95"/>
      <c r="F405" s="95">
        <f>IF(AND(주말데이터!F41=0,주말데이터!G41=0),0,IF(ISNUMBER(getcolorred(주말데이터!F41))=TRUE,주말데이터!G41,IF(ISNUMBER(getcolorgreen(주말데이터!G41))=TRUE,주말데이터!F41,주말데이터!F41)))</f>
        <v>1.6</v>
      </c>
      <c r="G405" s="95"/>
      <c r="H405" s="95">
        <f>IF(AND(주말데이터!H41=0,주말데이터!I41=0),0,IF(ISNUMBER(getcolorred(주말데이터!H41))=TRUE,주말데이터!I41,IF(ISNUMBER(getcolorgreen(주말데이터!I41))=TRUE,주말데이터!H41,주말데이터!H41)))</f>
        <v>1.6</v>
      </c>
      <c r="I405" s="95"/>
      <c r="J405" s="95">
        <f>IF(AND(주말데이터!J41=0,주말데이터!K41=0),0,IF(ISNUMBER(getcolorred(주말데이터!J41))=TRUE,주말데이터!K41,IF(ISNUMBER(getcolorgreen(주말데이터!K41))=TRUE,주말데이터!J41,주말데이터!J41)))</f>
        <v>70.75</v>
      </c>
      <c r="K405" s="95"/>
      <c r="L405" s="95">
        <f>IF(AND(주말데이터!L41=0,주말데이터!M41=0),0,IF(ISNUMBER(getcolorred(주말데이터!L41))=TRUE,주말데이터!M41,IF(ISNUMBER(getcolorgreen(주말데이터!M41))=TRUE,주말데이터!L41,주말데이터!L41)))</f>
        <v>1.6</v>
      </c>
      <c r="M405" s="95"/>
      <c r="N405" s="95">
        <f>IF(AND(주말데이터!N41=0,주말데이터!O41=0),0,IF(ISNUMBER(getcolorred(주말데이터!N41))=TRUE,주말데이터!O41,IF(ISNUMBER(getcolorgreen(주말데이터!O41))=TRUE,주말데이터!N41,주말데이터!N41)))</f>
        <v>1.6</v>
      </c>
      <c r="O405" s="95"/>
      <c r="P405" s="95">
        <f>IF(AND(주말데이터!P41=0,주말데이터!Q41=0),0,IF(ISNUMBER(getcolorred(주말데이터!P41))=TRUE,주말데이터!Q41,IF(ISNUMBER(getcolorgreen(주말데이터!Q41))=TRUE,주말데이터!P41,주말데이터!P41)))</f>
        <v>1.6</v>
      </c>
      <c r="Q405" s="95"/>
      <c r="R405" s="95">
        <f>IF(AND(주말데이터!R41=0,주말데이터!S41=0),0,IF(ISNUMBER(getcolorred(주말데이터!R41))=TRUE,주말데이터!S41,IF(ISNUMBER(getcolorgreen(주말데이터!S41))=TRUE,주말데이터!R41,주말데이터!R41)))</f>
        <v>1.6</v>
      </c>
      <c r="S405" s="95"/>
      <c r="T405" s="95">
        <f>IF(AND(주말데이터!T41=0,주말데이터!U41=0),0,IF(ISNUMBER(getcolorred(주말데이터!T41))=TRUE,주말데이터!U41,IF(ISNUMBER(getcolorgreen(주말데이터!U41))=TRUE,주말데이터!T41,주말데이터!T41)))</f>
        <v>5.2</v>
      </c>
      <c r="U405" s="95"/>
      <c r="V405" s="95">
        <f>IF(AND(주말데이터!V41=0,주말데이터!W41=0),0,IF(ISNUMBER(getcolorred(주말데이터!V41))=TRUE,주말데이터!W41,IF(ISNUMBER(getcolorgreen(주말데이터!W41))=TRUE,주말데이터!V41,주말데이터!V41)))</f>
        <v>68.55</v>
      </c>
      <c r="W405" s="95"/>
      <c r="X405" s="95">
        <f>IF(AND(주말데이터!X41=0,주말데이터!Y41=0),0,IF(ISNUMBER(getcolorred(주말데이터!X41))=TRUE,주말데이터!Y41,IF(ISNUMBER(getcolorgreen(주말데이터!Y41))=TRUE,주말데이터!X41,주말데이터!X41)))</f>
        <v>68.55</v>
      </c>
      <c r="Y405" s="96"/>
      <c r="Z405" s="76"/>
    </row>
    <row r="406" spans="1:51">
      <c r="A406" s="16" t="s">
        <v>30</v>
      </c>
      <c r="B406" s="95">
        <f>IF(AND(주말데이터!B42=0,주말데이터!C42=0),0,IF(ISNUMBER(getcolorred(주말데이터!B42))=TRUE,주말데이터!C42,IF(ISNUMBER(getcolorgreen(주말데이터!C42))=TRUE,주말데이터!B42,주말데이터!B42)))</f>
        <v>77.760000000000005</v>
      </c>
      <c r="C406" s="95"/>
      <c r="D406" s="95">
        <f>IF(AND(주말데이터!D42=0,주말데이터!E42=0),0,IF(ISNUMBER(getcolorred(주말데이터!D42))=TRUE,주말데이터!E42,IF(ISNUMBER(getcolorgreen(주말데이터!E42))=TRUE,주말데이터!D42,주말데이터!D42)))</f>
        <v>79.94</v>
      </c>
      <c r="E406" s="95"/>
      <c r="F406" s="95">
        <f>IF(AND(주말데이터!F42=0,주말데이터!G42=0),0,IF(ISNUMBER(getcolorred(주말데이터!F42))=TRUE,주말데이터!G42,IF(ISNUMBER(getcolorgreen(주말데이터!G42))=TRUE,주말데이터!F42,주말데이터!F42)))</f>
        <v>1.51</v>
      </c>
      <c r="G406" s="95"/>
      <c r="H406" s="95">
        <f>IF(AND(주말데이터!H42=0,주말데이터!I42=0),0,IF(ISNUMBER(getcolorred(주말데이터!H42))=TRUE,주말데이터!I42,IF(ISNUMBER(getcolorgreen(주말데이터!I42))=TRUE,주말데이터!H42,주말데이터!H42)))</f>
        <v>1.51</v>
      </c>
      <c r="I406" s="95"/>
      <c r="J406" s="95">
        <f>IF(AND(주말데이터!J42=0,주말데이터!K42=0),0,IF(ISNUMBER(getcolorred(주말데이터!J42))=TRUE,주말데이터!K42,IF(ISNUMBER(getcolorgreen(주말데이터!K42))=TRUE,주말데이터!J42,주말데이터!J42)))</f>
        <v>77.760000000000005</v>
      </c>
      <c r="K406" s="95"/>
      <c r="L406" s="95">
        <f>IF(AND(주말데이터!L42=0,주말데이터!M42=0),0,IF(ISNUMBER(getcolorred(주말데이터!L42))=TRUE,주말데이터!M42,IF(ISNUMBER(getcolorgreen(주말데이터!M42))=TRUE,주말데이터!L42,주말데이터!L42)))</f>
        <v>1.51</v>
      </c>
      <c r="M406" s="95"/>
      <c r="N406" s="95">
        <f>IF(AND(주말데이터!N42=0,주말데이터!O42=0),0,IF(ISNUMBER(getcolorred(주말데이터!N42))=TRUE,주말데이터!O42,IF(ISNUMBER(getcolorgreen(주말데이터!O42))=TRUE,주말데이터!N42,주말데이터!N42)))</f>
        <v>1.51</v>
      </c>
      <c r="O406" s="95"/>
      <c r="P406" s="95">
        <f>IF(AND(주말데이터!P42=0,주말데이터!Q42=0),0,IF(ISNUMBER(getcolorred(주말데이터!P42))=TRUE,주말데이터!Q42,IF(ISNUMBER(getcolorgreen(주말데이터!Q42))=TRUE,주말데이터!P42,주말데이터!P42)))</f>
        <v>1.51</v>
      </c>
      <c r="Q406" s="95"/>
      <c r="R406" s="95">
        <f>IF(AND(주말데이터!R42=0,주말데이터!S42=0),0,IF(ISNUMBER(getcolorred(주말데이터!R42))=TRUE,주말데이터!S42,IF(ISNUMBER(getcolorgreen(주말데이터!S42))=TRUE,주말데이터!R42,주말데이터!R42)))</f>
        <v>1.51</v>
      </c>
      <c r="S406" s="95"/>
      <c r="T406" s="95">
        <f>IF(AND(주말데이터!T42=0,주말데이터!U42=0),0,IF(ISNUMBER(getcolorred(주말데이터!T42))=TRUE,주말데이터!U42,IF(ISNUMBER(getcolorgreen(주말데이터!U42))=TRUE,주말데이터!T42,주말데이터!T42)))</f>
        <v>42.3</v>
      </c>
      <c r="U406" s="95"/>
      <c r="V406" s="95">
        <f>IF(AND(주말데이터!V42=0,주말데이터!W42=0),0,IF(ISNUMBER(getcolorred(주말데이터!V42))=TRUE,주말데이터!W42,IF(ISNUMBER(getcolorgreen(주말데이터!W42))=TRUE,주말데이터!V42,주말데이터!V42)))</f>
        <v>65.819999999999993</v>
      </c>
      <c r="W406" s="95"/>
      <c r="X406" s="95">
        <f>IF(AND(주말데이터!X42=0,주말데이터!Y42=0),0,IF(ISNUMBER(getcolorred(주말데이터!X42))=TRUE,주말데이터!Y42,IF(ISNUMBER(getcolorgreen(주말데이터!Y42))=TRUE,주말데이터!X42,주말데이터!X42)))</f>
        <v>65.819999999999993</v>
      </c>
      <c r="Y406" s="96"/>
      <c r="Z406" s="76"/>
    </row>
    <row r="407" spans="1:51">
      <c r="A407" s="16" t="s">
        <v>31</v>
      </c>
      <c r="B407" s="95">
        <f>IF(AND(주말데이터!B43=0,주말데이터!C43=0),0,IF(ISNUMBER(getcolorred(주말데이터!B43))=TRUE,주말데이터!C43,IF(ISNUMBER(getcolorgreen(주말데이터!C43))=TRUE,주말데이터!B43,주말데이터!B43)))</f>
        <v>132.51</v>
      </c>
      <c r="C407" s="95"/>
      <c r="D407" s="95">
        <f>IF(AND(주말데이터!D43=0,주말데이터!E43=0),0,IF(ISNUMBER(getcolorred(주말데이터!D43))=TRUE,주말데이터!E43,IF(ISNUMBER(getcolorgreen(주말데이터!E43))=TRUE,주말데이터!D43,주말데이터!D43)))</f>
        <v>132.51</v>
      </c>
      <c r="E407" s="95"/>
      <c r="F407" s="95">
        <f>IF(AND(주말데이터!F43=0,주말데이터!G43=0),0,IF(ISNUMBER(getcolorred(주말데이터!F43))=TRUE,주말데이터!G43,IF(ISNUMBER(getcolorgreen(주말데이터!G43))=TRUE,주말데이터!F43,주말데이터!F43)))</f>
        <v>1.52</v>
      </c>
      <c r="G407" s="95"/>
      <c r="H407" s="95">
        <f>IF(AND(주말데이터!H43=0,주말데이터!I43=0),0,IF(ISNUMBER(getcolorred(주말데이터!H43))=TRUE,주말데이터!I43,IF(ISNUMBER(getcolorgreen(주말데이터!I43))=TRUE,주말데이터!H43,주말데이터!H43)))</f>
        <v>1.52</v>
      </c>
      <c r="I407" s="95"/>
      <c r="J407" s="95">
        <f>IF(AND(주말데이터!J43=0,주말데이터!K43=0),0,IF(ISNUMBER(getcolorred(주말데이터!J43))=TRUE,주말데이터!K43,IF(ISNUMBER(getcolorgreen(주말데이터!K43))=TRUE,주말데이터!J43,주말데이터!J43)))</f>
        <v>132.51</v>
      </c>
      <c r="K407" s="95"/>
      <c r="L407" s="95">
        <f>IF(AND(주말데이터!L43=0,주말데이터!M43=0),0,IF(ISNUMBER(getcolorred(주말데이터!L43))=TRUE,주말데이터!M43,IF(ISNUMBER(getcolorgreen(주말데이터!M43))=TRUE,주말데이터!L43,주말데이터!L43)))</f>
        <v>1.52</v>
      </c>
      <c r="M407" s="95"/>
      <c r="N407" s="95">
        <f>IF(AND(주말데이터!N43=0,주말데이터!O43=0),0,IF(ISNUMBER(getcolorred(주말데이터!N43))=TRUE,주말데이터!O43,IF(ISNUMBER(getcolorgreen(주말데이터!O43))=TRUE,주말데이터!N43,주말데이터!N43)))</f>
        <v>1.52</v>
      </c>
      <c r="O407" s="95"/>
      <c r="P407" s="95">
        <f>IF(AND(주말데이터!P43=0,주말데이터!Q43=0),0,IF(ISNUMBER(getcolorred(주말데이터!P43))=TRUE,주말데이터!Q43,IF(ISNUMBER(getcolorgreen(주말데이터!Q43))=TRUE,주말데이터!P43,주말데이터!P43)))</f>
        <v>1.52</v>
      </c>
      <c r="Q407" s="95"/>
      <c r="R407" s="95">
        <f>IF(AND(주말데이터!R43=0,주말데이터!S43=0),0,IF(ISNUMBER(getcolorred(주말데이터!R43))=TRUE,주말데이터!S43,IF(ISNUMBER(getcolorgreen(주말데이터!S43))=TRUE,주말데이터!R43,주말데이터!R43)))</f>
        <v>1.52</v>
      </c>
      <c r="S407" s="95"/>
      <c r="T407" s="95">
        <f>IF(AND(주말데이터!T43=0,주말데이터!U43=0),0,IF(ISNUMBER(getcolorred(주말데이터!T43))=TRUE,주말데이터!U43,IF(ISNUMBER(getcolorgreen(주말데이터!U43))=TRUE,주말데이터!T43,주말데이터!T43)))</f>
        <v>79.95</v>
      </c>
      <c r="U407" s="95"/>
      <c r="V407" s="95">
        <f>IF(AND(주말데이터!V43=0,주말데이터!W43=0),0,IF(ISNUMBER(getcolorred(주말데이터!V43))=TRUE,주말데이터!W43,IF(ISNUMBER(getcolorgreen(주말데이터!W43))=TRUE,주말데이터!V43,주말데이터!V43)))</f>
        <v>74.459999999999994</v>
      </c>
      <c r="W407" s="95"/>
      <c r="X407" s="95">
        <f>IF(AND(주말데이터!X43=0,주말데이터!Y43=0),0,IF(ISNUMBER(getcolorred(주말데이터!X43))=TRUE,주말데이터!Y43,IF(ISNUMBER(getcolorgreen(주말데이터!Y43))=TRUE,주말데이터!X43,주말데이터!X43)))</f>
        <v>74.459999999999994</v>
      </c>
      <c r="Y407" s="96"/>
      <c r="Z407" s="76"/>
    </row>
    <row r="408" spans="1:51">
      <c r="A408" s="16" t="s">
        <v>32</v>
      </c>
      <c r="B408" s="95">
        <f>IF(AND(주말데이터!B44=0,주말데이터!C44=0),0,IF(ISNUMBER(getcolorred(주말데이터!B44))=TRUE,주말데이터!C44,IF(ISNUMBER(getcolorgreen(주말데이터!C44))=TRUE,주말데이터!B44,주말데이터!B44)))</f>
        <v>158.91</v>
      </c>
      <c r="C408" s="95"/>
      <c r="D408" s="95">
        <f>IF(AND(주말데이터!D44=0,주말데이터!E44=0),0,IF(ISNUMBER(getcolorred(주말데이터!D44))=TRUE,주말데이터!E44,IF(ISNUMBER(getcolorgreen(주말데이터!E44))=TRUE,주말데이터!D44,주말데이터!D44)))</f>
        <v>167.62</v>
      </c>
      <c r="E408" s="95"/>
      <c r="F408" s="95">
        <f>IF(AND(주말데이터!F44=0,주말데이터!G44=0),0,IF(ISNUMBER(getcolorred(주말데이터!F44))=TRUE,주말데이터!G44,IF(ISNUMBER(getcolorgreen(주말데이터!G44))=TRUE,주말데이터!F44,주말데이터!F44)))</f>
        <v>1.74</v>
      </c>
      <c r="G408" s="95"/>
      <c r="H408" s="95">
        <f>IF(AND(주말데이터!H44=0,주말데이터!I44=0),0,IF(ISNUMBER(getcolorred(주말데이터!H44))=TRUE,주말데이터!I44,IF(ISNUMBER(getcolorgreen(주말데이터!I44))=TRUE,주말데이터!H44,주말데이터!H44)))</f>
        <v>1.74</v>
      </c>
      <c r="I408" s="95"/>
      <c r="J408" s="95">
        <f>IF(AND(주말데이터!J44=0,주말데이터!K44=0),0,IF(ISNUMBER(getcolorred(주말데이터!J44))=TRUE,주말데이터!K44,IF(ISNUMBER(getcolorgreen(주말데이터!K44))=TRUE,주말데이터!J44,주말데이터!J44)))</f>
        <v>158.91</v>
      </c>
      <c r="K408" s="95"/>
      <c r="L408" s="95">
        <f>IF(AND(주말데이터!L44=0,주말데이터!M44=0),0,IF(ISNUMBER(getcolorred(주말데이터!L44))=TRUE,주말데이터!M44,IF(ISNUMBER(getcolorgreen(주말데이터!M44))=TRUE,주말데이터!L44,주말데이터!L44)))</f>
        <v>1.74</v>
      </c>
      <c r="M408" s="95"/>
      <c r="N408" s="95">
        <f>IF(AND(주말데이터!N44=0,주말데이터!O44=0),0,IF(ISNUMBER(getcolorred(주말데이터!N44))=TRUE,주말데이터!O44,IF(ISNUMBER(getcolorgreen(주말데이터!O44))=TRUE,주말데이터!N44,주말데이터!N44)))</f>
        <v>1.74</v>
      </c>
      <c r="O408" s="95"/>
      <c r="P408" s="95">
        <f>IF(AND(주말데이터!P44=0,주말데이터!Q44=0),0,IF(ISNUMBER(getcolorred(주말데이터!P44))=TRUE,주말데이터!Q44,IF(ISNUMBER(getcolorgreen(주말데이터!Q44))=TRUE,주말데이터!P44,주말데이터!P44)))</f>
        <v>1.74</v>
      </c>
      <c r="Q408" s="95"/>
      <c r="R408" s="95">
        <f>IF(AND(주말데이터!R44=0,주말데이터!S44=0),0,IF(ISNUMBER(getcolorred(주말데이터!R44))=TRUE,주말데이터!S44,IF(ISNUMBER(getcolorgreen(주말데이터!S44))=TRUE,주말데이터!R44,주말데이터!R44)))</f>
        <v>1.74</v>
      </c>
      <c r="S408" s="95"/>
      <c r="T408" s="95">
        <f>IF(AND(주말데이터!T44=0,주말데이터!U44=0),0,IF(ISNUMBER(getcolorred(주말데이터!T44))=TRUE,주말데이터!U44,IF(ISNUMBER(getcolorgreen(주말데이터!U44))=TRUE,주말데이터!T44,주말데이터!T44)))</f>
        <v>107.54</v>
      </c>
      <c r="U408" s="95"/>
      <c r="V408" s="95">
        <f>IF(AND(주말데이터!V44=0,주말데이터!W44=0),0,IF(ISNUMBER(getcolorred(주말데이터!V44))=TRUE,주말데이터!W44,IF(ISNUMBER(getcolorgreen(주말데이터!W44))=TRUE,주말데이터!V44,주말데이터!V44)))</f>
        <v>123.8</v>
      </c>
      <c r="W408" s="95"/>
      <c r="X408" s="95">
        <f>IF(AND(주말데이터!X44=0,주말데이터!Y44=0),0,IF(ISNUMBER(getcolorred(주말데이터!X44))=TRUE,주말데이터!Y44,IF(ISNUMBER(getcolorgreen(주말데이터!Y44))=TRUE,주말데이터!X44,주말데이터!X44)))</f>
        <v>123.8</v>
      </c>
      <c r="Y408" s="96"/>
      <c r="Z408" s="76"/>
    </row>
    <row r="409" spans="1:51">
      <c r="A409" s="16" t="s">
        <v>33</v>
      </c>
      <c r="B409" s="95">
        <f>IF(AND(주말데이터!B45=0,주말데이터!C45=0),0,IF(ISNUMBER(getcolorred(주말데이터!B45))=TRUE,주말데이터!C45,IF(ISNUMBER(getcolorgreen(주말데이터!C45))=TRUE,주말데이터!B45,주말데이터!B45)))</f>
        <v>160.66</v>
      </c>
      <c r="C409" s="95"/>
      <c r="D409" s="95">
        <f>IF(AND(주말데이터!D45=0,주말데이터!E45=0),0,IF(ISNUMBER(getcolorred(주말데이터!D45))=TRUE,주말데이터!E45,IF(ISNUMBER(getcolorgreen(주말데이터!E45))=TRUE,주말데이터!D45,주말데이터!D45)))</f>
        <v>200.15</v>
      </c>
      <c r="E409" s="95"/>
      <c r="F409" s="95">
        <f>IF(AND(주말데이터!F45=0,주말데이터!G45=0),0,IF(ISNUMBER(getcolorred(주말데이터!F45))=TRUE,주말데이터!G45,IF(ISNUMBER(getcolorgreen(주말데이터!G45))=TRUE,주말데이터!F45,주말데이터!F45)))</f>
        <v>1.8</v>
      </c>
      <c r="G409" s="95"/>
      <c r="H409" s="95">
        <f>IF(AND(주말데이터!H45=0,주말데이터!I45=0),0,IF(ISNUMBER(getcolorred(주말데이터!H45))=TRUE,주말데이터!I45,IF(ISNUMBER(getcolorgreen(주말데이터!I45))=TRUE,주말데이터!H45,주말데이터!H45)))</f>
        <v>1.8</v>
      </c>
      <c r="I409" s="95"/>
      <c r="J409" s="95">
        <f>IF(AND(주말데이터!J45=0,주말데이터!K45=0),0,IF(ISNUMBER(getcolorred(주말데이터!J45))=TRUE,주말데이터!K45,IF(ISNUMBER(getcolorgreen(주말데이터!K45))=TRUE,주말데이터!J45,주말데이터!J45)))</f>
        <v>160.66</v>
      </c>
      <c r="K409" s="95"/>
      <c r="L409" s="95">
        <f>IF(AND(주말데이터!L45=0,주말데이터!M45=0),0,IF(ISNUMBER(getcolorred(주말데이터!L45))=TRUE,주말데이터!M45,IF(ISNUMBER(getcolorgreen(주말데이터!M45))=TRUE,주말데이터!L45,주말데이터!L45)))</f>
        <v>13.7</v>
      </c>
      <c r="M409" s="95"/>
      <c r="N409" s="95">
        <f>IF(AND(주말데이터!N45=0,주말데이터!O45=0),0,IF(ISNUMBER(getcolorred(주말데이터!N45))=TRUE,주말데이터!O45,IF(ISNUMBER(getcolorgreen(주말데이터!O45))=TRUE,주말데이터!N45,주말데이터!N45)))</f>
        <v>13.7</v>
      </c>
      <c r="O409" s="95"/>
      <c r="P409" s="95">
        <f>IF(AND(주말데이터!P45=0,주말데이터!Q45=0),0,IF(ISNUMBER(getcolorred(주말데이터!P45))=TRUE,주말데이터!Q45,IF(ISNUMBER(getcolorgreen(주말데이터!Q45))=TRUE,주말데이터!P45,주말데이터!P45)))</f>
        <v>23.91</v>
      </c>
      <c r="Q409" s="95"/>
      <c r="R409" s="95">
        <f>IF(AND(주말데이터!R45=0,주말데이터!S45=0),0,IF(ISNUMBER(getcolorred(주말데이터!R45))=TRUE,주말데이터!S45,IF(ISNUMBER(getcolorgreen(주말데이터!S45))=TRUE,주말데이터!R45,주말데이터!R45)))</f>
        <v>170.27</v>
      </c>
      <c r="S409" s="95"/>
      <c r="T409" s="95">
        <f>IF(AND(주말데이터!T45=0,주말데이터!U45=0),0,IF(ISNUMBER(getcolorred(주말데이터!T45))=TRUE,주말데이터!U45,IF(ISNUMBER(getcolorgreen(주말데이터!U45))=TRUE,주말데이터!T45,주말데이터!T45)))</f>
        <v>127.49</v>
      </c>
      <c r="U409" s="95"/>
      <c r="V409" s="95">
        <f>IF(AND(주말데이터!V45=0,주말데이터!W45=0),0,IF(ISNUMBER(getcolorred(주말데이터!V45))=TRUE,주말데이터!W45,IF(ISNUMBER(getcolorgreen(주말데이터!W45))=TRUE,주말데이터!V45,주말데이터!V45)))</f>
        <v>175.99</v>
      </c>
      <c r="W409" s="95"/>
      <c r="X409" s="95">
        <f>IF(AND(주말데이터!X45=0,주말데이터!Y45=0),0,IF(ISNUMBER(getcolorred(주말데이터!X45))=TRUE,주말데이터!Y45,IF(ISNUMBER(getcolorgreen(주말데이터!Y45))=TRUE,주말데이터!X45,주말데이터!X45)))</f>
        <v>175.99</v>
      </c>
      <c r="Y409" s="96"/>
      <c r="Z409" s="76"/>
    </row>
    <row r="410" spans="1:51">
      <c r="A410" s="16" t="s">
        <v>34</v>
      </c>
      <c r="B410" s="95">
        <f>IF(AND(주말데이터!B46=0,주말데이터!C46=0),0,IF(ISNUMBER(getcolorred(주말데이터!B46))=TRUE,주말데이터!C46,IF(ISNUMBER(getcolorgreen(주말데이터!C46))=TRUE,주말데이터!B46,주말데이터!B46)))</f>
        <v>161.16999999999999</v>
      </c>
      <c r="C410" s="95"/>
      <c r="D410" s="95">
        <f>IF(AND(주말데이터!D46=0,주말데이터!E46=0),0,IF(ISNUMBER(getcolorred(주말데이터!D46))=TRUE,주말데이터!E46,IF(ISNUMBER(getcolorgreen(주말데이터!E46))=TRUE,주말데이터!D46,주말데이터!D46)))</f>
        <v>219.94</v>
      </c>
      <c r="E410" s="95"/>
      <c r="F410" s="95">
        <f>IF(AND(주말데이터!F46=0,주말데이터!G46=0),0,IF(ISNUMBER(getcolorred(주말데이터!F46))=TRUE,주말데이터!G46,IF(ISNUMBER(getcolorgreen(주말데이터!G46))=TRUE,주말데이터!F46,주말데이터!F46)))</f>
        <v>1.82</v>
      </c>
      <c r="G410" s="95"/>
      <c r="H410" s="95">
        <f>IF(AND(주말데이터!H46=0,주말데이터!I46=0),0,IF(ISNUMBER(getcolorred(주말데이터!H46))=TRUE,주말데이터!I46,IF(ISNUMBER(getcolorgreen(주말데이터!I46))=TRUE,주말데이터!H46,주말데이터!H46)))</f>
        <v>1.82</v>
      </c>
      <c r="I410" s="95"/>
      <c r="J410" s="95">
        <f>IF(AND(주말데이터!J46=0,주말데이터!K46=0),0,IF(ISNUMBER(getcolorred(주말데이터!J46))=TRUE,주말데이터!K46,IF(ISNUMBER(getcolorgreen(주말데이터!K46))=TRUE,주말데이터!J46,주말데이터!J46)))</f>
        <v>161.16999999999999</v>
      </c>
      <c r="K410" s="95"/>
      <c r="L410" s="95">
        <f>IF(AND(주말데이터!L46=0,주말데이터!M46=0),0,IF(ISNUMBER(getcolorred(주말데이터!L46))=TRUE,주말데이터!M46,IF(ISNUMBER(getcolorgreen(주말데이터!M46))=TRUE,주말데이터!L46,주말데이터!L46)))</f>
        <v>13.34</v>
      </c>
      <c r="M410" s="95"/>
      <c r="N410" s="95">
        <f>IF(AND(주말데이터!N46=0,주말데이터!O46=0),0,IF(ISNUMBER(getcolorred(주말데이터!N46))=TRUE,주말데이터!O46,IF(ISNUMBER(getcolorgreen(주말데이터!O46))=TRUE,주말데이터!N46,주말데이터!N46)))</f>
        <v>13.34</v>
      </c>
      <c r="O410" s="95"/>
      <c r="P410" s="95">
        <f>IF(AND(주말데이터!P46=0,주말데이터!Q46=0),0,IF(ISNUMBER(getcolorred(주말데이터!P46))=TRUE,주말데이터!Q46,IF(ISNUMBER(getcolorgreen(주말데이터!Q46))=TRUE,주말데이터!P46,주말데이터!P46)))</f>
        <v>143.5</v>
      </c>
      <c r="Q410" s="95"/>
      <c r="R410" s="95">
        <f>IF(AND(주말데이터!R46=0,주말데이터!S46=0),0,IF(ISNUMBER(getcolorred(주말데이터!R46))=TRUE,주말데이터!S46,IF(ISNUMBER(getcolorgreen(주말데이터!S46))=TRUE,주말데이터!R46,주말데이터!R46)))</f>
        <v>266.22000000000003</v>
      </c>
      <c r="S410" s="95"/>
      <c r="T410" s="95">
        <f>IF(AND(주말데이터!T46=0,주말데이터!U46=0),0,IF(ISNUMBER(getcolorred(주말데이터!T46))=TRUE,주말데이터!U46,IF(ISNUMBER(getcolorgreen(주말데이터!U46))=TRUE,주말데이터!T46,주말데이터!T46)))</f>
        <v>143.5</v>
      </c>
      <c r="U410" s="95"/>
      <c r="V410" s="95">
        <f>IF(AND(주말데이터!V46=0,주말데이터!W46=0),0,IF(ISNUMBER(getcolorred(주말데이터!V46))=TRUE,주말데이터!W46,IF(ISNUMBER(getcolorgreen(주말데이터!W46))=TRUE,주말데이터!V46,주말데이터!V46)))</f>
        <v>272.77</v>
      </c>
      <c r="W410" s="95"/>
      <c r="X410" s="95">
        <f>IF(AND(주말데이터!X46=0,주말데이터!Y46=0),0,IF(ISNUMBER(getcolorred(주말데이터!X46))=TRUE,주말데이터!Y46,IF(ISNUMBER(getcolorgreen(주말데이터!Y46))=TRUE,주말데이터!X46,주말데이터!X46)))</f>
        <v>272.77</v>
      </c>
      <c r="Y410" s="96"/>
      <c r="Z410" s="76"/>
    </row>
    <row r="411" spans="1:51" ht="17.25" thickBot="1">
      <c r="A411" s="16" t="s">
        <v>35</v>
      </c>
      <c r="B411" s="95">
        <f>IF(AND(주말데이터!B47=0,주말데이터!C47=0),0,IF(ISNUMBER(getcolorred(주말데이터!B47))=TRUE,주말데이터!C47,IF(ISNUMBER(getcolorgreen(주말데이터!C47))=TRUE,주말데이터!B47,주말데이터!B47)))</f>
        <v>161.37</v>
      </c>
      <c r="C411" s="95"/>
      <c r="D411" s="95">
        <f>IF(AND(주말데이터!D47=0,주말데이터!E47=0),0,IF(ISNUMBER(getcolorred(주말데이터!D47))=TRUE,주말데이터!E47,IF(ISNUMBER(getcolorgreen(주말데이터!E47))=TRUE,주말데이터!D47,주말데이터!D47)))</f>
        <v>242.54</v>
      </c>
      <c r="E411" s="95"/>
      <c r="F411" s="95">
        <f>IF(AND(주말데이터!F47=0,주말데이터!G47=0),0,IF(ISNUMBER(getcolorred(주말데이터!F47))=TRUE,주말데이터!G47,IF(ISNUMBER(getcolorgreen(주말데이터!G47))=TRUE,주말데이터!F47,주말데이터!F47)))</f>
        <v>1.87</v>
      </c>
      <c r="G411" s="95"/>
      <c r="H411" s="95">
        <f>IF(AND(주말데이터!H47=0,주말데이터!I47=0),0,IF(ISNUMBER(getcolorred(주말데이터!H47))=TRUE,주말데이터!I47,IF(ISNUMBER(getcolorgreen(주말데이터!I47))=TRUE,주말데이터!H47,주말데이터!H47)))</f>
        <v>1.87</v>
      </c>
      <c r="I411" s="95"/>
      <c r="J411" s="95">
        <f>IF(AND(주말데이터!J47=0,주말데이터!K47=0),0,IF(ISNUMBER(getcolorred(주말데이터!J47))=TRUE,주말데이터!K47,IF(ISNUMBER(getcolorgreen(주말데이터!K47))=TRUE,주말데이터!J47,주말데이터!J47)))</f>
        <v>161.37</v>
      </c>
      <c r="K411" s="95"/>
      <c r="L411" s="95">
        <f>IF(AND(주말데이터!L47=0,주말데이터!M47=0),0,IF(ISNUMBER(getcolorred(주말데이터!L47))=TRUE,주말데이터!M47,IF(ISNUMBER(getcolorgreen(주말데이터!M47))=TRUE,주말데이터!L47,주말데이터!L47)))</f>
        <v>16.46</v>
      </c>
      <c r="M411" s="95"/>
      <c r="N411" s="95">
        <f>IF(AND(주말데이터!N47=0,주말데이터!O47=0),0,IF(ISNUMBER(getcolorred(주말데이터!N47))=TRUE,주말데이터!O47,IF(ISNUMBER(getcolorgreen(주말데이터!O47))=TRUE,주말데이터!N47,주말데이터!N47)))</f>
        <v>16.46</v>
      </c>
      <c r="O411" s="95"/>
      <c r="P411" s="95">
        <f>IF(AND(주말데이터!P47=0,주말데이터!Q47=0),0,IF(ISNUMBER(getcolorred(주말데이터!P47))=TRUE,주말데이터!Q47,IF(ISNUMBER(getcolorgreen(주말데이터!Q47))=TRUE,주말데이터!P47,주말데이터!P47)))</f>
        <v>145.74</v>
      </c>
      <c r="Q411" s="95"/>
      <c r="R411" s="95">
        <f>IF(AND(주말데이터!R47=0,주말데이터!S47=0),0,IF(ISNUMBER(getcolorred(주말데이터!R47))=TRUE,주말데이터!S47,IF(ISNUMBER(getcolorgreen(주말데이터!S47))=TRUE,주말데이터!R47,주말데이터!R47)))</f>
        <v>319.14999999999998</v>
      </c>
      <c r="S411" s="95"/>
      <c r="T411" s="95">
        <f>IF(AND(주말데이터!T47=0,주말데이터!U47=0),0,IF(ISNUMBER(getcolorred(주말데이터!T47))=TRUE,주말데이터!U47,IF(ISNUMBER(getcolorgreen(주말데이터!U47))=TRUE,주말데이터!T47,주말데이터!T47)))</f>
        <v>145.74</v>
      </c>
      <c r="U411" s="95"/>
      <c r="V411" s="95">
        <f>IF(AND(주말데이터!V47=0,주말데이터!W47=0),0,IF(ISNUMBER(getcolorred(주말데이터!V47))=TRUE,주말데이터!W47,IF(ISNUMBER(getcolorgreen(주말데이터!W47))=TRUE,주말데이터!V47,주말데이터!V47)))</f>
        <v>327</v>
      </c>
      <c r="W411" s="95"/>
      <c r="X411" s="95">
        <f>IF(AND(주말데이터!X47=0,주말데이터!Y47=0),0,IF(ISNUMBER(getcolorred(주말데이터!X47))=TRUE,주말데이터!Y47,IF(ISNUMBER(getcolorgreen(주말데이터!Y47))=TRUE,주말데이터!X47,주말데이터!X47)))</f>
        <v>327</v>
      </c>
      <c r="Y411" s="96"/>
      <c r="Z411" s="76"/>
    </row>
    <row r="412" spans="1:51" ht="17.25" thickBot="1">
      <c r="A412" s="16" t="s">
        <v>36</v>
      </c>
      <c r="B412" s="95">
        <f>IF(AND(주말데이터!B48=0,주말데이터!C48=0),0,IF(ISNUMBER(getcolorred(주말데이터!B48))=TRUE,주말데이터!C48,IF(ISNUMBER(getcolorgreen(주말데이터!C48))=TRUE,주말데이터!B48,주말데이터!B48)))</f>
        <v>163.22</v>
      </c>
      <c r="C412" s="95"/>
      <c r="D412" s="95">
        <f>IF(AND(주말데이터!D48=0,주말데이터!E48=0),0,IF(ISNUMBER(getcolorred(주말데이터!D48))=TRUE,주말데이터!E48,IF(ISNUMBER(getcolorgreen(주말데이터!E48))=TRUE,주말데이터!D48,주말데이터!D48)))</f>
        <v>247.29</v>
      </c>
      <c r="E412" s="95"/>
      <c r="F412" s="95">
        <f>IF(AND(주말데이터!F48=0,주말데이터!G48=0),0,IF(ISNUMBER(getcolorred(주말데이터!F48))=TRUE,주말데이터!G48,IF(ISNUMBER(getcolorgreen(주말데이터!G48))=TRUE,주말데이터!F48,주말데이터!F48)))</f>
        <v>1.9</v>
      </c>
      <c r="G412" s="95"/>
      <c r="H412" s="95">
        <f>IF(AND(주말데이터!H48=0,주말데이터!I48=0),0,IF(ISNUMBER(getcolorred(주말데이터!H48))=TRUE,주말데이터!I48,IF(ISNUMBER(getcolorgreen(주말데이터!I48))=TRUE,주말데이터!H48,주말데이터!H48)))</f>
        <v>1.9</v>
      </c>
      <c r="I412" s="95"/>
      <c r="J412" s="95">
        <f>IF(AND(주말데이터!J48=0,주말데이터!K48=0),0,IF(ISNUMBER(getcolorred(주말데이터!J48))=TRUE,주말데이터!K48,IF(ISNUMBER(getcolorgreen(주말데이터!K48))=TRUE,주말데이터!J48,주말데이터!J48)))</f>
        <v>163.22</v>
      </c>
      <c r="K412" s="95"/>
      <c r="L412" s="95">
        <f>IF(AND(주말데이터!L48=0,주말데이터!M48=0),0,IF(ISNUMBER(getcolorred(주말데이터!L48))=TRUE,주말데이터!M48,IF(ISNUMBER(getcolorgreen(주말데이터!M48))=TRUE,주말데이터!L48,주말데이터!L48)))</f>
        <v>19</v>
      </c>
      <c r="M412" s="95"/>
      <c r="N412" s="95">
        <f>IF(AND(주말데이터!N48=0,주말데이터!O48=0),0,IF(ISNUMBER(getcolorred(주말데이터!N48))=TRUE,주말데이터!O48,IF(ISNUMBER(getcolorgreen(주말데이터!O48))=TRUE,주말데이터!N48,주말데이터!N48)))</f>
        <v>19</v>
      </c>
      <c r="O412" s="95"/>
      <c r="P412" s="95">
        <f>IF(AND(주말데이터!P48=0,주말데이터!Q48=0),0,IF(ISNUMBER(getcolorred(주말데이터!P48))=TRUE,주말데이터!Q48,IF(ISNUMBER(getcolorgreen(주말데이터!Q48))=TRUE,주말데이터!P48,주말데이터!P48)))</f>
        <v>111</v>
      </c>
      <c r="Q412" s="95"/>
      <c r="R412" s="95">
        <f>IF(AND(주말데이터!R48=0,주말데이터!S48=0),0,IF(ISNUMBER(getcolorred(주말데이터!R48))=TRUE,주말데이터!S48,IF(ISNUMBER(getcolorgreen(주말데이터!S48))=TRUE,주말데이터!R48,주말데이터!R48)))</f>
        <v>331.93</v>
      </c>
      <c r="S412" s="95"/>
      <c r="T412" s="95">
        <f>IF(AND(주말데이터!T48=0,주말데이터!U48=0),0,IF(ISNUMBER(getcolorred(주말데이터!T48))=TRUE,주말데이터!U48,IF(ISNUMBER(getcolorgreen(주말데이터!U48))=TRUE,주말데이터!T48,주말데이터!T48)))</f>
        <v>111</v>
      </c>
      <c r="U412" s="95"/>
      <c r="V412" s="95">
        <f>IF(AND(주말데이터!V48=0,주말데이터!W48=0),0,IF(ISNUMBER(getcolorred(주말데이터!V48))=TRUE,주말데이터!W48,IF(ISNUMBER(getcolorgreen(주말데이터!W48))=TRUE,주말데이터!V48,주말데이터!V48)))</f>
        <v>340.1</v>
      </c>
      <c r="W412" s="95"/>
      <c r="X412" s="95">
        <f>IF(AND(주말데이터!X48=0,주말데이터!Y48=0),0,IF(ISNUMBER(getcolorred(주말데이터!X48))=TRUE,주말데이터!Y48,IF(ISNUMBER(getcolorgreen(주말데이터!Y48))=TRUE,주말데이터!X48,주말데이터!X48)))</f>
        <v>340.1</v>
      </c>
      <c r="Y412" s="96"/>
      <c r="Z412" s="76"/>
      <c r="AA412" s="5">
        <f>IF(주말DATA!AA48="","",주말DATA!AA48)</f>
        <v>44745</v>
      </c>
    </row>
    <row r="413" spans="1:51">
      <c r="A413" s="16" t="s">
        <v>37</v>
      </c>
      <c r="B413" s="95">
        <f>IF(AND(주말데이터!B49=0,주말데이터!C49=0),0,IF(ISNUMBER(getcolorred(주말데이터!B49))=TRUE,주말데이터!C49,IF(ISNUMBER(getcolorgreen(주말데이터!C49))=TRUE,주말데이터!B49,주말데이터!B49)))</f>
        <v>162.87</v>
      </c>
      <c r="C413" s="95"/>
      <c r="D413" s="95">
        <f>IF(AND(주말데이터!D49=0,주말데이터!E49=0),0,IF(ISNUMBER(getcolorred(주말데이터!D49))=TRUE,주말데이터!E49,IF(ISNUMBER(getcolorgreen(주말데이터!E49))=TRUE,주말데이터!D49,주말데이터!D49)))</f>
        <v>245.49</v>
      </c>
      <c r="E413" s="95"/>
      <c r="F413" s="95">
        <f>IF(AND(주말데이터!F49=0,주말데이터!G49=0),0,IF(ISNUMBER(getcolorred(주말데이터!F49))=TRUE,주말데이터!G49,IF(ISNUMBER(getcolorgreen(주말데이터!G49))=TRUE,주말데이터!F49,주말데이터!F49)))</f>
        <v>1.93</v>
      </c>
      <c r="G413" s="95"/>
      <c r="H413" s="95">
        <f>IF(AND(주말데이터!H49=0,주말데이터!I49=0),0,IF(ISNUMBER(getcolorred(주말데이터!H49))=TRUE,주말데이터!I49,IF(ISNUMBER(getcolorgreen(주말데이터!I49))=TRUE,주말데이터!H49,주말데이터!H49)))</f>
        <v>1.93</v>
      </c>
      <c r="I413" s="95"/>
      <c r="J413" s="95">
        <f>IF(AND(주말데이터!J49=0,주말데이터!K49=0),0,IF(ISNUMBER(getcolorred(주말데이터!J49))=TRUE,주말데이터!K49,IF(ISNUMBER(getcolorgreen(주말데이터!K49))=TRUE,주말데이터!J49,주말데이터!J49)))</f>
        <v>162.87</v>
      </c>
      <c r="K413" s="95"/>
      <c r="L413" s="95">
        <f>IF(AND(주말데이터!L49=0,주말데이터!M49=0),0,IF(ISNUMBER(getcolorred(주말데이터!L49))=TRUE,주말데이터!M49,IF(ISNUMBER(getcolorgreen(주말데이터!M49))=TRUE,주말데이터!L49,주말데이터!L49)))</f>
        <v>18.899999999999999</v>
      </c>
      <c r="M413" s="95"/>
      <c r="N413" s="95">
        <f>IF(AND(주말데이터!N49=0,주말데이터!O49=0),0,IF(ISNUMBER(getcolorred(주말데이터!N49))=TRUE,주말데이터!O49,IF(ISNUMBER(getcolorgreen(주말데이터!O49))=TRUE,주말데이터!N49,주말데이터!N49)))</f>
        <v>18.899999999999999</v>
      </c>
      <c r="O413" s="95"/>
      <c r="P413" s="95">
        <f>IF(AND(주말데이터!P49=0,주말데이터!Q49=0),0,IF(ISNUMBER(getcolorred(주말데이터!P49))=TRUE,주말데이터!Q49,IF(ISNUMBER(getcolorgreen(주말데이터!Q49))=TRUE,주말데이터!P49,주말데이터!P49)))</f>
        <v>50.1</v>
      </c>
      <c r="Q413" s="95"/>
      <c r="R413" s="95">
        <f>IF(AND(주말데이터!R49=0,주말데이터!S49=0),0,IF(ISNUMBER(getcolorred(주말데이터!R49))=TRUE,주말데이터!S49,IF(ISNUMBER(getcolorgreen(주말데이터!S49))=TRUE,주말데이터!R49,주말데이터!R49)))</f>
        <v>340.07</v>
      </c>
      <c r="S413" s="95"/>
      <c r="T413" s="95">
        <f>IF(AND(주말데이터!T49=0,주말데이터!U49=0),0,IF(ISNUMBER(getcolorred(주말데이터!T49))=TRUE,주말데이터!U49,IF(ISNUMBER(getcolorgreen(주말데이터!U49))=TRUE,주말데이터!T49,주말데이터!T49)))</f>
        <v>137.08000000000001</v>
      </c>
      <c r="U413" s="95"/>
      <c r="V413" s="95">
        <f>IF(AND(주말데이터!V49=0,주말데이터!W49=0),0,IF(ISNUMBER(getcolorred(주말데이터!V49))=TRUE,주말데이터!W49,IF(ISNUMBER(getcolorgreen(주말데이터!W49))=TRUE,주말데이터!V49,주말데이터!V49)))</f>
        <v>348.43</v>
      </c>
      <c r="W413" s="95"/>
      <c r="X413" s="95">
        <f>IF(AND(주말데이터!X49=0,주말데이터!Y49=0),0,IF(ISNUMBER(getcolorred(주말데이터!X49))=TRUE,주말데이터!Y49,IF(ISNUMBER(getcolorgreen(주말데이터!Y49))=TRUE,주말데이터!X49,주말데이터!X49)))</f>
        <v>348.43</v>
      </c>
      <c r="Y413" s="96"/>
      <c r="Z413" s="76"/>
      <c r="AA413" s="26" t="str">
        <f>IF(주말DATA!AA49="","",주말DATA!AA49)</f>
        <v>Min</v>
      </c>
      <c r="AB413" s="26" t="str">
        <f>IF(주말DATA!AB49="","",주말DATA!AB49)</f>
        <v>70,75</v>
      </c>
      <c r="AC413" s="26" t="str">
        <f>IF(주말DATA!AC49="","",주말DATA!AC49)</f>
        <v>0,00</v>
      </c>
      <c r="AD413" s="26" t="str">
        <f>IF(주말DATA!AD49="","",주말DATA!AD49)</f>
        <v>70,75</v>
      </c>
      <c r="AE413" s="26" t="str">
        <f>IF(주말DATA!AE49="","",주말DATA!AE49)</f>
        <v>0,00</v>
      </c>
      <c r="AF413" s="26" t="str">
        <f>IF(주말DATA!AF49="","",주말DATA!AF49)</f>
        <v>0,97</v>
      </c>
      <c r="AG413" s="26" t="str">
        <f>IF(주말DATA!AG49="","",주말DATA!AG49)</f>
        <v>0,00</v>
      </c>
      <c r="AH413" s="26" t="str">
        <f>IF(주말DATA!AH49="","",주말DATA!AH49)</f>
        <v>0,97</v>
      </c>
      <c r="AI413" s="26" t="str">
        <f>IF(주말DATA!AI49="","",주말DATA!AI49)</f>
        <v>0,00</v>
      </c>
      <c r="AJ413" s="26" t="str">
        <f>IF(주말DATA!AJ49="","",주말DATA!AJ49)</f>
        <v>70,75</v>
      </c>
      <c r="AK413" s="26" t="str">
        <f>IF(주말DATA!AK49="","",주말DATA!AK49)</f>
        <v>0,00</v>
      </c>
      <c r="AL413" s="26" t="str">
        <f>IF(주말DATA!AL49="","",주말DATA!AL49)</f>
        <v>0,97</v>
      </c>
      <c r="AM413" s="26" t="str">
        <f>IF(주말DATA!AM49="","",주말DATA!AM49)</f>
        <v>0,00</v>
      </c>
      <c r="AN413" s="26" t="str">
        <f>IF(주말DATA!AN49="","",주말DATA!AN49)</f>
        <v>0,97</v>
      </c>
      <c r="AO413" s="26" t="str">
        <f>IF(주말DATA!AO49="","",주말DATA!AO49)</f>
        <v>0,00</v>
      </c>
      <c r="AP413" s="26" t="str">
        <f>IF(주말DATA!AP49="","",주말DATA!AP49)</f>
        <v>0,97</v>
      </c>
      <c r="AQ413" s="26" t="str">
        <f>IF(주말DATA!AQ49="","",주말DATA!AQ49)</f>
        <v>0,00</v>
      </c>
      <c r="AR413" s="26" t="str">
        <f>IF(주말DATA!AR49="","",주말DATA!AR49)</f>
        <v>1,60</v>
      </c>
      <c r="AS413" s="26" t="str">
        <f>IF(주말DATA!AS49="","",주말DATA!AS49)</f>
        <v>0,00</v>
      </c>
      <c r="AT413" s="26" t="str">
        <f>IF(주말DATA!AT49="","",주말DATA!AT49)</f>
        <v>0,97</v>
      </c>
      <c r="AU413" s="26" t="str">
        <f>IF(주말DATA!AU49="","",주말DATA!AU49)</f>
        <v>0,97</v>
      </c>
      <c r="AV413" s="26" t="str">
        <f>IF(주말DATA!AV49="","",주말DATA!AV49)</f>
        <v>65,82</v>
      </c>
      <c r="AW413" s="26" t="str">
        <f>IF(주말DATA!AW49="","",주말DATA!AW49)</f>
        <v>0,00</v>
      </c>
      <c r="AX413" s="26" t="str">
        <f>IF(주말DATA!AX49="","",주말DATA!AX49)</f>
        <v>65,82</v>
      </c>
      <c r="AY413" s="26" t="str">
        <f>IF(주말DATA!AY49="","",주말DATA!AY49)</f>
        <v>0,00</v>
      </c>
    </row>
    <row r="414" spans="1:51">
      <c r="A414" s="16" t="s">
        <v>39</v>
      </c>
      <c r="B414" s="95">
        <f>IF(AND(주말데이터!B50=0,주말데이터!C50=0),0,IF(ISNUMBER(getcolorred(주말데이터!B50))=TRUE,주말데이터!C50,IF(ISNUMBER(getcolorgreen(주말데이터!C50))=TRUE,주말데이터!B50,주말데이터!B50)))</f>
        <v>161.41</v>
      </c>
      <c r="C414" s="95"/>
      <c r="D414" s="95">
        <f>IF(AND(주말데이터!D50=0,주말데이터!E50=0),0,IF(ISNUMBER(getcolorred(주말데이터!D50))=TRUE,주말데이터!E50,IF(ISNUMBER(getcolorgreen(주말데이터!E50))=TRUE,주말데이터!D50,주말데이터!D50)))</f>
        <v>243.04</v>
      </c>
      <c r="E414" s="95"/>
      <c r="F414" s="95">
        <f>IF(AND(주말데이터!F50=0,주말데이터!G50=0),0,IF(ISNUMBER(getcolorred(주말데이터!F50))=TRUE,주말데이터!G50,IF(ISNUMBER(getcolorgreen(주말데이터!G50))=TRUE,주말데이터!F50,주말데이터!F50)))</f>
        <v>1.93</v>
      </c>
      <c r="G414" s="95"/>
      <c r="H414" s="95">
        <f>IF(AND(주말데이터!H50=0,주말데이터!I50=0),0,IF(ISNUMBER(getcolorred(주말데이터!H50))=TRUE,주말데이터!I50,IF(ISNUMBER(getcolorgreen(주말데이터!I50))=TRUE,주말데이터!H50,주말데이터!H50)))</f>
        <v>1.93</v>
      </c>
      <c r="I414" s="95"/>
      <c r="J414" s="95">
        <f>IF(AND(주말데이터!J50=0,주말데이터!K50=0),0,IF(ISNUMBER(getcolorred(주말데이터!J50))=TRUE,주말데이터!K50,IF(ISNUMBER(getcolorgreen(주말데이터!K50))=TRUE,주말데이터!J50,주말데이터!J50)))</f>
        <v>161.41</v>
      </c>
      <c r="K414" s="95"/>
      <c r="L414" s="95">
        <f>IF(AND(주말데이터!L50=0,주말데이터!M50=0),0,IF(ISNUMBER(getcolorred(주말데이터!L50))=TRUE,주말데이터!M50,IF(ISNUMBER(getcolorgreen(주말데이터!M50))=TRUE,주말데이터!L50,주말데이터!L50)))</f>
        <v>18.239999999999998</v>
      </c>
      <c r="M414" s="95"/>
      <c r="N414" s="95">
        <f>IF(AND(주말데이터!N50=0,주말데이터!O50=0),0,IF(ISNUMBER(getcolorred(주말데이터!N50))=TRUE,주말데이터!O50,IF(ISNUMBER(getcolorgreen(주말데이터!O50))=TRUE,주말데이터!N50,주말데이터!N50)))</f>
        <v>18.239999999999998</v>
      </c>
      <c r="O414" s="95"/>
      <c r="P414" s="95">
        <f>IF(AND(주말데이터!P50=0,주말데이터!Q50=0),0,IF(ISNUMBER(getcolorred(주말데이터!P50))=TRUE,주말데이터!Q50,IF(ISNUMBER(getcolorgreen(주말데이터!Q50))=TRUE,주말데이터!P50,주말데이터!P50)))</f>
        <v>102.64</v>
      </c>
      <c r="Q414" s="95"/>
      <c r="R414" s="95">
        <f>IF(AND(주말데이터!R50=0,주말데이터!S50=0),0,IF(ISNUMBER(getcolorred(주말데이터!R50))=TRUE,주말데이터!S50,IF(ISNUMBER(getcolorgreen(주말데이터!S50))=TRUE,주말데이터!R50,주말데이터!R50)))</f>
        <v>340.09</v>
      </c>
      <c r="S414" s="95"/>
      <c r="T414" s="95">
        <f>IF(AND(주말데이터!T50=0,주말데이터!U50=0),0,IF(ISNUMBER(getcolorred(주말데이터!T50))=TRUE,주말데이터!U50,IF(ISNUMBER(getcolorgreen(주말데이터!U50))=TRUE,주말데이터!T50,주말데이터!T50)))</f>
        <v>102.64</v>
      </c>
      <c r="U414" s="95"/>
      <c r="V414" s="95">
        <f>IF(AND(주말데이터!V50=0,주말데이터!W50=0),0,IF(ISNUMBER(getcolorred(주말데이터!V50))=TRUE,주말데이터!W50,IF(ISNUMBER(getcolorgreen(주말데이터!W50))=TRUE,주말데이터!V50,주말데이터!V50)))</f>
        <v>348.45</v>
      </c>
      <c r="W414" s="95"/>
      <c r="X414" s="95">
        <f>IF(AND(주말데이터!X50=0,주말데이터!Y50=0),0,IF(ISNUMBER(getcolorred(주말데이터!X50))=TRUE,주말데이터!Y50,IF(ISNUMBER(getcolorgreen(주말데이터!Y50))=TRUE,주말데이터!X50,주말데이터!X50)))</f>
        <v>348.45</v>
      </c>
      <c r="Y414" s="96"/>
      <c r="Z414" s="76"/>
      <c r="AA414" s="26" t="str">
        <f>IF(주말DATA!AA50="","",주말DATA!AA50)</f>
        <v>Max</v>
      </c>
      <c r="AB414" s="26" t="str">
        <f>IF(주말DATA!AB50="","",주말DATA!AB50)</f>
        <v>163,22</v>
      </c>
      <c r="AC414" s="26" t="str">
        <f>IF(주말DATA!AC50="","",주말DATA!AC50)</f>
        <v>163,22</v>
      </c>
      <c r="AD414" s="26" t="str">
        <f>IF(주말DATA!AD50="","",주말DATA!AD50)</f>
        <v>247,29</v>
      </c>
      <c r="AE414" s="26" t="str">
        <f>IF(주말DATA!AE50="","",주말DATA!AE50)</f>
        <v>247,29</v>
      </c>
      <c r="AF414" s="26" t="str">
        <f>IF(주말DATA!AF50="","",주말DATA!AF50)</f>
        <v>10,50</v>
      </c>
      <c r="AG414" s="26" t="str">
        <f>IF(주말DATA!AG50="","",주말DATA!AG50)</f>
        <v>1,93</v>
      </c>
      <c r="AH414" s="26" t="str">
        <f>IF(주말DATA!AH50="","",주말DATA!AH50)</f>
        <v>10,50</v>
      </c>
      <c r="AI414" s="26" t="str">
        <f>IF(주말DATA!AI50="","",주말DATA!AI50)</f>
        <v>1,93</v>
      </c>
      <c r="AJ414" s="26" t="str">
        <f>IF(주말DATA!AJ50="","",주말DATA!AJ50)</f>
        <v>163,22</v>
      </c>
      <c r="AK414" s="26" t="str">
        <f>IF(주말DATA!AK50="","",주말DATA!AK50)</f>
        <v>163,22</v>
      </c>
      <c r="AL414" s="26" t="str">
        <f>IF(주말DATA!AL50="","",주말DATA!AL50)</f>
        <v>19,00</v>
      </c>
      <c r="AM414" s="26" t="str">
        <f>IF(주말DATA!AM50="","",주말DATA!AM50)</f>
        <v>19,00</v>
      </c>
      <c r="AN414" s="26" t="str">
        <f>IF(주말DATA!AN50="","",주말DATA!AN50)</f>
        <v>19,00</v>
      </c>
      <c r="AO414" s="26" t="str">
        <f>IF(주말DATA!AO50="","",주말DATA!AO50)</f>
        <v>19,00</v>
      </c>
      <c r="AP414" s="26" t="str">
        <f>IF(주말DATA!AP50="","",주말DATA!AP50)</f>
        <v>145,74</v>
      </c>
      <c r="AQ414" s="26" t="str">
        <f>IF(주말DATA!AQ50="","",주말DATA!AQ50)</f>
        <v>145,74</v>
      </c>
      <c r="AR414" s="26" t="str">
        <f>IF(주말DATA!AR50="","",주말DATA!AR50)</f>
        <v>340,09</v>
      </c>
      <c r="AS414" s="26" t="str">
        <f>IF(주말DATA!AS50="","",주말DATA!AS50)</f>
        <v>340,09</v>
      </c>
      <c r="AT414" s="26" t="str">
        <f>IF(주말DATA!AT50="","",주말DATA!AT50)</f>
        <v>264,00</v>
      </c>
      <c r="AU414" s="26" t="str">
        <f>IF(주말DATA!AU50="","",주말DATA!AU50)</f>
        <v>145,74</v>
      </c>
      <c r="AV414" s="26" t="str">
        <f>IF(주말DATA!AV50="","",주말DATA!AV50)</f>
        <v>348,45</v>
      </c>
      <c r="AW414" s="26" t="str">
        <f>IF(주말DATA!AW50="","",주말DATA!AW50)</f>
        <v>348,45</v>
      </c>
      <c r="AX414" s="26" t="str">
        <f>IF(주말DATA!AX50="","",주말DATA!AX50)</f>
        <v>348,45</v>
      </c>
      <c r="AY414" s="26" t="str">
        <f>IF(주말DATA!AY50="","",주말DATA!AY50)</f>
        <v>348,45</v>
      </c>
    </row>
    <row r="415" spans="1:51" ht="17.25" thickBot="1">
      <c r="A415" s="17" t="s">
        <v>41</v>
      </c>
      <c r="B415" s="93">
        <f>IF(AND(주말데이터!B51=0,주말데이터!C51=0),0,IF(ISNUMBER(getcolorred(주말데이터!B51))=TRUE,주말데이터!C51,IF(ISNUMBER(getcolorgreen(주말데이터!C51))=TRUE,주말데이터!B51,주말데이터!B51)))</f>
        <v>160.66</v>
      </c>
      <c r="C415" s="93"/>
      <c r="D415" s="93">
        <f>IF(AND(주말데이터!D51=0,주말데이터!E51=0),0,IF(ISNUMBER(getcolorred(주말데이터!D51))=TRUE,주말데이터!E51,IF(ISNUMBER(getcolorgreen(주말데이터!E51))=TRUE,주말데이터!D51,주말데이터!D51)))</f>
        <v>239.66</v>
      </c>
      <c r="E415" s="93"/>
      <c r="F415" s="93">
        <f>IF(AND(주말데이터!F51=0,주말데이터!G51=0),0,IF(ISNUMBER(getcolorred(주말데이터!F51))=TRUE,주말데이터!G51,IF(ISNUMBER(getcolorgreen(주말데이터!G51))=TRUE,주말데이터!F51,주말데이터!F51)))</f>
        <v>1.92</v>
      </c>
      <c r="G415" s="93"/>
      <c r="H415" s="93">
        <f>IF(AND(주말데이터!H51=0,주말데이터!I51=0),0,IF(ISNUMBER(getcolorred(주말데이터!H51))=TRUE,주말데이터!I51,IF(ISNUMBER(getcolorgreen(주말데이터!I51))=TRUE,주말데이터!H51,주말데이터!H51)))</f>
        <v>1.92</v>
      </c>
      <c r="I415" s="93"/>
      <c r="J415" s="93">
        <f>IF(AND(주말데이터!J51=0,주말데이터!K51=0),0,IF(ISNUMBER(getcolorred(주말데이터!J51))=TRUE,주말데이터!K51,IF(ISNUMBER(getcolorgreen(주말데이터!K51))=TRUE,주말데이터!J51,주말데이터!J51)))</f>
        <v>160.66</v>
      </c>
      <c r="K415" s="93"/>
      <c r="L415" s="93">
        <f>IF(AND(주말데이터!L51=0,주말데이터!M51=0),0,IF(ISNUMBER(getcolorred(주말데이터!L51))=TRUE,주말데이터!M51,IF(ISNUMBER(getcolorgreen(주말데이터!M51))=TRUE,주말데이터!L51,주말데이터!L51)))</f>
        <v>16.760000000000002</v>
      </c>
      <c r="M415" s="93"/>
      <c r="N415" s="93">
        <f>IF(AND(주말데이터!N51=0,주말데이터!O51=0),0,IF(ISNUMBER(getcolorred(주말데이터!N51))=TRUE,주말데이터!O51,IF(ISNUMBER(getcolorgreen(주말데이터!O51))=TRUE,주말데이터!N51,주말데이터!N51)))</f>
        <v>16.760000000000002</v>
      </c>
      <c r="O415" s="93"/>
      <c r="P415" s="93">
        <f>IF(AND(주말데이터!P51=0,주말데이터!Q51=0),0,IF(ISNUMBER(getcolorred(주말데이터!P51))=TRUE,주말데이터!Q51,IF(ISNUMBER(getcolorgreen(주말데이터!Q51))=TRUE,주말데이터!P51,주말데이터!P51)))</f>
        <v>16.760000000000002</v>
      </c>
      <c r="Q415" s="93"/>
      <c r="R415" s="93">
        <f>IF(AND(주말데이터!R51=0,주말데이터!S51=0),0,IF(ISNUMBER(getcolorred(주말데이터!R51))=TRUE,주말데이터!S51,IF(ISNUMBER(getcolorgreen(주말데이터!S51))=TRUE,주말데이터!R51,주말데이터!R51)))</f>
        <v>325.07</v>
      </c>
      <c r="S415" s="93"/>
      <c r="T415" s="93">
        <f>IF(AND(주말데이터!T51=0,주말데이터!U51=0),0,IF(ISNUMBER(getcolorred(주말데이터!T51))=TRUE,주말데이터!U51,IF(ISNUMBER(getcolorgreen(주말데이터!U51))=TRUE,주말데이터!T51,주말데이터!T51)))</f>
        <v>49.92</v>
      </c>
      <c r="U415" s="93"/>
      <c r="V415" s="93">
        <f>IF(AND(주말데이터!V51=0,주말데이터!W51=0),0,IF(ISNUMBER(getcolorred(주말데이터!V51))=TRUE,주말데이터!W51,IF(ISNUMBER(getcolorgreen(주말데이터!W51))=TRUE,주말데이터!V51,주말데이터!V51)))</f>
        <v>333.06</v>
      </c>
      <c r="W415" s="93"/>
      <c r="X415" s="93">
        <f>IF(AND(주말데이터!X51=0,주말데이터!Y51=0),0,IF(ISNUMBER(getcolorred(주말데이터!X51))=TRUE,주말데이터!Y51,IF(ISNUMBER(getcolorgreen(주말데이터!Y51))=TRUE,주말데이터!X51,주말데이터!X51)))</f>
        <v>333.06</v>
      </c>
      <c r="Y415" s="94"/>
      <c r="Z415" s="77"/>
      <c r="AA415" s="26" t="str">
        <f>IF(주말DATA!AA51="","",주말DATA!AA51)</f>
        <v>Avg</v>
      </c>
      <c r="AB415" s="26" t="str">
        <f>IF(주말DATA!AB51="","",주말DATA!AB51)</f>
        <v>144,83</v>
      </c>
      <c r="AC415" s="26" t="str">
        <f>IF(주말DATA!AC51="","",주말DATA!AC51)</f>
        <v>114,60</v>
      </c>
      <c r="AD415" s="26" t="str">
        <f>IF(주말DATA!AD51="","",주말DATA!AD51)</f>
        <v>181,54</v>
      </c>
      <c r="AE415" s="26" t="str">
        <f>IF(주말DATA!AE51="","",주말DATA!AE51)</f>
        <v>148,29</v>
      </c>
      <c r="AF415" s="26" t="str">
        <f>IF(주말DATA!AF51="","",주말DATA!AF51)</f>
        <v>2,30</v>
      </c>
      <c r="AG415" s="26" t="str">
        <f>IF(주말DATA!AG51="","",주말DATA!AG51)</f>
        <v>1,27</v>
      </c>
      <c r="AH415" s="26" t="str">
        <f>IF(주말DATA!AH51="","",주말DATA!AH51)</f>
        <v>2,30</v>
      </c>
      <c r="AI415" s="26" t="str">
        <f>IF(주말DATA!AI51="","",주말DATA!AI51)</f>
        <v>1,27</v>
      </c>
      <c r="AJ415" s="26" t="str">
        <f>IF(주말DATA!AJ51="","",주말DATA!AJ51)</f>
        <v>144,83</v>
      </c>
      <c r="AK415" s="26" t="str">
        <f>IF(주말DATA!AK51="","",주말DATA!AK51)</f>
        <v>114,60</v>
      </c>
      <c r="AL415" s="26" t="str">
        <f>IF(주말DATA!AL51="","",주말DATA!AL51)</f>
        <v>8,53</v>
      </c>
      <c r="AM415" s="26" t="str">
        <f>IF(주말DATA!AM51="","",주말DATA!AM51)</f>
        <v>6,69</v>
      </c>
      <c r="AN415" s="26" t="str">
        <f>IF(주말DATA!AN51="","",주말DATA!AN51)</f>
        <v>8,53</v>
      </c>
      <c r="AO415" s="26" t="str">
        <f>IF(주말DATA!AO51="","",주말DATA!AO51)</f>
        <v>6,69</v>
      </c>
      <c r="AP415" s="26" t="str">
        <f>IF(주말DATA!AP51="","",주말DATA!AP51)</f>
        <v>28,42</v>
      </c>
      <c r="AQ415" s="26" t="str">
        <f>IF(주말DATA!AQ51="","",주말DATA!AQ51)</f>
        <v>26,58</v>
      </c>
      <c r="AR415" s="26" t="str">
        <f>IF(주말DATA!AR51="","",주말DATA!AR51)</f>
        <v>170,66</v>
      </c>
      <c r="AS415" s="26" t="str">
        <f>IF(주말DATA!AS51="","",주말DATA!AS51)</f>
        <v>148,30</v>
      </c>
      <c r="AT415" s="26" t="str">
        <f>IF(주말DATA!AT51="","",주말DATA!AT51)</f>
        <v>133,05</v>
      </c>
      <c r="AU415" s="26" t="str">
        <f>IF(주말DATA!AU51="","",주말DATA!AU51)</f>
        <v>52,53</v>
      </c>
      <c r="AV415" s="26" t="str">
        <f>IF(주말DATA!AV51="","",주말DATA!AV51)</f>
        <v>200,11</v>
      </c>
      <c r="AW415" s="26" t="str">
        <f>IF(주말DATA!AW51="","",주말DATA!AW51)</f>
        <v>165,02</v>
      </c>
      <c r="AX415" s="26" t="str">
        <f>IF(주말DATA!AX51="","",주말DATA!AX51)</f>
        <v>200,11</v>
      </c>
      <c r="AY415" s="26" t="str">
        <f>IF(주말DATA!AY51="","",주말DATA!AY51)</f>
        <v>165,02</v>
      </c>
    </row>
    <row r="416" spans="1:51">
      <c r="A416" s="15" t="s">
        <v>16</v>
      </c>
      <c r="B416" s="97">
        <f>IF(AND(주말데이터!B52=0,주말데이터!C52=0),0,IF(ISNUMBER(getcolorred(주말데이터!B52))=TRUE,주말데이터!C52,IF(ISNUMBER(getcolorgreen(주말데이터!C52))=TRUE,주말데이터!B52,주말데이터!B52)))</f>
        <v>161.76</v>
      </c>
      <c r="C416" s="97"/>
      <c r="D416" s="97">
        <f>IF(AND(주말데이터!D52=0,주말데이터!E52=0),0,IF(ISNUMBER(getcolorred(주말데이터!D52))=TRUE,주말데이터!E52,IF(ISNUMBER(getcolorgreen(주말데이터!E52))=TRUE,주말데이터!D52,주말데이터!D52)))</f>
        <v>206.27</v>
      </c>
      <c r="E416" s="97"/>
      <c r="F416" s="97">
        <f>IF(AND(주말데이터!F52=0,주말데이터!G52=0),0,IF(ISNUMBER(getcolorred(주말데이터!F52))=TRUE,주말데이터!G52,IF(ISNUMBER(getcolorgreen(주말데이터!G52))=TRUE,주말데이터!F52,주말데이터!F52)))</f>
        <v>1.46</v>
      </c>
      <c r="G416" s="97"/>
      <c r="H416" s="97">
        <f>IF(AND(주말데이터!H52=0,주말데이터!I52=0),0,IF(ISNUMBER(getcolorred(주말데이터!H52))=TRUE,주말데이터!I52,IF(ISNUMBER(getcolorgreen(주말데이터!I52))=TRUE,주말데이터!H52,주말데이터!H52)))</f>
        <v>1.67</v>
      </c>
      <c r="I416" s="97"/>
      <c r="J416" s="97">
        <f>IF(AND(주말데이터!J52=0,주말데이터!K52=0),0,IF(ISNUMBER(getcolorred(주말데이터!J52))=TRUE,주말데이터!K52,IF(ISNUMBER(getcolorgreen(주말데이터!K52))=TRUE,주말데이터!J52,주말데이터!J52)))</f>
        <v>161.76</v>
      </c>
      <c r="K416" s="97"/>
      <c r="L416" s="97">
        <f>IF(AND(주말데이터!L52=0,주말데이터!M52=0),0,IF(ISNUMBER(getcolorred(주말데이터!L52))=TRUE,주말데이터!M52,IF(ISNUMBER(getcolorgreen(주말데이터!M52))=TRUE,주말데이터!L52,주말데이터!L52)))</f>
        <v>2.72</v>
      </c>
      <c r="M416" s="97"/>
      <c r="N416" s="97">
        <f>IF(AND(주말데이터!N52=0,주말데이터!O52=0),0,IF(ISNUMBER(getcolorred(주말데이터!N52))=TRUE,주말데이터!O52,IF(ISNUMBER(getcolorgreen(주말데이터!O52))=TRUE,주말데이터!N52,주말데이터!N52)))</f>
        <v>2.72</v>
      </c>
      <c r="O416" s="97"/>
      <c r="P416" s="97">
        <f>IF(AND(주말데이터!P52=0,주말데이터!Q52=0),0,IF(ISNUMBER(getcolorred(주말데이터!P52))=TRUE,주말데이터!Q52,IF(ISNUMBER(getcolorgreen(주말데이터!Q52))=TRUE,주말데이터!P52,주말데이터!P52)))</f>
        <v>2.72</v>
      </c>
      <c r="Q416" s="97"/>
      <c r="R416" s="97">
        <f>IF(AND(주말데이터!R52=0,주말데이터!S52=0),0,IF(ISNUMBER(getcolorred(주말데이터!R52))=TRUE,주말데이터!S52,IF(ISNUMBER(getcolorgreen(주말데이터!S52))=TRUE,주말데이터!R52,주말데이터!R52)))</f>
        <v>2.72</v>
      </c>
      <c r="S416" s="97"/>
      <c r="T416" s="97">
        <f>IF(AND(주말데이터!T52=0,주말데이터!U52=0),0,IF(ISNUMBER(getcolorred(주말데이터!T52))=TRUE,주말데이터!U52,IF(ISNUMBER(getcolorgreen(주말데이터!U52))=TRUE,주말데이터!T52,주말데이터!T52)))</f>
        <v>133.13999999999999</v>
      </c>
      <c r="U416" s="97"/>
      <c r="V416" s="97">
        <f>IF(AND(주말데이터!V52=0,주말데이터!W52=0),0,IF(ISNUMBER(getcolorred(주말데이터!V52))=TRUE,주말데이터!W52,IF(ISNUMBER(getcolorgreen(주말데이터!W52))=TRUE,주말데이터!V52,주말데이터!V52)))</f>
        <v>161.76</v>
      </c>
      <c r="W416" s="97"/>
      <c r="X416" s="97">
        <f>IF(AND(주말데이터!X52=0,주말데이터!Y52=0),0,IF(ISNUMBER(getcolorred(주말데이터!X52))=TRUE,주말데이터!Y52,IF(ISNUMBER(getcolorgreen(주말데이터!Y52))=TRUE,주말데이터!X52,주말데이터!X52)))</f>
        <v>2.72</v>
      </c>
      <c r="Y416" s="98"/>
      <c r="Z416" s="75">
        <f>IF(AA436="",0,DAY(AA436))</f>
        <v>9</v>
      </c>
    </row>
    <row r="417" spans="1:26">
      <c r="A417" s="16" t="s">
        <v>17</v>
      </c>
      <c r="B417" s="95">
        <f>IF(AND(주말데이터!B53=0,주말데이터!C53=0),0,IF(ISNUMBER(getcolorred(주말데이터!B53))=TRUE,주말데이터!C53,IF(ISNUMBER(getcolorgreen(주말데이터!C53))=TRUE,주말데이터!B53,주말데이터!B53)))</f>
        <v>159.09</v>
      </c>
      <c r="C417" s="95"/>
      <c r="D417" s="95">
        <f>IF(AND(주말데이터!D53=0,주말데이터!E53=0),0,IF(ISNUMBER(getcolorred(주말데이터!D53))=TRUE,주말데이터!E53,IF(ISNUMBER(getcolorgreen(주말데이터!E53))=TRUE,주말데이터!D53,주말데이터!D53)))</f>
        <v>181.64</v>
      </c>
      <c r="E417" s="95"/>
      <c r="F417" s="95">
        <f>IF(AND(주말데이터!F53=0,주말데이터!G53=0),0,IF(ISNUMBER(getcolorred(주말데이터!F53))=TRUE,주말데이터!G53,IF(ISNUMBER(getcolorgreen(주말데이터!G53))=TRUE,주말데이터!F53,주말데이터!F53)))</f>
        <v>1.45</v>
      </c>
      <c r="G417" s="95"/>
      <c r="H417" s="95">
        <f>IF(AND(주말데이터!H53=0,주말데이터!I53=0),0,IF(ISNUMBER(getcolorred(주말데이터!H53))=TRUE,주말데이터!I53,IF(ISNUMBER(getcolorgreen(주말데이터!I53))=TRUE,주말데이터!H53,주말데이터!H53)))</f>
        <v>1.62</v>
      </c>
      <c r="I417" s="95"/>
      <c r="J417" s="95">
        <f>IF(AND(주말데이터!J53=0,주말데이터!K53=0),0,IF(ISNUMBER(getcolorred(주말데이터!J53))=TRUE,주말데이터!K53,IF(ISNUMBER(getcolorgreen(주말데이터!K53))=TRUE,주말데이터!J53,주말데이터!J53)))</f>
        <v>159.09</v>
      </c>
      <c r="K417" s="95"/>
      <c r="L417" s="95">
        <f>IF(AND(주말데이터!L53=0,주말데이터!M53=0),0,IF(ISNUMBER(getcolorred(주말데이터!L53))=TRUE,주말데이터!M53,IF(ISNUMBER(getcolorgreen(주말데이터!M53))=TRUE,주말데이터!L53,주말데이터!L53)))</f>
        <v>2.2999999999999998</v>
      </c>
      <c r="M417" s="95"/>
      <c r="N417" s="95">
        <f>IF(AND(주말데이터!N53=0,주말데이터!O53=0),0,IF(ISNUMBER(getcolorred(주말데이터!N53))=TRUE,주말데이터!O53,IF(ISNUMBER(getcolorgreen(주말데이터!O53))=TRUE,주말데이터!N53,주말데이터!N53)))</f>
        <v>2.2999999999999998</v>
      </c>
      <c r="O417" s="95"/>
      <c r="P417" s="95">
        <f>IF(AND(주말데이터!P53=0,주말데이터!Q53=0),0,IF(ISNUMBER(getcolorred(주말데이터!P53))=TRUE,주말데이터!Q53,IF(ISNUMBER(getcolorgreen(주말데이터!Q53))=TRUE,주말데이터!P53,주말데이터!P53)))</f>
        <v>2.2999999999999998</v>
      </c>
      <c r="Q417" s="95"/>
      <c r="R417" s="95">
        <f>IF(AND(주말데이터!R53=0,주말데이터!S53=0),0,IF(ISNUMBER(getcolorred(주말데이터!R53))=TRUE,주말데이터!S53,IF(ISNUMBER(getcolorgreen(주말데이터!S53))=TRUE,주말데이터!R53,주말데이터!R53)))</f>
        <v>2.2999999999999998</v>
      </c>
      <c r="S417" s="95"/>
      <c r="T417" s="95">
        <f>IF(AND(주말데이터!T53=0,주말데이터!U53=0),0,IF(ISNUMBER(getcolorred(주말데이터!T53))=TRUE,주말데이터!U53,IF(ISNUMBER(getcolorgreen(주말데이터!U53))=TRUE,주말데이터!T53,주말데이터!T53)))</f>
        <v>119.24</v>
      </c>
      <c r="U417" s="95"/>
      <c r="V417" s="95">
        <f>IF(AND(주말데이터!V53=0,주말데이터!W53=0),0,IF(ISNUMBER(getcolorred(주말데이터!V53))=TRUE,주말데이터!W53,IF(ISNUMBER(getcolorgreen(주말데이터!W53))=TRUE,주말데이터!V53,주말데이터!V53)))</f>
        <v>176.37</v>
      </c>
      <c r="W417" s="95"/>
      <c r="X417" s="95">
        <f>IF(AND(주말데이터!X53=0,주말데이터!Y53=0),0,IF(ISNUMBER(getcolorred(주말데이터!X53))=TRUE,주말데이터!Y53,IF(ISNUMBER(getcolorgreen(주말데이터!Y53))=TRUE,주말데이터!X53,주말데이터!X53)))</f>
        <v>2.2999999999999998</v>
      </c>
      <c r="Y417" s="96"/>
      <c r="Z417" s="76"/>
    </row>
    <row r="418" spans="1:26">
      <c r="A418" s="16" t="s">
        <v>18</v>
      </c>
      <c r="B418" s="95">
        <f>IF(AND(주말데이터!B54=0,주말데이터!C54=0),0,IF(ISNUMBER(getcolorred(주말데이터!B54))=TRUE,주말데이터!C54,IF(ISNUMBER(getcolorgreen(주말데이터!C54))=TRUE,주말데이터!B54,주말데이터!B54)))</f>
        <v>157.96</v>
      </c>
      <c r="C418" s="95"/>
      <c r="D418" s="95">
        <f>IF(AND(주말데이터!D54=0,주말데이터!E54=0),0,IF(ISNUMBER(getcolorred(주말데이터!D54))=TRUE,주말데이터!E54,IF(ISNUMBER(getcolorgreen(주말데이터!E54))=TRUE,주말데이터!D54,주말데이터!D54)))</f>
        <v>162.68</v>
      </c>
      <c r="E418" s="95"/>
      <c r="F418" s="95">
        <f>IF(AND(주말데이터!F54=0,주말데이터!G54=0),0,IF(ISNUMBER(getcolorred(주말데이터!F54))=TRUE,주말데이터!G54,IF(ISNUMBER(getcolorgreen(주말데이터!G54))=TRUE,주말데이터!F54,주말데이터!F54)))</f>
        <v>1.43</v>
      </c>
      <c r="G418" s="95"/>
      <c r="H418" s="95">
        <f>IF(AND(주말데이터!H54=0,주말데이터!I54=0),0,IF(ISNUMBER(getcolorred(주말데이터!H54))=TRUE,주말데이터!I54,IF(ISNUMBER(getcolorgreen(주말데이터!I54))=TRUE,주말데이터!H54,주말데이터!H54)))</f>
        <v>1.6</v>
      </c>
      <c r="I418" s="95"/>
      <c r="J418" s="95">
        <f>IF(AND(주말데이터!J54=0,주말데이터!K54=0),0,IF(ISNUMBER(getcolorred(주말데이터!J54))=TRUE,주말데이터!K54,IF(ISNUMBER(getcolorgreen(주말데이터!K54))=TRUE,주말데이터!J54,주말데이터!J54)))</f>
        <v>157.96</v>
      </c>
      <c r="K418" s="95"/>
      <c r="L418" s="95">
        <f>IF(AND(주말데이터!L54=0,주말데이터!M54=0),0,IF(ISNUMBER(getcolorred(주말데이터!L54))=TRUE,주말데이터!M54,IF(ISNUMBER(getcolorgreen(주말데이터!M54))=TRUE,주말데이터!L54,주말데이터!L54)))</f>
        <v>2.2799999999999998</v>
      </c>
      <c r="M418" s="95"/>
      <c r="N418" s="95">
        <f>IF(AND(주말데이터!N54=0,주말데이터!O54=0),0,IF(ISNUMBER(getcolorred(주말데이터!N54))=TRUE,주말데이터!O54,IF(ISNUMBER(getcolorgreen(주말데이터!O54))=TRUE,주말데이터!N54,주말데이터!N54)))</f>
        <v>2.2799999999999998</v>
      </c>
      <c r="O418" s="95"/>
      <c r="P418" s="95">
        <f>IF(AND(주말데이터!P54=0,주말데이터!Q54=0),0,IF(ISNUMBER(getcolorred(주말데이터!P54))=TRUE,주말데이터!Q54,IF(ISNUMBER(getcolorgreen(주말데이터!Q54))=TRUE,주말데이터!P54,주말데이터!P54)))</f>
        <v>2.2799999999999998</v>
      </c>
      <c r="Q418" s="95"/>
      <c r="R418" s="95">
        <f>IF(AND(주말데이터!R54=0,주말데이터!S54=0),0,IF(ISNUMBER(getcolorred(주말데이터!R54))=TRUE,주말데이터!S54,IF(ISNUMBER(getcolorgreen(주말데이터!S54))=TRUE,주말데이터!R54,주말데이터!R54)))</f>
        <v>2.2799999999999998</v>
      </c>
      <c r="S418" s="95"/>
      <c r="T418" s="95">
        <f>IF(AND(주말데이터!T54=0,주말데이터!U54=0),0,IF(ISNUMBER(getcolorred(주말데이터!T54))=TRUE,주말데이터!U54,IF(ISNUMBER(getcolorgreen(주말데이터!U54))=TRUE,주말데이터!T54,주말데이터!T54)))</f>
        <v>113.58</v>
      </c>
      <c r="U418" s="95"/>
      <c r="V418" s="95">
        <f>IF(AND(주말데이터!V54=0,주말데이터!W54=0),0,IF(ISNUMBER(getcolorred(주말데이터!V54))=TRUE,주말데이터!W54,IF(ISNUMBER(getcolorgreen(주말데이터!W54))=TRUE,주말데이터!V54,주말데이터!V54)))</f>
        <v>157.96</v>
      </c>
      <c r="W418" s="95"/>
      <c r="X418" s="95">
        <f>IF(AND(주말데이터!X54=0,주말데이터!Y54=0),0,IF(ISNUMBER(getcolorred(주말데이터!X54))=TRUE,주말데이터!Y54,IF(ISNUMBER(getcolorgreen(주말데이터!Y54))=TRUE,주말데이터!X54,주말데이터!X54)))</f>
        <v>2.2799999999999998</v>
      </c>
      <c r="Y418" s="96"/>
      <c r="Z418" s="76"/>
    </row>
    <row r="419" spans="1:26">
      <c r="A419" s="16" t="s">
        <v>19</v>
      </c>
      <c r="B419" s="95">
        <f>IF(AND(주말데이터!B55=0,주말데이터!C55=0),0,IF(ISNUMBER(getcolorred(주말데이터!B55))=TRUE,주말데이터!C55,IF(ISNUMBER(getcolorgreen(주말데이터!C55))=TRUE,주말데이터!B55,주말데이터!B55)))</f>
        <v>155.13</v>
      </c>
      <c r="C419" s="95"/>
      <c r="D419" s="95">
        <f>IF(AND(주말데이터!D55=0,주말데이터!E55=0),0,IF(ISNUMBER(getcolorred(주말데이터!D55))=TRUE,주말데이터!E55,IF(ISNUMBER(getcolorgreen(주말데이터!E55))=TRUE,주말데이터!D55,주말데이터!D55)))</f>
        <v>159.76</v>
      </c>
      <c r="E419" s="95"/>
      <c r="F419" s="95">
        <f>IF(AND(주말데이터!F55=0,주말데이터!G55=0),0,IF(ISNUMBER(getcolorred(주말데이터!F55))=TRUE,주말데이터!G55,IF(ISNUMBER(getcolorgreen(주말데이터!G55))=TRUE,주말데이터!F55,주말데이터!F55)))</f>
        <v>1.43</v>
      </c>
      <c r="G419" s="95"/>
      <c r="H419" s="95">
        <f>IF(AND(주말데이터!H55=0,주말데이터!I55=0),0,IF(ISNUMBER(getcolorred(주말데이터!H55))=TRUE,주말데이터!I55,IF(ISNUMBER(getcolorgreen(주말데이터!I55))=TRUE,주말데이터!H55,주말데이터!H55)))</f>
        <v>1.58</v>
      </c>
      <c r="I419" s="95"/>
      <c r="J419" s="95">
        <f>IF(AND(주말데이터!J55=0,주말데이터!K55=0),0,IF(ISNUMBER(getcolorred(주말데이터!J55))=TRUE,주말데이터!K55,IF(ISNUMBER(getcolorgreen(주말데이터!K55))=TRUE,주말데이터!J55,주말데이터!J55)))</f>
        <v>155.13</v>
      </c>
      <c r="K419" s="95"/>
      <c r="L419" s="95">
        <f>IF(AND(주말데이터!L55=0,주말데이터!M55=0),0,IF(ISNUMBER(getcolorred(주말데이터!L55))=TRUE,주말데이터!M55,IF(ISNUMBER(getcolorgreen(주말데이터!M55))=TRUE,주말데이터!L55,주말데이터!L55)))</f>
        <v>2.4300000000000002</v>
      </c>
      <c r="M419" s="95"/>
      <c r="N419" s="95">
        <f>IF(AND(주말데이터!N55=0,주말데이터!O55=0),0,IF(ISNUMBER(getcolorred(주말데이터!N55))=TRUE,주말데이터!O55,IF(ISNUMBER(getcolorgreen(주말데이터!O55))=TRUE,주말데이터!N55,주말데이터!N55)))</f>
        <v>2.4300000000000002</v>
      </c>
      <c r="O419" s="95"/>
      <c r="P419" s="95">
        <f>IF(AND(주말데이터!P55=0,주말데이터!Q55=0),0,IF(ISNUMBER(getcolorred(주말데이터!P55))=TRUE,주말데이터!Q55,IF(ISNUMBER(getcolorgreen(주말데이터!Q55))=TRUE,주말데이터!P55,주말데이터!P55)))</f>
        <v>2.4300000000000002</v>
      </c>
      <c r="Q419" s="95"/>
      <c r="R419" s="95">
        <f>IF(AND(주말데이터!R55=0,주말데이터!S55=0),0,IF(ISNUMBER(getcolorred(주말데이터!R55))=TRUE,주말데이터!S55,IF(ISNUMBER(getcolorgreen(주말데이터!S55))=TRUE,주말데이터!R55,주말데이터!R55)))</f>
        <v>2.4300000000000002</v>
      </c>
      <c r="S419" s="95"/>
      <c r="T419" s="95">
        <f>IF(AND(주말데이터!T55=0,주말데이터!U55=0),0,IF(ISNUMBER(getcolorred(주말데이터!T55))=TRUE,주말데이터!U55,IF(ISNUMBER(getcolorgreen(주말데이터!U55))=TRUE,주말데이터!T55,주말데이터!T55)))</f>
        <v>109.09</v>
      </c>
      <c r="U419" s="95"/>
      <c r="V419" s="95">
        <f>IF(AND(주말데이터!V55=0,주말데이터!W55=0),0,IF(ISNUMBER(getcolorred(주말데이터!V55))=TRUE,주말데이터!W55,IF(ISNUMBER(getcolorgreen(주말데이터!W55))=TRUE,주말데이터!V55,주말데이터!V55)))</f>
        <v>155.13</v>
      </c>
      <c r="W419" s="95"/>
      <c r="X419" s="95">
        <f>IF(AND(주말데이터!X55=0,주말데이터!Y55=0),0,IF(ISNUMBER(getcolorred(주말데이터!X55))=TRUE,주말데이터!Y55,IF(ISNUMBER(getcolorgreen(주말데이터!Y55))=TRUE,주말데이터!X55,주말데이터!X55)))</f>
        <v>2.4300000000000002</v>
      </c>
      <c r="Y419" s="96"/>
      <c r="Z419" s="76"/>
    </row>
    <row r="420" spans="1:26">
      <c r="A420" s="16" t="s">
        <v>20</v>
      </c>
      <c r="B420" s="95">
        <f>IF(AND(주말데이터!B56=0,주말데이터!C56=0),0,IF(ISNUMBER(getcolorred(주말데이터!B56))=TRUE,주말데이터!C56,IF(ISNUMBER(getcolorgreen(주말데이터!C56))=TRUE,주말데이터!B56,주말데이터!B56)))</f>
        <v>146.02000000000001</v>
      </c>
      <c r="C420" s="95"/>
      <c r="D420" s="95">
        <f>IF(AND(주말데이터!D56=0,주말데이터!E56=0),0,IF(ISNUMBER(getcolorred(주말데이터!D56))=TRUE,주말데이터!E56,IF(ISNUMBER(getcolorgreen(주말데이터!E56))=TRUE,주말데이터!D56,주말데이터!D56)))</f>
        <v>150.38</v>
      </c>
      <c r="E420" s="95"/>
      <c r="F420" s="95">
        <f>IF(AND(주말데이터!F56=0,주말데이터!G56=0),0,IF(ISNUMBER(getcolorred(주말데이터!F56))=TRUE,주말데이터!G56,IF(ISNUMBER(getcolorgreen(주말데이터!G56))=TRUE,주말데이터!F56,주말데이터!F56)))</f>
        <v>1.43</v>
      </c>
      <c r="G420" s="95"/>
      <c r="H420" s="95">
        <f>IF(AND(주말데이터!H56=0,주말데이터!I56=0),0,IF(ISNUMBER(getcolorred(주말데이터!H56))=TRUE,주말데이터!I56,IF(ISNUMBER(getcolorgreen(주말데이터!I56))=TRUE,주말데이터!H56,주말데이터!H56)))</f>
        <v>1.56</v>
      </c>
      <c r="I420" s="95"/>
      <c r="J420" s="95">
        <f>IF(AND(주말데이터!J56=0,주말데이터!K56=0),0,IF(ISNUMBER(getcolorred(주말데이터!J56))=TRUE,주말데이터!K56,IF(ISNUMBER(getcolorgreen(주말데이터!K56))=TRUE,주말데이터!J56,주말데이터!J56)))</f>
        <v>146.02000000000001</v>
      </c>
      <c r="K420" s="95"/>
      <c r="L420" s="95">
        <f>IF(AND(주말데이터!L56=0,주말데이터!M56=0),0,IF(ISNUMBER(getcolorred(주말데이터!L56))=TRUE,주말데이터!M56,IF(ISNUMBER(getcolorgreen(주말데이터!M56))=TRUE,주말데이터!L56,주말데이터!L56)))</f>
        <v>2.54</v>
      </c>
      <c r="M420" s="95"/>
      <c r="N420" s="95">
        <f>IF(AND(주말데이터!N56=0,주말데이터!O56=0),0,IF(ISNUMBER(getcolorred(주말데이터!N56))=TRUE,주말데이터!O56,IF(ISNUMBER(getcolorgreen(주말데이터!O56))=TRUE,주말데이터!N56,주말데이터!N56)))</f>
        <v>2.54</v>
      </c>
      <c r="O420" s="95"/>
      <c r="P420" s="95">
        <f>IF(AND(주말데이터!P56=0,주말데이터!Q56=0),0,IF(ISNUMBER(getcolorred(주말데이터!P56))=TRUE,주말데이터!Q56,IF(ISNUMBER(getcolorgreen(주말데이터!Q56))=TRUE,주말데이터!P56,주말데이터!P56)))</f>
        <v>2.54</v>
      </c>
      <c r="Q420" s="95"/>
      <c r="R420" s="95">
        <f>IF(AND(주말데이터!R56=0,주말데이터!S56=0),0,IF(ISNUMBER(getcolorred(주말데이터!R56))=TRUE,주말데이터!S56,IF(ISNUMBER(getcolorgreen(주말데이터!S56))=TRUE,주말데이터!R56,주말데이터!R56)))</f>
        <v>2.54</v>
      </c>
      <c r="S420" s="95"/>
      <c r="T420" s="95">
        <f>IF(AND(주말데이터!T56=0,주말데이터!U56=0),0,IF(ISNUMBER(getcolorred(주말데이터!T56))=TRUE,주말데이터!U56,IF(ISNUMBER(getcolorgreen(주말데이터!U56))=TRUE,주말데이터!T56,주말데이터!T56)))</f>
        <v>128.02000000000001</v>
      </c>
      <c r="U420" s="95"/>
      <c r="V420" s="95">
        <f>IF(AND(주말데이터!V56=0,주말데이터!W56=0),0,IF(ISNUMBER(getcolorred(주말데이터!V56))=TRUE,주말데이터!W56,IF(ISNUMBER(getcolorgreen(주말데이터!W56))=TRUE,주말데이터!V56,주말데이터!V56)))</f>
        <v>146.02000000000001</v>
      </c>
      <c r="W420" s="95"/>
      <c r="X420" s="95">
        <f>IF(AND(주말데이터!X56=0,주말데이터!Y56=0),0,IF(ISNUMBER(getcolorred(주말데이터!X56))=TRUE,주말데이터!Y56,IF(ISNUMBER(getcolorgreen(주말데이터!Y56))=TRUE,주말데이터!X56,주말데이터!X56)))</f>
        <v>2.54</v>
      </c>
      <c r="Y420" s="96"/>
      <c r="Z420" s="76"/>
    </row>
    <row r="421" spans="1:26">
      <c r="A421" s="16" t="s">
        <v>21</v>
      </c>
      <c r="B421" s="95">
        <f>IF(AND(주말데이터!B57=0,주말데이터!C57=0),0,IF(ISNUMBER(getcolorred(주말데이터!B57))=TRUE,주말데이터!C57,IF(ISNUMBER(getcolorgreen(주말데이터!C57))=TRUE,주말데이터!B57,주말데이터!B57)))</f>
        <v>136.07</v>
      </c>
      <c r="C421" s="95"/>
      <c r="D421" s="95">
        <f>IF(AND(주말데이터!D57=0,주말데이터!E57=0),0,IF(ISNUMBER(getcolorred(주말데이터!D57))=TRUE,주말데이터!E57,IF(ISNUMBER(getcolorgreen(주말데이터!E57))=TRUE,주말데이터!D57,주말데이터!D57)))</f>
        <v>140.13</v>
      </c>
      <c r="E421" s="95"/>
      <c r="F421" s="95">
        <f>IF(AND(주말데이터!F57=0,주말데이터!G57=0),0,IF(ISNUMBER(getcolorred(주말데이터!F57))=TRUE,주말데이터!G57,IF(ISNUMBER(getcolorgreen(주말데이터!G57))=TRUE,주말데이터!F57,주말데이터!F57)))</f>
        <v>1.43</v>
      </c>
      <c r="G421" s="95"/>
      <c r="H421" s="95">
        <f>IF(AND(주말데이터!H57=0,주말데이터!I57=0),0,IF(ISNUMBER(getcolorred(주말데이터!H57))=TRUE,주말데이터!I57,IF(ISNUMBER(getcolorgreen(주말데이터!I57))=TRUE,주말데이터!H57,주말데이터!H57)))</f>
        <v>1.56</v>
      </c>
      <c r="I421" s="95"/>
      <c r="J421" s="95">
        <f>IF(AND(주말데이터!J57=0,주말데이터!K57=0),0,IF(ISNUMBER(getcolorred(주말데이터!J57))=TRUE,주말데이터!K57,IF(ISNUMBER(getcolorgreen(주말데이터!K57))=TRUE,주말데이터!J57,주말데이터!J57)))</f>
        <v>136.07</v>
      </c>
      <c r="K421" s="95"/>
      <c r="L421" s="95">
        <f>IF(AND(주말데이터!L57=0,주말데이터!M57=0),0,IF(ISNUMBER(getcolorred(주말데이터!L57))=TRUE,주말데이터!M57,IF(ISNUMBER(getcolorgreen(주말데이터!M57))=TRUE,주말데이터!L57,주말데이터!L57)))</f>
        <v>2.38</v>
      </c>
      <c r="M421" s="95"/>
      <c r="N421" s="95">
        <f>IF(AND(주말데이터!N57=0,주말데이터!O57=0),0,IF(ISNUMBER(getcolorred(주말데이터!N57))=TRUE,주말데이터!O57,IF(ISNUMBER(getcolorgreen(주말데이터!O57))=TRUE,주말데이터!N57,주말데이터!N57)))</f>
        <v>2.38</v>
      </c>
      <c r="O421" s="95"/>
      <c r="P421" s="95">
        <f>IF(AND(주말데이터!P57=0,주말데이터!Q57=0),0,IF(ISNUMBER(getcolorred(주말데이터!P57))=TRUE,주말데이터!Q57,IF(ISNUMBER(getcolorgreen(주말데이터!Q57))=TRUE,주말데이터!P57,주말데이터!P57)))</f>
        <v>2.38</v>
      </c>
      <c r="Q421" s="95"/>
      <c r="R421" s="95">
        <f>IF(AND(주말데이터!R57=0,주말데이터!S57=0),0,IF(ISNUMBER(getcolorred(주말데이터!R57))=TRUE,주말데이터!S57,IF(ISNUMBER(getcolorgreen(주말데이터!S57))=TRUE,주말데이터!R57,주말데이터!R57)))</f>
        <v>2.38</v>
      </c>
      <c r="S421" s="95"/>
      <c r="T421" s="95">
        <f>IF(AND(주말데이터!T57=0,주말데이터!U57=0),0,IF(ISNUMBER(getcolorred(주말데이터!T57))=TRUE,주말데이터!U57,IF(ISNUMBER(getcolorgreen(주말데이터!U57))=TRUE,주말데이터!T57,주말데이터!T57)))</f>
        <v>140.9</v>
      </c>
      <c r="U421" s="95"/>
      <c r="V421" s="95">
        <f>IF(AND(주말데이터!V57=0,주말데이터!W57=0),0,IF(ISNUMBER(getcolorred(주말데이터!V57))=TRUE,주말데이터!W57,IF(ISNUMBER(getcolorgreen(주말데이터!W57))=TRUE,주말데이터!V57,주말데이터!V57)))</f>
        <v>136.07</v>
      </c>
      <c r="W421" s="95"/>
      <c r="X421" s="95">
        <f>IF(AND(주말데이터!X57=0,주말데이터!Y57=0),0,IF(ISNUMBER(getcolorred(주말데이터!X57))=TRUE,주말데이터!Y57,IF(ISNUMBER(getcolorgreen(주말데이터!Y57))=TRUE,주말데이터!X57,주말데이터!X57)))</f>
        <v>2.38</v>
      </c>
      <c r="Y421" s="96"/>
      <c r="Z421" s="76"/>
    </row>
    <row r="422" spans="1:26">
      <c r="A422" s="16" t="s">
        <v>22</v>
      </c>
      <c r="B422" s="95">
        <f>IF(AND(주말데이터!B58=0,주말데이터!C58=0),0,IF(ISNUMBER(getcolorred(주말데이터!B58))=TRUE,주말데이터!C58,IF(ISNUMBER(getcolorgreen(주말데이터!C58))=TRUE,주말데이터!B58,주말데이터!B58)))</f>
        <v>131.96</v>
      </c>
      <c r="C422" s="95"/>
      <c r="D422" s="95">
        <f>IF(AND(주말데이터!D58=0,주말데이터!E58=0),0,IF(ISNUMBER(getcolorred(주말데이터!D58))=TRUE,주말데이터!E58,IF(ISNUMBER(getcolorgreen(주말데이터!E58))=TRUE,주말데이터!D58,주말데이터!D58)))</f>
        <v>135.9</v>
      </c>
      <c r="E422" s="95"/>
      <c r="F422" s="95">
        <f>IF(AND(주말데이터!F58=0,주말데이터!G58=0),0,IF(ISNUMBER(getcolorred(주말데이터!F58))=TRUE,주말데이터!G58,IF(ISNUMBER(getcolorgreen(주말데이터!G58))=TRUE,주말데이터!F58,주말데이터!F58)))</f>
        <v>1.43</v>
      </c>
      <c r="G422" s="95"/>
      <c r="H422" s="95">
        <f>IF(AND(주말데이터!H58=0,주말데이터!I58=0),0,IF(ISNUMBER(getcolorred(주말데이터!H58))=TRUE,주말데이터!I58,IF(ISNUMBER(getcolorgreen(주말데이터!I58))=TRUE,주말데이터!H58,주말데이터!H58)))</f>
        <v>1.54</v>
      </c>
      <c r="I422" s="95"/>
      <c r="J422" s="95">
        <f>IF(AND(주말데이터!J58=0,주말데이터!K58=0),0,IF(ISNUMBER(getcolorred(주말데이터!J58))=TRUE,주말데이터!K58,IF(ISNUMBER(getcolorgreen(주말데이터!K58))=TRUE,주말데이터!J58,주말데이터!J58)))</f>
        <v>131.96</v>
      </c>
      <c r="K422" s="95"/>
      <c r="L422" s="95">
        <f>IF(AND(주말데이터!L58=0,주말데이터!M58=0),0,IF(ISNUMBER(getcolorred(주말데이터!L58))=TRUE,주말데이터!M58,IF(ISNUMBER(getcolorgreen(주말데이터!M58))=TRUE,주말데이터!L58,주말데이터!L58)))</f>
        <v>2.46</v>
      </c>
      <c r="M422" s="95"/>
      <c r="N422" s="95">
        <f>IF(AND(주말데이터!N58=0,주말데이터!O58=0),0,IF(ISNUMBER(getcolorred(주말데이터!N58))=TRUE,주말데이터!O58,IF(ISNUMBER(getcolorgreen(주말데이터!O58))=TRUE,주말데이터!N58,주말데이터!N58)))</f>
        <v>2.46</v>
      </c>
      <c r="O422" s="95"/>
      <c r="P422" s="95">
        <f>IF(AND(주말데이터!P58=0,주말데이터!Q58=0),0,IF(ISNUMBER(getcolorred(주말데이터!P58))=TRUE,주말데이터!Q58,IF(ISNUMBER(getcolorgreen(주말데이터!Q58))=TRUE,주말데이터!P58,주말데이터!P58)))</f>
        <v>2.46</v>
      </c>
      <c r="Q422" s="95"/>
      <c r="R422" s="95">
        <f>IF(AND(주말데이터!R58=0,주말데이터!S58=0),0,IF(ISNUMBER(getcolorred(주말데이터!R58))=TRUE,주말데이터!S58,IF(ISNUMBER(getcolorgreen(주말데이터!S58))=TRUE,주말데이터!R58,주말데이터!R58)))</f>
        <v>2.46</v>
      </c>
      <c r="S422" s="95"/>
      <c r="T422" s="95">
        <f>IF(AND(주말데이터!T58=0,주말데이터!U58=0),0,IF(ISNUMBER(getcolorred(주말데이터!T58))=TRUE,주말데이터!U58,IF(ISNUMBER(getcolorgreen(주말데이터!U58))=TRUE,주말데이터!T58,주말데이터!T58)))</f>
        <v>174.46</v>
      </c>
      <c r="U422" s="95"/>
      <c r="V422" s="95">
        <f>IF(AND(주말데이터!V58=0,주말데이터!W58=0),0,IF(ISNUMBER(getcolorred(주말데이터!V58))=TRUE,주말데이터!W58,IF(ISNUMBER(getcolorgreen(주말데이터!W58))=TRUE,주말데이터!V58,주말데이터!V58)))</f>
        <v>131.96</v>
      </c>
      <c r="W422" s="95"/>
      <c r="X422" s="95">
        <f>IF(AND(주말데이터!X58=0,주말데이터!Y58=0),0,IF(ISNUMBER(getcolorred(주말데이터!X58))=TRUE,주말데이터!Y58,IF(ISNUMBER(getcolorgreen(주말데이터!Y58))=TRUE,주말데이터!X58,주말데이터!X58)))</f>
        <v>2.46</v>
      </c>
      <c r="Y422" s="96"/>
      <c r="Z422" s="76"/>
    </row>
    <row r="423" spans="1:26">
      <c r="A423" s="16" t="s">
        <v>23</v>
      </c>
      <c r="B423" s="95">
        <f>IF(AND(주말데이터!B59=0,주말데이터!C59=0),0,IF(ISNUMBER(getcolorred(주말데이터!B59))=TRUE,주말데이터!C59,IF(ISNUMBER(getcolorgreen(주말데이터!C59))=TRUE,주말데이터!B59,주말데이터!B59)))</f>
        <v>145.97</v>
      </c>
      <c r="C423" s="95"/>
      <c r="D423" s="95">
        <f>IF(AND(주말데이터!D59=0,주말데이터!E59=0),0,IF(ISNUMBER(getcolorred(주말데이터!D59))=TRUE,주말데이터!E59,IF(ISNUMBER(getcolorgreen(주말데이터!E59))=TRUE,주말데이터!D59,주말데이터!D59)))</f>
        <v>150.33000000000001</v>
      </c>
      <c r="E423" s="95"/>
      <c r="F423" s="95">
        <f>IF(AND(주말데이터!F59=0,주말데이터!G59=0),0,IF(ISNUMBER(getcolorred(주말데이터!F59))=TRUE,주말데이터!G59,IF(ISNUMBER(getcolorgreen(주말데이터!G59))=TRUE,주말데이터!F59,주말데이터!F59)))</f>
        <v>1.44</v>
      </c>
      <c r="G423" s="95"/>
      <c r="H423" s="95">
        <f>IF(AND(주말데이터!H59=0,주말데이터!I59=0),0,IF(ISNUMBER(getcolorred(주말데이터!H59))=TRUE,주말데이터!I59,IF(ISNUMBER(getcolorgreen(주말데이터!I59))=TRUE,주말데이터!H59,주말데이터!H59)))</f>
        <v>1.55</v>
      </c>
      <c r="I423" s="95"/>
      <c r="J423" s="95">
        <f>IF(AND(주말데이터!J59=0,주말데이터!K59=0),0,IF(ISNUMBER(getcolorred(주말데이터!J59))=TRUE,주말데이터!K59,IF(ISNUMBER(getcolorgreen(주말데이터!K59))=TRUE,주말데이터!J59,주말데이터!J59)))</f>
        <v>145.97</v>
      </c>
      <c r="K423" s="95"/>
      <c r="L423" s="95">
        <f>IF(AND(주말데이터!L59=0,주말데이터!M59=0),0,IF(ISNUMBER(getcolorred(주말데이터!L59))=TRUE,주말데이터!M59,IF(ISNUMBER(getcolorgreen(주말데이터!M59))=TRUE,주말데이터!L59,주말데이터!L59)))</f>
        <v>2.99</v>
      </c>
      <c r="M423" s="95"/>
      <c r="N423" s="95">
        <f>IF(AND(주말데이터!N59=0,주말데이터!O59=0),0,IF(ISNUMBER(getcolorred(주말데이터!N59))=TRUE,주말데이터!O59,IF(ISNUMBER(getcolorgreen(주말데이터!O59))=TRUE,주말데이터!N59,주말데이터!N59)))</f>
        <v>2.99</v>
      </c>
      <c r="O423" s="95"/>
      <c r="P423" s="95">
        <f>IF(AND(주말데이터!P59=0,주말데이터!Q59=0),0,IF(ISNUMBER(getcolorred(주말데이터!P59))=TRUE,주말데이터!Q59,IF(ISNUMBER(getcolorgreen(주말데이터!Q59))=TRUE,주말데이터!P59,주말데이터!P59)))</f>
        <v>2.99</v>
      </c>
      <c r="Q423" s="95"/>
      <c r="R423" s="95">
        <f>IF(AND(주말데이터!R59=0,주말데이터!S59=0),0,IF(ISNUMBER(getcolorred(주말데이터!R59))=TRUE,주말데이터!S59,IF(ISNUMBER(getcolorgreen(주말데이터!S59))=TRUE,주말데이터!R59,주말데이터!R59)))</f>
        <v>2.99</v>
      </c>
      <c r="S423" s="95"/>
      <c r="T423" s="95">
        <f>IF(AND(주말데이터!T59=0,주말데이터!U59=0),0,IF(ISNUMBER(getcolorred(주말데이터!T59))=TRUE,주말데이터!U59,IF(ISNUMBER(getcolorgreen(주말데이터!U59))=TRUE,주말데이터!T59,주말데이터!T59)))</f>
        <v>194.45</v>
      </c>
      <c r="U423" s="95"/>
      <c r="V423" s="95">
        <f>IF(AND(주말데이터!V59=0,주말데이터!W59=0),0,IF(ISNUMBER(getcolorred(주말데이터!V59))=TRUE,주말데이터!W59,IF(ISNUMBER(getcolorgreen(주말데이터!W59))=TRUE,주말데이터!V59,주말데이터!V59)))</f>
        <v>145.97</v>
      </c>
      <c r="W423" s="95"/>
      <c r="X423" s="95">
        <f>IF(AND(주말데이터!X59=0,주말데이터!Y59=0),0,IF(ISNUMBER(getcolorred(주말데이터!X59))=TRUE,주말데이터!Y59,IF(ISNUMBER(getcolorgreen(주말데이터!Y59))=TRUE,주말데이터!X59,주말데이터!X59)))</f>
        <v>9.99</v>
      </c>
      <c r="Y423" s="96"/>
      <c r="Z423" s="76"/>
    </row>
    <row r="424" spans="1:26">
      <c r="A424" s="16" t="s">
        <v>24</v>
      </c>
      <c r="B424" s="95">
        <f>IF(AND(주말데이터!B60=0,주말데이터!C60=0),0,IF(ISNUMBER(getcolorred(주말데이터!B60))=TRUE,주말데이터!C60,IF(ISNUMBER(getcolorgreen(주말데이터!C60))=TRUE,주말데이터!B60,주말데이터!B60)))</f>
        <v>149.9</v>
      </c>
      <c r="C424" s="95"/>
      <c r="D424" s="95">
        <f>IF(AND(주말데이터!D60=0,주말데이터!E60=0),0,IF(ISNUMBER(getcolorred(주말데이터!D60))=TRUE,주말데이터!E60,IF(ISNUMBER(getcolorgreen(주말데이터!E60))=TRUE,주말데이터!D60,주말데이터!D60)))</f>
        <v>197.15</v>
      </c>
      <c r="E424" s="95"/>
      <c r="F424" s="95">
        <f>IF(AND(주말데이터!F60=0,주말데이터!G60=0),0,IF(ISNUMBER(getcolorred(주말데이터!F60))=TRUE,주말데이터!G60,IF(ISNUMBER(getcolorgreen(주말데이터!G60))=TRUE,주말데이터!F60,주말데이터!F60)))</f>
        <v>1.45</v>
      </c>
      <c r="G424" s="95"/>
      <c r="H424" s="95">
        <f>IF(AND(주말데이터!H60=0,주말데이터!I60=0),0,IF(ISNUMBER(getcolorred(주말데이터!H60))=TRUE,주말데이터!I60,IF(ISNUMBER(getcolorgreen(주말데이터!I60))=TRUE,주말데이터!H60,주말데이터!H60)))</f>
        <v>1.7</v>
      </c>
      <c r="I424" s="95"/>
      <c r="J424" s="95">
        <f>IF(AND(주말데이터!J60=0,주말데이터!K60=0),0,IF(ISNUMBER(getcolorred(주말데이터!J60))=TRUE,주말데이터!K60,IF(ISNUMBER(getcolorgreen(주말데이터!K60))=TRUE,주말데이터!J60,주말데이터!J60)))</f>
        <v>149.9</v>
      </c>
      <c r="K424" s="95"/>
      <c r="L424" s="95">
        <f>IF(AND(주말데이터!L60=0,주말데이터!M60=0),0,IF(ISNUMBER(getcolorred(주말데이터!L60))=TRUE,주말데이터!M60,IF(ISNUMBER(getcolorgreen(주말데이터!M60))=TRUE,주말데이터!L60,주말데이터!L60)))</f>
        <v>3.16</v>
      </c>
      <c r="M424" s="95"/>
      <c r="N424" s="95">
        <f>IF(AND(주말데이터!N60=0,주말데이터!O60=0),0,IF(ISNUMBER(getcolorred(주말데이터!N60))=TRUE,주말데이터!O60,IF(ISNUMBER(getcolorgreen(주말데이터!O60))=TRUE,주말데이터!N60,주말데이터!N60)))</f>
        <v>3.16</v>
      </c>
      <c r="O424" s="95"/>
      <c r="P424" s="95">
        <f>IF(AND(주말데이터!P60=0,주말데이터!Q60=0),0,IF(ISNUMBER(getcolorred(주말데이터!P60))=TRUE,주말데이터!Q60,IF(ISNUMBER(getcolorgreen(주말데이터!Q60))=TRUE,주말데이터!P60,주말데이터!P60)))</f>
        <v>3.16</v>
      </c>
      <c r="Q424" s="95"/>
      <c r="R424" s="95">
        <f>IF(AND(주말데이터!R60=0,주말데이터!S60=0),0,IF(ISNUMBER(getcolorred(주말데이터!R60))=TRUE,주말데이터!S60,IF(ISNUMBER(getcolorgreen(주말데이터!S60))=TRUE,주말데이터!R60,주말데이터!R60)))</f>
        <v>3.16</v>
      </c>
      <c r="S424" s="95"/>
      <c r="T424" s="95">
        <f>IF(AND(주말데이터!T60=0,주말데이터!U60=0),0,IF(ISNUMBER(getcolorred(주말데이터!T60))=TRUE,주말데이터!U60,IF(ISNUMBER(getcolorgreen(주말데이터!U60))=TRUE,주말데이터!T60,주말데이터!T60)))</f>
        <v>189.69</v>
      </c>
      <c r="U424" s="95"/>
      <c r="V424" s="95">
        <f>IF(AND(주말데이터!V60=0,주말데이터!W60=0),0,IF(ISNUMBER(getcolorred(주말데이터!V60))=TRUE,주말데이터!W60,IF(ISNUMBER(getcolorgreen(주말데이터!W60))=TRUE,주말데이터!V60,주말데이터!V60)))</f>
        <v>149.9</v>
      </c>
      <c r="W424" s="95"/>
      <c r="X424" s="95">
        <f>IF(AND(주말데이터!X60=0,주말데이터!Y60=0),0,IF(ISNUMBER(getcolorred(주말데이터!X60))=TRUE,주말데이터!Y60,IF(ISNUMBER(getcolorgreen(주말데이터!Y60))=TRUE,주말데이터!X60,주말데이터!X60)))</f>
        <v>11.19</v>
      </c>
      <c r="Y424" s="96"/>
      <c r="Z424" s="76"/>
    </row>
    <row r="425" spans="1:26">
      <c r="A425" s="16" t="s">
        <v>25</v>
      </c>
      <c r="B425" s="95">
        <f>IF(AND(주말데이터!B61=0,주말데이터!C61=0),0,IF(ISNUMBER(getcolorred(주말데이터!B61))=TRUE,주말데이터!C61,IF(ISNUMBER(getcolorgreen(주말데이터!C61))=TRUE,주말데이터!B61,주말데이터!B61)))</f>
        <v>143.22999999999999</v>
      </c>
      <c r="C425" s="95"/>
      <c r="D425" s="95">
        <f>IF(AND(주말데이터!D61=0,주말데이터!E61=0),0,IF(ISNUMBER(getcolorred(주말데이터!D61))=TRUE,주말데이터!E61,IF(ISNUMBER(getcolorgreen(주말데이터!E61))=TRUE,주말데이터!D61,주말데이터!D61)))</f>
        <v>174.26</v>
      </c>
      <c r="E425" s="95"/>
      <c r="F425" s="95">
        <f>IF(AND(주말데이터!F61=0,주말데이터!G61=0),0,IF(ISNUMBER(getcolorred(주말데이터!F61))=TRUE,주말데이터!G61,IF(ISNUMBER(getcolorgreen(주말데이터!G61))=TRUE,주말데이터!F61,주말데이터!F61)))</f>
        <v>1.46</v>
      </c>
      <c r="G425" s="95"/>
      <c r="H425" s="95">
        <f>IF(AND(주말데이터!H61=0,주말데이터!I61=0),0,IF(ISNUMBER(getcolorred(주말데이터!H61))=TRUE,주말데이터!I61,IF(ISNUMBER(getcolorgreen(주말데이터!I61))=TRUE,주말데이터!H61,주말데이터!H61)))</f>
        <v>2</v>
      </c>
      <c r="I425" s="95"/>
      <c r="J425" s="95">
        <f>IF(AND(주말데이터!J61=0,주말데이터!K61=0),0,IF(ISNUMBER(getcolorred(주말데이터!J61))=TRUE,주말데이터!K61,IF(ISNUMBER(getcolorgreen(주말데이터!K61))=TRUE,주말데이터!J61,주말데이터!J61)))</f>
        <v>143.22999999999999</v>
      </c>
      <c r="K425" s="95"/>
      <c r="L425" s="95">
        <f>IF(AND(주말데이터!L61=0,주말데이터!M61=0),0,IF(ISNUMBER(getcolorred(주말데이터!L61))=TRUE,주말데이터!M61,IF(ISNUMBER(getcolorgreen(주말데이터!M61))=TRUE,주말데이터!L61,주말데이터!L61)))</f>
        <v>3.32</v>
      </c>
      <c r="M425" s="95"/>
      <c r="N425" s="95">
        <f>IF(AND(주말데이터!N61=0,주말데이터!O61=0),0,IF(ISNUMBER(getcolorred(주말데이터!N61))=TRUE,주말데이터!O61,IF(ISNUMBER(getcolorgreen(주말데이터!O61))=TRUE,주말데이터!N61,주말데이터!N61)))</f>
        <v>3.32</v>
      </c>
      <c r="O425" s="95"/>
      <c r="P425" s="95">
        <f>IF(AND(주말데이터!P61=0,주말데이터!Q61=0),0,IF(ISNUMBER(getcolorred(주말데이터!P61))=TRUE,주말데이터!Q61,IF(ISNUMBER(getcolorgreen(주말데이터!Q61))=TRUE,주말데이터!P61,주말데이터!P61)))</f>
        <v>3.32</v>
      </c>
      <c r="Q425" s="95"/>
      <c r="R425" s="95">
        <f>IF(AND(주말데이터!R61=0,주말데이터!S61=0),0,IF(ISNUMBER(getcolorred(주말데이터!R61))=TRUE,주말데이터!S61,IF(ISNUMBER(getcolorgreen(주말데이터!S61))=TRUE,주말데이터!R61,주말데이터!R61)))</f>
        <v>3.32</v>
      </c>
      <c r="S425" s="95"/>
      <c r="T425" s="95">
        <f>IF(AND(주말데이터!T61=0,주말데이터!U61=0),0,IF(ISNUMBER(getcolorred(주말데이터!T61))=TRUE,주말데이터!U61,IF(ISNUMBER(getcolorgreen(주말데이터!U61))=TRUE,주말데이터!T61,주말데이터!T61)))</f>
        <v>148.5</v>
      </c>
      <c r="U425" s="95"/>
      <c r="V425" s="95">
        <f>IF(AND(주말데이터!V61=0,주말데이터!W61=0),0,IF(ISNUMBER(getcolorred(주말데이터!V61))=TRUE,주말데이터!W61,IF(ISNUMBER(getcolorgreen(주말데이터!W61))=TRUE,주말데이터!V61,주말데이터!V61)))</f>
        <v>143.22999999999999</v>
      </c>
      <c r="W425" s="95"/>
      <c r="X425" s="95">
        <f>IF(AND(주말데이터!X61=0,주말데이터!Y61=0),0,IF(ISNUMBER(getcolorred(주말데이터!X61))=TRUE,주말데이터!Y61,IF(ISNUMBER(getcolorgreen(주말데이터!Y61))=TRUE,주말데이터!X61,주말데이터!X61)))</f>
        <v>3.32</v>
      </c>
      <c r="Y425" s="96"/>
      <c r="Z425" s="76"/>
    </row>
    <row r="426" spans="1:26">
      <c r="A426" s="16" t="s">
        <v>26</v>
      </c>
      <c r="B426" s="95">
        <f>IF(AND(주말데이터!B62=0,주말데이터!C62=0),0,IF(ISNUMBER(getcolorred(주말데이터!B62))=TRUE,주말데이터!C62,IF(ISNUMBER(getcolorgreen(주말데이터!C62))=TRUE,주말데이터!B62,주말데이터!B62)))</f>
        <v>107.6</v>
      </c>
      <c r="C426" s="95"/>
      <c r="D426" s="95">
        <f>IF(AND(주말데이터!D62=0,주말데이터!E62=0),0,IF(ISNUMBER(getcolorred(주말데이터!D62))=TRUE,주말데이터!E62,IF(ISNUMBER(getcolorgreen(주말데이터!E62))=TRUE,주말데이터!D62,주말데이터!D62)))</f>
        <v>159.66999999999999</v>
      </c>
      <c r="E426" s="95"/>
      <c r="F426" s="95">
        <f>IF(AND(주말데이터!F62=0,주말데이터!G62=0),0,IF(ISNUMBER(getcolorred(주말데이터!F62))=TRUE,주말데이터!G62,IF(ISNUMBER(getcolorgreen(주말데이터!G62))=TRUE,주말데이터!F62,주말데이터!F62)))</f>
        <v>1.46</v>
      </c>
      <c r="G426" s="95"/>
      <c r="H426" s="95">
        <f>IF(AND(주말데이터!H62=0,주말데이터!I62=0),0,IF(ISNUMBER(getcolorred(주말데이터!H62))=TRUE,주말데이터!I62,IF(ISNUMBER(getcolorgreen(주말데이터!I62))=TRUE,주말데이터!H62,주말데이터!H62)))</f>
        <v>2.0499999999999998</v>
      </c>
      <c r="I426" s="95"/>
      <c r="J426" s="95">
        <f>IF(AND(주말데이터!J62=0,주말데이터!K62=0),0,IF(ISNUMBER(getcolorred(주말데이터!J62))=TRUE,주말데이터!K62,IF(ISNUMBER(getcolorgreen(주말데이터!K62))=TRUE,주말데이터!J62,주말데이터!J62)))</f>
        <v>107.6</v>
      </c>
      <c r="K426" s="95"/>
      <c r="L426" s="95">
        <f>IF(AND(주말데이터!L62=0,주말데이터!M62=0),0,IF(ISNUMBER(getcolorred(주말데이터!L62))=TRUE,주말데이터!M62,IF(ISNUMBER(getcolorgreen(주말데이터!M62))=TRUE,주말데이터!L62,주말데이터!L62)))</f>
        <v>3.27</v>
      </c>
      <c r="M426" s="95"/>
      <c r="N426" s="95">
        <f>IF(AND(주말데이터!N62=0,주말데이터!O62=0),0,IF(ISNUMBER(getcolorred(주말데이터!N62))=TRUE,주말데이터!O62,IF(ISNUMBER(getcolorgreen(주말데이터!O62))=TRUE,주말데이터!N62,주말데이터!N62)))</f>
        <v>3.27</v>
      </c>
      <c r="O426" s="95"/>
      <c r="P426" s="95">
        <f>IF(AND(주말데이터!P62=0,주말데이터!Q62=0),0,IF(ISNUMBER(getcolorred(주말데이터!P62))=TRUE,주말데이터!Q62,IF(ISNUMBER(getcolorgreen(주말데이터!Q62))=TRUE,주말데이터!P62,주말데이터!P62)))</f>
        <v>3.27</v>
      </c>
      <c r="Q426" s="95"/>
      <c r="R426" s="95">
        <f>IF(AND(주말데이터!R62=0,주말데이터!S62=0),0,IF(ISNUMBER(getcolorred(주말데이터!R62))=TRUE,주말데이터!S62,IF(ISNUMBER(getcolorgreen(주말데이터!S62))=TRUE,주말데이터!R62,주말데이터!R62)))</f>
        <v>3.27</v>
      </c>
      <c r="S426" s="95"/>
      <c r="T426" s="95">
        <f>IF(AND(주말데이터!T62=0,주말데이터!U62=0),0,IF(ISNUMBER(getcolorred(주말데이터!T62))=TRUE,주말데이터!U62,IF(ISNUMBER(getcolorgreen(주말데이터!U62))=TRUE,주말데이터!T62,주말데이터!T62)))</f>
        <v>149.99</v>
      </c>
      <c r="U426" s="95"/>
      <c r="V426" s="95">
        <f>IF(AND(주말데이터!V62=0,주말데이터!W62=0),0,IF(ISNUMBER(getcolorred(주말데이터!V62))=TRUE,주말데이터!W62,IF(ISNUMBER(getcolorgreen(주말데이터!W62))=TRUE,주말데이터!V62,주말데이터!V62)))</f>
        <v>107.6</v>
      </c>
      <c r="W426" s="95"/>
      <c r="X426" s="95">
        <f>IF(AND(주말데이터!X62=0,주말데이터!Y62=0),0,IF(ISNUMBER(getcolorred(주말데이터!X62))=TRUE,주말데이터!Y62,IF(ISNUMBER(getcolorgreen(주말데이터!Y62))=TRUE,주말데이터!X62,주말데이터!X62)))</f>
        <v>3.27</v>
      </c>
      <c r="Y426" s="96"/>
      <c r="Z426" s="76"/>
    </row>
    <row r="427" spans="1:26">
      <c r="A427" s="16" t="s">
        <v>27</v>
      </c>
      <c r="B427" s="95">
        <f>IF(AND(주말데이터!B63=0,주말데이터!C63=0),0,IF(ISNUMBER(getcolorred(주말데이터!B63))=TRUE,주말데이터!C63,IF(ISNUMBER(getcolorgreen(주말데이터!C63))=TRUE,주말데이터!B63,주말데이터!B63)))</f>
        <v>106.82</v>
      </c>
      <c r="C427" s="95"/>
      <c r="D427" s="95">
        <f>IF(AND(주말데이터!D63=0,주말데이터!E63=0),0,IF(ISNUMBER(getcolorred(주말데이터!D63))=TRUE,주말데이터!E63,IF(ISNUMBER(getcolorgreen(주말데이터!E63))=TRUE,주말데이터!D63,주말데이터!D63)))</f>
        <v>140.88</v>
      </c>
      <c r="E427" s="95"/>
      <c r="F427" s="95">
        <f>IF(AND(주말데이터!F63=0,주말데이터!G63=0),0,IF(ISNUMBER(getcolorred(주말데이터!F63))=TRUE,주말데이터!G63,IF(ISNUMBER(getcolorgreen(주말데이터!G63))=TRUE,주말데이터!F63,주말데이터!F63)))</f>
        <v>1.47</v>
      </c>
      <c r="G427" s="95"/>
      <c r="H427" s="95">
        <f>IF(AND(주말데이터!H63=0,주말데이터!I63=0),0,IF(ISNUMBER(getcolorred(주말데이터!H63))=TRUE,주말데이터!I63,IF(ISNUMBER(getcolorgreen(주말데이터!I63))=TRUE,주말데이터!H63,주말데이터!H63)))</f>
        <v>2.06</v>
      </c>
      <c r="I427" s="95"/>
      <c r="J427" s="95">
        <f>IF(AND(주말데이터!J63=0,주말데이터!K63=0),0,IF(ISNUMBER(getcolorred(주말데이터!J63))=TRUE,주말데이터!K63,IF(ISNUMBER(getcolorgreen(주말데이터!K63))=TRUE,주말데이터!J63,주말데이터!J63)))</f>
        <v>106.82</v>
      </c>
      <c r="K427" s="95"/>
      <c r="L427" s="95">
        <f>IF(AND(주말데이터!L63=0,주말데이터!M63=0),0,IF(ISNUMBER(getcolorred(주말데이터!L63))=TRUE,주말데이터!M63,IF(ISNUMBER(getcolorgreen(주말데이터!M63))=TRUE,주말데이터!L63,주말데이터!L63)))</f>
        <v>3.07</v>
      </c>
      <c r="M427" s="95"/>
      <c r="N427" s="95">
        <f>IF(AND(주말데이터!N63=0,주말데이터!O63=0),0,IF(ISNUMBER(getcolorred(주말데이터!N63))=TRUE,주말데이터!O63,IF(ISNUMBER(getcolorgreen(주말데이터!O63))=TRUE,주말데이터!N63,주말데이터!N63)))</f>
        <v>3.07</v>
      </c>
      <c r="O427" s="95"/>
      <c r="P427" s="95">
        <f>IF(AND(주말데이터!P63=0,주말데이터!Q63=0),0,IF(ISNUMBER(getcolorred(주말데이터!P63))=TRUE,주말데이터!Q63,IF(ISNUMBER(getcolorgreen(주말데이터!Q63))=TRUE,주말데이터!P63,주말데이터!P63)))</f>
        <v>3.07</v>
      </c>
      <c r="Q427" s="95"/>
      <c r="R427" s="95">
        <f>IF(AND(주말데이터!R63=0,주말데이터!S63=0),0,IF(ISNUMBER(getcolorred(주말데이터!R63))=TRUE,주말데이터!S63,IF(ISNUMBER(getcolorgreen(주말데이터!S63))=TRUE,주말데이터!R63,주말데이터!R63)))</f>
        <v>3.07</v>
      </c>
      <c r="S427" s="95"/>
      <c r="T427" s="95">
        <f>IF(AND(주말데이터!T63=0,주말데이터!U63=0),0,IF(ISNUMBER(getcolorred(주말데이터!T63))=TRUE,주말데이터!U63,IF(ISNUMBER(getcolorgreen(주말데이터!U63))=TRUE,주말데이터!T63,주말데이터!T63)))</f>
        <v>144.75</v>
      </c>
      <c r="U427" s="95"/>
      <c r="V427" s="95">
        <f>IF(AND(주말데이터!V63=0,주말데이터!W63=0),0,IF(ISNUMBER(getcolorred(주말데이터!V63))=TRUE,주말데이터!W63,IF(ISNUMBER(getcolorgreen(주말데이터!W63))=TRUE,주말데이터!V63,주말데이터!V63)))</f>
        <v>106.82</v>
      </c>
      <c r="W427" s="95"/>
      <c r="X427" s="95">
        <f>IF(AND(주말데이터!X63=0,주말데이터!Y63=0),0,IF(ISNUMBER(getcolorred(주말데이터!X63))=TRUE,주말데이터!Y63,IF(ISNUMBER(getcolorgreen(주말데이터!Y63))=TRUE,주말데이터!X63,주말데이터!X63)))</f>
        <v>3.07</v>
      </c>
      <c r="Y427" s="96"/>
      <c r="Z427" s="76"/>
    </row>
    <row r="428" spans="1:26">
      <c r="A428" s="16" t="s">
        <v>28</v>
      </c>
      <c r="B428" s="95">
        <f>IF(AND(주말데이터!B64=0,주말데이터!C64=0),0,IF(ISNUMBER(getcolorred(주말데이터!B64))=TRUE,주말데이터!C64,IF(ISNUMBER(getcolorgreen(주말데이터!C64))=TRUE,주말데이터!B64,주말데이터!B64)))</f>
        <v>2.27</v>
      </c>
      <c r="C428" s="95"/>
      <c r="D428" s="95">
        <f>IF(AND(주말데이터!D64=0,주말데이터!E64=0),0,IF(ISNUMBER(getcolorred(주말데이터!D64))=TRUE,주말데이터!E64,IF(ISNUMBER(getcolorgreen(주말데이터!E64))=TRUE,주말데이터!D64,주말데이터!D64)))</f>
        <v>2.27</v>
      </c>
      <c r="E428" s="95"/>
      <c r="F428" s="95">
        <f>IF(AND(주말데이터!F64=0,주말데이터!G64=0),0,IF(ISNUMBER(getcolorred(주말데이터!F64))=TRUE,주말데이터!G64,IF(ISNUMBER(getcolorgreen(주말데이터!G64))=TRUE,주말데이터!F64,주말데이터!F64)))</f>
        <v>1.49</v>
      </c>
      <c r="G428" s="95"/>
      <c r="H428" s="95">
        <f>IF(AND(주말데이터!H64=0,주말데이터!I64=0),0,IF(ISNUMBER(getcolorred(주말데이터!H64))=TRUE,주말데이터!I64,IF(ISNUMBER(getcolorgreen(주말데이터!I64))=TRUE,주말데이터!H64,주말데이터!H64)))</f>
        <v>2.04</v>
      </c>
      <c r="I428" s="95"/>
      <c r="J428" s="95">
        <f>IF(AND(주말데이터!J64=0,주말데이터!K64=0),0,IF(ISNUMBER(getcolorred(주말데이터!J64))=TRUE,주말데이터!K64,IF(ISNUMBER(getcolorgreen(주말데이터!K64))=TRUE,주말데이터!J64,주말데이터!J64)))</f>
        <v>2.27</v>
      </c>
      <c r="K428" s="95"/>
      <c r="L428" s="95">
        <f>IF(AND(주말데이터!L64=0,주말데이터!M64=0),0,IF(ISNUMBER(getcolorred(주말데이터!L64))=TRUE,주말데이터!M64,IF(ISNUMBER(getcolorgreen(주말데이터!M64))=TRUE,주말데이터!L64,주말데이터!L64)))</f>
        <v>2.27</v>
      </c>
      <c r="M428" s="95"/>
      <c r="N428" s="95">
        <f>IF(AND(주말데이터!N64=0,주말데이터!O64=0),0,IF(ISNUMBER(getcolorred(주말데이터!N64))=TRUE,주말데이터!O64,IF(ISNUMBER(getcolorgreen(주말데이터!O64))=TRUE,주말데이터!N64,주말데이터!N64)))</f>
        <v>2.27</v>
      </c>
      <c r="O428" s="95"/>
      <c r="P428" s="95">
        <f>IF(AND(주말데이터!P64=0,주말데이터!Q64=0),0,IF(ISNUMBER(getcolorred(주말데이터!P64))=TRUE,주말데이터!Q64,IF(ISNUMBER(getcolorgreen(주말데이터!Q64))=TRUE,주말데이터!P64,주말데이터!P64)))</f>
        <v>2.27</v>
      </c>
      <c r="Q428" s="95"/>
      <c r="R428" s="95">
        <f>IF(AND(주말데이터!R64=0,주말데이터!S64=0),0,IF(ISNUMBER(getcolorred(주말데이터!R64))=TRUE,주말데이터!S64,IF(ISNUMBER(getcolorgreen(주말데이터!S64))=TRUE,주말데이터!R64,주말데이터!R64)))</f>
        <v>2.27</v>
      </c>
      <c r="S428" s="95"/>
      <c r="T428" s="95">
        <f>IF(AND(주말데이터!T64=0,주말데이터!U64=0),0,IF(ISNUMBER(getcolorred(주말데이터!T64))=TRUE,주말데이터!U64,IF(ISNUMBER(getcolorgreen(주말데이터!U64))=TRUE,주말데이터!T64,주말데이터!T64)))</f>
        <v>2.27</v>
      </c>
      <c r="U428" s="95"/>
      <c r="V428" s="95">
        <f>IF(AND(주말데이터!V64=0,주말데이터!W64=0),0,IF(ISNUMBER(getcolorred(주말데이터!V64))=TRUE,주말데이터!W64,IF(ISNUMBER(getcolorgreen(주말데이터!W64))=TRUE,주말데이터!V64,주말데이터!V64)))</f>
        <v>2.27</v>
      </c>
      <c r="W428" s="95"/>
      <c r="X428" s="95">
        <f>IF(AND(주말데이터!X64=0,주말데이터!Y64=0),0,IF(ISNUMBER(getcolorred(주말데이터!X64))=TRUE,주말데이터!Y64,IF(ISNUMBER(getcolorgreen(주말데이터!Y64))=TRUE,주말데이터!X64,주말데이터!X64)))</f>
        <v>2.27</v>
      </c>
      <c r="Y428" s="96"/>
      <c r="Z428" s="76"/>
    </row>
    <row r="429" spans="1:26">
      <c r="A429" s="16" t="s">
        <v>29</v>
      </c>
      <c r="B429" s="95">
        <f>IF(AND(주말데이터!B65=0,주말데이터!C65=0),0,IF(ISNUMBER(getcolorred(주말데이터!B65))=TRUE,주말데이터!C65,IF(ISNUMBER(getcolorgreen(주말데이터!C65))=TRUE,주말데이터!B65,주말데이터!B65)))</f>
        <v>76.73</v>
      </c>
      <c r="C429" s="95"/>
      <c r="D429" s="95">
        <f>IF(AND(주말데이터!D65=0,주말데이터!E65=0),0,IF(ISNUMBER(getcolorred(주말데이터!D65))=TRUE,주말데이터!E65,IF(ISNUMBER(getcolorgreen(주말데이터!E65))=TRUE,주말데이터!D65,주말데이터!D65)))</f>
        <v>76.73</v>
      </c>
      <c r="E429" s="95"/>
      <c r="F429" s="95">
        <f>IF(AND(주말데이터!F65=0,주말데이터!G65=0),0,IF(ISNUMBER(getcolorred(주말데이터!F65))=TRUE,주말데이터!G65,IF(ISNUMBER(getcolorgreen(주말데이터!G65))=TRUE,주말데이터!F65,주말데이터!F65)))</f>
        <v>1.51</v>
      </c>
      <c r="G429" s="95"/>
      <c r="H429" s="95">
        <f>IF(AND(주말데이터!H65=0,주말데이터!I65=0),0,IF(ISNUMBER(getcolorred(주말데이터!H65))=TRUE,주말데이터!I65,IF(ISNUMBER(getcolorgreen(주말데이터!I65))=TRUE,주말데이터!H65,주말데이터!H65)))</f>
        <v>2.04</v>
      </c>
      <c r="I429" s="95"/>
      <c r="J429" s="95">
        <f>IF(AND(주말데이터!J65=0,주말데이터!K65=0),0,IF(ISNUMBER(getcolorred(주말데이터!J65))=TRUE,주말데이터!K65,IF(ISNUMBER(getcolorgreen(주말데이터!K65))=TRUE,주말데이터!J65,주말데이터!J65)))</f>
        <v>76.73</v>
      </c>
      <c r="K429" s="95"/>
      <c r="L429" s="95">
        <f>IF(AND(주말데이터!L65=0,주말데이터!M65=0),0,IF(ISNUMBER(getcolorred(주말데이터!L65))=TRUE,주말데이터!M65,IF(ISNUMBER(getcolorgreen(주말데이터!M65))=TRUE,주말데이터!L65,주말데이터!L65)))</f>
        <v>2.41</v>
      </c>
      <c r="M429" s="95"/>
      <c r="N429" s="95">
        <f>IF(AND(주말데이터!N65=0,주말데이터!O65=0),0,IF(ISNUMBER(getcolorred(주말데이터!N65))=TRUE,주말데이터!O65,IF(ISNUMBER(getcolorgreen(주말데이터!O65))=TRUE,주말데이터!N65,주말데이터!N65)))</f>
        <v>2.41</v>
      </c>
      <c r="O429" s="95"/>
      <c r="P429" s="95">
        <f>IF(AND(주말데이터!P65=0,주말데이터!Q65=0),0,IF(ISNUMBER(getcolorred(주말데이터!P65))=TRUE,주말데이터!Q65,IF(ISNUMBER(getcolorgreen(주말데이터!Q65))=TRUE,주말데이터!P65,주말데이터!P65)))</f>
        <v>2.41</v>
      </c>
      <c r="Q429" s="95"/>
      <c r="R429" s="95">
        <f>IF(AND(주말데이터!R65=0,주말데이터!S65=0),0,IF(ISNUMBER(getcolorred(주말데이터!R65))=TRUE,주말데이터!S65,IF(ISNUMBER(getcolorgreen(주말데이터!S65))=TRUE,주말데이터!R65,주말데이터!R65)))</f>
        <v>2.41</v>
      </c>
      <c r="S429" s="95"/>
      <c r="T429" s="95">
        <f>IF(AND(주말데이터!T65=0,주말데이터!U65=0),0,IF(ISNUMBER(getcolorred(주말데이터!T65))=TRUE,주말데이터!U65,IF(ISNUMBER(getcolorgreen(주말데이터!U65))=TRUE,주말데이터!T65,주말데이터!T65)))</f>
        <v>146.58000000000001</v>
      </c>
      <c r="U429" s="95"/>
      <c r="V429" s="95">
        <f>IF(AND(주말데이터!V65=0,주말데이터!W65=0),0,IF(ISNUMBER(getcolorred(주말데이터!V65))=TRUE,주말데이터!W65,IF(ISNUMBER(getcolorgreen(주말데이터!W65))=TRUE,주말데이터!V65,주말데이터!V65)))</f>
        <v>18.68</v>
      </c>
      <c r="W429" s="95"/>
      <c r="X429" s="95">
        <f>IF(AND(주말데이터!X65=0,주말데이터!Y65=0),0,IF(ISNUMBER(getcolorred(주말데이터!X65))=TRUE,주말데이터!Y65,IF(ISNUMBER(getcolorgreen(주말데이터!Y65))=TRUE,주말데이터!X65,주말데이터!X65)))</f>
        <v>2.41</v>
      </c>
      <c r="Y429" s="96"/>
      <c r="Z429" s="76"/>
    </row>
    <row r="430" spans="1:26">
      <c r="A430" s="16" t="s">
        <v>30</v>
      </c>
      <c r="B430" s="95">
        <f>IF(AND(주말데이터!B66=0,주말데이터!C66=0),0,IF(ISNUMBER(getcolorred(주말데이터!B66))=TRUE,주말데이터!C66,IF(ISNUMBER(getcolorgreen(주말데이터!C66))=TRUE,주말데이터!B66,주말데이터!B66)))</f>
        <v>22.64</v>
      </c>
      <c r="C430" s="95"/>
      <c r="D430" s="95">
        <f>IF(AND(주말데이터!D66=0,주말데이터!E66=0),0,IF(ISNUMBER(getcolorred(주말데이터!D66))=TRUE,주말데이터!E66,IF(ISNUMBER(getcolorgreen(주말데이터!E66))=TRUE,주말데이터!D66,주말데이터!D66)))</f>
        <v>22.64</v>
      </c>
      <c r="E430" s="95"/>
      <c r="F430" s="95">
        <f>IF(AND(주말데이터!F66=0,주말데이터!G66=0),0,IF(ISNUMBER(getcolorred(주말데이터!F66))=TRUE,주말데이터!G66,IF(ISNUMBER(getcolorgreen(주말데이터!G66))=TRUE,주말데이터!F66,주말데이터!F66)))</f>
        <v>1.57</v>
      </c>
      <c r="G430" s="95"/>
      <c r="H430" s="95">
        <f>IF(AND(주말데이터!H66=0,주말데이터!I66=0),0,IF(ISNUMBER(getcolorred(주말데이터!H66))=TRUE,주말데이터!I66,IF(ISNUMBER(getcolorgreen(주말데이터!I66))=TRUE,주말데이터!H66,주말데이터!H66)))</f>
        <v>1.57</v>
      </c>
      <c r="I430" s="95"/>
      <c r="J430" s="95">
        <f>IF(AND(주말데이터!J66=0,주말데이터!K66=0),0,IF(ISNUMBER(getcolorred(주말데이터!J66))=TRUE,주말데이터!K66,IF(ISNUMBER(getcolorgreen(주말데이터!K66))=TRUE,주말데이터!J66,주말데이터!J66)))</f>
        <v>22.64</v>
      </c>
      <c r="K430" s="95"/>
      <c r="L430" s="95">
        <f>IF(AND(주말데이터!L66=0,주말데이터!M66=0),0,IF(ISNUMBER(getcolorred(주말데이터!L66))=TRUE,주말데이터!M66,IF(ISNUMBER(getcolorgreen(주말데이터!M66))=TRUE,주말데이터!L66,주말데이터!L66)))</f>
        <v>1.57</v>
      </c>
      <c r="M430" s="95"/>
      <c r="N430" s="95">
        <f>IF(AND(주말데이터!N66=0,주말데이터!O66=0),0,IF(ISNUMBER(getcolorred(주말데이터!N66))=TRUE,주말데이터!O66,IF(ISNUMBER(getcolorgreen(주말데이터!O66))=TRUE,주말데이터!N66,주말데이터!N66)))</f>
        <v>1.57</v>
      </c>
      <c r="O430" s="95"/>
      <c r="P430" s="95">
        <f>IF(AND(주말데이터!P66=0,주말데이터!Q66=0),0,IF(ISNUMBER(getcolorred(주말데이터!P66))=TRUE,주말데이터!Q66,IF(ISNUMBER(getcolorgreen(주말데이터!Q66))=TRUE,주말데이터!P66,주말데이터!P66)))</f>
        <v>1.57</v>
      </c>
      <c r="Q430" s="95"/>
      <c r="R430" s="95">
        <f>IF(AND(주말데이터!R66=0,주말데이터!S66=0),0,IF(ISNUMBER(getcolorred(주말데이터!R66))=TRUE,주말데이터!S66,IF(ISNUMBER(getcolorgreen(주말데이터!S66))=TRUE,주말데이터!R66,주말데이터!R66)))</f>
        <v>1.57</v>
      </c>
      <c r="S430" s="95"/>
      <c r="T430" s="95">
        <f>IF(AND(주말데이터!T66=0,주말데이터!U66=0),0,IF(ISNUMBER(getcolorred(주말데이터!T66))=TRUE,주말데이터!U66,IF(ISNUMBER(getcolorgreen(주말데이터!U66))=TRUE,주말데이터!T66,주말데이터!T66)))</f>
        <v>150</v>
      </c>
      <c r="U430" s="95"/>
      <c r="V430" s="95">
        <f>IF(AND(주말데이터!V66=0,주말데이터!W66=0),0,IF(ISNUMBER(getcolorred(주말데이터!V66))=TRUE,주말데이터!W66,IF(ISNUMBER(getcolorgreen(주말데이터!W66))=TRUE,주말데이터!V66,주말데이터!V66)))</f>
        <v>0.88</v>
      </c>
      <c r="W430" s="95"/>
      <c r="X430" s="95">
        <f>IF(AND(주말데이터!X66=0,주말데이터!Y66=0),0,IF(ISNUMBER(getcolorred(주말데이터!X66))=TRUE,주말데이터!Y66,IF(ISNUMBER(getcolorgreen(주말데이터!Y66))=TRUE,주말데이터!X66,주말데이터!X66)))</f>
        <v>1.57</v>
      </c>
      <c r="Y430" s="96"/>
      <c r="Z430" s="76"/>
    </row>
    <row r="431" spans="1:26">
      <c r="A431" s="16" t="s">
        <v>31</v>
      </c>
      <c r="B431" s="95">
        <f>IF(AND(주말데이터!B67=0,주말데이터!C67=0),0,IF(ISNUMBER(getcolorred(주말데이터!B67))=TRUE,주말데이터!C67,IF(ISNUMBER(getcolorgreen(주말데이터!C67))=TRUE,주말데이터!B67,주말데이터!B67)))</f>
        <v>12.32</v>
      </c>
      <c r="C431" s="95"/>
      <c r="D431" s="95">
        <f>IF(AND(주말데이터!D67=0,주말데이터!E67=0),0,IF(ISNUMBER(getcolorred(주말데이터!D67))=TRUE,주말데이터!E67,IF(ISNUMBER(getcolorgreen(주말데이터!E67))=TRUE,주말데이터!D67,주말데이터!D67)))</f>
        <v>12.32</v>
      </c>
      <c r="E431" s="95"/>
      <c r="F431" s="95">
        <f>IF(AND(주말데이터!F67=0,주말데이터!G67=0),0,IF(ISNUMBER(getcolorred(주말데이터!F67))=TRUE,주말데이터!G67,IF(ISNUMBER(getcolorgreen(주말데이터!G67))=TRUE,주말데이터!F67,주말데이터!F67)))</f>
        <v>1.53</v>
      </c>
      <c r="G431" s="95"/>
      <c r="H431" s="95">
        <f>IF(AND(주말데이터!H67=0,주말데이터!I67=0),0,IF(ISNUMBER(getcolorred(주말데이터!H67))=TRUE,주말데이터!I67,IF(ISNUMBER(getcolorgreen(주말데이터!I67))=TRUE,주말데이터!H67,주말데이터!H67)))</f>
        <v>1.53</v>
      </c>
      <c r="I431" s="95"/>
      <c r="J431" s="95">
        <f>IF(AND(주말데이터!J67=0,주말데이터!K67=0),0,IF(ISNUMBER(getcolorred(주말데이터!J67))=TRUE,주말데이터!K67,IF(ISNUMBER(getcolorgreen(주말데이터!K67))=TRUE,주말데이터!J67,주말데이터!J67)))</f>
        <v>12.32</v>
      </c>
      <c r="K431" s="95"/>
      <c r="L431" s="95">
        <f>IF(AND(주말데이터!L67=0,주말데이터!M67=0),0,IF(ISNUMBER(getcolorred(주말데이터!L67))=TRUE,주말데이터!M67,IF(ISNUMBER(getcolorgreen(주말데이터!M67))=TRUE,주말데이터!L67,주말데이터!L67)))</f>
        <v>1.53</v>
      </c>
      <c r="M431" s="95"/>
      <c r="N431" s="95">
        <f>IF(AND(주말데이터!N67=0,주말데이터!O67=0),0,IF(ISNUMBER(getcolorred(주말데이터!N67))=TRUE,주말데이터!O67,IF(ISNUMBER(getcolorgreen(주말데이터!O67))=TRUE,주말데이터!N67,주말데이터!N67)))</f>
        <v>1.53</v>
      </c>
      <c r="O431" s="95"/>
      <c r="P431" s="95">
        <f>IF(AND(주말데이터!P67=0,주말데이터!Q67=0),0,IF(ISNUMBER(getcolorred(주말데이터!P67))=TRUE,주말데이터!Q67,IF(ISNUMBER(getcolorgreen(주말데이터!Q67))=TRUE,주말데이터!P67,주말데이터!P67)))</f>
        <v>1.53</v>
      </c>
      <c r="Q431" s="95"/>
      <c r="R431" s="95">
        <f>IF(AND(주말데이터!R67=0,주말데이터!S67=0),0,IF(ISNUMBER(getcolorred(주말데이터!R67))=TRUE,주말데이터!S67,IF(ISNUMBER(getcolorgreen(주말데이터!S67))=TRUE,주말데이터!R67,주말데이터!R67)))</f>
        <v>1.53</v>
      </c>
      <c r="S431" s="95"/>
      <c r="T431" s="95">
        <f>IF(AND(주말데이터!T67=0,주말데이터!U67=0),0,IF(ISNUMBER(getcolorred(주말데이터!T67))=TRUE,주말데이터!U67,IF(ISNUMBER(getcolorgreen(주말데이터!U67))=TRUE,주말데이터!T67,주말데이터!T67)))</f>
        <v>181.51</v>
      </c>
      <c r="U431" s="95"/>
      <c r="V431" s="95">
        <f>IF(AND(주말데이터!V67=0,주말데이터!W67=0),0,IF(ISNUMBER(getcolorred(주말데이터!V67))=TRUE,주말데이터!W67,IF(ISNUMBER(getcolorgreen(주말데이터!W67))=TRUE,주말데이터!V67,주말데이터!V67)))</f>
        <v>0.89</v>
      </c>
      <c r="W431" s="95"/>
      <c r="X431" s="95">
        <f>IF(AND(주말데이터!X67=0,주말데이터!Y67=0),0,IF(ISNUMBER(getcolorred(주말데이터!X67))=TRUE,주말데이터!Y67,IF(ISNUMBER(getcolorgreen(주말데이터!Y67))=TRUE,주말데이터!X67,주말데이터!X67)))</f>
        <v>1.53</v>
      </c>
      <c r="Y431" s="96"/>
      <c r="Z431" s="76"/>
    </row>
    <row r="432" spans="1:26">
      <c r="A432" s="16" t="s">
        <v>32</v>
      </c>
      <c r="B432" s="95">
        <f>IF(AND(주말데이터!B68=0,주말데이터!C68=0),0,IF(ISNUMBER(getcolorred(주말데이터!B68))=TRUE,주말데이터!C68,IF(ISNUMBER(getcolorgreen(주말데이터!C68))=TRUE,주말데이터!B68,주말데이터!B68)))</f>
        <v>16.54</v>
      </c>
      <c r="C432" s="95"/>
      <c r="D432" s="95">
        <f>IF(AND(주말데이터!D68=0,주말데이터!E68=0),0,IF(ISNUMBER(getcolorred(주말데이터!D68))=TRUE,주말데이터!E68,IF(ISNUMBER(getcolorgreen(주말데이터!E68))=TRUE,주말데이터!D68,주말데이터!D68)))</f>
        <v>16.54</v>
      </c>
      <c r="E432" s="95"/>
      <c r="F432" s="95">
        <f>IF(AND(주말데이터!F68=0,주말데이터!G68=0),0,IF(ISNUMBER(getcolorred(주말데이터!F68))=TRUE,주말데이터!G68,IF(ISNUMBER(getcolorgreen(주말데이터!G68))=TRUE,주말데이터!F68,주말데이터!F68)))</f>
        <v>1.74</v>
      </c>
      <c r="G432" s="95"/>
      <c r="H432" s="95">
        <f>IF(AND(주말데이터!H68=0,주말데이터!I68=0),0,IF(ISNUMBER(getcolorred(주말데이터!H68))=TRUE,주말데이터!I68,IF(ISNUMBER(getcolorgreen(주말데이터!I68))=TRUE,주말데이터!H68,주말데이터!H68)))</f>
        <v>1.74</v>
      </c>
      <c r="I432" s="95"/>
      <c r="J432" s="95">
        <f>IF(AND(주말데이터!J68=0,주말데이터!K68=0),0,IF(ISNUMBER(getcolorred(주말데이터!J68))=TRUE,주말데이터!K68,IF(ISNUMBER(getcolorgreen(주말데이터!K68))=TRUE,주말데이터!J68,주말데이터!J68)))</f>
        <v>16.54</v>
      </c>
      <c r="K432" s="95"/>
      <c r="L432" s="95">
        <f>IF(AND(주말데이터!L68=0,주말데이터!M68=0),0,IF(ISNUMBER(getcolorred(주말데이터!L68))=TRUE,주말데이터!M68,IF(ISNUMBER(getcolorgreen(주말데이터!M68))=TRUE,주말데이터!L68,주말데이터!L68)))</f>
        <v>2.4</v>
      </c>
      <c r="M432" s="95"/>
      <c r="N432" s="95">
        <f>IF(AND(주말데이터!N68=0,주말데이터!O68=0),0,IF(ISNUMBER(getcolorred(주말데이터!N68))=TRUE,주말데이터!O68,IF(ISNUMBER(getcolorgreen(주말데이터!O68))=TRUE,주말데이터!N68,주말데이터!N68)))</f>
        <v>2.4</v>
      </c>
      <c r="O432" s="95"/>
      <c r="P432" s="95">
        <f>IF(AND(주말데이터!P68=0,주말데이터!Q68=0),0,IF(ISNUMBER(getcolorred(주말데이터!P68))=TRUE,주말데이터!Q68,IF(ISNUMBER(getcolorgreen(주말데이터!Q68))=TRUE,주말데이터!P68,주말데이터!P68)))</f>
        <v>2.4</v>
      </c>
      <c r="Q432" s="95"/>
      <c r="R432" s="95">
        <f>IF(AND(주말데이터!R68=0,주말데이터!S68=0),0,IF(ISNUMBER(getcolorred(주말데이터!R68))=TRUE,주말데이터!S68,IF(ISNUMBER(getcolorgreen(주말데이터!S68))=TRUE,주말데이터!R68,주말데이터!R68)))</f>
        <v>2.4</v>
      </c>
      <c r="S432" s="95"/>
      <c r="T432" s="95">
        <f>IF(AND(주말데이터!T68=0,주말데이터!U68=0),0,IF(ISNUMBER(getcolorred(주말데이터!T68))=TRUE,주말데이터!U68,IF(ISNUMBER(getcolorgreen(주말데이터!U68))=TRUE,주말데이터!T68,주말데이터!T68)))</f>
        <v>182.06</v>
      </c>
      <c r="U432" s="95"/>
      <c r="V432" s="95">
        <f>IF(AND(주말데이터!V68=0,주말데이터!W68=0),0,IF(ISNUMBER(getcolorred(주말데이터!V68))=TRUE,주말데이터!W68,IF(ISNUMBER(getcolorgreen(주말데이터!W68))=TRUE,주말데이터!V68,주말데이터!V68)))</f>
        <v>3.05</v>
      </c>
      <c r="W432" s="95"/>
      <c r="X432" s="95">
        <f>IF(AND(주말데이터!X68=0,주말데이터!Y68=0),0,IF(ISNUMBER(getcolorred(주말데이터!X68))=TRUE,주말데이터!Y68,IF(ISNUMBER(getcolorgreen(주말데이터!Y68))=TRUE,주말데이터!X68,주말데이터!X68)))</f>
        <v>2.4</v>
      </c>
      <c r="Y432" s="96"/>
      <c r="Z432" s="76"/>
    </row>
    <row r="433" spans="1:51">
      <c r="A433" s="16" t="s">
        <v>33</v>
      </c>
      <c r="B433" s="95">
        <f>IF(AND(주말데이터!B69=0,주말데이터!C69=0),0,IF(ISNUMBER(getcolorred(주말데이터!B69))=TRUE,주말데이터!C69,IF(ISNUMBER(getcolorgreen(주말데이터!C69))=TRUE,주말데이터!B69,주말데이터!B69)))</f>
        <v>51.85</v>
      </c>
      <c r="C433" s="95"/>
      <c r="D433" s="95">
        <f>IF(AND(주말데이터!D69=0,주말데이터!E69=0),0,IF(ISNUMBER(getcolorred(주말데이터!D69))=TRUE,주말데이터!E69,IF(ISNUMBER(getcolorgreen(주말데이터!E69))=TRUE,주말데이터!D69,주말데이터!D69)))</f>
        <v>66.91</v>
      </c>
      <c r="E433" s="95"/>
      <c r="F433" s="95">
        <f>IF(AND(주말데이터!F69=0,주말데이터!G69=0),0,IF(ISNUMBER(getcolorred(주말데이터!F69))=TRUE,주말데이터!G69,IF(ISNUMBER(getcolorgreen(주말데이터!G69))=TRUE,주말데이터!F69,주말데이터!F69)))</f>
        <v>1.77</v>
      </c>
      <c r="G433" s="95"/>
      <c r="H433" s="95">
        <f>IF(AND(주말데이터!H69=0,주말데이터!I69=0),0,IF(ISNUMBER(getcolorred(주말데이터!H69))=TRUE,주말데이터!I69,IF(ISNUMBER(getcolorgreen(주말데이터!I69))=TRUE,주말데이터!H69,주말데이터!H69)))</f>
        <v>1.77</v>
      </c>
      <c r="I433" s="95"/>
      <c r="J433" s="95">
        <f>IF(AND(주말데이터!J69=0,주말데이터!K69=0),0,IF(ISNUMBER(getcolorred(주말데이터!J69))=TRUE,주말데이터!K69,IF(ISNUMBER(getcolorgreen(주말데이터!K69))=TRUE,주말데이터!J69,주말데이터!J69)))</f>
        <v>51.85</v>
      </c>
      <c r="K433" s="95"/>
      <c r="L433" s="95">
        <f>IF(AND(주말데이터!L69=0,주말데이터!M69=0),0,IF(ISNUMBER(getcolorred(주말데이터!L69))=TRUE,주말데이터!M69,IF(ISNUMBER(getcolorgreen(주말데이터!M69))=TRUE,주말데이터!L69,주말데이터!L69)))</f>
        <v>2.74</v>
      </c>
      <c r="M433" s="95"/>
      <c r="N433" s="95">
        <f>IF(AND(주말데이터!N69=0,주말데이터!O69=0),0,IF(ISNUMBER(getcolorred(주말데이터!N69))=TRUE,주말데이터!O69,IF(ISNUMBER(getcolorgreen(주말데이터!O69))=TRUE,주말데이터!N69,주말데이터!N69)))</f>
        <v>2.74</v>
      </c>
      <c r="O433" s="95"/>
      <c r="P433" s="95">
        <f>IF(AND(주말데이터!P69=0,주말데이터!Q69=0),0,IF(ISNUMBER(getcolorred(주말데이터!P69))=TRUE,주말데이터!Q69,IF(ISNUMBER(getcolorgreen(주말데이터!Q69))=TRUE,주말데이터!P69,주말데이터!P69)))</f>
        <v>2.74</v>
      </c>
      <c r="Q433" s="95"/>
      <c r="R433" s="95">
        <f>IF(AND(주말데이터!R69=0,주말데이터!S69=0),0,IF(ISNUMBER(getcolorred(주말데이터!R69))=TRUE,주말데이터!S69,IF(ISNUMBER(getcolorgreen(주말데이터!S69))=TRUE,주말데이터!R69,주말데이터!R69)))</f>
        <v>2.74</v>
      </c>
      <c r="S433" s="95"/>
      <c r="T433" s="95">
        <f>IF(AND(주말데이터!T69=0,주말데이터!U69=0),0,IF(ISNUMBER(getcolorred(주말데이터!T69))=TRUE,주말데이터!U69,IF(ISNUMBER(getcolorgreen(주말데이터!U69))=TRUE,주말데이터!T69,주말데이터!T69)))</f>
        <v>163.32</v>
      </c>
      <c r="U433" s="95"/>
      <c r="V433" s="95">
        <f>IF(AND(주말데이터!V69=0,주말데이터!W69=0),0,IF(ISNUMBER(getcolorred(주말데이터!V69))=TRUE,주말데이터!W69,IF(ISNUMBER(getcolorgreen(주말데이터!W69))=TRUE,주말데이터!V69,주말데이터!V69)))</f>
        <v>51.85</v>
      </c>
      <c r="W433" s="95"/>
      <c r="X433" s="95">
        <f>IF(AND(주말데이터!X69=0,주말데이터!Y69=0),0,IF(ISNUMBER(getcolorred(주말데이터!X69))=TRUE,주말데이터!Y69,IF(ISNUMBER(getcolorgreen(주말데이터!Y69))=TRUE,주말데이터!X69,주말데이터!X69)))</f>
        <v>2.74</v>
      </c>
      <c r="Y433" s="96"/>
      <c r="Z433" s="76"/>
    </row>
    <row r="434" spans="1:51">
      <c r="A434" s="16" t="s">
        <v>34</v>
      </c>
      <c r="B434" s="95">
        <f>IF(AND(주말데이터!B70=0,주말데이터!C70=0),0,IF(ISNUMBER(getcolorred(주말데이터!B70))=TRUE,주말데이터!C70,IF(ISNUMBER(getcolorgreen(주말데이터!C70))=TRUE,주말데이터!B70,주말데이터!B70)))</f>
        <v>90.02</v>
      </c>
      <c r="C434" s="95"/>
      <c r="D434" s="95">
        <f>IF(AND(주말데이터!D70=0,주말데이터!E70=0),0,IF(ISNUMBER(getcolorred(주말데이터!D70))=TRUE,주말데이터!E70,IF(ISNUMBER(getcolorgreen(주말데이터!E70))=TRUE,주말데이터!D70,주말데이터!D70)))</f>
        <v>92.71</v>
      </c>
      <c r="E434" s="95"/>
      <c r="F434" s="95">
        <f>IF(AND(주말데이터!F70=0,주말데이터!G70=0),0,IF(ISNUMBER(getcolorred(주말데이터!F70))=TRUE,주말데이터!G70,IF(ISNUMBER(getcolorgreen(주말데이터!G70))=TRUE,주말데이터!F70,주말데이터!F70)))</f>
        <v>1.79</v>
      </c>
      <c r="G434" s="95"/>
      <c r="H434" s="95">
        <f>IF(AND(주말데이터!H70=0,주말데이터!I70=0),0,IF(ISNUMBER(getcolorred(주말데이터!H70))=TRUE,주말데이터!I70,IF(ISNUMBER(getcolorgreen(주말데이터!I70))=TRUE,주말데이터!H70,주말데이터!H70)))</f>
        <v>1.79</v>
      </c>
      <c r="I434" s="95"/>
      <c r="J434" s="95">
        <f>IF(AND(주말데이터!J70=0,주말데이터!K70=0),0,IF(ISNUMBER(getcolorred(주말데이터!J70))=TRUE,주말데이터!K70,IF(ISNUMBER(getcolorgreen(주말데이터!K70))=TRUE,주말데이터!J70,주말데이터!J70)))</f>
        <v>90.02</v>
      </c>
      <c r="K434" s="95"/>
      <c r="L434" s="95">
        <f>IF(AND(주말데이터!L70=0,주말데이터!M70=0),0,IF(ISNUMBER(getcolorred(주말데이터!L70))=TRUE,주말데이터!M70,IF(ISNUMBER(getcolorgreen(주말데이터!M70))=TRUE,주말데이터!L70,주말데이터!L70)))</f>
        <v>3.18</v>
      </c>
      <c r="M434" s="95"/>
      <c r="N434" s="95">
        <f>IF(AND(주말데이터!N70=0,주말데이터!O70=0),0,IF(ISNUMBER(getcolorred(주말데이터!N70))=TRUE,주말데이터!O70,IF(ISNUMBER(getcolorgreen(주말데이터!O70))=TRUE,주말데이터!N70,주말데이터!N70)))</f>
        <v>3.18</v>
      </c>
      <c r="O434" s="95"/>
      <c r="P434" s="95">
        <f>IF(AND(주말데이터!P70=0,주말데이터!Q70=0),0,IF(ISNUMBER(getcolorred(주말데이터!P70))=TRUE,주말데이터!Q70,IF(ISNUMBER(getcolorgreen(주말데이터!Q70))=TRUE,주말데이터!P70,주말데이터!P70)))</f>
        <v>3.18</v>
      </c>
      <c r="Q434" s="95"/>
      <c r="R434" s="95">
        <f>IF(AND(주말데이터!R70=0,주말데이터!S70=0),0,IF(ISNUMBER(getcolorred(주말데이터!R70))=TRUE,주말데이터!S70,IF(ISNUMBER(getcolorgreen(주말데이터!S70))=TRUE,주말데이터!R70,주말데이터!R70)))</f>
        <v>3.18</v>
      </c>
      <c r="S434" s="95"/>
      <c r="T434" s="95">
        <f>IF(AND(주말데이터!T70=0,주말데이터!U70=0),0,IF(ISNUMBER(getcolorred(주말데이터!T70))=TRUE,주말데이터!U70,IF(ISNUMBER(getcolorgreen(주말데이터!U70))=TRUE,주말데이터!T70,주말데이터!T70)))</f>
        <v>160.78</v>
      </c>
      <c r="U434" s="95"/>
      <c r="V434" s="95">
        <f>IF(AND(주말데이터!V70=0,주말데이터!W70=0),0,IF(ISNUMBER(getcolorred(주말데이터!V70))=TRUE,주말데이터!W70,IF(ISNUMBER(getcolorgreen(주말데이터!W70))=TRUE,주말데이터!V70,주말데이터!V70)))</f>
        <v>90.02</v>
      </c>
      <c r="W434" s="95"/>
      <c r="X434" s="95">
        <f>IF(AND(주말데이터!X70=0,주말데이터!Y70=0),0,IF(ISNUMBER(getcolorred(주말데이터!X70))=TRUE,주말데이터!Y70,IF(ISNUMBER(getcolorgreen(주말데이터!Y70))=TRUE,주말데이터!X70,주말데이터!X70)))</f>
        <v>3.18</v>
      </c>
      <c r="Y434" s="96"/>
      <c r="Z434" s="76"/>
    </row>
    <row r="435" spans="1:51" ht="17.25" thickBot="1">
      <c r="A435" s="16" t="s">
        <v>35</v>
      </c>
      <c r="B435" s="95">
        <f>IF(AND(주말데이터!B71=0,주말데이터!C71=0),0,IF(ISNUMBER(getcolorred(주말데이터!B71))=TRUE,주말데이터!C71,IF(ISNUMBER(getcolorgreen(주말데이터!C71))=TRUE,주말데이터!B71,주말데이터!B71)))</f>
        <v>94.98</v>
      </c>
      <c r="C435" s="95"/>
      <c r="D435" s="95">
        <f>IF(AND(주말데이터!D71=0,주말데이터!E71=0),0,IF(ISNUMBER(getcolorred(주말데이터!D71))=TRUE,주말데이터!E71,IF(ISNUMBER(getcolorgreen(주말데이터!E71))=TRUE,주말데이터!D71,주말데이터!D71)))</f>
        <v>97.82</v>
      </c>
      <c r="E435" s="95"/>
      <c r="F435" s="95">
        <f>IF(AND(주말데이터!F71=0,주말데이터!G71=0),0,IF(ISNUMBER(getcolorred(주말데이터!F71))=TRUE,주말데이터!G71,IF(ISNUMBER(getcolorgreen(주말데이터!G71))=TRUE,주말데이터!F71,주말데이터!F71)))</f>
        <v>1.82</v>
      </c>
      <c r="G435" s="95"/>
      <c r="H435" s="95">
        <f>IF(AND(주말데이터!H71=0,주말데이터!I71=0),0,IF(ISNUMBER(getcolorred(주말데이터!H71))=TRUE,주말데이터!I71,IF(ISNUMBER(getcolorgreen(주말데이터!I71))=TRUE,주말데이터!H71,주말데이터!H71)))</f>
        <v>1.82</v>
      </c>
      <c r="I435" s="95"/>
      <c r="J435" s="95">
        <f>IF(AND(주말데이터!J71=0,주말데이터!K71=0),0,IF(ISNUMBER(getcolorred(주말데이터!J71))=TRUE,주말데이터!K71,IF(ISNUMBER(getcolorgreen(주말데이터!K71))=TRUE,주말데이터!J71,주말데이터!J71)))</f>
        <v>94.98</v>
      </c>
      <c r="K435" s="95"/>
      <c r="L435" s="95">
        <f>IF(AND(주말데이터!L71=0,주말데이터!M71=0),0,IF(ISNUMBER(getcolorred(주말데이터!L71))=TRUE,주말데이터!M71,IF(ISNUMBER(getcolorgreen(주말데이터!M71))=TRUE,주말데이터!L71,주말데이터!L71)))</f>
        <v>3.56</v>
      </c>
      <c r="M435" s="95"/>
      <c r="N435" s="95">
        <f>IF(AND(주말데이터!N71=0,주말데이터!O71=0),0,IF(ISNUMBER(getcolorred(주말데이터!N71))=TRUE,주말데이터!O71,IF(ISNUMBER(getcolorgreen(주말데이터!O71))=TRUE,주말데이터!N71,주말데이터!N71)))</f>
        <v>3.56</v>
      </c>
      <c r="O435" s="95"/>
      <c r="P435" s="95">
        <f>IF(AND(주말데이터!P71=0,주말데이터!Q71=0),0,IF(ISNUMBER(getcolorred(주말데이터!P71))=TRUE,주말데이터!Q71,IF(ISNUMBER(getcolorgreen(주말데이터!Q71))=TRUE,주말데이터!P71,주말데이터!P71)))</f>
        <v>3.56</v>
      </c>
      <c r="Q435" s="95"/>
      <c r="R435" s="95">
        <f>IF(AND(주말데이터!R71=0,주말데이터!S71=0),0,IF(ISNUMBER(getcolorred(주말데이터!R71))=TRUE,주말데이터!S71,IF(ISNUMBER(getcolorgreen(주말데이터!S71))=TRUE,주말데이터!R71,주말데이터!R71)))</f>
        <v>3.56</v>
      </c>
      <c r="S435" s="95"/>
      <c r="T435" s="95">
        <f>IF(AND(주말데이터!T71=0,주말데이터!U71=0),0,IF(ISNUMBER(getcolorred(주말데이터!T71))=TRUE,주말데이터!U71,IF(ISNUMBER(getcolorgreen(주말데이터!U71))=TRUE,주말데이터!T71,주말데이터!T71)))</f>
        <v>168.15</v>
      </c>
      <c r="U435" s="95"/>
      <c r="V435" s="95">
        <f>IF(AND(주말데이터!V71=0,주말데이터!W71=0),0,IF(ISNUMBER(getcolorred(주말데이터!V71))=TRUE,주말데이터!W71,IF(ISNUMBER(getcolorgreen(주말데이터!W71))=TRUE,주말데이터!V71,주말데이터!V71)))</f>
        <v>94.98</v>
      </c>
      <c r="W435" s="95"/>
      <c r="X435" s="95">
        <f>IF(AND(주말데이터!X71=0,주말데이터!Y71=0),0,IF(ISNUMBER(getcolorred(주말데이터!X71))=TRUE,주말데이터!Y71,IF(ISNUMBER(getcolorgreen(주말데이터!Y71))=TRUE,주말데이터!X71,주말데이터!X71)))</f>
        <v>3.56</v>
      </c>
      <c r="Y435" s="96"/>
      <c r="Z435" s="76"/>
    </row>
    <row r="436" spans="1:51" ht="17.25" thickBot="1">
      <c r="A436" s="16" t="s">
        <v>36</v>
      </c>
      <c r="B436" s="95">
        <f>IF(AND(주말데이터!B72=0,주말데이터!C72=0),0,IF(ISNUMBER(getcolorred(주말데이터!B72))=TRUE,주말데이터!C72,IF(ISNUMBER(getcolorgreen(주말데이터!C72))=TRUE,주말데이터!B72,주말데이터!B72)))</f>
        <v>100.86</v>
      </c>
      <c r="C436" s="95"/>
      <c r="D436" s="95">
        <f>IF(AND(주말데이터!D72=0,주말데이터!E72=0),0,IF(ISNUMBER(getcolorred(주말데이터!D72))=TRUE,주말데이터!E72,IF(ISNUMBER(getcolorgreen(주말데이터!E72))=TRUE,주말데이터!D72,주말데이터!D72)))</f>
        <v>103.87</v>
      </c>
      <c r="E436" s="95"/>
      <c r="F436" s="95">
        <f>IF(AND(주말데이터!F72=0,주말데이터!G72=0),0,IF(ISNUMBER(getcolorred(주말데이터!F72))=TRUE,주말데이터!G72,IF(ISNUMBER(getcolorgreen(주말데이터!G72))=TRUE,주말데이터!F72,주말데이터!F72)))</f>
        <v>1.9</v>
      </c>
      <c r="G436" s="95"/>
      <c r="H436" s="95">
        <f>IF(AND(주말데이터!H72=0,주말데이터!I72=0),0,IF(ISNUMBER(getcolorred(주말데이터!H72))=TRUE,주말데이터!I72,IF(ISNUMBER(getcolorgreen(주말데이터!I72))=TRUE,주말데이터!H72,주말데이터!H72)))</f>
        <v>1.9</v>
      </c>
      <c r="I436" s="95"/>
      <c r="J436" s="95">
        <f>IF(AND(주말데이터!J72=0,주말데이터!K72=0),0,IF(ISNUMBER(getcolorred(주말데이터!J72))=TRUE,주말데이터!K72,IF(ISNUMBER(getcolorgreen(주말데이터!K72))=TRUE,주말데이터!J72,주말데이터!J72)))</f>
        <v>100.86</v>
      </c>
      <c r="K436" s="95"/>
      <c r="L436" s="95">
        <f>IF(AND(주말데이터!L72=0,주말데이터!M72=0),0,IF(ISNUMBER(getcolorred(주말데이터!L72))=TRUE,주말데이터!M72,IF(ISNUMBER(getcolorgreen(주말데이터!M72))=TRUE,주말데이터!L72,주말데이터!L72)))</f>
        <v>3.5</v>
      </c>
      <c r="M436" s="95"/>
      <c r="N436" s="95">
        <f>IF(AND(주말데이터!N72=0,주말데이터!O72=0),0,IF(ISNUMBER(getcolorred(주말데이터!N72))=TRUE,주말데이터!O72,IF(ISNUMBER(getcolorgreen(주말데이터!O72))=TRUE,주말데이터!N72,주말데이터!N72)))</f>
        <v>3.5</v>
      </c>
      <c r="O436" s="95"/>
      <c r="P436" s="95">
        <f>IF(AND(주말데이터!P72=0,주말데이터!Q72=0),0,IF(ISNUMBER(getcolorred(주말데이터!P72))=TRUE,주말데이터!Q72,IF(ISNUMBER(getcolorgreen(주말데이터!Q72))=TRUE,주말데이터!P72,주말데이터!P72)))</f>
        <v>19.93</v>
      </c>
      <c r="Q436" s="95"/>
      <c r="R436" s="95">
        <f>IF(AND(주말데이터!R72=0,주말데이터!S72=0),0,IF(ISNUMBER(getcolorred(주말데이터!R72))=TRUE,주말데이터!S72,IF(ISNUMBER(getcolorgreen(주말데이터!S72))=TRUE,주말데이터!R72,주말데이터!R72)))</f>
        <v>19.93</v>
      </c>
      <c r="S436" s="95"/>
      <c r="T436" s="95">
        <f>IF(AND(주말데이터!T72=0,주말데이터!U72=0),0,IF(ISNUMBER(getcolorred(주말데이터!T72))=TRUE,주말데이터!U72,IF(ISNUMBER(getcolorgreen(주말데이터!U72))=TRUE,주말데이터!T72,주말데이터!T72)))</f>
        <v>156.22999999999999</v>
      </c>
      <c r="U436" s="95"/>
      <c r="V436" s="95">
        <f>IF(AND(주말데이터!V72=0,주말데이터!W72=0),0,IF(ISNUMBER(getcolorred(주말데이터!V72))=TRUE,주말데이터!W72,IF(ISNUMBER(getcolorgreen(주말데이터!W72))=TRUE,주말데이터!V72,주말데이터!V72)))</f>
        <v>100.86</v>
      </c>
      <c r="W436" s="95"/>
      <c r="X436" s="95">
        <f>IF(AND(주말데이터!X72=0,주말데이터!Y72=0),0,IF(ISNUMBER(getcolorred(주말데이터!X72))=TRUE,주말데이터!Y72,IF(ISNUMBER(getcolorgreen(주말데이터!Y72))=TRUE,주말데이터!X72,주말데이터!X72)))</f>
        <v>19.93</v>
      </c>
      <c r="Y436" s="96"/>
      <c r="Z436" s="76"/>
      <c r="AA436" s="5">
        <f>IF(주말DATA!AA72="","",주말DATA!AA72)</f>
        <v>44751</v>
      </c>
    </row>
    <row r="437" spans="1:51">
      <c r="A437" s="16" t="s">
        <v>37</v>
      </c>
      <c r="B437" s="95">
        <f>IF(AND(주말데이터!B73=0,주말데이터!C73=0),0,IF(ISNUMBER(getcolorred(주말데이터!B73))=TRUE,주말데이터!C73,IF(ISNUMBER(getcolorgreen(주말데이터!C73))=TRUE,주말데이터!B73,주말데이터!B73)))</f>
        <v>94.65</v>
      </c>
      <c r="C437" s="95"/>
      <c r="D437" s="95">
        <f>IF(AND(주말데이터!D73=0,주말데이터!E73=0),0,IF(ISNUMBER(getcolorred(주말데이터!D73))=TRUE,주말데이터!E73,IF(ISNUMBER(getcolorgreen(주말데이터!E73))=TRUE,주말데이터!D73,주말데이터!D73)))</f>
        <v>97.47</v>
      </c>
      <c r="E437" s="95"/>
      <c r="F437" s="95">
        <f>IF(AND(주말데이터!F73=0,주말데이터!G73=0),0,IF(ISNUMBER(getcolorred(주말데이터!F73))=TRUE,주말데이터!G73,IF(ISNUMBER(getcolorgreen(주말데이터!G73))=TRUE,주말데이터!F73,주말데이터!F73)))</f>
        <v>1.98</v>
      </c>
      <c r="G437" s="95"/>
      <c r="H437" s="95">
        <f>IF(AND(주말데이터!H73=0,주말데이터!I73=0),0,IF(ISNUMBER(getcolorred(주말데이터!H73))=TRUE,주말데이터!I73,IF(ISNUMBER(getcolorgreen(주말데이터!I73))=TRUE,주말데이터!H73,주말데이터!H73)))</f>
        <v>1.98</v>
      </c>
      <c r="I437" s="95"/>
      <c r="J437" s="95">
        <f>IF(AND(주말데이터!J73=0,주말데이터!K73=0),0,IF(ISNUMBER(getcolorred(주말데이터!J73))=TRUE,주말데이터!K73,IF(ISNUMBER(getcolorgreen(주말데이터!K73))=TRUE,주말데이터!J73,주말데이터!J73)))</f>
        <v>94.65</v>
      </c>
      <c r="K437" s="95"/>
      <c r="L437" s="95">
        <f>IF(AND(주말데이터!L73=0,주말데이터!M73=0),0,IF(ISNUMBER(getcolorred(주말데이터!L73))=TRUE,주말데이터!M73,IF(ISNUMBER(getcolorgreen(주말데이터!M73))=TRUE,주말데이터!L73,주말데이터!L73)))</f>
        <v>3.35</v>
      </c>
      <c r="M437" s="95"/>
      <c r="N437" s="95">
        <f>IF(AND(주말데이터!N73=0,주말데이터!O73=0),0,IF(ISNUMBER(getcolorred(주말데이터!N73))=TRUE,주말데이터!O73,IF(ISNUMBER(getcolorgreen(주말데이터!O73))=TRUE,주말데이터!N73,주말데이터!N73)))</f>
        <v>3.35</v>
      </c>
      <c r="O437" s="95"/>
      <c r="P437" s="95">
        <f>IF(AND(주말데이터!P73=0,주말데이터!Q73=0),0,IF(ISNUMBER(getcolorred(주말데이터!P73))=TRUE,주말데이터!Q73,IF(ISNUMBER(getcolorgreen(주말데이터!Q73))=TRUE,주말데이터!P73,주말데이터!P73)))</f>
        <v>12.05</v>
      </c>
      <c r="Q437" s="95"/>
      <c r="R437" s="95">
        <f>IF(AND(주말데이터!R73=0,주말데이터!S73=0),0,IF(ISNUMBER(getcolorred(주말데이터!R73))=TRUE,주말데이터!S73,IF(ISNUMBER(getcolorgreen(주말데이터!S73))=TRUE,주말데이터!R73,주말데이터!R73)))</f>
        <v>12.05</v>
      </c>
      <c r="S437" s="95"/>
      <c r="T437" s="95">
        <f>IF(AND(주말데이터!T73=0,주말데이터!U73=0),0,IF(ISNUMBER(getcolorred(주말데이터!T73))=TRUE,주말데이터!U73,IF(ISNUMBER(getcolorgreen(주말데이터!U73))=TRUE,주말데이터!T73,주말데이터!T73)))</f>
        <v>178.38</v>
      </c>
      <c r="U437" s="95"/>
      <c r="V437" s="95">
        <f>IF(AND(주말데이터!V73=0,주말데이터!W73=0),0,IF(ISNUMBER(getcolorred(주말데이터!V73))=TRUE,주말데이터!W73,IF(ISNUMBER(getcolorgreen(주말데이터!W73))=TRUE,주말데이터!V73,주말데이터!V73)))</f>
        <v>94.65</v>
      </c>
      <c r="W437" s="95"/>
      <c r="X437" s="95">
        <f>IF(AND(주말데이터!X73=0,주말데이터!Y73=0),0,IF(ISNUMBER(getcolorred(주말데이터!X73))=TRUE,주말데이터!Y73,IF(ISNUMBER(getcolorgreen(주말데이터!Y73))=TRUE,주말데이터!X73,주말데이터!X73)))</f>
        <v>12.05</v>
      </c>
      <c r="Y437" s="96"/>
      <c r="Z437" s="76"/>
      <c r="AA437" s="26" t="str">
        <f>IF(주말DATA!AA73="","",주말DATA!AA73)</f>
        <v>Min</v>
      </c>
      <c r="AB437" s="26" t="str">
        <f>IF(주말DATA!AB73="","",주말DATA!AB73)</f>
        <v>12,32</v>
      </c>
      <c r="AC437" s="26" t="str">
        <f>IF(주말DATA!AC73="","",주말DATA!AC73)</f>
        <v>-1,00</v>
      </c>
      <c r="AD437" s="26" t="str">
        <f>IF(주말DATA!AD73="","",주말DATA!AD73)</f>
        <v>12,32</v>
      </c>
      <c r="AE437" s="26" t="str">
        <f>IF(주말DATA!AE73="","",주말DATA!AE73)</f>
        <v>-1,00</v>
      </c>
      <c r="AF437" s="26" t="str">
        <f>IF(주말DATA!AF73="","",주말DATA!AF73)</f>
        <v>1,44</v>
      </c>
      <c r="AG437" s="26" t="str">
        <f>IF(주말DATA!AG73="","",주말DATA!AG73)</f>
        <v>-1,00</v>
      </c>
      <c r="AH437" s="26" t="str">
        <f>IF(주말DATA!AH73="","",주말DATA!AH73)</f>
        <v>1,53</v>
      </c>
      <c r="AI437" s="26" t="str">
        <f>IF(주말DATA!AI73="","",주말DATA!AI73)</f>
        <v>-1,00</v>
      </c>
      <c r="AJ437" s="26" t="str">
        <f>IF(주말DATA!AJ73="","",주말DATA!AJ73)</f>
        <v>12,32</v>
      </c>
      <c r="AK437" s="26" t="str">
        <f>IF(주말DATA!AK73="","",주말DATA!AK73)</f>
        <v>-1,00</v>
      </c>
      <c r="AL437" s="26" t="str">
        <f>IF(주말DATA!AL73="","",주말DATA!AL73)</f>
        <v>1,53</v>
      </c>
      <c r="AM437" s="26" t="str">
        <f>IF(주말DATA!AM73="","",주말DATA!AM73)</f>
        <v>-1,00</v>
      </c>
      <c r="AN437" s="26" t="str">
        <f>IF(주말DATA!AN73="","",주말DATA!AN73)</f>
        <v>1,53</v>
      </c>
      <c r="AO437" s="26" t="str">
        <f>IF(주말DATA!AO73="","",주말DATA!AO73)</f>
        <v>-1,00</v>
      </c>
      <c r="AP437" s="26" t="str">
        <f>IF(주말DATA!AP73="","",주말DATA!AP73)</f>
        <v>1,53</v>
      </c>
      <c r="AQ437" s="26" t="str">
        <f>IF(주말DATA!AQ73="","",주말DATA!AQ73)</f>
        <v>-1,00</v>
      </c>
      <c r="AR437" s="26" t="str">
        <f>IF(주말DATA!AR73="","",주말DATA!AR73)</f>
        <v>1,53</v>
      </c>
      <c r="AS437" s="26" t="str">
        <f>IF(주말DATA!AS73="","",주말DATA!AS73)</f>
        <v>-1,00</v>
      </c>
      <c r="AT437" s="26" t="str">
        <f>IF(주말DATA!AT73="","",주말DATA!AT73)</f>
        <v>113,58</v>
      </c>
      <c r="AU437" s="26" t="str">
        <f>IF(주말DATA!AU73="","",주말DATA!AU73)</f>
        <v>0,00</v>
      </c>
      <c r="AV437" s="26" t="str">
        <f>IF(주말DATA!AV73="","",주말DATA!AV73)</f>
        <v>0,88</v>
      </c>
      <c r="AW437" s="26" t="str">
        <f>IF(주말DATA!AW73="","",주말DATA!AW73)</f>
        <v>-1,00</v>
      </c>
      <c r="AX437" s="26" t="str">
        <f>IF(주말DATA!AX73="","",주말DATA!AX73)</f>
        <v>1,53</v>
      </c>
      <c r="AY437" s="26" t="str">
        <f>IF(주말DATA!AY73="","",주말DATA!AY73)</f>
        <v>-1,00</v>
      </c>
    </row>
    <row r="438" spans="1:51">
      <c r="A438" s="16" t="s">
        <v>39</v>
      </c>
      <c r="B438" s="95">
        <f>IF(AND(주말데이터!B74=0,주말데이터!C74=0),0,IF(ISNUMBER(getcolorred(주말데이터!B74))=TRUE,주말데이터!C74,IF(ISNUMBER(getcolorgreen(주말데이터!C74))=TRUE,주말데이터!B74,주말데이터!B74)))</f>
        <v>113.06</v>
      </c>
      <c r="C438" s="95"/>
      <c r="D438" s="95">
        <f>IF(AND(주말데이터!D74=0,주말데이터!E74=0),0,IF(ISNUMBER(getcolorred(주말데이터!D74))=TRUE,주말데이터!E74,IF(ISNUMBER(getcolorgreen(주말데이터!E74))=TRUE,주말데이터!D74,주말데이터!D74)))</f>
        <v>116.44</v>
      </c>
      <c r="E438" s="95"/>
      <c r="F438" s="95">
        <f>IF(AND(주말데이터!F74=0,주말데이터!G74=0),0,IF(ISNUMBER(getcolorred(주말데이터!F74))=TRUE,주말데이터!G74,IF(ISNUMBER(getcolorgreen(주말데이터!G74))=TRUE,주말데이터!F74,주말데이터!F74)))</f>
        <v>1.98</v>
      </c>
      <c r="G438" s="95"/>
      <c r="H438" s="95">
        <f>IF(AND(주말데이터!H74=0,주말데이터!I74=0),0,IF(ISNUMBER(getcolorred(주말데이터!H74))=TRUE,주말데이터!I74,IF(ISNUMBER(getcolorgreen(주말데이터!I74))=TRUE,주말데이터!H74,주말데이터!H74)))</f>
        <v>1.98</v>
      </c>
      <c r="I438" s="95"/>
      <c r="J438" s="95">
        <f>IF(AND(주말데이터!J74=0,주말데이터!K74=0),0,IF(ISNUMBER(getcolorred(주말데이터!J74))=TRUE,주말데이터!K74,IF(ISNUMBER(getcolorgreen(주말데이터!K74))=TRUE,주말데이터!J74,주말데이터!J74)))</f>
        <v>113.06</v>
      </c>
      <c r="K438" s="95"/>
      <c r="L438" s="95">
        <f>IF(AND(주말데이터!L74=0,주말데이터!M74=0),0,IF(ISNUMBER(getcolorred(주말데이터!L74))=TRUE,주말데이터!M74,IF(ISNUMBER(getcolorgreen(주말데이터!M74))=TRUE,주말데이터!L74,주말데이터!L74)))</f>
        <v>3.07</v>
      </c>
      <c r="M438" s="95"/>
      <c r="N438" s="95">
        <f>IF(AND(주말데이터!N74=0,주말데이터!O74=0),0,IF(ISNUMBER(getcolorred(주말데이터!N74))=TRUE,주말데이터!O74,IF(ISNUMBER(getcolorgreen(주말데이터!O74))=TRUE,주말데이터!N74,주말데이터!N74)))</f>
        <v>3.07</v>
      </c>
      <c r="O438" s="95"/>
      <c r="P438" s="95">
        <f>IF(AND(주말데이터!P74=0,주말데이터!Q74=0),0,IF(ISNUMBER(getcolorred(주말데이터!P74))=TRUE,주말데이터!Q74,IF(ISNUMBER(getcolorgreen(주말데이터!Q74))=TRUE,주말데이터!P74,주말데이터!P74)))</f>
        <v>3.07</v>
      </c>
      <c r="Q438" s="95"/>
      <c r="R438" s="95">
        <f>IF(AND(주말데이터!R74=0,주말데이터!S74=0),0,IF(ISNUMBER(getcolorred(주말데이터!R74))=TRUE,주말데이터!S74,IF(ISNUMBER(getcolorgreen(주말데이터!S74))=TRUE,주말데이터!R74,주말데이터!R74)))</f>
        <v>3.07</v>
      </c>
      <c r="S438" s="95"/>
      <c r="T438" s="95">
        <f>IF(AND(주말데이터!T74=0,주말데이터!U74=0),0,IF(ISNUMBER(getcolorred(주말데이터!T74))=TRUE,주말데이터!U74,IF(ISNUMBER(getcolorgreen(주말데이터!U74))=TRUE,주말데이터!T74,주말데이터!T74)))</f>
        <v>174.57</v>
      </c>
      <c r="U438" s="95"/>
      <c r="V438" s="95">
        <f>IF(AND(주말데이터!V74=0,주말데이터!W74=0),0,IF(ISNUMBER(getcolorred(주말데이터!V74))=TRUE,주말데이터!W74,IF(ISNUMBER(getcolorgreen(주말데이터!W74))=TRUE,주말데이터!V74,주말데이터!V74)))</f>
        <v>113.06</v>
      </c>
      <c r="W438" s="95"/>
      <c r="X438" s="95">
        <f>IF(AND(주말데이터!X74=0,주말데이터!Y74=0),0,IF(ISNUMBER(getcolorred(주말데이터!X74))=TRUE,주말데이터!Y74,IF(ISNUMBER(getcolorgreen(주말데이터!Y74))=TRUE,주말데이터!X74,주말데이터!X74)))</f>
        <v>3.07</v>
      </c>
      <c r="Y438" s="96"/>
      <c r="Z438" s="76"/>
      <c r="AA438" s="26" t="str">
        <f>IF(주말DATA!AA74="","",주말DATA!AA74)</f>
        <v>Max</v>
      </c>
      <c r="AB438" s="26" t="str">
        <f>IF(주말DATA!AB74="","",주말DATA!AB74)</f>
        <v>161,76</v>
      </c>
      <c r="AC438" s="26" t="str">
        <f>IF(주말DATA!AC74="","",주말DATA!AC74)</f>
        <v>161,76</v>
      </c>
      <c r="AD438" s="26" t="str">
        <f>IF(주말DATA!AD74="","",주말DATA!AD74)</f>
        <v>206,27</v>
      </c>
      <c r="AE438" s="26" t="str">
        <f>IF(주말DATA!AE74="","",주말DATA!AE74)</f>
        <v>206,27</v>
      </c>
      <c r="AF438" s="26" t="str">
        <f>IF(주말DATA!AF74="","",주말DATA!AF74)</f>
        <v>10,00</v>
      </c>
      <c r="AG438" s="26" t="str">
        <f>IF(주말DATA!AG74="","",주말DATA!AG74)</f>
        <v>1,98</v>
      </c>
      <c r="AH438" s="26" t="str">
        <f>IF(주말DATA!AH74="","",주말DATA!AH74)</f>
        <v>10,00</v>
      </c>
      <c r="AI438" s="26" t="str">
        <f>IF(주말DATA!AI74="","",주말DATA!AI74)</f>
        <v>2,04</v>
      </c>
      <c r="AJ438" s="26" t="str">
        <f>IF(주말DATA!AJ74="","",주말DATA!AJ74)</f>
        <v>161,76</v>
      </c>
      <c r="AK438" s="26" t="str">
        <f>IF(주말DATA!AK74="","",주말DATA!AK74)</f>
        <v>161,76</v>
      </c>
      <c r="AL438" s="26" t="str">
        <f>IF(주말DATA!AL74="","",주말DATA!AL74)</f>
        <v>10,00</v>
      </c>
      <c r="AM438" s="26" t="str">
        <f>IF(주말DATA!AM74="","",주말DATA!AM74)</f>
        <v>3,50</v>
      </c>
      <c r="AN438" s="26" t="str">
        <f>IF(주말DATA!AN74="","",주말DATA!AN74)</f>
        <v>10,00</v>
      </c>
      <c r="AO438" s="26" t="str">
        <f>IF(주말DATA!AO74="","",주말DATA!AO74)</f>
        <v>3,50</v>
      </c>
      <c r="AP438" s="26" t="str">
        <f>IF(주말DATA!AP74="","",주말DATA!AP74)</f>
        <v>19,93</v>
      </c>
      <c r="AQ438" s="26" t="str">
        <f>IF(주말DATA!AQ74="","",주말DATA!AQ74)</f>
        <v>19,93</v>
      </c>
      <c r="AR438" s="26" t="str">
        <f>IF(주말DATA!AR74="","",주말DATA!AR74)</f>
        <v>19,93</v>
      </c>
      <c r="AS438" s="26" t="str">
        <f>IF(주말DATA!AS74="","",주말DATA!AS74)</f>
        <v>19,93</v>
      </c>
      <c r="AT438" s="26" t="str">
        <f>IF(주말DATA!AT74="","",주말DATA!AT74)</f>
        <v>208,00</v>
      </c>
      <c r="AU438" s="26" t="str">
        <f>IF(주말DATA!AU74="","",주말DATA!AU74)</f>
        <v>178,38</v>
      </c>
      <c r="AV438" s="26" t="str">
        <f>IF(주말DATA!AV74="","",주말DATA!AV74)</f>
        <v>176,37</v>
      </c>
      <c r="AW438" s="26" t="str">
        <f>IF(주말DATA!AW74="","",주말DATA!AW74)</f>
        <v>176,37</v>
      </c>
      <c r="AX438" s="26" t="str">
        <f>IF(주말DATA!AX74="","",주말DATA!AX74)</f>
        <v>19,93</v>
      </c>
      <c r="AY438" s="26" t="str">
        <f>IF(주말DATA!AY74="","",주말DATA!AY74)</f>
        <v>19,93</v>
      </c>
    </row>
    <row r="439" spans="1:51" ht="17.25" thickBot="1">
      <c r="A439" s="17" t="s">
        <v>41</v>
      </c>
      <c r="B439" s="93">
        <f>IF(AND(주말데이터!B75=0,주말데이터!C75=0),0,IF(ISNUMBER(getcolorred(주말데이터!B75))=TRUE,주말데이터!C75,IF(ISNUMBER(getcolorgreen(주말데이터!C75))=TRUE,주말데이터!B75,주말데이터!B75)))</f>
        <v>79.89</v>
      </c>
      <c r="C439" s="93"/>
      <c r="D439" s="93">
        <f>IF(AND(주말데이터!D75=0,주말데이터!E75=0),0,IF(ISNUMBER(getcolorred(주말데이터!D75))=TRUE,주말데이터!E75,IF(ISNUMBER(getcolorgreen(주말데이터!E75))=TRUE,주말데이터!D75,주말데이터!D75)))</f>
        <v>82.28</v>
      </c>
      <c r="E439" s="93"/>
      <c r="F439" s="93">
        <f>IF(AND(주말데이터!F75=0,주말데이터!G75=0),0,IF(ISNUMBER(getcolorred(주말데이터!F75))=TRUE,주말데이터!G75,IF(ISNUMBER(getcolorgreen(주말데이터!G75))=TRUE,주말데이터!F75,주말데이터!F75)))</f>
        <v>1.97</v>
      </c>
      <c r="G439" s="93"/>
      <c r="H439" s="93">
        <f>IF(AND(주말데이터!H75=0,주말데이터!I75=0),0,IF(ISNUMBER(getcolorred(주말데이터!H75))=TRUE,주말데이터!I75,IF(ISNUMBER(getcolorgreen(주말데이터!I75))=TRUE,주말데이터!H75,주말데이터!H75)))</f>
        <v>1.97</v>
      </c>
      <c r="I439" s="93"/>
      <c r="J439" s="93">
        <f>IF(AND(주말데이터!J75=0,주말데이터!K75=0),0,IF(ISNUMBER(getcolorred(주말데이터!J75))=TRUE,주말데이터!K75,IF(ISNUMBER(getcolorgreen(주말데이터!K75))=TRUE,주말데이터!J75,주말데이터!J75)))</f>
        <v>79.89</v>
      </c>
      <c r="K439" s="93"/>
      <c r="L439" s="93">
        <f>IF(AND(주말데이터!L75=0,주말데이터!M75=0),0,IF(ISNUMBER(getcolorred(주말데이터!L75))=TRUE,주말데이터!M75,IF(ISNUMBER(getcolorgreen(주말데이터!M75))=TRUE,주말데이터!L75,주말데이터!L75)))</f>
        <v>2.2799999999999998</v>
      </c>
      <c r="M439" s="93"/>
      <c r="N439" s="93">
        <f>IF(AND(주말데이터!N75=0,주말데이터!O75=0),0,IF(ISNUMBER(getcolorred(주말데이터!N75))=TRUE,주말데이터!O75,IF(ISNUMBER(getcolorgreen(주말데이터!O75))=TRUE,주말데이터!N75,주말데이터!N75)))</f>
        <v>2.2799999999999998</v>
      </c>
      <c r="O439" s="93"/>
      <c r="P439" s="93">
        <f>IF(AND(주말데이터!P75=0,주말데이터!Q75=0),0,IF(ISNUMBER(getcolorred(주말데이터!P75))=TRUE,주말데이터!Q75,IF(ISNUMBER(getcolorgreen(주말데이터!Q75))=TRUE,주말데이터!P75,주말데이터!P75)))</f>
        <v>2.2799999999999998</v>
      </c>
      <c r="Q439" s="93"/>
      <c r="R439" s="93">
        <f>IF(AND(주말데이터!R75=0,주말데이터!S75=0),0,IF(ISNUMBER(getcolorred(주말데이터!R75))=TRUE,주말데이터!S75,IF(ISNUMBER(getcolorgreen(주말데이터!S75))=TRUE,주말데이터!R75,주말데이터!R75)))</f>
        <v>2.2799999999999998</v>
      </c>
      <c r="S439" s="93"/>
      <c r="T439" s="93">
        <f>IF(AND(주말데이터!T75=0,주말데이터!U75=0),0,IF(ISNUMBER(getcolorred(주말데이터!T75))=TRUE,주말데이터!U75,IF(ISNUMBER(getcolorgreen(주말데이터!U75))=TRUE,주말데이터!T75,주말데이터!T75)))</f>
        <v>127.49</v>
      </c>
      <c r="U439" s="93"/>
      <c r="V439" s="93">
        <f>IF(AND(주말데이터!V75=0,주말데이터!W75=0),0,IF(ISNUMBER(getcolorred(주말데이터!V75))=TRUE,주말데이터!W75,IF(ISNUMBER(getcolorgreen(주말데이터!W75))=TRUE,주말데이터!V75,주말데이터!V75)))</f>
        <v>79.89</v>
      </c>
      <c r="W439" s="93"/>
      <c r="X439" s="93">
        <f>IF(AND(주말데이터!X75=0,주말데이터!Y75=0),0,IF(ISNUMBER(getcolorred(주말데이터!X75))=TRUE,주말데이터!Y75,IF(ISNUMBER(getcolorgreen(주말데이터!Y75))=TRUE,주말데이터!X75,주말데이터!X75)))</f>
        <v>2.2799999999999998</v>
      </c>
      <c r="Y439" s="94"/>
      <c r="Z439" s="77"/>
      <c r="AA439" s="26" t="str">
        <f>IF(주말DATA!AA75="","",주말DATA!AA75)</f>
        <v>Avg</v>
      </c>
      <c r="AB439" s="26" t="str">
        <f>IF(주말DATA!AB75="","",주말DATA!AB75)</f>
        <v>106,32</v>
      </c>
      <c r="AC439" s="26" t="str">
        <f>IF(주말DATA!AC75="","",주말DATA!AC75)</f>
        <v>66,80</v>
      </c>
      <c r="AD439" s="26" t="str">
        <f>IF(주말DATA!AD75="","",주말DATA!AD75)</f>
        <v>118,39</v>
      </c>
      <c r="AE439" s="26" t="str">
        <f>IF(주말DATA!AE75="","",주말DATA!AE75)</f>
        <v>70,89</v>
      </c>
      <c r="AF439" s="26" t="str">
        <f>IF(주말DATA!AF75="","",주말DATA!AF75)</f>
        <v>3,83</v>
      </c>
      <c r="AG439" s="26" t="str">
        <f>IF(주말DATA!AG75="","",주말DATA!AG75)</f>
        <v>0,89</v>
      </c>
      <c r="AH439" s="26" t="str">
        <f>IF(주말DATA!AH75="","",주말DATA!AH75)</f>
        <v>3,95</v>
      </c>
      <c r="AI439" s="26" t="str">
        <f>IF(주말DATA!AI75="","",주말DATA!AI75)</f>
        <v>1,02</v>
      </c>
      <c r="AJ439" s="26" t="str">
        <f>IF(주말DATA!AJ75="","",주말DATA!AJ75)</f>
        <v>106,32</v>
      </c>
      <c r="AK439" s="26" t="str">
        <f>IF(주말DATA!AK75="","",주말DATA!AK75)</f>
        <v>66,80</v>
      </c>
      <c r="AL439" s="26" t="str">
        <f>IF(주말DATA!AL75="","",주말DATA!AL75)</f>
        <v>4,66</v>
      </c>
      <c r="AM439" s="26" t="str">
        <f>IF(주말DATA!AM75="","",주말DATA!AM75)</f>
        <v>1,64</v>
      </c>
      <c r="AN439" s="26" t="str">
        <f>IF(주말DATA!AN75="","",주말DATA!AN75)</f>
        <v>4,66</v>
      </c>
      <c r="AO439" s="26" t="str">
        <f>IF(주말DATA!AO75="","",주말DATA!AO75)</f>
        <v>1,64</v>
      </c>
      <c r="AP439" s="26" t="str">
        <f>IF(주말DATA!AP75="","",주말DATA!AP75)</f>
        <v>5,71</v>
      </c>
      <c r="AQ439" s="26" t="str">
        <f>IF(주말DATA!AQ75="","",주말DATA!AQ75)</f>
        <v>2,69</v>
      </c>
      <c r="AR439" s="26" t="str">
        <f>IF(주말DATA!AR75="","",주말DATA!AR75)</f>
        <v>5,71</v>
      </c>
      <c r="AS439" s="26" t="str">
        <f>IF(주말DATA!AS75="","",주말DATA!AS75)</f>
        <v>2,69</v>
      </c>
      <c r="AT439" s="26" t="str">
        <f>IF(주말DATA!AT75="","",주말DATA!AT75)</f>
        <v>161,86</v>
      </c>
      <c r="AU439" s="26" t="str">
        <f>IF(주말DATA!AU75="","",주말DATA!AU75)</f>
        <v>89,84</v>
      </c>
      <c r="AV439" s="26" t="str">
        <f>IF(주말DATA!AV75="","",주말DATA!AV75)</f>
        <v>101,35</v>
      </c>
      <c r="AW439" s="26" t="str">
        <f>IF(주말DATA!AW75="","",주말DATA!AW75)</f>
        <v>65,10</v>
      </c>
      <c r="AX439" s="26" t="str">
        <f>IF(주말DATA!AX75="","",주말DATA!AX75)</f>
        <v>6,33</v>
      </c>
      <c r="AY439" s="26" t="str">
        <f>IF(주말DATA!AY75="","",주말DATA!AY75)</f>
        <v>3,31</v>
      </c>
    </row>
    <row r="440" spans="1:51">
      <c r="A440" s="15" t="s">
        <v>16</v>
      </c>
      <c r="B440" s="97">
        <f>IF(AND(주말데이터!B76=0,주말데이터!C76=0),0,IF(ISNUMBER(getcolorred(주말데이터!B76))=TRUE,주말데이터!C76,IF(ISNUMBER(getcolorgreen(주말데이터!C76))=TRUE,주말데이터!B76,주말데이터!B76)))</f>
        <v>77.12</v>
      </c>
      <c r="C440" s="97"/>
      <c r="D440" s="97">
        <f>IF(AND(주말데이터!D76=0,주말데이터!E76=0),0,IF(ISNUMBER(getcolorred(주말데이터!D76))=TRUE,주말데이터!E76,IF(ISNUMBER(getcolorgreen(주말데이터!E76))=TRUE,주말데이터!D76,주말데이터!D76)))</f>
        <v>79.58</v>
      </c>
      <c r="E440" s="97"/>
      <c r="F440" s="97">
        <f>IF(AND(주말데이터!F76=0,주말데이터!G76=0),0,IF(ISNUMBER(getcolorred(주말데이터!F76))=TRUE,주말데이터!G76,IF(ISNUMBER(getcolorgreen(주말데이터!G76))=TRUE,주말데이터!F76,주말데이터!F76)))</f>
        <v>1.75</v>
      </c>
      <c r="G440" s="97"/>
      <c r="H440" s="97">
        <f>IF(AND(주말데이터!H76=0,주말데이터!I76=0),0,IF(ISNUMBER(getcolorred(주말데이터!H76))=TRUE,주말데이터!I76,IF(ISNUMBER(getcolorgreen(주말데이터!I76))=TRUE,주말데이터!H76,주말데이터!H76)))</f>
        <v>1.75</v>
      </c>
      <c r="I440" s="97"/>
      <c r="J440" s="97">
        <f>IF(AND(주말데이터!J76=0,주말데이터!K76=0),0,IF(ISNUMBER(getcolorred(주말데이터!J76))=TRUE,주말데이터!K76,IF(ISNUMBER(getcolorgreen(주말데이터!K76))=TRUE,주말데이터!J76,주말데이터!J76)))</f>
        <v>77.12</v>
      </c>
      <c r="K440" s="97"/>
      <c r="L440" s="97">
        <f>IF(AND(주말데이터!L76=0,주말데이터!M76=0),0,IF(ISNUMBER(getcolorred(주말데이터!L76))=TRUE,주말데이터!M76,IF(ISNUMBER(getcolorgreen(주말데이터!M76))=TRUE,주말데이터!L76,주말데이터!L76)))</f>
        <v>1.75</v>
      </c>
      <c r="M440" s="97"/>
      <c r="N440" s="97">
        <f>IF(AND(주말데이터!N76=0,주말데이터!O76=0),0,IF(ISNUMBER(getcolorred(주말데이터!N76))=TRUE,주말데이터!O76,IF(ISNUMBER(getcolorgreen(주말데이터!O76))=TRUE,주말데이터!N76,주말데이터!N76)))</f>
        <v>1.75</v>
      </c>
      <c r="O440" s="97"/>
      <c r="P440" s="97">
        <f>IF(AND(주말데이터!P76=0,주말데이터!Q76=0),0,IF(ISNUMBER(getcolorred(주말데이터!P76))=TRUE,주말데이터!Q76,IF(ISNUMBER(getcolorgreen(주말데이터!Q76))=TRUE,주말데이터!P76,주말데이터!P76)))</f>
        <v>1.75</v>
      </c>
      <c r="Q440" s="97"/>
      <c r="R440" s="97">
        <f>IF(AND(주말데이터!R76=0,주말데이터!S76=0),0,IF(ISNUMBER(getcolorred(주말데이터!R76))=TRUE,주말데이터!S76,IF(ISNUMBER(getcolorgreen(주말데이터!S76))=TRUE,주말데이터!R76,주말데이터!R76)))</f>
        <v>1.75</v>
      </c>
      <c r="S440" s="97"/>
      <c r="T440" s="97">
        <f>IF(AND(주말데이터!T76=0,주말데이터!U76=0),0,IF(ISNUMBER(getcolorred(주말데이터!T76))=TRUE,주말데이터!U76,IF(ISNUMBER(getcolorgreen(주말데이터!U76))=TRUE,주말데이터!T76,주말데이터!T76)))</f>
        <v>84.73</v>
      </c>
      <c r="U440" s="97"/>
      <c r="V440" s="97">
        <f>IF(AND(주말데이터!V76=0,주말데이터!W76=0),0,IF(ISNUMBER(getcolorred(주말데이터!V76))=TRUE,주말데이터!W76,IF(ISNUMBER(getcolorgreen(주말데이터!W76))=TRUE,주말데이터!V76,주말데이터!V76)))</f>
        <v>77.12</v>
      </c>
      <c r="W440" s="97"/>
      <c r="X440" s="97">
        <f>IF(AND(주말데이터!X76=0,주말데이터!Y76=0),0,IF(ISNUMBER(getcolorred(주말데이터!X76))=TRUE,주말데이터!Y76,IF(ISNUMBER(getcolorgreen(주말데이터!Y76))=TRUE,주말데이터!X76,주말데이터!X76)))</f>
        <v>1.75</v>
      </c>
      <c r="Y440" s="98"/>
      <c r="Z440" s="75">
        <f>IF(AA460="",0,DAY(AA460))</f>
        <v>10</v>
      </c>
    </row>
    <row r="441" spans="1:51">
      <c r="A441" s="16" t="s">
        <v>17</v>
      </c>
      <c r="B441" s="95">
        <f>IF(AND(주말데이터!B77=0,주말데이터!C77=0),0,IF(ISNUMBER(getcolorred(주말데이터!B77))=TRUE,주말데이터!C77,IF(ISNUMBER(getcolorgreen(주말데이터!C77))=TRUE,주말데이터!B77,주말데이터!B77)))</f>
        <v>49.32</v>
      </c>
      <c r="C441" s="95"/>
      <c r="D441" s="95">
        <f>IF(AND(주말데이터!D77=0,주말데이터!E77=0),0,IF(ISNUMBER(getcolorred(주말데이터!D77))=TRUE,주말데이터!E77,IF(ISNUMBER(getcolorgreen(주말데이터!E77))=TRUE,주말데이터!D77,주말데이터!D77)))</f>
        <v>50.89</v>
      </c>
      <c r="E441" s="95"/>
      <c r="F441" s="95">
        <f>IF(AND(주말데이터!F77=0,주말데이터!G77=0),0,IF(ISNUMBER(getcolorred(주말데이터!F77))=TRUE,주말데이터!G77,IF(ISNUMBER(getcolorgreen(주말데이터!G77))=TRUE,주말데이터!F77,주말데이터!F77)))</f>
        <v>1.49</v>
      </c>
      <c r="G441" s="95"/>
      <c r="H441" s="95">
        <f>IF(AND(주말데이터!H77=0,주말데이터!I77=0),0,IF(ISNUMBER(getcolorred(주말데이터!H77))=TRUE,주말데이터!I77,IF(ISNUMBER(getcolorgreen(주말데이터!I77))=TRUE,주말데이터!H77,주말데이터!H77)))</f>
        <v>1.49</v>
      </c>
      <c r="I441" s="95"/>
      <c r="J441" s="95">
        <f>IF(AND(주말데이터!J77=0,주말데이터!K77=0),0,IF(ISNUMBER(getcolorred(주말데이터!J77))=TRUE,주말데이터!K77,IF(ISNUMBER(getcolorgreen(주말데이터!K77))=TRUE,주말데이터!J77,주말데이터!J77)))</f>
        <v>49.32</v>
      </c>
      <c r="K441" s="95"/>
      <c r="L441" s="95">
        <f>IF(AND(주말데이터!L77=0,주말데이터!M77=0),0,IF(ISNUMBER(getcolorred(주말데이터!L77))=TRUE,주말데이터!M77,IF(ISNUMBER(getcolorgreen(주말데이터!M77))=TRUE,주말데이터!L77,주말데이터!L77)))</f>
        <v>1.49</v>
      </c>
      <c r="M441" s="95"/>
      <c r="N441" s="95">
        <f>IF(AND(주말데이터!N77=0,주말데이터!O77=0),0,IF(ISNUMBER(getcolorred(주말데이터!N77))=TRUE,주말데이터!O77,IF(ISNUMBER(getcolorgreen(주말데이터!O77))=TRUE,주말데이터!N77,주말데이터!N77)))</f>
        <v>1.49</v>
      </c>
      <c r="O441" s="95"/>
      <c r="P441" s="95">
        <f>IF(AND(주말데이터!P77=0,주말데이터!Q77=0),0,IF(ISNUMBER(getcolorred(주말데이터!P77))=TRUE,주말데이터!Q77,IF(ISNUMBER(getcolorgreen(주말데이터!Q77))=TRUE,주말데이터!P77,주말데이터!P77)))</f>
        <v>1.49</v>
      </c>
      <c r="Q441" s="95"/>
      <c r="R441" s="95">
        <f>IF(AND(주말데이터!R77=0,주말데이터!S77=0),0,IF(ISNUMBER(getcolorred(주말데이터!R77))=TRUE,주말데이터!S77,IF(ISNUMBER(getcolorgreen(주말데이터!S77))=TRUE,주말데이터!R77,주말데이터!R77)))</f>
        <v>1.49</v>
      </c>
      <c r="S441" s="95"/>
      <c r="T441" s="95">
        <f>IF(AND(주말데이터!T77=0,주말데이터!U77=0),0,IF(ISNUMBER(getcolorred(주말데이터!T77))=TRUE,주말데이터!U77,IF(ISNUMBER(getcolorgreen(주말데이터!U77))=TRUE,주말데이터!T77,주말데이터!T77)))</f>
        <v>70.64</v>
      </c>
      <c r="U441" s="95"/>
      <c r="V441" s="95">
        <f>IF(AND(주말데이터!V77=0,주말데이터!W77=0),0,IF(ISNUMBER(getcolorred(주말데이터!V77))=TRUE,주말데이터!W77,IF(ISNUMBER(getcolorgreen(주말데이터!W77))=TRUE,주말데이터!V77,주말데이터!V77)))</f>
        <v>49.32</v>
      </c>
      <c r="W441" s="95"/>
      <c r="X441" s="95">
        <f>IF(AND(주말데이터!X77=0,주말데이터!Y77=0),0,IF(ISNUMBER(getcolorred(주말데이터!X77))=TRUE,주말데이터!Y77,IF(ISNUMBER(getcolorgreen(주말데이터!Y77))=TRUE,주말데이터!X77,주말데이터!X77)))</f>
        <v>1.49</v>
      </c>
      <c r="Y441" s="96"/>
      <c r="Z441" s="76"/>
    </row>
    <row r="442" spans="1:51">
      <c r="A442" s="16" t="s">
        <v>18</v>
      </c>
      <c r="B442" s="95">
        <f>IF(AND(주말데이터!B78=0,주말데이터!C78=0),0,IF(ISNUMBER(getcolorred(주말데이터!B78))=TRUE,주말데이터!C78,IF(ISNUMBER(getcolorgreen(주말데이터!C78))=TRUE,주말데이터!B78,주말데이터!B78)))</f>
        <v>50.03</v>
      </c>
      <c r="C442" s="95"/>
      <c r="D442" s="95">
        <f>IF(AND(주말데이터!D78=0,주말데이터!E78=0),0,IF(ISNUMBER(getcolorred(주말데이터!D78))=TRUE,주말데이터!E78,IF(ISNUMBER(getcolorgreen(주말데이터!E78))=TRUE,주말데이터!D78,주말데이터!D78)))</f>
        <v>51.63</v>
      </c>
      <c r="E442" s="95"/>
      <c r="F442" s="95">
        <f>IF(AND(주말데이터!F78=0,주말데이터!G78=0),0,IF(ISNUMBER(getcolorred(주말데이터!F78))=TRUE,주말데이터!G78,IF(ISNUMBER(getcolorgreen(주말데이터!G78))=TRUE,주말데이터!F78,주말데이터!F78)))</f>
        <v>1.35</v>
      </c>
      <c r="G442" s="95"/>
      <c r="H442" s="95">
        <f>IF(AND(주말데이터!H78=0,주말데이터!I78=0),0,IF(ISNUMBER(getcolorred(주말데이터!H78))=TRUE,주말데이터!I78,IF(ISNUMBER(getcolorgreen(주말데이터!I78))=TRUE,주말데이터!H78,주말데이터!H78)))</f>
        <v>1.35</v>
      </c>
      <c r="I442" s="95"/>
      <c r="J442" s="95">
        <f>IF(AND(주말데이터!J78=0,주말데이터!K78=0),0,IF(ISNUMBER(getcolorred(주말데이터!J78))=TRUE,주말데이터!K78,IF(ISNUMBER(getcolorgreen(주말데이터!K78))=TRUE,주말데이터!J78,주말데이터!J78)))</f>
        <v>50.03</v>
      </c>
      <c r="K442" s="95"/>
      <c r="L442" s="95">
        <f>IF(AND(주말데이터!L78=0,주말데이터!M78=0),0,IF(ISNUMBER(getcolorred(주말데이터!L78))=TRUE,주말데이터!M78,IF(ISNUMBER(getcolorgreen(주말데이터!M78))=TRUE,주말데이터!L78,주말데이터!L78)))</f>
        <v>1.35</v>
      </c>
      <c r="M442" s="95"/>
      <c r="N442" s="95">
        <f>IF(AND(주말데이터!N78=0,주말데이터!O78=0),0,IF(ISNUMBER(getcolorred(주말데이터!N78))=TRUE,주말데이터!O78,IF(ISNUMBER(getcolorgreen(주말데이터!O78))=TRUE,주말데이터!N78,주말데이터!N78)))</f>
        <v>1.35</v>
      </c>
      <c r="O442" s="95"/>
      <c r="P442" s="95">
        <f>IF(AND(주말데이터!P78=0,주말데이터!Q78=0),0,IF(ISNUMBER(getcolorred(주말데이터!P78))=TRUE,주말데이터!Q78,IF(ISNUMBER(getcolorgreen(주말데이터!Q78))=TRUE,주말데이터!P78,주말데이터!P78)))</f>
        <v>1.35</v>
      </c>
      <c r="Q442" s="95"/>
      <c r="R442" s="95">
        <f>IF(AND(주말데이터!R78=0,주말데이터!S78=0),0,IF(ISNUMBER(getcolorred(주말데이터!R78))=TRUE,주말데이터!S78,IF(ISNUMBER(getcolorgreen(주말데이터!S78))=TRUE,주말데이터!R78,주말데이터!R78)))</f>
        <v>1.35</v>
      </c>
      <c r="S442" s="95"/>
      <c r="T442" s="95">
        <f>IF(AND(주말데이터!T78=0,주말데이터!U78=0),0,IF(ISNUMBER(getcolorred(주말데이터!T78))=TRUE,주말데이터!U78,IF(ISNUMBER(getcolorgreen(주말데이터!U78))=TRUE,주말데이터!T78,주말데이터!T78)))</f>
        <v>94.43</v>
      </c>
      <c r="U442" s="95"/>
      <c r="V442" s="95">
        <f>IF(AND(주말데이터!V78=0,주말데이터!W78=0),0,IF(ISNUMBER(getcolorred(주말데이터!V78))=TRUE,주말데이터!W78,IF(ISNUMBER(getcolorgreen(주말데이터!W78))=TRUE,주말데이터!V78,주말데이터!V78)))</f>
        <v>50.03</v>
      </c>
      <c r="W442" s="95"/>
      <c r="X442" s="95">
        <f>IF(AND(주말데이터!X78=0,주말데이터!Y78=0),0,IF(ISNUMBER(getcolorred(주말데이터!X78))=TRUE,주말데이터!Y78,IF(ISNUMBER(getcolorgreen(주말데이터!Y78))=TRUE,주말데이터!X78,주말데이터!X78)))</f>
        <v>1.35</v>
      </c>
      <c r="Y442" s="96"/>
      <c r="Z442" s="76"/>
    </row>
    <row r="443" spans="1:51">
      <c r="A443" s="16" t="s">
        <v>19</v>
      </c>
      <c r="B443" s="95">
        <f>IF(AND(주말데이터!B79=0,주말데이터!C79=0),0,IF(ISNUMBER(getcolorred(주말데이터!B79))=TRUE,주말데이터!C79,IF(ISNUMBER(getcolorgreen(주말데이터!C79))=TRUE,주말데이터!B79,주말데이터!B79)))</f>
        <v>31.39</v>
      </c>
      <c r="C443" s="95"/>
      <c r="D443" s="95">
        <f>IF(AND(주말데이터!D79=0,주말데이터!E79=0),0,IF(ISNUMBER(getcolorred(주말데이터!D79))=TRUE,주말데이터!E79,IF(ISNUMBER(getcolorgreen(주말데이터!E79))=TRUE,주말데이터!D79,주말데이터!D79)))</f>
        <v>32.33</v>
      </c>
      <c r="E443" s="95"/>
      <c r="F443" s="95">
        <f>IF(AND(주말데이터!F79=0,주말데이터!G79=0),0,IF(ISNUMBER(getcolorred(주말데이터!F79))=TRUE,주말데이터!G79,IF(ISNUMBER(getcolorgreen(주말데이터!G79))=TRUE,주말데이터!F79,주말데이터!F79)))</f>
        <v>1.41</v>
      </c>
      <c r="G443" s="95"/>
      <c r="H443" s="95">
        <f>IF(AND(주말데이터!H79=0,주말데이터!I79=0),0,IF(ISNUMBER(getcolorred(주말데이터!H79))=TRUE,주말데이터!I79,IF(ISNUMBER(getcolorgreen(주말데이터!I79))=TRUE,주말데이터!H79,주말데이터!H79)))</f>
        <v>1.41</v>
      </c>
      <c r="I443" s="95"/>
      <c r="J443" s="95">
        <f>IF(AND(주말데이터!J79=0,주말데이터!K79=0),0,IF(ISNUMBER(getcolorred(주말데이터!J79))=TRUE,주말데이터!K79,IF(ISNUMBER(getcolorgreen(주말데이터!K79))=TRUE,주말데이터!J79,주말데이터!J79)))</f>
        <v>31.39</v>
      </c>
      <c r="K443" s="95"/>
      <c r="L443" s="95">
        <f>IF(AND(주말데이터!L79=0,주말데이터!M79=0),0,IF(ISNUMBER(getcolorred(주말데이터!L79))=TRUE,주말데이터!M79,IF(ISNUMBER(getcolorgreen(주말데이터!M79))=TRUE,주말데이터!L79,주말데이터!L79)))</f>
        <v>1.41</v>
      </c>
      <c r="M443" s="95"/>
      <c r="N443" s="95">
        <f>IF(AND(주말데이터!N79=0,주말데이터!O79=0),0,IF(ISNUMBER(getcolorred(주말데이터!N79))=TRUE,주말데이터!O79,IF(ISNUMBER(getcolorgreen(주말데이터!O79))=TRUE,주말데이터!N79,주말데이터!N79)))</f>
        <v>1.41</v>
      </c>
      <c r="O443" s="95"/>
      <c r="P443" s="95">
        <f>IF(AND(주말데이터!P79=0,주말데이터!Q79=0),0,IF(ISNUMBER(getcolorred(주말데이터!P79))=TRUE,주말데이터!Q79,IF(ISNUMBER(getcolorgreen(주말데이터!Q79))=TRUE,주말데이터!P79,주말데이터!P79)))</f>
        <v>1.41</v>
      </c>
      <c r="Q443" s="95"/>
      <c r="R443" s="95">
        <f>IF(AND(주말데이터!R79=0,주말데이터!S79=0),0,IF(ISNUMBER(getcolorred(주말데이터!R79))=TRUE,주말데이터!S79,IF(ISNUMBER(getcolorgreen(주말데이터!S79))=TRUE,주말데이터!R79,주말데이터!R79)))</f>
        <v>1.41</v>
      </c>
      <c r="S443" s="95"/>
      <c r="T443" s="95">
        <f>IF(AND(주말데이터!T79=0,주말데이터!U79=0),0,IF(ISNUMBER(getcolorred(주말데이터!T79))=TRUE,주말데이터!U79,IF(ISNUMBER(getcolorgreen(주말데이터!U79))=TRUE,주말데이터!T79,주말데이터!T79)))</f>
        <v>3.49</v>
      </c>
      <c r="U443" s="95"/>
      <c r="V443" s="95">
        <f>IF(AND(주말데이터!V79=0,주말데이터!W79=0),0,IF(ISNUMBER(getcolorred(주말데이터!V79))=TRUE,주말데이터!W79,IF(ISNUMBER(getcolorgreen(주말데이터!W79))=TRUE,주말데이터!V79,주말데이터!V79)))</f>
        <v>31.39</v>
      </c>
      <c r="W443" s="95"/>
      <c r="X443" s="95">
        <f>IF(AND(주말데이터!X79=0,주말데이터!Y79=0),0,IF(ISNUMBER(getcolorred(주말데이터!X79))=TRUE,주말데이터!Y79,IF(ISNUMBER(getcolorgreen(주말데이터!Y79))=TRUE,주말데이터!X79,주말데이터!X79)))</f>
        <v>1.41</v>
      </c>
      <c r="Y443" s="96"/>
      <c r="Z443" s="76"/>
    </row>
    <row r="444" spans="1:51">
      <c r="A444" s="16" t="s">
        <v>20</v>
      </c>
      <c r="B444" s="95">
        <f>IF(AND(주말데이터!B80=0,주말데이터!C80=0),0,IF(ISNUMBER(getcolorred(주말데이터!B80))=TRUE,주말데이터!C80,IF(ISNUMBER(getcolorgreen(주말데이터!C80))=TRUE,주말데이터!B80,주말데이터!B80)))</f>
        <v>63.31</v>
      </c>
      <c r="C444" s="95"/>
      <c r="D444" s="95">
        <f>IF(AND(주말데이터!D80=0,주말데이터!E80=0),0,IF(ISNUMBER(getcolorred(주말데이터!D80))=TRUE,주말데이터!E80,IF(ISNUMBER(getcolorgreen(주말데이터!E80))=TRUE,주말데이터!D80,주말데이터!D80)))</f>
        <v>65.2</v>
      </c>
      <c r="E444" s="95"/>
      <c r="F444" s="95">
        <f>IF(AND(주말데이터!F80=0,주말데이터!G80=0),0,IF(ISNUMBER(getcolorred(주말데이터!F80))=TRUE,주말데이터!G80,IF(ISNUMBER(getcolorgreen(주말데이터!G80))=TRUE,주말데이터!F80,주말데이터!F80)))</f>
        <v>1.23</v>
      </c>
      <c r="G444" s="95"/>
      <c r="H444" s="95">
        <f>IF(AND(주말데이터!H80=0,주말데이터!I80=0),0,IF(ISNUMBER(getcolorred(주말데이터!H80))=TRUE,주말데이터!I80,IF(ISNUMBER(getcolorgreen(주말데이터!I80))=TRUE,주말데이터!H80,주말데이터!H80)))</f>
        <v>1.23</v>
      </c>
      <c r="I444" s="95"/>
      <c r="J444" s="95">
        <f>IF(AND(주말데이터!J80=0,주말데이터!K80=0),0,IF(ISNUMBER(getcolorred(주말데이터!J80))=TRUE,주말데이터!K80,IF(ISNUMBER(getcolorgreen(주말데이터!K80))=TRUE,주말데이터!J80,주말데이터!J80)))</f>
        <v>63.31</v>
      </c>
      <c r="K444" s="95"/>
      <c r="L444" s="95">
        <f>IF(AND(주말데이터!L80=0,주말데이터!M80=0),0,IF(ISNUMBER(getcolorred(주말데이터!L80))=TRUE,주말데이터!M80,IF(ISNUMBER(getcolorgreen(주말데이터!M80))=TRUE,주말데이터!L80,주말데이터!L80)))</f>
        <v>1.23</v>
      </c>
      <c r="M444" s="95"/>
      <c r="N444" s="95">
        <f>IF(AND(주말데이터!N80=0,주말데이터!O80=0),0,IF(ISNUMBER(getcolorred(주말데이터!N80))=TRUE,주말데이터!O80,IF(ISNUMBER(getcolorgreen(주말데이터!O80))=TRUE,주말데이터!N80,주말데이터!N80)))</f>
        <v>1.23</v>
      </c>
      <c r="O444" s="95"/>
      <c r="P444" s="95">
        <f>IF(AND(주말데이터!P80=0,주말데이터!Q80=0),0,IF(ISNUMBER(getcolorred(주말데이터!P80))=TRUE,주말데이터!Q80,IF(ISNUMBER(getcolorgreen(주말데이터!Q80))=TRUE,주말데이터!P80,주말데이터!P80)))</f>
        <v>1.23</v>
      </c>
      <c r="Q444" s="95"/>
      <c r="R444" s="95">
        <f>IF(AND(주말데이터!R80=0,주말데이터!S80=0),0,IF(ISNUMBER(getcolorred(주말데이터!R80))=TRUE,주말데이터!S80,IF(ISNUMBER(getcolorgreen(주말데이터!S80))=TRUE,주말데이터!R80,주말데이터!R80)))</f>
        <v>1.23</v>
      </c>
      <c r="S444" s="95"/>
      <c r="T444" s="95">
        <f>IF(AND(주말데이터!T80=0,주말데이터!U80=0),0,IF(ISNUMBER(getcolorred(주말데이터!T80))=TRUE,주말데이터!U80,IF(ISNUMBER(getcolorgreen(주말데이터!U80))=TRUE,주말데이터!T80,주말데이터!T80)))</f>
        <v>39.14</v>
      </c>
      <c r="U444" s="95"/>
      <c r="V444" s="95">
        <f>IF(AND(주말데이터!V80=0,주말데이터!W80=0),0,IF(ISNUMBER(getcolorred(주말데이터!V80))=TRUE,주말데이터!W80,IF(ISNUMBER(getcolorgreen(주말데이터!W80))=TRUE,주말데이터!V80,주말데이터!V80)))</f>
        <v>63.31</v>
      </c>
      <c r="W444" s="95"/>
      <c r="X444" s="95">
        <f>IF(AND(주말데이터!X80=0,주말데이터!Y80=0),0,IF(ISNUMBER(getcolorred(주말데이터!X80))=TRUE,주말데이터!Y80,IF(ISNUMBER(getcolorgreen(주말데이터!Y80))=TRUE,주말데이터!X80,주말데이터!X80)))</f>
        <v>1.23</v>
      </c>
      <c r="Y444" s="96"/>
      <c r="Z444" s="76"/>
    </row>
    <row r="445" spans="1:51">
      <c r="A445" s="16" t="s">
        <v>21</v>
      </c>
      <c r="B445" s="95">
        <f>IF(AND(주말데이터!B81=0,주말데이터!C81=0),0,IF(ISNUMBER(getcolorred(주말데이터!B81))=TRUE,주말데이터!C81,IF(ISNUMBER(getcolorgreen(주말데이터!C81))=TRUE,주말데이터!B81,주말데이터!B81)))</f>
        <v>58.57</v>
      </c>
      <c r="C445" s="95"/>
      <c r="D445" s="95">
        <f>IF(AND(주말데이터!D81=0,주말데이터!E81=0),0,IF(ISNUMBER(getcolorred(주말데이터!D81))=TRUE,주말데이터!E81,IF(ISNUMBER(getcolorgreen(주말데이터!E81))=TRUE,주말데이터!D81,주말데이터!D81)))</f>
        <v>60.32</v>
      </c>
      <c r="E445" s="95"/>
      <c r="F445" s="95">
        <f>IF(AND(주말데이터!F81=0,주말데이터!G81=0),0,IF(ISNUMBER(getcolorred(주말데이터!F81))=TRUE,주말데이터!G81,IF(ISNUMBER(getcolorgreen(주말데이터!G81))=TRUE,주말데이터!F81,주말데이터!F81)))</f>
        <v>1.01</v>
      </c>
      <c r="G445" s="95"/>
      <c r="H445" s="95">
        <f>IF(AND(주말데이터!H81=0,주말데이터!I81=0),0,IF(ISNUMBER(getcolorred(주말데이터!H81))=TRUE,주말데이터!I81,IF(ISNUMBER(getcolorgreen(주말데이터!I81))=TRUE,주말데이터!H81,주말데이터!H81)))</f>
        <v>1.01</v>
      </c>
      <c r="I445" s="95"/>
      <c r="J445" s="95">
        <f>IF(AND(주말데이터!J81=0,주말데이터!K81=0),0,IF(ISNUMBER(getcolorred(주말데이터!J81))=TRUE,주말데이터!K81,IF(ISNUMBER(getcolorgreen(주말데이터!K81))=TRUE,주말데이터!J81,주말데이터!J81)))</f>
        <v>58.57</v>
      </c>
      <c r="K445" s="95"/>
      <c r="L445" s="95">
        <f>IF(AND(주말데이터!L81=0,주말데이터!M81=0),0,IF(ISNUMBER(getcolorred(주말데이터!L81))=TRUE,주말데이터!M81,IF(ISNUMBER(getcolorgreen(주말데이터!M81))=TRUE,주말데이터!L81,주말데이터!L81)))</f>
        <v>1.01</v>
      </c>
      <c r="M445" s="95"/>
      <c r="N445" s="95">
        <f>IF(AND(주말데이터!N81=0,주말데이터!O81=0),0,IF(ISNUMBER(getcolorred(주말데이터!N81))=TRUE,주말데이터!O81,IF(ISNUMBER(getcolorgreen(주말데이터!O81))=TRUE,주말데이터!N81,주말데이터!N81)))</f>
        <v>1.01</v>
      </c>
      <c r="O445" s="95"/>
      <c r="P445" s="95">
        <f>IF(AND(주말데이터!P81=0,주말데이터!Q81=0),0,IF(ISNUMBER(getcolorred(주말데이터!P81))=TRUE,주말데이터!Q81,IF(ISNUMBER(getcolorgreen(주말데이터!Q81))=TRUE,주말데이터!P81,주말데이터!P81)))</f>
        <v>1.01</v>
      </c>
      <c r="Q445" s="95"/>
      <c r="R445" s="95">
        <f>IF(AND(주말데이터!R81=0,주말데이터!S81=0),0,IF(ISNUMBER(getcolorred(주말데이터!R81))=TRUE,주말데이터!S81,IF(ISNUMBER(getcolorgreen(주말데이터!S81))=TRUE,주말데이터!R81,주말데이터!R81)))</f>
        <v>1.01</v>
      </c>
      <c r="S445" s="95"/>
      <c r="T445" s="95">
        <f>IF(AND(주말데이터!T81=0,주말데이터!U81=0),0,IF(ISNUMBER(getcolorred(주말데이터!T81))=TRUE,주말데이터!U81,IF(ISNUMBER(getcolorgreen(주말데이터!U81))=TRUE,주말데이터!T81,주말데이터!T81)))</f>
        <v>36.46</v>
      </c>
      <c r="U445" s="95"/>
      <c r="V445" s="95">
        <f>IF(AND(주말데이터!V81=0,주말데이터!W81=0),0,IF(ISNUMBER(getcolorred(주말데이터!V81))=TRUE,주말데이터!W81,IF(ISNUMBER(getcolorgreen(주말데이터!W81))=TRUE,주말데이터!V81,주말데이터!V81)))</f>
        <v>58.57</v>
      </c>
      <c r="W445" s="95"/>
      <c r="X445" s="95">
        <f>IF(AND(주말데이터!X81=0,주말데이터!Y81=0),0,IF(ISNUMBER(getcolorred(주말데이터!X81))=TRUE,주말데이터!Y81,IF(ISNUMBER(getcolorgreen(주말데이터!Y81))=TRUE,주말데이터!X81,주말데이터!X81)))</f>
        <v>1.01</v>
      </c>
      <c r="Y445" s="96"/>
      <c r="Z445" s="76"/>
    </row>
    <row r="446" spans="1:51">
      <c r="A446" s="16" t="s">
        <v>22</v>
      </c>
      <c r="B446" s="95">
        <f>IF(AND(주말데이터!B82=0,주말데이터!C82=0),0,IF(ISNUMBER(getcolorred(주말데이터!B82))=TRUE,주말데이터!C82,IF(ISNUMBER(getcolorgreen(주말데이터!C82))=TRUE,주말데이터!B82,주말데이터!B82)))</f>
        <v>67.67</v>
      </c>
      <c r="C446" s="95"/>
      <c r="D446" s="95">
        <f>IF(AND(주말데이터!D82=0,주말데이터!E82=0),0,IF(ISNUMBER(getcolorred(주말데이터!D82))=TRUE,주말데이터!E82,IF(ISNUMBER(getcolorgreen(주말데이터!E82))=TRUE,주말데이터!D82,주말데이터!D82)))</f>
        <v>69.83</v>
      </c>
      <c r="E446" s="95"/>
      <c r="F446" s="95">
        <f>IF(AND(주말데이터!F82=0,주말데이터!G82=0),0,IF(ISNUMBER(getcolorred(주말데이터!F82))=TRUE,주말데이터!G82,IF(ISNUMBER(getcolorgreen(주말데이터!G82))=TRUE,주말데이터!F82,주말데이터!F82)))</f>
        <v>1.4</v>
      </c>
      <c r="G446" s="95"/>
      <c r="H446" s="95">
        <f>IF(AND(주말데이터!H82=0,주말데이터!I82=0),0,IF(ISNUMBER(getcolorred(주말데이터!H82))=TRUE,주말데이터!I82,IF(ISNUMBER(getcolorgreen(주말데이터!I82))=TRUE,주말데이터!H82,주말데이터!H82)))</f>
        <v>1.4</v>
      </c>
      <c r="I446" s="95"/>
      <c r="J446" s="95">
        <f>IF(AND(주말데이터!J82=0,주말데이터!K82=0),0,IF(ISNUMBER(getcolorred(주말데이터!J82))=TRUE,주말데이터!K82,IF(ISNUMBER(getcolorgreen(주말데이터!K82))=TRUE,주말데이터!J82,주말데이터!J82)))</f>
        <v>67.67</v>
      </c>
      <c r="K446" s="95"/>
      <c r="L446" s="95">
        <f>IF(AND(주말데이터!L82=0,주말데이터!M82=0),0,IF(ISNUMBER(getcolorred(주말데이터!L82))=TRUE,주말데이터!M82,IF(ISNUMBER(getcolorgreen(주말데이터!M82))=TRUE,주말데이터!L82,주말데이터!L82)))</f>
        <v>1.4</v>
      </c>
      <c r="M446" s="95"/>
      <c r="N446" s="95">
        <f>IF(AND(주말데이터!N82=0,주말데이터!O82=0),0,IF(ISNUMBER(getcolorred(주말데이터!N82))=TRUE,주말데이터!O82,IF(ISNUMBER(getcolorgreen(주말데이터!O82))=TRUE,주말데이터!N82,주말데이터!N82)))</f>
        <v>1.4</v>
      </c>
      <c r="O446" s="95"/>
      <c r="P446" s="95">
        <f>IF(AND(주말데이터!P82=0,주말데이터!Q82=0),0,IF(ISNUMBER(getcolorred(주말데이터!P82))=TRUE,주말데이터!Q82,IF(ISNUMBER(getcolorgreen(주말데이터!Q82))=TRUE,주말데이터!P82,주말데이터!P82)))</f>
        <v>1.4</v>
      </c>
      <c r="Q446" s="95"/>
      <c r="R446" s="95">
        <f>IF(AND(주말데이터!R82=0,주말데이터!S82=0),0,IF(ISNUMBER(getcolorred(주말데이터!R82))=TRUE,주말데이터!S82,IF(ISNUMBER(getcolorgreen(주말데이터!S82))=TRUE,주말데이터!R82,주말데이터!R82)))</f>
        <v>1.4</v>
      </c>
      <c r="S446" s="95"/>
      <c r="T446" s="95">
        <f>IF(AND(주말데이터!T82=0,주말데이터!U82=0),0,IF(ISNUMBER(getcolorred(주말데이터!T82))=TRUE,주말데이터!U82,IF(ISNUMBER(getcolorgreen(주말데이터!U82))=TRUE,주말데이터!T82,주말데이터!T82)))</f>
        <v>40.93</v>
      </c>
      <c r="U446" s="95"/>
      <c r="V446" s="95">
        <f>IF(AND(주말데이터!V82=0,주말데이터!W82=0),0,IF(ISNUMBER(getcolorred(주말데이터!V82))=TRUE,주말데이터!W82,IF(ISNUMBER(getcolorgreen(주말데이터!W82))=TRUE,주말데이터!V82,주말데이터!V82)))</f>
        <v>67.67</v>
      </c>
      <c r="W446" s="95"/>
      <c r="X446" s="95">
        <f>IF(AND(주말데이터!X82=0,주말데이터!Y82=0),0,IF(ISNUMBER(getcolorred(주말데이터!X82))=TRUE,주말데이터!Y82,IF(ISNUMBER(getcolorgreen(주말데이터!Y82))=TRUE,주말데이터!X82,주말데이터!X82)))</f>
        <v>1.4</v>
      </c>
      <c r="Y446" s="96"/>
      <c r="Z446" s="76"/>
    </row>
    <row r="447" spans="1:51">
      <c r="A447" s="16" t="s">
        <v>23</v>
      </c>
      <c r="B447" s="95">
        <f>IF(AND(주말데이터!B83=0,주말데이터!C83=0),0,IF(ISNUMBER(getcolorred(주말데이터!B83))=TRUE,주말데이터!C83,IF(ISNUMBER(getcolorgreen(주말데이터!C83))=TRUE,주말데이터!B83,주말데이터!B83)))</f>
        <v>41.89</v>
      </c>
      <c r="C447" s="95"/>
      <c r="D447" s="95">
        <f>IF(AND(주말데이터!D83=0,주말데이터!E83=0),0,IF(ISNUMBER(getcolorred(주말데이터!D83))=TRUE,주말데이터!E83,IF(ISNUMBER(getcolorgreen(주말데이터!E83))=TRUE,주말데이터!D83,주말데이터!D83)))</f>
        <v>43.23</v>
      </c>
      <c r="E447" s="95"/>
      <c r="F447" s="95">
        <f>IF(AND(주말데이터!F83=0,주말데이터!G83=0),0,IF(ISNUMBER(getcolorred(주말데이터!F83))=TRUE,주말데이터!G83,IF(ISNUMBER(getcolorgreen(주말데이터!G83))=TRUE,주말데이터!F83,주말데이터!F83)))</f>
        <v>1.46</v>
      </c>
      <c r="G447" s="95"/>
      <c r="H447" s="95">
        <f>IF(AND(주말데이터!H83=0,주말데이터!I83=0),0,IF(ISNUMBER(getcolorred(주말데이터!H83))=TRUE,주말데이터!I83,IF(ISNUMBER(getcolorgreen(주말데이터!I83))=TRUE,주말데이터!H83,주말데이터!H83)))</f>
        <v>1.46</v>
      </c>
      <c r="I447" s="95"/>
      <c r="J447" s="95">
        <f>IF(AND(주말데이터!J83=0,주말데이터!K83=0),0,IF(ISNUMBER(getcolorred(주말데이터!J83))=TRUE,주말데이터!K83,IF(ISNUMBER(getcolorgreen(주말데이터!K83))=TRUE,주말데이터!J83,주말데이터!J83)))</f>
        <v>41.89</v>
      </c>
      <c r="K447" s="95"/>
      <c r="L447" s="95">
        <f>IF(AND(주말데이터!L83=0,주말데이터!M83=0),0,IF(ISNUMBER(getcolorred(주말데이터!L83))=TRUE,주말데이터!M83,IF(ISNUMBER(getcolorgreen(주말데이터!M83))=TRUE,주말데이터!L83,주말데이터!L83)))</f>
        <v>1.46</v>
      </c>
      <c r="M447" s="95"/>
      <c r="N447" s="95">
        <f>IF(AND(주말데이터!N83=0,주말데이터!O83=0),0,IF(ISNUMBER(getcolorred(주말데이터!N83))=TRUE,주말데이터!O83,IF(ISNUMBER(getcolorgreen(주말데이터!O83))=TRUE,주말데이터!N83,주말데이터!N83)))</f>
        <v>1.46</v>
      </c>
      <c r="O447" s="95"/>
      <c r="P447" s="95">
        <f>IF(AND(주말데이터!P83=0,주말데이터!Q83=0),0,IF(ISNUMBER(getcolorred(주말데이터!P83))=TRUE,주말데이터!Q83,IF(ISNUMBER(getcolorgreen(주말데이터!Q83))=TRUE,주말데이터!P83,주말데이터!P83)))</f>
        <v>1.46</v>
      </c>
      <c r="Q447" s="95"/>
      <c r="R447" s="95">
        <f>IF(AND(주말데이터!R83=0,주말데이터!S83=0),0,IF(ISNUMBER(getcolorred(주말데이터!R83))=TRUE,주말데이터!S83,IF(ISNUMBER(getcolorgreen(주말데이터!S83))=TRUE,주말데이터!R83,주말데이터!R83)))</f>
        <v>1.46</v>
      </c>
      <c r="S447" s="95"/>
      <c r="T447" s="95">
        <f>IF(AND(주말데이터!T83=0,주말데이터!U83=0),0,IF(ISNUMBER(getcolorred(주말데이터!T83))=TRUE,주말데이터!U83,IF(ISNUMBER(getcolorgreen(주말데이터!U83))=TRUE,주말데이터!T83,주말데이터!T83)))</f>
        <v>93.86</v>
      </c>
      <c r="U447" s="95"/>
      <c r="V447" s="95">
        <f>IF(AND(주말데이터!V83=0,주말데이터!W83=0),0,IF(ISNUMBER(getcolorred(주말데이터!V83))=TRUE,주말데이터!W83,IF(ISNUMBER(getcolorgreen(주말데이터!W83))=TRUE,주말데이터!V83,주말데이터!V83)))</f>
        <v>41.89</v>
      </c>
      <c r="W447" s="95"/>
      <c r="X447" s="95">
        <f>IF(AND(주말데이터!X83=0,주말데이터!Y83=0),0,IF(ISNUMBER(getcolorred(주말데이터!X83))=TRUE,주말데이터!Y83,IF(ISNUMBER(getcolorgreen(주말데이터!Y83))=TRUE,주말데이터!X83,주말데이터!X83)))</f>
        <v>1.46</v>
      </c>
      <c r="Y447" s="96"/>
      <c r="Z447" s="76"/>
    </row>
    <row r="448" spans="1:51">
      <c r="A448" s="16" t="s">
        <v>24</v>
      </c>
      <c r="B448" s="95">
        <f>IF(AND(주말데이터!B84=0,주말데이터!C84=0),0,IF(ISNUMBER(getcolorred(주말데이터!B84))=TRUE,주말데이터!C84,IF(ISNUMBER(getcolorgreen(주말데이터!C84))=TRUE,주말데이터!B84,주말데이터!B84)))</f>
        <v>36.75</v>
      </c>
      <c r="C448" s="95"/>
      <c r="D448" s="95">
        <f>IF(AND(주말데이터!D84=0,주말데이터!E84=0),0,IF(ISNUMBER(getcolorred(주말데이터!D84))=TRUE,주말데이터!E84,IF(ISNUMBER(getcolorgreen(주말데이터!E84))=TRUE,주말데이터!D84,주말데이터!D84)))</f>
        <v>37.93</v>
      </c>
      <c r="E448" s="95"/>
      <c r="F448" s="95">
        <f>IF(AND(주말데이터!F84=0,주말데이터!G84=0),0,IF(ISNUMBER(getcolorred(주말데이터!F84))=TRUE,주말데이터!G84,IF(ISNUMBER(getcolorgreen(주말데이터!G84))=TRUE,주말데이터!F84,주말데이터!F84)))</f>
        <v>1.57</v>
      </c>
      <c r="G448" s="95"/>
      <c r="H448" s="95">
        <f>IF(AND(주말데이터!H84=0,주말데이터!I84=0),0,IF(ISNUMBER(getcolorred(주말데이터!H84))=TRUE,주말데이터!I84,IF(ISNUMBER(getcolorgreen(주말데이터!I84))=TRUE,주말데이터!H84,주말데이터!H84)))</f>
        <v>1.57</v>
      </c>
      <c r="I448" s="95"/>
      <c r="J448" s="95">
        <f>IF(AND(주말데이터!J84=0,주말데이터!K84=0),0,IF(ISNUMBER(getcolorred(주말데이터!J84))=TRUE,주말데이터!K84,IF(ISNUMBER(getcolorgreen(주말데이터!K84))=TRUE,주말데이터!J84,주말데이터!J84)))</f>
        <v>36.75</v>
      </c>
      <c r="K448" s="95"/>
      <c r="L448" s="95">
        <f>IF(AND(주말데이터!L84=0,주말데이터!M84=0),0,IF(ISNUMBER(getcolorred(주말데이터!L84))=TRUE,주말데이터!M84,IF(ISNUMBER(getcolorgreen(주말데이터!M84))=TRUE,주말데이터!L84,주말데이터!L84)))</f>
        <v>1.57</v>
      </c>
      <c r="M448" s="95"/>
      <c r="N448" s="95">
        <f>IF(AND(주말데이터!N84=0,주말데이터!O84=0),0,IF(ISNUMBER(getcolorred(주말데이터!N84))=TRUE,주말데이터!O84,IF(ISNUMBER(getcolorgreen(주말데이터!O84))=TRUE,주말데이터!N84,주말데이터!N84)))</f>
        <v>1.57</v>
      </c>
      <c r="O448" s="95"/>
      <c r="P448" s="95">
        <f>IF(AND(주말데이터!P84=0,주말데이터!Q84=0),0,IF(ISNUMBER(getcolorred(주말데이터!P84))=TRUE,주말데이터!Q84,IF(ISNUMBER(getcolorgreen(주말데이터!Q84))=TRUE,주말데이터!P84,주말데이터!P84)))</f>
        <v>1.57</v>
      </c>
      <c r="Q448" s="95"/>
      <c r="R448" s="95">
        <f>IF(AND(주말데이터!R84=0,주말데이터!S84=0),0,IF(ISNUMBER(getcolorred(주말데이터!R84))=TRUE,주말데이터!S84,IF(ISNUMBER(getcolorgreen(주말데이터!S84))=TRUE,주말데이터!R84,주말데이터!R84)))</f>
        <v>1.57</v>
      </c>
      <c r="S448" s="95"/>
      <c r="T448" s="95">
        <f>IF(AND(주말데이터!T84=0,주말데이터!U84=0),0,IF(ISNUMBER(getcolorred(주말데이터!T84))=TRUE,주말데이터!U84,IF(ISNUMBER(getcolorgreen(주말데이터!U84))=TRUE,주말데이터!T84,주말데이터!T84)))</f>
        <v>133.25</v>
      </c>
      <c r="U448" s="95"/>
      <c r="V448" s="95">
        <f>IF(AND(주말데이터!V84=0,주말데이터!W84=0),0,IF(ISNUMBER(getcolorred(주말데이터!V84))=TRUE,주말데이터!W84,IF(ISNUMBER(getcolorgreen(주말데이터!W84))=TRUE,주말데이터!V84,주말데이터!V84)))</f>
        <v>36.75</v>
      </c>
      <c r="W448" s="95"/>
      <c r="X448" s="95">
        <f>IF(AND(주말데이터!X84=0,주말데이터!Y84=0),0,IF(ISNUMBER(getcolorred(주말데이터!X84))=TRUE,주말데이터!Y84,IF(ISNUMBER(getcolorgreen(주말데이터!Y84))=TRUE,주말데이터!X84,주말데이터!X84)))</f>
        <v>4.91</v>
      </c>
      <c r="Y448" s="96"/>
      <c r="Z448" s="76"/>
    </row>
    <row r="449" spans="1:51">
      <c r="A449" s="16" t="s">
        <v>25</v>
      </c>
      <c r="B449" s="95">
        <f>IF(AND(주말데이터!B85=0,주말데이터!C85=0),0,IF(ISNUMBER(getcolorred(주말데이터!B85))=TRUE,주말데이터!C85,IF(ISNUMBER(getcolorgreen(주말데이터!C85))=TRUE,주말데이터!B85,주말데이터!B85)))</f>
        <v>30.01</v>
      </c>
      <c r="C449" s="95"/>
      <c r="D449" s="95">
        <f>IF(AND(주말데이터!D85=0,주말데이터!E85=0),0,IF(ISNUMBER(getcolorred(주말데이터!D85))=TRUE,주말데이터!E85,IF(ISNUMBER(getcolorgreen(주말데이터!E85))=TRUE,주말데이터!D85,주말데이터!D85)))</f>
        <v>30.97</v>
      </c>
      <c r="E449" s="95"/>
      <c r="F449" s="95">
        <f>IF(AND(주말데이터!F85=0,주말데이터!G85=0),0,IF(ISNUMBER(getcolorred(주말데이터!F85))=TRUE,주말데이터!G85,IF(ISNUMBER(getcolorgreen(주말데이터!G85))=TRUE,주말데이터!F85,주말데이터!F85)))</f>
        <v>1.9</v>
      </c>
      <c r="G449" s="95"/>
      <c r="H449" s="95">
        <f>IF(AND(주말데이터!H85=0,주말데이터!I85=0),0,IF(ISNUMBER(getcolorred(주말데이터!H85))=TRUE,주말데이터!I85,IF(ISNUMBER(getcolorgreen(주말데이터!I85))=TRUE,주말데이터!H85,주말데이터!H85)))</f>
        <v>1.9</v>
      </c>
      <c r="I449" s="95"/>
      <c r="J449" s="95">
        <f>IF(AND(주말데이터!J85=0,주말데이터!K85=0),0,IF(ISNUMBER(getcolorred(주말데이터!J85))=TRUE,주말데이터!K85,IF(ISNUMBER(getcolorgreen(주말데이터!K85))=TRUE,주말데이터!J85,주말데이터!J85)))</f>
        <v>30.01</v>
      </c>
      <c r="K449" s="95"/>
      <c r="L449" s="95">
        <f>IF(AND(주말데이터!L85=0,주말데이터!M85=0),0,IF(ISNUMBER(getcolorred(주말데이터!L85))=TRUE,주말데이터!M85,IF(ISNUMBER(getcolorgreen(주말데이터!M85))=TRUE,주말데이터!L85,주말데이터!L85)))</f>
        <v>1.9</v>
      </c>
      <c r="M449" s="95"/>
      <c r="N449" s="95">
        <f>IF(AND(주말데이터!N85=0,주말데이터!O85=0),0,IF(ISNUMBER(getcolorred(주말데이터!N85))=TRUE,주말데이터!O85,IF(ISNUMBER(getcolorgreen(주말데이터!O85))=TRUE,주말데이터!N85,주말데이터!N85)))</f>
        <v>1.9</v>
      </c>
      <c r="O449" s="95"/>
      <c r="P449" s="95">
        <f>IF(AND(주말데이터!P85=0,주말데이터!Q85=0),0,IF(ISNUMBER(getcolorred(주말데이터!P85))=TRUE,주말데이터!Q85,IF(ISNUMBER(getcolorgreen(주말데이터!Q85))=TRUE,주말데이터!P85,주말데이터!P85)))</f>
        <v>1.9</v>
      </c>
      <c r="Q449" s="95"/>
      <c r="R449" s="95">
        <f>IF(AND(주말데이터!R85=0,주말데이터!S85=0),0,IF(ISNUMBER(getcolorred(주말데이터!R85))=TRUE,주말데이터!S85,IF(ISNUMBER(getcolorgreen(주말데이터!S85))=TRUE,주말데이터!R85,주말데이터!R85)))</f>
        <v>1.9</v>
      </c>
      <c r="S449" s="95"/>
      <c r="T449" s="95">
        <f>IF(AND(주말데이터!T85=0,주말데이터!U85=0),0,IF(ISNUMBER(getcolorred(주말데이터!T85))=TRUE,주말데이터!U85,IF(ISNUMBER(getcolorgreen(주말데이터!U85))=TRUE,주말데이터!T85,주말데이터!T85)))</f>
        <v>133.04</v>
      </c>
      <c r="U449" s="95"/>
      <c r="V449" s="95">
        <f>IF(AND(주말데이터!V85=0,주말데이터!W85=0),0,IF(ISNUMBER(getcolorred(주말데이터!V85))=TRUE,주말데이터!W85,IF(ISNUMBER(getcolorgreen(주말데이터!W85))=TRUE,주말데이터!V85,주말데이터!V85)))</f>
        <v>30.01</v>
      </c>
      <c r="W449" s="95"/>
      <c r="X449" s="95">
        <f>IF(AND(주말데이터!X85=0,주말데이터!Y85=0),0,IF(ISNUMBER(getcolorred(주말데이터!X85))=TRUE,주말데이터!Y85,IF(ISNUMBER(getcolorgreen(주말데이터!Y85))=TRUE,주말데이터!X85,주말데이터!X85)))</f>
        <v>14.58</v>
      </c>
      <c r="Y449" s="96"/>
      <c r="Z449" s="76"/>
    </row>
    <row r="450" spans="1:51">
      <c r="A450" s="16" t="s">
        <v>26</v>
      </c>
      <c r="B450" s="95">
        <f>IF(AND(주말데이터!B86=0,주말데이터!C86=0),0,IF(ISNUMBER(getcolorred(주말데이터!B86))=TRUE,주말데이터!C86,IF(ISNUMBER(getcolorgreen(주말데이터!C86))=TRUE,주말데이터!B86,주말데이터!B86)))</f>
        <v>30.08</v>
      </c>
      <c r="C450" s="95"/>
      <c r="D450" s="95">
        <f>IF(AND(주말데이터!D86=0,주말데이터!E86=0),0,IF(ISNUMBER(getcolorred(주말데이터!D86))=TRUE,주말데이터!E86,IF(ISNUMBER(getcolorgreen(주말데이터!E86))=TRUE,주말데이터!D86,주말데이터!D86)))</f>
        <v>31.04</v>
      </c>
      <c r="E450" s="95"/>
      <c r="F450" s="95">
        <f>IF(AND(주말데이터!F86=0,주말데이터!G86=0),0,IF(ISNUMBER(getcolorred(주말데이터!F86))=TRUE,주말데이터!G86,IF(ISNUMBER(getcolorgreen(주말데이터!G86))=TRUE,주말데이터!F86,주말데이터!F86)))</f>
        <v>2.14</v>
      </c>
      <c r="G450" s="95"/>
      <c r="H450" s="95">
        <f>IF(AND(주말데이터!H86=0,주말데이터!I86=0),0,IF(ISNUMBER(getcolorred(주말데이터!H86))=TRUE,주말데이터!I86,IF(ISNUMBER(getcolorgreen(주말데이터!I86))=TRUE,주말데이터!H86,주말데이터!H86)))</f>
        <v>2.14</v>
      </c>
      <c r="I450" s="95"/>
      <c r="J450" s="95">
        <f>IF(AND(주말데이터!J86=0,주말데이터!K86=0),0,IF(ISNUMBER(getcolorred(주말데이터!J86))=TRUE,주말데이터!K86,IF(ISNUMBER(getcolorgreen(주말데이터!K86))=TRUE,주말데이터!J86,주말데이터!J86)))</f>
        <v>30.08</v>
      </c>
      <c r="K450" s="95"/>
      <c r="L450" s="95">
        <f>IF(AND(주말데이터!L86=0,주말데이터!M86=0),0,IF(ISNUMBER(getcolorred(주말데이터!L86))=TRUE,주말데이터!M86,IF(ISNUMBER(getcolorgreen(주말데이터!M86))=TRUE,주말데이터!L86,주말데이터!L86)))</f>
        <v>2.2599999999999998</v>
      </c>
      <c r="M450" s="95"/>
      <c r="N450" s="95">
        <f>IF(AND(주말데이터!N86=0,주말데이터!O86=0),0,IF(ISNUMBER(getcolorred(주말데이터!N86))=TRUE,주말데이터!O86,IF(ISNUMBER(getcolorgreen(주말데이터!O86))=TRUE,주말데이터!N86,주말데이터!N86)))</f>
        <v>2.2599999999999998</v>
      </c>
      <c r="O450" s="95"/>
      <c r="P450" s="95">
        <f>IF(AND(주말데이터!P86=0,주말데이터!Q86=0),0,IF(ISNUMBER(getcolorred(주말데이터!P86))=TRUE,주말데이터!Q86,IF(ISNUMBER(getcolorgreen(주말데이터!Q86))=TRUE,주말데이터!P86,주말데이터!P86)))</f>
        <v>2.2599999999999998</v>
      </c>
      <c r="Q450" s="95"/>
      <c r="R450" s="95">
        <f>IF(AND(주말데이터!R86=0,주말데이터!S86=0),0,IF(ISNUMBER(getcolorred(주말데이터!R86))=TRUE,주말데이터!S86,IF(ISNUMBER(getcolorgreen(주말데이터!S86))=TRUE,주말데이터!R86,주말데이터!R86)))</f>
        <v>2.2599999999999998</v>
      </c>
      <c r="S450" s="95"/>
      <c r="T450" s="95">
        <f>IF(AND(주말데이터!T86=0,주말데이터!U86=0),0,IF(ISNUMBER(getcolorred(주말데이터!T86))=TRUE,주말데이터!U86,IF(ISNUMBER(getcolorgreen(주말데이터!U86))=TRUE,주말데이터!T86,주말데이터!T86)))</f>
        <v>141.41999999999999</v>
      </c>
      <c r="U450" s="95"/>
      <c r="V450" s="95">
        <f>IF(AND(주말데이터!V86=0,주말데이터!W86=0),0,IF(ISNUMBER(getcolorred(주말데이터!V86))=TRUE,주말데이터!W86,IF(ISNUMBER(getcolorgreen(주말데이터!W86))=TRUE,주말데이터!V86,주말데이터!V86)))</f>
        <v>30.08</v>
      </c>
      <c r="W450" s="95"/>
      <c r="X450" s="95">
        <f>IF(AND(주말데이터!X86=0,주말데이터!Y86=0),0,IF(ISNUMBER(getcolorred(주말데이터!X86))=TRUE,주말데이터!Y86,IF(ISNUMBER(getcolorgreen(주말데이터!Y86))=TRUE,주말데이터!X86,주말데이터!X86)))</f>
        <v>30.08</v>
      </c>
      <c r="Y450" s="96"/>
      <c r="Z450" s="76"/>
    </row>
    <row r="451" spans="1:51">
      <c r="A451" s="16" t="s">
        <v>27</v>
      </c>
      <c r="B451" s="95">
        <f>IF(AND(주말데이터!B87=0,주말데이터!C87=0),0,IF(ISNUMBER(getcolorred(주말데이터!B87))=TRUE,주말데이터!C87,IF(ISNUMBER(getcolorgreen(주말데이터!C87))=TRUE,주말데이터!B87,주말데이터!B87)))</f>
        <v>49.77</v>
      </c>
      <c r="C451" s="95"/>
      <c r="D451" s="95">
        <f>IF(AND(주말데이터!D87=0,주말데이터!E87=0),0,IF(ISNUMBER(getcolorred(주말데이터!D87))=TRUE,주말데이터!E87,IF(ISNUMBER(getcolorgreen(주말데이터!E87))=TRUE,주말데이터!D87,주말데이터!D87)))</f>
        <v>51.36</v>
      </c>
      <c r="E451" s="95"/>
      <c r="F451" s="95">
        <f>IF(AND(주말데이터!F87=0,주말데이터!G87=0),0,IF(ISNUMBER(getcolorred(주말데이터!F87))=TRUE,주말데이터!G87,IF(ISNUMBER(getcolorgreen(주말데이터!G87))=TRUE,주말데이터!F87,주말데이터!F87)))</f>
        <v>2.1</v>
      </c>
      <c r="G451" s="95"/>
      <c r="H451" s="95">
        <f>IF(AND(주말데이터!H87=0,주말데이터!I87=0),0,IF(ISNUMBER(getcolorred(주말데이터!H87))=TRUE,주말데이터!I87,IF(ISNUMBER(getcolorgreen(주말데이터!I87))=TRUE,주말데이터!H87,주말데이터!H87)))</f>
        <v>2.1</v>
      </c>
      <c r="I451" s="95"/>
      <c r="J451" s="95">
        <f>IF(AND(주말데이터!J87=0,주말데이터!K87=0),0,IF(ISNUMBER(getcolorred(주말데이터!J87))=TRUE,주말데이터!K87,IF(ISNUMBER(getcolorgreen(주말데이터!K87))=TRUE,주말데이터!J87,주말데이터!J87)))</f>
        <v>49.77</v>
      </c>
      <c r="K451" s="95"/>
      <c r="L451" s="95">
        <f>IF(AND(주말데이터!L87=0,주말데이터!M87=0),0,IF(ISNUMBER(getcolorred(주말데이터!L87))=TRUE,주말데이터!M87,IF(ISNUMBER(getcolorgreen(주말데이터!M87))=TRUE,주말데이터!L87,주말데이터!L87)))</f>
        <v>2.71</v>
      </c>
      <c r="M451" s="95"/>
      <c r="N451" s="95">
        <f>IF(AND(주말데이터!N87=0,주말데이터!O87=0),0,IF(ISNUMBER(getcolorred(주말데이터!N87))=TRUE,주말데이터!O87,IF(ISNUMBER(getcolorgreen(주말데이터!O87))=TRUE,주말데이터!N87,주말데이터!N87)))</f>
        <v>2.71</v>
      </c>
      <c r="O451" s="95"/>
      <c r="P451" s="95">
        <f>IF(AND(주말데이터!P87=0,주말데이터!Q87=0),0,IF(ISNUMBER(getcolorred(주말데이터!P87))=TRUE,주말데이터!Q87,IF(ISNUMBER(getcolorgreen(주말데이터!Q87))=TRUE,주말데이터!P87,주말데이터!P87)))</f>
        <v>3.27</v>
      </c>
      <c r="Q451" s="95"/>
      <c r="R451" s="95">
        <f>IF(AND(주말데이터!R87=0,주말데이터!S87=0),0,IF(ISNUMBER(getcolorred(주말데이터!R87))=TRUE,주말데이터!S87,IF(ISNUMBER(getcolorgreen(주말데이터!S87))=TRUE,주말데이터!R87,주말데이터!R87)))</f>
        <v>3.27</v>
      </c>
      <c r="S451" s="95"/>
      <c r="T451" s="95">
        <f>IF(AND(주말데이터!T87=0,주말데이터!U87=0),0,IF(ISNUMBER(getcolorred(주말데이터!T87))=TRUE,주말데이터!U87,IF(ISNUMBER(getcolorgreen(주말데이터!U87))=TRUE,주말데이터!T87,주말데이터!T87)))</f>
        <v>145.52000000000001</v>
      </c>
      <c r="U451" s="95"/>
      <c r="V451" s="95">
        <f>IF(AND(주말데이터!V87=0,주말데이터!W87=0),0,IF(ISNUMBER(getcolorred(주말데이터!V87))=TRUE,주말데이터!W87,IF(ISNUMBER(getcolorgreen(주말데이터!W87))=TRUE,주말데이터!V87,주말데이터!V87)))</f>
        <v>49.77</v>
      </c>
      <c r="W451" s="95"/>
      <c r="X451" s="95">
        <f>IF(AND(주말데이터!X87=0,주말데이터!Y87=0),0,IF(ISNUMBER(getcolorred(주말데이터!X87))=TRUE,주말데이터!Y87,IF(ISNUMBER(getcolorgreen(주말데이터!Y87))=TRUE,주말데이터!X87,주말데이터!X87)))</f>
        <v>49.77</v>
      </c>
      <c r="Y451" s="96"/>
      <c r="Z451" s="76"/>
    </row>
    <row r="452" spans="1:51">
      <c r="A452" s="16" t="s">
        <v>28</v>
      </c>
      <c r="B452" s="95">
        <f>IF(AND(주말데이터!B88=0,주말데이터!C88=0),0,IF(ISNUMBER(getcolorred(주말데이터!B88))=TRUE,주말데이터!C88,IF(ISNUMBER(getcolorgreen(주말데이터!C88))=TRUE,주말데이터!B88,주말데이터!B88)))</f>
        <v>22.93</v>
      </c>
      <c r="C452" s="95"/>
      <c r="D452" s="95">
        <f>IF(AND(주말데이터!D88=0,주말데이터!E88=0),0,IF(ISNUMBER(getcolorred(주말데이터!D88))=TRUE,주말데이터!E88,IF(ISNUMBER(getcolorgreen(주말데이터!E88))=TRUE,주말데이터!D88,주말데이터!D88)))</f>
        <v>22.93</v>
      </c>
      <c r="E452" s="95"/>
      <c r="F452" s="95">
        <f>IF(AND(주말데이터!F88=0,주말데이터!G88=0),0,IF(ISNUMBER(getcolorred(주말데이터!F88))=TRUE,주말데이터!G88,IF(ISNUMBER(getcolorgreen(주말데이터!G88))=TRUE,주말데이터!F88,주말데이터!F88)))</f>
        <v>2.09</v>
      </c>
      <c r="G452" s="95"/>
      <c r="H452" s="95">
        <f>IF(AND(주말데이터!H88=0,주말데이터!I88=0),0,IF(ISNUMBER(getcolorred(주말데이터!H88))=TRUE,주말데이터!I88,IF(ISNUMBER(getcolorgreen(주말데이터!I88))=TRUE,주말데이터!H88,주말데이터!H88)))</f>
        <v>2.09</v>
      </c>
      <c r="I452" s="95"/>
      <c r="J452" s="95">
        <f>IF(AND(주말데이터!J88=0,주말데이터!K88=0),0,IF(ISNUMBER(getcolorred(주말데이터!J88))=TRUE,주말데이터!K88,IF(ISNUMBER(getcolorgreen(주말데이터!K88))=TRUE,주말데이터!J88,주말데이터!J88)))</f>
        <v>22.93</v>
      </c>
      <c r="K452" s="95"/>
      <c r="L452" s="95">
        <f>IF(AND(주말데이터!L88=0,주말데이터!M88=0),0,IF(ISNUMBER(getcolorred(주말데이터!L88))=TRUE,주말데이터!M88,IF(ISNUMBER(getcolorgreen(주말데이터!M88))=TRUE,주말데이터!L88,주말데이터!L88)))</f>
        <v>2.88</v>
      </c>
      <c r="M452" s="95"/>
      <c r="N452" s="95">
        <f>IF(AND(주말데이터!N88=0,주말데이터!O88=0),0,IF(ISNUMBER(getcolorred(주말데이터!N88))=TRUE,주말데이터!O88,IF(ISNUMBER(getcolorgreen(주말데이터!O88))=TRUE,주말데이터!N88,주말데이터!N88)))</f>
        <v>2.88</v>
      </c>
      <c r="O452" s="95"/>
      <c r="P452" s="95">
        <f>IF(AND(주말데이터!P88=0,주말데이터!Q88=0),0,IF(ISNUMBER(getcolorred(주말데이터!P88))=TRUE,주말데이터!Q88,IF(ISNUMBER(getcolorgreen(주말데이터!Q88))=TRUE,주말데이터!P88,주말데이터!P88)))</f>
        <v>2.88</v>
      </c>
      <c r="Q452" s="95"/>
      <c r="R452" s="95">
        <f>IF(AND(주말데이터!R88=0,주말데이터!S88=0),0,IF(ISNUMBER(getcolorred(주말데이터!R88))=TRUE,주말데이터!S88,IF(ISNUMBER(getcolorgreen(주말데이터!S88))=TRUE,주말데이터!R88,주말데이터!R88)))</f>
        <v>2.88</v>
      </c>
      <c r="S452" s="95"/>
      <c r="T452" s="95">
        <f>IF(AND(주말데이터!T88=0,주말데이터!U88=0),0,IF(ISNUMBER(getcolorred(주말데이터!T88))=TRUE,주말데이터!U88,IF(ISNUMBER(getcolorgreen(주말데이터!U88))=TRUE,주말데이터!T88,주말데이터!T88)))</f>
        <v>145.55000000000001</v>
      </c>
      <c r="U452" s="95"/>
      <c r="V452" s="95">
        <f>IF(AND(주말데이터!V88=0,주말데이터!W88=0),0,IF(ISNUMBER(getcolorred(주말데이터!V88))=TRUE,주말데이터!W88,IF(ISNUMBER(getcolorgreen(주말데이터!W88))=TRUE,주말데이터!V88,주말데이터!V88)))</f>
        <v>20</v>
      </c>
      <c r="W452" s="95"/>
      <c r="X452" s="95">
        <f>IF(AND(주말데이터!X88=0,주말데이터!Y88=0),0,IF(ISNUMBER(getcolorred(주말데이터!X88))=TRUE,주말데이터!Y88,IF(ISNUMBER(getcolorgreen(주말데이터!Y88))=TRUE,주말데이터!X88,주말데이터!X88)))</f>
        <v>20</v>
      </c>
      <c r="Y452" s="96"/>
      <c r="Z452" s="76"/>
    </row>
    <row r="453" spans="1:51">
      <c r="A453" s="16" t="s">
        <v>29</v>
      </c>
      <c r="B453" s="95">
        <f>IF(AND(주말데이터!B89=0,주말데이터!C89=0),0,IF(ISNUMBER(getcolorred(주말데이터!B89))=TRUE,주말데이터!C89,IF(ISNUMBER(getcolorgreen(주말데이터!C89))=TRUE,주말데이터!B89,주말데이터!B89)))</f>
        <v>23.82</v>
      </c>
      <c r="C453" s="95"/>
      <c r="D453" s="95">
        <f>IF(AND(주말데이터!D89=0,주말데이터!E89=0),0,IF(ISNUMBER(getcolorred(주말데이터!D89))=TRUE,주말데이터!E89,IF(ISNUMBER(getcolorgreen(주말데이터!E89))=TRUE,주말데이터!D89,주말데이터!D89)))</f>
        <v>23.82</v>
      </c>
      <c r="E453" s="95"/>
      <c r="F453" s="95">
        <f>IF(AND(주말데이터!F89=0,주말데이터!G89=0),0,IF(ISNUMBER(getcolorred(주말데이터!F89))=TRUE,주말데이터!G89,IF(ISNUMBER(getcolorgreen(주말데이터!G89))=TRUE,주말데이터!F89,주말데이터!F89)))</f>
        <v>2.06</v>
      </c>
      <c r="G453" s="95"/>
      <c r="H453" s="95">
        <f>IF(AND(주말데이터!H89=0,주말데이터!I89=0),0,IF(ISNUMBER(getcolorred(주말데이터!H89))=TRUE,주말데이터!I89,IF(ISNUMBER(getcolorgreen(주말데이터!I89))=TRUE,주말데이터!H89,주말데이터!H89)))</f>
        <v>2.06</v>
      </c>
      <c r="I453" s="95"/>
      <c r="J453" s="95">
        <f>IF(AND(주말데이터!J89=0,주말데이터!K89=0),0,IF(ISNUMBER(getcolorred(주말데이터!J89))=TRUE,주말데이터!K89,IF(ISNUMBER(getcolorgreen(주말데이터!K89))=TRUE,주말데이터!J89,주말데이터!J89)))</f>
        <v>23.82</v>
      </c>
      <c r="K453" s="95"/>
      <c r="L453" s="95">
        <f>IF(AND(주말데이터!L89=0,주말데이터!M89=0),0,IF(ISNUMBER(getcolorred(주말데이터!L89))=TRUE,주말데이터!M89,IF(ISNUMBER(getcolorgreen(주말데이터!M89))=TRUE,주말데이터!L89,주말데이터!L89)))</f>
        <v>2.1800000000000002</v>
      </c>
      <c r="M453" s="95"/>
      <c r="N453" s="95">
        <f>IF(AND(주말데이터!N89=0,주말데이터!O89=0),0,IF(ISNUMBER(getcolorred(주말데이터!N89))=TRUE,주말데이터!O89,IF(ISNUMBER(getcolorgreen(주말데이터!O89))=TRUE,주말데이터!N89,주말데이터!N89)))</f>
        <v>2.1800000000000002</v>
      </c>
      <c r="O453" s="95"/>
      <c r="P453" s="95">
        <f>IF(AND(주말데이터!P89=0,주말데이터!Q89=0),0,IF(ISNUMBER(getcolorred(주말데이터!P89))=TRUE,주말데이터!Q89,IF(ISNUMBER(getcolorgreen(주말데이터!Q89))=TRUE,주말데이터!P89,주말데이터!P89)))</f>
        <v>2.1800000000000002</v>
      </c>
      <c r="Q453" s="95"/>
      <c r="R453" s="95">
        <f>IF(AND(주말데이터!R89=0,주말데이터!S89=0),0,IF(ISNUMBER(getcolorred(주말데이터!R89))=TRUE,주말데이터!S89,IF(ISNUMBER(getcolorgreen(주말데이터!S89))=TRUE,주말데이터!R89,주말데이터!R89)))</f>
        <v>2.1800000000000002</v>
      </c>
      <c r="S453" s="95"/>
      <c r="T453" s="95">
        <f>IF(AND(주말데이터!T89=0,주말데이터!U89=0),0,IF(ISNUMBER(getcolorred(주말데이터!T89))=TRUE,주말데이터!U89,IF(ISNUMBER(getcolorgreen(주말데이터!U89))=TRUE,주말데이터!T89,주말데이터!T89)))</f>
        <v>139.47999999999999</v>
      </c>
      <c r="U453" s="95"/>
      <c r="V453" s="95">
        <f>IF(AND(주말데이터!V89=0,주말데이터!W89=0),0,IF(ISNUMBER(getcolorred(주말데이터!V89))=TRUE,주말데이터!W89,IF(ISNUMBER(getcolorgreen(주말데이터!W89))=TRUE,주말데이터!V89,주말데이터!V89)))</f>
        <v>19.14</v>
      </c>
      <c r="W453" s="95"/>
      <c r="X453" s="95">
        <f>IF(AND(주말데이터!X89=0,주말데이터!Y89=0),0,IF(ISNUMBER(getcolorred(주말데이터!X89))=TRUE,주말데이터!Y89,IF(ISNUMBER(getcolorgreen(주말데이터!Y89))=TRUE,주말데이터!X89,주말데이터!X89)))</f>
        <v>19.14</v>
      </c>
      <c r="Y453" s="96"/>
      <c r="Z453" s="76"/>
    </row>
    <row r="454" spans="1:51">
      <c r="A454" s="16" t="s">
        <v>30</v>
      </c>
      <c r="B454" s="95">
        <f>IF(AND(주말데이터!B90=0,주말데이터!C90=0),0,IF(ISNUMBER(getcolorred(주말데이터!B90))=TRUE,주말데이터!C90,IF(ISNUMBER(getcolorgreen(주말데이터!C90))=TRUE,주말데이터!B90,주말데이터!B90)))</f>
        <v>23.81</v>
      </c>
      <c r="C454" s="95"/>
      <c r="D454" s="95">
        <f>IF(AND(주말데이터!D90=0,주말데이터!E90=0),0,IF(ISNUMBER(getcolorred(주말데이터!D90))=TRUE,주말데이터!E90,IF(ISNUMBER(getcolorgreen(주말데이터!E90))=TRUE,주말데이터!D90,주말데이터!D90)))</f>
        <v>23.81</v>
      </c>
      <c r="E454" s="95"/>
      <c r="F454" s="95">
        <f>IF(AND(주말데이터!F90=0,주말데이터!G90=0),0,IF(ISNUMBER(getcolorred(주말데이터!F90))=TRUE,주말데이터!G90,IF(ISNUMBER(getcolorgreen(주말데이터!G90))=TRUE,주말데이터!F90,주말데이터!F90)))</f>
        <v>2.0699999999999998</v>
      </c>
      <c r="G454" s="95"/>
      <c r="H454" s="95">
        <f>IF(AND(주말데이터!H90=0,주말데이터!I90=0),0,IF(ISNUMBER(getcolorred(주말데이터!H90))=TRUE,주말데이터!I90,IF(ISNUMBER(getcolorgreen(주말데이터!I90))=TRUE,주말데이터!H90,주말데이터!H90)))</f>
        <v>2.0699999999999998</v>
      </c>
      <c r="I454" s="95"/>
      <c r="J454" s="95">
        <f>IF(AND(주말데이터!J90=0,주말데이터!K90=0),0,IF(ISNUMBER(getcolorred(주말데이터!J90))=TRUE,주말데이터!K90,IF(ISNUMBER(getcolorgreen(주말데이터!K90))=TRUE,주말데이터!J90,주말데이터!J90)))</f>
        <v>23.81</v>
      </c>
      <c r="K454" s="95"/>
      <c r="L454" s="95">
        <f>IF(AND(주말데이터!L90=0,주말데이터!M90=0),0,IF(ISNUMBER(getcolorred(주말데이터!L90))=TRUE,주말데이터!M90,IF(ISNUMBER(getcolorgreen(주말데이터!M90))=TRUE,주말데이터!L90,주말데이터!L90)))</f>
        <v>2.17</v>
      </c>
      <c r="M454" s="95"/>
      <c r="N454" s="95">
        <f>IF(AND(주말데이터!N90=0,주말데이터!O90=0),0,IF(ISNUMBER(getcolorred(주말데이터!N90))=TRUE,주말데이터!O90,IF(ISNUMBER(getcolorgreen(주말데이터!O90))=TRUE,주말데이터!N90,주말데이터!N90)))</f>
        <v>2.17</v>
      </c>
      <c r="O454" s="95"/>
      <c r="P454" s="95">
        <f>IF(AND(주말데이터!P90=0,주말데이터!Q90=0),0,IF(ISNUMBER(getcolorred(주말데이터!P90))=TRUE,주말데이터!Q90,IF(ISNUMBER(getcolorgreen(주말데이터!Q90))=TRUE,주말데이터!P90,주말데이터!P90)))</f>
        <v>2.17</v>
      </c>
      <c r="Q454" s="95"/>
      <c r="R454" s="95">
        <f>IF(AND(주말데이터!R90=0,주말데이터!S90=0),0,IF(ISNUMBER(getcolorred(주말데이터!R90))=TRUE,주말데이터!S90,IF(ISNUMBER(getcolorgreen(주말데이터!S90))=TRUE,주말데이터!R90,주말데이터!R90)))</f>
        <v>2.17</v>
      </c>
      <c r="S454" s="95"/>
      <c r="T454" s="95">
        <f>IF(AND(주말데이터!T90=0,주말데이터!U90=0),0,IF(ISNUMBER(getcolorred(주말데이터!T90))=TRUE,주말데이터!U90,IF(ISNUMBER(getcolorgreen(주말데이터!U90))=TRUE,주말데이터!T90,주말데이터!T90)))</f>
        <v>153.15</v>
      </c>
      <c r="U454" s="95"/>
      <c r="V454" s="95">
        <f>IF(AND(주말데이터!V90=0,주말데이터!W90=0),0,IF(ISNUMBER(getcolorred(주말데이터!V90))=TRUE,주말데이터!W90,IF(ISNUMBER(getcolorgreen(주말데이터!W90))=TRUE,주말데이터!V90,주말데이터!V90)))</f>
        <v>11.85</v>
      </c>
      <c r="W454" s="95"/>
      <c r="X454" s="95">
        <f>IF(AND(주말데이터!X90=0,주말데이터!Y90=0),0,IF(ISNUMBER(getcolorred(주말데이터!X90))=TRUE,주말데이터!Y90,IF(ISNUMBER(getcolorgreen(주말데이터!Y90))=TRUE,주말데이터!X90,주말데이터!X90)))</f>
        <v>11.85</v>
      </c>
      <c r="Y454" s="96"/>
      <c r="Z454" s="76"/>
    </row>
    <row r="455" spans="1:51">
      <c r="A455" s="16" t="s">
        <v>31</v>
      </c>
      <c r="B455" s="95">
        <f>IF(AND(주말데이터!B91=0,주말데이터!C91=0),0,IF(ISNUMBER(getcolorred(주말데이터!B91))=TRUE,주말데이터!C91,IF(ISNUMBER(getcolorgreen(주말데이터!C91))=TRUE,주말데이터!B91,주말데이터!B91)))</f>
        <v>78.81</v>
      </c>
      <c r="C455" s="95"/>
      <c r="D455" s="95">
        <f>IF(AND(주말데이터!D91=0,주말데이터!E91=0),0,IF(ISNUMBER(getcolorred(주말데이터!D91))=TRUE,주말데이터!E91,IF(ISNUMBER(getcolorgreen(주말데이터!E91))=TRUE,주말데이터!D91,주말데이터!D91)))</f>
        <v>78.81</v>
      </c>
      <c r="E455" s="95"/>
      <c r="F455" s="95">
        <f>IF(AND(주말데이터!F91=0,주말데이터!G91=0),0,IF(ISNUMBER(getcolorred(주말데이터!F91))=TRUE,주말데이터!G91,IF(ISNUMBER(getcolorgreen(주말데이터!G91))=TRUE,주말데이터!F91,주말데이터!F91)))</f>
        <v>2.09</v>
      </c>
      <c r="G455" s="95"/>
      <c r="H455" s="95">
        <f>IF(AND(주말데이터!H91=0,주말데이터!I91=0),0,IF(ISNUMBER(getcolorred(주말데이터!H91))=TRUE,주말데이터!I91,IF(ISNUMBER(getcolorgreen(주말데이터!I91))=TRUE,주말데이터!H91,주말데이터!H91)))</f>
        <v>2.09</v>
      </c>
      <c r="I455" s="95"/>
      <c r="J455" s="95">
        <f>IF(AND(주말데이터!J91=0,주말데이터!K91=0),0,IF(ISNUMBER(getcolorred(주말데이터!J91))=TRUE,주말데이터!K91,IF(ISNUMBER(getcolorgreen(주말데이터!K91))=TRUE,주말데이터!J91,주말데이터!J91)))</f>
        <v>78.81</v>
      </c>
      <c r="K455" s="95"/>
      <c r="L455" s="95">
        <f>IF(AND(주말데이터!L91=0,주말데이터!M91=0),0,IF(ISNUMBER(getcolorred(주말데이터!L91))=TRUE,주말데이터!M91,IF(ISNUMBER(getcolorgreen(주말데이터!M91))=TRUE,주말데이터!L91,주말데이터!L91)))</f>
        <v>2.56</v>
      </c>
      <c r="M455" s="95"/>
      <c r="N455" s="95">
        <f>IF(AND(주말데이터!N91=0,주말데이터!O91=0),0,IF(ISNUMBER(getcolorred(주말데이터!N91))=TRUE,주말데이터!O91,IF(ISNUMBER(getcolorgreen(주말데이터!O91))=TRUE,주말데이터!N91,주말데이터!N91)))</f>
        <v>2.56</v>
      </c>
      <c r="O455" s="95"/>
      <c r="P455" s="95">
        <f>IF(AND(주말데이터!P91=0,주말데이터!Q91=0),0,IF(ISNUMBER(getcolorred(주말데이터!P91))=TRUE,주말데이터!Q91,IF(ISNUMBER(getcolorgreen(주말데이터!Q91))=TRUE,주말데이터!P91,주말데이터!P91)))</f>
        <v>2.56</v>
      </c>
      <c r="Q455" s="95"/>
      <c r="R455" s="95">
        <f>IF(AND(주말데이터!R91=0,주말데이터!S91=0),0,IF(ISNUMBER(getcolorred(주말데이터!R91))=TRUE,주말데이터!S91,IF(ISNUMBER(getcolorgreen(주말데이터!S91))=TRUE,주말데이터!R91,주말데이터!R91)))</f>
        <v>2.56</v>
      </c>
      <c r="S455" s="95"/>
      <c r="T455" s="95">
        <f>IF(AND(주말데이터!T91=0,주말데이터!U91=0),0,IF(ISNUMBER(getcolorred(주말데이터!T91))=TRUE,주말데이터!U91,IF(ISNUMBER(getcolorgreen(주말데이터!U91))=TRUE,주말데이터!T91,주말데이터!T91)))</f>
        <v>178.81</v>
      </c>
      <c r="U455" s="95"/>
      <c r="V455" s="95">
        <f>IF(AND(주말데이터!V91=0,주말데이터!W91=0),0,IF(ISNUMBER(getcolorred(주말데이터!V91))=TRUE,주말데이터!W91,IF(ISNUMBER(getcolorgreen(주말데이터!W91))=TRUE,주말데이터!V91,주말데이터!V91)))</f>
        <v>21.31</v>
      </c>
      <c r="W455" s="95"/>
      <c r="X455" s="95">
        <f>IF(AND(주말데이터!X91=0,주말데이터!Y91=0),0,IF(ISNUMBER(getcolorred(주말데이터!X91))=TRUE,주말데이터!Y91,IF(ISNUMBER(getcolorgreen(주말데이터!Y91))=TRUE,주말데이터!X91,주말데이터!X91)))</f>
        <v>21.31</v>
      </c>
      <c r="Y455" s="96"/>
      <c r="Z455" s="76"/>
    </row>
    <row r="456" spans="1:51">
      <c r="A456" s="16" t="s">
        <v>32</v>
      </c>
      <c r="B456" s="95">
        <f>IF(AND(주말데이터!B92=0,주말데이터!C92=0),0,IF(ISNUMBER(getcolorred(주말데이터!B92))=TRUE,주말데이터!C92,IF(ISNUMBER(getcolorgreen(주말데이터!C92))=TRUE,주말데이터!B92,주말데이터!B92)))</f>
        <v>125.6</v>
      </c>
      <c r="C456" s="95"/>
      <c r="D456" s="95">
        <f>IF(AND(주말데이터!D92=0,주말데이터!E92=0),0,IF(ISNUMBER(getcolorred(주말데이터!D92))=TRUE,주말데이터!E92,IF(ISNUMBER(getcolorgreen(주말데이터!E92))=TRUE,주말데이터!D92,주말데이터!D92)))</f>
        <v>125.6</v>
      </c>
      <c r="E456" s="95"/>
      <c r="F456" s="95">
        <f>IF(AND(주말데이터!F92=0,주말데이터!G92=0),0,IF(ISNUMBER(getcolorred(주말데이터!F92))=TRUE,주말데이터!G92,IF(ISNUMBER(getcolorgreen(주말데이터!G92))=TRUE,주말데이터!F92,주말데이터!F92)))</f>
        <v>2.14</v>
      </c>
      <c r="G456" s="95"/>
      <c r="H456" s="95">
        <f>IF(AND(주말데이터!H92=0,주말데이터!I92=0),0,IF(ISNUMBER(getcolorred(주말데이터!H92))=TRUE,주말데이터!I92,IF(ISNUMBER(getcolorgreen(주말데이터!I92))=TRUE,주말데이터!H92,주말데이터!H92)))</f>
        <v>2.14</v>
      </c>
      <c r="I456" s="95"/>
      <c r="J456" s="95">
        <f>IF(AND(주말데이터!J92=0,주말데이터!K92=0),0,IF(ISNUMBER(getcolorred(주말데이터!J92))=TRUE,주말데이터!K92,IF(ISNUMBER(getcolorgreen(주말데이터!K92))=TRUE,주말데이터!J92,주말데이터!J92)))</f>
        <v>125.6</v>
      </c>
      <c r="K456" s="95"/>
      <c r="L456" s="95">
        <f>IF(AND(주말데이터!L92=0,주말데이터!M92=0),0,IF(ISNUMBER(getcolorred(주말데이터!L92))=TRUE,주말데이터!M92,IF(ISNUMBER(getcolorgreen(주말데이터!M92))=TRUE,주말데이터!L92,주말데이터!L92)))</f>
        <v>3.69</v>
      </c>
      <c r="M456" s="95"/>
      <c r="N456" s="95">
        <f>IF(AND(주말데이터!N92=0,주말데이터!O92=0),0,IF(ISNUMBER(getcolorred(주말데이터!N92))=TRUE,주말데이터!O92,IF(ISNUMBER(getcolorgreen(주말데이터!O92))=TRUE,주말데이터!N92,주말데이터!N92)))</f>
        <v>3.69</v>
      </c>
      <c r="O456" s="95"/>
      <c r="P456" s="95">
        <f>IF(AND(주말데이터!P92=0,주말데이터!Q92=0),0,IF(ISNUMBER(getcolorred(주말데이터!P92))=TRUE,주말데이터!Q92,IF(ISNUMBER(getcolorgreen(주말데이터!Q92))=TRUE,주말데이터!P92,주말데이터!P92)))</f>
        <v>3.89</v>
      </c>
      <c r="Q456" s="95"/>
      <c r="R456" s="95">
        <f>IF(AND(주말데이터!R92=0,주말데이터!S92=0),0,IF(ISNUMBER(getcolorred(주말데이터!R92))=TRUE,주말데이터!S92,IF(ISNUMBER(getcolorgreen(주말데이터!S92))=TRUE,주말데이터!R92,주말데이터!R92)))</f>
        <v>3.89</v>
      </c>
      <c r="S456" s="95"/>
      <c r="T456" s="95">
        <f>IF(AND(주말데이터!T92=0,주말데이터!U92=0),0,IF(ISNUMBER(getcolorred(주말데이터!T92))=TRUE,주말데이터!U92,IF(ISNUMBER(getcolorgreen(주말데이터!U92))=TRUE,주말데이터!T92,주말데이터!T92)))</f>
        <v>288</v>
      </c>
      <c r="U456" s="95"/>
      <c r="V456" s="95">
        <f>IF(AND(주말데이터!V92=0,주말데이터!W92=0),0,IF(ISNUMBER(getcolorred(주말데이터!V92))=TRUE,주말데이터!W92,IF(ISNUMBER(getcolorgreen(주말데이터!W92))=TRUE,주말데이터!V92,주말데이터!V92)))</f>
        <v>40.29</v>
      </c>
      <c r="W456" s="95"/>
      <c r="X456" s="95">
        <f>IF(AND(주말데이터!X92=0,주말데이터!Y92=0),0,IF(ISNUMBER(getcolorred(주말데이터!X92))=TRUE,주말데이터!Y92,IF(ISNUMBER(getcolorgreen(주말데이터!Y92))=TRUE,주말데이터!X92,주말데이터!X92)))</f>
        <v>40.29</v>
      </c>
      <c r="Y456" s="96"/>
      <c r="Z456" s="76"/>
    </row>
    <row r="457" spans="1:51">
      <c r="A457" s="16" t="s">
        <v>33</v>
      </c>
      <c r="B457" s="95">
        <f>IF(AND(주말데이터!B93=0,주말데이터!C93=0),0,IF(ISNUMBER(getcolorred(주말데이터!B93))=TRUE,주말데이터!C93,IF(ISNUMBER(getcolorgreen(주말데이터!C93))=TRUE,주말데이터!B93,주말데이터!B93)))</f>
        <v>148.53</v>
      </c>
      <c r="C457" s="95"/>
      <c r="D457" s="95">
        <f>IF(AND(주말데이터!D93=0,주말데이터!E93=0),0,IF(ISNUMBER(getcolorred(주말데이터!D93))=TRUE,주말데이터!E93,IF(ISNUMBER(getcolorgreen(주말데이터!E93))=TRUE,주말데이터!D93,주말데이터!D93)))</f>
        <v>157.22</v>
      </c>
      <c r="E457" s="95"/>
      <c r="F457" s="95">
        <f>IF(AND(주말데이터!F93=0,주말데이터!G93=0),0,IF(ISNUMBER(getcolorred(주말데이터!F93))=TRUE,주말데이터!G93,IF(ISNUMBER(getcolorgreen(주말데이터!G93))=TRUE,주말데이터!F93,주말데이터!F93)))</f>
        <v>2.2999999999999998</v>
      </c>
      <c r="G457" s="95"/>
      <c r="H457" s="95">
        <f>IF(AND(주말데이터!H93=0,주말데이터!I93=0),0,IF(ISNUMBER(getcolorred(주말데이터!H93))=TRUE,주말데이터!I93,IF(ISNUMBER(getcolorgreen(주말데이터!I93))=TRUE,주말데이터!H93,주말데이터!H93)))</f>
        <v>2.2999999999999998</v>
      </c>
      <c r="I457" s="95"/>
      <c r="J457" s="95">
        <f>IF(AND(주말데이터!J93=0,주말데이터!K93=0),0,IF(ISNUMBER(getcolorred(주말데이터!J93))=TRUE,주말데이터!K93,IF(ISNUMBER(getcolorgreen(주말데이터!K93))=TRUE,주말데이터!J93,주말데이터!J93)))</f>
        <v>148.53</v>
      </c>
      <c r="K457" s="95"/>
      <c r="L457" s="95">
        <f>IF(AND(주말데이터!L93=0,주말데이터!M93=0),0,IF(ISNUMBER(getcolorred(주말데이터!L93))=TRUE,주말데이터!M93,IF(ISNUMBER(getcolorgreen(주말데이터!M93))=TRUE,주말데이터!L93,주말데이터!L93)))</f>
        <v>5.08</v>
      </c>
      <c r="M457" s="95"/>
      <c r="N457" s="95">
        <f>IF(AND(주말데이터!N93=0,주말데이터!O93=0),0,IF(ISNUMBER(getcolorred(주말데이터!N93))=TRUE,주말데이터!O93,IF(ISNUMBER(getcolorgreen(주말데이터!O93))=TRUE,주말데이터!N93,주말데이터!N93)))</f>
        <v>5.08</v>
      </c>
      <c r="O457" s="95"/>
      <c r="P457" s="95">
        <f>IF(AND(주말데이터!P93=0,주말데이터!Q93=0),0,IF(ISNUMBER(getcolorred(주말데이터!P93))=TRUE,주말데이터!Q93,IF(ISNUMBER(getcolorgreen(주말데이터!Q93))=TRUE,주말데이터!P93,주말데이터!P93)))</f>
        <v>52.73</v>
      </c>
      <c r="Q457" s="95"/>
      <c r="R457" s="95">
        <f>IF(AND(주말데이터!R93=0,주말데이터!S93=0),0,IF(ISNUMBER(getcolorred(주말데이터!R93))=TRUE,주말데이터!S93,IF(ISNUMBER(getcolorgreen(주말데이터!S93))=TRUE,주말데이터!R93,주말데이터!R93)))</f>
        <v>52.73</v>
      </c>
      <c r="S457" s="95"/>
      <c r="T457" s="95">
        <f>IF(AND(주말데이터!T93=0,주말데이터!U93=0),0,IF(ISNUMBER(getcolorred(주말데이터!T93))=TRUE,주말데이터!U93,IF(ISNUMBER(getcolorgreen(주말데이터!U93))=TRUE,주말데이터!T93,주말데이터!T93)))</f>
        <v>291.41000000000003</v>
      </c>
      <c r="U457" s="95"/>
      <c r="V457" s="95">
        <f>IF(AND(주말데이터!V93=0,주말데이터!W93=0),0,IF(ISNUMBER(getcolorred(주말데이터!V93))=TRUE,주말데이터!W93,IF(ISNUMBER(getcolorgreen(주말데이터!W93))=TRUE,주말데이터!V93,주말데이터!V93)))</f>
        <v>77.11</v>
      </c>
      <c r="W457" s="95"/>
      <c r="X457" s="95">
        <f>IF(AND(주말데이터!X93=0,주말데이터!Y93=0),0,IF(ISNUMBER(getcolorred(주말데이터!X93))=TRUE,주말데이터!Y93,IF(ISNUMBER(getcolorgreen(주말데이터!Y93))=TRUE,주말데이터!X93,주말데이터!X93)))</f>
        <v>77.11</v>
      </c>
      <c r="Y457" s="96"/>
      <c r="Z457" s="76"/>
    </row>
    <row r="458" spans="1:51">
      <c r="A458" s="16" t="s">
        <v>34</v>
      </c>
      <c r="B458" s="95">
        <f>IF(AND(주말데이터!B94=0,주말데이터!C94=0),0,IF(ISNUMBER(getcolorred(주말데이터!B94))=TRUE,주말데이터!C94,IF(ISNUMBER(getcolorgreen(주말데이터!C94))=TRUE,주말데이터!B94,주말데이터!B94)))</f>
        <v>149.85</v>
      </c>
      <c r="C458" s="95"/>
      <c r="D458" s="95">
        <f>IF(AND(주말데이터!D94=0,주말데이터!E94=0),0,IF(ISNUMBER(getcolorred(주말데이터!D94))=TRUE,주말데이터!E94,IF(ISNUMBER(getcolorgreen(주말데이터!E94))=TRUE,주말데이터!D94,주말데이터!D94)))</f>
        <v>209.57</v>
      </c>
      <c r="E458" s="95"/>
      <c r="F458" s="95">
        <f>IF(AND(주말데이터!F94=0,주말데이터!G94=0),0,IF(ISNUMBER(getcolorred(주말데이터!F94))=TRUE,주말데이터!G94,IF(ISNUMBER(getcolorgreen(주말데이터!G94))=TRUE,주말데이터!F94,주말데이터!F94)))</f>
        <v>2.42</v>
      </c>
      <c r="G458" s="95"/>
      <c r="H458" s="95">
        <f>IF(AND(주말데이터!H94=0,주말데이터!I94=0),0,IF(ISNUMBER(getcolorred(주말데이터!H94))=TRUE,주말데이터!I94,IF(ISNUMBER(getcolorgreen(주말데이터!I94))=TRUE,주말데이터!H94,주말데이터!H94)))</f>
        <v>2.42</v>
      </c>
      <c r="I458" s="95"/>
      <c r="J458" s="95">
        <f>IF(AND(주말데이터!J94=0,주말데이터!K94=0),0,IF(ISNUMBER(getcolorred(주말데이터!J94))=TRUE,주말데이터!K94,IF(ISNUMBER(getcolorgreen(주말데이터!K94))=TRUE,주말데이터!J94,주말데이터!J94)))</f>
        <v>149.85</v>
      </c>
      <c r="K458" s="95"/>
      <c r="L458" s="95">
        <f>IF(AND(주말데이터!L94=0,주말데이터!M94=0),0,IF(ISNUMBER(getcolorred(주말데이터!L94))=TRUE,주말데이터!M94,IF(ISNUMBER(getcolorgreen(주말데이터!M94))=TRUE,주말데이터!L94,주말데이터!L94)))</f>
        <v>5</v>
      </c>
      <c r="M458" s="95"/>
      <c r="N458" s="95">
        <f>IF(AND(주말데이터!N94=0,주말데이터!O94=0),0,IF(ISNUMBER(getcolorred(주말데이터!N94))=TRUE,주말데이터!O94,IF(ISNUMBER(getcolorgreen(주말데이터!O94))=TRUE,주말데이터!N94,주말데이터!N94)))</f>
        <v>5</v>
      </c>
      <c r="O458" s="95"/>
      <c r="P458" s="95">
        <f>IF(AND(주말데이터!P94=0,주말데이터!Q94=0),0,IF(ISNUMBER(getcolorred(주말데이터!P94))=TRUE,주말데이터!Q94,IF(ISNUMBER(getcolorgreen(주말데이터!Q94))=TRUE,주말데이터!P94,주말데이터!P94)))</f>
        <v>112</v>
      </c>
      <c r="Q458" s="95"/>
      <c r="R458" s="95">
        <f>IF(AND(주말데이터!R94=0,주말데이터!S94=0),0,IF(ISNUMBER(getcolorred(주말데이터!R94))=TRUE,주말데이터!S94,IF(ISNUMBER(getcolorgreen(주말데이터!S94))=TRUE,주말데이터!R94,주말데이터!R94)))</f>
        <v>112</v>
      </c>
      <c r="S458" s="95"/>
      <c r="T458" s="95">
        <f>IF(AND(주말데이터!T94=0,주말데이터!U94=0),0,IF(ISNUMBER(getcolorred(주말데이터!T94))=TRUE,주말데이터!U94,IF(ISNUMBER(getcolorgreen(주말데이터!U94))=TRUE,주말데이터!T94,주말데이터!T94)))</f>
        <v>234.29</v>
      </c>
      <c r="U458" s="95"/>
      <c r="V458" s="95">
        <f>IF(AND(주말데이터!V94=0,주말데이터!W94=0),0,IF(ISNUMBER(getcolorred(주말데이터!V94))=TRUE,주말데이터!W94,IF(ISNUMBER(getcolorgreen(주말데이터!W94))=TRUE,주말데이터!V94,주말데이터!V94)))</f>
        <v>157.13</v>
      </c>
      <c r="W458" s="95"/>
      <c r="X458" s="95">
        <f>IF(AND(주말데이터!X94=0,주말데이터!Y94=0),0,IF(ISNUMBER(getcolorred(주말데이터!X94))=TRUE,주말데이터!Y94,IF(ISNUMBER(getcolorgreen(주말데이터!Y94))=TRUE,주말데이터!X94,주말데이터!X94)))</f>
        <v>157.13</v>
      </c>
      <c r="Y458" s="96"/>
      <c r="Z458" s="76"/>
    </row>
    <row r="459" spans="1:51" ht="17.25" thickBot="1">
      <c r="A459" s="16" t="s">
        <v>35</v>
      </c>
      <c r="B459" s="95">
        <f>IF(AND(주말데이터!B95=0,주말데이터!C95=0),0,IF(ISNUMBER(getcolorred(주말데이터!B95))=TRUE,주말데이터!C95,IF(ISNUMBER(getcolorgreen(주말데이터!C95))=TRUE,주말데이터!B95,주말데이터!B95)))</f>
        <v>161.13999999999999</v>
      </c>
      <c r="C459" s="95"/>
      <c r="D459" s="95">
        <f>IF(AND(주말데이터!D95=0,주말데이터!E95=0),0,IF(ISNUMBER(getcolorred(주말데이터!D95))=TRUE,주말데이터!E95,IF(ISNUMBER(getcolorgreen(주말데이터!E95))=TRUE,주말데이터!D95,주말데이터!D95)))</f>
        <v>258.74</v>
      </c>
      <c r="E459" s="95"/>
      <c r="F459" s="95">
        <f>IF(AND(주말데이터!F95=0,주말데이터!G95=0),0,IF(ISNUMBER(getcolorred(주말데이터!F95))=TRUE,주말데이터!G95,IF(ISNUMBER(getcolorgreen(주말데이터!G95))=TRUE,주말데이터!F95,주말데이터!F95)))</f>
        <v>2.5299999999999998</v>
      </c>
      <c r="G459" s="95"/>
      <c r="H459" s="95">
        <f>IF(AND(주말데이터!H95=0,주말데이터!I95=0),0,IF(ISNUMBER(getcolorred(주말데이터!H95))=TRUE,주말데이터!I95,IF(ISNUMBER(getcolorgreen(주말데이터!I95))=TRUE,주말데이터!H95,주말데이터!H95)))</f>
        <v>2.5299999999999998</v>
      </c>
      <c r="I459" s="95"/>
      <c r="J459" s="95">
        <f>IF(AND(주말데이터!J95=0,주말데이터!K95=0),0,IF(ISNUMBER(getcolorred(주말데이터!J95))=TRUE,주말데이터!K95,IF(ISNUMBER(getcolorgreen(주말데이터!K95))=TRUE,주말데이터!J95,주말데이터!J95)))</f>
        <v>161.13999999999999</v>
      </c>
      <c r="K459" s="95"/>
      <c r="L459" s="95">
        <f>IF(AND(주말데이터!L95=0,주말데이터!M95=0),0,IF(ISNUMBER(getcolorred(주말데이터!L95))=TRUE,주말데이터!M95,IF(ISNUMBER(getcolorgreen(주말데이터!M95))=TRUE,주말데이터!L95,주말데이터!L95)))</f>
        <v>5.04</v>
      </c>
      <c r="M459" s="95"/>
      <c r="N459" s="95">
        <f>IF(AND(주말데이터!N95=0,주말데이터!O95=0),0,IF(ISNUMBER(getcolorred(주말데이터!N95))=TRUE,주말데이터!O95,IF(ISNUMBER(getcolorgreen(주말데이터!O95))=TRUE,주말데이터!N95,주말데이터!N95)))</f>
        <v>5.04</v>
      </c>
      <c r="O459" s="95"/>
      <c r="P459" s="95">
        <f>IF(AND(주말데이터!P95=0,주말데이터!Q95=0),0,IF(ISNUMBER(getcolorred(주말데이터!P95))=TRUE,주말데이터!Q95,IF(ISNUMBER(getcolorgreen(주말데이터!Q95))=TRUE,주말데이터!P95,주말데이터!P95)))</f>
        <v>161.13999999999999</v>
      </c>
      <c r="Q459" s="95"/>
      <c r="R459" s="95">
        <f>IF(AND(주말데이터!R95=0,주말데이터!S95=0),0,IF(ISNUMBER(getcolorred(주말데이터!R95))=TRUE,주말데이터!S95,IF(ISNUMBER(getcolorgreen(주말데이터!S95))=TRUE,주말데이터!R95,주말데이터!R95)))</f>
        <v>161.13999999999999</v>
      </c>
      <c r="S459" s="95"/>
      <c r="T459" s="95">
        <f>IF(AND(주말데이터!T95=0,주말데이터!U95=0),0,IF(ISNUMBER(getcolorred(주말데이터!T95))=TRUE,주말데이터!U95,IF(ISNUMBER(getcolorgreen(주말데이터!U95))=TRUE,주말데이터!T95,주말데이터!T95)))</f>
        <v>291.49</v>
      </c>
      <c r="U459" s="95"/>
      <c r="V459" s="95">
        <f>IF(AND(주말데이터!V95=0,주말데이터!W95=0),0,IF(ISNUMBER(getcolorred(주말데이터!V95))=TRUE,주말데이터!W95,IF(ISNUMBER(getcolorgreen(주말데이터!W95))=TRUE,주말데이터!V95,주말데이터!V95)))</f>
        <v>322.13</v>
      </c>
      <c r="W459" s="95"/>
      <c r="X459" s="95">
        <f>IF(AND(주말데이터!X95=0,주말데이터!Y95=0),0,IF(ISNUMBER(getcolorred(주말데이터!X95))=TRUE,주말데이터!Y95,IF(ISNUMBER(getcolorgreen(주말데이터!Y95))=TRUE,주말데이터!X95,주말데이터!X95)))</f>
        <v>322.13</v>
      </c>
      <c r="Y459" s="96"/>
      <c r="Z459" s="76"/>
    </row>
    <row r="460" spans="1:51" ht="17.25" thickBot="1">
      <c r="A460" s="16" t="s">
        <v>36</v>
      </c>
      <c r="B460" s="95">
        <f>IF(AND(주말데이터!B96=0,주말데이터!C96=0),0,IF(ISNUMBER(getcolorred(주말데이터!B96))=TRUE,주말데이터!C96,IF(ISNUMBER(getcolorgreen(주말데이터!C96))=TRUE,주말데이터!B96,주말데이터!B96)))</f>
        <v>162.97</v>
      </c>
      <c r="C460" s="95"/>
      <c r="D460" s="95">
        <f>IF(AND(주말데이터!D96=0,주말데이터!E96=0),0,IF(ISNUMBER(getcolorred(주말데이터!D96))=TRUE,주말데이터!E96,IF(ISNUMBER(getcolorgreen(주말데이터!E96))=TRUE,주말데이터!D96,주말데이터!D96)))</f>
        <v>290.66000000000003</v>
      </c>
      <c r="E460" s="95"/>
      <c r="F460" s="95">
        <f>IF(AND(주말데이터!F96=0,주말데이터!G96=0),0,IF(ISNUMBER(getcolorred(주말데이터!F96))=TRUE,주말데이터!G96,IF(ISNUMBER(getcolorgreen(주말데이터!G96))=TRUE,주말데이터!F96,주말데이터!F96)))</f>
        <v>2.58</v>
      </c>
      <c r="G460" s="95"/>
      <c r="H460" s="95">
        <f>IF(AND(주말데이터!H96=0,주말데이터!I96=0),0,IF(ISNUMBER(getcolorred(주말데이터!H96))=TRUE,주말데이터!I96,IF(ISNUMBER(getcolorgreen(주말데이터!I96))=TRUE,주말데이터!H96,주말데이터!H96)))</f>
        <v>2.58</v>
      </c>
      <c r="I460" s="95"/>
      <c r="J460" s="95">
        <f>IF(AND(주말데이터!J96=0,주말데이터!K96=0),0,IF(ISNUMBER(getcolorred(주말데이터!J96))=TRUE,주말데이터!K96,IF(ISNUMBER(getcolorgreen(주말데이터!K96))=TRUE,주말데이터!J96,주말데이터!J96)))</f>
        <v>162.97</v>
      </c>
      <c r="K460" s="95"/>
      <c r="L460" s="95">
        <f>IF(AND(주말데이터!L96=0,주말데이터!M96=0),0,IF(ISNUMBER(getcolorred(주말데이터!L96))=TRUE,주말데이터!M96,IF(ISNUMBER(getcolorgreen(주말데이터!M96))=TRUE,주말데이터!L96,주말데이터!L96)))</f>
        <v>4.9400000000000004</v>
      </c>
      <c r="M460" s="95"/>
      <c r="N460" s="95">
        <f>IF(AND(주말데이터!N96=0,주말데이터!O96=0),0,IF(ISNUMBER(getcolorred(주말데이터!N96))=TRUE,주말데이터!O96,IF(ISNUMBER(getcolorgreen(주말데이터!O96))=TRUE,주말데이터!N96,주말데이터!N96)))</f>
        <v>4.9400000000000004</v>
      </c>
      <c r="O460" s="95"/>
      <c r="P460" s="95">
        <f>IF(AND(주말데이터!P96=0,주말데이터!Q96=0),0,IF(ISNUMBER(getcolorred(주말데이터!P96))=TRUE,주말데이터!Q96,IF(ISNUMBER(getcolorgreen(주말데이터!Q96))=TRUE,주말데이터!P96,주말데이터!P96)))</f>
        <v>162.97</v>
      </c>
      <c r="Q460" s="95"/>
      <c r="R460" s="95">
        <f>IF(AND(주말데이터!R96=0,주말데이터!S96=0),0,IF(ISNUMBER(getcolorred(주말데이터!R96))=TRUE,주말데이터!S96,IF(ISNUMBER(getcolorgreen(주말데이터!S96))=TRUE,주말데이터!R96,주말데이터!R96)))</f>
        <v>162.97</v>
      </c>
      <c r="S460" s="95"/>
      <c r="T460" s="95">
        <f>IF(AND(주말데이터!T96=0,주말데이터!U96=0),0,IF(ISNUMBER(getcolorred(주말데이터!T96))=TRUE,주말데이터!U96,IF(ISNUMBER(getcolorgreen(주말데이터!U96))=TRUE,주말데이터!T96,주말데이터!T96)))</f>
        <v>321.12</v>
      </c>
      <c r="U460" s="95"/>
      <c r="V460" s="95">
        <f>IF(AND(주말데이터!V96=0,주말데이터!W96=0),0,IF(ISNUMBER(getcolorred(주말데이터!V96))=TRUE,주말데이터!W96,IF(ISNUMBER(getcolorgreen(주말데이터!W96))=TRUE,주말데이터!V96,주말데이터!V96)))</f>
        <v>369.9</v>
      </c>
      <c r="W460" s="95"/>
      <c r="X460" s="95">
        <f>IF(AND(주말데이터!X96=0,주말데이터!Y96=0),0,IF(ISNUMBER(getcolorred(주말데이터!X96))=TRUE,주말데이터!Y96,IF(ISNUMBER(getcolorgreen(주말데이터!Y96))=TRUE,주말데이터!X96,주말데이터!X96)))</f>
        <v>369.9</v>
      </c>
      <c r="Y460" s="96"/>
      <c r="Z460" s="76"/>
      <c r="AA460" s="5">
        <f>IF(주말DATA!AA96="","",주말DATA!AA96)</f>
        <v>44752</v>
      </c>
    </row>
    <row r="461" spans="1:51">
      <c r="A461" s="16" t="s">
        <v>37</v>
      </c>
      <c r="B461" s="95">
        <f>IF(AND(주말데이터!B97=0,주말데이터!C97=0),0,IF(ISNUMBER(getcolorred(주말데이터!B97))=TRUE,주말데이터!C97,IF(ISNUMBER(getcolorgreen(주말데이터!C97))=TRUE,주말데이터!B97,주말데이터!B97)))</f>
        <v>160.44</v>
      </c>
      <c r="C461" s="95"/>
      <c r="D461" s="95">
        <f>IF(AND(주말데이터!D97=0,주말데이터!E97=0),0,IF(ISNUMBER(getcolorred(주말데이터!D97))=TRUE,주말데이터!E97,IF(ISNUMBER(getcolorgreen(주말데이터!E97))=TRUE,주말데이터!D97,주말데이터!D97)))</f>
        <v>299.62</v>
      </c>
      <c r="E461" s="95"/>
      <c r="F461" s="95">
        <f>IF(AND(주말데이터!F97=0,주말데이터!G97=0),0,IF(ISNUMBER(getcolorred(주말데이터!F97))=TRUE,주말데이터!G97,IF(ISNUMBER(getcolorgreen(주말데이터!G97))=TRUE,주말데이터!F97,주말데이터!F97)))</f>
        <v>2.66</v>
      </c>
      <c r="G461" s="95"/>
      <c r="H461" s="95">
        <f>IF(AND(주말데이터!H97=0,주말데이터!I97=0),0,IF(ISNUMBER(getcolorred(주말데이터!H97))=TRUE,주말데이터!I97,IF(ISNUMBER(getcolorgreen(주말데이터!I97))=TRUE,주말데이터!H97,주말데이터!H97)))</f>
        <v>2.66</v>
      </c>
      <c r="I461" s="95"/>
      <c r="J461" s="95">
        <f>IF(AND(주말데이터!J97=0,주말데이터!K97=0),0,IF(ISNUMBER(getcolorred(주말데이터!J97))=TRUE,주말데이터!K97,IF(ISNUMBER(getcolorgreen(주말데이터!K97))=TRUE,주말데이터!J97,주말데이터!J97)))</f>
        <v>160.44</v>
      </c>
      <c r="K461" s="95"/>
      <c r="L461" s="95">
        <f>IF(AND(주말데이터!L97=0,주말데이터!M97=0),0,IF(ISNUMBER(getcolorred(주말데이터!L97))=TRUE,주말데이터!M97,IF(ISNUMBER(getcolorgreen(주말데이터!M97))=TRUE,주말데이터!L97,주말데이터!L97)))</f>
        <v>3.97</v>
      </c>
      <c r="M461" s="95"/>
      <c r="N461" s="95">
        <f>IF(AND(주말데이터!N97=0,주말데이터!O97=0),0,IF(ISNUMBER(getcolorred(주말데이터!N97))=TRUE,주말데이터!O97,IF(ISNUMBER(getcolorgreen(주말데이터!O97))=TRUE,주말데이터!N97,주말데이터!N97)))</f>
        <v>3.97</v>
      </c>
      <c r="O461" s="95"/>
      <c r="P461" s="95">
        <f>IF(AND(주말데이터!P97=0,주말데이터!Q97=0),0,IF(ISNUMBER(getcolorred(주말데이터!P97))=TRUE,주말데이터!Q97,IF(ISNUMBER(getcolorgreen(주말데이터!Q97))=TRUE,주말데이터!P97,주말데이터!P97)))</f>
        <v>160.44</v>
      </c>
      <c r="Q461" s="95"/>
      <c r="R461" s="95">
        <f>IF(AND(주말데이터!R97=0,주말데이터!S97=0),0,IF(ISNUMBER(getcolorred(주말데이터!R97))=TRUE,주말데이터!S97,IF(ISNUMBER(getcolorgreen(주말데이터!S97))=TRUE,주말데이터!R97,주말데이터!R97)))</f>
        <v>160.44</v>
      </c>
      <c r="S461" s="95"/>
      <c r="T461" s="95">
        <f>IF(AND(주말데이터!T97=0,주말데이터!U97=0),0,IF(ISNUMBER(getcolorred(주말데이터!T97))=TRUE,주말데이터!U97,IF(ISNUMBER(getcolorgreen(주말데이터!U97))=TRUE,주말데이터!T97,주말데이터!T97)))</f>
        <v>342.39</v>
      </c>
      <c r="U461" s="95"/>
      <c r="V461" s="95">
        <f>IF(AND(주말데이터!V97=0,주말데이터!W97=0),0,IF(ISNUMBER(getcolorred(주말데이터!V97))=TRUE,주말데이터!W97,IF(ISNUMBER(getcolorgreen(주말데이터!W97))=TRUE,주말데이터!V97,주말데이터!V97)))</f>
        <v>378.07</v>
      </c>
      <c r="W461" s="95"/>
      <c r="X461" s="95">
        <f>IF(AND(주말데이터!X97=0,주말데이터!Y97=0),0,IF(ISNUMBER(getcolorred(주말데이터!X97))=TRUE,주말데이터!Y97,IF(ISNUMBER(getcolorgreen(주말데이터!Y97))=TRUE,주말데이터!X97,주말데이터!X97)))</f>
        <v>378.07</v>
      </c>
      <c r="Y461" s="96"/>
      <c r="Z461" s="76"/>
      <c r="AA461" s="26" t="str">
        <f>IF(주말DATA!AA97="","",주말DATA!AA97)</f>
        <v>Min</v>
      </c>
      <c r="AB461" s="26" t="str">
        <f>IF(주말DATA!AB97="","",주말DATA!AB97)</f>
        <v>22,93</v>
      </c>
      <c r="AC461" s="26" t="str">
        <f>IF(주말DATA!AC97="","",주말DATA!AC97)</f>
        <v>0,00</v>
      </c>
      <c r="AD461" s="26" t="str">
        <f>IF(주말DATA!AD97="","",주말DATA!AD97)</f>
        <v>22,93</v>
      </c>
      <c r="AE461" s="26" t="str">
        <f>IF(주말DATA!AE97="","",주말DATA!AE97)</f>
        <v>0,00</v>
      </c>
      <c r="AF461" s="26" t="str">
        <f>IF(주말DATA!AF97="","",주말DATA!AF97)</f>
        <v>1,01</v>
      </c>
      <c r="AG461" s="26" t="str">
        <f>IF(주말DATA!AG97="","",주말DATA!AG97)</f>
        <v>0,00</v>
      </c>
      <c r="AH461" s="26" t="str">
        <f>IF(주말DATA!AH97="","",주말DATA!AH97)</f>
        <v>1,01</v>
      </c>
      <c r="AI461" s="26" t="str">
        <f>IF(주말DATA!AI97="","",주말DATA!AI97)</f>
        <v>0,00</v>
      </c>
      <c r="AJ461" s="26" t="str">
        <f>IF(주말DATA!AJ97="","",주말DATA!AJ97)</f>
        <v>22,93</v>
      </c>
      <c r="AK461" s="26" t="str">
        <f>IF(주말DATA!AK97="","",주말DATA!AK97)</f>
        <v>0,00</v>
      </c>
      <c r="AL461" s="26" t="str">
        <f>IF(주말DATA!AL97="","",주말DATA!AL97)</f>
        <v>1,01</v>
      </c>
      <c r="AM461" s="26" t="str">
        <f>IF(주말DATA!AM97="","",주말DATA!AM97)</f>
        <v>0,00</v>
      </c>
      <c r="AN461" s="26" t="str">
        <f>IF(주말DATA!AN97="","",주말DATA!AN97)</f>
        <v>1,01</v>
      </c>
      <c r="AO461" s="26" t="str">
        <f>IF(주말DATA!AO97="","",주말DATA!AO97)</f>
        <v>0,00</v>
      </c>
      <c r="AP461" s="26" t="str">
        <f>IF(주말DATA!AP97="","",주말DATA!AP97)</f>
        <v>1,01</v>
      </c>
      <c r="AQ461" s="26" t="str">
        <f>IF(주말DATA!AQ97="","",주말DATA!AQ97)</f>
        <v>0,00</v>
      </c>
      <c r="AR461" s="26" t="str">
        <f>IF(주말DATA!AR97="","",주말DATA!AR97)</f>
        <v>1,01</v>
      </c>
      <c r="AS461" s="26" t="str">
        <f>IF(주말DATA!AS97="","",주말DATA!AS97)</f>
        <v>0,00</v>
      </c>
      <c r="AT461" s="26" t="str">
        <f>IF(주말DATA!AT97="","",주말DATA!AT97)</f>
        <v>40,93</v>
      </c>
      <c r="AU461" s="26" t="str">
        <f>IF(주말DATA!AU97="","",주말DATA!AU97)</f>
        <v>0,00</v>
      </c>
      <c r="AV461" s="26" t="str">
        <f>IF(주말DATA!AV97="","",주말DATA!AV97)</f>
        <v>11,85</v>
      </c>
      <c r="AW461" s="26" t="str">
        <f>IF(주말DATA!AW97="","",주말DATA!AW97)</f>
        <v>0,00</v>
      </c>
      <c r="AX461" s="26" t="str">
        <f>IF(주말DATA!AX97="","",주말DATA!AX97)</f>
        <v>1,01</v>
      </c>
      <c r="AY461" s="26" t="str">
        <f>IF(주말DATA!AY97="","",주말DATA!AY97)</f>
        <v>0,00</v>
      </c>
    </row>
    <row r="462" spans="1:51">
      <c r="A462" s="16" t="s">
        <v>39</v>
      </c>
      <c r="B462" s="95">
        <f>IF(AND(주말데이터!B98=0,주말데이터!C98=0),0,IF(ISNUMBER(getcolorred(주말데이터!B98))=TRUE,주말데이터!C98,IF(ISNUMBER(getcolorgreen(주말데이터!C98))=TRUE,주말데이터!B98,주말데이터!B98)))</f>
        <v>160.43</v>
      </c>
      <c r="C462" s="95"/>
      <c r="D462" s="95">
        <f>IF(AND(주말데이터!D98=0,주말데이터!E98=0),0,IF(ISNUMBER(getcolorred(주말데이터!D98))=TRUE,주말데이터!E98,IF(ISNUMBER(getcolorgreen(주말데이터!E98))=TRUE,주말데이터!D98,주말데이터!D98)))</f>
        <v>309.13</v>
      </c>
      <c r="E462" s="95"/>
      <c r="F462" s="95">
        <f>IF(AND(주말데이터!F98=0,주말데이터!G98=0),0,IF(ISNUMBER(getcolorred(주말데이터!F98))=TRUE,주말데이터!G98,IF(ISNUMBER(getcolorgreen(주말데이터!G98))=TRUE,주말데이터!F98,주말데이터!F98)))</f>
        <v>2.64</v>
      </c>
      <c r="G462" s="95"/>
      <c r="H462" s="95">
        <f>IF(AND(주말데이터!H98=0,주말데이터!I98=0),0,IF(ISNUMBER(getcolorred(주말데이터!H98))=TRUE,주말데이터!I98,IF(ISNUMBER(getcolorgreen(주말데이터!I98))=TRUE,주말데이터!H98,주말데이터!H98)))</f>
        <v>2.64</v>
      </c>
      <c r="I462" s="95"/>
      <c r="J462" s="95">
        <f>IF(AND(주말데이터!J98=0,주말데이터!K98=0),0,IF(ISNUMBER(getcolorred(주말데이터!J98))=TRUE,주말데이터!K98,IF(ISNUMBER(getcolorgreen(주말데이터!K98))=TRUE,주말데이터!J98,주말데이터!J98)))</f>
        <v>160.43</v>
      </c>
      <c r="K462" s="95"/>
      <c r="L462" s="95">
        <f>IF(AND(주말데이터!L98=0,주말데이터!M98=0),0,IF(ISNUMBER(getcolorred(주말데이터!L98))=TRUE,주말데이터!M98,IF(ISNUMBER(getcolorgreen(주말데이터!M98))=TRUE,주말데이터!L98,주말데이터!L98)))</f>
        <v>3.72</v>
      </c>
      <c r="M462" s="95"/>
      <c r="N462" s="95">
        <f>IF(AND(주말데이터!N98=0,주말데이터!O98=0),0,IF(ISNUMBER(getcolorred(주말데이터!N98))=TRUE,주말데이터!O98,IF(ISNUMBER(getcolorgreen(주말데이터!O98))=TRUE,주말데이터!N98,주말데이터!N98)))</f>
        <v>3.72</v>
      </c>
      <c r="O462" s="95"/>
      <c r="P462" s="95">
        <f>IF(AND(주말데이터!P98=0,주말데이터!Q98=0),0,IF(ISNUMBER(getcolorred(주말데이터!P98))=TRUE,주말데이터!Q98,IF(ISNUMBER(getcolorgreen(주말데이터!Q98))=TRUE,주말데이터!P98,주말데이터!P98)))</f>
        <v>154.57</v>
      </c>
      <c r="Q462" s="95"/>
      <c r="R462" s="95">
        <f>IF(AND(주말데이터!R98=0,주말데이터!S98=0),0,IF(ISNUMBER(getcolorred(주말데이터!R98))=TRUE,주말데이터!S98,IF(ISNUMBER(getcolorgreen(주말데이터!S98))=TRUE,주말데이터!R98,주말데이터!R98)))</f>
        <v>154.57</v>
      </c>
      <c r="S462" s="95"/>
      <c r="T462" s="95">
        <f>IF(AND(주말데이터!T98=0,주말데이터!U98=0),0,IF(ISNUMBER(getcolorred(주말데이터!T98))=TRUE,주말데이터!U98,IF(ISNUMBER(getcolorgreen(주말데이터!U98))=TRUE,주말데이터!T98,주말데이터!T98)))</f>
        <v>296.48</v>
      </c>
      <c r="U462" s="95"/>
      <c r="V462" s="95">
        <f>IF(AND(주말데이터!V98=0,주말데이터!W98=0),0,IF(ISNUMBER(getcolorred(주말데이터!V98))=TRUE,주말데이터!W98,IF(ISNUMBER(getcolorgreen(주말데이터!W98))=TRUE,주말데이터!V98,주말데이터!V98)))</f>
        <v>389.17</v>
      </c>
      <c r="W462" s="95"/>
      <c r="X462" s="95">
        <f>IF(AND(주말데이터!X98=0,주말데이터!Y98=0),0,IF(ISNUMBER(getcolorred(주말데이터!X98))=TRUE,주말데이터!Y98,IF(ISNUMBER(getcolorgreen(주말데이터!Y98))=TRUE,주말데이터!X98,주말데이터!X98)))</f>
        <v>389.17</v>
      </c>
      <c r="Y462" s="96"/>
      <c r="Z462" s="76"/>
      <c r="AA462" s="26" t="str">
        <f>IF(주말DATA!AA98="","",주말DATA!AA98)</f>
        <v>Max</v>
      </c>
      <c r="AB462" s="26" t="str">
        <f>IF(주말DATA!AB98="","",주말DATA!AB98)</f>
        <v>162,97</v>
      </c>
      <c r="AC462" s="26" t="str">
        <f>IF(주말DATA!AC98="","",주말DATA!AC98)</f>
        <v>162,97</v>
      </c>
      <c r="AD462" s="26" t="str">
        <f>IF(주말DATA!AD98="","",주말DATA!AD98)</f>
        <v>313,91</v>
      </c>
      <c r="AE462" s="26" t="str">
        <f>IF(주말DATA!AE98="","",주말DATA!AE98)</f>
        <v>313,91</v>
      </c>
      <c r="AF462" s="26" t="str">
        <f>IF(주말DATA!AF98="","",주말DATA!AF98)</f>
        <v>14,72</v>
      </c>
      <c r="AG462" s="26" t="str">
        <f>IF(주말DATA!AG98="","",주말DATA!AG98)</f>
        <v>2,66</v>
      </c>
      <c r="AH462" s="26" t="str">
        <f>IF(주말DATA!AH98="","",주말DATA!AH98)</f>
        <v>14,72</v>
      </c>
      <c r="AI462" s="26" t="str">
        <f>IF(주말DATA!AI98="","",주말DATA!AI98)</f>
        <v>2,66</v>
      </c>
      <c r="AJ462" s="26" t="str">
        <f>IF(주말DATA!AJ98="","",주말DATA!AJ98)</f>
        <v>162,97</v>
      </c>
      <c r="AK462" s="26" t="str">
        <f>IF(주말DATA!AK98="","",주말DATA!AK98)</f>
        <v>162,97</v>
      </c>
      <c r="AL462" s="26" t="str">
        <f>IF(주말DATA!AL98="","",주말DATA!AL98)</f>
        <v>14,72</v>
      </c>
      <c r="AM462" s="26" t="str">
        <f>IF(주말DATA!AM98="","",주말DATA!AM98)</f>
        <v>5,04</v>
      </c>
      <c r="AN462" s="26" t="str">
        <f>IF(주말DATA!AN98="","",주말DATA!AN98)</f>
        <v>14,72</v>
      </c>
      <c r="AO462" s="26" t="str">
        <f>IF(주말DATA!AO98="","",주말DATA!AO98)</f>
        <v>5,04</v>
      </c>
      <c r="AP462" s="26" t="str">
        <f>IF(주말DATA!AP98="","",주말DATA!AP98)</f>
        <v>162,97</v>
      </c>
      <c r="AQ462" s="26" t="str">
        <f>IF(주말DATA!AQ98="","",주말DATA!AQ98)</f>
        <v>162,97</v>
      </c>
      <c r="AR462" s="26" t="str">
        <f>IF(주말DATA!AR98="","",주말DATA!AR98)</f>
        <v>162,97</v>
      </c>
      <c r="AS462" s="26" t="str">
        <f>IF(주말DATA!AS98="","",주말DATA!AS98)</f>
        <v>162,97</v>
      </c>
      <c r="AT462" s="26" t="str">
        <f>IF(주말DATA!AT98="","",주말DATA!AT98)</f>
        <v>342,39</v>
      </c>
      <c r="AU462" s="26" t="str">
        <f>IF(주말DATA!AU98="","",주말DATA!AU98)</f>
        <v>342,39</v>
      </c>
      <c r="AV462" s="26" t="str">
        <f>IF(주말DATA!AV98="","",주말DATA!AV98)</f>
        <v>389,17</v>
      </c>
      <c r="AW462" s="26" t="str">
        <f>IF(주말DATA!AW98="","",주말DATA!AW98)</f>
        <v>389,17</v>
      </c>
      <c r="AX462" s="26" t="str">
        <f>IF(주말DATA!AX98="","",주말DATA!AX98)</f>
        <v>389,17</v>
      </c>
      <c r="AY462" s="26" t="str">
        <f>IF(주말DATA!AY98="","",주말DATA!AY98)</f>
        <v>389,17</v>
      </c>
    </row>
    <row r="463" spans="1:51" ht="17.25" thickBot="1">
      <c r="A463" s="17" t="s">
        <v>41</v>
      </c>
      <c r="B463" s="93">
        <f>IF(AND(주말데이터!B99=0,주말데이터!C99=0),0,IF(ISNUMBER(getcolorred(주말데이터!B99))=TRUE,주말데이터!C99,IF(ISNUMBER(getcolorgreen(주말데이터!C99))=TRUE,주말데이터!B99,주말데이터!B99)))</f>
        <v>159.99</v>
      </c>
      <c r="C463" s="93"/>
      <c r="D463" s="93">
        <f>IF(AND(주말데이터!D99=0,주말데이터!E99=0),0,IF(ISNUMBER(getcolorred(주말데이터!D99))=TRUE,주말데이터!E99,IF(ISNUMBER(getcolorgreen(주말데이터!E99))=TRUE,주말데이터!D99,주말데이터!D99)))</f>
        <v>313.91000000000003</v>
      </c>
      <c r="E463" s="93"/>
      <c r="F463" s="93">
        <f>IF(AND(주말데이터!F99=0,주말데이터!G99=0),0,IF(ISNUMBER(getcolorred(주말데이터!F99))=TRUE,주말데이터!G99,IF(ISNUMBER(getcolorgreen(주말데이터!G99))=TRUE,주말데이터!F99,주말데이터!F99)))</f>
        <v>2.54</v>
      </c>
      <c r="G463" s="93"/>
      <c r="H463" s="93">
        <f>IF(AND(주말데이터!H99=0,주말데이터!I99=0),0,IF(ISNUMBER(getcolorred(주말데이터!H99))=TRUE,주말데이터!I99,IF(ISNUMBER(getcolorgreen(주말데이터!I99))=TRUE,주말데이터!H99,주말데이터!H99)))</f>
        <v>2.54</v>
      </c>
      <c r="I463" s="93"/>
      <c r="J463" s="93">
        <f>IF(AND(주말데이터!J99=0,주말데이터!K99=0),0,IF(ISNUMBER(getcolorred(주말데이터!J99))=TRUE,주말데이터!K99,IF(ISNUMBER(getcolorgreen(주말데이터!K99))=TRUE,주말데이터!J99,주말데이터!J99)))</f>
        <v>159.99</v>
      </c>
      <c r="K463" s="93"/>
      <c r="L463" s="93">
        <f>IF(AND(주말데이터!L99=0,주말데이터!M99=0),0,IF(ISNUMBER(getcolorred(주말데이터!L99))=TRUE,주말데이터!M99,IF(ISNUMBER(getcolorgreen(주말데이터!M99))=TRUE,주말데이터!L99,주말데이터!L99)))</f>
        <v>3.3</v>
      </c>
      <c r="M463" s="93"/>
      <c r="N463" s="93">
        <f>IF(AND(주말데이터!N99=0,주말데이터!O99=0),0,IF(ISNUMBER(getcolorred(주말데이터!N99))=TRUE,주말데이터!O99,IF(ISNUMBER(getcolorgreen(주말데이터!O99))=TRUE,주말데이터!N99,주말데이터!N99)))</f>
        <v>3.3</v>
      </c>
      <c r="O463" s="93"/>
      <c r="P463" s="93">
        <f>IF(AND(주말데이터!P99=0,주말데이터!Q99=0),0,IF(ISNUMBER(getcolorred(주말데이터!P99))=TRUE,주말데이터!Q99,IF(ISNUMBER(getcolorgreen(주말데이터!Q99))=TRUE,주말데이터!P99,주말데이터!P99)))</f>
        <v>3.3</v>
      </c>
      <c r="Q463" s="93"/>
      <c r="R463" s="93">
        <f>IF(AND(주말데이터!R99=0,주말데이터!S99=0),0,IF(ISNUMBER(getcolorred(주말데이터!R99))=TRUE,주말데이터!S99,IF(ISNUMBER(getcolorgreen(주말데이터!S99))=TRUE,주말데이터!R99,주말데이터!R99)))</f>
        <v>3.3</v>
      </c>
      <c r="S463" s="93"/>
      <c r="T463" s="93">
        <f>IF(AND(주말데이터!T99=0,주말데이터!U99=0),0,IF(ISNUMBER(getcolorred(주말데이터!T99))=TRUE,주말데이터!U99,IF(ISNUMBER(getcolorgreen(주말데이터!U99))=TRUE,주말데이터!T99,주말데이터!T99)))</f>
        <v>288.69</v>
      </c>
      <c r="U463" s="93"/>
      <c r="V463" s="93">
        <f>IF(AND(주말데이터!V99=0,주말데이터!W99=0),0,IF(ISNUMBER(getcolorred(주말데이터!V99))=TRUE,주말데이터!W99,IF(ISNUMBER(getcolorgreen(주말데이터!W99))=TRUE,주말데이터!V99,주말데이터!V99)))</f>
        <v>371.92</v>
      </c>
      <c r="W463" s="93"/>
      <c r="X463" s="93">
        <f>IF(AND(주말데이터!X99=0,주말데이터!Y99=0),0,IF(ISNUMBER(getcolorred(주말데이터!X99))=TRUE,주말데이터!Y99,IF(ISNUMBER(getcolorgreen(주말데이터!Y99))=TRUE,주말데이터!X99,주말데이터!X99)))</f>
        <v>371.92</v>
      </c>
      <c r="Y463" s="94"/>
      <c r="Z463" s="77"/>
      <c r="AA463" s="26" t="str">
        <f>IF(주말DATA!AA99="","",주말DATA!AA99)</f>
        <v>Avg</v>
      </c>
      <c r="AB463" s="26" t="str">
        <f>IF(주말DATA!AB99="","",주말DATA!AB99)</f>
        <v>81,95</v>
      </c>
      <c r="AC463" s="26" t="str">
        <f>IF(주말DATA!AC99="","",주말DATA!AC99)</f>
        <v>56,67</v>
      </c>
      <c r="AD463" s="26" t="str">
        <f>IF(주말DATA!AD99="","",주말DATA!AD99)</f>
        <v>113,26</v>
      </c>
      <c r="AE463" s="26" t="str">
        <f>IF(주말DATA!AE99="","",주말DATA!AE99)</f>
        <v>87,39</v>
      </c>
      <c r="AF463" s="26" t="str">
        <f>IF(주말DATA!AF99="","",주말DATA!AF99)</f>
        <v>6,41</v>
      </c>
      <c r="AG463" s="26" t="str">
        <f>IF(주말DATA!AG99="","",주말DATA!AG99)</f>
        <v>1,51</v>
      </c>
      <c r="AH463" s="26" t="str">
        <f>IF(주말DATA!AH99="","",주말DATA!AH99)</f>
        <v>6,41</v>
      </c>
      <c r="AI463" s="26" t="str">
        <f>IF(주말DATA!AI99="","",주말DATA!AI99)</f>
        <v>1,51</v>
      </c>
      <c r="AJ463" s="26" t="str">
        <f>IF(주말DATA!AJ99="","",주말DATA!AJ99)</f>
        <v>81,95</v>
      </c>
      <c r="AK463" s="26" t="str">
        <f>IF(주말DATA!AK99="","",주말DATA!AK99)</f>
        <v>59,93</v>
      </c>
      <c r="AL463" s="26" t="str">
        <f>IF(주말DATA!AL99="","",주말DATA!AL99)</f>
        <v>6,76</v>
      </c>
      <c r="AM463" s="26" t="str">
        <f>IF(주말DATA!AM99="","",주말DATA!AM99)</f>
        <v>2,02</v>
      </c>
      <c r="AN463" s="26" t="str">
        <f>IF(주말DATA!AN99="","",주말DATA!AN99)</f>
        <v>6,76</v>
      </c>
      <c r="AO463" s="26" t="str">
        <f>IF(주말DATA!AO99="","",주말DATA!AO99)</f>
        <v>2,02</v>
      </c>
      <c r="AP463" s="26" t="str">
        <f>IF(주말DATA!AP99="","",주말DATA!AP99)</f>
        <v>44,81</v>
      </c>
      <c r="AQ463" s="26" t="str">
        <f>IF(주말DATA!AQ99="","",주말DATA!AQ99)</f>
        <v>32,40</v>
      </c>
      <c r="AR463" s="26" t="str">
        <f>IF(주말DATA!AR99="","",주말DATA!AR99)</f>
        <v>44,81</v>
      </c>
      <c r="AS463" s="26" t="str">
        <f>IF(주말DATA!AS99="","",주말DATA!AS99)</f>
        <v>32,40</v>
      </c>
      <c r="AT463" s="26" t="str">
        <f>IF(주말DATA!AT99="","",주말DATA!AT99)</f>
        <v>183,20</v>
      </c>
      <c r="AU463" s="26" t="str">
        <f>IF(주말DATA!AU99="","",주말DATA!AU99)</f>
        <v>136,64</v>
      </c>
      <c r="AV463" s="26" t="str">
        <f>IF(주말DATA!AV99="","",주말DATA!AV99)</f>
        <v>115,16</v>
      </c>
      <c r="AW463" s="26" t="str">
        <f>IF(주말DATA!AW99="","",주말DATA!AW99)</f>
        <v>98,92</v>
      </c>
      <c r="AX463" s="26" t="str">
        <f>IF(주말DATA!AX99="","",주말DATA!AX99)</f>
        <v>96,70</v>
      </c>
      <c r="AY463" s="26" t="str">
        <f>IF(주말DATA!AY99="","",주말DATA!AY99)</f>
        <v>89,40</v>
      </c>
    </row>
    <row r="464" spans="1:51">
      <c r="A464" s="15" t="s">
        <v>16</v>
      </c>
      <c r="B464" s="97">
        <f>IF(AND(주말데이터!B100=0,주말데이터!C100=0),0,IF(ISNUMBER(getcolorred(주말데이터!B100))=TRUE,주말데이터!C100,IF(ISNUMBER(getcolorgreen(주말데이터!C100))=TRUE,주말데이터!B100,주말데이터!B100)))</f>
        <v>165.5</v>
      </c>
      <c r="C464" s="97"/>
      <c r="D464" s="97">
        <f>IF(AND(주말데이터!D100=0,주말데이터!E100=0),0,IF(ISNUMBER(getcolorred(주말데이터!D100))=TRUE,주말데이터!E100,IF(ISNUMBER(getcolorgreen(주말데이터!E100))=TRUE,주말데이터!D100,주말데이터!D100)))</f>
        <v>289.92</v>
      </c>
      <c r="E464" s="97"/>
      <c r="F464" s="97">
        <f>IF(AND(주말데이터!F100=0,주말데이터!G100=0),0,IF(ISNUMBER(getcolorred(주말데이터!F100))=TRUE,주말데이터!G100,IF(ISNUMBER(getcolorgreen(주말데이터!G100))=TRUE,주말데이터!F100,주말데이터!F100)))</f>
        <v>1.59</v>
      </c>
      <c r="G464" s="97"/>
      <c r="H464" s="97">
        <f>IF(AND(주말데이터!H100=0,주말데이터!I100=0),0,IF(ISNUMBER(getcolorred(주말데이터!H100))=TRUE,주말데이터!I100,IF(ISNUMBER(getcolorgreen(주말데이터!I100))=TRUE,주말데이터!H100,주말데이터!H100)))</f>
        <v>1.59</v>
      </c>
      <c r="I464" s="97"/>
      <c r="J464" s="97">
        <f>IF(AND(주말데이터!J100=0,주말데이터!K100=0),0,IF(ISNUMBER(getcolorred(주말데이터!J100))=TRUE,주말데이터!K100,IF(ISNUMBER(getcolorgreen(주말데이터!K100))=TRUE,주말데이터!J100,주말데이터!J100)))</f>
        <v>165.5</v>
      </c>
      <c r="K464" s="97"/>
      <c r="L464" s="97">
        <f>IF(AND(주말데이터!L100=0,주말데이터!M100=0),0,IF(ISNUMBER(getcolorred(주말데이터!L100))=TRUE,주말데이터!M100,IF(ISNUMBER(getcolorgreen(주말데이터!M100))=TRUE,주말데이터!L100,주말데이터!L100)))</f>
        <v>1.59</v>
      </c>
      <c r="M464" s="97"/>
      <c r="N464" s="97">
        <f>IF(AND(주말데이터!N100=0,주말데이터!O100=0),0,IF(ISNUMBER(getcolorred(주말데이터!N100))=TRUE,주말데이터!O100,IF(ISNUMBER(getcolorgreen(주말데이터!O100))=TRUE,주말데이터!N100,주말데이터!N100)))</f>
        <v>1.59</v>
      </c>
      <c r="O464" s="97"/>
      <c r="P464" s="97">
        <f>IF(AND(주말데이터!P100=0,주말데이터!Q100=0),0,IF(ISNUMBER(getcolorred(주말데이터!P100))=TRUE,주말데이터!Q100,IF(ISNUMBER(getcolorgreen(주말데이터!Q100))=TRUE,주말데이터!P100,주말데이터!P100)))</f>
        <v>1.59</v>
      </c>
      <c r="Q464" s="97"/>
      <c r="R464" s="97">
        <f>IF(AND(주말데이터!R100=0,주말데이터!S100=0),0,IF(ISNUMBER(getcolorred(주말데이터!R100))=TRUE,주말데이터!S100,IF(ISNUMBER(getcolorgreen(주말데이터!S100))=TRUE,주말데이터!R100,주말데이터!R100)))</f>
        <v>1.59</v>
      </c>
      <c r="S464" s="97"/>
      <c r="T464" s="97">
        <f>IF(AND(주말데이터!T100=0,주말데이터!U100=0),0,IF(ISNUMBER(getcolorred(주말데이터!T100))=TRUE,주말데이터!U100,IF(ISNUMBER(getcolorgreen(주말데이터!U100))=TRUE,주말데이터!T100,주말데이터!T100)))</f>
        <v>240.02</v>
      </c>
      <c r="U464" s="97"/>
      <c r="V464" s="97">
        <f>IF(AND(주말데이터!V100=0,주말데이터!W100=0),0,IF(ISNUMBER(getcolorred(주말데이터!V100))=TRUE,주말데이터!W100,IF(ISNUMBER(getcolorgreen(주말데이터!W100))=TRUE,주말데이터!V100,주말데이터!V100)))</f>
        <v>233.84</v>
      </c>
      <c r="W464" s="97"/>
      <c r="X464" s="97">
        <f>IF(AND(주말데이터!X100=0,주말데이터!Y100=0),0,IF(ISNUMBER(getcolorred(주말데이터!X100))=TRUE,주말데이터!Y100,IF(ISNUMBER(getcolorgreen(주말데이터!Y100))=TRUE,주말데이터!X100,주말데이터!X100)))</f>
        <v>233.84</v>
      </c>
      <c r="Y464" s="98"/>
      <c r="Z464" s="75">
        <f>IF(AA484="",0,DAY(AA484))</f>
        <v>16</v>
      </c>
    </row>
    <row r="465" spans="1:26">
      <c r="A465" s="16" t="s">
        <v>17</v>
      </c>
      <c r="B465" s="95">
        <f>IF(AND(주말데이터!B101=0,주말데이터!C101=0),0,IF(ISNUMBER(getcolorred(주말데이터!B101))=TRUE,주말데이터!C101,IF(ISNUMBER(getcolorgreen(주말데이터!C101))=TRUE,주말데이터!B101,주말데이터!B101)))</f>
        <v>164.24</v>
      </c>
      <c r="C465" s="95"/>
      <c r="D465" s="95">
        <f>IF(AND(주말데이터!D101=0,주말데이터!E101=0),0,IF(ISNUMBER(getcolorred(주말데이터!D101))=TRUE,주말데이터!E101,IF(ISNUMBER(getcolorgreen(주말데이터!E101))=TRUE,주말데이터!D101,주말데이터!D101)))</f>
        <v>221.61</v>
      </c>
      <c r="E465" s="95"/>
      <c r="F465" s="95">
        <f>IF(AND(주말데이터!F101=0,주말데이터!G101=0),0,IF(ISNUMBER(getcolorred(주말데이터!F101))=TRUE,주말데이터!G101,IF(ISNUMBER(getcolorgreen(주말데이터!G101))=TRUE,주말데이터!F101,주말데이터!F101)))</f>
        <v>1.51</v>
      </c>
      <c r="G465" s="95"/>
      <c r="H465" s="95">
        <f>IF(AND(주말데이터!H101=0,주말데이터!I101=0),0,IF(ISNUMBER(getcolorred(주말데이터!H101))=TRUE,주말데이터!I101,IF(ISNUMBER(getcolorgreen(주말데이터!I101))=TRUE,주말데이터!H101,주말데이터!H101)))</f>
        <v>1.51</v>
      </c>
      <c r="I465" s="95"/>
      <c r="J465" s="95">
        <f>IF(AND(주말데이터!J101=0,주말데이터!K101=0),0,IF(ISNUMBER(getcolorred(주말데이터!J101))=TRUE,주말데이터!K101,IF(ISNUMBER(getcolorgreen(주말데이터!K101))=TRUE,주말데이터!J101,주말데이터!J101)))</f>
        <v>164.24</v>
      </c>
      <c r="K465" s="95"/>
      <c r="L465" s="95">
        <f>IF(AND(주말데이터!L101=0,주말데이터!M101=0),0,IF(ISNUMBER(getcolorred(주말데이터!L101))=TRUE,주말데이터!M101,IF(ISNUMBER(getcolorgreen(주말데이터!M101))=TRUE,주말데이터!L101,주말데이터!L101)))</f>
        <v>1.51</v>
      </c>
      <c r="M465" s="95"/>
      <c r="N465" s="95">
        <f>IF(AND(주말데이터!N101=0,주말데이터!O101=0),0,IF(ISNUMBER(getcolorred(주말데이터!N101))=TRUE,주말데이터!O101,IF(ISNUMBER(getcolorgreen(주말데이터!O101))=TRUE,주말데이터!N101,주말데이터!N101)))</f>
        <v>1.51</v>
      </c>
      <c r="O465" s="95"/>
      <c r="P465" s="95">
        <f>IF(AND(주말데이터!P101=0,주말데이터!Q101=0),0,IF(ISNUMBER(getcolorred(주말데이터!P101))=TRUE,주말데이터!Q101,IF(ISNUMBER(getcolorgreen(주말데이터!Q101))=TRUE,주말데이터!P101,주말데이터!P101)))</f>
        <v>1.51</v>
      </c>
      <c r="Q465" s="95"/>
      <c r="R465" s="95">
        <f>IF(AND(주말데이터!R101=0,주말데이터!S101=0),0,IF(ISNUMBER(getcolorred(주말데이터!R101))=TRUE,주말데이터!S101,IF(ISNUMBER(getcolorgreen(주말데이터!S101))=TRUE,주말데이터!R101,주말데이터!R101)))</f>
        <v>1.51</v>
      </c>
      <c r="S465" s="95"/>
      <c r="T465" s="95">
        <f>IF(AND(주말데이터!T101=0,주말데이터!U101=0),0,IF(ISNUMBER(getcolorred(주말데이터!T101))=TRUE,주말데이터!U101,IF(ISNUMBER(getcolorgreen(주말데이터!U101))=TRUE,주말데이터!T101,주말데이터!T101)))</f>
        <v>215.06</v>
      </c>
      <c r="U465" s="95"/>
      <c r="V465" s="95">
        <f>IF(AND(주말데이터!V101=0,주말데이터!W101=0),0,IF(ISNUMBER(getcolorred(주말데이터!V101))=TRUE,주말데이터!W101,IF(ISNUMBER(getcolorgreen(주말데이터!W101))=TRUE,주말데이터!V101,주말데이터!V101)))</f>
        <v>215.18</v>
      </c>
      <c r="W465" s="95"/>
      <c r="X465" s="95">
        <f>IF(AND(주말데이터!X101=0,주말데이터!Y101=0),0,IF(ISNUMBER(getcolorred(주말데이터!X101))=TRUE,주말데이터!Y101,IF(ISNUMBER(getcolorgreen(주말데이터!Y101))=TRUE,주말데이터!X101,주말데이터!X101)))</f>
        <v>215.18</v>
      </c>
      <c r="Y465" s="96"/>
      <c r="Z465" s="76"/>
    </row>
    <row r="466" spans="1:26">
      <c r="A466" s="16" t="s">
        <v>18</v>
      </c>
      <c r="B466" s="95">
        <f>IF(AND(주말데이터!B102=0,주말데이터!C102=0),0,IF(ISNUMBER(getcolorred(주말데이터!B102))=TRUE,주말데이터!C102,IF(ISNUMBER(getcolorgreen(주말데이터!C102))=TRUE,주말데이터!B102,주말데이터!B102)))</f>
        <v>163.19</v>
      </c>
      <c r="C466" s="95"/>
      <c r="D466" s="95">
        <f>IF(AND(주말데이터!D102=0,주말데이터!E102=0),0,IF(ISNUMBER(getcolorred(주말데이터!D102))=TRUE,주말데이터!E102,IF(ISNUMBER(getcolorgreen(주말데이터!E102))=TRUE,주말데이터!D102,주말데이터!D102)))</f>
        <v>189.26</v>
      </c>
      <c r="E466" s="95"/>
      <c r="F466" s="95">
        <f>IF(AND(주말데이터!F102=0,주말데이터!G102=0),0,IF(ISNUMBER(getcolorred(주말데이터!F102))=TRUE,주말데이터!G102,IF(ISNUMBER(getcolorgreen(주말데이터!G102))=TRUE,주말데이터!F102,주말데이터!F102)))</f>
        <v>1.49</v>
      </c>
      <c r="G466" s="95"/>
      <c r="H466" s="95">
        <f>IF(AND(주말데이터!H102=0,주말데이터!I102=0),0,IF(ISNUMBER(getcolorred(주말데이터!H102))=TRUE,주말데이터!I102,IF(ISNUMBER(getcolorgreen(주말데이터!I102))=TRUE,주말데이터!H102,주말데이터!H102)))</f>
        <v>1.49</v>
      </c>
      <c r="I466" s="95"/>
      <c r="J466" s="95">
        <f>IF(AND(주말데이터!J102=0,주말데이터!K102=0),0,IF(ISNUMBER(getcolorred(주말데이터!J102))=TRUE,주말데이터!K102,IF(ISNUMBER(getcolorgreen(주말데이터!K102))=TRUE,주말데이터!J102,주말데이터!J102)))</f>
        <v>163.19</v>
      </c>
      <c r="K466" s="95"/>
      <c r="L466" s="95">
        <f>IF(AND(주말데이터!L102=0,주말데이터!M102=0),0,IF(ISNUMBER(getcolorred(주말데이터!L102))=TRUE,주말데이터!M102,IF(ISNUMBER(getcolorgreen(주말데이터!M102))=TRUE,주말데이터!L102,주말데이터!L102)))</f>
        <v>1.49</v>
      </c>
      <c r="M466" s="95"/>
      <c r="N466" s="95">
        <f>IF(AND(주말데이터!N102=0,주말데이터!O102=0),0,IF(ISNUMBER(getcolorred(주말데이터!N102))=TRUE,주말데이터!O102,IF(ISNUMBER(getcolorgreen(주말데이터!O102))=TRUE,주말데이터!N102,주말데이터!N102)))</f>
        <v>1.49</v>
      </c>
      <c r="O466" s="95"/>
      <c r="P466" s="95">
        <f>IF(AND(주말데이터!P102=0,주말데이터!Q102=0),0,IF(ISNUMBER(getcolorred(주말데이터!P102))=TRUE,주말데이터!Q102,IF(ISNUMBER(getcolorgreen(주말데이터!Q102))=TRUE,주말데이터!P102,주말데이터!P102)))</f>
        <v>1.49</v>
      </c>
      <c r="Q466" s="95"/>
      <c r="R466" s="95">
        <f>IF(AND(주말데이터!R102=0,주말데이터!S102=0),0,IF(ISNUMBER(getcolorred(주말데이터!R102))=TRUE,주말데이터!S102,IF(ISNUMBER(getcolorgreen(주말데이터!S102))=TRUE,주말데이터!R102,주말데이터!R102)))</f>
        <v>1.49</v>
      </c>
      <c r="S466" s="95"/>
      <c r="T466" s="95">
        <f>IF(AND(주말데이터!T102=0,주말데이터!U102=0),0,IF(ISNUMBER(getcolorred(주말데이터!T102))=TRUE,주말데이터!U102,IF(ISNUMBER(getcolorgreen(주말데이터!U102))=TRUE,주말데이터!T102,주말데이터!T102)))</f>
        <v>187.77</v>
      </c>
      <c r="U466" s="95"/>
      <c r="V466" s="95">
        <f>IF(AND(주말데이터!V102=0,주말데이터!W102=0),0,IF(ISNUMBER(getcolorred(주말데이터!V102))=TRUE,주말데이터!W102,IF(ISNUMBER(getcolorgreen(주말데이터!W102))=TRUE,주말데이터!V102,주말데이터!V102)))</f>
        <v>183.77</v>
      </c>
      <c r="W466" s="95"/>
      <c r="X466" s="95">
        <f>IF(AND(주말데이터!X102=0,주말데이터!Y102=0),0,IF(ISNUMBER(getcolorred(주말데이터!X102))=TRUE,주말데이터!Y102,IF(ISNUMBER(getcolorgreen(주말데이터!Y102))=TRUE,주말데이터!X102,주말데이터!X102)))</f>
        <v>183.77</v>
      </c>
      <c r="Y466" s="96"/>
      <c r="Z466" s="76"/>
    </row>
    <row r="467" spans="1:26">
      <c r="A467" s="16" t="s">
        <v>19</v>
      </c>
      <c r="B467" s="95">
        <f>IF(AND(주말데이터!B103=0,주말데이터!C103=0),0,IF(ISNUMBER(getcolorred(주말데이터!B103))=TRUE,주말데이터!C103,IF(ISNUMBER(getcolorgreen(주말데이터!C103))=TRUE,주말데이터!B103,주말데이터!B103)))</f>
        <v>162.59</v>
      </c>
      <c r="C467" s="95"/>
      <c r="D467" s="95">
        <f>IF(AND(주말데이터!D103=0,주말데이터!E103=0),0,IF(ISNUMBER(getcolorred(주말데이터!D103))=TRUE,주말데이터!E103,IF(ISNUMBER(getcolorgreen(주말데이터!E103))=TRUE,주말데이터!D103,주말데이터!D103)))</f>
        <v>189.27</v>
      </c>
      <c r="E467" s="95"/>
      <c r="F467" s="95">
        <f>IF(AND(주말데이터!F103=0,주말데이터!G103=0),0,IF(ISNUMBER(getcolorred(주말데이터!F103))=TRUE,주말데이터!G103,IF(ISNUMBER(getcolorgreen(주말데이터!G103))=TRUE,주말데이터!F103,주말데이터!F103)))</f>
        <v>1.46</v>
      </c>
      <c r="G467" s="95"/>
      <c r="H467" s="95">
        <f>IF(AND(주말데이터!H103=0,주말데이터!I103=0),0,IF(ISNUMBER(getcolorred(주말데이터!H103))=TRUE,주말데이터!I103,IF(ISNUMBER(getcolorgreen(주말데이터!I103))=TRUE,주말데이터!H103,주말데이터!H103)))</f>
        <v>1.46</v>
      </c>
      <c r="I467" s="95"/>
      <c r="J467" s="95">
        <f>IF(AND(주말데이터!J103=0,주말데이터!K103=0),0,IF(ISNUMBER(getcolorred(주말데이터!J103))=TRUE,주말데이터!K103,IF(ISNUMBER(getcolorgreen(주말데이터!K103))=TRUE,주말데이터!J103,주말데이터!J103)))</f>
        <v>162.59</v>
      </c>
      <c r="K467" s="95"/>
      <c r="L467" s="95">
        <f>IF(AND(주말데이터!L103=0,주말데이터!M103=0),0,IF(ISNUMBER(getcolorred(주말데이터!L103))=TRUE,주말데이터!M103,IF(ISNUMBER(getcolorgreen(주말데이터!M103))=TRUE,주말데이터!L103,주말데이터!L103)))</f>
        <v>1.46</v>
      </c>
      <c r="M467" s="95"/>
      <c r="N467" s="95">
        <f>IF(AND(주말데이터!N103=0,주말데이터!O103=0),0,IF(ISNUMBER(getcolorred(주말데이터!N103))=TRUE,주말데이터!O103,IF(ISNUMBER(getcolorgreen(주말데이터!O103))=TRUE,주말데이터!N103,주말데이터!N103)))</f>
        <v>1.46</v>
      </c>
      <c r="O467" s="95"/>
      <c r="P467" s="95">
        <f>IF(AND(주말데이터!P103=0,주말데이터!Q103=0),0,IF(ISNUMBER(getcolorred(주말데이터!P103))=TRUE,주말데이터!Q103,IF(ISNUMBER(getcolorgreen(주말데이터!Q103))=TRUE,주말데이터!P103,주말데이터!P103)))</f>
        <v>1.46</v>
      </c>
      <c r="Q467" s="95"/>
      <c r="R467" s="95">
        <f>IF(AND(주말데이터!R103=0,주말데이터!S103=0),0,IF(ISNUMBER(getcolorred(주말데이터!R103))=TRUE,주말데이터!S103,IF(ISNUMBER(getcolorgreen(주말데이터!S103))=TRUE,주말데이터!R103,주말데이터!R103)))</f>
        <v>1.46</v>
      </c>
      <c r="S467" s="95"/>
      <c r="T467" s="95">
        <f>IF(AND(주말데이터!T103=0,주말데이터!U103=0),0,IF(ISNUMBER(getcolorred(주말데이터!T103))=TRUE,주말데이터!U103,IF(ISNUMBER(getcolorgreen(주말데이터!U103))=TRUE,주말데이터!T103,주말데이터!T103)))</f>
        <v>181.62</v>
      </c>
      <c r="U467" s="95"/>
      <c r="V467" s="95">
        <f>IF(AND(주말데이터!V103=0,주말데이터!W103=0),0,IF(ISNUMBER(getcolorred(주말데이터!V103))=TRUE,주말데이터!W103,IF(ISNUMBER(getcolorgreen(주말데이터!W103))=TRUE,주말데이터!V103,주말데이터!V103)))</f>
        <v>183.79</v>
      </c>
      <c r="W467" s="95"/>
      <c r="X467" s="95">
        <f>IF(AND(주말데이터!X103=0,주말데이터!Y103=0),0,IF(ISNUMBER(getcolorred(주말데이터!X103))=TRUE,주말데이터!Y103,IF(ISNUMBER(getcolorgreen(주말데이터!Y103))=TRUE,주말데이터!X103,주말데이터!X103)))</f>
        <v>183.79</v>
      </c>
      <c r="Y467" s="96"/>
      <c r="Z467" s="76"/>
    </row>
    <row r="468" spans="1:26">
      <c r="A468" s="16" t="s">
        <v>20</v>
      </c>
      <c r="B468" s="95">
        <f>IF(AND(주말데이터!B104=0,주말데이터!C104=0),0,IF(ISNUMBER(getcolorred(주말데이터!B104))=TRUE,주말데이터!C104,IF(ISNUMBER(getcolorgreen(주말데이터!C104))=TRUE,주말데이터!B104,주말데이터!B104)))</f>
        <v>154.72</v>
      </c>
      <c r="C468" s="95"/>
      <c r="D468" s="95">
        <f>IF(AND(주말데이터!D104=0,주말데이터!E104=0),0,IF(ISNUMBER(getcolorred(주말데이터!D104))=TRUE,주말데이터!E104,IF(ISNUMBER(getcolorgreen(주말데이터!E104))=TRUE,주말데이터!D104,주말데이터!D104)))</f>
        <v>159.34</v>
      </c>
      <c r="E468" s="95"/>
      <c r="F468" s="95">
        <f>IF(AND(주말데이터!F104=0,주말데이터!G104=0),0,IF(ISNUMBER(getcolorred(주말데이터!F104))=TRUE,주말데이터!G104,IF(ISNUMBER(getcolorgreen(주말데이터!G104))=TRUE,주말데이터!F104,주말데이터!F104)))</f>
        <v>1.41</v>
      </c>
      <c r="G468" s="95"/>
      <c r="H468" s="95">
        <f>IF(AND(주말데이터!H104=0,주말데이터!I104=0),0,IF(ISNUMBER(getcolorred(주말데이터!H104))=TRUE,주말데이터!I104,IF(ISNUMBER(getcolorgreen(주말데이터!I104))=TRUE,주말데이터!H104,주말데이터!H104)))</f>
        <v>1.41</v>
      </c>
      <c r="I468" s="95"/>
      <c r="J468" s="95">
        <f>IF(AND(주말데이터!J104=0,주말데이터!K104=0),0,IF(ISNUMBER(getcolorred(주말데이터!J104))=TRUE,주말데이터!K104,IF(ISNUMBER(getcolorgreen(주말데이터!K104))=TRUE,주말데이터!J104,주말데이터!J104)))</f>
        <v>154.72</v>
      </c>
      <c r="K468" s="95"/>
      <c r="L468" s="95">
        <f>IF(AND(주말데이터!L104=0,주말데이터!M104=0),0,IF(ISNUMBER(getcolorred(주말데이터!L104))=TRUE,주말데이터!M104,IF(ISNUMBER(getcolorgreen(주말데이터!M104))=TRUE,주말데이터!L104,주말데이터!L104)))</f>
        <v>1.41</v>
      </c>
      <c r="M468" s="95"/>
      <c r="N468" s="95">
        <f>IF(AND(주말데이터!N104=0,주말데이터!O104=0),0,IF(ISNUMBER(getcolorred(주말데이터!N104))=TRUE,주말데이터!O104,IF(ISNUMBER(getcolorgreen(주말데이터!O104))=TRUE,주말데이터!N104,주말데이터!N104)))</f>
        <v>1.41</v>
      </c>
      <c r="O468" s="95"/>
      <c r="P468" s="95">
        <f>IF(AND(주말데이터!P104=0,주말데이터!Q104=0),0,IF(ISNUMBER(getcolorred(주말데이터!P104))=TRUE,주말데이터!Q104,IF(ISNUMBER(getcolorgreen(주말데이터!Q104))=TRUE,주말데이터!P104,주말데이터!P104)))</f>
        <v>1.41</v>
      </c>
      <c r="Q468" s="95"/>
      <c r="R468" s="95">
        <f>IF(AND(주말데이터!R104=0,주말데이터!S104=0),0,IF(ISNUMBER(getcolorred(주말데이터!R104))=TRUE,주말데이터!S104,IF(ISNUMBER(getcolorgreen(주말데이터!S104))=TRUE,주말데이터!R104,주말데이터!R104)))</f>
        <v>1.41</v>
      </c>
      <c r="S468" s="95"/>
      <c r="T468" s="95">
        <f>IF(AND(주말데이터!T104=0,주말데이터!U104=0),0,IF(ISNUMBER(getcolorred(주말데이터!T104))=TRUE,주말데이터!U104,IF(ISNUMBER(getcolorgreen(주말데이터!U104))=TRUE,주말데이터!T104,주말데이터!T104)))</f>
        <v>165.03</v>
      </c>
      <c r="U468" s="95"/>
      <c r="V468" s="95">
        <f>IF(AND(주말데이터!V104=0,주말데이터!W104=0),0,IF(ISNUMBER(getcolorred(주말데이터!V104))=TRUE,주말데이터!W104,IF(ISNUMBER(getcolorgreen(주말데이터!W104))=TRUE,주말데이터!V104,주말데이터!V104)))</f>
        <v>154.72</v>
      </c>
      <c r="W468" s="95"/>
      <c r="X468" s="95">
        <f>IF(AND(주말데이터!X104=0,주말데이터!Y104=0),0,IF(ISNUMBER(getcolorred(주말데이터!X104))=TRUE,주말데이터!Y104,IF(ISNUMBER(getcolorgreen(주말데이터!Y104))=TRUE,주말데이터!X104,주말데이터!X104)))</f>
        <v>154.72</v>
      </c>
      <c r="Y468" s="96"/>
      <c r="Z468" s="76"/>
    </row>
    <row r="469" spans="1:26">
      <c r="A469" s="16" t="s">
        <v>21</v>
      </c>
      <c r="B469" s="95">
        <f>IF(AND(주말데이터!B105=0,주말데이터!C105=0),0,IF(ISNUMBER(getcolorred(주말데이터!B105))=TRUE,주말데이터!C105,IF(ISNUMBER(getcolorgreen(주말데이터!C105))=TRUE,주말데이터!B105,주말데이터!B105)))</f>
        <v>149.97999999999999</v>
      </c>
      <c r="C469" s="95"/>
      <c r="D469" s="95">
        <f>IF(AND(주말데이터!D105=0,주말데이터!E105=0),0,IF(ISNUMBER(getcolorred(주말데이터!D105))=TRUE,주말데이터!E105,IF(ISNUMBER(getcolorgreen(주말데이터!E105))=TRUE,주말데이터!D105,주말데이터!D105)))</f>
        <v>218.37</v>
      </c>
      <c r="E469" s="95"/>
      <c r="F469" s="95">
        <f>IF(AND(주말데이터!F105=0,주말데이터!G105=0),0,IF(ISNUMBER(getcolorred(주말데이터!F105))=TRUE,주말데이터!G105,IF(ISNUMBER(getcolorgreen(주말데이터!G105))=TRUE,주말데이터!F105,주말데이터!F105)))</f>
        <v>1.41</v>
      </c>
      <c r="G469" s="95"/>
      <c r="H469" s="95">
        <f>IF(AND(주말데이터!H105=0,주말데이터!I105=0),0,IF(ISNUMBER(getcolorred(주말데이터!H105))=TRUE,주말데이터!I105,IF(ISNUMBER(getcolorgreen(주말데이터!I105))=TRUE,주말데이터!H105,주말데이터!H105)))</f>
        <v>1.41</v>
      </c>
      <c r="I469" s="95"/>
      <c r="J469" s="95">
        <f>IF(AND(주말데이터!J105=0,주말데이터!K105=0),0,IF(ISNUMBER(getcolorred(주말데이터!J105))=TRUE,주말데이터!K105,IF(ISNUMBER(getcolorgreen(주말데이터!K105))=TRUE,주말데이터!J105,주말데이터!J105)))</f>
        <v>149.97999999999999</v>
      </c>
      <c r="K469" s="95"/>
      <c r="L469" s="95">
        <f>IF(AND(주말데이터!L105=0,주말데이터!M105=0),0,IF(ISNUMBER(getcolorred(주말데이터!L105))=TRUE,주말데이터!M105,IF(ISNUMBER(getcolorgreen(주말데이터!M105))=TRUE,주말데이터!L105,주말데이터!L105)))</f>
        <v>1.41</v>
      </c>
      <c r="M469" s="95"/>
      <c r="N469" s="95">
        <f>IF(AND(주말데이터!N105=0,주말데이터!O105=0),0,IF(ISNUMBER(getcolorred(주말데이터!N105))=TRUE,주말데이터!O105,IF(ISNUMBER(getcolorgreen(주말데이터!O105))=TRUE,주말데이터!N105,주말데이터!N105)))</f>
        <v>1.41</v>
      </c>
      <c r="O469" s="95"/>
      <c r="P469" s="95">
        <f>IF(AND(주말데이터!P105=0,주말데이터!Q105=0),0,IF(ISNUMBER(getcolorred(주말데이터!P105))=TRUE,주말데이터!Q105,IF(ISNUMBER(getcolorgreen(주말데이터!Q105))=TRUE,주말데이터!P105,주말데이터!P105)))</f>
        <v>1.41</v>
      </c>
      <c r="Q469" s="95"/>
      <c r="R469" s="95">
        <f>IF(AND(주말데이터!R105=0,주말데이터!S105=0),0,IF(ISNUMBER(getcolorred(주말데이터!R105))=TRUE,주말데이터!S105,IF(ISNUMBER(getcolorgreen(주말데이터!S105))=TRUE,주말데이터!R105,주말데이터!R105)))</f>
        <v>1.41</v>
      </c>
      <c r="S469" s="95"/>
      <c r="T469" s="95">
        <f>IF(AND(주말데이터!T105=0,주말데이터!U105=0),0,IF(ISNUMBER(getcolorred(주말데이터!T105))=TRUE,주말데이터!U105,IF(ISNUMBER(getcolorgreen(주말데이터!U105))=TRUE,주말데이터!T105,주말데이터!T105)))</f>
        <v>157.94999999999999</v>
      </c>
      <c r="U469" s="95"/>
      <c r="V469" s="95">
        <f>IF(AND(주말데이터!V105=0,주말데이터!W105=0),0,IF(ISNUMBER(getcolorred(주말데이터!V105))=TRUE,주말데이터!W105,IF(ISNUMBER(getcolorgreen(주말데이터!W105))=TRUE,주말데이터!V105,주말데이터!V105)))</f>
        <v>149.97999999999999</v>
      </c>
      <c r="W469" s="95"/>
      <c r="X469" s="95">
        <f>IF(AND(주말데이터!X105=0,주말데이터!Y105=0),0,IF(ISNUMBER(getcolorred(주말데이터!X105))=TRUE,주말데이터!Y105,IF(ISNUMBER(getcolorgreen(주말데이터!Y105))=TRUE,주말데이터!X105,주말데이터!X105)))</f>
        <v>1.47</v>
      </c>
      <c r="Y469" s="96"/>
      <c r="Z469" s="76"/>
    </row>
    <row r="470" spans="1:26">
      <c r="A470" s="16" t="s">
        <v>22</v>
      </c>
      <c r="B470" s="95">
        <f>IF(AND(주말데이터!B106=0,주말데이터!C106=0),0,IF(ISNUMBER(getcolorred(주말데이터!B106))=TRUE,주말데이터!C106,IF(ISNUMBER(getcolorgreen(주말데이터!C106))=TRUE,주말데이터!B106,주말데이터!B106)))</f>
        <v>151.69</v>
      </c>
      <c r="C470" s="95"/>
      <c r="D470" s="95">
        <f>IF(AND(주말데이터!D106=0,주말데이터!E106=0),0,IF(ISNUMBER(getcolorred(주말데이터!D106))=TRUE,주말데이터!E106,IF(ISNUMBER(getcolorgreen(주말데이터!E106))=TRUE,주말데이터!D106,주말데이터!D106)))</f>
        <v>205</v>
      </c>
      <c r="E470" s="95"/>
      <c r="F470" s="95">
        <f>IF(AND(주말데이터!F106=0,주말데이터!G106=0),0,IF(ISNUMBER(getcolorred(주말데이터!F106))=TRUE,주말데이터!G106,IF(ISNUMBER(getcolorgreen(주말데이터!G106))=TRUE,주말데이터!F106,주말데이터!F106)))</f>
        <v>1.39</v>
      </c>
      <c r="G470" s="95"/>
      <c r="H470" s="95">
        <f>IF(AND(주말데이터!H106=0,주말데이터!I106=0),0,IF(ISNUMBER(getcolorred(주말데이터!H106))=TRUE,주말데이터!I106,IF(ISNUMBER(getcolorgreen(주말데이터!I106))=TRUE,주말데이터!H106,주말데이터!H106)))</f>
        <v>1.39</v>
      </c>
      <c r="I470" s="95"/>
      <c r="J470" s="95">
        <f>IF(AND(주말데이터!J106=0,주말데이터!K106=0),0,IF(ISNUMBER(getcolorred(주말데이터!J106))=TRUE,주말데이터!K106,IF(ISNUMBER(getcolorgreen(주말데이터!K106))=TRUE,주말데이터!J106,주말데이터!J106)))</f>
        <v>151.69</v>
      </c>
      <c r="K470" s="95"/>
      <c r="L470" s="95">
        <f>IF(AND(주말데이터!L106=0,주말데이터!M106=0),0,IF(ISNUMBER(getcolorred(주말데이터!L106))=TRUE,주말데이터!M106,IF(ISNUMBER(getcolorgreen(주말데이터!M106))=TRUE,주말데이터!L106,주말데이터!L106)))</f>
        <v>1.39</v>
      </c>
      <c r="M470" s="95"/>
      <c r="N470" s="95">
        <f>IF(AND(주말데이터!N106=0,주말데이터!O106=0),0,IF(ISNUMBER(getcolorred(주말데이터!N106))=TRUE,주말데이터!O106,IF(ISNUMBER(getcolorgreen(주말데이터!O106))=TRUE,주말데이터!N106,주말데이터!N106)))</f>
        <v>1.39</v>
      </c>
      <c r="O470" s="95"/>
      <c r="P470" s="95">
        <f>IF(AND(주말데이터!P106=0,주말데이터!Q106=0),0,IF(ISNUMBER(getcolorred(주말데이터!P106))=TRUE,주말데이터!Q106,IF(ISNUMBER(getcolorgreen(주말데이터!Q106))=TRUE,주말데이터!P106,주말데이터!P106)))</f>
        <v>1.39</v>
      </c>
      <c r="Q470" s="95"/>
      <c r="R470" s="95">
        <f>IF(AND(주말데이터!R106=0,주말데이터!S106=0),0,IF(ISNUMBER(getcolorred(주말데이터!R106))=TRUE,주말데이터!S106,IF(ISNUMBER(getcolorgreen(주말데이터!S106))=TRUE,주말데이터!R106,주말데이터!R106)))</f>
        <v>1.39</v>
      </c>
      <c r="S470" s="95"/>
      <c r="T470" s="95">
        <f>IF(AND(주말데이터!T106=0,주말데이터!U106=0),0,IF(ISNUMBER(getcolorred(주말데이터!T106))=TRUE,주말데이터!U106,IF(ISNUMBER(getcolorgreen(주말데이터!U106))=TRUE,주말데이터!T106,주말데이터!T106)))</f>
        <v>144.32</v>
      </c>
      <c r="U470" s="95"/>
      <c r="V470" s="95">
        <f>IF(AND(주말데이터!V106=0,주말데이터!W106=0),0,IF(ISNUMBER(getcolorred(주말데이터!V106))=TRUE,주말데이터!W106,IF(ISNUMBER(getcolorgreen(주말데이터!W106))=TRUE,주말데이터!V106,주말데이터!V106)))</f>
        <v>151.69</v>
      </c>
      <c r="W470" s="95"/>
      <c r="X470" s="95">
        <f>IF(AND(주말데이터!X106=0,주말데이터!Y106=0),0,IF(ISNUMBER(getcolorred(주말데이터!X106))=TRUE,주말데이터!Y106,IF(ISNUMBER(getcolorgreen(주말데이터!Y106))=TRUE,주말데이터!X106,주말데이터!X106)))</f>
        <v>1.39</v>
      </c>
      <c r="Y470" s="96"/>
      <c r="Z470" s="76"/>
    </row>
    <row r="471" spans="1:26">
      <c r="A471" s="16" t="s">
        <v>23</v>
      </c>
      <c r="B471" s="95">
        <f>IF(AND(주말데이터!B107=0,주말데이터!C107=0),0,IF(ISNUMBER(getcolorred(주말데이터!B107))=TRUE,주말데이터!C107,IF(ISNUMBER(getcolorgreen(주말데이터!C107))=TRUE,주말데이터!B107,주말데이터!B107)))</f>
        <v>160.02000000000001</v>
      </c>
      <c r="C471" s="95"/>
      <c r="D471" s="95">
        <f>IF(AND(주말데이터!D107=0,주말데이터!E107=0),0,IF(ISNUMBER(getcolorred(주말데이터!D107))=TRUE,주말데이터!E107,IF(ISNUMBER(getcolorgreen(주말데이터!E107))=TRUE,주말데이터!D107,주말데이터!D107)))</f>
        <v>206.13</v>
      </c>
      <c r="E471" s="95"/>
      <c r="F471" s="95">
        <f>IF(AND(주말데이터!F107=0,주말데이터!G107=0),0,IF(ISNUMBER(getcolorred(주말데이터!F107))=TRUE,주말데이터!G107,IF(ISNUMBER(getcolorgreen(주말데이터!G107))=TRUE,주말데이터!F107,주말데이터!F107)))</f>
        <v>1.41</v>
      </c>
      <c r="G471" s="95"/>
      <c r="H471" s="95">
        <f>IF(AND(주말데이터!H107=0,주말데이터!I107=0),0,IF(ISNUMBER(getcolorred(주말데이터!H107))=TRUE,주말데이터!I107,IF(ISNUMBER(getcolorgreen(주말데이터!I107))=TRUE,주말데이터!H107,주말데이터!H107)))</f>
        <v>1.41</v>
      </c>
      <c r="I471" s="95"/>
      <c r="J471" s="95">
        <f>IF(AND(주말데이터!J107=0,주말데이터!K107=0),0,IF(ISNUMBER(getcolorred(주말데이터!J107))=TRUE,주말데이터!K107,IF(ISNUMBER(getcolorgreen(주말데이터!K107))=TRUE,주말데이터!J107,주말데이터!J107)))</f>
        <v>160.02000000000001</v>
      </c>
      <c r="K471" s="95"/>
      <c r="L471" s="95">
        <f>IF(AND(주말데이터!L107=0,주말데이터!M107=0),0,IF(ISNUMBER(getcolorred(주말데이터!L107))=TRUE,주말데이터!M107,IF(ISNUMBER(getcolorgreen(주말데이터!M107))=TRUE,주말데이터!L107,주말데이터!L107)))</f>
        <v>1.41</v>
      </c>
      <c r="M471" s="95"/>
      <c r="N471" s="95">
        <f>IF(AND(주말데이터!N107=0,주말데이터!O107=0),0,IF(ISNUMBER(getcolorred(주말데이터!N107))=TRUE,주말데이터!O107,IF(ISNUMBER(getcolorgreen(주말데이터!O107))=TRUE,주말데이터!N107,주말데이터!N107)))</f>
        <v>1.41</v>
      </c>
      <c r="O471" s="95"/>
      <c r="P471" s="95">
        <f>IF(AND(주말데이터!P107=0,주말데이터!Q107=0),0,IF(ISNUMBER(getcolorred(주말데이터!P107))=TRUE,주말데이터!Q107,IF(ISNUMBER(getcolorgreen(주말데이터!Q107))=TRUE,주말데이터!P107,주말데이터!P107)))</f>
        <v>1.41</v>
      </c>
      <c r="Q471" s="95"/>
      <c r="R471" s="95">
        <f>IF(AND(주말데이터!R107=0,주말데이터!S107=0),0,IF(ISNUMBER(getcolorred(주말데이터!R107))=TRUE,주말데이터!S107,IF(ISNUMBER(getcolorgreen(주말데이터!S107))=TRUE,주말데이터!R107,주말데이터!R107)))</f>
        <v>1.41</v>
      </c>
      <c r="S471" s="95"/>
      <c r="T471" s="95">
        <f>IF(AND(주말데이터!T107=0,주말데이터!U107=0),0,IF(ISNUMBER(getcolorred(주말데이터!T107))=TRUE,주말데이터!U107,IF(ISNUMBER(getcolorgreen(주말데이터!U107))=TRUE,주말데이터!T107,주말데이터!T107)))</f>
        <v>209.05</v>
      </c>
      <c r="U471" s="95"/>
      <c r="V471" s="95">
        <f>IF(AND(주말데이터!V107=0,주말데이터!W107=0),0,IF(ISNUMBER(getcolorred(주말데이터!V107))=TRUE,주말데이터!W107,IF(ISNUMBER(getcolorgreen(주말데이터!W107))=TRUE,주말데이터!V107,주말데이터!V107)))</f>
        <v>160.02000000000001</v>
      </c>
      <c r="W471" s="95"/>
      <c r="X471" s="95">
        <f>IF(AND(주말데이터!X107=0,주말데이터!Y107=0),0,IF(ISNUMBER(getcolorred(주말데이터!X107))=TRUE,주말데이터!Y107,IF(ISNUMBER(getcolorgreen(주말데이터!Y107))=TRUE,주말데이터!X107,주말데이터!X107)))</f>
        <v>1.41</v>
      </c>
      <c r="Y471" s="96"/>
      <c r="Z471" s="76"/>
    </row>
    <row r="472" spans="1:26">
      <c r="A472" s="16" t="s">
        <v>24</v>
      </c>
      <c r="B472" s="95">
        <f>IF(AND(주말데이터!B108=0,주말데이터!C108=0),0,IF(ISNUMBER(getcolorred(주말데이터!B108))=TRUE,주말데이터!C108,IF(ISNUMBER(getcolorgreen(주말데이터!C108))=TRUE,주말데이터!B108,주말데이터!B108)))</f>
        <v>138.26</v>
      </c>
      <c r="C472" s="95"/>
      <c r="D472" s="95">
        <f>IF(AND(주말데이터!D108=0,주말데이터!E108=0),0,IF(ISNUMBER(getcolorred(주말데이터!D108))=TRUE,주말데이터!E108,IF(ISNUMBER(getcolorgreen(주말데이터!E108))=TRUE,주말데이터!D108,주말데이터!D108)))</f>
        <v>144.41</v>
      </c>
      <c r="E472" s="95"/>
      <c r="F472" s="95">
        <f>IF(AND(주말데이터!F108=0,주말데이터!G108=0),0,IF(ISNUMBER(getcolorred(주말데이터!F108))=TRUE,주말데이터!G108,IF(ISNUMBER(getcolorgreen(주말데이터!G108))=TRUE,주말데이터!F108,주말데이터!F108)))</f>
        <v>1.43</v>
      </c>
      <c r="G472" s="95"/>
      <c r="H472" s="95">
        <f>IF(AND(주말데이터!H108=0,주말데이터!I108=0),0,IF(ISNUMBER(getcolorred(주말데이터!H108))=TRUE,주말데이터!I108,IF(ISNUMBER(getcolorgreen(주말데이터!I108))=TRUE,주말데이터!H108,주말데이터!H108)))</f>
        <v>1.43</v>
      </c>
      <c r="I472" s="95"/>
      <c r="J472" s="95">
        <f>IF(AND(주말데이터!J108=0,주말데이터!K108=0),0,IF(ISNUMBER(getcolorred(주말데이터!J108))=TRUE,주말데이터!K108,IF(ISNUMBER(getcolorgreen(주말데이터!K108))=TRUE,주말데이터!J108,주말데이터!J108)))</f>
        <v>138.26</v>
      </c>
      <c r="K472" s="95"/>
      <c r="L472" s="95">
        <f>IF(AND(주말데이터!L108=0,주말데이터!M108=0),0,IF(ISNUMBER(getcolorred(주말데이터!L108))=TRUE,주말데이터!M108,IF(ISNUMBER(getcolorgreen(주말데이터!M108))=TRUE,주말데이터!L108,주말데이터!L108)))</f>
        <v>1.43</v>
      </c>
      <c r="M472" s="95"/>
      <c r="N472" s="95">
        <f>IF(AND(주말데이터!N108=0,주말데이터!O108=0),0,IF(ISNUMBER(getcolorred(주말데이터!N108))=TRUE,주말데이터!O108,IF(ISNUMBER(getcolorgreen(주말데이터!O108))=TRUE,주말데이터!N108,주말데이터!N108)))</f>
        <v>1.43</v>
      </c>
      <c r="O472" s="95"/>
      <c r="P472" s="95">
        <f>IF(AND(주말데이터!P108=0,주말데이터!Q108=0),0,IF(ISNUMBER(getcolorred(주말데이터!P108))=TRUE,주말데이터!Q108,IF(ISNUMBER(getcolorgreen(주말데이터!Q108))=TRUE,주말데이터!P108,주말데이터!P108)))</f>
        <v>1.43</v>
      </c>
      <c r="Q472" s="95"/>
      <c r="R472" s="95">
        <f>IF(AND(주말데이터!R108=0,주말데이터!S108=0),0,IF(ISNUMBER(getcolorred(주말데이터!R108))=TRUE,주말데이터!S108,IF(ISNUMBER(getcolorgreen(주말데이터!S108))=TRUE,주말데이터!R108,주말데이터!R108)))</f>
        <v>1.43</v>
      </c>
      <c r="S472" s="95"/>
      <c r="T472" s="95">
        <f>IF(AND(주말데이터!T108=0,주말데이터!U108=0),0,IF(ISNUMBER(getcolorred(주말데이터!T108))=TRUE,주말데이터!U108,IF(ISNUMBER(getcolorgreen(주말데이터!U108))=TRUE,주말데이터!T108,주말데이터!T108)))</f>
        <v>202.48</v>
      </c>
      <c r="U472" s="95"/>
      <c r="V472" s="95">
        <f>IF(AND(주말데이터!V108=0,주말데이터!W108=0),0,IF(ISNUMBER(getcolorred(주말데이터!V108))=TRUE,주말데이터!W108,IF(ISNUMBER(getcolorgreen(주말데이터!W108))=TRUE,주말데이터!V108,주말데이터!V108)))</f>
        <v>139.93</v>
      </c>
      <c r="W472" s="95"/>
      <c r="X472" s="95">
        <f>IF(AND(주말데이터!X108=0,주말데이터!Y108=0),0,IF(ISNUMBER(getcolorred(주말데이터!X108))=TRUE,주말데이터!Y108,IF(ISNUMBER(getcolorgreen(주말데이터!Y108))=TRUE,주말데이터!X108,주말데이터!X108)))</f>
        <v>1.43</v>
      </c>
      <c r="Y472" s="96"/>
      <c r="Z472" s="76"/>
    </row>
    <row r="473" spans="1:26">
      <c r="A473" s="16" t="s">
        <v>25</v>
      </c>
      <c r="B473" s="95">
        <f>IF(AND(주말데이터!B109=0,주말데이터!C109=0),0,IF(ISNUMBER(getcolorred(주말데이터!B109))=TRUE,주말데이터!C109,IF(ISNUMBER(getcolorgreen(주말데이터!C109))=TRUE,주말데이터!B109,주말데이터!B109)))</f>
        <v>54.17</v>
      </c>
      <c r="C473" s="95"/>
      <c r="D473" s="95">
        <f>IF(AND(주말데이터!D109=0,주말데이터!E109=0),0,IF(ISNUMBER(getcolorred(주말데이터!D109))=TRUE,주말데이터!E109,IF(ISNUMBER(getcolorgreen(주말데이터!E109))=TRUE,주말데이터!D109,주말데이터!D109)))</f>
        <v>54.17</v>
      </c>
      <c r="E473" s="95"/>
      <c r="F473" s="95">
        <f>IF(AND(주말데이터!F109=0,주말데이터!G109=0),0,IF(ISNUMBER(getcolorred(주말데이터!F109))=TRUE,주말데이터!G109,IF(ISNUMBER(getcolorgreen(주말데이터!G109))=TRUE,주말데이터!F109,주말데이터!F109)))</f>
        <v>1.48</v>
      </c>
      <c r="G473" s="95"/>
      <c r="H473" s="95">
        <f>IF(AND(주말데이터!H109=0,주말데이터!I109=0),0,IF(ISNUMBER(getcolorred(주말데이터!H109))=TRUE,주말데이터!I109,IF(ISNUMBER(getcolorgreen(주말데이터!I109))=TRUE,주말데이터!H109,주말데이터!H109)))</f>
        <v>1.48</v>
      </c>
      <c r="I473" s="95"/>
      <c r="J473" s="95">
        <f>IF(AND(주말데이터!J109=0,주말데이터!K109=0),0,IF(ISNUMBER(getcolorred(주말데이터!J109))=TRUE,주말데이터!K109,IF(ISNUMBER(getcolorgreen(주말데이터!K109))=TRUE,주말데이터!J109,주말데이터!J109)))</f>
        <v>54.17</v>
      </c>
      <c r="K473" s="95"/>
      <c r="L473" s="95">
        <f>IF(AND(주말데이터!L109=0,주말데이터!M109=0),0,IF(ISNUMBER(getcolorred(주말데이터!L109))=TRUE,주말데이터!M109,IF(ISNUMBER(getcolorgreen(주말데이터!M109))=TRUE,주말데이터!L109,주말데이터!L109)))</f>
        <v>1.48</v>
      </c>
      <c r="M473" s="95"/>
      <c r="N473" s="95">
        <f>IF(AND(주말데이터!N109=0,주말데이터!O109=0),0,IF(ISNUMBER(getcolorred(주말데이터!N109))=TRUE,주말데이터!O109,IF(ISNUMBER(getcolorgreen(주말데이터!O109))=TRUE,주말데이터!N109,주말데이터!N109)))</f>
        <v>1.48</v>
      </c>
      <c r="O473" s="95"/>
      <c r="P473" s="95">
        <f>IF(AND(주말데이터!P109=0,주말데이터!Q109=0),0,IF(ISNUMBER(getcolorred(주말데이터!P109))=TRUE,주말데이터!Q109,IF(ISNUMBER(getcolorgreen(주말데이터!Q109))=TRUE,주말데이터!P109,주말데이터!P109)))</f>
        <v>1.48</v>
      </c>
      <c r="Q473" s="95"/>
      <c r="R473" s="95">
        <f>IF(AND(주말데이터!R109=0,주말데이터!S109=0),0,IF(ISNUMBER(getcolorred(주말데이터!R109))=TRUE,주말데이터!S109,IF(ISNUMBER(getcolorgreen(주말데이터!S109))=TRUE,주말데이터!R109,주말데이터!R109)))</f>
        <v>1.48</v>
      </c>
      <c r="S473" s="95"/>
      <c r="T473" s="95">
        <f>IF(AND(주말데이터!T109=0,주말데이터!U109=0),0,IF(ISNUMBER(getcolorred(주말데이터!T109))=TRUE,주말데이터!U109,IF(ISNUMBER(getcolorgreen(주말데이터!U109))=TRUE,주말데이터!T109,주말데이터!T109)))</f>
        <v>229.99</v>
      </c>
      <c r="U473" s="95"/>
      <c r="V473" s="95">
        <f>IF(AND(주말데이터!V109=0,주말데이터!W109=0),0,IF(ISNUMBER(getcolorred(주말데이터!V109))=TRUE,주말데이터!W109,IF(ISNUMBER(getcolorgreen(주말데이터!W109))=TRUE,주말데이터!V109,주말데이터!V109)))</f>
        <v>52.49</v>
      </c>
      <c r="W473" s="95"/>
      <c r="X473" s="95">
        <f>IF(AND(주말데이터!X109=0,주말데이터!Y109=0),0,IF(ISNUMBER(getcolorred(주말데이터!X109))=TRUE,주말데이터!Y109,IF(ISNUMBER(getcolorgreen(주말데이터!Y109))=TRUE,주말데이터!X109,주말데이터!X109)))</f>
        <v>1.48</v>
      </c>
      <c r="Y473" s="96"/>
      <c r="Z473" s="76"/>
    </row>
    <row r="474" spans="1:26">
      <c r="A474" s="16" t="s">
        <v>26</v>
      </c>
      <c r="B474" s="95">
        <f>IF(AND(주말데이터!B110=0,주말데이터!C110=0),0,IF(ISNUMBER(getcolorred(주말데이터!B110))=TRUE,주말데이터!C110,IF(ISNUMBER(getcolorgreen(주말데이터!C110))=TRUE,주말데이터!B110,주말데이터!B110)))</f>
        <v>36.67</v>
      </c>
      <c r="C474" s="95"/>
      <c r="D474" s="95">
        <f>IF(AND(주말데이터!D110=0,주말데이터!E110=0),0,IF(ISNUMBER(getcolorred(주말데이터!D110))=TRUE,주말데이터!E110,IF(ISNUMBER(getcolorgreen(주말데이터!E110))=TRUE,주말데이터!D110,주말데이터!D110)))</f>
        <v>36.67</v>
      </c>
      <c r="E474" s="95"/>
      <c r="F474" s="95">
        <f>IF(AND(주말데이터!F110=0,주말데이터!G110=0),0,IF(ISNUMBER(getcolorred(주말데이터!F110))=TRUE,주말데이터!G110,IF(ISNUMBER(getcolorgreen(주말데이터!G110))=TRUE,주말데이터!F110,주말데이터!F110)))</f>
        <v>1.5</v>
      </c>
      <c r="G474" s="95"/>
      <c r="H474" s="95">
        <f>IF(AND(주말데이터!H110=0,주말데이터!I110=0),0,IF(ISNUMBER(getcolorred(주말데이터!H110))=TRUE,주말데이터!I110,IF(ISNUMBER(getcolorgreen(주말데이터!I110))=TRUE,주말데이터!H110,주말데이터!H110)))</f>
        <v>1.5</v>
      </c>
      <c r="I474" s="95"/>
      <c r="J474" s="95">
        <f>IF(AND(주말데이터!J110=0,주말데이터!K110=0),0,IF(ISNUMBER(getcolorred(주말데이터!J110))=TRUE,주말데이터!K110,IF(ISNUMBER(getcolorgreen(주말데이터!K110))=TRUE,주말데이터!J110,주말데이터!J110)))</f>
        <v>36.67</v>
      </c>
      <c r="K474" s="95"/>
      <c r="L474" s="95">
        <f>IF(AND(주말데이터!L110=0,주말데이터!M110=0),0,IF(ISNUMBER(getcolorred(주말데이터!L110))=TRUE,주말데이터!M110,IF(ISNUMBER(getcolorgreen(주말데이터!M110))=TRUE,주말데이터!L110,주말데이터!L110)))</f>
        <v>1.5</v>
      </c>
      <c r="M474" s="95"/>
      <c r="N474" s="95">
        <f>IF(AND(주말데이터!N110=0,주말데이터!O110=0),0,IF(ISNUMBER(getcolorred(주말데이터!N110))=TRUE,주말데이터!O110,IF(ISNUMBER(getcolorgreen(주말데이터!O110))=TRUE,주말데이터!N110,주말데이터!N110)))</f>
        <v>1.5</v>
      </c>
      <c r="O474" s="95"/>
      <c r="P474" s="95">
        <f>IF(AND(주말데이터!P110=0,주말데이터!Q110=0),0,IF(ISNUMBER(getcolorred(주말데이터!P110))=TRUE,주말데이터!Q110,IF(ISNUMBER(getcolorgreen(주말데이터!Q110))=TRUE,주말데이터!P110,주말데이터!P110)))</f>
        <v>1.5</v>
      </c>
      <c r="Q474" s="95"/>
      <c r="R474" s="95">
        <f>IF(AND(주말데이터!R110=0,주말데이터!S110=0),0,IF(ISNUMBER(getcolorred(주말데이터!R110))=TRUE,주말데이터!S110,IF(ISNUMBER(getcolorgreen(주말데이터!S110))=TRUE,주말데이터!R110,주말데이터!R110)))</f>
        <v>1.5</v>
      </c>
      <c r="S474" s="95"/>
      <c r="T474" s="95">
        <f>IF(AND(주말데이터!T110=0,주말데이터!U110=0),0,IF(ISNUMBER(getcolorred(주말데이터!T110))=TRUE,주말데이터!U110,IF(ISNUMBER(getcolorgreen(주말데이터!U110))=TRUE,주말데이터!T110,주말데이터!T110)))</f>
        <v>274.74</v>
      </c>
      <c r="U474" s="95"/>
      <c r="V474" s="95">
        <f>IF(AND(주말데이터!V110=0,주말데이터!W110=0),0,IF(ISNUMBER(getcolorred(주말데이터!V110))=TRUE,주말데이터!W110,IF(ISNUMBER(getcolorgreen(주말데이터!W110))=TRUE,주말데이터!V110,주말데이터!V110)))</f>
        <v>35.53</v>
      </c>
      <c r="W474" s="95"/>
      <c r="X474" s="95">
        <f>IF(AND(주말데이터!X110=0,주말데이터!Y110=0),0,IF(ISNUMBER(getcolorred(주말데이터!X110))=TRUE,주말데이터!Y110,IF(ISNUMBER(getcolorgreen(주말데이터!Y110))=TRUE,주말데이터!X110,주말데이터!X110)))</f>
        <v>1.5</v>
      </c>
      <c r="Y474" s="96"/>
      <c r="Z474" s="76"/>
    </row>
    <row r="475" spans="1:26">
      <c r="A475" s="16" t="s">
        <v>27</v>
      </c>
      <c r="B475" s="95">
        <f>IF(AND(주말데이터!B111=0,주말데이터!C111=0),0,IF(ISNUMBER(getcolorred(주말데이터!B111))=TRUE,주말데이터!C111,IF(ISNUMBER(getcolorgreen(주말데이터!C111))=TRUE,주말데이터!B111,주말데이터!B111)))</f>
        <v>29.84</v>
      </c>
      <c r="C475" s="95"/>
      <c r="D475" s="95">
        <f>IF(AND(주말데이터!D111=0,주말데이터!E111=0),0,IF(ISNUMBER(getcolorred(주말데이터!D111))=TRUE,주말데이터!E111,IF(ISNUMBER(getcolorgreen(주말데이터!E111))=TRUE,주말데이터!D111,주말데이터!D111)))</f>
        <v>29.84</v>
      </c>
      <c r="E475" s="95"/>
      <c r="F475" s="95">
        <f>IF(AND(주말데이터!F111=0,주말데이터!G111=0),0,IF(ISNUMBER(getcolorred(주말데이터!F111))=TRUE,주말데이터!G111,IF(ISNUMBER(getcolorgreen(주말데이터!G111))=TRUE,주말데이터!F111,주말데이터!F111)))</f>
        <v>1.07</v>
      </c>
      <c r="G475" s="95"/>
      <c r="H475" s="95">
        <f>IF(AND(주말데이터!H111=0,주말데이터!I111=0),0,IF(ISNUMBER(getcolorred(주말데이터!H111))=TRUE,주말데이터!I111,IF(ISNUMBER(getcolorgreen(주말데이터!I111))=TRUE,주말데이터!H111,주말데이터!H111)))</f>
        <v>1.07</v>
      </c>
      <c r="I475" s="95"/>
      <c r="J475" s="95">
        <f>IF(AND(주말데이터!J111=0,주말데이터!K111=0),0,IF(ISNUMBER(getcolorred(주말데이터!J111))=TRUE,주말데이터!K111,IF(ISNUMBER(getcolorgreen(주말데이터!K111))=TRUE,주말데이터!J111,주말데이터!J111)))</f>
        <v>29.84</v>
      </c>
      <c r="K475" s="95"/>
      <c r="L475" s="95">
        <f>IF(AND(주말데이터!L111=0,주말데이터!M111=0),0,IF(ISNUMBER(getcolorred(주말데이터!L111))=TRUE,주말데이터!M111,IF(ISNUMBER(getcolorgreen(주말데이터!M111))=TRUE,주말데이터!L111,주말데이터!L111)))</f>
        <v>1.07</v>
      </c>
      <c r="M475" s="95"/>
      <c r="N475" s="95">
        <f>IF(AND(주말데이터!N111=0,주말데이터!O111=0),0,IF(ISNUMBER(getcolorred(주말데이터!N111))=TRUE,주말데이터!O111,IF(ISNUMBER(getcolorgreen(주말데이터!O111))=TRUE,주말데이터!N111,주말데이터!N111)))</f>
        <v>1.07</v>
      </c>
      <c r="O475" s="95"/>
      <c r="P475" s="95">
        <f>IF(AND(주말데이터!P111=0,주말데이터!Q111=0),0,IF(ISNUMBER(getcolorred(주말데이터!P111))=TRUE,주말데이터!Q111,IF(ISNUMBER(getcolorgreen(주말데이터!Q111))=TRUE,주말데이터!P111,주말데이터!P111)))</f>
        <v>1.07</v>
      </c>
      <c r="Q475" s="95"/>
      <c r="R475" s="95">
        <f>IF(AND(주말데이터!R111=0,주말데이터!S111=0),0,IF(ISNUMBER(getcolorred(주말데이터!R111))=TRUE,주말데이터!S111,IF(ISNUMBER(getcolorgreen(주말데이터!S111))=TRUE,주말데이터!R111,주말데이터!R111)))</f>
        <v>1.07</v>
      </c>
      <c r="S475" s="95"/>
      <c r="T475" s="95">
        <f>IF(AND(주말데이터!T111=0,주말데이터!U111=0),0,IF(ISNUMBER(getcolorred(주말데이터!T111))=TRUE,주말데이터!U111,IF(ISNUMBER(getcolorgreen(주말데이터!U111))=TRUE,주말데이터!T111,주말데이터!T111)))</f>
        <v>252.9</v>
      </c>
      <c r="U475" s="95"/>
      <c r="V475" s="95">
        <f>IF(AND(주말데이터!V111=0,주말데이터!W111=0),0,IF(ISNUMBER(getcolorred(주말데이터!V111))=TRUE,주말데이터!W111,IF(ISNUMBER(getcolorgreen(주말데이터!W111))=TRUE,주말데이터!V111,주말데이터!V111)))</f>
        <v>1.07</v>
      </c>
      <c r="W475" s="95"/>
      <c r="X475" s="95">
        <f>IF(AND(주말데이터!X111=0,주말데이터!Y111=0),0,IF(ISNUMBER(getcolorred(주말데이터!X111))=TRUE,주말데이터!Y111,IF(ISNUMBER(getcolorgreen(주말데이터!Y111))=TRUE,주말데이터!X111,주말데이터!X111)))</f>
        <v>1.07</v>
      </c>
      <c r="Y475" s="96"/>
      <c r="Z475" s="76"/>
    </row>
    <row r="476" spans="1:26">
      <c r="A476" s="16" t="s">
        <v>28</v>
      </c>
      <c r="B476" s="95">
        <f>IF(AND(주말데이터!B112=0,주말데이터!C112=0),0,IF(ISNUMBER(getcolorred(주말데이터!B112))=TRUE,주말데이터!C112,IF(ISNUMBER(getcolorgreen(주말데이터!C112))=TRUE,주말데이터!B112,주말데이터!B112)))</f>
        <v>158</v>
      </c>
      <c r="C476" s="95"/>
      <c r="D476" s="95">
        <f>IF(AND(주말데이터!D112=0,주말데이터!E112=0),0,IF(ISNUMBER(getcolorred(주말데이터!D112))=TRUE,주말데이터!E112,IF(ISNUMBER(getcolorgreen(주말데이터!E112))=TRUE,주말데이터!D112,주말데이터!D112)))</f>
        <v>158</v>
      </c>
      <c r="E476" s="95"/>
      <c r="F476" s="95">
        <f>IF(AND(주말데이터!F112=0,주말데이터!G112=0),0,IF(ISNUMBER(getcolorred(주말데이터!F112))=TRUE,주말데이터!G112,IF(ISNUMBER(getcolorgreen(주말데이터!G112))=TRUE,주말데이터!F112,주말데이터!F112)))</f>
        <v>0.08</v>
      </c>
      <c r="G476" s="95"/>
      <c r="H476" s="95">
        <f>IF(AND(주말데이터!H112=0,주말데이터!I112=0),0,IF(ISNUMBER(getcolorred(주말데이터!H112))=TRUE,주말데이터!I112,IF(ISNUMBER(getcolorgreen(주말데이터!I112))=TRUE,주말데이터!H112,주말데이터!H112)))</f>
        <v>0.08</v>
      </c>
      <c r="I476" s="95"/>
      <c r="J476" s="95">
        <f>IF(AND(주말데이터!J112=0,주말데이터!K112=0),0,IF(ISNUMBER(getcolorred(주말데이터!J112))=TRUE,주말데이터!K112,IF(ISNUMBER(getcolorgreen(주말데이터!K112))=TRUE,주말데이터!J112,주말데이터!J112)))</f>
        <v>158</v>
      </c>
      <c r="K476" s="95"/>
      <c r="L476" s="95">
        <f>IF(AND(주말데이터!L112=0,주말데이터!M112=0),0,IF(ISNUMBER(getcolorred(주말데이터!L112))=TRUE,주말데이터!M112,IF(ISNUMBER(getcolorgreen(주말데이터!M112))=TRUE,주말데이터!L112,주말데이터!L112)))</f>
        <v>7.0000000000000007E-2</v>
      </c>
      <c r="M476" s="95"/>
      <c r="N476" s="95">
        <f>IF(AND(주말데이터!N112=0,주말데이터!O112=0),0,IF(ISNUMBER(getcolorred(주말데이터!N112))=TRUE,주말데이터!O112,IF(ISNUMBER(getcolorgreen(주말데이터!O112))=TRUE,주말데이터!N112,주말데이터!N112)))</f>
        <v>7.0000000000000007E-2</v>
      </c>
      <c r="O476" s="95"/>
      <c r="P476" s="95">
        <f>IF(AND(주말데이터!P112=0,주말데이터!Q112=0),0,IF(ISNUMBER(getcolorred(주말데이터!P112))=TRUE,주말데이터!Q112,IF(ISNUMBER(getcolorgreen(주말데이터!Q112))=TRUE,주말데이터!P112,주말데이터!P112)))</f>
        <v>7.0000000000000007E-2</v>
      </c>
      <c r="Q476" s="95"/>
      <c r="R476" s="95">
        <f>IF(AND(주말데이터!R112=0,주말데이터!S112=0),0,IF(ISNUMBER(getcolorred(주말데이터!R112))=TRUE,주말데이터!S112,IF(ISNUMBER(getcolorgreen(주말데이터!S112))=TRUE,주말데이터!R112,주말데이터!R112)))</f>
        <v>7.0000000000000007E-2</v>
      </c>
      <c r="S476" s="95"/>
      <c r="T476" s="95">
        <f>IF(AND(주말데이터!T112=0,주말데이터!U112=0),0,IF(ISNUMBER(getcolorred(주말데이터!T112))=TRUE,주말데이터!U112,IF(ISNUMBER(getcolorgreen(주말데이터!U112))=TRUE,주말데이터!T112,주말데이터!T112)))</f>
        <v>248.88</v>
      </c>
      <c r="U476" s="95"/>
      <c r="V476" s="95">
        <f>IF(AND(주말데이터!V112=0,주말데이터!W112=0),0,IF(ISNUMBER(getcolorred(주말데이터!V112))=TRUE,주말데이터!W112,IF(ISNUMBER(getcolorgreen(주말데이터!W112))=TRUE,주말데이터!V112,주말데이터!V112)))</f>
        <v>7.0000000000000007E-2</v>
      </c>
      <c r="W476" s="95"/>
      <c r="X476" s="95">
        <f>IF(AND(주말데이터!X112=0,주말데이터!Y112=0),0,IF(ISNUMBER(getcolorred(주말데이터!X112))=TRUE,주말데이터!Y112,IF(ISNUMBER(getcolorgreen(주말데이터!Y112))=TRUE,주말데이터!X112,주말데이터!X112)))</f>
        <v>7.0000000000000007E-2</v>
      </c>
      <c r="Y476" s="96"/>
      <c r="Z476" s="76"/>
    </row>
    <row r="477" spans="1:26">
      <c r="A477" s="16" t="s">
        <v>29</v>
      </c>
      <c r="B477" s="95">
        <f>IF(AND(주말데이터!B113=0,주말데이터!C113=0),0,IF(ISNUMBER(getcolorred(주말데이터!B113))=TRUE,주말데이터!C113,IF(ISNUMBER(getcolorgreen(주말데이터!C113))=TRUE,주말데이터!B113,주말데이터!B113)))</f>
        <v>1.97</v>
      </c>
      <c r="C477" s="95"/>
      <c r="D477" s="95">
        <f>IF(AND(주말데이터!D113=0,주말데이터!E113=0),0,IF(ISNUMBER(getcolorred(주말데이터!D113))=TRUE,주말데이터!E113,IF(ISNUMBER(getcolorgreen(주말데이터!E113))=TRUE,주말데이터!D113,주말데이터!D113)))</f>
        <v>1.97</v>
      </c>
      <c r="E477" s="95"/>
      <c r="F477" s="95">
        <f>IF(AND(주말데이터!F113=0,주말데이터!G113=0),0,IF(ISNUMBER(getcolorred(주말데이터!F113))=TRUE,주말데이터!G113,IF(ISNUMBER(getcolorgreen(주말데이터!G113))=TRUE,주말데이터!F113,주말데이터!F113)))</f>
        <v>0.08</v>
      </c>
      <c r="G477" s="95"/>
      <c r="H477" s="95">
        <f>IF(AND(주말데이터!H113=0,주말데이터!I113=0),0,IF(ISNUMBER(getcolorred(주말데이터!H113))=TRUE,주말데이터!I113,IF(ISNUMBER(getcolorgreen(주말데이터!I113))=TRUE,주말데이터!H113,주말데이터!H113)))</f>
        <v>0.08</v>
      </c>
      <c r="I477" s="95"/>
      <c r="J477" s="95">
        <f>IF(AND(주말데이터!J113=0,주말데이터!K113=0),0,IF(ISNUMBER(getcolorred(주말데이터!J113))=TRUE,주말데이터!K113,IF(ISNUMBER(getcolorgreen(주말데이터!K113))=TRUE,주말데이터!J113,주말데이터!J113)))</f>
        <v>1.97</v>
      </c>
      <c r="K477" s="95"/>
      <c r="L477" s="95">
        <f>IF(AND(주말데이터!L113=0,주말데이터!M113=0),0,IF(ISNUMBER(getcolorred(주말데이터!L113))=TRUE,주말데이터!M113,IF(ISNUMBER(getcolorgreen(주말데이터!M113))=TRUE,주말데이터!L113,주말데이터!L113)))</f>
        <v>-0.05</v>
      </c>
      <c r="M477" s="95"/>
      <c r="N477" s="95">
        <f>IF(AND(주말데이터!N113=0,주말데이터!O113=0),0,IF(ISNUMBER(getcolorred(주말데이터!N113))=TRUE,주말데이터!O113,IF(ISNUMBER(getcolorgreen(주말데이터!O113))=TRUE,주말데이터!N113,주말데이터!N113)))</f>
        <v>-0.05</v>
      </c>
      <c r="O477" s="95"/>
      <c r="P477" s="95">
        <f>IF(AND(주말데이터!P113=0,주말데이터!Q113=0),0,IF(ISNUMBER(getcolorred(주말데이터!P113))=TRUE,주말데이터!Q113,IF(ISNUMBER(getcolorgreen(주말데이터!Q113))=TRUE,주말데이터!P113,주말데이터!P113)))</f>
        <v>-0.05</v>
      </c>
      <c r="Q477" s="95"/>
      <c r="R477" s="95">
        <f>IF(AND(주말데이터!R113=0,주말데이터!S113=0),0,IF(ISNUMBER(getcolorred(주말데이터!R113))=TRUE,주말데이터!S113,IF(ISNUMBER(getcolorgreen(주말데이터!S113))=TRUE,주말데이터!R113,주말데이터!R113)))</f>
        <v>-0.05</v>
      </c>
      <c r="S477" s="95"/>
      <c r="T477" s="95">
        <f>IF(AND(주말데이터!T113=0,주말데이터!U113=0),0,IF(ISNUMBER(getcolorred(주말데이터!T113))=TRUE,주말데이터!U113,IF(ISNUMBER(getcolorgreen(주말데이터!U113))=TRUE,주말데이터!T113,주말데이터!T113)))</f>
        <v>200.09</v>
      </c>
      <c r="U477" s="95"/>
      <c r="V477" s="95">
        <f>IF(AND(주말데이터!V113=0,주말데이터!W113=0),0,IF(ISNUMBER(getcolorred(주말데이터!V113))=TRUE,주말데이터!W113,IF(ISNUMBER(getcolorgreen(주말데이터!W113))=TRUE,주말데이터!V113,주말데이터!V113)))</f>
        <v>-0.05</v>
      </c>
      <c r="W477" s="95"/>
      <c r="X477" s="95">
        <f>IF(AND(주말데이터!X113=0,주말데이터!Y113=0),0,IF(ISNUMBER(getcolorred(주말데이터!X113))=TRUE,주말데이터!Y113,IF(ISNUMBER(getcolorgreen(주말데이터!Y113))=TRUE,주말데이터!X113,주말데이터!X113)))</f>
        <v>-0.05</v>
      </c>
      <c r="Y477" s="96"/>
      <c r="Z477" s="76"/>
    </row>
    <row r="478" spans="1:26">
      <c r="A478" s="16" t="s">
        <v>30</v>
      </c>
      <c r="B478" s="95">
        <f>IF(AND(주말데이터!B114=0,주말데이터!C114=0),0,IF(ISNUMBER(getcolorred(주말데이터!B114))=TRUE,주말데이터!C114,IF(ISNUMBER(getcolorgreen(주말데이터!C114))=TRUE,주말데이터!B114,주말데이터!B114)))</f>
        <v>1.93</v>
      </c>
      <c r="C478" s="95"/>
      <c r="D478" s="95">
        <f>IF(AND(주말데이터!D114=0,주말데이터!E114=0),0,IF(ISNUMBER(getcolorred(주말데이터!D114))=TRUE,주말데이터!E114,IF(ISNUMBER(getcolorgreen(주말데이터!E114))=TRUE,주말데이터!D114,주말데이터!D114)))</f>
        <v>1.93</v>
      </c>
      <c r="E478" s="95"/>
      <c r="F478" s="95">
        <f>IF(AND(주말데이터!F114=0,주말데이터!G114=0),0,IF(ISNUMBER(getcolorred(주말데이터!F114))=TRUE,주말데이터!G114,IF(ISNUMBER(getcolorgreen(주말데이터!G114))=TRUE,주말데이터!F114,주말데이터!F114)))</f>
        <v>7.0000000000000007E-2</v>
      </c>
      <c r="G478" s="95"/>
      <c r="H478" s="95">
        <f>IF(AND(주말데이터!H114=0,주말데이터!I114=0),0,IF(ISNUMBER(getcolorred(주말데이터!H114))=TRUE,주말데이터!I114,IF(ISNUMBER(getcolorgreen(주말데이터!I114))=TRUE,주말데이터!H114,주말데이터!H114)))</f>
        <v>7.0000000000000007E-2</v>
      </c>
      <c r="I478" s="95"/>
      <c r="J478" s="95">
        <f>IF(AND(주말데이터!J114=0,주말데이터!K114=0),0,IF(ISNUMBER(getcolorred(주말데이터!J114))=TRUE,주말데이터!K114,IF(ISNUMBER(getcolorgreen(주말데이터!K114))=TRUE,주말데이터!J114,주말데이터!J114)))</f>
        <v>1.93</v>
      </c>
      <c r="K478" s="95"/>
      <c r="L478" s="95">
        <f>IF(AND(주말데이터!L114=0,주말데이터!M114=0),0,IF(ISNUMBER(getcolorred(주말데이터!L114))=TRUE,주말데이터!M114,IF(ISNUMBER(getcolorgreen(주말데이터!M114))=TRUE,주말데이터!L114,주말데이터!L114)))</f>
        <v>-0.1</v>
      </c>
      <c r="M478" s="95"/>
      <c r="N478" s="95">
        <f>IF(AND(주말데이터!N114=0,주말데이터!O114=0),0,IF(ISNUMBER(getcolorred(주말데이터!N114))=TRUE,주말데이터!O114,IF(ISNUMBER(getcolorgreen(주말데이터!O114))=TRUE,주말데이터!N114,주말데이터!N114)))</f>
        <v>-0.1</v>
      </c>
      <c r="O478" s="95"/>
      <c r="P478" s="95">
        <f>IF(AND(주말데이터!P114=0,주말데이터!Q114=0),0,IF(ISNUMBER(getcolorred(주말데이터!P114))=TRUE,주말데이터!Q114,IF(ISNUMBER(getcolorgreen(주말데이터!Q114))=TRUE,주말데이터!P114,주말데이터!P114)))</f>
        <v>-0.1</v>
      </c>
      <c r="Q478" s="95"/>
      <c r="R478" s="95">
        <f>IF(AND(주말데이터!R114=0,주말데이터!S114=0),0,IF(ISNUMBER(getcolorred(주말데이터!R114))=TRUE,주말데이터!S114,IF(ISNUMBER(getcolorgreen(주말데이터!S114))=TRUE,주말데이터!R114,주말데이터!R114)))</f>
        <v>-0.1</v>
      </c>
      <c r="S478" s="95"/>
      <c r="T478" s="95">
        <f>IF(AND(주말데이터!T114=0,주말데이터!U114=0),0,IF(ISNUMBER(getcolorred(주말데이터!T114))=TRUE,주말데이터!U114,IF(ISNUMBER(getcolorgreen(주말데이터!U114))=TRUE,주말데이터!T114,주말데이터!T114)))</f>
        <v>230.06</v>
      </c>
      <c r="U478" s="95"/>
      <c r="V478" s="95">
        <f>IF(AND(주말데이터!V114=0,주말데이터!W114=0),0,IF(ISNUMBER(getcolorred(주말데이터!V114))=TRUE,주말데이터!W114,IF(ISNUMBER(getcolorgreen(주말데이터!W114))=TRUE,주말데이터!V114,주말데이터!V114)))</f>
        <v>-0.1</v>
      </c>
      <c r="W478" s="95"/>
      <c r="X478" s="95">
        <f>IF(AND(주말데이터!X114=0,주말데이터!Y114=0),0,IF(ISNUMBER(getcolorred(주말데이터!X114))=TRUE,주말데이터!Y114,IF(ISNUMBER(getcolorgreen(주말데이터!Y114))=TRUE,주말데이터!X114,주말데이터!X114)))</f>
        <v>-0.1</v>
      </c>
      <c r="Y478" s="96"/>
      <c r="Z478" s="76"/>
    </row>
    <row r="479" spans="1:26">
      <c r="A479" s="16" t="s">
        <v>31</v>
      </c>
      <c r="B479" s="95">
        <f>IF(AND(주말데이터!B115=0,주말데이터!C115=0),0,IF(ISNUMBER(getcolorred(주말데이터!B115))=TRUE,주말데이터!C115,IF(ISNUMBER(getcolorgreen(주말데이터!C115))=TRUE,주말데이터!B115,주말데이터!B115)))</f>
        <v>1.73</v>
      </c>
      <c r="C479" s="95"/>
      <c r="D479" s="95">
        <f>IF(AND(주말데이터!D115=0,주말데이터!E115=0),0,IF(ISNUMBER(getcolorred(주말데이터!D115))=TRUE,주말데이터!E115,IF(ISNUMBER(getcolorgreen(주말데이터!E115))=TRUE,주말데이터!D115,주말데이터!D115)))</f>
        <v>1.73</v>
      </c>
      <c r="E479" s="95"/>
      <c r="F479" s="95">
        <f>IF(AND(주말데이터!F115=0,주말데이터!G115=0),0,IF(ISNUMBER(getcolorred(주말데이터!F115))=TRUE,주말데이터!G115,IF(ISNUMBER(getcolorgreen(주말데이터!G115))=TRUE,주말데이터!F115,주말데이터!F115)))</f>
        <v>0.06</v>
      </c>
      <c r="G479" s="95"/>
      <c r="H479" s="95">
        <f>IF(AND(주말데이터!H115=0,주말데이터!I115=0),0,IF(ISNUMBER(getcolorred(주말데이터!H115))=TRUE,주말데이터!I115,IF(ISNUMBER(getcolorgreen(주말데이터!I115))=TRUE,주말데이터!H115,주말데이터!H115)))</f>
        <v>0.06</v>
      </c>
      <c r="I479" s="95"/>
      <c r="J479" s="95">
        <f>IF(AND(주말데이터!J115=0,주말데이터!K115=0),0,IF(ISNUMBER(getcolorred(주말데이터!J115))=TRUE,주말데이터!K115,IF(ISNUMBER(getcolorgreen(주말데이터!K115))=TRUE,주말데이터!J115,주말데이터!J115)))</f>
        <v>1.73</v>
      </c>
      <c r="K479" s="95"/>
      <c r="L479" s="95">
        <f>IF(AND(주말데이터!L115=0,주말데이터!M115=0),0,IF(ISNUMBER(getcolorred(주말데이터!L115))=TRUE,주말데이터!M115,IF(ISNUMBER(getcolorgreen(주말데이터!M115))=TRUE,주말데이터!L115,주말데이터!L115)))</f>
        <v>0</v>
      </c>
      <c r="M479" s="95"/>
      <c r="N479" s="95">
        <f>IF(AND(주말데이터!N115=0,주말데이터!O115=0),0,IF(ISNUMBER(getcolorred(주말데이터!N115))=TRUE,주말데이터!O115,IF(ISNUMBER(getcolorgreen(주말데이터!O115))=TRUE,주말데이터!N115,주말데이터!N115)))</f>
        <v>0</v>
      </c>
      <c r="O479" s="95"/>
      <c r="P479" s="95">
        <f>IF(AND(주말데이터!P115=0,주말데이터!Q115=0),0,IF(ISNUMBER(getcolorred(주말데이터!P115))=TRUE,주말데이터!Q115,IF(ISNUMBER(getcolorgreen(주말데이터!Q115))=TRUE,주말데이터!P115,주말데이터!P115)))</f>
        <v>0</v>
      </c>
      <c r="Q479" s="95"/>
      <c r="R479" s="95">
        <f>IF(AND(주말데이터!R115=0,주말데이터!S115=0),0,IF(ISNUMBER(getcolorred(주말데이터!R115))=TRUE,주말데이터!S115,IF(ISNUMBER(getcolorgreen(주말데이터!S115))=TRUE,주말데이터!R115,주말데이터!R115)))</f>
        <v>0</v>
      </c>
      <c r="S479" s="95"/>
      <c r="T479" s="95">
        <f>IF(AND(주말데이터!T115=0,주말데이터!U115=0),0,IF(ISNUMBER(getcolorred(주말데이터!T115))=TRUE,주말데이터!U115,IF(ISNUMBER(getcolorgreen(주말데이터!U115))=TRUE,주말데이터!T115,주말데이터!T115)))</f>
        <v>200</v>
      </c>
      <c r="U479" s="95"/>
      <c r="V479" s="95">
        <f>IF(AND(주말데이터!V115=0,주말데이터!W115=0),0,IF(ISNUMBER(getcolorred(주말데이터!V115))=TRUE,주말데이터!W115,IF(ISNUMBER(getcolorgreen(주말데이터!W115))=TRUE,주말데이터!V115,주말데이터!V115)))</f>
        <v>0</v>
      </c>
      <c r="W479" s="95"/>
      <c r="X479" s="95">
        <f>IF(AND(주말데이터!X115=0,주말데이터!Y115=0),0,IF(ISNUMBER(getcolorred(주말데이터!X115))=TRUE,주말데이터!Y115,IF(ISNUMBER(getcolorgreen(주말데이터!Y115))=TRUE,주말데이터!X115,주말데이터!X115)))</f>
        <v>0</v>
      </c>
      <c r="Y479" s="96"/>
      <c r="Z479" s="76"/>
    </row>
    <row r="480" spans="1:26">
      <c r="A480" s="16" t="s">
        <v>32</v>
      </c>
      <c r="B480" s="95">
        <f>IF(AND(주말데이터!B116=0,주말데이터!C116=0),0,IF(ISNUMBER(getcolorred(주말데이터!B116))=TRUE,주말데이터!C116,IF(ISNUMBER(getcolorgreen(주말데이터!C116))=TRUE,주말데이터!B116,주말데이터!B116)))</f>
        <v>1.06</v>
      </c>
      <c r="C480" s="95"/>
      <c r="D480" s="95">
        <f>IF(AND(주말데이터!D116=0,주말데이터!E116=0),0,IF(ISNUMBER(getcolorred(주말데이터!D116))=TRUE,주말데이터!E116,IF(ISNUMBER(getcolorgreen(주말데이터!E116))=TRUE,주말데이터!D116,주말데이터!D116)))</f>
        <v>1.06</v>
      </c>
      <c r="E480" s="95"/>
      <c r="F480" s="95">
        <f>IF(AND(주말데이터!F116=0,주말데이터!G116=0),0,IF(ISNUMBER(getcolorred(주말데이터!F116))=TRUE,주말데이터!G116,IF(ISNUMBER(getcolorgreen(주말데이터!G116))=TRUE,주말데이터!F116,주말데이터!F116)))</f>
        <v>1.03</v>
      </c>
      <c r="G480" s="95"/>
      <c r="H480" s="95">
        <f>IF(AND(주말데이터!H116=0,주말데이터!I116=0),0,IF(ISNUMBER(getcolorred(주말데이터!H116))=TRUE,주말데이터!I116,IF(ISNUMBER(getcolorgreen(주말데이터!I116))=TRUE,주말데이터!H116,주말데이터!H116)))</f>
        <v>1.03</v>
      </c>
      <c r="I480" s="95"/>
      <c r="J480" s="95">
        <f>IF(AND(주말데이터!J116=0,주말데이터!K116=0),0,IF(ISNUMBER(getcolorred(주말데이터!J116))=TRUE,주말데이터!K116,IF(ISNUMBER(getcolorgreen(주말데이터!K116))=TRUE,주말데이터!J116,주말데이터!J116)))</f>
        <v>1.06</v>
      </c>
      <c r="K480" s="95"/>
      <c r="L480" s="95">
        <f>IF(AND(주말데이터!L116=0,주말데이터!M116=0),0,IF(ISNUMBER(getcolorred(주말데이터!L116))=TRUE,주말데이터!M116,IF(ISNUMBER(getcolorgreen(주말데이터!M116))=TRUE,주말데이터!L116,주말데이터!L116)))</f>
        <v>1.03</v>
      </c>
      <c r="M480" s="95"/>
      <c r="N480" s="95">
        <f>IF(AND(주말데이터!N116=0,주말데이터!O116=0),0,IF(ISNUMBER(getcolorred(주말데이터!N116))=TRUE,주말데이터!O116,IF(ISNUMBER(getcolorgreen(주말데이터!O116))=TRUE,주말데이터!N116,주말데이터!N116)))</f>
        <v>1.03</v>
      </c>
      <c r="O480" s="95"/>
      <c r="P480" s="95">
        <f>IF(AND(주말데이터!P116=0,주말데이터!Q116=0),0,IF(ISNUMBER(getcolorred(주말데이터!P116))=TRUE,주말데이터!Q116,IF(ISNUMBER(getcolorgreen(주말데이터!Q116))=TRUE,주말데이터!P116,주말데이터!P116)))</f>
        <v>1.03</v>
      </c>
      <c r="Q480" s="95"/>
      <c r="R480" s="95">
        <f>IF(AND(주말데이터!R116=0,주말데이터!S116=0),0,IF(ISNUMBER(getcolorred(주말데이터!R116))=TRUE,주말데이터!S116,IF(ISNUMBER(getcolorgreen(주말데이터!S116))=TRUE,주말데이터!R116,주말데이터!R116)))</f>
        <v>1.03</v>
      </c>
      <c r="S480" s="95"/>
      <c r="T480" s="95">
        <f>IF(AND(주말데이터!T116=0,주말데이터!U116=0),0,IF(ISNUMBER(getcolorred(주말데이터!T116))=TRUE,주말데이터!U116,IF(ISNUMBER(getcolorgreen(주말데이터!U116))=TRUE,주말데이터!T116,주말데이터!T116)))</f>
        <v>192</v>
      </c>
      <c r="U480" s="95"/>
      <c r="V480" s="95">
        <f>IF(AND(주말데이터!V116=0,주말데이터!W116=0),0,IF(ISNUMBER(getcolorred(주말데이터!V116))=TRUE,주말데이터!W116,IF(ISNUMBER(getcolorgreen(주말데이터!W116))=TRUE,주말데이터!V116,주말데이터!V116)))</f>
        <v>1.03</v>
      </c>
      <c r="W480" s="95"/>
      <c r="X480" s="95">
        <f>IF(AND(주말데이터!X116=0,주말데이터!Y116=0),0,IF(ISNUMBER(getcolorred(주말데이터!X116))=TRUE,주말데이터!Y116,IF(ISNUMBER(getcolorgreen(주말데이터!Y116))=TRUE,주말데이터!X116,주말데이터!X116)))</f>
        <v>1.03</v>
      </c>
      <c r="Y480" s="96"/>
      <c r="Z480" s="76"/>
    </row>
    <row r="481" spans="1:51">
      <c r="A481" s="16" t="s">
        <v>33</v>
      </c>
      <c r="B481" s="95">
        <f>IF(AND(주말데이터!B117=0,주말데이터!C117=0),0,IF(ISNUMBER(getcolorred(주말데이터!B117))=TRUE,주말데이터!C117,IF(ISNUMBER(getcolorgreen(주말데이터!C117))=TRUE,주말데이터!B117,주말데이터!B117)))</f>
        <v>55.15</v>
      </c>
      <c r="C481" s="95"/>
      <c r="D481" s="95">
        <f>IF(AND(주말데이터!D117=0,주말데이터!E117=0),0,IF(ISNUMBER(getcolorred(주말데이터!D117))=TRUE,주말데이터!E117,IF(ISNUMBER(getcolorgreen(주말데이터!E117))=TRUE,주말데이터!D117,주말데이터!D117)))</f>
        <v>55.15</v>
      </c>
      <c r="E481" s="95"/>
      <c r="F481" s="95">
        <f>IF(AND(주말데이터!F117=0,주말데이터!G117=0),0,IF(ISNUMBER(getcolorred(주말데이터!F117))=TRUE,주말데이터!G117,IF(ISNUMBER(getcolorgreen(주말데이터!G117))=TRUE,주말데이터!F117,주말데이터!F117)))</f>
        <v>1.45</v>
      </c>
      <c r="G481" s="95"/>
      <c r="H481" s="95">
        <f>IF(AND(주말데이터!H117=0,주말데이터!I117=0),0,IF(ISNUMBER(getcolorred(주말데이터!H117))=TRUE,주말데이터!I117,IF(ISNUMBER(getcolorgreen(주말데이터!I117))=TRUE,주말데이터!H117,주말데이터!H117)))</f>
        <v>1.45</v>
      </c>
      <c r="I481" s="95"/>
      <c r="J481" s="95">
        <f>IF(AND(주말데이터!J117=0,주말데이터!K117=0),0,IF(ISNUMBER(getcolorred(주말데이터!J117))=TRUE,주말데이터!K117,IF(ISNUMBER(getcolorgreen(주말데이터!K117))=TRUE,주말데이터!J117,주말데이터!J117)))</f>
        <v>55.15</v>
      </c>
      <c r="K481" s="95"/>
      <c r="L481" s="95">
        <f>IF(AND(주말데이터!L117=0,주말데이터!M117=0),0,IF(ISNUMBER(getcolorred(주말데이터!L117))=TRUE,주말데이터!M117,IF(ISNUMBER(getcolorgreen(주말데이터!M117))=TRUE,주말데이터!L117,주말데이터!L117)))</f>
        <v>1.45</v>
      </c>
      <c r="M481" s="95"/>
      <c r="N481" s="95">
        <f>IF(AND(주말데이터!N117=0,주말데이터!O117=0),0,IF(ISNUMBER(getcolorred(주말데이터!N117))=TRUE,주말데이터!O117,IF(ISNUMBER(getcolorgreen(주말데이터!O117))=TRUE,주말데이터!N117,주말데이터!N117)))</f>
        <v>1.45</v>
      </c>
      <c r="O481" s="95"/>
      <c r="P481" s="95">
        <f>IF(AND(주말데이터!P117=0,주말데이터!Q117=0),0,IF(ISNUMBER(getcolorred(주말데이터!P117))=TRUE,주말데이터!Q117,IF(ISNUMBER(getcolorgreen(주말데이터!Q117))=TRUE,주말데이터!P117,주말데이터!P117)))</f>
        <v>1.45</v>
      </c>
      <c r="Q481" s="95"/>
      <c r="R481" s="95">
        <f>IF(AND(주말데이터!R117=0,주말데이터!S117=0),0,IF(ISNUMBER(getcolorred(주말데이터!R117))=TRUE,주말데이터!S117,IF(ISNUMBER(getcolorgreen(주말데이터!S117))=TRUE,주말데이터!R117,주말데이터!R117)))</f>
        <v>1.45</v>
      </c>
      <c r="S481" s="95"/>
      <c r="T481" s="95">
        <f>IF(AND(주말데이터!T117=0,주말데이터!U117=0),0,IF(ISNUMBER(getcolorred(주말데이터!T117))=TRUE,주말데이터!U117,IF(ISNUMBER(getcolorgreen(주말데이터!U117))=TRUE,주말데이터!T117,주말데이터!T117)))</f>
        <v>190.79</v>
      </c>
      <c r="U481" s="95"/>
      <c r="V481" s="95">
        <f>IF(AND(주말데이터!V117=0,주말데이터!W117=0),0,IF(ISNUMBER(getcolorred(주말데이터!V117))=TRUE,주말데이터!W117,IF(ISNUMBER(getcolorgreen(주말데이터!W117))=TRUE,주말데이터!V117,주말데이터!V117)))</f>
        <v>31.66</v>
      </c>
      <c r="W481" s="95"/>
      <c r="X481" s="95">
        <f>IF(AND(주말데이터!X117=0,주말데이터!Y117=0),0,IF(ISNUMBER(getcolorred(주말데이터!X117))=TRUE,주말데이터!Y117,IF(ISNUMBER(getcolorgreen(주말데이터!Y117))=TRUE,주말데이터!X117,주말데이터!X117)))</f>
        <v>18.39</v>
      </c>
      <c r="Y481" s="96"/>
      <c r="Z481" s="76"/>
    </row>
    <row r="482" spans="1:51">
      <c r="A482" s="16" t="s">
        <v>34</v>
      </c>
      <c r="B482" s="95">
        <f>IF(AND(주말데이터!B118=0,주말데이터!C118=0),0,IF(ISNUMBER(getcolorred(주말데이터!B118))=TRUE,주말데이터!C118,IF(ISNUMBER(getcolorgreen(주말데이터!C118))=TRUE,주말데이터!B118,주말데이터!B118)))</f>
        <v>164.8</v>
      </c>
      <c r="C482" s="95"/>
      <c r="D482" s="95">
        <f>IF(AND(주말데이터!D118=0,주말데이터!E118=0),0,IF(ISNUMBER(getcolorred(주말데이터!D118))=TRUE,주말데이터!E118,IF(ISNUMBER(getcolorgreen(주말데이터!E118))=TRUE,주말데이터!D118,주말데이터!D118)))</f>
        <v>164.8</v>
      </c>
      <c r="E482" s="95"/>
      <c r="F482" s="95">
        <f>IF(AND(주말데이터!F118=0,주말데이터!G118=0),0,IF(ISNUMBER(getcolorred(주말데이터!F118))=TRUE,주말데이터!G118,IF(ISNUMBER(getcolorgreen(주말데이터!G118))=TRUE,주말데이터!F118,주말데이터!F118)))</f>
        <v>1.48</v>
      </c>
      <c r="G482" s="95"/>
      <c r="H482" s="95">
        <f>IF(AND(주말데이터!H118=0,주말데이터!I118=0),0,IF(ISNUMBER(getcolorred(주말데이터!H118))=TRUE,주말데이터!I118,IF(ISNUMBER(getcolorgreen(주말데이터!I118))=TRUE,주말데이터!H118,주말데이터!H118)))</f>
        <v>1.48</v>
      </c>
      <c r="I482" s="95"/>
      <c r="J482" s="95">
        <f>IF(AND(주말데이터!J118=0,주말데이터!K118=0),0,IF(ISNUMBER(getcolorred(주말데이터!J118))=TRUE,주말데이터!K118,IF(ISNUMBER(getcolorgreen(주말데이터!K118))=TRUE,주말데이터!J118,주말데이터!J118)))</f>
        <v>164.8</v>
      </c>
      <c r="K482" s="95"/>
      <c r="L482" s="95">
        <f>IF(AND(주말데이터!L118=0,주말데이터!M118=0),0,IF(ISNUMBER(getcolorred(주말데이터!L118))=TRUE,주말데이터!M118,IF(ISNUMBER(getcolorgreen(주말데이터!M118))=TRUE,주말데이터!L118,주말데이터!L118)))</f>
        <v>1.48</v>
      </c>
      <c r="M482" s="95"/>
      <c r="N482" s="95">
        <f>IF(AND(주말데이터!N118=0,주말데이터!O118=0),0,IF(ISNUMBER(getcolorred(주말데이터!N118))=TRUE,주말데이터!O118,IF(ISNUMBER(getcolorgreen(주말데이터!O118))=TRUE,주말데이터!N118,주말데이터!N118)))</f>
        <v>1.48</v>
      </c>
      <c r="O482" s="95"/>
      <c r="P482" s="95">
        <f>IF(AND(주말데이터!P118=0,주말데이터!Q118=0),0,IF(ISNUMBER(getcolorred(주말데이터!P118))=TRUE,주말데이터!Q118,IF(ISNUMBER(getcolorgreen(주말데이터!Q118))=TRUE,주말데이터!P118,주말데이터!P118)))</f>
        <v>1.48</v>
      </c>
      <c r="Q482" s="95"/>
      <c r="R482" s="95">
        <f>IF(AND(주말데이터!R118=0,주말데이터!S118=0),0,IF(ISNUMBER(getcolorred(주말데이터!R118))=TRUE,주말데이터!S118,IF(ISNUMBER(getcolorgreen(주말데이터!S118))=TRUE,주말데이터!R118,주말데이터!R118)))</f>
        <v>1.48</v>
      </c>
      <c r="S482" s="95"/>
      <c r="T482" s="95">
        <f>IF(AND(주말데이터!T118=0,주말데이터!U118=0),0,IF(ISNUMBER(getcolorred(주말데이터!T118))=TRUE,주말데이터!U118,IF(ISNUMBER(getcolorgreen(주말데이터!U118))=TRUE,주말데이터!T118,주말데이터!T118)))</f>
        <v>183.03</v>
      </c>
      <c r="U482" s="95"/>
      <c r="V482" s="95">
        <f>IF(AND(주말데이터!V118=0,주말데이터!W118=0),0,IF(ISNUMBER(getcolorred(주말데이터!V118))=TRUE,주말데이터!W118,IF(ISNUMBER(getcolorgreen(주말데이터!W118))=TRUE,주말데이터!V118,주말데이터!V118)))</f>
        <v>143.75</v>
      </c>
      <c r="W482" s="95"/>
      <c r="X482" s="95">
        <f>IF(AND(주말데이터!X118=0,주말데이터!Y118=0),0,IF(ISNUMBER(getcolorred(주말데이터!X118))=TRUE,주말데이터!Y118,IF(ISNUMBER(getcolorgreen(주말데이터!Y118))=TRUE,주말데이터!X118,주말데이터!X118)))</f>
        <v>143.75</v>
      </c>
      <c r="Y482" s="96"/>
      <c r="Z482" s="76"/>
    </row>
    <row r="483" spans="1:51" ht="17.25" thickBot="1">
      <c r="A483" s="16" t="s">
        <v>35</v>
      </c>
      <c r="B483" s="95">
        <f>IF(AND(주말데이터!B119=0,주말데이터!C119=0),0,IF(ISNUMBER(getcolorred(주말데이터!B119))=TRUE,주말데이터!C119,IF(ISNUMBER(getcolorgreen(주말데이터!C119))=TRUE,주말데이터!B119,주말데이터!B119)))</f>
        <v>168.82</v>
      </c>
      <c r="C483" s="95"/>
      <c r="D483" s="95">
        <f>IF(AND(주말데이터!D119=0,주말데이터!E119=0),0,IF(ISNUMBER(getcolorred(주말데이터!D119))=TRUE,주말데이터!E119,IF(ISNUMBER(getcolorgreen(주말데이터!E119))=TRUE,주말데이터!D119,주말데이터!D119)))</f>
        <v>218.39</v>
      </c>
      <c r="E483" s="95"/>
      <c r="F483" s="95">
        <f>IF(AND(주말데이터!F119=0,주말데이터!G119=0),0,IF(ISNUMBER(getcolorred(주말데이터!F119))=TRUE,주말데이터!G119,IF(ISNUMBER(getcolorgreen(주말데이터!G119))=TRUE,주말데이터!F119,주말데이터!F119)))</f>
        <v>1.49</v>
      </c>
      <c r="G483" s="95"/>
      <c r="H483" s="95">
        <f>IF(AND(주말데이터!H119=0,주말데이터!I119=0),0,IF(ISNUMBER(getcolorred(주말데이터!H119))=TRUE,주말데이터!I119,IF(ISNUMBER(getcolorgreen(주말데이터!I119))=TRUE,주말데이터!H119,주말데이터!H119)))</f>
        <v>1.49</v>
      </c>
      <c r="I483" s="95"/>
      <c r="J483" s="95">
        <f>IF(AND(주말데이터!J119=0,주말데이터!K119=0),0,IF(ISNUMBER(getcolorred(주말데이터!J119))=TRUE,주말데이터!K119,IF(ISNUMBER(getcolorgreen(주말데이터!K119))=TRUE,주말데이터!J119,주말데이터!J119)))</f>
        <v>168.82</v>
      </c>
      <c r="K483" s="95"/>
      <c r="L483" s="95">
        <f>IF(AND(주말데이터!L119=0,주말데이터!M119=0),0,IF(ISNUMBER(getcolorred(주말데이터!L119))=TRUE,주말데이터!M119,IF(ISNUMBER(getcolorgreen(주말데이터!M119))=TRUE,주말데이터!L119,주말데이터!L119)))</f>
        <v>1.49</v>
      </c>
      <c r="M483" s="95"/>
      <c r="N483" s="95">
        <f>IF(AND(주말데이터!N119=0,주말데이터!O119=0),0,IF(ISNUMBER(getcolorred(주말데이터!N119))=TRUE,주말데이터!O119,IF(ISNUMBER(getcolorgreen(주말데이터!O119))=TRUE,주말데이터!N119,주말데이터!N119)))</f>
        <v>1.49</v>
      </c>
      <c r="O483" s="95"/>
      <c r="P483" s="95">
        <f>IF(AND(주말데이터!P119=0,주말데이터!Q119=0),0,IF(ISNUMBER(getcolorred(주말데이터!P119))=TRUE,주말데이터!Q119,IF(ISNUMBER(getcolorgreen(주말데이터!Q119))=TRUE,주말데이터!P119,주말데이터!P119)))</f>
        <v>56.14</v>
      </c>
      <c r="Q483" s="95"/>
      <c r="R483" s="95">
        <f>IF(AND(주말데이터!R119=0,주말데이터!S119=0),0,IF(ISNUMBER(getcolorred(주말데이터!R119))=TRUE,주말데이터!S119,IF(ISNUMBER(getcolorgreen(주말데이터!S119))=TRUE,주말데이터!R119,주말데이터!R119)))</f>
        <v>56.14</v>
      </c>
      <c r="S483" s="95"/>
      <c r="T483" s="95">
        <f>IF(AND(주말데이터!T119=0,주말데이터!U119=0),0,IF(ISNUMBER(getcolorred(주말데이터!T119))=TRUE,주말데이터!U119,IF(ISNUMBER(getcolorgreen(주말데이터!U119))=TRUE,주말데이터!T119,주말데이터!T119)))</f>
        <v>199.99</v>
      </c>
      <c r="U483" s="95"/>
      <c r="V483" s="95">
        <f>IF(AND(주말데이터!V119=0,주말데이터!W119=0),0,IF(ISNUMBER(getcolorred(주말데이터!V119))=TRUE,주말데이터!W119,IF(ISNUMBER(getcolorgreen(주말데이터!W119))=TRUE,주말데이터!V119,주말데이터!V119)))</f>
        <v>250.22</v>
      </c>
      <c r="W483" s="95"/>
      <c r="X483" s="95">
        <f>IF(AND(주말데이터!X119=0,주말데이터!Y119=0),0,IF(ISNUMBER(getcolorred(주말데이터!X119))=TRUE,주말데이터!Y119,IF(ISNUMBER(getcolorgreen(주말데이터!Y119))=TRUE,주말데이터!X119,주말데이터!X119)))</f>
        <v>250.22</v>
      </c>
      <c r="Y483" s="96"/>
      <c r="Z483" s="76"/>
    </row>
    <row r="484" spans="1:51" ht="17.25" thickBot="1">
      <c r="A484" s="16" t="s">
        <v>36</v>
      </c>
      <c r="B484" s="95">
        <f>IF(AND(주말데이터!B120=0,주말데이터!C120=0),0,IF(ISNUMBER(getcolorred(주말데이터!B120))=TRUE,주말데이터!C120,IF(ISNUMBER(getcolorgreen(주말데이터!C120))=TRUE,주말데이터!B120,주말데이터!B120)))</f>
        <v>168.25</v>
      </c>
      <c r="C484" s="95"/>
      <c r="D484" s="95">
        <f>IF(AND(주말데이터!D120=0,주말데이터!E120=0),0,IF(ISNUMBER(getcolorred(주말데이터!D120))=TRUE,주말데이터!E120,IF(ISNUMBER(getcolorgreen(주말데이터!E120))=TRUE,주말데이터!D120,주말데이터!D120)))</f>
        <v>240.81</v>
      </c>
      <c r="E484" s="95"/>
      <c r="F484" s="95">
        <f>IF(AND(주말데이터!F120=0,주말데이터!G120=0),0,IF(ISNUMBER(getcolorred(주말데이터!F120))=TRUE,주말데이터!G120,IF(ISNUMBER(getcolorgreen(주말데이터!G120))=TRUE,주말데이터!F120,주말데이터!F120)))</f>
        <v>1.48</v>
      </c>
      <c r="G484" s="95"/>
      <c r="H484" s="95">
        <f>IF(AND(주말데이터!H120=0,주말데이터!I120=0),0,IF(ISNUMBER(getcolorred(주말데이터!H120))=TRUE,주말데이터!I120,IF(ISNUMBER(getcolorgreen(주말데이터!I120))=TRUE,주말데이터!H120,주말데이터!H120)))</f>
        <v>1.48</v>
      </c>
      <c r="I484" s="95"/>
      <c r="J484" s="95">
        <f>IF(AND(주말데이터!J120=0,주말데이터!K120=0),0,IF(ISNUMBER(getcolorred(주말데이터!J120))=TRUE,주말데이터!K120,IF(ISNUMBER(getcolorgreen(주말데이터!K120))=TRUE,주말데이터!J120,주말데이터!J120)))</f>
        <v>168.25</v>
      </c>
      <c r="K484" s="95"/>
      <c r="L484" s="95">
        <f>IF(AND(주말데이터!L120=0,주말데이터!M120=0),0,IF(ISNUMBER(getcolorred(주말데이터!L120))=TRUE,주말데이터!M120,IF(ISNUMBER(getcolorgreen(주말데이터!M120))=TRUE,주말데이터!L120,주말데이터!L120)))</f>
        <v>1.48</v>
      </c>
      <c r="M484" s="95"/>
      <c r="N484" s="95">
        <f>IF(AND(주말데이터!N120=0,주말데이터!O120=0),0,IF(ISNUMBER(getcolorred(주말데이터!N120))=TRUE,주말데이터!O120,IF(ISNUMBER(getcolorgreen(주말데이터!O120))=TRUE,주말데이터!N120,주말데이터!N120)))</f>
        <v>1.48</v>
      </c>
      <c r="O484" s="95"/>
      <c r="P484" s="95">
        <f>IF(AND(주말데이터!P120=0,주말데이터!Q120=0),0,IF(ISNUMBER(getcolorred(주말데이터!P120))=TRUE,주말데이터!Q120,IF(ISNUMBER(getcolorgreen(주말데이터!Q120))=TRUE,주말데이터!P120,주말데이터!P120)))</f>
        <v>168.25</v>
      </c>
      <c r="Q484" s="95"/>
      <c r="R484" s="95">
        <f>IF(AND(주말데이터!R120=0,주말데이터!S120=0),0,IF(ISNUMBER(getcolorred(주말데이터!R120))=TRUE,주말데이터!S120,IF(ISNUMBER(getcolorgreen(주말데이터!S120))=TRUE,주말데이터!R120,주말데이터!R120)))</f>
        <v>168.25</v>
      </c>
      <c r="S484" s="95"/>
      <c r="T484" s="95">
        <f>IF(AND(주말데이터!T120=0,주말데이터!U120=0),0,IF(ISNUMBER(getcolorred(주말데이터!T120))=TRUE,주말데이터!U120,IF(ISNUMBER(getcolorgreen(주말데이터!U120))=TRUE,주말데이터!T120,주말데이터!T120)))</f>
        <v>242.27</v>
      </c>
      <c r="U484" s="95"/>
      <c r="V484" s="95">
        <f>IF(AND(주말데이터!V120=0,주말데이터!W120=0),0,IF(ISNUMBER(getcolorred(주말데이터!V120))=TRUE,주말데이터!W120,IF(ISNUMBER(getcolorgreen(주말데이터!W120))=TRUE,주말데이터!V120,주말데이터!V120)))</f>
        <v>233.83</v>
      </c>
      <c r="W484" s="95"/>
      <c r="X484" s="95">
        <f>IF(AND(주말데이터!X120=0,주말데이터!Y120=0),0,IF(ISNUMBER(getcolorred(주말데이터!X120))=TRUE,주말데이터!Y120,IF(ISNUMBER(getcolorgreen(주말데이터!Y120))=TRUE,주말데이터!X120,주말데이터!X120)))</f>
        <v>233.83</v>
      </c>
      <c r="Y484" s="96"/>
      <c r="Z484" s="76"/>
      <c r="AA484" s="5">
        <f>IF(주말DATA!AA120="","",주말DATA!AA120)</f>
        <v>44758</v>
      </c>
    </row>
    <row r="485" spans="1:51">
      <c r="A485" s="16" t="s">
        <v>37</v>
      </c>
      <c r="B485" s="95">
        <f>IF(AND(주말데이터!B121=0,주말데이터!C121=0),0,IF(ISNUMBER(getcolorred(주말데이터!B121))=TRUE,주말데이터!C121,IF(ISNUMBER(getcolorgreen(주말데이터!C121))=TRUE,주말데이터!B121,주말데이터!B121)))</f>
        <v>167.36</v>
      </c>
      <c r="C485" s="95"/>
      <c r="D485" s="95">
        <f>IF(AND(주말데이터!D121=0,주말데이터!E121=0),0,IF(ISNUMBER(getcolorred(주말데이터!D121))=TRUE,주말데이터!E121,IF(ISNUMBER(getcolorgreen(주말데이터!E121))=TRUE,주말데이터!D121,주말데이터!D121)))</f>
        <v>294.97000000000003</v>
      </c>
      <c r="E485" s="95"/>
      <c r="F485" s="95">
        <f>IF(AND(주말데이터!F121=0,주말데이터!G121=0),0,IF(ISNUMBER(getcolorred(주말데이터!F121))=TRUE,주말데이터!G121,IF(ISNUMBER(getcolorgreen(주말데이터!G121))=TRUE,주말데이터!F121,주말데이터!F121)))</f>
        <v>1.46</v>
      </c>
      <c r="G485" s="95"/>
      <c r="H485" s="95">
        <f>IF(AND(주말데이터!H121=0,주말데이터!I121=0),0,IF(ISNUMBER(getcolorred(주말데이터!H121))=TRUE,주말데이터!I121,IF(ISNUMBER(getcolorgreen(주말데이터!I121))=TRUE,주말데이터!H121,주말데이터!H121)))</f>
        <v>1.46</v>
      </c>
      <c r="I485" s="95"/>
      <c r="J485" s="95">
        <f>IF(AND(주말데이터!J121=0,주말데이터!K121=0),0,IF(ISNUMBER(getcolorred(주말데이터!J121))=TRUE,주말데이터!K121,IF(ISNUMBER(getcolorgreen(주말데이터!K121))=TRUE,주말데이터!J121,주말데이터!J121)))</f>
        <v>167.36</v>
      </c>
      <c r="K485" s="95"/>
      <c r="L485" s="95">
        <f>IF(AND(주말데이터!L121=0,주말데이터!M121=0),0,IF(ISNUMBER(getcolorred(주말데이터!L121))=TRUE,주말데이터!M121,IF(ISNUMBER(getcolorgreen(주말데이터!M121))=TRUE,주말데이터!L121,주말데이터!L121)))</f>
        <v>1.46</v>
      </c>
      <c r="M485" s="95"/>
      <c r="N485" s="95">
        <f>IF(AND(주말데이터!N121=0,주말데이터!O121=0),0,IF(ISNUMBER(getcolorred(주말데이터!N121))=TRUE,주말데이터!O121,IF(ISNUMBER(getcolorgreen(주말데이터!O121))=TRUE,주말데이터!N121,주말데이터!N121)))</f>
        <v>1.46</v>
      </c>
      <c r="O485" s="95"/>
      <c r="P485" s="95">
        <f>IF(AND(주말데이터!P121=0,주말데이터!Q121=0),0,IF(ISNUMBER(getcolorred(주말데이터!P121))=TRUE,주말데이터!Q121,IF(ISNUMBER(getcolorgreen(주말데이터!Q121))=TRUE,주말데이터!P121,주말데이터!P121)))</f>
        <v>34.97</v>
      </c>
      <c r="Q485" s="95"/>
      <c r="R485" s="95">
        <f>IF(AND(주말데이터!R121=0,주말데이터!S121=0),0,IF(ISNUMBER(getcolorred(주말데이터!R121))=TRUE,주말데이터!S121,IF(ISNUMBER(getcolorgreen(주말데이터!S121))=TRUE,주말데이터!R121,주말데이터!R121)))</f>
        <v>34.97</v>
      </c>
      <c r="S485" s="95"/>
      <c r="T485" s="95">
        <f>IF(AND(주말데이터!T121=0,주말데이터!U121=0),0,IF(ISNUMBER(getcolorred(주말데이터!T121))=TRUE,주말데이터!U121,IF(ISNUMBER(getcolorgreen(주말데이터!U121))=TRUE,주말데이터!T121,주말데이터!T121)))</f>
        <v>293.38</v>
      </c>
      <c r="U485" s="95"/>
      <c r="V485" s="95">
        <f>IF(AND(주말데이터!V121=0,주말데이터!W121=0),0,IF(ISNUMBER(getcolorred(주말데이터!V121))=TRUE,주말데이터!W121,IF(ISNUMBER(getcolorgreen(주말데이터!W121))=TRUE,주말데이터!V121,주말데이터!V121)))</f>
        <v>286.42</v>
      </c>
      <c r="W485" s="95"/>
      <c r="X485" s="95">
        <f>IF(AND(주말데이터!X121=0,주말데이터!Y121=0),0,IF(ISNUMBER(getcolorred(주말데이터!X121))=TRUE,주말데이터!Y121,IF(ISNUMBER(getcolorgreen(주말데이터!Y121))=TRUE,주말데이터!X121,주말데이터!X121)))</f>
        <v>286.42</v>
      </c>
      <c r="Y485" s="96"/>
      <c r="Z485" s="76"/>
      <c r="AA485" s="26" t="str">
        <f>IF(주말DATA!AA121="","",주말DATA!AA121)</f>
        <v>Min</v>
      </c>
      <c r="AB485" s="26" t="str">
        <f>IF(주말DATA!AB121="","",주말DATA!AB121)</f>
        <v>29,84</v>
      </c>
      <c r="AC485" s="26" t="str">
        <f>IF(주말DATA!AC121="","",주말DATA!AC121)</f>
        <v>-4,00</v>
      </c>
      <c r="AD485" s="26" t="str">
        <f>IF(주말DATA!AD121="","",주말DATA!AD121)</f>
        <v>29,84</v>
      </c>
      <c r="AE485" s="26" t="str">
        <f>IF(주말DATA!AE121="","",주말DATA!AE121)</f>
        <v>-4,00</v>
      </c>
      <c r="AF485" s="26" t="str">
        <f>IF(주말DATA!AF121="","",주말DATA!AF121)</f>
        <v>0,06</v>
      </c>
      <c r="AG485" s="26" t="str">
        <f>IF(주말DATA!AG121="","",주말DATA!AG121)</f>
        <v>-4,00</v>
      </c>
      <c r="AH485" s="26" t="str">
        <f>IF(주말DATA!AH121="","",주말DATA!AH121)</f>
        <v>0,06</v>
      </c>
      <c r="AI485" s="26" t="str">
        <f>IF(주말DATA!AI121="","",주말DATA!AI121)</f>
        <v>-4,00</v>
      </c>
      <c r="AJ485" s="26" t="str">
        <f>IF(주말DATA!AJ121="","",주말DATA!AJ121)</f>
        <v>29,84</v>
      </c>
      <c r="AK485" s="26" t="str">
        <f>IF(주말DATA!AK121="","",주말DATA!AK121)</f>
        <v>-4,00</v>
      </c>
      <c r="AL485" s="26" t="str">
        <f>IF(주말DATA!AL121="","",주말DATA!AL121)</f>
        <v>-0,10</v>
      </c>
      <c r="AM485" s="26" t="str">
        <f>IF(주말DATA!AM121="","",주말DATA!AM121)</f>
        <v>-4,00</v>
      </c>
      <c r="AN485" s="26" t="str">
        <f>IF(주말DATA!AN121="","",주말DATA!AN121)</f>
        <v>-0,10</v>
      </c>
      <c r="AO485" s="26" t="str">
        <f>IF(주말DATA!AO121="","",주말DATA!AO121)</f>
        <v>-4,00</v>
      </c>
      <c r="AP485" s="26" t="str">
        <f>IF(주말DATA!AP121="","",주말DATA!AP121)</f>
        <v>-0,10</v>
      </c>
      <c r="AQ485" s="26" t="str">
        <f>IF(주말DATA!AQ121="","",주말DATA!AQ121)</f>
        <v>-4,00</v>
      </c>
      <c r="AR485" s="26" t="str">
        <f>IF(주말DATA!AR121="","",주말DATA!AR121)</f>
        <v>-0,10</v>
      </c>
      <c r="AS485" s="26" t="str">
        <f>IF(주말DATA!AS121="","",주말DATA!AS121)</f>
        <v>-4,00</v>
      </c>
      <c r="AT485" s="26" t="str">
        <f>IF(주말DATA!AT121="","",주말DATA!AT121)</f>
        <v>200,00</v>
      </c>
      <c r="AU485" s="26" t="str">
        <f>IF(주말DATA!AU121="","",주말DATA!AU121)</f>
        <v>144,32</v>
      </c>
      <c r="AV485" s="26" t="str">
        <f>IF(주말DATA!AV121="","",주말DATA!AV121)</f>
        <v>-0,10</v>
      </c>
      <c r="AW485" s="26" t="str">
        <f>IF(주말DATA!AW121="","",주말DATA!AW121)</f>
        <v>-26,87</v>
      </c>
      <c r="AX485" s="26" t="str">
        <f>IF(주말DATA!AX121="","",주말DATA!AX121)</f>
        <v>-0,10</v>
      </c>
      <c r="AY485" s="26" t="str">
        <f>IF(주말DATA!AY121="","",주말DATA!AY121)</f>
        <v>-4,00</v>
      </c>
    </row>
    <row r="486" spans="1:51">
      <c r="A486" s="16" t="s">
        <v>39</v>
      </c>
      <c r="B486" s="95">
        <f>IF(AND(주말데이터!B122=0,주말데이터!C122=0),0,IF(ISNUMBER(getcolorred(주말데이터!B122))=TRUE,주말데이터!C122,IF(ISNUMBER(getcolorgreen(주말데이터!C122))=TRUE,주말데이터!B122,주말데이터!B122)))</f>
        <v>167.12</v>
      </c>
      <c r="C486" s="95"/>
      <c r="D486" s="95">
        <f>IF(AND(주말데이터!D122=0,주말데이터!E122=0),0,IF(ISNUMBER(getcolorred(주말데이터!D122))=TRUE,주말데이터!E122,IF(ISNUMBER(getcolorgreen(주말데이터!E122))=TRUE,주말데이터!D122,주말데이터!D122)))</f>
        <v>299.95</v>
      </c>
      <c r="E486" s="95"/>
      <c r="F486" s="95">
        <f>IF(AND(주말데이터!F122=0,주말데이터!G122=0),0,IF(ISNUMBER(getcolorred(주말데이터!F122))=TRUE,주말데이터!G122,IF(ISNUMBER(getcolorgreen(주말데이터!G122))=TRUE,주말데이터!F122,주말데이터!F122)))</f>
        <v>1.45</v>
      </c>
      <c r="G486" s="95"/>
      <c r="H486" s="95">
        <f>IF(AND(주말데이터!H122=0,주말데이터!I122=0),0,IF(ISNUMBER(getcolorred(주말데이터!H122))=TRUE,주말데이터!I122,IF(ISNUMBER(getcolorgreen(주말데이터!I122))=TRUE,주말데이터!H122,주말데이터!H122)))</f>
        <v>1.45</v>
      </c>
      <c r="I486" s="95"/>
      <c r="J486" s="95">
        <f>IF(AND(주말데이터!J122=0,주말데이터!K122=0),0,IF(ISNUMBER(getcolorred(주말데이터!J122))=TRUE,주말데이터!K122,IF(ISNUMBER(getcolorgreen(주말데이터!K122))=TRUE,주말데이터!J122,주말데이터!J122)))</f>
        <v>167.12</v>
      </c>
      <c r="K486" s="95"/>
      <c r="L486" s="95">
        <f>IF(AND(주말데이터!L122=0,주말데이터!M122=0),0,IF(ISNUMBER(getcolorred(주말데이터!L122))=TRUE,주말데이터!M122,IF(ISNUMBER(getcolorgreen(주말데이터!M122))=TRUE,주말데이터!L122,주말데이터!L122)))</f>
        <v>1.45</v>
      </c>
      <c r="M486" s="95"/>
      <c r="N486" s="95">
        <f>IF(AND(주말데이터!N122=0,주말데이터!O122=0),0,IF(ISNUMBER(getcolorred(주말데이터!N122))=TRUE,주말데이터!O122,IF(ISNUMBER(getcolorgreen(주말데이터!O122))=TRUE,주말데이터!N122,주말데이터!N122)))</f>
        <v>1.45</v>
      </c>
      <c r="O486" s="95"/>
      <c r="P486" s="95">
        <f>IF(AND(주말데이터!P122=0,주말데이터!Q122=0),0,IF(ISNUMBER(getcolorred(주말데이터!P122))=TRUE,주말데이터!Q122,IF(ISNUMBER(getcolorgreen(주말데이터!Q122))=TRUE,주말데이터!P122,주말데이터!P122)))</f>
        <v>1.84</v>
      </c>
      <c r="Q486" s="95"/>
      <c r="R486" s="95">
        <f>IF(AND(주말데이터!R122=0,주말데이터!S122=0),0,IF(ISNUMBER(getcolorred(주말데이터!R122))=TRUE,주말데이터!S122,IF(ISNUMBER(getcolorgreen(주말데이터!S122))=TRUE,주말데이터!R122,주말데이터!R122)))</f>
        <v>1.84</v>
      </c>
      <c r="S486" s="95"/>
      <c r="T486" s="95">
        <f>IF(AND(주말데이터!T122=0,주말데이터!U122=0),0,IF(ISNUMBER(getcolorred(주말데이터!T122))=TRUE,주말데이터!U122,IF(ISNUMBER(getcolorgreen(주말데이터!U122))=TRUE,주말데이터!T122,주말데이터!T122)))</f>
        <v>244.08</v>
      </c>
      <c r="U486" s="95"/>
      <c r="V486" s="95">
        <f>IF(AND(주말데이터!V122=0,주말데이터!W122=0),0,IF(ISNUMBER(getcolorred(주말데이터!V122))=TRUE,주말데이터!W122,IF(ISNUMBER(getcolorgreen(주말데이터!W122))=TRUE,주말데이터!V122,주말데이터!V122)))</f>
        <v>291.25</v>
      </c>
      <c r="W486" s="95"/>
      <c r="X486" s="95">
        <f>IF(AND(주말데이터!X122=0,주말데이터!Y122=0),0,IF(ISNUMBER(getcolorred(주말데이터!X122))=TRUE,주말데이터!Y122,IF(ISNUMBER(getcolorgreen(주말데이터!Y122))=TRUE,주말데이터!X122,주말데이터!X122)))</f>
        <v>69.03</v>
      </c>
      <c r="Y486" s="96"/>
      <c r="Z486" s="76"/>
      <c r="AA486" s="26" t="str">
        <f>IF(주말DATA!AA122="","",주말DATA!AA122)</f>
        <v>Max</v>
      </c>
      <c r="AB486" s="26" t="str">
        <f>IF(주말DATA!AB122="","",주말DATA!AB122)</f>
        <v>176,50</v>
      </c>
      <c r="AC486" s="26" t="str">
        <f>IF(주말DATA!AC122="","",주말DATA!AC122)</f>
        <v>168,82</v>
      </c>
      <c r="AD486" s="26" t="str">
        <f>IF(주말DATA!AD122="","",주말DATA!AD122)</f>
        <v>345,46</v>
      </c>
      <c r="AE486" s="26" t="str">
        <f>IF(주말DATA!AE122="","",주말DATA!AE122)</f>
        <v>299,95</v>
      </c>
      <c r="AF486" s="26" t="str">
        <f>IF(주말DATA!AF122="","",주말DATA!AF122)</f>
        <v>14,60</v>
      </c>
      <c r="AG486" s="26" t="str">
        <f>IF(주말DATA!AG122="","",주말DATA!AG122)</f>
        <v>1,59</v>
      </c>
      <c r="AH486" s="26" t="str">
        <f>IF(주말DATA!AH122="","",주말DATA!AH122)</f>
        <v>14,60</v>
      </c>
      <c r="AI486" s="26" t="str">
        <f>IF(주말DATA!AI122="","",주말DATA!AI122)</f>
        <v>1,59</v>
      </c>
      <c r="AJ486" s="26" t="str">
        <f>IF(주말DATA!AJ122="","",주말DATA!AJ122)</f>
        <v>176,50</v>
      </c>
      <c r="AK486" s="26" t="str">
        <f>IF(주말DATA!AK122="","",주말DATA!AK122)</f>
        <v>168,82</v>
      </c>
      <c r="AL486" s="26" t="str">
        <f>IF(주말DATA!AL122="","",주말DATA!AL122)</f>
        <v>14,60</v>
      </c>
      <c r="AM486" s="26" t="str">
        <f>IF(주말DATA!AM122="","",주말DATA!AM122)</f>
        <v>1,59</v>
      </c>
      <c r="AN486" s="26" t="str">
        <f>IF(주말DATA!AN122="","",주말DATA!AN122)</f>
        <v>14,60</v>
      </c>
      <c r="AO486" s="26" t="str">
        <f>IF(주말DATA!AO122="","",주말DATA!AO122)</f>
        <v>1,59</v>
      </c>
      <c r="AP486" s="26" t="str">
        <f>IF(주말DATA!AP122="","",주말DATA!AP122)</f>
        <v>168,25</v>
      </c>
      <c r="AQ486" s="26" t="str">
        <f>IF(주말DATA!AQ122="","",주말DATA!AQ122)</f>
        <v>168,25</v>
      </c>
      <c r="AR486" s="26" t="str">
        <f>IF(주말DATA!AR122="","",주말DATA!AR122)</f>
        <v>168,25</v>
      </c>
      <c r="AS486" s="26" t="str">
        <f>IF(주말DATA!AS122="","",주말DATA!AS122)</f>
        <v>168,25</v>
      </c>
      <c r="AT486" s="26" t="str">
        <f>IF(주말DATA!AT122="","",주말DATA!AT122)</f>
        <v>599,00</v>
      </c>
      <c r="AU486" s="26" t="str">
        <f>IF(주말DATA!AU122="","",주말DATA!AU122)</f>
        <v>293,38</v>
      </c>
      <c r="AV486" s="26" t="str">
        <f>IF(주말DATA!AV122="","",주말DATA!AV122)</f>
        <v>345,46</v>
      </c>
      <c r="AW486" s="26" t="str">
        <f>IF(주말DATA!AW122="","",주말DATA!AW122)</f>
        <v>291,25</v>
      </c>
      <c r="AX486" s="26" t="str">
        <f>IF(주말DATA!AX122="","",주말DATA!AX122)</f>
        <v>330,00</v>
      </c>
      <c r="AY486" s="26" t="str">
        <f>IF(주말DATA!AY122="","",주말DATA!AY122)</f>
        <v>289,69</v>
      </c>
    </row>
    <row r="487" spans="1:51" ht="17.25" thickBot="1">
      <c r="A487" s="17" t="s">
        <v>41</v>
      </c>
      <c r="B487" s="93">
        <f>IF(AND(주말데이터!B123=0,주말데이터!C123=0),0,IF(ISNUMBER(getcolorred(주말데이터!B123))=TRUE,주말데이터!C123,IF(ISNUMBER(getcolorgreen(주말데이터!C123))=TRUE,주말데이터!B123,주말데이터!B123)))</f>
        <v>166.98</v>
      </c>
      <c r="C487" s="93"/>
      <c r="D487" s="93">
        <f>IF(AND(주말데이터!D123=0,주말데이터!E123=0),0,IF(ISNUMBER(getcolorred(주말데이터!D123))=TRUE,주말데이터!E123,IF(ISNUMBER(getcolorgreen(주말데이터!E123))=TRUE,주말데이터!D123,주말데이터!D123)))</f>
        <v>298.35000000000002</v>
      </c>
      <c r="E487" s="93"/>
      <c r="F487" s="93">
        <f>IF(AND(주말데이터!F123=0,주말데이터!G123=0),0,IF(ISNUMBER(getcolorred(주말데이터!F123))=TRUE,주말데이터!G123,IF(ISNUMBER(getcolorgreen(주말데이터!G123))=TRUE,주말데이터!F123,주말데이터!F123)))</f>
        <v>1.41</v>
      </c>
      <c r="G487" s="93"/>
      <c r="H487" s="93">
        <f>IF(AND(주말데이터!H123=0,주말데이터!I123=0),0,IF(ISNUMBER(getcolorred(주말데이터!H123))=TRUE,주말데이터!I123,IF(ISNUMBER(getcolorgreen(주말데이터!I123))=TRUE,주말데이터!H123,주말데이터!H123)))</f>
        <v>1.41</v>
      </c>
      <c r="I487" s="93"/>
      <c r="J487" s="93">
        <f>IF(AND(주말데이터!J123=0,주말데이터!K123=0),0,IF(ISNUMBER(getcolorred(주말데이터!J123))=TRUE,주말데이터!K123,IF(ISNUMBER(getcolorgreen(주말데이터!K123))=TRUE,주말데이터!J123,주말데이터!J123)))</f>
        <v>166.98</v>
      </c>
      <c r="K487" s="93"/>
      <c r="L487" s="93">
        <f>IF(AND(주말데이터!L123=0,주말데이터!M123=0),0,IF(ISNUMBER(getcolorred(주말데이터!L123))=TRUE,주말데이터!M123,IF(ISNUMBER(getcolorgreen(주말데이터!M123))=TRUE,주말데이터!L123,주말데이터!L123)))</f>
        <v>1.41</v>
      </c>
      <c r="M487" s="93"/>
      <c r="N487" s="93">
        <f>IF(AND(주말데이터!N123=0,주말데이터!O123=0),0,IF(ISNUMBER(getcolorred(주말데이터!N123))=TRUE,주말데이터!O123,IF(ISNUMBER(getcolorgreen(주말데이터!O123))=TRUE,주말데이터!N123,주말데이터!N123)))</f>
        <v>1.41</v>
      </c>
      <c r="O487" s="93"/>
      <c r="P487" s="93">
        <f>IF(AND(주말데이터!P123=0,주말데이터!Q123=0),0,IF(ISNUMBER(getcolorred(주말데이터!P123))=TRUE,주말데이터!Q123,IF(ISNUMBER(getcolorgreen(주말데이터!Q123))=TRUE,주말데이터!P123,주말데이터!P123)))</f>
        <v>1.41</v>
      </c>
      <c r="Q487" s="93"/>
      <c r="R487" s="93">
        <f>IF(AND(주말데이터!R123=0,주말데이터!S123=0),0,IF(ISNUMBER(getcolorred(주말데이터!R123))=TRUE,주말데이터!S123,IF(ISNUMBER(getcolorgreen(주말데이터!S123))=TRUE,주말데이터!R123,주말데이터!R123)))</f>
        <v>1.41</v>
      </c>
      <c r="S487" s="93"/>
      <c r="T487" s="93">
        <f>IF(AND(주말데이터!T123=0,주말데이터!U123=0),0,IF(ISNUMBER(getcolorred(주말데이터!T123))=TRUE,주말데이터!U123,IF(ISNUMBER(getcolorgreen(주말데이터!U123))=TRUE,주말데이터!T123,주말데이터!T123)))</f>
        <v>201.91</v>
      </c>
      <c r="U487" s="93"/>
      <c r="V487" s="93">
        <f>IF(AND(주말데이터!V123=0,주말데이터!W123=0),0,IF(ISNUMBER(getcolorred(주말데이터!V123))=TRUE,주말데이터!W123,IF(ISNUMBER(getcolorgreen(주말데이터!W123))=TRUE,주말데이터!V123,주말데이터!V123)))</f>
        <v>289.69</v>
      </c>
      <c r="W487" s="93"/>
      <c r="X487" s="93">
        <f>IF(AND(주말데이터!X123=0,주말데이터!Y123=0),0,IF(ISNUMBER(getcolorred(주말데이터!X123))=TRUE,주말데이터!Y123,IF(ISNUMBER(getcolorgreen(주말데이터!Y123))=TRUE,주말데이터!X123,주말데이터!X123)))</f>
        <v>289.69</v>
      </c>
      <c r="Y487" s="94"/>
      <c r="Z487" s="77"/>
      <c r="AA487" s="26" t="str">
        <f>IF(주말DATA!AA123="","",주말DATA!AA123)</f>
        <v>Avg</v>
      </c>
      <c r="AB487" s="26" t="str">
        <f>IF(주말DATA!AB123="","",주말DATA!AB123)</f>
        <v>147,39</v>
      </c>
      <c r="AC487" s="26" t="str">
        <f>IF(주말DATA!AC123="","",주말DATA!AC123)</f>
        <v>73,63</v>
      </c>
      <c r="AD487" s="26" t="str">
        <f>IF(주말DATA!AD123="","",주말DATA!AD123)</f>
        <v>191,41</v>
      </c>
      <c r="AE487" s="26" t="str">
        <f>IF(주말DATA!AE123="","",주말DATA!AE123)</f>
        <v>141,41</v>
      </c>
      <c r="AF487" s="26" t="str">
        <f>IF(주말DATA!AF123="","",주말DATA!AF123)</f>
        <v>3,46</v>
      </c>
      <c r="AG487" s="26" t="str">
        <f>IF(주말DATA!AG123="","",주말DATA!AG123)</f>
        <v>0,23</v>
      </c>
      <c r="AH487" s="26" t="str">
        <f>IF(주말DATA!AH123="","",주말DATA!AH123)</f>
        <v>3,46</v>
      </c>
      <c r="AI487" s="26" t="str">
        <f>IF(주말DATA!AI123="","",주말DATA!AI123)</f>
        <v>0,23</v>
      </c>
      <c r="AJ487" s="26" t="str">
        <f>IF(주말DATA!AJ123="","",주말DATA!AJ123)</f>
        <v>147,39</v>
      </c>
      <c r="AK487" s="26" t="str">
        <f>IF(주말DATA!AK123="","",주말DATA!AK123)</f>
        <v>73,63</v>
      </c>
      <c r="AL487" s="26" t="str">
        <f>IF(주말DATA!AL123="","",주말DATA!AL123)</f>
        <v>3,45</v>
      </c>
      <c r="AM487" s="26" t="str">
        <f>IF(주말DATA!AM123="","",주말DATA!AM123)</f>
        <v>0,23</v>
      </c>
      <c r="AN487" s="26" t="str">
        <f>IF(주말DATA!AN123="","",주말DATA!AN123)</f>
        <v>3,45</v>
      </c>
      <c r="AO487" s="26" t="str">
        <f>IF(주말DATA!AO123="","",주말DATA!AO123)</f>
        <v>0,23</v>
      </c>
      <c r="AP487" s="26" t="str">
        <f>IF(주말DATA!AP123="","",주말DATA!AP123)</f>
        <v>13,35</v>
      </c>
      <c r="AQ487" s="26" t="str">
        <f>IF(주말DATA!AQ123="","",주말DATA!AQ123)</f>
        <v>10,87</v>
      </c>
      <c r="AR487" s="26" t="str">
        <f>IF(주말DATA!AR123="","",주말DATA!AR123)</f>
        <v>13,35</v>
      </c>
      <c r="AS487" s="26" t="str">
        <f>IF(주말DATA!AS123="","",주말DATA!AS123)</f>
        <v>10,87</v>
      </c>
      <c r="AT487" s="26" t="str">
        <f>IF(주말DATA!AT123="","",주말DATA!AT123)</f>
        <v>320,63</v>
      </c>
      <c r="AU487" s="26" t="str">
        <f>IF(주말DATA!AU123="","",주말DATA!AU123)</f>
        <v>211,98</v>
      </c>
      <c r="AV487" s="26" t="str">
        <f>IF(주말DATA!AV123="","",주말DATA!AV123)</f>
        <v>141,35</v>
      </c>
      <c r="AW487" s="26" t="str">
        <f>IF(주말DATA!AW123="","",주말DATA!AW123)</f>
        <v>115,43</v>
      </c>
      <c r="AX487" s="26" t="str">
        <f>IF(주말DATA!AX123="","",주말DATA!AX123)</f>
        <v>98,73</v>
      </c>
      <c r="AY487" s="26" t="str">
        <f>IF(주말DATA!AY123="","",주말DATA!AY123)</f>
        <v>93,94</v>
      </c>
    </row>
    <row r="488" spans="1:51">
      <c r="A488" s="15" t="s">
        <v>16</v>
      </c>
      <c r="B488" s="97">
        <f>IF(AND(주말데이터!B124=0,주말데이터!C124=0),0,IF(ISNUMBER(getcolorred(주말데이터!B124))=TRUE,주말데이터!C124,IF(ISNUMBER(getcolorgreen(주말데이터!C124))=TRUE,주말데이터!B124,주말데이터!B124)))</f>
        <v>160.1</v>
      </c>
      <c r="C488" s="97"/>
      <c r="D488" s="97">
        <f>IF(AND(주말데이터!D124=0,주말데이터!E124=0),0,IF(ISNUMBER(getcolorred(주말데이터!D124))=TRUE,주말데이터!E124,IF(ISNUMBER(getcolorgreen(주말데이터!E124))=TRUE,주말데이터!D124,주말데이터!D124)))</f>
        <v>281.07</v>
      </c>
      <c r="E488" s="97"/>
      <c r="F488" s="97">
        <f>IF(AND(주말데이터!F124=0,주말데이터!G124=0),0,IF(ISNUMBER(getcolorred(주말데이터!F124))=TRUE,주말데이터!G124,IF(ISNUMBER(getcolorgreen(주말데이터!G124))=TRUE,주말데이터!F124,주말데이터!F124)))</f>
        <v>1.51</v>
      </c>
      <c r="G488" s="97"/>
      <c r="H488" s="97">
        <f>IF(AND(주말데이터!H124=0,주말데이터!I124=0),0,IF(ISNUMBER(getcolorred(주말데이터!H124))=TRUE,주말데이터!I124,IF(ISNUMBER(getcolorgreen(주말데이터!I124))=TRUE,주말데이터!H124,주말데이터!H124)))</f>
        <v>1.51</v>
      </c>
      <c r="I488" s="97"/>
      <c r="J488" s="97">
        <f>IF(AND(주말데이터!J124=0,주말데이터!K124=0),0,IF(ISNUMBER(getcolorred(주말데이터!J124))=TRUE,주말데이터!K124,IF(ISNUMBER(getcolorgreen(주말데이터!K124))=TRUE,주말데이터!J124,주말데이터!J124)))</f>
        <v>160.1</v>
      </c>
      <c r="K488" s="97"/>
      <c r="L488" s="97">
        <f>IF(AND(주말데이터!L124=0,주말데이터!M124=0),0,IF(ISNUMBER(getcolorred(주말데이터!L124))=TRUE,주말데이터!M124,IF(ISNUMBER(getcolorgreen(주말데이터!M124))=TRUE,주말데이터!L124,주말데이터!L124)))</f>
        <v>1.51</v>
      </c>
      <c r="M488" s="97"/>
      <c r="N488" s="97">
        <f>IF(AND(주말데이터!N124=0,주말데이터!O124=0),0,IF(ISNUMBER(getcolorred(주말데이터!N124))=TRUE,주말데이터!O124,IF(ISNUMBER(getcolorgreen(주말데이터!O124))=TRUE,주말데이터!N124,주말데이터!N124)))</f>
        <v>1.51</v>
      </c>
      <c r="O488" s="97"/>
      <c r="P488" s="97">
        <f>IF(AND(주말데이터!P124=0,주말데이터!Q124=0),0,IF(ISNUMBER(getcolorred(주말데이터!P124))=TRUE,주말데이터!Q124,IF(ISNUMBER(getcolorgreen(주말데이터!Q124))=TRUE,주말데이터!P124,주말데이터!P124)))</f>
        <v>1.51</v>
      </c>
      <c r="Q488" s="97"/>
      <c r="R488" s="97">
        <f>IF(AND(주말데이터!R124=0,주말데이터!S124=0),0,IF(ISNUMBER(getcolorred(주말데이터!R124))=TRUE,주말데이터!S124,IF(ISNUMBER(getcolorgreen(주말데이터!S124))=TRUE,주말데이터!R124,주말데이터!R124)))</f>
        <v>1.51</v>
      </c>
      <c r="S488" s="97"/>
      <c r="T488" s="97">
        <f>IF(AND(주말데이터!T124=0,주말데이터!U124=0),0,IF(ISNUMBER(getcolorred(주말데이터!T124))=TRUE,주말데이터!U124,IF(ISNUMBER(getcolorgreen(주말데이터!U124))=TRUE,주말데이터!T124,주말데이터!T124)))</f>
        <v>160.84</v>
      </c>
      <c r="U488" s="97"/>
      <c r="V488" s="97">
        <f>IF(AND(주말데이터!V124=0,주말데이터!W124=0),0,IF(ISNUMBER(getcolorred(주말데이터!V124))=TRUE,주말데이터!W124,IF(ISNUMBER(getcolorgreen(주말데이터!W124))=TRUE,주말데이터!V124,주말데이터!V124)))</f>
        <v>290.06</v>
      </c>
      <c r="W488" s="97"/>
      <c r="X488" s="97">
        <f>IF(AND(주말데이터!X124=0,주말데이터!Y124=0),0,IF(ISNUMBER(getcolorred(주말데이터!X124))=TRUE,주말데이터!Y124,IF(ISNUMBER(getcolorgreen(주말데이터!Y124))=TRUE,주말데이터!X124,주말데이터!X124)))</f>
        <v>173.8</v>
      </c>
      <c r="Y488" s="98"/>
      <c r="Z488" s="75">
        <f>IF(AA508="",0,DAY(AA508))</f>
        <v>17</v>
      </c>
    </row>
    <row r="489" spans="1:51">
      <c r="A489" s="16" t="s">
        <v>17</v>
      </c>
      <c r="B489" s="95">
        <f>IF(AND(주말데이터!B125=0,주말데이터!C125=0),0,IF(ISNUMBER(getcolorred(주말데이터!B125))=TRUE,주말데이터!C125,IF(ISNUMBER(getcolorgreen(주말데이터!C125))=TRUE,주말데이터!B125,주말데이터!B125)))</f>
        <v>159.16</v>
      </c>
      <c r="C489" s="95"/>
      <c r="D489" s="95">
        <f>IF(AND(주말데이터!D125=0,주말데이터!E125=0),0,IF(ISNUMBER(getcolorred(주말데이터!D125))=TRUE,주말데이터!E125,IF(ISNUMBER(getcolorgreen(주말데이터!E125))=TRUE,주말데이터!D125,주말데이터!D125)))</f>
        <v>233.34</v>
      </c>
      <c r="E489" s="95"/>
      <c r="F489" s="95">
        <f>IF(AND(주말데이터!F125=0,주말데이터!G125=0),0,IF(ISNUMBER(getcolorred(주말데이터!F125))=TRUE,주말데이터!G125,IF(ISNUMBER(getcolorgreen(주말데이터!G125))=TRUE,주말데이터!F125,주말데이터!F125)))</f>
        <v>1.45</v>
      </c>
      <c r="G489" s="95"/>
      <c r="H489" s="95">
        <f>IF(AND(주말데이터!H125=0,주말데이터!I125=0),0,IF(ISNUMBER(getcolorred(주말데이터!H125))=TRUE,주말데이터!I125,IF(ISNUMBER(getcolorgreen(주말데이터!I125))=TRUE,주말데이터!H125,주말데이터!H125)))</f>
        <v>1.45</v>
      </c>
      <c r="I489" s="95"/>
      <c r="J489" s="95">
        <f>IF(AND(주말데이터!J125=0,주말데이터!K125=0),0,IF(ISNUMBER(getcolorred(주말데이터!J125))=TRUE,주말데이터!K125,IF(ISNUMBER(getcolorgreen(주말데이터!K125))=TRUE,주말데이터!J125,주말데이터!J125)))</f>
        <v>159.16</v>
      </c>
      <c r="K489" s="95"/>
      <c r="L489" s="95">
        <f>IF(AND(주말데이터!L125=0,주말데이터!M125=0),0,IF(ISNUMBER(getcolorred(주말데이터!L125))=TRUE,주말데이터!M125,IF(ISNUMBER(getcolorgreen(주말데이터!M125))=TRUE,주말데이터!L125,주말데이터!L125)))</f>
        <v>1.45</v>
      </c>
      <c r="M489" s="95"/>
      <c r="N489" s="95">
        <f>IF(AND(주말데이터!N125=0,주말데이터!O125=0),0,IF(ISNUMBER(getcolorred(주말데이터!N125))=TRUE,주말데이터!O125,IF(ISNUMBER(getcolorgreen(주말데이터!O125))=TRUE,주말데이터!N125,주말데이터!N125)))</f>
        <v>1.45</v>
      </c>
      <c r="O489" s="95"/>
      <c r="P489" s="95">
        <f>IF(AND(주말데이터!P125=0,주말데이터!Q125=0),0,IF(ISNUMBER(getcolorred(주말데이터!P125))=TRUE,주말데이터!Q125,IF(ISNUMBER(getcolorgreen(주말데이터!Q125))=TRUE,주말데이터!P125,주말데이터!P125)))</f>
        <v>1.45</v>
      </c>
      <c r="Q489" s="95"/>
      <c r="R489" s="95">
        <f>IF(AND(주말데이터!R125=0,주말데이터!S125=0),0,IF(ISNUMBER(getcolorred(주말데이터!R125))=TRUE,주말데이터!S125,IF(ISNUMBER(getcolorgreen(주말데이터!S125))=TRUE,주말데이터!R125,주말데이터!R125)))</f>
        <v>1.45</v>
      </c>
      <c r="S489" s="95"/>
      <c r="T489" s="95">
        <f>IF(AND(주말데이터!T125=0,주말데이터!U125=0),0,IF(ISNUMBER(getcolorred(주말데이터!T125))=TRUE,주말데이터!U125,IF(ISNUMBER(getcolorgreen(주말데이터!U125))=TRUE,주말데이터!T125,주말데이터!T125)))</f>
        <v>129.22999999999999</v>
      </c>
      <c r="U489" s="95"/>
      <c r="V489" s="95">
        <f>IF(AND(주말데이터!V125=0,주말데이터!W125=0),0,IF(ISNUMBER(getcolorred(주말데이터!V125))=TRUE,주말데이터!W125,IF(ISNUMBER(getcolorgreen(주말데이터!W125))=TRUE,주말데이터!V125,주말데이터!V125)))</f>
        <v>240.3</v>
      </c>
      <c r="W489" s="95"/>
      <c r="X489" s="95">
        <f>IF(AND(주말데이터!X125=0,주말데이터!Y125=0),0,IF(ISNUMBER(getcolorred(주말데이터!X125))=TRUE,주말데이터!Y125,IF(ISNUMBER(getcolorgreen(주말데이터!Y125))=TRUE,주말데이터!X125,주말데이터!X125)))</f>
        <v>240.3</v>
      </c>
      <c r="Y489" s="96"/>
      <c r="Z489" s="76"/>
    </row>
    <row r="490" spans="1:51">
      <c r="A490" s="16" t="s">
        <v>18</v>
      </c>
      <c r="B490" s="95">
        <f>IF(AND(주말데이터!B126=0,주말데이터!C126=0),0,IF(ISNUMBER(getcolorred(주말데이터!B126))=TRUE,주말데이터!C126,IF(ISNUMBER(getcolorgreen(주말데이터!C126))=TRUE,주말데이터!B126,주말데이터!B126)))</f>
        <v>158.04</v>
      </c>
      <c r="C490" s="95"/>
      <c r="D490" s="95">
        <f>IF(AND(주말데이터!D126=0,주말데이터!E126=0),0,IF(ISNUMBER(getcolorred(주말데이터!D126))=TRUE,주말데이터!E126,IF(ISNUMBER(getcolorgreen(주말데이터!E126))=TRUE,주말데이터!D126,주말데이터!D126)))</f>
        <v>194.82</v>
      </c>
      <c r="E490" s="95"/>
      <c r="F490" s="95">
        <f>IF(AND(주말데이터!F126=0,주말데이터!G126=0),0,IF(ISNUMBER(getcolorred(주말데이터!F126))=TRUE,주말데이터!G126,IF(ISNUMBER(getcolorgreen(주말데이터!G126))=TRUE,주말데이터!F126,주말데이터!F126)))</f>
        <v>1.45</v>
      </c>
      <c r="G490" s="95"/>
      <c r="H490" s="95">
        <f>IF(AND(주말데이터!H126=0,주말데이터!I126=0),0,IF(ISNUMBER(getcolorred(주말데이터!H126))=TRUE,주말데이터!I126,IF(ISNUMBER(getcolorgreen(주말데이터!I126))=TRUE,주말데이터!H126,주말데이터!H126)))</f>
        <v>1.45</v>
      </c>
      <c r="I490" s="95"/>
      <c r="J490" s="95">
        <f>IF(AND(주말데이터!J126=0,주말데이터!K126=0),0,IF(ISNUMBER(getcolorred(주말데이터!J126))=TRUE,주말데이터!K126,IF(ISNUMBER(getcolorgreen(주말데이터!K126))=TRUE,주말데이터!J126,주말데이터!J126)))</f>
        <v>158.04</v>
      </c>
      <c r="K490" s="95"/>
      <c r="L490" s="95">
        <f>IF(AND(주말데이터!L126=0,주말데이터!M126=0),0,IF(ISNUMBER(getcolorred(주말데이터!L126))=TRUE,주말데이터!M126,IF(ISNUMBER(getcolorgreen(주말데이터!M126))=TRUE,주말데이터!L126,주말데이터!L126)))</f>
        <v>1.45</v>
      </c>
      <c r="M490" s="95"/>
      <c r="N490" s="95">
        <f>IF(AND(주말데이터!N126=0,주말데이터!O126=0),0,IF(ISNUMBER(getcolorred(주말데이터!N126))=TRUE,주말데이터!O126,IF(ISNUMBER(getcolorgreen(주말데이터!O126))=TRUE,주말데이터!N126,주말데이터!N126)))</f>
        <v>1.45</v>
      </c>
      <c r="O490" s="95"/>
      <c r="P490" s="95">
        <f>IF(AND(주말데이터!P126=0,주말데이터!Q126=0),0,IF(ISNUMBER(getcolorred(주말데이터!P126))=TRUE,주말데이터!Q126,IF(ISNUMBER(getcolorgreen(주말데이터!Q126))=TRUE,주말데이터!P126,주말데이터!P126)))</f>
        <v>1.45</v>
      </c>
      <c r="Q490" s="95"/>
      <c r="R490" s="95">
        <f>IF(AND(주말데이터!R126=0,주말데이터!S126=0),0,IF(ISNUMBER(getcolorred(주말데이터!R126))=TRUE,주말데이터!S126,IF(ISNUMBER(getcolorgreen(주말데이터!S126))=TRUE,주말데이터!R126,주말데이터!R126)))</f>
        <v>1.45</v>
      </c>
      <c r="S490" s="95"/>
      <c r="T490" s="95">
        <f>IF(AND(주말데이터!T126=0,주말데이터!U126=0),0,IF(ISNUMBER(getcolorred(주말데이터!T126))=TRUE,주말데이터!U126,IF(ISNUMBER(getcolorgreen(주말데이터!U126))=TRUE,주말데이터!T126,주말데이터!T126)))</f>
        <v>114.09</v>
      </c>
      <c r="U490" s="95"/>
      <c r="V490" s="95">
        <f>IF(AND(주말데이터!V126=0,주말데이터!W126=0),0,IF(ISNUMBER(getcolorred(주말데이터!V126))=TRUE,주말데이터!W126,IF(ISNUMBER(getcolorgreen(주말데이터!W126))=TRUE,주말데이터!V126,주말데이터!V126)))</f>
        <v>200.64</v>
      </c>
      <c r="W490" s="95"/>
      <c r="X490" s="95">
        <f>IF(AND(주말데이터!X126=0,주말데이터!Y126=0),0,IF(ISNUMBER(getcolorred(주말데이터!X126))=TRUE,주말데이터!Y126,IF(ISNUMBER(getcolorgreen(주말데이터!Y126))=TRUE,주말데이터!X126,주말데이터!X126)))</f>
        <v>200.64</v>
      </c>
      <c r="Y490" s="96"/>
      <c r="Z490" s="76"/>
    </row>
    <row r="491" spans="1:51">
      <c r="A491" s="16" t="s">
        <v>19</v>
      </c>
      <c r="B491" s="95">
        <f>IF(AND(주말데이터!B127=0,주말데이터!C127=0),0,IF(ISNUMBER(getcolorred(주말데이터!B127))=TRUE,주말데이터!C127,IF(ISNUMBER(getcolorgreen(주말데이터!C127))=TRUE,주말데이터!B127,주말데이터!B127)))</f>
        <v>157.07</v>
      </c>
      <c r="C491" s="95"/>
      <c r="D491" s="95">
        <f>IF(AND(주말데이터!D127=0,주말데이터!E127=0),0,IF(ISNUMBER(getcolorred(주말데이터!D127))=TRUE,주말데이터!E127,IF(ISNUMBER(getcolorgreen(주말데이터!E127))=TRUE,주말데이터!D127,주말데이터!D127)))</f>
        <v>186.66</v>
      </c>
      <c r="E491" s="95"/>
      <c r="F491" s="95">
        <f>IF(AND(주말데이터!F127=0,주말데이터!G127=0),0,IF(ISNUMBER(getcolorred(주말데이터!F127))=TRUE,주말데이터!G127,IF(ISNUMBER(getcolorgreen(주말데이터!G127))=TRUE,주말데이터!F127,주말데이터!F127)))</f>
        <v>1.46</v>
      </c>
      <c r="G491" s="95"/>
      <c r="H491" s="95">
        <f>IF(AND(주말데이터!H127=0,주말데이터!I127=0),0,IF(ISNUMBER(getcolorred(주말데이터!H127))=TRUE,주말데이터!I127,IF(ISNUMBER(getcolorgreen(주말데이터!I127))=TRUE,주말데이터!H127,주말데이터!H127)))</f>
        <v>1.46</v>
      </c>
      <c r="I491" s="95"/>
      <c r="J491" s="95">
        <f>IF(AND(주말데이터!J127=0,주말데이터!K127=0),0,IF(ISNUMBER(getcolorred(주말데이터!J127))=TRUE,주말데이터!K127,IF(ISNUMBER(getcolorgreen(주말데이터!K127))=TRUE,주말데이터!J127,주말데이터!J127)))</f>
        <v>157.07</v>
      </c>
      <c r="K491" s="95"/>
      <c r="L491" s="95">
        <f>IF(AND(주말데이터!L127=0,주말데이터!M127=0),0,IF(ISNUMBER(getcolorred(주말데이터!L127))=TRUE,주말데이터!M127,IF(ISNUMBER(getcolorgreen(주말데이터!M127))=TRUE,주말데이터!L127,주말데이터!L127)))</f>
        <v>1.46</v>
      </c>
      <c r="M491" s="95"/>
      <c r="N491" s="95">
        <f>IF(AND(주말데이터!N127=0,주말데이터!O127=0),0,IF(ISNUMBER(getcolorred(주말데이터!N127))=TRUE,주말데이터!O127,IF(ISNUMBER(getcolorgreen(주말데이터!O127))=TRUE,주말데이터!N127,주말데이터!N127)))</f>
        <v>1.46</v>
      </c>
      <c r="O491" s="95"/>
      <c r="P491" s="95">
        <f>IF(AND(주말데이터!P127=0,주말데이터!Q127=0),0,IF(ISNUMBER(getcolorred(주말데이터!P127))=TRUE,주말데이터!Q127,IF(ISNUMBER(getcolorgreen(주말데이터!Q127))=TRUE,주말데이터!P127,주말데이터!P127)))</f>
        <v>1.46</v>
      </c>
      <c r="Q491" s="95"/>
      <c r="R491" s="95">
        <f>IF(AND(주말데이터!R127=0,주말데이터!S127=0),0,IF(ISNUMBER(getcolorred(주말데이터!R127))=TRUE,주말데이터!S127,IF(ISNUMBER(getcolorgreen(주말데이터!S127))=TRUE,주말데이터!R127,주말데이터!R127)))</f>
        <v>1.46</v>
      </c>
      <c r="S491" s="95"/>
      <c r="T491" s="95">
        <f>IF(AND(주말데이터!T127=0,주말데이터!U127=0),0,IF(ISNUMBER(getcolorred(주말데이터!T127))=TRUE,주말데이터!U127,IF(ISNUMBER(getcolorgreen(주말데이터!U127))=TRUE,주말데이터!T127,주말데이터!T127)))</f>
        <v>118.13</v>
      </c>
      <c r="U491" s="95"/>
      <c r="V491" s="95">
        <f>IF(AND(주말데이터!V127=0,주말데이터!W127=0),0,IF(ISNUMBER(getcolorred(주말데이터!V127))=TRUE,주말데이터!W127,IF(ISNUMBER(getcolorgreen(주말데이터!W127))=TRUE,주말데이터!V127,주말데이터!V127)))</f>
        <v>192.24</v>
      </c>
      <c r="W491" s="95"/>
      <c r="X491" s="95">
        <f>IF(AND(주말데이터!X127=0,주말데이터!Y127=0),0,IF(ISNUMBER(getcolorred(주말데이터!X127))=TRUE,주말데이터!Y127,IF(ISNUMBER(getcolorgreen(주말데이터!Y127))=TRUE,주말데이터!X127,주말데이터!X127)))</f>
        <v>192.24</v>
      </c>
      <c r="Y491" s="96"/>
      <c r="Z491" s="76"/>
    </row>
    <row r="492" spans="1:51">
      <c r="A492" s="16" t="s">
        <v>20</v>
      </c>
      <c r="B492" s="95">
        <f>IF(AND(주말데이터!B128=0,주말데이터!C128=0),0,IF(ISNUMBER(getcolorred(주말데이터!B128))=TRUE,주말데이터!C128,IF(ISNUMBER(getcolorgreen(주말데이터!C128))=TRUE,주말데이터!B128,주말데이터!B128)))</f>
        <v>158.06</v>
      </c>
      <c r="C492" s="95"/>
      <c r="D492" s="95">
        <f>IF(AND(주말데이터!D128=0,주말데이터!E128=0),0,IF(ISNUMBER(getcolorred(주말데이터!D128))=TRUE,주말데이터!E128,IF(ISNUMBER(getcolorgreen(주말데이터!E128))=TRUE,주말데이터!D128,주말데이터!D128)))</f>
        <v>188.19</v>
      </c>
      <c r="E492" s="95"/>
      <c r="F492" s="95">
        <f>IF(AND(주말데이터!F128=0,주말데이터!G128=0),0,IF(ISNUMBER(getcolorred(주말데이터!F128))=TRUE,주말데이터!G128,IF(ISNUMBER(getcolorgreen(주말데이터!G128))=TRUE,주말데이터!F128,주말데이터!F128)))</f>
        <v>1.45</v>
      </c>
      <c r="G492" s="95"/>
      <c r="H492" s="95">
        <f>IF(AND(주말데이터!H128=0,주말데이터!I128=0),0,IF(ISNUMBER(getcolorred(주말데이터!H128))=TRUE,주말데이터!I128,IF(ISNUMBER(getcolorgreen(주말데이터!I128))=TRUE,주말데이터!H128,주말데이터!H128)))</f>
        <v>1.45</v>
      </c>
      <c r="I492" s="95"/>
      <c r="J492" s="95">
        <f>IF(AND(주말데이터!J128=0,주말데이터!K128=0),0,IF(ISNUMBER(getcolorred(주말데이터!J128))=TRUE,주말데이터!K128,IF(ISNUMBER(getcolorgreen(주말데이터!K128))=TRUE,주말데이터!J128,주말데이터!J128)))</f>
        <v>158.06</v>
      </c>
      <c r="K492" s="95"/>
      <c r="L492" s="95">
        <f>IF(AND(주말데이터!L128=0,주말데이터!M128=0),0,IF(ISNUMBER(getcolorred(주말데이터!L128))=TRUE,주말데이터!M128,IF(ISNUMBER(getcolorgreen(주말데이터!M128))=TRUE,주말데이터!L128,주말데이터!L128)))</f>
        <v>1.45</v>
      </c>
      <c r="M492" s="95"/>
      <c r="N492" s="95">
        <f>IF(AND(주말데이터!N128=0,주말데이터!O128=0),0,IF(ISNUMBER(getcolorred(주말데이터!N128))=TRUE,주말데이터!O128,IF(ISNUMBER(getcolorgreen(주말데이터!O128))=TRUE,주말데이터!N128,주말데이터!N128)))</f>
        <v>1.45</v>
      </c>
      <c r="O492" s="95"/>
      <c r="P492" s="95">
        <f>IF(AND(주말데이터!P128=0,주말데이터!Q128=0),0,IF(ISNUMBER(getcolorred(주말데이터!P128))=TRUE,주말데이터!Q128,IF(ISNUMBER(getcolorgreen(주말데이터!Q128))=TRUE,주말데이터!P128,주말데이터!P128)))</f>
        <v>1.45</v>
      </c>
      <c r="Q492" s="95"/>
      <c r="R492" s="95">
        <f>IF(AND(주말데이터!R128=0,주말데이터!S128=0),0,IF(ISNUMBER(getcolorred(주말데이터!R128))=TRUE,주말데이터!S128,IF(ISNUMBER(getcolorgreen(주말데이터!S128))=TRUE,주말데이터!R128,주말데이터!R128)))</f>
        <v>1.45</v>
      </c>
      <c r="S492" s="95"/>
      <c r="T492" s="95">
        <f>IF(AND(주말데이터!T128=0,주말데이터!U128=0),0,IF(ISNUMBER(getcolorred(주말데이터!T128))=TRUE,주말데이터!U128,IF(ISNUMBER(getcolorgreen(주말데이터!U128))=TRUE,주말데이터!T128,주말데이터!T128)))</f>
        <v>111.85</v>
      </c>
      <c r="U492" s="95"/>
      <c r="V492" s="95">
        <f>IF(AND(주말데이터!V128=0,주말데이터!W128=0),0,IF(ISNUMBER(getcolorred(주말데이터!V128))=TRUE,주말데이터!W128,IF(ISNUMBER(getcolorgreen(주말데이터!W128))=TRUE,주말데이터!V128,주말데이터!V128)))</f>
        <v>193.81</v>
      </c>
      <c r="W492" s="95"/>
      <c r="X492" s="95">
        <f>IF(AND(주말데이터!X128=0,주말데이터!Y128=0),0,IF(ISNUMBER(getcolorred(주말데이터!X128))=TRUE,주말데이터!Y128,IF(ISNUMBER(getcolorgreen(주말데이터!Y128))=TRUE,주말데이터!X128,주말데이터!X128)))</f>
        <v>193.81</v>
      </c>
      <c r="Y492" s="96"/>
      <c r="Z492" s="76"/>
    </row>
    <row r="493" spans="1:51">
      <c r="A493" s="16" t="s">
        <v>21</v>
      </c>
      <c r="B493" s="95">
        <f>IF(AND(주말데이터!B129=0,주말데이터!C129=0),0,IF(ISNUMBER(getcolorred(주말데이터!B129))=TRUE,주말데이터!C129,IF(ISNUMBER(getcolorgreen(주말데이터!C129))=TRUE,주말데이터!B129,주말데이터!B129)))</f>
        <v>158.41999999999999</v>
      </c>
      <c r="C493" s="95"/>
      <c r="D493" s="95">
        <f>IF(AND(주말데이터!D129=0,주말데이터!E129=0),0,IF(ISNUMBER(getcolorred(주말데이터!D129))=TRUE,주말데이터!E129,IF(ISNUMBER(getcolorgreen(주말데이터!E129))=TRUE,주말데이터!D129,주말데이터!D129)))</f>
        <v>184.71</v>
      </c>
      <c r="E493" s="95"/>
      <c r="F493" s="95">
        <f>IF(AND(주말데이터!F129=0,주말데이터!G129=0),0,IF(ISNUMBER(getcolorred(주말데이터!F129))=TRUE,주말데이터!G129,IF(ISNUMBER(getcolorgreen(주말데이터!G129))=TRUE,주말데이터!F129,주말데이터!F129)))</f>
        <v>1.49</v>
      </c>
      <c r="G493" s="95"/>
      <c r="H493" s="95">
        <f>IF(AND(주말데이터!H129=0,주말데이터!I129=0),0,IF(ISNUMBER(getcolorred(주말데이터!H129))=TRUE,주말데이터!I129,IF(ISNUMBER(getcolorgreen(주말데이터!I129))=TRUE,주말데이터!H129,주말데이터!H129)))</f>
        <v>1.49</v>
      </c>
      <c r="I493" s="95"/>
      <c r="J493" s="95">
        <f>IF(AND(주말데이터!J129=0,주말데이터!K129=0),0,IF(ISNUMBER(getcolorred(주말데이터!J129))=TRUE,주말데이터!K129,IF(ISNUMBER(getcolorgreen(주말데이터!K129))=TRUE,주말데이터!J129,주말데이터!J129)))</f>
        <v>158.41999999999999</v>
      </c>
      <c r="K493" s="95"/>
      <c r="L493" s="95">
        <f>IF(AND(주말데이터!L129=0,주말데이터!M129=0),0,IF(ISNUMBER(getcolorred(주말데이터!L129))=TRUE,주말데이터!M129,IF(ISNUMBER(getcolorgreen(주말데이터!M129))=TRUE,주말데이터!L129,주말데이터!L129)))</f>
        <v>1.49</v>
      </c>
      <c r="M493" s="95"/>
      <c r="N493" s="95">
        <f>IF(AND(주말데이터!N129=0,주말데이터!O129=0),0,IF(ISNUMBER(getcolorred(주말데이터!N129))=TRUE,주말데이터!O129,IF(ISNUMBER(getcolorgreen(주말데이터!O129))=TRUE,주말데이터!N129,주말데이터!N129)))</f>
        <v>1.49</v>
      </c>
      <c r="O493" s="95"/>
      <c r="P493" s="95">
        <f>IF(AND(주말데이터!P129=0,주말데이터!Q129=0),0,IF(ISNUMBER(getcolorred(주말데이터!P129))=TRUE,주말데이터!Q129,IF(ISNUMBER(getcolorgreen(주말데이터!Q129))=TRUE,주말데이터!P129,주말데이터!P129)))</f>
        <v>1.49</v>
      </c>
      <c r="Q493" s="95"/>
      <c r="R493" s="95">
        <f>IF(AND(주말데이터!R129=0,주말데이터!S129=0),0,IF(ISNUMBER(getcolorred(주말데이터!R129))=TRUE,주말데이터!S129,IF(ISNUMBER(getcolorgreen(주말데이터!S129))=TRUE,주말데이터!R129,주말데이터!R129)))</f>
        <v>1.49</v>
      </c>
      <c r="S493" s="95"/>
      <c r="T493" s="95">
        <f>IF(AND(주말데이터!T129=0,주말데이터!U129=0),0,IF(ISNUMBER(getcolorred(주말데이터!T129))=TRUE,주말데이터!U129,IF(ISNUMBER(getcolorgreen(주말데이터!U129))=TRUE,주말데이터!T129,주말데이터!T129)))</f>
        <v>112.49</v>
      </c>
      <c r="U493" s="95"/>
      <c r="V493" s="95">
        <f>IF(AND(주말데이터!V129=0,주말데이터!W129=0),0,IF(ISNUMBER(getcolorred(주말데이터!V129))=TRUE,주말데이터!W129,IF(ISNUMBER(getcolorgreen(주말데이터!W129))=TRUE,주말데이터!V129,주말데이터!V129)))</f>
        <v>190.22</v>
      </c>
      <c r="W493" s="95"/>
      <c r="X493" s="95">
        <f>IF(AND(주말데이터!X129=0,주말데이터!Y129=0),0,IF(ISNUMBER(getcolorred(주말데이터!X129))=TRUE,주말데이터!Y129,IF(ISNUMBER(getcolorgreen(주말데이터!Y129))=TRUE,주말데이터!X129,주말데이터!X129)))</f>
        <v>190.22</v>
      </c>
      <c r="Y493" s="96"/>
      <c r="Z493" s="76"/>
    </row>
    <row r="494" spans="1:51">
      <c r="A494" s="16" t="s">
        <v>22</v>
      </c>
      <c r="B494" s="95">
        <f>IF(AND(주말데이터!B130=0,주말데이터!C130=0),0,IF(ISNUMBER(getcolorred(주말데이터!B130))=TRUE,주말데이터!C130,IF(ISNUMBER(getcolorgreen(주말데이터!C130))=TRUE,주말데이터!B130,주말데이터!B130)))</f>
        <v>161.62</v>
      </c>
      <c r="C494" s="95"/>
      <c r="D494" s="95">
        <f>IF(AND(주말데이터!D130=0,주말데이터!E130=0),0,IF(ISNUMBER(getcolorred(주말데이터!D130))=TRUE,주말데이터!E130,IF(ISNUMBER(getcolorgreen(주말데이터!E130))=TRUE,주말데이터!D130,주말데이터!D130)))</f>
        <v>188.97</v>
      </c>
      <c r="E494" s="95"/>
      <c r="F494" s="95">
        <f>IF(AND(주말데이터!F130=0,주말데이터!G130=0),0,IF(ISNUMBER(getcolorred(주말데이터!F130))=TRUE,주말데이터!G130,IF(ISNUMBER(getcolorgreen(주말데이터!G130))=TRUE,주말데이터!F130,주말데이터!F130)))</f>
        <v>1.51</v>
      </c>
      <c r="G494" s="95"/>
      <c r="H494" s="95">
        <f>IF(AND(주말데이터!H130=0,주말데이터!I130=0),0,IF(ISNUMBER(getcolorred(주말데이터!H130))=TRUE,주말데이터!I130,IF(ISNUMBER(getcolorgreen(주말데이터!I130))=TRUE,주말데이터!H130,주말데이터!H130)))</f>
        <v>1.51</v>
      </c>
      <c r="I494" s="95"/>
      <c r="J494" s="95">
        <f>IF(AND(주말데이터!J130=0,주말데이터!K130=0),0,IF(ISNUMBER(getcolorred(주말데이터!J130))=TRUE,주말데이터!K130,IF(ISNUMBER(getcolorgreen(주말데이터!K130))=TRUE,주말데이터!J130,주말데이터!J130)))</f>
        <v>161.62</v>
      </c>
      <c r="K494" s="95"/>
      <c r="L494" s="95">
        <f>IF(AND(주말데이터!L130=0,주말데이터!M130=0),0,IF(ISNUMBER(getcolorred(주말데이터!L130))=TRUE,주말데이터!M130,IF(ISNUMBER(getcolorgreen(주말데이터!M130))=TRUE,주말데이터!L130,주말데이터!L130)))</f>
        <v>1.51</v>
      </c>
      <c r="M494" s="95"/>
      <c r="N494" s="95">
        <f>IF(AND(주말데이터!N130=0,주말데이터!O130=0),0,IF(ISNUMBER(getcolorred(주말데이터!N130))=TRUE,주말데이터!O130,IF(ISNUMBER(getcolorgreen(주말데이터!O130))=TRUE,주말데이터!N130,주말데이터!N130)))</f>
        <v>1.51</v>
      </c>
      <c r="O494" s="95"/>
      <c r="P494" s="95">
        <f>IF(AND(주말데이터!P130=0,주말데이터!Q130=0),0,IF(ISNUMBER(getcolorred(주말데이터!P130))=TRUE,주말데이터!Q130,IF(ISNUMBER(getcolorgreen(주말데이터!Q130))=TRUE,주말데이터!P130,주말데이터!P130)))</f>
        <v>1.51</v>
      </c>
      <c r="Q494" s="95"/>
      <c r="R494" s="95">
        <f>IF(AND(주말데이터!R130=0,주말데이터!S130=0),0,IF(ISNUMBER(getcolorred(주말데이터!R130))=TRUE,주말데이터!S130,IF(ISNUMBER(getcolorgreen(주말데이터!S130))=TRUE,주말데이터!R130,주말데이터!R130)))</f>
        <v>1.51</v>
      </c>
      <c r="S494" s="95"/>
      <c r="T494" s="95">
        <f>IF(AND(주말데이터!T130=0,주말데이터!U130=0),0,IF(ISNUMBER(getcolorred(주말데이터!T130))=TRUE,주말데이터!U130,IF(ISNUMBER(getcolorgreen(주말데이터!U130))=TRUE,주말데이터!T130,주말데이터!T130)))</f>
        <v>147.25</v>
      </c>
      <c r="U494" s="95"/>
      <c r="V494" s="95">
        <f>IF(AND(주말데이터!V130=0,주말데이터!W130=0),0,IF(ISNUMBER(getcolorred(주말데이터!V130))=TRUE,주말데이터!W130,IF(ISNUMBER(getcolorgreen(주말데이터!W130))=TRUE,주말데이터!V130,주말데이터!V130)))</f>
        <v>193.8</v>
      </c>
      <c r="W494" s="95"/>
      <c r="X494" s="95">
        <f>IF(AND(주말데이터!X130=0,주말데이터!Y130=0),0,IF(ISNUMBER(getcolorred(주말데이터!X130))=TRUE,주말데이터!Y130,IF(ISNUMBER(getcolorgreen(주말데이터!Y130))=TRUE,주말데이터!X130,주말데이터!X130)))</f>
        <v>193.8</v>
      </c>
      <c r="Y494" s="96"/>
      <c r="Z494" s="76"/>
    </row>
    <row r="495" spans="1:51">
      <c r="A495" s="16" t="s">
        <v>23</v>
      </c>
      <c r="B495" s="95">
        <f>IF(AND(주말데이터!B131=0,주말데이터!C131=0),0,IF(ISNUMBER(getcolorred(주말데이터!B131))=TRUE,주말데이터!C131,IF(ISNUMBER(getcolorgreen(주말데이터!C131))=TRUE,주말데이터!B131,주말데이터!B131)))</f>
        <v>162.03</v>
      </c>
      <c r="C495" s="95"/>
      <c r="D495" s="95">
        <f>IF(AND(주말데이터!D131=0,주말데이터!E131=0),0,IF(ISNUMBER(getcolorred(주말데이터!D131))=TRUE,주말데이터!E131,IF(ISNUMBER(getcolorgreen(주말데이터!E131))=TRUE,주말데이터!D131,주말데이터!D131)))</f>
        <v>184.25</v>
      </c>
      <c r="E495" s="95"/>
      <c r="F495" s="95">
        <f>IF(AND(주말데이터!F131=0,주말데이터!G131=0),0,IF(ISNUMBER(getcolorred(주말데이터!F131))=TRUE,주말데이터!G131,IF(ISNUMBER(getcolorgreen(주말데이터!G131))=TRUE,주말데이터!F131,주말데이터!F131)))</f>
        <v>1.55</v>
      </c>
      <c r="G495" s="95"/>
      <c r="H495" s="95">
        <f>IF(AND(주말데이터!H131=0,주말데이터!I131=0),0,IF(ISNUMBER(getcolorred(주말데이터!H131))=TRUE,주말데이터!I131,IF(ISNUMBER(getcolorgreen(주말데이터!I131))=TRUE,주말데이터!H131,주말데이터!H131)))</f>
        <v>1.55</v>
      </c>
      <c r="I495" s="95"/>
      <c r="J495" s="95">
        <f>IF(AND(주말데이터!J131=0,주말데이터!K131=0),0,IF(ISNUMBER(getcolorred(주말데이터!J131))=TRUE,주말데이터!K131,IF(ISNUMBER(getcolorgreen(주말데이터!K131))=TRUE,주말데이터!J131,주말데이터!J131)))</f>
        <v>162.03</v>
      </c>
      <c r="K495" s="95"/>
      <c r="L495" s="95">
        <f>IF(AND(주말데이터!L131=0,주말데이터!M131=0),0,IF(ISNUMBER(getcolorred(주말데이터!L131))=TRUE,주말데이터!M131,IF(ISNUMBER(getcolorgreen(주말데이터!M131))=TRUE,주말데이터!L131,주말데이터!L131)))</f>
        <v>1.55</v>
      </c>
      <c r="M495" s="95"/>
      <c r="N495" s="95">
        <f>IF(AND(주말데이터!N131=0,주말데이터!O131=0),0,IF(ISNUMBER(getcolorred(주말데이터!N131))=TRUE,주말데이터!O131,IF(ISNUMBER(getcolorgreen(주말데이터!O131))=TRUE,주말데이터!N131,주말데이터!N131)))</f>
        <v>1.55</v>
      </c>
      <c r="O495" s="95"/>
      <c r="P495" s="95">
        <f>IF(AND(주말데이터!P131=0,주말데이터!Q131=0),0,IF(ISNUMBER(getcolorred(주말데이터!P131))=TRUE,주말데이터!Q131,IF(ISNUMBER(getcolorgreen(주말데이터!Q131))=TRUE,주말데이터!P131,주말데이터!P131)))</f>
        <v>1.55</v>
      </c>
      <c r="Q495" s="95"/>
      <c r="R495" s="95">
        <f>IF(AND(주말데이터!R131=0,주말데이터!S131=0),0,IF(ISNUMBER(getcolorred(주말데이터!R131))=TRUE,주말데이터!S131,IF(ISNUMBER(getcolorgreen(주말데이터!S131))=TRUE,주말데이터!R131,주말데이터!R131)))</f>
        <v>1.55</v>
      </c>
      <c r="S495" s="95"/>
      <c r="T495" s="95">
        <f>IF(AND(주말데이터!T131=0,주말데이터!U131=0),0,IF(ISNUMBER(getcolorred(주말데이터!T131))=TRUE,주말데이터!U131,IF(ISNUMBER(getcolorgreen(주말데이터!U131))=TRUE,주말데이터!T131,주말데이터!T131)))</f>
        <v>160.87</v>
      </c>
      <c r="U495" s="95"/>
      <c r="V495" s="95">
        <f>IF(AND(주말데이터!V131=0,주말데이터!W131=0),0,IF(ISNUMBER(getcolorred(주말데이터!V131))=TRUE,주말데이터!W131,IF(ISNUMBER(getcolorgreen(주말데이터!W131))=TRUE,주말데이터!V131,주말데이터!V131)))</f>
        <v>189.55</v>
      </c>
      <c r="W495" s="95"/>
      <c r="X495" s="95">
        <f>IF(AND(주말데이터!X131=0,주말데이터!Y131=0),0,IF(ISNUMBER(getcolorred(주말데이터!X131))=TRUE,주말데이터!Y131,IF(ISNUMBER(getcolorgreen(주말데이터!Y131))=TRUE,주말데이터!X131,주말데이터!X131)))</f>
        <v>189.55</v>
      </c>
      <c r="Y495" s="96"/>
      <c r="Z495" s="76"/>
    </row>
    <row r="496" spans="1:51">
      <c r="A496" s="16" t="s">
        <v>24</v>
      </c>
      <c r="B496" s="95">
        <f>IF(AND(주말데이터!B132=0,주말데이터!C132=0),0,IF(ISNUMBER(getcolorred(주말데이터!B132))=TRUE,주말데이터!C132,IF(ISNUMBER(getcolorgreen(주말데이터!C132))=TRUE,주말데이터!B132,주말데이터!B132)))</f>
        <v>161.59</v>
      </c>
      <c r="C496" s="95"/>
      <c r="D496" s="95">
        <f>IF(AND(주말데이터!D132=0,주말데이터!E132=0),0,IF(ISNUMBER(getcolorred(주말데이터!D132))=TRUE,주말데이터!E132,IF(ISNUMBER(getcolorgreen(주말데이터!E132))=TRUE,주말데이터!D132,주말데이터!D132)))</f>
        <v>195.57</v>
      </c>
      <c r="E496" s="95"/>
      <c r="F496" s="95">
        <f>IF(AND(주말데이터!F132=0,주말데이터!G132=0),0,IF(ISNUMBER(getcolorred(주말데이터!F132))=TRUE,주말데이터!G132,IF(ISNUMBER(getcolorgreen(주말데이터!G132))=TRUE,주말데이터!F132,주말데이터!F132)))</f>
        <v>1.81</v>
      </c>
      <c r="G496" s="95"/>
      <c r="H496" s="95">
        <f>IF(AND(주말데이터!H132=0,주말데이터!I132=0),0,IF(ISNUMBER(getcolorred(주말데이터!H132))=TRUE,주말데이터!I132,IF(ISNUMBER(getcolorgreen(주말데이터!I132))=TRUE,주말데이터!H132,주말데이터!H132)))</f>
        <v>1.81</v>
      </c>
      <c r="I496" s="95"/>
      <c r="J496" s="95">
        <f>IF(AND(주말데이터!J132=0,주말데이터!K132=0),0,IF(ISNUMBER(getcolorred(주말데이터!J132))=TRUE,주말데이터!K132,IF(ISNUMBER(getcolorgreen(주말데이터!K132))=TRUE,주말데이터!J132,주말데이터!J132)))</f>
        <v>161.59</v>
      </c>
      <c r="K496" s="95"/>
      <c r="L496" s="95">
        <f>IF(AND(주말데이터!L132=0,주말데이터!M132=0),0,IF(ISNUMBER(getcolorred(주말데이터!L132))=TRUE,주말데이터!M132,IF(ISNUMBER(getcolorgreen(주말데이터!M132))=TRUE,주말데이터!L132,주말데이터!L132)))</f>
        <v>1.81</v>
      </c>
      <c r="M496" s="95"/>
      <c r="N496" s="95">
        <f>IF(AND(주말데이터!N132=0,주말데이터!O132=0),0,IF(ISNUMBER(getcolorred(주말데이터!N132))=TRUE,주말데이터!O132,IF(ISNUMBER(getcolorgreen(주말데이터!O132))=TRUE,주말데이터!N132,주말데이터!N132)))</f>
        <v>1.81</v>
      </c>
      <c r="O496" s="95"/>
      <c r="P496" s="95">
        <f>IF(AND(주말데이터!P132=0,주말데이터!Q132=0),0,IF(ISNUMBER(getcolorred(주말데이터!P132))=TRUE,주말데이터!Q132,IF(ISNUMBER(getcolorgreen(주말데이터!Q132))=TRUE,주말데이터!P132,주말데이터!P132)))</f>
        <v>1.81</v>
      </c>
      <c r="Q496" s="95"/>
      <c r="R496" s="95">
        <f>IF(AND(주말데이터!R132=0,주말데이터!S132=0),0,IF(ISNUMBER(getcolorred(주말데이터!R132))=TRUE,주말데이터!S132,IF(ISNUMBER(getcolorgreen(주말데이터!S132))=TRUE,주말데이터!R132,주말데이터!R132)))</f>
        <v>1.81</v>
      </c>
      <c r="S496" s="95"/>
      <c r="T496" s="95">
        <f>IF(AND(주말데이터!T132=0,주말데이터!U132=0),0,IF(ISNUMBER(getcolorred(주말데이터!T132))=TRUE,주말데이터!U132,IF(ISNUMBER(getcolorgreen(주말데이터!U132))=TRUE,주말데이터!T132,주말데이터!T132)))</f>
        <v>165.17</v>
      </c>
      <c r="U496" s="95"/>
      <c r="V496" s="95">
        <f>IF(AND(주말데이터!V132=0,주말데이터!W132=0),0,IF(ISNUMBER(getcolorred(주말데이터!V132))=TRUE,주말데이터!W132,IF(ISNUMBER(getcolorgreen(주말데이터!W132))=TRUE,주말데이터!V132,주말데이터!V132)))</f>
        <v>189.51</v>
      </c>
      <c r="W496" s="95"/>
      <c r="X496" s="95">
        <f>IF(AND(주말데이터!X132=0,주말데이터!Y132=0),0,IF(ISNUMBER(getcolorred(주말데이터!X132))=TRUE,주말데이터!Y132,IF(ISNUMBER(getcolorgreen(주말데이터!Y132))=TRUE,주말데이터!X132,주말데이터!X132)))</f>
        <v>189.51</v>
      </c>
      <c r="Y496" s="96"/>
      <c r="Z496" s="76"/>
    </row>
    <row r="497" spans="1:51">
      <c r="A497" s="16" t="s">
        <v>25</v>
      </c>
      <c r="B497" s="95">
        <f>IF(AND(주말데이터!B133=0,주말데이터!C133=0),0,IF(ISNUMBER(getcolorred(주말데이터!B133))=TRUE,주말데이터!C133,IF(ISNUMBER(getcolorgreen(주말데이터!C133))=TRUE,주말데이터!B133,주말데이터!B133)))</f>
        <v>157.35</v>
      </c>
      <c r="C497" s="95"/>
      <c r="D497" s="95">
        <f>IF(AND(주말데이터!D133=0,주말데이터!E133=0),0,IF(ISNUMBER(getcolorred(주말데이터!D133))=TRUE,주말데이터!E133,IF(ISNUMBER(getcolorgreen(주말데이터!E133))=TRUE,주말데이터!D133,주말데이터!D133)))</f>
        <v>158.4</v>
      </c>
      <c r="E497" s="95"/>
      <c r="F497" s="95">
        <f>IF(AND(주말데이터!F133=0,주말데이터!G133=0),0,IF(ISNUMBER(getcolorred(주말데이터!F133))=TRUE,주말데이터!G133,IF(ISNUMBER(getcolorgreen(주말데이터!G133))=TRUE,주말데이터!F133,주말데이터!F133)))</f>
        <v>1.98</v>
      </c>
      <c r="G497" s="95"/>
      <c r="H497" s="95">
        <f>IF(AND(주말데이터!H133=0,주말데이터!I133=0),0,IF(ISNUMBER(getcolorred(주말데이터!H133))=TRUE,주말데이터!I133,IF(ISNUMBER(getcolorgreen(주말데이터!I133))=TRUE,주말데이터!H133,주말데이터!H133)))</f>
        <v>1.98</v>
      </c>
      <c r="I497" s="95"/>
      <c r="J497" s="95">
        <f>IF(AND(주말데이터!J133=0,주말데이터!K133=0),0,IF(ISNUMBER(getcolorred(주말데이터!J133))=TRUE,주말데이터!K133,IF(ISNUMBER(getcolorgreen(주말데이터!K133))=TRUE,주말데이터!J133,주말데이터!J133)))</f>
        <v>157.35</v>
      </c>
      <c r="K497" s="95"/>
      <c r="L497" s="95">
        <f>IF(AND(주말데이터!L133=0,주말데이터!M133=0),0,IF(ISNUMBER(getcolorred(주말데이터!L133))=TRUE,주말데이터!M133,IF(ISNUMBER(getcolorgreen(주말데이터!M133))=TRUE,주말데이터!L133,주말데이터!L133)))</f>
        <v>2.78</v>
      </c>
      <c r="M497" s="95"/>
      <c r="N497" s="95">
        <f>IF(AND(주말데이터!N133=0,주말데이터!O133=0),0,IF(ISNUMBER(getcolorred(주말데이터!N133))=TRUE,주말데이터!O133,IF(ISNUMBER(getcolorgreen(주말데이터!O133))=TRUE,주말데이터!N133,주말데이터!N133)))</f>
        <v>2.78</v>
      </c>
      <c r="O497" s="95"/>
      <c r="P497" s="95">
        <f>IF(AND(주말데이터!P133=0,주말데이터!Q133=0),0,IF(ISNUMBER(getcolorred(주말데이터!P133))=TRUE,주말데이터!Q133,IF(ISNUMBER(getcolorgreen(주말데이터!Q133))=TRUE,주말데이터!P133,주말데이터!P133)))</f>
        <v>2.78</v>
      </c>
      <c r="Q497" s="95"/>
      <c r="R497" s="95">
        <f>IF(AND(주말데이터!R133=0,주말데이터!S133=0),0,IF(ISNUMBER(getcolorred(주말데이터!R133))=TRUE,주말데이터!S133,IF(ISNUMBER(getcolorgreen(주말데이터!S133))=TRUE,주말데이터!R133,주말데이터!R133)))</f>
        <v>2.78</v>
      </c>
      <c r="S497" s="95"/>
      <c r="T497" s="95">
        <f>IF(AND(주말데이터!T133=0,주말데이터!U133=0),0,IF(ISNUMBER(getcolorred(주말데이터!T133))=TRUE,주말데이터!U133,IF(ISNUMBER(getcolorgreen(주말데이터!U133))=TRUE,주말데이터!T133,주말데이터!T133)))</f>
        <v>148.04</v>
      </c>
      <c r="U497" s="95"/>
      <c r="V497" s="95">
        <f>IF(AND(주말데이터!V133=0,주말데이터!W133=0),0,IF(ISNUMBER(getcolorred(주말데이터!V133))=TRUE,주말데이터!W133,IF(ISNUMBER(getcolorgreen(주말데이터!W133))=TRUE,주말데이터!V133,주말데이터!V133)))</f>
        <v>164</v>
      </c>
      <c r="W497" s="95"/>
      <c r="X497" s="95">
        <f>IF(AND(주말데이터!X133=0,주말데이터!Y133=0),0,IF(ISNUMBER(getcolorred(주말데이터!X133))=TRUE,주말데이터!Y133,IF(ISNUMBER(getcolorgreen(주말데이터!Y133))=TRUE,주말데이터!X133,주말데이터!X133)))</f>
        <v>164</v>
      </c>
      <c r="Y497" s="96"/>
      <c r="Z497" s="76"/>
    </row>
    <row r="498" spans="1:51">
      <c r="A498" s="16" t="s">
        <v>26</v>
      </c>
      <c r="B498" s="95">
        <f>IF(AND(주말데이터!B134=0,주말데이터!C134=0),0,IF(ISNUMBER(getcolorred(주말데이터!B134))=TRUE,주말데이터!C134,IF(ISNUMBER(getcolorgreen(주말데이터!C134))=TRUE,주말데이터!B134,주말데이터!B134)))</f>
        <v>129.52000000000001</v>
      </c>
      <c r="C498" s="95"/>
      <c r="D498" s="95">
        <f>IF(AND(주말데이터!D134=0,주말데이터!E134=0),0,IF(ISNUMBER(getcolorred(주말데이터!D134))=TRUE,주말데이터!E134,IF(ISNUMBER(getcolorgreen(주말데이터!E134))=TRUE,주말데이터!D134,주말데이터!D134)))</f>
        <v>130.4</v>
      </c>
      <c r="E498" s="95"/>
      <c r="F498" s="95">
        <f>IF(AND(주말데이터!F134=0,주말데이터!G134=0),0,IF(ISNUMBER(getcolorred(주말데이터!F134))=TRUE,주말데이터!G134,IF(ISNUMBER(getcolorgreen(주말데이터!G134))=TRUE,주말데이터!F134,주말데이터!F134)))</f>
        <v>2</v>
      </c>
      <c r="G498" s="95"/>
      <c r="H498" s="95">
        <f>IF(AND(주말데이터!H134=0,주말데이터!I134=0),0,IF(ISNUMBER(getcolorred(주말데이터!H134))=TRUE,주말데이터!I134,IF(ISNUMBER(getcolorgreen(주말데이터!I134))=TRUE,주말데이터!H134,주말데이터!H134)))</f>
        <v>2</v>
      </c>
      <c r="I498" s="95"/>
      <c r="J498" s="95">
        <f>IF(AND(주말데이터!J134=0,주말데이터!K134=0),0,IF(ISNUMBER(getcolorred(주말데이터!J134))=TRUE,주말데이터!K134,IF(ISNUMBER(getcolorgreen(주말데이터!K134))=TRUE,주말데이터!J134,주말데이터!J134)))</f>
        <v>129.52000000000001</v>
      </c>
      <c r="K498" s="95"/>
      <c r="L498" s="95">
        <f>IF(AND(주말데이터!L134=0,주말데이터!M134=0),0,IF(ISNUMBER(getcolorred(주말데이터!L134))=TRUE,주말데이터!M134,IF(ISNUMBER(getcolorgreen(주말데이터!M134))=TRUE,주말데이터!L134,주말데이터!L134)))</f>
        <v>3.55</v>
      </c>
      <c r="M498" s="95"/>
      <c r="N498" s="95">
        <f>IF(AND(주말데이터!N134=0,주말데이터!O134=0),0,IF(ISNUMBER(getcolorred(주말데이터!N134))=TRUE,주말데이터!O134,IF(ISNUMBER(getcolorgreen(주말데이터!O134))=TRUE,주말데이터!N134,주말데이터!N134)))</f>
        <v>3.55</v>
      </c>
      <c r="O498" s="95"/>
      <c r="P498" s="95">
        <f>IF(AND(주말데이터!P134=0,주말데이터!Q134=0),0,IF(ISNUMBER(getcolorred(주말데이터!P134))=TRUE,주말데이터!Q134,IF(ISNUMBER(getcolorgreen(주말데이터!Q134))=TRUE,주말데이터!P134,주말데이터!P134)))</f>
        <v>3.55</v>
      </c>
      <c r="Q498" s="95"/>
      <c r="R498" s="95">
        <f>IF(AND(주말데이터!R134=0,주말데이터!S134=0),0,IF(ISNUMBER(getcolorred(주말데이터!R134))=TRUE,주말데이터!S134,IF(ISNUMBER(getcolorgreen(주말데이터!S134))=TRUE,주말데이터!R134,주말데이터!R134)))</f>
        <v>3.55</v>
      </c>
      <c r="S498" s="95"/>
      <c r="T498" s="95">
        <f>IF(AND(주말데이터!T134=0,주말데이터!U134=0),0,IF(ISNUMBER(getcolorred(주말데이터!T134))=TRUE,주말데이터!U134,IF(ISNUMBER(getcolorgreen(주말데이터!U134))=TRUE,주말데이터!T134,주말데이터!T134)))</f>
        <v>144.37</v>
      </c>
      <c r="U498" s="95"/>
      <c r="V498" s="95">
        <f>IF(AND(주말데이터!V134=0,주말데이터!W134=0),0,IF(ISNUMBER(getcolorred(주말데이터!V134))=TRUE,주말데이터!W134,IF(ISNUMBER(getcolorgreen(주말데이터!W134))=TRUE,주말데이터!V134,주말데이터!V134)))</f>
        <v>115.77</v>
      </c>
      <c r="W498" s="95"/>
      <c r="X498" s="95">
        <f>IF(AND(주말데이터!X134=0,주말데이터!Y134=0),0,IF(ISNUMBER(getcolorred(주말데이터!X134))=TRUE,주말데이터!Y134,IF(ISNUMBER(getcolorgreen(주말데이터!Y134))=TRUE,주말데이터!X134,주말데이터!X134)))</f>
        <v>115.77</v>
      </c>
      <c r="Y498" s="96"/>
      <c r="Z498" s="76"/>
    </row>
    <row r="499" spans="1:51">
      <c r="A499" s="16" t="s">
        <v>27</v>
      </c>
      <c r="B499" s="95">
        <f>IF(AND(주말데이터!B135=0,주말데이터!C135=0),0,IF(ISNUMBER(getcolorred(주말데이터!B135))=TRUE,주말데이터!C135,IF(ISNUMBER(getcolorgreen(주말데이터!C135))=TRUE,주말데이터!B135,주말데이터!B135)))</f>
        <v>0</v>
      </c>
      <c r="C499" s="95"/>
      <c r="D499" s="95">
        <f>IF(AND(주말데이터!D135=0,주말데이터!E135=0),0,IF(ISNUMBER(getcolorred(주말데이터!D135))=TRUE,주말데이터!E135,IF(ISNUMBER(getcolorgreen(주말데이터!E135))=TRUE,주말데이터!D135,주말데이터!D135)))</f>
        <v>123.38</v>
      </c>
      <c r="E499" s="95"/>
      <c r="F499" s="95">
        <f>IF(AND(주말데이터!F135=0,주말데이터!G135=0),0,IF(ISNUMBER(getcolorred(주말데이터!F135))=TRUE,주말데이터!G135,IF(ISNUMBER(getcolorgreen(주말데이터!G135))=TRUE,주말데이터!F135,주말데이터!F135)))</f>
        <v>0</v>
      </c>
      <c r="G499" s="95"/>
      <c r="H499" s="95">
        <f>IF(AND(주말데이터!H135=0,주말데이터!I135=0),0,IF(ISNUMBER(getcolorred(주말데이터!H135))=TRUE,주말데이터!I135,IF(ISNUMBER(getcolorgreen(주말데이터!I135))=TRUE,주말데이터!H135,주말데이터!H135)))</f>
        <v>0</v>
      </c>
      <c r="I499" s="95"/>
      <c r="J499" s="95">
        <f>IF(AND(주말데이터!J135=0,주말데이터!K135=0),0,IF(ISNUMBER(getcolorred(주말데이터!J135))=TRUE,주말데이터!K135,IF(ISNUMBER(getcolorgreen(주말데이터!K135))=TRUE,주말데이터!J135,주말데이터!J135)))</f>
        <v>0</v>
      </c>
      <c r="K499" s="95"/>
      <c r="L499" s="95">
        <f>IF(AND(주말데이터!L135=0,주말데이터!M135=0),0,IF(ISNUMBER(getcolorred(주말데이터!L135))=TRUE,주말데이터!M135,IF(ISNUMBER(getcolorgreen(주말데이터!M135))=TRUE,주말데이터!L135,주말데이터!L135)))</f>
        <v>0</v>
      </c>
      <c r="M499" s="95"/>
      <c r="N499" s="95">
        <f>IF(AND(주말데이터!N135=0,주말데이터!O135=0),0,IF(ISNUMBER(getcolorred(주말데이터!N135))=TRUE,주말데이터!O135,IF(ISNUMBER(getcolorgreen(주말데이터!O135))=TRUE,주말데이터!N135,주말데이터!N135)))</f>
        <v>0</v>
      </c>
      <c r="O499" s="95"/>
      <c r="P499" s="95">
        <f>IF(AND(주말데이터!P135=0,주말데이터!Q135=0),0,IF(ISNUMBER(getcolorred(주말데이터!P135))=TRUE,주말데이터!Q135,IF(ISNUMBER(getcolorgreen(주말데이터!Q135))=TRUE,주말데이터!P135,주말데이터!P135)))</f>
        <v>0</v>
      </c>
      <c r="Q499" s="95"/>
      <c r="R499" s="95">
        <f>IF(AND(주말데이터!R135=0,주말데이터!S135=0),0,IF(ISNUMBER(getcolorred(주말데이터!R135))=TRUE,주말데이터!S135,IF(ISNUMBER(getcolorgreen(주말데이터!S135))=TRUE,주말데이터!R135,주말데이터!R135)))</f>
        <v>0</v>
      </c>
      <c r="S499" s="95"/>
      <c r="T499" s="95">
        <f>IF(AND(주말데이터!T135=0,주말데이터!U135=0),0,IF(ISNUMBER(getcolorred(주말데이터!T135))=TRUE,주말데이터!U135,IF(ISNUMBER(getcolorgreen(주말데이터!U135))=TRUE,주말데이터!T135,주말데이터!T135)))</f>
        <v>96.05</v>
      </c>
      <c r="U499" s="95"/>
      <c r="V499" s="95">
        <f>IF(AND(주말데이터!V135=0,주말데이터!W135=0),0,IF(ISNUMBER(getcolorred(주말데이터!V135))=TRUE,주말데이터!W135,IF(ISNUMBER(getcolorgreen(주말데이터!W135))=TRUE,주말데이터!V135,주말데이터!V135)))</f>
        <v>110.21</v>
      </c>
      <c r="W499" s="95"/>
      <c r="X499" s="95">
        <f>IF(AND(주말데이터!X135=0,주말데이터!Y135=0),0,IF(ISNUMBER(getcolorred(주말데이터!X135))=TRUE,주말데이터!Y135,IF(ISNUMBER(getcolorgreen(주말데이터!Y135))=TRUE,주말데이터!X135,주말데이터!X135)))</f>
        <v>110.21</v>
      </c>
      <c r="Y499" s="96"/>
      <c r="Z499" s="76"/>
    </row>
    <row r="500" spans="1:51">
      <c r="A500" s="16" t="s">
        <v>28</v>
      </c>
      <c r="B500" s="95">
        <f>IF(AND(주말데이터!B136=0,주말데이터!C136=0),0,IF(ISNUMBER(getcolorred(주말데이터!B136))=TRUE,주말데이터!C136,IF(ISNUMBER(getcolorgreen(주말데이터!C136))=TRUE,주말데이터!B136,주말데이터!B136)))</f>
        <v>92.74</v>
      </c>
      <c r="C500" s="95"/>
      <c r="D500" s="95">
        <f>IF(AND(주말데이터!D136=0,주말데이터!E136=0),0,IF(ISNUMBER(getcolorred(주말데이터!D136))=TRUE,주말데이터!E136,IF(ISNUMBER(getcolorgreen(주말데이터!E136))=TRUE,주말데이터!D136,주말데이터!D136)))</f>
        <v>92.74</v>
      </c>
      <c r="E500" s="95"/>
      <c r="F500" s="95">
        <f>IF(AND(주말데이터!F136=0,주말데이터!G136=0),0,IF(ISNUMBER(getcolorred(주말데이터!F136))=TRUE,주말데이터!G136,IF(ISNUMBER(getcolorgreen(주말데이터!G136))=TRUE,주말데이터!F136,주말데이터!F136)))</f>
        <v>1.93</v>
      </c>
      <c r="G500" s="95"/>
      <c r="H500" s="95">
        <f>IF(AND(주말데이터!H136=0,주말데이터!I136=0),0,IF(ISNUMBER(getcolorred(주말데이터!H136))=TRUE,주말데이터!I136,IF(ISNUMBER(getcolorgreen(주말데이터!I136))=TRUE,주말데이터!H136,주말데이터!H136)))</f>
        <v>1.93</v>
      </c>
      <c r="I500" s="95"/>
      <c r="J500" s="95">
        <f>IF(AND(주말데이터!J136=0,주말데이터!K136=0),0,IF(ISNUMBER(getcolorred(주말데이터!J136))=TRUE,주말데이터!K136,IF(ISNUMBER(getcolorgreen(주말데이터!K136))=TRUE,주말데이터!J136,주말데이터!J136)))</f>
        <v>92.74</v>
      </c>
      <c r="K500" s="95"/>
      <c r="L500" s="95">
        <f>IF(AND(주말데이터!L136=0,주말데이터!M136=0),0,IF(ISNUMBER(getcolorred(주말데이터!L136))=TRUE,주말데이터!M136,IF(ISNUMBER(getcolorgreen(주말데이터!M136))=TRUE,주말데이터!L136,주말데이터!L136)))</f>
        <v>3.95</v>
      </c>
      <c r="M500" s="95"/>
      <c r="N500" s="95">
        <f>IF(AND(주말데이터!N136=0,주말데이터!O136=0),0,IF(ISNUMBER(getcolorred(주말데이터!N136))=TRUE,주말데이터!O136,IF(ISNUMBER(getcolorgreen(주말데이터!O136))=TRUE,주말데이터!N136,주말데이터!N136)))</f>
        <v>3.95</v>
      </c>
      <c r="O500" s="95"/>
      <c r="P500" s="95">
        <f>IF(AND(주말데이터!P136=0,주말데이터!Q136=0),0,IF(ISNUMBER(getcolorred(주말데이터!P136))=TRUE,주말데이터!Q136,IF(ISNUMBER(getcolorgreen(주말데이터!Q136))=TRUE,주말데이터!P136,주말데이터!P136)))</f>
        <v>3.95</v>
      </c>
      <c r="Q500" s="95"/>
      <c r="R500" s="95">
        <f>IF(AND(주말데이터!R136=0,주말데이터!S136=0),0,IF(ISNUMBER(getcolorred(주말데이터!R136))=TRUE,주말데이터!S136,IF(ISNUMBER(getcolorgreen(주말데이터!S136))=TRUE,주말데이터!R136,주말데이터!R136)))</f>
        <v>3.95</v>
      </c>
      <c r="S500" s="95"/>
      <c r="T500" s="95">
        <f>IF(AND(주말데이터!T136=0,주말데이터!U136=0),0,IF(ISNUMBER(getcolorred(주말데이터!T136))=TRUE,주말데이터!U136,IF(ISNUMBER(getcolorgreen(주말데이터!U136))=TRUE,주말데이터!T136,주말데이터!T136)))</f>
        <v>129.31</v>
      </c>
      <c r="U500" s="95"/>
      <c r="V500" s="95">
        <f>IF(AND(주말데이터!V136=0,주말데이터!W136=0),0,IF(ISNUMBER(getcolorred(주말데이터!V136))=TRUE,주말데이터!W136,IF(ISNUMBER(getcolorgreen(주말데이터!W136))=TRUE,주말데이터!V136,주말데이터!V136)))</f>
        <v>87.59</v>
      </c>
      <c r="W500" s="95"/>
      <c r="X500" s="95">
        <f>IF(AND(주말데이터!X136=0,주말데이터!Y136=0),0,IF(ISNUMBER(getcolorred(주말데이터!X136))=TRUE,주말데이터!Y136,IF(ISNUMBER(getcolorgreen(주말데이터!Y136))=TRUE,주말데이터!X136,주말데이터!X136)))</f>
        <v>87.59</v>
      </c>
      <c r="Y500" s="96"/>
      <c r="Z500" s="76"/>
    </row>
    <row r="501" spans="1:51">
      <c r="A501" s="16" t="s">
        <v>29</v>
      </c>
      <c r="B501" s="95">
        <f>IF(AND(주말데이터!B137=0,주말데이터!C137=0),0,IF(ISNUMBER(getcolorred(주말데이터!B137))=TRUE,주말데이터!C137,IF(ISNUMBER(getcolorgreen(주말데이터!C137))=TRUE,주말데이터!B137,주말데이터!B137)))</f>
        <v>88.2</v>
      </c>
      <c r="C501" s="95"/>
      <c r="D501" s="95">
        <f>IF(AND(주말데이터!D137=0,주말데이터!E137=0),0,IF(ISNUMBER(getcolorred(주말데이터!D137))=TRUE,주말데이터!E137,IF(ISNUMBER(getcolorgreen(주말데이터!E137))=TRUE,주말데이터!D137,주말데이터!D137)))</f>
        <v>88.2</v>
      </c>
      <c r="E501" s="95"/>
      <c r="F501" s="95">
        <f>IF(AND(주말데이터!F137=0,주말데이터!G137=0),0,IF(ISNUMBER(getcolorred(주말데이터!F137))=TRUE,주말데이터!G137,IF(ISNUMBER(getcolorgreen(주말데이터!G137))=TRUE,주말데이터!F137,주말데이터!F137)))</f>
        <v>1.9</v>
      </c>
      <c r="G501" s="95"/>
      <c r="H501" s="95">
        <f>IF(AND(주말데이터!H137=0,주말데이터!I137=0),0,IF(ISNUMBER(getcolorred(주말데이터!H137))=TRUE,주말데이터!I137,IF(ISNUMBER(getcolorgreen(주말데이터!I137))=TRUE,주말데이터!H137,주말데이터!H137)))</f>
        <v>1.9</v>
      </c>
      <c r="I501" s="95"/>
      <c r="J501" s="95">
        <f>IF(AND(주말데이터!J137=0,주말데이터!K137=0),0,IF(ISNUMBER(getcolorred(주말데이터!J137))=TRUE,주말데이터!K137,IF(ISNUMBER(getcolorgreen(주말데이터!K137))=TRUE,주말데이터!J137,주말데이터!J137)))</f>
        <v>88.2</v>
      </c>
      <c r="K501" s="95"/>
      <c r="L501" s="95">
        <f>IF(AND(주말데이터!L137=0,주말데이터!M137=0),0,IF(ISNUMBER(getcolorred(주말데이터!L137))=TRUE,주말데이터!M137,IF(ISNUMBER(getcolorgreen(주말데이터!M137))=TRUE,주말데이터!L137,주말데이터!L137)))</f>
        <v>4.09</v>
      </c>
      <c r="M501" s="95"/>
      <c r="N501" s="95">
        <f>IF(AND(주말데이터!N137=0,주말데이터!O137=0),0,IF(ISNUMBER(getcolorred(주말데이터!N137))=TRUE,주말데이터!O137,IF(ISNUMBER(getcolorgreen(주말데이터!O137))=TRUE,주말데이터!N137,주말데이터!N137)))</f>
        <v>4.09</v>
      </c>
      <c r="O501" s="95"/>
      <c r="P501" s="95">
        <f>IF(AND(주말데이터!P137=0,주말데이터!Q137=0),0,IF(ISNUMBER(getcolorred(주말데이터!P137))=TRUE,주말데이터!Q137,IF(ISNUMBER(getcolorgreen(주말데이터!Q137))=TRUE,주말데이터!P137,주말데이터!P137)))</f>
        <v>4.09</v>
      </c>
      <c r="Q501" s="95"/>
      <c r="R501" s="95">
        <f>IF(AND(주말데이터!R137=0,주말데이터!S137=0),0,IF(ISNUMBER(getcolorred(주말데이터!R137))=TRUE,주말데이터!S137,IF(ISNUMBER(getcolorgreen(주말데이터!S137))=TRUE,주말데이터!R137,주말데이터!R137)))</f>
        <v>4.09</v>
      </c>
      <c r="S501" s="95"/>
      <c r="T501" s="95">
        <f>IF(AND(주말데이터!T137=0,주말데이터!U137=0),0,IF(ISNUMBER(getcolorred(주말데이터!T137))=TRUE,주말데이터!U137,IF(ISNUMBER(getcolorgreen(주말데이터!U137))=TRUE,주말데이터!T137,주말데이터!T137)))</f>
        <v>116.78</v>
      </c>
      <c r="U501" s="95"/>
      <c r="V501" s="95">
        <f>IF(AND(주말데이터!V137=0,주말데이터!W137=0),0,IF(ISNUMBER(getcolorred(주말데이터!V137))=TRUE,주말데이터!W137,IF(ISNUMBER(getcolorgreen(주말데이터!W137))=TRUE,주말데이터!V137,주말데이터!V137)))</f>
        <v>72.92</v>
      </c>
      <c r="W501" s="95"/>
      <c r="X501" s="95">
        <f>IF(AND(주말데이터!X137=0,주말데이터!Y137=0),0,IF(ISNUMBER(getcolorred(주말데이터!X137))=TRUE,주말데이터!Y137,IF(ISNUMBER(getcolorgreen(주말데이터!Y137))=TRUE,주말데이터!X137,주말데이터!X137)))</f>
        <v>72.92</v>
      </c>
      <c r="Y501" s="96"/>
      <c r="Z501" s="76"/>
    </row>
    <row r="502" spans="1:51">
      <c r="A502" s="16" t="s">
        <v>30</v>
      </c>
      <c r="B502" s="95">
        <f>IF(AND(주말데이터!B138=0,주말데이터!C138=0),0,IF(ISNUMBER(getcolorred(주말데이터!B138))=TRUE,주말데이터!C138,IF(ISNUMBER(getcolorgreen(주말데이터!C138))=TRUE,주말데이터!B138,주말데이터!B138)))</f>
        <v>121.53</v>
      </c>
      <c r="C502" s="95"/>
      <c r="D502" s="95">
        <f>IF(AND(주말데이터!D138=0,주말데이터!E138=0),0,IF(ISNUMBER(getcolorred(주말데이터!D138))=TRUE,주말데이터!E138,IF(ISNUMBER(getcolorgreen(주말데이터!E138))=TRUE,주말데이터!D138,주말데이터!D138)))</f>
        <v>125.16</v>
      </c>
      <c r="E502" s="95"/>
      <c r="F502" s="95">
        <f>IF(AND(주말데이터!F138=0,주말데이터!G138=0),0,IF(ISNUMBER(getcolorred(주말데이터!F138))=TRUE,주말데이터!G138,IF(ISNUMBER(getcolorgreen(주말데이터!G138))=TRUE,주말데이터!F138,주말데이터!F138)))</f>
        <v>1.87</v>
      </c>
      <c r="G502" s="95"/>
      <c r="H502" s="95">
        <f>IF(AND(주말데이터!H138=0,주말데이터!I138=0),0,IF(ISNUMBER(getcolorred(주말데이터!H138))=TRUE,주말데이터!I138,IF(ISNUMBER(getcolorgreen(주말데이터!I138))=TRUE,주말데이터!H138,주말데이터!H138)))</f>
        <v>1.87</v>
      </c>
      <c r="I502" s="95"/>
      <c r="J502" s="95">
        <f>IF(AND(주말데이터!J138=0,주말데이터!K138=0),0,IF(ISNUMBER(getcolorred(주말데이터!J138))=TRUE,주말데이터!K138,IF(ISNUMBER(getcolorgreen(주말데이터!K138))=TRUE,주말데이터!J138,주말데이터!J138)))</f>
        <v>121.53</v>
      </c>
      <c r="K502" s="95"/>
      <c r="L502" s="95">
        <f>IF(AND(주말데이터!L138=0,주말데이터!M138=0),0,IF(ISNUMBER(getcolorred(주말데이터!L138))=TRUE,주말데이터!M138,IF(ISNUMBER(getcolorgreen(주말데이터!M138))=TRUE,주말데이터!L138,주말데이터!L138)))</f>
        <v>4.37</v>
      </c>
      <c r="M502" s="95"/>
      <c r="N502" s="95">
        <f>IF(AND(주말데이터!N138=0,주말데이터!O138=0),0,IF(ISNUMBER(getcolorred(주말데이터!N138))=TRUE,주말데이터!O138,IF(ISNUMBER(getcolorgreen(주말데이터!O138))=TRUE,주말데이터!N138,주말데이터!N138)))</f>
        <v>4.37</v>
      </c>
      <c r="O502" s="95"/>
      <c r="P502" s="95">
        <f>IF(AND(주말데이터!P138=0,주말데이터!Q138=0),0,IF(ISNUMBER(getcolorred(주말데이터!P138))=TRUE,주말데이터!Q138,IF(ISNUMBER(getcolorgreen(주말데이터!Q138))=TRUE,주말데이터!P138,주말데이터!P138)))</f>
        <v>4.37</v>
      </c>
      <c r="Q502" s="95"/>
      <c r="R502" s="95">
        <f>IF(AND(주말데이터!R138=0,주말데이터!S138=0),0,IF(ISNUMBER(getcolorred(주말데이터!R138))=TRUE,주말데이터!S138,IF(ISNUMBER(getcolorgreen(주말데이터!S138))=TRUE,주말데이터!R138,주말데이터!R138)))</f>
        <v>4.37</v>
      </c>
      <c r="S502" s="95"/>
      <c r="T502" s="95">
        <f>IF(AND(주말데이터!T138=0,주말데이터!U138=0),0,IF(ISNUMBER(getcolorred(주말데이터!T138))=TRUE,주말데이터!U138,IF(ISNUMBER(getcolorgreen(주말데이터!U138))=TRUE,주말데이터!T138,주말데이터!T138)))</f>
        <v>117.65</v>
      </c>
      <c r="U502" s="95"/>
      <c r="V502" s="95">
        <f>IF(AND(주말데이터!V138=0,주말데이터!W138=0),0,IF(ISNUMBER(getcolorred(주말데이터!V138))=TRUE,주말데이터!W138,IF(ISNUMBER(getcolorgreen(주말데이터!W138))=TRUE,주말데이터!V138,주말데이터!V138)))</f>
        <v>40.020000000000003</v>
      </c>
      <c r="W502" s="95"/>
      <c r="X502" s="95">
        <f>IF(AND(주말데이터!X138=0,주말데이터!Y138=0),0,IF(ISNUMBER(getcolorred(주말데이터!X138))=TRUE,주말데이터!Y138,IF(ISNUMBER(getcolorgreen(주말데이터!Y138))=TRUE,주말데이터!X138,주말데이터!X138)))</f>
        <v>40.020000000000003</v>
      </c>
      <c r="Y502" s="96"/>
      <c r="Z502" s="76"/>
    </row>
    <row r="503" spans="1:51">
      <c r="A503" s="16" t="s">
        <v>31</v>
      </c>
      <c r="B503" s="95">
        <f>IF(AND(주말데이터!B139=0,주말데이터!C139=0),0,IF(ISNUMBER(getcolorred(주말데이터!B139))=TRUE,주말데이터!C139,IF(ISNUMBER(getcolorgreen(주말데이터!C139))=TRUE,주말데이터!B139,주말데이터!B139)))</f>
        <v>152.34</v>
      </c>
      <c r="C503" s="95"/>
      <c r="D503" s="95">
        <f>IF(AND(주말데이터!D139=0,주말데이터!E139=0),0,IF(ISNUMBER(getcolorred(주말데이터!D139))=TRUE,주말데이터!E139,IF(ISNUMBER(getcolorgreen(주말데이터!E139))=TRUE,주말데이터!D139,주말데이터!D139)))</f>
        <v>156.88999999999999</v>
      </c>
      <c r="E503" s="95"/>
      <c r="F503" s="95">
        <f>IF(AND(주말데이터!F139=0,주말데이터!G139=0),0,IF(ISNUMBER(getcolorred(주말데이터!F139))=TRUE,주말데이터!G139,IF(ISNUMBER(getcolorgreen(주말데이터!G139))=TRUE,주말데이터!F139,주말데이터!F139)))</f>
        <v>1.83</v>
      </c>
      <c r="G503" s="95"/>
      <c r="H503" s="95">
        <f>IF(AND(주말데이터!H139=0,주말데이터!I139=0),0,IF(ISNUMBER(getcolorred(주말데이터!H139))=TRUE,주말데이터!I139,IF(ISNUMBER(getcolorgreen(주말데이터!I139))=TRUE,주말데이터!H139,주말데이터!H139)))</f>
        <v>1.83</v>
      </c>
      <c r="I503" s="95"/>
      <c r="J503" s="95">
        <f>IF(AND(주말데이터!J139=0,주말데이터!K139=0),0,IF(ISNUMBER(getcolorred(주말데이터!J139))=TRUE,주말데이터!K139,IF(ISNUMBER(getcolorgreen(주말데이터!K139))=TRUE,주말데이터!J139,주말데이터!J139)))</f>
        <v>152.34</v>
      </c>
      <c r="K503" s="95"/>
      <c r="L503" s="95">
        <f>IF(AND(주말데이터!L139=0,주말데이터!M139=0),0,IF(ISNUMBER(getcolorred(주말데이터!L139))=TRUE,주말데이터!M139,IF(ISNUMBER(getcolorgreen(주말데이터!M139))=TRUE,주말데이터!L139,주말데이터!L139)))</f>
        <v>4.8499999999999996</v>
      </c>
      <c r="M503" s="95"/>
      <c r="N503" s="95">
        <f>IF(AND(주말데이터!N139=0,주말데이터!O139=0),0,IF(ISNUMBER(getcolorred(주말데이터!N139))=TRUE,주말데이터!O139,IF(ISNUMBER(getcolorgreen(주말데이터!O139))=TRUE,주말데이터!N139,주말데이터!N139)))</f>
        <v>4.8499999999999996</v>
      </c>
      <c r="O503" s="95"/>
      <c r="P503" s="95">
        <f>IF(AND(주말데이터!P139=0,주말데이터!Q139=0),0,IF(ISNUMBER(getcolorred(주말데이터!P139))=TRUE,주말데이터!Q139,IF(ISNUMBER(getcolorgreen(주말데이터!Q139))=TRUE,주말데이터!P139,주말데이터!P139)))</f>
        <v>4.8499999999999996</v>
      </c>
      <c r="Q503" s="95"/>
      <c r="R503" s="95">
        <f>IF(AND(주말데이터!R139=0,주말데이터!S139=0),0,IF(ISNUMBER(getcolorred(주말데이터!R139))=TRUE,주말데이터!S139,IF(ISNUMBER(getcolorgreen(주말데이터!S139))=TRUE,주말데이터!R139,주말데이터!R139)))</f>
        <v>4.8499999999999996</v>
      </c>
      <c r="S503" s="95"/>
      <c r="T503" s="95">
        <f>IF(AND(주말데이터!T139=0,주말데이터!U139=0),0,IF(ISNUMBER(getcolorred(주말데이터!T139))=TRUE,주말데이터!U139,IF(ISNUMBER(getcolorgreen(주말데이터!U139))=TRUE,주말데이터!T139,주말데이터!T139)))</f>
        <v>121.02</v>
      </c>
      <c r="U503" s="95"/>
      <c r="V503" s="95">
        <f>IF(AND(주말데이터!V139=0,주말데이터!W139=0),0,IF(ISNUMBER(getcolorred(주말데이터!V139))=TRUE,주말데이터!W139,IF(ISNUMBER(getcolorgreen(주말데이터!W139))=TRUE,주말데이터!V139,주말데이터!V139)))</f>
        <v>83.42</v>
      </c>
      <c r="W503" s="95"/>
      <c r="X503" s="95">
        <f>IF(AND(주말데이터!X139=0,주말데이터!Y139=0),0,IF(ISNUMBER(getcolorred(주말데이터!X139))=TRUE,주말데이터!Y139,IF(ISNUMBER(getcolorgreen(주말데이터!Y139))=TRUE,주말데이터!X139,주말데이터!X139)))</f>
        <v>83.42</v>
      </c>
      <c r="Y503" s="96"/>
      <c r="Z503" s="76"/>
    </row>
    <row r="504" spans="1:51">
      <c r="A504" s="16" t="s">
        <v>32</v>
      </c>
      <c r="B504" s="95">
        <f>IF(AND(주말데이터!B140=0,주말데이터!C140=0),0,IF(ISNUMBER(getcolorred(주말데이터!B140))=TRUE,주말데이터!C140,IF(ISNUMBER(getcolorgreen(주말데이터!C140))=TRUE,주말데이터!B140,주말데이터!B140)))</f>
        <v>160.87</v>
      </c>
      <c r="C504" s="95"/>
      <c r="D504" s="95">
        <f>IF(AND(주말데이터!D140=0,주말데이터!E140=0),0,IF(ISNUMBER(getcolorred(주말데이터!D140))=TRUE,주말데이터!E140,IF(ISNUMBER(getcolorgreen(주말데이터!E140))=TRUE,주말데이터!D140,주말데이터!D140)))</f>
        <v>219.93</v>
      </c>
      <c r="E504" s="95"/>
      <c r="F504" s="95">
        <f>IF(AND(주말데이터!F140=0,주말데이터!G140=0),0,IF(ISNUMBER(getcolorred(주말데이터!F140))=TRUE,주말데이터!G140,IF(ISNUMBER(getcolorgreen(주말데이터!G140))=TRUE,주말데이터!F140,주말데이터!F140)))</f>
        <v>1.76</v>
      </c>
      <c r="G504" s="95"/>
      <c r="H504" s="95">
        <f>IF(AND(주말데이터!H140=0,주말데이터!I140=0),0,IF(ISNUMBER(getcolorred(주말데이터!H140))=TRUE,주말데이터!I140,IF(ISNUMBER(getcolorgreen(주말데이터!I140))=TRUE,주말데이터!H140,주말데이터!H140)))</f>
        <v>1.76</v>
      </c>
      <c r="I504" s="95"/>
      <c r="J504" s="95">
        <f>IF(AND(주말데이터!J140=0,주말데이터!K140=0),0,IF(ISNUMBER(getcolorred(주말데이터!J140))=TRUE,주말데이터!K140,IF(ISNUMBER(getcolorgreen(주말데이터!K140))=TRUE,주말데이터!J140,주말데이터!J140)))</f>
        <v>160.87</v>
      </c>
      <c r="K504" s="95"/>
      <c r="L504" s="95">
        <f>IF(AND(주말데이터!L140=0,주말데이터!M140=0),0,IF(ISNUMBER(getcolorred(주말데이터!L140))=TRUE,주말데이터!M140,IF(ISNUMBER(getcolorgreen(주말데이터!M140))=TRUE,주말데이터!L140,주말데이터!L140)))</f>
        <v>7.56</v>
      </c>
      <c r="M504" s="95"/>
      <c r="N504" s="95">
        <f>IF(AND(주말데이터!N140=0,주말데이터!O140=0),0,IF(ISNUMBER(getcolorred(주말데이터!N140))=TRUE,주말데이터!O140,IF(ISNUMBER(getcolorgreen(주말데이터!O140))=TRUE,주말데이터!N140,주말데이터!N140)))</f>
        <v>7.56</v>
      </c>
      <c r="O504" s="95"/>
      <c r="P504" s="95">
        <f>IF(AND(주말데이터!P140=0,주말데이터!Q140=0),0,IF(ISNUMBER(getcolorred(주말데이터!P140))=TRUE,주말데이터!Q140,IF(ISNUMBER(getcolorgreen(주말데이터!Q140))=TRUE,주말데이터!P140,주말데이터!P140)))</f>
        <v>7.56</v>
      </c>
      <c r="Q504" s="95"/>
      <c r="R504" s="95">
        <f>IF(AND(주말데이터!R140=0,주말데이터!S140=0),0,IF(ISNUMBER(getcolorred(주말데이터!R140))=TRUE,주말데이터!S140,IF(ISNUMBER(getcolorgreen(주말데이터!S140))=TRUE,주말데이터!R140,주말데이터!R140)))</f>
        <v>7.56</v>
      </c>
      <c r="S504" s="95"/>
      <c r="T504" s="95">
        <f>IF(AND(주말데이터!T140=0,주말데이터!U140=0),0,IF(ISNUMBER(getcolorred(주말데이터!T140))=TRUE,주말데이터!U140,IF(ISNUMBER(getcolorgreen(주말데이터!U140))=TRUE,주말데이터!T140,주말데이터!T140)))</f>
        <v>123.13</v>
      </c>
      <c r="U504" s="95"/>
      <c r="V504" s="95">
        <f>IF(AND(주말데이터!V140=0,주말데이터!W140=0),0,IF(ISNUMBER(getcolorred(주말데이터!V140))=TRUE,주말데이터!W140,IF(ISNUMBER(getcolorgreen(주말데이터!W140))=TRUE,주말데이터!V140,주말데이터!V140)))</f>
        <v>109.3</v>
      </c>
      <c r="W504" s="95"/>
      <c r="X504" s="95">
        <f>IF(AND(주말데이터!X140=0,주말데이터!Y140=0),0,IF(ISNUMBER(getcolorred(주말데이터!X140))=TRUE,주말데이터!Y140,IF(ISNUMBER(getcolorgreen(주말데이터!Y140))=TRUE,주말데이터!X140,주말데이터!X140)))</f>
        <v>69.069999999999993</v>
      </c>
      <c r="Y504" s="96"/>
      <c r="Z504" s="76"/>
    </row>
    <row r="505" spans="1:51">
      <c r="A505" s="16" t="s">
        <v>33</v>
      </c>
      <c r="B505" s="95">
        <f>IF(AND(주말데이터!B141=0,주말데이터!C141=0),0,IF(ISNUMBER(getcolorred(주말데이터!B141))=TRUE,주말데이터!C141,IF(ISNUMBER(getcolorgreen(주말데이터!C141))=TRUE,주말데이터!B141,주말데이터!B141)))</f>
        <v>160.94999999999999</v>
      </c>
      <c r="C505" s="95"/>
      <c r="D505" s="95">
        <f>IF(AND(주말데이터!D141=0,주말데이터!E141=0),0,IF(ISNUMBER(getcolorred(주말데이터!D141))=TRUE,주말데이터!E141,IF(ISNUMBER(getcolorgreen(주말데이터!E141))=TRUE,주말데이터!D141,주말데이터!D141)))</f>
        <v>254.1</v>
      </c>
      <c r="E505" s="95"/>
      <c r="F505" s="95">
        <f>IF(AND(주말데이터!F141=0,주말데이터!G141=0),0,IF(ISNUMBER(getcolorred(주말데이터!F141))=TRUE,주말데이터!G141,IF(ISNUMBER(getcolorgreen(주말데이터!G141))=TRUE,주말데이터!F141,주말데이터!F141)))</f>
        <v>1.8</v>
      </c>
      <c r="G505" s="95"/>
      <c r="H505" s="95">
        <f>IF(AND(주말데이터!H141=0,주말데이터!I141=0),0,IF(ISNUMBER(getcolorred(주말데이터!H141))=TRUE,주말데이터!I141,IF(ISNUMBER(getcolorgreen(주말데이터!I141))=TRUE,주말데이터!H141,주말데이터!H141)))</f>
        <v>1.8</v>
      </c>
      <c r="I505" s="95"/>
      <c r="J505" s="95">
        <f>IF(AND(주말데이터!J141=0,주말데이터!K141=0),0,IF(ISNUMBER(getcolorred(주말데이터!J141))=TRUE,주말데이터!K141,IF(ISNUMBER(getcolorgreen(주말데이터!K141))=TRUE,주말데이터!J141,주말데이터!J141)))</f>
        <v>160.94999999999999</v>
      </c>
      <c r="K505" s="95"/>
      <c r="L505" s="95">
        <f>IF(AND(주말데이터!L141=0,주말데이터!M141=0),0,IF(ISNUMBER(getcolorred(주말데이터!L141))=TRUE,주말데이터!M141,IF(ISNUMBER(getcolorgreen(주말데이터!M141))=TRUE,주말데이터!L141,주말데이터!L141)))</f>
        <v>12.82</v>
      </c>
      <c r="M505" s="95"/>
      <c r="N505" s="95">
        <f>IF(AND(주말데이터!N141=0,주말데이터!O141=0),0,IF(ISNUMBER(getcolorred(주말데이터!N141))=TRUE,주말데이터!O141,IF(ISNUMBER(getcolorgreen(주말데이터!O141))=TRUE,주말데이터!N141,주말데이터!N141)))</f>
        <v>12.82</v>
      </c>
      <c r="O505" s="95"/>
      <c r="P505" s="95">
        <f>IF(AND(주말데이터!P141=0,주말데이터!Q141=0),0,IF(ISNUMBER(getcolorred(주말데이터!P141))=TRUE,주말데이터!Q141,IF(ISNUMBER(getcolorgreen(주말데이터!Q141))=TRUE,주말데이터!P141,주말데이터!P141)))</f>
        <v>12.82</v>
      </c>
      <c r="Q505" s="95"/>
      <c r="R505" s="95">
        <f>IF(AND(주말데이터!R141=0,주말데이터!S141=0),0,IF(ISNUMBER(getcolorred(주말데이터!R141))=TRUE,주말데이터!S141,IF(ISNUMBER(getcolorgreen(주말데이터!S141))=TRUE,주말데이터!R141,주말데이터!R141)))</f>
        <v>12.82</v>
      </c>
      <c r="S505" s="95"/>
      <c r="T505" s="95">
        <f>IF(AND(주말데이터!T141=0,주말데이터!U141=0),0,IF(ISNUMBER(getcolorred(주말데이터!T141))=TRUE,주말데이터!U141,IF(ISNUMBER(getcolorgreen(주말데이터!U141))=TRUE,주말데이터!T141,주말데이터!T141)))</f>
        <v>157.19999999999999</v>
      </c>
      <c r="U505" s="95"/>
      <c r="V505" s="95">
        <f>IF(AND(주말데이터!V141=0,주말데이터!W141=0),0,IF(ISNUMBER(getcolorred(주말데이터!V141))=TRUE,주말데이터!W141,IF(ISNUMBER(getcolorgreen(주말데이터!W141))=TRUE,주말데이터!V141,주말데이터!V141)))</f>
        <v>200.89</v>
      </c>
      <c r="W505" s="95"/>
      <c r="X505" s="95">
        <f>IF(AND(주말데이터!X141=0,주말데이터!Y141=0),0,IF(ISNUMBER(getcolorred(주말데이터!X141))=TRUE,주말데이터!Y141,IF(ISNUMBER(getcolorgreen(주말데이터!Y141))=TRUE,주말데이터!X141,주말데이터!X141)))</f>
        <v>200.89</v>
      </c>
      <c r="Y505" s="96"/>
      <c r="Z505" s="76"/>
    </row>
    <row r="506" spans="1:51">
      <c r="A506" s="16" t="s">
        <v>34</v>
      </c>
      <c r="B506" s="95">
        <f>IF(AND(주말데이터!B142=0,주말데이터!C142=0),0,IF(ISNUMBER(getcolorred(주말데이터!B142))=TRUE,주말데이터!C142,IF(ISNUMBER(getcolorgreen(주말데이터!C142))=TRUE,주말데이터!B142,주말데이터!B142)))</f>
        <v>161.41</v>
      </c>
      <c r="C506" s="95"/>
      <c r="D506" s="95">
        <f>IF(AND(주말데이터!D142=0,주말데이터!E142=0),0,IF(ISNUMBER(getcolorred(주말데이터!D142))=TRUE,주말데이터!E142,IF(ISNUMBER(getcolorgreen(주말데이터!E142))=TRUE,주말데이터!D142,주말데이터!D142)))</f>
        <v>266.32</v>
      </c>
      <c r="E506" s="95"/>
      <c r="F506" s="95">
        <f>IF(AND(주말데이터!F142=0,주말데이터!G142=0),0,IF(ISNUMBER(getcolorred(주말데이터!F142))=TRUE,주말데이터!G142,IF(ISNUMBER(getcolorgreen(주말데이터!G142))=TRUE,주말데이터!F142,주말데이터!F142)))</f>
        <v>1.83</v>
      </c>
      <c r="G506" s="95"/>
      <c r="H506" s="95">
        <f>IF(AND(주말데이터!H142=0,주말데이터!I142=0),0,IF(ISNUMBER(getcolorred(주말데이터!H142))=TRUE,주말데이터!I142,IF(ISNUMBER(getcolorgreen(주말데이터!I142))=TRUE,주말데이터!H142,주말데이터!H142)))</f>
        <v>1.83</v>
      </c>
      <c r="I506" s="95"/>
      <c r="J506" s="95">
        <f>IF(AND(주말데이터!J142=0,주말데이터!K142=0),0,IF(ISNUMBER(getcolorred(주말데이터!J142))=TRUE,주말데이터!K142,IF(ISNUMBER(getcolorgreen(주말데이터!K142))=TRUE,주말데이터!J142,주말데이터!J142)))</f>
        <v>161.41</v>
      </c>
      <c r="K506" s="95"/>
      <c r="L506" s="95">
        <f>IF(AND(주말데이터!L142=0,주말데이터!M142=0),0,IF(ISNUMBER(getcolorred(주말데이터!L142))=TRUE,주말데이터!M142,IF(ISNUMBER(getcolorgreen(주말데이터!M142))=TRUE,주말데이터!L142,주말데이터!L142)))</f>
        <v>16.02</v>
      </c>
      <c r="M506" s="95"/>
      <c r="N506" s="95">
        <f>IF(AND(주말데이터!N142=0,주말데이터!O142=0),0,IF(ISNUMBER(getcolorred(주말데이터!N142))=TRUE,주말데이터!O142,IF(ISNUMBER(getcolorgreen(주말데이터!O142))=TRUE,주말데이터!N142,주말데이터!N142)))</f>
        <v>16.02</v>
      </c>
      <c r="O506" s="95"/>
      <c r="P506" s="95">
        <f>IF(AND(주말데이터!P142=0,주말데이터!Q142=0),0,IF(ISNUMBER(getcolorred(주말데이터!P142))=TRUE,주말데이터!Q142,IF(ISNUMBER(getcolorgreen(주말데이터!Q142))=TRUE,주말데이터!P142,주말데이터!P142)))</f>
        <v>16.02</v>
      </c>
      <c r="Q506" s="95"/>
      <c r="R506" s="95">
        <f>IF(AND(주말데이터!R142=0,주말데이터!S142=0),0,IF(ISNUMBER(getcolorred(주말데이터!R142))=TRUE,주말데이터!S142,IF(ISNUMBER(getcolorgreen(주말데이터!S142))=TRUE,주말데이터!R142,주말데이터!R142)))</f>
        <v>16.02</v>
      </c>
      <c r="S506" s="95"/>
      <c r="T506" s="95">
        <f>IF(AND(주말데이터!T142=0,주말데이터!U142=0),0,IF(ISNUMBER(getcolorred(주말데이터!T142))=TRUE,주말데이터!U142,IF(ISNUMBER(getcolorgreen(주말데이터!U142))=TRUE,주말데이터!T142,주말데이터!T142)))</f>
        <v>173.84</v>
      </c>
      <c r="U506" s="95"/>
      <c r="V506" s="95">
        <f>IF(AND(주말데이터!V142=0,주말데이터!W142=0),0,IF(ISNUMBER(getcolorred(주말데이터!V142))=TRUE,주말데이터!W142,IF(ISNUMBER(getcolorgreen(주말데이터!W142))=TRUE,주말데이터!V142,주말데이터!V142)))</f>
        <v>344.42</v>
      </c>
      <c r="W506" s="95"/>
      <c r="X506" s="95">
        <f>IF(AND(주말데이터!X142=0,주말데이터!Y142=0),0,IF(ISNUMBER(getcolorred(주말데이터!X142))=TRUE,주말데이터!Y142,IF(ISNUMBER(getcolorgreen(주말데이터!Y142))=TRUE,주말데이터!X142,주말데이터!X142)))</f>
        <v>344.42</v>
      </c>
      <c r="Y506" s="96"/>
      <c r="Z506" s="76"/>
    </row>
    <row r="507" spans="1:51" ht="17.25" thickBot="1">
      <c r="A507" s="16" t="s">
        <v>35</v>
      </c>
      <c r="B507" s="95">
        <f>IF(AND(주말데이터!B143=0,주말데이터!C143=0),0,IF(ISNUMBER(getcolorred(주말데이터!B143))=TRUE,주말데이터!C143,IF(ISNUMBER(getcolorgreen(주말데이터!C143))=TRUE,주말데이터!B143,주말데이터!B143)))</f>
        <v>160.27000000000001</v>
      </c>
      <c r="C507" s="95"/>
      <c r="D507" s="95">
        <f>IF(AND(주말데이터!D143=0,주말데이터!E143=0),0,IF(ISNUMBER(getcolorred(주말데이터!D143))=TRUE,주말데이터!E143,IF(ISNUMBER(getcolorgreen(주말데이터!E143))=TRUE,주말데이터!D143,주말데이터!D143)))</f>
        <v>320.44</v>
      </c>
      <c r="E507" s="95"/>
      <c r="F507" s="95">
        <f>IF(AND(주말데이터!F143=0,주말데이터!G143=0),0,IF(ISNUMBER(getcolorred(주말데이터!F143))=TRUE,주말데이터!G143,IF(ISNUMBER(getcolorgreen(주말데이터!G143))=TRUE,주말데이터!F143,주말데이터!F143)))</f>
        <v>1.85</v>
      </c>
      <c r="G507" s="95"/>
      <c r="H507" s="95">
        <f>IF(AND(주말데이터!H143=0,주말데이터!I143=0),0,IF(ISNUMBER(getcolorred(주말데이터!H143))=TRUE,주말데이터!I143,IF(ISNUMBER(getcolorgreen(주말데이터!I143))=TRUE,주말데이터!H143,주말데이터!H143)))</f>
        <v>1.85</v>
      </c>
      <c r="I507" s="95"/>
      <c r="J507" s="95">
        <f>IF(AND(주말데이터!J143=0,주말데이터!K143=0),0,IF(ISNUMBER(getcolorred(주말데이터!J143))=TRUE,주말데이터!K143,IF(ISNUMBER(getcolorgreen(주말데이터!K143))=TRUE,주말데이터!J143,주말데이터!J143)))</f>
        <v>160.27000000000001</v>
      </c>
      <c r="K507" s="95"/>
      <c r="L507" s="95">
        <f>IF(AND(주말데이터!L143=0,주말데이터!M143=0),0,IF(ISNUMBER(getcolorred(주말데이터!L143))=TRUE,주말데이터!M143,IF(ISNUMBER(getcolorgreen(주말데이터!M143))=TRUE,주말데이터!L143,주말데이터!L143)))</f>
        <v>37.729999999999997</v>
      </c>
      <c r="M507" s="95"/>
      <c r="N507" s="95">
        <f>IF(AND(주말데이터!N143=0,주말데이터!O143=0),0,IF(ISNUMBER(getcolorred(주말데이터!N143))=TRUE,주말데이터!O143,IF(ISNUMBER(getcolorgreen(주말데이터!O143))=TRUE,주말데이터!N143,주말데이터!N143)))</f>
        <v>37.729999999999997</v>
      </c>
      <c r="O507" s="95"/>
      <c r="P507" s="95">
        <f>IF(AND(주말데이터!P143=0,주말데이터!Q143=0),0,IF(ISNUMBER(getcolorred(주말데이터!P143))=TRUE,주말데이터!Q143,IF(ISNUMBER(getcolorgreen(주말데이터!Q143))=TRUE,주말데이터!P143,주말데이터!P143)))</f>
        <v>39.97</v>
      </c>
      <c r="Q507" s="95"/>
      <c r="R507" s="95">
        <f>IF(AND(주말데이터!R143=0,주말데이터!S143=0),0,IF(ISNUMBER(getcolorred(주말데이터!R143))=TRUE,주말데이터!S143,IF(ISNUMBER(getcolorgreen(주말데이터!S143))=TRUE,주말데이터!R143,주말데이터!R143)))</f>
        <v>39.97</v>
      </c>
      <c r="S507" s="95"/>
      <c r="T507" s="95">
        <f>IF(AND(주말데이터!T143=0,주말데이터!U143=0),0,IF(ISNUMBER(getcolorred(주말데이터!T143))=TRUE,주말데이터!U143,IF(ISNUMBER(getcolorgreen(주말데이터!U143))=TRUE,주말데이터!T143,주말데이터!T143)))</f>
        <v>175.16</v>
      </c>
      <c r="U507" s="95"/>
      <c r="V507" s="95">
        <f>IF(AND(주말데이터!V143=0,주말데이터!W143=0),0,IF(ISNUMBER(getcolorred(주말데이터!V143))=TRUE,주말데이터!W143,IF(ISNUMBER(getcolorgreen(주말데이터!W143))=TRUE,주말데이터!V143,주말데이터!V143)))</f>
        <v>410.26</v>
      </c>
      <c r="W507" s="95"/>
      <c r="X507" s="95">
        <f>IF(AND(주말데이터!X143=0,주말데이터!Y143=0),0,IF(ISNUMBER(getcolorred(주말데이터!X143))=TRUE,주말데이터!Y143,IF(ISNUMBER(getcolorgreen(주말데이터!Y143))=TRUE,주말데이터!X143,주말데이터!X143)))</f>
        <v>410.26</v>
      </c>
      <c r="Y507" s="96"/>
      <c r="Z507" s="76"/>
    </row>
    <row r="508" spans="1:51" ht="17.25" thickBot="1">
      <c r="A508" s="16" t="s">
        <v>36</v>
      </c>
      <c r="B508" s="95">
        <f>IF(AND(주말데이터!B144=0,주말데이터!C144=0),0,IF(ISNUMBER(getcolorred(주말데이터!B144))=TRUE,주말데이터!C144,IF(ISNUMBER(getcolorgreen(주말데이터!C144))=TRUE,주말데이터!B144,주말데이터!B144)))</f>
        <v>160.07</v>
      </c>
      <c r="C508" s="95"/>
      <c r="D508" s="95">
        <f>IF(AND(주말데이터!D144=0,주말데이터!E144=0),0,IF(ISNUMBER(getcolorred(주말데이터!D144))=TRUE,주말데이터!E144,IF(ISNUMBER(getcolorgreen(주말데이터!E144))=TRUE,주말데이터!D144,주말데이터!D144)))</f>
        <v>330.35</v>
      </c>
      <c r="E508" s="95"/>
      <c r="F508" s="95">
        <f>IF(AND(주말데이터!F144=0,주말데이터!G144=0),0,IF(ISNUMBER(getcolorred(주말데이터!F144))=TRUE,주말데이터!G144,IF(ISNUMBER(getcolorgreen(주말데이터!G144))=TRUE,주말데이터!F144,주말데이터!F144)))</f>
        <v>1.84</v>
      </c>
      <c r="G508" s="95"/>
      <c r="H508" s="95">
        <f>IF(AND(주말데이터!H144=0,주말데이터!I144=0),0,IF(ISNUMBER(getcolorred(주말데이터!H144))=TRUE,주말데이터!I144,IF(ISNUMBER(getcolorgreen(주말데이터!I144))=TRUE,주말데이터!H144,주말데이터!H144)))</f>
        <v>1.84</v>
      </c>
      <c r="I508" s="95"/>
      <c r="J508" s="95">
        <f>IF(AND(주말데이터!J144=0,주말데이터!K144=0),0,IF(ISNUMBER(getcolorred(주말데이터!J144))=TRUE,주말데이터!K144,IF(ISNUMBER(getcolorgreen(주말데이터!K144))=TRUE,주말데이터!J144,주말데이터!J144)))</f>
        <v>160.07</v>
      </c>
      <c r="K508" s="95"/>
      <c r="L508" s="95">
        <f>IF(AND(주말데이터!L144=0,주말데이터!M144=0),0,IF(ISNUMBER(getcolorred(주말데이터!L144))=TRUE,주말데이터!M144,IF(ISNUMBER(getcolorgreen(주말데이터!M144))=TRUE,주말데이터!L144,주말데이터!L144)))</f>
        <v>46.91</v>
      </c>
      <c r="M508" s="95"/>
      <c r="N508" s="95">
        <f>IF(AND(주말데이터!N144=0,주말데이터!O144=0),0,IF(ISNUMBER(getcolorred(주말데이터!N144))=TRUE,주말데이터!O144,IF(ISNUMBER(getcolorgreen(주말데이터!O144))=TRUE,주말데이터!N144,주말데이터!N144)))</f>
        <v>46.91</v>
      </c>
      <c r="O508" s="95"/>
      <c r="P508" s="95">
        <f>IF(AND(주말데이터!P144=0,주말데이터!Q144=0),0,IF(ISNUMBER(getcolorred(주말데이터!P144))=TRUE,주말데이터!Q144,IF(ISNUMBER(getcolorgreen(주말데이터!Q144))=TRUE,주말데이터!P144,주말데이터!P144)))</f>
        <v>59.9</v>
      </c>
      <c r="Q508" s="95"/>
      <c r="R508" s="95">
        <f>IF(AND(주말데이터!R144=0,주말데이터!S144=0),0,IF(ISNUMBER(getcolorred(주말데이터!R144))=TRUE,주말데이터!S144,IF(ISNUMBER(getcolorgreen(주말데이터!S144))=TRUE,주말데이터!R144,주말데이터!R144)))</f>
        <v>59.9</v>
      </c>
      <c r="S508" s="95"/>
      <c r="T508" s="95">
        <f>IF(AND(주말데이터!T144=0,주말데이터!U144=0),0,IF(ISNUMBER(getcolorred(주말데이터!T144))=TRUE,주말데이터!U144,IF(ISNUMBER(getcolorgreen(주말데이터!U144))=TRUE,주말데이터!T144,주말데이터!T144)))</f>
        <v>169.66</v>
      </c>
      <c r="U508" s="95"/>
      <c r="V508" s="95">
        <f>IF(AND(주말데이터!V144=0,주말데이터!W144=0),0,IF(ISNUMBER(getcolorred(주말데이터!V144))=TRUE,주말데이터!W144,IF(ISNUMBER(getcolorgreen(주말데이터!W144))=TRUE,주말데이터!V144,주말데이터!V144)))</f>
        <v>405.44</v>
      </c>
      <c r="W508" s="95"/>
      <c r="X508" s="95">
        <f>IF(AND(주말데이터!X144=0,주말데이터!Y144=0),0,IF(ISNUMBER(getcolorred(주말데이터!X144))=TRUE,주말데이터!Y144,IF(ISNUMBER(getcolorgreen(주말데이터!Y144))=TRUE,주말데이터!X144,주말데이터!X144)))</f>
        <v>405.44</v>
      </c>
      <c r="Y508" s="96"/>
      <c r="Z508" s="76"/>
      <c r="AA508" s="5">
        <f>IF(주말DATA!AA144="","",주말DATA!AA144)</f>
        <v>44759</v>
      </c>
    </row>
    <row r="509" spans="1:51">
      <c r="A509" s="16" t="s">
        <v>37</v>
      </c>
      <c r="B509" s="95">
        <f>IF(AND(주말데이터!B145=0,주말데이터!C145=0),0,IF(ISNUMBER(getcolorred(주말데이터!B145))=TRUE,주말데이터!C145,IF(ISNUMBER(getcolorgreen(주말데이터!C145))=TRUE,주말데이터!B145,주말데이터!B145)))</f>
        <v>159.68</v>
      </c>
      <c r="C509" s="95"/>
      <c r="D509" s="95">
        <f>IF(AND(주말데이터!D145=0,주말데이터!E145=0),0,IF(ISNUMBER(getcolorred(주말데이터!D145))=TRUE,주말데이터!E145,IF(ISNUMBER(getcolorgreen(주말데이터!E145))=TRUE,주말데이터!D145,주말데이터!D145)))</f>
        <v>331.21</v>
      </c>
      <c r="E509" s="95"/>
      <c r="F509" s="95">
        <f>IF(AND(주말데이터!F145=0,주말데이터!G145=0),0,IF(ISNUMBER(getcolorred(주말데이터!F145))=TRUE,주말데이터!G145,IF(ISNUMBER(getcolorgreen(주말데이터!G145))=TRUE,주말데이터!F145,주말데이터!F145)))</f>
        <v>1.82</v>
      </c>
      <c r="G509" s="95"/>
      <c r="H509" s="95">
        <f>IF(AND(주말데이터!H145=0,주말데이터!I145=0),0,IF(ISNUMBER(getcolorred(주말데이터!H145))=TRUE,주말데이터!I145,IF(ISNUMBER(getcolorgreen(주말데이터!I145))=TRUE,주말데이터!H145,주말데이터!H145)))</f>
        <v>1.82</v>
      </c>
      <c r="I509" s="95"/>
      <c r="J509" s="95">
        <f>IF(AND(주말데이터!J145=0,주말데이터!K145=0),0,IF(ISNUMBER(getcolorred(주말데이터!J145))=TRUE,주말데이터!K145,IF(ISNUMBER(getcolorgreen(주말데이터!K145))=TRUE,주말데이터!J145,주말데이터!J145)))</f>
        <v>159.68</v>
      </c>
      <c r="K509" s="95"/>
      <c r="L509" s="95">
        <f>IF(AND(주말데이터!L145=0,주말데이터!M145=0),0,IF(ISNUMBER(getcolorred(주말데이터!L145))=TRUE,주말데이터!M145,IF(ISNUMBER(getcolorgreen(주말데이터!M145))=TRUE,주말데이터!L145,주말데이터!L145)))</f>
        <v>25.04</v>
      </c>
      <c r="M509" s="95"/>
      <c r="N509" s="95">
        <f>IF(AND(주말데이터!N145=0,주말데이터!O145=0),0,IF(ISNUMBER(getcolorred(주말데이터!N145))=TRUE,주말데이터!O145,IF(ISNUMBER(getcolorgreen(주말데이터!O145))=TRUE,주말데이터!N145,주말데이터!N145)))</f>
        <v>25.04</v>
      </c>
      <c r="O509" s="95"/>
      <c r="P509" s="95">
        <f>IF(AND(주말데이터!P145=0,주말데이터!Q145=0),0,IF(ISNUMBER(getcolorred(주말데이터!P145))=TRUE,주말데이터!Q145,IF(ISNUMBER(getcolorgreen(주말데이터!Q145))=TRUE,주말데이터!P145,주말데이터!P145)))</f>
        <v>25.04</v>
      </c>
      <c r="Q509" s="95"/>
      <c r="R509" s="95">
        <f>IF(AND(주말데이터!R145=0,주말데이터!S145=0),0,IF(ISNUMBER(getcolorred(주말데이터!R145))=TRUE,주말데이터!S145,IF(ISNUMBER(getcolorgreen(주말데이터!S145))=TRUE,주말데이터!R145,주말데이터!R145)))</f>
        <v>25.04</v>
      </c>
      <c r="S509" s="95"/>
      <c r="T509" s="95">
        <f>IF(AND(주말데이터!T145=0,주말데이터!U145=0),0,IF(ISNUMBER(getcolorred(주말데이터!T145))=TRUE,주말데이터!U145,IF(ISNUMBER(getcolorgreen(주말데이터!U145))=TRUE,주말데이터!T145,주말데이터!T145)))</f>
        <v>178.21</v>
      </c>
      <c r="U509" s="95"/>
      <c r="V509" s="95">
        <f>IF(AND(주말데이터!V145=0,주말데이터!W145=0),0,IF(ISNUMBER(getcolorred(주말데이터!V145))=TRUE,주말데이터!W145,IF(ISNUMBER(getcolorgreen(주말데이터!W145))=TRUE,주말데이터!V145,주말데이터!V145)))</f>
        <v>434.95</v>
      </c>
      <c r="W509" s="95"/>
      <c r="X509" s="95">
        <f>IF(AND(주말데이터!X145=0,주말데이터!Y145=0),0,IF(ISNUMBER(getcolorred(주말데이터!X145))=TRUE,주말데이터!Y145,IF(ISNUMBER(getcolorgreen(주말데이터!Y145))=TRUE,주말데이터!X145,주말데이터!X145)))</f>
        <v>434.95</v>
      </c>
      <c r="Y509" s="96"/>
      <c r="Z509" s="76"/>
      <c r="AA509" s="26" t="str">
        <f>IF(주말DATA!AA145="","",주말DATA!AA145)</f>
        <v>Min</v>
      </c>
      <c r="AB509" s="26" t="str">
        <f>IF(주말DATA!AB145="","",주말DATA!AB145)</f>
        <v>88,20</v>
      </c>
      <c r="AC509" s="26" t="str">
        <f>IF(주말DATA!AC145="","",주말DATA!AC145)</f>
        <v>-0,50</v>
      </c>
      <c r="AD509" s="26" t="str">
        <f>IF(주말DATA!AD145="","",주말DATA!AD145)</f>
        <v>88,20</v>
      </c>
      <c r="AE509" s="26" t="str">
        <f>IF(주말DATA!AE145="","",주말DATA!AE145)</f>
        <v>-0,50</v>
      </c>
      <c r="AF509" s="26" t="str">
        <f>IF(주말DATA!AF145="","",주말DATA!AF145)</f>
        <v>1,45</v>
      </c>
      <c r="AG509" s="26" t="str">
        <f>IF(주말DATA!AG145="","",주말DATA!AG145)</f>
        <v>-0,50</v>
      </c>
      <c r="AH509" s="26" t="str">
        <f>IF(주말DATA!AH145="","",주말DATA!AH145)</f>
        <v>1,45</v>
      </c>
      <c r="AI509" s="26" t="str">
        <f>IF(주말DATA!AI145="","",주말DATA!AI145)</f>
        <v>-0,50</v>
      </c>
      <c r="AJ509" s="26" t="str">
        <f>IF(주말DATA!AJ145="","",주말DATA!AJ145)</f>
        <v>88,20</v>
      </c>
      <c r="AK509" s="26" t="str">
        <f>IF(주말DATA!AK145="","",주말DATA!AK145)</f>
        <v>-0,50</v>
      </c>
      <c r="AL509" s="26" t="str">
        <f>IF(주말DATA!AL145="","",주말DATA!AL145)</f>
        <v>1,45</v>
      </c>
      <c r="AM509" s="26" t="str">
        <f>IF(주말DATA!AM145="","",주말DATA!AM145)</f>
        <v>-0,50</v>
      </c>
      <c r="AN509" s="26" t="str">
        <f>IF(주말DATA!AN145="","",주말DATA!AN145)</f>
        <v>1,45</v>
      </c>
      <c r="AO509" s="26" t="str">
        <f>IF(주말DATA!AO145="","",주말DATA!AO145)</f>
        <v>-0,50</v>
      </c>
      <c r="AP509" s="26" t="str">
        <f>IF(주말DATA!AP145="","",주말DATA!AP145)</f>
        <v>1,45</v>
      </c>
      <c r="AQ509" s="26" t="str">
        <f>IF(주말DATA!AQ145="","",주말DATA!AQ145)</f>
        <v>-0,50</v>
      </c>
      <c r="AR509" s="26" t="str">
        <f>IF(주말DATA!AR145="","",주말DATA!AR145)</f>
        <v>1,45</v>
      </c>
      <c r="AS509" s="26" t="str">
        <f>IF(주말DATA!AS145="","",주말DATA!AS145)</f>
        <v>-0,50</v>
      </c>
      <c r="AT509" s="26" t="str">
        <f>IF(주말DATA!AT145="","",주말DATA!AT145)</f>
        <v>96,05</v>
      </c>
      <c r="AU509" s="26" t="str">
        <f>IF(주말DATA!AU145="","",주말DATA!AU145)</f>
        <v>-0,50</v>
      </c>
      <c r="AV509" s="26" t="str">
        <f>IF(주말DATA!AV145="","",주말DATA!AV145)</f>
        <v>40,02</v>
      </c>
      <c r="AW509" s="26" t="str">
        <f>IF(주말DATA!AW145="","",주말DATA!AW145)</f>
        <v>-0,50</v>
      </c>
      <c r="AX509" s="26" t="str">
        <f>IF(주말DATA!AX145="","",주말DATA!AX145)</f>
        <v>40,02</v>
      </c>
      <c r="AY509" s="26" t="str">
        <f>IF(주말DATA!AY145="","",주말DATA!AY145)</f>
        <v>-0,50</v>
      </c>
    </row>
    <row r="510" spans="1:51">
      <c r="A510" s="16" t="s">
        <v>39</v>
      </c>
      <c r="B510" s="95">
        <f>IF(AND(주말데이터!B146=0,주말데이터!C146=0),0,IF(ISNUMBER(getcolorred(주말데이터!B146))=TRUE,주말데이터!C146,IF(ISNUMBER(getcolorgreen(주말데이터!C146))=TRUE,주말데이터!B146,주말데이터!B146)))</f>
        <v>155.08000000000001</v>
      </c>
      <c r="C510" s="95"/>
      <c r="D510" s="95">
        <f>IF(AND(주말데이터!D146=0,주말데이터!E146=0),0,IF(ISNUMBER(getcolorred(주말데이터!D146))=TRUE,주말데이터!E146,IF(ISNUMBER(getcolorgreen(주말데이터!E146))=TRUE,주말데이터!D146,주말데이터!D146)))</f>
        <v>329.51</v>
      </c>
      <c r="E510" s="95"/>
      <c r="F510" s="95">
        <f>IF(AND(주말데이터!F146=0,주말데이터!G146=0),0,IF(ISNUMBER(getcolorred(주말데이터!F146))=TRUE,주말데이터!G146,IF(ISNUMBER(getcolorgreen(주말데이터!G146))=TRUE,주말데이터!F146,주말데이터!F146)))</f>
        <v>1.81</v>
      </c>
      <c r="G510" s="95"/>
      <c r="H510" s="95">
        <f>IF(AND(주말데이터!H146=0,주말데이터!I146=0),0,IF(ISNUMBER(getcolorred(주말데이터!H146))=TRUE,주말데이터!I146,IF(ISNUMBER(getcolorgreen(주말데이터!I146))=TRUE,주말데이터!H146,주말데이터!H146)))</f>
        <v>1.81</v>
      </c>
      <c r="I510" s="95"/>
      <c r="J510" s="95">
        <f>IF(AND(주말데이터!J146=0,주말데이터!K146=0),0,IF(ISNUMBER(getcolorred(주말데이터!J146))=TRUE,주말데이터!K146,IF(ISNUMBER(getcolorgreen(주말데이터!K146))=TRUE,주말데이터!J146,주말데이터!J146)))</f>
        <v>155.08000000000001</v>
      </c>
      <c r="K510" s="95"/>
      <c r="L510" s="95">
        <f>IF(AND(주말데이터!L146=0,주말데이터!M146=0),0,IF(ISNUMBER(getcolorred(주말데이터!L146))=TRUE,주말데이터!M146,IF(ISNUMBER(getcolorgreen(주말데이터!M146))=TRUE,주말데이터!L146,주말데이터!L146)))</f>
        <v>29.81</v>
      </c>
      <c r="M510" s="95"/>
      <c r="N510" s="95">
        <f>IF(AND(주말데이터!N146=0,주말데이터!O146=0),0,IF(ISNUMBER(getcolorred(주말데이터!N146))=TRUE,주말데이터!O146,IF(ISNUMBER(getcolorgreen(주말데이터!O146))=TRUE,주말데이터!N146,주말데이터!N146)))</f>
        <v>29.81</v>
      </c>
      <c r="O510" s="95"/>
      <c r="P510" s="95">
        <f>IF(AND(주말데이터!P146=0,주말데이터!Q146=0),0,IF(ISNUMBER(getcolorred(주말데이터!P146))=TRUE,주말데이터!Q146,IF(ISNUMBER(getcolorgreen(주말데이터!Q146))=TRUE,주말데이터!P146,주말데이터!P146)))</f>
        <v>29.81</v>
      </c>
      <c r="Q510" s="95"/>
      <c r="R510" s="95">
        <f>IF(AND(주말데이터!R146=0,주말데이터!S146=0),0,IF(ISNUMBER(getcolorred(주말데이터!R146))=TRUE,주말데이터!S146,IF(ISNUMBER(getcolorgreen(주말데이터!S146))=TRUE,주말데이터!R146,주말데이터!R146)))</f>
        <v>29.81</v>
      </c>
      <c r="S510" s="95"/>
      <c r="T510" s="95">
        <f>IF(AND(주말데이터!T146=0,주말데이터!U146=0),0,IF(ISNUMBER(getcolorred(주말데이터!T146))=TRUE,주말데이터!U146,IF(ISNUMBER(getcolorgreen(주말데이터!U146))=TRUE,주말데이터!T146,주말데이터!T146)))</f>
        <v>174.86</v>
      </c>
      <c r="U510" s="95"/>
      <c r="V510" s="95">
        <f>IF(AND(주말데이터!V146=0,주말데이터!W146=0),0,IF(ISNUMBER(getcolorred(주말데이터!V146))=TRUE,주말데이터!W146,IF(ISNUMBER(getcolorgreen(주말데이터!W146))=TRUE,주말데이터!V146,주말데이터!V146)))</f>
        <v>405.69</v>
      </c>
      <c r="W510" s="95"/>
      <c r="X510" s="95">
        <f>IF(AND(주말데이터!X146=0,주말데이터!Y146=0),0,IF(ISNUMBER(getcolorred(주말데이터!X146))=TRUE,주말데이터!Y146,IF(ISNUMBER(getcolorgreen(주말데이터!Y146))=TRUE,주말데이터!X146,주말데이터!X146)))</f>
        <v>405.69</v>
      </c>
      <c r="Y510" s="96"/>
      <c r="Z510" s="76"/>
      <c r="AA510" s="26" t="str">
        <f>IF(주말DATA!AA146="","",주말DATA!AA146)</f>
        <v>Max</v>
      </c>
      <c r="AB510" s="26" t="str">
        <f>IF(주말DATA!AB146="","",주말DATA!AB146)</f>
        <v>162,03</v>
      </c>
      <c r="AC510" s="26" t="str">
        <f>IF(주말DATA!AC146="","",주말DATA!AC146)</f>
        <v>162,03</v>
      </c>
      <c r="AD510" s="26" t="str">
        <f>IF(주말DATA!AD146="","",주말DATA!AD146)</f>
        <v>339,00</v>
      </c>
      <c r="AE510" s="26" t="str">
        <f>IF(주말DATA!AE146="","",주말DATA!AE146)</f>
        <v>331,21</v>
      </c>
      <c r="AF510" s="26" t="str">
        <f>IF(주말DATA!AF146="","",주말DATA!AF146)</f>
        <v>160,00</v>
      </c>
      <c r="AG510" s="26" t="str">
        <f>IF(주말DATA!AG146="","",주말DATA!AG146)</f>
        <v>2,00</v>
      </c>
      <c r="AH510" s="26" t="str">
        <f>IF(주말DATA!AH146="","",주말DATA!AH146)</f>
        <v>160,00</v>
      </c>
      <c r="AI510" s="26" t="str">
        <f>IF(주말DATA!AI146="","",주말DATA!AI146)</f>
        <v>2,00</v>
      </c>
      <c r="AJ510" s="26" t="str">
        <f>IF(주말DATA!AJ146="","",주말DATA!AJ146)</f>
        <v>162,03</v>
      </c>
      <c r="AK510" s="26" t="str">
        <f>IF(주말DATA!AK146="","",주말DATA!AK146)</f>
        <v>162,03</v>
      </c>
      <c r="AL510" s="26" t="str">
        <f>IF(주말DATA!AL146="","",주말DATA!AL146)</f>
        <v>160,00</v>
      </c>
      <c r="AM510" s="26" t="str">
        <f>IF(주말DATA!AM146="","",주말DATA!AM146)</f>
        <v>46,91</v>
      </c>
      <c r="AN510" s="26" t="str">
        <f>IF(주말DATA!AN146="","",주말DATA!AN146)</f>
        <v>160,00</v>
      </c>
      <c r="AO510" s="26" t="str">
        <f>IF(주말DATA!AO146="","",주말DATA!AO146)</f>
        <v>46,91</v>
      </c>
      <c r="AP510" s="26" t="str">
        <f>IF(주말DATA!AP146="","",주말DATA!AP146)</f>
        <v>160,00</v>
      </c>
      <c r="AQ510" s="26" t="str">
        <f>IF(주말DATA!AQ146="","",주말DATA!AQ146)</f>
        <v>59,90</v>
      </c>
      <c r="AR510" s="26" t="str">
        <f>IF(주말DATA!AR146="","",주말DATA!AR146)</f>
        <v>160,00</v>
      </c>
      <c r="AS510" s="26" t="str">
        <f>IF(주말DATA!AS146="","",주말DATA!AS146)</f>
        <v>59,90</v>
      </c>
      <c r="AT510" s="26" t="str">
        <f>IF(주말DATA!AT146="","",주말DATA!AT146)</f>
        <v>610,00</v>
      </c>
      <c r="AU510" s="26" t="str">
        <f>IF(주말DATA!AU146="","",주말DATA!AU146)</f>
        <v>178,21</v>
      </c>
      <c r="AV510" s="26" t="str">
        <f>IF(주말DATA!AV146="","",주말DATA!AV146)</f>
        <v>671,64</v>
      </c>
      <c r="AW510" s="26" t="str">
        <f>IF(주말DATA!AW146="","",주말DATA!AW146)</f>
        <v>434,95</v>
      </c>
      <c r="AX510" s="26" t="str">
        <f>IF(주말DATA!AX146="","",주말DATA!AX146)</f>
        <v>671,64</v>
      </c>
      <c r="AY510" s="26" t="str">
        <f>IF(주말DATA!AY146="","",주말DATA!AY146)</f>
        <v>434,95</v>
      </c>
    </row>
    <row r="511" spans="1:51" ht="17.25" thickBot="1">
      <c r="A511" s="17" t="s">
        <v>41</v>
      </c>
      <c r="B511" s="93">
        <f>IF(AND(주말데이터!B147=0,주말데이터!C147=0),0,IF(ISNUMBER(getcolorred(주말데이터!B147))=TRUE,주말데이터!C147,IF(ISNUMBER(getcolorgreen(주말데이터!C147))=TRUE,주말데이터!B147,주말데이터!B147)))</f>
        <v>157.19999999999999</v>
      </c>
      <c r="C511" s="93"/>
      <c r="D511" s="93">
        <f>IF(AND(주말데이터!D147=0,주말데이터!E147=0),0,IF(ISNUMBER(getcolorred(주말데이터!D147))=TRUE,주말데이터!E147,IF(ISNUMBER(getcolorgreen(주말데이터!E147))=TRUE,주말데이터!D147,주말데이터!D147)))</f>
        <v>326.45</v>
      </c>
      <c r="E511" s="93"/>
      <c r="F511" s="93">
        <f>IF(AND(주말데이터!F147=0,주말데이터!G147=0),0,IF(ISNUMBER(getcolorred(주말데이터!F147))=TRUE,주말데이터!G147,IF(ISNUMBER(getcolorgreen(주말데이터!G147))=TRUE,주말데이터!F147,주말데이터!F147)))</f>
        <v>1.81</v>
      </c>
      <c r="G511" s="93"/>
      <c r="H511" s="93">
        <f>IF(AND(주말데이터!H147=0,주말데이터!I147=0),0,IF(ISNUMBER(getcolorred(주말데이터!H147))=TRUE,주말데이터!I147,IF(ISNUMBER(getcolorgreen(주말데이터!I147))=TRUE,주말데이터!H147,주말데이터!H147)))</f>
        <v>1.81</v>
      </c>
      <c r="I511" s="93"/>
      <c r="J511" s="93">
        <f>IF(AND(주말데이터!J147=0,주말데이터!K147=0),0,IF(ISNUMBER(getcolorred(주말데이터!J147))=TRUE,주말데이터!K147,IF(ISNUMBER(getcolorgreen(주말데이터!K147))=TRUE,주말데이터!J147,주말데이터!J147)))</f>
        <v>157.19999999999999</v>
      </c>
      <c r="K511" s="93"/>
      <c r="L511" s="93">
        <f>IF(AND(주말데이터!L147=0,주말데이터!M147=0),0,IF(ISNUMBER(getcolorred(주말데이터!L147))=TRUE,주말데이터!M147,IF(ISNUMBER(getcolorgreen(주말데이터!M147))=TRUE,주말데이터!L147,주말데이터!L147)))</f>
        <v>13.63</v>
      </c>
      <c r="M511" s="93"/>
      <c r="N511" s="93">
        <f>IF(AND(주말데이터!N147=0,주말데이터!O147=0),0,IF(ISNUMBER(getcolorred(주말데이터!N147))=TRUE,주말데이터!O147,IF(ISNUMBER(getcolorgreen(주말데이터!O147))=TRUE,주말데이터!N147,주말데이터!N147)))</f>
        <v>13.63</v>
      </c>
      <c r="O511" s="93"/>
      <c r="P511" s="93">
        <f>IF(AND(주말데이터!P147=0,주말데이터!Q147=0),0,IF(ISNUMBER(getcolorred(주말데이터!P147))=TRUE,주말데이터!Q147,IF(ISNUMBER(getcolorgreen(주말데이터!Q147))=TRUE,주말데이터!P147,주말데이터!P147)))</f>
        <v>13.63</v>
      </c>
      <c r="Q511" s="93"/>
      <c r="R511" s="93">
        <f>IF(AND(주말데이터!R147=0,주말데이터!S147=0),0,IF(ISNUMBER(getcolorred(주말데이터!R147))=TRUE,주말데이터!S147,IF(ISNUMBER(getcolorgreen(주말데이터!S147))=TRUE,주말데이터!R147,주말데이터!R147)))</f>
        <v>13.63</v>
      </c>
      <c r="S511" s="93"/>
      <c r="T511" s="93">
        <f>IF(AND(주말데이터!T147=0,주말데이터!U147=0),0,IF(ISNUMBER(getcolorred(주말데이터!T147))=TRUE,주말데이터!U147,IF(ISNUMBER(getcolorgreen(주말데이터!U147))=TRUE,주말데이터!T147,주말데이터!T147)))</f>
        <v>160.83000000000001</v>
      </c>
      <c r="U511" s="93"/>
      <c r="V511" s="93">
        <f>IF(AND(주말데이터!V147=0,주말데이터!W147=0),0,IF(ISNUMBER(getcolorred(주말데이터!V147))=TRUE,주말데이터!W147,IF(ISNUMBER(getcolorgreen(주말데이터!W147))=TRUE,주말데이터!V147,주말데이터!V147)))</f>
        <v>397.34</v>
      </c>
      <c r="W511" s="93"/>
      <c r="X511" s="93">
        <f>IF(AND(주말데이터!X147=0,주말데이터!Y147=0),0,IF(ISNUMBER(getcolorred(주말데이터!X147))=TRUE,주말데이터!Y147,IF(ISNUMBER(getcolorgreen(주말데이터!Y147))=TRUE,주말데이터!X147,주말데이터!X147)))</f>
        <v>397.34</v>
      </c>
      <c r="Y511" s="94"/>
      <c r="Z511" s="77"/>
      <c r="AA511" s="26" t="str">
        <f>IF(주말DATA!AA147="","",주말DATA!AA147)</f>
        <v>Avg</v>
      </c>
      <c r="AB511" s="26" t="str">
        <f>IF(주말DATA!AB147="","",주말DATA!AB147)</f>
        <v>148,88</v>
      </c>
      <c r="AC511" s="26" t="str">
        <f>IF(주말DATA!AC147="","",주말DATA!AC147)</f>
        <v>124,92</v>
      </c>
      <c r="AD511" s="26" t="str">
        <f>IF(주말DATA!AD147="","",주말DATA!AD147)</f>
        <v>229,82</v>
      </c>
      <c r="AE511" s="26" t="str">
        <f>IF(주말DATA!AE147="","",주말DATA!AE147)</f>
        <v>192,82</v>
      </c>
      <c r="AF511" s="26" t="str">
        <f>IF(주말DATA!AF147="","",주말DATA!AF147)</f>
        <v>13,50</v>
      </c>
      <c r="AG511" s="26" t="str">
        <f>IF(주말DATA!AG147="","",주말DATA!AG147)</f>
        <v>1,32</v>
      </c>
      <c r="AH511" s="26" t="str">
        <f>IF(주말DATA!AH147="","",주말DATA!AH147)</f>
        <v>13,50</v>
      </c>
      <c r="AI511" s="26" t="str">
        <f>IF(주말DATA!AI147="","",주말DATA!AI147)</f>
        <v>1,32</v>
      </c>
      <c r="AJ511" s="26" t="str">
        <f>IF(주말DATA!AJ147="","",주말DATA!AJ147)</f>
        <v>148,88</v>
      </c>
      <c r="AK511" s="26" t="str">
        <f>IF(주말DATA!AK147="","",주말DATA!AK147)</f>
        <v>124,92</v>
      </c>
      <c r="AL511" s="26" t="str">
        <f>IF(주말DATA!AL147="","",주말DATA!AL147)</f>
        <v>18,53</v>
      </c>
      <c r="AM511" s="26" t="str">
        <f>IF(주말DATA!AM147="","",주말DATA!AM147)</f>
        <v>8,71</v>
      </c>
      <c r="AN511" s="26" t="str">
        <f>IF(주말DATA!AN147="","",주말DATA!AN147)</f>
        <v>18,53</v>
      </c>
      <c r="AO511" s="26" t="str">
        <f>IF(주말DATA!AO147="","",주말DATA!AO147)</f>
        <v>8,71</v>
      </c>
      <c r="AP511" s="26" t="str">
        <f>IF(주말DATA!AP147="","",주말DATA!AP147)</f>
        <v>19,07</v>
      </c>
      <c r="AQ511" s="26" t="str">
        <f>IF(주말DATA!AQ147="","",주말DATA!AQ147)</f>
        <v>9,34</v>
      </c>
      <c r="AR511" s="26" t="str">
        <f>IF(주말DATA!AR147="","",주말DATA!AR147)</f>
        <v>19,07</v>
      </c>
      <c r="AS511" s="26" t="str">
        <f>IF(주말DATA!AS147="","",주말DATA!AS147)</f>
        <v>9,34</v>
      </c>
      <c r="AT511" s="26" t="str">
        <f>IF(주말DATA!AT147="","",주말DATA!AT147)</f>
        <v>199,63</v>
      </c>
      <c r="AU511" s="26" t="str">
        <f>IF(주말DATA!AU147="","",주말DATA!AU147)</f>
        <v>127,09</v>
      </c>
      <c r="AV511" s="26" t="str">
        <f>IF(주말DATA!AV147="","",주말DATA!AV147)</f>
        <v>245,67</v>
      </c>
      <c r="AW511" s="26" t="str">
        <f>IF(주말DATA!AW147="","",주말DATA!AW147)</f>
        <v>207,41</v>
      </c>
      <c r="AX511" s="26" t="str">
        <f>IF(주말DATA!AX147="","",주말DATA!AX147)</f>
        <v>235,73</v>
      </c>
      <c r="AY511" s="26" t="str">
        <f>IF(주말DATA!AY147="","",주말DATA!AY147)</f>
        <v>200,89</v>
      </c>
    </row>
    <row r="512" spans="1:51">
      <c r="A512" s="15" t="s">
        <v>16</v>
      </c>
      <c r="B512" s="97">
        <f>IF(AND(주말데이터!B148=0,주말데이터!C148=0),0,IF(ISNUMBER(getcolorred(주말데이터!B148))=TRUE,주말데이터!C148,IF(ISNUMBER(getcolorgreen(주말데이터!C148))=TRUE,주말데이터!B148,주말데이터!B148)))</f>
        <v>168.9</v>
      </c>
      <c r="C512" s="97"/>
      <c r="D512" s="97">
        <f>IF(AND(주말데이터!D148=0,주말데이터!E148=0),0,IF(ISNUMBER(getcolorred(주말데이터!D148))=TRUE,주말데이터!E148,IF(ISNUMBER(getcolorgreen(주말데이터!E148))=TRUE,주말데이터!D148,주말데이터!D148)))</f>
        <v>345.39</v>
      </c>
      <c r="E512" s="97"/>
      <c r="F512" s="97">
        <f>IF(AND(주말데이터!F148=0,주말데이터!G148=0),0,IF(ISNUMBER(getcolorred(주말데이터!F148))=TRUE,주말데이터!G148,IF(ISNUMBER(getcolorgreen(주말데이터!G148))=TRUE,주말데이터!F148,주말데이터!F148)))</f>
        <v>1.77</v>
      </c>
      <c r="G512" s="97"/>
      <c r="H512" s="97">
        <f>IF(AND(주말데이터!H148=0,주말데이터!I148=0),0,IF(ISNUMBER(getcolorred(주말데이터!H148))=TRUE,주말데이터!I148,IF(ISNUMBER(getcolorgreen(주말데이터!I148))=TRUE,주말데이터!H148,주말데이터!H148)))</f>
        <v>1.77</v>
      </c>
      <c r="I512" s="97"/>
      <c r="J512" s="97">
        <f>IF(AND(주말데이터!J148=0,주말데이터!K148=0),0,IF(ISNUMBER(getcolorred(주말데이터!J148))=TRUE,주말데이터!K148,IF(ISNUMBER(getcolorgreen(주말데이터!K148))=TRUE,주말데이터!J148,주말데이터!J148)))</f>
        <v>168.9</v>
      </c>
      <c r="K512" s="97"/>
      <c r="L512" s="97">
        <f>IF(AND(주말데이터!L148=0,주말데이터!M148=0),0,IF(ISNUMBER(getcolorred(주말데이터!L148))=TRUE,주말데이터!M148,IF(ISNUMBER(getcolorgreen(주말데이터!M148))=TRUE,주말데이터!L148,주말데이터!L148)))</f>
        <v>19.05</v>
      </c>
      <c r="M512" s="97"/>
      <c r="N512" s="97">
        <f>IF(AND(주말데이터!N148=0,주말데이터!O148=0),0,IF(ISNUMBER(getcolorred(주말데이터!N148))=TRUE,주말데이터!O148,IF(ISNUMBER(getcolorgreen(주말데이터!O148))=TRUE,주말데이터!N148,주말데이터!N148)))</f>
        <v>19.05</v>
      </c>
      <c r="O512" s="97"/>
      <c r="P512" s="97">
        <f>IF(AND(주말데이터!P148=0,주말데이터!Q148=0),0,IF(ISNUMBER(getcolorred(주말데이터!P148))=TRUE,주말데이터!Q148,IF(ISNUMBER(getcolorgreen(주말데이터!Q148))=TRUE,주말데이터!P148,주말데이터!P148)))</f>
        <v>19.05</v>
      </c>
      <c r="Q512" s="97"/>
      <c r="R512" s="97">
        <f>IF(AND(주말데이터!R148=0,주말데이터!S148=0),0,IF(ISNUMBER(getcolorred(주말데이터!R148))=TRUE,주말데이터!S148,IF(ISNUMBER(getcolorgreen(주말데이터!S148))=TRUE,주말데이터!R148,주말데이터!R148)))</f>
        <v>19.05</v>
      </c>
      <c r="S512" s="97"/>
      <c r="T512" s="97">
        <f>IF(AND(주말데이터!T148=0,주말데이터!U148=0),0,IF(ISNUMBER(getcolorred(주말데이터!T148))=TRUE,주말데이터!U148,IF(ISNUMBER(getcolorgreen(주말데이터!U148))=TRUE,주말데이터!T148,주말데이터!T148)))</f>
        <v>103.95</v>
      </c>
      <c r="U512" s="97"/>
      <c r="V512" s="97">
        <f>IF(AND(주말데이터!V148=0,주말데이터!W148=0),0,IF(ISNUMBER(getcolorred(주말데이터!V148))=TRUE,주말데이터!W148,IF(ISNUMBER(getcolorgreen(주말데이터!W148))=TRUE,주말데이터!V148,주말데이터!V148)))</f>
        <v>355.71</v>
      </c>
      <c r="W512" s="97"/>
      <c r="X512" s="97">
        <f>IF(AND(주말데이터!X148=0,주말데이터!Y148=0),0,IF(ISNUMBER(getcolorred(주말데이터!X148))=TRUE,주말데이터!Y148,IF(ISNUMBER(getcolorgreen(주말데이터!Y148))=TRUE,주말데이터!X148,주말데이터!X148)))</f>
        <v>161</v>
      </c>
      <c r="Y512" s="98"/>
      <c r="Z512" s="75">
        <f>IF(AA532="",0,DAY(AA532))</f>
        <v>23</v>
      </c>
    </row>
    <row r="513" spans="1:26">
      <c r="A513" s="16" t="s">
        <v>17</v>
      </c>
      <c r="B513" s="95">
        <f>IF(AND(주말데이터!B149=0,주말데이터!C149=0),0,IF(ISNUMBER(getcolorred(주말데이터!B149))=TRUE,주말데이터!C149,IF(ISNUMBER(getcolorgreen(주말데이터!C149))=TRUE,주말데이터!B149,주말데이터!B149)))</f>
        <v>167.97</v>
      </c>
      <c r="C513" s="95"/>
      <c r="D513" s="95">
        <f>IF(AND(주말데이터!D149=0,주말데이터!E149=0),0,IF(ISNUMBER(getcolorred(주말데이터!D149))=TRUE,주말데이터!E149,IF(ISNUMBER(getcolorgreen(주말데이터!E149))=TRUE,주말데이터!D149,주말데이터!D149)))</f>
        <v>333.98</v>
      </c>
      <c r="E513" s="95"/>
      <c r="F513" s="95">
        <f>IF(AND(주말데이터!F149=0,주말데이터!G149=0),0,IF(ISNUMBER(getcolorred(주말데이터!F149))=TRUE,주말데이터!G149,IF(ISNUMBER(getcolorgreen(주말데이터!G149))=TRUE,주말데이터!F149,주말데이터!F149)))</f>
        <v>1.75</v>
      </c>
      <c r="G513" s="95"/>
      <c r="H513" s="95">
        <f>IF(AND(주말데이터!H149=0,주말데이터!I149=0),0,IF(ISNUMBER(getcolorred(주말데이터!H149))=TRUE,주말데이터!I149,IF(ISNUMBER(getcolorgreen(주말데이터!I149))=TRUE,주말데이터!H149,주말데이터!H149)))</f>
        <v>1.75</v>
      </c>
      <c r="I513" s="95"/>
      <c r="J513" s="95">
        <f>IF(AND(주말데이터!J149=0,주말데이터!K149=0),0,IF(ISNUMBER(getcolorred(주말데이터!J149))=TRUE,주말데이터!K149,IF(ISNUMBER(getcolorgreen(주말데이터!K149))=TRUE,주말데이터!J149,주말데이터!J149)))</f>
        <v>167.97</v>
      </c>
      <c r="K513" s="95"/>
      <c r="L513" s="95">
        <f>IF(AND(주말데이터!L149=0,주말데이터!M149=0),0,IF(ISNUMBER(getcolorred(주말데이터!L149))=TRUE,주말데이터!M149,IF(ISNUMBER(getcolorgreen(주말데이터!M149))=TRUE,주말데이터!L149,주말데이터!L149)))</f>
        <v>16.27</v>
      </c>
      <c r="M513" s="95"/>
      <c r="N513" s="95">
        <f>IF(AND(주말데이터!N149=0,주말데이터!O149=0),0,IF(ISNUMBER(getcolorred(주말데이터!N149))=TRUE,주말데이터!O149,IF(ISNUMBER(getcolorgreen(주말데이터!O149))=TRUE,주말데이터!N149,주말데이터!N149)))</f>
        <v>16.27</v>
      </c>
      <c r="O513" s="95"/>
      <c r="P513" s="95">
        <f>IF(AND(주말데이터!P149=0,주말데이터!Q149=0),0,IF(ISNUMBER(getcolorred(주말데이터!P149))=TRUE,주말데이터!Q149,IF(ISNUMBER(getcolorgreen(주말데이터!Q149))=TRUE,주말데이터!P149,주말데이터!P149)))</f>
        <v>16.27</v>
      </c>
      <c r="Q513" s="95"/>
      <c r="R513" s="95">
        <f>IF(AND(주말데이터!R149=0,주말데이터!S149=0),0,IF(ISNUMBER(getcolorred(주말데이터!R149))=TRUE,주말데이터!S149,IF(ISNUMBER(getcolorgreen(주말데이터!S149))=TRUE,주말데이터!R149,주말데이터!R149)))</f>
        <v>16.27</v>
      </c>
      <c r="S513" s="95"/>
      <c r="T513" s="95">
        <f>IF(AND(주말데이터!T149=0,주말데이터!U149=0),0,IF(ISNUMBER(getcolorred(주말데이터!T149))=TRUE,주말데이터!U149,IF(ISNUMBER(getcolorgreen(주말데이터!U149))=TRUE,주말데이터!T149,주말데이터!T149)))</f>
        <v>95.6</v>
      </c>
      <c r="U513" s="95"/>
      <c r="V513" s="95">
        <f>IF(AND(주말데이터!V149=0,주말데이터!W149=0),0,IF(ISNUMBER(getcolorred(주말데이터!V149))=TRUE,주말데이터!W149,IF(ISNUMBER(getcolorgreen(주말데이터!W149))=TRUE,주말데이터!V149,주말데이터!V149)))</f>
        <v>344.67</v>
      </c>
      <c r="W513" s="95"/>
      <c r="X513" s="95">
        <f>IF(AND(주말데이터!X149=0,주말데이터!Y149=0),0,IF(ISNUMBER(getcolorred(주말데이터!X149))=TRUE,주말데이터!Y149,IF(ISNUMBER(getcolorgreen(주말데이터!Y149))=TRUE,주말데이터!X149,주말데이터!X149)))</f>
        <v>342.17</v>
      </c>
      <c r="Y513" s="96"/>
      <c r="Z513" s="76"/>
    </row>
    <row r="514" spans="1:26">
      <c r="A514" s="16" t="s">
        <v>18</v>
      </c>
      <c r="B514" s="95">
        <f>IF(AND(주말데이터!B150=0,주말데이터!C150=0),0,IF(ISNUMBER(getcolorred(주말데이터!B150))=TRUE,주말데이터!C150,IF(ISNUMBER(getcolorgreen(주말데이터!C150))=TRUE,주말데이터!B150,주말데이터!B150)))</f>
        <v>167.66</v>
      </c>
      <c r="C514" s="95"/>
      <c r="D514" s="95">
        <f>IF(AND(주말데이터!D150=0,주말데이터!E150=0),0,IF(ISNUMBER(getcolorred(주말데이터!D150))=TRUE,주말데이터!E150,IF(ISNUMBER(getcolorgreen(주말데이터!E150))=TRUE,주말데이터!D150,주말데이터!D150)))</f>
        <v>330.38</v>
      </c>
      <c r="E514" s="95"/>
      <c r="F514" s="95">
        <f>IF(AND(주말데이터!F150=0,주말데이터!G150=0),0,IF(ISNUMBER(getcolorred(주말데이터!F150))=TRUE,주말데이터!G150,IF(ISNUMBER(getcolorgreen(주말데이터!G150))=TRUE,주말데이터!F150,주말데이터!F150)))</f>
        <v>1.73</v>
      </c>
      <c r="G514" s="95"/>
      <c r="H514" s="95">
        <f>IF(AND(주말데이터!H150=0,주말데이터!I150=0),0,IF(ISNUMBER(getcolorred(주말데이터!H150))=TRUE,주말데이터!I150,IF(ISNUMBER(getcolorgreen(주말데이터!I150))=TRUE,주말데이터!H150,주말데이터!H150)))</f>
        <v>1.73</v>
      </c>
      <c r="I514" s="95"/>
      <c r="J514" s="95">
        <f>IF(AND(주말데이터!J150=0,주말데이터!K150=0),0,IF(ISNUMBER(getcolorred(주말데이터!J150))=TRUE,주말데이터!K150,IF(ISNUMBER(getcolorgreen(주말데이터!K150))=TRUE,주말데이터!J150,주말데이터!J150)))</f>
        <v>167.66</v>
      </c>
      <c r="K514" s="95"/>
      <c r="L514" s="95">
        <f>IF(AND(주말데이터!L150=0,주말데이터!M150=0),0,IF(ISNUMBER(getcolorred(주말데이터!L150))=TRUE,주말데이터!M150,IF(ISNUMBER(getcolorgreen(주말데이터!M150))=TRUE,주말데이터!L150,주말데이터!L150)))</f>
        <v>15.79</v>
      </c>
      <c r="M514" s="95"/>
      <c r="N514" s="95">
        <f>IF(AND(주말데이터!N150=0,주말데이터!O150=0),0,IF(ISNUMBER(getcolorred(주말데이터!N150))=TRUE,주말데이터!O150,IF(ISNUMBER(getcolorgreen(주말데이터!O150))=TRUE,주말데이터!N150,주말데이터!N150)))</f>
        <v>15.79</v>
      </c>
      <c r="O514" s="95"/>
      <c r="P514" s="95">
        <f>IF(AND(주말데이터!P150=0,주말데이터!Q150=0),0,IF(ISNUMBER(getcolorred(주말데이터!P150))=TRUE,주말데이터!Q150,IF(ISNUMBER(getcolorgreen(주말데이터!Q150))=TRUE,주말데이터!P150,주말데이터!P150)))</f>
        <v>15.79</v>
      </c>
      <c r="Q514" s="95"/>
      <c r="R514" s="95">
        <f>IF(AND(주말데이터!R150=0,주말데이터!S150=0),0,IF(ISNUMBER(getcolorred(주말데이터!R150))=TRUE,주말데이터!S150,IF(ISNUMBER(getcolorgreen(주말데이터!S150))=TRUE,주말데이터!R150,주말데이터!R150)))</f>
        <v>15.79</v>
      </c>
      <c r="S514" s="95"/>
      <c r="T514" s="95">
        <f>IF(AND(주말데이터!T150=0,주말데이터!U150=0),0,IF(ISNUMBER(getcolorred(주말데이터!T150))=TRUE,주말데이터!U150,IF(ISNUMBER(getcolorgreen(주말데이터!U150))=TRUE,주말데이터!T150,주말데이터!T150)))</f>
        <v>35</v>
      </c>
      <c r="U514" s="95"/>
      <c r="V514" s="95">
        <f>IF(AND(주말데이터!V150=0,주말데이터!W150=0),0,IF(ISNUMBER(getcolorred(주말데이터!V150))=TRUE,주말데이터!W150,IF(ISNUMBER(getcolorgreen(주말데이터!W150))=TRUE,주말데이터!V150,주말데이터!V150)))</f>
        <v>351.99</v>
      </c>
      <c r="W514" s="95"/>
      <c r="X514" s="95">
        <f>IF(AND(주말데이터!X150=0,주말데이터!Y150=0),0,IF(ISNUMBER(getcolorred(주말데이터!X150))=TRUE,주말데이터!Y150,IF(ISNUMBER(getcolorgreen(주말데이터!Y150))=TRUE,주말데이터!X150,주말데이터!X150)))</f>
        <v>351.99</v>
      </c>
      <c r="Y514" s="96"/>
      <c r="Z514" s="76"/>
    </row>
    <row r="515" spans="1:26">
      <c r="A515" s="16" t="s">
        <v>19</v>
      </c>
      <c r="B515" s="95">
        <f>IF(AND(주말데이터!B151=0,주말데이터!C151=0),0,IF(ISNUMBER(getcolorred(주말데이터!B151))=TRUE,주말데이터!C151,IF(ISNUMBER(getcolorgreen(주말데이터!C151))=TRUE,주말데이터!B151,주말데이터!B151)))</f>
        <v>166.25</v>
      </c>
      <c r="C515" s="95"/>
      <c r="D515" s="95">
        <f>IF(AND(주말데이터!D151=0,주말데이터!E151=0),0,IF(ISNUMBER(getcolorred(주말데이터!D151))=TRUE,주말데이터!E151,IF(ISNUMBER(getcolorgreen(주말데이터!E151))=TRUE,주말데이터!D151,주말데이터!D151)))</f>
        <v>326.56</v>
      </c>
      <c r="E515" s="95"/>
      <c r="F515" s="95">
        <f>IF(AND(주말데이터!F151=0,주말데이터!G151=0),0,IF(ISNUMBER(getcolorred(주말데이터!F151))=TRUE,주말데이터!G151,IF(ISNUMBER(getcolorgreen(주말데이터!G151))=TRUE,주말데이터!F151,주말데이터!F151)))</f>
        <v>1.72</v>
      </c>
      <c r="G515" s="95"/>
      <c r="H515" s="95">
        <f>IF(AND(주말데이터!H151=0,주말데이터!I151=0),0,IF(ISNUMBER(getcolorred(주말데이터!H151))=TRUE,주말데이터!I151,IF(ISNUMBER(getcolorgreen(주말데이터!I151))=TRUE,주말데이터!H151,주말데이터!H151)))</f>
        <v>1.72</v>
      </c>
      <c r="I515" s="95"/>
      <c r="J515" s="95">
        <f>IF(AND(주말데이터!J151=0,주말데이터!K151=0),0,IF(ISNUMBER(getcolorred(주말데이터!J151))=TRUE,주말데이터!K151,IF(ISNUMBER(getcolorgreen(주말데이터!K151))=TRUE,주말데이터!J151,주말데이터!J151)))</f>
        <v>166.25</v>
      </c>
      <c r="K515" s="95"/>
      <c r="L515" s="95">
        <f>IF(AND(주말데이터!L151=0,주말데이터!M151=0),0,IF(ISNUMBER(getcolorred(주말데이터!L151))=TRUE,주말데이터!M151,IF(ISNUMBER(getcolorgreen(주말데이터!M151))=TRUE,주말데이터!L151,주말데이터!L151)))</f>
        <v>16.13</v>
      </c>
      <c r="M515" s="95"/>
      <c r="N515" s="95">
        <f>IF(AND(주말데이터!N151=0,주말데이터!O151=0),0,IF(ISNUMBER(getcolorred(주말데이터!N151))=TRUE,주말데이터!O151,IF(ISNUMBER(getcolorgreen(주말데이터!O151))=TRUE,주말데이터!N151,주말데이터!N151)))</f>
        <v>16.13</v>
      </c>
      <c r="O515" s="95"/>
      <c r="P515" s="95">
        <f>IF(AND(주말데이터!P151=0,주말데이터!Q151=0),0,IF(ISNUMBER(getcolorred(주말데이터!P151))=TRUE,주말데이터!Q151,IF(ISNUMBER(getcolorgreen(주말데이터!Q151))=TRUE,주말데이터!P151,주말데이터!P151)))</f>
        <v>16.13</v>
      </c>
      <c r="Q515" s="95"/>
      <c r="R515" s="95">
        <f>IF(AND(주말데이터!R151=0,주말데이터!S151=0),0,IF(ISNUMBER(getcolorred(주말데이터!R151))=TRUE,주말데이터!S151,IF(ISNUMBER(getcolorgreen(주말데이터!S151))=TRUE,주말데이터!R151,주말데이터!R151)))</f>
        <v>16.13</v>
      </c>
      <c r="S515" s="95"/>
      <c r="T515" s="95">
        <f>IF(AND(주말데이터!T151=0,주말데이터!U151=0),0,IF(ISNUMBER(getcolorred(주말데이터!T151))=TRUE,주말데이터!U151,IF(ISNUMBER(getcolorgreen(주말데이터!U151))=TRUE,주말데이터!T151,주말데이터!T151)))</f>
        <v>16.13</v>
      </c>
      <c r="U515" s="95"/>
      <c r="V515" s="95">
        <f>IF(AND(주말데이터!V151=0,주말데이터!W151=0),0,IF(ISNUMBER(getcolorred(주말데이터!V151))=TRUE,주말데이터!W151,IF(ISNUMBER(getcolorgreen(주말데이터!W151))=TRUE,주말데이터!V151,주말데이터!V151)))</f>
        <v>337.01</v>
      </c>
      <c r="W515" s="95"/>
      <c r="X515" s="95">
        <f>IF(AND(주말데이터!X151=0,주말데이터!Y151=0),0,IF(ISNUMBER(getcolorred(주말데이터!X151))=TRUE,주말데이터!Y151,IF(ISNUMBER(getcolorgreen(주말데이터!Y151))=TRUE,주말데이터!X151,주말데이터!X151)))</f>
        <v>337.01</v>
      </c>
      <c r="Y515" s="96"/>
      <c r="Z515" s="76"/>
    </row>
    <row r="516" spans="1:26">
      <c r="A516" s="16" t="s">
        <v>20</v>
      </c>
      <c r="B516" s="95">
        <f>IF(AND(주말데이터!B152=0,주말데이터!C152=0),0,IF(ISNUMBER(getcolorred(주말데이터!B152))=TRUE,주말데이터!C152,IF(ISNUMBER(getcolorgreen(주말데이터!C152))=TRUE,주말데이터!B152,주말데이터!B152)))</f>
        <v>164.79</v>
      </c>
      <c r="C516" s="95"/>
      <c r="D516" s="95">
        <f>IF(AND(주말데이터!D152=0,주말데이터!E152=0),0,IF(ISNUMBER(getcolorred(주말데이터!D152))=TRUE,주말데이터!E152,IF(ISNUMBER(getcolorgreen(주말데이터!E152))=TRUE,주말데이터!D152,주말데이터!D152)))</f>
        <v>321.75</v>
      </c>
      <c r="E516" s="95"/>
      <c r="F516" s="95">
        <f>IF(AND(주말데이터!F152=0,주말데이터!G152=0),0,IF(ISNUMBER(getcolorred(주말데이터!F152))=TRUE,주말데이터!G152,IF(ISNUMBER(getcolorgreen(주말데이터!G152))=TRUE,주말데이터!F152,주말데이터!F152)))</f>
        <v>1.71</v>
      </c>
      <c r="G516" s="95"/>
      <c r="H516" s="95">
        <f>IF(AND(주말데이터!H152=0,주말데이터!I152=0),0,IF(ISNUMBER(getcolorred(주말데이터!H152))=TRUE,주말데이터!I152,IF(ISNUMBER(getcolorgreen(주말데이터!I152))=TRUE,주말데이터!H152,주말데이터!H152)))</f>
        <v>1.71</v>
      </c>
      <c r="I516" s="95"/>
      <c r="J516" s="95">
        <f>IF(AND(주말데이터!J152=0,주말데이터!K152=0),0,IF(ISNUMBER(getcolorred(주말데이터!J152))=TRUE,주말데이터!K152,IF(ISNUMBER(getcolorgreen(주말데이터!K152))=TRUE,주말데이터!J152,주말데이터!J152)))</f>
        <v>164.79</v>
      </c>
      <c r="K516" s="95"/>
      <c r="L516" s="95">
        <f>IF(AND(주말데이터!L152=0,주말데이터!M152=0),0,IF(ISNUMBER(getcolorred(주말데이터!L152))=TRUE,주말데이터!M152,IF(ISNUMBER(getcolorgreen(주말데이터!M152))=TRUE,주말데이터!L152,주말데이터!L152)))</f>
        <v>14.25</v>
      </c>
      <c r="M516" s="95"/>
      <c r="N516" s="95">
        <f>IF(AND(주말데이터!N152=0,주말데이터!O152=0),0,IF(ISNUMBER(getcolorred(주말데이터!N152))=TRUE,주말데이터!O152,IF(ISNUMBER(getcolorgreen(주말데이터!O152))=TRUE,주말데이터!N152,주말데이터!N152)))</f>
        <v>14.25</v>
      </c>
      <c r="O516" s="95"/>
      <c r="P516" s="95">
        <f>IF(AND(주말데이터!P152=0,주말데이터!Q152=0),0,IF(ISNUMBER(getcolorred(주말데이터!P152))=TRUE,주말데이터!Q152,IF(ISNUMBER(getcolorgreen(주말데이터!Q152))=TRUE,주말데이터!P152,주말데이터!P152)))</f>
        <v>14.25</v>
      </c>
      <c r="Q516" s="95"/>
      <c r="R516" s="95">
        <f>IF(AND(주말데이터!R152=0,주말데이터!S152=0),0,IF(ISNUMBER(getcolorred(주말데이터!R152))=TRUE,주말데이터!S152,IF(ISNUMBER(getcolorgreen(주말데이터!S152))=TRUE,주말데이터!R152,주말데이터!R152)))</f>
        <v>14.25</v>
      </c>
      <c r="S516" s="95"/>
      <c r="T516" s="95">
        <f>IF(AND(주말데이터!T152=0,주말데이터!U152=0),0,IF(ISNUMBER(getcolorred(주말데이터!T152))=TRUE,주말데이터!U152,IF(ISNUMBER(getcolorgreen(주말데이터!U152))=TRUE,주말데이터!T152,주말데이터!T152)))</f>
        <v>14.25</v>
      </c>
      <c r="U516" s="95"/>
      <c r="V516" s="95">
        <f>IF(AND(주말데이터!V152=0,주말데이터!W152=0),0,IF(ISNUMBER(getcolorred(주말데이터!V152))=TRUE,주말데이터!W152,IF(ISNUMBER(getcolorgreen(주말데이터!W152))=TRUE,주말데이터!V152,주말데이터!V152)))</f>
        <v>332.04</v>
      </c>
      <c r="W516" s="95"/>
      <c r="X516" s="95">
        <f>IF(AND(주말데이터!X152=0,주말데이터!Y152=0),0,IF(ISNUMBER(getcolorred(주말데이터!X152))=TRUE,주말데이터!Y152,IF(ISNUMBER(getcolorgreen(주말데이터!Y152))=TRUE,주말데이터!X152,주말데이터!X152)))</f>
        <v>332.04</v>
      </c>
      <c r="Y516" s="96"/>
      <c r="Z516" s="76"/>
    </row>
    <row r="517" spans="1:26">
      <c r="A517" s="16" t="s">
        <v>21</v>
      </c>
      <c r="B517" s="95">
        <f>IF(AND(주말데이터!B153=0,주말데이터!C153=0),0,IF(ISNUMBER(getcolorred(주말데이터!B153))=TRUE,주말데이터!C153,IF(ISNUMBER(getcolorgreen(주말데이터!C153))=TRUE,주말데이터!B153,주말데이터!B153)))</f>
        <v>166.09</v>
      </c>
      <c r="C517" s="95"/>
      <c r="D517" s="95">
        <f>IF(AND(주말데이터!D153=0,주말데이터!E153=0),0,IF(ISNUMBER(getcolorred(주말데이터!D153))=TRUE,주말데이터!E153,IF(ISNUMBER(getcolorgreen(주말데이터!E153))=TRUE,주말데이터!D153,주말데이터!D153)))</f>
        <v>321.66000000000003</v>
      </c>
      <c r="E517" s="95"/>
      <c r="F517" s="95">
        <f>IF(AND(주말데이터!F153=0,주말데이터!G153=0),0,IF(ISNUMBER(getcolorred(주말데이터!F153))=TRUE,주말데이터!G153,IF(ISNUMBER(getcolorgreen(주말데이터!G153))=TRUE,주말데이터!F153,주말데이터!F153)))</f>
        <v>1.72</v>
      </c>
      <c r="G517" s="95"/>
      <c r="H517" s="95">
        <f>IF(AND(주말데이터!H153=0,주말데이터!I153=0),0,IF(ISNUMBER(getcolorred(주말데이터!H153))=TRUE,주말데이터!I153,IF(ISNUMBER(getcolorgreen(주말데이터!I153))=TRUE,주말데이터!H153,주말데이터!H153)))</f>
        <v>1.72</v>
      </c>
      <c r="I517" s="95"/>
      <c r="J517" s="95">
        <f>IF(AND(주말데이터!J153=0,주말데이터!K153=0),0,IF(ISNUMBER(getcolorred(주말데이터!J153))=TRUE,주말데이터!K153,IF(ISNUMBER(getcolorgreen(주말데이터!K153))=TRUE,주말데이터!J153,주말데이터!J153)))</f>
        <v>166.09</v>
      </c>
      <c r="K517" s="95"/>
      <c r="L517" s="95">
        <f>IF(AND(주말데이터!L153=0,주말데이터!M153=0),0,IF(ISNUMBER(getcolorred(주말데이터!L153))=TRUE,주말데이터!M153,IF(ISNUMBER(getcolorgreen(주말데이터!M153))=TRUE,주말데이터!L153,주말데이터!L153)))</f>
        <v>16.05</v>
      </c>
      <c r="M517" s="95"/>
      <c r="N517" s="95">
        <f>IF(AND(주말데이터!N153=0,주말데이터!O153=0),0,IF(ISNUMBER(getcolorred(주말데이터!N153))=TRUE,주말데이터!O153,IF(ISNUMBER(getcolorgreen(주말데이터!O153))=TRUE,주말데이터!N153,주말데이터!N153)))</f>
        <v>16.05</v>
      </c>
      <c r="O517" s="95"/>
      <c r="P517" s="95">
        <f>IF(AND(주말데이터!P153=0,주말데이터!Q153=0),0,IF(ISNUMBER(getcolorred(주말데이터!P153))=TRUE,주말데이터!Q153,IF(ISNUMBER(getcolorgreen(주말데이터!Q153))=TRUE,주말데이터!P153,주말데이터!P153)))</f>
        <v>16.05</v>
      </c>
      <c r="Q517" s="95"/>
      <c r="R517" s="95">
        <f>IF(AND(주말데이터!R153=0,주말데이터!S153=0),0,IF(ISNUMBER(getcolorred(주말데이터!R153))=TRUE,주말데이터!S153,IF(ISNUMBER(getcolorgreen(주말데이터!S153))=TRUE,주말데이터!R153,주말데이터!R153)))</f>
        <v>16.05</v>
      </c>
      <c r="S517" s="95"/>
      <c r="T517" s="95">
        <f>IF(AND(주말데이터!T153=0,주말데이터!U153=0),0,IF(ISNUMBER(getcolorred(주말데이터!T153))=TRUE,주말데이터!U153,IF(ISNUMBER(getcolorgreen(주말데이터!U153))=TRUE,주말데이터!T153,주말데이터!T153)))</f>
        <v>56.75</v>
      </c>
      <c r="U517" s="95"/>
      <c r="V517" s="95">
        <f>IF(AND(주말데이터!V153=0,주말데이터!W153=0),0,IF(ISNUMBER(getcolorred(주말데이터!V153))=TRUE,주말데이터!W153,IF(ISNUMBER(getcolorgreen(주말데이터!W153))=TRUE,주말데이터!V153,주말데이터!V153)))</f>
        <v>331.27</v>
      </c>
      <c r="W517" s="95"/>
      <c r="X517" s="95">
        <f>IF(AND(주말데이터!X153=0,주말데이터!Y153=0),0,IF(ISNUMBER(getcolorred(주말데이터!X153))=TRUE,주말데이터!Y153,IF(ISNUMBER(getcolorgreen(주말데이터!Y153))=TRUE,주말데이터!X153,주말데이터!X153)))</f>
        <v>331.27</v>
      </c>
      <c r="Y517" s="96"/>
      <c r="Z517" s="76"/>
    </row>
    <row r="518" spans="1:26">
      <c r="A518" s="16" t="s">
        <v>22</v>
      </c>
      <c r="B518" s="95">
        <f>IF(AND(주말데이터!B154=0,주말데이터!C154=0),0,IF(ISNUMBER(getcolorred(주말데이터!B154))=TRUE,주말데이터!C154,IF(ISNUMBER(getcolorgreen(주말데이터!C154))=TRUE,주말데이터!B154,주말데이터!B154)))</f>
        <v>164.43</v>
      </c>
      <c r="C518" s="95"/>
      <c r="D518" s="95">
        <f>IF(AND(주말데이터!D154=0,주말데이터!E154=0),0,IF(ISNUMBER(getcolorred(주말데이터!D154))=TRUE,주말데이터!E154,IF(ISNUMBER(getcolorgreen(주말데이터!E154))=TRUE,주말데이터!D154,주말데이터!D154)))</f>
        <v>325.26</v>
      </c>
      <c r="E518" s="95"/>
      <c r="F518" s="95">
        <f>IF(AND(주말데이터!F154=0,주말데이터!G154=0),0,IF(ISNUMBER(getcolorred(주말데이터!F154))=TRUE,주말데이터!G154,IF(ISNUMBER(getcolorgreen(주말데이터!G154))=TRUE,주말데이터!F154,주말데이터!F154)))</f>
        <v>1.73</v>
      </c>
      <c r="G518" s="95"/>
      <c r="H518" s="95">
        <f>IF(AND(주말데이터!H154=0,주말데이터!I154=0),0,IF(ISNUMBER(getcolorred(주말데이터!H154))=TRUE,주말데이터!I154,IF(ISNUMBER(getcolorgreen(주말데이터!I154))=TRUE,주말데이터!H154,주말데이터!H154)))</f>
        <v>1.73</v>
      </c>
      <c r="I518" s="95"/>
      <c r="J518" s="95">
        <f>IF(AND(주말데이터!J154=0,주말데이터!K154=0),0,IF(ISNUMBER(getcolorred(주말데이터!J154))=TRUE,주말데이터!K154,IF(ISNUMBER(getcolorgreen(주말데이터!K154))=TRUE,주말데이터!J154,주말데이터!J154)))</f>
        <v>164.43</v>
      </c>
      <c r="K518" s="95"/>
      <c r="L518" s="95">
        <f>IF(AND(주말데이터!L154=0,주말데이터!M154=0),0,IF(ISNUMBER(getcolorred(주말데이터!L154))=TRUE,주말데이터!M154,IF(ISNUMBER(getcolorgreen(주말데이터!M154))=TRUE,주말데이터!L154,주말데이터!L154)))</f>
        <v>29.04</v>
      </c>
      <c r="M518" s="95"/>
      <c r="N518" s="95">
        <f>IF(AND(주말데이터!N154=0,주말데이터!O154=0),0,IF(ISNUMBER(getcolorred(주말데이터!N154))=TRUE,주말데이터!O154,IF(ISNUMBER(getcolorgreen(주말데이터!O154))=TRUE,주말데이터!N154,주말데이터!N154)))</f>
        <v>29.04</v>
      </c>
      <c r="O518" s="95"/>
      <c r="P518" s="95">
        <f>IF(AND(주말데이터!P154=0,주말데이터!Q154=0),0,IF(ISNUMBER(getcolorred(주말데이터!P154))=TRUE,주말데이터!Q154,IF(ISNUMBER(getcolorgreen(주말데이터!Q154))=TRUE,주말데이터!P154,주말데이터!P154)))</f>
        <v>29.04</v>
      </c>
      <c r="Q518" s="95"/>
      <c r="R518" s="95">
        <f>IF(AND(주말데이터!R154=0,주말데이터!S154=0),0,IF(ISNUMBER(getcolorred(주말데이터!R154))=TRUE,주말데이터!S154,IF(ISNUMBER(getcolorgreen(주말데이터!S154))=TRUE,주말데이터!R154,주말데이터!R154)))</f>
        <v>29.04</v>
      </c>
      <c r="S518" s="95"/>
      <c r="T518" s="95">
        <f>IF(AND(주말데이터!T154=0,주말데이터!U154=0),0,IF(ISNUMBER(getcolorred(주말데이터!T154))=TRUE,주말데이터!U154,IF(ISNUMBER(getcolorgreen(주말데이터!U154))=TRUE,주말데이터!T154,주말데이터!T154)))</f>
        <v>120.57</v>
      </c>
      <c r="U518" s="95"/>
      <c r="V518" s="95">
        <f>IF(AND(주말데이터!V154=0,주말데이터!W154=0),0,IF(ISNUMBER(getcolorred(주말데이터!V154))=TRUE,주말데이터!W154,IF(ISNUMBER(getcolorgreen(주말데이터!W154))=TRUE,주말데이터!V154,주말데이터!V154)))</f>
        <v>337.03</v>
      </c>
      <c r="W518" s="95"/>
      <c r="X518" s="95">
        <f>IF(AND(주말데이터!X154=0,주말데이터!Y154=0),0,IF(ISNUMBER(getcolorred(주말데이터!X154))=TRUE,주말데이터!Y154,IF(ISNUMBER(getcolorgreen(주말데이터!Y154))=TRUE,주말데이터!X154,주말데이터!X154)))</f>
        <v>337.03</v>
      </c>
      <c r="Y518" s="96"/>
      <c r="Z518" s="76"/>
    </row>
    <row r="519" spans="1:26">
      <c r="A519" s="16" t="s">
        <v>23</v>
      </c>
      <c r="B519" s="95">
        <f>IF(AND(주말데이터!B155=0,주말데이터!C155=0),0,IF(ISNUMBER(getcolorred(주말데이터!B155))=TRUE,주말데이터!C155,IF(ISNUMBER(getcolorgreen(주말데이터!C155))=TRUE,주말데이터!B155,주말데이터!B155)))</f>
        <v>162.46</v>
      </c>
      <c r="C519" s="95"/>
      <c r="D519" s="95">
        <f>IF(AND(주말데이터!D155=0,주말데이터!E155=0),0,IF(ISNUMBER(getcolorred(주말데이터!D155))=TRUE,주말데이터!E155,IF(ISNUMBER(getcolorgreen(주말데이터!E155))=TRUE,주말데이터!D155,주말데이터!D155)))</f>
        <v>323.45999999999998</v>
      </c>
      <c r="E519" s="95"/>
      <c r="F519" s="95">
        <f>IF(AND(주말데이터!F155=0,주말데이터!G155=0),0,IF(ISNUMBER(getcolorred(주말데이터!F155))=TRUE,주말데이터!G155,IF(ISNUMBER(getcolorgreen(주말데이터!G155))=TRUE,주말데이터!F155,주말데이터!F155)))</f>
        <v>1.75</v>
      </c>
      <c r="G519" s="95"/>
      <c r="H519" s="95">
        <f>IF(AND(주말데이터!H155=0,주말데이터!I155=0),0,IF(ISNUMBER(getcolorred(주말데이터!H155))=TRUE,주말데이터!I155,IF(ISNUMBER(getcolorgreen(주말데이터!I155))=TRUE,주말데이터!H155,주말데이터!H155)))</f>
        <v>1.75</v>
      </c>
      <c r="I519" s="95"/>
      <c r="J519" s="95">
        <f>IF(AND(주말데이터!J155=0,주말데이터!K155=0),0,IF(ISNUMBER(getcolorred(주말데이터!J155))=TRUE,주말데이터!K155,IF(ISNUMBER(getcolorgreen(주말데이터!K155))=TRUE,주말데이터!J155,주말데이터!J155)))</f>
        <v>162.46</v>
      </c>
      <c r="K519" s="95"/>
      <c r="L519" s="95">
        <f>IF(AND(주말데이터!L155=0,주말데이터!M155=0),0,IF(ISNUMBER(getcolorred(주말데이터!L155))=TRUE,주말데이터!M155,IF(ISNUMBER(getcolorgreen(주말데이터!M155))=TRUE,주말데이터!L155,주말데이터!L155)))</f>
        <v>40.72</v>
      </c>
      <c r="M519" s="95"/>
      <c r="N519" s="95">
        <f>IF(AND(주말데이터!N155=0,주말데이터!O155=0),0,IF(ISNUMBER(getcolorred(주말데이터!N155))=TRUE,주말데이터!O155,IF(ISNUMBER(getcolorgreen(주말데이터!O155))=TRUE,주말데이터!N155,주말데이터!N155)))</f>
        <v>40.72</v>
      </c>
      <c r="O519" s="95"/>
      <c r="P519" s="95">
        <f>IF(AND(주말데이터!P155=0,주말데이터!Q155=0),0,IF(ISNUMBER(getcolorred(주말데이터!P155))=TRUE,주말데이터!Q155,IF(ISNUMBER(getcolorgreen(주말데이터!Q155))=TRUE,주말데이터!P155,주말데이터!P155)))</f>
        <v>40.72</v>
      </c>
      <c r="Q519" s="95"/>
      <c r="R519" s="95">
        <f>IF(AND(주말데이터!R155=0,주말데이터!S155=0),0,IF(ISNUMBER(getcolorred(주말데이터!R155))=TRUE,주말데이터!S155,IF(ISNUMBER(getcolorgreen(주말데이터!S155))=TRUE,주말데이터!R155,주말데이터!R155)))</f>
        <v>40.72</v>
      </c>
      <c r="S519" s="95"/>
      <c r="T519" s="95">
        <f>IF(AND(주말데이터!T155=0,주말데이터!U155=0),0,IF(ISNUMBER(getcolorred(주말데이터!T155))=TRUE,주말데이터!U155,IF(ISNUMBER(getcolorgreen(주말데이터!U155))=TRUE,주말데이터!T155,주말데이터!T155)))</f>
        <v>164.58</v>
      </c>
      <c r="U519" s="95"/>
      <c r="V519" s="95">
        <f>IF(AND(주말데이터!V155=0,주말데이터!W155=0),0,IF(ISNUMBER(getcolorred(주말데이터!V155))=TRUE,주말데이터!W155,IF(ISNUMBER(getcolorgreen(주말데이터!W155))=TRUE,주말데이터!V155,주말데이터!V155)))</f>
        <v>333.12</v>
      </c>
      <c r="W519" s="95"/>
      <c r="X519" s="95">
        <f>IF(AND(주말데이터!X155=0,주말데이터!Y155=0),0,IF(ISNUMBER(getcolorred(주말데이터!X155))=TRUE,주말데이터!Y155,IF(ISNUMBER(getcolorgreen(주말데이터!Y155))=TRUE,주말데이터!X155,주말데이터!X155)))</f>
        <v>333.12</v>
      </c>
      <c r="Y519" s="96"/>
      <c r="Z519" s="76"/>
    </row>
    <row r="520" spans="1:26">
      <c r="A520" s="16" t="s">
        <v>24</v>
      </c>
      <c r="B520" s="95">
        <f>IF(AND(주말데이터!B156=0,주말데이터!C156=0),0,IF(ISNUMBER(getcolorred(주말데이터!B156))=TRUE,주말데이터!C156,IF(ISNUMBER(getcolorgreen(주말데이터!C156))=TRUE,주말데이터!B156,주말데이터!B156)))</f>
        <v>163.81</v>
      </c>
      <c r="C520" s="95"/>
      <c r="D520" s="95">
        <f>IF(AND(주말데이터!D156=0,주말데이터!E156=0),0,IF(ISNUMBER(getcolorred(주말데이터!D156))=TRUE,주말데이터!E156,IF(ISNUMBER(getcolorgreen(주말데이터!E156))=TRUE,주말데이터!D156,주말데이터!D156)))</f>
        <v>333.12</v>
      </c>
      <c r="E520" s="95"/>
      <c r="F520" s="95">
        <f>IF(AND(주말데이터!F156=0,주말데이터!G156=0),0,IF(ISNUMBER(getcolorred(주말데이터!F156))=TRUE,주말데이터!G156,IF(ISNUMBER(getcolorgreen(주말데이터!G156))=TRUE,주말데이터!F156,주말데이터!F156)))</f>
        <v>1.78</v>
      </c>
      <c r="G520" s="95"/>
      <c r="H520" s="95">
        <f>IF(AND(주말데이터!H156=0,주말데이터!I156=0),0,IF(ISNUMBER(getcolorred(주말데이터!H156))=TRUE,주말데이터!I156,IF(ISNUMBER(getcolorgreen(주말데이터!I156))=TRUE,주말데이터!H156,주말데이터!H156)))</f>
        <v>1.78</v>
      </c>
      <c r="I520" s="95"/>
      <c r="J520" s="95">
        <f>IF(AND(주말데이터!J156=0,주말데이터!K156=0),0,IF(ISNUMBER(getcolorred(주말데이터!J156))=TRUE,주말데이터!K156,IF(ISNUMBER(getcolorgreen(주말데이터!K156))=TRUE,주말데이터!J156,주말데이터!J156)))</f>
        <v>163.81</v>
      </c>
      <c r="K520" s="95"/>
      <c r="L520" s="95">
        <f>IF(AND(주말데이터!L156=0,주말데이터!M156=0),0,IF(ISNUMBER(getcolorred(주말데이터!L156))=TRUE,주말데이터!M156,IF(ISNUMBER(getcolorgreen(주말데이터!M156))=TRUE,주말데이터!L156,주말데이터!L156)))</f>
        <v>78.099999999999994</v>
      </c>
      <c r="M520" s="95"/>
      <c r="N520" s="95">
        <f>IF(AND(주말데이터!N156=0,주말데이터!O156=0),0,IF(ISNUMBER(getcolorred(주말데이터!N156))=TRUE,주말데이터!O156,IF(ISNUMBER(getcolorgreen(주말데이터!O156))=TRUE,주말데이터!N156,주말데이터!N156)))</f>
        <v>78.099999999999994</v>
      </c>
      <c r="O520" s="95"/>
      <c r="P520" s="95">
        <f>IF(AND(주말데이터!P156=0,주말데이터!Q156=0),0,IF(ISNUMBER(getcolorred(주말데이터!P156))=TRUE,주말데이터!Q156,IF(ISNUMBER(getcolorgreen(주말데이터!Q156))=TRUE,주말데이터!P156,주말데이터!P156)))</f>
        <v>78.099999999999994</v>
      </c>
      <c r="Q520" s="95"/>
      <c r="R520" s="95">
        <f>IF(AND(주말데이터!R156=0,주말데이터!S156=0),0,IF(ISNUMBER(getcolorred(주말데이터!R156))=TRUE,주말데이터!S156,IF(ISNUMBER(getcolorgreen(주말데이터!S156))=TRUE,주말데이터!R156,주말데이터!R156)))</f>
        <v>78.099999999999994</v>
      </c>
      <c r="S520" s="95"/>
      <c r="T520" s="95">
        <f>IF(AND(주말데이터!T156=0,주말데이터!U156=0),0,IF(ISNUMBER(getcolorred(주말데이터!T156))=TRUE,주말데이터!U156,IF(ISNUMBER(getcolorgreen(주말데이터!U156))=TRUE,주말데이터!T156,주말데이터!T156)))</f>
        <v>147.94999999999999</v>
      </c>
      <c r="U520" s="95"/>
      <c r="V520" s="95">
        <f>IF(AND(주말데이터!V156=0,주말데이터!W156=0),0,IF(ISNUMBER(getcolorred(주말데이터!V156))=TRUE,주말데이터!W156,IF(ISNUMBER(getcolorgreen(주말데이터!W156))=TRUE,주말데이터!V156,주말데이터!V156)))</f>
        <v>343.78</v>
      </c>
      <c r="W520" s="95"/>
      <c r="X520" s="95">
        <f>IF(AND(주말데이터!X156=0,주말데이터!Y156=0),0,IF(ISNUMBER(getcolorred(주말데이터!X156))=TRUE,주말데이터!Y156,IF(ISNUMBER(getcolorgreen(주말데이터!Y156))=TRUE,주말데이터!X156,주말데이터!X156)))</f>
        <v>343.78</v>
      </c>
      <c r="Y520" s="96"/>
      <c r="Z520" s="76"/>
    </row>
    <row r="521" spans="1:26">
      <c r="A521" s="16" t="s">
        <v>25</v>
      </c>
      <c r="B521" s="95">
        <f>IF(AND(주말데이터!B157=0,주말데이터!C157=0),0,IF(ISNUMBER(getcolorred(주말데이터!B157))=TRUE,주말데이터!C157,IF(ISNUMBER(getcolorgreen(주말데이터!C157))=TRUE,주말데이터!B157,주말데이터!B157)))</f>
        <v>167.21</v>
      </c>
      <c r="C521" s="95"/>
      <c r="D521" s="95">
        <f>IF(AND(주말데이터!D157=0,주말데이터!E157=0),0,IF(ISNUMBER(getcolorred(주말데이터!D157))=TRUE,주말데이터!E157,IF(ISNUMBER(getcolorgreen(주말데이터!E157))=TRUE,주말데이터!D157,주말데이터!D157)))</f>
        <v>324.88</v>
      </c>
      <c r="E521" s="95"/>
      <c r="F521" s="95">
        <f>IF(AND(주말데이터!F157=0,주말데이터!G157=0),0,IF(ISNUMBER(getcolorred(주말데이터!F157))=TRUE,주말데이터!G157,IF(ISNUMBER(getcolorgreen(주말데이터!G157))=TRUE,주말데이터!F157,주말데이터!F157)))</f>
        <v>1.87</v>
      </c>
      <c r="G521" s="95"/>
      <c r="H521" s="95">
        <f>IF(AND(주말데이터!H157=0,주말데이터!I157=0),0,IF(ISNUMBER(getcolorred(주말데이터!H157))=TRUE,주말데이터!I157,IF(ISNUMBER(getcolorgreen(주말데이터!I157))=TRUE,주말데이터!H157,주말데이터!H157)))</f>
        <v>1.87</v>
      </c>
      <c r="I521" s="95"/>
      <c r="J521" s="95">
        <f>IF(AND(주말데이터!J157=0,주말데이터!K157=0),0,IF(ISNUMBER(getcolorred(주말데이터!J157))=TRUE,주말데이터!K157,IF(ISNUMBER(getcolorgreen(주말데이터!K157))=TRUE,주말데이터!J157,주말데이터!J157)))</f>
        <v>167.21</v>
      </c>
      <c r="K521" s="95"/>
      <c r="L521" s="95">
        <f>IF(AND(주말데이터!L157=0,주말데이터!M157=0),0,IF(ISNUMBER(getcolorred(주말데이터!L157))=TRUE,주말데이터!M157,IF(ISNUMBER(getcolorgreen(주말데이터!M157))=TRUE,주말데이터!L157,주말데이터!L157)))</f>
        <v>85.04</v>
      </c>
      <c r="M521" s="95"/>
      <c r="N521" s="95">
        <f>IF(AND(주말데이터!N157=0,주말데이터!O157=0),0,IF(ISNUMBER(getcolorred(주말데이터!N157))=TRUE,주말데이터!O157,IF(ISNUMBER(getcolorgreen(주말데이터!O157))=TRUE,주말데이터!N157,주말데이터!N157)))</f>
        <v>85.04</v>
      </c>
      <c r="O521" s="95"/>
      <c r="P521" s="95">
        <f>IF(AND(주말데이터!P157=0,주말데이터!Q157=0),0,IF(ISNUMBER(getcolorred(주말데이터!P157))=TRUE,주말데이터!Q157,IF(ISNUMBER(getcolorgreen(주말데이터!Q157))=TRUE,주말데이터!P157,주말데이터!P157)))</f>
        <v>155.52000000000001</v>
      </c>
      <c r="Q521" s="95"/>
      <c r="R521" s="95">
        <f>IF(AND(주말데이터!R157=0,주말데이터!S157=0),0,IF(ISNUMBER(getcolorred(주말데이터!R157))=TRUE,주말데이터!S157,IF(ISNUMBER(getcolorgreen(주말데이터!S157))=TRUE,주말데이터!R157,주말데이터!R157)))</f>
        <v>155.52000000000001</v>
      </c>
      <c r="S521" s="95"/>
      <c r="T521" s="95">
        <f>IF(AND(주말데이터!T157=0,주말데이터!U157=0),0,IF(ISNUMBER(getcolorred(주말데이터!T157))=TRUE,주말데이터!U157,IF(ISNUMBER(getcolorgreen(주말데이터!U157))=TRUE,주말데이터!T157,주말데이터!T157)))</f>
        <v>155.52000000000001</v>
      </c>
      <c r="U521" s="95"/>
      <c r="V521" s="95">
        <f>IF(AND(주말데이터!V157=0,주말데이터!W157=0),0,IF(ISNUMBER(getcolorred(주말데이터!V157))=TRUE,주말데이터!W157,IF(ISNUMBER(getcolorgreen(주말데이터!W157))=TRUE,주말데이터!V157,주말데이터!V157)))</f>
        <v>350.96</v>
      </c>
      <c r="W521" s="95"/>
      <c r="X521" s="95">
        <f>IF(AND(주말데이터!X157=0,주말데이터!Y157=0),0,IF(ISNUMBER(getcolorred(주말데이터!X157))=TRUE,주말데이터!Y157,IF(ISNUMBER(getcolorgreen(주말데이터!Y157))=TRUE,주말데이터!X157,주말데이터!X157)))</f>
        <v>350.96</v>
      </c>
      <c r="Y521" s="96"/>
      <c r="Z521" s="76"/>
    </row>
    <row r="522" spans="1:26">
      <c r="A522" s="16" t="s">
        <v>26</v>
      </c>
      <c r="B522" s="95">
        <f>IF(AND(주말데이터!B158=0,주말데이터!C158=0),0,IF(ISNUMBER(getcolorred(주말데이터!B158))=TRUE,주말데이터!C158,IF(ISNUMBER(getcolorgreen(주말데이터!C158))=TRUE,주말데이터!B158,주말데이터!B158)))</f>
        <v>168.34</v>
      </c>
      <c r="C522" s="95"/>
      <c r="D522" s="95">
        <f>IF(AND(주말데이터!D158=0,주말데이터!E158=0),0,IF(ISNUMBER(getcolorred(주말데이터!D158))=TRUE,주말데이터!E158,IF(ISNUMBER(getcolorgreen(주말데이터!E158))=TRUE,주말데이터!D158,주말데이터!D158)))</f>
        <v>322.94</v>
      </c>
      <c r="E522" s="95"/>
      <c r="F522" s="95">
        <f>IF(AND(주말데이터!F158=0,주말데이터!G158=0),0,IF(ISNUMBER(getcolorred(주말데이터!F158))=TRUE,주말데이터!G158,IF(ISNUMBER(getcolorgreen(주말데이터!G158))=TRUE,주말데이터!F158,주말데이터!F158)))</f>
        <v>1.93</v>
      </c>
      <c r="G522" s="95"/>
      <c r="H522" s="95">
        <f>IF(AND(주말데이터!H158=0,주말데이터!I158=0),0,IF(ISNUMBER(getcolorred(주말데이터!H158))=TRUE,주말데이터!I158,IF(ISNUMBER(getcolorgreen(주말데이터!I158))=TRUE,주말데이터!H158,주말데이터!H158)))</f>
        <v>1.93</v>
      </c>
      <c r="I522" s="95"/>
      <c r="J522" s="95">
        <f>IF(AND(주말데이터!J158=0,주말데이터!K158=0),0,IF(ISNUMBER(getcolorred(주말데이터!J158))=TRUE,주말데이터!K158,IF(ISNUMBER(getcolorgreen(주말데이터!K158))=TRUE,주말데이터!J158,주말데이터!J158)))</f>
        <v>168.34</v>
      </c>
      <c r="K522" s="95"/>
      <c r="L522" s="95">
        <f>IF(AND(주말데이터!L158=0,주말데이터!M158=0),0,IF(ISNUMBER(getcolorred(주말데이터!L158))=TRUE,주말데이터!M158,IF(ISNUMBER(getcolorgreen(주말데이터!M158))=TRUE,주말데이터!L158,주말데이터!L158)))</f>
        <v>86.64</v>
      </c>
      <c r="M522" s="95"/>
      <c r="N522" s="95">
        <f>IF(AND(주말데이터!N158=0,주말데이터!O158=0),0,IF(ISNUMBER(getcolorred(주말데이터!N158))=TRUE,주말데이터!O158,IF(ISNUMBER(getcolorgreen(주말데이터!O158))=TRUE,주말데이터!N158,주말데이터!N158)))</f>
        <v>86.64</v>
      </c>
      <c r="O522" s="95"/>
      <c r="P522" s="95">
        <f>IF(AND(주말데이터!P158=0,주말데이터!Q158=0),0,IF(ISNUMBER(getcolorred(주말데이터!P158))=TRUE,주말데이터!Q158,IF(ISNUMBER(getcolorgreen(주말데이터!Q158))=TRUE,주말데이터!P158,주말데이터!P158)))</f>
        <v>168.34</v>
      </c>
      <c r="Q522" s="95"/>
      <c r="R522" s="95">
        <f>IF(AND(주말데이터!R158=0,주말데이터!S158=0),0,IF(ISNUMBER(getcolorred(주말데이터!R158))=TRUE,주말데이터!S158,IF(ISNUMBER(getcolorgreen(주말데이터!S158))=TRUE,주말데이터!R158,주말데이터!R158)))</f>
        <v>168.34</v>
      </c>
      <c r="S522" s="95"/>
      <c r="T522" s="95">
        <f>IF(AND(주말데이터!T158=0,주말데이터!U158=0),0,IF(ISNUMBER(getcolorred(주말데이터!T158))=TRUE,주말데이터!U158,IF(ISNUMBER(getcolorgreen(주말데이터!U158))=TRUE,주말데이터!T158,주말데이터!T158)))</f>
        <v>168.34</v>
      </c>
      <c r="U522" s="95"/>
      <c r="V522" s="95">
        <f>IF(AND(주말데이터!V158=0,주말데이터!W158=0),0,IF(ISNUMBER(getcolorred(주말데이터!V158))=TRUE,주말데이터!W158,IF(ISNUMBER(getcolorgreen(주말데이터!W158))=TRUE,주말데이터!V158,주말데이터!V158)))</f>
        <v>337.02</v>
      </c>
      <c r="W522" s="95"/>
      <c r="X522" s="95">
        <f>IF(AND(주말데이터!X158=0,주말데이터!Y158=0),0,IF(ISNUMBER(getcolorred(주말데이터!X158))=TRUE,주말데이터!Y158,IF(ISNUMBER(getcolorgreen(주말데이터!Y158))=TRUE,주말데이터!X158,주말데이터!X158)))</f>
        <v>337.02</v>
      </c>
      <c r="Y522" s="96"/>
      <c r="Z522" s="76"/>
    </row>
    <row r="523" spans="1:26">
      <c r="A523" s="16" t="s">
        <v>27</v>
      </c>
      <c r="B523" s="95">
        <f>IF(AND(주말데이터!B159=0,주말데이터!C159=0),0,IF(ISNUMBER(getcolorred(주말데이터!B159))=TRUE,주말데이터!C159,IF(ISNUMBER(getcolorgreen(주말데이터!C159))=TRUE,주말데이터!B159,주말데이터!B159)))</f>
        <v>168.48</v>
      </c>
      <c r="C523" s="95"/>
      <c r="D523" s="95">
        <f>IF(AND(주말데이터!D159=0,주말데이터!E159=0),0,IF(ISNUMBER(getcolorred(주말데이터!D159))=TRUE,주말데이터!E159,IF(ISNUMBER(getcolorgreen(주말데이터!E159))=TRUE,주말데이터!D159,주말데이터!D159)))</f>
        <v>319.72000000000003</v>
      </c>
      <c r="E523" s="95"/>
      <c r="F523" s="95">
        <f>IF(AND(주말데이터!F159=0,주말데이터!G159=0),0,IF(ISNUMBER(getcolorred(주말데이터!F159))=TRUE,주말데이터!G159,IF(ISNUMBER(getcolorgreen(주말데이터!G159))=TRUE,주말데이터!F159,주말데이터!F159)))</f>
        <v>1.92</v>
      </c>
      <c r="G523" s="95"/>
      <c r="H523" s="95">
        <f>IF(AND(주말데이터!H159=0,주말데이터!I159=0),0,IF(ISNUMBER(getcolorred(주말데이터!H159))=TRUE,주말데이터!I159,IF(ISNUMBER(getcolorgreen(주말데이터!I159))=TRUE,주말데이터!H159,주말데이터!H159)))</f>
        <v>1.92</v>
      </c>
      <c r="I523" s="95"/>
      <c r="J523" s="95">
        <f>IF(AND(주말데이터!J159=0,주말데이터!K159=0),0,IF(ISNUMBER(getcolorred(주말데이터!J159))=TRUE,주말데이터!K159,IF(ISNUMBER(getcolorgreen(주말데이터!K159))=TRUE,주말데이터!J159,주말데이터!J159)))</f>
        <v>168.48</v>
      </c>
      <c r="K523" s="95"/>
      <c r="L523" s="95">
        <f>IF(AND(주말데이터!L159=0,주말데이터!M159=0),0,IF(ISNUMBER(getcolorred(주말데이터!L159))=TRUE,주말데이터!M159,IF(ISNUMBER(getcolorgreen(주말데이터!M159))=TRUE,주말데이터!L159,주말데이터!L159)))</f>
        <v>86.65</v>
      </c>
      <c r="M523" s="95"/>
      <c r="N523" s="95">
        <f>IF(AND(주말데이터!N159=0,주말데이터!O159=0),0,IF(ISNUMBER(getcolorred(주말데이터!N159))=TRUE,주말데이터!O159,IF(ISNUMBER(getcolorgreen(주말데이터!O159))=TRUE,주말데이터!N159,주말데이터!N159)))</f>
        <v>86.65</v>
      </c>
      <c r="O523" s="95"/>
      <c r="P523" s="95">
        <f>IF(AND(주말데이터!P159=0,주말데이터!Q159=0),0,IF(ISNUMBER(getcolorred(주말데이터!P159))=TRUE,주말데이터!Q159,IF(ISNUMBER(getcolorgreen(주말데이터!Q159))=TRUE,주말데이터!P159,주말데이터!P159)))</f>
        <v>168.48</v>
      </c>
      <c r="Q523" s="95"/>
      <c r="R523" s="95">
        <f>IF(AND(주말데이터!R159=0,주말데이터!S159=0),0,IF(ISNUMBER(getcolorred(주말데이터!R159))=TRUE,주말데이터!S159,IF(ISNUMBER(getcolorgreen(주말데이터!S159))=TRUE,주말데이터!R159,주말데이터!R159)))</f>
        <v>168.48</v>
      </c>
      <c r="S523" s="95"/>
      <c r="T523" s="95">
        <f>IF(AND(주말데이터!T159=0,주말데이터!U159=0),0,IF(ISNUMBER(getcolorred(주말데이터!T159))=TRUE,주말데이터!U159,IF(ISNUMBER(getcolorgreen(주말데이터!U159))=TRUE,주말데이터!T159,주말데이터!T159)))</f>
        <v>168.48</v>
      </c>
      <c r="U523" s="95"/>
      <c r="V523" s="95">
        <f>IF(AND(주말데이터!V159=0,주말데이터!W159=0),0,IF(ISNUMBER(getcolorred(주말데이터!V159))=TRUE,주말데이터!W159,IF(ISNUMBER(getcolorgreen(주말데이터!W159))=TRUE,주말데이터!V159,주말데이터!V159)))</f>
        <v>307.36</v>
      </c>
      <c r="W523" s="95"/>
      <c r="X523" s="95">
        <f>IF(AND(주말데이터!X159=0,주말데이터!Y159=0),0,IF(ISNUMBER(getcolorred(주말데이터!X159))=TRUE,주말데이터!Y159,IF(ISNUMBER(getcolorgreen(주말데이터!Y159))=TRUE,주말데이터!X159,주말데이터!X159)))</f>
        <v>307.36</v>
      </c>
      <c r="Y523" s="96"/>
      <c r="Z523" s="76"/>
    </row>
    <row r="524" spans="1:26">
      <c r="A524" s="16" t="s">
        <v>28</v>
      </c>
      <c r="B524" s="95">
        <f>IF(AND(주말데이터!B160=0,주말데이터!C160=0),0,IF(ISNUMBER(getcolorred(주말데이터!B160))=TRUE,주말데이터!C160,IF(ISNUMBER(getcolorgreen(주말데이터!C160))=TRUE,주말데이터!B160,주말데이터!B160)))</f>
        <v>168.64</v>
      </c>
      <c r="C524" s="95"/>
      <c r="D524" s="95">
        <f>IF(AND(주말데이터!D160=0,주말데이터!E160=0),0,IF(ISNUMBER(getcolorred(주말데이터!D160))=TRUE,주말데이터!E160,IF(ISNUMBER(getcolorgreen(주말데이터!E160))=TRUE,주말데이터!D160,주말데이터!D160)))</f>
        <v>311.08</v>
      </c>
      <c r="E524" s="95"/>
      <c r="F524" s="95">
        <f>IF(AND(주말데이터!F160=0,주말데이터!G160=0),0,IF(ISNUMBER(getcolorred(주말데이터!F160))=TRUE,주말데이터!G160,IF(ISNUMBER(getcolorgreen(주말데이터!G160))=TRUE,주말데이터!F160,주말데이터!F160)))</f>
        <v>1.89</v>
      </c>
      <c r="G524" s="95"/>
      <c r="H524" s="95">
        <f>IF(AND(주말데이터!H160=0,주말데이터!I160=0),0,IF(ISNUMBER(getcolorred(주말데이터!H160))=TRUE,주말데이터!I160,IF(ISNUMBER(getcolorgreen(주말데이터!I160))=TRUE,주말데이터!H160,주말데이터!H160)))</f>
        <v>1.89</v>
      </c>
      <c r="I524" s="95"/>
      <c r="J524" s="95">
        <f>IF(AND(주말데이터!J160=0,주말데이터!K160=0),0,IF(ISNUMBER(getcolorred(주말데이터!J160))=TRUE,주말데이터!K160,IF(ISNUMBER(getcolorgreen(주말데이터!K160))=TRUE,주말데이터!J160,주말데이터!J160)))</f>
        <v>168.64</v>
      </c>
      <c r="K524" s="95"/>
      <c r="L524" s="95">
        <f>IF(AND(주말데이터!L160=0,주말데이터!M160=0),0,IF(ISNUMBER(getcolorred(주말데이터!L160))=TRUE,주말데이터!M160,IF(ISNUMBER(getcolorgreen(주말데이터!M160))=TRUE,주말데이터!L160,주말데이터!L160)))</f>
        <v>85.28</v>
      </c>
      <c r="M524" s="95"/>
      <c r="N524" s="95">
        <f>IF(AND(주말데이터!N160=0,주말데이터!O160=0),0,IF(ISNUMBER(getcolorred(주말데이터!N160))=TRUE,주말데이터!O160,IF(ISNUMBER(getcolorgreen(주말데이터!O160))=TRUE,주말데이터!N160,주말데이터!N160)))</f>
        <v>85.28</v>
      </c>
      <c r="O524" s="95"/>
      <c r="P524" s="95">
        <f>IF(AND(주말데이터!P160=0,주말데이터!Q160=0),0,IF(ISNUMBER(getcolorred(주말데이터!P160))=TRUE,주말데이터!Q160,IF(ISNUMBER(getcolorgreen(주말데이터!Q160))=TRUE,주말데이터!P160,주말데이터!P160)))</f>
        <v>168.64</v>
      </c>
      <c r="Q524" s="95"/>
      <c r="R524" s="95">
        <f>IF(AND(주말데이터!R160=0,주말데이터!S160=0),0,IF(ISNUMBER(getcolorred(주말데이터!R160))=TRUE,주말데이터!S160,IF(ISNUMBER(getcolorgreen(주말데이터!S160))=TRUE,주말데이터!R160,주말데이터!R160)))</f>
        <v>168.64</v>
      </c>
      <c r="S524" s="95"/>
      <c r="T524" s="95">
        <f>IF(AND(주말데이터!T160=0,주말데이터!U160=0),0,IF(ISNUMBER(getcolorred(주말데이터!T160))=TRUE,주말데이터!U160,IF(ISNUMBER(getcolorgreen(주말데이터!U160))=TRUE,주말데이터!T160,주말데이터!T160)))</f>
        <v>168.64</v>
      </c>
      <c r="U524" s="95"/>
      <c r="V524" s="95">
        <f>IF(AND(주말데이터!V160=0,주말데이터!W160=0),0,IF(ISNUMBER(getcolorred(주말데이터!V160))=TRUE,주말데이터!W160,IF(ISNUMBER(getcolorgreen(주말데이터!W160))=TRUE,주말데이터!V160,주말데이터!V160)))</f>
        <v>285.06</v>
      </c>
      <c r="W524" s="95"/>
      <c r="X524" s="95">
        <f>IF(AND(주말데이터!X160=0,주말데이터!Y160=0),0,IF(ISNUMBER(getcolorred(주말데이터!X160))=TRUE,주말데이터!Y160,IF(ISNUMBER(getcolorgreen(주말데이터!Y160))=TRUE,주말데이터!X160,주말데이터!X160)))</f>
        <v>285.06</v>
      </c>
      <c r="Y524" s="96"/>
      <c r="Z524" s="76"/>
    </row>
    <row r="525" spans="1:26">
      <c r="A525" s="16" t="s">
        <v>29</v>
      </c>
      <c r="B525" s="95">
        <f>IF(AND(주말데이터!B161=0,주말데이터!C161=0),0,IF(ISNUMBER(getcolorred(주말데이터!B161))=TRUE,주말데이터!C161,IF(ISNUMBER(getcolorgreen(주말데이터!C161))=TRUE,주말데이터!B161,주말데이터!B161)))</f>
        <v>167.84</v>
      </c>
      <c r="C525" s="95"/>
      <c r="D525" s="95">
        <f>IF(AND(주말데이터!D161=0,주말데이터!E161=0),0,IF(ISNUMBER(getcolorred(주말데이터!D161))=TRUE,주말데이터!E161,IF(ISNUMBER(getcolorgreen(주말데이터!E161))=TRUE,주말데이터!D161,주말데이터!D161)))</f>
        <v>250.49</v>
      </c>
      <c r="E525" s="95"/>
      <c r="F525" s="95">
        <f>IF(AND(주말데이터!F161=0,주말데이터!G161=0),0,IF(ISNUMBER(getcolorred(주말데이터!F161))=TRUE,주말데이터!G161,IF(ISNUMBER(getcolorgreen(주말데이터!G161))=TRUE,주말데이터!F161,주말데이터!F161)))</f>
        <v>1.85</v>
      </c>
      <c r="G525" s="95"/>
      <c r="H525" s="95">
        <f>IF(AND(주말데이터!H161=0,주말데이터!I161=0),0,IF(ISNUMBER(getcolorred(주말데이터!H161))=TRUE,주말데이터!I161,IF(ISNUMBER(getcolorgreen(주말데이터!I161))=TRUE,주말데이터!H161,주말데이터!H161)))</f>
        <v>1.85</v>
      </c>
      <c r="I525" s="95"/>
      <c r="J525" s="95">
        <f>IF(AND(주말데이터!J161=0,주말데이터!K161=0),0,IF(ISNUMBER(getcolorred(주말데이터!J161))=TRUE,주말데이터!K161,IF(ISNUMBER(getcolorgreen(주말데이터!K161))=TRUE,주말데이터!J161,주말데이터!J161)))</f>
        <v>167.84</v>
      </c>
      <c r="K525" s="95"/>
      <c r="L525" s="95">
        <f>IF(AND(주말데이터!L161=0,주말데이터!M161=0),0,IF(ISNUMBER(getcolorred(주말데이터!L161))=TRUE,주말데이터!M161,IF(ISNUMBER(getcolorgreen(주말데이터!M161))=TRUE,주말데이터!L161,주말데이터!L161)))</f>
        <v>84.8</v>
      </c>
      <c r="M525" s="95"/>
      <c r="N525" s="95">
        <f>IF(AND(주말데이터!N161=0,주말데이터!O161=0),0,IF(ISNUMBER(getcolorred(주말데이터!N161))=TRUE,주말데이터!O161,IF(ISNUMBER(getcolorgreen(주말데이터!O161))=TRUE,주말데이터!N161,주말데이터!N161)))</f>
        <v>84.8</v>
      </c>
      <c r="O525" s="95"/>
      <c r="P525" s="95">
        <f>IF(AND(주말데이터!P161=0,주말데이터!Q161=0),0,IF(ISNUMBER(getcolorred(주말데이터!P161))=TRUE,주말데이터!Q161,IF(ISNUMBER(getcolorgreen(주말데이터!Q161))=TRUE,주말데이터!P161,주말데이터!P161)))</f>
        <v>161.61000000000001</v>
      </c>
      <c r="Q525" s="95"/>
      <c r="R525" s="95">
        <f>IF(AND(주말데이터!R161=0,주말데이터!S161=0),0,IF(ISNUMBER(getcolorred(주말데이터!R161))=TRUE,주말데이터!S161,IF(ISNUMBER(getcolorgreen(주말데이터!S161))=TRUE,주말데이터!R161,주말데이터!R161)))</f>
        <v>161.61000000000001</v>
      </c>
      <c r="S525" s="95"/>
      <c r="T525" s="95">
        <f>IF(AND(주말데이터!T161=0,주말데이터!U161=0),0,IF(ISNUMBER(getcolorred(주말데이터!T161))=TRUE,주말데이터!U161,IF(ISNUMBER(getcolorgreen(주말데이터!U161))=TRUE,주말데이터!T161,주말데이터!T161)))</f>
        <v>161.61000000000001</v>
      </c>
      <c r="U525" s="95"/>
      <c r="V525" s="95">
        <f>IF(AND(주말데이터!V161=0,주말데이터!W161=0),0,IF(ISNUMBER(getcolorred(주말데이터!V161))=TRUE,주말데이터!W161,IF(ISNUMBER(getcolorgreen(주말데이터!W161))=TRUE,주말데이터!V161,주말데이터!V161)))</f>
        <v>242.73</v>
      </c>
      <c r="W525" s="95"/>
      <c r="X525" s="95">
        <f>IF(AND(주말데이터!X161=0,주말데이터!Y161=0),0,IF(ISNUMBER(getcolorred(주말데이터!X161))=TRUE,주말데이터!Y161,IF(ISNUMBER(getcolorgreen(주말데이터!Y161))=TRUE,주말데이터!X161,주말데이터!X161)))</f>
        <v>242.73</v>
      </c>
      <c r="Y525" s="96"/>
      <c r="Z525" s="76"/>
    </row>
    <row r="526" spans="1:26">
      <c r="A526" s="16" t="s">
        <v>30</v>
      </c>
      <c r="B526" s="95">
        <f>IF(AND(주말데이터!B162=0,주말데이터!C162=0),0,IF(ISNUMBER(getcolorred(주말데이터!B162))=TRUE,주말데이터!C162,IF(ISNUMBER(getcolorgreen(주말데이터!C162))=TRUE,주말데이터!B162,주말데이터!B162)))</f>
        <v>167.38</v>
      </c>
      <c r="C526" s="95"/>
      <c r="D526" s="95">
        <f>IF(AND(주말데이터!D162=0,주말데이터!E162=0),0,IF(ISNUMBER(getcolorred(주말데이터!D162))=TRUE,주말데이터!E162,IF(ISNUMBER(getcolorgreen(주말데이터!E162))=TRUE,주말데이터!D162,주말데이터!D162)))</f>
        <v>189.86</v>
      </c>
      <c r="E526" s="95"/>
      <c r="F526" s="95">
        <f>IF(AND(주말데이터!F162=0,주말데이터!G162=0),0,IF(ISNUMBER(getcolorred(주말데이터!F162))=TRUE,주말데이터!G162,IF(ISNUMBER(getcolorgreen(주말데이터!G162))=TRUE,주말데이터!F162,주말데이터!F162)))</f>
        <v>1.8</v>
      </c>
      <c r="G526" s="95"/>
      <c r="H526" s="95">
        <f>IF(AND(주말데이터!H162=0,주말데이터!I162=0),0,IF(ISNUMBER(getcolorred(주말데이터!H162))=TRUE,주말데이터!I162,IF(ISNUMBER(getcolorgreen(주말데이터!I162))=TRUE,주말데이터!H162,주말데이터!H162)))</f>
        <v>1.8</v>
      </c>
      <c r="I526" s="95"/>
      <c r="J526" s="95">
        <f>IF(AND(주말데이터!J162=0,주말데이터!K162=0),0,IF(ISNUMBER(getcolorred(주말데이터!J162))=TRUE,주말데이터!K162,IF(ISNUMBER(getcolorgreen(주말데이터!K162))=TRUE,주말데이터!J162,주말데이터!J162)))</f>
        <v>167.38</v>
      </c>
      <c r="K526" s="95"/>
      <c r="L526" s="95">
        <f>IF(AND(주말데이터!L162=0,주말데이터!M162=0),0,IF(ISNUMBER(getcolorred(주말데이터!L162))=TRUE,주말데이터!M162,IF(ISNUMBER(getcolorgreen(주말데이터!M162))=TRUE,주말데이터!L162,주말데이터!L162)))</f>
        <v>83.81</v>
      </c>
      <c r="M526" s="95"/>
      <c r="N526" s="95">
        <f>IF(AND(주말데이터!N162=0,주말데이터!O162=0),0,IF(ISNUMBER(getcolorred(주말데이터!N162))=TRUE,주말데이터!O162,IF(ISNUMBER(getcolorgreen(주말데이터!O162))=TRUE,주말데이터!N162,주말데이터!N162)))</f>
        <v>83.81</v>
      </c>
      <c r="O526" s="95"/>
      <c r="P526" s="95">
        <f>IF(AND(주말데이터!P162=0,주말데이터!Q162=0),0,IF(ISNUMBER(getcolorred(주말데이터!P162))=TRUE,주말데이터!Q162,IF(ISNUMBER(getcolorgreen(주말데이터!Q162))=TRUE,주말데이터!P162,주말데이터!P162)))</f>
        <v>151.44</v>
      </c>
      <c r="Q526" s="95"/>
      <c r="R526" s="95">
        <f>IF(AND(주말데이터!R162=0,주말데이터!S162=0),0,IF(ISNUMBER(getcolorred(주말데이터!R162))=TRUE,주말데이터!S162,IF(ISNUMBER(getcolorgreen(주말데이터!S162))=TRUE,주말데이터!R162,주말데이터!R162)))</f>
        <v>151.44</v>
      </c>
      <c r="S526" s="95"/>
      <c r="T526" s="95">
        <f>IF(AND(주말데이터!T162=0,주말데이터!U162=0),0,IF(ISNUMBER(getcolorred(주말데이터!T162))=TRUE,주말데이터!U162,IF(ISNUMBER(getcolorgreen(주말데이터!U162))=TRUE,주말데이터!T162,주말데이터!T162)))</f>
        <v>151.44</v>
      </c>
      <c r="U526" s="95"/>
      <c r="V526" s="95">
        <f>IF(AND(주말데이터!V162=0,주말데이터!W162=0),0,IF(ISNUMBER(getcolorred(주말데이터!V162))=TRUE,주말데이터!W162,IF(ISNUMBER(getcolorgreen(주말데이터!W162))=TRUE,주말데이터!V162,주말데이터!V162)))</f>
        <v>183.97</v>
      </c>
      <c r="W526" s="95"/>
      <c r="X526" s="95">
        <f>IF(AND(주말데이터!X162=0,주말데이터!Y162=0),0,IF(ISNUMBER(getcolorred(주말데이터!X162))=TRUE,주말데이터!Y162,IF(ISNUMBER(getcolorgreen(주말데이터!Y162))=TRUE,주말데이터!X162,주말데이터!X162)))</f>
        <v>183.97</v>
      </c>
      <c r="Y526" s="96"/>
      <c r="Z526" s="76"/>
    </row>
    <row r="527" spans="1:26">
      <c r="A527" s="16" t="s">
        <v>31</v>
      </c>
      <c r="B527" s="95">
        <f>IF(AND(주말데이터!B163=0,주말데이터!C163=0),0,IF(ISNUMBER(getcolorred(주말데이터!B163))=TRUE,주말데이터!C163,IF(ISNUMBER(getcolorgreen(주말데이터!C163))=TRUE,주말데이터!B163,주말데이터!B163)))</f>
        <v>166.16</v>
      </c>
      <c r="C527" s="95"/>
      <c r="D527" s="95">
        <f>IF(AND(주말데이터!D163=0,주말데이터!E163=0),0,IF(ISNUMBER(getcolorred(주말데이터!D163))=TRUE,주말데이터!E163,IF(ISNUMBER(getcolorgreen(주말데이터!E163))=TRUE,주말데이터!D163,주말데이터!D163)))</f>
        <v>191.38</v>
      </c>
      <c r="E527" s="95"/>
      <c r="F527" s="95">
        <f>IF(AND(주말데이터!F163=0,주말데이터!G163=0),0,IF(ISNUMBER(getcolorred(주말데이터!F163))=TRUE,주말데이터!G163,IF(ISNUMBER(getcolorgreen(주말데이터!G163))=TRUE,주말데이터!F163,주말데이터!F163)))</f>
        <v>1.79</v>
      </c>
      <c r="G527" s="95"/>
      <c r="H527" s="95">
        <f>IF(AND(주말데이터!H163=0,주말데이터!I163=0),0,IF(ISNUMBER(getcolorred(주말데이터!H163))=TRUE,주말데이터!I163,IF(ISNUMBER(getcolorgreen(주말데이터!I163))=TRUE,주말데이터!H163,주말데이터!H163)))</f>
        <v>1.79</v>
      </c>
      <c r="I527" s="95"/>
      <c r="J527" s="95">
        <f>IF(AND(주말데이터!J163=0,주말데이터!K163=0),0,IF(ISNUMBER(getcolorred(주말데이터!J163))=TRUE,주말데이터!K163,IF(ISNUMBER(getcolorgreen(주말데이터!K163))=TRUE,주말데이터!J163,주말데이터!J163)))</f>
        <v>166.16</v>
      </c>
      <c r="K527" s="95"/>
      <c r="L527" s="95">
        <f>IF(AND(주말데이터!L163=0,주말데이터!M163=0),0,IF(ISNUMBER(getcolorred(주말데이터!L163))=TRUE,주말데이터!M163,IF(ISNUMBER(getcolorgreen(주말데이터!M163))=TRUE,주말데이터!L163,주말데이터!L163)))</f>
        <v>86.03</v>
      </c>
      <c r="M527" s="95"/>
      <c r="N527" s="95">
        <f>IF(AND(주말데이터!N163=0,주말데이터!O163=0),0,IF(ISNUMBER(getcolorred(주말데이터!N163))=TRUE,주말데이터!O163,IF(ISNUMBER(getcolorgreen(주말데이터!O163))=TRUE,주말데이터!N163,주말데이터!N163)))</f>
        <v>86.03</v>
      </c>
      <c r="O527" s="95"/>
      <c r="P527" s="95">
        <f>IF(AND(주말데이터!P163=0,주말데이터!Q163=0),0,IF(ISNUMBER(getcolorred(주말데이터!P163))=TRUE,주말데이터!Q163,IF(ISNUMBER(getcolorgreen(주말데이터!Q163))=TRUE,주말데이터!P163,주말데이터!P163)))</f>
        <v>150.07</v>
      </c>
      <c r="Q527" s="95"/>
      <c r="R527" s="95">
        <f>IF(AND(주말데이터!R163=0,주말데이터!S163=0),0,IF(ISNUMBER(getcolorred(주말데이터!R163))=TRUE,주말데이터!S163,IF(ISNUMBER(getcolorgreen(주말데이터!S163))=TRUE,주말데이터!R163,주말데이터!R163)))</f>
        <v>150.07</v>
      </c>
      <c r="S527" s="95"/>
      <c r="T527" s="95">
        <f>IF(AND(주말데이터!T163=0,주말데이터!U163=0),0,IF(ISNUMBER(getcolorred(주말데이터!T163))=TRUE,주말데이터!U163,IF(ISNUMBER(getcolorgreen(주말데이터!U163))=TRUE,주말데이터!T163,주말데이터!T163)))</f>
        <v>150.07</v>
      </c>
      <c r="U527" s="95"/>
      <c r="V527" s="95">
        <f>IF(AND(주말데이터!V163=0,주말데이터!W163=0),0,IF(ISNUMBER(getcolorred(주말데이터!V163))=TRUE,주말데이터!W163,IF(ISNUMBER(getcolorgreen(주말데이터!W163))=TRUE,주말데이터!V163,주말데이터!V163)))</f>
        <v>185.45</v>
      </c>
      <c r="W527" s="95"/>
      <c r="X527" s="95">
        <f>IF(AND(주말데이터!X163=0,주말데이터!Y163=0),0,IF(ISNUMBER(getcolorred(주말데이터!X163))=TRUE,주말데이터!Y163,IF(ISNUMBER(getcolorgreen(주말데이터!Y163))=TRUE,주말데이터!X163,주말데이터!X163)))</f>
        <v>150.07</v>
      </c>
      <c r="Y527" s="96"/>
      <c r="Z527" s="76"/>
    </row>
    <row r="528" spans="1:26">
      <c r="A528" s="16" t="s">
        <v>32</v>
      </c>
      <c r="B528" s="95">
        <f>IF(AND(주말데이터!B164=0,주말데이터!C164=0),0,IF(ISNUMBER(getcolorred(주말데이터!B164))=TRUE,주말데이터!C164,IF(ISNUMBER(getcolorgreen(주말데이터!C164))=TRUE,주말데이터!B164,주말데이터!B164)))</f>
        <v>163.49</v>
      </c>
      <c r="C528" s="95"/>
      <c r="D528" s="95">
        <f>IF(AND(주말데이터!D164=0,주말데이터!E164=0),0,IF(ISNUMBER(getcolorred(주말데이터!D164))=TRUE,주말데이터!E164,IF(ISNUMBER(getcolorgreen(주말데이터!E164))=TRUE,주말데이터!D164,주말데이터!D164)))</f>
        <v>233.69</v>
      </c>
      <c r="E528" s="95"/>
      <c r="F528" s="95">
        <f>IF(AND(주말데이터!F164=0,주말데이터!G164=0),0,IF(ISNUMBER(getcolorred(주말데이터!F164))=TRUE,주말데이터!G164,IF(ISNUMBER(getcolorgreen(주말데이터!G164))=TRUE,주말데이터!F164,주말데이터!F164)))</f>
        <v>1.79</v>
      </c>
      <c r="G528" s="95"/>
      <c r="H528" s="95">
        <f>IF(AND(주말데이터!H164=0,주말데이터!I164=0),0,IF(ISNUMBER(getcolorred(주말데이터!H164))=TRUE,주말데이터!I164,IF(ISNUMBER(getcolorgreen(주말데이터!I164))=TRUE,주말데이터!H164,주말데이터!H164)))</f>
        <v>1.79</v>
      </c>
      <c r="I528" s="95"/>
      <c r="J528" s="95">
        <f>IF(AND(주말데이터!J164=0,주말데이터!K164=0),0,IF(ISNUMBER(getcolorred(주말데이터!J164))=TRUE,주말데이터!K164,IF(ISNUMBER(getcolorgreen(주말데이터!K164))=TRUE,주말데이터!J164,주말데이터!J164)))</f>
        <v>163.49</v>
      </c>
      <c r="K528" s="95"/>
      <c r="L528" s="95">
        <f>IF(AND(주말데이터!L164=0,주말데이터!M164=0),0,IF(ISNUMBER(getcolorred(주말데이터!L164))=TRUE,주말데이터!M164,IF(ISNUMBER(getcolorgreen(주말데이터!M164))=TRUE,주말데이터!L164,주말데이터!L164)))</f>
        <v>87.16</v>
      </c>
      <c r="M528" s="95"/>
      <c r="N528" s="95">
        <f>IF(AND(주말데이터!N164=0,주말데이터!O164=0),0,IF(ISNUMBER(getcolorred(주말데이터!N164))=TRUE,주말데이터!O164,IF(ISNUMBER(getcolorgreen(주말데이터!O164))=TRUE,주말데이터!N164,주말데이터!N164)))</f>
        <v>87.16</v>
      </c>
      <c r="O528" s="95"/>
      <c r="P528" s="95">
        <f>IF(AND(주말데이터!P164=0,주말데이터!Q164=0),0,IF(ISNUMBER(getcolorred(주말데이터!P164))=TRUE,주말데이터!Q164,IF(ISNUMBER(getcolorgreen(주말데이터!Q164))=TRUE,주말데이터!P164,주말데이터!P164)))</f>
        <v>161.04</v>
      </c>
      <c r="Q528" s="95"/>
      <c r="R528" s="95">
        <f>IF(AND(주말데이터!R164=0,주말데이터!S164=0),0,IF(ISNUMBER(getcolorred(주말데이터!R164))=TRUE,주말데이터!S164,IF(ISNUMBER(getcolorgreen(주말데이터!S164))=TRUE,주말데이터!R164,주말데이터!R164)))</f>
        <v>161.04</v>
      </c>
      <c r="S528" s="95"/>
      <c r="T528" s="95">
        <f>IF(AND(주말데이터!T164=0,주말데이터!U164=0),0,IF(ISNUMBER(getcolorred(주말데이터!T164))=TRUE,주말데이터!U164,IF(ISNUMBER(getcolorgreen(주말데이터!U164))=TRUE,주말데이터!T164,주말데이터!T164)))</f>
        <v>161.04</v>
      </c>
      <c r="U528" s="95"/>
      <c r="V528" s="95">
        <f>IF(AND(주말데이터!V164=0,주말데이터!W164=0),0,IF(ISNUMBER(getcolorred(주말데이터!V164))=TRUE,주말데이터!W164,IF(ISNUMBER(getcolorgreen(주말데이터!W164))=TRUE,주말데이터!V164,주말데이터!V164)))</f>
        <v>226.44</v>
      </c>
      <c r="W528" s="95"/>
      <c r="X528" s="95">
        <f>IF(AND(주말데이터!X164=0,주말데이터!Y164=0),0,IF(ISNUMBER(getcolorred(주말데이터!X164))=TRUE,주말데이터!Y164,IF(ISNUMBER(getcolorgreen(주말데이터!Y164))=TRUE,주말데이터!X164,주말데이터!X164)))</f>
        <v>161.04</v>
      </c>
      <c r="Y528" s="96"/>
      <c r="Z528" s="76"/>
    </row>
    <row r="529" spans="1:51">
      <c r="A529" s="16" t="s">
        <v>33</v>
      </c>
      <c r="B529" s="95">
        <f>IF(AND(주말데이터!B165=0,주말데이터!C165=0),0,IF(ISNUMBER(getcolorred(주말데이터!B165))=TRUE,주말데이터!C165,IF(ISNUMBER(getcolorgreen(주말데이터!C165))=TRUE,주말데이터!B165,주말데이터!B165)))</f>
        <v>164.5</v>
      </c>
      <c r="C529" s="95"/>
      <c r="D529" s="95">
        <f>IF(AND(주말데이터!D165=0,주말데이터!E165=0),0,IF(ISNUMBER(getcolorred(주말데이터!D165))=TRUE,주말데이터!E165,IF(ISNUMBER(getcolorgreen(주말데이터!E165))=TRUE,주말데이터!D165,주말데이터!D165)))</f>
        <v>311.05</v>
      </c>
      <c r="E529" s="95"/>
      <c r="F529" s="95">
        <f>IF(AND(주말데이터!F165=0,주말데이터!G165=0),0,IF(ISNUMBER(getcolorred(주말데이터!F165))=TRUE,주말데이터!G165,IF(ISNUMBER(getcolorgreen(주말데이터!G165))=TRUE,주말데이터!F165,주말데이터!F165)))</f>
        <v>1.79</v>
      </c>
      <c r="G529" s="95"/>
      <c r="H529" s="95">
        <f>IF(AND(주말데이터!H165=0,주말데이터!I165=0),0,IF(ISNUMBER(getcolorred(주말데이터!H165))=TRUE,주말데이터!I165,IF(ISNUMBER(getcolorgreen(주말데이터!I165))=TRUE,주말데이터!H165,주말데이터!H165)))</f>
        <v>1.79</v>
      </c>
      <c r="I529" s="95"/>
      <c r="J529" s="95">
        <f>IF(AND(주말데이터!J165=0,주말데이터!K165=0),0,IF(ISNUMBER(getcolorred(주말데이터!J165))=TRUE,주말데이터!K165,IF(ISNUMBER(getcolorgreen(주말데이터!K165))=TRUE,주말데이터!J165,주말데이터!J165)))</f>
        <v>164.5</v>
      </c>
      <c r="K529" s="95"/>
      <c r="L529" s="95">
        <f>IF(AND(주말데이터!L165=0,주말데이터!M165=0),0,IF(ISNUMBER(getcolorred(주말데이터!L165))=TRUE,주말데이터!M165,IF(ISNUMBER(getcolorgreen(주말데이터!M165))=TRUE,주말데이터!L165,주말데이터!L165)))</f>
        <v>102.19</v>
      </c>
      <c r="M529" s="95"/>
      <c r="N529" s="95">
        <f>IF(AND(주말데이터!N165=0,주말데이터!O165=0),0,IF(ISNUMBER(getcolorred(주말데이터!N165))=TRUE,주말데이터!O165,IF(ISNUMBER(getcolorgreen(주말데이터!O165))=TRUE,주말데이터!N165,주말데이터!N165)))</f>
        <v>102.19</v>
      </c>
      <c r="O529" s="95"/>
      <c r="P529" s="95">
        <f>IF(AND(주말데이터!P165=0,주말데이터!Q165=0),0,IF(ISNUMBER(getcolorred(주말데이터!P165))=TRUE,주말데이터!Q165,IF(ISNUMBER(getcolorgreen(주말데이터!Q165))=TRUE,주말데이터!P165,주말데이터!P165)))</f>
        <v>164.5</v>
      </c>
      <c r="Q529" s="95"/>
      <c r="R529" s="95">
        <f>IF(AND(주말데이터!R165=0,주말데이터!S165=0),0,IF(ISNUMBER(getcolorred(주말데이터!R165))=TRUE,주말데이터!S165,IF(ISNUMBER(getcolorgreen(주말데이터!S165))=TRUE,주말데이터!R165,주말데이터!R165)))</f>
        <v>164.5</v>
      </c>
      <c r="S529" s="95"/>
      <c r="T529" s="95">
        <f>IF(AND(주말데이터!T165=0,주말데이터!U165=0),0,IF(ISNUMBER(getcolorred(주말데이터!T165))=TRUE,주말데이터!U165,IF(ISNUMBER(getcolorgreen(주말데이터!U165))=TRUE,주말데이터!T165,주말데이터!T165)))</f>
        <v>164.5</v>
      </c>
      <c r="U529" s="95"/>
      <c r="V529" s="95">
        <f>IF(AND(주말데이터!V165=0,주말데이터!W165=0),0,IF(ISNUMBER(getcolorred(주말데이터!V165))=TRUE,주말데이터!W165,IF(ISNUMBER(getcolorgreen(주말데이터!W165))=TRUE,주말데이터!V165,주말데이터!V165)))</f>
        <v>265.74</v>
      </c>
      <c r="W529" s="95"/>
      <c r="X529" s="95">
        <f>IF(AND(주말데이터!X165=0,주말데이터!Y165=0),0,IF(ISNUMBER(getcolorred(주말데이터!X165))=TRUE,주말데이터!Y165,IF(ISNUMBER(getcolorgreen(주말데이터!Y165))=TRUE,주말데이터!X165,주말데이터!X165)))</f>
        <v>164.5</v>
      </c>
      <c r="Y529" s="96"/>
      <c r="Z529" s="76"/>
    </row>
    <row r="530" spans="1:51">
      <c r="A530" s="16" t="s">
        <v>34</v>
      </c>
      <c r="B530" s="95">
        <f>IF(AND(주말데이터!B166=0,주말데이터!C166=0),0,IF(ISNUMBER(getcolorred(주말데이터!B166))=TRUE,주말데이터!C166,IF(ISNUMBER(getcolorgreen(주말데이터!C166))=TRUE,주말데이터!B166,주말데이터!B166)))</f>
        <v>168.35</v>
      </c>
      <c r="C530" s="95"/>
      <c r="D530" s="95">
        <f>IF(AND(주말데이터!D166=0,주말데이터!E166=0),0,IF(ISNUMBER(getcolorred(주말데이터!D166))=TRUE,주말데이터!E166,IF(ISNUMBER(getcolorgreen(주말데이터!E166))=TRUE,주말데이터!D166,주말데이터!D166)))</f>
        <v>321.92</v>
      </c>
      <c r="E530" s="95"/>
      <c r="F530" s="95">
        <f>IF(AND(주말데이터!F166=0,주말데이터!G166=0),0,IF(ISNUMBER(getcolorred(주말데이터!F166))=TRUE,주말데이터!G166,IF(ISNUMBER(getcolorgreen(주말데이터!G166))=TRUE,주말데이터!F166,주말데이터!F166)))</f>
        <v>1.82</v>
      </c>
      <c r="G530" s="95"/>
      <c r="H530" s="95">
        <f>IF(AND(주말데이터!H166=0,주말데이터!I166=0),0,IF(ISNUMBER(getcolorred(주말데이터!H166))=TRUE,주말데이터!I166,IF(ISNUMBER(getcolorgreen(주말데이터!I166))=TRUE,주말데이터!H166,주말데이터!H166)))</f>
        <v>1.82</v>
      </c>
      <c r="I530" s="95"/>
      <c r="J530" s="95">
        <f>IF(AND(주말데이터!J166=0,주말데이터!K166=0),0,IF(ISNUMBER(getcolorred(주말데이터!J166))=TRUE,주말데이터!K166,IF(ISNUMBER(getcolorgreen(주말데이터!K166))=TRUE,주말데이터!J166,주말데이터!J166)))</f>
        <v>168.35</v>
      </c>
      <c r="K530" s="95"/>
      <c r="L530" s="95">
        <f>IF(AND(주말데이터!L166=0,주말데이터!M166=0),0,IF(ISNUMBER(getcolorred(주말데이터!L166))=TRUE,주말데이터!M166,IF(ISNUMBER(getcolorgreen(주말데이터!M166))=TRUE,주말데이터!L166,주말데이터!L166)))</f>
        <v>113.64</v>
      </c>
      <c r="M530" s="95"/>
      <c r="N530" s="95">
        <f>IF(AND(주말데이터!N166=0,주말데이터!O166=0),0,IF(ISNUMBER(getcolorred(주말데이터!N166))=TRUE,주말데이터!O166,IF(ISNUMBER(getcolorgreen(주말데이터!O166))=TRUE,주말데이터!N166,주말데이터!N166)))</f>
        <v>113.64</v>
      </c>
      <c r="O530" s="95"/>
      <c r="P530" s="95">
        <f>IF(AND(주말데이터!P166=0,주말데이터!Q166=0),0,IF(ISNUMBER(getcolorred(주말데이터!P166))=TRUE,주말데이터!Q166,IF(ISNUMBER(getcolorgreen(주말데이터!Q166))=TRUE,주말데이터!P166,주말데이터!P166)))</f>
        <v>168.35</v>
      </c>
      <c r="Q530" s="95"/>
      <c r="R530" s="95">
        <f>IF(AND(주말데이터!R166=0,주말데이터!S166=0),0,IF(ISNUMBER(getcolorred(주말데이터!R166))=TRUE,주말데이터!S166,IF(ISNUMBER(getcolorgreen(주말데이터!S166))=TRUE,주말데이터!R166,주말데이터!R166)))</f>
        <v>168.35</v>
      </c>
      <c r="S530" s="95"/>
      <c r="T530" s="95">
        <f>IF(AND(주말데이터!T166=0,주말데이터!U166=0),0,IF(ISNUMBER(getcolorred(주말데이터!T166))=TRUE,주말데이터!U166,IF(ISNUMBER(getcolorgreen(주말데이터!U166))=TRUE,주말데이터!T166,주말데이터!T166)))</f>
        <v>168.35</v>
      </c>
      <c r="U530" s="95"/>
      <c r="V530" s="95">
        <f>IF(AND(주말데이터!V166=0,주말데이터!W166=0),0,IF(ISNUMBER(getcolorred(주말데이터!V166))=TRUE,주말데이터!W166,IF(ISNUMBER(getcolorgreen(주말데이터!W166))=TRUE,주말데이터!V166,주말데이터!V166)))</f>
        <v>324.48</v>
      </c>
      <c r="W530" s="95"/>
      <c r="X530" s="95">
        <f>IF(AND(주말데이터!X166=0,주말데이터!Y166=0),0,IF(ISNUMBER(getcolorred(주말데이터!X166))=TRUE,주말데이터!Y166,IF(ISNUMBER(getcolorgreen(주말데이터!Y166))=TRUE,주말데이터!X166,주말데이터!X166)))</f>
        <v>179.33</v>
      </c>
      <c r="Y530" s="96"/>
      <c r="Z530" s="76"/>
    </row>
    <row r="531" spans="1:51" ht="17.25" thickBot="1">
      <c r="A531" s="16" t="s">
        <v>35</v>
      </c>
      <c r="B531" s="95">
        <f>IF(AND(주말데이터!B167=0,주말데이터!C167=0),0,IF(ISNUMBER(getcolorred(주말데이터!B167))=TRUE,주말데이터!C167,IF(ISNUMBER(getcolorgreen(주말데이터!C167))=TRUE,주말데이터!B167,주말데이터!B167)))</f>
        <v>168.74</v>
      </c>
      <c r="C531" s="95"/>
      <c r="D531" s="95">
        <f>IF(AND(주말데이터!D167=0,주말데이터!E167=0),0,IF(ISNUMBER(getcolorred(주말데이터!D167))=TRUE,주말데이터!E167,IF(ISNUMBER(getcolorgreen(주말데이터!E167))=TRUE,주말데이터!D167,주말데이터!D167)))</f>
        <v>330.14</v>
      </c>
      <c r="E531" s="95"/>
      <c r="F531" s="95">
        <f>IF(AND(주말데이터!F167=0,주말데이터!G167=0),0,IF(ISNUMBER(getcolorred(주말데이터!F167))=TRUE,주말데이터!G167,IF(ISNUMBER(getcolorgreen(주말데이터!G167))=TRUE,주말데이터!F167,주말데이터!F167)))</f>
        <v>1.86</v>
      </c>
      <c r="G531" s="95"/>
      <c r="H531" s="95">
        <f>IF(AND(주말데이터!H167=0,주말데이터!I167=0),0,IF(ISNUMBER(getcolorred(주말데이터!H167))=TRUE,주말데이터!I167,IF(ISNUMBER(getcolorgreen(주말데이터!I167))=TRUE,주말데이터!H167,주말데이터!H167)))</f>
        <v>1.86</v>
      </c>
      <c r="I531" s="95"/>
      <c r="J531" s="95">
        <f>IF(AND(주말데이터!J167=0,주말데이터!K167=0),0,IF(ISNUMBER(getcolorred(주말데이터!J167))=TRUE,주말데이터!K167,IF(ISNUMBER(getcolorgreen(주말데이터!K167))=TRUE,주말데이터!J167,주말데이터!J167)))</f>
        <v>168.74</v>
      </c>
      <c r="K531" s="95"/>
      <c r="L531" s="95">
        <f>IF(AND(주말데이터!L167=0,주말데이터!M167=0),0,IF(ISNUMBER(getcolorred(주말데이터!L167))=TRUE,주말데이터!M167,IF(ISNUMBER(getcolorgreen(주말데이터!M167))=TRUE,주말데이터!L167,주말데이터!L167)))</f>
        <v>112.52</v>
      </c>
      <c r="M531" s="95"/>
      <c r="N531" s="95">
        <f>IF(AND(주말데이터!N167=0,주말데이터!O167=0),0,IF(ISNUMBER(getcolorred(주말데이터!N167))=TRUE,주말데이터!O167,IF(ISNUMBER(getcolorgreen(주말데이터!O167))=TRUE,주말데이터!N167,주말데이터!N167)))</f>
        <v>112.52</v>
      </c>
      <c r="O531" s="95"/>
      <c r="P531" s="95">
        <f>IF(AND(주말데이터!P167=0,주말데이터!Q167=0),0,IF(ISNUMBER(getcolorred(주말데이터!P167))=TRUE,주말데이터!Q167,IF(ISNUMBER(getcolorgreen(주말데이터!Q167))=TRUE,주말데이터!P167,주말데이터!P167)))</f>
        <v>168.74</v>
      </c>
      <c r="Q531" s="95"/>
      <c r="R531" s="95">
        <f>IF(AND(주말데이터!R167=0,주말데이터!S167=0),0,IF(ISNUMBER(getcolorred(주말데이터!R167))=TRUE,주말데이터!S167,IF(ISNUMBER(getcolorgreen(주말데이터!S167))=TRUE,주말데이터!R167,주말데이터!R167)))</f>
        <v>168.74</v>
      </c>
      <c r="S531" s="95"/>
      <c r="T531" s="95">
        <f>IF(AND(주말데이터!T167=0,주말데이터!U167=0),0,IF(ISNUMBER(getcolorred(주말데이터!T167))=TRUE,주말데이터!U167,IF(ISNUMBER(getcolorgreen(주말데이터!U167))=TRUE,주말데이터!T167,주말데이터!T167)))</f>
        <v>200</v>
      </c>
      <c r="U531" s="95"/>
      <c r="V531" s="95">
        <f>IF(AND(주말데이터!V167=0,주말데이터!W167=0),0,IF(ISNUMBER(getcolorred(주말데이터!V167))=TRUE,주말데이터!W167,IF(ISNUMBER(getcolorgreen(주말데이터!W167))=TRUE,주말데이터!V167,주말데이터!V167)))</f>
        <v>369.52</v>
      </c>
      <c r="W531" s="95"/>
      <c r="X531" s="95">
        <f>IF(AND(주말데이터!X167=0,주말데이터!Y167=0),0,IF(ISNUMBER(getcolorred(주말데이터!X167))=TRUE,주말데이터!Y167,IF(ISNUMBER(getcolorgreen(주말데이터!Y167))=TRUE,주말데이터!X167,주말데이터!X167)))</f>
        <v>179.28</v>
      </c>
      <c r="Y531" s="96"/>
      <c r="Z531" s="76"/>
    </row>
    <row r="532" spans="1:51" ht="17.25" thickBot="1">
      <c r="A532" s="16" t="s">
        <v>36</v>
      </c>
      <c r="B532" s="95">
        <f>IF(AND(주말데이터!B168=0,주말데이터!C168=0),0,IF(ISNUMBER(getcolorred(주말데이터!B168))=TRUE,주말데이터!C168,IF(ISNUMBER(getcolorgreen(주말데이터!C168))=TRUE,주말데이터!B168,주말데이터!B168)))</f>
        <v>168.45</v>
      </c>
      <c r="C532" s="95"/>
      <c r="D532" s="95">
        <f>IF(AND(주말데이터!D168=0,주말데이터!E168=0),0,IF(ISNUMBER(getcolorred(주말데이터!D168))=TRUE,주말데이터!E168,IF(ISNUMBER(getcolorgreen(주말데이터!E168))=TRUE,주말데이터!D168,주말데이터!D168)))</f>
        <v>330.36</v>
      </c>
      <c r="E532" s="95"/>
      <c r="F532" s="95">
        <f>IF(AND(주말데이터!F168=0,주말데이터!G168=0),0,IF(ISNUMBER(getcolorred(주말데이터!F168))=TRUE,주말데이터!G168,IF(ISNUMBER(getcolorgreen(주말데이터!G168))=TRUE,주말데이터!F168,주말데이터!F168)))</f>
        <v>1.88</v>
      </c>
      <c r="G532" s="95"/>
      <c r="H532" s="95">
        <f>IF(AND(주말데이터!H168=0,주말데이터!I168=0),0,IF(ISNUMBER(getcolorred(주말데이터!H168))=TRUE,주말데이터!I168,IF(ISNUMBER(getcolorgreen(주말데이터!I168))=TRUE,주말데이터!H168,주말데이터!H168)))</f>
        <v>1.88</v>
      </c>
      <c r="I532" s="95"/>
      <c r="J532" s="95">
        <f>IF(AND(주말데이터!J168=0,주말데이터!K168=0),0,IF(ISNUMBER(getcolorred(주말데이터!J168))=TRUE,주말데이터!K168,IF(ISNUMBER(getcolorgreen(주말데이터!K168))=TRUE,주말데이터!J168,주말데이터!J168)))</f>
        <v>168.45</v>
      </c>
      <c r="K532" s="95"/>
      <c r="L532" s="95">
        <f>IF(AND(주말데이터!L168=0,주말데이터!M168=0),0,IF(ISNUMBER(getcolorred(주말데이터!L168))=TRUE,주말데이터!M168,IF(ISNUMBER(getcolorgreen(주말데이터!M168))=TRUE,주말데이터!L168,주말데이터!L168)))</f>
        <v>116.2</v>
      </c>
      <c r="M532" s="95"/>
      <c r="N532" s="95">
        <f>IF(AND(주말데이터!N168=0,주말데이터!O168=0),0,IF(ISNUMBER(getcolorred(주말데이터!N168))=TRUE,주말데이터!O168,IF(ISNUMBER(getcolorgreen(주말데이터!O168))=TRUE,주말데이터!N168,주말데이터!N168)))</f>
        <v>116.2</v>
      </c>
      <c r="O532" s="95"/>
      <c r="P532" s="95">
        <f>IF(AND(주말데이터!P168=0,주말데이터!Q168=0),0,IF(ISNUMBER(getcolorred(주말데이터!P168))=TRUE,주말데이터!Q168,IF(ISNUMBER(getcolorgreen(주말데이터!Q168))=TRUE,주말데이터!P168,주말데이터!P168)))</f>
        <v>168.45</v>
      </c>
      <c r="Q532" s="95"/>
      <c r="R532" s="95">
        <f>IF(AND(주말데이터!R168=0,주말데이터!S168=0),0,IF(ISNUMBER(getcolorred(주말데이터!R168))=TRUE,주말데이터!S168,IF(ISNUMBER(getcolorgreen(주말데이터!S168))=TRUE,주말데이터!R168,주말데이터!R168)))</f>
        <v>168.45</v>
      </c>
      <c r="S532" s="95"/>
      <c r="T532" s="95">
        <f>IF(AND(주말데이터!T168=0,주말데이터!U168=0),0,IF(ISNUMBER(getcolorred(주말데이터!T168))=TRUE,주말데이터!U168,IF(ISNUMBER(getcolorgreen(주말데이터!U168))=TRUE,주말데이터!T168,주말데이터!T168)))</f>
        <v>168.45</v>
      </c>
      <c r="U532" s="95"/>
      <c r="V532" s="95">
        <f>IF(AND(주말데이터!V168=0,주말데이터!W168=0),0,IF(ISNUMBER(getcolorred(주말데이터!V168))=TRUE,주말데이터!W168,IF(ISNUMBER(getcolorgreen(주말데이터!W168))=TRUE,주말데이터!V168,주말데이터!V168)))</f>
        <v>387</v>
      </c>
      <c r="W532" s="95"/>
      <c r="X532" s="95">
        <f>IF(AND(주말데이터!X168=0,주말데이터!Y168=0),0,IF(ISNUMBER(getcolorred(주말데이터!X168))=TRUE,주말데이터!Y168,IF(ISNUMBER(getcolorgreen(주말데이터!Y168))=TRUE,주말데이터!X168,주말데이터!X168)))</f>
        <v>179.3</v>
      </c>
      <c r="Y532" s="96"/>
      <c r="Z532" s="76"/>
      <c r="AA532" s="5">
        <f>IF(주말DATA!AA168="","",주말DATA!AA168)</f>
        <v>44765</v>
      </c>
    </row>
    <row r="533" spans="1:51">
      <c r="A533" s="16" t="s">
        <v>37</v>
      </c>
      <c r="B533" s="95">
        <f>IF(AND(주말데이터!B169=0,주말데이터!C169=0),0,IF(ISNUMBER(getcolorred(주말데이터!B169))=TRUE,주말데이터!C169,IF(ISNUMBER(getcolorgreen(주말데이터!C169))=TRUE,주말데이터!B169,주말데이터!B169)))</f>
        <v>166.07</v>
      </c>
      <c r="C533" s="95"/>
      <c r="D533" s="95">
        <f>IF(AND(주말데이터!D169=0,주말데이터!E169=0),0,IF(ISNUMBER(getcolorred(주말데이터!D169))=TRUE,주말데이터!E169,IF(ISNUMBER(getcolorgreen(주말데이터!E169))=TRUE,주말데이터!D169,주말데이터!D169)))</f>
        <v>323.35000000000002</v>
      </c>
      <c r="E533" s="95"/>
      <c r="F533" s="95">
        <f>IF(AND(주말데이터!F169=0,주말데이터!G169=0),0,IF(ISNUMBER(getcolorred(주말데이터!F169))=TRUE,주말데이터!G169,IF(ISNUMBER(getcolorgreen(주말데이터!G169))=TRUE,주말데이터!F169,주말데이터!F169)))</f>
        <v>1.89</v>
      </c>
      <c r="G533" s="95"/>
      <c r="H533" s="95">
        <f>IF(AND(주말데이터!H169=0,주말데이터!I169=0),0,IF(ISNUMBER(getcolorred(주말데이터!H169))=TRUE,주말데이터!I169,IF(ISNUMBER(getcolorgreen(주말데이터!I169))=TRUE,주말데이터!H169,주말데이터!H169)))</f>
        <v>1.89</v>
      </c>
      <c r="I533" s="95"/>
      <c r="J533" s="95">
        <f>IF(AND(주말데이터!J169=0,주말데이터!K169=0),0,IF(ISNUMBER(getcolorred(주말데이터!J169))=TRUE,주말데이터!K169,IF(ISNUMBER(getcolorgreen(주말데이터!K169))=TRUE,주말데이터!J169,주말데이터!J169)))</f>
        <v>166.07</v>
      </c>
      <c r="K533" s="95"/>
      <c r="L533" s="95">
        <f>IF(AND(주말데이터!L169=0,주말데이터!M169=0),0,IF(ISNUMBER(getcolorred(주말데이터!L169))=TRUE,주말데이터!M169,IF(ISNUMBER(getcolorgreen(주말데이터!M169))=TRUE,주말데이터!L169,주말데이터!L169)))</f>
        <v>96.86</v>
      </c>
      <c r="M533" s="95"/>
      <c r="N533" s="95">
        <f>IF(AND(주말데이터!N169=0,주말데이터!O169=0),0,IF(ISNUMBER(getcolorred(주말데이터!N169))=TRUE,주말데이터!O169,IF(ISNUMBER(getcolorgreen(주말데이터!O169))=TRUE,주말데이터!N169,주말데이터!N169)))</f>
        <v>96.86</v>
      </c>
      <c r="O533" s="95"/>
      <c r="P533" s="95">
        <f>IF(AND(주말데이터!P169=0,주말데이터!Q169=0),0,IF(ISNUMBER(getcolorred(주말데이터!P169))=TRUE,주말데이터!Q169,IF(ISNUMBER(getcolorgreen(주말데이터!Q169))=TRUE,주말데이터!P169,주말데이터!P169)))</f>
        <v>166.07</v>
      </c>
      <c r="Q533" s="95"/>
      <c r="R533" s="95">
        <f>IF(AND(주말데이터!R169=0,주말데이터!S169=0),0,IF(ISNUMBER(getcolorred(주말데이터!R169))=TRUE,주말데이터!S169,IF(ISNUMBER(getcolorgreen(주말데이터!S169))=TRUE,주말데이터!R169,주말데이터!R169)))</f>
        <v>166.07</v>
      </c>
      <c r="S533" s="95"/>
      <c r="T533" s="95">
        <f>IF(AND(주말데이터!T169=0,주말데이터!U169=0),0,IF(ISNUMBER(getcolorred(주말데이터!T169))=TRUE,주말데이터!U169,IF(ISNUMBER(getcolorgreen(주말데이터!U169))=TRUE,주말데이터!T169,주말데이터!T169)))</f>
        <v>175.04</v>
      </c>
      <c r="U533" s="95"/>
      <c r="V533" s="95">
        <f>IF(AND(주말데이터!V169=0,주말데이터!W169=0),0,IF(ISNUMBER(getcolorred(주말데이터!V169))=TRUE,주말데이터!W169,IF(ISNUMBER(getcolorgreen(주말데이터!W169))=TRUE,주말데이터!V169,주말데이터!V169)))</f>
        <v>400.04</v>
      </c>
      <c r="W533" s="95"/>
      <c r="X533" s="95">
        <f>IF(AND(주말데이터!X169=0,주말데이터!Y169=0),0,IF(ISNUMBER(getcolorred(주말데이터!X169))=TRUE,주말데이터!Y169,IF(ISNUMBER(getcolorgreen(주말데이터!Y169))=TRUE,주말데이터!X169,주말데이터!X169)))</f>
        <v>179.3</v>
      </c>
      <c r="Y533" s="96"/>
      <c r="Z533" s="76"/>
      <c r="AA533" s="26" t="str">
        <f>IF(주말DATA!AA169="","",주말DATA!AA169)</f>
        <v>Min</v>
      </c>
      <c r="AB533" s="26" t="str">
        <f>IF(주말DATA!AB169="","",주말DATA!AB169)</f>
        <v>162,46</v>
      </c>
      <c r="AC533" s="26" t="str">
        <f>IF(주말DATA!AC169="","",주말DATA!AC169)</f>
        <v>150,00</v>
      </c>
      <c r="AD533" s="26" t="str">
        <f>IF(주말DATA!AD169="","",주말DATA!AD169)</f>
        <v>189,86</v>
      </c>
      <c r="AE533" s="26" t="str">
        <f>IF(주말DATA!AE169="","",주말DATA!AE169)</f>
        <v>189,86</v>
      </c>
      <c r="AF533" s="26" t="str">
        <f>IF(주말DATA!AF169="","",주말DATA!AF169)</f>
        <v>1,71</v>
      </c>
      <c r="AG533" s="26" t="str">
        <f>IF(주말DATA!AG169="","",주말DATA!AG169)</f>
        <v>-0,99</v>
      </c>
      <c r="AH533" s="26" t="str">
        <f>IF(주말DATA!AH169="","",주말DATA!AH169)</f>
        <v>1,71</v>
      </c>
      <c r="AI533" s="26" t="str">
        <f>IF(주말DATA!AI169="","",주말DATA!AI169)</f>
        <v>-0,99</v>
      </c>
      <c r="AJ533" s="26" t="str">
        <f>IF(주말DATA!AJ169="","",주말DATA!AJ169)</f>
        <v>162,46</v>
      </c>
      <c r="AK533" s="26" t="str">
        <f>IF(주말DATA!AK169="","",주말DATA!AK169)</f>
        <v>150,00</v>
      </c>
      <c r="AL533" s="26" t="str">
        <f>IF(주말DATA!AL169="","",주말DATA!AL169)</f>
        <v>14,25</v>
      </c>
      <c r="AM533" s="26" t="str">
        <f>IF(주말DATA!AM169="","",주말DATA!AM169)</f>
        <v>-0,99</v>
      </c>
      <c r="AN533" s="26" t="str">
        <f>IF(주말DATA!AN169="","",주말DATA!AN169)</f>
        <v>14,25</v>
      </c>
      <c r="AO533" s="26" t="str">
        <f>IF(주말DATA!AO169="","",주말DATA!AO169)</f>
        <v>-0,99</v>
      </c>
      <c r="AP533" s="26" t="str">
        <f>IF(주말DATA!AP169="","",주말DATA!AP169)</f>
        <v>14,25</v>
      </c>
      <c r="AQ533" s="26" t="str">
        <f>IF(주말DATA!AQ169="","",주말DATA!AQ169)</f>
        <v>-0,99</v>
      </c>
      <c r="AR533" s="26" t="str">
        <f>IF(주말DATA!AR169="","",주말DATA!AR169)</f>
        <v>14,25</v>
      </c>
      <c r="AS533" s="26" t="str">
        <f>IF(주말DATA!AS169="","",주말DATA!AS169)</f>
        <v>-0,99</v>
      </c>
      <c r="AT533" s="26" t="str">
        <f>IF(주말DATA!AT169="","",주말DATA!AT169)</f>
        <v>14,25</v>
      </c>
      <c r="AU533" s="26" t="str">
        <f>IF(주말DATA!AU169="","",주말DATA!AU169)</f>
        <v>-0,99</v>
      </c>
      <c r="AV533" s="26" t="str">
        <f>IF(주말DATA!AV169="","",주말DATA!AV169)</f>
        <v>183,97</v>
      </c>
      <c r="AW533" s="26" t="str">
        <f>IF(주말DATA!AW169="","",주말DATA!AW169)</f>
        <v>183,97</v>
      </c>
      <c r="AX533" s="26" t="str">
        <f>IF(주말DATA!AX169="","",주말DATA!AX169)</f>
        <v>150,07</v>
      </c>
      <c r="AY533" s="26" t="str">
        <f>IF(주말DATA!AY169="","",주말DATA!AY169)</f>
        <v>150,07</v>
      </c>
    </row>
    <row r="534" spans="1:51">
      <c r="A534" s="16" t="s">
        <v>39</v>
      </c>
      <c r="B534" s="95">
        <f>IF(AND(주말데이터!B170=0,주말데이터!C170=0),0,IF(ISNUMBER(getcolorred(주말데이터!B170))=TRUE,주말데이터!C170,IF(ISNUMBER(getcolorgreen(주말데이터!C170))=TRUE,주말데이터!B170,주말데이터!B170)))</f>
        <v>164.97</v>
      </c>
      <c r="C534" s="95"/>
      <c r="D534" s="95">
        <f>IF(AND(주말데이터!D170=0,주말데이터!E170=0),0,IF(ISNUMBER(getcolorred(주말데이터!D170))=TRUE,주말데이터!E170,IF(ISNUMBER(getcolorgreen(주말데이터!E170))=TRUE,주말데이터!D170,주말데이터!D170)))</f>
        <v>320.70999999999998</v>
      </c>
      <c r="E534" s="95"/>
      <c r="F534" s="95">
        <f>IF(AND(주말데이터!F170=0,주말데이터!G170=0),0,IF(ISNUMBER(getcolorred(주말데이터!F170))=TRUE,주말데이터!G170,IF(ISNUMBER(getcolorgreen(주말데이터!G170))=TRUE,주말데이터!F170,주말데이터!F170)))</f>
        <v>1.88</v>
      </c>
      <c r="G534" s="95"/>
      <c r="H534" s="95">
        <f>IF(AND(주말데이터!H170=0,주말데이터!I170=0),0,IF(ISNUMBER(getcolorred(주말데이터!H170))=TRUE,주말데이터!I170,IF(ISNUMBER(getcolorgreen(주말데이터!I170))=TRUE,주말데이터!H170,주말데이터!H170)))</f>
        <v>1.88</v>
      </c>
      <c r="I534" s="95"/>
      <c r="J534" s="95">
        <f>IF(AND(주말데이터!J170=0,주말데이터!K170=0),0,IF(ISNUMBER(getcolorred(주말데이터!J170))=TRUE,주말데이터!K170,IF(ISNUMBER(getcolorgreen(주말데이터!K170))=TRUE,주말데이터!J170,주말데이터!J170)))</f>
        <v>164.97</v>
      </c>
      <c r="K534" s="95"/>
      <c r="L534" s="95">
        <f>IF(AND(주말데이터!L170=0,주말데이터!M170=0),0,IF(ISNUMBER(getcolorred(주말데이터!L170))=TRUE,주말데이터!M170,IF(ISNUMBER(getcolorgreen(주말데이터!M170))=TRUE,주말데이터!L170,주말데이터!L170)))</f>
        <v>89.16</v>
      </c>
      <c r="M534" s="95"/>
      <c r="N534" s="95">
        <f>IF(AND(주말데이터!N170=0,주말데이터!O170=0),0,IF(ISNUMBER(getcolorred(주말데이터!N170))=TRUE,주말데이터!O170,IF(ISNUMBER(getcolorgreen(주말데이터!O170))=TRUE,주말데이터!N170,주말데이터!N170)))</f>
        <v>89.16</v>
      </c>
      <c r="O534" s="95"/>
      <c r="P534" s="95">
        <f>IF(AND(주말데이터!P170=0,주말데이터!Q170=0),0,IF(ISNUMBER(getcolorred(주말데이터!P170))=TRUE,주말데이터!Q170,IF(ISNUMBER(getcolorgreen(주말데이터!Q170))=TRUE,주말데이터!P170,주말데이터!P170)))</f>
        <v>164.97</v>
      </c>
      <c r="Q534" s="95"/>
      <c r="R534" s="95">
        <f>IF(AND(주말데이터!R170=0,주말데이터!S170=0),0,IF(ISNUMBER(getcolorred(주말데이터!R170))=TRUE,주말데이터!S170,IF(ISNUMBER(getcolorgreen(주말데이터!S170))=TRUE,주말데이터!R170,주말데이터!R170)))</f>
        <v>164.97</v>
      </c>
      <c r="S534" s="95"/>
      <c r="T534" s="95">
        <f>IF(AND(주말데이터!T170=0,주말데이터!U170=0),0,IF(ISNUMBER(getcolorred(주말데이터!T170))=TRUE,주말데이터!U170,IF(ISNUMBER(getcolorgreen(주말데이터!U170))=TRUE,주말데이터!T170,주말데이터!T170)))</f>
        <v>164.97</v>
      </c>
      <c r="U534" s="95"/>
      <c r="V534" s="95">
        <f>IF(AND(주말데이터!V170=0,주말데이터!W170=0),0,IF(ISNUMBER(getcolorred(주말데이터!V170))=TRUE,주말데이터!W170,IF(ISNUMBER(getcolorgreen(주말데이터!W170))=TRUE,주말데이터!V170,주말데이터!V170)))</f>
        <v>376.99</v>
      </c>
      <c r="W534" s="95"/>
      <c r="X534" s="95">
        <f>IF(AND(주말데이터!X170=0,주말데이터!Y170=0),0,IF(ISNUMBER(getcolorred(주말데이터!X170))=TRUE,주말데이터!Y170,IF(ISNUMBER(getcolorgreen(주말데이터!Y170))=TRUE,주말데이터!X170,주말데이터!X170)))</f>
        <v>179.3</v>
      </c>
      <c r="Y534" s="96"/>
      <c r="Z534" s="76"/>
      <c r="AA534" s="26" t="str">
        <f>IF(주말DATA!AA170="","",주말DATA!AA170)</f>
        <v>Max</v>
      </c>
      <c r="AB534" s="26" t="str">
        <f>IF(주말DATA!AB170="","",주말DATA!AB170)</f>
        <v>184,00</v>
      </c>
      <c r="AC534" s="26" t="str">
        <f>IF(주말DATA!AC170="","",주말DATA!AC170)</f>
        <v>168,90</v>
      </c>
      <c r="AD534" s="26" t="str">
        <f>IF(주말DATA!AD170="","",주말DATA!AD170)</f>
        <v>345,39</v>
      </c>
      <c r="AE534" s="26" t="str">
        <f>IF(주말DATA!AE170="","",주말DATA!AE170)</f>
        <v>342,50</v>
      </c>
      <c r="AF534" s="26" t="str">
        <f>IF(주말DATA!AF170="","",주말DATA!AF170)</f>
        <v>1,93</v>
      </c>
      <c r="AG534" s="26" t="str">
        <f>IF(주말DATA!AG170="","",주말DATA!AG170)</f>
        <v>1,93</v>
      </c>
      <c r="AH534" s="26" t="str">
        <f>IF(주말DATA!AH170="","",주말DATA!AH170)</f>
        <v>1,93</v>
      </c>
      <c r="AI534" s="26" t="str">
        <f>IF(주말DATA!AI170="","",주말DATA!AI170)</f>
        <v>1,93</v>
      </c>
      <c r="AJ534" s="26" t="str">
        <f>IF(주말DATA!AJ170="","",주말DATA!AJ170)</f>
        <v>184,00</v>
      </c>
      <c r="AK534" s="26" t="str">
        <f>IF(주말DATA!AK170="","",주말DATA!AK170)</f>
        <v>168,90</v>
      </c>
      <c r="AL534" s="26" t="str">
        <f>IF(주말DATA!AL170="","",주말DATA!AL170)</f>
        <v>184,00</v>
      </c>
      <c r="AM534" s="26" t="str">
        <f>IF(주말DATA!AM170="","",주말DATA!AM170)</f>
        <v>116,20</v>
      </c>
      <c r="AN534" s="26" t="str">
        <f>IF(주말DATA!AN170="","",주말DATA!AN170)</f>
        <v>184,00</v>
      </c>
      <c r="AO534" s="26" t="str">
        <f>IF(주말DATA!AO170="","",주말DATA!AO170)</f>
        <v>116,20</v>
      </c>
      <c r="AP534" s="26" t="str">
        <f>IF(주말DATA!AP170="","",주말DATA!AP170)</f>
        <v>184,00</v>
      </c>
      <c r="AQ534" s="26" t="str">
        <f>IF(주말DATA!AQ170="","",주말DATA!AQ170)</f>
        <v>168,74</v>
      </c>
      <c r="AR534" s="26" t="str">
        <f>IF(주말DATA!AR170="","",주말DATA!AR170)</f>
        <v>184,00</v>
      </c>
      <c r="AS534" s="26" t="str">
        <f>IF(주말DATA!AS170="","",주말DATA!AS170)</f>
        <v>168,74</v>
      </c>
      <c r="AT534" s="26" t="str">
        <f>IF(주말DATA!AT170="","",주말DATA!AT170)</f>
        <v>275,00</v>
      </c>
      <c r="AU534" s="26" t="str">
        <f>IF(주말DATA!AU170="","",주말DATA!AU170)</f>
        <v>200,00</v>
      </c>
      <c r="AV534" s="26" t="str">
        <f>IF(주말DATA!AV170="","",주말DATA!AV170)</f>
        <v>631,36</v>
      </c>
      <c r="AW534" s="26" t="str">
        <f>IF(주말DATA!AW170="","",주말DATA!AW170)</f>
        <v>400,04</v>
      </c>
      <c r="AX534" s="26" t="str">
        <f>IF(주말DATA!AX170="","",주말DATA!AX170)</f>
        <v>631,36</v>
      </c>
      <c r="AY534" s="26" t="str">
        <f>IF(주말DATA!AY170="","",주말DATA!AY170)</f>
        <v>351,99</v>
      </c>
    </row>
    <row r="535" spans="1:51" ht="17.25" thickBot="1">
      <c r="A535" s="17" t="s">
        <v>41</v>
      </c>
      <c r="B535" s="93">
        <f>IF(AND(주말데이터!B171=0,주말데이터!C171=0),0,IF(ISNUMBER(getcolorred(주말데이터!B171))=TRUE,주말데이터!C171,IF(ISNUMBER(getcolorgreen(주말데이터!C171))=TRUE,주말데이터!B171,주말데이터!B171)))</f>
        <v>164.91</v>
      </c>
      <c r="C535" s="93"/>
      <c r="D535" s="93">
        <f>IF(AND(주말데이터!D171=0,주말데이터!E171=0),0,IF(ISNUMBER(getcolorred(주말데이터!D171))=TRUE,주말데이터!E171,IF(ISNUMBER(getcolorgreen(주말데이터!E171))=TRUE,주말데이터!D171,주말데이터!D171)))</f>
        <v>316.51</v>
      </c>
      <c r="E535" s="93"/>
      <c r="F535" s="93">
        <f>IF(AND(주말데이터!F171=0,주말데이터!G171=0),0,IF(ISNUMBER(getcolorred(주말데이터!F171))=TRUE,주말데이터!G171,IF(ISNUMBER(getcolorgreen(주말데이터!G171))=TRUE,주말데이터!F171,주말데이터!F171)))</f>
        <v>1.9</v>
      </c>
      <c r="G535" s="93"/>
      <c r="H535" s="93">
        <f>IF(AND(주말데이터!H171=0,주말데이터!I171=0),0,IF(ISNUMBER(getcolorred(주말데이터!H171))=TRUE,주말데이터!I171,IF(ISNUMBER(getcolorgreen(주말데이터!I171))=TRUE,주말데이터!H171,주말데이터!H171)))</f>
        <v>1.9</v>
      </c>
      <c r="I535" s="93"/>
      <c r="J535" s="93">
        <f>IF(AND(주말데이터!J171=0,주말데이터!K171=0),0,IF(ISNUMBER(getcolorred(주말데이터!J171))=TRUE,주말데이터!K171,IF(ISNUMBER(getcolorgreen(주말데이터!K171))=TRUE,주말데이터!J171,주말데이터!J171)))</f>
        <v>164.91</v>
      </c>
      <c r="K535" s="93"/>
      <c r="L535" s="93">
        <f>IF(AND(주말데이터!L171=0,주말데이터!M171=0),0,IF(ISNUMBER(getcolorred(주말데이터!L171))=TRUE,주말데이터!M171,IF(ISNUMBER(getcolorgreen(주말데이터!M171))=TRUE,주말데이터!L171,주말데이터!L171)))</f>
        <v>83.08</v>
      </c>
      <c r="M535" s="93"/>
      <c r="N535" s="93">
        <f>IF(AND(주말데이터!N171=0,주말데이터!O171=0),0,IF(ISNUMBER(getcolorred(주말데이터!N171))=TRUE,주말데이터!O171,IF(ISNUMBER(getcolorgreen(주말데이터!O171))=TRUE,주말데이터!N171,주말데이터!N171)))</f>
        <v>83.08</v>
      </c>
      <c r="O535" s="93"/>
      <c r="P535" s="93">
        <f>IF(AND(주말데이터!P171=0,주말데이터!Q171=0),0,IF(ISNUMBER(getcolorred(주말데이터!P171))=TRUE,주말데이터!Q171,IF(ISNUMBER(getcolorgreen(주말데이터!Q171))=TRUE,주말데이터!P171,주말데이터!P171)))</f>
        <v>83.08</v>
      </c>
      <c r="Q535" s="93"/>
      <c r="R535" s="93">
        <f>IF(AND(주말데이터!R171=0,주말데이터!S171=0),0,IF(ISNUMBER(getcolorred(주말데이터!R171))=TRUE,주말데이터!S171,IF(ISNUMBER(getcolorgreen(주말데이터!S171))=TRUE,주말데이터!R171,주말데이터!R171)))</f>
        <v>83.08</v>
      </c>
      <c r="S535" s="93"/>
      <c r="T535" s="93">
        <f>IF(AND(주말데이터!T171=0,주말데이터!U171=0),0,IF(ISNUMBER(getcolorred(주말데이터!T171))=TRUE,주말데이터!U171,IF(ISNUMBER(getcolorgreen(주말데이터!U171))=TRUE,주말데이터!T171,주말데이터!T171)))</f>
        <v>83.08</v>
      </c>
      <c r="U535" s="93"/>
      <c r="V535" s="93">
        <f>IF(AND(주말데이터!V171=0,주말데이터!W171=0),0,IF(ISNUMBER(getcolorred(주말데이터!V171))=TRUE,주말데이터!W171,IF(ISNUMBER(getcolorgreen(주말데이터!W171))=TRUE,주말데이터!V171,주말데이터!V171)))</f>
        <v>325.97000000000003</v>
      </c>
      <c r="W535" s="93"/>
      <c r="X535" s="93">
        <f>IF(AND(주말데이터!X171=0,주말데이터!Y171=0),0,IF(ISNUMBER(getcolorred(주말데이터!X171))=TRUE,주말데이터!Y171,IF(ISNUMBER(getcolorgreen(주말데이터!Y171))=TRUE,주말데이터!X171,주말데이터!X171)))</f>
        <v>179.29</v>
      </c>
      <c r="Y535" s="94"/>
      <c r="Z535" s="77"/>
      <c r="AA535" s="26" t="str">
        <f>IF(주말DATA!AA171="","",주말DATA!AA171)</f>
        <v>Avg</v>
      </c>
      <c r="AB535" s="26" t="str">
        <f>IF(주말DATA!AB171="","",주말DATA!AB171)</f>
        <v>174,65</v>
      </c>
      <c r="AC535" s="26" t="str">
        <f>IF(주말DATA!AC171="","",주말DATA!AC171)</f>
        <v>164,43</v>
      </c>
      <c r="AD535" s="26" t="str">
        <f>IF(주말DATA!AD171="","",주말DATA!AD171)</f>
        <v>306,65</v>
      </c>
      <c r="AE535" s="26" t="str">
        <f>IF(주말DATA!AE171="","",주말DATA!AE171)</f>
        <v>305,44</v>
      </c>
      <c r="AF535" s="26" t="str">
        <f>IF(주말DATA!AF171="","",주말DATA!AF171)</f>
        <v>1,81</v>
      </c>
      <c r="AG535" s="26" t="str">
        <f>IF(주말DATA!AG171="","",주말DATA!AG171)</f>
        <v>1,30</v>
      </c>
      <c r="AH535" s="26" t="str">
        <f>IF(주말DATA!AH171="","",주말DATA!AH171)</f>
        <v>1,81</v>
      </c>
      <c r="AI535" s="26" t="str">
        <f>IF(주말DATA!AI171="","",주말DATA!AI171)</f>
        <v>1,30</v>
      </c>
      <c r="AJ535" s="26" t="str">
        <f>IF(주말DATA!AJ171="","",주말DATA!AJ171)</f>
        <v>174,65</v>
      </c>
      <c r="AK535" s="26" t="str">
        <f>IF(주말DATA!AK171="","",주말DATA!AK171)</f>
        <v>164,43</v>
      </c>
      <c r="AL535" s="26" t="str">
        <f>IF(주말DATA!AL171="","",주말DATA!AL171)</f>
        <v>95,65</v>
      </c>
      <c r="AM535" s="26" t="str">
        <f>IF(주말DATA!AM171="","",주말DATA!AM171)</f>
        <v>63,27</v>
      </c>
      <c r="AN535" s="26" t="str">
        <f>IF(주말DATA!AN171="","",주말DATA!AN171)</f>
        <v>95,65</v>
      </c>
      <c r="AO535" s="26" t="str">
        <f>IF(주말DATA!AO171="","",주말DATA!AO171)</f>
        <v>63,27</v>
      </c>
      <c r="AP535" s="26" t="str">
        <f>IF(주말DATA!AP171="","",주말DATA!AP171)</f>
        <v>117,56</v>
      </c>
      <c r="AQ535" s="26" t="str">
        <f>IF(주말DATA!AQ171="","",주말DATA!AQ171)</f>
        <v>103,69</v>
      </c>
      <c r="AR535" s="26" t="str">
        <f>IF(주말DATA!AR171="","",주말DATA!AR171)</f>
        <v>117,56</v>
      </c>
      <c r="AS535" s="26" t="str">
        <f>IF(주말DATA!AS171="","",주말DATA!AS171)</f>
        <v>103,69</v>
      </c>
      <c r="AT535" s="26" t="str">
        <f>IF(주말DATA!AT171="","",주말DATA!AT171)</f>
        <v>149,53</v>
      </c>
      <c r="AU535" s="26" t="str">
        <f>IF(주말DATA!AU171="","",주말DATA!AU171)</f>
        <v>118,36</v>
      </c>
      <c r="AV535" s="26" t="str">
        <f>IF(주말DATA!AV171="","",주말DATA!AV171)</f>
        <v>382,56</v>
      </c>
      <c r="AW535" s="26" t="str">
        <f>IF(주말DATA!AW171="","",주말DATA!AW171)</f>
        <v>316,26</v>
      </c>
      <c r="AX535" s="26" t="str">
        <f>IF(주말DATA!AX171="","",주말DATA!AX171)</f>
        <v>295,95</v>
      </c>
      <c r="AY535" s="26" t="str">
        <f>IF(주말DATA!AY171="","",주말DATA!AY171)</f>
        <v>253,45</v>
      </c>
    </row>
    <row r="536" spans="1:51">
      <c r="A536" s="15" t="s">
        <v>16</v>
      </c>
      <c r="B536" s="97">
        <f>IF(AND(주말데이터!B172=0,주말데이터!C172=0),0,IF(ISNUMBER(getcolorred(주말데이터!B172))=TRUE,주말데이터!C172,IF(ISNUMBER(getcolorgreen(주말데이터!C172))=TRUE,주말데이터!B172,주말데이터!B172)))</f>
        <v>173.4</v>
      </c>
      <c r="C536" s="97"/>
      <c r="D536" s="97">
        <f>IF(AND(주말데이터!D172=0,주말데이터!E172=0),0,IF(ISNUMBER(getcolorred(주말데이터!D172))=TRUE,주말데이터!E172,IF(ISNUMBER(getcolorgreen(주말데이터!E172))=TRUE,주말데이터!D172,주말데이터!D172)))</f>
        <v>379.6</v>
      </c>
      <c r="E536" s="97"/>
      <c r="F536" s="97">
        <f>IF(AND(주말데이터!F172=0,주말데이터!G172=0),0,IF(ISNUMBER(getcolorred(주말데이터!F172))=TRUE,주말데이터!G172,IF(ISNUMBER(getcolorgreen(주말데이터!G172))=TRUE,주말데이터!F172,주말데이터!F172)))</f>
        <v>1.82</v>
      </c>
      <c r="G536" s="97"/>
      <c r="H536" s="97">
        <f>IF(AND(주말데이터!H172=0,주말데이터!I172=0),0,IF(ISNUMBER(getcolorred(주말데이터!H172))=TRUE,주말데이터!I172,IF(ISNUMBER(getcolorgreen(주말데이터!I172))=TRUE,주말데이터!H172,주말데이터!H172)))</f>
        <v>1.82</v>
      </c>
      <c r="I536" s="97"/>
      <c r="J536" s="97">
        <f>IF(AND(주말데이터!J172=0,주말데이터!K172=0),0,IF(ISNUMBER(getcolorred(주말데이터!J172))=TRUE,주말데이터!K172,IF(ISNUMBER(getcolorgreen(주말데이터!K172))=TRUE,주말데이터!J172,주말데이터!J172)))</f>
        <v>173.4</v>
      </c>
      <c r="K536" s="97"/>
      <c r="L536" s="97">
        <f>IF(AND(주말데이터!L172=0,주말데이터!M172=0),0,IF(ISNUMBER(getcolorred(주말데이터!L172))=TRUE,주말데이터!M172,IF(ISNUMBER(getcolorgreen(주말데이터!M172))=TRUE,주말데이터!L172,주말데이터!L172)))</f>
        <v>51.4</v>
      </c>
      <c r="M536" s="97"/>
      <c r="N536" s="97">
        <f>IF(AND(주말데이터!N172=0,주말데이터!O172=0),0,IF(ISNUMBER(getcolorred(주말데이터!N172))=TRUE,주말데이터!O172,IF(ISNUMBER(getcolorgreen(주말데이터!O172))=TRUE,주말데이터!N172,주말데이터!N172)))</f>
        <v>51.4</v>
      </c>
      <c r="O536" s="97"/>
      <c r="P536" s="97">
        <f>IF(AND(주말데이터!P172=0,주말데이터!Q172=0),0,IF(ISNUMBER(getcolorred(주말데이터!P172))=TRUE,주말데이터!Q172,IF(ISNUMBER(getcolorgreen(주말데이터!Q172))=TRUE,주말데이터!P172,주말데이터!P172)))</f>
        <v>51.4</v>
      </c>
      <c r="Q536" s="97"/>
      <c r="R536" s="97">
        <f>IF(AND(주말데이터!R172=0,주말데이터!S172=0),0,IF(ISNUMBER(getcolorred(주말데이터!R172))=TRUE,주말데이터!S172,IF(ISNUMBER(getcolorgreen(주말데이터!S172))=TRUE,주말데이터!R172,주말데이터!R172)))</f>
        <v>51.4</v>
      </c>
      <c r="S536" s="97"/>
      <c r="T536" s="97">
        <f>IF(AND(주말데이터!T172=0,주말데이터!U172=0),0,IF(ISNUMBER(getcolorred(주말데이터!T172))=TRUE,주말데이터!U172,IF(ISNUMBER(getcolorgreen(주말데이터!U172))=TRUE,주말데이터!T172,주말데이터!T172)))</f>
        <v>51.4</v>
      </c>
      <c r="U536" s="97"/>
      <c r="V536" s="97">
        <f>IF(AND(주말데이터!V172=0,주말데이터!W172=0),0,IF(ISNUMBER(getcolorred(주말데이터!V172))=TRUE,주말데이터!W172,IF(ISNUMBER(getcolorgreen(주말데이터!W172))=TRUE,주말데이터!V172,주말데이터!V172)))</f>
        <v>393.26</v>
      </c>
      <c r="W536" s="97"/>
      <c r="X536" s="97">
        <f>IF(AND(주말데이터!X172=0,주말데이터!Y172=0),0,IF(ISNUMBER(getcolorred(주말데이터!X172))=TRUE,주말데이터!Y172,IF(ISNUMBER(getcolorgreen(주말데이터!Y172))=TRUE,주말데이터!X172,주말데이터!X172)))</f>
        <v>179.4</v>
      </c>
      <c r="Y536" s="98"/>
      <c r="Z536" s="75">
        <f>IF(AA556="",0,DAY(AA556))</f>
        <v>24</v>
      </c>
    </row>
    <row r="537" spans="1:51">
      <c r="A537" s="16" t="s">
        <v>17</v>
      </c>
      <c r="B537" s="95">
        <f>IF(AND(주말데이터!B173=0,주말데이터!C173=0),0,IF(ISNUMBER(getcolorred(주말데이터!B173))=TRUE,주말데이터!C173,IF(ISNUMBER(getcolorgreen(주말데이터!C173))=TRUE,주말데이터!B173,주말데이터!B173)))</f>
        <v>172.86</v>
      </c>
      <c r="C537" s="95"/>
      <c r="D537" s="95">
        <f>IF(AND(주말데이터!D173=0,주말데이터!E173=0),0,IF(ISNUMBER(getcolorred(주말데이터!D173))=TRUE,주말데이터!E173,IF(ISNUMBER(getcolorgreen(주말데이터!E173))=TRUE,주말데이터!D173,주말데이터!D173)))</f>
        <v>365.74</v>
      </c>
      <c r="E537" s="95"/>
      <c r="F537" s="95">
        <f>IF(AND(주말데이터!F173=0,주말데이터!G173=0),0,IF(ISNUMBER(getcolorred(주말데이터!F173))=TRUE,주말데이터!G173,IF(ISNUMBER(getcolorgreen(주말데이터!G173))=TRUE,주말데이터!F173,주말데이터!F173)))</f>
        <v>1.7</v>
      </c>
      <c r="G537" s="95"/>
      <c r="H537" s="95">
        <f>IF(AND(주말데이터!H173=0,주말데이터!I173=0),0,IF(ISNUMBER(getcolorred(주말데이터!H173))=TRUE,주말데이터!I173,IF(ISNUMBER(getcolorgreen(주말데이터!I173))=TRUE,주말데이터!H173,주말데이터!H173)))</f>
        <v>1.7</v>
      </c>
      <c r="I537" s="95"/>
      <c r="J537" s="95">
        <f>IF(AND(주말데이터!J173=0,주말데이터!K173=0),0,IF(ISNUMBER(getcolorred(주말데이터!J173))=TRUE,주말데이터!K173,IF(ISNUMBER(getcolorgreen(주말데이터!K173))=TRUE,주말데이터!J173,주말데이터!J173)))</f>
        <v>172.86</v>
      </c>
      <c r="K537" s="95"/>
      <c r="L537" s="95">
        <f>IF(AND(주말데이터!L173=0,주말데이터!M173=0),0,IF(ISNUMBER(getcolorred(주말데이터!L173))=TRUE,주말데이터!M173,IF(ISNUMBER(getcolorgreen(주말데이터!M173))=TRUE,주말데이터!L173,주말데이터!L173)))</f>
        <v>45.96</v>
      </c>
      <c r="M537" s="95"/>
      <c r="N537" s="95">
        <f>IF(AND(주말데이터!N173=0,주말데이터!O173=0),0,IF(ISNUMBER(getcolorred(주말데이터!N173))=TRUE,주말데이터!O173,IF(ISNUMBER(getcolorgreen(주말데이터!O173))=TRUE,주말데이터!N173,주말데이터!N173)))</f>
        <v>45.96</v>
      </c>
      <c r="O537" s="95"/>
      <c r="P537" s="95">
        <f>IF(AND(주말데이터!P173=0,주말데이터!Q173=0),0,IF(ISNUMBER(getcolorred(주말데이터!P173))=TRUE,주말데이터!Q173,IF(ISNUMBER(getcolorgreen(주말데이터!Q173))=TRUE,주말데이터!P173,주말데이터!P173)))</f>
        <v>45.96</v>
      </c>
      <c r="Q537" s="95"/>
      <c r="R537" s="95">
        <f>IF(AND(주말데이터!R173=0,주말데이터!S173=0),0,IF(ISNUMBER(getcolorred(주말데이터!R173))=TRUE,주말데이터!S173,IF(ISNUMBER(getcolorgreen(주말데이터!S173))=TRUE,주말데이터!R173,주말데이터!R173)))</f>
        <v>45.96</v>
      </c>
      <c r="S537" s="95"/>
      <c r="T537" s="95">
        <f>IF(AND(주말데이터!T173=0,주말데이터!U173=0),0,IF(ISNUMBER(getcolorred(주말데이터!T173))=TRUE,주말데이터!U173,IF(ISNUMBER(getcolorgreen(주말데이터!U173))=TRUE,주말데이터!T173,주말데이터!T173)))</f>
        <v>45.96</v>
      </c>
      <c r="U537" s="95"/>
      <c r="V537" s="95">
        <f>IF(AND(주말데이터!V173=0,주말데이터!W173=0),0,IF(ISNUMBER(getcolorred(주말데이터!V173))=TRUE,주말데이터!W173,IF(ISNUMBER(getcolorgreen(주말데이터!W173))=TRUE,주말데이터!V173,주말데이터!V173)))</f>
        <v>379.24</v>
      </c>
      <c r="W537" s="95"/>
      <c r="X537" s="95">
        <f>IF(AND(주말데이터!X173=0,주말데이터!Y173=0),0,IF(ISNUMBER(getcolorred(주말데이터!X173))=TRUE,주말데이터!Y173,IF(ISNUMBER(getcolorgreen(주말데이터!Y173))=TRUE,주말데이터!X173,주말데이터!X173)))</f>
        <v>198.15</v>
      </c>
      <c r="Y537" s="96"/>
      <c r="Z537" s="76"/>
    </row>
    <row r="538" spans="1:51">
      <c r="A538" s="16" t="s">
        <v>18</v>
      </c>
      <c r="B538" s="95">
        <f>IF(AND(주말데이터!B174=0,주말데이터!C174=0),0,IF(ISNUMBER(getcolorred(주말데이터!B174))=TRUE,주말데이터!C174,IF(ISNUMBER(getcolorgreen(주말데이터!C174))=TRUE,주말데이터!B174,주말데이터!B174)))</f>
        <v>172.69</v>
      </c>
      <c r="C538" s="95"/>
      <c r="D538" s="95">
        <f>IF(AND(주말데이터!D174=0,주말데이터!E174=0),0,IF(ISNUMBER(getcolorred(주말데이터!D174))=TRUE,주말데이터!E174,IF(ISNUMBER(getcolorgreen(주말데이터!E174))=TRUE,주말데이터!D174,주말데이터!D174)))</f>
        <v>347.26</v>
      </c>
      <c r="E538" s="95"/>
      <c r="F538" s="95">
        <f>IF(AND(주말데이터!F174=0,주말데이터!G174=0),0,IF(ISNUMBER(getcolorred(주말데이터!F174))=TRUE,주말데이터!G174,IF(ISNUMBER(getcolorgreen(주말데이터!G174))=TRUE,주말데이터!F174,주말데이터!F174)))</f>
        <v>1.68</v>
      </c>
      <c r="G538" s="95"/>
      <c r="H538" s="95">
        <f>IF(AND(주말데이터!H174=0,주말데이터!I174=0),0,IF(ISNUMBER(getcolorred(주말데이터!H174))=TRUE,주말데이터!I174,IF(ISNUMBER(getcolorgreen(주말데이터!I174))=TRUE,주말데이터!H174,주말데이터!H174)))</f>
        <v>1.68</v>
      </c>
      <c r="I538" s="95"/>
      <c r="J538" s="95">
        <f>IF(AND(주말데이터!J174=0,주말데이터!K174=0),0,IF(ISNUMBER(getcolorred(주말데이터!J174))=TRUE,주말데이터!K174,IF(ISNUMBER(getcolorgreen(주말데이터!K174))=TRUE,주말데이터!J174,주말데이터!J174)))</f>
        <v>172.69</v>
      </c>
      <c r="K538" s="95"/>
      <c r="L538" s="95">
        <f>IF(AND(주말데이터!L174=0,주말데이터!M174=0),0,IF(ISNUMBER(getcolorred(주말데이터!L174))=TRUE,주말데이터!M174,IF(ISNUMBER(getcolorgreen(주말데이터!M174))=TRUE,주말데이터!L174,주말데이터!L174)))</f>
        <v>39.130000000000003</v>
      </c>
      <c r="M538" s="95"/>
      <c r="N538" s="95">
        <f>IF(AND(주말데이터!N174=0,주말데이터!O174=0),0,IF(ISNUMBER(getcolorred(주말데이터!N174))=TRUE,주말데이터!O174,IF(ISNUMBER(getcolorgreen(주말데이터!O174))=TRUE,주말데이터!N174,주말데이터!N174)))</f>
        <v>39.130000000000003</v>
      </c>
      <c r="O538" s="95"/>
      <c r="P538" s="95">
        <f>IF(AND(주말데이터!P174=0,주말데이터!Q174=0),0,IF(ISNUMBER(getcolorred(주말데이터!P174))=TRUE,주말데이터!Q174,IF(ISNUMBER(getcolorgreen(주말데이터!Q174))=TRUE,주말데이터!P174,주말데이터!P174)))</f>
        <v>39.130000000000003</v>
      </c>
      <c r="Q538" s="95"/>
      <c r="R538" s="95">
        <f>IF(AND(주말데이터!R174=0,주말데이터!S174=0),0,IF(ISNUMBER(getcolorred(주말데이터!R174))=TRUE,주말데이터!S174,IF(ISNUMBER(getcolorgreen(주말데이터!S174))=TRUE,주말데이터!R174,주말데이터!R174)))</f>
        <v>39.130000000000003</v>
      </c>
      <c r="S538" s="95"/>
      <c r="T538" s="95">
        <f>IF(AND(주말데이터!T174=0,주말데이터!U174=0),0,IF(ISNUMBER(getcolorred(주말데이터!T174))=TRUE,주말데이터!U174,IF(ISNUMBER(getcolorgreen(주말데이터!U174))=TRUE,주말데이터!T174,주말데이터!T174)))</f>
        <v>39.130000000000003</v>
      </c>
      <c r="U538" s="95"/>
      <c r="V538" s="95">
        <f>IF(AND(주말데이터!V174=0,주말데이터!W174=0),0,IF(ISNUMBER(getcolorred(주말데이터!V174))=TRUE,주말데이터!W174,IF(ISNUMBER(getcolorgreen(주말데이터!W174))=TRUE,주말데이터!V174,주말데이터!V174)))</f>
        <v>355.06</v>
      </c>
      <c r="W538" s="95"/>
      <c r="X538" s="95">
        <f>IF(AND(주말데이터!X174=0,주말데이터!Y174=0),0,IF(ISNUMBER(getcolorred(주말데이터!X174))=TRUE,주말데이터!Y174,IF(ISNUMBER(getcolorgreen(주말데이터!Y174))=TRUE,주말데이터!X174,주말데이터!X174)))</f>
        <v>198.18</v>
      </c>
      <c r="Y538" s="96"/>
      <c r="Z538" s="76"/>
    </row>
    <row r="539" spans="1:51">
      <c r="A539" s="16" t="s">
        <v>19</v>
      </c>
      <c r="B539" s="95">
        <f>IF(AND(주말데이터!B175=0,주말데이터!C175=0),0,IF(ISNUMBER(getcolorred(주말데이터!B175))=TRUE,주말데이터!C175,IF(ISNUMBER(getcolorgreen(주말데이터!C175))=TRUE,주말데이터!B175,주말데이터!B175)))</f>
        <v>172.58</v>
      </c>
      <c r="C539" s="95"/>
      <c r="D539" s="95">
        <f>IF(AND(주말데이터!D175=0,주말데이터!E175=0),0,IF(ISNUMBER(getcolorred(주말데이터!D175))=TRUE,주말데이터!E175,IF(ISNUMBER(getcolorgreen(주말데이터!E175))=TRUE,주말데이터!D175,주말데이터!D175)))</f>
        <v>321.39999999999998</v>
      </c>
      <c r="E539" s="95"/>
      <c r="F539" s="95">
        <f>IF(AND(주말데이터!F175=0,주말데이터!G175=0),0,IF(ISNUMBER(getcolorred(주말데이터!F175))=TRUE,주말데이터!G175,IF(ISNUMBER(getcolorgreen(주말데이터!G175))=TRUE,주말데이터!F175,주말데이터!F175)))</f>
        <v>1.69</v>
      </c>
      <c r="G539" s="95"/>
      <c r="H539" s="95">
        <f>IF(AND(주말데이터!H175=0,주말데이터!I175=0),0,IF(ISNUMBER(getcolorred(주말데이터!H175))=TRUE,주말데이터!I175,IF(ISNUMBER(getcolorgreen(주말데이터!I175))=TRUE,주말데이터!H175,주말데이터!H175)))</f>
        <v>1.69</v>
      </c>
      <c r="I539" s="95"/>
      <c r="J539" s="95">
        <f>IF(AND(주말데이터!J175=0,주말데이터!K175=0),0,IF(ISNUMBER(getcolorred(주말데이터!J175))=TRUE,주말데이터!K175,IF(ISNUMBER(getcolorgreen(주말데이터!K175))=TRUE,주말데이터!J175,주말데이터!J175)))</f>
        <v>172.58</v>
      </c>
      <c r="K539" s="95"/>
      <c r="L539" s="95">
        <f>IF(AND(주말데이터!L175=0,주말데이터!M175=0),0,IF(ISNUMBER(getcolorred(주말데이터!L175))=TRUE,주말데이터!M175,IF(ISNUMBER(getcolorgreen(주말데이터!M175))=TRUE,주말데이터!L175,주말데이터!L175)))</f>
        <v>35.4</v>
      </c>
      <c r="M539" s="95"/>
      <c r="N539" s="95">
        <f>IF(AND(주말데이터!N175=0,주말데이터!O175=0),0,IF(ISNUMBER(getcolorred(주말데이터!N175))=TRUE,주말데이터!O175,IF(ISNUMBER(getcolorgreen(주말데이터!O175))=TRUE,주말데이터!N175,주말데이터!N175)))</f>
        <v>35.4</v>
      </c>
      <c r="O539" s="95"/>
      <c r="P539" s="95">
        <f>IF(AND(주말데이터!P175=0,주말데이터!Q175=0),0,IF(ISNUMBER(getcolorred(주말데이터!P175))=TRUE,주말데이터!Q175,IF(ISNUMBER(getcolorgreen(주말데이터!Q175))=TRUE,주말데이터!P175,주말데이터!P175)))</f>
        <v>35.4</v>
      </c>
      <c r="Q539" s="95"/>
      <c r="R539" s="95">
        <f>IF(AND(주말데이터!R175=0,주말데이터!S175=0),0,IF(ISNUMBER(getcolorred(주말데이터!R175))=TRUE,주말데이터!S175,IF(ISNUMBER(getcolorgreen(주말데이터!S175))=TRUE,주말데이터!R175,주말데이터!R175)))</f>
        <v>35.4</v>
      </c>
      <c r="S539" s="95"/>
      <c r="T539" s="95">
        <f>IF(AND(주말데이터!T175=0,주말데이터!U175=0),0,IF(ISNUMBER(getcolorred(주말데이터!T175))=TRUE,주말데이터!U175,IF(ISNUMBER(getcolorgreen(주말데이터!U175))=TRUE,주말데이터!T175,주말데이터!T175)))</f>
        <v>35.4</v>
      </c>
      <c r="U539" s="95"/>
      <c r="V539" s="95">
        <f>IF(AND(주말데이터!V175=0,주말데이터!W175=0),0,IF(ISNUMBER(getcolorred(주말데이터!V175))=TRUE,주말데이터!W175,IF(ISNUMBER(getcolorgreen(주말데이터!W175))=TRUE,주말데이터!V175,주말데이터!V175)))</f>
        <v>331</v>
      </c>
      <c r="W539" s="95"/>
      <c r="X539" s="95">
        <f>IF(AND(주말데이터!X175=0,주말데이터!Y175=0),0,IF(ISNUMBER(getcolorred(주말데이터!X175))=TRUE,주말데이터!Y175,IF(ISNUMBER(getcolorgreen(주말데이터!Y175))=TRUE,주말데이터!X175,주말데이터!X175)))</f>
        <v>327.29000000000002</v>
      </c>
      <c r="Y539" s="96"/>
      <c r="Z539" s="76"/>
    </row>
    <row r="540" spans="1:51">
      <c r="A540" s="16" t="s">
        <v>20</v>
      </c>
      <c r="B540" s="95">
        <f>IF(AND(주말데이터!B176=0,주말데이터!C176=0),0,IF(ISNUMBER(getcolorred(주말데이터!B176))=TRUE,주말데이터!C176,IF(ISNUMBER(getcolorgreen(주말데이터!C176))=TRUE,주말데이터!B176,주말데이터!B176)))</f>
        <v>170.91</v>
      </c>
      <c r="C540" s="95"/>
      <c r="D540" s="95">
        <f>IF(AND(주말데이터!D176=0,주말데이터!E176=0),0,IF(ISNUMBER(getcolorred(주말데이터!D176))=TRUE,주말데이터!E176,IF(ISNUMBER(getcolorgreen(주말데이터!E176))=TRUE,주말데이터!D176,주말데이터!D176)))</f>
        <v>307.01</v>
      </c>
      <c r="E540" s="95"/>
      <c r="F540" s="95">
        <f>IF(AND(주말데이터!F176=0,주말데이터!G176=0),0,IF(ISNUMBER(getcolorred(주말데이터!F176))=TRUE,주말데이터!G176,IF(ISNUMBER(getcolorgreen(주말데이터!G176))=TRUE,주말데이터!F176,주말데이터!F176)))</f>
        <v>1.7</v>
      </c>
      <c r="G540" s="95"/>
      <c r="H540" s="95">
        <f>IF(AND(주말데이터!H176=0,주말데이터!I176=0),0,IF(ISNUMBER(getcolorred(주말데이터!H176))=TRUE,주말데이터!I176,IF(ISNUMBER(getcolorgreen(주말데이터!I176))=TRUE,주말데이터!H176,주말데이터!H176)))</f>
        <v>1.7</v>
      </c>
      <c r="I540" s="95"/>
      <c r="J540" s="95">
        <f>IF(AND(주말데이터!J176=0,주말데이터!K176=0),0,IF(ISNUMBER(getcolorred(주말데이터!J176))=TRUE,주말데이터!K176,IF(ISNUMBER(getcolorgreen(주말데이터!K176))=TRUE,주말데이터!J176,주말데이터!J176)))</f>
        <v>170.91</v>
      </c>
      <c r="K540" s="95"/>
      <c r="L540" s="95">
        <f>IF(AND(주말데이터!L176=0,주말데이터!M176=0),0,IF(ISNUMBER(getcolorred(주말데이터!L176))=TRUE,주말데이터!M176,IF(ISNUMBER(getcolorgreen(주말데이터!M176))=TRUE,주말데이터!L176,주말데이터!L176)))</f>
        <v>38.06</v>
      </c>
      <c r="M540" s="95"/>
      <c r="N540" s="95">
        <f>IF(AND(주말데이터!N176=0,주말데이터!O176=0),0,IF(ISNUMBER(getcolorred(주말데이터!N176))=TRUE,주말데이터!O176,IF(ISNUMBER(getcolorgreen(주말데이터!O176))=TRUE,주말데이터!N176,주말데이터!N176)))</f>
        <v>38.06</v>
      </c>
      <c r="O540" s="95"/>
      <c r="P540" s="95">
        <f>IF(AND(주말데이터!P176=0,주말데이터!Q176=0),0,IF(ISNUMBER(getcolorred(주말데이터!P176))=TRUE,주말데이터!Q176,IF(ISNUMBER(getcolorgreen(주말데이터!Q176))=TRUE,주말데이터!P176,주말데이터!P176)))</f>
        <v>38.06</v>
      </c>
      <c r="Q540" s="95"/>
      <c r="R540" s="95">
        <f>IF(AND(주말데이터!R176=0,주말데이터!S176=0),0,IF(ISNUMBER(getcolorred(주말데이터!R176))=TRUE,주말데이터!S176,IF(ISNUMBER(getcolorgreen(주말데이터!S176))=TRUE,주말데이터!R176,주말데이터!R176)))</f>
        <v>38.06</v>
      </c>
      <c r="S540" s="95"/>
      <c r="T540" s="95">
        <f>IF(AND(주말데이터!T176=0,주말데이터!U176=0),0,IF(ISNUMBER(getcolorred(주말데이터!T176))=TRUE,주말데이터!U176,IF(ISNUMBER(getcolorgreen(주말데이터!U176))=TRUE,주말데이터!T176,주말데이터!T176)))</f>
        <v>38.06</v>
      </c>
      <c r="U540" s="95"/>
      <c r="V540" s="95">
        <f>IF(AND(주말데이터!V176=0,주말데이터!W176=0),0,IF(ISNUMBER(getcolorred(주말데이터!V176))=TRUE,주말데이터!W176,IF(ISNUMBER(getcolorgreen(주말데이터!W176))=TRUE,주말데이터!V176,주말데이터!V176)))</f>
        <v>316.18</v>
      </c>
      <c r="W540" s="95"/>
      <c r="X540" s="95">
        <f>IF(AND(주말데이터!X176=0,주말데이터!Y176=0),0,IF(ISNUMBER(getcolorred(주말데이터!X176))=TRUE,주말데이터!Y176,IF(ISNUMBER(getcolorgreen(주말데이터!Y176))=TRUE,주말데이터!X176,주말데이터!X176)))</f>
        <v>316.18</v>
      </c>
      <c r="Y540" s="96"/>
      <c r="Z540" s="76"/>
    </row>
    <row r="541" spans="1:51">
      <c r="A541" s="16" t="s">
        <v>21</v>
      </c>
      <c r="B541" s="95">
        <f>IF(AND(주말데이터!B177=0,주말데이터!C177=0),0,IF(ISNUMBER(getcolorred(주말데이터!B177))=TRUE,주말데이터!C177,IF(ISNUMBER(getcolorgreen(주말데이터!C177))=TRUE,주말데이터!B177,주말데이터!B177)))</f>
        <v>171.63</v>
      </c>
      <c r="C541" s="95"/>
      <c r="D541" s="95">
        <f>IF(AND(주말데이터!D177=0,주말데이터!E177=0),0,IF(ISNUMBER(getcolorred(주말데이터!D177))=TRUE,주말데이터!E177,IF(ISNUMBER(getcolorgreen(주말데이터!E177))=TRUE,주말데이터!D177,주말데이터!D177)))</f>
        <v>294.04000000000002</v>
      </c>
      <c r="E541" s="95"/>
      <c r="F541" s="95">
        <f>IF(AND(주말데이터!F177=0,주말데이터!G177=0),0,IF(ISNUMBER(getcolorred(주말데이터!F177))=TRUE,주말데이터!G177,IF(ISNUMBER(getcolorgreen(주말데이터!G177))=TRUE,주말데이터!F177,주말데이터!F177)))</f>
        <v>1.81</v>
      </c>
      <c r="G541" s="95"/>
      <c r="H541" s="95">
        <f>IF(AND(주말데이터!H177=0,주말데이터!I177=0),0,IF(ISNUMBER(getcolorred(주말데이터!H177))=TRUE,주말데이터!I177,IF(ISNUMBER(getcolorgreen(주말데이터!I177))=TRUE,주말데이터!H177,주말데이터!H177)))</f>
        <v>1.81</v>
      </c>
      <c r="I541" s="95"/>
      <c r="J541" s="95">
        <f>IF(AND(주말데이터!J177=0,주말데이터!K177=0),0,IF(ISNUMBER(getcolorred(주말데이터!J177))=TRUE,주말데이터!K177,IF(ISNUMBER(getcolorgreen(주말데이터!K177))=TRUE,주말데이터!J177,주말데이터!J177)))</f>
        <v>171.63</v>
      </c>
      <c r="K541" s="95"/>
      <c r="L541" s="95">
        <f>IF(AND(주말데이터!L177=0,주말데이터!M177=0),0,IF(ISNUMBER(getcolorred(주말데이터!L177))=TRUE,주말데이터!M177,IF(ISNUMBER(getcolorgreen(주말데이터!M177))=TRUE,주말데이터!L177,주말데이터!L177)))</f>
        <v>46</v>
      </c>
      <c r="M541" s="95"/>
      <c r="N541" s="95">
        <f>IF(AND(주말데이터!N177=0,주말데이터!O177=0),0,IF(ISNUMBER(getcolorred(주말데이터!N177))=TRUE,주말데이터!O177,IF(ISNUMBER(getcolorgreen(주말데이터!O177))=TRUE,주말데이터!N177,주말데이터!N177)))</f>
        <v>46</v>
      </c>
      <c r="O541" s="95"/>
      <c r="P541" s="95">
        <f>IF(AND(주말데이터!P177=0,주말데이터!Q177=0),0,IF(ISNUMBER(getcolorred(주말데이터!P177))=TRUE,주말데이터!Q177,IF(ISNUMBER(getcolorgreen(주말데이터!Q177))=TRUE,주말데이터!P177,주말데이터!P177)))</f>
        <v>46</v>
      </c>
      <c r="Q541" s="95"/>
      <c r="R541" s="95">
        <f>IF(AND(주말데이터!R177=0,주말데이터!S177=0),0,IF(ISNUMBER(getcolorred(주말데이터!R177))=TRUE,주말데이터!S177,IF(ISNUMBER(getcolorgreen(주말데이터!S177))=TRUE,주말데이터!R177,주말데이터!R177)))</f>
        <v>46</v>
      </c>
      <c r="S541" s="95"/>
      <c r="T541" s="95">
        <f>IF(AND(주말데이터!T177=0,주말데이터!U177=0),0,IF(ISNUMBER(getcolorred(주말데이터!T177))=TRUE,주말데이터!U177,IF(ISNUMBER(getcolorgreen(주말데이터!U177))=TRUE,주말데이터!T177,주말데이터!T177)))</f>
        <v>46</v>
      </c>
      <c r="U541" s="95"/>
      <c r="V541" s="95">
        <f>IF(AND(주말데이터!V177=0,주말데이터!W177=0),0,IF(ISNUMBER(getcolorred(주말데이터!V177))=TRUE,주말데이터!W177,IF(ISNUMBER(getcolorgreen(주말데이터!W177))=TRUE,주말데이터!V177,주말데이터!V177)))</f>
        <v>302.82</v>
      </c>
      <c r="W541" s="95"/>
      <c r="X541" s="95">
        <f>IF(AND(주말데이터!X177=0,주말데이터!Y177=0),0,IF(ISNUMBER(getcolorred(주말데이터!X177))=TRUE,주말데이터!Y177,IF(ISNUMBER(getcolorgreen(주말데이터!Y177))=TRUE,주말데이터!X177,주말데이터!X177)))</f>
        <v>302.82</v>
      </c>
      <c r="Y541" s="96"/>
      <c r="Z541" s="76"/>
    </row>
    <row r="542" spans="1:51">
      <c r="A542" s="16" t="s">
        <v>22</v>
      </c>
      <c r="B542" s="95">
        <f>IF(AND(주말데이터!B178=0,주말데이터!C178=0),0,IF(ISNUMBER(getcolorred(주말데이터!B178))=TRUE,주말데이터!C178,IF(ISNUMBER(getcolorgreen(주말데이터!C178))=TRUE,주말데이터!B178,주말데이터!B178)))</f>
        <v>170.16</v>
      </c>
      <c r="C542" s="95"/>
      <c r="D542" s="95">
        <f>IF(AND(주말데이터!D178=0,주말데이터!E178=0),0,IF(ISNUMBER(getcolorred(주말데이터!D178))=TRUE,주말데이터!E178,IF(ISNUMBER(getcolorgreen(주말데이터!E178))=TRUE,주말데이터!D178,주말데이터!D178)))</f>
        <v>264.31</v>
      </c>
      <c r="E542" s="95"/>
      <c r="F542" s="95">
        <f>IF(AND(주말데이터!F178=0,주말데이터!G178=0),0,IF(ISNUMBER(getcolorred(주말데이터!F178))=TRUE,주말데이터!G178,IF(ISNUMBER(getcolorgreen(주말데이터!G178))=TRUE,주말데이터!F178,주말데이터!F178)))</f>
        <v>1.82</v>
      </c>
      <c r="G542" s="95"/>
      <c r="H542" s="95">
        <f>IF(AND(주말데이터!H178=0,주말데이터!I178=0),0,IF(ISNUMBER(getcolorred(주말데이터!H178))=TRUE,주말데이터!I178,IF(ISNUMBER(getcolorgreen(주말데이터!I178))=TRUE,주말데이터!H178,주말데이터!H178)))</f>
        <v>1.82</v>
      </c>
      <c r="I542" s="95"/>
      <c r="J542" s="95">
        <f>IF(AND(주말데이터!J178=0,주말데이터!K178=0),0,IF(ISNUMBER(getcolorred(주말데이터!J178))=TRUE,주말데이터!K178,IF(ISNUMBER(getcolorgreen(주말데이터!K178))=TRUE,주말데이터!J178,주말데이터!J178)))</f>
        <v>170.16</v>
      </c>
      <c r="K542" s="95"/>
      <c r="L542" s="95">
        <f>IF(AND(주말데이터!L178=0,주말데이터!M178=0),0,IF(ISNUMBER(getcolorred(주말데이터!L178))=TRUE,주말데이터!M178,IF(ISNUMBER(getcolorgreen(주말데이터!M178))=TRUE,주말데이터!L178,주말데이터!L178)))</f>
        <v>51.11</v>
      </c>
      <c r="M542" s="95"/>
      <c r="N542" s="95">
        <f>IF(AND(주말데이터!N178=0,주말데이터!O178=0),0,IF(ISNUMBER(getcolorred(주말데이터!N178))=TRUE,주말데이터!O178,IF(ISNUMBER(getcolorgreen(주말데이터!O178))=TRUE,주말데이터!N178,주말데이터!N178)))</f>
        <v>51.11</v>
      </c>
      <c r="O542" s="95"/>
      <c r="P542" s="95">
        <f>IF(AND(주말데이터!P178=0,주말데이터!Q178=0),0,IF(ISNUMBER(getcolorred(주말데이터!P178))=TRUE,주말데이터!Q178,IF(ISNUMBER(getcolorgreen(주말데이터!Q178))=TRUE,주말데이터!P178,주말데이터!P178)))</f>
        <v>51.11</v>
      </c>
      <c r="Q542" s="95"/>
      <c r="R542" s="95">
        <f>IF(AND(주말데이터!R178=0,주말데이터!S178=0),0,IF(ISNUMBER(getcolorred(주말데이터!R178))=TRUE,주말데이터!S178,IF(ISNUMBER(getcolorgreen(주말데이터!S178))=TRUE,주말데이터!R178,주말데이터!R178)))</f>
        <v>51.11</v>
      </c>
      <c r="S542" s="95"/>
      <c r="T542" s="95">
        <f>IF(AND(주말데이터!T178=0,주말데이터!U178=0),0,IF(ISNUMBER(getcolorred(주말데이터!T178))=TRUE,주말데이터!U178,IF(ISNUMBER(getcolorgreen(주말데이터!U178))=TRUE,주말데이터!T178,주말데이터!T178)))</f>
        <v>103.05</v>
      </c>
      <c r="U542" s="95"/>
      <c r="V542" s="95">
        <f>IF(AND(주말데이터!V178=0,주말데이터!W178=0),0,IF(ISNUMBER(getcolorred(주말데이터!V178))=TRUE,주말데이터!W178,IF(ISNUMBER(getcolorgreen(주말데이터!W178))=TRUE,주말데이터!V178,주말데이터!V178)))</f>
        <v>272.76</v>
      </c>
      <c r="W542" s="95"/>
      <c r="X542" s="95">
        <f>IF(AND(주말데이터!X178=0,주말데이터!Y178=0),0,IF(ISNUMBER(getcolorred(주말데이터!X178))=TRUE,주말데이터!Y178,IF(ISNUMBER(getcolorgreen(주말데이터!Y178))=TRUE,주말데이터!X178,주말데이터!X178)))</f>
        <v>272.76</v>
      </c>
      <c r="Y542" s="96"/>
      <c r="Z542" s="76"/>
    </row>
    <row r="543" spans="1:51">
      <c r="A543" s="16" t="s">
        <v>23</v>
      </c>
      <c r="B543" s="95">
        <f>IF(AND(주말데이터!B179=0,주말데이터!C179=0),0,IF(ISNUMBER(getcolorred(주말데이터!B179))=TRUE,주말데이터!C179,IF(ISNUMBER(getcolorgreen(주말데이터!C179))=TRUE,주말데이터!B179,주말데이터!B179)))</f>
        <v>169.91</v>
      </c>
      <c r="C543" s="95"/>
      <c r="D543" s="95">
        <f>IF(AND(주말데이터!D179=0,주말데이터!E179=0),0,IF(ISNUMBER(getcolorred(주말데이터!D179))=TRUE,주말데이터!E179,IF(ISNUMBER(getcolorgreen(주말데이터!E179))=TRUE,주말데이터!D179,주말데이터!D179)))</f>
        <v>253.91</v>
      </c>
      <c r="E543" s="95"/>
      <c r="F543" s="95">
        <f>IF(AND(주말데이터!F179=0,주말데이터!G179=0),0,IF(ISNUMBER(getcolorred(주말데이터!F179))=TRUE,주말데이터!G179,IF(ISNUMBER(getcolorgreen(주말데이터!G179))=TRUE,주말데이터!F179,주말데이터!F179)))</f>
        <v>1.83</v>
      </c>
      <c r="G543" s="95"/>
      <c r="H543" s="95">
        <f>IF(AND(주말데이터!H179=0,주말데이터!I179=0),0,IF(ISNUMBER(getcolorred(주말데이터!H179))=TRUE,주말데이터!I179,IF(ISNUMBER(getcolorgreen(주말데이터!I179))=TRUE,주말데이터!H179,주말데이터!H179)))</f>
        <v>1.83</v>
      </c>
      <c r="I543" s="95"/>
      <c r="J543" s="95">
        <f>IF(AND(주말데이터!J179=0,주말데이터!K179=0),0,IF(ISNUMBER(getcolorred(주말데이터!J179))=TRUE,주말데이터!K179,IF(ISNUMBER(getcolorgreen(주말데이터!K179))=TRUE,주말데이터!J179,주말데이터!J179)))</f>
        <v>169.91</v>
      </c>
      <c r="K543" s="95"/>
      <c r="L543" s="95">
        <f>IF(AND(주말데이터!L179=0,주말데이터!M179=0),0,IF(ISNUMBER(getcolorred(주말데이터!L179))=TRUE,주말데이터!M179,IF(ISNUMBER(getcolorgreen(주말데이터!M179))=TRUE,주말데이터!L179,주말데이터!L179)))</f>
        <v>59.5</v>
      </c>
      <c r="M543" s="95"/>
      <c r="N543" s="95">
        <f>IF(AND(주말데이터!N179=0,주말데이터!O179=0),0,IF(ISNUMBER(getcolorred(주말데이터!N179))=TRUE,주말데이터!O179,IF(ISNUMBER(getcolorgreen(주말데이터!O179))=TRUE,주말데이터!N179,주말데이터!N179)))</f>
        <v>59.5</v>
      </c>
      <c r="O543" s="95"/>
      <c r="P543" s="95">
        <f>IF(AND(주말데이터!P179=0,주말데이터!Q179=0),0,IF(ISNUMBER(getcolorred(주말데이터!P179))=TRUE,주말데이터!Q179,IF(ISNUMBER(getcolorgreen(주말데이터!Q179))=TRUE,주말데이터!P179,주말데이터!P179)))</f>
        <v>59.5</v>
      </c>
      <c r="Q543" s="95"/>
      <c r="R543" s="95">
        <f>IF(AND(주말데이터!R179=0,주말데이터!S179=0),0,IF(ISNUMBER(getcolorred(주말데이터!R179))=TRUE,주말데이터!S179,IF(ISNUMBER(getcolorgreen(주말데이터!S179))=TRUE,주말데이터!R179,주말데이터!R179)))</f>
        <v>59.5</v>
      </c>
      <c r="S543" s="95"/>
      <c r="T543" s="95">
        <f>IF(AND(주말데이터!T179=0,주말데이터!U179=0),0,IF(ISNUMBER(getcolorred(주말데이터!T179))=TRUE,주말데이터!U179,IF(ISNUMBER(getcolorgreen(주말데이터!U179))=TRUE,주말데이터!T179,주말데이터!T179)))</f>
        <v>163.47999999999999</v>
      </c>
      <c r="U543" s="95"/>
      <c r="V543" s="95">
        <f>IF(AND(주말데이터!V179=0,주말데이터!W179=0),0,IF(ISNUMBER(getcolorred(주말데이터!V179))=TRUE,주말데이터!W179,IF(ISNUMBER(getcolorgreen(주말데이터!W179))=TRUE,주말데이터!V179,주말데이터!V179)))</f>
        <v>260.93</v>
      </c>
      <c r="W543" s="95"/>
      <c r="X543" s="95">
        <f>IF(AND(주말데이터!X179=0,주말데이터!Y179=0),0,IF(ISNUMBER(getcolorred(주말데이터!X179))=TRUE,주말데이터!Y179,IF(ISNUMBER(getcolorgreen(주말데이터!Y179))=TRUE,주말데이터!X179,주말데이터!X179)))</f>
        <v>260.93</v>
      </c>
      <c r="Y543" s="96"/>
      <c r="Z543" s="76"/>
    </row>
    <row r="544" spans="1:51">
      <c r="A544" s="16" t="s">
        <v>24</v>
      </c>
      <c r="B544" s="95">
        <f>IF(AND(주말데이터!B180=0,주말데이터!C180=0),0,IF(ISNUMBER(getcolorred(주말데이터!B180))=TRUE,주말데이터!C180,IF(ISNUMBER(getcolorgreen(주말데이터!C180))=TRUE,주말데이터!B180,주말데이터!B180)))</f>
        <v>168.4</v>
      </c>
      <c r="C544" s="95"/>
      <c r="D544" s="95">
        <f>IF(AND(주말데이터!D180=0,주말데이터!E180=0),0,IF(ISNUMBER(getcolorred(주말데이터!D180))=TRUE,주말데이터!E180,IF(ISNUMBER(getcolorgreen(주말데이터!E180))=TRUE,주말데이터!D180,주말데이터!D180)))</f>
        <v>228.18</v>
      </c>
      <c r="E544" s="95"/>
      <c r="F544" s="95">
        <f>IF(AND(주말데이터!F180=0,주말데이터!G180=0),0,IF(ISNUMBER(getcolorred(주말데이터!F180))=TRUE,주말데이터!G180,IF(ISNUMBER(getcolorgreen(주말데이터!G180))=TRUE,주말데이터!F180,주말데이터!F180)))</f>
        <v>1.89</v>
      </c>
      <c r="G544" s="95"/>
      <c r="H544" s="95">
        <f>IF(AND(주말데이터!H180=0,주말데이터!I180=0),0,IF(ISNUMBER(getcolorred(주말데이터!H180))=TRUE,주말데이터!I180,IF(ISNUMBER(getcolorgreen(주말데이터!I180))=TRUE,주말데이터!H180,주말데이터!H180)))</f>
        <v>1.89</v>
      </c>
      <c r="I544" s="95"/>
      <c r="J544" s="95">
        <f>IF(AND(주말데이터!J180=0,주말데이터!K180=0),0,IF(ISNUMBER(getcolorred(주말데이터!J180))=TRUE,주말데이터!K180,IF(ISNUMBER(getcolorgreen(주말데이터!K180))=TRUE,주말데이터!J180,주말데이터!J180)))</f>
        <v>168.4</v>
      </c>
      <c r="K544" s="95"/>
      <c r="L544" s="95">
        <f>IF(AND(주말데이터!L180=0,주말데이터!M180=0),0,IF(ISNUMBER(getcolorred(주말데이터!L180))=TRUE,주말데이터!M180,IF(ISNUMBER(getcolorgreen(주말데이터!M180))=TRUE,주말데이터!L180,주말데이터!L180)))</f>
        <v>80.03</v>
      </c>
      <c r="M544" s="95"/>
      <c r="N544" s="95">
        <f>IF(AND(주말데이터!N180=0,주말데이터!O180=0),0,IF(ISNUMBER(getcolorred(주말데이터!N180))=TRUE,주말데이터!O180,IF(ISNUMBER(getcolorgreen(주말데이터!O180))=TRUE,주말데이터!N180,주말데이터!N180)))</f>
        <v>80.03</v>
      </c>
      <c r="O544" s="95"/>
      <c r="P544" s="95">
        <f>IF(AND(주말데이터!P180=0,주말데이터!Q180=0),0,IF(ISNUMBER(getcolorred(주말데이터!P180))=TRUE,주말데이터!Q180,IF(ISNUMBER(getcolorgreen(주말데이터!Q180))=TRUE,주말데이터!P180,주말데이터!P180)))</f>
        <v>80.03</v>
      </c>
      <c r="Q544" s="95"/>
      <c r="R544" s="95">
        <f>IF(AND(주말데이터!R180=0,주말데이터!S180=0),0,IF(ISNUMBER(getcolorred(주말데이터!R180))=TRUE,주말데이터!S180,IF(ISNUMBER(getcolorgreen(주말데이터!S180))=TRUE,주말데이터!R180,주말데이터!R180)))</f>
        <v>80.03</v>
      </c>
      <c r="S544" s="95"/>
      <c r="T544" s="95">
        <f>IF(AND(주말데이터!T180=0,주말데이터!U180=0),0,IF(ISNUMBER(getcolorred(주말데이터!T180))=TRUE,주말데이터!U180,IF(ISNUMBER(getcolorgreen(주말데이터!U180))=TRUE,주말데이터!T180,주말데이터!T180)))</f>
        <v>180.69</v>
      </c>
      <c r="U544" s="95"/>
      <c r="V544" s="95">
        <f>IF(AND(주말데이터!V180=0,주말데이터!W180=0),0,IF(ISNUMBER(getcolorred(주말데이터!V180))=TRUE,주말데이터!W180,IF(ISNUMBER(getcolorgreen(주말데이터!W180))=TRUE,주말데이터!V180,주말데이터!V180)))</f>
        <v>222.42</v>
      </c>
      <c r="W544" s="95"/>
      <c r="X544" s="95">
        <f>IF(AND(주말데이터!X180=0,주말데이터!Y180=0),0,IF(ISNUMBER(getcolorred(주말데이터!X180))=TRUE,주말데이터!Y180,IF(ISNUMBER(getcolorgreen(주말데이터!Y180))=TRUE,주말데이터!X180,주말데이터!X180)))</f>
        <v>222.42</v>
      </c>
      <c r="Y544" s="96"/>
      <c r="Z544" s="76"/>
    </row>
    <row r="545" spans="1:51">
      <c r="A545" s="16" t="s">
        <v>25</v>
      </c>
      <c r="B545" s="95">
        <f>IF(AND(주말데이터!B181=0,주말데이터!C181=0),0,IF(ISNUMBER(getcolorred(주말데이터!B181))=TRUE,주말데이터!C181,IF(ISNUMBER(getcolorgreen(주말데이터!C181))=TRUE,주말데이터!B181,주말데이터!B181)))</f>
        <v>163.22999999999999</v>
      </c>
      <c r="C545" s="95"/>
      <c r="D545" s="95">
        <f>IF(AND(주말데이터!D181=0,주말데이터!E181=0),0,IF(ISNUMBER(getcolorred(주말데이터!D181))=TRUE,주말데이터!E181,IF(ISNUMBER(getcolorgreen(주말데이터!E181))=TRUE,주말데이터!D181,주말데이터!D181)))</f>
        <v>168.11</v>
      </c>
      <c r="E545" s="95"/>
      <c r="F545" s="95">
        <f>IF(AND(주말데이터!F181=0,주말데이터!G181=0),0,IF(ISNUMBER(getcolorred(주말데이터!F181))=TRUE,주말데이터!G181,IF(ISNUMBER(getcolorgreen(주말데이터!G181))=TRUE,주말데이터!F181,주말데이터!F181)))</f>
        <v>1.99</v>
      </c>
      <c r="G545" s="95"/>
      <c r="H545" s="95">
        <f>IF(AND(주말데이터!H181=0,주말데이터!I181=0),0,IF(ISNUMBER(getcolorred(주말데이터!H181))=TRUE,주말데이터!I181,IF(ISNUMBER(getcolorgreen(주말데이터!I181))=TRUE,주말데이터!H181,주말데이터!H181)))</f>
        <v>1.99</v>
      </c>
      <c r="I545" s="95"/>
      <c r="J545" s="95">
        <f>IF(AND(주말데이터!J181=0,주말데이터!K181=0),0,IF(ISNUMBER(getcolorred(주말데이터!J181))=TRUE,주말데이터!K181,IF(ISNUMBER(getcolorgreen(주말데이터!K181))=TRUE,주말데이터!J181,주말데이터!J181)))</f>
        <v>163.22999999999999</v>
      </c>
      <c r="K545" s="95"/>
      <c r="L545" s="95">
        <f>IF(AND(주말데이터!L181=0,주말데이터!M181=0),0,IF(ISNUMBER(getcolorred(주말데이터!L181))=TRUE,주말데이터!M181,IF(ISNUMBER(getcolorgreen(주말데이터!M181))=TRUE,주말데이터!L181,주말데이터!L181)))</f>
        <v>98.42</v>
      </c>
      <c r="M545" s="95"/>
      <c r="N545" s="95">
        <f>IF(AND(주말데이터!N181=0,주말데이터!O181=0),0,IF(ISNUMBER(getcolorred(주말데이터!N181))=TRUE,주말데이터!O181,IF(ISNUMBER(getcolorgreen(주말데이터!O181))=TRUE,주말데이터!N181,주말데이터!N181)))</f>
        <v>98.42</v>
      </c>
      <c r="O545" s="95"/>
      <c r="P545" s="95">
        <f>IF(AND(주말데이터!P181=0,주말데이터!Q181=0),0,IF(ISNUMBER(getcolorred(주말데이터!P181))=TRUE,주말데이터!Q181,IF(ISNUMBER(getcolorgreen(주말데이터!Q181))=TRUE,주말데이터!P181,주말데이터!P181)))</f>
        <v>98.42</v>
      </c>
      <c r="Q545" s="95"/>
      <c r="R545" s="95">
        <f>IF(AND(주말데이터!R181=0,주말데이터!S181=0),0,IF(ISNUMBER(getcolorred(주말데이터!R181))=TRUE,주말데이터!S181,IF(ISNUMBER(getcolorgreen(주말데이터!S181))=TRUE,주말데이터!R181,주말데이터!R181)))</f>
        <v>98.42</v>
      </c>
      <c r="S545" s="95"/>
      <c r="T545" s="95">
        <f>IF(AND(주말데이터!T181=0,주말데이터!U181=0),0,IF(ISNUMBER(getcolorred(주말데이터!T181))=TRUE,주말데이터!U181,IF(ISNUMBER(getcolorgreen(주말데이터!U181))=TRUE,주말데이터!T181,주말데이터!T181)))</f>
        <v>162.5</v>
      </c>
      <c r="U545" s="95"/>
      <c r="V545" s="95">
        <f>IF(AND(주말데이터!V181=0,주말데이터!W181=0),0,IF(ISNUMBER(getcolorred(주말데이터!V181))=TRUE,주말데이터!W181,IF(ISNUMBER(getcolorgreen(주말데이터!W181))=TRUE,주말데이터!V181,주말데이터!V181)))</f>
        <v>162.88999999999999</v>
      </c>
      <c r="W545" s="95"/>
      <c r="X545" s="95">
        <f>IF(AND(주말데이터!X181=0,주말데이터!Y181=0),0,IF(ISNUMBER(getcolorred(주말데이터!X181))=TRUE,주말데이터!Y181,IF(ISNUMBER(getcolorgreen(주말데이터!Y181))=TRUE,주말데이터!X181,주말데이터!X181)))</f>
        <v>162.88999999999999</v>
      </c>
      <c r="Y545" s="96"/>
      <c r="Z545" s="76"/>
    </row>
    <row r="546" spans="1:51">
      <c r="A546" s="16" t="s">
        <v>26</v>
      </c>
      <c r="B546" s="95">
        <f>IF(AND(주말데이터!B182=0,주말데이터!C182=0),0,IF(ISNUMBER(getcolorred(주말데이터!B182))=TRUE,주말데이터!C182,IF(ISNUMBER(getcolorgreen(주말데이터!C182))=TRUE,주말데이터!B182,주말데이터!B182)))</f>
        <v>150.30000000000001</v>
      </c>
      <c r="C546" s="95"/>
      <c r="D546" s="95">
        <f>IF(AND(주말데이터!D182=0,주말데이터!E182=0),0,IF(ISNUMBER(getcolorred(주말데이터!D182))=TRUE,주말데이터!E182,IF(ISNUMBER(getcolorgreen(주말데이터!E182))=TRUE,주말데이터!D182,주말데이터!D182)))</f>
        <v>154.79</v>
      </c>
      <c r="E546" s="95"/>
      <c r="F546" s="95">
        <f>IF(AND(주말데이터!F182=0,주말데이터!G182=0),0,IF(ISNUMBER(getcolorred(주말데이터!F182))=TRUE,주말데이터!G182,IF(ISNUMBER(getcolorgreen(주말데이터!G182))=TRUE,주말데이터!F182,주말데이터!F182)))</f>
        <v>2.0299999999999998</v>
      </c>
      <c r="G546" s="95"/>
      <c r="H546" s="95">
        <f>IF(AND(주말데이터!H182=0,주말데이터!I182=0),0,IF(ISNUMBER(getcolorred(주말데이터!H182))=TRUE,주말데이터!I182,IF(ISNUMBER(getcolorgreen(주말데이터!I182))=TRUE,주말데이터!H182,주말데이터!H182)))</f>
        <v>2.0299999999999998</v>
      </c>
      <c r="I546" s="95"/>
      <c r="J546" s="95">
        <f>IF(AND(주말데이터!J182=0,주말데이터!K182=0),0,IF(ISNUMBER(getcolorred(주말데이터!J182))=TRUE,주말데이터!K182,IF(ISNUMBER(getcolorgreen(주말데이터!K182))=TRUE,주말데이터!J182,주말데이터!J182)))</f>
        <v>150.30000000000001</v>
      </c>
      <c r="K546" s="95"/>
      <c r="L546" s="95">
        <f>IF(AND(주말데이터!L182=0,주말데이터!M182=0),0,IF(ISNUMBER(getcolorred(주말데이터!L182))=TRUE,주말데이터!M182,IF(ISNUMBER(getcolorgreen(주말데이터!M182))=TRUE,주말데이터!L182,주말데이터!L182)))</f>
        <v>95.59</v>
      </c>
      <c r="M546" s="95"/>
      <c r="N546" s="95">
        <f>IF(AND(주말데이터!N182=0,주말데이터!O182=0),0,IF(ISNUMBER(getcolorred(주말데이터!N182))=TRUE,주말데이터!O182,IF(ISNUMBER(getcolorgreen(주말데이터!O182))=TRUE,주말데이터!N182,주말데이터!N182)))</f>
        <v>95.59</v>
      </c>
      <c r="O546" s="95"/>
      <c r="P546" s="95">
        <f>IF(AND(주말데이터!P182=0,주말데이터!Q182=0),0,IF(ISNUMBER(getcolorred(주말데이터!P182))=TRUE,주말데이터!Q182,IF(ISNUMBER(getcolorgreen(주말데이터!Q182))=TRUE,주말데이터!P182,주말데이터!P182)))</f>
        <v>95.59</v>
      </c>
      <c r="Q546" s="95"/>
      <c r="R546" s="95">
        <f>IF(AND(주말데이터!R182=0,주말데이터!S182=0),0,IF(ISNUMBER(getcolorred(주말데이터!R182))=TRUE,주말데이터!S182,IF(ISNUMBER(getcolorgreen(주말데이터!S182))=TRUE,주말데이터!R182,주말데이터!R182)))</f>
        <v>95.59</v>
      </c>
      <c r="S546" s="95"/>
      <c r="T546" s="95">
        <f>IF(AND(주말데이터!T182=0,주말데이터!U182=0),0,IF(ISNUMBER(getcolorred(주말데이터!T182))=TRUE,주말데이터!U182,IF(ISNUMBER(getcolorgreen(주말데이터!U182))=TRUE,주말데이터!T182,주말데이터!T182)))</f>
        <v>173.99</v>
      </c>
      <c r="U546" s="95"/>
      <c r="V546" s="95">
        <f>IF(AND(주말데이터!V182=0,주말데이터!W182=0),0,IF(ISNUMBER(getcolorred(주말데이터!V182))=TRUE,주말데이터!W182,IF(ISNUMBER(getcolorgreen(주말데이터!W182))=TRUE,주말데이터!V182,주말데이터!V182)))</f>
        <v>149.99</v>
      </c>
      <c r="W546" s="95"/>
      <c r="X546" s="95">
        <f>IF(AND(주말데이터!X182=0,주말데이터!Y182=0),0,IF(ISNUMBER(getcolorred(주말데이터!X182))=TRUE,주말데이터!Y182,IF(ISNUMBER(getcolorgreen(주말데이터!Y182))=TRUE,주말데이터!X182,주말데이터!X182)))</f>
        <v>149.99</v>
      </c>
      <c r="Y546" s="96"/>
      <c r="Z546" s="76"/>
    </row>
    <row r="547" spans="1:51">
      <c r="A547" s="16" t="s">
        <v>27</v>
      </c>
      <c r="B547" s="95">
        <f>IF(AND(주말데이터!B183=0,주말데이터!C183=0),0,IF(ISNUMBER(getcolorred(주말데이터!B183))=TRUE,주말데이터!C183,IF(ISNUMBER(getcolorgreen(주말데이터!C183))=TRUE,주말데이터!B183,주말데이터!B183)))</f>
        <v>100.37</v>
      </c>
      <c r="C547" s="95"/>
      <c r="D547" s="95">
        <f>IF(AND(주말데이터!D183=0,주말데이터!E183=0),0,IF(ISNUMBER(getcolorred(주말데이터!D183))=TRUE,주말데이터!E183,IF(ISNUMBER(getcolorgreen(주말데이터!E183))=TRUE,주말데이터!D183,주말데이터!D183)))</f>
        <v>103.37</v>
      </c>
      <c r="E547" s="95"/>
      <c r="F547" s="95">
        <f>IF(AND(주말데이터!F183=0,주말데이터!G183=0),0,IF(ISNUMBER(getcolorred(주말데이터!F183))=TRUE,주말데이터!G183,IF(ISNUMBER(getcolorgreen(주말데이터!G183))=TRUE,주말데이터!F183,주말데이터!F183)))</f>
        <v>2.0499999999999998</v>
      </c>
      <c r="G547" s="95"/>
      <c r="H547" s="95">
        <f>IF(AND(주말데이터!H183=0,주말데이터!I183=0),0,IF(ISNUMBER(getcolorred(주말데이터!H183))=TRUE,주말데이터!I183,IF(ISNUMBER(getcolorgreen(주말데이터!I183))=TRUE,주말데이터!H183,주말데이터!H183)))</f>
        <v>2.0499999999999998</v>
      </c>
      <c r="I547" s="95"/>
      <c r="J547" s="95">
        <f>IF(AND(주말데이터!J183=0,주말데이터!K183=0),0,IF(ISNUMBER(getcolorred(주말데이터!J183))=TRUE,주말데이터!K183,IF(ISNUMBER(getcolorgreen(주말데이터!K183))=TRUE,주말데이터!J183,주말데이터!J183)))</f>
        <v>100.37</v>
      </c>
      <c r="K547" s="95"/>
      <c r="L547" s="95">
        <f>IF(AND(주말데이터!L183=0,주말데이터!M183=0),0,IF(ISNUMBER(getcolorred(주말데이터!L183))=TRUE,주말데이터!M183,IF(ISNUMBER(getcolorgreen(주말데이터!M183))=TRUE,주말데이터!L183,주말데이터!L183)))</f>
        <v>95.59</v>
      </c>
      <c r="M547" s="95"/>
      <c r="N547" s="95">
        <f>IF(AND(주말데이터!N183=0,주말데이터!O183=0),0,IF(ISNUMBER(getcolorred(주말데이터!N183))=TRUE,주말데이터!O183,IF(ISNUMBER(getcolorgreen(주말데이터!O183))=TRUE,주말데이터!N183,주말데이터!N183)))</f>
        <v>95.59</v>
      </c>
      <c r="O547" s="95"/>
      <c r="P547" s="95">
        <f>IF(AND(주말데이터!P183=0,주말데이터!Q183=0),0,IF(ISNUMBER(getcolorred(주말데이터!P183))=TRUE,주말데이터!Q183,IF(ISNUMBER(getcolorgreen(주말데이터!Q183))=TRUE,주말데이터!P183,주말데이터!P183)))</f>
        <v>95.59</v>
      </c>
      <c r="Q547" s="95"/>
      <c r="R547" s="95">
        <f>IF(AND(주말데이터!R183=0,주말데이터!S183=0),0,IF(ISNUMBER(getcolorred(주말데이터!R183))=TRUE,주말데이터!S183,IF(ISNUMBER(getcolorgreen(주말데이터!S183))=TRUE,주말데이터!R183,주말데이터!R183)))</f>
        <v>95.59</v>
      </c>
      <c r="S547" s="95"/>
      <c r="T547" s="95">
        <f>IF(AND(주말데이터!T183=0,주말데이터!U183=0),0,IF(ISNUMBER(getcolorred(주말데이터!T183))=TRUE,주말데이터!U183,IF(ISNUMBER(getcolorgreen(주말데이터!U183))=TRUE,주말데이터!T183,주말데이터!T183)))</f>
        <v>195.65</v>
      </c>
      <c r="U547" s="95"/>
      <c r="V547" s="95">
        <f>IF(AND(주말데이터!V183=0,주말데이터!W183=0),0,IF(ISNUMBER(getcolorred(주말데이터!V183))=TRUE,주말데이터!W183,IF(ISNUMBER(getcolorgreen(주말데이터!W183))=TRUE,주말데이터!V183,주말데이터!V183)))</f>
        <v>100.16</v>
      </c>
      <c r="W547" s="95"/>
      <c r="X547" s="95">
        <f>IF(AND(주말데이터!X183=0,주말데이터!Y183=0),0,IF(ISNUMBER(getcolorred(주말데이터!X183))=TRUE,주말데이터!Y183,IF(ISNUMBER(getcolorgreen(주말데이터!Y183))=TRUE,주말데이터!X183,주말데이터!X183)))</f>
        <v>100.16</v>
      </c>
      <c r="Y547" s="96"/>
      <c r="Z547" s="76"/>
    </row>
    <row r="548" spans="1:51">
      <c r="A548" s="16" t="s">
        <v>28</v>
      </c>
      <c r="B548" s="95">
        <f>IF(AND(주말데이터!B184=0,주말데이터!C184=0),0,IF(ISNUMBER(getcolorred(주말데이터!B184))=TRUE,주말데이터!C184,IF(ISNUMBER(getcolorgreen(주말데이터!C184))=TRUE,주말데이터!B184,주말데이터!B184)))</f>
        <v>71.72</v>
      </c>
      <c r="C548" s="95"/>
      <c r="D548" s="95">
        <f>IF(AND(주말데이터!D184=0,주말데이터!E184=0),0,IF(ISNUMBER(getcolorred(주말데이터!D184))=TRUE,주말데이터!E184,IF(ISNUMBER(getcolorgreen(주말데이터!E184))=TRUE,주말데이터!D184,주말데이터!D184)))</f>
        <v>74.010000000000005</v>
      </c>
      <c r="E548" s="95"/>
      <c r="F548" s="95">
        <f>IF(AND(주말데이터!F184=0,주말데이터!G184=0),0,IF(ISNUMBER(getcolorred(주말데이터!F184))=TRUE,주말데이터!G184,IF(ISNUMBER(getcolorgreen(주말데이터!G184))=TRUE,주말데이터!F184,주말데이터!F184)))</f>
        <v>2.0099999999999998</v>
      </c>
      <c r="G548" s="95"/>
      <c r="H548" s="95">
        <f>IF(AND(주말데이터!H184=0,주말데이터!I184=0),0,IF(ISNUMBER(getcolorred(주말데이터!H184))=TRUE,주말데이터!I184,IF(ISNUMBER(getcolorgreen(주말데이터!I184))=TRUE,주말데이터!H184,주말데이터!H184)))</f>
        <v>2.0099999999999998</v>
      </c>
      <c r="I548" s="95"/>
      <c r="J548" s="95">
        <f>IF(AND(주말데이터!J184=0,주말데이터!K184=0),0,IF(ISNUMBER(getcolorred(주말데이터!J184))=TRUE,주말데이터!K184,IF(ISNUMBER(getcolorgreen(주말데이터!K184))=TRUE,주말데이터!J184,주말데이터!J184)))</f>
        <v>71.72</v>
      </c>
      <c r="K548" s="95"/>
      <c r="L548" s="95">
        <f>IF(AND(주말데이터!L184=0,주말데이터!M184=0),0,IF(ISNUMBER(getcolorred(주말데이터!L184))=TRUE,주말데이터!M184,IF(ISNUMBER(getcolorgreen(주말데이터!M184))=TRUE,주말데이터!L184,주말데이터!L184)))</f>
        <v>70</v>
      </c>
      <c r="M548" s="95"/>
      <c r="N548" s="95">
        <f>IF(AND(주말데이터!N184=0,주말데이터!O184=0),0,IF(ISNUMBER(getcolorred(주말데이터!N184))=TRUE,주말데이터!O184,IF(ISNUMBER(getcolorgreen(주말데이터!O184))=TRUE,주말데이터!N184,주말데이터!N184)))</f>
        <v>70</v>
      </c>
      <c r="O548" s="95"/>
      <c r="P548" s="95">
        <f>IF(AND(주말데이터!P184=0,주말데이터!Q184=0),0,IF(ISNUMBER(getcolorred(주말데이터!P184))=TRUE,주말데이터!Q184,IF(ISNUMBER(getcolorgreen(주말데이터!Q184))=TRUE,주말데이터!P184,주말데이터!P184)))</f>
        <v>70</v>
      </c>
      <c r="Q548" s="95"/>
      <c r="R548" s="95">
        <f>IF(AND(주말데이터!R184=0,주말데이터!S184=0),0,IF(ISNUMBER(getcolorred(주말데이터!R184))=TRUE,주말데이터!S184,IF(ISNUMBER(getcolorgreen(주말데이터!S184))=TRUE,주말데이터!R184,주말데이터!R184)))</f>
        <v>70</v>
      </c>
      <c r="S548" s="95"/>
      <c r="T548" s="95">
        <f>IF(AND(주말데이터!T184=0,주말데이터!U184=0),0,IF(ISNUMBER(getcolorred(주말데이터!T184))=TRUE,주말데이터!U184,IF(ISNUMBER(getcolorgreen(주말데이터!U184))=TRUE,주말데이터!T184,주말데이터!T184)))</f>
        <v>174.52</v>
      </c>
      <c r="U548" s="95"/>
      <c r="V548" s="95">
        <f>IF(AND(주말데이터!V184=0,주말데이터!W184=0),0,IF(ISNUMBER(getcolorred(주말데이터!V184))=TRUE,주말데이터!W184,IF(ISNUMBER(getcolorgreen(주말데이터!W184))=TRUE,주말데이터!V184,주말데이터!V184)))</f>
        <v>71.72</v>
      </c>
      <c r="W548" s="95"/>
      <c r="X548" s="95">
        <f>IF(AND(주말데이터!X184=0,주말데이터!Y184=0),0,IF(ISNUMBER(getcolorred(주말데이터!X184))=TRUE,주말데이터!Y184,IF(ISNUMBER(getcolorgreen(주말데이터!Y184))=TRUE,주말데이터!X184,주말데이터!X184)))</f>
        <v>71.72</v>
      </c>
      <c r="Y548" s="96"/>
      <c r="Z548" s="76"/>
    </row>
    <row r="549" spans="1:51">
      <c r="A549" s="16" t="s">
        <v>29</v>
      </c>
      <c r="B549" s="95">
        <f>IF(AND(주말데이터!B185=0,주말데이터!C185=0),0,IF(ISNUMBER(getcolorred(주말데이터!B185))=TRUE,주말데이터!C185,IF(ISNUMBER(getcolorgreen(주말데이터!C185))=TRUE,주말데이터!B185,주말데이터!B185)))</f>
        <v>60.35</v>
      </c>
      <c r="C549" s="95"/>
      <c r="D549" s="95">
        <f>IF(AND(주말데이터!D185=0,주말데이터!E185=0),0,IF(ISNUMBER(getcolorred(주말데이터!D185))=TRUE,주말데이터!E185,IF(ISNUMBER(getcolorgreen(주말데이터!E185))=TRUE,주말데이터!D185,주말데이터!D185)))</f>
        <v>60.35</v>
      </c>
      <c r="E549" s="95"/>
      <c r="F549" s="95">
        <f>IF(AND(주말데이터!F185=0,주말데이터!G185=0),0,IF(ISNUMBER(getcolorred(주말데이터!F185))=TRUE,주말데이터!G185,IF(ISNUMBER(getcolorgreen(주말데이터!G185))=TRUE,주말데이터!F185,주말데이터!F185)))</f>
        <v>1.99</v>
      </c>
      <c r="G549" s="95"/>
      <c r="H549" s="95">
        <f>IF(AND(주말데이터!H185=0,주말데이터!I185=0),0,IF(ISNUMBER(getcolorred(주말데이터!H185))=TRUE,주말데이터!I185,IF(ISNUMBER(getcolorgreen(주말데이터!I185))=TRUE,주말데이터!H185,주말데이터!H185)))</f>
        <v>1.99</v>
      </c>
      <c r="I549" s="95"/>
      <c r="J549" s="95">
        <f>IF(AND(주말데이터!J185=0,주말데이터!K185=0),0,IF(ISNUMBER(getcolorred(주말데이터!J185))=TRUE,주말데이터!K185,IF(ISNUMBER(getcolorgreen(주말데이터!K185))=TRUE,주말데이터!J185,주말데이터!J185)))</f>
        <v>60.35</v>
      </c>
      <c r="K549" s="95"/>
      <c r="L549" s="95">
        <f>IF(AND(주말데이터!L185=0,주말데이터!M185=0),0,IF(ISNUMBER(getcolorred(주말데이터!L185))=TRUE,주말데이터!M185,IF(ISNUMBER(getcolorgreen(주말데이터!M185))=TRUE,주말데이터!L185,주말데이터!L185)))</f>
        <v>57.08</v>
      </c>
      <c r="M549" s="95"/>
      <c r="N549" s="95">
        <f>IF(AND(주말데이터!N185=0,주말데이터!O185=0),0,IF(ISNUMBER(getcolorred(주말데이터!N185))=TRUE,주말데이터!O185,IF(ISNUMBER(getcolorgreen(주말데이터!O185))=TRUE,주말데이터!N185,주말데이터!N185)))</f>
        <v>57.08</v>
      </c>
      <c r="O549" s="95"/>
      <c r="P549" s="95">
        <f>IF(AND(주말데이터!P185=0,주말데이터!Q185=0),0,IF(ISNUMBER(getcolorred(주말데이터!P185))=TRUE,주말데이터!Q185,IF(ISNUMBER(getcolorgreen(주말데이터!Q185))=TRUE,주말데이터!P185,주말데이터!P185)))</f>
        <v>57.08</v>
      </c>
      <c r="Q549" s="95"/>
      <c r="R549" s="95">
        <f>IF(AND(주말데이터!R185=0,주말데이터!S185=0),0,IF(ISNUMBER(getcolorred(주말데이터!R185))=TRUE,주말데이터!S185,IF(ISNUMBER(getcolorgreen(주말데이터!S185))=TRUE,주말데이터!R185,주말데이터!R185)))</f>
        <v>57.08</v>
      </c>
      <c r="S549" s="95"/>
      <c r="T549" s="95">
        <f>IF(AND(주말데이터!T185=0,주말데이터!U185=0),0,IF(ISNUMBER(getcolorred(주말데이터!T185))=TRUE,주말데이터!U185,IF(ISNUMBER(getcolorgreen(주말데이터!U185))=TRUE,주말데이터!T185,주말데이터!T185)))</f>
        <v>159.99</v>
      </c>
      <c r="U549" s="95"/>
      <c r="V549" s="95">
        <f>IF(AND(주말데이터!V185=0,주말데이터!W185=0),0,IF(ISNUMBER(getcolorred(주말데이터!V185))=TRUE,주말데이터!W185,IF(ISNUMBER(getcolorgreen(주말데이터!W185))=TRUE,주말데이터!V185,주말데이터!V185)))</f>
        <v>58.48</v>
      </c>
      <c r="W549" s="95"/>
      <c r="X549" s="95">
        <f>IF(AND(주말데이터!X185=0,주말데이터!Y185=0),0,IF(ISNUMBER(getcolorred(주말데이터!X185))=TRUE,주말데이터!Y185,IF(ISNUMBER(getcolorgreen(주말데이터!Y185))=TRUE,주말데이터!X185,주말데이터!X185)))</f>
        <v>58.48</v>
      </c>
      <c r="Y549" s="96"/>
      <c r="Z549" s="76"/>
    </row>
    <row r="550" spans="1:51">
      <c r="A550" s="16" t="s">
        <v>30</v>
      </c>
      <c r="B550" s="95">
        <f>IF(AND(주말데이터!B186=0,주말데이터!C186=0),0,IF(ISNUMBER(getcolorred(주말데이터!B186))=TRUE,주말데이터!C186,IF(ISNUMBER(getcolorgreen(주말데이터!C186))=TRUE,주말데이터!B186,주말데이터!B186)))</f>
        <v>50.09</v>
      </c>
      <c r="C550" s="95"/>
      <c r="D550" s="95">
        <f>IF(AND(주말데이터!D186=0,주말데이터!E186=0),0,IF(ISNUMBER(getcolorred(주말데이터!D186))=TRUE,주말데이터!E186,IF(ISNUMBER(getcolorgreen(주말데이터!E186))=TRUE,주말데이터!D186,주말데이터!D186)))</f>
        <v>50.33</v>
      </c>
      <c r="E550" s="95"/>
      <c r="F550" s="95">
        <f>IF(AND(주말데이터!F186=0,주말데이터!G186=0),0,IF(ISNUMBER(getcolorred(주말데이터!F186))=TRUE,주말데이터!G186,IF(ISNUMBER(getcolorgreen(주말데이터!G186))=TRUE,주말데이터!F186,주말데이터!F186)))</f>
        <v>1.94</v>
      </c>
      <c r="G550" s="95"/>
      <c r="H550" s="95">
        <f>IF(AND(주말데이터!H186=0,주말데이터!I186=0),0,IF(ISNUMBER(getcolorred(주말데이터!H186))=TRUE,주말데이터!I186,IF(ISNUMBER(getcolorgreen(주말데이터!I186))=TRUE,주말데이터!H186,주말데이터!H186)))</f>
        <v>1.94</v>
      </c>
      <c r="I550" s="95"/>
      <c r="J550" s="95">
        <f>IF(AND(주말데이터!J186=0,주말데이터!K186=0),0,IF(ISNUMBER(getcolorred(주말데이터!J186))=TRUE,주말데이터!K186,IF(ISNUMBER(getcolorgreen(주말데이터!K186))=TRUE,주말데이터!J186,주말데이터!J186)))</f>
        <v>50.09</v>
      </c>
      <c r="K550" s="95"/>
      <c r="L550" s="95">
        <f>IF(AND(주말데이터!L186=0,주말데이터!M186=0),0,IF(ISNUMBER(getcolorred(주말데이터!L186))=TRUE,주말데이터!M186,IF(ISNUMBER(getcolorgreen(주말데이터!M186))=TRUE,주말데이터!L186,주말데이터!L186)))</f>
        <v>47.6</v>
      </c>
      <c r="M550" s="95"/>
      <c r="N550" s="95">
        <f>IF(AND(주말데이터!N186=0,주말데이터!O186=0),0,IF(ISNUMBER(getcolorred(주말데이터!N186))=TRUE,주말데이터!O186,IF(ISNUMBER(getcolorgreen(주말데이터!O186))=TRUE,주말데이터!N186,주말데이터!N186)))</f>
        <v>47.6</v>
      </c>
      <c r="O550" s="95"/>
      <c r="P550" s="95">
        <f>IF(AND(주말데이터!P186=0,주말데이터!Q186=0),0,IF(ISNUMBER(getcolorred(주말데이터!P186))=TRUE,주말데이터!Q186,IF(ISNUMBER(getcolorgreen(주말데이터!Q186))=TRUE,주말데이터!P186,주말데이터!P186)))</f>
        <v>47.6</v>
      </c>
      <c r="Q550" s="95"/>
      <c r="R550" s="95">
        <f>IF(AND(주말데이터!R186=0,주말데이터!S186=0),0,IF(ISNUMBER(getcolorred(주말데이터!R186))=TRUE,주말데이터!S186,IF(ISNUMBER(getcolorgreen(주말데이터!S186))=TRUE,주말데이터!R186,주말데이터!R186)))</f>
        <v>47.6</v>
      </c>
      <c r="S550" s="95"/>
      <c r="T550" s="95">
        <f>IF(AND(주말데이터!T186=0,주말데이터!U186=0),0,IF(ISNUMBER(getcolorred(주말데이터!T186))=TRUE,주말데이터!U186,IF(ISNUMBER(getcolorgreen(주말데이터!U186))=TRUE,주말데이터!T186,주말데이터!T186)))</f>
        <v>155.4</v>
      </c>
      <c r="U550" s="95"/>
      <c r="V550" s="95">
        <f>IF(AND(주말데이터!V186=0,주말데이터!W186=0),0,IF(ISNUMBER(getcolorred(주말데이터!V186))=TRUE,주말데이터!W186,IF(ISNUMBER(getcolorgreen(주말데이터!W186))=TRUE,주말데이터!V186,주말데이터!V186)))</f>
        <v>48.77</v>
      </c>
      <c r="W550" s="95"/>
      <c r="X550" s="95">
        <f>IF(AND(주말데이터!X186=0,주말데이터!Y186=0),0,IF(ISNUMBER(getcolorred(주말데이터!X186))=TRUE,주말데이터!Y186,IF(ISNUMBER(getcolorgreen(주말데이터!Y186))=TRUE,주말데이터!X186,주말데이터!X186)))</f>
        <v>48.77</v>
      </c>
      <c r="Y550" s="96"/>
      <c r="Z550" s="76"/>
    </row>
    <row r="551" spans="1:51">
      <c r="A551" s="16" t="s">
        <v>31</v>
      </c>
      <c r="B551" s="95">
        <f>IF(AND(주말데이터!B187=0,주말데이터!C187=0),0,IF(ISNUMBER(getcolorred(주말데이터!B187))=TRUE,주말데이터!C187,IF(ISNUMBER(getcolorgreen(주말데이터!C187))=TRUE,주말데이터!B187,주말데이터!B187)))</f>
        <v>88.14</v>
      </c>
      <c r="C551" s="95"/>
      <c r="D551" s="95">
        <f>IF(AND(주말데이터!D187=0,주말데이터!E187=0),0,IF(ISNUMBER(getcolorred(주말데이터!D187))=TRUE,주말데이터!E187,IF(ISNUMBER(getcolorgreen(주말데이터!E187))=TRUE,주말데이터!D187,주말데이터!D187)))</f>
        <v>88.14</v>
      </c>
      <c r="E551" s="95"/>
      <c r="F551" s="95">
        <f>IF(AND(주말데이터!F187=0,주말데이터!G187=0),0,IF(ISNUMBER(getcolorred(주말데이터!F187))=TRUE,주말데이터!G187,IF(ISNUMBER(getcolorgreen(주말데이터!G187))=TRUE,주말데이터!F187,주말데이터!F187)))</f>
        <v>1.92</v>
      </c>
      <c r="G551" s="95"/>
      <c r="H551" s="95">
        <f>IF(AND(주말데이터!H187=0,주말데이터!I187=0),0,IF(ISNUMBER(getcolorred(주말데이터!H187))=TRUE,주말데이터!I187,IF(ISNUMBER(getcolorgreen(주말데이터!I187))=TRUE,주말데이터!H187,주말데이터!H187)))</f>
        <v>1.92</v>
      </c>
      <c r="I551" s="95"/>
      <c r="J551" s="95">
        <f>IF(AND(주말데이터!J187=0,주말데이터!K187=0),0,IF(ISNUMBER(getcolorred(주말데이터!J187))=TRUE,주말데이터!K187,IF(ISNUMBER(getcolorgreen(주말데이터!K187))=TRUE,주말데이터!J187,주말데이터!J187)))</f>
        <v>88.14</v>
      </c>
      <c r="K551" s="95"/>
      <c r="L551" s="95">
        <f>IF(AND(주말데이터!L187=0,주말데이터!M187=0),0,IF(ISNUMBER(getcolorred(주말데이터!L187))=TRUE,주말데이터!M187,IF(ISNUMBER(getcolorgreen(주말데이터!M187))=TRUE,주말데이터!L187,주말데이터!L187)))</f>
        <v>60.63</v>
      </c>
      <c r="M551" s="95"/>
      <c r="N551" s="95">
        <f>IF(AND(주말데이터!N187=0,주말데이터!O187=0),0,IF(ISNUMBER(getcolorred(주말데이터!N187))=TRUE,주말데이터!O187,IF(ISNUMBER(getcolorgreen(주말데이터!O187))=TRUE,주말데이터!N187,주말데이터!N187)))</f>
        <v>60.63</v>
      </c>
      <c r="O551" s="95"/>
      <c r="P551" s="95">
        <f>IF(AND(주말데이터!P187=0,주말데이터!Q187=0),0,IF(ISNUMBER(getcolorred(주말데이터!P187))=TRUE,주말데이터!Q187,IF(ISNUMBER(getcolorgreen(주말데이터!Q187))=TRUE,주말데이터!P187,주말데이터!P187)))</f>
        <v>60.63</v>
      </c>
      <c r="Q551" s="95"/>
      <c r="R551" s="95">
        <f>IF(AND(주말데이터!R187=0,주말데이터!S187=0),0,IF(ISNUMBER(getcolorred(주말데이터!R187))=TRUE,주말데이터!S187,IF(ISNUMBER(getcolorgreen(주말데이터!S187))=TRUE,주말데이터!R187,주말데이터!R187)))</f>
        <v>60.63</v>
      </c>
      <c r="S551" s="95"/>
      <c r="T551" s="95">
        <f>IF(AND(주말데이터!T187=0,주말데이터!U187=0),0,IF(ISNUMBER(getcolorred(주말데이터!T187))=TRUE,주말데이터!U187,IF(ISNUMBER(getcolorgreen(주말데이터!U187))=TRUE,주말데이터!T187,주말데이터!T187)))</f>
        <v>168.06</v>
      </c>
      <c r="U551" s="95"/>
      <c r="V551" s="95">
        <f>IF(AND(주말데이터!V187=0,주말데이터!W187=0),0,IF(ISNUMBER(getcolorred(주말데이터!V187))=TRUE,주말데이터!W187,IF(ISNUMBER(getcolorgreen(주말데이터!W187))=TRUE,주말데이터!V187,주말데이터!V187)))</f>
        <v>64.400000000000006</v>
      </c>
      <c r="W551" s="95"/>
      <c r="X551" s="95">
        <f>IF(AND(주말데이터!X187=0,주말데이터!Y187=0),0,IF(ISNUMBER(getcolorred(주말데이터!X187))=TRUE,주말데이터!Y187,IF(ISNUMBER(getcolorgreen(주말데이터!Y187))=TRUE,주말데이터!X187,주말데이터!X187)))</f>
        <v>64.400000000000006</v>
      </c>
      <c r="Y551" s="96"/>
      <c r="Z551" s="76"/>
    </row>
    <row r="552" spans="1:51">
      <c r="A552" s="16" t="s">
        <v>32</v>
      </c>
      <c r="B552" s="95">
        <f>IF(AND(주말데이터!B188=0,주말데이터!C188=0),0,IF(ISNUMBER(getcolorred(주말데이터!B188))=TRUE,주말데이터!C188,IF(ISNUMBER(getcolorgreen(주말데이터!C188))=TRUE,주말데이터!B188,주말데이터!B188)))</f>
        <v>150.54</v>
      </c>
      <c r="C552" s="95"/>
      <c r="D552" s="95">
        <f>IF(AND(주말데이터!D188=0,주말데이터!E188=0),0,IF(ISNUMBER(getcolorred(주말데이터!D188))=TRUE,주말데이터!E188,IF(ISNUMBER(getcolorgreen(주말데이터!E188))=TRUE,주말데이터!D188,주말데이터!D188)))</f>
        <v>150.54</v>
      </c>
      <c r="E552" s="95"/>
      <c r="F552" s="95">
        <f>IF(AND(주말데이터!F188=0,주말데이터!G188=0),0,IF(ISNUMBER(getcolorred(주말데이터!F188))=TRUE,주말데이터!G188,IF(ISNUMBER(getcolorgreen(주말데이터!G188))=TRUE,주말데이터!F188,주말데이터!F188)))</f>
        <v>1.85</v>
      </c>
      <c r="G552" s="95"/>
      <c r="H552" s="95">
        <f>IF(AND(주말데이터!H188=0,주말데이터!I188=0),0,IF(ISNUMBER(getcolorred(주말데이터!H188))=TRUE,주말데이터!I188,IF(ISNUMBER(getcolorgreen(주말데이터!I188))=TRUE,주말데이터!H188,주말데이터!H188)))</f>
        <v>1.85</v>
      </c>
      <c r="I552" s="95"/>
      <c r="J552" s="95">
        <f>IF(AND(주말데이터!J188=0,주말데이터!K188=0),0,IF(ISNUMBER(getcolorred(주말데이터!J188))=TRUE,주말데이터!K188,IF(ISNUMBER(getcolorgreen(주말데이터!K188))=TRUE,주말데이터!J188,주말데이터!J188)))</f>
        <v>150.54</v>
      </c>
      <c r="K552" s="95"/>
      <c r="L552" s="95">
        <f>IF(AND(주말데이터!L188=0,주말데이터!M188=0),0,IF(ISNUMBER(getcolorred(주말데이터!L188))=TRUE,주말데이터!M188,IF(ISNUMBER(getcolorgreen(주말데이터!M188))=TRUE,주말데이터!L188,주말데이터!L188)))</f>
        <v>56.98</v>
      </c>
      <c r="M552" s="95"/>
      <c r="N552" s="95">
        <f>IF(AND(주말데이터!N188=0,주말데이터!O188=0),0,IF(ISNUMBER(getcolorred(주말데이터!N188))=TRUE,주말데이터!O188,IF(ISNUMBER(getcolorgreen(주말데이터!O188))=TRUE,주말데이터!N188,주말데이터!N188)))</f>
        <v>56.98</v>
      </c>
      <c r="O552" s="95"/>
      <c r="P552" s="95">
        <f>IF(AND(주말데이터!P188=0,주말데이터!Q188=0),0,IF(ISNUMBER(getcolorred(주말데이터!P188))=TRUE,주말데이터!Q188,IF(ISNUMBER(getcolorgreen(주말데이터!Q188))=TRUE,주말데이터!P188,주말데이터!P188)))</f>
        <v>56.98</v>
      </c>
      <c r="Q552" s="95"/>
      <c r="R552" s="95">
        <f>IF(AND(주말데이터!R188=0,주말데이터!S188=0),0,IF(ISNUMBER(getcolorred(주말데이터!R188))=TRUE,주말데이터!S188,IF(ISNUMBER(getcolorgreen(주말데이터!S188))=TRUE,주말데이터!R188,주말데이터!R188)))</f>
        <v>56.98</v>
      </c>
      <c r="S552" s="95"/>
      <c r="T552" s="95">
        <f>IF(AND(주말데이터!T188=0,주말데이터!U188=0),0,IF(ISNUMBER(getcolorred(주말데이터!T188))=TRUE,주말데이터!U188,IF(ISNUMBER(getcolorgreen(주말데이터!U188))=TRUE,주말데이터!T188,주말데이터!T188)))</f>
        <v>191.55</v>
      </c>
      <c r="U552" s="95"/>
      <c r="V552" s="95">
        <f>IF(AND(주말데이터!V188=0,주말데이터!W188=0),0,IF(ISNUMBER(getcolorred(주말데이터!V188))=TRUE,주말데이터!W188,IF(ISNUMBER(getcolorgreen(주말데이터!W188))=TRUE,주말데이터!V188,주말데이터!V188)))</f>
        <v>120.06</v>
      </c>
      <c r="W552" s="95"/>
      <c r="X552" s="95">
        <f>IF(AND(주말데이터!X188=0,주말데이터!Y188=0),0,IF(ISNUMBER(getcolorred(주말데이터!X188))=TRUE,주말데이터!Y188,IF(ISNUMBER(getcolorgreen(주말데이터!Y188))=TRUE,주말데이터!X188,주말데이터!X188)))</f>
        <v>120.06</v>
      </c>
      <c r="Y552" s="96"/>
      <c r="Z552" s="76"/>
    </row>
    <row r="553" spans="1:51">
      <c r="A553" s="16" t="s">
        <v>33</v>
      </c>
      <c r="B553" s="95">
        <f>IF(AND(주말데이터!B189=0,주말데이터!C189=0),0,IF(ISNUMBER(getcolorred(주말데이터!B189))=TRUE,주말데이터!C189,IF(ISNUMBER(getcolorgreen(주말데이터!C189))=TRUE,주말데이터!B189,주말데이터!B189)))</f>
        <v>171.81</v>
      </c>
      <c r="C553" s="95"/>
      <c r="D553" s="95">
        <f>IF(AND(주말데이터!D189=0,주말데이터!E189=0),0,IF(ISNUMBER(getcolorred(주말데이터!D189))=TRUE,주말데이터!E189,IF(ISNUMBER(getcolorgreen(주말데이터!E189))=TRUE,주말데이터!D189,주말데이터!D189)))</f>
        <v>299.95</v>
      </c>
      <c r="E553" s="95"/>
      <c r="F553" s="95">
        <f>IF(AND(주말데이터!F189=0,주말데이터!G189=0),0,IF(ISNUMBER(getcolorred(주말데이터!F189))=TRUE,주말데이터!G189,IF(ISNUMBER(getcolorgreen(주말데이터!G189))=TRUE,주말데이터!F189,주말데이터!F189)))</f>
        <v>1.82</v>
      </c>
      <c r="G553" s="95"/>
      <c r="H553" s="95">
        <f>IF(AND(주말데이터!H189=0,주말데이터!I189=0),0,IF(ISNUMBER(getcolorred(주말데이터!H189))=TRUE,주말데이터!I189,IF(ISNUMBER(getcolorgreen(주말데이터!I189))=TRUE,주말데이터!H189,주말데이터!H189)))</f>
        <v>1.82</v>
      </c>
      <c r="I553" s="95"/>
      <c r="J553" s="95">
        <f>IF(AND(주말데이터!J189=0,주말데이터!K189=0),0,IF(ISNUMBER(getcolorred(주말데이터!J189))=TRUE,주말데이터!K189,IF(ISNUMBER(getcolorgreen(주말데이터!K189))=TRUE,주말데이터!J189,주말데이터!J189)))</f>
        <v>171.81</v>
      </c>
      <c r="K553" s="95"/>
      <c r="L553" s="95">
        <f>IF(AND(주말데이터!L189=0,주말데이터!M189=0),0,IF(ISNUMBER(getcolorred(주말데이터!L189))=TRUE,주말데이터!M189,IF(ISNUMBER(getcolorgreen(주말데이터!M189))=TRUE,주말데이터!L189,주말데이터!L189)))</f>
        <v>72.040000000000006</v>
      </c>
      <c r="M553" s="95"/>
      <c r="N553" s="95">
        <f>IF(AND(주말데이터!N189=0,주말데이터!O189=0),0,IF(ISNUMBER(getcolorred(주말데이터!N189))=TRUE,주말데이터!O189,IF(ISNUMBER(getcolorgreen(주말데이터!O189))=TRUE,주말데이터!N189,주말데이터!N189)))</f>
        <v>72.040000000000006</v>
      </c>
      <c r="O553" s="95"/>
      <c r="P553" s="95">
        <f>IF(AND(주말데이터!P189=0,주말데이터!Q189=0),0,IF(ISNUMBER(getcolorred(주말데이터!P189))=TRUE,주말데이터!Q189,IF(ISNUMBER(getcolorgreen(주말데이터!Q189))=TRUE,주말데이터!P189,주말데이터!P189)))</f>
        <v>72.040000000000006</v>
      </c>
      <c r="Q553" s="95"/>
      <c r="R553" s="95">
        <f>IF(AND(주말데이터!R189=0,주말데이터!S189=0),0,IF(ISNUMBER(getcolorred(주말데이터!R189))=TRUE,주말데이터!S189,IF(ISNUMBER(getcolorgreen(주말데이터!S189))=TRUE,주말데이터!R189,주말데이터!R189)))</f>
        <v>72.040000000000006</v>
      </c>
      <c r="S553" s="95"/>
      <c r="T553" s="95">
        <f>IF(AND(주말데이터!T189=0,주말데이터!U189=0),0,IF(ISNUMBER(getcolorred(주말데이터!T189))=TRUE,주말데이터!U189,IF(ISNUMBER(getcolorgreen(주말데이터!U189))=TRUE,주말데이터!T189,주말데이터!T189)))</f>
        <v>299.69</v>
      </c>
      <c r="U553" s="95"/>
      <c r="V553" s="95">
        <f>IF(AND(주말데이터!V189=0,주말데이터!W189=0),0,IF(ISNUMBER(getcolorred(주말데이터!V189))=TRUE,주말데이터!W189,IF(ISNUMBER(getcolorgreen(주말데이터!W189))=TRUE,주말데이터!V189,주말데이터!V189)))</f>
        <v>255.88</v>
      </c>
      <c r="W553" s="95"/>
      <c r="X553" s="95">
        <f>IF(AND(주말데이터!X189=0,주말데이터!Y189=0),0,IF(ISNUMBER(getcolorred(주말데이터!X189))=TRUE,주말데이터!Y189,IF(ISNUMBER(getcolorgreen(주말데이터!Y189))=TRUE,주말데이터!X189,주말데이터!X189)))</f>
        <v>255.88</v>
      </c>
      <c r="Y553" s="96"/>
      <c r="Z553" s="76"/>
    </row>
    <row r="554" spans="1:51">
      <c r="A554" s="16" t="s">
        <v>34</v>
      </c>
      <c r="B554" s="95">
        <f>IF(AND(주말데이터!B190=0,주말데이터!C190=0),0,IF(ISNUMBER(getcolorred(주말데이터!B190))=TRUE,주말데이터!C190,IF(ISNUMBER(getcolorgreen(주말데이터!C190))=TRUE,주말데이터!B190,주말데이터!B190)))</f>
        <v>169.31</v>
      </c>
      <c r="C554" s="95"/>
      <c r="D554" s="95">
        <f>IF(AND(주말데이터!D190=0,주말데이터!E190=0),0,IF(ISNUMBER(getcolorred(주말데이터!D190))=TRUE,주말데이터!E190,IF(ISNUMBER(getcolorgreen(주말데이터!E190))=TRUE,주말데이터!D190,주말데이터!D190)))</f>
        <v>308.20999999999998</v>
      </c>
      <c r="E554" s="95"/>
      <c r="F554" s="95">
        <f>IF(AND(주말데이터!F190=0,주말데이터!G190=0),0,IF(ISNUMBER(getcolorred(주말데이터!F190))=TRUE,주말데이터!G190,IF(ISNUMBER(getcolorgreen(주말데이터!G190))=TRUE,주말데이터!F190,주말데이터!F190)))</f>
        <v>1.88</v>
      </c>
      <c r="G554" s="95"/>
      <c r="H554" s="95">
        <f>IF(AND(주말데이터!H190=0,주말데이터!I190=0),0,IF(ISNUMBER(getcolorred(주말데이터!H190))=TRUE,주말데이터!I190,IF(ISNUMBER(getcolorgreen(주말데이터!I190))=TRUE,주말데이터!H190,주말데이터!H190)))</f>
        <v>1.88</v>
      </c>
      <c r="I554" s="95"/>
      <c r="J554" s="95">
        <f>IF(AND(주말데이터!J190=0,주말데이터!K190=0),0,IF(ISNUMBER(getcolorred(주말데이터!J190))=TRUE,주말데이터!K190,IF(ISNUMBER(getcolorgreen(주말데이터!K190))=TRUE,주말데이터!J190,주말데이터!J190)))</f>
        <v>169.31</v>
      </c>
      <c r="K554" s="95"/>
      <c r="L554" s="95">
        <f>IF(AND(주말데이터!L190=0,주말데이터!M190=0),0,IF(ISNUMBER(getcolorred(주말데이터!L190))=TRUE,주말데이터!M190,IF(ISNUMBER(getcolorgreen(주말데이터!M190))=TRUE,주말데이터!L190,주말데이터!L190)))</f>
        <v>61.76</v>
      </c>
      <c r="M554" s="95"/>
      <c r="N554" s="95">
        <f>IF(AND(주말데이터!N190=0,주말데이터!O190=0),0,IF(ISNUMBER(getcolorred(주말데이터!N190))=TRUE,주말데이터!O190,IF(ISNUMBER(getcolorgreen(주말데이터!O190))=TRUE,주말데이터!N190,주말데이터!N190)))</f>
        <v>61.76</v>
      </c>
      <c r="O554" s="95"/>
      <c r="P554" s="95">
        <f>IF(AND(주말데이터!P190=0,주말데이터!Q190=0),0,IF(ISNUMBER(getcolorred(주말데이터!P190))=TRUE,주말데이터!Q190,IF(ISNUMBER(getcolorgreen(주말데이터!Q190))=TRUE,주말데이터!P190,주말데이터!P190)))</f>
        <v>139.88999999999999</v>
      </c>
      <c r="Q554" s="95"/>
      <c r="R554" s="95">
        <f>IF(AND(주말데이터!R190=0,주말데이터!S190=0),0,IF(ISNUMBER(getcolorred(주말데이터!R190))=TRUE,주말데이터!S190,IF(ISNUMBER(getcolorgreen(주말데이터!S190))=TRUE,주말데이터!R190,주말데이터!R190)))</f>
        <v>139.88999999999999</v>
      </c>
      <c r="S554" s="95"/>
      <c r="T554" s="95">
        <f>IF(AND(주말데이터!T190=0,주말데이터!U190=0),0,IF(ISNUMBER(getcolorred(주말데이터!T190))=TRUE,주말데이터!U190,IF(ISNUMBER(getcolorgreen(주말데이터!U190))=TRUE,주말데이터!T190,주말데이터!T190)))</f>
        <v>259.91000000000003</v>
      </c>
      <c r="U554" s="95"/>
      <c r="V554" s="95">
        <f>IF(AND(주말데이터!V190=0,주말데이터!W190=0),0,IF(ISNUMBER(getcolorred(주말데이터!V190))=TRUE,주말데이터!W190,IF(ISNUMBER(getcolorgreen(주말데이터!W190))=TRUE,주말데이터!V190,주말데이터!V190)))</f>
        <v>355.02</v>
      </c>
      <c r="W554" s="95"/>
      <c r="X554" s="95">
        <f>IF(AND(주말데이터!X190=0,주말데이터!Y190=0),0,IF(ISNUMBER(getcolorred(주말데이터!X190))=TRUE,주말데이터!Y190,IF(ISNUMBER(getcolorgreen(주말데이터!Y190))=TRUE,주말데이터!X190,주말데이터!X190)))</f>
        <v>355.02</v>
      </c>
      <c r="Y554" s="96"/>
      <c r="Z554" s="76"/>
    </row>
    <row r="555" spans="1:51" ht="17.25" thickBot="1">
      <c r="A555" s="16" t="s">
        <v>35</v>
      </c>
      <c r="B555" s="95">
        <f>IF(AND(주말데이터!B191=0,주말데이터!C191=0),0,IF(ISNUMBER(getcolorred(주말데이터!B191))=TRUE,주말데이터!C191,IF(ISNUMBER(getcolorgreen(주말데이터!C191))=TRUE,주말데이터!B191,주말데이터!B191)))</f>
        <v>169.34</v>
      </c>
      <c r="C555" s="95"/>
      <c r="D555" s="95">
        <f>IF(AND(주말데이터!D191=0,주말데이터!E191=0),0,IF(ISNUMBER(getcolorred(주말데이터!D191))=TRUE,주말데이터!E191,IF(ISNUMBER(getcolorgreen(주말데이터!E191))=TRUE,주말데이터!D191,주말데이터!D191)))</f>
        <v>368.4</v>
      </c>
      <c r="E555" s="95"/>
      <c r="F555" s="95">
        <f>IF(AND(주말데이터!F191=0,주말데이터!G191=0),0,IF(ISNUMBER(getcolorred(주말데이터!F191))=TRUE,주말데이터!G191,IF(ISNUMBER(getcolorgreen(주말데이터!G191))=TRUE,주말데이터!F191,주말데이터!F191)))</f>
        <v>1.81</v>
      </c>
      <c r="G555" s="95"/>
      <c r="H555" s="95">
        <f>IF(AND(주말데이터!H191=0,주말데이터!I191=0),0,IF(ISNUMBER(getcolorred(주말데이터!H191))=TRUE,주말데이터!I191,IF(ISNUMBER(getcolorgreen(주말데이터!I191))=TRUE,주말데이터!H191,주말데이터!H191)))</f>
        <v>1.81</v>
      </c>
      <c r="I555" s="95"/>
      <c r="J555" s="95">
        <f>IF(AND(주말데이터!J191=0,주말데이터!K191=0),0,IF(ISNUMBER(getcolorred(주말데이터!J191))=TRUE,주말데이터!K191,IF(ISNUMBER(getcolorgreen(주말데이터!K191))=TRUE,주말데이터!J191,주말데이터!J191)))</f>
        <v>169.34</v>
      </c>
      <c r="K555" s="95"/>
      <c r="L555" s="95">
        <f>IF(AND(주말데이터!L191=0,주말데이터!M191=0),0,IF(ISNUMBER(getcolorred(주말데이터!L191))=TRUE,주말데이터!M191,IF(ISNUMBER(getcolorgreen(주말데이터!M191))=TRUE,주말데이터!L191,주말데이터!L191)))</f>
        <v>57.22</v>
      </c>
      <c r="M555" s="95"/>
      <c r="N555" s="95">
        <f>IF(AND(주말데이터!N191=0,주말데이터!O191=0),0,IF(ISNUMBER(getcolorred(주말데이터!N191))=TRUE,주말데이터!O191,IF(ISNUMBER(getcolorgreen(주말데이터!O191))=TRUE,주말데이터!N191,주말데이터!N191)))</f>
        <v>57.22</v>
      </c>
      <c r="O555" s="95"/>
      <c r="P555" s="95">
        <f>IF(AND(주말데이터!P191=0,주말데이터!Q191=0),0,IF(ISNUMBER(getcolorred(주말데이터!P191))=TRUE,주말데이터!Q191,IF(ISNUMBER(getcolorgreen(주말데이터!Q191))=TRUE,주말데이터!P191,주말데이터!P191)))</f>
        <v>140.08000000000001</v>
      </c>
      <c r="Q555" s="95"/>
      <c r="R555" s="95">
        <f>IF(AND(주말데이터!R191=0,주말데이터!S191=0),0,IF(ISNUMBER(getcolorred(주말데이터!R191))=TRUE,주말데이터!S191,IF(ISNUMBER(getcolorgreen(주말데이터!S191))=TRUE,주말데이터!R191,주말데이터!R191)))</f>
        <v>140.08000000000001</v>
      </c>
      <c r="S555" s="95"/>
      <c r="T555" s="95">
        <f>IF(AND(주말데이터!T191=0,주말데이터!U191=0),0,IF(ISNUMBER(getcolorred(주말데이터!T191))=TRUE,주말데이터!U191,IF(ISNUMBER(getcolorgreen(주말데이터!U191))=TRUE,주말데이터!T191,주말데이터!T191)))</f>
        <v>248.82</v>
      </c>
      <c r="U555" s="95"/>
      <c r="V555" s="95">
        <f>IF(AND(주말데이터!V191=0,주말데이터!W191=0),0,IF(ISNUMBER(getcolorred(주말데이터!V191))=TRUE,주말데이터!W191,IF(ISNUMBER(getcolorgreen(주말데이터!W191))=TRUE,주말데이터!V191,주말데이터!V191)))</f>
        <v>390.4</v>
      </c>
      <c r="W555" s="95"/>
      <c r="X555" s="95">
        <f>IF(AND(주말데이터!X191=0,주말데이터!Y191=0),0,IF(ISNUMBER(getcolorred(주말데이터!X191))=TRUE,주말데이터!Y191,IF(ISNUMBER(getcolorgreen(주말데이터!Y191))=TRUE,주말데이터!X191,주말데이터!X191)))</f>
        <v>390.4</v>
      </c>
      <c r="Y555" s="96"/>
      <c r="Z555" s="76"/>
    </row>
    <row r="556" spans="1:51" ht="17.25" thickBot="1">
      <c r="A556" s="16" t="s">
        <v>36</v>
      </c>
      <c r="B556" s="95">
        <f>IF(AND(주말데이터!B192=0,주말데이터!C192=0),0,IF(ISNUMBER(getcolorred(주말데이터!B192))=TRUE,주말데이터!C192,IF(ISNUMBER(getcolorgreen(주말데이터!C192))=TRUE,주말데이터!B192,주말데이터!B192)))</f>
        <v>168.77</v>
      </c>
      <c r="C556" s="95"/>
      <c r="D556" s="95">
        <f>IF(AND(주말데이터!D192=0,주말데이터!E192=0),0,IF(ISNUMBER(getcolorred(주말데이터!D192))=TRUE,주말데이터!E192,IF(ISNUMBER(getcolorgreen(주말데이터!E192))=TRUE,주말데이터!D192,주말데이터!D192)))</f>
        <v>387.82</v>
      </c>
      <c r="E556" s="95"/>
      <c r="F556" s="95">
        <f>IF(AND(주말데이터!F192=0,주말데이터!G192=0),0,IF(ISNUMBER(getcolorred(주말데이터!F192))=TRUE,주말데이터!G192,IF(ISNUMBER(getcolorgreen(주말데이터!G192))=TRUE,주말데이터!F192,주말데이터!F192)))</f>
        <v>1.69</v>
      </c>
      <c r="G556" s="95"/>
      <c r="H556" s="95">
        <f>IF(AND(주말데이터!H192=0,주말데이터!I192=0),0,IF(ISNUMBER(getcolorred(주말데이터!H192))=TRUE,주말데이터!I192,IF(ISNUMBER(getcolorgreen(주말데이터!I192))=TRUE,주말데이터!H192,주말데이터!H192)))</f>
        <v>1.69</v>
      </c>
      <c r="I556" s="95"/>
      <c r="J556" s="95">
        <f>IF(AND(주말데이터!J192=0,주말데이터!K192=0),0,IF(ISNUMBER(getcolorred(주말데이터!J192))=TRUE,주말데이터!K192,IF(ISNUMBER(getcolorgreen(주말데이터!K192))=TRUE,주말데이터!J192,주말데이터!J192)))</f>
        <v>168.77</v>
      </c>
      <c r="K556" s="95"/>
      <c r="L556" s="95">
        <f>IF(AND(주말데이터!L192=0,주말데이터!M192=0),0,IF(ISNUMBER(getcolorred(주말데이터!L192))=TRUE,주말데이터!M192,IF(ISNUMBER(getcolorgreen(주말데이터!M192))=TRUE,주말데이터!L192,주말데이터!L192)))</f>
        <v>49.58</v>
      </c>
      <c r="M556" s="95"/>
      <c r="N556" s="95">
        <f>IF(AND(주말데이터!N192=0,주말데이터!O192=0),0,IF(ISNUMBER(getcolorred(주말데이터!N192))=TRUE,주말데이터!O192,IF(ISNUMBER(getcolorgreen(주말데이터!O192))=TRUE,주말데이터!N192,주말데이터!N192)))</f>
        <v>49.58</v>
      </c>
      <c r="O556" s="95"/>
      <c r="P556" s="95">
        <f>IF(AND(주말데이터!P192=0,주말데이터!Q192=0),0,IF(ISNUMBER(getcolorred(주말데이터!P192))=TRUE,주말데이터!Q192,IF(ISNUMBER(getcolorgreen(주말데이터!Q192))=TRUE,주말데이터!P192,주말데이터!P192)))</f>
        <v>125.07</v>
      </c>
      <c r="Q556" s="95"/>
      <c r="R556" s="95">
        <f>IF(AND(주말데이터!R192=0,주말데이터!S192=0),0,IF(ISNUMBER(getcolorred(주말데이터!R192))=TRUE,주말데이터!S192,IF(ISNUMBER(getcolorgreen(주말데이터!S192))=TRUE,주말데이터!R192,주말데이터!R192)))</f>
        <v>125.07</v>
      </c>
      <c r="S556" s="95"/>
      <c r="T556" s="95">
        <f>IF(AND(주말데이터!T192=0,주말데이터!U192=0),0,IF(ISNUMBER(getcolorred(주말데이터!T192))=TRUE,주말데이터!U192,IF(ISNUMBER(getcolorgreen(주말데이터!U192))=TRUE,주말데이터!T192,주말데이터!T192)))</f>
        <v>190.07</v>
      </c>
      <c r="U556" s="95"/>
      <c r="V556" s="95">
        <f>IF(AND(주말데이터!V192=0,주말데이터!W192=0),0,IF(ISNUMBER(getcolorred(주말데이터!V192))=TRUE,주말데이터!W192,IF(ISNUMBER(getcolorgreen(주말데이터!W192))=TRUE,주말데이터!V192,주말데이터!V192)))</f>
        <v>418.85</v>
      </c>
      <c r="W556" s="95"/>
      <c r="X556" s="95">
        <f>IF(AND(주말데이터!X192=0,주말데이터!Y192=0),0,IF(ISNUMBER(getcolorred(주말데이터!X192))=TRUE,주말데이터!Y192,IF(ISNUMBER(getcolorgreen(주말데이터!Y192))=TRUE,주말데이터!X192,주말데이터!X192)))</f>
        <v>418.85</v>
      </c>
      <c r="Y556" s="96"/>
      <c r="Z556" s="76"/>
      <c r="AA556" s="5">
        <f>IF(주말DATA!AA192="","",주말DATA!AA192)</f>
        <v>44766</v>
      </c>
    </row>
    <row r="557" spans="1:51">
      <c r="A557" s="16" t="s">
        <v>37</v>
      </c>
      <c r="B557" s="95">
        <f>IF(AND(주말데이터!B193=0,주말데이터!C193=0),0,IF(ISNUMBER(getcolorred(주말데이터!B193))=TRUE,주말데이터!C193,IF(ISNUMBER(getcolorgreen(주말데이터!C193))=TRUE,주말데이터!B193,주말데이터!B193)))</f>
        <v>168.13</v>
      </c>
      <c r="C557" s="95"/>
      <c r="D557" s="95">
        <f>IF(AND(주말데이터!D193=0,주말데이터!E193=0),0,IF(ISNUMBER(getcolorred(주말데이터!D193))=TRUE,주말데이터!E193,IF(ISNUMBER(getcolorgreen(주말데이터!E193))=TRUE,주말데이터!D193,주말데이터!D193)))</f>
        <v>390.35</v>
      </c>
      <c r="E557" s="95"/>
      <c r="F557" s="95">
        <f>IF(AND(주말데이터!F193=0,주말데이터!G193=0),0,IF(ISNUMBER(getcolorred(주말데이터!F193))=TRUE,주말데이터!G193,IF(ISNUMBER(getcolorgreen(주말데이터!G193))=TRUE,주말데이터!F193,주말데이터!F193)))</f>
        <v>1.63</v>
      </c>
      <c r="G557" s="95"/>
      <c r="H557" s="95">
        <f>IF(AND(주말데이터!H193=0,주말데이터!I193=0),0,IF(ISNUMBER(getcolorred(주말데이터!H193))=TRUE,주말데이터!I193,IF(ISNUMBER(getcolorgreen(주말데이터!I193))=TRUE,주말데이터!H193,주말데이터!H193)))</f>
        <v>1.63</v>
      </c>
      <c r="I557" s="95"/>
      <c r="J557" s="95">
        <f>IF(AND(주말데이터!J193=0,주말데이터!K193=0),0,IF(ISNUMBER(getcolorred(주말데이터!J193))=TRUE,주말데이터!K193,IF(ISNUMBER(getcolorgreen(주말데이터!K193))=TRUE,주말데이터!J193,주말데이터!J193)))</f>
        <v>168.13</v>
      </c>
      <c r="K557" s="95"/>
      <c r="L557" s="95">
        <f>IF(AND(주말데이터!L193=0,주말데이터!M193=0),0,IF(ISNUMBER(getcolorred(주말데이터!L193))=TRUE,주말데이터!M193,IF(ISNUMBER(getcolorgreen(주말데이터!M193))=TRUE,주말데이터!L193,주말데이터!L193)))</f>
        <v>40.17</v>
      </c>
      <c r="M557" s="95"/>
      <c r="N557" s="95">
        <f>IF(AND(주말데이터!N193=0,주말데이터!O193=0),0,IF(ISNUMBER(getcolorred(주말데이터!N193))=TRUE,주말데이터!O193,IF(ISNUMBER(getcolorgreen(주말데이터!O193))=TRUE,주말데이터!N193,주말데이터!N193)))</f>
        <v>40.17</v>
      </c>
      <c r="O557" s="95"/>
      <c r="P557" s="95">
        <f>IF(AND(주말데이터!P193=0,주말데이터!Q193=0),0,IF(ISNUMBER(getcolorred(주말데이터!P193))=TRUE,주말데이터!Q193,IF(ISNUMBER(getcolorgreen(주말데이터!Q193))=TRUE,주말데이터!P193,주말데이터!P193)))</f>
        <v>75.02</v>
      </c>
      <c r="Q557" s="95"/>
      <c r="R557" s="95">
        <f>IF(AND(주말데이터!R193=0,주말데이터!S193=0),0,IF(ISNUMBER(getcolorred(주말데이터!R193))=TRUE,주말데이터!S193,IF(ISNUMBER(getcolorgreen(주말데이터!S193))=TRUE,주말데이터!R193,주말데이터!R193)))</f>
        <v>75.02</v>
      </c>
      <c r="S557" s="95"/>
      <c r="T557" s="95">
        <f>IF(AND(주말데이터!T193=0,주말데이터!U193=0),0,IF(ISNUMBER(getcolorred(주말데이터!T193))=TRUE,주말데이터!U193,IF(ISNUMBER(getcolorgreen(주말데이터!U193))=TRUE,주말데이터!T193,주말데이터!T193)))</f>
        <v>205.04</v>
      </c>
      <c r="U557" s="95"/>
      <c r="V557" s="95">
        <f>IF(AND(주말데이터!V193=0,주말데이터!W193=0),0,IF(ISNUMBER(getcolorred(주말데이터!V193))=TRUE,주말데이터!W193,IF(ISNUMBER(getcolorgreen(주말데이터!W193))=TRUE,주말데이터!V193,주말데이터!V193)))</f>
        <v>402.01</v>
      </c>
      <c r="W557" s="95"/>
      <c r="X557" s="95">
        <f>IF(AND(주말데이터!X193=0,주말데이터!Y193=0),0,IF(ISNUMBER(getcolorred(주말데이터!X193))=TRUE,주말데이터!Y193,IF(ISNUMBER(getcolorgreen(주말데이터!Y193))=TRUE,주말데이터!X193,주말데이터!X193)))</f>
        <v>402.01</v>
      </c>
      <c r="Y557" s="96"/>
      <c r="Z557" s="76"/>
      <c r="AA557" s="26" t="str">
        <f>IF(주말DATA!AA193="","",주말DATA!AA193)</f>
        <v>Min</v>
      </c>
      <c r="AB557" s="26" t="str">
        <f>IF(주말DATA!AB193="","",주말DATA!AB193)</f>
        <v>50,09</v>
      </c>
      <c r="AC557" s="26" t="str">
        <f>IF(주말DATA!AC193="","",주말DATA!AC193)</f>
        <v>-1,94</v>
      </c>
      <c r="AD557" s="26" t="str">
        <f>IF(주말DATA!AD193="","",주말DATA!AD193)</f>
        <v>50,33</v>
      </c>
      <c r="AE557" s="26" t="str">
        <f>IF(주말DATA!AE193="","",주말DATA!AE193)</f>
        <v>-1,94</v>
      </c>
      <c r="AF557" s="26" t="str">
        <f>IF(주말DATA!AF193="","",주말DATA!AF193)</f>
        <v>1,50</v>
      </c>
      <c r="AG557" s="26" t="str">
        <f>IF(주말DATA!AG193="","",주말DATA!AG193)</f>
        <v>-1,00</v>
      </c>
      <c r="AH557" s="26" t="str">
        <f>IF(주말DATA!AH193="","",주말DATA!AH193)</f>
        <v>1,50</v>
      </c>
      <c r="AI557" s="26" t="str">
        <f>IF(주말DATA!AI193="","",주말DATA!AI193)</f>
        <v>-1,00</v>
      </c>
      <c r="AJ557" s="26" t="str">
        <f>IF(주말DATA!AJ193="","",주말DATA!AJ193)</f>
        <v>50,09</v>
      </c>
      <c r="AK557" s="26" t="str">
        <f>IF(주말DATA!AK193="","",주말DATA!AK193)</f>
        <v>-1,94</v>
      </c>
      <c r="AL557" s="26" t="str">
        <f>IF(주말DATA!AL193="","",주말DATA!AL193)</f>
        <v>27,11</v>
      </c>
      <c r="AM557" s="26" t="str">
        <f>IF(주말DATA!AM193="","",주말DATA!AM193)</f>
        <v>-1,94</v>
      </c>
      <c r="AN557" s="26" t="str">
        <f>IF(주말DATA!AN193="","",주말DATA!AN193)</f>
        <v>27,11</v>
      </c>
      <c r="AO557" s="26" t="str">
        <f>IF(주말DATA!AO193="","",주말DATA!AO193)</f>
        <v>-1,94</v>
      </c>
      <c r="AP557" s="26" t="str">
        <f>IF(주말DATA!AP193="","",주말DATA!AP193)</f>
        <v>27,11</v>
      </c>
      <c r="AQ557" s="26" t="str">
        <f>IF(주말DATA!AQ193="","",주말DATA!AQ193)</f>
        <v>-1,94</v>
      </c>
      <c r="AR557" s="26" t="str">
        <f>IF(주말DATA!AR193="","",주말DATA!AR193)</f>
        <v>27,11</v>
      </c>
      <c r="AS557" s="26" t="str">
        <f>IF(주말DATA!AS193="","",주말DATA!AS193)</f>
        <v>-1,94</v>
      </c>
      <c r="AT557" s="26" t="str">
        <f>IF(주말DATA!AT193="","",주말DATA!AT193)</f>
        <v>39,13</v>
      </c>
      <c r="AU557" s="26" t="str">
        <f>IF(주말DATA!AU193="","",주말DATA!AU193)</f>
        <v>35,40</v>
      </c>
      <c r="AV557" s="26" t="str">
        <f>IF(주말DATA!AV193="","",주말DATA!AV193)</f>
        <v>48,77</v>
      </c>
      <c r="AW557" s="26" t="str">
        <f>IF(주말DATA!AW193="","",주말DATA!AW193)</f>
        <v>-1,94</v>
      </c>
      <c r="AX557" s="26" t="str">
        <f>IF(주말DATA!AX193="","",주말DATA!AX193)</f>
        <v>48,77</v>
      </c>
      <c r="AY557" s="26" t="str">
        <f>IF(주말DATA!AY193="","",주말DATA!AY193)</f>
        <v>-1,94</v>
      </c>
    </row>
    <row r="558" spans="1:51">
      <c r="A558" s="16" t="s">
        <v>39</v>
      </c>
      <c r="B558" s="95">
        <f>IF(AND(주말데이터!B194=0,주말데이터!C194=0),0,IF(ISNUMBER(getcolorred(주말데이터!B194))=TRUE,주말데이터!C194,IF(ISNUMBER(getcolorgreen(주말데이터!C194))=TRUE,주말데이터!B194,주말데이터!B194)))</f>
        <v>168.04</v>
      </c>
      <c r="C558" s="95"/>
      <c r="D558" s="95">
        <f>IF(AND(주말데이터!D194=0,주말데이터!E194=0),0,IF(ISNUMBER(getcolorred(주말데이터!D194))=TRUE,주말데이터!E194,IF(ISNUMBER(getcolorgreen(주말데이터!E194))=TRUE,주말데이터!D194,주말데이터!D194)))</f>
        <v>389.13</v>
      </c>
      <c r="E558" s="95"/>
      <c r="F558" s="95">
        <f>IF(AND(주말데이터!F194=0,주말데이터!G194=0),0,IF(ISNUMBER(getcolorred(주말데이터!F194))=TRUE,주말데이터!G194,IF(ISNUMBER(getcolorgreen(주말데이터!G194))=TRUE,주말데이터!F194,주말데이터!F194)))</f>
        <v>1.5</v>
      </c>
      <c r="G558" s="95"/>
      <c r="H558" s="95">
        <f>IF(AND(주말데이터!H194=0,주말데이터!I194=0),0,IF(ISNUMBER(getcolorred(주말데이터!H194))=TRUE,주말데이터!I194,IF(ISNUMBER(getcolorgreen(주말데이터!I194))=TRUE,주말데이터!H194,주말데이터!H194)))</f>
        <v>1.5</v>
      </c>
      <c r="I558" s="95"/>
      <c r="J558" s="95">
        <f>IF(AND(주말데이터!J194=0,주말데이터!K194=0),0,IF(ISNUMBER(getcolorred(주말데이터!J194))=TRUE,주말데이터!K194,IF(ISNUMBER(getcolorgreen(주말데이터!K194))=TRUE,주말데이터!J194,주말데이터!J194)))</f>
        <v>168.04</v>
      </c>
      <c r="K558" s="95"/>
      <c r="L558" s="95">
        <f>IF(AND(주말데이터!L194=0,주말데이터!M194=0),0,IF(ISNUMBER(getcolorred(주말데이터!L194))=TRUE,주말데이터!M194,IF(ISNUMBER(getcolorgreen(주말데이터!M194))=TRUE,주말데이터!L194,주말데이터!L194)))</f>
        <v>31.27</v>
      </c>
      <c r="M558" s="95"/>
      <c r="N558" s="95">
        <f>IF(AND(주말데이터!N194=0,주말데이터!O194=0),0,IF(ISNUMBER(getcolorred(주말데이터!N194))=TRUE,주말데이터!O194,IF(ISNUMBER(getcolorgreen(주말데이터!O194))=TRUE,주말데이터!N194,주말데이터!N194)))</f>
        <v>31.27</v>
      </c>
      <c r="O558" s="95"/>
      <c r="P558" s="95">
        <f>IF(AND(주말데이터!P194=0,주말데이터!Q194=0),0,IF(ISNUMBER(getcolorred(주말데이터!P194))=TRUE,주말데이터!Q194,IF(ISNUMBER(getcolorgreen(주말데이터!Q194))=TRUE,주말데이터!P194,주말데이터!P194)))</f>
        <v>31.27</v>
      </c>
      <c r="Q558" s="95"/>
      <c r="R558" s="95">
        <f>IF(AND(주말데이터!R194=0,주말데이터!S194=0),0,IF(ISNUMBER(getcolorred(주말데이터!R194))=TRUE,주말데이터!S194,IF(ISNUMBER(getcolorgreen(주말데이터!S194))=TRUE,주말데이터!R194,주말데이터!R194)))</f>
        <v>31.27</v>
      </c>
      <c r="S558" s="95"/>
      <c r="T558" s="95">
        <f>IF(AND(주말데이터!T194=0,주말데이터!U194=0),0,IF(ISNUMBER(getcolorred(주말데이터!T194))=TRUE,주말데이터!U194,IF(ISNUMBER(getcolorgreen(주말데이터!U194))=TRUE,주말데이터!T194,주말데이터!T194)))</f>
        <v>249.99</v>
      </c>
      <c r="U558" s="95"/>
      <c r="V558" s="95">
        <f>IF(AND(주말데이터!V194=0,주말데이터!W194=0),0,IF(ISNUMBER(getcolorred(주말데이터!V194))=TRUE,주말데이터!W194,IF(ISNUMBER(getcolorgreen(주말데이터!W194))=TRUE,주말데이터!V194,주말데이터!V194)))</f>
        <v>400.75</v>
      </c>
      <c r="W558" s="95"/>
      <c r="X558" s="95">
        <f>IF(AND(주말데이터!X194=0,주말데이터!Y194=0),0,IF(ISNUMBER(getcolorred(주말데이터!X194))=TRUE,주말데이터!Y194,IF(ISNUMBER(getcolorgreen(주말데이터!Y194))=TRUE,주말데이터!X194,주말데이터!X194)))</f>
        <v>400.75</v>
      </c>
      <c r="Y558" s="96"/>
      <c r="Z558" s="76"/>
      <c r="AA558" s="26" t="str">
        <f>IF(주말DATA!AA194="","",주말DATA!AA194)</f>
        <v>Max</v>
      </c>
      <c r="AB558" s="26" t="str">
        <f>IF(주말DATA!AB194="","",주말DATA!AB194)</f>
        <v>185,50</v>
      </c>
      <c r="AC558" s="26" t="str">
        <f>IF(주말DATA!AC194="","",주말DATA!AC194)</f>
        <v>173,40</v>
      </c>
      <c r="AD558" s="26" t="str">
        <f>IF(주말DATA!AD194="","",주말DATA!AD194)</f>
        <v>390,35</v>
      </c>
      <c r="AE558" s="26" t="str">
        <f>IF(주말DATA!AE194="","",주말DATA!AE194)</f>
        <v>387,82</v>
      </c>
      <c r="AF558" s="26" t="str">
        <f>IF(주말DATA!AF194="","",주말DATA!AF194)</f>
        <v>2,05</v>
      </c>
      <c r="AG558" s="26" t="str">
        <f>IF(주말DATA!AG194="","",주말DATA!AG194)</f>
        <v>2,05</v>
      </c>
      <c r="AH558" s="26" t="str">
        <f>IF(주말DATA!AH194="","",주말DATA!AH194)</f>
        <v>2,05</v>
      </c>
      <c r="AI558" s="26" t="str">
        <f>IF(주말DATA!AI194="","",주말DATA!AI194)</f>
        <v>2,05</v>
      </c>
      <c r="AJ558" s="26" t="str">
        <f>IF(주말DATA!AJ194="","",주말DATA!AJ194)</f>
        <v>185,50</v>
      </c>
      <c r="AK558" s="26" t="str">
        <f>IF(주말DATA!AK194="","",주말DATA!AK194)</f>
        <v>173,40</v>
      </c>
      <c r="AL558" s="26" t="str">
        <f>IF(주말DATA!AL194="","",주말DATA!AL194)</f>
        <v>140,00</v>
      </c>
      <c r="AM558" s="26" t="str">
        <f>IF(주말DATA!AM194="","",주말DATA!AM194)</f>
        <v>98,42</v>
      </c>
      <c r="AN558" s="26" t="str">
        <f>IF(주말DATA!AN194="","",주말DATA!AN194)</f>
        <v>140,00</v>
      </c>
      <c r="AO558" s="26" t="str">
        <f>IF(주말DATA!AO194="","",주말DATA!AO194)</f>
        <v>98,42</v>
      </c>
      <c r="AP558" s="26" t="str">
        <f>IF(주말DATA!AP194="","",주말DATA!AP194)</f>
        <v>140,08</v>
      </c>
      <c r="AQ558" s="26" t="str">
        <f>IF(주말DATA!AQ194="","",주말DATA!AQ194)</f>
        <v>140,08</v>
      </c>
      <c r="AR558" s="26" t="str">
        <f>IF(주말DATA!AR194="","",주말DATA!AR194)</f>
        <v>140,08</v>
      </c>
      <c r="AS558" s="26" t="str">
        <f>IF(주말DATA!AS194="","",주말DATA!AS194)</f>
        <v>140,08</v>
      </c>
      <c r="AT558" s="26" t="str">
        <f>IF(주말DATA!AT194="","",주말DATA!AT194)</f>
        <v>450,00</v>
      </c>
      <c r="AU558" s="26" t="str">
        <f>IF(주말DATA!AU194="","",주말DATA!AU194)</f>
        <v>299,69</v>
      </c>
      <c r="AV558" s="26" t="str">
        <f>IF(주말DATA!AV194="","",주말DATA!AV194)</f>
        <v>418,85</v>
      </c>
      <c r="AW558" s="26" t="str">
        <f>IF(주말DATA!AW194="","",주말DATA!AW194)</f>
        <v>418,85</v>
      </c>
      <c r="AX558" s="26" t="str">
        <f>IF(주말DATA!AX194="","",주말DATA!AX194)</f>
        <v>418,85</v>
      </c>
      <c r="AY558" s="26" t="str">
        <f>IF(주말DATA!AY194="","",주말DATA!AY194)</f>
        <v>418,85</v>
      </c>
    </row>
    <row r="559" spans="1:51" ht="17.25" thickBot="1">
      <c r="A559" s="17" t="s">
        <v>41</v>
      </c>
      <c r="B559" s="93">
        <f>IF(AND(주말데이터!B195=0,주말데이터!C195=0),0,IF(ISNUMBER(getcolorred(주말데이터!B195))=TRUE,주말데이터!C195,IF(ISNUMBER(getcolorgreen(주말데이터!C195))=TRUE,주말데이터!B195,주말데이터!B195)))</f>
        <v>167.32</v>
      </c>
      <c r="C559" s="93"/>
      <c r="D559" s="93">
        <f>IF(AND(주말데이터!D195=0,주말데이터!E195=0),0,IF(ISNUMBER(getcolorred(주말데이터!D195))=TRUE,주말데이터!E195,IF(ISNUMBER(getcolorgreen(주말데이터!E195))=TRUE,주말데이터!D195,주말데이터!D195)))</f>
        <v>363.62</v>
      </c>
      <c r="E559" s="93"/>
      <c r="F559" s="93">
        <f>IF(AND(주말데이터!F195=0,주말데이터!G195=0),0,IF(ISNUMBER(getcolorred(주말데이터!F195))=TRUE,주말데이터!G195,IF(ISNUMBER(getcolorgreen(주말데이터!G195))=TRUE,주말데이터!F195,주말데이터!F195)))</f>
        <v>1.5</v>
      </c>
      <c r="G559" s="93"/>
      <c r="H559" s="93">
        <f>IF(AND(주말데이터!H195=0,주말데이터!I195=0),0,IF(ISNUMBER(getcolorred(주말데이터!H195))=TRUE,주말데이터!I195,IF(ISNUMBER(getcolorgreen(주말데이터!I195))=TRUE,주말데이터!H195,주말데이터!H195)))</f>
        <v>1.5</v>
      </c>
      <c r="I559" s="93"/>
      <c r="J559" s="93">
        <f>IF(AND(주말데이터!J195=0,주말데이터!K195=0),0,IF(ISNUMBER(getcolorred(주말데이터!J195))=TRUE,주말데이터!K195,IF(ISNUMBER(getcolorgreen(주말데이터!K195))=TRUE,주말데이터!J195,주말데이터!J195)))</f>
        <v>167.32</v>
      </c>
      <c r="K559" s="93"/>
      <c r="L559" s="93">
        <f>IF(AND(주말데이터!L195=0,주말데이터!M195=0),0,IF(ISNUMBER(getcolorred(주말데이터!L195))=TRUE,주말데이터!M195,IF(ISNUMBER(getcolorgreen(주말데이터!M195))=TRUE,주말데이터!L195,주말데이터!L195)))</f>
        <v>27.11</v>
      </c>
      <c r="M559" s="93"/>
      <c r="N559" s="93">
        <f>IF(AND(주말데이터!N195=0,주말데이터!O195=0),0,IF(ISNUMBER(getcolorred(주말데이터!N195))=TRUE,주말데이터!O195,IF(ISNUMBER(getcolorgreen(주말데이터!O195))=TRUE,주말데이터!N195,주말데이터!N195)))</f>
        <v>27.11</v>
      </c>
      <c r="O559" s="93"/>
      <c r="P559" s="93">
        <f>IF(AND(주말데이터!P195=0,주말데이터!Q195=0),0,IF(ISNUMBER(getcolorred(주말데이터!P195))=TRUE,주말데이터!Q195,IF(ISNUMBER(getcolorgreen(주말데이터!Q195))=TRUE,주말데이터!P195,주말데이터!P195)))</f>
        <v>27.11</v>
      </c>
      <c r="Q559" s="93"/>
      <c r="R559" s="93">
        <f>IF(AND(주말데이터!R195=0,주말데이터!S195=0),0,IF(ISNUMBER(getcolorred(주말데이터!R195))=TRUE,주말데이터!S195,IF(ISNUMBER(getcolorgreen(주말데이터!S195))=TRUE,주말데이터!R195,주말데이터!R195)))</f>
        <v>27.11</v>
      </c>
      <c r="S559" s="93"/>
      <c r="T559" s="93">
        <f>IF(AND(주말데이터!T195=0,주말데이터!U195=0),0,IF(ISNUMBER(getcolorred(주말데이터!T195))=TRUE,주말데이터!U195,IF(ISNUMBER(getcolorgreen(주말데이터!U195))=TRUE,주말데이터!T195,주말데이터!T195)))</f>
        <v>211.43</v>
      </c>
      <c r="U559" s="93"/>
      <c r="V559" s="93">
        <f>IF(AND(주말데이터!V195=0,주말데이터!W195=0),0,IF(ISNUMBER(getcolorred(주말데이터!V195))=TRUE,주말데이터!W195,IF(ISNUMBER(getcolorgreen(주말데이터!W195))=TRUE,주말데이터!V195,주말데이터!V195)))</f>
        <v>374.48</v>
      </c>
      <c r="W559" s="93"/>
      <c r="X559" s="93">
        <f>IF(AND(주말데이터!X195=0,주말데이터!Y195=0),0,IF(ISNUMBER(getcolorred(주말데이터!X195))=TRUE,주말데이터!Y195,IF(ISNUMBER(getcolorgreen(주말데이터!Y195))=TRUE,주말데이터!X195,주말데이터!X195)))</f>
        <v>374.48</v>
      </c>
      <c r="Y559" s="94"/>
      <c r="Z559" s="77"/>
      <c r="AA559" s="26" t="str">
        <f>IF(주말DATA!AA195="","",주말DATA!AA195)</f>
        <v>Avg</v>
      </c>
      <c r="AB559" s="26" t="str">
        <f>IF(주말DATA!AB195="","",주말DATA!AB195)</f>
        <v>149,58</v>
      </c>
      <c r="AC559" s="26" t="str">
        <f>IF(주말DATA!AC195="","",주말DATA!AC195)</f>
        <v>134,54</v>
      </c>
      <c r="AD559" s="26" t="str">
        <f>IF(주말DATA!AD195="","",주말DATA!AD195)</f>
        <v>254,94</v>
      </c>
      <c r="AE559" s="26" t="str">
        <f>IF(주말DATA!AE195="","",주말DATA!AE195)</f>
        <v>220,56</v>
      </c>
      <c r="AF559" s="26" t="str">
        <f>IF(주말DATA!AF195="","",주말DATA!AF195)</f>
        <v>1,81</v>
      </c>
      <c r="AG559" s="26" t="str">
        <f>IF(주말DATA!AG195="","",주말DATA!AG195)</f>
        <v>1,62</v>
      </c>
      <c r="AH559" s="26" t="str">
        <f>IF(주말DATA!AH195="","",주말DATA!AH195)</f>
        <v>1,81</v>
      </c>
      <c r="AI559" s="26" t="str">
        <f>IF(주말DATA!AI195="","",주말DATA!AI195)</f>
        <v>1,62</v>
      </c>
      <c r="AJ559" s="26" t="str">
        <f>IF(주말DATA!AJ195="","",주말DATA!AJ195)</f>
        <v>149,58</v>
      </c>
      <c r="AK559" s="26" t="str">
        <f>IF(주말DATA!AK195="","",주말DATA!AK195)</f>
        <v>134,54</v>
      </c>
      <c r="AL559" s="26" t="str">
        <f>IF(주말DATA!AL195="","",주말DATA!AL195)</f>
        <v>68,44</v>
      </c>
      <c r="AM559" s="26" t="str">
        <f>IF(주말DATA!AM195="","",주말DATA!AM195)</f>
        <v>34,30</v>
      </c>
      <c r="AN559" s="26" t="str">
        <f>IF(주말DATA!AN195="","",주말DATA!AN195)</f>
        <v>68,44</v>
      </c>
      <c r="AO559" s="26" t="str">
        <f>IF(주말DATA!AO195="","",주말DATA!AO195)</f>
        <v>34,30</v>
      </c>
      <c r="AP559" s="26" t="str">
        <f>IF(주말DATA!AP195="","",주말DATA!AP195)</f>
        <v>79,75</v>
      </c>
      <c r="AQ559" s="26" t="str">
        <f>IF(주말DATA!AQ195="","",주말DATA!AQ195)</f>
        <v>57,36</v>
      </c>
      <c r="AR559" s="26" t="str">
        <f>IF(주말DATA!AR195="","",주말DATA!AR195)</f>
        <v>79,75</v>
      </c>
      <c r="AS559" s="26" t="str">
        <f>IF(주말DATA!AS195="","",주말DATA!AS195)</f>
        <v>57,36</v>
      </c>
      <c r="AT559" s="26" t="str">
        <f>IF(주말DATA!AT195="","",주말DATA!AT195)</f>
        <v>200,28</v>
      </c>
      <c r="AU559" s="26" t="str">
        <f>IF(주말DATA!AU195="","",주말DATA!AU195)</f>
        <v>152,51</v>
      </c>
      <c r="AV559" s="26" t="str">
        <f>IF(주말DATA!AV195="","",주말DATA!AV195)</f>
        <v>259,24</v>
      </c>
      <c r="AW559" s="26" t="str">
        <f>IF(주말DATA!AW195="","",주말DATA!AW195)</f>
        <v>223,52</v>
      </c>
      <c r="AX559" s="26" t="str">
        <f>IF(주말DATA!AX195="","",주말DATA!AX195)</f>
        <v>236,09</v>
      </c>
      <c r="AY559" s="26" t="str">
        <f>IF(주말DATA!AY195="","",주말DATA!AY195)</f>
        <v>200,37</v>
      </c>
    </row>
    <row r="560" spans="1:51">
      <c r="A560" s="15" t="s">
        <v>16</v>
      </c>
      <c r="B560" s="97">
        <f>IF(AND(주말데이터!B196=0,주말데이터!C196=0),0,IF(ISNUMBER(getcolorred(주말데이터!B196))=TRUE,주말데이터!C196,IF(ISNUMBER(getcolorgreen(주말데이터!C196))=TRUE,주말데이터!B196,주말데이터!B196)))</f>
        <v>213.31</v>
      </c>
      <c r="C560" s="97"/>
      <c r="D560" s="97">
        <f>IF(AND(주말데이터!D196=0,주말데이터!E196=0),0,IF(ISNUMBER(getcolorred(주말데이터!D196))=TRUE,주말데이터!E196,IF(ISNUMBER(getcolorgreen(주말데이터!E196))=TRUE,주말데이터!D196,주말데이터!D196)))</f>
        <v>423.95</v>
      </c>
      <c r="E560" s="97"/>
      <c r="F560" s="97">
        <f>IF(AND(주말데이터!F196=0,주말데이터!G196=0),0,IF(ISNUMBER(getcolorred(주말데이터!F196))=TRUE,주말데이터!G196,IF(ISNUMBER(getcolorgreen(주말데이터!G196))=TRUE,주말데이터!F196,주말데이터!F196)))</f>
        <v>3.23</v>
      </c>
      <c r="G560" s="97"/>
      <c r="H560" s="97">
        <f>IF(AND(주말데이터!H196=0,주말데이터!I196=0),0,IF(ISNUMBER(getcolorred(주말데이터!H196))=TRUE,주말데이터!I196,IF(ISNUMBER(getcolorgreen(주말데이터!I196))=TRUE,주말데이터!H196,주말데이터!H196)))</f>
        <v>3.23</v>
      </c>
      <c r="I560" s="97"/>
      <c r="J560" s="97">
        <f>IF(AND(주말데이터!J196=0,주말데이터!K196=0),0,IF(ISNUMBER(getcolorred(주말데이터!J196))=TRUE,주말데이터!K196,IF(ISNUMBER(getcolorgreen(주말데이터!K196))=TRUE,주말데이터!J196,주말데이터!J196)))</f>
        <v>213.31</v>
      </c>
      <c r="K560" s="97"/>
      <c r="L560" s="97">
        <f>IF(AND(주말데이터!L196=0,주말데이터!M196=0),0,IF(ISNUMBER(getcolorred(주말데이터!L196))=TRUE,주말데이터!M196,IF(ISNUMBER(getcolorgreen(주말데이터!M196))=TRUE,주말데이터!L196,주말데이터!L196)))</f>
        <v>29.89</v>
      </c>
      <c r="M560" s="97"/>
      <c r="N560" s="97">
        <f>IF(AND(주말데이터!N196=0,주말데이터!O196=0),0,IF(ISNUMBER(getcolorred(주말데이터!N196))=TRUE,주말데이터!O196,IF(ISNUMBER(getcolorgreen(주말데이터!O196))=TRUE,주말데이터!N196,주말데이터!N196)))</f>
        <v>29.89</v>
      </c>
      <c r="O560" s="97"/>
      <c r="P560" s="97">
        <f>IF(AND(주말데이터!P196=0,주말데이터!Q196=0),0,IF(ISNUMBER(getcolorred(주말데이터!P196))=TRUE,주말데이터!Q196,IF(ISNUMBER(getcolorgreen(주말데이터!Q196))=TRUE,주말데이터!P196,주말데이터!P196)))</f>
        <v>29.89</v>
      </c>
      <c r="Q560" s="97"/>
      <c r="R560" s="97">
        <f>IF(AND(주말데이터!R196=0,주말데이터!S196=0),0,IF(ISNUMBER(getcolorred(주말데이터!R196))=TRUE,주말데이터!S196,IF(ISNUMBER(getcolorgreen(주말데이터!S196))=TRUE,주말데이터!R196,주말데이터!R196)))</f>
        <v>29.89</v>
      </c>
      <c r="S560" s="97"/>
      <c r="T560" s="97">
        <f>IF(AND(주말데이터!T196=0,주말데이터!U196=0),0,IF(ISNUMBER(getcolorred(주말데이터!T196))=TRUE,주말데이터!U196,IF(ISNUMBER(getcolorgreen(주말데이터!U196))=TRUE,주말데이터!T196,주말데이터!T196)))</f>
        <v>29.89</v>
      </c>
      <c r="U560" s="97"/>
      <c r="V560" s="97">
        <f>IF(AND(주말데이터!V196=0,주말데이터!W196=0),0,IF(ISNUMBER(getcolorred(주말데이터!V196))=TRUE,주말데이터!W196,IF(ISNUMBER(getcolorgreen(주말데이터!W196))=TRUE,주말데이터!V196,주말데이터!V196)))</f>
        <v>425</v>
      </c>
      <c r="W560" s="97"/>
      <c r="X560" s="97">
        <f>IF(AND(주말데이터!X196=0,주말데이터!Y196=0),0,IF(ISNUMBER(getcolorred(주말데이터!X196))=TRUE,주말데이터!Y196,IF(ISNUMBER(getcolorgreen(주말데이터!Y196))=TRUE,주말데이터!X196,주말데이터!X196)))</f>
        <v>425</v>
      </c>
      <c r="Y560" s="98"/>
      <c r="Z560" s="75">
        <f>IF(AA580="",0,DAY(AA580))</f>
        <v>30</v>
      </c>
    </row>
    <row r="561" spans="1:26">
      <c r="A561" s="16" t="s">
        <v>17</v>
      </c>
      <c r="B561" s="95">
        <f>IF(AND(주말데이터!B197=0,주말데이터!C197=0),0,IF(ISNUMBER(getcolorred(주말데이터!B197))=TRUE,주말데이터!C197,IF(ISNUMBER(getcolorgreen(주말데이터!C197))=TRUE,주말데이터!B197,주말데이터!B197)))</f>
        <v>212.65</v>
      </c>
      <c r="C561" s="95"/>
      <c r="D561" s="95">
        <f>IF(AND(주말데이터!D197=0,주말데이터!E197=0),0,IF(ISNUMBER(getcolorred(주말데이터!D197))=TRUE,주말데이터!E197,IF(ISNUMBER(getcolorgreen(주말데이터!E197))=TRUE,주말데이터!D197,주말데이터!D197)))</f>
        <v>391.77</v>
      </c>
      <c r="E561" s="95"/>
      <c r="F561" s="95">
        <f>IF(AND(주말데이터!F197=0,주말데이터!G197=0),0,IF(ISNUMBER(getcolorred(주말데이터!F197))=TRUE,주말데이터!G197,IF(ISNUMBER(getcolorgreen(주말데이터!G197))=TRUE,주말데이터!F197,주말데이터!F197)))</f>
        <v>2.13</v>
      </c>
      <c r="G561" s="95"/>
      <c r="H561" s="95">
        <f>IF(AND(주말데이터!H197=0,주말데이터!I197=0),0,IF(ISNUMBER(getcolorred(주말데이터!H197))=TRUE,주말데이터!I197,IF(ISNUMBER(getcolorgreen(주말데이터!I197))=TRUE,주말데이터!H197,주말데이터!H197)))</f>
        <v>2.13</v>
      </c>
      <c r="I561" s="95"/>
      <c r="J561" s="95">
        <f>IF(AND(주말데이터!J197=0,주말데이터!K197=0),0,IF(ISNUMBER(getcolorred(주말데이터!J197))=TRUE,주말데이터!K197,IF(ISNUMBER(getcolorgreen(주말데이터!K197))=TRUE,주말데이터!J197,주말데이터!J197)))</f>
        <v>212.65</v>
      </c>
      <c r="K561" s="95"/>
      <c r="L561" s="95">
        <f>IF(AND(주말데이터!L197=0,주말데이터!M197=0),0,IF(ISNUMBER(getcolorred(주말데이터!L197))=TRUE,주말데이터!M197,IF(ISNUMBER(getcolorgreen(주말데이터!M197))=TRUE,주말데이터!L197,주말데이터!L197)))</f>
        <v>24.08</v>
      </c>
      <c r="M561" s="95"/>
      <c r="N561" s="95">
        <f>IF(AND(주말데이터!N197=0,주말데이터!O197=0),0,IF(ISNUMBER(getcolorred(주말데이터!N197))=TRUE,주말데이터!O197,IF(ISNUMBER(getcolorgreen(주말데이터!O197))=TRUE,주말데이터!N197,주말데이터!N197)))</f>
        <v>24.08</v>
      </c>
      <c r="O561" s="95"/>
      <c r="P561" s="95">
        <f>IF(AND(주말데이터!P197=0,주말데이터!Q197=0),0,IF(ISNUMBER(getcolorred(주말데이터!P197))=TRUE,주말데이터!Q197,IF(ISNUMBER(getcolorgreen(주말데이터!Q197))=TRUE,주말데이터!P197,주말데이터!P197)))</f>
        <v>24.08</v>
      </c>
      <c r="Q561" s="95"/>
      <c r="R561" s="95">
        <f>IF(AND(주말데이터!R197=0,주말데이터!S197=0),0,IF(ISNUMBER(getcolorred(주말데이터!R197))=TRUE,주말데이터!S197,IF(ISNUMBER(getcolorgreen(주말데이터!S197))=TRUE,주말데이터!R197,주말데이터!R197)))</f>
        <v>24.08</v>
      </c>
      <c r="S561" s="95"/>
      <c r="T561" s="95">
        <f>IF(AND(주말데이터!T197=0,주말데이터!U197=0),0,IF(ISNUMBER(getcolorred(주말데이터!T197))=TRUE,주말데이터!U197,IF(ISNUMBER(getcolorgreen(주말데이터!U197))=TRUE,주말데이터!T197,주말데이터!T197)))</f>
        <v>24.08</v>
      </c>
      <c r="U561" s="95"/>
      <c r="V561" s="95">
        <f>IF(AND(주말데이터!V197=0,주말데이터!W197=0),0,IF(ISNUMBER(getcolorred(주말데이터!V197))=TRUE,주말데이터!W197,IF(ISNUMBER(getcolorgreen(주말데이터!W197))=TRUE,주말데이터!V197,주말데이터!V197)))</f>
        <v>404.3</v>
      </c>
      <c r="W561" s="95"/>
      <c r="X561" s="95">
        <f>IF(AND(주말데이터!X197=0,주말데이터!Y197=0),0,IF(ISNUMBER(getcolorred(주말데이터!X197))=TRUE,주말데이터!Y197,IF(ISNUMBER(getcolorgreen(주말데이터!Y197))=TRUE,주말데이터!X197,주말데이터!X197)))</f>
        <v>198.13</v>
      </c>
      <c r="Y561" s="96"/>
      <c r="Z561" s="76"/>
    </row>
    <row r="562" spans="1:26">
      <c r="A562" s="16" t="s">
        <v>18</v>
      </c>
      <c r="B562" s="95">
        <f>IF(AND(주말데이터!B198=0,주말데이터!C198=0),0,IF(ISNUMBER(getcolorred(주말데이터!B198))=TRUE,주말데이터!C198,IF(ISNUMBER(getcolorgreen(주말데이터!C198))=TRUE,주말데이터!B198,주말데이터!B198)))</f>
        <v>212.28</v>
      </c>
      <c r="C562" s="95"/>
      <c r="D562" s="95">
        <f>IF(AND(주말데이터!D198=0,주말데이터!E198=0),0,IF(ISNUMBER(getcolorred(주말데이터!D198))=TRUE,주말데이터!E198,IF(ISNUMBER(getcolorgreen(주말데이터!E198))=TRUE,주말데이터!D198,주말데이터!D198)))</f>
        <v>273</v>
      </c>
      <c r="E562" s="95"/>
      <c r="F562" s="95">
        <f>IF(AND(주말데이터!F198=0,주말데이터!G198=0),0,IF(ISNUMBER(getcolorred(주말데이터!F198))=TRUE,주말데이터!G198,IF(ISNUMBER(getcolorgreen(주말데이터!G198))=TRUE,주말데이터!F198,주말데이터!F198)))</f>
        <v>1.78</v>
      </c>
      <c r="G562" s="95"/>
      <c r="H562" s="95">
        <f>IF(AND(주말데이터!H198=0,주말데이터!I198=0),0,IF(ISNUMBER(getcolorred(주말데이터!H198))=TRUE,주말데이터!I198,IF(ISNUMBER(getcolorgreen(주말데이터!I198))=TRUE,주말데이터!H198,주말데이터!H198)))</f>
        <v>1.78</v>
      </c>
      <c r="I562" s="95"/>
      <c r="J562" s="95">
        <f>IF(AND(주말데이터!J198=0,주말데이터!K198=0),0,IF(ISNUMBER(getcolorred(주말데이터!J198))=TRUE,주말데이터!K198,IF(ISNUMBER(getcolorgreen(주말데이터!K198))=TRUE,주말데이터!J198,주말데이터!J198)))</f>
        <v>212.28</v>
      </c>
      <c r="K562" s="95"/>
      <c r="L562" s="95">
        <f>IF(AND(주말데이터!L198=0,주말데이터!M198=0),0,IF(ISNUMBER(getcolorred(주말데이터!L198))=TRUE,주말데이터!M198,IF(ISNUMBER(getcolorgreen(주말데이터!M198))=TRUE,주말데이터!L198,주말데이터!L198)))</f>
        <v>21.16</v>
      </c>
      <c r="M562" s="95"/>
      <c r="N562" s="95">
        <f>IF(AND(주말데이터!N198=0,주말데이터!O198=0),0,IF(ISNUMBER(getcolorred(주말데이터!N198))=TRUE,주말데이터!O198,IF(ISNUMBER(getcolorgreen(주말데이터!O198))=TRUE,주말데이터!N198,주말데이터!N198)))</f>
        <v>21.16</v>
      </c>
      <c r="O562" s="95"/>
      <c r="P562" s="95">
        <f>IF(AND(주말데이터!P198=0,주말데이터!Q198=0),0,IF(ISNUMBER(getcolorred(주말데이터!P198))=TRUE,주말데이터!Q198,IF(ISNUMBER(getcolorgreen(주말데이터!Q198))=TRUE,주말데이터!P198,주말데이터!P198)))</f>
        <v>21.16</v>
      </c>
      <c r="Q562" s="95"/>
      <c r="R562" s="95">
        <f>IF(AND(주말데이터!R198=0,주말데이터!S198=0),0,IF(ISNUMBER(getcolorred(주말데이터!R198))=TRUE,주말데이터!S198,IF(ISNUMBER(getcolorgreen(주말데이터!S198))=TRUE,주말데이터!R198,주말데이터!R198)))</f>
        <v>21.16</v>
      </c>
      <c r="S562" s="95"/>
      <c r="T562" s="95">
        <f>IF(AND(주말데이터!T198=0,주말데이터!U198=0),0,IF(ISNUMBER(getcolorred(주말데이터!T198))=TRUE,주말데이터!U198,IF(ISNUMBER(getcolorgreen(주말데이터!U198))=TRUE,주말데이터!T198,주말데이터!T198)))</f>
        <v>21.16</v>
      </c>
      <c r="U562" s="95"/>
      <c r="V562" s="95">
        <f>IF(AND(주말데이터!V198=0,주말데이터!W198=0),0,IF(ISNUMBER(getcolorred(주말데이터!V198))=TRUE,주말데이터!W198,IF(ISNUMBER(getcolorgreen(주말데이터!W198))=TRUE,주말데이터!V198,주말데이터!V198)))</f>
        <v>405</v>
      </c>
      <c r="W562" s="95"/>
      <c r="X562" s="95">
        <f>IF(AND(주말데이터!X198=0,주말데이터!Y198=0),0,IF(ISNUMBER(getcolorred(주말데이터!X198))=TRUE,주말데이터!Y198,IF(ISNUMBER(getcolorgreen(주말데이터!Y198))=TRUE,주말데이터!X198,주말데이터!X198)))</f>
        <v>198.07</v>
      </c>
      <c r="Y562" s="96"/>
      <c r="Z562" s="76"/>
    </row>
    <row r="563" spans="1:26">
      <c r="A563" s="16" t="s">
        <v>19</v>
      </c>
      <c r="B563" s="95">
        <f>IF(AND(주말데이터!B199=0,주말데이터!C199=0),0,IF(ISNUMBER(getcolorred(주말데이터!B199))=TRUE,주말데이터!C199,IF(ISNUMBER(getcolorgreen(주말데이터!C199))=TRUE,주말데이터!B199,주말데이터!B199)))</f>
        <v>212.08</v>
      </c>
      <c r="C563" s="95"/>
      <c r="D563" s="95">
        <f>IF(AND(주말데이터!D199=0,주말데이터!E199=0),0,IF(ISNUMBER(getcolorred(주말데이터!D199))=TRUE,주말데이터!E199,IF(ISNUMBER(getcolorgreen(주말데이터!E199))=TRUE,주말데이터!D199,주말데이터!D199)))</f>
        <v>383.58</v>
      </c>
      <c r="E563" s="95"/>
      <c r="F563" s="95">
        <f>IF(AND(주말데이터!F199=0,주말데이터!G199=0),0,IF(ISNUMBER(getcolorred(주말데이터!F199))=TRUE,주말데이터!G199,IF(ISNUMBER(getcolorgreen(주말데이터!G199))=TRUE,주말데이터!F199,주말데이터!F199)))</f>
        <v>1.71</v>
      </c>
      <c r="G563" s="95"/>
      <c r="H563" s="95">
        <f>IF(AND(주말데이터!H199=0,주말데이터!I199=0),0,IF(ISNUMBER(getcolorred(주말데이터!H199))=TRUE,주말데이터!I199,IF(ISNUMBER(getcolorgreen(주말데이터!I199))=TRUE,주말데이터!H199,주말데이터!H199)))</f>
        <v>1.71</v>
      </c>
      <c r="I563" s="95"/>
      <c r="J563" s="95">
        <f>IF(AND(주말데이터!J199=0,주말데이터!K199=0),0,IF(ISNUMBER(getcolorred(주말데이터!J199))=TRUE,주말데이터!K199,IF(ISNUMBER(getcolorgreen(주말데이터!K199))=TRUE,주말데이터!J199,주말데이터!J199)))</f>
        <v>212.08</v>
      </c>
      <c r="K563" s="95"/>
      <c r="L563" s="95">
        <f>IF(AND(주말데이터!L199=0,주말데이터!M199=0),0,IF(ISNUMBER(getcolorred(주말데이터!L199))=TRUE,주말데이터!M199,IF(ISNUMBER(getcolorgreen(주말데이터!M199))=TRUE,주말데이터!L199,주말데이터!L199)))</f>
        <v>20.079999999999998</v>
      </c>
      <c r="M563" s="95"/>
      <c r="N563" s="95">
        <f>IF(AND(주말데이터!N199=0,주말데이터!O199=0),0,IF(ISNUMBER(getcolorred(주말데이터!N199))=TRUE,주말데이터!O199,IF(ISNUMBER(getcolorgreen(주말데이터!O199))=TRUE,주말데이터!N199,주말데이터!N199)))</f>
        <v>20.079999999999998</v>
      </c>
      <c r="O563" s="95"/>
      <c r="P563" s="95">
        <f>IF(AND(주말데이터!P199=0,주말데이터!Q199=0),0,IF(ISNUMBER(getcolorred(주말데이터!P199))=TRUE,주말데이터!Q199,IF(ISNUMBER(getcolorgreen(주말데이터!Q199))=TRUE,주말데이터!P199,주말데이터!P199)))</f>
        <v>20.079999999999998</v>
      </c>
      <c r="Q563" s="95"/>
      <c r="R563" s="95">
        <f>IF(AND(주말데이터!R199=0,주말데이터!S199=0),0,IF(ISNUMBER(getcolorred(주말데이터!R199))=TRUE,주말데이터!S199,IF(ISNUMBER(getcolorgreen(주말데이터!S199))=TRUE,주말데이터!R199,주말데이터!R199)))</f>
        <v>20.079999999999998</v>
      </c>
      <c r="S563" s="95"/>
      <c r="T563" s="95">
        <f>IF(AND(주말데이터!T199=0,주말데이터!U199=0),0,IF(ISNUMBER(getcolorred(주말데이터!T199))=TRUE,주말데이터!U199,IF(ISNUMBER(getcolorgreen(주말데이터!U199))=TRUE,주말데이터!T199,주말데이터!T199)))</f>
        <v>20.079999999999998</v>
      </c>
      <c r="U563" s="95"/>
      <c r="V563" s="95">
        <f>IF(AND(주말데이터!V199=0,주말데이터!W199=0),0,IF(ISNUMBER(getcolorred(주말데이터!V199))=TRUE,주말데이터!W199,IF(ISNUMBER(getcolorgreen(주말데이터!W199))=TRUE,주말데이터!V199,주말데이터!V199)))</f>
        <v>395.85</v>
      </c>
      <c r="W563" s="95"/>
      <c r="X563" s="95">
        <f>IF(AND(주말데이터!X199=0,주말데이터!Y199=0),0,IF(ISNUMBER(getcolorred(주말데이터!X199))=TRUE,주말데이터!Y199,IF(ISNUMBER(getcolorgreen(주말데이터!Y199))=TRUE,주말데이터!X199,주말데이터!X199)))</f>
        <v>198.08</v>
      </c>
      <c r="Y563" s="96"/>
      <c r="Z563" s="76"/>
    </row>
    <row r="564" spans="1:26">
      <c r="A564" s="16" t="s">
        <v>20</v>
      </c>
      <c r="B564" s="95">
        <f>IF(AND(주말데이터!B200=0,주말데이터!C200=0),0,IF(ISNUMBER(getcolorred(주말데이터!B200))=TRUE,주말데이터!C200,IF(ISNUMBER(getcolorgreen(주말데이터!C200))=TRUE,주말데이터!B200,주말데이터!B200)))</f>
        <v>210.84</v>
      </c>
      <c r="C564" s="95"/>
      <c r="D564" s="95">
        <f>IF(AND(주말데이터!D200=0,주말데이터!E200=0),0,IF(ISNUMBER(getcolorred(주말데이터!D200))=TRUE,주말데이터!E200,IF(ISNUMBER(getcolorgreen(주말데이터!E200))=TRUE,주말데이터!D200,주말데이터!D200)))</f>
        <v>365.37</v>
      </c>
      <c r="E564" s="95"/>
      <c r="F564" s="95">
        <f>IF(AND(주말데이터!F200=0,주말데이터!G200=0),0,IF(ISNUMBER(getcolorred(주말데이터!F200))=TRUE,주말데이터!G200,IF(ISNUMBER(getcolorgreen(주말데이터!G200))=TRUE,주말데이터!F200,주말데이터!F200)))</f>
        <v>1.67</v>
      </c>
      <c r="G564" s="95"/>
      <c r="H564" s="95">
        <f>IF(AND(주말데이터!H200=0,주말데이터!I200=0),0,IF(ISNUMBER(getcolorred(주말데이터!H200))=TRUE,주말데이터!I200,IF(ISNUMBER(getcolorgreen(주말데이터!I200))=TRUE,주말데이터!H200,주말데이터!H200)))</f>
        <v>1.67</v>
      </c>
      <c r="I564" s="95"/>
      <c r="J564" s="95">
        <f>IF(AND(주말데이터!J200=0,주말데이터!K200=0),0,IF(ISNUMBER(getcolorred(주말데이터!J200))=TRUE,주말데이터!K200,IF(ISNUMBER(getcolorgreen(주말데이터!K200))=TRUE,주말데이터!J200,주말데이터!J200)))</f>
        <v>210.84</v>
      </c>
      <c r="K564" s="95"/>
      <c r="L564" s="95">
        <f>IF(AND(주말데이터!L200=0,주말데이터!M200=0),0,IF(ISNUMBER(getcolorred(주말데이터!L200))=TRUE,주말데이터!M200,IF(ISNUMBER(getcolorgreen(주말데이터!M200))=TRUE,주말데이터!L200,주말데이터!L200)))</f>
        <v>19.420000000000002</v>
      </c>
      <c r="M564" s="95"/>
      <c r="N564" s="95">
        <f>IF(AND(주말데이터!N200=0,주말데이터!O200=0),0,IF(ISNUMBER(getcolorred(주말데이터!N200))=TRUE,주말데이터!O200,IF(ISNUMBER(getcolorgreen(주말데이터!O200))=TRUE,주말데이터!N200,주말데이터!N200)))</f>
        <v>19.420000000000002</v>
      </c>
      <c r="O564" s="95"/>
      <c r="P564" s="95">
        <f>IF(AND(주말데이터!P200=0,주말데이터!Q200=0),0,IF(ISNUMBER(getcolorred(주말데이터!P200))=TRUE,주말데이터!Q200,IF(ISNUMBER(getcolorgreen(주말데이터!Q200))=TRUE,주말데이터!P200,주말데이터!P200)))</f>
        <v>19.420000000000002</v>
      </c>
      <c r="Q564" s="95"/>
      <c r="R564" s="95">
        <f>IF(AND(주말데이터!R200=0,주말데이터!S200=0),0,IF(ISNUMBER(getcolorred(주말데이터!R200))=TRUE,주말데이터!S200,IF(ISNUMBER(getcolorgreen(주말데이터!S200))=TRUE,주말데이터!R200,주말데이터!R200)))</f>
        <v>19.420000000000002</v>
      </c>
      <c r="S564" s="95"/>
      <c r="T564" s="95">
        <f>IF(AND(주말데이터!T200=0,주말데이터!U200=0),0,IF(ISNUMBER(getcolorred(주말데이터!T200))=TRUE,주말데이터!U200,IF(ISNUMBER(getcolorgreen(주말데이터!U200))=TRUE,주말데이터!T200,주말데이터!T200)))</f>
        <v>19.420000000000002</v>
      </c>
      <c r="U564" s="95"/>
      <c r="V564" s="95">
        <f>IF(AND(주말데이터!V200=0,주말데이터!W200=0),0,IF(ISNUMBER(getcolorred(주말데이터!V200))=TRUE,주말데이터!W200,IF(ISNUMBER(getcolorgreen(주말데이터!W200))=TRUE,주말데이터!V200,주말데이터!V200)))</f>
        <v>377.06</v>
      </c>
      <c r="W564" s="95"/>
      <c r="X564" s="95">
        <f>IF(AND(주말데이터!X200=0,주말데이터!Y200=0),0,IF(ISNUMBER(getcolorred(주말데이터!X200))=TRUE,주말데이터!Y200,IF(ISNUMBER(getcolorgreen(주말데이터!Y200))=TRUE,주말데이터!X200,주말데이터!X200)))</f>
        <v>198.09</v>
      </c>
      <c r="Y564" s="96"/>
      <c r="Z564" s="76"/>
    </row>
    <row r="565" spans="1:26">
      <c r="A565" s="16" t="s">
        <v>21</v>
      </c>
      <c r="B565" s="95">
        <f>IF(AND(주말데이터!B201=0,주말데이터!C201=0),0,IF(ISNUMBER(getcolorred(주말데이터!B201))=TRUE,주말데이터!C201,IF(ISNUMBER(getcolorgreen(주말데이터!C201))=TRUE,주말데이터!B201,주말데이터!B201)))</f>
        <v>210.08</v>
      </c>
      <c r="C565" s="95"/>
      <c r="D565" s="95">
        <f>IF(AND(주말데이터!D201=0,주말데이터!E201=0),0,IF(ISNUMBER(getcolorred(주말데이터!D201))=TRUE,주말데이터!E201,IF(ISNUMBER(getcolorgreen(주말데이터!E201))=TRUE,주말데이터!D201,주말데이터!D201)))</f>
        <v>372.08</v>
      </c>
      <c r="E565" s="95"/>
      <c r="F565" s="95">
        <f>IF(AND(주말데이터!F201=0,주말데이터!G201=0),0,IF(ISNUMBER(getcolorred(주말데이터!F201))=TRUE,주말데이터!G201,IF(ISNUMBER(getcolorgreen(주말데이터!G201))=TRUE,주말데이터!F201,주말데이터!F201)))</f>
        <v>1.66</v>
      </c>
      <c r="G565" s="95"/>
      <c r="H565" s="95">
        <f>IF(AND(주말데이터!H201=0,주말데이터!I201=0),0,IF(ISNUMBER(getcolorred(주말데이터!H201))=TRUE,주말데이터!I201,IF(ISNUMBER(getcolorgreen(주말데이터!I201))=TRUE,주말데이터!H201,주말데이터!H201)))</f>
        <v>1.66</v>
      </c>
      <c r="I565" s="95"/>
      <c r="J565" s="95">
        <f>IF(AND(주말데이터!J201=0,주말데이터!K201=0),0,IF(ISNUMBER(getcolorred(주말데이터!J201))=TRUE,주말데이터!K201,IF(ISNUMBER(getcolorgreen(주말데이터!K201))=TRUE,주말데이터!J201,주말데이터!J201)))</f>
        <v>210.08</v>
      </c>
      <c r="K565" s="95"/>
      <c r="L565" s="95">
        <f>IF(AND(주말데이터!L201=0,주말데이터!M201=0),0,IF(ISNUMBER(getcolorred(주말데이터!L201))=TRUE,주말데이터!M201,IF(ISNUMBER(getcolorgreen(주말데이터!M201))=TRUE,주말데이터!L201,주말데이터!L201)))</f>
        <v>19.43</v>
      </c>
      <c r="M565" s="95"/>
      <c r="N565" s="95">
        <f>IF(AND(주말데이터!N201=0,주말데이터!O201=0),0,IF(ISNUMBER(getcolorred(주말데이터!N201))=TRUE,주말데이터!O201,IF(ISNUMBER(getcolorgreen(주말데이터!O201))=TRUE,주말데이터!N201,주말데이터!N201)))</f>
        <v>19.43</v>
      </c>
      <c r="O565" s="95"/>
      <c r="P565" s="95">
        <f>IF(AND(주말데이터!P201=0,주말데이터!Q201=0),0,IF(ISNUMBER(getcolorred(주말데이터!P201))=TRUE,주말데이터!Q201,IF(ISNUMBER(getcolorgreen(주말데이터!Q201))=TRUE,주말데이터!P201,주말데이터!P201)))</f>
        <v>19.43</v>
      </c>
      <c r="Q565" s="95"/>
      <c r="R565" s="95">
        <f>IF(AND(주말데이터!R201=0,주말데이터!S201=0),0,IF(ISNUMBER(getcolorred(주말데이터!R201))=TRUE,주말데이터!S201,IF(ISNUMBER(getcolorgreen(주말데이터!S201))=TRUE,주말데이터!R201,주말데이터!R201)))</f>
        <v>19.43</v>
      </c>
      <c r="S565" s="95"/>
      <c r="T565" s="95">
        <f>IF(AND(주말데이터!T201=0,주말데이터!U201=0),0,IF(ISNUMBER(getcolorred(주말데이터!T201))=TRUE,주말데이터!U201,IF(ISNUMBER(getcolorgreen(주말데이터!U201))=TRUE,주말데이터!T201,주말데이터!T201)))</f>
        <v>19.43</v>
      </c>
      <c r="U565" s="95"/>
      <c r="V565" s="95">
        <f>IF(AND(주말데이터!V201=0,주말데이터!W201=0),0,IF(ISNUMBER(getcolorred(주말데이터!V201))=TRUE,주말데이터!W201,IF(ISNUMBER(getcolorgreen(주말데이터!W201))=TRUE,주말데이터!V201,주말데이터!V201)))</f>
        <v>383.98</v>
      </c>
      <c r="W565" s="95"/>
      <c r="X565" s="95">
        <f>IF(AND(주말데이터!X201=0,주말데이터!Y201=0),0,IF(ISNUMBER(getcolorred(주말데이터!X201))=TRUE,주말데이터!Y201,IF(ISNUMBER(getcolorgreen(주말데이터!Y201))=TRUE,주말데이터!X201,주말데이터!X201)))</f>
        <v>198.1</v>
      </c>
      <c r="Y565" s="96"/>
      <c r="Z565" s="76"/>
    </row>
    <row r="566" spans="1:26">
      <c r="A566" s="16" t="s">
        <v>22</v>
      </c>
      <c r="B566" s="95">
        <f>IF(AND(주말데이터!B202=0,주말데이터!C202=0),0,IF(ISNUMBER(getcolorred(주말데이터!B202))=TRUE,주말데이터!C202,IF(ISNUMBER(getcolorgreen(주말데이터!C202))=TRUE,주말데이터!B202,주말데이터!B202)))</f>
        <v>210.17</v>
      </c>
      <c r="C566" s="95"/>
      <c r="D566" s="95">
        <f>IF(AND(주말데이터!D202=0,주말데이터!E202=0),0,IF(ISNUMBER(getcolorred(주말데이터!D202))=TRUE,주말데이터!E202,IF(ISNUMBER(getcolorgreen(주말데이터!E202))=TRUE,주말데이터!D202,주말데이터!D202)))</f>
        <v>394.17</v>
      </c>
      <c r="E566" s="95"/>
      <c r="F566" s="95">
        <f>IF(AND(주말데이터!F202=0,주말데이터!G202=0),0,IF(ISNUMBER(getcolorred(주말데이터!F202))=TRUE,주말데이터!G202,IF(ISNUMBER(getcolorgreen(주말데이터!G202))=TRUE,주말데이터!F202,주말데이터!F202)))</f>
        <v>1.67</v>
      </c>
      <c r="G566" s="95"/>
      <c r="H566" s="95">
        <f>IF(AND(주말데이터!H202=0,주말데이터!I202=0),0,IF(ISNUMBER(getcolorred(주말데이터!H202))=TRUE,주말데이터!I202,IF(ISNUMBER(getcolorgreen(주말데이터!I202))=TRUE,주말데이터!H202,주말데이터!H202)))</f>
        <v>1.67</v>
      </c>
      <c r="I566" s="95"/>
      <c r="J566" s="95">
        <f>IF(AND(주말데이터!J202=0,주말데이터!K202=0),0,IF(ISNUMBER(getcolorred(주말데이터!J202))=TRUE,주말데이터!K202,IF(ISNUMBER(getcolorgreen(주말데이터!K202))=TRUE,주말데이터!J202,주말데이터!J202)))</f>
        <v>210.17</v>
      </c>
      <c r="K566" s="95"/>
      <c r="L566" s="95">
        <f>IF(AND(주말데이터!L202=0,주말데이터!M202=0),0,IF(ISNUMBER(getcolorred(주말데이터!L202))=TRUE,주말데이터!M202,IF(ISNUMBER(getcolorgreen(주말데이터!M202))=TRUE,주말데이터!L202,주말데이터!L202)))</f>
        <v>19.989999999999998</v>
      </c>
      <c r="M566" s="95"/>
      <c r="N566" s="95">
        <f>IF(AND(주말데이터!N202=0,주말데이터!O202=0),0,IF(ISNUMBER(getcolorred(주말데이터!N202))=TRUE,주말데이터!O202,IF(ISNUMBER(getcolorgreen(주말데이터!O202))=TRUE,주말데이터!N202,주말데이터!N202)))</f>
        <v>19.989999999999998</v>
      </c>
      <c r="O566" s="95"/>
      <c r="P566" s="95">
        <f>IF(AND(주말데이터!P202=0,주말데이터!Q202=0),0,IF(ISNUMBER(getcolorred(주말데이터!P202))=TRUE,주말데이터!Q202,IF(ISNUMBER(getcolorgreen(주말데이터!Q202))=TRUE,주말데이터!P202,주말데이터!P202)))</f>
        <v>19.989999999999998</v>
      </c>
      <c r="Q566" s="95"/>
      <c r="R566" s="95">
        <f>IF(AND(주말데이터!R202=0,주말데이터!S202=0),0,IF(ISNUMBER(getcolorred(주말데이터!R202))=TRUE,주말데이터!S202,IF(ISNUMBER(getcolorgreen(주말데이터!S202))=TRUE,주말데이터!R202,주말데이터!R202)))</f>
        <v>19.989999999999998</v>
      </c>
      <c r="S566" s="95"/>
      <c r="T566" s="95">
        <f>IF(AND(주말데이터!T202=0,주말데이터!U202=0),0,IF(ISNUMBER(getcolorred(주말데이터!T202))=TRUE,주말데이터!U202,IF(ISNUMBER(getcolorgreen(주말데이터!U202))=TRUE,주말데이터!T202,주말데이터!T202)))</f>
        <v>19.989999999999998</v>
      </c>
      <c r="U566" s="95"/>
      <c r="V566" s="95">
        <f>IF(AND(주말데이터!V202=0,주말데이터!W202=0),0,IF(ISNUMBER(getcolorred(주말데이터!V202))=TRUE,주말데이터!W202,IF(ISNUMBER(getcolorgreen(주말데이터!W202))=TRUE,주말데이터!V202,주말데이터!V202)))</f>
        <v>406.78</v>
      </c>
      <c r="W566" s="95"/>
      <c r="X566" s="95">
        <f>IF(AND(주말데이터!X202=0,주말데이터!Y202=0),0,IF(ISNUMBER(getcolorred(주말데이터!X202))=TRUE,주말데이터!Y202,IF(ISNUMBER(getcolorgreen(주말데이터!Y202))=TRUE,주말데이터!X202,주말데이터!X202)))</f>
        <v>406.78</v>
      </c>
      <c r="Y566" s="96"/>
      <c r="Z566" s="76"/>
    </row>
    <row r="567" spans="1:26">
      <c r="A567" s="16" t="s">
        <v>23</v>
      </c>
      <c r="B567" s="95">
        <f>IF(AND(주말데이터!B203=0,주말데이터!C203=0),0,IF(ISNUMBER(getcolorred(주말데이터!B203))=TRUE,주말데이터!C203,IF(ISNUMBER(getcolorgreen(주말데이터!C203))=TRUE,주말데이터!B203,주말데이터!B203)))</f>
        <v>209.52</v>
      </c>
      <c r="C567" s="95"/>
      <c r="D567" s="95">
        <f>IF(AND(주말데이터!D203=0,주말데이터!E203=0),0,IF(ISNUMBER(getcolorred(주말데이터!D203))=TRUE,주말데이터!E203,IF(ISNUMBER(getcolorgreen(주말데이터!E203))=TRUE,주말데이터!D203,주말데이터!D203)))</f>
        <v>409.91</v>
      </c>
      <c r="E567" s="95"/>
      <c r="F567" s="95">
        <f>IF(AND(주말데이터!F203=0,주말데이터!G203=0),0,IF(ISNUMBER(getcolorred(주말데이터!F203))=TRUE,주말데이터!G203,IF(ISNUMBER(getcolorgreen(주말데이터!G203))=TRUE,주말데이터!F203,주말데이터!F203)))</f>
        <v>1.73</v>
      </c>
      <c r="G567" s="95"/>
      <c r="H567" s="95">
        <f>IF(AND(주말데이터!H203=0,주말데이터!I203=0),0,IF(ISNUMBER(getcolorred(주말데이터!H203))=TRUE,주말데이터!I203,IF(ISNUMBER(getcolorgreen(주말데이터!I203))=TRUE,주말데이터!H203,주말데이터!H203)))</f>
        <v>1.73</v>
      </c>
      <c r="I567" s="95"/>
      <c r="J567" s="95">
        <f>IF(AND(주말데이터!J203=0,주말데이터!K203=0),0,IF(ISNUMBER(getcolorred(주말데이터!J203))=TRUE,주말데이터!K203,IF(ISNUMBER(getcolorgreen(주말데이터!K203))=TRUE,주말데이터!J203,주말데이터!J203)))</f>
        <v>209.52</v>
      </c>
      <c r="K567" s="95"/>
      <c r="L567" s="95">
        <f>IF(AND(주말데이터!L203=0,주말데이터!M203=0),0,IF(ISNUMBER(getcolorred(주말데이터!L203))=TRUE,주말데이터!M203,IF(ISNUMBER(getcolorgreen(주말데이터!M203))=TRUE,주말데이터!L203,주말데이터!L203)))</f>
        <v>24.81</v>
      </c>
      <c r="M567" s="95"/>
      <c r="N567" s="95">
        <f>IF(AND(주말데이터!N203=0,주말데이터!O203=0),0,IF(ISNUMBER(getcolorred(주말데이터!N203))=TRUE,주말데이터!O203,IF(ISNUMBER(getcolorgreen(주말데이터!O203))=TRUE,주말데이터!N203,주말데이터!N203)))</f>
        <v>24.81</v>
      </c>
      <c r="O567" s="95"/>
      <c r="P567" s="95">
        <f>IF(AND(주말데이터!P203=0,주말데이터!Q203=0),0,IF(ISNUMBER(getcolorred(주말데이터!P203))=TRUE,주말데이터!Q203,IF(ISNUMBER(getcolorgreen(주말데이터!Q203))=TRUE,주말데이터!P203,주말데이터!P203)))</f>
        <v>24.81</v>
      </c>
      <c r="Q567" s="95"/>
      <c r="R567" s="95">
        <f>IF(AND(주말데이터!R203=0,주말데이터!S203=0),0,IF(ISNUMBER(getcolorred(주말데이터!R203))=TRUE,주말데이터!S203,IF(ISNUMBER(getcolorgreen(주말데이터!S203))=TRUE,주말데이터!R203,주말데이터!R203)))</f>
        <v>24.81</v>
      </c>
      <c r="S567" s="95"/>
      <c r="T567" s="95">
        <f>IF(AND(주말데이터!T203=0,주말데이터!U203=0),0,IF(ISNUMBER(getcolorred(주말데이터!T203))=TRUE,주말데이터!U203,IF(ISNUMBER(getcolorgreen(주말데이터!U203))=TRUE,주말데이터!T203,주말데이터!T203)))</f>
        <v>27.04</v>
      </c>
      <c r="U567" s="95"/>
      <c r="V567" s="95">
        <f>IF(AND(주말데이터!V203=0,주말데이터!W203=0),0,IF(ISNUMBER(getcolorred(주말데이터!V203))=TRUE,주말데이터!W203,IF(ISNUMBER(getcolorgreen(주말데이터!W203))=TRUE,주말데이터!V203,주말데이터!V203)))</f>
        <v>423.02</v>
      </c>
      <c r="W567" s="95"/>
      <c r="X567" s="95">
        <f>IF(AND(주말데이터!X203=0,주말데이터!Y203=0),0,IF(ISNUMBER(getcolorred(주말데이터!X203))=TRUE,주말데이터!Y203,IF(ISNUMBER(getcolorgreen(주말데이터!Y203))=TRUE,주말데이터!X203,주말데이터!X203)))</f>
        <v>423.02</v>
      </c>
      <c r="Y567" s="96"/>
      <c r="Z567" s="76"/>
    </row>
    <row r="568" spans="1:26">
      <c r="A568" s="16" t="s">
        <v>24</v>
      </c>
      <c r="B568" s="95">
        <f>IF(AND(주말데이터!B204=0,주말데이터!C204=0),0,IF(ISNUMBER(getcolorred(주말데이터!B204))=TRUE,주말데이터!C204,IF(ISNUMBER(getcolorgreen(주말데이터!C204))=TRUE,주말데이터!B204,주말데이터!B204)))</f>
        <v>212.18</v>
      </c>
      <c r="C568" s="95"/>
      <c r="D568" s="95">
        <f>IF(AND(주말데이터!D204=0,주말데이터!E204=0),0,IF(ISNUMBER(getcolorred(주말데이터!D204))=TRUE,주말데이터!E204,IF(ISNUMBER(getcolorgreen(주말데이터!E204))=TRUE,주말데이터!D204,주말데이터!D204)))</f>
        <v>399.93</v>
      </c>
      <c r="E568" s="95"/>
      <c r="F568" s="95">
        <f>IF(AND(주말데이터!F204=0,주말데이터!G204=0),0,IF(ISNUMBER(getcolorred(주말데이터!F204))=TRUE,주말데이터!G204,IF(ISNUMBER(getcolorgreen(주말데이터!G204))=TRUE,주말데이터!F204,주말데이터!F204)))</f>
        <v>1.72</v>
      </c>
      <c r="G568" s="95"/>
      <c r="H568" s="95">
        <f>IF(AND(주말데이터!H204=0,주말데이터!I204=0),0,IF(ISNUMBER(getcolorred(주말데이터!H204))=TRUE,주말데이터!I204,IF(ISNUMBER(getcolorgreen(주말데이터!I204))=TRUE,주말데이터!H204,주말데이터!H204)))</f>
        <v>1.72</v>
      </c>
      <c r="I568" s="95"/>
      <c r="J568" s="95">
        <f>IF(AND(주말데이터!J204=0,주말데이터!K204=0),0,IF(ISNUMBER(getcolorred(주말데이터!J204))=TRUE,주말데이터!K204,IF(ISNUMBER(getcolorgreen(주말데이터!K204))=TRUE,주말데이터!J204,주말데이터!J204)))</f>
        <v>212.18</v>
      </c>
      <c r="K568" s="95"/>
      <c r="L568" s="95">
        <f>IF(AND(주말데이터!L204=0,주말데이터!M204=0),0,IF(ISNUMBER(getcolorred(주말데이터!L204))=TRUE,주말데이터!M204,IF(ISNUMBER(getcolorgreen(주말데이터!M204))=TRUE,주말데이터!L204,주말데이터!L204)))</f>
        <v>30.5</v>
      </c>
      <c r="M568" s="95"/>
      <c r="N568" s="95">
        <f>IF(AND(주말데이터!N204=0,주말데이터!O204=0),0,IF(ISNUMBER(getcolorred(주말데이터!N204))=TRUE,주말데이터!O204,IF(ISNUMBER(getcolorgreen(주말데이터!O204))=TRUE,주말데이터!N204,주말데이터!N204)))</f>
        <v>30.5</v>
      </c>
      <c r="O568" s="95"/>
      <c r="P568" s="95">
        <f>IF(AND(주말데이터!P204=0,주말데이터!Q204=0),0,IF(ISNUMBER(getcolorred(주말데이터!P204))=TRUE,주말데이터!Q204,IF(ISNUMBER(getcolorgreen(주말데이터!Q204))=TRUE,주말데이터!P204,주말데이터!P204)))</f>
        <v>30.5</v>
      </c>
      <c r="Q568" s="95"/>
      <c r="R568" s="95">
        <f>IF(AND(주말데이터!R204=0,주말데이터!S204=0),0,IF(ISNUMBER(getcolorred(주말데이터!R204))=TRUE,주말데이터!S204,IF(ISNUMBER(getcolorgreen(주말데이터!S204))=TRUE,주말데이터!R204,주말데이터!R204)))</f>
        <v>30.5</v>
      </c>
      <c r="S568" s="95"/>
      <c r="T568" s="95">
        <f>IF(AND(주말데이터!T204=0,주말데이터!U204=0),0,IF(ISNUMBER(getcolorred(주말데이터!T204))=TRUE,주말데이터!U204,IF(ISNUMBER(getcolorgreen(주말데이터!U204))=TRUE,주말데이터!T204,주말데이터!T204)))</f>
        <v>101.8</v>
      </c>
      <c r="U568" s="95"/>
      <c r="V568" s="95">
        <f>IF(AND(주말데이터!V204=0,주말데이터!W204=0),0,IF(ISNUMBER(getcolorred(주말데이터!V204))=TRUE,주말데이터!W204,IF(ISNUMBER(getcolorgreen(주말데이터!W204))=TRUE,주말데이터!V204,주말데이터!V204)))</f>
        <v>412.72</v>
      </c>
      <c r="W568" s="95"/>
      <c r="X568" s="95">
        <f>IF(AND(주말데이터!X204=0,주말데이터!Y204=0),0,IF(ISNUMBER(getcolorred(주말데이터!X204))=TRUE,주말데이터!Y204,IF(ISNUMBER(getcolorgreen(주말데이터!Y204))=TRUE,주말데이터!X204,주말데이터!X204)))</f>
        <v>412.72</v>
      </c>
      <c r="Y568" s="96"/>
      <c r="Z568" s="76"/>
    </row>
    <row r="569" spans="1:26">
      <c r="A569" s="16" t="s">
        <v>25</v>
      </c>
      <c r="B569" s="95">
        <f>IF(AND(주말데이터!B205=0,주말데이터!C205=0),0,IF(ISNUMBER(getcolorred(주말데이터!B205))=TRUE,주말데이터!C205,IF(ISNUMBER(getcolorgreen(주말데이터!C205))=TRUE,주말데이터!B205,주말데이터!B205)))</f>
        <v>212.59</v>
      </c>
      <c r="C569" s="95"/>
      <c r="D569" s="95">
        <f>IF(AND(주말데이터!D205=0,주말데이터!E205=0),0,IF(ISNUMBER(getcolorred(주말데이터!D205))=TRUE,주말데이터!E205,IF(ISNUMBER(getcolorgreen(주말데이터!E205))=TRUE,주말데이터!D205,주말데이터!D205)))</f>
        <v>376.6</v>
      </c>
      <c r="E569" s="95"/>
      <c r="F569" s="95">
        <f>IF(AND(주말데이터!F205=0,주말데이터!G205=0),0,IF(ISNUMBER(getcolorred(주말데이터!F205))=TRUE,주말데이터!G205,IF(ISNUMBER(getcolorgreen(주말데이터!G205))=TRUE,주말데이터!F205,주말데이터!F205)))</f>
        <v>1.73</v>
      </c>
      <c r="G569" s="95"/>
      <c r="H569" s="95">
        <f>IF(AND(주말데이터!H205=0,주말데이터!I205=0),0,IF(ISNUMBER(getcolorred(주말데이터!H205))=TRUE,주말데이터!I205,IF(ISNUMBER(getcolorgreen(주말데이터!I205))=TRUE,주말데이터!H205,주말데이터!H205)))</f>
        <v>1.73</v>
      </c>
      <c r="I569" s="95"/>
      <c r="J569" s="95">
        <f>IF(AND(주말데이터!J205=0,주말데이터!K205=0),0,IF(ISNUMBER(getcolorred(주말데이터!J205))=TRUE,주말데이터!K205,IF(ISNUMBER(getcolorgreen(주말데이터!K205))=TRUE,주말데이터!J205,주말데이터!J205)))</f>
        <v>212.59</v>
      </c>
      <c r="K569" s="95"/>
      <c r="L569" s="95">
        <f>IF(AND(주말데이터!L205=0,주말데이터!M205=0),0,IF(ISNUMBER(getcolorred(주말데이터!L205))=TRUE,주말데이터!M205,IF(ISNUMBER(getcolorgreen(주말데이터!M205))=TRUE,주말데이터!L205,주말데이터!L205)))</f>
        <v>31.72</v>
      </c>
      <c r="M569" s="95"/>
      <c r="N569" s="95">
        <f>IF(AND(주말데이터!N205=0,주말데이터!O205=0),0,IF(ISNUMBER(getcolorred(주말데이터!N205))=TRUE,주말데이터!O205,IF(ISNUMBER(getcolorgreen(주말데이터!O205))=TRUE,주말데이터!N205,주말데이터!N205)))</f>
        <v>31.72</v>
      </c>
      <c r="O569" s="95"/>
      <c r="P569" s="95">
        <f>IF(AND(주말데이터!P205=0,주말데이터!Q205=0),0,IF(ISNUMBER(getcolorred(주말데이터!P205))=TRUE,주말데이터!Q205,IF(ISNUMBER(getcolorgreen(주말데이터!Q205))=TRUE,주말데이터!P205,주말데이터!P205)))</f>
        <v>133.76</v>
      </c>
      <c r="Q569" s="95"/>
      <c r="R569" s="95">
        <f>IF(AND(주말데이터!R205=0,주말데이터!S205=0),0,IF(ISNUMBER(getcolorred(주말데이터!R205))=TRUE,주말데이터!S205,IF(ISNUMBER(getcolorgreen(주말데이터!S205))=TRUE,주말데이터!R205,주말데이터!R205)))</f>
        <v>133.76</v>
      </c>
      <c r="S569" s="95"/>
      <c r="T569" s="95">
        <f>IF(AND(주말데이터!T205=0,주말데이터!U205=0),0,IF(ISNUMBER(getcolorred(주말데이터!T205))=TRUE,주말데이터!U205,IF(ISNUMBER(getcolorgreen(주말데이터!U205))=TRUE,주말데이터!T205,주말데이터!T205)))</f>
        <v>133.76</v>
      </c>
      <c r="U569" s="95"/>
      <c r="V569" s="95">
        <f>IF(AND(주말데이터!V205=0,주말데이터!W205=0),0,IF(ISNUMBER(getcolorred(주말데이터!V205))=TRUE,주말데이터!W205,IF(ISNUMBER(getcolorgreen(주말데이터!W205))=TRUE,주말데이터!V205,주말데이터!V205)))</f>
        <v>388.65</v>
      </c>
      <c r="W569" s="95"/>
      <c r="X569" s="95">
        <f>IF(AND(주말데이터!X205=0,주말데이터!Y205=0),0,IF(ISNUMBER(getcolorred(주말데이터!X205))=TRUE,주말데이터!Y205,IF(ISNUMBER(getcolorgreen(주말데이터!Y205))=TRUE,주말데이터!X205,주말데이터!X205)))</f>
        <v>388.65</v>
      </c>
      <c r="Y569" s="96"/>
      <c r="Z569" s="76"/>
    </row>
    <row r="570" spans="1:26">
      <c r="A570" s="16" t="s">
        <v>26</v>
      </c>
      <c r="B570" s="95">
        <f>IF(AND(주말데이터!B206=0,주말데이터!C206=0),0,IF(ISNUMBER(getcolorred(주말데이터!B206))=TRUE,주말데이터!C206,IF(ISNUMBER(getcolorgreen(주말데이터!C206))=TRUE,주말데이터!B206,주말데이터!B206)))</f>
        <v>212.98</v>
      </c>
      <c r="C570" s="95"/>
      <c r="D570" s="95">
        <f>IF(AND(주말데이터!D206=0,주말데이터!E206=0),0,IF(ISNUMBER(getcolorred(주말데이터!D206))=TRUE,주말데이터!E206,IF(ISNUMBER(getcolorgreen(주말데이터!E206))=TRUE,주말데이터!D206,주말데이터!D206)))</f>
        <v>327.36</v>
      </c>
      <c r="E570" s="95"/>
      <c r="F570" s="95">
        <f>IF(AND(주말데이터!F206=0,주말데이터!G206=0),0,IF(ISNUMBER(getcolorred(주말데이터!F206))=TRUE,주말데이터!G206,IF(ISNUMBER(getcolorgreen(주말데이터!G206))=TRUE,주말데이터!F206,주말데이터!F206)))</f>
        <v>1.76</v>
      </c>
      <c r="G570" s="95"/>
      <c r="H570" s="95">
        <f>IF(AND(주말데이터!H206=0,주말데이터!I206=0),0,IF(ISNUMBER(getcolorred(주말데이터!H206))=TRUE,주말데이터!I206,IF(ISNUMBER(getcolorgreen(주말데이터!I206))=TRUE,주말데이터!H206,주말데이터!H206)))</f>
        <v>1.76</v>
      </c>
      <c r="I570" s="95"/>
      <c r="J570" s="95">
        <f>IF(AND(주말데이터!J206=0,주말데이터!K206=0),0,IF(ISNUMBER(getcolorred(주말데이터!J206))=TRUE,주말데이터!K206,IF(ISNUMBER(getcolorgreen(주말데이터!K206))=TRUE,주말데이터!J206,주말데이터!J206)))</f>
        <v>212.98</v>
      </c>
      <c r="K570" s="95"/>
      <c r="L570" s="95">
        <f>IF(AND(주말데이터!L206=0,주말데이터!M206=0),0,IF(ISNUMBER(getcolorred(주말데이터!L206))=TRUE,주말데이터!M206,IF(ISNUMBER(getcolorgreen(주말데이터!M206))=TRUE,주말데이터!L206,주말데이터!L206)))</f>
        <v>31.27</v>
      </c>
      <c r="M570" s="95"/>
      <c r="N570" s="95">
        <f>IF(AND(주말데이터!N206=0,주말데이터!O206=0),0,IF(ISNUMBER(getcolorred(주말데이터!N206))=TRUE,주말데이터!O206,IF(ISNUMBER(getcolorgreen(주말데이터!O206))=TRUE,주말데이터!N206,주말데이터!N206)))</f>
        <v>31.27</v>
      </c>
      <c r="O570" s="95"/>
      <c r="P570" s="95">
        <f>IF(AND(주말데이터!P206=0,주말데이터!Q206=0),0,IF(ISNUMBER(getcolorred(주말데이터!P206))=TRUE,주말데이터!Q206,IF(ISNUMBER(getcolorgreen(주말데이터!Q206))=TRUE,주말데이터!P206,주말데이터!P206)))</f>
        <v>138.13999999999999</v>
      </c>
      <c r="Q570" s="95"/>
      <c r="R570" s="95">
        <f>IF(AND(주말데이터!R206=0,주말데이터!S206=0),0,IF(ISNUMBER(getcolorred(주말데이터!R206))=TRUE,주말데이터!S206,IF(ISNUMBER(getcolorgreen(주말데이터!S206))=TRUE,주말데이터!R206,주말데이터!R206)))</f>
        <v>138.13999999999999</v>
      </c>
      <c r="S570" s="95"/>
      <c r="T570" s="95">
        <f>IF(AND(주말데이터!T206=0,주말데이터!U206=0),0,IF(ISNUMBER(getcolorred(주말데이터!T206))=TRUE,주말데이터!U206,IF(ISNUMBER(getcolorgreen(주말데이터!U206))=TRUE,주말데이터!T206,주말데이터!T206)))</f>
        <v>138.13999999999999</v>
      </c>
      <c r="U570" s="95"/>
      <c r="V570" s="95">
        <f>IF(AND(주말데이터!V206=0,주말데이터!W206=0),0,IF(ISNUMBER(getcolorred(주말데이터!V206))=TRUE,주말데이터!W206,IF(ISNUMBER(getcolorgreen(주말데이터!W206))=TRUE,주말데이터!V206,주말데이터!V206)))</f>
        <v>335.48</v>
      </c>
      <c r="W570" s="95"/>
      <c r="X570" s="95">
        <f>IF(AND(주말데이터!X206=0,주말데이터!Y206=0),0,IF(ISNUMBER(getcolorred(주말데이터!X206))=TRUE,주말데이터!Y206,IF(ISNUMBER(getcolorgreen(주말데이터!Y206))=TRUE,주말데이터!X206,주말데이터!X206)))</f>
        <v>335.48</v>
      </c>
      <c r="Y570" s="96"/>
      <c r="Z570" s="76"/>
    </row>
    <row r="571" spans="1:26">
      <c r="A571" s="16" t="s">
        <v>27</v>
      </c>
      <c r="B571" s="95">
        <f>IF(AND(주말데이터!B207=0,주말데이터!C207=0),0,IF(ISNUMBER(getcolorred(주말데이터!B207))=TRUE,주말데이터!C207,IF(ISNUMBER(getcolorgreen(주말데이터!C207))=TRUE,주말데이터!B207,주말데이터!B207)))</f>
        <v>213.07</v>
      </c>
      <c r="C571" s="95"/>
      <c r="D571" s="95">
        <f>IF(AND(주말데이터!D207=0,주말데이터!E207=0),0,IF(ISNUMBER(getcolorred(주말데이터!D207))=TRUE,주말데이터!E207,IF(ISNUMBER(getcolorgreen(주말데이터!E207))=TRUE,주말데이터!D207,주말데이터!D207)))</f>
        <v>299.58999999999997</v>
      </c>
      <c r="E571" s="95"/>
      <c r="F571" s="95">
        <f>IF(AND(주말데이터!F207=0,주말데이터!G207=0),0,IF(ISNUMBER(getcolorred(주말데이터!F207))=TRUE,주말데이터!G207,IF(ISNUMBER(getcolorgreen(주말데이터!G207))=TRUE,주말데이터!F207,주말데이터!F207)))</f>
        <v>1.72</v>
      </c>
      <c r="G571" s="95"/>
      <c r="H571" s="95">
        <f>IF(AND(주말데이터!H207=0,주말데이터!I207=0),0,IF(ISNUMBER(getcolorred(주말데이터!H207))=TRUE,주말데이터!I207,IF(ISNUMBER(getcolorgreen(주말데이터!I207))=TRUE,주말데이터!H207,주말데이터!H207)))</f>
        <v>1.72</v>
      </c>
      <c r="I571" s="95"/>
      <c r="J571" s="95">
        <f>IF(AND(주말데이터!J207=0,주말데이터!K207=0),0,IF(ISNUMBER(getcolorred(주말데이터!J207))=TRUE,주말데이터!K207,IF(ISNUMBER(getcolorgreen(주말데이터!K207))=TRUE,주말데이터!J207,주말데이터!J207)))</f>
        <v>213.07</v>
      </c>
      <c r="K571" s="95"/>
      <c r="L571" s="95">
        <f>IF(AND(주말데이터!L207=0,주말데이터!M207=0),0,IF(ISNUMBER(getcolorred(주말데이터!L207))=TRUE,주말데이터!M207,IF(ISNUMBER(getcolorgreen(주말데이터!M207))=TRUE,주말데이터!L207,주말데이터!L207)))</f>
        <v>30.74</v>
      </c>
      <c r="M571" s="95"/>
      <c r="N571" s="95">
        <f>IF(AND(주말데이터!N207=0,주말데이터!O207=0),0,IF(ISNUMBER(getcolorred(주말데이터!N207))=TRUE,주말데이터!O207,IF(ISNUMBER(getcolorgreen(주말데이터!O207))=TRUE,주말데이터!N207,주말데이터!N207)))</f>
        <v>30.74</v>
      </c>
      <c r="O571" s="95"/>
      <c r="P571" s="95">
        <f>IF(AND(주말데이터!P207=0,주말데이터!Q207=0),0,IF(ISNUMBER(getcolorred(주말데이터!P207))=TRUE,주말데이터!Q207,IF(ISNUMBER(getcolorgreen(주말데이터!Q207))=TRUE,주말데이터!P207,주말데이터!P207)))</f>
        <v>148.36000000000001</v>
      </c>
      <c r="Q571" s="95"/>
      <c r="R571" s="95">
        <f>IF(AND(주말데이터!R207=0,주말데이터!S207=0),0,IF(ISNUMBER(getcolorred(주말데이터!R207))=TRUE,주말데이터!S207,IF(ISNUMBER(getcolorgreen(주말데이터!S207))=TRUE,주말데이터!R207,주말데이터!R207)))</f>
        <v>148.36000000000001</v>
      </c>
      <c r="S571" s="95"/>
      <c r="T571" s="95">
        <f>IF(AND(주말데이터!T207=0,주말데이터!U207=0),0,IF(ISNUMBER(getcolorred(주말데이터!T207))=TRUE,주말데이터!U207,IF(ISNUMBER(getcolorgreen(주말데이터!U207))=TRUE,주말데이터!T207,주말데이터!T207)))</f>
        <v>148.36000000000001</v>
      </c>
      <c r="U571" s="95"/>
      <c r="V571" s="95">
        <f>IF(AND(주말데이터!V207=0,주말데이터!W207=0),0,IF(ISNUMBER(getcolorred(주말데이터!V207))=TRUE,주말데이터!W207,IF(ISNUMBER(getcolorgreen(주말데이터!W207))=TRUE,주말데이터!V207,주말데이터!V207)))</f>
        <v>308.54000000000002</v>
      </c>
      <c r="W571" s="95"/>
      <c r="X571" s="95">
        <f>IF(AND(주말데이터!X207=0,주말데이터!Y207=0),0,IF(ISNUMBER(getcolorred(주말데이터!X207))=TRUE,주말데이터!Y207,IF(ISNUMBER(getcolorgreen(주말데이터!Y207))=TRUE,주말데이터!X207,주말데이터!X207)))</f>
        <v>308.54000000000002</v>
      </c>
      <c r="Y571" s="96"/>
      <c r="Z571" s="76"/>
    </row>
    <row r="572" spans="1:26">
      <c r="A572" s="16" t="s">
        <v>28</v>
      </c>
      <c r="B572" s="95">
        <f>IF(AND(주말데이터!B208=0,주말데이터!C208=0),0,IF(ISNUMBER(getcolorred(주말데이터!B208))=TRUE,주말데이터!C208,IF(ISNUMBER(getcolorgreen(주말데이터!C208))=TRUE,주말데이터!B208,주말데이터!B208)))</f>
        <v>212.9</v>
      </c>
      <c r="C572" s="95"/>
      <c r="D572" s="95">
        <f>IF(AND(주말데이터!D208=0,주말데이터!E208=0),0,IF(ISNUMBER(getcolorred(주말데이터!D208))=TRUE,주말데이터!E208,IF(ISNUMBER(getcolorgreen(주말데이터!E208))=TRUE,주말데이터!D208,주말데이터!D208)))</f>
        <v>275.98</v>
      </c>
      <c r="E572" s="95"/>
      <c r="F572" s="95">
        <f>IF(AND(주말데이터!F208=0,주말데이터!G208=0),0,IF(ISNUMBER(getcolorred(주말데이터!F208))=TRUE,주말데이터!G208,IF(ISNUMBER(getcolorgreen(주말데이터!G208))=TRUE,주말데이터!F208,주말데이터!F208)))</f>
        <v>1.67</v>
      </c>
      <c r="G572" s="95"/>
      <c r="H572" s="95">
        <f>IF(AND(주말데이터!H208=0,주말데이터!I208=0),0,IF(ISNUMBER(getcolorred(주말데이터!H208))=TRUE,주말데이터!I208,IF(ISNUMBER(getcolorgreen(주말데이터!I208))=TRUE,주말데이터!H208,주말데이터!H208)))</f>
        <v>1.67</v>
      </c>
      <c r="I572" s="95"/>
      <c r="J572" s="95">
        <f>IF(AND(주말데이터!J208=0,주말데이터!K208=0),0,IF(ISNUMBER(getcolorred(주말데이터!J208))=TRUE,주말데이터!K208,IF(ISNUMBER(getcolorgreen(주말데이터!K208))=TRUE,주말데이터!J208,주말데이터!J208)))</f>
        <v>212.9</v>
      </c>
      <c r="K572" s="95"/>
      <c r="L572" s="95">
        <f>IF(AND(주말데이터!L208=0,주말데이터!M208=0),0,IF(ISNUMBER(getcolorred(주말데이터!L208))=TRUE,주말데이터!M208,IF(ISNUMBER(getcolorgreen(주말데이터!M208))=TRUE,주말데이터!L208,주말데이터!L208)))</f>
        <v>30.36</v>
      </c>
      <c r="M572" s="95"/>
      <c r="N572" s="95">
        <f>IF(AND(주말데이터!N208=0,주말데이터!O208=0),0,IF(ISNUMBER(getcolorred(주말데이터!N208))=TRUE,주말데이터!O208,IF(ISNUMBER(getcolorgreen(주말데이터!O208))=TRUE,주말데이터!N208,주말데이터!N208)))</f>
        <v>30.36</v>
      </c>
      <c r="O572" s="95"/>
      <c r="P572" s="95">
        <f>IF(AND(주말데이터!P208=0,주말데이터!Q208=0),0,IF(ISNUMBER(getcolorred(주말데이터!P208))=TRUE,주말데이터!Q208,IF(ISNUMBER(getcolorgreen(주말데이터!Q208))=TRUE,주말데이터!P208,주말데이터!P208)))</f>
        <v>129.94999999999999</v>
      </c>
      <c r="Q572" s="95"/>
      <c r="R572" s="95">
        <f>IF(AND(주말데이터!R208=0,주말데이터!S208=0),0,IF(ISNUMBER(getcolorred(주말데이터!R208))=TRUE,주말데이터!S208,IF(ISNUMBER(getcolorgreen(주말데이터!S208))=TRUE,주말데이터!R208,주말데이터!R208)))</f>
        <v>129.94999999999999</v>
      </c>
      <c r="S572" s="95"/>
      <c r="T572" s="95">
        <f>IF(AND(주말데이터!T208=0,주말데이터!U208=0),0,IF(ISNUMBER(getcolorred(주말데이터!T208))=TRUE,주말데이터!U208,IF(ISNUMBER(getcolorgreen(주말데이터!U208))=TRUE,주말데이터!T208,주말데이터!T208)))</f>
        <v>129.94999999999999</v>
      </c>
      <c r="U572" s="95"/>
      <c r="V572" s="95">
        <f>IF(AND(주말데이터!V208=0,주말데이터!W208=0),0,IF(ISNUMBER(getcolorred(주말데이터!V208))=TRUE,주말데이터!W208,IF(ISNUMBER(getcolorgreen(주말데이터!W208))=TRUE,주말데이터!V208,주말데이터!V208)))</f>
        <v>268.45999999999998</v>
      </c>
      <c r="W572" s="95"/>
      <c r="X572" s="95">
        <f>IF(AND(주말데이터!X208=0,주말데이터!Y208=0),0,IF(ISNUMBER(getcolorred(주말데이터!X208))=TRUE,주말데이터!Y208,IF(ISNUMBER(getcolorgreen(주말데이터!Y208))=TRUE,주말데이터!X208,주말데이터!X208)))</f>
        <v>268.45999999999998</v>
      </c>
      <c r="Y572" s="96"/>
      <c r="Z572" s="76"/>
    </row>
    <row r="573" spans="1:26">
      <c r="A573" s="16" t="s">
        <v>29</v>
      </c>
      <c r="B573" s="95">
        <f>IF(AND(주말데이터!B209=0,주말데이터!C209=0),0,IF(ISNUMBER(getcolorred(주말데이터!B209))=TRUE,주말데이터!C209,IF(ISNUMBER(getcolorgreen(주말데이터!C209))=TRUE,주말데이터!B209,주말데이터!B209)))</f>
        <v>212.69</v>
      </c>
      <c r="C573" s="95"/>
      <c r="D573" s="95">
        <f>IF(AND(주말데이터!D209=0,주말데이터!E209=0),0,IF(ISNUMBER(getcolorred(주말데이터!D209))=TRUE,주말데이터!E209,IF(ISNUMBER(getcolorgreen(주말데이터!E209))=TRUE,주말데이터!D209,주말데이터!D209)))</f>
        <v>244.36</v>
      </c>
      <c r="E573" s="95"/>
      <c r="F573" s="95">
        <f>IF(AND(주말데이터!F209=0,주말데이터!G209=0),0,IF(ISNUMBER(getcolorred(주말데이터!F209))=TRUE,주말데이터!G209,IF(ISNUMBER(getcolorgreen(주말데이터!G209))=TRUE,주말데이터!F209,주말데이터!F209)))</f>
        <v>1.65</v>
      </c>
      <c r="G573" s="95"/>
      <c r="H573" s="95">
        <f>IF(AND(주말데이터!H209=0,주말데이터!I209=0),0,IF(ISNUMBER(getcolorred(주말데이터!H209))=TRUE,주말데이터!I209,IF(ISNUMBER(getcolorgreen(주말데이터!I209))=TRUE,주말데이터!H209,주말데이터!H209)))</f>
        <v>1.65</v>
      </c>
      <c r="I573" s="95"/>
      <c r="J573" s="95">
        <f>IF(AND(주말데이터!J209=0,주말데이터!K209=0),0,IF(ISNUMBER(getcolorred(주말데이터!J209))=TRUE,주말데이터!K209,IF(ISNUMBER(getcolorgreen(주말데이터!K209))=TRUE,주말데이터!J209,주말데이터!J209)))</f>
        <v>212.69</v>
      </c>
      <c r="K573" s="95"/>
      <c r="L573" s="95">
        <f>IF(AND(주말데이터!L209=0,주말데이터!M209=0),0,IF(ISNUMBER(getcolorred(주말데이터!L209))=TRUE,주말데이터!M209,IF(ISNUMBER(getcolorgreen(주말데이터!M209))=TRUE,주말데이터!L209,주말데이터!L209)))</f>
        <v>30.34</v>
      </c>
      <c r="M573" s="95"/>
      <c r="N573" s="95">
        <f>IF(AND(주말데이터!N209=0,주말데이터!O209=0),0,IF(ISNUMBER(getcolorred(주말데이터!N209))=TRUE,주말데이터!O209,IF(ISNUMBER(getcolorgreen(주말데이터!O209))=TRUE,주말데이터!N209,주말데이터!N209)))</f>
        <v>30.34</v>
      </c>
      <c r="O573" s="95"/>
      <c r="P573" s="95">
        <f>IF(AND(주말데이터!P209=0,주말데이터!Q209=0),0,IF(ISNUMBER(getcolorred(주말데이터!P209))=TRUE,주말데이터!Q209,IF(ISNUMBER(getcolorgreen(주말데이터!Q209))=TRUE,주말데이터!P209,주말데이터!P209)))</f>
        <v>112.11</v>
      </c>
      <c r="Q573" s="95"/>
      <c r="R573" s="95">
        <f>IF(AND(주말데이터!R209=0,주말데이터!S209=0),0,IF(ISNUMBER(getcolorred(주말데이터!R209))=TRUE,주말데이터!S209,IF(ISNUMBER(getcolorgreen(주말데이터!S209))=TRUE,주말데이터!R209,주말데이터!R209)))</f>
        <v>112.11</v>
      </c>
      <c r="S573" s="95"/>
      <c r="T573" s="95">
        <f>IF(AND(주말데이터!T209=0,주말데이터!U209=0),0,IF(ISNUMBER(getcolorred(주말데이터!T209))=TRUE,주말데이터!U209,IF(ISNUMBER(getcolorgreen(주말데이터!U209))=TRUE,주말데이터!T209,주말데이터!T209)))</f>
        <v>112.11</v>
      </c>
      <c r="U573" s="95"/>
      <c r="V573" s="95">
        <f>IF(AND(주말데이터!V209=0,주말데이터!W209=0),0,IF(ISNUMBER(getcolorred(주말데이터!V209))=TRUE,주말데이터!W209,IF(ISNUMBER(getcolorgreen(주말데이터!W209))=TRUE,주말데이터!V209,주말데이터!V209)))</f>
        <v>236.78</v>
      </c>
      <c r="W573" s="95"/>
      <c r="X573" s="95">
        <f>IF(AND(주말데이터!X209=0,주말데이터!Y209=0),0,IF(ISNUMBER(getcolorred(주말데이터!X209))=TRUE,주말데이터!Y209,IF(ISNUMBER(getcolorgreen(주말데이터!Y209))=TRUE,주말데이터!X209,주말데이터!X209)))</f>
        <v>236.78</v>
      </c>
      <c r="Y573" s="96"/>
      <c r="Z573" s="76"/>
    </row>
    <row r="574" spans="1:26">
      <c r="A574" s="16" t="s">
        <v>30</v>
      </c>
      <c r="B574" s="95">
        <f>IF(AND(주말데이터!B210=0,주말데이터!C210=0),0,IF(ISNUMBER(getcolorred(주말데이터!B210))=TRUE,주말데이터!C210,IF(ISNUMBER(getcolorgreen(주말데이터!C210))=TRUE,주말데이터!B210,주말데이터!B210)))</f>
        <v>212.51</v>
      </c>
      <c r="C574" s="95"/>
      <c r="D574" s="95">
        <f>IF(AND(주말데이터!D210=0,주말데이터!E210=0),0,IF(ISNUMBER(getcolorred(주말데이터!D210))=TRUE,주말데이터!E210,IF(ISNUMBER(getcolorgreen(주말데이터!E210))=TRUE,주말데이터!D210,주말데이터!D210)))</f>
        <v>255.71</v>
      </c>
      <c r="E574" s="95"/>
      <c r="F574" s="95">
        <f>IF(AND(주말데이터!F210=0,주말데이터!G210=0),0,IF(ISNUMBER(getcolorred(주말데이터!F210))=TRUE,주말데이터!G210,IF(ISNUMBER(getcolorgreen(주말데이터!G210))=TRUE,주말데이터!F210,주말데이터!F210)))</f>
        <v>1.64</v>
      </c>
      <c r="G574" s="95"/>
      <c r="H574" s="95">
        <f>IF(AND(주말데이터!H210=0,주말데이터!I210=0),0,IF(ISNUMBER(getcolorred(주말데이터!H210))=TRUE,주말데이터!I210,IF(ISNUMBER(getcolorgreen(주말데이터!I210))=TRUE,주말데이터!H210,주말데이터!H210)))</f>
        <v>1.64</v>
      </c>
      <c r="I574" s="95"/>
      <c r="J574" s="95">
        <f>IF(AND(주말데이터!J210=0,주말데이터!K210=0),0,IF(ISNUMBER(getcolorred(주말데이터!J210))=TRUE,주말데이터!K210,IF(ISNUMBER(getcolorgreen(주말데이터!K210))=TRUE,주말데이터!J210,주말데이터!J210)))</f>
        <v>212.51</v>
      </c>
      <c r="K574" s="95"/>
      <c r="L574" s="95">
        <f>IF(AND(주말데이터!L210=0,주말데이터!M210=0),0,IF(ISNUMBER(getcolorred(주말데이터!L210))=TRUE,주말데이터!M210,IF(ISNUMBER(getcolorgreen(주말데이터!M210))=TRUE,주말데이터!L210,주말데이터!L210)))</f>
        <v>30.64</v>
      </c>
      <c r="M574" s="95"/>
      <c r="N574" s="95">
        <f>IF(AND(주말데이터!N210=0,주말데이터!O210=0),0,IF(ISNUMBER(getcolorred(주말데이터!N210))=TRUE,주말데이터!O210,IF(ISNUMBER(getcolorgreen(주말데이터!O210))=TRUE,주말데이터!N210,주말데이터!N210)))</f>
        <v>30.64</v>
      </c>
      <c r="O574" s="95"/>
      <c r="P574" s="95">
        <f>IF(AND(주말데이터!P210=0,주말데이터!Q210=0),0,IF(ISNUMBER(getcolorred(주말데이터!P210))=TRUE,주말데이터!Q210,IF(ISNUMBER(getcolorgreen(주말데이터!Q210))=TRUE,주말데이터!P210,주말데이터!P210)))</f>
        <v>30.64</v>
      </c>
      <c r="Q574" s="95"/>
      <c r="R574" s="95">
        <f>IF(AND(주말데이터!R210=0,주말데이터!S210=0),0,IF(ISNUMBER(getcolorred(주말데이터!R210))=TRUE,주말데이터!S210,IF(ISNUMBER(getcolorgreen(주말데이터!S210))=TRUE,주말데이터!R210,주말데이터!R210)))</f>
        <v>30.64</v>
      </c>
      <c r="S574" s="95"/>
      <c r="T574" s="95">
        <f>IF(AND(주말데이터!T210=0,주말데이터!U210=0),0,IF(ISNUMBER(getcolorred(주말데이터!T210))=TRUE,주말데이터!U210,IF(ISNUMBER(getcolorgreen(주말데이터!U210))=TRUE,주말데이터!T210,주말데이터!T210)))</f>
        <v>145.72999999999999</v>
      </c>
      <c r="U574" s="95"/>
      <c r="V574" s="95">
        <f>IF(AND(주말데이터!V210=0,주말데이터!W210=0),0,IF(ISNUMBER(getcolorred(주말데이터!V210))=TRUE,주말데이터!W210,IF(ISNUMBER(getcolorgreen(주말데이터!W210))=TRUE,주말데이터!V210,주말데이터!V210)))</f>
        <v>247.78</v>
      </c>
      <c r="W574" s="95"/>
      <c r="X574" s="95">
        <f>IF(AND(주말데이터!X210=0,주말데이터!Y210=0),0,IF(ISNUMBER(getcolorred(주말데이터!X210))=TRUE,주말데이터!Y210,IF(ISNUMBER(getcolorgreen(주말데이터!Y210))=TRUE,주말데이터!X210,주말데이터!X210)))</f>
        <v>247.78</v>
      </c>
      <c r="Y574" s="96"/>
      <c r="Z574" s="76"/>
    </row>
    <row r="575" spans="1:26">
      <c r="A575" s="16" t="s">
        <v>31</v>
      </c>
      <c r="B575" s="95">
        <f>IF(AND(주말데이터!B211=0,주말데이터!C211=0),0,IF(ISNUMBER(getcolorred(주말데이터!B211))=TRUE,주말데이터!C211,IF(ISNUMBER(getcolorgreen(주말데이터!C211))=TRUE,주말데이터!B211,주말데이터!B211)))</f>
        <v>212.44</v>
      </c>
      <c r="C575" s="95"/>
      <c r="D575" s="95">
        <f>IF(AND(주말데이터!D211=0,주말데이터!E211=0),0,IF(ISNUMBER(getcolorred(주말데이터!D211))=TRUE,주말데이터!E211,IF(ISNUMBER(getcolorgreen(주말데이터!E211))=TRUE,주말데이터!D211,주말데이터!D211)))</f>
        <v>301.06</v>
      </c>
      <c r="E575" s="95"/>
      <c r="F575" s="95">
        <f>IF(AND(주말데이터!F211=0,주말데이터!G211=0),0,IF(ISNUMBER(getcolorred(주말데이터!F211))=TRUE,주말데이터!G211,IF(ISNUMBER(getcolorgreen(주말데이터!G211))=TRUE,주말데이터!F211,주말데이터!F211)))</f>
        <v>1.64</v>
      </c>
      <c r="G575" s="95"/>
      <c r="H575" s="95">
        <f>IF(AND(주말데이터!H211=0,주말데이터!I211=0),0,IF(ISNUMBER(getcolorred(주말데이터!H211))=TRUE,주말데이터!I211,IF(ISNUMBER(getcolorgreen(주말데이터!I211))=TRUE,주말데이터!H211,주말데이터!H211)))</f>
        <v>1.64</v>
      </c>
      <c r="I575" s="95"/>
      <c r="J575" s="95">
        <f>IF(AND(주말데이터!J211=0,주말데이터!K211=0),0,IF(ISNUMBER(getcolorred(주말데이터!J211))=TRUE,주말데이터!K211,IF(ISNUMBER(getcolorgreen(주말데이터!K211))=TRUE,주말데이터!J211,주말데이터!J211)))</f>
        <v>212.44</v>
      </c>
      <c r="K575" s="95"/>
      <c r="L575" s="95">
        <f>IF(AND(주말데이터!L211=0,주말데이터!M211=0),0,IF(ISNUMBER(getcolorred(주말데이터!L211))=TRUE,주말데이터!M211,IF(ISNUMBER(getcolorgreen(주말데이터!M211))=TRUE,주말데이터!L211,주말데이터!L211)))</f>
        <v>31.58</v>
      </c>
      <c r="M575" s="95"/>
      <c r="N575" s="95">
        <f>IF(AND(주말데이터!N211=0,주말데이터!O211=0),0,IF(ISNUMBER(getcolorred(주말데이터!N211))=TRUE,주말데이터!O211,IF(ISNUMBER(getcolorgreen(주말데이터!O211))=TRUE,주말데이터!N211,주말데이터!N211)))</f>
        <v>31.58</v>
      </c>
      <c r="O575" s="95"/>
      <c r="P575" s="95">
        <f>IF(AND(주말데이터!P211=0,주말데이터!Q211=0),0,IF(ISNUMBER(getcolorred(주말데이터!P211))=TRUE,주말데이터!Q211,IF(ISNUMBER(getcolorgreen(주말데이터!Q211))=TRUE,주말데이터!P211,주말데이터!P211)))</f>
        <v>45.68</v>
      </c>
      <c r="Q575" s="95"/>
      <c r="R575" s="95">
        <f>IF(AND(주말데이터!R211=0,주말데이터!S211=0),0,IF(ISNUMBER(getcolorred(주말데이터!R211))=TRUE,주말데이터!S211,IF(ISNUMBER(getcolorgreen(주말데이터!S211))=TRUE,주말데이터!R211,주말데이터!R211)))</f>
        <v>45.68</v>
      </c>
      <c r="S575" s="95"/>
      <c r="T575" s="95">
        <f>IF(AND(주말데이터!T211=0,주말데이터!U211=0),0,IF(ISNUMBER(getcolorred(주말데이터!T211))=TRUE,주말데이터!U211,IF(ISNUMBER(getcolorgreen(주말데이터!U211))=TRUE,주말데이터!T211,주말데이터!T211)))</f>
        <v>199.1</v>
      </c>
      <c r="U575" s="95"/>
      <c r="V575" s="95">
        <f>IF(AND(주말데이터!V211=0,주말데이터!W211=0),0,IF(ISNUMBER(getcolorred(주말데이터!V211))=TRUE,주말데이터!W211,IF(ISNUMBER(getcolorgreen(주말데이터!W211))=TRUE,주말데이터!V211,주말데이터!V211)))</f>
        <v>291.73</v>
      </c>
      <c r="W575" s="95"/>
      <c r="X575" s="95">
        <f>IF(AND(주말데이터!X211=0,주말데이터!Y211=0),0,IF(ISNUMBER(getcolorred(주말데이터!X211))=TRUE,주말데이터!Y211,IF(ISNUMBER(getcolorgreen(주말데이터!Y211))=TRUE,주말데이터!X211,주말데이터!X211)))</f>
        <v>291.73</v>
      </c>
      <c r="Y575" s="96"/>
      <c r="Z575" s="76"/>
    </row>
    <row r="576" spans="1:26">
      <c r="A576" s="16" t="s">
        <v>32</v>
      </c>
      <c r="B576" s="95">
        <f>IF(AND(주말데이터!B212=0,주말데이터!C212=0),0,IF(ISNUMBER(getcolorred(주말데이터!B212))=TRUE,주말데이터!C212,IF(ISNUMBER(getcolorgreen(주말데이터!C212))=TRUE,주말데이터!B212,주말데이터!B212)))</f>
        <v>212.58</v>
      </c>
      <c r="C576" s="95"/>
      <c r="D576" s="95">
        <f>IF(AND(주말데이터!D212=0,주말데이터!E212=0),0,IF(ISNUMBER(getcolorred(주말데이터!D212))=TRUE,주말데이터!E212,IF(ISNUMBER(getcolorgreen(주말데이터!E212))=TRUE,주말데이터!D212,주말데이터!D212)))</f>
        <v>308.81</v>
      </c>
      <c r="E576" s="95"/>
      <c r="F576" s="95">
        <f>IF(AND(주말데이터!F212=0,주말데이터!G212=0),0,IF(ISNUMBER(getcolorred(주말데이터!F212))=TRUE,주말데이터!G212,IF(ISNUMBER(getcolorgreen(주말데이터!G212))=TRUE,주말데이터!F212,주말데이터!F212)))</f>
        <v>1.64</v>
      </c>
      <c r="G576" s="95"/>
      <c r="H576" s="95">
        <f>IF(AND(주말데이터!H212=0,주말데이터!I212=0),0,IF(ISNUMBER(getcolorred(주말데이터!H212))=TRUE,주말데이터!I212,IF(ISNUMBER(getcolorgreen(주말데이터!I212))=TRUE,주말데이터!H212,주말데이터!H212)))</f>
        <v>1.64</v>
      </c>
      <c r="I576" s="95"/>
      <c r="J576" s="95">
        <f>IF(AND(주말데이터!J212=0,주말데이터!K212=0),0,IF(ISNUMBER(getcolorred(주말데이터!J212))=TRUE,주말데이터!K212,IF(ISNUMBER(getcolorgreen(주말데이터!K212))=TRUE,주말데이터!J212,주말데이터!J212)))</f>
        <v>212.58</v>
      </c>
      <c r="K576" s="95"/>
      <c r="L576" s="95">
        <f>IF(AND(주말데이터!L212=0,주말데이터!M212=0),0,IF(ISNUMBER(getcolorred(주말데이터!L212))=TRUE,주말데이터!M212,IF(ISNUMBER(getcolorgreen(주말데이터!M212))=TRUE,주말데이터!L212,주말데이터!L212)))</f>
        <v>32.08</v>
      </c>
      <c r="M576" s="95"/>
      <c r="N576" s="95">
        <f>IF(AND(주말데이터!N212=0,주말데이터!O212=0),0,IF(ISNUMBER(getcolorred(주말데이터!N212))=TRUE,주말데이터!O212,IF(ISNUMBER(getcolorgreen(주말데이터!O212))=TRUE,주말데이터!N212,주말데이터!N212)))</f>
        <v>32.08</v>
      </c>
      <c r="O576" s="95"/>
      <c r="P576" s="95">
        <f>IF(AND(주말데이터!P212=0,주말데이터!Q212=0),0,IF(ISNUMBER(getcolorred(주말데이터!P212))=TRUE,주말데이터!Q212,IF(ISNUMBER(getcolorgreen(주말데이터!Q212))=TRUE,주말데이터!P212,주말데이터!P212)))</f>
        <v>204.29</v>
      </c>
      <c r="Q576" s="95"/>
      <c r="R576" s="95">
        <f>IF(AND(주말데이터!R212=0,주말데이터!S212=0),0,IF(ISNUMBER(getcolorred(주말데이터!R212))=TRUE,주말데이터!S212,IF(ISNUMBER(getcolorgreen(주말데이터!S212))=TRUE,주말데이터!R212,주말데이터!R212)))</f>
        <v>204.29</v>
      </c>
      <c r="S576" s="95"/>
      <c r="T576" s="95">
        <f>IF(AND(주말데이터!T212=0,주말데이터!U212=0),0,IF(ISNUMBER(getcolorred(주말데이터!T212))=TRUE,주말데이터!U212,IF(ISNUMBER(getcolorgreen(주말데이터!U212))=TRUE,주말데이터!T212,주말데이터!T212)))</f>
        <v>204.29</v>
      </c>
      <c r="U576" s="95"/>
      <c r="V576" s="95">
        <f>IF(AND(주말데이터!V212=0,주말데이터!W212=0),0,IF(ISNUMBER(getcolorred(주말데이터!V212))=TRUE,주말데이터!W212,IF(ISNUMBER(getcolorgreen(주말데이터!W212))=TRUE,주말데이터!V212,주말데이터!V212)))</f>
        <v>316.43</v>
      </c>
      <c r="W576" s="95"/>
      <c r="X576" s="95">
        <f>IF(AND(주말데이터!X212=0,주말데이터!Y212=0),0,IF(ISNUMBER(getcolorred(주말데이터!X212))=TRUE,주말데이터!Y212,IF(ISNUMBER(getcolorgreen(주말데이터!Y212))=TRUE,주말데이터!X212,주말데이터!X212)))</f>
        <v>316.43</v>
      </c>
      <c r="Y576" s="96"/>
      <c r="Z576" s="76"/>
    </row>
    <row r="577" spans="1:51">
      <c r="A577" s="16" t="s">
        <v>33</v>
      </c>
      <c r="B577" s="95">
        <f>IF(AND(주말데이터!B213=0,주말데이터!C213=0),0,IF(ISNUMBER(getcolorred(주말데이터!B213))=TRUE,주말데이터!C213,IF(ISNUMBER(getcolorgreen(주말데이터!C213))=TRUE,주말데이터!B213,주말데이터!B213)))</f>
        <v>212.77</v>
      </c>
      <c r="C577" s="95"/>
      <c r="D577" s="95">
        <f>IF(AND(주말데이터!D213=0,주말데이터!E213=0),0,IF(ISNUMBER(getcolorred(주말데이터!D213))=TRUE,주말데이터!E213,IF(ISNUMBER(getcolorgreen(주말데이터!E213))=TRUE,주말데이터!D213,주말데이터!D213)))</f>
        <v>375.36</v>
      </c>
      <c r="E577" s="95"/>
      <c r="F577" s="95">
        <f>IF(AND(주말데이터!F213=0,주말데이터!G213=0),0,IF(ISNUMBER(getcolorred(주말데이터!F213))=TRUE,주말데이터!G213,IF(ISNUMBER(getcolorgreen(주말데이터!G213))=TRUE,주말데이터!F213,주말데이터!F213)))</f>
        <v>1.64</v>
      </c>
      <c r="G577" s="95"/>
      <c r="H577" s="95">
        <f>IF(AND(주말데이터!H213=0,주말데이터!I213=0),0,IF(ISNUMBER(getcolorred(주말데이터!H213))=TRUE,주말데이터!I213,IF(ISNUMBER(getcolorgreen(주말데이터!I213))=TRUE,주말데이터!H213,주말데이터!H213)))</f>
        <v>1.64</v>
      </c>
      <c r="I577" s="95"/>
      <c r="J577" s="95">
        <f>IF(AND(주말데이터!J213=0,주말데이터!K213=0),0,IF(ISNUMBER(getcolorred(주말데이터!J213))=TRUE,주말데이터!K213,IF(ISNUMBER(getcolorgreen(주말데이터!K213))=TRUE,주말데이터!J213,주말데이터!J213)))</f>
        <v>212.77</v>
      </c>
      <c r="K577" s="95"/>
      <c r="L577" s="95">
        <f>IF(AND(주말데이터!L213=0,주말데이터!M213=0),0,IF(ISNUMBER(getcolorred(주말데이터!L213))=TRUE,주말데이터!M213,IF(ISNUMBER(getcolorgreen(주말데이터!M213))=TRUE,주말데이터!L213,주말데이터!L213)))</f>
        <v>31.78</v>
      </c>
      <c r="M577" s="95"/>
      <c r="N577" s="95">
        <f>IF(AND(주말데이터!N213=0,주말데이터!O213=0),0,IF(ISNUMBER(getcolorred(주말데이터!N213))=TRUE,주말데이터!O213,IF(ISNUMBER(getcolorgreen(주말데이터!O213))=TRUE,주말데이터!N213,주말데이터!N213)))</f>
        <v>31.78</v>
      </c>
      <c r="O577" s="95"/>
      <c r="P577" s="95">
        <f>IF(AND(주말데이터!P213=0,주말데이터!Q213=0),0,IF(ISNUMBER(getcolorred(주말데이터!P213))=TRUE,주말데이터!Q213,IF(ISNUMBER(getcolorgreen(주말데이터!Q213))=TRUE,주말데이터!P213,주말데이터!P213)))</f>
        <v>209.95</v>
      </c>
      <c r="Q577" s="95"/>
      <c r="R577" s="95">
        <f>IF(AND(주말데이터!R213=0,주말데이터!S213=0),0,IF(ISNUMBER(getcolorred(주말데이터!R213))=TRUE,주말데이터!S213,IF(ISNUMBER(getcolorgreen(주말데이터!S213))=TRUE,주말데이터!R213,주말데이터!R213)))</f>
        <v>209.95</v>
      </c>
      <c r="S577" s="95"/>
      <c r="T577" s="95">
        <f>IF(AND(주말데이터!T213=0,주말데이터!U213=0),0,IF(ISNUMBER(getcolorred(주말데이터!T213))=TRUE,주말데이터!U213,IF(ISNUMBER(getcolorgreen(주말데이터!U213))=TRUE,주말데이터!T213,주말데이터!T213)))</f>
        <v>209.95</v>
      </c>
      <c r="U577" s="95"/>
      <c r="V577" s="95">
        <f>IF(AND(주말데이터!V213=0,주말데이터!W213=0),0,IF(ISNUMBER(getcolorred(주말데이터!V213))=TRUE,주말데이터!W213,IF(ISNUMBER(getcolorgreen(주말데이터!W213))=TRUE,주말데이터!V213,주말데이터!V213)))</f>
        <v>388.44</v>
      </c>
      <c r="W577" s="95"/>
      <c r="X577" s="95">
        <f>IF(AND(주말데이터!X213=0,주말데이터!Y213=0),0,IF(ISNUMBER(getcolorred(주말데이터!X213))=TRUE,주말데이터!Y213,IF(ISNUMBER(getcolorgreen(주말데이터!Y213))=TRUE,주말데이터!X213,주말데이터!X213)))</f>
        <v>388.44</v>
      </c>
      <c r="Y577" s="96"/>
      <c r="Z577" s="76"/>
    </row>
    <row r="578" spans="1:51">
      <c r="A578" s="16" t="s">
        <v>34</v>
      </c>
      <c r="B578" s="95">
        <f>IF(AND(주말데이터!B214=0,주말데이터!C214=0),0,IF(ISNUMBER(getcolorred(주말데이터!B214))=TRUE,주말데이터!C214,IF(ISNUMBER(getcolorgreen(주말데이터!C214))=TRUE,주말데이터!B214,주말데이터!B214)))</f>
        <v>213.78</v>
      </c>
      <c r="C578" s="95"/>
      <c r="D578" s="95">
        <f>IF(AND(주말데이터!D214=0,주말데이터!E214=0),0,IF(ISNUMBER(getcolorred(주말데이터!D214))=TRUE,주말데이터!E214,IF(ISNUMBER(getcolorgreen(주말데이터!E214))=TRUE,주말데이터!D214,주말데이터!D214)))</f>
        <v>412.66</v>
      </c>
      <c r="E578" s="95"/>
      <c r="F578" s="95">
        <f>IF(AND(주말데이터!F214=0,주말데이터!G214=0),0,IF(ISNUMBER(getcolorred(주말데이터!F214))=TRUE,주말데이터!G214,IF(ISNUMBER(getcolorgreen(주말데이터!G214))=TRUE,주말데이터!F214,주말데이터!F214)))</f>
        <v>1.65</v>
      </c>
      <c r="G578" s="95"/>
      <c r="H578" s="95">
        <f>IF(AND(주말데이터!H214=0,주말데이터!I214=0),0,IF(ISNUMBER(getcolorred(주말데이터!H214))=TRUE,주말데이터!I214,IF(ISNUMBER(getcolorgreen(주말데이터!I214))=TRUE,주말데이터!H214,주말데이터!H214)))</f>
        <v>1.65</v>
      </c>
      <c r="I578" s="95"/>
      <c r="J578" s="95">
        <f>IF(AND(주말데이터!J214=0,주말데이터!K214=0),0,IF(ISNUMBER(getcolorred(주말데이터!J214))=TRUE,주말데이터!K214,IF(ISNUMBER(getcolorgreen(주말데이터!K214))=TRUE,주말데이터!J214,주말데이터!J214)))</f>
        <v>213.78</v>
      </c>
      <c r="K578" s="95"/>
      <c r="L578" s="95">
        <f>IF(AND(주말데이터!L214=0,주말데이터!M214=0),0,IF(ISNUMBER(getcolorred(주말데이터!L214))=TRUE,주말데이터!M214,IF(ISNUMBER(getcolorgreen(주말데이터!M214))=TRUE,주말데이터!L214,주말데이터!L214)))</f>
        <v>31.36</v>
      </c>
      <c r="M578" s="95"/>
      <c r="N578" s="95">
        <f>IF(AND(주말데이터!N214=0,주말데이터!O214=0),0,IF(ISNUMBER(getcolorred(주말데이터!N214))=TRUE,주말데이터!O214,IF(ISNUMBER(getcolorgreen(주말데이터!O214))=TRUE,주말데이터!N214,주말데이터!N214)))</f>
        <v>31.36</v>
      </c>
      <c r="O578" s="95"/>
      <c r="P578" s="95">
        <f>IF(AND(주말데이터!P214=0,주말데이터!Q214=0),0,IF(ISNUMBER(getcolorred(주말데이터!P214))=TRUE,주말데이터!Q214,IF(ISNUMBER(getcolorgreen(주말데이터!Q214))=TRUE,주말데이터!P214,주말데이터!P214)))</f>
        <v>213.78</v>
      </c>
      <c r="Q578" s="95"/>
      <c r="R578" s="95">
        <f>IF(AND(주말데이터!R214=0,주말데이터!S214=0),0,IF(ISNUMBER(getcolorred(주말데이터!R214))=TRUE,주말데이터!S214,IF(ISNUMBER(getcolorgreen(주말데이터!S214))=TRUE,주말데이터!R214,주말데이터!R214)))</f>
        <v>213.78</v>
      </c>
      <c r="S578" s="95"/>
      <c r="T578" s="95">
        <f>IF(AND(주말데이터!T214=0,주말데이터!U214=0),0,IF(ISNUMBER(getcolorred(주말데이터!T214))=TRUE,주말데이터!U214,IF(ISNUMBER(getcolorgreen(주말데이터!U214))=TRUE,주말데이터!T214,주말데이터!T214)))</f>
        <v>213.78</v>
      </c>
      <c r="U578" s="95"/>
      <c r="V578" s="95">
        <f>IF(AND(주말데이터!V214=0,주말데이터!W214=0),0,IF(ISNUMBER(getcolorred(주말데이터!V214))=TRUE,주말데이터!W214,IF(ISNUMBER(getcolorgreen(주말데이터!W214))=TRUE,주말데이터!V214,주말데이터!V214)))</f>
        <v>425.86</v>
      </c>
      <c r="W578" s="95"/>
      <c r="X578" s="95">
        <f>IF(AND(주말데이터!X214=0,주말데이터!Y214=0),0,IF(ISNUMBER(getcolorred(주말데이터!X214))=TRUE,주말데이터!Y214,IF(ISNUMBER(getcolorgreen(주말데이터!Y214))=TRUE,주말데이터!X214,주말데이터!X214)))</f>
        <v>425.86</v>
      </c>
      <c r="Y578" s="96"/>
      <c r="Z578" s="76"/>
    </row>
    <row r="579" spans="1:51" ht="17.25" thickBot="1">
      <c r="A579" s="16" t="s">
        <v>35</v>
      </c>
      <c r="B579" s="95">
        <f>IF(AND(주말데이터!B215=0,주말데이터!C215=0),0,IF(ISNUMBER(getcolorred(주말데이터!B215))=TRUE,주말데이터!C215,IF(ISNUMBER(getcolorgreen(주말데이터!C215))=TRUE,주말데이터!B215,주말데이터!B215)))</f>
        <v>213.37</v>
      </c>
      <c r="C579" s="95"/>
      <c r="D579" s="95">
        <f>IF(AND(주말데이터!D215=0,주말데이터!E215=0),0,IF(ISNUMBER(getcolorred(주말데이터!D215))=TRUE,주말데이터!E215,IF(ISNUMBER(getcolorgreen(주말데이터!E215))=TRUE,주말데이터!D215,주말데이터!D215)))</f>
        <v>440.07</v>
      </c>
      <c r="E579" s="95"/>
      <c r="F579" s="95">
        <f>IF(AND(주말데이터!F215=0,주말데이터!G215=0),0,IF(ISNUMBER(getcolorred(주말데이터!F215))=TRUE,주말데이터!G215,IF(ISNUMBER(getcolorgreen(주말데이터!G215))=TRUE,주말데이터!F215,주말데이터!F215)))</f>
        <v>1.66</v>
      </c>
      <c r="G579" s="95"/>
      <c r="H579" s="95">
        <f>IF(AND(주말데이터!H215=0,주말데이터!I215=0),0,IF(ISNUMBER(getcolorred(주말데이터!H215))=TRUE,주말데이터!I215,IF(ISNUMBER(getcolorgreen(주말데이터!I215))=TRUE,주말데이터!H215,주말데이터!H215)))</f>
        <v>1.66</v>
      </c>
      <c r="I579" s="95"/>
      <c r="J579" s="95">
        <f>IF(AND(주말데이터!J215=0,주말데이터!K215=0),0,IF(ISNUMBER(getcolorred(주말데이터!J215))=TRUE,주말데이터!K215,IF(ISNUMBER(getcolorgreen(주말데이터!K215))=TRUE,주말데이터!J215,주말데이터!J215)))</f>
        <v>213.37</v>
      </c>
      <c r="K579" s="95"/>
      <c r="L579" s="95">
        <f>IF(AND(주말데이터!L215=0,주말데이터!M215=0),0,IF(ISNUMBER(getcolorred(주말데이터!L215))=TRUE,주말데이터!M215,IF(ISNUMBER(getcolorgreen(주말데이터!M215))=TRUE,주말데이터!L215,주말데이터!L215)))</f>
        <v>30.76</v>
      </c>
      <c r="M579" s="95"/>
      <c r="N579" s="95">
        <f>IF(AND(주말데이터!N215=0,주말데이터!O215=0),0,IF(ISNUMBER(getcolorred(주말데이터!N215))=TRUE,주말데이터!O215,IF(ISNUMBER(getcolorgreen(주말데이터!O215))=TRUE,주말데이터!N215,주말데이터!N215)))</f>
        <v>30.76</v>
      </c>
      <c r="O579" s="95"/>
      <c r="P579" s="95">
        <f>IF(AND(주말데이터!P215=0,주말데이터!Q215=0),0,IF(ISNUMBER(getcolorred(주말데이터!P215))=TRUE,주말데이터!Q215,IF(ISNUMBER(getcolorgreen(주말데이터!Q215))=TRUE,주말데이터!P215,주말데이터!P215)))</f>
        <v>213.37</v>
      </c>
      <c r="Q579" s="95"/>
      <c r="R579" s="95">
        <f>IF(AND(주말데이터!R215=0,주말데이터!S215=0),0,IF(ISNUMBER(getcolorred(주말데이터!R215))=TRUE,주말데이터!S215,IF(ISNUMBER(getcolorgreen(주말데이터!S215))=TRUE,주말데이터!R215,주말데이터!R215)))</f>
        <v>213.37</v>
      </c>
      <c r="S579" s="95"/>
      <c r="T579" s="95">
        <f>IF(AND(주말데이터!T215=0,주말데이터!U215=0),0,IF(ISNUMBER(getcolorred(주말데이터!T215))=TRUE,주말데이터!U215,IF(ISNUMBER(getcolorgreen(주말데이터!U215))=TRUE,주말데이터!T215,주말데이터!T215)))</f>
        <v>213.37</v>
      </c>
      <c r="U579" s="95"/>
      <c r="V579" s="95">
        <f>IF(AND(주말데이터!V215=0,주말데이터!W215=0),0,IF(ISNUMBER(getcolorred(주말데이터!V215))=TRUE,주말데이터!W215,IF(ISNUMBER(getcolorgreen(주말데이터!W215))=TRUE,주말데이터!V215,주말데이터!V215)))</f>
        <v>454.15</v>
      </c>
      <c r="W579" s="95"/>
      <c r="X579" s="95">
        <f>IF(AND(주말데이터!X215=0,주말데이터!Y215=0),0,IF(ISNUMBER(getcolorred(주말데이터!X215))=TRUE,주말데이터!Y215,IF(ISNUMBER(getcolorgreen(주말데이터!Y215))=TRUE,주말데이터!X215,주말데이터!X215)))</f>
        <v>454.15</v>
      </c>
      <c r="Y579" s="96"/>
      <c r="Z579" s="76"/>
    </row>
    <row r="580" spans="1:51" ht="17.25" thickBot="1">
      <c r="A580" s="16" t="s">
        <v>36</v>
      </c>
      <c r="B580" s="95">
        <f>IF(AND(주말데이터!B216=0,주말데이터!C216=0),0,IF(ISNUMBER(getcolorred(주말데이터!B216))=TRUE,주말데이터!C216,IF(ISNUMBER(getcolorgreen(주말데이터!C216))=TRUE,주말데이터!B216,주말데이터!B216)))</f>
        <v>212.31</v>
      </c>
      <c r="C580" s="95"/>
      <c r="D580" s="95">
        <f>IF(AND(주말데이터!D216=0,주말데이터!E216=0),0,IF(ISNUMBER(getcolorred(주말데이터!D216))=TRUE,주말데이터!E216,IF(ISNUMBER(getcolorgreen(주말데이터!E216))=TRUE,주말데이터!D216,주말데이터!D216)))</f>
        <v>453.21</v>
      </c>
      <c r="E580" s="95"/>
      <c r="F580" s="95">
        <f>IF(AND(주말데이터!F216=0,주말데이터!G216=0),0,IF(ISNUMBER(getcolorred(주말데이터!F216))=TRUE,주말데이터!G216,IF(ISNUMBER(getcolorgreen(주말데이터!G216))=TRUE,주말데이터!F216,주말데이터!F216)))</f>
        <v>1.65</v>
      </c>
      <c r="G580" s="95"/>
      <c r="H580" s="95">
        <f>IF(AND(주말데이터!H216=0,주말데이터!I216=0),0,IF(ISNUMBER(getcolorred(주말데이터!H216))=TRUE,주말데이터!I216,IF(ISNUMBER(getcolorgreen(주말데이터!I216))=TRUE,주말데이터!H216,주말데이터!H216)))</f>
        <v>1.65</v>
      </c>
      <c r="I580" s="95"/>
      <c r="J580" s="95">
        <f>IF(AND(주말데이터!J216=0,주말데이터!K216=0),0,IF(ISNUMBER(getcolorred(주말데이터!J216))=TRUE,주말데이터!K216,IF(ISNUMBER(getcolorgreen(주말데이터!K216))=TRUE,주말데이터!J216,주말데이터!J216)))</f>
        <v>212.31</v>
      </c>
      <c r="K580" s="95"/>
      <c r="L580" s="95">
        <f>IF(AND(주말데이터!L216=0,주말데이터!M216=0),0,IF(ISNUMBER(getcolorred(주말데이터!L216))=TRUE,주말데이터!M216,IF(ISNUMBER(getcolorgreen(주말데이터!M216))=TRUE,주말데이터!L216,주말데이터!L216)))</f>
        <v>30.6</v>
      </c>
      <c r="M580" s="95"/>
      <c r="N580" s="95">
        <f>IF(AND(주말데이터!N216=0,주말데이터!O216=0),0,IF(ISNUMBER(getcolorred(주말데이터!N216))=TRUE,주말데이터!O216,IF(ISNUMBER(getcolorgreen(주말데이터!O216))=TRUE,주말데이터!N216,주말데이터!N216)))</f>
        <v>30.6</v>
      </c>
      <c r="O580" s="95"/>
      <c r="P580" s="95">
        <f>IF(AND(주말데이터!P216=0,주말데이터!Q216=0),0,IF(ISNUMBER(getcolorred(주말데이터!P216))=TRUE,주말데이터!Q216,IF(ISNUMBER(getcolorgreen(주말데이터!Q216))=TRUE,주말데이터!P216,주말데이터!P216)))</f>
        <v>205.24</v>
      </c>
      <c r="Q580" s="95"/>
      <c r="R580" s="95">
        <f>IF(AND(주말데이터!R216=0,주말데이터!S216=0),0,IF(ISNUMBER(getcolorred(주말데이터!R216))=TRUE,주말데이터!S216,IF(ISNUMBER(getcolorgreen(주말데이터!S216))=TRUE,주말데이터!R216,주말데이터!R216)))</f>
        <v>205.24</v>
      </c>
      <c r="S580" s="95"/>
      <c r="T580" s="95">
        <f>IF(AND(주말데이터!T216=0,주말데이터!U216=0),0,IF(ISNUMBER(getcolorred(주말데이터!T216))=TRUE,주말데이터!U216,IF(ISNUMBER(getcolorgreen(주말데이터!U216))=TRUE,주말데이터!T216,주말데이터!T216)))</f>
        <v>205.24</v>
      </c>
      <c r="U580" s="95"/>
      <c r="V580" s="95">
        <f>IF(AND(주말데이터!V216=0,주말데이터!W216=0),0,IF(ISNUMBER(getcolorred(주말데이터!V216))=TRUE,주말데이터!W216,IF(ISNUMBER(getcolorgreen(주말데이터!W216))=TRUE,주말데이터!V216,주말데이터!V216)))</f>
        <v>467.71</v>
      </c>
      <c r="W580" s="95"/>
      <c r="X580" s="95">
        <f>IF(AND(주말데이터!X216=0,주말데이터!Y216=0),0,IF(ISNUMBER(getcolorred(주말데이터!X216))=TRUE,주말데이터!Y216,IF(ISNUMBER(getcolorgreen(주말데이터!Y216))=TRUE,주말데이터!X216,주말데이터!X216)))</f>
        <v>467.71</v>
      </c>
      <c r="Y580" s="96"/>
      <c r="Z580" s="76"/>
      <c r="AA580" s="5">
        <f>IF(주말DATA!AA216="","",주말DATA!AA216)</f>
        <v>44772</v>
      </c>
    </row>
    <row r="581" spans="1:51">
      <c r="A581" s="16" t="s">
        <v>37</v>
      </c>
      <c r="B581" s="95">
        <f>IF(AND(주말데이터!B217=0,주말데이터!C217=0),0,IF(ISNUMBER(getcolorred(주말데이터!B217))=TRUE,주말데이터!C217,IF(ISNUMBER(getcolorgreen(주말데이터!C217))=TRUE,주말데이터!B217,주말데이터!B217)))</f>
        <v>212.23</v>
      </c>
      <c r="C581" s="95"/>
      <c r="D581" s="95">
        <f>IF(AND(주말데이터!D217=0,주말데이터!E217=0),0,IF(ISNUMBER(getcolorred(주말데이터!D217))=TRUE,주말데이터!E217,IF(ISNUMBER(getcolorgreen(주말데이터!E217))=TRUE,주말데이터!D217,주말데이터!D217)))</f>
        <v>452.22</v>
      </c>
      <c r="E581" s="95"/>
      <c r="F581" s="95">
        <f>IF(AND(주말데이터!F217=0,주말데이터!G217=0),0,IF(ISNUMBER(getcolorred(주말데이터!F217))=TRUE,주말데이터!G217,IF(ISNUMBER(getcolorgreen(주말데이터!G217))=TRUE,주말데이터!F217,주말데이터!F217)))</f>
        <v>1.61</v>
      </c>
      <c r="G581" s="95"/>
      <c r="H581" s="95">
        <f>IF(AND(주말데이터!H217=0,주말데이터!I217=0),0,IF(ISNUMBER(getcolorred(주말데이터!H217))=TRUE,주말데이터!I217,IF(ISNUMBER(getcolorgreen(주말데이터!I217))=TRUE,주말데이터!H217,주말데이터!H217)))</f>
        <v>1.61</v>
      </c>
      <c r="I581" s="95"/>
      <c r="J581" s="95">
        <f>IF(AND(주말데이터!J217=0,주말데이터!K217=0),0,IF(ISNUMBER(getcolorred(주말데이터!J217))=TRUE,주말데이터!K217,IF(ISNUMBER(getcolorgreen(주말데이터!K217))=TRUE,주말데이터!J217,주말데이터!J217)))</f>
        <v>212.23</v>
      </c>
      <c r="K581" s="95"/>
      <c r="L581" s="95">
        <f>IF(AND(주말데이터!L217=0,주말데이터!M217=0),0,IF(ISNUMBER(getcolorred(주말데이터!L217))=TRUE,주말데이터!M217,IF(ISNUMBER(getcolorgreen(주말데이터!M217))=TRUE,주말데이터!L217,주말데이터!L217)))</f>
        <v>28.69</v>
      </c>
      <c r="M581" s="95"/>
      <c r="N581" s="95">
        <f>IF(AND(주말데이터!N217=0,주말데이터!O217=0),0,IF(ISNUMBER(getcolorred(주말데이터!N217))=TRUE,주말데이터!O217,IF(ISNUMBER(getcolorgreen(주말데이터!O217))=TRUE,주말데이터!N217,주말데이터!N217)))</f>
        <v>28.69</v>
      </c>
      <c r="O581" s="95"/>
      <c r="P581" s="95">
        <f>IF(AND(주말데이터!P217=0,주말데이터!Q217=0),0,IF(ISNUMBER(getcolorred(주말데이터!P217))=TRUE,주말데이터!Q217,IF(ISNUMBER(getcolorgreen(주말데이터!Q217))=TRUE,주말데이터!P217,주말데이터!P217)))</f>
        <v>200</v>
      </c>
      <c r="Q581" s="95"/>
      <c r="R581" s="95">
        <f>IF(AND(주말데이터!R217=0,주말데이터!S217=0),0,IF(ISNUMBER(getcolorred(주말데이터!R217))=TRUE,주말데이터!S217,IF(ISNUMBER(getcolorgreen(주말데이터!S217))=TRUE,주말데이터!R217,주말데이터!R217)))</f>
        <v>200</v>
      </c>
      <c r="S581" s="95"/>
      <c r="T581" s="95">
        <f>IF(AND(주말데이터!T217=0,주말데이터!U217=0),0,IF(ISNUMBER(getcolorred(주말데이터!T217))=TRUE,주말데이터!U217,IF(ISNUMBER(getcolorgreen(주말데이터!U217))=TRUE,주말데이터!T217,주말데이터!T217)))</f>
        <v>200</v>
      </c>
      <c r="U581" s="95"/>
      <c r="V581" s="95">
        <f>IF(AND(주말데이터!V217=0,주말데이터!W217=0),0,IF(ISNUMBER(getcolorred(주말데이터!V217))=TRUE,주말데이터!W217,IF(ISNUMBER(getcolorgreen(주말데이터!W217))=TRUE,주말데이터!V217,주말데이터!V217)))</f>
        <v>466.69</v>
      </c>
      <c r="W581" s="95"/>
      <c r="X581" s="95">
        <f>IF(AND(주말데이터!X217=0,주말데이터!Y217=0),0,IF(ISNUMBER(getcolorred(주말데이터!X217))=TRUE,주말데이터!Y217,IF(ISNUMBER(getcolorgreen(주말데이터!Y217))=TRUE,주말데이터!X217,주말데이터!X217)))</f>
        <v>466.69</v>
      </c>
      <c r="Y581" s="96"/>
      <c r="Z581" s="76"/>
      <c r="AA581" s="26" t="str">
        <f>IF(주말DATA!AA217="","",주말DATA!AA217)</f>
        <v>Min</v>
      </c>
      <c r="AB581" s="26" t="str">
        <f>IF(주말DATA!AB217="","",주말DATA!AB217)</f>
        <v>209,52</v>
      </c>
      <c r="AC581" s="26" t="str">
        <f>IF(주말DATA!AC217="","",주말DATA!AC217)</f>
        <v>209,52</v>
      </c>
      <c r="AD581" s="26" t="str">
        <f>IF(주말DATA!AD217="","",주말DATA!AD217)</f>
        <v>244,36</v>
      </c>
      <c r="AE581" s="26" t="str">
        <f>IF(주말DATA!AE217="","",주말DATA!AE217)</f>
        <v>244,36</v>
      </c>
      <c r="AF581" s="26" t="str">
        <f>IF(주말DATA!AF217="","",주말DATA!AF217)</f>
        <v>1,61</v>
      </c>
      <c r="AG581" s="26" t="str">
        <f>IF(주말DATA!AG217="","",주말DATA!AG217)</f>
        <v>1,59</v>
      </c>
      <c r="AH581" s="26" t="str">
        <f>IF(주말DATA!AH217="","",주말DATA!AH217)</f>
        <v>1,61</v>
      </c>
      <c r="AI581" s="26" t="str">
        <f>IF(주말DATA!AI217="","",주말DATA!AI217)</f>
        <v>1,59</v>
      </c>
      <c r="AJ581" s="26" t="str">
        <f>IF(주말DATA!AJ217="","",주말DATA!AJ217)</f>
        <v>209,52</v>
      </c>
      <c r="AK581" s="26" t="str">
        <f>IF(주말DATA!AK217="","",주말DATA!AK217)</f>
        <v>209,52</v>
      </c>
      <c r="AL581" s="26" t="str">
        <f>IF(주말DATA!AL217="","",주말DATA!AL217)</f>
        <v>19,42</v>
      </c>
      <c r="AM581" s="26" t="str">
        <f>IF(주말DATA!AM217="","",주말DATA!AM217)</f>
        <v>19,42</v>
      </c>
      <c r="AN581" s="26" t="str">
        <f>IF(주말DATA!AN217="","",주말DATA!AN217)</f>
        <v>19,42</v>
      </c>
      <c r="AO581" s="26" t="str">
        <f>IF(주말DATA!AO217="","",주말DATA!AO217)</f>
        <v>19,42</v>
      </c>
      <c r="AP581" s="26" t="str">
        <f>IF(주말DATA!AP217="","",주말DATA!AP217)</f>
        <v>19,42</v>
      </c>
      <c r="AQ581" s="26" t="str">
        <f>IF(주말DATA!AQ217="","",주말DATA!AQ217)</f>
        <v>19,42</v>
      </c>
      <c r="AR581" s="26" t="str">
        <f>IF(주말DATA!AR217="","",주말DATA!AR217)</f>
        <v>19,42</v>
      </c>
      <c r="AS581" s="26" t="str">
        <f>IF(주말DATA!AS217="","",주말DATA!AS217)</f>
        <v>19,42</v>
      </c>
      <c r="AT581" s="26" t="str">
        <f>IF(주말DATA!AT217="","",주말DATA!AT217)</f>
        <v>19,42</v>
      </c>
      <c r="AU581" s="26" t="str">
        <f>IF(주말DATA!AU217="","",주말DATA!AU217)</f>
        <v>19,42</v>
      </c>
      <c r="AV581" s="26" t="str">
        <f>IF(주말DATA!AV217="","",주말DATA!AV217)</f>
        <v>236,78</v>
      </c>
      <c r="AW581" s="26" t="str">
        <f>IF(주말DATA!AW217="","",주말DATA!AW217)</f>
        <v>236,78</v>
      </c>
      <c r="AX581" s="26" t="str">
        <f>IF(주말DATA!AX217="","",주말DATA!AX217)</f>
        <v>198,13</v>
      </c>
      <c r="AY581" s="26" t="str">
        <f>IF(주말DATA!AY217="","",주말DATA!AY217)</f>
        <v>198,07</v>
      </c>
    </row>
    <row r="582" spans="1:51">
      <c r="A582" s="16" t="s">
        <v>39</v>
      </c>
      <c r="B582" s="95">
        <f>IF(AND(주말데이터!B218=0,주말데이터!C218=0),0,IF(ISNUMBER(getcolorred(주말데이터!B218))=TRUE,주말데이터!C218,IF(ISNUMBER(getcolorgreen(주말데이터!C218))=TRUE,주말데이터!B218,주말데이터!B218)))</f>
        <v>212.2</v>
      </c>
      <c r="C582" s="95"/>
      <c r="D582" s="95">
        <f>IF(AND(주말데이터!D218=0,주말데이터!E218=0),0,IF(ISNUMBER(getcolorred(주말데이터!D218))=TRUE,주말데이터!E218,IF(ISNUMBER(getcolorgreen(주말데이터!E218))=TRUE,주말데이터!D218,주말데이터!D218)))</f>
        <v>438</v>
      </c>
      <c r="E582" s="95"/>
      <c r="F582" s="95">
        <f>IF(AND(주말데이터!F218=0,주말데이터!G218=0),0,IF(ISNUMBER(getcolorred(주말데이터!F218))=TRUE,주말데이터!G218,IF(ISNUMBER(getcolorgreen(주말데이터!G218))=TRUE,주말데이터!F218,주말데이터!F218)))</f>
        <v>1.59</v>
      </c>
      <c r="G582" s="95"/>
      <c r="H582" s="95">
        <f>IF(AND(주말데이터!H218=0,주말데이터!I218=0),0,IF(ISNUMBER(getcolorred(주말데이터!H218))=TRUE,주말데이터!I218,IF(ISNUMBER(getcolorgreen(주말데이터!I218))=TRUE,주말데이터!H218,주말데이터!H218)))</f>
        <v>1.59</v>
      </c>
      <c r="I582" s="95"/>
      <c r="J582" s="95">
        <f>IF(AND(주말데이터!J218=0,주말데이터!K218=0),0,IF(ISNUMBER(getcolorred(주말데이터!J218))=TRUE,주말데이터!K218,IF(ISNUMBER(getcolorgreen(주말데이터!K218))=TRUE,주말데이터!J218,주말데이터!J218)))</f>
        <v>212.2</v>
      </c>
      <c r="K582" s="95"/>
      <c r="L582" s="95">
        <f>IF(AND(주말데이터!L218=0,주말데이터!M218=0),0,IF(ISNUMBER(getcolorred(주말데이터!L218))=TRUE,주말데이터!M218,IF(ISNUMBER(getcolorgreen(주말데이터!M218))=TRUE,주말데이터!L218,주말데이터!L218)))</f>
        <v>28.84</v>
      </c>
      <c r="M582" s="95"/>
      <c r="N582" s="95">
        <f>IF(AND(주말데이터!N218=0,주말데이터!O218=0),0,IF(ISNUMBER(getcolorred(주말데이터!N218))=TRUE,주말데이터!O218,IF(ISNUMBER(getcolorgreen(주말데이터!O218))=TRUE,주말데이터!N218,주말데이터!N218)))</f>
        <v>28.84</v>
      </c>
      <c r="O582" s="95"/>
      <c r="P582" s="95">
        <f>IF(AND(주말데이터!P218=0,주말데이터!Q218=0),0,IF(ISNUMBER(getcolorred(주말데이터!P218))=TRUE,주말데이터!Q218,IF(ISNUMBER(getcolorgreen(주말데이터!Q218))=TRUE,주말데이터!P218,주말데이터!P218)))</f>
        <v>59</v>
      </c>
      <c r="Q582" s="95"/>
      <c r="R582" s="95">
        <f>IF(AND(주말데이터!R218=0,주말데이터!S218=0),0,IF(ISNUMBER(getcolorred(주말데이터!R218))=TRUE,주말데이터!S218,IF(ISNUMBER(getcolorgreen(주말데이터!S218))=TRUE,주말데이터!R218,주말데이터!R218)))</f>
        <v>59</v>
      </c>
      <c r="S582" s="95"/>
      <c r="T582" s="95">
        <f>IF(AND(주말데이터!T218=0,주말데이터!U218=0),0,IF(ISNUMBER(getcolorred(주말데이터!T218))=TRUE,주말데이터!U218,IF(ISNUMBER(getcolorgreen(주말데이터!U218))=TRUE,주말데이터!T218,주말데이터!T218)))</f>
        <v>199.99</v>
      </c>
      <c r="U582" s="95"/>
      <c r="V582" s="95">
        <f>IF(AND(주말데이터!V218=0,주말데이터!W218=0),0,IF(ISNUMBER(getcolorred(주말데이터!V218))=TRUE,주말데이터!W218,IF(ISNUMBER(getcolorgreen(주말데이터!W218))=TRUE,주말데이터!V218,주말데이터!V218)))</f>
        <v>466.24</v>
      </c>
      <c r="W582" s="95"/>
      <c r="X582" s="95">
        <f>IF(AND(주말데이터!X218=0,주말데이터!Y218=0),0,IF(ISNUMBER(getcolorred(주말데이터!X218))=TRUE,주말데이터!Y218,IF(ISNUMBER(getcolorgreen(주말데이터!Y218))=TRUE,주말데이터!X218,주말데이터!X218)))</f>
        <v>466.24</v>
      </c>
      <c r="Y582" s="96"/>
      <c r="Z582" s="76"/>
      <c r="AA582" s="26" t="str">
        <f>IF(주말DATA!AA218="","",주말DATA!AA218)</f>
        <v>Max</v>
      </c>
      <c r="AB582" s="26" t="str">
        <f>IF(주말DATA!AB218="","",주말DATA!AB218)</f>
        <v>232,00</v>
      </c>
      <c r="AC582" s="26" t="str">
        <f>IF(주말DATA!AC218="","",주말DATA!AC218)</f>
        <v>213,78</v>
      </c>
      <c r="AD582" s="26" t="str">
        <f>IF(주말DATA!AD218="","",주말DATA!AD218)</f>
        <v>453,21</v>
      </c>
      <c r="AE582" s="26" t="str">
        <f>IF(주말DATA!AE218="","",주말DATA!AE218)</f>
        <v>440,07</v>
      </c>
      <c r="AF582" s="26" t="str">
        <f>IF(주말DATA!AF218="","",주말DATA!AF218)</f>
        <v>7,09</v>
      </c>
      <c r="AG582" s="26" t="str">
        <f>IF(주말DATA!AG218="","",주말DATA!AG218)</f>
        <v>3,23</v>
      </c>
      <c r="AH582" s="26" t="str">
        <f>IF(주말DATA!AH218="","",주말DATA!AH218)</f>
        <v>7,09</v>
      </c>
      <c r="AI582" s="26" t="str">
        <f>IF(주말DATA!AI218="","",주말DATA!AI218)</f>
        <v>3,23</v>
      </c>
      <c r="AJ582" s="26" t="str">
        <f>IF(주말DATA!AJ218="","",주말DATA!AJ218)</f>
        <v>232,00</v>
      </c>
      <c r="AK582" s="26" t="str">
        <f>IF(주말DATA!AK218="","",주말DATA!AK218)</f>
        <v>213,78</v>
      </c>
      <c r="AL582" s="26" t="str">
        <f>IF(주말DATA!AL218="","",주말DATA!AL218)</f>
        <v>32,08</v>
      </c>
      <c r="AM582" s="26" t="str">
        <f>IF(주말DATA!AM218="","",주말DATA!AM218)</f>
        <v>31,78</v>
      </c>
      <c r="AN582" s="26" t="str">
        <f>IF(주말DATA!AN218="","",주말DATA!AN218)</f>
        <v>32,08</v>
      </c>
      <c r="AO582" s="26" t="str">
        <f>IF(주말DATA!AO218="","",주말DATA!AO218)</f>
        <v>31,78</v>
      </c>
      <c r="AP582" s="26" t="str">
        <f>IF(주말DATA!AP218="","",주말DATA!AP218)</f>
        <v>213,78</v>
      </c>
      <c r="AQ582" s="26" t="str">
        <f>IF(주말DATA!AQ218="","",주말DATA!AQ218)</f>
        <v>213,78</v>
      </c>
      <c r="AR582" s="26" t="str">
        <f>IF(주말DATA!AR218="","",주말DATA!AR218)</f>
        <v>213,78</v>
      </c>
      <c r="AS582" s="26" t="str">
        <f>IF(주말DATA!AS218="","",주말DATA!AS218)</f>
        <v>213,78</v>
      </c>
      <c r="AT582" s="26" t="str">
        <f>IF(주말DATA!AT218="","",주말DATA!AT218)</f>
        <v>213,78</v>
      </c>
      <c r="AU582" s="26" t="str">
        <f>IF(주말DATA!AU218="","",주말DATA!AU218)</f>
        <v>213,78</v>
      </c>
      <c r="AV582" s="26" t="str">
        <f>IF(주말DATA!AV218="","",주말DATA!AV218)</f>
        <v>671,70</v>
      </c>
      <c r="AW582" s="26" t="str">
        <f>IF(주말DATA!AW218="","",주말DATA!AW218)</f>
        <v>466,69</v>
      </c>
      <c r="AX582" s="26" t="str">
        <f>IF(주말DATA!AX218="","",주말DATA!AX218)</f>
        <v>671,70</v>
      </c>
      <c r="AY582" s="26" t="str">
        <f>IF(주말DATA!AY218="","",주말DATA!AY218)</f>
        <v>466,69</v>
      </c>
    </row>
    <row r="583" spans="1:51" ht="17.25" thickBot="1">
      <c r="A583" s="17" t="s">
        <v>41</v>
      </c>
      <c r="B583" s="93">
        <f>IF(AND(주말데이터!B219=0,주말데이터!C219=0),0,IF(ISNUMBER(getcolorred(주말데이터!B219))=TRUE,주말데이터!C219,IF(ISNUMBER(getcolorgreen(주말데이터!C219))=TRUE,주말데이터!B219,주말데이터!B219)))</f>
        <v>212.4</v>
      </c>
      <c r="C583" s="93"/>
      <c r="D583" s="93">
        <f>IF(AND(주말데이터!D219=0,주말데이터!E219=0),0,IF(ISNUMBER(getcolorred(주말데이터!D219))=TRUE,주말데이터!E219,IF(ISNUMBER(getcolorgreen(주말데이터!E219))=TRUE,주말데이터!D219,주말데이터!D219)))</f>
        <v>428.23</v>
      </c>
      <c r="E583" s="93"/>
      <c r="F583" s="93">
        <f>IF(AND(주말데이터!F219=0,주말데이터!G219=0),0,IF(ISNUMBER(getcolorred(주말데이터!F219))=TRUE,주말데이터!G219,IF(ISNUMBER(getcolorgreen(주말데이터!G219))=TRUE,주말데이터!F219,주말데이터!F219)))</f>
        <v>1.59</v>
      </c>
      <c r="G583" s="93"/>
      <c r="H583" s="93">
        <f>IF(AND(주말데이터!H219=0,주말데이터!I219=0),0,IF(ISNUMBER(getcolorred(주말데이터!H219))=TRUE,주말데이터!I219,IF(ISNUMBER(getcolorgreen(주말데이터!I219))=TRUE,주말데이터!H219,주말데이터!H219)))</f>
        <v>1.59</v>
      </c>
      <c r="I583" s="93"/>
      <c r="J583" s="93">
        <f>IF(AND(주말데이터!J219=0,주말데이터!K219=0),0,IF(ISNUMBER(getcolorred(주말데이터!J219))=TRUE,주말데이터!K219,IF(ISNUMBER(getcolorgreen(주말데이터!K219))=TRUE,주말데이터!J219,주말데이터!J219)))</f>
        <v>212.4</v>
      </c>
      <c r="K583" s="93"/>
      <c r="L583" s="93">
        <f>IF(AND(주말데이터!L219=0,주말데이터!M219=0),0,IF(ISNUMBER(getcolorred(주말데이터!L219))=TRUE,주말데이터!M219,IF(ISNUMBER(getcolorgreen(주말데이터!M219))=TRUE,주말데이터!L219,주말데이터!L219)))</f>
        <v>21.97</v>
      </c>
      <c r="M583" s="93"/>
      <c r="N583" s="93">
        <f>IF(AND(주말데이터!N219=0,주말데이터!O219=0),0,IF(ISNUMBER(getcolorred(주말데이터!N219))=TRUE,주말데이터!O219,IF(ISNUMBER(getcolorgreen(주말데이터!O219))=TRUE,주말데이터!N219,주말데이터!N219)))</f>
        <v>21.97</v>
      </c>
      <c r="O583" s="93"/>
      <c r="P583" s="93">
        <f>IF(AND(주말데이터!P219=0,주말데이터!Q219=0),0,IF(ISNUMBER(getcolorred(주말데이터!P219))=TRUE,주말데이터!Q219,IF(ISNUMBER(getcolorgreen(주말데이터!Q219))=TRUE,주말데이터!P219,주말데이터!P219)))</f>
        <v>21.97</v>
      </c>
      <c r="Q583" s="93"/>
      <c r="R583" s="93">
        <f>IF(AND(주말데이터!R219=0,주말데이터!S219=0),0,IF(ISNUMBER(getcolorred(주말데이터!R219))=TRUE,주말데이터!S219,IF(ISNUMBER(getcolorgreen(주말데이터!S219))=TRUE,주말데이터!R219,주말데이터!R219)))</f>
        <v>21.97</v>
      </c>
      <c r="S583" s="93"/>
      <c r="T583" s="93">
        <f>IF(AND(주말데이터!T219=0,주말데이터!U219=0),0,IF(ISNUMBER(getcolorred(주말데이터!T219))=TRUE,주말데이터!U219,IF(ISNUMBER(getcolorgreen(주말데이터!U219))=TRUE,주말데이터!T219,주말데이터!T219)))</f>
        <v>195.76</v>
      </c>
      <c r="U583" s="93"/>
      <c r="V583" s="93">
        <f>IF(AND(주말데이터!V219=0,주말데이터!W219=0),0,IF(ISNUMBER(getcolorred(주말데이터!V219))=TRUE,주말데이터!W219,IF(ISNUMBER(getcolorgreen(주말데이터!W219))=TRUE,주말데이터!V219,주말데이터!V219)))</f>
        <v>441.93</v>
      </c>
      <c r="W583" s="93"/>
      <c r="X583" s="93">
        <f>IF(AND(주말데이터!X219=0,주말데이터!Y219=0),0,IF(ISNUMBER(getcolorred(주말데이터!X219))=TRUE,주말데이터!Y219,IF(ISNUMBER(getcolorgreen(주말데이터!Y219))=TRUE,주말데이터!X219,주말데이터!X219)))</f>
        <v>441.93</v>
      </c>
      <c r="Y583" s="94"/>
      <c r="Z583" s="77"/>
      <c r="AA583" s="26" t="str">
        <f>IF(주말DATA!AA219="","",주말DATA!AA219)</f>
        <v>Avg</v>
      </c>
      <c r="AB583" s="26" t="str">
        <f>IF(주말DATA!AB219="","",주말DATA!AB219)</f>
        <v>215,28</v>
      </c>
      <c r="AC583" s="26" t="str">
        <f>IF(주말DATA!AC219="","",주말DATA!AC219)</f>
        <v>212,25</v>
      </c>
      <c r="AD583" s="26" t="str">
        <f>IF(주말DATA!AD219="","",주말DATA!AD219)</f>
        <v>379,28</v>
      </c>
      <c r="AE583" s="26" t="str">
        <f>IF(주말DATA!AE219="","",주말DATA!AE219)</f>
        <v>339,61</v>
      </c>
      <c r="AF583" s="26" t="str">
        <f>IF(주말DATA!AF219="","",주말DATA!AF219)</f>
        <v>2,85</v>
      </c>
      <c r="AG583" s="26" t="str">
        <f>IF(주말DATA!AG219="","",주말DATA!AG219)</f>
        <v>1,76</v>
      </c>
      <c r="AH583" s="26" t="str">
        <f>IF(주말DATA!AH219="","",주말DATA!AH219)</f>
        <v>2,85</v>
      </c>
      <c r="AI583" s="26" t="str">
        <f>IF(주말DATA!AI219="","",주말DATA!AI219)</f>
        <v>1,76</v>
      </c>
      <c r="AJ583" s="26" t="str">
        <f>IF(주말DATA!AJ219="","",주말DATA!AJ219)</f>
        <v>215,28</v>
      </c>
      <c r="AK583" s="26" t="str">
        <f>IF(주말DATA!AK219="","",주말DATA!AK219)</f>
        <v>212,25</v>
      </c>
      <c r="AL583" s="26" t="str">
        <f>IF(주말DATA!AL219="","",주말DATA!AL219)</f>
        <v>27,59</v>
      </c>
      <c r="AM583" s="26" t="str">
        <f>IF(주말DATA!AM219="","",주말DATA!AM219)</f>
        <v>26,98</v>
      </c>
      <c r="AN583" s="26" t="str">
        <f>IF(주말DATA!AN219="","",주말DATA!AN219)</f>
        <v>27,59</v>
      </c>
      <c r="AO583" s="26" t="str">
        <f>IF(주말DATA!AO219="","",주말DATA!AO219)</f>
        <v>26,98</v>
      </c>
      <c r="AP583" s="26" t="str">
        <f>IF(주말DATA!AP219="","",주말DATA!AP219)</f>
        <v>94,82</v>
      </c>
      <c r="AQ583" s="26" t="str">
        <f>IF(주말DATA!AQ219="","",주말DATA!AQ219)</f>
        <v>80,88</v>
      </c>
      <c r="AR583" s="26" t="str">
        <f>IF(주말DATA!AR219="","",주말DATA!AR219)</f>
        <v>94,82</v>
      </c>
      <c r="AS583" s="26" t="str">
        <f>IF(주말DATA!AS219="","",주말DATA!AS219)</f>
        <v>80,88</v>
      </c>
      <c r="AT583" s="26" t="str">
        <f>IF(주말DATA!AT219="","",주말DATA!AT219)</f>
        <v>122,18</v>
      </c>
      <c r="AU583" s="26" t="str">
        <f>IF(주말DATA!AU219="","",주말DATA!AU219)</f>
        <v>101,86</v>
      </c>
      <c r="AV583" s="26" t="str">
        <f>IF(주말DATA!AV219="","",주말DATA!AV219)</f>
        <v>460,51</v>
      </c>
      <c r="AW583" s="26" t="str">
        <f>IF(주말DATA!AW219="","",주말DATA!AW219)</f>
        <v>356,43</v>
      </c>
      <c r="AX583" s="26" t="str">
        <f>IF(주말DATA!AX219="","",주말DATA!AX219)</f>
        <v>451,92</v>
      </c>
      <c r="AY583" s="26" t="str">
        <f>IF(주말DATA!AY219="","",주말DATA!AY219)</f>
        <v>321,24</v>
      </c>
    </row>
    <row r="584" spans="1:51">
      <c r="A584" s="15" t="s">
        <v>16</v>
      </c>
      <c r="B584" s="97">
        <f>IF(AND(주말데이터!B220=0,주말데이터!C220=0),0,IF(ISNUMBER(getcolorred(주말데이터!B220))=TRUE,주말데이터!C220,IF(ISNUMBER(getcolorgreen(주말데이터!C220))=TRUE,주말데이터!B220,주말데이터!B220)))</f>
        <v>216.15</v>
      </c>
      <c r="C584" s="97"/>
      <c r="D584" s="97">
        <f>IF(AND(주말데이터!D220=0,주말데이터!E220=0),0,IF(ISNUMBER(getcolorred(주말데이터!D220))=TRUE,주말데이터!E220,IF(ISNUMBER(getcolorgreen(주말데이터!E220))=TRUE,주말데이터!D220,주말데이터!D220)))</f>
        <v>371.69</v>
      </c>
      <c r="E584" s="97"/>
      <c r="F584" s="97">
        <f>IF(AND(주말데이터!F220=0,주말데이터!G220=0),0,IF(ISNUMBER(getcolorred(주말데이터!F220))=TRUE,주말데이터!G220,IF(ISNUMBER(getcolorgreen(주말데이터!G220))=TRUE,주말데이터!F220,주말데이터!F220)))</f>
        <v>1.83</v>
      </c>
      <c r="G584" s="97"/>
      <c r="H584" s="97">
        <f>IF(AND(주말데이터!H220=0,주말데이터!I220=0),0,IF(ISNUMBER(getcolorred(주말데이터!H220))=TRUE,주말데이터!I220,IF(ISNUMBER(getcolorgreen(주말데이터!I220))=TRUE,주말데이터!H220,주말데이터!H220)))</f>
        <v>1.83</v>
      </c>
      <c r="I584" s="97"/>
      <c r="J584" s="97">
        <f>IF(AND(주말데이터!J220=0,주말데이터!K220=0),0,IF(ISNUMBER(getcolorred(주말데이터!J220))=TRUE,주말데이터!K220,IF(ISNUMBER(getcolorgreen(주말데이터!K220))=TRUE,주말데이터!J220,주말데이터!J220)))</f>
        <v>216.15</v>
      </c>
      <c r="K584" s="97"/>
      <c r="L584" s="97">
        <f>IF(AND(주말데이터!L220=0,주말데이터!M220=0),0,IF(ISNUMBER(getcolorred(주말데이터!L220))=TRUE,주말데이터!M220,IF(ISNUMBER(getcolorgreen(주말데이터!M220))=TRUE,주말데이터!L220,주말데이터!L220)))</f>
        <v>21.58</v>
      </c>
      <c r="M584" s="97"/>
      <c r="N584" s="97">
        <f>IF(AND(주말데이터!N220=0,주말데이터!O220=0),0,IF(ISNUMBER(getcolorred(주말데이터!N220))=TRUE,주말데이터!O220,IF(ISNUMBER(getcolorgreen(주말데이터!O220))=TRUE,주말데이터!N220,주말데이터!N220)))</f>
        <v>21.58</v>
      </c>
      <c r="O584" s="97"/>
      <c r="P584" s="97">
        <f>IF(AND(주말데이터!P220=0,주말데이터!Q220=0),0,IF(ISNUMBER(getcolorred(주말데이터!P220))=TRUE,주말데이터!Q220,IF(ISNUMBER(getcolorgreen(주말데이터!Q220))=TRUE,주말데이터!P220,주말데이터!P220)))</f>
        <v>21.58</v>
      </c>
      <c r="Q584" s="97"/>
      <c r="R584" s="97">
        <f>IF(AND(주말데이터!R220=0,주말데이터!S220=0),0,IF(ISNUMBER(getcolorred(주말데이터!R220))=TRUE,주말데이터!S220,IF(ISNUMBER(getcolorgreen(주말데이터!S220))=TRUE,주말데이터!R220,주말데이터!R220)))</f>
        <v>21.58</v>
      </c>
      <c r="S584" s="97"/>
      <c r="T584" s="97">
        <f>IF(AND(주말데이터!T220=0,주말데이터!U220=0),0,IF(ISNUMBER(getcolorred(주말데이터!T220))=TRUE,주말데이터!U220,IF(ISNUMBER(getcolorgreen(주말데이터!U220))=TRUE,주말데이터!T220,주말데이터!T220)))</f>
        <v>126.43</v>
      </c>
      <c r="U584" s="97"/>
      <c r="V584" s="97">
        <f>IF(AND(주말데이터!V220=0,주말데이터!W220=0),0,IF(ISNUMBER(getcolorred(주말데이터!V220))=TRUE,주말데이터!W220,IF(ISNUMBER(getcolorgreen(주말데이터!W220))=TRUE,주말데이터!V220,주말데이터!V220)))</f>
        <v>382.79</v>
      </c>
      <c r="W584" s="97"/>
      <c r="X584" s="97">
        <f>IF(AND(주말데이터!X220=0,주말데이터!Y220=0),0,IF(ISNUMBER(getcolorred(주말데이터!X220))=TRUE,주말데이터!Y220,IF(ISNUMBER(getcolorgreen(주말데이터!Y220))=TRUE,주말데이터!X220,주말데이터!X220)))</f>
        <v>382.79</v>
      </c>
      <c r="Y584" s="98"/>
      <c r="Z584" s="75">
        <f>IF(AA604="",0,DAY(AA604))</f>
        <v>31</v>
      </c>
    </row>
    <row r="585" spans="1:51">
      <c r="A585" s="16" t="s">
        <v>17</v>
      </c>
      <c r="B585" s="95">
        <f>IF(AND(주말데이터!B221=0,주말데이터!C221=0),0,IF(ISNUMBER(getcolorred(주말데이터!B221))=TRUE,주말데이터!C221,IF(ISNUMBER(getcolorgreen(주말데이터!C221))=TRUE,주말데이터!B221,주말데이터!B221)))</f>
        <v>215.9</v>
      </c>
      <c r="C585" s="95"/>
      <c r="D585" s="95">
        <f>IF(AND(주말데이터!D221=0,주말데이터!E221=0),0,IF(ISNUMBER(getcolorred(주말데이터!D221))=TRUE,주말데이터!E221,IF(ISNUMBER(getcolorgreen(주말데이터!E221))=TRUE,주말데이터!D221,주말데이터!D221)))</f>
        <v>330.02</v>
      </c>
      <c r="E585" s="95"/>
      <c r="F585" s="95">
        <f>IF(AND(주말데이터!F221=0,주말데이터!G221=0),0,IF(ISNUMBER(getcolorred(주말데이터!F221))=TRUE,주말데이터!G221,IF(ISNUMBER(getcolorgreen(주말데이터!G221))=TRUE,주말데이터!F221,주말데이터!F221)))</f>
        <v>1.8</v>
      </c>
      <c r="G585" s="95"/>
      <c r="H585" s="95">
        <f>IF(AND(주말데이터!H221=0,주말데이터!I221=0),0,IF(ISNUMBER(getcolorred(주말데이터!H221))=TRUE,주말데이터!I221,IF(ISNUMBER(getcolorgreen(주말데이터!I221))=TRUE,주말데이터!H221,주말데이터!H221)))</f>
        <v>1.8</v>
      </c>
      <c r="I585" s="95"/>
      <c r="J585" s="95">
        <f>IF(AND(주말데이터!J221=0,주말데이터!K221=0),0,IF(ISNUMBER(getcolorred(주말데이터!J221))=TRUE,주말데이터!K221,IF(ISNUMBER(getcolorgreen(주말데이터!K221))=TRUE,주말데이터!J221,주말데이터!J221)))</f>
        <v>215.9</v>
      </c>
      <c r="K585" s="95"/>
      <c r="L585" s="95">
        <f>IF(AND(주말데이터!L221=0,주말데이터!M221=0),0,IF(ISNUMBER(getcolorred(주말데이터!L221))=TRUE,주말데이터!M221,IF(ISNUMBER(getcolorgreen(주말데이터!M221))=TRUE,주말데이터!L221,주말데이터!L221)))</f>
        <v>21.81</v>
      </c>
      <c r="M585" s="95"/>
      <c r="N585" s="95">
        <f>IF(AND(주말데이터!N221=0,주말데이터!O221=0),0,IF(ISNUMBER(getcolorred(주말데이터!N221))=TRUE,주말데이터!O221,IF(ISNUMBER(getcolorgreen(주말데이터!O221))=TRUE,주말데이터!N221,주말데이터!N221)))</f>
        <v>21.81</v>
      </c>
      <c r="O585" s="95"/>
      <c r="P585" s="95">
        <f>IF(AND(주말데이터!P221=0,주말데이터!Q221=0),0,IF(ISNUMBER(getcolorred(주말데이터!P221))=TRUE,주말데이터!Q221,IF(ISNUMBER(getcolorgreen(주말데이터!Q221))=TRUE,주말데이터!P221,주말데이터!P221)))</f>
        <v>21.81</v>
      </c>
      <c r="Q585" s="95"/>
      <c r="R585" s="95">
        <f>IF(AND(주말데이터!R221=0,주말데이터!S221=0),0,IF(ISNUMBER(getcolorred(주말데이터!R221))=TRUE,주말데이터!S221,IF(ISNUMBER(getcolorgreen(주말데이터!S221))=TRUE,주말데이터!R221,주말데이터!R221)))</f>
        <v>21.81</v>
      </c>
      <c r="S585" s="95"/>
      <c r="T585" s="95">
        <f>IF(AND(주말데이터!T221=0,주말데이터!U221=0),0,IF(ISNUMBER(getcolorred(주말데이터!T221))=TRUE,주말데이터!U221,IF(ISNUMBER(getcolorgreen(주말데이터!U221))=TRUE,주말데이터!T221,주말데이터!T221)))</f>
        <v>71.91</v>
      </c>
      <c r="U585" s="95"/>
      <c r="V585" s="95">
        <f>IF(AND(주말데이터!V221=0,주말데이터!W221=0),0,IF(ISNUMBER(getcolorred(주말데이터!V221))=TRUE,주말데이터!W221,IF(ISNUMBER(getcolorgreen(주말데이터!W221))=TRUE,주말데이터!V221,주말데이터!V221)))</f>
        <v>339.88</v>
      </c>
      <c r="W585" s="95"/>
      <c r="X585" s="95">
        <f>IF(AND(주말데이터!X221=0,주말데이터!Y221=0),0,IF(ISNUMBER(getcolorred(주말데이터!X221))=TRUE,주말데이터!Y221,IF(ISNUMBER(getcolorgreen(주말데이터!Y221))=TRUE,주말데이터!X221,주말데이터!X221)))</f>
        <v>339.88</v>
      </c>
      <c r="Y585" s="96"/>
      <c r="Z585" s="76"/>
    </row>
    <row r="586" spans="1:51">
      <c r="A586" s="16" t="s">
        <v>18</v>
      </c>
      <c r="B586" s="95">
        <f>IF(AND(주말데이터!B222=0,주말데이터!C222=0),0,IF(ISNUMBER(getcolorred(주말데이터!B222))=TRUE,주말데이터!C222,IF(ISNUMBER(getcolorgreen(주말데이터!C222))=TRUE,주말데이터!B222,주말데이터!B222)))</f>
        <v>215.52</v>
      </c>
      <c r="C586" s="95"/>
      <c r="D586" s="95">
        <f>IF(AND(주말데이터!D222=0,주말데이터!E222=0),0,IF(ISNUMBER(getcolorred(주말데이터!D222))=TRUE,주말데이터!E222,IF(ISNUMBER(getcolorgreen(주말데이터!E222))=TRUE,주말데이터!D222,주말데이터!D222)))</f>
        <v>291.39</v>
      </c>
      <c r="E586" s="95"/>
      <c r="F586" s="95">
        <f>IF(AND(주말데이터!F222=0,주말데이터!G222=0),0,IF(ISNUMBER(getcolorred(주말데이터!F222))=TRUE,주말데이터!G222,IF(ISNUMBER(getcolorgreen(주말데이터!G222))=TRUE,주말데이터!F222,주말데이터!F222)))</f>
        <v>1.8</v>
      </c>
      <c r="G586" s="95"/>
      <c r="H586" s="95">
        <f>IF(AND(주말데이터!H222=0,주말데이터!I222=0),0,IF(ISNUMBER(getcolorred(주말데이터!H222))=TRUE,주말데이터!I222,IF(ISNUMBER(getcolorgreen(주말데이터!I222))=TRUE,주말데이터!H222,주말데이터!H222)))</f>
        <v>1.8</v>
      </c>
      <c r="I586" s="95"/>
      <c r="J586" s="95">
        <f>IF(AND(주말데이터!J222=0,주말데이터!K222=0),0,IF(ISNUMBER(getcolorred(주말데이터!J222))=TRUE,주말데이터!K222,IF(ISNUMBER(getcolorgreen(주말데이터!K222))=TRUE,주말데이터!J222,주말데이터!J222)))</f>
        <v>215.52</v>
      </c>
      <c r="K586" s="95"/>
      <c r="L586" s="95">
        <f>IF(AND(주말데이터!L222=0,주말데이터!M222=0),0,IF(ISNUMBER(getcolorred(주말데이터!L222))=TRUE,주말데이터!M222,IF(ISNUMBER(getcolorgreen(주말데이터!M222))=TRUE,주말데이터!L222,주말데이터!L222)))</f>
        <v>21.18</v>
      </c>
      <c r="M586" s="95"/>
      <c r="N586" s="95">
        <f>IF(AND(주말데이터!N222=0,주말데이터!O222=0),0,IF(ISNUMBER(getcolorred(주말데이터!N222))=TRUE,주말데이터!O222,IF(ISNUMBER(getcolorgreen(주말데이터!O222))=TRUE,주말데이터!N222,주말데이터!N222)))</f>
        <v>21.18</v>
      </c>
      <c r="O586" s="95"/>
      <c r="P586" s="95">
        <f>IF(AND(주말데이터!P222=0,주말데이터!Q222=0),0,IF(ISNUMBER(getcolorred(주말데이터!P222))=TRUE,주말데이터!Q222,IF(ISNUMBER(getcolorgreen(주말데이터!Q222))=TRUE,주말데이터!P222,주말데이터!P222)))</f>
        <v>21.18</v>
      </c>
      <c r="Q586" s="95"/>
      <c r="R586" s="95">
        <f>IF(AND(주말데이터!R222=0,주말데이터!S222=0),0,IF(ISNUMBER(getcolorred(주말데이터!R222))=TRUE,주말데이터!S222,IF(ISNUMBER(getcolorgreen(주말데이터!S222))=TRUE,주말데이터!R222,주말데이터!R222)))</f>
        <v>21.18</v>
      </c>
      <c r="S586" s="95"/>
      <c r="T586" s="95">
        <f>IF(AND(주말데이터!T222=0,주말데이터!U222=0),0,IF(ISNUMBER(getcolorred(주말데이터!T222))=TRUE,주말데이터!U222,IF(ISNUMBER(getcolorgreen(주말데이터!U222))=TRUE,주말데이터!T222,주말데이터!T222)))</f>
        <v>58.9</v>
      </c>
      <c r="U586" s="95"/>
      <c r="V586" s="95">
        <f>IF(AND(주말데이터!V222=0,주말데이터!W222=0),0,IF(ISNUMBER(getcolorred(주말데이터!V222))=TRUE,주말데이터!W222,IF(ISNUMBER(getcolorgreen(주말데이터!W222))=TRUE,주말데이터!V222,주말데이터!V222)))</f>
        <v>300.10000000000002</v>
      </c>
      <c r="W586" s="95"/>
      <c r="X586" s="95">
        <f>IF(AND(주말데이터!X222=0,주말데이터!Y222=0),0,IF(ISNUMBER(getcolorred(주말데이터!X222))=TRUE,주말데이터!Y222,IF(ISNUMBER(getcolorgreen(주말데이터!Y222))=TRUE,주말데이터!X222,주말데이터!X222)))</f>
        <v>300.10000000000002</v>
      </c>
      <c r="Y586" s="96"/>
      <c r="Z586" s="76"/>
    </row>
    <row r="587" spans="1:51">
      <c r="A587" s="16" t="s">
        <v>19</v>
      </c>
      <c r="B587" s="95">
        <f>IF(AND(주말데이터!B223=0,주말데이터!C223=0),0,IF(ISNUMBER(getcolorred(주말데이터!B223))=TRUE,주말데이터!C223,IF(ISNUMBER(getcolorgreen(주말데이터!C223))=TRUE,주말데이터!B223,주말데이터!B223)))</f>
        <v>215.31</v>
      </c>
      <c r="C587" s="95"/>
      <c r="D587" s="95">
        <f>IF(AND(주말데이터!D223=0,주말데이터!E223=0),0,IF(ISNUMBER(getcolorred(주말데이터!D223))=TRUE,주말데이터!E223,IF(ISNUMBER(getcolorgreen(주말데이터!E223))=TRUE,주말데이터!D223,주말데이터!D223)))</f>
        <v>284.55</v>
      </c>
      <c r="E587" s="95"/>
      <c r="F587" s="95">
        <f>IF(AND(주말데이터!F223=0,주말데이터!G223=0),0,IF(ISNUMBER(getcolorred(주말데이터!F223))=TRUE,주말데이터!G223,IF(ISNUMBER(getcolorgreen(주말데이터!G223))=TRUE,주말데이터!F223,주말데이터!F223)))</f>
        <v>1.83</v>
      </c>
      <c r="G587" s="95"/>
      <c r="H587" s="95">
        <f>IF(AND(주말데이터!H223=0,주말데이터!I223=0),0,IF(ISNUMBER(getcolorred(주말데이터!H223))=TRUE,주말데이터!I223,IF(ISNUMBER(getcolorgreen(주말데이터!I223))=TRUE,주말데이터!H223,주말데이터!H223)))</f>
        <v>1.83</v>
      </c>
      <c r="I587" s="95"/>
      <c r="J587" s="95">
        <f>IF(AND(주말데이터!J223=0,주말데이터!K223=0),0,IF(ISNUMBER(getcolorred(주말데이터!J223))=TRUE,주말데이터!K223,IF(ISNUMBER(getcolorgreen(주말데이터!K223))=TRUE,주말데이터!J223,주말데이터!J223)))</f>
        <v>215.31</v>
      </c>
      <c r="K587" s="95"/>
      <c r="L587" s="95">
        <f>IF(AND(주말데이터!L223=0,주말데이터!M223=0),0,IF(ISNUMBER(getcolorred(주말데이터!L223))=TRUE,주말데이터!M223,IF(ISNUMBER(getcolorgreen(주말데이터!M223))=TRUE,주말데이터!L223,주말데이터!L223)))</f>
        <v>22.06</v>
      </c>
      <c r="M587" s="95"/>
      <c r="N587" s="95">
        <f>IF(AND(주말데이터!N223=0,주말데이터!O223=0),0,IF(ISNUMBER(getcolorred(주말데이터!N223))=TRUE,주말데이터!O223,IF(ISNUMBER(getcolorgreen(주말데이터!O223))=TRUE,주말데이터!N223,주말데이터!N223)))</f>
        <v>22.06</v>
      </c>
      <c r="O587" s="95"/>
      <c r="P587" s="95">
        <f>IF(AND(주말데이터!P223=0,주말데이터!Q223=0),0,IF(ISNUMBER(getcolorred(주말데이터!P223))=TRUE,주말데이터!Q223,IF(ISNUMBER(getcolorgreen(주말데이터!Q223))=TRUE,주말데이터!P223,주말데이터!P223)))</f>
        <v>22.06</v>
      </c>
      <c r="Q587" s="95"/>
      <c r="R587" s="95">
        <f>IF(AND(주말데이터!R223=0,주말데이터!S223=0),0,IF(ISNUMBER(getcolorred(주말데이터!R223))=TRUE,주말데이터!S223,IF(ISNUMBER(getcolorgreen(주말데이터!S223))=TRUE,주말데이터!R223,주말데이터!R223)))</f>
        <v>22.06</v>
      </c>
      <c r="S587" s="95"/>
      <c r="T587" s="95">
        <f>IF(AND(주말데이터!T223=0,주말데이터!U223=0),0,IF(ISNUMBER(getcolorred(주말데이터!T223))=TRUE,주말데이터!U223,IF(ISNUMBER(getcolorgreen(주말데이터!U223))=TRUE,주말데이터!T223,주말데이터!T223)))</f>
        <v>45.58</v>
      </c>
      <c r="U587" s="95"/>
      <c r="V587" s="95">
        <f>IF(AND(주말데이터!V223=0,주말데이터!W223=0),0,IF(ISNUMBER(getcolorred(주말데이터!V223))=TRUE,주말데이터!W223,IF(ISNUMBER(getcolorgreen(주말데이터!W223))=TRUE,주말데이터!V223,주말데이터!V223)))</f>
        <v>293.05</v>
      </c>
      <c r="W587" s="95"/>
      <c r="X587" s="95">
        <f>IF(AND(주말데이터!X223=0,주말데이터!Y223=0),0,IF(ISNUMBER(getcolorred(주말데이터!X223))=TRUE,주말데이터!Y223,IF(ISNUMBER(getcolorgreen(주말데이터!Y223))=TRUE,주말데이터!X223,주말데이터!X223)))</f>
        <v>293.05</v>
      </c>
      <c r="Y587" s="96"/>
      <c r="Z587" s="76"/>
    </row>
    <row r="588" spans="1:51">
      <c r="A588" s="16" t="s">
        <v>20</v>
      </c>
      <c r="B588" s="95">
        <f>IF(AND(주말데이터!B224=0,주말데이터!C224=0),0,IF(ISNUMBER(getcolorred(주말데이터!B224))=TRUE,주말데이터!C224,IF(ISNUMBER(getcolorgreen(주말데이터!C224))=TRUE,주말데이터!B224,주말데이터!B224)))</f>
        <v>215.08</v>
      </c>
      <c r="C588" s="95"/>
      <c r="D588" s="95">
        <f>IF(AND(주말데이터!D224=0,주말데이터!E224=0),0,IF(ISNUMBER(getcolorred(주말데이터!D224))=TRUE,주말데이터!E224,IF(ISNUMBER(getcolorgreen(주말데이터!E224))=TRUE,주말데이터!D224,주말데이터!D224)))</f>
        <v>263.43</v>
      </c>
      <c r="E588" s="95"/>
      <c r="F588" s="95">
        <f>IF(AND(주말데이터!F224=0,주말데이터!G224=0),0,IF(ISNUMBER(getcolorred(주말데이터!F224))=TRUE,주말데이터!G224,IF(ISNUMBER(getcolorgreen(주말데이터!G224))=TRUE,주말데이터!F224,주말데이터!F224)))</f>
        <v>1.87</v>
      </c>
      <c r="G588" s="95"/>
      <c r="H588" s="95">
        <f>IF(AND(주말데이터!H224=0,주말데이터!I224=0),0,IF(ISNUMBER(getcolorred(주말데이터!H224))=TRUE,주말데이터!I224,IF(ISNUMBER(getcolorgreen(주말데이터!I224))=TRUE,주말데이터!H224,주말데이터!H224)))</f>
        <v>1.87</v>
      </c>
      <c r="I588" s="95"/>
      <c r="J588" s="95">
        <f>IF(AND(주말데이터!J224=0,주말데이터!K224=0),0,IF(ISNUMBER(getcolorred(주말데이터!J224))=TRUE,주말데이터!K224,IF(ISNUMBER(getcolorgreen(주말데이터!K224))=TRUE,주말데이터!J224,주말데이터!J224)))</f>
        <v>215.08</v>
      </c>
      <c r="K588" s="95"/>
      <c r="L588" s="95">
        <f>IF(AND(주말데이터!L224=0,주말데이터!M224=0),0,IF(ISNUMBER(getcolorred(주말데이터!L224))=TRUE,주말데이터!M224,IF(ISNUMBER(getcolorgreen(주말데이터!M224))=TRUE,주말데이터!L224,주말데이터!L224)))</f>
        <v>21.43</v>
      </c>
      <c r="M588" s="95"/>
      <c r="N588" s="95">
        <f>IF(AND(주말데이터!N224=0,주말데이터!O224=0),0,IF(ISNUMBER(getcolorred(주말데이터!N224))=TRUE,주말데이터!O224,IF(ISNUMBER(getcolorgreen(주말데이터!O224))=TRUE,주말데이터!N224,주말데이터!N224)))</f>
        <v>21.43</v>
      </c>
      <c r="O588" s="95"/>
      <c r="P588" s="95">
        <f>IF(AND(주말데이터!P224=0,주말데이터!Q224=0),0,IF(ISNUMBER(getcolorred(주말데이터!P224))=TRUE,주말데이터!Q224,IF(ISNUMBER(getcolorgreen(주말데이터!Q224))=TRUE,주말데이터!P224,주말데이터!P224)))</f>
        <v>21.43</v>
      </c>
      <c r="Q588" s="95"/>
      <c r="R588" s="95">
        <f>IF(AND(주말데이터!R224=0,주말데이터!S224=0),0,IF(ISNUMBER(getcolorred(주말데이터!R224))=TRUE,주말데이터!S224,IF(ISNUMBER(getcolorgreen(주말데이터!S224))=TRUE,주말데이터!R224,주말데이터!R224)))</f>
        <v>21.43</v>
      </c>
      <c r="S588" s="95"/>
      <c r="T588" s="95">
        <f>IF(AND(주말데이터!T224=0,주말데이터!U224=0),0,IF(ISNUMBER(getcolorred(주말데이터!T224))=TRUE,주말데이터!U224,IF(ISNUMBER(getcolorgreen(주말데이터!U224))=TRUE,주말데이터!T224,주말데이터!T224)))</f>
        <v>21.43</v>
      </c>
      <c r="U588" s="95"/>
      <c r="V588" s="95">
        <f>IF(AND(주말데이터!V224=0,주말데이터!W224=0),0,IF(ISNUMBER(getcolorred(주말데이터!V224))=TRUE,주말데이터!W224,IF(ISNUMBER(getcolorgreen(주말데이터!W224))=TRUE,주말데이터!V224,주말데이터!V224)))</f>
        <v>271.3</v>
      </c>
      <c r="W588" s="95"/>
      <c r="X588" s="95">
        <f>IF(AND(주말데이터!X224=0,주말데이터!Y224=0),0,IF(ISNUMBER(getcolorred(주말데이터!X224))=TRUE,주말데이터!Y224,IF(ISNUMBER(getcolorgreen(주말데이터!Y224))=TRUE,주말데이터!X224,주말데이터!X224)))</f>
        <v>271.3</v>
      </c>
      <c r="Y588" s="96"/>
      <c r="Z588" s="76"/>
    </row>
    <row r="589" spans="1:51">
      <c r="A589" s="16" t="s">
        <v>21</v>
      </c>
      <c r="B589" s="95">
        <f>IF(AND(주말데이터!B225=0,주말데이터!C225=0),0,IF(ISNUMBER(getcolorred(주말데이터!B225))=TRUE,주말데이터!C225,IF(ISNUMBER(getcolorgreen(주말데이터!C225))=TRUE,주말데이터!B225,주말데이터!B225)))</f>
        <v>214.33</v>
      </c>
      <c r="C589" s="95"/>
      <c r="D589" s="95">
        <f>IF(AND(주말데이터!D225=0,주말데이터!E225=0),0,IF(ISNUMBER(getcolorred(주말데이터!D225))=TRUE,주말데이터!E225,IF(ISNUMBER(getcolorgreen(주말데이터!E225))=TRUE,주말데이터!D225,주말데이터!D225)))</f>
        <v>264.51</v>
      </c>
      <c r="E589" s="95"/>
      <c r="F589" s="95">
        <f>IF(AND(주말데이터!F225=0,주말데이터!G225=0),0,IF(ISNUMBER(getcolorred(주말데이터!F225))=TRUE,주말데이터!G225,IF(ISNUMBER(getcolorgreen(주말데이터!G225))=TRUE,주말데이터!F225,주말데이터!F225)))</f>
        <v>1.97</v>
      </c>
      <c r="G589" s="95"/>
      <c r="H589" s="95">
        <f>IF(AND(주말데이터!H225=0,주말데이터!I225=0),0,IF(ISNUMBER(getcolorred(주말데이터!H225))=TRUE,주말데이터!I225,IF(ISNUMBER(getcolorgreen(주말데이터!I225))=TRUE,주말데이터!H225,주말데이터!H225)))</f>
        <v>1.97</v>
      </c>
      <c r="I589" s="95"/>
      <c r="J589" s="95">
        <f>IF(AND(주말데이터!J225=0,주말데이터!K225=0),0,IF(ISNUMBER(getcolorred(주말데이터!J225))=TRUE,주말데이터!K225,IF(ISNUMBER(getcolorgreen(주말데이터!K225))=TRUE,주말데이터!J225,주말데이터!J225)))</f>
        <v>214.33</v>
      </c>
      <c r="K589" s="95"/>
      <c r="L589" s="95">
        <f>IF(AND(주말데이터!L225=0,주말데이터!M225=0),0,IF(ISNUMBER(getcolorred(주말데이터!L225))=TRUE,주말데이터!M225,IF(ISNUMBER(getcolorgreen(주말데이터!M225))=TRUE,주말데이터!L225,주말데이터!L225)))</f>
        <v>21.05</v>
      </c>
      <c r="M589" s="95"/>
      <c r="N589" s="95">
        <f>IF(AND(주말데이터!N225=0,주말데이터!O225=0),0,IF(ISNUMBER(getcolorred(주말데이터!N225))=TRUE,주말데이터!O225,IF(ISNUMBER(getcolorgreen(주말데이터!O225))=TRUE,주말데이터!N225,주말데이터!N225)))</f>
        <v>21.05</v>
      </c>
      <c r="O589" s="95"/>
      <c r="P589" s="95">
        <f>IF(AND(주말데이터!P225=0,주말데이터!Q225=0),0,IF(ISNUMBER(getcolorred(주말데이터!P225))=TRUE,주말데이터!Q225,IF(ISNUMBER(getcolorgreen(주말데이터!Q225))=TRUE,주말데이터!P225,주말데이터!P225)))</f>
        <v>21.05</v>
      </c>
      <c r="Q589" s="95"/>
      <c r="R589" s="95">
        <f>IF(AND(주말데이터!R225=0,주말데이터!S225=0),0,IF(ISNUMBER(getcolorred(주말데이터!R225))=TRUE,주말데이터!S225,IF(ISNUMBER(getcolorgreen(주말데이터!S225))=TRUE,주말데이터!R225,주말데이터!R225)))</f>
        <v>21.05</v>
      </c>
      <c r="S589" s="95"/>
      <c r="T589" s="95">
        <f>IF(AND(주말데이터!T225=0,주말데이터!U225=0),0,IF(ISNUMBER(getcolorred(주말데이터!T225))=TRUE,주말데이터!U225,IF(ISNUMBER(getcolorgreen(주말데이터!U225))=TRUE,주말데이터!T225,주말데이터!T225)))</f>
        <v>55.56</v>
      </c>
      <c r="U589" s="95"/>
      <c r="V589" s="95">
        <f>IF(AND(주말데이터!V225=0,주말데이터!W225=0),0,IF(ISNUMBER(getcolorred(주말데이터!V225))=TRUE,주말데이터!W225,IF(ISNUMBER(getcolorgreen(주말데이터!W225))=TRUE,주말데이터!V225,주말데이터!V225)))</f>
        <v>272.41000000000003</v>
      </c>
      <c r="W589" s="95"/>
      <c r="X589" s="95">
        <f>IF(AND(주말데이터!X225=0,주말데이터!Y225=0),0,IF(ISNUMBER(getcolorred(주말데이터!X225))=TRUE,주말데이터!Y225,IF(ISNUMBER(getcolorgreen(주말데이터!Y225))=TRUE,주말데이터!X225,주말데이터!X225)))</f>
        <v>272.41000000000003</v>
      </c>
      <c r="Y589" s="96"/>
      <c r="Z589" s="76"/>
    </row>
    <row r="590" spans="1:51">
      <c r="A590" s="16" t="s">
        <v>22</v>
      </c>
      <c r="B590" s="95">
        <f>IF(AND(주말데이터!B226=0,주말데이터!C226=0),0,IF(ISNUMBER(getcolorred(주말데이터!B226))=TRUE,주말데이터!C226,IF(ISNUMBER(getcolorgreen(주말데이터!C226))=TRUE,주말데이터!B226,주말데이터!B226)))</f>
        <v>211.94</v>
      </c>
      <c r="C590" s="95"/>
      <c r="D590" s="95">
        <f>IF(AND(주말데이터!D226=0,주말데이터!E226=0),0,IF(ISNUMBER(getcolorred(주말데이터!D226))=TRUE,주말데이터!E226,IF(ISNUMBER(getcolorgreen(주말데이터!E226))=TRUE,주말데이터!D226,주말데이터!D226)))</f>
        <v>252.94</v>
      </c>
      <c r="E590" s="95"/>
      <c r="F590" s="95">
        <f>IF(AND(주말데이터!F226=0,주말데이터!G226=0),0,IF(ISNUMBER(getcolorred(주말데이터!F226))=TRUE,주말데이터!G226,IF(ISNUMBER(getcolorgreen(주말데이터!G226))=TRUE,주말데이터!F226,주말데이터!F226)))</f>
        <v>1.99</v>
      </c>
      <c r="G590" s="95"/>
      <c r="H590" s="95">
        <f>IF(AND(주말데이터!H226=0,주말데이터!I226=0),0,IF(ISNUMBER(getcolorred(주말데이터!H226))=TRUE,주말데이터!I226,IF(ISNUMBER(getcolorgreen(주말데이터!I226))=TRUE,주말데이터!H226,주말데이터!H226)))</f>
        <v>1.99</v>
      </c>
      <c r="I590" s="95"/>
      <c r="J590" s="95">
        <f>IF(AND(주말데이터!J226=0,주말데이터!K226=0),0,IF(ISNUMBER(getcolorred(주말데이터!J226))=TRUE,주말데이터!K226,IF(ISNUMBER(getcolorgreen(주말데이터!K226))=TRUE,주말데이터!J226,주말데이터!J226)))</f>
        <v>211.94</v>
      </c>
      <c r="K590" s="95"/>
      <c r="L590" s="95">
        <f>IF(AND(주말데이터!L226=0,주말데이터!M226=0),0,IF(ISNUMBER(getcolorred(주말데이터!L226))=TRUE,주말데이터!M226,IF(ISNUMBER(getcolorgreen(주말데이터!M226))=TRUE,주말데이터!L226,주말데이터!L226)))</f>
        <v>22.15</v>
      </c>
      <c r="M590" s="95"/>
      <c r="N590" s="95">
        <f>IF(AND(주말데이터!N226=0,주말데이터!O226=0),0,IF(ISNUMBER(getcolorred(주말데이터!N226))=TRUE,주말데이터!O226,IF(ISNUMBER(getcolorgreen(주말데이터!O226))=TRUE,주말데이터!N226,주말데이터!N226)))</f>
        <v>22.15</v>
      </c>
      <c r="O590" s="95"/>
      <c r="P590" s="95">
        <f>IF(AND(주말데이터!P226=0,주말데이터!Q226=0),0,IF(ISNUMBER(getcolorred(주말데이터!P226))=TRUE,주말데이터!Q226,IF(ISNUMBER(getcolorgreen(주말데이터!Q226))=TRUE,주말데이터!P226,주말데이터!P226)))</f>
        <v>22.15</v>
      </c>
      <c r="Q590" s="95"/>
      <c r="R590" s="95">
        <f>IF(AND(주말데이터!R226=0,주말데이터!S226=0),0,IF(ISNUMBER(getcolorred(주말데이터!R226))=TRUE,주말데이터!S226,IF(ISNUMBER(getcolorgreen(주말데이터!S226))=TRUE,주말데이터!R226,주말데이터!R226)))</f>
        <v>22.15</v>
      </c>
      <c r="S590" s="95"/>
      <c r="T590" s="95">
        <f>IF(AND(주말데이터!T226=0,주말데이터!U226=0),0,IF(ISNUMBER(getcolorred(주말데이터!T226))=TRUE,주말데이터!U226,IF(ISNUMBER(getcolorgreen(주말데이터!U226))=TRUE,주말데이터!T226,주말데이터!T226)))</f>
        <v>73.680000000000007</v>
      </c>
      <c r="U590" s="95"/>
      <c r="V590" s="95">
        <f>IF(AND(주말데이터!V226=0,주말데이터!W226=0),0,IF(ISNUMBER(getcolorred(주말데이터!V226))=TRUE,주말데이터!W226,IF(ISNUMBER(getcolorgreen(주말데이터!W226))=TRUE,주말데이터!V226,주말데이터!V226)))</f>
        <v>261.02999999999997</v>
      </c>
      <c r="W590" s="95"/>
      <c r="X590" s="95">
        <f>IF(AND(주말데이터!X226=0,주말데이터!Y226=0),0,IF(ISNUMBER(getcolorred(주말데이터!X226))=TRUE,주말데이터!Y226,IF(ISNUMBER(getcolorgreen(주말데이터!Y226))=TRUE,주말데이터!X226,주말데이터!X226)))</f>
        <v>261.02999999999997</v>
      </c>
      <c r="Y590" s="96"/>
      <c r="Z590" s="76"/>
    </row>
    <row r="591" spans="1:51">
      <c r="A591" s="16" t="s">
        <v>23</v>
      </c>
      <c r="B591" s="95">
        <f>IF(AND(주말데이터!B227=0,주말데이터!C227=0),0,IF(ISNUMBER(getcolorred(주말데이터!B227))=TRUE,주말데이터!C227,IF(ISNUMBER(getcolorgreen(주말데이터!C227))=TRUE,주말데이터!B227,주말데이터!B227)))</f>
        <v>211.92</v>
      </c>
      <c r="C591" s="95"/>
      <c r="D591" s="95">
        <f>IF(AND(주말데이터!D227=0,주말데이터!E227=0),0,IF(ISNUMBER(getcolorred(주말데이터!D227))=TRUE,주말데이터!E227,IF(ISNUMBER(getcolorgreen(주말데이터!E227))=TRUE,주말데이터!D227,주말데이터!D227)))</f>
        <v>257.64</v>
      </c>
      <c r="E591" s="95"/>
      <c r="F591" s="95">
        <f>IF(AND(주말데이터!F227=0,주말데이터!G227=0),0,IF(ISNUMBER(getcolorred(주말데이터!F227))=TRUE,주말데이터!G227,IF(ISNUMBER(getcolorgreen(주말데이터!G227))=TRUE,주말데이터!F227,주말데이터!F227)))</f>
        <v>1.9</v>
      </c>
      <c r="G591" s="95"/>
      <c r="H591" s="95">
        <f>IF(AND(주말데이터!H227=0,주말데이터!I227=0),0,IF(ISNUMBER(getcolorred(주말데이터!H227))=TRUE,주말데이터!I227,IF(ISNUMBER(getcolorgreen(주말데이터!I227))=TRUE,주말데이터!H227,주말데이터!H227)))</f>
        <v>1.9</v>
      </c>
      <c r="I591" s="95"/>
      <c r="J591" s="95">
        <f>IF(AND(주말데이터!J227=0,주말데이터!K227=0),0,IF(ISNUMBER(getcolorred(주말데이터!J227))=TRUE,주말데이터!K227,IF(ISNUMBER(getcolorgreen(주말데이터!K227))=TRUE,주말데이터!J227,주말데이터!J227)))</f>
        <v>211.92</v>
      </c>
      <c r="K591" s="95"/>
      <c r="L591" s="95">
        <f>IF(AND(주말데이터!L227=0,주말데이터!M227=0),0,IF(ISNUMBER(getcolorred(주말데이터!L227))=TRUE,주말데이터!M227,IF(ISNUMBER(getcolorgreen(주말데이터!M227))=TRUE,주말데이터!L227,주말데이터!L227)))</f>
        <v>23.5</v>
      </c>
      <c r="M591" s="95"/>
      <c r="N591" s="95">
        <f>IF(AND(주말데이터!N227=0,주말데이터!O227=0),0,IF(ISNUMBER(getcolorred(주말데이터!N227))=TRUE,주말데이터!O227,IF(ISNUMBER(getcolorgreen(주말데이터!O227))=TRUE,주말데이터!N227,주말데이터!N227)))</f>
        <v>23.5</v>
      </c>
      <c r="O591" s="95"/>
      <c r="P591" s="95">
        <f>IF(AND(주말데이터!P227=0,주말데이터!Q227=0),0,IF(ISNUMBER(getcolorred(주말데이터!P227))=TRUE,주말데이터!Q227,IF(ISNUMBER(getcolorgreen(주말데이터!Q227))=TRUE,주말데이터!P227,주말데이터!P227)))</f>
        <v>23.5</v>
      </c>
      <c r="Q591" s="95"/>
      <c r="R591" s="95">
        <f>IF(AND(주말데이터!R227=0,주말데이터!S227=0),0,IF(ISNUMBER(getcolorred(주말데이터!R227))=TRUE,주말데이터!S227,IF(ISNUMBER(getcolorgreen(주말데이터!S227))=TRUE,주말데이터!R227,주말데이터!R227)))</f>
        <v>23.5</v>
      </c>
      <c r="S591" s="95"/>
      <c r="T591" s="95">
        <f>IF(AND(주말데이터!T227=0,주말데이터!U227=0),0,IF(ISNUMBER(getcolorred(주말데이터!T227))=TRUE,주말데이터!U227,IF(ISNUMBER(getcolorgreen(주말데이터!U227))=TRUE,주말데이터!T227,주말데이터!T227)))</f>
        <v>156.22999999999999</v>
      </c>
      <c r="U591" s="95"/>
      <c r="V591" s="95">
        <f>IF(AND(주말데이터!V227=0,주말데이터!W227=0),0,IF(ISNUMBER(getcolorred(주말데이터!V227))=TRUE,주말데이터!W227,IF(ISNUMBER(getcolorgreen(주말데이터!W227))=TRUE,주말데이터!V227,주말데이터!V227)))</f>
        <v>264.8</v>
      </c>
      <c r="W591" s="95"/>
      <c r="X591" s="95">
        <f>IF(AND(주말데이터!X227=0,주말데이터!Y227=0),0,IF(ISNUMBER(getcolorred(주말데이터!X227))=TRUE,주말데이터!Y227,IF(ISNUMBER(getcolorgreen(주말데이터!Y227))=TRUE,주말데이터!X227,주말데이터!X227)))</f>
        <v>264.8</v>
      </c>
      <c r="Y591" s="96"/>
      <c r="Z591" s="76"/>
    </row>
    <row r="592" spans="1:51">
      <c r="A592" s="16" t="s">
        <v>24</v>
      </c>
      <c r="B592" s="95">
        <f>IF(AND(주말데이터!B228=0,주말데이터!C228=0),0,IF(ISNUMBER(getcolorred(주말데이터!B228))=TRUE,주말데이터!C228,IF(ISNUMBER(getcolorgreen(주말데이터!C228))=TRUE,주말데이터!B228,주말데이터!B228)))</f>
        <v>215.04</v>
      </c>
      <c r="C592" s="95"/>
      <c r="D592" s="95">
        <f>IF(AND(주말데이터!D228=0,주말데이터!E228=0),0,IF(ISNUMBER(getcolorred(주말데이터!D228))=TRUE,주말데이터!E228,IF(ISNUMBER(getcolorgreen(주말데이터!E228))=TRUE,주말데이터!D228,주말데이터!D228)))</f>
        <v>290.72000000000003</v>
      </c>
      <c r="E592" s="95"/>
      <c r="F592" s="95">
        <f>IF(AND(주말데이터!F228=0,주말데이터!G228=0),0,IF(ISNUMBER(getcolorred(주말데이터!F228))=TRUE,주말데이터!G228,IF(ISNUMBER(getcolorgreen(주말데이터!G228))=TRUE,주말데이터!F228,주말데이터!F228)))</f>
        <v>1.96</v>
      </c>
      <c r="G592" s="95"/>
      <c r="H592" s="95">
        <f>IF(AND(주말데이터!H228=0,주말데이터!I228=0),0,IF(ISNUMBER(getcolorred(주말데이터!H228))=TRUE,주말데이터!I228,IF(ISNUMBER(getcolorgreen(주말데이터!I228))=TRUE,주말데이터!H228,주말데이터!H228)))</f>
        <v>1.96</v>
      </c>
      <c r="I592" s="95"/>
      <c r="J592" s="95">
        <f>IF(AND(주말데이터!J228=0,주말데이터!K228=0),0,IF(ISNUMBER(getcolorred(주말데이터!J228))=TRUE,주말데이터!K228,IF(ISNUMBER(getcolorgreen(주말데이터!K228))=TRUE,주말데이터!J228,주말데이터!J228)))</f>
        <v>215.04</v>
      </c>
      <c r="K592" s="95"/>
      <c r="L592" s="95">
        <f>IF(AND(주말데이터!L228=0,주말데이터!M228=0),0,IF(ISNUMBER(getcolorred(주말데이터!L228))=TRUE,주말데이터!M228,IF(ISNUMBER(getcolorgreen(주말데이터!M228))=TRUE,주말데이터!L228,주말데이터!L228)))</f>
        <v>25.85</v>
      </c>
      <c r="M592" s="95"/>
      <c r="N592" s="95">
        <f>IF(AND(주말데이터!N228=0,주말데이터!O228=0),0,IF(ISNUMBER(getcolorred(주말데이터!N228))=TRUE,주말데이터!O228,IF(ISNUMBER(getcolorgreen(주말데이터!O228))=TRUE,주말데이터!N228,주말데이터!N228)))</f>
        <v>25.85</v>
      </c>
      <c r="O592" s="95"/>
      <c r="P592" s="95">
        <f>IF(AND(주말데이터!P228=0,주말데이터!Q228=0),0,IF(ISNUMBER(getcolorred(주말데이터!P228))=TRUE,주말데이터!Q228,IF(ISNUMBER(getcolorgreen(주말데이터!Q228))=TRUE,주말데이터!P228,주말데이터!P228)))</f>
        <v>25.85</v>
      </c>
      <c r="Q592" s="95"/>
      <c r="R592" s="95">
        <f>IF(AND(주말데이터!R228=0,주말데이터!S228=0),0,IF(ISNUMBER(getcolorred(주말데이터!R228))=TRUE,주말데이터!S228,IF(ISNUMBER(getcolorgreen(주말데이터!S228))=TRUE,주말데이터!R228,주말데이터!R228)))</f>
        <v>25.85</v>
      </c>
      <c r="S592" s="95"/>
      <c r="T592" s="95">
        <f>IF(AND(주말데이터!T228=0,주말데이터!U228=0),0,IF(ISNUMBER(getcolorred(주말데이터!T228))=TRUE,주말데이터!U228,IF(ISNUMBER(getcolorgreen(주말데이터!U228))=TRUE,주말데이터!T228,주말데이터!T228)))</f>
        <v>200</v>
      </c>
      <c r="U592" s="95"/>
      <c r="V592" s="95">
        <f>IF(AND(주말데이터!V228=0,주말데이터!W228=0),0,IF(ISNUMBER(getcolorred(주말데이터!V228))=TRUE,주말데이터!W228,IF(ISNUMBER(getcolorgreen(주말데이터!W228))=TRUE,주말데이터!V228,주말데이터!V228)))</f>
        <v>300.01</v>
      </c>
      <c r="W592" s="95"/>
      <c r="X592" s="95">
        <f>IF(AND(주말데이터!X228=0,주말데이터!Y228=0),0,IF(ISNUMBER(getcolorred(주말데이터!X228))=TRUE,주말데이터!Y228,IF(ISNUMBER(getcolorgreen(주말데이터!Y228))=TRUE,주말데이터!X228,주말데이터!X228)))</f>
        <v>300.01</v>
      </c>
      <c r="Y592" s="96"/>
      <c r="Z592" s="76"/>
    </row>
    <row r="593" spans="1:51">
      <c r="A593" s="16" t="s">
        <v>25</v>
      </c>
      <c r="B593" s="95">
        <f>IF(AND(주말데이터!B229=0,주말데이터!C229=0),0,IF(ISNUMBER(getcolorred(주말데이터!B229))=TRUE,주말데이터!C229,IF(ISNUMBER(getcolorgreen(주말데이터!C229))=TRUE,주말데이터!B229,주말데이터!B229)))</f>
        <v>215.12</v>
      </c>
      <c r="C593" s="95"/>
      <c r="D593" s="95">
        <f>IF(AND(주말데이터!D229=0,주말데이터!E229=0),0,IF(ISNUMBER(getcolorred(주말데이터!D229))=TRUE,주말데이터!E229,IF(ISNUMBER(getcolorgreen(주말데이터!E229))=TRUE,주말데이터!D229,주말데이터!D229)))</f>
        <v>295.52999999999997</v>
      </c>
      <c r="E593" s="95"/>
      <c r="F593" s="95">
        <f>IF(AND(주말데이터!F229=0,주말데이터!G229=0),0,IF(ISNUMBER(getcolorred(주말데이터!F229))=TRUE,주말데이터!G229,IF(ISNUMBER(getcolorgreen(주말데이터!G229))=TRUE,주말데이터!F229,주말데이터!F229)))</f>
        <v>2.4900000000000002</v>
      </c>
      <c r="G593" s="95"/>
      <c r="H593" s="95">
        <f>IF(AND(주말데이터!H229=0,주말데이터!I229=0),0,IF(ISNUMBER(getcolorred(주말데이터!H229))=TRUE,주말데이터!I229,IF(ISNUMBER(getcolorgreen(주말데이터!I229))=TRUE,주말데이터!H229,주말데이터!H229)))</f>
        <v>2.4900000000000002</v>
      </c>
      <c r="I593" s="95"/>
      <c r="J593" s="95">
        <f>IF(AND(주말데이터!J229=0,주말데이터!K229=0),0,IF(ISNUMBER(getcolorred(주말데이터!J229))=TRUE,주말데이터!K229,IF(ISNUMBER(getcolorgreen(주말데이터!K229))=TRUE,주말데이터!J229,주말데이터!J229)))</f>
        <v>215.12</v>
      </c>
      <c r="K593" s="95"/>
      <c r="L593" s="95">
        <f>IF(AND(주말데이터!L229=0,주말데이터!M229=0),0,IF(ISNUMBER(getcolorred(주말데이터!L229))=TRUE,주말데이터!M229,IF(ISNUMBER(getcolorgreen(주말데이터!M229))=TRUE,주말데이터!L229,주말데이터!L229)))</f>
        <v>25.28</v>
      </c>
      <c r="M593" s="95"/>
      <c r="N593" s="95">
        <f>IF(AND(주말데이터!N229=0,주말데이터!O229=0),0,IF(ISNUMBER(getcolorred(주말데이터!N229))=TRUE,주말데이터!O229,IF(ISNUMBER(getcolorgreen(주말데이터!O229))=TRUE,주말데이터!N229,주말데이터!N229)))</f>
        <v>25.28</v>
      </c>
      <c r="O593" s="95"/>
      <c r="P593" s="95">
        <f>IF(AND(주말데이터!P229=0,주말데이터!Q229=0),0,IF(ISNUMBER(getcolorred(주말데이터!P229))=TRUE,주말데이터!Q229,IF(ISNUMBER(getcolorgreen(주말데이터!Q229))=TRUE,주말데이터!P229,주말데이터!P229)))</f>
        <v>25.28</v>
      </c>
      <c r="Q593" s="95"/>
      <c r="R593" s="95">
        <f>IF(AND(주말데이터!R229=0,주말데이터!S229=0),0,IF(ISNUMBER(getcolorred(주말데이터!R229))=TRUE,주말데이터!S229,IF(ISNUMBER(getcolorgreen(주말데이터!S229))=TRUE,주말데이터!R229,주말데이터!R229)))</f>
        <v>25.28</v>
      </c>
      <c r="S593" s="95"/>
      <c r="T593" s="95">
        <f>IF(AND(주말데이터!T229=0,주말데이터!U229=0),0,IF(ISNUMBER(getcolorred(주말데이터!T229))=TRUE,주말데이터!U229,IF(ISNUMBER(getcolorgreen(주말데이터!U229))=TRUE,주말데이터!T229,주말데이터!T229)))</f>
        <v>200</v>
      </c>
      <c r="U593" s="95"/>
      <c r="V593" s="95">
        <f>IF(AND(주말데이터!V229=0,주말데이터!W229=0),0,IF(ISNUMBER(getcolorred(주말데이터!V229))=TRUE,주말데이터!W229,IF(ISNUMBER(getcolorgreen(주말데이터!W229))=TRUE,주말데이터!V229,주말데이터!V229)))</f>
        <v>286.37</v>
      </c>
      <c r="W593" s="95"/>
      <c r="X593" s="95">
        <f>IF(AND(주말데이터!X229=0,주말데이터!Y229=0),0,IF(ISNUMBER(getcolorred(주말데이터!X229))=TRUE,주말데이터!Y229,IF(ISNUMBER(getcolorgreen(주말데이터!Y229))=TRUE,주말데이터!X229,주말데이터!X229)))</f>
        <v>286.37</v>
      </c>
      <c r="Y593" s="96"/>
      <c r="Z593" s="76"/>
    </row>
    <row r="594" spans="1:51">
      <c r="A594" s="16" t="s">
        <v>26</v>
      </c>
      <c r="B594" s="95">
        <f>IF(AND(주말데이터!B230=0,주말데이터!C230=0),0,IF(ISNUMBER(getcolorred(주말데이터!B230))=TRUE,주말데이터!C230,IF(ISNUMBER(getcolorgreen(주말데이터!C230))=TRUE,주말데이터!B230,주말데이터!B230)))</f>
        <v>216</v>
      </c>
      <c r="C594" s="95"/>
      <c r="D594" s="95">
        <f>IF(AND(주말데이터!D230=0,주말데이터!E230=0),0,IF(ISNUMBER(getcolorred(주말데이터!D230))=TRUE,주말데이터!E230,IF(ISNUMBER(getcolorgreen(주말데이터!E230))=TRUE,주말데이터!D230,주말데이터!D230)))</f>
        <v>268.89</v>
      </c>
      <c r="E594" s="95"/>
      <c r="F594" s="95">
        <f>IF(AND(주말데이터!F230=0,주말데이터!G230=0),0,IF(ISNUMBER(getcolorred(주말데이터!F230))=TRUE,주말데이터!G230,IF(ISNUMBER(getcolorgreen(주말데이터!G230))=TRUE,주말데이터!F230,주말데이터!F230)))</f>
        <v>2.96</v>
      </c>
      <c r="G594" s="95"/>
      <c r="H594" s="95">
        <f>IF(AND(주말데이터!H230=0,주말데이터!I230=0),0,IF(ISNUMBER(getcolorred(주말데이터!H230))=TRUE,주말데이터!I230,IF(ISNUMBER(getcolorgreen(주말데이터!I230))=TRUE,주말데이터!H230,주말데이터!H230)))</f>
        <v>2.96</v>
      </c>
      <c r="I594" s="95"/>
      <c r="J594" s="95">
        <f>IF(AND(주말데이터!J230=0,주말데이터!K230=0),0,IF(ISNUMBER(getcolorred(주말데이터!J230))=TRUE,주말데이터!K230,IF(ISNUMBER(getcolorgreen(주말데이터!K230))=TRUE,주말데이터!J230,주말데이터!J230)))</f>
        <v>216</v>
      </c>
      <c r="K594" s="95"/>
      <c r="L594" s="95">
        <f>IF(AND(주말데이터!L230=0,주말데이터!M230=0),0,IF(ISNUMBER(getcolorred(주말데이터!L230))=TRUE,주말데이터!M230,IF(ISNUMBER(getcolorgreen(주말데이터!M230))=TRUE,주말데이터!L230,주말데이터!L230)))</f>
        <v>25.99</v>
      </c>
      <c r="M594" s="95"/>
      <c r="N594" s="95">
        <f>IF(AND(주말데이터!N230=0,주말데이터!O230=0),0,IF(ISNUMBER(getcolorred(주말데이터!N230))=TRUE,주말데이터!O230,IF(ISNUMBER(getcolorgreen(주말데이터!O230))=TRUE,주말데이터!N230,주말데이터!N230)))</f>
        <v>25.99</v>
      </c>
      <c r="O594" s="95"/>
      <c r="P594" s="95">
        <f>IF(AND(주말데이터!P230=0,주말데이터!Q230=0),0,IF(ISNUMBER(getcolorred(주말데이터!P230))=TRUE,주말데이터!Q230,IF(ISNUMBER(getcolorgreen(주말데이터!Q230))=TRUE,주말데이터!P230,주말데이터!P230)))</f>
        <v>25.99</v>
      </c>
      <c r="Q594" s="95"/>
      <c r="R594" s="95">
        <f>IF(AND(주말데이터!R230=0,주말데이터!S230=0),0,IF(ISNUMBER(getcolorred(주말데이터!R230))=TRUE,주말데이터!S230,IF(ISNUMBER(getcolorgreen(주말데이터!S230))=TRUE,주말데이터!R230,주말데이터!R230)))</f>
        <v>25.99</v>
      </c>
      <c r="S594" s="95"/>
      <c r="T594" s="95">
        <f>IF(AND(주말데이터!T230=0,주말데이터!U230=0),0,IF(ISNUMBER(getcolorred(주말데이터!T230))=TRUE,주말데이터!U230,IF(ISNUMBER(getcolorgreen(주말데이터!U230))=TRUE,주말데이터!T230,주말데이터!T230)))</f>
        <v>216.43</v>
      </c>
      <c r="U594" s="95"/>
      <c r="V594" s="95">
        <f>IF(AND(주말데이터!V230=0,주말데이터!W230=0),0,IF(ISNUMBER(getcolorred(주말데이터!V230))=TRUE,주말데이터!W230,IF(ISNUMBER(getcolorgreen(주말데이터!W230))=TRUE,주말데이터!V230,주말데이터!V230)))</f>
        <v>261.10000000000002</v>
      </c>
      <c r="W594" s="95"/>
      <c r="X594" s="95">
        <f>IF(AND(주말데이터!X230=0,주말데이터!Y230=0),0,IF(ISNUMBER(getcolorred(주말데이터!X230))=TRUE,주말데이터!Y230,IF(ISNUMBER(getcolorgreen(주말데이터!Y230))=TRUE,주말데이터!X230,주말데이터!X230)))</f>
        <v>261.10000000000002</v>
      </c>
      <c r="Y594" s="96"/>
      <c r="Z594" s="76"/>
    </row>
    <row r="595" spans="1:51">
      <c r="A595" s="16" t="s">
        <v>27</v>
      </c>
      <c r="B595" s="95">
        <f>IF(AND(주말데이터!B231=0,주말데이터!C231=0),0,IF(ISNUMBER(getcolorred(주말데이터!B231))=TRUE,주말데이터!C231,IF(ISNUMBER(getcolorgreen(주말데이터!C231))=TRUE,주말데이터!B231,주말데이터!B231)))</f>
        <v>216.34</v>
      </c>
      <c r="C595" s="95"/>
      <c r="D595" s="95">
        <f>IF(AND(주말데이터!D231=0,주말데이터!E231=0),0,IF(ISNUMBER(getcolorred(주말데이터!D231))=TRUE,주말데이터!E231,IF(ISNUMBER(getcolorgreen(주말데이터!E231))=TRUE,주말데이터!D231,주말데이터!D231)))</f>
        <v>263.94</v>
      </c>
      <c r="E595" s="95"/>
      <c r="F595" s="95">
        <f>IF(AND(주말데이터!F231=0,주말데이터!G231=0),0,IF(ISNUMBER(getcolorred(주말데이터!F231))=TRUE,주말데이터!G231,IF(ISNUMBER(getcolorgreen(주말데이터!G231))=TRUE,주말데이터!F231,주말데이터!F231)))</f>
        <v>3</v>
      </c>
      <c r="G595" s="95"/>
      <c r="H595" s="95">
        <f>IF(AND(주말데이터!H231=0,주말데이터!I231=0),0,IF(ISNUMBER(getcolorred(주말데이터!H231))=TRUE,주말데이터!I231,IF(ISNUMBER(getcolorgreen(주말데이터!I231))=TRUE,주말데이터!H231,주말데이터!H231)))</f>
        <v>3</v>
      </c>
      <c r="I595" s="95"/>
      <c r="J595" s="95">
        <f>IF(AND(주말데이터!J231=0,주말데이터!K231=0),0,IF(ISNUMBER(getcolorred(주말데이터!J231))=TRUE,주말데이터!K231,IF(ISNUMBER(getcolorgreen(주말데이터!K231))=TRUE,주말데이터!J231,주말데이터!J231)))</f>
        <v>216.34</v>
      </c>
      <c r="K595" s="95"/>
      <c r="L595" s="95">
        <f>IF(AND(주말데이터!L231=0,주말데이터!M231=0),0,IF(ISNUMBER(getcolorred(주말데이터!L231))=TRUE,주말데이터!M231,IF(ISNUMBER(getcolorgreen(주말데이터!M231))=TRUE,주말데이터!L231,주말데이터!L231)))</f>
        <v>24.33</v>
      </c>
      <c r="M595" s="95"/>
      <c r="N595" s="95">
        <f>IF(AND(주말데이터!N231=0,주말데이터!O231=0),0,IF(ISNUMBER(getcolorred(주말데이터!N231))=TRUE,주말데이터!O231,IF(ISNUMBER(getcolorgreen(주말데이터!O231))=TRUE,주말데이터!N231,주말데이터!N231)))</f>
        <v>24.33</v>
      </c>
      <c r="O595" s="95"/>
      <c r="P595" s="95">
        <f>IF(AND(주말데이터!P231=0,주말데이터!Q231=0),0,IF(ISNUMBER(getcolorred(주말데이터!P231))=TRUE,주말데이터!Q231,IF(ISNUMBER(getcolorgreen(주말데이터!Q231))=TRUE,주말데이터!P231,주말데이터!P231)))</f>
        <v>24.33</v>
      </c>
      <c r="Q595" s="95"/>
      <c r="R595" s="95">
        <f>IF(AND(주말데이터!R231=0,주말데이터!S231=0),0,IF(ISNUMBER(getcolorred(주말데이터!R231))=TRUE,주말데이터!S231,IF(ISNUMBER(getcolorgreen(주말데이터!S231))=TRUE,주말데이터!R231,주말데이터!R231)))</f>
        <v>24.33</v>
      </c>
      <c r="S595" s="95"/>
      <c r="T595" s="95">
        <f>IF(AND(주말데이터!T231=0,주말데이터!U231=0),0,IF(ISNUMBER(getcolorred(주말데이터!T231))=TRUE,주말데이터!U231,IF(ISNUMBER(getcolorgreen(주말데이터!U231))=TRUE,주말데이터!T231,주말데이터!T231)))</f>
        <v>201.04</v>
      </c>
      <c r="U595" s="95"/>
      <c r="V595" s="95">
        <f>IF(AND(주말데이터!V231=0,주말데이터!W231=0),0,IF(ISNUMBER(getcolorred(주말데이터!V231))=TRUE,주말데이터!W231,IF(ISNUMBER(getcolorgreen(주말데이터!W231))=TRUE,주말데이터!V231,주말데이터!V231)))</f>
        <v>255.76</v>
      </c>
      <c r="W595" s="95"/>
      <c r="X595" s="95">
        <f>IF(AND(주말데이터!X231=0,주말데이터!Y231=0),0,IF(ISNUMBER(getcolorred(주말데이터!X231))=TRUE,주말데이터!Y231,IF(ISNUMBER(getcolorgreen(주말데이터!Y231))=TRUE,주말데이터!X231,주말데이터!X231)))</f>
        <v>255.76</v>
      </c>
      <c r="Y595" s="96"/>
      <c r="Z595" s="76"/>
    </row>
    <row r="596" spans="1:51">
      <c r="A596" s="16" t="s">
        <v>28</v>
      </c>
      <c r="B596" s="95">
        <f>IF(AND(주말데이터!B232=0,주말데이터!C232=0),0,IF(ISNUMBER(getcolorred(주말데이터!B232))=TRUE,주말데이터!C232,IF(ISNUMBER(getcolorgreen(주말데이터!C232))=TRUE,주말데이터!B232,주말데이터!B232)))</f>
        <v>216.53</v>
      </c>
      <c r="C596" s="95"/>
      <c r="D596" s="95">
        <f>IF(AND(주말데이터!D232=0,주말데이터!E232=0),0,IF(ISNUMBER(getcolorred(주말데이터!D232))=TRUE,주말데이터!E232,IF(ISNUMBER(getcolorgreen(주말데이터!E232))=TRUE,주말데이터!D232,주말데이터!D232)))</f>
        <v>271.5</v>
      </c>
      <c r="E596" s="95"/>
      <c r="F596" s="95">
        <f>IF(AND(주말데이터!F232=0,주말데이터!G232=0),0,IF(ISNUMBER(getcolorred(주말데이터!F232))=TRUE,주말데이터!G232,IF(ISNUMBER(getcolorgreen(주말데이터!G232))=TRUE,주말데이터!F232,주말데이터!F232)))</f>
        <v>2.97</v>
      </c>
      <c r="G596" s="95"/>
      <c r="H596" s="95">
        <f>IF(AND(주말데이터!H232=0,주말데이터!I232=0),0,IF(ISNUMBER(getcolorred(주말데이터!H232))=TRUE,주말데이터!I232,IF(ISNUMBER(getcolorgreen(주말데이터!I232))=TRUE,주말데이터!H232,주말데이터!H232)))</f>
        <v>2.97</v>
      </c>
      <c r="I596" s="95"/>
      <c r="J596" s="95">
        <f>IF(AND(주말데이터!J232=0,주말데이터!K232=0),0,IF(ISNUMBER(getcolorred(주말데이터!J232))=TRUE,주말데이터!K232,IF(ISNUMBER(getcolorgreen(주말데이터!K232))=TRUE,주말데이터!J232,주말데이터!J232)))</f>
        <v>216.53</v>
      </c>
      <c r="K596" s="95"/>
      <c r="L596" s="95">
        <f>IF(AND(주말데이터!L232=0,주말데이터!M232=0),0,IF(ISNUMBER(getcolorred(주말데이터!L232))=TRUE,주말데이터!M232,IF(ISNUMBER(getcolorgreen(주말데이터!M232))=TRUE,주말데이터!L232,주말데이터!L232)))</f>
        <v>21.31</v>
      </c>
      <c r="M596" s="95"/>
      <c r="N596" s="95">
        <f>IF(AND(주말데이터!N232=0,주말데이터!O232=0),0,IF(ISNUMBER(getcolorred(주말데이터!N232))=TRUE,주말데이터!O232,IF(ISNUMBER(getcolorgreen(주말데이터!O232))=TRUE,주말데이터!N232,주말데이터!N232)))</f>
        <v>21.31</v>
      </c>
      <c r="O596" s="95"/>
      <c r="P596" s="95">
        <f>IF(AND(주말데이터!P232=0,주말데이터!Q232=0),0,IF(ISNUMBER(getcolorred(주말데이터!P232))=TRUE,주말데이터!Q232,IF(ISNUMBER(getcolorgreen(주말데이터!Q232))=TRUE,주말데이터!P232,주말데이터!P232)))</f>
        <v>21.31</v>
      </c>
      <c r="Q596" s="95"/>
      <c r="R596" s="95">
        <f>IF(AND(주말데이터!R232=0,주말데이터!S232=0),0,IF(ISNUMBER(getcolorred(주말데이터!R232))=TRUE,주말데이터!S232,IF(ISNUMBER(getcolorgreen(주말데이터!S232))=TRUE,주말데이터!R232,주말데이터!R232)))</f>
        <v>21.31</v>
      </c>
      <c r="S596" s="95"/>
      <c r="T596" s="95">
        <f>IF(AND(주말데이터!T232=0,주말데이터!U232=0),0,IF(ISNUMBER(getcolorred(주말데이터!T232))=TRUE,주말데이터!U232,IF(ISNUMBER(getcolorgreen(주말데이터!U232))=TRUE,주말데이터!T232,주말데이터!T232)))</f>
        <v>199.99</v>
      </c>
      <c r="U596" s="95"/>
      <c r="V596" s="95">
        <f>IF(AND(주말데이터!V232=0,주말데이터!W232=0),0,IF(ISNUMBER(getcolorred(주말데이터!V232))=TRUE,주말데이터!W232,IF(ISNUMBER(getcolorgreen(주말데이터!W232))=TRUE,주말데이터!V232,주말데이터!V232)))</f>
        <v>263.08</v>
      </c>
      <c r="W596" s="95"/>
      <c r="X596" s="95">
        <f>IF(AND(주말데이터!X232=0,주말데이터!Y232=0),0,IF(ISNUMBER(getcolorred(주말데이터!X232))=TRUE,주말데이터!Y232,IF(ISNUMBER(getcolorgreen(주말데이터!Y232))=TRUE,주말데이터!X232,주말데이터!X232)))</f>
        <v>263.08</v>
      </c>
      <c r="Y596" s="96"/>
      <c r="Z596" s="76"/>
    </row>
    <row r="597" spans="1:51">
      <c r="A597" s="16" t="s">
        <v>29</v>
      </c>
      <c r="B597" s="95">
        <f>IF(AND(주말데이터!B233=0,주말데이터!C233=0),0,IF(ISNUMBER(getcolorred(주말데이터!B233))=TRUE,주말데이터!C233,IF(ISNUMBER(getcolorgreen(주말데이터!C233))=TRUE,주말데이터!B233,주말데이터!B233)))</f>
        <v>216.56</v>
      </c>
      <c r="C597" s="95"/>
      <c r="D597" s="95">
        <f>IF(AND(주말데이터!D233=0,주말데이터!E233=0),0,IF(ISNUMBER(getcolorred(주말데이터!D233))=TRUE,주말데이터!E233,IF(ISNUMBER(getcolorgreen(주말데이터!E233))=TRUE,주말데이터!D233,주말데이터!D233)))</f>
        <v>226.09</v>
      </c>
      <c r="E597" s="95"/>
      <c r="F597" s="95">
        <f>IF(AND(주말데이터!F233=0,주말데이터!G233=0),0,IF(ISNUMBER(getcolorred(주말데이터!F233))=TRUE,주말데이터!G233,IF(ISNUMBER(getcolorgreen(주말데이터!G233))=TRUE,주말데이터!F233,주말데이터!F233)))</f>
        <v>2.95</v>
      </c>
      <c r="G597" s="95"/>
      <c r="H597" s="95">
        <f>IF(AND(주말데이터!H233=0,주말데이터!I233=0),0,IF(ISNUMBER(getcolorred(주말데이터!H233))=TRUE,주말데이터!I233,IF(ISNUMBER(getcolorgreen(주말데이터!I233))=TRUE,주말데이터!H233,주말데이터!H233)))</f>
        <v>2.95</v>
      </c>
      <c r="I597" s="95"/>
      <c r="J597" s="95">
        <f>IF(AND(주말데이터!J233=0,주말데이터!K233=0),0,IF(ISNUMBER(getcolorred(주말데이터!J233))=TRUE,주말데이터!K233,IF(ISNUMBER(getcolorgreen(주말데이터!K233))=TRUE,주말데이터!J233,주말데이터!J233)))</f>
        <v>216.56</v>
      </c>
      <c r="K597" s="95"/>
      <c r="L597" s="95">
        <f>IF(AND(주말데이터!L233=0,주말데이터!M233=0),0,IF(ISNUMBER(getcolorred(주말데이터!L233))=TRUE,주말데이터!M233,IF(ISNUMBER(getcolorgreen(주말데이터!M233))=TRUE,주말데이터!L233,주말데이터!L233)))</f>
        <v>19.55</v>
      </c>
      <c r="M597" s="95"/>
      <c r="N597" s="95">
        <f>IF(AND(주말데이터!N233=0,주말데이터!O233=0),0,IF(ISNUMBER(getcolorred(주말데이터!N233))=TRUE,주말데이터!O233,IF(ISNUMBER(getcolorgreen(주말데이터!O233))=TRUE,주말데이터!N233,주말데이터!N233)))</f>
        <v>19.55</v>
      </c>
      <c r="O597" s="95"/>
      <c r="P597" s="95">
        <f>IF(AND(주말데이터!P233=0,주말데이터!Q233=0),0,IF(ISNUMBER(getcolorred(주말데이터!P233))=TRUE,주말데이터!Q233,IF(ISNUMBER(getcolorgreen(주말데이터!Q233))=TRUE,주말데이터!P233,주말데이터!P233)))</f>
        <v>19.55</v>
      </c>
      <c r="Q597" s="95"/>
      <c r="R597" s="95">
        <f>IF(AND(주말데이터!R233=0,주말데이터!S233=0),0,IF(ISNUMBER(getcolorred(주말데이터!R233))=TRUE,주말데이터!S233,IF(ISNUMBER(getcolorgreen(주말데이터!S233))=TRUE,주말데이터!R233,주말데이터!R233)))</f>
        <v>19.55</v>
      </c>
      <c r="S597" s="95"/>
      <c r="T597" s="95">
        <f>IF(AND(주말데이터!T233=0,주말데이터!U233=0),0,IF(ISNUMBER(getcolorred(주말데이터!T233))=TRUE,주말데이터!U233,IF(ISNUMBER(getcolorgreen(주말데이터!U233))=TRUE,주말데이터!T233,주말데이터!T233)))</f>
        <v>200</v>
      </c>
      <c r="U597" s="95"/>
      <c r="V597" s="95">
        <f>IF(AND(주말데이터!V233=0,주말데이터!W233=0),0,IF(ISNUMBER(getcolorred(주말데이터!V233))=TRUE,주말데이터!W233,IF(ISNUMBER(getcolorgreen(주말데이터!W233))=TRUE,주말데이터!V233,주말데이터!V233)))</f>
        <v>219.08</v>
      </c>
      <c r="W597" s="95"/>
      <c r="X597" s="95">
        <f>IF(AND(주말데이터!X233=0,주말데이터!Y233=0),0,IF(ISNUMBER(getcolorred(주말데이터!X233))=TRUE,주말데이터!Y233,IF(ISNUMBER(getcolorgreen(주말데이터!Y233))=TRUE,주말데이터!X233,주말데이터!X233)))</f>
        <v>219.08</v>
      </c>
      <c r="Y597" s="96"/>
      <c r="Z597" s="76"/>
    </row>
    <row r="598" spans="1:51">
      <c r="A598" s="16" t="s">
        <v>30</v>
      </c>
      <c r="B598" s="95">
        <f>IF(AND(주말데이터!B234=0,주말데이터!C234=0),0,IF(ISNUMBER(getcolorred(주말데이터!B234))=TRUE,주말데이터!C234,IF(ISNUMBER(getcolorgreen(주말데이터!C234))=TRUE,주말데이터!B234,주말데이터!B234)))</f>
        <v>211.05</v>
      </c>
      <c r="C598" s="95"/>
      <c r="D598" s="95">
        <f>IF(AND(주말데이터!D234=0,주말데이터!E234=0),0,IF(ISNUMBER(getcolorred(주말데이터!D234))=TRUE,주말데이터!E234,IF(ISNUMBER(getcolorgreen(주말데이터!E234))=TRUE,주말데이터!D234,주말데이터!D234)))</f>
        <v>215.42</v>
      </c>
      <c r="E598" s="95"/>
      <c r="F598" s="95">
        <f>IF(AND(주말데이터!F234=0,주말데이터!G234=0),0,IF(ISNUMBER(getcolorred(주말데이터!F234))=TRUE,주말데이터!G234,IF(ISNUMBER(getcolorgreen(주말데이터!G234))=TRUE,주말데이터!F234,주말데이터!F234)))</f>
        <v>2.19</v>
      </c>
      <c r="G598" s="95"/>
      <c r="H598" s="95">
        <f>IF(AND(주말데이터!H234=0,주말데이터!I234=0),0,IF(ISNUMBER(getcolorred(주말데이터!H234))=TRUE,주말데이터!I234,IF(ISNUMBER(getcolorgreen(주말데이터!I234))=TRUE,주말데이터!H234,주말데이터!H234)))</f>
        <v>2.19</v>
      </c>
      <c r="I598" s="95"/>
      <c r="J598" s="95">
        <f>IF(AND(주말데이터!J234=0,주말데이터!K234=0),0,IF(ISNUMBER(getcolorred(주말데이터!J234))=TRUE,주말데이터!K234,IF(ISNUMBER(getcolorgreen(주말데이터!K234))=TRUE,주말데이터!J234,주말데이터!J234)))</f>
        <v>211.05</v>
      </c>
      <c r="K598" s="95"/>
      <c r="L598" s="95">
        <f>IF(AND(주말데이터!L234=0,주말데이터!M234=0),0,IF(ISNUMBER(getcolorred(주말데이터!L234))=TRUE,주말데이터!M234,IF(ISNUMBER(getcolorgreen(주말데이터!M234))=TRUE,주말데이터!L234,주말데이터!L234)))</f>
        <v>20.079999999999998</v>
      </c>
      <c r="M598" s="95"/>
      <c r="N598" s="95">
        <f>IF(AND(주말데이터!N234=0,주말데이터!O234=0),0,IF(ISNUMBER(getcolorred(주말데이터!N234))=TRUE,주말데이터!O234,IF(ISNUMBER(getcolorgreen(주말데이터!O234))=TRUE,주말데이터!N234,주말데이터!N234)))</f>
        <v>20.079999999999998</v>
      </c>
      <c r="O598" s="95"/>
      <c r="P598" s="95">
        <f>IF(AND(주말데이터!P234=0,주말데이터!Q234=0),0,IF(ISNUMBER(getcolorred(주말데이터!P234))=TRUE,주말데이터!Q234,IF(ISNUMBER(getcolorgreen(주말데이터!Q234))=TRUE,주말데이터!P234,주말데이터!P234)))</f>
        <v>20.079999999999998</v>
      </c>
      <c r="Q598" s="95"/>
      <c r="R598" s="95">
        <f>IF(AND(주말데이터!R234=0,주말데이터!S234=0),0,IF(ISNUMBER(getcolorred(주말데이터!R234))=TRUE,주말데이터!S234,IF(ISNUMBER(getcolorgreen(주말데이터!S234))=TRUE,주말데이터!R234,주말데이터!R234)))</f>
        <v>20.079999999999998</v>
      </c>
      <c r="S598" s="95"/>
      <c r="T598" s="95">
        <f>IF(AND(주말데이터!T234=0,주말데이터!U234=0),0,IF(ISNUMBER(getcolorred(주말데이터!T234))=TRUE,주말데이터!U234,IF(ISNUMBER(getcolorgreen(주말데이터!U234))=TRUE,주말데이터!T234,주말데이터!T234)))</f>
        <v>200</v>
      </c>
      <c r="U598" s="95"/>
      <c r="V598" s="95">
        <f>IF(AND(주말데이터!V234=0,주말데이터!W234=0),0,IF(ISNUMBER(getcolorred(주말데이터!V234))=TRUE,주말데이터!W234,IF(ISNUMBER(getcolorgreen(주말데이터!W234))=TRUE,주말데이터!V234,주말데이터!V234)))</f>
        <v>208.74</v>
      </c>
      <c r="W598" s="95"/>
      <c r="X598" s="95">
        <f>IF(AND(주말데이터!X234=0,주말데이터!Y234=0),0,IF(ISNUMBER(getcolorred(주말데이터!X234))=TRUE,주말데이터!Y234,IF(ISNUMBER(getcolorgreen(주말데이터!Y234))=TRUE,주말데이터!X234,주말데이터!X234)))</f>
        <v>208.74</v>
      </c>
      <c r="Y598" s="96"/>
      <c r="Z598" s="76"/>
    </row>
    <row r="599" spans="1:51">
      <c r="A599" s="16" t="s">
        <v>31</v>
      </c>
      <c r="B599" s="95">
        <f>IF(AND(주말데이터!B235=0,주말데이터!C235=0),0,IF(ISNUMBER(getcolorred(주말데이터!B235))=TRUE,주말데이터!C235,IF(ISNUMBER(getcolorgreen(주말데이터!C235))=TRUE,주말데이터!B235,주말데이터!B235)))</f>
        <v>216.56</v>
      </c>
      <c r="C599" s="95"/>
      <c r="D599" s="95">
        <f>IF(AND(주말데이터!D235=0,주말데이터!E235=0),0,IF(ISNUMBER(getcolorred(주말데이터!D235))=TRUE,주말데이터!E235,IF(ISNUMBER(getcolorgreen(주말데이터!E235))=TRUE,주말데이터!D235,주말데이터!D235)))</f>
        <v>233.31</v>
      </c>
      <c r="E599" s="95"/>
      <c r="F599" s="95">
        <f>IF(AND(주말데이터!F235=0,주말데이터!G235=0),0,IF(ISNUMBER(getcolorred(주말데이터!F235))=TRUE,주말데이터!G235,IF(ISNUMBER(getcolorgreen(주말데이터!G235))=TRUE,주말데이터!F235,주말데이터!F235)))</f>
        <v>2.91</v>
      </c>
      <c r="G599" s="95"/>
      <c r="H599" s="95">
        <f>IF(AND(주말데이터!H235=0,주말데이터!I235=0),0,IF(ISNUMBER(getcolorred(주말데이터!H235))=TRUE,주말데이터!I235,IF(ISNUMBER(getcolorgreen(주말데이터!I235))=TRUE,주말데이터!H235,주말데이터!H235)))</f>
        <v>2.91</v>
      </c>
      <c r="I599" s="95"/>
      <c r="J599" s="95">
        <f>IF(AND(주말데이터!J235=0,주말데이터!K235=0),0,IF(ISNUMBER(getcolorred(주말데이터!J235))=TRUE,주말데이터!K235,IF(ISNUMBER(getcolorgreen(주말데이터!K235))=TRUE,주말데이터!J235,주말데이터!J235)))</f>
        <v>216.56</v>
      </c>
      <c r="K599" s="95"/>
      <c r="L599" s="95">
        <f>IF(AND(주말데이터!L235=0,주말데이터!M235=0),0,IF(ISNUMBER(getcolorred(주말데이터!L235))=TRUE,주말데이터!M235,IF(ISNUMBER(getcolorgreen(주말데이터!M235))=TRUE,주말데이터!L235,주말데이터!L235)))</f>
        <v>22.57</v>
      </c>
      <c r="M599" s="95"/>
      <c r="N599" s="95">
        <f>IF(AND(주말데이터!N235=0,주말데이터!O235=0),0,IF(ISNUMBER(getcolorred(주말데이터!N235))=TRUE,주말데이터!O235,IF(ISNUMBER(getcolorgreen(주말데이터!O235))=TRUE,주말데이터!N235,주말데이터!N235)))</f>
        <v>22.57</v>
      </c>
      <c r="O599" s="95"/>
      <c r="P599" s="95">
        <f>IF(AND(주말데이터!P235=0,주말데이터!Q235=0),0,IF(ISNUMBER(getcolorred(주말데이터!P235))=TRUE,주말데이터!Q235,IF(ISNUMBER(getcolorgreen(주말데이터!Q235))=TRUE,주말데이터!P235,주말데이터!P235)))</f>
        <v>22.57</v>
      </c>
      <c r="Q599" s="95"/>
      <c r="R599" s="95">
        <f>IF(AND(주말데이터!R235=0,주말데이터!S235=0),0,IF(ISNUMBER(getcolorred(주말데이터!R235))=TRUE,주말데이터!S235,IF(ISNUMBER(getcolorgreen(주말데이터!S235))=TRUE,주말데이터!R235,주말데이터!R235)))</f>
        <v>22.57</v>
      </c>
      <c r="S599" s="95"/>
      <c r="T599" s="95">
        <f>IF(AND(주말데이터!T235=0,주말데이터!U235=0),0,IF(ISNUMBER(getcolorred(주말데이터!T235))=TRUE,주말데이터!U235,IF(ISNUMBER(getcolorgreen(주말데이터!U235))=TRUE,주말데이터!T235,주말데이터!T235)))</f>
        <v>200</v>
      </c>
      <c r="U599" s="95"/>
      <c r="V599" s="95">
        <f>IF(AND(주말데이터!V235=0,주말데이터!W235=0),0,IF(ISNUMBER(getcolorred(주말데이터!V235))=TRUE,주말데이터!W235,IF(ISNUMBER(getcolorgreen(주말데이터!W235))=TRUE,주말데이터!V235,주말데이터!V235)))</f>
        <v>226.08</v>
      </c>
      <c r="W599" s="95"/>
      <c r="X599" s="95">
        <f>IF(AND(주말데이터!X235=0,주말데이터!Y235=0),0,IF(ISNUMBER(getcolorred(주말데이터!X235))=TRUE,주말데이터!Y235,IF(ISNUMBER(getcolorgreen(주말데이터!Y235))=TRUE,주말데이터!X235,주말데이터!X235)))</f>
        <v>226.08</v>
      </c>
      <c r="Y599" s="96"/>
      <c r="Z599" s="76"/>
    </row>
    <row r="600" spans="1:51">
      <c r="A600" s="16" t="s">
        <v>32</v>
      </c>
      <c r="B600" s="95">
        <f>IF(AND(주말데이터!B236=0,주말데이터!C236=0),0,IF(ISNUMBER(getcolorred(주말데이터!B236))=TRUE,주말데이터!C236,IF(ISNUMBER(getcolorgreen(주말데이터!C236))=TRUE,주말데이터!B236,주말데이터!B236)))</f>
        <v>216.16</v>
      </c>
      <c r="C600" s="95"/>
      <c r="D600" s="95">
        <f>IF(AND(주말데이터!D236=0,주말데이터!E236=0),0,IF(ISNUMBER(getcolorred(주말데이터!D236))=TRUE,주말데이터!E236,IF(ISNUMBER(getcolorgreen(주말데이터!E236))=TRUE,주말데이터!D236,주말데이터!D236)))</f>
        <v>260.14</v>
      </c>
      <c r="E600" s="95"/>
      <c r="F600" s="95">
        <f>IF(AND(주말데이터!F236=0,주말데이터!G236=0),0,IF(ISNUMBER(getcolorred(주말데이터!F236))=TRUE,주말데이터!G236,IF(ISNUMBER(getcolorgreen(주말데이터!G236))=TRUE,주말데이터!F236,주말데이터!F236)))</f>
        <v>2.91</v>
      </c>
      <c r="G600" s="95"/>
      <c r="H600" s="95">
        <f>IF(AND(주말데이터!H236=0,주말데이터!I236=0),0,IF(ISNUMBER(getcolorred(주말데이터!H236))=TRUE,주말데이터!I236,IF(ISNUMBER(getcolorgreen(주말데이터!I236))=TRUE,주말데이터!H236,주말데이터!H236)))</f>
        <v>2.91</v>
      </c>
      <c r="I600" s="95"/>
      <c r="J600" s="95">
        <f>IF(AND(주말데이터!J236=0,주말데이터!K236=0),0,IF(ISNUMBER(getcolorred(주말데이터!J236))=TRUE,주말데이터!K236,IF(ISNUMBER(getcolorgreen(주말데이터!K236))=TRUE,주말데이터!J236,주말데이터!J236)))</f>
        <v>216.16</v>
      </c>
      <c r="K600" s="95"/>
      <c r="L600" s="95">
        <f>IF(AND(주말데이터!L236=0,주말데이터!M236=0),0,IF(ISNUMBER(getcolorred(주말데이터!L236))=TRUE,주말데이터!M236,IF(ISNUMBER(getcolorgreen(주말데이터!M236))=TRUE,주말데이터!L236,주말데이터!L236)))</f>
        <v>26.56</v>
      </c>
      <c r="M600" s="95"/>
      <c r="N600" s="95">
        <f>IF(AND(주말데이터!N236=0,주말데이터!O236=0),0,IF(ISNUMBER(getcolorred(주말데이터!N236))=TRUE,주말데이터!O236,IF(ISNUMBER(getcolorgreen(주말데이터!O236))=TRUE,주말데이터!N236,주말데이터!N236)))</f>
        <v>26.56</v>
      </c>
      <c r="O600" s="95"/>
      <c r="P600" s="95">
        <f>IF(AND(주말데이터!P236=0,주말데이터!Q236=0),0,IF(ISNUMBER(getcolorred(주말데이터!P236))=TRUE,주말데이터!Q236,IF(ISNUMBER(getcolorgreen(주말데이터!Q236))=TRUE,주말데이터!P236,주말데이터!P236)))</f>
        <v>55.92</v>
      </c>
      <c r="Q600" s="95"/>
      <c r="R600" s="95">
        <f>IF(AND(주말데이터!R236=0,주말데이터!S236=0),0,IF(ISNUMBER(getcolorred(주말데이터!R236))=TRUE,주말데이터!S236,IF(ISNUMBER(getcolorgreen(주말데이터!S236))=TRUE,주말데이터!R236,주말데이터!R236)))</f>
        <v>55.92</v>
      </c>
      <c r="S600" s="95"/>
      <c r="T600" s="95">
        <f>IF(AND(주말데이터!T236=0,주말데이터!U236=0),0,IF(ISNUMBER(getcolorred(주말데이터!T236))=TRUE,주말데이터!U236,IF(ISNUMBER(getcolorgreen(주말데이터!U236))=TRUE,주말데이터!T236,주말데이터!T236)))</f>
        <v>200</v>
      </c>
      <c r="U600" s="95"/>
      <c r="V600" s="95">
        <f>IF(AND(주말데이터!V236=0,주말데이터!W236=0),0,IF(ISNUMBER(getcolorred(주말데이터!V236))=TRUE,주말데이터!W236,IF(ISNUMBER(getcolorgreen(주말데이터!W236))=TRUE,주말데이터!V236,주말데이터!V236)))</f>
        <v>252.07</v>
      </c>
      <c r="W600" s="95"/>
      <c r="X600" s="95">
        <f>IF(AND(주말데이터!X236=0,주말데이터!Y236=0),0,IF(ISNUMBER(getcolorred(주말데이터!X236))=TRUE,주말데이터!Y236,IF(ISNUMBER(getcolorgreen(주말데이터!Y236))=TRUE,주말데이터!X236,주말데이터!X236)))</f>
        <v>252.07</v>
      </c>
      <c r="Y600" s="96"/>
      <c r="Z600" s="76"/>
    </row>
    <row r="601" spans="1:51">
      <c r="A601" s="16" t="s">
        <v>33</v>
      </c>
      <c r="B601" s="95">
        <f>IF(AND(주말데이터!B237=0,주말데이터!C237=0),0,IF(ISNUMBER(getcolorred(주말데이터!B237))=TRUE,주말데이터!C237,IF(ISNUMBER(getcolorgreen(주말데이터!C237))=TRUE,주말데이터!B237,주말데이터!B237)))</f>
        <v>216.13</v>
      </c>
      <c r="C601" s="95"/>
      <c r="D601" s="95">
        <f>IF(AND(주말데이터!D237=0,주말데이터!E237=0),0,IF(ISNUMBER(getcolorred(주말데이터!D237))=TRUE,주말데이터!E237,IF(ISNUMBER(getcolorgreen(주말데이터!E237))=TRUE,주말데이터!D237,주말데이터!D237)))</f>
        <v>317.66000000000003</v>
      </c>
      <c r="E601" s="95"/>
      <c r="F601" s="95">
        <f>IF(AND(주말데이터!F237=0,주말데이터!G237=0),0,IF(ISNUMBER(getcolorred(주말데이터!F237))=TRUE,주말데이터!G237,IF(ISNUMBER(getcolorgreen(주말데이터!G237))=TRUE,주말데이터!F237,주말데이터!F237)))</f>
        <v>2.12</v>
      </c>
      <c r="G601" s="95"/>
      <c r="H601" s="95">
        <f>IF(AND(주말데이터!H237=0,주말데이터!I237=0),0,IF(ISNUMBER(getcolorred(주말데이터!H237))=TRUE,주말데이터!I237,IF(ISNUMBER(getcolorgreen(주말데이터!I237))=TRUE,주말데이터!H237,주말데이터!H237)))</f>
        <v>2.12</v>
      </c>
      <c r="I601" s="95"/>
      <c r="J601" s="95">
        <f>IF(AND(주말데이터!J237=0,주말데이터!K237=0),0,IF(ISNUMBER(getcolorred(주말데이터!J237))=TRUE,주말데이터!K237,IF(ISNUMBER(getcolorgreen(주말데이터!K237))=TRUE,주말데이터!J237,주말데이터!J237)))</f>
        <v>216.13</v>
      </c>
      <c r="K601" s="95"/>
      <c r="L601" s="95">
        <f>IF(AND(주말데이터!L237=0,주말데이터!M237=0),0,IF(ISNUMBER(getcolorred(주말데이터!L237))=TRUE,주말데이터!M237,IF(ISNUMBER(getcolorgreen(주말데이터!M237))=TRUE,주말데이터!L237,주말데이터!L237)))</f>
        <v>25.14</v>
      </c>
      <c r="M601" s="95"/>
      <c r="N601" s="95">
        <f>IF(AND(주말데이터!N237=0,주말데이터!O237=0),0,IF(ISNUMBER(getcolorred(주말데이터!N237))=TRUE,주말데이터!O237,IF(ISNUMBER(getcolorgreen(주말데이터!O237))=TRUE,주말데이터!N237,주말데이터!N237)))</f>
        <v>25.14</v>
      </c>
      <c r="O601" s="95"/>
      <c r="P601" s="95">
        <f>IF(AND(주말데이터!P237=0,주말데이터!Q237=0),0,IF(ISNUMBER(getcolorred(주말데이터!P237))=TRUE,주말데이터!Q237,IF(ISNUMBER(getcolorgreen(주말데이터!Q237))=TRUE,주말데이터!P237,주말데이터!P237)))</f>
        <v>200</v>
      </c>
      <c r="Q601" s="95"/>
      <c r="R601" s="95">
        <f>IF(AND(주말데이터!R237=0,주말데이터!S237=0),0,IF(ISNUMBER(getcolorred(주말데이터!R237))=TRUE,주말데이터!S237,IF(ISNUMBER(getcolorgreen(주말데이터!S237))=TRUE,주말데이터!R237,주말데이터!R237)))</f>
        <v>200</v>
      </c>
      <c r="S601" s="95"/>
      <c r="T601" s="95">
        <f>IF(AND(주말데이터!T237=0,주말데이터!U237=0),0,IF(ISNUMBER(getcolorred(주말데이터!T237))=TRUE,주말데이터!U237,IF(ISNUMBER(getcolorgreen(주말데이터!U237))=TRUE,주말데이터!T237,주말데이터!T237)))</f>
        <v>200</v>
      </c>
      <c r="U601" s="95"/>
      <c r="V601" s="95">
        <f>IF(AND(주말데이터!V237=0,주말데이터!W237=0),0,IF(ISNUMBER(getcolorred(주말데이터!V237))=TRUE,주말데이터!W237,IF(ISNUMBER(getcolorgreen(주말데이터!W237))=TRUE,주말데이터!V237,주말데이터!V237)))</f>
        <v>316.01</v>
      </c>
      <c r="W601" s="95"/>
      <c r="X601" s="95">
        <f>IF(AND(주말데이터!X237=0,주말데이터!Y237=0),0,IF(ISNUMBER(getcolorred(주말데이터!X237))=TRUE,주말데이터!Y237,IF(ISNUMBER(getcolorgreen(주말데이터!Y237))=TRUE,주말데이터!X237,주말데이터!X237)))</f>
        <v>316.01</v>
      </c>
      <c r="Y601" s="96"/>
      <c r="Z601" s="76"/>
    </row>
    <row r="602" spans="1:51">
      <c r="A602" s="16" t="s">
        <v>34</v>
      </c>
      <c r="B602" s="95">
        <f>IF(AND(주말데이터!B238=0,주말데이터!C238=0),0,IF(ISNUMBER(getcolorred(주말데이터!B238))=TRUE,주말데이터!C238,IF(ISNUMBER(getcolorgreen(주말데이터!C238))=TRUE,주말데이터!B238,주말데이터!B238)))</f>
        <v>217.31</v>
      </c>
      <c r="C602" s="95"/>
      <c r="D602" s="95">
        <f>IF(AND(주말데이터!D238=0,주말데이터!E238=0),0,IF(ISNUMBER(getcolorred(주말데이터!D238))=TRUE,주말데이터!E238,IF(ISNUMBER(getcolorgreen(주말데이터!E238))=TRUE,주말데이터!D238,주말데이터!D238)))</f>
        <v>382.55</v>
      </c>
      <c r="E602" s="95"/>
      <c r="F602" s="95">
        <f>IF(AND(주말데이터!F238=0,주말데이터!G238=0),0,IF(ISNUMBER(getcolorred(주말데이터!F238))=TRUE,주말데이터!G238,IF(ISNUMBER(getcolorgreen(주말데이터!G238))=TRUE,주말데이터!F238,주말데이터!F238)))</f>
        <v>2.21</v>
      </c>
      <c r="G602" s="95"/>
      <c r="H602" s="95">
        <f>IF(AND(주말데이터!H238=0,주말데이터!I238=0),0,IF(ISNUMBER(getcolorred(주말데이터!H238))=TRUE,주말데이터!I238,IF(ISNUMBER(getcolorgreen(주말데이터!I238))=TRUE,주말데이터!H238,주말데이터!H238)))</f>
        <v>2.21</v>
      </c>
      <c r="I602" s="95"/>
      <c r="J602" s="95">
        <f>IF(AND(주말데이터!J238=0,주말데이터!K238=0),0,IF(ISNUMBER(getcolorred(주말데이터!J238))=TRUE,주말데이터!K238,IF(ISNUMBER(getcolorgreen(주말데이터!K238))=TRUE,주말데이터!J238,주말데이터!J238)))</f>
        <v>217.31</v>
      </c>
      <c r="K602" s="95"/>
      <c r="L602" s="95">
        <f>IF(AND(주말데이터!L238=0,주말데이터!M238=0),0,IF(ISNUMBER(getcolorred(주말데이터!L238))=TRUE,주말데이터!M238,IF(ISNUMBER(getcolorgreen(주말데이터!M238))=TRUE,주말데이터!L238,주말데이터!L238)))</f>
        <v>26.08</v>
      </c>
      <c r="M602" s="95"/>
      <c r="N602" s="95">
        <f>IF(AND(주말데이터!N238=0,주말데이터!O238=0),0,IF(ISNUMBER(getcolorred(주말데이터!N238))=TRUE,주말데이터!O238,IF(ISNUMBER(getcolorgreen(주말데이터!O238))=TRUE,주말데이터!N238,주말데이터!N238)))</f>
        <v>26.08</v>
      </c>
      <c r="O602" s="95"/>
      <c r="P602" s="95">
        <f>IF(AND(주말데이터!P238=0,주말데이터!Q238=0),0,IF(ISNUMBER(getcolorred(주말데이터!P238))=TRUE,주말데이터!Q238,IF(ISNUMBER(getcolorgreen(주말데이터!Q238))=TRUE,주말데이터!P238,주말데이터!P238)))</f>
        <v>217.31</v>
      </c>
      <c r="Q602" s="95"/>
      <c r="R602" s="95">
        <f>IF(AND(주말데이터!R238=0,주말데이터!S238=0),0,IF(ISNUMBER(getcolorred(주말데이터!R238))=TRUE,주말데이터!S238,IF(ISNUMBER(getcolorgreen(주말데이터!S238))=TRUE,주말데이터!R238,주말데이터!R238)))</f>
        <v>217.31</v>
      </c>
      <c r="S602" s="95"/>
      <c r="T602" s="95">
        <f>IF(AND(주말데이터!T238=0,주말데이터!U238=0),0,IF(ISNUMBER(getcolorred(주말데이터!T238))=TRUE,주말데이터!U238,IF(ISNUMBER(getcolorgreen(주말데이터!U238))=TRUE,주말데이터!T238,주말데이터!T238)))</f>
        <v>217.31</v>
      </c>
      <c r="U602" s="95"/>
      <c r="V602" s="95">
        <f>IF(AND(주말데이터!V238=0,주말데이터!W238=0),0,IF(ISNUMBER(getcolorred(주말데이터!V238))=TRUE,주말데이터!W238,IF(ISNUMBER(getcolorgreen(주말데이터!W238))=TRUE,주말데이터!V238,주말데이터!V238)))</f>
        <v>394.79</v>
      </c>
      <c r="W602" s="95"/>
      <c r="X602" s="95">
        <f>IF(AND(주말데이터!X238=0,주말데이터!Y238=0),0,IF(ISNUMBER(getcolorred(주말데이터!X238))=TRUE,주말데이터!Y238,IF(ISNUMBER(getcolorgreen(주말데이터!Y238))=TRUE,주말데이터!X238,주말데이터!X238)))</f>
        <v>394.79</v>
      </c>
      <c r="Y602" s="96"/>
      <c r="Z602" s="76"/>
    </row>
    <row r="603" spans="1:51" ht="17.25" thickBot="1">
      <c r="A603" s="16" t="s">
        <v>35</v>
      </c>
      <c r="B603" s="95">
        <f>IF(AND(주말데이터!B239=0,주말데이터!C239=0),0,IF(ISNUMBER(getcolorred(주말데이터!B239))=TRUE,주말데이터!C239,IF(ISNUMBER(getcolorgreen(주말데이터!C239))=TRUE,주말데이터!B239,주말데이터!B239)))</f>
        <v>218</v>
      </c>
      <c r="C603" s="95"/>
      <c r="D603" s="95">
        <f>IF(AND(주말데이터!D239=0,주말데이터!E239=0),0,IF(ISNUMBER(getcolorred(주말데이터!D239))=TRUE,주말데이터!E239,IF(ISNUMBER(getcolorgreen(주말데이터!E239))=TRUE,주말데이터!D239,주말데이터!D239)))</f>
        <v>435.61</v>
      </c>
      <c r="E603" s="95"/>
      <c r="F603" s="95">
        <f>IF(AND(주말데이터!F239=0,주말데이터!G239=0),0,IF(ISNUMBER(getcolorred(주말데이터!F239))=TRUE,주말데이터!G239,IF(ISNUMBER(getcolorgreen(주말데이터!G239))=TRUE,주말데이터!F239,주말데이터!F239)))</f>
        <v>2.92</v>
      </c>
      <c r="G603" s="95"/>
      <c r="H603" s="95">
        <f>IF(AND(주말데이터!H239=0,주말데이터!I239=0),0,IF(ISNUMBER(getcolorred(주말데이터!H239))=TRUE,주말데이터!I239,IF(ISNUMBER(getcolorgreen(주말데이터!I239))=TRUE,주말데이터!H239,주말데이터!H239)))</f>
        <v>2.92</v>
      </c>
      <c r="I603" s="95"/>
      <c r="J603" s="95">
        <f>IF(AND(주말데이터!J239=0,주말데이터!K239=0),0,IF(ISNUMBER(getcolorred(주말데이터!J239))=TRUE,주말데이터!K239,IF(ISNUMBER(getcolorgreen(주말데이터!K239))=TRUE,주말데이터!J239,주말데이터!J239)))</f>
        <v>218</v>
      </c>
      <c r="K603" s="95"/>
      <c r="L603" s="95">
        <f>IF(AND(주말데이터!L239=0,주말데이터!M239=0),0,IF(ISNUMBER(getcolorred(주말데이터!L239))=TRUE,주말데이터!M239,IF(ISNUMBER(getcolorgreen(주말데이터!M239))=TRUE,주말데이터!L239,주말데이터!L239)))</f>
        <v>24.05</v>
      </c>
      <c r="M603" s="95"/>
      <c r="N603" s="95">
        <f>IF(AND(주말데이터!N239=0,주말데이터!O239=0),0,IF(ISNUMBER(getcolorred(주말데이터!N239))=TRUE,주말데이터!O239,IF(ISNUMBER(getcolorgreen(주말데이터!O239))=TRUE,주말데이터!N239,주말데이터!N239)))</f>
        <v>24.05</v>
      </c>
      <c r="O603" s="95"/>
      <c r="P603" s="95">
        <f>IF(AND(주말데이터!P239=0,주말데이터!Q239=0),0,IF(ISNUMBER(getcolorred(주말데이터!P239))=TRUE,주말데이터!Q239,IF(ISNUMBER(getcolorgreen(주말데이터!Q239))=TRUE,주말데이터!P239,주말데이터!P239)))</f>
        <v>218</v>
      </c>
      <c r="Q603" s="95"/>
      <c r="R603" s="95">
        <f>IF(AND(주말데이터!R239=0,주말데이터!S239=0),0,IF(ISNUMBER(getcolorred(주말데이터!R239))=TRUE,주말데이터!S239,IF(ISNUMBER(getcolorgreen(주말데이터!S239))=TRUE,주말데이터!R239,주말데이터!R239)))</f>
        <v>218</v>
      </c>
      <c r="S603" s="95"/>
      <c r="T603" s="95">
        <f>IF(AND(주말데이터!T239=0,주말데이터!U239=0),0,IF(ISNUMBER(getcolorred(주말데이터!T239))=TRUE,주말데이터!U239,IF(ISNUMBER(getcolorgreen(주말데이터!U239))=TRUE,주말데이터!T239,주말데이터!T239)))</f>
        <v>218</v>
      </c>
      <c r="U603" s="95"/>
      <c r="V603" s="95">
        <f>IF(AND(주말데이터!V239=0,주말데이터!W239=0),0,IF(ISNUMBER(getcolorred(주말데이터!V239))=TRUE,주말데이터!W239,IF(ISNUMBER(getcolorgreen(주말데이터!W239))=TRUE,주말데이터!V239,주말데이터!V239)))</f>
        <v>449.55</v>
      </c>
      <c r="W603" s="95"/>
      <c r="X603" s="95">
        <f>IF(AND(주말데이터!X239=0,주말데이터!Y239=0),0,IF(ISNUMBER(getcolorred(주말데이터!X239))=TRUE,주말데이터!Y239,IF(ISNUMBER(getcolorgreen(주말데이터!Y239))=TRUE,주말데이터!X239,주말데이터!X239)))</f>
        <v>449.55</v>
      </c>
      <c r="Y603" s="96"/>
      <c r="Z603" s="76"/>
    </row>
    <row r="604" spans="1:51" ht="17.25" thickBot="1">
      <c r="A604" s="16" t="s">
        <v>36</v>
      </c>
      <c r="B604" s="95">
        <f>IF(AND(주말데이터!B240=0,주말데이터!C240=0),0,IF(ISNUMBER(getcolorred(주말데이터!B240))=TRUE,주말데이터!C240,IF(ISNUMBER(getcolorgreen(주말데이터!C240))=TRUE,주말데이터!B240,주말데이터!B240)))</f>
        <v>216.37</v>
      </c>
      <c r="C604" s="95"/>
      <c r="D604" s="95">
        <f>IF(AND(주말데이터!D240=0,주말데이터!E240=0),0,IF(ISNUMBER(getcolorred(주말데이터!D240))=TRUE,주말데이터!E240,IF(ISNUMBER(getcolorgreen(주말데이터!E240))=TRUE,주말데이터!D240,주말데이터!D240)))</f>
        <v>300</v>
      </c>
      <c r="E604" s="95"/>
      <c r="F604" s="95">
        <f>IF(AND(주말데이터!F240=0,주말데이터!G240=0),0,IF(ISNUMBER(getcolorred(주말데이터!F240))=TRUE,주말데이터!G240,IF(ISNUMBER(getcolorgreen(주말데이터!G240))=TRUE,주말데이터!F240,주말데이터!F240)))</f>
        <v>3.17</v>
      </c>
      <c r="G604" s="95"/>
      <c r="H604" s="95">
        <f>IF(AND(주말데이터!H240=0,주말데이터!I240=0),0,IF(ISNUMBER(getcolorred(주말데이터!H240))=TRUE,주말데이터!I240,IF(ISNUMBER(getcolorgreen(주말데이터!I240))=TRUE,주말데이터!H240,주말데이터!H240)))</f>
        <v>3.17</v>
      </c>
      <c r="I604" s="95"/>
      <c r="J604" s="95">
        <f>IF(AND(주말데이터!J240=0,주말데이터!K240=0),0,IF(ISNUMBER(getcolorred(주말데이터!J240))=TRUE,주말데이터!K240,IF(ISNUMBER(getcolorgreen(주말데이터!K240))=TRUE,주말데이터!J240,주말데이터!J240)))</f>
        <v>216.37</v>
      </c>
      <c r="K604" s="95"/>
      <c r="L604" s="95">
        <f>IF(AND(주말데이터!L240=0,주말데이터!M240=0),0,IF(ISNUMBER(getcolorred(주말데이터!L240))=TRUE,주말데이터!M240,IF(ISNUMBER(getcolorgreen(주말데이터!M240))=TRUE,주말데이터!L240,주말데이터!L240)))</f>
        <v>22.6</v>
      </c>
      <c r="M604" s="95"/>
      <c r="N604" s="95">
        <f>IF(AND(주말데이터!N240=0,주말데이터!O240=0),0,IF(ISNUMBER(getcolorred(주말데이터!N240))=TRUE,주말데이터!O240,IF(ISNUMBER(getcolorgreen(주말데이터!O240))=TRUE,주말데이터!N240,주말데이터!N240)))</f>
        <v>22.6</v>
      </c>
      <c r="O604" s="95"/>
      <c r="P604" s="95">
        <f>IF(AND(주말데이터!P240=0,주말데이터!Q240=0),0,IF(ISNUMBER(getcolorred(주말데이터!P240))=TRUE,주말데이터!Q240,IF(ISNUMBER(getcolorgreen(주말데이터!Q240))=TRUE,주말데이터!P240,주말데이터!P240)))</f>
        <v>209.01</v>
      </c>
      <c r="Q604" s="95"/>
      <c r="R604" s="95">
        <f>IF(AND(주말데이터!R240=0,주말데이터!S240=0),0,IF(ISNUMBER(getcolorred(주말데이터!R240))=TRUE,주말데이터!S240,IF(ISNUMBER(getcolorgreen(주말데이터!S240))=TRUE,주말데이터!R240,주말데이터!R240)))</f>
        <v>209.01</v>
      </c>
      <c r="S604" s="95"/>
      <c r="T604" s="95">
        <f>IF(AND(주말데이터!T240=0,주말데이터!U240=0),0,IF(ISNUMBER(getcolorred(주말데이터!T240))=TRUE,주말데이터!U240,IF(ISNUMBER(getcolorgreen(주말데이터!U240))=TRUE,주말데이터!T240,주말데이터!T240)))</f>
        <v>209.01</v>
      </c>
      <c r="U604" s="95"/>
      <c r="V604" s="95">
        <f>IF(AND(주말데이터!V240=0,주말데이터!W240=0),0,IF(ISNUMBER(getcolorred(주말데이터!V240))=TRUE,주말데이터!W240,IF(ISNUMBER(getcolorgreen(주말데이터!W240))=TRUE,주말데이터!V240,주말데이터!V240)))</f>
        <v>452.95</v>
      </c>
      <c r="W604" s="95"/>
      <c r="X604" s="95">
        <f>IF(AND(주말데이터!X240=0,주말데이터!Y240=0),0,IF(ISNUMBER(getcolorred(주말데이터!X240))=TRUE,주말데이터!Y240,IF(ISNUMBER(getcolorgreen(주말데이터!Y240))=TRUE,주말데이터!X240,주말데이터!X240)))</f>
        <v>452.95</v>
      </c>
      <c r="Y604" s="96"/>
      <c r="Z604" s="76"/>
      <c r="AA604" s="5">
        <f>IF(주말DATA!AA240="","",주말DATA!AA240)</f>
        <v>44773</v>
      </c>
    </row>
    <row r="605" spans="1:51">
      <c r="A605" s="16" t="s">
        <v>37</v>
      </c>
      <c r="B605" s="95">
        <f>IF(AND(주말데이터!B241=0,주말데이터!C241=0),0,IF(ISNUMBER(getcolorred(주말데이터!B241))=TRUE,주말데이터!C241,IF(ISNUMBER(getcolorgreen(주말데이터!C241))=TRUE,주말데이터!B241,주말데이터!B241)))</f>
        <v>216.21</v>
      </c>
      <c r="C605" s="95"/>
      <c r="D605" s="95">
        <f>IF(AND(주말데이터!D241=0,주말데이터!E241=0),0,IF(ISNUMBER(getcolorred(주말데이터!D241))=TRUE,주말데이터!E241,IF(ISNUMBER(getcolorgreen(주말데이터!E241))=TRUE,주말데이터!D241,주말데이터!D241)))</f>
        <v>450.12</v>
      </c>
      <c r="E605" s="95"/>
      <c r="F605" s="95">
        <f>IF(AND(주말데이터!F241=0,주말데이터!G241=0),0,IF(ISNUMBER(getcolorred(주말데이터!F241))=TRUE,주말데이터!G241,IF(ISNUMBER(getcolorgreen(주말데이터!G241))=TRUE,주말데이터!F241,주말데이터!F241)))</f>
        <v>3.21</v>
      </c>
      <c r="G605" s="95"/>
      <c r="H605" s="95">
        <f>IF(AND(주말데이터!H241=0,주말데이터!I241=0),0,IF(ISNUMBER(getcolorred(주말데이터!H241))=TRUE,주말데이터!I241,IF(ISNUMBER(getcolorgreen(주말데이터!I241))=TRUE,주말데이터!H241,주말데이터!H241)))</f>
        <v>3.21</v>
      </c>
      <c r="I605" s="95"/>
      <c r="J605" s="95">
        <f>IF(AND(주말데이터!J241=0,주말데이터!K241=0),0,IF(ISNUMBER(getcolorred(주말데이터!J241))=TRUE,주말데이터!K241,IF(ISNUMBER(getcolorgreen(주말데이터!K241))=TRUE,주말데이터!J241,주말데이터!J241)))</f>
        <v>216.21</v>
      </c>
      <c r="K605" s="95"/>
      <c r="L605" s="95">
        <f>IF(AND(주말데이터!L241=0,주말데이터!M241=0),0,IF(ISNUMBER(getcolorred(주말데이터!L241))=TRUE,주말데이터!M241,IF(ISNUMBER(getcolorgreen(주말데이터!M241))=TRUE,주말데이터!L241,주말데이터!L241)))</f>
        <v>20.309999999999999</v>
      </c>
      <c r="M605" s="95"/>
      <c r="N605" s="95">
        <f>IF(AND(주말데이터!N241=0,주말데이터!O241=0),0,IF(ISNUMBER(getcolorred(주말데이터!N241))=TRUE,주말데이터!O241,IF(ISNUMBER(getcolorgreen(주말데이터!O241))=TRUE,주말데이터!N241,주말데이터!N241)))</f>
        <v>20.309999999999999</v>
      </c>
      <c r="O605" s="95"/>
      <c r="P605" s="95">
        <f>IF(AND(주말데이터!P241=0,주말데이터!Q241=0),0,IF(ISNUMBER(getcolorred(주말데이터!P241))=TRUE,주말데이터!Q241,IF(ISNUMBER(getcolorgreen(주말데이터!Q241))=TRUE,주말데이터!P241,주말데이터!P241)))</f>
        <v>214.34</v>
      </c>
      <c r="Q605" s="95"/>
      <c r="R605" s="95">
        <f>IF(AND(주말데이터!R241=0,주말데이터!S241=0),0,IF(ISNUMBER(getcolorred(주말데이터!R241))=TRUE,주말데이터!S241,IF(ISNUMBER(getcolorgreen(주말데이터!S241))=TRUE,주말데이터!R241,주말데이터!R241)))</f>
        <v>214.34</v>
      </c>
      <c r="S605" s="95"/>
      <c r="T605" s="95">
        <f>IF(AND(주말데이터!T241=0,주말데이터!U241=0),0,IF(ISNUMBER(getcolorred(주말데이터!T241))=TRUE,주말데이터!U241,IF(ISNUMBER(getcolorgreen(주말데이터!U241))=TRUE,주말데이터!T241,주말데이터!T241)))</f>
        <v>214.34</v>
      </c>
      <c r="U605" s="95"/>
      <c r="V605" s="95">
        <f>IF(AND(주말데이터!V241=0,주말데이터!W241=0),0,IF(ISNUMBER(getcolorred(주말데이터!V241))=TRUE,주말데이터!W241,IF(ISNUMBER(getcolorgreen(주말데이터!W241))=TRUE,주말데이터!V241,주말데이터!V241)))</f>
        <v>464.52</v>
      </c>
      <c r="W605" s="95"/>
      <c r="X605" s="95">
        <f>IF(AND(주말데이터!X241=0,주말데이터!Y241=0),0,IF(ISNUMBER(getcolorred(주말데이터!X241))=TRUE,주말데이터!Y241,IF(ISNUMBER(getcolorgreen(주말데이터!Y241))=TRUE,주말데이터!X241,주말데이터!X241)))</f>
        <v>464.52</v>
      </c>
      <c r="Y605" s="96"/>
      <c r="Z605" s="76"/>
      <c r="AA605" s="26" t="str">
        <f>IF(주말DATA!AA241="","",주말DATA!AA241)</f>
        <v>Min</v>
      </c>
      <c r="AB605" s="26" t="str">
        <f>IF(주말DATA!AB241="","",주말DATA!AB241)</f>
        <v>211,05</v>
      </c>
      <c r="AC605" s="26" t="str">
        <f>IF(주말DATA!AC241="","",주말DATA!AC241)</f>
        <v>17,50</v>
      </c>
      <c r="AD605" s="26" t="str">
        <f>IF(주말DATA!AD241="","",주말DATA!AD241)</f>
        <v>215,42</v>
      </c>
      <c r="AE605" s="26" t="str">
        <f>IF(주말DATA!AE241="","",주말DATA!AE241)</f>
        <v>17,50</v>
      </c>
      <c r="AF605" s="26" t="str">
        <f>IF(주말DATA!AF241="","",주말DATA!AF241)</f>
        <v>1,80</v>
      </c>
      <c r="AG605" s="26" t="str">
        <f>IF(주말DATA!AG241="","",주말DATA!AG241)</f>
        <v>0,00</v>
      </c>
      <c r="AH605" s="26" t="str">
        <f>IF(주말DATA!AH241="","",주말DATA!AH241)</f>
        <v>1,80</v>
      </c>
      <c r="AI605" s="26" t="str">
        <f>IF(주말DATA!AI241="","",주말DATA!AI241)</f>
        <v>0,00</v>
      </c>
      <c r="AJ605" s="26" t="str">
        <f>IF(주말DATA!AJ241="","",주말DATA!AJ241)</f>
        <v>211,05</v>
      </c>
      <c r="AK605" s="26" t="str">
        <f>IF(주말DATA!AK241="","",주말DATA!AK241)</f>
        <v>17,50</v>
      </c>
      <c r="AL605" s="26" t="str">
        <f>IF(주말DATA!AL241="","",주말DATA!AL241)</f>
        <v>16,38</v>
      </c>
      <c r="AM605" s="26" t="str">
        <f>IF(주말DATA!AM241="","",주말DATA!AM241)</f>
        <v>15,00</v>
      </c>
      <c r="AN605" s="26" t="str">
        <f>IF(주말DATA!AN241="","",주말DATA!AN241)</f>
        <v>16,38</v>
      </c>
      <c r="AO605" s="26" t="str">
        <f>IF(주말DATA!AO241="","",주말DATA!AO241)</f>
        <v>15,00</v>
      </c>
      <c r="AP605" s="26" t="str">
        <f>IF(주말DATA!AP241="","",주말DATA!AP241)</f>
        <v>16,38</v>
      </c>
      <c r="AQ605" s="26" t="str">
        <f>IF(주말DATA!AQ241="","",주말DATA!AQ241)</f>
        <v>16,38</v>
      </c>
      <c r="AR605" s="26" t="str">
        <f>IF(주말DATA!AR241="","",주말DATA!AR241)</f>
        <v>16,38</v>
      </c>
      <c r="AS605" s="26" t="str">
        <f>IF(주말DATA!AS241="","",주말DATA!AS241)</f>
        <v>16,38</v>
      </c>
      <c r="AT605" s="26" t="str">
        <f>IF(주말DATA!AT241="","",주말DATA!AT241)</f>
        <v>16,38</v>
      </c>
      <c r="AU605" s="26" t="str">
        <f>IF(주말DATA!AU241="","",주말DATA!AU241)</f>
        <v>16,38</v>
      </c>
      <c r="AV605" s="26" t="str">
        <f>IF(주말DATA!AV241="","",주말DATA!AV241)</f>
        <v>208,74</v>
      </c>
      <c r="AW605" s="26" t="str">
        <f>IF(주말DATA!AW241="","",주말DATA!AW241)</f>
        <v>17,50</v>
      </c>
      <c r="AX605" s="26" t="str">
        <f>IF(주말DATA!AX241="","",주말DATA!AX241)</f>
        <v>208,74</v>
      </c>
      <c r="AY605" s="26" t="str">
        <f>IF(주말DATA!AY241="","",주말DATA!AY241)</f>
        <v>17,50</v>
      </c>
    </row>
    <row r="606" spans="1:51">
      <c r="A606" s="16" t="s">
        <v>39</v>
      </c>
      <c r="B606" s="95">
        <f>IF(AND(주말데이터!B242=0,주말데이터!C242=0),0,IF(ISNUMBER(getcolorred(주말데이터!B242))=TRUE,주말데이터!C242,IF(ISNUMBER(getcolorgreen(주말데이터!C242))=TRUE,주말데이터!B242,주말데이터!B242)))</f>
        <v>216.09</v>
      </c>
      <c r="C606" s="95"/>
      <c r="D606" s="95">
        <f>IF(AND(주말데이터!D242=0,주말데이터!E242=0),0,IF(ISNUMBER(getcolorred(주말데이터!D242))=TRUE,주말데이터!E242,IF(ISNUMBER(getcolorgreen(주말데이터!E242))=TRUE,주말데이터!D242,주말데이터!D242)))</f>
        <v>451.24</v>
      </c>
      <c r="E606" s="95"/>
      <c r="F606" s="95">
        <f>IF(AND(주말데이터!F242=0,주말데이터!G242=0),0,IF(ISNUMBER(getcolorred(주말데이터!F242))=TRUE,주말데이터!G242,IF(ISNUMBER(getcolorgreen(주말데이터!G242))=TRUE,주말데이터!F242,주말데이터!F242)))</f>
        <v>3.41</v>
      </c>
      <c r="G606" s="95"/>
      <c r="H606" s="95">
        <f>IF(AND(주말데이터!H242=0,주말데이터!I242=0),0,IF(ISNUMBER(getcolorred(주말데이터!H242))=TRUE,주말데이터!I242,IF(ISNUMBER(getcolorgreen(주말데이터!I242))=TRUE,주말데이터!H242,주말데이터!H242)))</f>
        <v>3.41</v>
      </c>
      <c r="I606" s="95"/>
      <c r="J606" s="95">
        <f>IF(AND(주말데이터!J242=0,주말데이터!K242=0),0,IF(ISNUMBER(getcolorred(주말데이터!J242))=TRUE,주말데이터!K242,IF(ISNUMBER(getcolorgreen(주말데이터!K242))=TRUE,주말데이터!J242,주말데이터!J242)))</f>
        <v>216.09</v>
      </c>
      <c r="K606" s="95"/>
      <c r="L606" s="95">
        <f>IF(AND(주말데이터!L242=0,주말데이터!M242=0),0,IF(ISNUMBER(getcolorred(주말데이터!L242))=TRUE,주말데이터!M242,IF(ISNUMBER(getcolorgreen(주말데이터!M242))=TRUE,주말데이터!L242,주말데이터!L242)))</f>
        <v>20.73</v>
      </c>
      <c r="M606" s="95"/>
      <c r="N606" s="95">
        <f>IF(AND(주말데이터!N242=0,주말데이터!O242=0),0,IF(ISNUMBER(getcolorred(주말데이터!N242))=TRUE,주말데이터!O242,IF(ISNUMBER(getcolorgreen(주말데이터!O242))=TRUE,주말데이터!N242,주말데이터!N242)))</f>
        <v>20.73</v>
      </c>
      <c r="O606" s="95"/>
      <c r="P606" s="95">
        <f>IF(AND(주말데이터!P242=0,주말데이터!Q242=0),0,IF(ISNUMBER(getcolorred(주말데이터!P242))=TRUE,주말데이터!Q242,IF(ISNUMBER(getcolorgreen(주말데이터!Q242))=TRUE,주말데이터!P242,주말데이터!P242)))</f>
        <v>149.16999999999999</v>
      </c>
      <c r="Q606" s="95"/>
      <c r="R606" s="95">
        <f>IF(AND(주말데이터!R242=0,주말데이터!S242=0),0,IF(ISNUMBER(getcolorred(주말데이터!R242))=TRUE,주말데이터!S242,IF(ISNUMBER(getcolorgreen(주말데이터!S242))=TRUE,주말데이터!R242,주말데이터!R242)))</f>
        <v>149.16999999999999</v>
      </c>
      <c r="S606" s="95"/>
      <c r="T606" s="95">
        <f>IF(AND(주말데이터!T242=0,주말데이터!U242=0),0,IF(ISNUMBER(getcolorred(주말데이터!T242))=TRUE,주말데이터!U242,IF(ISNUMBER(getcolorgreen(주말데이터!U242))=TRUE,주말데이터!T242,주말데이터!T242)))</f>
        <v>149.16999999999999</v>
      </c>
      <c r="U606" s="95"/>
      <c r="V606" s="95">
        <f>IF(AND(주말데이터!V242=0,주말데이터!W242=0),0,IF(ISNUMBER(getcolorred(주말데이터!V242))=TRUE,주말데이터!W242,IF(ISNUMBER(getcolorgreen(주말데이터!W242))=TRUE,주말데이터!V242,주말데이터!V242)))</f>
        <v>465.67</v>
      </c>
      <c r="W606" s="95"/>
      <c r="X606" s="95">
        <f>IF(AND(주말데이터!X242=0,주말데이터!Y242=0),0,IF(ISNUMBER(getcolorred(주말데이터!X242))=TRUE,주말데이터!Y242,IF(ISNUMBER(getcolorgreen(주말데이터!Y242))=TRUE,주말데이터!X242,주말데이터!X242)))</f>
        <v>465.67</v>
      </c>
      <c r="Y606" s="96"/>
      <c r="Z606" s="76"/>
      <c r="AA606" s="26" t="str">
        <f>IF(주말DATA!AA242="","",주말DATA!AA242)</f>
        <v>Max</v>
      </c>
      <c r="AB606" s="26" t="str">
        <f>IF(주말DATA!AB242="","",주말DATA!AB242)</f>
        <v>235,00</v>
      </c>
      <c r="AC606" s="26" t="str">
        <f>IF(주말DATA!AC242="","",주말DATA!AC242)</f>
        <v>218,00</v>
      </c>
      <c r="AD606" s="26" t="str">
        <f>IF(주말DATA!AD242="","",주말DATA!AD242)</f>
        <v>451,24</v>
      </c>
      <c r="AE606" s="26" t="str">
        <f>IF(주말DATA!AE242="","",주말DATA!AE242)</f>
        <v>451,24</v>
      </c>
      <c r="AF606" s="26" t="str">
        <f>IF(주말DATA!AF242="","",주말DATA!AF242)</f>
        <v>50,00</v>
      </c>
      <c r="AG606" s="26" t="str">
        <f>IF(주말DATA!AG242="","",주말DATA!AG242)</f>
        <v>3,41</v>
      </c>
      <c r="AH606" s="26" t="str">
        <f>IF(주말DATA!AH242="","",주말DATA!AH242)</f>
        <v>50,00</v>
      </c>
      <c r="AI606" s="26" t="str">
        <f>IF(주말DATA!AI242="","",주말DATA!AI242)</f>
        <v>3,41</v>
      </c>
      <c r="AJ606" s="26" t="str">
        <f>IF(주말DATA!AJ242="","",주말DATA!AJ242)</f>
        <v>235,00</v>
      </c>
      <c r="AK606" s="26" t="str">
        <f>IF(주말DATA!AK242="","",주말DATA!AK242)</f>
        <v>218,00</v>
      </c>
      <c r="AL606" s="26" t="str">
        <f>IF(주말DATA!AL242="","",주말DATA!AL242)</f>
        <v>80,00</v>
      </c>
      <c r="AM606" s="26" t="str">
        <f>IF(주말DATA!AM242="","",주말DATA!AM242)</f>
        <v>26,56</v>
      </c>
      <c r="AN606" s="26" t="str">
        <f>IF(주말DATA!AN242="","",주말DATA!AN242)</f>
        <v>80,00</v>
      </c>
      <c r="AO606" s="26" t="str">
        <f>IF(주말DATA!AO242="","",주말DATA!AO242)</f>
        <v>26,56</v>
      </c>
      <c r="AP606" s="26" t="str">
        <f>IF(주말DATA!AP242="","",주말DATA!AP242)</f>
        <v>235,00</v>
      </c>
      <c r="AQ606" s="26" t="str">
        <f>IF(주말DATA!AQ242="","",주말DATA!AQ242)</f>
        <v>218,00</v>
      </c>
      <c r="AR606" s="26" t="str">
        <f>IF(주말DATA!AR242="","",주말DATA!AR242)</f>
        <v>235,00</v>
      </c>
      <c r="AS606" s="26" t="str">
        <f>IF(주말DATA!AS242="","",주말DATA!AS242)</f>
        <v>218,00</v>
      </c>
      <c r="AT606" s="26" t="str">
        <f>IF(주말DATA!AT242="","",주말DATA!AT242)</f>
        <v>235,00</v>
      </c>
      <c r="AU606" s="26" t="str">
        <f>IF(주말DATA!AU242="","",주말DATA!AU242)</f>
        <v>218,00</v>
      </c>
      <c r="AV606" s="26" t="str">
        <f>IF(주말DATA!AV242="","",주말DATA!AV242)</f>
        <v>617,96</v>
      </c>
      <c r="AW606" s="26" t="str">
        <f>IF(주말DATA!AW242="","",주말DATA!AW242)</f>
        <v>465,67</v>
      </c>
      <c r="AX606" s="26" t="str">
        <f>IF(주말DATA!AX242="","",주말DATA!AX242)</f>
        <v>617,96</v>
      </c>
      <c r="AY606" s="26" t="str">
        <f>IF(주말DATA!AY242="","",주말DATA!AY242)</f>
        <v>465,67</v>
      </c>
    </row>
    <row r="607" spans="1:51" ht="17.25" thickBot="1">
      <c r="A607" s="17" t="s">
        <v>41</v>
      </c>
      <c r="B607" s="93">
        <f>IF(AND(주말데이터!B243=0,주말데이터!C243=0),0,IF(ISNUMBER(getcolorred(주말데이터!B243))=TRUE,주말데이터!C243,IF(ISNUMBER(getcolorgreen(주말데이터!C243))=TRUE,주말데이터!B243,주말데이터!B243)))</f>
        <v>216.09</v>
      </c>
      <c r="C607" s="93"/>
      <c r="D607" s="93">
        <f>IF(AND(주말데이터!D243=0,주말데이터!E243=0),0,IF(ISNUMBER(getcolorred(주말데이터!D243))=TRUE,주말데이터!E243,IF(ISNUMBER(getcolorgreen(주말데이터!E243))=TRUE,주말데이터!D243,주말데이터!D243)))</f>
        <v>412.69</v>
      </c>
      <c r="E607" s="93"/>
      <c r="F607" s="93">
        <f>IF(AND(주말데이터!F243=0,주말데이터!G243=0),0,IF(ISNUMBER(getcolorred(주말데이터!F243))=TRUE,주말데이터!G243,IF(ISNUMBER(getcolorgreen(주말데이터!G243))=TRUE,주말데이터!F243,주말데이터!F243)))</f>
        <v>2.57</v>
      </c>
      <c r="G607" s="93"/>
      <c r="H607" s="93">
        <f>IF(AND(주말데이터!H243=0,주말데이터!I243=0),0,IF(ISNUMBER(getcolorred(주말데이터!H243))=TRUE,주말데이터!I243,IF(ISNUMBER(getcolorgreen(주말데이터!I243))=TRUE,주말데이터!H243,주말데이터!H243)))</f>
        <v>2.57</v>
      </c>
      <c r="I607" s="93"/>
      <c r="J607" s="93">
        <f>IF(AND(주말데이터!J243=0,주말데이터!K243=0),0,IF(ISNUMBER(getcolorred(주말데이터!J243))=TRUE,주말데이터!K243,IF(ISNUMBER(getcolorgreen(주말데이터!K243))=TRUE,주말데이터!J243,주말데이터!J243)))</f>
        <v>216.09</v>
      </c>
      <c r="K607" s="93"/>
      <c r="L607" s="93">
        <f>IF(AND(주말데이터!L243=0,주말데이터!M243=0),0,IF(ISNUMBER(getcolorred(주말데이터!L243))=TRUE,주말데이터!M243,IF(ISNUMBER(getcolorgreen(주말데이터!M243))=TRUE,주말데이터!L243,주말데이터!L243)))</f>
        <v>16.38</v>
      </c>
      <c r="M607" s="93"/>
      <c r="N607" s="93">
        <f>IF(AND(주말데이터!N243=0,주말데이터!O243=0),0,IF(ISNUMBER(getcolorred(주말데이터!N243))=TRUE,주말데이터!O243,IF(ISNUMBER(getcolorgreen(주말데이터!O243))=TRUE,주말데이터!N243,주말데이터!N243)))</f>
        <v>16.38</v>
      </c>
      <c r="O607" s="93"/>
      <c r="P607" s="93">
        <f>IF(AND(주말데이터!P243=0,주말데이터!Q243=0),0,IF(ISNUMBER(getcolorred(주말데이터!P243))=TRUE,주말데이터!Q243,IF(ISNUMBER(getcolorgreen(주말데이터!Q243))=TRUE,주말데이터!P243,주말데이터!P243)))</f>
        <v>16.38</v>
      </c>
      <c r="Q607" s="93"/>
      <c r="R607" s="93">
        <f>IF(AND(주말데이터!R243=0,주말데이터!S243=0),0,IF(ISNUMBER(getcolorred(주말데이터!R243))=TRUE,주말데이터!S243,IF(ISNUMBER(getcolorgreen(주말데이터!S243))=TRUE,주말데이터!R243,주말데이터!R243)))</f>
        <v>16.38</v>
      </c>
      <c r="S607" s="93"/>
      <c r="T607" s="93">
        <f>IF(AND(주말데이터!T243=0,주말데이터!U243=0),0,IF(ISNUMBER(getcolorred(주말데이터!T243))=TRUE,주말데이터!U243,IF(ISNUMBER(getcolorgreen(주말데이터!U243))=TRUE,주말데이터!T243,주말데이터!T243)))</f>
        <v>16.38</v>
      </c>
      <c r="U607" s="93"/>
      <c r="V607" s="93">
        <f>IF(AND(주말데이터!V243=0,주말데이터!W243=0),0,IF(ISNUMBER(getcolorred(주말데이터!V243))=TRUE,주말데이터!W243,IF(ISNUMBER(getcolorgreen(주말데이터!W243))=TRUE,주말데이터!V243,주말데이터!V243)))</f>
        <v>425.01</v>
      </c>
      <c r="W607" s="93"/>
      <c r="X607" s="93">
        <f>IF(AND(주말데이터!X243=0,주말데이터!Y243=0),0,IF(ISNUMBER(getcolorred(주말데이터!X243))=TRUE,주말데이터!Y243,IF(ISNUMBER(getcolorgreen(주말데이터!Y243))=TRUE,주말데이터!X243,주말데이터!X243)))</f>
        <v>425.01</v>
      </c>
      <c r="Y607" s="94"/>
      <c r="Z607" s="77"/>
      <c r="AA607" s="26" t="str">
        <f>IF(주말DATA!AA243="","",주말DATA!AA243)</f>
        <v>Avg</v>
      </c>
      <c r="AB607" s="26" t="str">
        <f>IF(주말DATA!AB243="","",주말DATA!AB243)</f>
        <v>216,97</v>
      </c>
      <c r="AC607" s="26" t="str">
        <f>IF(주말DATA!AC243="","",주말DATA!AC243)</f>
        <v>194,69</v>
      </c>
      <c r="AD607" s="26" t="str">
        <f>IF(주말DATA!AD243="","",주말DATA!AD243)</f>
        <v>313,77</v>
      </c>
      <c r="AE607" s="26" t="str">
        <f>IF(주말DATA!AE243="","",주말DATA!AE243)</f>
        <v>241,44</v>
      </c>
      <c r="AF607" s="26" t="str">
        <f>IF(주말DATA!AF243="","",주말DATA!AF243)</f>
        <v>4,98</v>
      </c>
      <c r="AG607" s="26" t="str">
        <f>IF(주말DATA!AG243="","",주말DATA!AG243)</f>
        <v>1,43</v>
      </c>
      <c r="AH607" s="26" t="str">
        <f>IF(주말DATA!AH243="","",주말DATA!AH243)</f>
        <v>4,46</v>
      </c>
      <c r="AI607" s="26" t="str">
        <f>IF(주말DATA!AI243="","",주말DATA!AI243)</f>
        <v>1,58</v>
      </c>
      <c r="AJ607" s="26" t="str">
        <f>IF(주말DATA!AJ243="","",주말DATA!AJ243)</f>
        <v>216,97</v>
      </c>
      <c r="AK607" s="26" t="str">
        <f>IF(주말DATA!AK243="","",주말DATA!AK243)</f>
        <v>191,50</v>
      </c>
      <c r="AL607" s="26" t="str">
        <f>IF(주말DATA!AL243="","",주말DATA!AL243)</f>
        <v>30,18</v>
      </c>
      <c r="AM607" s="26" t="str">
        <f>IF(주말DATA!AM243="","",주말DATA!AM243)</f>
        <v>21,92</v>
      </c>
      <c r="AN607" s="26" t="str">
        <f>IF(주말DATA!AN243="","",주말DATA!AN243)</f>
        <v>30,18</v>
      </c>
      <c r="AO607" s="26" t="str">
        <f>IF(주말DATA!AO243="","",주말DATA!AO243)</f>
        <v>21,92</v>
      </c>
      <c r="AP607" s="26" t="str">
        <f>IF(주말DATA!AP243="","",주말DATA!AP243)</f>
        <v>75,66</v>
      </c>
      <c r="AQ607" s="26" t="str">
        <f>IF(주말DATA!AQ243="","",주말DATA!AQ243)</f>
        <v>68,22</v>
      </c>
      <c r="AR607" s="26" t="str">
        <f>IF(주말DATA!AR243="","",주말DATA!AR243)</f>
        <v>75,66</v>
      </c>
      <c r="AS607" s="26" t="str">
        <f>IF(주말DATA!AS243="","",주말DATA!AS243)</f>
        <v>68,22</v>
      </c>
      <c r="AT607" s="26" t="str">
        <f>IF(주말DATA!AT243="","",주말DATA!AT243)</f>
        <v>156,26</v>
      </c>
      <c r="AU607" s="26" t="str">
        <f>IF(주말DATA!AU243="","",주말DATA!AU243)</f>
        <v>134,83</v>
      </c>
      <c r="AV607" s="26" t="str">
        <f>IF(주말DATA!AV243="","",주말DATA!AV243)</f>
        <v>329,94</v>
      </c>
      <c r="AW607" s="26" t="str">
        <f>IF(주말DATA!AW243="","",주말DATA!AW243)</f>
        <v>255,65</v>
      </c>
      <c r="AX607" s="26" t="str">
        <f>IF(주말DATA!AX243="","",주말DATA!AX243)</f>
        <v>329,94</v>
      </c>
      <c r="AY607" s="26" t="str">
        <f>IF(주말DATA!AY243="","",주말DATA!AY243)</f>
        <v>255,65</v>
      </c>
    </row>
    <row r="608" spans="1:51">
      <c r="A608" s="15" t="s">
        <v>16</v>
      </c>
      <c r="B608" s="97">
        <f>IF(AND(주말데이터!B244=0,주말데이터!C244=0),0,IF(ISNUMBER(getcolorred(주말데이터!B244))=TRUE,주말데이터!C244,IF(ISNUMBER(getcolorgreen(주말데이터!C244))=TRUE,주말데이터!B244,주말데이터!B244)))</f>
        <v>0</v>
      </c>
      <c r="C608" s="97"/>
      <c r="D608" s="97">
        <f>IF(AND(주말데이터!D244=0,주말데이터!E244=0),0,IF(ISNUMBER(getcolorred(주말데이터!D244))=TRUE,주말데이터!E244,IF(ISNUMBER(getcolorgreen(주말데이터!E244))=TRUE,주말데이터!D244,주말데이터!D244)))</f>
        <v>0</v>
      </c>
      <c r="E608" s="97"/>
      <c r="F608" s="97">
        <f>IF(AND(주말데이터!F244=0,주말데이터!G244=0),0,IF(ISNUMBER(getcolorred(주말데이터!F244))=TRUE,주말데이터!G244,IF(ISNUMBER(getcolorgreen(주말데이터!G244))=TRUE,주말데이터!F244,주말데이터!F244)))</f>
        <v>0</v>
      </c>
      <c r="G608" s="97"/>
      <c r="H608" s="97">
        <f>IF(AND(주말데이터!H244=0,주말데이터!I244=0),0,IF(ISNUMBER(getcolorred(주말데이터!H244))=TRUE,주말데이터!I244,IF(ISNUMBER(getcolorgreen(주말데이터!I244))=TRUE,주말데이터!H244,주말데이터!H244)))</f>
        <v>0</v>
      </c>
      <c r="I608" s="97"/>
      <c r="J608" s="97">
        <f>IF(AND(주말데이터!J244=0,주말데이터!K244=0),0,IF(ISNUMBER(getcolorred(주말데이터!J244))=TRUE,주말데이터!K244,IF(ISNUMBER(getcolorgreen(주말데이터!K244))=TRUE,주말데이터!J244,주말데이터!J244)))</f>
        <v>0</v>
      </c>
      <c r="K608" s="97"/>
      <c r="L608" s="97">
        <f>IF(AND(주말데이터!L244=0,주말데이터!M244=0),0,IF(ISNUMBER(getcolorred(주말데이터!L244))=TRUE,주말데이터!M244,IF(ISNUMBER(getcolorgreen(주말데이터!M244))=TRUE,주말데이터!L244,주말데이터!L244)))</f>
        <v>0</v>
      </c>
      <c r="M608" s="97"/>
      <c r="N608" s="97">
        <f>IF(AND(주말데이터!N244=0,주말데이터!O244=0),0,IF(ISNUMBER(getcolorred(주말데이터!N244))=TRUE,주말데이터!O244,IF(ISNUMBER(getcolorgreen(주말데이터!O244))=TRUE,주말데이터!N244,주말데이터!N244)))</f>
        <v>0</v>
      </c>
      <c r="O608" s="97"/>
      <c r="P608" s="97">
        <f>IF(AND(주말데이터!P244=0,주말데이터!Q244=0),0,IF(ISNUMBER(getcolorred(주말데이터!P244))=TRUE,주말데이터!Q244,IF(ISNUMBER(getcolorgreen(주말데이터!Q244))=TRUE,주말데이터!P244,주말데이터!P244)))</f>
        <v>0</v>
      </c>
      <c r="Q608" s="97"/>
      <c r="R608" s="97">
        <f>IF(AND(주말데이터!R244=0,주말데이터!S244=0),0,IF(ISNUMBER(getcolorred(주말데이터!R244))=TRUE,주말데이터!S244,IF(ISNUMBER(getcolorgreen(주말데이터!S244))=TRUE,주말데이터!R244,주말데이터!R244)))</f>
        <v>0</v>
      </c>
      <c r="S608" s="97"/>
      <c r="T608" s="97">
        <f>IF(AND(주말데이터!T244=0,주말데이터!U244=0),0,IF(ISNUMBER(getcolorred(주말데이터!T244))=TRUE,주말데이터!U244,IF(ISNUMBER(getcolorgreen(주말데이터!U244))=TRUE,주말데이터!T244,주말데이터!T244)))</f>
        <v>0</v>
      </c>
      <c r="U608" s="97"/>
      <c r="V608" s="97">
        <f>IF(AND(주말데이터!V244=0,주말데이터!W244=0),0,IF(ISNUMBER(getcolorred(주말데이터!V244))=TRUE,주말데이터!W244,IF(ISNUMBER(getcolorgreen(주말데이터!W244))=TRUE,주말데이터!V244,주말데이터!V244)))</f>
        <v>0</v>
      </c>
      <c r="W608" s="97"/>
      <c r="X608" s="97">
        <f>IF(AND(주말데이터!X244=0,주말데이터!Y244=0),0,IF(ISNUMBER(getcolorred(주말데이터!X244))=TRUE,주말데이터!Y244,IF(ISNUMBER(getcolorgreen(주말데이터!Y244))=TRUE,주말데이터!X244,주말데이터!X244)))</f>
        <v>0</v>
      </c>
      <c r="Y608" s="98"/>
      <c r="Z608" s="75">
        <f>IF(AA628="",0,DAY(AA628))</f>
        <v>0</v>
      </c>
    </row>
    <row r="609" spans="1:26">
      <c r="A609" s="16" t="s">
        <v>17</v>
      </c>
      <c r="B609" s="95">
        <f>IF(AND(주말데이터!B245=0,주말데이터!C245=0),0,IF(ISNUMBER(getcolorred(주말데이터!B245))=TRUE,주말데이터!C245,IF(ISNUMBER(getcolorgreen(주말데이터!C245))=TRUE,주말데이터!B245,주말데이터!B245)))</f>
        <v>0</v>
      </c>
      <c r="C609" s="95"/>
      <c r="D609" s="95">
        <f>IF(AND(주말데이터!D245=0,주말데이터!E245=0),0,IF(ISNUMBER(getcolorred(주말데이터!D245))=TRUE,주말데이터!E245,IF(ISNUMBER(getcolorgreen(주말데이터!E245))=TRUE,주말데이터!D245,주말데이터!D245)))</f>
        <v>0</v>
      </c>
      <c r="E609" s="95"/>
      <c r="F609" s="95">
        <f>IF(AND(주말데이터!F245=0,주말데이터!G245=0),0,IF(ISNUMBER(getcolorred(주말데이터!F245))=TRUE,주말데이터!G245,IF(ISNUMBER(getcolorgreen(주말데이터!G245))=TRUE,주말데이터!F245,주말데이터!F245)))</f>
        <v>0</v>
      </c>
      <c r="G609" s="95"/>
      <c r="H609" s="95">
        <f>IF(AND(주말데이터!H245=0,주말데이터!I245=0),0,IF(ISNUMBER(getcolorred(주말데이터!H245))=TRUE,주말데이터!I245,IF(ISNUMBER(getcolorgreen(주말데이터!I245))=TRUE,주말데이터!H245,주말데이터!H245)))</f>
        <v>0</v>
      </c>
      <c r="I609" s="95"/>
      <c r="J609" s="95">
        <f>IF(AND(주말데이터!J245=0,주말데이터!K245=0),0,IF(ISNUMBER(getcolorred(주말데이터!J245))=TRUE,주말데이터!K245,IF(ISNUMBER(getcolorgreen(주말데이터!K245))=TRUE,주말데이터!J245,주말데이터!J245)))</f>
        <v>0</v>
      </c>
      <c r="K609" s="95"/>
      <c r="L609" s="95">
        <f>IF(AND(주말데이터!L245=0,주말데이터!M245=0),0,IF(ISNUMBER(getcolorred(주말데이터!L245))=TRUE,주말데이터!M245,IF(ISNUMBER(getcolorgreen(주말데이터!M245))=TRUE,주말데이터!L245,주말데이터!L245)))</f>
        <v>0</v>
      </c>
      <c r="M609" s="95"/>
      <c r="N609" s="95">
        <f>IF(AND(주말데이터!N245=0,주말데이터!O245=0),0,IF(ISNUMBER(getcolorred(주말데이터!N245))=TRUE,주말데이터!O245,IF(ISNUMBER(getcolorgreen(주말데이터!O245))=TRUE,주말데이터!N245,주말데이터!N245)))</f>
        <v>0</v>
      </c>
      <c r="O609" s="95"/>
      <c r="P609" s="95">
        <f>IF(AND(주말데이터!P245=0,주말데이터!Q245=0),0,IF(ISNUMBER(getcolorred(주말데이터!P245))=TRUE,주말데이터!Q245,IF(ISNUMBER(getcolorgreen(주말데이터!Q245))=TRUE,주말데이터!P245,주말데이터!P245)))</f>
        <v>0</v>
      </c>
      <c r="Q609" s="95"/>
      <c r="R609" s="95">
        <f>IF(AND(주말데이터!R245=0,주말데이터!S245=0),0,IF(ISNUMBER(getcolorred(주말데이터!R245))=TRUE,주말데이터!S245,IF(ISNUMBER(getcolorgreen(주말데이터!S245))=TRUE,주말데이터!R245,주말데이터!R245)))</f>
        <v>0</v>
      </c>
      <c r="S609" s="95"/>
      <c r="T609" s="95">
        <f>IF(AND(주말데이터!T245=0,주말데이터!U245=0),0,IF(ISNUMBER(getcolorred(주말데이터!T245))=TRUE,주말데이터!U245,IF(ISNUMBER(getcolorgreen(주말데이터!U245))=TRUE,주말데이터!T245,주말데이터!T245)))</f>
        <v>0</v>
      </c>
      <c r="U609" s="95"/>
      <c r="V609" s="95">
        <f>IF(AND(주말데이터!V245=0,주말데이터!W245=0),0,IF(ISNUMBER(getcolorred(주말데이터!V245))=TRUE,주말데이터!W245,IF(ISNUMBER(getcolorgreen(주말데이터!W245))=TRUE,주말데이터!V245,주말데이터!V245)))</f>
        <v>0</v>
      </c>
      <c r="W609" s="95"/>
      <c r="X609" s="95">
        <f>IF(AND(주말데이터!X245=0,주말데이터!Y245=0),0,IF(ISNUMBER(getcolorred(주말데이터!X245))=TRUE,주말데이터!Y245,IF(ISNUMBER(getcolorgreen(주말데이터!Y245))=TRUE,주말데이터!X245,주말데이터!X245)))</f>
        <v>0</v>
      </c>
      <c r="Y609" s="96"/>
      <c r="Z609" s="76"/>
    </row>
    <row r="610" spans="1:26">
      <c r="A610" s="16" t="s">
        <v>18</v>
      </c>
      <c r="B610" s="95">
        <f>IF(AND(주말데이터!B246=0,주말데이터!C246=0),0,IF(ISNUMBER(getcolorred(주말데이터!B246))=TRUE,주말데이터!C246,IF(ISNUMBER(getcolorgreen(주말데이터!C246))=TRUE,주말데이터!B246,주말데이터!B246)))</f>
        <v>0</v>
      </c>
      <c r="C610" s="95"/>
      <c r="D610" s="95">
        <f>IF(AND(주말데이터!D246=0,주말데이터!E246=0),0,IF(ISNUMBER(getcolorred(주말데이터!D246))=TRUE,주말데이터!E246,IF(ISNUMBER(getcolorgreen(주말데이터!E246))=TRUE,주말데이터!D246,주말데이터!D246)))</f>
        <v>0</v>
      </c>
      <c r="E610" s="95"/>
      <c r="F610" s="95">
        <f>IF(AND(주말데이터!F246=0,주말데이터!G246=0),0,IF(ISNUMBER(getcolorred(주말데이터!F246))=TRUE,주말데이터!G246,IF(ISNUMBER(getcolorgreen(주말데이터!G246))=TRUE,주말데이터!F246,주말데이터!F246)))</f>
        <v>0</v>
      </c>
      <c r="G610" s="95"/>
      <c r="H610" s="95">
        <f>IF(AND(주말데이터!H246=0,주말데이터!I246=0),0,IF(ISNUMBER(getcolorred(주말데이터!H246))=TRUE,주말데이터!I246,IF(ISNUMBER(getcolorgreen(주말데이터!I246))=TRUE,주말데이터!H246,주말데이터!H246)))</f>
        <v>0</v>
      </c>
      <c r="I610" s="95"/>
      <c r="J610" s="95">
        <f>IF(AND(주말데이터!J246=0,주말데이터!K246=0),0,IF(ISNUMBER(getcolorred(주말데이터!J246))=TRUE,주말데이터!K246,IF(ISNUMBER(getcolorgreen(주말데이터!K246))=TRUE,주말데이터!J246,주말데이터!J246)))</f>
        <v>0</v>
      </c>
      <c r="K610" s="95"/>
      <c r="L610" s="95">
        <f>IF(AND(주말데이터!L246=0,주말데이터!M246=0),0,IF(ISNUMBER(getcolorred(주말데이터!L246))=TRUE,주말데이터!M246,IF(ISNUMBER(getcolorgreen(주말데이터!M246))=TRUE,주말데이터!L246,주말데이터!L246)))</f>
        <v>0</v>
      </c>
      <c r="M610" s="95"/>
      <c r="N610" s="95">
        <f>IF(AND(주말데이터!N246=0,주말데이터!O246=0),0,IF(ISNUMBER(getcolorred(주말데이터!N246))=TRUE,주말데이터!O246,IF(ISNUMBER(getcolorgreen(주말데이터!O246))=TRUE,주말데이터!N246,주말데이터!N246)))</f>
        <v>0</v>
      </c>
      <c r="O610" s="95"/>
      <c r="P610" s="95">
        <f>IF(AND(주말데이터!P246=0,주말데이터!Q246=0),0,IF(ISNUMBER(getcolorred(주말데이터!P246))=TRUE,주말데이터!Q246,IF(ISNUMBER(getcolorgreen(주말데이터!Q246))=TRUE,주말데이터!P246,주말데이터!P246)))</f>
        <v>0</v>
      </c>
      <c r="Q610" s="95"/>
      <c r="R610" s="95">
        <f>IF(AND(주말데이터!R246=0,주말데이터!S246=0),0,IF(ISNUMBER(getcolorred(주말데이터!R246))=TRUE,주말데이터!S246,IF(ISNUMBER(getcolorgreen(주말데이터!S246))=TRUE,주말데이터!R246,주말데이터!R246)))</f>
        <v>0</v>
      </c>
      <c r="S610" s="95"/>
      <c r="T610" s="95">
        <f>IF(AND(주말데이터!T246=0,주말데이터!U246=0),0,IF(ISNUMBER(getcolorred(주말데이터!T246))=TRUE,주말데이터!U246,IF(ISNUMBER(getcolorgreen(주말데이터!U246))=TRUE,주말데이터!T246,주말데이터!T246)))</f>
        <v>0</v>
      </c>
      <c r="U610" s="95"/>
      <c r="V610" s="95">
        <f>IF(AND(주말데이터!V246=0,주말데이터!W246=0),0,IF(ISNUMBER(getcolorred(주말데이터!V246))=TRUE,주말데이터!W246,IF(ISNUMBER(getcolorgreen(주말데이터!W246))=TRUE,주말데이터!V246,주말데이터!V246)))</f>
        <v>0</v>
      </c>
      <c r="W610" s="95"/>
      <c r="X610" s="95">
        <f>IF(AND(주말데이터!X246=0,주말데이터!Y246=0),0,IF(ISNUMBER(getcolorred(주말데이터!X246))=TRUE,주말데이터!Y246,IF(ISNUMBER(getcolorgreen(주말데이터!Y246))=TRUE,주말데이터!X246,주말데이터!X246)))</f>
        <v>0</v>
      </c>
      <c r="Y610" s="96"/>
      <c r="Z610" s="76"/>
    </row>
    <row r="611" spans="1:26">
      <c r="A611" s="16" t="s">
        <v>19</v>
      </c>
      <c r="B611" s="95">
        <f>IF(AND(주말데이터!B247=0,주말데이터!C247=0),0,IF(ISNUMBER(getcolorred(주말데이터!B247))=TRUE,주말데이터!C247,IF(ISNUMBER(getcolorgreen(주말데이터!C247))=TRUE,주말데이터!B247,주말데이터!B247)))</f>
        <v>0</v>
      </c>
      <c r="C611" s="95"/>
      <c r="D611" s="95">
        <f>IF(AND(주말데이터!D247=0,주말데이터!E247=0),0,IF(ISNUMBER(getcolorred(주말데이터!D247))=TRUE,주말데이터!E247,IF(ISNUMBER(getcolorgreen(주말데이터!E247))=TRUE,주말데이터!D247,주말데이터!D247)))</f>
        <v>0</v>
      </c>
      <c r="E611" s="95"/>
      <c r="F611" s="95">
        <f>IF(AND(주말데이터!F247=0,주말데이터!G247=0),0,IF(ISNUMBER(getcolorred(주말데이터!F247))=TRUE,주말데이터!G247,IF(ISNUMBER(getcolorgreen(주말데이터!G247))=TRUE,주말데이터!F247,주말데이터!F247)))</f>
        <v>0</v>
      </c>
      <c r="G611" s="95"/>
      <c r="H611" s="95">
        <f>IF(AND(주말데이터!H247=0,주말데이터!I247=0),0,IF(ISNUMBER(getcolorred(주말데이터!H247))=TRUE,주말데이터!I247,IF(ISNUMBER(getcolorgreen(주말데이터!I247))=TRUE,주말데이터!H247,주말데이터!H247)))</f>
        <v>0</v>
      </c>
      <c r="I611" s="95"/>
      <c r="J611" s="95">
        <f>IF(AND(주말데이터!J247=0,주말데이터!K247=0),0,IF(ISNUMBER(getcolorred(주말데이터!J247))=TRUE,주말데이터!K247,IF(ISNUMBER(getcolorgreen(주말데이터!K247))=TRUE,주말데이터!J247,주말데이터!J247)))</f>
        <v>0</v>
      </c>
      <c r="K611" s="95"/>
      <c r="L611" s="95">
        <f>IF(AND(주말데이터!L247=0,주말데이터!M247=0),0,IF(ISNUMBER(getcolorred(주말데이터!L247))=TRUE,주말데이터!M247,IF(ISNUMBER(getcolorgreen(주말데이터!M247))=TRUE,주말데이터!L247,주말데이터!L247)))</f>
        <v>0</v>
      </c>
      <c r="M611" s="95"/>
      <c r="N611" s="95">
        <f>IF(AND(주말데이터!N247=0,주말데이터!O247=0),0,IF(ISNUMBER(getcolorred(주말데이터!N247))=TRUE,주말데이터!O247,IF(ISNUMBER(getcolorgreen(주말데이터!O247))=TRUE,주말데이터!N247,주말데이터!N247)))</f>
        <v>0</v>
      </c>
      <c r="O611" s="95"/>
      <c r="P611" s="95">
        <f>IF(AND(주말데이터!P247=0,주말데이터!Q247=0),0,IF(ISNUMBER(getcolorred(주말데이터!P247))=TRUE,주말데이터!Q247,IF(ISNUMBER(getcolorgreen(주말데이터!Q247))=TRUE,주말데이터!P247,주말데이터!P247)))</f>
        <v>0</v>
      </c>
      <c r="Q611" s="95"/>
      <c r="R611" s="95">
        <f>IF(AND(주말데이터!R247=0,주말데이터!S247=0),0,IF(ISNUMBER(getcolorred(주말데이터!R247))=TRUE,주말데이터!S247,IF(ISNUMBER(getcolorgreen(주말데이터!S247))=TRUE,주말데이터!R247,주말데이터!R247)))</f>
        <v>0</v>
      </c>
      <c r="S611" s="95"/>
      <c r="T611" s="95">
        <f>IF(AND(주말데이터!T247=0,주말데이터!U247=0),0,IF(ISNUMBER(getcolorred(주말데이터!T247))=TRUE,주말데이터!U247,IF(ISNUMBER(getcolorgreen(주말데이터!U247))=TRUE,주말데이터!T247,주말데이터!T247)))</f>
        <v>0</v>
      </c>
      <c r="U611" s="95"/>
      <c r="V611" s="95">
        <f>IF(AND(주말데이터!V247=0,주말데이터!W247=0),0,IF(ISNUMBER(getcolorred(주말데이터!V247))=TRUE,주말데이터!W247,IF(ISNUMBER(getcolorgreen(주말데이터!W247))=TRUE,주말데이터!V247,주말데이터!V247)))</f>
        <v>0</v>
      </c>
      <c r="W611" s="95"/>
      <c r="X611" s="95">
        <f>IF(AND(주말데이터!X247=0,주말데이터!Y247=0),0,IF(ISNUMBER(getcolorred(주말데이터!X247))=TRUE,주말데이터!Y247,IF(ISNUMBER(getcolorgreen(주말데이터!Y247))=TRUE,주말데이터!X247,주말데이터!X247)))</f>
        <v>0</v>
      </c>
      <c r="Y611" s="96"/>
      <c r="Z611" s="76"/>
    </row>
    <row r="612" spans="1:26">
      <c r="A612" s="16" t="s">
        <v>20</v>
      </c>
      <c r="B612" s="95">
        <f>IF(AND(주말데이터!B248=0,주말데이터!C248=0),0,IF(ISNUMBER(getcolorred(주말데이터!B248))=TRUE,주말데이터!C248,IF(ISNUMBER(getcolorgreen(주말데이터!C248))=TRUE,주말데이터!B248,주말데이터!B248)))</f>
        <v>0</v>
      </c>
      <c r="C612" s="95"/>
      <c r="D612" s="95">
        <f>IF(AND(주말데이터!D248=0,주말데이터!E248=0),0,IF(ISNUMBER(getcolorred(주말데이터!D248))=TRUE,주말데이터!E248,IF(ISNUMBER(getcolorgreen(주말데이터!E248))=TRUE,주말데이터!D248,주말데이터!D248)))</f>
        <v>0</v>
      </c>
      <c r="E612" s="95"/>
      <c r="F612" s="95">
        <f>IF(AND(주말데이터!F248=0,주말데이터!G248=0),0,IF(ISNUMBER(getcolorred(주말데이터!F248))=TRUE,주말데이터!G248,IF(ISNUMBER(getcolorgreen(주말데이터!G248))=TRUE,주말데이터!F248,주말데이터!F248)))</f>
        <v>0</v>
      </c>
      <c r="G612" s="95"/>
      <c r="H612" s="95">
        <f>IF(AND(주말데이터!H248=0,주말데이터!I248=0),0,IF(ISNUMBER(getcolorred(주말데이터!H248))=TRUE,주말데이터!I248,IF(ISNUMBER(getcolorgreen(주말데이터!I248))=TRUE,주말데이터!H248,주말데이터!H248)))</f>
        <v>0</v>
      </c>
      <c r="I612" s="95"/>
      <c r="J612" s="95">
        <f>IF(AND(주말데이터!J248=0,주말데이터!K248=0),0,IF(ISNUMBER(getcolorred(주말데이터!J248))=TRUE,주말데이터!K248,IF(ISNUMBER(getcolorgreen(주말데이터!K248))=TRUE,주말데이터!J248,주말데이터!J248)))</f>
        <v>0</v>
      </c>
      <c r="K612" s="95"/>
      <c r="L612" s="95">
        <f>IF(AND(주말데이터!L248=0,주말데이터!M248=0),0,IF(ISNUMBER(getcolorred(주말데이터!L248))=TRUE,주말데이터!M248,IF(ISNUMBER(getcolorgreen(주말데이터!M248))=TRUE,주말데이터!L248,주말데이터!L248)))</f>
        <v>0</v>
      </c>
      <c r="M612" s="95"/>
      <c r="N612" s="95">
        <f>IF(AND(주말데이터!N248=0,주말데이터!O248=0),0,IF(ISNUMBER(getcolorred(주말데이터!N248))=TRUE,주말데이터!O248,IF(ISNUMBER(getcolorgreen(주말데이터!O248))=TRUE,주말데이터!N248,주말데이터!N248)))</f>
        <v>0</v>
      </c>
      <c r="O612" s="95"/>
      <c r="P612" s="95">
        <f>IF(AND(주말데이터!P248=0,주말데이터!Q248=0),0,IF(ISNUMBER(getcolorred(주말데이터!P248))=TRUE,주말데이터!Q248,IF(ISNUMBER(getcolorgreen(주말데이터!Q248))=TRUE,주말데이터!P248,주말데이터!P248)))</f>
        <v>0</v>
      </c>
      <c r="Q612" s="95"/>
      <c r="R612" s="95">
        <f>IF(AND(주말데이터!R248=0,주말데이터!S248=0),0,IF(ISNUMBER(getcolorred(주말데이터!R248))=TRUE,주말데이터!S248,IF(ISNUMBER(getcolorgreen(주말데이터!S248))=TRUE,주말데이터!R248,주말데이터!R248)))</f>
        <v>0</v>
      </c>
      <c r="S612" s="95"/>
      <c r="T612" s="95">
        <f>IF(AND(주말데이터!T248=0,주말데이터!U248=0),0,IF(ISNUMBER(getcolorred(주말데이터!T248))=TRUE,주말데이터!U248,IF(ISNUMBER(getcolorgreen(주말데이터!U248))=TRUE,주말데이터!T248,주말데이터!T248)))</f>
        <v>0</v>
      </c>
      <c r="U612" s="95"/>
      <c r="V612" s="95">
        <f>IF(AND(주말데이터!V248=0,주말데이터!W248=0),0,IF(ISNUMBER(getcolorred(주말데이터!V248))=TRUE,주말데이터!W248,IF(ISNUMBER(getcolorgreen(주말데이터!W248))=TRUE,주말데이터!V248,주말데이터!V248)))</f>
        <v>0</v>
      </c>
      <c r="W612" s="95"/>
      <c r="X612" s="95">
        <f>IF(AND(주말데이터!X248=0,주말데이터!Y248=0),0,IF(ISNUMBER(getcolorred(주말데이터!X248))=TRUE,주말데이터!Y248,IF(ISNUMBER(getcolorgreen(주말데이터!Y248))=TRUE,주말데이터!X248,주말데이터!X248)))</f>
        <v>0</v>
      </c>
      <c r="Y612" s="96"/>
      <c r="Z612" s="76"/>
    </row>
    <row r="613" spans="1:26">
      <c r="A613" s="16" t="s">
        <v>21</v>
      </c>
      <c r="B613" s="95">
        <f>IF(AND(주말데이터!B249=0,주말데이터!C249=0),0,IF(ISNUMBER(getcolorred(주말데이터!B249))=TRUE,주말데이터!C249,IF(ISNUMBER(getcolorgreen(주말데이터!C249))=TRUE,주말데이터!B249,주말데이터!B249)))</f>
        <v>0</v>
      </c>
      <c r="C613" s="95"/>
      <c r="D613" s="95">
        <f>IF(AND(주말데이터!D249=0,주말데이터!E249=0),0,IF(ISNUMBER(getcolorred(주말데이터!D249))=TRUE,주말데이터!E249,IF(ISNUMBER(getcolorgreen(주말데이터!E249))=TRUE,주말데이터!D249,주말데이터!D249)))</f>
        <v>0</v>
      </c>
      <c r="E613" s="95"/>
      <c r="F613" s="95">
        <f>IF(AND(주말데이터!F249=0,주말데이터!G249=0),0,IF(ISNUMBER(getcolorred(주말데이터!F249))=TRUE,주말데이터!G249,IF(ISNUMBER(getcolorgreen(주말데이터!G249))=TRUE,주말데이터!F249,주말데이터!F249)))</f>
        <v>0</v>
      </c>
      <c r="G613" s="95"/>
      <c r="H613" s="95">
        <f>IF(AND(주말데이터!H249=0,주말데이터!I249=0),0,IF(ISNUMBER(getcolorred(주말데이터!H249))=TRUE,주말데이터!I249,IF(ISNUMBER(getcolorgreen(주말데이터!I249))=TRUE,주말데이터!H249,주말데이터!H249)))</f>
        <v>0</v>
      </c>
      <c r="I613" s="95"/>
      <c r="J613" s="95">
        <f>IF(AND(주말데이터!J249=0,주말데이터!K249=0),0,IF(ISNUMBER(getcolorred(주말데이터!J249))=TRUE,주말데이터!K249,IF(ISNUMBER(getcolorgreen(주말데이터!K249))=TRUE,주말데이터!J249,주말데이터!J249)))</f>
        <v>0</v>
      </c>
      <c r="K613" s="95"/>
      <c r="L613" s="95">
        <f>IF(AND(주말데이터!L249=0,주말데이터!M249=0),0,IF(ISNUMBER(getcolorred(주말데이터!L249))=TRUE,주말데이터!M249,IF(ISNUMBER(getcolorgreen(주말데이터!M249))=TRUE,주말데이터!L249,주말데이터!L249)))</f>
        <v>0</v>
      </c>
      <c r="M613" s="95"/>
      <c r="N613" s="95">
        <f>IF(AND(주말데이터!N249=0,주말데이터!O249=0),0,IF(ISNUMBER(getcolorred(주말데이터!N249))=TRUE,주말데이터!O249,IF(ISNUMBER(getcolorgreen(주말데이터!O249))=TRUE,주말데이터!N249,주말데이터!N249)))</f>
        <v>0</v>
      </c>
      <c r="O613" s="95"/>
      <c r="P613" s="95">
        <f>IF(AND(주말데이터!P249=0,주말데이터!Q249=0),0,IF(ISNUMBER(getcolorred(주말데이터!P249))=TRUE,주말데이터!Q249,IF(ISNUMBER(getcolorgreen(주말데이터!Q249))=TRUE,주말데이터!P249,주말데이터!P249)))</f>
        <v>0</v>
      </c>
      <c r="Q613" s="95"/>
      <c r="R613" s="95">
        <f>IF(AND(주말데이터!R249=0,주말데이터!S249=0),0,IF(ISNUMBER(getcolorred(주말데이터!R249))=TRUE,주말데이터!S249,IF(ISNUMBER(getcolorgreen(주말데이터!S249))=TRUE,주말데이터!R249,주말데이터!R249)))</f>
        <v>0</v>
      </c>
      <c r="S613" s="95"/>
      <c r="T613" s="95">
        <f>IF(AND(주말데이터!T249=0,주말데이터!U249=0),0,IF(ISNUMBER(getcolorred(주말데이터!T249))=TRUE,주말데이터!U249,IF(ISNUMBER(getcolorgreen(주말데이터!U249))=TRUE,주말데이터!T249,주말데이터!T249)))</f>
        <v>0</v>
      </c>
      <c r="U613" s="95"/>
      <c r="V613" s="95">
        <f>IF(AND(주말데이터!V249=0,주말데이터!W249=0),0,IF(ISNUMBER(getcolorred(주말데이터!V249))=TRUE,주말데이터!W249,IF(ISNUMBER(getcolorgreen(주말데이터!W249))=TRUE,주말데이터!V249,주말데이터!V249)))</f>
        <v>0</v>
      </c>
      <c r="W613" s="95"/>
      <c r="X613" s="95">
        <f>IF(AND(주말데이터!X249=0,주말데이터!Y249=0),0,IF(ISNUMBER(getcolorred(주말데이터!X249))=TRUE,주말데이터!Y249,IF(ISNUMBER(getcolorgreen(주말데이터!Y249))=TRUE,주말데이터!X249,주말데이터!X249)))</f>
        <v>0</v>
      </c>
      <c r="Y613" s="96"/>
      <c r="Z613" s="76"/>
    </row>
    <row r="614" spans="1:26">
      <c r="A614" s="16" t="s">
        <v>22</v>
      </c>
      <c r="B614" s="95">
        <f>IF(AND(주말데이터!B250=0,주말데이터!C250=0),0,IF(ISNUMBER(getcolorred(주말데이터!B250))=TRUE,주말데이터!C250,IF(ISNUMBER(getcolorgreen(주말데이터!C250))=TRUE,주말데이터!B250,주말데이터!B250)))</f>
        <v>0</v>
      </c>
      <c r="C614" s="95"/>
      <c r="D614" s="95">
        <f>IF(AND(주말데이터!D250=0,주말데이터!E250=0),0,IF(ISNUMBER(getcolorred(주말데이터!D250))=TRUE,주말데이터!E250,IF(ISNUMBER(getcolorgreen(주말데이터!E250))=TRUE,주말데이터!D250,주말데이터!D250)))</f>
        <v>0</v>
      </c>
      <c r="E614" s="95"/>
      <c r="F614" s="95">
        <f>IF(AND(주말데이터!F250=0,주말데이터!G250=0),0,IF(ISNUMBER(getcolorred(주말데이터!F250))=TRUE,주말데이터!G250,IF(ISNUMBER(getcolorgreen(주말데이터!G250))=TRUE,주말데이터!F250,주말데이터!F250)))</f>
        <v>0</v>
      </c>
      <c r="G614" s="95"/>
      <c r="H614" s="95">
        <f>IF(AND(주말데이터!H250=0,주말데이터!I250=0),0,IF(ISNUMBER(getcolorred(주말데이터!H250))=TRUE,주말데이터!I250,IF(ISNUMBER(getcolorgreen(주말데이터!I250))=TRUE,주말데이터!H250,주말데이터!H250)))</f>
        <v>0</v>
      </c>
      <c r="I614" s="95"/>
      <c r="J614" s="95">
        <f>IF(AND(주말데이터!J250=0,주말데이터!K250=0),0,IF(ISNUMBER(getcolorred(주말데이터!J250))=TRUE,주말데이터!K250,IF(ISNUMBER(getcolorgreen(주말데이터!K250))=TRUE,주말데이터!J250,주말데이터!J250)))</f>
        <v>0</v>
      </c>
      <c r="K614" s="95"/>
      <c r="L614" s="95">
        <f>IF(AND(주말데이터!L250=0,주말데이터!M250=0),0,IF(ISNUMBER(getcolorred(주말데이터!L250))=TRUE,주말데이터!M250,IF(ISNUMBER(getcolorgreen(주말데이터!M250))=TRUE,주말데이터!L250,주말데이터!L250)))</f>
        <v>0</v>
      </c>
      <c r="M614" s="95"/>
      <c r="N614" s="95">
        <f>IF(AND(주말데이터!N250=0,주말데이터!O250=0),0,IF(ISNUMBER(getcolorred(주말데이터!N250))=TRUE,주말데이터!O250,IF(ISNUMBER(getcolorgreen(주말데이터!O250))=TRUE,주말데이터!N250,주말데이터!N250)))</f>
        <v>0</v>
      </c>
      <c r="O614" s="95"/>
      <c r="P614" s="95">
        <f>IF(AND(주말데이터!P250=0,주말데이터!Q250=0),0,IF(ISNUMBER(getcolorred(주말데이터!P250))=TRUE,주말데이터!Q250,IF(ISNUMBER(getcolorgreen(주말데이터!Q250))=TRUE,주말데이터!P250,주말데이터!P250)))</f>
        <v>0</v>
      </c>
      <c r="Q614" s="95"/>
      <c r="R614" s="95">
        <f>IF(AND(주말데이터!R250=0,주말데이터!S250=0),0,IF(ISNUMBER(getcolorred(주말데이터!R250))=TRUE,주말데이터!S250,IF(ISNUMBER(getcolorgreen(주말데이터!S250))=TRUE,주말데이터!R250,주말데이터!R250)))</f>
        <v>0</v>
      </c>
      <c r="S614" s="95"/>
      <c r="T614" s="95">
        <f>IF(AND(주말데이터!T250=0,주말데이터!U250=0),0,IF(ISNUMBER(getcolorred(주말데이터!T250))=TRUE,주말데이터!U250,IF(ISNUMBER(getcolorgreen(주말데이터!U250))=TRUE,주말데이터!T250,주말데이터!T250)))</f>
        <v>0</v>
      </c>
      <c r="U614" s="95"/>
      <c r="V614" s="95">
        <f>IF(AND(주말데이터!V250=0,주말데이터!W250=0),0,IF(ISNUMBER(getcolorred(주말데이터!V250))=TRUE,주말데이터!W250,IF(ISNUMBER(getcolorgreen(주말데이터!W250))=TRUE,주말데이터!V250,주말데이터!V250)))</f>
        <v>0</v>
      </c>
      <c r="W614" s="95"/>
      <c r="X614" s="95">
        <f>IF(AND(주말데이터!X250=0,주말데이터!Y250=0),0,IF(ISNUMBER(getcolorred(주말데이터!X250))=TRUE,주말데이터!Y250,IF(ISNUMBER(getcolorgreen(주말데이터!Y250))=TRUE,주말데이터!X250,주말데이터!X250)))</f>
        <v>0</v>
      </c>
      <c r="Y614" s="96"/>
      <c r="Z614" s="76"/>
    </row>
    <row r="615" spans="1:26">
      <c r="A615" s="16" t="s">
        <v>23</v>
      </c>
      <c r="B615" s="95">
        <f>IF(AND(주말데이터!B251=0,주말데이터!C251=0),0,IF(ISNUMBER(getcolorred(주말데이터!B251))=TRUE,주말데이터!C251,IF(ISNUMBER(getcolorgreen(주말데이터!C251))=TRUE,주말데이터!B251,주말데이터!B251)))</f>
        <v>0</v>
      </c>
      <c r="C615" s="95"/>
      <c r="D615" s="95">
        <f>IF(AND(주말데이터!D251=0,주말데이터!E251=0),0,IF(ISNUMBER(getcolorred(주말데이터!D251))=TRUE,주말데이터!E251,IF(ISNUMBER(getcolorgreen(주말데이터!E251))=TRUE,주말데이터!D251,주말데이터!D251)))</f>
        <v>0</v>
      </c>
      <c r="E615" s="95"/>
      <c r="F615" s="95">
        <f>IF(AND(주말데이터!F251=0,주말데이터!G251=0),0,IF(ISNUMBER(getcolorred(주말데이터!F251))=TRUE,주말데이터!G251,IF(ISNUMBER(getcolorgreen(주말데이터!G251))=TRUE,주말데이터!F251,주말데이터!F251)))</f>
        <v>0</v>
      </c>
      <c r="G615" s="95"/>
      <c r="H615" s="95">
        <f>IF(AND(주말데이터!H251=0,주말데이터!I251=0),0,IF(ISNUMBER(getcolorred(주말데이터!H251))=TRUE,주말데이터!I251,IF(ISNUMBER(getcolorgreen(주말데이터!I251))=TRUE,주말데이터!H251,주말데이터!H251)))</f>
        <v>0</v>
      </c>
      <c r="I615" s="95"/>
      <c r="J615" s="95">
        <f>IF(AND(주말데이터!J251=0,주말데이터!K251=0),0,IF(ISNUMBER(getcolorred(주말데이터!J251))=TRUE,주말데이터!K251,IF(ISNUMBER(getcolorgreen(주말데이터!K251))=TRUE,주말데이터!J251,주말데이터!J251)))</f>
        <v>0</v>
      </c>
      <c r="K615" s="95"/>
      <c r="L615" s="95">
        <f>IF(AND(주말데이터!L251=0,주말데이터!M251=0),0,IF(ISNUMBER(getcolorred(주말데이터!L251))=TRUE,주말데이터!M251,IF(ISNUMBER(getcolorgreen(주말데이터!M251))=TRUE,주말데이터!L251,주말데이터!L251)))</f>
        <v>0</v>
      </c>
      <c r="M615" s="95"/>
      <c r="N615" s="95">
        <f>IF(AND(주말데이터!N251=0,주말데이터!O251=0),0,IF(ISNUMBER(getcolorred(주말데이터!N251))=TRUE,주말데이터!O251,IF(ISNUMBER(getcolorgreen(주말데이터!O251))=TRUE,주말데이터!N251,주말데이터!N251)))</f>
        <v>0</v>
      </c>
      <c r="O615" s="95"/>
      <c r="P615" s="95">
        <f>IF(AND(주말데이터!P251=0,주말데이터!Q251=0),0,IF(ISNUMBER(getcolorred(주말데이터!P251))=TRUE,주말데이터!Q251,IF(ISNUMBER(getcolorgreen(주말데이터!Q251))=TRUE,주말데이터!P251,주말데이터!P251)))</f>
        <v>0</v>
      </c>
      <c r="Q615" s="95"/>
      <c r="R615" s="95">
        <f>IF(AND(주말데이터!R251=0,주말데이터!S251=0),0,IF(ISNUMBER(getcolorred(주말데이터!R251))=TRUE,주말데이터!S251,IF(ISNUMBER(getcolorgreen(주말데이터!S251))=TRUE,주말데이터!R251,주말데이터!R251)))</f>
        <v>0</v>
      </c>
      <c r="S615" s="95"/>
      <c r="T615" s="95">
        <f>IF(AND(주말데이터!T251=0,주말데이터!U251=0),0,IF(ISNUMBER(getcolorred(주말데이터!T251))=TRUE,주말데이터!U251,IF(ISNUMBER(getcolorgreen(주말데이터!U251))=TRUE,주말데이터!T251,주말데이터!T251)))</f>
        <v>0</v>
      </c>
      <c r="U615" s="95"/>
      <c r="V615" s="95">
        <f>IF(AND(주말데이터!V251=0,주말데이터!W251=0),0,IF(ISNUMBER(getcolorred(주말데이터!V251))=TRUE,주말데이터!W251,IF(ISNUMBER(getcolorgreen(주말데이터!W251))=TRUE,주말데이터!V251,주말데이터!V251)))</f>
        <v>0</v>
      </c>
      <c r="W615" s="95"/>
      <c r="X615" s="95">
        <f>IF(AND(주말데이터!X251=0,주말데이터!Y251=0),0,IF(ISNUMBER(getcolorred(주말데이터!X251))=TRUE,주말데이터!Y251,IF(ISNUMBER(getcolorgreen(주말데이터!Y251))=TRUE,주말데이터!X251,주말데이터!X251)))</f>
        <v>0</v>
      </c>
      <c r="Y615" s="96"/>
      <c r="Z615" s="76"/>
    </row>
    <row r="616" spans="1:26">
      <c r="A616" s="16" t="s">
        <v>24</v>
      </c>
      <c r="B616" s="95">
        <f>IF(AND(주말데이터!B252=0,주말데이터!C252=0),0,IF(ISNUMBER(getcolorred(주말데이터!B252))=TRUE,주말데이터!C252,IF(ISNUMBER(getcolorgreen(주말데이터!C252))=TRUE,주말데이터!B252,주말데이터!B252)))</f>
        <v>0</v>
      </c>
      <c r="C616" s="95"/>
      <c r="D616" s="95">
        <f>IF(AND(주말데이터!D252=0,주말데이터!E252=0),0,IF(ISNUMBER(getcolorred(주말데이터!D252))=TRUE,주말데이터!E252,IF(ISNUMBER(getcolorgreen(주말데이터!E252))=TRUE,주말데이터!D252,주말데이터!D252)))</f>
        <v>0</v>
      </c>
      <c r="E616" s="95"/>
      <c r="F616" s="95">
        <f>IF(AND(주말데이터!F252=0,주말데이터!G252=0),0,IF(ISNUMBER(getcolorred(주말데이터!F252))=TRUE,주말데이터!G252,IF(ISNUMBER(getcolorgreen(주말데이터!G252))=TRUE,주말데이터!F252,주말데이터!F252)))</f>
        <v>0</v>
      </c>
      <c r="G616" s="95"/>
      <c r="H616" s="95">
        <f>IF(AND(주말데이터!H252=0,주말데이터!I252=0),0,IF(ISNUMBER(getcolorred(주말데이터!H252))=TRUE,주말데이터!I252,IF(ISNUMBER(getcolorgreen(주말데이터!I252))=TRUE,주말데이터!H252,주말데이터!H252)))</f>
        <v>0</v>
      </c>
      <c r="I616" s="95"/>
      <c r="J616" s="95">
        <f>IF(AND(주말데이터!J252=0,주말데이터!K252=0),0,IF(ISNUMBER(getcolorred(주말데이터!J252))=TRUE,주말데이터!K252,IF(ISNUMBER(getcolorgreen(주말데이터!K252))=TRUE,주말데이터!J252,주말데이터!J252)))</f>
        <v>0</v>
      </c>
      <c r="K616" s="95"/>
      <c r="L616" s="95">
        <f>IF(AND(주말데이터!L252=0,주말데이터!M252=0),0,IF(ISNUMBER(getcolorred(주말데이터!L252))=TRUE,주말데이터!M252,IF(ISNUMBER(getcolorgreen(주말데이터!M252))=TRUE,주말데이터!L252,주말데이터!L252)))</f>
        <v>0</v>
      </c>
      <c r="M616" s="95"/>
      <c r="N616" s="95">
        <f>IF(AND(주말데이터!N252=0,주말데이터!O252=0),0,IF(ISNUMBER(getcolorred(주말데이터!N252))=TRUE,주말데이터!O252,IF(ISNUMBER(getcolorgreen(주말데이터!O252))=TRUE,주말데이터!N252,주말데이터!N252)))</f>
        <v>0</v>
      </c>
      <c r="O616" s="95"/>
      <c r="P616" s="95">
        <f>IF(AND(주말데이터!P252=0,주말데이터!Q252=0),0,IF(ISNUMBER(getcolorred(주말데이터!P252))=TRUE,주말데이터!Q252,IF(ISNUMBER(getcolorgreen(주말데이터!Q252))=TRUE,주말데이터!P252,주말데이터!P252)))</f>
        <v>0</v>
      </c>
      <c r="Q616" s="95"/>
      <c r="R616" s="95">
        <f>IF(AND(주말데이터!R252=0,주말데이터!S252=0),0,IF(ISNUMBER(getcolorred(주말데이터!R252))=TRUE,주말데이터!S252,IF(ISNUMBER(getcolorgreen(주말데이터!S252))=TRUE,주말데이터!R252,주말데이터!R252)))</f>
        <v>0</v>
      </c>
      <c r="S616" s="95"/>
      <c r="T616" s="95">
        <f>IF(AND(주말데이터!T252=0,주말데이터!U252=0),0,IF(ISNUMBER(getcolorred(주말데이터!T252))=TRUE,주말데이터!U252,IF(ISNUMBER(getcolorgreen(주말데이터!U252))=TRUE,주말데이터!T252,주말데이터!T252)))</f>
        <v>0</v>
      </c>
      <c r="U616" s="95"/>
      <c r="V616" s="95">
        <f>IF(AND(주말데이터!V252=0,주말데이터!W252=0),0,IF(ISNUMBER(getcolorred(주말데이터!V252))=TRUE,주말데이터!W252,IF(ISNUMBER(getcolorgreen(주말데이터!W252))=TRUE,주말데이터!V252,주말데이터!V252)))</f>
        <v>0</v>
      </c>
      <c r="W616" s="95"/>
      <c r="X616" s="95">
        <f>IF(AND(주말데이터!X252=0,주말데이터!Y252=0),0,IF(ISNUMBER(getcolorred(주말데이터!X252))=TRUE,주말데이터!Y252,IF(ISNUMBER(getcolorgreen(주말데이터!Y252))=TRUE,주말데이터!X252,주말데이터!X252)))</f>
        <v>0</v>
      </c>
      <c r="Y616" s="96"/>
      <c r="Z616" s="76"/>
    </row>
    <row r="617" spans="1:26">
      <c r="A617" s="16" t="s">
        <v>25</v>
      </c>
      <c r="B617" s="95">
        <f>IF(AND(주말데이터!B253=0,주말데이터!C253=0),0,IF(ISNUMBER(getcolorred(주말데이터!B253))=TRUE,주말데이터!C253,IF(ISNUMBER(getcolorgreen(주말데이터!C253))=TRUE,주말데이터!B253,주말데이터!B253)))</f>
        <v>0</v>
      </c>
      <c r="C617" s="95"/>
      <c r="D617" s="95">
        <f>IF(AND(주말데이터!D253=0,주말데이터!E253=0),0,IF(ISNUMBER(getcolorred(주말데이터!D253))=TRUE,주말데이터!E253,IF(ISNUMBER(getcolorgreen(주말데이터!E253))=TRUE,주말데이터!D253,주말데이터!D253)))</f>
        <v>0</v>
      </c>
      <c r="E617" s="95"/>
      <c r="F617" s="95">
        <f>IF(AND(주말데이터!F253=0,주말데이터!G253=0),0,IF(ISNUMBER(getcolorred(주말데이터!F253))=TRUE,주말데이터!G253,IF(ISNUMBER(getcolorgreen(주말데이터!G253))=TRUE,주말데이터!F253,주말데이터!F253)))</f>
        <v>0</v>
      </c>
      <c r="G617" s="95"/>
      <c r="H617" s="95">
        <f>IF(AND(주말데이터!H253=0,주말데이터!I253=0),0,IF(ISNUMBER(getcolorred(주말데이터!H253))=TRUE,주말데이터!I253,IF(ISNUMBER(getcolorgreen(주말데이터!I253))=TRUE,주말데이터!H253,주말데이터!H253)))</f>
        <v>0</v>
      </c>
      <c r="I617" s="95"/>
      <c r="J617" s="95">
        <f>IF(AND(주말데이터!J253=0,주말데이터!K253=0),0,IF(ISNUMBER(getcolorred(주말데이터!J253))=TRUE,주말데이터!K253,IF(ISNUMBER(getcolorgreen(주말데이터!K253))=TRUE,주말데이터!J253,주말데이터!J253)))</f>
        <v>0</v>
      </c>
      <c r="K617" s="95"/>
      <c r="L617" s="95">
        <f>IF(AND(주말데이터!L253=0,주말데이터!M253=0),0,IF(ISNUMBER(getcolorred(주말데이터!L253))=TRUE,주말데이터!M253,IF(ISNUMBER(getcolorgreen(주말데이터!M253))=TRUE,주말데이터!L253,주말데이터!L253)))</f>
        <v>0</v>
      </c>
      <c r="M617" s="95"/>
      <c r="N617" s="95">
        <f>IF(AND(주말데이터!N253=0,주말데이터!O253=0),0,IF(ISNUMBER(getcolorred(주말데이터!N253))=TRUE,주말데이터!O253,IF(ISNUMBER(getcolorgreen(주말데이터!O253))=TRUE,주말데이터!N253,주말데이터!N253)))</f>
        <v>0</v>
      </c>
      <c r="O617" s="95"/>
      <c r="P617" s="95">
        <f>IF(AND(주말데이터!P253=0,주말데이터!Q253=0),0,IF(ISNUMBER(getcolorred(주말데이터!P253))=TRUE,주말데이터!Q253,IF(ISNUMBER(getcolorgreen(주말데이터!Q253))=TRUE,주말데이터!P253,주말데이터!P253)))</f>
        <v>0</v>
      </c>
      <c r="Q617" s="95"/>
      <c r="R617" s="95">
        <f>IF(AND(주말데이터!R253=0,주말데이터!S253=0),0,IF(ISNUMBER(getcolorred(주말데이터!R253))=TRUE,주말데이터!S253,IF(ISNUMBER(getcolorgreen(주말데이터!S253))=TRUE,주말데이터!R253,주말데이터!R253)))</f>
        <v>0</v>
      </c>
      <c r="S617" s="95"/>
      <c r="T617" s="95">
        <f>IF(AND(주말데이터!T253=0,주말데이터!U253=0),0,IF(ISNUMBER(getcolorred(주말데이터!T253))=TRUE,주말데이터!U253,IF(ISNUMBER(getcolorgreen(주말데이터!U253))=TRUE,주말데이터!T253,주말데이터!T253)))</f>
        <v>0</v>
      </c>
      <c r="U617" s="95"/>
      <c r="V617" s="95">
        <f>IF(AND(주말데이터!V253=0,주말데이터!W253=0),0,IF(ISNUMBER(getcolorred(주말데이터!V253))=TRUE,주말데이터!W253,IF(ISNUMBER(getcolorgreen(주말데이터!W253))=TRUE,주말데이터!V253,주말데이터!V253)))</f>
        <v>0</v>
      </c>
      <c r="W617" s="95"/>
      <c r="X617" s="95">
        <f>IF(AND(주말데이터!X253=0,주말데이터!Y253=0),0,IF(ISNUMBER(getcolorred(주말데이터!X253))=TRUE,주말데이터!Y253,IF(ISNUMBER(getcolorgreen(주말데이터!Y253))=TRUE,주말데이터!X253,주말데이터!X253)))</f>
        <v>0</v>
      </c>
      <c r="Y617" s="96"/>
      <c r="Z617" s="76"/>
    </row>
    <row r="618" spans="1:26">
      <c r="A618" s="16" t="s">
        <v>26</v>
      </c>
      <c r="B618" s="95">
        <f>IF(AND(주말데이터!B254=0,주말데이터!C254=0),0,IF(ISNUMBER(getcolorred(주말데이터!B254))=TRUE,주말데이터!C254,IF(ISNUMBER(getcolorgreen(주말데이터!C254))=TRUE,주말데이터!B254,주말데이터!B254)))</f>
        <v>0</v>
      </c>
      <c r="C618" s="95"/>
      <c r="D618" s="95">
        <f>IF(AND(주말데이터!D254=0,주말데이터!E254=0),0,IF(ISNUMBER(getcolorred(주말데이터!D254))=TRUE,주말데이터!E254,IF(ISNUMBER(getcolorgreen(주말데이터!E254))=TRUE,주말데이터!D254,주말데이터!D254)))</f>
        <v>0</v>
      </c>
      <c r="E618" s="95"/>
      <c r="F618" s="95">
        <f>IF(AND(주말데이터!F254=0,주말데이터!G254=0),0,IF(ISNUMBER(getcolorred(주말데이터!F254))=TRUE,주말데이터!G254,IF(ISNUMBER(getcolorgreen(주말데이터!G254))=TRUE,주말데이터!F254,주말데이터!F254)))</f>
        <v>0</v>
      </c>
      <c r="G618" s="95"/>
      <c r="H618" s="95">
        <f>IF(AND(주말데이터!H254=0,주말데이터!I254=0),0,IF(ISNUMBER(getcolorred(주말데이터!H254))=TRUE,주말데이터!I254,IF(ISNUMBER(getcolorgreen(주말데이터!I254))=TRUE,주말데이터!H254,주말데이터!H254)))</f>
        <v>0</v>
      </c>
      <c r="I618" s="95"/>
      <c r="J618" s="95">
        <f>IF(AND(주말데이터!J254=0,주말데이터!K254=0),0,IF(ISNUMBER(getcolorred(주말데이터!J254))=TRUE,주말데이터!K254,IF(ISNUMBER(getcolorgreen(주말데이터!K254))=TRUE,주말데이터!J254,주말데이터!J254)))</f>
        <v>0</v>
      </c>
      <c r="K618" s="95"/>
      <c r="L618" s="95">
        <f>IF(AND(주말데이터!L254=0,주말데이터!M254=0),0,IF(ISNUMBER(getcolorred(주말데이터!L254))=TRUE,주말데이터!M254,IF(ISNUMBER(getcolorgreen(주말데이터!M254))=TRUE,주말데이터!L254,주말데이터!L254)))</f>
        <v>0</v>
      </c>
      <c r="M618" s="95"/>
      <c r="N618" s="95">
        <f>IF(AND(주말데이터!N254=0,주말데이터!O254=0),0,IF(ISNUMBER(getcolorred(주말데이터!N254))=TRUE,주말데이터!O254,IF(ISNUMBER(getcolorgreen(주말데이터!O254))=TRUE,주말데이터!N254,주말데이터!N254)))</f>
        <v>0</v>
      </c>
      <c r="O618" s="95"/>
      <c r="P618" s="95">
        <f>IF(AND(주말데이터!P254=0,주말데이터!Q254=0),0,IF(ISNUMBER(getcolorred(주말데이터!P254))=TRUE,주말데이터!Q254,IF(ISNUMBER(getcolorgreen(주말데이터!Q254))=TRUE,주말데이터!P254,주말데이터!P254)))</f>
        <v>0</v>
      </c>
      <c r="Q618" s="95"/>
      <c r="R618" s="95">
        <f>IF(AND(주말데이터!R254=0,주말데이터!S254=0),0,IF(ISNUMBER(getcolorred(주말데이터!R254))=TRUE,주말데이터!S254,IF(ISNUMBER(getcolorgreen(주말데이터!S254))=TRUE,주말데이터!R254,주말데이터!R254)))</f>
        <v>0</v>
      </c>
      <c r="S618" s="95"/>
      <c r="T618" s="95">
        <f>IF(AND(주말데이터!T254=0,주말데이터!U254=0),0,IF(ISNUMBER(getcolorred(주말데이터!T254))=TRUE,주말데이터!U254,IF(ISNUMBER(getcolorgreen(주말데이터!U254))=TRUE,주말데이터!T254,주말데이터!T254)))</f>
        <v>0</v>
      </c>
      <c r="U618" s="95"/>
      <c r="V618" s="95">
        <f>IF(AND(주말데이터!V254=0,주말데이터!W254=0),0,IF(ISNUMBER(getcolorred(주말데이터!V254))=TRUE,주말데이터!W254,IF(ISNUMBER(getcolorgreen(주말데이터!W254))=TRUE,주말데이터!V254,주말데이터!V254)))</f>
        <v>0</v>
      </c>
      <c r="W618" s="95"/>
      <c r="X618" s="95">
        <f>IF(AND(주말데이터!X254=0,주말데이터!Y254=0),0,IF(ISNUMBER(getcolorred(주말데이터!X254))=TRUE,주말데이터!Y254,IF(ISNUMBER(getcolorgreen(주말데이터!Y254))=TRUE,주말데이터!X254,주말데이터!X254)))</f>
        <v>0</v>
      </c>
      <c r="Y618" s="96"/>
      <c r="Z618" s="76"/>
    </row>
    <row r="619" spans="1:26">
      <c r="A619" s="16" t="s">
        <v>27</v>
      </c>
      <c r="B619" s="95">
        <f>IF(AND(주말데이터!B255=0,주말데이터!C255=0),0,IF(ISNUMBER(getcolorred(주말데이터!B255))=TRUE,주말데이터!C255,IF(ISNUMBER(getcolorgreen(주말데이터!C255))=TRUE,주말데이터!B255,주말데이터!B255)))</f>
        <v>0</v>
      </c>
      <c r="C619" s="95"/>
      <c r="D619" s="95">
        <f>IF(AND(주말데이터!D255=0,주말데이터!E255=0),0,IF(ISNUMBER(getcolorred(주말데이터!D255))=TRUE,주말데이터!E255,IF(ISNUMBER(getcolorgreen(주말데이터!E255))=TRUE,주말데이터!D255,주말데이터!D255)))</f>
        <v>0</v>
      </c>
      <c r="E619" s="95"/>
      <c r="F619" s="95">
        <f>IF(AND(주말데이터!F255=0,주말데이터!G255=0),0,IF(ISNUMBER(getcolorred(주말데이터!F255))=TRUE,주말데이터!G255,IF(ISNUMBER(getcolorgreen(주말데이터!G255))=TRUE,주말데이터!F255,주말데이터!F255)))</f>
        <v>0</v>
      </c>
      <c r="G619" s="95"/>
      <c r="H619" s="95">
        <f>IF(AND(주말데이터!H255=0,주말데이터!I255=0),0,IF(ISNUMBER(getcolorred(주말데이터!H255))=TRUE,주말데이터!I255,IF(ISNUMBER(getcolorgreen(주말데이터!I255))=TRUE,주말데이터!H255,주말데이터!H255)))</f>
        <v>0</v>
      </c>
      <c r="I619" s="95"/>
      <c r="J619" s="95">
        <f>IF(AND(주말데이터!J255=0,주말데이터!K255=0),0,IF(ISNUMBER(getcolorred(주말데이터!J255))=TRUE,주말데이터!K255,IF(ISNUMBER(getcolorgreen(주말데이터!K255))=TRUE,주말데이터!J255,주말데이터!J255)))</f>
        <v>0</v>
      </c>
      <c r="K619" s="95"/>
      <c r="L619" s="95">
        <f>IF(AND(주말데이터!L255=0,주말데이터!M255=0),0,IF(ISNUMBER(getcolorred(주말데이터!L255))=TRUE,주말데이터!M255,IF(ISNUMBER(getcolorgreen(주말데이터!M255))=TRUE,주말데이터!L255,주말데이터!L255)))</f>
        <v>0</v>
      </c>
      <c r="M619" s="95"/>
      <c r="N619" s="95">
        <f>IF(AND(주말데이터!N255=0,주말데이터!O255=0),0,IF(ISNUMBER(getcolorred(주말데이터!N255))=TRUE,주말데이터!O255,IF(ISNUMBER(getcolorgreen(주말데이터!O255))=TRUE,주말데이터!N255,주말데이터!N255)))</f>
        <v>0</v>
      </c>
      <c r="O619" s="95"/>
      <c r="P619" s="95">
        <f>IF(AND(주말데이터!P255=0,주말데이터!Q255=0),0,IF(ISNUMBER(getcolorred(주말데이터!P255))=TRUE,주말데이터!Q255,IF(ISNUMBER(getcolorgreen(주말데이터!Q255))=TRUE,주말데이터!P255,주말데이터!P255)))</f>
        <v>0</v>
      </c>
      <c r="Q619" s="95"/>
      <c r="R619" s="95">
        <f>IF(AND(주말데이터!R255=0,주말데이터!S255=0),0,IF(ISNUMBER(getcolorred(주말데이터!R255))=TRUE,주말데이터!S255,IF(ISNUMBER(getcolorgreen(주말데이터!S255))=TRUE,주말데이터!R255,주말데이터!R255)))</f>
        <v>0</v>
      </c>
      <c r="S619" s="95"/>
      <c r="T619" s="95">
        <f>IF(AND(주말데이터!T255=0,주말데이터!U255=0),0,IF(ISNUMBER(getcolorred(주말데이터!T255))=TRUE,주말데이터!U255,IF(ISNUMBER(getcolorgreen(주말데이터!U255))=TRUE,주말데이터!T255,주말데이터!T255)))</f>
        <v>0</v>
      </c>
      <c r="U619" s="95"/>
      <c r="V619" s="95">
        <f>IF(AND(주말데이터!V255=0,주말데이터!W255=0),0,IF(ISNUMBER(getcolorred(주말데이터!V255))=TRUE,주말데이터!W255,IF(ISNUMBER(getcolorgreen(주말데이터!W255))=TRUE,주말데이터!V255,주말데이터!V255)))</f>
        <v>0</v>
      </c>
      <c r="W619" s="95"/>
      <c r="X619" s="95">
        <f>IF(AND(주말데이터!X255=0,주말데이터!Y255=0),0,IF(ISNUMBER(getcolorred(주말데이터!X255))=TRUE,주말데이터!Y255,IF(ISNUMBER(getcolorgreen(주말데이터!Y255))=TRUE,주말데이터!X255,주말데이터!X255)))</f>
        <v>0</v>
      </c>
      <c r="Y619" s="96"/>
      <c r="Z619" s="76"/>
    </row>
    <row r="620" spans="1:26">
      <c r="A620" s="16" t="s">
        <v>28</v>
      </c>
      <c r="B620" s="95">
        <f>IF(AND(주말데이터!B256=0,주말데이터!C256=0),0,IF(ISNUMBER(getcolorred(주말데이터!B256))=TRUE,주말데이터!C256,IF(ISNUMBER(getcolorgreen(주말데이터!C256))=TRUE,주말데이터!B256,주말데이터!B256)))</f>
        <v>0</v>
      </c>
      <c r="C620" s="95"/>
      <c r="D620" s="95">
        <f>IF(AND(주말데이터!D256=0,주말데이터!E256=0),0,IF(ISNUMBER(getcolorred(주말데이터!D256))=TRUE,주말데이터!E256,IF(ISNUMBER(getcolorgreen(주말데이터!E256))=TRUE,주말데이터!D256,주말데이터!D256)))</f>
        <v>0</v>
      </c>
      <c r="E620" s="95"/>
      <c r="F620" s="95">
        <f>IF(AND(주말데이터!F256=0,주말데이터!G256=0),0,IF(ISNUMBER(getcolorred(주말데이터!F256))=TRUE,주말데이터!G256,IF(ISNUMBER(getcolorgreen(주말데이터!G256))=TRUE,주말데이터!F256,주말데이터!F256)))</f>
        <v>0</v>
      </c>
      <c r="G620" s="95"/>
      <c r="H620" s="95">
        <f>IF(AND(주말데이터!H256=0,주말데이터!I256=0),0,IF(ISNUMBER(getcolorred(주말데이터!H256))=TRUE,주말데이터!I256,IF(ISNUMBER(getcolorgreen(주말데이터!I256))=TRUE,주말데이터!H256,주말데이터!H256)))</f>
        <v>0</v>
      </c>
      <c r="I620" s="95"/>
      <c r="J620" s="95">
        <f>IF(AND(주말데이터!J256=0,주말데이터!K256=0),0,IF(ISNUMBER(getcolorred(주말데이터!J256))=TRUE,주말데이터!K256,IF(ISNUMBER(getcolorgreen(주말데이터!K256))=TRUE,주말데이터!J256,주말데이터!J256)))</f>
        <v>0</v>
      </c>
      <c r="K620" s="95"/>
      <c r="L620" s="95">
        <f>IF(AND(주말데이터!L256=0,주말데이터!M256=0),0,IF(ISNUMBER(getcolorred(주말데이터!L256))=TRUE,주말데이터!M256,IF(ISNUMBER(getcolorgreen(주말데이터!M256))=TRUE,주말데이터!L256,주말데이터!L256)))</f>
        <v>0</v>
      </c>
      <c r="M620" s="95"/>
      <c r="N620" s="95">
        <f>IF(AND(주말데이터!N256=0,주말데이터!O256=0),0,IF(ISNUMBER(getcolorred(주말데이터!N256))=TRUE,주말데이터!O256,IF(ISNUMBER(getcolorgreen(주말데이터!O256))=TRUE,주말데이터!N256,주말데이터!N256)))</f>
        <v>0</v>
      </c>
      <c r="O620" s="95"/>
      <c r="P620" s="95">
        <f>IF(AND(주말데이터!P256=0,주말데이터!Q256=0),0,IF(ISNUMBER(getcolorred(주말데이터!P256))=TRUE,주말데이터!Q256,IF(ISNUMBER(getcolorgreen(주말데이터!Q256))=TRUE,주말데이터!P256,주말데이터!P256)))</f>
        <v>0</v>
      </c>
      <c r="Q620" s="95"/>
      <c r="R620" s="95">
        <f>IF(AND(주말데이터!R256=0,주말데이터!S256=0),0,IF(ISNUMBER(getcolorred(주말데이터!R256))=TRUE,주말데이터!S256,IF(ISNUMBER(getcolorgreen(주말데이터!S256))=TRUE,주말데이터!R256,주말데이터!R256)))</f>
        <v>0</v>
      </c>
      <c r="S620" s="95"/>
      <c r="T620" s="95">
        <f>IF(AND(주말데이터!T256=0,주말데이터!U256=0),0,IF(ISNUMBER(getcolorred(주말데이터!T256))=TRUE,주말데이터!U256,IF(ISNUMBER(getcolorgreen(주말데이터!U256))=TRUE,주말데이터!T256,주말데이터!T256)))</f>
        <v>0</v>
      </c>
      <c r="U620" s="95"/>
      <c r="V620" s="95">
        <f>IF(AND(주말데이터!V256=0,주말데이터!W256=0),0,IF(ISNUMBER(getcolorred(주말데이터!V256))=TRUE,주말데이터!W256,IF(ISNUMBER(getcolorgreen(주말데이터!W256))=TRUE,주말데이터!V256,주말데이터!V256)))</f>
        <v>0</v>
      </c>
      <c r="W620" s="95"/>
      <c r="X620" s="95">
        <f>IF(AND(주말데이터!X256=0,주말데이터!Y256=0),0,IF(ISNUMBER(getcolorred(주말데이터!X256))=TRUE,주말데이터!Y256,IF(ISNUMBER(getcolorgreen(주말데이터!Y256))=TRUE,주말데이터!X256,주말데이터!X256)))</f>
        <v>0</v>
      </c>
      <c r="Y620" s="96"/>
      <c r="Z620" s="76"/>
    </row>
    <row r="621" spans="1:26">
      <c r="A621" s="16" t="s">
        <v>29</v>
      </c>
      <c r="B621" s="95">
        <f>IF(AND(주말데이터!B257=0,주말데이터!C257=0),0,IF(ISNUMBER(getcolorred(주말데이터!B257))=TRUE,주말데이터!C257,IF(ISNUMBER(getcolorgreen(주말데이터!C257))=TRUE,주말데이터!B257,주말데이터!B257)))</f>
        <v>0</v>
      </c>
      <c r="C621" s="95"/>
      <c r="D621" s="95">
        <f>IF(AND(주말데이터!D257=0,주말데이터!E257=0),0,IF(ISNUMBER(getcolorred(주말데이터!D257))=TRUE,주말데이터!E257,IF(ISNUMBER(getcolorgreen(주말데이터!E257))=TRUE,주말데이터!D257,주말데이터!D257)))</f>
        <v>0</v>
      </c>
      <c r="E621" s="95"/>
      <c r="F621" s="95">
        <f>IF(AND(주말데이터!F257=0,주말데이터!G257=0),0,IF(ISNUMBER(getcolorred(주말데이터!F257))=TRUE,주말데이터!G257,IF(ISNUMBER(getcolorgreen(주말데이터!G257))=TRUE,주말데이터!F257,주말데이터!F257)))</f>
        <v>0</v>
      </c>
      <c r="G621" s="95"/>
      <c r="H621" s="95">
        <f>IF(AND(주말데이터!H257=0,주말데이터!I257=0),0,IF(ISNUMBER(getcolorred(주말데이터!H257))=TRUE,주말데이터!I257,IF(ISNUMBER(getcolorgreen(주말데이터!I257))=TRUE,주말데이터!H257,주말데이터!H257)))</f>
        <v>0</v>
      </c>
      <c r="I621" s="95"/>
      <c r="J621" s="95">
        <f>IF(AND(주말데이터!J257=0,주말데이터!K257=0),0,IF(ISNUMBER(getcolorred(주말데이터!J257))=TRUE,주말데이터!K257,IF(ISNUMBER(getcolorgreen(주말데이터!K257))=TRUE,주말데이터!J257,주말데이터!J257)))</f>
        <v>0</v>
      </c>
      <c r="K621" s="95"/>
      <c r="L621" s="95">
        <f>IF(AND(주말데이터!L257=0,주말데이터!M257=0),0,IF(ISNUMBER(getcolorred(주말데이터!L257))=TRUE,주말데이터!M257,IF(ISNUMBER(getcolorgreen(주말데이터!M257))=TRUE,주말데이터!L257,주말데이터!L257)))</f>
        <v>0</v>
      </c>
      <c r="M621" s="95"/>
      <c r="N621" s="95">
        <f>IF(AND(주말데이터!N257=0,주말데이터!O257=0),0,IF(ISNUMBER(getcolorred(주말데이터!N257))=TRUE,주말데이터!O257,IF(ISNUMBER(getcolorgreen(주말데이터!O257))=TRUE,주말데이터!N257,주말데이터!N257)))</f>
        <v>0</v>
      </c>
      <c r="O621" s="95"/>
      <c r="P621" s="95">
        <f>IF(AND(주말데이터!P257=0,주말데이터!Q257=0),0,IF(ISNUMBER(getcolorred(주말데이터!P257))=TRUE,주말데이터!Q257,IF(ISNUMBER(getcolorgreen(주말데이터!Q257))=TRUE,주말데이터!P257,주말데이터!P257)))</f>
        <v>0</v>
      </c>
      <c r="Q621" s="95"/>
      <c r="R621" s="95">
        <f>IF(AND(주말데이터!R257=0,주말데이터!S257=0),0,IF(ISNUMBER(getcolorred(주말데이터!R257))=TRUE,주말데이터!S257,IF(ISNUMBER(getcolorgreen(주말데이터!S257))=TRUE,주말데이터!R257,주말데이터!R257)))</f>
        <v>0</v>
      </c>
      <c r="S621" s="95"/>
      <c r="T621" s="95">
        <f>IF(AND(주말데이터!T257=0,주말데이터!U257=0),0,IF(ISNUMBER(getcolorred(주말데이터!T257))=TRUE,주말데이터!U257,IF(ISNUMBER(getcolorgreen(주말데이터!U257))=TRUE,주말데이터!T257,주말데이터!T257)))</f>
        <v>0</v>
      </c>
      <c r="U621" s="95"/>
      <c r="V621" s="95">
        <f>IF(AND(주말데이터!V257=0,주말데이터!W257=0),0,IF(ISNUMBER(getcolorred(주말데이터!V257))=TRUE,주말데이터!W257,IF(ISNUMBER(getcolorgreen(주말데이터!W257))=TRUE,주말데이터!V257,주말데이터!V257)))</f>
        <v>0</v>
      </c>
      <c r="W621" s="95"/>
      <c r="X621" s="95">
        <f>IF(AND(주말데이터!X257=0,주말데이터!Y257=0),0,IF(ISNUMBER(getcolorred(주말데이터!X257))=TRUE,주말데이터!Y257,IF(ISNUMBER(getcolorgreen(주말데이터!Y257))=TRUE,주말데이터!X257,주말데이터!X257)))</f>
        <v>0</v>
      </c>
      <c r="Y621" s="96"/>
      <c r="Z621" s="76"/>
    </row>
    <row r="622" spans="1:26">
      <c r="A622" s="16" t="s">
        <v>30</v>
      </c>
      <c r="B622" s="95">
        <f>IF(AND(주말데이터!B258=0,주말데이터!C258=0),0,IF(ISNUMBER(getcolorred(주말데이터!B258))=TRUE,주말데이터!C258,IF(ISNUMBER(getcolorgreen(주말데이터!C258))=TRUE,주말데이터!B258,주말데이터!B258)))</f>
        <v>0</v>
      </c>
      <c r="C622" s="95"/>
      <c r="D622" s="95">
        <f>IF(AND(주말데이터!D258=0,주말데이터!E258=0),0,IF(ISNUMBER(getcolorred(주말데이터!D258))=TRUE,주말데이터!E258,IF(ISNUMBER(getcolorgreen(주말데이터!E258))=TRUE,주말데이터!D258,주말데이터!D258)))</f>
        <v>0</v>
      </c>
      <c r="E622" s="95"/>
      <c r="F622" s="95">
        <f>IF(AND(주말데이터!F258=0,주말데이터!G258=0),0,IF(ISNUMBER(getcolorred(주말데이터!F258))=TRUE,주말데이터!G258,IF(ISNUMBER(getcolorgreen(주말데이터!G258))=TRUE,주말데이터!F258,주말데이터!F258)))</f>
        <v>0</v>
      </c>
      <c r="G622" s="95"/>
      <c r="H622" s="95">
        <f>IF(AND(주말데이터!H258=0,주말데이터!I258=0),0,IF(ISNUMBER(getcolorred(주말데이터!H258))=TRUE,주말데이터!I258,IF(ISNUMBER(getcolorgreen(주말데이터!I258))=TRUE,주말데이터!H258,주말데이터!H258)))</f>
        <v>0</v>
      </c>
      <c r="I622" s="95"/>
      <c r="J622" s="95">
        <f>IF(AND(주말데이터!J258=0,주말데이터!K258=0),0,IF(ISNUMBER(getcolorred(주말데이터!J258))=TRUE,주말데이터!K258,IF(ISNUMBER(getcolorgreen(주말데이터!K258))=TRUE,주말데이터!J258,주말데이터!J258)))</f>
        <v>0</v>
      </c>
      <c r="K622" s="95"/>
      <c r="L622" s="95">
        <f>IF(AND(주말데이터!L258=0,주말데이터!M258=0),0,IF(ISNUMBER(getcolorred(주말데이터!L258))=TRUE,주말데이터!M258,IF(ISNUMBER(getcolorgreen(주말데이터!M258))=TRUE,주말데이터!L258,주말데이터!L258)))</f>
        <v>0</v>
      </c>
      <c r="M622" s="95"/>
      <c r="N622" s="95">
        <f>IF(AND(주말데이터!N258=0,주말데이터!O258=0),0,IF(ISNUMBER(getcolorred(주말데이터!N258))=TRUE,주말데이터!O258,IF(ISNUMBER(getcolorgreen(주말데이터!O258))=TRUE,주말데이터!N258,주말데이터!N258)))</f>
        <v>0</v>
      </c>
      <c r="O622" s="95"/>
      <c r="P622" s="95">
        <f>IF(AND(주말데이터!P258=0,주말데이터!Q258=0),0,IF(ISNUMBER(getcolorred(주말데이터!P258))=TRUE,주말데이터!Q258,IF(ISNUMBER(getcolorgreen(주말데이터!Q258))=TRUE,주말데이터!P258,주말데이터!P258)))</f>
        <v>0</v>
      </c>
      <c r="Q622" s="95"/>
      <c r="R622" s="95">
        <f>IF(AND(주말데이터!R258=0,주말데이터!S258=0),0,IF(ISNUMBER(getcolorred(주말데이터!R258))=TRUE,주말데이터!S258,IF(ISNUMBER(getcolorgreen(주말데이터!S258))=TRUE,주말데이터!R258,주말데이터!R258)))</f>
        <v>0</v>
      </c>
      <c r="S622" s="95"/>
      <c r="T622" s="95">
        <f>IF(AND(주말데이터!T258=0,주말데이터!U258=0),0,IF(ISNUMBER(getcolorred(주말데이터!T258))=TRUE,주말데이터!U258,IF(ISNUMBER(getcolorgreen(주말데이터!U258))=TRUE,주말데이터!T258,주말데이터!T258)))</f>
        <v>0</v>
      </c>
      <c r="U622" s="95"/>
      <c r="V622" s="95">
        <f>IF(AND(주말데이터!V258=0,주말데이터!W258=0),0,IF(ISNUMBER(getcolorred(주말데이터!V258))=TRUE,주말데이터!W258,IF(ISNUMBER(getcolorgreen(주말데이터!W258))=TRUE,주말데이터!V258,주말데이터!V258)))</f>
        <v>0</v>
      </c>
      <c r="W622" s="95"/>
      <c r="X622" s="95">
        <f>IF(AND(주말데이터!X258=0,주말데이터!Y258=0),0,IF(ISNUMBER(getcolorred(주말데이터!X258))=TRUE,주말데이터!Y258,IF(ISNUMBER(getcolorgreen(주말데이터!Y258))=TRUE,주말데이터!X258,주말데이터!X258)))</f>
        <v>0</v>
      </c>
      <c r="Y622" s="96"/>
      <c r="Z622" s="76"/>
    </row>
    <row r="623" spans="1:26">
      <c r="A623" s="16" t="s">
        <v>31</v>
      </c>
      <c r="B623" s="95">
        <f>IF(AND(주말데이터!B259=0,주말데이터!C259=0),0,IF(ISNUMBER(getcolorred(주말데이터!B259))=TRUE,주말데이터!C259,IF(ISNUMBER(getcolorgreen(주말데이터!C259))=TRUE,주말데이터!B259,주말데이터!B259)))</f>
        <v>0</v>
      </c>
      <c r="C623" s="95"/>
      <c r="D623" s="95">
        <f>IF(AND(주말데이터!D259=0,주말데이터!E259=0),0,IF(ISNUMBER(getcolorred(주말데이터!D259))=TRUE,주말데이터!E259,IF(ISNUMBER(getcolorgreen(주말데이터!E259))=TRUE,주말데이터!D259,주말데이터!D259)))</f>
        <v>0</v>
      </c>
      <c r="E623" s="95"/>
      <c r="F623" s="95">
        <f>IF(AND(주말데이터!F259=0,주말데이터!G259=0),0,IF(ISNUMBER(getcolorred(주말데이터!F259))=TRUE,주말데이터!G259,IF(ISNUMBER(getcolorgreen(주말데이터!G259))=TRUE,주말데이터!F259,주말데이터!F259)))</f>
        <v>0</v>
      </c>
      <c r="G623" s="95"/>
      <c r="H623" s="95">
        <f>IF(AND(주말데이터!H259=0,주말데이터!I259=0),0,IF(ISNUMBER(getcolorred(주말데이터!H259))=TRUE,주말데이터!I259,IF(ISNUMBER(getcolorgreen(주말데이터!I259))=TRUE,주말데이터!H259,주말데이터!H259)))</f>
        <v>0</v>
      </c>
      <c r="I623" s="95"/>
      <c r="J623" s="95">
        <f>IF(AND(주말데이터!J259=0,주말데이터!K259=0),0,IF(ISNUMBER(getcolorred(주말데이터!J259))=TRUE,주말데이터!K259,IF(ISNUMBER(getcolorgreen(주말데이터!K259))=TRUE,주말데이터!J259,주말데이터!J259)))</f>
        <v>0</v>
      </c>
      <c r="K623" s="95"/>
      <c r="L623" s="95">
        <f>IF(AND(주말데이터!L259=0,주말데이터!M259=0),0,IF(ISNUMBER(getcolorred(주말데이터!L259))=TRUE,주말데이터!M259,IF(ISNUMBER(getcolorgreen(주말데이터!M259))=TRUE,주말데이터!L259,주말데이터!L259)))</f>
        <v>0</v>
      </c>
      <c r="M623" s="95"/>
      <c r="N623" s="95">
        <f>IF(AND(주말데이터!N259=0,주말데이터!O259=0),0,IF(ISNUMBER(getcolorred(주말데이터!N259))=TRUE,주말데이터!O259,IF(ISNUMBER(getcolorgreen(주말데이터!O259))=TRUE,주말데이터!N259,주말데이터!N259)))</f>
        <v>0</v>
      </c>
      <c r="O623" s="95"/>
      <c r="P623" s="95">
        <f>IF(AND(주말데이터!P259=0,주말데이터!Q259=0),0,IF(ISNUMBER(getcolorred(주말데이터!P259))=TRUE,주말데이터!Q259,IF(ISNUMBER(getcolorgreen(주말데이터!Q259))=TRUE,주말데이터!P259,주말데이터!P259)))</f>
        <v>0</v>
      </c>
      <c r="Q623" s="95"/>
      <c r="R623" s="95">
        <f>IF(AND(주말데이터!R259=0,주말데이터!S259=0),0,IF(ISNUMBER(getcolorred(주말데이터!R259))=TRUE,주말데이터!S259,IF(ISNUMBER(getcolorgreen(주말데이터!S259))=TRUE,주말데이터!R259,주말데이터!R259)))</f>
        <v>0</v>
      </c>
      <c r="S623" s="95"/>
      <c r="T623" s="95">
        <f>IF(AND(주말데이터!T259=0,주말데이터!U259=0),0,IF(ISNUMBER(getcolorred(주말데이터!T259))=TRUE,주말데이터!U259,IF(ISNUMBER(getcolorgreen(주말데이터!U259))=TRUE,주말데이터!T259,주말데이터!T259)))</f>
        <v>0</v>
      </c>
      <c r="U623" s="95"/>
      <c r="V623" s="95">
        <f>IF(AND(주말데이터!V259=0,주말데이터!W259=0),0,IF(ISNUMBER(getcolorred(주말데이터!V259))=TRUE,주말데이터!W259,IF(ISNUMBER(getcolorgreen(주말데이터!W259))=TRUE,주말데이터!V259,주말데이터!V259)))</f>
        <v>0</v>
      </c>
      <c r="W623" s="95"/>
      <c r="X623" s="95">
        <f>IF(AND(주말데이터!X259=0,주말데이터!Y259=0),0,IF(ISNUMBER(getcolorred(주말데이터!X259))=TRUE,주말데이터!Y259,IF(ISNUMBER(getcolorgreen(주말데이터!Y259))=TRUE,주말데이터!X259,주말데이터!X259)))</f>
        <v>0</v>
      </c>
      <c r="Y623" s="96"/>
      <c r="Z623" s="76"/>
    </row>
    <row r="624" spans="1:26">
      <c r="A624" s="16" t="s">
        <v>32</v>
      </c>
      <c r="B624" s="95">
        <f>IF(AND(주말데이터!B260=0,주말데이터!C260=0),0,IF(ISNUMBER(getcolorred(주말데이터!B260))=TRUE,주말데이터!C260,IF(ISNUMBER(getcolorgreen(주말데이터!C260))=TRUE,주말데이터!B260,주말데이터!B260)))</f>
        <v>0</v>
      </c>
      <c r="C624" s="95"/>
      <c r="D624" s="95">
        <f>IF(AND(주말데이터!D260=0,주말데이터!E260=0),0,IF(ISNUMBER(getcolorred(주말데이터!D260))=TRUE,주말데이터!E260,IF(ISNUMBER(getcolorgreen(주말데이터!E260))=TRUE,주말데이터!D260,주말데이터!D260)))</f>
        <v>0</v>
      </c>
      <c r="E624" s="95"/>
      <c r="F624" s="95">
        <f>IF(AND(주말데이터!F260=0,주말데이터!G260=0),0,IF(ISNUMBER(getcolorred(주말데이터!F260))=TRUE,주말데이터!G260,IF(ISNUMBER(getcolorgreen(주말데이터!G260))=TRUE,주말데이터!F260,주말데이터!F260)))</f>
        <v>0</v>
      </c>
      <c r="G624" s="95"/>
      <c r="H624" s="95">
        <f>IF(AND(주말데이터!H260=0,주말데이터!I260=0),0,IF(ISNUMBER(getcolorred(주말데이터!H260))=TRUE,주말데이터!I260,IF(ISNUMBER(getcolorgreen(주말데이터!I260))=TRUE,주말데이터!H260,주말데이터!H260)))</f>
        <v>0</v>
      </c>
      <c r="I624" s="95"/>
      <c r="J624" s="95">
        <f>IF(AND(주말데이터!J260=0,주말데이터!K260=0),0,IF(ISNUMBER(getcolorred(주말데이터!J260))=TRUE,주말데이터!K260,IF(ISNUMBER(getcolorgreen(주말데이터!K260))=TRUE,주말데이터!J260,주말데이터!J260)))</f>
        <v>0</v>
      </c>
      <c r="K624" s="95"/>
      <c r="L624" s="95">
        <f>IF(AND(주말데이터!L260=0,주말데이터!M260=0),0,IF(ISNUMBER(getcolorred(주말데이터!L260))=TRUE,주말데이터!M260,IF(ISNUMBER(getcolorgreen(주말데이터!M260))=TRUE,주말데이터!L260,주말데이터!L260)))</f>
        <v>0</v>
      </c>
      <c r="M624" s="95"/>
      <c r="N624" s="95">
        <f>IF(AND(주말데이터!N260=0,주말데이터!O260=0),0,IF(ISNUMBER(getcolorred(주말데이터!N260))=TRUE,주말데이터!O260,IF(ISNUMBER(getcolorgreen(주말데이터!O260))=TRUE,주말데이터!N260,주말데이터!N260)))</f>
        <v>0</v>
      </c>
      <c r="O624" s="95"/>
      <c r="P624" s="95">
        <f>IF(AND(주말데이터!P260=0,주말데이터!Q260=0),0,IF(ISNUMBER(getcolorred(주말데이터!P260))=TRUE,주말데이터!Q260,IF(ISNUMBER(getcolorgreen(주말데이터!Q260))=TRUE,주말데이터!P260,주말데이터!P260)))</f>
        <v>0</v>
      </c>
      <c r="Q624" s="95"/>
      <c r="R624" s="95">
        <f>IF(AND(주말데이터!R260=0,주말데이터!S260=0),0,IF(ISNUMBER(getcolorred(주말데이터!R260))=TRUE,주말데이터!S260,IF(ISNUMBER(getcolorgreen(주말데이터!S260))=TRUE,주말데이터!R260,주말데이터!R260)))</f>
        <v>0</v>
      </c>
      <c r="S624" s="95"/>
      <c r="T624" s="95">
        <f>IF(AND(주말데이터!T260=0,주말데이터!U260=0),0,IF(ISNUMBER(getcolorred(주말데이터!T260))=TRUE,주말데이터!U260,IF(ISNUMBER(getcolorgreen(주말데이터!U260))=TRUE,주말데이터!T260,주말데이터!T260)))</f>
        <v>0</v>
      </c>
      <c r="U624" s="95"/>
      <c r="V624" s="95">
        <f>IF(AND(주말데이터!V260=0,주말데이터!W260=0),0,IF(ISNUMBER(getcolorred(주말데이터!V260))=TRUE,주말데이터!W260,IF(ISNUMBER(getcolorgreen(주말데이터!W260))=TRUE,주말데이터!V260,주말데이터!V260)))</f>
        <v>0</v>
      </c>
      <c r="W624" s="95"/>
      <c r="X624" s="95">
        <f>IF(AND(주말데이터!X260=0,주말데이터!Y260=0),0,IF(ISNUMBER(getcolorred(주말데이터!X260))=TRUE,주말데이터!Y260,IF(ISNUMBER(getcolorgreen(주말데이터!Y260))=TRUE,주말데이터!X260,주말데이터!X260)))</f>
        <v>0</v>
      </c>
      <c r="Y624" s="96"/>
      <c r="Z624" s="76"/>
    </row>
    <row r="625" spans="1:51">
      <c r="A625" s="16" t="s">
        <v>33</v>
      </c>
      <c r="B625" s="95">
        <f>IF(AND(주말데이터!B261=0,주말데이터!C261=0),0,IF(ISNUMBER(getcolorred(주말데이터!B261))=TRUE,주말데이터!C261,IF(ISNUMBER(getcolorgreen(주말데이터!C261))=TRUE,주말데이터!B261,주말데이터!B261)))</f>
        <v>0</v>
      </c>
      <c r="C625" s="95"/>
      <c r="D625" s="95">
        <f>IF(AND(주말데이터!D261=0,주말데이터!E261=0),0,IF(ISNUMBER(getcolorred(주말데이터!D261))=TRUE,주말데이터!E261,IF(ISNUMBER(getcolorgreen(주말데이터!E261))=TRUE,주말데이터!D261,주말데이터!D261)))</f>
        <v>0</v>
      </c>
      <c r="E625" s="95"/>
      <c r="F625" s="95">
        <f>IF(AND(주말데이터!F261=0,주말데이터!G261=0),0,IF(ISNUMBER(getcolorred(주말데이터!F261))=TRUE,주말데이터!G261,IF(ISNUMBER(getcolorgreen(주말데이터!G261))=TRUE,주말데이터!F261,주말데이터!F261)))</f>
        <v>0</v>
      </c>
      <c r="G625" s="95"/>
      <c r="H625" s="95">
        <f>IF(AND(주말데이터!H261=0,주말데이터!I261=0),0,IF(ISNUMBER(getcolorred(주말데이터!H261))=TRUE,주말데이터!I261,IF(ISNUMBER(getcolorgreen(주말데이터!I261))=TRUE,주말데이터!H261,주말데이터!H261)))</f>
        <v>0</v>
      </c>
      <c r="I625" s="95"/>
      <c r="J625" s="95">
        <f>IF(AND(주말데이터!J261=0,주말데이터!K261=0),0,IF(ISNUMBER(getcolorred(주말데이터!J261))=TRUE,주말데이터!K261,IF(ISNUMBER(getcolorgreen(주말데이터!K261))=TRUE,주말데이터!J261,주말데이터!J261)))</f>
        <v>0</v>
      </c>
      <c r="K625" s="95"/>
      <c r="L625" s="95">
        <f>IF(AND(주말데이터!L261=0,주말데이터!M261=0),0,IF(ISNUMBER(getcolorred(주말데이터!L261))=TRUE,주말데이터!M261,IF(ISNUMBER(getcolorgreen(주말데이터!M261))=TRUE,주말데이터!L261,주말데이터!L261)))</f>
        <v>0</v>
      </c>
      <c r="M625" s="95"/>
      <c r="N625" s="95">
        <f>IF(AND(주말데이터!N261=0,주말데이터!O261=0),0,IF(ISNUMBER(getcolorred(주말데이터!N261))=TRUE,주말데이터!O261,IF(ISNUMBER(getcolorgreen(주말데이터!O261))=TRUE,주말데이터!N261,주말데이터!N261)))</f>
        <v>0</v>
      </c>
      <c r="O625" s="95"/>
      <c r="P625" s="95">
        <f>IF(AND(주말데이터!P261=0,주말데이터!Q261=0),0,IF(ISNUMBER(getcolorred(주말데이터!P261))=TRUE,주말데이터!Q261,IF(ISNUMBER(getcolorgreen(주말데이터!Q261))=TRUE,주말데이터!P261,주말데이터!P261)))</f>
        <v>0</v>
      </c>
      <c r="Q625" s="95"/>
      <c r="R625" s="95">
        <f>IF(AND(주말데이터!R261=0,주말데이터!S261=0),0,IF(ISNUMBER(getcolorred(주말데이터!R261))=TRUE,주말데이터!S261,IF(ISNUMBER(getcolorgreen(주말데이터!S261))=TRUE,주말데이터!R261,주말데이터!R261)))</f>
        <v>0</v>
      </c>
      <c r="S625" s="95"/>
      <c r="T625" s="95">
        <f>IF(AND(주말데이터!T261=0,주말데이터!U261=0),0,IF(ISNUMBER(getcolorred(주말데이터!T261))=TRUE,주말데이터!U261,IF(ISNUMBER(getcolorgreen(주말데이터!U261))=TRUE,주말데이터!T261,주말데이터!T261)))</f>
        <v>0</v>
      </c>
      <c r="U625" s="95"/>
      <c r="V625" s="95">
        <f>IF(AND(주말데이터!V261=0,주말데이터!W261=0),0,IF(ISNUMBER(getcolorred(주말데이터!V261))=TRUE,주말데이터!W261,IF(ISNUMBER(getcolorgreen(주말데이터!W261))=TRUE,주말데이터!V261,주말데이터!V261)))</f>
        <v>0</v>
      </c>
      <c r="W625" s="95"/>
      <c r="X625" s="95">
        <f>IF(AND(주말데이터!X261=0,주말데이터!Y261=0),0,IF(ISNUMBER(getcolorred(주말데이터!X261))=TRUE,주말데이터!Y261,IF(ISNUMBER(getcolorgreen(주말데이터!Y261))=TRUE,주말데이터!X261,주말데이터!X261)))</f>
        <v>0</v>
      </c>
      <c r="Y625" s="96"/>
      <c r="Z625" s="76"/>
    </row>
    <row r="626" spans="1:51">
      <c r="A626" s="16" t="s">
        <v>34</v>
      </c>
      <c r="B626" s="95">
        <f>IF(AND(주말데이터!B262=0,주말데이터!C262=0),0,IF(ISNUMBER(getcolorred(주말데이터!B262))=TRUE,주말데이터!C262,IF(ISNUMBER(getcolorgreen(주말데이터!C262))=TRUE,주말데이터!B262,주말데이터!B262)))</f>
        <v>0</v>
      </c>
      <c r="C626" s="95"/>
      <c r="D626" s="95">
        <f>IF(AND(주말데이터!D262=0,주말데이터!E262=0),0,IF(ISNUMBER(getcolorred(주말데이터!D262))=TRUE,주말데이터!E262,IF(ISNUMBER(getcolorgreen(주말데이터!E262))=TRUE,주말데이터!D262,주말데이터!D262)))</f>
        <v>0</v>
      </c>
      <c r="E626" s="95"/>
      <c r="F626" s="95">
        <f>IF(AND(주말데이터!F262=0,주말데이터!G262=0),0,IF(ISNUMBER(getcolorred(주말데이터!F262))=TRUE,주말데이터!G262,IF(ISNUMBER(getcolorgreen(주말데이터!G262))=TRUE,주말데이터!F262,주말데이터!F262)))</f>
        <v>0</v>
      </c>
      <c r="G626" s="95"/>
      <c r="H626" s="95">
        <f>IF(AND(주말데이터!H262=0,주말데이터!I262=0),0,IF(ISNUMBER(getcolorred(주말데이터!H262))=TRUE,주말데이터!I262,IF(ISNUMBER(getcolorgreen(주말데이터!I262))=TRUE,주말데이터!H262,주말데이터!H262)))</f>
        <v>0</v>
      </c>
      <c r="I626" s="95"/>
      <c r="J626" s="95">
        <f>IF(AND(주말데이터!J262=0,주말데이터!K262=0),0,IF(ISNUMBER(getcolorred(주말데이터!J262))=TRUE,주말데이터!K262,IF(ISNUMBER(getcolorgreen(주말데이터!K262))=TRUE,주말데이터!J262,주말데이터!J262)))</f>
        <v>0</v>
      </c>
      <c r="K626" s="95"/>
      <c r="L626" s="95">
        <f>IF(AND(주말데이터!L262=0,주말데이터!M262=0),0,IF(ISNUMBER(getcolorred(주말데이터!L262))=TRUE,주말데이터!M262,IF(ISNUMBER(getcolorgreen(주말데이터!M262))=TRUE,주말데이터!L262,주말데이터!L262)))</f>
        <v>0</v>
      </c>
      <c r="M626" s="95"/>
      <c r="N626" s="95">
        <f>IF(AND(주말데이터!N262=0,주말데이터!O262=0),0,IF(ISNUMBER(getcolorred(주말데이터!N262))=TRUE,주말데이터!O262,IF(ISNUMBER(getcolorgreen(주말데이터!O262))=TRUE,주말데이터!N262,주말데이터!N262)))</f>
        <v>0</v>
      </c>
      <c r="O626" s="95"/>
      <c r="P626" s="95">
        <f>IF(AND(주말데이터!P262=0,주말데이터!Q262=0),0,IF(ISNUMBER(getcolorred(주말데이터!P262))=TRUE,주말데이터!Q262,IF(ISNUMBER(getcolorgreen(주말데이터!Q262))=TRUE,주말데이터!P262,주말데이터!P262)))</f>
        <v>0</v>
      </c>
      <c r="Q626" s="95"/>
      <c r="R626" s="95">
        <f>IF(AND(주말데이터!R262=0,주말데이터!S262=0),0,IF(ISNUMBER(getcolorred(주말데이터!R262))=TRUE,주말데이터!S262,IF(ISNUMBER(getcolorgreen(주말데이터!S262))=TRUE,주말데이터!R262,주말데이터!R262)))</f>
        <v>0</v>
      </c>
      <c r="S626" s="95"/>
      <c r="T626" s="95">
        <f>IF(AND(주말데이터!T262=0,주말데이터!U262=0),0,IF(ISNUMBER(getcolorred(주말데이터!T262))=TRUE,주말데이터!U262,IF(ISNUMBER(getcolorgreen(주말데이터!U262))=TRUE,주말데이터!T262,주말데이터!T262)))</f>
        <v>0</v>
      </c>
      <c r="U626" s="95"/>
      <c r="V626" s="95">
        <f>IF(AND(주말데이터!V262=0,주말데이터!W262=0),0,IF(ISNUMBER(getcolorred(주말데이터!V262))=TRUE,주말데이터!W262,IF(ISNUMBER(getcolorgreen(주말데이터!W262))=TRUE,주말데이터!V262,주말데이터!V262)))</f>
        <v>0</v>
      </c>
      <c r="W626" s="95"/>
      <c r="X626" s="95">
        <f>IF(AND(주말데이터!X262=0,주말데이터!Y262=0),0,IF(ISNUMBER(getcolorred(주말데이터!X262))=TRUE,주말데이터!Y262,IF(ISNUMBER(getcolorgreen(주말데이터!Y262))=TRUE,주말데이터!X262,주말데이터!X262)))</f>
        <v>0</v>
      </c>
      <c r="Y626" s="96"/>
      <c r="Z626" s="76"/>
    </row>
    <row r="627" spans="1:51" ht="17.25" thickBot="1">
      <c r="A627" s="16" t="s">
        <v>35</v>
      </c>
      <c r="B627" s="95">
        <f>IF(AND(주말데이터!B263=0,주말데이터!C263=0),0,IF(ISNUMBER(getcolorred(주말데이터!B263))=TRUE,주말데이터!C263,IF(ISNUMBER(getcolorgreen(주말데이터!C263))=TRUE,주말데이터!B263,주말데이터!B263)))</f>
        <v>0</v>
      </c>
      <c r="C627" s="95"/>
      <c r="D627" s="95">
        <f>IF(AND(주말데이터!D263=0,주말데이터!E263=0),0,IF(ISNUMBER(getcolorred(주말데이터!D263))=TRUE,주말데이터!E263,IF(ISNUMBER(getcolorgreen(주말데이터!E263))=TRUE,주말데이터!D263,주말데이터!D263)))</f>
        <v>0</v>
      </c>
      <c r="E627" s="95"/>
      <c r="F627" s="95">
        <f>IF(AND(주말데이터!F263=0,주말데이터!G263=0),0,IF(ISNUMBER(getcolorred(주말데이터!F263))=TRUE,주말데이터!G263,IF(ISNUMBER(getcolorgreen(주말데이터!G263))=TRUE,주말데이터!F263,주말데이터!F263)))</f>
        <v>0</v>
      </c>
      <c r="G627" s="95"/>
      <c r="H627" s="95">
        <f>IF(AND(주말데이터!H263=0,주말데이터!I263=0),0,IF(ISNUMBER(getcolorred(주말데이터!H263))=TRUE,주말데이터!I263,IF(ISNUMBER(getcolorgreen(주말데이터!I263))=TRUE,주말데이터!H263,주말데이터!H263)))</f>
        <v>0</v>
      </c>
      <c r="I627" s="95"/>
      <c r="J627" s="95">
        <f>IF(AND(주말데이터!J263=0,주말데이터!K263=0),0,IF(ISNUMBER(getcolorred(주말데이터!J263))=TRUE,주말데이터!K263,IF(ISNUMBER(getcolorgreen(주말데이터!K263))=TRUE,주말데이터!J263,주말데이터!J263)))</f>
        <v>0</v>
      </c>
      <c r="K627" s="95"/>
      <c r="L627" s="95">
        <f>IF(AND(주말데이터!L263=0,주말데이터!M263=0),0,IF(ISNUMBER(getcolorred(주말데이터!L263))=TRUE,주말데이터!M263,IF(ISNUMBER(getcolorgreen(주말데이터!M263))=TRUE,주말데이터!L263,주말데이터!L263)))</f>
        <v>0</v>
      </c>
      <c r="M627" s="95"/>
      <c r="N627" s="95">
        <f>IF(AND(주말데이터!N263=0,주말데이터!O263=0),0,IF(ISNUMBER(getcolorred(주말데이터!N263))=TRUE,주말데이터!O263,IF(ISNUMBER(getcolorgreen(주말데이터!O263))=TRUE,주말데이터!N263,주말데이터!N263)))</f>
        <v>0</v>
      </c>
      <c r="O627" s="95"/>
      <c r="P627" s="95">
        <f>IF(AND(주말데이터!P263=0,주말데이터!Q263=0),0,IF(ISNUMBER(getcolorred(주말데이터!P263))=TRUE,주말데이터!Q263,IF(ISNUMBER(getcolorgreen(주말데이터!Q263))=TRUE,주말데이터!P263,주말데이터!P263)))</f>
        <v>0</v>
      </c>
      <c r="Q627" s="95"/>
      <c r="R627" s="95">
        <f>IF(AND(주말데이터!R263=0,주말데이터!S263=0),0,IF(ISNUMBER(getcolorred(주말데이터!R263))=TRUE,주말데이터!S263,IF(ISNUMBER(getcolorgreen(주말데이터!S263))=TRUE,주말데이터!R263,주말데이터!R263)))</f>
        <v>0</v>
      </c>
      <c r="S627" s="95"/>
      <c r="T627" s="95">
        <f>IF(AND(주말데이터!T263=0,주말데이터!U263=0),0,IF(ISNUMBER(getcolorred(주말데이터!T263))=TRUE,주말데이터!U263,IF(ISNUMBER(getcolorgreen(주말데이터!U263))=TRUE,주말데이터!T263,주말데이터!T263)))</f>
        <v>0</v>
      </c>
      <c r="U627" s="95"/>
      <c r="V627" s="95">
        <f>IF(AND(주말데이터!V263=0,주말데이터!W263=0),0,IF(ISNUMBER(getcolorred(주말데이터!V263))=TRUE,주말데이터!W263,IF(ISNUMBER(getcolorgreen(주말데이터!W263))=TRUE,주말데이터!V263,주말데이터!V263)))</f>
        <v>0</v>
      </c>
      <c r="W627" s="95"/>
      <c r="X627" s="95">
        <f>IF(AND(주말데이터!X263=0,주말데이터!Y263=0),0,IF(ISNUMBER(getcolorred(주말데이터!X263))=TRUE,주말데이터!Y263,IF(ISNUMBER(getcolorgreen(주말데이터!Y263))=TRUE,주말데이터!X263,주말데이터!X263)))</f>
        <v>0</v>
      </c>
      <c r="Y627" s="96"/>
      <c r="Z627" s="76"/>
    </row>
    <row r="628" spans="1:51" ht="17.25" thickBot="1">
      <c r="A628" s="16" t="s">
        <v>36</v>
      </c>
      <c r="B628" s="95">
        <f>IF(AND(주말데이터!B264=0,주말데이터!C264=0),0,IF(ISNUMBER(getcolorred(주말데이터!B264))=TRUE,주말데이터!C264,IF(ISNUMBER(getcolorgreen(주말데이터!C264))=TRUE,주말데이터!B264,주말데이터!B264)))</f>
        <v>0</v>
      </c>
      <c r="C628" s="95"/>
      <c r="D628" s="95">
        <f>IF(AND(주말데이터!D264=0,주말데이터!E264=0),0,IF(ISNUMBER(getcolorred(주말데이터!D264))=TRUE,주말데이터!E264,IF(ISNUMBER(getcolorgreen(주말데이터!E264))=TRUE,주말데이터!D264,주말데이터!D264)))</f>
        <v>0</v>
      </c>
      <c r="E628" s="95"/>
      <c r="F628" s="95">
        <f>IF(AND(주말데이터!F264=0,주말데이터!G264=0),0,IF(ISNUMBER(getcolorred(주말데이터!F264))=TRUE,주말데이터!G264,IF(ISNUMBER(getcolorgreen(주말데이터!G264))=TRUE,주말데이터!F264,주말데이터!F264)))</f>
        <v>0</v>
      </c>
      <c r="G628" s="95"/>
      <c r="H628" s="95">
        <f>IF(AND(주말데이터!H264=0,주말데이터!I264=0),0,IF(ISNUMBER(getcolorred(주말데이터!H264))=TRUE,주말데이터!I264,IF(ISNUMBER(getcolorgreen(주말데이터!I264))=TRUE,주말데이터!H264,주말데이터!H264)))</f>
        <v>0</v>
      </c>
      <c r="I628" s="95"/>
      <c r="J628" s="95">
        <f>IF(AND(주말데이터!J264=0,주말데이터!K264=0),0,IF(ISNUMBER(getcolorred(주말데이터!J264))=TRUE,주말데이터!K264,IF(ISNUMBER(getcolorgreen(주말데이터!K264))=TRUE,주말데이터!J264,주말데이터!J264)))</f>
        <v>0</v>
      </c>
      <c r="K628" s="95"/>
      <c r="L628" s="95">
        <f>IF(AND(주말데이터!L264=0,주말데이터!M264=0),0,IF(ISNUMBER(getcolorred(주말데이터!L264))=TRUE,주말데이터!M264,IF(ISNUMBER(getcolorgreen(주말데이터!M264))=TRUE,주말데이터!L264,주말데이터!L264)))</f>
        <v>0</v>
      </c>
      <c r="M628" s="95"/>
      <c r="N628" s="95">
        <f>IF(AND(주말데이터!N264=0,주말데이터!O264=0),0,IF(ISNUMBER(getcolorred(주말데이터!N264))=TRUE,주말데이터!O264,IF(ISNUMBER(getcolorgreen(주말데이터!O264))=TRUE,주말데이터!N264,주말데이터!N264)))</f>
        <v>0</v>
      </c>
      <c r="O628" s="95"/>
      <c r="P628" s="95">
        <f>IF(AND(주말데이터!P264=0,주말데이터!Q264=0),0,IF(ISNUMBER(getcolorred(주말데이터!P264))=TRUE,주말데이터!Q264,IF(ISNUMBER(getcolorgreen(주말데이터!Q264))=TRUE,주말데이터!P264,주말데이터!P264)))</f>
        <v>0</v>
      </c>
      <c r="Q628" s="95"/>
      <c r="R628" s="95">
        <f>IF(AND(주말데이터!R264=0,주말데이터!S264=0),0,IF(ISNUMBER(getcolorred(주말데이터!R264))=TRUE,주말데이터!S264,IF(ISNUMBER(getcolorgreen(주말데이터!S264))=TRUE,주말데이터!R264,주말데이터!R264)))</f>
        <v>0</v>
      </c>
      <c r="S628" s="95"/>
      <c r="T628" s="95">
        <f>IF(AND(주말데이터!T264=0,주말데이터!U264=0),0,IF(ISNUMBER(getcolorred(주말데이터!T264))=TRUE,주말데이터!U264,IF(ISNUMBER(getcolorgreen(주말데이터!U264))=TRUE,주말데이터!T264,주말데이터!T264)))</f>
        <v>0</v>
      </c>
      <c r="U628" s="95"/>
      <c r="V628" s="95">
        <f>IF(AND(주말데이터!V264=0,주말데이터!W264=0),0,IF(ISNUMBER(getcolorred(주말데이터!V264))=TRUE,주말데이터!W264,IF(ISNUMBER(getcolorgreen(주말데이터!W264))=TRUE,주말데이터!V264,주말데이터!V264)))</f>
        <v>0</v>
      </c>
      <c r="W628" s="95"/>
      <c r="X628" s="95">
        <f>IF(AND(주말데이터!X264=0,주말데이터!Y264=0),0,IF(ISNUMBER(getcolorred(주말데이터!X264))=TRUE,주말데이터!Y264,IF(ISNUMBER(getcolorgreen(주말데이터!Y264))=TRUE,주말데이터!X264,주말데이터!X264)))</f>
        <v>0</v>
      </c>
      <c r="Y628" s="96"/>
      <c r="Z628" s="76"/>
      <c r="AA628" s="5" t="str">
        <f>IF(주말DATA!AA264="","",주말DATA!AA264)</f>
        <v/>
      </c>
    </row>
    <row r="629" spans="1:51">
      <c r="A629" s="16" t="s">
        <v>37</v>
      </c>
      <c r="B629" s="95">
        <f>IF(AND(주말데이터!B265=0,주말데이터!C265=0),0,IF(ISNUMBER(getcolorred(주말데이터!B265))=TRUE,주말데이터!C265,IF(ISNUMBER(getcolorgreen(주말데이터!C265))=TRUE,주말데이터!B265,주말데이터!B265)))</f>
        <v>0</v>
      </c>
      <c r="C629" s="95"/>
      <c r="D629" s="95">
        <f>IF(AND(주말데이터!D265=0,주말데이터!E265=0),0,IF(ISNUMBER(getcolorred(주말데이터!D265))=TRUE,주말데이터!E265,IF(ISNUMBER(getcolorgreen(주말데이터!E265))=TRUE,주말데이터!D265,주말데이터!D265)))</f>
        <v>0</v>
      </c>
      <c r="E629" s="95"/>
      <c r="F629" s="95">
        <f>IF(AND(주말데이터!F265=0,주말데이터!G265=0),0,IF(ISNUMBER(getcolorred(주말데이터!F265))=TRUE,주말데이터!G265,IF(ISNUMBER(getcolorgreen(주말데이터!G265))=TRUE,주말데이터!F265,주말데이터!F265)))</f>
        <v>0</v>
      </c>
      <c r="G629" s="95"/>
      <c r="H629" s="95">
        <f>IF(AND(주말데이터!H265=0,주말데이터!I265=0),0,IF(ISNUMBER(getcolorred(주말데이터!H265))=TRUE,주말데이터!I265,IF(ISNUMBER(getcolorgreen(주말데이터!I265))=TRUE,주말데이터!H265,주말데이터!H265)))</f>
        <v>0</v>
      </c>
      <c r="I629" s="95"/>
      <c r="J629" s="95">
        <f>IF(AND(주말데이터!J265=0,주말데이터!K265=0),0,IF(ISNUMBER(getcolorred(주말데이터!J265))=TRUE,주말데이터!K265,IF(ISNUMBER(getcolorgreen(주말데이터!K265))=TRUE,주말데이터!J265,주말데이터!J265)))</f>
        <v>0</v>
      </c>
      <c r="K629" s="95"/>
      <c r="L629" s="95">
        <f>IF(AND(주말데이터!L265=0,주말데이터!M265=0),0,IF(ISNUMBER(getcolorred(주말데이터!L265))=TRUE,주말데이터!M265,IF(ISNUMBER(getcolorgreen(주말데이터!M265))=TRUE,주말데이터!L265,주말데이터!L265)))</f>
        <v>0</v>
      </c>
      <c r="M629" s="95"/>
      <c r="N629" s="95">
        <f>IF(AND(주말데이터!N265=0,주말데이터!O265=0),0,IF(ISNUMBER(getcolorred(주말데이터!N265))=TRUE,주말데이터!O265,IF(ISNUMBER(getcolorgreen(주말데이터!O265))=TRUE,주말데이터!N265,주말데이터!N265)))</f>
        <v>0</v>
      </c>
      <c r="O629" s="95"/>
      <c r="P629" s="95">
        <f>IF(AND(주말데이터!P265=0,주말데이터!Q265=0),0,IF(ISNUMBER(getcolorred(주말데이터!P265))=TRUE,주말데이터!Q265,IF(ISNUMBER(getcolorgreen(주말데이터!Q265))=TRUE,주말데이터!P265,주말데이터!P265)))</f>
        <v>0</v>
      </c>
      <c r="Q629" s="95"/>
      <c r="R629" s="95">
        <f>IF(AND(주말데이터!R265=0,주말데이터!S265=0),0,IF(ISNUMBER(getcolorred(주말데이터!R265))=TRUE,주말데이터!S265,IF(ISNUMBER(getcolorgreen(주말데이터!S265))=TRUE,주말데이터!R265,주말데이터!R265)))</f>
        <v>0</v>
      </c>
      <c r="S629" s="95"/>
      <c r="T629" s="95">
        <f>IF(AND(주말데이터!T265=0,주말데이터!U265=0),0,IF(ISNUMBER(getcolorred(주말데이터!T265))=TRUE,주말데이터!U265,IF(ISNUMBER(getcolorgreen(주말데이터!U265))=TRUE,주말데이터!T265,주말데이터!T265)))</f>
        <v>0</v>
      </c>
      <c r="U629" s="95"/>
      <c r="V629" s="95">
        <f>IF(AND(주말데이터!V265=0,주말데이터!W265=0),0,IF(ISNUMBER(getcolorred(주말데이터!V265))=TRUE,주말데이터!W265,IF(ISNUMBER(getcolorgreen(주말데이터!W265))=TRUE,주말데이터!V265,주말데이터!V265)))</f>
        <v>0</v>
      </c>
      <c r="W629" s="95"/>
      <c r="X629" s="95">
        <f>IF(AND(주말데이터!X265=0,주말데이터!Y265=0),0,IF(ISNUMBER(getcolorred(주말데이터!X265))=TRUE,주말데이터!Y265,IF(ISNUMBER(getcolorgreen(주말데이터!Y265))=TRUE,주말데이터!X265,주말데이터!X265)))</f>
        <v>0</v>
      </c>
      <c r="Y629" s="96"/>
      <c r="Z629" s="76"/>
      <c r="AA629" s="26" t="str">
        <f>IF(주말DATA!AA265="","",주말DATA!AA265)</f>
        <v>Min</v>
      </c>
      <c r="AB629" s="26" t="str">
        <f>IF(주말DATA!AB265="","",주말DATA!AB265)</f>
        <v/>
      </c>
      <c r="AC629" s="26" t="str">
        <f>IF(주말DATA!AC265="","",주말DATA!AC265)</f>
        <v/>
      </c>
      <c r="AD629" s="26" t="str">
        <f>IF(주말DATA!AD265="","",주말DATA!AD265)</f>
        <v/>
      </c>
      <c r="AE629" s="26" t="str">
        <f>IF(주말DATA!AE265="","",주말DATA!AE265)</f>
        <v/>
      </c>
      <c r="AF629" s="26" t="str">
        <f>IF(주말DATA!AF265="","",주말DATA!AF265)</f>
        <v/>
      </c>
      <c r="AG629" s="26" t="str">
        <f>IF(주말DATA!AG265="","",주말DATA!AG265)</f>
        <v/>
      </c>
      <c r="AH629" s="26" t="str">
        <f>IF(주말DATA!AH265="","",주말DATA!AH265)</f>
        <v/>
      </c>
      <c r="AI629" s="26" t="str">
        <f>IF(주말DATA!AI265="","",주말DATA!AI265)</f>
        <v/>
      </c>
      <c r="AJ629" s="26" t="str">
        <f>IF(주말DATA!AJ265="","",주말DATA!AJ265)</f>
        <v/>
      </c>
      <c r="AK629" s="26" t="str">
        <f>IF(주말DATA!AK265="","",주말DATA!AK265)</f>
        <v/>
      </c>
      <c r="AL629" s="26" t="str">
        <f>IF(주말DATA!AL265="","",주말DATA!AL265)</f>
        <v/>
      </c>
      <c r="AM629" s="26" t="str">
        <f>IF(주말DATA!AM265="","",주말DATA!AM265)</f>
        <v/>
      </c>
      <c r="AN629" s="26" t="str">
        <f>IF(주말DATA!AN265="","",주말DATA!AN265)</f>
        <v/>
      </c>
      <c r="AO629" s="26" t="str">
        <f>IF(주말DATA!AO265="","",주말DATA!AO265)</f>
        <v/>
      </c>
      <c r="AP629" s="26" t="str">
        <f>IF(주말DATA!AP265="","",주말DATA!AP265)</f>
        <v/>
      </c>
      <c r="AQ629" s="26" t="str">
        <f>IF(주말DATA!AQ265="","",주말DATA!AQ265)</f>
        <v/>
      </c>
      <c r="AR629" s="26" t="str">
        <f>IF(주말DATA!AR265="","",주말DATA!AR265)</f>
        <v/>
      </c>
      <c r="AS629" s="26" t="str">
        <f>IF(주말DATA!AS265="","",주말DATA!AS265)</f>
        <v/>
      </c>
      <c r="AT629" s="26" t="str">
        <f>IF(주말DATA!AT265="","",주말DATA!AT265)</f>
        <v/>
      </c>
      <c r="AU629" s="26" t="str">
        <f>IF(주말DATA!AU265="","",주말DATA!AU265)</f>
        <v/>
      </c>
      <c r="AV629" s="26" t="str">
        <f>IF(주말DATA!AV265="","",주말DATA!AV265)</f>
        <v/>
      </c>
      <c r="AW629" s="26" t="str">
        <f>IF(주말DATA!AW265="","",주말DATA!AW265)</f>
        <v/>
      </c>
      <c r="AX629" s="26" t="str">
        <f>IF(주말DATA!AX265="","",주말DATA!AX265)</f>
        <v/>
      </c>
      <c r="AY629" s="26" t="str">
        <f>IF(주말DATA!AY265="","",주말DATA!AY265)</f>
        <v/>
      </c>
    </row>
    <row r="630" spans="1:51">
      <c r="A630" s="16" t="s">
        <v>39</v>
      </c>
      <c r="B630" s="95">
        <f>IF(AND(주말데이터!B266=0,주말데이터!C266=0),0,IF(ISNUMBER(getcolorred(주말데이터!B266))=TRUE,주말데이터!C266,IF(ISNUMBER(getcolorgreen(주말데이터!C266))=TRUE,주말데이터!B266,주말데이터!B266)))</f>
        <v>0</v>
      </c>
      <c r="C630" s="95"/>
      <c r="D630" s="95">
        <f>IF(AND(주말데이터!D266=0,주말데이터!E266=0),0,IF(ISNUMBER(getcolorred(주말데이터!D266))=TRUE,주말데이터!E266,IF(ISNUMBER(getcolorgreen(주말데이터!E266))=TRUE,주말데이터!D266,주말데이터!D266)))</f>
        <v>0</v>
      </c>
      <c r="E630" s="95"/>
      <c r="F630" s="95">
        <f>IF(AND(주말데이터!F266=0,주말데이터!G266=0),0,IF(ISNUMBER(getcolorred(주말데이터!F266))=TRUE,주말데이터!G266,IF(ISNUMBER(getcolorgreen(주말데이터!G266))=TRUE,주말데이터!F266,주말데이터!F266)))</f>
        <v>0</v>
      </c>
      <c r="G630" s="95"/>
      <c r="H630" s="95">
        <f>IF(AND(주말데이터!H266=0,주말데이터!I266=0),0,IF(ISNUMBER(getcolorred(주말데이터!H266))=TRUE,주말데이터!I266,IF(ISNUMBER(getcolorgreen(주말데이터!I266))=TRUE,주말데이터!H266,주말데이터!H266)))</f>
        <v>0</v>
      </c>
      <c r="I630" s="95"/>
      <c r="J630" s="95">
        <f>IF(AND(주말데이터!J266=0,주말데이터!K266=0),0,IF(ISNUMBER(getcolorred(주말데이터!J266))=TRUE,주말데이터!K266,IF(ISNUMBER(getcolorgreen(주말데이터!K266))=TRUE,주말데이터!J266,주말데이터!J266)))</f>
        <v>0</v>
      </c>
      <c r="K630" s="95"/>
      <c r="L630" s="95">
        <f>IF(AND(주말데이터!L266=0,주말데이터!M266=0),0,IF(ISNUMBER(getcolorred(주말데이터!L266))=TRUE,주말데이터!M266,IF(ISNUMBER(getcolorgreen(주말데이터!M266))=TRUE,주말데이터!L266,주말데이터!L266)))</f>
        <v>0</v>
      </c>
      <c r="M630" s="95"/>
      <c r="N630" s="95">
        <f>IF(AND(주말데이터!N266=0,주말데이터!O266=0),0,IF(ISNUMBER(getcolorred(주말데이터!N266))=TRUE,주말데이터!O266,IF(ISNUMBER(getcolorgreen(주말데이터!O266))=TRUE,주말데이터!N266,주말데이터!N266)))</f>
        <v>0</v>
      </c>
      <c r="O630" s="95"/>
      <c r="P630" s="95">
        <f>IF(AND(주말데이터!P266=0,주말데이터!Q266=0),0,IF(ISNUMBER(getcolorred(주말데이터!P266))=TRUE,주말데이터!Q266,IF(ISNUMBER(getcolorgreen(주말데이터!Q266))=TRUE,주말데이터!P266,주말데이터!P266)))</f>
        <v>0</v>
      </c>
      <c r="Q630" s="95"/>
      <c r="R630" s="95">
        <f>IF(AND(주말데이터!R266=0,주말데이터!S266=0),0,IF(ISNUMBER(getcolorred(주말데이터!R266))=TRUE,주말데이터!S266,IF(ISNUMBER(getcolorgreen(주말데이터!S266))=TRUE,주말데이터!R266,주말데이터!R266)))</f>
        <v>0</v>
      </c>
      <c r="S630" s="95"/>
      <c r="T630" s="95">
        <f>IF(AND(주말데이터!T266=0,주말데이터!U266=0),0,IF(ISNUMBER(getcolorred(주말데이터!T266))=TRUE,주말데이터!U266,IF(ISNUMBER(getcolorgreen(주말데이터!U266))=TRUE,주말데이터!T266,주말데이터!T266)))</f>
        <v>0</v>
      </c>
      <c r="U630" s="95"/>
      <c r="V630" s="95">
        <f>IF(AND(주말데이터!V266=0,주말데이터!W266=0),0,IF(ISNUMBER(getcolorred(주말데이터!V266))=TRUE,주말데이터!W266,IF(ISNUMBER(getcolorgreen(주말데이터!W266))=TRUE,주말데이터!V266,주말데이터!V266)))</f>
        <v>0</v>
      </c>
      <c r="W630" s="95"/>
      <c r="X630" s="95">
        <f>IF(AND(주말데이터!X266=0,주말데이터!Y266=0),0,IF(ISNUMBER(getcolorred(주말데이터!X266))=TRUE,주말데이터!Y266,IF(ISNUMBER(getcolorgreen(주말데이터!Y266))=TRUE,주말데이터!X266,주말데이터!X266)))</f>
        <v>0</v>
      </c>
      <c r="Y630" s="96"/>
      <c r="Z630" s="76"/>
      <c r="AA630" s="26" t="str">
        <f>IF(주말DATA!AA266="","",주말DATA!AA266)</f>
        <v>Max</v>
      </c>
      <c r="AB630" s="26" t="str">
        <f>IF(주말DATA!AB266="","",주말DATA!AB266)</f>
        <v/>
      </c>
      <c r="AC630" s="26" t="str">
        <f>IF(주말DATA!AC266="","",주말DATA!AC266)</f>
        <v/>
      </c>
      <c r="AD630" s="26" t="str">
        <f>IF(주말DATA!AD266="","",주말DATA!AD266)</f>
        <v/>
      </c>
      <c r="AE630" s="26" t="str">
        <f>IF(주말DATA!AE266="","",주말DATA!AE266)</f>
        <v/>
      </c>
      <c r="AF630" s="26" t="str">
        <f>IF(주말DATA!AF266="","",주말DATA!AF266)</f>
        <v/>
      </c>
      <c r="AG630" s="26" t="str">
        <f>IF(주말DATA!AG266="","",주말DATA!AG266)</f>
        <v/>
      </c>
      <c r="AH630" s="26" t="str">
        <f>IF(주말DATA!AH266="","",주말DATA!AH266)</f>
        <v/>
      </c>
      <c r="AI630" s="26" t="str">
        <f>IF(주말DATA!AI266="","",주말DATA!AI266)</f>
        <v/>
      </c>
      <c r="AJ630" s="26" t="str">
        <f>IF(주말DATA!AJ266="","",주말DATA!AJ266)</f>
        <v/>
      </c>
      <c r="AK630" s="26" t="str">
        <f>IF(주말DATA!AK266="","",주말DATA!AK266)</f>
        <v/>
      </c>
      <c r="AL630" s="26" t="str">
        <f>IF(주말DATA!AL266="","",주말DATA!AL266)</f>
        <v/>
      </c>
      <c r="AM630" s="26" t="str">
        <f>IF(주말DATA!AM266="","",주말DATA!AM266)</f>
        <v/>
      </c>
      <c r="AN630" s="26" t="str">
        <f>IF(주말DATA!AN266="","",주말DATA!AN266)</f>
        <v/>
      </c>
      <c r="AO630" s="26" t="str">
        <f>IF(주말DATA!AO266="","",주말DATA!AO266)</f>
        <v/>
      </c>
      <c r="AP630" s="26" t="str">
        <f>IF(주말DATA!AP266="","",주말DATA!AP266)</f>
        <v/>
      </c>
      <c r="AQ630" s="26" t="str">
        <f>IF(주말DATA!AQ266="","",주말DATA!AQ266)</f>
        <v/>
      </c>
      <c r="AR630" s="26" t="str">
        <f>IF(주말DATA!AR266="","",주말DATA!AR266)</f>
        <v/>
      </c>
      <c r="AS630" s="26" t="str">
        <f>IF(주말DATA!AS266="","",주말DATA!AS266)</f>
        <v/>
      </c>
      <c r="AT630" s="26" t="str">
        <f>IF(주말DATA!AT266="","",주말DATA!AT266)</f>
        <v/>
      </c>
      <c r="AU630" s="26" t="str">
        <f>IF(주말DATA!AU266="","",주말DATA!AU266)</f>
        <v/>
      </c>
      <c r="AV630" s="26" t="str">
        <f>IF(주말DATA!AV266="","",주말DATA!AV266)</f>
        <v/>
      </c>
      <c r="AW630" s="26" t="str">
        <f>IF(주말DATA!AW266="","",주말DATA!AW266)</f>
        <v/>
      </c>
      <c r="AX630" s="26" t="str">
        <f>IF(주말DATA!AX266="","",주말DATA!AX266)</f>
        <v/>
      </c>
      <c r="AY630" s="26" t="str">
        <f>IF(주말DATA!AY266="","",주말DATA!AY266)</f>
        <v/>
      </c>
    </row>
    <row r="631" spans="1:51" ht="17.25" thickBot="1">
      <c r="A631" s="17" t="s">
        <v>41</v>
      </c>
      <c r="B631" s="93">
        <f>IF(AND(주말데이터!B267=0,주말데이터!C267=0),0,IF(ISNUMBER(getcolorred(주말데이터!B267))=TRUE,주말데이터!C267,IF(ISNUMBER(getcolorgreen(주말데이터!C267))=TRUE,주말데이터!B267,주말데이터!B267)))</f>
        <v>0</v>
      </c>
      <c r="C631" s="93"/>
      <c r="D631" s="93">
        <f>IF(AND(주말데이터!D267=0,주말데이터!E267=0),0,IF(ISNUMBER(getcolorred(주말데이터!D267))=TRUE,주말데이터!E267,IF(ISNUMBER(getcolorgreen(주말데이터!E267))=TRUE,주말데이터!D267,주말데이터!D267)))</f>
        <v>0</v>
      </c>
      <c r="E631" s="93"/>
      <c r="F631" s="93">
        <f>IF(AND(주말데이터!F267=0,주말데이터!G267=0),0,IF(ISNUMBER(getcolorred(주말데이터!F267))=TRUE,주말데이터!G267,IF(ISNUMBER(getcolorgreen(주말데이터!G267))=TRUE,주말데이터!F267,주말데이터!F267)))</f>
        <v>0</v>
      </c>
      <c r="G631" s="93"/>
      <c r="H631" s="93">
        <f>IF(AND(주말데이터!H267=0,주말데이터!I267=0),0,IF(ISNUMBER(getcolorred(주말데이터!H267))=TRUE,주말데이터!I267,IF(ISNUMBER(getcolorgreen(주말데이터!I267))=TRUE,주말데이터!H267,주말데이터!H267)))</f>
        <v>0</v>
      </c>
      <c r="I631" s="93"/>
      <c r="J631" s="93">
        <f>IF(AND(주말데이터!J267=0,주말데이터!K267=0),0,IF(ISNUMBER(getcolorred(주말데이터!J267))=TRUE,주말데이터!K267,IF(ISNUMBER(getcolorgreen(주말데이터!K267))=TRUE,주말데이터!J267,주말데이터!J267)))</f>
        <v>0</v>
      </c>
      <c r="K631" s="93"/>
      <c r="L631" s="93">
        <f>IF(AND(주말데이터!L267=0,주말데이터!M267=0),0,IF(ISNUMBER(getcolorred(주말데이터!L267))=TRUE,주말데이터!M267,IF(ISNUMBER(getcolorgreen(주말데이터!M267))=TRUE,주말데이터!L267,주말데이터!L267)))</f>
        <v>0</v>
      </c>
      <c r="M631" s="93"/>
      <c r="N631" s="93">
        <f>IF(AND(주말데이터!N267=0,주말데이터!O267=0),0,IF(ISNUMBER(getcolorred(주말데이터!N267))=TRUE,주말데이터!O267,IF(ISNUMBER(getcolorgreen(주말데이터!O267))=TRUE,주말데이터!N267,주말데이터!N267)))</f>
        <v>0</v>
      </c>
      <c r="O631" s="93"/>
      <c r="P631" s="93">
        <f>IF(AND(주말데이터!P267=0,주말데이터!Q267=0),0,IF(ISNUMBER(getcolorred(주말데이터!P267))=TRUE,주말데이터!Q267,IF(ISNUMBER(getcolorgreen(주말데이터!Q267))=TRUE,주말데이터!P267,주말데이터!P267)))</f>
        <v>0</v>
      </c>
      <c r="Q631" s="93"/>
      <c r="R631" s="93">
        <f>IF(AND(주말데이터!R267=0,주말데이터!S267=0),0,IF(ISNUMBER(getcolorred(주말데이터!R267))=TRUE,주말데이터!S267,IF(ISNUMBER(getcolorgreen(주말데이터!S267))=TRUE,주말데이터!R267,주말데이터!R267)))</f>
        <v>0</v>
      </c>
      <c r="S631" s="93"/>
      <c r="T631" s="93">
        <f>IF(AND(주말데이터!T267=0,주말데이터!U267=0),0,IF(ISNUMBER(getcolorred(주말데이터!T267))=TRUE,주말데이터!U267,IF(ISNUMBER(getcolorgreen(주말데이터!U267))=TRUE,주말데이터!T267,주말데이터!T267)))</f>
        <v>0</v>
      </c>
      <c r="U631" s="93"/>
      <c r="V631" s="93">
        <f>IF(AND(주말데이터!V267=0,주말데이터!W267=0),0,IF(ISNUMBER(getcolorred(주말데이터!V267))=TRUE,주말데이터!W267,IF(ISNUMBER(getcolorgreen(주말데이터!W267))=TRUE,주말데이터!V267,주말데이터!V267)))</f>
        <v>0</v>
      </c>
      <c r="W631" s="93"/>
      <c r="X631" s="93">
        <f>IF(AND(주말데이터!X267=0,주말데이터!Y267=0),0,IF(ISNUMBER(getcolorred(주말데이터!X267))=TRUE,주말데이터!Y267,IF(ISNUMBER(getcolorgreen(주말데이터!Y267))=TRUE,주말데이터!X267,주말데이터!X267)))</f>
        <v>0</v>
      </c>
      <c r="Y631" s="94"/>
      <c r="Z631" s="77"/>
      <c r="AA631" s="26" t="str">
        <f>IF(주말DATA!AA267="","",주말DATA!AA267)</f>
        <v>Avg</v>
      </c>
      <c r="AB631" s="26" t="str">
        <f>IF(주말DATA!AB267="","",주말DATA!AB267)</f>
        <v/>
      </c>
      <c r="AC631" s="26" t="str">
        <f>IF(주말DATA!AC267="","",주말DATA!AC267)</f>
        <v/>
      </c>
      <c r="AD631" s="26" t="str">
        <f>IF(주말DATA!AD267="","",주말DATA!AD267)</f>
        <v/>
      </c>
      <c r="AE631" s="26" t="str">
        <f>IF(주말DATA!AE267="","",주말DATA!AE267)</f>
        <v/>
      </c>
      <c r="AF631" s="26" t="str">
        <f>IF(주말DATA!AF267="","",주말DATA!AF267)</f>
        <v/>
      </c>
      <c r="AG631" s="26" t="str">
        <f>IF(주말DATA!AG267="","",주말DATA!AG267)</f>
        <v/>
      </c>
      <c r="AH631" s="26" t="str">
        <f>IF(주말DATA!AH267="","",주말DATA!AH267)</f>
        <v/>
      </c>
      <c r="AI631" s="26" t="str">
        <f>IF(주말DATA!AI267="","",주말DATA!AI267)</f>
        <v/>
      </c>
      <c r="AJ631" s="26" t="str">
        <f>IF(주말DATA!AJ267="","",주말DATA!AJ267)</f>
        <v/>
      </c>
      <c r="AK631" s="26" t="str">
        <f>IF(주말DATA!AK267="","",주말DATA!AK267)</f>
        <v/>
      </c>
      <c r="AL631" s="26" t="str">
        <f>IF(주말DATA!AL267="","",주말DATA!AL267)</f>
        <v/>
      </c>
      <c r="AM631" s="26" t="str">
        <f>IF(주말DATA!AM267="","",주말DATA!AM267)</f>
        <v/>
      </c>
      <c r="AN631" s="26" t="str">
        <f>IF(주말DATA!AN267="","",주말DATA!AN267)</f>
        <v/>
      </c>
      <c r="AO631" s="26" t="str">
        <f>IF(주말DATA!AO267="","",주말DATA!AO267)</f>
        <v/>
      </c>
      <c r="AP631" s="26" t="str">
        <f>IF(주말DATA!AP267="","",주말DATA!AP267)</f>
        <v/>
      </c>
      <c r="AQ631" s="26" t="str">
        <f>IF(주말DATA!AQ267="","",주말DATA!AQ267)</f>
        <v/>
      </c>
      <c r="AR631" s="26" t="str">
        <f>IF(주말DATA!AR267="","",주말DATA!AR267)</f>
        <v/>
      </c>
      <c r="AS631" s="26" t="str">
        <f>IF(주말DATA!AS267="","",주말DATA!AS267)</f>
        <v/>
      </c>
      <c r="AT631" s="26" t="str">
        <f>IF(주말DATA!AT267="","",주말DATA!AT267)</f>
        <v/>
      </c>
      <c r="AU631" s="26" t="str">
        <f>IF(주말DATA!AU267="","",주말DATA!AU267)</f>
        <v/>
      </c>
      <c r="AV631" s="26" t="str">
        <f>IF(주말DATA!AV267="","",주말DATA!AV267)</f>
        <v/>
      </c>
      <c r="AW631" s="26" t="str">
        <f>IF(주말DATA!AW267="","",주말DATA!AW267)</f>
        <v/>
      </c>
      <c r="AX631" s="26" t="str">
        <f>IF(주말DATA!AX267="","",주말DATA!AX267)</f>
        <v/>
      </c>
      <c r="AY631" s="26" t="str">
        <f>IF(주말DATA!AY267="","",주말DATA!AY267)</f>
        <v/>
      </c>
    </row>
    <row r="632" spans="1:51">
      <c r="A632" s="15" t="s">
        <v>16</v>
      </c>
      <c r="B632" s="97">
        <f>IF(AND(주말데이터!B268=0,주말데이터!C268=0),0,IF(ISNUMBER(getcolorred(주말데이터!B268))=TRUE,주말데이터!C268,IF(ISNUMBER(getcolorgreen(주말데이터!C268))=TRUE,주말데이터!B268,주말데이터!B268)))</f>
        <v>0</v>
      </c>
      <c r="C632" s="97"/>
      <c r="D632" s="97">
        <f>IF(AND(주말데이터!D268=0,주말데이터!E268=0),0,IF(ISNUMBER(getcolorred(주말데이터!D268))=TRUE,주말데이터!E268,IF(ISNUMBER(getcolorgreen(주말데이터!E268))=TRUE,주말데이터!D268,주말데이터!D268)))</f>
        <v>0</v>
      </c>
      <c r="E632" s="97"/>
      <c r="F632" s="97">
        <f>IF(AND(주말데이터!F268=0,주말데이터!G268=0),0,IF(ISNUMBER(getcolorred(주말데이터!F268))=TRUE,주말데이터!G268,IF(ISNUMBER(getcolorgreen(주말데이터!G268))=TRUE,주말데이터!F268,주말데이터!F268)))</f>
        <v>0</v>
      </c>
      <c r="G632" s="97"/>
      <c r="H632" s="97">
        <f>IF(AND(주말데이터!H268=0,주말데이터!I268=0),0,IF(ISNUMBER(getcolorred(주말데이터!H268))=TRUE,주말데이터!I268,IF(ISNUMBER(getcolorgreen(주말데이터!I268))=TRUE,주말데이터!H268,주말데이터!H268)))</f>
        <v>0</v>
      </c>
      <c r="I632" s="97"/>
      <c r="J632" s="97">
        <f>IF(AND(주말데이터!J268=0,주말데이터!K268=0),0,IF(ISNUMBER(getcolorred(주말데이터!J268))=TRUE,주말데이터!K268,IF(ISNUMBER(getcolorgreen(주말데이터!K268))=TRUE,주말데이터!J268,주말데이터!J268)))</f>
        <v>0</v>
      </c>
      <c r="K632" s="97"/>
      <c r="L632" s="97">
        <f>IF(AND(주말데이터!L268=0,주말데이터!M268=0),0,IF(ISNUMBER(getcolorred(주말데이터!L268))=TRUE,주말데이터!M268,IF(ISNUMBER(getcolorgreen(주말데이터!M268))=TRUE,주말데이터!L268,주말데이터!L268)))</f>
        <v>0</v>
      </c>
      <c r="M632" s="97"/>
      <c r="N632" s="97">
        <f>IF(AND(주말데이터!N268=0,주말데이터!O268=0),0,IF(ISNUMBER(getcolorred(주말데이터!N268))=TRUE,주말데이터!O268,IF(ISNUMBER(getcolorgreen(주말데이터!O268))=TRUE,주말데이터!N268,주말데이터!N268)))</f>
        <v>0</v>
      </c>
      <c r="O632" s="97"/>
      <c r="P632" s="97">
        <f>IF(AND(주말데이터!P268=0,주말데이터!Q268=0),0,IF(ISNUMBER(getcolorred(주말데이터!P268))=TRUE,주말데이터!Q268,IF(ISNUMBER(getcolorgreen(주말데이터!Q268))=TRUE,주말데이터!P268,주말데이터!P268)))</f>
        <v>0</v>
      </c>
      <c r="Q632" s="97"/>
      <c r="R632" s="97">
        <f>IF(AND(주말데이터!R268=0,주말데이터!S268=0),0,IF(ISNUMBER(getcolorred(주말데이터!R268))=TRUE,주말데이터!S268,IF(ISNUMBER(getcolorgreen(주말데이터!S268))=TRUE,주말데이터!R268,주말데이터!R268)))</f>
        <v>0</v>
      </c>
      <c r="S632" s="97"/>
      <c r="T632" s="97">
        <f>IF(AND(주말데이터!T268=0,주말데이터!U268=0),0,IF(ISNUMBER(getcolorred(주말데이터!T268))=TRUE,주말데이터!U268,IF(ISNUMBER(getcolorgreen(주말데이터!U268))=TRUE,주말데이터!T268,주말데이터!T268)))</f>
        <v>0</v>
      </c>
      <c r="U632" s="97"/>
      <c r="V632" s="97">
        <f>IF(AND(주말데이터!V268=0,주말데이터!W268=0),0,IF(ISNUMBER(getcolorred(주말데이터!V268))=TRUE,주말데이터!W268,IF(ISNUMBER(getcolorgreen(주말데이터!W268))=TRUE,주말데이터!V268,주말데이터!V268)))</f>
        <v>0</v>
      </c>
      <c r="W632" s="97"/>
      <c r="X632" s="97">
        <f>IF(AND(주말데이터!X268=0,주말데이터!Y268=0),0,IF(ISNUMBER(getcolorred(주말데이터!X268))=TRUE,주말데이터!Y268,IF(ISNUMBER(getcolorgreen(주말데이터!Y268))=TRUE,주말데이터!X268,주말데이터!X268)))</f>
        <v>0</v>
      </c>
      <c r="Y632" s="98"/>
      <c r="Z632" s="75">
        <f>IF(AA652="",0,DAY(AA652))</f>
        <v>0</v>
      </c>
    </row>
    <row r="633" spans="1:51">
      <c r="A633" s="16" t="s">
        <v>17</v>
      </c>
      <c r="B633" s="95">
        <f>IF(AND(주말데이터!B269=0,주말데이터!C269=0),0,IF(ISNUMBER(getcolorred(주말데이터!B269))=TRUE,주말데이터!C269,IF(ISNUMBER(getcolorgreen(주말데이터!C269))=TRUE,주말데이터!B269,주말데이터!B269)))</f>
        <v>0</v>
      </c>
      <c r="C633" s="95"/>
      <c r="D633" s="95">
        <f>IF(AND(주말데이터!D269=0,주말데이터!E269=0),0,IF(ISNUMBER(getcolorred(주말데이터!D269))=TRUE,주말데이터!E269,IF(ISNUMBER(getcolorgreen(주말데이터!E269))=TRUE,주말데이터!D269,주말데이터!D269)))</f>
        <v>0</v>
      </c>
      <c r="E633" s="95"/>
      <c r="F633" s="95">
        <f>IF(AND(주말데이터!F269=0,주말데이터!G269=0),0,IF(ISNUMBER(getcolorred(주말데이터!F269))=TRUE,주말데이터!G269,IF(ISNUMBER(getcolorgreen(주말데이터!G269))=TRUE,주말데이터!F269,주말데이터!F269)))</f>
        <v>0</v>
      </c>
      <c r="G633" s="95"/>
      <c r="H633" s="95">
        <f>IF(AND(주말데이터!H269=0,주말데이터!I269=0),0,IF(ISNUMBER(getcolorred(주말데이터!H269))=TRUE,주말데이터!I269,IF(ISNUMBER(getcolorgreen(주말데이터!I269))=TRUE,주말데이터!H269,주말데이터!H269)))</f>
        <v>0</v>
      </c>
      <c r="I633" s="95"/>
      <c r="J633" s="95">
        <f>IF(AND(주말데이터!J269=0,주말데이터!K269=0),0,IF(ISNUMBER(getcolorred(주말데이터!J269))=TRUE,주말데이터!K269,IF(ISNUMBER(getcolorgreen(주말데이터!K269))=TRUE,주말데이터!J269,주말데이터!J269)))</f>
        <v>0</v>
      </c>
      <c r="K633" s="95"/>
      <c r="L633" s="95">
        <f>IF(AND(주말데이터!L269=0,주말데이터!M269=0),0,IF(ISNUMBER(getcolorred(주말데이터!L269))=TRUE,주말데이터!M269,IF(ISNUMBER(getcolorgreen(주말데이터!M269))=TRUE,주말데이터!L269,주말데이터!L269)))</f>
        <v>0</v>
      </c>
      <c r="M633" s="95"/>
      <c r="N633" s="95">
        <f>IF(AND(주말데이터!N269=0,주말데이터!O269=0),0,IF(ISNUMBER(getcolorred(주말데이터!N269))=TRUE,주말데이터!O269,IF(ISNUMBER(getcolorgreen(주말데이터!O269))=TRUE,주말데이터!N269,주말데이터!N269)))</f>
        <v>0</v>
      </c>
      <c r="O633" s="95"/>
      <c r="P633" s="95">
        <f>IF(AND(주말데이터!P269=0,주말데이터!Q269=0),0,IF(ISNUMBER(getcolorred(주말데이터!P269))=TRUE,주말데이터!Q269,IF(ISNUMBER(getcolorgreen(주말데이터!Q269))=TRUE,주말데이터!P269,주말데이터!P269)))</f>
        <v>0</v>
      </c>
      <c r="Q633" s="95"/>
      <c r="R633" s="95">
        <f>IF(AND(주말데이터!R269=0,주말데이터!S269=0),0,IF(ISNUMBER(getcolorred(주말데이터!R269))=TRUE,주말데이터!S269,IF(ISNUMBER(getcolorgreen(주말데이터!S269))=TRUE,주말데이터!R269,주말데이터!R269)))</f>
        <v>0</v>
      </c>
      <c r="S633" s="95"/>
      <c r="T633" s="95">
        <f>IF(AND(주말데이터!T269=0,주말데이터!U269=0),0,IF(ISNUMBER(getcolorred(주말데이터!T269))=TRUE,주말데이터!U269,IF(ISNUMBER(getcolorgreen(주말데이터!U269))=TRUE,주말데이터!T269,주말데이터!T269)))</f>
        <v>0</v>
      </c>
      <c r="U633" s="95"/>
      <c r="V633" s="95">
        <f>IF(AND(주말데이터!V269=0,주말데이터!W269=0),0,IF(ISNUMBER(getcolorred(주말데이터!V269))=TRUE,주말데이터!W269,IF(ISNUMBER(getcolorgreen(주말데이터!W269))=TRUE,주말데이터!V269,주말데이터!V269)))</f>
        <v>0</v>
      </c>
      <c r="W633" s="95"/>
      <c r="X633" s="95">
        <f>IF(AND(주말데이터!X269=0,주말데이터!Y269=0),0,IF(ISNUMBER(getcolorred(주말데이터!X269))=TRUE,주말데이터!Y269,IF(ISNUMBER(getcolorgreen(주말데이터!Y269))=TRUE,주말데이터!X269,주말데이터!X269)))</f>
        <v>0</v>
      </c>
      <c r="Y633" s="96"/>
      <c r="Z633" s="76"/>
    </row>
    <row r="634" spans="1:51">
      <c r="A634" s="16" t="s">
        <v>18</v>
      </c>
      <c r="B634" s="95">
        <f>IF(AND(주말데이터!B270=0,주말데이터!C270=0),0,IF(ISNUMBER(getcolorred(주말데이터!B270))=TRUE,주말데이터!C270,IF(ISNUMBER(getcolorgreen(주말데이터!C270))=TRUE,주말데이터!B270,주말데이터!B270)))</f>
        <v>0</v>
      </c>
      <c r="C634" s="95"/>
      <c r="D634" s="95">
        <f>IF(AND(주말데이터!D270=0,주말데이터!E270=0),0,IF(ISNUMBER(getcolorred(주말데이터!D270))=TRUE,주말데이터!E270,IF(ISNUMBER(getcolorgreen(주말데이터!E270))=TRUE,주말데이터!D270,주말데이터!D270)))</f>
        <v>0</v>
      </c>
      <c r="E634" s="95"/>
      <c r="F634" s="95">
        <f>IF(AND(주말데이터!F270=0,주말데이터!G270=0),0,IF(ISNUMBER(getcolorred(주말데이터!F270))=TRUE,주말데이터!G270,IF(ISNUMBER(getcolorgreen(주말데이터!G270))=TRUE,주말데이터!F270,주말데이터!F270)))</f>
        <v>0</v>
      </c>
      <c r="G634" s="95"/>
      <c r="H634" s="95">
        <f>IF(AND(주말데이터!H270=0,주말데이터!I270=0),0,IF(ISNUMBER(getcolorred(주말데이터!H270))=TRUE,주말데이터!I270,IF(ISNUMBER(getcolorgreen(주말데이터!I270))=TRUE,주말데이터!H270,주말데이터!H270)))</f>
        <v>0</v>
      </c>
      <c r="I634" s="95"/>
      <c r="J634" s="95">
        <f>IF(AND(주말데이터!J270=0,주말데이터!K270=0),0,IF(ISNUMBER(getcolorred(주말데이터!J270))=TRUE,주말데이터!K270,IF(ISNUMBER(getcolorgreen(주말데이터!K270))=TRUE,주말데이터!J270,주말데이터!J270)))</f>
        <v>0</v>
      </c>
      <c r="K634" s="95"/>
      <c r="L634" s="95">
        <f>IF(AND(주말데이터!L270=0,주말데이터!M270=0),0,IF(ISNUMBER(getcolorred(주말데이터!L270))=TRUE,주말데이터!M270,IF(ISNUMBER(getcolorgreen(주말데이터!M270))=TRUE,주말데이터!L270,주말데이터!L270)))</f>
        <v>0</v>
      </c>
      <c r="M634" s="95"/>
      <c r="N634" s="95">
        <f>IF(AND(주말데이터!N270=0,주말데이터!O270=0),0,IF(ISNUMBER(getcolorred(주말데이터!N270))=TRUE,주말데이터!O270,IF(ISNUMBER(getcolorgreen(주말데이터!O270))=TRUE,주말데이터!N270,주말데이터!N270)))</f>
        <v>0</v>
      </c>
      <c r="O634" s="95"/>
      <c r="P634" s="95">
        <f>IF(AND(주말데이터!P270=0,주말데이터!Q270=0),0,IF(ISNUMBER(getcolorred(주말데이터!P270))=TRUE,주말데이터!Q270,IF(ISNUMBER(getcolorgreen(주말데이터!Q270))=TRUE,주말데이터!P270,주말데이터!P270)))</f>
        <v>0</v>
      </c>
      <c r="Q634" s="95"/>
      <c r="R634" s="95">
        <f>IF(AND(주말데이터!R270=0,주말데이터!S270=0),0,IF(ISNUMBER(getcolorred(주말데이터!R270))=TRUE,주말데이터!S270,IF(ISNUMBER(getcolorgreen(주말데이터!S270))=TRUE,주말데이터!R270,주말데이터!R270)))</f>
        <v>0</v>
      </c>
      <c r="S634" s="95"/>
      <c r="T634" s="95">
        <f>IF(AND(주말데이터!T270=0,주말데이터!U270=0),0,IF(ISNUMBER(getcolorred(주말데이터!T270))=TRUE,주말데이터!U270,IF(ISNUMBER(getcolorgreen(주말데이터!U270))=TRUE,주말데이터!T270,주말데이터!T270)))</f>
        <v>0</v>
      </c>
      <c r="U634" s="95"/>
      <c r="V634" s="95">
        <f>IF(AND(주말데이터!V270=0,주말데이터!W270=0),0,IF(ISNUMBER(getcolorred(주말데이터!V270))=TRUE,주말데이터!W270,IF(ISNUMBER(getcolorgreen(주말데이터!W270))=TRUE,주말데이터!V270,주말데이터!V270)))</f>
        <v>0</v>
      </c>
      <c r="W634" s="95"/>
      <c r="X634" s="95">
        <f>IF(AND(주말데이터!X270=0,주말데이터!Y270=0),0,IF(ISNUMBER(getcolorred(주말데이터!X270))=TRUE,주말데이터!Y270,IF(ISNUMBER(getcolorgreen(주말데이터!Y270))=TRUE,주말데이터!X270,주말데이터!X270)))</f>
        <v>0</v>
      </c>
      <c r="Y634" s="96"/>
      <c r="Z634" s="76"/>
    </row>
    <row r="635" spans="1:51">
      <c r="A635" s="16" t="s">
        <v>19</v>
      </c>
      <c r="B635" s="95">
        <f>IF(AND(주말데이터!B271=0,주말데이터!C271=0),0,IF(ISNUMBER(getcolorred(주말데이터!B271))=TRUE,주말데이터!C271,IF(ISNUMBER(getcolorgreen(주말데이터!C271))=TRUE,주말데이터!B271,주말데이터!B271)))</f>
        <v>0</v>
      </c>
      <c r="C635" s="95"/>
      <c r="D635" s="95">
        <f>IF(AND(주말데이터!D271=0,주말데이터!E271=0),0,IF(ISNUMBER(getcolorred(주말데이터!D271))=TRUE,주말데이터!E271,IF(ISNUMBER(getcolorgreen(주말데이터!E271))=TRUE,주말데이터!D271,주말데이터!D271)))</f>
        <v>0</v>
      </c>
      <c r="E635" s="95"/>
      <c r="F635" s="95">
        <f>IF(AND(주말데이터!F271=0,주말데이터!G271=0),0,IF(ISNUMBER(getcolorred(주말데이터!F271))=TRUE,주말데이터!G271,IF(ISNUMBER(getcolorgreen(주말데이터!G271))=TRUE,주말데이터!F271,주말데이터!F271)))</f>
        <v>0</v>
      </c>
      <c r="G635" s="95"/>
      <c r="H635" s="95">
        <f>IF(AND(주말데이터!H271=0,주말데이터!I271=0),0,IF(ISNUMBER(getcolorred(주말데이터!H271))=TRUE,주말데이터!I271,IF(ISNUMBER(getcolorgreen(주말데이터!I271))=TRUE,주말데이터!H271,주말데이터!H271)))</f>
        <v>0</v>
      </c>
      <c r="I635" s="95"/>
      <c r="J635" s="95">
        <f>IF(AND(주말데이터!J271=0,주말데이터!K271=0),0,IF(ISNUMBER(getcolorred(주말데이터!J271))=TRUE,주말데이터!K271,IF(ISNUMBER(getcolorgreen(주말데이터!K271))=TRUE,주말데이터!J271,주말데이터!J271)))</f>
        <v>0</v>
      </c>
      <c r="K635" s="95"/>
      <c r="L635" s="95">
        <f>IF(AND(주말데이터!L271=0,주말데이터!M271=0),0,IF(ISNUMBER(getcolorred(주말데이터!L271))=TRUE,주말데이터!M271,IF(ISNUMBER(getcolorgreen(주말데이터!M271))=TRUE,주말데이터!L271,주말데이터!L271)))</f>
        <v>0</v>
      </c>
      <c r="M635" s="95"/>
      <c r="N635" s="95">
        <f>IF(AND(주말데이터!N271=0,주말데이터!O271=0),0,IF(ISNUMBER(getcolorred(주말데이터!N271))=TRUE,주말데이터!O271,IF(ISNUMBER(getcolorgreen(주말데이터!O271))=TRUE,주말데이터!N271,주말데이터!N271)))</f>
        <v>0</v>
      </c>
      <c r="O635" s="95"/>
      <c r="P635" s="95">
        <f>IF(AND(주말데이터!P271=0,주말데이터!Q271=0),0,IF(ISNUMBER(getcolorred(주말데이터!P271))=TRUE,주말데이터!Q271,IF(ISNUMBER(getcolorgreen(주말데이터!Q271))=TRUE,주말데이터!P271,주말데이터!P271)))</f>
        <v>0</v>
      </c>
      <c r="Q635" s="95"/>
      <c r="R635" s="95">
        <f>IF(AND(주말데이터!R271=0,주말데이터!S271=0),0,IF(ISNUMBER(getcolorred(주말데이터!R271))=TRUE,주말데이터!S271,IF(ISNUMBER(getcolorgreen(주말데이터!S271))=TRUE,주말데이터!R271,주말데이터!R271)))</f>
        <v>0</v>
      </c>
      <c r="S635" s="95"/>
      <c r="T635" s="95">
        <f>IF(AND(주말데이터!T271=0,주말데이터!U271=0),0,IF(ISNUMBER(getcolorred(주말데이터!T271))=TRUE,주말데이터!U271,IF(ISNUMBER(getcolorgreen(주말데이터!U271))=TRUE,주말데이터!T271,주말데이터!T271)))</f>
        <v>0</v>
      </c>
      <c r="U635" s="95"/>
      <c r="V635" s="95">
        <f>IF(AND(주말데이터!V271=0,주말데이터!W271=0),0,IF(ISNUMBER(getcolorred(주말데이터!V271))=TRUE,주말데이터!W271,IF(ISNUMBER(getcolorgreen(주말데이터!W271))=TRUE,주말데이터!V271,주말데이터!V271)))</f>
        <v>0</v>
      </c>
      <c r="W635" s="95"/>
      <c r="X635" s="95">
        <f>IF(AND(주말데이터!X271=0,주말데이터!Y271=0),0,IF(ISNUMBER(getcolorred(주말데이터!X271))=TRUE,주말데이터!Y271,IF(ISNUMBER(getcolorgreen(주말데이터!Y271))=TRUE,주말데이터!X271,주말데이터!X271)))</f>
        <v>0</v>
      </c>
      <c r="Y635" s="96"/>
      <c r="Z635" s="76"/>
    </row>
    <row r="636" spans="1:51">
      <c r="A636" s="16" t="s">
        <v>20</v>
      </c>
      <c r="B636" s="95">
        <f>IF(AND(주말데이터!B272=0,주말데이터!C272=0),0,IF(ISNUMBER(getcolorred(주말데이터!B272))=TRUE,주말데이터!C272,IF(ISNUMBER(getcolorgreen(주말데이터!C272))=TRUE,주말데이터!B272,주말데이터!B272)))</f>
        <v>0</v>
      </c>
      <c r="C636" s="95"/>
      <c r="D636" s="95">
        <f>IF(AND(주말데이터!D272=0,주말데이터!E272=0),0,IF(ISNUMBER(getcolorred(주말데이터!D272))=TRUE,주말데이터!E272,IF(ISNUMBER(getcolorgreen(주말데이터!E272))=TRUE,주말데이터!D272,주말데이터!D272)))</f>
        <v>0</v>
      </c>
      <c r="E636" s="95"/>
      <c r="F636" s="95">
        <f>IF(AND(주말데이터!F272=0,주말데이터!G272=0),0,IF(ISNUMBER(getcolorred(주말데이터!F272))=TRUE,주말데이터!G272,IF(ISNUMBER(getcolorgreen(주말데이터!G272))=TRUE,주말데이터!F272,주말데이터!F272)))</f>
        <v>0</v>
      </c>
      <c r="G636" s="95"/>
      <c r="H636" s="95">
        <f>IF(AND(주말데이터!H272=0,주말데이터!I272=0),0,IF(ISNUMBER(getcolorred(주말데이터!H272))=TRUE,주말데이터!I272,IF(ISNUMBER(getcolorgreen(주말데이터!I272))=TRUE,주말데이터!H272,주말데이터!H272)))</f>
        <v>0</v>
      </c>
      <c r="I636" s="95"/>
      <c r="J636" s="95">
        <f>IF(AND(주말데이터!J272=0,주말데이터!K272=0),0,IF(ISNUMBER(getcolorred(주말데이터!J272))=TRUE,주말데이터!K272,IF(ISNUMBER(getcolorgreen(주말데이터!K272))=TRUE,주말데이터!J272,주말데이터!J272)))</f>
        <v>0</v>
      </c>
      <c r="K636" s="95"/>
      <c r="L636" s="95">
        <f>IF(AND(주말데이터!L272=0,주말데이터!M272=0),0,IF(ISNUMBER(getcolorred(주말데이터!L272))=TRUE,주말데이터!M272,IF(ISNUMBER(getcolorgreen(주말데이터!M272))=TRUE,주말데이터!L272,주말데이터!L272)))</f>
        <v>0</v>
      </c>
      <c r="M636" s="95"/>
      <c r="N636" s="95">
        <f>IF(AND(주말데이터!N272=0,주말데이터!O272=0),0,IF(ISNUMBER(getcolorred(주말데이터!N272))=TRUE,주말데이터!O272,IF(ISNUMBER(getcolorgreen(주말데이터!O272))=TRUE,주말데이터!N272,주말데이터!N272)))</f>
        <v>0</v>
      </c>
      <c r="O636" s="95"/>
      <c r="P636" s="95">
        <f>IF(AND(주말데이터!P272=0,주말데이터!Q272=0),0,IF(ISNUMBER(getcolorred(주말데이터!P272))=TRUE,주말데이터!Q272,IF(ISNUMBER(getcolorgreen(주말데이터!Q272))=TRUE,주말데이터!P272,주말데이터!P272)))</f>
        <v>0</v>
      </c>
      <c r="Q636" s="95"/>
      <c r="R636" s="95">
        <f>IF(AND(주말데이터!R272=0,주말데이터!S272=0),0,IF(ISNUMBER(getcolorred(주말데이터!R272))=TRUE,주말데이터!S272,IF(ISNUMBER(getcolorgreen(주말데이터!S272))=TRUE,주말데이터!R272,주말데이터!R272)))</f>
        <v>0</v>
      </c>
      <c r="S636" s="95"/>
      <c r="T636" s="95">
        <f>IF(AND(주말데이터!T272=0,주말데이터!U272=0),0,IF(ISNUMBER(getcolorred(주말데이터!T272))=TRUE,주말데이터!U272,IF(ISNUMBER(getcolorgreen(주말데이터!U272))=TRUE,주말데이터!T272,주말데이터!T272)))</f>
        <v>0</v>
      </c>
      <c r="U636" s="95"/>
      <c r="V636" s="95">
        <f>IF(AND(주말데이터!V272=0,주말데이터!W272=0),0,IF(ISNUMBER(getcolorred(주말데이터!V272))=TRUE,주말데이터!W272,IF(ISNUMBER(getcolorgreen(주말데이터!W272))=TRUE,주말데이터!V272,주말데이터!V272)))</f>
        <v>0</v>
      </c>
      <c r="W636" s="95"/>
      <c r="X636" s="95">
        <f>IF(AND(주말데이터!X272=0,주말데이터!Y272=0),0,IF(ISNUMBER(getcolorred(주말데이터!X272))=TRUE,주말데이터!Y272,IF(ISNUMBER(getcolorgreen(주말데이터!Y272))=TRUE,주말데이터!X272,주말데이터!X272)))</f>
        <v>0</v>
      </c>
      <c r="Y636" s="96"/>
      <c r="Z636" s="76"/>
    </row>
    <row r="637" spans="1:51">
      <c r="A637" s="16" t="s">
        <v>21</v>
      </c>
      <c r="B637" s="95">
        <f>IF(AND(주말데이터!B273=0,주말데이터!C273=0),0,IF(ISNUMBER(getcolorred(주말데이터!B273))=TRUE,주말데이터!C273,IF(ISNUMBER(getcolorgreen(주말데이터!C273))=TRUE,주말데이터!B273,주말데이터!B273)))</f>
        <v>0</v>
      </c>
      <c r="C637" s="95"/>
      <c r="D637" s="95">
        <f>IF(AND(주말데이터!D273=0,주말데이터!E273=0),0,IF(ISNUMBER(getcolorred(주말데이터!D273))=TRUE,주말데이터!E273,IF(ISNUMBER(getcolorgreen(주말데이터!E273))=TRUE,주말데이터!D273,주말데이터!D273)))</f>
        <v>0</v>
      </c>
      <c r="E637" s="95"/>
      <c r="F637" s="95">
        <f>IF(AND(주말데이터!F273=0,주말데이터!G273=0),0,IF(ISNUMBER(getcolorred(주말데이터!F273))=TRUE,주말데이터!G273,IF(ISNUMBER(getcolorgreen(주말데이터!G273))=TRUE,주말데이터!F273,주말데이터!F273)))</f>
        <v>0</v>
      </c>
      <c r="G637" s="95"/>
      <c r="H637" s="95">
        <f>IF(AND(주말데이터!H273=0,주말데이터!I273=0),0,IF(ISNUMBER(getcolorred(주말데이터!H273))=TRUE,주말데이터!I273,IF(ISNUMBER(getcolorgreen(주말데이터!I273))=TRUE,주말데이터!H273,주말데이터!H273)))</f>
        <v>0</v>
      </c>
      <c r="I637" s="95"/>
      <c r="J637" s="95">
        <f>IF(AND(주말데이터!J273=0,주말데이터!K273=0),0,IF(ISNUMBER(getcolorred(주말데이터!J273))=TRUE,주말데이터!K273,IF(ISNUMBER(getcolorgreen(주말데이터!K273))=TRUE,주말데이터!J273,주말데이터!J273)))</f>
        <v>0</v>
      </c>
      <c r="K637" s="95"/>
      <c r="L637" s="95">
        <f>IF(AND(주말데이터!L273=0,주말데이터!M273=0),0,IF(ISNUMBER(getcolorred(주말데이터!L273))=TRUE,주말데이터!M273,IF(ISNUMBER(getcolorgreen(주말데이터!M273))=TRUE,주말데이터!L273,주말데이터!L273)))</f>
        <v>0</v>
      </c>
      <c r="M637" s="95"/>
      <c r="N637" s="95">
        <f>IF(AND(주말데이터!N273=0,주말데이터!O273=0),0,IF(ISNUMBER(getcolorred(주말데이터!N273))=TRUE,주말데이터!O273,IF(ISNUMBER(getcolorgreen(주말데이터!O273))=TRUE,주말데이터!N273,주말데이터!N273)))</f>
        <v>0</v>
      </c>
      <c r="O637" s="95"/>
      <c r="P637" s="95">
        <f>IF(AND(주말데이터!P273=0,주말데이터!Q273=0),0,IF(ISNUMBER(getcolorred(주말데이터!P273))=TRUE,주말데이터!Q273,IF(ISNUMBER(getcolorgreen(주말데이터!Q273))=TRUE,주말데이터!P273,주말데이터!P273)))</f>
        <v>0</v>
      </c>
      <c r="Q637" s="95"/>
      <c r="R637" s="95">
        <f>IF(AND(주말데이터!R273=0,주말데이터!S273=0),0,IF(ISNUMBER(getcolorred(주말데이터!R273))=TRUE,주말데이터!S273,IF(ISNUMBER(getcolorgreen(주말데이터!S273))=TRUE,주말데이터!R273,주말데이터!R273)))</f>
        <v>0</v>
      </c>
      <c r="S637" s="95"/>
      <c r="T637" s="95">
        <f>IF(AND(주말데이터!T273=0,주말데이터!U273=0),0,IF(ISNUMBER(getcolorred(주말데이터!T273))=TRUE,주말데이터!U273,IF(ISNUMBER(getcolorgreen(주말데이터!U273))=TRUE,주말데이터!T273,주말데이터!T273)))</f>
        <v>0</v>
      </c>
      <c r="U637" s="95"/>
      <c r="V637" s="95">
        <f>IF(AND(주말데이터!V273=0,주말데이터!W273=0),0,IF(ISNUMBER(getcolorred(주말데이터!V273))=TRUE,주말데이터!W273,IF(ISNUMBER(getcolorgreen(주말데이터!W273))=TRUE,주말데이터!V273,주말데이터!V273)))</f>
        <v>0</v>
      </c>
      <c r="W637" s="95"/>
      <c r="X637" s="95">
        <f>IF(AND(주말데이터!X273=0,주말데이터!Y273=0),0,IF(ISNUMBER(getcolorred(주말데이터!X273))=TRUE,주말데이터!Y273,IF(ISNUMBER(getcolorgreen(주말데이터!Y273))=TRUE,주말데이터!X273,주말데이터!X273)))</f>
        <v>0</v>
      </c>
      <c r="Y637" s="96"/>
      <c r="Z637" s="76"/>
    </row>
    <row r="638" spans="1:51">
      <c r="A638" s="16" t="s">
        <v>22</v>
      </c>
      <c r="B638" s="95">
        <f>IF(AND(주말데이터!B274=0,주말데이터!C274=0),0,IF(ISNUMBER(getcolorred(주말데이터!B274))=TRUE,주말데이터!C274,IF(ISNUMBER(getcolorgreen(주말데이터!C274))=TRUE,주말데이터!B274,주말데이터!B274)))</f>
        <v>0</v>
      </c>
      <c r="C638" s="95"/>
      <c r="D638" s="95">
        <f>IF(AND(주말데이터!D274=0,주말데이터!E274=0),0,IF(ISNUMBER(getcolorred(주말데이터!D274))=TRUE,주말데이터!E274,IF(ISNUMBER(getcolorgreen(주말데이터!E274))=TRUE,주말데이터!D274,주말데이터!D274)))</f>
        <v>0</v>
      </c>
      <c r="E638" s="95"/>
      <c r="F638" s="95">
        <f>IF(AND(주말데이터!F274=0,주말데이터!G274=0),0,IF(ISNUMBER(getcolorred(주말데이터!F274))=TRUE,주말데이터!G274,IF(ISNUMBER(getcolorgreen(주말데이터!G274))=TRUE,주말데이터!F274,주말데이터!F274)))</f>
        <v>0</v>
      </c>
      <c r="G638" s="95"/>
      <c r="H638" s="95">
        <f>IF(AND(주말데이터!H274=0,주말데이터!I274=0),0,IF(ISNUMBER(getcolorred(주말데이터!H274))=TRUE,주말데이터!I274,IF(ISNUMBER(getcolorgreen(주말데이터!I274))=TRUE,주말데이터!H274,주말데이터!H274)))</f>
        <v>0</v>
      </c>
      <c r="I638" s="95"/>
      <c r="J638" s="95">
        <f>IF(AND(주말데이터!J274=0,주말데이터!K274=0),0,IF(ISNUMBER(getcolorred(주말데이터!J274))=TRUE,주말데이터!K274,IF(ISNUMBER(getcolorgreen(주말데이터!K274))=TRUE,주말데이터!J274,주말데이터!J274)))</f>
        <v>0</v>
      </c>
      <c r="K638" s="95"/>
      <c r="L638" s="95">
        <f>IF(AND(주말데이터!L274=0,주말데이터!M274=0),0,IF(ISNUMBER(getcolorred(주말데이터!L274))=TRUE,주말데이터!M274,IF(ISNUMBER(getcolorgreen(주말데이터!M274))=TRUE,주말데이터!L274,주말데이터!L274)))</f>
        <v>0</v>
      </c>
      <c r="M638" s="95"/>
      <c r="N638" s="95">
        <f>IF(AND(주말데이터!N274=0,주말데이터!O274=0),0,IF(ISNUMBER(getcolorred(주말데이터!N274))=TRUE,주말데이터!O274,IF(ISNUMBER(getcolorgreen(주말데이터!O274))=TRUE,주말데이터!N274,주말데이터!N274)))</f>
        <v>0</v>
      </c>
      <c r="O638" s="95"/>
      <c r="P638" s="95">
        <f>IF(AND(주말데이터!P274=0,주말데이터!Q274=0),0,IF(ISNUMBER(getcolorred(주말데이터!P274))=TRUE,주말데이터!Q274,IF(ISNUMBER(getcolorgreen(주말데이터!Q274))=TRUE,주말데이터!P274,주말데이터!P274)))</f>
        <v>0</v>
      </c>
      <c r="Q638" s="95"/>
      <c r="R638" s="95">
        <f>IF(AND(주말데이터!R274=0,주말데이터!S274=0),0,IF(ISNUMBER(getcolorred(주말데이터!R274))=TRUE,주말데이터!S274,IF(ISNUMBER(getcolorgreen(주말데이터!S274))=TRUE,주말데이터!R274,주말데이터!R274)))</f>
        <v>0</v>
      </c>
      <c r="S638" s="95"/>
      <c r="T638" s="95">
        <f>IF(AND(주말데이터!T274=0,주말데이터!U274=0),0,IF(ISNUMBER(getcolorred(주말데이터!T274))=TRUE,주말데이터!U274,IF(ISNUMBER(getcolorgreen(주말데이터!U274))=TRUE,주말데이터!T274,주말데이터!T274)))</f>
        <v>0</v>
      </c>
      <c r="U638" s="95"/>
      <c r="V638" s="95">
        <f>IF(AND(주말데이터!V274=0,주말데이터!W274=0),0,IF(ISNUMBER(getcolorred(주말데이터!V274))=TRUE,주말데이터!W274,IF(ISNUMBER(getcolorgreen(주말데이터!W274))=TRUE,주말데이터!V274,주말데이터!V274)))</f>
        <v>0</v>
      </c>
      <c r="W638" s="95"/>
      <c r="X638" s="95">
        <f>IF(AND(주말데이터!X274=0,주말데이터!Y274=0),0,IF(ISNUMBER(getcolorred(주말데이터!X274))=TRUE,주말데이터!Y274,IF(ISNUMBER(getcolorgreen(주말데이터!Y274))=TRUE,주말데이터!X274,주말데이터!X274)))</f>
        <v>0</v>
      </c>
      <c r="Y638" s="96"/>
      <c r="Z638" s="76"/>
    </row>
    <row r="639" spans="1:51">
      <c r="A639" s="16" t="s">
        <v>23</v>
      </c>
      <c r="B639" s="95">
        <f>IF(AND(주말데이터!B275=0,주말데이터!C275=0),0,IF(ISNUMBER(getcolorred(주말데이터!B275))=TRUE,주말데이터!C275,IF(ISNUMBER(getcolorgreen(주말데이터!C275))=TRUE,주말데이터!B275,주말데이터!B275)))</f>
        <v>0</v>
      </c>
      <c r="C639" s="95"/>
      <c r="D639" s="95">
        <f>IF(AND(주말데이터!D275=0,주말데이터!E275=0),0,IF(ISNUMBER(getcolorred(주말데이터!D275))=TRUE,주말데이터!E275,IF(ISNUMBER(getcolorgreen(주말데이터!E275))=TRUE,주말데이터!D275,주말데이터!D275)))</f>
        <v>0</v>
      </c>
      <c r="E639" s="95"/>
      <c r="F639" s="95">
        <f>IF(AND(주말데이터!F275=0,주말데이터!G275=0),0,IF(ISNUMBER(getcolorred(주말데이터!F275))=TRUE,주말데이터!G275,IF(ISNUMBER(getcolorgreen(주말데이터!G275))=TRUE,주말데이터!F275,주말데이터!F275)))</f>
        <v>0</v>
      </c>
      <c r="G639" s="95"/>
      <c r="H639" s="95">
        <f>IF(AND(주말데이터!H275=0,주말데이터!I275=0),0,IF(ISNUMBER(getcolorred(주말데이터!H275))=TRUE,주말데이터!I275,IF(ISNUMBER(getcolorgreen(주말데이터!I275))=TRUE,주말데이터!H275,주말데이터!H275)))</f>
        <v>0</v>
      </c>
      <c r="I639" s="95"/>
      <c r="J639" s="95">
        <f>IF(AND(주말데이터!J275=0,주말데이터!K275=0),0,IF(ISNUMBER(getcolorred(주말데이터!J275))=TRUE,주말데이터!K275,IF(ISNUMBER(getcolorgreen(주말데이터!K275))=TRUE,주말데이터!J275,주말데이터!J275)))</f>
        <v>0</v>
      </c>
      <c r="K639" s="95"/>
      <c r="L639" s="95">
        <f>IF(AND(주말데이터!L275=0,주말데이터!M275=0),0,IF(ISNUMBER(getcolorred(주말데이터!L275))=TRUE,주말데이터!M275,IF(ISNUMBER(getcolorgreen(주말데이터!M275))=TRUE,주말데이터!L275,주말데이터!L275)))</f>
        <v>0</v>
      </c>
      <c r="M639" s="95"/>
      <c r="N639" s="95">
        <f>IF(AND(주말데이터!N275=0,주말데이터!O275=0),0,IF(ISNUMBER(getcolorred(주말데이터!N275))=TRUE,주말데이터!O275,IF(ISNUMBER(getcolorgreen(주말데이터!O275))=TRUE,주말데이터!N275,주말데이터!N275)))</f>
        <v>0</v>
      </c>
      <c r="O639" s="95"/>
      <c r="P639" s="95">
        <f>IF(AND(주말데이터!P275=0,주말데이터!Q275=0),0,IF(ISNUMBER(getcolorred(주말데이터!P275))=TRUE,주말데이터!Q275,IF(ISNUMBER(getcolorgreen(주말데이터!Q275))=TRUE,주말데이터!P275,주말데이터!P275)))</f>
        <v>0</v>
      </c>
      <c r="Q639" s="95"/>
      <c r="R639" s="95">
        <f>IF(AND(주말데이터!R275=0,주말데이터!S275=0),0,IF(ISNUMBER(getcolorred(주말데이터!R275))=TRUE,주말데이터!S275,IF(ISNUMBER(getcolorgreen(주말데이터!S275))=TRUE,주말데이터!R275,주말데이터!R275)))</f>
        <v>0</v>
      </c>
      <c r="S639" s="95"/>
      <c r="T639" s="95">
        <f>IF(AND(주말데이터!T275=0,주말데이터!U275=0),0,IF(ISNUMBER(getcolorred(주말데이터!T275))=TRUE,주말데이터!U275,IF(ISNUMBER(getcolorgreen(주말데이터!U275))=TRUE,주말데이터!T275,주말데이터!T275)))</f>
        <v>0</v>
      </c>
      <c r="U639" s="95"/>
      <c r="V639" s="95">
        <f>IF(AND(주말데이터!V275=0,주말데이터!W275=0),0,IF(ISNUMBER(getcolorred(주말데이터!V275))=TRUE,주말데이터!W275,IF(ISNUMBER(getcolorgreen(주말데이터!W275))=TRUE,주말데이터!V275,주말데이터!V275)))</f>
        <v>0</v>
      </c>
      <c r="W639" s="95"/>
      <c r="X639" s="95">
        <f>IF(AND(주말데이터!X275=0,주말데이터!Y275=0),0,IF(ISNUMBER(getcolorred(주말데이터!X275))=TRUE,주말데이터!Y275,IF(ISNUMBER(getcolorgreen(주말데이터!Y275))=TRUE,주말데이터!X275,주말데이터!X275)))</f>
        <v>0</v>
      </c>
      <c r="Y639" s="96"/>
      <c r="Z639" s="76"/>
    </row>
    <row r="640" spans="1:51">
      <c r="A640" s="16" t="s">
        <v>24</v>
      </c>
      <c r="B640" s="95">
        <f>IF(AND(주말데이터!B276=0,주말데이터!C276=0),0,IF(ISNUMBER(getcolorred(주말데이터!B276))=TRUE,주말데이터!C276,IF(ISNUMBER(getcolorgreen(주말데이터!C276))=TRUE,주말데이터!B276,주말데이터!B276)))</f>
        <v>0</v>
      </c>
      <c r="C640" s="95"/>
      <c r="D640" s="95">
        <f>IF(AND(주말데이터!D276=0,주말데이터!E276=0),0,IF(ISNUMBER(getcolorred(주말데이터!D276))=TRUE,주말데이터!E276,IF(ISNUMBER(getcolorgreen(주말데이터!E276))=TRUE,주말데이터!D276,주말데이터!D276)))</f>
        <v>0</v>
      </c>
      <c r="E640" s="95"/>
      <c r="F640" s="95">
        <f>IF(AND(주말데이터!F276=0,주말데이터!G276=0),0,IF(ISNUMBER(getcolorred(주말데이터!F276))=TRUE,주말데이터!G276,IF(ISNUMBER(getcolorgreen(주말데이터!G276))=TRUE,주말데이터!F276,주말데이터!F276)))</f>
        <v>0</v>
      </c>
      <c r="G640" s="95"/>
      <c r="H640" s="95">
        <f>IF(AND(주말데이터!H276=0,주말데이터!I276=0),0,IF(ISNUMBER(getcolorred(주말데이터!H276))=TRUE,주말데이터!I276,IF(ISNUMBER(getcolorgreen(주말데이터!I276))=TRUE,주말데이터!H276,주말데이터!H276)))</f>
        <v>0</v>
      </c>
      <c r="I640" s="95"/>
      <c r="J640" s="95">
        <f>IF(AND(주말데이터!J276=0,주말데이터!K276=0),0,IF(ISNUMBER(getcolorred(주말데이터!J276))=TRUE,주말데이터!K276,IF(ISNUMBER(getcolorgreen(주말데이터!K276))=TRUE,주말데이터!J276,주말데이터!J276)))</f>
        <v>0</v>
      </c>
      <c r="K640" s="95"/>
      <c r="L640" s="95">
        <f>IF(AND(주말데이터!L276=0,주말데이터!M276=0),0,IF(ISNUMBER(getcolorred(주말데이터!L276))=TRUE,주말데이터!M276,IF(ISNUMBER(getcolorgreen(주말데이터!M276))=TRUE,주말데이터!L276,주말데이터!L276)))</f>
        <v>0</v>
      </c>
      <c r="M640" s="95"/>
      <c r="N640" s="95">
        <f>IF(AND(주말데이터!N276=0,주말데이터!O276=0),0,IF(ISNUMBER(getcolorred(주말데이터!N276))=TRUE,주말데이터!O276,IF(ISNUMBER(getcolorgreen(주말데이터!O276))=TRUE,주말데이터!N276,주말데이터!N276)))</f>
        <v>0</v>
      </c>
      <c r="O640" s="95"/>
      <c r="P640" s="95">
        <f>IF(AND(주말데이터!P276=0,주말데이터!Q276=0),0,IF(ISNUMBER(getcolorred(주말데이터!P276))=TRUE,주말데이터!Q276,IF(ISNUMBER(getcolorgreen(주말데이터!Q276))=TRUE,주말데이터!P276,주말데이터!P276)))</f>
        <v>0</v>
      </c>
      <c r="Q640" s="95"/>
      <c r="R640" s="95">
        <f>IF(AND(주말데이터!R276=0,주말데이터!S276=0),0,IF(ISNUMBER(getcolorred(주말데이터!R276))=TRUE,주말데이터!S276,IF(ISNUMBER(getcolorgreen(주말데이터!S276))=TRUE,주말데이터!R276,주말데이터!R276)))</f>
        <v>0</v>
      </c>
      <c r="S640" s="95"/>
      <c r="T640" s="95">
        <f>IF(AND(주말데이터!T276=0,주말데이터!U276=0),0,IF(ISNUMBER(getcolorred(주말데이터!T276))=TRUE,주말데이터!U276,IF(ISNUMBER(getcolorgreen(주말데이터!U276))=TRUE,주말데이터!T276,주말데이터!T276)))</f>
        <v>0</v>
      </c>
      <c r="U640" s="95"/>
      <c r="V640" s="95">
        <f>IF(AND(주말데이터!V276=0,주말데이터!W276=0),0,IF(ISNUMBER(getcolorred(주말데이터!V276))=TRUE,주말데이터!W276,IF(ISNUMBER(getcolorgreen(주말데이터!W276))=TRUE,주말데이터!V276,주말데이터!V276)))</f>
        <v>0</v>
      </c>
      <c r="W640" s="95"/>
      <c r="X640" s="95">
        <f>IF(AND(주말데이터!X276=0,주말데이터!Y276=0),0,IF(ISNUMBER(getcolorred(주말데이터!X276))=TRUE,주말데이터!Y276,IF(ISNUMBER(getcolorgreen(주말데이터!Y276))=TRUE,주말데이터!X276,주말데이터!X276)))</f>
        <v>0</v>
      </c>
      <c r="Y640" s="96"/>
      <c r="Z640" s="76"/>
    </row>
    <row r="641" spans="1:51">
      <c r="A641" s="16" t="s">
        <v>25</v>
      </c>
      <c r="B641" s="95">
        <f>IF(AND(주말데이터!B277=0,주말데이터!C277=0),0,IF(ISNUMBER(getcolorred(주말데이터!B277))=TRUE,주말데이터!C277,IF(ISNUMBER(getcolorgreen(주말데이터!C277))=TRUE,주말데이터!B277,주말데이터!B277)))</f>
        <v>0</v>
      </c>
      <c r="C641" s="95"/>
      <c r="D641" s="95">
        <f>IF(AND(주말데이터!D277=0,주말데이터!E277=0),0,IF(ISNUMBER(getcolorred(주말데이터!D277))=TRUE,주말데이터!E277,IF(ISNUMBER(getcolorgreen(주말데이터!E277))=TRUE,주말데이터!D277,주말데이터!D277)))</f>
        <v>0</v>
      </c>
      <c r="E641" s="95"/>
      <c r="F641" s="95">
        <f>IF(AND(주말데이터!F277=0,주말데이터!G277=0),0,IF(ISNUMBER(getcolorred(주말데이터!F277))=TRUE,주말데이터!G277,IF(ISNUMBER(getcolorgreen(주말데이터!G277))=TRUE,주말데이터!F277,주말데이터!F277)))</f>
        <v>0</v>
      </c>
      <c r="G641" s="95"/>
      <c r="H641" s="95">
        <f>IF(AND(주말데이터!H277=0,주말데이터!I277=0),0,IF(ISNUMBER(getcolorred(주말데이터!H277))=TRUE,주말데이터!I277,IF(ISNUMBER(getcolorgreen(주말데이터!I277))=TRUE,주말데이터!H277,주말데이터!H277)))</f>
        <v>0</v>
      </c>
      <c r="I641" s="95"/>
      <c r="J641" s="95">
        <f>IF(AND(주말데이터!J277=0,주말데이터!K277=0),0,IF(ISNUMBER(getcolorred(주말데이터!J277))=TRUE,주말데이터!K277,IF(ISNUMBER(getcolorgreen(주말데이터!K277))=TRUE,주말데이터!J277,주말데이터!J277)))</f>
        <v>0</v>
      </c>
      <c r="K641" s="95"/>
      <c r="L641" s="95">
        <f>IF(AND(주말데이터!L277=0,주말데이터!M277=0),0,IF(ISNUMBER(getcolorred(주말데이터!L277))=TRUE,주말데이터!M277,IF(ISNUMBER(getcolorgreen(주말데이터!M277))=TRUE,주말데이터!L277,주말데이터!L277)))</f>
        <v>0</v>
      </c>
      <c r="M641" s="95"/>
      <c r="N641" s="95">
        <f>IF(AND(주말데이터!N277=0,주말데이터!O277=0),0,IF(ISNUMBER(getcolorred(주말데이터!N277))=TRUE,주말데이터!O277,IF(ISNUMBER(getcolorgreen(주말데이터!O277))=TRUE,주말데이터!N277,주말데이터!N277)))</f>
        <v>0</v>
      </c>
      <c r="O641" s="95"/>
      <c r="P641" s="95">
        <f>IF(AND(주말데이터!P277=0,주말데이터!Q277=0),0,IF(ISNUMBER(getcolorred(주말데이터!P277))=TRUE,주말데이터!Q277,IF(ISNUMBER(getcolorgreen(주말데이터!Q277))=TRUE,주말데이터!P277,주말데이터!P277)))</f>
        <v>0</v>
      </c>
      <c r="Q641" s="95"/>
      <c r="R641" s="95">
        <f>IF(AND(주말데이터!R277=0,주말데이터!S277=0),0,IF(ISNUMBER(getcolorred(주말데이터!R277))=TRUE,주말데이터!S277,IF(ISNUMBER(getcolorgreen(주말데이터!S277))=TRUE,주말데이터!R277,주말데이터!R277)))</f>
        <v>0</v>
      </c>
      <c r="S641" s="95"/>
      <c r="T641" s="95">
        <f>IF(AND(주말데이터!T277=0,주말데이터!U277=0),0,IF(ISNUMBER(getcolorred(주말데이터!T277))=TRUE,주말데이터!U277,IF(ISNUMBER(getcolorgreen(주말데이터!U277))=TRUE,주말데이터!T277,주말데이터!T277)))</f>
        <v>0</v>
      </c>
      <c r="U641" s="95"/>
      <c r="V641" s="95">
        <f>IF(AND(주말데이터!V277=0,주말데이터!W277=0),0,IF(ISNUMBER(getcolorred(주말데이터!V277))=TRUE,주말데이터!W277,IF(ISNUMBER(getcolorgreen(주말데이터!W277))=TRUE,주말데이터!V277,주말데이터!V277)))</f>
        <v>0</v>
      </c>
      <c r="W641" s="95"/>
      <c r="X641" s="95">
        <f>IF(AND(주말데이터!X277=0,주말데이터!Y277=0),0,IF(ISNUMBER(getcolorred(주말데이터!X277))=TRUE,주말데이터!Y277,IF(ISNUMBER(getcolorgreen(주말데이터!Y277))=TRUE,주말데이터!X277,주말데이터!X277)))</f>
        <v>0</v>
      </c>
      <c r="Y641" s="96"/>
      <c r="Z641" s="76"/>
    </row>
    <row r="642" spans="1:51">
      <c r="A642" s="16" t="s">
        <v>26</v>
      </c>
      <c r="B642" s="95">
        <f>IF(AND(주말데이터!B278=0,주말데이터!C278=0),0,IF(ISNUMBER(getcolorred(주말데이터!B278))=TRUE,주말데이터!C278,IF(ISNUMBER(getcolorgreen(주말데이터!C278))=TRUE,주말데이터!B278,주말데이터!B278)))</f>
        <v>0</v>
      </c>
      <c r="C642" s="95"/>
      <c r="D642" s="95">
        <f>IF(AND(주말데이터!D278=0,주말데이터!E278=0),0,IF(ISNUMBER(getcolorred(주말데이터!D278))=TRUE,주말데이터!E278,IF(ISNUMBER(getcolorgreen(주말데이터!E278))=TRUE,주말데이터!D278,주말데이터!D278)))</f>
        <v>0</v>
      </c>
      <c r="E642" s="95"/>
      <c r="F642" s="95">
        <f>IF(AND(주말데이터!F278=0,주말데이터!G278=0),0,IF(ISNUMBER(getcolorred(주말데이터!F278))=TRUE,주말데이터!G278,IF(ISNUMBER(getcolorgreen(주말데이터!G278))=TRUE,주말데이터!F278,주말데이터!F278)))</f>
        <v>0</v>
      </c>
      <c r="G642" s="95"/>
      <c r="H642" s="95">
        <f>IF(AND(주말데이터!H278=0,주말데이터!I278=0),0,IF(ISNUMBER(getcolorred(주말데이터!H278))=TRUE,주말데이터!I278,IF(ISNUMBER(getcolorgreen(주말데이터!I278))=TRUE,주말데이터!H278,주말데이터!H278)))</f>
        <v>0</v>
      </c>
      <c r="I642" s="95"/>
      <c r="J642" s="95">
        <f>IF(AND(주말데이터!J278=0,주말데이터!K278=0),0,IF(ISNUMBER(getcolorred(주말데이터!J278))=TRUE,주말데이터!K278,IF(ISNUMBER(getcolorgreen(주말데이터!K278))=TRUE,주말데이터!J278,주말데이터!J278)))</f>
        <v>0</v>
      </c>
      <c r="K642" s="95"/>
      <c r="L642" s="95">
        <f>IF(AND(주말데이터!L278=0,주말데이터!M278=0),0,IF(ISNUMBER(getcolorred(주말데이터!L278))=TRUE,주말데이터!M278,IF(ISNUMBER(getcolorgreen(주말데이터!M278))=TRUE,주말데이터!L278,주말데이터!L278)))</f>
        <v>0</v>
      </c>
      <c r="M642" s="95"/>
      <c r="N642" s="95">
        <f>IF(AND(주말데이터!N278=0,주말데이터!O278=0),0,IF(ISNUMBER(getcolorred(주말데이터!N278))=TRUE,주말데이터!O278,IF(ISNUMBER(getcolorgreen(주말데이터!O278))=TRUE,주말데이터!N278,주말데이터!N278)))</f>
        <v>0</v>
      </c>
      <c r="O642" s="95"/>
      <c r="P642" s="95">
        <f>IF(AND(주말데이터!P278=0,주말데이터!Q278=0),0,IF(ISNUMBER(getcolorred(주말데이터!P278))=TRUE,주말데이터!Q278,IF(ISNUMBER(getcolorgreen(주말데이터!Q278))=TRUE,주말데이터!P278,주말데이터!P278)))</f>
        <v>0</v>
      </c>
      <c r="Q642" s="95"/>
      <c r="R642" s="95">
        <f>IF(AND(주말데이터!R278=0,주말데이터!S278=0),0,IF(ISNUMBER(getcolorred(주말데이터!R278))=TRUE,주말데이터!S278,IF(ISNUMBER(getcolorgreen(주말데이터!S278))=TRUE,주말데이터!R278,주말데이터!R278)))</f>
        <v>0</v>
      </c>
      <c r="S642" s="95"/>
      <c r="T642" s="95">
        <f>IF(AND(주말데이터!T278=0,주말데이터!U278=0),0,IF(ISNUMBER(getcolorred(주말데이터!T278))=TRUE,주말데이터!U278,IF(ISNUMBER(getcolorgreen(주말데이터!U278))=TRUE,주말데이터!T278,주말데이터!T278)))</f>
        <v>0</v>
      </c>
      <c r="U642" s="95"/>
      <c r="V642" s="95">
        <f>IF(AND(주말데이터!V278=0,주말데이터!W278=0),0,IF(ISNUMBER(getcolorred(주말데이터!V278))=TRUE,주말데이터!W278,IF(ISNUMBER(getcolorgreen(주말데이터!W278))=TRUE,주말데이터!V278,주말데이터!V278)))</f>
        <v>0</v>
      </c>
      <c r="W642" s="95"/>
      <c r="X642" s="95">
        <f>IF(AND(주말데이터!X278=0,주말데이터!Y278=0),0,IF(ISNUMBER(getcolorred(주말데이터!X278))=TRUE,주말데이터!Y278,IF(ISNUMBER(getcolorgreen(주말데이터!Y278))=TRUE,주말데이터!X278,주말데이터!X278)))</f>
        <v>0</v>
      </c>
      <c r="Y642" s="96"/>
      <c r="Z642" s="76"/>
    </row>
    <row r="643" spans="1:51">
      <c r="A643" s="16" t="s">
        <v>27</v>
      </c>
      <c r="B643" s="95">
        <f>IF(AND(주말데이터!B279=0,주말데이터!C279=0),0,IF(ISNUMBER(getcolorred(주말데이터!B279))=TRUE,주말데이터!C279,IF(ISNUMBER(getcolorgreen(주말데이터!C279))=TRUE,주말데이터!B279,주말데이터!B279)))</f>
        <v>0</v>
      </c>
      <c r="C643" s="95"/>
      <c r="D643" s="95">
        <f>IF(AND(주말데이터!D279=0,주말데이터!E279=0),0,IF(ISNUMBER(getcolorred(주말데이터!D279))=TRUE,주말데이터!E279,IF(ISNUMBER(getcolorgreen(주말데이터!E279))=TRUE,주말데이터!D279,주말데이터!D279)))</f>
        <v>0</v>
      </c>
      <c r="E643" s="95"/>
      <c r="F643" s="95">
        <f>IF(AND(주말데이터!F279=0,주말데이터!G279=0),0,IF(ISNUMBER(getcolorred(주말데이터!F279))=TRUE,주말데이터!G279,IF(ISNUMBER(getcolorgreen(주말데이터!G279))=TRUE,주말데이터!F279,주말데이터!F279)))</f>
        <v>0</v>
      </c>
      <c r="G643" s="95"/>
      <c r="H643" s="95">
        <f>IF(AND(주말데이터!H279=0,주말데이터!I279=0),0,IF(ISNUMBER(getcolorred(주말데이터!H279))=TRUE,주말데이터!I279,IF(ISNUMBER(getcolorgreen(주말데이터!I279))=TRUE,주말데이터!H279,주말데이터!H279)))</f>
        <v>0</v>
      </c>
      <c r="I643" s="95"/>
      <c r="J643" s="95">
        <f>IF(AND(주말데이터!J279=0,주말데이터!K279=0),0,IF(ISNUMBER(getcolorred(주말데이터!J279))=TRUE,주말데이터!K279,IF(ISNUMBER(getcolorgreen(주말데이터!K279))=TRUE,주말데이터!J279,주말데이터!J279)))</f>
        <v>0</v>
      </c>
      <c r="K643" s="95"/>
      <c r="L643" s="95">
        <f>IF(AND(주말데이터!L279=0,주말데이터!M279=0),0,IF(ISNUMBER(getcolorred(주말데이터!L279))=TRUE,주말데이터!M279,IF(ISNUMBER(getcolorgreen(주말데이터!M279))=TRUE,주말데이터!L279,주말데이터!L279)))</f>
        <v>0</v>
      </c>
      <c r="M643" s="95"/>
      <c r="N643" s="95">
        <f>IF(AND(주말데이터!N279=0,주말데이터!O279=0),0,IF(ISNUMBER(getcolorred(주말데이터!N279))=TRUE,주말데이터!O279,IF(ISNUMBER(getcolorgreen(주말데이터!O279))=TRUE,주말데이터!N279,주말데이터!N279)))</f>
        <v>0</v>
      </c>
      <c r="O643" s="95"/>
      <c r="P643" s="95">
        <f>IF(AND(주말데이터!P279=0,주말데이터!Q279=0),0,IF(ISNUMBER(getcolorred(주말데이터!P279))=TRUE,주말데이터!Q279,IF(ISNUMBER(getcolorgreen(주말데이터!Q279))=TRUE,주말데이터!P279,주말데이터!P279)))</f>
        <v>0</v>
      </c>
      <c r="Q643" s="95"/>
      <c r="R643" s="95">
        <f>IF(AND(주말데이터!R279=0,주말데이터!S279=0),0,IF(ISNUMBER(getcolorred(주말데이터!R279))=TRUE,주말데이터!S279,IF(ISNUMBER(getcolorgreen(주말데이터!S279))=TRUE,주말데이터!R279,주말데이터!R279)))</f>
        <v>0</v>
      </c>
      <c r="S643" s="95"/>
      <c r="T643" s="95">
        <f>IF(AND(주말데이터!T279=0,주말데이터!U279=0),0,IF(ISNUMBER(getcolorred(주말데이터!T279))=TRUE,주말데이터!U279,IF(ISNUMBER(getcolorgreen(주말데이터!U279))=TRUE,주말데이터!T279,주말데이터!T279)))</f>
        <v>0</v>
      </c>
      <c r="U643" s="95"/>
      <c r="V643" s="95">
        <f>IF(AND(주말데이터!V279=0,주말데이터!W279=0),0,IF(ISNUMBER(getcolorred(주말데이터!V279))=TRUE,주말데이터!W279,IF(ISNUMBER(getcolorgreen(주말데이터!W279))=TRUE,주말데이터!V279,주말데이터!V279)))</f>
        <v>0</v>
      </c>
      <c r="W643" s="95"/>
      <c r="X643" s="95">
        <f>IF(AND(주말데이터!X279=0,주말데이터!Y279=0),0,IF(ISNUMBER(getcolorred(주말데이터!X279))=TRUE,주말데이터!Y279,IF(ISNUMBER(getcolorgreen(주말데이터!Y279))=TRUE,주말데이터!X279,주말데이터!X279)))</f>
        <v>0</v>
      </c>
      <c r="Y643" s="96"/>
      <c r="Z643" s="76"/>
    </row>
    <row r="644" spans="1:51">
      <c r="A644" s="16" t="s">
        <v>28</v>
      </c>
      <c r="B644" s="95">
        <f>IF(AND(주말데이터!B280=0,주말데이터!C280=0),0,IF(ISNUMBER(getcolorred(주말데이터!B280))=TRUE,주말데이터!C280,IF(ISNUMBER(getcolorgreen(주말데이터!C280))=TRUE,주말데이터!B280,주말데이터!B280)))</f>
        <v>0</v>
      </c>
      <c r="C644" s="95"/>
      <c r="D644" s="95">
        <f>IF(AND(주말데이터!D280=0,주말데이터!E280=0),0,IF(ISNUMBER(getcolorred(주말데이터!D280))=TRUE,주말데이터!E280,IF(ISNUMBER(getcolorgreen(주말데이터!E280))=TRUE,주말데이터!D280,주말데이터!D280)))</f>
        <v>0</v>
      </c>
      <c r="E644" s="95"/>
      <c r="F644" s="95">
        <f>IF(AND(주말데이터!F280=0,주말데이터!G280=0),0,IF(ISNUMBER(getcolorred(주말데이터!F280))=TRUE,주말데이터!G280,IF(ISNUMBER(getcolorgreen(주말데이터!G280))=TRUE,주말데이터!F280,주말데이터!F280)))</f>
        <v>0</v>
      </c>
      <c r="G644" s="95"/>
      <c r="H644" s="95">
        <f>IF(AND(주말데이터!H280=0,주말데이터!I280=0),0,IF(ISNUMBER(getcolorred(주말데이터!H280))=TRUE,주말데이터!I280,IF(ISNUMBER(getcolorgreen(주말데이터!I280))=TRUE,주말데이터!H280,주말데이터!H280)))</f>
        <v>0</v>
      </c>
      <c r="I644" s="95"/>
      <c r="J644" s="95">
        <f>IF(AND(주말데이터!J280=0,주말데이터!K280=0),0,IF(ISNUMBER(getcolorred(주말데이터!J280))=TRUE,주말데이터!K280,IF(ISNUMBER(getcolorgreen(주말데이터!K280))=TRUE,주말데이터!J280,주말데이터!J280)))</f>
        <v>0</v>
      </c>
      <c r="K644" s="95"/>
      <c r="L644" s="95">
        <f>IF(AND(주말데이터!L280=0,주말데이터!M280=0),0,IF(ISNUMBER(getcolorred(주말데이터!L280))=TRUE,주말데이터!M280,IF(ISNUMBER(getcolorgreen(주말데이터!M280))=TRUE,주말데이터!L280,주말데이터!L280)))</f>
        <v>0</v>
      </c>
      <c r="M644" s="95"/>
      <c r="N644" s="95">
        <f>IF(AND(주말데이터!N280=0,주말데이터!O280=0),0,IF(ISNUMBER(getcolorred(주말데이터!N280))=TRUE,주말데이터!O280,IF(ISNUMBER(getcolorgreen(주말데이터!O280))=TRUE,주말데이터!N280,주말데이터!N280)))</f>
        <v>0</v>
      </c>
      <c r="O644" s="95"/>
      <c r="P644" s="95">
        <f>IF(AND(주말데이터!P280=0,주말데이터!Q280=0),0,IF(ISNUMBER(getcolorred(주말데이터!P280))=TRUE,주말데이터!Q280,IF(ISNUMBER(getcolorgreen(주말데이터!Q280))=TRUE,주말데이터!P280,주말데이터!P280)))</f>
        <v>0</v>
      </c>
      <c r="Q644" s="95"/>
      <c r="R644" s="95">
        <f>IF(AND(주말데이터!R280=0,주말데이터!S280=0),0,IF(ISNUMBER(getcolorred(주말데이터!R280))=TRUE,주말데이터!S280,IF(ISNUMBER(getcolorgreen(주말데이터!S280))=TRUE,주말데이터!R280,주말데이터!R280)))</f>
        <v>0</v>
      </c>
      <c r="S644" s="95"/>
      <c r="T644" s="95">
        <f>IF(AND(주말데이터!T280=0,주말데이터!U280=0),0,IF(ISNUMBER(getcolorred(주말데이터!T280))=TRUE,주말데이터!U280,IF(ISNUMBER(getcolorgreen(주말데이터!U280))=TRUE,주말데이터!T280,주말데이터!T280)))</f>
        <v>0</v>
      </c>
      <c r="U644" s="95"/>
      <c r="V644" s="95">
        <f>IF(AND(주말데이터!V280=0,주말데이터!W280=0),0,IF(ISNUMBER(getcolorred(주말데이터!V280))=TRUE,주말데이터!W280,IF(ISNUMBER(getcolorgreen(주말데이터!W280))=TRUE,주말데이터!V280,주말데이터!V280)))</f>
        <v>0</v>
      </c>
      <c r="W644" s="95"/>
      <c r="X644" s="95">
        <f>IF(AND(주말데이터!X280=0,주말데이터!Y280=0),0,IF(ISNUMBER(getcolorred(주말데이터!X280))=TRUE,주말데이터!Y280,IF(ISNUMBER(getcolorgreen(주말데이터!Y280))=TRUE,주말데이터!X280,주말데이터!X280)))</f>
        <v>0</v>
      </c>
      <c r="Y644" s="96"/>
      <c r="Z644" s="76"/>
    </row>
    <row r="645" spans="1:51">
      <c r="A645" s="16" t="s">
        <v>29</v>
      </c>
      <c r="B645" s="95">
        <f>IF(AND(주말데이터!B281=0,주말데이터!C281=0),0,IF(ISNUMBER(getcolorred(주말데이터!B281))=TRUE,주말데이터!C281,IF(ISNUMBER(getcolorgreen(주말데이터!C281))=TRUE,주말데이터!B281,주말데이터!B281)))</f>
        <v>0</v>
      </c>
      <c r="C645" s="95"/>
      <c r="D645" s="95">
        <f>IF(AND(주말데이터!D281=0,주말데이터!E281=0),0,IF(ISNUMBER(getcolorred(주말데이터!D281))=TRUE,주말데이터!E281,IF(ISNUMBER(getcolorgreen(주말데이터!E281))=TRUE,주말데이터!D281,주말데이터!D281)))</f>
        <v>0</v>
      </c>
      <c r="E645" s="95"/>
      <c r="F645" s="95">
        <f>IF(AND(주말데이터!F281=0,주말데이터!G281=0),0,IF(ISNUMBER(getcolorred(주말데이터!F281))=TRUE,주말데이터!G281,IF(ISNUMBER(getcolorgreen(주말데이터!G281))=TRUE,주말데이터!F281,주말데이터!F281)))</f>
        <v>0</v>
      </c>
      <c r="G645" s="95"/>
      <c r="H645" s="95">
        <f>IF(AND(주말데이터!H281=0,주말데이터!I281=0),0,IF(ISNUMBER(getcolorred(주말데이터!H281))=TRUE,주말데이터!I281,IF(ISNUMBER(getcolorgreen(주말데이터!I281))=TRUE,주말데이터!H281,주말데이터!H281)))</f>
        <v>0</v>
      </c>
      <c r="I645" s="95"/>
      <c r="J645" s="95">
        <f>IF(AND(주말데이터!J281=0,주말데이터!K281=0),0,IF(ISNUMBER(getcolorred(주말데이터!J281))=TRUE,주말데이터!K281,IF(ISNUMBER(getcolorgreen(주말데이터!K281))=TRUE,주말데이터!J281,주말데이터!J281)))</f>
        <v>0</v>
      </c>
      <c r="K645" s="95"/>
      <c r="L645" s="95">
        <f>IF(AND(주말데이터!L281=0,주말데이터!M281=0),0,IF(ISNUMBER(getcolorred(주말데이터!L281))=TRUE,주말데이터!M281,IF(ISNUMBER(getcolorgreen(주말데이터!M281))=TRUE,주말데이터!L281,주말데이터!L281)))</f>
        <v>0</v>
      </c>
      <c r="M645" s="95"/>
      <c r="N645" s="95">
        <f>IF(AND(주말데이터!N281=0,주말데이터!O281=0),0,IF(ISNUMBER(getcolorred(주말데이터!N281))=TRUE,주말데이터!O281,IF(ISNUMBER(getcolorgreen(주말데이터!O281))=TRUE,주말데이터!N281,주말데이터!N281)))</f>
        <v>0</v>
      </c>
      <c r="O645" s="95"/>
      <c r="P645" s="95">
        <f>IF(AND(주말데이터!P281=0,주말데이터!Q281=0),0,IF(ISNUMBER(getcolorred(주말데이터!P281))=TRUE,주말데이터!Q281,IF(ISNUMBER(getcolorgreen(주말데이터!Q281))=TRUE,주말데이터!P281,주말데이터!P281)))</f>
        <v>0</v>
      </c>
      <c r="Q645" s="95"/>
      <c r="R645" s="95">
        <f>IF(AND(주말데이터!R281=0,주말데이터!S281=0),0,IF(ISNUMBER(getcolorred(주말데이터!R281))=TRUE,주말데이터!S281,IF(ISNUMBER(getcolorgreen(주말데이터!S281))=TRUE,주말데이터!R281,주말데이터!R281)))</f>
        <v>0</v>
      </c>
      <c r="S645" s="95"/>
      <c r="T645" s="95">
        <f>IF(AND(주말데이터!T281=0,주말데이터!U281=0),0,IF(ISNUMBER(getcolorred(주말데이터!T281))=TRUE,주말데이터!U281,IF(ISNUMBER(getcolorgreen(주말데이터!U281))=TRUE,주말데이터!T281,주말데이터!T281)))</f>
        <v>0</v>
      </c>
      <c r="U645" s="95"/>
      <c r="V645" s="95">
        <f>IF(AND(주말데이터!V281=0,주말데이터!W281=0),0,IF(ISNUMBER(getcolorred(주말데이터!V281))=TRUE,주말데이터!W281,IF(ISNUMBER(getcolorgreen(주말데이터!W281))=TRUE,주말데이터!V281,주말데이터!V281)))</f>
        <v>0</v>
      </c>
      <c r="W645" s="95"/>
      <c r="X645" s="95">
        <f>IF(AND(주말데이터!X281=0,주말데이터!Y281=0),0,IF(ISNUMBER(getcolorred(주말데이터!X281))=TRUE,주말데이터!Y281,IF(ISNUMBER(getcolorgreen(주말데이터!Y281))=TRUE,주말데이터!X281,주말데이터!X281)))</f>
        <v>0</v>
      </c>
      <c r="Y645" s="96"/>
      <c r="Z645" s="76"/>
    </row>
    <row r="646" spans="1:51">
      <c r="A646" s="16" t="s">
        <v>30</v>
      </c>
      <c r="B646" s="95">
        <f>IF(AND(주말데이터!B282=0,주말데이터!C282=0),0,IF(ISNUMBER(getcolorred(주말데이터!B282))=TRUE,주말데이터!C282,IF(ISNUMBER(getcolorgreen(주말데이터!C282))=TRUE,주말데이터!B282,주말데이터!B282)))</f>
        <v>0</v>
      </c>
      <c r="C646" s="95"/>
      <c r="D646" s="95">
        <f>IF(AND(주말데이터!D282=0,주말데이터!E282=0),0,IF(ISNUMBER(getcolorred(주말데이터!D282))=TRUE,주말데이터!E282,IF(ISNUMBER(getcolorgreen(주말데이터!E282))=TRUE,주말데이터!D282,주말데이터!D282)))</f>
        <v>0</v>
      </c>
      <c r="E646" s="95"/>
      <c r="F646" s="95">
        <f>IF(AND(주말데이터!F282=0,주말데이터!G282=0),0,IF(ISNUMBER(getcolorred(주말데이터!F282))=TRUE,주말데이터!G282,IF(ISNUMBER(getcolorgreen(주말데이터!G282))=TRUE,주말데이터!F282,주말데이터!F282)))</f>
        <v>0</v>
      </c>
      <c r="G646" s="95"/>
      <c r="H646" s="95">
        <f>IF(AND(주말데이터!H282=0,주말데이터!I282=0),0,IF(ISNUMBER(getcolorred(주말데이터!H282))=TRUE,주말데이터!I282,IF(ISNUMBER(getcolorgreen(주말데이터!I282))=TRUE,주말데이터!H282,주말데이터!H282)))</f>
        <v>0</v>
      </c>
      <c r="I646" s="95"/>
      <c r="J646" s="95">
        <f>IF(AND(주말데이터!J282=0,주말데이터!K282=0),0,IF(ISNUMBER(getcolorred(주말데이터!J282))=TRUE,주말데이터!K282,IF(ISNUMBER(getcolorgreen(주말데이터!K282))=TRUE,주말데이터!J282,주말데이터!J282)))</f>
        <v>0</v>
      </c>
      <c r="K646" s="95"/>
      <c r="L646" s="95">
        <f>IF(AND(주말데이터!L282=0,주말데이터!M282=0),0,IF(ISNUMBER(getcolorred(주말데이터!L282))=TRUE,주말데이터!M282,IF(ISNUMBER(getcolorgreen(주말데이터!M282))=TRUE,주말데이터!L282,주말데이터!L282)))</f>
        <v>0</v>
      </c>
      <c r="M646" s="95"/>
      <c r="N646" s="95">
        <f>IF(AND(주말데이터!N282=0,주말데이터!O282=0),0,IF(ISNUMBER(getcolorred(주말데이터!N282))=TRUE,주말데이터!O282,IF(ISNUMBER(getcolorgreen(주말데이터!O282))=TRUE,주말데이터!N282,주말데이터!N282)))</f>
        <v>0</v>
      </c>
      <c r="O646" s="95"/>
      <c r="P646" s="95">
        <f>IF(AND(주말데이터!P282=0,주말데이터!Q282=0),0,IF(ISNUMBER(getcolorred(주말데이터!P282))=TRUE,주말데이터!Q282,IF(ISNUMBER(getcolorgreen(주말데이터!Q282))=TRUE,주말데이터!P282,주말데이터!P282)))</f>
        <v>0</v>
      </c>
      <c r="Q646" s="95"/>
      <c r="R646" s="95">
        <f>IF(AND(주말데이터!R282=0,주말데이터!S282=0),0,IF(ISNUMBER(getcolorred(주말데이터!R282))=TRUE,주말데이터!S282,IF(ISNUMBER(getcolorgreen(주말데이터!S282))=TRUE,주말데이터!R282,주말데이터!R282)))</f>
        <v>0</v>
      </c>
      <c r="S646" s="95"/>
      <c r="T646" s="95">
        <f>IF(AND(주말데이터!T282=0,주말데이터!U282=0),0,IF(ISNUMBER(getcolorred(주말데이터!T282))=TRUE,주말데이터!U282,IF(ISNUMBER(getcolorgreen(주말데이터!U282))=TRUE,주말데이터!T282,주말데이터!T282)))</f>
        <v>0</v>
      </c>
      <c r="U646" s="95"/>
      <c r="V646" s="95">
        <f>IF(AND(주말데이터!V282=0,주말데이터!W282=0),0,IF(ISNUMBER(getcolorred(주말데이터!V282))=TRUE,주말데이터!W282,IF(ISNUMBER(getcolorgreen(주말데이터!W282))=TRUE,주말데이터!V282,주말데이터!V282)))</f>
        <v>0</v>
      </c>
      <c r="W646" s="95"/>
      <c r="X646" s="95">
        <f>IF(AND(주말데이터!X282=0,주말데이터!Y282=0),0,IF(ISNUMBER(getcolorred(주말데이터!X282))=TRUE,주말데이터!Y282,IF(ISNUMBER(getcolorgreen(주말데이터!Y282))=TRUE,주말데이터!X282,주말데이터!X282)))</f>
        <v>0</v>
      </c>
      <c r="Y646" s="96"/>
      <c r="Z646" s="76"/>
    </row>
    <row r="647" spans="1:51">
      <c r="A647" s="16" t="s">
        <v>31</v>
      </c>
      <c r="B647" s="95">
        <f>IF(AND(주말데이터!B283=0,주말데이터!C283=0),0,IF(ISNUMBER(getcolorred(주말데이터!B283))=TRUE,주말데이터!C283,IF(ISNUMBER(getcolorgreen(주말데이터!C283))=TRUE,주말데이터!B283,주말데이터!B283)))</f>
        <v>0</v>
      </c>
      <c r="C647" s="95"/>
      <c r="D647" s="95">
        <f>IF(AND(주말데이터!D283=0,주말데이터!E283=0),0,IF(ISNUMBER(getcolorred(주말데이터!D283))=TRUE,주말데이터!E283,IF(ISNUMBER(getcolorgreen(주말데이터!E283))=TRUE,주말데이터!D283,주말데이터!D283)))</f>
        <v>0</v>
      </c>
      <c r="E647" s="95"/>
      <c r="F647" s="95">
        <f>IF(AND(주말데이터!F283=0,주말데이터!G283=0),0,IF(ISNUMBER(getcolorred(주말데이터!F283))=TRUE,주말데이터!G283,IF(ISNUMBER(getcolorgreen(주말데이터!G283))=TRUE,주말데이터!F283,주말데이터!F283)))</f>
        <v>0</v>
      </c>
      <c r="G647" s="95"/>
      <c r="H647" s="95">
        <f>IF(AND(주말데이터!H283=0,주말데이터!I283=0),0,IF(ISNUMBER(getcolorred(주말데이터!H283))=TRUE,주말데이터!I283,IF(ISNUMBER(getcolorgreen(주말데이터!I283))=TRUE,주말데이터!H283,주말데이터!H283)))</f>
        <v>0</v>
      </c>
      <c r="I647" s="95"/>
      <c r="J647" s="95">
        <f>IF(AND(주말데이터!J283=0,주말데이터!K283=0),0,IF(ISNUMBER(getcolorred(주말데이터!J283))=TRUE,주말데이터!K283,IF(ISNUMBER(getcolorgreen(주말데이터!K283))=TRUE,주말데이터!J283,주말데이터!J283)))</f>
        <v>0</v>
      </c>
      <c r="K647" s="95"/>
      <c r="L647" s="95">
        <f>IF(AND(주말데이터!L283=0,주말데이터!M283=0),0,IF(ISNUMBER(getcolorred(주말데이터!L283))=TRUE,주말데이터!M283,IF(ISNUMBER(getcolorgreen(주말데이터!M283))=TRUE,주말데이터!L283,주말데이터!L283)))</f>
        <v>0</v>
      </c>
      <c r="M647" s="95"/>
      <c r="N647" s="95">
        <f>IF(AND(주말데이터!N283=0,주말데이터!O283=0),0,IF(ISNUMBER(getcolorred(주말데이터!N283))=TRUE,주말데이터!O283,IF(ISNUMBER(getcolorgreen(주말데이터!O283))=TRUE,주말데이터!N283,주말데이터!N283)))</f>
        <v>0</v>
      </c>
      <c r="O647" s="95"/>
      <c r="P647" s="95">
        <f>IF(AND(주말데이터!P283=0,주말데이터!Q283=0),0,IF(ISNUMBER(getcolorred(주말데이터!P283))=TRUE,주말데이터!Q283,IF(ISNUMBER(getcolorgreen(주말데이터!Q283))=TRUE,주말데이터!P283,주말데이터!P283)))</f>
        <v>0</v>
      </c>
      <c r="Q647" s="95"/>
      <c r="R647" s="95">
        <f>IF(AND(주말데이터!R283=0,주말데이터!S283=0),0,IF(ISNUMBER(getcolorred(주말데이터!R283))=TRUE,주말데이터!S283,IF(ISNUMBER(getcolorgreen(주말데이터!S283))=TRUE,주말데이터!R283,주말데이터!R283)))</f>
        <v>0</v>
      </c>
      <c r="S647" s="95"/>
      <c r="T647" s="95">
        <f>IF(AND(주말데이터!T283=0,주말데이터!U283=0),0,IF(ISNUMBER(getcolorred(주말데이터!T283))=TRUE,주말데이터!U283,IF(ISNUMBER(getcolorgreen(주말데이터!U283))=TRUE,주말데이터!T283,주말데이터!T283)))</f>
        <v>0</v>
      </c>
      <c r="U647" s="95"/>
      <c r="V647" s="95">
        <f>IF(AND(주말데이터!V283=0,주말데이터!W283=0),0,IF(ISNUMBER(getcolorred(주말데이터!V283))=TRUE,주말데이터!W283,IF(ISNUMBER(getcolorgreen(주말데이터!W283))=TRUE,주말데이터!V283,주말데이터!V283)))</f>
        <v>0</v>
      </c>
      <c r="W647" s="95"/>
      <c r="X647" s="95">
        <f>IF(AND(주말데이터!X283=0,주말데이터!Y283=0),0,IF(ISNUMBER(getcolorred(주말데이터!X283))=TRUE,주말데이터!Y283,IF(ISNUMBER(getcolorgreen(주말데이터!Y283))=TRUE,주말데이터!X283,주말데이터!X283)))</f>
        <v>0</v>
      </c>
      <c r="Y647" s="96"/>
      <c r="Z647" s="76"/>
    </row>
    <row r="648" spans="1:51">
      <c r="A648" s="16" t="s">
        <v>32</v>
      </c>
      <c r="B648" s="95">
        <f>IF(AND(주말데이터!B284=0,주말데이터!C284=0),0,IF(ISNUMBER(getcolorred(주말데이터!B284))=TRUE,주말데이터!C284,IF(ISNUMBER(getcolorgreen(주말데이터!C284))=TRUE,주말데이터!B284,주말데이터!B284)))</f>
        <v>0</v>
      </c>
      <c r="C648" s="95"/>
      <c r="D648" s="95">
        <f>IF(AND(주말데이터!D284=0,주말데이터!E284=0),0,IF(ISNUMBER(getcolorred(주말데이터!D284))=TRUE,주말데이터!E284,IF(ISNUMBER(getcolorgreen(주말데이터!E284))=TRUE,주말데이터!D284,주말데이터!D284)))</f>
        <v>0</v>
      </c>
      <c r="E648" s="95"/>
      <c r="F648" s="95">
        <f>IF(AND(주말데이터!F284=0,주말데이터!G284=0),0,IF(ISNUMBER(getcolorred(주말데이터!F284))=TRUE,주말데이터!G284,IF(ISNUMBER(getcolorgreen(주말데이터!G284))=TRUE,주말데이터!F284,주말데이터!F284)))</f>
        <v>0</v>
      </c>
      <c r="G648" s="95"/>
      <c r="H648" s="95">
        <f>IF(AND(주말데이터!H284=0,주말데이터!I284=0),0,IF(ISNUMBER(getcolorred(주말데이터!H284))=TRUE,주말데이터!I284,IF(ISNUMBER(getcolorgreen(주말데이터!I284))=TRUE,주말데이터!H284,주말데이터!H284)))</f>
        <v>0</v>
      </c>
      <c r="I648" s="95"/>
      <c r="J648" s="95">
        <f>IF(AND(주말데이터!J284=0,주말데이터!K284=0),0,IF(ISNUMBER(getcolorred(주말데이터!J284))=TRUE,주말데이터!K284,IF(ISNUMBER(getcolorgreen(주말데이터!K284))=TRUE,주말데이터!J284,주말데이터!J284)))</f>
        <v>0</v>
      </c>
      <c r="K648" s="95"/>
      <c r="L648" s="95">
        <f>IF(AND(주말데이터!L284=0,주말데이터!M284=0),0,IF(ISNUMBER(getcolorred(주말데이터!L284))=TRUE,주말데이터!M284,IF(ISNUMBER(getcolorgreen(주말데이터!M284))=TRUE,주말데이터!L284,주말데이터!L284)))</f>
        <v>0</v>
      </c>
      <c r="M648" s="95"/>
      <c r="N648" s="95">
        <f>IF(AND(주말데이터!N284=0,주말데이터!O284=0),0,IF(ISNUMBER(getcolorred(주말데이터!N284))=TRUE,주말데이터!O284,IF(ISNUMBER(getcolorgreen(주말데이터!O284))=TRUE,주말데이터!N284,주말데이터!N284)))</f>
        <v>0</v>
      </c>
      <c r="O648" s="95"/>
      <c r="P648" s="95">
        <f>IF(AND(주말데이터!P284=0,주말데이터!Q284=0),0,IF(ISNUMBER(getcolorred(주말데이터!P284))=TRUE,주말데이터!Q284,IF(ISNUMBER(getcolorgreen(주말데이터!Q284))=TRUE,주말데이터!P284,주말데이터!P284)))</f>
        <v>0</v>
      </c>
      <c r="Q648" s="95"/>
      <c r="R648" s="95">
        <f>IF(AND(주말데이터!R284=0,주말데이터!S284=0),0,IF(ISNUMBER(getcolorred(주말데이터!R284))=TRUE,주말데이터!S284,IF(ISNUMBER(getcolorgreen(주말데이터!S284))=TRUE,주말데이터!R284,주말데이터!R284)))</f>
        <v>0</v>
      </c>
      <c r="S648" s="95"/>
      <c r="T648" s="95">
        <f>IF(AND(주말데이터!T284=0,주말데이터!U284=0),0,IF(ISNUMBER(getcolorred(주말데이터!T284))=TRUE,주말데이터!U284,IF(ISNUMBER(getcolorgreen(주말데이터!U284))=TRUE,주말데이터!T284,주말데이터!T284)))</f>
        <v>0</v>
      </c>
      <c r="U648" s="95"/>
      <c r="V648" s="95">
        <f>IF(AND(주말데이터!V284=0,주말데이터!W284=0),0,IF(ISNUMBER(getcolorred(주말데이터!V284))=TRUE,주말데이터!W284,IF(ISNUMBER(getcolorgreen(주말데이터!W284))=TRUE,주말데이터!V284,주말데이터!V284)))</f>
        <v>0</v>
      </c>
      <c r="W648" s="95"/>
      <c r="X648" s="95">
        <f>IF(AND(주말데이터!X284=0,주말데이터!Y284=0),0,IF(ISNUMBER(getcolorred(주말데이터!X284))=TRUE,주말데이터!Y284,IF(ISNUMBER(getcolorgreen(주말데이터!Y284))=TRUE,주말데이터!X284,주말데이터!X284)))</f>
        <v>0</v>
      </c>
      <c r="Y648" s="96"/>
      <c r="Z648" s="76"/>
    </row>
    <row r="649" spans="1:51">
      <c r="A649" s="16" t="s">
        <v>33</v>
      </c>
      <c r="B649" s="95">
        <f>IF(AND(주말데이터!B285=0,주말데이터!C285=0),0,IF(ISNUMBER(getcolorred(주말데이터!B285))=TRUE,주말데이터!C285,IF(ISNUMBER(getcolorgreen(주말데이터!C285))=TRUE,주말데이터!B285,주말데이터!B285)))</f>
        <v>0</v>
      </c>
      <c r="C649" s="95"/>
      <c r="D649" s="95">
        <f>IF(AND(주말데이터!D285=0,주말데이터!E285=0),0,IF(ISNUMBER(getcolorred(주말데이터!D285))=TRUE,주말데이터!E285,IF(ISNUMBER(getcolorgreen(주말데이터!E285))=TRUE,주말데이터!D285,주말데이터!D285)))</f>
        <v>0</v>
      </c>
      <c r="E649" s="95"/>
      <c r="F649" s="95">
        <f>IF(AND(주말데이터!F285=0,주말데이터!G285=0),0,IF(ISNUMBER(getcolorred(주말데이터!F285))=TRUE,주말데이터!G285,IF(ISNUMBER(getcolorgreen(주말데이터!G285))=TRUE,주말데이터!F285,주말데이터!F285)))</f>
        <v>0</v>
      </c>
      <c r="G649" s="95"/>
      <c r="H649" s="95">
        <f>IF(AND(주말데이터!H285=0,주말데이터!I285=0),0,IF(ISNUMBER(getcolorred(주말데이터!H285))=TRUE,주말데이터!I285,IF(ISNUMBER(getcolorgreen(주말데이터!I285))=TRUE,주말데이터!H285,주말데이터!H285)))</f>
        <v>0</v>
      </c>
      <c r="I649" s="95"/>
      <c r="J649" s="95">
        <f>IF(AND(주말데이터!J285=0,주말데이터!K285=0),0,IF(ISNUMBER(getcolorred(주말데이터!J285))=TRUE,주말데이터!K285,IF(ISNUMBER(getcolorgreen(주말데이터!K285))=TRUE,주말데이터!J285,주말데이터!J285)))</f>
        <v>0</v>
      </c>
      <c r="K649" s="95"/>
      <c r="L649" s="95">
        <f>IF(AND(주말데이터!L285=0,주말데이터!M285=0),0,IF(ISNUMBER(getcolorred(주말데이터!L285))=TRUE,주말데이터!M285,IF(ISNUMBER(getcolorgreen(주말데이터!M285))=TRUE,주말데이터!L285,주말데이터!L285)))</f>
        <v>0</v>
      </c>
      <c r="M649" s="95"/>
      <c r="N649" s="95">
        <f>IF(AND(주말데이터!N285=0,주말데이터!O285=0),0,IF(ISNUMBER(getcolorred(주말데이터!N285))=TRUE,주말데이터!O285,IF(ISNUMBER(getcolorgreen(주말데이터!O285))=TRUE,주말데이터!N285,주말데이터!N285)))</f>
        <v>0</v>
      </c>
      <c r="O649" s="95"/>
      <c r="P649" s="95">
        <f>IF(AND(주말데이터!P285=0,주말데이터!Q285=0),0,IF(ISNUMBER(getcolorred(주말데이터!P285))=TRUE,주말데이터!Q285,IF(ISNUMBER(getcolorgreen(주말데이터!Q285))=TRUE,주말데이터!P285,주말데이터!P285)))</f>
        <v>0</v>
      </c>
      <c r="Q649" s="95"/>
      <c r="R649" s="95">
        <f>IF(AND(주말데이터!R285=0,주말데이터!S285=0),0,IF(ISNUMBER(getcolorred(주말데이터!R285))=TRUE,주말데이터!S285,IF(ISNUMBER(getcolorgreen(주말데이터!S285))=TRUE,주말데이터!R285,주말데이터!R285)))</f>
        <v>0</v>
      </c>
      <c r="S649" s="95"/>
      <c r="T649" s="95">
        <f>IF(AND(주말데이터!T285=0,주말데이터!U285=0),0,IF(ISNUMBER(getcolorred(주말데이터!T285))=TRUE,주말데이터!U285,IF(ISNUMBER(getcolorgreen(주말데이터!U285))=TRUE,주말데이터!T285,주말데이터!T285)))</f>
        <v>0</v>
      </c>
      <c r="U649" s="95"/>
      <c r="V649" s="95">
        <f>IF(AND(주말데이터!V285=0,주말데이터!W285=0),0,IF(ISNUMBER(getcolorred(주말데이터!V285))=TRUE,주말데이터!W285,IF(ISNUMBER(getcolorgreen(주말데이터!W285))=TRUE,주말데이터!V285,주말데이터!V285)))</f>
        <v>0</v>
      </c>
      <c r="W649" s="95"/>
      <c r="X649" s="95">
        <f>IF(AND(주말데이터!X285=0,주말데이터!Y285=0),0,IF(ISNUMBER(getcolorred(주말데이터!X285))=TRUE,주말데이터!Y285,IF(ISNUMBER(getcolorgreen(주말데이터!Y285))=TRUE,주말데이터!X285,주말데이터!X285)))</f>
        <v>0</v>
      </c>
      <c r="Y649" s="96"/>
      <c r="Z649" s="76"/>
    </row>
    <row r="650" spans="1:51">
      <c r="A650" s="16" t="s">
        <v>34</v>
      </c>
      <c r="B650" s="95">
        <f>IF(AND(주말데이터!B286=0,주말데이터!C286=0),0,IF(ISNUMBER(getcolorred(주말데이터!B286))=TRUE,주말데이터!C286,IF(ISNUMBER(getcolorgreen(주말데이터!C286))=TRUE,주말데이터!B286,주말데이터!B286)))</f>
        <v>0</v>
      </c>
      <c r="C650" s="95"/>
      <c r="D650" s="95">
        <f>IF(AND(주말데이터!D286=0,주말데이터!E286=0),0,IF(ISNUMBER(getcolorred(주말데이터!D286))=TRUE,주말데이터!E286,IF(ISNUMBER(getcolorgreen(주말데이터!E286))=TRUE,주말데이터!D286,주말데이터!D286)))</f>
        <v>0</v>
      </c>
      <c r="E650" s="95"/>
      <c r="F650" s="95">
        <f>IF(AND(주말데이터!F286=0,주말데이터!G286=0),0,IF(ISNUMBER(getcolorred(주말데이터!F286))=TRUE,주말데이터!G286,IF(ISNUMBER(getcolorgreen(주말데이터!G286))=TRUE,주말데이터!F286,주말데이터!F286)))</f>
        <v>0</v>
      </c>
      <c r="G650" s="95"/>
      <c r="H650" s="95">
        <f>IF(AND(주말데이터!H286=0,주말데이터!I286=0),0,IF(ISNUMBER(getcolorred(주말데이터!H286))=TRUE,주말데이터!I286,IF(ISNUMBER(getcolorgreen(주말데이터!I286))=TRUE,주말데이터!H286,주말데이터!H286)))</f>
        <v>0</v>
      </c>
      <c r="I650" s="95"/>
      <c r="J650" s="95">
        <f>IF(AND(주말데이터!J286=0,주말데이터!K286=0),0,IF(ISNUMBER(getcolorred(주말데이터!J286))=TRUE,주말데이터!K286,IF(ISNUMBER(getcolorgreen(주말데이터!K286))=TRUE,주말데이터!J286,주말데이터!J286)))</f>
        <v>0</v>
      </c>
      <c r="K650" s="95"/>
      <c r="L650" s="95">
        <f>IF(AND(주말데이터!L286=0,주말데이터!M286=0),0,IF(ISNUMBER(getcolorred(주말데이터!L286))=TRUE,주말데이터!M286,IF(ISNUMBER(getcolorgreen(주말데이터!M286))=TRUE,주말데이터!L286,주말데이터!L286)))</f>
        <v>0</v>
      </c>
      <c r="M650" s="95"/>
      <c r="N650" s="95">
        <f>IF(AND(주말데이터!N286=0,주말데이터!O286=0),0,IF(ISNUMBER(getcolorred(주말데이터!N286))=TRUE,주말데이터!O286,IF(ISNUMBER(getcolorgreen(주말데이터!O286))=TRUE,주말데이터!N286,주말데이터!N286)))</f>
        <v>0</v>
      </c>
      <c r="O650" s="95"/>
      <c r="P650" s="95">
        <f>IF(AND(주말데이터!P286=0,주말데이터!Q286=0),0,IF(ISNUMBER(getcolorred(주말데이터!P286))=TRUE,주말데이터!Q286,IF(ISNUMBER(getcolorgreen(주말데이터!Q286))=TRUE,주말데이터!P286,주말데이터!P286)))</f>
        <v>0</v>
      </c>
      <c r="Q650" s="95"/>
      <c r="R650" s="95">
        <f>IF(AND(주말데이터!R286=0,주말데이터!S286=0),0,IF(ISNUMBER(getcolorred(주말데이터!R286))=TRUE,주말데이터!S286,IF(ISNUMBER(getcolorgreen(주말데이터!S286))=TRUE,주말데이터!R286,주말데이터!R286)))</f>
        <v>0</v>
      </c>
      <c r="S650" s="95"/>
      <c r="T650" s="95">
        <f>IF(AND(주말데이터!T286=0,주말데이터!U286=0),0,IF(ISNUMBER(getcolorred(주말데이터!T286))=TRUE,주말데이터!U286,IF(ISNUMBER(getcolorgreen(주말데이터!U286))=TRUE,주말데이터!T286,주말데이터!T286)))</f>
        <v>0</v>
      </c>
      <c r="U650" s="95"/>
      <c r="V650" s="95">
        <f>IF(AND(주말데이터!V286=0,주말데이터!W286=0),0,IF(ISNUMBER(getcolorred(주말데이터!V286))=TRUE,주말데이터!W286,IF(ISNUMBER(getcolorgreen(주말데이터!W286))=TRUE,주말데이터!V286,주말데이터!V286)))</f>
        <v>0</v>
      </c>
      <c r="W650" s="95"/>
      <c r="X650" s="95">
        <f>IF(AND(주말데이터!X286=0,주말데이터!Y286=0),0,IF(ISNUMBER(getcolorred(주말데이터!X286))=TRUE,주말데이터!Y286,IF(ISNUMBER(getcolorgreen(주말데이터!Y286))=TRUE,주말데이터!X286,주말데이터!X286)))</f>
        <v>0</v>
      </c>
      <c r="Y650" s="96"/>
      <c r="Z650" s="76"/>
    </row>
    <row r="651" spans="1:51" ht="17.25" thickBot="1">
      <c r="A651" s="16" t="s">
        <v>35</v>
      </c>
      <c r="B651" s="95">
        <f>IF(AND(주말데이터!B287=0,주말데이터!C287=0),0,IF(ISNUMBER(getcolorred(주말데이터!B287))=TRUE,주말데이터!C287,IF(ISNUMBER(getcolorgreen(주말데이터!C287))=TRUE,주말데이터!B287,주말데이터!B287)))</f>
        <v>0</v>
      </c>
      <c r="C651" s="95"/>
      <c r="D651" s="95">
        <f>IF(AND(주말데이터!D287=0,주말데이터!E287=0),0,IF(ISNUMBER(getcolorred(주말데이터!D287))=TRUE,주말데이터!E287,IF(ISNUMBER(getcolorgreen(주말데이터!E287))=TRUE,주말데이터!D287,주말데이터!D287)))</f>
        <v>0</v>
      </c>
      <c r="E651" s="95"/>
      <c r="F651" s="95">
        <f>IF(AND(주말데이터!F287=0,주말데이터!G287=0),0,IF(ISNUMBER(getcolorred(주말데이터!F287))=TRUE,주말데이터!G287,IF(ISNUMBER(getcolorgreen(주말데이터!G287))=TRUE,주말데이터!F287,주말데이터!F287)))</f>
        <v>0</v>
      </c>
      <c r="G651" s="95"/>
      <c r="H651" s="95">
        <f>IF(AND(주말데이터!H287=0,주말데이터!I287=0),0,IF(ISNUMBER(getcolorred(주말데이터!H287))=TRUE,주말데이터!I287,IF(ISNUMBER(getcolorgreen(주말데이터!I287))=TRUE,주말데이터!H287,주말데이터!H287)))</f>
        <v>0</v>
      </c>
      <c r="I651" s="95"/>
      <c r="J651" s="95">
        <f>IF(AND(주말데이터!J287=0,주말데이터!K287=0),0,IF(ISNUMBER(getcolorred(주말데이터!J287))=TRUE,주말데이터!K287,IF(ISNUMBER(getcolorgreen(주말데이터!K287))=TRUE,주말데이터!J287,주말데이터!J287)))</f>
        <v>0</v>
      </c>
      <c r="K651" s="95"/>
      <c r="L651" s="95">
        <f>IF(AND(주말데이터!L287=0,주말데이터!M287=0),0,IF(ISNUMBER(getcolorred(주말데이터!L287))=TRUE,주말데이터!M287,IF(ISNUMBER(getcolorgreen(주말데이터!M287))=TRUE,주말데이터!L287,주말데이터!L287)))</f>
        <v>0</v>
      </c>
      <c r="M651" s="95"/>
      <c r="N651" s="95">
        <f>IF(AND(주말데이터!N287=0,주말데이터!O287=0),0,IF(ISNUMBER(getcolorred(주말데이터!N287))=TRUE,주말데이터!O287,IF(ISNUMBER(getcolorgreen(주말데이터!O287))=TRUE,주말데이터!N287,주말데이터!N287)))</f>
        <v>0</v>
      </c>
      <c r="O651" s="95"/>
      <c r="P651" s="95">
        <f>IF(AND(주말데이터!P287=0,주말데이터!Q287=0),0,IF(ISNUMBER(getcolorred(주말데이터!P287))=TRUE,주말데이터!Q287,IF(ISNUMBER(getcolorgreen(주말데이터!Q287))=TRUE,주말데이터!P287,주말데이터!P287)))</f>
        <v>0</v>
      </c>
      <c r="Q651" s="95"/>
      <c r="R651" s="95">
        <f>IF(AND(주말데이터!R287=0,주말데이터!S287=0),0,IF(ISNUMBER(getcolorred(주말데이터!R287))=TRUE,주말데이터!S287,IF(ISNUMBER(getcolorgreen(주말데이터!S287))=TRUE,주말데이터!R287,주말데이터!R287)))</f>
        <v>0</v>
      </c>
      <c r="S651" s="95"/>
      <c r="T651" s="95">
        <f>IF(AND(주말데이터!T287=0,주말데이터!U287=0),0,IF(ISNUMBER(getcolorred(주말데이터!T287))=TRUE,주말데이터!U287,IF(ISNUMBER(getcolorgreen(주말데이터!U287))=TRUE,주말데이터!T287,주말데이터!T287)))</f>
        <v>0</v>
      </c>
      <c r="U651" s="95"/>
      <c r="V651" s="95">
        <f>IF(AND(주말데이터!V287=0,주말데이터!W287=0),0,IF(ISNUMBER(getcolorred(주말데이터!V287))=TRUE,주말데이터!W287,IF(ISNUMBER(getcolorgreen(주말데이터!W287))=TRUE,주말데이터!V287,주말데이터!V287)))</f>
        <v>0</v>
      </c>
      <c r="W651" s="95"/>
      <c r="X651" s="95">
        <f>IF(AND(주말데이터!X287=0,주말데이터!Y287=0),0,IF(ISNUMBER(getcolorred(주말데이터!X287))=TRUE,주말데이터!Y287,IF(ISNUMBER(getcolorgreen(주말데이터!Y287))=TRUE,주말데이터!X287,주말데이터!X287)))</f>
        <v>0</v>
      </c>
      <c r="Y651" s="96"/>
      <c r="Z651" s="76"/>
    </row>
    <row r="652" spans="1:51" ht="17.25" thickBot="1">
      <c r="A652" s="16" t="s">
        <v>36</v>
      </c>
      <c r="B652" s="95">
        <f>IF(AND(주말데이터!B288=0,주말데이터!C288=0),0,IF(ISNUMBER(getcolorred(주말데이터!B288))=TRUE,주말데이터!C288,IF(ISNUMBER(getcolorgreen(주말데이터!C288))=TRUE,주말데이터!B288,주말데이터!B288)))</f>
        <v>0</v>
      </c>
      <c r="C652" s="95"/>
      <c r="D652" s="95">
        <f>IF(AND(주말데이터!D288=0,주말데이터!E288=0),0,IF(ISNUMBER(getcolorred(주말데이터!D288))=TRUE,주말데이터!E288,IF(ISNUMBER(getcolorgreen(주말데이터!E288))=TRUE,주말데이터!D288,주말데이터!D288)))</f>
        <v>0</v>
      </c>
      <c r="E652" s="95"/>
      <c r="F652" s="95">
        <f>IF(AND(주말데이터!F288=0,주말데이터!G288=0),0,IF(ISNUMBER(getcolorred(주말데이터!F288))=TRUE,주말데이터!G288,IF(ISNUMBER(getcolorgreen(주말데이터!G288))=TRUE,주말데이터!F288,주말데이터!F288)))</f>
        <v>0</v>
      </c>
      <c r="G652" s="95"/>
      <c r="H652" s="95">
        <f>IF(AND(주말데이터!H288=0,주말데이터!I288=0),0,IF(ISNUMBER(getcolorred(주말데이터!H288))=TRUE,주말데이터!I288,IF(ISNUMBER(getcolorgreen(주말데이터!I288))=TRUE,주말데이터!H288,주말데이터!H288)))</f>
        <v>0</v>
      </c>
      <c r="I652" s="95"/>
      <c r="J652" s="95">
        <f>IF(AND(주말데이터!J288=0,주말데이터!K288=0),0,IF(ISNUMBER(getcolorred(주말데이터!J288))=TRUE,주말데이터!K288,IF(ISNUMBER(getcolorgreen(주말데이터!K288))=TRUE,주말데이터!J288,주말데이터!J288)))</f>
        <v>0</v>
      </c>
      <c r="K652" s="95"/>
      <c r="L652" s="95">
        <f>IF(AND(주말데이터!L288=0,주말데이터!M288=0),0,IF(ISNUMBER(getcolorred(주말데이터!L288))=TRUE,주말데이터!M288,IF(ISNUMBER(getcolorgreen(주말데이터!M288))=TRUE,주말데이터!L288,주말데이터!L288)))</f>
        <v>0</v>
      </c>
      <c r="M652" s="95"/>
      <c r="N652" s="95">
        <f>IF(AND(주말데이터!N288=0,주말데이터!O288=0),0,IF(ISNUMBER(getcolorred(주말데이터!N288))=TRUE,주말데이터!O288,IF(ISNUMBER(getcolorgreen(주말데이터!O288))=TRUE,주말데이터!N288,주말데이터!N288)))</f>
        <v>0</v>
      </c>
      <c r="O652" s="95"/>
      <c r="P652" s="95">
        <f>IF(AND(주말데이터!P288=0,주말데이터!Q288=0),0,IF(ISNUMBER(getcolorred(주말데이터!P288))=TRUE,주말데이터!Q288,IF(ISNUMBER(getcolorgreen(주말데이터!Q288))=TRUE,주말데이터!P288,주말데이터!P288)))</f>
        <v>0</v>
      </c>
      <c r="Q652" s="95"/>
      <c r="R652" s="95">
        <f>IF(AND(주말데이터!R288=0,주말데이터!S288=0),0,IF(ISNUMBER(getcolorred(주말데이터!R288))=TRUE,주말데이터!S288,IF(ISNUMBER(getcolorgreen(주말데이터!S288))=TRUE,주말데이터!R288,주말데이터!R288)))</f>
        <v>0</v>
      </c>
      <c r="S652" s="95"/>
      <c r="T652" s="95">
        <f>IF(AND(주말데이터!T288=0,주말데이터!U288=0),0,IF(ISNUMBER(getcolorred(주말데이터!T288))=TRUE,주말데이터!U288,IF(ISNUMBER(getcolorgreen(주말데이터!U288))=TRUE,주말데이터!T288,주말데이터!T288)))</f>
        <v>0</v>
      </c>
      <c r="U652" s="95"/>
      <c r="V652" s="95">
        <f>IF(AND(주말데이터!V288=0,주말데이터!W288=0),0,IF(ISNUMBER(getcolorred(주말데이터!V288))=TRUE,주말데이터!W288,IF(ISNUMBER(getcolorgreen(주말데이터!W288))=TRUE,주말데이터!V288,주말데이터!V288)))</f>
        <v>0</v>
      </c>
      <c r="W652" s="95"/>
      <c r="X652" s="95">
        <f>IF(AND(주말데이터!X288=0,주말데이터!Y288=0),0,IF(ISNUMBER(getcolorred(주말데이터!X288))=TRUE,주말데이터!Y288,IF(ISNUMBER(getcolorgreen(주말데이터!Y288))=TRUE,주말데이터!X288,주말데이터!X288)))</f>
        <v>0</v>
      </c>
      <c r="Y652" s="96"/>
      <c r="Z652" s="76"/>
      <c r="AA652" s="5" t="str">
        <f>IF(주말DATA!AA288="","",주말DATA!AA288)</f>
        <v/>
      </c>
    </row>
    <row r="653" spans="1:51">
      <c r="A653" s="16" t="s">
        <v>37</v>
      </c>
      <c r="B653" s="95">
        <f>IF(AND(주말데이터!B289=0,주말데이터!C289=0),0,IF(ISNUMBER(getcolorred(주말데이터!B289))=TRUE,주말데이터!C289,IF(ISNUMBER(getcolorgreen(주말데이터!C289))=TRUE,주말데이터!B289,주말데이터!B289)))</f>
        <v>0</v>
      </c>
      <c r="C653" s="95"/>
      <c r="D653" s="95">
        <f>IF(AND(주말데이터!D289=0,주말데이터!E289=0),0,IF(ISNUMBER(getcolorred(주말데이터!D289))=TRUE,주말데이터!E289,IF(ISNUMBER(getcolorgreen(주말데이터!E289))=TRUE,주말데이터!D289,주말데이터!D289)))</f>
        <v>0</v>
      </c>
      <c r="E653" s="95"/>
      <c r="F653" s="95">
        <f>IF(AND(주말데이터!F289=0,주말데이터!G289=0),0,IF(ISNUMBER(getcolorred(주말데이터!F289))=TRUE,주말데이터!G289,IF(ISNUMBER(getcolorgreen(주말데이터!G289))=TRUE,주말데이터!F289,주말데이터!F289)))</f>
        <v>0</v>
      </c>
      <c r="G653" s="95"/>
      <c r="H653" s="95">
        <f>IF(AND(주말데이터!H289=0,주말데이터!I289=0),0,IF(ISNUMBER(getcolorred(주말데이터!H289))=TRUE,주말데이터!I289,IF(ISNUMBER(getcolorgreen(주말데이터!I289))=TRUE,주말데이터!H289,주말데이터!H289)))</f>
        <v>0</v>
      </c>
      <c r="I653" s="95"/>
      <c r="J653" s="95">
        <f>IF(AND(주말데이터!J289=0,주말데이터!K289=0),0,IF(ISNUMBER(getcolorred(주말데이터!J289))=TRUE,주말데이터!K289,IF(ISNUMBER(getcolorgreen(주말데이터!K289))=TRUE,주말데이터!J289,주말데이터!J289)))</f>
        <v>0</v>
      </c>
      <c r="K653" s="95"/>
      <c r="L653" s="95">
        <f>IF(AND(주말데이터!L289=0,주말데이터!M289=0),0,IF(ISNUMBER(getcolorred(주말데이터!L289))=TRUE,주말데이터!M289,IF(ISNUMBER(getcolorgreen(주말데이터!M289))=TRUE,주말데이터!L289,주말데이터!L289)))</f>
        <v>0</v>
      </c>
      <c r="M653" s="95"/>
      <c r="N653" s="95">
        <f>IF(AND(주말데이터!N289=0,주말데이터!O289=0),0,IF(ISNUMBER(getcolorred(주말데이터!N289))=TRUE,주말데이터!O289,IF(ISNUMBER(getcolorgreen(주말데이터!O289))=TRUE,주말데이터!N289,주말데이터!N289)))</f>
        <v>0</v>
      </c>
      <c r="O653" s="95"/>
      <c r="P653" s="95">
        <f>IF(AND(주말데이터!P289=0,주말데이터!Q289=0),0,IF(ISNUMBER(getcolorred(주말데이터!P289))=TRUE,주말데이터!Q289,IF(ISNUMBER(getcolorgreen(주말데이터!Q289))=TRUE,주말데이터!P289,주말데이터!P289)))</f>
        <v>0</v>
      </c>
      <c r="Q653" s="95"/>
      <c r="R653" s="95">
        <f>IF(AND(주말데이터!R289=0,주말데이터!S289=0),0,IF(ISNUMBER(getcolorred(주말데이터!R289))=TRUE,주말데이터!S289,IF(ISNUMBER(getcolorgreen(주말데이터!S289))=TRUE,주말데이터!R289,주말데이터!R289)))</f>
        <v>0</v>
      </c>
      <c r="S653" s="95"/>
      <c r="T653" s="95">
        <f>IF(AND(주말데이터!T289=0,주말데이터!U289=0),0,IF(ISNUMBER(getcolorred(주말데이터!T289))=TRUE,주말데이터!U289,IF(ISNUMBER(getcolorgreen(주말데이터!U289))=TRUE,주말데이터!T289,주말데이터!T289)))</f>
        <v>0</v>
      </c>
      <c r="U653" s="95"/>
      <c r="V653" s="95">
        <f>IF(AND(주말데이터!V289=0,주말데이터!W289=0),0,IF(ISNUMBER(getcolorred(주말데이터!V289))=TRUE,주말데이터!W289,IF(ISNUMBER(getcolorgreen(주말데이터!W289))=TRUE,주말데이터!V289,주말데이터!V289)))</f>
        <v>0</v>
      </c>
      <c r="W653" s="95"/>
      <c r="X653" s="95">
        <f>IF(AND(주말데이터!X289=0,주말데이터!Y289=0),0,IF(ISNUMBER(getcolorred(주말데이터!X289))=TRUE,주말데이터!Y289,IF(ISNUMBER(getcolorgreen(주말데이터!Y289))=TRUE,주말데이터!X289,주말데이터!X289)))</f>
        <v>0</v>
      </c>
      <c r="Y653" s="96"/>
      <c r="Z653" s="76"/>
      <c r="AA653" s="26" t="str">
        <f>IF(주말DATA!AA289="","",주말DATA!AA289)</f>
        <v>Min</v>
      </c>
      <c r="AB653" s="26" t="str">
        <f>IF(주말DATA!AB289="","",주말DATA!AB289)</f>
        <v/>
      </c>
      <c r="AC653" s="26" t="str">
        <f>IF(주말DATA!AC289="","",주말DATA!AC289)</f>
        <v/>
      </c>
      <c r="AD653" s="26" t="str">
        <f>IF(주말DATA!AD289="","",주말DATA!AD289)</f>
        <v/>
      </c>
      <c r="AE653" s="26" t="str">
        <f>IF(주말DATA!AE289="","",주말DATA!AE289)</f>
        <v/>
      </c>
      <c r="AF653" s="26" t="str">
        <f>IF(주말DATA!AF289="","",주말DATA!AF289)</f>
        <v/>
      </c>
      <c r="AG653" s="26" t="str">
        <f>IF(주말DATA!AG289="","",주말DATA!AG289)</f>
        <v/>
      </c>
      <c r="AH653" s="26" t="str">
        <f>IF(주말DATA!AH289="","",주말DATA!AH289)</f>
        <v/>
      </c>
      <c r="AI653" s="26" t="str">
        <f>IF(주말DATA!AI289="","",주말DATA!AI289)</f>
        <v/>
      </c>
      <c r="AJ653" s="26" t="str">
        <f>IF(주말DATA!AJ289="","",주말DATA!AJ289)</f>
        <v/>
      </c>
      <c r="AK653" s="26" t="str">
        <f>IF(주말DATA!AK289="","",주말DATA!AK289)</f>
        <v/>
      </c>
      <c r="AL653" s="26" t="str">
        <f>IF(주말DATA!AL289="","",주말DATA!AL289)</f>
        <v/>
      </c>
      <c r="AM653" s="26" t="str">
        <f>IF(주말DATA!AM289="","",주말DATA!AM289)</f>
        <v/>
      </c>
      <c r="AN653" s="26" t="str">
        <f>IF(주말DATA!AN289="","",주말DATA!AN289)</f>
        <v/>
      </c>
      <c r="AO653" s="26" t="str">
        <f>IF(주말DATA!AO289="","",주말DATA!AO289)</f>
        <v/>
      </c>
      <c r="AP653" s="26" t="str">
        <f>IF(주말DATA!AP289="","",주말DATA!AP289)</f>
        <v/>
      </c>
      <c r="AQ653" s="26" t="str">
        <f>IF(주말DATA!AQ289="","",주말DATA!AQ289)</f>
        <v/>
      </c>
      <c r="AR653" s="26" t="str">
        <f>IF(주말DATA!AR289="","",주말DATA!AR289)</f>
        <v/>
      </c>
      <c r="AS653" s="26" t="str">
        <f>IF(주말DATA!AS289="","",주말DATA!AS289)</f>
        <v/>
      </c>
      <c r="AT653" s="26" t="str">
        <f>IF(주말DATA!AT289="","",주말DATA!AT289)</f>
        <v/>
      </c>
      <c r="AU653" s="26" t="str">
        <f>IF(주말DATA!AU289="","",주말DATA!AU289)</f>
        <v/>
      </c>
      <c r="AV653" s="26" t="str">
        <f>IF(주말DATA!AV289="","",주말DATA!AV289)</f>
        <v/>
      </c>
      <c r="AW653" s="26" t="str">
        <f>IF(주말DATA!AW289="","",주말DATA!AW289)</f>
        <v/>
      </c>
      <c r="AX653" s="26" t="str">
        <f>IF(주말DATA!AX289="","",주말DATA!AX289)</f>
        <v/>
      </c>
      <c r="AY653" s="26" t="str">
        <f>IF(주말DATA!AY289="","",주말DATA!AY289)</f>
        <v/>
      </c>
    </row>
    <row r="654" spans="1:51">
      <c r="A654" s="16" t="s">
        <v>39</v>
      </c>
      <c r="B654" s="95">
        <f>IF(AND(주말데이터!B290=0,주말데이터!C290=0),0,IF(ISNUMBER(getcolorred(주말데이터!B290))=TRUE,주말데이터!C290,IF(ISNUMBER(getcolorgreen(주말데이터!C290))=TRUE,주말데이터!B290,주말데이터!B290)))</f>
        <v>0</v>
      </c>
      <c r="C654" s="95"/>
      <c r="D654" s="95">
        <f>IF(AND(주말데이터!D290=0,주말데이터!E290=0),0,IF(ISNUMBER(getcolorred(주말데이터!D290))=TRUE,주말데이터!E290,IF(ISNUMBER(getcolorgreen(주말데이터!E290))=TRUE,주말데이터!D290,주말데이터!D290)))</f>
        <v>0</v>
      </c>
      <c r="E654" s="95"/>
      <c r="F654" s="95">
        <f>IF(AND(주말데이터!F290=0,주말데이터!G290=0),0,IF(ISNUMBER(getcolorred(주말데이터!F290))=TRUE,주말데이터!G290,IF(ISNUMBER(getcolorgreen(주말데이터!G290))=TRUE,주말데이터!F290,주말데이터!F290)))</f>
        <v>0</v>
      </c>
      <c r="G654" s="95"/>
      <c r="H654" s="95">
        <f>IF(AND(주말데이터!H290=0,주말데이터!I290=0),0,IF(ISNUMBER(getcolorred(주말데이터!H290))=TRUE,주말데이터!I290,IF(ISNUMBER(getcolorgreen(주말데이터!I290))=TRUE,주말데이터!H290,주말데이터!H290)))</f>
        <v>0</v>
      </c>
      <c r="I654" s="95"/>
      <c r="J654" s="95">
        <f>IF(AND(주말데이터!J290=0,주말데이터!K290=0),0,IF(ISNUMBER(getcolorred(주말데이터!J290))=TRUE,주말데이터!K290,IF(ISNUMBER(getcolorgreen(주말데이터!K290))=TRUE,주말데이터!J290,주말데이터!J290)))</f>
        <v>0</v>
      </c>
      <c r="K654" s="95"/>
      <c r="L654" s="95">
        <f>IF(AND(주말데이터!L290=0,주말데이터!M290=0),0,IF(ISNUMBER(getcolorred(주말데이터!L290))=TRUE,주말데이터!M290,IF(ISNUMBER(getcolorgreen(주말데이터!M290))=TRUE,주말데이터!L290,주말데이터!L290)))</f>
        <v>0</v>
      </c>
      <c r="M654" s="95"/>
      <c r="N654" s="95">
        <f>IF(AND(주말데이터!N290=0,주말데이터!O290=0),0,IF(ISNUMBER(getcolorred(주말데이터!N290))=TRUE,주말데이터!O290,IF(ISNUMBER(getcolorgreen(주말데이터!O290))=TRUE,주말데이터!N290,주말데이터!N290)))</f>
        <v>0</v>
      </c>
      <c r="O654" s="95"/>
      <c r="P654" s="95">
        <f>IF(AND(주말데이터!P290=0,주말데이터!Q290=0),0,IF(ISNUMBER(getcolorred(주말데이터!P290))=TRUE,주말데이터!Q290,IF(ISNUMBER(getcolorgreen(주말데이터!Q290))=TRUE,주말데이터!P290,주말데이터!P290)))</f>
        <v>0</v>
      </c>
      <c r="Q654" s="95"/>
      <c r="R654" s="95">
        <f>IF(AND(주말데이터!R290=0,주말데이터!S290=0),0,IF(ISNUMBER(getcolorred(주말데이터!R290))=TRUE,주말데이터!S290,IF(ISNUMBER(getcolorgreen(주말데이터!S290))=TRUE,주말데이터!R290,주말데이터!R290)))</f>
        <v>0</v>
      </c>
      <c r="S654" s="95"/>
      <c r="T654" s="95">
        <f>IF(AND(주말데이터!T290=0,주말데이터!U290=0),0,IF(ISNUMBER(getcolorred(주말데이터!T290))=TRUE,주말데이터!U290,IF(ISNUMBER(getcolorgreen(주말데이터!U290))=TRUE,주말데이터!T290,주말데이터!T290)))</f>
        <v>0</v>
      </c>
      <c r="U654" s="95"/>
      <c r="V654" s="95">
        <f>IF(AND(주말데이터!V290=0,주말데이터!W290=0),0,IF(ISNUMBER(getcolorred(주말데이터!V290))=TRUE,주말데이터!W290,IF(ISNUMBER(getcolorgreen(주말데이터!W290))=TRUE,주말데이터!V290,주말데이터!V290)))</f>
        <v>0</v>
      </c>
      <c r="W654" s="95"/>
      <c r="X654" s="95">
        <f>IF(AND(주말데이터!X290=0,주말데이터!Y290=0),0,IF(ISNUMBER(getcolorred(주말데이터!X290))=TRUE,주말데이터!Y290,IF(ISNUMBER(getcolorgreen(주말데이터!Y290))=TRUE,주말데이터!X290,주말데이터!X290)))</f>
        <v>0</v>
      </c>
      <c r="Y654" s="96"/>
      <c r="Z654" s="76"/>
      <c r="AA654" s="26" t="str">
        <f>IF(주말DATA!AA290="","",주말DATA!AA290)</f>
        <v>Max</v>
      </c>
      <c r="AB654" s="26" t="str">
        <f>IF(주말DATA!AB290="","",주말DATA!AB290)</f>
        <v/>
      </c>
      <c r="AC654" s="26" t="str">
        <f>IF(주말DATA!AC290="","",주말DATA!AC290)</f>
        <v/>
      </c>
      <c r="AD654" s="26" t="str">
        <f>IF(주말DATA!AD290="","",주말DATA!AD290)</f>
        <v/>
      </c>
      <c r="AE654" s="26" t="str">
        <f>IF(주말DATA!AE290="","",주말DATA!AE290)</f>
        <v/>
      </c>
      <c r="AF654" s="26" t="str">
        <f>IF(주말DATA!AF290="","",주말DATA!AF290)</f>
        <v/>
      </c>
      <c r="AG654" s="26" t="str">
        <f>IF(주말DATA!AG290="","",주말DATA!AG290)</f>
        <v/>
      </c>
      <c r="AH654" s="26" t="str">
        <f>IF(주말DATA!AH290="","",주말DATA!AH290)</f>
        <v/>
      </c>
      <c r="AI654" s="26" t="str">
        <f>IF(주말DATA!AI290="","",주말DATA!AI290)</f>
        <v/>
      </c>
      <c r="AJ654" s="26" t="str">
        <f>IF(주말DATA!AJ290="","",주말DATA!AJ290)</f>
        <v/>
      </c>
      <c r="AK654" s="26" t="str">
        <f>IF(주말DATA!AK290="","",주말DATA!AK290)</f>
        <v/>
      </c>
      <c r="AL654" s="26" t="str">
        <f>IF(주말DATA!AL290="","",주말DATA!AL290)</f>
        <v/>
      </c>
      <c r="AM654" s="26" t="str">
        <f>IF(주말DATA!AM290="","",주말DATA!AM290)</f>
        <v/>
      </c>
      <c r="AN654" s="26" t="str">
        <f>IF(주말DATA!AN290="","",주말DATA!AN290)</f>
        <v/>
      </c>
      <c r="AO654" s="26" t="str">
        <f>IF(주말DATA!AO290="","",주말DATA!AO290)</f>
        <v/>
      </c>
      <c r="AP654" s="26" t="str">
        <f>IF(주말DATA!AP290="","",주말DATA!AP290)</f>
        <v/>
      </c>
      <c r="AQ654" s="26" t="str">
        <f>IF(주말DATA!AQ290="","",주말DATA!AQ290)</f>
        <v/>
      </c>
      <c r="AR654" s="26" t="str">
        <f>IF(주말DATA!AR290="","",주말DATA!AR290)</f>
        <v/>
      </c>
      <c r="AS654" s="26" t="str">
        <f>IF(주말DATA!AS290="","",주말DATA!AS290)</f>
        <v/>
      </c>
      <c r="AT654" s="26" t="str">
        <f>IF(주말DATA!AT290="","",주말DATA!AT290)</f>
        <v/>
      </c>
      <c r="AU654" s="26" t="str">
        <f>IF(주말DATA!AU290="","",주말DATA!AU290)</f>
        <v/>
      </c>
      <c r="AV654" s="26" t="str">
        <f>IF(주말DATA!AV290="","",주말DATA!AV290)</f>
        <v/>
      </c>
      <c r="AW654" s="26" t="str">
        <f>IF(주말DATA!AW290="","",주말DATA!AW290)</f>
        <v/>
      </c>
      <c r="AX654" s="26" t="str">
        <f>IF(주말DATA!AX290="","",주말DATA!AX290)</f>
        <v/>
      </c>
      <c r="AY654" s="26" t="str">
        <f>IF(주말DATA!AY290="","",주말DATA!AY290)</f>
        <v/>
      </c>
    </row>
    <row r="655" spans="1:51" ht="17.25" thickBot="1">
      <c r="A655" s="17" t="s">
        <v>41</v>
      </c>
      <c r="B655" s="93">
        <f>IF(AND(주말데이터!B291=0,주말데이터!C291=0),0,IF(ISNUMBER(getcolorred(주말데이터!B291))=TRUE,주말데이터!C291,IF(ISNUMBER(getcolorgreen(주말데이터!C291))=TRUE,주말데이터!B291,주말데이터!B291)))</f>
        <v>0</v>
      </c>
      <c r="C655" s="93"/>
      <c r="D655" s="93">
        <f>IF(AND(주말데이터!D291=0,주말데이터!E291=0),0,IF(ISNUMBER(getcolorred(주말데이터!D291))=TRUE,주말데이터!E291,IF(ISNUMBER(getcolorgreen(주말데이터!E291))=TRUE,주말데이터!D291,주말데이터!D291)))</f>
        <v>0</v>
      </c>
      <c r="E655" s="93"/>
      <c r="F655" s="93">
        <f>IF(AND(주말데이터!F291=0,주말데이터!G291=0),0,IF(ISNUMBER(getcolorred(주말데이터!F291))=TRUE,주말데이터!G291,IF(ISNUMBER(getcolorgreen(주말데이터!G291))=TRUE,주말데이터!F291,주말데이터!F291)))</f>
        <v>0</v>
      </c>
      <c r="G655" s="93"/>
      <c r="H655" s="93">
        <f>IF(AND(주말데이터!H291=0,주말데이터!I291=0),0,IF(ISNUMBER(getcolorred(주말데이터!H291))=TRUE,주말데이터!I291,IF(ISNUMBER(getcolorgreen(주말데이터!I291))=TRUE,주말데이터!H291,주말데이터!H291)))</f>
        <v>0</v>
      </c>
      <c r="I655" s="93"/>
      <c r="J655" s="93">
        <f>IF(AND(주말데이터!J291=0,주말데이터!K291=0),0,IF(ISNUMBER(getcolorred(주말데이터!J291))=TRUE,주말데이터!K291,IF(ISNUMBER(getcolorgreen(주말데이터!K291))=TRUE,주말데이터!J291,주말데이터!J291)))</f>
        <v>0</v>
      </c>
      <c r="K655" s="93"/>
      <c r="L655" s="93">
        <f>IF(AND(주말데이터!L291=0,주말데이터!M291=0),0,IF(ISNUMBER(getcolorred(주말데이터!L291))=TRUE,주말데이터!M291,IF(ISNUMBER(getcolorgreen(주말데이터!M291))=TRUE,주말데이터!L291,주말데이터!L291)))</f>
        <v>0</v>
      </c>
      <c r="M655" s="93"/>
      <c r="N655" s="93">
        <f>IF(AND(주말데이터!N291=0,주말데이터!O291=0),0,IF(ISNUMBER(getcolorred(주말데이터!N291))=TRUE,주말데이터!O291,IF(ISNUMBER(getcolorgreen(주말데이터!O291))=TRUE,주말데이터!N291,주말데이터!N291)))</f>
        <v>0</v>
      </c>
      <c r="O655" s="93"/>
      <c r="P655" s="93">
        <f>IF(AND(주말데이터!P291=0,주말데이터!Q291=0),0,IF(ISNUMBER(getcolorred(주말데이터!P291))=TRUE,주말데이터!Q291,IF(ISNUMBER(getcolorgreen(주말데이터!Q291))=TRUE,주말데이터!P291,주말데이터!P291)))</f>
        <v>0</v>
      </c>
      <c r="Q655" s="93"/>
      <c r="R655" s="93">
        <f>IF(AND(주말데이터!R291=0,주말데이터!S291=0),0,IF(ISNUMBER(getcolorred(주말데이터!R291))=TRUE,주말데이터!S291,IF(ISNUMBER(getcolorgreen(주말데이터!S291))=TRUE,주말데이터!R291,주말데이터!R291)))</f>
        <v>0</v>
      </c>
      <c r="S655" s="93"/>
      <c r="T655" s="93">
        <f>IF(AND(주말데이터!T291=0,주말데이터!U291=0),0,IF(ISNUMBER(getcolorred(주말데이터!T291))=TRUE,주말데이터!U291,IF(ISNUMBER(getcolorgreen(주말데이터!U291))=TRUE,주말데이터!T291,주말데이터!T291)))</f>
        <v>0</v>
      </c>
      <c r="U655" s="93"/>
      <c r="V655" s="93">
        <f>IF(AND(주말데이터!V291=0,주말데이터!W291=0),0,IF(ISNUMBER(getcolorred(주말데이터!V291))=TRUE,주말데이터!W291,IF(ISNUMBER(getcolorgreen(주말데이터!W291))=TRUE,주말데이터!V291,주말데이터!V291)))</f>
        <v>0</v>
      </c>
      <c r="W655" s="93"/>
      <c r="X655" s="93">
        <f>IF(AND(주말데이터!X291=0,주말데이터!Y291=0),0,IF(ISNUMBER(getcolorred(주말데이터!X291))=TRUE,주말데이터!Y291,IF(ISNUMBER(getcolorgreen(주말데이터!Y291))=TRUE,주말데이터!X291,주말데이터!X291)))</f>
        <v>0</v>
      </c>
      <c r="Y655" s="94"/>
      <c r="Z655" s="77"/>
      <c r="AA655" s="26" t="str">
        <f>IF(주말DATA!AA291="","",주말DATA!AA291)</f>
        <v>Avg</v>
      </c>
      <c r="AB655" s="26" t="str">
        <f>IF(주말DATA!AB291="","",주말DATA!AB291)</f>
        <v/>
      </c>
      <c r="AC655" s="26" t="str">
        <f>IF(주말DATA!AC291="","",주말DATA!AC291)</f>
        <v/>
      </c>
      <c r="AD655" s="26" t="str">
        <f>IF(주말DATA!AD291="","",주말DATA!AD291)</f>
        <v/>
      </c>
      <c r="AE655" s="26" t="str">
        <f>IF(주말DATA!AE291="","",주말DATA!AE291)</f>
        <v/>
      </c>
      <c r="AF655" s="26" t="str">
        <f>IF(주말DATA!AF291="","",주말DATA!AF291)</f>
        <v/>
      </c>
      <c r="AG655" s="26" t="str">
        <f>IF(주말DATA!AG291="","",주말DATA!AG291)</f>
        <v/>
      </c>
      <c r="AH655" s="26" t="str">
        <f>IF(주말DATA!AH291="","",주말DATA!AH291)</f>
        <v/>
      </c>
      <c r="AI655" s="26" t="str">
        <f>IF(주말DATA!AI291="","",주말DATA!AI291)</f>
        <v/>
      </c>
      <c r="AJ655" s="26" t="str">
        <f>IF(주말DATA!AJ291="","",주말DATA!AJ291)</f>
        <v/>
      </c>
      <c r="AK655" s="26" t="str">
        <f>IF(주말DATA!AK291="","",주말DATA!AK291)</f>
        <v/>
      </c>
      <c r="AL655" s="26" t="str">
        <f>IF(주말DATA!AL291="","",주말DATA!AL291)</f>
        <v/>
      </c>
      <c r="AM655" s="26" t="str">
        <f>IF(주말DATA!AM291="","",주말DATA!AM291)</f>
        <v/>
      </c>
      <c r="AN655" s="26" t="str">
        <f>IF(주말DATA!AN291="","",주말DATA!AN291)</f>
        <v/>
      </c>
      <c r="AO655" s="26" t="str">
        <f>IF(주말DATA!AO291="","",주말DATA!AO291)</f>
        <v/>
      </c>
      <c r="AP655" s="26" t="str">
        <f>IF(주말DATA!AP291="","",주말DATA!AP291)</f>
        <v/>
      </c>
      <c r="AQ655" s="26" t="str">
        <f>IF(주말DATA!AQ291="","",주말DATA!AQ291)</f>
        <v/>
      </c>
      <c r="AR655" s="26" t="str">
        <f>IF(주말DATA!AR291="","",주말DATA!AR291)</f>
        <v/>
      </c>
      <c r="AS655" s="26" t="str">
        <f>IF(주말DATA!AS291="","",주말DATA!AS291)</f>
        <v/>
      </c>
      <c r="AT655" s="26" t="str">
        <f>IF(주말DATA!AT291="","",주말DATA!AT291)</f>
        <v/>
      </c>
      <c r="AU655" s="26" t="str">
        <f>IF(주말DATA!AU291="","",주말DATA!AU291)</f>
        <v/>
      </c>
      <c r="AV655" s="26" t="str">
        <f>IF(주말DATA!AV291="","",주말DATA!AV291)</f>
        <v/>
      </c>
      <c r="AW655" s="26" t="str">
        <f>IF(주말DATA!AW291="","",주말DATA!AW291)</f>
        <v/>
      </c>
      <c r="AX655" s="26" t="str">
        <f>IF(주말DATA!AX291="","",주말DATA!AX291)</f>
        <v/>
      </c>
      <c r="AY655" s="26" t="str">
        <f>IF(주말DATA!AY291="","",주말DATA!AY291)</f>
        <v/>
      </c>
    </row>
    <row r="656" spans="1:51">
      <c r="A656" s="15" t="s">
        <v>16</v>
      </c>
      <c r="B656" s="97">
        <f>IF(AND(주말데이터!B292=0,주말데이터!C292=0),0,IF(ISNUMBER(getcolorred(주말데이터!B292))=TRUE,주말데이터!C292,IF(ISNUMBER(getcolorgreen(주말데이터!C292))=TRUE,주말데이터!B292,주말데이터!B292)))</f>
        <v>0</v>
      </c>
      <c r="C656" s="97"/>
      <c r="D656" s="97">
        <f>IF(AND(주말데이터!D292=0,주말데이터!E292=0),0,IF(ISNUMBER(getcolorred(주말데이터!D292))=TRUE,주말데이터!E292,IF(ISNUMBER(getcolorgreen(주말데이터!E292))=TRUE,주말데이터!D292,주말데이터!D292)))</f>
        <v>0</v>
      </c>
      <c r="E656" s="97"/>
      <c r="F656" s="97">
        <f>IF(AND(주말데이터!F292=0,주말데이터!G292=0),0,IF(ISNUMBER(getcolorred(주말데이터!F292))=TRUE,주말데이터!G292,IF(ISNUMBER(getcolorgreen(주말데이터!G292))=TRUE,주말데이터!F292,주말데이터!F292)))</f>
        <v>0</v>
      </c>
      <c r="G656" s="97"/>
      <c r="H656" s="97">
        <f>IF(AND(주말데이터!H292=0,주말데이터!I292=0),0,IF(ISNUMBER(getcolorred(주말데이터!H292))=TRUE,주말데이터!I292,IF(ISNUMBER(getcolorgreen(주말데이터!I292))=TRUE,주말데이터!H292,주말데이터!H292)))</f>
        <v>0</v>
      </c>
      <c r="I656" s="97"/>
      <c r="J656" s="97">
        <f>IF(AND(주말데이터!J292=0,주말데이터!K292=0),0,IF(ISNUMBER(getcolorred(주말데이터!J292))=TRUE,주말데이터!K292,IF(ISNUMBER(getcolorgreen(주말데이터!K292))=TRUE,주말데이터!J292,주말데이터!J292)))</f>
        <v>0</v>
      </c>
      <c r="K656" s="97"/>
      <c r="L656" s="97">
        <f>IF(AND(주말데이터!L292=0,주말데이터!M292=0),0,IF(ISNUMBER(getcolorred(주말데이터!L292))=TRUE,주말데이터!M292,IF(ISNUMBER(getcolorgreen(주말데이터!M292))=TRUE,주말데이터!L292,주말데이터!L292)))</f>
        <v>0</v>
      </c>
      <c r="M656" s="97"/>
      <c r="N656" s="97">
        <f>IF(AND(주말데이터!N292=0,주말데이터!O292=0),0,IF(ISNUMBER(getcolorred(주말데이터!N292))=TRUE,주말데이터!O292,IF(ISNUMBER(getcolorgreen(주말데이터!O292))=TRUE,주말데이터!N292,주말데이터!N292)))</f>
        <v>0</v>
      </c>
      <c r="O656" s="97"/>
      <c r="P656" s="97">
        <f>IF(AND(주말데이터!P292=0,주말데이터!Q292=0),0,IF(ISNUMBER(getcolorred(주말데이터!P292))=TRUE,주말데이터!Q292,IF(ISNUMBER(getcolorgreen(주말데이터!Q292))=TRUE,주말데이터!P292,주말데이터!P292)))</f>
        <v>0</v>
      </c>
      <c r="Q656" s="97"/>
      <c r="R656" s="97">
        <f>IF(AND(주말데이터!R292=0,주말데이터!S292=0),0,IF(ISNUMBER(getcolorred(주말데이터!R292))=TRUE,주말데이터!S292,IF(ISNUMBER(getcolorgreen(주말데이터!S292))=TRUE,주말데이터!R292,주말데이터!R292)))</f>
        <v>0</v>
      </c>
      <c r="S656" s="97"/>
      <c r="T656" s="97">
        <f>IF(AND(주말데이터!T292=0,주말데이터!U292=0),0,IF(ISNUMBER(getcolorred(주말데이터!T292))=TRUE,주말데이터!U292,IF(ISNUMBER(getcolorgreen(주말데이터!U292))=TRUE,주말데이터!T292,주말데이터!T292)))</f>
        <v>0</v>
      </c>
      <c r="U656" s="97"/>
      <c r="V656" s="97">
        <f>IF(AND(주말데이터!V292=0,주말데이터!W292=0),0,IF(ISNUMBER(getcolorred(주말데이터!V292))=TRUE,주말데이터!W292,IF(ISNUMBER(getcolorgreen(주말데이터!W292))=TRUE,주말데이터!V292,주말데이터!V292)))</f>
        <v>0</v>
      </c>
      <c r="W656" s="97"/>
      <c r="X656" s="97">
        <f>IF(AND(주말데이터!X292=0,주말데이터!Y292=0),0,IF(ISNUMBER(getcolorred(주말데이터!X292))=TRUE,주말데이터!Y292,IF(ISNUMBER(getcolorgreen(주말데이터!Y292))=TRUE,주말데이터!X292,주말데이터!X292)))</f>
        <v>0</v>
      </c>
      <c r="Y656" s="98"/>
      <c r="Z656" s="75">
        <f>IF(AA676="",0,DAY(AA676))</f>
        <v>0</v>
      </c>
    </row>
    <row r="657" spans="1:26">
      <c r="A657" s="16" t="s">
        <v>17</v>
      </c>
      <c r="B657" s="95">
        <f>IF(AND(주말데이터!B293=0,주말데이터!C293=0),0,IF(ISNUMBER(getcolorred(주말데이터!B293))=TRUE,주말데이터!C293,IF(ISNUMBER(getcolorgreen(주말데이터!C293))=TRUE,주말데이터!B293,주말데이터!B293)))</f>
        <v>0</v>
      </c>
      <c r="C657" s="95"/>
      <c r="D657" s="95">
        <f>IF(AND(주말데이터!D293=0,주말데이터!E293=0),0,IF(ISNUMBER(getcolorred(주말데이터!D293))=TRUE,주말데이터!E293,IF(ISNUMBER(getcolorgreen(주말데이터!E293))=TRUE,주말데이터!D293,주말데이터!D293)))</f>
        <v>0</v>
      </c>
      <c r="E657" s="95"/>
      <c r="F657" s="95">
        <f>IF(AND(주말데이터!F293=0,주말데이터!G293=0),0,IF(ISNUMBER(getcolorred(주말데이터!F293))=TRUE,주말데이터!G293,IF(ISNUMBER(getcolorgreen(주말데이터!G293))=TRUE,주말데이터!F293,주말데이터!F293)))</f>
        <v>0</v>
      </c>
      <c r="G657" s="95"/>
      <c r="H657" s="95">
        <f>IF(AND(주말데이터!H293=0,주말데이터!I293=0),0,IF(ISNUMBER(getcolorred(주말데이터!H293))=TRUE,주말데이터!I293,IF(ISNUMBER(getcolorgreen(주말데이터!I293))=TRUE,주말데이터!H293,주말데이터!H293)))</f>
        <v>0</v>
      </c>
      <c r="I657" s="95"/>
      <c r="J657" s="95">
        <f>IF(AND(주말데이터!J293=0,주말데이터!K293=0),0,IF(ISNUMBER(getcolorred(주말데이터!J293))=TRUE,주말데이터!K293,IF(ISNUMBER(getcolorgreen(주말데이터!K293))=TRUE,주말데이터!J293,주말데이터!J293)))</f>
        <v>0</v>
      </c>
      <c r="K657" s="95"/>
      <c r="L657" s="95">
        <f>IF(AND(주말데이터!L293=0,주말데이터!M293=0),0,IF(ISNUMBER(getcolorred(주말데이터!L293))=TRUE,주말데이터!M293,IF(ISNUMBER(getcolorgreen(주말데이터!M293))=TRUE,주말데이터!L293,주말데이터!L293)))</f>
        <v>0</v>
      </c>
      <c r="M657" s="95"/>
      <c r="N657" s="95">
        <f>IF(AND(주말데이터!N293=0,주말데이터!O293=0),0,IF(ISNUMBER(getcolorred(주말데이터!N293))=TRUE,주말데이터!O293,IF(ISNUMBER(getcolorgreen(주말데이터!O293))=TRUE,주말데이터!N293,주말데이터!N293)))</f>
        <v>0</v>
      </c>
      <c r="O657" s="95"/>
      <c r="P657" s="95">
        <f>IF(AND(주말데이터!P293=0,주말데이터!Q293=0),0,IF(ISNUMBER(getcolorred(주말데이터!P293))=TRUE,주말데이터!Q293,IF(ISNUMBER(getcolorgreen(주말데이터!Q293))=TRUE,주말데이터!P293,주말데이터!P293)))</f>
        <v>0</v>
      </c>
      <c r="Q657" s="95"/>
      <c r="R657" s="95">
        <f>IF(AND(주말데이터!R293=0,주말데이터!S293=0),0,IF(ISNUMBER(getcolorred(주말데이터!R293))=TRUE,주말데이터!S293,IF(ISNUMBER(getcolorgreen(주말데이터!S293))=TRUE,주말데이터!R293,주말데이터!R293)))</f>
        <v>0</v>
      </c>
      <c r="S657" s="95"/>
      <c r="T657" s="95">
        <f>IF(AND(주말데이터!T293=0,주말데이터!U293=0),0,IF(ISNUMBER(getcolorred(주말데이터!T293))=TRUE,주말데이터!U293,IF(ISNUMBER(getcolorgreen(주말데이터!U293))=TRUE,주말데이터!T293,주말데이터!T293)))</f>
        <v>0</v>
      </c>
      <c r="U657" s="95"/>
      <c r="V657" s="95">
        <f>IF(AND(주말데이터!V293=0,주말데이터!W293=0),0,IF(ISNUMBER(getcolorred(주말데이터!V293))=TRUE,주말데이터!W293,IF(ISNUMBER(getcolorgreen(주말데이터!W293))=TRUE,주말데이터!V293,주말데이터!V293)))</f>
        <v>0</v>
      </c>
      <c r="W657" s="95"/>
      <c r="X657" s="95">
        <f>IF(AND(주말데이터!X293=0,주말데이터!Y293=0),0,IF(ISNUMBER(getcolorred(주말데이터!X293))=TRUE,주말데이터!Y293,IF(ISNUMBER(getcolorgreen(주말데이터!Y293))=TRUE,주말데이터!X293,주말데이터!X293)))</f>
        <v>0</v>
      </c>
      <c r="Y657" s="96"/>
      <c r="Z657" s="76"/>
    </row>
    <row r="658" spans="1:26">
      <c r="A658" s="16" t="s">
        <v>18</v>
      </c>
      <c r="B658" s="95">
        <f>IF(AND(주말데이터!B294=0,주말데이터!C294=0),0,IF(ISNUMBER(getcolorred(주말데이터!B294))=TRUE,주말데이터!C294,IF(ISNUMBER(getcolorgreen(주말데이터!C294))=TRUE,주말데이터!B294,주말데이터!B294)))</f>
        <v>0</v>
      </c>
      <c r="C658" s="95"/>
      <c r="D658" s="95">
        <f>IF(AND(주말데이터!D294=0,주말데이터!E294=0),0,IF(ISNUMBER(getcolorred(주말데이터!D294))=TRUE,주말데이터!E294,IF(ISNUMBER(getcolorgreen(주말데이터!E294))=TRUE,주말데이터!D294,주말데이터!D294)))</f>
        <v>0</v>
      </c>
      <c r="E658" s="95"/>
      <c r="F658" s="95">
        <f>IF(AND(주말데이터!F294=0,주말데이터!G294=0),0,IF(ISNUMBER(getcolorred(주말데이터!F294))=TRUE,주말데이터!G294,IF(ISNUMBER(getcolorgreen(주말데이터!G294))=TRUE,주말데이터!F294,주말데이터!F294)))</f>
        <v>0</v>
      </c>
      <c r="G658" s="95"/>
      <c r="H658" s="95">
        <f>IF(AND(주말데이터!H294=0,주말데이터!I294=0),0,IF(ISNUMBER(getcolorred(주말데이터!H294))=TRUE,주말데이터!I294,IF(ISNUMBER(getcolorgreen(주말데이터!I294))=TRUE,주말데이터!H294,주말데이터!H294)))</f>
        <v>0</v>
      </c>
      <c r="I658" s="95"/>
      <c r="J658" s="95">
        <f>IF(AND(주말데이터!J294=0,주말데이터!K294=0),0,IF(ISNUMBER(getcolorred(주말데이터!J294))=TRUE,주말데이터!K294,IF(ISNUMBER(getcolorgreen(주말데이터!K294))=TRUE,주말데이터!J294,주말데이터!J294)))</f>
        <v>0</v>
      </c>
      <c r="K658" s="95"/>
      <c r="L658" s="95">
        <f>IF(AND(주말데이터!L294=0,주말데이터!M294=0),0,IF(ISNUMBER(getcolorred(주말데이터!L294))=TRUE,주말데이터!M294,IF(ISNUMBER(getcolorgreen(주말데이터!M294))=TRUE,주말데이터!L294,주말데이터!L294)))</f>
        <v>0</v>
      </c>
      <c r="M658" s="95"/>
      <c r="N658" s="95">
        <f>IF(AND(주말데이터!N294=0,주말데이터!O294=0),0,IF(ISNUMBER(getcolorred(주말데이터!N294))=TRUE,주말데이터!O294,IF(ISNUMBER(getcolorgreen(주말데이터!O294))=TRUE,주말데이터!N294,주말데이터!N294)))</f>
        <v>0</v>
      </c>
      <c r="O658" s="95"/>
      <c r="P658" s="95">
        <f>IF(AND(주말데이터!P294=0,주말데이터!Q294=0),0,IF(ISNUMBER(getcolorred(주말데이터!P294))=TRUE,주말데이터!Q294,IF(ISNUMBER(getcolorgreen(주말데이터!Q294))=TRUE,주말데이터!P294,주말데이터!P294)))</f>
        <v>0</v>
      </c>
      <c r="Q658" s="95"/>
      <c r="R658" s="95">
        <f>IF(AND(주말데이터!R294=0,주말데이터!S294=0),0,IF(ISNUMBER(getcolorred(주말데이터!R294))=TRUE,주말데이터!S294,IF(ISNUMBER(getcolorgreen(주말데이터!S294))=TRUE,주말데이터!R294,주말데이터!R294)))</f>
        <v>0</v>
      </c>
      <c r="S658" s="95"/>
      <c r="T658" s="95">
        <f>IF(AND(주말데이터!T294=0,주말데이터!U294=0),0,IF(ISNUMBER(getcolorred(주말데이터!T294))=TRUE,주말데이터!U294,IF(ISNUMBER(getcolorgreen(주말데이터!U294))=TRUE,주말데이터!T294,주말데이터!T294)))</f>
        <v>0</v>
      </c>
      <c r="U658" s="95"/>
      <c r="V658" s="95">
        <f>IF(AND(주말데이터!V294=0,주말데이터!W294=0),0,IF(ISNUMBER(getcolorred(주말데이터!V294))=TRUE,주말데이터!W294,IF(ISNUMBER(getcolorgreen(주말데이터!W294))=TRUE,주말데이터!V294,주말데이터!V294)))</f>
        <v>0</v>
      </c>
      <c r="W658" s="95"/>
      <c r="X658" s="95">
        <f>IF(AND(주말데이터!X294=0,주말데이터!Y294=0),0,IF(ISNUMBER(getcolorred(주말데이터!X294))=TRUE,주말데이터!Y294,IF(ISNUMBER(getcolorgreen(주말데이터!Y294))=TRUE,주말데이터!X294,주말데이터!X294)))</f>
        <v>0</v>
      </c>
      <c r="Y658" s="96"/>
      <c r="Z658" s="76"/>
    </row>
    <row r="659" spans="1:26">
      <c r="A659" s="16" t="s">
        <v>19</v>
      </c>
      <c r="B659" s="95">
        <f>IF(AND(주말데이터!B295=0,주말데이터!C295=0),0,IF(ISNUMBER(getcolorred(주말데이터!B295))=TRUE,주말데이터!C295,IF(ISNUMBER(getcolorgreen(주말데이터!C295))=TRUE,주말데이터!B295,주말데이터!B295)))</f>
        <v>0</v>
      </c>
      <c r="C659" s="95"/>
      <c r="D659" s="95">
        <f>IF(AND(주말데이터!D295=0,주말데이터!E295=0),0,IF(ISNUMBER(getcolorred(주말데이터!D295))=TRUE,주말데이터!E295,IF(ISNUMBER(getcolorgreen(주말데이터!E295))=TRUE,주말데이터!D295,주말데이터!D295)))</f>
        <v>0</v>
      </c>
      <c r="E659" s="95"/>
      <c r="F659" s="95">
        <f>IF(AND(주말데이터!F295=0,주말데이터!G295=0),0,IF(ISNUMBER(getcolorred(주말데이터!F295))=TRUE,주말데이터!G295,IF(ISNUMBER(getcolorgreen(주말데이터!G295))=TRUE,주말데이터!F295,주말데이터!F295)))</f>
        <v>0</v>
      </c>
      <c r="G659" s="95"/>
      <c r="H659" s="95">
        <f>IF(AND(주말데이터!H295=0,주말데이터!I295=0),0,IF(ISNUMBER(getcolorred(주말데이터!H295))=TRUE,주말데이터!I295,IF(ISNUMBER(getcolorgreen(주말데이터!I295))=TRUE,주말데이터!H295,주말데이터!H295)))</f>
        <v>0</v>
      </c>
      <c r="I659" s="95"/>
      <c r="J659" s="95">
        <f>IF(AND(주말데이터!J295=0,주말데이터!K295=0),0,IF(ISNUMBER(getcolorred(주말데이터!J295))=TRUE,주말데이터!K295,IF(ISNUMBER(getcolorgreen(주말데이터!K295))=TRUE,주말데이터!J295,주말데이터!J295)))</f>
        <v>0</v>
      </c>
      <c r="K659" s="95"/>
      <c r="L659" s="95">
        <f>IF(AND(주말데이터!L295=0,주말데이터!M295=0),0,IF(ISNUMBER(getcolorred(주말데이터!L295))=TRUE,주말데이터!M295,IF(ISNUMBER(getcolorgreen(주말데이터!M295))=TRUE,주말데이터!L295,주말데이터!L295)))</f>
        <v>0</v>
      </c>
      <c r="M659" s="95"/>
      <c r="N659" s="95">
        <f>IF(AND(주말데이터!N295=0,주말데이터!O295=0),0,IF(ISNUMBER(getcolorred(주말데이터!N295))=TRUE,주말데이터!O295,IF(ISNUMBER(getcolorgreen(주말데이터!O295))=TRUE,주말데이터!N295,주말데이터!N295)))</f>
        <v>0</v>
      </c>
      <c r="O659" s="95"/>
      <c r="P659" s="95">
        <f>IF(AND(주말데이터!P295=0,주말데이터!Q295=0),0,IF(ISNUMBER(getcolorred(주말데이터!P295))=TRUE,주말데이터!Q295,IF(ISNUMBER(getcolorgreen(주말데이터!Q295))=TRUE,주말데이터!P295,주말데이터!P295)))</f>
        <v>0</v>
      </c>
      <c r="Q659" s="95"/>
      <c r="R659" s="95">
        <f>IF(AND(주말데이터!R295=0,주말데이터!S295=0),0,IF(ISNUMBER(getcolorred(주말데이터!R295))=TRUE,주말데이터!S295,IF(ISNUMBER(getcolorgreen(주말데이터!S295))=TRUE,주말데이터!R295,주말데이터!R295)))</f>
        <v>0</v>
      </c>
      <c r="S659" s="95"/>
      <c r="T659" s="95">
        <f>IF(AND(주말데이터!T295=0,주말데이터!U295=0),0,IF(ISNUMBER(getcolorred(주말데이터!T295))=TRUE,주말데이터!U295,IF(ISNUMBER(getcolorgreen(주말데이터!U295))=TRUE,주말데이터!T295,주말데이터!T295)))</f>
        <v>0</v>
      </c>
      <c r="U659" s="95"/>
      <c r="V659" s="95">
        <f>IF(AND(주말데이터!V295=0,주말데이터!W295=0),0,IF(ISNUMBER(getcolorred(주말데이터!V295))=TRUE,주말데이터!W295,IF(ISNUMBER(getcolorgreen(주말데이터!W295))=TRUE,주말데이터!V295,주말데이터!V295)))</f>
        <v>0</v>
      </c>
      <c r="W659" s="95"/>
      <c r="X659" s="95">
        <f>IF(AND(주말데이터!X295=0,주말데이터!Y295=0),0,IF(ISNUMBER(getcolorred(주말데이터!X295))=TRUE,주말데이터!Y295,IF(ISNUMBER(getcolorgreen(주말데이터!Y295))=TRUE,주말데이터!X295,주말데이터!X295)))</f>
        <v>0</v>
      </c>
      <c r="Y659" s="96"/>
      <c r="Z659" s="76"/>
    </row>
    <row r="660" spans="1:26">
      <c r="A660" s="16" t="s">
        <v>20</v>
      </c>
      <c r="B660" s="95">
        <f>IF(AND(주말데이터!B296=0,주말데이터!C296=0),0,IF(ISNUMBER(getcolorred(주말데이터!B296))=TRUE,주말데이터!C296,IF(ISNUMBER(getcolorgreen(주말데이터!C296))=TRUE,주말데이터!B296,주말데이터!B296)))</f>
        <v>0</v>
      </c>
      <c r="C660" s="95"/>
      <c r="D660" s="95">
        <f>IF(AND(주말데이터!D296=0,주말데이터!E296=0),0,IF(ISNUMBER(getcolorred(주말데이터!D296))=TRUE,주말데이터!E296,IF(ISNUMBER(getcolorgreen(주말데이터!E296))=TRUE,주말데이터!D296,주말데이터!D296)))</f>
        <v>0</v>
      </c>
      <c r="E660" s="95"/>
      <c r="F660" s="95">
        <f>IF(AND(주말데이터!F296=0,주말데이터!G296=0),0,IF(ISNUMBER(getcolorred(주말데이터!F296))=TRUE,주말데이터!G296,IF(ISNUMBER(getcolorgreen(주말데이터!G296))=TRUE,주말데이터!F296,주말데이터!F296)))</f>
        <v>0</v>
      </c>
      <c r="G660" s="95"/>
      <c r="H660" s="95">
        <f>IF(AND(주말데이터!H296=0,주말데이터!I296=0),0,IF(ISNUMBER(getcolorred(주말데이터!H296))=TRUE,주말데이터!I296,IF(ISNUMBER(getcolorgreen(주말데이터!I296))=TRUE,주말데이터!H296,주말데이터!H296)))</f>
        <v>0</v>
      </c>
      <c r="I660" s="95"/>
      <c r="J660" s="95">
        <f>IF(AND(주말데이터!J296=0,주말데이터!K296=0),0,IF(ISNUMBER(getcolorred(주말데이터!J296))=TRUE,주말데이터!K296,IF(ISNUMBER(getcolorgreen(주말데이터!K296))=TRUE,주말데이터!J296,주말데이터!J296)))</f>
        <v>0</v>
      </c>
      <c r="K660" s="95"/>
      <c r="L660" s="95">
        <f>IF(AND(주말데이터!L296=0,주말데이터!M296=0),0,IF(ISNUMBER(getcolorred(주말데이터!L296))=TRUE,주말데이터!M296,IF(ISNUMBER(getcolorgreen(주말데이터!M296))=TRUE,주말데이터!L296,주말데이터!L296)))</f>
        <v>0</v>
      </c>
      <c r="M660" s="95"/>
      <c r="N660" s="95">
        <f>IF(AND(주말데이터!N296=0,주말데이터!O296=0),0,IF(ISNUMBER(getcolorred(주말데이터!N296))=TRUE,주말데이터!O296,IF(ISNUMBER(getcolorgreen(주말데이터!O296))=TRUE,주말데이터!N296,주말데이터!N296)))</f>
        <v>0</v>
      </c>
      <c r="O660" s="95"/>
      <c r="P660" s="95">
        <f>IF(AND(주말데이터!P296=0,주말데이터!Q296=0),0,IF(ISNUMBER(getcolorred(주말데이터!P296))=TRUE,주말데이터!Q296,IF(ISNUMBER(getcolorgreen(주말데이터!Q296))=TRUE,주말데이터!P296,주말데이터!P296)))</f>
        <v>0</v>
      </c>
      <c r="Q660" s="95"/>
      <c r="R660" s="95">
        <f>IF(AND(주말데이터!R296=0,주말데이터!S296=0),0,IF(ISNUMBER(getcolorred(주말데이터!R296))=TRUE,주말데이터!S296,IF(ISNUMBER(getcolorgreen(주말데이터!S296))=TRUE,주말데이터!R296,주말데이터!R296)))</f>
        <v>0</v>
      </c>
      <c r="S660" s="95"/>
      <c r="T660" s="95">
        <f>IF(AND(주말데이터!T296=0,주말데이터!U296=0),0,IF(ISNUMBER(getcolorred(주말데이터!T296))=TRUE,주말데이터!U296,IF(ISNUMBER(getcolorgreen(주말데이터!U296))=TRUE,주말데이터!T296,주말데이터!T296)))</f>
        <v>0</v>
      </c>
      <c r="U660" s="95"/>
      <c r="V660" s="95">
        <f>IF(AND(주말데이터!V296=0,주말데이터!W296=0),0,IF(ISNUMBER(getcolorred(주말데이터!V296))=TRUE,주말데이터!W296,IF(ISNUMBER(getcolorgreen(주말데이터!W296))=TRUE,주말데이터!V296,주말데이터!V296)))</f>
        <v>0</v>
      </c>
      <c r="W660" s="95"/>
      <c r="X660" s="95">
        <f>IF(AND(주말데이터!X296=0,주말데이터!Y296=0),0,IF(ISNUMBER(getcolorred(주말데이터!X296))=TRUE,주말데이터!Y296,IF(ISNUMBER(getcolorgreen(주말데이터!Y296))=TRUE,주말데이터!X296,주말데이터!X296)))</f>
        <v>0</v>
      </c>
      <c r="Y660" s="96"/>
      <c r="Z660" s="76"/>
    </row>
    <row r="661" spans="1:26">
      <c r="A661" s="16" t="s">
        <v>21</v>
      </c>
      <c r="B661" s="95">
        <f>IF(AND(주말데이터!B297=0,주말데이터!C297=0),0,IF(ISNUMBER(getcolorred(주말데이터!B297))=TRUE,주말데이터!C297,IF(ISNUMBER(getcolorgreen(주말데이터!C297))=TRUE,주말데이터!B297,주말데이터!B297)))</f>
        <v>0</v>
      </c>
      <c r="C661" s="95"/>
      <c r="D661" s="95">
        <f>IF(AND(주말데이터!D297=0,주말데이터!E297=0),0,IF(ISNUMBER(getcolorred(주말데이터!D297))=TRUE,주말데이터!E297,IF(ISNUMBER(getcolorgreen(주말데이터!E297))=TRUE,주말데이터!D297,주말데이터!D297)))</f>
        <v>0</v>
      </c>
      <c r="E661" s="95"/>
      <c r="F661" s="95">
        <f>IF(AND(주말데이터!F297=0,주말데이터!G297=0),0,IF(ISNUMBER(getcolorred(주말데이터!F297))=TRUE,주말데이터!G297,IF(ISNUMBER(getcolorgreen(주말데이터!G297))=TRUE,주말데이터!F297,주말데이터!F297)))</f>
        <v>0</v>
      </c>
      <c r="G661" s="95"/>
      <c r="H661" s="95">
        <f>IF(AND(주말데이터!H297=0,주말데이터!I297=0),0,IF(ISNUMBER(getcolorred(주말데이터!H297))=TRUE,주말데이터!I297,IF(ISNUMBER(getcolorgreen(주말데이터!I297))=TRUE,주말데이터!H297,주말데이터!H297)))</f>
        <v>0</v>
      </c>
      <c r="I661" s="95"/>
      <c r="J661" s="95">
        <f>IF(AND(주말데이터!J297=0,주말데이터!K297=0),0,IF(ISNUMBER(getcolorred(주말데이터!J297))=TRUE,주말데이터!K297,IF(ISNUMBER(getcolorgreen(주말데이터!K297))=TRUE,주말데이터!J297,주말데이터!J297)))</f>
        <v>0</v>
      </c>
      <c r="K661" s="95"/>
      <c r="L661" s="95">
        <f>IF(AND(주말데이터!L297=0,주말데이터!M297=0),0,IF(ISNUMBER(getcolorred(주말데이터!L297))=TRUE,주말데이터!M297,IF(ISNUMBER(getcolorgreen(주말데이터!M297))=TRUE,주말데이터!L297,주말데이터!L297)))</f>
        <v>0</v>
      </c>
      <c r="M661" s="95"/>
      <c r="N661" s="95">
        <f>IF(AND(주말데이터!N297=0,주말데이터!O297=0),0,IF(ISNUMBER(getcolorred(주말데이터!N297))=TRUE,주말데이터!O297,IF(ISNUMBER(getcolorgreen(주말데이터!O297))=TRUE,주말데이터!N297,주말데이터!N297)))</f>
        <v>0</v>
      </c>
      <c r="O661" s="95"/>
      <c r="P661" s="95">
        <f>IF(AND(주말데이터!P297=0,주말데이터!Q297=0),0,IF(ISNUMBER(getcolorred(주말데이터!P297))=TRUE,주말데이터!Q297,IF(ISNUMBER(getcolorgreen(주말데이터!Q297))=TRUE,주말데이터!P297,주말데이터!P297)))</f>
        <v>0</v>
      </c>
      <c r="Q661" s="95"/>
      <c r="R661" s="95">
        <f>IF(AND(주말데이터!R297=0,주말데이터!S297=0),0,IF(ISNUMBER(getcolorred(주말데이터!R297))=TRUE,주말데이터!S297,IF(ISNUMBER(getcolorgreen(주말데이터!S297))=TRUE,주말데이터!R297,주말데이터!R297)))</f>
        <v>0</v>
      </c>
      <c r="S661" s="95"/>
      <c r="T661" s="95">
        <f>IF(AND(주말데이터!T297=0,주말데이터!U297=0),0,IF(ISNUMBER(getcolorred(주말데이터!T297))=TRUE,주말데이터!U297,IF(ISNUMBER(getcolorgreen(주말데이터!U297))=TRUE,주말데이터!T297,주말데이터!T297)))</f>
        <v>0</v>
      </c>
      <c r="U661" s="95"/>
      <c r="V661" s="95">
        <f>IF(AND(주말데이터!V297=0,주말데이터!W297=0),0,IF(ISNUMBER(getcolorred(주말데이터!V297))=TRUE,주말데이터!W297,IF(ISNUMBER(getcolorgreen(주말데이터!W297))=TRUE,주말데이터!V297,주말데이터!V297)))</f>
        <v>0</v>
      </c>
      <c r="W661" s="95"/>
      <c r="X661" s="95">
        <f>IF(AND(주말데이터!X297=0,주말데이터!Y297=0),0,IF(ISNUMBER(getcolorred(주말데이터!X297))=TRUE,주말데이터!Y297,IF(ISNUMBER(getcolorgreen(주말데이터!Y297))=TRUE,주말데이터!X297,주말데이터!X297)))</f>
        <v>0</v>
      </c>
      <c r="Y661" s="96"/>
      <c r="Z661" s="76"/>
    </row>
    <row r="662" spans="1:26">
      <c r="A662" s="16" t="s">
        <v>22</v>
      </c>
      <c r="B662" s="95">
        <f>IF(AND(주말데이터!B298=0,주말데이터!C298=0),0,IF(ISNUMBER(getcolorred(주말데이터!B298))=TRUE,주말데이터!C298,IF(ISNUMBER(getcolorgreen(주말데이터!C298))=TRUE,주말데이터!B298,주말데이터!B298)))</f>
        <v>0</v>
      </c>
      <c r="C662" s="95"/>
      <c r="D662" s="95">
        <f>IF(AND(주말데이터!D298=0,주말데이터!E298=0),0,IF(ISNUMBER(getcolorred(주말데이터!D298))=TRUE,주말데이터!E298,IF(ISNUMBER(getcolorgreen(주말데이터!E298))=TRUE,주말데이터!D298,주말데이터!D298)))</f>
        <v>0</v>
      </c>
      <c r="E662" s="95"/>
      <c r="F662" s="95">
        <f>IF(AND(주말데이터!F298=0,주말데이터!G298=0),0,IF(ISNUMBER(getcolorred(주말데이터!F298))=TRUE,주말데이터!G298,IF(ISNUMBER(getcolorgreen(주말데이터!G298))=TRUE,주말데이터!F298,주말데이터!F298)))</f>
        <v>0</v>
      </c>
      <c r="G662" s="95"/>
      <c r="H662" s="95">
        <f>IF(AND(주말데이터!H298=0,주말데이터!I298=0),0,IF(ISNUMBER(getcolorred(주말데이터!H298))=TRUE,주말데이터!I298,IF(ISNUMBER(getcolorgreen(주말데이터!I298))=TRUE,주말데이터!H298,주말데이터!H298)))</f>
        <v>0</v>
      </c>
      <c r="I662" s="95"/>
      <c r="J662" s="95">
        <f>IF(AND(주말데이터!J298=0,주말데이터!K298=0),0,IF(ISNUMBER(getcolorred(주말데이터!J298))=TRUE,주말데이터!K298,IF(ISNUMBER(getcolorgreen(주말데이터!K298))=TRUE,주말데이터!J298,주말데이터!J298)))</f>
        <v>0</v>
      </c>
      <c r="K662" s="95"/>
      <c r="L662" s="95">
        <f>IF(AND(주말데이터!L298=0,주말데이터!M298=0),0,IF(ISNUMBER(getcolorred(주말데이터!L298))=TRUE,주말데이터!M298,IF(ISNUMBER(getcolorgreen(주말데이터!M298))=TRUE,주말데이터!L298,주말데이터!L298)))</f>
        <v>0</v>
      </c>
      <c r="M662" s="95"/>
      <c r="N662" s="95">
        <f>IF(AND(주말데이터!N298=0,주말데이터!O298=0),0,IF(ISNUMBER(getcolorred(주말데이터!N298))=TRUE,주말데이터!O298,IF(ISNUMBER(getcolorgreen(주말데이터!O298))=TRUE,주말데이터!N298,주말데이터!N298)))</f>
        <v>0</v>
      </c>
      <c r="O662" s="95"/>
      <c r="P662" s="95">
        <f>IF(AND(주말데이터!P298=0,주말데이터!Q298=0),0,IF(ISNUMBER(getcolorred(주말데이터!P298))=TRUE,주말데이터!Q298,IF(ISNUMBER(getcolorgreen(주말데이터!Q298))=TRUE,주말데이터!P298,주말데이터!P298)))</f>
        <v>0</v>
      </c>
      <c r="Q662" s="95"/>
      <c r="R662" s="95">
        <f>IF(AND(주말데이터!R298=0,주말데이터!S298=0),0,IF(ISNUMBER(getcolorred(주말데이터!R298))=TRUE,주말데이터!S298,IF(ISNUMBER(getcolorgreen(주말데이터!S298))=TRUE,주말데이터!R298,주말데이터!R298)))</f>
        <v>0</v>
      </c>
      <c r="S662" s="95"/>
      <c r="T662" s="95">
        <f>IF(AND(주말데이터!T298=0,주말데이터!U298=0),0,IF(ISNUMBER(getcolorred(주말데이터!T298))=TRUE,주말데이터!U298,IF(ISNUMBER(getcolorgreen(주말데이터!U298))=TRUE,주말데이터!T298,주말데이터!T298)))</f>
        <v>0</v>
      </c>
      <c r="U662" s="95"/>
      <c r="V662" s="95">
        <f>IF(AND(주말데이터!V298=0,주말데이터!W298=0),0,IF(ISNUMBER(getcolorred(주말데이터!V298))=TRUE,주말데이터!W298,IF(ISNUMBER(getcolorgreen(주말데이터!W298))=TRUE,주말데이터!V298,주말데이터!V298)))</f>
        <v>0</v>
      </c>
      <c r="W662" s="95"/>
      <c r="X662" s="95">
        <f>IF(AND(주말데이터!X298=0,주말데이터!Y298=0),0,IF(ISNUMBER(getcolorred(주말데이터!X298))=TRUE,주말데이터!Y298,IF(ISNUMBER(getcolorgreen(주말데이터!Y298))=TRUE,주말데이터!X298,주말데이터!X298)))</f>
        <v>0</v>
      </c>
      <c r="Y662" s="96"/>
      <c r="Z662" s="76"/>
    </row>
    <row r="663" spans="1:26">
      <c r="A663" s="16" t="s">
        <v>23</v>
      </c>
      <c r="B663" s="95">
        <f>IF(AND(주말데이터!B299=0,주말데이터!C299=0),0,IF(ISNUMBER(getcolorred(주말데이터!B299))=TRUE,주말데이터!C299,IF(ISNUMBER(getcolorgreen(주말데이터!C299))=TRUE,주말데이터!B299,주말데이터!B299)))</f>
        <v>0</v>
      </c>
      <c r="C663" s="95"/>
      <c r="D663" s="95">
        <f>IF(AND(주말데이터!D299=0,주말데이터!E299=0),0,IF(ISNUMBER(getcolorred(주말데이터!D299))=TRUE,주말데이터!E299,IF(ISNUMBER(getcolorgreen(주말데이터!E299))=TRUE,주말데이터!D299,주말데이터!D299)))</f>
        <v>0</v>
      </c>
      <c r="E663" s="95"/>
      <c r="F663" s="95">
        <f>IF(AND(주말데이터!F299=0,주말데이터!G299=0),0,IF(ISNUMBER(getcolorred(주말데이터!F299))=TRUE,주말데이터!G299,IF(ISNUMBER(getcolorgreen(주말데이터!G299))=TRUE,주말데이터!F299,주말데이터!F299)))</f>
        <v>0</v>
      </c>
      <c r="G663" s="95"/>
      <c r="H663" s="95">
        <f>IF(AND(주말데이터!H299=0,주말데이터!I299=0),0,IF(ISNUMBER(getcolorred(주말데이터!H299))=TRUE,주말데이터!I299,IF(ISNUMBER(getcolorgreen(주말데이터!I299))=TRUE,주말데이터!H299,주말데이터!H299)))</f>
        <v>0</v>
      </c>
      <c r="I663" s="95"/>
      <c r="J663" s="95">
        <f>IF(AND(주말데이터!J299=0,주말데이터!K299=0),0,IF(ISNUMBER(getcolorred(주말데이터!J299))=TRUE,주말데이터!K299,IF(ISNUMBER(getcolorgreen(주말데이터!K299))=TRUE,주말데이터!J299,주말데이터!J299)))</f>
        <v>0</v>
      </c>
      <c r="K663" s="95"/>
      <c r="L663" s="95">
        <f>IF(AND(주말데이터!L299=0,주말데이터!M299=0),0,IF(ISNUMBER(getcolorred(주말데이터!L299))=TRUE,주말데이터!M299,IF(ISNUMBER(getcolorgreen(주말데이터!M299))=TRUE,주말데이터!L299,주말데이터!L299)))</f>
        <v>0</v>
      </c>
      <c r="M663" s="95"/>
      <c r="N663" s="95">
        <f>IF(AND(주말데이터!N299=0,주말데이터!O299=0),0,IF(ISNUMBER(getcolorred(주말데이터!N299))=TRUE,주말데이터!O299,IF(ISNUMBER(getcolorgreen(주말데이터!O299))=TRUE,주말데이터!N299,주말데이터!N299)))</f>
        <v>0</v>
      </c>
      <c r="O663" s="95"/>
      <c r="P663" s="95">
        <f>IF(AND(주말데이터!P299=0,주말데이터!Q299=0),0,IF(ISNUMBER(getcolorred(주말데이터!P299))=TRUE,주말데이터!Q299,IF(ISNUMBER(getcolorgreen(주말데이터!Q299))=TRUE,주말데이터!P299,주말데이터!P299)))</f>
        <v>0</v>
      </c>
      <c r="Q663" s="95"/>
      <c r="R663" s="95">
        <f>IF(AND(주말데이터!R299=0,주말데이터!S299=0),0,IF(ISNUMBER(getcolorred(주말데이터!R299))=TRUE,주말데이터!S299,IF(ISNUMBER(getcolorgreen(주말데이터!S299))=TRUE,주말데이터!R299,주말데이터!R299)))</f>
        <v>0</v>
      </c>
      <c r="S663" s="95"/>
      <c r="T663" s="95">
        <f>IF(AND(주말데이터!T299=0,주말데이터!U299=0),0,IF(ISNUMBER(getcolorred(주말데이터!T299))=TRUE,주말데이터!U299,IF(ISNUMBER(getcolorgreen(주말데이터!U299))=TRUE,주말데이터!T299,주말데이터!T299)))</f>
        <v>0</v>
      </c>
      <c r="U663" s="95"/>
      <c r="V663" s="95">
        <f>IF(AND(주말데이터!V299=0,주말데이터!W299=0),0,IF(ISNUMBER(getcolorred(주말데이터!V299))=TRUE,주말데이터!W299,IF(ISNUMBER(getcolorgreen(주말데이터!W299))=TRUE,주말데이터!V299,주말데이터!V299)))</f>
        <v>0</v>
      </c>
      <c r="W663" s="95"/>
      <c r="X663" s="95">
        <f>IF(AND(주말데이터!X299=0,주말데이터!Y299=0),0,IF(ISNUMBER(getcolorred(주말데이터!X299))=TRUE,주말데이터!Y299,IF(ISNUMBER(getcolorgreen(주말데이터!Y299))=TRUE,주말데이터!X299,주말데이터!X299)))</f>
        <v>0</v>
      </c>
      <c r="Y663" s="96"/>
      <c r="Z663" s="76"/>
    </row>
    <row r="664" spans="1:26">
      <c r="A664" s="16" t="s">
        <v>24</v>
      </c>
      <c r="B664" s="95">
        <f>IF(AND(주말데이터!B300=0,주말데이터!C300=0),0,IF(ISNUMBER(getcolorred(주말데이터!B300))=TRUE,주말데이터!C300,IF(ISNUMBER(getcolorgreen(주말데이터!C300))=TRUE,주말데이터!B300,주말데이터!B300)))</f>
        <v>0</v>
      </c>
      <c r="C664" s="95"/>
      <c r="D664" s="95">
        <f>IF(AND(주말데이터!D300=0,주말데이터!E300=0),0,IF(ISNUMBER(getcolorred(주말데이터!D300))=TRUE,주말데이터!E300,IF(ISNUMBER(getcolorgreen(주말데이터!E300))=TRUE,주말데이터!D300,주말데이터!D300)))</f>
        <v>0</v>
      </c>
      <c r="E664" s="95"/>
      <c r="F664" s="95">
        <f>IF(AND(주말데이터!F300=0,주말데이터!G300=0),0,IF(ISNUMBER(getcolorred(주말데이터!F300))=TRUE,주말데이터!G300,IF(ISNUMBER(getcolorgreen(주말데이터!G300))=TRUE,주말데이터!F300,주말데이터!F300)))</f>
        <v>0</v>
      </c>
      <c r="G664" s="95"/>
      <c r="H664" s="95">
        <f>IF(AND(주말데이터!H300=0,주말데이터!I300=0),0,IF(ISNUMBER(getcolorred(주말데이터!H300))=TRUE,주말데이터!I300,IF(ISNUMBER(getcolorgreen(주말데이터!I300))=TRUE,주말데이터!H300,주말데이터!H300)))</f>
        <v>0</v>
      </c>
      <c r="I664" s="95"/>
      <c r="J664" s="95">
        <f>IF(AND(주말데이터!J300=0,주말데이터!K300=0),0,IF(ISNUMBER(getcolorred(주말데이터!J300))=TRUE,주말데이터!K300,IF(ISNUMBER(getcolorgreen(주말데이터!K300))=TRUE,주말데이터!J300,주말데이터!J300)))</f>
        <v>0</v>
      </c>
      <c r="K664" s="95"/>
      <c r="L664" s="95">
        <f>IF(AND(주말데이터!L300=0,주말데이터!M300=0),0,IF(ISNUMBER(getcolorred(주말데이터!L300))=TRUE,주말데이터!M300,IF(ISNUMBER(getcolorgreen(주말데이터!M300))=TRUE,주말데이터!L300,주말데이터!L300)))</f>
        <v>0</v>
      </c>
      <c r="M664" s="95"/>
      <c r="N664" s="95">
        <f>IF(AND(주말데이터!N300=0,주말데이터!O300=0),0,IF(ISNUMBER(getcolorred(주말데이터!N300))=TRUE,주말데이터!O300,IF(ISNUMBER(getcolorgreen(주말데이터!O300))=TRUE,주말데이터!N300,주말데이터!N300)))</f>
        <v>0</v>
      </c>
      <c r="O664" s="95"/>
      <c r="P664" s="95">
        <f>IF(AND(주말데이터!P300=0,주말데이터!Q300=0),0,IF(ISNUMBER(getcolorred(주말데이터!P300))=TRUE,주말데이터!Q300,IF(ISNUMBER(getcolorgreen(주말데이터!Q300))=TRUE,주말데이터!P300,주말데이터!P300)))</f>
        <v>0</v>
      </c>
      <c r="Q664" s="95"/>
      <c r="R664" s="95">
        <f>IF(AND(주말데이터!R300=0,주말데이터!S300=0),0,IF(ISNUMBER(getcolorred(주말데이터!R300))=TRUE,주말데이터!S300,IF(ISNUMBER(getcolorgreen(주말데이터!S300))=TRUE,주말데이터!R300,주말데이터!R300)))</f>
        <v>0</v>
      </c>
      <c r="S664" s="95"/>
      <c r="T664" s="95">
        <f>IF(AND(주말데이터!T300=0,주말데이터!U300=0),0,IF(ISNUMBER(getcolorred(주말데이터!T300))=TRUE,주말데이터!U300,IF(ISNUMBER(getcolorgreen(주말데이터!U300))=TRUE,주말데이터!T300,주말데이터!T300)))</f>
        <v>0</v>
      </c>
      <c r="U664" s="95"/>
      <c r="V664" s="95">
        <f>IF(AND(주말데이터!V300=0,주말데이터!W300=0),0,IF(ISNUMBER(getcolorred(주말데이터!V300))=TRUE,주말데이터!W300,IF(ISNUMBER(getcolorgreen(주말데이터!W300))=TRUE,주말데이터!V300,주말데이터!V300)))</f>
        <v>0</v>
      </c>
      <c r="W664" s="95"/>
      <c r="X664" s="95">
        <f>IF(AND(주말데이터!X300=0,주말데이터!Y300=0),0,IF(ISNUMBER(getcolorred(주말데이터!X300))=TRUE,주말데이터!Y300,IF(ISNUMBER(getcolorgreen(주말데이터!Y300))=TRUE,주말데이터!X300,주말데이터!X300)))</f>
        <v>0</v>
      </c>
      <c r="Y664" s="96"/>
      <c r="Z664" s="76"/>
    </row>
    <row r="665" spans="1:26">
      <c r="A665" s="16" t="s">
        <v>25</v>
      </c>
      <c r="B665" s="95">
        <f>IF(AND(주말데이터!B301=0,주말데이터!C301=0),0,IF(ISNUMBER(getcolorred(주말데이터!B301))=TRUE,주말데이터!C301,IF(ISNUMBER(getcolorgreen(주말데이터!C301))=TRUE,주말데이터!B301,주말데이터!B301)))</f>
        <v>0</v>
      </c>
      <c r="C665" s="95"/>
      <c r="D665" s="95">
        <f>IF(AND(주말데이터!D301=0,주말데이터!E301=0),0,IF(ISNUMBER(getcolorred(주말데이터!D301))=TRUE,주말데이터!E301,IF(ISNUMBER(getcolorgreen(주말데이터!E301))=TRUE,주말데이터!D301,주말데이터!D301)))</f>
        <v>0</v>
      </c>
      <c r="E665" s="95"/>
      <c r="F665" s="95">
        <f>IF(AND(주말데이터!F301=0,주말데이터!G301=0),0,IF(ISNUMBER(getcolorred(주말데이터!F301))=TRUE,주말데이터!G301,IF(ISNUMBER(getcolorgreen(주말데이터!G301))=TRUE,주말데이터!F301,주말데이터!F301)))</f>
        <v>0</v>
      </c>
      <c r="G665" s="95"/>
      <c r="H665" s="95">
        <f>IF(AND(주말데이터!H301=0,주말데이터!I301=0),0,IF(ISNUMBER(getcolorred(주말데이터!H301))=TRUE,주말데이터!I301,IF(ISNUMBER(getcolorgreen(주말데이터!I301))=TRUE,주말데이터!H301,주말데이터!H301)))</f>
        <v>0</v>
      </c>
      <c r="I665" s="95"/>
      <c r="J665" s="95">
        <f>IF(AND(주말데이터!J301=0,주말데이터!K301=0),0,IF(ISNUMBER(getcolorred(주말데이터!J301))=TRUE,주말데이터!K301,IF(ISNUMBER(getcolorgreen(주말데이터!K301))=TRUE,주말데이터!J301,주말데이터!J301)))</f>
        <v>0</v>
      </c>
      <c r="K665" s="95"/>
      <c r="L665" s="95">
        <f>IF(AND(주말데이터!L301=0,주말데이터!M301=0),0,IF(ISNUMBER(getcolorred(주말데이터!L301))=TRUE,주말데이터!M301,IF(ISNUMBER(getcolorgreen(주말데이터!M301))=TRUE,주말데이터!L301,주말데이터!L301)))</f>
        <v>0</v>
      </c>
      <c r="M665" s="95"/>
      <c r="N665" s="95">
        <f>IF(AND(주말데이터!N301=0,주말데이터!O301=0),0,IF(ISNUMBER(getcolorred(주말데이터!N301))=TRUE,주말데이터!O301,IF(ISNUMBER(getcolorgreen(주말데이터!O301))=TRUE,주말데이터!N301,주말데이터!N301)))</f>
        <v>0</v>
      </c>
      <c r="O665" s="95"/>
      <c r="P665" s="95">
        <f>IF(AND(주말데이터!P301=0,주말데이터!Q301=0),0,IF(ISNUMBER(getcolorred(주말데이터!P301))=TRUE,주말데이터!Q301,IF(ISNUMBER(getcolorgreen(주말데이터!Q301))=TRUE,주말데이터!P301,주말데이터!P301)))</f>
        <v>0</v>
      </c>
      <c r="Q665" s="95"/>
      <c r="R665" s="95">
        <f>IF(AND(주말데이터!R301=0,주말데이터!S301=0),0,IF(ISNUMBER(getcolorred(주말데이터!R301))=TRUE,주말데이터!S301,IF(ISNUMBER(getcolorgreen(주말데이터!S301))=TRUE,주말데이터!R301,주말데이터!R301)))</f>
        <v>0</v>
      </c>
      <c r="S665" s="95"/>
      <c r="T665" s="95">
        <f>IF(AND(주말데이터!T301=0,주말데이터!U301=0),0,IF(ISNUMBER(getcolorred(주말데이터!T301))=TRUE,주말데이터!U301,IF(ISNUMBER(getcolorgreen(주말데이터!U301))=TRUE,주말데이터!T301,주말데이터!T301)))</f>
        <v>0</v>
      </c>
      <c r="U665" s="95"/>
      <c r="V665" s="95">
        <f>IF(AND(주말데이터!V301=0,주말데이터!W301=0),0,IF(ISNUMBER(getcolorred(주말데이터!V301))=TRUE,주말데이터!W301,IF(ISNUMBER(getcolorgreen(주말데이터!W301))=TRUE,주말데이터!V301,주말데이터!V301)))</f>
        <v>0</v>
      </c>
      <c r="W665" s="95"/>
      <c r="X665" s="95">
        <f>IF(AND(주말데이터!X301=0,주말데이터!Y301=0),0,IF(ISNUMBER(getcolorred(주말데이터!X301))=TRUE,주말데이터!Y301,IF(ISNUMBER(getcolorgreen(주말데이터!Y301))=TRUE,주말데이터!X301,주말데이터!X301)))</f>
        <v>0</v>
      </c>
      <c r="Y665" s="96"/>
      <c r="Z665" s="76"/>
    </row>
    <row r="666" spans="1:26">
      <c r="A666" s="16" t="s">
        <v>26</v>
      </c>
      <c r="B666" s="95">
        <f>IF(AND(주말데이터!B302=0,주말데이터!C302=0),0,IF(ISNUMBER(getcolorred(주말데이터!B302))=TRUE,주말데이터!C302,IF(ISNUMBER(getcolorgreen(주말데이터!C302))=TRUE,주말데이터!B302,주말데이터!B302)))</f>
        <v>0</v>
      </c>
      <c r="C666" s="95"/>
      <c r="D666" s="95">
        <f>IF(AND(주말데이터!D302=0,주말데이터!E302=0),0,IF(ISNUMBER(getcolorred(주말데이터!D302))=TRUE,주말데이터!E302,IF(ISNUMBER(getcolorgreen(주말데이터!E302))=TRUE,주말데이터!D302,주말데이터!D302)))</f>
        <v>0</v>
      </c>
      <c r="E666" s="95"/>
      <c r="F666" s="95">
        <f>IF(AND(주말데이터!F302=0,주말데이터!G302=0),0,IF(ISNUMBER(getcolorred(주말데이터!F302))=TRUE,주말데이터!G302,IF(ISNUMBER(getcolorgreen(주말데이터!G302))=TRUE,주말데이터!F302,주말데이터!F302)))</f>
        <v>0</v>
      </c>
      <c r="G666" s="95"/>
      <c r="H666" s="95">
        <f>IF(AND(주말데이터!H302=0,주말데이터!I302=0),0,IF(ISNUMBER(getcolorred(주말데이터!H302))=TRUE,주말데이터!I302,IF(ISNUMBER(getcolorgreen(주말데이터!I302))=TRUE,주말데이터!H302,주말데이터!H302)))</f>
        <v>0</v>
      </c>
      <c r="I666" s="95"/>
      <c r="J666" s="95">
        <f>IF(AND(주말데이터!J302=0,주말데이터!K302=0),0,IF(ISNUMBER(getcolorred(주말데이터!J302))=TRUE,주말데이터!K302,IF(ISNUMBER(getcolorgreen(주말데이터!K302))=TRUE,주말데이터!J302,주말데이터!J302)))</f>
        <v>0</v>
      </c>
      <c r="K666" s="95"/>
      <c r="L666" s="95">
        <f>IF(AND(주말데이터!L302=0,주말데이터!M302=0),0,IF(ISNUMBER(getcolorred(주말데이터!L302))=TRUE,주말데이터!M302,IF(ISNUMBER(getcolorgreen(주말데이터!M302))=TRUE,주말데이터!L302,주말데이터!L302)))</f>
        <v>0</v>
      </c>
      <c r="M666" s="95"/>
      <c r="N666" s="95">
        <f>IF(AND(주말데이터!N302=0,주말데이터!O302=0),0,IF(ISNUMBER(getcolorred(주말데이터!N302))=TRUE,주말데이터!O302,IF(ISNUMBER(getcolorgreen(주말데이터!O302))=TRUE,주말데이터!N302,주말데이터!N302)))</f>
        <v>0</v>
      </c>
      <c r="O666" s="95"/>
      <c r="P666" s="95">
        <f>IF(AND(주말데이터!P302=0,주말데이터!Q302=0),0,IF(ISNUMBER(getcolorred(주말데이터!P302))=TRUE,주말데이터!Q302,IF(ISNUMBER(getcolorgreen(주말데이터!Q302))=TRUE,주말데이터!P302,주말데이터!P302)))</f>
        <v>0</v>
      </c>
      <c r="Q666" s="95"/>
      <c r="R666" s="95">
        <f>IF(AND(주말데이터!R302=0,주말데이터!S302=0),0,IF(ISNUMBER(getcolorred(주말데이터!R302))=TRUE,주말데이터!S302,IF(ISNUMBER(getcolorgreen(주말데이터!S302))=TRUE,주말데이터!R302,주말데이터!R302)))</f>
        <v>0</v>
      </c>
      <c r="S666" s="95"/>
      <c r="T666" s="95">
        <f>IF(AND(주말데이터!T302=0,주말데이터!U302=0),0,IF(ISNUMBER(getcolorred(주말데이터!T302))=TRUE,주말데이터!U302,IF(ISNUMBER(getcolorgreen(주말데이터!U302))=TRUE,주말데이터!T302,주말데이터!T302)))</f>
        <v>0</v>
      </c>
      <c r="U666" s="95"/>
      <c r="V666" s="95">
        <f>IF(AND(주말데이터!V302=0,주말데이터!W302=0),0,IF(ISNUMBER(getcolorred(주말데이터!V302))=TRUE,주말데이터!W302,IF(ISNUMBER(getcolorgreen(주말데이터!W302))=TRUE,주말데이터!V302,주말데이터!V302)))</f>
        <v>0</v>
      </c>
      <c r="W666" s="95"/>
      <c r="X666" s="95">
        <f>IF(AND(주말데이터!X302=0,주말데이터!Y302=0),0,IF(ISNUMBER(getcolorred(주말데이터!X302))=TRUE,주말데이터!Y302,IF(ISNUMBER(getcolorgreen(주말데이터!Y302))=TRUE,주말데이터!X302,주말데이터!X302)))</f>
        <v>0</v>
      </c>
      <c r="Y666" s="96"/>
      <c r="Z666" s="76"/>
    </row>
    <row r="667" spans="1:26">
      <c r="A667" s="16" t="s">
        <v>27</v>
      </c>
      <c r="B667" s="95">
        <f>IF(AND(주말데이터!B303=0,주말데이터!C303=0),0,IF(ISNUMBER(getcolorred(주말데이터!B303))=TRUE,주말데이터!C303,IF(ISNUMBER(getcolorgreen(주말데이터!C303))=TRUE,주말데이터!B303,주말데이터!B303)))</f>
        <v>0</v>
      </c>
      <c r="C667" s="95"/>
      <c r="D667" s="95">
        <f>IF(AND(주말데이터!D303=0,주말데이터!E303=0),0,IF(ISNUMBER(getcolorred(주말데이터!D303))=TRUE,주말데이터!E303,IF(ISNUMBER(getcolorgreen(주말데이터!E303))=TRUE,주말데이터!D303,주말데이터!D303)))</f>
        <v>0</v>
      </c>
      <c r="E667" s="95"/>
      <c r="F667" s="95">
        <f>IF(AND(주말데이터!F303=0,주말데이터!G303=0),0,IF(ISNUMBER(getcolorred(주말데이터!F303))=TRUE,주말데이터!G303,IF(ISNUMBER(getcolorgreen(주말데이터!G303))=TRUE,주말데이터!F303,주말데이터!F303)))</f>
        <v>0</v>
      </c>
      <c r="G667" s="95"/>
      <c r="H667" s="95">
        <f>IF(AND(주말데이터!H303=0,주말데이터!I303=0),0,IF(ISNUMBER(getcolorred(주말데이터!H303))=TRUE,주말데이터!I303,IF(ISNUMBER(getcolorgreen(주말데이터!I303))=TRUE,주말데이터!H303,주말데이터!H303)))</f>
        <v>0</v>
      </c>
      <c r="I667" s="95"/>
      <c r="J667" s="95">
        <f>IF(AND(주말데이터!J303=0,주말데이터!K303=0),0,IF(ISNUMBER(getcolorred(주말데이터!J303))=TRUE,주말데이터!K303,IF(ISNUMBER(getcolorgreen(주말데이터!K303))=TRUE,주말데이터!J303,주말데이터!J303)))</f>
        <v>0</v>
      </c>
      <c r="K667" s="95"/>
      <c r="L667" s="95">
        <f>IF(AND(주말데이터!L303=0,주말데이터!M303=0),0,IF(ISNUMBER(getcolorred(주말데이터!L303))=TRUE,주말데이터!M303,IF(ISNUMBER(getcolorgreen(주말데이터!M303))=TRUE,주말데이터!L303,주말데이터!L303)))</f>
        <v>0</v>
      </c>
      <c r="M667" s="95"/>
      <c r="N667" s="95">
        <f>IF(AND(주말데이터!N303=0,주말데이터!O303=0),0,IF(ISNUMBER(getcolorred(주말데이터!N303))=TRUE,주말데이터!O303,IF(ISNUMBER(getcolorgreen(주말데이터!O303))=TRUE,주말데이터!N303,주말데이터!N303)))</f>
        <v>0</v>
      </c>
      <c r="O667" s="95"/>
      <c r="P667" s="95">
        <f>IF(AND(주말데이터!P303=0,주말데이터!Q303=0),0,IF(ISNUMBER(getcolorred(주말데이터!P303))=TRUE,주말데이터!Q303,IF(ISNUMBER(getcolorgreen(주말데이터!Q303))=TRUE,주말데이터!P303,주말데이터!P303)))</f>
        <v>0</v>
      </c>
      <c r="Q667" s="95"/>
      <c r="R667" s="95">
        <f>IF(AND(주말데이터!R303=0,주말데이터!S303=0),0,IF(ISNUMBER(getcolorred(주말데이터!R303))=TRUE,주말데이터!S303,IF(ISNUMBER(getcolorgreen(주말데이터!S303))=TRUE,주말데이터!R303,주말데이터!R303)))</f>
        <v>0</v>
      </c>
      <c r="S667" s="95"/>
      <c r="T667" s="95">
        <f>IF(AND(주말데이터!T303=0,주말데이터!U303=0),0,IF(ISNUMBER(getcolorred(주말데이터!T303))=TRUE,주말데이터!U303,IF(ISNUMBER(getcolorgreen(주말데이터!U303))=TRUE,주말데이터!T303,주말데이터!T303)))</f>
        <v>0</v>
      </c>
      <c r="U667" s="95"/>
      <c r="V667" s="95">
        <f>IF(AND(주말데이터!V303=0,주말데이터!W303=0),0,IF(ISNUMBER(getcolorred(주말데이터!V303))=TRUE,주말데이터!W303,IF(ISNUMBER(getcolorgreen(주말데이터!W303))=TRUE,주말데이터!V303,주말데이터!V303)))</f>
        <v>0</v>
      </c>
      <c r="W667" s="95"/>
      <c r="X667" s="95">
        <f>IF(AND(주말데이터!X303=0,주말데이터!Y303=0),0,IF(ISNUMBER(getcolorred(주말데이터!X303))=TRUE,주말데이터!Y303,IF(ISNUMBER(getcolorgreen(주말데이터!Y303))=TRUE,주말데이터!X303,주말데이터!X303)))</f>
        <v>0</v>
      </c>
      <c r="Y667" s="96"/>
      <c r="Z667" s="76"/>
    </row>
    <row r="668" spans="1:26">
      <c r="A668" s="16" t="s">
        <v>28</v>
      </c>
      <c r="B668" s="95">
        <f>IF(AND(주말데이터!B304=0,주말데이터!C304=0),0,IF(ISNUMBER(getcolorred(주말데이터!B304))=TRUE,주말데이터!C304,IF(ISNUMBER(getcolorgreen(주말데이터!C304))=TRUE,주말데이터!B304,주말데이터!B304)))</f>
        <v>0</v>
      </c>
      <c r="C668" s="95"/>
      <c r="D668" s="95">
        <f>IF(AND(주말데이터!D304=0,주말데이터!E304=0),0,IF(ISNUMBER(getcolorred(주말데이터!D304))=TRUE,주말데이터!E304,IF(ISNUMBER(getcolorgreen(주말데이터!E304))=TRUE,주말데이터!D304,주말데이터!D304)))</f>
        <v>0</v>
      </c>
      <c r="E668" s="95"/>
      <c r="F668" s="95">
        <f>IF(AND(주말데이터!F304=0,주말데이터!G304=0),0,IF(ISNUMBER(getcolorred(주말데이터!F304))=TRUE,주말데이터!G304,IF(ISNUMBER(getcolorgreen(주말데이터!G304))=TRUE,주말데이터!F304,주말데이터!F304)))</f>
        <v>0</v>
      </c>
      <c r="G668" s="95"/>
      <c r="H668" s="95">
        <f>IF(AND(주말데이터!H304=0,주말데이터!I304=0),0,IF(ISNUMBER(getcolorred(주말데이터!H304))=TRUE,주말데이터!I304,IF(ISNUMBER(getcolorgreen(주말데이터!I304))=TRUE,주말데이터!H304,주말데이터!H304)))</f>
        <v>0</v>
      </c>
      <c r="I668" s="95"/>
      <c r="J668" s="95">
        <f>IF(AND(주말데이터!J304=0,주말데이터!K304=0),0,IF(ISNUMBER(getcolorred(주말데이터!J304))=TRUE,주말데이터!K304,IF(ISNUMBER(getcolorgreen(주말데이터!K304))=TRUE,주말데이터!J304,주말데이터!J304)))</f>
        <v>0</v>
      </c>
      <c r="K668" s="95"/>
      <c r="L668" s="95">
        <f>IF(AND(주말데이터!L304=0,주말데이터!M304=0),0,IF(ISNUMBER(getcolorred(주말데이터!L304))=TRUE,주말데이터!M304,IF(ISNUMBER(getcolorgreen(주말데이터!M304))=TRUE,주말데이터!L304,주말데이터!L304)))</f>
        <v>0</v>
      </c>
      <c r="M668" s="95"/>
      <c r="N668" s="95">
        <f>IF(AND(주말데이터!N304=0,주말데이터!O304=0),0,IF(ISNUMBER(getcolorred(주말데이터!N304))=TRUE,주말데이터!O304,IF(ISNUMBER(getcolorgreen(주말데이터!O304))=TRUE,주말데이터!N304,주말데이터!N304)))</f>
        <v>0</v>
      </c>
      <c r="O668" s="95"/>
      <c r="P668" s="95">
        <f>IF(AND(주말데이터!P304=0,주말데이터!Q304=0),0,IF(ISNUMBER(getcolorred(주말데이터!P304))=TRUE,주말데이터!Q304,IF(ISNUMBER(getcolorgreen(주말데이터!Q304))=TRUE,주말데이터!P304,주말데이터!P304)))</f>
        <v>0</v>
      </c>
      <c r="Q668" s="95"/>
      <c r="R668" s="95">
        <f>IF(AND(주말데이터!R304=0,주말데이터!S304=0),0,IF(ISNUMBER(getcolorred(주말데이터!R304))=TRUE,주말데이터!S304,IF(ISNUMBER(getcolorgreen(주말데이터!S304))=TRUE,주말데이터!R304,주말데이터!R304)))</f>
        <v>0</v>
      </c>
      <c r="S668" s="95"/>
      <c r="T668" s="95">
        <f>IF(AND(주말데이터!T304=0,주말데이터!U304=0),0,IF(ISNUMBER(getcolorred(주말데이터!T304))=TRUE,주말데이터!U304,IF(ISNUMBER(getcolorgreen(주말데이터!U304))=TRUE,주말데이터!T304,주말데이터!T304)))</f>
        <v>0</v>
      </c>
      <c r="U668" s="95"/>
      <c r="V668" s="95">
        <f>IF(AND(주말데이터!V304=0,주말데이터!W304=0),0,IF(ISNUMBER(getcolorred(주말데이터!V304))=TRUE,주말데이터!W304,IF(ISNUMBER(getcolorgreen(주말데이터!W304))=TRUE,주말데이터!V304,주말데이터!V304)))</f>
        <v>0</v>
      </c>
      <c r="W668" s="95"/>
      <c r="X668" s="95">
        <f>IF(AND(주말데이터!X304=0,주말데이터!Y304=0),0,IF(ISNUMBER(getcolorred(주말데이터!X304))=TRUE,주말데이터!Y304,IF(ISNUMBER(getcolorgreen(주말데이터!Y304))=TRUE,주말데이터!X304,주말데이터!X304)))</f>
        <v>0</v>
      </c>
      <c r="Y668" s="96"/>
      <c r="Z668" s="76"/>
    </row>
    <row r="669" spans="1:26">
      <c r="A669" s="16" t="s">
        <v>29</v>
      </c>
      <c r="B669" s="95">
        <f>IF(AND(주말데이터!B305=0,주말데이터!C305=0),0,IF(ISNUMBER(getcolorred(주말데이터!B305))=TRUE,주말데이터!C305,IF(ISNUMBER(getcolorgreen(주말데이터!C305))=TRUE,주말데이터!B305,주말데이터!B305)))</f>
        <v>0</v>
      </c>
      <c r="C669" s="95"/>
      <c r="D669" s="95">
        <f>IF(AND(주말데이터!D305=0,주말데이터!E305=0),0,IF(ISNUMBER(getcolorred(주말데이터!D305))=TRUE,주말데이터!E305,IF(ISNUMBER(getcolorgreen(주말데이터!E305))=TRUE,주말데이터!D305,주말데이터!D305)))</f>
        <v>0</v>
      </c>
      <c r="E669" s="95"/>
      <c r="F669" s="95">
        <f>IF(AND(주말데이터!F305=0,주말데이터!G305=0),0,IF(ISNUMBER(getcolorred(주말데이터!F305))=TRUE,주말데이터!G305,IF(ISNUMBER(getcolorgreen(주말데이터!G305))=TRUE,주말데이터!F305,주말데이터!F305)))</f>
        <v>0</v>
      </c>
      <c r="G669" s="95"/>
      <c r="H669" s="95">
        <f>IF(AND(주말데이터!H305=0,주말데이터!I305=0),0,IF(ISNUMBER(getcolorred(주말데이터!H305))=TRUE,주말데이터!I305,IF(ISNUMBER(getcolorgreen(주말데이터!I305))=TRUE,주말데이터!H305,주말데이터!H305)))</f>
        <v>0</v>
      </c>
      <c r="I669" s="95"/>
      <c r="J669" s="95">
        <f>IF(AND(주말데이터!J305=0,주말데이터!K305=0),0,IF(ISNUMBER(getcolorred(주말데이터!J305))=TRUE,주말데이터!K305,IF(ISNUMBER(getcolorgreen(주말데이터!K305))=TRUE,주말데이터!J305,주말데이터!J305)))</f>
        <v>0</v>
      </c>
      <c r="K669" s="95"/>
      <c r="L669" s="95">
        <f>IF(AND(주말데이터!L305=0,주말데이터!M305=0),0,IF(ISNUMBER(getcolorred(주말데이터!L305))=TRUE,주말데이터!M305,IF(ISNUMBER(getcolorgreen(주말데이터!M305))=TRUE,주말데이터!L305,주말데이터!L305)))</f>
        <v>0</v>
      </c>
      <c r="M669" s="95"/>
      <c r="N669" s="95">
        <f>IF(AND(주말데이터!N305=0,주말데이터!O305=0),0,IF(ISNUMBER(getcolorred(주말데이터!N305))=TRUE,주말데이터!O305,IF(ISNUMBER(getcolorgreen(주말데이터!O305))=TRUE,주말데이터!N305,주말데이터!N305)))</f>
        <v>0</v>
      </c>
      <c r="O669" s="95"/>
      <c r="P669" s="95">
        <f>IF(AND(주말데이터!P305=0,주말데이터!Q305=0),0,IF(ISNUMBER(getcolorred(주말데이터!P305))=TRUE,주말데이터!Q305,IF(ISNUMBER(getcolorgreen(주말데이터!Q305))=TRUE,주말데이터!P305,주말데이터!P305)))</f>
        <v>0</v>
      </c>
      <c r="Q669" s="95"/>
      <c r="R669" s="95">
        <f>IF(AND(주말데이터!R305=0,주말데이터!S305=0),0,IF(ISNUMBER(getcolorred(주말데이터!R305))=TRUE,주말데이터!S305,IF(ISNUMBER(getcolorgreen(주말데이터!S305))=TRUE,주말데이터!R305,주말데이터!R305)))</f>
        <v>0</v>
      </c>
      <c r="S669" s="95"/>
      <c r="T669" s="95">
        <f>IF(AND(주말데이터!T305=0,주말데이터!U305=0),0,IF(ISNUMBER(getcolorred(주말데이터!T305))=TRUE,주말데이터!U305,IF(ISNUMBER(getcolorgreen(주말데이터!U305))=TRUE,주말데이터!T305,주말데이터!T305)))</f>
        <v>0</v>
      </c>
      <c r="U669" s="95"/>
      <c r="V669" s="95">
        <f>IF(AND(주말데이터!V305=0,주말데이터!W305=0),0,IF(ISNUMBER(getcolorred(주말데이터!V305))=TRUE,주말데이터!W305,IF(ISNUMBER(getcolorgreen(주말데이터!W305))=TRUE,주말데이터!V305,주말데이터!V305)))</f>
        <v>0</v>
      </c>
      <c r="W669" s="95"/>
      <c r="X669" s="95">
        <f>IF(AND(주말데이터!X305=0,주말데이터!Y305=0),0,IF(ISNUMBER(getcolorred(주말데이터!X305))=TRUE,주말데이터!Y305,IF(ISNUMBER(getcolorgreen(주말데이터!Y305))=TRUE,주말데이터!X305,주말데이터!X305)))</f>
        <v>0</v>
      </c>
      <c r="Y669" s="96"/>
      <c r="Z669" s="76"/>
    </row>
    <row r="670" spans="1:26">
      <c r="A670" s="16" t="s">
        <v>30</v>
      </c>
      <c r="B670" s="95">
        <f>IF(AND(주말데이터!B306=0,주말데이터!C306=0),0,IF(ISNUMBER(getcolorred(주말데이터!B306))=TRUE,주말데이터!C306,IF(ISNUMBER(getcolorgreen(주말데이터!C306))=TRUE,주말데이터!B306,주말데이터!B306)))</f>
        <v>0</v>
      </c>
      <c r="C670" s="95"/>
      <c r="D670" s="95">
        <f>IF(AND(주말데이터!D306=0,주말데이터!E306=0),0,IF(ISNUMBER(getcolorred(주말데이터!D306))=TRUE,주말데이터!E306,IF(ISNUMBER(getcolorgreen(주말데이터!E306))=TRUE,주말데이터!D306,주말데이터!D306)))</f>
        <v>0</v>
      </c>
      <c r="E670" s="95"/>
      <c r="F670" s="95">
        <f>IF(AND(주말데이터!F306=0,주말데이터!G306=0),0,IF(ISNUMBER(getcolorred(주말데이터!F306))=TRUE,주말데이터!G306,IF(ISNUMBER(getcolorgreen(주말데이터!G306))=TRUE,주말데이터!F306,주말데이터!F306)))</f>
        <v>0</v>
      </c>
      <c r="G670" s="95"/>
      <c r="H670" s="95">
        <f>IF(AND(주말데이터!H306=0,주말데이터!I306=0),0,IF(ISNUMBER(getcolorred(주말데이터!H306))=TRUE,주말데이터!I306,IF(ISNUMBER(getcolorgreen(주말데이터!I306))=TRUE,주말데이터!H306,주말데이터!H306)))</f>
        <v>0</v>
      </c>
      <c r="I670" s="95"/>
      <c r="J670" s="95">
        <f>IF(AND(주말데이터!J306=0,주말데이터!K306=0),0,IF(ISNUMBER(getcolorred(주말데이터!J306))=TRUE,주말데이터!K306,IF(ISNUMBER(getcolorgreen(주말데이터!K306))=TRUE,주말데이터!J306,주말데이터!J306)))</f>
        <v>0</v>
      </c>
      <c r="K670" s="95"/>
      <c r="L670" s="95">
        <f>IF(AND(주말데이터!L306=0,주말데이터!M306=0),0,IF(ISNUMBER(getcolorred(주말데이터!L306))=TRUE,주말데이터!M306,IF(ISNUMBER(getcolorgreen(주말데이터!M306))=TRUE,주말데이터!L306,주말데이터!L306)))</f>
        <v>0</v>
      </c>
      <c r="M670" s="95"/>
      <c r="N670" s="95">
        <f>IF(AND(주말데이터!N306=0,주말데이터!O306=0),0,IF(ISNUMBER(getcolorred(주말데이터!N306))=TRUE,주말데이터!O306,IF(ISNUMBER(getcolorgreen(주말데이터!O306))=TRUE,주말데이터!N306,주말데이터!N306)))</f>
        <v>0</v>
      </c>
      <c r="O670" s="95"/>
      <c r="P670" s="95">
        <f>IF(AND(주말데이터!P306=0,주말데이터!Q306=0),0,IF(ISNUMBER(getcolorred(주말데이터!P306))=TRUE,주말데이터!Q306,IF(ISNUMBER(getcolorgreen(주말데이터!Q306))=TRUE,주말데이터!P306,주말데이터!P306)))</f>
        <v>0</v>
      </c>
      <c r="Q670" s="95"/>
      <c r="R670" s="95">
        <f>IF(AND(주말데이터!R306=0,주말데이터!S306=0),0,IF(ISNUMBER(getcolorred(주말데이터!R306))=TRUE,주말데이터!S306,IF(ISNUMBER(getcolorgreen(주말데이터!S306))=TRUE,주말데이터!R306,주말데이터!R306)))</f>
        <v>0</v>
      </c>
      <c r="S670" s="95"/>
      <c r="T670" s="95">
        <f>IF(AND(주말데이터!T306=0,주말데이터!U306=0),0,IF(ISNUMBER(getcolorred(주말데이터!T306))=TRUE,주말데이터!U306,IF(ISNUMBER(getcolorgreen(주말데이터!U306))=TRUE,주말데이터!T306,주말데이터!T306)))</f>
        <v>0</v>
      </c>
      <c r="U670" s="95"/>
      <c r="V670" s="95">
        <f>IF(AND(주말데이터!V306=0,주말데이터!W306=0),0,IF(ISNUMBER(getcolorred(주말데이터!V306))=TRUE,주말데이터!W306,IF(ISNUMBER(getcolorgreen(주말데이터!W306))=TRUE,주말데이터!V306,주말데이터!V306)))</f>
        <v>0</v>
      </c>
      <c r="W670" s="95"/>
      <c r="X670" s="95">
        <f>IF(AND(주말데이터!X306=0,주말데이터!Y306=0),0,IF(ISNUMBER(getcolorred(주말데이터!X306))=TRUE,주말데이터!Y306,IF(ISNUMBER(getcolorgreen(주말데이터!Y306))=TRUE,주말데이터!X306,주말데이터!X306)))</f>
        <v>0</v>
      </c>
      <c r="Y670" s="96"/>
      <c r="Z670" s="76"/>
    </row>
    <row r="671" spans="1:26">
      <c r="A671" s="16" t="s">
        <v>31</v>
      </c>
      <c r="B671" s="95">
        <f>IF(AND(주말데이터!B307=0,주말데이터!C307=0),0,IF(ISNUMBER(getcolorred(주말데이터!B307))=TRUE,주말데이터!C307,IF(ISNUMBER(getcolorgreen(주말데이터!C307))=TRUE,주말데이터!B307,주말데이터!B307)))</f>
        <v>0</v>
      </c>
      <c r="C671" s="95"/>
      <c r="D671" s="95">
        <f>IF(AND(주말데이터!D307=0,주말데이터!E307=0),0,IF(ISNUMBER(getcolorred(주말데이터!D307))=TRUE,주말데이터!E307,IF(ISNUMBER(getcolorgreen(주말데이터!E307))=TRUE,주말데이터!D307,주말데이터!D307)))</f>
        <v>0</v>
      </c>
      <c r="E671" s="95"/>
      <c r="F671" s="95">
        <f>IF(AND(주말데이터!F307=0,주말데이터!G307=0),0,IF(ISNUMBER(getcolorred(주말데이터!F307))=TRUE,주말데이터!G307,IF(ISNUMBER(getcolorgreen(주말데이터!G307))=TRUE,주말데이터!F307,주말데이터!F307)))</f>
        <v>0</v>
      </c>
      <c r="G671" s="95"/>
      <c r="H671" s="95">
        <f>IF(AND(주말데이터!H307=0,주말데이터!I307=0),0,IF(ISNUMBER(getcolorred(주말데이터!H307))=TRUE,주말데이터!I307,IF(ISNUMBER(getcolorgreen(주말데이터!I307))=TRUE,주말데이터!H307,주말데이터!H307)))</f>
        <v>0</v>
      </c>
      <c r="I671" s="95"/>
      <c r="J671" s="95">
        <f>IF(AND(주말데이터!J307=0,주말데이터!K307=0),0,IF(ISNUMBER(getcolorred(주말데이터!J307))=TRUE,주말데이터!K307,IF(ISNUMBER(getcolorgreen(주말데이터!K307))=TRUE,주말데이터!J307,주말데이터!J307)))</f>
        <v>0</v>
      </c>
      <c r="K671" s="95"/>
      <c r="L671" s="95">
        <f>IF(AND(주말데이터!L307=0,주말데이터!M307=0),0,IF(ISNUMBER(getcolorred(주말데이터!L307))=TRUE,주말데이터!M307,IF(ISNUMBER(getcolorgreen(주말데이터!M307))=TRUE,주말데이터!L307,주말데이터!L307)))</f>
        <v>0</v>
      </c>
      <c r="M671" s="95"/>
      <c r="N671" s="95">
        <f>IF(AND(주말데이터!N307=0,주말데이터!O307=0),0,IF(ISNUMBER(getcolorred(주말데이터!N307))=TRUE,주말데이터!O307,IF(ISNUMBER(getcolorgreen(주말데이터!O307))=TRUE,주말데이터!N307,주말데이터!N307)))</f>
        <v>0</v>
      </c>
      <c r="O671" s="95"/>
      <c r="P671" s="95">
        <f>IF(AND(주말데이터!P307=0,주말데이터!Q307=0),0,IF(ISNUMBER(getcolorred(주말데이터!P307))=TRUE,주말데이터!Q307,IF(ISNUMBER(getcolorgreen(주말데이터!Q307))=TRUE,주말데이터!P307,주말데이터!P307)))</f>
        <v>0</v>
      </c>
      <c r="Q671" s="95"/>
      <c r="R671" s="95">
        <f>IF(AND(주말데이터!R307=0,주말데이터!S307=0),0,IF(ISNUMBER(getcolorred(주말데이터!R307))=TRUE,주말데이터!S307,IF(ISNUMBER(getcolorgreen(주말데이터!S307))=TRUE,주말데이터!R307,주말데이터!R307)))</f>
        <v>0</v>
      </c>
      <c r="S671" s="95"/>
      <c r="T671" s="95">
        <f>IF(AND(주말데이터!T307=0,주말데이터!U307=0),0,IF(ISNUMBER(getcolorred(주말데이터!T307))=TRUE,주말데이터!U307,IF(ISNUMBER(getcolorgreen(주말데이터!U307))=TRUE,주말데이터!T307,주말데이터!T307)))</f>
        <v>0</v>
      </c>
      <c r="U671" s="95"/>
      <c r="V671" s="95">
        <f>IF(AND(주말데이터!V307=0,주말데이터!W307=0),0,IF(ISNUMBER(getcolorred(주말데이터!V307))=TRUE,주말데이터!W307,IF(ISNUMBER(getcolorgreen(주말데이터!W307))=TRUE,주말데이터!V307,주말데이터!V307)))</f>
        <v>0</v>
      </c>
      <c r="W671" s="95"/>
      <c r="X671" s="95">
        <f>IF(AND(주말데이터!X307=0,주말데이터!Y307=0),0,IF(ISNUMBER(getcolorred(주말데이터!X307))=TRUE,주말데이터!Y307,IF(ISNUMBER(getcolorgreen(주말데이터!Y307))=TRUE,주말데이터!X307,주말데이터!X307)))</f>
        <v>0</v>
      </c>
      <c r="Y671" s="96"/>
      <c r="Z671" s="76"/>
    </row>
    <row r="672" spans="1:26">
      <c r="A672" s="16" t="s">
        <v>32</v>
      </c>
      <c r="B672" s="95">
        <f>IF(AND(주말데이터!B308=0,주말데이터!C308=0),0,IF(ISNUMBER(getcolorred(주말데이터!B308))=TRUE,주말데이터!C308,IF(ISNUMBER(getcolorgreen(주말데이터!C308))=TRUE,주말데이터!B308,주말데이터!B308)))</f>
        <v>0</v>
      </c>
      <c r="C672" s="95"/>
      <c r="D672" s="95">
        <f>IF(AND(주말데이터!D308=0,주말데이터!E308=0),0,IF(ISNUMBER(getcolorred(주말데이터!D308))=TRUE,주말데이터!E308,IF(ISNUMBER(getcolorgreen(주말데이터!E308))=TRUE,주말데이터!D308,주말데이터!D308)))</f>
        <v>0</v>
      </c>
      <c r="E672" s="95"/>
      <c r="F672" s="95">
        <f>IF(AND(주말데이터!F308=0,주말데이터!G308=0),0,IF(ISNUMBER(getcolorred(주말데이터!F308))=TRUE,주말데이터!G308,IF(ISNUMBER(getcolorgreen(주말데이터!G308))=TRUE,주말데이터!F308,주말데이터!F308)))</f>
        <v>0</v>
      </c>
      <c r="G672" s="95"/>
      <c r="H672" s="95">
        <f>IF(AND(주말데이터!H308=0,주말데이터!I308=0),0,IF(ISNUMBER(getcolorred(주말데이터!H308))=TRUE,주말데이터!I308,IF(ISNUMBER(getcolorgreen(주말데이터!I308))=TRUE,주말데이터!H308,주말데이터!H308)))</f>
        <v>0</v>
      </c>
      <c r="I672" s="95"/>
      <c r="J672" s="95">
        <f>IF(AND(주말데이터!J308=0,주말데이터!K308=0),0,IF(ISNUMBER(getcolorred(주말데이터!J308))=TRUE,주말데이터!K308,IF(ISNUMBER(getcolorgreen(주말데이터!K308))=TRUE,주말데이터!J308,주말데이터!J308)))</f>
        <v>0</v>
      </c>
      <c r="K672" s="95"/>
      <c r="L672" s="95">
        <f>IF(AND(주말데이터!L308=0,주말데이터!M308=0),0,IF(ISNUMBER(getcolorred(주말데이터!L308))=TRUE,주말데이터!M308,IF(ISNUMBER(getcolorgreen(주말데이터!M308))=TRUE,주말데이터!L308,주말데이터!L308)))</f>
        <v>0</v>
      </c>
      <c r="M672" s="95"/>
      <c r="N672" s="95">
        <f>IF(AND(주말데이터!N308=0,주말데이터!O308=0),0,IF(ISNUMBER(getcolorred(주말데이터!N308))=TRUE,주말데이터!O308,IF(ISNUMBER(getcolorgreen(주말데이터!O308))=TRUE,주말데이터!N308,주말데이터!N308)))</f>
        <v>0</v>
      </c>
      <c r="O672" s="95"/>
      <c r="P672" s="95">
        <f>IF(AND(주말데이터!P308=0,주말데이터!Q308=0),0,IF(ISNUMBER(getcolorred(주말데이터!P308))=TRUE,주말데이터!Q308,IF(ISNUMBER(getcolorgreen(주말데이터!Q308))=TRUE,주말데이터!P308,주말데이터!P308)))</f>
        <v>0</v>
      </c>
      <c r="Q672" s="95"/>
      <c r="R672" s="95">
        <f>IF(AND(주말데이터!R308=0,주말데이터!S308=0),0,IF(ISNUMBER(getcolorred(주말데이터!R308))=TRUE,주말데이터!S308,IF(ISNUMBER(getcolorgreen(주말데이터!S308))=TRUE,주말데이터!R308,주말데이터!R308)))</f>
        <v>0</v>
      </c>
      <c r="S672" s="95"/>
      <c r="T672" s="95">
        <f>IF(AND(주말데이터!T308=0,주말데이터!U308=0),0,IF(ISNUMBER(getcolorred(주말데이터!T308))=TRUE,주말데이터!U308,IF(ISNUMBER(getcolorgreen(주말데이터!U308))=TRUE,주말데이터!T308,주말데이터!T308)))</f>
        <v>0</v>
      </c>
      <c r="U672" s="95"/>
      <c r="V672" s="95">
        <f>IF(AND(주말데이터!V308=0,주말데이터!W308=0),0,IF(ISNUMBER(getcolorred(주말데이터!V308))=TRUE,주말데이터!W308,IF(ISNUMBER(getcolorgreen(주말데이터!W308))=TRUE,주말데이터!V308,주말데이터!V308)))</f>
        <v>0</v>
      </c>
      <c r="W672" s="95"/>
      <c r="X672" s="95">
        <f>IF(AND(주말데이터!X308=0,주말데이터!Y308=0),0,IF(ISNUMBER(getcolorred(주말데이터!X308))=TRUE,주말데이터!Y308,IF(ISNUMBER(getcolorgreen(주말데이터!Y308))=TRUE,주말데이터!X308,주말데이터!X308)))</f>
        <v>0</v>
      </c>
      <c r="Y672" s="96"/>
      <c r="Z672" s="76"/>
    </row>
    <row r="673" spans="1:51">
      <c r="A673" s="16" t="s">
        <v>33</v>
      </c>
      <c r="B673" s="95">
        <f>IF(AND(주말데이터!B309=0,주말데이터!C309=0),0,IF(ISNUMBER(getcolorred(주말데이터!B309))=TRUE,주말데이터!C309,IF(ISNUMBER(getcolorgreen(주말데이터!C309))=TRUE,주말데이터!B309,주말데이터!B309)))</f>
        <v>0</v>
      </c>
      <c r="C673" s="95"/>
      <c r="D673" s="95">
        <f>IF(AND(주말데이터!D309=0,주말데이터!E309=0),0,IF(ISNUMBER(getcolorred(주말데이터!D309))=TRUE,주말데이터!E309,IF(ISNUMBER(getcolorgreen(주말데이터!E309))=TRUE,주말데이터!D309,주말데이터!D309)))</f>
        <v>0</v>
      </c>
      <c r="E673" s="95"/>
      <c r="F673" s="95">
        <f>IF(AND(주말데이터!F309=0,주말데이터!G309=0),0,IF(ISNUMBER(getcolorred(주말데이터!F309))=TRUE,주말데이터!G309,IF(ISNUMBER(getcolorgreen(주말데이터!G309))=TRUE,주말데이터!F309,주말데이터!F309)))</f>
        <v>0</v>
      </c>
      <c r="G673" s="95"/>
      <c r="H673" s="95">
        <f>IF(AND(주말데이터!H309=0,주말데이터!I309=0),0,IF(ISNUMBER(getcolorred(주말데이터!H309))=TRUE,주말데이터!I309,IF(ISNUMBER(getcolorgreen(주말데이터!I309))=TRUE,주말데이터!H309,주말데이터!H309)))</f>
        <v>0</v>
      </c>
      <c r="I673" s="95"/>
      <c r="J673" s="95">
        <f>IF(AND(주말데이터!J309=0,주말데이터!K309=0),0,IF(ISNUMBER(getcolorred(주말데이터!J309))=TRUE,주말데이터!K309,IF(ISNUMBER(getcolorgreen(주말데이터!K309))=TRUE,주말데이터!J309,주말데이터!J309)))</f>
        <v>0</v>
      </c>
      <c r="K673" s="95"/>
      <c r="L673" s="95">
        <f>IF(AND(주말데이터!L309=0,주말데이터!M309=0),0,IF(ISNUMBER(getcolorred(주말데이터!L309))=TRUE,주말데이터!M309,IF(ISNUMBER(getcolorgreen(주말데이터!M309))=TRUE,주말데이터!L309,주말데이터!L309)))</f>
        <v>0</v>
      </c>
      <c r="M673" s="95"/>
      <c r="N673" s="95">
        <f>IF(AND(주말데이터!N309=0,주말데이터!O309=0),0,IF(ISNUMBER(getcolorred(주말데이터!N309))=TRUE,주말데이터!O309,IF(ISNUMBER(getcolorgreen(주말데이터!O309))=TRUE,주말데이터!N309,주말데이터!N309)))</f>
        <v>0</v>
      </c>
      <c r="O673" s="95"/>
      <c r="P673" s="95">
        <f>IF(AND(주말데이터!P309=0,주말데이터!Q309=0),0,IF(ISNUMBER(getcolorred(주말데이터!P309))=TRUE,주말데이터!Q309,IF(ISNUMBER(getcolorgreen(주말데이터!Q309))=TRUE,주말데이터!P309,주말데이터!P309)))</f>
        <v>0</v>
      </c>
      <c r="Q673" s="95"/>
      <c r="R673" s="95">
        <f>IF(AND(주말데이터!R309=0,주말데이터!S309=0),0,IF(ISNUMBER(getcolorred(주말데이터!R309))=TRUE,주말데이터!S309,IF(ISNUMBER(getcolorgreen(주말데이터!S309))=TRUE,주말데이터!R309,주말데이터!R309)))</f>
        <v>0</v>
      </c>
      <c r="S673" s="95"/>
      <c r="T673" s="95">
        <f>IF(AND(주말데이터!T309=0,주말데이터!U309=0),0,IF(ISNUMBER(getcolorred(주말데이터!T309))=TRUE,주말데이터!U309,IF(ISNUMBER(getcolorgreen(주말데이터!U309))=TRUE,주말데이터!T309,주말데이터!T309)))</f>
        <v>0</v>
      </c>
      <c r="U673" s="95"/>
      <c r="V673" s="95">
        <f>IF(AND(주말데이터!V309=0,주말데이터!W309=0),0,IF(ISNUMBER(getcolorred(주말데이터!V309))=TRUE,주말데이터!W309,IF(ISNUMBER(getcolorgreen(주말데이터!W309))=TRUE,주말데이터!V309,주말데이터!V309)))</f>
        <v>0</v>
      </c>
      <c r="W673" s="95"/>
      <c r="X673" s="95">
        <f>IF(AND(주말데이터!X309=0,주말데이터!Y309=0),0,IF(ISNUMBER(getcolorred(주말데이터!X309))=TRUE,주말데이터!Y309,IF(ISNUMBER(getcolorgreen(주말데이터!Y309))=TRUE,주말데이터!X309,주말데이터!X309)))</f>
        <v>0</v>
      </c>
      <c r="Y673" s="96"/>
      <c r="Z673" s="76"/>
    </row>
    <row r="674" spans="1:51">
      <c r="A674" s="16" t="s">
        <v>34</v>
      </c>
      <c r="B674" s="95">
        <f>IF(AND(주말데이터!B310=0,주말데이터!C310=0),0,IF(ISNUMBER(getcolorred(주말데이터!B310))=TRUE,주말데이터!C310,IF(ISNUMBER(getcolorgreen(주말데이터!C310))=TRUE,주말데이터!B310,주말데이터!B310)))</f>
        <v>0</v>
      </c>
      <c r="C674" s="95"/>
      <c r="D674" s="95">
        <f>IF(AND(주말데이터!D310=0,주말데이터!E310=0),0,IF(ISNUMBER(getcolorred(주말데이터!D310))=TRUE,주말데이터!E310,IF(ISNUMBER(getcolorgreen(주말데이터!E310))=TRUE,주말데이터!D310,주말데이터!D310)))</f>
        <v>0</v>
      </c>
      <c r="E674" s="95"/>
      <c r="F674" s="95">
        <f>IF(AND(주말데이터!F310=0,주말데이터!G310=0),0,IF(ISNUMBER(getcolorred(주말데이터!F310))=TRUE,주말데이터!G310,IF(ISNUMBER(getcolorgreen(주말데이터!G310))=TRUE,주말데이터!F310,주말데이터!F310)))</f>
        <v>0</v>
      </c>
      <c r="G674" s="95"/>
      <c r="H674" s="95">
        <f>IF(AND(주말데이터!H310=0,주말데이터!I310=0),0,IF(ISNUMBER(getcolorred(주말데이터!H310))=TRUE,주말데이터!I310,IF(ISNUMBER(getcolorgreen(주말데이터!I310))=TRUE,주말데이터!H310,주말데이터!H310)))</f>
        <v>0</v>
      </c>
      <c r="I674" s="95"/>
      <c r="J674" s="95">
        <f>IF(AND(주말데이터!J310=0,주말데이터!K310=0),0,IF(ISNUMBER(getcolorred(주말데이터!J310))=TRUE,주말데이터!K310,IF(ISNUMBER(getcolorgreen(주말데이터!K310))=TRUE,주말데이터!J310,주말데이터!J310)))</f>
        <v>0</v>
      </c>
      <c r="K674" s="95"/>
      <c r="L674" s="95">
        <f>IF(AND(주말데이터!L310=0,주말데이터!M310=0),0,IF(ISNUMBER(getcolorred(주말데이터!L310))=TRUE,주말데이터!M310,IF(ISNUMBER(getcolorgreen(주말데이터!M310))=TRUE,주말데이터!L310,주말데이터!L310)))</f>
        <v>0</v>
      </c>
      <c r="M674" s="95"/>
      <c r="N674" s="95">
        <f>IF(AND(주말데이터!N310=0,주말데이터!O310=0),0,IF(ISNUMBER(getcolorred(주말데이터!N310))=TRUE,주말데이터!O310,IF(ISNUMBER(getcolorgreen(주말데이터!O310))=TRUE,주말데이터!N310,주말데이터!N310)))</f>
        <v>0</v>
      </c>
      <c r="O674" s="95"/>
      <c r="P674" s="95">
        <f>IF(AND(주말데이터!P310=0,주말데이터!Q310=0),0,IF(ISNUMBER(getcolorred(주말데이터!P310))=TRUE,주말데이터!Q310,IF(ISNUMBER(getcolorgreen(주말데이터!Q310))=TRUE,주말데이터!P310,주말데이터!P310)))</f>
        <v>0</v>
      </c>
      <c r="Q674" s="95"/>
      <c r="R674" s="95">
        <f>IF(AND(주말데이터!R310=0,주말데이터!S310=0),0,IF(ISNUMBER(getcolorred(주말데이터!R310))=TRUE,주말데이터!S310,IF(ISNUMBER(getcolorgreen(주말데이터!S310))=TRUE,주말데이터!R310,주말데이터!R310)))</f>
        <v>0</v>
      </c>
      <c r="S674" s="95"/>
      <c r="T674" s="95">
        <f>IF(AND(주말데이터!T310=0,주말데이터!U310=0),0,IF(ISNUMBER(getcolorred(주말데이터!T310))=TRUE,주말데이터!U310,IF(ISNUMBER(getcolorgreen(주말데이터!U310))=TRUE,주말데이터!T310,주말데이터!T310)))</f>
        <v>0</v>
      </c>
      <c r="U674" s="95"/>
      <c r="V674" s="95">
        <f>IF(AND(주말데이터!V310=0,주말데이터!W310=0),0,IF(ISNUMBER(getcolorred(주말데이터!V310))=TRUE,주말데이터!W310,IF(ISNUMBER(getcolorgreen(주말데이터!W310))=TRUE,주말데이터!V310,주말데이터!V310)))</f>
        <v>0</v>
      </c>
      <c r="W674" s="95"/>
      <c r="X674" s="95">
        <f>IF(AND(주말데이터!X310=0,주말데이터!Y310=0),0,IF(ISNUMBER(getcolorred(주말데이터!X310))=TRUE,주말데이터!Y310,IF(ISNUMBER(getcolorgreen(주말데이터!Y310))=TRUE,주말데이터!X310,주말데이터!X310)))</f>
        <v>0</v>
      </c>
      <c r="Y674" s="96"/>
      <c r="Z674" s="76"/>
    </row>
    <row r="675" spans="1:51" ht="17.25" thickBot="1">
      <c r="A675" s="16" t="s">
        <v>35</v>
      </c>
      <c r="B675" s="95">
        <f>IF(AND(주말데이터!B311=0,주말데이터!C311=0),0,IF(ISNUMBER(getcolorred(주말데이터!B311))=TRUE,주말데이터!C311,IF(ISNUMBER(getcolorgreen(주말데이터!C311))=TRUE,주말데이터!B311,주말데이터!B311)))</f>
        <v>0</v>
      </c>
      <c r="C675" s="95"/>
      <c r="D675" s="95">
        <f>IF(AND(주말데이터!D311=0,주말데이터!E311=0),0,IF(ISNUMBER(getcolorred(주말데이터!D311))=TRUE,주말데이터!E311,IF(ISNUMBER(getcolorgreen(주말데이터!E311))=TRUE,주말데이터!D311,주말데이터!D311)))</f>
        <v>0</v>
      </c>
      <c r="E675" s="95"/>
      <c r="F675" s="95">
        <f>IF(AND(주말데이터!F311=0,주말데이터!G311=0),0,IF(ISNUMBER(getcolorred(주말데이터!F311))=TRUE,주말데이터!G311,IF(ISNUMBER(getcolorgreen(주말데이터!G311))=TRUE,주말데이터!F311,주말데이터!F311)))</f>
        <v>0</v>
      </c>
      <c r="G675" s="95"/>
      <c r="H675" s="95">
        <f>IF(AND(주말데이터!H311=0,주말데이터!I311=0),0,IF(ISNUMBER(getcolorred(주말데이터!H311))=TRUE,주말데이터!I311,IF(ISNUMBER(getcolorgreen(주말데이터!I311))=TRUE,주말데이터!H311,주말데이터!H311)))</f>
        <v>0</v>
      </c>
      <c r="I675" s="95"/>
      <c r="J675" s="95">
        <f>IF(AND(주말데이터!J311=0,주말데이터!K311=0),0,IF(ISNUMBER(getcolorred(주말데이터!J311))=TRUE,주말데이터!K311,IF(ISNUMBER(getcolorgreen(주말데이터!K311))=TRUE,주말데이터!J311,주말데이터!J311)))</f>
        <v>0</v>
      </c>
      <c r="K675" s="95"/>
      <c r="L675" s="95">
        <f>IF(AND(주말데이터!L311=0,주말데이터!M311=0),0,IF(ISNUMBER(getcolorred(주말데이터!L311))=TRUE,주말데이터!M311,IF(ISNUMBER(getcolorgreen(주말데이터!M311))=TRUE,주말데이터!L311,주말데이터!L311)))</f>
        <v>0</v>
      </c>
      <c r="M675" s="95"/>
      <c r="N675" s="95">
        <f>IF(AND(주말데이터!N311=0,주말데이터!O311=0),0,IF(ISNUMBER(getcolorred(주말데이터!N311))=TRUE,주말데이터!O311,IF(ISNUMBER(getcolorgreen(주말데이터!O311))=TRUE,주말데이터!N311,주말데이터!N311)))</f>
        <v>0</v>
      </c>
      <c r="O675" s="95"/>
      <c r="P675" s="95">
        <f>IF(AND(주말데이터!P311=0,주말데이터!Q311=0),0,IF(ISNUMBER(getcolorred(주말데이터!P311))=TRUE,주말데이터!Q311,IF(ISNUMBER(getcolorgreen(주말데이터!Q311))=TRUE,주말데이터!P311,주말데이터!P311)))</f>
        <v>0</v>
      </c>
      <c r="Q675" s="95"/>
      <c r="R675" s="95">
        <f>IF(AND(주말데이터!R311=0,주말데이터!S311=0),0,IF(ISNUMBER(getcolorred(주말데이터!R311))=TRUE,주말데이터!S311,IF(ISNUMBER(getcolorgreen(주말데이터!S311))=TRUE,주말데이터!R311,주말데이터!R311)))</f>
        <v>0</v>
      </c>
      <c r="S675" s="95"/>
      <c r="T675" s="95">
        <f>IF(AND(주말데이터!T311=0,주말데이터!U311=0),0,IF(ISNUMBER(getcolorred(주말데이터!T311))=TRUE,주말데이터!U311,IF(ISNUMBER(getcolorgreen(주말데이터!U311))=TRUE,주말데이터!T311,주말데이터!T311)))</f>
        <v>0</v>
      </c>
      <c r="U675" s="95"/>
      <c r="V675" s="95">
        <f>IF(AND(주말데이터!V311=0,주말데이터!W311=0),0,IF(ISNUMBER(getcolorred(주말데이터!V311))=TRUE,주말데이터!W311,IF(ISNUMBER(getcolorgreen(주말데이터!W311))=TRUE,주말데이터!V311,주말데이터!V311)))</f>
        <v>0</v>
      </c>
      <c r="W675" s="95"/>
      <c r="X675" s="95">
        <f>IF(AND(주말데이터!X311=0,주말데이터!Y311=0),0,IF(ISNUMBER(getcolorred(주말데이터!X311))=TRUE,주말데이터!Y311,IF(ISNUMBER(getcolorgreen(주말데이터!Y311))=TRUE,주말데이터!X311,주말데이터!X311)))</f>
        <v>0</v>
      </c>
      <c r="Y675" s="96"/>
      <c r="Z675" s="76"/>
    </row>
    <row r="676" spans="1:51" ht="17.25" thickBot="1">
      <c r="A676" s="16" t="s">
        <v>36</v>
      </c>
      <c r="B676" s="95">
        <f>IF(AND(주말데이터!B312=0,주말데이터!C312=0),0,IF(ISNUMBER(getcolorred(주말데이터!B312))=TRUE,주말데이터!C312,IF(ISNUMBER(getcolorgreen(주말데이터!C312))=TRUE,주말데이터!B312,주말데이터!B312)))</f>
        <v>0</v>
      </c>
      <c r="C676" s="95"/>
      <c r="D676" s="95">
        <f>IF(AND(주말데이터!D312=0,주말데이터!E312=0),0,IF(ISNUMBER(getcolorred(주말데이터!D312))=TRUE,주말데이터!E312,IF(ISNUMBER(getcolorgreen(주말데이터!E312))=TRUE,주말데이터!D312,주말데이터!D312)))</f>
        <v>0</v>
      </c>
      <c r="E676" s="95"/>
      <c r="F676" s="95">
        <f>IF(AND(주말데이터!F312=0,주말데이터!G312=0),0,IF(ISNUMBER(getcolorred(주말데이터!F312))=TRUE,주말데이터!G312,IF(ISNUMBER(getcolorgreen(주말데이터!G312))=TRUE,주말데이터!F312,주말데이터!F312)))</f>
        <v>0</v>
      </c>
      <c r="G676" s="95"/>
      <c r="H676" s="95">
        <f>IF(AND(주말데이터!H312=0,주말데이터!I312=0),0,IF(ISNUMBER(getcolorred(주말데이터!H312))=TRUE,주말데이터!I312,IF(ISNUMBER(getcolorgreen(주말데이터!I312))=TRUE,주말데이터!H312,주말데이터!H312)))</f>
        <v>0</v>
      </c>
      <c r="I676" s="95"/>
      <c r="J676" s="95">
        <f>IF(AND(주말데이터!J312=0,주말데이터!K312=0),0,IF(ISNUMBER(getcolorred(주말데이터!J312))=TRUE,주말데이터!K312,IF(ISNUMBER(getcolorgreen(주말데이터!K312))=TRUE,주말데이터!J312,주말데이터!J312)))</f>
        <v>0</v>
      </c>
      <c r="K676" s="95"/>
      <c r="L676" s="95">
        <f>IF(AND(주말데이터!L312=0,주말데이터!M312=0),0,IF(ISNUMBER(getcolorred(주말데이터!L312))=TRUE,주말데이터!M312,IF(ISNUMBER(getcolorgreen(주말데이터!M312))=TRUE,주말데이터!L312,주말데이터!L312)))</f>
        <v>0</v>
      </c>
      <c r="M676" s="95"/>
      <c r="N676" s="95">
        <f>IF(AND(주말데이터!N312=0,주말데이터!O312=0),0,IF(ISNUMBER(getcolorred(주말데이터!N312))=TRUE,주말데이터!O312,IF(ISNUMBER(getcolorgreen(주말데이터!O312))=TRUE,주말데이터!N312,주말데이터!N312)))</f>
        <v>0</v>
      </c>
      <c r="O676" s="95"/>
      <c r="P676" s="95">
        <f>IF(AND(주말데이터!P312=0,주말데이터!Q312=0),0,IF(ISNUMBER(getcolorred(주말데이터!P312))=TRUE,주말데이터!Q312,IF(ISNUMBER(getcolorgreen(주말데이터!Q312))=TRUE,주말데이터!P312,주말데이터!P312)))</f>
        <v>0</v>
      </c>
      <c r="Q676" s="95"/>
      <c r="R676" s="95">
        <f>IF(AND(주말데이터!R312=0,주말데이터!S312=0),0,IF(ISNUMBER(getcolorred(주말데이터!R312))=TRUE,주말데이터!S312,IF(ISNUMBER(getcolorgreen(주말데이터!S312))=TRUE,주말데이터!R312,주말데이터!R312)))</f>
        <v>0</v>
      </c>
      <c r="S676" s="95"/>
      <c r="T676" s="95">
        <f>IF(AND(주말데이터!T312=0,주말데이터!U312=0),0,IF(ISNUMBER(getcolorred(주말데이터!T312))=TRUE,주말데이터!U312,IF(ISNUMBER(getcolorgreen(주말데이터!U312))=TRUE,주말데이터!T312,주말데이터!T312)))</f>
        <v>0</v>
      </c>
      <c r="U676" s="95"/>
      <c r="V676" s="95">
        <f>IF(AND(주말데이터!V312=0,주말데이터!W312=0),0,IF(ISNUMBER(getcolorred(주말데이터!V312))=TRUE,주말데이터!W312,IF(ISNUMBER(getcolorgreen(주말데이터!W312))=TRUE,주말데이터!V312,주말데이터!V312)))</f>
        <v>0</v>
      </c>
      <c r="W676" s="95"/>
      <c r="X676" s="95">
        <f>IF(AND(주말데이터!X312=0,주말데이터!Y312=0),0,IF(ISNUMBER(getcolorred(주말데이터!X312))=TRUE,주말데이터!Y312,IF(ISNUMBER(getcolorgreen(주말데이터!Y312))=TRUE,주말데이터!X312,주말데이터!X312)))</f>
        <v>0</v>
      </c>
      <c r="Y676" s="96"/>
      <c r="Z676" s="76"/>
      <c r="AA676" s="5" t="str">
        <f>IF(주말DATA!AA312="","",주말DATA!AA312)</f>
        <v/>
      </c>
    </row>
    <row r="677" spans="1:51">
      <c r="A677" s="16" t="s">
        <v>37</v>
      </c>
      <c r="B677" s="95">
        <f>IF(AND(주말데이터!B313=0,주말데이터!C313=0),0,IF(ISNUMBER(getcolorred(주말데이터!B313))=TRUE,주말데이터!C313,IF(ISNUMBER(getcolorgreen(주말데이터!C313))=TRUE,주말데이터!B313,주말데이터!B313)))</f>
        <v>0</v>
      </c>
      <c r="C677" s="95"/>
      <c r="D677" s="95">
        <f>IF(AND(주말데이터!D313=0,주말데이터!E313=0),0,IF(ISNUMBER(getcolorred(주말데이터!D313))=TRUE,주말데이터!E313,IF(ISNUMBER(getcolorgreen(주말데이터!E313))=TRUE,주말데이터!D313,주말데이터!D313)))</f>
        <v>0</v>
      </c>
      <c r="E677" s="95"/>
      <c r="F677" s="95">
        <f>IF(AND(주말데이터!F313=0,주말데이터!G313=0),0,IF(ISNUMBER(getcolorred(주말데이터!F313))=TRUE,주말데이터!G313,IF(ISNUMBER(getcolorgreen(주말데이터!G313))=TRUE,주말데이터!F313,주말데이터!F313)))</f>
        <v>0</v>
      </c>
      <c r="G677" s="95"/>
      <c r="H677" s="95">
        <f>IF(AND(주말데이터!H313=0,주말데이터!I313=0),0,IF(ISNUMBER(getcolorred(주말데이터!H313))=TRUE,주말데이터!I313,IF(ISNUMBER(getcolorgreen(주말데이터!I313))=TRUE,주말데이터!H313,주말데이터!H313)))</f>
        <v>0</v>
      </c>
      <c r="I677" s="95"/>
      <c r="J677" s="95">
        <f>IF(AND(주말데이터!J313=0,주말데이터!K313=0),0,IF(ISNUMBER(getcolorred(주말데이터!J313))=TRUE,주말데이터!K313,IF(ISNUMBER(getcolorgreen(주말데이터!K313))=TRUE,주말데이터!J313,주말데이터!J313)))</f>
        <v>0</v>
      </c>
      <c r="K677" s="95"/>
      <c r="L677" s="95">
        <f>IF(AND(주말데이터!L313=0,주말데이터!M313=0),0,IF(ISNUMBER(getcolorred(주말데이터!L313))=TRUE,주말데이터!M313,IF(ISNUMBER(getcolorgreen(주말데이터!M313))=TRUE,주말데이터!L313,주말데이터!L313)))</f>
        <v>0</v>
      </c>
      <c r="M677" s="95"/>
      <c r="N677" s="95">
        <f>IF(AND(주말데이터!N313=0,주말데이터!O313=0),0,IF(ISNUMBER(getcolorred(주말데이터!N313))=TRUE,주말데이터!O313,IF(ISNUMBER(getcolorgreen(주말데이터!O313))=TRUE,주말데이터!N313,주말데이터!N313)))</f>
        <v>0</v>
      </c>
      <c r="O677" s="95"/>
      <c r="P677" s="95">
        <f>IF(AND(주말데이터!P313=0,주말데이터!Q313=0),0,IF(ISNUMBER(getcolorred(주말데이터!P313))=TRUE,주말데이터!Q313,IF(ISNUMBER(getcolorgreen(주말데이터!Q313))=TRUE,주말데이터!P313,주말데이터!P313)))</f>
        <v>0</v>
      </c>
      <c r="Q677" s="95"/>
      <c r="R677" s="95">
        <f>IF(AND(주말데이터!R313=0,주말데이터!S313=0),0,IF(ISNUMBER(getcolorred(주말데이터!R313))=TRUE,주말데이터!S313,IF(ISNUMBER(getcolorgreen(주말데이터!S313))=TRUE,주말데이터!R313,주말데이터!R313)))</f>
        <v>0</v>
      </c>
      <c r="S677" s="95"/>
      <c r="T677" s="95">
        <f>IF(AND(주말데이터!T313=0,주말데이터!U313=0),0,IF(ISNUMBER(getcolorred(주말데이터!T313))=TRUE,주말데이터!U313,IF(ISNUMBER(getcolorgreen(주말데이터!U313))=TRUE,주말데이터!T313,주말데이터!T313)))</f>
        <v>0</v>
      </c>
      <c r="U677" s="95"/>
      <c r="V677" s="95">
        <f>IF(AND(주말데이터!V313=0,주말데이터!W313=0),0,IF(ISNUMBER(getcolorred(주말데이터!V313))=TRUE,주말데이터!W313,IF(ISNUMBER(getcolorgreen(주말데이터!W313))=TRUE,주말데이터!V313,주말데이터!V313)))</f>
        <v>0</v>
      </c>
      <c r="W677" s="95"/>
      <c r="X677" s="95">
        <f>IF(AND(주말데이터!X313=0,주말데이터!Y313=0),0,IF(ISNUMBER(getcolorred(주말데이터!X313))=TRUE,주말데이터!Y313,IF(ISNUMBER(getcolorgreen(주말데이터!Y313))=TRUE,주말데이터!X313,주말데이터!X313)))</f>
        <v>0</v>
      </c>
      <c r="Y677" s="96"/>
      <c r="Z677" s="76"/>
      <c r="AA677" s="26" t="str">
        <f>IF(주말DATA!AA313="","",주말DATA!AA313)</f>
        <v>Min</v>
      </c>
      <c r="AB677" s="26" t="str">
        <f>IF(주말DATA!AB313="","",주말DATA!AB313)</f>
        <v/>
      </c>
      <c r="AC677" s="26" t="str">
        <f>IF(주말DATA!AC313="","",주말DATA!AC313)</f>
        <v/>
      </c>
      <c r="AD677" s="26" t="str">
        <f>IF(주말DATA!AD313="","",주말DATA!AD313)</f>
        <v/>
      </c>
      <c r="AE677" s="26" t="str">
        <f>IF(주말DATA!AE313="","",주말DATA!AE313)</f>
        <v/>
      </c>
      <c r="AF677" s="26" t="str">
        <f>IF(주말DATA!AF313="","",주말DATA!AF313)</f>
        <v/>
      </c>
      <c r="AG677" s="26" t="str">
        <f>IF(주말DATA!AG313="","",주말DATA!AG313)</f>
        <v/>
      </c>
      <c r="AH677" s="26" t="str">
        <f>IF(주말DATA!AH313="","",주말DATA!AH313)</f>
        <v/>
      </c>
      <c r="AI677" s="26" t="str">
        <f>IF(주말DATA!AI313="","",주말DATA!AI313)</f>
        <v/>
      </c>
      <c r="AJ677" s="26" t="str">
        <f>IF(주말DATA!AJ313="","",주말DATA!AJ313)</f>
        <v/>
      </c>
      <c r="AK677" s="26" t="str">
        <f>IF(주말DATA!AK313="","",주말DATA!AK313)</f>
        <v/>
      </c>
      <c r="AL677" s="26" t="str">
        <f>IF(주말DATA!AL313="","",주말DATA!AL313)</f>
        <v/>
      </c>
      <c r="AM677" s="26" t="str">
        <f>IF(주말DATA!AM313="","",주말DATA!AM313)</f>
        <v/>
      </c>
      <c r="AN677" s="26" t="str">
        <f>IF(주말DATA!AN313="","",주말DATA!AN313)</f>
        <v/>
      </c>
      <c r="AO677" s="26" t="str">
        <f>IF(주말DATA!AO313="","",주말DATA!AO313)</f>
        <v/>
      </c>
      <c r="AP677" s="26" t="str">
        <f>IF(주말DATA!AP313="","",주말DATA!AP313)</f>
        <v/>
      </c>
      <c r="AQ677" s="26" t="str">
        <f>IF(주말DATA!AQ313="","",주말DATA!AQ313)</f>
        <v/>
      </c>
      <c r="AR677" s="26" t="str">
        <f>IF(주말DATA!AR313="","",주말DATA!AR313)</f>
        <v/>
      </c>
      <c r="AS677" s="26" t="str">
        <f>IF(주말DATA!AS313="","",주말DATA!AS313)</f>
        <v/>
      </c>
      <c r="AT677" s="26" t="str">
        <f>IF(주말DATA!AT313="","",주말DATA!AT313)</f>
        <v/>
      </c>
      <c r="AU677" s="26" t="str">
        <f>IF(주말DATA!AU313="","",주말DATA!AU313)</f>
        <v/>
      </c>
      <c r="AV677" s="26" t="str">
        <f>IF(주말DATA!AV313="","",주말DATA!AV313)</f>
        <v/>
      </c>
      <c r="AW677" s="26" t="str">
        <f>IF(주말DATA!AW313="","",주말DATA!AW313)</f>
        <v/>
      </c>
      <c r="AX677" s="26" t="str">
        <f>IF(주말DATA!AX313="","",주말DATA!AX313)</f>
        <v/>
      </c>
      <c r="AY677" s="26" t="str">
        <f>IF(주말DATA!AY313="","",주말DATA!AY313)</f>
        <v/>
      </c>
    </row>
    <row r="678" spans="1:51">
      <c r="A678" s="16" t="s">
        <v>39</v>
      </c>
      <c r="B678" s="95">
        <f>IF(AND(주말데이터!B314=0,주말데이터!C314=0),0,IF(ISNUMBER(getcolorred(주말데이터!B314))=TRUE,주말데이터!C314,IF(ISNUMBER(getcolorgreen(주말데이터!C314))=TRUE,주말데이터!B314,주말데이터!B314)))</f>
        <v>0</v>
      </c>
      <c r="C678" s="95"/>
      <c r="D678" s="95">
        <f>IF(AND(주말데이터!D314=0,주말데이터!E314=0),0,IF(ISNUMBER(getcolorred(주말데이터!D314))=TRUE,주말데이터!E314,IF(ISNUMBER(getcolorgreen(주말데이터!E314))=TRUE,주말데이터!D314,주말데이터!D314)))</f>
        <v>0</v>
      </c>
      <c r="E678" s="95"/>
      <c r="F678" s="95">
        <f>IF(AND(주말데이터!F314=0,주말데이터!G314=0),0,IF(ISNUMBER(getcolorred(주말데이터!F314))=TRUE,주말데이터!G314,IF(ISNUMBER(getcolorgreen(주말데이터!G314))=TRUE,주말데이터!F314,주말데이터!F314)))</f>
        <v>0</v>
      </c>
      <c r="G678" s="95"/>
      <c r="H678" s="95">
        <f>IF(AND(주말데이터!H314=0,주말데이터!I314=0),0,IF(ISNUMBER(getcolorred(주말데이터!H314))=TRUE,주말데이터!I314,IF(ISNUMBER(getcolorgreen(주말데이터!I314))=TRUE,주말데이터!H314,주말데이터!H314)))</f>
        <v>0</v>
      </c>
      <c r="I678" s="95"/>
      <c r="J678" s="95">
        <f>IF(AND(주말데이터!J314=0,주말데이터!K314=0),0,IF(ISNUMBER(getcolorred(주말데이터!J314))=TRUE,주말데이터!K314,IF(ISNUMBER(getcolorgreen(주말데이터!K314))=TRUE,주말데이터!J314,주말데이터!J314)))</f>
        <v>0</v>
      </c>
      <c r="K678" s="95"/>
      <c r="L678" s="95">
        <f>IF(AND(주말데이터!L314=0,주말데이터!M314=0),0,IF(ISNUMBER(getcolorred(주말데이터!L314))=TRUE,주말데이터!M314,IF(ISNUMBER(getcolorgreen(주말데이터!M314))=TRUE,주말데이터!L314,주말데이터!L314)))</f>
        <v>0</v>
      </c>
      <c r="M678" s="95"/>
      <c r="N678" s="95">
        <f>IF(AND(주말데이터!N314=0,주말데이터!O314=0),0,IF(ISNUMBER(getcolorred(주말데이터!N314))=TRUE,주말데이터!O314,IF(ISNUMBER(getcolorgreen(주말데이터!O314))=TRUE,주말데이터!N314,주말데이터!N314)))</f>
        <v>0</v>
      </c>
      <c r="O678" s="95"/>
      <c r="P678" s="95">
        <f>IF(AND(주말데이터!P314=0,주말데이터!Q314=0),0,IF(ISNUMBER(getcolorred(주말데이터!P314))=TRUE,주말데이터!Q314,IF(ISNUMBER(getcolorgreen(주말데이터!Q314))=TRUE,주말데이터!P314,주말데이터!P314)))</f>
        <v>0</v>
      </c>
      <c r="Q678" s="95"/>
      <c r="R678" s="95">
        <f>IF(AND(주말데이터!R314=0,주말데이터!S314=0),0,IF(ISNUMBER(getcolorred(주말데이터!R314))=TRUE,주말데이터!S314,IF(ISNUMBER(getcolorgreen(주말데이터!S314))=TRUE,주말데이터!R314,주말데이터!R314)))</f>
        <v>0</v>
      </c>
      <c r="S678" s="95"/>
      <c r="T678" s="95">
        <f>IF(AND(주말데이터!T314=0,주말데이터!U314=0),0,IF(ISNUMBER(getcolorred(주말데이터!T314))=TRUE,주말데이터!U314,IF(ISNUMBER(getcolorgreen(주말데이터!U314))=TRUE,주말데이터!T314,주말데이터!T314)))</f>
        <v>0</v>
      </c>
      <c r="U678" s="95"/>
      <c r="V678" s="95">
        <f>IF(AND(주말데이터!V314=0,주말데이터!W314=0),0,IF(ISNUMBER(getcolorred(주말데이터!V314))=TRUE,주말데이터!W314,IF(ISNUMBER(getcolorgreen(주말데이터!W314))=TRUE,주말데이터!V314,주말데이터!V314)))</f>
        <v>0</v>
      </c>
      <c r="W678" s="95"/>
      <c r="X678" s="95">
        <f>IF(AND(주말데이터!X314=0,주말데이터!Y314=0),0,IF(ISNUMBER(getcolorred(주말데이터!X314))=TRUE,주말데이터!Y314,IF(ISNUMBER(getcolorgreen(주말데이터!Y314))=TRUE,주말데이터!X314,주말데이터!X314)))</f>
        <v>0</v>
      </c>
      <c r="Y678" s="96"/>
      <c r="Z678" s="76"/>
      <c r="AA678" s="26" t="str">
        <f>IF(주말DATA!AA314="","",주말DATA!AA314)</f>
        <v>Max</v>
      </c>
      <c r="AB678" s="26" t="str">
        <f>IF(주말DATA!AB314="","",주말DATA!AB314)</f>
        <v/>
      </c>
      <c r="AC678" s="26" t="str">
        <f>IF(주말DATA!AC314="","",주말DATA!AC314)</f>
        <v/>
      </c>
      <c r="AD678" s="26" t="str">
        <f>IF(주말DATA!AD314="","",주말DATA!AD314)</f>
        <v/>
      </c>
      <c r="AE678" s="26" t="str">
        <f>IF(주말DATA!AE314="","",주말DATA!AE314)</f>
        <v/>
      </c>
      <c r="AF678" s="26" t="str">
        <f>IF(주말DATA!AF314="","",주말DATA!AF314)</f>
        <v/>
      </c>
      <c r="AG678" s="26" t="str">
        <f>IF(주말DATA!AG314="","",주말DATA!AG314)</f>
        <v/>
      </c>
      <c r="AH678" s="26" t="str">
        <f>IF(주말DATA!AH314="","",주말DATA!AH314)</f>
        <v/>
      </c>
      <c r="AI678" s="26" t="str">
        <f>IF(주말DATA!AI314="","",주말DATA!AI314)</f>
        <v/>
      </c>
      <c r="AJ678" s="26" t="str">
        <f>IF(주말DATA!AJ314="","",주말DATA!AJ314)</f>
        <v/>
      </c>
      <c r="AK678" s="26" t="str">
        <f>IF(주말DATA!AK314="","",주말DATA!AK314)</f>
        <v/>
      </c>
      <c r="AL678" s="26" t="str">
        <f>IF(주말DATA!AL314="","",주말DATA!AL314)</f>
        <v/>
      </c>
      <c r="AM678" s="26" t="str">
        <f>IF(주말DATA!AM314="","",주말DATA!AM314)</f>
        <v/>
      </c>
      <c r="AN678" s="26" t="str">
        <f>IF(주말DATA!AN314="","",주말DATA!AN314)</f>
        <v/>
      </c>
      <c r="AO678" s="26" t="str">
        <f>IF(주말DATA!AO314="","",주말DATA!AO314)</f>
        <v/>
      </c>
      <c r="AP678" s="26" t="str">
        <f>IF(주말DATA!AP314="","",주말DATA!AP314)</f>
        <v/>
      </c>
      <c r="AQ678" s="26" t="str">
        <f>IF(주말DATA!AQ314="","",주말DATA!AQ314)</f>
        <v/>
      </c>
      <c r="AR678" s="26" t="str">
        <f>IF(주말DATA!AR314="","",주말DATA!AR314)</f>
        <v/>
      </c>
      <c r="AS678" s="26" t="str">
        <f>IF(주말DATA!AS314="","",주말DATA!AS314)</f>
        <v/>
      </c>
      <c r="AT678" s="26" t="str">
        <f>IF(주말DATA!AT314="","",주말DATA!AT314)</f>
        <v/>
      </c>
      <c r="AU678" s="26" t="str">
        <f>IF(주말DATA!AU314="","",주말DATA!AU314)</f>
        <v/>
      </c>
      <c r="AV678" s="26" t="str">
        <f>IF(주말DATA!AV314="","",주말DATA!AV314)</f>
        <v/>
      </c>
      <c r="AW678" s="26" t="str">
        <f>IF(주말DATA!AW314="","",주말DATA!AW314)</f>
        <v/>
      </c>
      <c r="AX678" s="26" t="str">
        <f>IF(주말DATA!AX314="","",주말DATA!AX314)</f>
        <v/>
      </c>
      <c r="AY678" s="26" t="str">
        <f>IF(주말DATA!AY314="","",주말DATA!AY314)</f>
        <v/>
      </c>
    </row>
    <row r="679" spans="1:51" ht="17.25" thickBot="1">
      <c r="A679" s="17" t="s">
        <v>41</v>
      </c>
      <c r="B679" s="93">
        <f>IF(AND(주말데이터!B315=0,주말데이터!C315=0),0,IF(ISNUMBER(getcolorred(주말데이터!B315))=TRUE,주말데이터!C315,IF(ISNUMBER(getcolorgreen(주말데이터!C315))=TRUE,주말데이터!B315,주말데이터!B315)))</f>
        <v>0</v>
      </c>
      <c r="C679" s="93"/>
      <c r="D679" s="93">
        <f>IF(AND(주말데이터!D315=0,주말데이터!E315=0),0,IF(ISNUMBER(getcolorred(주말데이터!D315))=TRUE,주말데이터!E315,IF(ISNUMBER(getcolorgreen(주말데이터!E315))=TRUE,주말데이터!D315,주말데이터!D315)))</f>
        <v>0</v>
      </c>
      <c r="E679" s="93"/>
      <c r="F679" s="93">
        <f>IF(AND(주말데이터!F315=0,주말데이터!G315=0),0,IF(ISNUMBER(getcolorred(주말데이터!F315))=TRUE,주말데이터!G315,IF(ISNUMBER(getcolorgreen(주말데이터!G315))=TRUE,주말데이터!F315,주말데이터!F315)))</f>
        <v>0</v>
      </c>
      <c r="G679" s="93"/>
      <c r="H679" s="93">
        <f>IF(AND(주말데이터!H315=0,주말데이터!I315=0),0,IF(ISNUMBER(getcolorred(주말데이터!H315))=TRUE,주말데이터!I315,IF(ISNUMBER(getcolorgreen(주말데이터!I315))=TRUE,주말데이터!H315,주말데이터!H315)))</f>
        <v>0</v>
      </c>
      <c r="I679" s="93"/>
      <c r="J679" s="93">
        <f>IF(AND(주말데이터!J315=0,주말데이터!K315=0),0,IF(ISNUMBER(getcolorred(주말데이터!J315))=TRUE,주말데이터!K315,IF(ISNUMBER(getcolorgreen(주말데이터!K315))=TRUE,주말데이터!J315,주말데이터!J315)))</f>
        <v>0</v>
      </c>
      <c r="K679" s="93"/>
      <c r="L679" s="93">
        <f>IF(AND(주말데이터!L315=0,주말데이터!M315=0),0,IF(ISNUMBER(getcolorred(주말데이터!L315))=TRUE,주말데이터!M315,IF(ISNUMBER(getcolorgreen(주말데이터!M315))=TRUE,주말데이터!L315,주말데이터!L315)))</f>
        <v>0</v>
      </c>
      <c r="M679" s="93"/>
      <c r="N679" s="93">
        <f>IF(AND(주말데이터!N315=0,주말데이터!O315=0),0,IF(ISNUMBER(getcolorred(주말데이터!N315))=TRUE,주말데이터!O315,IF(ISNUMBER(getcolorgreen(주말데이터!O315))=TRUE,주말데이터!N315,주말데이터!N315)))</f>
        <v>0</v>
      </c>
      <c r="O679" s="93"/>
      <c r="P679" s="93">
        <f>IF(AND(주말데이터!P315=0,주말데이터!Q315=0),0,IF(ISNUMBER(getcolorred(주말데이터!P315))=TRUE,주말데이터!Q315,IF(ISNUMBER(getcolorgreen(주말데이터!Q315))=TRUE,주말데이터!P315,주말데이터!P315)))</f>
        <v>0</v>
      </c>
      <c r="Q679" s="93"/>
      <c r="R679" s="93">
        <f>IF(AND(주말데이터!R315=0,주말데이터!S315=0),0,IF(ISNUMBER(getcolorred(주말데이터!R315))=TRUE,주말데이터!S315,IF(ISNUMBER(getcolorgreen(주말데이터!S315))=TRUE,주말데이터!R315,주말데이터!R315)))</f>
        <v>0</v>
      </c>
      <c r="S679" s="93"/>
      <c r="T679" s="93">
        <f>IF(AND(주말데이터!T315=0,주말데이터!U315=0),0,IF(ISNUMBER(getcolorred(주말데이터!T315))=TRUE,주말데이터!U315,IF(ISNUMBER(getcolorgreen(주말데이터!U315))=TRUE,주말데이터!T315,주말데이터!T315)))</f>
        <v>0</v>
      </c>
      <c r="U679" s="93"/>
      <c r="V679" s="93">
        <f>IF(AND(주말데이터!V315=0,주말데이터!W315=0),0,IF(ISNUMBER(getcolorred(주말데이터!V315))=TRUE,주말데이터!W315,IF(ISNUMBER(getcolorgreen(주말데이터!W315))=TRUE,주말데이터!V315,주말데이터!V315)))</f>
        <v>0</v>
      </c>
      <c r="W679" s="93"/>
      <c r="X679" s="93">
        <f>IF(AND(주말데이터!X315=0,주말데이터!Y315=0),0,IF(ISNUMBER(getcolorred(주말데이터!X315))=TRUE,주말데이터!Y315,IF(ISNUMBER(getcolorgreen(주말데이터!Y315))=TRUE,주말데이터!X315,주말데이터!X315)))</f>
        <v>0</v>
      </c>
      <c r="Y679" s="94"/>
      <c r="Z679" s="77"/>
      <c r="AA679" s="26" t="str">
        <f>IF(주말DATA!AA315="","",주말DATA!AA315)</f>
        <v>Avg</v>
      </c>
      <c r="AB679" s="26" t="str">
        <f>IF(주말DATA!AB315="","",주말DATA!AB315)</f>
        <v/>
      </c>
      <c r="AC679" s="26" t="str">
        <f>IF(주말DATA!AC315="","",주말DATA!AC315)</f>
        <v/>
      </c>
      <c r="AD679" s="26" t="str">
        <f>IF(주말DATA!AD315="","",주말DATA!AD315)</f>
        <v/>
      </c>
      <c r="AE679" s="26" t="str">
        <f>IF(주말DATA!AE315="","",주말DATA!AE315)</f>
        <v/>
      </c>
      <c r="AF679" s="26" t="str">
        <f>IF(주말DATA!AF315="","",주말DATA!AF315)</f>
        <v/>
      </c>
      <c r="AG679" s="26" t="str">
        <f>IF(주말DATA!AG315="","",주말DATA!AG315)</f>
        <v/>
      </c>
      <c r="AH679" s="26" t="str">
        <f>IF(주말DATA!AH315="","",주말DATA!AH315)</f>
        <v/>
      </c>
      <c r="AI679" s="26" t="str">
        <f>IF(주말DATA!AI315="","",주말DATA!AI315)</f>
        <v/>
      </c>
      <c r="AJ679" s="26" t="str">
        <f>IF(주말DATA!AJ315="","",주말DATA!AJ315)</f>
        <v/>
      </c>
      <c r="AK679" s="26" t="str">
        <f>IF(주말DATA!AK315="","",주말DATA!AK315)</f>
        <v/>
      </c>
      <c r="AL679" s="26" t="str">
        <f>IF(주말DATA!AL315="","",주말DATA!AL315)</f>
        <v/>
      </c>
      <c r="AM679" s="26" t="str">
        <f>IF(주말DATA!AM315="","",주말DATA!AM315)</f>
        <v/>
      </c>
      <c r="AN679" s="26" t="str">
        <f>IF(주말DATA!AN315="","",주말DATA!AN315)</f>
        <v/>
      </c>
      <c r="AO679" s="26" t="str">
        <f>IF(주말DATA!AO315="","",주말DATA!AO315)</f>
        <v/>
      </c>
      <c r="AP679" s="26" t="str">
        <f>IF(주말DATA!AP315="","",주말DATA!AP315)</f>
        <v/>
      </c>
      <c r="AQ679" s="26" t="str">
        <f>IF(주말DATA!AQ315="","",주말DATA!AQ315)</f>
        <v/>
      </c>
      <c r="AR679" s="26" t="str">
        <f>IF(주말DATA!AR315="","",주말DATA!AR315)</f>
        <v/>
      </c>
      <c r="AS679" s="26" t="str">
        <f>IF(주말DATA!AS315="","",주말DATA!AS315)</f>
        <v/>
      </c>
      <c r="AT679" s="26" t="str">
        <f>IF(주말DATA!AT315="","",주말DATA!AT315)</f>
        <v/>
      </c>
      <c r="AU679" s="26" t="str">
        <f>IF(주말DATA!AU315="","",주말DATA!AU315)</f>
        <v/>
      </c>
      <c r="AV679" s="26" t="str">
        <f>IF(주말DATA!AV315="","",주말DATA!AV315)</f>
        <v/>
      </c>
      <c r="AW679" s="26" t="str">
        <f>IF(주말DATA!AW315="","",주말DATA!AW315)</f>
        <v/>
      </c>
      <c r="AX679" s="26" t="str">
        <f>IF(주말DATA!AX315="","",주말DATA!AX315)</f>
        <v/>
      </c>
      <c r="AY679" s="26" t="str">
        <f>IF(주말DATA!AY315="","",주말DATA!AY315)</f>
        <v/>
      </c>
    </row>
    <row r="680" spans="1:51">
      <c r="A680" s="15" t="s">
        <v>16</v>
      </c>
      <c r="B680" s="97">
        <f>IF(AND(주말데이터!B316=0,주말데이터!C316=0),0,IF(ISNUMBER(getcolorred(주말데이터!B316))=TRUE,주말데이터!C316,IF(ISNUMBER(getcolorgreen(주말데이터!C316))=TRUE,주말데이터!B316,주말데이터!B316)))</f>
        <v>0</v>
      </c>
      <c r="C680" s="97"/>
      <c r="D680" s="97">
        <f>IF(AND(주말데이터!D316=0,주말데이터!E316=0),0,IF(ISNUMBER(getcolorred(주말데이터!D316))=TRUE,주말데이터!E316,IF(ISNUMBER(getcolorgreen(주말데이터!E316))=TRUE,주말데이터!D316,주말데이터!D316)))</f>
        <v>0</v>
      </c>
      <c r="E680" s="97"/>
      <c r="F680" s="97">
        <f>IF(AND(주말데이터!F316=0,주말데이터!G316=0),0,IF(ISNUMBER(getcolorred(주말데이터!F316))=TRUE,주말데이터!G316,IF(ISNUMBER(getcolorgreen(주말데이터!G316))=TRUE,주말데이터!F316,주말데이터!F316)))</f>
        <v>0</v>
      </c>
      <c r="G680" s="97"/>
      <c r="H680" s="97">
        <f>IF(AND(주말데이터!H316=0,주말데이터!I316=0),0,IF(ISNUMBER(getcolorred(주말데이터!H316))=TRUE,주말데이터!I316,IF(ISNUMBER(getcolorgreen(주말데이터!I316))=TRUE,주말데이터!H316,주말데이터!H316)))</f>
        <v>0</v>
      </c>
      <c r="I680" s="97"/>
      <c r="J680" s="97">
        <f>IF(AND(주말데이터!J316=0,주말데이터!K316=0),0,IF(ISNUMBER(getcolorred(주말데이터!J316))=TRUE,주말데이터!K316,IF(ISNUMBER(getcolorgreen(주말데이터!K316))=TRUE,주말데이터!J316,주말데이터!J316)))</f>
        <v>0</v>
      </c>
      <c r="K680" s="97"/>
      <c r="L680" s="97">
        <f>IF(AND(주말데이터!L316=0,주말데이터!M316=0),0,IF(ISNUMBER(getcolorred(주말데이터!L316))=TRUE,주말데이터!M316,IF(ISNUMBER(getcolorgreen(주말데이터!M316))=TRUE,주말데이터!L316,주말데이터!L316)))</f>
        <v>0</v>
      </c>
      <c r="M680" s="97"/>
      <c r="N680" s="97">
        <f>IF(AND(주말데이터!N316=0,주말데이터!O316=0),0,IF(ISNUMBER(getcolorred(주말데이터!N316))=TRUE,주말데이터!O316,IF(ISNUMBER(getcolorgreen(주말데이터!O316))=TRUE,주말데이터!N316,주말데이터!N316)))</f>
        <v>0</v>
      </c>
      <c r="O680" s="97"/>
      <c r="P680" s="97">
        <f>IF(AND(주말데이터!P316=0,주말데이터!Q316=0),0,IF(ISNUMBER(getcolorred(주말데이터!P316))=TRUE,주말데이터!Q316,IF(ISNUMBER(getcolorgreen(주말데이터!Q316))=TRUE,주말데이터!P316,주말데이터!P316)))</f>
        <v>0</v>
      </c>
      <c r="Q680" s="97"/>
      <c r="R680" s="97">
        <f>IF(AND(주말데이터!R316=0,주말데이터!S316=0),0,IF(ISNUMBER(getcolorred(주말데이터!R316))=TRUE,주말데이터!S316,IF(ISNUMBER(getcolorgreen(주말데이터!S316))=TRUE,주말데이터!R316,주말데이터!R316)))</f>
        <v>0</v>
      </c>
      <c r="S680" s="97"/>
      <c r="T680" s="97">
        <f>IF(AND(주말데이터!T316=0,주말데이터!U316=0),0,IF(ISNUMBER(getcolorred(주말데이터!T316))=TRUE,주말데이터!U316,IF(ISNUMBER(getcolorgreen(주말데이터!U316))=TRUE,주말데이터!T316,주말데이터!T316)))</f>
        <v>0</v>
      </c>
      <c r="U680" s="97"/>
      <c r="V680" s="97">
        <f>IF(AND(주말데이터!V316=0,주말데이터!W316=0),0,IF(ISNUMBER(getcolorred(주말데이터!V316))=TRUE,주말데이터!W316,IF(ISNUMBER(getcolorgreen(주말데이터!W316))=TRUE,주말데이터!V316,주말데이터!V316)))</f>
        <v>0</v>
      </c>
      <c r="W680" s="97"/>
      <c r="X680" s="97">
        <f>IF(AND(주말데이터!X316=0,주말데이터!Y316=0),0,IF(ISNUMBER(getcolorred(주말데이터!X316))=TRUE,주말데이터!Y316,IF(ISNUMBER(getcolorgreen(주말데이터!Y316))=TRUE,주말데이터!X316,주말데이터!X316)))</f>
        <v>0</v>
      </c>
      <c r="Y680" s="98"/>
      <c r="Z680" s="75">
        <f>IF(AA700="",0,DAY(AA700))</f>
        <v>0</v>
      </c>
    </row>
    <row r="681" spans="1:51">
      <c r="A681" s="16" t="s">
        <v>17</v>
      </c>
      <c r="B681" s="95">
        <f>IF(AND(주말데이터!B317=0,주말데이터!C317=0),0,IF(ISNUMBER(getcolorred(주말데이터!B317))=TRUE,주말데이터!C317,IF(ISNUMBER(getcolorgreen(주말데이터!C317))=TRUE,주말데이터!B317,주말데이터!B317)))</f>
        <v>0</v>
      </c>
      <c r="C681" s="95"/>
      <c r="D681" s="95">
        <f>IF(AND(주말데이터!D317=0,주말데이터!E317=0),0,IF(ISNUMBER(getcolorred(주말데이터!D317))=TRUE,주말데이터!E317,IF(ISNUMBER(getcolorgreen(주말데이터!E317))=TRUE,주말데이터!D317,주말데이터!D317)))</f>
        <v>0</v>
      </c>
      <c r="E681" s="95"/>
      <c r="F681" s="95">
        <f>IF(AND(주말데이터!F317=0,주말데이터!G317=0),0,IF(ISNUMBER(getcolorred(주말데이터!F317))=TRUE,주말데이터!G317,IF(ISNUMBER(getcolorgreen(주말데이터!G317))=TRUE,주말데이터!F317,주말데이터!F317)))</f>
        <v>0</v>
      </c>
      <c r="G681" s="95"/>
      <c r="H681" s="95">
        <f>IF(AND(주말데이터!H317=0,주말데이터!I317=0),0,IF(ISNUMBER(getcolorred(주말데이터!H317))=TRUE,주말데이터!I317,IF(ISNUMBER(getcolorgreen(주말데이터!I317))=TRUE,주말데이터!H317,주말데이터!H317)))</f>
        <v>0</v>
      </c>
      <c r="I681" s="95"/>
      <c r="J681" s="95">
        <f>IF(AND(주말데이터!J317=0,주말데이터!K317=0),0,IF(ISNUMBER(getcolorred(주말데이터!J317))=TRUE,주말데이터!K317,IF(ISNUMBER(getcolorgreen(주말데이터!K317))=TRUE,주말데이터!J317,주말데이터!J317)))</f>
        <v>0</v>
      </c>
      <c r="K681" s="95"/>
      <c r="L681" s="95">
        <f>IF(AND(주말데이터!L317=0,주말데이터!M317=0),0,IF(ISNUMBER(getcolorred(주말데이터!L317))=TRUE,주말데이터!M317,IF(ISNUMBER(getcolorgreen(주말데이터!M317))=TRUE,주말데이터!L317,주말데이터!L317)))</f>
        <v>0</v>
      </c>
      <c r="M681" s="95"/>
      <c r="N681" s="95">
        <f>IF(AND(주말데이터!N317=0,주말데이터!O317=0),0,IF(ISNUMBER(getcolorred(주말데이터!N317))=TRUE,주말데이터!O317,IF(ISNUMBER(getcolorgreen(주말데이터!O317))=TRUE,주말데이터!N317,주말데이터!N317)))</f>
        <v>0</v>
      </c>
      <c r="O681" s="95"/>
      <c r="P681" s="95">
        <f>IF(AND(주말데이터!P317=0,주말데이터!Q317=0),0,IF(ISNUMBER(getcolorred(주말데이터!P317))=TRUE,주말데이터!Q317,IF(ISNUMBER(getcolorgreen(주말데이터!Q317))=TRUE,주말데이터!P317,주말데이터!P317)))</f>
        <v>0</v>
      </c>
      <c r="Q681" s="95"/>
      <c r="R681" s="95">
        <f>IF(AND(주말데이터!R317=0,주말데이터!S317=0),0,IF(ISNUMBER(getcolorred(주말데이터!R317))=TRUE,주말데이터!S317,IF(ISNUMBER(getcolorgreen(주말데이터!S317))=TRUE,주말데이터!R317,주말데이터!R317)))</f>
        <v>0</v>
      </c>
      <c r="S681" s="95"/>
      <c r="T681" s="95">
        <f>IF(AND(주말데이터!T317=0,주말데이터!U317=0),0,IF(ISNUMBER(getcolorred(주말데이터!T317))=TRUE,주말데이터!U317,IF(ISNUMBER(getcolorgreen(주말데이터!U317))=TRUE,주말데이터!T317,주말데이터!T317)))</f>
        <v>0</v>
      </c>
      <c r="U681" s="95"/>
      <c r="V681" s="95">
        <f>IF(AND(주말데이터!V317=0,주말데이터!W317=0),0,IF(ISNUMBER(getcolorred(주말데이터!V317))=TRUE,주말데이터!W317,IF(ISNUMBER(getcolorgreen(주말데이터!W317))=TRUE,주말데이터!V317,주말데이터!V317)))</f>
        <v>0</v>
      </c>
      <c r="W681" s="95"/>
      <c r="X681" s="95">
        <f>IF(AND(주말데이터!X317=0,주말데이터!Y317=0),0,IF(ISNUMBER(getcolorred(주말데이터!X317))=TRUE,주말데이터!Y317,IF(ISNUMBER(getcolorgreen(주말데이터!Y317))=TRUE,주말데이터!X317,주말데이터!X317)))</f>
        <v>0</v>
      </c>
      <c r="Y681" s="96"/>
      <c r="Z681" s="76"/>
    </row>
    <row r="682" spans="1:51">
      <c r="A682" s="16" t="s">
        <v>18</v>
      </c>
      <c r="B682" s="95">
        <f>IF(AND(주말데이터!B318=0,주말데이터!C318=0),0,IF(ISNUMBER(getcolorred(주말데이터!B318))=TRUE,주말데이터!C318,IF(ISNUMBER(getcolorgreen(주말데이터!C318))=TRUE,주말데이터!B318,주말데이터!B318)))</f>
        <v>0</v>
      </c>
      <c r="C682" s="95"/>
      <c r="D682" s="95">
        <f>IF(AND(주말데이터!D318=0,주말데이터!E318=0),0,IF(ISNUMBER(getcolorred(주말데이터!D318))=TRUE,주말데이터!E318,IF(ISNUMBER(getcolorgreen(주말데이터!E318))=TRUE,주말데이터!D318,주말데이터!D318)))</f>
        <v>0</v>
      </c>
      <c r="E682" s="95"/>
      <c r="F682" s="95">
        <f>IF(AND(주말데이터!F318=0,주말데이터!G318=0),0,IF(ISNUMBER(getcolorred(주말데이터!F318))=TRUE,주말데이터!G318,IF(ISNUMBER(getcolorgreen(주말데이터!G318))=TRUE,주말데이터!F318,주말데이터!F318)))</f>
        <v>0</v>
      </c>
      <c r="G682" s="95"/>
      <c r="H682" s="95">
        <f>IF(AND(주말데이터!H318=0,주말데이터!I318=0),0,IF(ISNUMBER(getcolorred(주말데이터!H318))=TRUE,주말데이터!I318,IF(ISNUMBER(getcolorgreen(주말데이터!I318))=TRUE,주말데이터!H318,주말데이터!H318)))</f>
        <v>0</v>
      </c>
      <c r="I682" s="95"/>
      <c r="J682" s="95">
        <f>IF(AND(주말데이터!J318=0,주말데이터!K318=0),0,IF(ISNUMBER(getcolorred(주말데이터!J318))=TRUE,주말데이터!K318,IF(ISNUMBER(getcolorgreen(주말데이터!K318))=TRUE,주말데이터!J318,주말데이터!J318)))</f>
        <v>0</v>
      </c>
      <c r="K682" s="95"/>
      <c r="L682" s="95">
        <f>IF(AND(주말데이터!L318=0,주말데이터!M318=0),0,IF(ISNUMBER(getcolorred(주말데이터!L318))=TRUE,주말데이터!M318,IF(ISNUMBER(getcolorgreen(주말데이터!M318))=TRUE,주말데이터!L318,주말데이터!L318)))</f>
        <v>0</v>
      </c>
      <c r="M682" s="95"/>
      <c r="N682" s="95">
        <f>IF(AND(주말데이터!N318=0,주말데이터!O318=0),0,IF(ISNUMBER(getcolorred(주말데이터!N318))=TRUE,주말데이터!O318,IF(ISNUMBER(getcolorgreen(주말데이터!O318))=TRUE,주말데이터!N318,주말데이터!N318)))</f>
        <v>0</v>
      </c>
      <c r="O682" s="95"/>
      <c r="P682" s="95">
        <f>IF(AND(주말데이터!P318=0,주말데이터!Q318=0),0,IF(ISNUMBER(getcolorred(주말데이터!P318))=TRUE,주말데이터!Q318,IF(ISNUMBER(getcolorgreen(주말데이터!Q318))=TRUE,주말데이터!P318,주말데이터!P318)))</f>
        <v>0</v>
      </c>
      <c r="Q682" s="95"/>
      <c r="R682" s="95">
        <f>IF(AND(주말데이터!R318=0,주말데이터!S318=0),0,IF(ISNUMBER(getcolorred(주말데이터!R318))=TRUE,주말데이터!S318,IF(ISNUMBER(getcolorgreen(주말데이터!S318))=TRUE,주말데이터!R318,주말데이터!R318)))</f>
        <v>0</v>
      </c>
      <c r="S682" s="95"/>
      <c r="T682" s="95">
        <f>IF(AND(주말데이터!T318=0,주말데이터!U318=0),0,IF(ISNUMBER(getcolorred(주말데이터!T318))=TRUE,주말데이터!U318,IF(ISNUMBER(getcolorgreen(주말데이터!U318))=TRUE,주말데이터!T318,주말데이터!T318)))</f>
        <v>0</v>
      </c>
      <c r="U682" s="95"/>
      <c r="V682" s="95">
        <f>IF(AND(주말데이터!V318=0,주말데이터!W318=0),0,IF(ISNUMBER(getcolorred(주말데이터!V318))=TRUE,주말데이터!W318,IF(ISNUMBER(getcolorgreen(주말데이터!W318))=TRUE,주말데이터!V318,주말데이터!V318)))</f>
        <v>0</v>
      </c>
      <c r="W682" s="95"/>
      <c r="X682" s="95">
        <f>IF(AND(주말데이터!X318=0,주말데이터!Y318=0),0,IF(ISNUMBER(getcolorred(주말데이터!X318))=TRUE,주말데이터!Y318,IF(ISNUMBER(getcolorgreen(주말데이터!Y318))=TRUE,주말데이터!X318,주말데이터!X318)))</f>
        <v>0</v>
      </c>
      <c r="Y682" s="96"/>
      <c r="Z682" s="76"/>
    </row>
    <row r="683" spans="1:51">
      <c r="A683" s="16" t="s">
        <v>19</v>
      </c>
      <c r="B683" s="95">
        <f>IF(AND(주말데이터!B319=0,주말데이터!C319=0),0,IF(ISNUMBER(getcolorred(주말데이터!B319))=TRUE,주말데이터!C319,IF(ISNUMBER(getcolorgreen(주말데이터!C319))=TRUE,주말데이터!B319,주말데이터!B319)))</f>
        <v>0</v>
      </c>
      <c r="C683" s="95"/>
      <c r="D683" s="95">
        <f>IF(AND(주말데이터!D319=0,주말데이터!E319=0),0,IF(ISNUMBER(getcolorred(주말데이터!D319))=TRUE,주말데이터!E319,IF(ISNUMBER(getcolorgreen(주말데이터!E319))=TRUE,주말데이터!D319,주말데이터!D319)))</f>
        <v>0</v>
      </c>
      <c r="E683" s="95"/>
      <c r="F683" s="95">
        <f>IF(AND(주말데이터!F319=0,주말데이터!G319=0),0,IF(ISNUMBER(getcolorred(주말데이터!F319))=TRUE,주말데이터!G319,IF(ISNUMBER(getcolorgreen(주말데이터!G319))=TRUE,주말데이터!F319,주말데이터!F319)))</f>
        <v>0</v>
      </c>
      <c r="G683" s="95"/>
      <c r="H683" s="95">
        <f>IF(AND(주말데이터!H319=0,주말데이터!I319=0),0,IF(ISNUMBER(getcolorred(주말데이터!H319))=TRUE,주말데이터!I319,IF(ISNUMBER(getcolorgreen(주말데이터!I319))=TRUE,주말데이터!H319,주말데이터!H319)))</f>
        <v>0</v>
      </c>
      <c r="I683" s="95"/>
      <c r="J683" s="95">
        <f>IF(AND(주말데이터!J319=0,주말데이터!K319=0),0,IF(ISNUMBER(getcolorred(주말데이터!J319))=TRUE,주말데이터!K319,IF(ISNUMBER(getcolorgreen(주말데이터!K319))=TRUE,주말데이터!J319,주말데이터!J319)))</f>
        <v>0</v>
      </c>
      <c r="K683" s="95"/>
      <c r="L683" s="95">
        <f>IF(AND(주말데이터!L319=0,주말데이터!M319=0),0,IF(ISNUMBER(getcolorred(주말데이터!L319))=TRUE,주말데이터!M319,IF(ISNUMBER(getcolorgreen(주말데이터!M319))=TRUE,주말데이터!L319,주말데이터!L319)))</f>
        <v>0</v>
      </c>
      <c r="M683" s="95"/>
      <c r="N683" s="95">
        <f>IF(AND(주말데이터!N319=0,주말데이터!O319=0),0,IF(ISNUMBER(getcolorred(주말데이터!N319))=TRUE,주말데이터!O319,IF(ISNUMBER(getcolorgreen(주말데이터!O319))=TRUE,주말데이터!N319,주말데이터!N319)))</f>
        <v>0</v>
      </c>
      <c r="O683" s="95"/>
      <c r="P683" s="95">
        <f>IF(AND(주말데이터!P319=0,주말데이터!Q319=0),0,IF(ISNUMBER(getcolorred(주말데이터!P319))=TRUE,주말데이터!Q319,IF(ISNUMBER(getcolorgreen(주말데이터!Q319))=TRUE,주말데이터!P319,주말데이터!P319)))</f>
        <v>0</v>
      </c>
      <c r="Q683" s="95"/>
      <c r="R683" s="95">
        <f>IF(AND(주말데이터!R319=0,주말데이터!S319=0),0,IF(ISNUMBER(getcolorred(주말데이터!R319))=TRUE,주말데이터!S319,IF(ISNUMBER(getcolorgreen(주말데이터!S319))=TRUE,주말데이터!R319,주말데이터!R319)))</f>
        <v>0</v>
      </c>
      <c r="S683" s="95"/>
      <c r="T683" s="95">
        <f>IF(AND(주말데이터!T319=0,주말데이터!U319=0),0,IF(ISNUMBER(getcolorred(주말데이터!T319))=TRUE,주말데이터!U319,IF(ISNUMBER(getcolorgreen(주말데이터!U319))=TRUE,주말데이터!T319,주말데이터!T319)))</f>
        <v>0</v>
      </c>
      <c r="U683" s="95"/>
      <c r="V683" s="95">
        <f>IF(AND(주말데이터!V319=0,주말데이터!W319=0),0,IF(ISNUMBER(getcolorred(주말데이터!V319))=TRUE,주말데이터!W319,IF(ISNUMBER(getcolorgreen(주말데이터!W319))=TRUE,주말데이터!V319,주말데이터!V319)))</f>
        <v>0</v>
      </c>
      <c r="W683" s="95"/>
      <c r="X683" s="95">
        <f>IF(AND(주말데이터!X319=0,주말데이터!Y319=0),0,IF(ISNUMBER(getcolorred(주말데이터!X319))=TRUE,주말데이터!Y319,IF(ISNUMBER(getcolorgreen(주말데이터!Y319))=TRUE,주말데이터!X319,주말데이터!X319)))</f>
        <v>0</v>
      </c>
      <c r="Y683" s="96"/>
      <c r="Z683" s="76"/>
    </row>
    <row r="684" spans="1:51">
      <c r="A684" s="16" t="s">
        <v>20</v>
      </c>
      <c r="B684" s="95">
        <f>IF(AND(주말데이터!B320=0,주말데이터!C320=0),0,IF(ISNUMBER(getcolorred(주말데이터!B320))=TRUE,주말데이터!C320,IF(ISNUMBER(getcolorgreen(주말데이터!C320))=TRUE,주말데이터!B320,주말데이터!B320)))</f>
        <v>0</v>
      </c>
      <c r="C684" s="95"/>
      <c r="D684" s="95">
        <f>IF(AND(주말데이터!D320=0,주말데이터!E320=0),0,IF(ISNUMBER(getcolorred(주말데이터!D320))=TRUE,주말데이터!E320,IF(ISNUMBER(getcolorgreen(주말데이터!E320))=TRUE,주말데이터!D320,주말데이터!D320)))</f>
        <v>0</v>
      </c>
      <c r="E684" s="95"/>
      <c r="F684" s="95">
        <f>IF(AND(주말데이터!F320=0,주말데이터!G320=0),0,IF(ISNUMBER(getcolorred(주말데이터!F320))=TRUE,주말데이터!G320,IF(ISNUMBER(getcolorgreen(주말데이터!G320))=TRUE,주말데이터!F320,주말데이터!F320)))</f>
        <v>0</v>
      </c>
      <c r="G684" s="95"/>
      <c r="H684" s="95">
        <f>IF(AND(주말데이터!H320=0,주말데이터!I320=0),0,IF(ISNUMBER(getcolorred(주말데이터!H320))=TRUE,주말데이터!I320,IF(ISNUMBER(getcolorgreen(주말데이터!I320))=TRUE,주말데이터!H320,주말데이터!H320)))</f>
        <v>0</v>
      </c>
      <c r="I684" s="95"/>
      <c r="J684" s="95">
        <f>IF(AND(주말데이터!J320=0,주말데이터!K320=0),0,IF(ISNUMBER(getcolorred(주말데이터!J320))=TRUE,주말데이터!K320,IF(ISNUMBER(getcolorgreen(주말데이터!K320))=TRUE,주말데이터!J320,주말데이터!J320)))</f>
        <v>0</v>
      </c>
      <c r="K684" s="95"/>
      <c r="L684" s="95">
        <f>IF(AND(주말데이터!L320=0,주말데이터!M320=0),0,IF(ISNUMBER(getcolorred(주말데이터!L320))=TRUE,주말데이터!M320,IF(ISNUMBER(getcolorgreen(주말데이터!M320))=TRUE,주말데이터!L320,주말데이터!L320)))</f>
        <v>0</v>
      </c>
      <c r="M684" s="95"/>
      <c r="N684" s="95">
        <f>IF(AND(주말데이터!N320=0,주말데이터!O320=0),0,IF(ISNUMBER(getcolorred(주말데이터!N320))=TRUE,주말데이터!O320,IF(ISNUMBER(getcolorgreen(주말데이터!O320))=TRUE,주말데이터!N320,주말데이터!N320)))</f>
        <v>0</v>
      </c>
      <c r="O684" s="95"/>
      <c r="P684" s="95">
        <f>IF(AND(주말데이터!P320=0,주말데이터!Q320=0),0,IF(ISNUMBER(getcolorred(주말데이터!P320))=TRUE,주말데이터!Q320,IF(ISNUMBER(getcolorgreen(주말데이터!Q320))=TRUE,주말데이터!P320,주말데이터!P320)))</f>
        <v>0</v>
      </c>
      <c r="Q684" s="95"/>
      <c r="R684" s="95">
        <f>IF(AND(주말데이터!R320=0,주말데이터!S320=0),0,IF(ISNUMBER(getcolorred(주말데이터!R320))=TRUE,주말데이터!S320,IF(ISNUMBER(getcolorgreen(주말데이터!S320))=TRUE,주말데이터!R320,주말데이터!R320)))</f>
        <v>0</v>
      </c>
      <c r="S684" s="95"/>
      <c r="T684" s="95">
        <f>IF(AND(주말데이터!T320=0,주말데이터!U320=0),0,IF(ISNUMBER(getcolorred(주말데이터!T320))=TRUE,주말데이터!U320,IF(ISNUMBER(getcolorgreen(주말데이터!U320))=TRUE,주말데이터!T320,주말데이터!T320)))</f>
        <v>0</v>
      </c>
      <c r="U684" s="95"/>
      <c r="V684" s="95">
        <f>IF(AND(주말데이터!V320=0,주말데이터!W320=0),0,IF(ISNUMBER(getcolorred(주말데이터!V320))=TRUE,주말데이터!W320,IF(ISNUMBER(getcolorgreen(주말데이터!W320))=TRUE,주말데이터!V320,주말데이터!V320)))</f>
        <v>0</v>
      </c>
      <c r="W684" s="95"/>
      <c r="X684" s="95">
        <f>IF(AND(주말데이터!X320=0,주말데이터!Y320=0),0,IF(ISNUMBER(getcolorred(주말데이터!X320))=TRUE,주말데이터!Y320,IF(ISNUMBER(getcolorgreen(주말데이터!Y320))=TRUE,주말데이터!X320,주말데이터!X320)))</f>
        <v>0</v>
      </c>
      <c r="Y684" s="96"/>
      <c r="Z684" s="76"/>
    </row>
    <row r="685" spans="1:51">
      <c r="A685" s="16" t="s">
        <v>21</v>
      </c>
      <c r="B685" s="95">
        <f>IF(AND(주말데이터!B321=0,주말데이터!C321=0),0,IF(ISNUMBER(getcolorred(주말데이터!B321))=TRUE,주말데이터!C321,IF(ISNUMBER(getcolorgreen(주말데이터!C321))=TRUE,주말데이터!B321,주말데이터!B321)))</f>
        <v>0</v>
      </c>
      <c r="C685" s="95"/>
      <c r="D685" s="95">
        <f>IF(AND(주말데이터!D321=0,주말데이터!E321=0),0,IF(ISNUMBER(getcolorred(주말데이터!D321))=TRUE,주말데이터!E321,IF(ISNUMBER(getcolorgreen(주말데이터!E321))=TRUE,주말데이터!D321,주말데이터!D321)))</f>
        <v>0</v>
      </c>
      <c r="E685" s="95"/>
      <c r="F685" s="95">
        <f>IF(AND(주말데이터!F321=0,주말데이터!G321=0),0,IF(ISNUMBER(getcolorred(주말데이터!F321))=TRUE,주말데이터!G321,IF(ISNUMBER(getcolorgreen(주말데이터!G321))=TRUE,주말데이터!F321,주말데이터!F321)))</f>
        <v>0</v>
      </c>
      <c r="G685" s="95"/>
      <c r="H685" s="95">
        <f>IF(AND(주말데이터!H321=0,주말데이터!I321=0),0,IF(ISNUMBER(getcolorred(주말데이터!H321))=TRUE,주말데이터!I321,IF(ISNUMBER(getcolorgreen(주말데이터!I321))=TRUE,주말데이터!H321,주말데이터!H321)))</f>
        <v>0</v>
      </c>
      <c r="I685" s="95"/>
      <c r="J685" s="95">
        <f>IF(AND(주말데이터!J321=0,주말데이터!K321=0),0,IF(ISNUMBER(getcolorred(주말데이터!J321))=TRUE,주말데이터!K321,IF(ISNUMBER(getcolorgreen(주말데이터!K321))=TRUE,주말데이터!J321,주말데이터!J321)))</f>
        <v>0</v>
      </c>
      <c r="K685" s="95"/>
      <c r="L685" s="95">
        <f>IF(AND(주말데이터!L321=0,주말데이터!M321=0),0,IF(ISNUMBER(getcolorred(주말데이터!L321))=TRUE,주말데이터!M321,IF(ISNUMBER(getcolorgreen(주말데이터!M321))=TRUE,주말데이터!L321,주말데이터!L321)))</f>
        <v>0</v>
      </c>
      <c r="M685" s="95"/>
      <c r="N685" s="95">
        <f>IF(AND(주말데이터!N321=0,주말데이터!O321=0),0,IF(ISNUMBER(getcolorred(주말데이터!N321))=TRUE,주말데이터!O321,IF(ISNUMBER(getcolorgreen(주말데이터!O321))=TRUE,주말데이터!N321,주말데이터!N321)))</f>
        <v>0</v>
      </c>
      <c r="O685" s="95"/>
      <c r="P685" s="95">
        <f>IF(AND(주말데이터!P321=0,주말데이터!Q321=0),0,IF(ISNUMBER(getcolorred(주말데이터!P321))=TRUE,주말데이터!Q321,IF(ISNUMBER(getcolorgreen(주말데이터!Q321))=TRUE,주말데이터!P321,주말데이터!P321)))</f>
        <v>0</v>
      </c>
      <c r="Q685" s="95"/>
      <c r="R685" s="95">
        <f>IF(AND(주말데이터!R321=0,주말데이터!S321=0),0,IF(ISNUMBER(getcolorred(주말데이터!R321))=TRUE,주말데이터!S321,IF(ISNUMBER(getcolorgreen(주말데이터!S321))=TRUE,주말데이터!R321,주말데이터!R321)))</f>
        <v>0</v>
      </c>
      <c r="S685" s="95"/>
      <c r="T685" s="95">
        <f>IF(AND(주말데이터!T321=0,주말데이터!U321=0),0,IF(ISNUMBER(getcolorred(주말데이터!T321))=TRUE,주말데이터!U321,IF(ISNUMBER(getcolorgreen(주말데이터!U321))=TRUE,주말데이터!T321,주말데이터!T321)))</f>
        <v>0</v>
      </c>
      <c r="U685" s="95"/>
      <c r="V685" s="95">
        <f>IF(AND(주말데이터!V321=0,주말데이터!W321=0),0,IF(ISNUMBER(getcolorred(주말데이터!V321))=TRUE,주말데이터!W321,IF(ISNUMBER(getcolorgreen(주말데이터!W321))=TRUE,주말데이터!V321,주말데이터!V321)))</f>
        <v>0</v>
      </c>
      <c r="W685" s="95"/>
      <c r="X685" s="95">
        <f>IF(AND(주말데이터!X321=0,주말데이터!Y321=0),0,IF(ISNUMBER(getcolorred(주말데이터!X321))=TRUE,주말데이터!Y321,IF(ISNUMBER(getcolorgreen(주말데이터!Y321))=TRUE,주말데이터!X321,주말데이터!X321)))</f>
        <v>0</v>
      </c>
      <c r="Y685" s="96"/>
      <c r="Z685" s="76"/>
    </row>
    <row r="686" spans="1:51">
      <c r="A686" s="16" t="s">
        <v>22</v>
      </c>
      <c r="B686" s="95">
        <f>IF(AND(주말데이터!B322=0,주말데이터!C322=0),0,IF(ISNUMBER(getcolorred(주말데이터!B322))=TRUE,주말데이터!C322,IF(ISNUMBER(getcolorgreen(주말데이터!C322))=TRUE,주말데이터!B322,주말데이터!B322)))</f>
        <v>0</v>
      </c>
      <c r="C686" s="95"/>
      <c r="D686" s="95">
        <f>IF(AND(주말데이터!D322=0,주말데이터!E322=0),0,IF(ISNUMBER(getcolorred(주말데이터!D322))=TRUE,주말데이터!E322,IF(ISNUMBER(getcolorgreen(주말데이터!E322))=TRUE,주말데이터!D322,주말데이터!D322)))</f>
        <v>0</v>
      </c>
      <c r="E686" s="95"/>
      <c r="F686" s="95">
        <f>IF(AND(주말데이터!F322=0,주말데이터!G322=0),0,IF(ISNUMBER(getcolorred(주말데이터!F322))=TRUE,주말데이터!G322,IF(ISNUMBER(getcolorgreen(주말데이터!G322))=TRUE,주말데이터!F322,주말데이터!F322)))</f>
        <v>0</v>
      </c>
      <c r="G686" s="95"/>
      <c r="H686" s="95">
        <f>IF(AND(주말데이터!H322=0,주말데이터!I322=0),0,IF(ISNUMBER(getcolorred(주말데이터!H322))=TRUE,주말데이터!I322,IF(ISNUMBER(getcolorgreen(주말데이터!I322))=TRUE,주말데이터!H322,주말데이터!H322)))</f>
        <v>0</v>
      </c>
      <c r="I686" s="95"/>
      <c r="J686" s="95">
        <f>IF(AND(주말데이터!J322=0,주말데이터!K322=0),0,IF(ISNUMBER(getcolorred(주말데이터!J322))=TRUE,주말데이터!K322,IF(ISNUMBER(getcolorgreen(주말데이터!K322))=TRUE,주말데이터!J322,주말데이터!J322)))</f>
        <v>0</v>
      </c>
      <c r="K686" s="95"/>
      <c r="L686" s="95">
        <f>IF(AND(주말데이터!L322=0,주말데이터!M322=0),0,IF(ISNUMBER(getcolorred(주말데이터!L322))=TRUE,주말데이터!M322,IF(ISNUMBER(getcolorgreen(주말데이터!M322))=TRUE,주말데이터!L322,주말데이터!L322)))</f>
        <v>0</v>
      </c>
      <c r="M686" s="95"/>
      <c r="N686" s="95">
        <f>IF(AND(주말데이터!N322=0,주말데이터!O322=0),0,IF(ISNUMBER(getcolorred(주말데이터!N322))=TRUE,주말데이터!O322,IF(ISNUMBER(getcolorgreen(주말데이터!O322))=TRUE,주말데이터!N322,주말데이터!N322)))</f>
        <v>0</v>
      </c>
      <c r="O686" s="95"/>
      <c r="P686" s="95">
        <f>IF(AND(주말데이터!P322=0,주말데이터!Q322=0),0,IF(ISNUMBER(getcolorred(주말데이터!P322))=TRUE,주말데이터!Q322,IF(ISNUMBER(getcolorgreen(주말데이터!Q322))=TRUE,주말데이터!P322,주말데이터!P322)))</f>
        <v>0</v>
      </c>
      <c r="Q686" s="95"/>
      <c r="R686" s="95">
        <f>IF(AND(주말데이터!R322=0,주말데이터!S322=0),0,IF(ISNUMBER(getcolorred(주말데이터!R322))=TRUE,주말데이터!S322,IF(ISNUMBER(getcolorgreen(주말데이터!S322))=TRUE,주말데이터!R322,주말데이터!R322)))</f>
        <v>0</v>
      </c>
      <c r="S686" s="95"/>
      <c r="T686" s="95">
        <f>IF(AND(주말데이터!T322=0,주말데이터!U322=0),0,IF(ISNUMBER(getcolorred(주말데이터!T322))=TRUE,주말데이터!U322,IF(ISNUMBER(getcolorgreen(주말데이터!U322))=TRUE,주말데이터!T322,주말데이터!T322)))</f>
        <v>0</v>
      </c>
      <c r="U686" s="95"/>
      <c r="V686" s="95">
        <f>IF(AND(주말데이터!V322=0,주말데이터!W322=0),0,IF(ISNUMBER(getcolorred(주말데이터!V322))=TRUE,주말데이터!W322,IF(ISNUMBER(getcolorgreen(주말데이터!W322))=TRUE,주말데이터!V322,주말데이터!V322)))</f>
        <v>0</v>
      </c>
      <c r="W686" s="95"/>
      <c r="X686" s="95">
        <f>IF(AND(주말데이터!X322=0,주말데이터!Y322=0),0,IF(ISNUMBER(getcolorred(주말데이터!X322))=TRUE,주말데이터!Y322,IF(ISNUMBER(getcolorgreen(주말데이터!Y322))=TRUE,주말데이터!X322,주말데이터!X322)))</f>
        <v>0</v>
      </c>
      <c r="Y686" s="96"/>
      <c r="Z686" s="76"/>
    </row>
    <row r="687" spans="1:51">
      <c r="A687" s="16" t="s">
        <v>23</v>
      </c>
      <c r="B687" s="95">
        <f>IF(AND(주말데이터!B323=0,주말데이터!C323=0),0,IF(ISNUMBER(getcolorred(주말데이터!B323))=TRUE,주말데이터!C323,IF(ISNUMBER(getcolorgreen(주말데이터!C323))=TRUE,주말데이터!B323,주말데이터!B323)))</f>
        <v>0</v>
      </c>
      <c r="C687" s="95"/>
      <c r="D687" s="95">
        <f>IF(AND(주말데이터!D323=0,주말데이터!E323=0),0,IF(ISNUMBER(getcolorred(주말데이터!D323))=TRUE,주말데이터!E323,IF(ISNUMBER(getcolorgreen(주말데이터!E323))=TRUE,주말데이터!D323,주말데이터!D323)))</f>
        <v>0</v>
      </c>
      <c r="E687" s="95"/>
      <c r="F687" s="95">
        <f>IF(AND(주말데이터!F323=0,주말데이터!G323=0),0,IF(ISNUMBER(getcolorred(주말데이터!F323))=TRUE,주말데이터!G323,IF(ISNUMBER(getcolorgreen(주말데이터!G323))=TRUE,주말데이터!F323,주말데이터!F323)))</f>
        <v>0</v>
      </c>
      <c r="G687" s="95"/>
      <c r="H687" s="95">
        <f>IF(AND(주말데이터!H323=0,주말데이터!I323=0),0,IF(ISNUMBER(getcolorred(주말데이터!H323))=TRUE,주말데이터!I323,IF(ISNUMBER(getcolorgreen(주말데이터!I323))=TRUE,주말데이터!H323,주말데이터!H323)))</f>
        <v>0</v>
      </c>
      <c r="I687" s="95"/>
      <c r="J687" s="95">
        <f>IF(AND(주말데이터!J323=0,주말데이터!K323=0),0,IF(ISNUMBER(getcolorred(주말데이터!J323))=TRUE,주말데이터!K323,IF(ISNUMBER(getcolorgreen(주말데이터!K323))=TRUE,주말데이터!J323,주말데이터!J323)))</f>
        <v>0</v>
      </c>
      <c r="K687" s="95"/>
      <c r="L687" s="95">
        <f>IF(AND(주말데이터!L323=0,주말데이터!M323=0),0,IF(ISNUMBER(getcolorred(주말데이터!L323))=TRUE,주말데이터!M323,IF(ISNUMBER(getcolorgreen(주말데이터!M323))=TRUE,주말데이터!L323,주말데이터!L323)))</f>
        <v>0</v>
      </c>
      <c r="M687" s="95"/>
      <c r="N687" s="95">
        <f>IF(AND(주말데이터!N323=0,주말데이터!O323=0),0,IF(ISNUMBER(getcolorred(주말데이터!N323))=TRUE,주말데이터!O323,IF(ISNUMBER(getcolorgreen(주말데이터!O323))=TRUE,주말데이터!N323,주말데이터!N323)))</f>
        <v>0</v>
      </c>
      <c r="O687" s="95"/>
      <c r="P687" s="95">
        <f>IF(AND(주말데이터!P323=0,주말데이터!Q323=0),0,IF(ISNUMBER(getcolorred(주말데이터!P323))=TRUE,주말데이터!Q323,IF(ISNUMBER(getcolorgreen(주말데이터!Q323))=TRUE,주말데이터!P323,주말데이터!P323)))</f>
        <v>0</v>
      </c>
      <c r="Q687" s="95"/>
      <c r="R687" s="95">
        <f>IF(AND(주말데이터!R323=0,주말데이터!S323=0),0,IF(ISNUMBER(getcolorred(주말데이터!R323))=TRUE,주말데이터!S323,IF(ISNUMBER(getcolorgreen(주말데이터!S323))=TRUE,주말데이터!R323,주말데이터!R323)))</f>
        <v>0</v>
      </c>
      <c r="S687" s="95"/>
      <c r="T687" s="95">
        <f>IF(AND(주말데이터!T323=0,주말데이터!U323=0),0,IF(ISNUMBER(getcolorred(주말데이터!T323))=TRUE,주말데이터!U323,IF(ISNUMBER(getcolorgreen(주말데이터!U323))=TRUE,주말데이터!T323,주말데이터!T323)))</f>
        <v>0</v>
      </c>
      <c r="U687" s="95"/>
      <c r="V687" s="95">
        <f>IF(AND(주말데이터!V323=0,주말데이터!W323=0),0,IF(ISNUMBER(getcolorred(주말데이터!V323))=TRUE,주말데이터!W323,IF(ISNUMBER(getcolorgreen(주말데이터!W323))=TRUE,주말데이터!V323,주말데이터!V323)))</f>
        <v>0</v>
      </c>
      <c r="W687" s="95"/>
      <c r="X687" s="95">
        <f>IF(AND(주말데이터!X323=0,주말데이터!Y323=0),0,IF(ISNUMBER(getcolorred(주말데이터!X323))=TRUE,주말데이터!Y323,IF(ISNUMBER(getcolorgreen(주말데이터!Y323))=TRUE,주말데이터!X323,주말데이터!X323)))</f>
        <v>0</v>
      </c>
      <c r="Y687" s="96"/>
      <c r="Z687" s="76"/>
    </row>
    <row r="688" spans="1:51">
      <c r="A688" s="16" t="s">
        <v>24</v>
      </c>
      <c r="B688" s="95">
        <f>IF(AND(주말데이터!B324=0,주말데이터!C324=0),0,IF(ISNUMBER(getcolorred(주말데이터!B324))=TRUE,주말데이터!C324,IF(ISNUMBER(getcolorgreen(주말데이터!C324))=TRUE,주말데이터!B324,주말데이터!B324)))</f>
        <v>0</v>
      </c>
      <c r="C688" s="95"/>
      <c r="D688" s="95">
        <f>IF(AND(주말데이터!D324=0,주말데이터!E324=0),0,IF(ISNUMBER(getcolorred(주말데이터!D324))=TRUE,주말데이터!E324,IF(ISNUMBER(getcolorgreen(주말데이터!E324))=TRUE,주말데이터!D324,주말데이터!D324)))</f>
        <v>0</v>
      </c>
      <c r="E688" s="95"/>
      <c r="F688" s="95">
        <f>IF(AND(주말데이터!F324=0,주말데이터!G324=0),0,IF(ISNUMBER(getcolorred(주말데이터!F324))=TRUE,주말데이터!G324,IF(ISNUMBER(getcolorgreen(주말데이터!G324))=TRUE,주말데이터!F324,주말데이터!F324)))</f>
        <v>0</v>
      </c>
      <c r="G688" s="95"/>
      <c r="H688" s="95">
        <f>IF(AND(주말데이터!H324=0,주말데이터!I324=0),0,IF(ISNUMBER(getcolorred(주말데이터!H324))=TRUE,주말데이터!I324,IF(ISNUMBER(getcolorgreen(주말데이터!I324))=TRUE,주말데이터!H324,주말데이터!H324)))</f>
        <v>0</v>
      </c>
      <c r="I688" s="95"/>
      <c r="J688" s="95">
        <f>IF(AND(주말데이터!J324=0,주말데이터!K324=0),0,IF(ISNUMBER(getcolorred(주말데이터!J324))=TRUE,주말데이터!K324,IF(ISNUMBER(getcolorgreen(주말데이터!K324))=TRUE,주말데이터!J324,주말데이터!J324)))</f>
        <v>0</v>
      </c>
      <c r="K688" s="95"/>
      <c r="L688" s="95">
        <f>IF(AND(주말데이터!L324=0,주말데이터!M324=0),0,IF(ISNUMBER(getcolorred(주말데이터!L324))=TRUE,주말데이터!M324,IF(ISNUMBER(getcolorgreen(주말데이터!M324))=TRUE,주말데이터!L324,주말데이터!L324)))</f>
        <v>0</v>
      </c>
      <c r="M688" s="95"/>
      <c r="N688" s="95">
        <f>IF(AND(주말데이터!N324=0,주말데이터!O324=0),0,IF(ISNUMBER(getcolorred(주말데이터!N324))=TRUE,주말데이터!O324,IF(ISNUMBER(getcolorgreen(주말데이터!O324))=TRUE,주말데이터!N324,주말데이터!N324)))</f>
        <v>0</v>
      </c>
      <c r="O688" s="95"/>
      <c r="P688" s="95">
        <f>IF(AND(주말데이터!P324=0,주말데이터!Q324=0),0,IF(ISNUMBER(getcolorred(주말데이터!P324))=TRUE,주말데이터!Q324,IF(ISNUMBER(getcolorgreen(주말데이터!Q324))=TRUE,주말데이터!P324,주말데이터!P324)))</f>
        <v>0</v>
      </c>
      <c r="Q688" s="95"/>
      <c r="R688" s="95">
        <f>IF(AND(주말데이터!R324=0,주말데이터!S324=0),0,IF(ISNUMBER(getcolorred(주말데이터!R324))=TRUE,주말데이터!S324,IF(ISNUMBER(getcolorgreen(주말데이터!S324))=TRUE,주말데이터!R324,주말데이터!R324)))</f>
        <v>0</v>
      </c>
      <c r="S688" s="95"/>
      <c r="T688" s="95">
        <f>IF(AND(주말데이터!T324=0,주말데이터!U324=0),0,IF(ISNUMBER(getcolorred(주말데이터!T324))=TRUE,주말데이터!U324,IF(ISNUMBER(getcolorgreen(주말데이터!U324))=TRUE,주말데이터!T324,주말데이터!T324)))</f>
        <v>0</v>
      </c>
      <c r="U688" s="95"/>
      <c r="V688" s="95">
        <f>IF(AND(주말데이터!V324=0,주말데이터!W324=0),0,IF(ISNUMBER(getcolorred(주말데이터!V324))=TRUE,주말데이터!W324,IF(ISNUMBER(getcolorgreen(주말데이터!W324))=TRUE,주말데이터!V324,주말데이터!V324)))</f>
        <v>0</v>
      </c>
      <c r="W688" s="95"/>
      <c r="X688" s="95">
        <f>IF(AND(주말데이터!X324=0,주말데이터!Y324=0),0,IF(ISNUMBER(getcolorred(주말데이터!X324))=TRUE,주말데이터!Y324,IF(ISNUMBER(getcolorgreen(주말데이터!Y324))=TRUE,주말데이터!X324,주말데이터!X324)))</f>
        <v>0</v>
      </c>
      <c r="Y688" s="96"/>
      <c r="Z688" s="76"/>
    </row>
    <row r="689" spans="1:51">
      <c r="A689" s="16" t="s">
        <v>25</v>
      </c>
      <c r="B689" s="95">
        <f>IF(AND(주말데이터!B325=0,주말데이터!C325=0),0,IF(ISNUMBER(getcolorred(주말데이터!B325))=TRUE,주말데이터!C325,IF(ISNUMBER(getcolorgreen(주말데이터!C325))=TRUE,주말데이터!B325,주말데이터!B325)))</f>
        <v>0</v>
      </c>
      <c r="C689" s="95"/>
      <c r="D689" s="95">
        <f>IF(AND(주말데이터!D325=0,주말데이터!E325=0),0,IF(ISNUMBER(getcolorred(주말데이터!D325))=TRUE,주말데이터!E325,IF(ISNUMBER(getcolorgreen(주말데이터!E325))=TRUE,주말데이터!D325,주말데이터!D325)))</f>
        <v>0</v>
      </c>
      <c r="E689" s="95"/>
      <c r="F689" s="95">
        <f>IF(AND(주말데이터!F325=0,주말데이터!G325=0),0,IF(ISNUMBER(getcolorred(주말데이터!F325))=TRUE,주말데이터!G325,IF(ISNUMBER(getcolorgreen(주말데이터!G325))=TRUE,주말데이터!F325,주말데이터!F325)))</f>
        <v>0</v>
      </c>
      <c r="G689" s="95"/>
      <c r="H689" s="95">
        <f>IF(AND(주말데이터!H325=0,주말데이터!I325=0),0,IF(ISNUMBER(getcolorred(주말데이터!H325))=TRUE,주말데이터!I325,IF(ISNUMBER(getcolorgreen(주말데이터!I325))=TRUE,주말데이터!H325,주말데이터!H325)))</f>
        <v>0</v>
      </c>
      <c r="I689" s="95"/>
      <c r="J689" s="95">
        <f>IF(AND(주말데이터!J325=0,주말데이터!K325=0),0,IF(ISNUMBER(getcolorred(주말데이터!J325))=TRUE,주말데이터!K325,IF(ISNUMBER(getcolorgreen(주말데이터!K325))=TRUE,주말데이터!J325,주말데이터!J325)))</f>
        <v>0</v>
      </c>
      <c r="K689" s="95"/>
      <c r="L689" s="95">
        <f>IF(AND(주말데이터!L325=0,주말데이터!M325=0),0,IF(ISNUMBER(getcolorred(주말데이터!L325))=TRUE,주말데이터!M325,IF(ISNUMBER(getcolorgreen(주말데이터!M325))=TRUE,주말데이터!L325,주말데이터!L325)))</f>
        <v>0</v>
      </c>
      <c r="M689" s="95"/>
      <c r="N689" s="95">
        <f>IF(AND(주말데이터!N325=0,주말데이터!O325=0),0,IF(ISNUMBER(getcolorred(주말데이터!N325))=TRUE,주말데이터!O325,IF(ISNUMBER(getcolorgreen(주말데이터!O325))=TRUE,주말데이터!N325,주말데이터!N325)))</f>
        <v>0</v>
      </c>
      <c r="O689" s="95"/>
      <c r="P689" s="95">
        <f>IF(AND(주말데이터!P325=0,주말데이터!Q325=0),0,IF(ISNUMBER(getcolorred(주말데이터!P325))=TRUE,주말데이터!Q325,IF(ISNUMBER(getcolorgreen(주말데이터!Q325))=TRUE,주말데이터!P325,주말데이터!P325)))</f>
        <v>0</v>
      </c>
      <c r="Q689" s="95"/>
      <c r="R689" s="95">
        <f>IF(AND(주말데이터!R325=0,주말데이터!S325=0),0,IF(ISNUMBER(getcolorred(주말데이터!R325))=TRUE,주말데이터!S325,IF(ISNUMBER(getcolorgreen(주말데이터!S325))=TRUE,주말데이터!R325,주말데이터!R325)))</f>
        <v>0</v>
      </c>
      <c r="S689" s="95"/>
      <c r="T689" s="95">
        <f>IF(AND(주말데이터!T325=0,주말데이터!U325=0),0,IF(ISNUMBER(getcolorred(주말데이터!T325))=TRUE,주말데이터!U325,IF(ISNUMBER(getcolorgreen(주말데이터!U325))=TRUE,주말데이터!T325,주말데이터!T325)))</f>
        <v>0</v>
      </c>
      <c r="U689" s="95"/>
      <c r="V689" s="95">
        <f>IF(AND(주말데이터!V325=0,주말데이터!W325=0),0,IF(ISNUMBER(getcolorred(주말데이터!V325))=TRUE,주말데이터!W325,IF(ISNUMBER(getcolorgreen(주말데이터!W325))=TRUE,주말데이터!V325,주말데이터!V325)))</f>
        <v>0</v>
      </c>
      <c r="W689" s="95"/>
      <c r="X689" s="95">
        <f>IF(AND(주말데이터!X325=0,주말데이터!Y325=0),0,IF(ISNUMBER(getcolorred(주말데이터!X325))=TRUE,주말데이터!Y325,IF(ISNUMBER(getcolorgreen(주말데이터!Y325))=TRUE,주말데이터!X325,주말데이터!X325)))</f>
        <v>0</v>
      </c>
      <c r="Y689" s="96"/>
      <c r="Z689" s="76"/>
    </row>
    <row r="690" spans="1:51">
      <c r="A690" s="16" t="s">
        <v>26</v>
      </c>
      <c r="B690" s="95">
        <f>IF(AND(주말데이터!B326=0,주말데이터!C326=0),0,IF(ISNUMBER(getcolorred(주말데이터!B326))=TRUE,주말데이터!C326,IF(ISNUMBER(getcolorgreen(주말데이터!C326))=TRUE,주말데이터!B326,주말데이터!B326)))</f>
        <v>0</v>
      </c>
      <c r="C690" s="95"/>
      <c r="D690" s="95">
        <f>IF(AND(주말데이터!D326=0,주말데이터!E326=0),0,IF(ISNUMBER(getcolorred(주말데이터!D326))=TRUE,주말데이터!E326,IF(ISNUMBER(getcolorgreen(주말데이터!E326))=TRUE,주말데이터!D326,주말데이터!D326)))</f>
        <v>0</v>
      </c>
      <c r="E690" s="95"/>
      <c r="F690" s="95">
        <f>IF(AND(주말데이터!F326=0,주말데이터!G326=0),0,IF(ISNUMBER(getcolorred(주말데이터!F326))=TRUE,주말데이터!G326,IF(ISNUMBER(getcolorgreen(주말데이터!G326))=TRUE,주말데이터!F326,주말데이터!F326)))</f>
        <v>0</v>
      </c>
      <c r="G690" s="95"/>
      <c r="H690" s="95">
        <f>IF(AND(주말데이터!H326=0,주말데이터!I326=0),0,IF(ISNUMBER(getcolorred(주말데이터!H326))=TRUE,주말데이터!I326,IF(ISNUMBER(getcolorgreen(주말데이터!I326))=TRUE,주말데이터!H326,주말데이터!H326)))</f>
        <v>0</v>
      </c>
      <c r="I690" s="95"/>
      <c r="J690" s="95">
        <f>IF(AND(주말데이터!J326=0,주말데이터!K326=0),0,IF(ISNUMBER(getcolorred(주말데이터!J326))=TRUE,주말데이터!K326,IF(ISNUMBER(getcolorgreen(주말데이터!K326))=TRUE,주말데이터!J326,주말데이터!J326)))</f>
        <v>0</v>
      </c>
      <c r="K690" s="95"/>
      <c r="L690" s="95">
        <f>IF(AND(주말데이터!L326=0,주말데이터!M326=0),0,IF(ISNUMBER(getcolorred(주말데이터!L326))=TRUE,주말데이터!M326,IF(ISNUMBER(getcolorgreen(주말데이터!M326))=TRUE,주말데이터!L326,주말데이터!L326)))</f>
        <v>0</v>
      </c>
      <c r="M690" s="95"/>
      <c r="N690" s="95">
        <f>IF(AND(주말데이터!N326=0,주말데이터!O326=0),0,IF(ISNUMBER(getcolorred(주말데이터!N326))=TRUE,주말데이터!O326,IF(ISNUMBER(getcolorgreen(주말데이터!O326))=TRUE,주말데이터!N326,주말데이터!N326)))</f>
        <v>0</v>
      </c>
      <c r="O690" s="95"/>
      <c r="P690" s="95">
        <f>IF(AND(주말데이터!P326=0,주말데이터!Q326=0),0,IF(ISNUMBER(getcolorred(주말데이터!P326))=TRUE,주말데이터!Q326,IF(ISNUMBER(getcolorgreen(주말데이터!Q326))=TRUE,주말데이터!P326,주말데이터!P326)))</f>
        <v>0</v>
      </c>
      <c r="Q690" s="95"/>
      <c r="R690" s="95">
        <f>IF(AND(주말데이터!R326=0,주말데이터!S326=0),0,IF(ISNUMBER(getcolorred(주말데이터!R326))=TRUE,주말데이터!S326,IF(ISNUMBER(getcolorgreen(주말데이터!S326))=TRUE,주말데이터!R326,주말데이터!R326)))</f>
        <v>0</v>
      </c>
      <c r="S690" s="95"/>
      <c r="T690" s="95">
        <f>IF(AND(주말데이터!T326=0,주말데이터!U326=0),0,IF(ISNUMBER(getcolorred(주말데이터!T326))=TRUE,주말데이터!U326,IF(ISNUMBER(getcolorgreen(주말데이터!U326))=TRUE,주말데이터!T326,주말데이터!T326)))</f>
        <v>0</v>
      </c>
      <c r="U690" s="95"/>
      <c r="V690" s="95">
        <f>IF(AND(주말데이터!V326=0,주말데이터!W326=0),0,IF(ISNUMBER(getcolorred(주말데이터!V326))=TRUE,주말데이터!W326,IF(ISNUMBER(getcolorgreen(주말데이터!W326))=TRUE,주말데이터!V326,주말데이터!V326)))</f>
        <v>0</v>
      </c>
      <c r="W690" s="95"/>
      <c r="X690" s="95">
        <f>IF(AND(주말데이터!X326=0,주말데이터!Y326=0),0,IF(ISNUMBER(getcolorred(주말데이터!X326))=TRUE,주말데이터!Y326,IF(ISNUMBER(getcolorgreen(주말데이터!Y326))=TRUE,주말데이터!X326,주말데이터!X326)))</f>
        <v>0</v>
      </c>
      <c r="Y690" s="96"/>
      <c r="Z690" s="76"/>
    </row>
    <row r="691" spans="1:51">
      <c r="A691" s="16" t="s">
        <v>27</v>
      </c>
      <c r="B691" s="95">
        <f>IF(AND(주말데이터!B327=0,주말데이터!C327=0),0,IF(ISNUMBER(getcolorred(주말데이터!B327))=TRUE,주말데이터!C327,IF(ISNUMBER(getcolorgreen(주말데이터!C327))=TRUE,주말데이터!B327,주말데이터!B327)))</f>
        <v>0</v>
      </c>
      <c r="C691" s="95"/>
      <c r="D691" s="95">
        <f>IF(AND(주말데이터!D327=0,주말데이터!E327=0),0,IF(ISNUMBER(getcolorred(주말데이터!D327))=TRUE,주말데이터!E327,IF(ISNUMBER(getcolorgreen(주말데이터!E327))=TRUE,주말데이터!D327,주말데이터!D327)))</f>
        <v>0</v>
      </c>
      <c r="E691" s="95"/>
      <c r="F691" s="95">
        <f>IF(AND(주말데이터!F327=0,주말데이터!G327=0),0,IF(ISNUMBER(getcolorred(주말데이터!F327))=TRUE,주말데이터!G327,IF(ISNUMBER(getcolorgreen(주말데이터!G327))=TRUE,주말데이터!F327,주말데이터!F327)))</f>
        <v>0</v>
      </c>
      <c r="G691" s="95"/>
      <c r="H691" s="95">
        <f>IF(AND(주말데이터!H327=0,주말데이터!I327=0),0,IF(ISNUMBER(getcolorred(주말데이터!H327))=TRUE,주말데이터!I327,IF(ISNUMBER(getcolorgreen(주말데이터!I327))=TRUE,주말데이터!H327,주말데이터!H327)))</f>
        <v>0</v>
      </c>
      <c r="I691" s="95"/>
      <c r="J691" s="95">
        <f>IF(AND(주말데이터!J327=0,주말데이터!K327=0),0,IF(ISNUMBER(getcolorred(주말데이터!J327))=TRUE,주말데이터!K327,IF(ISNUMBER(getcolorgreen(주말데이터!K327))=TRUE,주말데이터!J327,주말데이터!J327)))</f>
        <v>0</v>
      </c>
      <c r="K691" s="95"/>
      <c r="L691" s="95">
        <f>IF(AND(주말데이터!L327=0,주말데이터!M327=0),0,IF(ISNUMBER(getcolorred(주말데이터!L327))=TRUE,주말데이터!M327,IF(ISNUMBER(getcolorgreen(주말데이터!M327))=TRUE,주말데이터!L327,주말데이터!L327)))</f>
        <v>0</v>
      </c>
      <c r="M691" s="95"/>
      <c r="N691" s="95">
        <f>IF(AND(주말데이터!N327=0,주말데이터!O327=0),0,IF(ISNUMBER(getcolorred(주말데이터!N327))=TRUE,주말데이터!O327,IF(ISNUMBER(getcolorgreen(주말데이터!O327))=TRUE,주말데이터!N327,주말데이터!N327)))</f>
        <v>0</v>
      </c>
      <c r="O691" s="95"/>
      <c r="P691" s="95">
        <f>IF(AND(주말데이터!P327=0,주말데이터!Q327=0),0,IF(ISNUMBER(getcolorred(주말데이터!P327))=TRUE,주말데이터!Q327,IF(ISNUMBER(getcolorgreen(주말데이터!Q327))=TRUE,주말데이터!P327,주말데이터!P327)))</f>
        <v>0</v>
      </c>
      <c r="Q691" s="95"/>
      <c r="R691" s="95">
        <f>IF(AND(주말데이터!R327=0,주말데이터!S327=0),0,IF(ISNUMBER(getcolorred(주말데이터!R327))=TRUE,주말데이터!S327,IF(ISNUMBER(getcolorgreen(주말데이터!S327))=TRUE,주말데이터!R327,주말데이터!R327)))</f>
        <v>0</v>
      </c>
      <c r="S691" s="95"/>
      <c r="T691" s="95">
        <f>IF(AND(주말데이터!T327=0,주말데이터!U327=0),0,IF(ISNUMBER(getcolorred(주말데이터!T327))=TRUE,주말데이터!U327,IF(ISNUMBER(getcolorgreen(주말데이터!U327))=TRUE,주말데이터!T327,주말데이터!T327)))</f>
        <v>0</v>
      </c>
      <c r="U691" s="95"/>
      <c r="V691" s="95">
        <f>IF(AND(주말데이터!V327=0,주말데이터!W327=0),0,IF(ISNUMBER(getcolorred(주말데이터!V327))=TRUE,주말데이터!W327,IF(ISNUMBER(getcolorgreen(주말데이터!W327))=TRUE,주말데이터!V327,주말데이터!V327)))</f>
        <v>0</v>
      </c>
      <c r="W691" s="95"/>
      <c r="X691" s="95">
        <f>IF(AND(주말데이터!X327=0,주말데이터!Y327=0),0,IF(ISNUMBER(getcolorred(주말데이터!X327))=TRUE,주말데이터!Y327,IF(ISNUMBER(getcolorgreen(주말데이터!Y327))=TRUE,주말데이터!X327,주말데이터!X327)))</f>
        <v>0</v>
      </c>
      <c r="Y691" s="96"/>
      <c r="Z691" s="76"/>
    </row>
    <row r="692" spans="1:51">
      <c r="A692" s="16" t="s">
        <v>28</v>
      </c>
      <c r="B692" s="95">
        <f>IF(AND(주말데이터!B328=0,주말데이터!C328=0),0,IF(ISNUMBER(getcolorred(주말데이터!B328))=TRUE,주말데이터!C328,IF(ISNUMBER(getcolorgreen(주말데이터!C328))=TRUE,주말데이터!B328,주말데이터!B328)))</f>
        <v>0</v>
      </c>
      <c r="C692" s="95"/>
      <c r="D692" s="95">
        <f>IF(AND(주말데이터!D328=0,주말데이터!E328=0),0,IF(ISNUMBER(getcolorred(주말데이터!D328))=TRUE,주말데이터!E328,IF(ISNUMBER(getcolorgreen(주말데이터!E328))=TRUE,주말데이터!D328,주말데이터!D328)))</f>
        <v>0</v>
      </c>
      <c r="E692" s="95"/>
      <c r="F692" s="95">
        <f>IF(AND(주말데이터!F328=0,주말데이터!G328=0),0,IF(ISNUMBER(getcolorred(주말데이터!F328))=TRUE,주말데이터!G328,IF(ISNUMBER(getcolorgreen(주말데이터!G328))=TRUE,주말데이터!F328,주말데이터!F328)))</f>
        <v>0</v>
      </c>
      <c r="G692" s="95"/>
      <c r="H692" s="95">
        <f>IF(AND(주말데이터!H328=0,주말데이터!I328=0),0,IF(ISNUMBER(getcolorred(주말데이터!H328))=TRUE,주말데이터!I328,IF(ISNUMBER(getcolorgreen(주말데이터!I328))=TRUE,주말데이터!H328,주말데이터!H328)))</f>
        <v>0</v>
      </c>
      <c r="I692" s="95"/>
      <c r="J692" s="95">
        <f>IF(AND(주말데이터!J328=0,주말데이터!K328=0),0,IF(ISNUMBER(getcolorred(주말데이터!J328))=TRUE,주말데이터!K328,IF(ISNUMBER(getcolorgreen(주말데이터!K328))=TRUE,주말데이터!J328,주말데이터!J328)))</f>
        <v>0</v>
      </c>
      <c r="K692" s="95"/>
      <c r="L692" s="95">
        <f>IF(AND(주말데이터!L328=0,주말데이터!M328=0),0,IF(ISNUMBER(getcolorred(주말데이터!L328))=TRUE,주말데이터!M328,IF(ISNUMBER(getcolorgreen(주말데이터!M328))=TRUE,주말데이터!L328,주말데이터!L328)))</f>
        <v>0</v>
      </c>
      <c r="M692" s="95"/>
      <c r="N692" s="95">
        <f>IF(AND(주말데이터!N328=0,주말데이터!O328=0),0,IF(ISNUMBER(getcolorred(주말데이터!N328))=TRUE,주말데이터!O328,IF(ISNUMBER(getcolorgreen(주말데이터!O328))=TRUE,주말데이터!N328,주말데이터!N328)))</f>
        <v>0</v>
      </c>
      <c r="O692" s="95"/>
      <c r="P692" s="95">
        <f>IF(AND(주말데이터!P328=0,주말데이터!Q328=0),0,IF(ISNUMBER(getcolorred(주말데이터!P328))=TRUE,주말데이터!Q328,IF(ISNUMBER(getcolorgreen(주말데이터!Q328))=TRUE,주말데이터!P328,주말데이터!P328)))</f>
        <v>0</v>
      </c>
      <c r="Q692" s="95"/>
      <c r="R692" s="95">
        <f>IF(AND(주말데이터!R328=0,주말데이터!S328=0),0,IF(ISNUMBER(getcolorred(주말데이터!R328))=TRUE,주말데이터!S328,IF(ISNUMBER(getcolorgreen(주말데이터!S328))=TRUE,주말데이터!R328,주말데이터!R328)))</f>
        <v>0</v>
      </c>
      <c r="S692" s="95"/>
      <c r="T692" s="95">
        <f>IF(AND(주말데이터!T328=0,주말데이터!U328=0),0,IF(ISNUMBER(getcolorred(주말데이터!T328))=TRUE,주말데이터!U328,IF(ISNUMBER(getcolorgreen(주말데이터!U328))=TRUE,주말데이터!T328,주말데이터!T328)))</f>
        <v>0</v>
      </c>
      <c r="U692" s="95"/>
      <c r="V692" s="95">
        <f>IF(AND(주말데이터!V328=0,주말데이터!W328=0),0,IF(ISNUMBER(getcolorred(주말데이터!V328))=TRUE,주말데이터!W328,IF(ISNUMBER(getcolorgreen(주말데이터!W328))=TRUE,주말데이터!V328,주말데이터!V328)))</f>
        <v>0</v>
      </c>
      <c r="W692" s="95"/>
      <c r="X692" s="95">
        <f>IF(AND(주말데이터!X328=0,주말데이터!Y328=0),0,IF(ISNUMBER(getcolorred(주말데이터!X328))=TRUE,주말데이터!Y328,IF(ISNUMBER(getcolorgreen(주말데이터!Y328))=TRUE,주말데이터!X328,주말데이터!X328)))</f>
        <v>0</v>
      </c>
      <c r="Y692" s="96"/>
      <c r="Z692" s="76"/>
    </row>
    <row r="693" spans="1:51">
      <c r="A693" s="16" t="s">
        <v>29</v>
      </c>
      <c r="B693" s="95">
        <f>IF(AND(주말데이터!B329=0,주말데이터!C329=0),0,IF(ISNUMBER(getcolorred(주말데이터!B329))=TRUE,주말데이터!C329,IF(ISNUMBER(getcolorgreen(주말데이터!C329))=TRUE,주말데이터!B329,주말데이터!B329)))</f>
        <v>0</v>
      </c>
      <c r="C693" s="95"/>
      <c r="D693" s="95">
        <f>IF(AND(주말데이터!D329=0,주말데이터!E329=0),0,IF(ISNUMBER(getcolorred(주말데이터!D329))=TRUE,주말데이터!E329,IF(ISNUMBER(getcolorgreen(주말데이터!E329))=TRUE,주말데이터!D329,주말데이터!D329)))</f>
        <v>0</v>
      </c>
      <c r="E693" s="95"/>
      <c r="F693" s="95">
        <f>IF(AND(주말데이터!F329=0,주말데이터!G329=0),0,IF(ISNUMBER(getcolorred(주말데이터!F329))=TRUE,주말데이터!G329,IF(ISNUMBER(getcolorgreen(주말데이터!G329))=TRUE,주말데이터!F329,주말데이터!F329)))</f>
        <v>0</v>
      </c>
      <c r="G693" s="95"/>
      <c r="H693" s="95">
        <f>IF(AND(주말데이터!H329=0,주말데이터!I329=0),0,IF(ISNUMBER(getcolorred(주말데이터!H329))=TRUE,주말데이터!I329,IF(ISNUMBER(getcolorgreen(주말데이터!I329))=TRUE,주말데이터!H329,주말데이터!H329)))</f>
        <v>0</v>
      </c>
      <c r="I693" s="95"/>
      <c r="J693" s="95">
        <f>IF(AND(주말데이터!J329=0,주말데이터!K329=0),0,IF(ISNUMBER(getcolorred(주말데이터!J329))=TRUE,주말데이터!K329,IF(ISNUMBER(getcolorgreen(주말데이터!K329))=TRUE,주말데이터!J329,주말데이터!J329)))</f>
        <v>0</v>
      </c>
      <c r="K693" s="95"/>
      <c r="L693" s="95">
        <f>IF(AND(주말데이터!L329=0,주말데이터!M329=0),0,IF(ISNUMBER(getcolorred(주말데이터!L329))=TRUE,주말데이터!M329,IF(ISNUMBER(getcolorgreen(주말데이터!M329))=TRUE,주말데이터!L329,주말데이터!L329)))</f>
        <v>0</v>
      </c>
      <c r="M693" s="95"/>
      <c r="N693" s="95">
        <f>IF(AND(주말데이터!N329=0,주말데이터!O329=0),0,IF(ISNUMBER(getcolorred(주말데이터!N329))=TRUE,주말데이터!O329,IF(ISNUMBER(getcolorgreen(주말데이터!O329))=TRUE,주말데이터!N329,주말데이터!N329)))</f>
        <v>0</v>
      </c>
      <c r="O693" s="95"/>
      <c r="P693" s="95">
        <f>IF(AND(주말데이터!P329=0,주말데이터!Q329=0),0,IF(ISNUMBER(getcolorred(주말데이터!P329))=TRUE,주말데이터!Q329,IF(ISNUMBER(getcolorgreen(주말데이터!Q329))=TRUE,주말데이터!P329,주말데이터!P329)))</f>
        <v>0</v>
      </c>
      <c r="Q693" s="95"/>
      <c r="R693" s="95">
        <f>IF(AND(주말데이터!R329=0,주말데이터!S329=0),0,IF(ISNUMBER(getcolorred(주말데이터!R329))=TRUE,주말데이터!S329,IF(ISNUMBER(getcolorgreen(주말데이터!S329))=TRUE,주말데이터!R329,주말데이터!R329)))</f>
        <v>0</v>
      </c>
      <c r="S693" s="95"/>
      <c r="T693" s="95">
        <f>IF(AND(주말데이터!T329=0,주말데이터!U329=0),0,IF(ISNUMBER(getcolorred(주말데이터!T329))=TRUE,주말데이터!U329,IF(ISNUMBER(getcolorgreen(주말데이터!U329))=TRUE,주말데이터!T329,주말데이터!T329)))</f>
        <v>0</v>
      </c>
      <c r="U693" s="95"/>
      <c r="V693" s="95">
        <f>IF(AND(주말데이터!V329=0,주말데이터!W329=0),0,IF(ISNUMBER(getcolorred(주말데이터!V329))=TRUE,주말데이터!W329,IF(ISNUMBER(getcolorgreen(주말데이터!W329))=TRUE,주말데이터!V329,주말데이터!V329)))</f>
        <v>0</v>
      </c>
      <c r="W693" s="95"/>
      <c r="X693" s="95">
        <f>IF(AND(주말데이터!X329=0,주말데이터!Y329=0),0,IF(ISNUMBER(getcolorred(주말데이터!X329))=TRUE,주말데이터!Y329,IF(ISNUMBER(getcolorgreen(주말데이터!Y329))=TRUE,주말데이터!X329,주말데이터!X329)))</f>
        <v>0</v>
      </c>
      <c r="Y693" s="96"/>
      <c r="Z693" s="76"/>
    </row>
    <row r="694" spans="1:51">
      <c r="A694" s="16" t="s">
        <v>30</v>
      </c>
      <c r="B694" s="95">
        <f>IF(AND(주말데이터!B330=0,주말데이터!C330=0),0,IF(ISNUMBER(getcolorred(주말데이터!B330))=TRUE,주말데이터!C330,IF(ISNUMBER(getcolorgreen(주말데이터!C330))=TRUE,주말데이터!B330,주말데이터!B330)))</f>
        <v>0</v>
      </c>
      <c r="C694" s="95"/>
      <c r="D694" s="95">
        <f>IF(AND(주말데이터!D330=0,주말데이터!E330=0),0,IF(ISNUMBER(getcolorred(주말데이터!D330))=TRUE,주말데이터!E330,IF(ISNUMBER(getcolorgreen(주말데이터!E330))=TRUE,주말데이터!D330,주말데이터!D330)))</f>
        <v>0</v>
      </c>
      <c r="E694" s="95"/>
      <c r="F694" s="95">
        <f>IF(AND(주말데이터!F330=0,주말데이터!G330=0),0,IF(ISNUMBER(getcolorred(주말데이터!F330))=TRUE,주말데이터!G330,IF(ISNUMBER(getcolorgreen(주말데이터!G330))=TRUE,주말데이터!F330,주말데이터!F330)))</f>
        <v>0</v>
      </c>
      <c r="G694" s="95"/>
      <c r="H694" s="95">
        <f>IF(AND(주말데이터!H330=0,주말데이터!I330=0),0,IF(ISNUMBER(getcolorred(주말데이터!H330))=TRUE,주말데이터!I330,IF(ISNUMBER(getcolorgreen(주말데이터!I330))=TRUE,주말데이터!H330,주말데이터!H330)))</f>
        <v>0</v>
      </c>
      <c r="I694" s="95"/>
      <c r="J694" s="95">
        <f>IF(AND(주말데이터!J330=0,주말데이터!K330=0),0,IF(ISNUMBER(getcolorred(주말데이터!J330))=TRUE,주말데이터!K330,IF(ISNUMBER(getcolorgreen(주말데이터!K330))=TRUE,주말데이터!J330,주말데이터!J330)))</f>
        <v>0</v>
      </c>
      <c r="K694" s="95"/>
      <c r="L694" s="95">
        <f>IF(AND(주말데이터!L330=0,주말데이터!M330=0),0,IF(ISNUMBER(getcolorred(주말데이터!L330))=TRUE,주말데이터!M330,IF(ISNUMBER(getcolorgreen(주말데이터!M330))=TRUE,주말데이터!L330,주말데이터!L330)))</f>
        <v>0</v>
      </c>
      <c r="M694" s="95"/>
      <c r="N694" s="95">
        <f>IF(AND(주말데이터!N330=0,주말데이터!O330=0),0,IF(ISNUMBER(getcolorred(주말데이터!N330))=TRUE,주말데이터!O330,IF(ISNUMBER(getcolorgreen(주말데이터!O330))=TRUE,주말데이터!N330,주말데이터!N330)))</f>
        <v>0</v>
      </c>
      <c r="O694" s="95"/>
      <c r="P694" s="95">
        <f>IF(AND(주말데이터!P330=0,주말데이터!Q330=0),0,IF(ISNUMBER(getcolorred(주말데이터!P330))=TRUE,주말데이터!Q330,IF(ISNUMBER(getcolorgreen(주말데이터!Q330))=TRUE,주말데이터!P330,주말데이터!P330)))</f>
        <v>0</v>
      </c>
      <c r="Q694" s="95"/>
      <c r="R694" s="95">
        <f>IF(AND(주말데이터!R330=0,주말데이터!S330=0),0,IF(ISNUMBER(getcolorred(주말데이터!R330))=TRUE,주말데이터!S330,IF(ISNUMBER(getcolorgreen(주말데이터!S330))=TRUE,주말데이터!R330,주말데이터!R330)))</f>
        <v>0</v>
      </c>
      <c r="S694" s="95"/>
      <c r="T694" s="95">
        <f>IF(AND(주말데이터!T330=0,주말데이터!U330=0),0,IF(ISNUMBER(getcolorred(주말데이터!T330))=TRUE,주말데이터!U330,IF(ISNUMBER(getcolorgreen(주말데이터!U330))=TRUE,주말데이터!T330,주말데이터!T330)))</f>
        <v>0</v>
      </c>
      <c r="U694" s="95"/>
      <c r="V694" s="95">
        <f>IF(AND(주말데이터!V330=0,주말데이터!W330=0),0,IF(ISNUMBER(getcolorred(주말데이터!V330))=TRUE,주말데이터!W330,IF(ISNUMBER(getcolorgreen(주말데이터!W330))=TRUE,주말데이터!V330,주말데이터!V330)))</f>
        <v>0</v>
      </c>
      <c r="W694" s="95"/>
      <c r="X694" s="95">
        <f>IF(AND(주말데이터!X330=0,주말데이터!Y330=0),0,IF(ISNUMBER(getcolorred(주말데이터!X330))=TRUE,주말데이터!Y330,IF(ISNUMBER(getcolorgreen(주말데이터!Y330))=TRUE,주말데이터!X330,주말데이터!X330)))</f>
        <v>0</v>
      </c>
      <c r="Y694" s="96"/>
      <c r="Z694" s="76"/>
    </row>
    <row r="695" spans="1:51">
      <c r="A695" s="16" t="s">
        <v>31</v>
      </c>
      <c r="B695" s="95">
        <f>IF(AND(주말데이터!B331=0,주말데이터!C331=0),0,IF(ISNUMBER(getcolorred(주말데이터!B331))=TRUE,주말데이터!C331,IF(ISNUMBER(getcolorgreen(주말데이터!C331))=TRUE,주말데이터!B331,주말데이터!B331)))</f>
        <v>0</v>
      </c>
      <c r="C695" s="95"/>
      <c r="D695" s="95">
        <f>IF(AND(주말데이터!D331=0,주말데이터!E331=0),0,IF(ISNUMBER(getcolorred(주말데이터!D331))=TRUE,주말데이터!E331,IF(ISNUMBER(getcolorgreen(주말데이터!E331))=TRUE,주말데이터!D331,주말데이터!D331)))</f>
        <v>0</v>
      </c>
      <c r="E695" s="95"/>
      <c r="F695" s="95">
        <f>IF(AND(주말데이터!F331=0,주말데이터!G331=0),0,IF(ISNUMBER(getcolorred(주말데이터!F331))=TRUE,주말데이터!G331,IF(ISNUMBER(getcolorgreen(주말데이터!G331))=TRUE,주말데이터!F331,주말데이터!F331)))</f>
        <v>0</v>
      </c>
      <c r="G695" s="95"/>
      <c r="H695" s="95">
        <f>IF(AND(주말데이터!H331=0,주말데이터!I331=0),0,IF(ISNUMBER(getcolorred(주말데이터!H331))=TRUE,주말데이터!I331,IF(ISNUMBER(getcolorgreen(주말데이터!I331))=TRUE,주말데이터!H331,주말데이터!H331)))</f>
        <v>0</v>
      </c>
      <c r="I695" s="95"/>
      <c r="J695" s="95">
        <f>IF(AND(주말데이터!J331=0,주말데이터!K331=0),0,IF(ISNUMBER(getcolorred(주말데이터!J331))=TRUE,주말데이터!K331,IF(ISNUMBER(getcolorgreen(주말데이터!K331))=TRUE,주말데이터!J331,주말데이터!J331)))</f>
        <v>0</v>
      </c>
      <c r="K695" s="95"/>
      <c r="L695" s="95">
        <f>IF(AND(주말데이터!L331=0,주말데이터!M331=0),0,IF(ISNUMBER(getcolorred(주말데이터!L331))=TRUE,주말데이터!M331,IF(ISNUMBER(getcolorgreen(주말데이터!M331))=TRUE,주말데이터!L331,주말데이터!L331)))</f>
        <v>0</v>
      </c>
      <c r="M695" s="95"/>
      <c r="N695" s="95">
        <f>IF(AND(주말데이터!N331=0,주말데이터!O331=0),0,IF(ISNUMBER(getcolorred(주말데이터!N331))=TRUE,주말데이터!O331,IF(ISNUMBER(getcolorgreen(주말데이터!O331))=TRUE,주말데이터!N331,주말데이터!N331)))</f>
        <v>0</v>
      </c>
      <c r="O695" s="95"/>
      <c r="P695" s="95">
        <f>IF(AND(주말데이터!P331=0,주말데이터!Q331=0),0,IF(ISNUMBER(getcolorred(주말데이터!P331))=TRUE,주말데이터!Q331,IF(ISNUMBER(getcolorgreen(주말데이터!Q331))=TRUE,주말데이터!P331,주말데이터!P331)))</f>
        <v>0</v>
      </c>
      <c r="Q695" s="95"/>
      <c r="R695" s="95">
        <f>IF(AND(주말데이터!R331=0,주말데이터!S331=0),0,IF(ISNUMBER(getcolorred(주말데이터!R331))=TRUE,주말데이터!S331,IF(ISNUMBER(getcolorgreen(주말데이터!S331))=TRUE,주말데이터!R331,주말데이터!R331)))</f>
        <v>0</v>
      </c>
      <c r="S695" s="95"/>
      <c r="T695" s="95">
        <f>IF(AND(주말데이터!T331=0,주말데이터!U331=0),0,IF(ISNUMBER(getcolorred(주말데이터!T331))=TRUE,주말데이터!U331,IF(ISNUMBER(getcolorgreen(주말데이터!U331))=TRUE,주말데이터!T331,주말데이터!T331)))</f>
        <v>0</v>
      </c>
      <c r="U695" s="95"/>
      <c r="V695" s="95">
        <f>IF(AND(주말데이터!V331=0,주말데이터!W331=0),0,IF(ISNUMBER(getcolorred(주말데이터!V331))=TRUE,주말데이터!W331,IF(ISNUMBER(getcolorgreen(주말데이터!W331))=TRUE,주말데이터!V331,주말데이터!V331)))</f>
        <v>0</v>
      </c>
      <c r="W695" s="95"/>
      <c r="X695" s="95">
        <f>IF(AND(주말데이터!X331=0,주말데이터!Y331=0),0,IF(ISNUMBER(getcolorred(주말데이터!X331))=TRUE,주말데이터!Y331,IF(ISNUMBER(getcolorgreen(주말데이터!Y331))=TRUE,주말데이터!X331,주말데이터!X331)))</f>
        <v>0</v>
      </c>
      <c r="Y695" s="96"/>
      <c r="Z695" s="76"/>
    </row>
    <row r="696" spans="1:51">
      <c r="A696" s="16" t="s">
        <v>32</v>
      </c>
      <c r="B696" s="95">
        <f>IF(AND(주말데이터!B332=0,주말데이터!C332=0),0,IF(ISNUMBER(getcolorred(주말데이터!B332))=TRUE,주말데이터!C332,IF(ISNUMBER(getcolorgreen(주말데이터!C332))=TRUE,주말데이터!B332,주말데이터!B332)))</f>
        <v>0</v>
      </c>
      <c r="C696" s="95"/>
      <c r="D696" s="95">
        <f>IF(AND(주말데이터!D332=0,주말데이터!E332=0),0,IF(ISNUMBER(getcolorred(주말데이터!D332))=TRUE,주말데이터!E332,IF(ISNUMBER(getcolorgreen(주말데이터!E332))=TRUE,주말데이터!D332,주말데이터!D332)))</f>
        <v>0</v>
      </c>
      <c r="E696" s="95"/>
      <c r="F696" s="95">
        <f>IF(AND(주말데이터!F332=0,주말데이터!G332=0),0,IF(ISNUMBER(getcolorred(주말데이터!F332))=TRUE,주말데이터!G332,IF(ISNUMBER(getcolorgreen(주말데이터!G332))=TRUE,주말데이터!F332,주말데이터!F332)))</f>
        <v>0</v>
      </c>
      <c r="G696" s="95"/>
      <c r="H696" s="95">
        <f>IF(AND(주말데이터!H332=0,주말데이터!I332=0),0,IF(ISNUMBER(getcolorred(주말데이터!H332))=TRUE,주말데이터!I332,IF(ISNUMBER(getcolorgreen(주말데이터!I332))=TRUE,주말데이터!H332,주말데이터!H332)))</f>
        <v>0</v>
      </c>
      <c r="I696" s="95"/>
      <c r="J696" s="95">
        <f>IF(AND(주말데이터!J332=0,주말데이터!K332=0),0,IF(ISNUMBER(getcolorred(주말데이터!J332))=TRUE,주말데이터!K332,IF(ISNUMBER(getcolorgreen(주말데이터!K332))=TRUE,주말데이터!J332,주말데이터!J332)))</f>
        <v>0</v>
      </c>
      <c r="K696" s="95"/>
      <c r="L696" s="95">
        <f>IF(AND(주말데이터!L332=0,주말데이터!M332=0),0,IF(ISNUMBER(getcolorred(주말데이터!L332))=TRUE,주말데이터!M332,IF(ISNUMBER(getcolorgreen(주말데이터!M332))=TRUE,주말데이터!L332,주말데이터!L332)))</f>
        <v>0</v>
      </c>
      <c r="M696" s="95"/>
      <c r="N696" s="95">
        <f>IF(AND(주말데이터!N332=0,주말데이터!O332=0),0,IF(ISNUMBER(getcolorred(주말데이터!N332))=TRUE,주말데이터!O332,IF(ISNUMBER(getcolorgreen(주말데이터!O332))=TRUE,주말데이터!N332,주말데이터!N332)))</f>
        <v>0</v>
      </c>
      <c r="O696" s="95"/>
      <c r="P696" s="95">
        <f>IF(AND(주말데이터!P332=0,주말데이터!Q332=0),0,IF(ISNUMBER(getcolorred(주말데이터!P332))=TRUE,주말데이터!Q332,IF(ISNUMBER(getcolorgreen(주말데이터!Q332))=TRUE,주말데이터!P332,주말데이터!P332)))</f>
        <v>0</v>
      </c>
      <c r="Q696" s="95"/>
      <c r="R696" s="95">
        <f>IF(AND(주말데이터!R332=0,주말데이터!S332=0),0,IF(ISNUMBER(getcolorred(주말데이터!R332))=TRUE,주말데이터!S332,IF(ISNUMBER(getcolorgreen(주말데이터!S332))=TRUE,주말데이터!R332,주말데이터!R332)))</f>
        <v>0</v>
      </c>
      <c r="S696" s="95"/>
      <c r="T696" s="95">
        <f>IF(AND(주말데이터!T332=0,주말데이터!U332=0),0,IF(ISNUMBER(getcolorred(주말데이터!T332))=TRUE,주말데이터!U332,IF(ISNUMBER(getcolorgreen(주말데이터!U332))=TRUE,주말데이터!T332,주말데이터!T332)))</f>
        <v>0</v>
      </c>
      <c r="U696" s="95"/>
      <c r="V696" s="95">
        <f>IF(AND(주말데이터!V332=0,주말데이터!W332=0),0,IF(ISNUMBER(getcolorred(주말데이터!V332))=TRUE,주말데이터!W332,IF(ISNUMBER(getcolorgreen(주말데이터!W332))=TRUE,주말데이터!V332,주말데이터!V332)))</f>
        <v>0</v>
      </c>
      <c r="W696" s="95"/>
      <c r="X696" s="95">
        <f>IF(AND(주말데이터!X332=0,주말데이터!Y332=0),0,IF(ISNUMBER(getcolorred(주말데이터!X332))=TRUE,주말데이터!Y332,IF(ISNUMBER(getcolorgreen(주말데이터!Y332))=TRUE,주말데이터!X332,주말데이터!X332)))</f>
        <v>0</v>
      </c>
      <c r="Y696" s="96"/>
      <c r="Z696" s="76"/>
    </row>
    <row r="697" spans="1:51">
      <c r="A697" s="16" t="s">
        <v>33</v>
      </c>
      <c r="B697" s="95">
        <f>IF(AND(주말데이터!B333=0,주말데이터!C333=0),0,IF(ISNUMBER(getcolorred(주말데이터!B333))=TRUE,주말데이터!C333,IF(ISNUMBER(getcolorgreen(주말데이터!C333))=TRUE,주말데이터!B333,주말데이터!B333)))</f>
        <v>0</v>
      </c>
      <c r="C697" s="95"/>
      <c r="D697" s="95">
        <f>IF(AND(주말데이터!D333=0,주말데이터!E333=0),0,IF(ISNUMBER(getcolorred(주말데이터!D333))=TRUE,주말데이터!E333,IF(ISNUMBER(getcolorgreen(주말데이터!E333))=TRUE,주말데이터!D333,주말데이터!D333)))</f>
        <v>0</v>
      </c>
      <c r="E697" s="95"/>
      <c r="F697" s="95">
        <f>IF(AND(주말데이터!F333=0,주말데이터!G333=0),0,IF(ISNUMBER(getcolorred(주말데이터!F333))=TRUE,주말데이터!G333,IF(ISNUMBER(getcolorgreen(주말데이터!G333))=TRUE,주말데이터!F333,주말데이터!F333)))</f>
        <v>0</v>
      </c>
      <c r="G697" s="95"/>
      <c r="H697" s="95">
        <f>IF(AND(주말데이터!H333=0,주말데이터!I333=0),0,IF(ISNUMBER(getcolorred(주말데이터!H333))=TRUE,주말데이터!I333,IF(ISNUMBER(getcolorgreen(주말데이터!I333))=TRUE,주말데이터!H333,주말데이터!H333)))</f>
        <v>0</v>
      </c>
      <c r="I697" s="95"/>
      <c r="J697" s="95">
        <f>IF(AND(주말데이터!J333=0,주말데이터!K333=0),0,IF(ISNUMBER(getcolorred(주말데이터!J333))=TRUE,주말데이터!K333,IF(ISNUMBER(getcolorgreen(주말데이터!K333))=TRUE,주말데이터!J333,주말데이터!J333)))</f>
        <v>0</v>
      </c>
      <c r="K697" s="95"/>
      <c r="L697" s="95">
        <f>IF(AND(주말데이터!L333=0,주말데이터!M333=0),0,IF(ISNUMBER(getcolorred(주말데이터!L333))=TRUE,주말데이터!M333,IF(ISNUMBER(getcolorgreen(주말데이터!M333))=TRUE,주말데이터!L333,주말데이터!L333)))</f>
        <v>0</v>
      </c>
      <c r="M697" s="95"/>
      <c r="N697" s="95">
        <f>IF(AND(주말데이터!N333=0,주말데이터!O333=0),0,IF(ISNUMBER(getcolorred(주말데이터!N333))=TRUE,주말데이터!O333,IF(ISNUMBER(getcolorgreen(주말데이터!O333))=TRUE,주말데이터!N333,주말데이터!N333)))</f>
        <v>0</v>
      </c>
      <c r="O697" s="95"/>
      <c r="P697" s="95">
        <f>IF(AND(주말데이터!P333=0,주말데이터!Q333=0),0,IF(ISNUMBER(getcolorred(주말데이터!P333))=TRUE,주말데이터!Q333,IF(ISNUMBER(getcolorgreen(주말데이터!Q333))=TRUE,주말데이터!P333,주말데이터!P333)))</f>
        <v>0</v>
      </c>
      <c r="Q697" s="95"/>
      <c r="R697" s="95">
        <f>IF(AND(주말데이터!R333=0,주말데이터!S333=0),0,IF(ISNUMBER(getcolorred(주말데이터!R333))=TRUE,주말데이터!S333,IF(ISNUMBER(getcolorgreen(주말데이터!S333))=TRUE,주말데이터!R333,주말데이터!R333)))</f>
        <v>0</v>
      </c>
      <c r="S697" s="95"/>
      <c r="T697" s="95">
        <f>IF(AND(주말데이터!T333=0,주말데이터!U333=0),0,IF(ISNUMBER(getcolorred(주말데이터!T333))=TRUE,주말데이터!U333,IF(ISNUMBER(getcolorgreen(주말데이터!U333))=TRUE,주말데이터!T333,주말데이터!T333)))</f>
        <v>0</v>
      </c>
      <c r="U697" s="95"/>
      <c r="V697" s="95">
        <f>IF(AND(주말데이터!V333=0,주말데이터!W333=0),0,IF(ISNUMBER(getcolorred(주말데이터!V333))=TRUE,주말데이터!W333,IF(ISNUMBER(getcolorgreen(주말데이터!W333))=TRUE,주말데이터!V333,주말데이터!V333)))</f>
        <v>0</v>
      </c>
      <c r="W697" s="95"/>
      <c r="X697" s="95">
        <f>IF(AND(주말데이터!X333=0,주말데이터!Y333=0),0,IF(ISNUMBER(getcolorred(주말데이터!X333))=TRUE,주말데이터!Y333,IF(ISNUMBER(getcolorgreen(주말데이터!Y333))=TRUE,주말데이터!X333,주말데이터!X333)))</f>
        <v>0</v>
      </c>
      <c r="Y697" s="96"/>
      <c r="Z697" s="76"/>
    </row>
    <row r="698" spans="1:51">
      <c r="A698" s="16" t="s">
        <v>34</v>
      </c>
      <c r="B698" s="95">
        <f>IF(AND(주말데이터!B334=0,주말데이터!C334=0),0,IF(ISNUMBER(getcolorred(주말데이터!B334))=TRUE,주말데이터!C334,IF(ISNUMBER(getcolorgreen(주말데이터!C334))=TRUE,주말데이터!B334,주말데이터!B334)))</f>
        <v>0</v>
      </c>
      <c r="C698" s="95"/>
      <c r="D698" s="95">
        <f>IF(AND(주말데이터!D334=0,주말데이터!E334=0),0,IF(ISNUMBER(getcolorred(주말데이터!D334))=TRUE,주말데이터!E334,IF(ISNUMBER(getcolorgreen(주말데이터!E334))=TRUE,주말데이터!D334,주말데이터!D334)))</f>
        <v>0</v>
      </c>
      <c r="E698" s="95"/>
      <c r="F698" s="95">
        <f>IF(AND(주말데이터!F334=0,주말데이터!G334=0),0,IF(ISNUMBER(getcolorred(주말데이터!F334))=TRUE,주말데이터!G334,IF(ISNUMBER(getcolorgreen(주말데이터!G334))=TRUE,주말데이터!F334,주말데이터!F334)))</f>
        <v>0</v>
      </c>
      <c r="G698" s="95"/>
      <c r="H698" s="95">
        <f>IF(AND(주말데이터!H334=0,주말데이터!I334=0),0,IF(ISNUMBER(getcolorred(주말데이터!H334))=TRUE,주말데이터!I334,IF(ISNUMBER(getcolorgreen(주말데이터!I334))=TRUE,주말데이터!H334,주말데이터!H334)))</f>
        <v>0</v>
      </c>
      <c r="I698" s="95"/>
      <c r="J698" s="95">
        <f>IF(AND(주말데이터!J334=0,주말데이터!K334=0),0,IF(ISNUMBER(getcolorred(주말데이터!J334))=TRUE,주말데이터!K334,IF(ISNUMBER(getcolorgreen(주말데이터!K334))=TRUE,주말데이터!J334,주말데이터!J334)))</f>
        <v>0</v>
      </c>
      <c r="K698" s="95"/>
      <c r="L698" s="95">
        <f>IF(AND(주말데이터!L334=0,주말데이터!M334=0),0,IF(ISNUMBER(getcolorred(주말데이터!L334))=TRUE,주말데이터!M334,IF(ISNUMBER(getcolorgreen(주말데이터!M334))=TRUE,주말데이터!L334,주말데이터!L334)))</f>
        <v>0</v>
      </c>
      <c r="M698" s="95"/>
      <c r="N698" s="95">
        <f>IF(AND(주말데이터!N334=0,주말데이터!O334=0),0,IF(ISNUMBER(getcolorred(주말데이터!N334))=TRUE,주말데이터!O334,IF(ISNUMBER(getcolorgreen(주말데이터!O334))=TRUE,주말데이터!N334,주말데이터!N334)))</f>
        <v>0</v>
      </c>
      <c r="O698" s="95"/>
      <c r="P698" s="95">
        <f>IF(AND(주말데이터!P334=0,주말데이터!Q334=0),0,IF(ISNUMBER(getcolorred(주말데이터!P334))=TRUE,주말데이터!Q334,IF(ISNUMBER(getcolorgreen(주말데이터!Q334))=TRUE,주말데이터!P334,주말데이터!P334)))</f>
        <v>0</v>
      </c>
      <c r="Q698" s="95"/>
      <c r="R698" s="95">
        <f>IF(AND(주말데이터!R334=0,주말데이터!S334=0),0,IF(ISNUMBER(getcolorred(주말데이터!R334))=TRUE,주말데이터!S334,IF(ISNUMBER(getcolorgreen(주말데이터!S334))=TRUE,주말데이터!R334,주말데이터!R334)))</f>
        <v>0</v>
      </c>
      <c r="S698" s="95"/>
      <c r="T698" s="95">
        <f>IF(AND(주말데이터!T334=0,주말데이터!U334=0),0,IF(ISNUMBER(getcolorred(주말데이터!T334))=TRUE,주말데이터!U334,IF(ISNUMBER(getcolorgreen(주말데이터!U334))=TRUE,주말데이터!T334,주말데이터!T334)))</f>
        <v>0</v>
      </c>
      <c r="U698" s="95"/>
      <c r="V698" s="95">
        <f>IF(AND(주말데이터!V334=0,주말데이터!W334=0),0,IF(ISNUMBER(getcolorred(주말데이터!V334))=TRUE,주말데이터!W334,IF(ISNUMBER(getcolorgreen(주말데이터!W334))=TRUE,주말데이터!V334,주말데이터!V334)))</f>
        <v>0</v>
      </c>
      <c r="W698" s="95"/>
      <c r="X698" s="95">
        <f>IF(AND(주말데이터!X334=0,주말데이터!Y334=0),0,IF(ISNUMBER(getcolorred(주말데이터!X334))=TRUE,주말데이터!Y334,IF(ISNUMBER(getcolorgreen(주말데이터!Y334))=TRUE,주말데이터!X334,주말데이터!X334)))</f>
        <v>0</v>
      </c>
      <c r="Y698" s="96"/>
      <c r="Z698" s="76"/>
    </row>
    <row r="699" spans="1:51" ht="17.25" thickBot="1">
      <c r="A699" s="16" t="s">
        <v>35</v>
      </c>
      <c r="B699" s="95">
        <f>IF(AND(주말데이터!B335=0,주말데이터!C335=0),0,IF(ISNUMBER(getcolorred(주말데이터!B335))=TRUE,주말데이터!C335,IF(ISNUMBER(getcolorgreen(주말데이터!C335))=TRUE,주말데이터!B335,주말데이터!B335)))</f>
        <v>0</v>
      </c>
      <c r="C699" s="95"/>
      <c r="D699" s="95">
        <f>IF(AND(주말데이터!D335=0,주말데이터!E335=0),0,IF(ISNUMBER(getcolorred(주말데이터!D335))=TRUE,주말데이터!E335,IF(ISNUMBER(getcolorgreen(주말데이터!E335))=TRUE,주말데이터!D335,주말데이터!D335)))</f>
        <v>0</v>
      </c>
      <c r="E699" s="95"/>
      <c r="F699" s="95">
        <f>IF(AND(주말데이터!F335=0,주말데이터!G335=0),0,IF(ISNUMBER(getcolorred(주말데이터!F335))=TRUE,주말데이터!G335,IF(ISNUMBER(getcolorgreen(주말데이터!G335))=TRUE,주말데이터!F335,주말데이터!F335)))</f>
        <v>0</v>
      </c>
      <c r="G699" s="95"/>
      <c r="H699" s="95">
        <f>IF(AND(주말데이터!H335=0,주말데이터!I335=0),0,IF(ISNUMBER(getcolorred(주말데이터!H335))=TRUE,주말데이터!I335,IF(ISNUMBER(getcolorgreen(주말데이터!I335))=TRUE,주말데이터!H335,주말데이터!H335)))</f>
        <v>0</v>
      </c>
      <c r="I699" s="95"/>
      <c r="J699" s="95">
        <f>IF(AND(주말데이터!J335=0,주말데이터!K335=0),0,IF(ISNUMBER(getcolorred(주말데이터!J335))=TRUE,주말데이터!K335,IF(ISNUMBER(getcolorgreen(주말데이터!K335))=TRUE,주말데이터!J335,주말데이터!J335)))</f>
        <v>0</v>
      </c>
      <c r="K699" s="95"/>
      <c r="L699" s="95">
        <f>IF(AND(주말데이터!L335=0,주말데이터!M335=0),0,IF(ISNUMBER(getcolorred(주말데이터!L335))=TRUE,주말데이터!M335,IF(ISNUMBER(getcolorgreen(주말데이터!M335))=TRUE,주말데이터!L335,주말데이터!L335)))</f>
        <v>0</v>
      </c>
      <c r="M699" s="95"/>
      <c r="N699" s="95">
        <f>IF(AND(주말데이터!N335=0,주말데이터!O335=0),0,IF(ISNUMBER(getcolorred(주말데이터!N335))=TRUE,주말데이터!O335,IF(ISNUMBER(getcolorgreen(주말데이터!O335))=TRUE,주말데이터!N335,주말데이터!N335)))</f>
        <v>0</v>
      </c>
      <c r="O699" s="95"/>
      <c r="P699" s="95">
        <f>IF(AND(주말데이터!P335=0,주말데이터!Q335=0),0,IF(ISNUMBER(getcolorred(주말데이터!P335))=TRUE,주말데이터!Q335,IF(ISNUMBER(getcolorgreen(주말데이터!Q335))=TRUE,주말데이터!P335,주말데이터!P335)))</f>
        <v>0</v>
      </c>
      <c r="Q699" s="95"/>
      <c r="R699" s="95">
        <f>IF(AND(주말데이터!R335=0,주말데이터!S335=0),0,IF(ISNUMBER(getcolorred(주말데이터!R335))=TRUE,주말데이터!S335,IF(ISNUMBER(getcolorgreen(주말데이터!S335))=TRUE,주말데이터!R335,주말데이터!R335)))</f>
        <v>0</v>
      </c>
      <c r="S699" s="95"/>
      <c r="T699" s="95">
        <f>IF(AND(주말데이터!T335=0,주말데이터!U335=0),0,IF(ISNUMBER(getcolorred(주말데이터!T335))=TRUE,주말데이터!U335,IF(ISNUMBER(getcolorgreen(주말데이터!U335))=TRUE,주말데이터!T335,주말데이터!T335)))</f>
        <v>0</v>
      </c>
      <c r="U699" s="95"/>
      <c r="V699" s="95">
        <f>IF(AND(주말데이터!V335=0,주말데이터!W335=0),0,IF(ISNUMBER(getcolorred(주말데이터!V335))=TRUE,주말데이터!W335,IF(ISNUMBER(getcolorgreen(주말데이터!W335))=TRUE,주말데이터!V335,주말데이터!V335)))</f>
        <v>0</v>
      </c>
      <c r="W699" s="95"/>
      <c r="X699" s="95">
        <f>IF(AND(주말데이터!X335=0,주말데이터!Y335=0),0,IF(ISNUMBER(getcolorred(주말데이터!X335))=TRUE,주말데이터!Y335,IF(ISNUMBER(getcolorgreen(주말데이터!Y335))=TRUE,주말데이터!X335,주말데이터!X335)))</f>
        <v>0</v>
      </c>
      <c r="Y699" s="96"/>
      <c r="Z699" s="76"/>
    </row>
    <row r="700" spans="1:51" ht="17.25" thickBot="1">
      <c r="A700" s="16" t="s">
        <v>36</v>
      </c>
      <c r="B700" s="95">
        <f>IF(AND(주말데이터!B336=0,주말데이터!C336=0),0,IF(ISNUMBER(getcolorred(주말데이터!B336))=TRUE,주말데이터!C336,IF(ISNUMBER(getcolorgreen(주말데이터!C336))=TRUE,주말데이터!B336,주말데이터!B336)))</f>
        <v>0</v>
      </c>
      <c r="C700" s="95"/>
      <c r="D700" s="95">
        <f>IF(AND(주말데이터!D336=0,주말데이터!E336=0),0,IF(ISNUMBER(getcolorred(주말데이터!D336))=TRUE,주말데이터!E336,IF(ISNUMBER(getcolorgreen(주말데이터!E336))=TRUE,주말데이터!D336,주말데이터!D336)))</f>
        <v>0</v>
      </c>
      <c r="E700" s="95"/>
      <c r="F700" s="95">
        <f>IF(AND(주말데이터!F336=0,주말데이터!G336=0),0,IF(ISNUMBER(getcolorred(주말데이터!F336))=TRUE,주말데이터!G336,IF(ISNUMBER(getcolorgreen(주말데이터!G336))=TRUE,주말데이터!F336,주말데이터!F336)))</f>
        <v>0</v>
      </c>
      <c r="G700" s="95"/>
      <c r="H700" s="95">
        <f>IF(AND(주말데이터!H336=0,주말데이터!I336=0),0,IF(ISNUMBER(getcolorred(주말데이터!H336))=TRUE,주말데이터!I336,IF(ISNUMBER(getcolorgreen(주말데이터!I336))=TRUE,주말데이터!H336,주말데이터!H336)))</f>
        <v>0</v>
      </c>
      <c r="I700" s="95"/>
      <c r="J700" s="95">
        <f>IF(AND(주말데이터!J336=0,주말데이터!K336=0),0,IF(ISNUMBER(getcolorred(주말데이터!J336))=TRUE,주말데이터!K336,IF(ISNUMBER(getcolorgreen(주말데이터!K336))=TRUE,주말데이터!J336,주말데이터!J336)))</f>
        <v>0</v>
      </c>
      <c r="K700" s="95"/>
      <c r="L700" s="95">
        <f>IF(AND(주말데이터!L336=0,주말데이터!M336=0),0,IF(ISNUMBER(getcolorred(주말데이터!L336))=TRUE,주말데이터!M336,IF(ISNUMBER(getcolorgreen(주말데이터!M336))=TRUE,주말데이터!L336,주말데이터!L336)))</f>
        <v>0</v>
      </c>
      <c r="M700" s="95"/>
      <c r="N700" s="95">
        <f>IF(AND(주말데이터!N336=0,주말데이터!O336=0),0,IF(ISNUMBER(getcolorred(주말데이터!N336))=TRUE,주말데이터!O336,IF(ISNUMBER(getcolorgreen(주말데이터!O336))=TRUE,주말데이터!N336,주말데이터!N336)))</f>
        <v>0</v>
      </c>
      <c r="O700" s="95"/>
      <c r="P700" s="95">
        <f>IF(AND(주말데이터!P336=0,주말데이터!Q336=0),0,IF(ISNUMBER(getcolorred(주말데이터!P336))=TRUE,주말데이터!Q336,IF(ISNUMBER(getcolorgreen(주말데이터!Q336))=TRUE,주말데이터!P336,주말데이터!P336)))</f>
        <v>0</v>
      </c>
      <c r="Q700" s="95"/>
      <c r="R700" s="95">
        <f>IF(AND(주말데이터!R336=0,주말데이터!S336=0),0,IF(ISNUMBER(getcolorred(주말데이터!R336))=TRUE,주말데이터!S336,IF(ISNUMBER(getcolorgreen(주말데이터!S336))=TRUE,주말데이터!R336,주말데이터!R336)))</f>
        <v>0</v>
      </c>
      <c r="S700" s="95"/>
      <c r="T700" s="95">
        <f>IF(AND(주말데이터!T336=0,주말데이터!U336=0),0,IF(ISNUMBER(getcolorred(주말데이터!T336))=TRUE,주말데이터!U336,IF(ISNUMBER(getcolorgreen(주말데이터!U336))=TRUE,주말데이터!T336,주말데이터!T336)))</f>
        <v>0</v>
      </c>
      <c r="U700" s="95"/>
      <c r="V700" s="95">
        <f>IF(AND(주말데이터!V336=0,주말데이터!W336=0),0,IF(ISNUMBER(getcolorred(주말데이터!V336))=TRUE,주말데이터!W336,IF(ISNUMBER(getcolorgreen(주말데이터!W336))=TRUE,주말데이터!V336,주말데이터!V336)))</f>
        <v>0</v>
      </c>
      <c r="W700" s="95"/>
      <c r="X700" s="95">
        <f>IF(AND(주말데이터!X336=0,주말데이터!Y336=0),0,IF(ISNUMBER(getcolorred(주말데이터!X336))=TRUE,주말데이터!Y336,IF(ISNUMBER(getcolorgreen(주말데이터!Y336))=TRUE,주말데이터!X336,주말데이터!X336)))</f>
        <v>0</v>
      </c>
      <c r="Y700" s="96"/>
      <c r="Z700" s="76"/>
      <c r="AA700" s="5" t="str">
        <f>IF(주말DATA!AA336="","",주말DATA!AA336)</f>
        <v/>
      </c>
    </row>
    <row r="701" spans="1:51">
      <c r="A701" s="16" t="s">
        <v>37</v>
      </c>
      <c r="B701" s="95">
        <f>IF(AND(주말데이터!B337=0,주말데이터!C337=0),0,IF(ISNUMBER(getcolorred(주말데이터!B337))=TRUE,주말데이터!C337,IF(ISNUMBER(getcolorgreen(주말데이터!C337))=TRUE,주말데이터!B337,주말데이터!B337)))</f>
        <v>0</v>
      </c>
      <c r="C701" s="95"/>
      <c r="D701" s="95">
        <f>IF(AND(주말데이터!D337=0,주말데이터!E337=0),0,IF(ISNUMBER(getcolorred(주말데이터!D337))=TRUE,주말데이터!E337,IF(ISNUMBER(getcolorgreen(주말데이터!E337))=TRUE,주말데이터!D337,주말데이터!D337)))</f>
        <v>0</v>
      </c>
      <c r="E701" s="95"/>
      <c r="F701" s="95">
        <f>IF(AND(주말데이터!F337=0,주말데이터!G337=0),0,IF(ISNUMBER(getcolorred(주말데이터!F337))=TRUE,주말데이터!G337,IF(ISNUMBER(getcolorgreen(주말데이터!G337))=TRUE,주말데이터!F337,주말데이터!F337)))</f>
        <v>0</v>
      </c>
      <c r="G701" s="95"/>
      <c r="H701" s="95">
        <f>IF(AND(주말데이터!H337=0,주말데이터!I337=0),0,IF(ISNUMBER(getcolorred(주말데이터!H337))=TRUE,주말데이터!I337,IF(ISNUMBER(getcolorgreen(주말데이터!I337))=TRUE,주말데이터!H337,주말데이터!H337)))</f>
        <v>0</v>
      </c>
      <c r="I701" s="95"/>
      <c r="J701" s="95">
        <f>IF(AND(주말데이터!J337=0,주말데이터!K337=0),0,IF(ISNUMBER(getcolorred(주말데이터!J337))=TRUE,주말데이터!K337,IF(ISNUMBER(getcolorgreen(주말데이터!K337))=TRUE,주말데이터!J337,주말데이터!J337)))</f>
        <v>0</v>
      </c>
      <c r="K701" s="95"/>
      <c r="L701" s="95">
        <f>IF(AND(주말데이터!L337=0,주말데이터!M337=0),0,IF(ISNUMBER(getcolorred(주말데이터!L337))=TRUE,주말데이터!M337,IF(ISNUMBER(getcolorgreen(주말데이터!M337))=TRUE,주말데이터!L337,주말데이터!L337)))</f>
        <v>0</v>
      </c>
      <c r="M701" s="95"/>
      <c r="N701" s="95">
        <f>IF(AND(주말데이터!N337=0,주말데이터!O337=0),0,IF(ISNUMBER(getcolorred(주말데이터!N337))=TRUE,주말데이터!O337,IF(ISNUMBER(getcolorgreen(주말데이터!O337))=TRUE,주말데이터!N337,주말데이터!N337)))</f>
        <v>0</v>
      </c>
      <c r="O701" s="95"/>
      <c r="P701" s="95">
        <f>IF(AND(주말데이터!P337=0,주말데이터!Q337=0),0,IF(ISNUMBER(getcolorred(주말데이터!P337))=TRUE,주말데이터!Q337,IF(ISNUMBER(getcolorgreen(주말데이터!Q337))=TRUE,주말데이터!P337,주말데이터!P337)))</f>
        <v>0</v>
      </c>
      <c r="Q701" s="95"/>
      <c r="R701" s="95">
        <f>IF(AND(주말데이터!R337=0,주말데이터!S337=0),0,IF(ISNUMBER(getcolorred(주말데이터!R337))=TRUE,주말데이터!S337,IF(ISNUMBER(getcolorgreen(주말데이터!S337))=TRUE,주말데이터!R337,주말데이터!R337)))</f>
        <v>0</v>
      </c>
      <c r="S701" s="95"/>
      <c r="T701" s="95">
        <f>IF(AND(주말데이터!T337=0,주말데이터!U337=0),0,IF(ISNUMBER(getcolorred(주말데이터!T337))=TRUE,주말데이터!U337,IF(ISNUMBER(getcolorgreen(주말데이터!U337))=TRUE,주말데이터!T337,주말데이터!T337)))</f>
        <v>0</v>
      </c>
      <c r="U701" s="95"/>
      <c r="V701" s="95">
        <f>IF(AND(주말데이터!V337=0,주말데이터!W337=0),0,IF(ISNUMBER(getcolorred(주말데이터!V337))=TRUE,주말데이터!W337,IF(ISNUMBER(getcolorgreen(주말데이터!W337))=TRUE,주말데이터!V337,주말데이터!V337)))</f>
        <v>0</v>
      </c>
      <c r="W701" s="95"/>
      <c r="X701" s="95">
        <f>IF(AND(주말데이터!X337=0,주말데이터!Y337=0),0,IF(ISNUMBER(getcolorred(주말데이터!X337))=TRUE,주말데이터!Y337,IF(ISNUMBER(getcolorgreen(주말데이터!Y337))=TRUE,주말데이터!X337,주말데이터!X337)))</f>
        <v>0</v>
      </c>
      <c r="Y701" s="96"/>
      <c r="Z701" s="76"/>
      <c r="AA701" s="26" t="str">
        <f>IF(주말DATA!AA337="","",주말DATA!AA337)</f>
        <v>Min</v>
      </c>
      <c r="AB701" s="26" t="str">
        <f>IF(주말DATA!AB337="","",주말DATA!AB337)</f>
        <v/>
      </c>
      <c r="AC701" s="26" t="str">
        <f>IF(주말DATA!AC337="","",주말DATA!AC337)</f>
        <v/>
      </c>
      <c r="AD701" s="26" t="str">
        <f>IF(주말DATA!AD337="","",주말DATA!AD337)</f>
        <v/>
      </c>
      <c r="AE701" s="26" t="str">
        <f>IF(주말DATA!AE337="","",주말DATA!AE337)</f>
        <v/>
      </c>
      <c r="AF701" s="26" t="str">
        <f>IF(주말DATA!AF337="","",주말DATA!AF337)</f>
        <v/>
      </c>
      <c r="AG701" s="26" t="str">
        <f>IF(주말DATA!AG337="","",주말DATA!AG337)</f>
        <v/>
      </c>
      <c r="AH701" s="26" t="str">
        <f>IF(주말DATA!AH337="","",주말DATA!AH337)</f>
        <v/>
      </c>
      <c r="AI701" s="26" t="str">
        <f>IF(주말DATA!AI337="","",주말DATA!AI337)</f>
        <v/>
      </c>
      <c r="AJ701" s="26" t="str">
        <f>IF(주말DATA!AJ337="","",주말DATA!AJ337)</f>
        <v/>
      </c>
      <c r="AK701" s="26" t="str">
        <f>IF(주말DATA!AK337="","",주말DATA!AK337)</f>
        <v/>
      </c>
      <c r="AL701" s="26" t="str">
        <f>IF(주말DATA!AL337="","",주말DATA!AL337)</f>
        <v/>
      </c>
      <c r="AM701" s="26" t="str">
        <f>IF(주말DATA!AM337="","",주말DATA!AM337)</f>
        <v/>
      </c>
      <c r="AN701" s="26" t="str">
        <f>IF(주말DATA!AN337="","",주말DATA!AN337)</f>
        <v/>
      </c>
      <c r="AO701" s="26" t="str">
        <f>IF(주말DATA!AO337="","",주말DATA!AO337)</f>
        <v/>
      </c>
      <c r="AP701" s="26" t="str">
        <f>IF(주말DATA!AP337="","",주말DATA!AP337)</f>
        <v/>
      </c>
      <c r="AQ701" s="26" t="str">
        <f>IF(주말DATA!AQ337="","",주말DATA!AQ337)</f>
        <v/>
      </c>
      <c r="AR701" s="26" t="str">
        <f>IF(주말DATA!AR337="","",주말DATA!AR337)</f>
        <v/>
      </c>
      <c r="AS701" s="26" t="str">
        <f>IF(주말DATA!AS337="","",주말DATA!AS337)</f>
        <v/>
      </c>
      <c r="AT701" s="26" t="str">
        <f>IF(주말DATA!AT337="","",주말DATA!AT337)</f>
        <v/>
      </c>
      <c r="AU701" s="26" t="str">
        <f>IF(주말DATA!AU337="","",주말DATA!AU337)</f>
        <v/>
      </c>
      <c r="AV701" s="26" t="str">
        <f>IF(주말DATA!AV337="","",주말DATA!AV337)</f>
        <v/>
      </c>
      <c r="AW701" s="26" t="str">
        <f>IF(주말DATA!AW337="","",주말DATA!AW337)</f>
        <v/>
      </c>
      <c r="AX701" s="26" t="str">
        <f>IF(주말DATA!AX337="","",주말DATA!AX337)</f>
        <v/>
      </c>
      <c r="AY701" s="26" t="str">
        <f>IF(주말DATA!AY337="","",주말DATA!AY337)</f>
        <v/>
      </c>
    </row>
    <row r="702" spans="1:51">
      <c r="A702" s="16" t="s">
        <v>39</v>
      </c>
      <c r="B702" s="95">
        <f>IF(AND(주말데이터!B338=0,주말데이터!C338=0),0,IF(ISNUMBER(getcolorred(주말데이터!B338))=TRUE,주말데이터!C338,IF(ISNUMBER(getcolorgreen(주말데이터!C338))=TRUE,주말데이터!B338,주말데이터!B338)))</f>
        <v>0</v>
      </c>
      <c r="C702" s="95"/>
      <c r="D702" s="95">
        <f>IF(AND(주말데이터!D338=0,주말데이터!E338=0),0,IF(ISNUMBER(getcolorred(주말데이터!D338))=TRUE,주말데이터!E338,IF(ISNUMBER(getcolorgreen(주말데이터!E338))=TRUE,주말데이터!D338,주말데이터!D338)))</f>
        <v>0</v>
      </c>
      <c r="E702" s="95"/>
      <c r="F702" s="95">
        <f>IF(AND(주말데이터!F338=0,주말데이터!G338=0),0,IF(ISNUMBER(getcolorred(주말데이터!F338))=TRUE,주말데이터!G338,IF(ISNUMBER(getcolorgreen(주말데이터!G338))=TRUE,주말데이터!F338,주말데이터!F338)))</f>
        <v>0</v>
      </c>
      <c r="G702" s="95"/>
      <c r="H702" s="95">
        <f>IF(AND(주말데이터!H338=0,주말데이터!I338=0),0,IF(ISNUMBER(getcolorred(주말데이터!H338))=TRUE,주말데이터!I338,IF(ISNUMBER(getcolorgreen(주말데이터!I338))=TRUE,주말데이터!H338,주말데이터!H338)))</f>
        <v>0</v>
      </c>
      <c r="I702" s="95"/>
      <c r="J702" s="95">
        <f>IF(AND(주말데이터!J338=0,주말데이터!K338=0),0,IF(ISNUMBER(getcolorred(주말데이터!J338))=TRUE,주말데이터!K338,IF(ISNUMBER(getcolorgreen(주말데이터!K338))=TRUE,주말데이터!J338,주말데이터!J338)))</f>
        <v>0</v>
      </c>
      <c r="K702" s="95"/>
      <c r="L702" s="95">
        <f>IF(AND(주말데이터!L338=0,주말데이터!M338=0),0,IF(ISNUMBER(getcolorred(주말데이터!L338))=TRUE,주말데이터!M338,IF(ISNUMBER(getcolorgreen(주말데이터!M338))=TRUE,주말데이터!L338,주말데이터!L338)))</f>
        <v>0</v>
      </c>
      <c r="M702" s="95"/>
      <c r="N702" s="95">
        <f>IF(AND(주말데이터!N338=0,주말데이터!O338=0),0,IF(ISNUMBER(getcolorred(주말데이터!N338))=TRUE,주말데이터!O338,IF(ISNUMBER(getcolorgreen(주말데이터!O338))=TRUE,주말데이터!N338,주말데이터!N338)))</f>
        <v>0</v>
      </c>
      <c r="O702" s="95"/>
      <c r="P702" s="95">
        <f>IF(AND(주말데이터!P338=0,주말데이터!Q338=0),0,IF(ISNUMBER(getcolorred(주말데이터!P338))=TRUE,주말데이터!Q338,IF(ISNUMBER(getcolorgreen(주말데이터!Q338))=TRUE,주말데이터!P338,주말데이터!P338)))</f>
        <v>0</v>
      </c>
      <c r="Q702" s="95"/>
      <c r="R702" s="95">
        <f>IF(AND(주말데이터!R338=0,주말데이터!S338=0),0,IF(ISNUMBER(getcolorred(주말데이터!R338))=TRUE,주말데이터!S338,IF(ISNUMBER(getcolorgreen(주말데이터!S338))=TRUE,주말데이터!R338,주말데이터!R338)))</f>
        <v>0</v>
      </c>
      <c r="S702" s="95"/>
      <c r="T702" s="95">
        <f>IF(AND(주말데이터!T338=0,주말데이터!U338=0),0,IF(ISNUMBER(getcolorred(주말데이터!T338))=TRUE,주말데이터!U338,IF(ISNUMBER(getcolorgreen(주말데이터!U338))=TRUE,주말데이터!T338,주말데이터!T338)))</f>
        <v>0</v>
      </c>
      <c r="U702" s="95"/>
      <c r="V702" s="95">
        <f>IF(AND(주말데이터!V338=0,주말데이터!W338=0),0,IF(ISNUMBER(getcolorred(주말데이터!V338))=TRUE,주말데이터!W338,IF(ISNUMBER(getcolorgreen(주말데이터!W338))=TRUE,주말데이터!V338,주말데이터!V338)))</f>
        <v>0</v>
      </c>
      <c r="W702" s="95"/>
      <c r="X702" s="95">
        <f>IF(AND(주말데이터!X338=0,주말데이터!Y338=0),0,IF(ISNUMBER(getcolorred(주말데이터!X338))=TRUE,주말데이터!Y338,IF(ISNUMBER(getcolorgreen(주말데이터!Y338))=TRUE,주말데이터!X338,주말데이터!X338)))</f>
        <v>0</v>
      </c>
      <c r="Y702" s="96"/>
      <c r="Z702" s="76"/>
      <c r="AA702" s="26" t="str">
        <f>IF(주말DATA!AA338="","",주말DATA!AA338)</f>
        <v>Max</v>
      </c>
      <c r="AB702" s="26" t="str">
        <f>IF(주말DATA!AB338="","",주말DATA!AB338)</f>
        <v/>
      </c>
      <c r="AC702" s="26" t="str">
        <f>IF(주말DATA!AC338="","",주말DATA!AC338)</f>
        <v/>
      </c>
      <c r="AD702" s="26" t="str">
        <f>IF(주말DATA!AD338="","",주말DATA!AD338)</f>
        <v/>
      </c>
      <c r="AE702" s="26" t="str">
        <f>IF(주말DATA!AE338="","",주말DATA!AE338)</f>
        <v/>
      </c>
      <c r="AF702" s="26" t="str">
        <f>IF(주말DATA!AF338="","",주말DATA!AF338)</f>
        <v/>
      </c>
      <c r="AG702" s="26" t="str">
        <f>IF(주말DATA!AG338="","",주말DATA!AG338)</f>
        <v/>
      </c>
      <c r="AH702" s="26" t="str">
        <f>IF(주말DATA!AH338="","",주말DATA!AH338)</f>
        <v/>
      </c>
      <c r="AI702" s="26" t="str">
        <f>IF(주말DATA!AI338="","",주말DATA!AI338)</f>
        <v/>
      </c>
      <c r="AJ702" s="26" t="str">
        <f>IF(주말DATA!AJ338="","",주말DATA!AJ338)</f>
        <v/>
      </c>
      <c r="AK702" s="26" t="str">
        <f>IF(주말DATA!AK338="","",주말DATA!AK338)</f>
        <v/>
      </c>
      <c r="AL702" s="26" t="str">
        <f>IF(주말DATA!AL338="","",주말DATA!AL338)</f>
        <v/>
      </c>
      <c r="AM702" s="26" t="str">
        <f>IF(주말DATA!AM338="","",주말DATA!AM338)</f>
        <v/>
      </c>
      <c r="AN702" s="26" t="str">
        <f>IF(주말DATA!AN338="","",주말DATA!AN338)</f>
        <v/>
      </c>
      <c r="AO702" s="26" t="str">
        <f>IF(주말DATA!AO338="","",주말DATA!AO338)</f>
        <v/>
      </c>
      <c r="AP702" s="26" t="str">
        <f>IF(주말DATA!AP338="","",주말DATA!AP338)</f>
        <v/>
      </c>
      <c r="AQ702" s="26" t="str">
        <f>IF(주말DATA!AQ338="","",주말DATA!AQ338)</f>
        <v/>
      </c>
      <c r="AR702" s="26" t="str">
        <f>IF(주말DATA!AR338="","",주말DATA!AR338)</f>
        <v/>
      </c>
      <c r="AS702" s="26" t="str">
        <f>IF(주말DATA!AS338="","",주말DATA!AS338)</f>
        <v/>
      </c>
      <c r="AT702" s="26" t="str">
        <f>IF(주말DATA!AT338="","",주말DATA!AT338)</f>
        <v/>
      </c>
      <c r="AU702" s="26" t="str">
        <f>IF(주말DATA!AU338="","",주말DATA!AU338)</f>
        <v/>
      </c>
      <c r="AV702" s="26" t="str">
        <f>IF(주말DATA!AV338="","",주말DATA!AV338)</f>
        <v/>
      </c>
      <c r="AW702" s="26" t="str">
        <f>IF(주말DATA!AW338="","",주말DATA!AW338)</f>
        <v/>
      </c>
      <c r="AX702" s="26" t="str">
        <f>IF(주말DATA!AX338="","",주말DATA!AX338)</f>
        <v/>
      </c>
      <c r="AY702" s="26" t="str">
        <f>IF(주말DATA!AY338="","",주말DATA!AY338)</f>
        <v/>
      </c>
    </row>
    <row r="703" spans="1:51" ht="17.25" thickBot="1">
      <c r="A703" s="17" t="s">
        <v>41</v>
      </c>
      <c r="B703" s="93">
        <f>IF(AND(주말데이터!B339=0,주말데이터!C339=0),0,IF(ISNUMBER(getcolorred(주말데이터!B339))=TRUE,주말데이터!C339,IF(ISNUMBER(getcolorgreen(주말데이터!C339))=TRUE,주말데이터!B339,주말데이터!B339)))</f>
        <v>0</v>
      </c>
      <c r="C703" s="93"/>
      <c r="D703" s="93">
        <f>IF(AND(주말데이터!D339=0,주말데이터!E339=0),0,IF(ISNUMBER(getcolorred(주말데이터!D339))=TRUE,주말데이터!E339,IF(ISNUMBER(getcolorgreen(주말데이터!E339))=TRUE,주말데이터!D339,주말데이터!D339)))</f>
        <v>0</v>
      </c>
      <c r="E703" s="93"/>
      <c r="F703" s="93">
        <f>IF(AND(주말데이터!F339=0,주말데이터!G339=0),0,IF(ISNUMBER(getcolorred(주말데이터!F339))=TRUE,주말데이터!G339,IF(ISNUMBER(getcolorgreen(주말데이터!G339))=TRUE,주말데이터!F339,주말데이터!F339)))</f>
        <v>0</v>
      </c>
      <c r="G703" s="93"/>
      <c r="H703" s="93">
        <f>IF(AND(주말데이터!H339=0,주말데이터!I339=0),0,IF(ISNUMBER(getcolorred(주말데이터!H339))=TRUE,주말데이터!I339,IF(ISNUMBER(getcolorgreen(주말데이터!I339))=TRUE,주말데이터!H339,주말데이터!H339)))</f>
        <v>0</v>
      </c>
      <c r="I703" s="93"/>
      <c r="J703" s="93">
        <f>IF(AND(주말데이터!J339=0,주말데이터!K339=0),0,IF(ISNUMBER(getcolorred(주말데이터!J339))=TRUE,주말데이터!K339,IF(ISNUMBER(getcolorgreen(주말데이터!K339))=TRUE,주말데이터!J339,주말데이터!J339)))</f>
        <v>0</v>
      </c>
      <c r="K703" s="93"/>
      <c r="L703" s="93">
        <f>IF(AND(주말데이터!L339=0,주말데이터!M339=0),0,IF(ISNUMBER(getcolorred(주말데이터!L339))=TRUE,주말데이터!M339,IF(ISNUMBER(getcolorgreen(주말데이터!M339))=TRUE,주말데이터!L339,주말데이터!L339)))</f>
        <v>0</v>
      </c>
      <c r="M703" s="93"/>
      <c r="N703" s="93">
        <f>IF(AND(주말데이터!N339=0,주말데이터!O339=0),0,IF(ISNUMBER(getcolorred(주말데이터!N339))=TRUE,주말데이터!O339,IF(ISNUMBER(getcolorgreen(주말데이터!O339))=TRUE,주말데이터!N339,주말데이터!N339)))</f>
        <v>0</v>
      </c>
      <c r="O703" s="93"/>
      <c r="P703" s="93">
        <f>IF(AND(주말데이터!P339=0,주말데이터!Q339=0),0,IF(ISNUMBER(getcolorred(주말데이터!P339))=TRUE,주말데이터!Q339,IF(ISNUMBER(getcolorgreen(주말데이터!Q339))=TRUE,주말데이터!P339,주말데이터!P339)))</f>
        <v>0</v>
      </c>
      <c r="Q703" s="93"/>
      <c r="R703" s="93">
        <f>IF(AND(주말데이터!R339=0,주말데이터!S339=0),0,IF(ISNUMBER(getcolorred(주말데이터!R339))=TRUE,주말데이터!S339,IF(ISNUMBER(getcolorgreen(주말데이터!S339))=TRUE,주말데이터!R339,주말데이터!R339)))</f>
        <v>0</v>
      </c>
      <c r="S703" s="93"/>
      <c r="T703" s="93">
        <f>IF(AND(주말데이터!T339=0,주말데이터!U339=0),0,IF(ISNUMBER(getcolorred(주말데이터!T339))=TRUE,주말데이터!U339,IF(ISNUMBER(getcolorgreen(주말데이터!U339))=TRUE,주말데이터!T339,주말데이터!T339)))</f>
        <v>0</v>
      </c>
      <c r="U703" s="93"/>
      <c r="V703" s="93">
        <f>IF(AND(주말데이터!V339=0,주말데이터!W339=0),0,IF(ISNUMBER(getcolorred(주말데이터!V339))=TRUE,주말데이터!W339,IF(ISNUMBER(getcolorgreen(주말데이터!W339))=TRUE,주말데이터!V339,주말데이터!V339)))</f>
        <v>0</v>
      </c>
      <c r="W703" s="93"/>
      <c r="X703" s="93">
        <f>IF(AND(주말데이터!X339=0,주말데이터!Y339=0),0,IF(ISNUMBER(getcolorred(주말데이터!X339))=TRUE,주말데이터!Y339,IF(ISNUMBER(getcolorgreen(주말데이터!Y339))=TRUE,주말데이터!X339,주말데이터!X339)))</f>
        <v>0</v>
      </c>
      <c r="Y703" s="94"/>
      <c r="Z703" s="77"/>
      <c r="AA703" s="26" t="str">
        <f>IF(주말DATA!AA339="","",주말DATA!AA339)</f>
        <v>Avg</v>
      </c>
      <c r="AB703" s="26" t="str">
        <f>IF(주말DATA!AB339="","",주말DATA!AB339)</f>
        <v/>
      </c>
      <c r="AC703" s="26" t="str">
        <f>IF(주말DATA!AC339="","",주말DATA!AC339)</f>
        <v/>
      </c>
      <c r="AD703" s="26" t="str">
        <f>IF(주말DATA!AD339="","",주말DATA!AD339)</f>
        <v/>
      </c>
      <c r="AE703" s="26" t="str">
        <f>IF(주말DATA!AE339="","",주말DATA!AE339)</f>
        <v/>
      </c>
      <c r="AF703" s="26" t="str">
        <f>IF(주말DATA!AF339="","",주말DATA!AF339)</f>
        <v/>
      </c>
      <c r="AG703" s="26" t="str">
        <f>IF(주말DATA!AG339="","",주말DATA!AG339)</f>
        <v/>
      </c>
      <c r="AH703" s="26" t="str">
        <f>IF(주말DATA!AH339="","",주말DATA!AH339)</f>
        <v/>
      </c>
      <c r="AI703" s="26" t="str">
        <f>IF(주말DATA!AI339="","",주말DATA!AI339)</f>
        <v/>
      </c>
      <c r="AJ703" s="26" t="str">
        <f>IF(주말DATA!AJ339="","",주말DATA!AJ339)</f>
        <v/>
      </c>
      <c r="AK703" s="26" t="str">
        <f>IF(주말DATA!AK339="","",주말DATA!AK339)</f>
        <v/>
      </c>
      <c r="AL703" s="26" t="str">
        <f>IF(주말DATA!AL339="","",주말DATA!AL339)</f>
        <v/>
      </c>
      <c r="AM703" s="26" t="str">
        <f>IF(주말DATA!AM339="","",주말DATA!AM339)</f>
        <v/>
      </c>
      <c r="AN703" s="26" t="str">
        <f>IF(주말DATA!AN339="","",주말DATA!AN339)</f>
        <v/>
      </c>
      <c r="AO703" s="26" t="str">
        <f>IF(주말DATA!AO339="","",주말DATA!AO339)</f>
        <v/>
      </c>
      <c r="AP703" s="26" t="str">
        <f>IF(주말DATA!AP339="","",주말DATA!AP339)</f>
        <v/>
      </c>
      <c r="AQ703" s="26" t="str">
        <f>IF(주말DATA!AQ339="","",주말DATA!AQ339)</f>
        <v/>
      </c>
      <c r="AR703" s="26" t="str">
        <f>IF(주말DATA!AR339="","",주말DATA!AR339)</f>
        <v/>
      </c>
      <c r="AS703" s="26" t="str">
        <f>IF(주말DATA!AS339="","",주말DATA!AS339)</f>
        <v/>
      </c>
      <c r="AT703" s="26" t="str">
        <f>IF(주말DATA!AT339="","",주말DATA!AT339)</f>
        <v/>
      </c>
      <c r="AU703" s="26" t="str">
        <f>IF(주말DATA!AU339="","",주말DATA!AU339)</f>
        <v/>
      </c>
      <c r="AV703" s="26" t="str">
        <f>IF(주말DATA!AV339="","",주말DATA!AV339)</f>
        <v/>
      </c>
      <c r="AW703" s="26" t="str">
        <f>IF(주말DATA!AW339="","",주말DATA!AW339)</f>
        <v/>
      </c>
      <c r="AX703" s="26" t="str">
        <f>IF(주말DATA!AX339="","",주말DATA!AX339)</f>
        <v/>
      </c>
      <c r="AY703" s="26" t="str">
        <f>IF(주말DATA!AY339="","",주말DATA!AY339)</f>
        <v/>
      </c>
    </row>
    <row r="704" spans="1:51">
      <c r="A704" s="15" t="s">
        <v>16</v>
      </c>
      <c r="B704" s="97">
        <f>IF(AND(주말데이터!B340=0,주말데이터!C340=0),0,IF(ISNUMBER(getcolorred(주말데이터!B340))=TRUE,주말데이터!C340,IF(ISNUMBER(getcolorgreen(주말데이터!C340))=TRUE,주말데이터!B340,주말데이터!B340)))</f>
        <v>0</v>
      </c>
      <c r="C704" s="97"/>
      <c r="D704" s="97">
        <f>IF(AND(주말데이터!D340=0,주말데이터!E340=0),0,IF(ISNUMBER(getcolorred(주말데이터!D340))=TRUE,주말데이터!E340,IF(ISNUMBER(getcolorgreen(주말데이터!E340))=TRUE,주말데이터!D340,주말데이터!D340)))</f>
        <v>0</v>
      </c>
      <c r="E704" s="97"/>
      <c r="F704" s="97">
        <f>IF(AND(주말데이터!F340=0,주말데이터!G340=0),0,IF(ISNUMBER(getcolorred(주말데이터!F340))=TRUE,주말데이터!G340,IF(ISNUMBER(getcolorgreen(주말데이터!G340))=TRUE,주말데이터!F340,주말데이터!F340)))</f>
        <v>0</v>
      </c>
      <c r="G704" s="97"/>
      <c r="H704" s="97">
        <f>IF(AND(주말데이터!H340=0,주말데이터!I340=0),0,IF(ISNUMBER(getcolorred(주말데이터!H340))=TRUE,주말데이터!I340,IF(ISNUMBER(getcolorgreen(주말데이터!I340))=TRUE,주말데이터!H340,주말데이터!H340)))</f>
        <v>0</v>
      </c>
      <c r="I704" s="97"/>
      <c r="J704" s="97">
        <f>IF(AND(주말데이터!J340=0,주말데이터!K340=0),0,IF(ISNUMBER(getcolorred(주말데이터!J340))=TRUE,주말데이터!K340,IF(ISNUMBER(getcolorgreen(주말데이터!K340))=TRUE,주말데이터!J340,주말데이터!J340)))</f>
        <v>0</v>
      </c>
      <c r="K704" s="97"/>
      <c r="L704" s="97">
        <f>IF(AND(주말데이터!L340=0,주말데이터!M340=0),0,IF(ISNUMBER(getcolorred(주말데이터!L340))=TRUE,주말데이터!M340,IF(ISNUMBER(getcolorgreen(주말데이터!M340))=TRUE,주말데이터!L340,주말데이터!L340)))</f>
        <v>0</v>
      </c>
      <c r="M704" s="97"/>
      <c r="N704" s="97">
        <f>IF(AND(주말데이터!N340=0,주말데이터!O340=0),0,IF(ISNUMBER(getcolorred(주말데이터!N340))=TRUE,주말데이터!O340,IF(ISNUMBER(getcolorgreen(주말데이터!O340))=TRUE,주말데이터!N340,주말데이터!N340)))</f>
        <v>0</v>
      </c>
      <c r="O704" s="97"/>
      <c r="P704" s="97">
        <f>IF(AND(주말데이터!P340=0,주말데이터!Q340=0),0,IF(ISNUMBER(getcolorred(주말데이터!P340))=TRUE,주말데이터!Q340,IF(ISNUMBER(getcolorgreen(주말데이터!Q340))=TRUE,주말데이터!P340,주말데이터!P340)))</f>
        <v>0</v>
      </c>
      <c r="Q704" s="97"/>
      <c r="R704" s="97">
        <f>IF(AND(주말데이터!R340=0,주말데이터!S340=0),0,IF(ISNUMBER(getcolorred(주말데이터!R340))=TRUE,주말데이터!S340,IF(ISNUMBER(getcolorgreen(주말데이터!S340))=TRUE,주말데이터!R340,주말데이터!R340)))</f>
        <v>0</v>
      </c>
      <c r="S704" s="97"/>
      <c r="T704" s="97">
        <f>IF(AND(주말데이터!T340=0,주말데이터!U340=0),0,IF(ISNUMBER(getcolorred(주말데이터!T340))=TRUE,주말데이터!U340,IF(ISNUMBER(getcolorgreen(주말데이터!U340))=TRUE,주말데이터!T340,주말데이터!T340)))</f>
        <v>0</v>
      </c>
      <c r="U704" s="97"/>
      <c r="V704" s="97">
        <f>IF(AND(주말데이터!V340=0,주말데이터!W340=0),0,IF(ISNUMBER(getcolorred(주말데이터!V340))=TRUE,주말데이터!W340,IF(ISNUMBER(getcolorgreen(주말데이터!W340))=TRUE,주말데이터!V340,주말데이터!V340)))</f>
        <v>0</v>
      </c>
      <c r="W704" s="97"/>
      <c r="X704" s="97">
        <f>IF(AND(주말데이터!X340=0,주말데이터!Y340=0),0,IF(ISNUMBER(getcolorred(주말데이터!X340))=TRUE,주말데이터!Y340,IF(ISNUMBER(getcolorgreen(주말데이터!Y340))=TRUE,주말데이터!X340,주말데이터!X340)))</f>
        <v>0</v>
      </c>
      <c r="Y704" s="98"/>
      <c r="Z704" s="75">
        <f>IF(AA724="",0,DAY(AA724))</f>
        <v>0</v>
      </c>
    </row>
    <row r="705" spans="1:26">
      <c r="A705" s="16" t="s">
        <v>17</v>
      </c>
      <c r="B705" s="95">
        <f>IF(AND(주말데이터!B341=0,주말데이터!C341=0),0,IF(ISNUMBER(getcolorred(주말데이터!B341))=TRUE,주말데이터!C341,IF(ISNUMBER(getcolorgreen(주말데이터!C341))=TRUE,주말데이터!B341,주말데이터!B341)))</f>
        <v>0</v>
      </c>
      <c r="C705" s="95"/>
      <c r="D705" s="95">
        <f>IF(AND(주말데이터!D341=0,주말데이터!E341=0),0,IF(ISNUMBER(getcolorred(주말데이터!D341))=TRUE,주말데이터!E341,IF(ISNUMBER(getcolorgreen(주말데이터!E341))=TRUE,주말데이터!D341,주말데이터!D341)))</f>
        <v>0</v>
      </c>
      <c r="E705" s="95"/>
      <c r="F705" s="95">
        <f>IF(AND(주말데이터!F341=0,주말데이터!G341=0),0,IF(ISNUMBER(getcolorred(주말데이터!F341))=TRUE,주말데이터!G341,IF(ISNUMBER(getcolorgreen(주말데이터!G341))=TRUE,주말데이터!F341,주말데이터!F341)))</f>
        <v>0</v>
      </c>
      <c r="G705" s="95"/>
      <c r="H705" s="95">
        <f>IF(AND(주말데이터!H341=0,주말데이터!I341=0),0,IF(ISNUMBER(getcolorred(주말데이터!H341))=TRUE,주말데이터!I341,IF(ISNUMBER(getcolorgreen(주말데이터!I341))=TRUE,주말데이터!H341,주말데이터!H341)))</f>
        <v>0</v>
      </c>
      <c r="I705" s="95"/>
      <c r="J705" s="95">
        <f>IF(AND(주말데이터!J341=0,주말데이터!K341=0),0,IF(ISNUMBER(getcolorred(주말데이터!J341))=TRUE,주말데이터!K341,IF(ISNUMBER(getcolorgreen(주말데이터!K341))=TRUE,주말데이터!J341,주말데이터!J341)))</f>
        <v>0</v>
      </c>
      <c r="K705" s="95"/>
      <c r="L705" s="95">
        <f>IF(AND(주말데이터!L341=0,주말데이터!M341=0),0,IF(ISNUMBER(getcolorred(주말데이터!L341))=TRUE,주말데이터!M341,IF(ISNUMBER(getcolorgreen(주말데이터!M341))=TRUE,주말데이터!L341,주말데이터!L341)))</f>
        <v>0</v>
      </c>
      <c r="M705" s="95"/>
      <c r="N705" s="95">
        <f>IF(AND(주말데이터!N341=0,주말데이터!O341=0),0,IF(ISNUMBER(getcolorred(주말데이터!N341))=TRUE,주말데이터!O341,IF(ISNUMBER(getcolorgreen(주말데이터!O341))=TRUE,주말데이터!N341,주말데이터!N341)))</f>
        <v>0</v>
      </c>
      <c r="O705" s="95"/>
      <c r="P705" s="95">
        <f>IF(AND(주말데이터!P341=0,주말데이터!Q341=0),0,IF(ISNUMBER(getcolorred(주말데이터!P341))=TRUE,주말데이터!Q341,IF(ISNUMBER(getcolorgreen(주말데이터!Q341))=TRUE,주말데이터!P341,주말데이터!P341)))</f>
        <v>0</v>
      </c>
      <c r="Q705" s="95"/>
      <c r="R705" s="95">
        <f>IF(AND(주말데이터!R341=0,주말데이터!S341=0),0,IF(ISNUMBER(getcolorred(주말데이터!R341))=TRUE,주말데이터!S341,IF(ISNUMBER(getcolorgreen(주말데이터!S341))=TRUE,주말데이터!R341,주말데이터!R341)))</f>
        <v>0</v>
      </c>
      <c r="S705" s="95"/>
      <c r="T705" s="95">
        <f>IF(AND(주말데이터!T341=0,주말데이터!U341=0),0,IF(ISNUMBER(getcolorred(주말데이터!T341))=TRUE,주말데이터!U341,IF(ISNUMBER(getcolorgreen(주말데이터!U341))=TRUE,주말데이터!T341,주말데이터!T341)))</f>
        <v>0</v>
      </c>
      <c r="U705" s="95"/>
      <c r="V705" s="95">
        <f>IF(AND(주말데이터!V341=0,주말데이터!W341=0),0,IF(ISNUMBER(getcolorred(주말데이터!V341))=TRUE,주말데이터!W341,IF(ISNUMBER(getcolorgreen(주말데이터!W341))=TRUE,주말데이터!V341,주말데이터!V341)))</f>
        <v>0</v>
      </c>
      <c r="W705" s="95"/>
      <c r="X705" s="95">
        <f>IF(AND(주말데이터!X341=0,주말데이터!Y341=0),0,IF(ISNUMBER(getcolorred(주말데이터!X341))=TRUE,주말데이터!Y341,IF(ISNUMBER(getcolorgreen(주말데이터!Y341))=TRUE,주말데이터!X341,주말데이터!X341)))</f>
        <v>0</v>
      </c>
      <c r="Y705" s="96"/>
      <c r="Z705" s="76"/>
    </row>
    <row r="706" spans="1:26">
      <c r="A706" s="16" t="s">
        <v>18</v>
      </c>
      <c r="B706" s="95">
        <f>IF(AND(주말데이터!B342=0,주말데이터!C342=0),0,IF(ISNUMBER(getcolorred(주말데이터!B342))=TRUE,주말데이터!C342,IF(ISNUMBER(getcolorgreen(주말데이터!C342))=TRUE,주말데이터!B342,주말데이터!B342)))</f>
        <v>0</v>
      </c>
      <c r="C706" s="95"/>
      <c r="D706" s="95">
        <f>IF(AND(주말데이터!D342=0,주말데이터!E342=0),0,IF(ISNUMBER(getcolorred(주말데이터!D342))=TRUE,주말데이터!E342,IF(ISNUMBER(getcolorgreen(주말데이터!E342))=TRUE,주말데이터!D342,주말데이터!D342)))</f>
        <v>0</v>
      </c>
      <c r="E706" s="95"/>
      <c r="F706" s="95">
        <f>IF(AND(주말데이터!F342=0,주말데이터!G342=0),0,IF(ISNUMBER(getcolorred(주말데이터!F342))=TRUE,주말데이터!G342,IF(ISNUMBER(getcolorgreen(주말데이터!G342))=TRUE,주말데이터!F342,주말데이터!F342)))</f>
        <v>0</v>
      </c>
      <c r="G706" s="95"/>
      <c r="H706" s="95">
        <f>IF(AND(주말데이터!H342=0,주말데이터!I342=0),0,IF(ISNUMBER(getcolorred(주말데이터!H342))=TRUE,주말데이터!I342,IF(ISNUMBER(getcolorgreen(주말데이터!I342))=TRUE,주말데이터!H342,주말데이터!H342)))</f>
        <v>0</v>
      </c>
      <c r="I706" s="95"/>
      <c r="J706" s="95">
        <f>IF(AND(주말데이터!J342=0,주말데이터!K342=0),0,IF(ISNUMBER(getcolorred(주말데이터!J342))=TRUE,주말데이터!K342,IF(ISNUMBER(getcolorgreen(주말데이터!K342))=TRUE,주말데이터!J342,주말데이터!J342)))</f>
        <v>0</v>
      </c>
      <c r="K706" s="95"/>
      <c r="L706" s="95">
        <f>IF(AND(주말데이터!L342=0,주말데이터!M342=0),0,IF(ISNUMBER(getcolorred(주말데이터!L342))=TRUE,주말데이터!M342,IF(ISNUMBER(getcolorgreen(주말데이터!M342))=TRUE,주말데이터!L342,주말데이터!L342)))</f>
        <v>0</v>
      </c>
      <c r="M706" s="95"/>
      <c r="N706" s="95">
        <f>IF(AND(주말데이터!N342=0,주말데이터!O342=0),0,IF(ISNUMBER(getcolorred(주말데이터!N342))=TRUE,주말데이터!O342,IF(ISNUMBER(getcolorgreen(주말데이터!O342))=TRUE,주말데이터!N342,주말데이터!N342)))</f>
        <v>0</v>
      </c>
      <c r="O706" s="95"/>
      <c r="P706" s="95">
        <f>IF(AND(주말데이터!P342=0,주말데이터!Q342=0),0,IF(ISNUMBER(getcolorred(주말데이터!P342))=TRUE,주말데이터!Q342,IF(ISNUMBER(getcolorgreen(주말데이터!Q342))=TRUE,주말데이터!P342,주말데이터!P342)))</f>
        <v>0</v>
      </c>
      <c r="Q706" s="95"/>
      <c r="R706" s="95">
        <f>IF(AND(주말데이터!R342=0,주말데이터!S342=0),0,IF(ISNUMBER(getcolorred(주말데이터!R342))=TRUE,주말데이터!S342,IF(ISNUMBER(getcolorgreen(주말데이터!S342))=TRUE,주말데이터!R342,주말데이터!R342)))</f>
        <v>0</v>
      </c>
      <c r="S706" s="95"/>
      <c r="T706" s="95">
        <f>IF(AND(주말데이터!T342=0,주말데이터!U342=0),0,IF(ISNUMBER(getcolorred(주말데이터!T342))=TRUE,주말데이터!U342,IF(ISNUMBER(getcolorgreen(주말데이터!U342))=TRUE,주말데이터!T342,주말데이터!T342)))</f>
        <v>0</v>
      </c>
      <c r="U706" s="95"/>
      <c r="V706" s="95">
        <f>IF(AND(주말데이터!V342=0,주말데이터!W342=0),0,IF(ISNUMBER(getcolorred(주말데이터!V342))=TRUE,주말데이터!W342,IF(ISNUMBER(getcolorgreen(주말데이터!W342))=TRUE,주말데이터!V342,주말데이터!V342)))</f>
        <v>0</v>
      </c>
      <c r="W706" s="95"/>
      <c r="X706" s="95">
        <f>IF(AND(주말데이터!X342=0,주말데이터!Y342=0),0,IF(ISNUMBER(getcolorred(주말데이터!X342))=TRUE,주말데이터!Y342,IF(ISNUMBER(getcolorgreen(주말데이터!Y342))=TRUE,주말데이터!X342,주말데이터!X342)))</f>
        <v>0</v>
      </c>
      <c r="Y706" s="96"/>
      <c r="Z706" s="76"/>
    </row>
    <row r="707" spans="1:26">
      <c r="A707" s="16" t="s">
        <v>19</v>
      </c>
      <c r="B707" s="95">
        <f>IF(AND(주말데이터!B343=0,주말데이터!C343=0),0,IF(ISNUMBER(getcolorred(주말데이터!B343))=TRUE,주말데이터!C343,IF(ISNUMBER(getcolorgreen(주말데이터!C343))=TRUE,주말데이터!B343,주말데이터!B343)))</f>
        <v>0</v>
      </c>
      <c r="C707" s="95"/>
      <c r="D707" s="95">
        <f>IF(AND(주말데이터!D343=0,주말데이터!E343=0),0,IF(ISNUMBER(getcolorred(주말데이터!D343))=TRUE,주말데이터!E343,IF(ISNUMBER(getcolorgreen(주말데이터!E343))=TRUE,주말데이터!D343,주말데이터!D343)))</f>
        <v>0</v>
      </c>
      <c r="E707" s="95"/>
      <c r="F707" s="95">
        <f>IF(AND(주말데이터!F343=0,주말데이터!G343=0),0,IF(ISNUMBER(getcolorred(주말데이터!F343))=TRUE,주말데이터!G343,IF(ISNUMBER(getcolorgreen(주말데이터!G343))=TRUE,주말데이터!F343,주말데이터!F343)))</f>
        <v>0</v>
      </c>
      <c r="G707" s="95"/>
      <c r="H707" s="95">
        <f>IF(AND(주말데이터!H343=0,주말데이터!I343=0),0,IF(ISNUMBER(getcolorred(주말데이터!H343))=TRUE,주말데이터!I343,IF(ISNUMBER(getcolorgreen(주말데이터!I343))=TRUE,주말데이터!H343,주말데이터!H343)))</f>
        <v>0</v>
      </c>
      <c r="I707" s="95"/>
      <c r="J707" s="95">
        <f>IF(AND(주말데이터!J343=0,주말데이터!K343=0),0,IF(ISNUMBER(getcolorred(주말데이터!J343))=TRUE,주말데이터!K343,IF(ISNUMBER(getcolorgreen(주말데이터!K343))=TRUE,주말데이터!J343,주말데이터!J343)))</f>
        <v>0</v>
      </c>
      <c r="K707" s="95"/>
      <c r="L707" s="95">
        <f>IF(AND(주말데이터!L343=0,주말데이터!M343=0),0,IF(ISNUMBER(getcolorred(주말데이터!L343))=TRUE,주말데이터!M343,IF(ISNUMBER(getcolorgreen(주말데이터!M343))=TRUE,주말데이터!L343,주말데이터!L343)))</f>
        <v>0</v>
      </c>
      <c r="M707" s="95"/>
      <c r="N707" s="95">
        <f>IF(AND(주말데이터!N343=0,주말데이터!O343=0),0,IF(ISNUMBER(getcolorred(주말데이터!N343))=TRUE,주말데이터!O343,IF(ISNUMBER(getcolorgreen(주말데이터!O343))=TRUE,주말데이터!N343,주말데이터!N343)))</f>
        <v>0</v>
      </c>
      <c r="O707" s="95"/>
      <c r="P707" s="95">
        <f>IF(AND(주말데이터!P343=0,주말데이터!Q343=0),0,IF(ISNUMBER(getcolorred(주말데이터!P343))=TRUE,주말데이터!Q343,IF(ISNUMBER(getcolorgreen(주말데이터!Q343))=TRUE,주말데이터!P343,주말데이터!P343)))</f>
        <v>0</v>
      </c>
      <c r="Q707" s="95"/>
      <c r="R707" s="95">
        <f>IF(AND(주말데이터!R343=0,주말데이터!S343=0),0,IF(ISNUMBER(getcolorred(주말데이터!R343))=TRUE,주말데이터!S343,IF(ISNUMBER(getcolorgreen(주말데이터!S343))=TRUE,주말데이터!R343,주말데이터!R343)))</f>
        <v>0</v>
      </c>
      <c r="S707" s="95"/>
      <c r="T707" s="95">
        <f>IF(AND(주말데이터!T343=0,주말데이터!U343=0),0,IF(ISNUMBER(getcolorred(주말데이터!T343))=TRUE,주말데이터!U343,IF(ISNUMBER(getcolorgreen(주말데이터!U343))=TRUE,주말데이터!T343,주말데이터!T343)))</f>
        <v>0</v>
      </c>
      <c r="U707" s="95"/>
      <c r="V707" s="95">
        <f>IF(AND(주말데이터!V343=0,주말데이터!W343=0),0,IF(ISNUMBER(getcolorred(주말데이터!V343))=TRUE,주말데이터!W343,IF(ISNUMBER(getcolorgreen(주말데이터!W343))=TRUE,주말데이터!V343,주말데이터!V343)))</f>
        <v>0</v>
      </c>
      <c r="W707" s="95"/>
      <c r="X707" s="95">
        <f>IF(AND(주말데이터!X343=0,주말데이터!Y343=0),0,IF(ISNUMBER(getcolorred(주말데이터!X343))=TRUE,주말데이터!Y343,IF(ISNUMBER(getcolorgreen(주말데이터!Y343))=TRUE,주말데이터!X343,주말데이터!X343)))</f>
        <v>0</v>
      </c>
      <c r="Y707" s="96"/>
      <c r="Z707" s="76"/>
    </row>
    <row r="708" spans="1:26">
      <c r="A708" s="16" t="s">
        <v>20</v>
      </c>
      <c r="B708" s="95">
        <f>IF(AND(주말데이터!B344=0,주말데이터!C344=0),0,IF(ISNUMBER(getcolorred(주말데이터!B344))=TRUE,주말데이터!C344,IF(ISNUMBER(getcolorgreen(주말데이터!C344))=TRUE,주말데이터!B344,주말데이터!B344)))</f>
        <v>0</v>
      </c>
      <c r="C708" s="95"/>
      <c r="D708" s="95">
        <f>IF(AND(주말데이터!D344=0,주말데이터!E344=0),0,IF(ISNUMBER(getcolorred(주말데이터!D344))=TRUE,주말데이터!E344,IF(ISNUMBER(getcolorgreen(주말데이터!E344))=TRUE,주말데이터!D344,주말데이터!D344)))</f>
        <v>0</v>
      </c>
      <c r="E708" s="95"/>
      <c r="F708" s="95">
        <f>IF(AND(주말데이터!F344=0,주말데이터!G344=0),0,IF(ISNUMBER(getcolorred(주말데이터!F344))=TRUE,주말데이터!G344,IF(ISNUMBER(getcolorgreen(주말데이터!G344))=TRUE,주말데이터!F344,주말데이터!F344)))</f>
        <v>0</v>
      </c>
      <c r="G708" s="95"/>
      <c r="H708" s="95">
        <f>IF(AND(주말데이터!H344=0,주말데이터!I344=0),0,IF(ISNUMBER(getcolorred(주말데이터!H344))=TRUE,주말데이터!I344,IF(ISNUMBER(getcolorgreen(주말데이터!I344))=TRUE,주말데이터!H344,주말데이터!H344)))</f>
        <v>0</v>
      </c>
      <c r="I708" s="95"/>
      <c r="J708" s="95">
        <f>IF(AND(주말데이터!J344=0,주말데이터!K344=0),0,IF(ISNUMBER(getcolorred(주말데이터!J344))=TRUE,주말데이터!K344,IF(ISNUMBER(getcolorgreen(주말데이터!K344))=TRUE,주말데이터!J344,주말데이터!J344)))</f>
        <v>0</v>
      </c>
      <c r="K708" s="95"/>
      <c r="L708" s="95">
        <f>IF(AND(주말데이터!L344=0,주말데이터!M344=0),0,IF(ISNUMBER(getcolorred(주말데이터!L344))=TRUE,주말데이터!M344,IF(ISNUMBER(getcolorgreen(주말데이터!M344))=TRUE,주말데이터!L344,주말데이터!L344)))</f>
        <v>0</v>
      </c>
      <c r="M708" s="95"/>
      <c r="N708" s="95">
        <f>IF(AND(주말데이터!N344=0,주말데이터!O344=0),0,IF(ISNUMBER(getcolorred(주말데이터!N344))=TRUE,주말데이터!O344,IF(ISNUMBER(getcolorgreen(주말데이터!O344))=TRUE,주말데이터!N344,주말데이터!N344)))</f>
        <v>0</v>
      </c>
      <c r="O708" s="95"/>
      <c r="P708" s="95">
        <f>IF(AND(주말데이터!P344=0,주말데이터!Q344=0),0,IF(ISNUMBER(getcolorred(주말데이터!P344))=TRUE,주말데이터!Q344,IF(ISNUMBER(getcolorgreen(주말데이터!Q344))=TRUE,주말데이터!P344,주말데이터!P344)))</f>
        <v>0</v>
      </c>
      <c r="Q708" s="95"/>
      <c r="R708" s="95">
        <f>IF(AND(주말데이터!R344=0,주말데이터!S344=0),0,IF(ISNUMBER(getcolorred(주말데이터!R344))=TRUE,주말데이터!S344,IF(ISNUMBER(getcolorgreen(주말데이터!S344))=TRUE,주말데이터!R344,주말데이터!R344)))</f>
        <v>0</v>
      </c>
      <c r="S708" s="95"/>
      <c r="T708" s="95">
        <f>IF(AND(주말데이터!T344=0,주말데이터!U344=0),0,IF(ISNUMBER(getcolorred(주말데이터!T344))=TRUE,주말데이터!U344,IF(ISNUMBER(getcolorgreen(주말데이터!U344))=TRUE,주말데이터!T344,주말데이터!T344)))</f>
        <v>0</v>
      </c>
      <c r="U708" s="95"/>
      <c r="V708" s="95">
        <f>IF(AND(주말데이터!V344=0,주말데이터!W344=0),0,IF(ISNUMBER(getcolorred(주말데이터!V344))=TRUE,주말데이터!W344,IF(ISNUMBER(getcolorgreen(주말데이터!W344))=TRUE,주말데이터!V344,주말데이터!V344)))</f>
        <v>0</v>
      </c>
      <c r="W708" s="95"/>
      <c r="X708" s="95">
        <f>IF(AND(주말데이터!X344=0,주말데이터!Y344=0),0,IF(ISNUMBER(getcolorred(주말데이터!X344))=TRUE,주말데이터!Y344,IF(ISNUMBER(getcolorgreen(주말데이터!Y344))=TRUE,주말데이터!X344,주말데이터!X344)))</f>
        <v>0</v>
      </c>
      <c r="Y708" s="96"/>
      <c r="Z708" s="76"/>
    </row>
    <row r="709" spans="1:26">
      <c r="A709" s="16" t="s">
        <v>21</v>
      </c>
      <c r="B709" s="95">
        <f>IF(AND(주말데이터!B345=0,주말데이터!C345=0),0,IF(ISNUMBER(getcolorred(주말데이터!B345))=TRUE,주말데이터!C345,IF(ISNUMBER(getcolorgreen(주말데이터!C345))=TRUE,주말데이터!B345,주말데이터!B345)))</f>
        <v>0</v>
      </c>
      <c r="C709" s="95"/>
      <c r="D709" s="95">
        <f>IF(AND(주말데이터!D345=0,주말데이터!E345=0),0,IF(ISNUMBER(getcolorred(주말데이터!D345))=TRUE,주말데이터!E345,IF(ISNUMBER(getcolorgreen(주말데이터!E345))=TRUE,주말데이터!D345,주말데이터!D345)))</f>
        <v>0</v>
      </c>
      <c r="E709" s="95"/>
      <c r="F709" s="95">
        <f>IF(AND(주말데이터!F345=0,주말데이터!G345=0),0,IF(ISNUMBER(getcolorred(주말데이터!F345))=TRUE,주말데이터!G345,IF(ISNUMBER(getcolorgreen(주말데이터!G345))=TRUE,주말데이터!F345,주말데이터!F345)))</f>
        <v>0</v>
      </c>
      <c r="G709" s="95"/>
      <c r="H709" s="95">
        <f>IF(AND(주말데이터!H345=0,주말데이터!I345=0),0,IF(ISNUMBER(getcolorred(주말데이터!H345))=TRUE,주말데이터!I345,IF(ISNUMBER(getcolorgreen(주말데이터!I345))=TRUE,주말데이터!H345,주말데이터!H345)))</f>
        <v>0</v>
      </c>
      <c r="I709" s="95"/>
      <c r="J709" s="95">
        <f>IF(AND(주말데이터!J345=0,주말데이터!K345=0),0,IF(ISNUMBER(getcolorred(주말데이터!J345))=TRUE,주말데이터!K345,IF(ISNUMBER(getcolorgreen(주말데이터!K345))=TRUE,주말데이터!J345,주말데이터!J345)))</f>
        <v>0</v>
      </c>
      <c r="K709" s="95"/>
      <c r="L709" s="95">
        <f>IF(AND(주말데이터!L345=0,주말데이터!M345=0),0,IF(ISNUMBER(getcolorred(주말데이터!L345))=TRUE,주말데이터!M345,IF(ISNUMBER(getcolorgreen(주말데이터!M345))=TRUE,주말데이터!L345,주말데이터!L345)))</f>
        <v>0</v>
      </c>
      <c r="M709" s="95"/>
      <c r="N709" s="95">
        <f>IF(AND(주말데이터!N345=0,주말데이터!O345=0),0,IF(ISNUMBER(getcolorred(주말데이터!N345))=TRUE,주말데이터!O345,IF(ISNUMBER(getcolorgreen(주말데이터!O345))=TRUE,주말데이터!N345,주말데이터!N345)))</f>
        <v>0</v>
      </c>
      <c r="O709" s="95"/>
      <c r="P709" s="95">
        <f>IF(AND(주말데이터!P345=0,주말데이터!Q345=0),0,IF(ISNUMBER(getcolorred(주말데이터!P345))=TRUE,주말데이터!Q345,IF(ISNUMBER(getcolorgreen(주말데이터!Q345))=TRUE,주말데이터!P345,주말데이터!P345)))</f>
        <v>0</v>
      </c>
      <c r="Q709" s="95"/>
      <c r="R709" s="95">
        <f>IF(AND(주말데이터!R345=0,주말데이터!S345=0),0,IF(ISNUMBER(getcolorred(주말데이터!R345))=TRUE,주말데이터!S345,IF(ISNUMBER(getcolorgreen(주말데이터!S345))=TRUE,주말데이터!R345,주말데이터!R345)))</f>
        <v>0</v>
      </c>
      <c r="S709" s="95"/>
      <c r="T709" s="95">
        <f>IF(AND(주말데이터!T345=0,주말데이터!U345=0),0,IF(ISNUMBER(getcolorred(주말데이터!T345))=TRUE,주말데이터!U345,IF(ISNUMBER(getcolorgreen(주말데이터!U345))=TRUE,주말데이터!T345,주말데이터!T345)))</f>
        <v>0</v>
      </c>
      <c r="U709" s="95"/>
      <c r="V709" s="95">
        <f>IF(AND(주말데이터!V345=0,주말데이터!W345=0),0,IF(ISNUMBER(getcolorred(주말데이터!V345))=TRUE,주말데이터!W345,IF(ISNUMBER(getcolorgreen(주말데이터!W345))=TRUE,주말데이터!V345,주말데이터!V345)))</f>
        <v>0</v>
      </c>
      <c r="W709" s="95"/>
      <c r="X709" s="95">
        <f>IF(AND(주말데이터!X345=0,주말데이터!Y345=0),0,IF(ISNUMBER(getcolorred(주말데이터!X345))=TRUE,주말데이터!Y345,IF(ISNUMBER(getcolorgreen(주말데이터!Y345))=TRUE,주말데이터!X345,주말데이터!X345)))</f>
        <v>0</v>
      </c>
      <c r="Y709" s="96"/>
      <c r="Z709" s="76"/>
    </row>
    <row r="710" spans="1:26">
      <c r="A710" s="16" t="s">
        <v>22</v>
      </c>
      <c r="B710" s="95">
        <f>IF(AND(주말데이터!B346=0,주말데이터!C346=0),0,IF(ISNUMBER(getcolorred(주말데이터!B346))=TRUE,주말데이터!C346,IF(ISNUMBER(getcolorgreen(주말데이터!C346))=TRUE,주말데이터!B346,주말데이터!B346)))</f>
        <v>0</v>
      </c>
      <c r="C710" s="95"/>
      <c r="D710" s="95">
        <f>IF(AND(주말데이터!D346=0,주말데이터!E346=0),0,IF(ISNUMBER(getcolorred(주말데이터!D346))=TRUE,주말데이터!E346,IF(ISNUMBER(getcolorgreen(주말데이터!E346))=TRUE,주말데이터!D346,주말데이터!D346)))</f>
        <v>0</v>
      </c>
      <c r="E710" s="95"/>
      <c r="F710" s="95">
        <f>IF(AND(주말데이터!F346=0,주말데이터!G346=0),0,IF(ISNUMBER(getcolorred(주말데이터!F346))=TRUE,주말데이터!G346,IF(ISNUMBER(getcolorgreen(주말데이터!G346))=TRUE,주말데이터!F346,주말데이터!F346)))</f>
        <v>0</v>
      </c>
      <c r="G710" s="95"/>
      <c r="H710" s="95">
        <f>IF(AND(주말데이터!H346=0,주말데이터!I346=0),0,IF(ISNUMBER(getcolorred(주말데이터!H346))=TRUE,주말데이터!I346,IF(ISNUMBER(getcolorgreen(주말데이터!I346))=TRUE,주말데이터!H346,주말데이터!H346)))</f>
        <v>0</v>
      </c>
      <c r="I710" s="95"/>
      <c r="J710" s="95">
        <f>IF(AND(주말데이터!J346=0,주말데이터!K346=0),0,IF(ISNUMBER(getcolorred(주말데이터!J346))=TRUE,주말데이터!K346,IF(ISNUMBER(getcolorgreen(주말데이터!K346))=TRUE,주말데이터!J346,주말데이터!J346)))</f>
        <v>0</v>
      </c>
      <c r="K710" s="95"/>
      <c r="L710" s="95">
        <f>IF(AND(주말데이터!L346=0,주말데이터!M346=0),0,IF(ISNUMBER(getcolorred(주말데이터!L346))=TRUE,주말데이터!M346,IF(ISNUMBER(getcolorgreen(주말데이터!M346))=TRUE,주말데이터!L346,주말데이터!L346)))</f>
        <v>0</v>
      </c>
      <c r="M710" s="95"/>
      <c r="N710" s="95">
        <f>IF(AND(주말데이터!N346=0,주말데이터!O346=0),0,IF(ISNUMBER(getcolorred(주말데이터!N346))=TRUE,주말데이터!O346,IF(ISNUMBER(getcolorgreen(주말데이터!O346))=TRUE,주말데이터!N346,주말데이터!N346)))</f>
        <v>0</v>
      </c>
      <c r="O710" s="95"/>
      <c r="P710" s="95">
        <f>IF(AND(주말데이터!P346=0,주말데이터!Q346=0),0,IF(ISNUMBER(getcolorred(주말데이터!P346))=TRUE,주말데이터!Q346,IF(ISNUMBER(getcolorgreen(주말데이터!Q346))=TRUE,주말데이터!P346,주말데이터!P346)))</f>
        <v>0</v>
      </c>
      <c r="Q710" s="95"/>
      <c r="R710" s="95">
        <f>IF(AND(주말데이터!R346=0,주말데이터!S346=0),0,IF(ISNUMBER(getcolorred(주말데이터!R346))=TRUE,주말데이터!S346,IF(ISNUMBER(getcolorgreen(주말데이터!S346))=TRUE,주말데이터!R346,주말데이터!R346)))</f>
        <v>0</v>
      </c>
      <c r="S710" s="95"/>
      <c r="T710" s="95">
        <f>IF(AND(주말데이터!T346=0,주말데이터!U346=0),0,IF(ISNUMBER(getcolorred(주말데이터!T346))=TRUE,주말데이터!U346,IF(ISNUMBER(getcolorgreen(주말데이터!U346))=TRUE,주말데이터!T346,주말데이터!T346)))</f>
        <v>0</v>
      </c>
      <c r="U710" s="95"/>
      <c r="V710" s="95">
        <f>IF(AND(주말데이터!V346=0,주말데이터!W346=0),0,IF(ISNUMBER(getcolorred(주말데이터!V346))=TRUE,주말데이터!W346,IF(ISNUMBER(getcolorgreen(주말데이터!W346))=TRUE,주말데이터!V346,주말데이터!V346)))</f>
        <v>0</v>
      </c>
      <c r="W710" s="95"/>
      <c r="X710" s="95">
        <f>IF(AND(주말데이터!X346=0,주말데이터!Y346=0),0,IF(ISNUMBER(getcolorred(주말데이터!X346))=TRUE,주말데이터!Y346,IF(ISNUMBER(getcolorgreen(주말데이터!Y346))=TRUE,주말데이터!X346,주말데이터!X346)))</f>
        <v>0</v>
      </c>
      <c r="Y710" s="96"/>
      <c r="Z710" s="76"/>
    </row>
    <row r="711" spans="1:26">
      <c r="A711" s="16" t="s">
        <v>23</v>
      </c>
      <c r="B711" s="95">
        <f>IF(AND(주말데이터!B347=0,주말데이터!C347=0),0,IF(ISNUMBER(getcolorred(주말데이터!B347))=TRUE,주말데이터!C347,IF(ISNUMBER(getcolorgreen(주말데이터!C347))=TRUE,주말데이터!B347,주말데이터!B347)))</f>
        <v>0</v>
      </c>
      <c r="C711" s="95"/>
      <c r="D711" s="95">
        <f>IF(AND(주말데이터!D347=0,주말데이터!E347=0),0,IF(ISNUMBER(getcolorred(주말데이터!D347))=TRUE,주말데이터!E347,IF(ISNUMBER(getcolorgreen(주말데이터!E347))=TRUE,주말데이터!D347,주말데이터!D347)))</f>
        <v>0</v>
      </c>
      <c r="E711" s="95"/>
      <c r="F711" s="95">
        <f>IF(AND(주말데이터!F347=0,주말데이터!G347=0),0,IF(ISNUMBER(getcolorred(주말데이터!F347))=TRUE,주말데이터!G347,IF(ISNUMBER(getcolorgreen(주말데이터!G347))=TRUE,주말데이터!F347,주말데이터!F347)))</f>
        <v>0</v>
      </c>
      <c r="G711" s="95"/>
      <c r="H711" s="95">
        <f>IF(AND(주말데이터!H347=0,주말데이터!I347=0),0,IF(ISNUMBER(getcolorred(주말데이터!H347))=TRUE,주말데이터!I347,IF(ISNUMBER(getcolorgreen(주말데이터!I347))=TRUE,주말데이터!H347,주말데이터!H347)))</f>
        <v>0</v>
      </c>
      <c r="I711" s="95"/>
      <c r="J711" s="95">
        <f>IF(AND(주말데이터!J347=0,주말데이터!K347=0),0,IF(ISNUMBER(getcolorred(주말데이터!J347))=TRUE,주말데이터!K347,IF(ISNUMBER(getcolorgreen(주말데이터!K347))=TRUE,주말데이터!J347,주말데이터!J347)))</f>
        <v>0</v>
      </c>
      <c r="K711" s="95"/>
      <c r="L711" s="95">
        <f>IF(AND(주말데이터!L347=0,주말데이터!M347=0),0,IF(ISNUMBER(getcolorred(주말데이터!L347))=TRUE,주말데이터!M347,IF(ISNUMBER(getcolorgreen(주말데이터!M347))=TRUE,주말데이터!L347,주말데이터!L347)))</f>
        <v>0</v>
      </c>
      <c r="M711" s="95"/>
      <c r="N711" s="95">
        <f>IF(AND(주말데이터!N347=0,주말데이터!O347=0),0,IF(ISNUMBER(getcolorred(주말데이터!N347))=TRUE,주말데이터!O347,IF(ISNUMBER(getcolorgreen(주말데이터!O347))=TRUE,주말데이터!N347,주말데이터!N347)))</f>
        <v>0</v>
      </c>
      <c r="O711" s="95"/>
      <c r="P711" s="95">
        <f>IF(AND(주말데이터!P347=0,주말데이터!Q347=0),0,IF(ISNUMBER(getcolorred(주말데이터!P347))=TRUE,주말데이터!Q347,IF(ISNUMBER(getcolorgreen(주말데이터!Q347))=TRUE,주말데이터!P347,주말데이터!P347)))</f>
        <v>0</v>
      </c>
      <c r="Q711" s="95"/>
      <c r="R711" s="95">
        <f>IF(AND(주말데이터!R347=0,주말데이터!S347=0),0,IF(ISNUMBER(getcolorred(주말데이터!R347))=TRUE,주말데이터!S347,IF(ISNUMBER(getcolorgreen(주말데이터!S347))=TRUE,주말데이터!R347,주말데이터!R347)))</f>
        <v>0</v>
      </c>
      <c r="S711" s="95"/>
      <c r="T711" s="95">
        <f>IF(AND(주말데이터!T347=0,주말데이터!U347=0),0,IF(ISNUMBER(getcolorred(주말데이터!T347))=TRUE,주말데이터!U347,IF(ISNUMBER(getcolorgreen(주말데이터!U347))=TRUE,주말데이터!T347,주말데이터!T347)))</f>
        <v>0</v>
      </c>
      <c r="U711" s="95"/>
      <c r="V711" s="95">
        <f>IF(AND(주말데이터!V347=0,주말데이터!W347=0),0,IF(ISNUMBER(getcolorred(주말데이터!V347))=TRUE,주말데이터!W347,IF(ISNUMBER(getcolorgreen(주말데이터!W347))=TRUE,주말데이터!V347,주말데이터!V347)))</f>
        <v>0</v>
      </c>
      <c r="W711" s="95"/>
      <c r="X711" s="95">
        <f>IF(AND(주말데이터!X347=0,주말데이터!Y347=0),0,IF(ISNUMBER(getcolorred(주말데이터!X347))=TRUE,주말데이터!Y347,IF(ISNUMBER(getcolorgreen(주말데이터!Y347))=TRUE,주말데이터!X347,주말데이터!X347)))</f>
        <v>0</v>
      </c>
      <c r="Y711" s="96"/>
      <c r="Z711" s="76"/>
    </row>
    <row r="712" spans="1:26">
      <c r="A712" s="16" t="s">
        <v>24</v>
      </c>
      <c r="B712" s="95">
        <f>IF(AND(주말데이터!B348=0,주말데이터!C348=0),0,IF(ISNUMBER(getcolorred(주말데이터!B348))=TRUE,주말데이터!C348,IF(ISNUMBER(getcolorgreen(주말데이터!C348))=TRUE,주말데이터!B348,주말데이터!B348)))</f>
        <v>0</v>
      </c>
      <c r="C712" s="95"/>
      <c r="D712" s="95">
        <f>IF(AND(주말데이터!D348=0,주말데이터!E348=0),0,IF(ISNUMBER(getcolorred(주말데이터!D348))=TRUE,주말데이터!E348,IF(ISNUMBER(getcolorgreen(주말데이터!E348))=TRUE,주말데이터!D348,주말데이터!D348)))</f>
        <v>0</v>
      </c>
      <c r="E712" s="95"/>
      <c r="F712" s="95">
        <f>IF(AND(주말데이터!F348=0,주말데이터!G348=0),0,IF(ISNUMBER(getcolorred(주말데이터!F348))=TRUE,주말데이터!G348,IF(ISNUMBER(getcolorgreen(주말데이터!G348))=TRUE,주말데이터!F348,주말데이터!F348)))</f>
        <v>0</v>
      </c>
      <c r="G712" s="95"/>
      <c r="H712" s="95">
        <f>IF(AND(주말데이터!H348=0,주말데이터!I348=0),0,IF(ISNUMBER(getcolorred(주말데이터!H348))=TRUE,주말데이터!I348,IF(ISNUMBER(getcolorgreen(주말데이터!I348))=TRUE,주말데이터!H348,주말데이터!H348)))</f>
        <v>0</v>
      </c>
      <c r="I712" s="95"/>
      <c r="J712" s="95">
        <f>IF(AND(주말데이터!J348=0,주말데이터!K348=0),0,IF(ISNUMBER(getcolorred(주말데이터!J348))=TRUE,주말데이터!K348,IF(ISNUMBER(getcolorgreen(주말데이터!K348))=TRUE,주말데이터!J348,주말데이터!J348)))</f>
        <v>0</v>
      </c>
      <c r="K712" s="95"/>
      <c r="L712" s="95">
        <f>IF(AND(주말데이터!L348=0,주말데이터!M348=0),0,IF(ISNUMBER(getcolorred(주말데이터!L348))=TRUE,주말데이터!M348,IF(ISNUMBER(getcolorgreen(주말데이터!M348))=TRUE,주말데이터!L348,주말데이터!L348)))</f>
        <v>0</v>
      </c>
      <c r="M712" s="95"/>
      <c r="N712" s="95">
        <f>IF(AND(주말데이터!N348=0,주말데이터!O348=0),0,IF(ISNUMBER(getcolorred(주말데이터!N348))=TRUE,주말데이터!O348,IF(ISNUMBER(getcolorgreen(주말데이터!O348))=TRUE,주말데이터!N348,주말데이터!N348)))</f>
        <v>0</v>
      </c>
      <c r="O712" s="95"/>
      <c r="P712" s="95">
        <f>IF(AND(주말데이터!P348=0,주말데이터!Q348=0),0,IF(ISNUMBER(getcolorred(주말데이터!P348))=TRUE,주말데이터!Q348,IF(ISNUMBER(getcolorgreen(주말데이터!Q348))=TRUE,주말데이터!P348,주말데이터!P348)))</f>
        <v>0</v>
      </c>
      <c r="Q712" s="95"/>
      <c r="R712" s="95">
        <f>IF(AND(주말데이터!R348=0,주말데이터!S348=0),0,IF(ISNUMBER(getcolorred(주말데이터!R348))=TRUE,주말데이터!S348,IF(ISNUMBER(getcolorgreen(주말데이터!S348))=TRUE,주말데이터!R348,주말데이터!R348)))</f>
        <v>0</v>
      </c>
      <c r="S712" s="95"/>
      <c r="T712" s="95">
        <f>IF(AND(주말데이터!T348=0,주말데이터!U348=0),0,IF(ISNUMBER(getcolorred(주말데이터!T348))=TRUE,주말데이터!U348,IF(ISNUMBER(getcolorgreen(주말데이터!U348))=TRUE,주말데이터!T348,주말데이터!T348)))</f>
        <v>0</v>
      </c>
      <c r="U712" s="95"/>
      <c r="V712" s="95">
        <f>IF(AND(주말데이터!V348=0,주말데이터!W348=0),0,IF(ISNUMBER(getcolorred(주말데이터!V348))=TRUE,주말데이터!W348,IF(ISNUMBER(getcolorgreen(주말데이터!W348))=TRUE,주말데이터!V348,주말데이터!V348)))</f>
        <v>0</v>
      </c>
      <c r="W712" s="95"/>
      <c r="X712" s="95">
        <f>IF(AND(주말데이터!X348=0,주말데이터!Y348=0),0,IF(ISNUMBER(getcolorred(주말데이터!X348))=TRUE,주말데이터!Y348,IF(ISNUMBER(getcolorgreen(주말데이터!Y348))=TRUE,주말데이터!X348,주말데이터!X348)))</f>
        <v>0</v>
      </c>
      <c r="Y712" s="96"/>
      <c r="Z712" s="76"/>
    </row>
    <row r="713" spans="1:26">
      <c r="A713" s="16" t="s">
        <v>25</v>
      </c>
      <c r="B713" s="95">
        <f>IF(AND(주말데이터!B349=0,주말데이터!C349=0),0,IF(ISNUMBER(getcolorred(주말데이터!B349))=TRUE,주말데이터!C349,IF(ISNUMBER(getcolorgreen(주말데이터!C349))=TRUE,주말데이터!B349,주말데이터!B349)))</f>
        <v>0</v>
      </c>
      <c r="C713" s="95"/>
      <c r="D713" s="95">
        <f>IF(AND(주말데이터!D349=0,주말데이터!E349=0),0,IF(ISNUMBER(getcolorred(주말데이터!D349))=TRUE,주말데이터!E349,IF(ISNUMBER(getcolorgreen(주말데이터!E349))=TRUE,주말데이터!D349,주말데이터!D349)))</f>
        <v>0</v>
      </c>
      <c r="E713" s="95"/>
      <c r="F713" s="95">
        <f>IF(AND(주말데이터!F349=0,주말데이터!G349=0),0,IF(ISNUMBER(getcolorred(주말데이터!F349))=TRUE,주말데이터!G349,IF(ISNUMBER(getcolorgreen(주말데이터!G349))=TRUE,주말데이터!F349,주말데이터!F349)))</f>
        <v>0</v>
      </c>
      <c r="G713" s="95"/>
      <c r="H713" s="95">
        <f>IF(AND(주말데이터!H349=0,주말데이터!I349=0),0,IF(ISNUMBER(getcolorred(주말데이터!H349))=TRUE,주말데이터!I349,IF(ISNUMBER(getcolorgreen(주말데이터!I349))=TRUE,주말데이터!H349,주말데이터!H349)))</f>
        <v>0</v>
      </c>
      <c r="I713" s="95"/>
      <c r="J713" s="95">
        <f>IF(AND(주말데이터!J349=0,주말데이터!K349=0),0,IF(ISNUMBER(getcolorred(주말데이터!J349))=TRUE,주말데이터!K349,IF(ISNUMBER(getcolorgreen(주말데이터!K349))=TRUE,주말데이터!J349,주말데이터!J349)))</f>
        <v>0</v>
      </c>
      <c r="K713" s="95"/>
      <c r="L713" s="95">
        <f>IF(AND(주말데이터!L349=0,주말데이터!M349=0),0,IF(ISNUMBER(getcolorred(주말데이터!L349))=TRUE,주말데이터!M349,IF(ISNUMBER(getcolorgreen(주말데이터!M349))=TRUE,주말데이터!L349,주말데이터!L349)))</f>
        <v>0</v>
      </c>
      <c r="M713" s="95"/>
      <c r="N713" s="95">
        <f>IF(AND(주말데이터!N349=0,주말데이터!O349=0),0,IF(ISNUMBER(getcolorred(주말데이터!N349))=TRUE,주말데이터!O349,IF(ISNUMBER(getcolorgreen(주말데이터!O349))=TRUE,주말데이터!N349,주말데이터!N349)))</f>
        <v>0</v>
      </c>
      <c r="O713" s="95"/>
      <c r="P713" s="95">
        <f>IF(AND(주말데이터!P349=0,주말데이터!Q349=0),0,IF(ISNUMBER(getcolorred(주말데이터!P349))=TRUE,주말데이터!Q349,IF(ISNUMBER(getcolorgreen(주말데이터!Q349))=TRUE,주말데이터!P349,주말데이터!P349)))</f>
        <v>0</v>
      </c>
      <c r="Q713" s="95"/>
      <c r="R713" s="95">
        <f>IF(AND(주말데이터!R349=0,주말데이터!S349=0),0,IF(ISNUMBER(getcolorred(주말데이터!R349))=TRUE,주말데이터!S349,IF(ISNUMBER(getcolorgreen(주말데이터!S349))=TRUE,주말데이터!R349,주말데이터!R349)))</f>
        <v>0</v>
      </c>
      <c r="S713" s="95"/>
      <c r="T713" s="95">
        <f>IF(AND(주말데이터!T349=0,주말데이터!U349=0),0,IF(ISNUMBER(getcolorred(주말데이터!T349))=TRUE,주말데이터!U349,IF(ISNUMBER(getcolorgreen(주말데이터!U349))=TRUE,주말데이터!T349,주말데이터!T349)))</f>
        <v>0</v>
      </c>
      <c r="U713" s="95"/>
      <c r="V713" s="95">
        <f>IF(AND(주말데이터!V349=0,주말데이터!W349=0),0,IF(ISNUMBER(getcolorred(주말데이터!V349))=TRUE,주말데이터!W349,IF(ISNUMBER(getcolorgreen(주말데이터!W349))=TRUE,주말데이터!V349,주말데이터!V349)))</f>
        <v>0</v>
      </c>
      <c r="W713" s="95"/>
      <c r="X713" s="95">
        <f>IF(AND(주말데이터!X349=0,주말데이터!Y349=0),0,IF(ISNUMBER(getcolorred(주말데이터!X349))=TRUE,주말데이터!Y349,IF(ISNUMBER(getcolorgreen(주말데이터!Y349))=TRUE,주말데이터!X349,주말데이터!X349)))</f>
        <v>0</v>
      </c>
      <c r="Y713" s="96"/>
      <c r="Z713" s="76"/>
    </row>
    <row r="714" spans="1:26">
      <c r="A714" s="16" t="s">
        <v>26</v>
      </c>
      <c r="B714" s="95">
        <f>IF(AND(주말데이터!B350=0,주말데이터!C350=0),0,IF(ISNUMBER(getcolorred(주말데이터!B350))=TRUE,주말데이터!C350,IF(ISNUMBER(getcolorgreen(주말데이터!C350))=TRUE,주말데이터!B350,주말데이터!B350)))</f>
        <v>0</v>
      </c>
      <c r="C714" s="95"/>
      <c r="D714" s="95">
        <f>IF(AND(주말데이터!D350=0,주말데이터!E350=0),0,IF(ISNUMBER(getcolorred(주말데이터!D350))=TRUE,주말데이터!E350,IF(ISNUMBER(getcolorgreen(주말데이터!E350))=TRUE,주말데이터!D350,주말데이터!D350)))</f>
        <v>0</v>
      </c>
      <c r="E714" s="95"/>
      <c r="F714" s="95">
        <f>IF(AND(주말데이터!F350=0,주말데이터!G350=0),0,IF(ISNUMBER(getcolorred(주말데이터!F350))=TRUE,주말데이터!G350,IF(ISNUMBER(getcolorgreen(주말데이터!G350))=TRUE,주말데이터!F350,주말데이터!F350)))</f>
        <v>0</v>
      </c>
      <c r="G714" s="95"/>
      <c r="H714" s="95">
        <f>IF(AND(주말데이터!H350=0,주말데이터!I350=0),0,IF(ISNUMBER(getcolorred(주말데이터!H350))=TRUE,주말데이터!I350,IF(ISNUMBER(getcolorgreen(주말데이터!I350))=TRUE,주말데이터!H350,주말데이터!H350)))</f>
        <v>0</v>
      </c>
      <c r="I714" s="95"/>
      <c r="J714" s="95">
        <f>IF(AND(주말데이터!J350=0,주말데이터!K350=0),0,IF(ISNUMBER(getcolorred(주말데이터!J350))=TRUE,주말데이터!K350,IF(ISNUMBER(getcolorgreen(주말데이터!K350))=TRUE,주말데이터!J350,주말데이터!J350)))</f>
        <v>0</v>
      </c>
      <c r="K714" s="95"/>
      <c r="L714" s="95">
        <f>IF(AND(주말데이터!L350=0,주말데이터!M350=0),0,IF(ISNUMBER(getcolorred(주말데이터!L350))=TRUE,주말데이터!M350,IF(ISNUMBER(getcolorgreen(주말데이터!M350))=TRUE,주말데이터!L350,주말데이터!L350)))</f>
        <v>0</v>
      </c>
      <c r="M714" s="95"/>
      <c r="N714" s="95">
        <f>IF(AND(주말데이터!N350=0,주말데이터!O350=0),0,IF(ISNUMBER(getcolorred(주말데이터!N350))=TRUE,주말데이터!O350,IF(ISNUMBER(getcolorgreen(주말데이터!O350))=TRUE,주말데이터!N350,주말데이터!N350)))</f>
        <v>0</v>
      </c>
      <c r="O714" s="95"/>
      <c r="P714" s="95">
        <f>IF(AND(주말데이터!P350=0,주말데이터!Q350=0),0,IF(ISNUMBER(getcolorred(주말데이터!P350))=TRUE,주말데이터!Q350,IF(ISNUMBER(getcolorgreen(주말데이터!Q350))=TRUE,주말데이터!P350,주말데이터!P350)))</f>
        <v>0</v>
      </c>
      <c r="Q714" s="95"/>
      <c r="R714" s="95">
        <f>IF(AND(주말데이터!R350=0,주말데이터!S350=0),0,IF(ISNUMBER(getcolorred(주말데이터!R350))=TRUE,주말데이터!S350,IF(ISNUMBER(getcolorgreen(주말데이터!S350))=TRUE,주말데이터!R350,주말데이터!R350)))</f>
        <v>0</v>
      </c>
      <c r="S714" s="95"/>
      <c r="T714" s="95">
        <f>IF(AND(주말데이터!T350=0,주말데이터!U350=0),0,IF(ISNUMBER(getcolorred(주말데이터!T350))=TRUE,주말데이터!U350,IF(ISNUMBER(getcolorgreen(주말데이터!U350))=TRUE,주말데이터!T350,주말데이터!T350)))</f>
        <v>0</v>
      </c>
      <c r="U714" s="95"/>
      <c r="V714" s="95">
        <f>IF(AND(주말데이터!V350=0,주말데이터!W350=0),0,IF(ISNUMBER(getcolorred(주말데이터!V350))=TRUE,주말데이터!W350,IF(ISNUMBER(getcolorgreen(주말데이터!W350))=TRUE,주말데이터!V350,주말데이터!V350)))</f>
        <v>0</v>
      </c>
      <c r="W714" s="95"/>
      <c r="X714" s="95">
        <f>IF(AND(주말데이터!X350=0,주말데이터!Y350=0),0,IF(ISNUMBER(getcolorred(주말데이터!X350))=TRUE,주말데이터!Y350,IF(ISNUMBER(getcolorgreen(주말데이터!Y350))=TRUE,주말데이터!X350,주말데이터!X350)))</f>
        <v>0</v>
      </c>
      <c r="Y714" s="96"/>
      <c r="Z714" s="76"/>
    </row>
    <row r="715" spans="1:26">
      <c r="A715" s="16" t="s">
        <v>27</v>
      </c>
      <c r="B715" s="95">
        <f>IF(AND(주말데이터!B351=0,주말데이터!C351=0),0,IF(ISNUMBER(getcolorred(주말데이터!B351))=TRUE,주말데이터!C351,IF(ISNUMBER(getcolorgreen(주말데이터!C351))=TRUE,주말데이터!B351,주말데이터!B351)))</f>
        <v>0</v>
      </c>
      <c r="C715" s="95"/>
      <c r="D715" s="95">
        <f>IF(AND(주말데이터!D351=0,주말데이터!E351=0),0,IF(ISNUMBER(getcolorred(주말데이터!D351))=TRUE,주말데이터!E351,IF(ISNUMBER(getcolorgreen(주말데이터!E351))=TRUE,주말데이터!D351,주말데이터!D351)))</f>
        <v>0</v>
      </c>
      <c r="E715" s="95"/>
      <c r="F715" s="95">
        <f>IF(AND(주말데이터!F351=0,주말데이터!G351=0),0,IF(ISNUMBER(getcolorred(주말데이터!F351))=TRUE,주말데이터!G351,IF(ISNUMBER(getcolorgreen(주말데이터!G351))=TRUE,주말데이터!F351,주말데이터!F351)))</f>
        <v>0</v>
      </c>
      <c r="G715" s="95"/>
      <c r="H715" s="95">
        <f>IF(AND(주말데이터!H351=0,주말데이터!I351=0),0,IF(ISNUMBER(getcolorred(주말데이터!H351))=TRUE,주말데이터!I351,IF(ISNUMBER(getcolorgreen(주말데이터!I351))=TRUE,주말데이터!H351,주말데이터!H351)))</f>
        <v>0</v>
      </c>
      <c r="I715" s="95"/>
      <c r="J715" s="95">
        <f>IF(AND(주말데이터!J351=0,주말데이터!K351=0),0,IF(ISNUMBER(getcolorred(주말데이터!J351))=TRUE,주말데이터!K351,IF(ISNUMBER(getcolorgreen(주말데이터!K351))=TRUE,주말데이터!J351,주말데이터!J351)))</f>
        <v>0</v>
      </c>
      <c r="K715" s="95"/>
      <c r="L715" s="95">
        <f>IF(AND(주말데이터!L351=0,주말데이터!M351=0),0,IF(ISNUMBER(getcolorred(주말데이터!L351))=TRUE,주말데이터!M351,IF(ISNUMBER(getcolorgreen(주말데이터!M351))=TRUE,주말데이터!L351,주말데이터!L351)))</f>
        <v>0</v>
      </c>
      <c r="M715" s="95"/>
      <c r="N715" s="95">
        <f>IF(AND(주말데이터!N351=0,주말데이터!O351=0),0,IF(ISNUMBER(getcolorred(주말데이터!N351))=TRUE,주말데이터!O351,IF(ISNUMBER(getcolorgreen(주말데이터!O351))=TRUE,주말데이터!N351,주말데이터!N351)))</f>
        <v>0</v>
      </c>
      <c r="O715" s="95"/>
      <c r="P715" s="95">
        <f>IF(AND(주말데이터!P351=0,주말데이터!Q351=0),0,IF(ISNUMBER(getcolorred(주말데이터!P351))=TRUE,주말데이터!Q351,IF(ISNUMBER(getcolorgreen(주말데이터!Q351))=TRUE,주말데이터!P351,주말데이터!P351)))</f>
        <v>0</v>
      </c>
      <c r="Q715" s="95"/>
      <c r="R715" s="95">
        <f>IF(AND(주말데이터!R351=0,주말데이터!S351=0),0,IF(ISNUMBER(getcolorred(주말데이터!R351))=TRUE,주말데이터!S351,IF(ISNUMBER(getcolorgreen(주말데이터!S351))=TRUE,주말데이터!R351,주말데이터!R351)))</f>
        <v>0</v>
      </c>
      <c r="S715" s="95"/>
      <c r="T715" s="95">
        <f>IF(AND(주말데이터!T351=0,주말데이터!U351=0),0,IF(ISNUMBER(getcolorred(주말데이터!T351))=TRUE,주말데이터!U351,IF(ISNUMBER(getcolorgreen(주말데이터!U351))=TRUE,주말데이터!T351,주말데이터!T351)))</f>
        <v>0</v>
      </c>
      <c r="U715" s="95"/>
      <c r="V715" s="95">
        <f>IF(AND(주말데이터!V351=0,주말데이터!W351=0),0,IF(ISNUMBER(getcolorred(주말데이터!V351))=TRUE,주말데이터!W351,IF(ISNUMBER(getcolorgreen(주말데이터!W351))=TRUE,주말데이터!V351,주말데이터!V351)))</f>
        <v>0</v>
      </c>
      <c r="W715" s="95"/>
      <c r="X715" s="95">
        <f>IF(AND(주말데이터!X351=0,주말데이터!Y351=0),0,IF(ISNUMBER(getcolorred(주말데이터!X351))=TRUE,주말데이터!Y351,IF(ISNUMBER(getcolorgreen(주말데이터!Y351))=TRUE,주말데이터!X351,주말데이터!X351)))</f>
        <v>0</v>
      </c>
      <c r="Y715" s="96"/>
      <c r="Z715" s="76"/>
    </row>
    <row r="716" spans="1:26">
      <c r="A716" s="16" t="s">
        <v>28</v>
      </c>
      <c r="B716" s="95">
        <f>IF(AND(주말데이터!B352=0,주말데이터!C352=0),0,IF(ISNUMBER(getcolorred(주말데이터!B352))=TRUE,주말데이터!C352,IF(ISNUMBER(getcolorgreen(주말데이터!C352))=TRUE,주말데이터!B352,주말데이터!B352)))</f>
        <v>0</v>
      </c>
      <c r="C716" s="95"/>
      <c r="D716" s="95">
        <f>IF(AND(주말데이터!D352=0,주말데이터!E352=0),0,IF(ISNUMBER(getcolorred(주말데이터!D352))=TRUE,주말데이터!E352,IF(ISNUMBER(getcolorgreen(주말데이터!E352))=TRUE,주말데이터!D352,주말데이터!D352)))</f>
        <v>0</v>
      </c>
      <c r="E716" s="95"/>
      <c r="F716" s="95">
        <f>IF(AND(주말데이터!F352=0,주말데이터!G352=0),0,IF(ISNUMBER(getcolorred(주말데이터!F352))=TRUE,주말데이터!G352,IF(ISNUMBER(getcolorgreen(주말데이터!G352))=TRUE,주말데이터!F352,주말데이터!F352)))</f>
        <v>0</v>
      </c>
      <c r="G716" s="95"/>
      <c r="H716" s="95">
        <f>IF(AND(주말데이터!H352=0,주말데이터!I352=0),0,IF(ISNUMBER(getcolorred(주말데이터!H352))=TRUE,주말데이터!I352,IF(ISNUMBER(getcolorgreen(주말데이터!I352))=TRUE,주말데이터!H352,주말데이터!H352)))</f>
        <v>0</v>
      </c>
      <c r="I716" s="95"/>
      <c r="J716" s="95">
        <f>IF(AND(주말데이터!J352=0,주말데이터!K352=0),0,IF(ISNUMBER(getcolorred(주말데이터!J352))=TRUE,주말데이터!K352,IF(ISNUMBER(getcolorgreen(주말데이터!K352))=TRUE,주말데이터!J352,주말데이터!J352)))</f>
        <v>0</v>
      </c>
      <c r="K716" s="95"/>
      <c r="L716" s="95">
        <f>IF(AND(주말데이터!L352=0,주말데이터!M352=0),0,IF(ISNUMBER(getcolorred(주말데이터!L352))=TRUE,주말데이터!M352,IF(ISNUMBER(getcolorgreen(주말데이터!M352))=TRUE,주말데이터!L352,주말데이터!L352)))</f>
        <v>0</v>
      </c>
      <c r="M716" s="95"/>
      <c r="N716" s="95">
        <f>IF(AND(주말데이터!N352=0,주말데이터!O352=0),0,IF(ISNUMBER(getcolorred(주말데이터!N352))=TRUE,주말데이터!O352,IF(ISNUMBER(getcolorgreen(주말데이터!O352))=TRUE,주말데이터!N352,주말데이터!N352)))</f>
        <v>0</v>
      </c>
      <c r="O716" s="95"/>
      <c r="P716" s="95">
        <f>IF(AND(주말데이터!P352=0,주말데이터!Q352=0),0,IF(ISNUMBER(getcolorred(주말데이터!P352))=TRUE,주말데이터!Q352,IF(ISNUMBER(getcolorgreen(주말데이터!Q352))=TRUE,주말데이터!P352,주말데이터!P352)))</f>
        <v>0</v>
      </c>
      <c r="Q716" s="95"/>
      <c r="R716" s="95">
        <f>IF(AND(주말데이터!R352=0,주말데이터!S352=0),0,IF(ISNUMBER(getcolorred(주말데이터!R352))=TRUE,주말데이터!S352,IF(ISNUMBER(getcolorgreen(주말데이터!S352))=TRUE,주말데이터!R352,주말데이터!R352)))</f>
        <v>0</v>
      </c>
      <c r="S716" s="95"/>
      <c r="T716" s="95">
        <f>IF(AND(주말데이터!T352=0,주말데이터!U352=0),0,IF(ISNUMBER(getcolorred(주말데이터!T352))=TRUE,주말데이터!U352,IF(ISNUMBER(getcolorgreen(주말데이터!U352))=TRUE,주말데이터!T352,주말데이터!T352)))</f>
        <v>0</v>
      </c>
      <c r="U716" s="95"/>
      <c r="V716" s="95">
        <f>IF(AND(주말데이터!V352=0,주말데이터!W352=0),0,IF(ISNUMBER(getcolorred(주말데이터!V352))=TRUE,주말데이터!W352,IF(ISNUMBER(getcolorgreen(주말데이터!W352))=TRUE,주말데이터!V352,주말데이터!V352)))</f>
        <v>0</v>
      </c>
      <c r="W716" s="95"/>
      <c r="X716" s="95">
        <f>IF(AND(주말데이터!X352=0,주말데이터!Y352=0),0,IF(ISNUMBER(getcolorred(주말데이터!X352))=TRUE,주말데이터!Y352,IF(ISNUMBER(getcolorgreen(주말데이터!Y352))=TRUE,주말데이터!X352,주말데이터!X352)))</f>
        <v>0</v>
      </c>
      <c r="Y716" s="96"/>
      <c r="Z716" s="76"/>
    </row>
    <row r="717" spans="1:26">
      <c r="A717" s="16" t="s">
        <v>29</v>
      </c>
      <c r="B717" s="95">
        <f>IF(AND(주말데이터!B353=0,주말데이터!C353=0),0,IF(ISNUMBER(getcolorred(주말데이터!B353))=TRUE,주말데이터!C353,IF(ISNUMBER(getcolorgreen(주말데이터!C353))=TRUE,주말데이터!B353,주말데이터!B353)))</f>
        <v>0</v>
      </c>
      <c r="C717" s="95"/>
      <c r="D717" s="95">
        <f>IF(AND(주말데이터!D353=0,주말데이터!E353=0),0,IF(ISNUMBER(getcolorred(주말데이터!D353))=TRUE,주말데이터!E353,IF(ISNUMBER(getcolorgreen(주말데이터!E353))=TRUE,주말데이터!D353,주말데이터!D353)))</f>
        <v>0</v>
      </c>
      <c r="E717" s="95"/>
      <c r="F717" s="95">
        <f>IF(AND(주말데이터!F353=0,주말데이터!G353=0),0,IF(ISNUMBER(getcolorred(주말데이터!F353))=TRUE,주말데이터!G353,IF(ISNUMBER(getcolorgreen(주말데이터!G353))=TRUE,주말데이터!F353,주말데이터!F353)))</f>
        <v>0</v>
      </c>
      <c r="G717" s="95"/>
      <c r="H717" s="95">
        <f>IF(AND(주말데이터!H353=0,주말데이터!I353=0),0,IF(ISNUMBER(getcolorred(주말데이터!H353))=TRUE,주말데이터!I353,IF(ISNUMBER(getcolorgreen(주말데이터!I353))=TRUE,주말데이터!H353,주말데이터!H353)))</f>
        <v>0</v>
      </c>
      <c r="I717" s="95"/>
      <c r="J717" s="95">
        <f>IF(AND(주말데이터!J353=0,주말데이터!K353=0),0,IF(ISNUMBER(getcolorred(주말데이터!J353))=TRUE,주말데이터!K353,IF(ISNUMBER(getcolorgreen(주말데이터!K353))=TRUE,주말데이터!J353,주말데이터!J353)))</f>
        <v>0</v>
      </c>
      <c r="K717" s="95"/>
      <c r="L717" s="95">
        <f>IF(AND(주말데이터!L353=0,주말데이터!M353=0),0,IF(ISNUMBER(getcolorred(주말데이터!L353))=TRUE,주말데이터!M353,IF(ISNUMBER(getcolorgreen(주말데이터!M353))=TRUE,주말데이터!L353,주말데이터!L353)))</f>
        <v>0</v>
      </c>
      <c r="M717" s="95"/>
      <c r="N717" s="95">
        <f>IF(AND(주말데이터!N353=0,주말데이터!O353=0),0,IF(ISNUMBER(getcolorred(주말데이터!N353))=TRUE,주말데이터!O353,IF(ISNUMBER(getcolorgreen(주말데이터!O353))=TRUE,주말데이터!N353,주말데이터!N353)))</f>
        <v>0</v>
      </c>
      <c r="O717" s="95"/>
      <c r="P717" s="95">
        <f>IF(AND(주말데이터!P353=0,주말데이터!Q353=0),0,IF(ISNUMBER(getcolorred(주말데이터!P353))=TRUE,주말데이터!Q353,IF(ISNUMBER(getcolorgreen(주말데이터!Q353))=TRUE,주말데이터!P353,주말데이터!P353)))</f>
        <v>0</v>
      </c>
      <c r="Q717" s="95"/>
      <c r="R717" s="95">
        <f>IF(AND(주말데이터!R353=0,주말데이터!S353=0),0,IF(ISNUMBER(getcolorred(주말데이터!R353))=TRUE,주말데이터!S353,IF(ISNUMBER(getcolorgreen(주말데이터!S353))=TRUE,주말데이터!R353,주말데이터!R353)))</f>
        <v>0</v>
      </c>
      <c r="S717" s="95"/>
      <c r="T717" s="95">
        <f>IF(AND(주말데이터!T353=0,주말데이터!U353=0),0,IF(ISNUMBER(getcolorred(주말데이터!T353))=TRUE,주말데이터!U353,IF(ISNUMBER(getcolorgreen(주말데이터!U353))=TRUE,주말데이터!T353,주말데이터!T353)))</f>
        <v>0</v>
      </c>
      <c r="U717" s="95"/>
      <c r="V717" s="95">
        <f>IF(AND(주말데이터!V353=0,주말데이터!W353=0),0,IF(ISNUMBER(getcolorred(주말데이터!V353))=TRUE,주말데이터!W353,IF(ISNUMBER(getcolorgreen(주말데이터!W353))=TRUE,주말데이터!V353,주말데이터!V353)))</f>
        <v>0</v>
      </c>
      <c r="W717" s="95"/>
      <c r="X717" s="95">
        <f>IF(AND(주말데이터!X353=0,주말데이터!Y353=0),0,IF(ISNUMBER(getcolorred(주말데이터!X353))=TRUE,주말데이터!Y353,IF(ISNUMBER(getcolorgreen(주말데이터!Y353))=TRUE,주말데이터!X353,주말데이터!X353)))</f>
        <v>0</v>
      </c>
      <c r="Y717" s="96"/>
      <c r="Z717" s="76"/>
    </row>
    <row r="718" spans="1:26">
      <c r="A718" s="16" t="s">
        <v>30</v>
      </c>
      <c r="B718" s="95">
        <f>IF(AND(주말데이터!B354=0,주말데이터!C354=0),0,IF(ISNUMBER(getcolorred(주말데이터!B354))=TRUE,주말데이터!C354,IF(ISNUMBER(getcolorgreen(주말데이터!C354))=TRUE,주말데이터!B354,주말데이터!B354)))</f>
        <v>0</v>
      </c>
      <c r="C718" s="95"/>
      <c r="D718" s="95">
        <f>IF(AND(주말데이터!D354=0,주말데이터!E354=0),0,IF(ISNUMBER(getcolorred(주말데이터!D354))=TRUE,주말데이터!E354,IF(ISNUMBER(getcolorgreen(주말데이터!E354))=TRUE,주말데이터!D354,주말데이터!D354)))</f>
        <v>0</v>
      </c>
      <c r="E718" s="95"/>
      <c r="F718" s="95">
        <f>IF(AND(주말데이터!F354=0,주말데이터!G354=0),0,IF(ISNUMBER(getcolorred(주말데이터!F354))=TRUE,주말데이터!G354,IF(ISNUMBER(getcolorgreen(주말데이터!G354))=TRUE,주말데이터!F354,주말데이터!F354)))</f>
        <v>0</v>
      </c>
      <c r="G718" s="95"/>
      <c r="H718" s="95">
        <f>IF(AND(주말데이터!H354=0,주말데이터!I354=0),0,IF(ISNUMBER(getcolorred(주말데이터!H354))=TRUE,주말데이터!I354,IF(ISNUMBER(getcolorgreen(주말데이터!I354))=TRUE,주말데이터!H354,주말데이터!H354)))</f>
        <v>0</v>
      </c>
      <c r="I718" s="95"/>
      <c r="J718" s="95">
        <f>IF(AND(주말데이터!J354=0,주말데이터!K354=0),0,IF(ISNUMBER(getcolorred(주말데이터!J354))=TRUE,주말데이터!K354,IF(ISNUMBER(getcolorgreen(주말데이터!K354))=TRUE,주말데이터!J354,주말데이터!J354)))</f>
        <v>0</v>
      </c>
      <c r="K718" s="95"/>
      <c r="L718" s="95">
        <f>IF(AND(주말데이터!L354=0,주말데이터!M354=0),0,IF(ISNUMBER(getcolorred(주말데이터!L354))=TRUE,주말데이터!M354,IF(ISNUMBER(getcolorgreen(주말데이터!M354))=TRUE,주말데이터!L354,주말데이터!L354)))</f>
        <v>0</v>
      </c>
      <c r="M718" s="95"/>
      <c r="N718" s="95">
        <f>IF(AND(주말데이터!N354=0,주말데이터!O354=0),0,IF(ISNUMBER(getcolorred(주말데이터!N354))=TRUE,주말데이터!O354,IF(ISNUMBER(getcolorgreen(주말데이터!O354))=TRUE,주말데이터!N354,주말데이터!N354)))</f>
        <v>0</v>
      </c>
      <c r="O718" s="95"/>
      <c r="P718" s="95">
        <f>IF(AND(주말데이터!P354=0,주말데이터!Q354=0),0,IF(ISNUMBER(getcolorred(주말데이터!P354))=TRUE,주말데이터!Q354,IF(ISNUMBER(getcolorgreen(주말데이터!Q354))=TRUE,주말데이터!P354,주말데이터!P354)))</f>
        <v>0</v>
      </c>
      <c r="Q718" s="95"/>
      <c r="R718" s="95">
        <f>IF(AND(주말데이터!R354=0,주말데이터!S354=0),0,IF(ISNUMBER(getcolorred(주말데이터!R354))=TRUE,주말데이터!S354,IF(ISNUMBER(getcolorgreen(주말데이터!S354))=TRUE,주말데이터!R354,주말데이터!R354)))</f>
        <v>0</v>
      </c>
      <c r="S718" s="95"/>
      <c r="T718" s="95">
        <f>IF(AND(주말데이터!T354=0,주말데이터!U354=0),0,IF(ISNUMBER(getcolorred(주말데이터!T354))=TRUE,주말데이터!U354,IF(ISNUMBER(getcolorgreen(주말데이터!U354))=TRUE,주말데이터!T354,주말데이터!T354)))</f>
        <v>0</v>
      </c>
      <c r="U718" s="95"/>
      <c r="V718" s="95">
        <f>IF(AND(주말데이터!V354=0,주말데이터!W354=0),0,IF(ISNUMBER(getcolorred(주말데이터!V354))=TRUE,주말데이터!W354,IF(ISNUMBER(getcolorgreen(주말데이터!W354))=TRUE,주말데이터!V354,주말데이터!V354)))</f>
        <v>0</v>
      </c>
      <c r="W718" s="95"/>
      <c r="X718" s="95">
        <f>IF(AND(주말데이터!X354=0,주말데이터!Y354=0),0,IF(ISNUMBER(getcolorred(주말데이터!X354))=TRUE,주말데이터!Y354,IF(ISNUMBER(getcolorgreen(주말데이터!Y354))=TRUE,주말데이터!X354,주말데이터!X354)))</f>
        <v>0</v>
      </c>
      <c r="Y718" s="96"/>
      <c r="Z718" s="76"/>
    </row>
    <row r="719" spans="1:26">
      <c r="A719" s="16" t="s">
        <v>31</v>
      </c>
      <c r="B719" s="95">
        <f>IF(AND(주말데이터!B355=0,주말데이터!C355=0),0,IF(ISNUMBER(getcolorred(주말데이터!B355))=TRUE,주말데이터!C355,IF(ISNUMBER(getcolorgreen(주말데이터!C355))=TRUE,주말데이터!B355,주말데이터!B355)))</f>
        <v>0</v>
      </c>
      <c r="C719" s="95"/>
      <c r="D719" s="95">
        <f>IF(AND(주말데이터!D355=0,주말데이터!E355=0),0,IF(ISNUMBER(getcolorred(주말데이터!D355))=TRUE,주말데이터!E355,IF(ISNUMBER(getcolorgreen(주말데이터!E355))=TRUE,주말데이터!D355,주말데이터!D355)))</f>
        <v>0</v>
      </c>
      <c r="E719" s="95"/>
      <c r="F719" s="95">
        <f>IF(AND(주말데이터!F355=0,주말데이터!G355=0),0,IF(ISNUMBER(getcolorred(주말데이터!F355))=TRUE,주말데이터!G355,IF(ISNUMBER(getcolorgreen(주말데이터!G355))=TRUE,주말데이터!F355,주말데이터!F355)))</f>
        <v>0</v>
      </c>
      <c r="G719" s="95"/>
      <c r="H719" s="95">
        <f>IF(AND(주말데이터!H355=0,주말데이터!I355=0),0,IF(ISNUMBER(getcolorred(주말데이터!H355))=TRUE,주말데이터!I355,IF(ISNUMBER(getcolorgreen(주말데이터!I355))=TRUE,주말데이터!H355,주말데이터!H355)))</f>
        <v>0</v>
      </c>
      <c r="I719" s="95"/>
      <c r="J719" s="95">
        <f>IF(AND(주말데이터!J355=0,주말데이터!K355=0),0,IF(ISNUMBER(getcolorred(주말데이터!J355))=TRUE,주말데이터!K355,IF(ISNUMBER(getcolorgreen(주말데이터!K355))=TRUE,주말데이터!J355,주말데이터!J355)))</f>
        <v>0</v>
      </c>
      <c r="K719" s="95"/>
      <c r="L719" s="95">
        <f>IF(AND(주말데이터!L355=0,주말데이터!M355=0),0,IF(ISNUMBER(getcolorred(주말데이터!L355))=TRUE,주말데이터!M355,IF(ISNUMBER(getcolorgreen(주말데이터!M355))=TRUE,주말데이터!L355,주말데이터!L355)))</f>
        <v>0</v>
      </c>
      <c r="M719" s="95"/>
      <c r="N719" s="95">
        <f>IF(AND(주말데이터!N355=0,주말데이터!O355=0),0,IF(ISNUMBER(getcolorred(주말데이터!N355))=TRUE,주말데이터!O355,IF(ISNUMBER(getcolorgreen(주말데이터!O355))=TRUE,주말데이터!N355,주말데이터!N355)))</f>
        <v>0</v>
      </c>
      <c r="O719" s="95"/>
      <c r="P719" s="95">
        <f>IF(AND(주말데이터!P355=0,주말데이터!Q355=0),0,IF(ISNUMBER(getcolorred(주말데이터!P355))=TRUE,주말데이터!Q355,IF(ISNUMBER(getcolorgreen(주말데이터!Q355))=TRUE,주말데이터!P355,주말데이터!P355)))</f>
        <v>0</v>
      </c>
      <c r="Q719" s="95"/>
      <c r="R719" s="95">
        <f>IF(AND(주말데이터!R355=0,주말데이터!S355=0),0,IF(ISNUMBER(getcolorred(주말데이터!R355))=TRUE,주말데이터!S355,IF(ISNUMBER(getcolorgreen(주말데이터!S355))=TRUE,주말데이터!R355,주말데이터!R355)))</f>
        <v>0</v>
      </c>
      <c r="S719" s="95"/>
      <c r="T719" s="95">
        <f>IF(AND(주말데이터!T355=0,주말데이터!U355=0),0,IF(ISNUMBER(getcolorred(주말데이터!T355))=TRUE,주말데이터!U355,IF(ISNUMBER(getcolorgreen(주말데이터!U355))=TRUE,주말데이터!T355,주말데이터!T355)))</f>
        <v>0</v>
      </c>
      <c r="U719" s="95"/>
      <c r="V719" s="95">
        <f>IF(AND(주말데이터!V355=0,주말데이터!W355=0),0,IF(ISNUMBER(getcolorred(주말데이터!V355))=TRUE,주말데이터!W355,IF(ISNUMBER(getcolorgreen(주말데이터!W355))=TRUE,주말데이터!V355,주말데이터!V355)))</f>
        <v>0</v>
      </c>
      <c r="W719" s="95"/>
      <c r="X719" s="95">
        <f>IF(AND(주말데이터!X355=0,주말데이터!Y355=0),0,IF(ISNUMBER(getcolorred(주말데이터!X355))=TRUE,주말데이터!Y355,IF(ISNUMBER(getcolorgreen(주말데이터!Y355))=TRUE,주말데이터!X355,주말데이터!X355)))</f>
        <v>0</v>
      </c>
      <c r="Y719" s="96"/>
      <c r="Z719" s="76"/>
    </row>
    <row r="720" spans="1:26">
      <c r="A720" s="16" t="s">
        <v>32</v>
      </c>
      <c r="B720" s="95">
        <f>IF(AND(주말데이터!B356=0,주말데이터!C356=0),0,IF(ISNUMBER(getcolorred(주말데이터!B356))=TRUE,주말데이터!C356,IF(ISNUMBER(getcolorgreen(주말데이터!C356))=TRUE,주말데이터!B356,주말데이터!B356)))</f>
        <v>0</v>
      </c>
      <c r="C720" s="95"/>
      <c r="D720" s="95">
        <f>IF(AND(주말데이터!D356=0,주말데이터!E356=0),0,IF(ISNUMBER(getcolorred(주말데이터!D356))=TRUE,주말데이터!E356,IF(ISNUMBER(getcolorgreen(주말데이터!E356))=TRUE,주말데이터!D356,주말데이터!D356)))</f>
        <v>0</v>
      </c>
      <c r="E720" s="95"/>
      <c r="F720" s="95">
        <f>IF(AND(주말데이터!F356=0,주말데이터!G356=0),0,IF(ISNUMBER(getcolorred(주말데이터!F356))=TRUE,주말데이터!G356,IF(ISNUMBER(getcolorgreen(주말데이터!G356))=TRUE,주말데이터!F356,주말데이터!F356)))</f>
        <v>0</v>
      </c>
      <c r="G720" s="95"/>
      <c r="H720" s="95">
        <f>IF(AND(주말데이터!H356=0,주말데이터!I356=0),0,IF(ISNUMBER(getcolorred(주말데이터!H356))=TRUE,주말데이터!I356,IF(ISNUMBER(getcolorgreen(주말데이터!I356))=TRUE,주말데이터!H356,주말데이터!H356)))</f>
        <v>0</v>
      </c>
      <c r="I720" s="95"/>
      <c r="J720" s="95">
        <f>IF(AND(주말데이터!J356=0,주말데이터!K356=0),0,IF(ISNUMBER(getcolorred(주말데이터!J356))=TRUE,주말데이터!K356,IF(ISNUMBER(getcolorgreen(주말데이터!K356))=TRUE,주말데이터!J356,주말데이터!J356)))</f>
        <v>0</v>
      </c>
      <c r="K720" s="95"/>
      <c r="L720" s="95">
        <f>IF(AND(주말데이터!L356=0,주말데이터!M356=0),0,IF(ISNUMBER(getcolorred(주말데이터!L356))=TRUE,주말데이터!M356,IF(ISNUMBER(getcolorgreen(주말데이터!M356))=TRUE,주말데이터!L356,주말데이터!L356)))</f>
        <v>0</v>
      </c>
      <c r="M720" s="95"/>
      <c r="N720" s="95">
        <f>IF(AND(주말데이터!N356=0,주말데이터!O356=0),0,IF(ISNUMBER(getcolorred(주말데이터!N356))=TRUE,주말데이터!O356,IF(ISNUMBER(getcolorgreen(주말데이터!O356))=TRUE,주말데이터!N356,주말데이터!N356)))</f>
        <v>0</v>
      </c>
      <c r="O720" s="95"/>
      <c r="P720" s="95">
        <f>IF(AND(주말데이터!P356=0,주말데이터!Q356=0),0,IF(ISNUMBER(getcolorred(주말데이터!P356))=TRUE,주말데이터!Q356,IF(ISNUMBER(getcolorgreen(주말데이터!Q356))=TRUE,주말데이터!P356,주말데이터!P356)))</f>
        <v>0</v>
      </c>
      <c r="Q720" s="95"/>
      <c r="R720" s="95">
        <f>IF(AND(주말데이터!R356=0,주말데이터!S356=0),0,IF(ISNUMBER(getcolorred(주말데이터!R356))=TRUE,주말데이터!S356,IF(ISNUMBER(getcolorgreen(주말데이터!S356))=TRUE,주말데이터!R356,주말데이터!R356)))</f>
        <v>0</v>
      </c>
      <c r="S720" s="95"/>
      <c r="T720" s="95">
        <f>IF(AND(주말데이터!T356=0,주말데이터!U356=0),0,IF(ISNUMBER(getcolorred(주말데이터!T356))=TRUE,주말데이터!U356,IF(ISNUMBER(getcolorgreen(주말데이터!U356))=TRUE,주말데이터!T356,주말데이터!T356)))</f>
        <v>0</v>
      </c>
      <c r="U720" s="95"/>
      <c r="V720" s="95">
        <f>IF(AND(주말데이터!V356=0,주말데이터!W356=0),0,IF(ISNUMBER(getcolorred(주말데이터!V356))=TRUE,주말데이터!W356,IF(ISNUMBER(getcolorgreen(주말데이터!W356))=TRUE,주말데이터!V356,주말데이터!V356)))</f>
        <v>0</v>
      </c>
      <c r="W720" s="95"/>
      <c r="X720" s="95">
        <f>IF(AND(주말데이터!X356=0,주말데이터!Y356=0),0,IF(ISNUMBER(getcolorred(주말데이터!X356))=TRUE,주말데이터!Y356,IF(ISNUMBER(getcolorgreen(주말데이터!Y356))=TRUE,주말데이터!X356,주말데이터!X356)))</f>
        <v>0</v>
      </c>
      <c r="Y720" s="96"/>
      <c r="Z720" s="76"/>
    </row>
    <row r="721" spans="1:51">
      <c r="A721" s="16" t="s">
        <v>33</v>
      </c>
      <c r="B721" s="95">
        <f>IF(AND(주말데이터!B357=0,주말데이터!C357=0),0,IF(ISNUMBER(getcolorred(주말데이터!B357))=TRUE,주말데이터!C357,IF(ISNUMBER(getcolorgreen(주말데이터!C357))=TRUE,주말데이터!B357,주말데이터!B357)))</f>
        <v>0</v>
      </c>
      <c r="C721" s="95"/>
      <c r="D721" s="95">
        <f>IF(AND(주말데이터!D357=0,주말데이터!E357=0),0,IF(ISNUMBER(getcolorred(주말데이터!D357))=TRUE,주말데이터!E357,IF(ISNUMBER(getcolorgreen(주말데이터!E357))=TRUE,주말데이터!D357,주말데이터!D357)))</f>
        <v>0</v>
      </c>
      <c r="E721" s="95"/>
      <c r="F721" s="95">
        <f>IF(AND(주말데이터!F357=0,주말데이터!G357=0),0,IF(ISNUMBER(getcolorred(주말데이터!F357))=TRUE,주말데이터!G357,IF(ISNUMBER(getcolorgreen(주말데이터!G357))=TRUE,주말데이터!F357,주말데이터!F357)))</f>
        <v>0</v>
      </c>
      <c r="G721" s="95"/>
      <c r="H721" s="95">
        <f>IF(AND(주말데이터!H357=0,주말데이터!I357=0),0,IF(ISNUMBER(getcolorred(주말데이터!H357))=TRUE,주말데이터!I357,IF(ISNUMBER(getcolorgreen(주말데이터!I357))=TRUE,주말데이터!H357,주말데이터!H357)))</f>
        <v>0</v>
      </c>
      <c r="I721" s="95"/>
      <c r="J721" s="95">
        <f>IF(AND(주말데이터!J357=0,주말데이터!K357=0),0,IF(ISNUMBER(getcolorred(주말데이터!J357))=TRUE,주말데이터!K357,IF(ISNUMBER(getcolorgreen(주말데이터!K357))=TRUE,주말데이터!J357,주말데이터!J357)))</f>
        <v>0</v>
      </c>
      <c r="K721" s="95"/>
      <c r="L721" s="95">
        <f>IF(AND(주말데이터!L357=0,주말데이터!M357=0),0,IF(ISNUMBER(getcolorred(주말데이터!L357))=TRUE,주말데이터!M357,IF(ISNUMBER(getcolorgreen(주말데이터!M357))=TRUE,주말데이터!L357,주말데이터!L357)))</f>
        <v>0</v>
      </c>
      <c r="M721" s="95"/>
      <c r="N721" s="95">
        <f>IF(AND(주말데이터!N357=0,주말데이터!O357=0),0,IF(ISNUMBER(getcolorred(주말데이터!N357))=TRUE,주말데이터!O357,IF(ISNUMBER(getcolorgreen(주말데이터!O357))=TRUE,주말데이터!N357,주말데이터!N357)))</f>
        <v>0</v>
      </c>
      <c r="O721" s="95"/>
      <c r="P721" s="95">
        <f>IF(AND(주말데이터!P357=0,주말데이터!Q357=0),0,IF(ISNUMBER(getcolorred(주말데이터!P357))=TRUE,주말데이터!Q357,IF(ISNUMBER(getcolorgreen(주말데이터!Q357))=TRUE,주말데이터!P357,주말데이터!P357)))</f>
        <v>0</v>
      </c>
      <c r="Q721" s="95"/>
      <c r="R721" s="95">
        <f>IF(AND(주말데이터!R357=0,주말데이터!S357=0),0,IF(ISNUMBER(getcolorred(주말데이터!R357))=TRUE,주말데이터!S357,IF(ISNUMBER(getcolorgreen(주말데이터!S357))=TRUE,주말데이터!R357,주말데이터!R357)))</f>
        <v>0</v>
      </c>
      <c r="S721" s="95"/>
      <c r="T721" s="95">
        <f>IF(AND(주말데이터!T357=0,주말데이터!U357=0),0,IF(ISNUMBER(getcolorred(주말데이터!T357))=TRUE,주말데이터!U357,IF(ISNUMBER(getcolorgreen(주말데이터!U357))=TRUE,주말데이터!T357,주말데이터!T357)))</f>
        <v>0</v>
      </c>
      <c r="U721" s="95"/>
      <c r="V721" s="95">
        <f>IF(AND(주말데이터!V357=0,주말데이터!W357=0),0,IF(ISNUMBER(getcolorred(주말데이터!V357))=TRUE,주말데이터!W357,IF(ISNUMBER(getcolorgreen(주말데이터!W357))=TRUE,주말데이터!V357,주말데이터!V357)))</f>
        <v>0</v>
      </c>
      <c r="W721" s="95"/>
      <c r="X721" s="95">
        <f>IF(AND(주말데이터!X357=0,주말데이터!Y357=0),0,IF(ISNUMBER(getcolorred(주말데이터!X357))=TRUE,주말데이터!Y357,IF(ISNUMBER(getcolorgreen(주말데이터!Y357))=TRUE,주말데이터!X357,주말데이터!X357)))</f>
        <v>0</v>
      </c>
      <c r="Y721" s="96"/>
      <c r="Z721" s="76"/>
    </row>
    <row r="722" spans="1:51">
      <c r="A722" s="16" t="s">
        <v>34</v>
      </c>
      <c r="B722" s="95">
        <f>IF(AND(주말데이터!B358=0,주말데이터!C358=0),0,IF(ISNUMBER(getcolorred(주말데이터!B358))=TRUE,주말데이터!C358,IF(ISNUMBER(getcolorgreen(주말데이터!C358))=TRUE,주말데이터!B358,주말데이터!B358)))</f>
        <v>0</v>
      </c>
      <c r="C722" s="95"/>
      <c r="D722" s="95">
        <f>IF(AND(주말데이터!D358=0,주말데이터!E358=0),0,IF(ISNUMBER(getcolorred(주말데이터!D358))=TRUE,주말데이터!E358,IF(ISNUMBER(getcolorgreen(주말데이터!E358))=TRUE,주말데이터!D358,주말데이터!D358)))</f>
        <v>0</v>
      </c>
      <c r="E722" s="95"/>
      <c r="F722" s="95">
        <f>IF(AND(주말데이터!F358=0,주말데이터!G358=0),0,IF(ISNUMBER(getcolorred(주말데이터!F358))=TRUE,주말데이터!G358,IF(ISNUMBER(getcolorgreen(주말데이터!G358))=TRUE,주말데이터!F358,주말데이터!F358)))</f>
        <v>0</v>
      </c>
      <c r="G722" s="95"/>
      <c r="H722" s="95">
        <f>IF(AND(주말데이터!H358=0,주말데이터!I358=0),0,IF(ISNUMBER(getcolorred(주말데이터!H358))=TRUE,주말데이터!I358,IF(ISNUMBER(getcolorgreen(주말데이터!I358))=TRUE,주말데이터!H358,주말데이터!H358)))</f>
        <v>0</v>
      </c>
      <c r="I722" s="95"/>
      <c r="J722" s="95">
        <f>IF(AND(주말데이터!J358=0,주말데이터!K358=0),0,IF(ISNUMBER(getcolorred(주말데이터!J358))=TRUE,주말데이터!K358,IF(ISNUMBER(getcolorgreen(주말데이터!K358))=TRUE,주말데이터!J358,주말데이터!J358)))</f>
        <v>0</v>
      </c>
      <c r="K722" s="95"/>
      <c r="L722" s="95">
        <f>IF(AND(주말데이터!L358=0,주말데이터!M358=0),0,IF(ISNUMBER(getcolorred(주말데이터!L358))=TRUE,주말데이터!M358,IF(ISNUMBER(getcolorgreen(주말데이터!M358))=TRUE,주말데이터!L358,주말데이터!L358)))</f>
        <v>0</v>
      </c>
      <c r="M722" s="95"/>
      <c r="N722" s="95">
        <f>IF(AND(주말데이터!N358=0,주말데이터!O358=0),0,IF(ISNUMBER(getcolorred(주말데이터!N358))=TRUE,주말데이터!O358,IF(ISNUMBER(getcolorgreen(주말데이터!O358))=TRUE,주말데이터!N358,주말데이터!N358)))</f>
        <v>0</v>
      </c>
      <c r="O722" s="95"/>
      <c r="P722" s="95">
        <f>IF(AND(주말데이터!P358=0,주말데이터!Q358=0),0,IF(ISNUMBER(getcolorred(주말데이터!P358))=TRUE,주말데이터!Q358,IF(ISNUMBER(getcolorgreen(주말데이터!Q358))=TRUE,주말데이터!P358,주말데이터!P358)))</f>
        <v>0</v>
      </c>
      <c r="Q722" s="95"/>
      <c r="R722" s="95">
        <f>IF(AND(주말데이터!R358=0,주말데이터!S358=0),0,IF(ISNUMBER(getcolorred(주말데이터!R358))=TRUE,주말데이터!S358,IF(ISNUMBER(getcolorgreen(주말데이터!S358))=TRUE,주말데이터!R358,주말데이터!R358)))</f>
        <v>0</v>
      </c>
      <c r="S722" s="95"/>
      <c r="T722" s="95">
        <f>IF(AND(주말데이터!T358=0,주말데이터!U358=0),0,IF(ISNUMBER(getcolorred(주말데이터!T358))=TRUE,주말데이터!U358,IF(ISNUMBER(getcolorgreen(주말데이터!U358))=TRUE,주말데이터!T358,주말데이터!T358)))</f>
        <v>0</v>
      </c>
      <c r="U722" s="95"/>
      <c r="V722" s="95">
        <f>IF(AND(주말데이터!V358=0,주말데이터!W358=0),0,IF(ISNUMBER(getcolorred(주말데이터!V358))=TRUE,주말데이터!W358,IF(ISNUMBER(getcolorgreen(주말데이터!W358))=TRUE,주말데이터!V358,주말데이터!V358)))</f>
        <v>0</v>
      </c>
      <c r="W722" s="95"/>
      <c r="X722" s="95">
        <f>IF(AND(주말데이터!X358=0,주말데이터!Y358=0),0,IF(ISNUMBER(getcolorred(주말데이터!X358))=TRUE,주말데이터!Y358,IF(ISNUMBER(getcolorgreen(주말데이터!Y358))=TRUE,주말데이터!X358,주말데이터!X358)))</f>
        <v>0</v>
      </c>
      <c r="Y722" s="96"/>
      <c r="Z722" s="76"/>
    </row>
    <row r="723" spans="1:51" ht="17.25" thickBot="1">
      <c r="A723" s="16" t="s">
        <v>35</v>
      </c>
      <c r="B723" s="95">
        <f>IF(AND(주말데이터!B359=0,주말데이터!C359=0),0,IF(ISNUMBER(getcolorred(주말데이터!B359))=TRUE,주말데이터!C359,IF(ISNUMBER(getcolorgreen(주말데이터!C359))=TRUE,주말데이터!B359,주말데이터!B359)))</f>
        <v>0</v>
      </c>
      <c r="C723" s="95"/>
      <c r="D723" s="95">
        <f>IF(AND(주말데이터!D359=0,주말데이터!E359=0),0,IF(ISNUMBER(getcolorred(주말데이터!D359))=TRUE,주말데이터!E359,IF(ISNUMBER(getcolorgreen(주말데이터!E359))=TRUE,주말데이터!D359,주말데이터!D359)))</f>
        <v>0</v>
      </c>
      <c r="E723" s="95"/>
      <c r="F723" s="95">
        <f>IF(AND(주말데이터!F359=0,주말데이터!G359=0),0,IF(ISNUMBER(getcolorred(주말데이터!F359))=TRUE,주말데이터!G359,IF(ISNUMBER(getcolorgreen(주말데이터!G359))=TRUE,주말데이터!F359,주말데이터!F359)))</f>
        <v>0</v>
      </c>
      <c r="G723" s="95"/>
      <c r="H723" s="95">
        <f>IF(AND(주말데이터!H359=0,주말데이터!I359=0),0,IF(ISNUMBER(getcolorred(주말데이터!H359))=TRUE,주말데이터!I359,IF(ISNUMBER(getcolorgreen(주말데이터!I359))=TRUE,주말데이터!H359,주말데이터!H359)))</f>
        <v>0</v>
      </c>
      <c r="I723" s="95"/>
      <c r="J723" s="95">
        <f>IF(AND(주말데이터!J359=0,주말데이터!K359=0),0,IF(ISNUMBER(getcolorred(주말데이터!J359))=TRUE,주말데이터!K359,IF(ISNUMBER(getcolorgreen(주말데이터!K359))=TRUE,주말데이터!J359,주말데이터!J359)))</f>
        <v>0</v>
      </c>
      <c r="K723" s="95"/>
      <c r="L723" s="95">
        <f>IF(AND(주말데이터!L359=0,주말데이터!M359=0),0,IF(ISNUMBER(getcolorred(주말데이터!L359))=TRUE,주말데이터!M359,IF(ISNUMBER(getcolorgreen(주말데이터!M359))=TRUE,주말데이터!L359,주말데이터!L359)))</f>
        <v>0</v>
      </c>
      <c r="M723" s="95"/>
      <c r="N723" s="95">
        <f>IF(AND(주말데이터!N359=0,주말데이터!O359=0),0,IF(ISNUMBER(getcolorred(주말데이터!N359))=TRUE,주말데이터!O359,IF(ISNUMBER(getcolorgreen(주말데이터!O359))=TRUE,주말데이터!N359,주말데이터!N359)))</f>
        <v>0</v>
      </c>
      <c r="O723" s="95"/>
      <c r="P723" s="95">
        <f>IF(AND(주말데이터!P359=0,주말데이터!Q359=0),0,IF(ISNUMBER(getcolorred(주말데이터!P359))=TRUE,주말데이터!Q359,IF(ISNUMBER(getcolorgreen(주말데이터!Q359))=TRUE,주말데이터!P359,주말데이터!P359)))</f>
        <v>0</v>
      </c>
      <c r="Q723" s="95"/>
      <c r="R723" s="95">
        <f>IF(AND(주말데이터!R359=0,주말데이터!S359=0),0,IF(ISNUMBER(getcolorred(주말데이터!R359))=TRUE,주말데이터!S359,IF(ISNUMBER(getcolorgreen(주말데이터!S359))=TRUE,주말데이터!R359,주말데이터!R359)))</f>
        <v>0</v>
      </c>
      <c r="S723" s="95"/>
      <c r="T723" s="95">
        <f>IF(AND(주말데이터!T359=0,주말데이터!U359=0),0,IF(ISNUMBER(getcolorred(주말데이터!T359))=TRUE,주말데이터!U359,IF(ISNUMBER(getcolorgreen(주말데이터!U359))=TRUE,주말데이터!T359,주말데이터!T359)))</f>
        <v>0</v>
      </c>
      <c r="U723" s="95"/>
      <c r="V723" s="95">
        <f>IF(AND(주말데이터!V359=0,주말데이터!W359=0),0,IF(ISNUMBER(getcolorred(주말데이터!V359))=TRUE,주말데이터!W359,IF(ISNUMBER(getcolorgreen(주말데이터!W359))=TRUE,주말데이터!V359,주말데이터!V359)))</f>
        <v>0</v>
      </c>
      <c r="W723" s="95"/>
      <c r="X723" s="95">
        <f>IF(AND(주말데이터!X359=0,주말데이터!Y359=0),0,IF(ISNUMBER(getcolorred(주말데이터!X359))=TRUE,주말데이터!Y359,IF(ISNUMBER(getcolorgreen(주말데이터!Y359))=TRUE,주말데이터!X359,주말데이터!X359)))</f>
        <v>0</v>
      </c>
      <c r="Y723" s="96"/>
      <c r="Z723" s="76"/>
    </row>
    <row r="724" spans="1:51" ht="17.25" thickBot="1">
      <c r="A724" s="16" t="s">
        <v>36</v>
      </c>
      <c r="B724" s="95">
        <f>IF(AND(주말데이터!B360=0,주말데이터!C360=0),0,IF(ISNUMBER(getcolorred(주말데이터!B360))=TRUE,주말데이터!C360,IF(ISNUMBER(getcolorgreen(주말데이터!C360))=TRUE,주말데이터!B360,주말데이터!B360)))</f>
        <v>0</v>
      </c>
      <c r="C724" s="95"/>
      <c r="D724" s="95">
        <f>IF(AND(주말데이터!D360=0,주말데이터!E360=0),0,IF(ISNUMBER(getcolorred(주말데이터!D360))=TRUE,주말데이터!E360,IF(ISNUMBER(getcolorgreen(주말데이터!E360))=TRUE,주말데이터!D360,주말데이터!D360)))</f>
        <v>0</v>
      </c>
      <c r="E724" s="95"/>
      <c r="F724" s="95">
        <f>IF(AND(주말데이터!F360=0,주말데이터!G360=0),0,IF(ISNUMBER(getcolorred(주말데이터!F360))=TRUE,주말데이터!G360,IF(ISNUMBER(getcolorgreen(주말데이터!G360))=TRUE,주말데이터!F360,주말데이터!F360)))</f>
        <v>0</v>
      </c>
      <c r="G724" s="95"/>
      <c r="H724" s="95">
        <f>IF(AND(주말데이터!H360=0,주말데이터!I360=0),0,IF(ISNUMBER(getcolorred(주말데이터!H360))=TRUE,주말데이터!I360,IF(ISNUMBER(getcolorgreen(주말데이터!I360))=TRUE,주말데이터!H360,주말데이터!H360)))</f>
        <v>0</v>
      </c>
      <c r="I724" s="95"/>
      <c r="J724" s="95">
        <f>IF(AND(주말데이터!J360=0,주말데이터!K360=0),0,IF(ISNUMBER(getcolorred(주말데이터!J360))=TRUE,주말데이터!K360,IF(ISNUMBER(getcolorgreen(주말데이터!K360))=TRUE,주말데이터!J360,주말데이터!J360)))</f>
        <v>0</v>
      </c>
      <c r="K724" s="95"/>
      <c r="L724" s="95">
        <f>IF(AND(주말데이터!L360=0,주말데이터!M360=0),0,IF(ISNUMBER(getcolorred(주말데이터!L360))=TRUE,주말데이터!M360,IF(ISNUMBER(getcolorgreen(주말데이터!M360))=TRUE,주말데이터!L360,주말데이터!L360)))</f>
        <v>0</v>
      </c>
      <c r="M724" s="95"/>
      <c r="N724" s="95">
        <f>IF(AND(주말데이터!N360=0,주말데이터!O360=0),0,IF(ISNUMBER(getcolorred(주말데이터!N360))=TRUE,주말데이터!O360,IF(ISNUMBER(getcolorgreen(주말데이터!O360))=TRUE,주말데이터!N360,주말데이터!N360)))</f>
        <v>0</v>
      </c>
      <c r="O724" s="95"/>
      <c r="P724" s="95">
        <f>IF(AND(주말데이터!P360=0,주말데이터!Q360=0),0,IF(ISNUMBER(getcolorred(주말데이터!P360))=TRUE,주말데이터!Q360,IF(ISNUMBER(getcolorgreen(주말데이터!Q360))=TRUE,주말데이터!P360,주말데이터!P360)))</f>
        <v>0</v>
      </c>
      <c r="Q724" s="95"/>
      <c r="R724" s="95">
        <f>IF(AND(주말데이터!R360=0,주말데이터!S360=0),0,IF(ISNUMBER(getcolorred(주말데이터!R360))=TRUE,주말데이터!S360,IF(ISNUMBER(getcolorgreen(주말데이터!S360))=TRUE,주말데이터!R360,주말데이터!R360)))</f>
        <v>0</v>
      </c>
      <c r="S724" s="95"/>
      <c r="T724" s="95">
        <f>IF(AND(주말데이터!T360=0,주말데이터!U360=0),0,IF(ISNUMBER(getcolorred(주말데이터!T360))=TRUE,주말데이터!U360,IF(ISNUMBER(getcolorgreen(주말데이터!U360))=TRUE,주말데이터!T360,주말데이터!T360)))</f>
        <v>0</v>
      </c>
      <c r="U724" s="95"/>
      <c r="V724" s="95">
        <f>IF(AND(주말데이터!V360=0,주말데이터!W360=0),0,IF(ISNUMBER(getcolorred(주말데이터!V360))=TRUE,주말데이터!W360,IF(ISNUMBER(getcolorgreen(주말데이터!W360))=TRUE,주말데이터!V360,주말데이터!V360)))</f>
        <v>0</v>
      </c>
      <c r="W724" s="95"/>
      <c r="X724" s="95">
        <f>IF(AND(주말데이터!X360=0,주말데이터!Y360=0),0,IF(ISNUMBER(getcolorred(주말데이터!X360))=TRUE,주말데이터!Y360,IF(ISNUMBER(getcolorgreen(주말데이터!Y360))=TRUE,주말데이터!X360,주말데이터!X360)))</f>
        <v>0</v>
      </c>
      <c r="Y724" s="96"/>
      <c r="Z724" s="76"/>
      <c r="AA724" s="5" t="str">
        <f>IF(주말DATA!AA360="","",주말DATA!AA360)</f>
        <v/>
      </c>
    </row>
    <row r="725" spans="1:51">
      <c r="A725" s="16" t="s">
        <v>37</v>
      </c>
      <c r="B725" s="95">
        <f>IF(AND(주말데이터!B361=0,주말데이터!C361=0),0,IF(ISNUMBER(getcolorred(주말데이터!B361))=TRUE,주말데이터!C361,IF(ISNUMBER(getcolorgreen(주말데이터!C361))=TRUE,주말데이터!B361,주말데이터!B361)))</f>
        <v>0</v>
      </c>
      <c r="C725" s="95"/>
      <c r="D725" s="95">
        <f>IF(AND(주말데이터!D361=0,주말데이터!E361=0),0,IF(ISNUMBER(getcolorred(주말데이터!D361))=TRUE,주말데이터!E361,IF(ISNUMBER(getcolorgreen(주말데이터!E361))=TRUE,주말데이터!D361,주말데이터!D361)))</f>
        <v>0</v>
      </c>
      <c r="E725" s="95"/>
      <c r="F725" s="95">
        <f>IF(AND(주말데이터!F361=0,주말데이터!G361=0),0,IF(ISNUMBER(getcolorred(주말데이터!F361))=TRUE,주말데이터!G361,IF(ISNUMBER(getcolorgreen(주말데이터!G361))=TRUE,주말데이터!F361,주말데이터!F361)))</f>
        <v>0</v>
      </c>
      <c r="G725" s="95"/>
      <c r="H725" s="95">
        <f>IF(AND(주말데이터!H361=0,주말데이터!I361=0),0,IF(ISNUMBER(getcolorred(주말데이터!H361))=TRUE,주말데이터!I361,IF(ISNUMBER(getcolorgreen(주말데이터!I361))=TRUE,주말데이터!H361,주말데이터!H361)))</f>
        <v>0</v>
      </c>
      <c r="I725" s="95"/>
      <c r="J725" s="95">
        <f>IF(AND(주말데이터!J361=0,주말데이터!K361=0),0,IF(ISNUMBER(getcolorred(주말데이터!J361))=TRUE,주말데이터!K361,IF(ISNUMBER(getcolorgreen(주말데이터!K361))=TRUE,주말데이터!J361,주말데이터!J361)))</f>
        <v>0</v>
      </c>
      <c r="K725" s="95"/>
      <c r="L725" s="95">
        <f>IF(AND(주말데이터!L361=0,주말데이터!M361=0),0,IF(ISNUMBER(getcolorred(주말데이터!L361))=TRUE,주말데이터!M361,IF(ISNUMBER(getcolorgreen(주말데이터!M361))=TRUE,주말데이터!L361,주말데이터!L361)))</f>
        <v>0</v>
      </c>
      <c r="M725" s="95"/>
      <c r="N725" s="95">
        <f>IF(AND(주말데이터!N361=0,주말데이터!O361=0),0,IF(ISNUMBER(getcolorred(주말데이터!N361))=TRUE,주말데이터!O361,IF(ISNUMBER(getcolorgreen(주말데이터!O361))=TRUE,주말데이터!N361,주말데이터!N361)))</f>
        <v>0</v>
      </c>
      <c r="O725" s="95"/>
      <c r="P725" s="95">
        <f>IF(AND(주말데이터!P361=0,주말데이터!Q361=0),0,IF(ISNUMBER(getcolorred(주말데이터!P361))=TRUE,주말데이터!Q361,IF(ISNUMBER(getcolorgreen(주말데이터!Q361))=TRUE,주말데이터!P361,주말데이터!P361)))</f>
        <v>0</v>
      </c>
      <c r="Q725" s="95"/>
      <c r="R725" s="95">
        <f>IF(AND(주말데이터!R361=0,주말데이터!S361=0),0,IF(ISNUMBER(getcolorred(주말데이터!R361))=TRUE,주말데이터!S361,IF(ISNUMBER(getcolorgreen(주말데이터!S361))=TRUE,주말데이터!R361,주말데이터!R361)))</f>
        <v>0</v>
      </c>
      <c r="S725" s="95"/>
      <c r="T725" s="95">
        <f>IF(AND(주말데이터!T361=0,주말데이터!U361=0),0,IF(ISNUMBER(getcolorred(주말데이터!T361))=TRUE,주말데이터!U361,IF(ISNUMBER(getcolorgreen(주말데이터!U361))=TRUE,주말데이터!T361,주말데이터!T361)))</f>
        <v>0</v>
      </c>
      <c r="U725" s="95"/>
      <c r="V725" s="95">
        <f>IF(AND(주말데이터!V361=0,주말데이터!W361=0),0,IF(ISNUMBER(getcolorred(주말데이터!V361))=TRUE,주말데이터!W361,IF(ISNUMBER(getcolorgreen(주말데이터!W361))=TRUE,주말데이터!V361,주말데이터!V361)))</f>
        <v>0</v>
      </c>
      <c r="W725" s="95"/>
      <c r="X725" s="95">
        <f>IF(AND(주말데이터!X361=0,주말데이터!Y361=0),0,IF(ISNUMBER(getcolorred(주말데이터!X361))=TRUE,주말데이터!Y361,IF(ISNUMBER(getcolorgreen(주말데이터!Y361))=TRUE,주말데이터!X361,주말데이터!X361)))</f>
        <v>0</v>
      </c>
      <c r="Y725" s="96"/>
      <c r="Z725" s="76"/>
      <c r="AA725" s="26" t="str">
        <f>IF(주말DATA!AA361="","",주말DATA!AA361)</f>
        <v>Min</v>
      </c>
      <c r="AB725" s="26" t="str">
        <f>IF(주말DATA!AB361="","",주말DATA!AB361)</f>
        <v/>
      </c>
      <c r="AC725" s="26" t="str">
        <f>IF(주말DATA!AC361="","",주말DATA!AC361)</f>
        <v/>
      </c>
      <c r="AD725" s="26" t="str">
        <f>IF(주말DATA!AD361="","",주말DATA!AD361)</f>
        <v/>
      </c>
      <c r="AE725" s="26" t="str">
        <f>IF(주말DATA!AE361="","",주말DATA!AE361)</f>
        <v/>
      </c>
      <c r="AF725" s="26" t="str">
        <f>IF(주말DATA!AF361="","",주말DATA!AF361)</f>
        <v/>
      </c>
      <c r="AG725" s="26" t="str">
        <f>IF(주말DATA!AG361="","",주말DATA!AG361)</f>
        <v/>
      </c>
      <c r="AH725" s="26" t="str">
        <f>IF(주말DATA!AH361="","",주말DATA!AH361)</f>
        <v/>
      </c>
      <c r="AI725" s="26" t="str">
        <f>IF(주말DATA!AI361="","",주말DATA!AI361)</f>
        <v/>
      </c>
      <c r="AJ725" s="26" t="str">
        <f>IF(주말DATA!AJ361="","",주말DATA!AJ361)</f>
        <v/>
      </c>
      <c r="AK725" s="26" t="str">
        <f>IF(주말DATA!AK361="","",주말DATA!AK361)</f>
        <v/>
      </c>
      <c r="AL725" s="26" t="str">
        <f>IF(주말DATA!AL361="","",주말DATA!AL361)</f>
        <v/>
      </c>
      <c r="AM725" s="26" t="str">
        <f>IF(주말DATA!AM361="","",주말DATA!AM361)</f>
        <v/>
      </c>
      <c r="AN725" s="26" t="str">
        <f>IF(주말DATA!AN361="","",주말DATA!AN361)</f>
        <v/>
      </c>
      <c r="AO725" s="26" t="str">
        <f>IF(주말DATA!AO361="","",주말DATA!AO361)</f>
        <v/>
      </c>
      <c r="AP725" s="26" t="str">
        <f>IF(주말DATA!AP361="","",주말DATA!AP361)</f>
        <v/>
      </c>
      <c r="AQ725" s="26" t="str">
        <f>IF(주말DATA!AQ361="","",주말DATA!AQ361)</f>
        <v/>
      </c>
      <c r="AR725" s="26" t="str">
        <f>IF(주말DATA!AR361="","",주말DATA!AR361)</f>
        <v/>
      </c>
      <c r="AS725" s="26" t="str">
        <f>IF(주말DATA!AS361="","",주말DATA!AS361)</f>
        <v/>
      </c>
      <c r="AT725" s="26" t="str">
        <f>IF(주말DATA!AT361="","",주말DATA!AT361)</f>
        <v/>
      </c>
      <c r="AU725" s="26" t="str">
        <f>IF(주말DATA!AU361="","",주말DATA!AU361)</f>
        <v/>
      </c>
      <c r="AV725" s="26" t="str">
        <f>IF(주말DATA!AV361="","",주말DATA!AV361)</f>
        <v/>
      </c>
      <c r="AW725" s="26" t="str">
        <f>IF(주말DATA!AW361="","",주말DATA!AW361)</f>
        <v/>
      </c>
      <c r="AX725" s="26" t="str">
        <f>IF(주말DATA!AX361="","",주말DATA!AX361)</f>
        <v/>
      </c>
      <c r="AY725" s="26" t="str">
        <f>IF(주말DATA!AY361="","",주말DATA!AY361)</f>
        <v/>
      </c>
    </row>
    <row r="726" spans="1:51">
      <c r="A726" s="16" t="s">
        <v>39</v>
      </c>
      <c r="B726" s="95">
        <f>IF(AND(주말데이터!B362=0,주말데이터!C362=0),0,IF(ISNUMBER(getcolorred(주말데이터!B362))=TRUE,주말데이터!C362,IF(ISNUMBER(getcolorgreen(주말데이터!C362))=TRUE,주말데이터!B362,주말데이터!B362)))</f>
        <v>0</v>
      </c>
      <c r="C726" s="95"/>
      <c r="D726" s="95">
        <f>IF(AND(주말데이터!D362=0,주말데이터!E362=0),0,IF(ISNUMBER(getcolorred(주말데이터!D362))=TRUE,주말데이터!E362,IF(ISNUMBER(getcolorgreen(주말데이터!E362))=TRUE,주말데이터!D362,주말데이터!D362)))</f>
        <v>0</v>
      </c>
      <c r="E726" s="95"/>
      <c r="F726" s="95">
        <f>IF(AND(주말데이터!F362=0,주말데이터!G362=0),0,IF(ISNUMBER(getcolorred(주말데이터!F362))=TRUE,주말데이터!G362,IF(ISNUMBER(getcolorgreen(주말데이터!G362))=TRUE,주말데이터!F362,주말데이터!F362)))</f>
        <v>0</v>
      </c>
      <c r="G726" s="95"/>
      <c r="H726" s="95">
        <f>IF(AND(주말데이터!H362=0,주말데이터!I362=0),0,IF(ISNUMBER(getcolorred(주말데이터!H362))=TRUE,주말데이터!I362,IF(ISNUMBER(getcolorgreen(주말데이터!I362))=TRUE,주말데이터!H362,주말데이터!H362)))</f>
        <v>0</v>
      </c>
      <c r="I726" s="95"/>
      <c r="J726" s="95">
        <f>IF(AND(주말데이터!J362=0,주말데이터!K362=0),0,IF(ISNUMBER(getcolorred(주말데이터!J362))=TRUE,주말데이터!K362,IF(ISNUMBER(getcolorgreen(주말데이터!K362))=TRUE,주말데이터!J362,주말데이터!J362)))</f>
        <v>0</v>
      </c>
      <c r="K726" s="95"/>
      <c r="L726" s="95">
        <f>IF(AND(주말데이터!L362=0,주말데이터!M362=0),0,IF(ISNUMBER(getcolorred(주말데이터!L362))=TRUE,주말데이터!M362,IF(ISNUMBER(getcolorgreen(주말데이터!M362))=TRUE,주말데이터!L362,주말데이터!L362)))</f>
        <v>0</v>
      </c>
      <c r="M726" s="95"/>
      <c r="N726" s="95">
        <f>IF(AND(주말데이터!N362=0,주말데이터!O362=0),0,IF(ISNUMBER(getcolorred(주말데이터!N362))=TRUE,주말데이터!O362,IF(ISNUMBER(getcolorgreen(주말데이터!O362))=TRUE,주말데이터!N362,주말데이터!N362)))</f>
        <v>0</v>
      </c>
      <c r="O726" s="95"/>
      <c r="P726" s="95">
        <f>IF(AND(주말데이터!P362=0,주말데이터!Q362=0),0,IF(ISNUMBER(getcolorred(주말데이터!P362))=TRUE,주말데이터!Q362,IF(ISNUMBER(getcolorgreen(주말데이터!Q362))=TRUE,주말데이터!P362,주말데이터!P362)))</f>
        <v>0</v>
      </c>
      <c r="Q726" s="95"/>
      <c r="R726" s="95">
        <f>IF(AND(주말데이터!R362=0,주말데이터!S362=0),0,IF(ISNUMBER(getcolorred(주말데이터!R362))=TRUE,주말데이터!S362,IF(ISNUMBER(getcolorgreen(주말데이터!S362))=TRUE,주말데이터!R362,주말데이터!R362)))</f>
        <v>0</v>
      </c>
      <c r="S726" s="95"/>
      <c r="T726" s="95">
        <f>IF(AND(주말데이터!T362=0,주말데이터!U362=0),0,IF(ISNUMBER(getcolorred(주말데이터!T362))=TRUE,주말데이터!U362,IF(ISNUMBER(getcolorgreen(주말데이터!U362))=TRUE,주말데이터!T362,주말데이터!T362)))</f>
        <v>0</v>
      </c>
      <c r="U726" s="95"/>
      <c r="V726" s="95">
        <f>IF(AND(주말데이터!V362=0,주말데이터!W362=0),0,IF(ISNUMBER(getcolorred(주말데이터!V362))=TRUE,주말데이터!W362,IF(ISNUMBER(getcolorgreen(주말데이터!W362))=TRUE,주말데이터!V362,주말데이터!V362)))</f>
        <v>0</v>
      </c>
      <c r="W726" s="95"/>
      <c r="X726" s="95">
        <f>IF(AND(주말데이터!X362=0,주말데이터!Y362=0),0,IF(ISNUMBER(getcolorred(주말데이터!X362))=TRUE,주말데이터!Y362,IF(ISNUMBER(getcolorgreen(주말데이터!Y362))=TRUE,주말데이터!X362,주말데이터!X362)))</f>
        <v>0</v>
      </c>
      <c r="Y726" s="96"/>
      <c r="Z726" s="76"/>
      <c r="AA726" s="26" t="str">
        <f>IF(주말DATA!AA362="","",주말DATA!AA362)</f>
        <v>Max</v>
      </c>
      <c r="AB726" s="26" t="str">
        <f>IF(주말DATA!AB362="","",주말DATA!AB362)</f>
        <v/>
      </c>
      <c r="AC726" s="26" t="str">
        <f>IF(주말DATA!AC362="","",주말DATA!AC362)</f>
        <v/>
      </c>
      <c r="AD726" s="26" t="str">
        <f>IF(주말DATA!AD362="","",주말DATA!AD362)</f>
        <v/>
      </c>
      <c r="AE726" s="26" t="str">
        <f>IF(주말DATA!AE362="","",주말DATA!AE362)</f>
        <v/>
      </c>
      <c r="AF726" s="26" t="str">
        <f>IF(주말DATA!AF362="","",주말DATA!AF362)</f>
        <v/>
      </c>
      <c r="AG726" s="26" t="str">
        <f>IF(주말DATA!AG362="","",주말DATA!AG362)</f>
        <v/>
      </c>
      <c r="AH726" s="26" t="str">
        <f>IF(주말DATA!AH362="","",주말DATA!AH362)</f>
        <v/>
      </c>
      <c r="AI726" s="26" t="str">
        <f>IF(주말DATA!AI362="","",주말DATA!AI362)</f>
        <v/>
      </c>
      <c r="AJ726" s="26" t="str">
        <f>IF(주말DATA!AJ362="","",주말DATA!AJ362)</f>
        <v/>
      </c>
      <c r="AK726" s="26" t="str">
        <f>IF(주말DATA!AK362="","",주말DATA!AK362)</f>
        <v/>
      </c>
      <c r="AL726" s="26" t="str">
        <f>IF(주말DATA!AL362="","",주말DATA!AL362)</f>
        <v/>
      </c>
      <c r="AM726" s="26" t="str">
        <f>IF(주말DATA!AM362="","",주말DATA!AM362)</f>
        <v/>
      </c>
      <c r="AN726" s="26" t="str">
        <f>IF(주말DATA!AN362="","",주말DATA!AN362)</f>
        <v/>
      </c>
      <c r="AO726" s="26" t="str">
        <f>IF(주말DATA!AO362="","",주말DATA!AO362)</f>
        <v/>
      </c>
      <c r="AP726" s="26" t="str">
        <f>IF(주말DATA!AP362="","",주말DATA!AP362)</f>
        <v/>
      </c>
      <c r="AQ726" s="26" t="str">
        <f>IF(주말DATA!AQ362="","",주말DATA!AQ362)</f>
        <v/>
      </c>
      <c r="AR726" s="26" t="str">
        <f>IF(주말DATA!AR362="","",주말DATA!AR362)</f>
        <v/>
      </c>
      <c r="AS726" s="26" t="str">
        <f>IF(주말DATA!AS362="","",주말DATA!AS362)</f>
        <v/>
      </c>
      <c r="AT726" s="26" t="str">
        <f>IF(주말DATA!AT362="","",주말DATA!AT362)</f>
        <v/>
      </c>
      <c r="AU726" s="26" t="str">
        <f>IF(주말DATA!AU362="","",주말DATA!AU362)</f>
        <v/>
      </c>
      <c r="AV726" s="26" t="str">
        <f>IF(주말DATA!AV362="","",주말DATA!AV362)</f>
        <v/>
      </c>
      <c r="AW726" s="26" t="str">
        <f>IF(주말DATA!AW362="","",주말DATA!AW362)</f>
        <v/>
      </c>
      <c r="AX726" s="26" t="str">
        <f>IF(주말DATA!AX362="","",주말DATA!AX362)</f>
        <v/>
      </c>
      <c r="AY726" s="26" t="str">
        <f>IF(주말DATA!AY362="","",주말DATA!AY362)</f>
        <v/>
      </c>
    </row>
    <row r="727" spans="1:51" ht="17.25" thickBot="1">
      <c r="A727" s="17" t="s">
        <v>41</v>
      </c>
      <c r="B727" s="93">
        <f>IF(AND(주말데이터!B363=0,주말데이터!C363=0),0,IF(ISNUMBER(getcolorred(주말데이터!B363))=TRUE,주말데이터!C363,IF(ISNUMBER(getcolorgreen(주말데이터!C363))=TRUE,주말데이터!B363,주말데이터!B363)))</f>
        <v>0</v>
      </c>
      <c r="C727" s="93"/>
      <c r="D727" s="93">
        <f>IF(AND(주말데이터!D363=0,주말데이터!E363=0),0,IF(ISNUMBER(getcolorred(주말데이터!D363))=TRUE,주말데이터!E363,IF(ISNUMBER(getcolorgreen(주말데이터!E363))=TRUE,주말데이터!D363,주말데이터!D363)))</f>
        <v>0</v>
      </c>
      <c r="E727" s="93"/>
      <c r="F727" s="93">
        <f>IF(AND(주말데이터!F363=0,주말데이터!G363=0),0,IF(ISNUMBER(getcolorred(주말데이터!F363))=TRUE,주말데이터!G363,IF(ISNUMBER(getcolorgreen(주말데이터!G363))=TRUE,주말데이터!F363,주말데이터!F363)))</f>
        <v>0</v>
      </c>
      <c r="G727" s="93"/>
      <c r="H727" s="93">
        <f>IF(AND(주말데이터!H363=0,주말데이터!I363=0),0,IF(ISNUMBER(getcolorred(주말데이터!H363))=TRUE,주말데이터!I363,IF(ISNUMBER(getcolorgreen(주말데이터!I363))=TRUE,주말데이터!H363,주말데이터!H363)))</f>
        <v>0</v>
      </c>
      <c r="I727" s="93"/>
      <c r="J727" s="93">
        <f>IF(AND(주말데이터!J363=0,주말데이터!K363=0),0,IF(ISNUMBER(getcolorred(주말데이터!J363))=TRUE,주말데이터!K363,IF(ISNUMBER(getcolorgreen(주말데이터!K363))=TRUE,주말데이터!J363,주말데이터!J363)))</f>
        <v>0</v>
      </c>
      <c r="K727" s="93"/>
      <c r="L727" s="93">
        <f>IF(AND(주말데이터!L363=0,주말데이터!M363=0),0,IF(ISNUMBER(getcolorred(주말데이터!L363))=TRUE,주말데이터!M363,IF(ISNUMBER(getcolorgreen(주말데이터!M363))=TRUE,주말데이터!L363,주말데이터!L363)))</f>
        <v>0</v>
      </c>
      <c r="M727" s="93"/>
      <c r="N727" s="93">
        <f>IF(AND(주말데이터!N363=0,주말데이터!O363=0),0,IF(ISNUMBER(getcolorred(주말데이터!N363))=TRUE,주말데이터!O363,IF(ISNUMBER(getcolorgreen(주말데이터!O363))=TRUE,주말데이터!N363,주말데이터!N363)))</f>
        <v>0</v>
      </c>
      <c r="O727" s="93"/>
      <c r="P727" s="93">
        <f>IF(AND(주말데이터!P363=0,주말데이터!Q363=0),0,IF(ISNUMBER(getcolorred(주말데이터!P363))=TRUE,주말데이터!Q363,IF(ISNUMBER(getcolorgreen(주말데이터!Q363))=TRUE,주말데이터!P363,주말데이터!P363)))</f>
        <v>0</v>
      </c>
      <c r="Q727" s="93"/>
      <c r="R727" s="93">
        <f>IF(AND(주말데이터!R363=0,주말데이터!S363=0),0,IF(ISNUMBER(getcolorred(주말데이터!R363))=TRUE,주말데이터!S363,IF(ISNUMBER(getcolorgreen(주말데이터!S363))=TRUE,주말데이터!R363,주말데이터!R363)))</f>
        <v>0</v>
      </c>
      <c r="S727" s="93"/>
      <c r="T727" s="93">
        <f>IF(AND(주말데이터!T363=0,주말데이터!U363=0),0,IF(ISNUMBER(getcolorred(주말데이터!T363))=TRUE,주말데이터!U363,IF(ISNUMBER(getcolorgreen(주말데이터!U363))=TRUE,주말데이터!T363,주말데이터!T363)))</f>
        <v>0</v>
      </c>
      <c r="U727" s="93"/>
      <c r="V727" s="93">
        <f>IF(AND(주말데이터!V363=0,주말데이터!W363=0),0,IF(ISNUMBER(getcolorred(주말데이터!V363))=TRUE,주말데이터!W363,IF(ISNUMBER(getcolorgreen(주말데이터!W363))=TRUE,주말데이터!V363,주말데이터!V363)))</f>
        <v>0</v>
      </c>
      <c r="W727" s="93"/>
      <c r="X727" s="93">
        <f>IF(AND(주말데이터!X363=0,주말데이터!Y363=0),0,IF(ISNUMBER(getcolorred(주말데이터!X363))=TRUE,주말데이터!Y363,IF(ISNUMBER(getcolorgreen(주말데이터!Y363))=TRUE,주말데이터!X363,주말데이터!X363)))</f>
        <v>0</v>
      </c>
      <c r="Y727" s="94"/>
      <c r="Z727" s="77"/>
      <c r="AA727" s="26" t="str">
        <f>IF(주말DATA!AA363="","",주말DATA!AA363)</f>
        <v>Avg</v>
      </c>
      <c r="AB727" s="26" t="str">
        <f>IF(주말DATA!AB363="","",주말DATA!AB363)</f>
        <v/>
      </c>
      <c r="AC727" s="26" t="str">
        <f>IF(주말DATA!AC363="","",주말DATA!AC363)</f>
        <v/>
      </c>
      <c r="AD727" s="26" t="str">
        <f>IF(주말DATA!AD363="","",주말DATA!AD363)</f>
        <v/>
      </c>
      <c r="AE727" s="26" t="str">
        <f>IF(주말DATA!AE363="","",주말DATA!AE363)</f>
        <v/>
      </c>
      <c r="AF727" s="26" t="str">
        <f>IF(주말DATA!AF363="","",주말DATA!AF363)</f>
        <v/>
      </c>
      <c r="AG727" s="26" t="str">
        <f>IF(주말DATA!AG363="","",주말DATA!AG363)</f>
        <v/>
      </c>
      <c r="AH727" s="26" t="str">
        <f>IF(주말DATA!AH363="","",주말DATA!AH363)</f>
        <v/>
      </c>
      <c r="AI727" s="26" t="str">
        <f>IF(주말DATA!AI363="","",주말DATA!AI363)</f>
        <v/>
      </c>
      <c r="AJ727" s="26" t="str">
        <f>IF(주말DATA!AJ363="","",주말DATA!AJ363)</f>
        <v/>
      </c>
      <c r="AK727" s="26" t="str">
        <f>IF(주말DATA!AK363="","",주말DATA!AK363)</f>
        <v/>
      </c>
      <c r="AL727" s="26" t="str">
        <f>IF(주말DATA!AL363="","",주말DATA!AL363)</f>
        <v/>
      </c>
      <c r="AM727" s="26" t="str">
        <f>IF(주말DATA!AM363="","",주말DATA!AM363)</f>
        <v/>
      </c>
      <c r="AN727" s="26" t="str">
        <f>IF(주말DATA!AN363="","",주말DATA!AN363)</f>
        <v/>
      </c>
      <c r="AO727" s="26" t="str">
        <f>IF(주말DATA!AO363="","",주말DATA!AO363)</f>
        <v/>
      </c>
      <c r="AP727" s="26" t="str">
        <f>IF(주말DATA!AP363="","",주말DATA!AP363)</f>
        <v/>
      </c>
      <c r="AQ727" s="26" t="str">
        <f>IF(주말DATA!AQ363="","",주말DATA!AQ363)</f>
        <v/>
      </c>
      <c r="AR727" s="26" t="str">
        <f>IF(주말DATA!AR363="","",주말DATA!AR363)</f>
        <v/>
      </c>
      <c r="AS727" s="26" t="str">
        <f>IF(주말DATA!AS363="","",주말DATA!AS363)</f>
        <v/>
      </c>
      <c r="AT727" s="26" t="str">
        <f>IF(주말DATA!AT363="","",주말DATA!AT363)</f>
        <v/>
      </c>
      <c r="AU727" s="26" t="str">
        <f>IF(주말DATA!AU363="","",주말DATA!AU363)</f>
        <v/>
      </c>
      <c r="AV727" s="26" t="str">
        <f>IF(주말DATA!AV363="","",주말DATA!AV363)</f>
        <v/>
      </c>
      <c r="AW727" s="26" t="str">
        <f>IF(주말DATA!AW363="","",주말DATA!AW363)</f>
        <v/>
      </c>
      <c r="AX727" s="26" t="str">
        <f>IF(주말DATA!AX363="","",주말DATA!AX363)</f>
        <v/>
      </c>
      <c r="AY727" s="26" t="str">
        <f>IF(주말DATA!AY363="","",주말DATA!AY363)</f>
        <v/>
      </c>
    </row>
    <row r="729" spans="1:51" ht="32.25" thickBot="1">
      <c r="B729" s="88" t="s">
        <v>47</v>
      </c>
      <c r="C729" s="88"/>
      <c r="D729" s="88"/>
      <c r="E729" s="88"/>
      <c r="F729" s="88"/>
      <c r="G729" s="88"/>
      <c r="H729" s="88"/>
      <c r="I729" s="88"/>
      <c r="J729" s="88"/>
      <c r="K729" s="88"/>
      <c r="L729" s="88"/>
      <c r="M729" s="88"/>
      <c r="N729" s="88"/>
      <c r="O729" s="88"/>
      <c r="P729" s="88"/>
      <c r="Q729" s="88"/>
      <c r="R729" s="88"/>
      <c r="S729" s="88"/>
      <c r="T729" s="88"/>
      <c r="U729" s="88"/>
      <c r="V729" s="88"/>
      <c r="W729" s="88"/>
      <c r="X729" s="88"/>
      <c r="Y729" s="88"/>
    </row>
    <row r="730" spans="1:51" ht="17.25" thickBot="1">
      <c r="B730" s="32" t="s">
        <v>1</v>
      </c>
      <c r="C730" s="32" t="s">
        <v>2</v>
      </c>
      <c r="D730" s="32" t="s">
        <v>3</v>
      </c>
      <c r="E730" s="32" t="s">
        <v>3</v>
      </c>
      <c r="F730" s="32" t="s">
        <v>4</v>
      </c>
      <c r="G730" s="32" t="s">
        <v>4</v>
      </c>
      <c r="H730" s="32" t="s">
        <v>5</v>
      </c>
      <c r="I730" s="32" t="s">
        <v>5</v>
      </c>
      <c r="J730" s="32" t="s">
        <v>6</v>
      </c>
      <c r="K730" s="32" t="s">
        <v>6</v>
      </c>
      <c r="L730" s="32" t="s">
        <v>7</v>
      </c>
      <c r="M730" s="32" t="s">
        <v>7</v>
      </c>
      <c r="N730" s="32" t="s">
        <v>8</v>
      </c>
      <c r="O730" s="32" t="s">
        <v>8</v>
      </c>
      <c r="P730" s="32" t="s">
        <v>9</v>
      </c>
      <c r="Q730" s="32" t="s">
        <v>9</v>
      </c>
      <c r="R730" s="32" t="s">
        <v>10</v>
      </c>
      <c r="S730" s="32" t="s">
        <v>10</v>
      </c>
      <c r="T730" s="32" t="s">
        <v>11</v>
      </c>
      <c r="U730" s="32" t="s">
        <v>11</v>
      </c>
      <c r="V730" s="32" t="s">
        <v>12</v>
      </c>
      <c r="W730" s="32" t="s">
        <v>12</v>
      </c>
      <c r="X730" s="32" t="s">
        <v>13</v>
      </c>
      <c r="Y730" s="32" t="s">
        <v>13</v>
      </c>
    </row>
    <row r="731" spans="1:51" ht="17.25" thickBot="1">
      <c r="B731" s="33" t="s">
        <v>14</v>
      </c>
      <c r="C731" s="33" t="s">
        <v>15</v>
      </c>
      <c r="D731" s="33" t="s">
        <v>14</v>
      </c>
      <c r="E731" s="33" t="s">
        <v>15</v>
      </c>
      <c r="F731" s="33" t="s">
        <v>14</v>
      </c>
      <c r="G731" s="33" t="s">
        <v>15</v>
      </c>
      <c r="H731" s="33" t="s">
        <v>14</v>
      </c>
      <c r="I731" s="33" t="s">
        <v>15</v>
      </c>
      <c r="J731" s="33" t="s">
        <v>14</v>
      </c>
      <c r="K731" s="33" t="s">
        <v>15</v>
      </c>
      <c r="L731" s="33" t="s">
        <v>14</v>
      </c>
      <c r="M731" s="33" t="s">
        <v>15</v>
      </c>
      <c r="N731" s="33" t="s">
        <v>14</v>
      </c>
      <c r="O731" s="33" t="s">
        <v>15</v>
      </c>
      <c r="P731" s="33" t="s">
        <v>14</v>
      </c>
      <c r="Q731" s="33" t="s">
        <v>15</v>
      </c>
      <c r="R731" s="33" t="s">
        <v>14</v>
      </c>
      <c r="S731" s="33" t="s">
        <v>15</v>
      </c>
      <c r="T731" s="33" t="s">
        <v>14</v>
      </c>
      <c r="U731" s="33" t="s">
        <v>15</v>
      </c>
      <c r="V731" s="33" t="s">
        <v>14</v>
      </c>
      <c r="W731" s="33" t="s">
        <v>15</v>
      </c>
      <c r="X731" s="33" t="s">
        <v>14</v>
      </c>
      <c r="Y731" s="33" t="s">
        <v>15</v>
      </c>
    </row>
    <row r="732" spans="1:51">
      <c r="A732" s="15" t="s">
        <v>16</v>
      </c>
      <c r="B732" s="97" t="str">
        <f>IF(AND(주말데이터!B4=0,주말데이터!C4=0),0,IF(OR(ISNUMBER(getcolorred(주말데이터!B4))=TRUE,ISNUMBER(getcolorred(주말데이터!C4))=TRUE),"Up-regulation",IF(OR(ISNUMBER(getcolorgreen(주말데이터!B4))=TRUE,ISNUMBER(getcolorgreen(주말데이터!C4))=TRUE),"Down-regulation","No")))</f>
        <v>No</v>
      </c>
      <c r="C732" s="97"/>
      <c r="D732" s="97" t="str">
        <f>IF(AND(주말데이터!D4=0,주말데이터!E4=0),0,IF(OR(ISNUMBER(getcolorred(주말데이터!D4))=TRUE,ISNUMBER(getcolorred(주말데이터!E4))=TRUE),"Up-regulation",IF(OR(ISNUMBER(getcolorgreen(주말데이터!D4))=TRUE,ISNUMBER(getcolorgreen(주말데이터!E4))=TRUE),"Down-regulation","No")))</f>
        <v>Down-regulation</v>
      </c>
      <c r="E732" s="97"/>
      <c r="F732" s="97" t="str">
        <f>IF(AND(주말데이터!F4=0,주말데이터!G4=0),0,IF(OR(ISNUMBER(getcolorred(주말데이터!F4))=TRUE,ISNUMBER(getcolorred(주말데이터!G4))=TRUE),"Up-regulation",IF(OR(ISNUMBER(getcolorgreen(주말데이터!F4))=TRUE,ISNUMBER(getcolorgreen(주말데이터!G4))=TRUE),"Down-regulation","No")))</f>
        <v>Down-regulation</v>
      </c>
      <c r="G732" s="97"/>
      <c r="H732" s="97" t="str">
        <f>IF(AND(주말데이터!H4=0,주말데이터!I4=0),0,IF(OR(ISNUMBER(getcolorred(주말데이터!H4))=TRUE,ISNUMBER(getcolorred(주말데이터!I4))=TRUE),"Up-regulation",IF(OR(ISNUMBER(getcolorgreen(주말데이터!H4))=TRUE,ISNUMBER(getcolorgreen(주말데이터!I4))=TRUE),"Down-regulation","No")))</f>
        <v>Down-regulation</v>
      </c>
      <c r="I732" s="97"/>
      <c r="J732" s="97" t="str">
        <f>IF(AND(주말데이터!J4=0,주말데이터!K4=0),0,IF(OR(ISNUMBER(getcolorred(주말데이터!J4))=TRUE,ISNUMBER(getcolorred(주말데이터!K4))=TRUE),"Up-regulation",IF(OR(ISNUMBER(getcolorgreen(주말데이터!J4))=TRUE,ISNUMBER(getcolorgreen(주말데이터!K4))=TRUE),"Down-regulation","No")))</f>
        <v>No</v>
      </c>
      <c r="K732" s="97"/>
      <c r="L732" s="97" t="str">
        <f>IF(AND(주말데이터!L4=0,주말데이터!M4=0),0,IF(OR(ISNUMBER(getcolorred(주말데이터!L4))=TRUE,ISNUMBER(getcolorred(주말데이터!M4))=TRUE),"Up-regulation",IF(OR(ISNUMBER(getcolorgreen(주말데이터!L4))=TRUE,ISNUMBER(getcolorgreen(주말데이터!M4))=TRUE),"Down-regulation","No")))</f>
        <v>Down-regulation</v>
      </c>
      <c r="M732" s="97"/>
      <c r="N732" s="97" t="str">
        <f>IF(AND(주말데이터!N4=0,주말데이터!O4=0),0,IF(OR(ISNUMBER(getcolorred(주말데이터!N4))=TRUE,ISNUMBER(getcolorred(주말데이터!O4))=TRUE),"Up-regulation",IF(OR(ISNUMBER(getcolorgreen(주말데이터!N4))=TRUE,ISNUMBER(getcolorgreen(주말데이터!O4))=TRUE),"Down-regulation","No")))</f>
        <v>Down-regulation</v>
      </c>
      <c r="O732" s="97"/>
      <c r="P732" s="97" t="str">
        <f>IF(AND(주말데이터!P4=0,주말데이터!Q4=0),0,IF(OR(ISNUMBER(getcolorred(주말데이터!P4))=TRUE,ISNUMBER(getcolorred(주말데이터!Q4))=TRUE),"Up-regulation",IF(OR(ISNUMBER(getcolorgreen(주말데이터!P4))=TRUE,ISNUMBER(getcolorgreen(주말데이터!Q4))=TRUE),"Down-regulation","No")))</f>
        <v>Down-regulation</v>
      </c>
      <c r="Q732" s="97"/>
      <c r="R732" s="97" t="str">
        <f>IF(AND(주말데이터!R4=0,주말데이터!S4=0),0,IF(OR(ISNUMBER(getcolorred(주말데이터!R4))=TRUE,ISNUMBER(getcolorred(주말데이터!S4))=TRUE),"Up-regulation",IF(OR(ISNUMBER(getcolorgreen(주말데이터!R4))=TRUE,ISNUMBER(getcolorgreen(주말데이터!S4))=TRUE),"Down-regulation","No")))</f>
        <v>No</v>
      </c>
      <c r="S732" s="97"/>
      <c r="T732" s="97" t="str">
        <f>IF(AND(주말데이터!T4=0,주말데이터!U4=0),0,IF(OR(ISNUMBER(getcolorred(주말데이터!T4))=TRUE,ISNUMBER(getcolorred(주말데이터!U4))=TRUE),"Up-regulation",IF(OR(ISNUMBER(getcolorgreen(주말데이터!T4))=TRUE,ISNUMBER(getcolorgreen(주말데이터!U4))=TRUE),"Down-regulation","No")))</f>
        <v>Down-regulation</v>
      </c>
      <c r="U732" s="97"/>
      <c r="V732" s="97" t="str">
        <f>IF(AND(주말데이터!V4=0,주말데이터!W4=0),0,IF(OR(ISNUMBER(getcolorred(주말데이터!V4))=TRUE,ISNUMBER(getcolorred(주말데이터!W4))=TRUE),"Up-regulation",IF(OR(ISNUMBER(getcolorgreen(주말데이터!V4))=TRUE,ISNUMBER(getcolorgreen(주말데이터!W4))=TRUE),"Down-regulation","No")))</f>
        <v>Down-regulation</v>
      </c>
      <c r="W732" s="97"/>
      <c r="X732" s="97" t="str">
        <f>IF(AND(주말데이터!X4=0,주말데이터!Y4=0),0,IF(OR(ISNUMBER(getcolorred(주말데이터!X4))=TRUE,ISNUMBER(getcolorred(주말데이터!Y4))=TRUE),"Up-regulation",IF(OR(ISNUMBER(getcolorgreen(주말데이터!X4))=TRUE,ISNUMBER(getcolorgreen(주말데이터!Y4))=TRUE),"Down-regulation","No")))</f>
        <v>Down-regulation</v>
      </c>
      <c r="Y732" s="98"/>
      <c r="Z732" s="85">
        <f>IF(AA752="",0,DAY(AA752))</f>
        <v>2</v>
      </c>
    </row>
    <row r="733" spans="1:51">
      <c r="A733" s="16" t="s">
        <v>17</v>
      </c>
      <c r="B733" s="95" t="str">
        <f>IF(AND(주말데이터!B5=0,주말데이터!C5=0),0,IF(OR(ISNUMBER(getcolorred(주말데이터!B5))=TRUE,ISNUMBER(getcolorred(주말데이터!C5))=TRUE),"Up-regulation",IF(OR(ISNUMBER(getcolorgreen(주말데이터!B5))=TRUE,ISNUMBER(getcolorgreen(주말데이터!C5))=TRUE),"Down-regulation","No")))</f>
        <v>Down-regulation</v>
      </c>
      <c r="C733" s="95"/>
      <c r="D733" s="95" t="str">
        <f>IF(AND(주말데이터!D5=0,주말데이터!E5=0),0,IF(OR(ISNUMBER(getcolorred(주말데이터!D5))=TRUE,ISNUMBER(getcolorred(주말데이터!E5))=TRUE),"Up-regulation",IF(OR(ISNUMBER(getcolorgreen(주말데이터!D5))=TRUE,ISNUMBER(getcolorgreen(주말데이터!E5))=TRUE),"Down-regulation","No")))</f>
        <v>Down-regulation</v>
      </c>
      <c r="E733" s="95"/>
      <c r="F733" s="95" t="str">
        <f>IF(AND(주말데이터!F5=0,주말데이터!G5=0),0,IF(OR(ISNUMBER(getcolorred(주말데이터!F5))=TRUE,ISNUMBER(getcolorred(주말데이터!G5))=TRUE),"Up-regulation",IF(OR(ISNUMBER(getcolorgreen(주말데이터!F5))=TRUE,ISNUMBER(getcolorgreen(주말데이터!G5))=TRUE),"Down-regulation","No")))</f>
        <v>Down-regulation</v>
      </c>
      <c r="G733" s="95"/>
      <c r="H733" s="95" t="str">
        <f>IF(AND(주말데이터!H5=0,주말데이터!I5=0),0,IF(OR(ISNUMBER(getcolorred(주말데이터!H5))=TRUE,ISNUMBER(getcolorred(주말데이터!I5))=TRUE),"Up-regulation",IF(OR(ISNUMBER(getcolorgreen(주말데이터!H5))=TRUE,ISNUMBER(getcolorgreen(주말데이터!I5))=TRUE),"Down-regulation","No")))</f>
        <v>Down-regulation</v>
      </c>
      <c r="I733" s="95"/>
      <c r="J733" s="95" t="str">
        <f>IF(AND(주말데이터!J5=0,주말데이터!K5=0),0,IF(OR(ISNUMBER(getcolorred(주말데이터!J5))=TRUE,ISNUMBER(getcolorred(주말데이터!K5))=TRUE),"Up-regulation",IF(OR(ISNUMBER(getcolorgreen(주말데이터!J5))=TRUE,ISNUMBER(getcolorgreen(주말데이터!K5))=TRUE),"Down-regulation","No")))</f>
        <v>Down-regulation</v>
      </c>
      <c r="K733" s="95"/>
      <c r="L733" s="95" t="str">
        <f>IF(AND(주말데이터!L5=0,주말데이터!M5=0),0,IF(OR(ISNUMBER(getcolorred(주말데이터!L5))=TRUE,ISNUMBER(getcolorred(주말데이터!M5))=TRUE),"Up-regulation",IF(OR(ISNUMBER(getcolorgreen(주말데이터!L5))=TRUE,ISNUMBER(getcolorgreen(주말데이터!M5))=TRUE),"Down-regulation","No")))</f>
        <v>Down-regulation</v>
      </c>
      <c r="M733" s="95"/>
      <c r="N733" s="95" t="str">
        <f>IF(AND(주말데이터!N5=0,주말데이터!O5=0),0,IF(OR(ISNUMBER(getcolorred(주말데이터!N5))=TRUE,ISNUMBER(getcolorred(주말데이터!O5))=TRUE),"Up-regulation",IF(OR(ISNUMBER(getcolorgreen(주말데이터!N5))=TRUE,ISNUMBER(getcolorgreen(주말데이터!O5))=TRUE),"Down-regulation","No")))</f>
        <v>Down-regulation</v>
      </c>
      <c r="O733" s="95"/>
      <c r="P733" s="95" t="str">
        <f>IF(AND(주말데이터!P5=0,주말데이터!Q5=0),0,IF(OR(ISNUMBER(getcolorred(주말데이터!P5))=TRUE,ISNUMBER(getcolorred(주말데이터!Q5))=TRUE),"Up-regulation",IF(OR(ISNUMBER(getcolorgreen(주말데이터!P5))=TRUE,ISNUMBER(getcolorgreen(주말데이터!Q5))=TRUE),"Down-regulation","No")))</f>
        <v>Down-regulation</v>
      </c>
      <c r="Q733" s="95"/>
      <c r="R733" s="95" t="str">
        <f>IF(AND(주말데이터!R5=0,주말데이터!S5=0),0,IF(OR(ISNUMBER(getcolorred(주말데이터!R5))=TRUE,ISNUMBER(getcolorred(주말데이터!S5))=TRUE),"Up-regulation",IF(OR(ISNUMBER(getcolorgreen(주말데이터!R5))=TRUE,ISNUMBER(getcolorgreen(주말데이터!S5))=TRUE),"Down-regulation","No")))</f>
        <v>Down-regulation</v>
      </c>
      <c r="S733" s="95"/>
      <c r="T733" s="95" t="str">
        <f>IF(AND(주말데이터!T5=0,주말데이터!U5=0),0,IF(OR(ISNUMBER(getcolorred(주말데이터!T5))=TRUE,ISNUMBER(getcolorred(주말데이터!U5))=TRUE),"Up-regulation",IF(OR(ISNUMBER(getcolorgreen(주말데이터!T5))=TRUE,ISNUMBER(getcolorgreen(주말데이터!U5))=TRUE),"Down-regulation","No")))</f>
        <v>Down-regulation</v>
      </c>
      <c r="U733" s="95"/>
      <c r="V733" s="95" t="str">
        <f>IF(AND(주말데이터!V5=0,주말데이터!W5=0),0,IF(OR(ISNUMBER(getcolorred(주말데이터!V5))=TRUE,ISNUMBER(getcolorred(주말데이터!W5))=TRUE),"Up-regulation",IF(OR(ISNUMBER(getcolorgreen(주말데이터!V5))=TRUE,ISNUMBER(getcolorgreen(주말데이터!W5))=TRUE),"Down-regulation","No")))</f>
        <v>Down-regulation</v>
      </c>
      <c r="W733" s="95"/>
      <c r="X733" s="95" t="str">
        <f>IF(AND(주말데이터!X5=0,주말데이터!Y5=0),0,IF(OR(ISNUMBER(getcolorred(주말데이터!X5))=TRUE,ISNUMBER(getcolorred(주말데이터!Y5))=TRUE),"Up-regulation",IF(OR(ISNUMBER(getcolorgreen(주말데이터!X5))=TRUE,ISNUMBER(getcolorgreen(주말데이터!Y5))=TRUE),"Down-regulation","No")))</f>
        <v>Down-regulation</v>
      </c>
      <c r="Y733" s="96"/>
      <c r="Z733" s="86"/>
    </row>
    <row r="734" spans="1:51">
      <c r="A734" s="16" t="s">
        <v>18</v>
      </c>
      <c r="B734" s="95" t="str">
        <f>IF(AND(주말데이터!B6=0,주말데이터!C6=0),0,IF(OR(ISNUMBER(getcolorred(주말데이터!B6))=TRUE,ISNUMBER(getcolorred(주말데이터!C6))=TRUE),"Up-regulation",IF(OR(ISNUMBER(getcolorgreen(주말데이터!B6))=TRUE,ISNUMBER(getcolorgreen(주말데이터!C6))=TRUE),"Down-regulation","No")))</f>
        <v>Down-regulation</v>
      </c>
      <c r="C734" s="95"/>
      <c r="D734" s="95" t="str">
        <f>IF(AND(주말데이터!D6=0,주말데이터!E6=0),0,IF(OR(ISNUMBER(getcolorred(주말데이터!D6))=TRUE,ISNUMBER(getcolorred(주말데이터!E6))=TRUE),"Up-regulation",IF(OR(ISNUMBER(getcolorgreen(주말데이터!D6))=TRUE,ISNUMBER(getcolorgreen(주말데이터!E6))=TRUE),"Down-regulation","No")))</f>
        <v>Down-regulation</v>
      </c>
      <c r="E734" s="95"/>
      <c r="F734" s="95" t="str">
        <f>IF(AND(주말데이터!F6=0,주말데이터!G6=0),0,IF(OR(ISNUMBER(getcolorred(주말데이터!F6))=TRUE,ISNUMBER(getcolorred(주말데이터!G6))=TRUE),"Up-regulation",IF(OR(ISNUMBER(getcolorgreen(주말데이터!F6))=TRUE,ISNUMBER(getcolorgreen(주말데이터!G6))=TRUE),"Down-regulation","No")))</f>
        <v>Down-regulation</v>
      </c>
      <c r="G734" s="95"/>
      <c r="H734" s="95" t="str">
        <f>IF(AND(주말데이터!H6=0,주말데이터!I6=0),0,IF(OR(ISNUMBER(getcolorred(주말데이터!H6))=TRUE,ISNUMBER(getcolorred(주말데이터!I6))=TRUE),"Up-regulation",IF(OR(ISNUMBER(getcolorgreen(주말데이터!H6))=TRUE,ISNUMBER(getcolorgreen(주말데이터!I6))=TRUE),"Down-regulation","No")))</f>
        <v>Down-regulation</v>
      </c>
      <c r="I734" s="95"/>
      <c r="J734" s="95" t="str">
        <f>IF(AND(주말데이터!J6=0,주말데이터!K6=0),0,IF(OR(ISNUMBER(getcolorred(주말데이터!J6))=TRUE,ISNUMBER(getcolorred(주말데이터!K6))=TRUE),"Up-regulation",IF(OR(ISNUMBER(getcolorgreen(주말데이터!J6))=TRUE,ISNUMBER(getcolorgreen(주말데이터!K6))=TRUE),"Down-regulation","No")))</f>
        <v>Down-regulation</v>
      </c>
      <c r="K734" s="95"/>
      <c r="L734" s="95" t="str">
        <f>IF(AND(주말데이터!L6=0,주말데이터!M6=0),0,IF(OR(ISNUMBER(getcolorred(주말데이터!L6))=TRUE,ISNUMBER(getcolorred(주말데이터!M6))=TRUE),"Up-regulation",IF(OR(ISNUMBER(getcolorgreen(주말데이터!L6))=TRUE,ISNUMBER(getcolorgreen(주말데이터!M6))=TRUE),"Down-regulation","No")))</f>
        <v>Down-regulation</v>
      </c>
      <c r="M734" s="95"/>
      <c r="N734" s="95" t="str">
        <f>IF(AND(주말데이터!N6=0,주말데이터!O6=0),0,IF(OR(ISNUMBER(getcolorred(주말데이터!N6))=TRUE,ISNUMBER(getcolorred(주말데이터!O6))=TRUE),"Up-regulation",IF(OR(ISNUMBER(getcolorgreen(주말데이터!N6))=TRUE,ISNUMBER(getcolorgreen(주말데이터!O6))=TRUE),"Down-regulation","No")))</f>
        <v>Down-regulation</v>
      </c>
      <c r="O734" s="95"/>
      <c r="P734" s="95" t="str">
        <f>IF(AND(주말데이터!P6=0,주말데이터!Q6=0),0,IF(OR(ISNUMBER(getcolorred(주말데이터!P6))=TRUE,ISNUMBER(getcolorred(주말데이터!Q6))=TRUE),"Up-regulation",IF(OR(ISNUMBER(getcolorgreen(주말데이터!P6))=TRUE,ISNUMBER(getcolorgreen(주말데이터!Q6))=TRUE),"Down-regulation","No")))</f>
        <v>Down-regulation</v>
      </c>
      <c r="Q734" s="95"/>
      <c r="R734" s="95" t="str">
        <f>IF(AND(주말데이터!R6=0,주말데이터!S6=0),0,IF(OR(ISNUMBER(getcolorred(주말데이터!R6))=TRUE,ISNUMBER(getcolorred(주말데이터!S6))=TRUE),"Up-regulation",IF(OR(ISNUMBER(getcolorgreen(주말데이터!R6))=TRUE,ISNUMBER(getcolorgreen(주말데이터!S6))=TRUE),"Down-regulation","No")))</f>
        <v>Down-regulation</v>
      </c>
      <c r="S734" s="95"/>
      <c r="T734" s="95" t="str">
        <f>IF(AND(주말데이터!T6=0,주말데이터!U6=0),0,IF(OR(ISNUMBER(getcolorred(주말데이터!T6))=TRUE,ISNUMBER(getcolorred(주말데이터!U6))=TRUE),"Up-regulation",IF(OR(ISNUMBER(getcolorgreen(주말데이터!T6))=TRUE,ISNUMBER(getcolorgreen(주말데이터!U6))=TRUE),"Down-regulation","No")))</f>
        <v>Down-regulation</v>
      </c>
      <c r="U734" s="95"/>
      <c r="V734" s="95" t="str">
        <f>IF(AND(주말데이터!V6=0,주말데이터!W6=0),0,IF(OR(ISNUMBER(getcolorred(주말데이터!V6))=TRUE,ISNUMBER(getcolorred(주말데이터!W6))=TRUE),"Up-regulation",IF(OR(ISNUMBER(getcolorgreen(주말데이터!V6))=TRUE,ISNUMBER(getcolorgreen(주말데이터!W6))=TRUE),"Down-regulation","No")))</f>
        <v>Down-regulation</v>
      </c>
      <c r="W734" s="95"/>
      <c r="X734" s="95" t="str">
        <f>IF(AND(주말데이터!X6=0,주말데이터!Y6=0),0,IF(OR(ISNUMBER(getcolorred(주말데이터!X6))=TRUE,ISNUMBER(getcolorred(주말데이터!Y6))=TRUE),"Up-regulation",IF(OR(ISNUMBER(getcolorgreen(주말데이터!X6))=TRUE,ISNUMBER(getcolorgreen(주말데이터!Y6))=TRUE),"Down-regulation","No")))</f>
        <v>Down-regulation</v>
      </c>
      <c r="Y734" s="96"/>
      <c r="Z734" s="86"/>
    </row>
    <row r="735" spans="1:51">
      <c r="A735" s="16" t="s">
        <v>19</v>
      </c>
      <c r="B735" s="95" t="str">
        <f>IF(AND(주말데이터!B7=0,주말데이터!C7=0),0,IF(OR(ISNUMBER(getcolorred(주말데이터!B7))=TRUE,ISNUMBER(getcolorred(주말데이터!C7))=TRUE),"Up-regulation",IF(OR(ISNUMBER(getcolorgreen(주말데이터!B7))=TRUE,ISNUMBER(getcolorgreen(주말데이터!C7))=TRUE),"Down-regulation","No")))</f>
        <v>Down-regulation</v>
      </c>
      <c r="C735" s="95"/>
      <c r="D735" s="95" t="str">
        <f>IF(AND(주말데이터!D7=0,주말데이터!E7=0),0,IF(OR(ISNUMBER(getcolorred(주말데이터!D7))=TRUE,ISNUMBER(getcolorred(주말데이터!E7))=TRUE),"Up-regulation",IF(OR(ISNUMBER(getcolorgreen(주말데이터!D7))=TRUE,ISNUMBER(getcolorgreen(주말데이터!E7))=TRUE),"Down-regulation","No")))</f>
        <v>Down-regulation</v>
      </c>
      <c r="E735" s="95"/>
      <c r="F735" s="95" t="str">
        <f>IF(AND(주말데이터!F7=0,주말데이터!G7=0),0,IF(OR(ISNUMBER(getcolorred(주말데이터!F7))=TRUE,ISNUMBER(getcolorred(주말데이터!G7))=TRUE),"Up-regulation",IF(OR(ISNUMBER(getcolorgreen(주말데이터!F7))=TRUE,ISNUMBER(getcolorgreen(주말데이터!G7))=TRUE),"Down-regulation","No")))</f>
        <v>Down-regulation</v>
      </c>
      <c r="G735" s="95"/>
      <c r="H735" s="95" t="str">
        <f>IF(AND(주말데이터!H7=0,주말데이터!I7=0),0,IF(OR(ISNUMBER(getcolorred(주말데이터!H7))=TRUE,ISNUMBER(getcolorred(주말데이터!I7))=TRUE),"Up-regulation",IF(OR(ISNUMBER(getcolorgreen(주말데이터!H7))=TRUE,ISNUMBER(getcolorgreen(주말데이터!I7))=TRUE),"Down-regulation","No")))</f>
        <v>Down-regulation</v>
      </c>
      <c r="I735" s="95"/>
      <c r="J735" s="95" t="str">
        <f>IF(AND(주말데이터!J7=0,주말데이터!K7=0),0,IF(OR(ISNUMBER(getcolorred(주말데이터!J7))=TRUE,ISNUMBER(getcolorred(주말데이터!K7))=TRUE),"Up-regulation",IF(OR(ISNUMBER(getcolorgreen(주말데이터!J7))=TRUE,ISNUMBER(getcolorgreen(주말데이터!K7))=TRUE),"Down-regulation","No")))</f>
        <v>Down-regulation</v>
      </c>
      <c r="K735" s="95"/>
      <c r="L735" s="95" t="str">
        <f>IF(AND(주말데이터!L7=0,주말데이터!M7=0),0,IF(OR(ISNUMBER(getcolorred(주말데이터!L7))=TRUE,ISNUMBER(getcolorred(주말데이터!M7))=TRUE),"Up-regulation",IF(OR(ISNUMBER(getcolorgreen(주말데이터!L7))=TRUE,ISNUMBER(getcolorgreen(주말데이터!M7))=TRUE),"Down-regulation","No")))</f>
        <v>Down-regulation</v>
      </c>
      <c r="M735" s="95"/>
      <c r="N735" s="95" t="str">
        <f>IF(AND(주말데이터!N7=0,주말데이터!O7=0),0,IF(OR(ISNUMBER(getcolorred(주말데이터!N7))=TRUE,ISNUMBER(getcolorred(주말데이터!O7))=TRUE),"Up-regulation",IF(OR(ISNUMBER(getcolorgreen(주말데이터!N7))=TRUE,ISNUMBER(getcolorgreen(주말데이터!O7))=TRUE),"Down-regulation","No")))</f>
        <v>Down-regulation</v>
      </c>
      <c r="O735" s="95"/>
      <c r="P735" s="95" t="str">
        <f>IF(AND(주말데이터!P7=0,주말데이터!Q7=0),0,IF(OR(ISNUMBER(getcolorred(주말데이터!P7))=TRUE,ISNUMBER(getcolorred(주말데이터!Q7))=TRUE),"Up-regulation",IF(OR(ISNUMBER(getcolorgreen(주말데이터!P7))=TRUE,ISNUMBER(getcolorgreen(주말데이터!Q7))=TRUE),"Down-regulation","No")))</f>
        <v>Down-regulation</v>
      </c>
      <c r="Q735" s="95"/>
      <c r="R735" s="95" t="str">
        <f>IF(AND(주말데이터!R7=0,주말데이터!S7=0),0,IF(OR(ISNUMBER(getcolorred(주말데이터!R7))=TRUE,ISNUMBER(getcolorred(주말데이터!S7))=TRUE),"Up-regulation",IF(OR(ISNUMBER(getcolorgreen(주말데이터!R7))=TRUE,ISNUMBER(getcolorgreen(주말데이터!S7))=TRUE),"Down-regulation","No")))</f>
        <v>Down-regulation</v>
      </c>
      <c r="S735" s="95"/>
      <c r="T735" s="95" t="str">
        <f>IF(AND(주말데이터!T7=0,주말데이터!U7=0),0,IF(OR(ISNUMBER(getcolorred(주말데이터!T7))=TRUE,ISNUMBER(getcolorred(주말데이터!U7))=TRUE),"Up-regulation",IF(OR(ISNUMBER(getcolorgreen(주말데이터!T7))=TRUE,ISNUMBER(getcolorgreen(주말데이터!U7))=TRUE),"Down-regulation","No")))</f>
        <v>Down-regulation</v>
      </c>
      <c r="U735" s="95"/>
      <c r="V735" s="95" t="str">
        <f>IF(AND(주말데이터!V7=0,주말데이터!W7=0),0,IF(OR(ISNUMBER(getcolorred(주말데이터!V7))=TRUE,ISNUMBER(getcolorred(주말데이터!W7))=TRUE),"Up-regulation",IF(OR(ISNUMBER(getcolorgreen(주말데이터!V7))=TRUE,ISNUMBER(getcolorgreen(주말데이터!W7))=TRUE),"Down-regulation","No")))</f>
        <v>Down-regulation</v>
      </c>
      <c r="W735" s="95"/>
      <c r="X735" s="95" t="str">
        <f>IF(AND(주말데이터!X7=0,주말데이터!Y7=0),0,IF(OR(ISNUMBER(getcolorred(주말데이터!X7))=TRUE,ISNUMBER(getcolorred(주말데이터!Y7))=TRUE),"Up-regulation",IF(OR(ISNUMBER(getcolorgreen(주말데이터!X7))=TRUE,ISNUMBER(getcolorgreen(주말데이터!Y7))=TRUE),"Down-regulation","No")))</f>
        <v>Down-regulation</v>
      </c>
      <c r="Y735" s="96"/>
      <c r="Z735" s="86"/>
    </row>
    <row r="736" spans="1:51">
      <c r="A736" s="16" t="s">
        <v>20</v>
      </c>
      <c r="B736" s="95" t="str">
        <f>IF(AND(주말데이터!B8=0,주말데이터!C8=0),0,IF(OR(ISNUMBER(getcolorred(주말데이터!B8))=TRUE,ISNUMBER(getcolorred(주말데이터!C8))=TRUE),"Up-regulation",IF(OR(ISNUMBER(getcolorgreen(주말데이터!B8))=TRUE,ISNUMBER(getcolorgreen(주말데이터!C8))=TRUE),"Down-regulation","No")))</f>
        <v>Down-regulation</v>
      </c>
      <c r="C736" s="95"/>
      <c r="D736" s="95" t="str">
        <f>IF(AND(주말데이터!D8=0,주말데이터!E8=0),0,IF(OR(ISNUMBER(getcolorred(주말데이터!D8))=TRUE,ISNUMBER(getcolorred(주말데이터!E8))=TRUE),"Up-regulation",IF(OR(ISNUMBER(getcolorgreen(주말데이터!D8))=TRUE,ISNUMBER(getcolorgreen(주말데이터!E8))=TRUE),"Down-regulation","No")))</f>
        <v>Down-regulation</v>
      </c>
      <c r="E736" s="95"/>
      <c r="F736" s="95" t="str">
        <f>IF(AND(주말데이터!F8=0,주말데이터!G8=0),0,IF(OR(ISNUMBER(getcolorred(주말데이터!F8))=TRUE,ISNUMBER(getcolorred(주말데이터!G8))=TRUE),"Up-regulation",IF(OR(ISNUMBER(getcolorgreen(주말데이터!F8))=TRUE,ISNUMBER(getcolorgreen(주말데이터!G8))=TRUE),"Down-regulation","No")))</f>
        <v>Down-regulation</v>
      </c>
      <c r="G736" s="95"/>
      <c r="H736" s="95" t="str">
        <f>IF(AND(주말데이터!H8=0,주말데이터!I8=0),0,IF(OR(ISNUMBER(getcolorred(주말데이터!H8))=TRUE,ISNUMBER(getcolorred(주말데이터!I8))=TRUE),"Up-regulation",IF(OR(ISNUMBER(getcolorgreen(주말데이터!H8))=TRUE,ISNUMBER(getcolorgreen(주말데이터!I8))=TRUE),"Down-regulation","No")))</f>
        <v>Down-regulation</v>
      </c>
      <c r="I736" s="95"/>
      <c r="J736" s="95" t="str">
        <f>IF(AND(주말데이터!J8=0,주말데이터!K8=0),0,IF(OR(ISNUMBER(getcolorred(주말데이터!J8))=TRUE,ISNUMBER(getcolorred(주말데이터!K8))=TRUE),"Up-regulation",IF(OR(ISNUMBER(getcolorgreen(주말데이터!J8))=TRUE,ISNUMBER(getcolorgreen(주말데이터!K8))=TRUE),"Down-regulation","No")))</f>
        <v>Down-regulation</v>
      </c>
      <c r="K736" s="95"/>
      <c r="L736" s="95" t="str">
        <f>IF(AND(주말데이터!L8=0,주말데이터!M8=0),0,IF(OR(ISNUMBER(getcolorred(주말데이터!L8))=TRUE,ISNUMBER(getcolorred(주말데이터!M8))=TRUE),"Up-regulation",IF(OR(ISNUMBER(getcolorgreen(주말데이터!L8))=TRUE,ISNUMBER(getcolorgreen(주말데이터!M8))=TRUE),"Down-regulation","No")))</f>
        <v>Down-regulation</v>
      </c>
      <c r="M736" s="95"/>
      <c r="N736" s="95" t="str">
        <f>IF(AND(주말데이터!N8=0,주말데이터!O8=0),0,IF(OR(ISNUMBER(getcolorred(주말데이터!N8))=TRUE,ISNUMBER(getcolorred(주말데이터!O8))=TRUE),"Up-regulation",IF(OR(ISNUMBER(getcolorgreen(주말데이터!N8))=TRUE,ISNUMBER(getcolorgreen(주말데이터!O8))=TRUE),"Down-regulation","No")))</f>
        <v>Down-regulation</v>
      </c>
      <c r="O736" s="95"/>
      <c r="P736" s="95" t="str">
        <f>IF(AND(주말데이터!P8=0,주말데이터!Q8=0),0,IF(OR(ISNUMBER(getcolorred(주말데이터!P8))=TRUE,ISNUMBER(getcolorred(주말데이터!Q8))=TRUE),"Up-regulation",IF(OR(ISNUMBER(getcolorgreen(주말데이터!P8))=TRUE,ISNUMBER(getcolorgreen(주말데이터!Q8))=TRUE),"Down-regulation","No")))</f>
        <v>Down-regulation</v>
      </c>
      <c r="Q736" s="95"/>
      <c r="R736" s="95" t="str">
        <f>IF(AND(주말데이터!R8=0,주말데이터!S8=0),0,IF(OR(ISNUMBER(getcolorred(주말데이터!R8))=TRUE,ISNUMBER(getcolorred(주말데이터!S8))=TRUE),"Up-regulation",IF(OR(ISNUMBER(getcolorgreen(주말데이터!R8))=TRUE,ISNUMBER(getcolorgreen(주말데이터!S8))=TRUE),"Down-regulation","No")))</f>
        <v>Down-regulation</v>
      </c>
      <c r="S736" s="95"/>
      <c r="T736" s="95" t="str">
        <f>IF(AND(주말데이터!T8=0,주말데이터!U8=0),0,IF(OR(ISNUMBER(getcolorred(주말데이터!T8))=TRUE,ISNUMBER(getcolorred(주말데이터!U8))=TRUE),"Up-regulation",IF(OR(ISNUMBER(getcolorgreen(주말데이터!T8))=TRUE,ISNUMBER(getcolorgreen(주말데이터!U8))=TRUE),"Down-regulation","No")))</f>
        <v>Down-regulation</v>
      </c>
      <c r="U736" s="95"/>
      <c r="V736" s="95" t="str">
        <f>IF(AND(주말데이터!V8=0,주말데이터!W8=0),0,IF(OR(ISNUMBER(getcolorred(주말데이터!V8))=TRUE,ISNUMBER(getcolorred(주말데이터!W8))=TRUE),"Up-regulation",IF(OR(ISNUMBER(getcolorgreen(주말데이터!V8))=TRUE,ISNUMBER(getcolorgreen(주말데이터!W8))=TRUE),"Down-regulation","No")))</f>
        <v>Down-regulation</v>
      </c>
      <c r="W736" s="95"/>
      <c r="X736" s="95" t="str">
        <f>IF(AND(주말데이터!X8=0,주말데이터!Y8=0),0,IF(OR(ISNUMBER(getcolorred(주말데이터!X8))=TRUE,ISNUMBER(getcolorred(주말데이터!Y8))=TRUE),"Up-regulation",IF(OR(ISNUMBER(getcolorgreen(주말데이터!X8))=TRUE,ISNUMBER(getcolorgreen(주말데이터!Y8))=TRUE),"Down-regulation","No")))</f>
        <v>Down-regulation</v>
      </c>
      <c r="Y736" s="96"/>
      <c r="Z736" s="86"/>
    </row>
    <row r="737" spans="1:27">
      <c r="A737" s="16" t="s">
        <v>21</v>
      </c>
      <c r="B737" s="95" t="str">
        <f>IF(AND(주말데이터!B9=0,주말데이터!C9=0),0,IF(OR(ISNUMBER(getcolorred(주말데이터!B9))=TRUE,ISNUMBER(getcolorred(주말데이터!C9))=TRUE),"Up-regulation",IF(OR(ISNUMBER(getcolorgreen(주말데이터!B9))=TRUE,ISNUMBER(getcolorgreen(주말데이터!C9))=TRUE),"Down-regulation","No")))</f>
        <v>Down-regulation</v>
      </c>
      <c r="C737" s="95"/>
      <c r="D737" s="95" t="str">
        <f>IF(AND(주말데이터!D9=0,주말데이터!E9=0),0,IF(OR(ISNUMBER(getcolorred(주말데이터!D9))=TRUE,ISNUMBER(getcolorred(주말데이터!E9))=TRUE),"Up-regulation",IF(OR(ISNUMBER(getcolorgreen(주말데이터!D9))=TRUE,ISNUMBER(getcolorgreen(주말데이터!E9))=TRUE),"Down-regulation","No")))</f>
        <v>Down-regulation</v>
      </c>
      <c r="E737" s="95"/>
      <c r="F737" s="95" t="str">
        <f>IF(AND(주말데이터!F9=0,주말데이터!G9=0),0,IF(OR(ISNUMBER(getcolorred(주말데이터!F9))=TRUE,ISNUMBER(getcolorred(주말데이터!G9))=TRUE),"Up-regulation",IF(OR(ISNUMBER(getcolorgreen(주말데이터!F9))=TRUE,ISNUMBER(getcolorgreen(주말데이터!G9))=TRUE),"Down-regulation","No")))</f>
        <v>Down-regulation</v>
      </c>
      <c r="G737" s="95"/>
      <c r="H737" s="95" t="str">
        <f>IF(AND(주말데이터!H9=0,주말데이터!I9=0),0,IF(OR(ISNUMBER(getcolorred(주말데이터!H9))=TRUE,ISNUMBER(getcolorred(주말데이터!I9))=TRUE),"Up-regulation",IF(OR(ISNUMBER(getcolorgreen(주말데이터!H9))=TRUE,ISNUMBER(getcolorgreen(주말데이터!I9))=TRUE),"Down-regulation","No")))</f>
        <v>Down-regulation</v>
      </c>
      <c r="I737" s="95"/>
      <c r="J737" s="95" t="str">
        <f>IF(AND(주말데이터!J9=0,주말데이터!K9=0),0,IF(OR(ISNUMBER(getcolorred(주말데이터!J9))=TRUE,ISNUMBER(getcolorred(주말데이터!K9))=TRUE),"Up-regulation",IF(OR(ISNUMBER(getcolorgreen(주말데이터!J9))=TRUE,ISNUMBER(getcolorgreen(주말데이터!K9))=TRUE),"Down-regulation","No")))</f>
        <v>Down-regulation</v>
      </c>
      <c r="K737" s="95"/>
      <c r="L737" s="95" t="str">
        <f>IF(AND(주말데이터!L9=0,주말데이터!M9=0),0,IF(OR(ISNUMBER(getcolorred(주말데이터!L9))=TRUE,ISNUMBER(getcolorred(주말데이터!M9))=TRUE),"Up-regulation",IF(OR(ISNUMBER(getcolorgreen(주말데이터!L9))=TRUE,ISNUMBER(getcolorgreen(주말데이터!M9))=TRUE),"Down-regulation","No")))</f>
        <v>Down-regulation</v>
      </c>
      <c r="M737" s="95"/>
      <c r="N737" s="95" t="str">
        <f>IF(AND(주말데이터!N9=0,주말데이터!O9=0),0,IF(OR(ISNUMBER(getcolorred(주말데이터!N9))=TRUE,ISNUMBER(getcolorred(주말데이터!O9))=TRUE),"Up-regulation",IF(OR(ISNUMBER(getcolorgreen(주말데이터!N9))=TRUE,ISNUMBER(getcolorgreen(주말데이터!O9))=TRUE),"Down-regulation","No")))</f>
        <v>Down-regulation</v>
      </c>
      <c r="O737" s="95"/>
      <c r="P737" s="95" t="str">
        <f>IF(AND(주말데이터!P9=0,주말데이터!Q9=0),0,IF(OR(ISNUMBER(getcolorred(주말데이터!P9))=TRUE,ISNUMBER(getcolorred(주말데이터!Q9))=TRUE),"Up-regulation",IF(OR(ISNUMBER(getcolorgreen(주말데이터!P9))=TRUE,ISNUMBER(getcolorgreen(주말데이터!Q9))=TRUE),"Down-regulation","No")))</f>
        <v>Down-regulation</v>
      </c>
      <c r="Q737" s="95"/>
      <c r="R737" s="95" t="str">
        <f>IF(AND(주말데이터!R9=0,주말데이터!S9=0),0,IF(OR(ISNUMBER(getcolorred(주말데이터!R9))=TRUE,ISNUMBER(getcolorred(주말데이터!S9))=TRUE),"Up-regulation",IF(OR(ISNUMBER(getcolorgreen(주말데이터!R9))=TRUE,ISNUMBER(getcolorgreen(주말데이터!S9))=TRUE),"Down-regulation","No")))</f>
        <v>Down-regulation</v>
      </c>
      <c r="S737" s="95"/>
      <c r="T737" s="95" t="str">
        <f>IF(AND(주말데이터!T9=0,주말데이터!U9=0),0,IF(OR(ISNUMBER(getcolorred(주말데이터!T9))=TRUE,ISNUMBER(getcolorred(주말데이터!U9))=TRUE),"Up-regulation",IF(OR(ISNUMBER(getcolorgreen(주말데이터!T9))=TRUE,ISNUMBER(getcolorgreen(주말데이터!U9))=TRUE),"Down-regulation","No")))</f>
        <v>Down-regulation</v>
      </c>
      <c r="U737" s="95"/>
      <c r="V737" s="95" t="str">
        <f>IF(AND(주말데이터!V9=0,주말데이터!W9=0),0,IF(OR(ISNUMBER(getcolorred(주말데이터!V9))=TRUE,ISNUMBER(getcolorred(주말데이터!W9))=TRUE),"Up-regulation",IF(OR(ISNUMBER(getcolorgreen(주말데이터!V9))=TRUE,ISNUMBER(getcolorgreen(주말데이터!W9))=TRUE),"Down-regulation","No")))</f>
        <v>Down-regulation</v>
      </c>
      <c r="W737" s="95"/>
      <c r="X737" s="95" t="str">
        <f>IF(AND(주말데이터!X9=0,주말데이터!Y9=0),0,IF(OR(ISNUMBER(getcolorred(주말데이터!X9))=TRUE,ISNUMBER(getcolorred(주말데이터!Y9))=TRUE),"Up-regulation",IF(OR(ISNUMBER(getcolorgreen(주말데이터!X9))=TRUE,ISNUMBER(getcolorgreen(주말데이터!Y9))=TRUE),"Down-regulation","No")))</f>
        <v>Down-regulation</v>
      </c>
      <c r="Y737" s="96"/>
      <c r="Z737" s="86"/>
    </row>
    <row r="738" spans="1:27">
      <c r="A738" s="16" t="s">
        <v>22</v>
      </c>
      <c r="B738" s="95" t="str">
        <f>IF(AND(주말데이터!B10=0,주말데이터!C10=0),0,IF(OR(ISNUMBER(getcolorred(주말데이터!B10))=TRUE,ISNUMBER(getcolorred(주말데이터!C10))=TRUE),"Up-regulation",IF(OR(ISNUMBER(getcolorgreen(주말데이터!B10))=TRUE,ISNUMBER(getcolorgreen(주말데이터!C10))=TRUE),"Down-regulation","No")))</f>
        <v>Down-regulation</v>
      </c>
      <c r="C738" s="95"/>
      <c r="D738" s="95" t="str">
        <f>IF(AND(주말데이터!D10=0,주말데이터!E10=0),0,IF(OR(ISNUMBER(getcolorred(주말데이터!D10))=TRUE,ISNUMBER(getcolorred(주말데이터!E10))=TRUE),"Up-regulation",IF(OR(ISNUMBER(getcolorgreen(주말데이터!D10))=TRUE,ISNUMBER(getcolorgreen(주말데이터!E10))=TRUE),"Down-regulation","No")))</f>
        <v>Down-regulation</v>
      </c>
      <c r="E738" s="95"/>
      <c r="F738" s="95" t="str">
        <f>IF(AND(주말데이터!F10=0,주말데이터!G10=0),0,IF(OR(ISNUMBER(getcolorred(주말데이터!F10))=TRUE,ISNUMBER(getcolorred(주말데이터!G10))=TRUE),"Up-regulation",IF(OR(ISNUMBER(getcolorgreen(주말데이터!F10))=TRUE,ISNUMBER(getcolorgreen(주말데이터!G10))=TRUE),"Down-regulation","No")))</f>
        <v>Down-regulation</v>
      </c>
      <c r="G738" s="95"/>
      <c r="H738" s="95" t="str">
        <f>IF(AND(주말데이터!H10=0,주말데이터!I10=0),0,IF(OR(ISNUMBER(getcolorred(주말데이터!H10))=TRUE,ISNUMBER(getcolorred(주말데이터!I10))=TRUE),"Up-regulation",IF(OR(ISNUMBER(getcolorgreen(주말데이터!H10))=TRUE,ISNUMBER(getcolorgreen(주말데이터!I10))=TRUE),"Down-regulation","No")))</f>
        <v>Down-regulation</v>
      </c>
      <c r="I738" s="95"/>
      <c r="J738" s="95" t="str">
        <f>IF(AND(주말데이터!J10=0,주말데이터!K10=0),0,IF(OR(ISNUMBER(getcolorred(주말데이터!J10))=TRUE,ISNUMBER(getcolorred(주말데이터!K10))=TRUE),"Up-regulation",IF(OR(ISNUMBER(getcolorgreen(주말데이터!J10))=TRUE,ISNUMBER(getcolorgreen(주말데이터!K10))=TRUE),"Down-regulation","No")))</f>
        <v>Down-regulation</v>
      </c>
      <c r="K738" s="95"/>
      <c r="L738" s="95" t="str">
        <f>IF(AND(주말데이터!L10=0,주말데이터!M10=0),0,IF(OR(ISNUMBER(getcolorred(주말데이터!L10))=TRUE,ISNUMBER(getcolorred(주말데이터!M10))=TRUE),"Up-regulation",IF(OR(ISNUMBER(getcolorgreen(주말데이터!L10))=TRUE,ISNUMBER(getcolorgreen(주말데이터!M10))=TRUE),"Down-regulation","No")))</f>
        <v>Down-regulation</v>
      </c>
      <c r="M738" s="95"/>
      <c r="N738" s="95" t="str">
        <f>IF(AND(주말데이터!N10=0,주말데이터!O10=0),0,IF(OR(ISNUMBER(getcolorred(주말데이터!N10))=TRUE,ISNUMBER(getcolorred(주말데이터!O10))=TRUE),"Up-regulation",IF(OR(ISNUMBER(getcolorgreen(주말데이터!N10))=TRUE,ISNUMBER(getcolorgreen(주말데이터!O10))=TRUE),"Down-regulation","No")))</f>
        <v>Down-regulation</v>
      </c>
      <c r="O738" s="95"/>
      <c r="P738" s="95" t="str">
        <f>IF(AND(주말데이터!P10=0,주말데이터!Q10=0),0,IF(OR(ISNUMBER(getcolorred(주말데이터!P10))=TRUE,ISNUMBER(getcolorred(주말데이터!Q10))=TRUE),"Up-regulation",IF(OR(ISNUMBER(getcolorgreen(주말데이터!P10))=TRUE,ISNUMBER(getcolorgreen(주말데이터!Q10))=TRUE),"Down-regulation","No")))</f>
        <v>Down-regulation</v>
      </c>
      <c r="Q738" s="95"/>
      <c r="R738" s="95" t="str">
        <f>IF(AND(주말데이터!R10=0,주말데이터!S10=0),0,IF(OR(ISNUMBER(getcolorred(주말데이터!R10))=TRUE,ISNUMBER(getcolorred(주말데이터!S10))=TRUE),"Up-regulation",IF(OR(ISNUMBER(getcolorgreen(주말데이터!R10))=TRUE,ISNUMBER(getcolorgreen(주말데이터!S10))=TRUE),"Down-regulation","No")))</f>
        <v>Down-regulation</v>
      </c>
      <c r="S738" s="95"/>
      <c r="T738" s="95" t="str">
        <f>IF(AND(주말데이터!T10=0,주말데이터!U10=0),0,IF(OR(ISNUMBER(getcolorred(주말데이터!T10))=TRUE,ISNUMBER(getcolorred(주말데이터!U10))=TRUE),"Up-regulation",IF(OR(ISNUMBER(getcolorgreen(주말데이터!T10))=TRUE,ISNUMBER(getcolorgreen(주말데이터!U10))=TRUE),"Down-regulation","No")))</f>
        <v>Down-regulation</v>
      </c>
      <c r="U738" s="95"/>
      <c r="V738" s="95" t="str">
        <f>IF(AND(주말데이터!V10=0,주말데이터!W10=0),0,IF(OR(ISNUMBER(getcolorred(주말데이터!V10))=TRUE,ISNUMBER(getcolorred(주말데이터!W10))=TRUE),"Up-regulation",IF(OR(ISNUMBER(getcolorgreen(주말데이터!V10))=TRUE,ISNUMBER(getcolorgreen(주말데이터!W10))=TRUE),"Down-regulation","No")))</f>
        <v>Down-regulation</v>
      </c>
      <c r="W738" s="95"/>
      <c r="X738" s="95" t="str">
        <f>IF(AND(주말데이터!X10=0,주말데이터!Y10=0),0,IF(OR(ISNUMBER(getcolorred(주말데이터!X10))=TRUE,ISNUMBER(getcolorred(주말데이터!Y10))=TRUE),"Up-regulation",IF(OR(ISNUMBER(getcolorgreen(주말데이터!X10))=TRUE,ISNUMBER(getcolorgreen(주말데이터!Y10))=TRUE),"Down-regulation","No")))</f>
        <v>Down-regulation</v>
      </c>
      <c r="Y738" s="96"/>
      <c r="Z738" s="86"/>
    </row>
    <row r="739" spans="1:27">
      <c r="A739" s="16" t="s">
        <v>23</v>
      </c>
      <c r="B739" s="95" t="str">
        <f>IF(AND(주말데이터!B11=0,주말데이터!C11=0),0,IF(OR(ISNUMBER(getcolorred(주말데이터!B11))=TRUE,ISNUMBER(getcolorred(주말데이터!C11))=TRUE),"Up-regulation",IF(OR(ISNUMBER(getcolorgreen(주말데이터!B11))=TRUE,ISNUMBER(getcolorgreen(주말데이터!C11))=TRUE),"Down-regulation","No")))</f>
        <v>Down-regulation</v>
      </c>
      <c r="C739" s="95"/>
      <c r="D739" s="95" t="str">
        <f>IF(AND(주말데이터!D11=0,주말데이터!E11=0),0,IF(OR(ISNUMBER(getcolorred(주말데이터!D11))=TRUE,ISNUMBER(getcolorred(주말데이터!E11))=TRUE),"Up-regulation",IF(OR(ISNUMBER(getcolorgreen(주말데이터!D11))=TRUE,ISNUMBER(getcolorgreen(주말데이터!E11))=TRUE),"Down-regulation","No")))</f>
        <v>Down-regulation</v>
      </c>
      <c r="E739" s="95"/>
      <c r="F739" s="95" t="str">
        <f>IF(AND(주말데이터!F11=0,주말데이터!G11=0),0,IF(OR(ISNUMBER(getcolorred(주말데이터!F11))=TRUE,ISNUMBER(getcolorred(주말데이터!G11))=TRUE),"Up-regulation",IF(OR(ISNUMBER(getcolorgreen(주말데이터!F11))=TRUE,ISNUMBER(getcolorgreen(주말데이터!G11))=TRUE),"Down-regulation","No")))</f>
        <v>Down-regulation</v>
      </c>
      <c r="G739" s="95"/>
      <c r="H739" s="95" t="str">
        <f>IF(AND(주말데이터!H11=0,주말데이터!I11=0),0,IF(OR(ISNUMBER(getcolorred(주말데이터!H11))=TRUE,ISNUMBER(getcolorred(주말데이터!I11))=TRUE),"Up-regulation",IF(OR(ISNUMBER(getcolorgreen(주말데이터!H11))=TRUE,ISNUMBER(getcolorgreen(주말데이터!I11))=TRUE),"Down-regulation","No")))</f>
        <v>Down-regulation</v>
      </c>
      <c r="I739" s="95"/>
      <c r="J739" s="95" t="str">
        <f>IF(AND(주말데이터!J11=0,주말데이터!K11=0),0,IF(OR(ISNUMBER(getcolorred(주말데이터!J11))=TRUE,ISNUMBER(getcolorred(주말데이터!K11))=TRUE),"Up-regulation",IF(OR(ISNUMBER(getcolorgreen(주말데이터!J11))=TRUE,ISNUMBER(getcolorgreen(주말데이터!K11))=TRUE),"Down-regulation","No")))</f>
        <v>Down-regulation</v>
      </c>
      <c r="K739" s="95"/>
      <c r="L739" s="95" t="str">
        <f>IF(AND(주말데이터!L11=0,주말데이터!M11=0),0,IF(OR(ISNUMBER(getcolorred(주말데이터!L11))=TRUE,ISNUMBER(getcolorred(주말데이터!M11))=TRUE),"Up-regulation",IF(OR(ISNUMBER(getcolorgreen(주말데이터!L11))=TRUE,ISNUMBER(getcolorgreen(주말데이터!M11))=TRUE),"Down-regulation","No")))</f>
        <v>Down-regulation</v>
      </c>
      <c r="M739" s="95"/>
      <c r="N739" s="95" t="str">
        <f>IF(AND(주말데이터!N11=0,주말데이터!O11=0),0,IF(OR(ISNUMBER(getcolorred(주말데이터!N11))=TRUE,ISNUMBER(getcolorred(주말데이터!O11))=TRUE),"Up-regulation",IF(OR(ISNUMBER(getcolorgreen(주말데이터!N11))=TRUE,ISNUMBER(getcolorgreen(주말데이터!O11))=TRUE),"Down-regulation","No")))</f>
        <v>Down-regulation</v>
      </c>
      <c r="O739" s="95"/>
      <c r="P739" s="95" t="str">
        <f>IF(AND(주말데이터!P11=0,주말데이터!Q11=0),0,IF(OR(ISNUMBER(getcolorred(주말데이터!P11))=TRUE,ISNUMBER(getcolorred(주말데이터!Q11))=TRUE),"Up-regulation",IF(OR(ISNUMBER(getcolorgreen(주말데이터!P11))=TRUE,ISNUMBER(getcolorgreen(주말데이터!Q11))=TRUE),"Down-regulation","No")))</f>
        <v>Down-regulation</v>
      </c>
      <c r="Q739" s="95"/>
      <c r="R739" s="95" t="str">
        <f>IF(AND(주말데이터!R11=0,주말데이터!S11=0),0,IF(OR(ISNUMBER(getcolorred(주말데이터!R11))=TRUE,ISNUMBER(getcolorred(주말데이터!S11))=TRUE),"Up-regulation",IF(OR(ISNUMBER(getcolorgreen(주말데이터!R11))=TRUE,ISNUMBER(getcolorgreen(주말데이터!S11))=TRUE),"Down-regulation","No")))</f>
        <v>Down-regulation</v>
      </c>
      <c r="S739" s="95"/>
      <c r="T739" s="95" t="str">
        <f>IF(AND(주말데이터!T11=0,주말데이터!U11=0),0,IF(OR(ISNUMBER(getcolorred(주말데이터!T11))=TRUE,ISNUMBER(getcolorred(주말데이터!U11))=TRUE),"Up-regulation",IF(OR(ISNUMBER(getcolorgreen(주말데이터!T11))=TRUE,ISNUMBER(getcolorgreen(주말데이터!U11))=TRUE),"Down-regulation","No")))</f>
        <v>Down-regulation</v>
      </c>
      <c r="U739" s="95"/>
      <c r="V739" s="95" t="str">
        <f>IF(AND(주말데이터!V11=0,주말데이터!W11=0),0,IF(OR(ISNUMBER(getcolorred(주말데이터!V11))=TRUE,ISNUMBER(getcolorred(주말데이터!W11))=TRUE),"Up-regulation",IF(OR(ISNUMBER(getcolorgreen(주말데이터!V11))=TRUE,ISNUMBER(getcolorgreen(주말데이터!W11))=TRUE),"Down-regulation","No")))</f>
        <v>Down-regulation</v>
      </c>
      <c r="W739" s="95"/>
      <c r="X739" s="95" t="str">
        <f>IF(AND(주말데이터!X11=0,주말데이터!Y11=0),0,IF(OR(ISNUMBER(getcolorred(주말데이터!X11))=TRUE,ISNUMBER(getcolorred(주말데이터!Y11))=TRUE),"Up-regulation",IF(OR(ISNUMBER(getcolorgreen(주말데이터!X11))=TRUE,ISNUMBER(getcolorgreen(주말데이터!Y11))=TRUE),"Down-regulation","No")))</f>
        <v>Down-regulation</v>
      </c>
      <c r="Y739" s="96"/>
      <c r="Z739" s="86"/>
    </row>
    <row r="740" spans="1:27">
      <c r="A740" s="16" t="s">
        <v>24</v>
      </c>
      <c r="B740" s="95" t="str">
        <f>IF(AND(주말데이터!B12=0,주말데이터!C12=0),0,IF(OR(ISNUMBER(getcolorred(주말데이터!B12))=TRUE,ISNUMBER(getcolorred(주말데이터!C12))=TRUE),"Up-regulation",IF(OR(ISNUMBER(getcolorgreen(주말데이터!B12))=TRUE,ISNUMBER(getcolorgreen(주말데이터!C12))=TRUE),"Down-regulation","No")))</f>
        <v>Up-regulation</v>
      </c>
      <c r="C740" s="95"/>
      <c r="D740" s="95" t="str">
        <f>IF(AND(주말데이터!D12=0,주말데이터!E12=0),0,IF(OR(ISNUMBER(getcolorred(주말데이터!D12))=TRUE,ISNUMBER(getcolorred(주말데이터!E12))=TRUE),"Up-regulation",IF(OR(ISNUMBER(getcolorgreen(주말데이터!D12))=TRUE,ISNUMBER(getcolorgreen(주말데이터!E12))=TRUE),"Down-regulation","No")))</f>
        <v>No</v>
      </c>
      <c r="E740" s="95"/>
      <c r="F740" s="95" t="str">
        <f>IF(AND(주말데이터!F12=0,주말데이터!G12=0),0,IF(OR(ISNUMBER(getcolorred(주말데이터!F12))=TRUE,ISNUMBER(getcolorred(주말데이터!G12))=TRUE),"Up-regulation",IF(OR(ISNUMBER(getcolorgreen(주말데이터!F12))=TRUE,ISNUMBER(getcolorgreen(주말데이터!G12))=TRUE),"Down-regulation","No")))</f>
        <v>Down-regulation</v>
      </c>
      <c r="G740" s="95"/>
      <c r="H740" s="95" t="str">
        <f>IF(AND(주말데이터!H12=0,주말데이터!I12=0),0,IF(OR(ISNUMBER(getcolorred(주말데이터!H12))=TRUE,ISNUMBER(getcolorred(주말데이터!I12))=TRUE),"Up-regulation",IF(OR(ISNUMBER(getcolorgreen(주말데이터!H12))=TRUE,ISNUMBER(getcolorgreen(주말데이터!I12))=TRUE),"Down-regulation","No")))</f>
        <v>Down-regulation</v>
      </c>
      <c r="I740" s="95"/>
      <c r="J740" s="95" t="str">
        <f>IF(AND(주말데이터!J12=0,주말데이터!K12=0),0,IF(OR(ISNUMBER(getcolorred(주말데이터!J12))=TRUE,ISNUMBER(getcolorred(주말데이터!K12))=TRUE),"Up-regulation",IF(OR(ISNUMBER(getcolorgreen(주말데이터!J12))=TRUE,ISNUMBER(getcolorgreen(주말데이터!K12))=TRUE),"Down-regulation","No")))</f>
        <v>Up-regulation</v>
      </c>
      <c r="K740" s="95"/>
      <c r="L740" s="95" t="str">
        <f>IF(AND(주말데이터!L12=0,주말데이터!M12=0),0,IF(OR(ISNUMBER(getcolorred(주말데이터!L12))=TRUE,ISNUMBER(getcolorred(주말데이터!M12))=TRUE),"Up-regulation",IF(OR(ISNUMBER(getcolorgreen(주말데이터!L12))=TRUE,ISNUMBER(getcolorgreen(주말데이터!M12))=TRUE),"Down-regulation","No")))</f>
        <v>Down-regulation</v>
      </c>
      <c r="M740" s="95"/>
      <c r="N740" s="95" t="str">
        <f>IF(AND(주말데이터!N12=0,주말데이터!O12=0),0,IF(OR(ISNUMBER(getcolorred(주말데이터!N12))=TRUE,ISNUMBER(getcolorred(주말데이터!O12))=TRUE),"Up-regulation",IF(OR(ISNUMBER(getcolorgreen(주말데이터!N12))=TRUE,ISNUMBER(getcolorgreen(주말데이터!O12))=TRUE),"Down-regulation","No")))</f>
        <v>Down-regulation</v>
      </c>
      <c r="O740" s="95"/>
      <c r="P740" s="95" t="str">
        <f>IF(AND(주말데이터!P12=0,주말데이터!Q12=0),0,IF(OR(ISNUMBER(getcolorred(주말데이터!P12))=TRUE,ISNUMBER(getcolorred(주말데이터!Q12))=TRUE),"Up-regulation",IF(OR(ISNUMBER(getcolorgreen(주말데이터!P12))=TRUE,ISNUMBER(getcolorgreen(주말데이터!Q12))=TRUE),"Down-regulation","No")))</f>
        <v>Down-regulation</v>
      </c>
      <c r="Q740" s="95"/>
      <c r="R740" s="95" t="str">
        <f>IF(AND(주말데이터!R12=0,주말데이터!S12=0),0,IF(OR(ISNUMBER(getcolorred(주말데이터!R12))=TRUE,ISNUMBER(getcolorred(주말데이터!S12))=TRUE),"Up-regulation",IF(OR(ISNUMBER(getcolorgreen(주말데이터!R12))=TRUE,ISNUMBER(getcolorgreen(주말데이터!S12))=TRUE),"Down-regulation","No")))</f>
        <v>Down-regulation</v>
      </c>
      <c r="S740" s="95"/>
      <c r="T740" s="95" t="str">
        <f>IF(AND(주말데이터!T12=0,주말데이터!U12=0),0,IF(OR(ISNUMBER(getcolorred(주말데이터!T12))=TRUE,ISNUMBER(getcolorred(주말데이터!U12))=TRUE),"Up-regulation",IF(OR(ISNUMBER(getcolorgreen(주말데이터!T12))=TRUE,ISNUMBER(getcolorgreen(주말데이터!U12))=TRUE),"Down-regulation","No")))</f>
        <v>Up-regulation</v>
      </c>
      <c r="U740" s="95"/>
      <c r="V740" s="95" t="str">
        <f>IF(AND(주말데이터!V12=0,주말데이터!W12=0),0,IF(OR(ISNUMBER(getcolorred(주말데이터!V12))=TRUE,ISNUMBER(getcolorred(주말데이터!W12))=TRUE),"Up-regulation",IF(OR(ISNUMBER(getcolorgreen(주말데이터!V12))=TRUE,ISNUMBER(getcolorgreen(주말데이터!W12))=TRUE),"Down-regulation","No")))</f>
        <v>No</v>
      </c>
      <c r="W740" s="95"/>
      <c r="X740" s="95" t="str">
        <f>IF(AND(주말데이터!X12=0,주말데이터!Y12=0),0,IF(OR(ISNUMBER(getcolorred(주말데이터!X12))=TRUE,ISNUMBER(getcolorred(주말데이터!Y12))=TRUE),"Up-regulation",IF(OR(ISNUMBER(getcolorgreen(주말데이터!X12))=TRUE,ISNUMBER(getcolorgreen(주말데이터!Y12))=TRUE),"Down-regulation","No")))</f>
        <v>No</v>
      </c>
      <c r="Y740" s="96"/>
      <c r="Z740" s="86"/>
    </row>
    <row r="741" spans="1:27">
      <c r="A741" s="16" t="s">
        <v>25</v>
      </c>
      <c r="B741" s="95" t="str">
        <f>IF(AND(주말데이터!B13=0,주말데이터!C13=0),0,IF(OR(ISNUMBER(getcolorred(주말데이터!B13))=TRUE,ISNUMBER(getcolorred(주말데이터!C13))=TRUE),"Up-regulation",IF(OR(ISNUMBER(getcolorgreen(주말데이터!B13))=TRUE,ISNUMBER(getcolorgreen(주말데이터!C13))=TRUE),"Down-regulation","No")))</f>
        <v>Down-regulation</v>
      </c>
      <c r="C741" s="95"/>
      <c r="D741" s="95" t="str">
        <f>IF(AND(주말데이터!D13=0,주말데이터!E13=0),0,IF(OR(ISNUMBER(getcolorred(주말데이터!D13))=TRUE,ISNUMBER(getcolorred(주말데이터!E13))=TRUE),"Up-regulation",IF(OR(ISNUMBER(getcolorgreen(주말데이터!D13))=TRUE,ISNUMBER(getcolorgreen(주말데이터!E13))=TRUE),"Down-regulation","No")))</f>
        <v>Down-regulation</v>
      </c>
      <c r="E741" s="95"/>
      <c r="F741" s="95" t="str">
        <f>IF(AND(주말데이터!F13=0,주말데이터!G13=0),0,IF(OR(ISNUMBER(getcolorred(주말데이터!F13))=TRUE,ISNUMBER(getcolorred(주말데이터!G13))=TRUE),"Up-regulation",IF(OR(ISNUMBER(getcolorgreen(주말데이터!F13))=TRUE,ISNUMBER(getcolorgreen(주말데이터!G13))=TRUE),"Down-regulation","No")))</f>
        <v>Down-regulation</v>
      </c>
      <c r="G741" s="95"/>
      <c r="H741" s="95" t="str">
        <f>IF(AND(주말데이터!H13=0,주말데이터!I13=0),0,IF(OR(ISNUMBER(getcolorred(주말데이터!H13))=TRUE,ISNUMBER(getcolorred(주말데이터!I13))=TRUE),"Up-regulation",IF(OR(ISNUMBER(getcolorgreen(주말데이터!H13))=TRUE,ISNUMBER(getcolorgreen(주말데이터!I13))=TRUE),"Down-regulation","No")))</f>
        <v>Down-regulation</v>
      </c>
      <c r="I741" s="95"/>
      <c r="J741" s="95" t="str">
        <f>IF(AND(주말데이터!J13=0,주말데이터!K13=0),0,IF(OR(ISNUMBER(getcolorred(주말데이터!J13))=TRUE,ISNUMBER(getcolorred(주말데이터!K13))=TRUE),"Up-regulation",IF(OR(ISNUMBER(getcolorgreen(주말데이터!J13))=TRUE,ISNUMBER(getcolorgreen(주말데이터!K13))=TRUE),"Down-regulation","No")))</f>
        <v>Down-regulation</v>
      </c>
      <c r="K741" s="95"/>
      <c r="L741" s="95" t="str">
        <f>IF(AND(주말데이터!L13=0,주말데이터!M13=0),0,IF(OR(ISNUMBER(getcolorred(주말데이터!L13))=TRUE,ISNUMBER(getcolorred(주말데이터!M13))=TRUE),"Up-regulation",IF(OR(ISNUMBER(getcolorgreen(주말데이터!L13))=TRUE,ISNUMBER(getcolorgreen(주말데이터!M13))=TRUE),"Down-regulation","No")))</f>
        <v>Down-regulation</v>
      </c>
      <c r="M741" s="95"/>
      <c r="N741" s="95" t="str">
        <f>IF(AND(주말데이터!N13=0,주말데이터!O13=0),0,IF(OR(ISNUMBER(getcolorred(주말데이터!N13))=TRUE,ISNUMBER(getcolorred(주말데이터!O13))=TRUE),"Up-regulation",IF(OR(ISNUMBER(getcolorgreen(주말데이터!N13))=TRUE,ISNUMBER(getcolorgreen(주말데이터!O13))=TRUE),"Down-regulation","No")))</f>
        <v>Down-regulation</v>
      </c>
      <c r="O741" s="95"/>
      <c r="P741" s="95" t="str">
        <f>IF(AND(주말데이터!P13=0,주말데이터!Q13=0),0,IF(OR(ISNUMBER(getcolorred(주말데이터!P13))=TRUE,ISNUMBER(getcolorred(주말데이터!Q13))=TRUE),"Up-regulation",IF(OR(ISNUMBER(getcolorgreen(주말데이터!P13))=TRUE,ISNUMBER(getcolorgreen(주말데이터!Q13))=TRUE),"Down-regulation","No")))</f>
        <v>Down-regulation</v>
      </c>
      <c r="Q741" s="95"/>
      <c r="R741" s="95" t="str">
        <f>IF(AND(주말데이터!R13=0,주말데이터!S13=0),0,IF(OR(ISNUMBER(getcolorred(주말데이터!R13))=TRUE,ISNUMBER(getcolorred(주말데이터!S13))=TRUE),"Up-regulation",IF(OR(ISNUMBER(getcolorgreen(주말데이터!R13))=TRUE,ISNUMBER(getcolorgreen(주말데이터!S13))=TRUE),"Down-regulation","No")))</f>
        <v>Down-regulation</v>
      </c>
      <c r="S741" s="95"/>
      <c r="T741" s="95" t="str">
        <f>IF(AND(주말데이터!T13=0,주말데이터!U13=0),0,IF(OR(ISNUMBER(getcolorred(주말데이터!T13))=TRUE,ISNUMBER(getcolorred(주말데이터!U13))=TRUE),"Up-regulation",IF(OR(ISNUMBER(getcolorgreen(주말데이터!T13))=TRUE,ISNUMBER(getcolorgreen(주말데이터!U13))=TRUE),"Down-regulation","No")))</f>
        <v>Up-regulation</v>
      </c>
      <c r="U741" s="95"/>
      <c r="V741" s="95" t="str">
        <f>IF(AND(주말데이터!V13=0,주말데이터!W13=0),0,IF(OR(ISNUMBER(getcolorred(주말데이터!V13))=TRUE,ISNUMBER(getcolorred(주말데이터!W13))=TRUE),"Up-regulation",IF(OR(ISNUMBER(getcolorgreen(주말데이터!V13))=TRUE,ISNUMBER(getcolorgreen(주말데이터!W13))=TRUE),"Down-regulation","No")))</f>
        <v>Down-regulation</v>
      </c>
      <c r="W741" s="95"/>
      <c r="X741" s="95" t="str">
        <f>IF(AND(주말데이터!X13=0,주말데이터!Y13=0),0,IF(OR(ISNUMBER(getcolorred(주말데이터!X13))=TRUE,ISNUMBER(getcolorred(주말데이터!Y13))=TRUE),"Up-regulation",IF(OR(ISNUMBER(getcolorgreen(주말데이터!X13))=TRUE,ISNUMBER(getcolorgreen(주말데이터!Y13))=TRUE),"Down-regulation","No")))</f>
        <v>Down-regulation</v>
      </c>
      <c r="Y741" s="96"/>
      <c r="Z741" s="86"/>
    </row>
    <row r="742" spans="1:27">
      <c r="A742" s="16" t="s">
        <v>26</v>
      </c>
      <c r="B742" s="95" t="str">
        <f>IF(AND(주말데이터!B14=0,주말데이터!C14=0),0,IF(OR(ISNUMBER(getcolorred(주말데이터!B14))=TRUE,ISNUMBER(getcolorred(주말데이터!C14))=TRUE),"Up-regulation",IF(OR(ISNUMBER(getcolorgreen(주말데이터!B14))=TRUE,ISNUMBER(getcolorgreen(주말데이터!C14))=TRUE),"Down-regulation","No")))</f>
        <v>Down-regulation</v>
      </c>
      <c r="C742" s="95"/>
      <c r="D742" s="95" t="str">
        <f>IF(AND(주말데이터!D14=0,주말데이터!E14=0),0,IF(OR(ISNUMBER(getcolorred(주말데이터!D14))=TRUE,ISNUMBER(getcolorred(주말데이터!E14))=TRUE),"Up-regulation",IF(OR(ISNUMBER(getcolorgreen(주말데이터!D14))=TRUE,ISNUMBER(getcolorgreen(주말데이터!E14))=TRUE),"Down-regulation","No")))</f>
        <v>Down-regulation</v>
      </c>
      <c r="E742" s="95"/>
      <c r="F742" s="95" t="str">
        <f>IF(AND(주말데이터!F14=0,주말데이터!G14=0),0,IF(OR(ISNUMBER(getcolorred(주말데이터!F14))=TRUE,ISNUMBER(getcolorred(주말데이터!G14))=TRUE),"Up-regulation",IF(OR(ISNUMBER(getcolorgreen(주말데이터!F14))=TRUE,ISNUMBER(getcolorgreen(주말데이터!G14))=TRUE),"Down-regulation","No")))</f>
        <v>Down-regulation</v>
      </c>
      <c r="G742" s="95"/>
      <c r="H742" s="95" t="str">
        <f>IF(AND(주말데이터!H14=0,주말데이터!I14=0),0,IF(OR(ISNUMBER(getcolorred(주말데이터!H14))=TRUE,ISNUMBER(getcolorred(주말데이터!I14))=TRUE),"Up-regulation",IF(OR(ISNUMBER(getcolorgreen(주말데이터!H14))=TRUE,ISNUMBER(getcolorgreen(주말데이터!I14))=TRUE),"Down-regulation","No")))</f>
        <v>Down-regulation</v>
      </c>
      <c r="I742" s="95"/>
      <c r="J742" s="95" t="str">
        <f>IF(AND(주말데이터!J14=0,주말데이터!K14=0),0,IF(OR(ISNUMBER(getcolorred(주말데이터!J14))=TRUE,ISNUMBER(getcolorred(주말데이터!K14))=TRUE),"Up-regulation",IF(OR(ISNUMBER(getcolorgreen(주말데이터!J14))=TRUE,ISNUMBER(getcolorgreen(주말데이터!K14))=TRUE),"Down-regulation","No")))</f>
        <v>Down-regulation</v>
      </c>
      <c r="K742" s="95"/>
      <c r="L742" s="95" t="str">
        <f>IF(AND(주말데이터!L14=0,주말데이터!M14=0),0,IF(OR(ISNUMBER(getcolorred(주말데이터!L14))=TRUE,ISNUMBER(getcolorred(주말데이터!M14))=TRUE),"Up-regulation",IF(OR(ISNUMBER(getcolorgreen(주말데이터!L14))=TRUE,ISNUMBER(getcolorgreen(주말데이터!M14))=TRUE),"Down-regulation","No")))</f>
        <v>Down-regulation</v>
      </c>
      <c r="M742" s="95"/>
      <c r="N742" s="95" t="str">
        <f>IF(AND(주말데이터!N14=0,주말데이터!O14=0),0,IF(OR(ISNUMBER(getcolorred(주말데이터!N14))=TRUE,ISNUMBER(getcolorred(주말데이터!O14))=TRUE),"Up-regulation",IF(OR(ISNUMBER(getcolorgreen(주말데이터!N14))=TRUE,ISNUMBER(getcolorgreen(주말데이터!O14))=TRUE),"Down-regulation","No")))</f>
        <v>Down-regulation</v>
      </c>
      <c r="O742" s="95"/>
      <c r="P742" s="95" t="str">
        <f>IF(AND(주말데이터!P14=0,주말데이터!Q14=0),0,IF(OR(ISNUMBER(getcolorred(주말데이터!P14))=TRUE,ISNUMBER(getcolorred(주말데이터!Q14))=TRUE),"Up-regulation",IF(OR(ISNUMBER(getcolorgreen(주말데이터!P14))=TRUE,ISNUMBER(getcolorgreen(주말데이터!Q14))=TRUE),"Down-regulation","No")))</f>
        <v>Down-regulation</v>
      </c>
      <c r="Q742" s="95"/>
      <c r="R742" s="95" t="str">
        <f>IF(AND(주말데이터!R14=0,주말데이터!S14=0),0,IF(OR(ISNUMBER(getcolorred(주말데이터!R14))=TRUE,ISNUMBER(getcolorred(주말데이터!S14))=TRUE),"Up-regulation",IF(OR(ISNUMBER(getcolorgreen(주말데이터!R14))=TRUE,ISNUMBER(getcolorgreen(주말데이터!S14))=TRUE),"Down-regulation","No")))</f>
        <v>Down-regulation</v>
      </c>
      <c r="S742" s="95"/>
      <c r="T742" s="95" t="str">
        <f>IF(AND(주말데이터!T14=0,주말데이터!U14=0),0,IF(OR(ISNUMBER(getcolorred(주말데이터!T14))=TRUE,ISNUMBER(getcolorred(주말데이터!U14))=TRUE),"Up-regulation",IF(OR(ISNUMBER(getcolorgreen(주말데이터!T14))=TRUE,ISNUMBER(getcolorgreen(주말데이터!U14))=TRUE),"Down-regulation","No")))</f>
        <v>No</v>
      </c>
      <c r="U742" s="95"/>
      <c r="V742" s="95" t="str">
        <f>IF(AND(주말데이터!V14=0,주말데이터!W14=0),0,IF(OR(ISNUMBER(getcolorred(주말데이터!V14))=TRUE,ISNUMBER(getcolorred(주말데이터!W14))=TRUE),"Up-regulation",IF(OR(ISNUMBER(getcolorgreen(주말데이터!V14))=TRUE,ISNUMBER(getcolorgreen(주말데이터!W14))=TRUE),"Down-regulation","No")))</f>
        <v>Down-regulation</v>
      </c>
      <c r="W742" s="95"/>
      <c r="X742" s="95" t="str">
        <f>IF(AND(주말데이터!X14=0,주말데이터!Y14=0),0,IF(OR(ISNUMBER(getcolorred(주말데이터!X14))=TRUE,ISNUMBER(getcolorred(주말데이터!Y14))=TRUE),"Up-regulation",IF(OR(ISNUMBER(getcolorgreen(주말데이터!X14))=TRUE,ISNUMBER(getcolorgreen(주말데이터!Y14))=TRUE),"Down-regulation","No")))</f>
        <v>Down-regulation</v>
      </c>
      <c r="Y742" s="96"/>
      <c r="Z742" s="86"/>
    </row>
    <row r="743" spans="1:27">
      <c r="A743" s="16" t="s">
        <v>27</v>
      </c>
      <c r="B743" s="95" t="str">
        <f>IF(AND(주말데이터!B15=0,주말데이터!C15=0),0,IF(OR(ISNUMBER(getcolorred(주말데이터!B15))=TRUE,ISNUMBER(getcolorred(주말데이터!C15))=TRUE),"Up-regulation",IF(OR(ISNUMBER(getcolorgreen(주말데이터!B15))=TRUE,ISNUMBER(getcolorgreen(주말데이터!C15))=TRUE),"Down-regulation","No")))</f>
        <v>Down-regulation</v>
      </c>
      <c r="C743" s="95"/>
      <c r="D743" s="95" t="str">
        <f>IF(AND(주말데이터!D15=0,주말데이터!E15=0),0,IF(OR(ISNUMBER(getcolorred(주말데이터!D15))=TRUE,ISNUMBER(getcolorred(주말데이터!E15))=TRUE),"Up-regulation",IF(OR(ISNUMBER(getcolorgreen(주말데이터!D15))=TRUE,ISNUMBER(getcolorgreen(주말데이터!E15))=TRUE),"Down-regulation","No")))</f>
        <v>Down-regulation</v>
      </c>
      <c r="E743" s="95"/>
      <c r="F743" s="95" t="str">
        <f>IF(AND(주말데이터!F15=0,주말데이터!G15=0),0,IF(OR(ISNUMBER(getcolorred(주말데이터!F15))=TRUE,ISNUMBER(getcolorred(주말데이터!G15))=TRUE),"Up-regulation",IF(OR(ISNUMBER(getcolorgreen(주말데이터!F15))=TRUE,ISNUMBER(getcolorgreen(주말데이터!G15))=TRUE),"Down-regulation","No")))</f>
        <v>Down-regulation</v>
      </c>
      <c r="G743" s="95"/>
      <c r="H743" s="95" t="str">
        <f>IF(AND(주말데이터!H15=0,주말데이터!I15=0),0,IF(OR(ISNUMBER(getcolorred(주말데이터!H15))=TRUE,ISNUMBER(getcolorred(주말데이터!I15))=TRUE),"Up-regulation",IF(OR(ISNUMBER(getcolorgreen(주말데이터!H15))=TRUE,ISNUMBER(getcolorgreen(주말데이터!I15))=TRUE),"Down-regulation","No")))</f>
        <v>Down-regulation</v>
      </c>
      <c r="I743" s="95"/>
      <c r="J743" s="95" t="str">
        <f>IF(AND(주말데이터!J15=0,주말데이터!K15=0),0,IF(OR(ISNUMBER(getcolorred(주말데이터!J15))=TRUE,ISNUMBER(getcolorred(주말데이터!K15))=TRUE),"Up-regulation",IF(OR(ISNUMBER(getcolorgreen(주말데이터!J15))=TRUE,ISNUMBER(getcolorgreen(주말데이터!K15))=TRUE),"Down-regulation","No")))</f>
        <v>Down-regulation</v>
      </c>
      <c r="K743" s="95"/>
      <c r="L743" s="95" t="str">
        <f>IF(AND(주말데이터!L15=0,주말데이터!M15=0),0,IF(OR(ISNUMBER(getcolorred(주말데이터!L15))=TRUE,ISNUMBER(getcolorred(주말데이터!M15))=TRUE),"Up-regulation",IF(OR(ISNUMBER(getcolorgreen(주말데이터!L15))=TRUE,ISNUMBER(getcolorgreen(주말데이터!M15))=TRUE),"Down-regulation","No")))</f>
        <v>Down-regulation</v>
      </c>
      <c r="M743" s="95"/>
      <c r="N743" s="95" t="str">
        <f>IF(AND(주말데이터!N15=0,주말데이터!O15=0),0,IF(OR(ISNUMBER(getcolorred(주말데이터!N15))=TRUE,ISNUMBER(getcolorred(주말데이터!O15))=TRUE),"Up-regulation",IF(OR(ISNUMBER(getcolorgreen(주말데이터!N15))=TRUE,ISNUMBER(getcolorgreen(주말데이터!O15))=TRUE),"Down-regulation","No")))</f>
        <v>Down-regulation</v>
      </c>
      <c r="O743" s="95"/>
      <c r="P743" s="95" t="str">
        <f>IF(AND(주말데이터!P15=0,주말데이터!Q15=0),0,IF(OR(ISNUMBER(getcolorred(주말데이터!P15))=TRUE,ISNUMBER(getcolorred(주말데이터!Q15))=TRUE),"Up-regulation",IF(OR(ISNUMBER(getcolorgreen(주말데이터!P15))=TRUE,ISNUMBER(getcolorgreen(주말데이터!Q15))=TRUE),"Down-regulation","No")))</f>
        <v>Down-regulation</v>
      </c>
      <c r="Q743" s="95"/>
      <c r="R743" s="95" t="str">
        <f>IF(AND(주말데이터!R15=0,주말데이터!S15=0),0,IF(OR(ISNUMBER(getcolorred(주말데이터!R15))=TRUE,ISNUMBER(getcolorred(주말데이터!S15))=TRUE),"Up-regulation",IF(OR(ISNUMBER(getcolorgreen(주말데이터!R15))=TRUE,ISNUMBER(getcolorgreen(주말데이터!S15))=TRUE),"Down-regulation","No")))</f>
        <v>Down-regulation</v>
      </c>
      <c r="S743" s="95"/>
      <c r="T743" s="95" t="str">
        <f>IF(AND(주말데이터!T15=0,주말데이터!U15=0),0,IF(OR(ISNUMBER(getcolorred(주말데이터!T15))=TRUE,ISNUMBER(getcolorred(주말데이터!U15))=TRUE),"Up-regulation",IF(OR(ISNUMBER(getcolorgreen(주말데이터!T15))=TRUE,ISNUMBER(getcolorgreen(주말데이터!U15))=TRUE),"Down-regulation","No")))</f>
        <v>Down-regulation</v>
      </c>
      <c r="U743" s="95"/>
      <c r="V743" s="95" t="str">
        <f>IF(AND(주말데이터!V15=0,주말데이터!W15=0),0,IF(OR(ISNUMBER(getcolorred(주말데이터!V15))=TRUE,ISNUMBER(getcolorred(주말데이터!W15))=TRUE),"Up-regulation",IF(OR(ISNUMBER(getcolorgreen(주말데이터!V15))=TRUE,ISNUMBER(getcolorgreen(주말데이터!W15))=TRUE),"Down-regulation","No")))</f>
        <v>Down-regulation</v>
      </c>
      <c r="W743" s="95"/>
      <c r="X743" s="95" t="str">
        <f>IF(AND(주말데이터!X15=0,주말데이터!Y15=0),0,IF(OR(ISNUMBER(getcolorred(주말데이터!X15))=TRUE,ISNUMBER(getcolorred(주말데이터!Y15))=TRUE),"Up-regulation",IF(OR(ISNUMBER(getcolorgreen(주말데이터!X15))=TRUE,ISNUMBER(getcolorgreen(주말데이터!Y15))=TRUE),"Down-regulation","No")))</f>
        <v>Down-regulation</v>
      </c>
      <c r="Y743" s="96"/>
      <c r="Z743" s="86"/>
    </row>
    <row r="744" spans="1:27">
      <c r="A744" s="16" t="s">
        <v>28</v>
      </c>
      <c r="B744" s="95" t="str">
        <f>IF(AND(주말데이터!B16=0,주말데이터!C16=0),0,IF(OR(ISNUMBER(getcolorred(주말데이터!B16))=TRUE,ISNUMBER(getcolorred(주말데이터!C16))=TRUE),"Up-regulation",IF(OR(ISNUMBER(getcolorgreen(주말데이터!B16))=TRUE,ISNUMBER(getcolorgreen(주말데이터!C16))=TRUE),"Down-regulation","No")))</f>
        <v>Down-regulation</v>
      </c>
      <c r="C744" s="95"/>
      <c r="D744" s="95" t="str">
        <f>IF(AND(주말데이터!D16=0,주말데이터!E16=0),0,IF(OR(ISNUMBER(getcolorred(주말데이터!D16))=TRUE,ISNUMBER(getcolorred(주말데이터!E16))=TRUE),"Up-regulation",IF(OR(ISNUMBER(getcolorgreen(주말데이터!D16))=TRUE,ISNUMBER(getcolorgreen(주말데이터!E16))=TRUE),"Down-regulation","No")))</f>
        <v>Down-regulation</v>
      </c>
      <c r="E744" s="95"/>
      <c r="F744" s="95" t="str">
        <f>IF(AND(주말데이터!F16=0,주말데이터!G16=0),0,IF(OR(ISNUMBER(getcolorred(주말데이터!F16))=TRUE,ISNUMBER(getcolorred(주말데이터!G16))=TRUE),"Up-regulation",IF(OR(ISNUMBER(getcolorgreen(주말데이터!F16))=TRUE,ISNUMBER(getcolorgreen(주말데이터!G16))=TRUE),"Down-regulation","No")))</f>
        <v>Down-regulation</v>
      </c>
      <c r="G744" s="95"/>
      <c r="H744" s="95" t="str">
        <f>IF(AND(주말데이터!H16=0,주말데이터!I16=0),0,IF(OR(ISNUMBER(getcolorred(주말데이터!H16))=TRUE,ISNUMBER(getcolorred(주말데이터!I16))=TRUE),"Up-regulation",IF(OR(ISNUMBER(getcolorgreen(주말데이터!H16))=TRUE,ISNUMBER(getcolorgreen(주말데이터!I16))=TRUE),"Down-regulation","No")))</f>
        <v>Down-regulation</v>
      </c>
      <c r="I744" s="95"/>
      <c r="J744" s="95" t="str">
        <f>IF(AND(주말데이터!J16=0,주말데이터!K16=0),0,IF(OR(ISNUMBER(getcolorred(주말데이터!J16))=TRUE,ISNUMBER(getcolorred(주말데이터!K16))=TRUE),"Up-regulation",IF(OR(ISNUMBER(getcolorgreen(주말데이터!J16))=TRUE,ISNUMBER(getcolorgreen(주말데이터!K16))=TRUE),"Down-regulation","No")))</f>
        <v>Down-regulation</v>
      </c>
      <c r="K744" s="95"/>
      <c r="L744" s="95" t="str">
        <f>IF(AND(주말데이터!L16=0,주말데이터!M16=0),0,IF(OR(ISNUMBER(getcolorred(주말데이터!L16))=TRUE,ISNUMBER(getcolorred(주말데이터!M16))=TRUE),"Up-regulation",IF(OR(ISNUMBER(getcolorgreen(주말데이터!L16))=TRUE,ISNUMBER(getcolorgreen(주말데이터!M16))=TRUE),"Down-regulation","No")))</f>
        <v>Down-regulation</v>
      </c>
      <c r="M744" s="95"/>
      <c r="N744" s="95" t="str">
        <f>IF(AND(주말데이터!N16=0,주말데이터!O16=0),0,IF(OR(ISNUMBER(getcolorred(주말데이터!N16))=TRUE,ISNUMBER(getcolorred(주말데이터!O16))=TRUE),"Up-regulation",IF(OR(ISNUMBER(getcolorgreen(주말데이터!N16))=TRUE,ISNUMBER(getcolorgreen(주말데이터!O16))=TRUE),"Down-regulation","No")))</f>
        <v>Down-regulation</v>
      </c>
      <c r="O744" s="95"/>
      <c r="P744" s="95" t="str">
        <f>IF(AND(주말데이터!P16=0,주말데이터!Q16=0),0,IF(OR(ISNUMBER(getcolorred(주말데이터!P16))=TRUE,ISNUMBER(getcolorred(주말데이터!Q16))=TRUE),"Up-regulation",IF(OR(ISNUMBER(getcolorgreen(주말데이터!P16))=TRUE,ISNUMBER(getcolorgreen(주말데이터!Q16))=TRUE),"Down-regulation","No")))</f>
        <v>Down-regulation</v>
      </c>
      <c r="Q744" s="95"/>
      <c r="R744" s="95" t="str">
        <f>IF(AND(주말데이터!R16=0,주말데이터!S16=0),0,IF(OR(ISNUMBER(getcolorred(주말데이터!R16))=TRUE,ISNUMBER(getcolorred(주말데이터!S16))=TRUE),"Up-regulation",IF(OR(ISNUMBER(getcolorgreen(주말데이터!R16))=TRUE,ISNUMBER(getcolorgreen(주말데이터!S16))=TRUE),"Down-regulation","No")))</f>
        <v>Down-regulation</v>
      </c>
      <c r="S744" s="95"/>
      <c r="T744" s="95" t="str">
        <f>IF(AND(주말데이터!T16=0,주말데이터!U16=0),0,IF(OR(ISNUMBER(getcolorred(주말데이터!T16))=TRUE,ISNUMBER(getcolorred(주말데이터!U16))=TRUE),"Up-regulation",IF(OR(ISNUMBER(getcolorgreen(주말데이터!T16))=TRUE,ISNUMBER(getcolorgreen(주말데이터!U16))=TRUE),"Down-regulation","No")))</f>
        <v>Down-regulation</v>
      </c>
      <c r="U744" s="95"/>
      <c r="V744" s="95" t="str">
        <f>IF(AND(주말데이터!V16=0,주말데이터!W16=0),0,IF(OR(ISNUMBER(getcolorred(주말데이터!V16))=TRUE,ISNUMBER(getcolorred(주말데이터!W16))=TRUE),"Up-regulation",IF(OR(ISNUMBER(getcolorgreen(주말데이터!V16))=TRUE,ISNUMBER(getcolorgreen(주말데이터!W16))=TRUE),"Down-regulation","No")))</f>
        <v>Down-regulation</v>
      </c>
      <c r="W744" s="95"/>
      <c r="X744" s="95" t="str">
        <f>IF(AND(주말데이터!X16=0,주말데이터!Y16=0),0,IF(OR(ISNUMBER(getcolorred(주말데이터!X16))=TRUE,ISNUMBER(getcolorred(주말데이터!Y16))=TRUE),"Up-regulation",IF(OR(ISNUMBER(getcolorgreen(주말데이터!X16))=TRUE,ISNUMBER(getcolorgreen(주말데이터!Y16))=TRUE),"Down-regulation","No")))</f>
        <v>Down-regulation</v>
      </c>
      <c r="Y744" s="96"/>
      <c r="Z744" s="86"/>
    </row>
    <row r="745" spans="1:27">
      <c r="A745" s="16" t="s">
        <v>29</v>
      </c>
      <c r="B745" s="95" t="str">
        <f>IF(AND(주말데이터!B17=0,주말데이터!C17=0),0,IF(OR(ISNUMBER(getcolorred(주말데이터!B17))=TRUE,ISNUMBER(getcolorred(주말데이터!C17))=TRUE),"Up-regulation",IF(OR(ISNUMBER(getcolorgreen(주말데이터!B17))=TRUE,ISNUMBER(getcolorgreen(주말데이터!C17))=TRUE),"Down-regulation","No")))</f>
        <v>Down-regulation</v>
      </c>
      <c r="C745" s="95"/>
      <c r="D745" s="95" t="str">
        <f>IF(AND(주말데이터!D17=0,주말데이터!E17=0),0,IF(OR(ISNUMBER(getcolorred(주말데이터!D17))=TRUE,ISNUMBER(getcolorred(주말데이터!E17))=TRUE),"Up-regulation",IF(OR(ISNUMBER(getcolorgreen(주말데이터!D17))=TRUE,ISNUMBER(getcolorgreen(주말데이터!E17))=TRUE),"Down-regulation","No")))</f>
        <v>Down-regulation</v>
      </c>
      <c r="E745" s="95"/>
      <c r="F745" s="95" t="str">
        <f>IF(AND(주말데이터!F17=0,주말데이터!G17=0),0,IF(OR(ISNUMBER(getcolorred(주말데이터!F17))=TRUE,ISNUMBER(getcolorred(주말데이터!G17))=TRUE),"Up-regulation",IF(OR(ISNUMBER(getcolorgreen(주말데이터!F17))=TRUE,ISNUMBER(getcolorgreen(주말데이터!G17))=TRUE),"Down-regulation","No")))</f>
        <v>Down-regulation</v>
      </c>
      <c r="G745" s="95"/>
      <c r="H745" s="95" t="str">
        <f>IF(AND(주말데이터!H17=0,주말데이터!I17=0),0,IF(OR(ISNUMBER(getcolorred(주말데이터!H17))=TRUE,ISNUMBER(getcolorred(주말데이터!I17))=TRUE),"Up-regulation",IF(OR(ISNUMBER(getcolorgreen(주말데이터!H17))=TRUE,ISNUMBER(getcolorgreen(주말데이터!I17))=TRUE),"Down-regulation","No")))</f>
        <v>Down-regulation</v>
      </c>
      <c r="I745" s="95"/>
      <c r="J745" s="95" t="str">
        <f>IF(AND(주말데이터!J17=0,주말데이터!K17=0),0,IF(OR(ISNUMBER(getcolorred(주말데이터!J17))=TRUE,ISNUMBER(getcolorred(주말데이터!K17))=TRUE),"Up-regulation",IF(OR(ISNUMBER(getcolorgreen(주말데이터!J17))=TRUE,ISNUMBER(getcolorgreen(주말데이터!K17))=TRUE),"Down-regulation","No")))</f>
        <v>Down-regulation</v>
      </c>
      <c r="K745" s="95"/>
      <c r="L745" s="95" t="str">
        <f>IF(AND(주말데이터!L17=0,주말데이터!M17=0),0,IF(OR(ISNUMBER(getcolorred(주말데이터!L17))=TRUE,ISNUMBER(getcolorred(주말데이터!M17))=TRUE),"Up-regulation",IF(OR(ISNUMBER(getcolorgreen(주말데이터!L17))=TRUE,ISNUMBER(getcolorgreen(주말데이터!M17))=TRUE),"Down-regulation","No")))</f>
        <v>Down-regulation</v>
      </c>
      <c r="M745" s="95"/>
      <c r="N745" s="95" t="str">
        <f>IF(AND(주말데이터!N17=0,주말데이터!O17=0),0,IF(OR(ISNUMBER(getcolorred(주말데이터!N17))=TRUE,ISNUMBER(getcolorred(주말데이터!O17))=TRUE),"Up-regulation",IF(OR(ISNUMBER(getcolorgreen(주말데이터!N17))=TRUE,ISNUMBER(getcolorgreen(주말데이터!O17))=TRUE),"Down-regulation","No")))</f>
        <v>Down-regulation</v>
      </c>
      <c r="O745" s="95"/>
      <c r="P745" s="95" t="str">
        <f>IF(AND(주말데이터!P17=0,주말데이터!Q17=0),0,IF(OR(ISNUMBER(getcolorred(주말데이터!P17))=TRUE,ISNUMBER(getcolorred(주말데이터!Q17))=TRUE),"Up-regulation",IF(OR(ISNUMBER(getcolorgreen(주말데이터!P17))=TRUE,ISNUMBER(getcolorgreen(주말데이터!Q17))=TRUE),"Down-regulation","No")))</f>
        <v>Down-regulation</v>
      </c>
      <c r="Q745" s="95"/>
      <c r="R745" s="95" t="str">
        <f>IF(AND(주말데이터!R17=0,주말데이터!S17=0),0,IF(OR(ISNUMBER(getcolorred(주말데이터!R17))=TRUE,ISNUMBER(getcolorred(주말데이터!S17))=TRUE),"Up-regulation",IF(OR(ISNUMBER(getcolorgreen(주말데이터!R17))=TRUE,ISNUMBER(getcolorgreen(주말데이터!S17))=TRUE),"Down-regulation","No")))</f>
        <v>Down-regulation</v>
      </c>
      <c r="S745" s="95"/>
      <c r="T745" s="95" t="str">
        <f>IF(AND(주말데이터!T17=0,주말데이터!U17=0),0,IF(OR(ISNUMBER(getcolorred(주말데이터!T17))=TRUE,ISNUMBER(getcolorred(주말데이터!U17))=TRUE),"Up-regulation",IF(OR(ISNUMBER(getcolorgreen(주말데이터!T17))=TRUE,ISNUMBER(getcolorgreen(주말데이터!U17))=TRUE),"Down-regulation","No")))</f>
        <v>Down-regulation</v>
      </c>
      <c r="U745" s="95"/>
      <c r="V745" s="95" t="str">
        <f>IF(AND(주말데이터!V17=0,주말데이터!W17=0),0,IF(OR(ISNUMBER(getcolorred(주말데이터!V17))=TRUE,ISNUMBER(getcolorred(주말데이터!W17))=TRUE),"Up-regulation",IF(OR(ISNUMBER(getcolorgreen(주말데이터!V17))=TRUE,ISNUMBER(getcolorgreen(주말데이터!W17))=TRUE),"Down-regulation","No")))</f>
        <v>Down-regulation</v>
      </c>
      <c r="W745" s="95"/>
      <c r="X745" s="95" t="str">
        <f>IF(AND(주말데이터!X17=0,주말데이터!Y17=0),0,IF(OR(ISNUMBER(getcolorred(주말데이터!X17))=TRUE,ISNUMBER(getcolorred(주말데이터!Y17))=TRUE),"Up-regulation",IF(OR(ISNUMBER(getcolorgreen(주말데이터!X17))=TRUE,ISNUMBER(getcolorgreen(주말데이터!Y17))=TRUE),"Down-regulation","No")))</f>
        <v>Down-regulation</v>
      </c>
      <c r="Y745" s="96"/>
      <c r="Z745" s="86"/>
    </row>
    <row r="746" spans="1:27">
      <c r="A746" s="16" t="s">
        <v>30</v>
      </c>
      <c r="B746" s="95" t="str">
        <f>IF(AND(주말데이터!B18=0,주말데이터!C18=0),0,IF(OR(ISNUMBER(getcolorred(주말데이터!B18))=TRUE,ISNUMBER(getcolorred(주말데이터!C18))=TRUE),"Up-regulation",IF(OR(ISNUMBER(getcolorgreen(주말데이터!B18))=TRUE,ISNUMBER(getcolorgreen(주말데이터!C18))=TRUE),"Down-regulation","No")))</f>
        <v>Down-regulation</v>
      </c>
      <c r="C746" s="95"/>
      <c r="D746" s="95" t="str">
        <f>IF(AND(주말데이터!D18=0,주말데이터!E18=0),0,IF(OR(ISNUMBER(getcolorred(주말데이터!D18))=TRUE,ISNUMBER(getcolorred(주말데이터!E18))=TRUE),"Up-regulation",IF(OR(ISNUMBER(getcolorgreen(주말데이터!D18))=TRUE,ISNUMBER(getcolorgreen(주말데이터!E18))=TRUE),"Down-regulation","No")))</f>
        <v>Down-regulation</v>
      </c>
      <c r="E746" s="95"/>
      <c r="F746" s="95" t="str">
        <f>IF(AND(주말데이터!F18=0,주말데이터!G18=0),0,IF(OR(ISNUMBER(getcolorred(주말데이터!F18))=TRUE,ISNUMBER(getcolorred(주말데이터!G18))=TRUE),"Up-regulation",IF(OR(ISNUMBER(getcolorgreen(주말데이터!F18))=TRUE,ISNUMBER(getcolorgreen(주말데이터!G18))=TRUE),"Down-regulation","No")))</f>
        <v>Down-regulation</v>
      </c>
      <c r="G746" s="95"/>
      <c r="H746" s="95" t="str">
        <f>IF(AND(주말데이터!H18=0,주말데이터!I18=0),0,IF(OR(ISNUMBER(getcolorred(주말데이터!H18))=TRUE,ISNUMBER(getcolorred(주말데이터!I18))=TRUE),"Up-regulation",IF(OR(ISNUMBER(getcolorgreen(주말데이터!H18))=TRUE,ISNUMBER(getcolorgreen(주말데이터!I18))=TRUE),"Down-regulation","No")))</f>
        <v>Down-regulation</v>
      </c>
      <c r="I746" s="95"/>
      <c r="J746" s="95" t="str">
        <f>IF(AND(주말데이터!J18=0,주말데이터!K18=0),0,IF(OR(ISNUMBER(getcolorred(주말데이터!J18))=TRUE,ISNUMBER(getcolorred(주말데이터!K18))=TRUE),"Up-regulation",IF(OR(ISNUMBER(getcolorgreen(주말데이터!J18))=TRUE,ISNUMBER(getcolorgreen(주말데이터!K18))=TRUE),"Down-regulation","No")))</f>
        <v>Down-regulation</v>
      </c>
      <c r="K746" s="95"/>
      <c r="L746" s="95" t="str">
        <f>IF(AND(주말데이터!L18=0,주말데이터!M18=0),0,IF(OR(ISNUMBER(getcolorred(주말데이터!L18))=TRUE,ISNUMBER(getcolorred(주말데이터!M18))=TRUE),"Up-regulation",IF(OR(ISNUMBER(getcolorgreen(주말데이터!L18))=TRUE,ISNUMBER(getcolorgreen(주말데이터!M18))=TRUE),"Down-regulation","No")))</f>
        <v>Down-regulation</v>
      </c>
      <c r="M746" s="95"/>
      <c r="N746" s="95" t="str">
        <f>IF(AND(주말데이터!N18=0,주말데이터!O18=0),0,IF(OR(ISNUMBER(getcolorred(주말데이터!N18))=TRUE,ISNUMBER(getcolorred(주말데이터!O18))=TRUE),"Up-regulation",IF(OR(ISNUMBER(getcolorgreen(주말데이터!N18))=TRUE,ISNUMBER(getcolorgreen(주말데이터!O18))=TRUE),"Down-regulation","No")))</f>
        <v>Down-regulation</v>
      </c>
      <c r="O746" s="95"/>
      <c r="P746" s="95" t="str">
        <f>IF(AND(주말데이터!P18=0,주말데이터!Q18=0),0,IF(OR(ISNUMBER(getcolorred(주말데이터!P18))=TRUE,ISNUMBER(getcolorred(주말데이터!Q18))=TRUE),"Up-regulation",IF(OR(ISNUMBER(getcolorgreen(주말데이터!P18))=TRUE,ISNUMBER(getcolorgreen(주말데이터!Q18))=TRUE),"Down-regulation","No")))</f>
        <v>Down-regulation</v>
      </c>
      <c r="Q746" s="95"/>
      <c r="R746" s="95" t="str">
        <f>IF(AND(주말데이터!R18=0,주말데이터!S18=0),0,IF(OR(ISNUMBER(getcolorred(주말데이터!R18))=TRUE,ISNUMBER(getcolorred(주말데이터!S18))=TRUE),"Up-regulation",IF(OR(ISNUMBER(getcolorgreen(주말데이터!R18))=TRUE,ISNUMBER(getcolorgreen(주말데이터!S18))=TRUE),"Down-regulation","No")))</f>
        <v>Down-regulation</v>
      </c>
      <c r="S746" s="95"/>
      <c r="T746" s="95" t="str">
        <f>IF(AND(주말데이터!T18=0,주말데이터!U18=0),0,IF(OR(ISNUMBER(getcolorred(주말데이터!T18))=TRUE,ISNUMBER(getcolorred(주말데이터!U18))=TRUE),"Up-regulation",IF(OR(ISNUMBER(getcolorgreen(주말데이터!T18))=TRUE,ISNUMBER(getcolorgreen(주말데이터!U18))=TRUE),"Down-regulation","No")))</f>
        <v>Down-regulation</v>
      </c>
      <c r="U746" s="95"/>
      <c r="V746" s="95" t="str">
        <f>IF(AND(주말데이터!V18=0,주말데이터!W18=0),0,IF(OR(ISNUMBER(getcolorred(주말데이터!V18))=TRUE,ISNUMBER(getcolorred(주말데이터!W18))=TRUE),"Up-regulation",IF(OR(ISNUMBER(getcolorgreen(주말데이터!V18))=TRUE,ISNUMBER(getcolorgreen(주말데이터!W18))=TRUE),"Down-regulation","No")))</f>
        <v>Down-regulation</v>
      </c>
      <c r="W746" s="95"/>
      <c r="X746" s="95" t="str">
        <f>IF(AND(주말데이터!X18=0,주말데이터!Y18=0),0,IF(OR(ISNUMBER(getcolorred(주말데이터!X18))=TRUE,ISNUMBER(getcolorred(주말데이터!Y18))=TRUE),"Up-regulation",IF(OR(ISNUMBER(getcolorgreen(주말데이터!X18))=TRUE,ISNUMBER(getcolorgreen(주말데이터!Y18))=TRUE),"Down-regulation","No")))</f>
        <v>Down-regulation</v>
      </c>
      <c r="Y746" s="96"/>
      <c r="Z746" s="86"/>
    </row>
    <row r="747" spans="1:27">
      <c r="A747" s="16" t="s">
        <v>31</v>
      </c>
      <c r="B747" s="95" t="str">
        <f>IF(AND(주말데이터!B19=0,주말데이터!C19=0),0,IF(OR(ISNUMBER(getcolorred(주말데이터!B19))=TRUE,ISNUMBER(getcolorred(주말데이터!C19))=TRUE),"Up-regulation",IF(OR(ISNUMBER(getcolorgreen(주말데이터!B19))=TRUE,ISNUMBER(getcolorgreen(주말데이터!C19))=TRUE),"Down-regulation","No")))</f>
        <v>Down-regulation</v>
      </c>
      <c r="C747" s="95"/>
      <c r="D747" s="95" t="str">
        <f>IF(AND(주말데이터!D19=0,주말데이터!E19=0),0,IF(OR(ISNUMBER(getcolorred(주말데이터!D19))=TRUE,ISNUMBER(getcolorred(주말데이터!E19))=TRUE),"Up-regulation",IF(OR(ISNUMBER(getcolorgreen(주말데이터!D19))=TRUE,ISNUMBER(getcolorgreen(주말데이터!E19))=TRUE),"Down-regulation","No")))</f>
        <v>Down-regulation</v>
      </c>
      <c r="E747" s="95"/>
      <c r="F747" s="95" t="str">
        <f>IF(AND(주말데이터!F19=0,주말데이터!G19=0),0,IF(OR(ISNUMBER(getcolorred(주말데이터!F19))=TRUE,ISNUMBER(getcolorred(주말데이터!G19))=TRUE),"Up-regulation",IF(OR(ISNUMBER(getcolorgreen(주말데이터!F19))=TRUE,ISNUMBER(getcolorgreen(주말데이터!G19))=TRUE),"Down-regulation","No")))</f>
        <v>Down-regulation</v>
      </c>
      <c r="G747" s="95"/>
      <c r="H747" s="95" t="str">
        <f>IF(AND(주말데이터!H19=0,주말데이터!I19=0),0,IF(OR(ISNUMBER(getcolorred(주말데이터!H19))=TRUE,ISNUMBER(getcolorred(주말데이터!I19))=TRUE),"Up-regulation",IF(OR(ISNUMBER(getcolorgreen(주말데이터!H19))=TRUE,ISNUMBER(getcolorgreen(주말데이터!I19))=TRUE),"Down-regulation","No")))</f>
        <v>Down-regulation</v>
      </c>
      <c r="I747" s="95"/>
      <c r="J747" s="95" t="str">
        <f>IF(AND(주말데이터!J19=0,주말데이터!K19=0),0,IF(OR(ISNUMBER(getcolorred(주말데이터!J19))=TRUE,ISNUMBER(getcolorred(주말데이터!K19))=TRUE),"Up-regulation",IF(OR(ISNUMBER(getcolorgreen(주말데이터!J19))=TRUE,ISNUMBER(getcolorgreen(주말데이터!K19))=TRUE),"Down-regulation","No")))</f>
        <v>Down-regulation</v>
      </c>
      <c r="K747" s="95"/>
      <c r="L747" s="95" t="str">
        <f>IF(AND(주말데이터!L19=0,주말데이터!M19=0),0,IF(OR(ISNUMBER(getcolorred(주말데이터!L19))=TRUE,ISNUMBER(getcolorred(주말데이터!M19))=TRUE),"Up-regulation",IF(OR(ISNUMBER(getcolorgreen(주말데이터!L19))=TRUE,ISNUMBER(getcolorgreen(주말데이터!M19))=TRUE),"Down-regulation","No")))</f>
        <v>Down-regulation</v>
      </c>
      <c r="M747" s="95"/>
      <c r="N747" s="95" t="str">
        <f>IF(AND(주말데이터!N19=0,주말데이터!O19=0),0,IF(OR(ISNUMBER(getcolorred(주말데이터!N19))=TRUE,ISNUMBER(getcolorred(주말데이터!O19))=TRUE),"Up-regulation",IF(OR(ISNUMBER(getcolorgreen(주말데이터!N19))=TRUE,ISNUMBER(getcolorgreen(주말데이터!O19))=TRUE),"Down-regulation","No")))</f>
        <v>Down-regulation</v>
      </c>
      <c r="O747" s="95"/>
      <c r="P747" s="95" t="str">
        <f>IF(AND(주말데이터!P19=0,주말데이터!Q19=0),0,IF(OR(ISNUMBER(getcolorred(주말데이터!P19))=TRUE,ISNUMBER(getcolorred(주말데이터!Q19))=TRUE),"Up-regulation",IF(OR(ISNUMBER(getcolorgreen(주말데이터!P19))=TRUE,ISNUMBER(getcolorgreen(주말데이터!Q19))=TRUE),"Down-regulation","No")))</f>
        <v>Down-regulation</v>
      </c>
      <c r="Q747" s="95"/>
      <c r="R747" s="95" t="str">
        <f>IF(AND(주말데이터!R19=0,주말데이터!S19=0),0,IF(OR(ISNUMBER(getcolorred(주말데이터!R19))=TRUE,ISNUMBER(getcolorred(주말데이터!S19))=TRUE),"Up-regulation",IF(OR(ISNUMBER(getcolorgreen(주말데이터!R19))=TRUE,ISNUMBER(getcolorgreen(주말데이터!S19))=TRUE),"Down-regulation","No")))</f>
        <v>Down-regulation</v>
      </c>
      <c r="S747" s="95"/>
      <c r="T747" s="95" t="str">
        <f>IF(AND(주말데이터!T19=0,주말데이터!U19=0),0,IF(OR(ISNUMBER(getcolorred(주말데이터!T19))=TRUE,ISNUMBER(getcolorred(주말데이터!U19))=TRUE),"Up-regulation",IF(OR(ISNUMBER(getcolorgreen(주말데이터!T19))=TRUE,ISNUMBER(getcolorgreen(주말데이터!U19))=TRUE),"Down-regulation","No")))</f>
        <v>Down-regulation</v>
      </c>
      <c r="U747" s="95"/>
      <c r="V747" s="95" t="str">
        <f>IF(AND(주말데이터!V19=0,주말데이터!W19=0),0,IF(OR(ISNUMBER(getcolorred(주말데이터!V19))=TRUE,ISNUMBER(getcolorred(주말데이터!W19))=TRUE),"Up-regulation",IF(OR(ISNUMBER(getcolorgreen(주말데이터!V19))=TRUE,ISNUMBER(getcolorgreen(주말데이터!W19))=TRUE),"Down-regulation","No")))</f>
        <v>Down-regulation</v>
      </c>
      <c r="W747" s="95"/>
      <c r="X747" s="95" t="str">
        <f>IF(AND(주말데이터!X19=0,주말데이터!Y19=0),0,IF(OR(ISNUMBER(getcolorred(주말데이터!X19))=TRUE,ISNUMBER(getcolorred(주말데이터!Y19))=TRUE),"Up-regulation",IF(OR(ISNUMBER(getcolorgreen(주말데이터!X19))=TRUE,ISNUMBER(getcolorgreen(주말데이터!Y19))=TRUE),"Down-regulation","No")))</f>
        <v>Down-regulation</v>
      </c>
      <c r="Y747" s="96"/>
      <c r="Z747" s="86"/>
    </row>
    <row r="748" spans="1:27">
      <c r="A748" s="16" t="s">
        <v>32</v>
      </c>
      <c r="B748" s="95" t="str">
        <f>IF(AND(주말데이터!B20=0,주말데이터!C20=0),0,IF(OR(ISNUMBER(getcolorred(주말데이터!B20))=TRUE,ISNUMBER(getcolorred(주말데이터!C20))=TRUE),"Up-regulation",IF(OR(ISNUMBER(getcolorgreen(주말데이터!B20))=TRUE,ISNUMBER(getcolorgreen(주말데이터!C20))=TRUE),"Down-regulation","No")))</f>
        <v>Down-regulation</v>
      </c>
      <c r="C748" s="95"/>
      <c r="D748" s="95" t="str">
        <f>IF(AND(주말데이터!D20=0,주말데이터!E20=0),0,IF(OR(ISNUMBER(getcolorred(주말데이터!D20))=TRUE,ISNUMBER(getcolorred(주말데이터!E20))=TRUE),"Up-regulation",IF(OR(ISNUMBER(getcolorgreen(주말데이터!D20))=TRUE,ISNUMBER(getcolorgreen(주말데이터!E20))=TRUE),"Down-regulation","No")))</f>
        <v>Down-regulation</v>
      </c>
      <c r="E748" s="95"/>
      <c r="F748" s="95" t="str">
        <f>IF(AND(주말데이터!F20=0,주말데이터!G20=0),0,IF(OR(ISNUMBER(getcolorred(주말데이터!F20))=TRUE,ISNUMBER(getcolorred(주말데이터!G20))=TRUE),"Up-regulation",IF(OR(ISNUMBER(getcolorgreen(주말데이터!F20))=TRUE,ISNUMBER(getcolorgreen(주말데이터!G20))=TRUE),"Down-regulation","No")))</f>
        <v>Down-regulation</v>
      </c>
      <c r="G748" s="95"/>
      <c r="H748" s="95" t="str">
        <f>IF(AND(주말데이터!H20=0,주말데이터!I20=0),0,IF(OR(ISNUMBER(getcolorred(주말데이터!H20))=TRUE,ISNUMBER(getcolorred(주말데이터!I20))=TRUE),"Up-regulation",IF(OR(ISNUMBER(getcolorgreen(주말데이터!H20))=TRUE,ISNUMBER(getcolorgreen(주말데이터!I20))=TRUE),"Down-regulation","No")))</f>
        <v>Down-regulation</v>
      </c>
      <c r="I748" s="95"/>
      <c r="J748" s="95" t="str">
        <f>IF(AND(주말데이터!J20=0,주말데이터!K20=0),0,IF(OR(ISNUMBER(getcolorred(주말데이터!J20))=TRUE,ISNUMBER(getcolorred(주말데이터!K20))=TRUE),"Up-regulation",IF(OR(ISNUMBER(getcolorgreen(주말데이터!J20))=TRUE,ISNUMBER(getcolorgreen(주말데이터!K20))=TRUE),"Down-regulation","No")))</f>
        <v>Down-regulation</v>
      </c>
      <c r="K748" s="95"/>
      <c r="L748" s="95" t="str">
        <f>IF(AND(주말데이터!L20=0,주말데이터!M20=0),0,IF(OR(ISNUMBER(getcolorred(주말데이터!L20))=TRUE,ISNUMBER(getcolorred(주말데이터!M20))=TRUE),"Up-regulation",IF(OR(ISNUMBER(getcolorgreen(주말데이터!L20))=TRUE,ISNUMBER(getcolorgreen(주말데이터!M20))=TRUE),"Down-regulation","No")))</f>
        <v>Down-regulation</v>
      </c>
      <c r="M748" s="95"/>
      <c r="N748" s="95" t="str">
        <f>IF(AND(주말데이터!N20=0,주말데이터!O20=0),0,IF(OR(ISNUMBER(getcolorred(주말데이터!N20))=TRUE,ISNUMBER(getcolorred(주말데이터!O20))=TRUE),"Up-regulation",IF(OR(ISNUMBER(getcolorgreen(주말데이터!N20))=TRUE,ISNUMBER(getcolorgreen(주말데이터!O20))=TRUE),"Down-regulation","No")))</f>
        <v>Down-regulation</v>
      </c>
      <c r="O748" s="95"/>
      <c r="P748" s="95" t="str">
        <f>IF(AND(주말데이터!P20=0,주말데이터!Q20=0),0,IF(OR(ISNUMBER(getcolorred(주말데이터!P20))=TRUE,ISNUMBER(getcolorred(주말데이터!Q20))=TRUE),"Up-regulation",IF(OR(ISNUMBER(getcolorgreen(주말데이터!P20))=TRUE,ISNUMBER(getcolorgreen(주말데이터!Q20))=TRUE),"Down-regulation","No")))</f>
        <v>Down-regulation</v>
      </c>
      <c r="Q748" s="95"/>
      <c r="R748" s="95" t="str">
        <f>IF(AND(주말데이터!R20=0,주말데이터!S20=0),0,IF(OR(ISNUMBER(getcolorred(주말데이터!R20))=TRUE,ISNUMBER(getcolorred(주말데이터!S20))=TRUE),"Up-regulation",IF(OR(ISNUMBER(getcolorgreen(주말데이터!R20))=TRUE,ISNUMBER(getcolorgreen(주말데이터!S20))=TRUE),"Down-regulation","No")))</f>
        <v>Down-regulation</v>
      </c>
      <c r="S748" s="95"/>
      <c r="T748" s="95" t="str">
        <f>IF(AND(주말데이터!T20=0,주말데이터!U20=0),0,IF(OR(ISNUMBER(getcolorred(주말데이터!T20))=TRUE,ISNUMBER(getcolorred(주말데이터!U20))=TRUE),"Up-regulation",IF(OR(ISNUMBER(getcolorgreen(주말데이터!T20))=TRUE,ISNUMBER(getcolorgreen(주말데이터!U20))=TRUE),"Down-regulation","No")))</f>
        <v>No</v>
      </c>
      <c r="U748" s="95"/>
      <c r="V748" s="95" t="str">
        <f>IF(AND(주말데이터!V20=0,주말데이터!W20=0),0,IF(OR(ISNUMBER(getcolorred(주말데이터!V20))=TRUE,ISNUMBER(getcolorred(주말데이터!W20))=TRUE),"Up-regulation",IF(OR(ISNUMBER(getcolorgreen(주말데이터!V20))=TRUE,ISNUMBER(getcolorgreen(주말데이터!W20))=TRUE),"Down-regulation","No")))</f>
        <v>Down-regulation</v>
      </c>
      <c r="W748" s="95"/>
      <c r="X748" s="95" t="str">
        <f>IF(AND(주말데이터!X20=0,주말데이터!Y20=0),0,IF(OR(ISNUMBER(getcolorred(주말데이터!X20))=TRUE,ISNUMBER(getcolorred(주말데이터!Y20))=TRUE),"Up-regulation",IF(OR(ISNUMBER(getcolorgreen(주말데이터!X20))=TRUE,ISNUMBER(getcolorgreen(주말데이터!Y20))=TRUE),"Down-regulation","No")))</f>
        <v>Down-regulation</v>
      </c>
      <c r="Y748" s="96"/>
      <c r="Z748" s="86"/>
    </row>
    <row r="749" spans="1:27">
      <c r="A749" s="16" t="s">
        <v>33</v>
      </c>
      <c r="B749" s="95" t="str">
        <f>IF(AND(주말데이터!B21=0,주말데이터!C21=0),0,IF(OR(ISNUMBER(getcolorred(주말데이터!B21))=TRUE,ISNUMBER(getcolorred(주말데이터!C21))=TRUE),"Up-regulation",IF(OR(ISNUMBER(getcolorgreen(주말데이터!B21))=TRUE,ISNUMBER(getcolorgreen(주말데이터!C21))=TRUE),"Down-regulation","No")))</f>
        <v>Down-regulation</v>
      </c>
      <c r="C749" s="95"/>
      <c r="D749" s="95" t="str">
        <f>IF(AND(주말데이터!D21=0,주말데이터!E21=0),0,IF(OR(ISNUMBER(getcolorred(주말데이터!D21))=TRUE,ISNUMBER(getcolorred(주말데이터!E21))=TRUE),"Up-regulation",IF(OR(ISNUMBER(getcolorgreen(주말데이터!D21))=TRUE,ISNUMBER(getcolorgreen(주말데이터!E21))=TRUE),"Down-regulation","No")))</f>
        <v>Down-regulation</v>
      </c>
      <c r="E749" s="95"/>
      <c r="F749" s="95" t="str">
        <f>IF(AND(주말데이터!F21=0,주말데이터!G21=0),0,IF(OR(ISNUMBER(getcolorred(주말데이터!F21))=TRUE,ISNUMBER(getcolorred(주말데이터!G21))=TRUE),"Up-regulation",IF(OR(ISNUMBER(getcolorgreen(주말데이터!F21))=TRUE,ISNUMBER(getcolorgreen(주말데이터!G21))=TRUE),"Down-regulation","No")))</f>
        <v>Down-regulation</v>
      </c>
      <c r="G749" s="95"/>
      <c r="H749" s="95" t="str">
        <f>IF(AND(주말데이터!H21=0,주말데이터!I21=0),0,IF(OR(ISNUMBER(getcolorred(주말데이터!H21))=TRUE,ISNUMBER(getcolorred(주말데이터!I21))=TRUE),"Up-regulation",IF(OR(ISNUMBER(getcolorgreen(주말데이터!H21))=TRUE,ISNUMBER(getcolorgreen(주말데이터!I21))=TRUE),"Down-regulation","No")))</f>
        <v>Down-regulation</v>
      </c>
      <c r="I749" s="95"/>
      <c r="J749" s="95" t="str">
        <f>IF(AND(주말데이터!J21=0,주말데이터!K21=0),0,IF(OR(ISNUMBER(getcolorred(주말데이터!J21))=TRUE,ISNUMBER(getcolorred(주말데이터!K21))=TRUE),"Up-regulation",IF(OR(ISNUMBER(getcolorgreen(주말데이터!J21))=TRUE,ISNUMBER(getcolorgreen(주말데이터!K21))=TRUE),"Down-regulation","No")))</f>
        <v>Down-regulation</v>
      </c>
      <c r="K749" s="95"/>
      <c r="L749" s="95" t="str">
        <f>IF(AND(주말데이터!L21=0,주말데이터!M21=0),0,IF(OR(ISNUMBER(getcolorred(주말데이터!L21))=TRUE,ISNUMBER(getcolorred(주말데이터!M21))=TRUE),"Up-regulation",IF(OR(ISNUMBER(getcolorgreen(주말데이터!L21))=TRUE,ISNUMBER(getcolorgreen(주말데이터!M21))=TRUE),"Down-regulation","No")))</f>
        <v>Down-regulation</v>
      </c>
      <c r="M749" s="95"/>
      <c r="N749" s="95" t="str">
        <f>IF(AND(주말데이터!N21=0,주말데이터!O21=0),0,IF(OR(ISNUMBER(getcolorred(주말데이터!N21))=TRUE,ISNUMBER(getcolorred(주말데이터!O21))=TRUE),"Up-regulation",IF(OR(ISNUMBER(getcolorgreen(주말데이터!N21))=TRUE,ISNUMBER(getcolorgreen(주말데이터!O21))=TRUE),"Down-regulation","No")))</f>
        <v>Down-regulation</v>
      </c>
      <c r="O749" s="95"/>
      <c r="P749" s="95" t="str">
        <f>IF(AND(주말데이터!P21=0,주말데이터!Q21=0),0,IF(OR(ISNUMBER(getcolorred(주말데이터!P21))=TRUE,ISNUMBER(getcolorred(주말데이터!Q21))=TRUE),"Up-regulation",IF(OR(ISNUMBER(getcolorgreen(주말데이터!P21))=TRUE,ISNUMBER(getcolorgreen(주말데이터!Q21))=TRUE),"Down-regulation","No")))</f>
        <v>Down-regulation</v>
      </c>
      <c r="Q749" s="95"/>
      <c r="R749" s="95" t="str">
        <f>IF(AND(주말데이터!R21=0,주말데이터!S21=0),0,IF(OR(ISNUMBER(getcolorred(주말데이터!R21))=TRUE,ISNUMBER(getcolorred(주말데이터!S21))=TRUE),"Up-regulation",IF(OR(ISNUMBER(getcolorgreen(주말데이터!R21))=TRUE,ISNUMBER(getcolorgreen(주말데이터!S21))=TRUE),"Down-regulation","No")))</f>
        <v>Down-regulation</v>
      </c>
      <c r="S749" s="95"/>
      <c r="T749" s="95" t="str">
        <f>IF(AND(주말데이터!T21=0,주말데이터!U21=0),0,IF(OR(ISNUMBER(getcolorred(주말데이터!T21))=TRUE,ISNUMBER(getcolorred(주말데이터!U21))=TRUE),"Up-regulation",IF(OR(ISNUMBER(getcolorgreen(주말데이터!T21))=TRUE,ISNUMBER(getcolorgreen(주말데이터!U21))=TRUE),"Down-regulation","No")))</f>
        <v>Down-regulation</v>
      </c>
      <c r="U749" s="95"/>
      <c r="V749" s="95" t="str">
        <f>IF(AND(주말데이터!V21=0,주말데이터!W21=0),0,IF(OR(ISNUMBER(getcolorred(주말데이터!V21))=TRUE,ISNUMBER(getcolorred(주말데이터!W21))=TRUE),"Up-regulation",IF(OR(ISNUMBER(getcolorgreen(주말데이터!V21))=TRUE,ISNUMBER(getcolorgreen(주말데이터!W21))=TRUE),"Down-regulation","No")))</f>
        <v>Down-regulation</v>
      </c>
      <c r="W749" s="95"/>
      <c r="X749" s="95" t="str">
        <f>IF(AND(주말데이터!X21=0,주말데이터!Y21=0),0,IF(OR(ISNUMBER(getcolorred(주말데이터!X21))=TRUE,ISNUMBER(getcolorred(주말데이터!Y21))=TRUE),"Up-regulation",IF(OR(ISNUMBER(getcolorgreen(주말데이터!X21))=TRUE,ISNUMBER(getcolorgreen(주말데이터!Y21))=TRUE),"Down-regulation","No")))</f>
        <v>Down-regulation</v>
      </c>
      <c r="Y749" s="96"/>
      <c r="Z749" s="86"/>
    </row>
    <row r="750" spans="1:27">
      <c r="A750" s="16" t="s">
        <v>34</v>
      </c>
      <c r="B750" s="95" t="str">
        <f>IF(AND(주말데이터!B22=0,주말데이터!C22=0),0,IF(OR(ISNUMBER(getcolorred(주말데이터!B22))=TRUE,ISNUMBER(getcolorred(주말데이터!C22))=TRUE),"Up-regulation",IF(OR(ISNUMBER(getcolorgreen(주말데이터!B22))=TRUE,ISNUMBER(getcolorgreen(주말데이터!C22))=TRUE),"Down-regulation","No")))</f>
        <v>Down-regulation</v>
      </c>
      <c r="C750" s="95"/>
      <c r="D750" s="95" t="str">
        <f>IF(AND(주말데이터!D22=0,주말데이터!E22=0),0,IF(OR(ISNUMBER(getcolorred(주말데이터!D22))=TRUE,ISNUMBER(getcolorred(주말데이터!E22))=TRUE),"Up-regulation",IF(OR(ISNUMBER(getcolorgreen(주말데이터!D22))=TRUE,ISNUMBER(getcolorgreen(주말데이터!E22))=TRUE),"Down-regulation","No")))</f>
        <v>Down-regulation</v>
      </c>
      <c r="E750" s="95"/>
      <c r="F750" s="95" t="str">
        <f>IF(AND(주말데이터!F22=0,주말데이터!G22=0),0,IF(OR(ISNUMBER(getcolorred(주말데이터!F22))=TRUE,ISNUMBER(getcolorred(주말데이터!G22))=TRUE),"Up-regulation",IF(OR(ISNUMBER(getcolorgreen(주말데이터!F22))=TRUE,ISNUMBER(getcolorgreen(주말데이터!G22))=TRUE),"Down-regulation","No")))</f>
        <v>No</v>
      </c>
      <c r="G750" s="95"/>
      <c r="H750" s="95" t="str">
        <f>IF(AND(주말데이터!H22=0,주말데이터!I22=0),0,IF(OR(ISNUMBER(getcolorred(주말데이터!H22))=TRUE,ISNUMBER(getcolorred(주말데이터!I22))=TRUE),"Up-regulation",IF(OR(ISNUMBER(getcolorgreen(주말데이터!H22))=TRUE,ISNUMBER(getcolorgreen(주말데이터!I22))=TRUE),"Down-regulation","No")))</f>
        <v>No</v>
      </c>
      <c r="I750" s="95"/>
      <c r="J750" s="95" t="str">
        <f>IF(AND(주말데이터!J22=0,주말데이터!K22=0),0,IF(OR(ISNUMBER(getcolorred(주말데이터!J22))=TRUE,ISNUMBER(getcolorred(주말데이터!K22))=TRUE),"Up-regulation",IF(OR(ISNUMBER(getcolorgreen(주말데이터!J22))=TRUE,ISNUMBER(getcolorgreen(주말데이터!K22))=TRUE),"Down-regulation","No")))</f>
        <v>Down-regulation</v>
      </c>
      <c r="K750" s="95"/>
      <c r="L750" s="95" t="str">
        <f>IF(AND(주말데이터!L22=0,주말데이터!M22=0),0,IF(OR(ISNUMBER(getcolorred(주말데이터!L22))=TRUE,ISNUMBER(getcolorred(주말데이터!M22))=TRUE),"Up-regulation",IF(OR(ISNUMBER(getcolorgreen(주말데이터!L22))=TRUE,ISNUMBER(getcolorgreen(주말데이터!M22))=TRUE),"Down-regulation","No")))</f>
        <v>No</v>
      </c>
      <c r="M750" s="95"/>
      <c r="N750" s="95" t="str">
        <f>IF(AND(주말데이터!N22=0,주말데이터!O22=0),0,IF(OR(ISNUMBER(getcolorred(주말데이터!N22))=TRUE,ISNUMBER(getcolorred(주말데이터!O22))=TRUE),"Up-regulation",IF(OR(ISNUMBER(getcolorgreen(주말데이터!N22))=TRUE,ISNUMBER(getcolorgreen(주말데이터!O22))=TRUE),"Down-regulation","No")))</f>
        <v>No</v>
      </c>
      <c r="O750" s="95"/>
      <c r="P750" s="95" t="str">
        <f>IF(AND(주말데이터!P22=0,주말데이터!Q22=0),0,IF(OR(ISNUMBER(getcolorred(주말데이터!P22))=TRUE,ISNUMBER(getcolorred(주말데이터!Q22))=TRUE),"Up-regulation",IF(OR(ISNUMBER(getcolorgreen(주말데이터!P22))=TRUE,ISNUMBER(getcolorgreen(주말데이터!Q22))=TRUE),"Down-regulation","No")))</f>
        <v>No</v>
      </c>
      <c r="Q750" s="95"/>
      <c r="R750" s="95" t="str">
        <f>IF(AND(주말데이터!R22=0,주말데이터!S22=0),0,IF(OR(ISNUMBER(getcolorred(주말데이터!R22))=TRUE,ISNUMBER(getcolorred(주말데이터!S22))=TRUE),"Up-regulation",IF(OR(ISNUMBER(getcolorgreen(주말데이터!R22))=TRUE,ISNUMBER(getcolorgreen(주말데이터!S22))=TRUE),"Down-regulation","No")))</f>
        <v>Down-regulation</v>
      </c>
      <c r="S750" s="95"/>
      <c r="T750" s="95" t="str">
        <f>IF(AND(주말데이터!T22=0,주말데이터!U22=0),0,IF(OR(ISNUMBER(getcolorred(주말데이터!T22))=TRUE,ISNUMBER(getcolorred(주말데이터!U22))=TRUE),"Up-regulation",IF(OR(ISNUMBER(getcolorgreen(주말데이터!T22))=TRUE,ISNUMBER(getcolorgreen(주말데이터!U22))=TRUE),"Down-regulation","No")))</f>
        <v>Down-regulation</v>
      </c>
      <c r="U750" s="95"/>
      <c r="V750" s="95" t="str">
        <f>IF(AND(주말데이터!V22=0,주말데이터!W22=0),0,IF(OR(ISNUMBER(getcolorred(주말데이터!V22))=TRUE,ISNUMBER(getcolorred(주말데이터!W22))=TRUE),"Up-regulation",IF(OR(ISNUMBER(getcolorgreen(주말데이터!V22))=TRUE,ISNUMBER(getcolorgreen(주말데이터!W22))=TRUE),"Down-regulation","No")))</f>
        <v>Down-regulation</v>
      </c>
      <c r="W750" s="95"/>
      <c r="X750" s="95" t="str">
        <f>IF(AND(주말데이터!X22=0,주말데이터!Y22=0),0,IF(OR(ISNUMBER(getcolorred(주말데이터!X22))=TRUE,ISNUMBER(getcolorred(주말데이터!Y22))=TRUE),"Up-regulation",IF(OR(ISNUMBER(getcolorgreen(주말데이터!X22))=TRUE,ISNUMBER(getcolorgreen(주말데이터!Y22))=TRUE),"Down-regulation","No")))</f>
        <v>Down-regulation</v>
      </c>
      <c r="Y750" s="96"/>
      <c r="Z750" s="86"/>
    </row>
    <row r="751" spans="1:27" ht="17.25" thickBot="1">
      <c r="A751" s="16" t="s">
        <v>35</v>
      </c>
      <c r="B751" s="95" t="str">
        <f>IF(AND(주말데이터!B23=0,주말데이터!C23=0),0,IF(OR(ISNUMBER(getcolorred(주말데이터!B23))=TRUE,ISNUMBER(getcolorred(주말데이터!C23))=TRUE),"Up-regulation",IF(OR(ISNUMBER(getcolorgreen(주말데이터!B23))=TRUE,ISNUMBER(getcolorgreen(주말데이터!C23))=TRUE),"Down-regulation","No")))</f>
        <v>No</v>
      </c>
      <c r="C751" s="95"/>
      <c r="D751" s="95" t="str">
        <f>IF(AND(주말데이터!D23=0,주말데이터!E23=0),0,IF(OR(ISNUMBER(getcolorred(주말데이터!D23))=TRUE,ISNUMBER(getcolorred(주말데이터!E23))=TRUE),"Up-regulation",IF(OR(ISNUMBER(getcolorgreen(주말데이터!D23))=TRUE,ISNUMBER(getcolorgreen(주말데이터!E23))=TRUE),"Down-regulation","No")))</f>
        <v>Down-regulation</v>
      </c>
      <c r="E751" s="95"/>
      <c r="F751" s="95" t="str">
        <f>IF(AND(주말데이터!F23=0,주말데이터!G23=0),0,IF(OR(ISNUMBER(getcolorred(주말데이터!F23))=TRUE,ISNUMBER(getcolorred(주말데이터!G23))=TRUE),"Up-regulation",IF(OR(ISNUMBER(getcolorgreen(주말데이터!F23))=TRUE,ISNUMBER(getcolorgreen(주말데이터!G23))=TRUE),"Down-regulation","No")))</f>
        <v>No</v>
      </c>
      <c r="G751" s="95"/>
      <c r="H751" s="95" t="str">
        <f>IF(AND(주말데이터!H23=0,주말데이터!I23=0),0,IF(OR(ISNUMBER(getcolorred(주말데이터!H23))=TRUE,ISNUMBER(getcolorred(주말데이터!I23))=TRUE),"Up-regulation",IF(OR(ISNUMBER(getcolorgreen(주말데이터!H23))=TRUE,ISNUMBER(getcolorgreen(주말데이터!I23))=TRUE),"Down-regulation","No")))</f>
        <v>No</v>
      </c>
      <c r="I751" s="95"/>
      <c r="J751" s="95" t="str">
        <f>IF(AND(주말데이터!J23=0,주말데이터!K23=0),0,IF(OR(ISNUMBER(getcolorred(주말데이터!J23))=TRUE,ISNUMBER(getcolorred(주말데이터!K23))=TRUE),"Up-regulation",IF(OR(ISNUMBER(getcolorgreen(주말데이터!J23))=TRUE,ISNUMBER(getcolorgreen(주말데이터!K23))=TRUE),"Down-regulation","No")))</f>
        <v>No</v>
      </c>
      <c r="K751" s="95"/>
      <c r="L751" s="95" t="str">
        <f>IF(AND(주말데이터!L23=0,주말데이터!M23=0),0,IF(OR(ISNUMBER(getcolorred(주말데이터!L23))=TRUE,ISNUMBER(getcolorred(주말데이터!M23))=TRUE),"Up-regulation",IF(OR(ISNUMBER(getcolorgreen(주말데이터!L23))=TRUE,ISNUMBER(getcolorgreen(주말데이터!M23))=TRUE),"Down-regulation","No")))</f>
        <v>No</v>
      </c>
      <c r="M751" s="95"/>
      <c r="N751" s="95" t="str">
        <f>IF(AND(주말데이터!N23=0,주말데이터!O23=0),0,IF(OR(ISNUMBER(getcolorred(주말데이터!N23))=TRUE,ISNUMBER(getcolorred(주말데이터!O23))=TRUE),"Up-regulation",IF(OR(ISNUMBER(getcolorgreen(주말데이터!N23))=TRUE,ISNUMBER(getcolorgreen(주말데이터!O23))=TRUE),"Down-regulation","No")))</f>
        <v>No</v>
      </c>
      <c r="O751" s="95"/>
      <c r="P751" s="95" t="str">
        <f>IF(AND(주말데이터!P23=0,주말데이터!Q23=0),0,IF(OR(ISNUMBER(getcolorred(주말데이터!P23))=TRUE,ISNUMBER(getcolorred(주말데이터!Q23))=TRUE),"Up-regulation",IF(OR(ISNUMBER(getcolorgreen(주말데이터!P23))=TRUE,ISNUMBER(getcolorgreen(주말데이터!Q23))=TRUE),"Down-regulation","No")))</f>
        <v>No</v>
      </c>
      <c r="Q751" s="95"/>
      <c r="R751" s="95" t="str">
        <f>IF(AND(주말데이터!R23=0,주말데이터!S23=0),0,IF(OR(ISNUMBER(getcolorred(주말데이터!R23))=TRUE,ISNUMBER(getcolorred(주말데이터!S23))=TRUE),"Up-regulation",IF(OR(ISNUMBER(getcolorgreen(주말데이터!R23))=TRUE,ISNUMBER(getcolorgreen(주말데이터!S23))=TRUE),"Down-regulation","No")))</f>
        <v>Down-regulation</v>
      </c>
      <c r="S751" s="95"/>
      <c r="T751" s="95" t="str">
        <f>IF(AND(주말데이터!T23=0,주말데이터!U23=0),0,IF(OR(ISNUMBER(getcolorred(주말데이터!T23))=TRUE,ISNUMBER(getcolorred(주말데이터!U23))=TRUE),"Up-regulation",IF(OR(ISNUMBER(getcolorgreen(주말데이터!T23))=TRUE,ISNUMBER(getcolorgreen(주말데이터!U23))=TRUE),"Down-regulation","No")))</f>
        <v>No</v>
      </c>
      <c r="U751" s="95"/>
      <c r="V751" s="95" t="str">
        <f>IF(AND(주말데이터!V23=0,주말데이터!W23=0),0,IF(OR(ISNUMBER(getcolorred(주말데이터!V23))=TRUE,ISNUMBER(getcolorred(주말데이터!W23))=TRUE),"Up-regulation",IF(OR(ISNUMBER(getcolorgreen(주말데이터!V23))=TRUE,ISNUMBER(getcolorgreen(주말데이터!W23))=TRUE),"Down-regulation","No")))</f>
        <v>Down-regulation</v>
      </c>
      <c r="W751" s="95"/>
      <c r="X751" s="95" t="str">
        <f>IF(AND(주말데이터!X23=0,주말데이터!Y23=0),0,IF(OR(ISNUMBER(getcolorred(주말데이터!X23))=TRUE,ISNUMBER(getcolorred(주말데이터!Y23))=TRUE),"Up-regulation",IF(OR(ISNUMBER(getcolorgreen(주말데이터!X23))=TRUE,ISNUMBER(getcolorgreen(주말데이터!Y23))=TRUE),"Down-regulation","No")))</f>
        <v>Down-regulation</v>
      </c>
      <c r="Y751" s="96"/>
      <c r="Z751" s="86"/>
    </row>
    <row r="752" spans="1:27" ht="17.25" thickBot="1">
      <c r="A752" s="16" t="s">
        <v>36</v>
      </c>
      <c r="B752" s="95" t="str">
        <f>IF(AND(주말데이터!B24=0,주말데이터!C24=0),0,IF(OR(ISNUMBER(getcolorred(주말데이터!B24))=TRUE,ISNUMBER(getcolorred(주말데이터!C24))=TRUE),"Up-regulation",IF(OR(ISNUMBER(getcolorgreen(주말데이터!B24))=TRUE,ISNUMBER(getcolorgreen(주말데이터!C24))=TRUE),"Down-regulation","No")))</f>
        <v>No</v>
      </c>
      <c r="C752" s="95"/>
      <c r="D752" s="95" t="str">
        <f>IF(AND(주말데이터!D24=0,주말데이터!E24=0),0,IF(OR(ISNUMBER(getcolorred(주말데이터!D24))=TRUE,ISNUMBER(getcolorred(주말데이터!E24))=TRUE),"Up-regulation",IF(OR(ISNUMBER(getcolorgreen(주말데이터!D24))=TRUE,ISNUMBER(getcolorgreen(주말데이터!E24))=TRUE),"Down-regulation","No")))</f>
        <v>Down-regulation</v>
      </c>
      <c r="E752" s="95"/>
      <c r="F752" s="95" t="str">
        <f>IF(AND(주말데이터!F24=0,주말데이터!G24=0),0,IF(OR(ISNUMBER(getcolorred(주말데이터!F24))=TRUE,ISNUMBER(getcolorred(주말데이터!G24))=TRUE),"Up-regulation",IF(OR(ISNUMBER(getcolorgreen(주말데이터!F24))=TRUE,ISNUMBER(getcolorgreen(주말데이터!G24))=TRUE),"Down-regulation","No")))</f>
        <v>No</v>
      </c>
      <c r="G752" s="95"/>
      <c r="H752" s="95" t="str">
        <f>IF(AND(주말데이터!H24=0,주말데이터!I24=0),0,IF(OR(ISNUMBER(getcolorred(주말데이터!H24))=TRUE,ISNUMBER(getcolorred(주말데이터!I24))=TRUE),"Up-regulation",IF(OR(ISNUMBER(getcolorgreen(주말데이터!H24))=TRUE,ISNUMBER(getcolorgreen(주말데이터!I24))=TRUE),"Down-regulation","No")))</f>
        <v>No</v>
      </c>
      <c r="I752" s="95"/>
      <c r="J752" s="95" t="str">
        <f>IF(AND(주말데이터!J24=0,주말데이터!K24=0),0,IF(OR(ISNUMBER(getcolorred(주말데이터!J24))=TRUE,ISNUMBER(getcolorred(주말데이터!K24))=TRUE),"Up-regulation",IF(OR(ISNUMBER(getcolorgreen(주말데이터!J24))=TRUE,ISNUMBER(getcolorgreen(주말데이터!K24))=TRUE),"Down-regulation","No")))</f>
        <v>No</v>
      </c>
      <c r="K752" s="95"/>
      <c r="L752" s="95" t="str">
        <f>IF(AND(주말데이터!L24=0,주말데이터!M24=0),0,IF(OR(ISNUMBER(getcolorred(주말데이터!L24))=TRUE,ISNUMBER(getcolorred(주말데이터!M24))=TRUE),"Up-regulation",IF(OR(ISNUMBER(getcolorgreen(주말데이터!L24))=TRUE,ISNUMBER(getcolorgreen(주말데이터!M24))=TRUE),"Down-regulation","No")))</f>
        <v>No</v>
      </c>
      <c r="M752" s="95"/>
      <c r="N752" s="95" t="str">
        <f>IF(AND(주말데이터!N24=0,주말데이터!O24=0),0,IF(OR(ISNUMBER(getcolorred(주말데이터!N24))=TRUE,ISNUMBER(getcolorred(주말데이터!O24))=TRUE),"Up-regulation",IF(OR(ISNUMBER(getcolorgreen(주말데이터!N24))=TRUE,ISNUMBER(getcolorgreen(주말데이터!O24))=TRUE),"Down-regulation","No")))</f>
        <v>No</v>
      </c>
      <c r="O752" s="95"/>
      <c r="P752" s="95" t="str">
        <f>IF(AND(주말데이터!P24=0,주말데이터!Q24=0),0,IF(OR(ISNUMBER(getcolorred(주말데이터!P24))=TRUE,ISNUMBER(getcolorred(주말데이터!Q24))=TRUE),"Up-regulation",IF(OR(ISNUMBER(getcolorgreen(주말데이터!P24))=TRUE,ISNUMBER(getcolorgreen(주말데이터!Q24))=TRUE),"Down-regulation","No")))</f>
        <v>No</v>
      </c>
      <c r="Q752" s="95"/>
      <c r="R752" s="95" t="str">
        <f>IF(AND(주말데이터!R24=0,주말데이터!S24=0),0,IF(OR(ISNUMBER(getcolorred(주말데이터!R24))=TRUE,ISNUMBER(getcolorred(주말데이터!S24))=TRUE),"Up-regulation",IF(OR(ISNUMBER(getcolorgreen(주말데이터!R24))=TRUE,ISNUMBER(getcolorgreen(주말데이터!S24))=TRUE),"Down-regulation","No")))</f>
        <v>Down-regulation</v>
      </c>
      <c r="S752" s="95"/>
      <c r="T752" s="95" t="str">
        <f>IF(AND(주말데이터!T24=0,주말데이터!U24=0),0,IF(OR(ISNUMBER(getcolorred(주말데이터!T24))=TRUE,ISNUMBER(getcolorred(주말데이터!U24))=TRUE),"Up-regulation",IF(OR(ISNUMBER(getcolorgreen(주말데이터!T24))=TRUE,ISNUMBER(getcolorgreen(주말데이터!U24))=TRUE),"Down-regulation","No")))</f>
        <v>No</v>
      </c>
      <c r="U752" s="95"/>
      <c r="V752" s="95" t="str">
        <f>IF(AND(주말데이터!V24=0,주말데이터!W24=0),0,IF(OR(ISNUMBER(getcolorred(주말데이터!V24))=TRUE,ISNUMBER(getcolorred(주말데이터!W24))=TRUE),"Up-regulation",IF(OR(ISNUMBER(getcolorgreen(주말데이터!V24))=TRUE,ISNUMBER(getcolorgreen(주말데이터!W24))=TRUE),"Down-regulation","No")))</f>
        <v>Down-regulation</v>
      </c>
      <c r="W752" s="95"/>
      <c r="X752" s="95" t="str">
        <f>IF(AND(주말데이터!X24=0,주말데이터!Y24=0),0,IF(OR(ISNUMBER(getcolorred(주말데이터!X24))=TRUE,ISNUMBER(getcolorred(주말데이터!Y24))=TRUE),"Up-regulation",IF(OR(ISNUMBER(getcolorgreen(주말데이터!X24))=TRUE,ISNUMBER(getcolorgreen(주말데이터!Y24))=TRUE),"Down-regulation","No")))</f>
        <v>Down-regulation</v>
      </c>
      <c r="Y752" s="96"/>
      <c r="Z752" s="86"/>
      <c r="AA752" s="5">
        <f>IF(주말DATA!AA24="","",주말DATA!AA24)</f>
        <v>44744</v>
      </c>
    </row>
    <row r="753" spans="1:51">
      <c r="A753" s="16" t="s">
        <v>37</v>
      </c>
      <c r="B753" s="95" t="str">
        <f>IF(AND(주말데이터!B25=0,주말데이터!C25=0),0,IF(OR(ISNUMBER(getcolorred(주말데이터!B25))=TRUE,ISNUMBER(getcolorred(주말데이터!C25))=TRUE),"Up-regulation",IF(OR(ISNUMBER(getcolorgreen(주말데이터!B25))=TRUE,ISNUMBER(getcolorgreen(주말데이터!C25))=TRUE),"Down-regulation","No")))</f>
        <v>No</v>
      </c>
      <c r="C753" s="95"/>
      <c r="D753" s="95" t="str">
        <f>IF(AND(주말데이터!D25=0,주말데이터!E25=0),0,IF(OR(ISNUMBER(getcolorred(주말데이터!D25))=TRUE,ISNUMBER(getcolorred(주말데이터!E25))=TRUE),"Up-regulation",IF(OR(ISNUMBER(getcolorgreen(주말데이터!D25))=TRUE,ISNUMBER(getcolorgreen(주말데이터!E25))=TRUE),"Down-regulation","No")))</f>
        <v>Down-regulation</v>
      </c>
      <c r="E753" s="95"/>
      <c r="F753" s="95" t="str">
        <f>IF(AND(주말데이터!F25=0,주말데이터!G25=0),0,IF(OR(ISNUMBER(getcolorred(주말데이터!F25))=TRUE,ISNUMBER(getcolorred(주말데이터!G25))=TRUE),"Up-regulation",IF(OR(ISNUMBER(getcolorgreen(주말데이터!F25))=TRUE,ISNUMBER(getcolorgreen(주말데이터!G25))=TRUE),"Down-regulation","No")))</f>
        <v>No</v>
      </c>
      <c r="G753" s="95"/>
      <c r="H753" s="95" t="str">
        <f>IF(AND(주말데이터!H25=0,주말데이터!I25=0),0,IF(OR(ISNUMBER(getcolorred(주말데이터!H25))=TRUE,ISNUMBER(getcolorred(주말데이터!I25))=TRUE),"Up-regulation",IF(OR(ISNUMBER(getcolorgreen(주말데이터!H25))=TRUE,ISNUMBER(getcolorgreen(주말데이터!I25))=TRUE),"Down-regulation","No")))</f>
        <v>No</v>
      </c>
      <c r="I753" s="95"/>
      <c r="J753" s="95" t="str">
        <f>IF(AND(주말데이터!J25=0,주말데이터!K25=0),0,IF(OR(ISNUMBER(getcolorred(주말데이터!J25))=TRUE,ISNUMBER(getcolorred(주말데이터!K25))=TRUE),"Up-regulation",IF(OR(ISNUMBER(getcolorgreen(주말데이터!J25))=TRUE,ISNUMBER(getcolorgreen(주말데이터!K25))=TRUE),"Down-regulation","No")))</f>
        <v>No</v>
      </c>
      <c r="K753" s="95"/>
      <c r="L753" s="95" t="str">
        <f>IF(AND(주말데이터!L25=0,주말데이터!M25=0),0,IF(OR(ISNUMBER(getcolorred(주말데이터!L25))=TRUE,ISNUMBER(getcolorred(주말데이터!M25))=TRUE),"Up-regulation",IF(OR(ISNUMBER(getcolorgreen(주말데이터!L25))=TRUE,ISNUMBER(getcolorgreen(주말데이터!M25))=TRUE),"Down-regulation","No")))</f>
        <v>No</v>
      </c>
      <c r="M753" s="95"/>
      <c r="N753" s="95" t="str">
        <f>IF(AND(주말데이터!N25=0,주말데이터!O25=0),0,IF(OR(ISNUMBER(getcolorred(주말데이터!N25))=TRUE,ISNUMBER(getcolorred(주말데이터!O25))=TRUE),"Up-regulation",IF(OR(ISNUMBER(getcolorgreen(주말데이터!N25))=TRUE,ISNUMBER(getcolorgreen(주말데이터!O25))=TRUE),"Down-regulation","No")))</f>
        <v>No</v>
      </c>
      <c r="O753" s="95"/>
      <c r="P753" s="95" t="str">
        <f>IF(AND(주말데이터!P25=0,주말데이터!Q25=0),0,IF(OR(ISNUMBER(getcolorred(주말데이터!P25))=TRUE,ISNUMBER(getcolorred(주말데이터!Q25))=TRUE),"Up-regulation",IF(OR(ISNUMBER(getcolorgreen(주말데이터!P25))=TRUE,ISNUMBER(getcolorgreen(주말데이터!Q25))=TRUE),"Down-regulation","No")))</f>
        <v>No</v>
      </c>
      <c r="Q753" s="95"/>
      <c r="R753" s="95" t="str">
        <f>IF(AND(주말데이터!R25=0,주말데이터!S25=0),0,IF(OR(ISNUMBER(getcolorred(주말데이터!R25))=TRUE,ISNUMBER(getcolorred(주말데이터!S25))=TRUE),"Up-regulation",IF(OR(ISNUMBER(getcolorgreen(주말데이터!R25))=TRUE,ISNUMBER(getcolorgreen(주말데이터!S25))=TRUE),"Down-regulation","No")))</f>
        <v>Down-regulation</v>
      </c>
      <c r="S753" s="95"/>
      <c r="T753" s="95" t="str">
        <f>IF(AND(주말데이터!T25=0,주말데이터!U25=0),0,IF(OR(ISNUMBER(getcolorred(주말데이터!T25))=TRUE,ISNUMBER(getcolorred(주말데이터!U25))=TRUE),"Up-regulation",IF(OR(ISNUMBER(getcolorgreen(주말데이터!T25))=TRUE,ISNUMBER(getcolorgreen(주말데이터!U25))=TRUE),"Down-regulation","No")))</f>
        <v>No</v>
      </c>
      <c r="U753" s="95"/>
      <c r="V753" s="95" t="str">
        <f>IF(AND(주말데이터!V25=0,주말데이터!W25=0),0,IF(OR(ISNUMBER(getcolorred(주말데이터!V25))=TRUE,ISNUMBER(getcolorred(주말데이터!W25))=TRUE),"Up-regulation",IF(OR(ISNUMBER(getcolorgreen(주말데이터!V25))=TRUE,ISNUMBER(getcolorgreen(주말데이터!W25))=TRUE),"Down-regulation","No")))</f>
        <v>Down-regulation</v>
      </c>
      <c r="W753" s="95"/>
      <c r="X753" s="95" t="str">
        <f>IF(AND(주말데이터!X25=0,주말데이터!Y25=0),0,IF(OR(ISNUMBER(getcolorred(주말데이터!X25))=TRUE,ISNUMBER(getcolorred(주말데이터!Y25))=TRUE),"Up-regulation",IF(OR(ISNUMBER(getcolorgreen(주말데이터!X25))=TRUE,ISNUMBER(getcolorgreen(주말데이터!Y25))=TRUE),"Down-regulation","No")))</f>
        <v>Down-regulation</v>
      </c>
      <c r="Y753" s="96"/>
      <c r="Z753" s="86"/>
      <c r="AA753" s="26" t="str">
        <f>IF(주말DATA!AA25="","",주말DATA!AA25)</f>
        <v>Min</v>
      </c>
      <c r="AB753" s="26" t="str">
        <f>IF(주말DATA!AB25="","",주말DATA!AB25)</f>
        <v>119,97</v>
      </c>
      <c r="AC753" s="26" t="str">
        <f>IF(주말DATA!AC25="","",주말DATA!AC25)</f>
        <v>-7,50</v>
      </c>
      <c r="AD753" s="26" t="str">
        <f>IF(주말DATA!AD25="","",주말DATA!AD25)</f>
        <v>119,97</v>
      </c>
      <c r="AE753" s="26" t="str">
        <f>IF(주말DATA!AE25="","",주말DATA!AE25)</f>
        <v>-7,50</v>
      </c>
      <c r="AF753" s="26" t="str">
        <f>IF(주말DATA!AF25="","",주말DATA!AF25)</f>
        <v>1,46</v>
      </c>
      <c r="AG753" s="26" t="str">
        <f>IF(주말DATA!AG25="","",주말DATA!AG25)</f>
        <v>-7,50</v>
      </c>
      <c r="AH753" s="26" t="str">
        <f>IF(주말DATA!AH25="","",주말DATA!AH25)</f>
        <v>1,46</v>
      </c>
      <c r="AI753" s="26" t="str">
        <f>IF(주말DATA!AI25="","",주말DATA!AI25)</f>
        <v>-7,50</v>
      </c>
      <c r="AJ753" s="26" t="str">
        <f>IF(주말DATA!AJ25="","",주말DATA!AJ25)</f>
        <v>119,97</v>
      </c>
      <c r="AK753" s="26" t="str">
        <f>IF(주말DATA!AK25="","",주말DATA!AK25)</f>
        <v>-7,50</v>
      </c>
      <c r="AL753" s="26" t="str">
        <f>IF(주말DATA!AL25="","",주말DATA!AL25)</f>
        <v>1,94</v>
      </c>
      <c r="AM753" s="26" t="str">
        <f>IF(주말DATA!AM25="","",주말DATA!AM25)</f>
        <v>-7,50</v>
      </c>
      <c r="AN753" s="26" t="str">
        <f>IF(주말DATA!AN25="","",주말DATA!AN25)</f>
        <v>1,94</v>
      </c>
      <c r="AO753" s="26" t="str">
        <f>IF(주말DATA!AO25="","",주말DATA!AO25)</f>
        <v>-7,50</v>
      </c>
      <c r="AP753" s="26" t="str">
        <f>IF(주말DATA!AP25="","",주말DATA!AP25)</f>
        <v>1,94</v>
      </c>
      <c r="AQ753" s="26" t="str">
        <f>IF(주말DATA!AQ25="","",주말DATA!AQ25)</f>
        <v>-7,50</v>
      </c>
      <c r="AR753" s="26" t="str">
        <f>IF(주말DATA!AR25="","",주말DATA!AR25)</f>
        <v>3,28</v>
      </c>
      <c r="AS753" s="26" t="str">
        <f>IF(주말DATA!AS25="","",주말DATA!AS25)</f>
        <v>-7,50</v>
      </c>
      <c r="AT753" s="26" t="str">
        <f>IF(주말DATA!AT25="","",주말DATA!AT25)</f>
        <v>3,28</v>
      </c>
      <c r="AU753" s="26" t="str">
        <f>IF(주말DATA!AU25="","",주말DATA!AU25)</f>
        <v>-7,50</v>
      </c>
      <c r="AV753" s="26" t="str">
        <f>IF(주말DATA!AV25="","",주말DATA!AV25)</f>
        <v>76,33</v>
      </c>
      <c r="AW753" s="26" t="str">
        <f>IF(주말DATA!AW25="","",주말DATA!AW25)</f>
        <v>-7,50</v>
      </c>
      <c r="AX753" s="26" t="str">
        <f>IF(주말DATA!AX25="","",주말DATA!AX25)</f>
        <v>76,33</v>
      </c>
      <c r="AY753" s="26" t="str">
        <f>IF(주말DATA!AY25="","",주말DATA!AY25)</f>
        <v>-7,50</v>
      </c>
    </row>
    <row r="754" spans="1:51">
      <c r="A754" s="16" t="s">
        <v>39</v>
      </c>
      <c r="B754" s="95" t="str">
        <f>IF(AND(주말데이터!B26=0,주말데이터!C26=0),0,IF(OR(ISNUMBER(getcolorred(주말데이터!B26))=TRUE,ISNUMBER(getcolorred(주말데이터!C26))=TRUE),"Up-regulation",IF(OR(ISNUMBER(getcolorgreen(주말데이터!B26))=TRUE,ISNUMBER(getcolorgreen(주말데이터!C26))=TRUE),"Down-regulation","No")))</f>
        <v>No</v>
      </c>
      <c r="C754" s="95"/>
      <c r="D754" s="95" t="str">
        <f>IF(AND(주말데이터!D26=0,주말데이터!E26=0),0,IF(OR(ISNUMBER(getcolorred(주말데이터!D26))=TRUE,ISNUMBER(getcolorred(주말데이터!E26))=TRUE),"Up-regulation",IF(OR(ISNUMBER(getcolorgreen(주말데이터!D26))=TRUE,ISNUMBER(getcolorgreen(주말데이터!E26))=TRUE),"Down-regulation","No")))</f>
        <v>Down-regulation</v>
      </c>
      <c r="E754" s="95"/>
      <c r="F754" s="95" t="str">
        <f>IF(AND(주말데이터!F26=0,주말데이터!G26=0),0,IF(OR(ISNUMBER(getcolorred(주말데이터!F26))=TRUE,ISNUMBER(getcolorred(주말데이터!G26))=TRUE),"Up-regulation",IF(OR(ISNUMBER(getcolorgreen(주말데이터!F26))=TRUE,ISNUMBER(getcolorgreen(주말데이터!G26))=TRUE),"Down-regulation","No")))</f>
        <v>No</v>
      </c>
      <c r="G754" s="95"/>
      <c r="H754" s="95" t="str">
        <f>IF(AND(주말데이터!H26=0,주말데이터!I26=0),0,IF(OR(ISNUMBER(getcolorred(주말데이터!H26))=TRUE,ISNUMBER(getcolorred(주말데이터!I26))=TRUE),"Up-regulation",IF(OR(ISNUMBER(getcolorgreen(주말데이터!H26))=TRUE,ISNUMBER(getcolorgreen(주말데이터!I26))=TRUE),"Down-regulation","No")))</f>
        <v>No</v>
      </c>
      <c r="I754" s="95"/>
      <c r="J754" s="95" t="str">
        <f>IF(AND(주말데이터!J26=0,주말데이터!K26=0),0,IF(OR(ISNUMBER(getcolorred(주말데이터!J26))=TRUE,ISNUMBER(getcolorred(주말데이터!K26))=TRUE),"Up-regulation",IF(OR(ISNUMBER(getcolorgreen(주말데이터!J26))=TRUE,ISNUMBER(getcolorgreen(주말데이터!K26))=TRUE),"Down-regulation","No")))</f>
        <v>No</v>
      </c>
      <c r="K754" s="95"/>
      <c r="L754" s="95" t="str">
        <f>IF(AND(주말데이터!L26=0,주말데이터!M26=0),0,IF(OR(ISNUMBER(getcolorred(주말데이터!L26))=TRUE,ISNUMBER(getcolorred(주말데이터!M26))=TRUE),"Up-regulation",IF(OR(ISNUMBER(getcolorgreen(주말데이터!L26))=TRUE,ISNUMBER(getcolorgreen(주말데이터!M26))=TRUE),"Down-regulation","No")))</f>
        <v>No</v>
      </c>
      <c r="M754" s="95"/>
      <c r="N754" s="95" t="str">
        <f>IF(AND(주말데이터!N26=0,주말데이터!O26=0),0,IF(OR(ISNUMBER(getcolorred(주말데이터!N26))=TRUE,ISNUMBER(getcolorred(주말데이터!O26))=TRUE),"Up-regulation",IF(OR(ISNUMBER(getcolorgreen(주말데이터!N26))=TRUE,ISNUMBER(getcolorgreen(주말데이터!O26))=TRUE),"Down-regulation","No")))</f>
        <v>No</v>
      </c>
      <c r="O754" s="95"/>
      <c r="P754" s="95" t="str">
        <f>IF(AND(주말데이터!P26=0,주말데이터!Q26=0),0,IF(OR(ISNUMBER(getcolorred(주말데이터!P26))=TRUE,ISNUMBER(getcolorred(주말데이터!Q26))=TRUE),"Up-regulation",IF(OR(ISNUMBER(getcolorgreen(주말데이터!P26))=TRUE,ISNUMBER(getcolorgreen(주말데이터!Q26))=TRUE),"Down-regulation","No")))</f>
        <v>No</v>
      </c>
      <c r="Q754" s="95"/>
      <c r="R754" s="95" t="str">
        <f>IF(AND(주말데이터!R26=0,주말데이터!S26=0),0,IF(OR(ISNUMBER(getcolorred(주말데이터!R26))=TRUE,ISNUMBER(getcolorred(주말데이터!S26))=TRUE),"Up-regulation",IF(OR(ISNUMBER(getcolorgreen(주말데이터!R26))=TRUE,ISNUMBER(getcolorgreen(주말데이터!S26))=TRUE),"Down-regulation","No")))</f>
        <v>Down-regulation</v>
      </c>
      <c r="S754" s="95"/>
      <c r="T754" s="95" t="str">
        <f>IF(AND(주말데이터!T26=0,주말데이터!U26=0),0,IF(OR(ISNUMBER(getcolorred(주말데이터!T26))=TRUE,ISNUMBER(getcolorred(주말데이터!U26))=TRUE),"Up-regulation",IF(OR(ISNUMBER(getcolorgreen(주말데이터!T26))=TRUE,ISNUMBER(getcolorgreen(주말데이터!U26))=TRUE),"Down-regulation","No")))</f>
        <v>Up-regulation</v>
      </c>
      <c r="U754" s="95"/>
      <c r="V754" s="95" t="str">
        <f>IF(AND(주말데이터!V26=0,주말데이터!W26=0),0,IF(OR(ISNUMBER(getcolorred(주말데이터!V26))=TRUE,ISNUMBER(getcolorred(주말데이터!W26))=TRUE),"Up-regulation",IF(OR(ISNUMBER(getcolorgreen(주말데이터!V26))=TRUE,ISNUMBER(getcolorgreen(주말데이터!W26))=TRUE),"Down-regulation","No")))</f>
        <v>Down-regulation</v>
      </c>
      <c r="W754" s="95"/>
      <c r="X754" s="95" t="str">
        <f>IF(AND(주말데이터!X26=0,주말데이터!Y26=0),0,IF(OR(ISNUMBER(getcolorred(주말데이터!X26))=TRUE,ISNUMBER(getcolorred(주말데이터!Y26))=TRUE),"Up-regulation",IF(OR(ISNUMBER(getcolorgreen(주말데이터!X26))=TRUE,ISNUMBER(getcolorgreen(주말데이터!Y26))=TRUE),"Down-regulation","No")))</f>
        <v>Down-regulation</v>
      </c>
      <c r="Y754" s="96"/>
      <c r="Z754" s="86"/>
      <c r="AA754" s="26" t="str">
        <f>IF(주말DATA!AA26="","",주말DATA!AA26)</f>
        <v>Max</v>
      </c>
      <c r="AB754" s="26" t="str">
        <f>IF(주말DATA!AB26="","",주말DATA!AB26)</f>
        <v>175,00</v>
      </c>
      <c r="AC754" s="26" t="str">
        <f>IF(주말DATA!AC26="","",주말DATA!AC26)</f>
        <v>161,67</v>
      </c>
      <c r="AD754" s="26" t="str">
        <f>IF(주말DATA!AD26="","",주말DATA!AD26)</f>
        <v>251,05</v>
      </c>
      <c r="AE754" s="26" t="str">
        <f>IF(주말DATA!AE26="","",주말DATA!AE26)</f>
        <v>220,00</v>
      </c>
      <c r="AF754" s="26" t="str">
        <f>IF(주말DATA!AF26="","",주말DATA!AF26)</f>
        <v>2,12</v>
      </c>
      <c r="AG754" s="26" t="str">
        <f>IF(주말DATA!AG26="","",주말DATA!AG26)</f>
        <v>2,12</v>
      </c>
      <c r="AH754" s="26" t="str">
        <f>IF(주말DATA!AH26="","",주말DATA!AH26)</f>
        <v>2,12</v>
      </c>
      <c r="AI754" s="26" t="str">
        <f>IF(주말DATA!AI26="","",주말DATA!AI26)</f>
        <v>2,12</v>
      </c>
      <c r="AJ754" s="26" t="str">
        <f>IF(주말DATA!AJ26="","",주말DATA!AJ26)</f>
        <v>175,00</v>
      </c>
      <c r="AK754" s="26" t="str">
        <f>IF(주말DATA!AK26="","",주말DATA!AK26)</f>
        <v>161,67</v>
      </c>
      <c r="AL754" s="26" t="str">
        <f>IF(주말DATA!AL26="","",주말DATA!AL26)</f>
        <v>26,18</v>
      </c>
      <c r="AM754" s="26" t="str">
        <f>IF(주말DATA!AM26="","",주말DATA!AM26)</f>
        <v>2,86</v>
      </c>
      <c r="AN754" s="26" t="str">
        <f>IF(주말DATA!AN26="","",주말DATA!AN26)</f>
        <v>26,18</v>
      </c>
      <c r="AO754" s="26" t="str">
        <f>IF(주말DATA!AO26="","",주말DATA!AO26)</f>
        <v>2,86</v>
      </c>
      <c r="AP754" s="26" t="str">
        <f>IF(주말DATA!AP26="","",주말DATA!AP26)</f>
        <v>26,18</v>
      </c>
      <c r="AQ754" s="26" t="str">
        <f>IF(주말DATA!AQ26="","",주말DATA!AQ26)</f>
        <v>2,86</v>
      </c>
      <c r="AR754" s="26" t="str">
        <f>IF(주말DATA!AR26="","",주말DATA!AR26)</f>
        <v>354,14</v>
      </c>
      <c r="AS754" s="26" t="str">
        <f>IF(주말DATA!AS26="","",주말DATA!AS26)</f>
        <v>220,00</v>
      </c>
      <c r="AT754" s="26" t="str">
        <f>IF(주말DATA!AT26="","",주말DATA!AT26)</f>
        <v>250,00</v>
      </c>
      <c r="AU754" s="26" t="str">
        <f>IF(주말DATA!AU26="","",주말DATA!AU26)</f>
        <v>124,50</v>
      </c>
      <c r="AV754" s="26" t="str">
        <f>IF(주말DATA!AV26="","",주말DATA!AV26)</f>
        <v>362,85</v>
      </c>
      <c r="AW754" s="26" t="str">
        <f>IF(주말DATA!AW26="","",주말DATA!AW26)</f>
        <v>220,00</v>
      </c>
      <c r="AX754" s="26" t="str">
        <f>IF(주말DATA!AX26="","",주말DATA!AX26)</f>
        <v>362,85</v>
      </c>
      <c r="AY754" s="26" t="str">
        <f>IF(주말DATA!AY26="","",주말DATA!AY26)</f>
        <v>220,00</v>
      </c>
    </row>
    <row r="755" spans="1:51" ht="17.25" thickBot="1">
      <c r="A755" s="17" t="s">
        <v>41</v>
      </c>
      <c r="B755" s="93" t="str">
        <f>IF(AND(주말데이터!B27=0,주말데이터!C27=0),0,IF(OR(ISNUMBER(getcolorred(주말데이터!B27))=TRUE,ISNUMBER(getcolorred(주말데이터!C27))=TRUE),"Up-regulation",IF(OR(ISNUMBER(getcolorgreen(주말데이터!B27))=TRUE,ISNUMBER(getcolorgreen(주말데이터!C27))=TRUE),"Down-regulation","No")))</f>
        <v>No</v>
      </c>
      <c r="C755" s="93"/>
      <c r="D755" s="93" t="str">
        <f>IF(AND(주말데이터!D27=0,주말데이터!E27=0),0,IF(OR(ISNUMBER(getcolorred(주말데이터!D27))=TRUE,ISNUMBER(getcolorred(주말데이터!E27))=TRUE),"Up-regulation",IF(OR(ISNUMBER(getcolorgreen(주말데이터!D27))=TRUE,ISNUMBER(getcolorgreen(주말데이터!E27))=TRUE),"Down-regulation","No")))</f>
        <v>Down-regulation</v>
      </c>
      <c r="E755" s="93"/>
      <c r="F755" s="93" t="str">
        <f>IF(AND(주말데이터!F27=0,주말데이터!G27=0),0,IF(OR(ISNUMBER(getcolorred(주말데이터!F27))=TRUE,ISNUMBER(getcolorred(주말데이터!G27))=TRUE),"Up-regulation",IF(OR(ISNUMBER(getcolorgreen(주말데이터!F27))=TRUE,ISNUMBER(getcolorgreen(주말데이터!G27))=TRUE),"Down-regulation","No")))</f>
        <v>No</v>
      </c>
      <c r="G755" s="93"/>
      <c r="H755" s="93" t="str">
        <f>IF(AND(주말데이터!H27=0,주말데이터!I27=0),0,IF(OR(ISNUMBER(getcolorred(주말데이터!H27))=TRUE,ISNUMBER(getcolorred(주말데이터!I27))=TRUE),"Up-regulation",IF(OR(ISNUMBER(getcolorgreen(주말데이터!H27))=TRUE,ISNUMBER(getcolorgreen(주말데이터!I27))=TRUE),"Down-regulation","No")))</f>
        <v>No</v>
      </c>
      <c r="I755" s="93"/>
      <c r="J755" s="93" t="str">
        <f>IF(AND(주말데이터!J27=0,주말데이터!K27=0),0,IF(OR(ISNUMBER(getcolorred(주말데이터!J27))=TRUE,ISNUMBER(getcolorred(주말데이터!K27))=TRUE),"Up-regulation",IF(OR(ISNUMBER(getcolorgreen(주말데이터!J27))=TRUE,ISNUMBER(getcolorgreen(주말데이터!K27))=TRUE),"Down-regulation","No")))</f>
        <v>No</v>
      </c>
      <c r="K755" s="93"/>
      <c r="L755" s="93" t="str">
        <f>IF(AND(주말데이터!L27=0,주말데이터!M27=0),0,IF(OR(ISNUMBER(getcolorred(주말데이터!L27))=TRUE,ISNUMBER(getcolorred(주말데이터!M27))=TRUE),"Up-regulation",IF(OR(ISNUMBER(getcolorgreen(주말데이터!L27))=TRUE,ISNUMBER(getcolorgreen(주말데이터!M27))=TRUE),"Down-regulation","No")))</f>
        <v>No</v>
      </c>
      <c r="M755" s="93"/>
      <c r="N755" s="93" t="str">
        <f>IF(AND(주말데이터!N27=0,주말데이터!O27=0),0,IF(OR(ISNUMBER(getcolorred(주말데이터!N27))=TRUE,ISNUMBER(getcolorred(주말데이터!O27))=TRUE),"Up-regulation",IF(OR(ISNUMBER(getcolorgreen(주말데이터!N27))=TRUE,ISNUMBER(getcolorgreen(주말데이터!O27))=TRUE),"Down-regulation","No")))</f>
        <v>No</v>
      </c>
      <c r="O755" s="93"/>
      <c r="P755" s="93" t="str">
        <f>IF(AND(주말데이터!P27=0,주말데이터!Q27=0),0,IF(OR(ISNUMBER(getcolorred(주말데이터!P27))=TRUE,ISNUMBER(getcolorred(주말데이터!Q27))=TRUE),"Up-regulation",IF(OR(ISNUMBER(getcolorgreen(주말데이터!P27))=TRUE,ISNUMBER(getcolorgreen(주말데이터!Q27))=TRUE),"Down-regulation","No")))</f>
        <v>No</v>
      </c>
      <c r="Q755" s="93"/>
      <c r="R755" s="93" t="str">
        <f>IF(AND(주말데이터!R27=0,주말데이터!S27=0),0,IF(OR(ISNUMBER(getcolorred(주말데이터!R27))=TRUE,ISNUMBER(getcolorred(주말데이터!S27))=TRUE),"Up-regulation",IF(OR(ISNUMBER(getcolorgreen(주말데이터!R27))=TRUE,ISNUMBER(getcolorgreen(주말데이터!S27))=TRUE),"Down-regulation","No")))</f>
        <v>Down-regulation</v>
      </c>
      <c r="S755" s="93"/>
      <c r="T755" s="93" t="str">
        <f>IF(AND(주말데이터!T27=0,주말데이터!U27=0),0,IF(OR(ISNUMBER(getcolorred(주말데이터!T27))=TRUE,ISNUMBER(getcolorred(주말데이터!U27))=TRUE),"Up-regulation",IF(OR(ISNUMBER(getcolorgreen(주말데이터!T27))=TRUE,ISNUMBER(getcolorgreen(주말데이터!U27))=TRUE),"Down-regulation","No")))</f>
        <v>Up-regulation</v>
      </c>
      <c r="U755" s="93"/>
      <c r="V755" s="93" t="str">
        <f>IF(AND(주말데이터!V27=0,주말데이터!W27=0),0,IF(OR(ISNUMBER(getcolorred(주말데이터!V27))=TRUE,ISNUMBER(getcolorred(주말데이터!W27))=TRUE),"Up-regulation",IF(OR(ISNUMBER(getcolorgreen(주말데이터!V27))=TRUE,ISNUMBER(getcolorgreen(주말데이터!W27))=TRUE),"Down-regulation","No")))</f>
        <v>Down-regulation</v>
      </c>
      <c r="W755" s="93"/>
      <c r="X755" s="93" t="str">
        <f>IF(AND(주말데이터!X27=0,주말데이터!Y27=0),0,IF(OR(ISNUMBER(getcolorred(주말데이터!X27))=TRUE,ISNUMBER(getcolorred(주말데이터!Y27))=TRUE),"Up-regulation",IF(OR(ISNUMBER(getcolorgreen(주말데이터!X27))=TRUE,ISNUMBER(getcolorgreen(주말데이터!Y27))=TRUE),"Down-regulation","No")))</f>
        <v>Down-regulation</v>
      </c>
      <c r="Y755" s="94"/>
      <c r="Z755" s="87"/>
      <c r="AA755" s="26" t="str">
        <f>IF(주말DATA!AA27="","",주말DATA!AA27)</f>
        <v>Avg</v>
      </c>
      <c r="AB755" s="26" t="str">
        <f>IF(주말DATA!AB27="","",주말DATA!AB27)</f>
        <v>152,86</v>
      </c>
      <c r="AC755" s="26" t="str">
        <f>IF(주말DATA!AC27="","",주말DATA!AC27)</f>
        <v>90,69</v>
      </c>
      <c r="AD755" s="26" t="str">
        <f>IF(주말DATA!AD27="","",주말DATA!AD27)</f>
        <v>196,99</v>
      </c>
      <c r="AE755" s="26" t="str">
        <f>IF(주말DATA!AE27="","",주말DATA!AE27)</f>
        <v>103,93</v>
      </c>
      <c r="AF755" s="26" t="str">
        <f>IF(주말DATA!AF27="","",주말DATA!AF27)</f>
        <v>1,76</v>
      </c>
      <c r="AG755" s="26" t="str">
        <f>IF(주말DATA!AG27="","",주말DATA!AG27)</f>
        <v>-0,78</v>
      </c>
      <c r="AH755" s="26" t="str">
        <f>IF(주말DATA!AH27="","",주말DATA!AH27)</f>
        <v>1,76</v>
      </c>
      <c r="AI755" s="26" t="str">
        <f>IF(주말DATA!AI27="","",주말DATA!AI27)</f>
        <v>-0,78</v>
      </c>
      <c r="AJ755" s="26" t="str">
        <f>IF(주말DATA!AJ27="","",주말DATA!AJ27)</f>
        <v>152,86</v>
      </c>
      <c r="AK755" s="26" t="str">
        <f>IF(주말DATA!AK27="","",주말DATA!AK27)</f>
        <v>90,69</v>
      </c>
      <c r="AL755" s="26" t="str">
        <f>IF(주말DATA!AL27="","",주말DATA!AL27)</f>
        <v>9,50</v>
      </c>
      <c r="AM755" s="26" t="str">
        <f>IF(주말DATA!AM27="","",주말DATA!AM27)</f>
        <v>-0,59</v>
      </c>
      <c r="AN755" s="26" t="str">
        <f>IF(주말DATA!AN27="","",주말DATA!AN27)</f>
        <v>9,50</v>
      </c>
      <c r="AO755" s="26" t="str">
        <f>IF(주말DATA!AO27="","",주말DATA!AO27)</f>
        <v>-0,59</v>
      </c>
      <c r="AP755" s="26" t="str">
        <f>IF(주말DATA!AP27="","",주말DATA!AP27)</f>
        <v>9,50</v>
      </c>
      <c r="AQ755" s="26" t="str">
        <f>IF(주말DATA!AQ27="","",주말DATA!AQ27)</f>
        <v>-0,59</v>
      </c>
      <c r="AR755" s="26" t="str">
        <f>IF(주말DATA!AR27="","",주말DATA!AR27)</f>
        <v>115,70</v>
      </c>
      <c r="AS755" s="26" t="str">
        <f>IF(주말DATA!AS27="","",주말DATA!AS27)</f>
        <v>43,54</v>
      </c>
      <c r="AT755" s="26" t="str">
        <f>IF(주말DATA!AT27="","",주말DATA!AT27)</f>
        <v>81,96</v>
      </c>
      <c r="AU755" s="26" t="str">
        <f>IF(주말DATA!AU27="","",주말DATA!AU27)</f>
        <v>28,24</v>
      </c>
      <c r="AV755" s="26" t="str">
        <f>IF(주말DATA!AV27="","",주말DATA!AV27)</f>
        <v>218,42</v>
      </c>
      <c r="AW755" s="26" t="str">
        <f>IF(주말DATA!AW27="","",주말DATA!AW27)</f>
        <v>104,83</v>
      </c>
      <c r="AX755" s="26" t="str">
        <f>IF(주말DATA!AX27="","",주말DATA!AX27)</f>
        <v>218,42</v>
      </c>
      <c r="AY755" s="26" t="str">
        <f>IF(주말DATA!AY27="","",주말DATA!AY27)</f>
        <v>104,83</v>
      </c>
    </row>
    <row r="756" spans="1:51">
      <c r="A756" s="15" t="s">
        <v>16</v>
      </c>
      <c r="B756" s="97" t="str">
        <f>IF(AND(주말데이터!B28=0,주말데이터!C28=0),0,IF(OR(ISNUMBER(getcolorred(주말데이터!B28))=TRUE,ISNUMBER(getcolorred(주말데이터!C28))=TRUE),"Up-regulation",IF(OR(ISNUMBER(getcolorgreen(주말데이터!B28))=TRUE,ISNUMBER(getcolorgreen(주말데이터!C28))=TRUE),"Down-regulation","No")))</f>
        <v>Down-regulation</v>
      </c>
      <c r="C756" s="97"/>
      <c r="D756" s="97" t="str">
        <f>IF(AND(주말데이터!D28=0,주말데이터!E28=0),0,IF(OR(ISNUMBER(getcolorred(주말데이터!D28))=TRUE,ISNUMBER(getcolorred(주말데이터!E28))=TRUE),"Up-regulation",IF(OR(ISNUMBER(getcolorgreen(주말데이터!D28))=TRUE,ISNUMBER(getcolorgreen(주말데이터!E28))=TRUE),"Down-regulation","No")))</f>
        <v>Down-regulation</v>
      </c>
      <c r="E756" s="97"/>
      <c r="F756" s="97" t="str">
        <f>IF(AND(주말데이터!F28=0,주말데이터!G28=0),0,IF(OR(ISNUMBER(getcolorred(주말데이터!F28))=TRUE,ISNUMBER(getcolorred(주말데이터!G28))=TRUE),"Up-regulation",IF(OR(ISNUMBER(getcolorgreen(주말데이터!F28))=TRUE,ISNUMBER(getcolorgreen(주말데이터!G28))=TRUE),"Down-regulation","No")))</f>
        <v>No</v>
      </c>
      <c r="G756" s="97"/>
      <c r="H756" s="97" t="str">
        <f>IF(AND(주말데이터!H28=0,주말데이터!I28=0),0,IF(OR(ISNUMBER(getcolorred(주말데이터!H28))=TRUE,ISNUMBER(getcolorred(주말데이터!I28))=TRUE),"Up-regulation",IF(OR(ISNUMBER(getcolorgreen(주말데이터!H28))=TRUE,ISNUMBER(getcolorgreen(주말데이터!I28))=TRUE),"Down-regulation","No")))</f>
        <v>No</v>
      </c>
      <c r="I756" s="97"/>
      <c r="J756" s="97" t="str">
        <f>IF(AND(주말데이터!J28=0,주말데이터!K28=0),0,IF(OR(ISNUMBER(getcolorred(주말데이터!J28))=TRUE,ISNUMBER(getcolorred(주말데이터!K28))=TRUE),"Up-regulation",IF(OR(ISNUMBER(getcolorgreen(주말데이터!J28))=TRUE,ISNUMBER(getcolorgreen(주말데이터!K28))=TRUE),"Down-regulation","No")))</f>
        <v>Down-regulation</v>
      </c>
      <c r="K756" s="97"/>
      <c r="L756" s="97" t="str">
        <f>IF(AND(주말데이터!L28=0,주말데이터!M28=0),0,IF(OR(ISNUMBER(getcolorred(주말데이터!L28))=TRUE,ISNUMBER(getcolorred(주말데이터!M28))=TRUE),"Up-regulation",IF(OR(ISNUMBER(getcolorgreen(주말데이터!L28))=TRUE,ISNUMBER(getcolorgreen(주말데이터!M28))=TRUE),"Down-regulation","No")))</f>
        <v>No</v>
      </c>
      <c r="M756" s="97"/>
      <c r="N756" s="97" t="str">
        <f>IF(AND(주말데이터!N28=0,주말데이터!O28=0),0,IF(OR(ISNUMBER(getcolorred(주말데이터!N28))=TRUE,ISNUMBER(getcolorred(주말데이터!O28))=TRUE),"Up-regulation",IF(OR(ISNUMBER(getcolorgreen(주말데이터!N28))=TRUE,ISNUMBER(getcolorgreen(주말데이터!O28))=TRUE),"Down-regulation","No")))</f>
        <v>No</v>
      </c>
      <c r="O756" s="97"/>
      <c r="P756" s="97" t="str">
        <f>IF(AND(주말데이터!P28=0,주말데이터!Q28=0),0,IF(OR(ISNUMBER(getcolorred(주말데이터!P28))=TRUE,ISNUMBER(getcolorred(주말데이터!Q28))=TRUE),"Up-regulation",IF(OR(ISNUMBER(getcolorgreen(주말데이터!P28))=TRUE,ISNUMBER(getcolorgreen(주말데이터!Q28))=TRUE),"Down-regulation","No")))</f>
        <v>No</v>
      </c>
      <c r="Q756" s="97"/>
      <c r="R756" s="97" t="str">
        <f>IF(AND(주말데이터!R28=0,주말데이터!S28=0),0,IF(OR(ISNUMBER(getcolorred(주말데이터!R28))=TRUE,ISNUMBER(getcolorred(주말데이터!S28))=TRUE),"Up-regulation",IF(OR(ISNUMBER(getcolorgreen(주말데이터!R28))=TRUE,ISNUMBER(getcolorgreen(주말데이터!S28))=TRUE),"Down-regulation","No")))</f>
        <v>Down-regulation</v>
      </c>
      <c r="S756" s="97"/>
      <c r="T756" s="97" t="str">
        <f>IF(AND(주말데이터!T28=0,주말데이터!U28=0),0,IF(OR(ISNUMBER(getcolorred(주말데이터!T28))=TRUE,ISNUMBER(getcolorred(주말데이터!U28))=TRUE),"Up-regulation",IF(OR(ISNUMBER(getcolorgreen(주말데이터!T28))=TRUE,ISNUMBER(getcolorgreen(주말데이터!U28))=TRUE),"Down-regulation","No")))</f>
        <v>Up-regulation</v>
      </c>
      <c r="U756" s="97"/>
      <c r="V756" s="97" t="str">
        <f>IF(AND(주말데이터!V28=0,주말데이터!W28=0),0,IF(OR(ISNUMBER(getcolorred(주말데이터!V28))=TRUE,ISNUMBER(getcolorred(주말데이터!W28))=TRUE),"Up-regulation",IF(OR(ISNUMBER(getcolorgreen(주말데이터!V28))=TRUE,ISNUMBER(getcolorgreen(주말데이터!W28))=TRUE),"Down-regulation","No")))</f>
        <v>Down-regulation</v>
      </c>
      <c r="W756" s="97"/>
      <c r="X756" s="97" t="str">
        <f>IF(AND(주말데이터!X28=0,주말데이터!Y28=0),0,IF(OR(ISNUMBER(getcolorred(주말데이터!X28))=TRUE,ISNUMBER(getcolorred(주말데이터!Y28))=TRUE),"Up-regulation",IF(OR(ISNUMBER(getcolorgreen(주말데이터!X28))=TRUE,ISNUMBER(getcolorgreen(주말데이터!Y28))=TRUE),"Down-regulation","No")))</f>
        <v>Down-regulation</v>
      </c>
      <c r="Y756" s="98"/>
      <c r="Z756" s="85">
        <f>IF(AA776="",0,DAY(AA776))</f>
        <v>3</v>
      </c>
    </row>
    <row r="757" spans="1:51">
      <c r="A757" s="16" t="s">
        <v>17</v>
      </c>
      <c r="B757" s="95" t="str">
        <f>IF(AND(주말데이터!B29=0,주말데이터!C29=0),0,IF(OR(ISNUMBER(getcolorred(주말데이터!B29))=TRUE,ISNUMBER(getcolorred(주말데이터!C29))=TRUE),"Up-regulation",IF(OR(ISNUMBER(getcolorgreen(주말데이터!B29))=TRUE,ISNUMBER(getcolorgreen(주말데이터!C29))=TRUE),"Down-regulation","No")))</f>
        <v>Down-regulation</v>
      </c>
      <c r="C757" s="95"/>
      <c r="D757" s="95" t="str">
        <f>IF(AND(주말데이터!D29=0,주말데이터!E29=0),0,IF(OR(ISNUMBER(getcolorred(주말데이터!D29))=TRUE,ISNUMBER(getcolorred(주말데이터!E29))=TRUE),"Up-regulation",IF(OR(ISNUMBER(getcolorgreen(주말데이터!D29))=TRUE,ISNUMBER(getcolorgreen(주말데이터!E29))=TRUE),"Down-regulation","No")))</f>
        <v>Down-regulation</v>
      </c>
      <c r="E757" s="95"/>
      <c r="F757" s="95" t="str">
        <f>IF(AND(주말데이터!F29=0,주말데이터!G29=0),0,IF(OR(ISNUMBER(getcolorred(주말데이터!F29))=TRUE,ISNUMBER(getcolorred(주말데이터!G29))=TRUE),"Up-regulation",IF(OR(ISNUMBER(getcolorgreen(주말데이터!F29))=TRUE,ISNUMBER(getcolorgreen(주말데이터!G29))=TRUE),"Down-regulation","No")))</f>
        <v>No</v>
      </c>
      <c r="G757" s="95"/>
      <c r="H757" s="95" t="str">
        <f>IF(AND(주말데이터!H29=0,주말데이터!I29=0),0,IF(OR(ISNUMBER(getcolorred(주말데이터!H29))=TRUE,ISNUMBER(getcolorred(주말데이터!I29))=TRUE),"Up-regulation",IF(OR(ISNUMBER(getcolorgreen(주말데이터!H29))=TRUE,ISNUMBER(getcolorgreen(주말데이터!I29))=TRUE),"Down-regulation","No")))</f>
        <v>No</v>
      </c>
      <c r="I757" s="95"/>
      <c r="J757" s="95" t="str">
        <f>IF(AND(주말데이터!J29=0,주말데이터!K29=0),0,IF(OR(ISNUMBER(getcolorred(주말데이터!J29))=TRUE,ISNUMBER(getcolorred(주말데이터!K29))=TRUE),"Up-regulation",IF(OR(ISNUMBER(getcolorgreen(주말데이터!J29))=TRUE,ISNUMBER(getcolorgreen(주말데이터!K29))=TRUE),"Down-regulation","No")))</f>
        <v>Down-regulation</v>
      </c>
      <c r="K757" s="95"/>
      <c r="L757" s="95" t="str">
        <f>IF(AND(주말데이터!L29=0,주말데이터!M29=0),0,IF(OR(ISNUMBER(getcolorred(주말데이터!L29))=TRUE,ISNUMBER(getcolorred(주말데이터!M29))=TRUE),"Up-regulation",IF(OR(ISNUMBER(getcolorgreen(주말데이터!L29))=TRUE,ISNUMBER(getcolorgreen(주말데이터!M29))=TRUE),"Down-regulation","No")))</f>
        <v>No</v>
      </c>
      <c r="M757" s="95"/>
      <c r="N757" s="95" t="str">
        <f>IF(AND(주말데이터!N29=0,주말데이터!O29=0),0,IF(OR(ISNUMBER(getcolorred(주말데이터!N29))=TRUE,ISNUMBER(getcolorred(주말데이터!O29))=TRUE),"Up-regulation",IF(OR(ISNUMBER(getcolorgreen(주말데이터!N29))=TRUE,ISNUMBER(getcolorgreen(주말데이터!O29))=TRUE),"Down-regulation","No")))</f>
        <v>No</v>
      </c>
      <c r="O757" s="95"/>
      <c r="P757" s="95" t="str">
        <f>IF(AND(주말데이터!P29=0,주말데이터!Q29=0),0,IF(OR(ISNUMBER(getcolorred(주말데이터!P29))=TRUE,ISNUMBER(getcolorred(주말데이터!Q29))=TRUE),"Up-regulation",IF(OR(ISNUMBER(getcolorgreen(주말데이터!P29))=TRUE,ISNUMBER(getcolorgreen(주말데이터!Q29))=TRUE),"Down-regulation","No")))</f>
        <v>No</v>
      </c>
      <c r="Q757" s="95"/>
      <c r="R757" s="95" t="str">
        <f>IF(AND(주말데이터!R29=0,주말데이터!S29=0),0,IF(OR(ISNUMBER(getcolorred(주말데이터!R29))=TRUE,ISNUMBER(getcolorred(주말데이터!S29))=TRUE),"Up-regulation",IF(OR(ISNUMBER(getcolorgreen(주말데이터!R29))=TRUE,ISNUMBER(getcolorgreen(주말데이터!S29))=TRUE),"Down-regulation","No")))</f>
        <v>Down-regulation</v>
      </c>
      <c r="S757" s="95"/>
      <c r="T757" s="95" t="str">
        <f>IF(AND(주말데이터!T29=0,주말데이터!U29=0),0,IF(OR(ISNUMBER(getcolorred(주말데이터!T29))=TRUE,ISNUMBER(getcolorred(주말데이터!U29))=TRUE),"Up-regulation",IF(OR(ISNUMBER(getcolorgreen(주말데이터!T29))=TRUE,ISNUMBER(getcolorgreen(주말데이터!U29))=TRUE),"Down-regulation","No")))</f>
        <v>Up-regulation</v>
      </c>
      <c r="U757" s="95"/>
      <c r="V757" s="95" t="str">
        <f>IF(AND(주말데이터!V29=0,주말데이터!W29=0),0,IF(OR(ISNUMBER(getcolorred(주말데이터!V29))=TRUE,ISNUMBER(getcolorred(주말데이터!W29))=TRUE),"Up-regulation",IF(OR(ISNUMBER(getcolorgreen(주말데이터!V29))=TRUE,ISNUMBER(getcolorgreen(주말데이터!W29))=TRUE),"Down-regulation","No")))</f>
        <v>Down-regulation</v>
      </c>
      <c r="W757" s="95"/>
      <c r="X757" s="95" t="str">
        <f>IF(AND(주말데이터!X29=0,주말데이터!Y29=0),0,IF(OR(ISNUMBER(getcolorred(주말데이터!X29))=TRUE,ISNUMBER(getcolorred(주말데이터!Y29))=TRUE),"Up-regulation",IF(OR(ISNUMBER(getcolorgreen(주말데이터!X29))=TRUE,ISNUMBER(getcolorgreen(주말데이터!Y29))=TRUE),"Down-regulation","No")))</f>
        <v>Down-regulation</v>
      </c>
      <c r="Y757" s="96"/>
      <c r="Z757" s="86"/>
    </row>
    <row r="758" spans="1:51">
      <c r="A758" s="16" t="s">
        <v>18</v>
      </c>
      <c r="B758" s="95" t="str">
        <f>IF(AND(주말데이터!B30=0,주말데이터!C30=0),0,IF(OR(ISNUMBER(getcolorred(주말데이터!B30))=TRUE,ISNUMBER(getcolorred(주말데이터!C30))=TRUE),"Up-regulation",IF(OR(ISNUMBER(getcolorgreen(주말데이터!B30))=TRUE,ISNUMBER(getcolorgreen(주말데이터!C30))=TRUE),"Down-regulation","No")))</f>
        <v>Down-regulation</v>
      </c>
      <c r="C758" s="95"/>
      <c r="D758" s="95" t="str">
        <f>IF(AND(주말데이터!D30=0,주말데이터!E30=0),0,IF(OR(ISNUMBER(getcolorred(주말데이터!D30))=TRUE,ISNUMBER(getcolorred(주말데이터!E30))=TRUE),"Up-regulation",IF(OR(ISNUMBER(getcolorgreen(주말데이터!D30))=TRUE,ISNUMBER(getcolorgreen(주말데이터!E30))=TRUE),"Down-regulation","No")))</f>
        <v>Down-regulation</v>
      </c>
      <c r="E758" s="95"/>
      <c r="F758" s="95" t="str">
        <f>IF(AND(주말데이터!F30=0,주말데이터!G30=0),0,IF(OR(ISNUMBER(getcolorred(주말데이터!F30))=TRUE,ISNUMBER(getcolorred(주말데이터!G30))=TRUE),"Up-regulation",IF(OR(ISNUMBER(getcolorgreen(주말데이터!F30))=TRUE,ISNUMBER(getcolorgreen(주말데이터!G30))=TRUE),"Down-regulation","No")))</f>
        <v>No</v>
      </c>
      <c r="G758" s="95"/>
      <c r="H758" s="95" t="str">
        <f>IF(AND(주말데이터!H30=0,주말데이터!I30=0),0,IF(OR(ISNUMBER(getcolorred(주말데이터!H30))=TRUE,ISNUMBER(getcolorred(주말데이터!I30))=TRUE),"Up-regulation",IF(OR(ISNUMBER(getcolorgreen(주말데이터!H30))=TRUE,ISNUMBER(getcolorgreen(주말데이터!I30))=TRUE),"Down-regulation","No")))</f>
        <v>No</v>
      </c>
      <c r="I758" s="95"/>
      <c r="J758" s="95" t="str">
        <f>IF(AND(주말데이터!J30=0,주말데이터!K30=0),0,IF(OR(ISNUMBER(getcolorred(주말데이터!J30))=TRUE,ISNUMBER(getcolorred(주말데이터!K30))=TRUE),"Up-regulation",IF(OR(ISNUMBER(getcolorgreen(주말데이터!J30))=TRUE,ISNUMBER(getcolorgreen(주말데이터!K30))=TRUE),"Down-regulation","No")))</f>
        <v>Down-regulation</v>
      </c>
      <c r="K758" s="95"/>
      <c r="L758" s="95" t="str">
        <f>IF(AND(주말데이터!L30=0,주말데이터!M30=0),0,IF(OR(ISNUMBER(getcolorred(주말데이터!L30))=TRUE,ISNUMBER(getcolorred(주말데이터!M30))=TRUE),"Up-regulation",IF(OR(ISNUMBER(getcolorgreen(주말데이터!L30))=TRUE,ISNUMBER(getcolorgreen(주말데이터!M30))=TRUE),"Down-regulation","No")))</f>
        <v>No</v>
      </c>
      <c r="M758" s="95"/>
      <c r="N758" s="95" t="str">
        <f>IF(AND(주말데이터!N30=0,주말데이터!O30=0),0,IF(OR(ISNUMBER(getcolorred(주말데이터!N30))=TRUE,ISNUMBER(getcolorred(주말데이터!O30))=TRUE),"Up-regulation",IF(OR(ISNUMBER(getcolorgreen(주말데이터!N30))=TRUE,ISNUMBER(getcolorgreen(주말데이터!O30))=TRUE),"Down-regulation","No")))</f>
        <v>No</v>
      </c>
      <c r="O758" s="95"/>
      <c r="P758" s="95" t="str">
        <f>IF(AND(주말데이터!P30=0,주말데이터!Q30=0),0,IF(OR(ISNUMBER(getcolorred(주말데이터!P30))=TRUE,ISNUMBER(getcolorred(주말데이터!Q30))=TRUE),"Up-regulation",IF(OR(ISNUMBER(getcolorgreen(주말데이터!P30))=TRUE,ISNUMBER(getcolorgreen(주말데이터!Q30))=TRUE),"Down-regulation","No")))</f>
        <v>No</v>
      </c>
      <c r="Q758" s="95"/>
      <c r="R758" s="95" t="str">
        <f>IF(AND(주말데이터!R30=0,주말데이터!S30=0),0,IF(OR(ISNUMBER(getcolorred(주말데이터!R30))=TRUE,ISNUMBER(getcolorred(주말데이터!S30))=TRUE),"Up-regulation",IF(OR(ISNUMBER(getcolorgreen(주말데이터!R30))=TRUE,ISNUMBER(getcolorgreen(주말데이터!S30))=TRUE),"Down-regulation","No")))</f>
        <v>Down-regulation</v>
      </c>
      <c r="S758" s="95"/>
      <c r="T758" s="95" t="str">
        <f>IF(AND(주말데이터!T30=0,주말데이터!U30=0),0,IF(OR(ISNUMBER(getcolorred(주말데이터!T30))=TRUE,ISNUMBER(getcolorred(주말데이터!U30))=TRUE),"Up-regulation",IF(OR(ISNUMBER(getcolorgreen(주말데이터!T30))=TRUE,ISNUMBER(getcolorgreen(주말데이터!U30))=TRUE),"Down-regulation","No")))</f>
        <v>No</v>
      </c>
      <c r="U758" s="95"/>
      <c r="V758" s="95" t="str">
        <f>IF(AND(주말데이터!V30=0,주말데이터!W30=0),0,IF(OR(ISNUMBER(getcolorred(주말데이터!V30))=TRUE,ISNUMBER(getcolorred(주말데이터!W30))=TRUE),"Up-regulation",IF(OR(ISNUMBER(getcolorgreen(주말데이터!V30))=TRUE,ISNUMBER(getcolorgreen(주말데이터!W30))=TRUE),"Down-regulation","No")))</f>
        <v>Down-regulation</v>
      </c>
      <c r="W758" s="95"/>
      <c r="X758" s="95" t="str">
        <f>IF(AND(주말데이터!X30=0,주말데이터!Y30=0),0,IF(OR(ISNUMBER(getcolorred(주말데이터!X30))=TRUE,ISNUMBER(getcolorred(주말데이터!Y30))=TRUE),"Up-regulation",IF(OR(ISNUMBER(getcolorgreen(주말데이터!X30))=TRUE,ISNUMBER(getcolorgreen(주말데이터!Y30))=TRUE),"Down-regulation","No")))</f>
        <v>Down-regulation</v>
      </c>
      <c r="Y758" s="96"/>
      <c r="Z758" s="86"/>
    </row>
    <row r="759" spans="1:51">
      <c r="A759" s="16" t="s">
        <v>19</v>
      </c>
      <c r="B759" s="95" t="str">
        <f>IF(AND(주말데이터!B31=0,주말데이터!C31=0),0,IF(OR(ISNUMBER(getcolorred(주말데이터!B31))=TRUE,ISNUMBER(getcolorred(주말데이터!C31))=TRUE),"Up-regulation",IF(OR(ISNUMBER(getcolorgreen(주말데이터!B31))=TRUE,ISNUMBER(getcolorgreen(주말데이터!C31))=TRUE),"Down-regulation","No")))</f>
        <v>Down-regulation</v>
      </c>
      <c r="C759" s="95"/>
      <c r="D759" s="95" t="str">
        <f>IF(AND(주말데이터!D31=0,주말데이터!E31=0),0,IF(OR(ISNUMBER(getcolorred(주말데이터!D31))=TRUE,ISNUMBER(getcolorred(주말데이터!E31))=TRUE),"Up-regulation",IF(OR(ISNUMBER(getcolorgreen(주말데이터!D31))=TRUE,ISNUMBER(getcolorgreen(주말데이터!E31))=TRUE),"Down-regulation","No")))</f>
        <v>No</v>
      </c>
      <c r="E759" s="95"/>
      <c r="F759" s="95" t="str">
        <f>IF(AND(주말데이터!F31=0,주말데이터!G31=0),0,IF(OR(ISNUMBER(getcolorred(주말데이터!F31))=TRUE,ISNUMBER(getcolorred(주말데이터!G31))=TRUE),"Up-regulation",IF(OR(ISNUMBER(getcolorgreen(주말데이터!F31))=TRUE,ISNUMBER(getcolorgreen(주말데이터!G31))=TRUE),"Down-regulation","No")))</f>
        <v>No</v>
      </c>
      <c r="G759" s="95"/>
      <c r="H759" s="95" t="str">
        <f>IF(AND(주말데이터!H31=0,주말데이터!I31=0),0,IF(OR(ISNUMBER(getcolorred(주말데이터!H31))=TRUE,ISNUMBER(getcolorred(주말데이터!I31))=TRUE),"Up-regulation",IF(OR(ISNUMBER(getcolorgreen(주말데이터!H31))=TRUE,ISNUMBER(getcolorgreen(주말데이터!I31))=TRUE),"Down-regulation","No")))</f>
        <v>No</v>
      </c>
      <c r="I759" s="95"/>
      <c r="J759" s="95" t="str">
        <f>IF(AND(주말데이터!J31=0,주말데이터!K31=0),0,IF(OR(ISNUMBER(getcolorred(주말데이터!J31))=TRUE,ISNUMBER(getcolorred(주말데이터!K31))=TRUE),"Up-regulation",IF(OR(ISNUMBER(getcolorgreen(주말데이터!J31))=TRUE,ISNUMBER(getcolorgreen(주말데이터!K31))=TRUE),"Down-regulation","No")))</f>
        <v>Down-regulation</v>
      </c>
      <c r="K759" s="95"/>
      <c r="L759" s="95" t="str">
        <f>IF(AND(주말데이터!L31=0,주말데이터!M31=0),0,IF(OR(ISNUMBER(getcolorred(주말데이터!L31))=TRUE,ISNUMBER(getcolorred(주말데이터!M31))=TRUE),"Up-regulation",IF(OR(ISNUMBER(getcolorgreen(주말데이터!L31))=TRUE,ISNUMBER(getcolorgreen(주말데이터!M31))=TRUE),"Down-regulation","No")))</f>
        <v>No</v>
      </c>
      <c r="M759" s="95"/>
      <c r="N759" s="95" t="str">
        <f>IF(AND(주말데이터!N31=0,주말데이터!O31=0),0,IF(OR(ISNUMBER(getcolorred(주말데이터!N31))=TRUE,ISNUMBER(getcolorred(주말데이터!O31))=TRUE),"Up-regulation",IF(OR(ISNUMBER(getcolorgreen(주말데이터!N31))=TRUE,ISNUMBER(getcolorgreen(주말데이터!O31))=TRUE),"Down-regulation","No")))</f>
        <v>No</v>
      </c>
      <c r="O759" s="95"/>
      <c r="P759" s="95" t="str">
        <f>IF(AND(주말데이터!P31=0,주말데이터!Q31=0),0,IF(OR(ISNUMBER(getcolorred(주말데이터!P31))=TRUE,ISNUMBER(getcolorred(주말데이터!Q31))=TRUE),"Up-regulation",IF(OR(ISNUMBER(getcolorgreen(주말데이터!P31))=TRUE,ISNUMBER(getcolorgreen(주말데이터!Q31))=TRUE),"Down-regulation","No")))</f>
        <v>No</v>
      </c>
      <c r="Q759" s="95"/>
      <c r="R759" s="95" t="str">
        <f>IF(AND(주말데이터!R31=0,주말데이터!S31=0),0,IF(OR(ISNUMBER(getcolorred(주말데이터!R31))=TRUE,ISNUMBER(getcolorred(주말데이터!S31))=TRUE),"Up-regulation",IF(OR(ISNUMBER(getcolorgreen(주말데이터!R31))=TRUE,ISNUMBER(getcolorgreen(주말데이터!S31))=TRUE),"Down-regulation","No")))</f>
        <v>No</v>
      </c>
      <c r="S759" s="95"/>
      <c r="T759" s="95" t="str">
        <f>IF(AND(주말데이터!T31=0,주말데이터!U31=0),0,IF(OR(ISNUMBER(getcolorred(주말데이터!T31))=TRUE,ISNUMBER(getcolorred(주말데이터!U31))=TRUE),"Up-regulation",IF(OR(ISNUMBER(getcolorgreen(주말데이터!T31))=TRUE,ISNUMBER(getcolorgreen(주말데이터!U31))=TRUE),"Down-regulation","No")))</f>
        <v>No</v>
      </c>
      <c r="U759" s="95"/>
      <c r="V759" s="95" t="str">
        <f>IF(AND(주말데이터!V31=0,주말데이터!W31=0),0,IF(OR(ISNUMBER(getcolorred(주말데이터!V31))=TRUE,ISNUMBER(getcolorred(주말데이터!W31))=TRUE),"Up-regulation",IF(OR(ISNUMBER(getcolorgreen(주말데이터!V31))=TRUE,ISNUMBER(getcolorgreen(주말데이터!W31))=TRUE),"Down-regulation","No")))</f>
        <v>No</v>
      </c>
      <c r="W759" s="95"/>
      <c r="X759" s="95" t="str">
        <f>IF(AND(주말데이터!X31=0,주말데이터!Y31=0),0,IF(OR(ISNUMBER(getcolorred(주말데이터!X31))=TRUE,ISNUMBER(getcolorred(주말데이터!Y31))=TRUE),"Up-regulation",IF(OR(ISNUMBER(getcolorgreen(주말데이터!X31))=TRUE,ISNUMBER(getcolorgreen(주말데이터!Y31))=TRUE),"Down-regulation","No")))</f>
        <v>No</v>
      </c>
      <c r="Y759" s="96"/>
      <c r="Z759" s="86"/>
    </row>
    <row r="760" spans="1:51">
      <c r="A760" s="16" t="s">
        <v>20</v>
      </c>
      <c r="B760" s="95" t="str">
        <f>IF(AND(주말데이터!B32=0,주말데이터!C32=0),0,IF(OR(ISNUMBER(getcolorred(주말데이터!B32))=TRUE,ISNUMBER(getcolorred(주말데이터!C32))=TRUE),"Up-regulation",IF(OR(ISNUMBER(getcolorgreen(주말데이터!B32))=TRUE,ISNUMBER(getcolorgreen(주말데이터!C32))=TRUE),"Down-regulation","No")))</f>
        <v>Down-regulation</v>
      </c>
      <c r="C760" s="95"/>
      <c r="D760" s="95" t="str">
        <f>IF(AND(주말데이터!D32=0,주말데이터!E32=0),0,IF(OR(ISNUMBER(getcolorred(주말데이터!D32))=TRUE,ISNUMBER(getcolorred(주말데이터!E32))=TRUE),"Up-regulation",IF(OR(ISNUMBER(getcolorgreen(주말데이터!D32))=TRUE,ISNUMBER(getcolorgreen(주말데이터!E32))=TRUE),"Down-regulation","No")))</f>
        <v>Down-regulation</v>
      </c>
      <c r="E760" s="95"/>
      <c r="F760" s="95" t="str">
        <f>IF(AND(주말데이터!F32=0,주말데이터!G32=0),0,IF(OR(ISNUMBER(getcolorred(주말데이터!F32))=TRUE,ISNUMBER(getcolorred(주말데이터!G32))=TRUE),"Up-regulation",IF(OR(ISNUMBER(getcolorgreen(주말데이터!F32))=TRUE,ISNUMBER(getcolorgreen(주말데이터!G32))=TRUE),"Down-regulation","No")))</f>
        <v>No</v>
      </c>
      <c r="G760" s="95"/>
      <c r="H760" s="95" t="str">
        <f>IF(AND(주말데이터!H32=0,주말데이터!I32=0),0,IF(OR(ISNUMBER(getcolorred(주말데이터!H32))=TRUE,ISNUMBER(getcolorred(주말데이터!I32))=TRUE),"Up-regulation",IF(OR(ISNUMBER(getcolorgreen(주말데이터!H32))=TRUE,ISNUMBER(getcolorgreen(주말데이터!I32))=TRUE),"Down-regulation","No")))</f>
        <v>No</v>
      </c>
      <c r="I760" s="95"/>
      <c r="J760" s="95" t="str">
        <f>IF(AND(주말데이터!J32=0,주말데이터!K32=0),0,IF(OR(ISNUMBER(getcolorred(주말데이터!J32))=TRUE,ISNUMBER(getcolorred(주말데이터!K32))=TRUE),"Up-regulation",IF(OR(ISNUMBER(getcolorgreen(주말데이터!J32))=TRUE,ISNUMBER(getcolorgreen(주말데이터!K32))=TRUE),"Down-regulation","No")))</f>
        <v>Down-regulation</v>
      </c>
      <c r="K760" s="95"/>
      <c r="L760" s="95" t="str">
        <f>IF(AND(주말데이터!L32=0,주말데이터!M32=0),0,IF(OR(ISNUMBER(getcolorred(주말데이터!L32))=TRUE,ISNUMBER(getcolorred(주말데이터!M32))=TRUE),"Up-regulation",IF(OR(ISNUMBER(getcolorgreen(주말데이터!L32))=TRUE,ISNUMBER(getcolorgreen(주말데이터!M32))=TRUE),"Down-regulation","No")))</f>
        <v>No</v>
      </c>
      <c r="M760" s="95"/>
      <c r="N760" s="95" t="str">
        <f>IF(AND(주말데이터!N32=0,주말데이터!O32=0),0,IF(OR(ISNUMBER(getcolorred(주말데이터!N32))=TRUE,ISNUMBER(getcolorred(주말데이터!O32))=TRUE),"Up-regulation",IF(OR(ISNUMBER(getcolorgreen(주말데이터!N32))=TRUE,ISNUMBER(getcolorgreen(주말데이터!O32))=TRUE),"Down-regulation","No")))</f>
        <v>No</v>
      </c>
      <c r="O760" s="95"/>
      <c r="P760" s="95" t="str">
        <f>IF(AND(주말데이터!P32=0,주말데이터!Q32=0),0,IF(OR(ISNUMBER(getcolorred(주말데이터!P32))=TRUE,ISNUMBER(getcolorred(주말데이터!Q32))=TRUE),"Up-regulation",IF(OR(ISNUMBER(getcolorgreen(주말데이터!P32))=TRUE,ISNUMBER(getcolorgreen(주말데이터!Q32))=TRUE),"Down-regulation","No")))</f>
        <v>No</v>
      </c>
      <c r="Q760" s="95"/>
      <c r="R760" s="95" t="str">
        <f>IF(AND(주말데이터!R32=0,주말데이터!S32=0),0,IF(OR(ISNUMBER(getcolorred(주말데이터!R32))=TRUE,ISNUMBER(getcolorred(주말데이터!S32))=TRUE),"Up-regulation",IF(OR(ISNUMBER(getcolorgreen(주말데이터!R32))=TRUE,ISNUMBER(getcolorgreen(주말데이터!S32))=TRUE),"Down-regulation","No")))</f>
        <v>Down-regulation</v>
      </c>
      <c r="S760" s="95"/>
      <c r="T760" s="95" t="str">
        <f>IF(AND(주말데이터!T32=0,주말데이터!U32=0),0,IF(OR(ISNUMBER(getcolorred(주말데이터!T32))=TRUE,ISNUMBER(getcolorred(주말데이터!U32))=TRUE),"Up-regulation",IF(OR(ISNUMBER(getcolorgreen(주말데이터!T32))=TRUE,ISNUMBER(getcolorgreen(주말데이터!U32))=TRUE),"Down-regulation","No")))</f>
        <v>No</v>
      </c>
      <c r="U760" s="95"/>
      <c r="V760" s="95" t="str">
        <f>IF(AND(주말데이터!V32=0,주말데이터!W32=0),0,IF(OR(ISNUMBER(getcolorred(주말데이터!V32))=TRUE,ISNUMBER(getcolorred(주말데이터!W32))=TRUE),"Up-regulation",IF(OR(ISNUMBER(getcolorgreen(주말데이터!V32))=TRUE,ISNUMBER(getcolorgreen(주말데이터!W32))=TRUE),"Down-regulation","No")))</f>
        <v>Down-regulation</v>
      </c>
      <c r="W760" s="95"/>
      <c r="X760" s="95" t="str">
        <f>IF(AND(주말데이터!X32=0,주말데이터!Y32=0),0,IF(OR(ISNUMBER(getcolorred(주말데이터!X32))=TRUE,ISNUMBER(getcolorred(주말데이터!Y32))=TRUE),"Up-regulation",IF(OR(ISNUMBER(getcolorgreen(주말데이터!X32))=TRUE,ISNUMBER(getcolorgreen(주말데이터!Y32))=TRUE),"Down-regulation","No")))</f>
        <v>Down-regulation</v>
      </c>
      <c r="Y760" s="96"/>
      <c r="Z760" s="86"/>
    </row>
    <row r="761" spans="1:51">
      <c r="A761" s="16" t="s">
        <v>21</v>
      </c>
      <c r="B761" s="95" t="str">
        <f>IF(AND(주말데이터!B33=0,주말데이터!C33=0),0,IF(OR(ISNUMBER(getcolorred(주말데이터!B33))=TRUE,ISNUMBER(getcolorred(주말데이터!C33))=TRUE),"Up-regulation",IF(OR(ISNUMBER(getcolorgreen(주말데이터!B33))=TRUE,ISNUMBER(getcolorgreen(주말데이터!C33))=TRUE),"Down-regulation","No")))</f>
        <v>Down-regulation</v>
      </c>
      <c r="C761" s="95"/>
      <c r="D761" s="95" t="str">
        <f>IF(AND(주말데이터!D33=0,주말데이터!E33=0),0,IF(OR(ISNUMBER(getcolorred(주말데이터!D33))=TRUE,ISNUMBER(getcolorred(주말데이터!E33))=TRUE),"Up-regulation",IF(OR(ISNUMBER(getcolorgreen(주말데이터!D33))=TRUE,ISNUMBER(getcolorgreen(주말데이터!E33))=TRUE),"Down-regulation","No")))</f>
        <v>Down-regulation</v>
      </c>
      <c r="E761" s="95"/>
      <c r="F761" s="95" t="str">
        <f>IF(AND(주말데이터!F33=0,주말데이터!G33=0),0,IF(OR(ISNUMBER(getcolorred(주말데이터!F33))=TRUE,ISNUMBER(getcolorred(주말데이터!G33))=TRUE),"Up-regulation",IF(OR(ISNUMBER(getcolorgreen(주말데이터!F33))=TRUE,ISNUMBER(getcolorgreen(주말데이터!G33))=TRUE),"Down-regulation","No")))</f>
        <v>No</v>
      </c>
      <c r="G761" s="95"/>
      <c r="H761" s="95" t="str">
        <f>IF(AND(주말데이터!H33=0,주말데이터!I33=0),0,IF(OR(ISNUMBER(getcolorred(주말데이터!H33))=TRUE,ISNUMBER(getcolorred(주말데이터!I33))=TRUE),"Up-regulation",IF(OR(ISNUMBER(getcolorgreen(주말데이터!H33))=TRUE,ISNUMBER(getcolorgreen(주말데이터!I33))=TRUE),"Down-regulation","No")))</f>
        <v>No</v>
      </c>
      <c r="I761" s="95"/>
      <c r="J761" s="95" t="str">
        <f>IF(AND(주말데이터!J33=0,주말데이터!K33=0),0,IF(OR(ISNUMBER(getcolorred(주말데이터!J33))=TRUE,ISNUMBER(getcolorred(주말데이터!K33))=TRUE),"Up-regulation",IF(OR(ISNUMBER(getcolorgreen(주말데이터!J33))=TRUE,ISNUMBER(getcolorgreen(주말데이터!K33))=TRUE),"Down-regulation","No")))</f>
        <v>Down-regulation</v>
      </c>
      <c r="K761" s="95"/>
      <c r="L761" s="95" t="str">
        <f>IF(AND(주말데이터!L33=0,주말데이터!M33=0),0,IF(OR(ISNUMBER(getcolorred(주말데이터!L33))=TRUE,ISNUMBER(getcolorred(주말데이터!M33))=TRUE),"Up-regulation",IF(OR(ISNUMBER(getcolorgreen(주말데이터!L33))=TRUE,ISNUMBER(getcolorgreen(주말데이터!M33))=TRUE),"Down-regulation","No")))</f>
        <v>No</v>
      </c>
      <c r="M761" s="95"/>
      <c r="N761" s="95" t="str">
        <f>IF(AND(주말데이터!N33=0,주말데이터!O33=0),0,IF(OR(ISNUMBER(getcolorred(주말데이터!N33))=TRUE,ISNUMBER(getcolorred(주말데이터!O33))=TRUE),"Up-regulation",IF(OR(ISNUMBER(getcolorgreen(주말데이터!N33))=TRUE,ISNUMBER(getcolorgreen(주말데이터!O33))=TRUE),"Down-regulation","No")))</f>
        <v>No</v>
      </c>
      <c r="O761" s="95"/>
      <c r="P761" s="95" t="str">
        <f>IF(AND(주말데이터!P33=0,주말데이터!Q33=0),0,IF(OR(ISNUMBER(getcolorred(주말데이터!P33))=TRUE,ISNUMBER(getcolorred(주말데이터!Q33))=TRUE),"Up-regulation",IF(OR(ISNUMBER(getcolorgreen(주말데이터!P33))=TRUE,ISNUMBER(getcolorgreen(주말데이터!Q33))=TRUE),"Down-regulation","No")))</f>
        <v>No</v>
      </c>
      <c r="Q761" s="95"/>
      <c r="R761" s="95" t="str">
        <f>IF(AND(주말데이터!R33=0,주말데이터!S33=0),0,IF(OR(ISNUMBER(getcolorred(주말데이터!R33))=TRUE,ISNUMBER(getcolorred(주말데이터!S33))=TRUE),"Up-regulation",IF(OR(ISNUMBER(getcolorgreen(주말데이터!R33))=TRUE,ISNUMBER(getcolorgreen(주말데이터!S33))=TRUE),"Down-regulation","No")))</f>
        <v>No</v>
      </c>
      <c r="S761" s="95"/>
      <c r="T761" s="95" t="str">
        <f>IF(AND(주말데이터!T33=0,주말데이터!U33=0),0,IF(OR(ISNUMBER(getcolorred(주말데이터!T33))=TRUE,ISNUMBER(getcolorred(주말데이터!U33))=TRUE),"Up-regulation",IF(OR(ISNUMBER(getcolorgreen(주말데이터!T33))=TRUE,ISNUMBER(getcolorgreen(주말데이터!U33))=TRUE),"Down-regulation","No")))</f>
        <v>No</v>
      </c>
      <c r="U761" s="95"/>
      <c r="V761" s="95" t="str">
        <f>IF(AND(주말데이터!V33=0,주말데이터!W33=0),0,IF(OR(ISNUMBER(getcolorred(주말데이터!V33))=TRUE,ISNUMBER(getcolorred(주말데이터!W33))=TRUE),"Up-regulation",IF(OR(ISNUMBER(getcolorgreen(주말데이터!V33))=TRUE,ISNUMBER(getcolorgreen(주말데이터!W33))=TRUE),"Down-regulation","No")))</f>
        <v>Down-regulation</v>
      </c>
      <c r="W761" s="95"/>
      <c r="X761" s="95" t="str">
        <f>IF(AND(주말데이터!X33=0,주말데이터!Y33=0),0,IF(OR(ISNUMBER(getcolorred(주말데이터!X33))=TRUE,ISNUMBER(getcolorred(주말데이터!Y33))=TRUE),"Up-regulation",IF(OR(ISNUMBER(getcolorgreen(주말데이터!X33))=TRUE,ISNUMBER(getcolorgreen(주말데이터!Y33))=TRUE),"Down-regulation","No")))</f>
        <v>Down-regulation</v>
      </c>
      <c r="Y761" s="96"/>
      <c r="Z761" s="86"/>
    </row>
    <row r="762" spans="1:51">
      <c r="A762" s="16" t="s">
        <v>22</v>
      </c>
      <c r="B762" s="95" t="str">
        <f>IF(AND(주말데이터!B34=0,주말데이터!C34=0),0,IF(OR(ISNUMBER(getcolorred(주말데이터!B34))=TRUE,ISNUMBER(getcolorred(주말데이터!C34))=TRUE),"Up-regulation",IF(OR(ISNUMBER(getcolorgreen(주말데이터!B34))=TRUE,ISNUMBER(getcolorgreen(주말데이터!C34))=TRUE),"Down-regulation","No")))</f>
        <v>Down-regulation</v>
      </c>
      <c r="C762" s="95"/>
      <c r="D762" s="95" t="str">
        <f>IF(AND(주말데이터!D34=0,주말데이터!E34=0),0,IF(OR(ISNUMBER(getcolorred(주말데이터!D34))=TRUE,ISNUMBER(getcolorred(주말데이터!E34))=TRUE),"Up-regulation",IF(OR(ISNUMBER(getcolorgreen(주말데이터!D34))=TRUE,ISNUMBER(getcolorgreen(주말데이터!E34))=TRUE),"Down-regulation","No")))</f>
        <v>Down-regulation</v>
      </c>
      <c r="E762" s="95"/>
      <c r="F762" s="95" t="str">
        <f>IF(AND(주말데이터!F34=0,주말데이터!G34=0),0,IF(OR(ISNUMBER(getcolorred(주말데이터!F34))=TRUE,ISNUMBER(getcolorred(주말데이터!G34))=TRUE),"Up-regulation",IF(OR(ISNUMBER(getcolorgreen(주말데이터!F34))=TRUE,ISNUMBER(getcolorgreen(주말데이터!G34))=TRUE),"Down-regulation","No")))</f>
        <v>No</v>
      </c>
      <c r="G762" s="95"/>
      <c r="H762" s="95" t="str">
        <f>IF(AND(주말데이터!H34=0,주말데이터!I34=0),0,IF(OR(ISNUMBER(getcolorred(주말데이터!H34))=TRUE,ISNUMBER(getcolorred(주말데이터!I34))=TRUE),"Up-regulation",IF(OR(ISNUMBER(getcolorgreen(주말데이터!H34))=TRUE,ISNUMBER(getcolorgreen(주말데이터!I34))=TRUE),"Down-regulation","No")))</f>
        <v>No</v>
      </c>
      <c r="I762" s="95"/>
      <c r="J762" s="95" t="str">
        <f>IF(AND(주말데이터!J34=0,주말데이터!K34=0),0,IF(OR(ISNUMBER(getcolorred(주말데이터!J34))=TRUE,ISNUMBER(getcolorred(주말데이터!K34))=TRUE),"Up-regulation",IF(OR(ISNUMBER(getcolorgreen(주말데이터!J34))=TRUE,ISNUMBER(getcolorgreen(주말데이터!K34))=TRUE),"Down-regulation","No")))</f>
        <v>Down-regulation</v>
      </c>
      <c r="K762" s="95"/>
      <c r="L762" s="95" t="str">
        <f>IF(AND(주말데이터!L34=0,주말데이터!M34=0),0,IF(OR(ISNUMBER(getcolorred(주말데이터!L34))=TRUE,ISNUMBER(getcolorred(주말데이터!M34))=TRUE),"Up-regulation",IF(OR(ISNUMBER(getcolorgreen(주말데이터!L34))=TRUE,ISNUMBER(getcolorgreen(주말데이터!M34))=TRUE),"Down-regulation","No")))</f>
        <v>No</v>
      </c>
      <c r="M762" s="95"/>
      <c r="N762" s="95" t="str">
        <f>IF(AND(주말데이터!N34=0,주말데이터!O34=0),0,IF(OR(ISNUMBER(getcolorred(주말데이터!N34))=TRUE,ISNUMBER(getcolorred(주말데이터!O34))=TRUE),"Up-regulation",IF(OR(ISNUMBER(getcolorgreen(주말데이터!N34))=TRUE,ISNUMBER(getcolorgreen(주말데이터!O34))=TRUE),"Down-regulation","No")))</f>
        <v>No</v>
      </c>
      <c r="O762" s="95"/>
      <c r="P762" s="95" t="str">
        <f>IF(AND(주말데이터!P34=0,주말데이터!Q34=0),0,IF(OR(ISNUMBER(getcolorred(주말데이터!P34))=TRUE,ISNUMBER(getcolorred(주말데이터!Q34))=TRUE),"Up-regulation",IF(OR(ISNUMBER(getcolorgreen(주말데이터!P34))=TRUE,ISNUMBER(getcolorgreen(주말데이터!Q34))=TRUE),"Down-regulation","No")))</f>
        <v>No</v>
      </c>
      <c r="Q762" s="95"/>
      <c r="R762" s="95" t="str">
        <f>IF(AND(주말데이터!R34=0,주말데이터!S34=0),0,IF(OR(ISNUMBER(getcolorred(주말데이터!R34))=TRUE,ISNUMBER(getcolorred(주말데이터!S34))=TRUE),"Up-regulation",IF(OR(ISNUMBER(getcolorgreen(주말데이터!R34))=TRUE,ISNUMBER(getcolorgreen(주말데이터!S34))=TRUE),"Down-regulation","No")))</f>
        <v>No</v>
      </c>
      <c r="S762" s="95"/>
      <c r="T762" s="95" t="str">
        <f>IF(AND(주말데이터!T34=0,주말데이터!U34=0),0,IF(OR(ISNUMBER(getcolorred(주말데이터!T34))=TRUE,ISNUMBER(getcolorred(주말데이터!U34))=TRUE),"Up-regulation",IF(OR(ISNUMBER(getcolorgreen(주말데이터!T34))=TRUE,ISNUMBER(getcolorgreen(주말데이터!U34))=TRUE),"Down-regulation","No")))</f>
        <v>Up-regulation</v>
      </c>
      <c r="U762" s="95"/>
      <c r="V762" s="95" t="str">
        <f>IF(AND(주말데이터!V34=0,주말데이터!W34=0),0,IF(OR(ISNUMBER(getcolorred(주말데이터!V34))=TRUE,ISNUMBER(getcolorred(주말데이터!W34))=TRUE),"Up-regulation",IF(OR(ISNUMBER(getcolorgreen(주말데이터!V34))=TRUE,ISNUMBER(getcolorgreen(주말데이터!W34))=TRUE),"Down-regulation","No")))</f>
        <v>Down-regulation</v>
      </c>
      <c r="W762" s="95"/>
      <c r="X762" s="95" t="str">
        <f>IF(AND(주말데이터!X34=0,주말데이터!Y34=0),0,IF(OR(ISNUMBER(getcolorred(주말데이터!X34))=TRUE,ISNUMBER(getcolorred(주말데이터!Y34))=TRUE),"Up-regulation",IF(OR(ISNUMBER(getcolorgreen(주말데이터!X34))=TRUE,ISNUMBER(getcolorgreen(주말데이터!Y34))=TRUE),"Down-regulation","No")))</f>
        <v>Down-regulation</v>
      </c>
      <c r="Y762" s="96"/>
      <c r="Z762" s="86"/>
    </row>
    <row r="763" spans="1:51">
      <c r="A763" s="16" t="s">
        <v>23</v>
      </c>
      <c r="B763" s="95" t="str">
        <f>IF(AND(주말데이터!B35=0,주말데이터!C35=0),0,IF(OR(ISNUMBER(getcolorred(주말데이터!B35))=TRUE,ISNUMBER(getcolorred(주말데이터!C35))=TRUE),"Up-regulation",IF(OR(ISNUMBER(getcolorgreen(주말데이터!B35))=TRUE,ISNUMBER(getcolorgreen(주말데이터!C35))=TRUE),"Down-regulation","No")))</f>
        <v>Down-regulation</v>
      </c>
      <c r="C763" s="95"/>
      <c r="D763" s="95" t="str">
        <f>IF(AND(주말데이터!D35=0,주말데이터!E35=0),0,IF(OR(ISNUMBER(getcolorred(주말데이터!D35))=TRUE,ISNUMBER(getcolorred(주말데이터!E35))=TRUE),"Up-regulation",IF(OR(ISNUMBER(getcolorgreen(주말데이터!D35))=TRUE,ISNUMBER(getcolorgreen(주말데이터!E35))=TRUE),"Down-regulation","No")))</f>
        <v>Down-regulation</v>
      </c>
      <c r="E763" s="95"/>
      <c r="F763" s="95" t="str">
        <f>IF(AND(주말데이터!F35=0,주말데이터!G35=0),0,IF(OR(ISNUMBER(getcolorred(주말데이터!F35))=TRUE,ISNUMBER(getcolorred(주말데이터!G35))=TRUE),"Up-regulation",IF(OR(ISNUMBER(getcolorgreen(주말데이터!F35))=TRUE,ISNUMBER(getcolorgreen(주말데이터!G35))=TRUE),"Down-regulation","No")))</f>
        <v>No</v>
      </c>
      <c r="G763" s="95"/>
      <c r="H763" s="95" t="str">
        <f>IF(AND(주말데이터!H35=0,주말데이터!I35=0),0,IF(OR(ISNUMBER(getcolorred(주말데이터!H35))=TRUE,ISNUMBER(getcolorred(주말데이터!I35))=TRUE),"Up-regulation",IF(OR(ISNUMBER(getcolorgreen(주말데이터!H35))=TRUE,ISNUMBER(getcolorgreen(주말데이터!I35))=TRUE),"Down-regulation","No")))</f>
        <v>No</v>
      </c>
      <c r="I763" s="95"/>
      <c r="J763" s="95" t="str">
        <f>IF(AND(주말데이터!J35=0,주말데이터!K35=0),0,IF(OR(ISNUMBER(getcolorred(주말데이터!J35))=TRUE,ISNUMBER(getcolorred(주말데이터!K35))=TRUE),"Up-regulation",IF(OR(ISNUMBER(getcolorgreen(주말데이터!J35))=TRUE,ISNUMBER(getcolorgreen(주말데이터!K35))=TRUE),"Down-regulation","No")))</f>
        <v>Down-regulation</v>
      </c>
      <c r="K763" s="95"/>
      <c r="L763" s="95" t="str">
        <f>IF(AND(주말데이터!L35=0,주말데이터!M35=0),0,IF(OR(ISNUMBER(getcolorred(주말데이터!L35))=TRUE,ISNUMBER(getcolorred(주말데이터!M35))=TRUE),"Up-regulation",IF(OR(ISNUMBER(getcolorgreen(주말데이터!L35))=TRUE,ISNUMBER(getcolorgreen(주말데이터!M35))=TRUE),"Down-regulation","No")))</f>
        <v>No</v>
      </c>
      <c r="M763" s="95"/>
      <c r="N763" s="95" t="str">
        <f>IF(AND(주말데이터!N35=0,주말데이터!O35=0),0,IF(OR(ISNUMBER(getcolorred(주말데이터!N35))=TRUE,ISNUMBER(getcolorred(주말데이터!O35))=TRUE),"Up-regulation",IF(OR(ISNUMBER(getcolorgreen(주말데이터!N35))=TRUE,ISNUMBER(getcolorgreen(주말데이터!O35))=TRUE),"Down-regulation","No")))</f>
        <v>No</v>
      </c>
      <c r="O763" s="95"/>
      <c r="P763" s="95" t="str">
        <f>IF(AND(주말데이터!P35=0,주말데이터!Q35=0),0,IF(OR(ISNUMBER(getcolorred(주말데이터!P35))=TRUE,ISNUMBER(getcolorred(주말데이터!Q35))=TRUE),"Up-regulation",IF(OR(ISNUMBER(getcolorgreen(주말데이터!P35))=TRUE,ISNUMBER(getcolorgreen(주말데이터!Q35))=TRUE),"Down-regulation","No")))</f>
        <v>No</v>
      </c>
      <c r="Q763" s="95"/>
      <c r="R763" s="95" t="str">
        <f>IF(AND(주말데이터!R35=0,주말데이터!S35=0),0,IF(OR(ISNUMBER(getcolorred(주말데이터!R35))=TRUE,ISNUMBER(getcolorred(주말데이터!S35))=TRUE),"Up-regulation",IF(OR(ISNUMBER(getcolorgreen(주말데이터!R35))=TRUE,ISNUMBER(getcolorgreen(주말데이터!S35))=TRUE),"Down-regulation","No")))</f>
        <v>Down-regulation</v>
      </c>
      <c r="S763" s="95"/>
      <c r="T763" s="95" t="str">
        <f>IF(AND(주말데이터!T35=0,주말데이터!U35=0),0,IF(OR(ISNUMBER(getcolorred(주말데이터!T35))=TRUE,ISNUMBER(getcolorred(주말데이터!U35))=TRUE),"Up-regulation",IF(OR(ISNUMBER(getcolorgreen(주말데이터!T35))=TRUE,ISNUMBER(getcolorgreen(주말데이터!U35))=TRUE),"Down-regulation","No")))</f>
        <v>Up-regulation</v>
      </c>
      <c r="U763" s="95"/>
      <c r="V763" s="95" t="str">
        <f>IF(AND(주말데이터!V35=0,주말데이터!W35=0),0,IF(OR(ISNUMBER(getcolorred(주말데이터!V35))=TRUE,ISNUMBER(getcolorred(주말데이터!W35))=TRUE),"Up-regulation",IF(OR(ISNUMBER(getcolorgreen(주말데이터!V35))=TRUE,ISNUMBER(getcolorgreen(주말데이터!W35))=TRUE),"Down-regulation","No")))</f>
        <v>Down-regulation</v>
      </c>
      <c r="W763" s="95"/>
      <c r="X763" s="95" t="str">
        <f>IF(AND(주말데이터!X35=0,주말데이터!Y35=0),0,IF(OR(ISNUMBER(getcolorred(주말데이터!X35))=TRUE,ISNUMBER(getcolorred(주말데이터!Y35))=TRUE),"Up-regulation",IF(OR(ISNUMBER(getcolorgreen(주말데이터!X35))=TRUE,ISNUMBER(getcolorgreen(주말데이터!Y35))=TRUE),"Down-regulation","No")))</f>
        <v>Down-regulation</v>
      </c>
      <c r="Y763" s="96"/>
      <c r="Z763" s="86"/>
    </row>
    <row r="764" spans="1:51">
      <c r="A764" s="16" t="s">
        <v>24</v>
      </c>
      <c r="B764" s="95" t="str">
        <f>IF(AND(주말데이터!B36=0,주말데이터!C36=0),0,IF(OR(ISNUMBER(getcolorred(주말데이터!B36))=TRUE,ISNUMBER(getcolorred(주말데이터!C36))=TRUE),"Up-regulation",IF(OR(ISNUMBER(getcolorgreen(주말데이터!B36))=TRUE,ISNUMBER(getcolorgreen(주말데이터!C36))=TRUE),"Down-regulation","No")))</f>
        <v>No</v>
      </c>
      <c r="C764" s="95"/>
      <c r="D764" s="95" t="str">
        <f>IF(AND(주말데이터!D36=0,주말데이터!E36=0),0,IF(OR(ISNUMBER(getcolorred(주말데이터!D36))=TRUE,ISNUMBER(getcolorred(주말데이터!E36))=TRUE),"Up-regulation",IF(OR(ISNUMBER(getcolorgreen(주말데이터!D36))=TRUE,ISNUMBER(getcolorgreen(주말데이터!E36))=TRUE),"Down-regulation","No")))</f>
        <v>No</v>
      </c>
      <c r="E764" s="95"/>
      <c r="F764" s="95" t="str">
        <f>IF(AND(주말데이터!F36=0,주말데이터!G36=0),0,IF(OR(ISNUMBER(getcolorred(주말데이터!F36))=TRUE,ISNUMBER(getcolorred(주말데이터!G36))=TRUE),"Up-regulation",IF(OR(ISNUMBER(getcolorgreen(주말데이터!F36))=TRUE,ISNUMBER(getcolorgreen(주말데이터!G36))=TRUE),"Down-regulation","No")))</f>
        <v>No</v>
      </c>
      <c r="G764" s="95"/>
      <c r="H764" s="95" t="str">
        <f>IF(AND(주말데이터!H36=0,주말데이터!I36=0),0,IF(OR(ISNUMBER(getcolorred(주말데이터!H36))=TRUE,ISNUMBER(getcolorred(주말데이터!I36))=TRUE),"Up-regulation",IF(OR(ISNUMBER(getcolorgreen(주말데이터!H36))=TRUE,ISNUMBER(getcolorgreen(주말데이터!I36))=TRUE),"Down-regulation","No")))</f>
        <v>No</v>
      </c>
      <c r="I764" s="95"/>
      <c r="J764" s="95" t="str">
        <f>IF(AND(주말데이터!J36=0,주말데이터!K36=0),0,IF(OR(ISNUMBER(getcolorred(주말데이터!J36))=TRUE,ISNUMBER(getcolorred(주말데이터!K36))=TRUE),"Up-regulation",IF(OR(ISNUMBER(getcolorgreen(주말데이터!J36))=TRUE,ISNUMBER(getcolorgreen(주말데이터!K36))=TRUE),"Down-regulation","No")))</f>
        <v>No</v>
      </c>
      <c r="K764" s="95"/>
      <c r="L764" s="95" t="str">
        <f>IF(AND(주말데이터!L36=0,주말데이터!M36=0),0,IF(OR(ISNUMBER(getcolorred(주말데이터!L36))=TRUE,ISNUMBER(getcolorred(주말데이터!M36))=TRUE),"Up-regulation",IF(OR(ISNUMBER(getcolorgreen(주말데이터!L36))=TRUE,ISNUMBER(getcolorgreen(주말데이터!M36))=TRUE),"Down-regulation","No")))</f>
        <v>No</v>
      </c>
      <c r="M764" s="95"/>
      <c r="N764" s="95" t="str">
        <f>IF(AND(주말데이터!N36=0,주말데이터!O36=0),0,IF(OR(ISNUMBER(getcolorred(주말데이터!N36))=TRUE,ISNUMBER(getcolorred(주말데이터!O36))=TRUE),"Up-regulation",IF(OR(ISNUMBER(getcolorgreen(주말데이터!N36))=TRUE,ISNUMBER(getcolorgreen(주말데이터!O36))=TRUE),"Down-regulation","No")))</f>
        <v>No</v>
      </c>
      <c r="O764" s="95"/>
      <c r="P764" s="95" t="str">
        <f>IF(AND(주말데이터!P36=0,주말데이터!Q36=0),0,IF(OR(ISNUMBER(getcolorred(주말데이터!P36))=TRUE,ISNUMBER(getcolorred(주말데이터!Q36))=TRUE),"Up-regulation",IF(OR(ISNUMBER(getcolorgreen(주말데이터!P36))=TRUE,ISNUMBER(getcolorgreen(주말데이터!Q36))=TRUE),"Down-regulation","No")))</f>
        <v>No</v>
      </c>
      <c r="Q764" s="95"/>
      <c r="R764" s="95" t="str">
        <f>IF(AND(주말데이터!R36=0,주말데이터!S36=0),0,IF(OR(ISNUMBER(getcolorred(주말데이터!R36))=TRUE,ISNUMBER(getcolorred(주말데이터!S36))=TRUE),"Up-regulation",IF(OR(ISNUMBER(getcolorgreen(주말데이터!R36))=TRUE,ISNUMBER(getcolorgreen(주말데이터!S36))=TRUE),"Down-regulation","No")))</f>
        <v>No</v>
      </c>
      <c r="S764" s="95"/>
      <c r="T764" s="95" t="str">
        <f>IF(AND(주말데이터!T36=0,주말데이터!U36=0),0,IF(OR(ISNUMBER(getcolorred(주말데이터!T36))=TRUE,ISNUMBER(getcolorred(주말데이터!U36))=TRUE),"Up-regulation",IF(OR(ISNUMBER(getcolorgreen(주말데이터!T36))=TRUE,ISNUMBER(getcolorgreen(주말데이터!U36))=TRUE),"Down-regulation","No")))</f>
        <v>Up-regulation</v>
      </c>
      <c r="U764" s="95"/>
      <c r="V764" s="95" t="str">
        <f>IF(AND(주말데이터!V36=0,주말데이터!W36=0),0,IF(OR(ISNUMBER(getcolorred(주말데이터!V36))=TRUE,ISNUMBER(getcolorred(주말데이터!W36))=TRUE),"Up-regulation",IF(OR(ISNUMBER(getcolorgreen(주말데이터!V36))=TRUE,ISNUMBER(getcolorgreen(주말데이터!W36))=TRUE),"Down-regulation","No")))</f>
        <v>No</v>
      </c>
      <c r="W764" s="95"/>
      <c r="X764" s="95" t="str">
        <f>IF(AND(주말데이터!X36=0,주말데이터!Y36=0),0,IF(OR(ISNUMBER(getcolorred(주말데이터!X36))=TRUE,ISNUMBER(getcolorred(주말데이터!Y36))=TRUE),"Up-regulation",IF(OR(ISNUMBER(getcolorgreen(주말데이터!X36))=TRUE,ISNUMBER(getcolorgreen(주말데이터!Y36))=TRUE),"Down-regulation","No")))</f>
        <v>No</v>
      </c>
      <c r="Y764" s="96"/>
      <c r="Z764" s="86"/>
    </row>
    <row r="765" spans="1:51">
      <c r="A765" s="16" t="s">
        <v>25</v>
      </c>
      <c r="B765" s="95" t="str">
        <f>IF(AND(주말데이터!B37=0,주말데이터!C37=0),0,IF(OR(ISNUMBER(getcolorred(주말데이터!B37))=TRUE,ISNUMBER(getcolorred(주말데이터!C37))=TRUE),"Up-regulation",IF(OR(ISNUMBER(getcolorgreen(주말데이터!B37))=TRUE,ISNUMBER(getcolorgreen(주말데이터!C37))=TRUE),"Down-regulation","No")))</f>
        <v>Down-regulation</v>
      </c>
      <c r="C765" s="95"/>
      <c r="D765" s="95" t="str">
        <f>IF(AND(주말데이터!D37=0,주말데이터!E37=0),0,IF(OR(ISNUMBER(getcolorred(주말데이터!D37))=TRUE,ISNUMBER(getcolorred(주말데이터!E37))=TRUE),"Up-regulation",IF(OR(ISNUMBER(getcolorgreen(주말데이터!D37))=TRUE,ISNUMBER(getcolorgreen(주말데이터!E37))=TRUE),"Down-regulation","No")))</f>
        <v>Down-regulation</v>
      </c>
      <c r="E765" s="95"/>
      <c r="F765" s="95" t="str">
        <f>IF(AND(주말데이터!F37=0,주말데이터!G37=0),0,IF(OR(ISNUMBER(getcolorred(주말데이터!F37))=TRUE,ISNUMBER(getcolorred(주말데이터!G37))=TRUE),"Up-regulation",IF(OR(ISNUMBER(getcolorgreen(주말데이터!F37))=TRUE,ISNUMBER(getcolorgreen(주말데이터!G37))=TRUE),"Down-regulation","No")))</f>
        <v>No</v>
      </c>
      <c r="G765" s="95"/>
      <c r="H765" s="95" t="str">
        <f>IF(AND(주말데이터!H37=0,주말데이터!I37=0),0,IF(OR(ISNUMBER(getcolorred(주말데이터!H37))=TRUE,ISNUMBER(getcolorred(주말데이터!I37))=TRUE),"Up-regulation",IF(OR(ISNUMBER(getcolorgreen(주말데이터!H37))=TRUE,ISNUMBER(getcolorgreen(주말데이터!I37))=TRUE),"Down-regulation","No")))</f>
        <v>No</v>
      </c>
      <c r="I765" s="95"/>
      <c r="J765" s="95" t="str">
        <f>IF(AND(주말데이터!J37=0,주말데이터!K37=0),0,IF(OR(ISNUMBER(getcolorred(주말데이터!J37))=TRUE,ISNUMBER(getcolorred(주말데이터!K37))=TRUE),"Up-regulation",IF(OR(ISNUMBER(getcolorgreen(주말데이터!J37))=TRUE,ISNUMBER(getcolorgreen(주말데이터!K37))=TRUE),"Down-regulation","No")))</f>
        <v>Down-regulation</v>
      </c>
      <c r="K765" s="95"/>
      <c r="L765" s="95" t="str">
        <f>IF(AND(주말데이터!L37=0,주말데이터!M37=0),0,IF(OR(ISNUMBER(getcolorred(주말데이터!L37))=TRUE,ISNUMBER(getcolorred(주말데이터!M37))=TRUE),"Up-regulation",IF(OR(ISNUMBER(getcolorgreen(주말데이터!L37))=TRUE,ISNUMBER(getcolorgreen(주말데이터!M37))=TRUE),"Down-regulation","No")))</f>
        <v>No</v>
      </c>
      <c r="M765" s="95"/>
      <c r="N765" s="95" t="str">
        <f>IF(AND(주말데이터!N37=0,주말데이터!O37=0),0,IF(OR(ISNUMBER(getcolorred(주말데이터!N37))=TRUE,ISNUMBER(getcolorred(주말데이터!O37))=TRUE),"Up-regulation",IF(OR(ISNUMBER(getcolorgreen(주말데이터!N37))=TRUE,ISNUMBER(getcolorgreen(주말데이터!O37))=TRUE),"Down-regulation","No")))</f>
        <v>No</v>
      </c>
      <c r="O765" s="95"/>
      <c r="P765" s="95" t="str">
        <f>IF(AND(주말데이터!P37=0,주말데이터!Q37=0),0,IF(OR(ISNUMBER(getcolorred(주말데이터!P37))=TRUE,ISNUMBER(getcolorred(주말데이터!Q37))=TRUE),"Up-regulation",IF(OR(ISNUMBER(getcolorgreen(주말데이터!P37))=TRUE,ISNUMBER(getcolorgreen(주말데이터!Q37))=TRUE),"Down-regulation","No")))</f>
        <v>No</v>
      </c>
      <c r="Q765" s="95"/>
      <c r="R765" s="95" t="str">
        <f>IF(AND(주말데이터!R37=0,주말데이터!S37=0),0,IF(OR(ISNUMBER(getcolorred(주말데이터!R37))=TRUE,ISNUMBER(getcolorred(주말데이터!S37))=TRUE),"Up-regulation",IF(OR(ISNUMBER(getcolorgreen(주말데이터!R37))=TRUE,ISNUMBER(getcolorgreen(주말데이터!S37))=TRUE),"Down-regulation","No")))</f>
        <v>Down-regulation</v>
      </c>
      <c r="S765" s="95"/>
      <c r="T765" s="95" t="str">
        <f>IF(AND(주말데이터!T37=0,주말데이터!U37=0),0,IF(OR(ISNUMBER(getcolorred(주말데이터!T37))=TRUE,ISNUMBER(getcolorred(주말데이터!U37))=TRUE),"Up-regulation",IF(OR(ISNUMBER(getcolorgreen(주말데이터!T37))=TRUE,ISNUMBER(getcolorgreen(주말데이터!U37))=TRUE),"Down-regulation","No")))</f>
        <v>Up-regulation</v>
      </c>
      <c r="U765" s="95"/>
      <c r="V765" s="95" t="str">
        <f>IF(AND(주말데이터!V37=0,주말데이터!W37=0),0,IF(OR(ISNUMBER(getcolorred(주말데이터!V37))=TRUE,ISNUMBER(getcolorred(주말데이터!W37))=TRUE),"Up-regulation",IF(OR(ISNUMBER(getcolorgreen(주말데이터!V37))=TRUE,ISNUMBER(getcolorgreen(주말데이터!W37))=TRUE),"Down-regulation","No")))</f>
        <v>Down-regulation</v>
      </c>
      <c r="W765" s="95"/>
      <c r="X765" s="95" t="str">
        <f>IF(AND(주말데이터!X37=0,주말데이터!Y37=0),0,IF(OR(ISNUMBER(getcolorred(주말데이터!X37))=TRUE,ISNUMBER(getcolorred(주말데이터!Y37))=TRUE),"Up-regulation",IF(OR(ISNUMBER(getcolorgreen(주말데이터!X37))=TRUE,ISNUMBER(getcolorgreen(주말데이터!Y37))=TRUE),"Down-regulation","No")))</f>
        <v>Down-regulation</v>
      </c>
      <c r="Y765" s="96"/>
      <c r="Z765" s="86"/>
    </row>
    <row r="766" spans="1:51">
      <c r="A766" s="16" t="s">
        <v>26</v>
      </c>
      <c r="B766" s="95" t="str">
        <f>IF(AND(주말데이터!B38=0,주말데이터!C38=0),0,IF(OR(ISNUMBER(getcolorred(주말데이터!B38))=TRUE,ISNUMBER(getcolorred(주말데이터!C38))=TRUE),"Up-regulation",IF(OR(ISNUMBER(getcolorgreen(주말데이터!B38))=TRUE,ISNUMBER(getcolorgreen(주말데이터!C38))=TRUE),"Down-regulation","No")))</f>
        <v>Down-regulation</v>
      </c>
      <c r="C766" s="95"/>
      <c r="D766" s="95" t="str">
        <f>IF(AND(주말데이터!D38=0,주말데이터!E38=0),0,IF(OR(ISNUMBER(getcolorred(주말데이터!D38))=TRUE,ISNUMBER(getcolorred(주말데이터!E38))=TRUE),"Up-regulation",IF(OR(ISNUMBER(getcolorgreen(주말데이터!D38))=TRUE,ISNUMBER(getcolorgreen(주말데이터!E38))=TRUE),"Down-regulation","No")))</f>
        <v>Down-regulation</v>
      </c>
      <c r="E766" s="95"/>
      <c r="F766" s="95" t="str">
        <f>IF(AND(주말데이터!F38=0,주말데이터!G38=0),0,IF(OR(ISNUMBER(getcolorred(주말데이터!F38))=TRUE,ISNUMBER(getcolorred(주말데이터!G38))=TRUE),"Up-regulation",IF(OR(ISNUMBER(getcolorgreen(주말데이터!F38))=TRUE,ISNUMBER(getcolorgreen(주말데이터!G38))=TRUE),"Down-regulation","No")))</f>
        <v>Down-regulation</v>
      </c>
      <c r="G766" s="95"/>
      <c r="H766" s="95" t="str">
        <f>IF(AND(주말데이터!H38=0,주말데이터!I38=0),0,IF(OR(ISNUMBER(getcolorred(주말데이터!H38))=TRUE,ISNUMBER(getcolorred(주말데이터!I38))=TRUE),"Up-regulation",IF(OR(ISNUMBER(getcolorgreen(주말데이터!H38))=TRUE,ISNUMBER(getcolorgreen(주말데이터!I38))=TRUE),"Down-regulation","No")))</f>
        <v>Down-regulation</v>
      </c>
      <c r="I766" s="95"/>
      <c r="J766" s="95" t="str">
        <f>IF(AND(주말데이터!J38=0,주말데이터!K38=0),0,IF(OR(ISNUMBER(getcolorred(주말데이터!J38))=TRUE,ISNUMBER(getcolorred(주말데이터!K38))=TRUE),"Up-regulation",IF(OR(ISNUMBER(getcolorgreen(주말데이터!J38))=TRUE,ISNUMBER(getcolorgreen(주말데이터!K38))=TRUE),"Down-regulation","No")))</f>
        <v>Down-regulation</v>
      </c>
      <c r="K766" s="95"/>
      <c r="L766" s="95" t="str">
        <f>IF(AND(주말데이터!L38=0,주말데이터!M38=0),0,IF(OR(ISNUMBER(getcolorred(주말데이터!L38))=TRUE,ISNUMBER(getcolorred(주말데이터!M38))=TRUE),"Up-regulation",IF(OR(ISNUMBER(getcolorgreen(주말데이터!L38))=TRUE,ISNUMBER(getcolorgreen(주말데이터!M38))=TRUE),"Down-regulation","No")))</f>
        <v>Down-regulation</v>
      </c>
      <c r="M766" s="95"/>
      <c r="N766" s="95" t="str">
        <f>IF(AND(주말데이터!N38=0,주말데이터!O38=0),0,IF(OR(ISNUMBER(getcolorred(주말데이터!N38))=TRUE,ISNUMBER(getcolorred(주말데이터!O38))=TRUE),"Up-regulation",IF(OR(ISNUMBER(getcolorgreen(주말데이터!N38))=TRUE,ISNUMBER(getcolorgreen(주말데이터!O38))=TRUE),"Down-regulation","No")))</f>
        <v>Down-regulation</v>
      </c>
      <c r="O766" s="95"/>
      <c r="P766" s="95" t="str">
        <f>IF(AND(주말데이터!P38=0,주말데이터!Q38=0),0,IF(OR(ISNUMBER(getcolorred(주말데이터!P38))=TRUE,ISNUMBER(getcolorred(주말데이터!Q38))=TRUE),"Up-regulation",IF(OR(ISNUMBER(getcolorgreen(주말데이터!P38))=TRUE,ISNUMBER(getcolorgreen(주말데이터!Q38))=TRUE),"Down-regulation","No")))</f>
        <v>Down-regulation</v>
      </c>
      <c r="Q766" s="95"/>
      <c r="R766" s="95" t="str">
        <f>IF(AND(주말데이터!R38=0,주말데이터!S38=0),0,IF(OR(ISNUMBER(getcolorred(주말데이터!R38))=TRUE,ISNUMBER(getcolorred(주말데이터!S38))=TRUE),"Up-regulation",IF(OR(ISNUMBER(getcolorgreen(주말데이터!R38))=TRUE,ISNUMBER(getcolorgreen(주말데이터!S38))=TRUE),"Down-regulation","No")))</f>
        <v>Down-regulation</v>
      </c>
      <c r="S766" s="95"/>
      <c r="T766" s="95" t="str">
        <f>IF(AND(주말데이터!T38=0,주말데이터!U38=0),0,IF(OR(ISNUMBER(getcolorred(주말데이터!T38))=TRUE,ISNUMBER(getcolorred(주말데이터!U38))=TRUE),"Up-regulation",IF(OR(ISNUMBER(getcolorgreen(주말데이터!T38))=TRUE,ISNUMBER(getcolorgreen(주말데이터!U38))=TRUE),"Down-regulation","No")))</f>
        <v>Up-regulation</v>
      </c>
      <c r="U766" s="95"/>
      <c r="V766" s="95" t="str">
        <f>IF(AND(주말데이터!V38=0,주말데이터!W38=0),0,IF(OR(ISNUMBER(getcolorred(주말데이터!V38))=TRUE,ISNUMBER(getcolorred(주말데이터!W38))=TRUE),"Up-regulation",IF(OR(ISNUMBER(getcolorgreen(주말데이터!V38))=TRUE,ISNUMBER(getcolorgreen(주말데이터!W38))=TRUE),"Down-regulation","No")))</f>
        <v>Down-regulation</v>
      </c>
      <c r="W766" s="95"/>
      <c r="X766" s="95" t="str">
        <f>IF(AND(주말데이터!X38=0,주말데이터!Y38=0),0,IF(OR(ISNUMBER(getcolorred(주말데이터!X38))=TRUE,ISNUMBER(getcolorred(주말데이터!Y38))=TRUE),"Up-regulation",IF(OR(ISNUMBER(getcolorgreen(주말데이터!X38))=TRUE,ISNUMBER(getcolorgreen(주말데이터!Y38))=TRUE),"Down-regulation","No")))</f>
        <v>Down-regulation</v>
      </c>
      <c r="Y766" s="96"/>
      <c r="Z766" s="86"/>
    </row>
    <row r="767" spans="1:51">
      <c r="A767" s="16" t="s">
        <v>27</v>
      </c>
      <c r="B767" s="95" t="str">
        <f>IF(AND(주말데이터!B39=0,주말데이터!C39=0),0,IF(OR(ISNUMBER(getcolorred(주말데이터!B39))=TRUE,ISNUMBER(getcolorred(주말데이터!C39))=TRUE),"Up-regulation",IF(OR(ISNUMBER(getcolorgreen(주말데이터!B39))=TRUE,ISNUMBER(getcolorgreen(주말데이터!C39))=TRUE),"Down-regulation","No")))</f>
        <v>Down-regulation</v>
      </c>
      <c r="C767" s="95"/>
      <c r="D767" s="95" t="str">
        <f>IF(AND(주말데이터!D39=0,주말데이터!E39=0),0,IF(OR(ISNUMBER(getcolorred(주말데이터!D39))=TRUE,ISNUMBER(getcolorred(주말데이터!E39))=TRUE),"Up-regulation",IF(OR(ISNUMBER(getcolorgreen(주말데이터!D39))=TRUE,ISNUMBER(getcolorgreen(주말데이터!E39))=TRUE),"Down-regulation","No")))</f>
        <v>Down-regulation</v>
      </c>
      <c r="E767" s="95"/>
      <c r="F767" s="95" t="str">
        <f>IF(AND(주말데이터!F39=0,주말데이터!G39=0),0,IF(OR(ISNUMBER(getcolorred(주말데이터!F39))=TRUE,ISNUMBER(getcolorred(주말데이터!G39))=TRUE),"Up-regulation",IF(OR(ISNUMBER(getcolorgreen(주말데이터!F39))=TRUE,ISNUMBER(getcolorgreen(주말데이터!G39))=TRUE),"Down-regulation","No")))</f>
        <v>Down-regulation</v>
      </c>
      <c r="G767" s="95"/>
      <c r="H767" s="95" t="str">
        <f>IF(AND(주말데이터!H39=0,주말데이터!I39=0),0,IF(OR(ISNUMBER(getcolorred(주말데이터!H39))=TRUE,ISNUMBER(getcolorred(주말데이터!I39))=TRUE),"Up-regulation",IF(OR(ISNUMBER(getcolorgreen(주말데이터!H39))=TRUE,ISNUMBER(getcolorgreen(주말데이터!I39))=TRUE),"Down-regulation","No")))</f>
        <v>Down-regulation</v>
      </c>
      <c r="I767" s="95"/>
      <c r="J767" s="95" t="str">
        <f>IF(AND(주말데이터!J39=0,주말데이터!K39=0),0,IF(OR(ISNUMBER(getcolorred(주말데이터!J39))=TRUE,ISNUMBER(getcolorred(주말데이터!K39))=TRUE),"Up-regulation",IF(OR(ISNUMBER(getcolorgreen(주말데이터!J39))=TRUE,ISNUMBER(getcolorgreen(주말데이터!K39))=TRUE),"Down-regulation","No")))</f>
        <v>Down-regulation</v>
      </c>
      <c r="K767" s="95"/>
      <c r="L767" s="95" t="str">
        <f>IF(AND(주말데이터!L39=0,주말데이터!M39=0),0,IF(OR(ISNUMBER(getcolorred(주말데이터!L39))=TRUE,ISNUMBER(getcolorred(주말데이터!M39))=TRUE),"Up-regulation",IF(OR(ISNUMBER(getcolorgreen(주말데이터!L39))=TRUE,ISNUMBER(getcolorgreen(주말데이터!M39))=TRUE),"Down-regulation","No")))</f>
        <v>Down-regulation</v>
      </c>
      <c r="M767" s="95"/>
      <c r="N767" s="95" t="str">
        <f>IF(AND(주말데이터!N39=0,주말데이터!O39=0),0,IF(OR(ISNUMBER(getcolorred(주말데이터!N39))=TRUE,ISNUMBER(getcolorred(주말데이터!O39))=TRUE),"Up-regulation",IF(OR(ISNUMBER(getcolorgreen(주말데이터!N39))=TRUE,ISNUMBER(getcolorgreen(주말데이터!O39))=TRUE),"Down-regulation","No")))</f>
        <v>Down-regulation</v>
      </c>
      <c r="O767" s="95"/>
      <c r="P767" s="95" t="str">
        <f>IF(AND(주말데이터!P39=0,주말데이터!Q39=0),0,IF(OR(ISNUMBER(getcolorred(주말데이터!P39))=TRUE,ISNUMBER(getcolorred(주말데이터!Q39))=TRUE),"Up-regulation",IF(OR(ISNUMBER(getcolorgreen(주말데이터!P39))=TRUE,ISNUMBER(getcolorgreen(주말데이터!Q39))=TRUE),"Down-regulation","No")))</f>
        <v>Down-regulation</v>
      </c>
      <c r="Q767" s="95"/>
      <c r="R767" s="95" t="str">
        <f>IF(AND(주말데이터!R39=0,주말데이터!S39=0),0,IF(OR(ISNUMBER(getcolorred(주말데이터!R39))=TRUE,ISNUMBER(getcolorred(주말데이터!S39))=TRUE),"Up-regulation",IF(OR(ISNUMBER(getcolorgreen(주말데이터!R39))=TRUE,ISNUMBER(getcolorgreen(주말데이터!S39))=TRUE),"Down-regulation","No")))</f>
        <v>Down-regulation</v>
      </c>
      <c r="S767" s="95"/>
      <c r="T767" s="95" t="str">
        <f>IF(AND(주말데이터!T39=0,주말데이터!U39=0),0,IF(OR(ISNUMBER(getcolorred(주말데이터!T39))=TRUE,ISNUMBER(getcolorred(주말데이터!U39))=TRUE),"Up-regulation",IF(OR(ISNUMBER(getcolorgreen(주말데이터!T39))=TRUE,ISNUMBER(getcolorgreen(주말데이터!U39))=TRUE),"Down-regulation","No")))</f>
        <v>Up-regulation</v>
      </c>
      <c r="U767" s="95"/>
      <c r="V767" s="95" t="str">
        <f>IF(AND(주말데이터!V39=0,주말데이터!W39=0),0,IF(OR(ISNUMBER(getcolorred(주말데이터!V39))=TRUE,ISNUMBER(getcolorred(주말데이터!W39))=TRUE),"Up-regulation",IF(OR(ISNUMBER(getcolorgreen(주말데이터!V39))=TRUE,ISNUMBER(getcolorgreen(주말데이터!W39))=TRUE),"Down-regulation","No")))</f>
        <v>Down-regulation</v>
      </c>
      <c r="W767" s="95"/>
      <c r="X767" s="95" t="str">
        <f>IF(AND(주말데이터!X39=0,주말데이터!Y39=0),0,IF(OR(ISNUMBER(getcolorred(주말데이터!X39))=TRUE,ISNUMBER(getcolorred(주말데이터!Y39))=TRUE),"Up-regulation",IF(OR(ISNUMBER(getcolorgreen(주말데이터!X39))=TRUE,ISNUMBER(getcolorgreen(주말데이터!Y39))=TRUE),"Down-regulation","No")))</f>
        <v>Down-regulation</v>
      </c>
      <c r="Y767" s="96"/>
      <c r="Z767" s="86"/>
    </row>
    <row r="768" spans="1:51">
      <c r="A768" s="16" t="s">
        <v>28</v>
      </c>
      <c r="B768" s="95" t="str">
        <f>IF(AND(주말데이터!B40=0,주말데이터!C40=0),0,IF(OR(ISNUMBER(getcolorred(주말데이터!B40))=TRUE,ISNUMBER(getcolorred(주말데이터!C40))=TRUE),"Up-regulation",IF(OR(ISNUMBER(getcolorgreen(주말데이터!B40))=TRUE,ISNUMBER(getcolorgreen(주말데이터!C40))=TRUE),"Down-regulation","No")))</f>
        <v>Down-regulation</v>
      </c>
      <c r="C768" s="95"/>
      <c r="D768" s="95" t="str">
        <f>IF(AND(주말데이터!D40=0,주말데이터!E40=0),0,IF(OR(ISNUMBER(getcolorred(주말데이터!D40))=TRUE,ISNUMBER(getcolorred(주말데이터!E40))=TRUE),"Up-regulation",IF(OR(ISNUMBER(getcolorgreen(주말데이터!D40))=TRUE,ISNUMBER(getcolorgreen(주말데이터!E40))=TRUE),"Down-regulation","No")))</f>
        <v>Down-regulation</v>
      </c>
      <c r="E768" s="95"/>
      <c r="F768" s="95" t="str">
        <f>IF(AND(주말데이터!F40=0,주말데이터!G40=0),0,IF(OR(ISNUMBER(getcolorred(주말데이터!F40))=TRUE,ISNUMBER(getcolorred(주말데이터!G40))=TRUE),"Up-regulation",IF(OR(ISNUMBER(getcolorgreen(주말데이터!F40))=TRUE,ISNUMBER(getcolorgreen(주말데이터!G40))=TRUE),"Down-regulation","No")))</f>
        <v>Down-regulation</v>
      </c>
      <c r="G768" s="95"/>
      <c r="H768" s="95" t="str">
        <f>IF(AND(주말데이터!H40=0,주말데이터!I40=0),0,IF(OR(ISNUMBER(getcolorred(주말데이터!H40))=TRUE,ISNUMBER(getcolorred(주말데이터!I40))=TRUE),"Up-regulation",IF(OR(ISNUMBER(getcolorgreen(주말데이터!H40))=TRUE,ISNUMBER(getcolorgreen(주말데이터!I40))=TRUE),"Down-regulation","No")))</f>
        <v>Down-regulation</v>
      </c>
      <c r="I768" s="95"/>
      <c r="J768" s="95" t="str">
        <f>IF(AND(주말데이터!J40=0,주말데이터!K40=0),0,IF(OR(ISNUMBER(getcolorred(주말데이터!J40))=TRUE,ISNUMBER(getcolorred(주말데이터!K40))=TRUE),"Up-regulation",IF(OR(ISNUMBER(getcolorgreen(주말데이터!J40))=TRUE,ISNUMBER(getcolorgreen(주말데이터!K40))=TRUE),"Down-regulation","No")))</f>
        <v>Down-regulation</v>
      </c>
      <c r="K768" s="95"/>
      <c r="L768" s="95" t="str">
        <f>IF(AND(주말데이터!L40=0,주말데이터!M40=0),0,IF(OR(ISNUMBER(getcolorred(주말데이터!L40))=TRUE,ISNUMBER(getcolorred(주말데이터!M40))=TRUE),"Up-regulation",IF(OR(ISNUMBER(getcolorgreen(주말데이터!L40))=TRUE,ISNUMBER(getcolorgreen(주말데이터!M40))=TRUE),"Down-regulation","No")))</f>
        <v>Down-regulation</v>
      </c>
      <c r="M768" s="95"/>
      <c r="N768" s="95" t="str">
        <f>IF(AND(주말데이터!N40=0,주말데이터!O40=0),0,IF(OR(ISNUMBER(getcolorred(주말데이터!N40))=TRUE,ISNUMBER(getcolorred(주말데이터!O40))=TRUE),"Up-regulation",IF(OR(ISNUMBER(getcolorgreen(주말데이터!N40))=TRUE,ISNUMBER(getcolorgreen(주말데이터!O40))=TRUE),"Down-regulation","No")))</f>
        <v>Down-regulation</v>
      </c>
      <c r="O768" s="95"/>
      <c r="P768" s="95" t="str">
        <f>IF(AND(주말데이터!P40=0,주말데이터!Q40=0),0,IF(OR(ISNUMBER(getcolorred(주말데이터!P40))=TRUE,ISNUMBER(getcolorred(주말데이터!Q40))=TRUE),"Up-regulation",IF(OR(ISNUMBER(getcolorgreen(주말데이터!P40))=TRUE,ISNUMBER(getcolorgreen(주말데이터!Q40))=TRUE),"Down-regulation","No")))</f>
        <v>Down-regulation</v>
      </c>
      <c r="Q768" s="95"/>
      <c r="R768" s="95" t="str">
        <f>IF(AND(주말데이터!R40=0,주말데이터!S40=0),0,IF(OR(ISNUMBER(getcolorred(주말데이터!R40))=TRUE,ISNUMBER(getcolorred(주말데이터!S40))=TRUE),"Up-regulation",IF(OR(ISNUMBER(getcolorgreen(주말데이터!R40))=TRUE,ISNUMBER(getcolorgreen(주말데이터!S40))=TRUE),"Down-regulation","No")))</f>
        <v>Down-regulation</v>
      </c>
      <c r="S768" s="95"/>
      <c r="T768" s="95" t="str">
        <f>IF(AND(주말데이터!T40=0,주말데이터!U40=0),0,IF(OR(ISNUMBER(getcolorred(주말데이터!T40))=TRUE,ISNUMBER(getcolorred(주말데이터!U40))=TRUE),"Up-regulation",IF(OR(ISNUMBER(getcolorgreen(주말데이터!T40))=TRUE,ISNUMBER(getcolorgreen(주말데이터!U40))=TRUE),"Down-regulation","No")))</f>
        <v>Up-regulation</v>
      </c>
      <c r="U768" s="95"/>
      <c r="V768" s="95" t="str">
        <f>IF(AND(주말데이터!V40=0,주말데이터!W40=0),0,IF(OR(ISNUMBER(getcolorred(주말데이터!V40))=TRUE,ISNUMBER(getcolorred(주말데이터!W40))=TRUE),"Up-regulation",IF(OR(ISNUMBER(getcolorgreen(주말데이터!V40))=TRUE,ISNUMBER(getcolorgreen(주말데이터!W40))=TRUE),"Down-regulation","No")))</f>
        <v>Down-regulation</v>
      </c>
      <c r="W768" s="95"/>
      <c r="X768" s="95" t="str">
        <f>IF(AND(주말데이터!X40=0,주말데이터!Y40=0),0,IF(OR(ISNUMBER(getcolorred(주말데이터!X40))=TRUE,ISNUMBER(getcolorred(주말데이터!Y40))=TRUE),"Up-regulation",IF(OR(ISNUMBER(getcolorgreen(주말데이터!X40))=TRUE,ISNUMBER(getcolorgreen(주말데이터!Y40))=TRUE),"Down-regulation","No")))</f>
        <v>Down-regulation</v>
      </c>
      <c r="Y768" s="96"/>
      <c r="Z768" s="86"/>
    </row>
    <row r="769" spans="1:51">
      <c r="A769" s="16" t="s">
        <v>29</v>
      </c>
      <c r="B769" s="95" t="str">
        <f>IF(AND(주말데이터!B41=0,주말데이터!C41=0),0,IF(OR(ISNUMBER(getcolorred(주말데이터!B41))=TRUE,ISNUMBER(getcolorred(주말데이터!C41))=TRUE),"Up-regulation",IF(OR(ISNUMBER(getcolorgreen(주말데이터!B41))=TRUE,ISNUMBER(getcolorgreen(주말데이터!C41))=TRUE),"Down-regulation","No")))</f>
        <v>Down-regulation</v>
      </c>
      <c r="C769" s="95"/>
      <c r="D769" s="95" t="str">
        <f>IF(AND(주말데이터!D41=0,주말데이터!E41=0),0,IF(OR(ISNUMBER(getcolorred(주말데이터!D41))=TRUE,ISNUMBER(getcolorred(주말데이터!E41))=TRUE),"Up-regulation",IF(OR(ISNUMBER(getcolorgreen(주말데이터!D41))=TRUE,ISNUMBER(getcolorgreen(주말데이터!E41))=TRUE),"Down-regulation","No")))</f>
        <v>Down-regulation</v>
      </c>
      <c r="E769" s="95"/>
      <c r="F769" s="95" t="str">
        <f>IF(AND(주말데이터!F41=0,주말데이터!G41=0),0,IF(OR(ISNUMBER(getcolorred(주말데이터!F41))=TRUE,ISNUMBER(getcolorred(주말데이터!G41))=TRUE),"Up-regulation",IF(OR(ISNUMBER(getcolorgreen(주말데이터!F41))=TRUE,ISNUMBER(getcolorgreen(주말데이터!G41))=TRUE),"Down-regulation","No")))</f>
        <v>Down-regulation</v>
      </c>
      <c r="G769" s="95"/>
      <c r="H769" s="95" t="str">
        <f>IF(AND(주말데이터!H41=0,주말데이터!I41=0),0,IF(OR(ISNUMBER(getcolorred(주말데이터!H41))=TRUE,ISNUMBER(getcolorred(주말데이터!I41))=TRUE),"Up-regulation",IF(OR(ISNUMBER(getcolorgreen(주말데이터!H41))=TRUE,ISNUMBER(getcolorgreen(주말데이터!I41))=TRUE),"Down-regulation","No")))</f>
        <v>Down-regulation</v>
      </c>
      <c r="I769" s="95"/>
      <c r="J769" s="95" t="str">
        <f>IF(AND(주말데이터!J41=0,주말데이터!K41=0),0,IF(OR(ISNUMBER(getcolorred(주말데이터!J41))=TRUE,ISNUMBER(getcolorred(주말데이터!K41))=TRUE),"Up-regulation",IF(OR(ISNUMBER(getcolorgreen(주말데이터!J41))=TRUE,ISNUMBER(getcolorgreen(주말데이터!K41))=TRUE),"Down-regulation","No")))</f>
        <v>Down-regulation</v>
      </c>
      <c r="K769" s="95"/>
      <c r="L769" s="95" t="str">
        <f>IF(AND(주말데이터!L41=0,주말데이터!M41=0),0,IF(OR(ISNUMBER(getcolorred(주말데이터!L41))=TRUE,ISNUMBER(getcolorred(주말데이터!M41))=TRUE),"Up-regulation",IF(OR(ISNUMBER(getcolorgreen(주말데이터!L41))=TRUE,ISNUMBER(getcolorgreen(주말데이터!M41))=TRUE),"Down-regulation","No")))</f>
        <v>Down-regulation</v>
      </c>
      <c r="M769" s="95"/>
      <c r="N769" s="95" t="str">
        <f>IF(AND(주말데이터!N41=0,주말데이터!O41=0),0,IF(OR(ISNUMBER(getcolorred(주말데이터!N41))=TRUE,ISNUMBER(getcolorred(주말데이터!O41))=TRUE),"Up-regulation",IF(OR(ISNUMBER(getcolorgreen(주말데이터!N41))=TRUE,ISNUMBER(getcolorgreen(주말데이터!O41))=TRUE),"Down-regulation","No")))</f>
        <v>Down-regulation</v>
      </c>
      <c r="O769" s="95"/>
      <c r="P769" s="95" t="str">
        <f>IF(AND(주말데이터!P41=0,주말데이터!Q41=0),0,IF(OR(ISNUMBER(getcolorred(주말데이터!P41))=TRUE,ISNUMBER(getcolorred(주말데이터!Q41))=TRUE),"Up-regulation",IF(OR(ISNUMBER(getcolorgreen(주말데이터!P41))=TRUE,ISNUMBER(getcolorgreen(주말데이터!Q41))=TRUE),"Down-regulation","No")))</f>
        <v>Down-regulation</v>
      </c>
      <c r="Q769" s="95"/>
      <c r="R769" s="95" t="str">
        <f>IF(AND(주말데이터!R41=0,주말데이터!S41=0),0,IF(OR(ISNUMBER(getcolorred(주말데이터!R41))=TRUE,ISNUMBER(getcolorred(주말데이터!S41))=TRUE),"Up-regulation",IF(OR(ISNUMBER(getcolorgreen(주말데이터!R41))=TRUE,ISNUMBER(getcolorgreen(주말데이터!S41))=TRUE),"Down-regulation","No")))</f>
        <v>Down-regulation</v>
      </c>
      <c r="S769" s="95"/>
      <c r="T769" s="95" t="str">
        <f>IF(AND(주말데이터!T41=0,주말데이터!U41=0),0,IF(OR(ISNUMBER(getcolorred(주말데이터!T41))=TRUE,ISNUMBER(getcolorred(주말데이터!U41))=TRUE),"Up-regulation",IF(OR(ISNUMBER(getcolorgreen(주말데이터!T41))=TRUE,ISNUMBER(getcolorgreen(주말데이터!U41))=TRUE),"Down-regulation","No")))</f>
        <v>Up-regulation</v>
      </c>
      <c r="U769" s="95"/>
      <c r="V769" s="95" t="str">
        <f>IF(AND(주말데이터!V41=0,주말데이터!W41=0),0,IF(OR(ISNUMBER(getcolorred(주말데이터!V41))=TRUE,ISNUMBER(getcolorred(주말데이터!W41))=TRUE),"Up-regulation",IF(OR(ISNUMBER(getcolorgreen(주말데이터!V41))=TRUE,ISNUMBER(getcolorgreen(주말데이터!W41))=TRUE),"Down-regulation","No")))</f>
        <v>Down-regulation</v>
      </c>
      <c r="W769" s="95"/>
      <c r="X769" s="95" t="str">
        <f>IF(AND(주말데이터!X41=0,주말데이터!Y41=0),0,IF(OR(ISNUMBER(getcolorred(주말데이터!X41))=TRUE,ISNUMBER(getcolorred(주말데이터!Y41))=TRUE),"Up-regulation",IF(OR(ISNUMBER(getcolorgreen(주말데이터!X41))=TRUE,ISNUMBER(getcolorgreen(주말데이터!Y41))=TRUE),"Down-regulation","No")))</f>
        <v>Down-regulation</v>
      </c>
      <c r="Y769" s="96"/>
      <c r="Z769" s="86"/>
    </row>
    <row r="770" spans="1:51">
      <c r="A770" s="16" t="s">
        <v>30</v>
      </c>
      <c r="B770" s="95" t="str">
        <f>IF(AND(주말데이터!B42=0,주말데이터!C42=0),0,IF(OR(ISNUMBER(getcolorred(주말데이터!B42))=TRUE,ISNUMBER(getcolorred(주말데이터!C42))=TRUE),"Up-regulation",IF(OR(ISNUMBER(getcolorgreen(주말데이터!B42))=TRUE,ISNUMBER(getcolorgreen(주말데이터!C42))=TRUE),"Down-regulation","No")))</f>
        <v>No</v>
      </c>
      <c r="C770" s="95"/>
      <c r="D770" s="95" t="str">
        <f>IF(AND(주말데이터!D42=0,주말데이터!E42=0),0,IF(OR(ISNUMBER(getcolorred(주말데이터!D42))=TRUE,ISNUMBER(getcolorred(주말데이터!E42))=TRUE),"Up-regulation",IF(OR(ISNUMBER(getcolorgreen(주말데이터!D42))=TRUE,ISNUMBER(getcolorgreen(주말데이터!E42))=TRUE),"Down-regulation","No")))</f>
        <v>No</v>
      </c>
      <c r="E770" s="95"/>
      <c r="F770" s="95" t="str">
        <f>IF(AND(주말데이터!F42=0,주말데이터!G42=0),0,IF(OR(ISNUMBER(getcolorred(주말데이터!F42))=TRUE,ISNUMBER(getcolorred(주말데이터!G42))=TRUE),"Up-regulation",IF(OR(ISNUMBER(getcolorgreen(주말데이터!F42))=TRUE,ISNUMBER(getcolorgreen(주말데이터!G42))=TRUE),"Down-regulation","No")))</f>
        <v>Up-regulation</v>
      </c>
      <c r="G770" s="95"/>
      <c r="H770" s="95" t="str">
        <f>IF(AND(주말데이터!H42=0,주말데이터!I42=0),0,IF(OR(ISNUMBER(getcolorred(주말데이터!H42))=TRUE,ISNUMBER(getcolorred(주말데이터!I42))=TRUE),"Up-regulation",IF(OR(ISNUMBER(getcolorgreen(주말데이터!H42))=TRUE,ISNUMBER(getcolorgreen(주말데이터!I42))=TRUE),"Down-regulation","No")))</f>
        <v>Up-regulation</v>
      </c>
      <c r="I770" s="95"/>
      <c r="J770" s="95" t="str">
        <f>IF(AND(주말데이터!J42=0,주말데이터!K42=0),0,IF(OR(ISNUMBER(getcolorred(주말데이터!J42))=TRUE,ISNUMBER(getcolorred(주말데이터!K42))=TRUE),"Up-regulation",IF(OR(ISNUMBER(getcolorgreen(주말데이터!J42))=TRUE,ISNUMBER(getcolorgreen(주말데이터!K42))=TRUE),"Down-regulation","No")))</f>
        <v>No</v>
      </c>
      <c r="K770" s="95"/>
      <c r="L770" s="95" t="str">
        <f>IF(AND(주말데이터!L42=0,주말데이터!M42=0),0,IF(OR(ISNUMBER(getcolorred(주말데이터!L42))=TRUE,ISNUMBER(getcolorred(주말데이터!M42))=TRUE),"Up-regulation",IF(OR(ISNUMBER(getcolorgreen(주말데이터!L42))=TRUE,ISNUMBER(getcolorgreen(주말데이터!M42))=TRUE),"Down-regulation","No")))</f>
        <v>Up-regulation</v>
      </c>
      <c r="M770" s="95"/>
      <c r="N770" s="95" t="str">
        <f>IF(AND(주말데이터!N42=0,주말데이터!O42=0),0,IF(OR(ISNUMBER(getcolorred(주말데이터!N42))=TRUE,ISNUMBER(getcolorred(주말데이터!O42))=TRUE),"Up-regulation",IF(OR(ISNUMBER(getcolorgreen(주말데이터!N42))=TRUE,ISNUMBER(getcolorgreen(주말데이터!O42))=TRUE),"Down-regulation","No")))</f>
        <v>Up-regulation</v>
      </c>
      <c r="O770" s="95"/>
      <c r="P770" s="95" t="str">
        <f>IF(AND(주말데이터!P42=0,주말데이터!Q42=0),0,IF(OR(ISNUMBER(getcolorred(주말데이터!P42))=TRUE,ISNUMBER(getcolorred(주말데이터!Q42))=TRUE),"Up-regulation",IF(OR(ISNUMBER(getcolorgreen(주말데이터!P42))=TRUE,ISNUMBER(getcolorgreen(주말데이터!Q42))=TRUE),"Down-regulation","No")))</f>
        <v>Up-regulation</v>
      </c>
      <c r="Q770" s="95"/>
      <c r="R770" s="95" t="str">
        <f>IF(AND(주말데이터!R42=0,주말데이터!S42=0),0,IF(OR(ISNUMBER(getcolorred(주말데이터!R42))=TRUE,ISNUMBER(getcolorred(주말데이터!S42))=TRUE),"Up-regulation",IF(OR(ISNUMBER(getcolorgreen(주말데이터!R42))=TRUE,ISNUMBER(getcolorgreen(주말데이터!S42))=TRUE),"Down-regulation","No")))</f>
        <v>Up-regulation</v>
      </c>
      <c r="S770" s="95"/>
      <c r="T770" s="95" t="str">
        <f>IF(AND(주말데이터!T42=0,주말데이터!U42=0),0,IF(OR(ISNUMBER(getcolorred(주말데이터!T42))=TRUE,ISNUMBER(getcolorred(주말데이터!U42))=TRUE),"Up-regulation",IF(OR(ISNUMBER(getcolorgreen(주말데이터!T42))=TRUE,ISNUMBER(getcolorgreen(주말데이터!U42))=TRUE),"Down-regulation","No")))</f>
        <v>No</v>
      </c>
      <c r="U770" s="95"/>
      <c r="V770" s="95" t="str">
        <f>IF(AND(주말데이터!V42=0,주말데이터!W42=0),0,IF(OR(ISNUMBER(getcolorred(주말데이터!V42))=TRUE,ISNUMBER(getcolorred(주말데이터!W42))=TRUE),"Up-regulation",IF(OR(ISNUMBER(getcolorgreen(주말데이터!V42))=TRUE,ISNUMBER(getcolorgreen(주말데이터!W42))=TRUE),"Down-regulation","No")))</f>
        <v>No</v>
      </c>
      <c r="W770" s="95"/>
      <c r="X770" s="95" t="str">
        <f>IF(AND(주말데이터!X42=0,주말데이터!Y42=0),0,IF(OR(ISNUMBER(getcolorred(주말데이터!X42))=TRUE,ISNUMBER(getcolorred(주말데이터!Y42))=TRUE),"Up-regulation",IF(OR(ISNUMBER(getcolorgreen(주말데이터!X42))=TRUE,ISNUMBER(getcolorgreen(주말데이터!Y42))=TRUE),"Down-regulation","No")))</f>
        <v>No</v>
      </c>
      <c r="Y770" s="96"/>
      <c r="Z770" s="86"/>
    </row>
    <row r="771" spans="1:51">
      <c r="A771" s="16" t="s">
        <v>31</v>
      </c>
      <c r="B771" s="95" t="str">
        <f>IF(AND(주말데이터!B43=0,주말데이터!C43=0),0,IF(OR(ISNUMBER(getcolorred(주말데이터!B43))=TRUE,ISNUMBER(getcolorred(주말데이터!C43))=TRUE),"Up-regulation",IF(OR(ISNUMBER(getcolorgreen(주말데이터!B43))=TRUE,ISNUMBER(getcolorgreen(주말데이터!C43))=TRUE),"Down-regulation","No")))</f>
        <v>No</v>
      </c>
      <c r="C771" s="95"/>
      <c r="D771" s="95" t="str">
        <f>IF(AND(주말데이터!D43=0,주말데이터!E43=0),0,IF(OR(ISNUMBER(getcolorred(주말데이터!D43))=TRUE,ISNUMBER(getcolorred(주말데이터!E43))=TRUE),"Up-regulation",IF(OR(ISNUMBER(getcolorgreen(주말데이터!D43))=TRUE,ISNUMBER(getcolorgreen(주말데이터!E43))=TRUE),"Down-regulation","No")))</f>
        <v>No</v>
      </c>
      <c r="E771" s="95"/>
      <c r="F771" s="95" t="str">
        <f>IF(AND(주말데이터!F43=0,주말데이터!G43=0),0,IF(OR(ISNUMBER(getcolorred(주말데이터!F43))=TRUE,ISNUMBER(getcolorred(주말데이터!G43))=TRUE),"Up-regulation",IF(OR(ISNUMBER(getcolorgreen(주말데이터!F43))=TRUE,ISNUMBER(getcolorgreen(주말데이터!G43))=TRUE),"Down-regulation","No")))</f>
        <v>Up-regulation</v>
      </c>
      <c r="G771" s="95"/>
      <c r="H771" s="95" t="str">
        <f>IF(AND(주말데이터!H43=0,주말데이터!I43=0),0,IF(OR(ISNUMBER(getcolorred(주말데이터!H43))=TRUE,ISNUMBER(getcolorred(주말데이터!I43))=TRUE),"Up-regulation",IF(OR(ISNUMBER(getcolorgreen(주말데이터!H43))=TRUE,ISNUMBER(getcolorgreen(주말데이터!I43))=TRUE),"Down-regulation","No")))</f>
        <v>Up-regulation</v>
      </c>
      <c r="I771" s="95"/>
      <c r="J771" s="95" t="str">
        <f>IF(AND(주말데이터!J43=0,주말데이터!K43=0),0,IF(OR(ISNUMBER(getcolorred(주말데이터!J43))=TRUE,ISNUMBER(getcolorred(주말데이터!K43))=TRUE),"Up-regulation",IF(OR(ISNUMBER(getcolorgreen(주말데이터!J43))=TRUE,ISNUMBER(getcolorgreen(주말데이터!K43))=TRUE),"Down-regulation","No")))</f>
        <v>No</v>
      </c>
      <c r="K771" s="95"/>
      <c r="L771" s="95" t="str">
        <f>IF(AND(주말데이터!L43=0,주말데이터!M43=0),0,IF(OR(ISNUMBER(getcolorred(주말데이터!L43))=TRUE,ISNUMBER(getcolorred(주말데이터!M43))=TRUE),"Up-regulation",IF(OR(ISNUMBER(getcolorgreen(주말데이터!L43))=TRUE,ISNUMBER(getcolorgreen(주말데이터!M43))=TRUE),"Down-regulation","No")))</f>
        <v>Up-regulation</v>
      </c>
      <c r="M771" s="95"/>
      <c r="N771" s="95" t="str">
        <f>IF(AND(주말데이터!N43=0,주말데이터!O43=0),0,IF(OR(ISNUMBER(getcolorred(주말데이터!N43))=TRUE,ISNUMBER(getcolorred(주말데이터!O43))=TRUE),"Up-regulation",IF(OR(ISNUMBER(getcolorgreen(주말데이터!N43))=TRUE,ISNUMBER(getcolorgreen(주말데이터!O43))=TRUE),"Down-regulation","No")))</f>
        <v>Up-regulation</v>
      </c>
      <c r="O771" s="95"/>
      <c r="P771" s="95" t="str">
        <f>IF(AND(주말데이터!P43=0,주말데이터!Q43=0),0,IF(OR(ISNUMBER(getcolorred(주말데이터!P43))=TRUE,ISNUMBER(getcolorred(주말데이터!Q43))=TRUE),"Up-regulation",IF(OR(ISNUMBER(getcolorgreen(주말데이터!P43))=TRUE,ISNUMBER(getcolorgreen(주말데이터!Q43))=TRUE),"Down-regulation","No")))</f>
        <v>Up-regulation</v>
      </c>
      <c r="Q771" s="95"/>
      <c r="R771" s="95" t="str">
        <f>IF(AND(주말데이터!R43=0,주말데이터!S43=0),0,IF(OR(ISNUMBER(getcolorred(주말데이터!R43))=TRUE,ISNUMBER(getcolorred(주말데이터!S43))=TRUE),"Up-regulation",IF(OR(ISNUMBER(getcolorgreen(주말데이터!R43))=TRUE,ISNUMBER(getcolorgreen(주말데이터!S43))=TRUE),"Down-regulation","No")))</f>
        <v>Up-regulation</v>
      </c>
      <c r="S771" s="95"/>
      <c r="T771" s="95" t="str">
        <f>IF(AND(주말데이터!T43=0,주말데이터!U43=0),0,IF(OR(ISNUMBER(getcolorred(주말데이터!T43))=TRUE,ISNUMBER(getcolorred(주말데이터!U43))=TRUE),"Up-regulation",IF(OR(ISNUMBER(getcolorgreen(주말데이터!T43))=TRUE,ISNUMBER(getcolorgreen(주말데이터!U43))=TRUE),"Down-regulation","No")))</f>
        <v>Up-regulation</v>
      </c>
      <c r="U771" s="95"/>
      <c r="V771" s="95" t="str">
        <f>IF(AND(주말데이터!V43=0,주말데이터!W43=0),0,IF(OR(ISNUMBER(getcolorred(주말데이터!V43))=TRUE,ISNUMBER(getcolorred(주말데이터!W43))=TRUE),"Up-regulation",IF(OR(ISNUMBER(getcolorgreen(주말데이터!V43))=TRUE,ISNUMBER(getcolorgreen(주말데이터!W43))=TRUE),"Down-regulation","No")))</f>
        <v>No</v>
      </c>
      <c r="W771" s="95"/>
      <c r="X771" s="95" t="str">
        <f>IF(AND(주말데이터!X43=0,주말데이터!Y43=0),0,IF(OR(ISNUMBER(getcolorred(주말데이터!X43))=TRUE,ISNUMBER(getcolorred(주말데이터!Y43))=TRUE),"Up-regulation",IF(OR(ISNUMBER(getcolorgreen(주말데이터!X43))=TRUE,ISNUMBER(getcolorgreen(주말데이터!Y43))=TRUE),"Down-regulation","No")))</f>
        <v>No</v>
      </c>
      <c r="Y771" s="96"/>
      <c r="Z771" s="86"/>
    </row>
    <row r="772" spans="1:51">
      <c r="A772" s="16" t="s">
        <v>32</v>
      </c>
      <c r="B772" s="95" t="str">
        <f>IF(AND(주말데이터!B44=0,주말데이터!C44=0),0,IF(OR(ISNUMBER(getcolorred(주말데이터!B44))=TRUE,ISNUMBER(getcolorred(주말데이터!C44))=TRUE),"Up-regulation",IF(OR(ISNUMBER(getcolorgreen(주말데이터!B44))=TRUE,ISNUMBER(getcolorgreen(주말데이터!C44))=TRUE),"Down-regulation","No")))</f>
        <v>No</v>
      </c>
      <c r="C772" s="95"/>
      <c r="D772" s="95" t="str">
        <f>IF(AND(주말데이터!D44=0,주말데이터!E44=0),0,IF(OR(ISNUMBER(getcolorred(주말데이터!D44))=TRUE,ISNUMBER(getcolorred(주말데이터!E44))=TRUE),"Up-regulation",IF(OR(ISNUMBER(getcolorgreen(주말데이터!D44))=TRUE,ISNUMBER(getcolorgreen(주말데이터!E44))=TRUE),"Down-regulation","No")))</f>
        <v>No</v>
      </c>
      <c r="E772" s="95"/>
      <c r="F772" s="95" t="str">
        <f>IF(AND(주말데이터!F44=0,주말데이터!G44=0),0,IF(OR(ISNUMBER(getcolorred(주말데이터!F44))=TRUE,ISNUMBER(getcolorred(주말데이터!G44))=TRUE),"Up-regulation",IF(OR(ISNUMBER(getcolorgreen(주말데이터!F44))=TRUE,ISNUMBER(getcolorgreen(주말데이터!G44))=TRUE),"Down-regulation","No")))</f>
        <v>No</v>
      </c>
      <c r="G772" s="95"/>
      <c r="H772" s="95" t="str">
        <f>IF(AND(주말데이터!H44=0,주말데이터!I44=0),0,IF(OR(ISNUMBER(getcolorred(주말데이터!H44))=TRUE,ISNUMBER(getcolorred(주말데이터!I44))=TRUE),"Up-regulation",IF(OR(ISNUMBER(getcolorgreen(주말데이터!H44))=TRUE,ISNUMBER(getcolorgreen(주말데이터!I44))=TRUE),"Down-regulation","No")))</f>
        <v>No</v>
      </c>
      <c r="I772" s="95"/>
      <c r="J772" s="95" t="str">
        <f>IF(AND(주말데이터!J44=0,주말데이터!K44=0),0,IF(OR(ISNUMBER(getcolorred(주말데이터!J44))=TRUE,ISNUMBER(getcolorred(주말데이터!K44))=TRUE),"Up-regulation",IF(OR(ISNUMBER(getcolorgreen(주말데이터!J44))=TRUE,ISNUMBER(getcolorgreen(주말데이터!K44))=TRUE),"Down-regulation","No")))</f>
        <v>No</v>
      </c>
      <c r="K772" s="95"/>
      <c r="L772" s="95" t="str">
        <f>IF(AND(주말데이터!L44=0,주말데이터!M44=0),0,IF(OR(ISNUMBER(getcolorred(주말데이터!L44))=TRUE,ISNUMBER(getcolorred(주말데이터!M44))=TRUE),"Up-regulation",IF(OR(ISNUMBER(getcolorgreen(주말데이터!L44))=TRUE,ISNUMBER(getcolorgreen(주말데이터!M44))=TRUE),"Down-regulation","No")))</f>
        <v>No</v>
      </c>
      <c r="M772" s="95"/>
      <c r="N772" s="95" t="str">
        <f>IF(AND(주말데이터!N44=0,주말데이터!O44=0),0,IF(OR(ISNUMBER(getcolorred(주말데이터!N44))=TRUE,ISNUMBER(getcolorred(주말데이터!O44))=TRUE),"Up-regulation",IF(OR(ISNUMBER(getcolorgreen(주말데이터!N44))=TRUE,ISNUMBER(getcolorgreen(주말데이터!O44))=TRUE),"Down-regulation","No")))</f>
        <v>No</v>
      </c>
      <c r="O772" s="95"/>
      <c r="P772" s="95" t="str">
        <f>IF(AND(주말데이터!P44=0,주말데이터!Q44=0),0,IF(OR(ISNUMBER(getcolorred(주말데이터!P44))=TRUE,ISNUMBER(getcolorred(주말데이터!Q44))=TRUE),"Up-regulation",IF(OR(ISNUMBER(getcolorgreen(주말데이터!P44))=TRUE,ISNUMBER(getcolorgreen(주말데이터!Q44))=TRUE),"Down-regulation","No")))</f>
        <v>No</v>
      </c>
      <c r="Q772" s="95"/>
      <c r="R772" s="95" t="str">
        <f>IF(AND(주말데이터!R44=0,주말데이터!S44=0),0,IF(OR(ISNUMBER(getcolorred(주말데이터!R44))=TRUE,ISNUMBER(getcolorred(주말데이터!S44))=TRUE),"Up-regulation",IF(OR(ISNUMBER(getcolorgreen(주말데이터!R44))=TRUE,ISNUMBER(getcolorgreen(주말데이터!S44))=TRUE),"Down-regulation","No")))</f>
        <v>No</v>
      </c>
      <c r="S772" s="95"/>
      <c r="T772" s="95" t="str">
        <f>IF(AND(주말데이터!T44=0,주말데이터!U44=0),0,IF(OR(ISNUMBER(getcolorred(주말데이터!T44))=TRUE,ISNUMBER(getcolorred(주말데이터!U44))=TRUE),"Up-regulation",IF(OR(ISNUMBER(getcolorgreen(주말데이터!T44))=TRUE,ISNUMBER(getcolorgreen(주말데이터!U44))=TRUE),"Down-regulation","No")))</f>
        <v>Up-regulation</v>
      </c>
      <c r="U772" s="95"/>
      <c r="V772" s="95" t="str">
        <f>IF(AND(주말데이터!V44=0,주말데이터!W44=0),0,IF(OR(ISNUMBER(getcolorred(주말데이터!V44))=TRUE,ISNUMBER(getcolorred(주말데이터!W44))=TRUE),"Up-regulation",IF(OR(ISNUMBER(getcolorgreen(주말데이터!V44))=TRUE,ISNUMBER(getcolorgreen(주말데이터!W44))=TRUE),"Down-regulation","No")))</f>
        <v>No</v>
      </c>
      <c r="W772" s="95"/>
      <c r="X772" s="95" t="str">
        <f>IF(AND(주말데이터!X44=0,주말데이터!Y44=0),0,IF(OR(ISNUMBER(getcolorred(주말데이터!X44))=TRUE,ISNUMBER(getcolorred(주말데이터!Y44))=TRUE),"Up-regulation",IF(OR(ISNUMBER(getcolorgreen(주말데이터!X44))=TRUE,ISNUMBER(getcolorgreen(주말데이터!Y44))=TRUE),"Down-regulation","No")))</f>
        <v>No</v>
      </c>
      <c r="Y772" s="96"/>
      <c r="Z772" s="86"/>
    </row>
    <row r="773" spans="1:51">
      <c r="A773" s="16" t="s">
        <v>33</v>
      </c>
      <c r="B773" s="95" t="str">
        <f>IF(AND(주말데이터!B45=0,주말데이터!C45=0),0,IF(OR(ISNUMBER(getcolorred(주말데이터!B45))=TRUE,ISNUMBER(getcolorred(주말데이터!C45))=TRUE),"Up-regulation",IF(OR(ISNUMBER(getcolorgreen(주말데이터!B45))=TRUE,ISNUMBER(getcolorgreen(주말데이터!C45))=TRUE),"Down-regulation","No")))</f>
        <v>No</v>
      </c>
      <c r="C773" s="95"/>
      <c r="D773" s="95" t="str">
        <f>IF(AND(주말데이터!D45=0,주말데이터!E45=0),0,IF(OR(ISNUMBER(getcolorred(주말데이터!D45))=TRUE,ISNUMBER(getcolorred(주말데이터!E45))=TRUE),"Up-regulation",IF(OR(ISNUMBER(getcolorgreen(주말데이터!D45))=TRUE,ISNUMBER(getcolorgreen(주말데이터!E45))=TRUE),"Down-regulation","No")))</f>
        <v>No</v>
      </c>
      <c r="E773" s="95"/>
      <c r="F773" s="95" t="str">
        <f>IF(AND(주말데이터!F45=0,주말데이터!G45=0),0,IF(OR(ISNUMBER(getcolorred(주말데이터!F45))=TRUE,ISNUMBER(getcolorred(주말데이터!G45))=TRUE),"Up-regulation",IF(OR(ISNUMBER(getcolorgreen(주말데이터!F45))=TRUE,ISNUMBER(getcolorgreen(주말데이터!G45))=TRUE),"Down-regulation","No")))</f>
        <v>No</v>
      </c>
      <c r="G773" s="95"/>
      <c r="H773" s="95" t="str">
        <f>IF(AND(주말데이터!H45=0,주말데이터!I45=0),0,IF(OR(ISNUMBER(getcolorred(주말데이터!H45))=TRUE,ISNUMBER(getcolorred(주말데이터!I45))=TRUE),"Up-regulation",IF(OR(ISNUMBER(getcolorgreen(주말데이터!H45))=TRUE,ISNUMBER(getcolorgreen(주말데이터!I45))=TRUE),"Down-regulation","No")))</f>
        <v>No</v>
      </c>
      <c r="I773" s="95"/>
      <c r="J773" s="95" t="str">
        <f>IF(AND(주말데이터!J45=0,주말데이터!K45=0),0,IF(OR(ISNUMBER(getcolorred(주말데이터!J45))=TRUE,ISNUMBER(getcolorred(주말데이터!K45))=TRUE),"Up-regulation",IF(OR(ISNUMBER(getcolorgreen(주말데이터!J45))=TRUE,ISNUMBER(getcolorgreen(주말데이터!K45))=TRUE),"Down-regulation","No")))</f>
        <v>No</v>
      </c>
      <c r="K773" s="95"/>
      <c r="L773" s="95" t="str">
        <f>IF(AND(주말데이터!L45=0,주말데이터!M45=0),0,IF(OR(ISNUMBER(getcolorred(주말데이터!L45))=TRUE,ISNUMBER(getcolorred(주말데이터!M45))=TRUE),"Up-regulation",IF(OR(ISNUMBER(getcolorgreen(주말데이터!L45))=TRUE,ISNUMBER(getcolorgreen(주말데이터!M45))=TRUE),"Down-regulation","No")))</f>
        <v>No</v>
      </c>
      <c r="M773" s="95"/>
      <c r="N773" s="95" t="str">
        <f>IF(AND(주말데이터!N45=0,주말데이터!O45=0),0,IF(OR(ISNUMBER(getcolorred(주말데이터!N45))=TRUE,ISNUMBER(getcolorred(주말데이터!O45))=TRUE),"Up-regulation",IF(OR(ISNUMBER(getcolorgreen(주말데이터!N45))=TRUE,ISNUMBER(getcolorgreen(주말데이터!O45))=TRUE),"Down-regulation","No")))</f>
        <v>No</v>
      </c>
      <c r="O773" s="95"/>
      <c r="P773" s="95" t="str">
        <f>IF(AND(주말데이터!P45=0,주말데이터!Q45=0),0,IF(OR(ISNUMBER(getcolorred(주말데이터!P45))=TRUE,ISNUMBER(getcolorred(주말데이터!Q45))=TRUE),"Up-regulation",IF(OR(ISNUMBER(getcolorgreen(주말데이터!P45))=TRUE,ISNUMBER(getcolorgreen(주말데이터!Q45))=TRUE),"Down-regulation","No")))</f>
        <v>No</v>
      </c>
      <c r="Q773" s="95"/>
      <c r="R773" s="95" t="str">
        <f>IF(AND(주말데이터!R45=0,주말데이터!S45=0),0,IF(OR(ISNUMBER(getcolorred(주말데이터!R45))=TRUE,ISNUMBER(getcolorred(주말데이터!S45))=TRUE),"Up-regulation",IF(OR(ISNUMBER(getcolorgreen(주말데이터!R45))=TRUE,ISNUMBER(getcolorgreen(주말데이터!S45))=TRUE),"Down-regulation","No")))</f>
        <v>No</v>
      </c>
      <c r="S773" s="95"/>
      <c r="T773" s="95" t="str">
        <f>IF(AND(주말데이터!T45=0,주말데이터!U45=0),0,IF(OR(ISNUMBER(getcolorred(주말데이터!T45))=TRUE,ISNUMBER(getcolorred(주말데이터!U45))=TRUE),"Up-regulation",IF(OR(ISNUMBER(getcolorgreen(주말데이터!T45))=TRUE,ISNUMBER(getcolorgreen(주말데이터!U45))=TRUE),"Down-regulation","No")))</f>
        <v>No</v>
      </c>
      <c r="U773" s="95"/>
      <c r="V773" s="95" t="str">
        <f>IF(AND(주말데이터!V45=0,주말데이터!W45=0),0,IF(OR(ISNUMBER(getcolorred(주말데이터!V45))=TRUE,ISNUMBER(getcolorred(주말데이터!W45))=TRUE),"Up-regulation",IF(OR(ISNUMBER(getcolorgreen(주말데이터!V45))=TRUE,ISNUMBER(getcolorgreen(주말데이터!W45))=TRUE),"Down-regulation","No")))</f>
        <v>No</v>
      </c>
      <c r="W773" s="95"/>
      <c r="X773" s="95" t="str">
        <f>IF(AND(주말데이터!X45=0,주말데이터!Y45=0),0,IF(OR(ISNUMBER(getcolorred(주말데이터!X45))=TRUE,ISNUMBER(getcolorred(주말데이터!Y45))=TRUE),"Up-regulation",IF(OR(ISNUMBER(getcolorgreen(주말데이터!X45))=TRUE,ISNUMBER(getcolorgreen(주말데이터!Y45))=TRUE),"Down-regulation","No")))</f>
        <v>No</v>
      </c>
      <c r="Y773" s="96"/>
      <c r="Z773" s="86"/>
    </row>
    <row r="774" spans="1:51">
      <c r="A774" s="16" t="s">
        <v>34</v>
      </c>
      <c r="B774" s="95" t="str">
        <f>IF(AND(주말데이터!B46=0,주말데이터!C46=0),0,IF(OR(ISNUMBER(getcolorred(주말데이터!B46))=TRUE,ISNUMBER(getcolorred(주말데이터!C46))=TRUE),"Up-regulation",IF(OR(ISNUMBER(getcolorgreen(주말데이터!B46))=TRUE,ISNUMBER(getcolorgreen(주말데이터!C46))=TRUE),"Down-regulation","No")))</f>
        <v>No</v>
      </c>
      <c r="C774" s="95"/>
      <c r="D774" s="95" t="str">
        <f>IF(AND(주말데이터!D46=0,주말데이터!E46=0),0,IF(OR(ISNUMBER(getcolorred(주말데이터!D46))=TRUE,ISNUMBER(getcolorred(주말데이터!E46))=TRUE),"Up-regulation",IF(OR(ISNUMBER(getcolorgreen(주말데이터!D46))=TRUE,ISNUMBER(getcolorgreen(주말데이터!E46))=TRUE),"Down-regulation","No")))</f>
        <v>No</v>
      </c>
      <c r="E774" s="95"/>
      <c r="F774" s="95" t="str">
        <f>IF(AND(주말데이터!F46=0,주말데이터!G46=0),0,IF(OR(ISNUMBER(getcolorred(주말데이터!F46))=TRUE,ISNUMBER(getcolorred(주말데이터!G46))=TRUE),"Up-regulation",IF(OR(ISNUMBER(getcolorgreen(주말데이터!F46))=TRUE,ISNUMBER(getcolorgreen(주말데이터!G46))=TRUE),"Down-regulation","No")))</f>
        <v>No</v>
      </c>
      <c r="G774" s="95"/>
      <c r="H774" s="95" t="str">
        <f>IF(AND(주말데이터!H46=0,주말데이터!I46=0),0,IF(OR(ISNUMBER(getcolorred(주말데이터!H46))=TRUE,ISNUMBER(getcolorred(주말데이터!I46))=TRUE),"Up-regulation",IF(OR(ISNUMBER(getcolorgreen(주말데이터!H46))=TRUE,ISNUMBER(getcolorgreen(주말데이터!I46))=TRUE),"Down-regulation","No")))</f>
        <v>No</v>
      </c>
      <c r="I774" s="95"/>
      <c r="J774" s="95" t="str">
        <f>IF(AND(주말데이터!J46=0,주말데이터!K46=0),0,IF(OR(ISNUMBER(getcolorred(주말데이터!J46))=TRUE,ISNUMBER(getcolorred(주말데이터!K46))=TRUE),"Up-regulation",IF(OR(ISNUMBER(getcolorgreen(주말데이터!J46))=TRUE,ISNUMBER(getcolorgreen(주말데이터!K46))=TRUE),"Down-regulation","No")))</f>
        <v>No</v>
      </c>
      <c r="K774" s="95"/>
      <c r="L774" s="95" t="str">
        <f>IF(AND(주말데이터!L46=0,주말데이터!M46=0),0,IF(OR(ISNUMBER(getcolorred(주말데이터!L46))=TRUE,ISNUMBER(getcolorred(주말데이터!M46))=TRUE),"Up-regulation",IF(OR(ISNUMBER(getcolorgreen(주말데이터!L46))=TRUE,ISNUMBER(getcolorgreen(주말데이터!M46))=TRUE),"Down-regulation","No")))</f>
        <v>No</v>
      </c>
      <c r="M774" s="95"/>
      <c r="N774" s="95" t="str">
        <f>IF(AND(주말데이터!N46=0,주말데이터!O46=0),0,IF(OR(ISNUMBER(getcolorred(주말데이터!N46))=TRUE,ISNUMBER(getcolorred(주말데이터!O46))=TRUE),"Up-regulation",IF(OR(ISNUMBER(getcolorgreen(주말데이터!N46))=TRUE,ISNUMBER(getcolorgreen(주말데이터!O46))=TRUE),"Down-regulation","No")))</f>
        <v>No</v>
      </c>
      <c r="O774" s="95"/>
      <c r="P774" s="95" t="str">
        <f>IF(AND(주말데이터!P46=0,주말데이터!Q46=0),0,IF(OR(ISNUMBER(getcolorred(주말데이터!P46))=TRUE,ISNUMBER(getcolorred(주말데이터!Q46))=TRUE),"Up-regulation",IF(OR(ISNUMBER(getcolorgreen(주말데이터!P46))=TRUE,ISNUMBER(getcolorgreen(주말데이터!Q46))=TRUE),"Down-regulation","No")))</f>
        <v>No</v>
      </c>
      <c r="Q774" s="95"/>
      <c r="R774" s="95" t="str">
        <f>IF(AND(주말데이터!R46=0,주말데이터!S46=0),0,IF(OR(ISNUMBER(getcolorred(주말데이터!R46))=TRUE,ISNUMBER(getcolorred(주말데이터!S46))=TRUE),"Up-regulation",IF(OR(ISNUMBER(getcolorgreen(주말데이터!R46))=TRUE,ISNUMBER(getcolorgreen(주말데이터!S46))=TRUE),"Down-regulation","No")))</f>
        <v>No</v>
      </c>
      <c r="S774" s="95"/>
      <c r="T774" s="95" t="str">
        <f>IF(AND(주말데이터!T46=0,주말데이터!U46=0),0,IF(OR(ISNUMBER(getcolorred(주말데이터!T46))=TRUE,ISNUMBER(getcolorred(주말데이터!U46))=TRUE),"Up-regulation",IF(OR(ISNUMBER(getcolorgreen(주말데이터!T46))=TRUE,ISNUMBER(getcolorgreen(주말데이터!U46))=TRUE),"Down-regulation","No")))</f>
        <v>No</v>
      </c>
      <c r="U774" s="95"/>
      <c r="V774" s="95" t="str">
        <f>IF(AND(주말데이터!V46=0,주말데이터!W46=0),0,IF(OR(ISNUMBER(getcolorred(주말데이터!V46))=TRUE,ISNUMBER(getcolorred(주말데이터!W46))=TRUE),"Up-regulation",IF(OR(ISNUMBER(getcolorgreen(주말데이터!V46))=TRUE,ISNUMBER(getcolorgreen(주말데이터!W46))=TRUE),"Down-regulation","No")))</f>
        <v>No</v>
      </c>
      <c r="W774" s="95"/>
      <c r="X774" s="95" t="str">
        <f>IF(AND(주말데이터!X46=0,주말데이터!Y46=0),0,IF(OR(ISNUMBER(getcolorred(주말데이터!X46))=TRUE,ISNUMBER(getcolorred(주말데이터!Y46))=TRUE),"Up-regulation",IF(OR(ISNUMBER(getcolorgreen(주말데이터!X46))=TRUE,ISNUMBER(getcolorgreen(주말데이터!Y46))=TRUE),"Down-regulation","No")))</f>
        <v>No</v>
      </c>
      <c r="Y774" s="96"/>
      <c r="Z774" s="86"/>
    </row>
    <row r="775" spans="1:51" ht="17.25" thickBot="1">
      <c r="A775" s="16" t="s">
        <v>35</v>
      </c>
      <c r="B775" s="95" t="str">
        <f>IF(AND(주말데이터!B47=0,주말데이터!C47=0),0,IF(OR(ISNUMBER(getcolorred(주말데이터!B47))=TRUE,ISNUMBER(getcolorred(주말데이터!C47))=TRUE),"Up-regulation",IF(OR(ISNUMBER(getcolorgreen(주말데이터!B47))=TRUE,ISNUMBER(getcolorgreen(주말데이터!C47))=TRUE),"Down-regulation","No")))</f>
        <v>No</v>
      </c>
      <c r="C775" s="95"/>
      <c r="D775" s="95" t="str">
        <f>IF(AND(주말데이터!D47=0,주말데이터!E47=0),0,IF(OR(ISNUMBER(getcolorred(주말데이터!D47))=TRUE,ISNUMBER(getcolorred(주말데이터!E47))=TRUE),"Up-regulation",IF(OR(ISNUMBER(getcolorgreen(주말데이터!D47))=TRUE,ISNUMBER(getcolorgreen(주말데이터!E47))=TRUE),"Down-regulation","No")))</f>
        <v>No</v>
      </c>
      <c r="E775" s="95"/>
      <c r="F775" s="95" t="str">
        <f>IF(AND(주말데이터!F47=0,주말데이터!G47=0),0,IF(OR(ISNUMBER(getcolorred(주말데이터!F47))=TRUE,ISNUMBER(getcolorred(주말데이터!G47))=TRUE),"Up-regulation",IF(OR(ISNUMBER(getcolorgreen(주말데이터!F47))=TRUE,ISNUMBER(getcolorgreen(주말데이터!G47))=TRUE),"Down-regulation","No")))</f>
        <v>No</v>
      </c>
      <c r="G775" s="95"/>
      <c r="H775" s="95" t="str">
        <f>IF(AND(주말데이터!H47=0,주말데이터!I47=0),0,IF(OR(ISNUMBER(getcolorred(주말데이터!H47))=TRUE,ISNUMBER(getcolorred(주말데이터!I47))=TRUE),"Up-regulation",IF(OR(ISNUMBER(getcolorgreen(주말데이터!H47))=TRUE,ISNUMBER(getcolorgreen(주말데이터!I47))=TRUE),"Down-regulation","No")))</f>
        <v>No</v>
      </c>
      <c r="I775" s="95"/>
      <c r="J775" s="95" t="str">
        <f>IF(AND(주말데이터!J47=0,주말데이터!K47=0),0,IF(OR(ISNUMBER(getcolorred(주말데이터!J47))=TRUE,ISNUMBER(getcolorred(주말데이터!K47))=TRUE),"Up-regulation",IF(OR(ISNUMBER(getcolorgreen(주말데이터!J47))=TRUE,ISNUMBER(getcolorgreen(주말데이터!K47))=TRUE),"Down-regulation","No")))</f>
        <v>No</v>
      </c>
      <c r="K775" s="95"/>
      <c r="L775" s="95" t="str">
        <f>IF(AND(주말데이터!L47=0,주말데이터!M47=0),0,IF(OR(ISNUMBER(getcolorred(주말데이터!L47))=TRUE,ISNUMBER(getcolorred(주말데이터!M47))=TRUE),"Up-regulation",IF(OR(ISNUMBER(getcolorgreen(주말데이터!L47))=TRUE,ISNUMBER(getcolorgreen(주말데이터!M47))=TRUE),"Down-regulation","No")))</f>
        <v>No</v>
      </c>
      <c r="M775" s="95"/>
      <c r="N775" s="95" t="str">
        <f>IF(AND(주말데이터!N47=0,주말데이터!O47=0),0,IF(OR(ISNUMBER(getcolorred(주말데이터!N47))=TRUE,ISNUMBER(getcolorred(주말데이터!O47))=TRUE),"Up-regulation",IF(OR(ISNUMBER(getcolorgreen(주말데이터!N47))=TRUE,ISNUMBER(getcolorgreen(주말데이터!O47))=TRUE),"Down-regulation","No")))</f>
        <v>No</v>
      </c>
      <c r="O775" s="95"/>
      <c r="P775" s="95" t="str">
        <f>IF(AND(주말데이터!P47=0,주말데이터!Q47=0),0,IF(OR(ISNUMBER(getcolorred(주말데이터!P47))=TRUE,ISNUMBER(getcolorred(주말데이터!Q47))=TRUE),"Up-regulation",IF(OR(ISNUMBER(getcolorgreen(주말데이터!P47))=TRUE,ISNUMBER(getcolorgreen(주말데이터!Q47))=TRUE),"Down-regulation","No")))</f>
        <v>No</v>
      </c>
      <c r="Q775" s="95"/>
      <c r="R775" s="95" t="str">
        <f>IF(AND(주말데이터!R47=0,주말데이터!S47=0),0,IF(OR(ISNUMBER(getcolorred(주말데이터!R47))=TRUE,ISNUMBER(getcolorred(주말데이터!S47))=TRUE),"Up-regulation",IF(OR(ISNUMBER(getcolorgreen(주말데이터!R47))=TRUE,ISNUMBER(getcolorgreen(주말데이터!S47))=TRUE),"Down-regulation","No")))</f>
        <v>No</v>
      </c>
      <c r="S775" s="95"/>
      <c r="T775" s="95" t="str">
        <f>IF(AND(주말데이터!T47=0,주말데이터!U47=0),0,IF(OR(ISNUMBER(getcolorred(주말데이터!T47))=TRUE,ISNUMBER(getcolorred(주말데이터!U47))=TRUE),"Up-regulation",IF(OR(ISNUMBER(getcolorgreen(주말데이터!T47))=TRUE,ISNUMBER(getcolorgreen(주말데이터!U47))=TRUE),"Down-regulation","No")))</f>
        <v>No</v>
      </c>
      <c r="U775" s="95"/>
      <c r="V775" s="95" t="str">
        <f>IF(AND(주말데이터!V47=0,주말데이터!W47=0),0,IF(OR(ISNUMBER(getcolorred(주말데이터!V47))=TRUE,ISNUMBER(getcolorred(주말데이터!W47))=TRUE),"Up-regulation",IF(OR(ISNUMBER(getcolorgreen(주말데이터!V47))=TRUE,ISNUMBER(getcolorgreen(주말데이터!W47))=TRUE),"Down-regulation","No")))</f>
        <v>No</v>
      </c>
      <c r="W775" s="95"/>
      <c r="X775" s="95" t="str">
        <f>IF(AND(주말데이터!X47=0,주말데이터!Y47=0),0,IF(OR(ISNUMBER(getcolorred(주말데이터!X47))=TRUE,ISNUMBER(getcolorred(주말데이터!Y47))=TRUE),"Up-regulation",IF(OR(ISNUMBER(getcolorgreen(주말데이터!X47))=TRUE,ISNUMBER(getcolorgreen(주말데이터!Y47))=TRUE),"Down-regulation","No")))</f>
        <v>No</v>
      </c>
      <c r="Y775" s="96"/>
      <c r="Z775" s="86"/>
    </row>
    <row r="776" spans="1:51" ht="17.25" thickBot="1">
      <c r="A776" s="16" t="s">
        <v>36</v>
      </c>
      <c r="B776" s="95" t="str">
        <f>IF(AND(주말데이터!B48=0,주말데이터!C48=0),0,IF(OR(ISNUMBER(getcolorred(주말데이터!B48))=TRUE,ISNUMBER(getcolorred(주말데이터!C48))=TRUE),"Up-regulation",IF(OR(ISNUMBER(getcolorgreen(주말데이터!B48))=TRUE,ISNUMBER(getcolorgreen(주말데이터!C48))=TRUE),"Down-regulation","No")))</f>
        <v>No</v>
      </c>
      <c r="C776" s="95"/>
      <c r="D776" s="95" t="str">
        <f>IF(AND(주말데이터!D48=0,주말데이터!E48=0),0,IF(OR(ISNUMBER(getcolorred(주말데이터!D48))=TRUE,ISNUMBER(getcolorred(주말데이터!E48))=TRUE),"Up-regulation",IF(OR(ISNUMBER(getcolorgreen(주말데이터!D48))=TRUE,ISNUMBER(getcolorgreen(주말데이터!E48))=TRUE),"Down-regulation","No")))</f>
        <v>No</v>
      </c>
      <c r="E776" s="95"/>
      <c r="F776" s="95" t="str">
        <f>IF(AND(주말데이터!F48=0,주말데이터!G48=0),0,IF(OR(ISNUMBER(getcolorred(주말데이터!F48))=TRUE,ISNUMBER(getcolorred(주말데이터!G48))=TRUE),"Up-regulation",IF(OR(ISNUMBER(getcolorgreen(주말데이터!F48))=TRUE,ISNUMBER(getcolorgreen(주말데이터!G48))=TRUE),"Down-regulation","No")))</f>
        <v>No</v>
      </c>
      <c r="G776" s="95"/>
      <c r="H776" s="95" t="str">
        <f>IF(AND(주말데이터!H48=0,주말데이터!I48=0),0,IF(OR(ISNUMBER(getcolorred(주말데이터!H48))=TRUE,ISNUMBER(getcolorred(주말데이터!I48))=TRUE),"Up-regulation",IF(OR(ISNUMBER(getcolorgreen(주말데이터!H48))=TRUE,ISNUMBER(getcolorgreen(주말데이터!I48))=TRUE),"Down-regulation","No")))</f>
        <v>No</v>
      </c>
      <c r="I776" s="95"/>
      <c r="J776" s="95" t="str">
        <f>IF(AND(주말데이터!J48=0,주말데이터!K48=0),0,IF(OR(ISNUMBER(getcolorred(주말데이터!J48))=TRUE,ISNUMBER(getcolorred(주말데이터!K48))=TRUE),"Up-regulation",IF(OR(ISNUMBER(getcolorgreen(주말데이터!J48))=TRUE,ISNUMBER(getcolorgreen(주말데이터!K48))=TRUE),"Down-regulation","No")))</f>
        <v>No</v>
      </c>
      <c r="K776" s="95"/>
      <c r="L776" s="95" t="str">
        <f>IF(AND(주말데이터!L48=0,주말데이터!M48=0),0,IF(OR(ISNUMBER(getcolorred(주말데이터!L48))=TRUE,ISNUMBER(getcolorred(주말데이터!M48))=TRUE),"Up-regulation",IF(OR(ISNUMBER(getcolorgreen(주말데이터!L48))=TRUE,ISNUMBER(getcolorgreen(주말데이터!M48))=TRUE),"Down-regulation","No")))</f>
        <v>No</v>
      </c>
      <c r="M776" s="95"/>
      <c r="N776" s="95" t="str">
        <f>IF(AND(주말데이터!N48=0,주말데이터!O48=0),0,IF(OR(ISNUMBER(getcolorred(주말데이터!N48))=TRUE,ISNUMBER(getcolorred(주말데이터!O48))=TRUE),"Up-regulation",IF(OR(ISNUMBER(getcolorgreen(주말데이터!N48))=TRUE,ISNUMBER(getcolorgreen(주말데이터!O48))=TRUE),"Down-regulation","No")))</f>
        <v>No</v>
      </c>
      <c r="O776" s="95"/>
      <c r="P776" s="95" t="str">
        <f>IF(AND(주말데이터!P48=0,주말데이터!Q48=0),0,IF(OR(ISNUMBER(getcolorred(주말데이터!P48))=TRUE,ISNUMBER(getcolorred(주말데이터!Q48))=TRUE),"Up-regulation",IF(OR(ISNUMBER(getcolorgreen(주말데이터!P48))=TRUE,ISNUMBER(getcolorgreen(주말데이터!Q48))=TRUE),"Down-regulation","No")))</f>
        <v>No</v>
      </c>
      <c r="Q776" s="95"/>
      <c r="R776" s="95" t="str">
        <f>IF(AND(주말데이터!R48=0,주말데이터!S48=0),0,IF(OR(ISNUMBER(getcolorred(주말데이터!R48))=TRUE,ISNUMBER(getcolorred(주말데이터!S48))=TRUE),"Up-regulation",IF(OR(ISNUMBER(getcolorgreen(주말데이터!R48))=TRUE,ISNUMBER(getcolorgreen(주말데이터!S48))=TRUE),"Down-regulation","No")))</f>
        <v>No</v>
      </c>
      <c r="S776" s="95"/>
      <c r="T776" s="95" t="str">
        <f>IF(AND(주말데이터!T48=0,주말데이터!U48=0),0,IF(OR(ISNUMBER(getcolorred(주말데이터!T48))=TRUE,ISNUMBER(getcolorred(주말데이터!U48))=TRUE),"Up-regulation",IF(OR(ISNUMBER(getcolorgreen(주말데이터!T48))=TRUE,ISNUMBER(getcolorgreen(주말데이터!U48))=TRUE),"Down-regulation","No")))</f>
        <v>Up-regulation</v>
      </c>
      <c r="U776" s="95"/>
      <c r="V776" s="95" t="str">
        <f>IF(AND(주말데이터!V48=0,주말데이터!W48=0),0,IF(OR(ISNUMBER(getcolorred(주말데이터!V48))=TRUE,ISNUMBER(getcolorred(주말데이터!W48))=TRUE),"Up-regulation",IF(OR(ISNUMBER(getcolorgreen(주말데이터!V48))=TRUE,ISNUMBER(getcolorgreen(주말데이터!W48))=TRUE),"Down-regulation","No")))</f>
        <v>No</v>
      </c>
      <c r="W776" s="95"/>
      <c r="X776" s="95" t="str">
        <f>IF(AND(주말데이터!X48=0,주말데이터!Y48=0),0,IF(OR(ISNUMBER(getcolorred(주말데이터!X48))=TRUE,ISNUMBER(getcolorred(주말데이터!Y48))=TRUE),"Up-regulation",IF(OR(ISNUMBER(getcolorgreen(주말데이터!X48))=TRUE,ISNUMBER(getcolorgreen(주말데이터!Y48))=TRUE),"Down-regulation","No")))</f>
        <v>No</v>
      </c>
      <c r="Y776" s="96"/>
      <c r="Z776" s="86"/>
      <c r="AA776" s="5">
        <f>IF(주말DATA!AA48="","",주말DATA!AA48)</f>
        <v>44745</v>
      </c>
    </row>
    <row r="777" spans="1:51">
      <c r="A777" s="16" t="s">
        <v>37</v>
      </c>
      <c r="B777" s="95" t="str">
        <f>IF(AND(주말데이터!B49=0,주말데이터!C49=0),0,IF(OR(ISNUMBER(getcolorred(주말데이터!B49))=TRUE,ISNUMBER(getcolorred(주말데이터!C49))=TRUE),"Up-regulation",IF(OR(ISNUMBER(getcolorgreen(주말데이터!B49))=TRUE,ISNUMBER(getcolorgreen(주말데이터!C49))=TRUE),"Down-regulation","No")))</f>
        <v>No</v>
      </c>
      <c r="C777" s="95"/>
      <c r="D777" s="95" t="str">
        <f>IF(AND(주말데이터!D49=0,주말데이터!E49=0),0,IF(OR(ISNUMBER(getcolorred(주말데이터!D49))=TRUE,ISNUMBER(getcolorred(주말데이터!E49))=TRUE),"Up-regulation",IF(OR(ISNUMBER(getcolorgreen(주말데이터!D49))=TRUE,ISNUMBER(getcolorgreen(주말데이터!E49))=TRUE),"Down-regulation","No")))</f>
        <v>No</v>
      </c>
      <c r="E777" s="95"/>
      <c r="F777" s="95" t="str">
        <f>IF(AND(주말데이터!F49=0,주말데이터!G49=0),0,IF(OR(ISNUMBER(getcolorred(주말데이터!F49))=TRUE,ISNUMBER(getcolorred(주말데이터!G49))=TRUE),"Up-regulation",IF(OR(ISNUMBER(getcolorgreen(주말데이터!F49))=TRUE,ISNUMBER(getcolorgreen(주말데이터!G49))=TRUE),"Down-regulation","No")))</f>
        <v>No</v>
      </c>
      <c r="G777" s="95"/>
      <c r="H777" s="95" t="str">
        <f>IF(AND(주말데이터!H49=0,주말데이터!I49=0),0,IF(OR(ISNUMBER(getcolorred(주말데이터!H49))=TRUE,ISNUMBER(getcolorred(주말데이터!I49))=TRUE),"Up-regulation",IF(OR(ISNUMBER(getcolorgreen(주말데이터!H49))=TRUE,ISNUMBER(getcolorgreen(주말데이터!I49))=TRUE),"Down-regulation","No")))</f>
        <v>No</v>
      </c>
      <c r="I777" s="95"/>
      <c r="J777" s="95" t="str">
        <f>IF(AND(주말데이터!J49=0,주말데이터!K49=0),0,IF(OR(ISNUMBER(getcolorred(주말데이터!J49))=TRUE,ISNUMBER(getcolorred(주말데이터!K49))=TRUE),"Up-regulation",IF(OR(ISNUMBER(getcolorgreen(주말데이터!J49))=TRUE,ISNUMBER(getcolorgreen(주말데이터!K49))=TRUE),"Down-regulation","No")))</f>
        <v>No</v>
      </c>
      <c r="K777" s="95"/>
      <c r="L777" s="95" t="str">
        <f>IF(AND(주말데이터!L49=0,주말데이터!M49=0),0,IF(OR(ISNUMBER(getcolorred(주말데이터!L49))=TRUE,ISNUMBER(getcolorred(주말데이터!M49))=TRUE),"Up-regulation",IF(OR(ISNUMBER(getcolorgreen(주말데이터!L49))=TRUE,ISNUMBER(getcolorgreen(주말데이터!M49))=TRUE),"Down-regulation","No")))</f>
        <v>No</v>
      </c>
      <c r="M777" s="95"/>
      <c r="N777" s="95" t="str">
        <f>IF(AND(주말데이터!N49=0,주말데이터!O49=0),0,IF(OR(ISNUMBER(getcolorred(주말데이터!N49))=TRUE,ISNUMBER(getcolorred(주말데이터!O49))=TRUE),"Up-regulation",IF(OR(ISNUMBER(getcolorgreen(주말데이터!N49))=TRUE,ISNUMBER(getcolorgreen(주말데이터!O49))=TRUE),"Down-regulation","No")))</f>
        <v>No</v>
      </c>
      <c r="O777" s="95"/>
      <c r="P777" s="95" t="str">
        <f>IF(AND(주말데이터!P49=0,주말데이터!Q49=0),0,IF(OR(ISNUMBER(getcolorred(주말데이터!P49))=TRUE,ISNUMBER(getcolorred(주말데이터!Q49))=TRUE),"Up-regulation",IF(OR(ISNUMBER(getcolorgreen(주말데이터!P49))=TRUE,ISNUMBER(getcolorgreen(주말데이터!Q49))=TRUE),"Down-regulation","No")))</f>
        <v>No</v>
      </c>
      <c r="Q777" s="95"/>
      <c r="R777" s="95" t="str">
        <f>IF(AND(주말데이터!R49=0,주말데이터!S49=0),0,IF(OR(ISNUMBER(getcolorred(주말데이터!R49))=TRUE,ISNUMBER(getcolorred(주말데이터!S49))=TRUE),"Up-regulation",IF(OR(ISNUMBER(getcolorgreen(주말데이터!R49))=TRUE,ISNUMBER(getcolorgreen(주말데이터!S49))=TRUE),"Down-regulation","No")))</f>
        <v>No</v>
      </c>
      <c r="S777" s="95"/>
      <c r="T777" s="95" t="str">
        <f>IF(AND(주말데이터!T49=0,주말데이터!U49=0),0,IF(OR(ISNUMBER(getcolorred(주말데이터!T49))=TRUE,ISNUMBER(getcolorred(주말데이터!U49))=TRUE),"Up-regulation",IF(OR(ISNUMBER(getcolorgreen(주말데이터!T49))=TRUE,ISNUMBER(getcolorgreen(주말데이터!U49))=TRUE),"Down-regulation","No")))</f>
        <v>Up-regulation</v>
      </c>
      <c r="U777" s="95"/>
      <c r="V777" s="95" t="str">
        <f>IF(AND(주말데이터!V49=0,주말데이터!W49=0),0,IF(OR(ISNUMBER(getcolorred(주말데이터!V49))=TRUE,ISNUMBER(getcolorred(주말데이터!W49))=TRUE),"Up-regulation",IF(OR(ISNUMBER(getcolorgreen(주말데이터!V49))=TRUE,ISNUMBER(getcolorgreen(주말데이터!W49))=TRUE),"Down-regulation","No")))</f>
        <v>No</v>
      </c>
      <c r="W777" s="95"/>
      <c r="X777" s="95" t="str">
        <f>IF(AND(주말데이터!X49=0,주말데이터!Y49=0),0,IF(OR(ISNUMBER(getcolorred(주말데이터!X49))=TRUE,ISNUMBER(getcolorred(주말데이터!Y49))=TRUE),"Up-regulation",IF(OR(ISNUMBER(getcolorgreen(주말데이터!X49))=TRUE,ISNUMBER(getcolorgreen(주말데이터!Y49))=TRUE),"Down-regulation","No")))</f>
        <v>No</v>
      </c>
      <c r="Y777" s="96"/>
      <c r="Z777" s="86"/>
      <c r="AA777" s="26" t="str">
        <f>IF(주말DATA!AA49="","",주말DATA!AA49)</f>
        <v>Min</v>
      </c>
      <c r="AB777" s="26" t="str">
        <f>IF(주말DATA!AB49="","",주말DATA!AB49)</f>
        <v>70,75</v>
      </c>
      <c r="AC777" s="26" t="str">
        <f>IF(주말DATA!AC49="","",주말DATA!AC49)</f>
        <v>0,00</v>
      </c>
      <c r="AD777" s="26" t="str">
        <f>IF(주말DATA!AD49="","",주말DATA!AD49)</f>
        <v>70,75</v>
      </c>
      <c r="AE777" s="26" t="str">
        <f>IF(주말DATA!AE49="","",주말DATA!AE49)</f>
        <v>0,00</v>
      </c>
      <c r="AF777" s="26" t="str">
        <f>IF(주말DATA!AF49="","",주말DATA!AF49)</f>
        <v>0,97</v>
      </c>
      <c r="AG777" s="26" t="str">
        <f>IF(주말DATA!AG49="","",주말DATA!AG49)</f>
        <v>0,00</v>
      </c>
      <c r="AH777" s="26" t="str">
        <f>IF(주말DATA!AH49="","",주말DATA!AH49)</f>
        <v>0,97</v>
      </c>
      <c r="AI777" s="26" t="str">
        <f>IF(주말DATA!AI49="","",주말DATA!AI49)</f>
        <v>0,00</v>
      </c>
      <c r="AJ777" s="26" t="str">
        <f>IF(주말DATA!AJ49="","",주말DATA!AJ49)</f>
        <v>70,75</v>
      </c>
      <c r="AK777" s="26" t="str">
        <f>IF(주말DATA!AK49="","",주말DATA!AK49)</f>
        <v>0,00</v>
      </c>
      <c r="AL777" s="26" t="str">
        <f>IF(주말DATA!AL49="","",주말DATA!AL49)</f>
        <v>0,97</v>
      </c>
      <c r="AM777" s="26" t="str">
        <f>IF(주말DATA!AM49="","",주말DATA!AM49)</f>
        <v>0,00</v>
      </c>
      <c r="AN777" s="26" t="str">
        <f>IF(주말DATA!AN49="","",주말DATA!AN49)</f>
        <v>0,97</v>
      </c>
      <c r="AO777" s="26" t="str">
        <f>IF(주말DATA!AO49="","",주말DATA!AO49)</f>
        <v>0,00</v>
      </c>
      <c r="AP777" s="26" t="str">
        <f>IF(주말DATA!AP49="","",주말DATA!AP49)</f>
        <v>0,97</v>
      </c>
      <c r="AQ777" s="26" t="str">
        <f>IF(주말DATA!AQ49="","",주말DATA!AQ49)</f>
        <v>0,00</v>
      </c>
      <c r="AR777" s="26" t="str">
        <f>IF(주말DATA!AR49="","",주말DATA!AR49)</f>
        <v>1,60</v>
      </c>
      <c r="AS777" s="26" t="str">
        <f>IF(주말DATA!AS49="","",주말DATA!AS49)</f>
        <v>0,00</v>
      </c>
      <c r="AT777" s="26" t="str">
        <f>IF(주말DATA!AT49="","",주말DATA!AT49)</f>
        <v>0,97</v>
      </c>
      <c r="AU777" s="26" t="str">
        <f>IF(주말DATA!AU49="","",주말DATA!AU49)</f>
        <v>0,97</v>
      </c>
      <c r="AV777" s="26" t="str">
        <f>IF(주말DATA!AV49="","",주말DATA!AV49)</f>
        <v>65,82</v>
      </c>
      <c r="AW777" s="26" t="str">
        <f>IF(주말DATA!AW49="","",주말DATA!AW49)</f>
        <v>0,00</v>
      </c>
      <c r="AX777" s="26" t="str">
        <f>IF(주말DATA!AX49="","",주말DATA!AX49)</f>
        <v>65,82</v>
      </c>
      <c r="AY777" s="26" t="str">
        <f>IF(주말DATA!AY49="","",주말DATA!AY49)</f>
        <v>0,00</v>
      </c>
    </row>
    <row r="778" spans="1:51">
      <c r="A778" s="16" t="s">
        <v>39</v>
      </c>
      <c r="B778" s="95" t="str">
        <f>IF(AND(주말데이터!B50=0,주말데이터!C50=0),0,IF(OR(ISNUMBER(getcolorred(주말데이터!B50))=TRUE,ISNUMBER(getcolorred(주말데이터!C50))=TRUE),"Up-regulation",IF(OR(ISNUMBER(getcolorgreen(주말데이터!B50))=TRUE,ISNUMBER(getcolorgreen(주말데이터!C50))=TRUE),"Down-regulation","No")))</f>
        <v>No</v>
      </c>
      <c r="C778" s="95"/>
      <c r="D778" s="95" t="str">
        <f>IF(AND(주말데이터!D50=0,주말데이터!E50=0),0,IF(OR(ISNUMBER(getcolorred(주말데이터!D50))=TRUE,ISNUMBER(getcolorred(주말데이터!E50))=TRUE),"Up-regulation",IF(OR(ISNUMBER(getcolorgreen(주말데이터!D50))=TRUE,ISNUMBER(getcolorgreen(주말데이터!E50))=TRUE),"Down-regulation","No")))</f>
        <v>No</v>
      </c>
      <c r="E778" s="95"/>
      <c r="F778" s="95" t="str">
        <f>IF(AND(주말데이터!F50=0,주말데이터!G50=0),0,IF(OR(ISNUMBER(getcolorred(주말데이터!F50))=TRUE,ISNUMBER(getcolorred(주말데이터!G50))=TRUE),"Up-regulation",IF(OR(ISNUMBER(getcolorgreen(주말데이터!F50))=TRUE,ISNUMBER(getcolorgreen(주말데이터!G50))=TRUE),"Down-regulation","No")))</f>
        <v>No</v>
      </c>
      <c r="G778" s="95"/>
      <c r="H778" s="95" t="str">
        <f>IF(AND(주말데이터!H50=0,주말데이터!I50=0),0,IF(OR(ISNUMBER(getcolorred(주말데이터!H50))=TRUE,ISNUMBER(getcolorred(주말데이터!I50))=TRUE),"Up-regulation",IF(OR(ISNUMBER(getcolorgreen(주말데이터!H50))=TRUE,ISNUMBER(getcolorgreen(주말데이터!I50))=TRUE),"Down-regulation","No")))</f>
        <v>No</v>
      </c>
      <c r="I778" s="95"/>
      <c r="J778" s="95" t="str">
        <f>IF(AND(주말데이터!J50=0,주말데이터!K50=0),0,IF(OR(ISNUMBER(getcolorred(주말데이터!J50))=TRUE,ISNUMBER(getcolorred(주말데이터!K50))=TRUE),"Up-regulation",IF(OR(ISNUMBER(getcolorgreen(주말데이터!J50))=TRUE,ISNUMBER(getcolorgreen(주말데이터!K50))=TRUE),"Down-regulation","No")))</f>
        <v>No</v>
      </c>
      <c r="K778" s="95"/>
      <c r="L778" s="95" t="str">
        <f>IF(AND(주말데이터!L50=0,주말데이터!M50=0),0,IF(OR(ISNUMBER(getcolorred(주말데이터!L50))=TRUE,ISNUMBER(getcolorred(주말데이터!M50))=TRUE),"Up-regulation",IF(OR(ISNUMBER(getcolorgreen(주말데이터!L50))=TRUE,ISNUMBER(getcolorgreen(주말데이터!M50))=TRUE),"Down-regulation","No")))</f>
        <v>No</v>
      </c>
      <c r="M778" s="95"/>
      <c r="N778" s="95" t="str">
        <f>IF(AND(주말데이터!N50=0,주말데이터!O50=0),0,IF(OR(ISNUMBER(getcolorred(주말데이터!N50))=TRUE,ISNUMBER(getcolorred(주말데이터!O50))=TRUE),"Up-regulation",IF(OR(ISNUMBER(getcolorgreen(주말데이터!N50))=TRUE,ISNUMBER(getcolorgreen(주말데이터!O50))=TRUE),"Down-regulation","No")))</f>
        <v>No</v>
      </c>
      <c r="O778" s="95"/>
      <c r="P778" s="95" t="str">
        <f>IF(AND(주말데이터!P50=0,주말데이터!Q50=0),0,IF(OR(ISNUMBER(getcolorred(주말데이터!P50))=TRUE,ISNUMBER(getcolorred(주말데이터!Q50))=TRUE),"Up-regulation",IF(OR(ISNUMBER(getcolorgreen(주말데이터!P50))=TRUE,ISNUMBER(getcolorgreen(주말데이터!Q50))=TRUE),"Down-regulation","No")))</f>
        <v>No</v>
      </c>
      <c r="Q778" s="95"/>
      <c r="R778" s="95" t="str">
        <f>IF(AND(주말데이터!R50=0,주말데이터!S50=0),0,IF(OR(ISNUMBER(getcolorred(주말데이터!R50))=TRUE,ISNUMBER(getcolorred(주말데이터!S50))=TRUE),"Up-regulation",IF(OR(ISNUMBER(getcolorgreen(주말데이터!R50))=TRUE,ISNUMBER(getcolorgreen(주말데이터!S50))=TRUE),"Down-regulation","No")))</f>
        <v>No</v>
      </c>
      <c r="S778" s="95"/>
      <c r="T778" s="95" t="str">
        <f>IF(AND(주말데이터!T50=0,주말데이터!U50=0),0,IF(OR(ISNUMBER(getcolorred(주말데이터!T50))=TRUE,ISNUMBER(getcolorred(주말데이터!U50))=TRUE),"Up-regulation",IF(OR(ISNUMBER(getcolorgreen(주말데이터!T50))=TRUE,ISNUMBER(getcolorgreen(주말데이터!U50))=TRUE),"Down-regulation","No")))</f>
        <v>Up-regulation</v>
      </c>
      <c r="U778" s="95"/>
      <c r="V778" s="95" t="str">
        <f>IF(AND(주말데이터!V50=0,주말데이터!W50=0),0,IF(OR(ISNUMBER(getcolorred(주말데이터!V50))=TRUE,ISNUMBER(getcolorred(주말데이터!W50))=TRUE),"Up-regulation",IF(OR(ISNUMBER(getcolorgreen(주말데이터!V50))=TRUE,ISNUMBER(getcolorgreen(주말데이터!W50))=TRUE),"Down-regulation","No")))</f>
        <v>No</v>
      </c>
      <c r="W778" s="95"/>
      <c r="X778" s="95" t="str">
        <f>IF(AND(주말데이터!X50=0,주말데이터!Y50=0),0,IF(OR(ISNUMBER(getcolorred(주말데이터!X50))=TRUE,ISNUMBER(getcolorred(주말데이터!Y50))=TRUE),"Up-regulation",IF(OR(ISNUMBER(getcolorgreen(주말데이터!X50))=TRUE,ISNUMBER(getcolorgreen(주말데이터!Y50))=TRUE),"Down-regulation","No")))</f>
        <v>No</v>
      </c>
      <c r="Y778" s="96"/>
      <c r="Z778" s="86"/>
      <c r="AA778" s="26" t="str">
        <f>IF(주말DATA!AA50="","",주말DATA!AA50)</f>
        <v>Max</v>
      </c>
      <c r="AB778" s="26" t="str">
        <f>IF(주말DATA!AB50="","",주말DATA!AB50)</f>
        <v>163,22</v>
      </c>
      <c r="AC778" s="26" t="str">
        <f>IF(주말DATA!AC50="","",주말DATA!AC50)</f>
        <v>163,22</v>
      </c>
      <c r="AD778" s="26" t="str">
        <f>IF(주말DATA!AD50="","",주말DATA!AD50)</f>
        <v>247,29</v>
      </c>
      <c r="AE778" s="26" t="str">
        <f>IF(주말DATA!AE50="","",주말DATA!AE50)</f>
        <v>247,29</v>
      </c>
      <c r="AF778" s="26" t="str">
        <f>IF(주말DATA!AF50="","",주말DATA!AF50)</f>
        <v>10,50</v>
      </c>
      <c r="AG778" s="26" t="str">
        <f>IF(주말DATA!AG50="","",주말DATA!AG50)</f>
        <v>1,93</v>
      </c>
      <c r="AH778" s="26" t="str">
        <f>IF(주말DATA!AH50="","",주말DATA!AH50)</f>
        <v>10,50</v>
      </c>
      <c r="AI778" s="26" t="str">
        <f>IF(주말DATA!AI50="","",주말DATA!AI50)</f>
        <v>1,93</v>
      </c>
      <c r="AJ778" s="26" t="str">
        <f>IF(주말DATA!AJ50="","",주말DATA!AJ50)</f>
        <v>163,22</v>
      </c>
      <c r="AK778" s="26" t="str">
        <f>IF(주말DATA!AK50="","",주말DATA!AK50)</f>
        <v>163,22</v>
      </c>
      <c r="AL778" s="26" t="str">
        <f>IF(주말DATA!AL50="","",주말DATA!AL50)</f>
        <v>19,00</v>
      </c>
      <c r="AM778" s="26" t="str">
        <f>IF(주말DATA!AM50="","",주말DATA!AM50)</f>
        <v>19,00</v>
      </c>
      <c r="AN778" s="26" t="str">
        <f>IF(주말DATA!AN50="","",주말DATA!AN50)</f>
        <v>19,00</v>
      </c>
      <c r="AO778" s="26" t="str">
        <f>IF(주말DATA!AO50="","",주말DATA!AO50)</f>
        <v>19,00</v>
      </c>
      <c r="AP778" s="26" t="str">
        <f>IF(주말DATA!AP50="","",주말DATA!AP50)</f>
        <v>145,74</v>
      </c>
      <c r="AQ778" s="26" t="str">
        <f>IF(주말DATA!AQ50="","",주말DATA!AQ50)</f>
        <v>145,74</v>
      </c>
      <c r="AR778" s="26" t="str">
        <f>IF(주말DATA!AR50="","",주말DATA!AR50)</f>
        <v>340,09</v>
      </c>
      <c r="AS778" s="26" t="str">
        <f>IF(주말DATA!AS50="","",주말DATA!AS50)</f>
        <v>340,09</v>
      </c>
      <c r="AT778" s="26" t="str">
        <f>IF(주말DATA!AT50="","",주말DATA!AT50)</f>
        <v>264,00</v>
      </c>
      <c r="AU778" s="26" t="str">
        <f>IF(주말DATA!AU50="","",주말DATA!AU50)</f>
        <v>145,74</v>
      </c>
      <c r="AV778" s="26" t="str">
        <f>IF(주말DATA!AV50="","",주말DATA!AV50)</f>
        <v>348,45</v>
      </c>
      <c r="AW778" s="26" t="str">
        <f>IF(주말DATA!AW50="","",주말DATA!AW50)</f>
        <v>348,45</v>
      </c>
      <c r="AX778" s="26" t="str">
        <f>IF(주말DATA!AX50="","",주말DATA!AX50)</f>
        <v>348,45</v>
      </c>
      <c r="AY778" s="26" t="str">
        <f>IF(주말DATA!AY50="","",주말DATA!AY50)</f>
        <v>348,45</v>
      </c>
    </row>
    <row r="779" spans="1:51" ht="17.25" thickBot="1">
      <c r="A779" s="17" t="s">
        <v>41</v>
      </c>
      <c r="B779" s="93" t="str">
        <f>IF(AND(주말데이터!B51=0,주말데이터!C51=0),0,IF(OR(ISNUMBER(getcolorred(주말데이터!B51))=TRUE,ISNUMBER(getcolorred(주말데이터!C51))=TRUE),"Up-regulation",IF(OR(ISNUMBER(getcolorgreen(주말데이터!B51))=TRUE,ISNUMBER(getcolorgreen(주말데이터!C51))=TRUE),"Down-regulation","No")))</f>
        <v>No</v>
      </c>
      <c r="C779" s="93"/>
      <c r="D779" s="93" t="str">
        <f>IF(AND(주말데이터!D51=0,주말데이터!E51=0),0,IF(OR(ISNUMBER(getcolorred(주말데이터!D51))=TRUE,ISNUMBER(getcolorred(주말데이터!E51))=TRUE),"Up-regulation",IF(OR(ISNUMBER(getcolorgreen(주말데이터!D51))=TRUE,ISNUMBER(getcolorgreen(주말데이터!E51))=TRUE),"Down-regulation","No")))</f>
        <v>No</v>
      </c>
      <c r="E779" s="93"/>
      <c r="F779" s="93" t="str">
        <f>IF(AND(주말데이터!F51=0,주말데이터!G51=0),0,IF(OR(ISNUMBER(getcolorred(주말데이터!F51))=TRUE,ISNUMBER(getcolorred(주말데이터!G51))=TRUE),"Up-regulation",IF(OR(ISNUMBER(getcolorgreen(주말데이터!F51))=TRUE,ISNUMBER(getcolorgreen(주말데이터!G51))=TRUE),"Down-regulation","No")))</f>
        <v>No</v>
      </c>
      <c r="G779" s="93"/>
      <c r="H779" s="93" t="str">
        <f>IF(AND(주말데이터!H51=0,주말데이터!I51=0),0,IF(OR(ISNUMBER(getcolorred(주말데이터!H51))=TRUE,ISNUMBER(getcolorred(주말데이터!I51))=TRUE),"Up-regulation",IF(OR(ISNUMBER(getcolorgreen(주말데이터!H51))=TRUE,ISNUMBER(getcolorgreen(주말데이터!I51))=TRUE),"Down-regulation","No")))</f>
        <v>No</v>
      </c>
      <c r="I779" s="93"/>
      <c r="J779" s="93" t="str">
        <f>IF(AND(주말데이터!J51=0,주말데이터!K51=0),0,IF(OR(ISNUMBER(getcolorred(주말데이터!J51))=TRUE,ISNUMBER(getcolorred(주말데이터!K51))=TRUE),"Up-regulation",IF(OR(ISNUMBER(getcolorgreen(주말데이터!J51))=TRUE,ISNUMBER(getcolorgreen(주말데이터!K51))=TRUE),"Down-regulation","No")))</f>
        <v>No</v>
      </c>
      <c r="K779" s="93"/>
      <c r="L779" s="93" t="str">
        <f>IF(AND(주말데이터!L51=0,주말데이터!M51=0),0,IF(OR(ISNUMBER(getcolorred(주말데이터!L51))=TRUE,ISNUMBER(getcolorred(주말데이터!M51))=TRUE),"Up-regulation",IF(OR(ISNUMBER(getcolorgreen(주말데이터!L51))=TRUE,ISNUMBER(getcolorgreen(주말데이터!M51))=TRUE),"Down-regulation","No")))</f>
        <v>No</v>
      </c>
      <c r="M779" s="93"/>
      <c r="N779" s="93" t="str">
        <f>IF(AND(주말데이터!N51=0,주말데이터!O51=0),0,IF(OR(ISNUMBER(getcolorred(주말데이터!N51))=TRUE,ISNUMBER(getcolorred(주말데이터!O51))=TRUE),"Up-regulation",IF(OR(ISNUMBER(getcolorgreen(주말데이터!N51))=TRUE,ISNUMBER(getcolorgreen(주말데이터!O51))=TRUE),"Down-regulation","No")))</f>
        <v>No</v>
      </c>
      <c r="O779" s="93"/>
      <c r="P779" s="93" t="str">
        <f>IF(AND(주말데이터!P51=0,주말데이터!Q51=0),0,IF(OR(ISNUMBER(getcolorred(주말데이터!P51))=TRUE,ISNUMBER(getcolorred(주말데이터!Q51))=TRUE),"Up-regulation",IF(OR(ISNUMBER(getcolorgreen(주말데이터!P51))=TRUE,ISNUMBER(getcolorgreen(주말데이터!Q51))=TRUE),"Down-regulation","No")))</f>
        <v>No</v>
      </c>
      <c r="Q779" s="93"/>
      <c r="R779" s="93" t="str">
        <f>IF(AND(주말데이터!R51=0,주말데이터!S51=0),0,IF(OR(ISNUMBER(getcolorred(주말데이터!R51))=TRUE,ISNUMBER(getcolorred(주말데이터!S51))=TRUE),"Up-regulation",IF(OR(ISNUMBER(getcolorgreen(주말데이터!R51))=TRUE,ISNUMBER(getcolorgreen(주말데이터!S51))=TRUE),"Down-regulation","No")))</f>
        <v>No</v>
      </c>
      <c r="S779" s="93"/>
      <c r="T779" s="93" t="str">
        <f>IF(AND(주말데이터!T51=0,주말데이터!U51=0),0,IF(OR(ISNUMBER(getcolorred(주말데이터!T51))=TRUE,ISNUMBER(getcolorred(주말데이터!U51))=TRUE),"Up-regulation",IF(OR(ISNUMBER(getcolorgreen(주말데이터!T51))=TRUE,ISNUMBER(getcolorgreen(주말데이터!U51))=TRUE),"Down-regulation","No")))</f>
        <v>No</v>
      </c>
      <c r="U779" s="93"/>
      <c r="V779" s="93" t="str">
        <f>IF(AND(주말데이터!V51=0,주말데이터!W51=0),0,IF(OR(ISNUMBER(getcolorred(주말데이터!V51))=TRUE,ISNUMBER(getcolorred(주말데이터!W51))=TRUE),"Up-regulation",IF(OR(ISNUMBER(getcolorgreen(주말데이터!V51))=TRUE,ISNUMBER(getcolorgreen(주말데이터!W51))=TRUE),"Down-regulation","No")))</f>
        <v>No</v>
      </c>
      <c r="W779" s="93"/>
      <c r="X779" s="93" t="str">
        <f>IF(AND(주말데이터!X51=0,주말데이터!Y51=0),0,IF(OR(ISNUMBER(getcolorred(주말데이터!X51))=TRUE,ISNUMBER(getcolorred(주말데이터!Y51))=TRUE),"Up-regulation",IF(OR(ISNUMBER(getcolorgreen(주말데이터!X51))=TRUE,ISNUMBER(getcolorgreen(주말데이터!Y51))=TRUE),"Down-regulation","No")))</f>
        <v>No</v>
      </c>
      <c r="Y779" s="94"/>
      <c r="Z779" s="87"/>
      <c r="AA779" s="26" t="str">
        <f>IF(주말DATA!AA51="","",주말DATA!AA51)</f>
        <v>Avg</v>
      </c>
      <c r="AB779" s="26" t="str">
        <f>IF(주말DATA!AB51="","",주말DATA!AB51)</f>
        <v>144,83</v>
      </c>
      <c r="AC779" s="26" t="str">
        <f>IF(주말DATA!AC51="","",주말DATA!AC51)</f>
        <v>114,60</v>
      </c>
      <c r="AD779" s="26" t="str">
        <f>IF(주말DATA!AD51="","",주말DATA!AD51)</f>
        <v>181,54</v>
      </c>
      <c r="AE779" s="26" t="str">
        <f>IF(주말DATA!AE51="","",주말DATA!AE51)</f>
        <v>148,29</v>
      </c>
      <c r="AF779" s="26" t="str">
        <f>IF(주말DATA!AF51="","",주말DATA!AF51)</f>
        <v>2,30</v>
      </c>
      <c r="AG779" s="26" t="str">
        <f>IF(주말DATA!AG51="","",주말DATA!AG51)</f>
        <v>1,27</v>
      </c>
      <c r="AH779" s="26" t="str">
        <f>IF(주말DATA!AH51="","",주말DATA!AH51)</f>
        <v>2,30</v>
      </c>
      <c r="AI779" s="26" t="str">
        <f>IF(주말DATA!AI51="","",주말DATA!AI51)</f>
        <v>1,27</v>
      </c>
      <c r="AJ779" s="26" t="str">
        <f>IF(주말DATA!AJ51="","",주말DATA!AJ51)</f>
        <v>144,83</v>
      </c>
      <c r="AK779" s="26" t="str">
        <f>IF(주말DATA!AK51="","",주말DATA!AK51)</f>
        <v>114,60</v>
      </c>
      <c r="AL779" s="26" t="str">
        <f>IF(주말DATA!AL51="","",주말DATA!AL51)</f>
        <v>8,53</v>
      </c>
      <c r="AM779" s="26" t="str">
        <f>IF(주말DATA!AM51="","",주말DATA!AM51)</f>
        <v>6,69</v>
      </c>
      <c r="AN779" s="26" t="str">
        <f>IF(주말DATA!AN51="","",주말DATA!AN51)</f>
        <v>8,53</v>
      </c>
      <c r="AO779" s="26" t="str">
        <f>IF(주말DATA!AO51="","",주말DATA!AO51)</f>
        <v>6,69</v>
      </c>
      <c r="AP779" s="26" t="str">
        <f>IF(주말DATA!AP51="","",주말DATA!AP51)</f>
        <v>28,42</v>
      </c>
      <c r="AQ779" s="26" t="str">
        <f>IF(주말DATA!AQ51="","",주말DATA!AQ51)</f>
        <v>26,58</v>
      </c>
      <c r="AR779" s="26" t="str">
        <f>IF(주말DATA!AR51="","",주말DATA!AR51)</f>
        <v>170,66</v>
      </c>
      <c r="AS779" s="26" t="str">
        <f>IF(주말DATA!AS51="","",주말DATA!AS51)</f>
        <v>148,30</v>
      </c>
      <c r="AT779" s="26" t="str">
        <f>IF(주말DATA!AT51="","",주말DATA!AT51)</f>
        <v>133,05</v>
      </c>
      <c r="AU779" s="26" t="str">
        <f>IF(주말DATA!AU51="","",주말DATA!AU51)</f>
        <v>52,53</v>
      </c>
      <c r="AV779" s="26" t="str">
        <f>IF(주말DATA!AV51="","",주말DATA!AV51)</f>
        <v>200,11</v>
      </c>
      <c r="AW779" s="26" t="str">
        <f>IF(주말DATA!AW51="","",주말DATA!AW51)</f>
        <v>165,02</v>
      </c>
      <c r="AX779" s="26" t="str">
        <f>IF(주말DATA!AX51="","",주말DATA!AX51)</f>
        <v>200,11</v>
      </c>
      <c r="AY779" s="26" t="str">
        <f>IF(주말DATA!AY51="","",주말DATA!AY51)</f>
        <v>165,02</v>
      </c>
    </row>
    <row r="780" spans="1:51">
      <c r="A780" s="15" t="s">
        <v>16</v>
      </c>
      <c r="B780" s="97" t="str">
        <f>IF(AND(주말데이터!B52=0,주말데이터!C52=0),0,IF(OR(ISNUMBER(getcolorred(주말데이터!B52))=TRUE,ISNUMBER(getcolorred(주말데이터!C52))=TRUE),"Up-regulation",IF(OR(ISNUMBER(getcolorgreen(주말데이터!B52))=TRUE,ISNUMBER(getcolorgreen(주말데이터!C52))=TRUE),"Down-regulation","No")))</f>
        <v>No</v>
      </c>
      <c r="C780" s="97"/>
      <c r="D780" s="97" t="str">
        <f>IF(AND(주말데이터!D52=0,주말데이터!E52=0),0,IF(OR(ISNUMBER(getcolorred(주말데이터!D52))=TRUE,ISNUMBER(getcolorred(주말데이터!E52))=TRUE),"Up-regulation",IF(OR(ISNUMBER(getcolorgreen(주말데이터!D52))=TRUE,ISNUMBER(getcolorgreen(주말데이터!E52))=TRUE),"Down-regulation","No")))</f>
        <v>No</v>
      </c>
      <c r="E780" s="97"/>
      <c r="F780" s="97" t="str">
        <f>IF(AND(주말데이터!F52=0,주말데이터!G52=0),0,IF(OR(ISNUMBER(getcolorred(주말데이터!F52))=TRUE,ISNUMBER(getcolorred(주말데이터!G52))=TRUE),"Up-regulation",IF(OR(ISNUMBER(getcolorgreen(주말데이터!F52))=TRUE,ISNUMBER(getcolorgreen(주말데이터!G52))=TRUE),"Down-regulation","No")))</f>
        <v>No</v>
      </c>
      <c r="G780" s="97"/>
      <c r="H780" s="97" t="str">
        <f>IF(AND(주말데이터!H52=0,주말데이터!I52=0),0,IF(OR(ISNUMBER(getcolorred(주말데이터!H52))=TRUE,ISNUMBER(getcolorred(주말데이터!I52))=TRUE),"Up-regulation",IF(OR(ISNUMBER(getcolorgreen(주말데이터!H52))=TRUE,ISNUMBER(getcolorgreen(주말데이터!I52))=TRUE),"Down-regulation","No")))</f>
        <v>No</v>
      </c>
      <c r="I780" s="97"/>
      <c r="J780" s="97" t="str">
        <f>IF(AND(주말데이터!J52=0,주말데이터!K52=0),0,IF(OR(ISNUMBER(getcolorred(주말데이터!J52))=TRUE,ISNUMBER(getcolorred(주말데이터!K52))=TRUE),"Up-regulation",IF(OR(ISNUMBER(getcolorgreen(주말데이터!J52))=TRUE,ISNUMBER(getcolorgreen(주말데이터!K52))=TRUE),"Down-regulation","No")))</f>
        <v>No</v>
      </c>
      <c r="K780" s="97"/>
      <c r="L780" s="97" t="str">
        <f>IF(AND(주말데이터!L52=0,주말데이터!M52=0),0,IF(OR(ISNUMBER(getcolorred(주말데이터!L52))=TRUE,ISNUMBER(getcolorred(주말데이터!M52))=TRUE),"Up-regulation",IF(OR(ISNUMBER(getcolorgreen(주말데이터!L52))=TRUE,ISNUMBER(getcolorgreen(주말데이터!M52))=TRUE),"Down-regulation","No")))</f>
        <v>No</v>
      </c>
      <c r="M780" s="97"/>
      <c r="N780" s="97" t="str">
        <f>IF(AND(주말데이터!N52=0,주말데이터!O52=0),0,IF(OR(ISNUMBER(getcolorred(주말데이터!N52))=TRUE,ISNUMBER(getcolorred(주말데이터!O52))=TRUE),"Up-regulation",IF(OR(ISNUMBER(getcolorgreen(주말데이터!N52))=TRUE,ISNUMBER(getcolorgreen(주말데이터!O52))=TRUE),"Down-regulation","No")))</f>
        <v>No</v>
      </c>
      <c r="O780" s="97"/>
      <c r="P780" s="97" t="str">
        <f>IF(AND(주말데이터!P52=0,주말데이터!Q52=0),0,IF(OR(ISNUMBER(getcolorred(주말데이터!P52))=TRUE,ISNUMBER(getcolorred(주말데이터!Q52))=TRUE),"Up-regulation",IF(OR(ISNUMBER(getcolorgreen(주말데이터!P52))=TRUE,ISNUMBER(getcolorgreen(주말데이터!Q52))=TRUE),"Down-regulation","No")))</f>
        <v>No</v>
      </c>
      <c r="Q780" s="97"/>
      <c r="R780" s="97" t="str">
        <f>IF(AND(주말데이터!R52=0,주말데이터!S52=0),0,IF(OR(ISNUMBER(getcolorred(주말데이터!R52))=TRUE,ISNUMBER(getcolorred(주말데이터!S52))=TRUE),"Up-regulation",IF(OR(ISNUMBER(getcolorgreen(주말데이터!R52))=TRUE,ISNUMBER(getcolorgreen(주말데이터!S52))=TRUE),"Down-regulation","No")))</f>
        <v>No</v>
      </c>
      <c r="S780" s="97"/>
      <c r="T780" s="97" t="str">
        <f>IF(AND(주말데이터!T52=0,주말데이터!U52=0),0,IF(OR(ISNUMBER(getcolorred(주말데이터!T52))=TRUE,ISNUMBER(getcolorred(주말데이터!U52))=TRUE),"Up-regulation",IF(OR(ISNUMBER(getcolorgreen(주말데이터!T52))=TRUE,ISNUMBER(getcolorgreen(주말데이터!U52))=TRUE),"Down-regulation","No")))</f>
        <v>No</v>
      </c>
      <c r="U780" s="97"/>
      <c r="V780" s="97" t="str">
        <f>IF(AND(주말데이터!V52=0,주말데이터!W52=0),0,IF(OR(ISNUMBER(getcolorred(주말데이터!V52))=TRUE,ISNUMBER(getcolorred(주말데이터!W52))=TRUE),"Up-regulation",IF(OR(ISNUMBER(getcolorgreen(주말데이터!V52))=TRUE,ISNUMBER(getcolorgreen(주말데이터!W52))=TRUE),"Down-regulation","No")))</f>
        <v>No</v>
      </c>
      <c r="W780" s="97"/>
      <c r="X780" s="97" t="str">
        <f>IF(AND(주말데이터!X52=0,주말데이터!Y52=0),0,IF(OR(ISNUMBER(getcolorred(주말데이터!X52))=TRUE,ISNUMBER(getcolorred(주말데이터!Y52))=TRUE),"Up-regulation",IF(OR(ISNUMBER(getcolorgreen(주말데이터!X52))=TRUE,ISNUMBER(getcolorgreen(주말데이터!Y52))=TRUE),"Down-regulation","No")))</f>
        <v>No</v>
      </c>
      <c r="Y780" s="98"/>
      <c r="Z780" s="85">
        <f>IF(AA800="",0,DAY(AA800))</f>
        <v>9</v>
      </c>
    </row>
    <row r="781" spans="1:51">
      <c r="A781" s="16" t="s">
        <v>17</v>
      </c>
      <c r="B781" s="95" t="str">
        <f>IF(AND(주말데이터!B53=0,주말데이터!C53=0),0,IF(OR(ISNUMBER(getcolorred(주말데이터!B53))=TRUE,ISNUMBER(getcolorred(주말데이터!C53))=TRUE),"Up-regulation",IF(OR(ISNUMBER(getcolorgreen(주말데이터!B53))=TRUE,ISNUMBER(getcolorgreen(주말데이터!C53))=TRUE),"Down-regulation","No")))</f>
        <v>No</v>
      </c>
      <c r="C781" s="95"/>
      <c r="D781" s="95" t="str">
        <f>IF(AND(주말데이터!D53=0,주말데이터!E53=0),0,IF(OR(ISNUMBER(getcolorred(주말데이터!D53))=TRUE,ISNUMBER(getcolorred(주말데이터!E53))=TRUE),"Up-regulation",IF(OR(ISNUMBER(getcolorgreen(주말데이터!D53))=TRUE,ISNUMBER(getcolorgreen(주말데이터!E53))=TRUE),"Down-regulation","No")))</f>
        <v>No</v>
      </c>
      <c r="E781" s="95"/>
      <c r="F781" s="95" t="str">
        <f>IF(AND(주말데이터!F53=0,주말데이터!G53=0),0,IF(OR(ISNUMBER(getcolorred(주말데이터!F53))=TRUE,ISNUMBER(getcolorred(주말데이터!G53))=TRUE),"Up-regulation",IF(OR(ISNUMBER(getcolorgreen(주말데이터!F53))=TRUE,ISNUMBER(getcolorgreen(주말데이터!G53))=TRUE),"Down-regulation","No")))</f>
        <v>Up-regulation</v>
      </c>
      <c r="G781" s="95"/>
      <c r="H781" s="95" t="str">
        <f>IF(AND(주말데이터!H53=0,주말데이터!I53=0),0,IF(OR(ISNUMBER(getcolorred(주말데이터!H53))=TRUE,ISNUMBER(getcolorred(주말데이터!I53))=TRUE),"Up-regulation",IF(OR(ISNUMBER(getcolorgreen(주말데이터!H53))=TRUE,ISNUMBER(getcolorgreen(주말데이터!I53))=TRUE),"Down-regulation","No")))</f>
        <v>Up-regulation</v>
      </c>
      <c r="I781" s="95"/>
      <c r="J781" s="95" t="str">
        <f>IF(AND(주말데이터!J53=0,주말데이터!K53=0),0,IF(OR(ISNUMBER(getcolorred(주말데이터!J53))=TRUE,ISNUMBER(getcolorred(주말데이터!K53))=TRUE),"Up-regulation",IF(OR(ISNUMBER(getcolorgreen(주말데이터!J53))=TRUE,ISNUMBER(getcolorgreen(주말데이터!K53))=TRUE),"Down-regulation","No")))</f>
        <v>No</v>
      </c>
      <c r="K781" s="95"/>
      <c r="L781" s="95" t="str">
        <f>IF(AND(주말데이터!L53=0,주말데이터!M53=0),0,IF(OR(ISNUMBER(getcolorred(주말데이터!L53))=TRUE,ISNUMBER(getcolorred(주말데이터!M53))=TRUE),"Up-regulation",IF(OR(ISNUMBER(getcolorgreen(주말데이터!L53))=TRUE,ISNUMBER(getcolorgreen(주말데이터!M53))=TRUE),"Down-regulation","No")))</f>
        <v>Up-regulation</v>
      </c>
      <c r="M781" s="95"/>
      <c r="N781" s="95" t="str">
        <f>IF(AND(주말데이터!N53=0,주말데이터!O53=0),0,IF(OR(ISNUMBER(getcolorred(주말데이터!N53))=TRUE,ISNUMBER(getcolorred(주말데이터!O53))=TRUE),"Up-regulation",IF(OR(ISNUMBER(getcolorgreen(주말데이터!N53))=TRUE,ISNUMBER(getcolorgreen(주말데이터!O53))=TRUE),"Down-regulation","No")))</f>
        <v>Up-regulation</v>
      </c>
      <c r="O781" s="95"/>
      <c r="P781" s="95" t="str">
        <f>IF(AND(주말데이터!P53=0,주말데이터!Q53=0),0,IF(OR(ISNUMBER(getcolorred(주말데이터!P53))=TRUE,ISNUMBER(getcolorred(주말데이터!Q53))=TRUE),"Up-regulation",IF(OR(ISNUMBER(getcolorgreen(주말데이터!P53))=TRUE,ISNUMBER(getcolorgreen(주말데이터!Q53))=TRUE),"Down-regulation","No")))</f>
        <v>Up-regulation</v>
      </c>
      <c r="Q781" s="95"/>
      <c r="R781" s="95" t="str">
        <f>IF(AND(주말데이터!R53=0,주말데이터!S53=0),0,IF(OR(ISNUMBER(getcolorred(주말데이터!R53))=TRUE,ISNUMBER(getcolorred(주말데이터!S53))=TRUE),"Up-regulation",IF(OR(ISNUMBER(getcolorgreen(주말데이터!R53))=TRUE,ISNUMBER(getcolorgreen(주말데이터!S53))=TRUE),"Down-regulation","No")))</f>
        <v>Up-regulation</v>
      </c>
      <c r="S781" s="95"/>
      <c r="T781" s="95" t="str">
        <f>IF(AND(주말데이터!T53=0,주말데이터!U53=0),0,IF(OR(ISNUMBER(getcolorred(주말데이터!T53))=TRUE,ISNUMBER(getcolorred(주말데이터!U53))=TRUE),"Up-regulation",IF(OR(ISNUMBER(getcolorgreen(주말데이터!T53))=TRUE,ISNUMBER(getcolorgreen(주말데이터!U53))=TRUE),"Down-regulation","No")))</f>
        <v>No</v>
      </c>
      <c r="U781" s="95"/>
      <c r="V781" s="95" t="str">
        <f>IF(AND(주말데이터!V53=0,주말데이터!W53=0),0,IF(OR(ISNUMBER(getcolorred(주말데이터!V53))=TRUE,ISNUMBER(getcolorred(주말데이터!W53))=TRUE),"Up-regulation",IF(OR(ISNUMBER(getcolorgreen(주말데이터!V53))=TRUE,ISNUMBER(getcolorgreen(주말데이터!W53))=TRUE),"Down-regulation","No")))</f>
        <v>No</v>
      </c>
      <c r="W781" s="95"/>
      <c r="X781" s="95" t="str">
        <f>IF(AND(주말데이터!X53=0,주말데이터!Y53=0),0,IF(OR(ISNUMBER(getcolorred(주말데이터!X53))=TRUE,ISNUMBER(getcolorred(주말데이터!Y53))=TRUE),"Up-regulation",IF(OR(ISNUMBER(getcolorgreen(주말데이터!X53))=TRUE,ISNUMBER(getcolorgreen(주말데이터!Y53))=TRUE),"Down-regulation","No")))</f>
        <v>Up-regulation</v>
      </c>
      <c r="Y781" s="96"/>
      <c r="Z781" s="86"/>
    </row>
    <row r="782" spans="1:51">
      <c r="A782" s="16" t="s">
        <v>18</v>
      </c>
      <c r="B782" s="95" t="str">
        <f>IF(AND(주말데이터!B54=0,주말데이터!C54=0),0,IF(OR(ISNUMBER(getcolorred(주말데이터!B54))=TRUE,ISNUMBER(getcolorred(주말데이터!C54))=TRUE),"Up-regulation",IF(OR(ISNUMBER(getcolorgreen(주말데이터!B54))=TRUE,ISNUMBER(getcolorgreen(주말데이터!C54))=TRUE),"Down-regulation","No")))</f>
        <v>No</v>
      </c>
      <c r="C782" s="95"/>
      <c r="D782" s="95" t="str">
        <f>IF(AND(주말데이터!D54=0,주말데이터!E54=0),0,IF(OR(ISNUMBER(getcolorred(주말데이터!D54))=TRUE,ISNUMBER(getcolorred(주말데이터!E54))=TRUE),"Up-regulation",IF(OR(ISNUMBER(getcolorgreen(주말데이터!D54))=TRUE,ISNUMBER(getcolorgreen(주말데이터!E54))=TRUE),"Down-regulation","No")))</f>
        <v>No</v>
      </c>
      <c r="E782" s="95"/>
      <c r="F782" s="95" t="str">
        <f>IF(AND(주말데이터!F54=0,주말데이터!G54=0),0,IF(OR(ISNUMBER(getcolorred(주말데이터!F54))=TRUE,ISNUMBER(getcolorred(주말데이터!G54))=TRUE),"Up-regulation",IF(OR(ISNUMBER(getcolorgreen(주말데이터!F54))=TRUE,ISNUMBER(getcolorgreen(주말데이터!G54))=TRUE),"Down-regulation","No")))</f>
        <v>Up-regulation</v>
      </c>
      <c r="G782" s="95"/>
      <c r="H782" s="95" t="str">
        <f>IF(AND(주말데이터!H54=0,주말데이터!I54=0),0,IF(OR(ISNUMBER(getcolorred(주말데이터!H54))=TRUE,ISNUMBER(getcolorred(주말데이터!I54))=TRUE),"Up-regulation",IF(OR(ISNUMBER(getcolorgreen(주말데이터!H54))=TRUE,ISNUMBER(getcolorgreen(주말데이터!I54))=TRUE),"Down-regulation","No")))</f>
        <v>Up-regulation</v>
      </c>
      <c r="I782" s="95"/>
      <c r="J782" s="95" t="str">
        <f>IF(AND(주말데이터!J54=0,주말데이터!K54=0),0,IF(OR(ISNUMBER(getcolorred(주말데이터!J54))=TRUE,ISNUMBER(getcolorred(주말데이터!K54))=TRUE),"Up-regulation",IF(OR(ISNUMBER(getcolorgreen(주말데이터!J54))=TRUE,ISNUMBER(getcolorgreen(주말데이터!K54))=TRUE),"Down-regulation","No")))</f>
        <v>No</v>
      </c>
      <c r="K782" s="95"/>
      <c r="L782" s="95" t="str">
        <f>IF(AND(주말데이터!L54=0,주말데이터!M54=0),0,IF(OR(ISNUMBER(getcolorred(주말데이터!L54))=TRUE,ISNUMBER(getcolorred(주말데이터!M54))=TRUE),"Up-regulation",IF(OR(ISNUMBER(getcolorgreen(주말데이터!L54))=TRUE,ISNUMBER(getcolorgreen(주말데이터!M54))=TRUE),"Down-regulation","No")))</f>
        <v>Up-regulation</v>
      </c>
      <c r="M782" s="95"/>
      <c r="N782" s="95" t="str">
        <f>IF(AND(주말데이터!N54=0,주말데이터!O54=0),0,IF(OR(ISNUMBER(getcolorred(주말데이터!N54))=TRUE,ISNUMBER(getcolorred(주말데이터!O54))=TRUE),"Up-regulation",IF(OR(ISNUMBER(getcolorgreen(주말데이터!N54))=TRUE,ISNUMBER(getcolorgreen(주말데이터!O54))=TRUE),"Down-regulation","No")))</f>
        <v>Up-regulation</v>
      </c>
      <c r="O782" s="95"/>
      <c r="P782" s="95" t="str">
        <f>IF(AND(주말데이터!P54=0,주말데이터!Q54=0),0,IF(OR(ISNUMBER(getcolorred(주말데이터!P54))=TRUE,ISNUMBER(getcolorred(주말데이터!Q54))=TRUE),"Up-regulation",IF(OR(ISNUMBER(getcolorgreen(주말데이터!P54))=TRUE,ISNUMBER(getcolorgreen(주말데이터!Q54))=TRUE),"Down-regulation","No")))</f>
        <v>Up-regulation</v>
      </c>
      <c r="Q782" s="95"/>
      <c r="R782" s="95" t="str">
        <f>IF(AND(주말데이터!R54=0,주말데이터!S54=0),0,IF(OR(ISNUMBER(getcolorred(주말데이터!R54))=TRUE,ISNUMBER(getcolorred(주말데이터!S54))=TRUE),"Up-regulation",IF(OR(ISNUMBER(getcolorgreen(주말데이터!R54))=TRUE,ISNUMBER(getcolorgreen(주말데이터!S54))=TRUE),"Down-regulation","No")))</f>
        <v>Up-regulation</v>
      </c>
      <c r="S782" s="95"/>
      <c r="T782" s="95" t="str">
        <f>IF(AND(주말데이터!T54=0,주말데이터!U54=0),0,IF(OR(ISNUMBER(getcolorred(주말데이터!T54))=TRUE,ISNUMBER(getcolorred(주말데이터!U54))=TRUE),"Up-regulation",IF(OR(ISNUMBER(getcolorgreen(주말데이터!T54))=TRUE,ISNUMBER(getcolorgreen(주말데이터!U54))=TRUE),"Down-regulation","No")))</f>
        <v>No</v>
      </c>
      <c r="U782" s="95"/>
      <c r="V782" s="95" t="str">
        <f>IF(AND(주말데이터!V54=0,주말데이터!W54=0),0,IF(OR(ISNUMBER(getcolorred(주말데이터!V54))=TRUE,ISNUMBER(getcolorred(주말데이터!W54))=TRUE),"Up-regulation",IF(OR(ISNUMBER(getcolorgreen(주말데이터!V54))=TRUE,ISNUMBER(getcolorgreen(주말데이터!W54))=TRUE),"Down-regulation","No")))</f>
        <v>No</v>
      </c>
      <c r="W782" s="95"/>
      <c r="X782" s="95" t="str">
        <f>IF(AND(주말데이터!X54=0,주말데이터!Y54=0),0,IF(OR(ISNUMBER(getcolorred(주말데이터!X54))=TRUE,ISNUMBER(getcolorred(주말데이터!Y54))=TRUE),"Up-regulation",IF(OR(ISNUMBER(getcolorgreen(주말데이터!X54))=TRUE,ISNUMBER(getcolorgreen(주말데이터!Y54))=TRUE),"Down-regulation","No")))</f>
        <v>Up-regulation</v>
      </c>
      <c r="Y782" s="96"/>
      <c r="Z782" s="86"/>
    </row>
    <row r="783" spans="1:51">
      <c r="A783" s="16" t="s">
        <v>19</v>
      </c>
      <c r="B783" s="95" t="str">
        <f>IF(AND(주말데이터!B55=0,주말데이터!C55=0),0,IF(OR(ISNUMBER(getcolorred(주말데이터!B55))=TRUE,ISNUMBER(getcolorred(주말데이터!C55))=TRUE),"Up-regulation",IF(OR(ISNUMBER(getcolorgreen(주말데이터!B55))=TRUE,ISNUMBER(getcolorgreen(주말데이터!C55))=TRUE),"Down-regulation","No")))</f>
        <v>No</v>
      </c>
      <c r="C783" s="95"/>
      <c r="D783" s="95" t="str">
        <f>IF(AND(주말데이터!D55=0,주말데이터!E55=0),0,IF(OR(ISNUMBER(getcolorred(주말데이터!D55))=TRUE,ISNUMBER(getcolorred(주말데이터!E55))=TRUE),"Up-regulation",IF(OR(ISNUMBER(getcolorgreen(주말데이터!D55))=TRUE,ISNUMBER(getcolorgreen(주말데이터!E55))=TRUE),"Down-regulation","No")))</f>
        <v>No</v>
      </c>
      <c r="E783" s="95"/>
      <c r="F783" s="95" t="str">
        <f>IF(AND(주말데이터!F55=0,주말데이터!G55=0),0,IF(OR(ISNUMBER(getcolorred(주말데이터!F55))=TRUE,ISNUMBER(getcolorred(주말데이터!G55))=TRUE),"Up-regulation",IF(OR(ISNUMBER(getcolorgreen(주말데이터!F55))=TRUE,ISNUMBER(getcolorgreen(주말데이터!G55))=TRUE),"Down-regulation","No")))</f>
        <v>Up-regulation</v>
      </c>
      <c r="G783" s="95"/>
      <c r="H783" s="95" t="str">
        <f>IF(AND(주말데이터!H55=0,주말데이터!I55=0),0,IF(OR(ISNUMBER(getcolorred(주말데이터!H55))=TRUE,ISNUMBER(getcolorred(주말데이터!I55))=TRUE),"Up-regulation",IF(OR(ISNUMBER(getcolorgreen(주말데이터!H55))=TRUE,ISNUMBER(getcolorgreen(주말데이터!I55))=TRUE),"Down-regulation","No")))</f>
        <v>Up-regulation</v>
      </c>
      <c r="I783" s="95"/>
      <c r="J783" s="95" t="str">
        <f>IF(AND(주말데이터!J55=0,주말데이터!K55=0),0,IF(OR(ISNUMBER(getcolorred(주말데이터!J55))=TRUE,ISNUMBER(getcolorred(주말데이터!K55))=TRUE),"Up-regulation",IF(OR(ISNUMBER(getcolorgreen(주말데이터!J55))=TRUE,ISNUMBER(getcolorgreen(주말데이터!K55))=TRUE),"Down-regulation","No")))</f>
        <v>No</v>
      </c>
      <c r="K783" s="95"/>
      <c r="L783" s="95" t="str">
        <f>IF(AND(주말데이터!L55=0,주말데이터!M55=0),0,IF(OR(ISNUMBER(getcolorred(주말데이터!L55))=TRUE,ISNUMBER(getcolorred(주말데이터!M55))=TRUE),"Up-regulation",IF(OR(ISNUMBER(getcolorgreen(주말데이터!L55))=TRUE,ISNUMBER(getcolorgreen(주말데이터!M55))=TRUE),"Down-regulation","No")))</f>
        <v>Up-regulation</v>
      </c>
      <c r="M783" s="95"/>
      <c r="N783" s="95" t="str">
        <f>IF(AND(주말데이터!N55=0,주말데이터!O55=0),0,IF(OR(ISNUMBER(getcolorred(주말데이터!N55))=TRUE,ISNUMBER(getcolorred(주말데이터!O55))=TRUE),"Up-regulation",IF(OR(ISNUMBER(getcolorgreen(주말데이터!N55))=TRUE,ISNUMBER(getcolorgreen(주말데이터!O55))=TRUE),"Down-regulation","No")))</f>
        <v>Up-regulation</v>
      </c>
      <c r="O783" s="95"/>
      <c r="P783" s="95" t="str">
        <f>IF(AND(주말데이터!P55=0,주말데이터!Q55=0),0,IF(OR(ISNUMBER(getcolorred(주말데이터!P55))=TRUE,ISNUMBER(getcolorred(주말데이터!Q55))=TRUE),"Up-regulation",IF(OR(ISNUMBER(getcolorgreen(주말데이터!P55))=TRUE,ISNUMBER(getcolorgreen(주말데이터!Q55))=TRUE),"Down-regulation","No")))</f>
        <v>Up-regulation</v>
      </c>
      <c r="Q783" s="95"/>
      <c r="R783" s="95" t="str">
        <f>IF(AND(주말데이터!R55=0,주말데이터!S55=0),0,IF(OR(ISNUMBER(getcolorred(주말데이터!R55))=TRUE,ISNUMBER(getcolorred(주말데이터!S55))=TRUE),"Up-regulation",IF(OR(ISNUMBER(getcolorgreen(주말데이터!R55))=TRUE,ISNUMBER(getcolorgreen(주말데이터!S55))=TRUE),"Down-regulation","No")))</f>
        <v>Up-regulation</v>
      </c>
      <c r="S783" s="95"/>
      <c r="T783" s="95" t="str">
        <f>IF(AND(주말데이터!T55=0,주말데이터!U55=0),0,IF(OR(ISNUMBER(getcolorred(주말데이터!T55))=TRUE,ISNUMBER(getcolorred(주말데이터!U55))=TRUE),"Up-regulation",IF(OR(ISNUMBER(getcolorgreen(주말데이터!T55))=TRUE,ISNUMBER(getcolorgreen(주말데이터!U55))=TRUE),"Down-regulation","No")))</f>
        <v>Up-regulation</v>
      </c>
      <c r="U783" s="95"/>
      <c r="V783" s="95" t="str">
        <f>IF(AND(주말데이터!V55=0,주말데이터!W55=0),0,IF(OR(ISNUMBER(getcolorred(주말데이터!V55))=TRUE,ISNUMBER(getcolorred(주말데이터!W55))=TRUE),"Up-regulation",IF(OR(ISNUMBER(getcolorgreen(주말데이터!V55))=TRUE,ISNUMBER(getcolorgreen(주말데이터!W55))=TRUE),"Down-regulation","No")))</f>
        <v>No</v>
      </c>
      <c r="W783" s="95"/>
      <c r="X783" s="95" t="str">
        <f>IF(AND(주말데이터!X55=0,주말데이터!Y55=0),0,IF(OR(ISNUMBER(getcolorred(주말데이터!X55))=TRUE,ISNUMBER(getcolorred(주말데이터!Y55))=TRUE),"Up-regulation",IF(OR(ISNUMBER(getcolorgreen(주말데이터!X55))=TRUE,ISNUMBER(getcolorgreen(주말데이터!Y55))=TRUE),"Down-regulation","No")))</f>
        <v>Up-regulation</v>
      </c>
      <c r="Y783" s="96"/>
      <c r="Z783" s="86"/>
    </row>
    <row r="784" spans="1:51">
      <c r="A784" s="16" t="s">
        <v>20</v>
      </c>
      <c r="B784" s="95" t="str">
        <f>IF(AND(주말데이터!B56=0,주말데이터!C56=0),0,IF(OR(ISNUMBER(getcolorred(주말데이터!B56))=TRUE,ISNUMBER(getcolorred(주말데이터!C56))=TRUE),"Up-regulation",IF(OR(ISNUMBER(getcolorgreen(주말데이터!B56))=TRUE,ISNUMBER(getcolorgreen(주말데이터!C56))=TRUE),"Down-regulation","No")))</f>
        <v>No</v>
      </c>
      <c r="C784" s="95"/>
      <c r="D784" s="95" t="str">
        <f>IF(AND(주말데이터!D56=0,주말데이터!E56=0),0,IF(OR(ISNUMBER(getcolorred(주말데이터!D56))=TRUE,ISNUMBER(getcolorred(주말데이터!E56))=TRUE),"Up-regulation",IF(OR(ISNUMBER(getcolorgreen(주말데이터!D56))=TRUE,ISNUMBER(getcolorgreen(주말데이터!E56))=TRUE),"Down-regulation","No")))</f>
        <v>No</v>
      </c>
      <c r="E784" s="95"/>
      <c r="F784" s="95" t="str">
        <f>IF(AND(주말데이터!F56=0,주말데이터!G56=0),0,IF(OR(ISNUMBER(getcolorred(주말데이터!F56))=TRUE,ISNUMBER(getcolorred(주말데이터!G56))=TRUE),"Up-regulation",IF(OR(ISNUMBER(getcolorgreen(주말데이터!F56))=TRUE,ISNUMBER(getcolorgreen(주말데이터!G56))=TRUE),"Down-regulation","No")))</f>
        <v>Up-regulation</v>
      </c>
      <c r="G784" s="95"/>
      <c r="H784" s="95" t="str">
        <f>IF(AND(주말데이터!H56=0,주말데이터!I56=0),0,IF(OR(ISNUMBER(getcolorred(주말데이터!H56))=TRUE,ISNUMBER(getcolorred(주말데이터!I56))=TRUE),"Up-regulation",IF(OR(ISNUMBER(getcolorgreen(주말데이터!H56))=TRUE,ISNUMBER(getcolorgreen(주말데이터!I56))=TRUE),"Down-regulation","No")))</f>
        <v>Up-regulation</v>
      </c>
      <c r="I784" s="95"/>
      <c r="J784" s="95" t="str">
        <f>IF(AND(주말데이터!J56=0,주말데이터!K56=0),0,IF(OR(ISNUMBER(getcolorred(주말데이터!J56))=TRUE,ISNUMBER(getcolorred(주말데이터!K56))=TRUE),"Up-regulation",IF(OR(ISNUMBER(getcolorgreen(주말데이터!J56))=TRUE,ISNUMBER(getcolorgreen(주말데이터!K56))=TRUE),"Down-regulation","No")))</f>
        <v>No</v>
      </c>
      <c r="K784" s="95"/>
      <c r="L784" s="95" t="str">
        <f>IF(AND(주말데이터!L56=0,주말데이터!M56=0),0,IF(OR(ISNUMBER(getcolorred(주말데이터!L56))=TRUE,ISNUMBER(getcolorred(주말데이터!M56))=TRUE),"Up-regulation",IF(OR(ISNUMBER(getcolorgreen(주말데이터!L56))=TRUE,ISNUMBER(getcolorgreen(주말데이터!M56))=TRUE),"Down-regulation","No")))</f>
        <v>Up-regulation</v>
      </c>
      <c r="M784" s="95"/>
      <c r="N784" s="95" t="str">
        <f>IF(AND(주말데이터!N56=0,주말데이터!O56=0),0,IF(OR(ISNUMBER(getcolorred(주말데이터!N56))=TRUE,ISNUMBER(getcolorred(주말데이터!O56))=TRUE),"Up-regulation",IF(OR(ISNUMBER(getcolorgreen(주말데이터!N56))=TRUE,ISNUMBER(getcolorgreen(주말데이터!O56))=TRUE),"Down-regulation","No")))</f>
        <v>Up-regulation</v>
      </c>
      <c r="O784" s="95"/>
      <c r="P784" s="95" t="str">
        <f>IF(AND(주말데이터!P56=0,주말데이터!Q56=0),0,IF(OR(ISNUMBER(getcolorred(주말데이터!P56))=TRUE,ISNUMBER(getcolorred(주말데이터!Q56))=TRUE),"Up-regulation",IF(OR(ISNUMBER(getcolorgreen(주말데이터!P56))=TRUE,ISNUMBER(getcolorgreen(주말데이터!Q56))=TRUE),"Down-regulation","No")))</f>
        <v>Up-regulation</v>
      </c>
      <c r="Q784" s="95"/>
      <c r="R784" s="95" t="str">
        <f>IF(AND(주말데이터!R56=0,주말데이터!S56=0),0,IF(OR(ISNUMBER(getcolorred(주말데이터!R56))=TRUE,ISNUMBER(getcolorred(주말데이터!S56))=TRUE),"Up-regulation",IF(OR(ISNUMBER(getcolorgreen(주말데이터!R56))=TRUE,ISNUMBER(getcolorgreen(주말데이터!S56))=TRUE),"Down-regulation","No")))</f>
        <v>Up-regulation</v>
      </c>
      <c r="S784" s="95"/>
      <c r="T784" s="95" t="str">
        <f>IF(AND(주말데이터!T56=0,주말데이터!U56=0),0,IF(OR(ISNUMBER(getcolorred(주말데이터!T56))=TRUE,ISNUMBER(getcolorred(주말데이터!U56))=TRUE),"Up-regulation",IF(OR(ISNUMBER(getcolorgreen(주말데이터!T56))=TRUE,ISNUMBER(getcolorgreen(주말데이터!U56))=TRUE),"Down-regulation","No")))</f>
        <v>Up-regulation</v>
      </c>
      <c r="U784" s="95"/>
      <c r="V784" s="95" t="str">
        <f>IF(AND(주말데이터!V56=0,주말데이터!W56=0),0,IF(OR(ISNUMBER(getcolorred(주말데이터!V56))=TRUE,ISNUMBER(getcolorred(주말데이터!W56))=TRUE),"Up-regulation",IF(OR(ISNUMBER(getcolorgreen(주말데이터!V56))=TRUE,ISNUMBER(getcolorgreen(주말데이터!W56))=TRUE),"Down-regulation","No")))</f>
        <v>No</v>
      </c>
      <c r="W784" s="95"/>
      <c r="X784" s="95" t="str">
        <f>IF(AND(주말데이터!X56=0,주말데이터!Y56=0),0,IF(OR(ISNUMBER(getcolorred(주말데이터!X56))=TRUE,ISNUMBER(getcolorred(주말데이터!Y56))=TRUE),"Up-regulation",IF(OR(ISNUMBER(getcolorgreen(주말데이터!X56))=TRUE,ISNUMBER(getcolorgreen(주말데이터!Y56))=TRUE),"Down-regulation","No")))</f>
        <v>Up-regulation</v>
      </c>
      <c r="Y784" s="96"/>
      <c r="Z784" s="86"/>
    </row>
    <row r="785" spans="1:27">
      <c r="A785" s="16" t="s">
        <v>21</v>
      </c>
      <c r="B785" s="95" t="str">
        <f>IF(AND(주말데이터!B57=0,주말데이터!C57=0),0,IF(OR(ISNUMBER(getcolorred(주말데이터!B57))=TRUE,ISNUMBER(getcolorred(주말데이터!C57))=TRUE),"Up-regulation",IF(OR(ISNUMBER(getcolorgreen(주말데이터!B57))=TRUE,ISNUMBER(getcolorgreen(주말데이터!C57))=TRUE),"Down-regulation","No")))</f>
        <v>No</v>
      </c>
      <c r="C785" s="95"/>
      <c r="D785" s="95" t="str">
        <f>IF(AND(주말데이터!D57=0,주말데이터!E57=0),0,IF(OR(ISNUMBER(getcolorred(주말데이터!D57))=TRUE,ISNUMBER(getcolorred(주말데이터!E57))=TRUE),"Up-regulation",IF(OR(ISNUMBER(getcolorgreen(주말데이터!D57))=TRUE,ISNUMBER(getcolorgreen(주말데이터!E57))=TRUE),"Down-regulation","No")))</f>
        <v>No</v>
      </c>
      <c r="E785" s="95"/>
      <c r="F785" s="95" t="str">
        <f>IF(AND(주말데이터!F57=0,주말데이터!G57=0),0,IF(OR(ISNUMBER(getcolorred(주말데이터!F57))=TRUE,ISNUMBER(getcolorred(주말데이터!G57))=TRUE),"Up-regulation",IF(OR(ISNUMBER(getcolorgreen(주말데이터!F57))=TRUE,ISNUMBER(getcolorgreen(주말데이터!G57))=TRUE),"Down-regulation","No")))</f>
        <v>Up-regulation</v>
      </c>
      <c r="G785" s="95"/>
      <c r="H785" s="95" t="str">
        <f>IF(AND(주말데이터!H57=0,주말데이터!I57=0),0,IF(OR(ISNUMBER(getcolorred(주말데이터!H57))=TRUE,ISNUMBER(getcolorred(주말데이터!I57))=TRUE),"Up-regulation",IF(OR(ISNUMBER(getcolorgreen(주말데이터!H57))=TRUE,ISNUMBER(getcolorgreen(주말데이터!I57))=TRUE),"Down-regulation","No")))</f>
        <v>Up-regulation</v>
      </c>
      <c r="I785" s="95"/>
      <c r="J785" s="95" t="str">
        <f>IF(AND(주말데이터!J57=0,주말데이터!K57=0),0,IF(OR(ISNUMBER(getcolorred(주말데이터!J57))=TRUE,ISNUMBER(getcolorred(주말데이터!K57))=TRUE),"Up-regulation",IF(OR(ISNUMBER(getcolorgreen(주말데이터!J57))=TRUE,ISNUMBER(getcolorgreen(주말데이터!K57))=TRUE),"Down-regulation","No")))</f>
        <v>No</v>
      </c>
      <c r="K785" s="95"/>
      <c r="L785" s="95" t="str">
        <f>IF(AND(주말데이터!L57=0,주말데이터!M57=0),0,IF(OR(ISNUMBER(getcolorred(주말데이터!L57))=TRUE,ISNUMBER(getcolorred(주말데이터!M57))=TRUE),"Up-regulation",IF(OR(ISNUMBER(getcolorgreen(주말데이터!L57))=TRUE,ISNUMBER(getcolorgreen(주말데이터!M57))=TRUE),"Down-regulation","No")))</f>
        <v>Up-regulation</v>
      </c>
      <c r="M785" s="95"/>
      <c r="N785" s="95" t="str">
        <f>IF(AND(주말데이터!N57=0,주말데이터!O57=0),0,IF(OR(ISNUMBER(getcolorred(주말데이터!N57))=TRUE,ISNUMBER(getcolorred(주말데이터!O57))=TRUE),"Up-regulation",IF(OR(ISNUMBER(getcolorgreen(주말데이터!N57))=TRUE,ISNUMBER(getcolorgreen(주말데이터!O57))=TRUE),"Down-regulation","No")))</f>
        <v>Up-regulation</v>
      </c>
      <c r="O785" s="95"/>
      <c r="P785" s="95" t="str">
        <f>IF(AND(주말데이터!P57=0,주말데이터!Q57=0),0,IF(OR(ISNUMBER(getcolorred(주말데이터!P57))=TRUE,ISNUMBER(getcolorred(주말데이터!Q57))=TRUE),"Up-regulation",IF(OR(ISNUMBER(getcolorgreen(주말데이터!P57))=TRUE,ISNUMBER(getcolorgreen(주말데이터!Q57))=TRUE),"Down-regulation","No")))</f>
        <v>Up-regulation</v>
      </c>
      <c r="Q785" s="95"/>
      <c r="R785" s="95" t="str">
        <f>IF(AND(주말데이터!R57=0,주말데이터!S57=0),0,IF(OR(ISNUMBER(getcolorred(주말데이터!R57))=TRUE,ISNUMBER(getcolorred(주말데이터!S57))=TRUE),"Up-regulation",IF(OR(ISNUMBER(getcolorgreen(주말데이터!R57))=TRUE,ISNUMBER(getcolorgreen(주말데이터!S57))=TRUE),"Down-regulation","No")))</f>
        <v>Up-regulation</v>
      </c>
      <c r="S785" s="95"/>
      <c r="T785" s="95" t="str">
        <f>IF(AND(주말데이터!T57=0,주말데이터!U57=0),0,IF(OR(ISNUMBER(getcolorred(주말데이터!T57))=TRUE,ISNUMBER(getcolorred(주말데이터!U57))=TRUE),"Up-regulation",IF(OR(ISNUMBER(getcolorgreen(주말데이터!T57))=TRUE,ISNUMBER(getcolorgreen(주말데이터!U57))=TRUE),"Down-regulation","No")))</f>
        <v>Up-regulation</v>
      </c>
      <c r="U785" s="95"/>
      <c r="V785" s="95" t="str">
        <f>IF(AND(주말데이터!V57=0,주말데이터!W57=0),0,IF(OR(ISNUMBER(getcolorred(주말데이터!V57))=TRUE,ISNUMBER(getcolorred(주말데이터!W57))=TRUE),"Up-regulation",IF(OR(ISNUMBER(getcolorgreen(주말데이터!V57))=TRUE,ISNUMBER(getcolorgreen(주말데이터!W57))=TRUE),"Down-regulation","No")))</f>
        <v>No</v>
      </c>
      <c r="W785" s="95"/>
      <c r="X785" s="95" t="str">
        <f>IF(AND(주말데이터!X57=0,주말데이터!Y57=0),0,IF(OR(ISNUMBER(getcolorred(주말데이터!X57))=TRUE,ISNUMBER(getcolorred(주말데이터!Y57))=TRUE),"Up-regulation",IF(OR(ISNUMBER(getcolorgreen(주말데이터!X57))=TRUE,ISNUMBER(getcolorgreen(주말데이터!Y57))=TRUE),"Down-regulation","No")))</f>
        <v>Up-regulation</v>
      </c>
      <c r="Y785" s="96"/>
      <c r="Z785" s="86"/>
    </row>
    <row r="786" spans="1:27">
      <c r="A786" s="16" t="s">
        <v>22</v>
      </c>
      <c r="B786" s="95" t="str">
        <f>IF(AND(주말데이터!B58=0,주말데이터!C58=0),0,IF(OR(ISNUMBER(getcolorred(주말데이터!B58))=TRUE,ISNUMBER(getcolorred(주말데이터!C58))=TRUE),"Up-regulation",IF(OR(ISNUMBER(getcolorgreen(주말데이터!B58))=TRUE,ISNUMBER(getcolorgreen(주말데이터!C58))=TRUE),"Down-regulation","No")))</f>
        <v>No</v>
      </c>
      <c r="C786" s="95"/>
      <c r="D786" s="95" t="str">
        <f>IF(AND(주말데이터!D58=0,주말데이터!E58=0),0,IF(OR(ISNUMBER(getcolorred(주말데이터!D58))=TRUE,ISNUMBER(getcolorred(주말데이터!E58))=TRUE),"Up-regulation",IF(OR(ISNUMBER(getcolorgreen(주말데이터!D58))=TRUE,ISNUMBER(getcolorgreen(주말데이터!E58))=TRUE),"Down-regulation","No")))</f>
        <v>No</v>
      </c>
      <c r="E786" s="95"/>
      <c r="F786" s="95" t="str">
        <f>IF(AND(주말데이터!F58=0,주말데이터!G58=0),0,IF(OR(ISNUMBER(getcolorred(주말데이터!F58))=TRUE,ISNUMBER(getcolorred(주말데이터!G58))=TRUE),"Up-regulation",IF(OR(ISNUMBER(getcolorgreen(주말데이터!F58))=TRUE,ISNUMBER(getcolorgreen(주말데이터!G58))=TRUE),"Down-regulation","No")))</f>
        <v>Up-regulation</v>
      </c>
      <c r="G786" s="95"/>
      <c r="H786" s="95" t="str">
        <f>IF(AND(주말데이터!H58=0,주말데이터!I58=0),0,IF(OR(ISNUMBER(getcolorred(주말데이터!H58))=TRUE,ISNUMBER(getcolorred(주말데이터!I58))=TRUE),"Up-regulation",IF(OR(ISNUMBER(getcolorgreen(주말데이터!H58))=TRUE,ISNUMBER(getcolorgreen(주말데이터!I58))=TRUE),"Down-regulation","No")))</f>
        <v>Up-regulation</v>
      </c>
      <c r="I786" s="95"/>
      <c r="J786" s="95" t="str">
        <f>IF(AND(주말데이터!J58=0,주말데이터!K58=0),0,IF(OR(ISNUMBER(getcolorred(주말데이터!J58))=TRUE,ISNUMBER(getcolorred(주말데이터!K58))=TRUE),"Up-regulation",IF(OR(ISNUMBER(getcolorgreen(주말데이터!J58))=TRUE,ISNUMBER(getcolorgreen(주말데이터!K58))=TRUE),"Down-regulation","No")))</f>
        <v>No</v>
      </c>
      <c r="K786" s="95"/>
      <c r="L786" s="95" t="str">
        <f>IF(AND(주말데이터!L58=0,주말데이터!M58=0),0,IF(OR(ISNUMBER(getcolorred(주말데이터!L58))=TRUE,ISNUMBER(getcolorred(주말데이터!M58))=TRUE),"Up-regulation",IF(OR(ISNUMBER(getcolorgreen(주말데이터!L58))=TRUE,ISNUMBER(getcolorgreen(주말데이터!M58))=TRUE),"Down-regulation","No")))</f>
        <v>Up-regulation</v>
      </c>
      <c r="M786" s="95"/>
      <c r="N786" s="95" t="str">
        <f>IF(AND(주말데이터!N58=0,주말데이터!O58=0),0,IF(OR(ISNUMBER(getcolorred(주말데이터!N58))=TRUE,ISNUMBER(getcolorred(주말데이터!O58))=TRUE),"Up-regulation",IF(OR(ISNUMBER(getcolorgreen(주말데이터!N58))=TRUE,ISNUMBER(getcolorgreen(주말데이터!O58))=TRUE),"Down-regulation","No")))</f>
        <v>Up-regulation</v>
      </c>
      <c r="O786" s="95"/>
      <c r="P786" s="95" t="str">
        <f>IF(AND(주말데이터!P58=0,주말데이터!Q58=0),0,IF(OR(ISNUMBER(getcolorred(주말데이터!P58))=TRUE,ISNUMBER(getcolorred(주말데이터!Q58))=TRUE),"Up-regulation",IF(OR(ISNUMBER(getcolorgreen(주말데이터!P58))=TRUE,ISNUMBER(getcolorgreen(주말데이터!Q58))=TRUE),"Down-regulation","No")))</f>
        <v>Up-regulation</v>
      </c>
      <c r="Q786" s="95"/>
      <c r="R786" s="95" t="str">
        <f>IF(AND(주말데이터!R58=0,주말데이터!S58=0),0,IF(OR(ISNUMBER(getcolorred(주말데이터!R58))=TRUE,ISNUMBER(getcolorred(주말데이터!S58))=TRUE),"Up-regulation",IF(OR(ISNUMBER(getcolorgreen(주말데이터!R58))=TRUE,ISNUMBER(getcolorgreen(주말데이터!S58))=TRUE),"Down-regulation","No")))</f>
        <v>Up-regulation</v>
      </c>
      <c r="S786" s="95"/>
      <c r="T786" s="95" t="str">
        <f>IF(AND(주말데이터!T58=0,주말데이터!U58=0),0,IF(OR(ISNUMBER(getcolorred(주말데이터!T58))=TRUE,ISNUMBER(getcolorred(주말데이터!U58))=TRUE),"Up-regulation",IF(OR(ISNUMBER(getcolorgreen(주말데이터!T58))=TRUE,ISNUMBER(getcolorgreen(주말데이터!U58))=TRUE),"Down-regulation","No")))</f>
        <v>Up-regulation</v>
      </c>
      <c r="U786" s="95"/>
      <c r="V786" s="95" t="str">
        <f>IF(AND(주말데이터!V58=0,주말데이터!W58=0),0,IF(OR(ISNUMBER(getcolorred(주말데이터!V58))=TRUE,ISNUMBER(getcolorred(주말데이터!W58))=TRUE),"Up-regulation",IF(OR(ISNUMBER(getcolorgreen(주말데이터!V58))=TRUE,ISNUMBER(getcolorgreen(주말데이터!W58))=TRUE),"Down-regulation","No")))</f>
        <v>No</v>
      </c>
      <c r="W786" s="95"/>
      <c r="X786" s="95" t="str">
        <f>IF(AND(주말데이터!X58=0,주말데이터!Y58=0),0,IF(OR(ISNUMBER(getcolorred(주말데이터!X58))=TRUE,ISNUMBER(getcolorred(주말데이터!Y58))=TRUE),"Up-regulation",IF(OR(ISNUMBER(getcolorgreen(주말데이터!X58))=TRUE,ISNUMBER(getcolorgreen(주말데이터!Y58))=TRUE),"Down-regulation","No")))</f>
        <v>Up-regulation</v>
      </c>
      <c r="Y786" s="96"/>
      <c r="Z786" s="86"/>
    </row>
    <row r="787" spans="1:27">
      <c r="A787" s="16" t="s">
        <v>23</v>
      </c>
      <c r="B787" s="95" t="str">
        <f>IF(AND(주말데이터!B59=0,주말데이터!C59=0),0,IF(OR(ISNUMBER(getcolorred(주말데이터!B59))=TRUE,ISNUMBER(getcolorred(주말데이터!C59))=TRUE),"Up-regulation",IF(OR(ISNUMBER(getcolorgreen(주말데이터!B59))=TRUE,ISNUMBER(getcolorgreen(주말데이터!C59))=TRUE),"Down-regulation","No")))</f>
        <v>Down-regulation</v>
      </c>
      <c r="C787" s="95"/>
      <c r="D787" s="95" t="str">
        <f>IF(AND(주말데이터!D59=0,주말데이터!E59=0),0,IF(OR(ISNUMBER(getcolorred(주말데이터!D59))=TRUE,ISNUMBER(getcolorred(주말데이터!E59))=TRUE),"Up-regulation",IF(OR(ISNUMBER(getcolorgreen(주말데이터!D59))=TRUE,ISNUMBER(getcolorgreen(주말데이터!E59))=TRUE),"Down-regulation","No")))</f>
        <v>Down-regulation</v>
      </c>
      <c r="E787" s="95"/>
      <c r="F787" s="95" t="str">
        <f>IF(AND(주말데이터!F59=0,주말데이터!G59=0),0,IF(OR(ISNUMBER(getcolorred(주말데이터!F59))=TRUE,ISNUMBER(getcolorred(주말데이터!G59))=TRUE),"Up-regulation",IF(OR(ISNUMBER(getcolorgreen(주말데이터!F59))=TRUE,ISNUMBER(getcolorgreen(주말데이터!G59))=TRUE),"Down-regulation","No")))</f>
        <v>No</v>
      </c>
      <c r="G787" s="95"/>
      <c r="H787" s="95" t="str">
        <f>IF(AND(주말데이터!H59=0,주말데이터!I59=0),0,IF(OR(ISNUMBER(getcolorred(주말데이터!H59))=TRUE,ISNUMBER(getcolorred(주말데이터!I59))=TRUE),"Up-regulation",IF(OR(ISNUMBER(getcolorgreen(주말데이터!H59))=TRUE,ISNUMBER(getcolorgreen(주말데이터!I59))=TRUE),"Down-regulation","No")))</f>
        <v>No</v>
      </c>
      <c r="I787" s="95"/>
      <c r="J787" s="95" t="str">
        <f>IF(AND(주말데이터!J59=0,주말데이터!K59=0),0,IF(OR(ISNUMBER(getcolorred(주말데이터!J59))=TRUE,ISNUMBER(getcolorred(주말데이터!K59))=TRUE),"Up-regulation",IF(OR(ISNUMBER(getcolorgreen(주말데이터!J59))=TRUE,ISNUMBER(getcolorgreen(주말데이터!K59))=TRUE),"Down-regulation","No")))</f>
        <v>Down-regulation</v>
      </c>
      <c r="K787" s="95"/>
      <c r="L787" s="95" t="str">
        <f>IF(AND(주말데이터!L59=0,주말데이터!M59=0),0,IF(OR(ISNUMBER(getcolorred(주말데이터!L59))=TRUE,ISNUMBER(getcolorred(주말데이터!M59))=TRUE),"Up-regulation",IF(OR(ISNUMBER(getcolorgreen(주말데이터!L59))=TRUE,ISNUMBER(getcolorgreen(주말데이터!M59))=TRUE),"Down-regulation","No")))</f>
        <v>No</v>
      </c>
      <c r="M787" s="95"/>
      <c r="N787" s="95" t="str">
        <f>IF(AND(주말데이터!N59=0,주말데이터!O59=0),0,IF(OR(ISNUMBER(getcolorred(주말데이터!N59))=TRUE,ISNUMBER(getcolorred(주말데이터!O59))=TRUE),"Up-regulation",IF(OR(ISNUMBER(getcolorgreen(주말데이터!N59))=TRUE,ISNUMBER(getcolorgreen(주말데이터!O59))=TRUE),"Down-regulation","No")))</f>
        <v>No</v>
      </c>
      <c r="O787" s="95"/>
      <c r="P787" s="95" t="str">
        <f>IF(AND(주말데이터!P59=0,주말데이터!Q59=0),0,IF(OR(ISNUMBER(getcolorred(주말데이터!P59))=TRUE,ISNUMBER(getcolorred(주말데이터!Q59))=TRUE),"Up-regulation",IF(OR(ISNUMBER(getcolorgreen(주말데이터!P59))=TRUE,ISNUMBER(getcolorgreen(주말데이터!Q59))=TRUE),"Down-regulation","No")))</f>
        <v>No</v>
      </c>
      <c r="Q787" s="95"/>
      <c r="R787" s="95" t="str">
        <f>IF(AND(주말데이터!R59=0,주말데이터!S59=0),0,IF(OR(ISNUMBER(getcolorred(주말데이터!R59))=TRUE,ISNUMBER(getcolorred(주말데이터!S59))=TRUE),"Up-regulation",IF(OR(ISNUMBER(getcolorgreen(주말데이터!R59))=TRUE,ISNUMBER(getcolorgreen(주말데이터!S59))=TRUE),"Down-regulation","No")))</f>
        <v>No</v>
      </c>
      <c r="S787" s="95"/>
      <c r="T787" s="95" t="str">
        <f>IF(AND(주말데이터!T59=0,주말데이터!U59=0),0,IF(OR(ISNUMBER(getcolorred(주말데이터!T59))=TRUE,ISNUMBER(getcolorred(주말데이터!U59))=TRUE),"Up-regulation",IF(OR(ISNUMBER(getcolorgreen(주말데이터!T59))=TRUE,ISNUMBER(getcolorgreen(주말데이터!U59))=TRUE),"Down-regulation","No")))</f>
        <v>Down-regulation</v>
      </c>
      <c r="U787" s="95"/>
      <c r="V787" s="95" t="str">
        <f>IF(AND(주말데이터!V59=0,주말데이터!W59=0),0,IF(OR(ISNUMBER(getcolorred(주말데이터!V59))=TRUE,ISNUMBER(getcolorred(주말데이터!W59))=TRUE),"Up-regulation",IF(OR(ISNUMBER(getcolorgreen(주말데이터!V59))=TRUE,ISNUMBER(getcolorgreen(주말데이터!W59))=TRUE),"Down-regulation","No")))</f>
        <v>Down-regulation</v>
      </c>
      <c r="W787" s="95"/>
      <c r="X787" s="95" t="str">
        <f>IF(AND(주말데이터!X59=0,주말데이터!Y59=0),0,IF(OR(ISNUMBER(getcolorred(주말데이터!X59))=TRUE,ISNUMBER(getcolorred(주말데이터!Y59))=TRUE),"Up-regulation",IF(OR(ISNUMBER(getcolorgreen(주말데이터!X59))=TRUE,ISNUMBER(getcolorgreen(주말데이터!Y59))=TRUE),"Down-regulation","No")))</f>
        <v>No</v>
      </c>
      <c r="Y787" s="96"/>
      <c r="Z787" s="86"/>
    </row>
    <row r="788" spans="1:27">
      <c r="A788" s="16" t="s">
        <v>24</v>
      </c>
      <c r="B788" s="95" t="str">
        <f>IF(AND(주말데이터!B60=0,주말데이터!C60=0),0,IF(OR(ISNUMBER(getcolorred(주말데이터!B60))=TRUE,ISNUMBER(getcolorred(주말데이터!C60))=TRUE),"Up-regulation",IF(OR(ISNUMBER(getcolorgreen(주말데이터!B60))=TRUE,ISNUMBER(getcolorgreen(주말데이터!C60))=TRUE),"Down-regulation","No")))</f>
        <v>Down-regulation</v>
      </c>
      <c r="C788" s="95"/>
      <c r="D788" s="95" t="str">
        <f>IF(AND(주말데이터!D60=0,주말데이터!E60=0),0,IF(OR(ISNUMBER(getcolorred(주말데이터!D60))=TRUE,ISNUMBER(getcolorred(주말데이터!E60))=TRUE),"Up-regulation",IF(OR(ISNUMBER(getcolorgreen(주말데이터!D60))=TRUE,ISNUMBER(getcolorgreen(주말데이터!E60))=TRUE),"Down-regulation","No")))</f>
        <v>Down-regulation</v>
      </c>
      <c r="E788" s="95"/>
      <c r="F788" s="95" t="str">
        <f>IF(AND(주말데이터!F60=0,주말데이터!G60=0),0,IF(OR(ISNUMBER(getcolorred(주말데이터!F60))=TRUE,ISNUMBER(getcolorred(주말데이터!G60))=TRUE),"Up-regulation",IF(OR(ISNUMBER(getcolorgreen(주말데이터!F60))=TRUE,ISNUMBER(getcolorgreen(주말데이터!G60))=TRUE),"Down-regulation","No")))</f>
        <v>No</v>
      </c>
      <c r="G788" s="95"/>
      <c r="H788" s="95" t="str">
        <f>IF(AND(주말데이터!H60=0,주말데이터!I60=0),0,IF(OR(ISNUMBER(getcolorred(주말데이터!H60))=TRUE,ISNUMBER(getcolorred(주말데이터!I60))=TRUE),"Up-regulation",IF(OR(ISNUMBER(getcolorgreen(주말데이터!H60))=TRUE,ISNUMBER(getcolorgreen(주말데이터!I60))=TRUE),"Down-regulation","No")))</f>
        <v>No</v>
      </c>
      <c r="I788" s="95"/>
      <c r="J788" s="95" t="str">
        <f>IF(AND(주말데이터!J60=0,주말데이터!K60=0),0,IF(OR(ISNUMBER(getcolorred(주말데이터!J60))=TRUE,ISNUMBER(getcolorred(주말데이터!K60))=TRUE),"Up-regulation",IF(OR(ISNUMBER(getcolorgreen(주말데이터!J60))=TRUE,ISNUMBER(getcolorgreen(주말데이터!K60))=TRUE),"Down-regulation","No")))</f>
        <v>Down-regulation</v>
      </c>
      <c r="K788" s="95"/>
      <c r="L788" s="95" t="str">
        <f>IF(AND(주말데이터!L60=0,주말데이터!M60=0),0,IF(OR(ISNUMBER(getcolorred(주말데이터!L60))=TRUE,ISNUMBER(getcolorred(주말데이터!M60))=TRUE),"Up-regulation",IF(OR(ISNUMBER(getcolorgreen(주말데이터!L60))=TRUE,ISNUMBER(getcolorgreen(주말데이터!M60))=TRUE),"Down-regulation","No")))</f>
        <v>No</v>
      </c>
      <c r="M788" s="95"/>
      <c r="N788" s="95" t="str">
        <f>IF(AND(주말데이터!N60=0,주말데이터!O60=0),0,IF(OR(ISNUMBER(getcolorred(주말데이터!N60))=TRUE,ISNUMBER(getcolorred(주말데이터!O60))=TRUE),"Up-regulation",IF(OR(ISNUMBER(getcolorgreen(주말데이터!N60))=TRUE,ISNUMBER(getcolorgreen(주말데이터!O60))=TRUE),"Down-regulation","No")))</f>
        <v>No</v>
      </c>
      <c r="O788" s="95"/>
      <c r="P788" s="95" t="str">
        <f>IF(AND(주말데이터!P60=0,주말데이터!Q60=0),0,IF(OR(ISNUMBER(getcolorred(주말데이터!P60))=TRUE,ISNUMBER(getcolorred(주말데이터!Q60))=TRUE),"Up-regulation",IF(OR(ISNUMBER(getcolorgreen(주말데이터!P60))=TRUE,ISNUMBER(getcolorgreen(주말데이터!Q60))=TRUE),"Down-regulation","No")))</f>
        <v>No</v>
      </c>
      <c r="Q788" s="95"/>
      <c r="R788" s="95" t="str">
        <f>IF(AND(주말데이터!R60=0,주말데이터!S60=0),0,IF(OR(ISNUMBER(getcolorred(주말데이터!R60))=TRUE,ISNUMBER(getcolorred(주말데이터!S60))=TRUE),"Up-regulation",IF(OR(ISNUMBER(getcolorgreen(주말데이터!R60))=TRUE,ISNUMBER(getcolorgreen(주말데이터!S60))=TRUE),"Down-regulation","No")))</f>
        <v>No</v>
      </c>
      <c r="S788" s="95"/>
      <c r="T788" s="95" t="str">
        <f>IF(AND(주말데이터!T60=0,주말데이터!U60=0),0,IF(OR(ISNUMBER(getcolorred(주말데이터!T60))=TRUE,ISNUMBER(getcolorred(주말데이터!U60))=TRUE),"Up-regulation",IF(OR(ISNUMBER(getcolorgreen(주말데이터!T60))=TRUE,ISNUMBER(getcolorgreen(주말데이터!U60))=TRUE),"Down-regulation","No")))</f>
        <v>Down-regulation</v>
      </c>
      <c r="U788" s="95"/>
      <c r="V788" s="95" t="str">
        <f>IF(AND(주말데이터!V60=0,주말데이터!W60=0),0,IF(OR(ISNUMBER(getcolorred(주말데이터!V60))=TRUE,ISNUMBER(getcolorred(주말데이터!W60))=TRUE),"Up-regulation",IF(OR(ISNUMBER(getcolorgreen(주말데이터!V60))=TRUE,ISNUMBER(getcolorgreen(주말데이터!W60))=TRUE),"Down-regulation","No")))</f>
        <v>Down-regulation</v>
      </c>
      <c r="W788" s="95"/>
      <c r="X788" s="95" t="str">
        <f>IF(AND(주말데이터!X60=0,주말데이터!Y60=0),0,IF(OR(ISNUMBER(getcolorred(주말데이터!X60))=TRUE,ISNUMBER(getcolorred(주말데이터!Y60))=TRUE),"Up-regulation",IF(OR(ISNUMBER(getcolorgreen(주말데이터!X60))=TRUE,ISNUMBER(getcolorgreen(주말데이터!Y60))=TRUE),"Down-regulation","No")))</f>
        <v>No</v>
      </c>
      <c r="Y788" s="96"/>
      <c r="Z788" s="86"/>
    </row>
    <row r="789" spans="1:27">
      <c r="A789" s="16" t="s">
        <v>25</v>
      </c>
      <c r="B789" s="95" t="str">
        <f>IF(AND(주말데이터!B61=0,주말데이터!C61=0),0,IF(OR(ISNUMBER(getcolorred(주말데이터!B61))=TRUE,ISNUMBER(getcolorred(주말데이터!C61))=TRUE),"Up-regulation",IF(OR(ISNUMBER(getcolorgreen(주말데이터!B61))=TRUE,ISNUMBER(getcolorgreen(주말데이터!C61))=TRUE),"Down-regulation","No")))</f>
        <v>Down-regulation</v>
      </c>
      <c r="C789" s="95"/>
      <c r="D789" s="95" t="str">
        <f>IF(AND(주말데이터!D61=0,주말데이터!E61=0),0,IF(OR(ISNUMBER(getcolorred(주말데이터!D61))=TRUE,ISNUMBER(getcolorred(주말데이터!E61))=TRUE),"Up-regulation",IF(OR(ISNUMBER(getcolorgreen(주말데이터!D61))=TRUE,ISNUMBER(getcolorgreen(주말데이터!E61))=TRUE),"Down-regulation","No")))</f>
        <v>Down-regulation</v>
      </c>
      <c r="E789" s="95"/>
      <c r="F789" s="95" t="str">
        <f>IF(AND(주말데이터!F61=0,주말데이터!G61=0),0,IF(OR(ISNUMBER(getcolorred(주말데이터!F61))=TRUE,ISNUMBER(getcolorred(주말데이터!G61))=TRUE),"Up-regulation",IF(OR(ISNUMBER(getcolorgreen(주말데이터!F61))=TRUE,ISNUMBER(getcolorgreen(주말데이터!G61))=TRUE),"Down-regulation","No")))</f>
        <v>No</v>
      </c>
      <c r="G789" s="95"/>
      <c r="H789" s="95" t="str">
        <f>IF(AND(주말데이터!H61=0,주말데이터!I61=0),0,IF(OR(ISNUMBER(getcolorred(주말데이터!H61))=TRUE,ISNUMBER(getcolorred(주말데이터!I61))=TRUE),"Up-regulation",IF(OR(ISNUMBER(getcolorgreen(주말데이터!H61))=TRUE,ISNUMBER(getcolorgreen(주말데이터!I61))=TRUE),"Down-regulation","No")))</f>
        <v>No</v>
      </c>
      <c r="I789" s="95"/>
      <c r="J789" s="95" t="str">
        <f>IF(AND(주말데이터!J61=0,주말데이터!K61=0),0,IF(OR(ISNUMBER(getcolorred(주말데이터!J61))=TRUE,ISNUMBER(getcolorred(주말데이터!K61))=TRUE),"Up-regulation",IF(OR(ISNUMBER(getcolorgreen(주말데이터!J61))=TRUE,ISNUMBER(getcolorgreen(주말데이터!K61))=TRUE),"Down-regulation","No")))</f>
        <v>Down-regulation</v>
      </c>
      <c r="K789" s="95"/>
      <c r="L789" s="95" t="str">
        <f>IF(AND(주말데이터!L61=0,주말데이터!M61=0),0,IF(OR(ISNUMBER(getcolorred(주말데이터!L61))=TRUE,ISNUMBER(getcolorred(주말데이터!M61))=TRUE),"Up-regulation",IF(OR(ISNUMBER(getcolorgreen(주말데이터!L61))=TRUE,ISNUMBER(getcolorgreen(주말데이터!M61))=TRUE),"Down-regulation","No")))</f>
        <v>No</v>
      </c>
      <c r="M789" s="95"/>
      <c r="N789" s="95" t="str">
        <f>IF(AND(주말데이터!N61=0,주말데이터!O61=0),0,IF(OR(ISNUMBER(getcolorred(주말데이터!N61))=TRUE,ISNUMBER(getcolorred(주말데이터!O61))=TRUE),"Up-regulation",IF(OR(ISNUMBER(getcolorgreen(주말데이터!N61))=TRUE,ISNUMBER(getcolorgreen(주말데이터!O61))=TRUE),"Down-regulation","No")))</f>
        <v>No</v>
      </c>
      <c r="O789" s="95"/>
      <c r="P789" s="95" t="str">
        <f>IF(AND(주말데이터!P61=0,주말데이터!Q61=0),0,IF(OR(ISNUMBER(getcolorred(주말데이터!P61))=TRUE,ISNUMBER(getcolorred(주말데이터!Q61))=TRUE),"Up-regulation",IF(OR(ISNUMBER(getcolorgreen(주말데이터!P61))=TRUE,ISNUMBER(getcolorgreen(주말데이터!Q61))=TRUE),"Down-regulation","No")))</f>
        <v>No</v>
      </c>
      <c r="Q789" s="95"/>
      <c r="R789" s="95" t="str">
        <f>IF(AND(주말데이터!R61=0,주말데이터!S61=0),0,IF(OR(ISNUMBER(getcolorred(주말데이터!R61))=TRUE,ISNUMBER(getcolorred(주말데이터!S61))=TRUE),"Up-regulation",IF(OR(ISNUMBER(getcolorgreen(주말데이터!R61))=TRUE,ISNUMBER(getcolorgreen(주말데이터!S61))=TRUE),"Down-regulation","No")))</f>
        <v>No</v>
      </c>
      <c r="S789" s="95"/>
      <c r="T789" s="95" t="str">
        <f>IF(AND(주말데이터!T61=0,주말데이터!U61=0),0,IF(OR(ISNUMBER(getcolorred(주말데이터!T61))=TRUE,ISNUMBER(getcolorred(주말데이터!U61))=TRUE),"Up-regulation",IF(OR(ISNUMBER(getcolorgreen(주말데이터!T61))=TRUE,ISNUMBER(getcolorgreen(주말데이터!U61))=TRUE),"Down-regulation","No")))</f>
        <v>Down-regulation</v>
      </c>
      <c r="U789" s="95"/>
      <c r="V789" s="95" t="str">
        <f>IF(AND(주말데이터!V61=0,주말데이터!W61=0),0,IF(OR(ISNUMBER(getcolorred(주말데이터!V61))=TRUE,ISNUMBER(getcolorred(주말데이터!W61))=TRUE),"Up-regulation",IF(OR(ISNUMBER(getcolorgreen(주말데이터!V61))=TRUE,ISNUMBER(getcolorgreen(주말데이터!W61))=TRUE),"Down-regulation","No")))</f>
        <v>Down-regulation</v>
      </c>
      <c r="W789" s="95"/>
      <c r="X789" s="95" t="str">
        <f>IF(AND(주말데이터!X61=0,주말데이터!Y61=0),0,IF(OR(ISNUMBER(getcolorred(주말데이터!X61))=TRUE,ISNUMBER(getcolorred(주말데이터!Y61))=TRUE),"Up-regulation",IF(OR(ISNUMBER(getcolorgreen(주말데이터!X61))=TRUE,ISNUMBER(getcolorgreen(주말데이터!Y61))=TRUE),"Down-regulation","No")))</f>
        <v>No</v>
      </c>
      <c r="Y789" s="96"/>
      <c r="Z789" s="86"/>
    </row>
    <row r="790" spans="1:27">
      <c r="A790" s="16" t="s">
        <v>26</v>
      </c>
      <c r="B790" s="95" t="str">
        <f>IF(AND(주말데이터!B62=0,주말데이터!C62=0),0,IF(OR(ISNUMBER(getcolorred(주말데이터!B62))=TRUE,ISNUMBER(getcolorred(주말데이터!C62))=TRUE),"Up-regulation",IF(OR(ISNUMBER(getcolorgreen(주말데이터!B62))=TRUE,ISNUMBER(getcolorgreen(주말데이터!C62))=TRUE),"Down-regulation","No")))</f>
        <v>Down-regulation</v>
      </c>
      <c r="C790" s="95"/>
      <c r="D790" s="95" t="str">
        <f>IF(AND(주말데이터!D62=0,주말데이터!E62=0),0,IF(OR(ISNUMBER(getcolorred(주말데이터!D62))=TRUE,ISNUMBER(getcolorred(주말데이터!E62))=TRUE),"Up-regulation",IF(OR(ISNUMBER(getcolorgreen(주말데이터!D62))=TRUE,ISNUMBER(getcolorgreen(주말데이터!E62))=TRUE),"Down-regulation","No")))</f>
        <v>Down-regulation</v>
      </c>
      <c r="E790" s="95"/>
      <c r="F790" s="95" t="str">
        <f>IF(AND(주말데이터!F62=0,주말데이터!G62=0),0,IF(OR(ISNUMBER(getcolorred(주말데이터!F62))=TRUE,ISNUMBER(getcolorred(주말데이터!G62))=TRUE),"Up-regulation",IF(OR(ISNUMBER(getcolorgreen(주말데이터!F62))=TRUE,ISNUMBER(getcolorgreen(주말데이터!G62))=TRUE),"Down-regulation","No")))</f>
        <v>Down-regulation</v>
      </c>
      <c r="G790" s="95"/>
      <c r="H790" s="95" t="str">
        <f>IF(AND(주말데이터!H62=0,주말데이터!I62=0),0,IF(OR(ISNUMBER(getcolorred(주말데이터!H62))=TRUE,ISNUMBER(getcolorred(주말데이터!I62))=TRUE),"Up-regulation",IF(OR(ISNUMBER(getcolorgreen(주말데이터!H62))=TRUE,ISNUMBER(getcolorgreen(주말데이터!I62))=TRUE),"Down-regulation","No")))</f>
        <v>Down-regulation</v>
      </c>
      <c r="I790" s="95"/>
      <c r="J790" s="95" t="str">
        <f>IF(AND(주말데이터!J62=0,주말데이터!K62=0),0,IF(OR(ISNUMBER(getcolorred(주말데이터!J62))=TRUE,ISNUMBER(getcolorred(주말데이터!K62))=TRUE),"Up-regulation",IF(OR(ISNUMBER(getcolorgreen(주말데이터!J62))=TRUE,ISNUMBER(getcolorgreen(주말데이터!K62))=TRUE),"Down-regulation","No")))</f>
        <v>Down-regulation</v>
      </c>
      <c r="K790" s="95"/>
      <c r="L790" s="95" t="str">
        <f>IF(AND(주말데이터!L62=0,주말데이터!M62=0),0,IF(OR(ISNUMBER(getcolorred(주말데이터!L62))=TRUE,ISNUMBER(getcolorred(주말데이터!M62))=TRUE),"Up-regulation",IF(OR(ISNUMBER(getcolorgreen(주말데이터!L62))=TRUE,ISNUMBER(getcolorgreen(주말데이터!M62))=TRUE),"Down-regulation","No")))</f>
        <v>Down-regulation</v>
      </c>
      <c r="M790" s="95"/>
      <c r="N790" s="95" t="str">
        <f>IF(AND(주말데이터!N62=0,주말데이터!O62=0),0,IF(OR(ISNUMBER(getcolorred(주말데이터!N62))=TRUE,ISNUMBER(getcolorred(주말데이터!O62))=TRUE),"Up-regulation",IF(OR(ISNUMBER(getcolorgreen(주말데이터!N62))=TRUE,ISNUMBER(getcolorgreen(주말데이터!O62))=TRUE),"Down-regulation","No")))</f>
        <v>Down-regulation</v>
      </c>
      <c r="O790" s="95"/>
      <c r="P790" s="95" t="str">
        <f>IF(AND(주말데이터!P62=0,주말데이터!Q62=0),0,IF(OR(ISNUMBER(getcolorred(주말데이터!P62))=TRUE,ISNUMBER(getcolorred(주말데이터!Q62))=TRUE),"Up-regulation",IF(OR(ISNUMBER(getcolorgreen(주말데이터!P62))=TRUE,ISNUMBER(getcolorgreen(주말데이터!Q62))=TRUE),"Down-regulation","No")))</f>
        <v>Down-regulation</v>
      </c>
      <c r="Q790" s="95"/>
      <c r="R790" s="95" t="str">
        <f>IF(AND(주말데이터!R62=0,주말데이터!S62=0),0,IF(OR(ISNUMBER(getcolorred(주말데이터!R62))=TRUE,ISNUMBER(getcolorred(주말데이터!S62))=TRUE),"Up-regulation",IF(OR(ISNUMBER(getcolorgreen(주말데이터!R62))=TRUE,ISNUMBER(getcolorgreen(주말데이터!S62))=TRUE),"Down-regulation","No")))</f>
        <v>Down-regulation</v>
      </c>
      <c r="S790" s="95"/>
      <c r="T790" s="95" t="str">
        <f>IF(AND(주말데이터!T62=0,주말데이터!U62=0),0,IF(OR(ISNUMBER(getcolorred(주말데이터!T62))=TRUE,ISNUMBER(getcolorred(주말데이터!U62))=TRUE),"Up-regulation",IF(OR(ISNUMBER(getcolorgreen(주말데이터!T62))=TRUE,ISNUMBER(getcolorgreen(주말데이터!U62))=TRUE),"Down-regulation","No")))</f>
        <v>Down-regulation</v>
      </c>
      <c r="U790" s="95"/>
      <c r="V790" s="95" t="str">
        <f>IF(AND(주말데이터!V62=0,주말데이터!W62=0),0,IF(OR(ISNUMBER(getcolorred(주말데이터!V62))=TRUE,ISNUMBER(getcolorred(주말데이터!W62))=TRUE),"Up-regulation",IF(OR(ISNUMBER(getcolorgreen(주말데이터!V62))=TRUE,ISNUMBER(getcolorgreen(주말데이터!W62))=TRUE),"Down-regulation","No")))</f>
        <v>Down-regulation</v>
      </c>
      <c r="W790" s="95"/>
      <c r="X790" s="95" t="str">
        <f>IF(AND(주말데이터!X62=0,주말데이터!Y62=0),0,IF(OR(ISNUMBER(getcolorred(주말데이터!X62))=TRUE,ISNUMBER(getcolorred(주말데이터!Y62))=TRUE),"Up-regulation",IF(OR(ISNUMBER(getcolorgreen(주말데이터!X62))=TRUE,ISNUMBER(getcolorgreen(주말데이터!Y62))=TRUE),"Down-regulation","No")))</f>
        <v>Down-regulation</v>
      </c>
      <c r="Y790" s="96"/>
      <c r="Z790" s="86"/>
    </row>
    <row r="791" spans="1:27">
      <c r="A791" s="16" t="s">
        <v>27</v>
      </c>
      <c r="B791" s="95" t="str">
        <f>IF(AND(주말데이터!B63=0,주말데이터!C63=0),0,IF(OR(ISNUMBER(getcolorred(주말데이터!B63))=TRUE,ISNUMBER(getcolorred(주말데이터!C63))=TRUE),"Up-regulation",IF(OR(ISNUMBER(getcolorgreen(주말데이터!B63))=TRUE,ISNUMBER(getcolorgreen(주말데이터!C63))=TRUE),"Down-regulation","No")))</f>
        <v>Down-regulation</v>
      </c>
      <c r="C791" s="95"/>
      <c r="D791" s="95" t="str">
        <f>IF(AND(주말데이터!D63=0,주말데이터!E63=0),0,IF(OR(ISNUMBER(getcolorred(주말데이터!D63))=TRUE,ISNUMBER(getcolorred(주말데이터!E63))=TRUE),"Up-regulation",IF(OR(ISNUMBER(getcolorgreen(주말데이터!D63))=TRUE,ISNUMBER(getcolorgreen(주말데이터!E63))=TRUE),"Down-regulation","No")))</f>
        <v>Down-regulation</v>
      </c>
      <c r="E791" s="95"/>
      <c r="F791" s="95" t="str">
        <f>IF(AND(주말데이터!F63=0,주말데이터!G63=0),0,IF(OR(ISNUMBER(getcolorred(주말데이터!F63))=TRUE,ISNUMBER(getcolorred(주말데이터!G63))=TRUE),"Up-regulation",IF(OR(ISNUMBER(getcolorgreen(주말데이터!F63))=TRUE,ISNUMBER(getcolorgreen(주말데이터!G63))=TRUE),"Down-regulation","No")))</f>
        <v>Down-regulation</v>
      </c>
      <c r="G791" s="95"/>
      <c r="H791" s="95" t="str">
        <f>IF(AND(주말데이터!H63=0,주말데이터!I63=0),0,IF(OR(ISNUMBER(getcolorred(주말데이터!H63))=TRUE,ISNUMBER(getcolorred(주말데이터!I63))=TRUE),"Up-regulation",IF(OR(ISNUMBER(getcolorgreen(주말데이터!H63))=TRUE,ISNUMBER(getcolorgreen(주말데이터!I63))=TRUE),"Down-regulation","No")))</f>
        <v>Down-regulation</v>
      </c>
      <c r="I791" s="95"/>
      <c r="J791" s="95" t="str">
        <f>IF(AND(주말데이터!J63=0,주말데이터!K63=0),0,IF(OR(ISNUMBER(getcolorred(주말데이터!J63))=TRUE,ISNUMBER(getcolorred(주말데이터!K63))=TRUE),"Up-regulation",IF(OR(ISNUMBER(getcolorgreen(주말데이터!J63))=TRUE,ISNUMBER(getcolorgreen(주말데이터!K63))=TRUE),"Down-regulation","No")))</f>
        <v>Down-regulation</v>
      </c>
      <c r="K791" s="95"/>
      <c r="L791" s="95" t="str">
        <f>IF(AND(주말데이터!L63=0,주말데이터!M63=0),0,IF(OR(ISNUMBER(getcolorred(주말데이터!L63))=TRUE,ISNUMBER(getcolorred(주말데이터!M63))=TRUE),"Up-regulation",IF(OR(ISNUMBER(getcolorgreen(주말데이터!L63))=TRUE,ISNUMBER(getcolorgreen(주말데이터!M63))=TRUE),"Down-regulation","No")))</f>
        <v>Down-regulation</v>
      </c>
      <c r="M791" s="95"/>
      <c r="N791" s="95" t="str">
        <f>IF(AND(주말데이터!N63=0,주말데이터!O63=0),0,IF(OR(ISNUMBER(getcolorred(주말데이터!N63))=TRUE,ISNUMBER(getcolorred(주말데이터!O63))=TRUE),"Up-regulation",IF(OR(ISNUMBER(getcolorgreen(주말데이터!N63))=TRUE,ISNUMBER(getcolorgreen(주말데이터!O63))=TRUE),"Down-regulation","No")))</f>
        <v>Down-regulation</v>
      </c>
      <c r="O791" s="95"/>
      <c r="P791" s="95" t="str">
        <f>IF(AND(주말데이터!P63=0,주말데이터!Q63=0),0,IF(OR(ISNUMBER(getcolorred(주말데이터!P63))=TRUE,ISNUMBER(getcolorred(주말데이터!Q63))=TRUE),"Up-regulation",IF(OR(ISNUMBER(getcolorgreen(주말데이터!P63))=TRUE,ISNUMBER(getcolorgreen(주말데이터!Q63))=TRUE),"Down-regulation","No")))</f>
        <v>Down-regulation</v>
      </c>
      <c r="Q791" s="95"/>
      <c r="R791" s="95" t="str">
        <f>IF(AND(주말데이터!R63=0,주말데이터!S63=0),0,IF(OR(ISNUMBER(getcolorred(주말데이터!R63))=TRUE,ISNUMBER(getcolorred(주말데이터!S63))=TRUE),"Up-regulation",IF(OR(ISNUMBER(getcolorgreen(주말데이터!R63))=TRUE,ISNUMBER(getcolorgreen(주말데이터!S63))=TRUE),"Down-regulation","No")))</f>
        <v>Down-regulation</v>
      </c>
      <c r="S791" s="95"/>
      <c r="T791" s="95" t="str">
        <f>IF(AND(주말데이터!T63=0,주말데이터!U63=0),0,IF(OR(ISNUMBER(getcolorred(주말데이터!T63))=TRUE,ISNUMBER(getcolorred(주말데이터!U63))=TRUE),"Up-regulation",IF(OR(ISNUMBER(getcolorgreen(주말데이터!T63))=TRUE,ISNUMBER(getcolorgreen(주말데이터!U63))=TRUE),"Down-regulation","No")))</f>
        <v>Down-regulation</v>
      </c>
      <c r="U791" s="95"/>
      <c r="V791" s="95" t="str">
        <f>IF(AND(주말데이터!V63=0,주말데이터!W63=0),0,IF(OR(ISNUMBER(getcolorred(주말데이터!V63))=TRUE,ISNUMBER(getcolorred(주말데이터!W63))=TRUE),"Up-regulation",IF(OR(ISNUMBER(getcolorgreen(주말데이터!V63))=TRUE,ISNUMBER(getcolorgreen(주말데이터!W63))=TRUE),"Down-regulation","No")))</f>
        <v>Down-regulation</v>
      </c>
      <c r="W791" s="95"/>
      <c r="X791" s="95" t="str">
        <f>IF(AND(주말데이터!X63=0,주말데이터!Y63=0),0,IF(OR(ISNUMBER(getcolorred(주말데이터!X63))=TRUE,ISNUMBER(getcolorred(주말데이터!Y63))=TRUE),"Up-regulation",IF(OR(ISNUMBER(getcolorgreen(주말데이터!X63))=TRUE,ISNUMBER(getcolorgreen(주말데이터!Y63))=TRUE),"Down-regulation","No")))</f>
        <v>Down-regulation</v>
      </c>
      <c r="Y791" s="96"/>
      <c r="Z791" s="86"/>
    </row>
    <row r="792" spans="1:27">
      <c r="A792" s="16" t="s">
        <v>28</v>
      </c>
      <c r="B792" s="95" t="str">
        <f>IF(AND(주말데이터!B64=0,주말데이터!C64=0),0,IF(OR(ISNUMBER(getcolorred(주말데이터!B64))=TRUE,ISNUMBER(getcolorred(주말데이터!C64))=TRUE),"Up-regulation",IF(OR(ISNUMBER(getcolorgreen(주말데이터!B64))=TRUE,ISNUMBER(getcolorgreen(주말데이터!C64))=TRUE),"Down-regulation","No")))</f>
        <v>Up-regulation</v>
      </c>
      <c r="C792" s="95"/>
      <c r="D792" s="95" t="str">
        <f>IF(AND(주말데이터!D64=0,주말데이터!E64=0),0,IF(OR(ISNUMBER(getcolorred(주말데이터!D64))=TRUE,ISNUMBER(getcolorred(주말데이터!E64))=TRUE),"Up-regulation",IF(OR(ISNUMBER(getcolorgreen(주말데이터!D64))=TRUE,ISNUMBER(getcolorgreen(주말데이터!E64))=TRUE),"Down-regulation","No")))</f>
        <v>Up-regulation</v>
      </c>
      <c r="E792" s="95"/>
      <c r="F792" s="95" t="str">
        <f>IF(AND(주말데이터!F64=0,주말데이터!G64=0),0,IF(OR(ISNUMBER(getcolorred(주말데이터!F64))=TRUE,ISNUMBER(getcolorred(주말데이터!G64))=TRUE),"Up-regulation",IF(OR(ISNUMBER(getcolorgreen(주말데이터!F64))=TRUE,ISNUMBER(getcolorgreen(주말데이터!G64))=TRUE),"Down-regulation","No")))</f>
        <v>Up-regulation</v>
      </c>
      <c r="G792" s="95"/>
      <c r="H792" s="95" t="str">
        <f>IF(AND(주말데이터!H64=0,주말데이터!I64=0),0,IF(OR(ISNUMBER(getcolorred(주말데이터!H64))=TRUE,ISNUMBER(getcolorred(주말데이터!I64))=TRUE),"Up-regulation",IF(OR(ISNUMBER(getcolorgreen(주말데이터!H64))=TRUE,ISNUMBER(getcolorgreen(주말데이터!I64))=TRUE),"Down-regulation","No")))</f>
        <v>Up-regulation</v>
      </c>
      <c r="I792" s="95"/>
      <c r="J792" s="95" t="str">
        <f>IF(AND(주말데이터!J64=0,주말데이터!K64=0),0,IF(OR(ISNUMBER(getcolorred(주말데이터!J64))=TRUE,ISNUMBER(getcolorred(주말데이터!K64))=TRUE),"Up-regulation",IF(OR(ISNUMBER(getcolorgreen(주말데이터!J64))=TRUE,ISNUMBER(getcolorgreen(주말데이터!K64))=TRUE),"Down-regulation","No")))</f>
        <v>Up-regulation</v>
      </c>
      <c r="K792" s="95"/>
      <c r="L792" s="95" t="str">
        <f>IF(AND(주말데이터!L64=0,주말데이터!M64=0),0,IF(OR(ISNUMBER(getcolorred(주말데이터!L64))=TRUE,ISNUMBER(getcolorred(주말데이터!M64))=TRUE),"Up-regulation",IF(OR(ISNUMBER(getcolorgreen(주말데이터!L64))=TRUE,ISNUMBER(getcolorgreen(주말데이터!M64))=TRUE),"Down-regulation","No")))</f>
        <v>Up-regulation</v>
      </c>
      <c r="M792" s="95"/>
      <c r="N792" s="95" t="str">
        <f>IF(AND(주말데이터!N64=0,주말데이터!O64=0),0,IF(OR(ISNUMBER(getcolorred(주말데이터!N64))=TRUE,ISNUMBER(getcolorred(주말데이터!O64))=TRUE),"Up-regulation",IF(OR(ISNUMBER(getcolorgreen(주말데이터!N64))=TRUE,ISNUMBER(getcolorgreen(주말데이터!O64))=TRUE),"Down-regulation","No")))</f>
        <v>Up-regulation</v>
      </c>
      <c r="O792" s="95"/>
      <c r="P792" s="95" t="str">
        <f>IF(AND(주말데이터!P64=0,주말데이터!Q64=0),0,IF(OR(ISNUMBER(getcolorred(주말데이터!P64))=TRUE,ISNUMBER(getcolorred(주말데이터!Q64))=TRUE),"Up-regulation",IF(OR(ISNUMBER(getcolorgreen(주말데이터!P64))=TRUE,ISNUMBER(getcolorgreen(주말데이터!Q64))=TRUE),"Down-regulation","No")))</f>
        <v>Up-regulation</v>
      </c>
      <c r="Q792" s="95"/>
      <c r="R792" s="95" t="str">
        <f>IF(AND(주말데이터!R64=0,주말데이터!S64=0),0,IF(OR(ISNUMBER(getcolorred(주말데이터!R64))=TRUE,ISNUMBER(getcolorred(주말데이터!S64))=TRUE),"Up-regulation",IF(OR(ISNUMBER(getcolorgreen(주말데이터!R64))=TRUE,ISNUMBER(getcolorgreen(주말데이터!S64))=TRUE),"Down-regulation","No")))</f>
        <v>Up-regulation</v>
      </c>
      <c r="S792" s="95"/>
      <c r="T792" s="95" t="str">
        <f>IF(AND(주말데이터!T64=0,주말데이터!U64=0),0,IF(OR(ISNUMBER(getcolorred(주말데이터!T64))=TRUE,ISNUMBER(getcolorred(주말데이터!U64))=TRUE),"Up-regulation",IF(OR(ISNUMBER(getcolorgreen(주말데이터!T64))=TRUE,ISNUMBER(getcolorgreen(주말데이터!U64))=TRUE),"Down-regulation","No")))</f>
        <v>Up-regulation</v>
      </c>
      <c r="U792" s="95"/>
      <c r="V792" s="95" t="str">
        <f>IF(AND(주말데이터!V64=0,주말데이터!W64=0),0,IF(OR(ISNUMBER(getcolorred(주말데이터!V64))=TRUE,ISNUMBER(getcolorred(주말데이터!W64))=TRUE),"Up-regulation",IF(OR(ISNUMBER(getcolorgreen(주말데이터!V64))=TRUE,ISNUMBER(getcolorgreen(주말데이터!W64))=TRUE),"Down-regulation","No")))</f>
        <v>Up-regulation</v>
      </c>
      <c r="W792" s="95"/>
      <c r="X792" s="95" t="str">
        <f>IF(AND(주말데이터!X64=0,주말데이터!Y64=0),0,IF(OR(ISNUMBER(getcolorred(주말데이터!X64))=TRUE,ISNUMBER(getcolorred(주말데이터!Y64))=TRUE),"Up-regulation",IF(OR(ISNUMBER(getcolorgreen(주말데이터!X64))=TRUE,ISNUMBER(getcolorgreen(주말데이터!Y64))=TRUE),"Down-regulation","No")))</f>
        <v>Up-regulation</v>
      </c>
      <c r="Y792" s="96"/>
      <c r="Z792" s="86"/>
    </row>
    <row r="793" spans="1:27">
      <c r="A793" s="16" t="s">
        <v>29</v>
      </c>
      <c r="B793" s="95" t="str">
        <f>IF(AND(주말데이터!B65=0,주말데이터!C65=0),0,IF(OR(ISNUMBER(getcolorred(주말데이터!B65))=TRUE,ISNUMBER(getcolorred(주말데이터!C65))=TRUE),"Up-regulation",IF(OR(ISNUMBER(getcolorgreen(주말데이터!B65))=TRUE,ISNUMBER(getcolorgreen(주말데이터!C65))=TRUE),"Down-regulation","No")))</f>
        <v>No</v>
      </c>
      <c r="C793" s="95"/>
      <c r="D793" s="95" t="str">
        <f>IF(AND(주말데이터!D65=0,주말데이터!E65=0),0,IF(OR(ISNUMBER(getcolorred(주말데이터!D65))=TRUE,ISNUMBER(getcolorred(주말데이터!E65))=TRUE),"Up-regulation",IF(OR(ISNUMBER(getcolorgreen(주말데이터!D65))=TRUE,ISNUMBER(getcolorgreen(주말데이터!E65))=TRUE),"Down-regulation","No")))</f>
        <v>No</v>
      </c>
      <c r="E793" s="95"/>
      <c r="F793" s="95" t="str">
        <f>IF(AND(주말데이터!F65=0,주말데이터!G65=0),0,IF(OR(ISNUMBER(getcolorred(주말데이터!F65))=TRUE,ISNUMBER(getcolorred(주말데이터!G65))=TRUE),"Up-regulation",IF(OR(ISNUMBER(getcolorgreen(주말데이터!F65))=TRUE,ISNUMBER(getcolorgreen(주말데이터!G65))=TRUE),"Down-regulation","No")))</f>
        <v>No</v>
      </c>
      <c r="G793" s="95"/>
      <c r="H793" s="95" t="str">
        <f>IF(AND(주말데이터!H65=0,주말데이터!I65=0),0,IF(OR(ISNUMBER(getcolorred(주말데이터!H65))=TRUE,ISNUMBER(getcolorred(주말데이터!I65))=TRUE),"Up-regulation",IF(OR(ISNUMBER(getcolorgreen(주말데이터!H65))=TRUE,ISNUMBER(getcolorgreen(주말데이터!I65))=TRUE),"Down-regulation","No")))</f>
        <v>No</v>
      </c>
      <c r="I793" s="95"/>
      <c r="J793" s="95" t="str">
        <f>IF(AND(주말데이터!J65=0,주말데이터!K65=0),0,IF(OR(ISNUMBER(getcolorred(주말데이터!J65))=TRUE,ISNUMBER(getcolorred(주말데이터!K65))=TRUE),"Up-regulation",IF(OR(ISNUMBER(getcolorgreen(주말데이터!J65))=TRUE,ISNUMBER(getcolorgreen(주말데이터!K65))=TRUE),"Down-regulation","No")))</f>
        <v>No</v>
      </c>
      <c r="K793" s="95"/>
      <c r="L793" s="95" t="str">
        <f>IF(AND(주말데이터!L65=0,주말데이터!M65=0),0,IF(OR(ISNUMBER(getcolorred(주말데이터!L65))=TRUE,ISNUMBER(getcolorred(주말데이터!M65))=TRUE),"Up-regulation",IF(OR(ISNUMBER(getcolorgreen(주말데이터!L65))=TRUE,ISNUMBER(getcolorgreen(주말데이터!M65))=TRUE),"Down-regulation","No")))</f>
        <v>No</v>
      </c>
      <c r="M793" s="95"/>
      <c r="N793" s="95" t="str">
        <f>IF(AND(주말데이터!N65=0,주말데이터!O65=0),0,IF(OR(ISNUMBER(getcolorred(주말데이터!N65))=TRUE,ISNUMBER(getcolorred(주말데이터!O65))=TRUE),"Up-regulation",IF(OR(ISNUMBER(getcolorgreen(주말데이터!N65))=TRUE,ISNUMBER(getcolorgreen(주말데이터!O65))=TRUE),"Down-regulation","No")))</f>
        <v>No</v>
      </c>
      <c r="O793" s="95"/>
      <c r="P793" s="95" t="str">
        <f>IF(AND(주말데이터!P65=0,주말데이터!Q65=0),0,IF(OR(ISNUMBER(getcolorred(주말데이터!P65))=TRUE,ISNUMBER(getcolorred(주말데이터!Q65))=TRUE),"Up-regulation",IF(OR(ISNUMBER(getcolorgreen(주말데이터!P65))=TRUE,ISNUMBER(getcolorgreen(주말데이터!Q65))=TRUE),"Down-regulation","No")))</f>
        <v>No</v>
      </c>
      <c r="Q793" s="95"/>
      <c r="R793" s="95" t="str">
        <f>IF(AND(주말데이터!R65=0,주말데이터!S65=0),0,IF(OR(ISNUMBER(getcolorred(주말데이터!R65))=TRUE,ISNUMBER(getcolorred(주말데이터!S65))=TRUE),"Up-regulation",IF(OR(ISNUMBER(getcolorgreen(주말데이터!R65))=TRUE,ISNUMBER(getcolorgreen(주말데이터!S65))=TRUE),"Down-regulation","No")))</f>
        <v>No</v>
      </c>
      <c r="S793" s="95"/>
      <c r="T793" s="95" t="str">
        <f>IF(AND(주말데이터!T65=0,주말데이터!U65=0),0,IF(OR(ISNUMBER(getcolorred(주말데이터!T65))=TRUE,ISNUMBER(getcolorred(주말데이터!U65))=TRUE),"Up-regulation",IF(OR(ISNUMBER(getcolorgreen(주말데이터!T65))=TRUE,ISNUMBER(getcolorgreen(주말데이터!U65))=TRUE),"Down-regulation","No")))</f>
        <v>No</v>
      </c>
      <c r="U793" s="95"/>
      <c r="V793" s="95" t="str">
        <f>IF(AND(주말데이터!V65=0,주말데이터!W65=0),0,IF(OR(ISNUMBER(getcolorred(주말데이터!V65))=TRUE,ISNUMBER(getcolorred(주말데이터!W65))=TRUE),"Up-regulation",IF(OR(ISNUMBER(getcolorgreen(주말데이터!V65))=TRUE,ISNUMBER(getcolorgreen(주말데이터!W65))=TRUE),"Down-regulation","No")))</f>
        <v>No</v>
      </c>
      <c r="W793" s="95"/>
      <c r="X793" s="95" t="str">
        <f>IF(AND(주말데이터!X65=0,주말데이터!Y65=0),0,IF(OR(ISNUMBER(getcolorred(주말데이터!X65))=TRUE,ISNUMBER(getcolorred(주말데이터!Y65))=TRUE),"Up-regulation",IF(OR(ISNUMBER(getcolorgreen(주말데이터!X65))=TRUE,ISNUMBER(getcolorgreen(주말데이터!Y65))=TRUE),"Down-regulation","No")))</f>
        <v>No</v>
      </c>
      <c r="Y793" s="96"/>
      <c r="Z793" s="86"/>
    </row>
    <row r="794" spans="1:27">
      <c r="A794" s="16" t="s">
        <v>30</v>
      </c>
      <c r="B794" s="95" t="str">
        <f>IF(AND(주말데이터!B66=0,주말데이터!C66=0),0,IF(OR(ISNUMBER(getcolorred(주말데이터!B66))=TRUE,ISNUMBER(getcolorred(주말데이터!C66))=TRUE),"Up-regulation",IF(OR(ISNUMBER(getcolorgreen(주말데이터!B66))=TRUE,ISNUMBER(getcolorgreen(주말데이터!C66))=TRUE),"Down-regulation","No")))</f>
        <v>Down-regulation</v>
      </c>
      <c r="C794" s="95"/>
      <c r="D794" s="95" t="str">
        <f>IF(AND(주말데이터!D66=0,주말데이터!E66=0),0,IF(OR(ISNUMBER(getcolorred(주말데이터!D66))=TRUE,ISNUMBER(getcolorred(주말데이터!E66))=TRUE),"Up-regulation",IF(OR(ISNUMBER(getcolorgreen(주말데이터!D66))=TRUE,ISNUMBER(getcolorgreen(주말데이터!E66))=TRUE),"Down-regulation","No")))</f>
        <v>Down-regulation</v>
      </c>
      <c r="E794" s="95"/>
      <c r="F794" s="95" t="str">
        <f>IF(AND(주말데이터!F66=0,주말데이터!G66=0),0,IF(OR(ISNUMBER(getcolorred(주말데이터!F66))=TRUE,ISNUMBER(getcolorred(주말데이터!G66))=TRUE),"Up-regulation",IF(OR(ISNUMBER(getcolorgreen(주말데이터!F66))=TRUE,ISNUMBER(getcolorgreen(주말데이터!G66))=TRUE),"Down-regulation","No")))</f>
        <v>Down-regulation</v>
      </c>
      <c r="G794" s="95"/>
      <c r="H794" s="95" t="str">
        <f>IF(AND(주말데이터!H66=0,주말데이터!I66=0),0,IF(OR(ISNUMBER(getcolorred(주말데이터!H66))=TRUE,ISNUMBER(getcolorred(주말데이터!I66))=TRUE),"Up-regulation",IF(OR(ISNUMBER(getcolorgreen(주말데이터!H66))=TRUE,ISNUMBER(getcolorgreen(주말데이터!I66))=TRUE),"Down-regulation","No")))</f>
        <v>Down-regulation</v>
      </c>
      <c r="I794" s="95"/>
      <c r="J794" s="95" t="str">
        <f>IF(AND(주말데이터!J66=0,주말데이터!K66=0),0,IF(OR(ISNUMBER(getcolorred(주말데이터!J66))=TRUE,ISNUMBER(getcolorred(주말데이터!K66))=TRUE),"Up-regulation",IF(OR(ISNUMBER(getcolorgreen(주말데이터!J66))=TRUE,ISNUMBER(getcolorgreen(주말데이터!K66))=TRUE),"Down-regulation","No")))</f>
        <v>Down-regulation</v>
      </c>
      <c r="K794" s="95"/>
      <c r="L794" s="95" t="str">
        <f>IF(AND(주말데이터!L66=0,주말데이터!M66=0),0,IF(OR(ISNUMBER(getcolorred(주말데이터!L66))=TRUE,ISNUMBER(getcolorred(주말데이터!M66))=TRUE),"Up-regulation",IF(OR(ISNUMBER(getcolorgreen(주말데이터!L66))=TRUE,ISNUMBER(getcolorgreen(주말데이터!M66))=TRUE),"Down-regulation","No")))</f>
        <v>Down-regulation</v>
      </c>
      <c r="M794" s="95"/>
      <c r="N794" s="95" t="str">
        <f>IF(AND(주말데이터!N66=0,주말데이터!O66=0),0,IF(OR(ISNUMBER(getcolorred(주말데이터!N66))=TRUE,ISNUMBER(getcolorred(주말데이터!O66))=TRUE),"Up-regulation",IF(OR(ISNUMBER(getcolorgreen(주말데이터!N66))=TRUE,ISNUMBER(getcolorgreen(주말데이터!O66))=TRUE),"Down-regulation","No")))</f>
        <v>Down-regulation</v>
      </c>
      <c r="O794" s="95"/>
      <c r="P794" s="95" t="str">
        <f>IF(AND(주말데이터!P66=0,주말데이터!Q66=0),0,IF(OR(ISNUMBER(getcolorred(주말데이터!P66))=TRUE,ISNUMBER(getcolorred(주말데이터!Q66))=TRUE),"Up-regulation",IF(OR(ISNUMBER(getcolorgreen(주말데이터!P66))=TRUE,ISNUMBER(getcolorgreen(주말데이터!Q66))=TRUE),"Down-regulation","No")))</f>
        <v>Down-regulation</v>
      </c>
      <c r="Q794" s="95"/>
      <c r="R794" s="95" t="str">
        <f>IF(AND(주말데이터!R66=0,주말데이터!S66=0),0,IF(OR(ISNUMBER(getcolorred(주말데이터!R66))=TRUE,ISNUMBER(getcolorred(주말데이터!S66))=TRUE),"Up-regulation",IF(OR(ISNUMBER(getcolorgreen(주말데이터!R66))=TRUE,ISNUMBER(getcolorgreen(주말데이터!S66))=TRUE),"Down-regulation","No")))</f>
        <v>Down-regulation</v>
      </c>
      <c r="S794" s="95"/>
      <c r="T794" s="95" t="str">
        <f>IF(AND(주말데이터!T66=0,주말데이터!U66=0),0,IF(OR(ISNUMBER(getcolorred(주말데이터!T66))=TRUE,ISNUMBER(getcolorred(주말데이터!U66))=TRUE),"Up-regulation",IF(OR(ISNUMBER(getcolorgreen(주말데이터!T66))=TRUE,ISNUMBER(getcolorgreen(주말데이터!U66))=TRUE),"Down-regulation","No")))</f>
        <v>Down-regulation</v>
      </c>
      <c r="U794" s="95"/>
      <c r="V794" s="95" t="str">
        <f>IF(AND(주말데이터!V66=0,주말데이터!W66=0),0,IF(OR(ISNUMBER(getcolorred(주말데이터!V66))=TRUE,ISNUMBER(getcolorred(주말데이터!W66))=TRUE),"Up-regulation",IF(OR(ISNUMBER(getcolorgreen(주말데이터!V66))=TRUE,ISNUMBER(getcolorgreen(주말데이터!W66))=TRUE),"Down-regulation","No")))</f>
        <v>Down-regulation</v>
      </c>
      <c r="W794" s="95"/>
      <c r="X794" s="95" t="str">
        <f>IF(AND(주말데이터!X66=0,주말데이터!Y66=0),0,IF(OR(ISNUMBER(getcolorred(주말데이터!X66))=TRUE,ISNUMBER(getcolorred(주말데이터!Y66))=TRUE),"Up-regulation",IF(OR(ISNUMBER(getcolorgreen(주말데이터!X66))=TRUE,ISNUMBER(getcolorgreen(주말데이터!Y66))=TRUE),"Down-regulation","No")))</f>
        <v>Down-regulation</v>
      </c>
      <c r="Y794" s="96"/>
      <c r="Z794" s="86"/>
    </row>
    <row r="795" spans="1:27">
      <c r="A795" s="16" t="s">
        <v>31</v>
      </c>
      <c r="B795" s="95" t="str">
        <f>IF(AND(주말데이터!B67=0,주말데이터!C67=0),0,IF(OR(ISNUMBER(getcolorred(주말데이터!B67))=TRUE,ISNUMBER(getcolorred(주말데이터!C67))=TRUE),"Up-regulation",IF(OR(ISNUMBER(getcolorgreen(주말데이터!B67))=TRUE,ISNUMBER(getcolorgreen(주말데이터!C67))=TRUE),"Down-regulation","No")))</f>
        <v>Down-regulation</v>
      </c>
      <c r="C795" s="95"/>
      <c r="D795" s="95" t="str">
        <f>IF(AND(주말데이터!D67=0,주말데이터!E67=0),0,IF(OR(ISNUMBER(getcolorred(주말데이터!D67))=TRUE,ISNUMBER(getcolorred(주말데이터!E67))=TRUE),"Up-regulation",IF(OR(ISNUMBER(getcolorgreen(주말데이터!D67))=TRUE,ISNUMBER(getcolorgreen(주말데이터!E67))=TRUE),"Down-regulation","No")))</f>
        <v>Down-regulation</v>
      </c>
      <c r="E795" s="95"/>
      <c r="F795" s="95" t="str">
        <f>IF(AND(주말데이터!F67=0,주말데이터!G67=0),0,IF(OR(ISNUMBER(getcolorred(주말데이터!F67))=TRUE,ISNUMBER(getcolorred(주말데이터!G67))=TRUE),"Up-regulation",IF(OR(ISNUMBER(getcolorgreen(주말데이터!F67))=TRUE,ISNUMBER(getcolorgreen(주말데이터!G67))=TRUE),"Down-regulation","No")))</f>
        <v>Down-regulation</v>
      </c>
      <c r="G795" s="95"/>
      <c r="H795" s="95" t="str">
        <f>IF(AND(주말데이터!H67=0,주말데이터!I67=0),0,IF(OR(ISNUMBER(getcolorred(주말데이터!H67))=TRUE,ISNUMBER(getcolorred(주말데이터!I67))=TRUE),"Up-regulation",IF(OR(ISNUMBER(getcolorgreen(주말데이터!H67))=TRUE,ISNUMBER(getcolorgreen(주말데이터!I67))=TRUE),"Down-regulation","No")))</f>
        <v>Down-regulation</v>
      </c>
      <c r="I795" s="95"/>
      <c r="J795" s="95" t="str">
        <f>IF(AND(주말데이터!J67=0,주말데이터!K67=0),0,IF(OR(ISNUMBER(getcolorred(주말데이터!J67))=TRUE,ISNUMBER(getcolorred(주말데이터!K67))=TRUE),"Up-regulation",IF(OR(ISNUMBER(getcolorgreen(주말데이터!J67))=TRUE,ISNUMBER(getcolorgreen(주말데이터!K67))=TRUE),"Down-regulation","No")))</f>
        <v>Down-regulation</v>
      </c>
      <c r="K795" s="95"/>
      <c r="L795" s="95" t="str">
        <f>IF(AND(주말데이터!L67=0,주말데이터!M67=0),0,IF(OR(ISNUMBER(getcolorred(주말데이터!L67))=TRUE,ISNUMBER(getcolorred(주말데이터!M67))=TRUE),"Up-regulation",IF(OR(ISNUMBER(getcolorgreen(주말데이터!L67))=TRUE,ISNUMBER(getcolorgreen(주말데이터!M67))=TRUE),"Down-regulation","No")))</f>
        <v>Down-regulation</v>
      </c>
      <c r="M795" s="95"/>
      <c r="N795" s="95" t="str">
        <f>IF(AND(주말데이터!N67=0,주말데이터!O67=0),0,IF(OR(ISNUMBER(getcolorred(주말데이터!N67))=TRUE,ISNUMBER(getcolorred(주말데이터!O67))=TRUE),"Up-regulation",IF(OR(ISNUMBER(getcolorgreen(주말데이터!N67))=TRUE,ISNUMBER(getcolorgreen(주말데이터!O67))=TRUE),"Down-regulation","No")))</f>
        <v>Down-regulation</v>
      </c>
      <c r="O795" s="95"/>
      <c r="P795" s="95" t="str">
        <f>IF(AND(주말데이터!P67=0,주말데이터!Q67=0),0,IF(OR(ISNUMBER(getcolorred(주말데이터!P67))=TRUE,ISNUMBER(getcolorred(주말데이터!Q67))=TRUE),"Up-regulation",IF(OR(ISNUMBER(getcolorgreen(주말데이터!P67))=TRUE,ISNUMBER(getcolorgreen(주말데이터!Q67))=TRUE),"Down-regulation","No")))</f>
        <v>Down-regulation</v>
      </c>
      <c r="Q795" s="95"/>
      <c r="R795" s="95" t="str">
        <f>IF(AND(주말데이터!R67=0,주말데이터!S67=0),0,IF(OR(ISNUMBER(getcolorred(주말데이터!R67))=TRUE,ISNUMBER(getcolorred(주말데이터!S67))=TRUE),"Up-regulation",IF(OR(ISNUMBER(getcolorgreen(주말데이터!R67))=TRUE,ISNUMBER(getcolorgreen(주말데이터!S67))=TRUE),"Down-regulation","No")))</f>
        <v>Down-regulation</v>
      </c>
      <c r="S795" s="95"/>
      <c r="T795" s="95" t="str">
        <f>IF(AND(주말데이터!T67=0,주말데이터!U67=0),0,IF(OR(ISNUMBER(getcolorred(주말데이터!T67))=TRUE,ISNUMBER(getcolorred(주말데이터!U67))=TRUE),"Up-regulation",IF(OR(ISNUMBER(getcolorgreen(주말데이터!T67))=TRUE,ISNUMBER(getcolorgreen(주말데이터!U67))=TRUE),"Down-regulation","No")))</f>
        <v>Down-regulation</v>
      </c>
      <c r="U795" s="95"/>
      <c r="V795" s="95" t="str">
        <f>IF(AND(주말데이터!V67=0,주말데이터!W67=0),0,IF(OR(ISNUMBER(getcolorred(주말데이터!V67))=TRUE,ISNUMBER(getcolorred(주말데이터!W67))=TRUE),"Up-regulation",IF(OR(ISNUMBER(getcolorgreen(주말데이터!V67))=TRUE,ISNUMBER(getcolorgreen(주말데이터!W67))=TRUE),"Down-regulation","No")))</f>
        <v>Down-regulation</v>
      </c>
      <c r="W795" s="95"/>
      <c r="X795" s="95" t="str">
        <f>IF(AND(주말데이터!X67=0,주말데이터!Y67=0),0,IF(OR(ISNUMBER(getcolorred(주말데이터!X67))=TRUE,ISNUMBER(getcolorred(주말데이터!Y67))=TRUE),"Up-regulation",IF(OR(ISNUMBER(getcolorgreen(주말데이터!X67))=TRUE,ISNUMBER(getcolorgreen(주말데이터!Y67))=TRUE),"Down-regulation","No")))</f>
        <v>Down-regulation</v>
      </c>
      <c r="Y795" s="96"/>
      <c r="Z795" s="86"/>
    </row>
    <row r="796" spans="1:27">
      <c r="A796" s="16" t="s">
        <v>32</v>
      </c>
      <c r="B796" s="95" t="str">
        <f>IF(AND(주말데이터!B68=0,주말데이터!C68=0),0,IF(OR(ISNUMBER(getcolorred(주말데이터!B68))=TRUE,ISNUMBER(getcolorred(주말데이터!C68))=TRUE),"Up-regulation",IF(OR(ISNUMBER(getcolorgreen(주말데이터!B68))=TRUE,ISNUMBER(getcolorgreen(주말데이터!C68))=TRUE),"Down-regulation","No")))</f>
        <v>Down-regulation</v>
      </c>
      <c r="C796" s="95"/>
      <c r="D796" s="95" t="str">
        <f>IF(AND(주말데이터!D68=0,주말데이터!E68=0),0,IF(OR(ISNUMBER(getcolorred(주말데이터!D68))=TRUE,ISNUMBER(getcolorred(주말데이터!E68))=TRUE),"Up-regulation",IF(OR(ISNUMBER(getcolorgreen(주말데이터!D68))=TRUE,ISNUMBER(getcolorgreen(주말데이터!E68))=TRUE),"Down-regulation","No")))</f>
        <v>Down-regulation</v>
      </c>
      <c r="E796" s="95"/>
      <c r="F796" s="95" t="str">
        <f>IF(AND(주말데이터!F68=0,주말데이터!G68=0),0,IF(OR(ISNUMBER(getcolorred(주말데이터!F68))=TRUE,ISNUMBER(getcolorred(주말데이터!G68))=TRUE),"Up-regulation",IF(OR(ISNUMBER(getcolorgreen(주말데이터!F68))=TRUE,ISNUMBER(getcolorgreen(주말데이터!G68))=TRUE),"Down-regulation","No")))</f>
        <v>Down-regulation</v>
      </c>
      <c r="G796" s="95"/>
      <c r="H796" s="95" t="str">
        <f>IF(AND(주말데이터!H68=0,주말데이터!I68=0),0,IF(OR(ISNUMBER(getcolorred(주말데이터!H68))=TRUE,ISNUMBER(getcolorred(주말데이터!I68))=TRUE),"Up-regulation",IF(OR(ISNUMBER(getcolorgreen(주말데이터!H68))=TRUE,ISNUMBER(getcolorgreen(주말데이터!I68))=TRUE),"Down-regulation","No")))</f>
        <v>Down-regulation</v>
      </c>
      <c r="I796" s="95"/>
      <c r="J796" s="95" t="str">
        <f>IF(AND(주말데이터!J68=0,주말데이터!K68=0),0,IF(OR(ISNUMBER(getcolorred(주말데이터!J68))=TRUE,ISNUMBER(getcolorred(주말데이터!K68))=TRUE),"Up-regulation",IF(OR(ISNUMBER(getcolorgreen(주말데이터!J68))=TRUE,ISNUMBER(getcolorgreen(주말데이터!K68))=TRUE),"Down-regulation","No")))</f>
        <v>Down-regulation</v>
      </c>
      <c r="K796" s="95"/>
      <c r="L796" s="95" t="str">
        <f>IF(AND(주말데이터!L68=0,주말데이터!M68=0),0,IF(OR(ISNUMBER(getcolorred(주말데이터!L68))=TRUE,ISNUMBER(getcolorred(주말데이터!M68))=TRUE),"Up-regulation",IF(OR(ISNUMBER(getcolorgreen(주말데이터!L68))=TRUE,ISNUMBER(getcolorgreen(주말데이터!M68))=TRUE),"Down-regulation","No")))</f>
        <v>Down-regulation</v>
      </c>
      <c r="M796" s="95"/>
      <c r="N796" s="95" t="str">
        <f>IF(AND(주말데이터!N68=0,주말데이터!O68=0),0,IF(OR(ISNUMBER(getcolorred(주말데이터!N68))=TRUE,ISNUMBER(getcolorred(주말데이터!O68))=TRUE),"Up-regulation",IF(OR(ISNUMBER(getcolorgreen(주말데이터!N68))=TRUE,ISNUMBER(getcolorgreen(주말데이터!O68))=TRUE),"Down-regulation","No")))</f>
        <v>Down-regulation</v>
      </c>
      <c r="O796" s="95"/>
      <c r="P796" s="95" t="str">
        <f>IF(AND(주말데이터!P68=0,주말데이터!Q68=0),0,IF(OR(ISNUMBER(getcolorred(주말데이터!P68))=TRUE,ISNUMBER(getcolorred(주말데이터!Q68))=TRUE),"Up-regulation",IF(OR(ISNUMBER(getcolorgreen(주말데이터!P68))=TRUE,ISNUMBER(getcolorgreen(주말데이터!Q68))=TRUE),"Down-regulation","No")))</f>
        <v>Down-regulation</v>
      </c>
      <c r="Q796" s="95"/>
      <c r="R796" s="95" t="str">
        <f>IF(AND(주말데이터!R68=0,주말데이터!S68=0),0,IF(OR(ISNUMBER(getcolorred(주말데이터!R68))=TRUE,ISNUMBER(getcolorred(주말데이터!S68))=TRUE),"Up-regulation",IF(OR(ISNUMBER(getcolorgreen(주말데이터!R68))=TRUE,ISNUMBER(getcolorgreen(주말데이터!S68))=TRUE),"Down-regulation","No")))</f>
        <v>Down-regulation</v>
      </c>
      <c r="S796" s="95"/>
      <c r="T796" s="95" t="str">
        <f>IF(AND(주말데이터!T68=0,주말데이터!U68=0),0,IF(OR(ISNUMBER(getcolorred(주말데이터!T68))=TRUE,ISNUMBER(getcolorred(주말데이터!U68))=TRUE),"Up-regulation",IF(OR(ISNUMBER(getcolorgreen(주말데이터!T68))=TRUE,ISNUMBER(getcolorgreen(주말데이터!U68))=TRUE),"Down-regulation","No")))</f>
        <v>Down-regulation</v>
      </c>
      <c r="U796" s="95"/>
      <c r="V796" s="95" t="str">
        <f>IF(AND(주말데이터!V68=0,주말데이터!W68=0),0,IF(OR(ISNUMBER(getcolorred(주말데이터!V68))=TRUE,ISNUMBER(getcolorred(주말데이터!W68))=TRUE),"Up-regulation",IF(OR(ISNUMBER(getcolorgreen(주말데이터!V68))=TRUE,ISNUMBER(getcolorgreen(주말데이터!W68))=TRUE),"Down-regulation","No")))</f>
        <v>Down-regulation</v>
      </c>
      <c r="W796" s="95"/>
      <c r="X796" s="95" t="str">
        <f>IF(AND(주말데이터!X68=0,주말데이터!Y68=0),0,IF(OR(ISNUMBER(getcolorred(주말데이터!X68))=TRUE,ISNUMBER(getcolorred(주말데이터!Y68))=TRUE),"Up-regulation",IF(OR(ISNUMBER(getcolorgreen(주말데이터!X68))=TRUE,ISNUMBER(getcolorgreen(주말데이터!Y68))=TRUE),"Down-regulation","No")))</f>
        <v>Down-regulation</v>
      </c>
      <c r="Y796" s="96"/>
      <c r="Z796" s="86"/>
    </row>
    <row r="797" spans="1:27">
      <c r="A797" s="16" t="s">
        <v>33</v>
      </c>
      <c r="B797" s="95" t="str">
        <f>IF(AND(주말데이터!B69=0,주말데이터!C69=0),0,IF(OR(ISNUMBER(getcolorred(주말데이터!B69))=TRUE,ISNUMBER(getcolorred(주말데이터!C69))=TRUE),"Up-regulation",IF(OR(ISNUMBER(getcolorgreen(주말데이터!B69))=TRUE,ISNUMBER(getcolorgreen(주말데이터!C69))=TRUE),"Down-regulation","No")))</f>
        <v>Down-regulation</v>
      </c>
      <c r="C797" s="95"/>
      <c r="D797" s="95" t="str">
        <f>IF(AND(주말데이터!D69=0,주말데이터!E69=0),0,IF(OR(ISNUMBER(getcolorred(주말데이터!D69))=TRUE,ISNUMBER(getcolorred(주말데이터!E69))=TRUE),"Up-regulation",IF(OR(ISNUMBER(getcolorgreen(주말데이터!D69))=TRUE,ISNUMBER(getcolorgreen(주말데이터!E69))=TRUE),"Down-regulation","No")))</f>
        <v>Down-regulation</v>
      </c>
      <c r="E797" s="95"/>
      <c r="F797" s="95" t="str">
        <f>IF(AND(주말데이터!F69=0,주말데이터!G69=0),0,IF(OR(ISNUMBER(getcolorred(주말데이터!F69))=TRUE,ISNUMBER(getcolorred(주말데이터!G69))=TRUE),"Up-regulation",IF(OR(ISNUMBER(getcolorgreen(주말데이터!F69))=TRUE,ISNUMBER(getcolorgreen(주말데이터!G69))=TRUE),"Down-regulation","No")))</f>
        <v>Down-regulation</v>
      </c>
      <c r="G797" s="95"/>
      <c r="H797" s="95" t="str">
        <f>IF(AND(주말데이터!H69=0,주말데이터!I69=0),0,IF(OR(ISNUMBER(getcolorred(주말데이터!H69))=TRUE,ISNUMBER(getcolorred(주말데이터!I69))=TRUE),"Up-regulation",IF(OR(ISNUMBER(getcolorgreen(주말데이터!H69))=TRUE,ISNUMBER(getcolorgreen(주말데이터!I69))=TRUE),"Down-regulation","No")))</f>
        <v>Down-regulation</v>
      </c>
      <c r="I797" s="95"/>
      <c r="J797" s="95" t="str">
        <f>IF(AND(주말데이터!J69=0,주말데이터!K69=0),0,IF(OR(ISNUMBER(getcolorred(주말데이터!J69))=TRUE,ISNUMBER(getcolorred(주말데이터!K69))=TRUE),"Up-regulation",IF(OR(ISNUMBER(getcolorgreen(주말데이터!J69))=TRUE,ISNUMBER(getcolorgreen(주말데이터!K69))=TRUE),"Down-regulation","No")))</f>
        <v>Down-regulation</v>
      </c>
      <c r="K797" s="95"/>
      <c r="L797" s="95" t="str">
        <f>IF(AND(주말데이터!L69=0,주말데이터!M69=0),0,IF(OR(ISNUMBER(getcolorred(주말데이터!L69))=TRUE,ISNUMBER(getcolorred(주말데이터!M69))=TRUE),"Up-regulation",IF(OR(ISNUMBER(getcolorgreen(주말데이터!L69))=TRUE,ISNUMBER(getcolorgreen(주말데이터!M69))=TRUE),"Down-regulation","No")))</f>
        <v>Down-regulation</v>
      </c>
      <c r="M797" s="95"/>
      <c r="N797" s="95" t="str">
        <f>IF(AND(주말데이터!N69=0,주말데이터!O69=0),0,IF(OR(ISNUMBER(getcolorred(주말데이터!N69))=TRUE,ISNUMBER(getcolorred(주말데이터!O69))=TRUE),"Up-regulation",IF(OR(ISNUMBER(getcolorgreen(주말데이터!N69))=TRUE,ISNUMBER(getcolorgreen(주말데이터!O69))=TRUE),"Down-regulation","No")))</f>
        <v>Down-regulation</v>
      </c>
      <c r="O797" s="95"/>
      <c r="P797" s="95" t="str">
        <f>IF(AND(주말데이터!P69=0,주말데이터!Q69=0),0,IF(OR(ISNUMBER(getcolorred(주말데이터!P69))=TRUE,ISNUMBER(getcolorred(주말데이터!Q69))=TRUE),"Up-regulation",IF(OR(ISNUMBER(getcolorgreen(주말데이터!P69))=TRUE,ISNUMBER(getcolorgreen(주말데이터!Q69))=TRUE),"Down-regulation","No")))</f>
        <v>Down-regulation</v>
      </c>
      <c r="Q797" s="95"/>
      <c r="R797" s="95" t="str">
        <f>IF(AND(주말데이터!R69=0,주말데이터!S69=0),0,IF(OR(ISNUMBER(getcolorred(주말데이터!R69))=TRUE,ISNUMBER(getcolorred(주말데이터!S69))=TRUE),"Up-regulation",IF(OR(ISNUMBER(getcolorgreen(주말데이터!R69))=TRUE,ISNUMBER(getcolorgreen(주말데이터!S69))=TRUE),"Down-regulation","No")))</f>
        <v>Down-regulation</v>
      </c>
      <c r="S797" s="95"/>
      <c r="T797" s="95" t="str">
        <f>IF(AND(주말데이터!T69=0,주말데이터!U69=0),0,IF(OR(ISNUMBER(getcolorred(주말데이터!T69))=TRUE,ISNUMBER(getcolorred(주말데이터!U69))=TRUE),"Up-regulation",IF(OR(ISNUMBER(getcolorgreen(주말데이터!T69))=TRUE,ISNUMBER(getcolorgreen(주말데이터!U69))=TRUE),"Down-regulation","No")))</f>
        <v>Down-regulation</v>
      </c>
      <c r="U797" s="95"/>
      <c r="V797" s="95" t="str">
        <f>IF(AND(주말데이터!V69=0,주말데이터!W69=0),0,IF(OR(ISNUMBER(getcolorred(주말데이터!V69))=TRUE,ISNUMBER(getcolorred(주말데이터!W69))=TRUE),"Up-regulation",IF(OR(ISNUMBER(getcolorgreen(주말데이터!V69))=TRUE,ISNUMBER(getcolorgreen(주말데이터!W69))=TRUE),"Down-regulation","No")))</f>
        <v>Down-regulation</v>
      </c>
      <c r="W797" s="95"/>
      <c r="X797" s="95" t="str">
        <f>IF(AND(주말데이터!X69=0,주말데이터!Y69=0),0,IF(OR(ISNUMBER(getcolorred(주말데이터!X69))=TRUE,ISNUMBER(getcolorred(주말데이터!Y69))=TRUE),"Up-regulation",IF(OR(ISNUMBER(getcolorgreen(주말데이터!X69))=TRUE,ISNUMBER(getcolorgreen(주말데이터!Y69))=TRUE),"Down-regulation","No")))</f>
        <v>Down-regulation</v>
      </c>
      <c r="Y797" s="96"/>
      <c r="Z797" s="86"/>
    </row>
    <row r="798" spans="1:27">
      <c r="A798" s="16" t="s">
        <v>34</v>
      </c>
      <c r="B798" s="95" t="str">
        <f>IF(AND(주말데이터!B70=0,주말데이터!C70=0),0,IF(OR(ISNUMBER(getcolorred(주말데이터!B70))=TRUE,ISNUMBER(getcolorred(주말데이터!C70))=TRUE),"Up-regulation",IF(OR(ISNUMBER(getcolorgreen(주말데이터!B70))=TRUE,ISNUMBER(getcolorgreen(주말데이터!C70))=TRUE),"Down-regulation","No")))</f>
        <v>Down-regulation</v>
      </c>
      <c r="C798" s="95"/>
      <c r="D798" s="95" t="str">
        <f>IF(AND(주말데이터!D70=0,주말데이터!E70=0),0,IF(OR(ISNUMBER(getcolorred(주말데이터!D70))=TRUE,ISNUMBER(getcolorred(주말데이터!E70))=TRUE),"Up-regulation",IF(OR(ISNUMBER(getcolorgreen(주말데이터!D70))=TRUE,ISNUMBER(getcolorgreen(주말데이터!E70))=TRUE),"Down-regulation","No")))</f>
        <v>Down-regulation</v>
      </c>
      <c r="E798" s="95"/>
      <c r="F798" s="95" t="str">
        <f>IF(AND(주말데이터!F70=0,주말데이터!G70=0),0,IF(OR(ISNUMBER(getcolorred(주말데이터!F70))=TRUE,ISNUMBER(getcolorred(주말데이터!G70))=TRUE),"Up-regulation",IF(OR(ISNUMBER(getcolorgreen(주말데이터!F70))=TRUE,ISNUMBER(getcolorgreen(주말데이터!G70))=TRUE),"Down-regulation","No")))</f>
        <v>Down-regulation</v>
      </c>
      <c r="G798" s="95"/>
      <c r="H798" s="95" t="str">
        <f>IF(AND(주말데이터!H70=0,주말데이터!I70=0),0,IF(OR(ISNUMBER(getcolorred(주말데이터!H70))=TRUE,ISNUMBER(getcolorred(주말데이터!I70))=TRUE),"Up-regulation",IF(OR(ISNUMBER(getcolorgreen(주말데이터!H70))=TRUE,ISNUMBER(getcolorgreen(주말데이터!I70))=TRUE),"Down-regulation","No")))</f>
        <v>Down-regulation</v>
      </c>
      <c r="I798" s="95"/>
      <c r="J798" s="95" t="str">
        <f>IF(AND(주말데이터!J70=0,주말데이터!K70=0),0,IF(OR(ISNUMBER(getcolorred(주말데이터!J70))=TRUE,ISNUMBER(getcolorred(주말데이터!K70))=TRUE),"Up-regulation",IF(OR(ISNUMBER(getcolorgreen(주말데이터!J70))=TRUE,ISNUMBER(getcolorgreen(주말데이터!K70))=TRUE),"Down-regulation","No")))</f>
        <v>Down-regulation</v>
      </c>
      <c r="K798" s="95"/>
      <c r="L798" s="95" t="str">
        <f>IF(AND(주말데이터!L70=0,주말데이터!M70=0),0,IF(OR(ISNUMBER(getcolorred(주말데이터!L70))=TRUE,ISNUMBER(getcolorred(주말데이터!M70))=TRUE),"Up-regulation",IF(OR(ISNUMBER(getcolorgreen(주말데이터!L70))=TRUE,ISNUMBER(getcolorgreen(주말데이터!M70))=TRUE),"Down-regulation","No")))</f>
        <v>Down-regulation</v>
      </c>
      <c r="M798" s="95"/>
      <c r="N798" s="95" t="str">
        <f>IF(AND(주말데이터!N70=0,주말데이터!O70=0),0,IF(OR(ISNUMBER(getcolorred(주말데이터!N70))=TRUE,ISNUMBER(getcolorred(주말데이터!O70))=TRUE),"Up-regulation",IF(OR(ISNUMBER(getcolorgreen(주말데이터!N70))=TRUE,ISNUMBER(getcolorgreen(주말데이터!O70))=TRUE),"Down-regulation","No")))</f>
        <v>Down-regulation</v>
      </c>
      <c r="O798" s="95"/>
      <c r="P798" s="95" t="str">
        <f>IF(AND(주말데이터!P70=0,주말데이터!Q70=0),0,IF(OR(ISNUMBER(getcolorred(주말데이터!P70))=TRUE,ISNUMBER(getcolorred(주말데이터!Q70))=TRUE),"Up-regulation",IF(OR(ISNUMBER(getcolorgreen(주말데이터!P70))=TRUE,ISNUMBER(getcolorgreen(주말데이터!Q70))=TRUE),"Down-regulation","No")))</f>
        <v>Down-regulation</v>
      </c>
      <c r="Q798" s="95"/>
      <c r="R798" s="95" t="str">
        <f>IF(AND(주말데이터!R70=0,주말데이터!S70=0),0,IF(OR(ISNUMBER(getcolorred(주말데이터!R70))=TRUE,ISNUMBER(getcolorred(주말데이터!S70))=TRUE),"Up-regulation",IF(OR(ISNUMBER(getcolorgreen(주말데이터!R70))=TRUE,ISNUMBER(getcolorgreen(주말데이터!S70))=TRUE),"Down-regulation","No")))</f>
        <v>Down-regulation</v>
      </c>
      <c r="S798" s="95"/>
      <c r="T798" s="95" t="str">
        <f>IF(AND(주말데이터!T70=0,주말데이터!U70=0),0,IF(OR(ISNUMBER(getcolorred(주말데이터!T70))=TRUE,ISNUMBER(getcolorred(주말데이터!U70))=TRUE),"Up-regulation",IF(OR(ISNUMBER(getcolorgreen(주말데이터!T70))=TRUE,ISNUMBER(getcolorgreen(주말데이터!U70))=TRUE),"Down-regulation","No")))</f>
        <v>Down-regulation</v>
      </c>
      <c r="U798" s="95"/>
      <c r="V798" s="95" t="str">
        <f>IF(AND(주말데이터!V70=0,주말데이터!W70=0),0,IF(OR(ISNUMBER(getcolorred(주말데이터!V70))=TRUE,ISNUMBER(getcolorred(주말데이터!W70))=TRUE),"Up-regulation",IF(OR(ISNUMBER(getcolorgreen(주말데이터!V70))=TRUE,ISNUMBER(getcolorgreen(주말데이터!W70))=TRUE),"Down-regulation","No")))</f>
        <v>Down-regulation</v>
      </c>
      <c r="W798" s="95"/>
      <c r="X798" s="95" t="str">
        <f>IF(AND(주말데이터!X70=0,주말데이터!Y70=0),0,IF(OR(ISNUMBER(getcolorred(주말데이터!X70))=TRUE,ISNUMBER(getcolorred(주말데이터!Y70))=TRUE),"Up-regulation",IF(OR(ISNUMBER(getcolorgreen(주말데이터!X70))=TRUE,ISNUMBER(getcolorgreen(주말데이터!Y70))=TRUE),"Down-regulation","No")))</f>
        <v>Down-regulation</v>
      </c>
      <c r="Y798" s="96"/>
      <c r="Z798" s="86"/>
    </row>
    <row r="799" spans="1:27" ht="17.25" thickBot="1">
      <c r="A799" s="16" t="s">
        <v>35</v>
      </c>
      <c r="B799" s="95" t="str">
        <f>IF(AND(주말데이터!B71=0,주말데이터!C71=0),0,IF(OR(ISNUMBER(getcolorred(주말데이터!B71))=TRUE,ISNUMBER(getcolorred(주말데이터!C71))=TRUE),"Up-regulation",IF(OR(ISNUMBER(getcolorgreen(주말데이터!B71))=TRUE,ISNUMBER(getcolorgreen(주말데이터!C71))=TRUE),"Down-regulation","No")))</f>
        <v>Down-regulation</v>
      </c>
      <c r="C799" s="95"/>
      <c r="D799" s="95" t="str">
        <f>IF(AND(주말데이터!D71=0,주말데이터!E71=0),0,IF(OR(ISNUMBER(getcolorred(주말데이터!D71))=TRUE,ISNUMBER(getcolorred(주말데이터!E71))=TRUE),"Up-regulation",IF(OR(ISNUMBER(getcolorgreen(주말데이터!D71))=TRUE,ISNUMBER(getcolorgreen(주말데이터!E71))=TRUE),"Down-regulation","No")))</f>
        <v>Down-regulation</v>
      </c>
      <c r="E799" s="95"/>
      <c r="F799" s="95" t="str">
        <f>IF(AND(주말데이터!F71=0,주말데이터!G71=0),0,IF(OR(ISNUMBER(getcolorred(주말데이터!F71))=TRUE,ISNUMBER(getcolorred(주말데이터!G71))=TRUE),"Up-regulation",IF(OR(ISNUMBER(getcolorgreen(주말데이터!F71))=TRUE,ISNUMBER(getcolorgreen(주말데이터!G71))=TRUE),"Down-regulation","No")))</f>
        <v>Down-regulation</v>
      </c>
      <c r="G799" s="95"/>
      <c r="H799" s="95" t="str">
        <f>IF(AND(주말데이터!H71=0,주말데이터!I71=0),0,IF(OR(ISNUMBER(getcolorred(주말데이터!H71))=TRUE,ISNUMBER(getcolorred(주말데이터!I71))=TRUE),"Up-regulation",IF(OR(ISNUMBER(getcolorgreen(주말데이터!H71))=TRUE,ISNUMBER(getcolorgreen(주말데이터!I71))=TRUE),"Down-regulation","No")))</f>
        <v>Down-regulation</v>
      </c>
      <c r="I799" s="95"/>
      <c r="J799" s="95" t="str">
        <f>IF(AND(주말데이터!J71=0,주말데이터!K71=0),0,IF(OR(ISNUMBER(getcolorred(주말데이터!J71))=TRUE,ISNUMBER(getcolorred(주말데이터!K71))=TRUE),"Up-regulation",IF(OR(ISNUMBER(getcolorgreen(주말데이터!J71))=TRUE,ISNUMBER(getcolorgreen(주말데이터!K71))=TRUE),"Down-regulation","No")))</f>
        <v>Down-regulation</v>
      </c>
      <c r="K799" s="95"/>
      <c r="L799" s="95" t="str">
        <f>IF(AND(주말데이터!L71=0,주말데이터!M71=0),0,IF(OR(ISNUMBER(getcolorred(주말데이터!L71))=TRUE,ISNUMBER(getcolorred(주말데이터!M71))=TRUE),"Up-regulation",IF(OR(ISNUMBER(getcolorgreen(주말데이터!L71))=TRUE,ISNUMBER(getcolorgreen(주말데이터!M71))=TRUE),"Down-regulation","No")))</f>
        <v>Down-regulation</v>
      </c>
      <c r="M799" s="95"/>
      <c r="N799" s="95" t="str">
        <f>IF(AND(주말데이터!N71=0,주말데이터!O71=0),0,IF(OR(ISNUMBER(getcolorred(주말데이터!N71))=TRUE,ISNUMBER(getcolorred(주말데이터!O71))=TRUE),"Up-regulation",IF(OR(ISNUMBER(getcolorgreen(주말데이터!N71))=TRUE,ISNUMBER(getcolorgreen(주말데이터!O71))=TRUE),"Down-regulation","No")))</f>
        <v>Down-regulation</v>
      </c>
      <c r="O799" s="95"/>
      <c r="P799" s="95" t="str">
        <f>IF(AND(주말데이터!P71=0,주말데이터!Q71=0),0,IF(OR(ISNUMBER(getcolorred(주말데이터!P71))=TRUE,ISNUMBER(getcolorred(주말데이터!Q71))=TRUE),"Up-regulation",IF(OR(ISNUMBER(getcolorgreen(주말데이터!P71))=TRUE,ISNUMBER(getcolorgreen(주말데이터!Q71))=TRUE),"Down-regulation","No")))</f>
        <v>Down-regulation</v>
      </c>
      <c r="Q799" s="95"/>
      <c r="R799" s="95" t="str">
        <f>IF(AND(주말데이터!R71=0,주말데이터!S71=0),0,IF(OR(ISNUMBER(getcolorred(주말데이터!R71))=TRUE,ISNUMBER(getcolorred(주말데이터!S71))=TRUE),"Up-regulation",IF(OR(ISNUMBER(getcolorgreen(주말데이터!R71))=TRUE,ISNUMBER(getcolorgreen(주말데이터!S71))=TRUE),"Down-regulation","No")))</f>
        <v>Down-regulation</v>
      </c>
      <c r="S799" s="95"/>
      <c r="T799" s="95" t="str">
        <f>IF(AND(주말데이터!T71=0,주말데이터!U71=0),0,IF(OR(ISNUMBER(getcolorred(주말데이터!T71))=TRUE,ISNUMBER(getcolorred(주말데이터!U71))=TRUE),"Up-regulation",IF(OR(ISNUMBER(getcolorgreen(주말데이터!T71))=TRUE,ISNUMBER(getcolorgreen(주말데이터!U71))=TRUE),"Down-regulation","No")))</f>
        <v>Down-regulation</v>
      </c>
      <c r="U799" s="95"/>
      <c r="V799" s="95" t="str">
        <f>IF(AND(주말데이터!V71=0,주말데이터!W71=0),0,IF(OR(ISNUMBER(getcolorred(주말데이터!V71))=TRUE,ISNUMBER(getcolorred(주말데이터!W71))=TRUE),"Up-regulation",IF(OR(ISNUMBER(getcolorgreen(주말데이터!V71))=TRUE,ISNUMBER(getcolorgreen(주말데이터!W71))=TRUE),"Down-regulation","No")))</f>
        <v>Down-regulation</v>
      </c>
      <c r="W799" s="95"/>
      <c r="X799" s="95" t="str">
        <f>IF(AND(주말데이터!X71=0,주말데이터!Y71=0),0,IF(OR(ISNUMBER(getcolorred(주말데이터!X71))=TRUE,ISNUMBER(getcolorred(주말데이터!Y71))=TRUE),"Up-regulation",IF(OR(ISNUMBER(getcolorgreen(주말데이터!X71))=TRUE,ISNUMBER(getcolorgreen(주말데이터!Y71))=TRUE),"Down-regulation","No")))</f>
        <v>Down-regulation</v>
      </c>
      <c r="Y799" s="96"/>
      <c r="Z799" s="86"/>
    </row>
    <row r="800" spans="1:27" ht="17.25" thickBot="1">
      <c r="A800" s="16" t="s">
        <v>36</v>
      </c>
      <c r="B800" s="95" t="str">
        <f>IF(AND(주말데이터!B72=0,주말데이터!C72=0),0,IF(OR(ISNUMBER(getcolorred(주말데이터!B72))=TRUE,ISNUMBER(getcolorred(주말데이터!C72))=TRUE),"Up-regulation",IF(OR(ISNUMBER(getcolorgreen(주말데이터!B72))=TRUE,ISNUMBER(getcolorgreen(주말데이터!C72))=TRUE),"Down-regulation","No")))</f>
        <v>No</v>
      </c>
      <c r="C800" s="95"/>
      <c r="D800" s="95" t="str">
        <f>IF(AND(주말데이터!D72=0,주말데이터!E72=0),0,IF(OR(ISNUMBER(getcolorred(주말데이터!D72))=TRUE,ISNUMBER(getcolorred(주말데이터!E72))=TRUE),"Up-regulation",IF(OR(ISNUMBER(getcolorgreen(주말데이터!D72))=TRUE,ISNUMBER(getcolorgreen(주말데이터!E72))=TRUE),"Down-regulation","No")))</f>
        <v>No</v>
      </c>
      <c r="E800" s="95"/>
      <c r="F800" s="95" t="str">
        <f>IF(AND(주말데이터!F72=0,주말데이터!G72=0),0,IF(OR(ISNUMBER(getcolorred(주말데이터!F72))=TRUE,ISNUMBER(getcolorred(주말데이터!G72))=TRUE),"Up-regulation",IF(OR(ISNUMBER(getcolorgreen(주말데이터!F72))=TRUE,ISNUMBER(getcolorgreen(주말데이터!G72))=TRUE),"Down-regulation","No")))</f>
        <v>No</v>
      </c>
      <c r="G800" s="95"/>
      <c r="H800" s="95" t="str">
        <f>IF(AND(주말데이터!H72=0,주말데이터!I72=0),0,IF(OR(ISNUMBER(getcolorred(주말데이터!H72))=TRUE,ISNUMBER(getcolorred(주말데이터!I72))=TRUE),"Up-regulation",IF(OR(ISNUMBER(getcolorgreen(주말데이터!H72))=TRUE,ISNUMBER(getcolorgreen(주말데이터!I72))=TRUE),"Down-regulation","No")))</f>
        <v>No</v>
      </c>
      <c r="I800" s="95"/>
      <c r="J800" s="95" t="str">
        <f>IF(AND(주말데이터!J72=0,주말데이터!K72=0),0,IF(OR(ISNUMBER(getcolorred(주말데이터!J72))=TRUE,ISNUMBER(getcolorred(주말데이터!K72))=TRUE),"Up-regulation",IF(OR(ISNUMBER(getcolorgreen(주말데이터!J72))=TRUE,ISNUMBER(getcolorgreen(주말데이터!K72))=TRUE),"Down-regulation","No")))</f>
        <v>No</v>
      </c>
      <c r="K800" s="95"/>
      <c r="L800" s="95" t="str">
        <f>IF(AND(주말데이터!L72=0,주말데이터!M72=0),0,IF(OR(ISNUMBER(getcolorred(주말데이터!L72))=TRUE,ISNUMBER(getcolorred(주말데이터!M72))=TRUE),"Up-regulation",IF(OR(ISNUMBER(getcolorgreen(주말데이터!L72))=TRUE,ISNUMBER(getcolorgreen(주말데이터!M72))=TRUE),"Down-regulation","No")))</f>
        <v>No</v>
      </c>
      <c r="M800" s="95"/>
      <c r="N800" s="95" t="str">
        <f>IF(AND(주말데이터!N72=0,주말데이터!O72=0),0,IF(OR(ISNUMBER(getcolorred(주말데이터!N72))=TRUE,ISNUMBER(getcolorred(주말데이터!O72))=TRUE),"Up-regulation",IF(OR(ISNUMBER(getcolorgreen(주말데이터!N72))=TRUE,ISNUMBER(getcolorgreen(주말데이터!O72))=TRUE),"Down-regulation","No")))</f>
        <v>No</v>
      </c>
      <c r="O800" s="95"/>
      <c r="P800" s="95" t="str">
        <f>IF(AND(주말데이터!P72=0,주말데이터!Q72=0),0,IF(OR(ISNUMBER(getcolorred(주말데이터!P72))=TRUE,ISNUMBER(getcolorred(주말데이터!Q72))=TRUE),"Up-regulation",IF(OR(ISNUMBER(getcolorgreen(주말데이터!P72))=TRUE,ISNUMBER(getcolorgreen(주말데이터!Q72))=TRUE),"Down-regulation","No")))</f>
        <v>No</v>
      </c>
      <c r="Q800" s="95"/>
      <c r="R800" s="95" t="str">
        <f>IF(AND(주말데이터!R72=0,주말데이터!S72=0),0,IF(OR(ISNUMBER(getcolorred(주말데이터!R72))=TRUE,ISNUMBER(getcolorred(주말데이터!S72))=TRUE),"Up-regulation",IF(OR(ISNUMBER(getcolorgreen(주말데이터!R72))=TRUE,ISNUMBER(getcolorgreen(주말데이터!S72))=TRUE),"Down-regulation","No")))</f>
        <v>No</v>
      </c>
      <c r="S800" s="95"/>
      <c r="T800" s="95" t="str">
        <f>IF(AND(주말데이터!T72=0,주말데이터!U72=0),0,IF(OR(ISNUMBER(getcolorred(주말데이터!T72))=TRUE,ISNUMBER(getcolorred(주말데이터!U72))=TRUE),"Up-regulation",IF(OR(ISNUMBER(getcolorgreen(주말데이터!T72))=TRUE,ISNUMBER(getcolorgreen(주말데이터!U72))=TRUE),"Down-regulation","No")))</f>
        <v>No</v>
      </c>
      <c r="U800" s="95"/>
      <c r="V800" s="95" t="str">
        <f>IF(AND(주말데이터!V72=0,주말데이터!W72=0),0,IF(OR(ISNUMBER(getcolorred(주말데이터!V72))=TRUE,ISNUMBER(getcolorred(주말데이터!W72))=TRUE),"Up-regulation",IF(OR(ISNUMBER(getcolorgreen(주말데이터!V72))=TRUE,ISNUMBER(getcolorgreen(주말데이터!W72))=TRUE),"Down-regulation","No")))</f>
        <v>No</v>
      </c>
      <c r="W800" s="95"/>
      <c r="X800" s="95" t="str">
        <f>IF(AND(주말데이터!X72=0,주말데이터!Y72=0),0,IF(OR(ISNUMBER(getcolorred(주말데이터!X72))=TRUE,ISNUMBER(getcolorred(주말데이터!Y72))=TRUE),"Up-regulation",IF(OR(ISNUMBER(getcolorgreen(주말데이터!X72))=TRUE,ISNUMBER(getcolorgreen(주말데이터!Y72))=TRUE),"Down-regulation","No")))</f>
        <v>No</v>
      </c>
      <c r="Y800" s="96"/>
      <c r="Z800" s="86"/>
      <c r="AA800" s="5">
        <f>IF(주말DATA!AA72="","",주말DATA!AA72)</f>
        <v>44751</v>
      </c>
    </row>
    <row r="801" spans="1:51">
      <c r="A801" s="16" t="s">
        <v>37</v>
      </c>
      <c r="B801" s="95" t="str">
        <f>IF(AND(주말데이터!B73=0,주말데이터!C73=0),0,IF(OR(ISNUMBER(getcolorred(주말데이터!B73))=TRUE,ISNUMBER(getcolorred(주말데이터!C73))=TRUE),"Up-regulation",IF(OR(ISNUMBER(getcolorgreen(주말데이터!B73))=TRUE,ISNUMBER(getcolorgreen(주말데이터!C73))=TRUE),"Down-regulation","No")))</f>
        <v>No</v>
      </c>
      <c r="C801" s="95"/>
      <c r="D801" s="95" t="str">
        <f>IF(AND(주말데이터!D73=0,주말데이터!E73=0),0,IF(OR(ISNUMBER(getcolorred(주말데이터!D73))=TRUE,ISNUMBER(getcolorred(주말데이터!E73))=TRUE),"Up-regulation",IF(OR(ISNUMBER(getcolorgreen(주말데이터!D73))=TRUE,ISNUMBER(getcolorgreen(주말데이터!E73))=TRUE),"Down-regulation","No")))</f>
        <v>No</v>
      </c>
      <c r="E801" s="95"/>
      <c r="F801" s="95" t="str">
        <f>IF(AND(주말데이터!F73=0,주말데이터!G73=0),0,IF(OR(ISNUMBER(getcolorred(주말데이터!F73))=TRUE,ISNUMBER(getcolorred(주말데이터!G73))=TRUE),"Up-regulation",IF(OR(ISNUMBER(getcolorgreen(주말데이터!F73))=TRUE,ISNUMBER(getcolorgreen(주말데이터!G73))=TRUE),"Down-regulation","No")))</f>
        <v>No</v>
      </c>
      <c r="G801" s="95"/>
      <c r="H801" s="95" t="str">
        <f>IF(AND(주말데이터!H73=0,주말데이터!I73=0),0,IF(OR(ISNUMBER(getcolorred(주말데이터!H73))=TRUE,ISNUMBER(getcolorred(주말데이터!I73))=TRUE),"Up-regulation",IF(OR(ISNUMBER(getcolorgreen(주말데이터!H73))=TRUE,ISNUMBER(getcolorgreen(주말데이터!I73))=TRUE),"Down-regulation","No")))</f>
        <v>No</v>
      </c>
      <c r="I801" s="95"/>
      <c r="J801" s="95" t="str">
        <f>IF(AND(주말데이터!J73=0,주말데이터!K73=0),0,IF(OR(ISNUMBER(getcolorred(주말데이터!J73))=TRUE,ISNUMBER(getcolorred(주말데이터!K73))=TRUE),"Up-regulation",IF(OR(ISNUMBER(getcolorgreen(주말데이터!J73))=TRUE,ISNUMBER(getcolorgreen(주말데이터!K73))=TRUE),"Down-regulation","No")))</f>
        <v>No</v>
      </c>
      <c r="K801" s="95"/>
      <c r="L801" s="95" t="str">
        <f>IF(AND(주말데이터!L73=0,주말데이터!M73=0),0,IF(OR(ISNUMBER(getcolorred(주말데이터!L73))=TRUE,ISNUMBER(getcolorred(주말데이터!M73))=TRUE),"Up-regulation",IF(OR(ISNUMBER(getcolorgreen(주말데이터!L73))=TRUE,ISNUMBER(getcolorgreen(주말데이터!M73))=TRUE),"Down-regulation","No")))</f>
        <v>No</v>
      </c>
      <c r="M801" s="95"/>
      <c r="N801" s="95" t="str">
        <f>IF(AND(주말데이터!N73=0,주말데이터!O73=0),0,IF(OR(ISNUMBER(getcolorred(주말데이터!N73))=TRUE,ISNUMBER(getcolorred(주말데이터!O73))=TRUE),"Up-regulation",IF(OR(ISNUMBER(getcolorgreen(주말데이터!N73))=TRUE,ISNUMBER(getcolorgreen(주말데이터!O73))=TRUE),"Down-regulation","No")))</f>
        <v>No</v>
      </c>
      <c r="O801" s="95"/>
      <c r="P801" s="95" t="str">
        <f>IF(AND(주말데이터!P73=0,주말데이터!Q73=0),0,IF(OR(ISNUMBER(getcolorred(주말데이터!P73))=TRUE,ISNUMBER(getcolorred(주말데이터!Q73))=TRUE),"Up-regulation",IF(OR(ISNUMBER(getcolorgreen(주말데이터!P73))=TRUE,ISNUMBER(getcolorgreen(주말데이터!Q73))=TRUE),"Down-regulation","No")))</f>
        <v>No</v>
      </c>
      <c r="Q801" s="95"/>
      <c r="R801" s="95" t="str">
        <f>IF(AND(주말데이터!R73=0,주말데이터!S73=0),0,IF(OR(ISNUMBER(getcolorred(주말데이터!R73))=TRUE,ISNUMBER(getcolorred(주말데이터!S73))=TRUE),"Up-regulation",IF(OR(ISNUMBER(getcolorgreen(주말데이터!R73))=TRUE,ISNUMBER(getcolorgreen(주말데이터!S73))=TRUE),"Down-regulation","No")))</f>
        <v>No</v>
      </c>
      <c r="S801" s="95"/>
      <c r="T801" s="95" t="str">
        <f>IF(AND(주말데이터!T73=0,주말데이터!U73=0),0,IF(OR(ISNUMBER(getcolorred(주말데이터!T73))=TRUE,ISNUMBER(getcolorred(주말데이터!U73))=TRUE),"Up-regulation",IF(OR(ISNUMBER(getcolorgreen(주말데이터!T73))=TRUE,ISNUMBER(getcolorgreen(주말데이터!U73))=TRUE),"Down-regulation","No")))</f>
        <v>No</v>
      </c>
      <c r="U801" s="95"/>
      <c r="V801" s="95" t="str">
        <f>IF(AND(주말데이터!V73=0,주말데이터!W73=0),0,IF(OR(ISNUMBER(getcolorred(주말데이터!V73))=TRUE,ISNUMBER(getcolorred(주말데이터!W73))=TRUE),"Up-regulation",IF(OR(ISNUMBER(getcolorgreen(주말데이터!V73))=TRUE,ISNUMBER(getcolorgreen(주말데이터!W73))=TRUE),"Down-regulation","No")))</f>
        <v>No</v>
      </c>
      <c r="W801" s="95"/>
      <c r="X801" s="95" t="str">
        <f>IF(AND(주말데이터!X73=0,주말데이터!Y73=0),0,IF(OR(ISNUMBER(getcolorred(주말데이터!X73))=TRUE,ISNUMBER(getcolorred(주말데이터!Y73))=TRUE),"Up-regulation",IF(OR(ISNUMBER(getcolorgreen(주말데이터!X73))=TRUE,ISNUMBER(getcolorgreen(주말데이터!Y73))=TRUE),"Down-regulation","No")))</f>
        <v>No</v>
      </c>
      <c r="Y801" s="96"/>
      <c r="Z801" s="86"/>
      <c r="AA801" s="26" t="str">
        <f>IF(주말DATA!AA73="","",주말DATA!AA73)</f>
        <v>Min</v>
      </c>
      <c r="AB801" s="26" t="str">
        <f>IF(주말DATA!AB73="","",주말DATA!AB73)</f>
        <v>12,32</v>
      </c>
      <c r="AC801" s="26" t="str">
        <f>IF(주말DATA!AC73="","",주말DATA!AC73)</f>
        <v>-1,00</v>
      </c>
      <c r="AD801" s="26" t="str">
        <f>IF(주말DATA!AD73="","",주말DATA!AD73)</f>
        <v>12,32</v>
      </c>
      <c r="AE801" s="26" t="str">
        <f>IF(주말DATA!AE73="","",주말DATA!AE73)</f>
        <v>-1,00</v>
      </c>
      <c r="AF801" s="26" t="str">
        <f>IF(주말DATA!AF73="","",주말DATA!AF73)</f>
        <v>1,44</v>
      </c>
      <c r="AG801" s="26" t="str">
        <f>IF(주말DATA!AG73="","",주말DATA!AG73)</f>
        <v>-1,00</v>
      </c>
      <c r="AH801" s="26" t="str">
        <f>IF(주말DATA!AH73="","",주말DATA!AH73)</f>
        <v>1,53</v>
      </c>
      <c r="AI801" s="26" t="str">
        <f>IF(주말DATA!AI73="","",주말DATA!AI73)</f>
        <v>-1,00</v>
      </c>
      <c r="AJ801" s="26" t="str">
        <f>IF(주말DATA!AJ73="","",주말DATA!AJ73)</f>
        <v>12,32</v>
      </c>
      <c r="AK801" s="26" t="str">
        <f>IF(주말DATA!AK73="","",주말DATA!AK73)</f>
        <v>-1,00</v>
      </c>
      <c r="AL801" s="26" t="str">
        <f>IF(주말DATA!AL73="","",주말DATA!AL73)</f>
        <v>1,53</v>
      </c>
      <c r="AM801" s="26" t="str">
        <f>IF(주말DATA!AM73="","",주말DATA!AM73)</f>
        <v>-1,00</v>
      </c>
      <c r="AN801" s="26" t="str">
        <f>IF(주말DATA!AN73="","",주말DATA!AN73)</f>
        <v>1,53</v>
      </c>
      <c r="AO801" s="26" t="str">
        <f>IF(주말DATA!AO73="","",주말DATA!AO73)</f>
        <v>-1,00</v>
      </c>
      <c r="AP801" s="26" t="str">
        <f>IF(주말DATA!AP73="","",주말DATA!AP73)</f>
        <v>1,53</v>
      </c>
      <c r="AQ801" s="26" t="str">
        <f>IF(주말DATA!AQ73="","",주말DATA!AQ73)</f>
        <v>-1,00</v>
      </c>
      <c r="AR801" s="26" t="str">
        <f>IF(주말DATA!AR73="","",주말DATA!AR73)</f>
        <v>1,53</v>
      </c>
      <c r="AS801" s="26" t="str">
        <f>IF(주말DATA!AS73="","",주말DATA!AS73)</f>
        <v>-1,00</v>
      </c>
      <c r="AT801" s="26" t="str">
        <f>IF(주말DATA!AT73="","",주말DATA!AT73)</f>
        <v>113,58</v>
      </c>
      <c r="AU801" s="26" t="str">
        <f>IF(주말DATA!AU73="","",주말DATA!AU73)</f>
        <v>0,00</v>
      </c>
      <c r="AV801" s="26" t="str">
        <f>IF(주말DATA!AV73="","",주말DATA!AV73)</f>
        <v>0,88</v>
      </c>
      <c r="AW801" s="26" t="str">
        <f>IF(주말DATA!AW73="","",주말DATA!AW73)</f>
        <v>-1,00</v>
      </c>
      <c r="AX801" s="26" t="str">
        <f>IF(주말DATA!AX73="","",주말DATA!AX73)</f>
        <v>1,53</v>
      </c>
      <c r="AY801" s="26" t="str">
        <f>IF(주말DATA!AY73="","",주말DATA!AY73)</f>
        <v>-1,00</v>
      </c>
    </row>
    <row r="802" spans="1:51">
      <c r="A802" s="16" t="s">
        <v>39</v>
      </c>
      <c r="B802" s="95" t="str">
        <f>IF(AND(주말데이터!B74=0,주말데이터!C74=0),0,IF(OR(ISNUMBER(getcolorred(주말데이터!B74))=TRUE,ISNUMBER(getcolorred(주말데이터!C74))=TRUE),"Up-regulation",IF(OR(ISNUMBER(getcolorgreen(주말데이터!B74))=TRUE,ISNUMBER(getcolorgreen(주말데이터!C74))=TRUE),"Down-regulation","No")))</f>
        <v>No</v>
      </c>
      <c r="C802" s="95"/>
      <c r="D802" s="95" t="str">
        <f>IF(AND(주말데이터!D74=0,주말데이터!E74=0),0,IF(OR(ISNUMBER(getcolorred(주말데이터!D74))=TRUE,ISNUMBER(getcolorred(주말데이터!E74))=TRUE),"Up-regulation",IF(OR(ISNUMBER(getcolorgreen(주말데이터!D74))=TRUE,ISNUMBER(getcolorgreen(주말데이터!E74))=TRUE),"Down-regulation","No")))</f>
        <v>No</v>
      </c>
      <c r="E802" s="95"/>
      <c r="F802" s="95" t="str">
        <f>IF(AND(주말데이터!F74=0,주말데이터!G74=0),0,IF(OR(ISNUMBER(getcolorred(주말데이터!F74))=TRUE,ISNUMBER(getcolorred(주말데이터!G74))=TRUE),"Up-regulation",IF(OR(ISNUMBER(getcolorgreen(주말데이터!F74))=TRUE,ISNUMBER(getcolorgreen(주말데이터!G74))=TRUE),"Down-regulation","No")))</f>
        <v>No</v>
      </c>
      <c r="G802" s="95"/>
      <c r="H802" s="95" t="str">
        <f>IF(AND(주말데이터!H74=0,주말데이터!I74=0),0,IF(OR(ISNUMBER(getcolorred(주말데이터!H74))=TRUE,ISNUMBER(getcolorred(주말데이터!I74))=TRUE),"Up-regulation",IF(OR(ISNUMBER(getcolorgreen(주말데이터!H74))=TRUE,ISNUMBER(getcolorgreen(주말데이터!I74))=TRUE),"Down-regulation","No")))</f>
        <v>No</v>
      </c>
      <c r="I802" s="95"/>
      <c r="J802" s="95" t="str">
        <f>IF(AND(주말데이터!J74=0,주말데이터!K74=0),0,IF(OR(ISNUMBER(getcolorred(주말데이터!J74))=TRUE,ISNUMBER(getcolorred(주말데이터!K74))=TRUE),"Up-regulation",IF(OR(ISNUMBER(getcolorgreen(주말데이터!J74))=TRUE,ISNUMBER(getcolorgreen(주말데이터!K74))=TRUE),"Down-regulation","No")))</f>
        <v>No</v>
      </c>
      <c r="K802" s="95"/>
      <c r="L802" s="95" t="str">
        <f>IF(AND(주말데이터!L74=0,주말데이터!M74=0),0,IF(OR(ISNUMBER(getcolorred(주말데이터!L74))=TRUE,ISNUMBER(getcolorred(주말데이터!M74))=TRUE),"Up-regulation",IF(OR(ISNUMBER(getcolorgreen(주말데이터!L74))=TRUE,ISNUMBER(getcolorgreen(주말데이터!M74))=TRUE),"Down-regulation","No")))</f>
        <v>No</v>
      </c>
      <c r="M802" s="95"/>
      <c r="N802" s="95" t="str">
        <f>IF(AND(주말데이터!N74=0,주말데이터!O74=0),0,IF(OR(ISNUMBER(getcolorred(주말데이터!N74))=TRUE,ISNUMBER(getcolorred(주말데이터!O74))=TRUE),"Up-regulation",IF(OR(ISNUMBER(getcolorgreen(주말데이터!N74))=TRUE,ISNUMBER(getcolorgreen(주말데이터!O74))=TRUE),"Down-regulation","No")))</f>
        <v>No</v>
      </c>
      <c r="O802" s="95"/>
      <c r="P802" s="95" t="str">
        <f>IF(AND(주말데이터!P74=0,주말데이터!Q74=0),0,IF(OR(ISNUMBER(getcolorred(주말데이터!P74))=TRUE,ISNUMBER(getcolorred(주말데이터!Q74))=TRUE),"Up-regulation",IF(OR(ISNUMBER(getcolorgreen(주말데이터!P74))=TRUE,ISNUMBER(getcolorgreen(주말데이터!Q74))=TRUE),"Down-regulation","No")))</f>
        <v>No</v>
      </c>
      <c r="Q802" s="95"/>
      <c r="R802" s="95" t="str">
        <f>IF(AND(주말데이터!R74=0,주말데이터!S74=0),0,IF(OR(ISNUMBER(getcolorred(주말데이터!R74))=TRUE,ISNUMBER(getcolorred(주말데이터!S74))=TRUE),"Up-regulation",IF(OR(ISNUMBER(getcolorgreen(주말데이터!R74))=TRUE,ISNUMBER(getcolorgreen(주말데이터!S74))=TRUE),"Down-regulation","No")))</f>
        <v>No</v>
      </c>
      <c r="S802" s="95"/>
      <c r="T802" s="95" t="str">
        <f>IF(AND(주말데이터!T74=0,주말데이터!U74=0),0,IF(OR(ISNUMBER(getcolorred(주말데이터!T74))=TRUE,ISNUMBER(getcolorred(주말데이터!U74))=TRUE),"Up-regulation",IF(OR(ISNUMBER(getcolorgreen(주말데이터!T74))=TRUE,ISNUMBER(getcolorgreen(주말데이터!U74))=TRUE),"Down-regulation","No")))</f>
        <v>No</v>
      </c>
      <c r="U802" s="95"/>
      <c r="V802" s="95" t="str">
        <f>IF(AND(주말데이터!V74=0,주말데이터!W74=0),0,IF(OR(ISNUMBER(getcolorred(주말데이터!V74))=TRUE,ISNUMBER(getcolorred(주말데이터!W74))=TRUE),"Up-regulation",IF(OR(ISNUMBER(getcolorgreen(주말데이터!V74))=TRUE,ISNUMBER(getcolorgreen(주말데이터!W74))=TRUE),"Down-regulation","No")))</f>
        <v>No</v>
      </c>
      <c r="W802" s="95"/>
      <c r="X802" s="95" t="str">
        <f>IF(AND(주말데이터!X74=0,주말데이터!Y74=0),0,IF(OR(ISNUMBER(getcolorred(주말데이터!X74))=TRUE,ISNUMBER(getcolorred(주말데이터!Y74))=TRUE),"Up-regulation",IF(OR(ISNUMBER(getcolorgreen(주말데이터!X74))=TRUE,ISNUMBER(getcolorgreen(주말데이터!Y74))=TRUE),"Down-regulation","No")))</f>
        <v>No</v>
      </c>
      <c r="Y802" s="96"/>
      <c r="Z802" s="86"/>
      <c r="AA802" s="26" t="str">
        <f>IF(주말DATA!AA74="","",주말DATA!AA74)</f>
        <v>Max</v>
      </c>
      <c r="AB802" s="26" t="str">
        <f>IF(주말DATA!AB74="","",주말DATA!AB74)</f>
        <v>161,76</v>
      </c>
      <c r="AC802" s="26" t="str">
        <f>IF(주말DATA!AC74="","",주말DATA!AC74)</f>
        <v>161,76</v>
      </c>
      <c r="AD802" s="26" t="str">
        <f>IF(주말DATA!AD74="","",주말DATA!AD74)</f>
        <v>206,27</v>
      </c>
      <c r="AE802" s="26" t="str">
        <f>IF(주말DATA!AE74="","",주말DATA!AE74)</f>
        <v>206,27</v>
      </c>
      <c r="AF802" s="26" t="str">
        <f>IF(주말DATA!AF74="","",주말DATA!AF74)</f>
        <v>10,00</v>
      </c>
      <c r="AG802" s="26" t="str">
        <f>IF(주말DATA!AG74="","",주말DATA!AG74)</f>
        <v>1,98</v>
      </c>
      <c r="AH802" s="26" t="str">
        <f>IF(주말DATA!AH74="","",주말DATA!AH74)</f>
        <v>10,00</v>
      </c>
      <c r="AI802" s="26" t="str">
        <f>IF(주말DATA!AI74="","",주말DATA!AI74)</f>
        <v>2,04</v>
      </c>
      <c r="AJ802" s="26" t="str">
        <f>IF(주말DATA!AJ74="","",주말DATA!AJ74)</f>
        <v>161,76</v>
      </c>
      <c r="AK802" s="26" t="str">
        <f>IF(주말DATA!AK74="","",주말DATA!AK74)</f>
        <v>161,76</v>
      </c>
      <c r="AL802" s="26" t="str">
        <f>IF(주말DATA!AL74="","",주말DATA!AL74)</f>
        <v>10,00</v>
      </c>
      <c r="AM802" s="26" t="str">
        <f>IF(주말DATA!AM74="","",주말DATA!AM74)</f>
        <v>3,50</v>
      </c>
      <c r="AN802" s="26" t="str">
        <f>IF(주말DATA!AN74="","",주말DATA!AN74)</f>
        <v>10,00</v>
      </c>
      <c r="AO802" s="26" t="str">
        <f>IF(주말DATA!AO74="","",주말DATA!AO74)</f>
        <v>3,50</v>
      </c>
      <c r="AP802" s="26" t="str">
        <f>IF(주말DATA!AP74="","",주말DATA!AP74)</f>
        <v>19,93</v>
      </c>
      <c r="AQ802" s="26" t="str">
        <f>IF(주말DATA!AQ74="","",주말DATA!AQ74)</f>
        <v>19,93</v>
      </c>
      <c r="AR802" s="26" t="str">
        <f>IF(주말DATA!AR74="","",주말DATA!AR74)</f>
        <v>19,93</v>
      </c>
      <c r="AS802" s="26" t="str">
        <f>IF(주말DATA!AS74="","",주말DATA!AS74)</f>
        <v>19,93</v>
      </c>
      <c r="AT802" s="26" t="str">
        <f>IF(주말DATA!AT74="","",주말DATA!AT74)</f>
        <v>208,00</v>
      </c>
      <c r="AU802" s="26" t="str">
        <f>IF(주말DATA!AU74="","",주말DATA!AU74)</f>
        <v>178,38</v>
      </c>
      <c r="AV802" s="26" t="str">
        <f>IF(주말DATA!AV74="","",주말DATA!AV74)</f>
        <v>176,37</v>
      </c>
      <c r="AW802" s="26" t="str">
        <f>IF(주말DATA!AW74="","",주말DATA!AW74)</f>
        <v>176,37</v>
      </c>
      <c r="AX802" s="26" t="str">
        <f>IF(주말DATA!AX74="","",주말DATA!AX74)</f>
        <v>19,93</v>
      </c>
      <c r="AY802" s="26" t="str">
        <f>IF(주말DATA!AY74="","",주말DATA!AY74)</f>
        <v>19,93</v>
      </c>
    </row>
    <row r="803" spans="1:51" ht="17.25" thickBot="1">
      <c r="A803" s="17" t="s">
        <v>41</v>
      </c>
      <c r="B803" s="93" t="str">
        <f>IF(AND(주말데이터!B75=0,주말데이터!C75=0),0,IF(OR(ISNUMBER(getcolorred(주말데이터!B75))=TRUE,ISNUMBER(getcolorred(주말데이터!C75))=TRUE),"Up-regulation",IF(OR(ISNUMBER(getcolorgreen(주말데이터!B75))=TRUE,ISNUMBER(getcolorgreen(주말데이터!C75))=TRUE),"Down-regulation","No")))</f>
        <v>Down-regulation</v>
      </c>
      <c r="C803" s="93"/>
      <c r="D803" s="93" t="str">
        <f>IF(AND(주말데이터!D75=0,주말데이터!E75=0),0,IF(OR(ISNUMBER(getcolorred(주말데이터!D75))=TRUE,ISNUMBER(getcolorred(주말데이터!E75))=TRUE),"Up-regulation",IF(OR(ISNUMBER(getcolorgreen(주말데이터!D75))=TRUE,ISNUMBER(getcolorgreen(주말데이터!E75))=TRUE),"Down-regulation","No")))</f>
        <v>Down-regulation</v>
      </c>
      <c r="E803" s="93"/>
      <c r="F803" s="93" t="str">
        <f>IF(AND(주말데이터!F75=0,주말데이터!G75=0),0,IF(OR(ISNUMBER(getcolorred(주말데이터!F75))=TRUE,ISNUMBER(getcolorred(주말데이터!G75))=TRUE),"Up-regulation",IF(OR(ISNUMBER(getcolorgreen(주말데이터!F75))=TRUE,ISNUMBER(getcolorgreen(주말데이터!G75))=TRUE),"Down-regulation","No")))</f>
        <v>Down-regulation</v>
      </c>
      <c r="G803" s="93"/>
      <c r="H803" s="93" t="str">
        <f>IF(AND(주말데이터!H75=0,주말데이터!I75=0),0,IF(OR(ISNUMBER(getcolorred(주말데이터!H75))=TRUE,ISNUMBER(getcolorred(주말데이터!I75))=TRUE),"Up-regulation",IF(OR(ISNUMBER(getcolorgreen(주말데이터!H75))=TRUE,ISNUMBER(getcolorgreen(주말데이터!I75))=TRUE),"Down-regulation","No")))</f>
        <v>Down-regulation</v>
      </c>
      <c r="I803" s="93"/>
      <c r="J803" s="93" t="str">
        <f>IF(AND(주말데이터!J75=0,주말데이터!K75=0),0,IF(OR(ISNUMBER(getcolorred(주말데이터!J75))=TRUE,ISNUMBER(getcolorred(주말데이터!K75))=TRUE),"Up-regulation",IF(OR(ISNUMBER(getcolorgreen(주말데이터!J75))=TRUE,ISNUMBER(getcolorgreen(주말데이터!K75))=TRUE),"Down-regulation","No")))</f>
        <v>Down-regulation</v>
      </c>
      <c r="K803" s="93"/>
      <c r="L803" s="93" t="str">
        <f>IF(AND(주말데이터!L75=0,주말데이터!M75=0),0,IF(OR(ISNUMBER(getcolorred(주말데이터!L75))=TRUE,ISNUMBER(getcolorred(주말데이터!M75))=TRUE),"Up-regulation",IF(OR(ISNUMBER(getcolorgreen(주말데이터!L75))=TRUE,ISNUMBER(getcolorgreen(주말데이터!M75))=TRUE),"Down-regulation","No")))</f>
        <v>Down-regulation</v>
      </c>
      <c r="M803" s="93"/>
      <c r="N803" s="93" t="str">
        <f>IF(AND(주말데이터!N75=0,주말데이터!O75=0),0,IF(OR(ISNUMBER(getcolorred(주말데이터!N75))=TRUE,ISNUMBER(getcolorred(주말데이터!O75))=TRUE),"Up-regulation",IF(OR(ISNUMBER(getcolorgreen(주말데이터!N75))=TRUE,ISNUMBER(getcolorgreen(주말데이터!O75))=TRUE),"Down-regulation","No")))</f>
        <v>Down-regulation</v>
      </c>
      <c r="O803" s="93"/>
      <c r="P803" s="93" t="str">
        <f>IF(AND(주말데이터!P75=0,주말데이터!Q75=0),0,IF(OR(ISNUMBER(getcolorred(주말데이터!P75))=TRUE,ISNUMBER(getcolorred(주말데이터!Q75))=TRUE),"Up-regulation",IF(OR(ISNUMBER(getcolorgreen(주말데이터!P75))=TRUE,ISNUMBER(getcolorgreen(주말데이터!Q75))=TRUE),"Down-regulation","No")))</f>
        <v>Down-regulation</v>
      </c>
      <c r="Q803" s="93"/>
      <c r="R803" s="93" t="str">
        <f>IF(AND(주말데이터!R75=0,주말데이터!S75=0),0,IF(OR(ISNUMBER(getcolorred(주말데이터!R75))=TRUE,ISNUMBER(getcolorred(주말데이터!S75))=TRUE),"Up-regulation",IF(OR(ISNUMBER(getcolorgreen(주말데이터!R75))=TRUE,ISNUMBER(getcolorgreen(주말데이터!S75))=TRUE),"Down-regulation","No")))</f>
        <v>Down-regulation</v>
      </c>
      <c r="S803" s="93"/>
      <c r="T803" s="93" t="str">
        <f>IF(AND(주말데이터!T75=0,주말데이터!U75=0),0,IF(OR(ISNUMBER(getcolorred(주말데이터!T75))=TRUE,ISNUMBER(getcolorred(주말데이터!U75))=TRUE),"Up-regulation",IF(OR(ISNUMBER(getcolorgreen(주말데이터!T75))=TRUE,ISNUMBER(getcolorgreen(주말데이터!U75))=TRUE),"Down-regulation","No")))</f>
        <v>Down-regulation</v>
      </c>
      <c r="U803" s="93"/>
      <c r="V803" s="93" t="str">
        <f>IF(AND(주말데이터!V75=0,주말데이터!W75=0),0,IF(OR(ISNUMBER(getcolorred(주말데이터!V75))=TRUE,ISNUMBER(getcolorred(주말데이터!W75))=TRUE),"Up-regulation",IF(OR(ISNUMBER(getcolorgreen(주말데이터!V75))=TRUE,ISNUMBER(getcolorgreen(주말데이터!W75))=TRUE),"Down-regulation","No")))</f>
        <v>Down-regulation</v>
      </c>
      <c r="W803" s="93"/>
      <c r="X803" s="93" t="str">
        <f>IF(AND(주말데이터!X75=0,주말데이터!Y75=0),0,IF(OR(ISNUMBER(getcolorred(주말데이터!X75))=TRUE,ISNUMBER(getcolorred(주말데이터!Y75))=TRUE),"Up-regulation",IF(OR(ISNUMBER(getcolorgreen(주말데이터!X75))=TRUE,ISNUMBER(getcolorgreen(주말데이터!Y75))=TRUE),"Down-regulation","No")))</f>
        <v>Down-regulation</v>
      </c>
      <c r="Y803" s="94"/>
      <c r="Z803" s="87"/>
      <c r="AA803" s="26" t="str">
        <f>IF(주말DATA!AA75="","",주말DATA!AA75)</f>
        <v>Avg</v>
      </c>
      <c r="AB803" s="26" t="str">
        <f>IF(주말DATA!AB75="","",주말DATA!AB75)</f>
        <v>106,32</v>
      </c>
      <c r="AC803" s="26" t="str">
        <f>IF(주말DATA!AC75="","",주말DATA!AC75)</f>
        <v>66,80</v>
      </c>
      <c r="AD803" s="26" t="str">
        <f>IF(주말DATA!AD75="","",주말DATA!AD75)</f>
        <v>118,39</v>
      </c>
      <c r="AE803" s="26" t="str">
        <f>IF(주말DATA!AE75="","",주말DATA!AE75)</f>
        <v>70,89</v>
      </c>
      <c r="AF803" s="26" t="str">
        <f>IF(주말DATA!AF75="","",주말DATA!AF75)</f>
        <v>3,83</v>
      </c>
      <c r="AG803" s="26" t="str">
        <f>IF(주말DATA!AG75="","",주말DATA!AG75)</f>
        <v>0,89</v>
      </c>
      <c r="AH803" s="26" t="str">
        <f>IF(주말DATA!AH75="","",주말DATA!AH75)</f>
        <v>3,95</v>
      </c>
      <c r="AI803" s="26" t="str">
        <f>IF(주말DATA!AI75="","",주말DATA!AI75)</f>
        <v>1,02</v>
      </c>
      <c r="AJ803" s="26" t="str">
        <f>IF(주말DATA!AJ75="","",주말DATA!AJ75)</f>
        <v>106,32</v>
      </c>
      <c r="AK803" s="26" t="str">
        <f>IF(주말DATA!AK75="","",주말DATA!AK75)</f>
        <v>66,80</v>
      </c>
      <c r="AL803" s="26" t="str">
        <f>IF(주말DATA!AL75="","",주말DATA!AL75)</f>
        <v>4,66</v>
      </c>
      <c r="AM803" s="26" t="str">
        <f>IF(주말DATA!AM75="","",주말DATA!AM75)</f>
        <v>1,64</v>
      </c>
      <c r="AN803" s="26" t="str">
        <f>IF(주말DATA!AN75="","",주말DATA!AN75)</f>
        <v>4,66</v>
      </c>
      <c r="AO803" s="26" t="str">
        <f>IF(주말DATA!AO75="","",주말DATA!AO75)</f>
        <v>1,64</v>
      </c>
      <c r="AP803" s="26" t="str">
        <f>IF(주말DATA!AP75="","",주말DATA!AP75)</f>
        <v>5,71</v>
      </c>
      <c r="AQ803" s="26" t="str">
        <f>IF(주말DATA!AQ75="","",주말DATA!AQ75)</f>
        <v>2,69</v>
      </c>
      <c r="AR803" s="26" t="str">
        <f>IF(주말DATA!AR75="","",주말DATA!AR75)</f>
        <v>5,71</v>
      </c>
      <c r="AS803" s="26" t="str">
        <f>IF(주말DATA!AS75="","",주말DATA!AS75)</f>
        <v>2,69</v>
      </c>
      <c r="AT803" s="26" t="str">
        <f>IF(주말DATA!AT75="","",주말DATA!AT75)</f>
        <v>161,86</v>
      </c>
      <c r="AU803" s="26" t="str">
        <f>IF(주말DATA!AU75="","",주말DATA!AU75)</f>
        <v>89,84</v>
      </c>
      <c r="AV803" s="26" t="str">
        <f>IF(주말DATA!AV75="","",주말DATA!AV75)</f>
        <v>101,35</v>
      </c>
      <c r="AW803" s="26" t="str">
        <f>IF(주말DATA!AW75="","",주말DATA!AW75)</f>
        <v>65,10</v>
      </c>
      <c r="AX803" s="26" t="str">
        <f>IF(주말DATA!AX75="","",주말DATA!AX75)</f>
        <v>6,33</v>
      </c>
      <c r="AY803" s="26" t="str">
        <f>IF(주말DATA!AY75="","",주말DATA!AY75)</f>
        <v>3,31</v>
      </c>
    </row>
    <row r="804" spans="1:51">
      <c r="A804" s="15" t="s">
        <v>16</v>
      </c>
      <c r="B804" s="97" t="str">
        <f>IF(AND(주말데이터!B76=0,주말데이터!C76=0),0,IF(OR(ISNUMBER(getcolorred(주말데이터!B76))=TRUE,ISNUMBER(getcolorred(주말데이터!C76))=TRUE),"Up-regulation",IF(OR(ISNUMBER(getcolorgreen(주말데이터!B76))=TRUE,ISNUMBER(getcolorgreen(주말데이터!C76))=TRUE),"Down-regulation","No")))</f>
        <v>Down-regulation</v>
      </c>
      <c r="C804" s="97"/>
      <c r="D804" s="97" t="str">
        <f>IF(AND(주말데이터!D76=0,주말데이터!E76=0),0,IF(OR(ISNUMBER(getcolorred(주말데이터!D76))=TRUE,ISNUMBER(getcolorred(주말데이터!E76))=TRUE),"Up-regulation",IF(OR(ISNUMBER(getcolorgreen(주말데이터!D76))=TRUE,ISNUMBER(getcolorgreen(주말데이터!E76))=TRUE),"Down-regulation","No")))</f>
        <v>Down-regulation</v>
      </c>
      <c r="E804" s="97"/>
      <c r="F804" s="97" t="str">
        <f>IF(AND(주말데이터!F76=0,주말데이터!G76=0),0,IF(OR(ISNUMBER(getcolorred(주말데이터!F76))=TRUE,ISNUMBER(getcolorred(주말데이터!G76))=TRUE),"Up-regulation",IF(OR(ISNUMBER(getcolorgreen(주말데이터!F76))=TRUE,ISNUMBER(getcolorgreen(주말데이터!G76))=TRUE),"Down-regulation","No")))</f>
        <v>Down-regulation</v>
      </c>
      <c r="G804" s="97"/>
      <c r="H804" s="97" t="str">
        <f>IF(AND(주말데이터!H76=0,주말데이터!I76=0),0,IF(OR(ISNUMBER(getcolorred(주말데이터!H76))=TRUE,ISNUMBER(getcolorred(주말데이터!I76))=TRUE),"Up-regulation",IF(OR(ISNUMBER(getcolorgreen(주말데이터!H76))=TRUE,ISNUMBER(getcolorgreen(주말데이터!I76))=TRUE),"Down-regulation","No")))</f>
        <v>Down-regulation</v>
      </c>
      <c r="I804" s="97"/>
      <c r="J804" s="97" t="str">
        <f>IF(AND(주말데이터!J76=0,주말데이터!K76=0),0,IF(OR(ISNUMBER(getcolorred(주말데이터!J76))=TRUE,ISNUMBER(getcolorred(주말데이터!K76))=TRUE),"Up-regulation",IF(OR(ISNUMBER(getcolorgreen(주말데이터!J76))=TRUE,ISNUMBER(getcolorgreen(주말데이터!K76))=TRUE),"Down-regulation","No")))</f>
        <v>Down-regulation</v>
      </c>
      <c r="K804" s="97"/>
      <c r="L804" s="97" t="str">
        <f>IF(AND(주말데이터!L76=0,주말데이터!M76=0),0,IF(OR(ISNUMBER(getcolorred(주말데이터!L76))=TRUE,ISNUMBER(getcolorred(주말데이터!M76))=TRUE),"Up-regulation",IF(OR(ISNUMBER(getcolorgreen(주말데이터!L76))=TRUE,ISNUMBER(getcolorgreen(주말데이터!M76))=TRUE),"Down-regulation","No")))</f>
        <v>Down-regulation</v>
      </c>
      <c r="M804" s="97"/>
      <c r="N804" s="97" t="str">
        <f>IF(AND(주말데이터!N76=0,주말데이터!O76=0),0,IF(OR(ISNUMBER(getcolorred(주말데이터!N76))=TRUE,ISNUMBER(getcolorred(주말데이터!O76))=TRUE),"Up-regulation",IF(OR(ISNUMBER(getcolorgreen(주말데이터!N76))=TRUE,ISNUMBER(getcolorgreen(주말데이터!O76))=TRUE),"Down-regulation","No")))</f>
        <v>Down-regulation</v>
      </c>
      <c r="O804" s="97"/>
      <c r="P804" s="97" t="str">
        <f>IF(AND(주말데이터!P76=0,주말데이터!Q76=0),0,IF(OR(ISNUMBER(getcolorred(주말데이터!P76))=TRUE,ISNUMBER(getcolorred(주말데이터!Q76))=TRUE),"Up-regulation",IF(OR(ISNUMBER(getcolorgreen(주말데이터!P76))=TRUE,ISNUMBER(getcolorgreen(주말데이터!Q76))=TRUE),"Down-regulation","No")))</f>
        <v>Down-regulation</v>
      </c>
      <c r="Q804" s="97"/>
      <c r="R804" s="97" t="str">
        <f>IF(AND(주말데이터!R76=0,주말데이터!S76=0),0,IF(OR(ISNUMBER(getcolorred(주말데이터!R76))=TRUE,ISNUMBER(getcolorred(주말데이터!S76))=TRUE),"Up-regulation",IF(OR(ISNUMBER(getcolorgreen(주말데이터!R76))=TRUE,ISNUMBER(getcolorgreen(주말데이터!S76))=TRUE),"Down-regulation","No")))</f>
        <v>Down-regulation</v>
      </c>
      <c r="S804" s="97"/>
      <c r="T804" s="97" t="str">
        <f>IF(AND(주말데이터!T76=0,주말데이터!U76=0),0,IF(OR(ISNUMBER(getcolorred(주말데이터!T76))=TRUE,ISNUMBER(getcolorred(주말데이터!U76))=TRUE),"Up-regulation",IF(OR(ISNUMBER(getcolorgreen(주말데이터!T76))=TRUE,ISNUMBER(getcolorgreen(주말데이터!U76))=TRUE),"Down-regulation","No")))</f>
        <v>Down-regulation</v>
      </c>
      <c r="U804" s="97"/>
      <c r="V804" s="97" t="str">
        <f>IF(AND(주말데이터!V76=0,주말데이터!W76=0),0,IF(OR(ISNUMBER(getcolorred(주말데이터!V76))=TRUE,ISNUMBER(getcolorred(주말데이터!W76))=TRUE),"Up-regulation",IF(OR(ISNUMBER(getcolorgreen(주말데이터!V76))=TRUE,ISNUMBER(getcolorgreen(주말데이터!W76))=TRUE),"Down-regulation","No")))</f>
        <v>Down-regulation</v>
      </c>
      <c r="W804" s="97"/>
      <c r="X804" s="97" t="str">
        <f>IF(AND(주말데이터!X76=0,주말데이터!Y76=0),0,IF(OR(ISNUMBER(getcolorred(주말데이터!X76))=TRUE,ISNUMBER(getcolorred(주말데이터!Y76))=TRUE),"Up-regulation",IF(OR(ISNUMBER(getcolorgreen(주말데이터!X76))=TRUE,ISNUMBER(getcolorgreen(주말데이터!Y76))=TRUE),"Down-regulation","No")))</f>
        <v>Down-regulation</v>
      </c>
      <c r="Y804" s="98"/>
      <c r="Z804" s="85">
        <f>IF(AA824="",0,DAY(AA824))</f>
        <v>10</v>
      </c>
    </row>
    <row r="805" spans="1:51">
      <c r="A805" s="16" t="s">
        <v>17</v>
      </c>
      <c r="B805" s="95" t="str">
        <f>IF(AND(주말데이터!B77=0,주말데이터!C77=0),0,IF(OR(ISNUMBER(getcolorred(주말데이터!B77))=TRUE,ISNUMBER(getcolorred(주말데이터!C77))=TRUE),"Up-regulation",IF(OR(ISNUMBER(getcolorgreen(주말데이터!B77))=TRUE,ISNUMBER(getcolorgreen(주말데이터!C77))=TRUE),"Down-regulation","No")))</f>
        <v>Down-regulation</v>
      </c>
      <c r="C805" s="95"/>
      <c r="D805" s="95" t="str">
        <f>IF(AND(주말데이터!D77=0,주말데이터!E77=0),0,IF(OR(ISNUMBER(getcolorred(주말데이터!D77))=TRUE,ISNUMBER(getcolorred(주말데이터!E77))=TRUE),"Up-regulation",IF(OR(ISNUMBER(getcolorgreen(주말데이터!D77))=TRUE,ISNUMBER(getcolorgreen(주말데이터!E77))=TRUE),"Down-regulation","No")))</f>
        <v>Down-regulation</v>
      </c>
      <c r="E805" s="95"/>
      <c r="F805" s="95" t="str">
        <f>IF(AND(주말데이터!F77=0,주말데이터!G77=0),0,IF(OR(ISNUMBER(getcolorred(주말데이터!F77))=TRUE,ISNUMBER(getcolorred(주말데이터!G77))=TRUE),"Up-regulation",IF(OR(ISNUMBER(getcolorgreen(주말데이터!F77))=TRUE,ISNUMBER(getcolorgreen(주말데이터!G77))=TRUE),"Down-regulation","No")))</f>
        <v>Down-regulation</v>
      </c>
      <c r="G805" s="95"/>
      <c r="H805" s="95" t="str">
        <f>IF(AND(주말데이터!H77=0,주말데이터!I77=0),0,IF(OR(ISNUMBER(getcolorred(주말데이터!H77))=TRUE,ISNUMBER(getcolorred(주말데이터!I77))=TRUE),"Up-regulation",IF(OR(ISNUMBER(getcolorgreen(주말데이터!H77))=TRUE,ISNUMBER(getcolorgreen(주말데이터!I77))=TRUE),"Down-regulation","No")))</f>
        <v>Down-regulation</v>
      </c>
      <c r="I805" s="95"/>
      <c r="J805" s="95" t="str">
        <f>IF(AND(주말데이터!J77=0,주말데이터!K77=0),0,IF(OR(ISNUMBER(getcolorred(주말데이터!J77))=TRUE,ISNUMBER(getcolorred(주말데이터!K77))=TRUE),"Up-regulation",IF(OR(ISNUMBER(getcolorgreen(주말데이터!J77))=TRUE,ISNUMBER(getcolorgreen(주말데이터!K77))=TRUE),"Down-regulation","No")))</f>
        <v>Down-regulation</v>
      </c>
      <c r="K805" s="95"/>
      <c r="L805" s="95" t="str">
        <f>IF(AND(주말데이터!L77=0,주말데이터!M77=0),0,IF(OR(ISNUMBER(getcolorred(주말데이터!L77))=TRUE,ISNUMBER(getcolorred(주말데이터!M77))=TRUE),"Up-regulation",IF(OR(ISNUMBER(getcolorgreen(주말데이터!L77))=TRUE,ISNUMBER(getcolorgreen(주말데이터!M77))=TRUE),"Down-regulation","No")))</f>
        <v>Down-regulation</v>
      </c>
      <c r="M805" s="95"/>
      <c r="N805" s="95" t="str">
        <f>IF(AND(주말데이터!N77=0,주말데이터!O77=0),0,IF(OR(ISNUMBER(getcolorred(주말데이터!N77))=TRUE,ISNUMBER(getcolorred(주말데이터!O77))=TRUE),"Up-regulation",IF(OR(ISNUMBER(getcolorgreen(주말데이터!N77))=TRUE,ISNUMBER(getcolorgreen(주말데이터!O77))=TRUE),"Down-regulation","No")))</f>
        <v>Down-regulation</v>
      </c>
      <c r="O805" s="95"/>
      <c r="P805" s="95" t="str">
        <f>IF(AND(주말데이터!P77=0,주말데이터!Q77=0),0,IF(OR(ISNUMBER(getcolorred(주말데이터!P77))=TRUE,ISNUMBER(getcolorred(주말데이터!Q77))=TRUE),"Up-regulation",IF(OR(ISNUMBER(getcolorgreen(주말데이터!P77))=TRUE,ISNUMBER(getcolorgreen(주말데이터!Q77))=TRUE),"Down-regulation","No")))</f>
        <v>Down-regulation</v>
      </c>
      <c r="Q805" s="95"/>
      <c r="R805" s="95" t="str">
        <f>IF(AND(주말데이터!R77=0,주말데이터!S77=0),0,IF(OR(ISNUMBER(getcolorred(주말데이터!R77))=TRUE,ISNUMBER(getcolorred(주말데이터!S77))=TRUE),"Up-regulation",IF(OR(ISNUMBER(getcolorgreen(주말데이터!R77))=TRUE,ISNUMBER(getcolorgreen(주말데이터!S77))=TRUE),"Down-regulation","No")))</f>
        <v>Down-regulation</v>
      </c>
      <c r="S805" s="95"/>
      <c r="T805" s="95" t="str">
        <f>IF(AND(주말데이터!T77=0,주말데이터!U77=0),0,IF(OR(ISNUMBER(getcolorred(주말데이터!T77))=TRUE,ISNUMBER(getcolorred(주말데이터!U77))=TRUE),"Up-regulation",IF(OR(ISNUMBER(getcolorgreen(주말데이터!T77))=TRUE,ISNUMBER(getcolorgreen(주말데이터!U77))=TRUE),"Down-regulation","No")))</f>
        <v>Down-regulation</v>
      </c>
      <c r="U805" s="95"/>
      <c r="V805" s="95" t="str">
        <f>IF(AND(주말데이터!V77=0,주말데이터!W77=0),0,IF(OR(ISNUMBER(getcolorred(주말데이터!V77))=TRUE,ISNUMBER(getcolorred(주말데이터!W77))=TRUE),"Up-regulation",IF(OR(ISNUMBER(getcolorgreen(주말데이터!V77))=TRUE,ISNUMBER(getcolorgreen(주말데이터!W77))=TRUE),"Down-regulation","No")))</f>
        <v>Down-regulation</v>
      </c>
      <c r="W805" s="95"/>
      <c r="X805" s="95" t="str">
        <f>IF(AND(주말데이터!X77=0,주말데이터!Y77=0),0,IF(OR(ISNUMBER(getcolorred(주말데이터!X77))=TRUE,ISNUMBER(getcolorred(주말데이터!Y77))=TRUE),"Up-regulation",IF(OR(ISNUMBER(getcolorgreen(주말데이터!X77))=TRUE,ISNUMBER(getcolorgreen(주말데이터!Y77))=TRUE),"Down-regulation","No")))</f>
        <v>Down-regulation</v>
      </c>
      <c r="Y805" s="96"/>
      <c r="Z805" s="86"/>
    </row>
    <row r="806" spans="1:51">
      <c r="A806" s="16" t="s">
        <v>18</v>
      </c>
      <c r="B806" s="95" t="str">
        <f>IF(AND(주말데이터!B78=0,주말데이터!C78=0),0,IF(OR(ISNUMBER(getcolorred(주말데이터!B78))=TRUE,ISNUMBER(getcolorred(주말데이터!C78))=TRUE),"Up-regulation",IF(OR(ISNUMBER(getcolorgreen(주말데이터!B78))=TRUE,ISNUMBER(getcolorgreen(주말데이터!C78))=TRUE),"Down-regulation","No")))</f>
        <v>No</v>
      </c>
      <c r="C806" s="95"/>
      <c r="D806" s="95" t="str">
        <f>IF(AND(주말데이터!D78=0,주말데이터!E78=0),0,IF(OR(ISNUMBER(getcolorred(주말데이터!D78))=TRUE,ISNUMBER(getcolorred(주말데이터!E78))=TRUE),"Up-regulation",IF(OR(ISNUMBER(getcolorgreen(주말데이터!D78))=TRUE,ISNUMBER(getcolorgreen(주말데이터!E78))=TRUE),"Down-regulation","No")))</f>
        <v>No</v>
      </c>
      <c r="E806" s="95"/>
      <c r="F806" s="95" t="str">
        <f>IF(AND(주말데이터!F78=0,주말데이터!G78=0),0,IF(OR(ISNUMBER(getcolorred(주말데이터!F78))=TRUE,ISNUMBER(getcolorred(주말데이터!G78))=TRUE),"Up-regulation",IF(OR(ISNUMBER(getcolorgreen(주말데이터!F78))=TRUE,ISNUMBER(getcolorgreen(주말데이터!G78))=TRUE),"Down-regulation","No")))</f>
        <v>No</v>
      </c>
      <c r="G806" s="95"/>
      <c r="H806" s="95" t="str">
        <f>IF(AND(주말데이터!H78=0,주말데이터!I78=0),0,IF(OR(ISNUMBER(getcolorred(주말데이터!H78))=TRUE,ISNUMBER(getcolorred(주말데이터!I78))=TRUE),"Up-regulation",IF(OR(ISNUMBER(getcolorgreen(주말데이터!H78))=TRUE,ISNUMBER(getcolorgreen(주말데이터!I78))=TRUE),"Down-regulation","No")))</f>
        <v>No</v>
      </c>
      <c r="I806" s="95"/>
      <c r="J806" s="95" t="str">
        <f>IF(AND(주말데이터!J78=0,주말데이터!K78=0),0,IF(OR(ISNUMBER(getcolorred(주말데이터!J78))=TRUE,ISNUMBER(getcolorred(주말데이터!K78))=TRUE),"Up-regulation",IF(OR(ISNUMBER(getcolorgreen(주말데이터!J78))=TRUE,ISNUMBER(getcolorgreen(주말데이터!K78))=TRUE),"Down-regulation","No")))</f>
        <v>No</v>
      </c>
      <c r="K806" s="95"/>
      <c r="L806" s="95" t="str">
        <f>IF(AND(주말데이터!L78=0,주말데이터!M78=0),0,IF(OR(ISNUMBER(getcolorred(주말데이터!L78))=TRUE,ISNUMBER(getcolorred(주말데이터!M78))=TRUE),"Up-regulation",IF(OR(ISNUMBER(getcolorgreen(주말데이터!L78))=TRUE,ISNUMBER(getcolorgreen(주말데이터!M78))=TRUE),"Down-regulation","No")))</f>
        <v>No</v>
      </c>
      <c r="M806" s="95"/>
      <c r="N806" s="95" t="str">
        <f>IF(AND(주말데이터!N78=0,주말데이터!O78=0),0,IF(OR(ISNUMBER(getcolorred(주말데이터!N78))=TRUE,ISNUMBER(getcolorred(주말데이터!O78))=TRUE),"Up-regulation",IF(OR(ISNUMBER(getcolorgreen(주말데이터!N78))=TRUE,ISNUMBER(getcolorgreen(주말데이터!O78))=TRUE),"Down-regulation","No")))</f>
        <v>No</v>
      </c>
      <c r="O806" s="95"/>
      <c r="P806" s="95" t="str">
        <f>IF(AND(주말데이터!P78=0,주말데이터!Q78=0),0,IF(OR(ISNUMBER(getcolorred(주말데이터!P78))=TRUE,ISNUMBER(getcolorred(주말데이터!Q78))=TRUE),"Up-regulation",IF(OR(ISNUMBER(getcolorgreen(주말데이터!P78))=TRUE,ISNUMBER(getcolorgreen(주말데이터!Q78))=TRUE),"Down-regulation","No")))</f>
        <v>No</v>
      </c>
      <c r="Q806" s="95"/>
      <c r="R806" s="95" t="str">
        <f>IF(AND(주말데이터!R78=0,주말데이터!S78=0),0,IF(OR(ISNUMBER(getcolorred(주말데이터!R78))=TRUE,ISNUMBER(getcolorred(주말데이터!S78))=TRUE),"Up-regulation",IF(OR(ISNUMBER(getcolorgreen(주말데이터!R78))=TRUE,ISNUMBER(getcolorgreen(주말데이터!S78))=TRUE),"Down-regulation","No")))</f>
        <v>No</v>
      </c>
      <c r="S806" s="95"/>
      <c r="T806" s="95" t="str">
        <f>IF(AND(주말데이터!T78=0,주말데이터!U78=0),0,IF(OR(ISNUMBER(getcolorred(주말데이터!T78))=TRUE,ISNUMBER(getcolorred(주말데이터!U78))=TRUE),"Up-regulation",IF(OR(ISNUMBER(getcolorgreen(주말데이터!T78))=TRUE,ISNUMBER(getcolorgreen(주말데이터!U78))=TRUE),"Down-regulation","No")))</f>
        <v>No</v>
      </c>
      <c r="U806" s="95"/>
      <c r="V806" s="95" t="str">
        <f>IF(AND(주말데이터!V78=0,주말데이터!W78=0),0,IF(OR(ISNUMBER(getcolorred(주말데이터!V78))=TRUE,ISNUMBER(getcolorred(주말데이터!W78))=TRUE),"Up-regulation",IF(OR(ISNUMBER(getcolorgreen(주말데이터!V78))=TRUE,ISNUMBER(getcolorgreen(주말데이터!W78))=TRUE),"Down-regulation","No")))</f>
        <v>No</v>
      </c>
      <c r="W806" s="95"/>
      <c r="X806" s="95" t="str">
        <f>IF(AND(주말데이터!X78=0,주말데이터!Y78=0),0,IF(OR(ISNUMBER(getcolorred(주말데이터!X78))=TRUE,ISNUMBER(getcolorred(주말데이터!Y78))=TRUE),"Up-regulation",IF(OR(ISNUMBER(getcolorgreen(주말데이터!X78))=TRUE,ISNUMBER(getcolorgreen(주말데이터!Y78))=TRUE),"Down-regulation","No")))</f>
        <v>No</v>
      </c>
      <c r="Y806" s="96"/>
      <c r="Z806" s="86"/>
    </row>
    <row r="807" spans="1:51">
      <c r="A807" s="16" t="s">
        <v>19</v>
      </c>
      <c r="B807" s="95" t="str">
        <f>IF(AND(주말데이터!B79=0,주말데이터!C79=0),0,IF(OR(ISNUMBER(getcolorred(주말데이터!B79))=TRUE,ISNUMBER(getcolorred(주말데이터!C79))=TRUE),"Up-regulation",IF(OR(ISNUMBER(getcolorgreen(주말데이터!B79))=TRUE,ISNUMBER(getcolorgreen(주말데이터!C79))=TRUE),"Down-regulation","No")))</f>
        <v>No</v>
      </c>
      <c r="C807" s="95"/>
      <c r="D807" s="95" t="str">
        <f>IF(AND(주말데이터!D79=0,주말데이터!E79=0),0,IF(OR(ISNUMBER(getcolorred(주말데이터!D79))=TRUE,ISNUMBER(getcolorred(주말데이터!E79))=TRUE),"Up-regulation",IF(OR(ISNUMBER(getcolorgreen(주말데이터!D79))=TRUE,ISNUMBER(getcolorgreen(주말데이터!E79))=TRUE),"Down-regulation","No")))</f>
        <v>No</v>
      </c>
      <c r="E807" s="95"/>
      <c r="F807" s="95" t="str">
        <f>IF(AND(주말데이터!F79=0,주말데이터!G79=0),0,IF(OR(ISNUMBER(getcolorred(주말데이터!F79))=TRUE,ISNUMBER(getcolorred(주말데이터!G79))=TRUE),"Up-regulation",IF(OR(ISNUMBER(getcolorgreen(주말데이터!F79))=TRUE,ISNUMBER(getcolorgreen(주말데이터!G79))=TRUE),"Down-regulation","No")))</f>
        <v>Up-regulation</v>
      </c>
      <c r="G807" s="95"/>
      <c r="H807" s="95" t="str">
        <f>IF(AND(주말데이터!H79=0,주말데이터!I79=0),0,IF(OR(ISNUMBER(getcolorred(주말데이터!H79))=TRUE,ISNUMBER(getcolorred(주말데이터!I79))=TRUE),"Up-regulation",IF(OR(ISNUMBER(getcolorgreen(주말데이터!H79))=TRUE,ISNUMBER(getcolorgreen(주말데이터!I79))=TRUE),"Down-regulation","No")))</f>
        <v>Up-regulation</v>
      </c>
      <c r="I807" s="95"/>
      <c r="J807" s="95" t="str">
        <f>IF(AND(주말데이터!J79=0,주말데이터!K79=0),0,IF(OR(ISNUMBER(getcolorred(주말데이터!J79))=TRUE,ISNUMBER(getcolorred(주말데이터!K79))=TRUE),"Up-regulation",IF(OR(ISNUMBER(getcolorgreen(주말데이터!J79))=TRUE,ISNUMBER(getcolorgreen(주말데이터!K79))=TRUE),"Down-regulation","No")))</f>
        <v>No</v>
      </c>
      <c r="K807" s="95"/>
      <c r="L807" s="95" t="str">
        <f>IF(AND(주말데이터!L79=0,주말데이터!M79=0),0,IF(OR(ISNUMBER(getcolorred(주말데이터!L79))=TRUE,ISNUMBER(getcolorred(주말데이터!M79))=TRUE),"Up-regulation",IF(OR(ISNUMBER(getcolorgreen(주말데이터!L79))=TRUE,ISNUMBER(getcolorgreen(주말데이터!M79))=TRUE),"Down-regulation","No")))</f>
        <v>Up-regulation</v>
      </c>
      <c r="M807" s="95"/>
      <c r="N807" s="95" t="str">
        <f>IF(AND(주말데이터!N79=0,주말데이터!O79=0),0,IF(OR(ISNUMBER(getcolorred(주말데이터!N79))=TRUE,ISNUMBER(getcolorred(주말데이터!O79))=TRUE),"Up-regulation",IF(OR(ISNUMBER(getcolorgreen(주말데이터!N79))=TRUE,ISNUMBER(getcolorgreen(주말데이터!O79))=TRUE),"Down-regulation","No")))</f>
        <v>Up-regulation</v>
      </c>
      <c r="O807" s="95"/>
      <c r="P807" s="95" t="str">
        <f>IF(AND(주말데이터!P79=0,주말데이터!Q79=0),0,IF(OR(ISNUMBER(getcolorred(주말데이터!P79))=TRUE,ISNUMBER(getcolorred(주말데이터!Q79))=TRUE),"Up-regulation",IF(OR(ISNUMBER(getcolorgreen(주말데이터!P79))=TRUE,ISNUMBER(getcolorgreen(주말데이터!Q79))=TRUE),"Down-regulation","No")))</f>
        <v>Up-regulation</v>
      </c>
      <c r="Q807" s="95"/>
      <c r="R807" s="95" t="str">
        <f>IF(AND(주말데이터!R79=0,주말데이터!S79=0),0,IF(OR(ISNUMBER(getcolorred(주말데이터!R79))=TRUE,ISNUMBER(getcolorred(주말데이터!S79))=TRUE),"Up-regulation",IF(OR(ISNUMBER(getcolorgreen(주말데이터!R79))=TRUE,ISNUMBER(getcolorgreen(주말데이터!S79))=TRUE),"Down-regulation","No")))</f>
        <v>Up-regulation</v>
      </c>
      <c r="S807" s="95"/>
      <c r="T807" s="95" t="str">
        <f>IF(AND(주말데이터!T79=0,주말데이터!U79=0),0,IF(OR(ISNUMBER(getcolorred(주말데이터!T79))=TRUE,ISNUMBER(getcolorred(주말데이터!U79))=TRUE),"Up-regulation",IF(OR(ISNUMBER(getcolorgreen(주말데이터!T79))=TRUE,ISNUMBER(getcolorgreen(주말데이터!U79))=TRUE),"Down-regulation","No")))</f>
        <v>Up-regulation</v>
      </c>
      <c r="U807" s="95"/>
      <c r="V807" s="95" t="str">
        <f>IF(AND(주말데이터!V79=0,주말데이터!W79=0),0,IF(OR(ISNUMBER(getcolorred(주말데이터!V79))=TRUE,ISNUMBER(getcolorred(주말데이터!W79))=TRUE),"Up-regulation",IF(OR(ISNUMBER(getcolorgreen(주말데이터!V79))=TRUE,ISNUMBER(getcolorgreen(주말데이터!W79))=TRUE),"Down-regulation","No")))</f>
        <v>No</v>
      </c>
      <c r="W807" s="95"/>
      <c r="X807" s="95" t="str">
        <f>IF(AND(주말데이터!X79=0,주말데이터!Y79=0),0,IF(OR(ISNUMBER(getcolorred(주말데이터!X79))=TRUE,ISNUMBER(getcolorred(주말데이터!Y79))=TRUE),"Up-regulation",IF(OR(ISNUMBER(getcolorgreen(주말데이터!X79))=TRUE,ISNUMBER(getcolorgreen(주말데이터!Y79))=TRUE),"Down-regulation","No")))</f>
        <v>Up-regulation</v>
      </c>
      <c r="Y807" s="96"/>
      <c r="Z807" s="86"/>
    </row>
    <row r="808" spans="1:51">
      <c r="A808" s="16" t="s">
        <v>20</v>
      </c>
      <c r="B808" s="95" t="str">
        <f>IF(AND(주말데이터!B80=0,주말데이터!C80=0),0,IF(OR(ISNUMBER(getcolorred(주말데이터!B80))=TRUE,ISNUMBER(getcolorred(주말데이터!C80))=TRUE),"Up-regulation",IF(OR(ISNUMBER(getcolorgreen(주말데이터!B80))=TRUE,ISNUMBER(getcolorgreen(주말데이터!C80))=TRUE),"Down-regulation","No")))</f>
        <v>No</v>
      </c>
      <c r="C808" s="95"/>
      <c r="D808" s="95" t="str">
        <f>IF(AND(주말데이터!D80=0,주말데이터!E80=0),0,IF(OR(ISNUMBER(getcolorred(주말데이터!D80))=TRUE,ISNUMBER(getcolorred(주말데이터!E80))=TRUE),"Up-regulation",IF(OR(ISNUMBER(getcolorgreen(주말데이터!D80))=TRUE,ISNUMBER(getcolorgreen(주말데이터!E80))=TRUE),"Down-regulation","No")))</f>
        <v>No</v>
      </c>
      <c r="E808" s="95"/>
      <c r="F808" s="95" t="str">
        <f>IF(AND(주말데이터!F80=0,주말데이터!G80=0),0,IF(OR(ISNUMBER(getcolorred(주말데이터!F80))=TRUE,ISNUMBER(getcolorred(주말데이터!G80))=TRUE),"Up-regulation",IF(OR(ISNUMBER(getcolorgreen(주말데이터!F80))=TRUE,ISNUMBER(getcolorgreen(주말데이터!G80))=TRUE),"Down-regulation","No")))</f>
        <v>Up-regulation</v>
      </c>
      <c r="G808" s="95"/>
      <c r="H808" s="95" t="str">
        <f>IF(AND(주말데이터!H80=0,주말데이터!I80=0),0,IF(OR(ISNUMBER(getcolorred(주말데이터!H80))=TRUE,ISNUMBER(getcolorred(주말데이터!I80))=TRUE),"Up-regulation",IF(OR(ISNUMBER(getcolorgreen(주말데이터!H80))=TRUE,ISNUMBER(getcolorgreen(주말데이터!I80))=TRUE),"Down-regulation","No")))</f>
        <v>Up-regulation</v>
      </c>
      <c r="I808" s="95"/>
      <c r="J808" s="95" t="str">
        <f>IF(AND(주말데이터!J80=0,주말데이터!K80=0),0,IF(OR(ISNUMBER(getcolorred(주말데이터!J80))=TRUE,ISNUMBER(getcolorred(주말데이터!K80))=TRUE),"Up-regulation",IF(OR(ISNUMBER(getcolorgreen(주말데이터!J80))=TRUE,ISNUMBER(getcolorgreen(주말데이터!K80))=TRUE),"Down-regulation","No")))</f>
        <v>No</v>
      </c>
      <c r="K808" s="95"/>
      <c r="L808" s="95" t="str">
        <f>IF(AND(주말데이터!L80=0,주말데이터!M80=0),0,IF(OR(ISNUMBER(getcolorred(주말데이터!L80))=TRUE,ISNUMBER(getcolorred(주말데이터!M80))=TRUE),"Up-regulation",IF(OR(ISNUMBER(getcolorgreen(주말데이터!L80))=TRUE,ISNUMBER(getcolorgreen(주말데이터!M80))=TRUE),"Down-regulation","No")))</f>
        <v>Up-regulation</v>
      </c>
      <c r="M808" s="95"/>
      <c r="N808" s="95" t="str">
        <f>IF(AND(주말데이터!N80=0,주말데이터!O80=0),0,IF(OR(ISNUMBER(getcolorred(주말데이터!N80))=TRUE,ISNUMBER(getcolorred(주말데이터!O80))=TRUE),"Up-regulation",IF(OR(ISNUMBER(getcolorgreen(주말데이터!N80))=TRUE,ISNUMBER(getcolorgreen(주말데이터!O80))=TRUE),"Down-regulation","No")))</f>
        <v>Up-regulation</v>
      </c>
      <c r="O808" s="95"/>
      <c r="P808" s="95" t="str">
        <f>IF(AND(주말데이터!P80=0,주말데이터!Q80=0),0,IF(OR(ISNUMBER(getcolorred(주말데이터!P80))=TRUE,ISNUMBER(getcolorred(주말데이터!Q80))=TRUE),"Up-regulation",IF(OR(ISNUMBER(getcolorgreen(주말데이터!P80))=TRUE,ISNUMBER(getcolorgreen(주말데이터!Q80))=TRUE),"Down-regulation","No")))</f>
        <v>Up-regulation</v>
      </c>
      <c r="Q808" s="95"/>
      <c r="R808" s="95" t="str">
        <f>IF(AND(주말데이터!R80=0,주말데이터!S80=0),0,IF(OR(ISNUMBER(getcolorred(주말데이터!R80))=TRUE,ISNUMBER(getcolorred(주말데이터!S80))=TRUE),"Up-regulation",IF(OR(ISNUMBER(getcolorgreen(주말데이터!R80))=TRUE,ISNUMBER(getcolorgreen(주말데이터!S80))=TRUE),"Down-regulation","No")))</f>
        <v>Up-regulation</v>
      </c>
      <c r="S808" s="95"/>
      <c r="T808" s="95" t="str">
        <f>IF(AND(주말데이터!T80=0,주말데이터!U80=0),0,IF(OR(ISNUMBER(getcolorred(주말데이터!T80))=TRUE,ISNUMBER(getcolorred(주말데이터!U80))=TRUE),"Up-regulation",IF(OR(ISNUMBER(getcolorgreen(주말데이터!T80))=TRUE,ISNUMBER(getcolorgreen(주말데이터!U80))=TRUE),"Down-regulation","No")))</f>
        <v>Up-regulation</v>
      </c>
      <c r="U808" s="95"/>
      <c r="V808" s="95" t="str">
        <f>IF(AND(주말데이터!V80=0,주말데이터!W80=0),0,IF(OR(ISNUMBER(getcolorred(주말데이터!V80))=TRUE,ISNUMBER(getcolorred(주말데이터!W80))=TRUE),"Up-regulation",IF(OR(ISNUMBER(getcolorgreen(주말데이터!V80))=TRUE,ISNUMBER(getcolorgreen(주말데이터!W80))=TRUE),"Down-regulation","No")))</f>
        <v>No</v>
      </c>
      <c r="W808" s="95"/>
      <c r="X808" s="95" t="str">
        <f>IF(AND(주말데이터!X80=0,주말데이터!Y80=0),0,IF(OR(ISNUMBER(getcolorred(주말데이터!X80))=TRUE,ISNUMBER(getcolorred(주말데이터!Y80))=TRUE),"Up-regulation",IF(OR(ISNUMBER(getcolorgreen(주말데이터!X80))=TRUE,ISNUMBER(getcolorgreen(주말데이터!Y80))=TRUE),"Down-regulation","No")))</f>
        <v>Up-regulation</v>
      </c>
      <c r="Y808" s="96"/>
      <c r="Z808" s="86"/>
    </row>
    <row r="809" spans="1:51">
      <c r="A809" s="16" t="s">
        <v>21</v>
      </c>
      <c r="B809" s="95" t="str">
        <f>IF(AND(주말데이터!B81=0,주말데이터!C81=0),0,IF(OR(ISNUMBER(getcolorred(주말데이터!B81))=TRUE,ISNUMBER(getcolorred(주말데이터!C81))=TRUE),"Up-regulation",IF(OR(ISNUMBER(getcolorgreen(주말데이터!B81))=TRUE,ISNUMBER(getcolorgreen(주말데이터!C81))=TRUE),"Down-regulation","No")))</f>
        <v>Down-regulation</v>
      </c>
      <c r="C809" s="95"/>
      <c r="D809" s="95" t="str">
        <f>IF(AND(주말데이터!D81=0,주말데이터!E81=0),0,IF(OR(ISNUMBER(getcolorred(주말데이터!D81))=TRUE,ISNUMBER(getcolorred(주말데이터!E81))=TRUE),"Up-regulation",IF(OR(ISNUMBER(getcolorgreen(주말데이터!D81))=TRUE,ISNUMBER(getcolorgreen(주말데이터!E81))=TRUE),"Down-regulation","No")))</f>
        <v>Down-regulation</v>
      </c>
      <c r="E809" s="95"/>
      <c r="F809" s="95" t="str">
        <f>IF(AND(주말데이터!F81=0,주말데이터!G81=0),0,IF(OR(ISNUMBER(getcolorred(주말데이터!F81))=TRUE,ISNUMBER(getcolorred(주말데이터!G81))=TRUE),"Up-regulation",IF(OR(ISNUMBER(getcolorgreen(주말데이터!F81))=TRUE,ISNUMBER(getcolorgreen(주말데이터!G81))=TRUE),"Down-regulation","No")))</f>
        <v>Down-regulation</v>
      </c>
      <c r="G809" s="95"/>
      <c r="H809" s="95" t="str">
        <f>IF(AND(주말데이터!H81=0,주말데이터!I81=0),0,IF(OR(ISNUMBER(getcolorred(주말데이터!H81))=TRUE,ISNUMBER(getcolorred(주말데이터!I81))=TRUE),"Up-regulation",IF(OR(ISNUMBER(getcolorgreen(주말데이터!H81))=TRUE,ISNUMBER(getcolorgreen(주말데이터!I81))=TRUE),"Down-regulation","No")))</f>
        <v>Down-regulation</v>
      </c>
      <c r="I809" s="95"/>
      <c r="J809" s="95" t="str">
        <f>IF(AND(주말데이터!J81=0,주말데이터!K81=0),0,IF(OR(ISNUMBER(getcolorred(주말데이터!J81))=TRUE,ISNUMBER(getcolorred(주말데이터!K81))=TRUE),"Up-regulation",IF(OR(ISNUMBER(getcolorgreen(주말데이터!J81))=TRUE,ISNUMBER(getcolorgreen(주말데이터!K81))=TRUE),"Down-regulation","No")))</f>
        <v>Down-regulation</v>
      </c>
      <c r="K809" s="95"/>
      <c r="L809" s="95" t="str">
        <f>IF(AND(주말데이터!L81=0,주말데이터!M81=0),0,IF(OR(ISNUMBER(getcolorred(주말데이터!L81))=TRUE,ISNUMBER(getcolorred(주말데이터!M81))=TRUE),"Up-regulation",IF(OR(ISNUMBER(getcolorgreen(주말데이터!L81))=TRUE,ISNUMBER(getcolorgreen(주말데이터!M81))=TRUE),"Down-regulation","No")))</f>
        <v>Down-regulation</v>
      </c>
      <c r="M809" s="95"/>
      <c r="N809" s="95" t="str">
        <f>IF(AND(주말데이터!N81=0,주말데이터!O81=0),0,IF(OR(ISNUMBER(getcolorred(주말데이터!N81))=TRUE,ISNUMBER(getcolorred(주말데이터!O81))=TRUE),"Up-regulation",IF(OR(ISNUMBER(getcolorgreen(주말데이터!N81))=TRUE,ISNUMBER(getcolorgreen(주말데이터!O81))=TRUE),"Down-regulation","No")))</f>
        <v>Down-regulation</v>
      </c>
      <c r="O809" s="95"/>
      <c r="P809" s="95" t="str">
        <f>IF(AND(주말데이터!P81=0,주말데이터!Q81=0),0,IF(OR(ISNUMBER(getcolorred(주말데이터!P81))=TRUE,ISNUMBER(getcolorred(주말데이터!Q81))=TRUE),"Up-regulation",IF(OR(ISNUMBER(getcolorgreen(주말데이터!P81))=TRUE,ISNUMBER(getcolorgreen(주말데이터!Q81))=TRUE),"Down-regulation","No")))</f>
        <v>Down-regulation</v>
      </c>
      <c r="Q809" s="95"/>
      <c r="R809" s="95" t="str">
        <f>IF(AND(주말데이터!R81=0,주말데이터!S81=0),0,IF(OR(ISNUMBER(getcolorred(주말데이터!R81))=TRUE,ISNUMBER(getcolorred(주말데이터!S81))=TRUE),"Up-regulation",IF(OR(ISNUMBER(getcolorgreen(주말데이터!R81))=TRUE,ISNUMBER(getcolorgreen(주말데이터!S81))=TRUE),"Down-regulation","No")))</f>
        <v>Down-regulation</v>
      </c>
      <c r="S809" s="95"/>
      <c r="T809" s="95" t="str">
        <f>IF(AND(주말데이터!T81=0,주말데이터!U81=0),0,IF(OR(ISNUMBER(getcolorred(주말데이터!T81))=TRUE,ISNUMBER(getcolorred(주말데이터!U81))=TRUE),"Up-regulation",IF(OR(ISNUMBER(getcolorgreen(주말데이터!T81))=TRUE,ISNUMBER(getcolorgreen(주말데이터!U81))=TRUE),"Down-regulation","No")))</f>
        <v>Up-regulation</v>
      </c>
      <c r="U809" s="95"/>
      <c r="V809" s="95" t="str">
        <f>IF(AND(주말데이터!V81=0,주말데이터!W81=0),0,IF(OR(ISNUMBER(getcolorred(주말데이터!V81))=TRUE,ISNUMBER(getcolorred(주말데이터!W81))=TRUE),"Up-regulation",IF(OR(ISNUMBER(getcolorgreen(주말데이터!V81))=TRUE,ISNUMBER(getcolorgreen(주말데이터!W81))=TRUE),"Down-regulation","No")))</f>
        <v>Down-regulation</v>
      </c>
      <c r="W809" s="95"/>
      <c r="X809" s="95" t="str">
        <f>IF(AND(주말데이터!X81=0,주말데이터!Y81=0),0,IF(OR(ISNUMBER(getcolorred(주말데이터!X81))=TRUE,ISNUMBER(getcolorred(주말데이터!Y81))=TRUE),"Up-regulation",IF(OR(ISNUMBER(getcolorgreen(주말데이터!X81))=TRUE,ISNUMBER(getcolorgreen(주말데이터!Y81))=TRUE),"Down-regulation","No")))</f>
        <v>Down-regulation</v>
      </c>
      <c r="Y809" s="96"/>
      <c r="Z809" s="86"/>
    </row>
    <row r="810" spans="1:51">
      <c r="A810" s="16" t="s">
        <v>22</v>
      </c>
      <c r="B810" s="95" t="str">
        <f>IF(AND(주말데이터!B82=0,주말데이터!C82=0),0,IF(OR(ISNUMBER(getcolorred(주말데이터!B82))=TRUE,ISNUMBER(getcolorred(주말데이터!C82))=TRUE),"Up-regulation",IF(OR(ISNUMBER(getcolorgreen(주말데이터!B82))=TRUE,ISNUMBER(getcolorgreen(주말데이터!C82))=TRUE),"Down-regulation","No")))</f>
        <v>Down-regulation</v>
      </c>
      <c r="C810" s="95"/>
      <c r="D810" s="95" t="str">
        <f>IF(AND(주말데이터!D82=0,주말데이터!E82=0),0,IF(OR(ISNUMBER(getcolorred(주말데이터!D82))=TRUE,ISNUMBER(getcolorred(주말데이터!E82))=TRUE),"Up-regulation",IF(OR(ISNUMBER(getcolorgreen(주말데이터!D82))=TRUE,ISNUMBER(getcolorgreen(주말데이터!E82))=TRUE),"Down-regulation","No")))</f>
        <v>Down-regulation</v>
      </c>
      <c r="E810" s="95"/>
      <c r="F810" s="95" t="str">
        <f>IF(AND(주말데이터!F82=0,주말데이터!G82=0),0,IF(OR(ISNUMBER(getcolorred(주말데이터!F82))=TRUE,ISNUMBER(getcolorred(주말데이터!G82))=TRUE),"Up-regulation",IF(OR(ISNUMBER(getcolorgreen(주말데이터!F82))=TRUE,ISNUMBER(getcolorgreen(주말데이터!G82))=TRUE),"Down-regulation","No")))</f>
        <v>Down-regulation</v>
      </c>
      <c r="G810" s="95"/>
      <c r="H810" s="95" t="str">
        <f>IF(AND(주말데이터!H82=0,주말데이터!I82=0),0,IF(OR(ISNUMBER(getcolorred(주말데이터!H82))=TRUE,ISNUMBER(getcolorred(주말데이터!I82))=TRUE),"Up-regulation",IF(OR(ISNUMBER(getcolorgreen(주말데이터!H82))=TRUE,ISNUMBER(getcolorgreen(주말데이터!I82))=TRUE),"Down-regulation","No")))</f>
        <v>Down-regulation</v>
      </c>
      <c r="I810" s="95"/>
      <c r="J810" s="95" t="str">
        <f>IF(AND(주말데이터!J82=0,주말데이터!K82=0),0,IF(OR(ISNUMBER(getcolorred(주말데이터!J82))=TRUE,ISNUMBER(getcolorred(주말데이터!K82))=TRUE),"Up-regulation",IF(OR(ISNUMBER(getcolorgreen(주말데이터!J82))=TRUE,ISNUMBER(getcolorgreen(주말데이터!K82))=TRUE),"Down-regulation","No")))</f>
        <v>Down-regulation</v>
      </c>
      <c r="K810" s="95"/>
      <c r="L810" s="95" t="str">
        <f>IF(AND(주말데이터!L82=0,주말데이터!M82=0),0,IF(OR(ISNUMBER(getcolorred(주말데이터!L82))=TRUE,ISNUMBER(getcolorred(주말데이터!M82))=TRUE),"Up-regulation",IF(OR(ISNUMBER(getcolorgreen(주말데이터!L82))=TRUE,ISNUMBER(getcolorgreen(주말데이터!M82))=TRUE),"Down-regulation","No")))</f>
        <v>Down-regulation</v>
      </c>
      <c r="M810" s="95"/>
      <c r="N810" s="95" t="str">
        <f>IF(AND(주말데이터!N82=0,주말데이터!O82=0),0,IF(OR(ISNUMBER(getcolorred(주말데이터!N82))=TRUE,ISNUMBER(getcolorred(주말데이터!O82))=TRUE),"Up-regulation",IF(OR(ISNUMBER(getcolorgreen(주말데이터!N82))=TRUE,ISNUMBER(getcolorgreen(주말데이터!O82))=TRUE),"Down-regulation","No")))</f>
        <v>Down-regulation</v>
      </c>
      <c r="O810" s="95"/>
      <c r="P810" s="95" t="str">
        <f>IF(AND(주말데이터!P82=0,주말데이터!Q82=0),0,IF(OR(ISNUMBER(getcolorred(주말데이터!P82))=TRUE,ISNUMBER(getcolorred(주말데이터!Q82))=TRUE),"Up-regulation",IF(OR(ISNUMBER(getcolorgreen(주말데이터!P82))=TRUE,ISNUMBER(getcolorgreen(주말데이터!Q82))=TRUE),"Down-regulation","No")))</f>
        <v>Down-regulation</v>
      </c>
      <c r="Q810" s="95"/>
      <c r="R810" s="95" t="str">
        <f>IF(AND(주말데이터!R82=0,주말데이터!S82=0),0,IF(OR(ISNUMBER(getcolorred(주말데이터!R82))=TRUE,ISNUMBER(getcolorred(주말데이터!S82))=TRUE),"Up-regulation",IF(OR(ISNUMBER(getcolorgreen(주말데이터!R82))=TRUE,ISNUMBER(getcolorgreen(주말데이터!S82))=TRUE),"Down-regulation","No")))</f>
        <v>Down-regulation</v>
      </c>
      <c r="S810" s="95"/>
      <c r="T810" s="95" t="str">
        <f>IF(AND(주말데이터!T82=0,주말데이터!U82=0),0,IF(OR(ISNUMBER(getcolorred(주말데이터!T82))=TRUE,ISNUMBER(getcolorred(주말데이터!U82))=TRUE),"Up-regulation",IF(OR(ISNUMBER(getcolorgreen(주말데이터!T82))=TRUE,ISNUMBER(getcolorgreen(주말데이터!U82))=TRUE),"Down-regulation","No")))</f>
        <v>Down-regulation</v>
      </c>
      <c r="U810" s="95"/>
      <c r="V810" s="95" t="str">
        <f>IF(AND(주말데이터!V82=0,주말데이터!W82=0),0,IF(OR(ISNUMBER(getcolorred(주말데이터!V82))=TRUE,ISNUMBER(getcolorred(주말데이터!W82))=TRUE),"Up-regulation",IF(OR(ISNUMBER(getcolorgreen(주말데이터!V82))=TRUE,ISNUMBER(getcolorgreen(주말데이터!W82))=TRUE),"Down-regulation","No")))</f>
        <v>Down-regulation</v>
      </c>
      <c r="W810" s="95"/>
      <c r="X810" s="95" t="str">
        <f>IF(AND(주말데이터!X82=0,주말데이터!Y82=0),0,IF(OR(ISNUMBER(getcolorred(주말데이터!X82))=TRUE,ISNUMBER(getcolorred(주말데이터!Y82))=TRUE),"Up-regulation",IF(OR(ISNUMBER(getcolorgreen(주말데이터!X82))=TRUE,ISNUMBER(getcolorgreen(주말데이터!Y82))=TRUE),"Down-regulation","No")))</f>
        <v>Down-regulation</v>
      </c>
      <c r="Y810" s="96"/>
      <c r="Z810" s="86"/>
    </row>
    <row r="811" spans="1:51">
      <c r="A811" s="16" t="s">
        <v>23</v>
      </c>
      <c r="B811" s="95" t="str">
        <f>IF(AND(주말데이터!B83=0,주말데이터!C83=0),0,IF(OR(ISNUMBER(getcolorred(주말데이터!B83))=TRUE,ISNUMBER(getcolorred(주말데이터!C83))=TRUE),"Up-regulation",IF(OR(ISNUMBER(getcolorgreen(주말데이터!B83))=TRUE,ISNUMBER(getcolorgreen(주말데이터!C83))=TRUE),"Down-regulation","No")))</f>
        <v>No</v>
      </c>
      <c r="C811" s="95"/>
      <c r="D811" s="95" t="str">
        <f>IF(AND(주말데이터!D83=0,주말데이터!E83=0),0,IF(OR(ISNUMBER(getcolorred(주말데이터!D83))=TRUE,ISNUMBER(getcolorred(주말데이터!E83))=TRUE),"Up-regulation",IF(OR(ISNUMBER(getcolorgreen(주말데이터!D83))=TRUE,ISNUMBER(getcolorgreen(주말데이터!E83))=TRUE),"Down-regulation","No")))</f>
        <v>No</v>
      </c>
      <c r="E811" s="95"/>
      <c r="F811" s="95" t="str">
        <f>IF(AND(주말데이터!F83=0,주말데이터!G83=0),0,IF(OR(ISNUMBER(getcolorred(주말데이터!F83))=TRUE,ISNUMBER(getcolorred(주말데이터!G83))=TRUE),"Up-regulation",IF(OR(ISNUMBER(getcolorgreen(주말데이터!F83))=TRUE,ISNUMBER(getcolorgreen(주말데이터!G83))=TRUE),"Down-regulation","No")))</f>
        <v>Up-regulation</v>
      </c>
      <c r="G811" s="95"/>
      <c r="H811" s="95" t="str">
        <f>IF(AND(주말데이터!H83=0,주말데이터!I83=0),0,IF(OR(ISNUMBER(getcolorred(주말데이터!H83))=TRUE,ISNUMBER(getcolorred(주말데이터!I83))=TRUE),"Up-regulation",IF(OR(ISNUMBER(getcolorgreen(주말데이터!H83))=TRUE,ISNUMBER(getcolorgreen(주말데이터!I83))=TRUE),"Down-regulation","No")))</f>
        <v>Up-regulation</v>
      </c>
      <c r="I811" s="95"/>
      <c r="J811" s="95" t="str">
        <f>IF(AND(주말데이터!J83=0,주말데이터!K83=0),0,IF(OR(ISNUMBER(getcolorred(주말데이터!J83))=TRUE,ISNUMBER(getcolorred(주말데이터!K83))=TRUE),"Up-regulation",IF(OR(ISNUMBER(getcolorgreen(주말데이터!J83))=TRUE,ISNUMBER(getcolorgreen(주말데이터!K83))=TRUE),"Down-regulation","No")))</f>
        <v>No</v>
      </c>
      <c r="K811" s="95"/>
      <c r="L811" s="95" t="str">
        <f>IF(AND(주말데이터!L83=0,주말데이터!M83=0),0,IF(OR(ISNUMBER(getcolorred(주말데이터!L83))=TRUE,ISNUMBER(getcolorred(주말데이터!M83))=TRUE),"Up-regulation",IF(OR(ISNUMBER(getcolorgreen(주말데이터!L83))=TRUE,ISNUMBER(getcolorgreen(주말데이터!M83))=TRUE),"Down-regulation","No")))</f>
        <v>Up-regulation</v>
      </c>
      <c r="M811" s="95"/>
      <c r="N811" s="95" t="str">
        <f>IF(AND(주말데이터!N83=0,주말데이터!O83=0),0,IF(OR(ISNUMBER(getcolorred(주말데이터!N83))=TRUE,ISNUMBER(getcolorred(주말데이터!O83))=TRUE),"Up-regulation",IF(OR(ISNUMBER(getcolorgreen(주말데이터!N83))=TRUE,ISNUMBER(getcolorgreen(주말데이터!O83))=TRUE),"Down-regulation","No")))</f>
        <v>Up-regulation</v>
      </c>
      <c r="O811" s="95"/>
      <c r="P811" s="95" t="str">
        <f>IF(AND(주말데이터!P83=0,주말데이터!Q83=0),0,IF(OR(ISNUMBER(getcolorred(주말데이터!P83))=TRUE,ISNUMBER(getcolorred(주말데이터!Q83))=TRUE),"Up-regulation",IF(OR(ISNUMBER(getcolorgreen(주말데이터!P83))=TRUE,ISNUMBER(getcolorgreen(주말데이터!Q83))=TRUE),"Down-regulation","No")))</f>
        <v>Up-regulation</v>
      </c>
      <c r="Q811" s="95"/>
      <c r="R811" s="95" t="str">
        <f>IF(AND(주말데이터!R83=0,주말데이터!S83=0),0,IF(OR(ISNUMBER(getcolorred(주말데이터!R83))=TRUE,ISNUMBER(getcolorred(주말데이터!S83))=TRUE),"Up-regulation",IF(OR(ISNUMBER(getcolorgreen(주말데이터!R83))=TRUE,ISNUMBER(getcolorgreen(주말데이터!S83))=TRUE),"Down-regulation","No")))</f>
        <v>Up-regulation</v>
      </c>
      <c r="S811" s="95"/>
      <c r="T811" s="95" t="str">
        <f>IF(AND(주말데이터!T83=0,주말데이터!U83=0),0,IF(OR(ISNUMBER(getcolorred(주말데이터!T83))=TRUE,ISNUMBER(getcolorred(주말데이터!U83))=TRUE),"Up-regulation",IF(OR(ISNUMBER(getcolorgreen(주말데이터!T83))=TRUE,ISNUMBER(getcolorgreen(주말데이터!U83))=TRUE),"Down-regulation","No")))</f>
        <v>No</v>
      </c>
      <c r="U811" s="95"/>
      <c r="V811" s="95" t="str">
        <f>IF(AND(주말데이터!V83=0,주말데이터!W83=0),0,IF(OR(ISNUMBER(getcolorred(주말데이터!V83))=TRUE,ISNUMBER(getcolorred(주말데이터!W83))=TRUE),"Up-regulation",IF(OR(ISNUMBER(getcolorgreen(주말데이터!V83))=TRUE,ISNUMBER(getcolorgreen(주말데이터!W83))=TRUE),"Down-regulation","No")))</f>
        <v>No</v>
      </c>
      <c r="W811" s="95"/>
      <c r="X811" s="95" t="str">
        <f>IF(AND(주말데이터!X83=0,주말데이터!Y83=0),0,IF(OR(ISNUMBER(getcolorred(주말데이터!X83))=TRUE,ISNUMBER(getcolorred(주말데이터!Y83))=TRUE),"Up-regulation",IF(OR(ISNUMBER(getcolorgreen(주말데이터!X83))=TRUE,ISNUMBER(getcolorgreen(주말데이터!Y83))=TRUE),"Down-regulation","No")))</f>
        <v>Up-regulation</v>
      </c>
      <c r="Y811" s="96"/>
      <c r="Z811" s="86"/>
    </row>
    <row r="812" spans="1:51">
      <c r="A812" s="16" t="s">
        <v>24</v>
      </c>
      <c r="B812" s="95" t="str">
        <f>IF(AND(주말데이터!B84=0,주말데이터!C84=0),0,IF(OR(ISNUMBER(getcolorred(주말데이터!B84))=TRUE,ISNUMBER(getcolorred(주말데이터!C84))=TRUE),"Up-regulation",IF(OR(ISNUMBER(getcolorgreen(주말데이터!B84))=TRUE,ISNUMBER(getcolorgreen(주말데이터!C84))=TRUE),"Down-regulation","No")))</f>
        <v>No</v>
      </c>
      <c r="C812" s="95"/>
      <c r="D812" s="95" t="str">
        <f>IF(AND(주말데이터!D84=0,주말데이터!E84=0),0,IF(OR(ISNUMBER(getcolorred(주말데이터!D84))=TRUE,ISNUMBER(getcolorred(주말데이터!E84))=TRUE),"Up-regulation",IF(OR(ISNUMBER(getcolorgreen(주말데이터!D84))=TRUE,ISNUMBER(getcolorgreen(주말데이터!E84))=TRUE),"Down-regulation","No")))</f>
        <v>No</v>
      </c>
      <c r="E812" s="95"/>
      <c r="F812" s="95" t="str">
        <f>IF(AND(주말데이터!F84=0,주말데이터!G84=0),0,IF(OR(ISNUMBER(getcolorred(주말데이터!F84))=TRUE,ISNUMBER(getcolorred(주말데이터!G84))=TRUE),"Up-regulation",IF(OR(ISNUMBER(getcolorgreen(주말데이터!F84))=TRUE,ISNUMBER(getcolorgreen(주말데이터!G84))=TRUE),"Down-regulation","No")))</f>
        <v>Up-regulation</v>
      </c>
      <c r="G812" s="95"/>
      <c r="H812" s="95" t="str">
        <f>IF(AND(주말데이터!H84=0,주말데이터!I84=0),0,IF(OR(ISNUMBER(getcolorred(주말데이터!H84))=TRUE,ISNUMBER(getcolorred(주말데이터!I84))=TRUE),"Up-regulation",IF(OR(ISNUMBER(getcolorgreen(주말데이터!H84))=TRUE,ISNUMBER(getcolorgreen(주말데이터!I84))=TRUE),"Down-regulation","No")))</f>
        <v>Up-regulation</v>
      </c>
      <c r="I812" s="95"/>
      <c r="J812" s="95" t="str">
        <f>IF(AND(주말데이터!J84=0,주말데이터!K84=0),0,IF(OR(ISNUMBER(getcolorred(주말데이터!J84))=TRUE,ISNUMBER(getcolorred(주말데이터!K84))=TRUE),"Up-regulation",IF(OR(ISNUMBER(getcolorgreen(주말데이터!J84))=TRUE,ISNUMBER(getcolorgreen(주말데이터!K84))=TRUE),"Down-regulation","No")))</f>
        <v>No</v>
      </c>
      <c r="K812" s="95"/>
      <c r="L812" s="95" t="str">
        <f>IF(AND(주말데이터!L84=0,주말데이터!M84=0),0,IF(OR(ISNUMBER(getcolorred(주말데이터!L84))=TRUE,ISNUMBER(getcolorred(주말데이터!M84))=TRUE),"Up-regulation",IF(OR(ISNUMBER(getcolorgreen(주말데이터!L84))=TRUE,ISNUMBER(getcolorgreen(주말데이터!M84))=TRUE),"Down-regulation","No")))</f>
        <v>Up-regulation</v>
      </c>
      <c r="M812" s="95"/>
      <c r="N812" s="95" t="str">
        <f>IF(AND(주말데이터!N84=0,주말데이터!O84=0),0,IF(OR(ISNUMBER(getcolorred(주말데이터!N84))=TRUE,ISNUMBER(getcolorred(주말데이터!O84))=TRUE),"Up-regulation",IF(OR(ISNUMBER(getcolorgreen(주말데이터!N84))=TRUE,ISNUMBER(getcolorgreen(주말데이터!O84))=TRUE),"Down-regulation","No")))</f>
        <v>Up-regulation</v>
      </c>
      <c r="O812" s="95"/>
      <c r="P812" s="95" t="str">
        <f>IF(AND(주말데이터!P84=0,주말데이터!Q84=0),0,IF(OR(ISNUMBER(getcolorred(주말데이터!P84))=TRUE,ISNUMBER(getcolorred(주말데이터!Q84))=TRUE),"Up-regulation",IF(OR(ISNUMBER(getcolorgreen(주말데이터!P84))=TRUE,ISNUMBER(getcolorgreen(주말데이터!Q84))=TRUE),"Down-regulation","No")))</f>
        <v>Up-regulation</v>
      </c>
      <c r="Q812" s="95"/>
      <c r="R812" s="95" t="str">
        <f>IF(AND(주말데이터!R84=0,주말데이터!S84=0),0,IF(OR(ISNUMBER(getcolorred(주말데이터!R84))=TRUE,ISNUMBER(getcolorred(주말데이터!S84))=TRUE),"Up-regulation",IF(OR(ISNUMBER(getcolorgreen(주말데이터!R84))=TRUE,ISNUMBER(getcolorgreen(주말데이터!S84))=TRUE),"Down-regulation","No")))</f>
        <v>Up-regulation</v>
      </c>
      <c r="S812" s="95"/>
      <c r="T812" s="95" t="str">
        <f>IF(AND(주말데이터!T84=0,주말데이터!U84=0),0,IF(OR(ISNUMBER(getcolorred(주말데이터!T84))=TRUE,ISNUMBER(getcolorred(주말데이터!U84))=TRUE),"Up-regulation",IF(OR(ISNUMBER(getcolorgreen(주말데이터!T84))=TRUE,ISNUMBER(getcolorgreen(주말데이터!U84))=TRUE),"Down-regulation","No")))</f>
        <v>No</v>
      </c>
      <c r="U812" s="95"/>
      <c r="V812" s="95" t="str">
        <f>IF(AND(주말데이터!V84=0,주말데이터!W84=0),0,IF(OR(ISNUMBER(getcolorred(주말데이터!V84))=TRUE,ISNUMBER(getcolorred(주말데이터!W84))=TRUE),"Up-regulation",IF(OR(ISNUMBER(getcolorgreen(주말데이터!V84))=TRUE,ISNUMBER(getcolorgreen(주말데이터!W84))=TRUE),"Down-regulation","No")))</f>
        <v>No</v>
      </c>
      <c r="W812" s="95"/>
      <c r="X812" s="95" t="str">
        <f>IF(AND(주말데이터!X84=0,주말데이터!Y84=0),0,IF(OR(ISNUMBER(getcolorred(주말데이터!X84))=TRUE,ISNUMBER(getcolorred(주말데이터!Y84))=TRUE),"Up-regulation",IF(OR(ISNUMBER(getcolorgreen(주말데이터!X84))=TRUE,ISNUMBER(getcolorgreen(주말데이터!Y84))=TRUE),"Down-regulation","No")))</f>
        <v>Up-regulation</v>
      </c>
      <c r="Y812" s="96"/>
      <c r="Z812" s="86"/>
    </row>
    <row r="813" spans="1:51">
      <c r="A813" s="16" t="s">
        <v>25</v>
      </c>
      <c r="B813" s="95" t="str">
        <f>IF(AND(주말데이터!B85=0,주말데이터!C85=0),0,IF(OR(ISNUMBER(getcolorred(주말데이터!B85))=TRUE,ISNUMBER(getcolorred(주말데이터!C85))=TRUE),"Up-regulation",IF(OR(ISNUMBER(getcolorgreen(주말데이터!B85))=TRUE,ISNUMBER(getcolorgreen(주말데이터!C85))=TRUE),"Down-regulation","No")))</f>
        <v>No</v>
      </c>
      <c r="C813" s="95"/>
      <c r="D813" s="95" t="str">
        <f>IF(AND(주말데이터!D85=0,주말데이터!E85=0),0,IF(OR(ISNUMBER(getcolorred(주말데이터!D85))=TRUE,ISNUMBER(getcolorred(주말데이터!E85))=TRUE),"Up-regulation",IF(OR(ISNUMBER(getcolorgreen(주말데이터!D85))=TRUE,ISNUMBER(getcolorgreen(주말데이터!E85))=TRUE),"Down-regulation","No")))</f>
        <v>No</v>
      </c>
      <c r="E813" s="95"/>
      <c r="F813" s="95" t="str">
        <f>IF(AND(주말데이터!F85=0,주말데이터!G85=0),0,IF(OR(ISNUMBER(getcolorred(주말데이터!F85))=TRUE,ISNUMBER(getcolorred(주말데이터!G85))=TRUE),"Up-regulation",IF(OR(ISNUMBER(getcolorgreen(주말데이터!F85))=TRUE,ISNUMBER(getcolorgreen(주말데이터!G85))=TRUE),"Down-regulation","No")))</f>
        <v>Up-regulation</v>
      </c>
      <c r="G813" s="95"/>
      <c r="H813" s="95" t="str">
        <f>IF(AND(주말데이터!H85=0,주말데이터!I85=0),0,IF(OR(ISNUMBER(getcolorred(주말데이터!H85))=TRUE,ISNUMBER(getcolorred(주말데이터!I85))=TRUE),"Up-regulation",IF(OR(ISNUMBER(getcolorgreen(주말데이터!H85))=TRUE,ISNUMBER(getcolorgreen(주말데이터!I85))=TRUE),"Down-regulation","No")))</f>
        <v>Up-regulation</v>
      </c>
      <c r="I813" s="95"/>
      <c r="J813" s="95" t="str">
        <f>IF(AND(주말데이터!J85=0,주말데이터!K85=0),0,IF(OR(ISNUMBER(getcolorred(주말데이터!J85))=TRUE,ISNUMBER(getcolorred(주말데이터!K85))=TRUE),"Up-regulation",IF(OR(ISNUMBER(getcolorgreen(주말데이터!J85))=TRUE,ISNUMBER(getcolorgreen(주말데이터!K85))=TRUE),"Down-regulation","No")))</f>
        <v>No</v>
      </c>
      <c r="K813" s="95"/>
      <c r="L813" s="95" t="str">
        <f>IF(AND(주말데이터!L85=0,주말데이터!M85=0),0,IF(OR(ISNUMBER(getcolorred(주말데이터!L85))=TRUE,ISNUMBER(getcolorred(주말데이터!M85))=TRUE),"Up-regulation",IF(OR(ISNUMBER(getcolorgreen(주말데이터!L85))=TRUE,ISNUMBER(getcolorgreen(주말데이터!M85))=TRUE),"Down-regulation","No")))</f>
        <v>Up-regulation</v>
      </c>
      <c r="M813" s="95"/>
      <c r="N813" s="95" t="str">
        <f>IF(AND(주말데이터!N85=0,주말데이터!O85=0),0,IF(OR(ISNUMBER(getcolorred(주말데이터!N85))=TRUE,ISNUMBER(getcolorred(주말데이터!O85))=TRUE),"Up-regulation",IF(OR(ISNUMBER(getcolorgreen(주말데이터!N85))=TRUE,ISNUMBER(getcolorgreen(주말데이터!O85))=TRUE),"Down-regulation","No")))</f>
        <v>Up-regulation</v>
      </c>
      <c r="O813" s="95"/>
      <c r="P813" s="95" t="str">
        <f>IF(AND(주말데이터!P85=0,주말데이터!Q85=0),0,IF(OR(ISNUMBER(getcolorred(주말데이터!P85))=TRUE,ISNUMBER(getcolorred(주말데이터!Q85))=TRUE),"Up-regulation",IF(OR(ISNUMBER(getcolorgreen(주말데이터!P85))=TRUE,ISNUMBER(getcolorgreen(주말데이터!Q85))=TRUE),"Down-regulation","No")))</f>
        <v>Up-regulation</v>
      </c>
      <c r="Q813" s="95"/>
      <c r="R813" s="95" t="str">
        <f>IF(AND(주말데이터!R85=0,주말데이터!S85=0),0,IF(OR(ISNUMBER(getcolorred(주말데이터!R85))=TRUE,ISNUMBER(getcolorred(주말데이터!S85))=TRUE),"Up-regulation",IF(OR(ISNUMBER(getcolorgreen(주말데이터!R85))=TRUE,ISNUMBER(getcolorgreen(주말데이터!S85))=TRUE),"Down-regulation","No")))</f>
        <v>Up-regulation</v>
      </c>
      <c r="S813" s="95"/>
      <c r="T813" s="95" t="str">
        <f>IF(AND(주말데이터!T85=0,주말데이터!U85=0),0,IF(OR(ISNUMBER(getcolorred(주말데이터!T85))=TRUE,ISNUMBER(getcolorred(주말데이터!U85))=TRUE),"Up-regulation",IF(OR(ISNUMBER(getcolorgreen(주말데이터!T85))=TRUE,ISNUMBER(getcolorgreen(주말데이터!U85))=TRUE),"Down-regulation","No")))</f>
        <v>No</v>
      </c>
      <c r="U813" s="95"/>
      <c r="V813" s="95" t="str">
        <f>IF(AND(주말데이터!V85=0,주말데이터!W85=0),0,IF(OR(ISNUMBER(getcolorred(주말데이터!V85))=TRUE,ISNUMBER(getcolorred(주말데이터!W85))=TRUE),"Up-regulation",IF(OR(ISNUMBER(getcolorgreen(주말데이터!V85))=TRUE,ISNUMBER(getcolorgreen(주말데이터!W85))=TRUE),"Down-regulation","No")))</f>
        <v>No</v>
      </c>
      <c r="W813" s="95"/>
      <c r="X813" s="95" t="str">
        <f>IF(AND(주말데이터!X85=0,주말데이터!Y85=0),0,IF(OR(ISNUMBER(getcolorred(주말데이터!X85))=TRUE,ISNUMBER(getcolorred(주말데이터!Y85))=TRUE),"Up-regulation",IF(OR(ISNUMBER(getcolorgreen(주말데이터!X85))=TRUE,ISNUMBER(getcolorgreen(주말데이터!Y85))=TRUE),"Down-regulation","No")))</f>
        <v>No</v>
      </c>
      <c r="Y813" s="96"/>
      <c r="Z813" s="86"/>
    </row>
    <row r="814" spans="1:51">
      <c r="A814" s="16" t="s">
        <v>26</v>
      </c>
      <c r="B814" s="95" t="str">
        <f>IF(AND(주말데이터!B86=0,주말데이터!C86=0),0,IF(OR(ISNUMBER(getcolorred(주말데이터!B86))=TRUE,ISNUMBER(getcolorred(주말데이터!C86))=TRUE),"Up-regulation",IF(OR(ISNUMBER(getcolorgreen(주말데이터!B86))=TRUE,ISNUMBER(getcolorgreen(주말데이터!C86))=TRUE),"Down-regulation","No")))</f>
        <v>No</v>
      </c>
      <c r="C814" s="95"/>
      <c r="D814" s="95" t="str">
        <f>IF(AND(주말데이터!D86=0,주말데이터!E86=0),0,IF(OR(ISNUMBER(getcolorred(주말데이터!D86))=TRUE,ISNUMBER(getcolorred(주말데이터!E86))=TRUE),"Up-regulation",IF(OR(ISNUMBER(getcolorgreen(주말데이터!D86))=TRUE,ISNUMBER(getcolorgreen(주말데이터!E86))=TRUE),"Down-regulation","No")))</f>
        <v>No</v>
      </c>
      <c r="E814" s="95"/>
      <c r="F814" s="95" t="str">
        <f>IF(AND(주말데이터!F86=0,주말데이터!G86=0),0,IF(OR(ISNUMBER(getcolorred(주말데이터!F86))=TRUE,ISNUMBER(getcolorred(주말데이터!G86))=TRUE),"Up-regulation",IF(OR(ISNUMBER(getcolorgreen(주말데이터!F86))=TRUE,ISNUMBER(getcolorgreen(주말데이터!G86))=TRUE),"Down-regulation","No")))</f>
        <v>Up-regulation</v>
      </c>
      <c r="G814" s="95"/>
      <c r="H814" s="95" t="str">
        <f>IF(AND(주말데이터!H86=0,주말데이터!I86=0),0,IF(OR(ISNUMBER(getcolorred(주말데이터!H86))=TRUE,ISNUMBER(getcolorred(주말데이터!I86))=TRUE),"Up-regulation",IF(OR(ISNUMBER(getcolorgreen(주말데이터!H86))=TRUE,ISNUMBER(getcolorgreen(주말데이터!I86))=TRUE),"Down-regulation","No")))</f>
        <v>Up-regulation</v>
      </c>
      <c r="I814" s="95"/>
      <c r="J814" s="95" t="str">
        <f>IF(AND(주말데이터!J86=0,주말데이터!K86=0),0,IF(OR(ISNUMBER(getcolorred(주말데이터!J86))=TRUE,ISNUMBER(getcolorred(주말데이터!K86))=TRUE),"Up-regulation",IF(OR(ISNUMBER(getcolorgreen(주말데이터!J86))=TRUE,ISNUMBER(getcolorgreen(주말데이터!K86))=TRUE),"Down-regulation","No")))</f>
        <v>No</v>
      </c>
      <c r="K814" s="95"/>
      <c r="L814" s="95" t="str">
        <f>IF(AND(주말데이터!L86=0,주말데이터!M86=0),0,IF(OR(ISNUMBER(getcolorred(주말데이터!L86))=TRUE,ISNUMBER(getcolorred(주말데이터!M86))=TRUE),"Up-regulation",IF(OR(ISNUMBER(getcolorgreen(주말데이터!L86))=TRUE,ISNUMBER(getcolorgreen(주말데이터!M86))=TRUE),"Down-regulation","No")))</f>
        <v>Up-regulation</v>
      </c>
      <c r="M814" s="95"/>
      <c r="N814" s="95" t="str">
        <f>IF(AND(주말데이터!N86=0,주말데이터!O86=0),0,IF(OR(ISNUMBER(getcolorred(주말데이터!N86))=TRUE,ISNUMBER(getcolorred(주말데이터!O86))=TRUE),"Up-regulation",IF(OR(ISNUMBER(getcolorgreen(주말데이터!N86))=TRUE,ISNUMBER(getcolorgreen(주말데이터!O86))=TRUE),"Down-regulation","No")))</f>
        <v>Up-regulation</v>
      </c>
      <c r="O814" s="95"/>
      <c r="P814" s="95" t="str">
        <f>IF(AND(주말데이터!P86=0,주말데이터!Q86=0),0,IF(OR(ISNUMBER(getcolorred(주말데이터!P86))=TRUE,ISNUMBER(getcolorred(주말데이터!Q86))=TRUE),"Up-regulation",IF(OR(ISNUMBER(getcolorgreen(주말데이터!P86))=TRUE,ISNUMBER(getcolorgreen(주말데이터!Q86))=TRUE),"Down-regulation","No")))</f>
        <v>Up-regulation</v>
      </c>
      <c r="Q814" s="95"/>
      <c r="R814" s="95" t="str">
        <f>IF(AND(주말데이터!R86=0,주말데이터!S86=0),0,IF(OR(ISNUMBER(getcolorred(주말데이터!R86))=TRUE,ISNUMBER(getcolorred(주말데이터!S86))=TRUE),"Up-regulation",IF(OR(ISNUMBER(getcolorgreen(주말데이터!R86))=TRUE,ISNUMBER(getcolorgreen(주말데이터!S86))=TRUE),"Down-regulation","No")))</f>
        <v>Up-regulation</v>
      </c>
      <c r="S814" s="95"/>
      <c r="T814" s="95" t="str">
        <f>IF(AND(주말데이터!T86=0,주말데이터!U86=0),0,IF(OR(ISNUMBER(getcolorred(주말데이터!T86))=TRUE,ISNUMBER(getcolorred(주말데이터!U86))=TRUE),"Up-regulation",IF(OR(ISNUMBER(getcolorgreen(주말데이터!T86))=TRUE,ISNUMBER(getcolorgreen(주말데이터!U86))=TRUE),"Down-regulation","No")))</f>
        <v>No</v>
      </c>
      <c r="U814" s="95"/>
      <c r="V814" s="95" t="str">
        <f>IF(AND(주말데이터!V86=0,주말데이터!W86=0),0,IF(OR(ISNUMBER(getcolorred(주말데이터!V86))=TRUE,ISNUMBER(getcolorred(주말데이터!W86))=TRUE),"Up-regulation",IF(OR(ISNUMBER(getcolorgreen(주말데이터!V86))=TRUE,ISNUMBER(getcolorgreen(주말데이터!W86))=TRUE),"Down-regulation","No")))</f>
        <v>No</v>
      </c>
      <c r="W814" s="95"/>
      <c r="X814" s="95" t="str">
        <f>IF(AND(주말데이터!X86=0,주말데이터!Y86=0),0,IF(OR(ISNUMBER(getcolorred(주말데이터!X86))=TRUE,ISNUMBER(getcolorred(주말데이터!Y86))=TRUE),"Up-regulation",IF(OR(ISNUMBER(getcolorgreen(주말데이터!X86))=TRUE,ISNUMBER(getcolorgreen(주말데이터!Y86))=TRUE),"Down-regulation","No")))</f>
        <v>No</v>
      </c>
      <c r="Y814" s="96"/>
      <c r="Z814" s="86"/>
    </row>
    <row r="815" spans="1:51">
      <c r="A815" s="16" t="s">
        <v>27</v>
      </c>
      <c r="B815" s="95" t="str">
        <f>IF(AND(주말데이터!B87=0,주말데이터!C87=0),0,IF(OR(ISNUMBER(getcolorred(주말데이터!B87))=TRUE,ISNUMBER(getcolorred(주말데이터!C87))=TRUE),"Up-regulation",IF(OR(ISNUMBER(getcolorgreen(주말데이터!B87))=TRUE,ISNUMBER(getcolorgreen(주말데이터!C87))=TRUE),"Down-regulation","No")))</f>
        <v>No</v>
      </c>
      <c r="C815" s="95"/>
      <c r="D815" s="95" t="str">
        <f>IF(AND(주말데이터!D87=0,주말데이터!E87=0),0,IF(OR(ISNUMBER(getcolorred(주말데이터!D87))=TRUE,ISNUMBER(getcolorred(주말데이터!E87))=TRUE),"Up-regulation",IF(OR(ISNUMBER(getcolorgreen(주말데이터!D87))=TRUE,ISNUMBER(getcolorgreen(주말데이터!E87))=TRUE),"Down-regulation","No")))</f>
        <v>No</v>
      </c>
      <c r="E815" s="95"/>
      <c r="F815" s="95" t="str">
        <f>IF(AND(주말데이터!F87=0,주말데이터!G87=0),0,IF(OR(ISNUMBER(getcolorred(주말데이터!F87))=TRUE,ISNUMBER(getcolorred(주말데이터!G87))=TRUE),"Up-regulation",IF(OR(ISNUMBER(getcolorgreen(주말데이터!F87))=TRUE,ISNUMBER(getcolorgreen(주말데이터!G87))=TRUE),"Down-regulation","No")))</f>
        <v>Up-regulation</v>
      </c>
      <c r="G815" s="95"/>
      <c r="H815" s="95" t="str">
        <f>IF(AND(주말데이터!H87=0,주말데이터!I87=0),0,IF(OR(ISNUMBER(getcolorred(주말데이터!H87))=TRUE,ISNUMBER(getcolorred(주말데이터!I87))=TRUE),"Up-regulation",IF(OR(ISNUMBER(getcolorgreen(주말데이터!H87))=TRUE,ISNUMBER(getcolorgreen(주말데이터!I87))=TRUE),"Down-regulation","No")))</f>
        <v>Up-regulation</v>
      </c>
      <c r="I815" s="95"/>
      <c r="J815" s="95" t="str">
        <f>IF(AND(주말데이터!J87=0,주말데이터!K87=0),0,IF(OR(ISNUMBER(getcolorred(주말데이터!J87))=TRUE,ISNUMBER(getcolorred(주말데이터!K87))=TRUE),"Up-regulation",IF(OR(ISNUMBER(getcolorgreen(주말데이터!J87))=TRUE,ISNUMBER(getcolorgreen(주말데이터!K87))=TRUE),"Down-regulation","No")))</f>
        <v>No</v>
      </c>
      <c r="K815" s="95"/>
      <c r="L815" s="95" t="str">
        <f>IF(AND(주말데이터!L87=0,주말데이터!M87=0),0,IF(OR(ISNUMBER(getcolorred(주말데이터!L87))=TRUE,ISNUMBER(getcolorred(주말데이터!M87))=TRUE),"Up-regulation",IF(OR(ISNUMBER(getcolorgreen(주말데이터!L87))=TRUE,ISNUMBER(getcolorgreen(주말데이터!M87))=TRUE),"Down-regulation","No")))</f>
        <v>Up-regulation</v>
      </c>
      <c r="M815" s="95"/>
      <c r="N815" s="95" t="str">
        <f>IF(AND(주말데이터!N87=0,주말데이터!O87=0),0,IF(OR(ISNUMBER(getcolorred(주말데이터!N87))=TRUE,ISNUMBER(getcolorred(주말데이터!O87))=TRUE),"Up-regulation",IF(OR(ISNUMBER(getcolorgreen(주말데이터!N87))=TRUE,ISNUMBER(getcolorgreen(주말데이터!O87))=TRUE),"Down-regulation","No")))</f>
        <v>Up-regulation</v>
      </c>
      <c r="O815" s="95"/>
      <c r="P815" s="95" t="str">
        <f>IF(AND(주말데이터!P87=0,주말데이터!Q87=0),0,IF(OR(ISNUMBER(getcolorred(주말데이터!P87))=TRUE,ISNUMBER(getcolorred(주말데이터!Q87))=TRUE),"Up-regulation",IF(OR(ISNUMBER(getcolorgreen(주말데이터!P87))=TRUE,ISNUMBER(getcolorgreen(주말데이터!Q87))=TRUE),"Down-regulation","No")))</f>
        <v>Up-regulation</v>
      </c>
      <c r="Q815" s="95"/>
      <c r="R815" s="95" t="str">
        <f>IF(AND(주말데이터!R87=0,주말데이터!S87=0),0,IF(OR(ISNUMBER(getcolorred(주말데이터!R87))=TRUE,ISNUMBER(getcolorred(주말데이터!S87))=TRUE),"Up-regulation",IF(OR(ISNUMBER(getcolorgreen(주말데이터!R87))=TRUE,ISNUMBER(getcolorgreen(주말데이터!S87))=TRUE),"Down-regulation","No")))</f>
        <v>Up-regulation</v>
      </c>
      <c r="S815" s="95"/>
      <c r="T815" s="95" t="str">
        <f>IF(AND(주말데이터!T87=0,주말데이터!U87=0),0,IF(OR(ISNUMBER(getcolorred(주말데이터!T87))=TRUE,ISNUMBER(getcolorred(주말데이터!U87))=TRUE),"Up-regulation",IF(OR(ISNUMBER(getcolorgreen(주말데이터!T87))=TRUE,ISNUMBER(getcolorgreen(주말데이터!U87))=TRUE),"Down-regulation","No")))</f>
        <v>No</v>
      </c>
      <c r="U815" s="95"/>
      <c r="V815" s="95" t="str">
        <f>IF(AND(주말데이터!V87=0,주말데이터!W87=0),0,IF(OR(ISNUMBER(getcolorred(주말데이터!V87))=TRUE,ISNUMBER(getcolorred(주말데이터!W87))=TRUE),"Up-regulation",IF(OR(ISNUMBER(getcolorgreen(주말데이터!V87))=TRUE,ISNUMBER(getcolorgreen(주말데이터!W87))=TRUE),"Down-regulation","No")))</f>
        <v>No</v>
      </c>
      <c r="W815" s="95"/>
      <c r="X815" s="95" t="str">
        <f>IF(AND(주말데이터!X87=0,주말데이터!Y87=0),0,IF(OR(ISNUMBER(getcolorred(주말데이터!X87))=TRUE,ISNUMBER(getcolorred(주말데이터!Y87))=TRUE),"Up-regulation",IF(OR(ISNUMBER(getcolorgreen(주말데이터!X87))=TRUE,ISNUMBER(getcolorgreen(주말데이터!Y87))=TRUE),"Down-regulation","No")))</f>
        <v>No</v>
      </c>
      <c r="Y815" s="96"/>
      <c r="Z815" s="86"/>
    </row>
    <row r="816" spans="1:51">
      <c r="A816" s="16" t="s">
        <v>28</v>
      </c>
      <c r="B816" s="95" t="str">
        <f>IF(AND(주말데이터!B88=0,주말데이터!C88=0),0,IF(OR(ISNUMBER(getcolorred(주말데이터!B88))=TRUE,ISNUMBER(getcolorred(주말데이터!C88))=TRUE),"Up-regulation",IF(OR(ISNUMBER(getcolorgreen(주말데이터!B88))=TRUE,ISNUMBER(getcolorgreen(주말데이터!C88))=TRUE),"Down-regulation","No")))</f>
        <v>No</v>
      </c>
      <c r="C816" s="95"/>
      <c r="D816" s="95" t="str">
        <f>IF(AND(주말데이터!D88=0,주말데이터!E88=0),0,IF(OR(ISNUMBER(getcolorred(주말데이터!D88))=TRUE,ISNUMBER(getcolorred(주말데이터!E88))=TRUE),"Up-regulation",IF(OR(ISNUMBER(getcolorgreen(주말데이터!D88))=TRUE,ISNUMBER(getcolorgreen(주말데이터!E88))=TRUE),"Down-regulation","No")))</f>
        <v>No</v>
      </c>
      <c r="E816" s="95"/>
      <c r="F816" s="95" t="str">
        <f>IF(AND(주말데이터!F88=0,주말데이터!G88=0),0,IF(OR(ISNUMBER(getcolorred(주말데이터!F88))=TRUE,ISNUMBER(getcolorred(주말데이터!G88))=TRUE),"Up-regulation",IF(OR(ISNUMBER(getcolorgreen(주말데이터!F88))=TRUE,ISNUMBER(getcolorgreen(주말데이터!G88))=TRUE),"Down-regulation","No")))</f>
        <v>No</v>
      </c>
      <c r="G816" s="95"/>
      <c r="H816" s="95" t="str">
        <f>IF(AND(주말데이터!H88=0,주말데이터!I88=0),0,IF(OR(ISNUMBER(getcolorred(주말데이터!H88))=TRUE,ISNUMBER(getcolorred(주말데이터!I88))=TRUE),"Up-regulation",IF(OR(ISNUMBER(getcolorgreen(주말데이터!H88))=TRUE,ISNUMBER(getcolorgreen(주말데이터!I88))=TRUE),"Down-regulation","No")))</f>
        <v>No</v>
      </c>
      <c r="I816" s="95"/>
      <c r="J816" s="95" t="str">
        <f>IF(AND(주말데이터!J88=0,주말데이터!K88=0),0,IF(OR(ISNUMBER(getcolorred(주말데이터!J88))=TRUE,ISNUMBER(getcolorred(주말데이터!K88))=TRUE),"Up-regulation",IF(OR(ISNUMBER(getcolorgreen(주말데이터!J88))=TRUE,ISNUMBER(getcolorgreen(주말데이터!K88))=TRUE),"Down-regulation","No")))</f>
        <v>No</v>
      </c>
      <c r="K816" s="95"/>
      <c r="L816" s="95" t="str">
        <f>IF(AND(주말데이터!L88=0,주말데이터!M88=0),0,IF(OR(ISNUMBER(getcolorred(주말데이터!L88))=TRUE,ISNUMBER(getcolorred(주말데이터!M88))=TRUE),"Up-regulation",IF(OR(ISNUMBER(getcolorgreen(주말데이터!L88))=TRUE,ISNUMBER(getcolorgreen(주말데이터!M88))=TRUE),"Down-regulation","No")))</f>
        <v>No</v>
      </c>
      <c r="M816" s="95"/>
      <c r="N816" s="95" t="str">
        <f>IF(AND(주말데이터!N88=0,주말데이터!O88=0),0,IF(OR(ISNUMBER(getcolorred(주말데이터!N88))=TRUE,ISNUMBER(getcolorred(주말데이터!O88))=TRUE),"Up-regulation",IF(OR(ISNUMBER(getcolorgreen(주말데이터!N88))=TRUE,ISNUMBER(getcolorgreen(주말데이터!O88))=TRUE),"Down-regulation","No")))</f>
        <v>No</v>
      </c>
      <c r="O816" s="95"/>
      <c r="P816" s="95" t="str">
        <f>IF(AND(주말데이터!P88=0,주말데이터!Q88=0),0,IF(OR(ISNUMBER(getcolorred(주말데이터!P88))=TRUE,ISNUMBER(getcolorred(주말데이터!Q88))=TRUE),"Up-regulation",IF(OR(ISNUMBER(getcolorgreen(주말데이터!P88))=TRUE,ISNUMBER(getcolorgreen(주말데이터!Q88))=TRUE),"Down-regulation","No")))</f>
        <v>No</v>
      </c>
      <c r="Q816" s="95"/>
      <c r="R816" s="95" t="str">
        <f>IF(AND(주말데이터!R88=0,주말데이터!S88=0),0,IF(OR(ISNUMBER(getcolorred(주말데이터!R88))=TRUE,ISNUMBER(getcolorred(주말데이터!S88))=TRUE),"Up-regulation",IF(OR(ISNUMBER(getcolorgreen(주말데이터!R88))=TRUE,ISNUMBER(getcolorgreen(주말데이터!S88))=TRUE),"Down-regulation","No")))</f>
        <v>No</v>
      </c>
      <c r="S816" s="95"/>
      <c r="T816" s="95" t="str">
        <f>IF(AND(주말데이터!T88=0,주말데이터!U88=0),0,IF(OR(ISNUMBER(getcolorred(주말데이터!T88))=TRUE,ISNUMBER(getcolorred(주말데이터!U88))=TRUE),"Up-regulation",IF(OR(ISNUMBER(getcolorgreen(주말데이터!T88))=TRUE,ISNUMBER(getcolorgreen(주말데이터!U88))=TRUE),"Down-regulation","No")))</f>
        <v>No</v>
      </c>
      <c r="U816" s="95"/>
      <c r="V816" s="95" t="str">
        <f>IF(AND(주말데이터!V88=0,주말데이터!W88=0),0,IF(OR(ISNUMBER(getcolorred(주말데이터!V88))=TRUE,ISNUMBER(getcolorred(주말데이터!W88))=TRUE),"Up-regulation",IF(OR(ISNUMBER(getcolorgreen(주말데이터!V88))=TRUE,ISNUMBER(getcolorgreen(주말데이터!W88))=TRUE),"Down-regulation","No")))</f>
        <v>No</v>
      </c>
      <c r="W816" s="95"/>
      <c r="X816" s="95" t="str">
        <f>IF(AND(주말데이터!X88=0,주말데이터!Y88=0),0,IF(OR(ISNUMBER(getcolorred(주말데이터!X88))=TRUE,ISNUMBER(getcolorred(주말데이터!Y88))=TRUE),"Up-regulation",IF(OR(ISNUMBER(getcolorgreen(주말데이터!X88))=TRUE,ISNUMBER(getcolorgreen(주말데이터!Y88))=TRUE),"Down-regulation","No")))</f>
        <v>No</v>
      </c>
      <c r="Y816" s="96"/>
      <c r="Z816" s="86"/>
    </row>
    <row r="817" spans="1:51">
      <c r="A817" s="16" t="s">
        <v>29</v>
      </c>
      <c r="B817" s="95" t="str">
        <f>IF(AND(주말데이터!B89=0,주말데이터!C89=0),0,IF(OR(ISNUMBER(getcolorred(주말데이터!B89))=TRUE,ISNUMBER(getcolorred(주말데이터!C89))=TRUE),"Up-regulation",IF(OR(ISNUMBER(getcolorgreen(주말데이터!B89))=TRUE,ISNUMBER(getcolorgreen(주말데이터!C89))=TRUE),"Down-regulation","No")))</f>
        <v>No</v>
      </c>
      <c r="C817" s="95"/>
      <c r="D817" s="95" t="str">
        <f>IF(AND(주말데이터!D89=0,주말데이터!E89=0),0,IF(OR(ISNUMBER(getcolorred(주말데이터!D89))=TRUE,ISNUMBER(getcolorred(주말데이터!E89))=TRUE),"Up-regulation",IF(OR(ISNUMBER(getcolorgreen(주말데이터!D89))=TRUE,ISNUMBER(getcolorgreen(주말데이터!E89))=TRUE),"Down-regulation","No")))</f>
        <v>No</v>
      </c>
      <c r="E817" s="95"/>
      <c r="F817" s="95" t="str">
        <f>IF(AND(주말데이터!F89=0,주말데이터!G89=0),0,IF(OR(ISNUMBER(getcolorred(주말데이터!F89))=TRUE,ISNUMBER(getcolorred(주말데이터!G89))=TRUE),"Up-regulation",IF(OR(ISNUMBER(getcolorgreen(주말데이터!F89))=TRUE,ISNUMBER(getcolorgreen(주말데이터!G89))=TRUE),"Down-regulation","No")))</f>
        <v>No</v>
      </c>
      <c r="G817" s="95"/>
      <c r="H817" s="95" t="str">
        <f>IF(AND(주말데이터!H89=0,주말데이터!I89=0),0,IF(OR(ISNUMBER(getcolorred(주말데이터!H89))=TRUE,ISNUMBER(getcolorred(주말데이터!I89))=TRUE),"Up-regulation",IF(OR(ISNUMBER(getcolorgreen(주말데이터!H89))=TRUE,ISNUMBER(getcolorgreen(주말데이터!I89))=TRUE),"Down-regulation","No")))</f>
        <v>No</v>
      </c>
      <c r="I817" s="95"/>
      <c r="J817" s="95" t="str">
        <f>IF(AND(주말데이터!J89=0,주말데이터!K89=0),0,IF(OR(ISNUMBER(getcolorred(주말데이터!J89))=TRUE,ISNUMBER(getcolorred(주말데이터!K89))=TRUE),"Up-regulation",IF(OR(ISNUMBER(getcolorgreen(주말데이터!J89))=TRUE,ISNUMBER(getcolorgreen(주말데이터!K89))=TRUE),"Down-regulation","No")))</f>
        <v>No</v>
      </c>
      <c r="K817" s="95"/>
      <c r="L817" s="95" t="str">
        <f>IF(AND(주말데이터!L89=0,주말데이터!M89=0),0,IF(OR(ISNUMBER(getcolorred(주말데이터!L89))=TRUE,ISNUMBER(getcolorred(주말데이터!M89))=TRUE),"Up-regulation",IF(OR(ISNUMBER(getcolorgreen(주말데이터!L89))=TRUE,ISNUMBER(getcolorgreen(주말데이터!M89))=TRUE),"Down-regulation","No")))</f>
        <v>No</v>
      </c>
      <c r="M817" s="95"/>
      <c r="N817" s="95" t="str">
        <f>IF(AND(주말데이터!N89=0,주말데이터!O89=0),0,IF(OR(ISNUMBER(getcolorred(주말데이터!N89))=TRUE,ISNUMBER(getcolorred(주말데이터!O89))=TRUE),"Up-regulation",IF(OR(ISNUMBER(getcolorgreen(주말데이터!N89))=TRUE,ISNUMBER(getcolorgreen(주말데이터!O89))=TRUE),"Down-regulation","No")))</f>
        <v>No</v>
      </c>
      <c r="O817" s="95"/>
      <c r="P817" s="95" t="str">
        <f>IF(AND(주말데이터!P89=0,주말데이터!Q89=0),0,IF(OR(ISNUMBER(getcolorred(주말데이터!P89))=TRUE,ISNUMBER(getcolorred(주말데이터!Q89))=TRUE),"Up-regulation",IF(OR(ISNUMBER(getcolorgreen(주말데이터!P89))=TRUE,ISNUMBER(getcolorgreen(주말데이터!Q89))=TRUE),"Down-regulation","No")))</f>
        <v>No</v>
      </c>
      <c r="Q817" s="95"/>
      <c r="R817" s="95" t="str">
        <f>IF(AND(주말데이터!R89=0,주말데이터!S89=0),0,IF(OR(ISNUMBER(getcolorred(주말데이터!R89))=TRUE,ISNUMBER(getcolorred(주말데이터!S89))=TRUE),"Up-regulation",IF(OR(ISNUMBER(getcolorgreen(주말데이터!R89))=TRUE,ISNUMBER(getcolorgreen(주말데이터!S89))=TRUE),"Down-regulation","No")))</f>
        <v>No</v>
      </c>
      <c r="S817" s="95"/>
      <c r="T817" s="95" t="str">
        <f>IF(AND(주말데이터!T89=0,주말데이터!U89=0),0,IF(OR(ISNUMBER(getcolorred(주말데이터!T89))=TRUE,ISNUMBER(getcolorred(주말데이터!U89))=TRUE),"Up-regulation",IF(OR(ISNUMBER(getcolorgreen(주말데이터!T89))=TRUE,ISNUMBER(getcolorgreen(주말데이터!U89))=TRUE),"Down-regulation","No")))</f>
        <v>No</v>
      </c>
      <c r="U817" s="95"/>
      <c r="V817" s="95" t="str">
        <f>IF(AND(주말데이터!V89=0,주말데이터!W89=0),0,IF(OR(ISNUMBER(getcolorred(주말데이터!V89))=TRUE,ISNUMBER(getcolorred(주말데이터!W89))=TRUE),"Up-regulation",IF(OR(ISNUMBER(getcolorgreen(주말데이터!V89))=TRUE,ISNUMBER(getcolorgreen(주말데이터!W89))=TRUE),"Down-regulation","No")))</f>
        <v>No</v>
      </c>
      <c r="W817" s="95"/>
      <c r="X817" s="95" t="str">
        <f>IF(AND(주말데이터!X89=0,주말데이터!Y89=0),0,IF(OR(ISNUMBER(getcolorred(주말데이터!X89))=TRUE,ISNUMBER(getcolorred(주말데이터!Y89))=TRUE),"Up-regulation",IF(OR(ISNUMBER(getcolorgreen(주말데이터!X89))=TRUE,ISNUMBER(getcolorgreen(주말데이터!Y89))=TRUE),"Down-regulation","No")))</f>
        <v>No</v>
      </c>
      <c r="Y817" s="96"/>
      <c r="Z817" s="86"/>
    </row>
    <row r="818" spans="1:51">
      <c r="A818" s="16" t="s">
        <v>30</v>
      </c>
      <c r="B818" s="95" t="str">
        <f>IF(AND(주말데이터!B90=0,주말데이터!C90=0),0,IF(OR(ISNUMBER(getcolorred(주말데이터!B90))=TRUE,ISNUMBER(getcolorred(주말데이터!C90))=TRUE),"Up-regulation",IF(OR(ISNUMBER(getcolorgreen(주말데이터!B90))=TRUE,ISNUMBER(getcolorgreen(주말데이터!C90))=TRUE),"Down-regulation","No")))</f>
        <v>No</v>
      </c>
      <c r="C818" s="95"/>
      <c r="D818" s="95" t="str">
        <f>IF(AND(주말데이터!D90=0,주말데이터!E90=0),0,IF(OR(ISNUMBER(getcolorred(주말데이터!D90))=TRUE,ISNUMBER(getcolorred(주말데이터!E90))=TRUE),"Up-regulation",IF(OR(ISNUMBER(getcolorgreen(주말데이터!D90))=TRUE,ISNUMBER(getcolorgreen(주말데이터!E90))=TRUE),"Down-regulation","No")))</f>
        <v>No</v>
      </c>
      <c r="E818" s="95"/>
      <c r="F818" s="95" t="str">
        <f>IF(AND(주말데이터!F90=0,주말데이터!G90=0),0,IF(OR(ISNUMBER(getcolorred(주말데이터!F90))=TRUE,ISNUMBER(getcolorred(주말데이터!G90))=TRUE),"Up-regulation",IF(OR(ISNUMBER(getcolorgreen(주말데이터!F90))=TRUE,ISNUMBER(getcolorgreen(주말데이터!G90))=TRUE),"Down-regulation","No")))</f>
        <v>No</v>
      </c>
      <c r="G818" s="95"/>
      <c r="H818" s="95" t="str">
        <f>IF(AND(주말데이터!H90=0,주말데이터!I90=0),0,IF(OR(ISNUMBER(getcolorred(주말데이터!H90))=TRUE,ISNUMBER(getcolorred(주말데이터!I90))=TRUE),"Up-regulation",IF(OR(ISNUMBER(getcolorgreen(주말데이터!H90))=TRUE,ISNUMBER(getcolorgreen(주말데이터!I90))=TRUE),"Down-regulation","No")))</f>
        <v>No</v>
      </c>
      <c r="I818" s="95"/>
      <c r="J818" s="95" t="str">
        <f>IF(AND(주말데이터!J90=0,주말데이터!K90=0),0,IF(OR(ISNUMBER(getcolorred(주말데이터!J90))=TRUE,ISNUMBER(getcolorred(주말데이터!K90))=TRUE),"Up-regulation",IF(OR(ISNUMBER(getcolorgreen(주말데이터!J90))=TRUE,ISNUMBER(getcolorgreen(주말데이터!K90))=TRUE),"Down-regulation","No")))</f>
        <v>No</v>
      </c>
      <c r="K818" s="95"/>
      <c r="L818" s="95" t="str">
        <f>IF(AND(주말데이터!L90=0,주말데이터!M90=0),0,IF(OR(ISNUMBER(getcolorred(주말데이터!L90))=TRUE,ISNUMBER(getcolorred(주말데이터!M90))=TRUE),"Up-regulation",IF(OR(ISNUMBER(getcolorgreen(주말데이터!L90))=TRUE,ISNUMBER(getcolorgreen(주말데이터!M90))=TRUE),"Down-regulation","No")))</f>
        <v>No</v>
      </c>
      <c r="M818" s="95"/>
      <c r="N818" s="95" t="str">
        <f>IF(AND(주말데이터!N90=0,주말데이터!O90=0),0,IF(OR(ISNUMBER(getcolorred(주말데이터!N90))=TRUE,ISNUMBER(getcolorred(주말데이터!O90))=TRUE),"Up-regulation",IF(OR(ISNUMBER(getcolorgreen(주말데이터!N90))=TRUE,ISNUMBER(getcolorgreen(주말데이터!O90))=TRUE),"Down-regulation","No")))</f>
        <v>No</v>
      </c>
      <c r="O818" s="95"/>
      <c r="P818" s="95" t="str">
        <f>IF(AND(주말데이터!P90=0,주말데이터!Q90=0),0,IF(OR(ISNUMBER(getcolorred(주말데이터!P90))=TRUE,ISNUMBER(getcolorred(주말데이터!Q90))=TRUE),"Up-regulation",IF(OR(ISNUMBER(getcolorgreen(주말데이터!P90))=TRUE,ISNUMBER(getcolorgreen(주말데이터!Q90))=TRUE),"Down-regulation","No")))</f>
        <v>No</v>
      </c>
      <c r="Q818" s="95"/>
      <c r="R818" s="95" t="str">
        <f>IF(AND(주말데이터!R90=0,주말데이터!S90=0),0,IF(OR(ISNUMBER(getcolorred(주말데이터!R90))=TRUE,ISNUMBER(getcolorred(주말데이터!S90))=TRUE),"Up-regulation",IF(OR(ISNUMBER(getcolorgreen(주말데이터!R90))=TRUE,ISNUMBER(getcolorgreen(주말데이터!S90))=TRUE),"Down-regulation","No")))</f>
        <v>No</v>
      </c>
      <c r="S818" s="95"/>
      <c r="T818" s="95" t="str">
        <f>IF(AND(주말데이터!T90=0,주말데이터!U90=0),0,IF(OR(ISNUMBER(getcolorred(주말데이터!T90))=TRUE,ISNUMBER(getcolorred(주말데이터!U90))=TRUE),"Up-regulation",IF(OR(ISNUMBER(getcolorgreen(주말데이터!T90))=TRUE,ISNUMBER(getcolorgreen(주말데이터!U90))=TRUE),"Down-regulation","No")))</f>
        <v>No</v>
      </c>
      <c r="U818" s="95"/>
      <c r="V818" s="95" t="str">
        <f>IF(AND(주말데이터!V90=0,주말데이터!W90=0),0,IF(OR(ISNUMBER(getcolorred(주말데이터!V90))=TRUE,ISNUMBER(getcolorred(주말데이터!W90))=TRUE),"Up-regulation",IF(OR(ISNUMBER(getcolorgreen(주말데이터!V90))=TRUE,ISNUMBER(getcolorgreen(주말데이터!W90))=TRUE),"Down-regulation","No")))</f>
        <v>No</v>
      </c>
      <c r="W818" s="95"/>
      <c r="X818" s="95" t="str">
        <f>IF(AND(주말데이터!X90=0,주말데이터!Y90=0),0,IF(OR(ISNUMBER(getcolorred(주말데이터!X90))=TRUE,ISNUMBER(getcolorred(주말데이터!Y90))=TRUE),"Up-regulation",IF(OR(ISNUMBER(getcolorgreen(주말데이터!X90))=TRUE,ISNUMBER(getcolorgreen(주말데이터!Y90))=TRUE),"Down-regulation","No")))</f>
        <v>No</v>
      </c>
      <c r="Y818" s="96"/>
      <c r="Z818" s="86"/>
    </row>
    <row r="819" spans="1:51">
      <c r="A819" s="16" t="s">
        <v>31</v>
      </c>
      <c r="B819" s="95" t="str">
        <f>IF(AND(주말데이터!B91=0,주말데이터!C91=0),0,IF(OR(ISNUMBER(getcolorred(주말데이터!B91))=TRUE,ISNUMBER(getcolorred(주말데이터!C91))=TRUE),"Up-regulation",IF(OR(ISNUMBER(getcolorgreen(주말데이터!B91))=TRUE,ISNUMBER(getcolorgreen(주말데이터!C91))=TRUE),"Down-regulation","No")))</f>
        <v>Down-regulation</v>
      </c>
      <c r="C819" s="95"/>
      <c r="D819" s="95" t="str">
        <f>IF(AND(주말데이터!D91=0,주말데이터!E91=0),0,IF(OR(ISNUMBER(getcolorred(주말데이터!D91))=TRUE,ISNUMBER(getcolorred(주말데이터!E91))=TRUE),"Up-regulation",IF(OR(ISNUMBER(getcolorgreen(주말데이터!D91))=TRUE,ISNUMBER(getcolorgreen(주말데이터!E91))=TRUE),"Down-regulation","No")))</f>
        <v>Down-regulation</v>
      </c>
      <c r="E819" s="95"/>
      <c r="F819" s="95" t="str">
        <f>IF(AND(주말데이터!F91=0,주말데이터!G91=0),0,IF(OR(ISNUMBER(getcolorred(주말데이터!F91))=TRUE,ISNUMBER(getcolorred(주말데이터!G91))=TRUE),"Up-regulation",IF(OR(ISNUMBER(getcolorgreen(주말데이터!F91))=TRUE,ISNUMBER(getcolorgreen(주말데이터!G91))=TRUE),"Down-regulation","No")))</f>
        <v>Down-regulation</v>
      </c>
      <c r="G819" s="95"/>
      <c r="H819" s="95" t="str">
        <f>IF(AND(주말데이터!H91=0,주말데이터!I91=0),0,IF(OR(ISNUMBER(getcolorred(주말데이터!H91))=TRUE,ISNUMBER(getcolorred(주말데이터!I91))=TRUE),"Up-regulation",IF(OR(ISNUMBER(getcolorgreen(주말데이터!H91))=TRUE,ISNUMBER(getcolorgreen(주말데이터!I91))=TRUE),"Down-regulation","No")))</f>
        <v>Down-regulation</v>
      </c>
      <c r="I819" s="95"/>
      <c r="J819" s="95" t="str">
        <f>IF(AND(주말데이터!J91=0,주말데이터!K91=0),0,IF(OR(ISNUMBER(getcolorred(주말데이터!J91))=TRUE,ISNUMBER(getcolorred(주말데이터!K91))=TRUE),"Up-regulation",IF(OR(ISNUMBER(getcolorgreen(주말데이터!J91))=TRUE,ISNUMBER(getcolorgreen(주말데이터!K91))=TRUE),"Down-regulation","No")))</f>
        <v>No</v>
      </c>
      <c r="K819" s="95"/>
      <c r="L819" s="95" t="str">
        <f>IF(AND(주말데이터!L91=0,주말데이터!M91=0),0,IF(OR(ISNUMBER(getcolorred(주말데이터!L91))=TRUE,ISNUMBER(getcolorred(주말데이터!M91))=TRUE),"Up-regulation",IF(OR(ISNUMBER(getcolorgreen(주말데이터!L91))=TRUE,ISNUMBER(getcolorgreen(주말데이터!M91))=TRUE),"Down-regulation","No")))</f>
        <v>Down-regulation</v>
      </c>
      <c r="M819" s="95"/>
      <c r="N819" s="95" t="str">
        <f>IF(AND(주말데이터!N91=0,주말데이터!O91=0),0,IF(OR(ISNUMBER(getcolorred(주말데이터!N91))=TRUE,ISNUMBER(getcolorred(주말데이터!O91))=TRUE),"Up-regulation",IF(OR(ISNUMBER(getcolorgreen(주말데이터!N91))=TRUE,ISNUMBER(getcolorgreen(주말데이터!O91))=TRUE),"Down-regulation","No")))</f>
        <v>Down-regulation</v>
      </c>
      <c r="O819" s="95"/>
      <c r="P819" s="95" t="str">
        <f>IF(AND(주말데이터!P91=0,주말데이터!Q91=0),0,IF(OR(ISNUMBER(getcolorred(주말데이터!P91))=TRUE,ISNUMBER(getcolorred(주말데이터!Q91))=TRUE),"Up-regulation",IF(OR(ISNUMBER(getcolorgreen(주말데이터!P91))=TRUE,ISNUMBER(getcolorgreen(주말데이터!Q91))=TRUE),"Down-regulation","No")))</f>
        <v>Down-regulation</v>
      </c>
      <c r="Q819" s="95"/>
      <c r="R819" s="95" t="str">
        <f>IF(AND(주말데이터!R91=0,주말데이터!S91=0),0,IF(OR(ISNUMBER(getcolorred(주말데이터!R91))=TRUE,ISNUMBER(getcolorred(주말데이터!S91))=TRUE),"Up-regulation",IF(OR(ISNUMBER(getcolorgreen(주말데이터!R91))=TRUE,ISNUMBER(getcolorgreen(주말데이터!S91))=TRUE),"Down-regulation","No")))</f>
        <v>Down-regulation</v>
      </c>
      <c r="S819" s="95"/>
      <c r="T819" s="95" t="str">
        <f>IF(AND(주말데이터!T91=0,주말데이터!U91=0),0,IF(OR(ISNUMBER(getcolorred(주말데이터!T91))=TRUE,ISNUMBER(getcolorred(주말데이터!U91))=TRUE),"Up-regulation",IF(OR(ISNUMBER(getcolorgreen(주말데이터!T91))=TRUE,ISNUMBER(getcolorgreen(주말데이터!U91))=TRUE),"Down-regulation","No")))</f>
        <v>Down-regulation</v>
      </c>
      <c r="U819" s="95"/>
      <c r="V819" s="95" t="str">
        <f>IF(AND(주말데이터!V91=0,주말데이터!W91=0),0,IF(OR(ISNUMBER(getcolorred(주말데이터!V91))=TRUE,ISNUMBER(getcolorred(주말데이터!W91))=TRUE),"Up-regulation",IF(OR(ISNUMBER(getcolorgreen(주말데이터!V91))=TRUE,ISNUMBER(getcolorgreen(주말데이터!W91))=TRUE),"Down-regulation","No")))</f>
        <v>Down-regulation</v>
      </c>
      <c r="W819" s="95"/>
      <c r="X819" s="95" t="str">
        <f>IF(AND(주말데이터!X91=0,주말데이터!Y91=0),0,IF(OR(ISNUMBER(getcolorred(주말데이터!X91))=TRUE,ISNUMBER(getcolorred(주말데이터!Y91))=TRUE),"Up-regulation",IF(OR(ISNUMBER(getcolorgreen(주말데이터!X91))=TRUE,ISNUMBER(getcolorgreen(주말데이터!Y91))=TRUE),"Down-regulation","No")))</f>
        <v>Down-regulation</v>
      </c>
      <c r="Y819" s="96"/>
      <c r="Z819" s="86"/>
    </row>
    <row r="820" spans="1:51">
      <c r="A820" s="16" t="s">
        <v>32</v>
      </c>
      <c r="B820" s="95" t="str">
        <f>IF(AND(주말데이터!B92=0,주말데이터!C92=0),0,IF(OR(ISNUMBER(getcolorred(주말데이터!B92))=TRUE,ISNUMBER(getcolorred(주말데이터!C92))=TRUE),"Up-regulation",IF(OR(ISNUMBER(getcolorgreen(주말데이터!B92))=TRUE,ISNUMBER(getcolorgreen(주말데이터!C92))=TRUE),"Down-regulation","No")))</f>
        <v>Down-regulation</v>
      </c>
      <c r="C820" s="95"/>
      <c r="D820" s="95" t="str">
        <f>IF(AND(주말데이터!D92=0,주말데이터!E92=0),0,IF(OR(ISNUMBER(getcolorred(주말데이터!D92))=TRUE,ISNUMBER(getcolorred(주말데이터!E92))=TRUE),"Up-regulation",IF(OR(ISNUMBER(getcolorgreen(주말데이터!D92))=TRUE,ISNUMBER(getcolorgreen(주말데이터!E92))=TRUE),"Down-regulation","No")))</f>
        <v>Down-regulation</v>
      </c>
      <c r="E820" s="95"/>
      <c r="F820" s="95" t="str">
        <f>IF(AND(주말데이터!F92=0,주말데이터!G92=0),0,IF(OR(ISNUMBER(getcolorred(주말데이터!F92))=TRUE,ISNUMBER(getcolorred(주말데이터!G92))=TRUE),"Up-regulation",IF(OR(ISNUMBER(getcolorgreen(주말데이터!F92))=TRUE,ISNUMBER(getcolorgreen(주말데이터!G92))=TRUE),"Down-regulation","No")))</f>
        <v>Down-regulation</v>
      </c>
      <c r="G820" s="95"/>
      <c r="H820" s="95" t="str">
        <f>IF(AND(주말데이터!H92=0,주말데이터!I92=0),0,IF(OR(ISNUMBER(getcolorred(주말데이터!H92))=TRUE,ISNUMBER(getcolorred(주말데이터!I92))=TRUE),"Up-regulation",IF(OR(ISNUMBER(getcolorgreen(주말데이터!H92))=TRUE,ISNUMBER(getcolorgreen(주말데이터!I92))=TRUE),"Down-regulation","No")))</f>
        <v>Down-regulation</v>
      </c>
      <c r="I820" s="95"/>
      <c r="J820" s="95" t="str">
        <f>IF(AND(주말데이터!J92=0,주말데이터!K92=0),0,IF(OR(ISNUMBER(getcolorred(주말데이터!J92))=TRUE,ISNUMBER(getcolorred(주말데이터!K92))=TRUE),"Up-regulation",IF(OR(ISNUMBER(getcolorgreen(주말데이터!J92))=TRUE,ISNUMBER(getcolorgreen(주말데이터!K92))=TRUE),"Down-regulation","No")))</f>
        <v>Down-regulation</v>
      </c>
      <c r="K820" s="95"/>
      <c r="L820" s="95" t="str">
        <f>IF(AND(주말데이터!L92=0,주말데이터!M92=0),0,IF(OR(ISNUMBER(getcolorred(주말데이터!L92))=TRUE,ISNUMBER(getcolorred(주말데이터!M92))=TRUE),"Up-regulation",IF(OR(ISNUMBER(getcolorgreen(주말데이터!L92))=TRUE,ISNUMBER(getcolorgreen(주말데이터!M92))=TRUE),"Down-regulation","No")))</f>
        <v>Down-regulation</v>
      </c>
      <c r="M820" s="95"/>
      <c r="N820" s="95" t="str">
        <f>IF(AND(주말데이터!N92=0,주말데이터!O92=0),0,IF(OR(ISNUMBER(getcolorred(주말데이터!N92))=TRUE,ISNUMBER(getcolorred(주말데이터!O92))=TRUE),"Up-regulation",IF(OR(ISNUMBER(getcolorgreen(주말데이터!N92))=TRUE,ISNUMBER(getcolorgreen(주말데이터!O92))=TRUE),"Down-regulation","No")))</f>
        <v>Down-regulation</v>
      </c>
      <c r="O820" s="95"/>
      <c r="P820" s="95" t="str">
        <f>IF(AND(주말데이터!P92=0,주말데이터!Q92=0),0,IF(OR(ISNUMBER(getcolorred(주말데이터!P92))=TRUE,ISNUMBER(getcolorred(주말데이터!Q92))=TRUE),"Up-regulation",IF(OR(ISNUMBER(getcolorgreen(주말데이터!P92))=TRUE,ISNUMBER(getcolorgreen(주말데이터!Q92))=TRUE),"Down-regulation","No")))</f>
        <v>Down-regulation</v>
      </c>
      <c r="Q820" s="95"/>
      <c r="R820" s="95" t="str">
        <f>IF(AND(주말데이터!R92=0,주말데이터!S92=0),0,IF(OR(ISNUMBER(getcolorred(주말데이터!R92))=TRUE,ISNUMBER(getcolorred(주말데이터!S92))=TRUE),"Up-regulation",IF(OR(ISNUMBER(getcolorgreen(주말데이터!R92))=TRUE,ISNUMBER(getcolorgreen(주말데이터!S92))=TRUE),"Down-regulation","No")))</f>
        <v>Down-regulation</v>
      </c>
      <c r="S820" s="95"/>
      <c r="T820" s="95" t="str">
        <f>IF(AND(주말데이터!T92=0,주말데이터!U92=0),0,IF(OR(ISNUMBER(getcolorred(주말데이터!T92))=TRUE,ISNUMBER(getcolorred(주말데이터!U92))=TRUE),"Up-regulation",IF(OR(ISNUMBER(getcolorgreen(주말데이터!T92))=TRUE,ISNUMBER(getcolorgreen(주말데이터!U92))=TRUE),"Down-regulation","No")))</f>
        <v>Down-regulation</v>
      </c>
      <c r="U820" s="95"/>
      <c r="V820" s="95" t="str">
        <f>IF(AND(주말데이터!V92=0,주말데이터!W92=0),0,IF(OR(ISNUMBER(getcolorred(주말데이터!V92))=TRUE,ISNUMBER(getcolorred(주말데이터!W92))=TRUE),"Up-regulation",IF(OR(ISNUMBER(getcolorgreen(주말데이터!V92))=TRUE,ISNUMBER(getcolorgreen(주말데이터!W92))=TRUE),"Down-regulation","No")))</f>
        <v>Down-regulation</v>
      </c>
      <c r="W820" s="95"/>
      <c r="X820" s="95" t="str">
        <f>IF(AND(주말데이터!X92=0,주말데이터!Y92=0),0,IF(OR(ISNUMBER(getcolorred(주말데이터!X92))=TRUE,ISNUMBER(getcolorred(주말데이터!Y92))=TRUE),"Up-regulation",IF(OR(ISNUMBER(getcolorgreen(주말데이터!X92))=TRUE,ISNUMBER(getcolorgreen(주말데이터!Y92))=TRUE),"Down-regulation","No")))</f>
        <v>Down-regulation</v>
      </c>
      <c r="Y820" s="96"/>
      <c r="Z820" s="86"/>
    </row>
    <row r="821" spans="1:51">
      <c r="A821" s="16" t="s">
        <v>33</v>
      </c>
      <c r="B821" s="95" t="str">
        <f>IF(AND(주말데이터!B93=0,주말데이터!C93=0),0,IF(OR(ISNUMBER(getcolorred(주말데이터!B93))=TRUE,ISNUMBER(getcolorred(주말데이터!C93))=TRUE),"Up-regulation",IF(OR(ISNUMBER(getcolorgreen(주말데이터!B93))=TRUE,ISNUMBER(getcolorgreen(주말데이터!C93))=TRUE),"Down-regulation","No")))</f>
        <v>Down-regulation</v>
      </c>
      <c r="C821" s="95"/>
      <c r="D821" s="95" t="str">
        <f>IF(AND(주말데이터!D93=0,주말데이터!E93=0),0,IF(OR(ISNUMBER(getcolorred(주말데이터!D93))=TRUE,ISNUMBER(getcolorred(주말데이터!E93))=TRUE),"Up-regulation",IF(OR(ISNUMBER(getcolorgreen(주말데이터!D93))=TRUE,ISNUMBER(getcolorgreen(주말데이터!E93))=TRUE),"Down-regulation","No")))</f>
        <v>Down-regulation</v>
      </c>
      <c r="E821" s="95"/>
      <c r="F821" s="95" t="str">
        <f>IF(AND(주말데이터!F93=0,주말데이터!G93=0),0,IF(OR(ISNUMBER(getcolorred(주말데이터!F93))=TRUE,ISNUMBER(getcolorred(주말데이터!G93))=TRUE),"Up-regulation",IF(OR(ISNUMBER(getcolorgreen(주말데이터!F93))=TRUE,ISNUMBER(getcolorgreen(주말데이터!G93))=TRUE),"Down-regulation","No")))</f>
        <v>Down-regulation</v>
      </c>
      <c r="G821" s="95"/>
      <c r="H821" s="95" t="str">
        <f>IF(AND(주말데이터!H93=0,주말데이터!I93=0),0,IF(OR(ISNUMBER(getcolorred(주말데이터!H93))=TRUE,ISNUMBER(getcolorred(주말데이터!I93))=TRUE),"Up-regulation",IF(OR(ISNUMBER(getcolorgreen(주말데이터!H93))=TRUE,ISNUMBER(getcolorgreen(주말데이터!I93))=TRUE),"Down-regulation","No")))</f>
        <v>Down-regulation</v>
      </c>
      <c r="I821" s="95"/>
      <c r="J821" s="95" t="str">
        <f>IF(AND(주말데이터!J93=0,주말데이터!K93=0),0,IF(OR(ISNUMBER(getcolorred(주말데이터!J93))=TRUE,ISNUMBER(getcolorred(주말데이터!K93))=TRUE),"Up-regulation",IF(OR(ISNUMBER(getcolorgreen(주말데이터!J93))=TRUE,ISNUMBER(getcolorgreen(주말데이터!K93))=TRUE),"Down-regulation","No")))</f>
        <v>Down-regulation</v>
      </c>
      <c r="K821" s="95"/>
      <c r="L821" s="95" t="str">
        <f>IF(AND(주말데이터!L93=0,주말데이터!M93=0),0,IF(OR(ISNUMBER(getcolorred(주말데이터!L93))=TRUE,ISNUMBER(getcolorred(주말데이터!M93))=TRUE),"Up-regulation",IF(OR(ISNUMBER(getcolorgreen(주말데이터!L93))=TRUE,ISNUMBER(getcolorgreen(주말데이터!M93))=TRUE),"Down-regulation","No")))</f>
        <v>Down-regulation</v>
      </c>
      <c r="M821" s="95"/>
      <c r="N821" s="95" t="str">
        <f>IF(AND(주말데이터!N93=0,주말데이터!O93=0),0,IF(OR(ISNUMBER(getcolorred(주말데이터!N93))=TRUE,ISNUMBER(getcolorred(주말데이터!O93))=TRUE),"Up-regulation",IF(OR(ISNUMBER(getcolorgreen(주말데이터!N93))=TRUE,ISNUMBER(getcolorgreen(주말데이터!O93))=TRUE),"Down-regulation","No")))</f>
        <v>Down-regulation</v>
      </c>
      <c r="O821" s="95"/>
      <c r="P821" s="95" t="str">
        <f>IF(AND(주말데이터!P93=0,주말데이터!Q93=0),0,IF(OR(ISNUMBER(getcolorred(주말데이터!P93))=TRUE,ISNUMBER(getcolorred(주말데이터!Q93))=TRUE),"Up-regulation",IF(OR(ISNUMBER(getcolorgreen(주말데이터!P93))=TRUE,ISNUMBER(getcolorgreen(주말데이터!Q93))=TRUE),"Down-regulation","No")))</f>
        <v>Down-regulation</v>
      </c>
      <c r="Q821" s="95"/>
      <c r="R821" s="95" t="str">
        <f>IF(AND(주말데이터!R93=0,주말데이터!S93=0),0,IF(OR(ISNUMBER(getcolorred(주말데이터!R93))=TRUE,ISNUMBER(getcolorred(주말데이터!S93))=TRUE),"Up-regulation",IF(OR(ISNUMBER(getcolorgreen(주말데이터!R93))=TRUE,ISNUMBER(getcolorgreen(주말데이터!S93))=TRUE),"Down-regulation","No")))</f>
        <v>Down-regulation</v>
      </c>
      <c r="S821" s="95"/>
      <c r="T821" s="95" t="str">
        <f>IF(AND(주말데이터!T93=0,주말데이터!U93=0),0,IF(OR(ISNUMBER(getcolorred(주말데이터!T93))=TRUE,ISNUMBER(getcolorred(주말데이터!U93))=TRUE),"Up-regulation",IF(OR(ISNUMBER(getcolorgreen(주말데이터!T93))=TRUE,ISNUMBER(getcolorgreen(주말데이터!U93))=TRUE),"Down-regulation","No")))</f>
        <v>Down-regulation</v>
      </c>
      <c r="U821" s="95"/>
      <c r="V821" s="95" t="str">
        <f>IF(AND(주말데이터!V93=0,주말데이터!W93=0),0,IF(OR(ISNUMBER(getcolorred(주말데이터!V93))=TRUE,ISNUMBER(getcolorred(주말데이터!W93))=TRUE),"Up-regulation",IF(OR(ISNUMBER(getcolorgreen(주말데이터!V93))=TRUE,ISNUMBER(getcolorgreen(주말데이터!W93))=TRUE),"Down-regulation","No")))</f>
        <v>Down-regulation</v>
      </c>
      <c r="W821" s="95"/>
      <c r="X821" s="95" t="str">
        <f>IF(AND(주말데이터!X93=0,주말데이터!Y93=0),0,IF(OR(ISNUMBER(getcolorred(주말데이터!X93))=TRUE,ISNUMBER(getcolorred(주말데이터!Y93))=TRUE),"Up-regulation",IF(OR(ISNUMBER(getcolorgreen(주말데이터!X93))=TRUE,ISNUMBER(getcolorgreen(주말데이터!Y93))=TRUE),"Down-regulation","No")))</f>
        <v>Down-regulation</v>
      </c>
      <c r="Y821" s="96"/>
      <c r="Z821" s="86"/>
    </row>
    <row r="822" spans="1:51">
      <c r="A822" s="16" t="s">
        <v>34</v>
      </c>
      <c r="B822" s="95" t="str">
        <f>IF(AND(주말데이터!B94=0,주말데이터!C94=0),0,IF(OR(ISNUMBER(getcolorred(주말데이터!B94))=TRUE,ISNUMBER(getcolorred(주말데이터!C94))=TRUE),"Up-regulation",IF(OR(ISNUMBER(getcolorgreen(주말데이터!B94))=TRUE,ISNUMBER(getcolorgreen(주말데이터!C94))=TRUE),"Down-regulation","No")))</f>
        <v>No</v>
      </c>
      <c r="C822" s="95"/>
      <c r="D822" s="95" t="str">
        <f>IF(AND(주말데이터!D94=0,주말데이터!E94=0),0,IF(OR(ISNUMBER(getcolorred(주말데이터!D94))=TRUE,ISNUMBER(getcolorred(주말데이터!E94))=TRUE),"Up-regulation",IF(OR(ISNUMBER(getcolorgreen(주말데이터!D94))=TRUE,ISNUMBER(getcolorgreen(주말데이터!E94))=TRUE),"Down-regulation","No")))</f>
        <v>No</v>
      </c>
      <c r="E822" s="95"/>
      <c r="F822" s="95" t="str">
        <f>IF(AND(주말데이터!F94=0,주말데이터!G94=0),0,IF(OR(ISNUMBER(getcolorred(주말데이터!F94))=TRUE,ISNUMBER(getcolorred(주말데이터!G94))=TRUE),"Up-regulation",IF(OR(ISNUMBER(getcolorgreen(주말데이터!F94))=TRUE,ISNUMBER(getcolorgreen(주말데이터!G94))=TRUE),"Down-regulation","No")))</f>
        <v>No</v>
      </c>
      <c r="G822" s="95"/>
      <c r="H822" s="95" t="str">
        <f>IF(AND(주말데이터!H94=0,주말데이터!I94=0),0,IF(OR(ISNUMBER(getcolorred(주말데이터!H94))=TRUE,ISNUMBER(getcolorred(주말데이터!I94))=TRUE),"Up-regulation",IF(OR(ISNUMBER(getcolorgreen(주말데이터!H94))=TRUE,ISNUMBER(getcolorgreen(주말데이터!I94))=TRUE),"Down-regulation","No")))</f>
        <v>No</v>
      </c>
      <c r="I822" s="95"/>
      <c r="J822" s="95" t="str">
        <f>IF(AND(주말데이터!J94=0,주말데이터!K94=0),0,IF(OR(ISNUMBER(getcolorred(주말데이터!J94))=TRUE,ISNUMBER(getcolorred(주말데이터!K94))=TRUE),"Up-regulation",IF(OR(ISNUMBER(getcolorgreen(주말데이터!J94))=TRUE,ISNUMBER(getcolorgreen(주말데이터!K94))=TRUE),"Down-regulation","No")))</f>
        <v>No</v>
      </c>
      <c r="K822" s="95"/>
      <c r="L822" s="95" t="str">
        <f>IF(AND(주말데이터!L94=0,주말데이터!M94=0),0,IF(OR(ISNUMBER(getcolorred(주말데이터!L94))=TRUE,ISNUMBER(getcolorred(주말데이터!M94))=TRUE),"Up-regulation",IF(OR(ISNUMBER(getcolorgreen(주말데이터!L94))=TRUE,ISNUMBER(getcolorgreen(주말데이터!M94))=TRUE),"Down-regulation","No")))</f>
        <v>No</v>
      </c>
      <c r="M822" s="95"/>
      <c r="N822" s="95" t="str">
        <f>IF(AND(주말데이터!N94=0,주말데이터!O94=0),0,IF(OR(ISNUMBER(getcolorred(주말데이터!N94))=TRUE,ISNUMBER(getcolorred(주말데이터!O94))=TRUE),"Up-regulation",IF(OR(ISNUMBER(getcolorgreen(주말데이터!N94))=TRUE,ISNUMBER(getcolorgreen(주말데이터!O94))=TRUE),"Down-regulation","No")))</f>
        <v>No</v>
      </c>
      <c r="O822" s="95"/>
      <c r="P822" s="95" t="str">
        <f>IF(AND(주말데이터!P94=0,주말데이터!Q94=0),0,IF(OR(ISNUMBER(getcolorred(주말데이터!P94))=TRUE,ISNUMBER(getcolorred(주말데이터!Q94))=TRUE),"Up-regulation",IF(OR(ISNUMBER(getcolorgreen(주말데이터!P94))=TRUE,ISNUMBER(getcolorgreen(주말데이터!Q94))=TRUE),"Down-regulation","No")))</f>
        <v>No</v>
      </c>
      <c r="Q822" s="95"/>
      <c r="R822" s="95" t="str">
        <f>IF(AND(주말데이터!R94=0,주말데이터!S94=0),0,IF(OR(ISNUMBER(getcolorred(주말데이터!R94))=TRUE,ISNUMBER(getcolorred(주말데이터!S94))=TRUE),"Up-regulation",IF(OR(ISNUMBER(getcolorgreen(주말데이터!R94))=TRUE,ISNUMBER(getcolorgreen(주말데이터!S94))=TRUE),"Down-regulation","No")))</f>
        <v>No</v>
      </c>
      <c r="S822" s="95"/>
      <c r="T822" s="95" t="str">
        <f>IF(AND(주말데이터!T94=0,주말데이터!U94=0),0,IF(OR(ISNUMBER(getcolorred(주말데이터!T94))=TRUE,ISNUMBER(getcolorred(주말데이터!U94))=TRUE),"Up-regulation",IF(OR(ISNUMBER(getcolorgreen(주말데이터!T94))=TRUE,ISNUMBER(getcolorgreen(주말데이터!U94))=TRUE),"Down-regulation","No")))</f>
        <v>No</v>
      </c>
      <c r="U822" s="95"/>
      <c r="V822" s="95" t="str">
        <f>IF(AND(주말데이터!V94=0,주말데이터!W94=0),0,IF(OR(ISNUMBER(getcolorred(주말데이터!V94))=TRUE,ISNUMBER(getcolorred(주말데이터!W94))=TRUE),"Up-regulation",IF(OR(ISNUMBER(getcolorgreen(주말데이터!V94))=TRUE,ISNUMBER(getcolorgreen(주말데이터!W94))=TRUE),"Down-regulation","No")))</f>
        <v>No</v>
      </c>
      <c r="W822" s="95"/>
      <c r="X822" s="95" t="str">
        <f>IF(AND(주말데이터!X94=0,주말데이터!Y94=0),0,IF(OR(ISNUMBER(getcolorred(주말데이터!X94))=TRUE,ISNUMBER(getcolorred(주말데이터!Y94))=TRUE),"Up-regulation",IF(OR(ISNUMBER(getcolorgreen(주말데이터!X94))=TRUE,ISNUMBER(getcolorgreen(주말데이터!Y94))=TRUE),"Down-regulation","No")))</f>
        <v>No</v>
      </c>
      <c r="Y822" s="96"/>
      <c r="Z822" s="86"/>
    </row>
    <row r="823" spans="1:51" ht="17.25" thickBot="1">
      <c r="A823" s="16" t="s">
        <v>35</v>
      </c>
      <c r="B823" s="95" t="str">
        <f>IF(AND(주말데이터!B95=0,주말데이터!C95=0),0,IF(OR(ISNUMBER(getcolorred(주말데이터!B95))=TRUE,ISNUMBER(getcolorred(주말데이터!C95))=TRUE),"Up-regulation",IF(OR(ISNUMBER(getcolorgreen(주말데이터!B95))=TRUE,ISNUMBER(getcolorgreen(주말데이터!C95))=TRUE),"Down-regulation","No")))</f>
        <v>No</v>
      </c>
      <c r="C823" s="95"/>
      <c r="D823" s="95" t="str">
        <f>IF(AND(주말데이터!D95=0,주말데이터!E95=0),0,IF(OR(ISNUMBER(getcolorred(주말데이터!D95))=TRUE,ISNUMBER(getcolorred(주말데이터!E95))=TRUE),"Up-regulation",IF(OR(ISNUMBER(getcolorgreen(주말데이터!D95))=TRUE,ISNUMBER(getcolorgreen(주말데이터!E95))=TRUE),"Down-regulation","No")))</f>
        <v>No</v>
      </c>
      <c r="E823" s="95"/>
      <c r="F823" s="95" t="str">
        <f>IF(AND(주말데이터!F95=0,주말데이터!G95=0),0,IF(OR(ISNUMBER(getcolorred(주말데이터!F95))=TRUE,ISNUMBER(getcolorred(주말데이터!G95))=TRUE),"Up-regulation",IF(OR(ISNUMBER(getcolorgreen(주말데이터!F95))=TRUE,ISNUMBER(getcolorgreen(주말데이터!G95))=TRUE),"Down-regulation","No")))</f>
        <v>Up-regulation</v>
      </c>
      <c r="G823" s="95"/>
      <c r="H823" s="95" t="str">
        <f>IF(AND(주말데이터!H95=0,주말데이터!I95=0),0,IF(OR(ISNUMBER(getcolorred(주말데이터!H95))=TRUE,ISNUMBER(getcolorred(주말데이터!I95))=TRUE),"Up-regulation",IF(OR(ISNUMBER(getcolorgreen(주말데이터!H95))=TRUE,ISNUMBER(getcolorgreen(주말데이터!I95))=TRUE),"Down-regulation","No")))</f>
        <v>Up-regulation</v>
      </c>
      <c r="I823" s="95"/>
      <c r="J823" s="95" t="str">
        <f>IF(AND(주말데이터!J95=0,주말데이터!K95=0),0,IF(OR(ISNUMBER(getcolorred(주말데이터!J95))=TRUE,ISNUMBER(getcolorred(주말데이터!K95))=TRUE),"Up-regulation",IF(OR(ISNUMBER(getcolorgreen(주말데이터!J95))=TRUE,ISNUMBER(getcolorgreen(주말데이터!K95))=TRUE),"Down-regulation","No")))</f>
        <v>No</v>
      </c>
      <c r="K823" s="95"/>
      <c r="L823" s="95" t="str">
        <f>IF(AND(주말데이터!L95=0,주말데이터!M95=0),0,IF(OR(ISNUMBER(getcolorred(주말데이터!L95))=TRUE,ISNUMBER(getcolorred(주말데이터!M95))=TRUE),"Up-regulation",IF(OR(ISNUMBER(getcolorgreen(주말데이터!L95))=TRUE,ISNUMBER(getcolorgreen(주말데이터!M95))=TRUE),"Down-regulation","No")))</f>
        <v>Up-regulation</v>
      </c>
      <c r="M823" s="95"/>
      <c r="N823" s="95" t="str">
        <f>IF(AND(주말데이터!N95=0,주말데이터!O95=0),0,IF(OR(ISNUMBER(getcolorred(주말데이터!N95))=TRUE,ISNUMBER(getcolorred(주말데이터!O95))=TRUE),"Up-regulation",IF(OR(ISNUMBER(getcolorgreen(주말데이터!N95))=TRUE,ISNUMBER(getcolorgreen(주말데이터!O95))=TRUE),"Down-regulation","No")))</f>
        <v>Up-regulation</v>
      </c>
      <c r="O823" s="95"/>
      <c r="P823" s="95" t="str">
        <f>IF(AND(주말데이터!P95=0,주말데이터!Q95=0),0,IF(OR(ISNUMBER(getcolorred(주말데이터!P95))=TRUE,ISNUMBER(getcolorred(주말데이터!Q95))=TRUE),"Up-regulation",IF(OR(ISNUMBER(getcolorgreen(주말데이터!P95))=TRUE,ISNUMBER(getcolorgreen(주말데이터!Q95))=TRUE),"Down-regulation","No")))</f>
        <v>No</v>
      </c>
      <c r="Q823" s="95"/>
      <c r="R823" s="95" t="str">
        <f>IF(AND(주말데이터!R95=0,주말데이터!S95=0),0,IF(OR(ISNUMBER(getcolorred(주말데이터!R95))=TRUE,ISNUMBER(getcolorred(주말데이터!S95))=TRUE),"Up-regulation",IF(OR(ISNUMBER(getcolorgreen(주말데이터!R95))=TRUE,ISNUMBER(getcolorgreen(주말데이터!S95))=TRUE),"Down-regulation","No")))</f>
        <v>No</v>
      </c>
      <c r="S823" s="95"/>
      <c r="T823" s="95" t="str">
        <f>IF(AND(주말데이터!T95=0,주말데이터!U95=0),0,IF(OR(ISNUMBER(getcolorred(주말데이터!T95))=TRUE,ISNUMBER(getcolorred(주말데이터!U95))=TRUE),"Up-regulation",IF(OR(ISNUMBER(getcolorgreen(주말데이터!T95))=TRUE,ISNUMBER(getcolorgreen(주말데이터!U95))=TRUE),"Down-regulation","No")))</f>
        <v>No</v>
      </c>
      <c r="U823" s="95"/>
      <c r="V823" s="95" t="str">
        <f>IF(AND(주말데이터!V95=0,주말데이터!W95=0),0,IF(OR(ISNUMBER(getcolorred(주말데이터!V95))=TRUE,ISNUMBER(getcolorred(주말데이터!W95))=TRUE),"Up-regulation",IF(OR(ISNUMBER(getcolorgreen(주말데이터!V95))=TRUE,ISNUMBER(getcolorgreen(주말데이터!W95))=TRUE),"Down-regulation","No")))</f>
        <v>No</v>
      </c>
      <c r="W823" s="95"/>
      <c r="X823" s="95" t="str">
        <f>IF(AND(주말데이터!X95=0,주말데이터!Y95=0),0,IF(OR(ISNUMBER(getcolorred(주말데이터!X95))=TRUE,ISNUMBER(getcolorred(주말데이터!Y95))=TRUE),"Up-regulation",IF(OR(ISNUMBER(getcolorgreen(주말데이터!X95))=TRUE,ISNUMBER(getcolorgreen(주말데이터!Y95))=TRUE),"Down-regulation","No")))</f>
        <v>No</v>
      </c>
      <c r="Y823" s="96"/>
      <c r="Z823" s="86"/>
    </row>
    <row r="824" spans="1:51" ht="17.25" thickBot="1">
      <c r="A824" s="16" t="s">
        <v>36</v>
      </c>
      <c r="B824" s="95" t="str">
        <f>IF(AND(주말데이터!B96=0,주말데이터!C96=0),0,IF(OR(ISNUMBER(getcolorred(주말데이터!B96))=TRUE,ISNUMBER(getcolorred(주말데이터!C96))=TRUE),"Up-regulation",IF(OR(ISNUMBER(getcolorgreen(주말데이터!B96))=TRUE,ISNUMBER(getcolorgreen(주말데이터!C96))=TRUE),"Down-regulation","No")))</f>
        <v>No</v>
      </c>
      <c r="C824" s="95"/>
      <c r="D824" s="95" t="str">
        <f>IF(AND(주말데이터!D96=0,주말데이터!E96=0),0,IF(OR(ISNUMBER(getcolorred(주말데이터!D96))=TRUE,ISNUMBER(getcolorred(주말데이터!E96))=TRUE),"Up-regulation",IF(OR(ISNUMBER(getcolorgreen(주말데이터!D96))=TRUE,ISNUMBER(getcolorgreen(주말데이터!E96))=TRUE),"Down-regulation","No")))</f>
        <v>No</v>
      </c>
      <c r="E824" s="95"/>
      <c r="F824" s="95" t="str">
        <f>IF(AND(주말데이터!F96=0,주말데이터!G96=0),0,IF(OR(ISNUMBER(getcolorred(주말데이터!F96))=TRUE,ISNUMBER(getcolorred(주말데이터!G96))=TRUE),"Up-regulation",IF(OR(ISNUMBER(getcolorgreen(주말데이터!F96))=TRUE,ISNUMBER(getcolorgreen(주말데이터!G96))=TRUE),"Down-regulation","No")))</f>
        <v>Up-regulation</v>
      </c>
      <c r="G824" s="95"/>
      <c r="H824" s="95" t="str">
        <f>IF(AND(주말데이터!H96=0,주말데이터!I96=0),0,IF(OR(ISNUMBER(getcolorred(주말데이터!H96))=TRUE,ISNUMBER(getcolorred(주말데이터!I96))=TRUE),"Up-regulation",IF(OR(ISNUMBER(getcolorgreen(주말데이터!H96))=TRUE,ISNUMBER(getcolorgreen(주말데이터!I96))=TRUE),"Down-regulation","No")))</f>
        <v>Up-regulation</v>
      </c>
      <c r="I824" s="95"/>
      <c r="J824" s="95" t="str">
        <f>IF(AND(주말데이터!J96=0,주말데이터!K96=0),0,IF(OR(ISNUMBER(getcolorred(주말데이터!J96))=TRUE,ISNUMBER(getcolorred(주말데이터!K96))=TRUE),"Up-regulation",IF(OR(ISNUMBER(getcolorgreen(주말데이터!J96))=TRUE,ISNUMBER(getcolorgreen(주말데이터!K96))=TRUE),"Down-regulation","No")))</f>
        <v>No</v>
      </c>
      <c r="K824" s="95"/>
      <c r="L824" s="95" t="str">
        <f>IF(AND(주말데이터!L96=0,주말데이터!M96=0),0,IF(OR(ISNUMBER(getcolorred(주말데이터!L96))=TRUE,ISNUMBER(getcolorred(주말데이터!M96))=TRUE),"Up-regulation",IF(OR(ISNUMBER(getcolorgreen(주말데이터!L96))=TRUE,ISNUMBER(getcolorgreen(주말데이터!M96))=TRUE),"Down-regulation","No")))</f>
        <v>Up-regulation</v>
      </c>
      <c r="M824" s="95"/>
      <c r="N824" s="95" t="str">
        <f>IF(AND(주말데이터!N96=0,주말데이터!O96=0),0,IF(OR(ISNUMBER(getcolorred(주말데이터!N96))=TRUE,ISNUMBER(getcolorred(주말데이터!O96))=TRUE),"Up-regulation",IF(OR(ISNUMBER(getcolorgreen(주말데이터!N96))=TRUE,ISNUMBER(getcolorgreen(주말데이터!O96))=TRUE),"Down-regulation","No")))</f>
        <v>Up-regulation</v>
      </c>
      <c r="O824" s="95"/>
      <c r="P824" s="95" t="str">
        <f>IF(AND(주말데이터!P96=0,주말데이터!Q96=0),0,IF(OR(ISNUMBER(getcolorred(주말데이터!P96))=TRUE,ISNUMBER(getcolorred(주말데이터!Q96))=TRUE),"Up-regulation",IF(OR(ISNUMBER(getcolorgreen(주말데이터!P96))=TRUE,ISNUMBER(getcolorgreen(주말데이터!Q96))=TRUE),"Down-regulation","No")))</f>
        <v>No</v>
      </c>
      <c r="Q824" s="95"/>
      <c r="R824" s="95" t="str">
        <f>IF(AND(주말데이터!R96=0,주말데이터!S96=0),0,IF(OR(ISNUMBER(getcolorred(주말데이터!R96))=TRUE,ISNUMBER(getcolorred(주말데이터!S96))=TRUE),"Up-regulation",IF(OR(ISNUMBER(getcolorgreen(주말데이터!R96))=TRUE,ISNUMBER(getcolorgreen(주말데이터!S96))=TRUE),"Down-regulation","No")))</f>
        <v>No</v>
      </c>
      <c r="S824" s="95"/>
      <c r="T824" s="95" t="str">
        <f>IF(AND(주말데이터!T96=0,주말데이터!U96=0),0,IF(OR(ISNUMBER(getcolorred(주말데이터!T96))=TRUE,ISNUMBER(getcolorred(주말데이터!U96))=TRUE),"Up-regulation",IF(OR(ISNUMBER(getcolorgreen(주말데이터!T96))=TRUE,ISNUMBER(getcolorgreen(주말데이터!U96))=TRUE),"Down-regulation","No")))</f>
        <v>No</v>
      </c>
      <c r="U824" s="95"/>
      <c r="V824" s="95" t="str">
        <f>IF(AND(주말데이터!V96=0,주말데이터!W96=0),0,IF(OR(ISNUMBER(getcolorred(주말데이터!V96))=TRUE,ISNUMBER(getcolorred(주말데이터!W96))=TRUE),"Up-regulation",IF(OR(ISNUMBER(getcolorgreen(주말데이터!V96))=TRUE,ISNUMBER(getcolorgreen(주말데이터!W96))=TRUE),"Down-regulation","No")))</f>
        <v>No</v>
      </c>
      <c r="W824" s="95"/>
      <c r="X824" s="95" t="str">
        <f>IF(AND(주말데이터!X96=0,주말데이터!Y96=0),0,IF(OR(ISNUMBER(getcolorred(주말데이터!X96))=TRUE,ISNUMBER(getcolorred(주말데이터!Y96))=TRUE),"Up-regulation",IF(OR(ISNUMBER(getcolorgreen(주말데이터!X96))=TRUE,ISNUMBER(getcolorgreen(주말데이터!Y96))=TRUE),"Down-regulation","No")))</f>
        <v>No</v>
      </c>
      <c r="Y824" s="96"/>
      <c r="Z824" s="86"/>
      <c r="AA824" s="5">
        <f>IF(주말DATA!AA96="","",주말DATA!AA96)</f>
        <v>44752</v>
      </c>
    </row>
    <row r="825" spans="1:51">
      <c r="A825" s="16" t="s">
        <v>37</v>
      </c>
      <c r="B825" s="95" t="str">
        <f>IF(AND(주말데이터!B97=0,주말데이터!C97=0),0,IF(OR(ISNUMBER(getcolorred(주말데이터!B97))=TRUE,ISNUMBER(getcolorred(주말데이터!C97))=TRUE),"Up-regulation",IF(OR(ISNUMBER(getcolorgreen(주말데이터!B97))=TRUE,ISNUMBER(getcolorgreen(주말데이터!C97))=TRUE),"Down-regulation","No")))</f>
        <v>No</v>
      </c>
      <c r="C825" s="95"/>
      <c r="D825" s="95" t="str">
        <f>IF(AND(주말데이터!D97=0,주말데이터!E97=0),0,IF(OR(ISNUMBER(getcolorred(주말데이터!D97))=TRUE,ISNUMBER(getcolorred(주말데이터!E97))=TRUE),"Up-regulation",IF(OR(ISNUMBER(getcolorgreen(주말데이터!D97))=TRUE,ISNUMBER(getcolorgreen(주말데이터!E97))=TRUE),"Down-regulation","No")))</f>
        <v>No</v>
      </c>
      <c r="E825" s="95"/>
      <c r="F825" s="95" t="str">
        <f>IF(AND(주말데이터!F97=0,주말데이터!G97=0),0,IF(OR(ISNUMBER(getcolorred(주말데이터!F97))=TRUE,ISNUMBER(getcolorred(주말데이터!G97))=TRUE),"Up-regulation",IF(OR(ISNUMBER(getcolorgreen(주말데이터!F97))=TRUE,ISNUMBER(getcolorgreen(주말데이터!G97))=TRUE),"Down-regulation","No")))</f>
        <v>Up-regulation</v>
      </c>
      <c r="G825" s="95"/>
      <c r="H825" s="95" t="str">
        <f>IF(AND(주말데이터!H97=0,주말데이터!I97=0),0,IF(OR(ISNUMBER(getcolorred(주말데이터!H97))=TRUE,ISNUMBER(getcolorred(주말데이터!I97))=TRUE),"Up-regulation",IF(OR(ISNUMBER(getcolorgreen(주말데이터!H97))=TRUE,ISNUMBER(getcolorgreen(주말데이터!I97))=TRUE),"Down-regulation","No")))</f>
        <v>Up-regulation</v>
      </c>
      <c r="I825" s="95"/>
      <c r="J825" s="95" t="str">
        <f>IF(AND(주말데이터!J97=0,주말데이터!K97=0),0,IF(OR(ISNUMBER(getcolorred(주말데이터!J97))=TRUE,ISNUMBER(getcolorred(주말데이터!K97))=TRUE),"Up-regulation",IF(OR(ISNUMBER(getcolorgreen(주말데이터!J97))=TRUE,ISNUMBER(getcolorgreen(주말데이터!K97))=TRUE),"Down-regulation","No")))</f>
        <v>No</v>
      </c>
      <c r="K825" s="95"/>
      <c r="L825" s="95" t="str">
        <f>IF(AND(주말데이터!L97=0,주말데이터!M97=0),0,IF(OR(ISNUMBER(getcolorred(주말데이터!L97))=TRUE,ISNUMBER(getcolorred(주말데이터!M97))=TRUE),"Up-regulation",IF(OR(ISNUMBER(getcolorgreen(주말데이터!L97))=TRUE,ISNUMBER(getcolorgreen(주말데이터!M97))=TRUE),"Down-regulation","No")))</f>
        <v>Up-regulation</v>
      </c>
      <c r="M825" s="95"/>
      <c r="N825" s="95" t="str">
        <f>IF(AND(주말데이터!N97=0,주말데이터!O97=0),0,IF(OR(ISNUMBER(getcolorred(주말데이터!N97))=TRUE,ISNUMBER(getcolorred(주말데이터!O97))=TRUE),"Up-regulation",IF(OR(ISNUMBER(getcolorgreen(주말데이터!N97))=TRUE,ISNUMBER(getcolorgreen(주말데이터!O97))=TRUE),"Down-regulation","No")))</f>
        <v>Up-regulation</v>
      </c>
      <c r="O825" s="95"/>
      <c r="P825" s="95" t="str">
        <f>IF(AND(주말데이터!P97=0,주말데이터!Q97=0),0,IF(OR(ISNUMBER(getcolorred(주말데이터!P97))=TRUE,ISNUMBER(getcolorred(주말데이터!Q97))=TRUE),"Up-regulation",IF(OR(ISNUMBER(getcolorgreen(주말데이터!P97))=TRUE,ISNUMBER(getcolorgreen(주말데이터!Q97))=TRUE),"Down-regulation","No")))</f>
        <v>No</v>
      </c>
      <c r="Q825" s="95"/>
      <c r="R825" s="95" t="str">
        <f>IF(AND(주말데이터!R97=0,주말데이터!S97=0),0,IF(OR(ISNUMBER(getcolorred(주말데이터!R97))=TRUE,ISNUMBER(getcolorred(주말데이터!S97))=TRUE),"Up-regulation",IF(OR(ISNUMBER(getcolorgreen(주말데이터!R97))=TRUE,ISNUMBER(getcolorgreen(주말데이터!S97))=TRUE),"Down-regulation","No")))</f>
        <v>No</v>
      </c>
      <c r="S825" s="95"/>
      <c r="T825" s="95" t="str">
        <f>IF(AND(주말데이터!T97=0,주말데이터!U97=0),0,IF(OR(ISNUMBER(getcolorred(주말데이터!T97))=TRUE,ISNUMBER(getcolorred(주말데이터!U97))=TRUE),"Up-regulation",IF(OR(ISNUMBER(getcolorgreen(주말데이터!T97))=TRUE,ISNUMBER(getcolorgreen(주말데이터!U97))=TRUE),"Down-regulation","No")))</f>
        <v>No</v>
      </c>
      <c r="U825" s="95"/>
      <c r="V825" s="95" t="str">
        <f>IF(AND(주말데이터!V97=0,주말데이터!W97=0),0,IF(OR(ISNUMBER(getcolorred(주말데이터!V97))=TRUE,ISNUMBER(getcolorred(주말데이터!W97))=TRUE),"Up-regulation",IF(OR(ISNUMBER(getcolorgreen(주말데이터!V97))=TRUE,ISNUMBER(getcolorgreen(주말데이터!W97))=TRUE),"Down-regulation","No")))</f>
        <v>No</v>
      </c>
      <c r="W825" s="95"/>
      <c r="X825" s="95" t="str">
        <f>IF(AND(주말데이터!X97=0,주말데이터!Y97=0),0,IF(OR(ISNUMBER(getcolorred(주말데이터!X97))=TRUE,ISNUMBER(getcolorred(주말데이터!Y97))=TRUE),"Up-regulation",IF(OR(ISNUMBER(getcolorgreen(주말데이터!X97))=TRUE,ISNUMBER(getcolorgreen(주말데이터!Y97))=TRUE),"Down-regulation","No")))</f>
        <v>No</v>
      </c>
      <c r="Y825" s="96"/>
      <c r="Z825" s="86"/>
      <c r="AA825" s="26" t="str">
        <f>IF(주말DATA!AA97="","",주말DATA!AA97)</f>
        <v>Min</v>
      </c>
      <c r="AB825" s="26" t="str">
        <f>IF(주말DATA!AB97="","",주말DATA!AB97)</f>
        <v>22,93</v>
      </c>
      <c r="AC825" s="26" t="str">
        <f>IF(주말DATA!AC97="","",주말DATA!AC97)</f>
        <v>0,00</v>
      </c>
      <c r="AD825" s="26" t="str">
        <f>IF(주말DATA!AD97="","",주말DATA!AD97)</f>
        <v>22,93</v>
      </c>
      <c r="AE825" s="26" t="str">
        <f>IF(주말DATA!AE97="","",주말DATA!AE97)</f>
        <v>0,00</v>
      </c>
      <c r="AF825" s="26" t="str">
        <f>IF(주말DATA!AF97="","",주말DATA!AF97)</f>
        <v>1,01</v>
      </c>
      <c r="AG825" s="26" t="str">
        <f>IF(주말DATA!AG97="","",주말DATA!AG97)</f>
        <v>0,00</v>
      </c>
      <c r="AH825" s="26" t="str">
        <f>IF(주말DATA!AH97="","",주말DATA!AH97)</f>
        <v>1,01</v>
      </c>
      <c r="AI825" s="26" t="str">
        <f>IF(주말DATA!AI97="","",주말DATA!AI97)</f>
        <v>0,00</v>
      </c>
      <c r="AJ825" s="26" t="str">
        <f>IF(주말DATA!AJ97="","",주말DATA!AJ97)</f>
        <v>22,93</v>
      </c>
      <c r="AK825" s="26" t="str">
        <f>IF(주말DATA!AK97="","",주말DATA!AK97)</f>
        <v>0,00</v>
      </c>
      <c r="AL825" s="26" t="str">
        <f>IF(주말DATA!AL97="","",주말DATA!AL97)</f>
        <v>1,01</v>
      </c>
      <c r="AM825" s="26" t="str">
        <f>IF(주말DATA!AM97="","",주말DATA!AM97)</f>
        <v>0,00</v>
      </c>
      <c r="AN825" s="26" t="str">
        <f>IF(주말DATA!AN97="","",주말DATA!AN97)</f>
        <v>1,01</v>
      </c>
      <c r="AO825" s="26" t="str">
        <f>IF(주말DATA!AO97="","",주말DATA!AO97)</f>
        <v>0,00</v>
      </c>
      <c r="AP825" s="26" t="str">
        <f>IF(주말DATA!AP97="","",주말DATA!AP97)</f>
        <v>1,01</v>
      </c>
      <c r="AQ825" s="26" t="str">
        <f>IF(주말DATA!AQ97="","",주말DATA!AQ97)</f>
        <v>0,00</v>
      </c>
      <c r="AR825" s="26" t="str">
        <f>IF(주말DATA!AR97="","",주말DATA!AR97)</f>
        <v>1,01</v>
      </c>
      <c r="AS825" s="26" t="str">
        <f>IF(주말DATA!AS97="","",주말DATA!AS97)</f>
        <v>0,00</v>
      </c>
      <c r="AT825" s="26" t="str">
        <f>IF(주말DATA!AT97="","",주말DATA!AT97)</f>
        <v>40,93</v>
      </c>
      <c r="AU825" s="26" t="str">
        <f>IF(주말DATA!AU97="","",주말DATA!AU97)</f>
        <v>0,00</v>
      </c>
      <c r="AV825" s="26" t="str">
        <f>IF(주말DATA!AV97="","",주말DATA!AV97)</f>
        <v>11,85</v>
      </c>
      <c r="AW825" s="26" t="str">
        <f>IF(주말DATA!AW97="","",주말DATA!AW97)</f>
        <v>0,00</v>
      </c>
      <c r="AX825" s="26" t="str">
        <f>IF(주말DATA!AX97="","",주말DATA!AX97)</f>
        <v>1,01</v>
      </c>
      <c r="AY825" s="26" t="str">
        <f>IF(주말DATA!AY97="","",주말DATA!AY97)</f>
        <v>0,00</v>
      </c>
    </row>
    <row r="826" spans="1:51">
      <c r="A826" s="16" t="s">
        <v>39</v>
      </c>
      <c r="B826" s="95" t="str">
        <f>IF(AND(주말데이터!B98=0,주말데이터!C98=0),0,IF(OR(ISNUMBER(getcolorred(주말데이터!B98))=TRUE,ISNUMBER(getcolorred(주말데이터!C98))=TRUE),"Up-regulation",IF(OR(ISNUMBER(getcolorgreen(주말데이터!B98))=TRUE,ISNUMBER(getcolorgreen(주말데이터!C98))=TRUE),"Down-regulation","No")))</f>
        <v>Up-regulation</v>
      </c>
      <c r="C826" s="95"/>
      <c r="D826" s="95" t="str">
        <f>IF(AND(주말데이터!D98=0,주말데이터!E98=0),0,IF(OR(ISNUMBER(getcolorred(주말데이터!D98))=TRUE,ISNUMBER(getcolorred(주말데이터!E98))=TRUE),"Up-regulation",IF(OR(ISNUMBER(getcolorgreen(주말데이터!D98))=TRUE,ISNUMBER(getcolorgreen(주말데이터!E98))=TRUE),"Down-regulation","No")))</f>
        <v>No</v>
      </c>
      <c r="E826" s="95"/>
      <c r="F826" s="95" t="str">
        <f>IF(AND(주말데이터!F98=0,주말데이터!G98=0),0,IF(OR(ISNUMBER(getcolorred(주말데이터!F98))=TRUE,ISNUMBER(getcolorred(주말데이터!G98))=TRUE),"Up-regulation",IF(OR(ISNUMBER(getcolorgreen(주말데이터!F98))=TRUE,ISNUMBER(getcolorgreen(주말데이터!G98))=TRUE),"Down-regulation","No")))</f>
        <v>Up-regulation</v>
      </c>
      <c r="G826" s="95"/>
      <c r="H826" s="95" t="str">
        <f>IF(AND(주말데이터!H98=0,주말데이터!I98=0),0,IF(OR(ISNUMBER(getcolorred(주말데이터!H98))=TRUE,ISNUMBER(getcolorred(주말데이터!I98))=TRUE),"Up-regulation",IF(OR(ISNUMBER(getcolorgreen(주말데이터!H98))=TRUE,ISNUMBER(getcolorgreen(주말데이터!I98))=TRUE),"Down-regulation","No")))</f>
        <v>Up-regulation</v>
      </c>
      <c r="I826" s="95"/>
      <c r="J826" s="95" t="str">
        <f>IF(AND(주말데이터!J98=0,주말데이터!K98=0),0,IF(OR(ISNUMBER(getcolorred(주말데이터!J98))=TRUE,ISNUMBER(getcolorred(주말데이터!K98))=TRUE),"Up-regulation",IF(OR(ISNUMBER(getcolorgreen(주말데이터!J98))=TRUE,ISNUMBER(getcolorgreen(주말데이터!K98))=TRUE),"Down-regulation","No")))</f>
        <v>Up-regulation</v>
      </c>
      <c r="K826" s="95"/>
      <c r="L826" s="95" t="str">
        <f>IF(AND(주말데이터!L98=0,주말데이터!M98=0),0,IF(OR(ISNUMBER(getcolorred(주말데이터!L98))=TRUE,ISNUMBER(getcolorred(주말데이터!M98))=TRUE),"Up-regulation",IF(OR(ISNUMBER(getcolorgreen(주말데이터!L98))=TRUE,ISNUMBER(getcolorgreen(주말데이터!M98))=TRUE),"Down-regulation","No")))</f>
        <v>Up-regulation</v>
      </c>
      <c r="M826" s="95"/>
      <c r="N826" s="95" t="str">
        <f>IF(AND(주말데이터!N98=0,주말데이터!O98=0),0,IF(OR(ISNUMBER(getcolorred(주말데이터!N98))=TRUE,ISNUMBER(getcolorred(주말데이터!O98))=TRUE),"Up-regulation",IF(OR(ISNUMBER(getcolorgreen(주말데이터!N98))=TRUE,ISNUMBER(getcolorgreen(주말데이터!O98))=TRUE),"Down-regulation","No")))</f>
        <v>Up-regulation</v>
      </c>
      <c r="O826" s="95"/>
      <c r="P826" s="95" t="str">
        <f>IF(AND(주말데이터!P98=0,주말데이터!Q98=0),0,IF(OR(ISNUMBER(getcolorred(주말데이터!P98))=TRUE,ISNUMBER(getcolorred(주말데이터!Q98))=TRUE),"Up-regulation",IF(OR(ISNUMBER(getcolorgreen(주말데이터!P98))=TRUE,ISNUMBER(getcolorgreen(주말데이터!Q98))=TRUE),"Down-regulation","No")))</f>
        <v>Up-regulation</v>
      </c>
      <c r="Q826" s="95"/>
      <c r="R826" s="95" t="str">
        <f>IF(AND(주말데이터!R98=0,주말데이터!S98=0),0,IF(OR(ISNUMBER(getcolorred(주말데이터!R98))=TRUE,ISNUMBER(getcolorred(주말데이터!S98))=TRUE),"Up-regulation",IF(OR(ISNUMBER(getcolorgreen(주말데이터!R98))=TRUE,ISNUMBER(getcolorgreen(주말데이터!S98))=TRUE),"Down-regulation","No")))</f>
        <v>Up-regulation</v>
      </c>
      <c r="S826" s="95"/>
      <c r="T826" s="95" t="str">
        <f>IF(AND(주말데이터!T98=0,주말데이터!U98=0),0,IF(OR(ISNUMBER(getcolorred(주말데이터!T98))=TRUE,ISNUMBER(getcolorred(주말데이터!U98))=TRUE),"Up-regulation",IF(OR(ISNUMBER(getcolorgreen(주말데이터!T98))=TRUE,ISNUMBER(getcolorgreen(주말데이터!U98))=TRUE),"Down-regulation","No")))</f>
        <v>No</v>
      </c>
      <c r="U826" s="95"/>
      <c r="V826" s="95" t="str">
        <f>IF(AND(주말데이터!V98=0,주말데이터!W98=0),0,IF(OR(ISNUMBER(getcolorred(주말데이터!V98))=TRUE,ISNUMBER(getcolorred(주말데이터!W98))=TRUE),"Up-regulation",IF(OR(ISNUMBER(getcolorgreen(주말데이터!V98))=TRUE,ISNUMBER(getcolorgreen(주말데이터!W98))=TRUE),"Down-regulation","No")))</f>
        <v>No</v>
      </c>
      <c r="W826" s="95"/>
      <c r="X826" s="95" t="str">
        <f>IF(AND(주말데이터!X98=0,주말데이터!Y98=0),0,IF(OR(ISNUMBER(getcolorred(주말데이터!X98))=TRUE,ISNUMBER(getcolorred(주말데이터!Y98))=TRUE),"Up-regulation",IF(OR(ISNUMBER(getcolorgreen(주말데이터!X98))=TRUE,ISNUMBER(getcolorgreen(주말데이터!Y98))=TRUE),"Down-regulation","No")))</f>
        <v>No</v>
      </c>
      <c r="Y826" s="96"/>
      <c r="Z826" s="86"/>
      <c r="AA826" s="26" t="str">
        <f>IF(주말DATA!AA98="","",주말DATA!AA98)</f>
        <v>Max</v>
      </c>
      <c r="AB826" s="26" t="str">
        <f>IF(주말DATA!AB98="","",주말DATA!AB98)</f>
        <v>162,97</v>
      </c>
      <c r="AC826" s="26" t="str">
        <f>IF(주말DATA!AC98="","",주말DATA!AC98)</f>
        <v>162,97</v>
      </c>
      <c r="AD826" s="26" t="str">
        <f>IF(주말DATA!AD98="","",주말DATA!AD98)</f>
        <v>313,91</v>
      </c>
      <c r="AE826" s="26" t="str">
        <f>IF(주말DATA!AE98="","",주말DATA!AE98)</f>
        <v>313,91</v>
      </c>
      <c r="AF826" s="26" t="str">
        <f>IF(주말DATA!AF98="","",주말DATA!AF98)</f>
        <v>14,72</v>
      </c>
      <c r="AG826" s="26" t="str">
        <f>IF(주말DATA!AG98="","",주말DATA!AG98)</f>
        <v>2,66</v>
      </c>
      <c r="AH826" s="26" t="str">
        <f>IF(주말DATA!AH98="","",주말DATA!AH98)</f>
        <v>14,72</v>
      </c>
      <c r="AI826" s="26" t="str">
        <f>IF(주말DATA!AI98="","",주말DATA!AI98)</f>
        <v>2,66</v>
      </c>
      <c r="AJ826" s="26" t="str">
        <f>IF(주말DATA!AJ98="","",주말DATA!AJ98)</f>
        <v>162,97</v>
      </c>
      <c r="AK826" s="26" t="str">
        <f>IF(주말DATA!AK98="","",주말DATA!AK98)</f>
        <v>162,97</v>
      </c>
      <c r="AL826" s="26" t="str">
        <f>IF(주말DATA!AL98="","",주말DATA!AL98)</f>
        <v>14,72</v>
      </c>
      <c r="AM826" s="26" t="str">
        <f>IF(주말DATA!AM98="","",주말DATA!AM98)</f>
        <v>5,04</v>
      </c>
      <c r="AN826" s="26" t="str">
        <f>IF(주말DATA!AN98="","",주말DATA!AN98)</f>
        <v>14,72</v>
      </c>
      <c r="AO826" s="26" t="str">
        <f>IF(주말DATA!AO98="","",주말DATA!AO98)</f>
        <v>5,04</v>
      </c>
      <c r="AP826" s="26" t="str">
        <f>IF(주말DATA!AP98="","",주말DATA!AP98)</f>
        <v>162,97</v>
      </c>
      <c r="AQ826" s="26" t="str">
        <f>IF(주말DATA!AQ98="","",주말DATA!AQ98)</f>
        <v>162,97</v>
      </c>
      <c r="AR826" s="26" t="str">
        <f>IF(주말DATA!AR98="","",주말DATA!AR98)</f>
        <v>162,97</v>
      </c>
      <c r="AS826" s="26" t="str">
        <f>IF(주말DATA!AS98="","",주말DATA!AS98)</f>
        <v>162,97</v>
      </c>
      <c r="AT826" s="26" t="str">
        <f>IF(주말DATA!AT98="","",주말DATA!AT98)</f>
        <v>342,39</v>
      </c>
      <c r="AU826" s="26" t="str">
        <f>IF(주말DATA!AU98="","",주말DATA!AU98)</f>
        <v>342,39</v>
      </c>
      <c r="AV826" s="26" t="str">
        <f>IF(주말DATA!AV98="","",주말DATA!AV98)</f>
        <v>389,17</v>
      </c>
      <c r="AW826" s="26" t="str">
        <f>IF(주말DATA!AW98="","",주말DATA!AW98)</f>
        <v>389,17</v>
      </c>
      <c r="AX826" s="26" t="str">
        <f>IF(주말DATA!AX98="","",주말DATA!AX98)</f>
        <v>389,17</v>
      </c>
      <c r="AY826" s="26" t="str">
        <f>IF(주말DATA!AY98="","",주말DATA!AY98)</f>
        <v>389,17</v>
      </c>
    </row>
    <row r="827" spans="1:51" ht="17.25" thickBot="1">
      <c r="A827" s="17" t="s">
        <v>41</v>
      </c>
      <c r="B827" s="93" t="str">
        <f>IF(AND(주말데이터!B99=0,주말데이터!C99=0),0,IF(OR(ISNUMBER(getcolorred(주말데이터!B99))=TRUE,ISNUMBER(getcolorred(주말데이터!C99))=TRUE),"Up-regulation",IF(OR(ISNUMBER(getcolorgreen(주말데이터!B99))=TRUE,ISNUMBER(getcolorgreen(주말데이터!C99))=TRUE),"Down-regulation","No")))</f>
        <v>Up-regulation</v>
      </c>
      <c r="C827" s="93"/>
      <c r="D827" s="93" t="str">
        <f>IF(AND(주말데이터!D99=0,주말데이터!E99=0),0,IF(OR(ISNUMBER(getcolorred(주말데이터!D99))=TRUE,ISNUMBER(getcolorred(주말데이터!E99))=TRUE),"Up-regulation",IF(OR(ISNUMBER(getcolorgreen(주말데이터!D99))=TRUE,ISNUMBER(getcolorgreen(주말데이터!E99))=TRUE),"Down-regulation","No")))</f>
        <v>No</v>
      </c>
      <c r="E827" s="93"/>
      <c r="F827" s="93" t="str">
        <f>IF(AND(주말데이터!F99=0,주말데이터!G99=0),0,IF(OR(ISNUMBER(getcolorred(주말데이터!F99))=TRUE,ISNUMBER(getcolorred(주말데이터!G99))=TRUE),"Up-regulation",IF(OR(ISNUMBER(getcolorgreen(주말데이터!F99))=TRUE,ISNUMBER(getcolorgreen(주말데이터!G99))=TRUE),"Down-regulation","No")))</f>
        <v>Up-regulation</v>
      </c>
      <c r="G827" s="93"/>
      <c r="H827" s="93" t="str">
        <f>IF(AND(주말데이터!H99=0,주말데이터!I99=0),0,IF(OR(ISNUMBER(getcolorred(주말데이터!H99))=TRUE,ISNUMBER(getcolorred(주말데이터!I99))=TRUE),"Up-regulation",IF(OR(ISNUMBER(getcolorgreen(주말데이터!H99))=TRUE,ISNUMBER(getcolorgreen(주말데이터!I99))=TRUE),"Down-regulation","No")))</f>
        <v>Up-regulation</v>
      </c>
      <c r="I827" s="93"/>
      <c r="J827" s="93" t="str">
        <f>IF(AND(주말데이터!J99=0,주말데이터!K99=0),0,IF(OR(ISNUMBER(getcolorred(주말데이터!J99))=TRUE,ISNUMBER(getcolorred(주말데이터!K99))=TRUE),"Up-regulation",IF(OR(ISNUMBER(getcolorgreen(주말데이터!J99))=TRUE,ISNUMBER(getcolorgreen(주말데이터!K99))=TRUE),"Down-regulation","No")))</f>
        <v>Up-regulation</v>
      </c>
      <c r="K827" s="93"/>
      <c r="L827" s="93" t="str">
        <f>IF(AND(주말데이터!L99=0,주말데이터!M99=0),0,IF(OR(ISNUMBER(getcolorred(주말데이터!L99))=TRUE,ISNUMBER(getcolorred(주말데이터!M99))=TRUE),"Up-regulation",IF(OR(ISNUMBER(getcolorgreen(주말데이터!L99))=TRUE,ISNUMBER(getcolorgreen(주말데이터!M99))=TRUE),"Down-regulation","No")))</f>
        <v>Up-regulation</v>
      </c>
      <c r="M827" s="93"/>
      <c r="N827" s="93" t="str">
        <f>IF(AND(주말데이터!N99=0,주말데이터!O99=0),0,IF(OR(ISNUMBER(getcolorred(주말데이터!N99))=TRUE,ISNUMBER(getcolorred(주말데이터!O99))=TRUE),"Up-regulation",IF(OR(ISNUMBER(getcolorgreen(주말데이터!N99))=TRUE,ISNUMBER(getcolorgreen(주말데이터!O99))=TRUE),"Down-regulation","No")))</f>
        <v>Up-regulation</v>
      </c>
      <c r="O827" s="93"/>
      <c r="P827" s="93" t="str">
        <f>IF(AND(주말데이터!P99=0,주말데이터!Q99=0),0,IF(OR(ISNUMBER(getcolorred(주말데이터!P99))=TRUE,ISNUMBER(getcolorred(주말데이터!Q99))=TRUE),"Up-regulation",IF(OR(ISNUMBER(getcolorgreen(주말데이터!P99))=TRUE,ISNUMBER(getcolorgreen(주말데이터!Q99))=TRUE),"Down-regulation","No")))</f>
        <v>Up-regulation</v>
      </c>
      <c r="Q827" s="93"/>
      <c r="R827" s="93" t="str">
        <f>IF(AND(주말데이터!R99=0,주말데이터!S99=0),0,IF(OR(ISNUMBER(getcolorred(주말데이터!R99))=TRUE,ISNUMBER(getcolorred(주말데이터!S99))=TRUE),"Up-regulation",IF(OR(ISNUMBER(getcolorgreen(주말데이터!R99))=TRUE,ISNUMBER(getcolorgreen(주말데이터!S99))=TRUE),"Down-regulation","No")))</f>
        <v>Up-regulation</v>
      </c>
      <c r="S827" s="93"/>
      <c r="T827" s="93" t="str">
        <f>IF(AND(주말데이터!T99=0,주말데이터!U99=0),0,IF(OR(ISNUMBER(getcolorred(주말데이터!T99))=TRUE,ISNUMBER(getcolorred(주말데이터!U99))=TRUE),"Up-regulation",IF(OR(ISNUMBER(getcolorgreen(주말데이터!T99))=TRUE,ISNUMBER(getcolorgreen(주말데이터!U99))=TRUE),"Down-regulation","No")))</f>
        <v>No</v>
      </c>
      <c r="U827" s="93"/>
      <c r="V827" s="93" t="str">
        <f>IF(AND(주말데이터!V99=0,주말데이터!W99=0),0,IF(OR(ISNUMBER(getcolorred(주말데이터!V99))=TRUE,ISNUMBER(getcolorred(주말데이터!W99))=TRUE),"Up-regulation",IF(OR(ISNUMBER(getcolorgreen(주말데이터!V99))=TRUE,ISNUMBER(getcolorgreen(주말데이터!W99))=TRUE),"Down-regulation","No")))</f>
        <v>No</v>
      </c>
      <c r="W827" s="93"/>
      <c r="X827" s="93" t="str">
        <f>IF(AND(주말데이터!X99=0,주말데이터!Y99=0),0,IF(OR(ISNUMBER(getcolorred(주말데이터!X99))=TRUE,ISNUMBER(getcolorred(주말데이터!Y99))=TRUE),"Up-regulation",IF(OR(ISNUMBER(getcolorgreen(주말데이터!X99))=TRUE,ISNUMBER(getcolorgreen(주말데이터!Y99))=TRUE),"Down-regulation","No")))</f>
        <v>No</v>
      </c>
      <c r="Y827" s="94"/>
      <c r="Z827" s="87"/>
      <c r="AA827" s="26" t="str">
        <f>IF(주말DATA!AA99="","",주말DATA!AA99)</f>
        <v>Avg</v>
      </c>
      <c r="AB827" s="26" t="str">
        <f>IF(주말DATA!AB99="","",주말DATA!AB99)</f>
        <v>81,95</v>
      </c>
      <c r="AC827" s="26" t="str">
        <f>IF(주말DATA!AC99="","",주말DATA!AC99)</f>
        <v>56,67</v>
      </c>
      <c r="AD827" s="26" t="str">
        <f>IF(주말DATA!AD99="","",주말DATA!AD99)</f>
        <v>113,26</v>
      </c>
      <c r="AE827" s="26" t="str">
        <f>IF(주말DATA!AE99="","",주말DATA!AE99)</f>
        <v>87,39</v>
      </c>
      <c r="AF827" s="26" t="str">
        <f>IF(주말DATA!AF99="","",주말DATA!AF99)</f>
        <v>6,41</v>
      </c>
      <c r="AG827" s="26" t="str">
        <f>IF(주말DATA!AG99="","",주말DATA!AG99)</f>
        <v>1,51</v>
      </c>
      <c r="AH827" s="26" t="str">
        <f>IF(주말DATA!AH99="","",주말DATA!AH99)</f>
        <v>6,41</v>
      </c>
      <c r="AI827" s="26" t="str">
        <f>IF(주말DATA!AI99="","",주말DATA!AI99)</f>
        <v>1,51</v>
      </c>
      <c r="AJ827" s="26" t="str">
        <f>IF(주말DATA!AJ99="","",주말DATA!AJ99)</f>
        <v>81,95</v>
      </c>
      <c r="AK827" s="26" t="str">
        <f>IF(주말DATA!AK99="","",주말DATA!AK99)</f>
        <v>59,93</v>
      </c>
      <c r="AL827" s="26" t="str">
        <f>IF(주말DATA!AL99="","",주말DATA!AL99)</f>
        <v>6,76</v>
      </c>
      <c r="AM827" s="26" t="str">
        <f>IF(주말DATA!AM99="","",주말DATA!AM99)</f>
        <v>2,02</v>
      </c>
      <c r="AN827" s="26" t="str">
        <f>IF(주말DATA!AN99="","",주말DATA!AN99)</f>
        <v>6,76</v>
      </c>
      <c r="AO827" s="26" t="str">
        <f>IF(주말DATA!AO99="","",주말DATA!AO99)</f>
        <v>2,02</v>
      </c>
      <c r="AP827" s="26" t="str">
        <f>IF(주말DATA!AP99="","",주말DATA!AP99)</f>
        <v>44,81</v>
      </c>
      <c r="AQ827" s="26" t="str">
        <f>IF(주말DATA!AQ99="","",주말DATA!AQ99)</f>
        <v>32,40</v>
      </c>
      <c r="AR827" s="26" t="str">
        <f>IF(주말DATA!AR99="","",주말DATA!AR99)</f>
        <v>44,81</v>
      </c>
      <c r="AS827" s="26" t="str">
        <f>IF(주말DATA!AS99="","",주말DATA!AS99)</f>
        <v>32,40</v>
      </c>
      <c r="AT827" s="26" t="str">
        <f>IF(주말DATA!AT99="","",주말DATA!AT99)</f>
        <v>183,20</v>
      </c>
      <c r="AU827" s="26" t="str">
        <f>IF(주말DATA!AU99="","",주말DATA!AU99)</f>
        <v>136,64</v>
      </c>
      <c r="AV827" s="26" t="str">
        <f>IF(주말DATA!AV99="","",주말DATA!AV99)</f>
        <v>115,16</v>
      </c>
      <c r="AW827" s="26" t="str">
        <f>IF(주말DATA!AW99="","",주말DATA!AW99)</f>
        <v>98,92</v>
      </c>
      <c r="AX827" s="26" t="str">
        <f>IF(주말DATA!AX99="","",주말DATA!AX99)</f>
        <v>96,70</v>
      </c>
      <c r="AY827" s="26" t="str">
        <f>IF(주말DATA!AY99="","",주말DATA!AY99)</f>
        <v>89,40</v>
      </c>
    </row>
    <row r="828" spans="1:51">
      <c r="A828" s="15" t="s">
        <v>16</v>
      </c>
      <c r="B828" s="97" t="str">
        <f>IF(AND(주말데이터!B100=0,주말데이터!C100=0),0,IF(OR(ISNUMBER(getcolorred(주말데이터!B100))=TRUE,ISNUMBER(getcolorred(주말데이터!C100))=TRUE),"Up-regulation",IF(OR(ISNUMBER(getcolorgreen(주말데이터!B100))=TRUE,ISNUMBER(getcolorgreen(주말데이터!C100))=TRUE),"Down-regulation","No")))</f>
        <v>No</v>
      </c>
      <c r="C828" s="97"/>
      <c r="D828" s="97" t="str">
        <f>IF(AND(주말데이터!D100=0,주말데이터!E100=0),0,IF(OR(ISNUMBER(getcolorred(주말데이터!D100))=TRUE,ISNUMBER(getcolorred(주말데이터!E100))=TRUE),"Up-regulation",IF(OR(ISNUMBER(getcolorgreen(주말데이터!D100))=TRUE,ISNUMBER(getcolorgreen(주말데이터!E100))=TRUE),"Down-regulation","No")))</f>
        <v>Up-regulation</v>
      </c>
      <c r="E828" s="97"/>
      <c r="F828" s="97" t="str">
        <f>IF(AND(주말데이터!F100=0,주말데이터!G100=0),0,IF(OR(ISNUMBER(getcolorred(주말데이터!F100))=TRUE,ISNUMBER(getcolorred(주말데이터!G100))=TRUE),"Up-regulation",IF(OR(ISNUMBER(getcolorgreen(주말데이터!F100))=TRUE,ISNUMBER(getcolorgreen(주말데이터!G100))=TRUE),"Down-regulation","No")))</f>
        <v>Up-regulation</v>
      </c>
      <c r="G828" s="97"/>
      <c r="H828" s="97" t="str">
        <f>IF(AND(주말데이터!H100=0,주말데이터!I100=0),0,IF(OR(ISNUMBER(getcolorred(주말데이터!H100))=TRUE,ISNUMBER(getcolorred(주말데이터!I100))=TRUE),"Up-regulation",IF(OR(ISNUMBER(getcolorgreen(주말데이터!H100))=TRUE,ISNUMBER(getcolorgreen(주말데이터!I100))=TRUE),"Down-regulation","No")))</f>
        <v>Up-regulation</v>
      </c>
      <c r="I828" s="97"/>
      <c r="J828" s="97" t="str">
        <f>IF(AND(주말데이터!J100=0,주말데이터!K100=0),0,IF(OR(ISNUMBER(getcolorred(주말데이터!J100))=TRUE,ISNUMBER(getcolorred(주말데이터!K100))=TRUE),"Up-regulation",IF(OR(ISNUMBER(getcolorgreen(주말데이터!J100))=TRUE,ISNUMBER(getcolorgreen(주말데이터!K100))=TRUE),"Down-regulation","No")))</f>
        <v>No</v>
      </c>
      <c r="K828" s="97"/>
      <c r="L828" s="97" t="str">
        <f>IF(AND(주말데이터!L100=0,주말데이터!M100=0),0,IF(OR(ISNUMBER(getcolorred(주말데이터!L100))=TRUE,ISNUMBER(getcolorred(주말데이터!M100))=TRUE),"Up-regulation",IF(OR(ISNUMBER(getcolorgreen(주말데이터!L100))=TRUE,ISNUMBER(getcolorgreen(주말데이터!M100))=TRUE),"Down-regulation","No")))</f>
        <v>Up-regulation</v>
      </c>
      <c r="M828" s="97"/>
      <c r="N828" s="97" t="str">
        <f>IF(AND(주말데이터!N100=0,주말데이터!O100=0),0,IF(OR(ISNUMBER(getcolorred(주말데이터!N100))=TRUE,ISNUMBER(getcolorred(주말데이터!O100))=TRUE),"Up-regulation",IF(OR(ISNUMBER(getcolorgreen(주말데이터!N100))=TRUE,ISNUMBER(getcolorgreen(주말데이터!O100))=TRUE),"Down-regulation","No")))</f>
        <v>Up-regulation</v>
      </c>
      <c r="O828" s="97"/>
      <c r="P828" s="97" t="str">
        <f>IF(AND(주말데이터!P100=0,주말데이터!Q100=0),0,IF(OR(ISNUMBER(getcolorred(주말데이터!P100))=TRUE,ISNUMBER(getcolorred(주말데이터!Q100))=TRUE),"Up-regulation",IF(OR(ISNUMBER(getcolorgreen(주말데이터!P100))=TRUE,ISNUMBER(getcolorgreen(주말데이터!Q100))=TRUE),"Down-regulation","No")))</f>
        <v>Up-regulation</v>
      </c>
      <c r="Q828" s="97"/>
      <c r="R828" s="97" t="str">
        <f>IF(AND(주말데이터!R100=0,주말데이터!S100=0),0,IF(OR(ISNUMBER(getcolorred(주말데이터!R100))=TRUE,ISNUMBER(getcolorred(주말데이터!S100))=TRUE),"Up-regulation",IF(OR(ISNUMBER(getcolorgreen(주말데이터!R100))=TRUE,ISNUMBER(getcolorgreen(주말데이터!S100))=TRUE),"Down-regulation","No")))</f>
        <v>Up-regulation</v>
      </c>
      <c r="S828" s="97"/>
      <c r="T828" s="97" t="str">
        <f>IF(AND(주말데이터!T100=0,주말데이터!U100=0),0,IF(OR(ISNUMBER(getcolorred(주말데이터!T100))=TRUE,ISNUMBER(getcolorred(주말데이터!U100))=TRUE),"Up-regulation",IF(OR(ISNUMBER(getcolorgreen(주말데이터!T100))=TRUE,ISNUMBER(getcolorgreen(주말데이터!U100))=TRUE),"Down-regulation","No")))</f>
        <v>Up-regulation</v>
      </c>
      <c r="U828" s="97"/>
      <c r="V828" s="97" t="str">
        <f>IF(AND(주말데이터!V100=0,주말데이터!W100=0),0,IF(OR(ISNUMBER(getcolorred(주말데이터!V100))=TRUE,ISNUMBER(getcolorred(주말데이터!W100))=TRUE),"Up-regulation",IF(OR(ISNUMBER(getcolorgreen(주말데이터!V100))=TRUE,ISNUMBER(getcolorgreen(주말데이터!W100))=TRUE),"Down-regulation","No")))</f>
        <v>Up-regulation</v>
      </c>
      <c r="W828" s="97"/>
      <c r="X828" s="97" t="str">
        <f>IF(AND(주말데이터!X100=0,주말데이터!Y100=0),0,IF(OR(ISNUMBER(getcolorred(주말데이터!X100))=TRUE,ISNUMBER(getcolorred(주말데이터!Y100))=TRUE),"Up-regulation",IF(OR(ISNUMBER(getcolorgreen(주말데이터!X100))=TRUE,ISNUMBER(getcolorgreen(주말데이터!Y100))=TRUE),"Down-regulation","No")))</f>
        <v>Up-regulation</v>
      </c>
      <c r="Y828" s="98"/>
      <c r="Z828" s="85">
        <f>IF(AA848="",0,DAY(AA848))</f>
        <v>16</v>
      </c>
    </row>
    <row r="829" spans="1:51">
      <c r="A829" s="16" t="s">
        <v>17</v>
      </c>
      <c r="B829" s="95" t="str">
        <f>IF(AND(주말데이터!B101=0,주말데이터!C101=0),0,IF(OR(ISNUMBER(getcolorred(주말데이터!B101))=TRUE,ISNUMBER(getcolorred(주말데이터!C101))=TRUE),"Up-regulation",IF(OR(ISNUMBER(getcolorgreen(주말데이터!B101))=TRUE,ISNUMBER(getcolorgreen(주말데이터!C101))=TRUE),"Down-regulation","No")))</f>
        <v>Down-regulation</v>
      </c>
      <c r="C829" s="95"/>
      <c r="D829" s="95" t="str">
        <f>IF(AND(주말데이터!D101=0,주말데이터!E101=0),0,IF(OR(ISNUMBER(getcolorred(주말데이터!D101))=TRUE,ISNUMBER(getcolorred(주말데이터!E101))=TRUE),"Up-regulation",IF(OR(ISNUMBER(getcolorgreen(주말데이터!D101))=TRUE,ISNUMBER(getcolorgreen(주말데이터!E101))=TRUE),"Down-regulation","No")))</f>
        <v>No</v>
      </c>
      <c r="E829" s="95"/>
      <c r="F829" s="95" t="str">
        <f>IF(AND(주말데이터!F101=0,주말데이터!G101=0),0,IF(OR(ISNUMBER(getcolorred(주말데이터!F101))=TRUE,ISNUMBER(getcolorred(주말데이터!G101))=TRUE),"Up-regulation",IF(OR(ISNUMBER(getcolorgreen(주말데이터!F101))=TRUE,ISNUMBER(getcolorgreen(주말데이터!G101))=TRUE),"Down-regulation","No")))</f>
        <v>No</v>
      </c>
      <c r="G829" s="95"/>
      <c r="H829" s="95" t="str">
        <f>IF(AND(주말데이터!H101=0,주말데이터!I101=0),0,IF(OR(ISNUMBER(getcolorred(주말데이터!H101))=TRUE,ISNUMBER(getcolorred(주말데이터!I101))=TRUE),"Up-regulation",IF(OR(ISNUMBER(getcolorgreen(주말데이터!H101))=TRUE,ISNUMBER(getcolorgreen(주말데이터!I101))=TRUE),"Down-regulation","No")))</f>
        <v>No</v>
      </c>
      <c r="I829" s="95"/>
      <c r="J829" s="95" t="str">
        <f>IF(AND(주말데이터!J101=0,주말데이터!K101=0),0,IF(OR(ISNUMBER(getcolorred(주말데이터!J101))=TRUE,ISNUMBER(getcolorred(주말데이터!K101))=TRUE),"Up-regulation",IF(OR(ISNUMBER(getcolorgreen(주말데이터!J101))=TRUE,ISNUMBER(getcolorgreen(주말데이터!K101))=TRUE),"Down-regulation","No")))</f>
        <v>Down-regulation</v>
      </c>
      <c r="K829" s="95"/>
      <c r="L829" s="95" t="str">
        <f>IF(AND(주말데이터!L101=0,주말데이터!M101=0),0,IF(OR(ISNUMBER(getcolorred(주말데이터!L101))=TRUE,ISNUMBER(getcolorred(주말데이터!M101))=TRUE),"Up-regulation",IF(OR(ISNUMBER(getcolorgreen(주말데이터!L101))=TRUE,ISNUMBER(getcolorgreen(주말데이터!M101))=TRUE),"Down-regulation","No")))</f>
        <v>No</v>
      </c>
      <c r="M829" s="95"/>
      <c r="N829" s="95" t="str">
        <f>IF(AND(주말데이터!N101=0,주말데이터!O101=0),0,IF(OR(ISNUMBER(getcolorred(주말데이터!N101))=TRUE,ISNUMBER(getcolorred(주말데이터!O101))=TRUE),"Up-regulation",IF(OR(ISNUMBER(getcolorgreen(주말데이터!N101))=TRUE,ISNUMBER(getcolorgreen(주말데이터!O101))=TRUE),"Down-regulation","No")))</f>
        <v>No</v>
      </c>
      <c r="O829" s="95"/>
      <c r="P829" s="95" t="str">
        <f>IF(AND(주말데이터!P101=0,주말데이터!Q101=0),0,IF(OR(ISNUMBER(getcolorred(주말데이터!P101))=TRUE,ISNUMBER(getcolorred(주말데이터!Q101))=TRUE),"Up-regulation",IF(OR(ISNUMBER(getcolorgreen(주말데이터!P101))=TRUE,ISNUMBER(getcolorgreen(주말데이터!Q101))=TRUE),"Down-regulation","No")))</f>
        <v>No</v>
      </c>
      <c r="Q829" s="95"/>
      <c r="R829" s="95" t="str">
        <f>IF(AND(주말데이터!R101=0,주말데이터!S101=0),0,IF(OR(ISNUMBER(getcolorred(주말데이터!R101))=TRUE,ISNUMBER(getcolorred(주말데이터!S101))=TRUE),"Up-regulation",IF(OR(ISNUMBER(getcolorgreen(주말데이터!R101))=TRUE,ISNUMBER(getcolorgreen(주말데이터!S101))=TRUE),"Down-regulation","No")))</f>
        <v>No</v>
      </c>
      <c r="S829" s="95"/>
      <c r="T829" s="95" t="str">
        <f>IF(AND(주말데이터!T101=0,주말데이터!U101=0),0,IF(OR(ISNUMBER(getcolorred(주말데이터!T101))=TRUE,ISNUMBER(getcolorred(주말데이터!U101))=TRUE),"Up-regulation",IF(OR(ISNUMBER(getcolorgreen(주말데이터!T101))=TRUE,ISNUMBER(getcolorgreen(주말데이터!U101))=TRUE),"Down-regulation","No")))</f>
        <v>Up-regulation</v>
      </c>
      <c r="U829" s="95"/>
      <c r="V829" s="95" t="str">
        <f>IF(AND(주말데이터!V101=0,주말데이터!W101=0),0,IF(OR(ISNUMBER(getcolorred(주말데이터!V101))=TRUE,ISNUMBER(getcolorred(주말데이터!W101))=TRUE),"Up-regulation",IF(OR(ISNUMBER(getcolorgreen(주말데이터!V101))=TRUE,ISNUMBER(getcolorgreen(주말데이터!W101))=TRUE),"Down-regulation","No")))</f>
        <v>No</v>
      </c>
      <c r="W829" s="95"/>
      <c r="X829" s="95" t="str">
        <f>IF(AND(주말데이터!X101=0,주말데이터!Y101=0),0,IF(OR(ISNUMBER(getcolorred(주말데이터!X101))=TRUE,ISNUMBER(getcolorred(주말데이터!Y101))=TRUE),"Up-regulation",IF(OR(ISNUMBER(getcolorgreen(주말데이터!X101))=TRUE,ISNUMBER(getcolorgreen(주말데이터!Y101))=TRUE),"Down-regulation","No")))</f>
        <v>No</v>
      </c>
      <c r="Y829" s="96"/>
      <c r="Z829" s="86"/>
    </row>
    <row r="830" spans="1:51">
      <c r="A830" s="16" t="s">
        <v>18</v>
      </c>
      <c r="B830" s="95" t="str">
        <f>IF(AND(주말데이터!B102=0,주말데이터!C102=0),0,IF(OR(ISNUMBER(getcolorred(주말데이터!B102))=TRUE,ISNUMBER(getcolorred(주말데이터!C102))=TRUE),"Up-regulation",IF(OR(ISNUMBER(getcolorgreen(주말데이터!B102))=TRUE,ISNUMBER(getcolorgreen(주말데이터!C102))=TRUE),"Down-regulation","No")))</f>
        <v>Down-regulation</v>
      </c>
      <c r="C830" s="95"/>
      <c r="D830" s="95" t="str">
        <f>IF(AND(주말데이터!D102=0,주말데이터!E102=0),0,IF(OR(ISNUMBER(getcolorred(주말데이터!D102))=TRUE,ISNUMBER(getcolorred(주말데이터!E102))=TRUE),"Up-regulation",IF(OR(ISNUMBER(getcolorgreen(주말데이터!D102))=TRUE,ISNUMBER(getcolorgreen(주말데이터!E102))=TRUE),"Down-regulation","No")))</f>
        <v>No</v>
      </c>
      <c r="E830" s="95"/>
      <c r="F830" s="95" t="str">
        <f>IF(AND(주말데이터!F102=0,주말데이터!G102=0),0,IF(OR(ISNUMBER(getcolorred(주말데이터!F102))=TRUE,ISNUMBER(getcolorred(주말데이터!G102))=TRUE),"Up-regulation",IF(OR(ISNUMBER(getcolorgreen(주말데이터!F102))=TRUE,ISNUMBER(getcolorgreen(주말데이터!G102))=TRUE),"Down-regulation","No")))</f>
        <v>No</v>
      </c>
      <c r="G830" s="95"/>
      <c r="H830" s="95" t="str">
        <f>IF(AND(주말데이터!H102=0,주말데이터!I102=0),0,IF(OR(ISNUMBER(getcolorred(주말데이터!H102))=TRUE,ISNUMBER(getcolorred(주말데이터!I102))=TRUE),"Up-regulation",IF(OR(ISNUMBER(getcolorgreen(주말데이터!H102))=TRUE,ISNUMBER(getcolorgreen(주말데이터!I102))=TRUE),"Down-regulation","No")))</f>
        <v>No</v>
      </c>
      <c r="I830" s="95"/>
      <c r="J830" s="95" t="str">
        <f>IF(AND(주말데이터!J102=0,주말데이터!K102=0),0,IF(OR(ISNUMBER(getcolorred(주말데이터!J102))=TRUE,ISNUMBER(getcolorred(주말데이터!K102))=TRUE),"Up-regulation",IF(OR(ISNUMBER(getcolorgreen(주말데이터!J102))=TRUE,ISNUMBER(getcolorgreen(주말데이터!K102))=TRUE),"Down-regulation","No")))</f>
        <v>Down-regulation</v>
      </c>
      <c r="K830" s="95"/>
      <c r="L830" s="95" t="str">
        <f>IF(AND(주말데이터!L102=0,주말데이터!M102=0),0,IF(OR(ISNUMBER(getcolorred(주말데이터!L102))=TRUE,ISNUMBER(getcolorred(주말데이터!M102))=TRUE),"Up-regulation",IF(OR(ISNUMBER(getcolorgreen(주말데이터!L102))=TRUE,ISNUMBER(getcolorgreen(주말데이터!M102))=TRUE),"Down-regulation","No")))</f>
        <v>No</v>
      </c>
      <c r="M830" s="95"/>
      <c r="N830" s="95" t="str">
        <f>IF(AND(주말데이터!N102=0,주말데이터!O102=0),0,IF(OR(ISNUMBER(getcolorred(주말데이터!N102))=TRUE,ISNUMBER(getcolorred(주말데이터!O102))=TRUE),"Up-regulation",IF(OR(ISNUMBER(getcolorgreen(주말데이터!N102))=TRUE,ISNUMBER(getcolorgreen(주말데이터!O102))=TRUE),"Down-regulation","No")))</f>
        <v>No</v>
      </c>
      <c r="O830" s="95"/>
      <c r="P830" s="95" t="str">
        <f>IF(AND(주말데이터!P102=0,주말데이터!Q102=0),0,IF(OR(ISNUMBER(getcolorred(주말데이터!P102))=TRUE,ISNUMBER(getcolorred(주말데이터!Q102))=TRUE),"Up-regulation",IF(OR(ISNUMBER(getcolorgreen(주말데이터!P102))=TRUE,ISNUMBER(getcolorgreen(주말데이터!Q102))=TRUE),"Down-regulation","No")))</f>
        <v>No</v>
      </c>
      <c r="Q830" s="95"/>
      <c r="R830" s="95" t="str">
        <f>IF(AND(주말데이터!R102=0,주말데이터!S102=0),0,IF(OR(ISNUMBER(getcolorred(주말데이터!R102))=TRUE,ISNUMBER(getcolorred(주말데이터!S102))=TRUE),"Up-regulation",IF(OR(ISNUMBER(getcolorgreen(주말데이터!R102))=TRUE,ISNUMBER(getcolorgreen(주말데이터!S102))=TRUE),"Down-regulation","No")))</f>
        <v>No</v>
      </c>
      <c r="S830" s="95"/>
      <c r="T830" s="95" t="str">
        <f>IF(AND(주말데이터!T102=0,주말데이터!U102=0),0,IF(OR(ISNUMBER(getcolorred(주말데이터!T102))=TRUE,ISNUMBER(getcolorred(주말데이터!U102))=TRUE),"Up-regulation",IF(OR(ISNUMBER(getcolorgreen(주말데이터!T102))=TRUE,ISNUMBER(getcolorgreen(주말데이터!U102))=TRUE),"Down-regulation","No")))</f>
        <v>Up-regulation</v>
      </c>
      <c r="U830" s="95"/>
      <c r="V830" s="95" t="str">
        <f>IF(AND(주말데이터!V102=0,주말데이터!W102=0),0,IF(OR(ISNUMBER(getcolorred(주말데이터!V102))=TRUE,ISNUMBER(getcolorred(주말데이터!W102))=TRUE),"Up-regulation",IF(OR(ISNUMBER(getcolorgreen(주말데이터!V102))=TRUE,ISNUMBER(getcolorgreen(주말데이터!W102))=TRUE),"Down-regulation","No")))</f>
        <v>No</v>
      </c>
      <c r="W830" s="95"/>
      <c r="X830" s="95" t="str">
        <f>IF(AND(주말데이터!X102=0,주말데이터!Y102=0),0,IF(OR(ISNUMBER(getcolorred(주말데이터!X102))=TRUE,ISNUMBER(getcolorred(주말데이터!Y102))=TRUE),"Up-regulation",IF(OR(ISNUMBER(getcolorgreen(주말데이터!X102))=TRUE,ISNUMBER(getcolorgreen(주말데이터!Y102))=TRUE),"Down-regulation","No")))</f>
        <v>No</v>
      </c>
      <c r="Y830" s="96"/>
      <c r="Z830" s="86"/>
    </row>
    <row r="831" spans="1:51">
      <c r="A831" s="16" t="s">
        <v>19</v>
      </c>
      <c r="B831" s="95" t="str">
        <f>IF(AND(주말데이터!B103=0,주말데이터!C103=0),0,IF(OR(ISNUMBER(getcolorred(주말데이터!B103))=TRUE,ISNUMBER(getcolorred(주말데이터!C103))=TRUE),"Up-regulation",IF(OR(ISNUMBER(getcolorgreen(주말데이터!B103))=TRUE,ISNUMBER(getcolorgreen(주말데이터!C103))=TRUE),"Down-regulation","No")))</f>
        <v>Down-regulation</v>
      </c>
      <c r="C831" s="95"/>
      <c r="D831" s="95" t="str">
        <f>IF(AND(주말데이터!D103=0,주말데이터!E103=0),0,IF(OR(ISNUMBER(getcolorred(주말데이터!D103))=TRUE,ISNUMBER(getcolorred(주말데이터!E103))=TRUE),"Up-regulation",IF(OR(ISNUMBER(getcolorgreen(주말데이터!D103))=TRUE,ISNUMBER(getcolorgreen(주말데이터!E103))=TRUE),"Down-regulation","No")))</f>
        <v>Down-regulation</v>
      </c>
      <c r="E831" s="95"/>
      <c r="F831" s="95" t="str">
        <f>IF(AND(주말데이터!F103=0,주말데이터!G103=0),0,IF(OR(ISNUMBER(getcolorred(주말데이터!F103))=TRUE,ISNUMBER(getcolorred(주말데이터!G103))=TRUE),"Up-regulation",IF(OR(ISNUMBER(getcolorgreen(주말데이터!F103))=TRUE,ISNUMBER(getcolorgreen(주말데이터!G103))=TRUE),"Down-regulation","No")))</f>
        <v>No</v>
      </c>
      <c r="G831" s="95"/>
      <c r="H831" s="95" t="str">
        <f>IF(AND(주말데이터!H103=0,주말데이터!I103=0),0,IF(OR(ISNUMBER(getcolorred(주말데이터!H103))=TRUE,ISNUMBER(getcolorred(주말데이터!I103))=TRUE),"Up-regulation",IF(OR(ISNUMBER(getcolorgreen(주말데이터!H103))=TRUE,ISNUMBER(getcolorgreen(주말데이터!I103))=TRUE),"Down-regulation","No")))</f>
        <v>No</v>
      </c>
      <c r="I831" s="95"/>
      <c r="J831" s="95" t="str">
        <f>IF(AND(주말데이터!J103=0,주말데이터!K103=0),0,IF(OR(ISNUMBER(getcolorred(주말데이터!J103))=TRUE,ISNUMBER(getcolorred(주말데이터!K103))=TRUE),"Up-regulation",IF(OR(ISNUMBER(getcolorgreen(주말데이터!J103))=TRUE,ISNUMBER(getcolorgreen(주말데이터!K103))=TRUE),"Down-regulation","No")))</f>
        <v>Down-regulation</v>
      </c>
      <c r="K831" s="95"/>
      <c r="L831" s="95" t="str">
        <f>IF(AND(주말데이터!L103=0,주말데이터!M103=0),0,IF(OR(ISNUMBER(getcolorred(주말데이터!L103))=TRUE,ISNUMBER(getcolorred(주말데이터!M103))=TRUE),"Up-regulation",IF(OR(ISNUMBER(getcolorgreen(주말데이터!L103))=TRUE,ISNUMBER(getcolorgreen(주말데이터!M103))=TRUE),"Down-regulation","No")))</f>
        <v>No</v>
      </c>
      <c r="M831" s="95"/>
      <c r="N831" s="95" t="str">
        <f>IF(AND(주말데이터!N103=0,주말데이터!O103=0),0,IF(OR(ISNUMBER(getcolorred(주말데이터!N103))=TRUE,ISNUMBER(getcolorred(주말데이터!O103))=TRUE),"Up-regulation",IF(OR(ISNUMBER(getcolorgreen(주말데이터!N103))=TRUE,ISNUMBER(getcolorgreen(주말데이터!O103))=TRUE),"Down-regulation","No")))</f>
        <v>No</v>
      </c>
      <c r="O831" s="95"/>
      <c r="P831" s="95" t="str">
        <f>IF(AND(주말데이터!P103=0,주말데이터!Q103=0),0,IF(OR(ISNUMBER(getcolorred(주말데이터!P103))=TRUE,ISNUMBER(getcolorred(주말데이터!Q103))=TRUE),"Up-regulation",IF(OR(ISNUMBER(getcolorgreen(주말데이터!P103))=TRUE,ISNUMBER(getcolorgreen(주말데이터!Q103))=TRUE),"Down-regulation","No")))</f>
        <v>No</v>
      </c>
      <c r="Q831" s="95"/>
      <c r="R831" s="95" t="str">
        <f>IF(AND(주말데이터!R103=0,주말데이터!S103=0),0,IF(OR(ISNUMBER(getcolorred(주말데이터!R103))=TRUE,ISNUMBER(getcolorred(주말데이터!S103))=TRUE),"Up-regulation",IF(OR(ISNUMBER(getcolorgreen(주말데이터!R103))=TRUE,ISNUMBER(getcolorgreen(주말데이터!S103))=TRUE),"Down-regulation","No")))</f>
        <v>No</v>
      </c>
      <c r="S831" s="95"/>
      <c r="T831" s="95" t="str">
        <f>IF(AND(주말데이터!T103=0,주말데이터!U103=0),0,IF(OR(ISNUMBER(getcolorred(주말데이터!T103))=TRUE,ISNUMBER(getcolorred(주말데이터!U103))=TRUE),"Up-regulation",IF(OR(ISNUMBER(getcolorgreen(주말데이터!T103))=TRUE,ISNUMBER(getcolorgreen(주말데이터!U103))=TRUE),"Down-regulation","No")))</f>
        <v>Up-regulation</v>
      </c>
      <c r="U831" s="95"/>
      <c r="V831" s="95" t="str">
        <f>IF(AND(주말데이터!V103=0,주말데이터!W103=0),0,IF(OR(ISNUMBER(getcolorred(주말데이터!V103))=TRUE,ISNUMBER(getcolorred(주말데이터!W103))=TRUE),"Up-regulation",IF(OR(ISNUMBER(getcolorgreen(주말데이터!V103))=TRUE,ISNUMBER(getcolorgreen(주말데이터!W103))=TRUE),"Down-regulation","No")))</f>
        <v>No</v>
      </c>
      <c r="W831" s="95"/>
      <c r="X831" s="95" t="str">
        <f>IF(AND(주말데이터!X103=0,주말데이터!Y103=0),0,IF(OR(ISNUMBER(getcolorred(주말데이터!X103))=TRUE,ISNUMBER(getcolorred(주말데이터!Y103))=TRUE),"Up-regulation",IF(OR(ISNUMBER(getcolorgreen(주말데이터!X103))=TRUE,ISNUMBER(getcolorgreen(주말데이터!Y103))=TRUE),"Down-regulation","No")))</f>
        <v>No</v>
      </c>
      <c r="Y831" s="96"/>
      <c r="Z831" s="86"/>
    </row>
    <row r="832" spans="1:51">
      <c r="A832" s="16" t="s">
        <v>20</v>
      </c>
      <c r="B832" s="95" t="str">
        <f>IF(AND(주말데이터!B104=0,주말데이터!C104=0),0,IF(OR(ISNUMBER(getcolorred(주말데이터!B104))=TRUE,ISNUMBER(getcolorred(주말데이터!C104))=TRUE),"Up-regulation",IF(OR(ISNUMBER(getcolorgreen(주말데이터!B104))=TRUE,ISNUMBER(getcolorgreen(주말데이터!C104))=TRUE),"Down-regulation","No")))</f>
        <v>Down-regulation</v>
      </c>
      <c r="C832" s="95"/>
      <c r="D832" s="95" t="str">
        <f>IF(AND(주말데이터!D104=0,주말데이터!E104=0),0,IF(OR(ISNUMBER(getcolorred(주말데이터!D104))=TRUE,ISNUMBER(getcolorred(주말데이터!E104))=TRUE),"Up-regulation",IF(OR(ISNUMBER(getcolorgreen(주말데이터!D104))=TRUE,ISNUMBER(getcolorgreen(주말데이터!E104))=TRUE),"Down-regulation","No")))</f>
        <v>Down-regulation</v>
      </c>
      <c r="E832" s="95"/>
      <c r="F832" s="95" t="str">
        <f>IF(AND(주말데이터!F104=0,주말데이터!G104=0),0,IF(OR(ISNUMBER(getcolorred(주말데이터!F104))=TRUE,ISNUMBER(getcolorred(주말데이터!G104))=TRUE),"Up-regulation",IF(OR(ISNUMBER(getcolorgreen(주말데이터!F104))=TRUE,ISNUMBER(getcolorgreen(주말데이터!G104))=TRUE),"Down-regulation","No")))</f>
        <v>No</v>
      </c>
      <c r="G832" s="95"/>
      <c r="H832" s="95" t="str">
        <f>IF(AND(주말데이터!H104=0,주말데이터!I104=0),0,IF(OR(ISNUMBER(getcolorred(주말데이터!H104))=TRUE,ISNUMBER(getcolorred(주말데이터!I104))=TRUE),"Up-regulation",IF(OR(ISNUMBER(getcolorgreen(주말데이터!H104))=TRUE,ISNUMBER(getcolorgreen(주말데이터!I104))=TRUE),"Down-regulation","No")))</f>
        <v>No</v>
      </c>
      <c r="I832" s="95"/>
      <c r="J832" s="95" t="str">
        <f>IF(AND(주말데이터!J104=0,주말데이터!K104=0),0,IF(OR(ISNUMBER(getcolorred(주말데이터!J104))=TRUE,ISNUMBER(getcolorred(주말데이터!K104))=TRUE),"Up-regulation",IF(OR(ISNUMBER(getcolorgreen(주말데이터!J104))=TRUE,ISNUMBER(getcolorgreen(주말데이터!K104))=TRUE),"Down-regulation","No")))</f>
        <v>Down-regulation</v>
      </c>
      <c r="K832" s="95"/>
      <c r="L832" s="95" t="str">
        <f>IF(AND(주말데이터!L104=0,주말데이터!M104=0),0,IF(OR(ISNUMBER(getcolorred(주말데이터!L104))=TRUE,ISNUMBER(getcolorred(주말데이터!M104))=TRUE),"Up-regulation",IF(OR(ISNUMBER(getcolorgreen(주말데이터!L104))=TRUE,ISNUMBER(getcolorgreen(주말데이터!M104))=TRUE),"Down-regulation","No")))</f>
        <v>No</v>
      </c>
      <c r="M832" s="95"/>
      <c r="N832" s="95" t="str">
        <f>IF(AND(주말데이터!N104=0,주말데이터!O104=0),0,IF(OR(ISNUMBER(getcolorred(주말데이터!N104))=TRUE,ISNUMBER(getcolorred(주말데이터!O104))=TRUE),"Up-regulation",IF(OR(ISNUMBER(getcolorgreen(주말데이터!N104))=TRUE,ISNUMBER(getcolorgreen(주말데이터!O104))=TRUE),"Down-regulation","No")))</f>
        <v>No</v>
      </c>
      <c r="O832" s="95"/>
      <c r="P832" s="95" t="str">
        <f>IF(AND(주말데이터!P104=0,주말데이터!Q104=0),0,IF(OR(ISNUMBER(getcolorred(주말데이터!P104))=TRUE,ISNUMBER(getcolorred(주말데이터!Q104))=TRUE),"Up-regulation",IF(OR(ISNUMBER(getcolorgreen(주말데이터!P104))=TRUE,ISNUMBER(getcolorgreen(주말데이터!Q104))=TRUE),"Down-regulation","No")))</f>
        <v>No</v>
      </c>
      <c r="Q832" s="95"/>
      <c r="R832" s="95" t="str">
        <f>IF(AND(주말데이터!R104=0,주말데이터!S104=0),0,IF(OR(ISNUMBER(getcolorred(주말데이터!R104))=TRUE,ISNUMBER(getcolorred(주말데이터!S104))=TRUE),"Up-regulation",IF(OR(ISNUMBER(getcolorgreen(주말데이터!R104))=TRUE,ISNUMBER(getcolorgreen(주말데이터!S104))=TRUE),"Down-regulation","No")))</f>
        <v>No</v>
      </c>
      <c r="S832" s="95"/>
      <c r="T832" s="95" t="str">
        <f>IF(AND(주말데이터!T104=0,주말데이터!U104=0),0,IF(OR(ISNUMBER(getcolorred(주말데이터!T104))=TRUE,ISNUMBER(getcolorred(주말데이터!U104))=TRUE),"Up-regulation",IF(OR(ISNUMBER(getcolorgreen(주말데이터!T104))=TRUE,ISNUMBER(getcolorgreen(주말데이터!U104))=TRUE),"Down-regulation","No")))</f>
        <v>Up-regulation</v>
      </c>
      <c r="U832" s="95"/>
      <c r="V832" s="95" t="str">
        <f>IF(AND(주말데이터!V104=0,주말데이터!W104=0),0,IF(OR(ISNUMBER(getcolorred(주말데이터!V104))=TRUE,ISNUMBER(getcolorred(주말데이터!W104))=TRUE),"Up-regulation",IF(OR(ISNUMBER(getcolorgreen(주말데이터!V104))=TRUE,ISNUMBER(getcolorgreen(주말데이터!W104))=TRUE),"Down-regulation","No")))</f>
        <v>No</v>
      </c>
      <c r="W832" s="95"/>
      <c r="X832" s="95" t="str">
        <f>IF(AND(주말데이터!X104=0,주말데이터!Y104=0),0,IF(OR(ISNUMBER(getcolorred(주말데이터!X104))=TRUE,ISNUMBER(getcolorred(주말데이터!Y104))=TRUE),"Up-regulation",IF(OR(ISNUMBER(getcolorgreen(주말데이터!X104))=TRUE,ISNUMBER(getcolorgreen(주말데이터!Y104))=TRUE),"Down-regulation","No")))</f>
        <v>No</v>
      </c>
      <c r="Y832" s="96"/>
      <c r="Z832" s="86"/>
    </row>
    <row r="833" spans="1:27">
      <c r="A833" s="16" t="s">
        <v>21</v>
      </c>
      <c r="B833" s="95" t="str">
        <f>IF(AND(주말데이터!B105=0,주말데이터!C105=0),0,IF(OR(ISNUMBER(getcolorred(주말데이터!B105))=TRUE,ISNUMBER(getcolorred(주말데이터!C105))=TRUE),"Up-regulation",IF(OR(ISNUMBER(getcolorgreen(주말데이터!B105))=TRUE,ISNUMBER(getcolorgreen(주말데이터!C105))=TRUE),"Down-regulation","No")))</f>
        <v>Down-regulation</v>
      </c>
      <c r="C833" s="95"/>
      <c r="D833" s="95" t="str">
        <f>IF(AND(주말데이터!D105=0,주말데이터!E105=0),0,IF(OR(ISNUMBER(getcolorred(주말데이터!D105))=TRUE,ISNUMBER(getcolorred(주말데이터!E105))=TRUE),"Up-regulation",IF(OR(ISNUMBER(getcolorgreen(주말데이터!D105))=TRUE,ISNUMBER(getcolorgreen(주말데이터!E105))=TRUE),"Down-regulation","No")))</f>
        <v>No</v>
      </c>
      <c r="E833" s="95"/>
      <c r="F833" s="95" t="str">
        <f>IF(AND(주말데이터!F105=0,주말데이터!G105=0),0,IF(OR(ISNUMBER(getcolorred(주말데이터!F105))=TRUE,ISNUMBER(getcolorred(주말데이터!G105))=TRUE),"Up-regulation",IF(OR(ISNUMBER(getcolorgreen(주말데이터!F105))=TRUE,ISNUMBER(getcolorgreen(주말데이터!G105))=TRUE),"Down-regulation","No")))</f>
        <v>No</v>
      </c>
      <c r="G833" s="95"/>
      <c r="H833" s="95" t="str">
        <f>IF(AND(주말데이터!H105=0,주말데이터!I105=0),0,IF(OR(ISNUMBER(getcolorred(주말데이터!H105))=TRUE,ISNUMBER(getcolorred(주말데이터!I105))=TRUE),"Up-regulation",IF(OR(ISNUMBER(getcolorgreen(주말데이터!H105))=TRUE,ISNUMBER(getcolorgreen(주말데이터!I105))=TRUE),"Down-regulation","No")))</f>
        <v>No</v>
      </c>
      <c r="I833" s="95"/>
      <c r="J833" s="95" t="str">
        <f>IF(AND(주말데이터!J105=0,주말데이터!K105=0),0,IF(OR(ISNUMBER(getcolorred(주말데이터!J105))=TRUE,ISNUMBER(getcolorred(주말데이터!K105))=TRUE),"Up-regulation",IF(OR(ISNUMBER(getcolorgreen(주말데이터!J105))=TRUE,ISNUMBER(getcolorgreen(주말데이터!K105))=TRUE),"Down-regulation","No")))</f>
        <v>Down-regulation</v>
      </c>
      <c r="K833" s="95"/>
      <c r="L833" s="95" t="str">
        <f>IF(AND(주말데이터!L105=0,주말데이터!M105=0),0,IF(OR(ISNUMBER(getcolorred(주말데이터!L105))=TRUE,ISNUMBER(getcolorred(주말데이터!M105))=TRUE),"Up-regulation",IF(OR(ISNUMBER(getcolorgreen(주말데이터!L105))=TRUE,ISNUMBER(getcolorgreen(주말데이터!M105))=TRUE),"Down-regulation","No")))</f>
        <v>No</v>
      </c>
      <c r="M833" s="95"/>
      <c r="N833" s="95" t="str">
        <f>IF(AND(주말데이터!N105=0,주말데이터!O105=0),0,IF(OR(ISNUMBER(getcolorred(주말데이터!N105))=TRUE,ISNUMBER(getcolorred(주말데이터!O105))=TRUE),"Up-regulation",IF(OR(ISNUMBER(getcolorgreen(주말데이터!N105))=TRUE,ISNUMBER(getcolorgreen(주말데이터!O105))=TRUE),"Down-regulation","No")))</f>
        <v>No</v>
      </c>
      <c r="O833" s="95"/>
      <c r="P833" s="95" t="str">
        <f>IF(AND(주말데이터!P105=0,주말데이터!Q105=0),0,IF(OR(ISNUMBER(getcolorred(주말데이터!P105))=TRUE,ISNUMBER(getcolorred(주말데이터!Q105))=TRUE),"Up-regulation",IF(OR(ISNUMBER(getcolorgreen(주말데이터!P105))=TRUE,ISNUMBER(getcolorgreen(주말데이터!Q105))=TRUE),"Down-regulation","No")))</f>
        <v>No</v>
      </c>
      <c r="Q833" s="95"/>
      <c r="R833" s="95" t="str">
        <f>IF(AND(주말데이터!R105=0,주말데이터!S105=0),0,IF(OR(ISNUMBER(getcolorred(주말데이터!R105))=TRUE,ISNUMBER(getcolorred(주말데이터!S105))=TRUE),"Up-regulation",IF(OR(ISNUMBER(getcolorgreen(주말데이터!R105))=TRUE,ISNUMBER(getcolorgreen(주말데이터!S105))=TRUE),"Down-regulation","No")))</f>
        <v>No</v>
      </c>
      <c r="S833" s="95"/>
      <c r="T833" s="95" t="str">
        <f>IF(AND(주말데이터!T105=0,주말데이터!U105=0),0,IF(OR(ISNUMBER(getcolorred(주말데이터!T105))=TRUE,ISNUMBER(getcolorred(주말데이터!U105))=TRUE),"Up-regulation",IF(OR(ISNUMBER(getcolorgreen(주말데이터!T105))=TRUE,ISNUMBER(getcolorgreen(주말데이터!U105))=TRUE),"Down-regulation","No")))</f>
        <v>Up-regulation</v>
      </c>
      <c r="U833" s="95"/>
      <c r="V833" s="95" t="str">
        <f>IF(AND(주말데이터!V105=0,주말데이터!W105=0),0,IF(OR(ISNUMBER(getcolorred(주말데이터!V105))=TRUE,ISNUMBER(getcolorred(주말데이터!W105))=TRUE),"Up-regulation",IF(OR(ISNUMBER(getcolorgreen(주말데이터!V105))=TRUE,ISNUMBER(getcolorgreen(주말데이터!W105))=TRUE),"Down-regulation","No")))</f>
        <v>No</v>
      </c>
      <c r="W833" s="95"/>
      <c r="X833" s="95" t="str">
        <f>IF(AND(주말데이터!X105=0,주말데이터!Y105=0),0,IF(OR(ISNUMBER(getcolorred(주말데이터!X105))=TRUE,ISNUMBER(getcolorred(주말데이터!Y105))=TRUE),"Up-regulation",IF(OR(ISNUMBER(getcolorgreen(주말데이터!X105))=TRUE,ISNUMBER(getcolorgreen(주말데이터!Y105))=TRUE),"Down-regulation","No")))</f>
        <v>No</v>
      </c>
      <c r="Y833" s="96"/>
      <c r="Z833" s="86"/>
    </row>
    <row r="834" spans="1:27">
      <c r="A834" s="16" t="s">
        <v>22</v>
      </c>
      <c r="B834" s="95" t="str">
        <f>IF(AND(주말데이터!B106=0,주말데이터!C106=0),0,IF(OR(ISNUMBER(getcolorred(주말데이터!B106))=TRUE,ISNUMBER(getcolorred(주말데이터!C106))=TRUE),"Up-regulation",IF(OR(ISNUMBER(getcolorgreen(주말데이터!B106))=TRUE,ISNUMBER(getcolorgreen(주말데이터!C106))=TRUE),"Down-regulation","No")))</f>
        <v>Down-regulation</v>
      </c>
      <c r="C834" s="95"/>
      <c r="D834" s="95" t="str">
        <f>IF(AND(주말데이터!D106=0,주말데이터!E106=0),0,IF(OR(ISNUMBER(getcolorred(주말데이터!D106))=TRUE,ISNUMBER(getcolorred(주말데이터!E106))=TRUE),"Up-regulation",IF(OR(ISNUMBER(getcolorgreen(주말데이터!D106))=TRUE,ISNUMBER(getcolorgreen(주말데이터!E106))=TRUE),"Down-regulation","No")))</f>
        <v>No</v>
      </c>
      <c r="E834" s="95"/>
      <c r="F834" s="95" t="str">
        <f>IF(AND(주말데이터!F106=0,주말데이터!G106=0),0,IF(OR(ISNUMBER(getcolorred(주말데이터!F106))=TRUE,ISNUMBER(getcolorred(주말데이터!G106))=TRUE),"Up-regulation",IF(OR(ISNUMBER(getcolorgreen(주말데이터!F106))=TRUE,ISNUMBER(getcolorgreen(주말데이터!G106))=TRUE),"Down-regulation","No")))</f>
        <v>Down-regulation</v>
      </c>
      <c r="G834" s="95"/>
      <c r="H834" s="95" t="str">
        <f>IF(AND(주말데이터!H106=0,주말데이터!I106=0),0,IF(OR(ISNUMBER(getcolorred(주말데이터!H106))=TRUE,ISNUMBER(getcolorred(주말데이터!I106))=TRUE),"Up-regulation",IF(OR(ISNUMBER(getcolorgreen(주말데이터!H106))=TRUE,ISNUMBER(getcolorgreen(주말데이터!I106))=TRUE),"Down-regulation","No")))</f>
        <v>Down-regulation</v>
      </c>
      <c r="I834" s="95"/>
      <c r="J834" s="95" t="str">
        <f>IF(AND(주말데이터!J106=0,주말데이터!K106=0),0,IF(OR(ISNUMBER(getcolorred(주말데이터!J106))=TRUE,ISNUMBER(getcolorred(주말데이터!K106))=TRUE),"Up-regulation",IF(OR(ISNUMBER(getcolorgreen(주말데이터!J106))=TRUE,ISNUMBER(getcolorgreen(주말데이터!K106))=TRUE),"Down-regulation","No")))</f>
        <v>Down-regulation</v>
      </c>
      <c r="K834" s="95"/>
      <c r="L834" s="95" t="str">
        <f>IF(AND(주말데이터!L106=0,주말데이터!M106=0),0,IF(OR(ISNUMBER(getcolorred(주말데이터!L106))=TRUE,ISNUMBER(getcolorred(주말데이터!M106))=TRUE),"Up-regulation",IF(OR(ISNUMBER(getcolorgreen(주말데이터!L106))=TRUE,ISNUMBER(getcolorgreen(주말데이터!M106))=TRUE),"Down-regulation","No")))</f>
        <v>Down-regulation</v>
      </c>
      <c r="M834" s="95"/>
      <c r="N834" s="95" t="str">
        <f>IF(AND(주말데이터!N106=0,주말데이터!O106=0),0,IF(OR(ISNUMBER(getcolorred(주말데이터!N106))=TRUE,ISNUMBER(getcolorred(주말데이터!O106))=TRUE),"Up-regulation",IF(OR(ISNUMBER(getcolorgreen(주말데이터!N106))=TRUE,ISNUMBER(getcolorgreen(주말데이터!O106))=TRUE),"Down-regulation","No")))</f>
        <v>Down-regulation</v>
      </c>
      <c r="O834" s="95"/>
      <c r="P834" s="95" t="str">
        <f>IF(AND(주말데이터!P106=0,주말데이터!Q106=0),0,IF(OR(ISNUMBER(getcolorred(주말데이터!P106))=TRUE,ISNUMBER(getcolorred(주말데이터!Q106))=TRUE),"Up-regulation",IF(OR(ISNUMBER(getcolorgreen(주말데이터!P106))=TRUE,ISNUMBER(getcolorgreen(주말데이터!Q106))=TRUE),"Down-regulation","No")))</f>
        <v>Down-regulation</v>
      </c>
      <c r="Q834" s="95"/>
      <c r="R834" s="95" t="str">
        <f>IF(AND(주말데이터!R106=0,주말데이터!S106=0),0,IF(OR(ISNUMBER(getcolorred(주말데이터!R106))=TRUE,ISNUMBER(getcolorred(주말데이터!S106))=TRUE),"Up-regulation",IF(OR(ISNUMBER(getcolorgreen(주말데이터!R106))=TRUE,ISNUMBER(getcolorgreen(주말데이터!S106))=TRUE),"Down-regulation","No")))</f>
        <v>Down-regulation</v>
      </c>
      <c r="S834" s="95"/>
      <c r="T834" s="95" t="str">
        <f>IF(AND(주말데이터!T106=0,주말데이터!U106=0),0,IF(OR(ISNUMBER(getcolorred(주말데이터!T106))=TRUE,ISNUMBER(getcolorred(주말데이터!U106))=TRUE),"Up-regulation",IF(OR(ISNUMBER(getcolorgreen(주말데이터!T106))=TRUE,ISNUMBER(getcolorgreen(주말데이터!U106))=TRUE),"Down-regulation","No")))</f>
        <v>Up-regulation</v>
      </c>
      <c r="U834" s="95"/>
      <c r="V834" s="95" t="str">
        <f>IF(AND(주말데이터!V106=0,주말데이터!W106=0),0,IF(OR(ISNUMBER(getcolorred(주말데이터!V106))=TRUE,ISNUMBER(getcolorred(주말데이터!W106))=TRUE),"Up-regulation",IF(OR(ISNUMBER(getcolorgreen(주말데이터!V106))=TRUE,ISNUMBER(getcolorgreen(주말데이터!W106))=TRUE),"Down-regulation","No")))</f>
        <v>Down-regulation</v>
      </c>
      <c r="W834" s="95"/>
      <c r="X834" s="95" t="str">
        <f>IF(AND(주말데이터!X106=0,주말데이터!Y106=0),0,IF(OR(ISNUMBER(getcolorred(주말데이터!X106))=TRUE,ISNUMBER(getcolorred(주말데이터!Y106))=TRUE),"Up-regulation",IF(OR(ISNUMBER(getcolorgreen(주말데이터!X106))=TRUE,ISNUMBER(getcolorgreen(주말데이터!Y106))=TRUE),"Down-regulation","No")))</f>
        <v>Down-regulation</v>
      </c>
      <c r="Y834" s="96"/>
      <c r="Z834" s="86"/>
    </row>
    <row r="835" spans="1:27">
      <c r="A835" s="16" t="s">
        <v>23</v>
      </c>
      <c r="B835" s="95" t="str">
        <f>IF(AND(주말데이터!B107=0,주말데이터!C107=0),0,IF(OR(ISNUMBER(getcolorred(주말데이터!B107))=TRUE,ISNUMBER(getcolorred(주말데이터!C107))=TRUE),"Up-regulation",IF(OR(ISNUMBER(getcolorgreen(주말데이터!B107))=TRUE,ISNUMBER(getcolorgreen(주말데이터!C107))=TRUE),"Down-regulation","No")))</f>
        <v>No</v>
      </c>
      <c r="C835" s="95"/>
      <c r="D835" s="95" t="str">
        <f>IF(AND(주말데이터!D107=0,주말데이터!E107=0),0,IF(OR(ISNUMBER(getcolorred(주말데이터!D107))=TRUE,ISNUMBER(getcolorred(주말데이터!E107))=TRUE),"Up-regulation",IF(OR(ISNUMBER(getcolorgreen(주말데이터!D107))=TRUE,ISNUMBER(getcolorgreen(주말데이터!E107))=TRUE),"Down-regulation","No")))</f>
        <v>No</v>
      </c>
      <c r="E835" s="95"/>
      <c r="F835" s="95" t="str">
        <f>IF(AND(주말데이터!F107=0,주말데이터!G107=0),0,IF(OR(ISNUMBER(getcolorred(주말데이터!F107))=TRUE,ISNUMBER(getcolorred(주말데이터!G107))=TRUE),"Up-regulation",IF(OR(ISNUMBER(getcolorgreen(주말데이터!F107))=TRUE,ISNUMBER(getcolorgreen(주말데이터!G107))=TRUE),"Down-regulation","No")))</f>
        <v>No</v>
      </c>
      <c r="G835" s="95"/>
      <c r="H835" s="95" t="str">
        <f>IF(AND(주말데이터!H107=0,주말데이터!I107=0),0,IF(OR(ISNUMBER(getcolorred(주말데이터!H107))=TRUE,ISNUMBER(getcolorred(주말데이터!I107))=TRUE),"Up-regulation",IF(OR(ISNUMBER(getcolorgreen(주말데이터!H107))=TRUE,ISNUMBER(getcolorgreen(주말데이터!I107))=TRUE),"Down-regulation","No")))</f>
        <v>No</v>
      </c>
      <c r="I835" s="95"/>
      <c r="J835" s="95" t="str">
        <f>IF(AND(주말데이터!J107=0,주말데이터!K107=0),0,IF(OR(ISNUMBER(getcolorred(주말데이터!J107))=TRUE,ISNUMBER(getcolorred(주말데이터!K107))=TRUE),"Up-regulation",IF(OR(ISNUMBER(getcolorgreen(주말데이터!J107))=TRUE,ISNUMBER(getcolorgreen(주말데이터!K107))=TRUE),"Down-regulation","No")))</f>
        <v>No</v>
      </c>
      <c r="K835" s="95"/>
      <c r="L835" s="95" t="str">
        <f>IF(AND(주말데이터!L107=0,주말데이터!M107=0),0,IF(OR(ISNUMBER(getcolorred(주말데이터!L107))=TRUE,ISNUMBER(getcolorred(주말데이터!M107))=TRUE),"Up-regulation",IF(OR(ISNUMBER(getcolorgreen(주말데이터!L107))=TRUE,ISNUMBER(getcolorgreen(주말데이터!M107))=TRUE),"Down-regulation","No")))</f>
        <v>No</v>
      </c>
      <c r="M835" s="95"/>
      <c r="N835" s="95" t="str">
        <f>IF(AND(주말데이터!N107=0,주말데이터!O107=0),0,IF(OR(ISNUMBER(getcolorred(주말데이터!N107))=TRUE,ISNUMBER(getcolorred(주말데이터!O107))=TRUE),"Up-regulation",IF(OR(ISNUMBER(getcolorgreen(주말데이터!N107))=TRUE,ISNUMBER(getcolorgreen(주말데이터!O107))=TRUE),"Down-regulation","No")))</f>
        <v>No</v>
      </c>
      <c r="O835" s="95"/>
      <c r="P835" s="95" t="str">
        <f>IF(AND(주말데이터!P107=0,주말데이터!Q107=0),0,IF(OR(ISNUMBER(getcolorred(주말데이터!P107))=TRUE,ISNUMBER(getcolorred(주말데이터!Q107))=TRUE),"Up-regulation",IF(OR(ISNUMBER(getcolorgreen(주말데이터!P107))=TRUE,ISNUMBER(getcolorgreen(주말데이터!Q107))=TRUE),"Down-regulation","No")))</f>
        <v>No</v>
      </c>
      <c r="Q835" s="95"/>
      <c r="R835" s="95" t="str">
        <f>IF(AND(주말데이터!R107=0,주말데이터!S107=0),0,IF(OR(ISNUMBER(getcolorred(주말데이터!R107))=TRUE,ISNUMBER(getcolorred(주말데이터!S107))=TRUE),"Up-regulation",IF(OR(ISNUMBER(getcolorgreen(주말데이터!R107))=TRUE,ISNUMBER(getcolorgreen(주말데이터!S107))=TRUE),"Down-regulation","No")))</f>
        <v>No</v>
      </c>
      <c r="S835" s="95"/>
      <c r="T835" s="95" t="str">
        <f>IF(AND(주말데이터!T107=0,주말데이터!U107=0),0,IF(OR(ISNUMBER(getcolorred(주말데이터!T107))=TRUE,ISNUMBER(getcolorred(주말데이터!U107))=TRUE),"Up-regulation",IF(OR(ISNUMBER(getcolorgreen(주말데이터!T107))=TRUE,ISNUMBER(getcolorgreen(주말데이터!U107))=TRUE),"Down-regulation","No")))</f>
        <v>Up-regulation</v>
      </c>
      <c r="U835" s="95"/>
      <c r="V835" s="95" t="str">
        <f>IF(AND(주말데이터!V107=0,주말데이터!W107=0),0,IF(OR(ISNUMBER(getcolorred(주말데이터!V107))=TRUE,ISNUMBER(getcolorred(주말데이터!W107))=TRUE),"Up-regulation",IF(OR(ISNUMBER(getcolorgreen(주말데이터!V107))=TRUE,ISNUMBER(getcolorgreen(주말데이터!W107))=TRUE),"Down-regulation","No")))</f>
        <v>No</v>
      </c>
      <c r="W835" s="95"/>
      <c r="X835" s="95" t="str">
        <f>IF(AND(주말데이터!X107=0,주말데이터!Y107=0),0,IF(OR(ISNUMBER(getcolorred(주말데이터!X107))=TRUE,ISNUMBER(getcolorred(주말데이터!Y107))=TRUE),"Up-regulation",IF(OR(ISNUMBER(getcolorgreen(주말데이터!X107))=TRUE,ISNUMBER(getcolorgreen(주말데이터!Y107))=TRUE),"Down-regulation","No")))</f>
        <v>No</v>
      </c>
      <c r="Y835" s="96"/>
      <c r="Z835" s="86"/>
    </row>
    <row r="836" spans="1:27">
      <c r="A836" s="16" t="s">
        <v>24</v>
      </c>
      <c r="B836" s="95" t="str">
        <f>IF(AND(주말데이터!B108=0,주말데이터!C108=0),0,IF(OR(ISNUMBER(getcolorred(주말데이터!B108))=TRUE,ISNUMBER(getcolorred(주말데이터!C108))=TRUE),"Up-regulation",IF(OR(ISNUMBER(getcolorgreen(주말데이터!B108))=TRUE,ISNUMBER(getcolorgreen(주말데이터!C108))=TRUE),"Down-regulation","No")))</f>
        <v>Down-regulation</v>
      </c>
      <c r="C836" s="95"/>
      <c r="D836" s="95" t="str">
        <f>IF(AND(주말데이터!D108=0,주말데이터!E108=0),0,IF(OR(ISNUMBER(getcolorred(주말데이터!D108))=TRUE,ISNUMBER(getcolorred(주말데이터!E108))=TRUE),"Up-regulation",IF(OR(ISNUMBER(getcolorgreen(주말데이터!D108))=TRUE,ISNUMBER(getcolorgreen(주말데이터!E108))=TRUE),"Down-regulation","No")))</f>
        <v>No</v>
      </c>
      <c r="E836" s="95"/>
      <c r="F836" s="95" t="str">
        <f>IF(AND(주말데이터!F108=0,주말데이터!G108=0),0,IF(OR(ISNUMBER(getcolorred(주말데이터!F108))=TRUE,ISNUMBER(getcolorred(주말데이터!G108))=TRUE),"Up-regulation",IF(OR(ISNUMBER(getcolorgreen(주말데이터!F108))=TRUE,ISNUMBER(getcolorgreen(주말데이터!G108))=TRUE),"Down-regulation","No")))</f>
        <v>Down-regulation</v>
      </c>
      <c r="G836" s="95"/>
      <c r="H836" s="95" t="str">
        <f>IF(AND(주말데이터!H108=0,주말데이터!I108=0),0,IF(OR(ISNUMBER(getcolorred(주말데이터!H108))=TRUE,ISNUMBER(getcolorred(주말데이터!I108))=TRUE),"Up-regulation",IF(OR(ISNUMBER(getcolorgreen(주말데이터!H108))=TRUE,ISNUMBER(getcolorgreen(주말데이터!I108))=TRUE),"Down-regulation","No")))</f>
        <v>Down-regulation</v>
      </c>
      <c r="I836" s="95"/>
      <c r="J836" s="95" t="str">
        <f>IF(AND(주말데이터!J108=0,주말데이터!K108=0),0,IF(OR(ISNUMBER(getcolorred(주말데이터!J108))=TRUE,ISNUMBER(getcolorred(주말데이터!K108))=TRUE),"Up-regulation",IF(OR(ISNUMBER(getcolorgreen(주말데이터!J108))=TRUE,ISNUMBER(getcolorgreen(주말데이터!K108))=TRUE),"Down-regulation","No")))</f>
        <v>Down-regulation</v>
      </c>
      <c r="K836" s="95"/>
      <c r="L836" s="95" t="str">
        <f>IF(AND(주말데이터!L108=0,주말데이터!M108=0),0,IF(OR(ISNUMBER(getcolorred(주말데이터!L108))=TRUE,ISNUMBER(getcolorred(주말데이터!M108))=TRUE),"Up-regulation",IF(OR(ISNUMBER(getcolorgreen(주말데이터!L108))=TRUE,ISNUMBER(getcolorgreen(주말데이터!M108))=TRUE),"Down-regulation","No")))</f>
        <v>Down-regulation</v>
      </c>
      <c r="M836" s="95"/>
      <c r="N836" s="95" t="str">
        <f>IF(AND(주말데이터!N108=0,주말데이터!O108=0),0,IF(OR(ISNUMBER(getcolorred(주말데이터!N108))=TRUE,ISNUMBER(getcolorred(주말데이터!O108))=TRUE),"Up-regulation",IF(OR(ISNUMBER(getcolorgreen(주말데이터!N108))=TRUE,ISNUMBER(getcolorgreen(주말데이터!O108))=TRUE),"Down-regulation","No")))</f>
        <v>Down-regulation</v>
      </c>
      <c r="O836" s="95"/>
      <c r="P836" s="95" t="str">
        <f>IF(AND(주말데이터!P108=0,주말데이터!Q108=0),0,IF(OR(ISNUMBER(getcolorred(주말데이터!P108))=TRUE,ISNUMBER(getcolorred(주말데이터!Q108))=TRUE),"Up-regulation",IF(OR(ISNUMBER(getcolorgreen(주말데이터!P108))=TRUE,ISNUMBER(getcolorgreen(주말데이터!Q108))=TRUE),"Down-regulation","No")))</f>
        <v>Down-regulation</v>
      </c>
      <c r="Q836" s="95"/>
      <c r="R836" s="95" t="str">
        <f>IF(AND(주말데이터!R108=0,주말데이터!S108=0),0,IF(OR(ISNUMBER(getcolorred(주말데이터!R108))=TRUE,ISNUMBER(getcolorred(주말데이터!S108))=TRUE),"Up-regulation",IF(OR(ISNUMBER(getcolorgreen(주말데이터!R108))=TRUE,ISNUMBER(getcolorgreen(주말데이터!S108))=TRUE),"Down-regulation","No")))</f>
        <v>Down-regulation</v>
      </c>
      <c r="S836" s="95"/>
      <c r="T836" s="95" t="str">
        <f>IF(AND(주말데이터!T108=0,주말데이터!U108=0),0,IF(OR(ISNUMBER(getcolorred(주말데이터!T108))=TRUE,ISNUMBER(getcolorred(주말데이터!U108))=TRUE),"Up-regulation",IF(OR(ISNUMBER(getcolorgreen(주말데이터!T108))=TRUE,ISNUMBER(getcolorgreen(주말데이터!U108))=TRUE),"Down-regulation","No")))</f>
        <v>Up-regulation</v>
      </c>
      <c r="U836" s="95"/>
      <c r="V836" s="95" t="str">
        <f>IF(AND(주말데이터!V108=0,주말데이터!W108=0),0,IF(OR(ISNUMBER(getcolorred(주말데이터!V108))=TRUE,ISNUMBER(getcolorred(주말데이터!W108))=TRUE),"Up-regulation",IF(OR(ISNUMBER(getcolorgreen(주말데이터!V108))=TRUE,ISNUMBER(getcolorgreen(주말데이터!W108))=TRUE),"Down-regulation","No")))</f>
        <v>Down-regulation</v>
      </c>
      <c r="W836" s="95"/>
      <c r="X836" s="95" t="str">
        <f>IF(AND(주말데이터!X108=0,주말데이터!Y108=0),0,IF(OR(ISNUMBER(getcolorred(주말데이터!X108))=TRUE,ISNUMBER(getcolorred(주말데이터!Y108))=TRUE),"Up-regulation",IF(OR(ISNUMBER(getcolorgreen(주말데이터!X108))=TRUE,ISNUMBER(getcolorgreen(주말데이터!Y108))=TRUE),"Down-regulation","No")))</f>
        <v>Down-regulation</v>
      </c>
      <c r="Y836" s="96"/>
      <c r="Z836" s="86"/>
    </row>
    <row r="837" spans="1:27">
      <c r="A837" s="16" t="s">
        <v>25</v>
      </c>
      <c r="B837" s="95" t="str">
        <f>IF(AND(주말데이터!B109=0,주말데이터!C109=0),0,IF(OR(ISNUMBER(getcolorred(주말데이터!B109))=TRUE,ISNUMBER(getcolorred(주말데이터!C109))=TRUE),"Up-regulation",IF(OR(ISNUMBER(getcolorgreen(주말데이터!B109))=TRUE,ISNUMBER(getcolorgreen(주말데이터!C109))=TRUE),"Down-regulation","No")))</f>
        <v>Down-regulation</v>
      </c>
      <c r="C837" s="95"/>
      <c r="D837" s="95" t="str">
        <f>IF(AND(주말데이터!D109=0,주말데이터!E109=0),0,IF(OR(ISNUMBER(getcolorred(주말데이터!D109))=TRUE,ISNUMBER(getcolorred(주말데이터!E109))=TRUE),"Up-regulation",IF(OR(ISNUMBER(getcolorgreen(주말데이터!D109))=TRUE,ISNUMBER(getcolorgreen(주말데이터!E109))=TRUE),"Down-regulation","No")))</f>
        <v>Down-regulation</v>
      </c>
      <c r="E837" s="95"/>
      <c r="F837" s="95" t="str">
        <f>IF(AND(주말데이터!F109=0,주말데이터!G109=0),0,IF(OR(ISNUMBER(getcolorred(주말데이터!F109))=TRUE,ISNUMBER(getcolorred(주말데이터!G109))=TRUE),"Up-regulation",IF(OR(ISNUMBER(getcolorgreen(주말데이터!F109))=TRUE,ISNUMBER(getcolorgreen(주말데이터!G109))=TRUE),"Down-regulation","No")))</f>
        <v>Down-regulation</v>
      </c>
      <c r="G837" s="95"/>
      <c r="H837" s="95" t="str">
        <f>IF(AND(주말데이터!H109=0,주말데이터!I109=0),0,IF(OR(ISNUMBER(getcolorred(주말데이터!H109))=TRUE,ISNUMBER(getcolorred(주말데이터!I109))=TRUE),"Up-regulation",IF(OR(ISNUMBER(getcolorgreen(주말데이터!H109))=TRUE,ISNUMBER(getcolorgreen(주말데이터!I109))=TRUE),"Down-regulation","No")))</f>
        <v>Down-regulation</v>
      </c>
      <c r="I837" s="95"/>
      <c r="J837" s="95" t="str">
        <f>IF(AND(주말데이터!J109=0,주말데이터!K109=0),0,IF(OR(ISNUMBER(getcolorred(주말데이터!J109))=TRUE,ISNUMBER(getcolorred(주말데이터!K109))=TRUE),"Up-regulation",IF(OR(ISNUMBER(getcolorgreen(주말데이터!J109))=TRUE,ISNUMBER(getcolorgreen(주말데이터!K109))=TRUE),"Down-regulation","No")))</f>
        <v>Down-regulation</v>
      </c>
      <c r="K837" s="95"/>
      <c r="L837" s="95" t="str">
        <f>IF(AND(주말데이터!L109=0,주말데이터!M109=0),0,IF(OR(ISNUMBER(getcolorred(주말데이터!L109))=TRUE,ISNUMBER(getcolorred(주말데이터!M109))=TRUE),"Up-regulation",IF(OR(ISNUMBER(getcolorgreen(주말데이터!L109))=TRUE,ISNUMBER(getcolorgreen(주말데이터!M109))=TRUE),"Down-regulation","No")))</f>
        <v>Down-regulation</v>
      </c>
      <c r="M837" s="95"/>
      <c r="N837" s="95" t="str">
        <f>IF(AND(주말데이터!N109=0,주말데이터!O109=0),0,IF(OR(ISNUMBER(getcolorred(주말데이터!N109))=TRUE,ISNUMBER(getcolorred(주말데이터!O109))=TRUE),"Up-regulation",IF(OR(ISNUMBER(getcolorgreen(주말데이터!N109))=TRUE,ISNUMBER(getcolorgreen(주말데이터!O109))=TRUE),"Down-regulation","No")))</f>
        <v>Down-regulation</v>
      </c>
      <c r="O837" s="95"/>
      <c r="P837" s="95" t="str">
        <f>IF(AND(주말데이터!P109=0,주말데이터!Q109=0),0,IF(OR(ISNUMBER(getcolorred(주말데이터!P109))=TRUE,ISNUMBER(getcolorred(주말데이터!Q109))=TRUE),"Up-regulation",IF(OR(ISNUMBER(getcolorgreen(주말데이터!P109))=TRUE,ISNUMBER(getcolorgreen(주말데이터!Q109))=TRUE),"Down-regulation","No")))</f>
        <v>Down-regulation</v>
      </c>
      <c r="Q837" s="95"/>
      <c r="R837" s="95" t="str">
        <f>IF(AND(주말데이터!R109=0,주말데이터!S109=0),0,IF(OR(ISNUMBER(getcolorred(주말데이터!R109))=TRUE,ISNUMBER(getcolorred(주말데이터!S109))=TRUE),"Up-regulation",IF(OR(ISNUMBER(getcolorgreen(주말데이터!R109))=TRUE,ISNUMBER(getcolorgreen(주말데이터!S109))=TRUE),"Down-regulation","No")))</f>
        <v>Down-regulation</v>
      </c>
      <c r="S837" s="95"/>
      <c r="T837" s="95" t="str">
        <f>IF(AND(주말데이터!T109=0,주말데이터!U109=0),0,IF(OR(ISNUMBER(getcolorred(주말데이터!T109))=TRUE,ISNUMBER(getcolorred(주말데이터!U109))=TRUE),"Up-regulation",IF(OR(ISNUMBER(getcolorgreen(주말데이터!T109))=TRUE,ISNUMBER(getcolorgreen(주말데이터!U109))=TRUE),"Down-regulation","No")))</f>
        <v>No</v>
      </c>
      <c r="U837" s="95"/>
      <c r="V837" s="95" t="str">
        <f>IF(AND(주말데이터!V109=0,주말데이터!W109=0),0,IF(OR(ISNUMBER(getcolorred(주말데이터!V109))=TRUE,ISNUMBER(getcolorred(주말데이터!W109))=TRUE),"Up-regulation",IF(OR(ISNUMBER(getcolorgreen(주말데이터!V109))=TRUE,ISNUMBER(getcolorgreen(주말데이터!W109))=TRUE),"Down-regulation","No")))</f>
        <v>Down-regulation</v>
      </c>
      <c r="W837" s="95"/>
      <c r="X837" s="95" t="str">
        <f>IF(AND(주말데이터!X109=0,주말데이터!Y109=0),0,IF(OR(ISNUMBER(getcolorred(주말데이터!X109))=TRUE,ISNUMBER(getcolorred(주말데이터!Y109))=TRUE),"Up-regulation",IF(OR(ISNUMBER(getcolorgreen(주말데이터!X109))=TRUE,ISNUMBER(getcolorgreen(주말데이터!Y109))=TRUE),"Down-regulation","No")))</f>
        <v>Down-regulation</v>
      </c>
      <c r="Y837" s="96"/>
      <c r="Z837" s="86"/>
    </row>
    <row r="838" spans="1:27">
      <c r="A838" s="16" t="s">
        <v>26</v>
      </c>
      <c r="B838" s="95" t="str">
        <f>IF(AND(주말데이터!B110=0,주말데이터!C110=0),0,IF(OR(ISNUMBER(getcolorred(주말데이터!B110))=TRUE,ISNUMBER(getcolorred(주말데이터!C110))=TRUE),"Up-regulation",IF(OR(ISNUMBER(getcolorgreen(주말데이터!B110))=TRUE,ISNUMBER(getcolorgreen(주말데이터!C110))=TRUE),"Down-regulation","No")))</f>
        <v>Down-regulation</v>
      </c>
      <c r="C838" s="95"/>
      <c r="D838" s="95" t="str">
        <f>IF(AND(주말데이터!D110=0,주말데이터!E110=0),0,IF(OR(ISNUMBER(getcolorred(주말데이터!D110))=TRUE,ISNUMBER(getcolorred(주말데이터!E110))=TRUE),"Up-regulation",IF(OR(ISNUMBER(getcolorgreen(주말데이터!D110))=TRUE,ISNUMBER(getcolorgreen(주말데이터!E110))=TRUE),"Down-regulation","No")))</f>
        <v>Down-regulation</v>
      </c>
      <c r="E838" s="95"/>
      <c r="F838" s="95" t="str">
        <f>IF(AND(주말데이터!F110=0,주말데이터!G110=0),0,IF(OR(ISNUMBER(getcolorred(주말데이터!F110))=TRUE,ISNUMBER(getcolorred(주말데이터!G110))=TRUE),"Up-regulation",IF(OR(ISNUMBER(getcolorgreen(주말데이터!F110))=TRUE,ISNUMBER(getcolorgreen(주말데이터!G110))=TRUE),"Down-regulation","No")))</f>
        <v>Down-regulation</v>
      </c>
      <c r="G838" s="95"/>
      <c r="H838" s="95" t="str">
        <f>IF(AND(주말데이터!H110=0,주말데이터!I110=0),0,IF(OR(ISNUMBER(getcolorred(주말데이터!H110))=TRUE,ISNUMBER(getcolorred(주말데이터!I110))=TRUE),"Up-regulation",IF(OR(ISNUMBER(getcolorgreen(주말데이터!H110))=TRUE,ISNUMBER(getcolorgreen(주말데이터!I110))=TRUE),"Down-regulation","No")))</f>
        <v>Down-regulation</v>
      </c>
      <c r="I838" s="95"/>
      <c r="J838" s="95" t="str">
        <f>IF(AND(주말데이터!J110=0,주말데이터!K110=0),0,IF(OR(ISNUMBER(getcolorred(주말데이터!J110))=TRUE,ISNUMBER(getcolorred(주말데이터!K110))=TRUE),"Up-regulation",IF(OR(ISNUMBER(getcolorgreen(주말데이터!J110))=TRUE,ISNUMBER(getcolorgreen(주말데이터!K110))=TRUE),"Down-regulation","No")))</f>
        <v>Down-regulation</v>
      </c>
      <c r="K838" s="95"/>
      <c r="L838" s="95" t="str">
        <f>IF(AND(주말데이터!L110=0,주말데이터!M110=0),0,IF(OR(ISNUMBER(getcolorred(주말데이터!L110))=TRUE,ISNUMBER(getcolorred(주말데이터!M110))=TRUE),"Up-regulation",IF(OR(ISNUMBER(getcolorgreen(주말데이터!L110))=TRUE,ISNUMBER(getcolorgreen(주말데이터!M110))=TRUE),"Down-regulation","No")))</f>
        <v>Down-regulation</v>
      </c>
      <c r="M838" s="95"/>
      <c r="N838" s="95" t="str">
        <f>IF(AND(주말데이터!N110=0,주말데이터!O110=0),0,IF(OR(ISNUMBER(getcolorred(주말데이터!N110))=TRUE,ISNUMBER(getcolorred(주말데이터!O110))=TRUE),"Up-regulation",IF(OR(ISNUMBER(getcolorgreen(주말데이터!N110))=TRUE,ISNUMBER(getcolorgreen(주말데이터!O110))=TRUE),"Down-regulation","No")))</f>
        <v>Down-regulation</v>
      </c>
      <c r="O838" s="95"/>
      <c r="P838" s="95" t="str">
        <f>IF(AND(주말데이터!P110=0,주말데이터!Q110=0),0,IF(OR(ISNUMBER(getcolorred(주말데이터!P110))=TRUE,ISNUMBER(getcolorred(주말데이터!Q110))=TRUE),"Up-regulation",IF(OR(ISNUMBER(getcolorgreen(주말데이터!P110))=TRUE,ISNUMBER(getcolorgreen(주말데이터!Q110))=TRUE),"Down-regulation","No")))</f>
        <v>Down-regulation</v>
      </c>
      <c r="Q838" s="95"/>
      <c r="R838" s="95" t="str">
        <f>IF(AND(주말데이터!R110=0,주말데이터!S110=0),0,IF(OR(ISNUMBER(getcolorred(주말데이터!R110))=TRUE,ISNUMBER(getcolorred(주말데이터!S110))=TRUE),"Up-regulation",IF(OR(ISNUMBER(getcolorgreen(주말데이터!R110))=TRUE,ISNUMBER(getcolorgreen(주말데이터!S110))=TRUE),"Down-regulation","No")))</f>
        <v>Down-regulation</v>
      </c>
      <c r="S838" s="95"/>
      <c r="T838" s="95" t="str">
        <f>IF(AND(주말데이터!T110=0,주말데이터!U110=0),0,IF(OR(ISNUMBER(getcolorred(주말데이터!T110))=TRUE,ISNUMBER(getcolorred(주말데이터!U110))=TRUE),"Up-regulation",IF(OR(ISNUMBER(getcolorgreen(주말데이터!T110))=TRUE,ISNUMBER(getcolorgreen(주말데이터!U110))=TRUE),"Down-regulation","No")))</f>
        <v>No</v>
      </c>
      <c r="U838" s="95"/>
      <c r="V838" s="95" t="str">
        <f>IF(AND(주말데이터!V110=0,주말데이터!W110=0),0,IF(OR(ISNUMBER(getcolorred(주말데이터!V110))=TRUE,ISNUMBER(getcolorred(주말데이터!W110))=TRUE),"Up-regulation",IF(OR(ISNUMBER(getcolorgreen(주말데이터!V110))=TRUE,ISNUMBER(getcolorgreen(주말데이터!W110))=TRUE),"Down-regulation","No")))</f>
        <v>Down-regulation</v>
      </c>
      <c r="W838" s="95"/>
      <c r="X838" s="95" t="str">
        <f>IF(AND(주말데이터!X110=0,주말데이터!Y110=0),0,IF(OR(ISNUMBER(getcolorred(주말데이터!X110))=TRUE,ISNUMBER(getcolorred(주말데이터!Y110))=TRUE),"Up-regulation",IF(OR(ISNUMBER(getcolorgreen(주말데이터!X110))=TRUE,ISNUMBER(getcolorgreen(주말데이터!Y110))=TRUE),"Down-regulation","No")))</f>
        <v>Down-regulation</v>
      </c>
      <c r="Y838" s="96"/>
      <c r="Z838" s="86"/>
    </row>
    <row r="839" spans="1:27">
      <c r="A839" s="16" t="s">
        <v>27</v>
      </c>
      <c r="B839" s="95" t="str">
        <f>IF(AND(주말데이터!B111=0,주말데이터!C111=0),0,IF(OR(ISNUMBER(getcolorred(주말데이터!B111))=TRUE,ISNUMBER(getcolorred(주말데이터!C111))=TRUE),"Up-regulation",IF(OR(ISNUMBER(getcolorgreen(주말데이터!B111))=TRUE,ISNUMBER(getcolorgreen(주말데이터!C111))=TRUE),"Down-regulation","No")))</f>
        <v>Down-regulation</v>
      </c>
      <c r="C839" s="95"/>
      <c r="D839" s="95" t="str">
        <f>IF(AND(주말데이터!D111=0,주말데이터!E111=0),0,IF(OR(ISNUMBER(getcolorred(주말데이터!D111))=TRUE,ISNUMBER(getcolorred(주말데이터!E111))=TRUE),"Up-regulation",IF(OR(ISNUMBER(getcolorgreen(주말데이터!D111))=TRUE,ISNUMBER(getcolorgreen(주말데이터!E111))=TRUE),"Down-regulation","No")))</f>
        <v>Down-regulation</v>
      </c>
      <c r="E839" s="95"/>
      <c r="F839" s="95" t="str">
        <f>IF(AND(주말데이터!F111=0,주말데이터!G111=0),0,IF(OR(ISNUMBER(getcolorred(주말데이터!F111))=TRUE,ISNUMBER(getcolorred(주말데이터!G111))=TRUE),"Up-regulation",IF(OR(ISNUMBER(getcolorgreen(주말데이터!F111))=TRUE,ISNUMBER(getcolorgreen(주말데이터!G111))=TRUE),"Down-regulation","No")))</f>
        <v>Down-regulation</v>
      </c>
      <c r="G839" s="95"/>
      <c r="H839" s="95" t="str">
        <f>IF(AND(주말데이터!H111=0,주말데이터!I111=0),0,IF(OR(ISNUMBER(getcolorred(주말데이터!H111))=TRUE,ISNUMBER(getcolorred(주말데이터!I111))=TRUE),"Up-regulation",IF(OR(ISNUMBER(getcolorgreen(주말데이터!H111))=TRUE,ISNUMBER(getcolorgreen(주말데이터!I111))=TRUE),"Down-regulation","No")))</f>
        <v>Down-regulation</v>
      </c>
      <c r="I839" s="95"/>
      <c r="J839" s="95" t="str">
        <f>IF(AND(주말데이터!J111=0,주말데이터!K111=0),0,IF(OR(ISNUMBER(getcolorred(주말데이터!J111))=TRUE,ISNUMBER(getcolorred(주말데이터!K111))=TRUE),"Up-regulation",IF(OR(ISNUMBER(getcolorgreen(주말데이터!J111))=TRUE,ISNUMBER(getcolorgreen(주말데이터!K111))=TRUE),"Down-regulation","No")))</f>
        <v>Down-regulation</v>
      </c>
      <c r="K839" s="95"/>
      <c r="L839" s="95" t="str">
        <f>IF(AND(주말데이터!L111=0,주말데이터!M111=0),0,IF(OR(ISNUMBER(getcolorred(주말데이터!L111))=TRUE,ISNUMBER(getcolorred(주말데이터!M111))=TRUE),"Up-regulation",IF(OR(ISNUMBER(getcolorgreen(주말데이터!L111))=TRUE,ISNUMBER(getcolorgreen(주말데이터!M111))=TRUE),"Down-regulation","No")))</f>
        <v>Down-regulation</v>
      </c>
      <c r="M839" s="95"/>
      <c r="N839" s="95" t="str">
        <f>IF(AND(주말데이터!N111=0,주말데이터!O111=0),0,IF(OR(ISNUMBER(getcolorred(주말데이터!N111))=TRUE,ISNUMBER(getcolorred(주말데이터!O111))=TRUE),"Up-regulation",IF(OR(ISNUMBER(getcolorgreen(주말데이터!N111))=TRUE,ISNUMBER(getcolorgreen(주말데이터!O111))=TRUE),"Down-regulation","No")))</f>
        <v>Down-regulation</v>
      </c>
      <c r="O839" s="95"/>
      <c r="P839" s="95" t="str">
        <f>IF(AND(주말데이터!P111=0,주말데이터!Q111=0),0,IF(OR(ISNUMBER(getcolorred(주말데이터!P111))=TRUE,ISNUMBER(getcolorred(주말데이터!Q111))=TRUE),"Up-regulation",IF(OR(ISNUMBER(getcolorgreen(주말데이터!P111))=TRUE,ISNUMBER(getcolorgreen(주말데이터!Q111))=TRUE),"Down-regulation","No")))</f>
        <v>Down-regulation</v>
      </c>
      <c r="Q839" s="95"/>
      <c r="R839" s="95" t="str">
        <f>IF(AND(주말데이터!R111=0,주말데이터!S111=0),0,IF(OR(ISNUMBER(getcolorred(주말데이터!R111))=TRUE,ISNUMBER(getcolorred(주말데이터!S111))=TRUE),"Up-regulation",IF(OR(ISNUMBER(getcolorgreen(주말데이터!R111))=TRUE,ISNUMBER(getcolorgreen(주말데이터!S111))=TRUE),"Down-regulation","No")))</f>
        <v>Down-regulation</v>
      </c>
      <c r="S839" s="95"/>
      <c r="T839" s="95" t="str">
        <f>IF(AND(주말데이터!T111=0,주말데이터!U111=0),0,IF(OR(ISNUMBER(getcolorred(주말데이터!T111))=TRUE,ISNUMBER(getcolorred(주말데이터!U111))=TRUE),"Up-regulation",IF(OR(ISNUMBER(getcolorgreen(주말데이터!T111))=TRUE,ISNUMBER(getcolorgreen(주말데이터!U111))=TRUE),"Down-regulation","No")))</f>
        <v>No</v>
      </c>
      <c r="U839" s="95"/>
      <c r="V839" s="95" t="str">
        <f>IF(AND(주말데이터!V111=0,주말데이터!W111=0),0,IF(OR(ISNUMBER(getcolorred(주말데이터!V111))=TRUE,ISNUMBER(getcolorred(주말데이터!W111))=TRUE),"Up-regulation",IF(OR(ISNUMBER(getcolorgreen(주말데이터!V111))=TRUE,ISNUMBER(getcolorgreen(주말데이터!W111))=TRUE),"Down-regulation","No")))</f>
        <v>Down-regulation</v>
      </c>
      <c r="W839" s="95"/>
      <c r="X839" s="95" t="str">
        <f>IF(AND(주말데이터!X111=0,주말데이터!Y111=0),0,IF(OR(ISNUMBER(getcolorred(주말데이터!X111))=TRUE,ISNUMBER(getcolorred(주말데이터!Y111))=TRUE),"Up-regulation",IF(OR(ISNUMBER(getcolorgreen(주말데이터!X111))=TRUE,ISNUMBER(getcolorgreen(주말데이터!Y111))=TRUE),"Down-regulation","No")))</f>
        <v>Down-regulation</v>
      </c>
      <c r="Y839" s="96"/>
      <c r="Z839" s="86"/>
    </row>
    <row r="840" spans="1:27">
      <c r="A840" s="16" t="s">
        <v>28</v>
      </c>
      <c r="B840" s="95" t="str">
        <f>IF(AND(주말데이터!B112=0,주말데이터!C112=0),0,IF(OR(ISNUMBER(getcolorred(주말데이터!B112))=TRUE,ISNUMBER(getcolorred(주말데이터!C112))=TRUE),"Up-regulation",IF(OR(ISNUMBER(getcolorgreen(주말데이터!B112))=TRUE,ISNUMBER(getcolorgreen(주말데이터!C112))=TRUE),"Down-regulation","No")))</f>
        <v>Down-regulation</v>
      </c>
      <c r="C840" s="95"/>
      <c r="D840" s="95" t="str">
        <f>IF(AND(주말데이터!D112=0,주말데이터!E112=0),0,IF(OR(ISNUMBER(getcolorred(주말데이터!D112))=TRUE,ISNUMBER(getcolorred(주말데이터!E112))=TRUE),"Up-regulation",IF(OR(ISNUMBER(getcolorgreen(주말데이터!D112))=TRUE,ISNUMBER(getcolorgreen(주말데이터!E112))=TRUE),"Down-regulation","No")))</f>
        <v>Down-regulation</v>
      </c>
      <c r="E840" s="95"/>
      <c r="F840" s="95" t="str">
        <f>IF(AND(주말데이터!F112=0,주말데이터!G112=0),0,IF(OR(ISNUMBER(getcolorred(주말데이터!F112))=TRUE,ISNUMBER(getcolorred(주말데이터!G112))=TRUE),"Up-regulation",IF(OR(ISNUMBER(getcolorgreen(주말데이터!F112))=TRUE,ISNUMBER(getcolorgreen(주말데이터!G112))=TRUE),"Down-regulation","No")))</f>
        <v>Down-regulation</v>
      </c>
      <c r="G840" s="95"/>
      <c r="H840" s="95" t="str">
        <f>IF(AND(주말데이터!H112=0,주말데이터!I112=0),0,IF(OR(ISNUMBER(getcolorred(주말데이터!H112))=TRUE,ISNUMBER(getcolorred(주말데이터!I112))=TRUE),"Up-regulation",IF(OR(ISNUMBER(getcolorgreen(주말데이터!H112))=TRUE,ISNUMBER(getcolorgreen(주말데이터!I112))=TRUE),"Down-regulation","No")))</f>
        <v>Down-regulation</v>
      </c>
      <c r="I840" s="95"/>
      <c r="J840" s="95" t="str">
        <f>IF(AND(주말데이터!J112=0,주말데이터!K112=0),0,IF(OR(ISNUMBER(getcolorred(주말데이터!J112))=TRUE,ISNUMBER(getcolorred(주말데이터!K112))=TRUE),"Up-regulation",IF(OR(ISNUMBER(getcolorgreen(주말데이터!J112))=TRUE,ISNUMBER(getcolorgreen(주말데이터!K112))=TRUE),"Down-regulation","No")))</f>
        <v>Down-regulation</v>
      </c>
      <c r="K840" s="95"/>
      <c r="L840" s="95" t="str">
        <f>IF(AND(주말데이터!L112=0,주말데이터!M112=0),0,IF(OR(ISNUMBER(getcolorred(주말데이터!L112))=TRUE,ISNUMBER(getcolorred(주말데이터!M112))=TRUE),"Up-regulation",IF(OR(ISNUMBER(getcolorgreen(주말데이터!L112))=TRUE,ISNUMBER(getcolorgreen(주말데이터!M112))=TRUE),"Down-regulation","No")))</f>
        <v>Down-regulation</v>
      </c>
      <c r="M840" s="95"/>
      <c r="N840" s="95" t="str">
        <f>IF(AND(주말데이터!N112=0,주말데이터!O112=0),0,IF(OR(ISNUMBER(getcolorred(주말데이터!N112))=TRUE,ISNUMBER(getcolorred(주말데이터!O112))=TRUE),"Up-regulation",IF(OR(ISNUMBER(getcolorgreen(주말데이터!N112))=TRUE,ISNUMBER(getcolorgreen(주말데이터!O112))=TRUE),"Down-regulation","No")))</f>
        <v>Down-regulation</v>
      </c>
      <c r="O840" s="95"/>
      <c r="P840" s="95" t="str">
        <f>IF(AND(주말데이터!P112=0,주말데이터!Q112=0),0,IF(OR(ISNUMBER(getcolorred(주말데이터!P112))=TRUE,ISNUMBER(getcolorred(주말데이터!Q112))=TRUE),"Up-regulation",IF(OR(ISNUMBER(getcolorgreen(주말데이터!P112))=TRUE,ISNUMBER(getcolorgreen(주말데이터!Q112))=TRUE),"Down-regulation","No")))</f>
        <v>Down-regulation</v>
      </c>
      <c r="Q840" s="95"/>
      <c r="R840" s="95" t="str">
        <f>IF(AND(주말데이터!R112=0,주말데이터!S112=0),0,IF(OR(ISNUMBER(getcolorred(주말데이터!R112))=TRUE,ISNUMBER(getcolorred(주말데이터!S112))=TRUE),"Up-regulation",IF(OR(ISNUMBER(getcolorgreen(주말데이터!R112))=TRUE,ISNUMBER(getcolorgreen(주말데이터!S112))=TRUE),"Down-regulation","No")))</f>
        <v>Down-regulation</v>
      </c>
      <c r="S840" s="95"/>
      <c r="T840" s="95" t="str">
        <f>IF(AND(주말데이터!T112=0,주말데이터!U112=0),0,IF(OR(ISNUMBER(getcolorred(주말데이터!T112))=TRUE,ISNUMBER(getcolorred(주말데이터!U112))=TRUE),"Up-regulation",IF(OR(ISNUMBER(getcolorgreen(주말데이터!T112))=TRUE,ISNUMBER(getcolorgreen(주말데이터!U112))=TRUE),"Down-regulation","No")))</f>
        <v>Up-regulation</v>
      </c>
      <c r="U840" s="95"/>
      <c r="V840" s="95" t="str">
        <f>IF(AND(주말데이터!V112=0,주말데이터!W112=0),0,IF(OR(ISNUMBER(getcolorred(주말데이터!V112))=TRUE,ISNUMBER(getcolorred(주말데이터!W112))=TRUE),"Up-regulation",IF(OR(ISNUMBER(getcolorgreen(주말데이터!V112))=TRUE,ISNUMBER(getcolorgreen(주말데이터!W112))=TRUE),"Down-regulation","No")))</f>
        <v>Down-regulation</v>
      </c>
      <c r="W840" s="95"/>
      <c r="X840" s="95" t="str">
        <f>IF(AND(주말데이터!X112=0,주말데이터!Y112=0),0,IF(OR(ISNUMBER(getcolorred(주말데이터!X112))=TRUE,ISNUMBER(getcolorred(주말데이터!Y112))=TRUE),"Up-regulation",IF(OR(ISNUMBER(getcolorgreen(주말데이터!X112))=TRUE,ISNUMBER(getcolorgreen(주말데이터!Y112))=TRUE),"Down-regulation","No")))</f>
        <v>Down-regulation</v>
      </c>
      <c r="Y840" s="96"/>
      <c r="Z840" s="86"/>
    </row>
    <row r="841" spans="1:27">
      <c r="A841" s="16" t="s">
        <v>29</v>
      </c>
      <c r="B841" s="95" t="str">
        <f>IF(AND(주말데이터!B113=0,주말데이터!C113=0),0,IF(OR(ISNUMBER(getcolorred(주말데이터!B113))=TRUE,ISNUMBER(getcolorred(주말데이터!C113))=TRUE),"Up-regulation",IF(OR(ISNUMBER(getcolorgreen(주말데이터!B113))=TRUE,ISNUMBER(getcolorgreen(주말데이터!C113))=TRUE),"Down-regulation","No")))</f>
        <v>Up-regulation</v>
      </c>
      <c r="C841" s="95"/>
      <c r="D841" s="95" t="str">
        <f>IF(AND(주말데이터!D113=0,주말데이터!E113=0),0,IF(OR(ISNUMBER(getcolorred(주말데이터!D113))=TRUE,ISNUMBER(getcolorred(주말데이터!E113))=TRUE),"Up-regulation",IF(OR(ISNUMBER(getcolorgreen(주말데이터!D113))=TRUE,ISNUMBER(getcolorgreen(주말데이터!E113))=TRUE),"Down-regulation","No")))</f>
        <v>Up-regulation</v>
      </c>
      <c r="E841" s="95"/>
      <c r="F841" s="95" t="str">
        <f>IF(AND(주말데이터!F113=0,주말데이터!G113=0),0,IF(OR(ISNUMBER(getcolorred(주말데이터!F113))=TRUE,ISNUMBER(getcolorred(주말데이터!G113))=TRUE),"Up-regulation",IF(OR(ISNUMBER(getcolorgreen(주말데이터!F113))=TRUE,ISNUMBER(getcolorgreen(주말데이터!G113))=TRUE),"Down-regulation","No")))</f>
        <v>Down-regulation</v>
      </c>
      <c r="G841" s="95"/>
      <c r="H841" s="95" t="str">
        <f>IF(AND(주말데이터!H113=0,주말데이터!I113=0),0,IF(OR(ISNUMBER(getcolorred(주말데이터!H113))=TRUE,ISNUMBER(getcolorred(주말데이터!I113))=TRUE),"Up-regulation",IF(OR(ISNUMBER(getcolorgreen(주말데이터!H113))=TRUE,ISNUMBER(getcolorgreen(주말데이터!I113))=TRUE),"Down-regulation","No")))</f>
        <v>Down-regulation</v>
      </c>
      <c r="I841" s="95"/>
      <c r="J841" s="95" t="str">
        <f>IF(AND(주말데이터!J113=0,주말데이터!K113=0),0,IF(OR(ISNUMBER(getcolorred(주말데이터!J113))=TRUE,ISNUMBER(getcolorred(주말데이터!K113))=TRUE),"Up-regulation",IF(OR(ISNUMBER(getcolorgreen(주말데이터!J113))=TRUE,ISNUMBER(getcolorgreen(주말데이터!K113))=TRUE),"Down-regulation","No")))</f>
        <v>Up-regulation</v>
      </c>
      <c r="K841" s="95"/>
      <c r="L841" s="95" t="str">
        <f>IF(AND(주말데이터!L113=0,주말데이터!M113=0),0,IF(OR(ISNUMBER(getcolorred(주말데이터!L113))=TRUE,ISNUMBER(getcolorred(주말데이터!M113))=TRUE),"Up-regulation",IF(OR(ISNUMBER(getcolorgreen(주말데이터!L113))=TRUE,ISNUMBER(getcolorgreen(주말데이터!M113))=TRUE),"Down-regulation","No")))</f>
        <v>Down-regulation</v>
      </c>
      <c r="M841" s="95"/>
      <c r="N841" s="95" t="str">
        <f>IF(AND(주말데이터!N113=0,주말데이터!O113=0),0,IF(OR(ISNUMBER(getcolorred(주말데이터!N113))=TRUE,ISNUMBER(getcolorred(주말데이터!O113))=TRUE),"Up-regulation",IF(OR(ISNUMBER(getcolorgreen(주말데이터!N113))=TRUE,ISNUMBER(getcolorgreen(주말데이터!O113))=TRUE),"Down-regulation","No")))</f>
        <v>Down-regulation</v>
      </c>
      <c r="O841" s="95"/>
      <c r="P841" s="95" t="str">
        <f>IF(AND(주말데이터!P113=0,주말데이터!Q113=0),0,IF(OR(ISNUMBER(getcolorred(주말데이터!P113))=TRUE,ISNUMBER(getcolorred(주말데이터!Q113))=TRUE),"Up-regulation",IF(OR(ISNUMBER(getcolorgreen(주말데이터!P113))=TRUE,ISNUMBER(getcolorgreen(주말데이터!Q113))=TRUE),"Down-regulation","No")))</f>
        <v>Down-regulation</v>
      </c>
      <c r="Q841" s="95"/>
      <c r="R841" s="95" t="str">
        <f>IF(AND(주말데이터!R113=0,주말데이터!S113=0),0,IF(OR(ISNUMBER(getcolorred(주말데이터!R113))=TRUE,ISNUMBER(getcolorred(주말데이터!S113))=TRUE),"Up-regulation",IF(OR(ISNUMBER(getcolorgreen(주말데이터!R113))=TRUE,ISNUMBER(getcolorgreen(주말데이터!S113))=TRUE),"Down-regulation","No")))</f>
        <v>Down-regulation</v>
      </c>
      <c r="S841" s="95"/>
      <c r="T841" s="95" t="str">
        <f>IF(AND(주말데이터!T113=0,주말데이터!U113=0),0,IF(OR(ISNUMBER(getcolorred(주말데이터!T113))=TRUE,ISNUMBER(getcolorred(주말데이터!U113))=TRUE),"Up-regulation",IF(OR(ISNUMBER(getcolorgreen(주말데이터!T113))=TRUE,ISNUMBER(getcolorgreen(주말데이터!U113))=TRUE),"Down-regulation","No")))</f>
        <v>Up-regulation</v>
      </c>
      <c r="U841" s="95"/>
      <c r="V841" s="95" t="str">
        <f>IF(AND(주말데이터!V113=0,주말데이터!W113=0),0,IF(OR(ISNUMBER(getcolorred(주말데이터!V113))=TRUE,ISNUMBER(getcolorred(주말데이터!W113))=TRUE),"Up-regulation",IF(OR(ISNUMBER(getcolorgreen(주말데이터!V113))=TRUE,ISNUMBER(getcolorgreen(주말데이터!W113))=TRUE),"Down-regulation","No")))</f>
        <v>Down-regulation</v>
      </c>
      <c r="W841" s="95"/>
      <c r="X841" s="95" t="str">
        <f>IF(AND(주말데이터!X113=0,주말데이터!Y113=0),0,IF(OR(ISNUMBER(getcolorred(주말데이터!X113))=TRUE,ISNUMBER(getcolorred(주말데이터!Y113))=TRUE),"Up-regulation",IF(OR(ISNUMBER(getcolorgreen(주말데이터!X113))=TRUE,ISNUMBER(getcolorgreen(주말데이터!Y113))=TRUE),"Down-regulation","No")))</f>
        <v>No</v>
      </c>
      <c r="Y841" s="96"/>
      <c r="Z841" s="86"/>
    </row>
    <row r="842" spans="1:27">
      <c r="A842" s="16" t="s">
        <v>30</v>
      </c>
      <c r="B842" s="95" t="str">
        <f>IF(AND(주말데이터!B114=0,주말데이터!C114=0),0,IF(OR(ISNUMBER(getcolorred(주말데이터!B114))=TRUE,ISNUMBER(getcolorred(주말데이터!C114))=TRUE),"Up-regulation",IF(OR(ISNUMBER(getcolorgreen(주말데이터!B114))=TRUE,ISNUMBER(getcolorgreen(주말데이터!C114))=TRUE),"Down-regulation","No")))</f>
        <v>Up-regulation</v>
      </c>
      <c r="C842" s="95"/>
      <c r="D842" s="95" t="str">
        <f>IF(AND(주말데이터!D114=0,주말데이터!E114=0),0,IF(OR(ISNUMBER(getcolorred(주말데이터!D114))=TRUE,ISNUMBER(getcolorred(주말데이터!E114))=TRUE),"Up-regulation",IF(OR(ISNUMBER(getcolorgreen(주말데이터!D114))=TRUE,ISNUMBER(getcolorgreen(주말데이터!E114))=TRUE),"Down-regulation","No")))</f>
        <v>Up-regulation</v>
      </c>
      <c r="E842" s="95"/>
      <c r="F842" s="95" t="str">
        <f>IF(AND(주말데이터!F114=0,주말데이터!G114=0),0,IF(OR(ISNUMBER(getcolorred(주말데이터!F114))=TRUE,ISNUMBER(getcolorred(주말데이터!G114))=TRUE),"Up-regulation",IF(OR(ISNUMBER(getcolorgreen(주말데이터!F114))=TRUE,ISNUMBER(getcolorgreen(주말데이터!G114))=TRUE),"Down-regulation","No")))</f>
        <v>Down-regulation</v>
      </c>
      <c r="G842" s="95"/>
      <c r="H842" s="95" t="str">
        <f>IF(AND(주말데이터!H114=0,주말데이터!I114=0),0,IF(OR(ISNUMBER(getcolorred(주말데이터!H114))=TRUE,ISNUMBER(getcolorred(주말데이터!I114))=TRUE),"Up-regulation",IF(OR(ISNUMBER(getcolorgreen(주말데이터!H114))=TRUE,ISNUMBER(getcolorgreen(주말데이터!I114))=TRUE),"Down-regulation","No")))</f>
        <v>Down-regulation</v>
      </c>
      <c r="I842" s="95"/>
      <c r="J842" s="95" t="str">
        <f>IF(AND(주말데이터!J114=0,주말데이터!K114=0),0,IF(OR(ISNUMBER(getcolorred(주말데이터!J114))=TRUE,ISNUMBER(getcolorred(주말데이터!K114))=TRUE),"Up-regulation",IF(OR(ISNUMBER(getcolorgreen(주말데이터!J114))=TRUE,ISNUMBER(getcolorgreen(주말데이터!K114))=TRUE),"Down-regulation","No")))</f>
        <v>Up-regulation</v>
      </c>
      <c r="K842" s="95"/>
      <c r="L842" s="95" t="str">
        <f>IF(AND(주말데이터!L114=0,주말데이터!M114=0),0,IF(OR(ISNUMBER(getcolorred(주말데이터!L114))=TRUE,ISNUMBER(getcolorred(주말데이터!M114))=TRUE),"Up-regulation",IF(OR(ISNUMBER(getcolorgreen(주말데이터!L114))=TRUE,ISNUMBER(getcolorgreen(주말데이터!M114))=TRUE),"Down-regulation","No")))</f>
        <v>Down-regulation</v>
      </c>
      <c r="M842" s="95"/>
      <c r="N842" s="95" t="str">
        <f>IF(AND(주말데이터!N114=0,주말데이터!O114=0),0,IF(OR(ISNUMBER(getcolorred(주말데이터!N114))=TRUE,ISNUMBER(getcolorred(주말데이터!O114))=TRUE),"Up-regulation",IF(OR(ISNUMBER(getcolorgreen(주말데이터!N114))=TRUE,ISNUMBER(getcolorgreen(주말데이터!O114))=TRUE),"Down-regulation","No")))</f>
        <v>Down-regulation</v>
      </c>
      <c r="O842" s="95"/>
      <c r="P842" s="95" t="str">
        <f>IF(AND(주말데이터!P114=0,주말데이터!Q114=0),0,IF(OR(ISNUMBER(getcolorred(주말데이터!P114))=TRUE,ISNUMBER(getcolorred(주말데이터!Q114))=TRUE),"Up-regulation",IF(OR(ISNUMBER(getcolorgreen(주말데이터!P114))=TRUE,ISNUMBER(getcolorgreen(주말데이터!Q114))=TRUE),"Down-regulation","No")))</f>
        <v>Down-regulation</v>
      </c>
      <c r="Q842" s="95"/>
      <c r="R842" s="95" t="str">
        <f>IF(AND(주말데이터!R114=0,주말데이터!S114=0),0,IF(OR(ISNUMBER(getcolorred(주말데이터!R114))=TRUE,ISNUMBER(getcolorred(주말데이터!S114))=TRUE),"Up-regulation",IF(OR(ISNUMBER(getcolorgreen(주말데이터!R114))=TRUE,ISNUMBER(getcolorgreen(주말데이터!S114))=TRUE),"Down-regulation","No")))</f>
        <v>Down-regulation</v>
      </c>
      <c r="S842" s="95"/>
      <c r="T842" s="95" t="str">
        <f>IF(AND(주말데이터!T114=0,주말데이터!U114=0),0,IF(OR(ISNUMBER(getcolorred(주말데이터!T114))=TRUE,ISNUMBER(getcolorred(주말데이터!U114))=TRUE),"Up-regulation",IF(OR(ISNUMBER(getcolorgreen(주말데이터!T114))=TRUE,ISNUMBER(getcolorgreen(주말데이터!U114))=TRUE),"Down-regulation","No")))</f>
        <v>No</v>
      </c>
      <c r="U842" s="95"/>
      <c r="V842" s="95" t="str">
        <f>IF(AND(주말데이터!V114=0,주말데이터!W114=0),0,IF(OR(ISNUMBER(getcolorred(주말데이터!V114))=TRUE,ISNUMBER(getcolorred(주말데이터!W114))=TRUE),"Up-regulation",IF(OR(ISNUMBER(getcolorgreen(주말데이터!V114))=TRUE,ISNUMBER(getcolorgreen(주말데이터!W114))=TRUE),"Down-regulation","No")))</f>
        <v>Down-regulation</v>
      </c>
      <c r="W842" s="95"/>
      <c r="X842" s="95" t="str">
        <f>IF(AND(주말데이터!X114=0,주말데이터!Y114=0),0,IF(OR(ISNUMBER(getcolorred(주말데이터!X114))=TRUE,ISNUMBER(getcolorred(주말데이터!Y114))=TRUE),"Up-regulation",IF(OR(ISNUMBER(getcolorgreen(주말데이터!X114))=TRUE,ISNUMBER(getcolorgreen(주말데이터!Y114))=TRUE),"Down-regulation","No")))</f>
        <v>Down-regulation</v>
      </c>
      <c r="Y842" s="96"/>
      <c r="Z842" s="86"/>
    </row>
    <row r="843" spans="1:27">
      <c r="A843" s="16" t="s">
        <v>31</v>
      </c>
      <c r="B843" s="95" t="str">
        <f>IF(AND(주말데이터!B115=0,주말데이터!C115=0),0,IF(OR(ISNUMBER(getcolorred(주말데이터!B115))=TRUE,ISNUMBER(getcolorred(주말데이터!C115))=TRUE),"Up-regulation",IF(OR(ISNUMBER(getcolorgreen(주말데이터!B115))=TRUE,ISNUMBER(getcolorgreen(주말데이터!C115))=TRUE),"Down-regulation","No")))</f>
        <v>Up-regulation</v>
      </c>
      <c r="C843" s="95"/>
      <c r="D843" s="95" t="str">
        <f>IF(AND(주말데이터!D115=0,주말데이터!E115=0),0,IF(OR(ISNUMBER(getcolorred(주말데이터!D115))=TRUE,ISNUMBER(getcolorred(주말데이터!E115))=TRUE),"Up-regulation",IF(OR(ISNUMBER(getcolorgreen(주말데이터!D115))=TRUE,ISNUMBER(getcolorgreen(주말데이터!E115))=TRUE),"Down-regulation","No")))</f>
        <v>Up-regulation</v>
      </c>
      <c r="E843" s="95"/>
      <c r="F843" s="95" t="str">
        <f>IF(AND(주말데이터!F115=0,주말데이터!G115=0),0,IF(OR(ISNUMBER(getcolorred(주말데이터!F115))=TRUE,ISNUMBER(getcolorred(주말데이터!G115))=TRUE),"Up-regulation",IF(OR(ISNUMBER(getcolorgreen(주말데이터!F115))=TRUE,ISNUMBER(getcolorgreen(주말데이터!G115))=TRUE),"Down-regulation","No")))</f>
        <v>Down-regulation</v>
      </c>
      <c r="G843" s="95"/>
      <c r="H843" s="95" t="str">
        <f>IF(AND(주말데이터!H115=0,주말데이터!I115=0),0,IF(OR(ISNUMBER(getcolorred(주말데이터!H115))=TRUE,ISNUMBER(getcolorred(주말데이터!I115))=TRUE),"Up-regulation",IF(OR(ISNUMBER(getcolorgreen(주말데이터!H115))=TRUE,ISNUMBER(getcolorgreen(주말데이터!I115))=TRUE),"Down-regulation","No")))</f>
        <v>Down-regulation</v>
      </c>
      <c r="I843" s="95"/>
      <c r="J843" s="95" t="str">
        <f>IF(AND(주말데이터!J115=0,주말데이터!K115=0),0,IF(OR(ISNUMBER(getcolorred(주말데이터!J115))=TRUE,ISNUMBER(getcolorred(주말데이터!K115))=TRUE),"Up-regulation",IF(OR(ISNUMBER(getcolorgreen(주말데이터!J115))=TRUE,ISNUMBER(getcolorgreen(주말데이터!K115))=TRUE),"Down-regulation","No")))</f>
        <v>Up-regulation</v>
      </c>
      <c r="K843" s="95"/>
      <c r="L843" s="95" t="str">
        <f>IF(AND(주말데이터!L115=0,주말데이터!M115=0),0,IF(OR(ISNUMBER(getcolorred(주말데이터!L115))=TRUE,ISNUMBER(getcolorred(주말데이터!M115))=TRUE),"Up-regulation",IF(OR(ISNUMBER(getcolorgreen(주말데이터!L115))=TRUE,ISNUMBER(getcolorgreen(주말데이터!M115))=TRUE),"Down-regulation","No")))</f>
        <v>Down-regulation</v>
      </c>
      <c r="M843" s="95"/>
      <c r="N843" s="95" t="str">
        <f>IF(AND(주말데이터!N115=0,주말데이터!O115=0),0,IF(OR(ISNUMBER(getcolorred(주말데이터!N115))=TRUE,ISNUMBER(getcolorred(주말데이터!O115))=TRUE),"Up-regulation",IF(OR(ISNUMBER(getcolorgreen(주말데이터!N115))=TRUE,ISNUMBER(getcolorgreen(주말데이터!O115))=TRUE),"Down-regulation","No")))</f>
        <v>Down-regulation</v>
      </c>
      <c r="O843" s="95"/>
      <c r="P843" s="95" t="str">
        <f>IF(AND(주말데이터!P115=0,주말데이터!Q115=0),0,IF(OR(ISNUMBER(getcolorred(주말데이터!P115))=TRUE,ISNUMBER(getcolorred(주말데이터!Q115))=TRUE),"Up-regulation",IF(OR(ISNUMBER(getcolorgreen(주말데이터!P115))=TRUE,ISNUMBER(getcolorgreen(주말데이터!Q115))=TRUE),"Down-regulation","No")))</f>
        <v>Down-regulation</v>
      </c>
      <c r="Q843" s="95"/>
      <c r="R843" s="95" t="str">
        <f>IF(AND(주말데이터!R115=0,주말데이터!S115=0),0,IF(OR(ISNUMBER(getcolorred(주말데이터!R115))=TRUE,ISNUMBER(getcolorred(주말데이터!S115))=TRUE),"Up-regulation",IF(OR(ISNUMBER(getcolorgreen(주말데이터!R115))=TRUE,ISNUMBER(getcolorgreen(주말데이터!S115))=TRUE),"Down-regulation","No")))</f>
        <v>Down-regulation</v>
      </c>
      <c r="S843" s="95"/>
      <c r="T843" s="95" t="str">
        <f>IF(AND(주말데이터!T115=0,주말데이터!U115=0),0,IF(OR(ISNUMBER(getcolorred(주말데이터!T115))=TRUE,ISNUMBER(getcolorred(주말데이터!U115))=TRUE),"Up-regulation",IF(OR(ISNUMBER(getcolorgreen(주말데이터!T115))=TRUE,ISNUMBER(getcolorgreen(주말데이터!U115))=TRUE),"Down-regulation","No")))</f>
        <v>No</v>
      </c>
      <c r="U843" s="95"/>
      <c r="V843" s="95" t="str">
        <f>IF(AND(주말데이터!V115=0,주말데이터!W115=0),0,IF(OR(ISNUMBER(getcolorred(주말데이터!V115))=TRUE,ISNUMBER(getcolorred(주말데이터!W115))=TRUE),"Up-regulation",IF(OR(ISNUMBER(getcolorgreen(주말데이터!V115))=TRUE,ISNUMBER(getcolorgreen(주말데이터!W115))=TRUE),"Down-regulation","No")))</f>
        <v>Down-regulation</v>
      </c>
      <c r="W843" s="95"/>
      <c r="X843" s="95" t="str">
        <f>IF(AND(주말데이터!X115=0,주말데이터!Y115=0),0,IF(OR(ISNUMBER(getcolorred(주말데이터!X115))=TRUE,ISNUMBER(getcolorred(주말데이터!Y115))=TRUE),"Up-regulation",IF(OR(ISNUMBER(getcolorgreen(주말데이터!X115))=TRUE,ISNUMBER(getcolorgreen(주말데이터!Y115))=TRUE),"Down-regulation","No")))</f>
        <v>Down-regulation</v>
      </c>
      <c r="Y843" s="96"/>
      <c r="Z843" s="86"/>
    </row>
    <row r="844" spans="1:27">
      <c r="A844" s="16" t="s">
        <v>32</v>
      </c>
      <c r="B844" s="95" t="str">
        <f>IF(AND(주말데이터!B116=0,주말데이터!C116=0),0,IF(OR(ISNUMBER(getcolorred(주말데이터!B116))=TRUE,ISNUMBER(getcolorred(주말데이터!C116))=TRUE),"Up-regulation",IF(OR(ISNUMBER(getcolorgreen(주말데이터!B116))=TRUE,ISNUMBER(getcolorgreen(주말데이터!C116))=TRUE),"Down-regulation","No")))</f>
        <v>Up-regulation</v>
      </c>
      <c r="C844" s="95"/>
      <c r="D844" s="95" t="str">
        <f>IF(AND(주말데이터!D116=0,주말데이터!E116=0),0,IF(OR(ISNUMBER(getcolorred(주말데이터!D116))=TRUE,ISNUMBER(getcolorred(주말데이터!E116))=TRUE),"Up-regulation",IF(OR(ISNUMBER(getcolorgreen(주말데이터!D116))=TRUE,ISNUMBER(getcolorgreen(주말데이터!E116))=TRUE),"Down-regulation","No")))</f>
        <v>Up-regulation</v>
      </c>
      <c r="E844" s="95"/>
      <c r="F844" s="95" t="str">
        <f>IF(AND(주말데이터!F116=0,주말데이터!G116=0),0,IF(OR(ISNUMBER(getcolorred(주말데이터!F116))=TRUE,ISNUMBER(getcolorred(주말데이터!G116))=TRUE),"Up-regulation",IF(OR(ISNUMBER(getcolorgreen(주말데이터!F116))=TRUE,ISNUMBER(getcolorgreen(주말데이터!G116))=TRUE),"Down-regulation","No")))</f>
        <v>Down-regulation</v>
      </c>
      <c r="G844" s="95"/>
      <c r="H844" s="95" t="str">
        <f>IF(AND(주말데이터!H116=0,주말데이터!I116=0),0,IF(OR(ISNUMBER(getcolorred(주말데이터!H116))=TRUE,ISNUMBER(getcolorred(주말데이터!I116))=TRUE),"Up-regulation",IF(OR(ISNUMBER(getcolorgreen(주말데이터!H116))=TRUE,ISNUMBER(getcolorgreen(주말데이터!I116))=TRUE),"Down-regulation","No")))</f>
        <v>Down-regulation</v>
      </c>
      <c r="I844" s="95"/>
      <c r="J844" s="95" t="str">
        <f>IF(AND(주말데이터!J116=0,주말데이터!K116=0),0,IF(OR(ISNUMBER(getcolorred(주말데이터!J116))=TRUE,ISNUMBER(getcolorred(주말데이터!K116))=TRUE),"Up-regulation",IF(OR(ISNUMBER(getcolorgreen(주말데이터!J116))=TRUE,ISNUMBER(getcolorgreen(주말데이터!K116))=TRUE),"Down-regulation","No")))</f>
        <v>Up-regulation</v>
      </c>
      <c r="K844" s="95"/>
      <c r="L844" s="95" t="str">
        <f>IF(AND(주말데이터!L116=0,주말데이터!M116=0),0,IF(OR(ISNUMBER(getcolorred(주말데이터!L116))=TRUE,ISNUMBER(getcolorred(주말데이터!M116))=TRUE),"Up-regulation",IF(OR(ISNUMBER(getcolorgreen(주말데이터!L116))=TRUE,ISNUMBER(getcolorgreen(주말데이터!M116))=TRUE),"Down-regulation","No")))</f>
        <v>Down-regulation</v>
      </c>
      <c r="M844" s="95"/>
      <c r="N844" s="95" t="str">
        <f>IF(AND(주말데이터!N116=0,주말데이터!O116=0),0,IF(OR(ISNUMBER(getcolorred(주말데이터!N116))=TRUE,ISNUMBER(getcolorred(주말데이터!O116))=TRUE),"Up-regulation",IF(OR(ISNUMBER(getcolorgreen(주말데이터!N116))=TRUE,ISNUMBER(getcolorgreen(주말데이터!O116))=TRUE),"Down-regulation","No")))</f>
        <v>Down-regulation</v>
      </c>
      <c r="O844" s="95"/>
      <c r="P844" s="95" t="str">
        <f>IF(AND(주말데이터!P116=0,주말데이터!Q116=0),0,IF(OR(ISNUMBER(getcolorred(주말데이터!P116))=TRUE,ISNUMBER(getcolorred(주말데이터!Q116))=TRUE),"Up-regulation",IF(OR(ISNUMBER(getcolorgreen(주말데이터!P116))=TRUE,ISNUMBER(getcolorgreen(주말데이터!Q116))=TRUE),"Down-regulation","No")))</f>
        <v>Down-regulation</v>
      </c>
      <c r="Q844" s="95"/>
      <c r="R844" s="95" t="str">
        <f>IF(AND(주말데이터!R116=0,주말데이터!S116=0),0,IF(OR(ISNUMBER(getcolorred(주말데이터!R116))=TRUE,ISNUMBER(getcolorred(주말데이터!S116))=TRUE),"Up-regulation",IF(OR(ISNUMBER(getcolorgreen(주말데이터!R116))=TRUE,ISNUMBER(getcolorgreen(주말데이터!S116))=TRUE),"Down-regulation","No")))</f>
        <v>Down-regulation</v>
      </c>
      <c r="S844" s="95"/>
      <c r="T844" s="95" t="str">
        <f>IF(AND(주말데이터!T116=0,주말데이터!U116=0),0,IF(OR(ISNUMBER(getcolorred(주말데이터!T116))=TRUE,ISNUMBER(getcolorred(주말데이터!U116))=TRUE),"Up-regulation",IF(OR(ISNUMBER(getcolorgreen(주말데이터!T116))=TRUE,ISNUMBER(getcolorgreen(주말데이터!U116))=TRUE),"Down-regulation","No")))</f>
        <v>Up-regulation</v>
      </c>
      <c r="U844" s="95"/>
      <c r="V844" s="95" t="str">
        <f>IF(AND(주말데이터!V116=0,주말데이터!W116=0),0,IF(OR(ISNUMBER(getcolorred(주말데이터!V116))=TRUE,ISNUMBER(getcolorred(주말데이터!W116))=TRUE),"Up-regulation",IF(OR(ISNUMBER(getcolorgreen(주말데이터!V116))=TRUE,ISNUMBER(getcolorgreen(주말데이터!W116))=TRUE),"Down-regulation","No")))</f>
        <v>Down-regulation</v>
      </c>
      <c r="W844" s="95"/>
      <c r="X844" s="95" t="str">
        <f>IF(AND(주말데이터!X116=0,주말데이터!Y116=0),0,IF(OR(ISNUMBER(getcolorred(주말데이터!X116))=TRUE,ISNUMBER(getcolorred(주말데이터!Y116))=TRUE),"Up-regulation",IF(OR(ISNUMBER(getcolorgreen(주말데이터!X116))=TRUE,ISNUMBER(getcolorgreen(주말데이터!Y116))=TRUE),"Down-regulation","No")))</f>
        <v>Down-regulation</v>
      </c>
      <c r="Y844" s="96"/>
      <c r="Z844" s="86"/>
    </row>
    <row r="845" spans="1:27">
      <c r="A845" s="16" t="s">
        <v>33</v>
      </c>
      <c r="B845" s="95" t="str">
        <f>IF(AND(주말데이터!B117=0,주말데이터!C117=0),0,IF(OR(ISNUMBER(getcolorred(주말데이터!B117))=TRUE,ISNUMBER(getcolorred(주말데이터!C117))=TRUE),"Up-regulation",IF(OR(ISNUMBER(getcolorgreen(주말데이터!B117))=TRUE,ISNUMBER(getcolorgreen(주말데이터!C117))=TRUE),"Down-regulation","No")))</f>
        <v>Up-regulation</v>
      </c>
      <c r="C845" s="95"/>
      <c r="D845" s="95" t="str">
        <f>IF(AND(주말데이터!D117=0,주말데이터!E117=0),0,IF(OR(ISNUMBER(getcolorred(주말데이터!D117))=TRUE,ISNUMBER(getcolorred(주말데이터!E117))=TRUE),"Up-regulation",IF(OR(ISNUMBER(getcolorgreen(주말데이터!D117))=TRUE,ISNUMBER(getcolorgreen(주말데이터!E117))=TRUE),"Down-regulation","No")))</f>
        <v>Up-regulation</v>
      </c>
      <c r="E845" s="95"/>
      <c r="F845" s="95" t="str">
        <f>IF(AND(주말데이터!F117=0,주말데이터!G117=0),0,IF(OR(ISNUMBER(getcolorred(주말데이터!F117))=TRUE,ISNUMBER(getcolorred(주말데이터!G117))=TRUE),"Up-regulation",IF(OR(ISNUMBER(getcolorgreen(주말데이터!F117))=TRUE,ISNUMBER(getcolorgreen(주말데이터!G117))=TRUE),"Down-regulation","No")))</f>
        <v>Up-regulation</v>
      </c>
      <c r="G845" s="95"/>
      <c r="H845" s="95" t="str">
        <f>IF(AND(주말데이터!H117=0,주말데이터!I117=0),0,IF(OR(ISNUMBER(getcolorred(주말데이터!H117))=TRUE,ISNUMBER(getcolorred(주말데이터!I117))=TRUE),"Up-regulation",IF(OR(ISNUMBER(getcolorgreen(주말데이터!H117))=TRUE,ISNUMBER(getcolorgreen(주말데이터!I117))=TRUE),"Down-regulation","No")))</f>
        <v>Up-regulation</v>
      </c>
      <c r="I845" s="95"/>
      <c r="J845" s="95" t="str">
        <f>IF(AND(주말데이터!J117=0,주말데이터!K117=0),0,IF(OR(ISNUMBER(getcolorred(주말데이터!J117))=TRUE,ISNUMBER(getcolorred(주말데이터!K117))=TRUE),"Up-regulation",IF(OR(ISNUMBER(getcolorgreen(주말데이터!J117))=TRUE,ISNUMBER(getcolorgreen(주말데이터!K117))=TRUE),"Down-regulation","No")))</f>
        <v>Up-regulation</v>
      </c>
      <c r="K845" s="95"/>
      <c r="L845" s="95" t="str">
        <f>IF(AND(주말데이터!L117=0,주말데이터!M117=0),0,IF(OR(ISNUMBER(getcolorred(주말데이터!L117))=TRUE,ISNUMBER(getcolorred(주말데이터!M117))=TRUE),"Up-regulation",IF(OR(ISNUMBER(getcolorgreen(주말데이터!L117))=TRUE,ISNUMBER(getcolorgreen(주말데이터!M117))=TRUE),"Down-regulation","No")))</f>
        <v>Up-regulation</v>
      </c>
      <c r="M845" s="95"/>
      <c r="N845" s="95" t="str">
        <f>IF(AND(주말데이터!N117=0,주말데이터!O117=0),0,IF(OR(ISNUMBER(getcolorred(주말데이터!N117))=TRUE,ISNUMBER(getcolorred(주말데이터!O117))=TRUE),"Up-regulation",IF(OR(ISNUMBER(getcolorgreen(주말데이터!N117))=TRUE,ISNUMBER(getcolorgreen(주말데이터!O117))=TRUE),"Down-regulation","No")))</f>
        <v>Up-regulation</v>
      </c>
      <c r="O845" s="95"/>
      <c r="P845" s="95" t="str">
        <f>IF(AND(주말데이터!P117=0,주말데이터!Q117=0),0,IF(OR(ISNUMBER(getcolorred(주말데이터!P117))=TRUE,ISNUMBER(getcolorred(주말데이터!Q117))=TRUE),"Up-regulation",IF(OR(ISNUMBER(getcolorgreen(주말데이터!P117))=TRUE,ISNUMBER(getcolorgreen(주말데이터!Q117))=TRUE),"Down-regulation","No")))</f>
        <v>Up-regulation</v>
      </c>
      <c r="Q845" s="95"/>
      <c r="R845" s="95" t="str">
        <f>IF(AND(주말데이터!R117=0,주말데이터!S117=0),0,IF(OR(ISNUMBER(getcolorred(주말데이터!R117))=TRUE,ISNUMBER(getcolorred(주말데이터!S117))=TRUE),"Up-regulation",IF(OR(ISNUMBER(getcolorgreen(주말데이터!R117))=TRUE,ISNUMBER(getcolorgreen(주말데이터!S117))=TRUE),"Down-regulation","No")))</f>
        <v>Up-regulation</v>
      </c>
      <c r="S845" s="95"/>
      <c r="T845" s="95" t="str">
        <f>IF(AND(주말데이터!T117=0,주말데이터!U117=0),0,IF(OR(ISNUMBER(getcolorred(주말데이터!T117))=TRUE,ISNUMBER(getcolorred(주말데이터!U117))=TRUE),"Up-regulation",IF(OR(ISNUMBER(getcolorgreen(주말데이터!T117))=TRUE,ISNUMBER(getcolorgreen(주말데이터!U117))=TRUE),"Down-regulation","No")))</f>
        <v>Up-regulation</v>
      </c>
      <c r="U845" s="95"/>
      <c r="V845" s="95" t="str">
        <f>IF(AND(주말데이터!V117=0,주말데이터!W117=0),0,IF(OR(ISNUMBER(getcolorred(주말데이터!V117))=TRUE,ISNUMBER(getcolorred(주말데이터!W117))=TRUE),"Up-regulation",IF(OR(ISNUMBER(getcolorgreen(주말데이터!V117))=TRUE,ISNUMBER(getcolorgreen(주말데이터!W117))=TRUE),"Down-regulation","No")))</f>
        <v>No</v>
      </c>
      <c r="W845" s="95"/>
      <c r="X845" s="95" t="str">
        <f>IF(AND(주말데이터!X117=0,주말데이터!Y117=0),0,IF(OR(ISNUMBER(getcolorred(주말데이터!X117))=TRUE,ISNUMBER(getcolorred(주말데이터!Y117))=TRUE),"Up-regulation",IF(OR(ISNUMBER(getcolorgreen(주말데이터!X117))=TRUE,ISNUMBER(getcolorgreen(주말데이터!Y117))=TRUE),"Down-regulation","No")))</f>
        <v>No</v>
      </c>
      <c r="Y845" s="96"/>
      <c r="Z845" s="86"/>
    </row>
    <row r="846" spans="1:27">
      <c r="A846" s="16" t="s">
        <v>34</v>
      </c>
      <c r="B846" s="95" t="str">
        <f>IF(AND(주말데이터!B118=0,주말데이터!C118=0),0,IF(OR(ISNUMBER(getcolorred(주말데이터!B118))=TRUE,ISNUMBER(getcolorred(주말데이터!C118))=TRUE),"Up-regulation",IF(OR(ISNUMBER(getcolorgreen(주말데이터!B118))=TRUE,ISNUMBER(getcolorgreen(주말데이터!C118))=TRUE),"Down-regulation","No")))</f>
        <v>Up-regulation</v>
      </c>
      <c r="C846" s="95"/>
      <c r="D846" s="95" t="str">
        <f>IF(AND(주말데이터!D118=0,주말데이터!E118=0),0,IF(OR(ISNUMBER(getcolorred(주말데이터!D118))=TRUE,ISNUMBER(getcolorred(주말데이터!E118))=TRUE),"Up-regulation",IF(OR(ISNUMBER(getcolorgreen(주말데이터!D118))=TRUE,ISNUMBER(getcolorgreen(주말데이터!E118))=TRUE),"Down-regulation","No")))</f>
        <v>Up-regulation</v>
      </c>
      <c r="E846" s="95"/>
      <c r="F846" s="95" t="str">
        <f>IF(AND(주말데이터!F118=0,주말데이터!G118=0),0,IF(OR(ISNUMBER(getcolorred(주말데이터!F118))=TRUE,ISNUMBER(getcolorred(주말데이터!G118))=TRUE),"Up-regulation",IF(OR(ISNUMBER(getcolorgreen(주말데이터!F118))=TRUE,ISNUMBER(getcolorgreen(주말데이터!G118))=TRUE),"Down-regulation","No")))</f>
        <v>Up-regulation</v>
      </c>
      <c r="G846" s="95"/>
      <c r="H846" s="95" t="str">
        <f>IF(AND(주말데이터!H118=0,주말데이터!I118=0),0,IF(OR(ISNUMBER(getcolorred(주말데이터!H118))=TRUE,ISNUMBER(getcolorred(주말데이터!I118))=TRUE),"Up-regulation",IF(OR(ISNUMBER(getcolorgreen(주말데이터!H118))=TRUE,ISNUMBER(getcolorgreen(주말데이터!I118))=TRUE),"Down-regulation","No")))</f>
        <v>Up-regulation</v>
      </c>
      <c r="I846" s="95"/>
      <c r="J846" s="95" t="str">
        <f>IF(AND(주말데이터!J118=0,주말데이터!K118=0),0,IF(OR(ISNUMBER(getcolorred(주말데이터!J118))=TRUE,ISNUMBER(getcolorred(주말데이터!K118))=TRUE),"Up-regulation",IF(OR(ISNUMBER(getcolorgreen(주말데이터!J118))=TRUE,ISNUMBER(getcolorgreen(주말데이터!K118))=TRUE),"Down-regulation","No")))</f>
        <v>Up-regulation</v>
      </c>
      <c r="K846" s="95"/>
      <c r="L846" s="95" t="str">
        <f>IF(AND(주말데이터!L118=0,주말데이터!M118=0),0,IF(OR(ISNUMBER(getcolorred(주말데이터!L118))=TRUE,ISNUMBER(getcolorred(주말데이터!M118))=TRUE),"Up-regulation",IF(OR(ISNUMBER(getcolorgreen(주말데이터!L118))=TRUE,ISNUMBER(getcolorgreen(주말데이터!M118))=TRUE),"Down-regulation","No")))</f>
        <v>Up-regulation</v>
      </c>
      <c r="M846" s="95"/>
      <c r="N846" s="95" t="str">
        <f>IF(AND(주말데이터!N118=0,주말데이터!O118=0),0,IF(OR(ISNUMBER(getcolorred(주말데이터!N118))=TRUE,ISNUMBER(getcolorred(주말데이터!O118))=TRUE),"Up-regulation",IF(OR(ISNUMBER(getcolorgreen(주말데이터!N118))=TRUE,ISNUMBER(getcolorgreen(주말데이터!O118))=TRUE),"Down-regulation","No")))</f>
        <v>Up-regulation</v>
      </c>
      <c r="O846" s="95"/>
      <c r="P846" s="95" t="str">
        <f>IF(AND(주말데이터!P118=0,주말데이터!Q118=0),0,IF(OR(ISNUMBER(getcolorred(주말데이터!P118))=TRUE,ISNUMBER(getcolorred(주말데이터!Q118))=TRUE),"Up-regulation",IF(OR(ISNUMBER(getcolorgreen(주말데이터!P118))=TRUE,ISNUMBER(getcolorgreen(주말데이터!Q118))=TRUE),"Down-regulation","No")))</f>
        <v>Up-regulation</v>
      </c>
      <c r="Q846" s="95"/>
      <c r="R846" s="95" t="str">
        <f>IF(AND(주말데이터!R118=0,주말데이터!S118=0),0,IF(OR(ISNUMBER(getcolorred(주말데이터!R118))=TRUE,ISNUMBER(getcolorred(주말데이터!S118))=TRUE),"Up-regulation",IF(OR(ISNUMBER(getcolorgreen(주말데이터!R118))=TRUE,ISNUMBER(getcolorgreen(주말데이터!S118))=TRUE),"Down-regulation","No")))</f>
        <v>Up-regulation</v>
      </c>
      <c r="S846" s="95"/>
      <c r="T846" s="95" t="str">
        <f>IF(AND(주말데이터!T118=0,주말데이터!U118=0),0,IF(OR(ISNUMBER(getcolorred(주말데이터!T118))=TRUE,ISNUMBER(getcolorred(주말데이터!U118))=TRUE),"Up-regulation",IF(OR(ISNUMBER(getcolorgreen(주말데이터!T118))=TRUE,ISNUMBER(getcolorgreen(주말데이터!U118))=TRUE),"Down-regulation","No")))</f>
        <v>Up-regulation</v>
      </c>
      <c r="U846" s="95"/>
      <c r="V846" s="95" t="str">
        <f>IF(AND(주말데이터!V118=0,주말데이터!W118=0),0,IF(OR(ISNUMBER(getcolorred(주말데이터!V118))=TRUE,ISNUMBER(getcolorred(주말데이터!W118))=TRUE),"Up-regulation",IF(OR(ISNUMBER(getcolorgreen(주말데이터!V118))=TRUE,ISNUMBER(getcolorgreen(주말데이터!W118))=TRUE),"Down-regulation","No")))</f>
        <v>No</v>
      </c>
      <c r="W846" s="95"/>
      <c r="X846" s="95" t="str">
        <f>IF(AND(주말데이터!X118=0,주말데이터!Y118=0),0,IF(OR(ISNUMBER(getcolorred(주말데이터!X118))=TRUE,ISNUMBER(getcolorred(주말데이터!Y118))=TRUE),"Up-regulation",IF(OR(ISNUMBER(getcolorgreen(주말데이터!X118))=TRUE,ISNUMBER(getcolorgreen(주말데이터!Y118))=TRUE),"Down-regulation","No")))</f>
        <v>No</v>
      </c>
      <c r="Y846" s="96"/>
      <c r="Z846" s="86"/>
    </row>
    <row r="847" spans="1:27" ht="17.25" thickBot="1">
      <c r="A847" s="16" t="s">
        <v>35</v>
      </c>
      <c r="B847" s="95" t="str">
        <f>IF(AND(주말데이터!B119=0,주말데이터!C119=0),0,IF(OR(ISNUMBER(getcolorred(주말데이터!B119))=TRUE,ISNUMBER(getcolorred(주말데이터!C119))=TRUE),"Up-regulation",IF(OR(ISNUMBER(getcolorgreen(주말데이터!B119))=TRUE,ISNUMBER(getcolorgreen(주말데이터!C119))=TRUE),"Down-regulation","No")))</f>
        <v>No</v>
      </c>
      <c r="C847" s="95"/>
      <c r="D847" s="95" t="str">
        <f>IF(AND(주말데이터!D119=0,주말데이터!E119=0),0,IF(OR(ISNUMBER(getcolorred(주말데이터!D119))=TRUE,ISNUMBER(getcolorred(주말데이터!E119))=TRUE),"Up-regulation",IF(OR(ISNUMBER(getcolorgreen(주말데이터!D119))=TRUE,ISNUMBER(getcolorgreen(주말데이터!E119))=TRUE),"Down-regulation","No")))</f>
        <v>No</v>
      </c>
      <c r="E847" s="95"/>
      <c r="F847" s="95" t="str">
        <f>IF(AND(주말데이터!F119=0,주말데이터!G119=0),0,IF(OR(ISNUMBER(getcolorred(주말데이터!F119))=TRUE,ISNUMBER(getcolorred(주말데이터!G119))=TRUE),"Up-regulation",IF(OR(ISNUMBER(getcolorgreen(주말데이터!F119))=TRUE,ISNUMBER(getcolorgreen(주말데이터!G119))=TRUE),"Down-regulation","No")))</f>
        <v>Up-regulation</v>
      </c>
      <c r="G847" s="95"/>
      <c r="H847" s="95" t="str">
        <f>IF(AND(주말데이터!H119=0,주말데이터!I119=0),0,IF(OR(ISNUMBER(getcolorred(주말데이터!H119))=TRUE,ISNUMBER(getcolorred(주말데이터!I119))=TRUE),"Up-regulation",IF(OR(ISNUMBER(getcolorgreen(주말데이터!H119))=TRUE,ISNUMBER(getcolorgreen(주말데이터!I119))=TRUE),"Down-regulation","No")))</f>
        <v>Up-regulation</v>
      </c>
      <c r="I847" s="95"/>
      <c r="J847" s="95" t="str">
        <f>IF(AND(주말데이터!J119=0,주말데이터!K119=0),0,IF(OR(ISNUMBER(getcolorred(주말데이터!J119))=TRUE,ISNUMBER(getcolorred(주말데이터!K119))=TRUE),"Up-regulation",IF(OR(ISNUMBER(getcolorgreen(주말데이터!J119))=TRUE,ISNUMBER(getcolorgreen(주말데이터!K119))=TRUE),"Down-regulation","No")))</f>
        <v>No</v>
      </c>
      <c r="K847" s="95"/>
      <c r="L847" s="95" t="str">
        <f>IF(AND(주말데이터!L119=0,주말데이터!M119=0),0,IF(OR(ISNUMBER(getcolorred(주말데이터!L119))=TRUE,ISNUMBER(getcolorred(주말데이터!M119))=TRUE),"Up-regulation",IF(OR(ISNUMBER(getcolorgreen(주말데이터!L119))=TRUE,ISNUMBER(getcolorgreen(주말데이터!M119))=TRUE),"Down-regulation","No")))</f>
        <v>Up-regulation</v>
      </c>
      <c r="M847" s="95"/>
      <c r="N847" s="95" t="str">
        <f>IF(AND(주말데이터!N119=0,주말데이터!O119=0),0,IF(OR(ISNUMBER(getcolorred(주말데이터!N119))=TRUE,ISNUMBER(getcolorred(주말데이터!O119))=TRUE),"Up-regulation",IF(OR(ISNUMBER(getcolorgreen(주말데이터!N119))=TRUE,ISNUMBER(getcolorgreen(주말데이터!O119))=TRUE),"Down-regulation","No")))</f>
        <v>Up-regulation</v>
      </c>
      <c r="O847" s="95"/>
      <c r="P847" s="95" t="str">
        <f>IF(AND(주말데이터!P119=0,주말데이터!Q119=0),0,IF(OR(ISNUMBER(getcolorred(주말데이터!P119))=TRUE,ISNUMBER(getcolorred(주말데이터!Q119))=TRUE),"Up-regulation",IF(OR(ISNUMBER(getcolorgreen(주말데이터!P119))=TRUE,ISNUMBER(getcolorgreen(주말데이터!Q119))=TRUE),"Down-regulation","No")))</f>
        <v>No</v>
      </c>
      <c r="Q847" s="95"/>
      <c r="R847" s="95" t="str">
        <f>IF(AND(주말데이터!R119=0,주말데이터!S119=0),0,IF(OR(ISNUMBER(getcolorred(주말데이터!R119))=TRUE,ISNUMBER(getcolorred(주말데이터!S119))=TRUE),"Up-regulation",IF(OR(ISNUMBER(getcolorgreen(주말데이터!R119))=TRUE,ISNUMBER(getcolorgreen(주말데이터!S119))=TRUE),"Down-regulation","No")))</f>
        <v>No</v>
      </c>
      <c r="S847" s="95"/>
      <c r="T847" s="95" t="str">
        <f>IF(AND(주말데이터!T119=0,주말데이터!U119=0),0,IF(OR(ISNUMBER(getcolorred(주말데이터!T119))=TRUE,ISNUMBER(getcolorred(주말데이터!U119))=TRUE),"Up-regulation",IF(OR(ISNUMBER(getcolorgreen(주말데이터!T119))=TRUE,ISNUMBER(getcolorgreen(주말데이터!U119))=TRUE),"Down-regulation","No")))</f>
        <v>Up-regulation</v>
      </c>
      <c r="U847" s="95"/>
      <c r="V847" s="95" t="str">
        <f>IF(AND(주말데이터!V119=0,주말데이터!W119=0),0,IF(OR(ISNUMBER(getcolorred(주말데이터!V119))=TRUE,ISNUMBER(getcolorred(주말데이터!W119))=TRUE),"Up-regulation",IF(OR(ISNUMBER(getcolorgreen(주말데이터!V119))=TRUE,ISNUMBER(getcolorgreen(주말데이터!W119))=TRUE),"Down-regulation","No")))</f>
        <v>No</v>
      </c>
      <c r="W847" s="95"/>
      <c r="X847" s="95" t="str">
        <f>IF(AND(주말데이터!X119=0,주말데이터!Y119=0),0,IF(OR(ISNUMBER(getcolorred(주말데이터!X119))=TRUE,ISNUMBER(getcolorred(주말데이터!Y119))=TRUE),"Up-regulation",IF(OR(ISNUMBER(getcolorgreen(주말데이터!X119))=TRUE,ISNUMBER(getcolorgreen(주말데이터!Y119))=TRUE),"Down-regulation","No")))</f>
        <v>No</v>
      </c>
      <c r="Y847" s="96"/>
      <c r="Z847" s="86"/>
    </row>
    <row r="848" spans="1:27" ht="17.25" thickBot="1">
      <c r="A848" s="16" t="s">
        <v>36</v>
      </c>
      <c r="B848" s="95" t="str">
        <f>IF(AND(주말데이터!B120=0,주말데이터!C120=0),0,IF(OR(ISNUMBER(getcolorred(주말데이터!B120))=TRUE,ISNUMBER(getcolorred(주말데이터!C120))=TRUE),"Up-regulation",IF(OR(ISNUMBER(getcolorgreen(주말데이터!B120))=TRUE,ISNUMBER(getcolorgreen(주말데이터!C120))=TRUE),"Down-regulation","No")))</f>
        <v>No</v>
      </c>
      <c r="C848" s="95"/>
      <c r="D848" s="95" t="str">
        <f>IF(AND(주말데이터!D120=0,주말데이터!E120=0),0,IF(OR(ISNUMBER(getcolorred(주말데이터!D120))=TRUE,ISNUMBER(getcolorred(주말데이터!E120))=TRUE),"Up-regulation",IF(OR(ISNUMBER(getcolorgreen(주말데이터!D120))=TRUE,ISNUMBER(getcolorgreen(주말데이터!E120))=TRUE),"Down-regulation","No")))</f>
        <v>No</v>
      </c>
      <c r="E848" s="95"/>
      <c r="F848" s="95" t="str">
        <f>IF(AND(주말데이터!F120=0,주말데이터!G120=0),0,IF(OR(ISNUMBER(getcolorred(주말데이터!F120))=TRUE,ISNUMBER(getcolorred(주말데이터!G120))=TRUE),"Up-regulation",IF(OR(ISNUMBER(getcolorgreen(주말데이터!F120))=TRUE,ISNUMBER(getcolorgreen(주말데이터!G120))=TRUE),"Down-regulation","No")))</f>
        <v>Up-regulation</v>
      </c>
      <c r="G848" s="95"/>
      <c r="H848" s="95" t="str">
        <f>IF(AND(주말데이터!H120=0,주말데이터!I120=0),0,IF(OR(ISNUMBER(getcolorred(주말데이터!H120))=TRUE,ISNUMBER(getcolorred(주말데이터!I120))=TRUE),"Up-regulation",IF(OR(ISNUMBER(getcolorgreen(주말데이터!H120))=TRUE,ISNUMBER(getcolorgreen(주말데이터!I120))=TRUE),"Down-regulation","No")))</f>
        <v>Up-regulation</v>
      </c>
      <c r="I848" s="95"/>
      <c r="J848" s="95" t="str">
        <f>IF(AND(주말데이터!J120=0,주말데이터!K120=0),0,IF(OR(ISNUMBER(getcolorred(주말데이터!J120))=TRUE,ISNUMBER(getcolorred(주말데이터!K120))=TRUE),"Up-regulation",IF(OR(ISNUMBER(getcolorgreen(주말데이터!J120))=TRUE,ISNUMBER(getcolorgreen(주말데이터!K120))=TRUE),"Down-regulation","No")))</f>
        <v>No</v>
      </c>
      <c r="K848" s="95"/>
      <c r="L848" s="95" t="str">
        <f>IF(AND(주말데이터!L120=0,주말데이터!M120=0),0,IF(OR(ISNUMBER(getcolorred(주말데이터!L120))=TRUE,ISNUMBER(getcolorred(주말데이터!M120))=TRUE),"Up-regulation",IF(OR(ISNUMBER(getcolorgreen(주말데이터!L120))=TRUE,ISNUMBER(getcolorgreen(주말데이터!M120))=TRUE),"Down-regulation","No")))</f>
        <v>Up-regulation</v>
      </c>
      <c r="M848" s="95"/>
      <c r="N848" s="95" t="str">
        <f>IF(AND(주말데이터!N120=0,주말데이터!O120=0),0,IF(OR(ISNUMBER(getcolorred(주말데이터!N120))=TRUE,ISNUMBER(getcolorred(주말데이터!O120))=TRUE),"Up-regulation",IF(OR(ISNUMBER(getcolorgreen(주말데이터!N120))=TRUE,ISNUMBER(getcolorgreen(주말데이터!O120))=TRUE),"Down-regulation","No")))</f>
        <v>Up-regulation</v>
      </c>
      <c r="O848" s="95"/>
      <c r="P848" s="95" t="str">
        <f>IF(AND(주말데이터!P120=0,주말데이터!Q120=0),0,IF(OR(ISNUMBER(getcolorred(주말데이터!P120))=TRUE,ISNUMBER(getcolorred(주말데이터!Q120))=TRUE),"Up-regulation",IF(OR(ISNUMBER(getcolorgreen(주말데이터!P120))=TRUE,ISNUMBER(getcolorgreen(주말데이터!Q120))=TRUE),"Down-regulation","No")))</f>
        <v>No</v>
      </c>
      <c r="Q848" s="95"/>
      <c r="R848" s="95" t="str">
        <f>IF(AND(주말데이터!R120=0,주말데이터!S120=0),0,IF(OR(ISNUMBER(getcolorred(주말데이터!R120))=TRUE,ISNUMBER(getcolorred(주말데이터!S120))=TRUE),"Up-regulation",IF(OR(ISNUMBER(getcolorgreen(주말데이터!R120))=TRUE,ISNUMBER(getcolorgreen(주말데이터!S120))=TRUE),"Down-regulation","No")))</f>
        <v>No</v>
      </c>
      <c r="S848" s="95"/>
      <c r="T848" s="95" t="str">
        <f>IF(AND(주말데이터!T120=0,주말데이터!U120=0),0,IF(OR(ISNUMBER(getcolorred(주말데이터!T120))=TRUE,ISNUMBER(getcolorred(주말데이터!U120))=TRUE),"Up-regulation",IF(OR(ISNUMBER(getcolorgreen(주말데이터!T120))=TRUE,ISNUMBER(getcolorgreen(주말데이터!U120))=TRUE),"Down-regulation","No")))</f>
        <v>Up-regulation</v>
      </c>
      <c r="U848" s="95"/>
      <c r="V848" s="95" t="str">
        <f>IF(AND(주말데이터!V120=0,주말데이터!W120=0),0,IF(OR(ISNUMBER(getcolorred(주말데이터!V120))=TRUE,ISNUMBER(getcolorred(주말데이터!W120))=TRUE),"Up-regulation",IF(OR(ISNUMBER(getcolorgreen(주말데이터!V120))=TRUE,ISNUMBER(getcolorgreen(주말데이터!W120))=TRUE),"Down-regulation","No")))</f>
        <v>No</v>
      </c>
      <c r="W848" s="95"/>
      <c r="X848" s="95" t="str">
        <f>IF(AND(주말데이터!X120=0,주말데이터!Y120=0),0,IF(OR(ISNUMBER(getcolorred(주말데이터!X120))=TRUE,ISNUMBER(getcolorred(주말데이터!Y120))=TRUE),"Up-regulation",IF(OR(ISNUMBER(getcolorgreen(주말데이터!X120))=TRUE,ISNUMBER(getcolorgreen(주말데이터!Y120))=TRUE),"Down-regulation","No")))</f>
        <v>No</v>
      </c>
      <c r="Y848" s="96"/>
      <c r="Z848" s="86"/>
      <c r="AA848" s="5">
        <f>IF(주말DATA!AA120="","",주말DATA!AA120)</f>
        <v>44758</v>
      </c>
    </row>
    <row r="849" spans="1:51">
      <c r="A849" s="16" t="s">
        <v>37</v>
      </c>
      <c r="B849" s="95" t="str">
        <f>IF(AND(주말데이터!B121=0,주말데이터!C121=0),0,IF(OR(ISNUMBER(getcolorred(주말데이터!B121))=TRUE,ISNUMBER(getcolorred(주말데이터!C121))=TRUE),"Up-regulation",IF(OR(ISNUMBER(getcolorgreen(주말데이터!B121))=TRUE,ISNUMBER(getcolorgreen(주말데이터!C121))=TRUE),"Down-regulation","No")))</f>
        <v>No</v>
      </c>
      <c r="C849" s="95"/>
      <c r="D849" s="95" t="str">
        <f>IF(AND(주말데이터!D121=0,주말데이터!E121=0),0,IF(OR(ISNUMBER(getcolorred(주말데이터!D121))=TRUE,ISNUMBER(getcolorred(주말데이터!E121))=TRUE),"Up-regulation",IF(OR(ISNUMBER(getcolorgreen(주말데이터!D121))=TRUE,ISNUMBER(getcolorgreen(주말데이터!E121))=TRUE),"Down-regulation","No")))</f>
        <v>No</v>
      </c>
      <c r="E849" s="95"/>
      <c r="F849" s="95" t="str">
        <f>IF(AND(주말데이터!F121=0,주말데이터!G121=0),0,IF(OR(ISNUMBER(getcolorred(주말데이터!F121))=TRUE,ISNUMBER(getcolorred(주말데이터!G121))=TRUE),"Up-regulation",IF(OR(ISNUMBER(getcolorgreen(주말데이터!F121))=TRUE,ISNUMBER(getcolorgreen(주말데이터!G121))=TRUE),"Down-regulation","No")))</f>
        <v>Up-regulation</v>
      </c>
      <c r="G849" s="95"/>
      <c r="H849" s="95" t="str">
        <f>IF(AND(주말데이터!H121=0,주말데이터!I121=0),0,IF(OR(ISNUMBER(getcolorred(주말데이터!H121))=TRUE,ISNUMBER(getcolorred(주말데이터!I121))=TRUE),"Up-regulation",IF(OR(ISNUMBER(getcolorgreen(주말데이터!H121))=TRUE,ISNUMBER(getcolorgreen(주말데이터!I121))=TRUE),"Down-regulation","No")))</f>
        <v>Up-regulation</v>
      </c>
      <c r="I849" s="95"/>
      <c r="J849" s="95" t="str">
        <f>IF(AND(주말데이터!J121=0,주말데이터!K121=0),0,IF(OR(ISNUMBER(getcolorred(주말데이터!J121))=TRUE,ISNUMBER(getcolorred(주말데이터!K121))=TRUE),"Up-regulation",IF(OR(ISNUMBER(getcolorgreen(주말데이터!J121))=TRUE,ISNUMBER(getcolorgreen(주말데이터!K121))=TRUE),"Down-regulation","No")))</f>
        <v>No</v>
      </c>
      <c r="K849" s="95"/>
      <c r="L849" s="95" t="str">
        <f>IF(AND(주말데이터!L121=0,주말데이터!M121=0),0,IF(OR(ISNUMBER(getcolorred(주말데이터!L121))=TRUE,ISNUMBER(getcolorred(주말데이터!M121))=TRUE),"Up-regulation",IF(OR(ISNUMBER(getcolorgreen(주말데이터!L121))=TRUE,ISNUMBER(getcolorgreen(주말데이터!M121))=TRUE),"Down-regulation","No")))</f>
        <v>Up-regulation</v>
      </c>
      <c r="M849" s="95"/>
      <c r="N849" s="95" t="str">
        <f>IF(AND(주말데이터!N121=0,주말데이터!O121=0),0,IF(OR(ISNUMBER(getcolorred(주말데이터!N121))=TRUE,ISNUMBER(getcolorred(주말데이터!O121))=TRUE),"Up-regulation",IF(OR(ISNUMBER(getcolorgreen(주말데이터!N121))=TRUE,ISNUMBER(getcolorgreen(주말데이터!O121))=TRUE),"Down-regulation","No")))</f>
        <v>Up-regulation</v>
      </c>
      <c r="O849" s="95"/>
      <c r="P849" s="95" t="str">
        <f>IF(AND(주말데이터!P121=0,주말데이터!Q121=0),0,IF(OR(ISNUMBER(getcolorred(주말데이터!P121))=TRUE,ISNUMBER(getcolorred(주말데이터!Q121))=TRUE),"Up-regulation",IF(OR(ISNUMBER(getcolorgreen(주말데이터!P121))=TRUE,ISNUMBER(getcolorgreen(주말데이터!Q121))=TRUE),"Down-regulation","No")))</f>
        <v>No</v>
      </c>
      <c r="Q849" s="95"/>
      <c r="R849" s="95" t="str">
        <f>IF(AND(주말데이터!R121=0,주말데이터!S121=0),0,IF(OR(ISNUMBER(getcolorred(주말데이터!R121))=TRUE,ISNUMBER(getcolorred(주말데이터!S121))=TRUE),"Up-regulation",IF(OR(ISNUMBER(getcolorgreen(주말데이터!R121))=TRUE,ISNUMBER(getcolorgreen(주말데이터!S121))=TRUE),"Down-regulation","No")))</f>
        <v>No</v>
      </c>
      <c r="S849" s="95"/>
      <c r="T849" s="95" t="str">
        <f>IF(AND(주말데이터!T121=0,주말데이터!U121=0),0,IF(OR(ISNUMBER(getcolorred(주말데이터!T121))=TRUE,ISNUMBER(getcolorred(주말데이터!U121))=TRUE),"Up-regulation",IF(OR(ISNUMBER(getcolorgreen(주말데이터!T121))=TRUE,ISNUMBER(getcolorgreen(주말데이터!U121))=TRUE),"Down-regulation","No")))</f>
        <v>Up-regulation</v>
      </c>
      <c r="U849" s="95"/>
      <c r="V849" s="95" t="str">
        <f>IF(AND(주말데이터!V121=0,주말데이터!W121=0),0,IF(OR(ISNUMBER(getcolorred(주말데이터!V121))=TRUE,ISNUMBER(getcolorred(주말데이터!W121))=TRUE),"Up-regulation",IF(OR(ISNUMBER(getcolorgreen(주말데이터!V121))=TRUE,ISNUMBER(getcolorgreen(주말데이터!W121))=TRUE),"Down-regulation","No")))</f>
        <v>No</v>
      </c>
      <c r="W849" s="95"/>
      <c r="X849" s="95" t="str">
        <f>IF(AND(주말데이터!X121=0,주말데이터!Y121=0),0,IF(OR(ISNUMBER(getcolorred(주말데이터!X121))=TRUE,ISNUMBER(getcolorred(주말데이터!Y121))=TRUE),"Up-regulation",IF(OR(ISNUMBER(getcolorgreen(주말데이터!X121))=TRUE,ISNUMBER(getcolorgreen(주말데이터!Y121))=TRUE),"Down-regulation","No")))</f>
        <v>No</v>
      </c>
      <c r="Y849" s="96"/>
      <c r="Z849" s="86"/>
      <c r="AA849" s="26" t="str">
        <f>IF(주말DATA!AA121="","",주말DATA!AA121)</f>
        <v>Min</v>
      </c>
      <c r="AB849" s="26" t="str">
        <f>IF(주말DATA!AB121="","",주말DATA!AB121)</f>
        <v>29,84</v>
      </c>
      <c r="AC849" s="26" t="str">
        <f>IF(주말DATA!AC121="","",주말DATA!AC121)</f>
        <v>-4,00</v>
      </c>
      <c r="AD849" s="26" t="str">
        <f>IF(주말DATA!AD121="","",주말DATA!AD121)</f>
        <v>29,84</v>
      </c>
      <c r="AE849" s="26" t="str">
        <f>IF(주말DATA!AE121="","",주말DATA!AE121)</f>
        <v>-4,00</v>
      </c>
      <c r="AF849" s="26" t="str">
        <f>IF(주말DATA!AF121="","",주말DATA!AF121)</f>
        <v>0,06</v>
      </c>
      <c r="AG849" s="26" t="str">
        <f>IF(주말DATA!AG121="","",주말DATA!AG121)</f>
        <v>-4,00</v>
      </c>
      <c r="AH849" s="26" t="str">
        <f>IF(주말DATA!AH121="","",주말DATA!AH121)</f>
        <v>0,06</v>
      </c>
      <c r="AI849" s="26" t="str">
        <f>IF(주말DATA!AI121="","",주말DATA!AI121)</f>
        <v>-4,00</v>
      </c>
      <c r="AJ849" s="26" t="str">
        <f>IF(주말DATA!AJ121="","",주말DATA!AJ121)</f>
        <v>29,84</v>
      </c>
      <c r="AK849" s="26" t="str">
        <f>IF(주말DATA!AK121="","",주말DATA!AK121)</f>
        <v>-4,00</v>
      </c>
      <c r="AL849" s="26" t="str">
        <f>IF(주말DATA!AL121="","",주말DATA!AL121)</f>
        <v>-0,10</v>
      </c>
      <c r="AM849" s="26" t="str">
        <f>IF(주말DATA!AM121="","",주말DATA!AM121)</f>
        <v>-4,00</v>
      </c>
      <c r="AN849" s="26" t="str">
        <f>IF(주말DATA!AN121="","",주말DATA!AN121)</f>
        <v>-0,10</v>
      </c>
      <c r="AO849" s="26" t="str">
        <f>IF(주말DATA!AO121="","",주말DATA!AO121)</f>
        <v>-4,00</v>
      </c>
      <c r="AP849" s="26" t="str">
        <f>IF(주말DATA!AP121="","",주말DATA!AP121)</f>
        <v>-0,10</v>
      </c>
      <c r="AQ849" s="26" t="str">
        <f>IF(주말DATA!AQ121="","",주말DATA!AQ121)</f>
        <v>-4,00</v>
      </c>
      <c r="AR849" s="26" t="str">
        <f>IF(주말DATA!AR121="","",주말DATA!AR121)</f>
        <v>-0,10</v>
      </c>
      <c r="AS849" s="26" t="str">
        <f>IF(주말DATA!AS121="","",주말DATA!AS121)</f>
        <v>-4,00</v>
      </c>
      <c r="AT849" s="26" t="str">
        <f>IF(주말DATA!AT121="","",주말DATA!AT121)</f>
        <v>200,00</v>
      </c>
      <c r="AU849" s="26" t="str">
        <f>IF(주말DATA!AU121="","",주말DATA!AU121)</f>
        <v>144,32</v>
      </c>
      <c r="AV849" s="26" t="str">
        <f>IF(주말DATA!AV121="","",주말DATA!AV121)</f>
        <v>-0,10</v>
      </c>
      <c r="AW849" s="26" t="str">
        <f>IF(주말DATA!AW121="","",주말DATA!AW121)</f>
        <v>-26,87</v>
      </c>
      <c r="AX849" s="26" t="str">
        <f>IF(주말DATA!AX121="","",주말DATA!AX121)</f>
        <v>-0,10</v>
      </c>
      <c r="AY849" s="26" t="str">
        <f>IF(주말DATA!AY121="","",주말DATA!AY121)</f>
        <v>-4,00</v>
      </c>
    </row>
    <row r="850" spans="1:51">
      <c r="A850" s="16" t="s">
        <v>39</v>
      </c>
      <c r="B850" s="95" t="str">
        <f>IF(AND(주말데이터!B122=0,주말데이터!C122=0),0,IF(OR(ISNUMBER(getcolorred(주말데이터!B122))=TRUE,ISNUMBER(getcolorred(주말데이터!C122))=TRUE),"Up-regulation",IF(OR(ISNUMBER(getcolorgreen(주말데이터!B122))=TRUE,ISNUMBER(getcolorgreen(주말데이터!C122))=TRUE),"Down-regulation","No")))</f>
        <v>No</v>
      </c>
      <c r="C850" s="95"/>
      <c r="D850" s="95" t="str">
        <f>IF(AND(주말데이터!D122=0,주말데이터!E122=0),0,IF(OR(ISNUMBER(getcolorred(주말데이터!D122))=TRUE,ISNUMBER(getcolorred(주말데이터!E122))=TRUE),"Up-regulation",IF(OR(ISNUMBER(getcolorgreen(주말데이터!D122))=TRUE,ISNUMBER(getcolorgreen(주말데이터!E122))=TRUE),"Down-regulation","No")))</f>
        <v>Up-regulation</v>
      </c>
      <c r="E850" s="95"/>
      <c r="F850" s="95" t="str">
        <f>IF(AND(주말데이터!F122=0,주말데이터!G122=0),0,IF(OR(ISNUMBER(getcolorred(주말데이터!F122))=TRUE,ISNUMBER(getcolorred(주말데이터!G122))=TRUE),"Up-regulation",IF(OR(ISNUMBER(getcolorgreen(주말데이터!F122))=TRUE,ISNUMBER(getcolorgreen(주말데이터!G122))=TRUE),"Down-regulation","No")))</f>
        <v>Up-regulation</v>
      </c>
      <c r="G850" s="95"/>
      <c r="H850" s="95" t="str">
        <f>IF(AND(주말데이터!H122=0,주말데이터!I122=0),0,IF(OR(ISNUMBER(getcolorred(주말데이터!H122))=TRUE,ISNUMBER(getcolorred(주말데이터!I122))=TRUE),"Up-regulation",IF(OR(ISNUMBER(getcolorgreen(주말데이터!H122))=TRUE,ISNUMBER(getcolorgreen(주말데이터!I122))=TRUE),"Down-regulation","No")))</f>
        <v>Up-regulation</v>
      </c>
      <c r="I850" s="95"/>
      <c r="J850" s="95" t="str">
        <f>IF(AND(주말데이터!J122=0,주말데이터!K122=0),0,IF(OR(ISNUMBER(getcolorred(주말데이터!J122))=TRUE,ISNUMBER(getcolorred(주말데이터!K122))=TRUE),"Up-regulation",IF(OR(ISNUMBER(getcolorgreen(주말데이터!J122))=TRUE,ISNUMBER(getcolorgreen(주말데이터!K122))=TRUE),"Down-regulation","No")))</f>
        <v>No</v>
      </c>
      <c r="K850" s="95"/>
      <c r="L850" s="95" t="str">
        <f>IF(AND(주말데이터!L122=0,주말데이터!M122=0),0,IF(OR(ISNUMBER(getcolorred(주말데이터!L122))=TRUE,ISNUMBER(getcolorred(주말데이터!M122))=TRUE),"Up-regulation",IF(OR(ISNUMBER(getcolorgreen(주말데이터!L122))=TRUE,ISNUMBER(getcolorgreen(주말데이터!M122))=TRUE),"Down-regulation","No")))</f>
        <v>Up-regulation</v>
      </c>
      <c r="M850" s="95"/>
      <c r="N850" s="95" t="str">
        <f>IF(AND(주말데이터!N122=0,주말데이터!O122=0),0,IF(OR(ISNUMBER(getcolorred(주말데이터!N122))=TRUE,ISNUMBER(getcolorred(주말데이터!O122))=TRUE),"Up-regulation",IF(OR(ISNUMBER(getcolorgreen(주말데이터!N122))=TRUE,ISNUMBER(getcolorgreen(주말데이터!O122))=TRUE),"Down-regulation","No")))</f>
        <v>Up-regulation</v>
      </c>
      <c r="O850" s="95"/>
      <c r="P850" s="95" t="str">
        <f>IF(AND(주말데이터!P122=0,주말데이터!Q122=0),0,IF(OR(ISNUMBER(getcolorred(주말데이터!P122))=TRUE,ISNUMBER(getcolorred(주말데이터!Q122))=TRUE),"Up-regulation",IF(OR(ISNUMBER(getcolorgreen(주말데이터!P122))=TRUE,ISNUMBER(getcolorgreen(주말데이터!Q122))=TRUE),"Down-regulation","No")))</f>
        <v>Up-regulation</v>
      </c>
      <c r="Q850" s="95"/>
      <c r="R850" s="95" t="str">
        <f>IF(AND(주말데이터!R122=0,주말데이터!S122=0),0,IF(OR(ISNUMBER(getcolorred(주말데이터!R122))=TRUE,ISNUMBER(getcolorred(주말데이터!S122))=TRUE),"Up-regulation",IF(OR(ISNUMBER(getcolorgreen(주말데이터!R122))=TRUE,ISNUMBER(getcolorgreen(주말데이터!S122))=TRUE),"Down-regulation","No")))</f>
        <v>Up-regulation</v>
      </c>
      <c r="S850" s="95"/>
      <c r="T850" s="95" t="str">
        <f>IF(AND(주말데이터!T122=0,주말데이터!U122=0),0,IF(OR(ISNUMBER(getcolorred(주말데이터!T122))=TRUE,ISNUMBER(getcolorred(주말데이터!U122))=TRUE),"Up-regulation",IF(OR(ISNUMBER(getcolorgreen(주말데이터!T122))=TRUE,ISNUMBER(getcolorgreen(주말데이터!U122))=TRUE),"Down-regulation","No")))</f>
        <v>Up-regulation</v>
      </c>
      <c r="U850" s="95"/>
      <c r="V850" s="95" t="str">
        <f>IF(AND(주말데이터!V122=0,주말데이터!W122=0),0,IF(OR(ISNUMBER(getcolorred(주말데이터!V122))=TRUE,ISNUMBER(getcolorred(주말데이터!W122))=TRUE),"Up-regulation",IF(OR(ISNUMBER(getcolorgreen(주말데이터!V122))=TRUE,ISNUMBER(getcolorgreen(주말데이터!W122))=TRUE),"Down-regulation","No")))</f>
        <v>Up-regulation</v>
      </c>
      <c r="W850" s="95"/>
      <c r="X850" s="95" t="str">
        <f>IF(AND(주말데이터!X122=0,주말데이터!Y122=0),0,IF(OR(ISNUMBER(getcolorred(주말데이터!X122))=TRUE,ISNUMBER(getcolorred(주말데이터!Y122))=TRUE),"Up-regulation",IF(OR(ISNUMBER(getcolorgreen(주말데이터!X122))=TRUE,ISNUMBER(getcolorgreen(주말데이터!Y122))=TRUE),"Down-regulation","No")))</f>
        <v>No</v>
      </c>
      <c r="Y850" s="96"/>
      <c r="Z850" s="86"/>
      <c r="AA850" s="26" t="str">
        <f>IF(주말DATA!AA122="","",주말DATA!AA122)</f>
        <v>Max</v>
      </c>
      <c r="AB850" s="26" t="str">
        <f>IF(주말DATA!AB122="","",주말DATA!AB122)</f>
        <v>176,50</v>
      </c>
      <c r="AC850" s="26" t="str">
        <f>IF(주말DATA!AC122="","",주말DATA!AC122)</f>
        <v>168,82</v>
      </c>
      <c r="AD850" s="26" t="str">
        <f>IF(주말DATA!AD122="","",주말DATA!AD122)</f>
        <v>345,46</v>
      </c>
      <c r="AE850" s="26" t="str">
        <f>IF(주말DATA!AE122="","",주말DATA!AE122)</f>
        <v>299,95</v>
      </c>
      <c r="AF850" s="26" t="str">
        <f>IF(주말DATA!AF122="","",주말DATA!AF122)</f>
        <v>14,60</v>
      </c>
      <c r="AG850" s="26" t="str">
        <f>IF(주말DATA!AG122="","",주말DATA!AG122)</f>
        <v>1,59</v>
      </c>
      <c r="AH850" s="26" t="str">
        <f>IF(주말DATA!AH122="","",주말DATA!AH122)</f>
        <v>14,60</v>
      </c>
      <c r="AI850" s="26" t="str">
        <f>IF(주말DATA!AI122="","",주말DATA!AI122)</f>
        <v>1,59</v>
      </c>
      <c r="AJ850" s="26" t="str">
        <f>IF(주말DATA!AJ122="","",주말DATA!AJ122)</f>
        <v>176,50</v>
      </c>
      <c r="AK850" s="26" t="str">
        <f>IF(주말DATA!AK122="","",주말DATA!AK122)</f>
        <v>168,82</v>
      </c>
      <c r="AL850" s="26" t="str">
        <f>IF(주말DATA!AL122="","",주말DATA!AL122)</f>
        <v>14,60</v>
      </c>
      <c r="AM850" s="26" t="str">
        <f>IF(주말DATA!AM122="","",주말DATA!AM122)</f>
        <v>1,59</v>
      </c>
      <c r="AN850" s="26" t="str">
        <f>IF(주말DATA!AN122="","",주말DATA!AN122)</f>
        <v>14,60</v>
      </c>
      <c r="AO850" s="26" t="str">
        <f>IF(주말DATA!AO122="","",주말DATA!AO122)</f>
        <v>1,59</v>
      </c>
      <c r="AP850" s="26" t="str">
        <f>IF(주말DATA!AP122="","",주말DATA!AP122)</f>
        <v>168,25</v>
      </c>
      <c r="AQ850" s="26" t="str">
        <f>IF(주말DATA!AQ122="","",주말DATA!AQ122)</f>
        <v>168,25</v>
      </c>
      <c r="AR850" s="26" t="str">
        <f>IF(주말DATA!AR122="","",주말DATA!AR122)</f>
        <v>168,25</v>
      </c>
      <c r="AS850" s="26" t="str">
        <f>IF(주말DATA!AS122="","",주말DATA!AS122)</f>
        <v>168,25</v>
      </c>
      <c r="AT850" s="26" t="str">
        <f>IF(주말DATA!AT122="","",주말DATA!AT122)</f>
        <v>599,00</v>
      </c>
      <c r="AU850" s="26" t="str">
        <f>IF(주말DATA!AU122="","",주말DATA!AU122)</f>
        <v>293,38</v>
      </c>
      <c r="AV850" s="26" t="str">
        <f>IF(주말DATA!AV122="","",주말DATA!AV122)</f>
        <v>345,46</v>
      </c>
      <c r="AW850" s="26" t="str">
        <f>IF(주말DATA!AW122="","",주말DATA!AW122)</f>
        <v>291,25</v>
      </c>
      <c r="AX850" s="26" t="str">
        <f>IF(주말DATA!AX122="","",주말DATA!AX122)</f>
        <v>330,00</v>
      </c>
      <c r="AY850" s="26" t="str">
        <f>IF(주말DATA!AY122="","",주말DATA!AY122)</f>
        <v>289,69</v>
      </c>
    </row>
    <row r="851" spans="1:51" ht="17.25" thickBot="1">
      <c r="A851" s="17" t="s">
        <v>41</v>
      </c>
      <c r="B851" s="93" t="str">
        <f>IF(AND(주말데이터!B123=0,주말데이터!C123=0),0,IF(OR(ISNUMBER(getcolorred(주말데이터!B123))=TRUE,ISNUMBER(getcolorred(주말데이터!C123))=TRUE),"Up-regulation",IF(OR(ISNUMBER(getcolorgreen(주말데이터!B123))=TRUE,ISNUMBER(getcolorgreen(주말데이터!C123))=TRUE),"Down-regulation","No")))</f>
        <v>No</v>
      </c>
      <c r="C851" s="93"/>
      <c r="D851" s="93" t="str">
        <f>IF(AND(주말데이터!D123=0,주말데이터!E123=0),0,IF(OR(ISNUMBER(getcolorred(주말데이터!D123))=TRUE,ISNUMBER(getcolorred(주말데이터!E123))=TRUE),"Up-regulation",IF(OR(ISNUMBER(getcolorgreen(주말데이터!D123))=TRUE,ISNUMBER(getcolorgreen(주말데이터!E123))=TRUE),"Down-regulation","No")))</f>
        <v>Up-regulation</v>
      </c>
      <c r="E851" s="93"/>
      <c r="F851" s="93" t="str">
        <f>IF(AND(주말데이터!F123=0,주말데이터!G123=0),0,IF(OR(ISNUMBER(getcolorred(주말데이터!F123))=TRUE,ISNUMBER(getcolorred(주말데이터!G123))=TRUE),"Up-regulation",IF(OR(ISNUMBER(getcolorgreen(주말데이터!F123))=TRUE,ISNUMBER(getcolorgreen(주말데이터!G123))=TRUE),"Down-regulation","No")))</f>
        <v>Up-regulation</v>
      </c>
      <c r="G851" s="93"/>
      <c r="H851" s="93" t="str">
        <f>IF(AND(주말데이터!H123=0,주말데이터!I123=0),0,IF(OR(ISNUMBER(getcolorred(주말데이터!H123))=TRUE,ISNUMBER(getcolorred(주말데이터!I123))=TRUE),"Up-regulation",IF(OR(ISNUMBER(getcolorgreen(주말데이터!H123))=TRUE,ISNUMBER(getcolorgreen(주말데이터!I123))=TRUE),"Down-regulation","No")))</f>
        <v>Up-regulation</v>
      </c>
      <c r="I851" s="93"/>
      <c r="J851" s="93" t="str">
        <f>IF(AND(주말데이터!J123=0,주말데이터!K123=0),0,IF(OR(ISNUMBER(getcolorred(주말데이터!J123))=TRUE,ISNUMBER(getcolorred(주말데이터!K123))=TRUE),"Up-regulation",IF(OR(ISNUMBER(getcolorgreen(주말데이터!J123))=TRUE,ISNUMBER(getcolorgreen(주말데이터!K123))=TRUE),"Down-regulation","No")))</f>
        <v>No</v>
      </c>
      <c r="K851" s="93"/>
      <c r="L851" s="93" t="str">
        <f>IF(AND(주말데이터!L123=0,주말데이터!M123=0),0,IF(OR(ISNUMBER(getcolorred(주말데이터!L123))=TRUE,ISNUMBER(getcolorred(주말데이터!M123))=TRUE),"Up-regulation",IF(OR(ISNUMBER(getcolorgreen(주말데이터!L123))=TRUE,ISNUMBER(getcolorgreen(주말데이터!M123))=TRUE),"Down-regulation","No")))</f>
        <v>Up-regulation</v>
      </c>
      <c r="M851" s="93"/>
      <c r="N851" s="93" t="str">
        <f>IF(AND(주말데이터!N123=0,주말데이터!O123=0),0,IF(OR(ISNUMBER(getcolorred(주말데이터!N123))=TRUE,ISNUMBER(getcolorred(주말데이터!O123))=TRUE),"Up-regulation",IF(OR(ISNUMBER(getcolorgreen(주말데이터!N123))=TRUE,ISNUMBER(getcolorgreen(주말데이터!O123))=TRUE),"Down-regulation","No")))</f>
        <v>Up-regulation</v>
      </c>
      <c r="O851" s="93"/>
      <c r="P851" s="93" t="str">
        <f>IF(AND(주말데이터!P123=0,주말데이터!Q123=0),0,IF(OR(ISNUMBER(getcolorred(주말데이터!P123))=TRUE,ISNUMBER(getcolorred(주말데이터!Q123))=TRUE),"Up-regulation",IF(OR(ISNUMBER(getcolorgreen(주말데이터!P123))=TRUE,ISNUMBER(getcolorgreen(주말데이터!Q123))=TRUE),"Down-regulation","No")))</f>
        <v>Up-regulation</v>
      </c>
      <c r="Q851" s="93"/>
      <c r="R851" s="93" t="str">
        <f>IF(AND(주말데이터!R123=0,주말데이터!S123=0),0,IF(OR(ISNUMBER(getcolorred(주말데이터!R123))=TRUE,ISNUMBER(getcolorred(주말데이터!S123))=TRUE),"Up-regulation",IF(OR(ISNUMBER(getcolorgreen(주말데이터!R123))=TRUE,ISNUMBER(getcolorgreen(주말데이터!S123))=TRUE),"Down-regulation","No")))</f>
        <v>Up-regulation</v>
      </c>
      <c r="S851" s="93"/>
      <c r="T851" s="93" t="str">
        <f>IF(AND(주말데이터!T123=0,주말데이터!U123=0),0,IF(OR(ISNUMBER(getcolorred(주말데이터!T123))=TRUE,ISNUMBER(getcolorred(주말데이터!U123))=TRUE),"Up-regulation",IF(OR(ISNUMBER(getcolorgreen(주말데이터!T123))=TRUE,ISNUMBER(getcolorgreen(주말데이터!U123))=TRUE),"Down-regulation","No")))</f>
        <v>Up-regulation</v>
      </c>
      <c r="U851" s="93"/>
      <c r="V851" s="93" t="str">
        <f>IF(AND(주말데이터!V123=0,주말데이터!W123=0),0,IF(OR(ISNUMBER(getcolorred(주말데이터!V123))=TRUE,ISNUMBER(getcolorred(주말데이터!W123))=TRUE),"Up-regulation",IF(OR(ISNUMBER(getcolorgreen(주말데이터!V123))=TRUE,ISNUMBER(getcolorgreen(주말데이터!W123))=TRUE),"Down-regulation","No")))</f>
        <v>Up-regulation</v>
      </c>
      <c r="W851" s="93"/>
      <c r="X851" s="93" t="str">
        <f>IF(AND(주말데이터!X123=0,주말데이터!Y123=0),0,IF(OR(ISNUMBER(getcolorred(주말데이터!X123))=TRUE,ISNUMBER(getcolorred(주말데이터!Y123))=TRUE),"Up-regulation",IF(OR(ISNUMBER(getcolorgreen(주말데이터!X123))=TRUE,ISNUMBER(getcolorgreen(주말데이터!Y123))=TRUE),"Down-regulation","No")))</f>
        <v>No</v>
      </c>
      <c r="Y851" s="94"/>
      <c r="Z851" s="87"/>
      <c r="AA851" s="26" t="str">
        <f>IF(주말DATA!AA123="","",주말DATA!AA123)</f>
        <v>Avg</v>
      </c>
      <c r="AB851" s="26" t="str">
        <f>IF(주말DATA!AB123="","",주말DATA!AB123)</f>
        <v>147,39</v>
      </c>
      <c r="AC851" s="26" t="str">
        <f>IF(주말DATA!AC123="","",주말DATA!AC123)</f>
        <v>73,63</v>
      </c>
      <c r="AD851" s="26" t="str">
        <f>IF(주말DATA!AD123="","",주말DATA!AD123)</f>
        <v>191,41</v>
      </c>
      <c r="AE851" s="26" t="str">
        <f>IF(주말DATA!AE123="","",주말DATA!AE123)</f>
        <v>141,41</v>
      </c>
      <c r="AF851" s="26" t="str">
        <f>IF(주말DATA!AF123="","",주말DATA!AF123)</f>
        <v>3,46</v>
      </c>
      <c r="AG851" s="26" t="str">
        <f>IF(주말DATA!AG123="","",주말DATA!AG123)</f>
        <v>0,23</v>
      </c>
      <c r="AH851" s="26" t="str">
        <f>IF(주말DATA!AH123="","",주말DATA!AH123)</f>
        <v>3,46</v>
      </c>
      <c r="AI851" s="26" t="str">
        <f>IF(주말DATA!AI123="","",주말DATA!AI123)</f>
        <v>0,23</v>
      </c>
      <c r="AJ851" s="26" t="str">
        <f>IF(주말DATA!AJ123="","",주말DATA!AJ123)</f>
        <v>147,39</v>
      </c>
      <c r="AK851" s="26" t="str">
        <f>IF(주말DATA!AK123="","",주말DATA!AK123)</f>
        <v>73,63</v>
      </c>
      <c r="AL851" s="26" t="str">
        <f>IF(주말DATA!AL123="","",주말DATA!AL123)</f>
        <v>3,45</v>
      </c>
      <c r="AM851" s="26" t="str">
        <f>IF(주말DATA!AM123="","",주말DATA!AM123)</f>
        <v>0,23</v>
      </c>
      <c r="AN851" s="26" t="str">
        <f>IF(주말DATA!AN123="","",주말DATA!AN123)</f>
        <v>3,45</v>
      </c>
      <c r="AO851" s="26" t="str">
        <f>IF(주말DATA!AO123="","",주말DATA!AO123)</f>
        <v>0,23</v>
      </c>
      <c r="AP851" s="26" t="str">
        <f>IF(주말DATA!AP123="","",주말DATA!AP123)</f>
        <v>13,35</v>
      </c>
      <c r="AQ851" s="26" t="str">
        <f>IF(주말DATA!AQ123="","",주말DATA!AQ123)</f>
        <v>10,87</v>
      </c>
      <c r="AR851" s="26" t="str">
        <f>IF(주말DATA!AR123="","",주말DATA!AR123)</f>
        <v>13,35</v>
      </c>
      <c r="AS851" s="26" t="str">
        <f>IF(주말DATA!AS123="","",주말DATA!AS123)</f>
        <v>10,87</v>
      </c>
      <c r="AT851" s="26" t="str">
        <f>IF(주말DATA!AT123="","",주말DATA!AT123)</f>
        <v>320,63</v>
      </c>
      <c r="AU851" s="26" t="str">
        <f>IF(주말DATA!AU123="","",주말DATA!AU123)</f>
        <v>211,98</v>
      </c>
      <c r="AV851" s="26" t="str">
        <f>IF(주말DATA!AV123="","",주말DATA!AV123)</f>
        <v>141,35</v>
      </c>
      <c r="AW851" s="26" t="str">
        <f>IF(주말DATA!AW123="","",주말DATA!AW123)</f>
        <v>115,43</v>
      </c>
      <c r="AX851" s="26" t="str">
        <f>IF(주말DATA!AX123="","",주말DATA!AX123)</f>
        <v>98,73</v>
      </c>
      <c r="AY851" s="26" t="str">
        <f>IF(주말DATA!AY123="","",주말DATA!AY123)</f>
        <v>93,94</v>
      </c>
    </row>
    <row r="852" spans="1:51">
      <c r="A852" s="15" t="s">
        <v>16</v>
      </c>
      <c r="B852" s="97" t="str">
        <f>IF(AND(주말데이터!B124=0,주말데이터!C124=0),0,IF(OR(ISNUMBER(getcolorred(주말데이터!B124))=TRUE,ISNUMBER(getcolorred(주말데이터!C124))=TRUE),"Up-regulation",IF(OR(ISNUMBER(getcolorgreen(주말데이터!B124))=TRUE,ISNUMBER(getcolorgreen(주말데이터!C124))=TRUE),"Down-regulation","No")))</f>
        <v>No</v>
      </c>
      <c r="C852" s="97"/>
      <c r="D852" s="97" t="str">
        <f>IF(AND(주말데이터!D124=0,주말데이터!E124=0),0,IF(OR(ISNUMBER(getcolorred(주말데이터!D124))=TRUE,ISNUMBER(getcolorred(주말데이터!E124))=TRUE),"Up-regulation",IF(OR(ISNUMBER(getcolorgreen(주말데이터!D124))=TRUE,ISNUMBER(getcolorgreen(주말데이터!E124))=TRUE),"Down-regulation","No")))</f>
        <v>Up-regulation</v>
      </c>
      <c r="E852" s="97"/>
      <c r="F852" s="97" t="str">
        <f>IF(AND(주말데이터!F124=0,주말데이터!G124=0),0,IF(OR(ISNUMBER(getcolorred(주말데이터!F124))=TRUE,ISNUMBER(getcolorred(주말데이터!G124))=TRUE),"Up-regulation",IF(OR(ISNUMBER(getcolorgreen(주말데이터!F124))=TRUE,ISNUMBER(getcolorgreen(주말데이터!G124))=TRUE),"Down-regulation","No")))</f>
        <v>Up-regulation</v>
      </c>
      <c r="G852" s="97"/>
      <c r="H852" s="97" t="str">
        <f>IF(AND(주말데이터!H124=0,주말데이터!I124=0),0,IF(OR(ISNUMBER(getcolorred(주말데이터!H124))=TRUE,ISNUMBER(getcolorred(주말데이터!I124))=TRUE),"Up-regulation",IF(OR(ISNUMBER(getcolorgreen(주말데이터!H124))=TRUE,ISNUMBER(getcolorgreen(주말데이터!I124))=TRUE),"Down-regulation","No")))</f>
        <v>Up-regulation</v>
      </c>
      <c r="I852" s="97"/>
      <c r="J852" s="97" t="str">
        <f>IF(AND(주말데이터!J124=0,주말데이터!K124=0),0,IF(OR(ISNUMBER(getcolorred(주말데이터!J124))=TRUE,ISNUMBER(getcolorred(주말데이터!K124))=TRUE),"Up-regulation",IF(OR(ISNUMBER(getcolorgreen(주말데이터!J124))=TRUE,ISNUMBER(getcolorgreen(주말데이터!K124))=TRUE),"Down-regulation","No")))</f>
        <v>No</v>
      </c>
      <c r="K852" s="97"/>
      <c r="L852" s="97" t="str">
        <f>IF(AND(주말데이터!L124=0,주말데이터!M124=0),0,IF(OR(ISNUMBER(getcolorred(주말데이터!L124))=TRUE,ISNUMBER(getcolorred(주말데이터!M124))=TRUE),"Up-regulation",IF(OR(ISNUMBER(getcolorgreen(주말데이터!L124))=TRUE,ISNUMBER(getcolorgreen(주말데이터!M124))=TRUE),"Down-regulation","No")))</f>
        <v>Up-regulation</v>
      </c>
      <c r="M852" s="97"/>
      <c r="N852" s="97" t="str">
        <f>IF(AND(주말데이터!N124=0,주말데이터!O124=0),0,IF(OR(ISNUMBER(getcolorred(주말데이터!N124))=TRUE,ISNUMBER(getcolorred(주말데이터!O124))=TRUE),"Up-regulation",IF(OR(ISNUMBER(getcolorgreen(주말데이터!N124))=TRUE,ISNUMBER(getcolorgreen(주말데이터!O124))=TRUE),"Down-regulation","No")))</f>
        <v>Up-regulation</v>
      </c>
      <c r="O852" s="97"/>
      <c r="P852" s="97" t="str">
        <f>IF(AND(주말데이터!P124=0,주말데이터!Q124=0),0,IF(OR(ISNUMBER(getcolorred(주말데이터!P124))=TRUE,ISNUMBER(getcolorred(주말데이터!Q124))=TRUE),"Up-regulation",IF(OR(ISNUMBER(getcolorgreen(주말데이터!P124))=TRUE,ISNUMBER(getcolorgreen(주말데이터!Q124))=TRUE),"Down-regulation","No")))</f>
        <v>Up-regulation</v>
      </c>
      <c r="Q852" s="97"/>
      <c r="R852" s="97" t="str">
        <f>IF(AND(주말데이터!R124=0,주말데이터!S124=0),0,IF(OR(ISNUMBER(getcolorred(주말데이터!R124))=TRUE,ISNUMBER(getcolorred(주말데이터!S124))=TRUE),"Up-regulation",IF(OR(ISNUMBER(getcolorgreen(주말데이터!R124))=TRUE,ISNUMBER(getcolorgreen(주말데이터!S124))=TRUE),"Down-regulation","No")))</f>
        <v>Up-regulation</v>
      </c>
      <c r="S852" s="97"/>
      <c r="T852" s="97" t="str">
        <f>IF(AND(주말데이터!T124=0,주말데이터!U124=0),0,IF(OR(ISNUMBER(getcolorred(주말데이터!T124))=TRUE,ISNUMBER(getcolorred(주말데이터!U124))=TRUE),"Up-regulation",IF(OR(ISNUMBER(getcolorgreen(주말데이터!T124))=TRUE,ISNUMBER(getcolorgreen(주말데이터!U124))=TRUE),"Down-regulation","No")))</f>
        <v>Up-regulation</v>
      </c>
      <c r="U852" s="97"/>
      <c r="V852" s="97" t="str">
        <f>IF(AND(주말데이터!V124=0,주말데이터!W124=0),0,IF(OR(ISNUMBER(getcolorred(주말데이터!V124))=TRUE,ISNUMBER(getcolorred(주말데이터!W124))=TRUE),"Up-regulation",IF(OR(ISNUMBER(getcolorgreen(주말데이터!V124))=TRUE,ISNUMBER(getcolorgreen(주말데이터!W124))=TRUE),"Down-regulation","No")))</f>
        <v>No</v>
      </c>
      <c r="W852" s="97"/>
      <c r="X852" s="97" t="str">
        <f>IF(AND(주말데이터!X124=0,주말데이터!Y124=0),0,IF(OR(ISNUMBER(getcolorred(주말데이터!X124))=TRUE,ISNUMBER(getcolorred(주말데이터!Y124))=TRUE),"Up-regulation",IF(OR(ISNUMBER(getcolorgreen(주말데이터!X124))=TRUE,ISNUMBER(getcolorgreen(주말데이터!Y124))=TRUE),"Down-regulation","No")))</f>
        <v>No</v>
      </c>
      <c r="Y852" s="98"/>
      <c r="Z852" s="85">
        <f>IF(AA872="",0,DAY(AA872))</f>
        <v>17</v>
      </c>
    </row>
    <row r="853" spans="1:51">
      <c r="A853" s="16" t="s">
        <v>17</v>
      </c>
      <c r="B853" s="95" t="str">
        <f>IF(AND(주말데이터!B125=0,주말데이터!C125=0),0,IF(OR(ISNUMBER(getcolorred(주말데이터!B125))=TRUE,ISNUMBER(getcolorred(주말데이터!C125))=TRUE),"Up-regulation",IF(OR(ISNUMBER(getcolorgreen(주말데이터!B125))=TRUE,ISNUMBER(getcolorgreen(주말데이터!C125))=TRUE),"Down-regulation","No")))</f>
        <v>No</v>
      </c>
      <c r="C853" s="95"/>
      <c r="D853" s="95" t="str">
        <f>IF(AND(주말데이터!D125=0,주말데이터!E125=0),0,IF(OR(ISNUMBER(getcolorred(주말데이터!D125))=TRUE,ISNUMBER(getcolorred(주말데이터!E125))=TRUE),"Up-regulation",IF(OR(ISNUMBER(getcolorgreen(주말데이터!D125))=TRUE,ISNUMBER(getcolorgreen(주말데이터!E125))=TRUE),"Down-regulation","No")))</f>
        <v>No</v>
      </c>
      <c r="E853" s="95"/>
      <c r="F853" s="95" t="str">
        <f>IF(AND(주말데이터!F125=0,주말데이터!G125=0),0,IF(OR(ISNUMBER(getcolorred(주말데이터!F125))=TRUE,ISNUMBER(getcolorred(주말데이터!G125))=TRUE),"Up-regulation",IF(OR(ISNUMBER(getcolorgreen(주말데이터!F125))=TRUE,ISNUMBER(getcolorgreen(주말데이터!G125))=TRUE),"Down-regulation","No")))</f>
        <v>No</v>
      </c>
      <c r="G853" s="95"/>
      <c r="H853" s="95" t="str">
        <f>IF(AND(주말데이터!H125=0,주말데이터!I125=0),0,IF(OR(ISNUMBER(getcolorred(주말데이터!H125))=TRUE,ISNUMBER(getcolorred(주말데이터!I125))=TRUE),"Up-regulation",IF(OR(ISNUMBER(getcolorgreen(주말데이터!H125))=TRUE,ISNUMBER(getcolorgreen(주말데이터!I125))=TRUE),"Down-regulation","No")))</f>
        <v>No</v>
      </c>
      <c r="I853" s="95"/>
      <c r="J853" s="95" t="str">
        <f>IF(AND(주말데이터!J125=0,주말데이터!K125=0),0,IF(OR(ISNUMBER(getcolorred(주말데이터!J125))=TRUE,ISNUMBER(getcolorred(주말데이터!K125))=TRUE),"Up-regulation",IF(OR(ISNUMBER(getcolorgreen(주말데이터!J125))=TRUE,ISNUMBER(getcolorgreen(주말데이터!K125))=TRUE),"Down-regulation","No")))</f>
        <v>No</v>
      </c>
      <c r="K853" s="95"/>
      <c r="L853" s="95" t="str">
        <f>IF(AND(주말데이터!L125=0,주말데이터!M125=0),0,IF(OR(ISNUMBER(getcolorred(주말데이터!L125))=TRUE,ISNUMBER(getcolorred(주말데이터!M125))=TRUE),"Up-regulation",IF(OR(ISNUMBER(getcolorgreen(주말데이터!L125))=TRUE,ISNUMBER(getcolorgreen(주말데이터!M125))=TRUE),"Down-regulation","No")))</f>
        <v>No</v>
      </c>
      <c r="M853" s="95"/>
      <c r="N853" s="95" t="str">
        <f>IF(AND(주말데이터!N125=0,주말데이터!O125=0),0,IF(OR(ISNUMBER(getcolorred(주말데이터!N125))=TRUE,ISNUMBER(getcolorred(주말데이터!O125))=TRUE),"Up-regulation",IF(OR(ISNUMBER(getcolorgreen(주말데이터!N125))=TRUE,ISNUMBER(getcolorgreen(주말데이터!O125))=TRUE),"Down-regulation","No")))</f>
        <v>No</v>
      </c>
      <c r="O853" s="95"/>
      <c r="P853" s="95" t="str">
        <f>IF(AND(주말데이터!P125=0,주말데이터!Q125=0),0,IF(OR(ISNUMBER(getcolorred(주말데이터!P125))=TRUE,ISNUMBER(getcolorred(주말데이터!Q125))=TRUE),"Up-regulation",IF(OR(ISNUMBER(getcolorgreen(주말데이터!P125))=TRUE,ISNUMBER(getcolorgreen(주말데이터!Q125))=TRUE),"Down-regulation","No")))</f>
        <v>No</v>
      </c>
      <c r="Q853" s="95"/>
      <c r="R853" s="95" t="str">
        <f>IF(AND(주말데이터!R125=0,주말데이터!S125=0),0,IF(OR(ISNUMBER(getcolorred(주말데이터!R125))=TRUE,ISNUMBER(getcolorred(주말데이터!S125))=TRUE),"Up-regulation",IF(OR(ISNUMBER(getcolorgreen(주말데이터!R125))=TRUE,ISNUMBER(getcolorgreen(주말데이터!S125))=TRUE),"Down-regulation","No")))</f>
        <v>No</v>
      </c>
      <c r="S853" s="95"/>
      <c r="T853" s="95" t="str">
        <f>IF(AND(주말데이터!T125=0,주말데이터!U125=0),0,IF(OR(ISNUMBER(getcolorred(주말데이터!T125))=TRUE,ISNUMBER(getcolorred(주말데이터!U125))=TRUE),"Up-regulation",IF(OR(ISNUMBER(getcolorgreen(주말데이터!T125))=TRUE,ISNUMBER(getcolorgreen(주말데이터!U125))=TRUE),"Down-regulation","No")))</f>
        <v>Up-regulation</v>
      </c>
      <c r="U853" s="95"/>
      <c r="V853" s="95" t="str">
        <f>IF(AND(주말데이터!V125=0,주말데이터!W125=0),0,IF(OR(ISNUMBER(getcolorred(주말데이터!V125))=TRUE,ISNUMBER(getcolorred(주말데이터!W125))=TRUE),"Up-regulation",IF(OR(ISNUMBER(getcolorgreen(주말데이터!V125))=TRUE,ISNUMBER(getcolorgreen(주말데이터!W125))=TRUE),"Down-regulation","No")))</f>
        <v>No</v>
      </c>
      <c r="W853" s="95"/>
      <c r="X853" s="95" t="str">
        <f>IF(AND(주말데이터!X125=0,주말데이터!Y125=0),0,IF(OR(ISNUMBER(getcolorred(주말데이터!X125))=TRUE,ISNUMBER(getcolorred(주말데이터!Y125))=TRUE),"Up-regulation",IF(OR(ISNUMBER(getcolorgreen(주말데이터!X125))=TRUE,ISNUMBER(getcolorgreen(주말데이터!Y125))=TRUE),"Down-regulation","No")))</f>
        <v>No</v>
      </c>
      <c r="Y853" s="96"/>
      <c r="Z853" s="86"/>
    </row>
    <row r="854" spans="1:51">
      <c r="A854" s="16" t="s">
        <v>18</v>
      </c>
      <c r="B854" s="95" t="str">
        <f>IF(AND(주말데이터!B126=0,주말데이터!C126=0),0,IF(OR(ISNUMBER(getcolorred(주말데이터!B126))=TRUE,ISNUMBER(getcolorred(주말데이터!C126))=TRUE),"Up-regulation",IF(OR(ISNUMBER(getcolorgreen(주말데이터!B126))=TRUE,ISNUMBER(getcolorgreen(주말데이터!C126))=TRUE),"Down-regulation","No")))</f>
        <v>No</v>
      </c>
      <c r="C854" s="95"/>
      <c r="D854" s="95" t="str">
        <f>IF(AND(주말데이터!D126=0,주말데이터!E126=0),0,IF(OR(ISNUMBER(getcolorred(주말데이터!D126))=TRUE,ISNUMBER(getcolorred(주말데이터!E126))=TRUE),"Up-regulation",IF(OR(ISNUMBER(getcolorgreen(주말데이터!D126))=TRUE,ISNUMBER(getcolorgreen(주말데이터!E126))=TRUE),"Down-regulation","No")))</f>
        <v>Up-regulation</v>
      </c>
      <c r="E854" s="95"/>
      <c r="F854" s="95" t="str">
        <f>IF(AND(주말데이터!F126=0,주말데이터!G126=0),0,IF(OR(ISNUMBER(getcolorred(주말데이터!F126))=TRUE,ISNUMBER(getcolorred(주말데이터!G126))=TRUE),"Up-regulation",IF(OR(ISNUMBER(getcolorgreen(주말데이터!F126))=TRUE,ISNUMBER(getcolorgreen(주말데이터!G126))=TRUE),"Down-regulation","No")))</f>
        <v>No</v>
      </c>
      <c r="G854" s="95"/>
      <c r="H854" s="95" t="str">
        <f>IF(AND(주말데이터!H126=0,주말데이터!I126=0),0,IF(OR(ISNUMBER(getcolorred(주말데이터!H126))=TRUE,ISNUMBER(getcolorred(주말데이터!I126))=TRUE),"Up-regulation",IF(OR(ISNUMBER(getcolorgreen(주말데이터!H126))=TRUE,ISNUMBER(getcolorgreen(주말데이터!I126))=TRUE),"Down-regulation","No")))</f>
        <v>No</v>
      </c>
      <c r="I854" s="95"/>
      <c r="J854" s="95" t="str">
        <f>IF(AND(주말데이터!J126=0,주말데이터!K126=0),0,IF(OR(ISNUMBER(getcolorred(주말데이터!J126))=TRUE,ISNUMBER(getcolorred(주말데이터!K126))=TRUE),"Up-regulation",IF(OR(ISNUMBER(getcolorgreen(주말데이터!J126))=TRUE,ISNUMBER(getcolorgreen(주말데이터!K126))=TRUE),"Down-regulation","No")))</f>
        <v>No</v>
      </c>
      <c r="K854" s="95"/>
      <c r="L854" s="95" t="str">
        <f>IF(AND(주말데이터!L126=0,주말데이터!M126=0),0,IF(OR(ISNUMBER(getcolorred(주말데이터!L126))=TRUE,ISNUMBER(getcolorred(주말데이터!M126))=TRUE),"Up-regulation",IF(OR(ISNUMBER(getcolorgreen(주말데이터!L126))=TRUE,ISNUMBER(getcolorgreen(주말데이터!M126))=TRUE),"Down-regulation","No")))</f>
        <v>No</v>
      </c>
      <c r="M854" s="95"/>
      <c r="N854" s="95" t="str">
        <f>IF(AND(주말데이터!N126=0,주말데이터!O126=0),0,IF(OR(ISNUMBER(getcolorred(주말데이터!N126))=TRUE,ISNUMBER(getcolorred(주말데이터!O126))=TRUE),"Up-regulation",IF(OR(ISNUMBER(getcolorgreen(주말데이터!N126))=TRUE,ISNUMBER(getcolorgreen(주말데이터!O126))=TRUE),"Down-regulation","No")))</f>
        <v>No</v>
      </c>
      <c r="O854" s="95"/>
      <c r="P854" s="95" t="str">
        <f>IF(AND(주말데이터!P126=0,주말데이터!Q126=0),0,IF(OR(ISNUMBER(getcolorred(주말데이터!P126))=TRUE,ISNUMBER(getcolorred(주말데이터!Q126))=TRUE),"Up-regulation",IF(OR(ISNUMBER(getcolorgreen(주말데이터!P126))=TRUE,ISNUMBER(getcolorgreen(주말데이터!Q126))=TRUE),"Down-regulation","No")))</f>
        <v>No</v>
      </c>
      <c r="Q854" s="95"/>
      <c r="R854" s="95" t="str">
        <f>IF(AND(주말데이터!R126=0,주말데이터!S126=0),0,IF(OR(ISNUMBER(getcolorred(주말데이터!R126))=TRUE,ISNUMBER(getcolorred(주말데이터!S126))=TRUE),"Up-regulation",IF(OR(ISNUMBER(getcolorgreen(주말데이터!R126))=TRUE,ISNUMBER(getcolorgreen(주말데이터!S126))=TRUE),"Down-regulation","No")))</f>
        <v>No</v>
      </c>
      <c r="S854" s="95"/>
      <c r="T854" s="95" t="str">
        <f>IF(AND(주말데이터!T126=0,주말데이터!U126=0),0,IF(OR(ISNUMBER(getcolorred(주말데이터!T126))=TRUE,ISNUMBER(getcolorred(주말데이터!U126))=TRUE),"Up-regulation",IF(OR(ISNUMBER(getcolorgreen(주말데이터!T126))=TRUE,ISNUMBER(getcolorgreen(주말데이터!U126))=TRUE),"Down-regulation","No")))</f>
        <v>Up-regulation</v>
      </c>
      <c r="U854" s="95"/>
      <c r="V854" s="95" t="str">
        <f>IF(AND(주말데이터!V126=0,주말데이터!W126=0),0,IF(OR(ISNUMBER(getcolorred(주말데이터!V126))=TRUE,ISNUMBER(getcolorred(주말데이터!W126))=TRUE),"Up-regulation",IF(OR(ISNUMBER(getcolorgreen(주말데이터!V126))=TRUE,ISNUMBER(getcolorgreen(주말데이터!W126))=TRUE),"Down-regulation","No")))</f>
        <v>Up-regulation</v>
      </c>
      <c r="W854" s="95"/>
      <c r="X854" s="95" t="str">
        <f>IF(AND(주말데이터!X126=0,주말데이터!Y126=0),0,IF(OR(ISNUMBER(getcolorred(주말데이터!X126))=TRUE,ISNUMBER(getcolorred(주말데이터!Y126))=TRUE),"Up-regulation",IF(OR(ISNUMBER(getcolorgreen(주말데이터!X126))=TRUE,ISNUMBER(getcolorgreen(주말데이터!Y126))=TRUE),"Down-regulation","No")))</f>
        <v>No</v>
      </c>
      <c r="Y854" s="96"/>
      <c r="Z854" s="86"/>
    </row>
    <row r="855" spans="1:51">
      <c r="A855" s="16" t="s">
        <v>19</v>
      </c>
      <c r="B855" s="95" t="str">
        <f>IF(AND(주말데이터!B127=0,주말데이터!C127=0),0,IF(OR(ISNUMBER(getcolorred(주말데이터!B127))=TRUE,ISNUMBER(getcolorred(주말데이터!C127))=TRUE),"Up-regulation",IF(OR(ISNUMBER(getcolorgreen(주말데이터!B127))=TRUE,ISNUMBER(getcolorgreen(주말데이터!C127))=TRUE),"Down-regulation","No")))</f>
        <v>No</v>
      </c>
      <c r="C855" s="95"/>
      <c r="D855" s="95" t="str">
        <f>IF(AND(주말데이터!D127=0,주말데이터!E127=0),0,IF(OR(ISNUMBER(getcolorred(주말데이터!D127))=TRUE,ISNUMBER(getcolorred(주말데이터!E127))=TRUE),"Up-regulation",IF(OR(ISNUMBER(getcolorgreen(주말데이터!D127))=TRUE,ISNUMBER(getcolorgreen(주말데이터!E127))=TRUE),"Down-regulation","No")))</f>
        <v>Up-regulation</v>
      </c>
      <c r="E855" s="95"/>
      <c r="F855" s="95" t="str">
        <f>IF(AND(주말데이터!F127=0,주말데이터!G127=0),0,IF(OR(ISNUMBER(getcolorred(주말데이터!F127))=TRUE,ISNUMBER(getcolorred(주말데이터!G127))=TRUE),"Up-regulation",IF(OR(ISNUMBER(getcolorgreen(주말데이터!F127))=TRUE,ISNUMBER(getcolorgreen(주말데이터!G127))=TRUE),"Down-regulation","No")))</f>
        <v>No</v>
      </c>
      <c r="G855" s="95"/>
      <c r="H855" s="95" t="str">
        <f>IF(AND(주말데이터!H127=0,주말데이터!I127=0),0,IF(OR(ISNUMBER(getcolorred(주말데이터!H127))=TRUE,ISNUMBER(getcolorred(주말데이터!I127))=TRUE),"Up-regulation",IF(OR(ISNUMBER(getcolorgreen(주말데이터!H127))=TRUE,ISNUMBER(getcolorgreen(주말데이터!I127))=TRUE),"Down-regulation","No")))</f>
        <v>No</v>
      </c>
      <c r="I855" s="95"/>
      <c r="J855" s="95" t="str">
        <f>IF(AND(주말데이터!J127=0,주말데이터!K127=0),0,IF(OR(ISNUMBER(getcolorred(주말데이터!J127))=TRUE,ISNUMBER(getcolorred(주말데이터!K127))=TRUE),"Up-regulation",IF(OR(ISNUMBER(getcolorgreen(주말데이터!J127))=TRUE,ISNUMBER(getcolorgreen(주말데이터!K127))=TRUE),"Down-regulation","No")))</f>
        <v>No</v>
      </c>
      <c r="K855" s="95"/>
      <c r="L855" s="95" t="str">
        <f>IF(AND(주말데이터!L127=0,주말데이터!M127=0),0,IF(OR(ISNUMBER(getcolorred(주말데이터!L127))=TRUE,ISNUMBER(getcolorred(주말데이터!M127))=TRUE),"Up-regulation",IF(OR(ISNUMBER(getcolorgreen(주말데이터!L127))=TRUE,ISNUMBER(getcolorgreen(주말데이터!M127))=TRUE),"Down-regulation","No")))</f>
        <v>No</v>
      </c>
      <c r="M855" s="95"/>
      <c r="N855" s="95" t="str">
        <f>IF(AND(주말데이터!N127=0,주말데이터!O127=0),0,IF(OR(ISNUMBER(getcolorred(주말데이터!N127))=TRUE,ISNUMBER(getcolorred(주말데이터!O127))=TRUE),"Up-regulation",IF(OR(ISNUMBER(getcolorgreen(주말데이터!N127))=TRUE,ISNUMBER(getcolorgreen(주말데이터!O127))=TRUE),"Down-regulation","No")))</f>
        <v>No</v>
      </c>
      <c r="O855" s="95"/>
      <c r="P855" s="95" t="str">
        <f>IF(AND(주말데이터!P127=0,주말데이터!Q127=0),0,IF(OR(ISNUMBER(getcolorred(주말데이터!P127))=TRUE,ISNUMBER(getcolorred(주말데이터!Q127))=TRUE),"Up-regulation",IF(OR(ISNUMBER(getcolorgreen(주말데이터!P127))=TRUE,ISNUMBER(getcolorgreen(주말데이터!Q127))=TRUE),"Down-regulation","No")))</f>
        <v>No</v>
      </c>
      <c r="Q855" s="95"/>
      <c r="R855" s="95" t="str">
        <f>IF(AND(주말데이터!R127=0,주말데이터!S127=0),0,IF(OR(ISNUMBER(getcolorred(주말데이터!R127))=TRUE,ISNUMBER(getcolorred(주말데이터!S127))=TRUE),"Up-regulation",IF(OR(ISNUMBER(getcolorgreen(주말데이터!R127))=TRUE,ISNUMBER(getcolorgreen(주말데이터!S127))=TRUE),"Down-regulation","No")))</f>
        <v>No</v>
      </c>
      <c r="S855" s="95"/>
      <c r="T855" s="95" t="str">
        <f>IF(AND(주말데이터!T127=0,주말데이터!U127=0),0,IF(OR(ISNUMBER(getcolorred(주말데이터!T127))=TRUE,ISNUMBER(getcolorred(주말데이터!U127))=TRUE),"Up-regulation",IF(OR(ISNUMBER(getcolorgreen(주말데이터!T127))=TRUE,ISNUMBER(getcolorgreen(주말데이터!U127))=TRUE),"Down-regulation","No")))</f>
        <v>No</v>
      </c>
      <c r="U855" s="95"/>
      <c r="V855" s="95" t="str">
        <f>IF(AND(주말데이터!V127=0,주말데이터!W127=0),0,IF(OR(ISNUMBER(getcolorred(주말데이터!V127))=TRUE,ISNUMBER(getcolorred(주말데이터!W127))=TRUE),"Up-regulation",IF(OR(ISNUMBER(getcolorgreen(주말데이터!V127))=TRUE,ISNUMBER(getcolorgreen(주말데이터!W127))=TRUE),"Down-regulation","No")))</f>
        <v>Up-regulation</v>
      </c>
      <c r="W855" s="95"/>
      <c r="X855" s="95" t="str">
        <f>IF(AND(주말데이터!X127=0,주말데이터!Y127=0),0,IF(OR(ISNUMBER(getcolorred(주말데이터!X127))=TRUE,ISNUMBER(getcolorred(주말데이터!Y127))=TRUE),"Up-regulation",IF(OR(ISNUMBER(getcolorgreen(주말데이터!X127))=TRUE,ISNUMBER(getcolorgreen(주말데이터!Y127))=TRUE),"Down-regulation","No")))</f>
        <v>No</v>
      </c>
      <c r="Y855" s="96"/>
      <c r="Z855" s="86"/>
    </row>
    <row r="856" spans="1:51">
      <c r="A856" s="16" t="s">
        <v>20</v>
      </c>
      <c r="B856" s="95" t="str">
        <f>IF(AND(주말데이터!B128=0,주말데이터!C128=0),0,IF(OR(ISNUMBER(getcolorred(주말데이터!B128))=TRUE,ISNUMBER(getcolorred(주말데이터!C128))=TRUE),"Up-regulation",IF(OR(ISNUMBER(getcolorgreen(주말데이터!B128))=TRUE,ISNUMBER(getcolorgreen(주말데이터!C128))=TRUE),"Down-regulation","No")))</f>
        <v>No</v>
      </c>
      <c r="C856" s="95"/>
      <c r="D856" s="95" t="str">
        <f>IF(AND(주말데이터!D128=0,주말데이터!E128=0),0,IF(OR(ISNUMBER(getcolorred(주말데이터!D128))=TRUE,ISNUMBER(getcolorred(주말데이터!E128))=TRUE),"Up-regulation",IF(OR(ISNUMBER(getcolorgreen(주말데이터!D128))=TRUE,ISNUMBER(getcolorgreen(주말데이터!E128))=TRUE),"Down-regulation","No")))</f>
        <v>Up-regulation</v>
      </c>
      <c r="E856" s="95"/>
      <c r="F856" s="95" t="str">
        <f>IF(AND(주말데이터!F128=0,주말데이터!G128=0),0,IF(OR(ISNUMBER(getcolorred(주말데이터!F128))=TRUE,ISNUMBER(getcolorred(주말데이터!G128))=TRUE),"Up-regulation",IF(OR(ISNUMBER(getcolorgreen(주말데이터!F128))=TRUE,ISNUMBER(getcolorgreen(주말데이터!G128))=TRUE),"Down-regulation","No")))</f>
        <v>Up-regulation</v>
      </c>
      <c r="G856" s="95"/>
      <c r="H856" s="95" t="str">
        <f>IF(AND(주말데이터!H128=0,주말데이터!I128=0),0,IF(OR(ISNUMBER(getcolorred(주말데이터!H128))=TRUE,ISNUMBER(getcolorred(주말데이터!I128))=TRUE),"Up-regulation",IF(OR(ISNUMBER(getcolorgreen(주말데이터!H128))=TRUE,ISNUMBER(getcolorgreen(주말데이터!I128))=TRUE),"Down-regulation","No")))</f>
        <v>Up-regulation</v>
      </c>
      <c r="I856" s="95"/>
      <c r="J856" s="95" t="str">
        <f>IF(AND(주말데이터!J128=0,주말데이터!K128=0),0,IF(OR(ISNUMBER(getcolorred(주말데이터!J128))=TRUE,ISNUMBER(getcolorred(주말데이터!K128))=TRUE),"Up-regulation",IF(OR(ISNUMBER(getcolorgreen(주말데이터!J128))=TRUE,ISNUMBER(getcolorgreen(주말데이터!K128))=TRUE),"Down-regulation","No")))</f>
        <v>No</v>
      </c>
      <c r="K856" s="95"/>
      <c r="L856" s="95" t="str">
        <f>IF(AND(주말데이터!L128=0,주말데이터!M128=0),0,IF(OR(ISNUMBER(getcolorred(주말데이터!L128))=TRUE,ISNUMBER(getcolorred(주말데이터!M128))=TRUE),"Up-regulation",IF(OR(ISNUMBER(getcolorgreen(주말데이터!L128))=TRUE,ISNUMBER(getcolorgreen(주말데이터!M128))=TRUE),"Down-regulation","No")))</f>
        <v>Up-regulation</v>
      </c>
      <c r="M856" s="95"/>
      <c r="N856" s="95" t="str">
        <f>IF(AND(주말데이터!N128=0,주말데이터!O128=0),0,IF(OR(ISNUMBER(getcolorred(주말데이터!N128))=TRUE,ISNUMBER(getcolorred(주말데이터!O128))=TRUE),"Up-regulation",IF(OR(ISNUMBER(getcolorgreen(주말데이터!N128))=TRUE,ISNUMBER(getcolorgreen(주말데이터!O128))=TRUE),"Down-regulation","No")))</f>
        <v>Up-regulation</v>
      </c>
      <c r="O856" s="95"/>
      <c r="P856" s="95" t="str">
        <f>IF(AND(주말데이터!P128=0,주말데이터!Q128=0),0,IF(OR(ISNUMBER(getcolorred(주말데이터!P128))=TRUE,ISNUMBER(getcolorred(주말데이터!Q128))=TRUE),"Up-regulation",IF(OR(ISNUMBER(getcolorgreen(주말데이터!P128))=TRUE,ISNUMBER(getcolorgreen(주말데이터!Q128))=TRUE),"Down-regulation","No")))</f>
        <v>Up-regulation</v>
      </c>
      <c r="Q856" s="95"/>
      <c r="R856" s="95" t="str">
        <f>IF(AND(주말데이터!R128=0,주말데이터!S128=0),0,IF(OR(ISNUMBER(getcolorred(주말데이터!R128))=TRUE,ISNUMBER(getcolorred(주말데이터!S128))=TRUE),"Up-regulation",IF(OR(ISNUMBER(getcolorgreen(주말데이터!R128))=TRUE,ISNUMBER(getcolorgreen(주말데이터!S128))=TRUE),"Down-regulation","No")))</f>
        <v>Up-regulation</v>
      </c>
      <c r="S856" s="95"/>
      <c r="T856" s="95" t="str">
        <f>IF(AND(주말데이터!T128=0,주말데이터!U128=0),0,IF(OR(ISNUMBER(getcolorred(주말데이터!T128))=TRUE,ISNUMBER(getcolorred(주말데이터!U128))=TRUE),"Up-regulation",IF(OR(ISNUMBER(getcolorgreen(주말데이터!T128))=TRUE,ISNUMBER(getcolorgreen(주말데이터!U128))=TRUE),"Down-regulation","No")))</f>
        <v>Up-regulation</v>
      </c>
      <c r="U856" s="95"/>
      <c r="V856" s="95" t="str">
        <f>IF(AND(주말데이터!V128=0,주말데이터!W128=0),0,IF(OR(ISNUMBER(getcolorred(주말데이터!V128))=TRUE,ISNUMBER(getcolorred(주말데이터!W128))=TRUE),"Up-regulation",IF(OR(ISNUMBER(getcolorgreen(주말데이터!V128))=TRUE,ISNUMBER(getcolorgreen(주말데이터!W128))=TRUE),"Down-regulation","No")))</f>
        <v>Up-regulation</v>
      </c>
      <c r="W856" s="95"/>
      <c r="X856" s="95" t="str">
        <f>IF(AND(주말데이터!X128=0,주말데이터!Y128=0),0,IF(OR(ISNUMBER(getcolorred(주말데이터!X128))=TRUE,ISNUMBER(getcolorred(주말데이터!Y128))=TRUE),"Up-regulation",IF(OR(ISNUMBER(getcolorgreen(주말데이터!X128))=TRUE,ISNUMBER(getcolorgreen(주말데이터!Y128))=TRUE),"Down-regulation","No")))</f>
        <v>Up-regulation</v>
      </c>
      <c r="Y856" s="96"/>
      <c r="Z856" s="86"/>
    </row>
    <row r="857" spans="1:51">
      <c r="A857" s="16" t="s">
        <v>21</v>
      </c>
      <c r="B857" s="95" t="str">
        <f>IF(AND(주말데이터!B129=0,주말데이터!C129=0),0,IF(OR(ISNUMBER(getcolorred(주말데이터!B129))=TRUE,ISNUMBER(getcolorred(주말데이터!C129))=TRUE),"Up-regulation",IF(OR(ISNUMBER(getcolorgreen(주말데이터!B129))=TRUE,ISNUMBER(getcolorgreen(주말데이터!C129))=TRUE),"Down-regulation","No")))</f>
        <v>No</v>
      </c>
      <c r="C857" s="95"/>
      <c r="D857" s="95" t="str">
        <f>IF(AND(주말데이터!D129=0,주말데이터!E129=0),0,IF(OR(ISNUMBER(getcolorred(주말데이터!D129))=TRUE,ISNUMBER(getcolorred(주말데이터!E129))=TRUE),"Up-regulation",IF(OR(ISNUMBER(getcolorgreen(주말데이터!D129))=TRUE,ISNUMBER(getcolorgreen(주말데이터!E129))=TRUE),"Down-regulation","No")))</f>
        <v>Up-regulation</v>
      </c>
      <c r="E857" s="95"/>
      <c r="F857" s="95" t="str">
        <f>IF(AND(주말데이터!F129=0,주말데이터!G129=0),0,IF(OR(ISNUMBER(getcolorred(주말데이터!F129))=TRUE,ISNUMBER(getcolorred(주말데이터!G129))=TRUE),"Up-regulation",IF(OR(ISNUMBER(getcolorgreen(주말데이터!F129))=TRUE,ISNUMBER(getcolorgreen(주말데이터!G129))=TRUE),"Down-regulation","No")))</f>
        <v>Up-regulation</v>
      </c>
      <c r="G857" s="95"/>
      <c r="H857" s="95" t="str">
        <f>IF(AND(주말데이터!H129=0,주말데이터!I129=0),0,IF(OR(ISNUMBER(getcolorred(주말데이터!H129))=TRUE,ISNUMBER(getcolorred(주말데이터!I129))=TRUE),"Up-regulation",IF(OR(ISNUMBER(getcolorgreen(주말데이터!H129))=TRUE,ISNUMBER(getcolorgreen(주말데이터!I129))=TRUE),"Down-regulation","No")))</f>
        <v>Up-regulation</v>
      </c>
      <c r="I857" s="95"/>
      <c r="J857" s="95" t="str">
        <f>IF(AND(주말데이터!J129=0,주말데이터!K129=0),0,IF(OR(ISNUMBER(getcolorred(주말데이터!J129))=TRUE,ISNUMBER(getcolorred(주말데이터!K129))=TRUE),"Up-regulation",IF(OR(ISNUMBER(getcolorgreen(주말데이터!J129))=TRUE,ISNUMBER(getcolorgreen(주말데이터!K129))=TRUE),"Down-regulation","No")))</f>
        <v>No</v>
      </c>
      <c r="K857" s="95"/>
      <c r="L857" s="95" t="str">
        <f>IF(AND(주말데이터!L129=0,주말데이터!M129=0),0,IF(OR(ISNUMBER(getcolorred(주말데이터!L129))=TRUE,ISNUMBER(getcolorred(주말데이터!M129))=TRUE),"Up-regulation",IF(OR(ISNUMBER(getcolorgreen(주말데이터!L129))=TRUE,ISNUMBER(getcolorgreen(주말데이터!M129))=TRUE),"Down-regulation","No")))</f>
        <v>Up-regulation</v>
      </c>
      <c r="M857" s="95"/>
      <c r="N857" s="95" t="str">
        <f>IF(AND(주말데이터!N129=0,주말데이터!O129=0),0,IF(OR(ISNUMBER(getcolorred(주말데이터!N129))=TRUE,ISNUMBER(getcolorred(주말데이터!O129))=TRUE),"Up-regulation",IF(OR(ISNUMBER(getcolorgreen(주말데이터!N129))=TRUE,ISNUMBER(getcolorgreen(주말데이터!O129))=TRUE),"Down-regulation","No")))</f>
        <v>Up-regulation</v>
      </c>
      <c r="O857" s="95"/>
      <c r="P857" s="95" t="str">
        <f>IF(AND(주말데이터!P129=0,주말데이터!Q129=0),0,IF(OR(ISNUMBER(getcolorred(주말데이터!P129))=TRUE,ISNUMBER(getcolorred(주말데이터!Q129))=TRUE),"Up-regulation",IF(OR(ISNUMBER(getcolorgreen(주말데이터!P129))=TRUE,ISNUMBER(getcolorgreen(주말데이터!Q129))=TRUE),"Down-regulation","No")))</f>
        <v>Up-regulation</v>
      </c>
      <c r="Q857" s="95"/>
      <c r="R857" s="95" t="str">
        <f>IF(AND(주말데이터!R129=0,주말데이터!S129=0),0,IF(OR(ISNUMBER(getcolorred(주말데이터!R129))=TRUE,ISNUMBER(getcolorred(주말데이터!S129))=TRUE),"Up-regulation",IF(OR(ISNUMBER(getcolorgreen(주말데이터!R129))=TRUE,ISNUMBER(getcolorgreen(주말데이터!S129))=TRUE),"Down-regulation","No")))</f>
        <v>Up-regulation</v>
      </c>
      <c r="S857" s="95"/>
      <c r="T857" s="95" t="str">
        <f>IF(AND(주말데이터!T129=0,주말데이터!U129=0),0,IF(OR(ISNUMBER(getcolorred(주말데이터!T129))=TRUE,ISNUMBER(getcolorred(주말데이터!U129))=TRUE),"Up-regulation",IF(OR(ISNUMBER(getcolorgreen(주말데이터!T129))=TRUE,ISNUMBER(getcolorgreen(주말데이터!U129))=TRUE),"Down-regulation","No")))</f>
        <v>Up-regulation</v>
      </c>
      <c r="U857" s="95"/>
      <c r="V857" s="95" t="str">
        <f>IF(AND(주말데이터!V129=0,주말데이터!W129=0),0,IF(OR(ISNUMBER(getcolorred(주말데이터!V129))=TRUE,ISNUMBER(getcolorred(주말데이터!W129))=TRUE),"Up-regulation",IF(OR(ISNUMBER(getcolorgreen(주말데이터!V129))=TRUE,ISNUMBER(getcolorgreen(주말데이터!W129))=TRUE),"Down-regulation","No")))</f>
        <v>Up-regulation</v>
      </c>
      <c r="W857" s="95"/>
      <c r="X857" s="95" t="str">
        <f>IF(AND(주말데이터!X129=0,주말데이터!Y129=0),0,IF(OR(ISNUMBER(getcolorred(주말데이터!X129))=TRUE,ISNUMBER(getcolorred(주말데이터!Y129))=TRUE),"Up-regulation",IF(OR(ISNUMBER(getcolorgreen(주말데이터!X129))=TRUE,ISNUMBER(getcolorgreen(주말데이터!Y129))=TRUE),"Down-regulation","No")))</f>
        <v>Up-regulation</v>
      </c>
      <c r="Y857" s="96"/>
      <c r="Z857" s="86"/>
    </row>
    <row r="858" spans="1:51">
      <c r="A858" s="16" t="s">
        <v>22</v>
      </c>
      <c r="B858" s="95" t="str">
        <f>IF(AND(주말데이터!B130=0,주말데이터!C130=0),0,IF(OR(ISNUMBER(getcolorred(주말데이터!B130))=TRUE,ISNUMBER(getcolorred(주말데이터!C130))=TRUE),"Up-regulation",IF(OR(ISNUMBER(getcolorgreen(주말데이터!B130))=TRUE,ISNUMBER(getcolorgreen(주말데이터!C130))=TRUE),"Down-regulation","No")))</f>
        <v>No</v>
      </c>
      <c r="C858" s="95"/>
      <c r="D858" s="95" t="str">
        <f>IF(AND(주말데이터!D130=0,주말데이터!E130=0),0,IF(OR(ISNUMBER(getcolorred(주말데이터!D130))=TRUE,ISNUMBER(getcolorred(주말데이터!E130))=TRUE),"Up-regulation",IF(OR(ISNUMBER(getcolorgreen(주말데이터!D130))=TRUE,ISNUMBER(getcolorgreen(주말데이터!E130))=TRUE),"Down-regulation","No")))</f>
        <v>Up-regulation</v>
      </c>
      <c r="E858" s="95"/>
      <c r="F858" s="95" t="str">
        <f>IF(AND(주말데이터!F130=0,주말데이터!G130=0),0,IF(OR(ISNUMBER(getcolorred(주말데이터!F130))=TRUE,ISNUMBER(getcolorred(주말데이터!G130))=TRUE),"Up-regulation",IF(OR(ISNUMBER(getcolorgreen(주말데이터!F130))=TRUE,ISNUMBER(getcolorgreen(주말데이터!G130))=TRUE),"Down-regulation","No")))</f>
        <v>Up-regulation</v>
      </c>
      <c r="G858" s="95"/>
      <c r="H858" s="95" t="str">
        <f>IF(AND(주말데이터!H130=0,주말데이터!I130=0),0,IF(OR(ISNUMBER(getcolorred(주말데이터!H130))=TRUE,ISNUMBER(getcolorred(주말데이터!I130))=TRUE),"Up-regulation",IF(OR(ISNUMBER(getcolorgreen(주말데이터!H130))=TRUE,ISNUMBER(getcolorgreen(주말데이터!I130))=TRUE),"Down-regulation","No")))</f>
        <v>Up-regulation</v>
      </c>
      <c r="I858" s="95"/>
      <c r="J858" s="95" t="str">
        <f>IF(AND(주말데이터!J130=0,주말데이터!K130=0),0,IF(OR(ISNUMBER(getcolorred(주말데이터!J130))=TRUE,ISNUMBER(getcolorred(주말데이터!K130))=TRUE),"Up-regulation",IF(OR(ISNUMBER(getcolorgreen(주말데이터!J130))=TRUE,ISNUMBER(getcolorgreen(주말데이터!K130))=TRUE),"Down-regulation","No")))</f>
        <v>No</v>
      </c>
      <c r="K858" s="95"/>
      <c r="L858" s="95" t="str">
        <f>IF(AND(주말데이터!L130=0,주말데이터!M130=0),0,IF(OR(ISNUMBER(getcolorred(주말데이터!L130))=TRUE,ISNUMBER(getcolorred(주말데이터!M130))=TRUE),"Up-regulation",IF(OR(ISNUMBER(getcolorgreen(주말데이터!L130))=TRUE,ISNUMBER(getcolorgreen(주말데이터!M130))=TRUE),"Down-regulation","No")))</f>
        <v>Up-regulation</v>
      </c>
      <c r="M858" s="95"/>
      <c r="N858" s="95" t="str">
        <f>IF(AND(주말데이터!N130=0,주말데이터!O130=0),0,IF(OR(ISNUMBER(getcolorred(주말데이터!N130))=TRUE,ISNUMBER(getcolorred(주말데이터!O130))=TRUE),"Up-regulation",IF(OR(ISNUMBER(getcolorgreen(주말데이터!N130))=TRUE,ISNUMBER(getcolorgreen(주말데이터!O130))=TRUE),"Down-regulation","No")))</f>
        <v>Up-regulation</v>
      </c>
      <c r="O858" s="95"/>
      <c r="P858" s="95" t="str">
        <f>IF(AND(주말데이터!P130=0,주말데이터!Q130=0),0,IF(OR(ISNUMBER(getcolorred(주말데이터!P130))=TRUE,ISNUMBER(getcolorred(주말데이터!Q130))=TRUE),"Up-regulation",IF(OR(ISNUMBER(getcolorgreen(주말데이터!P130))=TRUE,ISNUMBER(getcolorgreen(주말데이터!Q130))=TRUE),"Down-regulation","No")))</f>
        <v>Up-regulation</v>
      </c>
      <c r="Q858" s="95"/>
      <c r="R858" s="95" t="str">
        <f>IF(AND(주말데이터!R130=0,주말데이터!S130=0),0,IF(OR(ISNUMBER(getcolorred(주말데이터!R130))=TRUE,ISNUMBER(getcolorred(주말데이터!S130))=TRUE),"Up-regulation",IF(OR(ISNUMBER(getcolorgreen(주말데이터!R130))=TRUE,ISNUMBER(getcolorgreen(주말데이터!S130))=TRUE),"Down-regulation","No")))</f>
        <v>Up-regulation</v>
      </c>
      <c r="S858" s="95"/>
      <c r="T858" s="95" t="str">
        <f>IF(AND(주말데이터!T130=0,주말데이터!U130=0),0,IF(OR(ISNUMBER(getcolorred(주말데이터!T130))=TRUE,ISNUMBER(getcolorred(주말데이터!U130))=TRUE),"Up-regulation",IF(OR(ISNUMBER(getcolorgreen(주말데이터!T130))=TRUE,ISNUMBER(getcolorgreen(주말데이터!U130))=TRUE),"Down-regulation","No")))</f>
        <v>No</v>
      </c>
      <c r="U858" s="95"/>
      <c r="V858" s="95" t="str">
        <f>IF(AND(주말데이터!V130=0,주말데이터!W130=0),0,IF(OR(ISNUMBER(getcolorred(주말데이터!V130))=TRUE,ISNUMBER(getcolorred(주말데이터!W130))=TRUE),"Up-regulation",IF(OR(ISNUMBER(getcolorgreen(주말데이터!V130))=TRUE,ISNUMBER(getcolorgreen(주말데이터!W130))=TRUE),"Down-regulation","No")))</f>
        <v>Up-regulation</v>
      </c>
      <c r="W858" s="95"/>
      <c r="X858" s="95" t="str">
        <f>IF(AND(주말데이터!X130=0,주말데이터!Y130=0),0,IF(OR(ISNUMBER(getcolorred(주말데이터!X130))=TRUE,ISNUMBER(getcolorred(주말데이터!Y130))=TRUE),"Up-regulation",IF(OR(ISNUMBER(getcolorgreen(주말데이터!X130))=TRUE,ISNUMBER(getcolorgreen(주말데이터!Y130))=TRUE),"Down-regulation","No")))</f>
        <v>Up-regulation</v>
      </c>
      <c r="Y858" s="96"/>
      <c r="Z858" s="86"/>
    </row>
    <row r="859" spans="1:51">
      <c r="A859" s="16" t="s">
        <v>23</v>
      </c>
      <c r="B859" s="95" t="str">
        <f>IF(AND(주말데이터!B131=0,주말데이터!C131=0),0,IF(OR(ISNUMBER(getcolorred(주말데이터!B131))=TRUE,ISNUMBER(getcolorred(주말데이터!C131))=TRUE),"Up-regulation",IF(OR(ISNUMBER(getcolorgreen(주말데이터!B131))=TRUE,ISNUMBER(getcolorgreen(주말데이터!C131))=TRUE),"Down-regulation","No")))</f>
        <v>No</v>
      </c>
      <c r="C859" s="95"/>
      <c r="D859" s="95" t="str">
        <f>IF(AND(주말데이터!D131=0,주말데이터!E131=0),0,IF(OR(ISNUMBER(getcolorred(주말데이터!D131))=TRUE,ISNUMBER(getcolorred(주말데이터!E131))=TRUE),"Up-regulation",IF(OR(ISNUMBER(getcolorgreen(주말데이터!D131))=TRUE,ISNUMBER(getcolorgreen(주말데이터!E131))=TRUE),"Down-regulation","No")))</f>
        <v>Up-regulation</v>
      </c>
      <c r="E859" s="95"/>
      <c r="F859" s="95" t="str">
        <f>IF(AND(주말데이터!F131=0,주말데이터!G131=0),0,IF(OR(ISNUMBER(getcolorred(주말데이터!F131))=TRUE,ISNUMBER(getcolorred(주말데이터!G131))=TRUE),"Up-regulation",IF(OR(ISNUMBER(getcolorgreen(주말데이터!F131))=TRUE,ISNUMBER(getcolorgreen(주말데이터!G131))=TRUE),"Down-regulation","No")))</f>
        <v>Up-regulation</v>
      </c>
      <c r="G859" s="95"/>
      <c r="H859" s="95" t="str">
        <f>IF(AND(주말데이터!H131=0,주말데이터!I131=0),0,IF(OR(ISNUMBER(getcolorred(주말데이터!H131))=TRUE,ISNUMBER(getcolorred(주말데이터!I131))=TRUE),"Up-regulation",IF(OR(ISNUMBER(getcolorgreen(주말데이터!H131))=TRUE,ISNUMBER(getcolorgreen(주말데이터!I131))=TRUE),"Down-regulation","No")))</f>
        <v>Up-regulation</v>
      </c>
      <c r="I859" s="95"/>
      <c r="J859" s="95" t="str">
        <f>IF(AND(주말데이터!J131=0,주말데이터!K131=0),0,IF(OR(ISNUMBER(getcolorred(주말데이터!J131))=TRUE,ISNUMBER(getcolorred(주말데이터!K131))=TRUE),"Up-regulation",IF(OR(ISNUMBER(getcolorgreen(주말데이터!J131))=TRUE,ISNUMBER(getcolorgreen(주말데이터!K131))=TRUE),"Down-regulation","No")))</f>
        <v>No</v>
      </c>
      <c r="K859" s="95"/>
      <c r="L859" s="95" t="str">
        <f>IF(AND(주말데이터!L131=0,주말데이터!M131=0),0,IF(OR(ISNUMBER(getcolorred(주말데이터!L131))=TRUE,ISNUMBER(getcolorred(주말데이터!M131))=TRUE),"Up-regulation",IF(OR(ISNUMBER(getcolorgreen(주말데이터!L131))=TRUE,ISNUMBER(getcolorgreen(주말데이터!M131))=TRUE),"Down-regulation","No")))</f>
        <v>Up-regulation</v>
      </c>
      <c r="M859" s="95"/>
      <c r="N859" s="95" t="str">
        <f>IF(AND(주말데이터!N131=0,주말데이터!O131=0),0,IF(OR(ISNUMBER(getcolorred(주말데이터!N131))=TRUE,ISNUMBER(getcolorred(주말데이터!O131))=TRUE),"Up-regulation",IF(OR(ISNUMBER(getcolorgreen(주말데이터!N131))=TRUE,ISNUMBER(getcolorgreen(주말데이터!O131))=TRUE),"Down-regulation","No")))</f>
        <v>Up-regulation</v>
      </c>
      <c r="O859" s="95"/>
      <c r="P859" s="95" t="str">
        <f>IF(AND(주말데이터!P131=0,주말데이터!Q131=0),0,IF(OR(ISNUMBER(getcolorred(주말데이터!P131))=TRUE,ISNUMBER(getcolorred(주말데이터!Q131))=TRUE),"Up-regulation",IF(OR(ISNUMBER(getcolorgreen(주말데이터!P131))=TRUE,ISNUMBER(getcolorgreen(주말데이터!Q131))=TRUE),"Down-regulation","No")))</f>
        <v>Up-regulation</v>
      </c>
      <c r="Q859" s="95"/>
      <c r="R859" s="95" t="str">
        <f>IF(AND(주말데이터!R131=0,주말데이터!S131=0),0,IF(OR(ISNUMBER(getcolorred(주말데이터!R131))=TRUE,ISNUMBER(getcolorred(주말데이터!S131))=TRUE),"Up-regulation",IF(OR(ISNUMBER(getcolorgreen(주말데이터!R131))=TRUE,ISNUMBER(getcolorgreen(주말데이터!S131))=TRUE),"Down-regulation","No")))</f>
        <v>Up-regulation</v>
      </c>
      <c r="S859" s="95"/>
      <c r="T859" s="95" t="str">
        <f>IF(AND(주말데이터!T131=0,주말데이터!U131=0),0,IF(OR(ISNUMBER(getcolorred(주말데이터!T131))=TRUE,ISNUMBER(getcolorred(주말데이터!U131))=TRUE),"Up-regulation",IF(OR(ISNUMBER(getcolorgreen(주말데이터!T131))=TRUE,ISNUMBER(getcolorgreen(주말데이터!U131))=TRUE),"Down-regulation","No")))</f>
        <v>No</v>
      </c>
      <c r="U859" s="95"/>
      <c r="V859" s="95" t="str">
        <f>IF(AND(주말데이터!V131=0,주말데이터!W131=0),0,IF(OR(ISNUMBER(getcolorred(주말데이터!V131))=TRUE,ISNUMBER(getcolorred(주말데이터!W131))=TRUE),"Up-regulation",IF(OR(ISNUMBER(getcolorgreen(주말데이터!V131))=TRUE,ISNUMBER(getcolorgreen(주말데이터!W131))=TRUE),"Down-regulation","No")))</f>
        <v>Up-regulation</v>
      </c>
      <c r="W859" s="95"/>
      <c r="X859" s="95" t="str">
        <f>IF(AND(주말데이터!X131=0,주말데이터!Y131=0),0,IF(OR(ISNUMBER(getcolorred(주말데이터!X131))=TRUE,ISNUMBER(getcolorred(주말데이터!Y131))=TRUE),"Up-regulation",IF(OR(ISNUMBER(getcolorgreen(주말데이터!X131))=TRUE,ISNUMBER(getcolorgreen(주말데이터!Y131))=TRUE),"Down-regulation","No")))</f>
        <v>Up-regulation</v>
      </c>
      <c r="Y859" s="96"/>
      <c r="Z859" s="86"/>
    </row>
    <row r="860" spans="1:51">
      <c r="A860" s="16" t="s">
        <v>24</v>
      </c>
      <c r="B860" s="95" t="str">
        <f>IF(AND(주말데이터!B132=0,주말데이터!C132=0),0,IF(OR(ISNUMBER(getcolorred(주말데이터!B132))=TRUE,ISNUMBER(getcolorred(주말데이터!C132))=TRUE),"Up-regulation",IF(OR(ISNUMBER(getcolorgreen(주말데이터!B132))=TRUE,ISNUMBER(getcolorgreen(주말데이터!C132))=TRUE),"Down-regulation","No")))</f>
        <v>No</v>
      </c>
      <c r="C860" s="95"/>
      <c r="D860" s="95" t="str">
        <f>IF(AND(주말데이터!D132=0,주말데이터!E132=0),0,IF(OR(ISNUMBER(getcolorred(주말데이터!D132))=TRUE,ISNUMBER(getcolorred(주말데이터!E132))=TRUE),"Up-regulation",IF(OR(ISNUMBER(getcolorgreen(주말데이터!D132))=TRUE,ISNUMBER(getcolorgreen(주말데이터!E132))=TRUE),"Down-regulation","No")))</f>
        <v>Up-regulation</v>
      </c>
      <c r="E860" s="95"/>
      <c r="F860" s="95" t="str">
        <f>IF(AND(주말데이터!F132=0,주말데이터!G132=0),0,IF(OR(ISNUMBER(getcolorred(주말데이터!F132))=TRUE,ISNUMBER(getcolorred(주말데이터!G132))=TRUE),"Up-regulation",IF(OR(ISNUMBER(getcolorgreen(주말데이터!F132))=TRUE,ISNUMBER(getcolorgreen(주말데이터!G132))=TRUE),"Down-regulation","No")))</f>
        <v>Up-regulation</v>
      </c>
      <c r="G860" s="95"/>
      <c r="H860" s="95" t="str">
        <f>IF(AND(주말데이터!H132=0,주말데이터!I132=0),0,IF(OR(ISNUMBER(getcolorred(주말데이터!H132))=TRUE,ISNUMBER(getcolorred(주말데이터!I132))=TRUE),"Up-regulation",IF(OR(ISNUMBER(getcolorgreen(주말데이터!H132))=TRUE,ISNUMBER(getcolorgreen(주말데이터!I132))=TRUE),"Down-regulation","No")))</f>
        <v>Up-regulation</v>
      </c>
      <c r="I860" s="95"/>
      <c r="J860" s="95" t="str">
        <f>IF(AND(주말데이터!J132=0,주말데이터!K132=0),0,IF(OR(ISNUMBER(getcolorred(주말데이터!J132))=TRUE,ISNUMBER(getcolorred(주말데이터!K132))=TRUE),"Up-regulation",IF(OR(ISNUMBER(getcolorgreen(주말데이터!J132))=TRUE,ISNUMBER(getcolorgreen(주말데이터!K132))=TRUE),"Down-regulation","No")))</f>
        <v>No</v>
      </c>
      <c r="K860" s="95"/>
      <c r="L860" s="95" t="str">
        <f>IF(AND(주말데이터!L132=0,주말데이터!M132=0),0,IF(OR(ISNUMBER(getcolorred(주말데이터!L132))=TRUE,ISNUMBER(getcolorred(주말데이터!M132))=TRUE),"Up-regulation",IF(OR(ISNUMBER(getcolorgreen(주말데이터!L132))=TRUE,ISNUMBER(getcolorgreen(주말데이터!M132))=TRUE),"Down-regulation","No")))</f>
        <v>Up-regulation</v>
      </c>
      <c r="M860" s="95"/>
      <c r="N860" s="95" t="str">
        <f>IF(AND(주말데이터!N132=0,주말데이터!O132=0),0,IF(OR(ISNUMBER(getcolorred(주말데이터!N132))=TRUE,ISNUMBER(getcolorred(주말데이터!O132))=TRUE),"Up-regulation",IF(OR(ISNUMBER(getcolorgreen(주말데이터!N132))=TRUE,ISNUMBER(getcolorgreen(주말데이터!O132))=TRUE),"Down-regulation","No")))</f>
        <v>Up-regulation</v>
      </c>
      <c r="O860" s="95"/>
      <c r="P860" s="95" t="str">
        <f>IF(AND(주말데이터!P132=0,주말데이터!Q132=0),0,IF(OR(ISNUMBER(getcolorred(주말데이터!P132))=TRUE,ISNUMBER(getcolorred(주말데이터!Q132))=TRUE),"Up-regulation",IF(OR(ISNUMBER(getcolorgreen(주말데이터!P132))=TRUE,ISNUMBER(getcolorgreen(주말데이터!Q132))=TRUE),"Down-regulation","No")))</f>
        <v>Up-regulation</v>
      </c>
      <c r="Q860" s="95"/>
      <c r="R860" s="95" t="str">
        <f>IF(AND(주말데이터!R132=0,주말데이터!S132=0),0,IF(OR(ISNUMBER(getcolorred(주말데이터!R132))=TRUE,ISNUMBER(getcolorred(주말데이터!S132))=TRUE),"Up-regulation",IF(OR(ISNUMBER(getcolorgreen(주말데이터!R132))=TRUE,ISNUMBER(getcolorgreen(주말데이터!S132))=TRUE),"Down-regulation","No")))</f>
        <v>Up-regulation</v>
      </c>
      <c r="S860" s="95"/>
      <c r="T860" s="95" t="str">
        <f>IF(AND(주말데이터!T132=0,주말데이터!U132=0),0,IF(OR(ISNUMBER(getcolorred(주말데이터!T132))=TRUE,ISNUMBER(getcolorred(주말데이터!U132))=TRUE),"Up-regulation",IF(OR(ISNUMBER(getcolorgreen(주말데이터!T132))=TRUE,ISNUMBER(getcolorgreen(주말데이터!U132))=TRUE),"Down-regulation","No")))</f>
        <v>No</v>
      </c>
      <c r="U860" s="95"/>
      <c r="V860" s="95" t="str">
        <f>IF(AND(주말데이터!V132=0,주말데이터!W132=0),0,IF(OR(ISNUMBER(getcolorred(주말데이터!V132))=TRUE,ISNUMBER(getcolorred(주말데이터!W132))=TRUE),"Up-regulation",IF(OR(ISNUMBER(getcolorgreen(주말데이터!V132))=TRUE,ISNUMBER(getcolorgreen(주말데이터!W132))=TRUE),"Down-regulation","No")))</f>
        <v>Up-regulation</v>
      </c>
      <c r="W860" s="95"/>
      <c r="X860" s="95" t="str">
        <f>IF(AND(주말데이터!X132=0,주말데이터!Y132=0),0,IF(OR(ISNUMBER(getcolorred(주말데이터!X132))=TRUE,ISNUMBER(getcolorred(주말데이터!Y132))=TRUE),"Up-regulation",IF(OR(ISNUMBER(getcolorgreen(주말데이터!X132))=TRUE,ISNUMBER(getcolorgreen(주말데이터!Y132))=TRUE),"Down-regulation","No")))</f>
        <v>Up-regulation</v>
      </c>
      <c r="Y860" s="96"/>
      <c r="Z860" s="86"/>
    </row>
    <row r="861" spans="1:51">
      <c r="A861" s="16" t="s">
        <v>25</v>
      </c>
      <c r="B861" s="95" t="str">
        <f>IF(AND(주말데이터!B133=0,주말데이터!C133=0),0,IF(OR(ISNUMBER(getcolorred(주말데이터!B133))=TRUE,ISNUMBER(getcolorred(주말데이터!C133))=TRUE),"Up-regulation",IF(OR(ISNUMBER(getcolorgreen(주말데이터!B133))=TRUE,ISNUMBER(getcolorgreen(주말데이터!C133))=TRUE),"Down-regulation","No")))</f>
        <v>No</v>
      </c>
      <c r="C861" s="95"/>
      <c r="D861" s="95" t="str">
        <f>IF(AND(주말데이터!D133=0,주말데이터!E133=0),0,IF(OR(ISNUMBER(getcolorred(주말데이터!D133))=TRUE,ISNUMBER(getcolorred(주말데이터!E133))=TRUE),"Up-regulation",IF(OR(ISNUMBER(getcolorgreen(주말데이터!D133))=TRUE,ISNUMBER(getcolorgreen(주말데이터!E133))=TRUE),"Down-regulation","No")))</f>
        <v>No</v>
      </c>
      <c r="E861" s="95"/>
      <c r="F861" s="95" t="str">
        <f>IF(AND(주말데이터!F133=0,주말데이터!G133=0),0,IF(OR(ISNUMBER(getcolorred(주말데이터!F133))=TRUE,ISNUMBER(getcolorred(주말데이터!G133))=TRUE),"Up-regulation",IF(OR(ISNUMBER(getcolorgreen(주말데이터!F133))=TRUE,ISNUMBER(getcolorgreen(주말데이터!G133))=TRUE),"Down-regulation","No")))</f>
        <v>Up-regulation</v>
      </c>
      <c r="G861" s="95"/>
      <c r="H861" s="95" t="str">
        <f>IF(AND(주말데이터!H133=0,주말데이터!I133=0),0,IF(OR(ISNUMBER(getcolorred(주말데이터!H133))=TRUE,ISNUMBER(getcolorred(주말데이터!I133))=TRUE),"Up-regulation",IF(OR(ISNUMBER(getcolorgreen(주말데이터!H133))=TRUE,ISNUMBER(getcolorgreen(주말데이터!I133))=TRUE),"Down-regulation","No")))</f>
        <v>Up-regulation</v>
      </c>
      <c r="I861" s="95"/>
      <c r="J861" s="95" t="str">
        <f>IF(AND(주말데이터!J133=0,주말데이터!K133=0),0,IF(OR(ISNUMBER(getcolorred(주말데이터!J133))=TRUE,ISNUMBER(getcolorred(주말데이터!K133))=TRUE),"Up-regulation",IF(OR(ISNUMBER(getcolorgreen(주말데이터!J133))=TRUE,ISNUMBER(getcolorgreen(주말데이터!K133))=TRUE),"Down-regulation","No")))</f>
        <v>No</v>
      </c>
      <c r="K861" s="95"/>
      <c r="L861" s="95" t="str">
        <f>IF(AND(주말데이터!L133=0,주말데이터!M133=0),0,IF(OR(ISNUMBER(getcolorred(주말데이터!L133))=TRUE,ISNUMBER(getcolorred(주말데이터!M133))=TRUE),"Up-regulation",IF(OR(ISNUMBER(getcolorgreen(주말데이터!L133))=TRUE,ISNUMBER(getcolorgreen(주말데이터!M133))=TRUE),"Down-regulation","No")))</f>
        <v>Up-regulation</v>
      </c>
      <c r="M861" s="95"/>
      <c r="N861" s="95" t="str">
        <f>IF(AND(주말데이터!N133=0,주말데이터!O133=0),0,IF(OR(ISNUMBER(getcolorred(주말데이터!N133))=TRUE,ISNUMBER(getcolorred(주말데이터!O133))=TRUE),"Up-regulation",IF(OR(ISNUMBER(getcolorgreen(주말데이터!N133))=TRUE,ISNUMBER(getcolorgreen(주말데이터!O133))=TRUE),"Down-regulation","No")))</f>
        <v>Up-regulation</v>
      </c>
      <c r="O861" s="95"/>
      <c r="P861" s="95" t="str">
        <f>IF(AND(주말데이터!P133=0,주말데이터!Q133=0),0,IF(OR(ISNUMBER(getcolorred(주말데이터!P133))=TRUE,ISNUMBER(getcolorred(주말데이터!Q133))=TRUE),"Up-regulation",IF(OR(ISNUMBER(getcolorgreen(주말데이터!P133))=TRUE,ISNUMBER(getcolorgreen(주말데이터!Q133))=TRUE),"Down-regulation","No")))</f>
        <v>Up-regulation</v>
      </c>
      <c r="Q861" s="95"/>
      <c r="R861" s="95" t="str">
        <f>IF(AND(주말데이터!R133=0,주말데이터!S133=0),0,IF(OR(ISNUMBER(getcolorred(주말데이터!R133))=TRUE,ISNUMBER(getcolorred(주말데이터!S133))=TRUE),"Up-regulation",IF(OR(ISNUMBER(getcolorgreen(주말데이터!R133))=TRUE,ISNUMBER(getcolorgreen(주말데이터!S133))=TRUE),"Down-regulation","No")))</f>
        <v>Up-regulation</v>
      </c>
      <c r="S861" s="95"/>
      <c r="T861" s="95" t="str">
        <f>IF(AND(주말데이터!T133=0,주말데이터!U133=0),0,IF(OR(ISNUMBER(getcolorred(주말데이터!T133))=TRUE,ISNUMBER(getcolorred(주말데이터!U133))=TRUE),"Up-regulation",IF(OR(ISNUMBER(getcolorgreen(주말데이터!T133))=TRUE,ISNUMBER(getcolorgreen(주말데이터!U133))=TRUE),"Down-regulation","No")))</f>
        <v>No</v>
      </c>
      <c r="U861" s="95"/>
      <c r="V861" s="95" t="str">
        <f>IF(AND(주말데이터!V133=0,주말데이터!W133=0),0,IF(OR(ISNUMBER(getcolorred(주말데이터!V133))=TRUE,ISNUMBER(getcolorred(주말데이터!W133))=TRUE),"Up-regulation",IF(OR(ISNUMBER(getcolorgreen(주말데이터!V133))=TRUE,ISNUMBER(getcolorgreen(주말데이터!W133))=TRUE),"Down-regulation","No")))</f>
        <v>No</v>
      </c>
      <c r="W861" s="95"/>
      <c r="X861" s="95" t="str">
        <f>IF(AND(주말데이터!X133=0,주말데이터!Y133=0),0,IF(OR(ISNUMBER(getcolorred(주말데이터!X133))=TRUE,ISNUMBER(getcolorred(주말데이터!Y133))=TRUE),"Up-regulation",IF(OR(ISNUMBER(getcolorgreen(주말데이터!X133))=TRUE,ISNUMBER(getcolorgreen(주말데이터!Y133))=TRUE),"Down-regulation","No")))</f>
        <v>No</v>
      </c>
      <c r="Y861" s="96"/>
      <c r="Z861" s="86"/>
    </row>
    <row r="862" spans="1:51">
      <c r="A862" s="16" t="s">
        <v>26</v>
      </c>
      <c r="B862" s="95" t="str">
        <f>IF(AND(주말데이터!B134=0,주말데이터!C134=0),0,IF(OR(ISNUMBER(getcolorred(주말데이터!B134))=TRUE,ISNUMBER(getcolorred(주말데이터!C134))=TRUE),"Up-regulation",IF(OR(ISNUMBER(getcolorgreen(주말데이터!B134))=TRUE,ISNUMBER(getcolorgreen(주말데이터!C134))=TRUE),"Down-regulation","No")))</f>
        <v>No</v>
      </c>
      <c r="C862" s="95"/>
      <c r="D862" s="95" t="str">
        <f>IF(AND(주말데이터!D134=0,주말데이터!E134=0),0,IF(OR(ISNUMBER(getcolorred(주말데이터!D134))=TRUE,ISNUMBER(getcolorred(주말데이터!E134))=TRUE),"Up-regulation",IF(OR(ISNUMBER(getcolorgreen(주말데이터!D134))=TRUE,ISNUMBER(getcolorgreen(주말데이터!E134))=TRUE),"Down-regulation","No")))</f>
        <v>No</v>
      </c>
      <c r="E862" s="95"/>
      <c r="F862" s="95" t="str">
        <f>IF(AND(주말데이터!F134=0,주말데이터!G134=0),0,IF(OR(ISNUMBER(getcolorred(주말데이터!F134))=TRUE,ISNUMBER(getcolorred(주말데이터!G134))=TRUE),"Up-regulation",IF(OR(ISNUMBER(getcolorgreen(주말데이터!F134))=TRUE,ISNUMBER(getcolorgreen(주말데이터!G134))=TRUE),"Down-regulation","No")))</f>
        <v>Up-regulation</v>
      </c>
      <c r="G862" s="95"/>
      <c r="H862" s="95" t="str">
        <f>IF(AND(주말데이터!H134=0,주말데이터!I134=0),0,IF(OR(ISNUMBER(getcolorred(주말데이터!H134))=TRUE,ISNUMBER(getcolorred(주말데이터!I134))=TRUE),"Up-regulation",IF(OR(ISNUMBER(getcolorgreen(주말데이터!H134))=TRUE,ISNUMBER(getcolorgreen(주말데이터!I134))=TRUE),"Down-regulation","No")))</f>
        <v>Up-regulation</v>
      </c>
      <c r="I862" s="95"/>
      <c r="J862" s="95" t="str">
        <f>IF(AND(주말데이터!J134=0,주말데이터!K134=0),0,IF(OR(ISNUMBER(getcolorred(주말데이터!J134))=TRUE,ISNUMBER(getcolorred(주말데이터!K134))=TRUE),"Up-regulation",IF(OR(ISNUMBER(getcolorgreen(주말데이터!J134))=TRUE,ISNUMBER(getcolorgreen(주말데이터!K134))=TRUE),"Down-regulation","No")))</f>
        <v>No</v>
      </c>
      <c r="K862" s="95"/>
      <c r="L862" s="95" t="str">
        <f>IF(AND(주말데이터!L134=0,주말데이터!M134=0),0,IF(OR(ISNUMBER(getcolorred(주말데이터!L134))=TRUE,ISNUMBER(getcolorred(주말데이터!M134))=TRUE),"Up-regulation",IF(OR(ISNUMBER(getcolorgreen(주말데이터!L134))=TRUE,ISNUMBER(getcolorgreen(주말데이터!M134))=TRUE),"Down-regulation","No")))</f>
        <v>Up-regulation</v>
      </c>
      <c r="M862" s="95"/>
      <c r="N862" s="95" t="str">
        <f>IF(AND(주말데이터!N134=0,주말데이터!O134=0),0,IF(OR(ISNUMBER(getcolorred(주말데이터!N134))=TRUE,ISNUMBER(getcolorred(주말데이터!O134))=TRUE),"Up-regulation",IF(OR(ISNUMBER(getcolorgreen(주말데이터!N134))=TRUE,ISNUMBER(getcolorgreen(주말데이터!O134))=TRUE),"Down-regulation","No")))</f>
        <v>Up-regulation</v>
      </c>
      <c r="O862" s="95"/>
      <c r="P862" s="95" t="str">
        <f>IF(AND(주말데이터!P134=0,주말데이터!Q134=0),0,IF(OR(ISNUMBER(getcolorred(주말데이터!P134))=TRUE,ISNUMBER(getcolorred(주말데이터!Q134))=TRUE),"Up-regulation",IF(OR(ISNUMBER(getcolorgreen(주말데이터!P134))=TRUE,ISNUMBER(getcolorgreen(주말데이터!Q134))=TRUE),"Down-regulation","No")))</f>
        <v>Up-regulation</v>
      </c>
      <c r="Q862" s="95"/>
      <c r="R862" s="95" t="str">
        <f>IF(AND(주말데이터!R134=0,주말데이터!S134=0),0,IF(OR(ISNUMBER(getcolorred(주말데이터!R134))=TRUE,ISNUMBER(getcolorred(주말데이터!S134))=TRUE),"Up-regulation",IF(OR(ISNUMBER(getcolorgreen(주말데이터!R134))=TRUE,ISNUMBER(getcolorgreen(주말데이터!S134))=TRUE),"Down-regulation","No")))</f>
        <v>Up-regulation</v>
      </c>
      <c r="S862" s="95"/>
      <c r="T862" s="95" t="str">
        <f>IF(AND(주말데이터!T134=0,주말데이터!U134=0),0,IF(OR(ISNUMBER(getcolorred(주말데이터!T134))=TRUE,ISNUMBER(getcolorred(주말데이터!U134))=TRUE),"Up-regulation",IF(OR(ISNUMBER(getcolorgreen(주말데이터!T134))=TRUE,ISNUMBER(getcolorgreen(주말데이터!U134))=TRUE),"Down-regulation","No")))</f>
        <v>Up-regulation</v>
      </c>
      <c r="U862" s="95"/>
      <c r="V862" s="95" t="str">
        <f>IF(AND(주말데이터!V134=0,주말데이터!W134=0),0,IF(OR(ISNUMBER(getcolorred(주말데이터!V134))=TRUE,ISNUMBER(getcolorred(주말데이터!W134))=TRUE),"Up-regulation",IF(OR(ISNUMBER(getcolorgreen(주말데이터!V134))=TRUE,ISNUMBER(getcolorgreen(주말데이터!W134))=TRUE),"Down-regulation","No")))</f>
        <v>No</v>
      </c>
      <c r="W862" s="95"/>
      <c r="X862" s="95" t="str">
        <f>IF(AND(주말데이터!X134=0,주말데이터!Y134=0),0,IF(OR(ISNUMBER(getcolorred(주말데이터!X134))=TRUE,ISNUMBER(getcolorred(주말데이터!Y134))=TRUE),"Up-regulation",IF(OR(ISNUMBER(getcolorgreen(주말데이터!X134))=TRUE,ISNUMBER(getcolorgreen(주말데이터!Y134))=TRUE),"Down-regulation","No")))</f>
        <v>No</v>
      </c>
      <c r="Y862" s="96"/>
      <c r="Z862" s="86"/>
    </row>
    <row r="863" spans="1:51">
      <c r="A863" s="16" t="s">
        <v>27</v>
      </c>
      <c r="B863" s="95" t="str">
        <f>IF(AND(주말데이터!B135=0,주말데이터!C135=0),0,IF(OR(ISNUMBER(getcolorred(주말데이터!B135))=TRUE,ISNUMBER(getcolorred(주말데이터!C135))=TRUE),"Up-regulation",IF(OR(ISNUMBER(getcolorgreen(주말데이터!B135))=TRUE,ISNUMBER(getcolorgreen(주말데이터!C135))=TRUE),"Down-regulation","No")))</f>
        <v>Up-regulation</v>
      </c>
      <c r="C863" s="95"/>
      <c r="D863" s="95" t="str">
        <f>IF(AND(주말데이터!D135=0,주말데이터!E135=0),0,IF(OR(ISNUMBER(getcolorred(주말데이터!D135))=TRUE,ISNUMBER(getcolorred(주말데이터!E135))=TRUE),"Up-regulation",IF(OR(ISNUMBER(getcolorgreen(주말데이터!D135))=TRUE,ISNUMBER(getcolorgreen(주말데이터!E135))=TRUE),"Down-regulation","No")))</f>
        <v>No</v>
      </c>
      <c r="E863" s="95"/>
      <c r="F863" s="95" t="str">
        <f>IF(AND(주말데이터!F135=0,주말데이터!G135=0),0,IF(OR(ISNUMBER(getcolorred(주말데이터!F135))=TRUE,ISNUMBER(getcolorred(주말데이터!G135))=TRUE),"Up-regulation",IF(OR(ISNUMBER(getcolorgreen(주말데이터!F135))=TRUE,ISNUMBER(getcolorgreen(주말데이터!G135))=TRUE),"Down-regulation","No")))</f>
        <v>Up-regulation</v>
      </c>
      <c r="G863" s="95"/>
      <c r="H863" s="95" t="str">
        <f>IF(AND(주말데이터!H135=0,주말데이터!I135=0),0,IF(OR(ISNUMBER(getcolorred(주말데이터!H135))=TRUE,ISNUMBER(getcolorred(주말데이터!I135))=TRUE),"Up-regulation",IF(OR(ISNUMBER(getcolorgreen(주말데이터!H135))=TRUE,ISNUMBER(getcolorgreen(주말데이터!I135))=TRUE),"Down-regulation","No")))</f>
        <v>Up-regulation</v>
      </c>
      <c r="I863" s="95"/>
      <c r="J863" s="95" t="str">
        <f>IF(AND(주말데이터!J135=0,주말데이터!K135=0),0,IF(OR(ISNUMBER(getcolorred(주말데이터!J135))=TRUE,ISNUMBER(getcolorred(주말데이터!K135))=TRUE),"Up-regulation",IF(OR(ISNUMBER(getcolorgreen(주말데이터!J135))=TRUE,ISNUMBER(getcolorgreen(주말데이터!K135))=TRUE),"Down-regulation","No")))</f>
        <v>Up-regulation</v>
      </c>
      <c r="K863" s="95"/>
      <c r="L863" s="95" t="str">
        <f>IF(AND(주말데이터!L135=0,주말데이터!M135=0),0,IF(OR(ISNUMBER(getcolorred(주말데이터!L135))=TRUE,ISNUMBER(getcolorred(주말데이터!M135))=TRUE),"Up-regulation",IF(OR(ISNUMBER(getcolorgreen(주말데이터!L135))=TRUE,ISNUMBER(getcolorgreen(주말데이터!M135))=TRUE),"Down-regulation","No")))</f>
        <v>Up-regulation</v>
      </c>
      <c r="M863" s="95"/>
      <c r="N863" s="95" t="str">
        <f>IF(AND(주말데이터!N135=0,주말데이터!O135=0),0,IF(OR(ISNUMBER(getcolorred(주말데이터!N135))=TRUE,ISNUMBER(getcolorred(주말데이터!O135))=TRUE),"Up-regulation",IF(OR(ISNUMBER(getcolorgreen(주말데이터!N135))=TRUE,ISNUMBER(getcolorgreen(주말데이터!O135))=TRUE),"Down-regulation","No")))</f>
        <v>Up-regulation</v>
      </c>
      <c r="O863" s="95"/>
      <c r="P863" s="95" t="str">
        <f>IF(AND(주말데이터!P135=0,주말데이터!Q135=0),0,IF(OR(ISNUMBER(getcolorred(주말데이터!P135))=TRUE,ISNUMBER(getcolorred(주말데이터!Q135))=TRUE),"Up-regulation",IF(OR(ISNUMBER(getcolorgreen(주말데이터!P135))=TRUE,ISNUMBER(getcolorgreen(주말데이터!Q135))=TRUE),"Down-regulation","No")))</f>
        <v>Up-regulation</v>
      </c>
      <c r="Q863" s="95"/>
      <c r="R863" s="95" t="str">
        <f>IF(AND(주말데이터!R135=0,주말데이터!S135=0),0,IF(OR(ISNUMBER(getcolorred(주말데이터!R135))=TRUE,ISNUMBER(getcolorred(주말데이터!S135))=TRUE),"Up-regulation",IF(OR(ISNUMBER(getcolorgreen(주말데이터!R135))=TRUE,ISNUMBER(getcolorgreen(주말데이터!S135))=TRUE),"Down-regulation","No")))</f>
        <v>Up-regulation</v>
      </c>
      <c r="S863" s="95"/>
      <c r="T863" s="95" t="str">
        <f>IF(AND(주말데이터!T135=0,주말데이터!U135=0),0,IF(OR(ISNUMBER(getcolorred(주말데이터!T135))=TRUE,ISNUMBER(getcolorred(주말데이터!U135))=TRUE),"Up-regulation",IF(OR(ISNUMBER(getcolorgreen(주말데이터!T135))=TRUE,ISNUMBER(getcolorgreen(주말데이터!U135))=TRUE),"Down-regulation","No")))</f>
        <v>No</v>
      </c>
      <c r="U863" s="95"/>
      <c r="V863" s="95" t="str">
        <f>IF(AND(주말데이터!V135=0,주말데이터!W135=0),0,IF(OR(ISNUMBER(getcolorred(주말데이터!V135))=TRUE,ISNUMBER(getcolorred(주말데이터!W135))=TRUE),"Up-regulation",IF(OR(ISNUMBER(getcolorgreen(주말데이터!V135))=TRUE,ISNUMBER(getcolorgreen(주말데이터!W135))=TRUE),"Down-regulation","No")))</f>
        <v>No</v>
      </c>
      <c r="W863" s="95"/>
      <c r="X863" s="95" t="str">
        <f>IF(AND(주말데이터!X135=0,주말데이터!Y135=0),0,IF(OR(ISNUMBER(getcolorred(주말데이터!X135))=TRUE,ISNUMBER(getcolorred(주말데이터!Y135))=TRUE),"Up-regulation",IF(OR(ISNUMBER(getcolorgreen(주말데이터!X135))=TRUE,ISNUMBER(getcolorgreen(주말데이터!Y135))=TRUE),"Down-regulation","No")))</f>
        <v>No</v>
      </c>
      <c r="Y863" s="96"/>
      <c r="Z863" s="86"/>
    </row>
    <row r="864" spans="1:51">
      <c r="A864" s="16" t="s">
        <v>28</v>
      </c>
      <c r="B864" s="95" t="str">
        <f>IF(AND(주말데이터!B136=0,주말데이터!C136=0),0,IF(OR(ISNUMBER(getcolorred(주말데이터!B136))=TRUE,ISNUMBER(getcolorred(주말데이터!C136))=TRUE),"Up-regulation",IF(OR(ISNUMBER(getcolorgreen(주말데이터!B136))=TRUE,ISNUMBER(getcolorgreen(주말데이터!C136))=TRUE),"Down-regulation","No")))</f>
        <v>Down-regulation</v>
      </c>
      <c r="C864" s="95"/>
      <c r="D864" s="95" t="str">
        <f>IF(AND(주말데이터!D136=0,주말데이터!E136=0),0,IF(OR(ISNUMBER(getcolorred(주말데이터!D136))=TRUE,ISNUMBER(getcolorred(주말데이터!E136))=TRUE),"Up-regulation",IF(OR(ISNUMBER(getcolorgreen(주말데이터!D136))=TRUE,ISNUMBER(getcolorgreen(주말데이터!E136))=TRUE),"Down-regulation","No")))</f>
        <v>Down-regulation</v>
      </c>
      <c r="E864" s="95"/>
      <c r="F864" s="95" t="str">
        <f>IF(AND(주말데이터!F136=0,주말데이터!G136=0),0,IF(OR(ISNUMBER(getcolorred(주말데이터!F136))=TRUE,ISNUMBER(getcolorred(주말데이터!G136))=TRUE),"Up-regulation",IF(OR(ISNUMBER(getcolorgreen(주말데이터!F136))=TRUE,ISNUMBER(getcolorgreen(주말데이터!G136))=TRUE),"Down-regulation","No")))</f>
        <v>Down-regulation</v>
      </c>
      <c r="G864" s="95"/>
      <c r="H864" s="95" t="str">
        <f>IF(AND(주말데이터!H136=0,주말데이터!I136=0),0,IF(OR(ISNUMBER(getcolorred(주말데이터!H136))=TRUE,ISNUMBER(getcolorred(주말데이터!I136))=TRUE),"Up-regulation",IF(OR(ISNUMBER(getcolorgreen(주말데이터!H136))=TRUE,ISNUMBER(getcolorgreen(주말데이터!I136))=TRUE),"Down-regulation","No")))</f>
        <v>Down-regulation</v>
      </c>
      <c r="I864" s="95"/>
      <c r="J864" s="95" t="str">
        <f>IF(AND(주말데이터!J136=0,주말데이터!K136=0),0,IF(OR(ISNUMBER(getcolorred(주말데이터!J136))=TRUE,ISNUMBER(getcolorred(주말데이터!K136))=TRUE),"Up-regulation",IF(OR(ISNUMBER(getcolorgreen(주말데이터!J136))=TRUE,ISNUMBER(getcolorgreen(주말데이터!K136))=TRUE),"Down-regulation","No")))</f>
        <v>Down-regulation</v>
      </c>
      <c r="K864" s="95"/>
      <c r="L864" s="95" t="str">
        <f>IF(AND(주말데이터!L136=0,주말데이터!M136=0),0,IF(OR(ISNUMBER(getcolorred(주말데이터!L136))=TRUE,ISNUMBER(getcolorred(주말데이터!M136))=TRUE),"Up-regulation",IF(OR(ISNUMBER(getcolorgreen(주말데이터!L136))=TRUE,ISNUMBER(getcolorgreen(주말데이터!M136))=TRUE),"Down-regulation","No")))</f>
        <v>Down-regulation</v>
      </c>
      <c r="M864" s="95"/>
      <c r="N864" s="95" t="str">
        <f>IF(AND(주말데이터!N136=0,주말데이터!O136=0),0,IF(OR(ISNUMBER(getcolorred(주말데이터!N136))=TRUE,ISNUMBER(getcolorred(주말데이터!O136))=TRUE),"Up-regulation",IF(OR(ISNUMBER(getcolorgreen(주말데이터!N136))=TRUE,ISNUMBER(getcolorgreen(주말데이터!O136))=TRUE),"Down-regulation","No")))</f>
        <v>Down-regulation</v>
      </c>
      <c r="O864" s="95"/>
      <c r="P864" s="95" t="str">
        <f>IF(AND(주말데이터!P136=0,주말데이터!Q136=0),0,IF(OR(ISNUMBER(getcolorred(주말데이터!P136))=TRUE,ISNUMBER(getcolorred(주말데이터!Q136))=TRUE),"Up-regulation",IF(OR(ISNUMBER(getcolorgreen(주말데이터!P136))=TRUE,ISNUMBER(getcolorgreen(주말데이터!Q136))=TRUE),"Down-regulation","No")))</f>
        <v>Down-regulation</v>
      </c>
      <c r="Q864" s="95"/>
      <c r="R864" s="95" t="str">
        <f>IF(AND(주말데이터!R136=0,주말데이터!S136=0),0,IF(OR(ISNUMBER(getcolorred(주말데이터!R136))=TRUE,ISNUMBER(getcolorred(주말데이터!S136))=TRUE),"Up-regulation",IF(OR(ISNUMBER(getcolorgreen(주말데이터!R136))=TRUE,ISNUMBER(getcolorgreen(주말데이터!S136))=TRUE),"Down-regulation","No")))</f>
        <v>Down-regulation</v>
      </c>
      <c r="S864" s="95"/>
      <c r="T864" s="95" t="str">
        <f>IF(AND(주말데이터!T136=0,주말데이터!U136=0),0,IF(OR(ISNUMBER(getcolorred(주말데이터!T136))=TRUE,ISNUMBER(getcolorred(주말데이터!U136))=TRUE),"Up-regulation",IF(OR(ISNUMBER(getcolorgreen(주말데이터!T136))=TRUE,ISNUMBER(getcolorgreen(주말데이터!U136))=TRUE),"Down-regulation","No")))</f>
        <v>No</v>
      </c>
      <c r="U864" s="95"/>
      <c r="V864" s="95" t="str">
        <f>IF(AND(주말데이터!V136=0,주말데이터!W136=0),0,IF(OR(ISNUMBER(getcolorred(주말데이터!V136))=TRUE,ISNUMBER(getcolorred(주말데이터!W136))=TRUE),"Up-regulation",IF(OR(ISNUMBER(getcolorgreen(주말데이터!V136))=TRUE,ISNUMBER(getcolorgreen(주말데이터!W136))=TRUE),"Down-regulation","No")))</f>
        <v>Down-regulation</v>
      </c>
      <c r="W864" s="95"/>
      <c r="X864" s="95" t="str">
        <f>IF(AND(주말데이터!X136=0,주말데이터!Y136=0),0,IF(OR(ISNUMBER(getcolorred(주말데이터!X136))=TRUE,ISNUMBER(getcolorred(주말데이터!Y136))=TRUE),"Up-regulation",IF(OR(ISNUMBER(getcolorgreen(주말데이터!X136))=TRUE,ISNUMBER(getcolorgreen(주말데이터!Y136))=TRUE),"Down-regulation","No")))</f>
        <v>Down-regulation</v>
      </c>
      <c r="Y864" s="96"/>
      <c r="Z864" s="86"/>
    </row>
    <row r="865" spans="1:51">
      <c r="A865" s="16" t="s">
        <v>29</v>
      </c>
      <c r="B865" s="95" t="str">
        <f>IF(AND(주말데이터!B137=0,주말데이터!C137=0),0,IF(OR(ISNUMBER(getcolorred(주말데이터!B137))=TRUE,ISNUMBER(getcolorred(주말데이터!C137))=TRUE),"Up-regulation",IF(OR(ISNUMBER(getcolorgreen(주말데이터!B137))=TRUE,ISNUMBER(getcolorgreen(주말데이터!C137))=TRUE),"Down-regulation","No")))</f>
        <v>Down-regulation</v>
      </c>
      <c r="C865" s="95"/>
      <c r="D865" s="95" t="str">
        <f>IF(AND(주말데이터!D137=0,주말데이터!E137=0),0,IF(OR(ISNUMBER(getcolorred(주말데이터!D137))=TRUE,ISNUMBER(getcolorred(주말데이터!E137))=TRUE),"Up-regulation",IF(OR(ISNUMBER(getcolorgreen(주말데이터!D137))=TRUE,ISNUMBER(getcolorgreen(주말데이터!E137))=TRUE),"Down-regulation","No")))</f>
        <v>Down-regulation</v>
      </c>
      <c r="E865" s="95"/>
      <c r="F865" s="95" t="str">
        <f>IF(AND(주말데이터!F137=0,주말데이터!G137=0),0,IF(OR(ISNUMBER(getcolorred(주말데이터!F137))=TRUE,ISNUMBER(getcolorred(주말데이터!G137))=TRUE),"Up-regulation",IF(OR(ISNUMBER(getcolorgreen(주말데이터!F137))=TRUE,ISNUMBER(getcolorgreen(주말데이터!G137))=TRUE),"Down-regulation","No")))</f>
        <v>Down-regulation</v>
      </c>
      <c r="G865" s="95"/>
      <c r="H865" s="95" t="str">
        <f>IF(AND(주말데이터!H137=0,주말데이터!I137=0),0,IF(OR(ISNUMBER(getcolorred(주말데이터!H137))=TRUE,ISNUMBER(getcolorred(주말데이터!I137))=TRUE),"Up-regulation",IF(OR(ISNUMBER(getcolorgreen(주말데이터!H137))=TRUE,ISNUMBER(getcolorgreen(주말데이터!I137))=TRUE),"Down-regulation","No")))</f>
        <v>Down-regulation</v>
      </c>
      <c r="I865" s="95"/>
      <c r="J865" s="95" t="str">
        <f>IF(AND(주말데이터!J137=0,주말데이터!K137=0),0,IF(OR(ISNUMBER(getcolorred(주말데이터!J137))=TRUE,ISNUMBER(getcolorred(주말데이터!K137))=TRUE),"Up-regulation",IF(OR(ISNUMBER(getcolorgreen(주말데이터!J137))=TRUE,ISNUMBER(getcolorgreen(주말데이터!K137))=TRUE),"Down-regulation","No")))</f>
        <v>Down-regulation</v>
      </c>
      <c r="K865" s="95"/>
      <c r="L865" s="95" t="str">
        <f>IF(AND(주말데이터!L137=0,주말데이터!M137=0),0,IF(OR(ISNUMBER(getcolorred(주말데이터!L137))=TRUE,ISNUMBER(getcolorred(주말데이터!M137))=TRUE),"Up-regulation",IF(OR(ISNUMBER(getcolorgreen(주말데이터!L137))=TRUE,ISNUMBER(getcolorgreen(주말데이터!M137))=TRUE),"Down-regulation","No")))</f>
        <v>Down-regulation</v>
      </c>
      <c r="M865" s="95"/>
      <c r="N865" s="95" t="str">
        <f>IF(AND(주말데이터!N137=0,주말데이터!O137=0),0,IF(OR(ISNUMBER(getcolorred(주말데이터!N137))=TRUE,ISNUMBER(getcolorred(주말데이터!O137))=TRUE),"Up-regulation",IF(OR(ISNUMBER(getcolorgreen(주말데이터!N137))=TRUE,ISNUMBER(getcolorgreen(주말데이터!O137))=TRUE),"Down-regulation","No")))</f>
        <v>Down-regulation</v>
      </c>
      <c r="O865" s="95"/>
      <c r="P865" s="95" t="str">
        <f>IF(AND(주말데이터!P137=0,주말데이터!Q137=0),0,IF(OR(ISNUMBER(getcolorred(주말데이터!P137))=TRUE,ISNUMBER(getcolorred(주말데이터!Q137))=TRUE),"Up-regulation",IF(OR(ISNUMBER(getcolorgreen(주말데이터!P137))=TRUE,ISNUMBER(getcolorgreen(주말데이터!Q137))=TRUE),"Down-regulation","No")))</f>
        <v>Down-regulation</v>
      </c>
      <c r="Q865" s="95"/>
      <c r="R865" s="95" t="str">
        <f>IF(AND(주말데이터!R137=0,주말데이터!S137=0),0,IF(OR(ISNUMBER(getcolorred(주말데이터!R137))=TRUE,ISNUMBER(getcolorred(주말데이터!S137))=TRUE),"Up-regulation",IF(OR(ISNUMBER(getcolorgreen(주말데이터!R137))=TRUE,ISNUMBER(getcolorgreen(주말데이터!S137))=TRUE),"Down-regulation","No")))</f>
        <v>Down-regulation</v>
      </c>
      <c r="S865" s="95"/>
      <c r="T865" s="95" t="str">
        <f>IF(AND(주말데이터!T137=0,주말데이터!U137=0),0,IF(OR(ISNUMBER(getcolorred(주말데이터!T137))=TRUE,ISNUMBER(getcolorred(주말데이터!U137))=TRUE),"Up-regulation",IF(OR(ISNUMBER(getcolorgreen(주말데이터!T137))=TRUE,ISNUMBER(getcolorgreen(주말데이터!U137))=TRUE),"Down-regulation","No")))</f>
        <v>Down-regulation</v>
      </c>
      <c r="U865" s="95"/>
      <c r="V865" s="95" t="str">
        <f>IF(AND(주말데이터!V137=0,주말데이터!W137=0),0,IF(OR(ISNUMBER(getcolorred(주말데이터!V137))=TRUE,ISNUMBER(getcolorred(주말데이터!W137))=TRUE),"Up-regulation",IF(OR(ISNUMBER(getcolorgreen(주말데이터!V137))=TRUE,ISNUMBER(getcolorgreen(주말데이터!W137))=TRUE),"Down-regulation","No")))</f>
        <v>Down-regulation</v>
      </c>
      <c r="W865" s="95"/>
      <c r="X865" s="95" t="str">
        <f>IF(AND(주말데이터!X137=0,주말데이터!Y137=0),0,IF(OR(ISNUMBER(getcolorred(주말데이터!X137))=TRUE,ISNUMBER(getcolorred(주말데이터!Y137))=TRUE),"Up-regulation",IF(OR(ISNUMBER(getcolorgreen(주말데이터!X137))=TRUE,ISNUMBER(getcolorgreen(주말데이터!Y137))=TRUE),"Down-regulation","No")))</f>
        <v>Down-regulation</v>
      </c>
      <c r="Y865" s="96"/>
      <c r="Z865" s="86"/>
    </row>
    <row r="866" spans="1:51">
      <c r="A866" s="16" t="s">
        <v>30</v>
      </c>
      <c r="B866" s="95" t="str">
        <f>IF(AND(주말데이터!B138=0,주말데이터!C138=0),0,IF(OR(ISNUMBER(getcolorred(주말데이터!B138))=TRUE,ISNUMBER(getcolorred(주말데이터!C138))=TRUE),"Up-regulation",IF(OR(ISNUMBER(getcolorgreen(주말데이터!B138))=TRUE,ISNUMBER(getcolorgreen(주말데이터!C138))=TRUE),"Down-regulation","No")))</f>
        <v>Down-regulation</v>
      </c>
      <c r="C866" s="95"/>
      <c r="D866" s="95" t="str">
        <f>IF(AND(주말데이터!D138=0,주말데이터!E138=0),0,IF(OR(ISNUMBER(getcolorred(주말데이터!D138))=TRUE,ISNUMBER(getcolorred(주말데이터!E138))=TRUE),"Up-regulation",IF(OR(ISNUMBER(getcolorgreen(주말데이터!D138))=TRUE,ISNUMBER(getcolorgreen(주말데이터!E138))=TRUE),"Down-regulation","No")))</f>
        <v>Down-regulation</v>
      </c>
      <c r="E866" s="95"/>
      <c r="F866" s="95" t="str">
        <f>IF(AND(주말데이터!F138=0,주말데이터!G138=0),0,IF(OR(ISNUMBER(getcolorred(주말데이터!F138))=TRUE,ISNUMBER(getcolorred(주말데이터!G138))=TRUE),"Up-regulation",IF(OR(ISNUMBER(getcolorgreen(주말데이터!F138))=TRUE,ISNUMBER(getcolorgreen(주말데이터!G138))=TRUE),"Down-regulation","No")))</f>
        <v>Down-regulation</v>
      </c>
      <c r="G866" s="95"/>
      <c r="H866" s="95" t="str">
        <f>IF(AND(주말데이터!H138=0,주말데이터!I138=0),0,IF(OR(ISNUMBER(getcolorred(주말데이터!H138))=TRUE,ISNUMBER(getcolorred(주말데이터!I138))=TRUE),"Up-regulation",IF(OR(ISNUMBER(getcolorgreen(주말데이터!H138))=TRUE,ISNUMBER(getcolorgreen(주말데이터!I138))=TRUE),"Down-regulation","No")))</f>
        <v>Down-regulation</v>
      </c>
      <c r="I866" s="95"/>
      <c r="J866" s="95" t="str">
        <f>IF(AND(주말데이터!J138=0,주말데이터!K138=0),0,IF(OR(ISNUMBER(getcolorred(주말데이터!J138))=TRUE,ISNUMBER(getcolorred(주말데이터!K138))=TRUE),"Up-regulation",IF(OR(ISNUMBER(getcolorgreen(주말데이터!J138))=TRUE,ISNUMBER(getcolorgreen(주말데이터!K138))=TRUE),"Down-regulation","No")))</f>
        <v>Down-regulation</v>
      </c>
      <c r="K866" s="95"/>
      <c r="L866" s="95" t="str">
        <f>IF(AND(주말데이터!L138=0,주말데이터!M138=0),0,IF(OR(ISNUMBER(getcolorred(주말데이터!L138))=TRUE,ISNUMBER(getcolorred(주말데이터!M138))=TRUE),"Up-regulation",IF(OR(ISNUMBER(getcolorgreen(주말데이터!L138))=TRUE,ISNUMBER(getcolorgreen(주말데이터!M138))=TRUE),"Down-regulation","No")))</f>
        <v>Down-regulation</v>
      </c>
      <c r="M866" s="95"/>
      <c r="N866" s="95" t="str">
        <f>IF(AND(주말데이터!N138=0,주말데이터!O138=0),0,IF(OR(ISNUMBER(getcolorred(주말데이터!N138))=TRUE,ISNUMBER(getcolorred(주말데이터!O138))=TRUE),"Up-regulation",IF(OR(ISNUMBER(getcolorgreen(주말데이터!N138))=TRUE,ISNUMBER(getcolorgreen(주말데이터!O138))=TRUE),"Down-regulation","No")))</f>
        <v>Down-regulation</v>
      </c>
      <c r="O866" s="95"/>
      <c r="P866" s="95" t="str">
        <f>IF(AND(주말데이터!P138=0,주말데이터!Q138=0),0,IF(OR(ISNUMBER(getcolorred(주말데이터!P138))=TRUE,ISNUMBER(getcolorred(주말데이터!Q138))=TRUE),"Up-regulation",IF(OR(ISNUMBER(getcolorgreen(주말데이터!P138))=TRUE,ISNUMBER(getcolorgreen(주말데이터!Q138))=TRUE),"Down-regulation","No")))</f>
        <v>Down-regulation</v>
      </c>
      <c r="Q866" s="95"/>
      <c r="R866" s="95" t="str">
        <f>IF(AND(주말데이터!R138=0,주말데이터!S138=0),0,IF(OR(ISNUMBER(getcolorred(주말데이터!R138))=TRUE,ISNUMBER(getcolorred(주말데이터!S138))=TRUE),"Up-regulation",IF(OR(ISNUMBER(getcolorgreen(주말데이터!R138))=TRUE,ISNUMBER(getcolorgreen(주말데이터!S138))=TRUE),"Down-regulation","No")))</f>
        <v>Down-regulation</v>
      </c>
      <c r="S866" s="95"/>
      <c r="T866" s="95" t="str">
        <f>IF(AND(주말데이터!T138=0,주말데이터!U138=0),0,IF(OR(ISNUMBER(getcolorred(주말데이터!T138))=TRUE,ISNUMBER(getcolorred(주말데이터!U138))=TRUE),"Up-regulation",IF(OR(ISNUMBER(getcolorgreen(주말데이터!T138))=TRUE,ISNUMBER(getcolorgreen(주말데이터!U138))=TRUE),"Down-regulation","No")))</f>
        <v>Down-regulation</v>
      </c>
      <c r="U866" s="95"/>
      <c r="V866" s="95" t="str">
        <f>IF(AND(주말데이터!V138=0,주말데이터!W138=0),0,IF(OR(ISNUMBER(getcolorred(주말데이터!V138))=TRUE,ISNUMBER(getcolorred(주말데이터!W138))=TRUE),"Up-regulation",IF(OR(ISNUMBER(getcolorgreen(주말데이터!V138))=TRUE,ISNUMBER(getcolorgreen(주말데이터!W138))=TRUE),"Down-regulation","No")))</f>
        <v>Down-regulation</v>
      </c>
      <c r="W866" s="95"/>
      <c r="X866" s="95" t="str">
        <f>IF(AND(주말데이터!X138=0,주말데이터!Y138=0),0,IF(OR(ISNUMBER(getcolorred(주말데이터!X138))=TRUE,ISNUMBER(getcolorred(주말데이터!Y138))=TRUE),"Up-regulation",IF(OR(ISNUMBER(getcolorgreen(주말데이터!X138))=TRUE,ISNUMBER(getcolorgreen(주말데이터!Y138))=TRUE),"Down-regulation","No")))</f>
        <v>Down-regulation</v>
      </c>
      <c r="Y866" s="96"/>
      <c r="Z866" s="86"/>
    </row>
    <row r="867" spans="1:51">
      <c r="A867" s="16" t="s">
        <v>31</v>
      </c>
      <c r="B867" s="95" t="str">
        <f>IF(AND(주말데이터!B139=0,주말데이터!C139=0),0,IF(OR(ISNUMBER(getcolorred(주말데이터!B139))=TRUE,ISNUMBER(getcolorred(주말데이터!C139))=TRUE),"Up-regulation",IF(OR(ISNUMBER(getcolorgreen(주말데이터!B139))=TRUE,ISNUMBER(getcolorgreen(주말데이터!C139))=TRUE),"Down-regulation","No")))</f>
        <v>Down-regulation</v>
      </c>
      <c r="C867" s="95"/>
      <c r="D867" s="95" t="str">
        <f>IF(AND(주말데이터!D139=0,주말데이터!E139=0),0,IF(OR(ISNUMBER(getcolorred(주말데이터!D139))=TRUE,ISNUMBER(getcolorred(주말데이터!E139))=TRUE),"Up-regulation",IF(OR(ISNUMBER(getcolorgreen(주말데이터!D139))=TRUE,ISNUMBER(getcolorgreen(주말데이터!E139))=TRUE),"Down-regulation","No")))</f>
        <v>Down-regulation</v>
      </c>
      <c r="E867" s="95"/>
      <c r="F867" s="95" t="str">
        <f>IF(AND(주말데이터!F139=0,주말데이터!G139=0),0,IF(OR(ISNUMBER(getcolorred(주말데이터!F139))=TRUE,ISNUMBER(getcolorred(주말데이터!G139))=TRUE),"Up-regulation",IF(OR(ISNUMBER(getcolorgreen(주말데이터!F139))=TRUE,ISNUMBER(getcolorgreen(주말데이터!G139))=TRUE),"Down-regulation","No")))</f>
        <v>Down-regulation</v>
      </c>
      <c r="G867" s="95"/>
      <c r="H867" s="95" t="str">
        <f>IF(AND(주말데이터!H139=0,주말데이터!I139=0),0,IF(OR(ISNUMBER(getcolorred(주말데이터!H139))=TRUE,ISNUMBER(getcolorred(주말데이터!I139))=TRUE),"Up-regulation",IF(OR(ISNUMBER(getcolorgreen(주말데이터!H139))=TRUE,ISNUMBER(getcolorgreen(주말데이터!I139))=TRUE),"Down-regulation","No")))</f>
        <v>Down-regulation</v>
      </c>
      <c r="I867" s="95"/>
      <c r="J867" s="95" t="str">
        <f>IF(AND(주말데이터!J139=0,주말데이터!K139=0),0,IF(OR(ISNUMBER(getcolorred(주말데이터!J139))=TRUE,ISNUMBER(getcolorred(주말데이터!K139))=TRUE),"Up-regulation",IF(OR(ISNUMBER(getcolorgreen(주말데이터!J139))=TRUE,ISNUMBER(getcolorgreen(주말데이터!K139))=TRUE),"Down-regulation","No")))</f>
        <v>Down-regulation</v>
      </c>
      <c r="K867" s="95"/>
      <c r="L867" s="95" t="str">
        <f>IF(AND(주말데이터!L139=0,주말데이터!M139=0),0,IF(OR(ISNUMBER(getcolorred(주말데이터!L139))=TRUE,ISNUMBER(getcolorred(주말데이터!M139))=TRUE),"Up-regulation",IF(OR(ISNUMBER(getcolorgreen(주말데이터!L139))=TRUE,ISNUMBER(getcolorgreen(주말데이터!M139))=TRUE),"Down-regulation","No")))</f>
        <v>Down-regulation</v>
      </c>
      <c r="M867" s="95"/>
      <c r="N867" s="95" t="str">
        <f>IF(AND(주말데이터!N139=0,주말데이터!O139=0),0,IF(OR(ISNUMBER(getcolorred(주말데이터!N139))=TRUE,ISNUMBER(getcolorred(주말데이터!O139))=TRUE),"Up-regulation",IF(OR(ISNUMBER(getcolorgreen(주말데이터!N139))=TRUE,ISNUMBER(getcolorgreen(주말데이터!O139))=TRUE),"Down-regulation","No")))</f>
        <v>Down-regulation</v>
      </c>
      <c r="O867" s="95"/>
      <c r="P867" s="95" t="str">
        <f>IF(AND(주말데이터!P139=0,주말데이터!Q139=0),0,IF(OR(ISNUMBER(getcolorred(주말데이터!P139))=TRUE,ISNUMBER(getcolorred(주말데이터!Q139))=TRUE),"Up-regulation",IF(OR(ISNUMBER(getcolorgreen(주말데이터!P139))=TRUE,ISNUMBER(getcolorgreen(주말데이터!Q139))=TRUE),"Down-regulation","No")))</f>
        <v>Down-regulation</v>
      </c>
      <c r="Q867" s="95"/>
      <c r="R867" s="95" t="str">
        <f>IF(AND(주말데이터!R139=0,주말데이터!S139=0),0,IF(OR(ISNUMBER(getcolorred(주말데이터!R139))=TRUE,ISNUMBER(getcolorred(주말데이터!S139))=TRUE),"Up-regulation",IF(OR(ISNUMBER(getcolorgreen(주말데이터!R139))=TRUE,ISNUMBER(getcolorgreen(주말데이터!S139))=TRUE),"Down-regulation","No")))</f>
        <v>Down-regulation</v>
      </c>
      <c r="S867" s="95"/>
      <c r="T867" s="95" t="str">
        <f>IF(AND(주말데이터!T139=0,주말데이터!U139=0),0,IF(OR(ISNUMBER(getcolorred(주말데이터!T139))=TRUE,ISNUMBER(getcolorred(주말데이터!U139))=TRUE),"Up-regulation",IF(OR(ISNUMBER(getcolorgreen(주말데이터!T139))=TRUE,ISNUMBER(getcolorgreen(주말데이터!U139))=TRUE),"Down-regulation","No")))</f>
        <v>Down-regulation</v>
      </c>
      <c r="U867" s="95"/>
      <c r="V867" s="95" t="str">
        <f>IF(AND(주말데이터!V139=0,주말데이터!W139=0),0,IF(OR(ISNUMBER(getcolorred(주말데이터!V139))=TRUE,ISNUMBER(getcolorred(주말데이터!W139))=TRUE),"Up-regulation",IF(OR(ISNUMBER(getcolorgreen(주말데이터!V139))=TRUE,ISNUMBER(getcolorgreen(주말데이터!W139))=TRUE),"Down-regulation","No")))</f>
        <v>Down-regulation</v>
      </c>
      <c r="W867" s="95"/>
      <c r="X867" s="95" t="str">
        <f>IF(AND(주말데이터!X139=0,주말데이터!Y139=0),0,IF(OR(ISNUMBER(getcolorred(주말데이터!X139))=TRUE,ISNUMBER(getcolorred(주말데이터!Y139))=TRUE),"Up-regulation",IF(OR(ISNUMBER(getcolorgreen(주말데이터!X139))=TRUE,ISNUMBER(getcolorgreen(주말데이터!Y139))=TRUE),"Down-regulation","No")))</f>
        <v>Down-regulation</v>
      </c>
      <c r="Y867" s="96"/>
      <c r="Z867" s="86"/>
    </row>
    <row r="868" spans="1:51">
      <c r="A868" s="16" t="s">
        <v>32</v>
      </c>
      <c r="B868" s="95" t="str">
        <f>IF(AND(주말데이터!B140=0,주말데이터!C140=0),0,IF(OR(ISNUMBER(getcolorred(주말데이터!B140))=TRUE,ISNUMBER(getcolorred(주말데이터!C140))=TRUE),"Up-regulation",IF(OR(ISNUMBER(getcolorgreen(주말데이터!B140))=TRUE,ISNUMBER(getcolorgreen(주말데이터!C140))=TRUE),"Down-regulation","No")))</f>
        <v>No</v>
      </c>
      <c r="C868" s="95"/>
      <c r="D868" s="95" t="str">
        <f>IF(AND(주말데이터!D140=0,주말데이터!E140=0),0,IF(OR(ISNUMBER(getcolorred(주말데이터!D140))=TRUE,ISNUMBER(getcolorred(주말데이터!E140))=TRUE),"Up-regulation",IF(OR(ISNUMBER(getcolorgreen(주말데이터!D140))=TRUE,ISNUMBER(getcolorgreen(주말데이터!E140))=TRUE),"Down-regulation","No")))</f>
        <v>No</v>
      </c>
      <c r="E868" s="95"/>
      <c r="F868" s="95" t="str">
        <f>IF(AND(주말데이터!F140=0,주말데이터!G140=0),0,IF(OR(ISNUMBER(getcolorred(주말데이터!F140))=TRUE,ISNUMBER(getcolorred(주말데이터!G140))=TRUE),"Up-regulation",IF(OR(ISNUMBER(getcolorgreen(주말데이터!F140))=TRUE,ISNUMBER(getcolorgreen(주말데이터!G140))=TRUE),"Down-regulation","No")))</f>
        <v>No</v>
      </c>
      <c r="G868" s="95"/>
      <c r="H868" s="95" t="str">
        <f>IF(AND(주말데이터!H140=0,주말데이터!I140=0),0,IF(OR(ISNUMBER(getcolorred(주말데이터!H140))=TRUE,ISNUMBER(getcolorred(주말데이터!I140))=TRUE),"Up-regulation",IF(OR(ISNUMBER(getcolorgreen(주말데이터!H140))=TRUE,ISNUMBER(getcolorgreen(주말데이터!I140))=TRUE),"Down-regulation","No")))</f>
        <v>No</v>
      </c>
      <c r="I868" s="95"/>
      <c r="J868" s="95" t="str">
        <f>IF(AND(주말데이터!J140=0,주말데이터!K140=0),0,IF(OR(ISNUMBER(getcolorred(주말데이터!J140))=TRUE,ISNUMBER(getcolorred(주말데이터!K140))=TRUE),"Up-regulation",IF(OR(ISNUMBER(getcolorgreen(주말데이터!J140))=TRUE,ISNUMBER(getcolorgreen(주말데이터!K140))=TRUE),"Down-regulation","No")))</f>
        <v>No</v>
      </c>
      <c r="K868" s="95"/>
      <c r="L868" s="95" t="str">
        <f>IF(AND(주말데이터!L140=0,주말데이터!M140=0),0,IF(OR(ISNUMBER(getcolorred(주말데이터!L140))=TRUE,ISNUMBER(getcolorred(주말데이터!M140))=TRUE),"Up-regulation",IF(OR(ISNUMBER(getcolorgreen(주말데이터!L140))=TRUE,ISNUMBER(getcolorgreen(주말데이터!M140))=TRUE),"Down-regulation","No")))</f>
        <v>No</v>
      </c>
      <c r="M868" s="95"/>
      <c r="N868" s="95" t="str">
        <f>IF(AND(주말데이터!N140=0,주말데이터!O140=0),0,IF(OR(ISNUMBER(getcolorred(주말데이터!N140))=TRUE,ISNUMBER(getcolorred(주말데이터!O140))=TRUE),"Up-regulation",IF(OR(ISNUMBER(getcolorgreen(주말데이터!N140))=TRUE,ISNUMBER(getcolorgreen(주말데이터!O140))=TRUE),"Down-regulation","No")))</f>
        <v>No</v>
      </c>
      <c r="O868" s="95"/>
      <c r="P868" s="95" t="str">
        <f>IF(AND(주말데이터!P140=0,주말데이터!Q140=0),0,IF(OR(ISNUMBER(getcolorred(주말데이터!P140))=TRUE,ISNUMBER(getcolorred(주말데이터!Q140))=TRUE),"Up-regulation",IF(OR(ISNUMBER(getcolorgreen(주말데이터!P140))=TRUE,ISNUMBER(getcolorgreen(주말데이터!Q140))=TRUE),"Down-regulation","No")))</f>
        <v>No</v>
      </c>
      <c r="Q868" s="95"/>
      <c r="R868" s="95" t="str">
        <f>IF(AND(주말데이터!R140=0,주말데이터!S140=0),0,IF(OR(ISNUMBER(getcolorred(주말데이터!R140))=TRUE,ISNUMBER(getcolorred(주말데이터!S140))=TRUE),"Up-regulation",IF(OR(ISNUMBER(getcolorgreen(주말데이터!R140))=TRUE,ISNUMBER(getcolorgreen(주말데이터!S140))=TRUE),"Down-regulation","No")))</f>
        <v>No</v>
      </c>
      <c r="S868" s="95"/>
      <c r="T868" s="95" t="str">
        <f>IF(AND(주말데이터!T140=0,주말데이터!U140=0),0,IF(OR(ISNUMBER(getcolorred(주말데이터!T140))=TRUE,ISNUMBER(getcolorred(주말데이터!U140))=TRUE),"Up-regulation",IF(OR(ISNUMBER(getcolorgreen(주말데이터!T140))=TRUE,ISNUMBER(getcolorgreen(주말데이터!U140))=TRUE),"Down-regulation","No")))</f>
        <v>No</v>
      </c>
      <c r="U868" s="95"/>
      <c r="V868" s="95" t="str">
        <f>IF(AND(주말데이터!V140=0,주말데이터!W140=0),0,IF(OR(ISNUMBER(getcolorred(주말데이터!V140))=TRUE,ISNUMBER(getcolorred(주말데이터!W140))=TRUE),"Up-regulation",IF(OR(ISNUMBER(getcolorgreen(주말데이터!V140))=TRUE,ISNUMBER(getcolorgreen(주말데이터!W140))=TRUE),"Down-regulation","No")))</f>
        <v>No</v>
      </c>
      <c r="W868" s="95"/>
      <c r="X868" s="95" t="str">
        <f>IF(AND(주말데이터!X140=0,주말데이터!Y140=0),0,IF(OR(ISNUMBER(getcolorred(주말데이터!X140))=TRUE,ISNUMBER(getcolorred(주말데이터!Y140))=TRUE),"Up-regulation",IF(OR(ISNUMBER(getcolorgreen(주말데이터!X140))=TRUE,ISNUMBER(getcolorgreen(주말데이터!Y140))=TRUE),"Down-regulation","No")))</f>
        <v>No</v>
      </c>
      <c r="Y868" s="96"/>
      <c r="Z868" s="86"/>
    </row>
    <row r="869" spans="1:51">
      <c r="A869" s="16" t="s">
        <v>33</v>
      </c>
      <c r="B869" s="95" t="str">
        <f>IF(AND(주말데이터!B141=0,주말데이터!C141=0),0,IF(OR(ISNUMBER(getcolorred(주말데이터!B141))=TRUE,ISNUMBER(getcolorred(주말데이터!C141))=TRUE),"Up-regulation",IF(OR(ISNUMBER(getcolorgreen(주말데이터!B141))=TRUE,ISNUMBER(getcolorgreen(주말데이터!C141))=TRUE),"Down-regulation","No")))</f>
        <v>No</v>
      </c>
      <c r="C869" s="95"/>
      <c r="D869" s="95" t="str">
        <f>IF(AND(주말데이터!D141=0,주말데이터!E141=0),0,IF(OR(ISNUMBER(getcolorred(주말데이터!D141))=TRUE,ISNUMBER(getcolorred(주말데이터!E141))=TRUE),"Up-regulation",IF(OR(ISNUMBER(getcolorgreen(주말데이터!D141))=TRUE,ISNUMBER(getcolorgreen(주말데이터!E141))=TRUE),"Down-regulation","No")))</f>
        <v>No</v>
      </c>
      <c r="E869" s="95"/>
      <c r="F869" s="95" t="str">
        <f>IF(AND(주말데이터!F141=0,주말데이터!G141=0),0,IF(OR(ISNUMBER(getcolorred(주말데이터!F141))=TRUE,ISNUMBER(getcolorred(주말데이터!G141))=TRUE),"Up-regulation",IF(OR(ISNUMBER(getcolorgreen(주말데이터!F141))=TRUE,ISNUMBER(getcolorgreen(주말데이터!G141))=TRUE),"Down-regulation","No")))</f>
        <v>Up-regulation</v>
      </c>
      <c r="G869" s="95"/>
      <c r="H869" s="95" t="str">
        <f>IF(AND(주말데이터!H141=0,주말데이터!I141=0),0,IF(OR(ISNUMBER(getcolorred(주말데이터!H141))=TRUE,ISNUMBER(getcolorred(주말데이터!I141))=TRUE),"Up-regulation",IF(OR(ISNUMBER(getcolorgreen(주말데이터!H141))=TRUE,ISNUMBER(getcolorgreen(주말데이터!I141))=TRUE),"Down-regulation","No")))</f>
        <v>Up-regulation</v>
      </c>
      <c r="I869" s="95"/>
      <c r="J869" s="95" t="str">
        <f>IF(AND(주말데이터!J141=0,주말데이터!K141=0),0,IF(OR(ISNUMBER(getcolorred(주말데이터!J141))=TRUE,ISNUMBER(getcolorred(주말데이터!K141))=TRUE),"Up-regulation",IF(OR(ISNUMBER(getcolorgreen(주말데이터!J141))=TRUE,ISNUMBER(getcolorgreen(주말데이터!K141))=TRUE),"Down-regulation","No")))</f>
        <v>No</v>
      </c>
      <c r="K869" s="95"/>
      <c r="L869" s="95" t="str">
        <f>IF(AND(주말데이터!L141=0,주말데이터!M141=0),0,IF(OR(ISNUMBER(getcolorred(주말데이터!L141))=TRUE,ISNUMBER(getcolorred(주말데이터!M141))=TRUE),"Up-regulation",IF(OR(ISNUMBER(getcolorgreen(주말데이터!L141))=TRUE,ISNUMBER(getcolorgreen(주말데이터!M141))=TRUE),"Down-regulation","No")))</f>
        <v>No</v>
      </c>
      <c r="M869" s="95"/>
      <c r="N869" s="95" t="str">
        <f>IF(AND(주말데이터!N141=0,주말데이터!O141=0),0,IF(OR(ISNUMBER(getcolorred(주말데이터!N141))=TRUE,ISNUMBER(getcolorred(주말데이터!O141))=TRUE),"Up-regulation",IF(OR(ISNUMBER(getcolorgreen(주말데이터!N141))=TRUE,ISNUMBER(getcolorgreen(주말데이터!O141))=TRUE),"Down-regulation","No")))</f>
        <v>No</v>
      </c>
      <c r="O869" s="95"/>
      <c r="P869" s="95" t="str">
        <f>IF(AND(주말데이터!P141=0,주말데이터!Q141=0),0,IF(OR(ISNUMBER(getcolorred(주말데이터!P141))=TRUE,ISNUMBER(getcolorred(주말데이터!Q141))=TRUE),"Up-regulation",IF(OR(ISNUMBER(getcolorgreen(주말데이터!P141))=TRUE,ISNUMBER(getcolorgreen(주말데이터!Q141))=TRUE),"Down-regulation","No")))</f>
        <v>No</v>
      </c>
      <c r="Q869" s="95"/>
      <c r="R869" s="95" t="str">
        <f>IF(AND(주말데이터!R141=0,주말데이터!S141=0),0,IF(OR(ISNUMBER(getcolorred(주말데이터!R141))=TRUE,ISNUMBER(getcolorred(주말데이터!S141))=TRUE),"Up-regulation",IF(OR(ISNUMBER(getcolorgreen(주말데이터!R141))=TRUE,ISNUMBER(getcolorgreen(주말데이터!S141))=TRUE),"Down-regulation","No")))</f>
        <v>No</v>
      </c>
      <c r="S869" s="95"/>
      <c r="T869" s="95" t="str">
        <f>IF(AND(주말데이터!T141=0,주말데이터!U141=0),0,IF(OR(ISNUMBER(getcolorred(주말데이터!T141))=TRUE,ISNUMBER(getcolorred(주말데이터!U141))=TRUE),"Up-regulation",IF(OR(ISNUMBER(getcolorgreen(주말데이터!T141))=TRUE,ISNUMBER(getcolorgreen(주말데이터!U141))=TRUE),"Down-regulation","No")))</f>
        <v>No</v>
      </c>
      <c r="U869" s="95"/>
      <c r="V869" s="95" t="str">
        <f>IF(AND(주말데이터!V141=0,주말데이터!W141=0),0,IF(OR(ISNUMBER(getcolorred(주말데이터!V141))=TRUE,ISNUMBER(getcolorred(주말데이터!W141))=TRUE),"Up-regulation",IF(OR(ISNUMBER(getcolorgreen(주말데이터!V141))=TRUE,ISNUMBER(getcolorgreen(주말데이터!W141))=TRUE),"Down-regulation","No")))</f>
        <v>No</v>
      </c>
      <c r="W869" s="95"/>
      <c r="X869" s="95" t="str">
        <f>IF(AND(주말데이터!X141=0,주말데이터!Y141=0),0,IF(OR(ISNUMBER(getcolorred(주말데이터!X141))=TRUE,ISNUMBER(getcolorred(주말데이터!Y141))=TRUE),"Up-regulation",IF(OR(ISNUMBER(getcolorgreen(주말데이터!X141))=TRUE,ISNUMBER(getcolorgreen(주말데이터!Y141))=TRUE),"Down-regulation","No")))</f>
        <v>No</v>
      </c>
      <c r="Y869" s="96"/>
      <c r="Z869" s="86"/>
    </row>
    <row r="870" spans="1:51">
      <c r="A870" s="16" t="s">
        <v>34</v>
      </c>
      <c r="B870" s="95" t="str">
        <f>IF(AND(주말데이터!B142=0,주말데이터!C142=0),0,IF(OR(ISNUMBER(getcolorred(주말데이터!B142))=TRUE,ISNUMBER(getcolorred(주말데이터!C142))=TRUE),"Up-regulation",IF(OR(ISNUMBER(getcolorgreen(주말데이터!B142))=TRUE,ISNUMBER(getcolorgreen(주말데이터!C142))=TRUE),"Down-regulation","No")))</f>
        <v>No</v>
      </c>
      <c r="C870" s="95"/>
      <c r="D870" s="95" t="str">
        <f>IF(AND(주말데이터!D142=0,주말데이터!E142=0),0,IF(OR(ISNUMBER(getcolorred(주말데이터!D142))=TRUE,ISNUMBER(getcolorred(주말데이터!E142))=TRUE),"Up-regulation",IF(OR(ISNUMBER(getcolorgreen(주말데이터!D142))=TRUE,ISNUMBER(getcolorgreen(주말데이터!E142))=TRUE),"Down-regulation","No")))</f>
        <v>No</v>
      </c>
      <c r="E870" s="95"/>
      <c r="F870" s="95" t="str">
        <f>IF(AND(주말데이터!F142=0,주말데이터!G142=0),0,IF(OR(ISNUMBER(getcolorred(주말데이터!F142))=TRUE,ISNUMBER(getcolorred(주말데이터!G142))=TRUE),"Up-regulation",IF(OR(ISNUMBER(getcolorgreen(주말데이터!F142))=TRUE,ISNUMBER(getcolorgreen(주말데이터!G142))=TRUE),"Down-regulation","No")))</f>
        <v>Up-regulation</v>
      </c>
      <c r="G870" s="95"/>
      <c r="H870" s="95" t="str">
        <f>IF(AND(주말데이터!H142=0,주말데이터!I142=0),0,IF(OR(ISNUMBER(getcolorred(주말데이터!H142))=TRUE,ISNUMBER(getcolorred(주말데이터!I142))=TRUE),"Up-regulation",IF(OR(ISNUMBER(getcolorgreen(주말데이터!H142))=TRUE,ISNUMBER(getcolorgreen(주말데이터!I142))=TRUE),"Down-regulation","No")))</f>
        <v>Up-regulation</v>
      </c>
      <c r="I870" s="95"/>
      <c r="J870" s="95" t="str">
        <f>IF(AND(주말데이터!J142=0,주말데이터!K142=0),0,IF(OR(ISNUMBER(getcolorred(주말데이터!J142))=TRUE,ISNUMBER(getcolorred(주말데이터!K142))=TRUE),"Up-regulation",IF(OR(ISNUMBER(getcolorgreen(주말데이터!J142))=TRUE,ISNUMBER(getcolorgreen(주말데이터!K142))=TRUE),"Down-regulation","No")))</f>
        <v>No</v>
      </c>
      <c r="K870" s="95"/>
      <c r="L870" s="95" t="str">
        <f>IF(AND(주말데이터!L142=0,주말데이터!M142=0),0,IF(OR(ISNUMBER(getcolorred(주말데이터!L142))=TRUE,ISNUMBER(getcolorred(주말데이터!M142))=TRUE),"Up-regulation",IF(OR(ISNUMBER(getcolorgreen(주말데이터!L142))=TRUE,ISNUMBER(getcolorgreen(주말데이터!M142))=TRUE),"Down-regulation","No")))</f>
        <v>Up-regulation</v>
      </c>
      <c r="M870" s="95"/>
      <c r="N870" s="95" t="str">
        <f>IF(AND(주말데이터!N142=0,주말데이터!O142=0),0,IF(OR(ISNUMBER(getcolorred(주말데이터!N142))=TRUE,ISNUMBER(getcolorred(주말데이터!O142))=TRUE),"Up-regulation",IF(OR(ISNUMBER(getcolorgreen(주말데이터!N142))=TRUE,ISNUMBER(getcolorgreen(주말데이터!O142))=TRUE),"Down-regulation","No")))</f>
        <v>Up-regulation</v>
      </c>
      <c r="O870" s="95"/>
      <c r="P870" s="95" t="str">
        <f>IF(AND(주말데이터!P142=0,주말데이터!Q142=0),0,IF(OR(ISNUMBER(getcolorred(주말데이터!P142))=TRUE,ISNUMBER(getcolorred(주말데이터!Q142))=TRUE),"Up-regulation",IF(OR(ISNUMBER(getcolorgreen(주말데이터!P142))=TRUE,ISNUMBER(getcolorgreen(주말데이터!Q142))=TRUE),"Down-regulation","No")))</f>
        <v>Up-regulation</v>
      </c>
      <c r="Q870" s="95"/>
      <c r="R870" s="95" t="str">
        <f>IF(AND(주말데이터!R142=0,주말데이터!S142=0),0,IF(OR(ISNUMBER(getcolorred(주말데이터!R142))=TRUE,ISNUMBER(getcolorred(주말데이터!S142))=TRUE),"Up-regulation",IF(OR(ISNUMBER(getcolorgreen(주말데이터!R142))=TRUE,ISNUMBER(getcolorgreen(주말데이터!S142))=TRUE),"Down-regulation","No")))</f>
        <v>Up-regulation</v>
      </c>
      <c r="S870" s="95"/>
      <c r="T870" s="95" t="str">
        <f>IF(AND(주말데이터!T142=0,주말데이터!U142=0),0,IF(OR(ISNUMBER(getcolorred(주말데이터!T142))=TRUE,ISNUMBER(getcolorred(주말데이터!U142))=TRUE),"Up-regulation",IF(OR(ISNUMBER(getcolorgreen(주말데이터!T142))=TRUE,ISNUMBER(getcolorgreen(주말데이터!U142))=TRUE),"Down-regulation","No")))</f>
        <v>No</v>
      </c>
      <c r="U870" s="95"/>
      <c r="V870" s="95" t="str">
        <f>IF(AND(주말데이터!V142=0,주말데이터!W142=0),0,IF(OR(ISNUMBER(getcolorred(주말데이터!V142))=TRUE,ISNUMBER(getcolorred(주말데이터!W142))=TRUE),"Up-regulation",IF(OR(ISNUMBER(getcolorgreen(주말데이터!V142))=TRUE,ISNUMBER(getcolorgreen(주말데이터!W142))=TRUE),"Down-regulation","No")))</f>
        <v>No</v>
      </c>
      <c r="W870" s="95"/>
      <c r="X870" s="95" t="str">
        <f>IF(AND(주말데이터!X142=0,주말데이터!Y142=0),0,IF(OR(ISNUMBER(getcolorred(주말데이터!X142))=TRUE,ISNUMBER(getcolorred(주말데이터!Y142))=TRUE),"Up-regulation",IF(OR(ISNUMBER(getcolorgreen(주말데이터!X142))=TRUE,ISNUMBER(getcolorgreen(주말데이터!Y142))=TRUE),"Down-regulation","No")))</f>
        <v>No</v>
      </c>
      <c r="Y870" s="96"/>
      <c r="Z870" s="86"/>
    </row>
    <row r="871" spans="1:51" ht="17.25" thickBot="1">
      <c r="A871" s="16" t="s">
        <v>35</v>
      </c>
      <c r="B871" s="95" t="str">
        <f>IF(AND(주말데이터!B143=0,주말데이터!C143=0),0,IF(OR(ISNUMBER(getcolorred(주말데이터!B143))=TRUE,ISNUMBER(getcolorred(주말데이터!C143))=TRUE),"Up-regulation",IF(OR(ISNUMBER(getcolorgreen(주말데이터!B143))=TRUE,ISNUMBER(getcolorgreen(주말데이터!C143))=TRUE),"Down-regulation","No")))</f>
        <v>No</v>
      </c>
      <c r="C871" s="95"/>
      <c r="D871" s="95" t="str">
        <f>IF(AND(주말데이터!D143=0,주말데이터!E143=0),0,IF(OR(ISNUMBER(getcolorred(주말데이터!D143))=TRUE,ISNUMBER(getcolorred(주말데이터!E143))=TRUE),"Up-regulation",IF(OR(ISNUMBER(getcolorgreen(주말데이터!D143))=TRUE,ISNUMBER(getcolorgreen(주말데이터!E143))=TRUE),"Down-regulation","No")))</f>
        <v>Up-regulation</v>
      </c>
      <c r="E871" s="95"/>
      <c r="F871" s="95" t="str">
        <f>IF(AND(주말데이터!F143=0,주말데이터!G143=0),0,IF(OR(ISNUMBER(getcolorred(주말데이터!F143))=TRUE,ISNUMBER(getcolorred(주말데이터!G143))=TRUE),"Up-regulation",IF(OR(ISNUMBER(getcolorgreen(주말데이터!F143))=TRUE,ISNUMBER(getcolorgreen(주말데이터!G143))=TRUE),"Down-regulation","No")))</f>
        <v>Up-regulation</v>
      </c>
      <c r="G871" s="95"/>
      <c r="H871" s="95" t="str">
        <f>IF(AND(주말데이터!H143=0,주말데이터!I143=0),0,IF(OR(ISNUMBER(getcolorred(주말데이터!H143))=TRUE,ISNUMBER(getcolorred(주말데이터!I143))=TRUE),"Up-regulation",IF(OR(ISNUMBER(getcolorgreen(주말데이터!H143))=TRUE,ISNUMBER(getcolorgreen(주말데이터!I143))=TRUE),"Down-regulation","No")))</f>
        <v>Up-regulation</v>
      </c>
      <c r="I871" s="95"/>
      <c r="J871" s="95" t="str">
        <f>IF(AND(주말데이터!J143=0,주말데이터!K143=0),0,IF(OR(ISNUMBER(getcolorred(주말데이터!J143))=TRUE,ISNUMBER(getcolorred(주말데이터!K143))=TRUE),"Up-regulation",IF(OR(ISNUMBER(getcolorgreen(주말데이터!J143))=TRUE,ISNUMBER(getcolorgreen(주말데이터!K143))=TRUE),"Down-regulation","No")))</f>
        <v>No</v>
      </c>
      <c r="K871" s="95"/>
      <c r="L871" s="95" t="str">
        <f>IF(AND(주말데이터!L143=0,주말데이터!M143=0),0,IF(OR(ISNUMBER(getcolorred(주말데이터!L143))=TRUE,ISNUMBER(getcolorred(주말데이터!M143))=TRUE),"Up-regulation",IF(OR(ISNUMBER(getcolorgreen(주말데이터!L143))=TRUE,ISNUMBER(getcolorgreen(주말데이터!M143))=TRUE),"Down-regulation","No")))</f>
        <v>Up-regulation</v>
      </c>
      <c r="M871" s="95"/>
      <c r="N871" s="95" t="str">
        <f>IF(AND(주말데이터!N143=0,주말데이터!O143=0),0,IF(OR(ISNUMBER(getcolorred(주말데이터!N143))=TRUE,ISNUMBER(getcolorred(주말데이터!O143))=TRUE),"Up-regulation",IF(OR(ISNUMBER(getcolorgreen(주말데이터!N143))=TRUE,ISNUMBER(getcolorgreen(주말데이터!O143))=TRUE),"Down-regulation","No")))</f>
        <v>Up-regulation</v>
      </c>
      <c r="O871" s="95"/>
      <c r="P871" s="95" t="str">
        <f>IF(AND(주말데이터!P143=0,주말데이터!Q143=0),0,IF(OR(ISNUMBER(getcolorred(주말데이터!P143))=TRUE,ISNUMBER(getcolorred(주말데이터!Q143))=TRUE),"Up-regulation",IF(OR(ISNUMBER(getcolorgreen(주말데이터!P143))=TRUE,ISNUMBER(getcolorgreen(주말데이터!Q143))=TRUE),"Down-regulation","No")))</f>
        <v>Up-regulation</v>
      </c>
      <c r="Q871" s="95"/>
      <c r="R871" s="95" t="str">
        <f>IF(AND(주말데이터!R143=0,주말데이터!S143=0),0,IF(OR(ISNUMBER(getcolorred(주말데이터!R143))=TRUE,ISNUMBER(getcolorred(주말데이터!S143))=TRUE),"Up-regulation",IF(OR(ISNUMBER(getcolorgreen(주말데이터!R143))=TRUE,ISNUMBER(getcolorgreen(주말데이터!S143))=TRUE),"Down-regulation","No")))</f>
        <v>Up-regulation</v>
      </c>
      <c r="S871" s="95"/>
      <c r="T871" s="95" t="str">
        <f>IF(AND(주말데이터!T143=0,주말데이터!U143=0),0,IF(OR(ISNUMBER(getcolorred(주말데이터!T143))=TRUE,ISNUMBER(getcolorred(주말데이터!U143))=TRUE),"Up-regulation",IF(OR(ISNUMBER(getcolorgreen(주말데이터!T143))=TRUE,ISNUMBER(getcolorgreen(주말데이터!U143))=TRUE),"Down-regulation","No")))</f>
        <v>Up-regulation</v>
      </c>
      <c r="U871" s="95"/>
      <c r="V871" s="95" t="str">
        <f>IF(AND(주말데이터!V143=0,주말데이터!W143=0),0,IF(OR(ISNUMBER(getcolorred(주말데이터!V143))=TRUE,ISNUMBER(getcolorred(주말데이터!W143))=TRUE),"Up-regulation",IF(OR(ISNUMBER(getcolorgreen(주말데이터!V143))=TRUE,ISNUMBER(getcolorgreen(주말데이터!W143))=TRUE),"Down-regulation","No")))</f>
        <v>No</v>
      </c>
      <c r="W871" s="95"/>
      <c r="X871" s="95" t="str">
        <f>IF(AND(주말데이터!X143=0,주말데이터!Y143=0),0,IF(OR(ISNUMBER(getcolorred(주말데이터!X143))=TRUE,ISNUMBER(getcolorred(주말데이터!Y143))=TRUE),"Up-regulation",IF(OR(ISNUMBER(getcolorgreen(주말데이터!X143))=TRUE,ISNUMBER(getcolorgreen(주말데이터!Y143))=TRUE),"Down-regulation","No")))</f>
        <v>No</v>
      </c>
      <c r="Y871" s="96"/>
      <c r="Z871" s="86"/>
    </row>
    <row r="872" spans="1:51" ht="17.25" thickBot="1">
      <c r="A872" s="16" t="s">
        <v>36</v>
      </c>
      <c r="B872" s="95" t="str">
        <f>IF(AND(주말데이터!B144=0,주말데이터!C144=0),0,IF(OR(ISNUMBER(getcolorred(주말데이터!B144))=TRUE,ISNUMBER(getcolorred(주말데이터!C144))=TRUE),"Up-regulation",IF(OR(ISNUMBER(getcolorgreen(주말데이터!B144))=TRUE,ISNUMBER(getcolorgreen(주말데이터!C144))=TRUE),"Down-regulation","No")))</f>
        <v>No</v>
      </c>
      <c r="C872" s="95"/>
      <c r="D872" s="95" t="str">
        <f>IF(AND(주말데이터!D144=0,주말데이터!E144=0),0,IF(OR(ISNUMBER(getcolorred(주말데이터!D144))=TRUE,ISNUMBER(getcolorred(주말데이터!E144))=TRUE),"Up-regulation",IF(OR(ISNUMBER(getcolorgreen(주말데이터!D144))=TRUE,ISNUMBER(getcolorgreen(주말데이터!E144))=TRUE),"Down-regulation","No")))</f>
        <v>No</v>
      </c>
      <c r="E872" s="95"/>
      <c r="F872" s="95" t="str">
        <f>IF(AND(주말데이터!F144=0,주말데이터!G144=0),0,IF(OR(ISNUMBER(getcolorred(주말데이터!F144))=TRUE,ISNUMBER(getcolorred(주말데이터!G144))=TRUE),"Up-regulation",IF(OR(ISNUMBER(getcolorgreen(주말데이터!F144))=TRUE,ISNUMBER(getcolorgreen(주말데이터!G144))=TRUE),"Down-regulation","No")))</f>
        <v>Up-regulation</v>
      </c>
      <c r="G872" s="95"/>
      <c r="H872" s="95" t="str">
        <f>IF(AND(주말데이터!H144=0,주말데이터!I144=0),0,IF(OR(ISNUMBER(getcolorred(주말데이터!H144))=TRUE,ISNUMBER(getcolorred(주말데이터!I144))=TRUE),"Up-regulation",IF(OR(ISNUMBER(getcolorgreen(주말데이터!H144))=TRUE,ISNUMBER(getcolorgreen(주말데이터!I144))=TRUE),"Down-regulation","No")))</f>
        <v>Up-regulation</v>
      </c>
      <c r="I872" s="95"/>
      <c r="J872" s="95" t="str">
        <f>IF(AND(주말데이터!J144=0,주말데이터!K144=0),0,IF(OR(ISNUMBER(getcolorred(주말데이터!J144))=TRUE,ISNUMBER(getcolorred(주말데이터!K144))=TRUE),"Up-regulation",IF(OR(ISNUMBER(getcolorgreen(주말데이터!J144))=TRUE,ISNUMBER(getcolorgreen(주말데이터!K144))=TRUE),"Down-regulation","No")))</f>
        <v>No</v>
      </c>
      <c r="K872" s="95"/>
      <c r="L872" s="95" t="str">
        <f>IF(AND(주말데이터!L144=0,주말데이터!M144=0),0,IF(OR(ISNUMBER(getcolorred(주말데이터!L144))=TRUE,ISNUMBER(getcolorred(주말데이터!M144))=TRUE),"Up-regulation",IF(OR(ISNUMBER(getcolorgreen(주말데이터!L144))=TRUE,ISNUMBER(getcolorgreen(주말데이터!M144))=TRUE),"Down-regulation","No")))</f>
        <v>No</v>
      </c>
      <c r="M872" s="95"/>
      <c r="N872" s="95" t="str">
        <f>IF(AND(주말데이터!N144=0,주말데이터!O144=0),0,IF(OR(ISNUMBER(getcolorred(주말데이터!N144))=TRUE,ISNUMBER(getcolorred(주말데이터!O144))=TRUE),"Up-regulation",IF(OR(ISNUMBER(getcolorgreen(주말데이터!N144))=TRUE,ISNUMBER(getcolorgreen(주말데이터!O144))=TRUE),"Down-regulation","No")))</f>
        <v>No</v>
      </c>
      <c r="O872" s="95"/>
      <c r="P872" s="95" t="str">
        <f>IF(AND(주말데이터!P144=0,주말데이터!Q144=0),0,IF(OR(ISNUMBER(getcolorred(주말데이터!P144))=TRUE,ISNUMBER(getcolorred(주말데이터!Q144))=TRUE),"Up-regulation",IF(OR(ISNUMBER(getcolorgreen(주말데이터!P144))=TRUE,ISNUMBER(getcolorgreen(주말데이터!Q144))=TRUE),"Down-regulation","No")))</f>
        <v>No</v>
      </c>
      <c r="Q872" s="95"/>
      <c r="R872" s="95" t="str">
        <f>IF(AND(주말데이터!R144=0,주말데이터!S144=0),0,IF(OR(ISNUMBER(getcolorred(주말데이터!R144))=TRUE,ISNUMBER(getcolorred(주말데이터!S144))=TRUE),"Up-regulation",IF(OR(ISNUMBER(getcolorgreen(주말데이터!R144))=TRUE,ISNUMBER(getcolorgreen(주말데이터!S144))=TRUE),"Down-regulation","No")))</f>
        <v>No</v>
      </c>
      <c r="S872" s="95"/>
      <c r="T872" s="95" t="str">
        <f>IF(AND(주말데이터!T144=0,주말데이터!U144=0),0,IF(OR(ISNUMBER(getcolorred(주말데이터!T144))=TRUE,ISNUMBER(getcolorred(주말데이터!U144))=TRUE),"Up-regulation",IF(OR(ISNUMBER(getcolorgreen(주말데이터!T144))=TRUE,ISNUMBER(getcolorgreen(주말데이터!U144))=TRUE),"Down-regulation","No")))</f>
        <v>Up-regulation</v>
      </c>
      <c r="U872" s="95"/>
      <c r="V872" s="95" t="str">
        <f>IF(AND(주말데이터!V144=0,주말데이터!W144=0),0,IF(OR(ISNUMBER(getcolorred(주말데이터!V144))=TRUE,ISNUMBER(getcolorred(주말데이터!W144))=TRUE),"Up-regulation",IF(OR(ISNUMBER(getcolorgreen(주말데이터!V144))=TRUE,ISNUMBER(getcolorgreen(주말데이터!W144))=TRUE),"Down-regulation","No")))</f>
        <v>No</v>
      </c>
      <c r="W872" s="95"/>
      <c r="X872" s="95" t="str">
        <f>IF(AND(주말데이터!X144=0,주말데이터!Y144=0),0,IF(OR(ISNUMBER(getcolorred(주말데이터!X144))=TRUE,ISNUMBER(getcolorred(주말데이터!Y144))=TRUE),"Up-regulation",IF(OR(ISNUMBER(getcolorgreen(주말데이터!X144))=TRUE,ISNUMBER(getcolorgreen(주말데이터!Y144))=TRUE),"Down-regulation","No")))</f>
        <v>No</v>
      </c>
      <c r="Y872" s="96"/>
      <c r="Z872" s="86"/>
      <c r="AA872" s="5">
        <f>IF(주말DATA!AA144="","",주말DATA!AA144)</f>
        <v>44759</v>
      </c>
    </row>
    <row r="873" spans="1:51">
      <c r="A873" s="16" t="s">
        <v>37</v>
      </c>
      <c r="B873" s="95" t="str">
        <f>IF(AND(주말데이터!B145=0,주말데이터!C145=0),0,IF(OR(ISNUMBER(getcolorred(주말데이터!B145))=TRUE,ISNUMBER(getcolorred(주말데이터!C145))=TRUE),"Up-regulation",IF(OR(ISNUMBER(getcolorgreen(주말데이터!B145))=TRUE,ISNUMBER(getcolorgreen(주말데이터!C145))=TRUE),"Down-regulation","No")))</f>
        <v>No</v>
      </c>
      <c r="C873" s="95"/>
      <c r="D873" s="95" t="str">
        <f>IF(AND(주말데이터!D145=0,주말데이터!E145=0),0,IF(OR(ISNUMBER(getcolorred(주말데이터!D145))=TRUE,ISNUMBER(getcolorred(주말데이터!E145))=TRUE),"Up-regulation",IF(OR(ISNUMBER(getcolorgreen(주말데이터!D145))=TRUE,ISNUMBER(getcolorgreen(주말데이터!E145))=TRUE),"Down-regulation","No")))</f>
        <v>No</v>
      </c>
      <c r="E873" s="95"/>
      <c r="F873" s="95" t="str">
        <f>IF(AND(주말데이터!F145=0,주말데이터!G145=0),0,IF(OR(ISNUMBER(getcolorred(주말데이터!F145))=TRUE,ISNUMBER(getcolorred(주말데이터!G145))=TRUE),"Up-regulation",IF(OR(ISNUMBER(getcolorgreen(주말데이터!F145))=TRUE,ISNUMBER(getcolorgreen(주말데이터!G145))=TRUE),"Down-regulation","No")))</f>
        <v>No</v>
      </c>
      <c r="G873" s="95"/>
      <c r="H873" s="95" t="str">
        <f>IF(AND(주말데이터!H145=0,주말데이터!I145=0),0,IF(OR(ISNUMBER(getcolorred(주말데이터!H145))=TRUE,ISNUMBER(getcolorred(주말데이터!I145))=TRUE),"Up-regulation",IF(OR(ISNUMBER(getcolorgreen(주말데이터!H145))=TRUE,ISNUMBER(getcolorgreen(주말데이터!I145))=TRUE),"Down-regulation","No")))</f>
        <v>No</v>
      </c>
      <c r="I873" s="95"/>
      <c r="J873" s="95" t="str">
        <f>IF(AND(주말데이터!J145=0,주말데이터!K145=0),0,IF(OR(ISNUMBER(getcolorred(주말데이터!J145))=TRUE,ISNUMBER(getcolorred(주말데이터!K145))=TRUE),"Up-regulation",IF(OR(ISNUMBER(getcolorgreen(주말데이터!J145))=TRUE,ISNUMBER(getcolorgreen(주말데이터!K145))=TRUE),"Down-regulation","No")))</f>
        <v>No</v>
      </c>
      <c r="K873" s="95"/>
      <c r="L873" s="95" t="str">
        <f>IF(AND(주말데이터!L145=0,주말데이터!M145=0),0,IF(OR(ISNUMBER(getcolorred(주말데이터!L145))=TRUE,ISNUMBER(getcolorred(주말데이터!M145))=TRUE),"Up-regulation",IF(OR(ISNUMBER(getcolorgreen(주말데이터!L145))=TRUE,ISNUMBER(getcolorgreen(주말데이터!M145))=TRUE),"Down-regulation","No")))</f>
        <v>No</v>
      </c>
      <c r="M873" s="95"/>
      <c r="N873" s="95" t="str">
        <f>IF(AND(주말데이터!N145=0,주말데이터!O145=0),0,IF(OR(ISNUMBER(getcolorred(주말데이터!N145))=TRUE,ISNUMBER(getcolorred(주말데이터!O145))=TRUE),"Up-regulation",IF(OR(ISNUMBER(getcolorgreen(주말데이터!N145))=TRUE,ISNUMBER(getcolorgreen(주말데이터!O145))=TRUE),"Down-regulation","No")))</f>
        <v>No</v>
      </c>
      <c r="O873" s="95"/>
      <c r="P873" s="95" t="str">
        <f>IF(AND(주말데이터!P145=0,주말데이터!Q145=0),0,IF(OR(ISNUMBER(getcolorred(주말데이터!P145))=TRUE,ISNUMBER(getcolorred(주말데이터!Q145))=TRUE),"Up-regulation",IF(OR(ISNUMBER(getcolorgreen(주말데이터!P145))=TRUE,ISNUMBER(getcolorgreen(주말데이터!Q145))=TRUE),"Down-regulation","No")))</f>
        <v>No</v>
      </c>
      <c r="Q873" s="95"/>
      <c r="R873" s="95" t="str">
        <f>IF(AND(주말데이터!R145=0,주말데이터!S145=0),0,IF(OR(ISNUMBER(getcolorred(주말데이터!R145))=TRUE,ISNUMBER(getcolorred(주말데이터!S145))=TRUE),"Up-regulation",IF(OR(ISNUMBER(getcolorgreen(주말데이터!R145))=TRUE,ISNUMBER(getcolorgreen(주말데이터!S145))=TRUE),"Down-regulation","No")))</f>
        <v>No</v>
      </c>
      <c r="S873" s="95"/>
      <c r="T873" s="95" t="str">
        <f>IF(AND(주말데이터!T145=0,주말데이터!U145=0),0,IF(OR(ISNUMBER(getcolorred(주말데이터!T145))=TRUE,ISNUMBER(getcolorred(주말데이터!U145))=TRUE),"Up-regulation",IF(OR(ISNUMBER(getcolorgreen(주말데이터!T145))=TRUE,ISNUMBER(getcolorgreen(주말데이터!U145))=TRUE),"Down-regulation","No")))</f>
        <v>No</v>
      </c>
      <c r="U873" s="95"/>
      <c r="V873" s="95" t="str">
        <f>IF(AND(주말데이터!V145=0,주말데이터!W145=0),0,IF(OR(ISNUMBER(getcolorred(주말데이터!V145))=TRUE,ISNUMBER(getcolorred(주말데이터!W145))=TRUE),"Up-regulation",IF(OR(ISNUMBER(getcolorgreen(주말데이터!V145))=TRUE,ISNUMBER(getcolorgreen(주말데이터!W145))=TRUE),"Down-regulation","No")))</f>
        <v>No</v>
      </c>
      <c r="W873" s="95"/>
      <c r="X873" s="95" t="str">
        <f>IF(AND(주말데이터!X145=0,주말데이터!Y145=0),0,IF(OR(ISNUMBER(getcolorred(주말데이터!X145))=TRUE,ISNUMBER(getcolorred(주말데이터!Y145))=TRUE),"Up-regulation",IF(OR(ISNUMBER(getcolorgreen(주말데이터!X145))=TRUE,ISNUMBER(getcolorgreen(주말데이터!Y145))=TRUE),"Down-regulation","No")))</f>
        <v>No</v>
      </c>
      <c r="Y873" s="96"/>
      <c r="Z873" s="86"/>
      <c r="AA873" s="26" t="str">
        <f>IF(주말DATA!AA145="","",주말DATA!AA145)</f>
        <v>Min</v>
      </c>
      <c r="AB873" s="26" t="str">
        <f>IF(주말DATA!AB145="","",주말DATA!AB145)</f>
        <v>88,20</v>
      </c>
      <c r="AC873" s="26" t="str">
        <f>IF(주말DATA!AC145="","",주말DATA!AC145)</f>
        <v>-0,50</v>
      </c>
      <c r="AD873" s="26" t="str">
        <f>IF(주말DATA!AD145="","",주말DATA!AD145)</f>
        <v>88,20</v>
      </c>
      <c r="AE873" s="26" t="str">
        <f>IF(주말DATA!AE145="","",주말DATA!AE145)</f>
        <v>-0,50</v>
      </c>
      <c r="AF873" s="26" t="str">
        <f>IF(주말DATA!AF145="","",주말DATA!AF145)</f>
        <v>1,45</v>
      </c>
      <c r="AG873" s="26" t="str">
        <f>IF(주말DATA!AG145="","",주말DATA!AG145)</f>
        <v>-0,50</v>
      </c>
      <c r="AH873" s="26" t="str">
        <f>IF(주말DATA!AH145="","",주말DATA!AH145)</f>
        <v>1,45</v>
      </c>
      <c r="AI873" s="26" t="str">
        <f>IF(주말DATA!AI145="","",주말DATA!AI145)</f>
        <v>-0,50</v>
      </c>
      <c r="AJ873" s="26" t="str">
        <f>IF(주말DATA!AJ145="","",주말DATA!AJ145)</f>
        <v>88,20</v>
      </c>
      <c r="AK873" s="26" t="str">
        <f>IF(주말DATA!AK145="","",주말DATA!AK145)</f>
        <v>-0,50</v>
      </c>
      <c r="AL873" s="26" t="str">
        <f>IF(주말DATA!AL145="","",주말DATA!AL145)</f>
        <v>1,45</v>
      </c>
      <c r="AM873" s="26" t="str">
        <f>IF(주말DATA!AM145="","",주말DATA!AM145)</f>
        <v>-0,50</v>
      </c>
      <c r="AN873" s="26" t="str">
        <f>IF(주말DATA!AN145="","",주말DATA!AN145)</f>
        <v>1,45</v>
      </c>
      <c r="AO873" s="26" t="str">
        <f>IF(주말DATA!AO145="","",주말DATA!AO145)</f>
        <v>-0,50</v>
      </c>
      <c r="AP873" s="26" t="str">
        <f>IF(주말DATA!AP145="","",주말DATA!AP145)</f>
        <v>1,45</v>
      </c>
      <c r="AQ873" s="26" t="str">
        <f>IF(주말DATA!AQ145="","",주말DATA!AQ145)</f>
        <v>-0,50</v>
      </c>
      <c r="AR873" s="26" t="str">
        <f>IF(주말DATA!AR145="","",주말DATA!AR145)</f>
        <v>1,45</v>
      </c>
      <c r="AS873" s="26" t="str">
        <f>IF(주말DATA!AS145="","",주말DATA!AS145)</f>
        <v>-0,50</v>
      </c>
      <c r="AT873" s="26" t="str">
        <f>IF(주말DATA!AT145="","",주말DATA!AT145)</f>
        <v>96,05</v>
      </c>
      <c r="AU873" s="26" t="str">
        <f>IF(주말DATA!AU145="","",주말DATA!AU145)</f>
        <v>-0,50</v>
      </c>
      <c r="AV873" s="26" t="str">
        <f>IF(주말DATA!AV145="","",주말DATA!AV145)</f>
        <v>40,02</v>
      </c>
      <c r="AW873" s="26" t="str">
        <f>IF(주말DATA!AW145="","",주말DATA!AW145)</f>
        <v>-0,50</v>
      </c>
      <c r="AX873" s="26" t="str">
        <f>IF(주말DATA!AX145="","",주말DATA!AX145)</f>
        <v>40,02</v>
      </c>
      <c r="AY873" s="26" t="str">
        <f>IF(주말DATA!AY145="","",주말DATA!AY145)</f>
        <v>-0,50</v>
      </c>
    </row>
    <row r="874" spans="1:51">
      <c r="A874" s="16" t="s">
        <v>39</v>
      </c>
      <c r="B874" s="95" t="str">
        <f>IF(AND(주말데이터!B146=0,주말데이터!C146=0),0,IF(OR(ISNUMBER(getcolorred(주말데이터!B146))=TRUE,ISNUMBER(getcolorred(주말데이터!C146))=TRUE),"Up-regulation",IF(OR(ISNUMBER(getcolorgreen(주말데이터!B146))=TRUE,ISNUMBER(getcolorgreen(주말데이터!C146))=TRUE),"Down-regulation","No")))</f>
        <v>No</v>
      </c>
      <c r="C874" s="95"/>
      <c r="D874" s="95" t="str">
        <f>IF(AND(주말데이터!D146=0,주말데이터!E146=0),0,IF(OR(ISNUMBER(getcolorred(주말데이터!D146))=TRUE,ISNUMBER(getcolorred(주말데이터!E146))=TRUE),"Up-regulation",IF(OR(ISNUMBER(getcolorgreen(주말데이터!D146))=TRUE,ISNUMBER(getcolorgreen(주말데이터!E146))=TRUE),"Down-regulation","No")))</f>
        <v>Up-regulation</v>
      </c>
      <c r="E874" s="95"/>
      <c r="F874" s="95" t="str">
        <f>IF(AND(주말데이터!F146=0,주말데이터!G146=0),0,IF(OR(ISNUMBER(getcolorred(주말데이터!F146))=TRUE,ISNUMBER(getcolorred(주말데이터!G146))=TRUE),"Up-regulation",IF(OR(ISNUMBER(getcolorgreen(주말데이터!F146))=TRUE,ISNUMBER(getcolorgreen(주말데이터!G146))=TRUE),"Down-regulation","No")))</f>
        <v>No</v>
      </c>
      <c r="G874" s="95"/>
      <c r="H874" s="95" t="str">
        <f>IF(AND(주말데이터!H146=0,주말데이터!I146=0),0,IF(OR(ISNUMBER(getcolorred(주말데이터!H146))=TRUE,ISNUMBER(getcolorred(주말데이터!I146))=TRUE),"Up-regulation",IF(OR(ISNUMBER(getcolorgreen(주말데이터!H146))=TRUE,ISNUMBER(getcolorgreen(주말데이터!I146))=TRUE),"Down-regulation","No")))</f>
        <v>No</v>
      </c>
      <c r="I874" s="95"/>
      <c r="J874" s="95" t="str">
        <f>IF(AND(주말데이터!J146=0,주말데이터!K146=0),0,IF(OR(ISNUMBER(getcolorred(주말데이터!J146))=TRUE,ISNUMBER(getcolorred(주말데이터!K146))=TRUE),"Up-regulation",IF(OR(ISNUMBER(getcolorgreen(주말데이터!J146))=TRUE,ISNUMBER(getcolorgreen(주말데이터!K146))=TRUE),"Down-regulation","No")))</f>
        <v>No</v>
      </c>
      <c r="K874" s="95"/>
      <c r="L874" s="95" t="str">
        <f>IF(AND(주말데이터!L146=0,주말데이터!M146=0),0,IF(OR(ISNUMBER(getcolorred(주말데이터!L146))=TRUE,ISNUMBER(getcolorred(주말데이터!M146))=TRUE),"Up-regulation",IF(OR(ISNUMBER(getcolorgreen(주말데이터!L146))=TRUE,ISNUMBER(getcolorgreen(주말데이터!M146))=TRUE),"Down-regulation","No")))</f>
        <v>No</v>
      </c>
      <c r="M874" s="95"/>
      <c r="N874" s="95" t="str">
        <f>IF(AND(주말데이터!N146=0,주말데이터!O146=0),0,IF(OR(ISNUMBER(getcolorred(주말데이터!N146))=TRUE,ISNUMBER(getcolorred(주말데이터!O146))=TRUE),"Up-regulation",IF(OR(ISNUMBER(getcolorgreen(주말데이터!N146))=TRUE,ISNUMBER(getcolorgreen(주말데이터!O146))=TRUE),"Down-regulation","No")))</f>
        <v>No</v>
      </c>
      <c r="O874" s="95"/>
      <c r="P874" s="95" t="str">
        <f>IF(AND(주말데이터!P146=0,주말데이터!Q146=0),0,IF(OR(ISNUMBER(getcolorred(주말데이터!P146))=TRUE,ISNUMBER(getcolorred(주말데이터!Q146))=TRUE),"Up-regulation",IF(OR(ISNUMBER(getcolorgreen(주말데이터!P146))=TRUE,ISNUMBER(getcolorgreen(주말데이터!Q146))=TRUE),"Down-regulation","No")))</f>
        <v>No</v>
      </c>
      <c r="Q874" s="95"/>
      <c r="R874" s="95" t="str">
        <f>IF(AND(주말데이터!R146=0,주말데이터!S146=0),0,IF(OR(ISNUMBER(getcolorred(주말데이터!R146))=TRUE,ISNUMBER(getcolorred(주말데이터!S146))=TRUE),"Up-regulation",IF(OR(ISNUMBER(getcolorgreen(주말데이터!R146))=TRUE,ISNUMBER(getcolorgreen(주말데이터!S146))=TRUE),"Down-regulation","No")))</f>
        <v>No</v>
      </c>
      <c r="S874" s="95"/>
      <c r="T874" s="95" t="str">
        <f>IF(AND(주말데이터!T146=0,주말데이터!U146=0),0,IF(OR(ISNUMBER(getcolorred(주말데이터!T146))=TRUE,ISNUMBER(getcolorred(주말데이터!U146))=TRUE),"Up-regulation",IF(OR(ISNUMBER(getcolorgreen(주말데이터!T146))=TRUE,ISNUMBER(getcolorgreen(주말데이터!U146))=TRUE),"Down-regulation","No")))</f>
        <v>No</v>
      </c>
      <c r="U874" s="95"/>
      <c r="V874" s="95" t="str">
        <f>IF(AND(주말데이터!V146=0,주말데이터!W146=0),0,IF(OR(ISNUMBER(getcolorred(주말데이터!V146))=TRUE,ISNUMBER(getcolorred(주말데이터!W146))=TRUE),"Up-regulation",IF(OR(ISNUMBER(getcolorgreen(주말데이터!V146))=TRUE,ISNUMBER(getcolorgreen(주말데이터!W146))=TRUE),"Down-regulation","No")))</f>
        <v>No</v>
      </c>
      <c r="W874" s="95"/>
      <c r="X874" s="95" t="str">
        <f>IF(AND(주말데이터!X146=0,주말데이터!Y146=0),0,IF(OR(ISNUMBER(getcolorred(주말데이터!X146))=TRUE,ISNUMBER(getcolorred(주말데이터!Y146))=TRUE),"Up-regulation",IF(OR(ISNUMBER(getcolorgreen(주말데이터!X146))=TRUE,ISNUMBER(getcolorgreen(주말데이터!Y146))=TRUE),"Down-regulation","No")))</f>
        <v>No</v>
      </c>
      <c r="Y874" s="96"/>
      <c r="Z874" s="86"/>
      <c r="AA874" s="26" t="str">
        <f>IF(주말DATA!AA146="","",주말DATA!AA146)</f>
        <v>Max</v>
      </c>
      <c r="AB874" s="26" t="str">
        <f>IF(주말DATA!AB146="","",주말DATA!AB146)</f>
        <v>162,03</v>
      </c>
      <c r="AC874" s="26" t="str">
        <f>IF(주말DATA!AC146="","",주말DATA!AC146)</f>
        <v>162,03</v>
      </c>
      <c r="AD874" s="26" t="str">
        <f>IF(주말DATA!AD146="","",주말DATA!AD146)</f>
        <v>339,00</v>
      </c>
      <c r="AE874" s="26" t="str">
        <f>IF(주말DATA!AE146="","",주말DATA!AE146)</f>
        <v>331,21</v>
      </c>
      <c r="AF874" s="26" t="str">
        <f>IF(주말DATA!AF146="","",주말DATA!AF146)</f>
        <v>160,00</v>
      </c>
      <c r="AG874" s="26" t="str">
        <f>IF(주말DATA!AG146="","",주말DATA!AG146)</f>
        <v>2,00</v>
      </c>
      <c r="AH874" s="26" t="str">
        <f>IF(주말DATA!AH146="","",주말DATA!AH146)</f>
        <v>160,00</v>
      </c>
      <c r="AI874" s="26" t="str">
        <f>IF(주말DATA!AI146="","",주말DATA!AI146)</f>
        <v>2,00</v>
      </c>
      <c r="AJ874" s="26" t="str">
        <f>IF(주말DATA!AJ146="","",주말DATA!AJ146)</f>
        <v>162,03</v>
      </c>
      <c r="AK874" s="26" t="str">
        <f>IF(주말DATA!AK146="","",주말DATA!AK146)</f>
        <v>162,03</v>
      </c>
      <c r="AL874" s="26" t="str">
        <f>IF(주말DATA!AL146="","",주말DATA!AL146)</f>
        <v>160,00</v>
      </c>
      <c r="AM874" s="26" t="str">
        <f>IF(주말DATA!AM146="","",주말DATA!AM146)</f>
        <v>46,91</v>
      </c>
      <c r="AN874" s="26" t="str">
        <f>IF(주말DATA!AN146="","",주말DATA!AN146)</f>
        <v>160,00</v>
      </c>
      <c r="AO874" s="26" t="str">
        <f>IF(주말DATA!AO146="","",주말DATA!AO146)</f>
        <v>46,91</v>
      </c>
      <c r="AP874" s="26" t="str">
        <f>IF(주말DATA!AP146="","",주말DATA!AP146)</f>
        <v>160,00</v>
      </c>
      <c r="AQ874" s="26" t="str">
        <f>IF(주말DATA!AQ146="","",주말DATA!AQ146)</f>
        <v>59,90</v>
      </c>
      <c r="AR874" s="26" t="str">
        <f>IF(주말DATA!AR146="","",주말DATA!AR146)</f>
        <v>160,00</v>
      </c>
      <c r="AS874" s="26" t="str">
        <f>IF(주말DATA!AS146="","",주말DATA!AS146)</f>
        <v>59,90</v>
      </c>
      <c r="AT874" s="26" t="str">
        <f>IF(주말DATA!AT146="","",주말DATA!AT146)</f>
        <v>610,00</v>
      </c>
      <c r="AU874" s="26" t="str">
        <f>IF(주말DATA!AU146="","",주말DATA!AU146)</f>
        <v>178,21</v>
      </c>
      <c r="AV874" s="26" t="str">
        <f>IF(주말DATA!AV146="","",주말DATA!AV146)</f>
        <v>671,64</v>
      </c>
      <c r="AW874" s="26" t="str">
        <f>IF(주말DATA!AW146="","",주말DATA!AW146)</f>
        <v>434,95</v>
      </c>
      <c r="AX874" s="26" t="str">
        <f>IF(주말DATA!AX146="","",주말DATA!AX146)</f>
        <v>671,64</v>
      </c>
      <c r="AY874" s="26" t="str">
        <f>IF(주말DATA!AY146="","",주말DATA!AY146)</f>
        <v>434,95</v>
      </c>
    </row>
    <row r="875" spans="1:51" ht="17.25" thickBot="1">
      <c r="A875" s="17" t="s">
        <v>41</v>
      </c>
      <c r="B875" s="93" t="str">
        <f>IF(AND(주말데이터!B147=0,주말데이터!C147=0),0,IF(OR(ISNUMBER(getcolorred(주말데이터!B147))=TRUE,ISNUMBER(getcolorred(주말데이터!C147))=TRUE),"Up-regulation",IF(OR(ISNUMBER(getcolorgreen(주말데이터!B147))=TRUE,ISNUMBER(getcolorgreen(주말데이터!C147))=TRUE),"Down-regulation","No")))</f>
        <v>No</v>
      </c>
      <c r="C875" s="93"/>
      <c r="D875" s="93" t="str">
        <f>IF(AND(주말데이터!D147=0,주말데이터!E147=0),0,IF(OR(ISNUMBER(getcolorred(주말데이터!D147))=TRUE,ISNUMBER(getcolorred(주말데이터!E147))=TRUE),"Up-regulation",IF(OR(ISNUMBER(getcolorgreen(주말데이터!D147))=TRUE,ISNUMBER(getcolorgreen(주말데이터!E147))=TRUE),"Down-regulation","No")))</f>
        <v>Up-regulation</v>
      </c>
      <c r="E875" s="93"/>
      <c r="F875" s="93" t="str">
        <f>IF(AND(주말데이터!F147=0,주말데이터!G147=0),0,IF(OR(ISNUMBER(getcolorred(주말데이터!F147))=TRUE,ISNUMBER(getcolorred(주말데이터!G147))=TRUE),"Up-regulation",IF(OR(ISNUMBER(getcolorgreen(주말데이터!F147))=TRUE,ISNUMBER(getcolorgreen(주말데이터!G147))=TRUE),"Down-regulation","No")))</f>
        <v>No</v>
      </c>
      <c r="G875" s="93"/>
      <c r="H875" s="93" t="str">
        <f>IF(AND(주말데이터!H147=0,주말데이터!I147=0),0,IF(OR(ISNUMBER(getcolorred(주말데이터!H147))=TRUE,ISNUMBER(getcolorred(주말데이터!I147))=TRUE),"Up-regulation",IF(OR(ISNUMBER(getcolorgreen(주말데이터!H147))=TRUE,ISNUMBER(getcolorgreen(주말데이터!I147))=TRUE),"Down-regulation","No")))</f>
        <v>No</v>
      </c>
      <c r="I875" s="93"/>
      <c r="J875" s="93" t="str">
        <f>IF(AND(주말데이터!J147=0,주말데이터!K147=0),0,IF(OR(ISNUMBER(getcolorred(주말데이터!J147))=TRUE,ISNUMBER(getcolorred(주말데이터!K147))=TRUE),"Up-regulation",IF(OR(ISNUMBER(getcolorgreen(주말데이터!J147))=TRUE,ISNUMBER(getcolorgreen(주말데이터!K147))=TRUE),"Down-regulation","No")))</f>
        <v>No</v>
      </c>
      <c r="K875" s="93"/>
      <c r="L875" s="93" t="str">
        <f>IF(AND(주말데이터!L147=0,주말데이터!M147=0),0,IF(OR(ISNUMBER(getcolorred(주말데이터!L147))=TRUE,ISNUMBER(getcolorred(주말데이터!M147))=TRUE),"Up-regulation",IF(OR(ISNUMBER(getcolorgreen(주말데이터!L147))=TRUE,ISNUMBER(getcolorgreen(주말데이터!M147))=TRUE),"Down-regulation","No")))</f>
        <v>No</v>
      </c>
      <c r="M875" s="93"/>
      <c r="N875" s="93" t="str">
        <f>IF(AND(주말데이터!N147=0,주말데이터!O147=0),0,IF(OR(ISNUMBER(getcolorred(주말데이터!N147))=TRUE,ISNUMBER(getcolorred(주말데이터!O147))=TRUE),"Up-regulation",IF(OR(ISNUMBER(getcolorgreen(주말데이터!N147))=TRUE,ISNUMBER(getcolorgreen(주말데이터!O147))=TRUE),"Down-regulation","No")))</f>
        <v>No</v>
      </c>
      <c r="O875" s="93"/>
      <c r="P875" s="93" t="str">
        <f>IF(AND(주말데이터!P147=0,주말데이터!Q147=0),0,IF(OR(ISNUMBER(getcolorred(주말데이터!P147))=TRUE,ISNUMBER(getcolorred(주말데이터!Q147))=TRUE),"Up-regulation",IF(OR(ISNUMBER(getcolorgreen(주말데이터!P147))=TRUE,ISNUMBER(getcolorgreen(주말데이터!Q147))=TRUE),"Down-regulation","No")))</f>
        <v>No</v>
      </c>
      <c r="Q875" s="93"/>
      <c r="R875" s="93" t="str">
        <f>IF(AND(주말데이터!R147=0,주말데이터!S147=0),0,IF(OR(ISNUMBER(getcolorred(주말데이터!R147))=TRUE,ISNUMBER(getcolorred(주말데이터!S147))=TRUE),"Up-regulation",IF(OR(ISNUMBER(getcolorgreen(주말데이터!R147))=TRUE,ISNUMBER(getcolorgreen(주말데이터!S147))=TRUE),"Down-regulation","No")))</f>
        <v>No</v>
      </c>
      <c r="S875" s="93"/>
      <c r="T875" s="93" t="str">
        <f>IF(AND(주말데이터!T147=0,주말데이터!U147=0),0,IF(OR(ISNUMBER(getcolorred(주말데이터!T147))=TRUE,ISNUMBER(getcolorred(주말데이터!U147))=TRUE),"Up-regulation",IF(OR(ISNUMBER(getcolorgreen(주말데이터!T147))=TRUE,ISNUMBER(getcolorgreen(주말데이터!U147))=TRUE),"Down-regulation","No")))</f>
        <v>No</v>
      </c>
      <c r="U875" s="93"/>
      <c r="V875" s="93" t="str">
        <f>IF(AND(주말데이터!V147=0,주말데이터!W147=0),0,IF(OR(ISNUMBER(getcolorred(주말데이터!V147))=TRUE,ISNUMBER(getcolorred(주말데이터!W147))=TRUE),"Up-regulation",IF(OR(ISNUMBER(getcolorgreen(주말데이터!V147))=TRUE,ISNUMBER(getcolorgreen(주말데이터!W147))=TRUE),"Down-regulation","No")))</f>
        <v>Up-regulation</v>
      </c>
      <c r="W875" s="93"/>
      <c r="X875" s="93" t="str">
        <f>IF(AND(주말데이터!X147=0,주말데이터!Y147=0),0,IF(OR(ISNUMBER(getcolorred(주말데이터!X147))=TRUE,ISNUMBER(getcolorred(주말데이터!Y147))=TRUE),"Up-regulation",IF(OR(ISNUMBER(getcolorgreen(주말데이터!X147))=TRUE,ISNUMBER(getcolorgreen(주말데이터!Y147))=TRUE),"Down-regulation","No")))</f>
        <v>Up-regulation</v>
      </c>
      <c r="Y875" s="94"/>
      <c r="Z875" s="87"/>
      <c r="AA875" s="26" t="str">
        <f>IF(주말DATA!AA147="","",주말DATA!AA147)</f>
        <v>Avg</v>
      </c>
      <c r="AB875" s="26" t="str">
        <f>IF(주말DATA!AB147="","",주말DATA!AB147)</f>
        <v>148,88</v>
      </c>
      <c r="AC875" s="26" t="str">
        <f>IF(주말DATA!AC147="","",주말DATA!AC147)</f>
        <v>124,92</v>
      </c>
      <c r="AD875" s="26" t="str">
        <f>IF(주말DATA!AD147="","",주말DATA!AD147)</f>
        <v>229,82</v>
      </c>
      <c r="AE875" s="26" t="str">
        <f>IF(주말DATA!AE147="","",주말DATA!AE147)</f>
        <v>192,82</v>
      </c>
      <c r="AF875" s="26" t="str">
        <f>IF(주말DATA!AF147="","",주말DATA!AF147)</f>
        <v>13,50</v>
      </c>
      <c r="AG875" s="26" t="str">
        <f>IF(주말DATA!AG147="","",주말DATA!AG147)</f>
        <v>1,32</v>
      </c>
      <c r="AH875" s="26" t="str">
        <f>IF(주말DATA!AH147="","",주말DATA!AH147)</f>
        <v>13,50</v>
      </c>
      <c r="AI875" s="26" t="str">
        <f>IF(주말DATA!AI147="","",주말DATA!AI147)</f>
        <v>1,32</v>
      </c>
      <c r="AJ875" s="26" t="str">
        <f>IF(주말DATA!AJ147="","",주말DATA!AJ147)</f>
        <v>148,88</v>
      </c>
      <c r="AK875" s="26" t="str">
        <f>IF(주말DATA!AK147="","",주말DATA!AK147)</f>
        <v>124,92</v>
      </c>
      <c r="AL875" s="26" t="str">
        <f>IF(주말DATA!AL147="","",주말DATA!AL147)</f>
        <v>18,53</v>
      </c>
      <c r="AM875" s="26" t="str">
        <f>IF(주말DATA!AM147="","",주말DATA!AM147)</f>
        <v>8,71</v>
      </c>
      <c r="AN875" s="26" t="str">
        <f>IF(주말DATA!AN147="","",주말DATA!AN147)</f>
        <v>18,53</v>
      </c>
      <c r="AO875" s="26" t="str">
        <f>IF(주말DATA!AO147="","",주말DATA!AO147)</f>
        <v>8,71</v>
      </c>
      <c r="AP875" s="26" t="str">
        <f>IF(주말DATA!AP147="","",주말DATA!AP147)</f>
        <v>19,07</v>
      </c>
      <c r="AQ875" s="26" t="str">
        <f>IF(주말DATA!AQ147="","",주말DATA!AQ147)</f>
        <v>9,34</v>
      </c>
      <c r="AR875" s="26" t="str">
        <f>IF(주말DATA!AR147="","",주말DATA!AR147)</f>
        <v>19,07</v>
      </c>
      <c r="AS875" s="26" t="str">
        <f>IF(주말DATA!AS147="","",주말DATA!AS147)</f>
        <v>9,34</v>
      </c>
      <c r="AT875" s="26" t="str">
        <f>IF(주말DATA!AT147="","",주말DATA!AT147)</f>
        <v>199,63</v>
      </c>
      <c r="AU875" s="26" t="str">
        <f>IF(주말DATA!AU147="","",주말DATA!AU147)</f>
        <v>127,09</v>
      </c>
      <c r="AV875" s="26" t="str">
        <f>IF(주말DATA!AV147="","",주말DATA!AV147)</f>
        <v>245,67</v>
      </c>
      <c r="AW875" s="26" t="str">
        <f>IF(주말DATA!AW147="","",주말DATA!AW147)</f>
        <v>207,41</v>
      </c>
      <c r="AX875" s="26" t="str">
        <f>IF(주말DATA!AX147="","",주말DATA!AX147)</f>
        <v>235,73</v>
      </c>
      <c r="AY875" s="26" t="str">
        <f>IF(주말DATA!AY147="","",주말DATA!AY147)</f>
        <v>200,89</v>
      </c>
    </row>
    <row r="876" spans="1:51">
      <c r="A876" s="15" t="s">
        <v>16</v>
      </c>
      <c r="B876" s="97" t="str">
        <f>IF(AND(주말데이터!B148=0,주말데이터!C148=0),0,IF(OR(ISNUMBER(getcolorred(주말데이터!B148))=TRUE,ISNUMBER(getcolorred(주말데이터!C148))=TRUE),"Up-regulation",IF(OR(ISNUMBER(getcolorgreen(주말데이터!B148))=TRUE,ISNUMBER(getcolorgreen(주말데이터!C148))=TRUE),"Down-regulation","No")))</f>
        <v>No</v>
      </c>
      <c r="C876" s="97"/>
      <c r="D876" s="97" t="str">
        <f>IF(AND(주말데이터!D148=0,주말데이터!E148=0),0,IF(OR(ISNUMBER(getcolorred(주말데이터!D148))=TRUE,ISNUMBER(getcolorred(주말데이터!E148))=TRUE),"Up-regulation",IF(OR(ISNUMBER(getcolorgreen(주말데이터!D148))=TRUE,ISNUMBER(getcolorgreen(주말데이터!E148))=TRUE),"Down-regulation","No")))</f>
        <v>Down-regulation</v>
      </c>
      <c r="E876" s="97"/>
      <c r="F876" s="97" t="str">
        <f>IF(AND(주말데이터!F148=0,주말데이터!G148=0),0,IF(OR(ISNUMBER(getcolorred(주말데이터!F148))=TRUE,ISNUMBER(getcolorred(주말데이터!G148))=TRUE),"Up-regulation",IF(OR(ISNUMBER(getcolorgreen(주말데이터!F148))=TRUE,ISNUMBER(getcolorgreen(주말데이터!G148))=TRUE),"Down-regulation","No")))</f>
        <v>Down-regulation</v>
      </c>
      <c r="G876" s="97"/>
      <c r="H876" s="97" t="str">
        <f>IF(AND(주말데이터!H148=0,주말데이터!I148=0),0,IF(OR(ISNUMBER(getcolorred(주말데이터!H148))=TRUE,ISNUMBER(getcolorred(주말데이터!I148))=TRUE),"Up-regulation",IF(OR(ISNUMBER(getcolorgreen(주말데이터!H148))=TRUE,ISNUMBER(getcolorgreen(주말데이터!I148))=TRUE),"Down-regulation","No")))</f>
        <v>Down-regulation</v>
      </c>
      <c r="I876" s="97"/>
      <c r="J876" s="97" t="str">
        <f>IF(AND(주말데이터!J148=0,주말데이터!K148=0),0,IF(OR(ISNUMBER(getcolorred(주말데이터!J148))=TRUE,ISNUMBER(getcolorred(주말데이터!K148))=TRUE),"Up-regulation",IF(OR(ISNUMBER(getcolorgreen(주말데이터!J148))=TRUE,ISNUMBER(getcolorgreen(주말데이터!K148))=TRUE),"Down-regulation","No")))</f>
        <v>No</v>
      </c>
      <c r="K876" s="97"/>
      <c r="L876" s="97" t="str">
        <f>IF(AND(주말데이터!L148=0,주말데이터!M148=0),0,IF(OR(ISNUMBER(getcolorred(주말데이터!L148))=TRUE,ISNUMBER(getcolorred(주말데이터!M148))=TRUE),"Up-regulation",IF(OR(ISNUMBER(getcolorgreen(주말데이터!L148))=TRUE,ISNUMBER(getcolorgreen(주말데이터!M148))=TRUE),"Down-regulation","No")))</f>
        <v>Down-regulation</v>
      </c>
      <c r="M876" s="97"/>
      <c r="N876" s="97" t="str">
        <f>IF(AND(주말데이터!N148=0,주말데이터!O148=0),0,IF(OR(ISNUMBER(getcolorred(주말데이터!N148))=TRUE,ISNUMBER(getcolorred(주말데이터!O148))=TRUE),"Up-regulation",IF(OR(ISNUMBER(getcolorgreen(주말데이터!N148))=TRUE,ISNUMBER(getcolorgreen(주말데이터!O148))=TRUE),"Down-regulation","No")))</f>
        <v>Down-regulation</v>
      </c>
      <c r="O876" s="97"/>
      <c r="P876" s="97" t="str">
        <f>IF(AND(주말데이터!P148=0,주말데이터!Q148=0),0,IF(OR(ISNUMBER(getcolorred(주말데이터!P148))=TRUE,ISNUMBER(getcolorred(주말데이터!Q148))=TRUE),"Up-regulation",IF(OR(ISNUMBER(getcolorgreen(주말데이터!P148))=TRUE,ISNUMBER(getcolorgreen(주말데이터!Q148))=TRUE),"Down-regulation","No")))</f>
        <v>Down-regulation</v>
      </c>
      <c r="Q876" s="97"/>
      <c r="R876" s="97" t="str">
        <f>IF(AND(주말데이터!R148=0,주말데이터!S148=0),0,IF(OR(ISNUMBER(getcolorred(주말데이터!R148))=TRUE,ISNUMBER(getcolorred(주말데이터!S148))=TRUE),"Up-regulation",IF(OR(ISNUMBER(getcolorgreen(주말데이터!R148))=TRUE,ISNUMBER(getcolorgreen(주말데이터!S148))=TRUE),"Down-regulation","No")))</f>
        <v>Down-regulation</v>
      </c>
      <c r="S876" s="97"/>
      <c r="T876" s="97" t="str">
        <f>IF(AND(주말데이터!T148=0,주말데이터!U148=0),0,IF(OR(ISNUMBER(getcolorred(주말데이터!T148))=TRUE,ISNUMBER(getcolorred(주말데이터!U148))=TRUE),"Up-regulation",IF(OR(ISNUMBER(getcolorgreen(주말데이터!T148))=TRUE,ISNUMBER(getcolorgreen(주말데이터!U148))=TRUE),"Down-regulation","No")))</f>
        <v>Down-regulation</v>
      </c>
      <c r="U876" s="97"/>
      <c r="V876" s="97" t="str">
        <f>IF(AND(주말데이터!V148=0,주말데이터!W148=0),0,IF(OR(ISNUMBER(getcolorred(주말데이터!V148))=TRUE,ISNUMBER(getcolorred(주말데이터!W148))=TRUE),"Up-regulation",IF(OR(ISNUMBER(getcolorgreen(주말데이터!V148))=TRUE,ISNUMBER(getcolorgreen(주말데이터!W148))=TRUE),"Down-regulation","No")))</f>
        <v>Up-regulation</v>
      </c>
      <c r="W876" s="97"/>
      <c r="X876" s="97" t="str">
        <f>IF(AND(주말데이터!X148=0,주말데이터!Y148=0),0,IF(OR(ISNUMBER(getcolorred(주말데이터!X148))=TRUE,ISNUMBER(getcolorred(주말데이터!Y148))=TRUE),"Up-regulation",IF(OR(ISNUMBER(getcolorgreen(주말데이터!X148))=TRUE,ISNUMBER(getcolorgreen(주말데이터!Y148))=TRUE),"Down-regulation","No")))</f>
        <v>No</v>
      </c>
      <c r="Y876" s="98"/>
      <c r="Z876" s="85">
        <f>IF(AA896="",0,DAY(AA896))</f>
        <v>23</v>
      </c>
    </row>
    <row r="877" spans="1:51">
      <c r="A877" s="16" t="s">
        <v>17</v>
      </c>
      <c r="B877" s="95" t="str">
        <f>IF(AND(주말데이터!B149=0,주말데이터!C149=0),0,IF(OR(ISNUMBER(getcolorred(주말데이터!B149))=TRUE,ISNUMBER(getcolorred(주말데이터!C149))=TRUE),"Up-regulation",IF(OR(ISNUMBER(getcolorgreen(주말데이터!B149))=TRUE,ISNUMBER(getcolorgreen(주말데이터!C149))=TRUE),"Down-regulation","No")))</f>
        <v>Down-regulation</v>
      </c>
      <c r="C877" s="95"/>
      <c r="D877" s="95" t="str">
        <f>IF(AND(주말데이터!D149=0,주말데이터!E149=0),0,IF(OR(ISNUMBER(getcolorred(주말데이터!D149))=TRUE,ISNUMBER(getcolorred(주말데이터!E149))=TRUE),"Up-regulation",IF(OR(ISNUMBER(getcolorgreen(주말데이터!D149))=TRUE,ISNUMBER(getcolorgreen(주말데이터!E149))=TRUE),"Down-regulation","No")))</f>
        <v>Down-regulation</v>
      </c>
      <c r="E877" s="95"/>
      <c r="F877" s="95" t="str">
        <f>IF(AND(주말데이터!F149=0,주말데이터!G149=0),0,IF(OR(ISNUMBER(getcolorred(주말데이터!F149))=TRUE,ISNUMBER(getcolorred(주말데이터!G149))=TRUE),"Up-regulation",IF(OR(ISNUMBER(getcolorgreen(주말데이터!F149))=TRUE,ISNUMBER(getcolorgreen(주말데이터!G149))=TRUE),"Down-regulation","No")))</f>
        <v>Down-regulation</v>
      </c>
      <c r="G877" s="95"/>
      <c r="H877" s="95" t="str">
        <f>IF(AND(주말데이터!H149=0,주말데이터!I149=0),0,IF(OR(ISNUMBER(getcolorred(주말데이터!H149))=TRUE,ISNUMBER(getcolorred(주말데이터!I149))=TRUE),"Up-regulation",IF(OR(ISNUMBER(getcolorgreen(주말데이터!H149))=TRUE,ISNUMBER(getcolorgreen(주말데이터!I149))=TRUE),"Down-regulation","No")))</f>
        <v>Down-regulation</v>
      </c>
      <c r="I877" s="95"/>
      <c r="J877" s="95" t="str">
        <f>IF(AND(주말데이터!J149=0,주말데이터!K149=0),0,IF(OR(ISNUMBER(getcolorred(주말데이터!J149))=TRUE,ISNUMBER(getcolorred(주말데이터!K149))=TRUE),"Up-regulation",IF(OR(ISNUMBER(getcolorgreen(주말데이터!J149))=TRUE,ISNUMBER(getcolorgreen(주말데이터!K149))=TRUE),"Down-regulation","No")))</f>
        <v>Down-regulation</v>
      </c>
      <c r="K877" s="95"/>
      <c r="L877" s="95" t="str">
        <f>IF(AND(주말데이터!L149=0,주말데이터!M149=0),0,IF(OR(ISNUMBER(getcolorred(주말데이터!L149))=TRUE,ISNUMBER(getcolorred(주말데이터!M149))=TRUE),"Up-regulation",IF(OR(ISNUMBER(getcolorgreen(주말데이터!L149))=TRUE,ISNUMBER(getcolorgreen(주말데이터!M149))=TRUE),"Down-regulation","No")))</f>
        <v>Down-regulation</v>
      </c>
      <c r="M877" s="95"/>
      <c r="N877" s="95" t="str">
        <f>IF(AND(주말데이터!N149=0,주말데이터!O149=0),0,IF(OR(ISNUMBER(getcolorred(주말데이터!N149))=TRUE,ISNUMBER(getcolorred(주말데이터!O149))=TRUE),"Up-regulation",IF(OR(ISNUMBER(getcolorgreen(주말데이터!N149))=TRUE,ISNUMBER(getcolorgreen(주말데이터!O149))=TRUE),"Down-regulation","No")))</f>
        <v>Down-regulation</v>
      </c>
      <c r="O877" s="95"/>
      <c r="P877" s="95" t="str">
        <f>IF(AND(주말데이터!P149=0,주말데이터!Q149=0),0,IF(OR(ISNUMBER(getcolorred(주말데이터!P149))=TRUE,ISNUMBER(getcolorred(주말데이터!Q149))=TRUE),"Up-regulation",IF(OR(ISNUMBER(getcolorgreen(주말데이터!P149))=TRUE,ISNUMBER(getcolorgreen(주말데이터!Q149))=TRUE),"Down-regulation","No")))</f>
        <v>Down-regulation</v>
      </c>
      <c r="Q877" s="95"/>
      <c r="R877" s="95" t="str">
        <f>IF(AND(주말데이터!R149=0,주말데이터!S149=0),0,IF(OR(ISNUMBER(getcolorred(주말데이터!R149))=TRUE,ISNUMBER(getcolorred(주말데이터!S149))=TRUE),"Up-regulation",IF(OR(ISNUMBER(getcolorgreen(주말데이터!R149))=TRUE,ISNUMBER(getcolorgreen(주말데이터!S149))=TRUE),"Down-regulation","No")))</f>
        <v>Down-regulation</v>
      </c>
      <c r="S877" s="95"/>
      <c r="T877" s="95" t="str">
        <f>IF(AND(주말데이터!T149=0,주말데이터!U149=0),0,IF(OR(ISNUMBER(getcolorred(주말데이터!T149))=TRUE,ISNUMBER(getcolorred(주말데이터!U149))=TRUE),"Up-regulation",IF(OR(ISNUMBER(getcolorgreen(주말데이터!T149))=TRUE,ISNUMBER(getcolorgreen(주말데이터!U149))=TRUE),"Down-regulation","No")))</f>
        <v>Down-regulation</v>
      </c>
      <c r="U877" s="95"/>
      <c r="V877" s="95" t="str">
        <f>IF(AND(주말데이터!V149=0,주말데이터!W149=0),0,IF(OR(ISNUMBER(getcolorred(주말데이터!V149))=TRUE,ISNUMBER(getcolorred(주말데이터!W149))=TRUE),"Up-regulation",IF(OR(ISNUMBER(getcolorgreen(주말데이터!V149))=TRUE,ISNUMBER(getcolorgreen(주말데이터!W149))=TRUE),"Down-regulation","No")))</f>
        <v>Up-regulation</v>
      </c>
      <c r="W877" s="95"/>
      <c r="X877" s="95" t="str">
        <f>IF(AND(주말데이터!X149=0,주말데이터!Y149=0),0,IF(OR(ISNUMBER(getcolorred(주말데이터!X149))=TRUE,ISNUMBER(getcolorred(주말데이터!Y149))=TRUE),"Up-regulation",IF(OR(ISNUMBER(getcolorgreen(주말데이터!X149))=TRUE,ISNUMBER(getcolorgreen(주말데이터!Y149))=TRUE),"Down-regulation","No")))</f>
        <v>No</v>
      </c>
      <c r="Y877" s="96"/>
      <c r="Z877" s="86"/>
    </row>
    <row r="878" spans="1:51">
      <c r="A878" s="16" t="s">
        <v>18</v>
      </c>
      <c r="B878" s="95" t="str">
        <f>IF(AND(주말데이터!B150=0,주말데이터!C150=0),0,IF(OR(ISNUMBER(getcolorred(주말데이터!B150))=TRUE,ISNUMBER(getcolorred(주말데이터!C150))=TRUE),"Up-regulation",IF(OR(ISNUMBER(getcolorgreen(주말데이터!B150))=TRUE,ISNUMBER(getcolorgreen(주말데이터!C150))=TRUE),"Down-regulation","No")))</f>
        <v>Down-regulation</v>
      </c>
      <c r="C878" s="95"/>
      <c r="D878" s="95" t="str">
        <f>IF(AND(주말데이터!D150=0,주말데이터!E150=0),0,IF(OR(ISNUMBER(getcolorred(주말데이터!D150))=TRUE,ISNUMBER(getcolorred(주말데이터!E150))=TRUE),"Up-regulation",IF(OR(ISNUMBER(getcolorgreen(주말데이터!D150))=TRUE,ISNUMBER(getcolorgreen(주말데이터!E150))=TRUE),"Down-regulation","No")))</f>
        <v>Down-regulation</v>
      </c>
      <c r="E878" s="95"/>
      <c r="F878" s="95" t="str">
        <f>IF(AND(주말데이터!F150=0,주말데이터!G150=0),0,IF(OR(ISNUMBER(getcolorred(주말데이터!F150))=TRUE,ISNUMBER(getcolorred(주말데이터!G150))=TRUE),"Up-regulation",IF(OR(ISNUMBER(getcolorgreen(주말데이터!F150))=TRUE,ISNUMBER(getcolorgreen(주말데이터!G150))=TRUE),"Down-regulation","No")))</f>
        <v>Down-regulation</v>
      </c>
      <c r="G878" s="95"/>
      <c r="H878" s="95" t="str">
        <f>IF(AND(주말데이터!H150=0,주말데이터!I150=0),0,IF(OR(ISNUMBER(getcolorred(주말데이터!H150))=TRUE,ISNUMBER(getcolorred(주말데이터!I150))=TRUE),"Up-regulation",IF(OR(ISNUMBER(getcolorgreen(주말데이터!H150))=TRUE,ISNUMBER(getcolorgreen(주말데이터!I150))=TRUE),"Down-regulation","No")))</f>
        <v>Down-regulation</v>
      </c>
      <c r="I878" s="95"/>
      <c r="J878" s="95" t="str">
        <f>IF(AND(주말데이터!J150=0,주말데이터!K150=0),0,IF(OR(ISNUMBER(getcolorred(주말데이터!J150))=TRUE,ISNUMBER(getcolorred(주말데이터!K150))=TRUE),"Up-regulation",IF(OR(ISNUMBER(getcolorgreen(주말데이터!J150))=TRUE,ISNUMBER(getcolorgreen(주말데이터!K150))=TRUE),"Down-regulation","No")))</f>
        <v>Down-regulation</v>
      </c>
      <c r="K878" s="95"/>
      <c r="L878" s="95" t="str">
        <f>IF(AND(주말데이터!L150=0,주말데이터!M150=0),0,IF(OR(ISNUMBER(getcolorred(주말데이터!L150))=TRUE,ISNUMBER(getcolorred(주말데이터!M150))=TRUE),"Up-regulation",IF(OR(ISNUMBER(getcolorgreen(주말데이터!L150))=TRUE,ISNUMBER(getcolorgreen(주말데이터!M150))=TRUE),"Down-regulation","No")))</f>
        <v>Down-regulation</v>
      </c>
      <c r="M878" s="95"/>
      <c r="N878" s="95" t="str">
        <f>IF(AND(주말데이터!N150=0,주말데이터!O150=0),0,IF(OR(ISNUMBER(getcolorred(주말데이터!N150))=TRUE,ISNUMBER(getcolorred(주말데이터!O150))=TRUE),"Up-regulation",IF(OR(ISNUMBER(getcolorgreen(주말데이터!N150))=TRUE,ISNUMBER(getcolorgreen(주말데이터!O150))=TRUE),"Down-regulation","No")))</f>
        <v>Down-regulation</v>
      </c>
      <c r="O878" s="95"/>
      <c r="P878" s="95" t="str">
        <f>IF(AND(주말데이터!P150=0,주말데이터!Q150=0),0,IF(OR(ISNUMBER(getcolorred(주말데이터!P150))=TRUE,ISNUMBER(getcolorred(주말데이터!Q150))=TRUE),"Up-regulation",IF(OR(ISNUMBER(getcolorgreen(주말데이터!P150))=TRUE,ISNUMBER(getcolorgreen(주말데이터!Q150))=TRUE),"Down-regulation","No")))</f>
        <v>Down-regulation</v>
      </c>
      <c r="Q878" s="95"/>
      <c r="R878" s="95" t="str">
        <f>IF(AND(주말데이터!R150=0,주말데이터!S150=0),0,IF(OR(ISNUMBER(getcolorred(주말데이터!R150))=TRUE,ISNUMBER(getcolorred(주말데이터!S150))=TRUE),"Up-regulation",IF(OR(ISNUMBER(getcolorgreen(주말데이터!R150))=TRUE,ISNUMBER(getcolorgreen(주말데이터!S150))=TRUE),"Down-regulation","No")))</f>
        <v>Down-regulation</v>
      </c>
      <c r="S878" s="95"/>
      <c r="T878" s="95" t="str">
        <f>IF(AND(주말데이터!T150=0,주말데이터!U150=0),0,IF(OR(ISNUMBER(getcolorred(주말데이터!T150))=TRUE,ISNUMBER(getcolorred(주말데이터!U150))=TRUE),"Up-regulation",IF(OR(ISNUMBER(getcolorgreen(주말데이터!T150))=TRUE,ISNUMBER(getcolorgreen(주말데이터!U150))=TRUE),"Down-regulation","No")))</f>
        <v>Down-regulation</v>
      </c>
      <c r="U878" s="95"/>
      <c r="V878" s="95" t="str">
        <f>IF(AND(주말데이터!V150=0,주말데이터!W150=0),0,IF(OR(ISNUMBER(getcolorred(주말데이터!V150))=TRUE,ISNUMBER(getcolorred(주말데이터!W150))=TRUE),"Up-regulation",IF(OR(ISNUMBER(getcolorgreen(주말데이터!V150))=TRUE,ISNUMBER(getcolorgreen(주말데이터!W150))=TRUE),"Down-regulation","No")))</f>
        <v>Up-regulation</v>
      </c>
      <c r="W878" s="95"/>
      <c r="X878" s="95" t="str">
        <f>IF(AND(주말데이터!X150=0,주말데이터!Y150=0),0,IF(OR(ISNUMBER(getcolorred(주말데이터!X150))=TRUE,ISNUMBER(getcolorred(주말데이터!Y150))=TRUE),"Up-regulation",IF(OR(ISNUMBER(getcolorgreen(주말데이터!X150))=TRUE,ISNUMBER(getcolorgreen(주말데이터!Y150))=TRUE),"Down-regulation","No")))</f>
        <v>Up-regulation</v>
      </c>
      <c r="Y878" s="96"/>
      <c r="Z878" s="86"/>
    </row>
    <row r="879" spans="1:51">
      <c r="A879" s="16" t="s">
        <v>19</v>
      </c>
      <c r="B879" s="95" t="str">
        <f>IF(AND(주말데이터!B151=0,주말데이터!C151=0),0,IF(OR(ISNUMBER(getcolorred(주말데이터!B151))=TRUE,ISNUMBER(getcolorred(주말데이터!C151))=TRUE),"Up-regulation",IF(OR(ISNUMBER(getcolorgreen(주말데이터!B151))=TRUE,ISNUMBER(getcolorgreen(주말데이터!C151))=TRUE),"Down-regulation","No")))</f>
        <v>Down-regulation</v>
      </c>
      <c r="C879" s="95"/>
      <c r="D879" s="95" t="str">
        <f>IF(AND(주말데이터!D151=0,주말데이터!E151=0),0,IF(OR(ISNUMBER(getcolorred(주말데이터!D151))=TRUE,ISNUMBER(getcolorred(주말데이터!E151))=TRUE),"Up-regulation",IF(OR(ISNUMBER(getcolorgreen(주말데이터!D151))=TRUE,ISNUMBER(getcolorgreen(주말데이터!E151))=TRUE),"Down-regulation","No")))</f>
        <v>Down-regulation</v>
      </c>
      <c r="E879" s="95"/>
      <c r="F879" s="95" t="str">
        <f>IF(AND(주말데이터!F151=0,주말데이터!G151=0),0,IF(OR(ISNUMBER(getcolorred(주말데이터!F151))=TRUE,ISNUMBER(getcolorred(주말데이터!G151))=TRUE),"Up-regulation",IF(OR(ISNUMBER(getcolorgreen(주말데이터!F151))=TRUE,ISNUMBER(getcolorgreen(주말데이터!G151))=TRUE),"Down-regulation","No")))</f>
        <v>Down-regulation</v>
      </c>
      <c r="G879" s="95"/>
      <c r="H879" s="95" t="str">
        <f>IF(AND(주말데이터!H151=0,주말데이터!I151=0),0,IF(OR(ISNUMBER(getcolorred(주말데이터!H151))=TRUE,ISNUMBER(getcolorred(주말데이터!I151))=TRUE),"Up-regulation",IF(OR(ISNUMBER(getcolorgreen(주말데이터!H151))=TRUE,ISNUMBER(getcolorgreen(주말데이터!I151))=TRUE),"Down-regulation","No")))</f>
        <v>Down-regulation</v>
      </c>
      <c r="I879" s="95"/>
      <c r="J879" s="95" t="str">
        <f>IF(AND(주말데이터!J151=0,주말데이터!K151=0),0,IF(OR(ISNUMBER(getcolorred(주말데이터!J151))=TRUE,ISNUMBER(getcolorred(주말데이터!K151))=TRUE),"Up-regulation",IF(OR(ISNUMBER(getcolorgreen(주말데이터!J151))=TRUE,ISNUMBER(getcolorgreen(주말데이터!K151))=TRUE),"Down-regulation","No")))</f>
        <v>Down-regulation</v>
      </c>
      <c r="K879" s="95"/>
      <c r="L879" s="95" t="str">
        <f>IF(AND(주말데이터!L151=0,주말데이터!M151=0),0,IF(OR(ISNUMBER(getcolorred(주말데이터!L151))=TRUE,ISNUMBER(getcolorred(주말데이터!M151))=TRUE),"Up-regulation",IF(OR(ISNUMBER(getcolorgreen(주말데이터!L151))=TRUE,ISNUMBER(getcolorgreen(주말데이터!M151))=TRUE),"Down-regulation","No")))</f>
        <v>Down-regulation</v>
      </c>
      <c r="M879" s="95"/>
      <c r="N879" s="95" t="str">
        <f>IF(AND(주말데이터!N151=0,주말데이터!O151=0),0,IF(OR(ISNUMBER(getcolorred(주말데이터!N151))=TRUE,ISNUMBER(getcolorred(주말데이터!O151))=TRUE),"Up-regulation",IF(OR(ISNUMBER(getcolorgreen(주말데이터!N151))=TRUE,ISNUMBER(getcolorgreen(주말데이터!O151))=TRUE),"Down-regulation","No")))</f>
        <v>Down-regulation</v>
      </c>
      <c r="O879" s="95"/>
      <c r="P879" s="95" t="str">
        <f>IF(AND(주말데이터!P151=0,주말데이터!Q151=0),0,IF(OR(ISNUMBER(getcolorred(주말데이터!P151))=TRUE,ISNUMBER(getcolorred(주말데이터!Q151))=TRUE),"Up-regulation",IF(OR(ISNUMBER(getcolorgreen(주말데이터!P151))=TRUE,ISNUMBER(getcolorgreen(주말데이터!Q151))=TRUE),"Down-regulation","No")))</f>
        <v>Down-regulation</v>
      </c>
      <c r="Q879" s="95"/>
      <c r="R879" s="95" t="str">
        <f>IF(AND(주말데이터!R151=0,주말데이터!S151=0),0,IF(OR(ISNUMBER(getcolorred(주말데이터!R151))=TRUE,ISNUMBER(getcolorred(주말데이터!S151))=TRUE),"Up-regulation",IF(OR(ISNUMBER(getcolorgreen(주말데이터!R151))=TRUE,ISNUMBER(getcolorgreen(주말데이터!S151))=TRUE),"Down-regulation","No")))</f>
        <v>Down-regulation</v>
      </c>
      <c r="S879" s="95"/>
      <c r="T879" s="95" t="str">
        <f>IF(AND(주말데이터!T151=0,주말데이터!U151=0),0,IF(OR(ISNUMBER(getcolorred(주말데이터!T151))=TRUE,ISNUMBER(getcolorred(주말데이터!U151))=TRUE),"Up-regulation",IF(OR(ISNUMBER(getcolorgreen(주말데이터!T151))=TRUE,ISNUMBER(getcolorgreen(주말데이터!U151))=TRUE),"Down-regulation","No")))</f>
        <v>Down-regulation</v>
      </c>
      <c r="U879" s="95"/>
      <c r="V879" s="95" t="str">
        <f>IF(AND(주말데이터!V151=0,주말데이터!W151=0),0,IF(OR(ISNUMBER(getcolorred(주말데이터!V151))=TRUE,ISNUMBER(getcolorred(주말데이터!W151))=TRUE),"Up-regulation",IF(OR(ISNUMBER(getcolorgreen(주말데이터!V151))=TRUE,ISNUMBER(getcolorgreen(주말데이터!W151))=TRUE),"Down-regulation","No")))</f>
        <v>Up-regulation</v>
      </c>
      <c r="W879" s="95"/>
      <c r="X879" s="95" t="str">
        <f>IF(AND(주말데이터!X151=0,주말데이터!Y151=0),0,IF(OR(ISNUMBER(getcolorred(주말데이터!X151))=TRUE,ISNUMBER(getcolorred(주말데이터!Y151))=TRUE),"Up-regulation",IF(OR(ISNUMBER(getcolorgreen(주말데이터!X151))=TRUE,ISNUMBER(getcolorgreen(주말데이터!Y151))=TRUE),"Down-regulation","No")))</f>
        <v>Up-regulation</v>
      </c>
      <c r="Y879" s="96"/>
      <c r="Z879" s="86"/>
    </row>
    <row r="880" spans="1:51">
      <c r="A880" s="16" t="s">
        <v>20</v>
      </c>
      <c r="B880" s="95" t="str">
        <f>IF(AND(주말데이터!B152=0,주말데이터!C152=0),0,IF(OR(ISNUMBER(getcolorred(주말데이터!B152))=TRUE,ISNUMBER(getcolorred(주말데이터!C152))=TRUE),"Up-regulation",IF(OR(ISNUMBER(getcolorgreen(주말데이터!B152))=TRUE,ISNUMBER(getcolorgreen(주말데이터!C152))=TRUE),"Down-regulation","No")))</f>
        <v>Down-regulation</v>
      </c>
      <c r="C880" s="95"/>
      <c r="D880" s="95" t="str">
        <f>IF(AND(주말데이터!D152=0,주말데이터!E152=0),0,IF(OR(ISNUMBER(getcolorred(주말데이터!D152))=TRUE,ISNUMBER(getcolorred(주말데이터!E152))=TRUE),"Up-regulation",IF(OR(ISNUMBER(getcolorgreen(주말데이터!D152))=TRUE,ISNUMBER(getcolorgreen(주말데이터!E152))=TRUE),"Down-regulation","No")))</f>
        <v>Down-regulation</v>
      </c>
      <c r="E880" s="95"/>
      <c r="F880" s="95" t="str">
        <f>IF(AND(주말데이터!F152=0,주말데이터!G152=0),0,IF(OR(ISNUMBER(getcolorred(주말데이터!F152))=TRUE,ISNUMBER(getcolorred(주말데이터!G152))=TRUE),"Up-regulation",IF(OR(ISNUMBER(getcolorgreen(주말데이터!F152))=TRUE,ISNUMBER(getcolorgreen(주말데이터!G152))=TRUE),"Down-regulation","No")))</f>
        <v>Down-regulation</v>
      </c>
      <c r="G880" s="95"/>
      <c r="H880" s="95" t="str">
        <f>IF(AND(주말데이터!H152=0,주말데이터!I152=0),0,IF(OR(ISNUMBER(getcolorred(주말데이터!H152))=TRUE,ISNUMBER(getcolorred(주말데이터!I152))=TRUE),"Up-regulation",IF(OR(ISNUMBER(getcolorgreen(주말데이터!H152))=TRUE,ISNUMBER(getcolorgreen(주말데이터!I152))=TRUE),"Down-regulation","No")))</f>
        <v>Down-regulation</v>
      </c>
      <c r="I880" s="95"/>
      <c r="J880" s="95" t="str">
        <f>IF(AND(주말데이터!J152=0,주말데이터!K152=0),0,IF(OR(ISNUMBER(getcolorred(주말데이터!J152))=TRUE,ISNUMBER(getcolorred(주말데이터!K152))=TRUE),"Up-regulation",IF(OR(ISNUMBER(getcolorgreen(주말데이터!J152))=TRUE,ISNUMBER(getcolorgreen(주말데이터!K152))=TRUE),"Down-regulation","No")))</f>
        <v>Down-regulation</v>
      </c>
      <c r="K880" s="95"/>
      <c r="L880" s="95" t="str">
        <f>IF(AND(주말데이터!L152=0,주말데이터!M152=0),0,IF(OR(ISNUMBER(getcolorred(주말데이터!L152))=TRUE,ISNUMBER(getcolorred(주말데이터!M152))=TRUE),"Up-regulation",IF(OR(ISNUMBER(getcolorgreen(주말데이터!L152))=TRUE,ISNUMBER(getcolorgreen(주말데이터!M152))=TRUE),"Down-regulation","No")))</f>
        <v>Down-regulation</v>
      </c>
      <c r="M880" s="95"/>
      <c r="N880" s="95" t="str">
        <f>IF(AND(주말데이터!N152=0,주말데이터!O152=0),0,IF(OR(ISNUMBER(getcolorred(주말데이터!N152))=TRUE,ISNUMBER(getcolorred(주말데이터!O152))=TRUE),"Up-regulation",IF(OR(ISNUMBER(getcolorgreen(주말데이터!N152))=TRUE,ISNUMBER(getcolorgreen(주말데이터!O152))=TRUE),"Down-regulation","No")))</f>
        <v>Down-regulation</v>
      </c>
      <c r="O880" s="95"/>
      <c r="P880" s="95" t="str">
        <f>IF(AND(주말데이터!P152=0,주말데이터!Q152=0),0,IF(OR(ISNUMBER(getcolorred(주말데이터!P152))=TRUE,ISNUMBER(getcolorred(주말데이터!Q152))=TRUE),"Up-regulation",IF(OR(ISNUMBER(getcolorgreen(주말데이터!P152))=TRUE,ISNUMBER(getcolorgreen(주말데이터!Q152))=TRUE),"Down-regulation","No")))</f>
        <v>Down-regulation</v>
      </c>
      <c r="Q880" s="95"/>
      <c r="R880" s="95" t="str">
        <f>IF(AND(주말데이터!R152=0,주말데이터!S152=0),0,IF(OR(ISNUMBER(getcolorred(주말데이터!R152))=TRUE,ISNUMBER(getcolorred(주말데이터!S152))=TRUE),"Up-regulation",IF(OR(ISNUMBER(getcolorgreen(주말데이터!R152))=TRUE,ISNUMBER(getcolorgreen(주말데이터!S152))=TRUE),"Down-regulation","No")))</f>
        <v>Down-regulation</v>
      </c>
      <c r="S880" s="95"/>
      <c r="T880" s="95" t="str">
        <f>IF(AND(주말데이터!T152=0,주말데이터!U152=0),0,IF(OR(ISNUMBER(getcolorred(주말데이터!T152))=TRUE,ISNUMBER(getcolorred(주말데이터!U152))=TRUE),"Up-regulation",IF(OR(ISNUMBER(getcolorgreen(주말데이터!T152))=TRUE,ISNUMBER(getcolorgreen(주말데이터!U152))=TRUE),"Down-regulation","No")))</f>
        <v>Down-regulation</v>
      </c>
      <c r="U880" s="95"/>
      <c r="V880" s="95" t="str">
        <f>IF(AND(주말데이터!V152=0,주말데이터!W152=0),0,IF(OR(ISNUMBER(getcolorred(주말데이터!V152))=TRUE,ISNUMBER(getcolorred(주말데이터!W152))=TRUE),"Up-regulation",IF(OR(ISNUMBER(getcolorgreen(주말데이터!V152))=TRUE,ISNUMBER(getcolorgreen(주말데이터!W152))=TRUE),"Down-regulation","No")))</f>
        <v>Up-regulation</v>
      </c>
      <c r="W880" s="95"/>
      <c r="X880" s="95" t="str">
        <f>IF(AND(주말데이터!X152=0,주말데이터!Y152=0),0,IF(OR(ISNUMBER(getcolorred(주말데이터!X152))=TRUE,ISNUMBER(getcolorred(주말데이터!Y152))=TRUE),"Up-regulation",IF(OR(ISNUMBER(getcolorgreen(주말데이터!X152))=TRUE,ISNUMBER(getcolorgreen(주말데이터!Y152))=TRUE),"Down-regulation","No")))</f>
        <v>Up-regulation</v>
      </c>
      <c r="Y880" s="96"/>
      <c r="Z880" s="86"/>
    </row>
    <row r="881" spans="1:27">
      <c r="A881" s="16" t="s">
        <v>21</v>
      </c>
      <c r="B881" s="95" t="str">
        <f>IF(AND(주말데이터!B153=0,주말데이터!C153=0),0,IF(OR(ISNUMBER(getcolorred(주말데이터!B153))=TRUE,ISNUMBER(getcolorred(주말데이터!C153))=TRUE),"Up-regulation",IF(OR(ISNUMBER(getcolorgreen(주말데이터!B153))=TRUE,ISNUMBER(getcolorgreen(주말데이터!C153))=TRUE),"Down-regulation","No")))</f>
        <v>Down-regulation</v>
      </c>
      <c r="C881" s="95"/>
      <c r="D881" s="95" t="str">
        <f>IF(AND(주말데이터!D153=0,주말데이터!E153=0),0,IF(OR(ISNUMBER(getcolorred(주말데이터!D153))=TRUE,ISNUMBER(getcolorred(주말데이터!E153))=TRUE),"Up-regulation",IF(OR(ISNUMBER(getcolorgreen(주말데이터!D153))=TRUE,ISNUMBER(getcolorgreen(주말데이터!E153))=TRUE),"Down-regulation","No")))</f>
        <v>Down-regulation</v>
      </c>
      <c r="E881" s="95"/>
      <c r="F881" s="95" t="str">
        <f>IF(AND(주말데이터!F153=0,주말데이터!G153=0),0,IF(OR(ISNUMBER(getcolorred(주말데이터!F153))=TRUE,ISNUMBER(getcolorred(주말데이터!G153))=TRUE),"Up-regulation",IF(OR(ISNUMBER(getcolorgreen(주말데이터!F153))=TRUE,ISNUMBER(getcolorgreen(주말데이터!G153))=TRUE),"Down-regulation","No")))</f>
        <v>Down-regulation</v>
      </c>
      <c r="G881" s="95"/>
      <c r="H881" s="95" t="str">
        <f>IF(AND(주말데이터!H153=0,주말데이터!I153=0),0,IF(OR(ISNUMBER(getcolorred(주말데이터!H153))=TRUE,ISNUMBER(getcolorred(주말데이터!I153))=TRUE),"Up-regulation",IF(OR(ISNUMBER(getcolorgreen(주말데이터!H153))=TRUE,ISNUMBER(getcolorgreen(주말데이터!I153))=TRUE),"Down-regulation","No")))</f>
        <v>Down-regulation</v>
      </c>
      <c r="I881" s="95"/>
      <c r="J881" s="95" t="str">
        <f>IF(AND(주말데이터!J153=0,주말데이터!K153=0),0,IF(OR(ISNUMBER(getcolorred(주말데이터!J153))=TRUE,ISNUMBER(getcolorred(주말데이터!K153))=TRUE),"Up-regulation",IF(OR(ISNUMBER(getcolorgreen(주말데이터!J153))=TRUE,ISNUMBER(getcolorgreen(주말데이터!K153))=TRUE),"Down-regulation","No")))</f>
        <v>Down-regulation</v>
      </c>
      <c r="K881" s="95"/>
      <c r="L881" s="95" t="str">
        <f>IF(AND(주말데이터!L153=0,주말데이터!M153=0),0,IF(OR(ISNUMBER(getcolorred(주말데이터!L153))=TRUE,ISNUMBER(getcolorred(주말데이터!M153))=TRUE),"Up-regulation",IF(OR(ISNUMBER(getcolorgreen(주말데이터!L153))=TRUE,ISNUMBER(getcolorgreen(주말데이터!M153))=TRUE),"Down-regulation","No")))</f>
        <v>Down-regulation</v>
      </c>
      <c r="M881" s="95"/>
      <c r="N881" s="95" t="str">
        <f>IF(AND(주말데이터!N153=0,주말데이터!O153=0),0,IF(OR(ISNUMBER(getcolorred(주말데이터!N153))=TRUE,ISNUMBER(getcolorred(주말데이터!O153))=TRUE),"Up-regulation",IF(OR(ISNUMBER(getcolorgreen(주말데이터!N153))=TRUE,ISNUMBER(getcolorgreen(주말데이터!O153))=TRUE),"Down-regulation","No")))</f>
        <v>Down-regulation</v>
      </c>
      <c r="O881" s="95"/>
      <c r="P881" s="95" t="str">
        <f>IF(AND(주말데이터!P153=0,주말데이터!Q153=0),0,IF(OR(ISNUMBER(getcolorred(주말데이터!P153))=TRUE,ISNUMBER(getcolorred(주말데이터!Q153))=TRUE),"Up-regulation",IF(OR(ISNUMBER(getcolorgreen(주말데이터!P153))=TRUE,ISNUMBER(getcolorgreen(주말데이터!Q153))=TRUE),"Down-regulation","No")))</f>
        <v>Down-regulation</v>
      </c>
      <c r="Q881" s="95"/>
      <c r="R881" s="95" t="str">
        <f>IF(AND(주말데이터!R153=0,주말데이터!S153=0),0,IF(OR(ISNUMBER(getcolorred(주말데이터!R153))=TRUE,ISNUMBER(getcolorred(주말데이터!S153))=TRUE),"Up-regulation",IF(OR(ISNUMBER(getcolorgreen(주말데이터!R153))=TRUE,ISNUMBER(getcolorgreen(주말데이터!S153))=TRUE),"Down-regulation","No")))</f>
        <v>Down-regulation</v>
      </c>
      <c r="S881" s="95"/>
      <c r="T881" s="95" t="str">
        <f>IF(AND(주말데이터!T153=0,주말데이터!U153=0),0,IF(OR(ISNUMBER(getcolorred(주말데이터!T153))=TRUE,ISNUMBER(getcolorred(주말데이터!U153))=TRUE),"Up-regulation",IF(OR(ISNUMBER(getcolorgreen(주말데이터!T153))=TRUE,ISNUMBER(getcolorgreen(주말데이터!U153))=TRUE),"Down-regulation","No")))</f>
        <v>Down-regulation</v>
      </c>
      <c r="U881" s="95"/>
      <c r="V881" s="95" t="str">
        <f>IF(AND(주말데이터!V153=0,주말데이터!W153=0),0,IF(OR(ISNUMBER(getcolorred(주말데이터!V153))=TRUE,ISNUMBER(getcolorred(주말데이터!W153))=TRUE),"Up-regulation",IF(OR(ISNUMBER(getcolorgreen(주말데이터!V153))=TRUE,ISNUMBER(getcolorgreen(주말데이터!W153))=TRUE),"Down-regulation","No")))</f>
        <v>Down-regulation</v>
      </c>
      <c r="W881" s="95"/>
      <c r="X881" s="95" t="str">
        <f>IF(AND(주말데이터!X153=0,주말데이터!Y153=0),0,IF(OR(ISNUMBER(getcolorred(주말데이터!X153))=TRUE,ISNUMBER(getcolorred(주말데이터!Y153))=TRUE),"Up-regulation",IF(OR(ISNUMBER(getcolorgreen(주말데이터!X153))=TRUE,ISNUMBER(getcolorgreen(주말데이터!Y153))=TRUE),"Down-regulation","No")))</f>
        <v>Down-regulation</v>
      </c>
      <c r="Y881" s="96"/>
      <c r="Z881" s="86"/>
    </row>
    <row r="882" spans="1:27">
      <c r="A882" s="16" t="s">
        <v>22</v>
      </c>
      <c r="B882" s="95" t="str">
        <f>IF(AND(주말데이터!B154=0,주말데이터!C154=0),0,IF(OR(ISNUMBER(getcolorred(주말데이터!B154))=TRUE,ISNUMBER(getcolorred(주말데이터!C154))=TRUE),"Up-regulation",IF(OR(ISNUMBER(getcolorgreen(주말데이터!B154))=TRUE,ISNUMBER(getcolorgreen(주말데이터!C154))=TRUE),"Down-regulation","No")))</f>
        <v>Down-regulation</v>
      </c>
      <c r="C882" s="95"/>
      <c r="D882" s="95" t="str">
        <f>IF(AND(주말데이터!D154=0,주말데이터!E154=0),0,IF(OR(ISNUMBER(getcolorred(주말데이터!D154))=TRUE,ISNUMBER(getcolorred(주말데이터!E154))=TRUE),"Up-regulation",IF(OR(ISNUMBER(getcolorgreen(주말데이터!D154))=TRUE,ISNUMBER(getcolorgreen(주말데이터!E154))=TRUE),"Down-regulation","No")))</f>
        <v>Down-regulation</v>
      </c>
      <c r="E882" s="95"/>
      <c r="F882" s="95" t="str">
        <f>IF(AND(주말데이터!F154=0,주말데이터!G154=0),0,IF(OR(ISNUMBER(getcolorred(주말데이터!F154))=TRUE,ISNUMBER(getcolorred(주말데이터!G154))=TRUE),"Up-regulation",IF(OR(ISNUMBER(getcolorgreen(주말데이터!F154))=TRUE,ISNUMBER(getcolorgreen(주말데이터!G154))=TRUE),"Down-regulation","No")))</f>
        <v>No</v>
      </c>
      <c r="G882" s="95"/>
      <c r="H882" s="95" t="str">
        <f>IF(AND(주말데이터!H154=0,주말데이터!I154=0),0,IF(OR(ISNUMBER(getcolorred(주말데이터!H154))=TRUE,ISNUMBER(getcolorred(주말데이터!I154))=TRUE),"Up-regulation",IF(OR(ISNUMBER(getcolorgreen(주말데이터!H154))=TRUE,ISNUMBER(getcolorgreen(주말데이터!I154))=TRUE),"Down-regulation","No")))</f>
        <v>No</v>
      </c>
      <c r="I882" s="95"/>
      <c r="J882" s="95" t="str">
        <f>IF(AND(주말데이터!J154=0,주말데이터!K154=0),0,IF(OR(ISNUMBER(getcolorred(주말데이터!J154))=TRUE,ISNUMBER(getcolorred(주말데이터!K154))=TRUE),"Up-regulation",IF(OR(ISNUMBER(getcolorgreen(주말데이터!J154))=TRUE,ISNUMBER(getcolorgreen(주말데이터!K154))=TRUE),"Down-regulation","No")))</f>
        <v>Down-regulation</v>
      </c>
      <c r="K882" s="95"/>
      <c r="L882" s="95" t="str">
        <f>IF(AND(주말데이터!L154=0,주말데이터!M154=0),0,IF(OR(ISNUMBER(getcolorred(주말데이터!L154))=TRUE,ISNUMBER(getcolorred(주말데이터!M154))=TRUE),"Up-regulation",IF(OR(ISNUMBER(getcolorgreen(주말데이터!L154))=TRUE,ISNUMBER(getcolorgreen(주말데이터!M154))=TRUE),"Down-regulation","No")))</f>
        <v>Down-regulation</v>
      </c>
      <c r="M882" s="95"/>
      <c r="N882" s="95" t="str">
        <f>IF(AND(주말데이터!N154=0,주말데이터!O154=0),0,IF(OR(ISNUMBER(getcolorred(주말데이터!N154))=TRUE,ISNUMBER(getcolorred(주말데이터!O154))=TRUE),"Up-regulation",IF(OR(ISNUMBER(getcolorgreen(주말데이터!N154))=TRUE,ISNUMBER(getcolorgreen(주말데이터!O154))=TRUE),"Down-regulation","No")))</f>
        <v>Down-regulation</v>
      </c>
      <c r="O882" s="95"/>
      <c r="P882" s="95" t="str">
        <f>IF(AND(주말데이터!P154=0,주말데이터!Q154=0),0,IF(OR(ISNUMBER(getcolorred(주말데이터!P154))=TRUE,ISNUMBER(getcolorred(주말데이터!Q154))=TRUE),"Up-regulation",IF(OR(ISNUMBER(getcolorgreen(주말데이터!P154))=TRUE,ISNUMBER(getcolorgreen(주말데이터!Q154))=TRUE),"Down-regulation","No")))</f>
        <v>Down-regulation</v>
      </c>
      <c r="Q882" s="95"/>
      <c r="R882" s="95" t="str">
        <f>IF(AND(주말데이터!R154=0,주말데이터!S154=0),0,IF(OR(ISNUMBER(getcolorred(주말데이터!R154))=TRUE,ISNUMBER(getcolorred(주말데이터!S154))=TRUE),"Up-regulation",IF(OR(ISNUMBER(getcolorgreen(주말데이터!R154))=TRUE,ISNUMBER(getcolorgreen(주말데이터!S154))=TRUE),"Down-regulation","No")))</f>
        <v>Down-regulation</v>
      </c>
      <c r="S882" s="95"/>
      <c r="T882" s="95" t="str">
        <f>IF(AND(주말데이터!T154=0,주말데이터!U154=0),0,IF(OR(ISNUMBER(getcolorred(주말데이터!T154))=TRUE,ISNUMBER(getcolorred(주말데이터!U154))=TRUE),"Up-regulation",IF(OR(ISNUMBER(getcolorgreen(주말데이터!T154))=TRUE,ISNUMBER(getcolorgreen(주말데이터!U154))=TRUE),"Down-regulation","No")))</f>
        <v>Up-regulation</v>
      </c>
      <c r="U882" s="95"/>
      <c r="V882" s="95" t="str">
        <f>IF(AND(주말데이터!V154=0,주말데이터!W154=0),0,IF(OR(ISNUMBER(getcolorred(주말데이터!V154))=TRUE,ISNUMBER(getcolorred(주말데이터!W154))=TRUE),"Up-regulation",IF(OR(ISNUMBER(getcolorgreen(주말데이터!V154))=TRUE,ISNUMBER(getcolorgreen(주말데이터!W154))=TRUE),"Down-regulation","No")))</f>
        <v>Up-regulation</v>
      </c>
      <c r="W882" s="95"/>
      <c r="X882" s="95" t="str">
        <f>IF(AND(주말데이터!X154=0,주말데이터!Y154=0),0,IF(OR(ISNUMBER(getcolorred(주말데이터!X154))=TRUE,ISNUMBER(getcolorred(주말데이터!Y154))=TRUE),"Up-regulation",IF(OR(ISNUMBER(getcolorgreen(주말데이터!X154))=TRUE,ISNUMBER(getcolorgreen(주말데이터!Y154))=TRUE),"Down-regulation","No")))</f>
        <v>Up-regulation</v>
      </c>
      <c r="Y882" s="96"/>
      <c r="Z882" s="86"/>
    </row>
    <row r="883" spans="1:27">
      <c r="A883" s="16" t="s">
        <v>23</v>
      </c>
      <c r="B883" s="95" t="str">
        <f>IF(AND(주말데이터!B155=0,주말데이터!C155=0),0,IF(OR(ISNUMBER(getcolorred(주말데이터!B155))=TRUE,ISNUMBER(getcolorred(주말데이터!C155))=TRUE),"Up-regulation",IF(OR(ISNUMBER(getcolorgreen(주말데이터!B155))=TRUE,ISNUMBER(getcolorgreen(주말데이터!C155))=TRUE),"Down-regulation","No")))</f>
        <v>Down-regulation</v>
      </c>
      <c r="C883" s="95"/>
      <c r="D883" s="95" t="str">
        <f>IF(AND(주말데이터!D155=0,주말데이터!E155=0),0,IF(OR(ISNUMBER(getcolorred(주말데이터!D155))=TRUE,ISNUMBER(getcolorred(주말데이터!E155))=TRUE),"Up-regulation",IF(OR(ISNUMBER(getcolorgreen(주말데이터!D155))=TRUE,ISNUMBER(getcolorgreen(주말데이터!E155))=TRUE),"Down-regulation","No")))</f>
        <v>Down-regulation</v>
      </c>
      <c r="E883" s="95"/>
      <c r="F883" s="95" t="str">
        <f>IF(AND(주말데이터!F155=0,주말데이터!G155=0),0,IF(OR(ISNUMBER(getcolorred(주말데이터!F155))=TRUE,ISNUMBER(getcolorred(주말데이터!G155))=TRUE),"Up-regulation",IF(OR(ISNUMBER(getcolorgreen(주말데이터!F155))=TRUE,ISNUMBER(getcolorgreen(주말데이터!G155))=TRUE),"Down-regulation","No")))</f>
        <v>No</v>
      </c>
      <c r="G883" s="95"/>
      <c r="H883" s="95" t="str">
        <f>IF(AND(주말데이터!H155=0,주말데이터!I155=0),0,IF(OR(ISNUMBER(getcolorred(주말데이터!H155))=TRUE,ISNUMBER(getcolorred(주말데이터!I155))=TRUE),"Up-regulation",IF(OR(ISNUMBER(getcolorgreen(주말데이터!H155))=TRUE,ISNUMBER(getcolorgreen(주말데이터!I155))=TRUE),"Down-regulation","No")))</f>
        <v>No</v>
      </c>
      <c r="I883" s="95"/>
      <c r="J883" s="95" t="str">
        <f>IF(AND(주말데이터!J155=0,주말데이터!K155=0),0,IF(OR(ISNUMBER(getcolorred(주말데이터!J155))=TRUE,ISNUMBER(getcolorred(주말데이터!K155))=TRUE),"Up-regulation",IF(OR(ISNUMBER(getcolorgreen(주말데이터!J155))=TRUE,ISNUMBER(getcolorgreen(주말데이터!K155))=TRUE),"Down-regulation","No")))</f>
        <v>Down-regulation</v>
      </c>
      <c r="K883" s="95"/>
      <c r="L883" s="95" t="str">
        <f>IF(AND(주말데이터!L155=0,주말데이터!M155=0),0,IF(OR(ISNUMBER(getcolorred(주말데이터!L155))=TRUE,ISNUMBER(getcolorred(주말데이터!M155))=TRUE),"Up-regulation",IF(OR(ISNUMBER(getcolorgreen(주말데이터!L155))=TRUE,ISNUMBER(getcolorgreen(주말데이터!M155))=TRUE),"Down-regulation","No")))</f>
        <v>No</v>
      </c>
      <c r="M883" s="95"/>
      <c r="N883" s="95" t="str">
        <f>IF(AND(주말데이터!N155=0,주말데이터!O155=0),0,IF(OR(ISNUMBER(getcolorred(주말데이터!N155))=TRUE,ISNUMBER(getcolorred(주말데이터!O155))=TRUE),"Up-regulation",IF(OR(ISNUMBER(getcolorgreen(주말데이터!N155))=TRUE,ISNUMBER(getcolorgreen(주말데이터!O155))=TRUE),"Down-regulation","No")))</f>
        <v>No</v>
      </c>
      <c r="O883" s="95"/>
      <c r="P883" s="95" t="str">
        <f>IF(AND(주말데이터!P155=0,주말데이터!Q155=0),0,IF(OR(ISNUMBER(getcolorred(주말데이터!P155))=TRUE,ISNUMBER(getcolorred(주말데이터!Q155))=TRUE),"Up-regulation",IF(OR(ISNUMBER(getcolorgreen(주말데이터!P155))=TRUE,ISNUMBER(getcolorgreen(주말데이터!Q155))=TRUE),"Down-regulation","No")))</f>
        <v>No</v>
      </c>
      <c r="Q883" s="95"/>
      <c r="R883" s="95" t="str">
        <f>IF(AND(주말데이터!R155=0,주말데이터!S155=0),0,IF(OR(ISNUMBER(getcolorred(주말데이터!R155))=TRUE,ISNUMBER(getcolorred(주말데이터!S155))=TRUE),"Up-regulation",IF(OR(ISNUMBER(getcolorgreen(주말데이터!R155))=TRUE,ISNUMBER(getcolorgreen(주말데이터!S155))=TRUE),"Down-regulation","No")))</f>
        <v>No</v>
      </c>
      <c r="S883" s="95"/>
      <c r="T883" s="95" t="str">
        <f>IF(AND(주말데이터!T155=0,주말데이터!U155=0),0,IF(OR(ISNUMBER(getcolorred(주말데이터!T155))=TRUE,ISNUMBER(getcolorred(주말데이터!U155))=TRUE),"Up-regulation",IF(OR(ISNUMBER(getcolorgreen(주말데이터!T155))=TRUE,ISNUMBER(getcolorgreen(주말데이터!U155))=TRUE),"Down-regulation","No")))</f>
        <v>No</v>
      </c>
      <c r="U883" s="95"/>
      <c r="V883" s="95" t="str">
        <f>IF(AND(주말데이터!V155=0,주말데이터!W155=0),0,IF(OR(ISNUMBER(getcolorred(주말데이터!V155))=TRUE,ISNUMBER(getcolorred(주말데이터!W155))=TRUE),"Up-regulation",IF(OR(ISNUMBER(getcolorgreen(주말데이터!V155))=TRUE,ISNUMBER(getcolorgreen(주말데이터!W155))=TRUE),"Down-regulation","No")))</f>
        <v>Down-regulation</v>
      </c>
      <c r="W883" s="95"/>
      <c r="X883" s="95" t="str">
        <f>IF(AND(주말데이터!X155=0,주말데이터!Y155=0),0,IF(OR(ISNUMBER(getcolorred(주말데이터!X155))=TRUE,ISNUMBER(getcolorred(주말데이터!Y155))=TRUE),"Up-regulation",IF(OR(ISNUMBER(getcolorgreen(주말데이터!X155))=TRUE,ISNUMBER(getcolorgreen(주말데이터!Y155))=TRUE),"Down-regulation","No")))</f>
        <v>Down-regulation</v>
      </c>
      <c r="Y883" s="96"/>
      <c r="Z883" s="86"/>
    </row>
    <row r="884" spans="1:27">
      <c r="A884" s="16" t="s">
        <v>24</v>
      </c>
      <c r="B884" s="95" t="str">
        <f>IF(AND(주말데이터!B156=0,주말데이터!C156=0),0,IF(OR(ISNUMBER(getcolorred(주말데이터!B156))=TRUE,ISNUMBER(getcolorred(주말데이터!C156))=TRUE),"Up-regulation",IF(OR(ISNUMBER(getcolorgreen(주말데이터!B156))=TRUE,ISNUMBER(getcolorgreen(주말데이터!C156))=TRUE),"Down-regulation","No")))</f>
        <v>No</v>
      </c>
      <c r="C884" s="95"/>
      <c r="D884" s="95" t="str">
        <f>IF(AND(주말데이터!D156=0,주말데이터!E156=0),0,IF(OR(ISNUMBER(getcolorred(주말데이터!D156))=TRUE,ISNUMBER(getcolorred(주말데이터!E156))=TRUE),"Up-regulation",IF(OR(ISNUMBER(getcolorgreen(주말데이터!D156))=TRUE,ISNUMBER(getcolorgreen(주말데이터!E156))=TRUE),"Down-regulation","No")))</f>
        <v>Down-regulation</v>
      </c>
      <c r="E884" s="95"/>
      <c r="F884" s="95" t="str">
        <f>IF(AND(주말데이터!F156=0,주말데이터!G156=0),0,IF(OR(ISNUMBER(getcolorred(주말데이터!F156))=TRUE,ISNUMBER(getcolorred(주말데이터!G156))=TRUE),"Up-regulation",IF(OR(ISNUMBER(getcolorgreen(주말데이터!F156))=TRUE,ISNUMBER(getcolorgreen(주말데이터!G156))=TRUE),"Down-regulation","No")))</f>
        <v>No</v>
      </c>
      <c r="G884" s="95"/>
      <c r="H884" s="95" t="str">
        <f>IF(AND(주말데이터!H156=0,주말데이터!I156=0),0,IF(OR(ISNUMBER(getcolorred(주말데이터!H156))=TRUE,ISNUMBER(getcolorred(주말데이터!I156))=TRUE),"Up-regulation",IF(OR(ISNUMBER(getcolorgreen(주말데이터!H156))=TRUE,ISNUMBER(getcolorgreen(주말데이터!I156))=TRUE),"Down-regulation","No")))</f>
        <v>No</v>
      </c>
      <c r="I884" s="95"/>
      <c r="J884" s="95" t="str">
        <f>IF(AND(주말데이터!J156=0,주말데이터!K156=0),0,IF(OR(ISNUMBER(getcolorred(주말데이터!J156))=TRUE,ISNUMBER(getcolorred(주말데이터!K156))=TRUE),"Up-regulation",IF(OR(ISNUMBER(getcolorgreen(주말데이터!J156))=TRUE,ISNUMBER(getcolorgreen(주말데이터!K156))=TRUE),"Down-regulation","No")))</f>
        <v>No</v>
      </c>
      <c r="K884" s="95"/>
      <c r="L884" s="95" t="str">
        <f>IF(AND(주말데이터!L156=0,주말데이터!M156=0),0,IF(OR(ISNUMBER(getcolorred(주말데이터!L156))=TRUE,ISNUMBER(getcolorred(주말데이터!M156))=TRUE),"Up-regulation",IF(OR(ISNUMBER(getcolorgreen(주말데이터!L156))=TRUE,ISNUMBER(getcolorgreen(주말데이터!M156))=TRUE),"Down-regulation","No")))</f>
        <v>No</v>
      </c>
      <c r="M884" s="95"/>
      <c r="N884" s="95" t="str">
        <f>IF(AND(주말데이터!N156=0,주말데이터!O156=0),0,IF(OR(ISNUMBER(getcolorred(주말데이터!N156))=TRUE,ISNUMBER(getcolorred(주말데이터!O156))=TRUE),"Up-regulation",IF(OR(ISNUMBER(getcolorgreen(주말데이터!N156))=TRUE,ISNUMBER(getcolorgreen(주말데이터!O156))=TRUE),"Down-regulation","No")))</f>
        <v>No</v>
      </c>
      <c r="O884" s="95"/>
      <c r="P884" s="95" t="str">
        <f>IF(AND(주말데이터!P156=0,주말데이터!Q156=0),0,IF(OR(ISNUMBER(getcolorred(주말데이터!P156))=TRUE,ISNUMBER(getcolorred(주말데이터!Q156))=TRUE),"Up-regulation",IF(OR(ISNUMBER(getcolorgreen(주말데이터!P156))=TRUE,ISNUMBER(getcolorgreen(주말데이터!Q156))=TRUE),"Down-regulation","No")))</f>
        <v>No</v>
      </c>
      <c r="Q884" s="95"/>
      <c r="R884" s="95" t="str">
        <f>IF(AND(주말데이터!R156=0,주말데이터!S156=0),0,IF(OR(ISNUMBER(getcolorred(주말데이터!R156))=TRUE,ISNUMBER(getcolorred(주말데이터!S156))=TRUE),"Up-regulation",IF(OR(ISNUMBER(getcolorgreen(주말데이터!R156))=TRUE,ISNUMBER(getcolorgreen(주말데이터!S156))=TRUE),"Down-regulation","No")))</f>
        <v>No</v>
      </c>
      <c r="S884" s="95"/>
      <c r="T884" s="95" t="str">
        <f>IF(AND(주말데이터!T156=0,주말데이터!U156=0),0,IF(OR(ISNUMBER(getcolorred(주말데이터!T156))=TRUE,ISNUMBER(getcolorred(주말데이터!U156))=TRUE),"Up-regulation",IF(OR(ISNUMBER(getcolorgreen(주말데이터!T156))=TRUE,ISNUMBER(getcolorgreen(주말데이터!U156))=TRUE),"Down-regulation","No")))</f>
        <v>No</v>
      </c>
      <c r="U884" s="95"/>
      <c r="V884" s="95" t="str">
        <f>IF(AND(주말데이터!V156=0,주말데이터!W156=0),0,IF(OR(ISNUMBER(getcolorred(주말데이터!V156))=TRUE,ISNUMBER(getcolorred(주말데이터!W156))=TRUE),"Up-regulation",IF(OR(ISNUMBER(getcolorgreen(주말데이터!V156))=TRUE,ISNUMBER(getcolorgreen(주말데이터!W156))=TRUE),"Down-regulation","No")))</f>
        <v>Down-regulation</v>
      </c>
      <c r="W884" s="95"/>
      <c r="X884" s="95" t="str">
        <f>IF(AND(주말데이터!X156=0,주말데이터!Y156=0),0,IF(OR(ISNUMBER(getcolorred(주말데이터!X156))=TRUE,ISNUMBER(getcolorred(주말데이터!Y156))=TRUE),"Up-regulation",IF(OR(ISNUMBER(getcolorgreen(주말데이터!X156))=TRUE,ISNUMBER(getcolorgreen(주말데이터!Y156))=TRUE),"Down-regulation","No")))</f>
        <v>Down-regulation</v>
      </c>
      <c r="Y884" s="96"/>
      <c r="Z884" s="86"/>
    </row>
    <row r="885" spans="1:27">
      <c r="A885" s="16" t="s">
        <v>25</v>
      </c>
      <c r="B885" s="95" t="str">
        <f>IF(AND(주말데이터!B157=0,주말데이터!C157=0),0,IF(OR(ISNUMBER(getcolorred(주말데이터!B157))=TRUE,ISNUMBER(getcolorred(주말데이터!C157))=TRUE),"Up-regulation",IF(OR(ISNUMBER(getcolorgreen(주말데이터!B157))=TRUE,ISNUMBER(getcolorgreen(주말데이터!C157))=TRUE),"Down-regulation","No")))</f>
        <v>No</v>
      </c>
      <c r="C885" s="95"/>
      <c r="D885" s="95" t="str">
        <f>IF(AND(주말데이터!D157=0,주말데이터!E157=0),0,IF(OR(ISNUMBER(getcolorred(주말데이터!D157))=TRUE,ISNUMBER(getcolorred(주말데이터!E157))=TRUE),"Up-regulation",IF(OR(ISNUMBER(getcolorgreen(주말데이터!D157))=TRUE,ISNUMBER(getcolorgreen(주말데이터!E157))=TRUE),"Down-regulation","No")))</f>
        <v>No</v>
      </c>
      <c r="E885" s="95"/>
      <c r="F885" s="95" t="str">
        <f>IF(AND(주말데이터!F157=0,주말데이터!G157=0),0,IF(OR(ISNUMBER(getcolorred(주말데이터!F157))=TRUE,ISNUMBER(getcolorred(주말데이터!G157))=TRUE),"Up-regulation",IF(OR(ISNUMBER(getcolorgreen(주말데이터!F157))=TRUE,ISNUMBER(getcolorgreen(주말데이터!G157))=TRUE),"Down-regulation","No")))</f>
        <v>No</v>
      </c>
      <c r="G885" s="95"/>
      <c r="H885" s="95" t="str">
        <f>IF(AND(주말데이터!H157=0,주말데이터!I157=0),0,IF(OR(ISNUMBER(getcolorred(주말데이터!H157))=TRUE,ISNUMBER(getcolorred(주말데이터!I157))=TRUE),"Up-regulation",IF(OR(ISNUMBER(getcolorgreen(주말데이터!H157))=TRUE,ISNUMBER(getcolorgreen(주말데이터!I157))=TRUE),"Down-regulation","No")))</f>
        <v>No</v>
      </c>
      <c r="I885" s="95"/>
      <c r="J885" s="95" t="str">
        <f>IF(AND(주말데이터!J157=0,주말데이터!K157=0),0,IF(OR(ISNUMBER(getcolorred(주말데이터!J157))=TRUE,ISNUMBER(getcolorred(주말데이터!K157))=TRUE),"Up-regulation",IF(OR(ISNUMBER(getcolorgreen(주말데이터!J157))=TRUE,ISNUMBER(getcolorgreen(주말데이터!K157))=TRUE),"Down-regulation","No")))</f>
        <v>No</v>
      </c>
      <c r="K885" s="95"/>
      <c r="L885" s="95" t="str">
        <f>IF(AND(주말데이터!L157=0,주말데이터!M157=0),0,IF(OR(ISNUMBER(getcolorred(주말데이터!L157))=TRUE,ISNUMBER(getcolorred(주말데이터!M157))=TRUE),"Up-regulation",IF(OR(ISNUMBER(getcolorgreen(주말데이터!L157))=TRUE,ISNUMBER(getcolorgreen(주말데이터!M157))=TRUE),"Down-regulation","No")))</f>
        <v>No</v>
      </c>
      <c r="M885" s="95"/>
      <c r="N885" s="95" t="str">
        <f>IF(AND(주말데이터!N157=0,주말데이터!O157=0),0,IF(OR(ISNUMBER(getcolorred(주말데이터!N157))=TRUE,ISNUMBER(getcolorred(주말데이터!O157))=TRUE),"Up-regulation",IF(OR(ISNUMBER(getcolorgreen(주말데이터!N157))=TRUE,ISNUMBER(getcolorgreen(주말데이터!O157))=TRUE),"Down-regulation","No")))</f>
        <v>No</v>
      </c>
      <c r="O885" s="95"/>
      <c r="P885" s="95" t="str">
        <f>IF(AND(주말데이터!P157=0,주말데이터!Q157=0),0,IF(OR(ISNUMBER(getcolorred(주말데이터!P157))=TRUE,ISNUMBER(getcolorred(주말데이터!Q157))=TRUE),"Up-regulation",IF(OR(ISNUMBER(getcolorgreen(주말데이터!P157))=TRUE,ISNUMBER(getcolorgreen(주말데이터!Q157))=TRUE),"Down-regulation","No")))</f>
        <v>No</v>
      </c>
      <c r="Q885" s="95"/>
      <c r="R885" s="95" t="str">
        <f>IF(AND(주말데이터!R157=0,주말데이터!S157=0),0,IF(OR(ISNUMBER(getcolorred(주말데이터!R157))=TRUE,ISNUMBER(getcolorred(주말데이터!S157))=TRUE),"Up-regulation",IF(OR(ISNUMBER(getcolorgreen(주말데이터!R157))=TRUE,ISNUMBER(getcolorgreen(주말데이터!S157))=TRUE),"Down-regulation","No")))</f>
        <v>No</v>
      </c>
      <c r="S885" s="95"/>
      <c r="T885" s="95" t="str">
        <f>IF(AND(주말데이터!T157=0,주말데이터!U157=0),0,IF(OR(ISNUMBER(getcolorred(주말데이터!T157))=TRUE,ISNUMBER(getcolorred(주말데이터!U157))=TRUE),"Up-regulation",IF(OR(ISNUMBER(getcolorgreen(주말데이터!T157))=TRUE,ISNUMBER(getcolorgreen(주말데이터!U157))=TRUE),"Down-regulation","No")))</f>
        <v>No</v>
      </c>
      <c r="U885" s="95"/>
      <c r="V885" s="95" t="str">
        <f>IF(AND(주말데이터!V157=0,주말데이터!W157=0),0,IF(OR(ISNUMBER(getcolorred(주말데이터!V157))=TRUE,ISNUMBER(getcolorred(주말데이터!W157))=TRUE),"Up-regulation",IF(OR(ISNUMBER(getcolorgreen(주말데이터!V157))=TRUE,ISNUMBER(getcolorgreen(주말데이터!W157))=TRUE),"Down-regulation","No")))</f>
        <v>No</v>
      </c>
      <c r="W885" s="95"/>
      <c r="X885" s="95" t="str">
        <f>IF(AND(주말데이터!X157=0,주말데이터!Y157=0),0,IF(OR(ISNUMBER(getcolorred(주말데이터!X157))=TRUE,ISNUMBER(getcolorred(주말데이터!Y157))=TRUE),"Up-regulation",IF(OR(ISNUMBER(getcolorgreen(주말데이터!X157))=TRUE,ISNUMBER(getcolorgreen(주말데이터!Y157))=TRUE),"Down-regulation","No")))</f>
        <v>No</v>
      </c>
      <c r="Y885" s="96"/>
      <c r="Z885" s="86"/>
    </row>
    <row r="886" spans="1:27">
      <c r="A886" s="16" t="s">
        <v>26</v>
      </c>
      <c r="B886" s="95" t="str">
        <f>IF(AND(주말데이터!B158=0,주말데이터!C158=0),0,IF(OR(ISNUMBER(getcolorred(주말데이터!B158))=TRUE,ISNUMBER(getcolorred(주말데이터!C158))=TRUE),"Up-regulation",IF(OR(ISNUMBER(getcolorgreen(주말데이터!B158))=TRUE,ISNUMBER(getcolorgreen(주말데이터!C158))=TRUE),"Down-regulation","No")))</f>
        <v>Up-regulation</v>
      </c>
      <c r="C886" s="95"/>
      <c r="D886" s="95" t="str">
        <f>IF(AND(주말데이터!D158=0,주말데이터!E158=0),0,IF(OR(ISNUMBER(getcolorred(주말데이터!D158))=TRUE,ISNUMBER(getcolorred(주말데이터!E158))=TRUE),"Up-regulation",IF(OR(ISNUMBER(getcolorgreen(주말데이터!D158))=TRUE,ISNUMBER(getcolorgreen(주말데이터!E158))=TRUE),"Down-regulation","No")))</f>
        <v>No</v>
      </c>
      <c r="E886" s="95"/>
      <c r="F886" s="95" t="str">
        <f>IF(AND(주말데이터!F158=0,주말데이터!G158=0),0,IF(OR(ISNUMBER(getcolorred(주말데이터!F158))=TRUE,ISNUMBER(getcolorred(주말데이터!G158))=TRUE),"Up-regulation",IF(OR(ISNUMBER(getcolorgreen(주말데이터!F158))=TRUE,ISNUMBER(getcolorgreen(주말데이터!G158))=TRUE),"Down-regulation","No")))</f>
        <v>No</v>
      </c>
      <c r="G886" s="95"/>
      <c r="H886" s="95" t="str">
        <f>IF(AND(주말데이터!H158=0,주말데이터!I158=0),0,IF(OR(ISNUMBER(getcolorred(주말데이터!H158))=TRUE,ISNUMBER(getcolorred(주말데이터!I158))=TRUE),"Up-regulation",IF(OR(ISNUMBER(getcolorgreen(주말데이터!H158))=TRUE,ISNUMBER(getcolorgreen(주말데이터!I158))=TRUE),"Down-regulation","No")))</f>
        <v>No</v>
      </c>
      <c r="I886" s="95"/>
      <c r="J886" s="95" t="str">
        <f>IF(AND(주말데이터!J158=0,주말데이터!K158=0),0,IF(OR(ISNUMBER(getcolorred(주말데이터!J158))=TRUE,ISNUMBER(getcolorred(주말데이터!K158))=TRUE),"Up-regulation",IF(OR(ISNUMBER(getcolorgreen(주말데이터!J158))=TRUE,ISNUMBER(getcolorgreen(주말데이터!K158))=TRUE),"Down-regulation","No")))</f>
        <v>Up-regulation</v>
      </c>
      <c r="K886" s="95"/>
      <c r="L886" s="95" t="str">
        <f>IF(AND(주말데이터!L158=0,주말데이터!M158=0),0,IF(OR(ISNUMBER(getcolorred(주말데이터!L158))=TRUE,ISNUMBER(getcolorred(주말데이터!M158))=TRUE),"Up-regulation",IF(OR(ISNUMBER(getcolorgreen(주말데이터!L158))=TRUE,ISNUMBER(getcolorgreen(주말데이터!M158))=TRUE),"Down-regulation","No")))</f>
        <v>No</v>
      </c>
      <c r="M886" s="95"/>
      <c r="N886" s="95" t="str">
        <f>IF(AND(주말데이터!N158=0,주말데이터!O158=0),0,IF(OR(ISNUMBER(getcolorred(주말데이터!N158))=TRUE,ISNUMBER(getcolorred(주말데이터!O158))=TRUE),"Up-regulation",IF(OR(ISNUMBER(getcolorgreen(주말데이터!N158))=TRUE,ISNUMBER(getcolorgreen(주말데이터!O158))=TRUE),"Down-regulation","No")))</f>
        <v>No</v>
      </c>
      <c r="O886" s="95"/>
      <c r="P886" s="95" t="str">
        <f>IF(AND(주말데이터!P158=0,주말데이터!Q158=0),0,IF(OR(ISNUMBER(getcolorred(주말데이터!P158))=TRUE,ISNUMBER(getcolorred(주말데이터!Q158))=TRUE),"Up-regulation",IF(OR(ISNUMBER(getcolorgreen(주말데이터!P158))=TRUE,ISNUMBER(getcolorgreen(주말데이터!Q158))=TRUE),"Down-regulation","No")))</f>
        <v>No</v>
      </c>
      <c r="Q886" s="95"/>
      <c r="R886" s="95" t="str">
        <f>IF(AND(주말데이터!R158=0,주말데이터!S158=0),0,IF(OR(ISNUMBER(getcolorred(주말데이터!R158))=TRUE,ISNUMBER(getcolorred(주말데이터!S158))=TRUE),"Up-regulation",IF(OR(ISNUMBER(getcolorgreen(주말데이터!R158))=TRUE,ISNUMBER(getcolorgreen(주말데이터!S158))=TRUE),"Down-regulation","No")))</f>
        <v>No</v>
      </c>
      <c r="S886" s="95"/>
      <c r="T886" s="95" t="str">
        <f>IF(AND(주말데이터!T158=0,주말데이터!U158=0),0,IF(OR(ISNUMBER(getcolorred(주말데이터!T158))=TRUE,ISNUMBER(getcolorred(주말데이터!U158))=TRUE),"Up-regulation",IF(OR(ISNUMBER(getcolorgreen(주말데이터!T158))=TRUE,ISNUMBER(getcolorgreen(주말데이터!U158))=TRUE),"Down-regulation","No")))</f>
        <v>No</v>
      </c>
      <c r="U886" s="95"/>
      <c r="V886" s="95" t="str">
        <f>IF(AND(주말데이터!V158=0,주말데이터!W158=0),0,IF(OR(ISNUMBER(getcolorred(주말데이터!V158))=TRUE,ISNUMBER(getcolorred(주말데이터!W158))=TRUE),"Up-regulation",IF(OR(ISNUMBER(getcolorgreen(주말데이터!V158))=TRUE,ISNUMBER(getcolorgreen(주말데이터!W158))=TRUE),"Down-regulation","No")))</f>
        <v>No</v>
      </c>
      <c r="W886" s="95"/>
      <c r="X886" s="95" t="str">
        <f>IF(AND(주말데이터!X158=0,주말데이터!Y158=0),0,IF(OR(ISNUMBER(getcolorred(주말데이터!X158))=TRUE,ISNUMBER(getcolorred(주말데이터!Y158))=TRUE),"Up-regulation",IF(OR(ISNUMBER(getcolorgreen(주말데이터!X158))=TRUE,ISNUMBER(getcolorgreen(주말데이터!Y158))=TRUE),"Down-regulation","No")))</f>
        <v>No</v>
      </c>
      <c r="Y886" s="96"/>
      <c r="Z886" s="86"/>
    </row>
    <row r="887" spans="1:27">
      <c r="A887" s="16" t="s">
        <v>27</v>
      </c>
      <c r="B887" s="95" t="str">
        <f>IF(AND(주말데이터!B159=0,주말데이터!C159=0),0,IF(OR(ISNUMBER(getcolorred(주말데이터!B159))=TRUE,ISNUMBER(getcolorred(주말데이터!C159))=TRUE),"Up-regulation",IF(OR(ISNUMBER(getcolorgreen(주말데이터!B159))=TRUE,ISNUMBER(getcolorgreen(주말데이터!C159))=TRUE),"Down-regulation","No")))</f>
        <v>Up-regulation</v>
      </c>
      <c r="C887" s="95"/>
      <c r="D887" s="95" t="str">
        <f>IF(AND(주말데이터!D159=0,주말데이터!E159=0),0,IF(OR(ISNUMBER(getcolorred(주말데이터!D159))=TRUE,ISNUMBER(getcolorred(주말데이터!E159))=TRUE),"Up-regulation",IF(OR(ISNUMBER(getcolorgreen(주말데이터!D159))=TRUE,ISNUMBER(getcolorgreen(주말데이터!E159))=TRUE),"Down-regulation","No")))</f>
        <v>No</v>
      </c>
      <c r="E887" s="95"/>
      <c r="F887" s="95" t="str">
        <f>IF(AND(주말데이터!F159=0,주말데이터!G159=0),0,IF(OR(ISNUMBER(getcolorred(주말데이터!F159))=TRUE,ISNUMBER(getcolorred(주말데이터!G159))=TRUE),"Up-regulation",IF(OR(ISNUMBER(getcolorgreen(주말데이터!F159))=TRUE,ISNUMBER(getcolorgreen(주말데이터!G159))=TRUE),"Down-regulation","No")))</f>
        <v>No</v>
      </c>
      <c r="G887" s="95"/>
      <c r="H887" s="95" t="str">
        <f>IF(AND(주말데이터!H159=0,주말데이터!I159=0),0,IF(OR(ISNUMBER(getcolorred(주말데이터!H159))=TRUE,ISNUMBER(getcolorred(주말데이터!I159))=TRUE),"Up-regulation",IF(OR(ISNUMBER(getcolorgreen(주말데이터!H159))=TRUE,ISNUMBER(getcolorgreen(주말데이터!I159))=TRUE),"Down-regulation","No")))</f>
        <v>No</v>
      </c>
      <c r="I887" s="95"/>
      <c r="J887" s="95" t="str">
        <f>IF(AND(주말데이터!J159=0,주말데이터!K159=0),0,IF(OR(ISNUMBER(getcolorred(주말데이터!J159))=TRUE,ISNUMBER(getcolorred(주말데이터!K159))=TRUE),"Up-regulation",IF(OR(ISNUMBER(getcolorgreen(주말데이터!J159))=TRUE,ISNUMBER(getcolorgreen(주말데이터!K159))=TRUE),"Down-regulation","No")))</f>
        <v>Up-regulation</v>
      </c>
      <c r="K887" s="95"/>
      <c r="L887" s="95" t="str">
        <f>IF(AND(주말데이터!L159=0,주말데이터!M159=0),0,IF(OR(ISNUMBER(getcolorred(주말데이터!L159))=TRUE,ISNUMBER(getcolorred(주말데이터!M159))=TRUE),"Up-regulation",IF(OR(ISNUMBER(getcolorgreen(주말데이터!L159))=TRUE,ISNUMBER(getcolorgreen(주말데이터!M159))=TRUE),"Down-regulation","No")))</f>
        <v>No</v>
      </c>
      <c r="M887" s="95"/>
      <c r="N887" s="95" t="str">
        <f>IF(AND(주말데이터!N159=0,주말데이터!O159=0),0,IF(OR(ISNUMBER(getcolorred(주말데이터!N159))=TRUE,ISNUMBER(getcolorred(주말데이터!O159))=TRUE),"Up-regulation",IF(OR(ISNUMBER(getcolorgreen(주말데이터!N159))=TRUE,ISNUMBER(getcolorgreen(주말데이터!O159))=TRUE),"Down-regulation","No")))</f>
        <v>No</v>
      </c>
      <c r="O887" s="95"/>
      <c r="P887" s="95" t="str">
        <f>IF(AND(주말데이터!P159=0,주말데이터!Q159=0),0,IF(OR(ISNUMBER(getcolorred(주말데이터!P159))=TRUE,ISNUMBER(getcolorred(주말데이터!Q159))=TRUE),"Up-regulation",IF(OR(ISNUMBER(getcolorgreen(주말데이터!P159))=TRUE,ISNUMBER(getcolorgreen(주말데이터!Q159))=TRUE),"Down-regulation","No")))</f>
        <v>No</v>
      </c>
      <c r="Q887" s="95"/>
      <c r="R887" s="95" t="str">
        <f>IF(AND(주말데이터!R159=0,주말데이터!S159=0),0,IF(OR(ISNUMBER(getcolorred(주말데이터!R159))=TRUE,ISNUMBER(getcolorred(주말데이터!S159))=TRUE),"Up-regulation",IF(OR(ISNUMBER(getcolorgreen(주말데이터!R159))=TRUE,ISNUMBER(getcolorgreen(주말데이터!S159))=TRUE),"Down-regulation","No")))</f>
        <v>No</v>
      </c>
      <c r="S887" s="95"/>
      <c r="T887" s="95" t="str">
        <f>IF(AND(주말데이터!T159=0,주말데이터!U159=0),0,IF(OR(ISNUMBER(getcolorred(주말데이터!T159))=TRUE,ISNUMBER(getcolorred(주말데이터!U159))=TRUE),"Up-regulation",IF(OR(ISNUMBER(getcolorgreen(주말데이터!T159))=TRUE,ISNUMBER(getcolorgreen(주말데이터!U159))=TRUE),"Down-regulation","No")))</f>
        <v>No</v>
      </c>
      <c r="U887" s="95"/>
      <c r="V887" s="95" t="str">
        <f>IF(AND(주말데이터!V159=0,주말데이터!W159=0),0,IF(OR(ISNUMBER(getcolorred(주말데이터!V159))=TRUE,ISNUMBER(getcolorred(주말데이터!W159))=TRUE),"Up-regulation",IF(OR(ISNUMBER(getcolorgreen(주말데이터!V159))=TRUE,ISNUMBER(getcolorgreen(주말데이터!W159))=TRUE),"Down-regulation","No")))</f>
        <v>No</v>
      </c>
      <c r="W887" s="95"/>
      <c r="X887" s="95" t="str">
        <f>IF(AND(주말데이터!X159=0,주말데이터!Y159=0),0,IF(OR(ISNUMBER(getcolorred(주말데이터!X159))=TRUE,ISNUMBER(getcolorred(주말데이터!Y159))=TRUE),"Up-regulation",IF(OR(ISNUMBER(getcolorgreen(주말데이터!X159))=TRUE,ISNUMBER(getcolorgreen(주말데이터!Y159))=TRUE),"Down-regulation","No")))</f>
        <v>No</v>
      </c>
      <c r="Y887" s="96"/>
      <c r="Z887" s="86"/>
    </row>
    <row r="888" spans="1:27">
      <c r="A888" s="16" t="s">
        <v>28</v>
      </c>
      <c r="B888" s="95" t="str">
        <f>IF(AND(주말데이터!B160=0,주말데이터!C160=0),0,IF(OR(ISNUMBER(getcolorred(주말데이터!B160))=TRUE,ISNUMBER(getcolorred(주말데이터!C160))=TRUE),"Up-regulation",IF(OR(ISNUMBER(getcolorgreen(주말데이터!B160))=TRUE,ISNUMBER(getcolorgreen(주말데이터!C160))=TRUE),"Down-regulation","No")))</f>
        <v>Up-regulation</v>
      </c>
      <c r="C888" s="95"/>
      <c r="D888" s="95" t="str">
        <f>IF(AND(주말데이터!D160=0,주말데이터!E160=0),0,IF(OR(ISNUMBER(getcolorred(주말데이터!D160))=TRUE,ISNUMBER(getcolorred(주말데이터!E160))=TRUE),"Up-regulation",IF(OR(ISNUMBER(getcolorgreen(주말데이터!D160))=TRUE,ISNUMBER(getcolorgreen(주말데이터!E160))=TRUE),"Down-regulation","No")))</f>
        <v>No</v>
      </c>
      <c r="E888" s="95"/>
      <c r="F888" s="95" t="str">
        <f>IF(AND(주말데이터!F160=0,주말데이터!G160=0),0,IF(OR(ISNUMBER(getcolorred(주말데이터!F160))=TRUE,ISNUMBER(getcolorred(주말데이터!G160))=TRUE),"Up-regulation",IF(OR(ISNUMBER(getcolorgreen(주말데이터!F160))=TRUE,ISNUMBER(getcolorgreen(주말데이터!G160))=TRUE),"Down-regulation","No")))</f>
        <v>No</v>
      </c>
      <c r="G888" s="95"/>
      <c r="H888" s="95" t="str">
        <f>IF(AND(주말데이터!H160=0,주말데이터!I160=0),0,IF(OR(ISNUMBER(getcolorred(주말데이터!H160))=TRUE,ISNUMBER(getcolorred(주말데이터!I160))=TRUE),"Up-regulation",IF(OR(ISNUMBER(getcolorgreen(주말데이터!H160))=TRUE,ISNUMBER(getcolorgreen(주말데이터!I160))=TRUE),"Down-regulation","No")))</f>
        <v>No</v>
      </c>
      <c r="I888" s="95"/>
      <c r="J888" s="95" t="str">
        <f>IF(AND(주말데이터!J160=0,주말데이터!K160=0),0,IF(OR(ISNUMBER(getcolorred(주말데이터!J160))=TRUE,ISNUMBER(getcolorred(주말데이터!K160))=TRUE),"Up-regulation",IF(OR(ISNUMBER(getcolorgreen(주말데이터!J160))=TRUE,ISNUMBER(getcolorgreen(주말데이터!K160))=TRUE),"Down-regulation","No")))</f>
        <v>Up-regulation</v>
      </c>
      <c r="K888" s="95"/>
      <c r="L888" s="95" t="str">
        <f>IF(AND(주말데이터!L160=0,주말데이터!M160=0),0,IF(OR(ISNUMBER(getcolorred(주말데이터!L160))=TRUE,ISNUMBER(getcolorred(주말데이터!M160))=TRUE),"Up-regulation",IF(OR(ISNUMBER(getcolorgreen(주말데이터!L160))=TRUE,ISNUMBER(getcolorgreen(주말데이터!M160))=TRUE),"Down-regulation","No")))</f>
        <v>No</v>
      </c>
      <c r="M888" s="95"/>
      <c r="N888" s="95" t="str">
        <f>IF(AND(주말데이터!N160=0,주말데이터!O160=0),0,IF(OR(ISNUMBER(getcolorred(주말데이터!N160))=TRUE,ISNUMBER(getcolorred(주말데이터!O160))=TRUE),"Up-regulation",IF(OR(ISNUMBER(getcolorgreen(주말데이터!N160))=TRUE,ISNUMBER(getcolorgreen(주말데이터!O160))=TRUE),"Down-regulation","No")))</f>
        <v>No</v>
      </c>
      <c r="O888" s="95"/>
      <c r="P888" s="95" t="str">
        <f>IF(AND(주말데이터!P160=0,주말데이터!Q160=0),0,IF(OR(ISNUMBER(getcolorred(주말데이터!P160))=TRUE,ISNUMBER(getcolorred(주말데이터!Q160))=TRUE),"Up-regulation",IF(OR(ISNUMBER(getcolorgreen(주말데이터!P160))=TRUE,ISNUMBER(getcolorgreen(주말데이터!Q160))=TRUE),"Down-regulation","No")))</f>
        <v>No</v>
      </c>
      <c r="Q888" s="95"/>
      <c r="R888" s="95" t="str">
        <f>IF(AND(주말데이터!R160=0,주말데이터!S160=0),0,IF(OR(ISNUMBER(getcolorred(주말데이터!R160))=TRUE,ISNUMBER(getcolorred(주말데이터!S160))=TRUE),"Up-regulation",IF(OR(ISNUMBER(getcolorgreen(주말데이터!R160))=TRUE,ISNUMBER(getcolorgreen(주말데이터!S160))=TRUE),"Down-regulation","No")))</f>
        <v>No</v>
      </c>
      <c r="S888" s="95"/>
      <c r="T888" s="95" t="str">
        <f>IF(AND(주말데이터!T160=0,주말데이터!U160=0),0,IF(OR(ISNUMBER(getcolorred(주말데이터!T160))=TRUE,ISNUMBER(getcolorred(주말데이터!U160))=TRUE),"Up-regulation",IF(OR(ISNUMBER(getcolorgreen(주말데이터!T160))=TRUE,ISNUMBER(getcolorgreen(주말데이터!U160))=TRUE),"Down-regulation","No")))</f>
        <v>No</v>
      </c>
      <c r="U888" s="95"/>
      <c r="V888" s="95" t="str">
        <f>IF(AND(주말데이터!V160=0,주말데이터!W160=0),0,IF(OR(ISNUMBER(getcolorred(주말데이터!V160))=TRUE,ISNUMBER(getcolorred(주말데이터!W160))=TRUE),"Up-regulation",IF(OR(ISNUMBER(getcolorgreen(주말데이터!V160))=TRUE,ISNUMBER(getcolorgreen(주말데이터!W160))=TRUE),"Down-regulation","No")))</f>
        <v>No</v>
      </c>
      <c r="W888" s="95"/>
      <c r="X888" s="95" t="str">
        <f>IF(AND(주말데이터!X160=0,주말데이터!Y160=0),0,IF(OR(ISNUMBER(getcolorred(주말데이터!X160))=TRUE,ISNUMBER(getcolorred(주말데이터!Y160))=TRUE),"Up-regulation",IF(OR(ISNUMBER(getcolorgreen(주말데이터!X160))=TRUE,ISNUMBER(getcolorgreen(주말데이터!Y160))=TRUE),"Down-regulation","No")))</f>
        <v>No</v>
      </c>
      <c r="Y888" s="96"/>
      <c r="Z888" s="86"/>
    </row>
    <row r="889" spans="1:27">
      <c r="A889" s="16" t="s">
        <v>29</v>
      </c>
      <c r="B889" s="95" t="str">
        <f>IF(AND(주말데이터!B161=0,주말데이터!C161=0),0,IF(OR(ISNUMBER(getcolorred(주말데이터!B161))=TRUE,ISNUMBER(getcolorred(주말데이터!C161))=TRUE),"Up-regulation",IF(OR(ISNUMBER(getcolorgreen(주말데이터!B161))=TRUE,ISNUMBER(getcolorgreen(주말데이터!C161))=TRUE),"Down-regulation","No")))</f>
        <v>Up-regulation</v>
      </c>
      <c r="C889" s="95"/>
      <c r="D889" s="95" t="str">
        <f>IF(AND(주말데이터!D161=0,주말데이터!E161=0),0,IF(OR(ISNUMBER(getcolorred(주말데이터!D161))=TRUE,ISNUMBER(getcolorred(주말데이터!E161))=TRUE),"Up-regulation",IF(OR(ISNUMBER(getcolorgreen(주말데이터!D161))=TRUE,ISNUMBER(getcolorgreen(주말데이터!E161))=TRUE),"Down-regulation","No")))</f>
        <v>No</v>
      </c>
      <c r="E889" s="95"/>
      <c r="F889" s="95" t="str">
        <f>IF(AND(주말데이터!F161=0,주말데이터!G161=0),0,IF(OR(ISNUMBER(getcolorred(주말데이터!F161))=TRUE,ISNUMBER(getcolorred(주말데이터!G161))=TRUE),"Up-regulation",IF(OR(ISNUMBER(getcolorgreen(주말데이터!F161))=TRUE,ISNUMBER(getcolorgreen(주말데이터!G161))=TRUE),"Down-regulation","No")))</f>
        <v>No</v>
      </c>
      <c r="G889" s="95"/>
      <c r="H889" s="95" t="str">
        <f>IF(AND(주말데이터!H161=0,주말데이터!I161=0),0,IF(OR(ISNUMBER(getcolorred(주말데이터!H161))=TRUE,ISNUMBER(getcolorred(주말데이터!I161))=TRUE),"Up-regulation",IF(OR(ISNUMBER(getcolorgreen(주말데이터!H161))=TRUE,ISNUMBER(getcolorgreen(주말데이터!I161))=TRUE),"Down-regulation","No")))</f>
        <v>No</v>
      </c>
      <c r="I889" s="95"/>
      <c r="J889" s="95" t="str">
        <f>IF(AND(주말데이터!J161=0,주말데이터!K161=0),0,IF(OR(ISNUMBER(getcolorred(주말데이터!J161))=TRUE,ISNUMBER(getcolorred(주말데이터!K161))=TRUE),"Up-regulation",IF(OR(ISNUMBER(getcolorgreen(주말데이터!J161))=TRUE,ISNUMBER(getcolorgreen(주말데이터!K161))=TRUE),"Down-regulation","No")))</f>
        <v>Up-regulation</v>
      </c>
      <c r="K889" s="95"/>
      <c r="L889" s="95" t="str">
        <f>IF(AND(주말데이터!L161=0,주말데이터!M161=0),0,IF(OR(ISNUMBER(getcolorred(주말데이터!L161))=TRUE,ISNUMBER(getcolorred(주말데이터!M161))=TRUE),"Up-regulation",IF(OR(ISNUMBER(getcolorgreen(주말데이터!L161))=TRUE,ISNUMBER(getcolorgreen(주말데이터!M161))=TRUE),"Down-regulation","No")))</f>
        <v>No</v>
      </c>
      <c r="M889" s="95"/>
      <c r="N889" s="95" t="str">
        <f>IF(AND(주말데이터!N161=0,주말데이터!O161=0),0,IF(OR(ISNUMBER(getcolorred(주말데이터!N161))=TRUE,ISNUMBER(getcolorred(주말데이터!O161))=TRUE),"Up-regulation",IF(OR(ISNUMBER(getcolorgreen(주말데이터!N161))=TRUE,ISNUMBER(getcolorgreen(주말데이터!O161))=TRUE),"Down-regulation","No")))</f>
        <v>No</v>
      </c>
      <c r="O889" s="95"/>
      <c r="P889" s="95" t="str">
        <f>IF(AND(주말데이터!P161=0,주말데이터!Q161=0),0,IF(OR(ISNUMBER(getcolorred(주말데이터!P161))=TRUE,ISNUMBER(getcolorred(주말데이터!Q161))=TRUE),"Up-regulation",IF(OR(ISNUMBER(getcolorgreen(주말데이터!P161))=TRUE,ISNUMBER(getcolorgreen(주말데이터!Q161))=TRUE),"Down-regulation","No")))</f>
        <v>No</v>
      </c>
      <c r="Q889" s="95"/>
      <c r="R889" s="95" t="str">
        <f>IF(AND(주말데이터!R161=0,주말데이터!S161=0),0,IF(OR(ISNUMBER(getcolorred(주말데이터!R161))=TRUE,ISNUMBER(getcolorred(주말데이터!S161))=TRUE),"Up-regulation",IF(OR(ISNUMBER(getcolorgreen(주말데이터!R161))=TRUE,ISNUMBER(getcolorgreen(주말데이터!S161))=TRUE),"Down-regulation","No")))</f>
        <v>No</v>
      </c>
      <c r="S889" s="95"/>
      <c r="T889" s="95" t="str">
        <f>IF(AND(주말데이터!T161=0,주말데이터!U161=0),0,IF(OR(ISNUMBER(getcolorred(주말데이터!T161))=TRUE,ISNUMBER(getcolorred(주말데이터!U161))=TRUE),"Up-regulation",IF(OR(ISNUMBER(getcolorgreen(주말데이터!T161))=TRUE,ISNUMBER(getcolorgreen(주말데이터!U161))=TRUE),"Down-regulation","No")))</f>
        <v>No</v>
      </c>
      <c r="U889" s="95"/>
      <c r="V889" s="95" t="str">
        <f>IF(AND(주말데이터!V161=0,주말데이터!W161=0),0,IF(OR(ISNUMBER(getcolorred(주말데이터!V161))=TRUE,ISNUMBER(getcolorred(주말데이터!W161))=TRUE),"Up-regulation",IF(OR(ISNUMBER(getcolorgreen(주말데이터!V161))=TRUE,ISNUMBER(getcolorgreen(주말데이터!W161))=TRUE),"Down-regulation","No")))</f>
        <v>No</v>
      </c>
      <c r="W889" s="95"/>
      <c r="X889" s="95" t="str">
        <f>IF(AND(주말데이터!X161=0,주말데이터!Y161=0),0,IF(OR(ISNUMBER(getcolorred(주말데이터!X161))=TRUE,ISNUMBER(getcolorred(주말데이터!Y161))=TRUE),"Up-regulation",IF(OR(ISNUMBER(getcolorgreen(주말데이터!X161))=TRUE,ISNUMBER(getcolorgreen(주말데이터!Y161))=TRUE),"Down-regulation","No")))</f>
        <v>No</v>
      </c>
      <c r="Y889" s="96"/>
      <c r="Z889" s="86"/>
    </row>
    <row r="890" spans="1:27">
      <c r="A890" s="16" t="s">
        <v>30</v>
      </c>
      <c r="B890" s="95" t="str">
        <f>IF(AND(주말데이터!B162=0,주말데이터!C162=0),0,IF(OR(ISNUMBER(getcolorred(주말데이터!B162))=TRUE,ISNUMBER(getcolorred(주말데이터!C162))=TRUE),"Up-regulation",IF(OR(ISNUMBER(getcolorgreen(주말데이터!B162))=TRUE,ISNUMBER(getcolorgreen(주말데이터!C162))=TRUE),"Down-regulation","No")))</f>
        <v>Up-regulation</v>
      </c>
      <c r="C890" s="95"/>
      <c r="D890" s="95" t="str">
        <f>IF(AND(주말데이터!D162=0,주말데이터!E162=0),0,IF(OR(ISNUMBER(getcolorred(주말데이터!D162))=TRUE,ISNUMBER(getcolorred(주말데이터!E162))=TRUE),"Up-regulation",IF(OR(ISNUMBER(getcolorgreen(주말데이터!D162))=TRUE,ISNUMBER(getcolorgreen(주말데이터!E162))=TRUE),"Down-regulation","No")))</f>
        <v>No</v>
      </c>
      <c r="E890" s="95"/>
      <c r="F890" s="95" t="str">
        <f>IF(AND(주말데이터!F162=0,주말데이터!G162=0),0,IF(OR(ISNUMBER(getcolorred(주말데이터!F162))=TRUE,ISNUMBER(getcolorred(주말데이터!G162))=TRUE),"Up-regulation",IF(OR(ISNUMBER(getcolorgreen(주말데이터!F162))=TRUE,ISNUMBER(getcolorgreen(주말데이터!G162))=TRUE),"Down-regulation","No")))</f>
        <v>No</v>
      </c>
      <c r="G890" s="95"/>
      <c r="H890" s="95" t="str">
        <f>IF(AND(주말데이터!H162=0,주말데이터!I162=0),0,IF(OR(ISNUMBER(getcolorred(주말데이터!H162))=TRUE,ISNUMBER(getcolorred(주말데이터!I162))=TRUE),"Up-regulation",IF(OR(ISNUMBER(getcolorgreen(주말데이터!H162))=TRUE,ISNUMBER(getcolorgreen(주말데이터!I162))=TRUE),"Down-regulation","No")))</f>
        <v>No</v>
      </c>
      <c r="I890" s="95"/>
      <c r="J890" s="95" t="str">
        <f>IF(AND(주말데이터!J162=0,주말데이터!K162=0),0,IF(OR(ISNUMBER(getcolorred(주말데이터!J162))=TRUE,ISNUMBER(getcolorred(주말데이터!K162))=TRUE),"Up-regulation",IF(OR(ISNUMBER(getcolorgreen(주말데이터!J162))=TRUE,ISNUMBER(getcolorgreen(주말데이터!K162))=TRUE),"Down-regulation","No")))</f>
        <v>Up-regulation</v>
      </c>
      <c r="K890" s="95"/>
      <c r="L890" s="95" t="str">
        <f>IF(AND(주말데이터!L162=0,주말데이터!M162=0),0,IF(OR(ISNUMBER(getcolorred(주말데이터!L162))=TRUE,ISNUMBER(getcolorred(주말데이터!M162))=TRUE),"Up-regulation",IF(OR(ISNUMBER(getcolorgreen(주말데이터!L162))=TRUE,ISNUMBER(getcolorgreen(주말데이터!M162))=TRUE),"Down-regulation","No")))</f>
        <v>No</v>
      </c>
      <c r="M890" s="95"/>
      <c r="N890" s="95" t="str">
        <f>IF(AND(주말데이터!N162=0,주말데이터!O162=0),0,IF(OR(ISNUMBER(getcolorred(주말데이터!N162))=TRUE,ISNUMBER(getcolorred(주말데이터!O162))=TRUE),"Up-regulation",IF(OR(ISNUMBER(getcolorgreen(주말데이터!N162))=TRUE,ISNUMBER(getcolorgreen(주말데이터!O162))=TRUE),"Down-regulation","No")))</f>
        <v>No</v>
      </c>
      <c r="O890" s="95"/>
      <c r="P890" s="95" t="str">
        <f>IF(AND(주말데이터!P162=0,주말데이터!Q162=0),0,IF(OR(ISNUMBER(getcolorred(주말데이터!P162))=TRUE,ISNUMBER(getcolorred(주말데이터!Q162))=TRUE),"Up-regulation",IF(OR(ISNUMBER(getcolorgreen(주말데이터!P162))=TRUE,ISNUMBER(getcolorgreen(주말데이터!Q162))=TRUE),"Down-regulation","No")))</f>
        <v>No</v>
      </c>
      <c r="Q890" s="95"/>
      <c r="R890" s="95" t="str">
        <f>IF(AND(주말데이터!R162=0,주말데이터!S162=0),0,IF(OR(ISNUMBER(getcolorred(주말데이터!R162))=TRUE,ISNUMBER(getcolorred(주말데이터!S162))=TRUE),"Up-regulation",IF(OR(ISNUMBER(getcolorgreen(주말데이터!R162))=TRUE,ISNUMBER(getcolorgreen(주말데이터!S162))=TRUE),"Down-regulation","No")))</f>
        <v>No</v>
      </c>
      <c r="S890" s="95"/>
      <c r="T890" s="95" t="str">
        <f>IF(AND(주말데이터!T162=0,주말데이터!U162=0),0,IF(OR(ISNUMBER(getcolorred(주말데이터!T162))=TRUE,ISNUMBER(getcolorred(주말데이터!U162))=TRUE),"Up-regulation",IF(OR(ISNUMBER(getcolorgreen(주말데이터!T162))=TRUE,ISNUMBER(getcolorgreen(주말데이터!U162))=TRUE),"Down-regulation","No")))</f>
        <v>No</v>
      </c>
      <c r="U890" s="95"/>
      <c r="V890" s="95" t="str">
        <f>IF(AND(주말데이터!V162=0,주말데이터!W162=0),0,IF(OR(ISNUMBER(getcolorred(주말데이터!V162))=TRUE,ISNUMBER(getcolorred(주말데이터!W162))=TRUE),"Up-regulation",IF(OR(ISNUMBER(getcolorgreen(주말데이터!V162))=TRUE,ISNUMBER(getcolorgreen(주말데이터!W162))=TRUE),"Down-regulation","No")))</f>
        <v>No</v>
      </c>
      <c r="W890" s="95"/>
      <c r="X890" s="95" t="str">
        <f>IF(AND(주말데이터!X162=0,주말데이터!Y162=0),0,IF(OR(ISNUMBER(getcolorred(주말데이터!X162))=TRUE,ISNUMBER(getcolorred(주말데이터!Y162))=TRUE),"Up-regulation",IF(OR(ISNUMBER(getcolorgreen(주말데이터!X162))=TRUE,ISNUMBER(getcolorgreen(주말데이터!Y162))=TRUE),"Down-regulation","No")))</f>
        <v>No</v>
      </c>
      <c r="Y890" s="96"/>
      <c r="Z890" s="86"/>
    </row>
    <row r="891" spans="1:27">
      <c r="A891" s="16" t="s">
        <v>31</v>
      </c>
      <c r="B891" s="95" t="str">
        <f>IF(AND(주말데이터!B163=0,주말데이터!C163=0),0,IF(OR(ISNUMBER(getcolorred(주말데이터!B163))=TRUE,ISNUMBER(getcolorred(주말데이터!C163))=TRUE),"Up-regulation",IF(OR(ISNUMBER(getcolorgreen(주말데이터!B163))=TRUE,ISNUMBER(getcolorgreen(주말데이터!C163))=TRUE),"Down-regulation","No")))</f>
        <v>Up-regulation</v>
      </c>
      <c r="C891" s="95"/>
      <c r="D891" s="95" t="str">
        <f>IF(AND(주말데이터!D163=0,주말데이터!E163=0),0,IF(OR(ISNUMBER(getcolorred(주말데이터!D163))=TRUE,ISNUMBER(getcolorred(주말데이터!E163))=TRUE),"Up-regulation",IF(OR(ISNUMBER(getcolorgreen(주말데이터!D163))=TRUE,ISNUMBER(getcolorgreen(주말데이터!E163))=TRUE),"Down-regulation","No")))</f>
        <v>No</v>
      </c>
      <c r="E891" s="95"/>
      <c r="F891" s="95" t="str">
        <f>IF(AND(주말데이터!F163=0,주말데이터!G163=0),0,IF(OR(ISNUMBER(getcolorred(주말데이터!F163))=TRUE,ISNUMBER(getcolorred(주말데이터!G163))=TRUE),"Up-regulation",IF(OR(ISNUMBER(getcolorgreen(주말데이터!F163))=TRUE,ISNUMBER(getcolorgreen(주말데이터!G163))=TRUE),"Down-regulation","No")))</f>
        <v>No</v>
      </c>
      <c r="G891" s="95"/>
      <c r="H891" s="95" t="str">
        <f>IF(AND(주말데이터!H163=0,주말데이터!I163=0),0,IF(OR(ISNUMBER(getcolorred(주말데이터!H163))=TRUE,ISNUMBER(getcolorred(주말데이터!I163))=TRUE),"Up-regulation",IF(OR(ISNUMBER(getcolorgreen(주말데이터!H163))=TRUE,ISNUMBER(getcolorgreen(주말데이터!I163))=TRUE),"Down-regulation","No")))</f>
        <v>No</v>
      </c>
      <c r="I891" s="95"/>
      <c r="J891" s="95" t="str">
        <f>IF(AND(주말데이터!J163=0,주말데이터!K163=0),0,IF(OR(ISNUMBER(getcolorred(주말데이터!J163))=TRUE,ISNUMBER(getcolorred(주말데이터!K163))=TRUE),"Up-regulation",IF(OR(ISNUMBER(getcolorgreen(주말데이터!J163))=TRUE,ISNUMBER(getcolorgreen(주말데이터!K163))=TRUE),"Down-regulation","No")))</f>
        <v>Up-regulation</v>
      </c>
      <c r="K891" s="95"/>
      <c r="L891" s="95" t="str">
        <f>IF(AND(주말데이터!L163=0,주말데이터!M163=0),0,IF(OR(ISNUMBER(getcolorred(주말데이터!L163))=TRUE,ISNUMBER(getcolorred(주말데이터!M163))=TRUE),"Up-regulation",IF(OR(ISNUMBER(getcolorgreen(주말데이터!L163))=TRUE,ISNUMBER(getcolorgreen(주말데이터!M163))=TRUE),"Down-regulation","No")))</f>
        <v>No</v>
      </c>
      <c r="M891" s="95"/>
      <c r="N891" s="95" t="str">
        <f>IF(AND(주말데이터!N163=0,주말데이터!O163=0),0,IF(OR(ISNUMBER(getcolorred(주말데이터!N163))=TRUE,ISNUMBER(getcolorred(주말데이터!O163))=TRUE),"Up-regulation",IF(OR(ISNUMBER(getcolorgreen(주말데이터!N163))=TRUE,ISNUMBER(getcolorgreen(주말데이터!O163))=TRUE),"Down-regulation","No")))</f>
        <v>No</v>
      </c>
      <c r="O891" s="95"/>
      <c r="P891" s="95" t="str">
        <f>IF(AND(주말데이터!P163=0,주말데이터!Q163=0),0,IF(OR(ISNUMBER(getcolorred(주말데이터!P163))=TRUE,ISNUMBER(getcolorred(주말데이터!Q163))=TRUE),"Up-regulation",IF(OR(ISNUMBER(getcolorgreen(주말데이터!P163))=TRUE,ISNUMBER(getcolorgreen(주말데이터!Q163))=TRUE),"Down-regulation","No")))</f>
        <v>No</v>
      </c>
      <c r="Q891" s="95"/>
      <c r="R891" s="95" t="str">
        <f>IF(AND(주말데이터!R163=0,주말데이터!S163=0),0,IF(OR(ISNUMBER(getcolorred(주말데이터!R163))=TRUE,ISNUMBER(getcolorred(주말데이터!S163))=TRUE),"Up-regulation",IF(OR(ISNUMBER(getcolorgreen(주말데이터!R163))=TRUE,ISNUMBER(getcolorgreen(주말데이터!S163))=TRUE),"Down-regulation","No")))</f>
        <v>No</v>
      </c>
      <c r="S891" s="95"/>
      <c r="T891" s="95" t="str">
        <f>IF(AND(주말데이터!T163=0,주말데이터!U163=0),0,IF(OR(ISNUMBER(getcolorred(주말데이터!T163))=TRUE,ISNUMBER(getcolorred(주말데이터!U163))=TRUE),"Up-regulation",IF(OR(ISNUMBER(getcolorgreen(주말데이터!T163))=TRUE,ISNUMBER(getcolorgreen(주말데이터!U163))=TRUE),"Down-regulation","No")))</f>
        <v>No</v>
      </c>
      <c r="U891" s="95"/>
      <c r="V891" s="95" t="str">
        <f>IF(AND(주말데이터!V163=0,주말데이터!W163=0),0,IF(OR(ISNUMBER(getcolorred(주말데이터!V163))=TRUE,ISNUMBER(getcolorred(주말데이터!W163))=TRUE),"Up-regulation",IF(OR(ISNUMBER(getcolorgreen(주말데이터!V163))=TRUE,ISNUMBER(getcolorgreen(주말데이터!W163))=TRUE),"Down-regulation","No")))</f>
        <v>No</v>
      </c>
      <c r="W891" s="95"/>
      <c r="X891" s="95" t="str">
        <f>IF(AND(주말데이터!X163=0,주말데이터!Y163=0),0,IF(OR(ISNUMBER(getcolorred(주말데이터!X163))=TRUE,ISNUMBER(getcolorred(주말데이터!Y163))=TRUE),"Up-regulation",IF(OR(ISNUMBER(getcolorgreen(주말데이터!X163))=TRUE,ISNUMBER(getcolorgreen(주말데이터!Y163))=TRUE),"Down-regulation","No")))</f>
        <v>No</v>
      </c>
      <c r="Y891" s="96"/>
      <c r="Z891" s="86"/>
    </row>
    <row r="892" spans="1:27">
      <c r="A892" s="16" t="s">
        <v>32</v>
      </c>
      <c r="B892" s="95" t="str">
        <f>IF(AND(주말데이터!B164=0,주말데이터!C164=0),0,IF(OR(ISNUMBER(getcolorred(주말데이터!B164))=TRUE,ISNUMBER(getcolorred(주말데이터!C164))=TRUE),"Up-regulation",IF(OR(ISNUMBER(getcolorgreen(주말데이터!B164))=TRUE,ISNUMBER(getcolorgreen(주말데이터!C164))=TRUE),"Down-regulation","No")))</f>
        <v>Up-regulation</v>
      </c>
      <c r="C892" s="95"/>
      <c r="D892" s="95" t="str">
        <f>IF(AND(주말데이터!D164=0,주말데이터!E164=0),0,IF(OR(ISNUMBER(getcolorred(주말데이터!D164))=TRUE,ISNUMBER(getcolorred(주말데이터!E164))=TRUE),"Up-regulation",IF(OR(ISNUMBER(getcolorgreen(주말데이터!D164))=TRUE,ISNUMBER(getcolorgreen(주말데이터!E164))=TRUE),"Down-regulation","No")))</f>
        <v>No</v>
      </c>
      <c r="E892" s="95"/>
      <c r="F892" s="95" t="str">
        <f>IF(AND(주말데이터!F164=0,주말데이터!G164=0),0,IF(OR(ISNUMBER(getcolorred(주말데이터!F164))=TRUE,ISNUMBER(getcolorred(주말데이터!G164))=TRUE),"Up-regulation",IF(OR(ISNUMBER(getcolorgreen(주말데이터!F164))=TRUE,ISNUMBER(getcolorgreen(주말데이터!G164))=TRUE),"Down-regulation","No")))</f>
        <v>No</v>
      </c>
      <c r="G892" s="95"/>
      <c r="H892" s="95" t="str">
        <f>IF(AND(주말데이터!H164=0,주말데이터!I164=0),0,IF(OR(ISNUMBER(getcolorred(주말데이터!H164))=TRUE,ISNUMBER(getcolorred(주말데이터!I164))=TRUE),"Up-regulation",IF(OR(ISNUMBER(getcolorgreen(주말데이터!H164))=TRUE,ISNUMBER(getcolorgreen(주말데이터!I164))=TRUE),"Down-regulation","No")))</f>
        <v>No</v>
      </c>
      <c r="I892" s="95"/>
      <c r="J892" s="95" t="str">
        <f>IF(AND(주말데이터!J164=0,주말데이터!K164=0),0,IF(OR(ISNUMBER(getcolorred(주말데이터!J164))=TRUE,ISNUMBER(getcolorred(주말데이터!K164))=TRUE),"Up-regulation",IF(OR(ISNUMBER(getcolorgreen(주말데이터!J164))=TRUE,ISNUMBER(getcolorgreen(주말데이터!K164))=TRUE),"Down-regulation","No")))</f>
        <v>Up-regulation</v>
      </c>
      <c r="K892" s="95"/>
      <c r="L892" s="95" t="str">
        <f>IF(AND(주말데이터!L164=0,주말데이터!M164=0),0,IF(OR(ISNUMBER(getcolorred(주말데이터!L164))=TRUE,ISNUMBER(getcolorred(주말데이터!M164))=TRUE),"Up-regulation",IF(OR(ISNUMBER(getcolorgreen(주말데이터!L164))=TRUE,ISNUMBER(getcolorgreen(주말데이터!M164))=TRUE),"Down-regulation","No")))</f>
        <v>Up-regulation</v>
      </c>
      <c r="M892" s="95"/>
      <c r="N892" s="95" t="str">
        <f>IF(AND(주말데이터!N164=0,주말데이터!O164=0),0,IF(OR(ISNUMBER(getcolorred(주말데이터!N164))=TRUE,ISNUMBER(getcolorred(주말데이터!O164))=TRUE),"Up-regulation",IF(OR(ISNUMBER(getcolorgreen(주말데이터!N164))=TRUE,ISNUMBER(getcolorgreen(주말데이터!O164))=TRUE),"Down-regulation","No")))</f>
        <v>Up-regulation</v>
      </c>
      <c r="O892" s="95"/>
      <c r="P892" s="95" t="str">
        <f>IF(AND(주말데이터!P164=0,주말데이터!Q164=0),0,IF(OR(ISNUMBER(getcolorred(주말데이터!P164))=TRUE,ISNUMBER(getcolorred(주말데이터!Q164))=TRUE),"Up-regulation",IF(OR(ISNUMBER(getcolorgreen(주말데이터!P164))=TRUE,ISNUMBER(getcolorgreen(주말데이터!Q164))=TRUE),"Down-regulation","No")))</f>
        <v>Up-regulation</v>
      </c>
      <c r="Q892" s="95"/>
      <c r="R892" s="95" t="str">
        <f>IF(AND(주말데이터!R164=0,주말데이터!S164=0),0,IF(OR(ISNUMBER(getcolorred(주말데이터!R164))=TRUE,ISNUMBER(getcolorred(주말데이터!S164))=TRUE),"Up-regulation",IF(OR(ISNUMBER(getcolorgreen(주말데이터!R164))=TRUE,ISNUMBER(getcolorgreen(주말데이터!S164))=TRUE),"Down-regulation","No")))</f>
        <v>Up-regulation</v>
      </c>
      <c r="S892" s="95"/>
      <c r="T892" s="95" t="str">
        <f>IF(AND(주말데이터!T164=0,주말데이터!U164=0),0,IF(OR(ISNUMBER(getcolorred(주말데이터!T164))=TRUE,ISNUMBER(getcolorred(주말데이터!U164))=TRUE),"Up-regulation",IF(OR(ISNUMBER(getcolorgreen(주말데이터!T164))=TRUE,ISNUMBER(getcolorgreen(주말데이터!U164))=TRUE),"Down-regulation","No")))</f>
        <v>Up-regulation</v>
      </c>
      <c r="U892" s="95"/>
      <c r="V892" s="95" t="str">
        <f>IF(AND(주말데이터!V164=0,주말데이터!W164=0),0,IF(OR(ISNUMBER(getcolorred(주말데이터!V164))=TRUE,ISNUMBER(getcolorred(주말데이터!W164))=TRUE),"Up-regulation",IF(OR(ISNUMBER(getcolorgreen(주말데이터!V164))=TRUE,ISNUMBER(getcolorgreen(주말데이터!W164))=TRUE),"Down-regulation","No")))</f>
        <v>No</v>
      </c>
      <c r="W892" s="95"/>
      <c r="X892" s="95" t="str">
        <f>IF(AND(주말데이터!X164=0,주말데이터!Y164=0),0,IF(OR(ISNUMBER(getcolorred(주말데이터!X164))=TRUE,ISNUMBER(getcolorred(주말데이터!Y164))=TRUE),"Up-regulation",IF(OR(ISNUMBER(getcolorgreen(주말데이터!X164))=TRUE,ISNUMBER(getcolorgreen(주말데이터!Y164))=TRUE),"Down-regulation","No")))</f>
        <v>Up-regulation</v>
      </c>
      <c r="Y892" s="96"/>
      <c r="Z892" s="86"/>
    </row>
    <row r="893" spans="1:27">
      <c r="A893" s="16" t="s">
        <v>33</v>
      </c>
      <c r="B893" s="95" t="str">
        <f>IF(AND(주말데이터!B165=0,주말데이터!C165=0),0,IF(OR(ISNUMBER(getcolorred(주말데이터!B165))=TRUE,ISNUMBER(getcolorred(주말데이터!C165))=TRUE),"Up-regulation",IF(OR(ISNUMBER(getcolorgreen(주말데이터!B165))=TRUE,ISNUMBER(getcolorgreen(주말데이터!C165))=TRUE),"Down-regulation","No")))</f>
        <v>Up-regulation</v>
      </c>
      <c r="C893" s="95"/>
      <c r="D893" s="95" t="str">
        <f>IF(AND(주말데이터!D165=0,주말데이터!E165=0),0,IF(OR(ISNUMBER(getcolorred(주말데이터!D165))=TRUE,ISNUMBER(getcolorred(주말데이터!E165))=TRUE),"Up-regulation",IF(OR(ISNUMBER(getcolorgreen(주말데이터!D165))=TRUE,ISNUMBER(getcolorgreen(주말데이터!E165))=TRUE),"Down-regulation","No")))</f>
        <v>No</v>
      </c>
      <c r="E893" s="95"/>
      <c r="F893" s="95" t="str">
        <f>IF(AND(주말데이터!F165=0,주말데이터!G165=0),0,IF(OR(ISNUMBER(getcolorred(주말데이터!F165))=TRUE,ISNUMBER(getcolorred(주말데이터!G165))=TRUE),"Up-regulation",IF(OR(ISNUMBER(getcolorgreen(주말데이터!F165))=TRUE,ISNUMBER(getcolorgreen(주말데이터!G165))=TRUE),"Down-regulation","No")))</f>
        <v>No</v>
      </c>
      <c r="G893" s="95"/>
      <c r="H893" s="95" t="str">
        <f>IF(AND(주말데이터!H165=0,주말데이터!I165=0),0,IF(OR(ISNUMBER(getcolorred(주말데이터!H165))=TRUE,ISNUMBER(getcolorred(주말데이터!I165))=TRUE),"Up-regulation",IF(OR(ISNUMBER(getcolorgreen(주말데이터!H165))=TRUE,ISNUMBER(getcolorgreen(주말데이터!I165))=TRUE),"Down-regulation","No")))</f>
        <v>No</v>
      </c>
      <c r="I893" s="95"/>
      <c r="J893" s="95" t="str">
        <f>IF(AND(주말데이터!J165=0,주말데이터!K165=0),0,IF(OR(ISNUMBER(getcolorred(주말데이터!J165))=TRUE,ISNUMBER(getcolorred(주말데이터!K165))=TRUE),"Up-regulation",IF(OR(ISNUMBER(getcolorgreen(주말데이터!J165))=TRUE,ISNUMBER(getcolorgreen(주말데이터!K165))=TRUE),"Down-regulation","No")))</f>
        <v>Up-regulation</v>
      </c>
      <c r="K893" s="95"/>
      <c r="L893" s="95" t="str">
        <f>IF(AND(주말데이터!L165=0,주말데이터!M165=0),0,IF(OR(ISNUMBER(getcolorred(주말데이터!L165))=TRUE,ISNUMBER(getcolorred(주말데이터!M165))=TRUE),"Up-regulation",IF(OR(ISNUMBER(getcolorgreen(주말데이터!L165))=TRUE,ISNUMBER(getcolorgreen(주말데이터!M165))=TRUE),"Down-regulation","No")))</f>
        <v>Up-regulation</v>
      </c>
      <c r="M893" s="95"/>
      <c r="N893" s="95" t="str">
        <f>IF(AND(주말데이터!N165=0,주말데이터!O165=0),0,IF(OR(ISNUMBER(getcolorred(주말데이터!N165))=TRUE,ISNUMBER(getcolorred(주말데이터!O165))=TRUE),"Up-regulation",IF(OR(ISNUMBER(getcolorgreen(주말데이터!N165))=TRUE,ISNUMBER(getcolorgreen(주말데이터!O165))=TRUE),"Down-regulation","No")))</f>
        <v>Up-regulation</v>
      </c>
      <c r="O893" s="95"/>
      <c r="P893" s="95" t="str">
        <f>IF(AND(주말데이터!P165=0,주말데이터!Q165=0),0,IF(OR(ISNUMBER(getcolorred(주말데이터!P165))=TRUE,ISNUMBER(getcolorred(주말데이터!Q165))=TRUE),"Up-regulation",IF(OR(ISNUMBER(getcolorgreen(주말데이터!P165))=TRUE,ISNUMBER(getcolorgreen(주말데이터!Q165))=TRUE),"Down-regulation","No")))</f>
        <v>Up-regulation</v>
      </c>
      <c r="Q893" s="95"/>
      <c r="R893" s="95" t="str">
        <f>IF(AND(주말데이터!R165=0,주말데이터!S165=0),0,IF(OR(ISNUMBER(getcolorred(주말데이터!R165))=TRUE,ISNUMBER(getcolorred(주말데이터!S165))=TRUE),"Up-regulation",IF(OR(ISNUMBER(getcolorgreen(주말데이터!R165))=TRUE,ISNUMBER(getcolorgreen(주말데이터!S165))=TRUE),"Down-regulation","No")))</f>
        <v>Up-regulation</v>
      </c>
      <c r="S893" s="95"/>
      <c r="T893" s="95" t="str">
        <f>IF(AND(주말데이터!T165=0,주말데이터!U165=0),0,IF(OR(ISNUMBER(getcolorred(주말데이터!T165))=TRUE,ISNUMBER(getcolorred(주말데이터!U165))=TRUE),"Up-regulation",IF(OR(ISNUMBER(getcolorgreen(주말데이터!T165))=TRUE,ISNUMBER(getcolorgreen(주말데이터!U165))=TRUE),"Down-regulation","No")))</f>
        <v>Up-regulation</v>
      </c>
      <c r="U893" s="95"/>
      <c r="V893" s="95" t="str">
        <f>IF(AND(주말데이터!V165=0,주말데이터!W165=0),0,IF(OR(ISNUMBER(getcolorred(주말데이터!V165))=TRUE,ISNUMBER(getcolorred(주말데이터!W165))=TRUE),"Up-regulation",IF(OR(ISNUMBER(getcolorgreen(주말데이터!V165))=TRUE,ISNUMBER(getcolorgreen(주말데이터!W165))=TRUE),"Down-regulation","No")))</f>
        <v>No</v>
      </c>
      <c r="W893" s="95"/>
      <c r="X893" s="95" t="str">
        <f>IF(AND(주말데이터!X165=0,주말데이터!Y165=0),0,IF(OR(ISNUMBER(getcolorred(주말데이터!X165))=TRUE,ISNUMBER(getcolorred(주말데이터!Y165))=TRUE),"Up-regulation",IF(OR(ISNUMBER(getcolorgreen(주말데이터!X165))=TRUE,ISNUMBER(getcolorgreen(주말데이터!Y165))=TRUE),"Down-regulation","No")))</f>
        <v>Up-regulation</v>
      </c>
      <c r="Y893" s="96"/>
      <c r="Z893" s="86"/>
    </row>
    <row r="894" spans="1:27">
      <c r="A894" s="16" t="s">
        <v>34</v>
      </c>
      <c r="B894" s="95" t="str">
        <f>IF(AND(주말데이터!B166=0,주말데이터!C166=0),0,IF(OR(ISNUMBER(getcolorred(주말데이터!B166))=TRUE,ISNUMBER(getcolorred(주말데이터!C166))=TRUE),"Up-regulation",IF(OR(ISNUMBER(getcolorgreen(주말데이터!B166))=TRUE,ISNUMBER(getcolorgreen(주말데이터!C166))=TRUE),"Down-regulation","No")))</f>
        <v>Up-regulation</v>
      </c>
      <c r="C894" s="95"/>
      <c r="D894" s="95" t="str">
        <f>IF(AND(주말데이터!D166=0,주말데이터!E166=0),0,IF(OR(ISNUMBER(getcolorred(주말데이터!D166))=TRUE,ISNUMBER(getcolorred(주말데이터!E166))=TRUE),"Up-regulation",IF(OR(ISNUMBER(getcolorgreen(주말데이터!D166))=TRUE,ISNUMBER(getcolorgreen(주말데이터!E166))=TRUE),"Down-regulation","No")))</f>
        <v>No</v>
      </c>
      <c r="E894" s="95"/>
      <c r="F894" s="95" t="str">
        <f>IF(AND(주말데이터!F166=0,주말데이터!G166=0),0,IF(OR(ISNUMBER(getcolorred(주말데이터!F166))=TRUE,ISNUMBER(getcolorred(주말데이터!G166))=TRUE),"Up-regulation",IF(OR(ISNUMBER(getcolorgreen(주말데이터!F166))=TRUE,ISNUMBER(getcolorgreen(주말데이터!G166))=TRUE),"Down-regulation","No")))</f>
        <v>No</v>
      </c>
      <c r="G894" s="95"/>
      <c r="H894" s="95" t="str">
        <f>IF(AND(주말데이터!H166=0,주말데이터!I166=0),0,IF(OR(ISNUMBER(getcolorred(주말데이터!H166))=TRUE,ISNUMBER(getcolorred(주말데이터!I166))=TRUE),"Up-regulation",IF(OR(ISNUMBER(getcolorgreen(주말데이터!H166))=TRUE,ISNUMBER(getcolorgreen(주말데이터!I166))=TRUE),"Down-regulation","No")))</f>
        <v>No</v>
      </c>
      <c r="I894" s="95"/>
      <c r="J894" s="95" t="str">
        <f>IF(AND(주말데이터!J166=0,주말데이터!K166=0),0,IF(OR(ISNUMBER(getcolorred(주말데이터!J166))=TRUE,ISNUMBER(getcolorred(주말데이터!K166))=TRUE),"Up-regulation",IF(OR(ISNUMBER(getcolorgreen(주말데이터!J166))=TRUE,ISNUMBER(getcolorgreen(주말데이터!K166))=TRUE),"Down-regulation","No")))</f>
        <v>Up-regulation</v>
      </c>
      <c r="K894" s="95"/>
      <c r="L894" s="95" t="str">
        <f>IF(AND(주말데이터!L166=0,주말데이터!M166=0),0,IF(OR(ISNUMBER(getcolorred(주말데이터!L166))=TRUE,ISNUMBER(getcolorred(주말데이터!M166))=TRUE),"Up-regulation",IF(OR(ISNUMBER(getcolorgreen(주말데이터!L166))=TRUE,ISNUMBER(getcolorgreen(주말데이터!M166))=TRUE),"Down-regulation","No")))</f>
        <v>Up-regulation</v>
      </c>
      <c r="M894" s="95"/>
      <c r="N894" s="95" t="str">
        <f>IF(AND(주말데이터!N166=0,주말데이터!O166=0),0,IF(OR(ISNUMBER(getcolorred(주말데이터!N166))=TRUE,ISNUMBER(getcolorred(주말데이터!O166))=TRUE),"Up-regulation",IF(OR(ISNUMBER(getcolorgreen(주말데이터!N166))=TRUE,ISNUMBER(getcolorgreen(주말데이터!O166))=TRUE),"Down-regulation","No")))</f>
        <v>Up-regulation</v>
      </c>
      <c r="O894" s="95"/>
      <c r="P894" s="95" t="str">
        <f>IF(AND(주말데이터!P166=0,주말데이터!Q166=0),0,IF(OR(ISNUMBER(getcolorred(주말데이터!P166))=TRUE,ISNUMBER(getcolorred(주말데이터!Q166))=TRUE),"Up-regulation",IF(OR(ISNUMBER(getcolorgreen(주말데이터!P166))=TRUE,ISNUMBER(getcolorgreen(주말데이터!Q166))=TRUE),"Down-regulation","No")))</f>
        <v>Up-regulation</v>
      </c>
      <c r="Q894" s="95"/>
      <c r="R894" s="95" t="str">
        <f>IF(AND(주말데이터!R166=0,주말데이터!S166=0),0,IF(OR(ISNUMBER(getcolorred(주말데이터!R166))=TRUE,ISNUMBER(getcolorred(주말데이터!S166))=TRUE),"Up-regulation",IF(OR(ISNUMBER(getcolorgreen(주말데이터!R166))=TRUE,ISNUMBER(getcolorgreen(주말데이터!S166))=TRUE),"Down-regulation","No")))</f>
        <v>Up-regulation</v>
      </c>
      <c r="S894" s="95"/>
      <c r="T894" s="95" t="str">
        <f>IF(AND(주말데이터!T166=0,주말데이터!U166=0),0,IF(OR(ISNUMBER(getcolorred(주말데이터!T166))=TRUE,ISNUMBER(getcolorred(주말데이터!U166))=TRUE),"Up-regulation",IF(OR(ISNUMBER(getcolorgreen(주말데이터!T166))=TRUE,ISNUMBER(getcolorgreen(주말데이터!U166))=TRUE),"Down-regulation","No")))</f>
        <v>Up-regulation</v>
      </c>
      <c r="U894" s="95"/>
      <c r="V894" s="95" t="str">
        <f>IF(AND(주말데이터!V166=0,주말데이터!W166=0),0,IF(OR(ISNUMBER(getcolorred(주말데이터!V166))=TRUE,ISNUMBER(getcolorred(주말데이터!W166))=TRUE),"Up-regulation",IF(OR(ISNUMBER(getcolorgreen(주말데이터!V166))=TRUE,ISNUMBER(getcolorgreen(주말데이터!W166))=TRUE),"Down-regulation","No")))</f>
        <v>No</v>
      </c>
      <c r="W894" s="95"/>
      <c r="X894" s="95" t="str">
        <f>IF(AND(주말데이터!X166=0,주말데이터!Y166=0),0,IF(OR(ISNUMBER(getcolorred(주말데이터!X166))=TRUE,ISNUMBER(getcolorred(주말데이터!Y166))=TRUE),"Up-regulation",IF(OR(ISNUMBER(getcolorgreen(주말데이터!X166))=TRUE,ISNUMBER(getcolorgreen(주말데이터!Y166))=TRUE),"Down-regulation","No")))</f>
        <v>Up-regulation</v>
      </c>
      <c r="Y894" s="96"/>
      <c r="Z894" s="86"/>
    </row>
    <row r="895" spans="1:27" ht="17.25" thickBot="1">
      <c r="A895" s="16" t="s">
        <v>35</v>
      </c>
      <c r="B895" s="95" t="str">
        <f>IF(AND(주말데이터!B167=0,주말데이터!C167=0),0,IF(OR(ISNUMBER(getcolorred(주말데이터!B167))=TRUE,ISNUMBER(getcolorred(주말데이터!C167))=TRUE),"Up-regulation",IF(OR(ISNUMBER(getcolorgreen(주말데이터!B167))=TRUE,ISNUMBER(getcolorgreen(주말데이터!C167))=TRUE),"Down-regulation","No")))</f>
        <v>Up-regulation</v>
      </c>
      <c r="C895" s="95"/>
      <c r="D895" s="95" t="str">
        <f>IF(AND(주말데이터!D167=0,주말데이터!E167=0),0,IF(OR(ISNUMBER(getcolorred(주말데이터!D167))=TRUE,ISNUMBER(getcolorred(주말데이터!E167))=TRUE),"Up-regulation",IF(OR(ISNUMBER(getcolorgreen(주말데이터!D167))=TRUE,ISNUMBER(getcolorgreen(주말데이터!E167))=TRUE),"Down-regulation","No")))</f>
        <v>No</v>
      </c>
      <c r="E895" s="95"/>
      <c r="F895" s="95" t="str">
        <f>IF(AND(주말데이터!F167=0,주말데이터!G167=0),0,IF(OR(ISNUMBER(getcolorred(주말데이터!F167))=TRUE,ISNUMBER(getcolorred(주말데이터!G167))=TRUE),"Up-regulation",IF(OR(ISNUMBER(getcolorgreen(주말데이터!F167))=TRUE,ISNUMBER(getcolorgreen(주말데이터!G167))=TRUE),"Down-regulation","No")))</f>
        <v>No</v>
      </c>
      <c r="G895" s="95"/>
      <c r="H895" s="95" t="str">
        <f>IF(AND(주말데이터!H167=0,주말데이터!I167=0),0,IF(OR(ISNUMBER(getcolorred(주말데이터!H167))=TRUE,ISNUMBER(getcolorred(주말데이터!I167))=TRUE),"Up-regulation",IF(OR(ISNUMBER(getcolorgreen(주말데이터!H167))=TRUE,ISNUMBER(getcolorgreen(주말데이터!I167))=TRUE),"Down-regulation","No")))</f>
        <v>No</v>
      </c>
      <c r="I895" s="95"/>
      <c r="J895" s="95" t="str">
        <f>IF(AND(주말데이터!J167=0,주말데이터!K167=0),0,IF(OR(ISNUMBER(getcolorred(주말데이터!J167))=TRUE,ISNUMBER(getcolorred(주말데이터!K167))=TRUE),"Up-regulation",IF(OR(ISNUMBER(getcolorgreen(주말데이터!J167))=TRUE,ISNUMBER(getcolorgreen(주말데이터!K167))=TRUE),"Down-regulation","No")))</f>
        <v>Up-regulation</v>
      </c>
      <c r="K895" s="95"/>
      <c r="L895" s="95" t="str">
        <f>IF(AND(주말데이터!L167=0,주말데이터!M167=0),0,IF(OR(ISNUMBER(getcolorred(주말데이터!L167))=TRUE,ISNUMBER(getcolorred(주말데이터!M167))=TRUE),"Up-regulation",IF(OR(ISNUMBER(getcolorgreen(주말데이터!L167))=TRUE,ISNUMBER(getcolorgreen(주말데이터!M167))=TRUE),"Down-regulation","No")))</f>
        <v>Up-regulation</v>
      </c>
      <c r="M895" s="95"/>
      <c r="N895" s="95" t="str">
        <f>IF(AND(주말데이터!N167=0,주말데이터!O167=0),0,IF(OR(ISNUMBER(getcolorred(주말데이터!N167))=TRUE,ISNUMBER(getcolorred(주말데이터!O167))=TRUE),"Up-regulation",IF(OR(ISNUMBER(getcolorgreen(주말데이터!N167))=TRUE,ISNUMBER(getcolorgreen(주말데이터!O167))=TRUE),"Down-regulation","No")))</f>
        <v>Up-regulation</v>
      </c>
      <c r="O895" s="95"/>
      <c r="P895" s="95" t="str">
        <f>IF(AND(주말데이터!P167=0,주말데이터!Q167=0),0,IF(OR(ISNUMBER(getcolorred(주말데이터!P167))=TRUE,ISNUMBER(getcolorred(주말데이터!Q167))=TRUE),"Up-regulation",IF(OR(ISNUMBER(getcolorgreen(주말데이터!P167))=TRUE,ISNUMBER(getcolorgreen(주말데이터!Q167))=TRUE),"Down-regulation","No")))</f>
        <v>Up-regulation</v>
      </c>
      <c r="Q895" s="95"/>
      <c r="R895" s="95" t="str">
        <f>IF(AND(주말데이터!R167=0,주말데이터!S167=0),0,IF(OR(ISNUMBER(getcolorred(주말데이터!R167))=TRUE,ISNUMBER(getcolorred(주말데이터!S167))=TRUE),"Up-regulation",IF(OR(ISNUMBER(getcolorgreen(주말데이터!R167))=TRUE,ISNUMBER(getcolorgreen(주말데이터!S167))=TRUE),"Down-regulation","No")))</f>
        <v>Up-regulation</v>
      </c>
      <c r="S895" s="95"/>
      <c r="T895" s="95" t="str">
        <f>IF(AND(주말데이터!T167=0,주말데이터!U167=0),0,IF(OR(ISNUMBER(getcolorred(주말데이터!T167))=TRUE,ISNUMBER(getcolorred(주말데이터!U167))=TRUE),"Up-regulation",IF(OR(ISNUMBER(getcolorgreen(주말데이터!T167))=TRUE,ISNUMBER(getcolorgreen(주말데이터!U167))=TRUE),"Down-regulation","No")))</f>
        <v>Up-regulation</v>
      </c>
      <c r="U895" s="95"/>
      <c r="V895" s="95" t="str">
        <f>IF(AND(주말데이터!V167=0,주말데이터!W167=0),0,IF(OR(ISNUMBER(getcolorred(주말데이터!V167))=TRUE,ISNUMBER(getcolorred(주말데이터!W167))=TRUE),"Up-regulation",IF(OR(ISNUMBER(getcolorgreen(주말데이터!V167))=TRUE,ISNUMBER(getcolorgreen(주말데이터!W167))=TRUE),"Down-regulation","No")))</f>
        <v>No</v>
      </c>
      <c r="W895" s="95"/>
      <c r="X895" s="95" t="str">
        <f>IF(AND(주말데이터!X167=0,주말데이터!Y167=0),0,IF(OR(ISNUMBER(getcolorred(주말데이터!X167))=TRUE,ISNUMBER(getcolorred(주말데이터!Y167))=TRUE),"Up-regulation",IF(OR(ISNUMBER(getcolorgreen(주말데이터!X167))=TRUE,ISNUMBER(getcolorgreen(주말데이터!Y167))=TRUE),"Down-regulation","No")))</f>
        <v>Up-regulation</v>
      </c>
      <c r="Y895" s="96"/>
      <c r="Z895" s="86"/>
    </row>
    <row r="896" spans="1:27" ht="17.25" thickBot="1">
      <c r="A896" s="16" t="s">
        <v>36</v>
      </c>
      <c r="B896" s="95" t="str">
        <f>IF(AND(주말데이터!B168=0,주말데이터!C168=0),0,IF(OR(ISNUMBER(getcolorred(주말데이터!B168))=TRUE,ISNUMBER(getcolorred(주말데이터!C168))=TRUE),"Up-regulation",IF(OR(ISNUMBER(getcolorgreen(주말데이터!B168))=TRUE,ISNUMBER(getcolorgreen(주말데이터!C168))=TRUE),"Down-regulation","No")))</f>
        <v>Up-regulation</v>
      </c>
      <c r="C896" s="95"/>
      <c r="D896" s="95" t="str">
        <f>IF(AND(주말데이터!D168=0,주말데이터!E168=0),0,IF(OR(ISNUMBER(getcolorred(주말데이터!D168))=TRUE,ISNUMBER(getcolorred(주말데이터!E168))=TRUE),"Up-regulation",IF(OR(ISNUMBER(getcolorgreen(주말데이터!D168))=TRUE,ISNUMBER(getcolorgreen(주말데이터!E168))=TRUE),"Down-regulation","No")))</f>
        <v>No</v>
      </c>
      <c r="E896" s="95"/>
      <c r="F896" s="95" t="str">
        <f>IF(AND(주말데이터!F168=0,주말데이터!G168=0),0,IF(OR(ISNUMBER(getcolorred(주말데이터!F168))=TRUE,ISNUMBER(getcolorred(주말데이터!G168))=TRUE),"Up-regulation",IF(OR(ISNUMBER(getcolorgreen(주말데이터!F168))=TRUE,ISNUMBER(getcolorgreen(주말데이터!G168))=TRUE),"Down-regulation","No")))</f>
        <v>No</v>
      </c>
      <c r="G896" s="95"/>
      <c r="H896" s="95" t="str">
        <f>IF(AND(주말데이터!H168=0,주말데이터!I168=0),0,IF(OR(ISNUMBER(getcolorred(주말데이터!H168))=TRUE,ISNUMBER(getcolorred(주말데이터!I168))=TRUE),"Up-regulation",IF(OR(ISNUMBER(getcolorgreen(주말데이터!H168))=TRUE,ISNUMBER(getcolorgreen(주말데이터!I168))=TRUE),"Down-regulation","No")))</f>
        <v>No</v>
      </c>
      <c r="I896" s="95"/>
      <c r="J896" s="95" t="str">
        <f>IF(AND(주말데이터!J168=0,주말데이터!K168=0),0,IF(OR(ISNUMBER(getcolorred(주말데이터!J168))=TRUE,ISNUMBER(getcolorred(주말데이터!K168))=TRUE),"Up-regulation",IF(OR(ISNUMBER(getcolorgreen(주말데이터!J168))=TRUE,ISNUMBER(getcolorgreen(주말데이터!K168))=TRUE),"Down-regulation","No")))</f>
        <v>Up-regulation</v>
      </c>
      <c r="K896" s="95"/>
      <c r="L896" s="95" t="str">
        <f>IF(AND(주말데이터!L168=0,주말데이터!M168=0),0,IF(OR(ISNUMBER(getcolorred(주말데이터!L168))=TRUE,ISNUMBER(getcolorred(주말데이터!M168))=TRUE),"Up-regulation",IF(OR(ISNUMBER(getcolorgreen(주말데이터!L168))=TRUE,ISNUMBER(getcolorgreen(주말데이터!M168))=TRUE),"Down-regulation","No")))</f>
        <v>Up-regulation</v>
      </c>
      <c r="M896" s="95"/>
      <c r="N896" s="95" t="str">
        <f>IF(AND(주말데이터!N168=0,주말데이터!O168=0),0,IF(OR(ISNUMBER(getcolorred(주말데이터!N168))=TRUE,ISNUMBER(getcolorred(주말데이터!O168))=TRUE),"Up-regulation",IF(OR(ISNUMBER(getcolorgreen(주말데이터!N168))=TRUE,ISNUMBER(getcolorgreen(주말데이터!O168))=TRUE),"Down-regulation","No")))</f>
        <v>Up-regulation</v>
      </c>
      <c r="O896" s="95"/>
      <c r="P896" s="95" t="str">
        <f>IF(AND(주말데이터!P168=0,주말데이터!Q168=0),0,IF(OR(ISNUMBER(getcolorred(주말데이터!P168))=TRUE,ISNUMBER(getcolorred(주말데이터!Q168))=TRUE),"Up-regulation",IF(OR(ISNUMBER(getcolorgreen(주말데이터!P168))=TRUE,ISNUMBER(getcolorgreen(주말데이터!Q168))=TRUE),"Down-regulation","No")))</f>
        <v>Up-regulation</v>
      </c>
      <c r="Q896" s="95"/>
      <c r="R896" s="95" t="str">
        <f>IF(AND(주말데이터!R168=0,주말데이터!S168=0),0,IF(OR(ISNUMBER(getcolorred(주말데이터!R168))=TRUE,ISNUMBER(getcolorred(주말데이터!S168))=TRUE),"Up-regulation",IF(OR(ISNUMBER(getcolorgreen(주말데이터!R168))=TRUE,ISNUMBER(getcolorgreen(주말데이터!S168))=TRUE),"Down-regulation","No")))</f>
        <v>Up-regulation</v>
      </c>
      <c r="S896" s="95"/>
      <c r="T896" s="95" t="str">
        <f>IF(AND(주말데이터!T168=0,주말데이터!U168=0),0,IF(OR(ISNUMBER(getcolorred(주말데이터!T168))=TRUE,ISNUMBER(getcolorred(주말데이터!U168))=TRUE),"Up-regulation",IF(OR(ISNUMBER(getcolorgreen(주말데이터!T168))=TRUE,ISNUMBER(getcolorgreen(주말데이터!U168))=TRUE),"Down-regulation","No")))</f>
        <v>Up-regulation</v>
      </c>
      <c r="U896" s="95"/>
      <c r="V896" s="95" t="str">
        <f>IF(AND(주말데이터!V168=0,주말데이터!W168=0),0,IF(OR(ISNUMBER(getcolorred(주말데이터!V168))=TRUE,ISNUMBER(getcolorred(주말데이터!W168))=TRUE),"Up-regulation",IF(OR(ISNUMBER(getcolorgreen(주말데이터!V168))=TRUE,ISNUMBER(getcolorgreen(주말데이터!W168))=TRUE),"Down-regulation","No")))</f>
        <v>No</v>
      </c>
      <c r="W896" s="95"/>
      <c r="X896" s="95" t="str">
        <f>IF(AND(주말데이터!X168=0,주말데이터!Y168=0),0,IF(OR(ISNUMBER(getcolorred(주말데이터!X168))=TRUE,ISNUMBER(getcolorred(주말데이터!Y168))=TRUE),"Up-regulation",IF(OR(ISNUMBER(getcolorgreen(주말데이터!X168))=TRUE,ISNUMBER(getcolorgreen(주말데이터!Y168))=TRUE),"Down-regulation","No")))</f>
        <v>Up-regulation</v>
      </c>
      <c r="Y896" s="96"/>
      <c r="Z896" s="86"/>
      <c r="AA896" s="5">
        <f>IF(주말DATA!AA168="","",주말DATA!AA168)</f>
        <v>44765</v>
      </c>
    </row>
    <row r="897" spans="1:51">
      <c r="A897" s="16" t="s">
        <v>37</v>
      </c>
      <c r="B897" s="95" t="str">
        <f>IF(AND(주말데이터!B169=0,주말데이터!C169=0),0,IF(OR(ISNUMBER(getcolorred(주말데이터!B169))=TRUE,ISNUMBER(getcolorred(주말데이터!C169))=TRUE),"Up-regulation",IF(OR(ISNUMBER(getcolorgreen(주말데이터!B169))=TRUE,ISNUMBER(getcolorgreen(주말데이터!C169))=TRUE),"Down-regulation","No")))</f>
        <v>Up-regulation</v>
      </c>
      <c r="C897" s="95"/>
      <c r="D897" s="95" t="str">
        <f>IF(AND(주말데이터!D169=0,주말데이터!E169=0),0,IF(OR(ISNUMBER(getcolorred(주말데이터!D169))=TRUE,ISNUMBER(getcolorred(주말데이터!E169))=TRUE),"Up-regulation",IF(OR(ISNUMBER(getcolorgreen(주말데이터!D169))=TRUE,ISNUMBER(getcolorgreen(주말데이터!E169))=TRUE),"Down-regulation","No")))</f>
        <v>No</v>
      </c>
      <c r="E897" s="95"/>
      <c r="F897" s="95" t="str">
        <f>IF(AND(주말데이터!F169=0,주말데이터!G169=0),0,IF(OR(ISNUMBER(getcolorred(주말데이터!F169))=TRUE,ISNUMBER(getcolorred(주말데이터!G169))=TRUE),"Up-regulation",IF(OR(ISNUMBER(getcolorgreen(주말데이터!F169))=TRUE,ISNUMBER(getcolorgreen(주말데이터!G169))=TRUE),"Down-regulation","No")))</f>
        <v>No</v>
      </c>
      <c r="G897" s="95"/>
      <c r="H897" s="95" t="str">
        <f>IF(AND(주말데이터!H169=0,주말데이터!I169=0),0,IF(OR(ISNUMBER(getcolorred(주말데이터!H169))=TRUE,ISNUMBER(getcolorred(주말데이터!I169))=TRUE),"Up-regulation",IF(OR(ISNUMBER(getcolorgreen(주말데이터!H169))=TRUE,ISNUMBER(getcolorgreen(주말데이터!I169))=TRUE),"Down-regulation","No")))</f>
        <v>No</v>
      </c>
      <c r="I897" s="95"/>
      <c r="J897" s="95" t="str">
        <f>IF(AND(주말데이터!J169=0,주말데이터!K169=0),0,IF(OR(ISNUMBER(getcolorred(주말데이터!J169))=TRUE,ISNUMBER(getcolorred(주말데이터!K169))=TRUE),"Up-regulation",IF(OR(ISNUMBER(getcolorgreen(주말데이터!J169))=TRUE,ISNUMBER(getcolorgreen(주말데이터!K169))=TRUE),"Down-regulation","No")))</f>
        <v>Up-regulation</v>
      </c>
      <c r="K897" s="95"/>
      <c r="L897" s="95" t="str">
        <f>IF(AND(주말데이터!L169=0,주말데이터!M169=0),0,IF(OR(ISNUMBER(getcolorred(주말데이터!L169))=TRUE,ISNUMBER(getcolorred(주말데이터!M169))=TRUE),"Up-regulation",IF(OR(ISNUMBER(getcolorgreen(주말데이터!L169))=TRUE,ISNUMBER(getcolorgreen(주말데이터!M169))=TRUE),"Down-regulation","No")))</f>
        <v>Up-regulation</v>
      </c>
      <c r="M897" s="95"/>
      <c r="N897" s="95" t="str">
        <f>IF(AND(주말데이터!N169=0,주말데이터!O169=0),0,IF(OR(ISNUMBER(getcolorred(주말데이터!N169))=TRUE,ISNUMBER(getcolorred(주말데이터!O169))=TRUE),"Up-regulation",IF(OR(ISNUMBER(getcolorgreen(주말데이터!N169))=TRUE,ISNUMBER(getcolorgreen(주말데이터!O169))=TRUE),"Down-regulation","No")))</f>
        <v>Up-regulation</v>
      </c>
      <c r="O897" s="95"/>
      <c r="P897" s="95" t="str">
        <f>IF(AND(주말데이터!P169=0,주말데이터!Q169=0),0,IF(OR(ISNUMBER(getcolorred(주말데이터!P169))=TRUE,ISNUMBER(getcolorred(주말데이터!Q169))=TRUE),"Up-regulation",IF(OR(ISNUMBER(getcolorgreen(주말데이터!P169))=TRUE,ISNUMBER(getcolorgreen(주말데이터!Q169))=TRUE),"Down-regulation","No")))</f>
        <v>Up-regulation</v>
      </c>
      <c r="Q897" s="95"/>
      <c r="R897" s="95" t="str">
        <f>IF(AND(주말데이터!R169=0,주말데이터!S169=0),0,IF(OR(ISNUMBER(getcolorred(주말데이터!R169))=TRUE,ISNUMBER(getcolorred(주말데이터!S169))=TRUE),"Up-regulation",IF(OR(ISNUMBER(getcolorgreen(주말데이터!R169))=TRUE,ISNUMBER(getcolorgreen(주말데이터!S169))=TRUE),"Down-regulation","No")))</f>
        <v>Up-regulation</v>
      </c>
      <c r="S897" s="95"/>
      <c r="T897" s="95" t="str">
        <f>IF(AND(주말데이터!T169=0,주말데이터!U169=0),0,IF(OR(ISNUMBER(getcolorred(주말데이터!T169))=TRUE,ISNUMBER(getcolorred(주말데이터!U169))=TRUE),"Up-regulation",IF(OR(ISNUMBER(getcolorgreen(주말데이터!T169))=TRUE,ISNUMBER(getcolorgreen(주말데이터!U169))=TRUE),"Down-regulation","No")))</f>
        <v>No</v>
      </c>
      <c r="U897" s="95"/>
      <c r="V897" s="95" t="str">
        <f>IF(AND(주말데이터!V169=0,주말데이터!W169=0),0,IF(OR(ISNUMBER(getcolorred(주말데이터!V169))=TRUE,ISNUMBER(getcolorred(주말데이터!W169))=TRUE),"Up-regulation",IF(OR(ISNUMBER(getcolorgreen(주말데이터!V169))=TRUE,ISNUMBER(getcolorgreen(주말데이터!W169))=TRUE),"Down-regulation","No")))</f>
        <v>No</v>
      </c>
      <c r="W897" s="95"/>
      <c r="X897" s="95" t="str">
        <f>IF(AND(주말데이터!X169=0,주말데이터!Y169=0),0,IF(OR(ISNUMBER(getcolorred(주말데이터!X169))=TRUE,ISNUMBER(getcolorred(주말데이터!Y169))=TRUE),"Up-regulation",IF(OR(ISNUMBER(getcolorgreen(주말데이터!X169))=TRUE,ISNUMBER(getcolorgreen(주말데이터!Y169))=TRUE),"Down-regulation","No")))</f>
        <v>Up-regulation</v>
      </c>
      <c r="Y897" s="96"/>
      <c r="Z897" s="86"/>
      <c r="AA897" s="26" t="str">
        <f>IF(주말DATA!AA169="","",주말DATA!AA169)</f>
        <v>Min</v>
      </c>
      <c r="AB897" s="26" t="str">
        <f>IF(주말DATA!AB169="","",주말DATA!AB169)</f>
        <v>162,46</v>
      </c>
      <c r="AC897" s="26" t="str">
        <f>IF(주말DATA!AC169="","",주말DATA!AC169)</f>
        <v>150,00</v>
      </c>
      <c r="AD897" s="26" t="str">
        <f>IF(주말DATA!AD169="","",주말DATA!AD169)</f>
        <v>189,86</v>
      </c>
      <c r="AE897" s="26" t="str">
        <f>IF(주말DATA!AE169="","",주말DATA!AE169)</f>
        <v>189,86</v>
      </c>
      <c r="AF897" s="26" t="str">
        <f>IF(주말DATA!AF169="","",주말DATA!AF169)</f>
        <v>1,71</v>
      </c>
      <c r="AG897" s="26" t="str">
        <f>IF(주말DATA!AG169="","",주말DATA!AG169)</f>
        <v>-0,99</v>
      </c>
      <c r="AH897" s="26" t="str">
        <f>IF(주말DATA!AH169="","",주말DATA!AH169)</f>
        <v>1,71</v>
      </c>
      <c r="AI897" s="26" t="str">
        <f>IF(주말DATA!AI169="","",주말DATA!AI169)</f>
        <v>-0,99</v>
      </c>
      <c r="AJ897" s="26" t="str">
        <f>IF(주말DATA!AJ169="","",주말DATA!AJ169)</f>
        <v>162,46</v>
      </c>
      <c r="AK897" s="26" t="str">
        <f>IF(주말DATA!AK169="","",주말DATA!AK169)</f>
        <v>150,00</v>
      </c>
      <c r="AL897" s="26" t="str">
        <f>IF(주말DATA!AL169="","",주말DATA!AL169)</f>
        <v>14,25</v>
      </c>
      <c r="AM897" s="26" t="str">
        <f>IF(주말DATA!AM169="","",주말DATA!AM169)</f>
        <v>-0,99</v>
      </c>
      <c r="AN897" s="26" t="str">
        <f>IF(주말DATA!AN169="","",주말DATA!AN169)</f>
        <v>14,25</v>
      </c>
      <c r="AO897" s="26" t="str">
        <f>IF(주말DATA!AO169="","",주말DATA!AO169)</f>
        <v>-0,99</v>
      </c>
      <c r="AP897" s="26" t="str">
        <f>IF(주말DATA!AP169="","",주말DATA!AP169)</f>
        <v>14,25</v>
      </c>
      <c r="AQ897" s="26" t="str">
        <f>IF(주말DATA!AQ169="","",주말DATA!AQ169)</f>
        <v>-0,99</v>
      </c>
      <c r="AR897" s="26" t="str">
        <f>IF(주말DATA!AR169="","",주말DATA!AR169)</f>
        <v>14,25</v>
      </c>
      <c r="AS897" s="26" t="str">
        <f>IF(주말DATA!AS169="","",주말DATA!AS169)</f>
        <v>-0,99</v>
      </c>
      <c r="AT897" s="26" t="str">
        <f>IF(주말DATA!AT169="","",주말DATA!AT169)</f>
        <v>14,25</v>
      </c>
      <c r="AU897" s="26" t="str">
        <f>IF(주말DATA!AU169="","",주말DATA!AU169)</f>
        <v>-0,99</v>
      </c>
      <c r="AV897" s="26" t="str">
        <f>IF(주말DATA!AV169="","",주말DATA!AV169)</f>
        <v>183,97</v>
      </c>
      <c r="AW897" s="26" t="str">
        <f>IF(주말DATA!AW169="","",주말DATA!AW169)</f>
        <v>183,97</v>
      </c>
      <c r="AX897" s="26" t="str">
        <f>IF(주말DATA!AX169="","",주말DATA!AX169)</f>
        <v>150,07</v>
      </c>
      <c r="AY897" s="26" t="str">
        <f>IF(주말DATA!AY169="","",주말DATA!AY169)</f>
        <v>150,07</v>
      </c>
    </row>
    <row r="898" spans="1:51">
      <c r="A898" s="16" t="s">
        <v>39</v>
      </c>
      <c r="B898" s="95" t="str">
        <f>IF(AND(주말데이터!B170=0,주말데이터!C170=0),0,IF(OR(ISNUMBER(getcolorred(주말데이터!B170))=TRUE,ISNUMBER(getcolorred(주말데이터!C170))=TRUE),"Up-regulation",IF(OR(ISNUMBER(getcolorgreen(주말데이터!B170))=TRUE,ISNUMBER(getcolorgreen(주말데이터!C170))=TRUE),"Down-regulation","No")))</f>
        <v>Up-regulation</v>
      </c>
      <c r="C898" s="95"/>
      <c r="D898" s="95" t="str">
        <f>IF(AND(주말데이터!D170=0,주말데이터!E170=0),0,IF(OR(ISNUMBER(getcolorred(주말데이터!D170))=TRUE,ISNUMBER(getcolorred(주말데이터!E170))=TRUE),"Up-regulation",IF(OR(ISNUMBER(getcolorgreen(주말데이터!D170))=TRUE,ISNUMBER(getcolorgreen(주말데이터!E170))=TRUE),"Down-regulation","No")))</f>
        <v>No</v>
      </c>
      <c r="E898" s="95"/>
      <c r="F898" s="95" t="str">
        <f>IF(AND(주말데이터!F170=0,주말데이터!G170=0),0,IF(OR(ISNUMBER(getcolorred(주말데이터!F170))=TRUE,ISNUMBER(getcolorred(주말데이터!G170))=TRUE),"Up-regulation",IF(OR(ISNUMBER(getcolorgreen(주말데이터!F170))=TRUE,ISNUMBER(getcolorgreen(주말데이터!G170))=TRUE),"Down-regulation","No")))</f>
        <v>No</v>
      </c>
      <c r="G898" s="95"/>
      <c r="H898" s="95" t="str">
        <f>IF(AND(주말데이터!H170=0,주말데이터!I170=0),0,IF(OR(ISNUMBER(getcolorred(주말데이터!H170))=TRUE,ISNUMBER(getcolorred(주말데이터!I170))=TRUE),"Up-regulation",IF(OR(ISNUMBER(getcolorgreen(주말데이터!H170))=TRUE,ISNUMBER(getcolorgreen(주말데이터!I170))=TRUE),"Down-regulation","No")))</f>
        <v>No</v>
      </c>
      <c r="I898" s="95"/>
      <c r="J898" s="95" t="str">
        <f>IF(AND(주말데이터!J170=0,주말데이터!K170=0),0,IF(OR(ISNUMBER(getcolorred(주말데이터!J170))=TRUE,ISNUMBER(getcolorred(주말데이터!K170))=TRUE),"Up-regulation",IF(OR(ISNUMBER(getcolorgreen(주말데이터!J170))=TRUE,ISNUMBER(getcolorgreen(주말데이터!K170))=TRUE),"Down-regulation","No")))</f>
        <v>Up-regulation</v>
      </c>
      <c r="K898" s="95"/>
      <c r="L898" s="95" t="str">
        <f>IF(AND(주말데이터!L170=0,주말데이터!M170=0),0,IF(OR(ISNUMBER(getcolorred(주말데이터!L170))=TRUE,ISNUMBER(getcolorred(주말데이터!M170))=TRUE),"Up-regulation",IF(OR(ISNUMBER(getcolorgreen(주말데이터!L170))=TRUE,ISNUMBER(getcolorgreen(주말데이터!M170))=TRUE),"Down-regulation","No")))</f>
        <v>Up-regulation</v>
      </c>
      <c r="M898" s="95"/>
      <c r="N898" s="95" t="str">
        <f>IF(AND(주말데이터!N170=0,주말데이터!O170=0),0,IF(OR(ISNUMBER(getcolorred(주말데이터!N170))=TRUE,ISNUMBER(getcolorred(주말데이터!O170))=TRUE),"Up-regulation",IF(OR(ISNUMBER(getcolorgreen(주말데이터!N170))=TRUE,ISNUMBER(getcolorgreen(주말데이터!O170))=TRUE),"Down-regulation","No")))</f>
        <v>Up-regulation</v>
      </c>
      <c r="O898" s="95"/>
      <c r="P898" s="95" t="str">
        <f>IF(AND(주말데이터!P170=0,주말데이터!Q170=0),0,IF(OR(ISNUMBER(getcolorred(주말데이터!P170))=TRUE,ISNUMBER(getcolorred(주말데이터!Q170))=TRUE),"Up-regulation",IF(OR(ISNUMBER(getcolorgreen(주말데이터!P170))=TRUE,ISNUMBER(getcolorgreen(주말데이터!Q170))=TRUE),"Down-regulation","No")))</f>
        <v>Up-regulation</v>
      </c>
      <c r="Q898" s="95"/>
      <c r="R898" s="95" t="str">
        <f>IF(AND(주말데이터!R170=0,주말데이터!S170=0),0,IF(OR(ISNUMBER(getcolorred(주말데이터!R170))=TRUE,ISNUMBER(getcolorred(주말데이터!S170))=TRUE),"Up-regulation",IF(OR(ISNUMBER(getcolorgreen(주말데이터!R170))=TRUE,ISNUMBER(getcolorgreen(주말데이터!S170))=TRUE),"Down-regulation","No")))</f>
        <v>Up-regulation</v>
      </c>
      <c r="S898" s="95"/>
      <c r="T898" s="95" t="str">
        <f>IF(AND(주말데이터!T170=0,주말데이터!U170=0),0,IF(OR(ISNUMBER(getcolorred(주말데이터!T170))=TRUE,ISNUMBER(getcolorred(주말데이터!U170))=TRUE),"Up-regulation",IF(OR(ISNUMBER(getcolorgreen(주말데이터!T170))=TRUE,ISNUMBER(getcolorgreen(주말데이터!U170))=TRUE),"Down-regulation","No")))</f>
        <v>Up-regulation</v>
      </c>
      <c r="U898" s="95"/>
      <c r="V898" s="95" t="str">
        <f>IF(AND(주말데이터!V170=0,주말데이터!W170=0),0,IF(OR(ISNUMBER(getcolorred(주말데이터!V170))=TRUE,ISNUMBER(getcolorred(주말데이터!W170))=TRUE),"Up-regulation",IF(OR(ISNUMBER(getcolorgreen(주말데이터!V170))=TRUE,ISNUMBER(getcolorgreen(주말데이터!W170))=TRUE),"Down-regulation","No")))</f>
        <v>Up-regulation</v>
      </c>
      <c r="W898" s="95"/>
      <c r="X898" s="95" t="str">
        <f>IF(AND(주말데이터!X170=0,주말데이터!Y170=0),0,IF(OR(ISNUMBER(getcolorred(주말데이터!X170))=TRUE,ISNUMBER(getcolorred(주말데이터!Y170))=TRUE),"Up-regulation",IF(OR(ISNUMBER(getcolorgreen(주말데이터!X170))=TRUE,ISNUMBER(getcolorgreen(주말데이터!Y170))=TRUE),"Down-regulation","No")))</f>
        <v>Up-regulation</v>
      </c>
      <c r="Y898" s="96"/>
      <c r="Z898" s="86"/>
      <c r="AA898" s="26" t="str">
        <f>IF(주말DATA!AA170="","",주말DATA!AA170)</f>
        <v>Max</v>
      </c>
      <c r="AB898" s="26" t="str">
        <f>IF(주말DATA!AB170="","",주말DATA!AB170)</f>
        <v>184,00</v>
      </c>
      <c r="AC898" s="26" t="str">
        <f>IF(주말DATA!AC170="","",주말DATA!AC170)</f>
        <v>168,90</v>
      </c>
      <c r="AD898" s="26" t="str">
        <f>IF(주말DATA!AD170="","",주말DATA!AD170)</f>
        <v>345,39</v>
      </c>
      <c r="AE898" s="26" t="str">
        <f>IF(주말DATA!AE170="","",주말DATA!AE170)</f>
        <v>342,50</v>
      </c>
      <c r="AF898" s="26" t="str">
        <f>IF(주말DATA!AF170="","",주말DATA!AF170)</f>
        <v>1,93</v>
      </c>
      <c r="AG898" s="26" t="str">
        <f>IF(주말DATA!AG170="","",주말DATA!AG170)</f>
        <v>1,93</v>
      </c>
      <c r="AH898" s="26" t="str">
        <f>IF(주말DATA!AH170="","",주말DATA!AH170)</f>
        <v>1,93</v>
      </c>
      <c r="AI898" s="26" t="str">
        <f>IF(주말DATA!AI170="","",주말DATA!AI170)</f>
        <v>1,93</v>
      </c>
      <c r="AJ898" s="26" t="str">
        <f>IF(주말DATA!AJ170="","",주말DATA!AJ170)</f>
        <v>184,00</v>
      </c>
      <c r="AK898" s="26" t="str">
        <f>IF(주말DATA!AK170="","",주말DATA!AK170)</f>
        <v>168,90</v>
      </c>
      <c r="AL898" s="26" t="str">
        <f>IF(주말DATA!AL170="","",주말DATA!AL170)</f>
        <v>184,00</v>
      </c>
      <c r="AM898" s="26" t="str">
        <f>IF(주말DATA!AM170="","",주말DATA!AM170)</f>
        <v>116,20</v>
      </c>
      <c r="AN898" s="26" t="str">
        <f>IF(주말DATA!AN170="","",주말DATA!AN170)</f>
        <v>184,00</v>
      </c>
      <c r="AO898" s="26" t="str">
        <f>IF(주말DATA!AO170="","",주말DATA!AO170)</f>
        <v>116,20</v>
      </c>
      <c r="AP898" s="26" t="str">
        <f>IF(주말DATA!AP170="","",주말DATA!AP170)</f>
        <v>184,00</v>
      </c>
      <c r="AQ898" s="26" t="str">
        <f>IF(주말DATA!AQ170="","",주말DATA!AQ170)</f>
        <v>168,74</v>
      </c>
      <c r="AR898" s="26" t="str">
        <f>IF(주말DATA!AR170="","",주말DATA!AR170)</f>
        <v>184,00</v>
      </c>
      <c r="AS898" s="26" t="str">
        <f>IF(주말DATA!AS170="","",주말DATA!AS170)</f>
        <v>168,74</v>
      </c>
      <c r="AT898" s="26" t="str">
        <f>IF(주말DATA!AT170="","",주말DATA!AT170)</f>
        <v>275,00</v>
      </c>
      <c r="AU898" s="26" t="str">
        <f>IF(주말DATA!AU170="","",주말DATA!AU170)</f>
        <v>200,00</v>
      </c>
      <c r="AV898" s="26" t="str">
        <f>IF(주말DATA!AV170="","",주말DATA!AV170)</f>
        <v>631,36</v>
      </c>
      <c r="AW898" s="26" t="str">
        <f>IF(주말DATA!AW170="","",주말DATA!AW170)</f>
        <v>400,04</v>
      </c>
      <c r="AX898" s="26" t="str">
        <f>IF(주말DATA!AX170="","",주말DATA!AX170)</f>
        <v>631,36</v>
      </c>
      <c r="AY898" s="26" t="str">
        <f>IF(주말DATA!AY170="","",주말DATA!AY170)</f>
        <v>351,99</v>
      </c>
    </row>
    <row r="899" spans="1:51" ht="17.25" thickBot="1">
      <c r="A899" s="17" t="s">
        <v>41</v>
      </c>
      <c r="B899" s="93" t="str">
        <f>IF(AND(주말데이터!B171=0,주말데이터!C171=0),0,IF(OR(ISNUMBER(getcolorred(주말데이터!B171))=TRUE,ISNUMBER(getcolorred(주말데이터!C171))=TRUE),"Up-regulation",IF(OR(ISNUMBER(getcolorgreen(주말데이터!B171))=TRUE,ISNUMBER(getcolorgreen(주말데이터!C171))=TRUE),"Down-regulation","No")))</f>
        <v>Up-regulation</v>
      </c>
      <c r="C899" s="93"/>
      <c r="D899" s="93" t="str">
        <f>IF(AND(주말데이터!D171=0,주말데이터!E171=0),0,IF(OR(ISNUMBER(getcolorred(주말데이터!D171))=TRUE,ISNUMBER(getcolorred(주말데이터!E171))=TRUE),"Up-regulation",IF(OR(ISNUMBER(getcolorgreen(주말데이터!D171))=TRUE,ISNUMBER(getcolorgreen(주말데이터!E171))=TRUE),"Down-regulation","No")))</f>
        <v>No</v>
      </c>
      <c r="E899" s="93"/>
      <c r="F899" s="93" t="str">
        <f>IF(AND(주말데이터!F171=0,주말데이터!G171=0),0,IF(OR(ISNUMBER(getcolorred(주말데이터!F171))=TRUE,ISNUMBER(getcolorred(주말데이터!G171))=TRUE),"Up-regulation",IF(OR(ISNUMBER(getcolorgreen(주말데이터!F171))=TRUE,ISNUMBER(getcolorgreen(주말데이터!G171))=TRUE),"Down-regulation","No")))</f>
        <v>No</v>
      </c>
      <c r="G899" s="93"/>
      <c r="H899" s="93" t="str">
        <f>IF(AND(주말데이터!H171=0,주말데이터!I171=0),0,IF(OR(ISNUMBER(getcolorred(주말데이터!H171))=TRUE,ISNUMBER(getcolorred(주말데이터!I171))=TRUE),"Up-regulation",IF(OR(ISNUMBER(getcolorgreen(주말데이터!H171))=TRUE,ISNUMBER(getcolorgreen(주말데이터!I171))=TRUE),"Down-regulation","No")))</f>
        <v>No</v>
      </c>
      <c r="I899" s="93"/>
      <c r="J899" s="93" t="str">
        <f>IF(AND(주말데이터!J171=0,주말데이터!K171=0),0,IF(OR(ISNUMBER(getcolorred(주말데이터!J171))=TRUE,ISNUMBER(getcolorred(주말데이터!K171))=TRUE),"Up-regulation",IF(OR(ISNUMBER(getcolorgreen(주말데이터!J171))=TRUE,ISNUMBER(getcolorgreen(주말데이터!K171))=TRUE),"Down-regulation","No")))</f>
        <v>Up-regulation</v>
      </c>
      <c r="K899" s="93"/>
      <c r="L899" s="93" t="str">
        <f>IF(AND(주말데이터!L171=0,주말데이터!M171=0),0,IF(OR(ISNUMBER(getcolorred(주말데이터!L171))=TRUE,ISNUMBER(getcolorred(주말데이터!M171))=TRUE),"Up-regulation",IF(OR(ISNUMBER(getcolorgreen(주말데이터!L171))=TRUE,ISNUMBER(getcolorgreen(주말데이터!M171))=TRUE),"Down-regulation","No")))</f>
        <v>Up-regulation</v>
      </c>
      <c r="M899" s="93"/>
      <c r="N899" s="93" t="str">
        <f>IF(AND(주말데이터!N171=0,주말데이터!O171=0),0,IF(OR(ISNUMBER(getcolorred(주말데이터!N171))=TRUE,ISNUMBER(getcolorred(주말데이터!O171))=TRUE),"Up-regulation",IF(OR(ISNUMBER(getcolorgreen(주말데이터!N171))=TRUE,ISNUMBER(getcolorgreen(주말데이터!O171))=TRUE),"Down-regulation","No")))</f>
        <v>Up-regulation</v>
      </c>
      <c r="O899" s="93"/>
      <c r="P899" s="93" t="str">
        <f>IF(AND(주말데이터!P171=0,주말데이터!Q171=0),0,IF(OR(ISNUMBER(getcolorred(주말데이터!P171))=TRUE,ISNUMBER(getcolorred(주말데이터!Q171))=TRUE),"Up-regulation",IF(OR(ISNUMBER(getcolorgreen(주말데이터!P171))=TRUE,ISNUMBER(getcolorgreen(주말데이터!Q171))=TRUE),"Down-regulation","No")))</f>
        <v>Up-regulation</v>
      </c>
      <c r="Q899" s="93"/>
      <c r="R899" s="93" t="str">
        <f>IF(AND(주말데이터!R171=0,주말데이터!S171=0),0,IF(OR(ISNUMBER(getcolorred(주말데이터!R171))=TRUE,ISNUMBER(getcolorred(주말데이터!S171))=TRUE),"Up-regulation",IF(OR(ISNUMBER(getcolorgreen(주말데이터!R171))=TRUE,ISNUMBER(getcolorgreen(주말데이터!S171))=TRUE),"Down-regulation","No")))</f>
        <v>Up-regulation</v>
      </c>
      <c r="S899" s="93"/>
      <c r="T899" s="93" t="str">
        <f>IF(AND(주말데이터!T171=0,주말데이터!U171=0),0,IF(OR(ISNUMBER(getcolorred(주말데이터!T171))=TRUE,ISNUMBER(getcolorred(주말데이터!U171))=TRUE),"Up-regulation",IF(OR(ISNUMBER(getcolorgreen(주말데이터!T171))=TRUE,ISNUMBER(getcolorgreen(주말데이터!U171))=TRUE),"Down-regulation","No")))</f>
        <v>Up-regulation</v>
      </c>
      <c r="U899" s="93"/>
      <c r="V899" s="93" t="str">
        <f>IF(AND(주말데이터!V171=0,주말데이터!W171=0),0,IF(OR(ISNUMBER(getcolorred(주말데이터!V171))=TRUE,ISNUMBER(getcolorred(주말데이터!W171))=TRUE),"Up-regulation",IF(OR(ISNUMBER(getcolorgreen(주말데이터!V171))=TRUE,ISNUMBER(getcolorgreen(주말데이터!W171))=TRUE),"Down-regulation","No")))</f>
        <v>No</v>
      </c>
      <c r="W899" s="93"/>
      <c r="X899" s="93" t="str">
        <f>IF(AND(주말데이터!X171=0,주말데이터!Y171=0),0,IF(OR(ISNUMBER(getcolorred(주말데이터!X171))=TRUE,ISNUMBER(getcolorred(주말데이터!Y171))=TRUE),"Up-regulation",IF(OR(ISNUMBER(getcolorgreen(주말데이터!X171))=TRUE,ISNUMBER(getcolorgreen(주말데이터!Y171))=TRUE),"Down-regulation","No")))</f>
        <v>No</v>
      </c>
      <c r="Y899" s="94"/>
      <c r="Z899" s="87"/>
      <c r="AA899" s="26" t="str">
        <f>IF(주말DATA!AA171="","",주말DATA!AA171)</f>
        <v>Avg</v>
      </c>
      <c r="AB899" s="26" t="str">
        <f>IF(주말DATA!AB171="","",주말DATA!AB171)</f>
        <v>174,65</v>
      </c>
      <c r="AC899" s="26" t="str">
        <f>IF(주말DATA!AC171="","",주말DATA!AC171)</f>
        <v>164,43</v>
      </c>
      <c r="AD899" s="26" t="str">
        <f>IF(주말DATA!AD171="","",주말DATA!AD171)</f>
        <v>306,65</v>
      </c>
      <c r="AE899" s="26" t="str">
        <f>IF(주말DATA!AE171="","",주말DATA!AE171)</f>
        <v>305,44</v>
      </c>
      <c r="AF899" s="26" t="str">
        <f>IF(주말DATA!AF171="","",주말DATA!AF171)</f>
        <v>1,81</v>
      </c>
      <c r="AG899" s="26" t="str">
        <f>IF(주말DATA!AG171="","",주말DATA!AG171)</f>
        <v>1,30</v>
      </c>
      <c r="AH899" s="26" t="str">
        <f>IF(주말DATA!AH171="","",주말DATA!AH171)</f>
        <v>1,81</v>
      </c>
      <c r="AI899" s="26" t="str">
        <f>IF(주말DATA!AI171="","",주말DATA!AI171)</f>
        <v>1,30</v>
      </c>
      <c r="AJ899" s="26" t="str">
        <f>IF(주말DATA!AJ171="","",주말DATA!AJ171)</f>
        <v>174,65</v>
      </c>
      <c r="AK899" s="26" t="str">
        <f>IF(주말DATA!AK171="","",주말DATA!AK171)</f>
        <v>164,43</v>
      </c>
      <c r="AL899" s="26" t="str">
        <f>IF(주말DATA!AL171="","",주말DATA!AL171)</f>
        <v>95,65</v>
      </c>
      <c r="AM899" s="26" t="str">
        <f>IF(주말DATA!AM171="","",주말DATA!AM171)</f>
        <v>63,27</v>
      </c>
      <c r="AN899" s="26" t="str">
        <f>IF(주말DATA!AN171="","",주말DATA!AN171)</f>
        <v>95,65</v>
      </c>
      <c r="AO899" s="26" t="str">
        <f>IF(주말DATA!AO171="","",주말DATA!AO171)</f>
        <v>63,27</v>
      </c>
      <c r="AP899" s="26" t="str">
        <f>IF(주말DATA!AP171="","",주말DATA!AP171)</f>
        <v>117,56</v>
      </c>
      <c r="AQ899" s="26" t="str">
        <f>IF(주말DATA!AQ171="","",주말DATA!AQ171)</f>
        <v>103,69</v>
      </c>
      <c r="AR899" s="26" t="str">
        <f>IF(주말DATA!AR171="","",주말DATA!AR171)</f>
        <v>117,56</v>
      </c>
      <c r="AS899" s="26" t="str">
        <f>IF(주말DATA!AS171="","",주말DATA!AS171)</f>
        <v>103,69</v>
      </c>
      <c r="AT899" s="26" t="str">
        <f>IF(주말DATA!AT171="","",주말DATA!AT171)</f>
        <v>149,53</v>
      </c>
      <c r="AU899" s="26" t="str">
        <f>IF(주말DATA!AU171="","",주말DATA!AU171)</f>
        <v>118,36</v>
      </c>
      <c r="AV899" s="26" t="str">
        <f>IF(주말DATA!AV171="","",주말DATA!AV171)</f>
        <v>382,56</v>
      </c>
      <c r="AW899" s="26" t="str">
        <f>IF(주말DATA!AW171="","",주말DATA!AW171)</f>
        <v>316,26</v>
      </c>
      <c r="AX899" s="26" t="str">
        <f>IF(주말DATA!AX171="","",주말DATA!AX171)</f>
        <v>295,95</v>
      </c>
      <c r="AY899" s="26" t="str">
        <f>IF(주말DATA!AY171="","",주말DATA!AY171)</f>
        <v>253,45</v>
      </c>
    </row>
    <row r="900" spans="1:51">
      <c r="A900" s="15" t="s">
        <v>16</v>
      </c>
      <c r="B900" s="97" t="str">
        <f>IF(AND(주말데이터!B172=0,주말데이터!C172=0),0,IF(OR(ISNUMBER(getcolorred(주말데이터!B172))=TRUE,ISNUMBER(getcolorred(주말데이터!C172))=TRUE),"Up-regulation",IF(OR(ISNUMBER(getcolorgreen(주말데이터!B172))=TRUE,ISNUMBER(getcolorgreen(주말데이터!C172))=TRUE),"Down-regulation","No")))</f>
        <v>No</v>
      </c>
      <c r="C900" s="97"/>
      <c r="D900" s="97" t="str">
        <f>IF(AND(주말데이터!D172=0,주말데이터!E172=0),0,IF(OR(ISNUMBER(getcolorred(주말데이터!D172))=TRUE,ISNUMBER(getcolorred(주말데이터!E172))=TRUE),"Up-regulation",IF(OR(ISNUMBER(getcolorgreen(주말데이터!D172))=TRUE,ISNUMBER(getcolorgreen(주말데이터!E172))=TRUE),"Down-regulation","No")))</f>
        <v>No</v>
      </c>
      <c r="E900" s="97"/>
      <c r="F900" s="97" t="str">
        <f>IF(AND(주말데이터!F172=0,주말데이터!G172=0),0,IF(OR(ISNUMBER(getcolorred(주말데이터!F172))=TRUE,ISNUMBER(getcolorred(주말데이터!G172))=TRUE),"Up-regulation",IF(OR(ISNUMBER(getcolorgreen(주말데이터!F172))=TRUE,ISNUMBER(getcolorgreen(주말데이터!G172))=TRUE),"Down-regulation","No")))</f>
        <v>No</v>
      </c>
      <c r="G900" s="97"/>
      <c r="H900" s="97" t="str">
        <f>IF(AND(주말데이터!H172=0,주말데이터!I172=0),0,IF(OR(ISNUMBER(getcolorred(주말데이터!H172))=TRUE,ISNUMBER(getcolorred(주말데이터!I172))=TRUE),"Up-regulation",IF(OR(ISNUMBER(getcolorgreen(주말데이터!H172))=TRUE,ISNUMBER(getcolorgreen(주말데이터!I172))=TRUE),"Down-regulation","No")))</f>
        <v>No</v>
      </c>
      <c r="I900" s="97"/>
      <c r="J900" s="97" t="str">
        <f>IF(AND(주말데이터!J172=0,주말데이터!K172=0),0,IF(OR(ISNUMBER(getcolorred(주말데이터!J172))=TRUE,ISNUMBER(getcolorred(주말데이터!K172))=TRUE),"Up-regulation",IF(OR(ISNUMBER(getcolorgreen(주말데이터!J172))=TRUE,ISNUMBER(getcolorgreen(주말데이터!K172))=TRUE),"Down-regulation","No")))</f>
        <v>No</v>
      </c>
      <c r="K900" s="97"/>
      <c r="L900" s="97" t="str">
        <f>IF(AND(주말데이터!L172=0,주말데이터!M172=0),0,IF(OR(ISNUMBER(getcolorred(주말데이터!L172))=TRUE,ISNUMBER(getcolorred(주말데이터!M172))=TRUE),"Up-regulation",IF(OR(ISNUMBER(getcolorgreen(주말데이터!L172))=TRUE,ISNUMBER(getcolorgreen(주말데이터!M172))=TRUE),"Down-regulation","No")))</f>
        <v>Up-regulation</v>
      </c>
      <c r="M900" s="97"/>
      <c r="N900" s="97" t="str">
        <f>IF(AND(주말데이터!N172=0,주말데이터!O172=0),0,IF(OR(ISNUMBER(getcolorred(주말데이터!N172))=TRUE,ISNUMBER(getcolorred(주말데이터!O172))=TRUE),"Up-regulation",IF(OR(ISNUMBER(getcolorgreen(주말데이터!N172))=TRUE,ISNUMBER(getcolorgreen(주말데이터!O172))=TRUE),"Down-regulation","No")))</f>
        <v>Up-regulation</v>
      </c>
      <c r="O900" s="97"/>
      <c r="P900" s="97" t="str">
        <f>IF(AND(주말데이터!P172=0,주말데이터!Q172=0),0,IF(OR(ISNUMBER(getcolorred(주말데이터!P172))=TRUE,ISNUMBER(getcolorred(주말데이터!Q172))=TRUE),"Up-regulation",IF(OR(ISNUMBER(getcolorgreen(주말데이터!P172))=TRUE,ISNUMBER(getcolorgreen(주말데이터!Q172))=TRUE),"Down-regulation","No")))</f>
        <v>Up-regulation</v>
      </c>
      <c r="Q900" s="97"/>
      <c r="R900" s="97" t="str">
        <f>IF(AND(주말데이터!R172=0,주말데이터!S172=0),0,IF(OR(ISNUMBER(getcolorred(주말데이터!R172))=TRUE,ISNUMBER(getcolorred(주말데이터!S172))=TRUE),"Up-regulation",IF(OR(ISNUMBER(getcolorgreen(주말데이터!R172))=TRUE,ISNUMBER(getcolorgreen(주말데이터!S172))=TRUE),"Down-regulation","No")))</f>
        <v>Up-regulation</v>
      </c>
      <c r="S900" s="97"/>
      <c r="T900" s="97" t="str">
        <f>IF(AND(주말데이터!T172=0,주말데이터!U172=0),0,IF(OR(ISNUMBER(getcolorred(주말데이터!T172))=TRUE,ISNUMBER(getcolorred(주말데이터!U172))=TRUE),"Up-regulation",IF(OR(ISNUMBER(getcolorgreen(주말데이터!T172))=TRUE,ISNUMBER(getcolorgreen(주말데이터!U172))=TRUE),"Down-regulation","No")))</f>
        <v>Up-regulation</v>
      </c>
      <c r="U900" s="97"/>
      <c r="V900" s="97" t="str">
        <f>IF(AND(주말데이터!V172=0,주말데이터!W172=0),0,IF(OR(ISNUMBER(getcolorred(주말데이터!V172))=TRUE,ISNUMBER(getcolorred(주말데이터!W172))=TRUE),"Up-regulation",IF(OR(ISNUMBER(getcolorgreen(주말데이터!V172))=TRUE,ISNUMBER(getcolorgreen(주말데이터!W172))=TRUE),"Down-regulation","No")))</f>
        <v>No</v>
      </c>
      <c r="W900" s="97"/>
      <c r="X900" s="97" t="str">
        <f>IF(AND(주말데이터!X172=0,주말데이터!Y172=0),0,IF(OR(ISNUMBER(getcolorred(주말데이터!X172))=TRUE,ISNUMBER(getcolorred(주말데이터!Y172))=TRUE),"Up-regulation",IF(OR(ISNUMBER(getcolorgreen(주말데이터!X172))=TRUE,ISNUMBER(getcolorgreen(주말데이터!Y172))=TRUE),"Down-regulation","No")))</f>
        <v>No</v>
      </c>
      <c r="Y900" s="98"/>
      <c r="Z900" s="85">
        <f>IF(AA920="",0,DAY(AA920))</f>
        <v>24</v>
      </c>
    </row>
    <row r="901" spans="1:51">
      <c r="A901" s="16" t="s">
        <v>17</v>
      </c>
      <c r="B901" s="95" t="str">
        <f>IF(AND(주말데이터!B173=0,주말데이터!C173=0),0,IF(OR(ISNUMBER(getcolorred(주말데이터!B173))=TRUE,ISNUMBER(getcolorred(주말데이터!C173))=TRUE),"Up-regulation",IF(OR(ISNUMBER(getcolorgreen(주말데이터!B173))=TRUE,ISNUMBER(getcolorgreen(주말데이터!C173))=TRUE),"Down-regulation","No")))</f>
        <v>No</v>
      </c>
      <c r="C901" s="95"/>
      <c r="D901" s="95" t="str">
        <f>IF(AND(주말데이터!D173=0,주말데이터!E173=0),0,IF(OR(ISNUMBER(getcolorred(주말데이터!D173))=TRUE,ISNUMBER(getcolorred(주말데이터!E173))=TRUE),"Up-regulation",IF(OR(ISNUMBER(getcolorgreen(주말데이터!D173))=TRUE,ISNUMBER(getcolorgreen(주말데이터!E173))=TRUE),"Down-regulation","No")))</f>
        <v>No</v>
      </c>
      <c r="E901" s="95"/>
      <c r="F901" s="95" t="str">
        <f>IF(AND(주말데이터!F173=0,주말데이터!G173=0),0,IF(OR(ISNUMBER(getcolorred(주말데이터!F173))=TRUE,ISNUMBER(getcolorred(주말데이터!G173))=TRUE),"Up-regulation",IF(OR(ISNUMBER(getcolorgreen(주말데이터!F173))=TRUE,ISNUMBER(getcolorgreen(주말데이터!G173))=TRUE),"Down-regulation","No")))</f>
        <v>No</v>
      </c>
      <c r="G901" s="95"/>
      <c r="H901" s="95" t="str">
        <f>IF(AND(주말데이터!H173=0,주말데이터!I173=0),0,IF(OR(ISNUMBER(getcolorred(주말데이터!H173))=TRUE,ISNUMBER(getcolorred(주말데이터!I173))=TRUE),"Up-regulation",IF(OR(ISNUMBER(getcolorgreen(주말데이터!H173))=TRUE,ISNUMBER(getcolorgreen(주말데이터!I173))=TRUE),"Down-regulation","No")))</f>
        <v>No</v>
      </c>
      <c r="I901" s="95"/>
      <c r="J901" s="95" t="str">
        <f>IF(AND(주말데이터!J173=0,주말데이터!K173=0),0,IF(OR(ISNUMBER(getcolorred(주말데이터!J173))=TRUE,ISNUMBER(getcolorred(주말데이터!K173))=TRUE),"Up-regulation",IF(OR(ISNUMBER(getcolorgreen(주말데이터!J173))=TRUE,ISNUMBER(getcolorgreen(주말데이터!K173))=TRUE),"Down-regulation","No")))</f>
        <v>No</v>
      </c>
      <c r="K901" s="95"/>
      <c r="L901" s="95" t="str">
        <f>IF(AND(주말데이터!L173=0,주말데이터!M173=0),0,IF(OR(ISNUMBER(getcolorred(주말데이터!L173))=TRUE,ISNUMBER(getcolorred(주말데이터!M173))=TRUE),"Up-regulation",IF(OR(ISNUMBER(getcolorgreen(주말데이터!L173))=TRUE,ISNUMBER(getcolorgreen(주말데이터!M173))=TRUE),"Down-regulation","No")))</f>
        <v>Up-regulation</v>
      </c>
      <c r="M901" s="95"/>
      <c r="N901" s="95" t="str">
        <f>IF(AND(주말데이터!N173=0,주말데이터!O173=0),0,IF(OR(ISNUMBER(getcolorred(주말데이터!N173))=TRUE,ISNUMBER(getcolorred(주말데이터!O173))=TRUE),"Up-regulation",IF(OR(ISNUMBER(getcolorgreen(주말데이터!N173))=TRUE,ISNUMBER(getcolorgreen(주말데이터!O173))=TRUE),"Down-regulation","No")))</f>
        <v>Up-regulation</v>
      </c>
      <c r="O901" s="95"/>
      <c r="P901" s="95" t="str">
        <f>IF(AND(주말데이터!P173=0,주말데이터!Q173=0),0,IF(OR(ISNUMBER(getcolorred(주말데이터!P173))=TRUE,ISNUMBER(getcolorred(주말데이터!Q173))=TRUE),"Up-regulation",IF(OR(ISNUMBER(getcolorgreen(주말데이터!P173))=TRUE,ISNUMBER(getcolorgreen(주말데이터!Q173))=TRUE),"Down-regulation","No")))</f>
        <v>Up-regulation</v>
      </c>
      <c r="Q901" s="95"/>
      <c r="R901" s="95" t="str">
        <f>IF(AND(주말데이터!R173=0,주말데이터!S173=0),0,IF(OR(ISNUMBER(getcolorred(주말데이터!R173))=TRUE,ISNUMBER(getcolorred(주말데이터!S173))=TRUE),"Up-regulation",IF(OR(ISNUMBER(getcolorgreen(주말데이터!R173))=TRUE,ISNUMBER(getcolorgreen(주말데이터!S173))=TRUE),"Down-regulation","No")))</f>
        <v>Up-regulation</v>
      </c>
      <c r="S901" s="95"/>
      <c r="T901" s="95" t="str">
        <f>IF(AND(주말데이터!T173=0,주말데이터!U173=0),0,IF(OR(ISNUMBER(getcolorred(주말데이터!T173))=TRUE,ISNUMBER(getcolorred(주말데이터!U173))=TRUE),"Up-regulation",IF(OR(ISNUMBER(getcolorgreen(주말데이터!T173))=TRUE,ISNUMBER(getcolorgreen(주말데이터!U173))=TRUE),"Down-regulation","No")))</f>
        <v>Up-regulation</v>
      </c>
      <c r="U901" s="95"/>
      <c r="V901" s="95" t="str">
        <f>IF(AND(주말데이터!V173=0,주말데이터!W173=0),0,IF(OR(ISNUMBER(getcolorred(주말데이터!V173))=TRUE,ISNUMBER(getcolorred(주말데이터!W173))=TRUE),"Up-regulation",IF(OR(ISNUMBER(getcolorgreen(주말데이터!V173))=TRUE,ISNUMBER(getcolorgreen(주말데이터!W173))=TRUE),"Down-regulation","No")))</f>
        <v>No</v>
      </c>
      <c r="W901" s="95"/>
      <c r="X901" s="95" t="str">
        <f>IF(AND(주말데이터!X173=0,주말데이터!Y173=0),0,IF(OR(ISNUMBER(getcolorred(주말데이터!X173))=TRUE,ISNUMBER(getcolorred(주말데이터!Y173))=TRUE),"Up-regulation",IF(OR(ISNUMBER(getcolorgreen(주말데이터!X173))=TRUE,ISNUMBER(getcolorgreen(주말데이터!Y173))=TRUE),"Down-regulation","No")))</f>
        <v>No</v>
      </c>
      <c r="Y901" s="96"/>
      <c r="Z901" s="86"/>
    </row>
    <row r="902" spans="1:51">
      <c r="A902" s="16" t="s">
        <v>18</v>
      </c>
      <c r="B902" s="95" t="str">
        <f>IF(AND(주말데이터!B174=0,주말데이터!C174=0),0,IF(OR(ISNUMBER(getcolorred(주말데이터!B174))=TRUE,ISNUMBER(getcolorred(주말데이터!C174))=TRUE),"Up-regulation",IF(OR(ISNUMBER(getcolorgreen(주말데이터!B174))=TRUE,ISNUMBER(getcolorgreen(주말데이터!C174))=TRUE),"Down-regulation","No")))</f>
        <v>No</v>
      </c>
      <c r="C902" s="95"/>
      <c r="D902" s="95" t="str">
        <f>IF(AND(주말데이터!D174=0,주말데이터!E174=0),0,IF(OR(ISNUMBER(getcolorred(주말데이터!D174))=TRUE,ISNUMBER(getcolorred(주말데이터!E174))=TRUE),"Up-regulation",IF(OR(ISNUMBER(getcolorgreen(주말데이터!D174))=TRUE,ISNUMBER(getcolorgreen(주말데이터!E174))=TRUE),"Down-regulation","No")))</f>
        <v>No</v>
      </c>
      <c r="E902" s="95"/>
      <c r="F902" s="95" t="str">
        <f>IF(AND(주말데이터!F174=0,주말데이터!G174=0),0,IF(OR(ISNUMBER(getcolorred(주말데이터!F174))=TRUE,ISNUMBER(getcolorred(주말데이터!G174))=TRUE),"Up-regulation",IF(OR(ISNUMBER(getcolorgreen(주말데이터!F174))=TRUE,ISNUMBER(getcolorgreen(주말데이터!G174))=TRUE),"Down-regulation","No")))</f>
        <v>No</v>
      </c>
      <c r="G902" s="95"/>
      <c r="H902" s="95" t="str">
        <f>IF(AND(주말데이터!H174=0,주말데이터!I174=0),0,IF(OR(ISNUMBER(getcolorred(주말데이터!H174))=TRUE,ISNUMBER(getcolorred(주말데이터!I174))=TRUE),"Up-regulation",IF(OR(ISNUMBER(getcolorgreen(주말데이터!H174))=TRUE,ISNUMBER(getcolorgreen(주말데이터!I174))=TRUE),"Down-regulation","No")))</f>
        <v>No</v>
      </c>
      <c r="I902" s="95"/>
      <c r="J902" s="95" t="str">
        <f>IF(AND(주말데이터!J174=0,주말데이터!K174=0),0,IF(OR(ISNUMBER(getcolorred(주말데이터!J174))=TRUE,ISNUMBER(getcolorred(주말데이터!K174))=TRUE),"Up-regulation",IF(OR(ISNUMBER(getcolorgreen(주말데이터!J174))=TRUE,ISNUMBER(getcolorgreen(주말데이터!K174))=TRUE),"Down-regulation","No")))</f>
        <v>No</v>
      </c>
      <c r="K902" s="95"/>
      <c r="L902" s="95" t="str">
        <f>IF(AND(주말데이터!L174=0,주말데이터!M174=0),0,IF(OR(ISNUMBER(getcolorred(주말데이터!L174))=TRUE,ISNUMBER(getcolorred(주말데이터!M174))=TRUE),"Up-regulation",IF(OR(ISNUMBER(getcolorgreen(주말데이터!L174))=TRUE,ISNUMBER(getcolorgreen(주말데이터!M174))=TRUE),"Down-regulation","No")))</f>
        <v>No</v>
      </c>
      <c r="M902" s="95"/>
      <c r="N902" s="95" t="str">
        <f>IF(AND(주말데이터!N174=0,주말데이터!O174=0),0,IF(OR(ISNUMBER(getcolorred(주말데이터!N174))=TRUE,ISNUMBER(getcolorred(주말데이터!O174))=TRUE),"Up-regulation",IF(OR(ISNUMBER(getcolorgreen(주말데이터!N174))=TRUE,ISNUMBER(getcolorgreen(주말데이터!O174))=TRUE),"Down-regulation","No")))</f>
        <v>No</v>
      </c>
      <c r="O902" s="95"/>
      <c r="P902" s="95" t="str">
        <f>IF(AND(주말데이터!P174=0,주말데이터!Q174=0),0,IF(OR(ISNUMBER(getcolorred(주말데이터!P174))=TRUE,ISNUMBER(getcolorred(주말데이터!Q174))=TRUE),"Up-regulation",IF(OR(ISNUMBER(getcolorgreen(주말데이터!P174))=TRUE,ISNUMBER(getcolorgreen(주말데이터!Q174))=TRUE),"Down-regulation","No")))</f>
        <v>No</v>
      </c>
      <c r="Q902" s="95"/>
      <c r="R902" s="95" t="str">
        <f>IF(AND(주말데이터!R174=0,주말데이터!S174=0),0,IF(OR(ISNUMBER(getcolorred(주말데이터!R174))=TRUE,ISNUMBER(getcolorred(주말데이터!S174))=TRUE),"Up-regulation",IF(OR(ISNUMBER(getcolorgreen(주말데이터!R174))=TRUE,ISNUMBER(getcolorgreen(주말데이터!S174))=TRUE),"Down-regulation","No")))</f>
        <v>No</v>
      </c>
      <c r="S902" s="95"/>
      <c r="T902" s="95" t="str">
        <f>IF(AND(주말데이터!T174=0,주말데이터!U174=0),0,IF(OR(ISNUMBER(getcolorred(주말데이터!T174))=TRUE,ISNUMBER(getcolorred(주말데이터!U174))=TRUE),"Up-regulation",IF(OR(ISNUMBER(getcolorgreen(주말데이터!T174))=TRUE,ISNUMBER(getcolorgreen(주말데이터!U174))=TRUE),"Down-regulation","No")))</f>
        <v>No</v>
      </c>
      <c r="U902" s="95"/>
      <c r="V902" s="95" t="str">
        <f>IF(AND(주말데이터!V174=0,주말데이터!W174=0),0,IF(OR(ISNUMBER(getcolorred(주말데이터!V174))=TRUE,ISNUMBER(getcolorred(주말데이터!W174))=TRUE),"Up-regulation",IF(OR(ISNUMBER(getcolorgreen(주말데이터!V174))=TRUE,ISNUMBER(getcolorgreen(주말데이터!W174))=TRUE),"Down-regulation","No")))</f>
        <v>No</v>
      </c>
      <c r="W902" s="95"/>
      <c r="X902" s="95" t="str">
        <f>IF(AND(주말데이터!X174=0,주말데이터!Y174=0),0,IF(OR(ISNUMBER(getcolorred(주말데이터!X174))=TRUE,ISNUMBER(getcolorred(주말데이터!Y174))=TRUE),"Up-regulation",IF(OR(ISNUMBER(getcolorgreen(주말데이터!X174))=TRUE,ISNUMBER(getcolorgreen(주말데이터!Y174))=TRUE),"Down-regulation","No")))</f>
        <v>No</v>
      </c>
      <c r="Y902" s="96"/>
      <c r="Z902" s="86"/>
    </row>
    <row r="903" spans="1:51">
      <c r="A903" s="16" t="s">
        <v>19</v>
      </c>
      <c r="B903" s="95" t="str">
        <f>IF(AND(주말데이터!B175=0,주말데이터!C175=0),0,IF(OR(ISNUMBER(getcolorred(주말데이터!B175))=TRUE,ISNUMBER(getcolorred(주말데이터!C175))=TRUE),"Up-regulation",IF(OR(ISNUMBER(getcolorgreen(주말데이터!B175))=TRUE,ISNUMBER(getcolorgreen(주말데이터!C175))=TRUE),"Down-regulation","No")))</f>
        <v>No</v>
      </c>
      <c r="C903" s="95"/>
      <c r="D903" s="95" t="str">
        <f>IF(AND(주말데이터!D175=0,주말데이터!E175=0),0,IF(OR(ISNUMBER(getcolorred(주말데이터!D175))=TRUE,ISNUMBER(getcolorred(주말데이터!E175))=TRUE),"Up-regulation",IF(OR(ISNUMBER(getcolorgreen(주말데이터!D175))=TRUE,ISNUMBER(getcolorgreen(주말데이터!E175))=TRUE),"Down-regulation","No")))</f>
        <v>No</v>
      </c>
      <c r="E903" s="95"/>
      <c r="F903" s="95" t="str">
        <f>IF(AND(주말데이터!F175=0,주말데이터!G175=0),0,IF(OR(ISNUMBER(getcolorred(주말데이터!F175))=TRUE,ISNUMBER(getcolorred(주말데이터!G175))=TRUE),"Up-regulation",IF(OR(ISNUMBER(getcolorgreen(주말데이터!F175))=TRUE,ISNUMBER(getcolorgreen(주말데이터!G175))=TRUE),"Down-regulation","No")))</f>
        <v>No</v>
      </c>
      <c r="G903" s="95"/>
      <c r="H903" s="95" t="str">
        <f>IF(AND(주말데이터!H175=0,주말데이터!I175=0),0,IF(OR(ISNUMBER(getcolorred(주말데이터!H175))=TRUE,ISNUMBER(getcolorred(주말데이터!I175))=TRUE),"Up-regulation",IF(OR(ISNUMBER(getcolorgreen(주말데이터!H175))=TRUE,ISNUMBER(getcolorgreen(주말데이터!I175))=TRUE),"Down-regulation","No")))</f>
        <v>No</v>
      </c>
      <c r="I903" s="95"/>
      <c r="J903" s="95" t="str">
        <f>IF(AND(주말데이터!J175=0,주말데이터!K175=0),0,IF(OR(ISNUMBER(getcolorred(주말데이터!J175))=TRUE,ISNUMBER(getcolorred(주말데이터!K175))=TRUE),"Up-regulation",IF(OR(ISNUMBER(getcolorgreen(주말데이터!J175))=TRUE,ISNUMBER(getcolorgreen(주말데이터!K175))=TRUE),"Down-regulation","No")))</f>
        <v>No</v>
      </c>
      <c r="K903" s="95"/>
      <c r="L903" s="95" t="str">
        <f>IF(AND(주말데이터!L175=0,주말데이터!M175=0),0,IF(OR(ISNUMBER(getcolorred(주말데이터!L175))=TRUE,ISNUMBER(getcolorred(주말데이터!M175))=TRUE),"Up-regulation",IF(OR(ISNUMBER(getcolorgreen(주말데이터!L175))=TRUE,ISNUMBER(getcolorgreen(주말데이터!M175))=TRUE),"Down-regulation","No")))</f>
        <v>Up-regulation</v>
      </c>
      <c r="M903" s="95"/>
      <c r="N903" s="95" t="str">
        <f>IF(AND(주말데이터!N175=0,주말데이터!O175=0),0,IF(OR(ISNUMBER(getcolorred(주말데이터!N175))=TRUE,ISNUMBER(getcolorred(주말데이터!O175))=TRUE),"Up-regulation",IF(OR(ISNUMBER(getcolorgreen(주말데이터!N175))=TRUE,ISNUMBER(getcolorgreen(주말데이터!O175))=TRUE),"Down-regulation","No")))</f>
        <v>Up-regulation</v>
      </c>
      <c r="O903" s="95"/>
      <c r="P903" s="95" t="str">
        <f>IF(AND(주말데이터!P175=0,주말데이터!Q175=0),0,IF(OR(ISNUMBER(getcolorred(주말데이터!P175))=TRUE,ISNUMBER(getcolorred(주말데이터!Q175))=TRUE),"Up-regulation",IF(OR(ISNUMBER(getcolorgreen(주말데이터!P175))=TRUE,ISNUMBER(getcolorgreen(주말데이터!Q175))=TRUE),"Down-regulation","No")))</f>
        <v>Up-regulation</v>
      </c>
      <c r="Q903" s="95"/>
      <c r="R903" s="95" t="str">
        <f>IF(AND(주말데이터!R175=0,주말데이터!S175=0),0,IF(OR(ISNUMBER(getcolorred(주말데이터!R175))=TRUE,ISNUMBER(getcolorred(주말데이터!S175))=TRUE),"Up-regulation",IF(OR(ISNUMBER(getcolorgreen(주말데이터!R175))=TRUE,ISNUMBER(getcolorgreen(주말데이터!S175))=TRUE),"Down-regulation","No")))</f>
        <v>Up-regulation</v>
      </c>
      <c r="S903" s="95"/>
      <c r="T903" s="95" t="str">
        <f>IF(AND(주말데이터!T175=0,주말데이터!U175=0),0,IF(OR(ISNUMBER(getcolorred(주말데이터!T175))=TRUE,ISNUMBER(getcolorred(주말데이터!U175))=TRUE),"Up-regulation",IF(OR(ISNUMBER(getcolorgreen(주말데이터!T175))=TRUE,ISNUMBER(getcolorgreen(주말데이터!U175))=TRUE),"Down-regulation","No")))</f>
        <v>Up-regulation</v>
      </c>
      <c r="U903" s="95"/>
      <c r="V903" s="95" t="str">
        <f>IF(AND(주말데이터!V175=0,주말데이터!W175=0),0,IF(OR(ISNUMBER(getcolorred(주말데이터!V175))=TRUE,ISNUMBER(getcolorred(주말데이터!W175))=TRUE),"Up-regulation",IF(OR(ISNUMBER(getcolorgreen(주말데이터!V175))=TRUE,ISNUMBER(getcolorgreen(주말데이터!W175))=TRUE),"Down-regulation","No")))</f>
        <v>No</v>
      </c>
      <c r="W903" s="95"/>
      <c r="X903" s="95" t="str">
        <f>IF(AND(주말데이터!X175=0,주말데이터!Y175=0),0,IF(OR(ISNUMBER(getcolorred(주말데이터!X175))=TRUE,ISNUMBER(getcolorred(주말데이터!Y175))=TRUE),"Up-regulation",IF(OR(ISNUMBER(getcolorgreen(주말데이터!X175))=TRUE,ISNUMBER(getcolorgreen(주말데이터!Y175))=TRUE),"Down-regulation","No")))</f>
        <v>No</v>
      </c>
      <c r="Y903" s="96"/>
      <c r="Z903" s="86"/>
    </row>
    <row r="904" spans="1:51">
      <c r="A904" s="16" t="s">
        <v>20</v>
      </c>
      <c r="B904" s="95" t="str">
        <f>IF(AND(주말데이터!B176=0,주말데이터!C176=0),0,IF(OR(ISNUMBER(getcolorred(주말데이터!B176))=TRUE,ISNUMBER(getcolorred(주말데이터!C176))=TRUE),"Up-regulation",IF(OR(ISNUMBER(getcolorgreen(주말데이터!B176))=TRUE,ISNUMBER(getcolorgreen(주말데이터!C176))=TRUE),"Down-regulation","No")))</f>
        <v>No</v>
      </c>
      <c r="C904" s="95"/>
      <c r="D904" s="95" t="str">
        <f>IF(AND(주말데이터!D176=0,주말데이터!E176=0),0,IF(OR(ISNUMBER(getcolorred(주말데이터!D176))=TRUE,ISNUMBER(getcolorred(주말데이터!E176))=TRUE),"Up-regulation",IF(OR(ISNUMBER(getcolorgreen(주말데이터!D176))=TRUE,ISNUMBER(getcolorgreen(주말데이터!E176))=TRUE),"Down-regulation","No")))</f>
        <v>No</v>
      </c>
      <c r="E904" s="95"/>
      <c r="F904" s="95" t="str">
        <f>IF(AND(주말데이터!F176=0,주말데이터!G176=0),0,IF(OR(ISNUMBER(getcolorred(주말데이터!F176))=TRUE,ISNUMBER(getcolorred(주말데이터!G176))=TRUE),"Up-regulation",IF(OR(ISNUMBER(getcolorgreen(주말데이터!F176))=TRUE,ISNUMBER(getcolorgreen(주말데이터!G176))=TRUE),"Down-regulation","No")))</f>
        <v>No</v>
      </c>
      <c r="G904" s="95"/>
      <c r="H904" s="95" t="str">
        <f>IF(AND(주말데이터!H176=0,주말데이터!I176=0),0,IF(OR(ISNUMBER(getcolorred(주말데이터!H176))=TRUE,ISNUMBER(getcolorred(주말데이터!I176))=TRUE),"Up-regulation",IF(OR(ISNUMBER(getcolorgreen(주말데이터!H176))=TRUE,ISNUMBER(getcolorgreen(주말데이터!I176))=TRUE),"Down-regulation","No")))</f>
        <v>No</v>
      </c>
      <c r="I904" s="95"/>
      <c r="J904" s="95" t="str">
        <f>IF(AND(주말데이터!J176=0,주말데이터!K176=0),0,IF(OR(ISNUMBER(getcolorred(주말데이터!J176))=TRUE,ISNUMBER(getcolorred(주말데이터!K176))=TRUE),"Up-regulation",IF(OR(ISNUMBER(getcolorgreen(주말데이터!J176))=TRUE,ISNUMBER(getcolorgreen(주말데이터!K176))=TRUE),"Down-regulation","No")))</f>
        <v>No</v>
      </c>
      <c r="K904" s="95"/>
      <c r="L904" s="95" t="str">
        <f>IF(AND(주말데이터!L176=0,주말데이터!M176=0),0,IF(OR(ISNUMBER(getcolorred(주말데이터!L176))=TRUE,ISNUMBER(getcolorred(주말데이터!M176))=TRUE),"Up-regulation",IF(OR(ISNUMBER(getcolorgreen(주말데이터!L176))=TRUE,ISNUMBER(getcolorgreen(주말데이터!M176))=TRUE),"Down-regulation","No")))</f>
        <v>Up-regulation</v>
      </c>
      <c r="M904" s="95"/>
      <c r="N904" s="95" t="str">
        <f>IF(AND(주말데이터!N176=0,주말데이터!O176=0),0,IF(OR(ISNUMBER(getcolorred(주말데이터!N176))=TRUE,ISNUMBER(getcolorred(주말데이터!O176))=TRUE),"Up-regulation",IF(OR(ISNUMBER(getcolorgreen(주말데이터!N176))=TRUE,ISNUMBER(getcolorgreen(주말데이터!O176))=TRUE),"Down-regulation","No")))</f>
        <v>Up-regulation</v>
      </c>
      <c r="O904" s="95"/>
      <c r="P904" s="95" t="str">
        <f>IF(AND(주말데이터!P176=0,주말데이터!Q176=0),0,IF(OR(ISNUMBER(getcolorred(주말데이터!P176))=TRUE,ISNUMBER(getcolorred(주말데이터!Q176))=TRUE),"Up-regulation",IF(OR(ISNUMBER(getcolorgreen(주말데이터!P176))=TRUE,ISNUMBER(getcolorgreen(주말데이터!Q176))=TRUE),"Down-regulation","No")))</f>
        <v>Up-regulation</v>
      </c>
      <c r="Q904" s="95"/>
      <c r="R904" s="95" t="str">
        <f>IF(AND(주말데이터!R176=0,주말데이터!S176=0),0,IF(OR(ISNUMBER(getcolorred(주말데이터!R176))=TRUE,ISNUMBER(getcolorred(주말데이터!S176))=TRUE),"Up-regulation",IF(OR(ISNUMBER(getcolorgreen(주말데이터!R176))=TRUE,ISNUMBER(getcolorgreen(주말데이터!S176))=TRUE),"Down-regulation","No")))</f>
        <v>Up-regulation</v>
      </c>
      <c r="S904" s="95"/>
      <c r="T904" s="95" t="str">
        <f>IF(AND(주말데이터!T176=0,주말데이터!U176=0),0,IF(OR(ISNUMBER(getcolorred(주말데이터!T176))=TRUE,ISNUMBER(getcolorred(주말데이터!U176))=TRUE),"Up-regulation",IF(OR(ISNUMBER(getcolorgreen(주말데이터!T176))=TRUE,ISNUMBER(getcolorgreen(주말데이터!U176))=TRUE),"Down-regulation","No")))</f>
        <v>Up-regulation</v>
      </c>
      <c r="U904" s="95"/>
      <c r="V904" s="95" t="str">
        <f>IF(AND(주말데이터!V176=0,주말데이터!W176=0),0,IF(OR(ISNUMBER(getcolorred(주말데이터!V176))=TRUE,ISNUMBER(getcolorred(주말데이터!W176))=TRUE),"Up-regulation",IF(OR(ISNUMBER(getcolorgreen(주말데이터!V176))=TRUE,ISNUMBER(getcolorgreen(주말데이터!W176))=TRUE),"Down-regulation","No")))</f>
        <v>No</v>
      </c>
      <c r="W904" s="95"/>
      <c r="X904" s="95" t="str">
        <f>IF(AND(주말데이터!X176=0,주말데이터!Y176=0),0,IF(OR(ISNUMBER(getcolorred(주말데이터!X176))=TRUE,ISNUMBER(getcolorred(주말데이터!Y176))=TRUE),"Up-regulation",IF(OR(ISNUMBER(getcolorgreen(주말데이터!X176))=TRUE,ISNUMBER(getcolorgreen(주말데이터!Y176))=TRUE),"Down-regulation","No")))</f>
        <v>No</v>
      </c>
      <c r="Y904" s="96"/>
      <c r="Z904" s="86"/>
    </row>
    <row r="905" spans="1:51">
      <c r="A905" s="16" t="s">
        <v>21</v>
      </c>
      <c r="B905" s="95" t="str">
        <f>IF(AND(주말데이터!B177=0,주말데이터!C177=0),0,IF(OR(ISNUMBER(getcolorred(주말데이터!B177))=TRUE,ISNUMBER(getcolorred(주말데이터!C177))=TRUE),"Up-regulation",IF(OR(ISNUMBER(getcolorgreen(주말데이터!B177))=TRUE,ISNUMBER(getcolorgreen(주말데이터!C177))=TRUE),"Down-regulation","No")))</f>
        <v>No</v>
      </c>
      <c r="C905" s="95"/>
      <c r="D905" s="95" t="str">
        <f>IF(AND(주말데이터!D177=0,주말데이터!E177=0),0,IF(OR(ISNUMBER(getcolorred(주말데이터!D177))=TRUE,ISNUMBER(getcolorred(주말데이터!E177))=TRUE),"Up-regulation",IF(OR(ISNUMBER(getcolorgreen(주말데이터!D177))=TRUE,ISNUMBER(getcolorgreen(주말데이터!E177))=TRUE),"Down-regulation","No")))</f>
        <v>Down-regulation</v>
      </c>
      <c r="E905" s="95"/>
      <c r="F905" s="95" t="str">
        <f>IF(AND(주말데이터!F177=0,주말데이터!G177=0),0,IF(OR(ISNUMBER(getcolorred(주말데이터!F177))=TRUE,ISNUMBER(getcolorred(주말데이터!G177))=TRUE),"Up-regulation",IF(OR(ISNUMBER(getcolorgreen(주말데이터!F177))=TRUE,ISNUMBER(getcolorgreen(주말데이터!G177))=TRUE),"Down-regulation","No")))</f>
        <v>No</v>
      </c>
      <c r="G905" s="95"/>
      <c r="H905" s="95" t="str">
        <f>IF(AND(주말데이터!H177=0,주말데이터!I177=0),0,IF(OR(ISNUMBER(getcolorred(주말데이터!H177))=TRUE,ISNUMBER(getcolorred(주말데이터!I177))=TRUE),"Up-regulation",IF(OR(ISNUMBER(getcolorgreen(주말데이터!H177))=TRUE,ISNUMBER(getcolorgreen(주말데이터!I177))=TRUE),"Down-regulation","No")))</f>
        <v>No</v>
      </c>
      <c r="I905" s="95"/>
      <c r="J905" s="95" t="str">
        <f>IF(AND(주말데이터!J177=0,주말데이터!K177=0),0,IF(OR(ISNUMBER(getcolorred(주말데이터!J177))=TRUE,ISNUMBER(getcolorred(주말데이터!K177))=TRUE),"Up-regulation",IF(OR(ISNUMBER(getcolorgreen(주말데이터!J177))=TRUE,ISNUMBER(getcolorgreen(주말데이터!K177))=TRUE),"Down-regulation","No")))</f>
        <v>No</v>
      </c>
      <c r="K905" s="95"/>
      <c r="L905" s="95" t="str">
        <f>IF(AND(주말데이터!L177=0,주말데이터!M177=0),0,IF(OR(ISNUMBER(getcolorred(주말데이터!L177))=TRUE,ISNUMBER(getcolorred(주말데이터!M177))=TRUE),"Up-regulation",IF(OR(ISNUMBER(getcolorgreen(주말데이터!L177))=TRUE,ISNUMBER(getcolorgreen(주말데이터!M177))=TRUE),"Down-regulation","No")))</f>
        <v>No</v>
      </c>
      <c r="M905" s="95"/>
      <c r="N905" s="95" t="str">
        <f>IF(AND(주말데이터!N177=0,주말데이터!O177=0),0,IF(OR(ISNUMBER(getcolorred(주말데이터!N177))=TRUE,ISNUMBER(getcolorred(주말데이터!O177))=TRUE),"Up-regulation",IF(OR(ISNUMBER(getcolorgreen(주말데이터!N177))=TRUE,ISNUMBER(getcolorgreen(주말데이터!O177))=TRUE),"Down-regulation","No")))</f>
        <v>No</v>
      </c>
      <c r="O905" s="95"/>
      <c r="P905" s="95" t="str">
        <f>IF(AND(주말데이터!P177=0,주말데이터!Q177=0),0,IF(OR(ISNUMBER(getcolorred(주말데이터!P177))=TRUE,ISNUMBER(getcolorred(주말데이터!Q177))=TRUE),"Up-regulation",IF(OR(ISNUMBER(getcolorgreen(주말데이터!P177))=TRUE,ISNUMBER(getcolorgreen(주말데이터!Q177))=TRUE),"Down-regulation","No")))</f>
        <v>No</v>
      </c>
      <c r="Q905" s="95"/>
      <c r="R905" s="95" t="str">
        <f>IF(AND(주말데이터!R177=0,주말데이터!S177=0),0,IF(OR(ISNUMBER(getcolorred(주말데이터!R177))=TRUE,ISNUMBER(getcolorred(주말데이터!S177))=TRUE),"Up-regulation",IF(OR(ISNUMBER(getcolorgreen(주말데이터!R177))=TRUE,ISNUMBER(getcolorgreen(주말데이터!S177))=TRUE),"Down-regulation","No")))</f>
        <v>No</v>
      </c>
      <c r="S905" s="95"/>
      <c r="T905" s="95" t="str">
        <f>IF(AND(주말데이터!T177=0,주말데이터!U177=0),0,IF(OR(ISNUMBER(getcolorred(주말데이터!T177))=TRUE,ISNUMBER(getcolorred(주말데이터!U177))=TRUE),"Up-regulation",IF(OR(ISNUMBER(getcolorgreen(주말데이터!T177))=TRUE,ISNUMBER(getcolorgreen(주말데이터!U177))=TRUE),"Down-regulation","No")))</f>
        <v>No</v>
      </c>
      <c r="U905" s="95"/>
      <c r="V905" s="95" t="str">
        <f>IF(AND(주말데이터!V177=0,주말데이터!W177=0),0,IF(OR(ISNUMBER(getcolorred(주말데이터!V177))=TRUE,ISNUMBER(getcolorred(주말데이터!W177))=TRUE),"Up-regulation",IF(OR(ISNUMBER(getcolorgreen(주말데이터!V177))=TRUE,ISNUMBER(getcolorgreen(주말데이터!W177))=TRUE),"Down-regulation","No")))</f>
        <v>Down-regulation</v>
      </c>
      <c r="W905" s="95"/>
      <c r="X905" s="95" t="str">
        <f>IF(AND(주말데이터!X177=0,주말데이터!Y177=0),0,IF(OR(ISNUMBER(getcolorred(주말데이터!X177))=TRUE,ISNUMBER(getcolorred(주말데이터!Y177))=TRUE),"Up-regulation",IF(OR(ISNUMBER(getcolorgreen(주말데이터!X177))=TRUE,ISNUMBER(getcolorgreen(주말데이터!Y177))=TRUE),"Down-regulation","No")))</f>
        <v>Down-regulation</v>
      </c>
      <c r="Y905" s="96"/>
      <c r="Z905" s="86"/>
    </row>
    <row r="906" spans="1:51">
      <c r="A906" s="16" t="s">
        <v>22</v>
      </c>
      <c r="B906" s="95" t="str">
        <f>IF(AND(주말데이터!B178=0,주말데이터!C178=0),0,IF(OR(ISNUMBER(getcolorred(주말데이터!B178))=TRUE,ISNUMBER(getcolorred(주말데이터!C178))=TRUE),"Up-regulation",IF(OR(ISNUMBER(getcolorgreen(주말데이터!B178))=TRUE,ISNUMBER(getcolorgreen(주말데이터!C178))=TRUE),"Down-regulation","No")))</f>
        <v>Down-regulation</v>
      </c>
      <c r="C906" s="95"/>
      <c r="D906" s="95" t="str">
        <f>IF(AND(주말데이터!D178=0,주말데이터!E178=0),0,IF(OR(ISNUMBER(getcolorred(주말데이터!D178))=TRUE,ISNUMBER(getcolorred(주말데이터!E178))=TRUE),"Up-regulation",IF(OR(ISNUMBER(getcolorgreen(주말데이터!D178))=TRUE,ISNUMBER(getcolorgreen(주말데이터!E178))=TRUE),"Down-regulation","No")))</f>
        <v>Down-regulation</v>
      </c>
      <c r="E906" s="95"/>
      <c r="F906" s="95" t="str">
        <f>IF(AND(주말데이터!F178=0,주말데이터!G178=0),0,IF(OR(ISNUMBER(getcolorred(주말데이터!F178))=TRUE,ISNUMBER(getcolorred(주말데이터!G178))=TRUE),"Up-regulation",IF(OR(ISNUMBER(getcolorgreen(주말데이터!F178))=TRUE,ISNUMBER(getcolorgreen(주말데이터!G178))=TRUE),"Down-regulation","No")))</f>
        <v>No</v>
      </c>
      <c r="G906" s="95"/>
      <c r="H906" s="95" t="str">
        <f>IF(AND(주말데이터!H178=0,주말데이터!I178=0),0,IF(OR(ISNUMBER(getcolorred(주말데이터!H178))=TRUE,ISNUMBER(getcolorred(주말데이터!I178))=TRUE),"Up-regulation",IF(OR(ISNUMBER(getcolorgreen(주말데이터!H178))=TRUE,ISNUMBER(getcolorgreen(주말데이터!I178))=TRUE),"Down-regulation","No")))</f>
        <v>No</v>
      </c>
      <c r="I906" s="95"/>
      <c r="J906" s="95" t="str">
        <f>IF(AND(주말데이터!J178=0,주말데이터!K178=0),0,IF(OR(ISNUMBER(getcolorred(주말데이터!J178))=TRUE,ISNUMBER(getcolorred(주말데이터!K178))=TRUE),"Up-regulation",IF(OR(ISNUMBER(getcolorgreen(주말데이터!J178))=TRUE,ISNUMBER(getcolorgreen(주말데이터!K178))=TRUE),"Down-regulation","No")))</f>
        <v>Down-regulation</v>
      </c>
      <c r="K906" s="95"/>
      <c r="L906" s="95" t="str">
        <f>IF(AND(주말데이터!L178=0,주말데이터!M178=0),0,IF(OR(ISNUMBER(getcolorred(주말데이터!L178))=TRUE,ISNUMBER(getcolorred(주말데이터!M178))=TRUE),"Up-regulation",IF(OR(ISNUMBER(getcolorgreen(주말데이터!L178))=TRUE,ISNUMBER(getcolorgreen(주말데이터!M178))=TRUE),"Down-regulation","No")))</f>
        <v>No</v>
      </c>
      <c r="M906" s="95"/>
      <c r="N906" s="95" t="str">
        <f>IF(AND(주말데이터!N178=0,주말데이터!O178=0),0,IF(OR(ISNUMBER(getcolorred(주말데이터!N178))=TRUE,ISNUMBER(getcolorred(주말데이터!O178))=TRUE),"Up-regulation",IF(OR(ISNUMBER(getcolorgreen(주말데이터!N178))=TRUE,ISNUMBER(getcolorgreen(주말데이터!O178))=TRUE),"Down-regulation","No")))</f>
        <v>No</v>
      </c>
      <c r="O906" s="95"/>
      <c r="P906" s="95" t="str">
        <f>IF(AND(주말데이터!P178=0,주말데이터!Q178=0),0,IF(OR(ISNUMBER(getcolorred(주말데이터!P178))=TRUE,ISNUMBER(getcolorred(주말데이터!Q178))=TRUE),"Up-regulation",IF(OR(ISNUMBER(getcolorgreen(주말데이터!P178))=TRUE,ISNUMBER(getcolorgreen(주말데이터!Q178))=TRUE),"Down-regulation","No")))</f>
        <v>No</v>
      </c>
      <c r="Q906" s="95"/>
      <c r="R906" s="95" t="str">
        <f>IF(AND(주말데이터!R178=0,주말데이터!S178=0),0,IF(OR(ISNUMBER(getcolorred(주말데이터!R178))=TRUE,ISNUMBER(getcolorred(주말데이터!S178))=TRUE),"Up-regulation",IF(OR(ISNUMBER(getcolorgreen(주말데이터!R178))=TRUE,ISNUMBER(getcolorgreen(주말데이터!S178))=TRUE),"Down-regulation","No")))</f>
        <v>No</v>
      </c>
      <c r="S906" s="95"/>
      <c r="T906" s="95" t="str">
        <f>IF(AND(주말데이터!T178=0,주말데이터!U178=0),0,IF(OR(ISNUMBER(getcolorred(주말데이터!T178))=TRUE,ISNUMBER(getcolorred(주말데이터!U178))=TRUE),"Up-regulation",IF(OR(ISNUMBER(getcolorgreen(주말데이터!T178))=TRUE,ISNUMBER(getcolorgreen(주말데이터!U178))=TRUE),"Down-regulation","No")))</f>
        <v>No</v>
      </c>
      <c r="U906" s="95"/>
      <c r="V906" s="95" t="str">
        <f>IF(AND(주말데이터!V178=0,주말데이터!W178=0),0,IF(OR(ISNUMBER(getcolorred(주말데이터!V178))=TRUE,ISNUMBER(getcolorred(주말데이터!W178))=TRUE),"Up-regulation",IF(OR(ISNUMBER(getcolorgreen(주말데이터!V178))=TRUE,ISNUMBER(getcolorgreen(주말데이터!W178))=TRUE),"Down-regulation","No")))</f>
        <v>Down-regulation</v>
      </c>
      <c r="W906" s="95"/>
      <c r="X906" s="95" t="str">
        <f>IF(AND(주말데이터!X178=0,주말데이터!Y178=0),0,IF(OR(ISNUMBER(getcolorred(주말데이터!X178))=TRUE,ISNUMBER(getcolorred(주말데이터!Y178))=TRUE),"Up-regulation",IF(OR(ISNUMBER(getcolorgreen(주말데이터!X178))=TRUE,ISNUMBER(getcolorgreen(주말데이터!Y178))=TRUE),"Down-regulation","No")))</f>
        <v>Down-regulation</v>
      </c>
      <c r="Y906" s="96"/>
      <c r="Z906" s="86"/>
    </row>
    <row r="907" spans="1:51">
      <c r="A907" s="16" t="s">
        <v>23</v>
      </c>
      <c r="B907" s="95" t="str">
        <f>IF(AND(주말데이터!B179=0,주말데이터!C179=0),0,IF(OR(ISNUMBER(getcolorred(주말데이터!B179))=TRUE,ISNUMBER(getcolorred(주말데이터!C179))=TRUE),"Up-regulation",IF(OR(ISNUMBER(getcolorgreen(주말데이터!B179))=TRUE,ISNUMBER(getcolorgreen(주말데이터!C179))=TRUE),"Down-regulation","No")))</f>
        <v>Down-regulation</v>
      </c>
      <c r="C907" s="95"/>
      <c r="D907" s="95" t="str">
        <f>IF(AND(주말데이터!D179=0,주말데이터!E179=0),0,IF(OR(ISNUMBER(getcolorred(주말데이터!D179))=TRUE,ISNUMBER(getcolorred(주말데이터!E179))=TRUE),"Up-regulation",IF(OR(ISNUMBER(getcolorgreen(주말데이터!D179))=TRUE,ISNUMBER(getcolorgreen(주말데이터!E179))=TRUE),"Down-regulation","No")))</f>
        <v>Down-regulation</v>
      </c>
      <c r="E907" s="95"/>
      <c r="F907" s="95" t="str">
        <f>IF(AND(주말데이터!F179=0,주말데이터!G179=0),0,IF(OR(ISNUMBER(getcolorred(주말데이터!F179))=TRUE,ISNUMBER(getcolorred(주말데이터!G179))=TRUE),"Up-regulation",IF(OR(ISNUMBER(getcolorgreen(주말데이터!F179))=TRUE,ISNUMBER(getcolorgreen(주말데이터!G179))=TRUE),"Down-regulation","No")))</f>
        <v>No</v>
      </c>
      <c r="G907" s="95"/>
      <c r="H907" s="95" t="str">
        <f>IF(AND(주말데이터!H179=0,주말데이터!I179=0),0,IF(OR(ISNUMBER(getcolorred(주말데이터!H179))=TRUE,ISNUMBER(getcolorred(주말데이터!I179))=TRUE),"Up-regulation",IF(OR(ISNUMBER(getcolorgreen(주말데이터!H179))=TRUE,ISNUMBER(getcolorgreen(주말데이터!I179))=TRUE),"Down-regulation","No")))</f>
        <v>No</v>
      </c>
      <c r="I907" s="95"/>
      <c r="J907" s="95" t="str">
        <f>IF(AND(주말데이터!J179=0,주말데이터!K179=0),0,IF(OR(ISNUMBER(getcolorred(주말데이터!J179))=TRUE,ISNUMBER(getcolorred(주말데이터!K179))=TRUE),"Up-regulation",IF(OR(ISNUMBER(getcolorgreen(주말데이터!J179))=TRUE,ISNUMBER(getcolorgreen(주말데이터!K179))=TRUE),"Down-regulation","No")))</f>
        <v>Down-regulation</v>
      </c>
      <c r="K907" s="95"/>
      <c r="L907" s="95" t="str">
        <f>IF(AND(주말데이터!L179=0,주말데이터!M179=0),0,IF(OR(ISNUMBER(getcolorred(주말데이터!L179))=TRUE,ISNUMBER(getcolorred(주말데이터!M179))=TRUE),"Up-regulation",IF(OR(ISNUMBER(getcolorgreen(주말데이터!L179))=TRUE,ISNUMBER(getcolorgreen(주말데이터!M179))=TRUE),"Down-regulation","No")))</f>
        <v>No</v>
      </c>
      <c r="M907" s="95"/>
      <c r="N907" s="95" t="str">
        <f>IF(AND(주말데이터!N179=0,주말데이터!O179=0),0,IF(OR(ISNUMBER(getcolorred(주말데이터!N179))=TRUE,ISNUMBER(getcolorred(주말데이터!O179))=TRUE),"Up-regulation",IF(OR(ISNUMBER(getcolorgreen(주말데이터!N179))=TRUE,ISNUMBER(getcolorgreen(주말데이터!O179))=TRUE),"Down-regulation","No")))</f>
        <v>No</v>
      </c>
      <c r="O907" s="95"/>
      <c r="P907" s="95" t="str">
        <f>IF(AND(주말데이터!P179=0,주말데이터!Q179=0),0,IF(OR(ISNUMBER(getcolorred(주말데이터!P179))=TRUE,ISNUMBER(getcolorred(주말데이터!Q179))=TRUE),"Up-regulation",IF(OR(ISNUMBER(getcolorgreen(주말데이터!P179))=TRUE,ISNUMBER(getcolorgreen(주말데이터!Q179))=TRUE),"Down-regulation","No")))</f>
        <v>No</v>
      </c>
      <c r="Q907" s="95"/>
      <c r="R907" s="95" t="str">
        <f>IF(AND(주말데이터!R179=0,주말데이터!S179=0),0,IF(OR(ISNUMBER(getcolorred(주말데이터!R179))=TRUE,ISNUMBER(getcolorred(주말데이터!S179))=TRUE),"Up-regulation",IF(OR(ISNUMBER(getcolorgreen(주말데이터!R179))=TRUE,ISNUMBER(getcolorgreen(주말데이터!S179))=TRUE),"Down-regulation","No")))</f>
        <v>No</v>
      </c>
      <c r="S907" s="95"/>
      <c r="T907" s="95" t="str">
        <f>IF(AND(주말데이터!T179=0,주말데이터!U179=0),0,IF(OR(ISNUMBER(getcolorred(주말데이터!T179))=TRUE,ISNUMBER(getcolorred(주말데이터!U179))=TRUE),"Up-regulation",IF(OR(ISNUMBER(getcolorgreen(주말데이터!T179))=TRUE,ISNUMBER(getcolorgreen(주말데이터!U179))=TRUE),"Down-regulation","No")))</f>
        <v>Down-regulation</v>
      </c>
      <c r="U907" s="95"/>
      <c r="V907" s="95" t="str">
        <f>IF(AND(주말데이터!V179=0,주말데이터!W179=0),0,IF(OR(ISNUMBER(getcolorred(주말데이터!V179))=TRUE,ISNUMBER(getcolorred(주말데이터!W179))=TRUE),"Up-regulation",IF(OR(ISNUMBER(getcolorgreen(주말데이터!V179))=TRUE,ISNUMBER(getcolorgreen(주말데이터!W179))=TRUE),"Down-regulation","No")))</f>
        <v>Down-regulation</v>
      </c>
      <c r="W907" s="95"/>
      <c r="X907" s="95" t="str">
        <f>IF(AND(주말데이터!X179=0,주말데이터!Y179=0),0,IF(OR(ISNUMBER(getcolorred(주말데이터!X179))=TRUE,ISNUMBER(getcolorred(주말데이터!Y179))=TRUE),"Up-regulation",IF(OR(ISNUMBER(getcolorgreen(주말데이터!X179))=TRUE,ISNUMBER(getcolorgreen(주말데이터!Y179))=TRUE),"Down-regulation","No")))</f>
        <v>Down-regulation</v>
      </c>
      <c r="Y907" s="96"/>
      <c r="Z907" s="86"/>
    </row>
    <row r="908" spans="1:51">
      <c r="A908" s="16" t="s">
        <v>24</v>
      </c>
      <c r="B908" s="95" t="str">
        <f>IF(AND(주말데이터!B180=0,주말데이터!C180=0),0,IF(OR(ISNUMBER(getcolorred(주말데이터!B180))=TRUE,ISNUMBER(getcolorred(주말데이터!C180))=TRUE),"Up-regulation",IF(OR(ISNUMBER(getcolorgreen(주말데이터!B180))=TRUE,ISNUMBER(getcolorgreen(주말데이터!C180))=TRUE),"Down-regulation","No")))</f>
        <v>Down-regulation</v>
      </c>
      <c r="C908" s="95"/>
      <c r="D908" s="95" t="str">
        <f>IF(AND(주말데이터!D180=0,주말데이터!E180=0),0,IF(OR(ISNUMBER(getcolorred(주말데이터!D180))=TRUE,ISNUMBER(getcolorred(주말데이터!E180))=TRUE),"Up-regulation",IF(OR(ISNUMBER(getcolorgreen(주말데이터!D180))=TRUE,ISNUMBER(getcolorgreen(주말데이터!E180))=TRUE),"Down-regulation","No")))</f>
        <v>Down-regulation</v>
      </c>
      <c r="E908" s="95"/>
      <c r="F908" s="95" t="str">
        <f>IF(AND(주말데이터!F180=0,주말데이터!G180=0),0,IF(OR(ISNUMBER(getcolorred(주말데이터!F180))=TRUE,ISNUMBER(getcolorred(주말데이터!G180))=TRUE),"Up-regulation",IF(OR(ISNUMBER(getcolorgreen(주말데이터!F180))=TRUE,ISNUMBER(getcolorgreen(주말데이터!G180))=TRUE),"Down-regulation","No")))</f>
        <v>No</v>
      </c>
      <c r="G908" s="95"/>
      <c r="H908" s="95" t="str">
        <f>IF(AND(주말데이터!H180=0,주말데이터!I180=0),0,IF(OR(ISNUMBER(getcolorred(주말데이터!H180))=TRUE,ISNUMBER(getcolorred(주말데이터!I180))=TRUE),"Up-regulation",IF(OR(ISNUMBER(getcolorgreen(주말데이터!H180))=TRUE,ISNUMBER(getcolorgreen(주말데이터!I180))=TRUE),"Down-regulation","No")))</f>
        <v>No</v>
      </c>
      <c r="I908" s="95"/>
      <c r="J908" s="95" t="str">
        <f>IF(AND(주말데이터!J180=0,주말데이터!K180=0),0,IF(OR(ISNUMBER(getcolorred(주말데이터!J180))=TRUE,ISNUMBER(getcolorred(주말데이터!K180))=TRUE),"Up-regulation",IF(OR(ISNUMBER(getcolorgreen(주말데이터!J180))=TRUE,ISNUMBER(getcolorgreen(주말데이터!K180))=TRUE),"Down-regulation","No")))</f>
        <v>Down-regulation</v>
      </c>
      <c r="K908" s="95"/>
      <c r="L908" s="95" t="str">
        <f>IF(AND(주말데이터!L180=0,주말데이터!M180=0),0,IF(OR(ISNUMBER(getcolorred(주말데이터!L180))=TRUE,ISNUMBER(getcolorred(주말데이터!M180))=TRUE),"Up-regulation",IF(OR(ISNUMBER(getcolorgreen(주말데이터!L180))=TRUE,ISNUMBER(getcolorgreen(주말데이터!M180))=TRUE),"Down-regulation","No")))</f>
        <v>No</v>
      </c>
      <c r="M908" s="95"/>
      <c r="N908" s="95" t="str">
        <f>IF(AND(주말데이터!N180=0,주말데이터!O180=0),0,IF(OR(ISNUMBER(getcolorred(주말데이터!N180))=TRUE,ISNUMBER(getcolorred(주말데이터!O180))=TRUE),"Up-regulation",IF(OR(ISNUMBER(getcolorgreen(주말데이터!N180))=TRUE,ISNUMBER(getcolorgreen(주말데이터!O180))=TRUE),"Down-regulation","No")))</f>
        <v>No</v>
      </c>
      <c r="O908" s="95"/>
      <c r="P908" s="95" t="str">
        <f>IF(AND(주말데이터!P180=0,주말데이터!Q180=0),0,IF(OR(ISNUMBER(getcolorred(주말데이터!P180))=TRUE,ISNUMBER(getcolorred(주말데이터!Q180))=TRUE),"Up-regulation",IF(OR(ISNUMBER(getcolorgreen(주말데이터!P180))=TRUE,ISNUMBER(getcolorgreen(주말데이터!Q180))=TRUE),"Down-regulation","No")))</f>
        <v>No</v>
      </c>
      <c r="Q908" s="95"/>
      <c r="R908" s="95" t="str">
        <f>IF(AND(주말데이터!R180=0,주말데이터!S180=0),0,IF(OR(ISNUMBER(getcolorred(주말데이터!R180))=TRUE,ISNUMBER(getcolorred(주말데이터!S180))=TRUE),"Up-regulation",IF(OR(ISNUMBER(getcolorgreen(주말데이터!R180))=TRUE,ISNUMBER(getcolorgreen(주말데이터!S180))=TRUE),"Down-regulation","No")))</f>
        <v>No</v>
      </c>
      <c r="S908" s="95"/>
      <c r="T908" s="95" t="str">
        <f>IF(AND(주말데이터!T180=0,주말데이터!U180=0),0,IF(OR(ISNUMBER(getcolorred(주말데이터!T180))=TRUE,ISNUMBER(getcolorred(주말데이터!U180))=TRUE),"Up-regulation",IF(OR(ISNUMBER(getcolorgreen(주말데이터!T180))=TRUE,ISNUMBER(getcolorgreen(주말데이터!U180))=TRUE),"Down-regulation","No")))</f>
        <v>No</v>
      </c>
      <c r="U908" s="95"/>
      <c r="V908" s="95" t="str">
        <f>IF(AND(주말데이터!V180=0,주말데이터!W180=0),0,IF(OR(ISNUMBER(getcolorred(주말데이터!V180))=TRUE,ISNUMBER(getcolorred(주말데이터!W180))=TRUE),"Up-regulation",IF(OR(ISNUMBER(getcolorgreen(주말데이터!V180))=TRUE,ISNUMBER(getcolorgreen(주말데이터!W180))=TRUE),"Down-regulation","No")))</f>
        <v>Down-regulation</v>
      </c>
      <c r="W908" s="95"/>
      <c r="X908" s="95" t="str">
        <f>IF(AND(주말데이터!X180=0,주말데이터!Y180=0),0,IF(OR(ISNUMBER(getcolorred(주말데이터!X180))=TRUE,ISNUMBER(getcolorred(주말데이터!Y180))=TRUE),"Up-regulation",IF(OR(ISNUMBER(getcolorgreen(주말데이터!X180))=TRUE,ISNUMBER(getcolorgreen(주말데이터!Y180))=TRUE),"Down-regulation","No")))</f>
        <v>Down-regulation</v>
      </c>
      <c r="Y908" s="96"/>
      <c r="Z908" s="86"/>
    </row>
    <row r="909" spans="1:51">
      <c r="A909" s="16" t="s">
        <v>25</v>
      </c>
      <c r="B909" s="95" t="str">
        <f>IF(AND(주말데이터!B181=0,주말데이터!C181=0),0,IF(OR(ISNUMBER(getcolorred(주말데이터!B181))=TRUE,ISNUMBER(getcolorred(주말데이터!C181))=TRUE),"Up-regulation",IF(OR(ISNUMBER(getcolorgreen(주말데이터!B181))=TRUE,ISNUMBER(getcolorgreen(주말데이터!C181))=TRUE),"Down-regulation","No")))</f>
        <v>Down-regulation</v>
      </c>
      <c r="C909" s="95"/>
      <c r="D909" s="95" t="str">
        <f>IF(AND(주말데이터!D181=0,주말데이터!E181=0),0,IF(OR(ISNUMBER(getcolorred(주말데이터!D181))=TRUE,ISNUMBER(getcolorred(주말데이터!E181))=TRUE),"Up-regulation",IF(OR(ISNUMBER(getcolorgreen(주말데이터!D181))=TRUE,ISNUMBER(getcolorgreen(주말데이터!E181))=TRUE),"Down-regulation","No")))</f>
        <v>Down-regulation</v>
      </c>
      <c r="E909" s="95"/>
      <c r="F909" s="95" t="str">
        <f>IF(AND(주말데이터!F181=0,주말데이터!G181=0),0,IF(OR(ISNUMBER(getcolorred(주말데이터!F181))=TRUE,ISNUMBER(getcolorred(주말데이터!G181))=TRUE),"Up-regulation",IF(OR(ISNUMBER(getcolorgreen(주말데이터!F181))=TRUE,ISNUMBER(getcolorgreen(주말데이터!G181))=TRUE),"Down-regulation","No")))</f>
        <v>No</v>
      </c>
      <c r="G909" s="95"/>
      <c r="H909" s="95" t="str">
        <f>IF(AND(주말데이터!H181=0,주말데이터!I181=0),0,IF(OR(ISNUMBER(getcolorred(주말데이터!H181))=TRUE,ISNUMBER(getcolorred(주말데이터!I181))=TRUE),"Up-regulation",IF(OR(ISNUMBER(getcolorgreen(주말데이터!H181))=TRUE,ISNUMBER(getcolorgreen(주말데이터!I181))=TRUE),"Down-regulation","No")))</f>
        <v>No</v>
      </c>
      <c r="I909" s="95"/>
      <c r="J909" s="95" t="str">
        <f>IF(AND(주말데이터!J181=0,주말데이터!K181=0),0,IF(OR(ISNUMBER(getcolorred(주말데이터!J181))=TRUE,ISNUMBER(getcolorred(주말데이터!K181))=TRUE),"Up-regulation",IF(OR(ISNUMBER(getcolorgreen(주말데이터!J181))=TRUE,ISNUMBER(getcolorgreen(주말데이터!K181))=TRUE),"Down-regulation","No")))</f>
        <v>Down-regulation</v>
      </c>
      <c r="K909" s="95"/>
      <c r="L909" s="95" t="str">
        <f>IF(AND(주말데이터!L181=0,주말데이터!M181=0),0,IF(OR(ISNUMBER(getcolorred(주말데이터!L181))=TRUE,ISNUMBER(getcolorred(주말데이터!M181))=TRUE),"Up-regulation",IF(OR(ISNUMBER(getcolorgreen(주말데이터!L181))=TRUE,ISNUMBER(getcolorgreen(주말데이터!M181))=TRUE),"Down-regulation","No")))</f>
        <v>No</v>
      </c>
      <c r="M909" s="95"/>
      <c r="N909" s="95" t="str">
        <f>IF(AND(주말데이터!N181=0,주말데이터!O181=0),0,IF(OR(ISNUMBER(getcolorred(주말데이터!N181))=TRUE,ISNUMBER(getcolorred(주말데이터!O181))=TRUE),"Up-regulation",IF(OR(ISNUMBER(getcolorgreen(주말데이터!N181))=TRUE,ISNUMBER(getcolorgreen(주말데이터!O181))=TRUE),"Down-regulation","No")))</f>
        <v>No</v>
      </c>
      <c r="O909" s="95"/>
      <c r="P909" s="95" t="str">
        <f>IF(AND(주말데이터!P181=0,주말데이터!Q181=0),0,IF(OR(ISNUMBER(getcolorred(주말데이터!P181))=TRUE,ISNUMBER(getcolorred(주말데이터!Q181))=TRUE),"Up-regulation",IF(OR(ISNUMBER(getcolorgreen(주말데이터!P181))=TRUE,ISNUMBER(getcolorgreen(주말데이터!Q181))=TRUE),"Down-regulation","No")))</f>
        <v>No</v>
      </c>
      <c r="Q909" s="95"/>
      <c r="R909" s="95" t="str">
        <f>IF(AND(주말데이터!R181=0,주말데이터!S181=0),0,IF(OR(ISNUMBER(getcolorred(주말데이터!R181))=TRUE,ISNUMBER(getcolorred(주말데이터!S181))=TRUE),"Up-regulation",IF(OR(ISNUMBER(getcolorgreen(주말데이터!R181))=TRUE,ISNUMBER(getcolorgreen(주말데이터!S181))=TRUE),"Down-regulation","No")))</f>
        <v>No</v>
      </c>
      <c r="S909" s="95"/>
      <c r="T909" s="95" t="str">
        <f>IF(AND(주말데이터!T181=0,주말데이터!U181=0),0,IF(OR(ISNUMBER(getcolorred(주말데이터!T181))=TRUE,ISNUMBER(getcolorred(주말데이터!U181))=TRUE),"Up-regulation",IF(OR(ISNUMBER(getcolorgreen(주말데이터!T181))=TRUE,ISNUMBER(getcolorgreen(주말데이터!U181))=TRUE),"Down-regulation","No")))</f>
        <v>No</v>
      </c>
      <c r="U909" s="95"/>
      <c r="V909" s="95" t="str">
        <f>IF(AND(주말데이터!V181=0,주말데이터!W181=0),0,IF(OR(ISNUMBER(getcolorred(주말데이터!V181))=TRUE,ISNUMBER(getcolorred(주말데이터!W181))=TRUE),"Up-regulation",IF(OR(ISNUMBER(getcolorgreen(주말데이터!V181))=TRUE,ISNUMBER(getcolorgreen(주말데이터!W181))=TRUE),"Down-regulation","No")))</f>
        <v>Down-regulation</v>
      </c>
      <c r="W909" s="95"/>
      <c r="X909" s="95" t="str">
        <f>IF(AND(주말데이터!X181=0,주말데이터!Y181=0),0,IF(OR(ISNUMBER(getcolorred(주말데이터!X181))=TRUE,ISNUMBER(getcolorred(주말데이터!Y181))=TRUE),"Up-regulation",IF(OR(ISNUMBER(getcolorgreen(주말데이터!X181))=TRUE,ISNUMBER(getcolorgreen(주말데이터!Y181))=TRUE),"Down-regulation","No")))</f>
        <v>Down-regulation</v>
      </c>
      <c r="Y909" s="96"/>
      <c r="Z909" s="86"/>
    </row>
    <row r="910" spans="1:51">
      <c r="A910" s="16" t="s">
        <v>26</v>
      </c>
      <c r="B910" s="95" t="str">
        <f>IF(AND(주말데이터!B182=0,주말데이터!C182=0),0,IF(OR(ISNUMBER(getcolorred(주말데이터!B182))=TRUE,ISNUMBER(getcolorred(주말데이터!C182))=TRUE),"Up-regulation",IF(OR(ISNUMBER(getcolorgreen(주말데이터!B182))=TRUE,ISNUMBER(getcolorgreen(주말데이터!C182))=TRUE),"Down-regulation","No")))</f>
        <v>No</v>
      </c>
      <c r="C910" s="95"/>
      <c r="D910" s="95" t="str">
        <f>IF(AND(주말데이터!D182=0,주말데이터!E182=0),0,IF(OR(ISNUMBER(getcolorred(주말데이터!D182))=TRUE,ISNUMBER(getcolorred(주말데이터!E182))=TRUE),"Up-regulation",IF(OR(ISNUMBER(getcolorgreen(주말데이터!D182))=TRUE,ISNUMBER(getcolorgreen(주말데이터!E182))=TRUE),"Down-regulation","No")))</f>
        <v>No</v>
      </c>
      <c r="E910" s="95"/>
      <c r="F910" s="95" t="str">
        <f>IF(AND(주말데이터!F182=0,주말데이터!G182=0),0,IF(OR(ISNUMBER(getcolorred(주말데이터!F182))=TRUE,ISNUMBER(getcolorred(주말데이터!G182))=TRUE),"Up-regulation",IF(OR(ISNUMBER(getcolorgreen(주말데이터!F182))=TRUE,ISNUMBER(getcolorgreen(주말데이터!G182))=TRUE),"Down-regulation","No")))</f>
        <v>No</v>
      </c>
      <c r="G910" s="95"/>
      <c r="H910" s="95" t="str">
        <f>IF(AND(주말데이터!H182=0,주말데이터!I182=0),0,IF(OR(ISNUMBER(getcolorred(주말데이터!H182))=TRUE,ISNUMBER(getcolorred(주말데이터!I182))=TRUE),"Up-regulation",IF(OR(ISNUMBER(getcolorgreen(주말데이터!H182))=TRUE,ISNUMBER(getcolorgreen(주말데이터!I182))=TRUE),"Down-regulation","No")))</f>
        <v>No</v>
      </c>
      <c r="I910" s="95"/>
      <c r="J910" s="95" t="str">
        <f>IF(AND(주말데이터!J182=0,주말데이터!K182=0),0,IF(OR(ISNUMBER(getcolorred(주말데이터!J182))=TRUE,ISNUMBER(getcolorred(주말데이터!K182))=TRUE),"Up-regulation",IF(OR(ISNUMBER(getcolorgreen(주말데이터!J182))=TRUE,ISNUMBER(getcolorgreen(주말데이터!K182))=TRUE),"Down-regulation","No")))</f>
        <v>No</v>
      </c>
      <c r="K910" s="95"/>
      <c r="L910" s="95" t="str">
        <f>IF(AND(주말데이터!L182=0,주말데이터!M182=0),0,IF(OR(ISNUMBER(getcolorred(주말데이터!L182))=TRUE,ISNUMBER(getcolorred(주말데이터!M182))=TRUE),"Up-regulation",IF(OR(ISNUMBER(getcolorgreen(주말데이터!L182))=TRUE,ISNUMBER(getcolorgreen(주말데이터!M182))=TRUE),"Down-regulation","No")))</f>
        <v>Up-regulation</v>
      </c>
      <c r="M910" s="95"/>
      <c r="N910" s="95" t="str">
        <f>IF(AND(주말데이터!N182=0,주말데이터!O182=0),0,IF(OR(ISNUMBER(getcolorred(주말데이터!N182))=TRUE,ISNUMBER(getcolorred(주말데이터!O182))=TRUE),"Up-regulation",IF(OR(ISNUMBER(getcolorgreen(주말데이터!N182))=TRUE,ISNUMBER(getcolorgreen(주말데이터!O182))=TRUE),"Down-regulation","No")))</f>
        <v>Up-regulation</v>
      </c>
      <c r="O910" s="95"/>
      <c r="P910" s="95" t="str">
        <f>IF(AND(주말데이터!P182=0,주말데이터!Q182=0),0,IF(OR(ISNUMBER(getcolorred(주말데이터!P182))=TRUE,ISNUMBER(getcolorred(주말데이터!Q182))=TRUE),"Up-regulation",IF(OR(ISNUMBER(getcolorgreen(주말데이터!P182))=TRUE,ISNUMBER(getcolorgreen(주말데이터!Q182))=TRUE),"Down-regulation","No")))</f>
        <v>Up-regulation</v>
      </c>
      <c r="Q910" s="95"/>
      <c r="R910" s="95" t="str">
        <f>IF(AND(주말데이터!R182=0,주말데이터!S182=0),0,IF(OR(ISNUMBER(getcolorred(주말데이터!R182))=TRUE,ISNUMBER(getcolorred(주말데이터!S182))=TRUE),"Up-regulation",IF(OR(ISNUMBER(getcolorgreen(주말데이터!R182))=TRUE,ISNUMBER(getcolorgreen(주말데이터!S182))=TRUE),"Down-regulation","No")))</f>
        <v>Up-regulation</v>
      </c>
      <c r="S910" s="95"/>
      <c r="T910" s="95" t="str">
        <f>IF(AND(주말데이터!T182=0,주말데이터!U182=0),0,IF(OR(ISNUMBER(getcolorred(주말데이터!T182))=TRUE,ISNUMBER(getcolorred(주말데이터!U182))=TRUE),"Up-regulation",IF(OR(ISNUMBER(getcolorgreen(주말데이터!T182))=TRUE,ISNUMBER(getcolorgreen(주말데이터!U182))=TRUE),"Down-regulation","No")))</f>
        <v>No</v>
      </c>
      <c r="U910" s="95"/>
      <c r="V910" s="95" t="str">
        <f>IF(AND(주말데이터!V182=0,주말데이터!W182=0),0,IF(OR(ISNUMBER(getcolorred(주말데이터!V182))=TRUE,ISNUMBER(getcolorred(주말데이터!W182))=TRUE),"Up-regulation",IF(OR(ISNUMBER(getcolorgreen(주말데이터!V182))=TRUE,ISNUMBER(getcolorgreen(주말데이터!W182))=TRUE),"Down-regulation","No")))</f>
        <v>No</v>
      </c>
      <c r="W910" s="95"/>
      <c r="X910" s="95" t="str">
        <f>IF(AND(주말데이터!X182=0,주말데이터!Y182=0),0,IF(OR(ISNUMBER(getcolorred(주말데이터!X182))=TRUE,ISNUMBER(getcolorred(주말데이터!Y182))=TRUE),"Up-regulation",IF(OR(ISNUMBER(getcolorgreen(주말데이터!X182))=TRUE,ISNUMBER(getcolorgreen(주말데이터!Y182))=TRUE),"Down-regulation","No")))</f>
        <v>No</v>
      </c>
      <c r="Y910" s="96"/>
      <c r="Z910" s="86"/>
    </row>
    <row r="911" spans="1:51">
      <c r="A911" s="16" t="s">
        <v>27</v>
      </c>
      <c r="B911" s="95" t="str">
        <f>IF(AND(주말데이터!B183=0,주말데이터!C183=0),0,IF(OR(ISNUMBER(getcolorred(주말데이터!B183))=TRUE,ISNUMBER(getcolorred(주말데이터!C183))=TRUE),"Up-regulation",IF(OR(ISNUMBER(getcolorgreen(주말데이터!B183))=TRUE,ISNUMBER(getcolorgreen(주말데이터!C183))=TRUE),"Down-regulation","No")))</f>
        <v>No</v>
      </c>
      <c r="C911" s="95"/>
      <c r="D911" s="95" t="str">
        <f>IF(AND(주말데이터!D183=0,주말데이터!E183=0),0,IF(OR(ISNUMBER(getcolorred(주말데이터!D183))=TRUE,ISNUMBER(getcolorred(주말데이터!E183))=TRUE),"Up-regulation",IF(OR(ISNUMBER(getcolorgreen(주말데이터!D183))=TRUE,ISNUMBER(getcolorgreen(주말데이터!E183))=TRUE),"Down-regulation","No")))</f>
        <v>No</v>
      </c>
      <c r="E911" s="95"/>
      <c r="F911" s="95" t="str">
        <f>IF(AND(주말데이터!F183=0,주말데이터!G183=0),0,IF(OR(ISNUMBER(getcolorred(주말데이터!F183))=TRUE,ISNUMBER(getcolorred(주말데이터!G183))=TRUE),"Up-regulation",IF(OR(ISNUMBER(getcolorgreen(주말데이터!F183))=TRUE,ISNUMBER(getcolorgreen(주말데이터!G183))=TRUE),"Down-regulation","No")))</f>
        <v>No</v>
      </c>
      <c r="G911" s="95"/>
      <c r="H911" s="95" t="str">
        <f>IF(AND(주말데이터!H183=0,주말데이터!I183=0),0,IF(OR(ISNUMBER(getcolorred(주말데이터!H183))=TRUE,ISNUMBER(getcolorred(주말데이터!I183))=TRUE),"Up-regulation",IF(OR(ISNUMBER(getcolorgreen(주말데이터!H183))=TRUE,ISNUMBER(getcolorgreen(주말데이터!I183))=TRUE),"Down-regulation","No")))</f>
        <v>No</v>
      </c>
      <c r="I911" s="95"/>
      <c r="J911" s="95" t="str">
        <f>IF(AND(주말데이터!J183=0,주말데이터!K183=0),0,IF(OR(ISNUMBER(getcolorred(주말데이터!J183))=TRUE,ISNUMBER(getcolorred(주말데이터!K183))=TRUE),"Up-regulation",IF(OR(ISNUMBER(getcolorgreen(주말데이터!J183))=TRUE,ISNUMBER(getcolorgreen(주말데이터!K183))=TRUE),"Down-regulation","No")))</f>
        <v>No</v>
      </c>
      <c r="K911" s="95"/>
      <c r="L911" s="95" t="str">
        <f>IF(AND(주말데이터!L183=0,주말데이터!M183=0),0,IF(OR(ISNUMBER(getcolorred(주말데이터!L183))=TRUE,ISNUMBER(getcolorred(주말데이터!M183))=TRUE),"Up-regulation",IF(OR(ISNUMBER(getcolorgreen(주말데이터!L183))=TRUE,ISNUMBER(getcolorgreen(주말데이터!M183))=TRUE),"Down-regulation","No")))</f>
        <v>No</v>
      </c>
      <c r="M911" s="95"/>
      <c r="N911" s="95" t="str">
        <f>IF(AND(주말데이터!N183=0,주말데이터!O183=0),0,IF(OR(ISNUMBER(getcolorred(주말데이터!N183))=TRUE,ISNUMBER(getcolorred(주말데이터!O183))=TRUE),"Up-regulation",IF(OR(ISNUMBER(getcolorgreen(주말데이터!N183))=TRUE,ISNUMBER(getcolorgreen(주말데이터!O183))=TRUE),"Down-regulation","No")))</f>
        <v>No</v>
      </c>
      <c r="O911" s="95"/>
      <c r="P911" s="95" t="str">
        <f>IF(AND(주말데이터!P183=0,주말데이터!Q183=0),0,IF(OR(ISNUMBER(getcolorred(주말데이터!P183))=TRUE,ISNUMBER(getcolorred(주말데이터!Q183))=TRUE),"Up-regulation",IF(OR(ISNUMBER(getcolorgreen(주말데이터!P183))=TRUE,ISNUMBER(getcolorgreen(주말데이터!Q183))=TRUE),"Down-regulation","No")))</f>
        <v>No</v>
      </c>
      <c r="Q911" s="95"/>
      <c r="R911" s="95" t="str">
        <f>IF(AND(주말데이터!R183=0,주말데이터!S183=0),0,IF(OR(ISNUMBER(getcolorred(주말데이터!R183))=TRUE,ISNUMBER(getcolorred(주말데이터!S183))=TRUE),"Up-regulation",IF(OR(ISNUMBER(getcolorgreen(주말데이터!R183))=TRUE,ISNUMBER(getcolorgreen(주말데이터!S183))=TRUE),"Down-regulation","No")))</f>
        <v>No</v>
      </c>
      <c r="S911" s="95"/>
      <c r="T911" s="95" t="str">
        <f>IF(AND(주말데이터!T183=0,주말데이터!U183=0),0,IF(OR(ISNUMBER(getcolorred(주말데이터!T183))=TRUE,ISNUMBER(getcolorred(주말데이터!U183))=TRUE),"Up-regulation",IF(OR(ISNUMBER(getcolorgreen(주말데이터!T183))=TRUE,ISNUMBER(getcolorgreen(주말데이터!U183))=TRUE),"Down-regulation","No")))</f>
        <v>No</v>
      </c>
      <c r="U911" s="95"/>
      <c r="V911" s="95" t="str">
        <f>IF(AND(주말데이터!V183=0,주말데이터!W183=0),0,IF(OR(ISNUMBER(getcolorred(주말데이터!V183))=TRUE,ISNUMBER(getcolorred(주말데이터!W183))=TRUE),"Up-regulation",IF(OR(ISNUMBER(getcolorgreen(주말데이터!V183))=TRUE,ISNUMBER(getcolorgreen(주말데이터!W183))=TRUE),"Down-regulation","No")))</f>
        <v>No</v>
      </c>
      <c r="W911" s="95"/>
      <c r="X911" s="95" t="str">
        <f>IF(AND(주말데이터!X183=0,주말데이터!Y183=0),0,IF(OR(ISNUMBER(getcolorred(주말데이터!X183))=TRUE,ISNUMBER(getcolorred(주말데이터!Y183))=TRUE),"Up-regulation",IF(OR(ISNUMBER(getcolorgreen(주말데이터!X183))=TRUE,ISNUMBER(getcolorgreen(주말데이터!Y183))=TRUE),"Down-regulation","No")))</f>
        <v>No</v>
      </c>
      <c r="Y911" s="96"/>
      <c r="Z911" s="86"/>
    </row>
    <row r="912" spans="1:51">
      <c r="A912" s="16" t="s">
        <v>28</v>
      </c>
      <c r="B912" s="95" t="str">
        <f>IF(AND(주말데이터!B184=0,주말데이터!C184=0),0,IF(OR(ISNUMBER(getcolorred(주말데이터!B184))=TRUE,ISNUMBER(getcolorred(주말데이터!C184))=TRUE),"Up-regulation",IF(OR(ISNUMBER(getcolorgreen(주말데이터!B184))=TRUE,ISNUMBER(getcolorgreen(주말데이터!C184))=TRUE),"Down-regulation","No")))</f>
        <v>Down-regulation</v>
      </c>
      <c r="C912" s="95"/>
      <c r="D912" s="95" t="str">
        <f>IF(AND(주말데이터!D184=0,주말데이터!E184=0),0,IF(OR(ISNUMBER(getcolorred(주말데이터!D184))=TRUE,ISNUMBER(getcolorred(주말데이터!E184))=TRUE),"Up-regulation",IF(OR(ISNUMBER(getcolorgreen(주말데이터!D184))=TRUE,ISNUMBER(getcolorgreen(주말데이터!E184))=TRUE),"Down-regulation","No")))</f>
        <v>Down-regulation</v>
      </c>
      <c r="E912" s="95"/>
      <c r="F912" s="95" t="str">
        <f>IF(AND(주말데이터!F184=0,주말데이터!G184=0),0,IF(OR(ISNUMBER(getcolorred(주말데이터!F184))=TRUE,ISNUMBER(getcolorred(주말데이터!G184))=TRUE),"Up-regulation",IF(OR(ISNUMBER(getcolorgreen(주말데이터!F184))=TRUE,ISNUMBER(getcolorgreen(주말데이터!G184))=TRUE),"Down-regulation","No")))</f>
        <v>No</v>
      </c>
      <c r="G912" s="95"/>
      <c r="H912" s="95" t="str">
        <f>IF(AND(주말데이터!H184=0,주말데이터!I184=0),0,IF(OR(ISNUMBER(getcolorred(주말데이터!H184))=TRUE,ISNUMBER(getcolorred(주말데이터!I184))=TRUE),"Up-regulation",IF(OR(ISNUMBER(getcolorgreen(주말데이터!H184))=TRUE,ISNUMBER(getcolorgreen(주말데이터!I184))=TRUE),"Down-regulation","No")))</f>
        <v>No</v>
      </c>
      <c r="I912" s="95"/>
      <c r="J912" s="95" t="str">
        <f>IF(AND(주말데이터!J184=0,주말데이터!K184=0),0,IF(OR(ISNUMBER(getcolorred(주말데이터!J184))=TRUE,ISNUMBER(getcolorred(주말데이터!K184))=TRUE),"Up-regulation",IF(OR(ISNUMBER(getcolorgreen(주말데이터!J184))=TRUE,ISNUMBER(getcolorgreen(주말데이터!K184))=TRUE),"Down-regulation","No")))</f>
        <v>Down-regulation</v>
      </c>
      <c r="K912" s="95"/>
      <c r="L912" s="95" t="str">
        <f>IF(AND(주말데이터!L184=0,주말데이터!M184=0),0,IF(OR(ISNUMBER(getcolorred(주말데이터!L184))=TRUE,ISNUMBER(getcolorred(주말데이터!M184))=TRUE),"Up-regulation",IF(OR(ISNUMBER(getcolorgreen(주말데이터!L184))=TRUE,ISNUMBER(getcolorgreen(주말데이터!M184))=TRUE),"Down-regulation","No")))</f>
        <v>Down-regulation</v>
      </c>
      <c r="M912" s="95"/>
      <c r="N912" s="95" t="str">
        <f>IF(AND(주말데이터!N184=0,주말데이터!O184=0),0,IF(OR(ISNUMBER(getcolorred(주말데이터!N184))=TRUE,ISNUMBER(getcolorred(주말데이터!O184))=TRUE),"Up-regulation",IF(OR(ISNUMBER(getcolorgreen(주말데이터!N184))=TRUE,ISNUMBER(getcolorgreen(주말데이터!O184))=TRUE),"Down-regulation","No")))</f>
        <v>Down-regulation</v>
      </c>
      <c r="O912" s="95"/>
      <c r="P912" s="95" t="str">
        <f>IF(AND(주말데이터!P184=0,주말데이터!Q184=0),0,IF(OR(ISNUMBER(getcolorred(주말데이터!P184))=TRUE,ISNUMBER(getcolorred(주말데이터!Q184))=TRUE),"Up-regulation",IF(OR(ISNUMBER(getcolorgreen(주말데이터!P184))=TRUE,ISNUMBER(getcolorgreen(주말데이터!Q184))=TRUE),"Down-regulation","No")))</f>
        <v>Down-regulation</v>
      </c>
      <c r="Q912" s="95"/>
      <c r="R912" s="95" t="str">
        <f>IF(AND(주말데이터!R184=0,주말데이터!S184=0),0,IF(OR(ISNUMBER(getcolorred(주말데이터!R184))=TRUE,ISNUMBER(getcolorred(주말데이터!S184))=TRUE),"Up-regulation",IF(OR(ISNUMBER(getcolorgreen(주말데이터!R184))=TRUE,ISNUMBER(getcolorgreen(주말데이터!S184))=TRUE),"Down-regulation","No")))</f>
        <v>Down-regulation</v>
      </c>
      <c r="S912" s="95"/>
      <c r="T912" s="95" t="str">
        <f>IF(AND(주말데이터!T184=0,주말데이터!U184=0),0,IF(OR(ISNUMBER(getcolorred(주말데이터!T184))=TRUE,ISNUMBER(getcolorred(주말데이터!U184))=TRUE),"Up-regulation",IF(OR(ISNUMBER(getcolorgreen(주말데이터!T184))=TRUE,ISNUMBER(getcolorgreen(주말데이터!U184))=TRUE),"Down-regulation","No")))</f>
        <v>No</v>
      </c>
      <c r="U912" s="95"/>
      <c r="V912" s="95" t="str">
        <f>IF(AND(주말데이터!V184=0,주말데이터!W184=0),0,IF(OR(ISNUMBER(getcolorred(주말데이터!V184))=TRUE,ISNUMBER(getcolorred(주말데이터!W184))=TRUE),"Up-regulation",IF(OR(ISNUMBER(getcolorgreen(주말데이터!V184))=TRUE,ISNUMBER(getcolorgreen(주말데이터!W184))=TRUE),"Down-regulation","No")))</f>
        <v>Down-regulation</v>
      </c>
      <c r="W912" s="95"/>
      <c r="X912" s="95" t="str">
        <f>IF(AND(주말데이터!X184=0,주말데이터!Y184=0),0,IF(OR(ISNUMBER(getcolorred(주말데이터!X184))=TRUE,ISNUMBER(getcolorred(주말데이터!Y184))=TRUE),"Up-regulation",IF(OR(ISNUMBER(getcolorgreen(주말데이터!X184))=TRUE,ISNUMBER(getcolorgreen(주말데이터!Y184))=TRUE),"Down-regulation","No")))</f>
        <v>Down-regulation</v>
      </c>
      <c r="Y912" s="96"/>
      <c r="Z912" s="86"/>
    </row>
    <row r="913" spans="1:51">
      <c r="A913" s="16" t="s">
        <v>29</v>
      </c>
      <c r="B913" s="95" t="str">
        <f>IF(AND(주말데이터!B185=0,주말데이터!C185=0),0,IF(OR(ISNUMBER(getcolorred(주말데이터!B185))=TRUE,ISNUMBER(getcolorred(주말데이터!C185))=TRUE),"Up-regulation",IF(OR(ISNUMBER(getcolorgreen(주말데이터!B185))=TRUE,ISNUMBER(getcolorgreen(주말데이터!C185))=TRUE),"Down-regulation","No")))</f>
        <v>Down-regulation</v>
      </c>
      <c r="C913" s="95"/>
      <c r="D913" s="95" t="str">
        <f>IF(AND(주말데이터!D185=0,주말데이터!E185=0),0,IF(OR(ISNUMBER(getcolorred(주말데이터!D185))=TRUE,ISNUMBER(getcolorred(주말데이터!E185))=TRUE),"Up-regulation",IF(OR(ISNUMBER(getcolorgreen(주말데이터!D185))=TRUE,ISNUMBER(getcolorgreen(주말데이터!E185))=TRUE),"Down-regulation","No")))</f>
        <v>Down-regulation</v>
      </c>
      <c r="E913" s="95"/>
      <c r="F913" s="95" t="str">
        <f>IF(AND(주말데이터!F185=0,주말데이터!G185=0),0,IF(OR(ISNUMBER(getcolorred(주말데이터!F185))=TRUE,ISNUMBER(getcolorred(주말데이터!G185))=TRUE),"Up-regulation",IF(OR(ISNUMBER(getcolorgreen(주말데이터!F185))=TRUE,ISNUMBER(getcolorgreen(주말데이터!G185))=TRUE),"Down-regulation","No")))</f>
        <v>No</v>
      </c>
      <c r="G913" s="95"/>
      <c r="H913" s="95" t="str">
        <f>IF(AND(주말데이터!H185=0,주말데이터!I185=0),0,IF(OR(ISNUMBER(getcolorred(주말데이터!H185))=TRUE,ISNUMBER(getcolorred(주말데이터!I185))=TRUE),"Up-regulation",IF(OR(ISNUMBER(getcolorgreen(주말데이터!H185))=TRUE,ISNUMBER(getcolorgreen(주말데이터!I185))=TRUE),"Down-regulation","No")))</f>
        <v>No</v>
      </c>
      <c r="I913" s="95"/>
      <c r="J913" s="95" t="str">
        <f>IF(AND(주말데이터!J185=0,주말데이터!K185=0),0,IF(OR(ISNUMBER(getcolorred(주말데이터!J185))=TRUE,ISNUMBER(getcolorred(주말데이터!K185))=TRUE),"Up-regulation",IF(OR(ISNUMBER(getcolorgreen(주말데이터!J185))=TRUE,ISNUMBER(getcolorgreen(주말데이터!K185))=TRUE),"Down-regulation","No")))</f>
        <v>Down-regulation</v>
      </c>
      <c r="K913" s="95"/>
      <c r="L913" s="95" t="str">
        <f>IF(AND(주말데이터!L185=0,주말데이터!M185=0),0,IF(OR(ISNUMBER(getcolorred(주말데이터!L185))=TRUE,ISNUMBER(getcolorred(주말데이터!M185))=TRUE),"Up-regulation",IF(OR(ISNUMBER(getcolorgreen(주말데이터!L185))=TRUE,ISNUMBER(getcolorgreen(주말데이터!M185))=TRUE),"Down-regulation","No")))</f>
        <v>Down-regulation</v>
      </c>
      <c r="M913" s="95"/>
      <c r="N913" s="95" t="str">
        <f>IF(AND(주말데이터!N185=0,주말데이터!O185=0),0,IF(OR(ISNUMBER(getcolorred(주말데이터!N185))=TRUE,ISNUMBER(getcolorred(주말데이터!O185))=TRUE),"Up-regulation",IF(OR(ISNUMBER(getcolorgreen(주말데이터!N185))=TRUE,ISNUMBER(getcolorgreen(주말데이터!O185))=TRUE),"Down-regulation","No")))</f>
        <v>Down-regulation</v>
      </c>
      <c r="O913" s="95"/>
      <c r="P913" s="95" t="str">
        <f>IF(AND(주말데이터!P185=0,주말데이터!Q185=0),0,IF(OR(ISNUMBER(getcolorred(주말데이터!P185))=TRUE,ISNUMBER(getcolorred(주말데이터!Q185))=TRUE),"Up-regulation",IF(OR(ISNUMBER(getcolorgreen(주말데이터!P185))=TRUE,ISNUMBER(getcolorgreen(주말데이터!Q185))=TRUE),"Down-regulation","No")))</f>
        <v>Down-regulation</v>
      </c>
      <c r="Q913" s="95"/>
      <c r="R913" s="95" t="str">
        <f>IF(AND(주말데이터!R185=0,주말데이터!S185=0),0,IF(OR(ISNUMBER(getcolorred(주말데이터!R185))=TRUE,ISNUMBER(getcolorred(주말데이터!S185))=TRUE),"Up-regulation",IF(OR(ISNUMBER(getcolorgreen(주말데이터!R185))=TRUE,ISNUMBER(getcolorgreen(주말데이터!S185))=TRUE),"Down-regulation","No")))</f>
        <v>Down-regulation</v>
      </c>
      <c r="S913" s="95"/>
      <c r="T913" s="95" t="str">
        <f>IF(AND(주말데이터!T185=0,주말데이터!U185=0),0,IF(OR(ISNUMBER(getcolorred(주말데이터!T185))=TRUE,ISNUMBER(getcolorred(주말데이터!U185))=TRUE),"Up-regulation",IF(OR(ISNUMBER(getcolorgreen(주말데이터!T185))=TRUE,ISNUMBER(getcolorgreen(주말데이터!U185))=TRUE),"Down-regulation","No")))</f>
        <v>No</v>
      </c>
      <c r="U913" s="95"/>
      <c r="V913" s="95" t="str">
        <f>IF(AND(주말데이터!V185=0,주말데이터!W185=0),0,IF(OR(ISNUMBER(getcolorred(주말데이터!V185))=TRUE,ISNUMBER(getcolorred(주말데이터!W185))=TRUE),"Up-regulation",IF(OR(ISNUMBER(getcolorgreen(주말데이터!V185))=TRUE,ISNUMBER(getcolorgreen(주말데이터!W185))=TRUE),"Down-regulation","No")))</f>
        <v>Down-regulation</v>
      </c>
      <c r="W913" s="95"/>
      <c r="X913" s="95" t="str">
        <f>IF(AND(주말데이터!X185=0,주말데이터!Y185=0),0,IF(OR(ISNUMBER(getcolorred(주말데이터!X185))=TRUE,ISNUMBER(getcolorred(주말데이터!Y185))=TRUE),"Up-regulation",IF(OR(ISNUMBER(getcolorgreen(주말데이터!X185))=TRUE,ISNUMBER(getcolorgreen(주말데이터!Y185))=TRUE),"Down-regulation","No")))</f>
        <v>Down-regulation</v>
      </c>
      <c r="Y913" s="96"/>
      <c r="Z913" s="86"/>
    </row>
    <row r="914" spans="1:51">
      <c r="A914" s="16" t="s">
        <v>30</v>
      </c>
      <c r="B914" s="95" t="str">
        <f>IF(AND(주말데이터!B186=0,주말데이터!C186=0),0,IF(OR(ISNUMBER(getcolorred(주말데이터!B186))=TRUE,ISNUMBER(getcolorred(주말데이터!C186))=TRUE),"Up-regulation",IF(OR(ISNUMBER(getcolorgreen(주말데이터!B186))=TRUE,ISNUMBER(getcolorgreen(주말데이터!C186))=TRUE),"Down-regulation","No")))</f>
        <v>Down-regulation</v>
      </c>
      <c r="C914" s="95"/>
      <c r="D914" s="95" t="str">
        <f>IF(AND(주말데이터!D186=0,주말데이터!E186=0),0,IF(OR(ISNUMBER(getcolorred(주말데이터!D186))=TRUE,ISNUMBER(getcolorred(주말데이터!E186))=TRUE),"Up-regulation",IF(OR(ISNUMBER(getcolorgreen(주말데이터!D186))=TRUE,ISNUMBER(getcolorgreen(주말데이터!E186))=TRUE),"Down-regulation","No")))</f>
        <v>Down-regulation</v>
      </c>
      <c r="E914" s="95"/>
      <c r="F914" s="95" t="str">
        <f>IF(AND(주말데이터!F186=0,주말데이터!G186=0),0,IF(OR(ISNUMBER(getcolorred(주말데이터!F186))=TRUE,ISNUMBER(getcolorred(주말데이터!G186))=TRUE),"Up-regulation",IF(OR(ISNUMBER(getcolorgreen(주말데이터!F186))=TRUE,ISNUMBER(getcolorgreen(주말데이터!G186))=TRUE),"Down-regulation","No")))</f>
        <v>No</v>
      </c>
      <c r="G914" s="95"/>
      <c r="H914" s="95" t="str">
        <f>IF(AND(주말데이터!H186=0,주말데이터!I186=0),0,IF(OR(ISNUMBER(getcolorred(주말데이터!H186))=TRUE,ISNUMBER(getcolorred(주말데이터!I186))=TRUE),"Up-regulation",IF(OR(ISNUMBER(getcolorgreen(주말데이터!H186))=TRUE,ISNUMBER(getcolorgreen(주말데이터!I186))=TRUE),"Down-regulation","No")))</f>
        <v>No</v>
      </c>
      <c r="I914" s="95"/>
      <c r="J914" s="95" t="str">
        <f>IF(AND(주말데이터!J186=0,주말데이터!K186=0),0,IF(OR(ISNUMBER(getcolorred(주말데이터!J186))=TRUE,ISNUMBER(getcolorred(주말데이터!K186))=TRUE),"Up-regulation",IF(OR(ISNUMBER(getcolorgreen(주말데이터!J186))=TRUE,ISNUMBER(getcolorgreen(주말데이터!K186))=TRUE),"Down-regulation","No")))</f>
        <v>Down-regulation</v>
      </c>
      <c r="K914" s="95"/>
      <c r="L914" s="95" t="str">
        <f>IF(AND(주말데이터!L186=0,주말데이터!M186=0),0,IF(OR(ISNUMBER(getcolorred(주말데이터!L186))=TRUE,ISNUMBER(getcolorred(주말데이터!M186))=TRUE),"Up-regulation",IF(OR(ISNUMBER(getcolorgreen(주말데이터!L186))=TRUE,ISNUMBER(getcolorgreen(주말데이터!M186))=TRUE),"Down-regulation","No")))</f>
        <v>Down-regulation</v>
      </c>
      <c r="M914" s="95"/>
      <c r="N914" s="95" t="str">
        <f>IF(AND(주말데이터!N186=0,주말데이터!O186=0),0,IF(OR(ISNUMBER(getcolorred(주말데이터!N186))=TRUE,ISNUMBER(getcolorred(주말데이터!O186))=TRUE),"Up-regulation",IF(OR(ISNUMBER(getcolorgreen(주말데이터!N186))=TRUE,ISNUMBER(getcolorgreen(주말데이터!O186))=TRUE),"Down-regulation","No")))</f>
        <v>Down-regulation</v>
      </c>
      <c r="O914" s="95"/>
      <c r="P914" s="95" t="str">
        <f>IF(AND(주말데이터!P186=0,주말데이터!Q186=0),0,IF(OR(ISNUMBER(getcolorred(주말데이터!P186))=TRUE,ISNUMBER(getcolorred(주말데이터!Q186))=TRUE),"Up-regulation",IF(OR(ISNUMBER(getcolorgreen(주말데이터!P186))=TRUE,ISNUMBER(getcolorgreen(주말데이터!Q186))=TRUE),"Down-regulation","No")))</f>
        <v>Down-regulation</v>
      </c>
      <c r="Q914" s="95"/>
      <c r="R914" s="95" t="str">
        <f>IF(AND(주말데이터!R186=0,주말데이터!S186=0),0,IF(OR(ISNUMBER(getcolorred(주말데이터!R186))=TRUE,ISNUMBER(getcolorred(주말데이터!S186))=TRUE),"Up-regulation",IF(OR(ISNUMBER(getcolorgreen(주말데이터!R186))=TRUE,ISNUMBER(getcolorgreen(주말데이터!S186))=TRUE),"Down-regulation","No")))</f>
        <v>Down-regulation</v>
      </c>
      <c r="S914" s="95"/>
      <c r="T914" s="95" t="str">
        <f>IF(AND(주말데이터!T186=0,주말데이터!U186=0),0,IF(OR(ISNUMBER(getcolorred(주말데이터!T186))=TRUE,ISNUMBER(getcolorred(주말데이터!U186))=TRUE),"Up-regulation",IF(OR(ISNUMBER(getcolorgreen(주말데이터!T186))=TRUE,ISNUMBER(getcolorgreen(주말데이터!U186))=TRUE),"Down-regulation","No")))</f>
        <v>No</v>
      </c>
      <c r="U914" s="95"/>
      <c r="V914" s="95" t="str">
        <f>IF(AND(주말데이터!V186=0,주말데이터!W186=0),0,IF(OR(ISNUMBER(getcolorred(주말데이터!V186))=TRUE,ISNUMBER(getcolorred(주말데이터!W186))=TRUE),"Up-regulation",IF(OR(ISNUMBER(getcolorgreen(주말데이터!V186))=TRUE,ISNUMBER(getcolorgreen(주말데이터!W186))=TRUE),"Down-regulation","No")))</f>
        <v>Down-regulation</v>
      </c>
      <c r="W914" s="95"/>
      <c r="X914" s="95" t="str">
        <f>IF(AND(주말데이터!X186=0,주말데이터!Y186=0),0,IF(OR(ISNUMBER(getcolorred(주말데이터!X186))=TRUE,ISNUMBER(getcolorred(주말데이터!Y186))=TRUE),"Up-regulation",IF(OR(ISNUMBER(getcolorgreen(주말데이터!X186))=TRUE,ISNUMBER(getcolorgreen(주말데이터!Y186))=TRUE),"Down-regulation","No")))</f>
        <v>Down-regulation</v>
      </c>
      <c r="Y914" s="96"/>
      <c r="Z914" s="86"/>
    </row>
    <row r="915" spans="1:51">
      <c r="A915" s="16" t="s">
        <v>31</v>
      </c>
      <c r="B915" s="95" t="str">
        <f>IF(AND(주말데이터!B187=0,주말데이터!C187=0),0,IF(OR(ISNUMBER(getcolorred(주말데이터!B187))=TRUE,ISNUMBER(getcolorred(주말데이터!C187))=TRUE),"Up-regulation",IF(OR(ISNUMBER(getcolorgreen(주말데이터!B187))=TRUE,ISNUMBER(getcolorgreen(주말데이터!C187))=TRUE),"Down-regulation","No")))</f>
        <v>Down-regulation</v>
      </c>
      <c r="C915" s="95"/>
      <c r="D915" s="95" t="str">
        <f>IF(AND(주말데이터!D187=0,주말데이터!E187=0),0,IF(OR(ISNUMBER(getcolorred(주말데이터!D187))=TRUE,ISNUMBER(getcolorred(주말데이터!E187))=TRUE),"Up-regulation",IF(OR(ISNUMBER(getcolorgreen(주말데이터!D187))=TRUE,ISNUMBER(getcolorgreen(주말데이터!E187))=TRUE),"Down-regulation","No")))</f>
        <v>Down-regulation</v>
      </c>
      <c r="E915" s="95"/>
      <c r="F915" s="95" t="str">
        <f>IF(AND(주말데이터!F187=0,주말데이터!G187=0),0,IF(OR(ISNUMBER(getcolorred(주말데이터!F187))=TRUE,ISNUMBER(getcolorred(주말데이터!G187))=TRUE),"Up-regulation",IF(OR(ISNUMBER(getcolorgreen(주말데이터!F187))=TRUE,ISNUMBER(getcolorgreen(주말데이터!G187))=TRUE),"Down-regulation","No")))</f>
        <v>No</v>
      </c>
      <c r="G915" s="95"/>
      <c r="H915" s="95" t="str">
        <f>IF(AND(주말데이터!H187=0,주말데이터!I187=0),0,IF(OR(ISNUMBER(getcolorred(주말데이터!H187))=TRUE,ISNUMBER(getcolorred(주말데이터!I187))=TRUE),"Up-regulation",IF(OR(ISNUMBER(getcolorgreen(주말데이터!H187))=TRUE,ISNUMBER(getcolorgreen(주말데이터!I187))=TRUE),"Down-regulation","No")))</f>
        <v>No</v>
      </c>
      <c r="I915" s="95"/>
      <c r="J915" s="95" t="str">
        <f>IF(AND(주말데이터!J187=0,주말데이터!K187=0),0,IF(OR(ISNUMBER(getcolorred(주말데이터!J187))=TRUE,ISNUMBER(getcolorred(주말데이터!K187))=TRUE),"Up-regulation",IF(OR(ISNUMBER(getcolorgreen(주말데이터!J187))=TRUE,ISNUMBER(getcolorgreen(주말데이터!K187))=TRUE),"Down-regulation","No")))</f>
        <v>Down-regulation</v>
      </c>
      <c r="K915" s="95"/>
      <c r="L915" s="95" t="str">
        <f>IF(AND(주말데이터!L187=0,주말데이터!M187=0),0,IF(OR(ISNUMBER(getcolorred(주말데이터!L187))=TRUE,ISNUMBER(getcolorred(주말데이터!M187))=TRUE),"Up-regulation",IF(OR(ISNUMBER(getcolorgreen(주말데이터!L187))=TRUE,ISNUMBER(getcolorgreen(주말데이터!M187))=TRUE),"Down-regulation","No")))</f>
        <v>Down-regulation</v>
      </c>
      <c r="M915" s="95"/>
      <c r="N915" s="95" t="str">
        <f>IF(AND(주말데이터!N187=0,주말데이터!O187=0),0,IF(OR(ISNUMBER(getcolorred(주말데이터!N187))=TRUE,ISNUMBER(getcolorred(주말데이터!O187))=TRUE),"Up-regulation",IF(OR(ISNUMBER(getcolorgreen(주말데이터!N187))=TRUE,ISNUMBER(getcolorgreen(주말데이터!O187))=TRUE),"Down-regulation","No")))</f>
        <v>Down-regulation</v>
      </c>
      <c r="O915" s="95"/>
      <c r="P915" s="95" t="str">
        <f>IF(AND(주말데이터!P187=0,주말데이터!Q187=0),0,IF(OR(ISNUMBER(getcolorred(주말데이터!P187))=TRUE,ISNUMBER(getcolorred(주말데이터!Q187))=TRUE),"Up-regulation",IF(OR(ISNUMBER(getcolorgreen(주말데이터!P187))=TRUE,ISNUMBER(getcolorgreen(주말데이터!Q187))=TRUE),"Down-regulation","No")))</f>
        <v>Down-regulation</v>
      </c>
      <c r="Q915" s="95"/>
      <c r="R915" s="95" t="str">
        <f>IF(AND(주말데이터!R187=0,주말데이터!S187=0),0,IF(OR(ISNUMBER(getcolorred(주말데이터!R187))=TRUE,ISNUMBER(getcolorred(주말데이터!S187))=TRUE),"Up-regulation",IF(OR(ISNUMBER(getcolorgreen(주말데이터!R187))=TRUE,ISNUMBER(getcolorgreen(주말데이터!S187))=TRUE),"Down-regulation","No")))</f>
        <v>Down-regulation</v>
      </c>
      <c r="S915" s="95"/>
      <c r="T915" s="95" t="str">
        <f>IF(AND(주말데이터!T187=0,주말데이터!U187=0),0,IF(OR(ISNUMBER(getcolorred(주말데이터!T187))=TRUE,ISNUMBER(getcolorred(주말데이터!U187))=TRUE),"Up-regulation",IF(OR(ISNUMBER(getcolorgreen(주말데이터!T187))=TRUE,ISNUMBER(getcolorgreen(주말데이터!U187))=TRUE),"Down-regulation","No")))</f>
        <v>Down-regulation</v>
      </c>
      <c r="U915" s="95"/>
      <c r="V915" s="95" t="str">
        <f>IF(AND(주말데이터!V187=0,주말데이터!W187=0),0,IF(OR(ISNUMBER(getcolorred(주말데이터!V187))=TRUE,ISNUMBER(getcolorred(주말데이터!W187))=TRUE),"Up-regulation",IF(OR(ISNUMBER(getcolorgreen(주말데이터!V187))=TRUE,ISNUMBER(getcolorgreen(주말데이터!W187))=TRUE),"Down-regulation","No")))</f>
        <v>Down-regulation</v>
      </c>
      <c r="W915" s="95"/>
      <c r="X915" s="95" t="str">
        <f>IF(AND(주말데이터!X187=0,주말데이터!Y187=0),0,IF(OR(ISNUMBER(getcolorred(주말데이터!X187))=TRUE,ISNUMBER(getcolorred(주말데이터!Y187))=TRUE),"Up-regulation",IF(OR(ISNUMBER(getcolorgreen(주말데이터!X187))=TRUE,ISNUMBER(getcolorgreen(주말데이터!Y187))=TRUE),"Down-regulation","No")))</f>
        <v>Down-regulation</v>
      </c>
      <c r="Y915" s="96"/>
      <c r="Z915" s="86"/>
    </row>
    <row r="916" spans="1:51">
      <c r="A916" s="16" t="s">
        <v>32</v>
      </c>
      <c r="B916" s="95" t="str">
        <f>IF(AND(주말데이터!B188=0,주말데이터!C188=0),0,IF(OR(ISNUMBER(getcolorred(주말데이터!B188))=TRUE,ISNUMBER(getcolorred(주말데이터!C188))=TRUE),"Up-regulation",IF(OR(ISNUMBER(getcolorgreen(주말데이터!B188))=TRUE,ISNUMBER(getcolorgreen(주말데이터!C188))=TRUE),"Down-regulation","No")))</f>
        <v>No</v>
      </c>
      <c r="C916" s="95"/>
      <c r="D916" s="95" t="str">
        <f>IF(AND(주말데이터!D188=0,주말데이터!E188=0),0,IF(OR(ISNUMBER(getcolorred(주말데이터!D188))=TRUE,ISNUMBER(getcolorred(주말데이터!E188))=TRUE),"Up-regulation",IF(OR(ISNUMBER(getcolorgreen(주말데이터!D188))=TRUE,ISNUMBER(getcolorgreen(주말데이터!E188))=TRUE),"Down-regulation","No")))</f>
        <v>No</v>
      </c>
      <c r="E916" s="95"/>
      <c r="F916" s="95" t="str">
        <f>IF(AND(주말데이터!F188=0,주말데이터!G188=0),0,IF(OR(ISNUMBER(getcolorred(주말데이터!F188))=TRUE,ISNUMBER(getcolorred(주말데이터!G188))=TRUE),"Up-regulation",IF(OR(ISNUMBER(getcolorgreen(주말데이터!F188))=TRUE,ISNUMBER(getcolorgreen(주말데이터!G188))=TRUE),"Down-regulation","No")))</f>
        <v>No</v>
      </c>
      <c r="G916" s="95"/>
      <c r="H916" s="95" t="str">
        <f>IF(AND(주말데이터!H188=0,주말데이터!I188=0),0,IF(OR(ISNUMBER(getcolorred(주말데이터!H188))=TRUE,ISNUMBER(getcolorred(주말데이터!I188))=TRUE),"Up-regulation",IF(OR(ISNUMBER(getcolorgreen(주말데이터!H188))=TRUE,ISNUMBER(getcolorgreen(주말데이터!I188))=TRUE),"Down-regulation","No")))</f>
        <v>No</v>
      </c>
      <c r="I916" s="95"/>
      <c r="J916" s="95" t="str">
        <f>IF(AND(주말데이터!J188=0,주말데이터!K188=0),0,IF(OR(ISNUMBER(getcolorred(주말데이터!J188))=TRUE,ISNUMBER(getcolorred(주말데이터!K188))=TRUE),"Up-regulation",IF(OR(ISNUMBER(getcolorgreen(주말데이터!J188))=TRUE,ISNUMBER(getcolorgreen(주말데이터!K188))=TRUE),"Down-regulation","No")))</f>
        <v>No</v>
      </c>
      <c r="K916" s="95"/>
      <c r="L916" s="95" t="str">
        <f>IF(AND(주말데이터!L188=0,주말데이터!M188=0),0,IF(OR(ISNUMBER(getcolorred(주말데이터!L188))=TRUE,ISNUMBER(getcolorred(주말데이터!M188))=TRUE),"Up-regulation",IF(OR(ISNUMBER(getcolorgreen(주말데이터!L188))=TRUE,ISNUMBER(getcolorgreen(주말데이터!M188))=TRUE),"Down-regulation","No")))</f>
        <v>Up-regulation</v>
      </c>
      <c r="M916" s="95"/>
      <c r="N916" s="95" t="str">
        <f>IF(AND(주말데이터!N188=0,주말데이터!O188=0),0,IF(OR(ISNUMBER(getcolorred(주말데이터!N188))=TRUE,ISNUMBER(getcolorred(주말데이터!O188))=TRUE),"Up-regulation",IF(OR(ISNUMBER(getcolorgreen(주말데이터!N188))=TRUE,ISNUMBER(getcolorgreen(주말데이터!O188))=TRUE),"Down-regulation","No")))</f>
        <v>Up-regulation</v>
      </c>
      <c r="O916" s="95"/>
      <c r="P916" s="95" t="str">
        <f>IF(AND(주말데이터!P188=0,주말데이터!Q188=0),0,IF(OR(ISNUMBER(getcolorred(주말데이터!P188))=TRUE,ISNUMBER(getcolorred(주말데이터!Q188))=TRUE),"Up-regulation",IF(OR(ISNUMBER(getcolorgreen(주말데이터!P188))=TRUE,ISNUMBER(getcolorgreen(주말데이터!Q188))=TRUE),"Down-regulation","No")))</f>
        <v>Up-regulation</v>
      </c>
      <c r="Q916" s="95"/>
      <c r="R916" s="95" t="str">
        <f>IF(AND(주말데이터!R188=0,주말데이터!S188=0),0,IF(OR(ISNUMBER(getcolorred(주말데이터!R188))=TRUE,ISNUMBER(getcolorred(주말데이터!S188))=TRUE),"Up-regulation",IF(OR(ISNUMBER(getcolorgreen(주말데이터!R188))=TRUE,ISNUMBER(getcolorgreen(주말데이터!S188))=TRUE),"Down-regulation","No")))</f>
        <v>Up-regulation</v>
      </c>
      <c r="S916" s="95"/>
      <c r="T916" s="95" t="str">
        <f>IF(AND(주말데이터!T188=0,주말데이터!U188=0),0,IF(OR(ISNUMBER(getcolorred(주말데이터!T188))=TRUE,ISNUMBER(getcolorred(주말데이터!U188))=TRUE),"Up-regulation",IF(OR(ISNUMBER(getcolorgreen(주말데이터!T188))=TRUE,ISNUMBER(getcolorgreen(주말데이터!U188))=TRUE),"Down-regulation","No")))</f>
        <v>No</v>
      </c>
      <c r="U916" s="95"/>
      <c r="V916" s="95" t="str">
        <f>IF(AND(주말데이터!V188=0,주말데이터!W188=0),0,IF(OR(ISNUMBER(getcolorred(주말데이터!V188))=TRUE,ISNUMBER(getcolorred(주말데이터!W188))=TRUE),"Up-regulation",IF(OR(ISNUMBER(getcolorgreen(주말데이터!V188))=TRUE,ISNUMBER(getcolorgreen(주말데이터!W188))=TRUE),"Down-regulation","No")))</f>
        <v>Up-regulation</v>
      </c>
      <c r="W916" s="95"/>
      <c r="X916" s="95" t="str">
        <f>IF(AND(주말데이터!X188=0,주말데이터!Y188=0),0,IF(OR(ISNUMBER(getcolorred(주말데이터!X188))=TRUE,ISNUMBER(getcolorred(주말데이터!Y188))=TRUE),"Up-regulation",IF(OR(ISNUMBER(getcolorgreen(주말데이터!X188))=TRUE,ISNUMBER(getcolorgreen(주말데이터!Y188))=TRUE),"Down-regulation","No")))</f>
        <v>Up-regulation</v>
      </c>
      <c r="Y916" s="96"/>
      <c r="Z916" s="86"/>
    </row>
    <row r="917" spans="1:51">
      <c r="A917" s="16" t="s">
        <v>33</v>
      </c>
      <c r="B917" s="95" t="str">
        <f>IF(AND(주말데이터!B189=0,주말데이터!C189=0),0,IF(OR(ISNUMBER(getcolorred(주말데이터!B189))=TRUE,ISNUMBER(getcolorred(주말데이터!C189))=TRUE),"Up-regulation",IF(OR(ISNUMBER(getcolorgreen(주말데이터!B189))=TRUE,ISNUMBER(getcolorgreen(주말데이터!C189))=TRUE),"Down-regulation","No")))</f>
        <v>Up-regulation</v>
      </c>
      <c r="C917" s="95"/>
      <c r="D917" s="95" t="str">
        <f>IF(AND(주말데이터!D189=0,주말데이터!E189=0),0,IF(OR(ISNUMBER(getcolorred(주말데이터!D189))=TRUE,ISNUMBER(getcolorred(주말데이터!E189))=TRUE),"Up-regulation",IF(OR(ISNUMBER(getcolorgreen(주말데이터!D189))=TRUE,ISNUMBER(getcolorgreen(주말데이터!E189))=TRUE),"Down-regulation","No")))</f>
        <v>No</v>
      </c>
      <c r="E917" s="95"/>
      <c r="F917" s="95" t="str">
        <f>IF(AND(주말데이터!F189=0,주말데이터!G189=0),0,IF(OR(ISNUMBER(getcolorred(주말데이터!F189))=TRUE,ISNUMBER(getcolorred(주말데이터!G189))=TRUE),"Up-regulation",IF(OR(ISNUMBER(getcolorgreen(주말데이터!F189))=TRUE,ISNUMBER(getcolorgreen(주말데이터!G189))=TRUE),"Down-regulation","No")))</f>
        <v>No</v>
      </c>
      <c r="G917" s="95"/>
      <c r="H917" s="95" t="str">
        <f>IF(AND(주말데이터!H189=0,주말데이터!I189=0),0,IF(OR(ISNUMBER(getcolorred(주말데이터!H189))=TRUE,ISNUMBER(getcolorred(주말데이터!I189))=TRUE),"Up-regulation",IF(OR(ISNUMBER(getcolorgreen(주말데이터!H189))=TRUE,ISNUMBER(getcolorgreen(주말데이터!I189))=TRUE),"Down-regulation","No")))</f>
        <v>No</v>
      </c>
      <c r="I917" s="95"/>
      <c r="J917" s="95" t="str">
        <f>IF(AND(주말데이터!J189=0,주말데이터!K189=0),0,IF(OR(ISNUMBER(getcolorred(주말데이터!J189))=TRUE,ISNUMBER(getcolorred(주말데이터!K189))=TRUE),"Up-regulation",IF(OR(ISNUMBER(getcolorgreen(주말데이터!J189))=TRUE,ISNUMBER(getcolorgreen(주말데이터!K189))=TRUE),"Down-regulation","No")))</f>
        <v>Up-regulation</v>
      </c>
      <c r="K917" s="95"/>
      <c r="L917" s="95" t="str">
        <f>IF(AND(주말데이터!L189=0,주말데이터!M189=0),0,IF(OR(ISNUMBER(getcolorred(주말데이터!L189))=TRUE,ISNUMBER(getcolorred(주말데이터!M189))=TRUE),"Up-regulation",IF(OR(ISNUMBER(getcolorgreen(주말데이터!L189))=TRUE,ISNUMBER(getcolorgreen(주말데이터!M189))=TRUE),"Down-regulation","No")))</f>
        <v>Down-regulation</v>
      </c>
      <c r="M917" s="95"/>
      <c r="N917" s="95" t="str">
        <f>IF(AND(주말데이터!N189=0,주말데이터!O189=0),0,IF(OR(ISNUMBER(getcolorred(주말데이터!N189))=TRUE,ISNUMBER(getcolorred(주말데이터!O189))=TRUE),"Up-regulation",IF(OR(ISNUMBER(getcolorgreen(주말데이터!N189))=TRUE,ISNUMBER(getcolorgreen(주말데이터!O189))=TRUE),"Down-regulation","No")))</f>
        <v>Down-regulation</v>
      </c>
      <c r="O917" s="95"/>
      <c r="P917" s="95" t="str">
        <f>IF(AND(주말데이터!P189=0,주말데이터!Q189=0),0,IF(OR(ISNUMBER(getcolorred(주말데이터!P189))=TRUE,ISNUMBER(getcolorred(주말데이터!Q189))=TRUE),"Up-regulation",IF(OR(ISNUMBER(getcolorgreen(주말데이터!P189))=TRUE,ISNUMBER(getcolorgreen(주말데이터!Q189))=TRUE),"Down-regulation","No")))</f>
        <v>No</v>
      </c>
      <c r="Q917" s="95"/>
      <c r="R917" s="95" t="str">
        <f>IF(AND(주말데이터!R189=0,주말데이터!S189=0),0,IF(OR(ISNUMBER(getcolorred(주말데이터!R189))=TRUE,ISNUMBER(getcolorred(주말데이터!S189))=TRUE),"Up-regulation",IF(OR(ISNUMBER(getcolorgreen(주말데이터!R189))=TRUE,ISNUMBER(getcolorgreen(주말데이터!S189))=TRUE),"Down-regulation","No")))</f>
        <v>No</v>
      </c>
      <c r="S917" s="95"/>
      <c r="T917" s="95" t="str">
        <f>IF(AND(주말데이터!T189=0,주말데이터!U189=0),0,IF(OR(ISNUMBER(getcolorred(주말데이터!T189))=TRUE,ISNUMBER(getcolorred(주말데이터!U189))=TRUE),"Up-regulation",IF(OR(ISNUMBER(getcolorgreen(주말데이터!T189))=TRUE,ISNUMBER(getcolorgreen(주말데이터!U189))=TRUE),"Down-regulation","No")))</f>
        <v>No</v>
      </c>
      <c r="U917" s="95"/>
      <c r="V917" s="95" t="str">
        <f>IF(AND(주말데이터!V189=0,주말데이터!W189=0),0,IF(OR(ISNUMBER(getcolorred(주말데이터!V189))=TRUE,ISNUMBER(getcolorred(주말데이터!W189))=TRUE),"Up-regulation",IF(OR(ISNUMBER(getcolorgreen(주말데이터!V189))=TRUE,ISNUMBER(getcolorgreen(주말데이터!W189))=TRUE),"Down-regulation","No")))</f>
        <v>No</v>
      </c>
      <c r="W917" s="95"/>
      <c r="X917" s="95" t="str">
        <f>IF(AND(주말데이터!X189=0,주말데이터!Y189=0),0,IF(OR(ISNUMBER(getcolorred(주말데이터!X189))=TRUE,ISNUMBER(getcolorred(주말데이터!Y189))=TRUE),"Up-regulation",IF(OR(ISNUMBER(getcolorgreen(주말데이터!X189))=TRUE,ISNUMBER(getcolorgreen(주말데이터!Y189))=TRUE),"Down-regulation","No")))</f>
        <v>No</v>
      </c>
      <c r="Y917" s="96"/>
      <c r="Z917" s="86"/>
    </row>
    <row r="918" spans="1:51">
      <c r="A918" s="16" t="s">
        <v>34</v>
      </c>
      <c r="B918" s="95" t="str">
        <f>IF(AND(주말데이터!B190=0,주말데이터!C190=0),0,IF(OR(ISNUMBER(getcolorred(주말데이터!B190))=TRUE,ISNUMBER(getcolorred(주말데이터!C190))=TRUE),"Up-regulation",IF(OR(ISNUMBER(getcolorgreen(주말데이터!B190))=TRUE,ISNUMBER(getcolorgreen(주말데이터!C190))=TRUE),"Down-regulation","No")))</f>
        <v>Up-regulation</v>
      </c>
      <c r="C918" s="95"/>
      <c r="D918" s="95" t="str">
        <f>IF(AND(주말데이터!D190=0,주말데이터!E190=0),0,IF(OR(ISNUMBER(getcolorred(주말데이터!D190))=TRUE,ISNUMBER(getcolorred(주말데이터!E190))=TRUE),"Up-regulation",IF(OR(ISNUMBER(getcolorgreen(주말데이터!D190))=TRUE,ISNUMBER(getcolorgreen(주말데이터!E190))=TRUE),"Down-regulation","No")))</f>
        <v>No</v>
      </c>
      <c r="E918" s="95"/>
      <c r="F918" s="95" t="str">
        <f>IF(AND(주말데이터!F190=0,주말데이터!G190=0),0,IF(OR(ISNUMBER(getcolorred(주말데이터!F190))=TRUE,ISNUMBER(getcolorred(주말데이터!G190))=TRUE),"Up-regulation",IF(OR(ISNUMBER(getcolorgreen(주말데이터!F190))=TRUE,ISNUMBER(getcolorgreen(주말데이터!G190))=TRUE),"Down-regulation","No")))</f>
        <v>No</v>
      </c>
      <c r="G918" s="95"/>
      <c r="H918" s="95" t="str">
        <f>IF(AND(주말데이터!H190=0,주말데이터!I190=0),0,IF(OR(ISNUMBER(getcolorred(주말데이터!H190))=TRUE,ISNUMBER(getcolorred(주말데이터!I190))=TRUE),"Up-regulation",IF(OR(ISNUMBER(getcolorgreen(주말데이터!H190))=TRUE,ISNUMBER(getcolorgreen(주말데이터!I190))=TRUE),"Down-regulation","No")))</f>
        <v>No</v>
      </c>
      <c r="I918" s="95"/>
      <c r="J918" s="95" t="str">
        <f>IF(AND(주말데이터!J190=0,주말데이터!K190=0),0,IF(OR(ISNUMBER(getcolorred(주말데이터!J190))=TRUE,ISNUMBER(getcolorred(주말데이터!K190))=TRUE),"Up-regulation",IF(OR(ISNUMBER(getcolorgreen(주말데이터!J190))=TRUE,ISNUMBER(getcolorgreen(주말데이터!K190))=TRUE),"Down-regulation","No")))</f>
        <v>Up-regulation</v>
      </c>
      <c r="K918" s="95"/>
      <c r="L918" s="95" t="str">
        <f>IF(AND(주말데이터!L190=0,주말데이터!M190=0),0,IF(OR(ISNUMBER(getcolorred(주말데이터!L190))=TRUE,ISNUMBER(getcolorred(주말데이터!M190))=TRUE),"Up-regulation",IF(OR(ISNUMBER(getcolorgreen(주말데이터!L190))=TRUE,ISNUMBER(getcolorgreen(주말데이터!M190))=TRUE),"Down-regulation","No")))</f>
        <v>Down-regulation</v>
      </c>
      <c r="M918" s="95"/>
      <c r="N918" s="95" t="str">
        <f>IF(AND(주말데이터!N190=0,주말데이터!O190=0),0,IF(OR(ISNUMBER(getcolorred(주말데이터!N190))=TRUE,ISNUMBER(getcolorred(주말데이터!O190))=TRUE),"Up-regulation",IF(OR(ISNUMBER(getcolorgreen(주말데이터!N190))=TRUE,ISNUMBER(getcolorgreen(주말데이터!O190))=TRUE),"Down-regulation","No")))</f>
        <v>Down-regulation</v>
      </c>
      <c r="O918" s="95"/>
      <c r="P918" s="95" t="str">
        <f>IF(AND(주말데이터!P190=0,주말데이터!Q190=0),0,IF(OR(ISNUMBER(getcolorred(주말데이터!P190))=TRUE,ISNUMBER(getcolorred(주말데이터!Q190))=TRUE),"Up-regulation",IF(OR(ISNUMBER(getcolorgreen(주말데이터!P190))=TRUE,ISNUMBER(getcolorgreen(주말데이터!Q190))=TRUE),"Down-regulation","No")))</f>
        <v>No</v>
      </c>
      <c r="Q918" s="95"/>
      <c r="R918" s="95" t="str">
        <f>IF(AND(주말데이터!R190=0,주말데이터!S190=0),0,IF(OR(ISNUMBER(getcolorred(주말데이터!R190))=TRUE,ISNUMBER(getcolorred(주말데이터!S190))=TRUE),"Up-regulation",IF(OR(ISNUMBER(getcolorgreen(주말데이터!R190))=TRUE,ISNUMBER(getcolorgreen(주말데이터!S190))=TRUE),"Down-regulation","No")))</f>
        <v>No</v>
      </c>
      <c r="S918" s="95"/>
      <c r="T918" s="95" t="str">
        <f>IF(AND(주말데이터!T190=0,주말데이터!U190=0),0,IF(OR(ISNUMBER(getcolorred(주말데이터!T190))=TRUE,ISNUMBER(getcolorred(주말데이터!U190))=TRUE),"Up-regulation",IF(OR(ISNUMBER(getcolorgreen(주말데이터!T190))=TRUE,ISNUMBER(getcolorgreen(주말데이터!U190))=TRUE),"Down-regulation","No")))</f>
        <v>Up-regulation</v>
      </c>
      <c r="U918" s="95"/>
      <c r="V918" s="95" t="str">
        <f>IF(AND(주말데이터!V190=0,주말데이터!W190=0),0,IF(OR(ISNUMBER(getcolorred(주말데이터!V190))=TRUE,ISNUMBER(getcolorred(주말데이터!W190))=TRUE),"Up-regulation",IF(OR(ISNUMBER(getcolorgreen(주말데이터!V190))=TRUE,ISNUMBER(getcolorgreen(주말데이터!W190))=TRUE),"Down-regulation","No")))</f>
        <v>No</v>
      </c>
      <c r="W918" s="95"/>
      <c r="X918" s="95" t="str">
        <f>IF(AND(주말데이터!X190=0,주말데이터!Y190=0),0,IF(OR(ISNUMBER(getcolorred(주말데이터!X190))=TRUE,ISNUMBER(getcolorred(주말데이터!Y190))=TRUE),"Up-regulation",IF(OR(ISNUMBER(getcolorgreen(주말데이터!X190))=TRUE,ISNUMBER(getcolorgreen(주말데이터!Y190))=TRUE),"Down-regulation","No")))</f>
        <v>No</v>
      </c>
      <c r="Y918" s="96"/>
      <c r="Z918" s="86"/>
    </row>
    <row r="919" spans="1:51" ht="17.25" thickBot="1">
      <c r="A919" s="16" t="s">
        <v>35</v>
      </c>
      <c r="B919" s="95" t="str">
        <f>IF(AND(주말데이터!B191=0,주말데이터!C191=0),0,IF(OR(ISNUMBER(getcolorred(주말데이터!B191))=TRUE,ISNUMBER(getcolorred(주말데이터!C191))=TRUE),"Up-regulation",IF(OR(ISNUMBER(getcolorgreen(주말데이터!B191))=TRUE,ISNUMBER(getcolorgreen(주말데이터!C191))=TRUE),"Down-regulation","No")))</f>
        <v>No</v>
      </c>
      <c r="C919" s="95"/>
      <c r="D919" s="95" t="str">
        <f>IF(AND(주말데이터!D191=0,주말데이터!E191=0),0,IF(OR(ISNUMBER(getcolorred(주말데이터!D191))=TRUE,ISNUMBER(getcolorred(주말데이터!E191))=TRUE),"Up-regulation",IF(OR(ISNUMBER(getcolorgreen(주말데이터!D191))=TRUE,ISNUMBER(getcolorgreen(주말데이터!E191))=TRUE),"Down-regulation","No")))</f>
        <v>No</v>
      </c>
      <c r="E919" s="95"/>
      <c r="F919" s="95" t="str">
        <f>IF(AND(주말데이터!F191=0,주말데이터!G191=0),0,IF(OR(ISNUMBER(getcolorred(주말데이터!F191))=TRUE,ISNUMBER(getcolorred(주말데이터!G191))=TRUE),"Up-regulation",IF(OR(ISNUMBER(getcolorgreen(주말데이터!F191))=TRUE,ISNUMBER(getcolorgreen(주말데이터!G191))=TRUE),"Down-regulation","No")))</f>
        <v>No</v>
      </c>
      <c r="G919" s="95"/>
      <c r="H919" s="95" t="str">
        <f>IF(AND(주말데이터!H191=0,주말데이터!I191=0),0,IF(OR(ISNUMBER(getcolorred(주말데이터!H191))=TRUE,ISNUMBER(getcolorred(주말데이터!I191))=TRUE),"Up-regulation",IF(OR(ISNUMBER(getcolorgreen(주말데이터!H191))=TRUE,ISNUMBER(getcolorgreen(주말데이터!I191))=TRUE),"Down-regulation","No")))</f>
        <v>No</v>
      </c>
      <c r="I919" s="95"/>
      <c r="J919" s="95" t="str">
        <f>IF(AND(주말데이터!J191=0,주말데이터!K191=0),0,IF(OR(ISNUMBER(getcolorred(주말데이터!J191))=TRUE,ISNUMBER(getcolorred(주말데이터!K191))=TRUE),"Up-regulation",IF(OR(ISNUMBER(getcolorgreen(주말데이터!J191))=TRUE,ISNUMBER(getcolorgreen(주말데이터!K191))=TRUE),"Down-regulation","No")))</f>
        <v>No</v>
      </c>
      <c r="K919" s="95"/>
      <c r="L919" s="95" t="str">
        <f>IF(AND(주말데이터!L191=0,주말데이터!M191=0),0,IF(OR(ISNUMBER(getcolorred(주말데이터!L191))=TRUE,ISNUMBER(getcolorred(주말데이터!M191))=TRUE),"Up-regulation",IF(OR(ISNUMBER(getcolorgreen(주말데이터!L191))=TRUE,ISNUMBER(getcolorgreen(주말데이터!M191))=TRUE),"Down-regulation","No")))</f>
        <v>Down-regulation</v>
      </c>
      <c r="M919" s="95"/>
      <c r="N919" s="95" t="str">
        <f>IF(AND(주말데이터!N191=0,주말데이터!O191=0),0,IF(OR(ISNUMBER(getcolorred(주말데이터!N191))=TRUE,ISNUMBER(getcolorred(주말데이터!O191))=TRUE),"Up-regulation",IF(OR(ISNUMBER(getcolorgreen(주말데이터!N191))=TRUE,ISNUMBER(getcolorgreen(주말데이터!O191))=TRUE),"Down-regulation","No")))</f>
        <v>Down-regulation</v>
      </c>
      <c r="O919" s="95"/>
      <c r="P919" s="95" t="str">
        <f>IF(AND(주말데이터!P191=0,주말데이터!Q191=0),0,IF(OR(ISNUMBER(getcolorred(주말데이터!P191))=TRUE,ISNUMBER(getcolorred(주말데이터!Q191))=TRUE),"Up-regulation",IF(OR(ISNUMBER(getcolorgreen(주말데이터!P191))=TRUE,ISNUMBER(getcolorgreen(주말데이터!Q191))=TRUE),"Down-regulation","No")))</f>
        <v>No</v>
      </c>
      <c r="Q919" s="95"/>
      <c r="R919" s="95" t="str">
        <f>IF(AND(주말데이터!R191=0,주말데이터!S191=0),0,IF(OR(ISNUMBER(getcolorred(주말데이터!R191))=TRUE,ISNUMBER(getcolorred(주말데이터!S191))=TRUE),"Up-regulation",IF(OR(ISNUMBER(getcolorgreen(주말데이터!R191))=TRUE,ISNUMBER(getcolorgreen(주말데이터!S191))=TRUE),"Down-regulation","No")))</f>
        <v>No</v>
      </c>
      <c r="S919" s="95"/>
      <c r="T919" s="95" t="str">
        <f>IF(AND(주말데이터!T191=0,주말데이터!U191=0),0,IF(OR(ISNUMBER(getcolorred(주말데이터!T191))=TRUE,ISNUMBER(getcolorred(주말데이터!U191))=TRUE),"Up-regulation",IF(OR(ISNUMBER(getcolorgreen(주말데이터!T191))=TRUE,ISNUMBER(getcolorgreen(주말데이터!U191))=TRUE),"Down-regulation","No")))</f>
        <v>Up-regulation</v>
      </c>
      <c r="U919" s="95"/>
      <c r="V919" s="95" t="str">
        <f>IF(AND(주말데이터!V191=0,주말데이터!W191=0),0,IF(OR(ISNUMBER(getcolorred(주말데이터!V191))=TRUE,ISNUMBER(getcolorred(주말데이터!W191))=TRUE),"Up-regulation",IF(OR(ISNUMBER(getcolorgreen(주말데이터!V191))=TRUE,ISNUMBER(getcolorgreen(주말데이터!W191))=TRUE),"Down-regulation","No")))</f>
        <v>No</v>
      </c>
      <c r="W919" s="95"/>
      <c r="X919" s="95" t="str">
        <f>IF(AND(주말데이터!X191=0,주말데이터!Y191=0),0,IF(OR(ISNUMBER(getcolorred(주말데이터!X191))=TRUE,ISNUMBER(getcolorred(주말데이터!Y191))=TRUE),"Up-regulation",IF(OR(ISNUMBER(getcolorgreen(주말데이터!X191))=TRUE,ISNUMBER(getcolorgreen(주말데이터!Y191))=TRUE),"Down-regulation","No")))</f>
        <v>No</v>
      </c>
      <c r="Y919" s="96"/>
      <c r="Z919" s="86"/>
    </row>
    <row r="920" spans="1:51" ht="17.25" thickBot="1">
      <c r="A920" s="16" t="s">
        <v>36</v>
      </c>
      <c r="B920" s="95" t="str">
        <f>IF(AND(주말데이터!B192=0,주말데이터!C192=0),0,IF(OR(ISNUMBER(getcolorred(주말데이터!B192))=TRUE,ISNUMBER(getcolorred(주말데이터!C192))=TRUE),"Up-regulation",IF(OR(ISNUMBER(getcolorgreen(주말데이터!B192))=TRUE,ISNUMBER(getcolorgreen(주말데이터!C192))=TRUE),"Down-regulation","No")))</f>
        <v>No</v>
      </c>
      <c r="C920" s="95"/>
      <c r="D920" s="95" t="str">
        <f>IF(AND(주말데이터!D192=0,주말데이터!E192=0),0,IF(OR(ISNUMBER(getcolorred(주말데이터!D192))=TRUE,ISNUMBER(getcolorred(주말데이터!E192))=TRUE),"Up-regulation",IF(OR(ISNUMBER(getcolorgreen(주말데이터!D192))=TRUE,ISNUMBER(getcolorgreen(주말데이터!E192))=TRUE),"Down-regulation","No")))</f>
        <v>No</v>
      </c>
      <c r="E920" s="95"/>
      <c r="F920" s="95" t="str">
        <f>IF(AND(주말데이터!F192=0,주말데이터!G192=0),0,IF(OR(ISNUMBER(getcolorred(주말데이터!F192))=TRUE,ISNUMBER(getcolorred(주말데이터!G192))=TRUE),"Up-regulation",IF(OR(ISNUMBER(getcolorgreen(주말데이터!F192))=TRUE,ISNUMBER(getcolorgreen(주말데이터!G192))=TRUE),"Down-regulation","No")))</f>
        <v>No</v>
      </c>
      <c r="G920" s="95"/>
      <c r="H920" s="95" t="str">
        <f>IF(AND(주말데이터!H192=0,주말데이터!I192=0),0,IF(OR(ISNUMBER(getcolorred(주말데이터!H192))=TRUE,ISNUMBER(getcolorred(주말데이터!I192))=TRUE),"Up-regulation",IF(OR(ISNUMBER(getcolorgreen(주말데이터!H192))=TRUE,ISNUMBER(getcolorgreen(주말데이터!I192))=TRUE),"Down-regulation","No")))</f>
        <v>No</v>
      </c>
      <c r="I920" s="95"/>
      <c r="J920" s="95" t="str">
        <f>IF(AND(주말데이터!J192=0,주말데이터!K192=0),0,IF(OR(ISNUMBER(getcolorred(주말데이터!J192))=TRUE,ISNUMBER(getcolorred(주말데이터!K192))=TRUE),"Up-regulation",IF(OR(ISNUMBER(getcolorgreen(주말데이터!J192))=TRUE,ISNUMBER(getcolorgreen(주말데이터!K192))=TRUE),"Down-regulation","No")))</f>
        <v>No</v>
      </c>
      <c r="K920" s="95"/>
      <c r="L920" s="95" t="str">
        <f>IF(AND(주말데이터!L192=0,주말데이터!M192=0),0,IF(OR(ISNUMBER(getcolorred(주말데이터!L192))=TRUE,ISNUMBER(getcolorred(주말데이터!M192))=TRUE),"Up-regulation",IF(OR(ISNUMBER(getcolorgreen(주말데이터!L192))=TRUE,ISNUMBER(getcolorgreen(주말데이터!M192))=TRUE),"Down-regulation","No")))</f>
        <v>Down-regulation</v>
      </c>
      <c r="M920" s="95"/>
      <c r="N920" s="95" t="str">
        <f>IF(AND(주말데이터!N192=0,주말데이터!O192=0),0,IF(OR(ISNUMBER(getcolorred(주말데이터!N192))=TRUE,ISNUMBER(getcolorred(주말데이터!O192))=TRUE),"Up-regulation",IF(OR(ISNUMBER(getcolorgreen(주말데이터!N192))=TRUE,ISNUMBER(getcolorgreen(주말데이터!O192))=TRUE),"Down-regulation","No")))</f>
        <v>Down-regulation</v>
      </c>
      <c r="O920" s="95"/>
      <c r="P920" s="95" t="str">
        <f>IF(AND(주말데이터!P192=0,주말데이터!Q192=0),0,IF(OR(ISNUMBER(getcolorred(주말데이터!P192))=TRUE,ISNUMBER(getcolorred(주말데이터!Q192))=TRUE),"Up-regulation",IF(OR(ISNUMBER(getcolorgreen(주말데이터!P192))=TRUE,ISNUMBER(getcolorgreen(주말데이터!Q192))=TRUE),"Down-regulation","No")))</f>
        <v>No</v>
      </c>
      <c r="Q920" s="95"/>
      <c r="R920" s="95" t="str">
        <f>IF(AND(주말데이터!R192=0,주말데이터!S192=0),0,IF(OR(ISNUMBER(getcolorred(주말데이터!R192))=TRUE,ISNUMBER(getcolorred(주말데이터!S192))=TRUE),"Up-regulation",IF(OR(ISNUMBER(getcolorgreen(주말데이터!R192))=TRUE,ISNUMBER(getcolorgreen(주말데이터!S192))=TRUE),"Down-regulation","No")))</f>
        <v>No</v>
      </c>
      <c r="S920" s="95"/>
      <c r="T920" s="95" t="str">
        <f>IF(AND(주말데이터!T192=0,주말데이터!U192=0),0,IF(OR(ISNUMBER(getcolorred(주말데이터!T192))=TRUE,ISNUMBER(getcolorred(주말데이터!U192))=TRUE),"Up-regulation",IF(OR(ISNUMBER(getcolorgreen(주말데이터!T192))=TRUE,ISNUMBER(getcolorgreen(주말데이터!U192))=TRUE),"Down-regulation","No")))</f>
        <v>Up-regulation</v>
      </c>
      <c r="U920" s="95"/>
      <c r="V920" s="95" t="str">
        <f>IF(AND(주말데이터!V192=0,주말데이터!W192=0),0,IF(OR(ISNUMBER(getcolorred(주말데이터!V192))=TRUE,ISNUMBER(getcolorred(주말데이터!W192))=TRUE),"Up-regulation",IF(OR(ISNUMBER(getcolorgreen(주말데이터!V192))=TRUE,ISNUMBER(getcolorgreen(주말데이터!W192))=TRUE),"Down-regulation","No")))</f>
        <v>No</v>
      </c>
      <c r="W920" s="95"/>
      <c r="X920" s="95" t="str">
        <f>IF(AND(주말데이터!X192=0,주말데이터!Y192=0),0,IF(OR(ISNUMBER(getcolorred(주말데이터!X192))=TRUE,ISNUMBER(getcolorred(주말데이터!Y192))=TRUE),"Up-regulation",IF(OR(ISNUMBER(getcolorgreen(주말데이터!X192))=TRUE,ISNUMBER(getcolorgreen(주말데이터!Y192))=TRUE),"Down-regulation","No")))</f>
        <v>No</v>
      </c>
      <c r="Y920" s="96"/>
      <c r="Z920" s="86"/>
      <c r="AA920" s="5">
        <f>IF(주말DATA!AA192="","",주말DATA!AA192)</f>
        <v>44766</v>
      </c>
    </row>
    <row r="921" spans="1:51">
      <c r="A921" s="16" t="s">
        <v>37</v>
      </c>
      <c r="B921" s="95" t="str">
        <f>IF(AND(주말데이터!B193=0,주말데이터!C193=0),0,IF(OR(ISNUMBER(getcolorred(주말데이터!B193))=TRUE,ISNUMBER(getcolorred(주말데이터!C193))=TRUE),"Up-regulation",IF(OR(ISNUMBER(getcolorgreen(주말데이터!B193))=TRUE,ISNUMBER(getcolorgreen(주말데이터!C193))=TRUE),"Down-regulation","No")))</f>
        <v>No</v>
      </c>
      <c r="C921" s="95"/>
      <c r="D921" s="95" t="str">
        <f>IF(AND(주말데이터!D193=0,주말데이터!E193=0),0,IF(OR(ISNUMBER(getcolorred(주말데이터!D193))=TRUE,ISNUMBER(getcolorred(주말데이터!E193))=TRUE),"Up-regulation",IF(OR(ISNUMBER(getcolorgreen(주말데이터!D193))=TRUE,ISNUMBER(getcolorgreen(주말데이터!E193))=TRUE),"Down-regulation","No")))</f>
        <v>Down-regulation</v>
      </c>
      <c r="E921" s="95"/>
      <c r="F921" s="95" t="str">
        <f>IF(AND(주말데이터!F193=0,주말데이터!G193=0),0,IF(OR(ISNUMBER(getcolorred(주말데이터!F193))=TRUE,ISNUMBER(getcolorred(주말데이터!G193))=TRUE),"Up-regulation",IF(OR(ISNUMBER(getcolorgreen(주말데이터!F193))=TRUE,ISNUMBER(getcolorgreen(주말데이터!G193))=TRUE),"Down-regulation","No")))</f>
        <v>No</v>
      </c>
      <c r="G921" s="95"/>
      <c r="H921" s="95" t="str">
        <f>IF(AND(주말데이터!H193=0,주말데이터!I193=0),0,IF(OR(ISNUMBER(getcolorred(주말데이터!H193))=TRUE,ISNUMBER(getcolorred(주말데이터!I193))=TRUE),"Up-regulation",IF(OR(ISNUMBER(getcolorgreen(주말데이터!H193))=TRUE,ISNUMBER(getcolorgreen(주말데이터!I193))=TRUE),"Down-regulation","No")))</f>
        <v>No</v>
      </c>
      <c r="I921" s="95"/>
      <c r="J921" s="95" t="str">
        <f>IF(AND(주말데이터!J193=0,주말데이터!K193=0),0,IF(OR(ISNUMBER(getcolorred(주말데이터!J193))=TRUE,ISNUMBER(getcolorred(주말데이터!K193))=TRUE),"Up-regulation",IF(OR(ISNUMBER(getcolorgreen(주말데이터!J193))=TRUE,ISNUMBER(getcolorgreen(주말데이터!K193))=TRUE),"Down-regulation","No")))</f>
        <v>No</v>
      </c>
      <c r="K921" s="95"/>
      <c r="L921" s="95" t="str">
        <f>IF(AND(주말데이터!L193=0,주말데이터!M193=0),0,IF(OR(ISNUMBER(getcolorred(주말데이터!L193))=TRUE,ISNUMBER(getcolorred(주말데이터!M193))=TRUE),"Up-regulation",IF(OR(ISNUMBER(getcolorgreen(주말데이터!L193))=TRUE,ISNUMBER(getcolorgreen(주말데이터!M193))=TRUE),"Down-regulation","No")))</f>
        <v>Down-regulation</v>
      </c>
      <c r="M921" s="95"/>
      <c r="N921" s="95" t="str">
        <f>IF(AND(주말데이터!N193=0,주말데이터!O193=0),0,IF(OR(ISNUMBER(getcolorred(주말데이터!N193))=TRUE,ISNUMBER(getcolorred(주말데이터!O193))=TRUE),"Up-regulation",IF(OR(ISNUMBER(getcolorgreen(주말데이터!N193))=TRUE,ISNUMBER(getcolorgreen(주말데이터!O193))=TRUE),"Down-regulation","No")))</f>
        <v>Down-regulation</v>
      </c>
      <c r="O921" s="95"/>
      <c r="P921" s="95" t="str">
        <f>IF(AND(주말데이터!P193=0,주말데이터!Q193=0),0,IF(OR(ISNUMBER(getcolorred(주말데이터!P193))=TRUE,ISNUMBER(getcolorred(주말데이터!Q193))=TRUE),"Up-regulation",IF(OR(ISNUMBER(getcolorgreen(주말데이터!P193))=TRUE,ISNUMBER(getcolorgreen(주말데이터!Q193))=TRUE),"Down-regulation","No")))</f>
        <v>No</v>
      </c>
      <c r="Q921" s="95"/>
      <c r="R921" s="95" t="str">
        <f>IF(AND(주말데이터!R193=0,주말데이터!S193=0),0,IF(OR(ISNUMBER(getcolorred(주말데이터!R193))=TRUE,ISNUMBER(getcolorred(주말데이터!S193))=TRUE),"Up-regulation",IF(OR(ISNUMBER(getcolorgreen(주말데이터!R193))=TRUE,ISNUMBER(getcolorgreen(주말데이터!S193))=TRUE),"Down-regulation","No")))</f>
        <v>No</v>
      </c>
      <c r="S921" s="95"/>
      <c r="T921" s="95" t="str">
        <f>IF(AND(주말데이터!T193=0,주말데이터!U193=0),0,IF(OR(ISNUMBER(getcolorred(주말데이터!T193))=TRUE,ISNUMBER(getcolorred(주말데이터!U193))=TRUE),"Up-regulation",IF(OR(ISNUMBER(getcolorgreen(주말데이터!T193))=TRUE,ISNUMBER(getcolorgreen(주말데이터!U193))=TRUE),"Down-regulation","No")))</f>
        <v>Up-regulation</v>
      </c>
      <c r="U921" s="95"/>
      <c r="V921" s="95" t="str">
        <f>IF(AND(주말데이터!V193=0,주말데이터!W193=0),0,IF(OR(ISNUMBER(getcolorred(주말데이터!V193))=TRUE,ISNUMBER(getcolorred(주말데이터!W193))=TRUE),"Up-regulation",IF(OR(ISNUMBER(getcolorgreen(주말데이터!V193))=TRUE,ISNUMBER(getcolorgreen(주말데이터!W193))=TRUE),"Down-regulation","No")))</f>
        <v>Down-regulation</v>
      </c>
      <c r="W921" s="95"/>
      <c r="X921" s="95" t="str">
        <f>IF(AND(주말데이터!X193=0,주말데이터!Y193=0),0,IF(OR(ISNUMBER(getcolorred(주말데이터!X193))=TRUE,ISNUMBER(getcolorred(주말데이터!Y193))=TRUE),"Up-regulation",IF(OR(ISNUMBER(getcolorgreen(주말데이터!X193))=TRUE,ISNUMBER(getcolorgreen(주말데이터!Y193))=TRUE),"Down-regulation","No")))</f>
        <v>Down-regulation</v>
      </c>
      <c r="Y921" s="96"/>
      <c r="Z921" s="86"/>
      <c r="AA921" s="26" t="str">
        <f>IF(주말DATA!AA193="","",주말DATA!AA193)</f>
        <v>Min</v>
      </c>
      <c r="AB921" s="26" t="str">
        <f>IF(주말DATA!AB193="","",주말DATA!AB193)</f>
        <v>50,09</v>
      </c>
      <c r="AC921" s="26" t="str">
        <f>IF(주말DATA!AC193="","",주말DATA!AC193)</f>
        <v>-1,94</v>
      </c>
      <c r="AD921" s="26" t="str">
        <f>IF(주말DATA!AD193="","",주말DATA!AD193)</f>
        <v>50,33</v>
      </c>
      <c r="AE921" s="26" t="str">
        <f>IF(주말DATA!AE193="","",주말DATA!AE193)</f>
        <v>-1,94</v>
      </c>
      <c r="AF921" s="26" t="str">
        <f>IF(주말DATA!AF193="","",주말DATA!AF193)</f>
        <v>1,50</v>
      </c>
      <c r="AG921" s="26" t="str">
        <f>IF(주말DATA!AG193="","",주말DATA!AG193)</f>
        <v>-1,00</v>
      </c>
      <c r="AH921" s="26" t="str">
        <f>IF(주말DATA!AH193="","",주말DATA!AH193)</f>
        <v>1,50</v>
      </c>
      <c r="AI921" s="26" t="str">
        <f>IF(주말DATA!AI193="","",주말DATA!AI193)</f>
        <v>-1,00</v>
      </c>
      <c r="AJ921" s="26" t="str">
        <f>IF(주말DATA!AJ193="","",주말DATA!AJ193)</f>
        <v>50,09</v>
      </c>
      <c r="AK921" s="26" t="str">
        <f>IF(주말DATA!AK193="","",주말DATA!AK193)</f>
        <v>-1,94</v>
      </c>
      <c r="AL921" s="26" t="str">
        <f>IF(주말DATA!AL193="","",주말DATA!AL193)</f>
        <v>27,11</v>
      </c>
      <c r="AM921" s="26" t="str">
        <f>IF(주말DATA!AM193="","",주말DATA!AM193)</f>
        <v>-1,94</v>
      </c>
      <c r="AN921" s="26" t="str">
        <f>IF(주말DATA!AN193="","",주말DATA!AN193)</f>
        <v>27,11</v>
      </c>
      <c r="AO921" s="26" t="str">
        <f>IF(주말DATA!AO193="","",주말DATA!AO193)</f>
        <v>-1,94</v>
      </c>
      <c r="AP921" s="26" t="str">
        <f>IF(주말DATA!AP193="","",주말DATA!AP193)</f>
        <v>27,11</v>
      </c>
      <c r="AQ921" s="26" t="str">
        <f>IF(주말DATA!AQ193="","",주말DATA!AQ193)</f>
        <v>-1,94</v>
      </c>
      <c r="AR921" s="26" t="str">
        <f>IF(주말DATA!AR193="","",주말DATA!AR193)</f>
        <v>27,11</v>
      </c>
      <c r="AS921" s="26" t="str">
        <f>IF(주말DATA!AS193="","",주말DATA!AS193)</f>
        <v>-1,94</v>
      </c>
      <c r="AT921" s="26" t="str">
        <f>IF(주말DATA!AT193="","",주말DATA!AT193)</f>
        <v>39,13</v>
      </c>
      <c r="AU921" s="26" t="str">
        <f>IF(주말DATA!AU193="","",주말DATA!AU193)</f>
        <v>35,40</v>
      </c>
      <c r="AV921" s="26" t="str">
        <f>IF(주말DATA!AV193="","",주말DATA!AV193)</f>
        <v>48,77</v>
      </c>
      <c r="AW921" s="26" t="str">
        <f>IF(주말DATA!AW193="","",주말DATA!AW193)</f>
        <v>-1,94</v>
      </c>
      <c r="AX921" s="26" t="str">
        <f>IF(주말DATA!AX193="","",주말DATA!AX193)</f>
        <v>48,77</v>
      </c>
      <c r="AY921" s="26" t="str">
        <f>IF(주말DATA!AY193="","",주말DATA!AY193)</f>
        <v>-1,94</v>
      </c>
    </row>
    <row r="922" spans="1:51">
      <c r="A922" s="16" t="s">
        <v>39</v>
      </c>
      <c r="B922" s="95" t="str">
        <f>IF(AND(주말데이터!B194=0,주말데이터!C194=0),0,IF(OR(ISNUMBER(getcolorred(주말데이터!B194))=TRUE,ISNUMBER(getcolorred(주말데이터!C194))=TRUE),"Up-regulation",IF(OR(ISNUMBER(getcolorgreen(주말데이터!B194))=TRUE,ISNUMBER(getcolorgreen(주말데이터!C194))=TRUE),"Down-regulation","No")))</f>
        <v>No</v>
      </c>
      <c r="C922" s="95"/>
      <c r="D922" s="95" t="str">
        <f>IF(AND(주말데이터!D194=0,주말데이터!E194=0),0,IF(OR(ISNUMBER(getcolorred(주말데이터!D194))=TRUE,ISNUMBER(getcolorred(주말데이터!E194))=TRUE),"Up-regulation",IF(OR(ISNUMBER(getcolorgreen(주말데이터!D194))=TRUE,ISNUMBER(getcolorgreen(주말데이터!E194))=TRUE),"Down-regulation","No")))</f>
        <v>Down-regulation</v>
      </c>
      <c r="E922" s="95"/>
      <c r="F922" s="95" t="str">
        <f>IF(AND(주말데이터!F194=0,주말데이터!G194=0),0,IF(OR(ISNUMBER(getcolorred(주말데이터!F194))=TRUE,ISNUMBER(getcolorred(주말데이터!G194))=TRUE),"Up-regulation",IF(OR(ISNUMBER(getcolorgreen(주말데이터!F194))=TRUE,ISNUMBER(getcolorgreen(주말데이터!G194))=TRUE),"Down-regulation","No")))</f>
        <v>Down-regulation</v>
      </c>
      <c r="G922" s="95"/>
      <c r="H922" s="95" t="str">
        <f>IF(AND(주말데이터!H194=0,주말데이터!I194=0),0,IF(OR(ISNUMBER(getcolorred(주말데이터!H194))=TRUE,ISNUMBER(getcolorred(주말데이터!I194))=TRUE),"Up-regulation",IF(OR(ISNUMBER(getcolorgreen(주말데이터!H194))=TRUE,ISNUMBER(getcolorgreen(주말데이터!I194))=TRUE),"Down-regulation","No")))</f>
        <v>Down-regulation</v>
      </c>
      <c r="I922" s="95"/>
      <c r="J922" s="95" t="str">
        <f>IF(AND(주말데이터!J194=0,주말데이터!K194=0),0,IF(OR(ISNUMBER(getcolorred(주말데이터!J194))=TRUE,ISNUMBER(getcolorred(주말데이터!K194))=TRUE),"Up-regulation",IF(OR(ISNUMBER(getcolorgreen(주말데이터!J194))=TRUE,ISNUMBER(getcolorgreen(주말데이터!K194))=TRUE),"Down-regulation","No")))</f>
        <v>No</v>
      </c>
      <c r="K922" s="95"/>
      <c r="L922" s="95" t="str">
        <f>IF(AND(주말데이터!L194=0,주말데이터!M194=0),0,IF(OR(ISNUMBER(getcolorred(주말데이터!L194))=TRUE,ISNUMBER(getcolorred(주말데이터!M194))=TRUE),"Up-regulation",IF(OR(ISNUMBER(getcolorgreen(주말데이터!L194))=TRUE,ISNUMBER(getcolorgreen(주말데이터!M194))=TRUE),"Down-regulation","No")))</f>
        <v>Down-regulation</v>
      </c>
      <c r="M922" s="95"/>
      <c r="N922" s="95" t="str">
        <f>IF(AND(주말데이터!N194=0,주말데이터!O194=0),0,IF(OR(ISNUMBER(getcolorred(주말데이터!N194))=TRUE,ISNUMBER(getcolorred(주말데이터!O194))=TRUE),"Up-regulation",IF(OR(ISNUMBER(getcolorgreen(주말데이터!N194))=TRUE,ISNUMBER(getcolorgreen(주말데이터!O194))=TRUE),"Down-regulation","No")))</f>
        <v>Down-regulation</v>
      </c>
      <c r="O922" s="95"/>
      <c r="P922" s="95" t="str">
        <f>IF(AND(주말데이터!P194=0,주말데이터!Q194=0),0,IF(OR(ISNUMBER(getcolorred(주말데이터!P194))=TRUE,ISNUMBER(getcolorred(주말데이터!Q194))=TRUE),"Up-regulation",IF(OR(ISNUMBER(getcolorgreen(주말데이터!P194))=TRUE,ISNUMBER(getcolorgreen(주말데이터!Q194))=TRUE),"Down-regulation","No")))</f>
        <v>No</v>
      </c>
      <c r="Q922" s="95"/>
      <c r="R922" s="95" t="str">
        <f>IF(AND(주말데이터!R194=0,주말데이터!S194=0),0,IF(OR(ISNUMBER(getcolorred(주말데이터!R194))=TRUE,ISNUMBER(getcolorred(주말데이터!S194))=TRUE),"Up-regulation",IF(OR(ISNUMBER(getcolorgreen(주말데이터!R194))=TRUE,ISNUMBER(getcolorgreen(주말데이터!S194))=TRUE),"Down-regulation","No")))</f>
        <v>No</v>
      </c>
      <c r="S922" s="95"/>
      <c r="T922" s="95" t="str">
        <f>IF(AND(주말데이터!T194=0,주말데이터!U194=0),0,IF(OR(ISNUMBER(getcolorred(주말데이터!T194))=TRUE,ISNUMBER(getcolorred(주말데이터!U194))=TRUE),"Up-regulation",IF(OR(ISNUMBER(getcolorgreen(주말데이터!T194))=TRUE,ISNUMBER(getcolorgreen(주말데이터!U194))=TRUE),"Down-regulation","No")))</f>
        <v>Up-regulation</v>
      </c>
      <c r="U922" s="95"/>
      <c r="V922" s="95" t="str">
        <f>IF(AND(주말데이터!V194=0,주말데이터!W194=0),0,IF(OR(ISNUMBER(getcolorred(주말데이터!V194))=TRUE,ISNUMBER(getcolorred(주말데이터!W194))=TRUE),"Up-regulation",IF(OR(ISNUMBER(getcolorgreen(주말데이터!V194))=TRUE,ISNUMBER(getcolorgreen(주말데이터!W194))=TRUE),"Down-regulation","No")))</f>
        <v>Down-regulation</v>
      </c>
      <c r="W922" s="95"/>
      <c r="X922" s="95" t="str">
        <f>IF(AND(주말데이터!X194=0,주말데이터!Y194=0),0,IF(OR(ISNUMBER(getcolorred(주말데이터!X194))=TRUE,ISNUMBER(getcolorred(주말데이터!Y194))=TRUE),"Up-regulation",IF(OR(ISNUMBER(getcolorgreen(주말데이터!X194))=TRUE,ISNUMBER(getcolorgreen(주말데이터!Y194))=TRUE),"Down-regulation","No")))</f>
        <v>Down-regulation</v>
      </c>
      <c r="Y922" s="96"/>
      <c r="Z922" s="86"/>
      <c r="AA922" s="26" t="str">
        <f>IF(주말DATA!AA194="","",주말DATA!AA194)</f>
        <v>Max</v>
      </c>
      <c r="AB922" s="26" t="str">
        <f>IF(주말DATA!AB194="","",주말DATA!AB194)</f>
        <v>185,50</v>
      </c>
      <c r="AC922" s="26" t="str">
        <f>IF(주말DATA!AC194="","",주말DATA!AC194)</f>
        <v>173,40</v>
      </c>
      <c r="AD922" s="26" t="str">
        <f>IF(주말DATA!AD194="","",주말DATA!AD194)</f>
        <v>390,35</v>
      </c>
      <c r="AE922" s="26" t="str">
        <f>IF(주말DATA!AE194="","",주말DATA!AE194)</f>
        <v>387,82</v>
      </c>
      <c r="AF922" s="26" t="str">
        <f>IF(주말DATA!AF194="","",주말DATA!AF194)</f>
        <v>2,05</v>
      </c>
      <c r="AG922" s="26" t="str">
        <f>IF(주말DATA!AG194="","",주말DATA!AG194)</f>
        <v>2,05</v>
      </c>
      <c r="AH922" s="26" t="str">
        <f>IF(주말DATA!AH194="","",주말DATA!AH194)</f>
        <v>2,05</v>
      </c>
      <c r="AI922" s="26" t="str">
        <f>IF(주말DATA!AI194="","",주말DATA!AI194)</f>
        <v>2,05</v>
      </c>
      <c r="AJ922" s="26" t="str">
        <f>IF(주말DATA!AJ194="","",주말DATA!AJ194)</f>
        <v>185,50</v>
      </c>
      <c r="AK922" s="26" t="str">
        <f>IF(주말DATA!AK194="","",주말DATA!AK194)</f>
        <v>173,40</v>
      </c>
      <c r="AL922" s="26" t="str">
        <f>IF(주말DATA!AL194="","",주말DATA!AL194)</f>
        <v>140,00</v>
      </c>
      <c r="AM922" s="26" t="str">
        <f>IF(주말DATA!AM194="","",주말DATA!AM194)</f>
        <v>98,42</v>
      </c>
      <c r="AN922" s="26" t="str">
        <f>IF(주말DATA!AN194="","",주말DATA!AN194)</f>
        <v>140,00</v>
      </c>
      <c r="AO922" s="26" t="str">
        <f>IF(주말DATA!AO194="","",주말DATA!AO194)</f>
        <v>98,42</v>
      </c>
      <c r="AP922" s="26" t="str">
        <f>IF(주말DATA!AP194="","",주말DATA!AP194)</f>
        <v>140,08</v>
      </c>
      <c r="AQ922" s="26" t="str">
        <f>IF(주말DATA!AQ194="","",주말DATA!AQ194)</f>
        <v>140,08</v>
      </c>
      <c r="AR922" s="26" t="str">
        <f>IF(주말DATA!AR194="","",주말DATA!AR194)</f>
        <v>140,08</v>
      </c>
      <c r="AS922" s="26" t="str">
        <f>IF(주말DATA!AS194="","",주말DATA!AS194)</f>
        <v>140,08</v>
      </c>
      <c r="AT922" s="26" t="str">
        <f>IF(주말DATA!AT194="","",주말DATA!AT194)</f>
        <v>450,00</v>
      </c>
      <c r="AU922" s="26" t="str">
        <f>IF(주말DATA!AU194="","",주말DATA!AU194)</f>
        <v>299,69</v>
      </c>
      <c r="AV922" s="26" t="str">
        <f>IF(주말DATA!AV194="","",주말DATA!AV194)</f>
        <v>418,85</v>
      </c>
      <c r="AW922" s="26" t="str">
        <f>IF(주말DATA!AW194="","",주말DATA!AW194)</f>
        <v>418,85</v>
      </c>
      <c r="AX922" s="26" t="str">
        <f>IF(주말DATA!AX194="","",주말DATA!AX194)</f>
        <v>418,85</v>
      </c>
      <c r="AY922" s="26" t="str">
        <f>IF(주말DATA!AY194="","",주말DATA!AY194)</f>
        <v>418,85</v>
      </c>
    </row>
    <row r="923" spans="1:51" ht="17.25" thickBot="1">
      <c r="A923" s="17" t="s">
        <v>41</v>
      </c>
      <c r="B923" s="93" t="str">
        <f>IF(AND(주말데이터!B195=0,주말데이터!C195=0),0,IF(OR(ISNUMBER(getcolorred(주말데이터!B195))=TRUE,ISNUMBER(getcolorred(주말데이터!C195))=TRUE),"Up-regulation",IF(OR(ISNUMBER(getcolorgreen(주말데이터!B195))=TRUE,ISNUMBER(getcolorgreen(주말데이터!C195))=TRUE),"Down-regulation","No")))</f>
        <v>No</v>
      </c>
      <c r="C923" s="93"/>
      <c r="D923" s="93" t="str">
        <f>IF(AND(주말데이터!D195=0,주말데이터!E195=0),0,IF(OR(ISNUMBER(getcolorred(주말데이터!D195))=TRUE,ISNUMBER(getcolorred(주말데이터!E195))=TRUE),"Up-regulation",IF(OR(ISNUMBER(getcolorgreen(주말데이터!D195))=TRUE,ISNUMBER(getcolorgreen(주말데이터!E195))=TRUE),"Down-regulation","No")))</f>
        <v>Down-regulation</v>
      </c>
      <c r="E923" s="93"/>
      <c r="F923" s="93" t="str">
        <f>IF(AND(주말데이터!F195=0,주말데이터!G195=0),0,IF(OR(ISNUMBER(getcolorred(주말데이터!F195))=TRUE,ISNUMBER(getcolorred(주말데이터!G195))=TRUE),"Up-regulation",IF(OR(ISNUMBER(getcolorgreen(주말데이터!F195))=TRUE,ISNUMBER(getcolorgreen(주말데이터!G195))=TRUE),"Down-regulation","No")))</f>
        <v>Down-regulation</v>
      </c>
      <c r="G923" s="93"/>
      <c r="H923" s="93" t="str">
        <f>IF(AND(주말데이터!H195=0,주말데이터!I195=0),0,IF(OR(ISNUMBER(getcolorred(주말데이터!H195))=TRUE,ISNUMBER(getcolorred(주말데이터!I195))=TRUE),"Up-regulation",IF(OR(ISNUMBER(getcolorgreen(주말데이터!H195))=TRUE,ISNUMBER(getcolorgreen(주말데이터!I195))=TRUE),"Down-regulation","No")))</f>
        <v>Down-regulation</v>
      </c>
      <c r="I923" s="93"/>
      <c r="J923" s="93" t="str">
        <f>IF(AND(주말데이터!J195=0,주말데이터!K195=0),0,IF(OR(ISNUMBER(getcolorred(주말데이터!J195))=TRUE,ISNUMBER(getcolorred(주말데이터!K195))=TRUE),"Up-regulation",IF(OR(ISNUMBER(getcolorgreen(주말데이터!J195))=TRUE,ISNUMBER(getcolorgreen(주말데이터!K195))=TRUE),"Down-regulation","No")))</f>
        <v>No</v>
      </c>
      <c r="K923" s="93"/>
      <c r="L923" s="93" t="str">
        <f>IF(AND(주말데이터!L195=0,주말데이터!M195=0),0,IF(OR(ISNUMBER(getcolorred(주말데이터!L195))=TRUE,ISNUMBER(getcolorred(주말데이터!M195))=TRUE),"Up-regulation",IF(OR(ISNUMBER(getcolorgreen(주말데이터!L195))=TRUE,ISNUMBER(getcolorgreen(주말데이터!M195))=TRUE),"Down-regulation","No")))</f>
        <v>Down-regulation</v>
      </c>
      <c r="M923" s="93"/>
      <c r="N923" s="93" t="str">
        <f>IF(AND(주말데이터!N195=0,주말데이터!O195=0),0,IF(OR(ISNUMBER(getcolorred(주말데이터!N195))=TRUE,ISNUMBER(getcolorred(주말데이터!O195))=TRUE),"Up-regulation",IF(OR(ISNUMBER(getcolorgreen(주말데이터!N195))=TRUE,ISNUMBER(getcolorgreen(주말데이터!O195))=TRUE),"Down-regulation","No")))</f>
        <v>Down-regulation</v>
      </c>
      <c r="O923" s="93"/>
      <c r="P923" s="93" t="str">
        <f>IF(AND(주말데이터!P195=0,주말데이터!Q195=0),0,IF(OR(ISNUMBER(getcolorred(주말데이터!P195))=TRUE,ISNUMBER(getcolorred(주말데이터!Q195))=TRUE),"Up-regulation",IF(OR(ISNUMBER(getcolorgreen(주말데이터!P195))=TRUE,ISNUMBER(getcolorgreen(주말데이터!Q195))=TRUE),"Down-regulation","No")))</f>
        <v>Down-regulation</v>
      </c>
      <c r="Q923" s="93"/>
      <c r="R923" s="93" t="str">
        <f>IF(AND(주말데이터!R195=0,주말데이터!S195=0),0,IF(OR(ISNUMBER(getcolorred(주말데이터!R195))=TRUE,ISNUMBER(getcolorred(주말데이터!S195))=TRUE),"Up-regulation",IF(OR(ISNUMBER(getcolorgreen(주말데이터!R195))=TRUE,ISNUMBER(getcolorgreen(주말데이터!S195))=TRUE),"Down-regulation","No")))</f>
        <v>Down-regulation</v>
      </c>
      <c r="S923" s="93"/>
      <c r="T923" s="93" t="str">
        <f>IF(AND(주말데이터!T195=0,주말데이터!U195=0),0,IF(OR(ISNUMBER(getcolorred(주말데이터!T195))=TRUE,ISNUMBER(getcolorred(주말데이터!U195))=TRUE),"Up-regulation",IF(OR(ISNUMBER(getcolorgreen(주말데이터!T195))=TRUE,ISNUMBER(getcolorgreen(주말데이터!U195))=TRUE),"Down-regulation","No")))</f>
        <v>Up-regulation</v>
      </c>
      <c r="U923" s="93"/>
      <c r="V923" s="93" t="str">
        <f>IF(AND(주말데이터!V195=0,주말데이터!W195=0),0,IF(OR(ISNUMBER(getcolorred(주말데이터!V195))=TRUE,ISNUMBER(getcolorred(주말데이터!W195))=TRUE),"Up-regulation",IF(OR(ISNUMBER(getcolorgreen(주말데이터!V195))=TRUE,ISNUMBER(getcolorgreen(주말데이터!W195))=TRUE),"Down-regulation","No")))</f>
        <v>Down-regulation</v>
      </c>
      <c r="W923" s="93"/>
      <c r="X923" s="93" t="str">
        <f>IF(AND(주말데이터!X195=0,주말데이터!Y195=0),0,IF(OR(ISNUMBER(getcolorred(주말데이터!X195))=TRUE,ISNUMBER(getcolorred(주말데이터!Y195))=TRUE),"Up-regulation",IF(OR(ISNUMBER(getcolorgreen(주말데이터!X195))=TRUE,ISNUMBER(getcolorgreen(주말데이터!Y195))=TRUE),"Down-regulation","No")))</f>
        <v>Down-regulation</v>
      </c>
      <c r="Y923" s="94"/>
      <c r="Z923" s="87"/>
      <c r="AA923" s="26" t="str">
        <f>IF(주말DATA!AA195="","",주말DATA!AA195)</f>
        <v>Avg</v>
      </c>
      <c r="AB923" s="26" t="str">
        <f>IF(주말DATA!AB195="","",주말DATA!AB195)</f>
        <v>149,58</v>
      </c>
      <c r="AC923" s="26" t="str">
        <f>IF(주말DATA!AC195="","",주말DATA!AC195)</f>
        <v>134,54</v>
      </c>
      <c r="AD923" s="26" t="str">
        <f>IF(주말DATA!AD195="","",주말DATA!AD195)</f>
        <v>254,94</v>
      </c>
      <c r="AE923" s="26" t="str">
        <f>IF(주말DATA!AE195="","",주말DATA!AE195)</f>
        <v>220,56</v>
      </c>
      <c r="AF923" s="26" t="str">
        <f>IF(주말DATA!AF195="","",주말DATA!AF195)</f>
        <v>1,81</v>
      </c>
      <c r="AG923" s="26" t="str">
        <f>IF(주말DATA!AG195="","",주말DATA!AG195)</f>
        <v>1,62</v>
      </c>
      <c r="AH923" s="26" t="str">
        <f>IF(주말DATA!AH195="","",주말DATA!AH195)</f>
        <v>1,81</v>
      </c>
      <c r="AI923" s="26" t="str">
        <f>IF(주말DATA!AI195="","",주말DATA!AI195)</f>
        <v>1,62</v>
      </c>
      <c r="AJ923" s="26" t="str">
        <f>IF(주말DATA!AJ195="","",주말DATA!AJ195)</f>
        <v>149,58</v>
      </c>
      <c r="AK923" s="26" t="str">
        <f>IF(주말DATA!AK195="","",주말DATA!AK195)</f>
        <v>134,54</v>
      </c>
      <c r="AL923" s="26" t="str">
        <f>IF(주말DATA!AL195="","",주말DATA!AL195)</f>
        <v>68,44</v>
      </c>
      <c r="AM923" s="26" t="str">
        <f>IF(주말DATA!AM195="","",주말DATA!AM195)</f>
        <v>34,30</v>
      </c>
      <c r="AN923" s="26" t="str">
        <f>IF(주말DATA!AN195="","",주말DATA!AN195)</f>
        <v>68,44</v>
      </c>
      <c r="AO923" s="26" t="str">
        <f>IF(주말DATA!AO195="","",주말DATA!AO195)</f>
        <v>34,30</v>
      </c>
      <c r="AP923" s="26" t="str">
        <f>IF(주말DATA!AP195="","",주말DATA!AP195)</f>
        <v>79,75</v>
      </c>
      <c r="AQ923" s="26" t="str">
        <f>IF(주말DATA!AQ195="","",주말DATA!AQ195)</f>
        <v>57,36</v>
      </c>
      <c r="AR923" s="26" t="str">
        <f>IF(주말DATA!AR195="","",주말DATA!AR195)</f>
        <v>79,75</v>
      </c>
      <c r="AS923" s="26" t="str">
        <f>IF(주말DATA!AS195="","",주말DATA!AS195)</f>
        <v>57,36</v>
      </c>
      <c r="AT923" s="26" t="str">
        <f>IF(주말DATA!AT195="","",주말DATA!AT195)</f>
        <v>200,28</v>
      </c>
      <c r="AU923" s="26" t="str">
        <f>IF(주말DATA!AU195="","",주말DATA!AU195)</f>
        <v>152,51</v>
      </c>
      <c r="AV923" s="26" t="str">
        <f>IF(주말DATA!AV195="","",주말DATA!AV195)</f>
        <v>259,24</v>
      </c>
      <c r="AW923" s="26" t="str">
        <f>IF(주말DATA!AW195="","",주말DATA!AW195)</f>
        <v>223,52</v>
      </c>
      <c r="AX923" s="26" t="str">
        <f>IF(주말DATA!AX195="","",주말DATA!AX195)</f>
        <v>236,09</v>
      </c>
      <c r="AY923" s="26" t="str">
        <f>IF(주말DATA!AY195="","",주말DATA!AY195)</f>
        <v>200,37</v>
      </c>
    </row>
    <row r="924" spans="1:51">
      <c r="A924" s="15" t="s">
        <v>16</v>
      </c>
      <c r="B924" s="97" t="str">
        <f>IF(AND(주말데이터!B196=0,주말데이터!C196=0),0,IF(OR(ISNUMBER(getcolorred(주말데이터!B196))=TRUE,ISNUMBER(getcolorred(주말데이터!C196))=TRUE),"Up-regulation",IF(OR(ISNUMBER(getcolorgreen(주말데이터!B196))=TRUE,ISNUMBER(getcolorgreen(주말데이터!C196))=TRUE),"Down-regulation","No")))</f>
        <v>No</v>
      </c>
      <c r="C924" s="97"/>
      <c r="D924" s="97" t="str">
        <f>IF(AND(주말데이터!D196=0,주말데이터!E196=0),0,IF(OR(ISNUMBER(getcolorred(주말데이터!D196))=TRUE,ISNUMBER(getcolorred(주말데이터!E196))=TRUE),"Up-regulation",IF(OR(ISNUMBER(getcolorgreen(주말데이터!D196))=TRUE,ISNUMBER(getcolorgreen(주말데이터!E196))=TRUE),"Down-regulation","No")))</f>
        <v>No</v>
      </c>
      <c r="E924" s="97"/>
      <c r="F924" s="97" t="str">
        <f>IF(AND(주말데이터!F196=0,주말데이터!G196=0),0,IF(OR(ISNUMBER(getcolorred(주말데이터!F196))=TRUE,ISNUMBER(getcolorred(주말데이터!G196))=TRUE),"Up-regulation",IF(OR(ISNUMBER(getcolorgreen(주말데이터!F196))=TRUE,ISNUMBER(getcolorgreen(주말데이터!G196))=TRUE),"Down-regulation","No")))</f>
        <v>No</v>
      </c>
      <c r="G924" s="97"/>
      <c r="H924" s="97" t="str">
        <f>IF(AND(주말데이터!H196=0,주말데이터!I196=0),0,IF(OR(ISNUMBER(getcolorred(주말데이터!H196))=TRUE,ISNUMBER(getcolorred(주말데이터!I196))=TRUE),"Up-regulation",IF(OR(ISNUMBER(getcolorgreen(주말데이터!H196))=TRUE,ISNUMBER(getcolorgreen(주말데이터!I196))=TRUE),"Down-regulation","No")))</f>
        <v>No</v>
      </c>
      <c r="I924" s="97"/>
      <c r="J924" s="97" t="str">
        <f>IF(AND(주말데이터!J196=0,주말데이터!K196=0),0,IF(OR(ISNUMBER(getcolorred(주말데이터!J196))=TRUE,ISNUMBER(getcolorred(주말데이터!K196))=TRUE),"Up-regulation",IF(OR(ISNUMBER(getcolorgreen(주말데이터!J196))=TRUE,ISNUMBER(getcolorgreen(주말데이터!K196))=TRUE),"Down-regulation","No")))</f>
        <v>No</v>
      </c>
      <c r="K924" s="97"/>
      <c r="L924" s="97" t="str">
        <f>IF(AND(주말데이터!L196=0,주말데이터!M196=0),0,IF(OR(ISNUMBER(getcolorred(주말데이터!L196))=TRUE,ISNUMBER(getcolorred(주말데이터!M196))=TRUE),"Up-regulation",IF(OR(ISNUMBER(getcolorgreen(주말데이터!L196))=TRUE,ISNUMBER(getcolorgreen(주말데이터!M196))=TRUE),"Down-regulation","No")))</f>
        <v>No</v>
      </c>
      <c r="M924" s="97"/>
      <c r="N924" s="97" t="str">
        <f>IF(AND(주말데이터!N196=0,주말데이터!O196=0),0,IF(OR(ISNUMBER(getcolorred(주말데이터!N196))=TRUE,ISNUMBER(getcolorred(주말데이터!O196))=TRUE),"Up-regulation",IF(OR(ISNUMBER(getcolorgreen(주말데이터!N196))=TRUE,ISNUMBER(getcolorgreen(주말데이터!O196))=TRUE),"Down-regulation","No")))</f>
        <v>No</v>
      </c>
      <c r="O924" s="97"/>
      <c r="P924" s="97" t="str">
        <f>IF(AND(주말데이터!P196=0,주말데이터!Q196=0),0,IF(OR(ISNUMBER(getcolorred(주말데이터!P196))=TRUE,ISNUMBER(getcolorred(주말데이터!Q196))=TRUE),"Up-regulation",IF(OR(ISNUMBER(getcolorgreen(주말데이터!P196))=TRUE,ISNUMBER(getcolorgreen(주말데이터!Q196))=TRUE),"Down-regulation","No")))</f>
        <v>No</v>
      </c>
      <c r="Q924" s="97"/>
      <c r="R924" s="97" t="str">
        <f>IF(AND(주말데이터!R196=0,주말데이터!S196=0),0,IF(OR(ISNUMBER(getcolorred(주말데이터!R196))=TRUE,ISNUMBER(getcolorred(주말데이터!S196))=TRUE),"Up-regulation",IF(OR(ISNUMBER(getcolorgreen(주말데이터!R196))=TRUE,ISNUMBER(getcolorgreen(주말데이터!S196))=TRUE),"Down-regulation","No")))</f>
        <v>No</v>
      </c>
      <c r="S924" s="97"/>
      <c r="T924" s="97" t="str">
        <f>IF(AND(주말데이터!T196=0,주말데이터!U196=0),0,IF(OR(ISNUMBER(getcolorred(주말데이터!T196))=TRUE,ISNUMBER(getcolorred(주말데이터!U196))=TRUE),"Up-regulation",IF(OR(ISNUMBER(getcolorgreen(주말데이터!T196))=TRUE,ISNUMBER(getcolorgreen(주말데이터!U196))=TRUE),"Down-regulation","No")))</f>
        <v>No</v>
      </c>
      <c r="U924" s="97"/>
      <c r="V924" s="97" t="str">
        <f>IF(AND(주말데이터!V196=0,주말데이터!W196=0),0,IF(OR(ISNUMBER(getcolorred(주말데이터!V196))=TRUE,ISNUMBER(getcolorred(주말데이터!W196))=TRUE),"Up-regulation",IF(OR(ISNUMBER(getcolorgreen(주말데이터!V196))=TRUE,ISNUMBER(getcolorgreen(주말데이터!W196))=TRUE),"Down-regulation","No")))</f>
        <v>No</v>
      </c>
      <c r="W924" s="97"/>
      <c r="X924" s="97" t="str">
        <f>IF(AND(주말데이터!X196=0,주말데이터!Y196=0),0,IF(OR(ISNUMBER(getcolorred(주말데이터!X196))=TRUE,ISNUMBER(getcolorred(주말데이터!Y196))=TRUE),"Up-regulation",IF(OR(ISNUMBER(getcolorgreen(주말데이터!X196))=TRUE,ISNUMBER(getcolorgreen(주말데이터!Y196))=TRUE),"Down-regulation","No")))</f>
        <v>No</v>
      </c>
      <c r="Y924" s="98"/>
      <c r="Z924" s="85">
        <f>IF(AA944="",0,DAY(AA944))</f>
        <v>30</v>
      </c>
    </row>
    <row r="925" spans="1:51">
      <c r="A925" s="16" t="s">
        <v>17</v>
      </c>
      <c r="B925" s="95" t="str">
        <f>IF(AND(주말데이터!B197=0,주말데이터!C197=0),0,IF(OR(ISNUMBER(getcolorred(주말데이터!B197))=TRUE,ISNUMBER(getcolorred(주말데이터!C197))=TRUE),"Up-regulation",IF(OR(ISNUMBER(getcolorgreen(주말데이터!B197))=TRUE,ISNUMBER(getcolorgreen(주말데이터!C197))=TRUE),"Down-regulation","No")))</f>
        <v>No</v>
      </c>
      <c r="C925" s="95"/>
      <c r="D925" s="95" t="str">
        <f>IF(AND(주말데이터!D197=0,주말데이터!E197=0),0,IF(OR(ISNUMBER(getcolorred(주말데이터!D197))=TRUE,ISNUMBER(getcolorred(주말데이터!E197))=TRUE),"Up-regulation",IF(OR(ISNUMBER(getcolorgreen(주말데이터!D197))=TRUE,ISNUMBER(getcolorgreen(주말데이터!E197))=TRUE),"Down-regulation","No")))</f>
        <v>Down-regulation</v>
      </c>
      <c r="E925" s="95"/>
      <c r="F925" s="95" t="str">
        <f>IF(AND(주말데이터!F197=0,주말데이터!G197=0),0,IF(OR(ISNUMBER(getcolorred(주말데이터!F197))=TRUE,ISNUMBER(getcolorred(주말데이터!G197))=TRUE),"Up-regulation",IF(OR(ISNUMBER(getcolorgreen(주말데이터!F197))=TRUE,ISNUMBER(getcolorgreen(주말데이터!G197))=TRUE),"Down-regulation","No")))</f>
        <v>No</v>
      </c>
      <c r="G925" s="95"/>
      <c r="H925" s="95" t="str">
        <f>IF(AND(주말데이터!H197=0,주말데이터!I197=0),0,IF(OR(ISNUMBER(getcolorred(주말데이터!H197))=TRUE,ISNUMBER(getcolorred(주말데이터!I197))=TRUE),"Up-regulation",IF(OR(ISNUMBER(getcolorgreen(주말데이터!H197))=TRUE,ISNUMBER(getcolorgreen(주말데이터!I197))=TRUE),"Down-regulation","No")))</f>
        <v>No</v>
      </c>
      <c r="I925" s="95"/>
      <c r="J925" s="95" t="str">
        <f>IF(AND(주말데이터!J197=0,주말데이터!K197=0),0,IF(OR(ISNUMBER(getcolorred(주말데이터!J197))=TRUE,ISNUMBER(getcolorred(주말데이터!K197))=TRUE),"Up-regulation",IF(OR(ISNUMBER(getcolorgreen(주말데이터!J197))=TRUE,ISNUMBER(getcolorgreen(주말데이터!K197))=TRUE),"Down-regulation","No")))</f>
        <v>No</v>
      </c>
      <c r="K925" s="95"/>
      <c r="L925" s="95" t="str">
        <f>IF(AND(주말데이터!L197=0,주말데이터!M197=0),0,IF(OR(ISNUMBER(getcolorred(주말데이터!L197))=TRUE,ISNUMBER(getcolorred(주말데이터!M197))=TRUE),"Up-regulation",IF(OR(ISNUMBER(getcolorgreen(주말데이터!L197))=TRUE,ISNUMBER(getcolorgreen(주말데이터!M197))=TRUE),"Down-regulation","No")))</f>
        <v>No</v>
      </c>
      <c r="M925" s="95"/>
      <c r="N925" s="95" t="str">
        <f>IF(AND(주말데이터!N197=0,주말데이터!O197=0),0,IF(OR(ISNUMBER(getcolorred(주말데이터!N197))=TRUE,ISNUMBER(getcolorred(주말데이터!O197))=TRUE),"Up-regulation",IF(OR(ISNUMBER(getcolorgreen(주말데이터!N197))=TRUE,ISNUMBER(getcolorgreen(주말데이터!O197))=TRUE),"Down-regulation","No")))</f>
        <v>No</v>
      </c>
      <c r="O925" s="95"/>
      <c r="P925" s="95" t="str">
        <f>IF(AND(주말데이터!P197=0,주말데이터!Q197=0),0,IF(OR(ISNUMBER(getcolorred(주말데이터!P197))=TRUE,ISNUMBER(getcolorred(주말데이터!Q197))=TRUE),"Up-regulation",IF(OR(ISNUMBER(getcolorgreen(주말데이터!P197))=TRUE,ISNUMBER(getcolorgreen(주말데이터!Q197))=TRUE),"Down-regulation","No")))</f>
        <v>No</v>
      </c>
      <c r="Q925" s="95"/>
      <c r="R925" s="95" t="str">
        <f>IF(AND(주말데이터!R197=0,주말데이터!S197=0),0,IF(OR(ISNUMBER(getcolorred(주말데이터!R197))=TRUE,ISNUMBER(getcolorred(주말데이터!S197))=TRUE),"Up-regulation",IF(OR(ISNUMBER(getcolorgreen(주말데이터!R197))=TRUE,ISNUMBER(getcolorgreen(주말데이터!S197))=TRUE),"Down-regulation","No")))</f>
        <v>No</v>
      </c>
      <c r="S925" s="95"/>
      <c r="T925" s="95" t="str">
        <f>IF(AND(주말데이터!T197=0,주말데이터!U197=0),0,IF(OR(ISNUMBER(getcolorred(주말데이터!T197))=TRUE,ISNUMBER(getcolorred(주말데이터!U197))=TRUE),"Up-regulation",IF(OR(ISNUMBER(getcolorgreen(주말데이터!T197))=TRUE,ISNUMBER(getcolorgreen(주말데이터!U197))=TRUE),"Down-regulation","No")))</f>
        <v>No</v>
      </c>
      <c r="U925" s="95"/>
      <c r="V925" s="95" t="str">
        <f>IF(AND(주말데이터!V197=0,주말데이터!W197=0),0,IF(OR(ISNUMBER(getcolorred(주말데이터!V197))=TRUE,ISNUMBER(getcolorred(주말데이터!W197))=TRUE),"Up-regulation",IF(OR(ISNUMBER(getcolorgreen(주말데이터!V197))=TRUE,ISNUMBER(getcolorgreen(주말데이터!W197))=TRUE),"Down-regulation","No")))</f>
        <v>Down-regulation</v>
      </c>
      <c r="W925" s="95"/>
      <c r="X925" s="95" t="str">
        <f>IF(AND(주말데이터!X197=0,주말데이터!Y197=0),0,IF(OR(ISNUMBER(getcolorred(주말데이터!X197))=TRUE,ISNUMBER(getcolorred(주말데이터!Y197))=TRUE),"Up-regulation",IF(OR(ISNUMBER(getcolorgreen(주말데이터!X197))=TRUE,ISNUMBER(getcolorgreen(주말데이터!Y197))=TRUE),"Down-regulation","No")))</f>
        <v>No</v>
      </c>
      <c r="Y925" s="96"/>
      <c r="Z925" s="86"/>
    </row>
    <row r="926" spans="1:51">
      <c r="A926" s="16" t="s">
        <v>18</v>
      </c>
      <c r="B926" s="95" t="str">
        <f>IF(AND(주말데이터!B198=0,주말데이터!C198=0),0,IF(OR(ISNUMBER(getcolorred(주말데이터!B198))=TRUE,ISNUMBER(getcolorred(주말데이터!C198))=TRUE),"Up-regulation",IF(OR(ISNUMBER(getcolorgreen(주말데이터!B198))=TRUE,ISNUMBER(getcolorgreen(주말데이터!C198))=TRUE),"Down-regulation","No")))</f>
        <v>No</v>
      </c>
      <c r="C926" s="95"/>
      <c r="D926" s="95" t="str">
        <f>IF(AND(주말데이터!D198=0,주말데이터!E198=0),0,IF(OR(ISNUMBER(getcolorred(주말데이터!D198))=TRUE,ISNUMBER(getcolorred(주말데이터!E198))=TRUE),"Up-regulation",IF(OR(ISNUMBER(getcolorgreen(주말데이터!D198))=TRUE,ISNUMBER(getcolorgreen(주말데이터!E198))=TRUE),"Down-regulation","No")))</f>
        <v>Up-regulation</v>
      </c>
      <c r="E926" s="95"/>
      <c r="F926" s="95" t="str">
        <f>IF(AND(주말데이터!F198=0,주말데이터!G198=0),0,IF(OR(ISNUMBER(getcolorred(주말데이터!F198))=TRUE,ISNUMBER(getcolorred(주말데이터!G198))=TRUE),"Up-regulation",IF(OR(ISNUMBER(getcolorgreen(주말데이터!F198))=TRUE,ISNUMBER(getcolorgreen(주말데이터!G198))=TRUE),"Down-regulation","No")))</f>
        <v>Up-regulation</v>
      </c>
      <c r="G926" s="95"/>
      <c r="H926" s="95" t="str">
        <f>IF(AND(주말데이터!H198=0,주말데이터!I198=0),0,IF(OR(ISNUMBER(getcolorred(주말데이터!H198))=TRUE,ISNUMBER(getcolorred(주말데이터!I198))=TRUE),"Up-regulation",IF(OR(ISNUMBER(getcolorgreen(주말데이터!H198))=TRUE,ISNUMBER(getcolorgreen(주말데이터!I198))=TRUE),"Down-regulation","No")))</f>
        <v>Up-regulation</v>
      </c>
      <c r="I926" s="95"/>
      <c r="J926" s="95" t="str">
        <f>IF(AND(주말데이터!J198=0,주말데이터!K198=0),0,IF(OR(ISNUMBER(getcolorred(주말데이터!J198))=TRUE,ISNUMBER(getcolorred(주말데이터!K198))=TRUE),"Up-regulation",IF(OR(ISNUMBER(getcolorgreen(주말데이터!J198))=TRUE,ISNUMBER(getcolorgreen(주말데이터!K198))=TRUE),"Down-regulation","No")))</f>
        <v>No</v>
      </c>
      <c r="K926" s="95"/>
      <c r="L926" s="95" t="str">
        <f>IF(AND(주말데이터!L198=0,주말데이터!M198=0),0,IF(OR(ISNUMBER(getcolorred(주말데이터!L198))=TRUE,ISNUMBER(getcolorred(주말데이터!M198))=TRUE),"Up-regulation",IF(OR(ISNUMBER(getcolorgreen(주말데이터!L198))=TRUE,ISNUMBER(getcolorgreen(주말데이터!M198))=TRUE),"Down-regulation","No")))</f>
        <v>No</v>
      </c>
      <c r="M926" s="95"/>
      <c r="N926" s="95" t="str">
        <f>IF(AND(주말데이터!N198=0,주말데이터!O198=0),0,IF(OR(ISNUMBER(getcolorred(주말데이터!N198))=TRUE,ISNUMBER(getcolorred(주말데이터!O198))=TRUE),"Up-regulation",IF(OR(ISNUMBER(getcolorgreen(주말데이터!N198))=TRUE,ISNUMBER(getcolorgreen(주말데이터!O198))=TRUE),"Down-regulation","No")))</f>
        <v>No</v>
      </c>
      <c r="O926" s="95"/>
      <c r="P926" s="95" t="str">
        <f>IF(AND(주말데이터!P198=0,주말데이터!Q198=0),0,IF(OR(ISNUMBER(getcolorred(주말데이터!P198))=TRUE,ISNUMBER(getcolorred(주말데이터!Q198))=TRUE),"Up-regulation",IF(OR(ISNUMBER(getcolorgreen(주말데이터!P198))=TRUE,ISNUMBER(getcolorgreen(주말데이터!Q198))=TRUE),"Down-regulation","No")))</f>
        <v>No</v>
      </c>
      <c r="Q926" s="95"/>
      <c r="R926" s="95" t="str">
        <f>IF(AND(주말데이터!R198=0,주말데이터!S198=0),0,IF(OR(ISNUMBER(getcolorred(주말데이터!R198))=TRUE,ISNUMBER(getcolorred(주말데이터!S198))=TRUE),"Up-regulation",IF(OR(ISNUMBER(getcolorgreen(주말데이터!R198))=TRUE,ISNUMBER(getcolorgreen(주말데이터!S198))=TRUE),"Down-regulation","No")))</f>
        <v>No</v>
      </c>
      <c r="S926" s="95"/>
      <c r="T926" s="95" t="str">
        <f>IF(AND(주말데이터!T198=0,주말데이터!U198=0),0,IF(OR(ISNUMBER(getcolorred(주말데이터!T198))=TRUE,ISNUMBER(getcolorred(주말데이터!U198))=TRUE),"Up-regulation",IF(OR(ISNUMBER(getcolorgreen(주말데이터!T198))=TRUE,ISNUMBER(getcolorgreen(주말데이터!U198))=TRUE),"Down-regulation","No")))</f>
        <v>No</v>
      </c>
      <c r="U926" s="95"/>
      <c r="V926" s="95" t="str">
        <f>IF(AND(주말데이터!V198=0,주말데이터!W198=0),0,IF(OR(ISNUMBER(getcolorred(주말데이터!V198))=TRUE,ISNUMBER(getcolorred(주말데이터!W198))=TRUE),"Up-regulation",IF(OR(ISNUMBER(getcolorgreen(주말데이터!V198))=TRUE,ISNUMBER(getcolorgreen(주말데이터!W198))=TRUE),"Down-regulation","No")))</f>
        <v>Up-regulation</v>
      </c>
      <c r="W926" s="95"/>
      <c r="X926" s="95" t="str">
        <f>IF(AND(주말데이터!X198=0,주말데이터!Y198=0),0,IF(OR(ISNUMBER(getcolorred(주말데이터!X198))=TRUE,ISNUMBER(getcolorred(주말데이터!Y198))=TRUE),"Up-regulation",IF(OR(ISNUMBER(getcolorgreen(주말데이터!X198))=TRUE,ISNUMBER(getcolorgreen(주말데이터!Y198))=TRUE),"Down-regulation","No")))</f>
        <v>Up-regulation</v>
      </c>
      <c r="Y926" s="96"/>
      <c r="Z926" s="86"/>
    </row>
    <row r="927" spans="1:51">
      <c r="A927" s="16" t="s">
        <v>19</v>
      </c>
      <c r="B927" s="95" t="str">
        <f>IF(AND(주말데이터!B199=0,주말데이터!C199=0),0,IF(OR(ISNUMBER(getcolorred(주말데이터!B199))=TRUE,ISNUMBER(getcolorred(주말데이터!C199))=TRUE),"Up-regulation",IF(OR(ISNUMBER(getcolorgreen(주말데이터!B199))=TRUE,ISNUMBER(getcolorgreen(주말데이터!C199))=TRUE),"Down-regulation","No")))</f>
        <v>No</v>
      </c>
      <c r="C927" s="95"/>
      <c r="D927" s="95" t="str">
        <f>IF(AND(주말데이터!D199=0,주말데이터!E199=0),0,IF(OR(ISNUMBER(getcolorred(주말데이터!D199))=TRUE,ISNUMBER(getcolorred(주말데이터!E199))=TRUE),"Up-regulation",IF(OR(ISNUMBER(getcolorgreen(주말데이터!D199))=TRUE,ISNUMBER(getcolorgreen(주말데이터!E199))=TRUE),"Down-regulation","No")))</f>
        <v>No</v>
      </c>
      <c r="E927" s="95"/>
      <c r="F927" s="95" t="str">
        <f>IF(AND(주말데이터!F199=0,주말데이터!G199=0),0,IF(OR(ISNUMBER(getcolorred(주말데이터!F199))=TRUE,ISNUMBER(getcolorred(주말데이터!G199))=TRUE),"Up-regulation",IF(OR(ISNUMBER(getcolorgreen(주말데이터!F199))=TRUE,ISNUMBER(getcolorgreen(주말데이터!G199))=TRUE),"Down-regulation","No")))</f>
        <v>Up-regulation</v>
      </c>
      <c r="G927" s="95"/>
      <c r="H927" s="95" t="str">
        <f>IF(AND(주말데이터!H199=0,주말데이터!I199=0),0,IF(OR(ISNUMBER(getcolorred(주말데이터!H199))=TRUE,ISNUMBER(getcolorred(주말데이터!I199))=TRUE),"Up-regulation",IF(OR(ISNUMBER(getcolorgreen(주말데이터!H199))=TRUE,ISNUMBER(getcolorgreen(주말데이터!I199))=TRUE),"Down-regulation","No")))</f>
        <v>Up-regulation</v>
      </c>
      <c r="I927" s="95"/>
      <c r="J927" s="95" t="str">
        <f>IF(AND(주말데이터!J199=0,주말데이터!K199=0),0,IF(OR(ISNUMBER(getcolorred(주말데이터!J199))=TRUE,ISNUMBER(getcolorred(주말데이터!K199))=TRUE),"Up-regulation",IF(OR(ISNUMBER(getcolorgreen(주말데이터!J199))=TRUE,ISNUMBER(getcolorgreen(주말데이터!K199))=TRUE),"Down-regulation","No")))</f>
        <v>No</v>
      </c>
      <c r="K927" s="95"/>
      <c r="L927" s="95" t="str">
        <f>IF(AND(주말데이터!L199=0,주말데이터!M199=0),0,IF(OR(ISNUMBER(getcolorred(주말데이터!L199))=TRUE,ISNUMBER(getcolorred(주말데이터!M199))=TRUE),"Up-regulation",IF(OR(ISNUMBER(getcolorgreen(주말데이터!L199))=TRUE,ISNUMBER(getcolorgreen(주말데이터!M199))=TRUE),"Down-regulation","No")))</f>
        <v>No</v>
      </c>
      <c r="M927" s="95"/>
      <c r="N927" s="95" t="str">
        <f>IF(AND(주말데이터!N199=0,주말데이터!O199=0),0,IF(OR(ISNUMBER(getcolorred(주말데이터!N199))=TRUE,ISNUMBER(getcolorred(주말데이터!O199))=TRUE),"Up-regulation",IF(OR(ISNUMBER(getcolorgreen(주말데이터!N199))=TRUE,ISNUMBER(getcolorgreen(주말데이터!O199))=TRUE),"Down-regulation","No")))</f>
        <v>No</v>
      </c>
      <c r="O927" s="95"/>
      <c r="P927" s="95" t="str">
        <f>IF(AND(주말데이터!P199=0,주말데이터!Q199=0),0,IF(OR(ISNUMBER(getcolorred(주말데이터!P199))=TRUE,ISNUMBER(getcolorred(주말데이터!Q199))=TRUE),"Up-regulation",IF(OR(ISNUMBER(getcolorgreen(주말데이터!P199))=TRUE,ISNUMBER(getcolorgreen(주말데이터!Q199))=TRUE),"Down-regulation","No")))</f>
        <v>No</v>
      </c>
      <c r="Q927" s="95"/>
      <c r="R927" s="95" t="str">
        <f>IF(AND(주말데이터!R199=0,주말데이터!S199=0),0,IF(OR(ISNUMBER(getcolorred(주말데이터!R199))=TRUE,ISNUMBER(getcolorred(주말데이터!S199))=TRUE),"Up-regulation",IF(OR(ISNUMBER(getcolorgreen(주말데이터!R199))=TRUE,ISNUMBER(getcolorgreen(주말데이터!S199))=TRUE),"Down-regulation","No")))</f>
        <v>No</v>
      </c>
      <c r="S927" s="95"/>
      <c r="T927" s="95" t="str">
        <f>IF(AND(주말데이터!T199=0,주말데이터!U199=0),0,IF(OR(ISNUMBER(getcolorred(주말데이터!T199))=TRUE,ISNUMBER(getcolorred(주말데이터!U199))=TRUE),"Up-regulation",IF(OR(ISNUMBER(getcolorgreen(주말데이터!T199))=TRUE,ISNUMBER(getcolorgreen(주말데이터!U199))=TRUE),"Down-regulation","No")))</f>
        <v>No</v>
      </c>
      <c r="U927" s="95"/>
      <c r="V927" s="95" t="str">
        <f>IF(AND(주말데이터!V199=0,주말데이터!W199=0),0,IF(OR(ISNUMBER(getcolorred(주말데이터!V199))=TRUE,ISNUMBER(getcolorred(주말데이터!W199))=TRUE),"Up-regulation",IF(OR(ISNUMBER(getcolorgreen(주말데이터!V199))=TRUE,ISNUMBER(getcolorgreen(주말데이터!W199))=TRUE),"Down-regulation","No")))</f>
        <v>Up-regulation</v>
      </c>
      <c r="W927" s="95"/>
      <c r="X927" s="95" t="str">
        <f>IF(AND(주말데이터!X199=0,주말데이터!Y199=0),0,IF(OR(ISNUMBER(getcolorred(주말데이터!X199))=TRUE,ISNUMBER(getcolorred(주말데이터!Y199))=TRUE),"Up-regulation",IF(OR(ISNUMBER(getcolorgreen(주말데이터!X199))=TRUE,ISNUMBER(getcolorgreen(주말데이터!Y199))=TRUE),"Down-regulation","No")))</f>
        <v>Up-regulation</v>
      </c>
      <c r="Y927" s="96"/>
      <c r="Z927" s="86"/>
    </row>
    <row r="928" spans="1:51">
      <c r="A928" s="16" t="s">
        <v>20</v>
      </c>
      <c r="B928" s="95" t="str">
        <f>IF(AND(주말데이터!B200=0,주말데이터!C200=0),0,IF(OR(ISNUMBER(getcolorred(주말데이터!B200))=TRUE,ISNUMBER(getcolorred(주말데이터!C200))=TRUE),"Up-regulation",IF(OR(ISNUMBER(getcolorgreen(주말데이터!B200))=TRUE,ISNUMBER(getcolorgreen(주말데이터!C200))=TRUE),"Down-regulation","No")))</f>
        <v>No</v>
      </c>
      <c r="C928" s="95"/>
      <c r="D928" s="95" t="str">
        <f>IF(AND(주말데이터!D200=0,주말데이터!E200=0),0,IF(OR(ISNUMBER(getcolorred(주말데이터!D200))=TRUE,ISNUMBER(getcolorred(주말데이터!E200))=TRUE),"Up-regulation",IF(OR(ISNUMBER(getcolorgreen(주말데이터!D200))=TRUE,ISNUMBER(getcolorgreen(주말데이터!E200))=TRUE),"Down-regulation","No")))</f>
        <v>No</v>
      </c>
      <c r="E928" s="95"/>
      <c r="F928" s="95" t="str">
        <f>IF(AND(주말데이터!F200=0,주말데이터!G200=0),0,IF(OR(ISNUMBER(getcolorred(주말데이터!F200))=TRUE,ISNUMBER(getcolorred(주말데이터!G200))=TRUE),"Up-regulation",IF(OR(ISNUMBER(getcolorgreen(주말데이터!F200))=TRUE,ISNUMBER(getcolorgreen(주말데이터!G200))=TRUE),"Down-regulation","No")))</f>
        <v>No</v>
      </c>
      <c r="G928" s="95"/>
      <c r="H928" s="95" t="str">
        <f>IF(AND(주말데이터!H200=0,주말데이터!I200=0),0,IF(OR(ISNUMBER(getcolorred(주말데이터!H200))=TRUE,ISNUMBER(getcolorred(주말데이터!I200))=TRUE),"Up-regulation",IF(OR(ISNUMBER(getcolorgreen(주말데이터!H200))=TRUE,ISNUMBER(getcolorgreen(주말데이터!I200))=TRUE),"Down-regulation","No")))</f>
        <v>No</v>
      </c>
      <c r="I928" s="95"/>
      <c r="J928" s="95" t="str">
        <f>IF(AND(주말데이터!J200=0,주말데이터!K200=0),0,IF(OR(ISNUMBER(getcolorred(주말데이터!J200))=TRUE,ISNUMBER(getcolorred(주말데이터!K200))=TRUE),"Up-regulation",IF(OR(ISNUMBER(getcolorgreen(주말데이터!J200))=TRUE,ISNUMBER(getcolorgreen(주말데이터!K200))=TRUE),"Down-regulation","No")))</f>
        <v>No</v>
      </c>
      <c r="K928" s="95"/>
      <c r="L928" s="95" t="str">
        <f>IF(AND(주말데이터!L200=0,주말데이터!M200=0),0,IF(OR(ISNUMBER(getcolorred(주말데이터!L200))=TRUE,ISNUMBER(getcolorred(주말데이터!M200))=TRUE),"Up-regulation",IF(OR(ISNUMBER(getcolorgreen(주말데이터!L200))=TRUE,ISNUMBER(getcolorgreen(주말데이터!M200))=TRUE),"Down-regulation","No")))</f>
        <v>No</v>
      </c>
      <c r="M928" s="95"/>
      <c r="N928" s="95" t="str">
        <f>IF(AND(주말데이터!N200=0,주말데이터!O200=0),0,IF(OR(ISNUMBER(getcolorred(주말데이터!N200))=TRUE,ISNUMBER(getcolorred(주말데이터!O200))=TRUE),"Up-regulation",IF(OR(ISNUMBER(getcolorgreen(주말데이터!N200))=TRUE,ISNUMBER(getcolorgreen(주말데이터!O200))=TRUE),"Down-regulation","No")))</f>
        <v>No</v>
      </c>
      <c r="O928" s="95"/>
      <c r="P928" s="95" t="str">
        <f>IF(AND(주말데이터!P200=0,주말데이터!Q200=0),0,IF(OR(ISNUMBER(getcolorred(주말데이터!P200))=TRUE,ISNUMBER(getcolorred(주말데이터!Q200))=TRUE),"Up-regulation",IF(OR(ISNUMBER(getcolorgreen(주말데이터!P200))=TRUE,ISNUMBER(getcolorgreen(주말데이터!Q200))=TRUE),"Down-regulation","No")))</f>
        <v>No</v>
      </c>
      <c r="Q928" s="95"/>
      <c r="R928" s="95" t="str">
        <f>IF(AND(주말데이터!R200=0,주말데이터!S200=0),0,IF(OR(ISNUMBER(getcolorred(주말데이터!R200))=TRUE,ISNUMBER(getcolorred(주말데이터!S200))=TRUE),"Up-regulation",IF(OR(ISNUMBER(getcolorgreen(주말데이터!R200))=TRUE,ISNUMBER(getcolorgreen(주말데이터!S200))=TRUE),"Down-regulation","No")))</f>
        <v>No</v>
      </c>
      <c r="S928" s="95"/>
      <c r="T928" s="95" t="str">
        <f>IF(AND(주말데이터!T200=0,주말데이터!U200=0),0,IF(OR(ISNUMBER(getcolorred(주말데이터!T200))=TRUE,ISNUMBER(getcolorred(주말데이터!U200))=TRUE),"Up-regulation",IF(OR(ISNUMBER(getcolorgreen(주말데이터!T200))=TRUE,ISNUMBER(getcolorgreen(주말데이터!U200))=TRUE),"Down-regulation","No")))</f>
        <v>No</v>
      </c>
      <c r="U928" s="95"/>
      <c r="V928" s="95" t="str">
        <f>IF(AND(주말데이터!V200=0,주말데이터!W200=0),0,IF(OR(ISNUMBER(getcolorred(주말데이터!V200))=TRUE,ISNUMBER(getcolorred(주말데이터!W200))=TRUE),"Up-regulation",IF(OR(ISNUMBER(getcolorgreen(주말데이터!V200))=TRUE,ISNUMBER(getcolorgreen(주말데이터!W200))=TRUE),"Down-regulation","No")))</f>
        <v>Up-regulation</v>
      </c>
      <c r="W928" s="95"/>
      <c r="X928" s="95" t="str">
        <f>IF(AND(주말데이터!X200=0,주말데이터!Y200=0),0,IF(OR(ISNUMBER(getcolorred(주말데이터!X200))=TRUE,ISNUMBER(getcolorred(주말데이터!Y200))=TRUE),"Up-regulation",IF(OR(ISNUMBER(getcolorgreen(주말데이터!X200))=TRUE,ISNUMBER(getcolorgreen(주말데이터!Y200))=TRUE),"Down-regulation","No")))</f>
        <v>Up-regulation</v>
      </c>
      <c r="Y928" s="96"/>
      <c r="Z928" s="86"/>
    </row>
    <row r="929" spans="1:27">
      <c r="A929" s="16" t="s">
        <v>21</v>
      </c>
      <c r="B929" s="95" t="str">
        <f>IF(AND(주말데이터!B201=0,주말데이터!C201=0),0,IF(OR(ISNUMBER(getcolorred(주말데이터!B201))=TRUE,ISNUMBER(getcolorred(주말데이터!C201))=TRUE),"Up-regulation",IF(OR(ISNUMBER(getcolorgreen(주말데이터!B201))=TRUE,ISNUMBER(getcolorgreen(주말데이터!C201))=TRUE),"Down-regulation","No")))</f>
        <v>No</v>
      </c>
      <c r="C929" s="95"/>
      <c r="D929" s="95" t="str">
        <f>IF(AND(주말데이터!D201=0,주말데이터!E201=0),0,IF(OR(ISNUMBER(getcolorred(주말데이터!D201))=TRUE,ISNUMBER(getcolorred(주말데이터!E201))=TRUE),"Up-regulation",IF(OR(ISNUMBER(getcolorgreen(주말데이터!D201))=TRUE,ISNUMBER(getcolorgreen(주말데이터!E201))=TRUE),"Down-regulation","No")))</f>
        <v>No</v>
      </c>
      <c r="E929" s="95"/>
      <c r="F929" s="95" t="str">
        <f>IF(AND(주말데이터!F201=0,주말데이터!G201=0),0,IF(OR(ISNUMBER(getcolorred(주말데이터!F201))=TRUE,ISNUMBER(getcolorred(주말데이터!G201))=TRUE),"Up-regulation",IF(OR(ISNUMBER(getcolorgreen(주말데이터!F201))=TRUE,ISNUMBER(getcolorgreen(주말데이터!G201))=TRUE),"Down-regulation","No")))</f>
        <v>No</v>
      </c>
      <c r="G929" s="95"/>
      <c r="H929" s="95" t="str">
        <f>IF(AND(주말데이터!H201=0,주말데이터!I201=0),0,IF(OR(ISNUMBER(getcolorred(주말데이터!H201))=TRUE,ISNUMBER(getcolorred(주말데이터!I201))=TRUE),"Up-regulation",IF(OR(ISNUMBER(getcolorgreen(주말데이터!H201))=TRUE,ISNUMBER(getcolorgreen(주말데이터!I201))=TRUE),"Down-regulation","No")))</f>
        <v>No</v>
      </c>
      <c r="I929" s="95"/>
      <c r="J929" s="95" t="str">
        <f>IF(AND(주말데이터!J201=0,주말데이터!K201=0),0,IF(OR(ISNUMBER(getcolorred(주말데이터!J201))=TRUE,ISNUMBER(getcolorred(주말데이터!K201))=TRUE),"Up-regulation",IF(OR(ISNUMBER(getcolorgreen(주말데이터!J201))=TRUE,ISNUMBER(getcolorgreen(주말데이터!K201))=TRUE),"Down-regulation","No")))</f>
        <v>No</v>
      </c>
      <c r="K929" s="95"/>
      <c r="L929" s="95" t="str">
        <f>IF(AND(주말데이터!L201=0,주말데이터!M201=0),0,IF(OR(ISNUMBER(getcolorred(주말데이터!L201))=TRUE,ISNUMBER(getcolorred(주말데이터!M201))=TRUE),"Up-regulation",IF(OR(ISNUMBER(getcolorgreen(주말데이터!L201))=TRUE,ISNUMBER(getcolorgreen(주말데이터!M201))=TRUE),"Down-regulation","No")))</f>
        <v>No</v>
      </c>
      <c r="M929" s="95"/>
      <c r="N929" s="95" t="str">
        <f>IF(AND(주말데이터!N201=0,주말데이터!O201=0),0,IF(OR(ISNUMBER(getcolorred(주말데이터!N201))=TRUE,ISNUMBER(getcolorred(주말데이터!O201))=TRUE),"Up-regulation",IF(OR(ISNUMBER(getcolorgreen(주말데이터!N201))=TRUE,ISNUMBER(getcolorgreen(주말데이터!O201))=TRUE),"Down-regulation","No")))</f>
        <v>No</v>
      </c>
      <c r="O929" s="95"/>
      <c r="P929" s="95" t="str">
        <f>IF(AND(주말데이터!P201=0,주말데이터!Q201=0),0,IF(OR(ISNUMBER(getcolorred(주말데이터!P201))=TRUE,ISNUMBER(getcolorred(주말데이터!Q201))=TRUE),"Up-regulation",IF(OR(ISNUMBER(getcolorgreen(주말데이터!P201))=TRUE,ISNUMBER(getcolorgreen(주말데이터!Q201))=TRUE),"Down-regulation","No")))</f>
        <v>No</v>
      </c>
      <c r="Q929" s="95"/>
      <c r="R929" s="95" t="str">
        <f>IF(AND(주말데이터!R201=0,주말데이터!S201=0),0,IF(OR(ISNUMBER(getcolorred(주말데이터!R201))=TRUE,ISNUMBER(getcolorred(주말데이터!S201))=TRUE),"Up-regulation",IF(OR(ISNUMBER(getcolorgreen(주말데이터!R201))=TRUE,ISNUMBER(getcolorgreen(주말데이터!S201))=TRUE),"Down-regulation","No")))</f>
        <v>No</v>
      </c>
      <c r="S929" s="95"/>
      <c r="T929" s="95" t="str">
        <f>IF(AND(주말데이터!T201=0,주말데이터!U201=0),0,IF(OR(ISNUMBER(getcolorred(주말데이터!T201))=TRUE,ISNUMBER(getcolorred(주말데이터!U201))=TRUE),"Up-regulation",IF(OR(ISNUMBER(getcolorgreen(주말데이터!T201))=TRUE,ISNUMBER(getcolorgreen(주말데이터!U201))=TRUE),"Down-regulation","No")))</f>
        <v>No</v>
      </c>
      <c r="U929" s="95"/>
      <c r="V929" s="95" t="str">
        <f>IF(AND(주말데이터!V201=0,주말데이터!W201=0),0,IF(OR(ISNUMBER(getcolorred(주말데이터!V201))=TRUE,ISNUMBER(getcolorred(주말데이터!W201))=TRUE),"Up-regulation",IF(OR(ISNUMBER(getcolorgreen(주말데이터!V201))=TRUE,ISNUMBER(getcolorgreen(주말데이터!W201))=TRUE),"Down-regulation","No")))</f>
        <v>Up-regulation</v>
      </c>
      <c r="W929" s="95"/>
      <c r="X929" s="95" t="str">
        <f>IF(AND(주말데이터!X201=0,주말데이터!Y201=0),0,IF(OR(ISNUMBER(getcolorred(주말데이터!X201))=TRUE,ISNUMBER(getcolorred(주말데이터!Y201))=TRUE),"Up-regulation",IF(OR(ISNUMBER(getcolorgreen(주말데이터!X201))=TRUE,ISNUMBER(getcolorgreen(주말데이터!Y201))=TRUE),"Down-regulation","No")))</f>
        <v>Up-regulation</v>
      </c>
      <c r="Y929" s="96"/>
      <c r="Z929" s="86"/>
    </row>
    <row r="930" spans="1:27">
      <c r="A930" s="16" t="s">
        <v>22</v>
      </c>
      <c r="B930" s="95" t="str">
        <f>IF(AND(주말데이터!B202=0,주말데이터!C202=0),0,IF(OR(ISNUMBER(getcolorred(주말데이터!B202))=TRUE,ISNUMBER(getcolorred(주말데이터!C202))=TRUE),"Up-regulation",IF(OR(ISNUMBER(getcolorgreen(주말데이터!B202))=TRUE,ISNUMBER(getcolorgreen(주말데이터!C202))=TRUE),"Down-regulation","No")))</f>
        <v>No</v>
      </c>
      <c r="C930" s="95"/>
      <c r="D930" s="95" t="str">
        <f>IF(AND(주말데이터!D202=0,주말데이터!E202=0),0,IF(OR(ISNUMBER(getcolorred(주말데이터!D202))=TRUE,ISNUMBER(getcolorred(주말데이터!E202))=TRUE),"Up-regulation",IF(OR(ISNUMBER(getcolorgreen(주말데이터!D202))=TRUE,ISNUMBER(getcolorgreen(주말데이터!E202))=TRUE),"Down-regulation","No")))</f>
        <v>Down-regulation</v>
      </c>
      <c r="E930" s="95"/>
      <c r="F930" s="95" t="str">
        <f>IF(AND(주말데이터!F202=0,주말데이터!G202=0),0,IF(OR(ISNUMBER(getcolorred(주말데이터!F202))=TRUE,ISNUMBER(getcolorred(주말데이터!G202))=TRUE),"Up-regulation",IF(OR(ISNUMBER(getcolorgreen(주말데이터!F202))=TRUE,ISNUMBER(getcolorgreen(주말데이터!G202))=TRUE),"Down-regulation","No")))</f>
        <v>No</v>
      </c>
      <c r="G930" s="95"/>
      <c r="H930" s="95" t="str">
        <f>IF(AND(주말데이터!H202=0,주말데이터!I202=0),0,IF(OR(ISNUMBER(getcolorred(주말데이터!H202))=TRUE,ISNUMBER(getcolorred(주말데이터!I202))=TRUE),"Up-regulation",IF(OR(ISNUMBER(getcolorgreen(주말데이터!H202))=TRUE,ISNUMBER(getcolorgreen(주말데이터!I202))=TRUE),"Down-regulation","No")))</f>
        <v>No</v>
      </c>
      <c r="I930" s="95"/>
      <c r="J930" s="95" t="str">
        <f>IF(AND(주말데이터!J202=0,주말데이터!K202=0),0,IF(OR(ISNUMBER(getcolorred(주말데이터!J202))=TRUE,ISNUMBER(getcolorred(주말데이터!K202))=TRUE),"Up-regulation",IF(OR(ISNUMBER(getcolorgreen(주말데이터!J202))=TRUE,ISNUMBER(getcolorgreen(주말데이터!K202))=TRUE),"Down-regulation","No")))</f>
        <v>No</v>
      </c>
      <c r="K930" s="95"/>
      <c r="L930" s="95" t="str">
        <f>IF(AND(주말데이터!L202=0,주말데이터!M202=0),0,IF(OR(ISNUMBER(getcolorred(주말데이터!L202))=TRUE,ISNUMBER(getcolorred(주말데이터!M202))=TRUE),"Up-regulation",IF(OR(ISNUMBER(getcolorgreen(주말데이터!L202))=TRUE,ISNUMBER(getcolorgreen(주말데이터!M202))=TRUE),"Down-regulation","No")))</f>
        <v>No</v>
      </c>
      <c r="M930" s="95"/>
      <c r="N930" s="95" t="str">
        <f>IF(AND(주말데이터!N202=0,주말데이터!O202=0),0,IF(OR(ISNUMBER(getcolorred(주말데이터!N202))=TRUE,ISNUMBER(getcolorred(주말데이터!O202))=TRUE),"Up-regulation",IF(OR(ISNUMBER(getcolorgreen(주말데이터!N202))=TRUE,ISNUMBER(getcolorgreen(주말데이터!O202))=TRUE),"Down-regulation","No")))</f>
        <v>No</v>
      </c>
      <c r="O930" s="95"/>
      <c r="P930" s="95" t="str">
        <f>IF(AND(주말데이터!P202=0,주말데이터!Q202=0),0,IF(OR(ISNUMBER(getcolorred(주말데이터!P202))=TRUE,ISNUMBER(getcolorred(주말데이터!Q202))=TRUE),"Up-regulation",IF(OR(ISNUMBER(getcolorgreen(주말데이터!P202))=TRUE,ISNUMBER(getcolorgreen(주말데이터!Q202))=TRUE),"Down-regulation","No")))</f>
        <v>No</v>
      </c>
      <c r="Q930" s="95"/>
      <c r="R930" s="95" t="str">
        <f>IF(AND(주말데이터!R202=0,주말데이터!S202=0),0,IF(OR(ISNUMBER(getcolorred(주말데이터!R202))=TRUE,ISNUMBER(getcolorred(주말데이터!S202))=TRUE),"Up-regulation",IF(OR(ISNUMBER(getcolorgreen(주말데이터!R202))=TRUE,ISNUMBER(getcolorgreen(주말데이터!S202))=TRUE),"Down-regulation","No")))</f>
        <v>No</v>
      </c>
      <c r="S930" s="95"/>
      <c r="T930" s="95" t="str">
        <f>IF(AND(주말데이터!T202=0,주말데이터!U202=0),0,IF(OR(ISNUMBER(getcolorred(주말데이터!T202))=TRUE,ISNUMBER(getcolorred(주말데이터!U202))=TRUE),"Up-regulation",IF(OR(ISNUMBER(getcolorgreen(주말데이터!T202))=TRUE,ISNUMBER(getcolorgreen(주말데이터!U202))=TRUE),"Down-regulation","No")))</f>
        <v>No</v>
      </c>
      <c r="U930" s="95"/>
      <c r="V930" s="95" t="str">
        <f>IF(AND(주말데이터!V202=0,주말데이터!W202=0),0,IF(OR(ISNUMBER(getcolorred(주말데이터!V202))=TRUE,ISNUMBER(getcolorred(주말데이터!W202))=TRUE),"Up-regulation",IF(OR(ISNUMBER(getcolorgreen(주말데이터!V202))=TRUE,ISNUMBER(getcolorgreen(주말데이터!W202))=TRUE),"Down-regulation","No")))</f>
        <v>Up-regulation</v>
      </c>
      <c r="W930" s="95"/>
      <c r="X930" s="95" t="str">
        <f>IF(AND(주말데이터!X202=0,주말데이터!Y202=0),0,IF(OR(ISNUMBER(getcolorred(주말데이터!X202))=TRUE,ISNUMBER(getcolorred(주말데이터!Y202))=TRUE),"Up-regulation",IF(OR(ISNUMBER(getcolorgreen(주말데이터!X202))=TRUE,ISNUMBER(getcolorgreen(주말데이터!Y202))=TRUE),"Down-regulation","No")))</f>
        <v>Up-regulation</v>
      </c>
      <c r="Y930" s="96"/>
      <c r="Z930" s="86"/>
    </row>
    <row r="931" spans="1:27">
      <c r="A931" s="16" t="s">
        <v>23</v>
      </c>
      <c r="B931" s="95" t="str">
        <f>IF(AND(주말데이터!B203=0,주말데이터!C203=0),0,IF(OR(ISNUMBER(getcolorred(주말데이터!B203))=TRUE,ISNUMBER(getcolorred(주말데이터!C203))=TRUE),"Up-regulation",IF(OR(ISNUMBER(getcolorgreen(주말데이터!B203))=TRUE,ISNUMBER(getcolorgreen(주말데이터!C203))=TRUE),"Down-regulation","No")))</f>
        <v>No</v>
      </c>
      <c r="C931" s="95"/>
      <c r="D931" s="95" t="str">
        <f>IF(AND(주말데이터!D203=0,주말데이터!E203=0),0,IF(OR(ISNUMBER(getcolorred(주말데이터!D203))=TRUE,ISNUMBER(getcolorred(주말데이터!E203))=TRUE),"Up-regulation",IF(OR(ISNUMBER(getcolorgreen(주말데이터!D203))=TRUE,ISNUMBER(getcolorgreen(주말데이터!E203))=TRUE),"Down-regulation","No")))</f>
        <v>Down-regulation</v>
      </c>
      <c r="E931" s="95"/>
      <c r="F931" s="95" t="str">
        <f>IF(AND(주말데이터!F203=0,주말데이터!G203=0),0,IF(OR(ISNUMBER(getcolorred(주말데이터!F203))=TRUE,ISNUMBER(getcolorred(주말데이터!G203))=TRUE),"Up-regulation",IF(OR(ISNUMBER(getcolorgreen(주말데이터!F203))=TRUE,ISNUMBER(getcolorgreen(주말데이터!G203))=TRUE),"Down-regulation","No")))</f>
        <v>No</v>
      </c>
      <c r="G931" s="95"/>
      <c r="H931" s="95" t="str">
        <f>IF(AND(주말데이터!H203=0,주말데이터!I203=0),0,IF(OR(ISNUMBER(getcolorred(주말데이터!H203))=TRUE,ISNUMBER(getcolorred(주말데이터!I203))=TRUE),"Up-regulation",IF(OR(ISNUMBER(getcolorgreen(주말데이터!H203))=TRUE,ISNUMBER(getcolorgreen(주말데이터!I203))=TRUE),"Down-regulation","No")))</f>
        <v>No</v>
      </c>
      <c r="I931" s="95"/>
      <c r="J931" s="95" t="str">
        <f>IF(AND(주말데이터!J203=0,주말데이터!K203=0),0,IF(OR(ISNUMBER(getcolorred(주말데이터!J203))=TRUE,ISNUMBER(getcolorred(주말데이터!K203))=TRUE),"Up-regulation",IF(OR(ISNUMBER(getcolorgreen(주말데이터!J203))=TRUE,ISNUMBER(getcolorgreen(주말데이터!K203))=TRUE),"Down-regulation","No")))</f>
        <v>No</v>
      </c>
      <c r="K931" s="95"/>
      <c r="L931" s="95" t="str">
        <f>IF(AND(주말데이터!L203=0,주말데이터!M203=0),0,IF(OR(ISNUMBER(getcolorred(주말데이터!L203))=TRUE,ISNUMBER(getcolorred(주말데이터!M203))=TRUE),"Up-regulation",IF(OR(ISNUMBER(getcolorgreen(주말데이터!L203))=TRUE,ISNUMBER(getcolorgreen(주말데이터!M203))=TRUE),"Down-regulation","No")))</f>
        <v>No</v>
      </c>
      <c r="M931" s="95"/>
      <c r="N931" s="95" t="str">
        <f>IF(AND(주말데이터!N203=0,주말데이터!O203=0),0,IF(OR(ISNUMBER(getcolorred(주말데이터!N203))=TRUE,ISNUMBER(getcolorred(주말데이터!O203))=TRUE),"Up-regulation",IF(OR(ISNUMBER(getcolorgreen(주말데이터!N203))=TRUE,ISNUMBER(getcolorgreen(주말데이터!O203))=TRUE),"Down-regulation","No")))</f>
        <v>No</v>
      </c>
      <c r="O931" s="95"/>
      <c r="P931" s="95" t="str">
        <f>IF(AND(주말데이터!P203=0,주말데이터!Q203=0),0,IF(OR(ISNUMBER(getcolorred(주말데이터!P203))=TRUE,ISNUMBER(getcolorred(주말데이터!Q203))=TRUE),"Up-regulation",IF(OR(ISNUMBER(getcolorgreen(주말데이터!P203))=TRUE,ISNUMBER(getcolorgreen(주말데이터!Q203))=TRUE),"Down-regulation","No")))</f>
        <v>No</v>
      </c>
      <c r="Q931" s="95"/>
      <c r="R931" s="95" t="str">
        <f>IF(AND(주말데이터!R203=0,주말데이터!S203=0),0,IF(OR(ISNUMBER(getcolorred(주말데이터!R203))=TRUE,ISNUMBER(getcolorred(주말데이터!S203))=TRUE),"Up-regulation",IF(OR(ISNUMBER(getcolorgreen(주말데이터!R203))=TRUE,ISNUMBER(getcolorgreen(주말데이터!S203))=TRUE),"Down-regulation","No")))</f>
        <v>No</v>
      </c>
      <c r="S931" s="95"/>
      <c r="T931" s="95" t="str">
        <f>IF(AND(주말데이터!T203=0,주말데이터!U203=0),0,IF(OR(ISNUMBER(getcolorred(주말데이터!T203))=TRUE,ISNUMBER(getcolorred(주말데이터!U203))=TRUE),"Up-regulation",IF(OR(ISNUMBER(getcolorgreen(주말데이터!T203))=TRUE,ISNUMBER(getcolorgreen(주말데이터!U203))=TRUE),"Down-regulation","No")))</f>
        <v>No</v>
      </c>
      <c r="U931" s="95"/>
      <c r="V931" s="95" t="str">
        <f>IF(AND(주말데이터!V203=0,주말데이터!W203=0),0,IF(OR(ISNUMBER(getcolorred(주말데이터!V203))=TRUE,ISNUMBER(getcolorred(주말데이터!W203))=TRUE),"Up-regulation",IF(OR(ISNUMBER(getcolorgreen(주말데이터!V203))=TRUE,ISNUMBER(getcolorgreen(주말데이터!W203))=TRUE),"Down-regulation","No")))</f>
        <v>Down-regulation</v>
      </c>
      <c r="W931" s="95"/>
      <c r="X931" s="95" t="str">
        <f>IF(AND(주말데이터!X203=0,주말데이터!Y203=0),0,IF(OR(ISNUMBER(getcolorred(주말데이터!X203))=TRUE,ISNUMBER(getcolorred(주말데이터!Y203))=TRUE),"Up-regulation",IF(OR(ISNUMBER(getcolorgreen(주말데이터!X203))=TRUE,ISNUMBER(getcolorgreen(주말데이터!Y203))=TRUE),"Down-regulation","No")))</f>
        <v>Down-regulation</v>
      </c>
      <c r="Y931" s="96"/>
      <c r="Z931" s="86"/>
    </row>
    <row r="932" spans="1:27">
      <c r="A932" s="16" t="s">
        <v>24</v>
      </c>
      <c r="B932" s="95" t="str">
        <f>IF(AND(주말데이터!B204=0,주말데이터!C204=0),0,IF(OR(ISNUMBER(getcolorred(주말데이터!B204))=TRUE,ISNUMBER(getcolorred(주말데이터!C204))=TRUE),"Up-regulation",IF(OR(ISNUMBER(getcolorgreen(주말데이터!B204))=TRUE,ISNUMBER(getcolorgreen(주말데이터!C204))=TRUE),"Down-regulation","No")))</f>
        <v>Up-regulation</v>
      </c>
      <c r="C932" s="95"/>
      <c r="D932" s="95" t="str">
        <f>IF(AND(주말데이터!D204=0,주말데이터!E204=0),0,IF(OR(ISNUMBER(getcolorred(주말데이터!D204))=TRUE,ISNUMBER(getcolorred(주말데이터!E204))=TRUE),"Up-regulation",IF(OR(ISNUMBER(getcolorgreen(주말데이터!D204))=TRUE,ISNUMBER(getcolorgreen(주말데이터!E204))=TRUE),"Down-regulation","No")))</f>
        <v>No</v>
      </c>
      <c r="E932" s="95"/>
      <c r="F932" s="95" t="str">
        <f>IF(AND(주말데이터!F204=0,주말데이터!G204=0),0,IF(OR(ISNUMBER(getcolorred(주말데이터!F204))=TRUE,ISNUMBER(getcolorred(주말데이터!G204))=TRUE),"Up-regulation",IF(OR(ISNUMBER(getcolorgreen(주말데이터!F204))=TRUE,ISNUMBER(getcolorgreen(주말데이터!G204))=TRUE),"Down-regulation","No")))</f>
        <v>No</v>
      </c>
      <c r="G932" s="95"/>
      <c r="H932" s="95" t="str">
        <f>IF(AND(주말데이터!H204=0,주말데이터!I204=0),0,IF(OR(ISNUMBER(getcolorred(주말데이터!H204))=TRUE,ISNUMBER(getcolorred(주말데이터!I204))=TRUE),"Up-regulation",IF(OR(ISNUMBER(getcolorgreen(주말데이터!H204))=TRUE,ISNUMBER(getcolorgreen(주말데이터!I204))=TRUE),"Down-regulation","No")))</f>
        <v>No</v>
      </c>
      <c r="I932" s="95"/>
      <c r="J932" s="95" t="str">
        <f>IF(AND(주말데이터!J204=0,주말데이터!K204=0),0,IF(OR(ISNUMBER(getcolorred(주말데이터!J204))=TRUE,ISNUMBER(getcolorred(주말데이터!K204))=TRUE),"Up-regulation",IF(OR(ISNUMBER(getcolorgreen(주말데이터!J204))=TRUE,ISNUMBER(getcolorgreen(주말데이터!K204))=TRUE),"Down-regulation","No")))</f>
        <v>Up-regulation</v>
      </c>
      <c r="K932" s="95"/>
      <c r="L932" s="95" t="str">
        <f>IF(AND(주말데이터!L204=0,주말데이터!M204=0),0,IF(OR(ISNUMBER(getcolorred(주말데이터!L204))=TRUE,ISNUMBER(getcolorred(주말데이터!M204))=TRUE),"Up-regulation",IF(OR(ISNUMBER(getcolorgreen(주말데이터!L204))=TRUE,ISNUMBER(getcolorgreen(주말데이터!M204))=TRUE),"Down-regulation","No")))</f>
        <v>No</v>
      </c>
      <c r="M932" s="95"/>
      <c r="N932" s="95" t="str">
        <f>IF(AND(주말데이터!N204=0,주말데이터!O204=0),0,IF(OR(ISNUMBER(getcolorred(주말데이터!N204))=TRUE,ISNUMBER(getcolorred(주말데이터!O204))=TRUE),"Up-regulation",IF(OR(ISNUMBER(getcolorgreen(주말데이터!N204))=TRUE,ISNUMBER(getcolorgreen(주말데이터!O204))=TRUE),"Down-regulation","No")))</f>
        <v>No</v>
      </c>
      <c r="O932" s="95"/>
      <c r="P932" s="95" t="str">
        <f>IF(AND(주말데이터!P204=0,주말데이터!Q204=0),0,IF(OR(ISNUMBER(getcolorred(주말데이터!P204))=TRUE,ISNUMBER(getcolorred(주말데이터!Q204))=TRUE),"Up-regulation",IF(OR(ISNUMBER(getcolorgreen(주말데이터!P204))=TRUE,ISNUMBER(getcolorgreen(주말데이터!Q204))=TRUE),"Down-regulation","No")))</f>
        <v>No</v>
      </c>
      <c r="Q932" s="95"/>
      <c r="R932" s="95" t="str">
        <f>IF(AND(주말데이터!R204=0,주말데이터!S204=0),0,IF(OR(ISNUMBER(getcolorred(주말데이터!R204))=TRUE,ISNUMBER(getcolorred(주말데이터!S204))=TRUE),"Up-regulation",IF(OR(ISNUMBER(getcolorgreen(주말데이터!R204))=TRUE,ISNUMBER(getcolorgreen(주말데이터!S204))=TRUE),"Down-regulation","No")))</f>
        <v>No</v>
      </c>
      <c r="S932" s="95"/>
      <c r="T932" s="95" t="str">
        <f>IF(AND(주말데이터!T204=0,주말데이터!U204=0),0,IF(OR(ISNUMBER(getcolorred(주말데이터!T204))=TRUE,ISNUMBER(getcolorred(주말데이터!U204))=TRUE),"Up-regulation",IF(OR(ISNUMBER(getcolorgreen(주말데이터!T204))=TRUE,ISNUMBER(getcolorgreen(주말데이터!U204))=TRUE),"Down-regulation","No")))</f>
        <v>No</v>
      </c>
      <c r="U932" s="95"/>
      <c r="V932" s="95" t="str">
        <f>IF(AND(주말데이터!V204=0,주말데이터!W204=0),0,IF(OR(ISNUMBER(getcolorred(주말데이터!V204))=TRUE,ISNUMBER(getcolorred(주말데이터!W204))=TRUE),"Up-regulation",IF(OR(ISNUMBER(getcolorgreen(주말데이터!V204))=TRUE,ISNUMBER(getcolorgreen(주말데이터!W204))=TRUE),"Down-regulation","No")))</f>
        <v>No</v>
      </c>
      <c r="W932" s="95"/>
      <c r="X932" s="95" t="str">
        <f>IF(AND(주말데이터!X204=0,주말데이터!Y204=0),0,IF(OR(ISNUMBER(getcolorred(주말데이터!X204))=TRUE,ISNUMBER(getcolorred(주말데이터!Y204))=TRUE),"Up-regulation",IF(OR(ISNUMBER(getcolorgreen(주말데이터!X204))=TRUE,ISNUMBER(getcolorgreen(주말데이터!Y204))=TRUE),"Down-regulation","No")))</f>
        <v>No</v>
      </c>
      <c r="Y932" s="96"/>
      <c r="Z932" s="86"/>
    </row>
    <row r="933" spans="1:27">
      <c r="A933" s="16" t="s">
        <v>25</v>
      </c>
      <c r="B933" s="95" t="str">
        <f>IF(AND(주말데이터!B205=0,주말데이터!C205=0),0,IF(OR(ISNUMBER(getcolorred(주말데이터!B205))=TRUE,ISNUMBER(getcolorred(주말데이터!C205))=TRUE),"Up-regulation",IF(OR(ISNUMBER(getcolorgreen(주말데이터!B205))=TRUE,ISNUMBER(getcolorgreen(주말데이터!C205))=TRUE),"Down-regulation","No")))</f>
        <v>Up-regulation</v>
      </c>
      <c r="C933" s="95"/>
      <c r="D933" s="95" t="str">
        <f>IF(AND(주말데이터!D205=0,주말데이터!E205=0),0,IF(OR(ISNUMBER(getcolorred(주말데이터!D205))=TRUE,ISNUMBER(getcolorred(주말데이터!E205))=TRUE),"Up-regulation",IF(OR(ISNUMBER(getcolorgreen(주말데이터!D205))=TRUE,ISNUMBER(getcolorgreen(주말데이터!E205))=TRUE),"Down-regulation","No")))</f>
        <v>No</v>
      </c>
      <c r="E933" s="95"/>
      <c r="F933" s="95" t="str">
        <f>IF(AND(주말데이터!F205=0,주말데이터!G205=0),0,IF(OR(ISNUMBER(getcolorred(주말데이터!F205))=TRUE,ISNUMBER(getcolorred(주말데이터!G205))=TRUE),"Up-regulation",IF(OR(ISNUMBER(getcolorgreen(주말데이터!F205))=TRUE,ISNUMBER(getcolorgreen(주말데이터!G205))=TRUE),"Down-regulation","No")))</f>
        <v>Up-regulation</v>
      </c>
      <c r="G933" s="95"/>
      <c r="H933" s="95" t="str">
        <f>IF(AND(주말데이터!H205=0,주말데이터!I205=0),0,IF(OR(ISNUMBER(getcolorred(주말데이터!H205))=TRUE,ISNUMBER(getcolorred(주말데이터!I205))=TRUE),"Up-regulation",IF(OR(ISNUMBER(getcolorgreen(주말데이터!H205))=TRUE,ISNUMBER(getcolorgreen(주말데이터!I205))=TRUE),"Down-regulation","No")))</f>
        <v>Up-regulation</v>
      </c>
      <c r="I933" s="95"/>
      <c r="J933" s="95" t="str">
        <f>IF(AND(주말데이터!J205=0,주말데이터!K205=0),0,IF(OR(ISNUMBER(getcolorred(주말데이터!J205))=TRUE,ISNUMBER(getcolorred(주말데이터!K205))=TRUE),"Up-regulation",IF(OR(ISNUMBER(getcolorgreen(주말데이터!J205))=TRUE,ISNUMBER(getcolorgreen(주말데이터!K205))=TRUE),"Down-regulation","No")))</f>
        <v>Up-regulation</v>
      </c>
      <c r="K933" s="95"/>
      <c r="L933" s="95" t="str">
        <f>IF(AND(주말데이터!L205=0,주말데이터!M205=0),0,IF(OR(ISNUMBER(getcolorred(주말데이터!L205))=TRUE,ISNUMBER(getcolorred(주말데이터!M205))=TRUE),"Up-regulation",IF(OR(ISNUMBER(getcolorgreen(주말데이터!L205))=TRUE,ISNUMBER(getcolorgreen(주말데이터!M205))=TRUE),"Down-regulation","No")))</f>
        <v>No</v>
      </c>
      <c r="M933" s="95"/>
      <c r="N933" s="95" t="str">
        <f>IF(AND(주말데이터!N205=0,주말데이터!O205=0),0,IF(OR(ISNUMBER(getcolorred(주말데이터!N205))=TRUE,ISNUMBER(getcolorred(주말데이터!O205))=TRUE),"Up-regulation",IF(OR(ISNUMBER(getcolorgreen(주말데이터!N205))=TRUE,ISNUMBER(getcolorgreen(주말데이터!O205))=TRUE),"Down-regulation","No")))</f>
        <v>No</v>
      </c>
      <c r="O933" s="95"/>
      <c r="P933" s="95" t="str">
        <f>IF(AND(주말데이터!P205=0,주말데이터!Q205=0),0,IF(OR(ISNUMBER(getcolorred(주말데이터!P205))=TRUE,ISNUMBER(getcolorred(주말데이터!Q205))=TRUE),"Up-regulation",IF(OR(ISNUMBER(getcolorgreen(주말데이터!P205))=TRUE,ISNUMBER(getcolorgreen(주말데이터!Q205))=TRUE),"Down-regulation","No")))</f>
        <v>No</v>
      </c>
      <c r="Q933" s="95"/>
      <c r="R933" s="95" t="str">
        <f>IF(AND(주말데이터!R205=0,주말데이터!S205=0),0,IF(OR(ISNUMBER(getcolorred(주말데이터!R205))=TRUE,ISNUMBER(getcolorred(주말데이터!S205))=TRUE),"Up-regulation",IF(OR(ISNUMBER(getcolorgreen(주말데이터!R205))=TRUE,ISNUMBER(getcolorgreen(주말데이터!S205))=TRUE),"Down-regulation","No")))</f>
        <v>No</v>
      </c>
      <c r="S933" s="95"/>
      <c r="T933" s="95" t="str">
        <f>IF(AND(주말데이터!T205=0,주말데이터!U205=0),0,IF(OR(ISNUMBER(getcolorred(주말데이터!T205))=TRUE,ISNUMBER(getcolorred(주말데이터!U205))=TRUE),"Up-regulation",IF(OR(ISNUMBER(getcolorgreen(주말데이터!T205))=TRUE,ISNUMBER(getcolorgreen(주말데이터!U205))=TRUE),"Down-regulation","No")))</f>
        <v>No</v>
      </c>
      <c r="U933" s="95"/>
      <c r="V933" s="95" t="str">
        <f>IF(AND(주말데이터!V205=0,주말데이터!W205=0),0,IF(OR(ISNUMBER(getcolorred(주말데이터!V205))=TRUE,ISNUMBER(getcolorred(주말데이터!W205))=TRUE),"Up-regulation",IF(OR(ISNUMBER(getcolorgreen(주말데이터!V205))=TRUE,ISNUMBER(getcolorgreen(주말데이터!W205))=TRUE),"Down-regulation","No")))</f>
        <v>No</v>
      </c>
      <c r="W933" s="95"/>
      <c r="X933" s="95" t="str">
        <f>IF(AND(주말데이터!X205=0,주말데이터!Y205=0),0,IF(OR(ISNUMBER(getcolorred(주말데이터!X205))=TRUE,ISNUMBER(getcolorred(주말데이터!Y205))=TRUE),"Up-regulation",IF(OR(ISNUMBER(getcolorgreen(주말데이터!X205))=TRUE,ISNUMBER(getcolorgreen(주말데이터!Y205))=TRUE),"Down-regulation","No")))</f>
        <v>No</v>
      </c>
      <c r="Y933" s="96"/>
      <c r="Z933" s="86"/>
    </row>
    <row r="934" spans="1:27">
      <c r="A934" s="16" t="s">
        <v>26</v>
      </c>
      <c r="B934" s="95" t="str">
        <f>IF(AND(주말데이터!B206=0,주말데이터!C206=0),0,IF(OR(ISNUMBER(getcolorred(주말데이터!B206))=TRUE,ISNUMBER(getcolorred(주말데이터!C206))=TRUE),"Up-regulation",IF(OR(ISNUMBER(getcolorgreen(주말데이터!B206))=TRUE,ISNUMBER(getcolorgreen(주말데이터!C206))=TRUE),"Down-regulation","No")))</f>
        <v>Up-regulation</v>
      </c>
      <c r="C934" s="95"/>
      <c r="D934" s="95" t="str">
        <f>IF(AND(주말데이터!D206=0,주말데이터!E206=0),0,IF(OR(ISNUMBER(getcolorred(주말데이터!D206))=TRUE,ISNUMBER(getcolorred(주말데이터!E206))=TRUE),"Up-regulation",IF(OR(ISNUMBER(getcolorgreen(주말데이터!D206))=TRUE,ISNUMBER(getcolorgreen(주말데이터!E206))=TRUE),"Down-regulation","No")))</f>
        <v>No</v>
      </c>
      <c r="E934" s="95"/>
      <c r="F934" s="95" t="str">
        <f>IF(AND(주말데이터!F206=0,주말데이터!G206=0),0,IF(OR(ISNUMBER(getcolorred(주말데이터!F206))=TRUE,ISNUMBER(getcolorred(주말데이터!G206))=TRUE),"Up-regulation",IF(OR(ISNUMBER(getcolorgreen(주말데이터!F206))=TRUE,ISNUMBER(getcolorgreen(주말데이터!G206))=TRUE),"Down-regulation","No")))</f>
        <v>Up-regulation</v>
      </c>
      <c r="G934" s="95"/>
      <c r="H934" s="95" t="str">
        <f>IF(AND(주말데이터!H206=0,주말데이터!I206=0),0,IF(OR(ISNUMBER(getcolorred(주말데이터!H206))=TRUE,ISNUMBER(getcolorred(주말데이터!I206))=TRUE),"Up-regulation",IF(OR(ISNUMBER(getcolorgreen(주말데이터!H206))=TRUE,ISNUMBER(getcolorgreen(주말데이터!I206))=TRUE),"Down-regulation","No")))</f>
        <v>Up-regulation</v>
      </c>
      <c r="I934" s="95"/>
      <c r="J934" s="95" t="str">
        <f>IF(AND(주말데이터!J206=0,주말데이터!K206=0),0,IF(OR(ISNUMBER(getcolorred(주말데이터!J206))=TRUE,ISNUMBER(getcolorred(주말데이터!K206))=TRUE),"Up-regulation",IF(OR(ISNUMBER(getcolorgreen(주말데이터!J206))=TRUE,ISNUMBER(getcolorgreen(주말데이터!K206))=TRUE),"Down-regulation","No")))</f>
        <v>Up-regulation</v>
      </c>
      <c r="K934" s="95"/>
      <c r="L934" s="95" t="str">
        <f>IF(AND(주말데이터!L206=0,주말데이터!M206=0),0,IF(OR(ISNUMBER(getcolorred(주말데이터!L206))=TRUE,ISNUMBER(getcolorred(주말데이터!M206))=TRUE),"Up-regulation",IF(OR(ISNUMBER(getcolorgreen(주말데이터!L206))=TRUE,ISNUMBER(getcolorgreen(주말데이터!M206))=TRUE),"Down-regulation","No")))</f>
        <v>No</v>
      </c>
      <c r="M934" s="95"/>
      <c r="N934" s="95" t="str">
        <f>IF(AND(주말데이터!N206=0,주말데이터!O206=0),0,IF(OR(ISNUMBER(getcolorred(주말데이터!N206))=TRUE,ISNUMBER(getcolorred(주말데이터!O206))=TRUE),"Up-regulation",IF(OR(ISNUMBER(getcolorgreen(주말데이터!N206))=TRUE,ISNUMBER(getcolorgreen(주말데이터!O206))=TRUE),"Down-regulation","No")))</f>
        <v>No</v>
      </c>
      <c r="O934" s="95"/>
      <c r="P934" s="95" t="str">
        <f>IF(AND(주말데이터!P206=0,주말데이터!Q206=0),0,IF(OR(ISNUMBER(getcolorred(주말데이터!P206))=TRUE,ISNUMBER(getcolorred(주말데이터!Q206))=TRUE),"Up-regulation",IF(OR(ISNUMBER(getcolorgreen(주말데이터!P206))=TRUE,ISNUMBER(getcolorgreen(주말데이터!Q206))=TRUE),"Down-regulation","No")))</f>
        <v>No</v>
      </c>
      <c r="Q934" s="95"/>
      <c r="R934" s="95" t="str">
        <f>IF(AND(주말데이터!R206=0,주말데이터!S206=0),0,IF(OR(ISNUMBER(getcolorred(주말데이터!R206))=TRUE,ISNUMBER(getcolorred(주말데이터!S206))=TRUE),"Up-regulation",IF(OR(ISNUMBER(getcolorgreen(주말데이터!R206))=TRUE,ISNUMBER(getcolorgreen(주말데이터!S206))=TRUE),"Down-regulation","No")))</f>
        <v>No</v>
      </c>
      <c r="S934" s="95"/>
      <c r="T934" s="95" t="str">
        <f>IF(AND(주말데이터!T206=0,주말데이터!U206=0),0,IF(OR(ISNUMBER(getcolorred(주말데이터!T206))=TRUE,ISNUMBER(getcolorred(주말데이터!U206))=TRUE),"Up-regulation",IF(OR(ISNUMBER(getcolorgreen(주말데이터!T206))=TRUE,ISNUMBER(getcolorgreen(주말데이터!U206))=TRUE),"Down-regulation","No")))</f>
        <v>No</v>
      </c>
      <c r="U934" s="95"/>
      <c r="V934" s="95" t="str">
        <f>IF(AND(주말데이터!V206=0,주말데이터!W206=0),0,IF(OR(ISNUMBER(getcolorred(주말데이터!V206))=TRUE,ISNUMBER(getcolorred(주말데이터!W206))=TRUE),"Up-regulation",IF(OR(ISNUMBER(getcolorgreen(주말데이터!V206))=TRUE,ISNUMBER(getcolorgreen(주말데이터!W206))=TRUE),"Down-regulation","No")))</f>
        <v>No</v>
      </c>
      <c r="W934" s="95"/>
      <c r="X934" s="95" t="str">
        <f>IF(AND(주말데이터!X206=0,주말데이터!Y206=0),0,IF(OR(ISNUMBER(getcolorred(주말데이터!X206))=TRUE,ISNUMBER(getcolorred(주말데이터!Y206))=TRUE),"Up-regulation",IF(OR(ISNUMBER(getcolorgreen(주말데이터!X206))=TRUE,ISNUMBER(getcolorgreen(주말데이터!Y206))=TRUE),"Down-regulation","No")))</f>
        <v>No</v>
      </c>
      <c r="Y934" s="96"/>
      <c r="Z934" s="86"/>
    </row>
    <row r="935" spans="1:27">
      <c r="A935" s="16" t="s">
        <v>27</v>
      </c>
      <c r="B935" s="95" t="str">
        <f>IF(AND(주말데이터!B207=0,주말데이터!C207=0),0,IF(OR(ISNUMBER(getcolorred(주말데이터!B207))=TRUE,ISNUMBER(getcolorred(주말데이터!C207))=TRUE),"Up-regulation",IF(OR(ISNUMBER(getcolorgreen(주말데이터!B207))=TRUE,ISNUMBER(getcolorgreen(주말데이터!C207))=TRUE),"Down-regulation","No")))</f>
        <v>Up-regulation</v>
      </c>
      <c r="C935" s="95"/>
      <c r="D935" s="95" t="str">
        <f>IF(AND(주말데이터!D207=0,주말데이터!E207=0),0,IF(OR(ISNUMBER(getcolorred(주말데이터!D207))=TRUE,ISNUMBER(getcolorred(주말데이터!E207))=TRUE),"Up-regulation",IF(OR(ISNUMBER(getcolorgreen(주말데이터!D207))=TRUE,ISNUMBER(getcolorgreen(주말데이터!E207))=TRUE),"Down-regulation","No")))</f>
        <v>Up-regulation</v>
      </c>
      <c r="E935" s="95"/>
      <c r="F935" s="95" t="str">
        <f>IF(AND(주말데이터!F207=0,주말데이터!G207=0),0,IF(OR(ISNUMBER(getcolorred(주말데이터!F207))=TRUE,ISNUMBER(getcolorred(주말데이터!G207))=TRUE),"Up-regulation",IF(OR(ISNUMBER(getcolorgreen(주말데이터!F207))=TRUE,ISNUMBER(getcolorgreen(주말데이터!G207))=TRUE),"Down-regulation","No")))</f>
        <v>Up-regulation</v>
      </c>
      <c r="G935" s="95"/>
      <c r="H935" s="95" t="str">
        <f>IF(AND(주말데이터!H207=0,주말데이터!I207=0),0,IF(OR(ISNUMBER(getcolorred(주말데이터!H207))=TRUE,ISNUMBER(getcolorred(주말데이터!I207))=TRUE),"Up-regulation",IF(OR(ISNUMBER(getcolorgreen(주말데이터!H207))=TRUE,ISNUMBER(getcolorgreen(주말데이터!I207))=TRUE),"Down-regulation","No")))</f>
        <v>Up-regulation</v>
      </c>
      <c r="I935" s="95"/>
      <c r="J935" s="95" t="str">
        <f>IF(AND(주말데이터!J207=0,주말데이터!K207=0),0,IF(OR(ISNUMBER(getcolorred(주말데이터!J207))=TRUE,ISNUMBER(getcolorred(주말데이터!K207))=TRUE),"Up-regulation",IF(OR(ISNUMBER(getcolorgreen(주말데이터!J207))=TRUE,ISNUMBER(getcolorgreen(주말데이터!K207))=TRUE),"Down-regulation","No")))</f>
        <v>Up-regulation</v>
      </c>
      <c r="K935" s="95"/>
      <c r="L935" s="95" t="str">
        <f>IF(AND(주말데이터!L207=0,주말데이터!M207=0),0,IF(OR(ISNUMBER(getcolorred(주말데이터!L207))=TRUE,ISNUMBER(getcolorred(주말데이터!M207))=TRUE),"Up-regulation",IF(OR(ISNUMBER(getcolorgreen(주말데이터!L207))=TRUE,ISNUMBER(getcolorgreen(주말데이터!M207))=TRUE),"Down-regulation","No")))</f>
        <v>No</v>
      </c>
      <c r="M935" s="95"/>
      <c r="N935" s="95" t="str">
        <f>IF(AND(주말데이터!N207=0,주말데이터!O207=0),0,IF(OR(ISNUMBER(getcolorred(주말데이터!N207))=TRUE,ISNUMBER(getcolorred(주말데이터!O207))=TRUE),"Up-regulation",IF(OR(ISNUMBER(getcolorgreen(주말데이터!N207))=TRUE,ISNUMBER(getcolorgreen(주말데이터!O207))=TRUE),"Down-regulation","No")))</f>
        <v>No</v>
      </c>
      <c r="O935" s="95"/>
      <c r="P935" s="95" t="str">
        <f>IF(AND(주말데이터!P207=0,주말데이터!Q207=0),0,IF(OR(ISNUMBER(getcolorred(주말데이터!P207))=TRUE,ISNUMBER(getcolorred(주말데이터!Q207))=TRUE),"Up-regulation",IF(OR(ISNUMBER(getcolorgreen(주말데이터!P207))=TRUE,ISNUMBER(getcolorgreen(주말데이터!Q207))=TRUE),"Down-regulation","No")))</f>
        <v>No</v>
      </c>
      <c r="Q935" s="95"/>
      <c r="R935" s="95" t="str">
        <f>IF(AND(주말데이터!R207=0,주말데이터!S207=0),0,IF(OR(ISNUMBER(getcolorred(주말데이터!R207))=TRUE,ISNUMBER(getcolorred(주말데이터!S207))=TRUE),"Up-regulation",IF(OR(ISNUMBER(getcolorgreen(주말데이터!R207))=TRUE,ISNUMBER(getcolorgreen(주말데이터!S207))=TRUE),"Down-regulation","No")))</f>
        <v>No</v>
      </c>
      <c r="S935" s="95"/>
      <c r="T935" s="95" t="str">
        <f>IF(AND(주말데이터!T207=0,주말데이터!U207=0),0,IF(OR(ISNUMBER(getcolorred(주말데이터!T207))=TRUE,ISNUMBER(getcolorred(주말데이터!U207))=TRUE),"Up-regulation",IF(OR(ISNUMBER(getcolorgreen(주말데이터!T207))=TRUE,ISNUMBER(getcolorgreen(주말데이터!U207))=TRUE),"Down-regulation","No")))</f>
        <v>No</v>
      </c>
      <c r="U935" s="95"/>
      <c r="V935" s="95" t="str">
        <f>IF(AND(주말데이터!V207=0,주말데이터!W207=0),0,IF(OR(ISNUMBER(getcolorred(주말데이터!V207))=TRUE,ISNUMBER(getcolorred(주말데이터!W207))=TRUE),"Up-regulation",IF(OR(ISNUMBER(getcolorgreen(주말데이터!V207))=TRUE,ISNUMBER(getcolorgreen(주말데이터!W207))=TRUE),"Down-regulation","No")))</f>
        <v>Up-regulation</v>
      </c>
      <c r="W935" s="95"/>
      <c r="X935" s="95" t="str">
        <f>IF(AND(주말데이터!X207=0,주말데이터!Y207=0),0,IF(OR(ISNUMBER(getcolorred(주말데이터!X207))=TRUE,ISNUMBER(getcolorred(주말데이터!Y207))=TRUE),"Up-regulation",IF(OR(ISNUMBER(getcolorgreen(주말데이터!X207))=TRUE,ISNUMBER(getcolorgreen(주말데이터!Y207))=TRUE),"Down-regulation","No")))</f>
        <v>Up-regulation</v>
      </c>
      <c r="Y935" s="96"/>
      <c r="Z935" s="86"/>
    </row>
    <row r="936" spans="1:27">
      <c r="A936" s="16" t="s">
        <v>28</v>
      </c>
      <c r="B936" s="95" t="str">
        <f>IF(AND(주말데이터!B208=0,주말데이터!C208=0),0,IF(OR(ISNUMBER(getcolorred(주말데이터!B208))=TRUE,ISNUMBER(getcolorred(주말데이터!C208))=TRUE),"Up-regulation",IF(OR(ISNUMBER(getcolorgreen(주말데이터!B208))=TRUE,ISNUMBER(getcolorgreen(주말데이터!C208))=TRUE),"Down-regulation","No")))</f>
        <v>Up-regulation</v>
      </c>
      <c r="C936" s="95"/>
      <c r="D936" s="95" t="str">
        <f>IF(AND(주말데이터!D208=0,주말데이터!E208=0),0,IF(OR(ISNUMBER(getcolorred(주말데이터!D208))=TRUE,ISNUMBER(getcolorred(주말데이터!E208))=TRUE),"Up-regulation",IF(OR(ISNUMBER(getcolorgreen(주말데이터!D208))=TRUE,ISNUMBER(getcolorgreen(주말데이터!E208))=TRUE),"Down-regulation","No")))</f>
        <v>Up-regulation</v>
      </c>
      <c r="E936" s="95"/>
      <c r="F936" s="95" t="str">
        <f>IF(AND(주말데이터!F208=0,주말데이터!G208=0),0,IF(OR(ISNUMBER(getcolorred(주말데이터!F208))=TRUE,ISNUMBER(getcolorred(주말데이터!G208))=TRUE),"Up-regulation",IF(OR(ISNUMBER(getcolorgreen(주말데이터!F208))=TRUE,ISNUMBER(getcolorgreen(주말데이터!G208))=TRUE),"Down-regulation","No")))</f>
        <v>Up-regulation</v>
      </c>
      <c r="G936" s="95"/>
      <c r="H936" s="95" t="str">
        <f>IF(AND(주말데이터!H208=0,주말데이터!I208=0),0,IF(OR(ISNUMBER(getcolorred(주말데이터!H208))=TRUE,ISNUMBER(getcolorred(주말데이터!I208))=TRUE),"Up-regulation",IF(OR(ISNUMBER(getcolorgreen(주말데이터!H208))=TRUE,ISNUMBER(getcolorgreen(주말데이터!I208))=TRUE),"Down-regulation","No")))</f>
        <v>Up-regulation</v>
      </c>
      <c r="I936" s="95"/>
      <c r="J936" s="95" t="str">
        <f>IF(AND(주말데이터!J208=0,주말데이터!K208=0),0,IF(OR(ISNUMBER(getcolorred(주말데이터!J208))=TRUE,ISNUMBER(getcolorred(주말데이터!K208))=TRUE),"Up-regulation",IF(OR(ISNUMBER(getcolorgreen(주말데이터!J208))=TRUE,ISNUMBER(getcolorgreen(주말데이터!K208))=TRUE),"Down-regulation","No")))</f>
        <v>Up-regulation</v>
      </c>
      <c r="K936" s="95"/>
      <c r="L936" s="95" t="str">
        <f>IF(AND(주말데이터!L208=0,주말데이터!M208=0),0,IF(OR(ISNUMBER(getcolorred(주말데이터!L208))=TRUE,ISNUMBER(getcolorred(주말데이터!M208))=TRUE),"Up-regulation",IF(OR(ISNUMBER(getcolorgreen(주말데이터!L208))=TRUE,ISNUMBER(getcolorgreen(주말데이터!M208))=TRUE),"Down-regulation","No")))</f>
        <v>No</v>
      </c>
      <c r="M936" s="95"/>
      <c r="N936" s="95" t="str">
        <f>IF(AND(주말데이터!N208=0,주말데이터!O208=0),0,IF(OR(ISNUMBER(getcolorred(주말데이터!N208))=TRUE,ISNUMBER(getcolorred(주말데이터!O208))=TRUE),"Up-regulation",IF(OR(ISNUMBER(getcolorgreen(주말데이터!N208))=TRUE,ISNUMBER(getcolorgreen(주말데이터!O208))=TRUE),"Down-regulation","No")))</f>
        <v>No</v>
      </c>
      <c r="O936" s="95"/>
      <c r="P936" s="95" t="str">
        <f>IF(AND(주말데이터!P208=0,주말데이터!Q208=0),0,IF(OR(ISNUMBER(getcolorred(주말데이터!P208))=TRUE,ISNUMBER(getcolorred(주말데이터!Q208))=TRUE),"Up-regulation",IF(OR(ISNUMBER(getcolorgreen(주말데이터!P208))=TRUE,ISNUMBER(getcolorgreen(주말데이터!Q208))=TRUE),"Down-regulation","No")))</f>
        <v>No</v>
      </c>
      <c r="Q936" s="95"/>
      <c r="R936" s="95" t="str">
        <f>IF(AND(주말데이터!R208=0,주말데이터!S208=0),0,IF(OR(ISNUMBER(getcolorred(주말데이터!R208))=TRUE,ISNUMBER(getcolorred(주말데이터!S208))=TRUE),"Up-regulation",IF(OR(ISNUMBER(getcolorgreen(주말데이터!R208))=TRUE,ISNUMBER(getcolorgreen(주말데이터!S208))=TRUE),"Down-regulation","No")))</f>
        <v>No</v>
      </c>
      <c r="S936" s="95"/>
      <c r="T936" s="95" t="str">
        <f>IF(AND(주말데이터!T208=0,주말데이터!U208=0),0,IF(OR(ISNUMBER(getcolorred(주말데이터!T208))=TRUE,ISNUMBER(getcolorred(주말데이터!U208))=TRUE),"Up-regulation",IF(OR(ISNUMBER(getcolorgreen(주말데이터!T208))=TRUE,ISNUMBER(getcolorgreen(주말데이터!U208))=TRUE),"Down-regulation","No")))</f>
        <v>No</v>
      </c>
      <c r="U936" s="95"/>
      <c r="V936" s="95" t="str">
        <f>IF(AND(주말데이터!V208=0,주말데이터!W208=0),0,IF(OR(ISNUMBER(getcolorred(주말데이터!V208))=TRUE,ISNUMBER(getcolorred(주말데이터!W208))=TRUE),"Up-regulation",IF(OR(ISNUMBER(getcolorgreen(주말데이터!V208))=TRUE,ISNUMBER(getcolorgreen(주말데이터!W208))=TRUE),"Down-regulation","No")))</f>
        <v>Up-regulation</v>
      </c>
      <c r="W936" s="95"/>
      <c r="X936" s="95" t="str">
        <f>IF(AND(주말데이터!X208=0,주말데이터!Y208=0),0,IF(OR(ISNUMBER(getcolorred(주말데이터!X208))=TRUE,ISNUMBER(getcolorred(주말데이터!Y208))=TRUE),"Up-regulation",IF(OR(ISNUMBER(getcolorgreen(주말데이터!X208))=TRUE,ISNUMBER(getcolorgreen(주말데이터!Y208))=TRUE),"Down-regulation","No")))</f>
        <v>Up-regulation</v>
      </c>
      <c r="Y936" s="96"/>
      <c r="Z936" s="86"/>
    </row>
    <row r="937" spans="1:27">
      <c r="A937" s="16" t="s">
        <v>29</v>
      </c>
      <c r="B937" s="95" t="str">
        <f>IF(AND(주말데이터!B209=0,주말데이터!C209=0),0,IF(OR(ISNUMBER(getcolorred(주말데이터!B209))=TRUE,ISNUMBER(getcolorred(주말데이터!C209))=TRUE),"Up-regulation",IF(OR(ISNUMBER(getcolorgreen(주말데이터!B209))=TRUE,ISNUMBER(getcolorgreen(주말데이터!C209))=TRUE),"Down-regulation","No")))</f>
        <v>No</v>
      </c>
      <c r="C937" s="95"/>
      <c r="D937" s="95" t="str">
        <f>IF(AND(주말데이터!D209=0,주말데이터!E209=0),0,IF(OR(ISNUMBER(getcolorred(주말데이터!D209))=TRUE,ISNUMBER(getcolorred(주말데이터!E209))=TRUE),"Up-regulation",IF(OR(ISNUMBER(getcolorgreen(주말데이터!D209))=TRUE,ISNUMBER(getcolorgreen(주말데이터!E209))=TRUE),"Down-regulation","No")))</f>
        <v>No</v>
      </c>
      <c r="E937" s="95"/>
      <c r="F937" s="95" t="str">
        <f>IF(AND(주말데이터!F209=0,주말데이터!G209=0),0,IF(OR(ISNUMBER(getcolorred(주말데이터!F209))=TRUE,ISNUMBER(getcolorred(주말데이터!G209))=TRUE),"Up-regulation",IF(OR(ISNUMBER(getcolorgreen(주말데이터!F209))=TRUE,ISNUMBER(getcolorgreen(주말데이터!G209))=TRUE),"Down-regulation","No")))</f>
        <v>No</v>
      </c>
      <c r="G937" s="95"/>
      <c r="H937" s="95" t="str">
        <f>IF(AND(주말데이터!H209=0,주말데이터!I209=0),0,IF(OR(ISNUMBER(getcolorred(주말데이터!H209))=TRUE,ISNUMBER(getcolorred(주말데이터!I209))=TRUE),"Up-regulation",IF(OR(ISNUMBER(getcolorgreen(주말데이터!H209))=TRUE,ISNUMBER(getcolorgreen(주말데이터!I209))=TRUE),"Down-regulation","No")))</f>
        <v>No</v>
      </c>
      <c r="I937" s="95"/>
      <c r="J937" s="95" t="str">
        <f>IF(AND(주말데이터!J209=0,주말데이터!K209=0),0,IF(OR(ISNUMBER(getcolorred(주말데이터!J209))=TRUE,ISNUMBER(getcolorred(주말데이터!K209))=TRUE),"Up-regulation",IF(OR(ISNUMBER(getcolorgreen(주말데이터!J209))=TRUE,ISNUMBER(getcolorgreen(주말데이터!K209))=TRUE),"Down-regulation","No")))</f>
        <v>No</v>
      </c>
      <c r="K937" s="95"/>
      <c r="L937" s="95" t="str">
        <f>IF(AND(주말데이터!L209=0,주말데이터!M209=0),0,IF(OR(ISNUMBER(getcolorred(주말데이터!L209))=TRUE,ISNUMBER(getcolorred(주말데이터!M209))=TRUE),"Up-regulation",IF(OR(ISNUMBER(getcolorgreen(주말데이터!L209))=TRUE,ISNUMBER(getcolorgreen(주말데이터!M209))=TRUE),"Down-regulation","No")))</f>
        <v>No</v>
      </c>
      <c r="M937" s="95"/>
      <c r="N937" s="95" t="str">
        <f>IF(AND(주말데이터!N209=0,주말데이터!O209=0),0,IF(OR(ISNUMBER(getcolorred(주말데이터!N209))=TRUE,ISNUMBER(getcolorred(주말데이터!O209))=TRUE),"Up-regulation",IF(OR(ISNUMBER(getcolorgreen(주말데이터!N209))=TRUE,ISNUMBER(getcolorgreen(주말데이터!O209))=TRUE),"Down-regulation","No")))</f>
        <v>No</v>
      </c>
      <c r="O937" s="95"/>
      <c r="P937" s="95" t="str">
        <f>IF(AND(주말데이터!P209=0,주말데이터!Q209=0),0,IF(OR(ISNUMBER(getcolorred(주말데이터!P209))=TRUE,ISNUMBER(getcolorred(주말데이터!Q209))=TRUE),"Up-regulation",IF(OR(ISNUMBER(getcolorgreen(주말데이터!P209))=TRUE,ISNUMBER(getcolorgreen(주말데이터!Q209))=TRUE),"Down-regulation","No")))</f>
        <v>No</v>
      </c>
      <c r="Q937" s="95"/>
      <c r="R937" s="95" t="str">
        <f>IF(AND(주말데이터!R209=0,주말데이터!S209=0),0,IF(OR(ISNUMBER(getcolorred(주말데이터!R209))=TRUE,ISNUMBER(getcolorred(주말데이터!S209))=TRUE),"Up-regulation",IF(OR(ISNUMBER(getcolorgreen(주말데이터!R209))=TRUE,ISNUMBER(getcolorgreen(주말데이터!S209))=TRUE),"Down-regulation","No")))</f>
        <v>No</v>
      </c>
      <c r="S937" s="95"/>
      <c r="T937" s="95" t="str">
        <f>IF(AND(주말데이터!T209=0,주말데이터!U209=0),0,IF(OR(ISNUMBER(getcolorred(주말데이터!T209))=TRUE,ISNUMBER(getcolorred(주말데이터!U209))=TRUE),"Up-regulation",IF(OR(ISNUMBER(getcolorgreen(주말데이터!T209))=TRUE,ISNUMBER(getcolorgreen(주말데이터!U209))=TRUE),"Down-regulation","No")))</f>
        <v>No</v>
      </c>
      <c r="U937" s="95"/>
      <c r="V937" s="95" t="str">
        <f>IF(AND(주말데이터!V209=0,주말데이터!W209=0),0,IF(OR(ISNUMBER(getcolorred(주말데이터!V209))=TRUE,ISNUMBER(getcolorred(주말데이터!W209))=TRUE),"Up-regulation",IF(OR(ISNUMBER(getcolorgreen(주말데이터!V209))=TRUE,ISNUMBER(getcolorgreen(주말데이터!W209))=TRUE),"Down-regulation","No")))</f>
        <v>No</v>
      </c>
      <c r="W937" s="95"/>
      <c r="X937" s="95" t="str">
        <f>IF(AND(주말데이터!X209=0,주말데이터!Y209=0),0,IF(OR(ISNUMBER(getcolorred(주말데이터!X209))=TRUE,ISNUMBER(getcolorred(주말데이터!Y209))=TRUE),"Up-regulation",IF(OR(ISNUMBER(getcolorgreen(주말데이터!X209))=TRUE,ISNUMBER(getcolorgreen(주말데이터!Y209))=TRUE),"Down-regulation","No")))</f>
        <v>No</v>
      </c>
      <c r="Y937" s="96"/>
      <c r="Z937" s="86"/>
    </row>
    <row r="938" spans="1:27">
      <c r="A938" s="16" t="s">
        <v>30</v>
      </c>
      <c r="B938" s="95" t="str">
        <f>IF(AND(주말데이터!B210=0,주말데이터!C210=0),0,IF(OR(ISNUMBER(getcolorred(주말데이터!B210))=TRUE,ISNUMBER(getcolorred(주말데이터!C210))=TRUE),"Up-regulation",IF(OR(ISNUMBER(getcolorgreen(주말데이터!B210))=TRUE,ISNUMBER(getcolorgreen(주말데이터!C210))=TRUE),"Down-regulation","No")))</f>
        <v>No</v>
      </c>
      <c r="C938" s="95"/>
      <c r="D938" s="95" t="str">
        <f>IF(AND(주말데이터!D210=0,주말데이터!E210=0),0,IF(OR(ISNUMBER(getcolorred(주말데이터!D210))=TRUE,ISNUMBER(getcolorred(주말데이터!E210))=TRUE),"Up-regulation",IF(OR(ISNUMBER(getcolorgreen(주말데이터!D210))=TRUE,ISNUMBER(getcolorgreen(주말데이터!E210))=TRUE),"Down-regulation","No")))</f>
        <v>No</v>
      </c>
      <c r="E938" s="95"/>
      <c r="F938" s="95" t="str">
        <f>IF(AND(주말데이터!F210=0,주말데이터!G210=0),0,IF(OR(ISNUMBER(getcolorred(주말데이터!F210))=TRUE,ISNUMBER(getcolorred(주말데이터!G210))=TRUE),"Up-regulation",IF(OR(ISNUMBER(getcolorgreen(주말데이터!F210))=TRUE,ISNUMBER(getcolorgreen(주말데이터!G210))=TRUE),"Down-regulation","No")))</f>
        <v>No</v>
      </c>
      <c r="G938" s="95"/>
      <c r="H938" s="95" t="str">
        <f>IF(AND(주말데이터!H210=0,주말데이터!I210=0),0,IF(OR(ISNUMBER(getcolorred(주말데이터!H210))=TRUE,ISNUMBER(getcolorred(주말데이터!I210))=TRUE),"Up-regulation",IF(OR(ISNUMBER(getcolorgreen(주말데이터!H210))=TRUE,ISNUMBER(getcolorgreen(주말데이터!I210))=TRUE),"Down-regulation","No")))</f>
        <v>No</v>
      </c>
      <c r="I938" s="95"/>
      <c r="J938" s="95" t="str">
        <f>IF(AND(주말데이터!J210=0,주말데이터!K210=0),0,IF(OR(ISNUMBER(getcolorred(주말데이터!J210))=TRUE,ISNUMBER(getcolorred(주말데이터!K210))=TRUE),"Up-regulation",IF(OR(ISNUMBER(getcolorgreen(주말데이터!J210))=TRUE,ISNUMBER(getcolorgreen(주말데이터!K210))=TRUE),"Down-regulation","No")))</f>
        <v>No</v>
      </c>
      <c r="K938" s="95"/>
      <c r="L938" s="95" t="str">
        <f>IF(AND(주말데이터!L210=0,주말데이터!M210=0),0,IF(OR(ISNUMBER(getcolorred(주말데이터!L210))=TRUE,ISNUMBER(getcolorred(주말데이터!M210))=TRUE),"Up-regulation",IF(OR(ISNUMBER(getcolorgreen(주말데이터!L210))=TRUE,ISNUMBER(getcolorgreen(주말데이터!M210))=TRUE),"Down-regulation","No")))</f>
        <v>No</v>
      </c>
      <c r="M938" s="95"/>
      <c r="N938" s="95" t="str">
        <f>IF(AND(주말데이터!N210=0,주말데이터!O210=0),0,IF(OR(ISNUMBER(getcolorred(주말데이터!N210))=TRUE,ISNUMBER(getcolorred(주말데이터!O210))=TRUE),"Up-regulation",IF(OR(ISNUMBER(getcolorgreen(주말데이터!N210))=TRUE,ISNUMBER(getcolorgreen(주말데이터!O210))=TRUE),"Down-regulation","No")))</f>
        <v>No</v>
      </c>
      <c r="O938" s="95"/>
      <c r="P938" s="95" t="str">
        <f>IF(AND(주말데이터!P210=0,주말데이터!Q210=0),0,IF(OR(ISNUMBER(getcolorred(주말데이터!P210))=TRUE,ISNUMBER(getcolorred(주말데이터!Q210))=TRUE),"Up-regulation",IF(OR(ISNUMBER(getcolorgreen(주말데이터!P210))=TRUE,ISNUMBER(getcolorgreen(주말데이터!Q210))=TRUE),"Down-regulation","No")))</f>
        <v>No</v>
      </c>
      <c r="Q938" s="95"/>
      <c r="R938" s="95" t="str">
        <f>IF(AND(주말데이터!R210=0,주말데이터!S210=0),0,IF(OR(ISNUMBER(getcolorred(주말데이터!R210))=TRUE,ISNUMBER(getcolorred(주말데이터!S210))=TRUE),"Up-regulation",IF(OR(ISNUMBER(getcolorgreen(주말데이터!R210))=TRUE,ISNUMBER(getcolorgreen(주말데이터!S210))=TRUE),"Down-regulation","No")))</f>
        <v>No</v>
      </c>
      <c r="S938" s="95"/>
      <c r="T938" s="95" t="str">
        <f>IF(AND(주말데이터!T210=0,주말데이터!U210=0),0,IF(OR(ISNUMBER(getcolorred(주말데이터!T210))=TRUE,ISNUMBER(getcolorred(주말데이터!U210))=TRUE),"Up-regulation",IF(OR(ISNUMBER(getcolorgreen(주말데이터!T210))=TRUE,ISNUMBER(getcolorgreen(주말데이터!U210))=TRUE),"Down-regulation","No")))</f>
        <v>No</v>
      </c>
      <c r="U938" s="95"/>
      <c r="V938" s="95" t="str">
        <f>IF(AND(주말데이터!V210=0,주말데이터!W210=0),0,IF(OR(ISNUMBER(getcolorred(주말데이터!V210))=TRUE,ISNUMBER(getcolorred(주말데이터!W210))=TRUE),"Up-regulation",IF(OR(ISNUMBER(getcolorgreen(주말데이터!V210))=TRUE,ISNUMBER(getcolorgreen(주말데이터!W210))=TRUE),"Down-regulation","No")))</f>
        <v>No</v>
      </c>
      <c r="W938" s="95"/>
      <c r="X938" s="95" t="str">
        <f>IF(AND(주말데이터!X210=0,주말데이터!Y210=0),0,IF(OR(ISNUMBER(getcolorred(주말데이터!X210))=TRUE,ISNUMBER(getcolorred(주말데이터!Y210))=TRUE),"Up-regulation",IF(OR(ISNUMBER(getcolorgreen(주말데이터!X210))=TRUE,ISNUMBER(getcolorgreen(주말데이터!Y210))=TRUE),"Down-regulation","No")))</f>
        <v>No</v>
      </c>
      <c r="Y938" s="96"/>
      <c r="Z938" s="86"/>
    </row>
    <row r="939" spans="1:27">
      <c r="A939" s="16" t="s">
        <v>31</v>
      </c>
      <c r="B939" s="95" t="str">
        <f>IF(AND(주말데이터!B211=0,주말데이터!C211=0),0,IF(OR(ISNUMBER(getcolorred(주말데이터!B211))=TRUE,ISNUMBER(getcolorred(주말데이터!C211))=TRUE),"Up-regulation",IF(OR(ISNUMBER(getcolorgreen(주말데이터!B211))=TRUE,ISNUMBER(getcolorgreen(주말데이터!C211))=TRUE),"Down-regulation","No")))</f>
        <v>No</v>
      </c>
      <c r="C939" s="95"/>
      <c r="D939" s="95" t="str">
        <f>IF(AND(주말데이터!D211=0,주말데이터!E211=0),0,IF(OR(ISNUMBER(getcolorred(주말데이터!D211))=TRUE,ISNUMBER(getcolorred(주말데이터!E211))=TRUE),"Up-regulation",IF(OR(ISNUMBER(getcolorgreen(주말데이터!D211))=TRUE,ISNUMBER(getcolorgreen(주말데이터!E211))=TRUE),"Down-regulation","No")))</f>
        <v>No</v>
      </c>
      <c r="E939" s="95"/>
      <c r="F939" s="95" t="str">
        <f>IF(AND(주말데이터!F211=0,주말데이터!G211=0),0,IF(OR(ISNUMBER(getcolorred(주말데이터!F211))=TRUE,ISNUMBER(getcolorred(주말데이터!G211))=TRUE),"Up-regulation",IF(OR(ISNUMBER(getcolorgreen(주말데이터!F211))=TRUE,ISNUMBER(getcolorgreen(주말데이터!G211))=TRUE),"Down-regulation","No")))</f>
        <v>No</v>
      </c>
      <c r="G939" s="95"/>
      <c r="H939" s="95" t="str">
        <f>IF(AND(주말데이터!H211=0,주말데이터!I211=0),0,IF(OR(ISNUMBER(getcolorred(주말데이터!H211))=TRUE,ISNUMBER(getcolorred(주말데이터!I211))=TRUE),"Up-regulation",IF(OR(ISNUMBER(getcolorgreen(주말데이터!H211))=TRUE,ISNUMBER(getcolorgreen(주말데이터!I211))=TRUE),"Down-regulation","No")))</f>
        <v>No</v>
      </c>
      <c r="I939" s="95"/>
      <c r="J939" s="95" t="str">
        <f>IF(AND(주말데이터!J211=0,주말데이터!K211=0),0,IF(OR(ISNUMBER(getcolorred(주말데이터!J211))=TRUE,ISNUMBER(getcolorred(주말데이터!K211))=TRUE),"Up-regulation",IF(OR(ISNUMBER(getcolorgreen(주말데이터!J211))=TRUE,ISNUMBER(getcolorgreen(주말데이터!K211))=TRUE),"Down-regulation","No")))</f>
        <v>No</v>
      </c>
      <c r="K939" s="95"/>
      <c r="L939" s="95" t="str">
        <f>IF(AND(주말데이터!L211=0,주말데이터!M211=0),0,IF(OR(ISNUMBER(getcolorred(주말데이터!L211))=TRUE,ISNUMBER(getcolorred(주말데이터!M211))=TRUE),"Up-regulation",IF(OR(ISNUMBER(getcolorgreen(주말데이터!L211))=TRUE,ISNUMBER(getcolorgreen(주말데이터!M211))=TRUE),"Down-regulation","No")))</f>
        <v>Down-regulation</v>
      </c>
      <c r="M939" s="95"/>
      <c r="N939" s="95" t="str">
        <f>IF(AND(주말데이터!N211=0,주말데이터!O211=0),0,IF(OR(ISNUMBER(getcolorred(주말데이터!N211))=TRUE,ISNUMBER(getcolorred(주말데이터!O211))=TRUE),"Up-regulation",IF(OR(ISNUMBER(getcolorgreen(주말데이터!N211))=TRUE,ISNUMBER(getcolorgreen(주말데이터!O211))=TRUE),"Down-regulation","No")))</f>
        <v>Down-regulation</v>
      </c>
      <c r="O939" s="95"/>
      <c r="P939" s="95" t="str">
        <f>IF(AND(주말데이터!P211=0,주말데이터!Q211=0),0,IF(OR(ISNUMBER(getcolorred(주말데이터!P211))=TRUE,ISNUMBER(getcolorred(주말데이터!Q211))=TRUE),"Up-regulation",IF(OR(ISNUMBER(getcolorgreen(주말데이터!P211))=TRUE,ISNUMBER(getcolorgreen(주말데이터!Q211))=TRUE),"Down-regulation","No")))</f>
        <v>Down-regulation</v>
      </c>
      <c r="Q939" s="95"/>
      <c r="R939" s="95" t="str">
        <f>IF(AND(주말데이터!R211=0,주말데이터!S211=0),0,IF(OR(ISNUMBER(getcolorred(주말데이터!R211))=TRUE,ISNUMBER(getcolorred(주말데이터!S211))=TRUE),"Up-regulation",IF(OR(ISNUMBER(getcolorgreen(주말데이터!R211))=TRUE,ISNUMBER(getcolorgreen(주말데이터!S211))=TRUE),"Down-regulation","No")))</f>
        <v>Down-regulation</v>
      </c>
      <c r="S939" s="95"/>
      <c r="T939" s="95" t="str">
        <f>IF(AND(주말데이터!T211=0,주말데이터!U211=0),0,IF(OR(ISNUMBER(getcolorred(주말데이터!T211))=TRUE,ISNUMBER(getcolorred(주말데이터!U211))=TRUE),"Up-regulation",IF(OR(ISNUMBER(getcolorgreen(주말데이터!T211))=TRUE,ISNUMBER(getcolorgreen(주말데이터!U211))=TRUE),"Down-regulation","No")))</f>
        <v>Down-regulation</v>
      </c>
      <c r="U939" s="95"/>
      <c r="V939" s="95" t="str">
        <f>IF(AND(주말데이터!V211=0,주말데이터!W211=0),0,IF(OR(ISNUMBER(getcolorred(주말데이터!V211))=TRUE,ISNUMBER(getcolorred(주말데이터!W211))=TRUE),"Up-regulation",IF(OR(ISNUMBER(getcolorgreen(주말데이터!V211))=TRUE,ISNUMBER(getcolorgreen(주말데이터!W211))=TRUE),"Down-regulation","No")))</f>
        <v>No</v>
      </c>
      <c r="W939" s="95"/>
      <c r="X939" s="95" t="str">
        <f>IF(AND(주말데이터!X211=0,주말데이터!Y211=0),0,IF(OR(ISNUMBER(getcolorred(주말데이터!X211))=TRUE,ISNUMBER(getcolorred(주말데이터!Y211))=TRUE),"Up-regulation",IF(OR(ISNUMBER(getcolorgreen(주말데이터!X211))=TRUE,ISNUMBER(getcolorgreen(주말데이터!Y211))=TRUE),"Down-regulation","No")))</f>
        <v>No</v>
      </c>
      <c r="Y939" s="96"/>
      <c r="Z939" s="86"/>
    </row>
    <row r="940" spans="1:27">
      <c r="A940" s="16" t="s">
        <v>32</v>
      </c>
      <c r="B940" s="95" t="str">
        <f>IF(AND(주말데이터!B212=0,주말데이터!C212=0),0,IF(OR(ISNUMBER(getcolorred(주말데이터!B212))=TRUE,ISNUMBER(getcolorred(주말데이터!C212))=TRUE),"Up-regulation",IF(OR(ISNUMBER(getcolorgreen(주말데이터!B212))=TRUE,ISNUMBER(getcolorgreen(주말데이터!C212))=TRUE),"Down-regulation","No")))</f>
        <v>No</v>
      </c>
      <c r="C940" s="95"/>
      <c r="D940" s="95" t="str">
        <f>IF(AND(주말데이터!D212=0,주말데이터!E212=0),0,IF(OR(ISNUMBER(getcolorred(주말데이터!D212))=TRUE,ISNUMBER(getcolorred(주말데이터!E212))=TRUE),"Up-regulation",IF(OR(ISNUMBER(getcolorgreen(주말데이터!D212))=TRUE,ISNUMBER(getcolorgreen(주말데이터!E212))=TRUE),"Down-regulation","No")))</f>
        <v>No</v>
      </c>
      <c r="E940" s="95"/>
      <c r="F940" s="95" t="str">
        <f>IF(AND(주말데이터!F212=0,주말데이터!G212=0),0,IF(OR(ISNUMBER(getcolorred(주말데이터!F212))=TRUE,ISNUMBER(getcolorred(주말데이터!G212))=TRUE),"Up-regulation",IF(OR(ISNUMBER(getcolorgreen(주말데이터!F212))=TRUE,ISNUMBER(getcolorgreen(주말데이터!G212))=TRUE),"Down-regulation","No")))</f>
        <v>No</v>
      </c>
      <c r="G940" s="95"/>
      <c r="H940" s="95" t="str">
        <f>IF(AND(주말데이터!H212=0,주말데이터!I212=0),0,IF(OR(ISNUMBER(getcolorred(주말데이터!H212))=TRUE,ISNUMBER(getcolorred(주말데이터!I212))=TRUE),"Up-regulation",IF(OR(ISNUMBER(getcolorgreen(주말데이터!H212))=TRUE,ISNUMBER(getcolorgreen(주말데이터!I212))=TRUE),"Down-regulation","No")))</f>
        <v>No</v>
      </c>
      <c r="I940" s="95"/>
      <c r="J940" s="95" t="str">
        <f>IF(AND(주말데이터!J212=0,주말데이터!K212=0),0,IF(OR(ISNUMBER(getcolorred(주말데이터!J212))=TRUE,ISNUMBER(getcolorred(주말데이터!K212))=TRUE),"Up-regulation",IF(OR(ISNUMBER(getcolorgreen(주말데이터!J212))=TRUE,ISNUMBER(getcolorgreen(주말데이터!K212))=TRUE),"Down-regulation","No")))</f>
        <v>No</v>
      </c>
      <c r="K940" s="95"/>
      <c r="L940" s="95" t="str">
        <f>IF(AND(주말데이터!L212=0,주말데이터!M212=0),0,IF(OR(ISNUMBER(getcolorred(주말데이터!L212))=TRUE,ISNUMBER(getcolorred(주말데이터!M212))=TRUE),"Up-regulation",IF(OR(ISNUMBER(getcolorgreen(주말데이터!L212))=TRUE,ISNUMBER(getcolorgreen(주말데이터!M212))=TRUE),"Down-regulation","No")))</f>
        <v>Down-regulation</v>
      </c>
      <c r="M940" s="95"/>
      <c r="N940" s="95" t="str">
        <f>IF(AND(주말데이터!N212=0,주말데이터!O212=0),0,IF(OR(ISNUMBER(getcolorred(주말데이터!N212))=TRUE,ISNUMBER(getcolorred(주말데이터!O212))=TRUE),"Up-regulation",IF(OR(ISNUMBER(getcolorgreen(주말데이터!N212))=TRUE,ISNUMBER(getcolorgreen(주말데이터!O212))=TRUE),"Down-regulation","No")))</f>
        <v>Down-regulation</v>
      </c>
      <c r="O940" s="95"/>
      <c r="P940" s="95" t="str">
        <f>IF(AND(주말데이터!P212=0,주말데이터!Q212=0),0,IF(OR(ISNUMBER(getcolorred(주말데이터!P212))=TRUE,ISNUMBER(getcolorred(주말데이터!Q212))=TRUE),"Up-regulation",IF(OR(ISNUMBER(getcolorgreen(주말데이터!P212))=TRUE,ISNUMBER(getcolorgreen(주말데이터!Q212))=TRUE),"Down-regulation","No")))</f>
        <v>Down-regulation</v>
      </c>
      <c r="Q940" s="95"/>
      <c r="R940" s="95" t="str">
        <f>IF(AND(주말데이터!R212=0,주말데이터!S212=0),0,IF(OR(ISNUMBER(getcolorred(주말데이터!R212))=TRUE,ISNUMBER(getcolorred(주말데이터!S212))=TRUE),"Up-regulation",IF(OR(ISNUMBER(getcolorgreen(주말데이터!R212))=TRUE,ISNUMBER(getcolorgreen(주말데이터!S212))=TRUE),"Down-regulation","No")))</f>
        <v>Down-regulation</v>
      </c>
      <c r="S940" s="95"/>
      <c r="T940" s="95" t="str">
        <f>IF(AND(주말데이터!T212=0,주말데이터!U212=0),0,IF(OR(ISNUMBER(getcolorred(주말데이터!T212))=TRUE,ISNUMBER(getcolorred(주말데이터!U212))=TRUE),"Up-regulation",IF(OR(ISNUMBER(getcolorgreen(주말데이터!T212))=TRUE,ISNUMBER(getcolorgreen(주말데이터!U212))=TRUE),"Down-regulation","No")))</f>
        <v>Down-regulation</v>
      </c>
      <c r="U940" s="95"/>
      <c r="V940" s="95" t="str">
        <f>IF(AND(주말데이터!V212=0,주말데이터!W212=0),0,IF(OR(ISNUMBER(getcolorred(주말데이터!V212))=TRUE,ISNUMBER(getcolorred(주말데이터!W212))=TRUE),"Up-regulation",IF(OR(ISNUMBER(getcolorgreen(주말데이터!V212))=TRUE,ISNUMBER(getcolorgreen(주말데이터!W212))=TRUE),"Down-regulation","No")))</f>
        <v>No</v>
      </c>
      <c r="W940" s="95"/>
      <c r="X940" s="95" t="str">
        <f>IF(AND(주말데이터!X212=0,주말데이터!Y212=0),0,IF(OR(ISNUMBER(getcolorred(주말데이터!X212))=TRUE,ISNUMBER(getcolorred(주말데이터!Y212))=TRUE),"Up-regulation",IF(OR(ISNUMBER(getcolorgreen(주말데이터!X212))=TRUE,ISNUMBER(getcolorgreen(주말데이터!Y212))=TRUE),"Down-regulation","No")))</f>
        <v>No</v>
      </c>
      <c r="Y940" s="96"/>
      <c r="Z940" s="86"/>
    </row>
    <row r="941" spans="1:27">
      <c r="A941" s="16" t="s">
        <v>33</v>
      </c>
      <c r="B941" s="95" t="str">
        <f>IF(AND(주말데이터!B213=0,주말데이터!C213=0),0,IF(OR(ISNUMBER(getcolorred(주말데이터!B213))=TRUE,ISNUMBER(getcolorred(주말데이터!C213))=TRUE),"Up-regulation",IF(OR(ISNUMBER(getcolorgreen(주말데이터!B213))=TRUE,ISNUMBER(getcolorgreen(주말데이터!C213))=TRUE),"Down-regulation","No")))</f>
        <v>No</v>
      </c>
      <c r="C941" s="95"/>
      <c r="D941" s="95" t="str">
        <f>IF(AND(주말데이터!D213=0,주말데이터!E213=0),0,IF(OR(ISNUMBER(getcolorred(주말데이터!D213))=TRUE,ISNUMBER(getcolorred(주말데이터!E213))=TRUE),"Up-regulation",IF(OR(ISNUMBER(getcolorgreen(주말데이터!D213))=TRUE,ISNUMBER(getcolorgreen(주말데이터!E213))=TRUE),"Down-regulation","No")))</f>
        <v>Down-regulation</v>
      </c>
      <c r="E941" s="95"/>
      <c r="F941" s="95" t="str">
        <f>IF(AND(주말데이터!F213=0,주말데이터!G213=0),0,IF(OR(ISNUMBER(getcolorred(주말데이터!F213))=TRUE,ISNUMBER(getcolorred(주말데이터!G213))=TRUE),"Up-regulation",IF(OR(ISNUMBER(getcolorgreen(주말데이터!F213))=TRUE,ISNUMBER(getcolorgreen(주말데이터!G213))=TRUE),"Down-regulation","No")))</f>
        <v>No</v>
      </c>
      <c r="G941" s="95"/>
      <c r="H941" s="95" t="str">
        <f>IF(AND(주말데이터!H213=0,주말데이터!I213=0),0,IF(OR(ISNUMBER(getcolorred(주말데이터!H213))=TRUE,ISNUMBER(getcolorred(주말데이터!I213))=TRUE),"Up-regulation",IF(OR(ISNUMBER(getcolorgreen(주말데이터!H213))=TRUE,ISNUMBER(getcolorgreen(주말데이터!I213))=TRUE),"Down-regulation","No")))</f>
        <v>No</v>
      </c>
      <c r="I941" s="95"/>
      <c r="J941" s="95" t="str">
        <f>IF(AND(주말데이터!J213=0,주말데이터!K213=0),0,IF(OR(ISNUMBER(getcolorred(주말데이터!J213))=TRUE,ISNUMBER(getcolorred(주말데이터!K213))=TRUE),"Up-regulation",IF(OR(ISNUMBER(getcolorgreen(주말데이터!J213))=TRUE,ISNUMBER(getcolorgreen(주말데이터!K213))=TRUE),"Down-regulation","No")))</f>
        <v>No</v>
      </c>
      <c r="K941" s="95"/>
      <c r="L941" s="95" t="str">
        <f>IF(AND(주말데이터!L213=0,주말데이터!M213=0),0,IF(OR(ISNUMBER(getcolorred(주말데이터!L213))=TRUE,ISNUMBER(getcolorred(주말데이터!M213))=TRUE),"Up-regulation",IF(OR(ISNUMBER(getcolorgreen(주말데이터!L213))=TRUE,ISNUMBER(getcolorgreen(주말데이터!M213))=TRUE),"Down-regulation","No")))</f>
        <v>No</v>
      </c>
      <c r="M941" s="95"/>
      <c r="N941" s="95" t="str">
        <f>IF(AND(주말데이터!N213=0,주말데이터!O213=0),0,IF(OR(ISNUMBER(getcolorred(주말데이터!N213))=TRUE,ISNUMBER(getcolorred(주말데이터!O213))=TRUE),"Up-regulation",IF(OR(ISNUMBER(getcolorgreen(주말데이터!N213))=TRUE,ISNUMBER(getcolorgreen(주말데이터!O213))=TRUE),"Down-regulation","No")))</f>
        <v>No</v>
      </c>
      <c r="O941" s="95"/>
      <c r="P941" s="95" t="str">
        <f>IF(AND(주말데이터!P213=0,주말데이터!Q213=0),0,IF(OR(ISNUMBER(getcolorred(주말데이터!P213))=TRUE,ISNUMBER(getcolorred(주말데이터!Q213))=TRUE),"Up-regulation",IF(OR(ISNUMBER(getcolorgreen(주말데이터!P213))=TRUE,ISNUMBER(getcolorgreen(주말데이터!Q213))=TRUE),"Down-regulation","No")))</f>
        <v>Down-regulation</v>
      </c>
      <c r="Q941" s="95"/>
      <c r="R941" s="95" t="str">
        <f>IF(AND(주말데이터!R213=0,주말데이터!S213=0),0,IF(OR(ISNUMBER(getcolorred(주말데이터!R213))=TRUE,ISNUMBER(getcolorred(주말데이터!S213))=TRUE),"Up-regulation",IF(OR(ISNUMBER(getcolorgreen(주말데이터!R213))=TRUE,ISNUMBER(getcolorgreen(주말데이터!S213))=TRUE),"Down-regulation","No")))</f>
        <v>Down-regulation</v>
      </c>
      <c r="S941" s="95"/>
      <c r="T941" s="95" t="str">
        <f>IF(AND(주말데이터!T213=0,주말데이터!U213=0),0,IF(OR(ISNUMBER(getcolorred(주말데이터!T213))=TRUE,ISNUMBER(getcolorred(주말데이터!U213))=TRUE),"Up-regulation",IF(OR(ISNUMBER(getcolorgreen(주말데이터!T213))=TRUE,ISNUMBER(getcolorgreen(주말데이터!U213))=TRUE),"Down-regulation","No")))</f>
        <v>Down-regulation</v>
      </c>
      <c r="U941" s="95"/>
      <c r="V941" s="95" t="str">
        <f>IF(AND(주말데이터!V213=0,주말데이터!W213=0),0,IF(OR(ISNUMBER(getcolorred(주말데이터!V213))=TRUE,ISNUMBER(getcolorred(주말데이터!W213))=TRUE),"Up-regulation",IF(OR(ISNUMBER(getcolorgreen(주말데이터!V213))=TRUE,ISNUMBER(getcolorgreen(주말데이터!W213))=TRUE),"Down-regulation","No")))</f>
        <v>Down-regulation</v>
      </c>
      <c r="W941" s="95"/>
      <c r="X941" s="95" t="str">
        <f>IF(AND(주말데이터!X213=0,주말데이터!Y213=0),0,IF(OR(ISNUMBER(getcolorred(주말데이터!X213))=TRUE,ISNUMBER(getcolorred(주말데이터!Y213))=TRUE),"Up-regulation",IF(OR(ISNUMBER(getcolorgreen(주말데이터!X213))=TRUE,ISNUMBER(getcolorgreen(주말데이터!Y213))=TRUE),"Down-regulation","No")))</f>
        <v>Down-regulation</v>
      </c>
      <c r="Y941" s="96"/>
      <c r="Z941" s="86"/>
    </row>
    <row r="942" spans="1:27">
      <c r="A942" s="16" t="s">
        <v>34</v>
      </c>
      <c r="B942" s="95" t="str">
        <f>IF(AND(주말데이터!B214=0,주말데이터!C214=0),0,IF(OR(ISNUMBER(getcolorred(주말데이터!B214))=TRUE,ISNUMBER(getcolorred(주말데이터!C214))=TRUE),"Up-regulation",IF(OR(ISNUMBER(getcolorgreen(주말데이터!B214))=TRUE,ISNUMBER(getcolorgreen(주말데이터!C214))=TRUE),"Down-regulation","No")))</f>
        <v>No</v>
      </c>
      <c r="C942" s="95"/>
      <c r="D942" s="95" t="str">
        <f>IF(AND(주말데이터!D214=0,주말데이터!E214=0),0,IF(OR(ISNUMBER(getcolorred(주말데이터!D214))=TRUE,ISNUMBER(getcolorred(주말데이터!E214))=TRUE),"Up-regulation",IF(OR(ISNUMBER(getcolorgreen(주말데이터!D214))=TRUE,ISNUMBER(getcolorgreen(주말데이터!E214))=TRUE),"Down-regulation","No")))</f>
        <v>Down-regulation</v>
      </c>
      <c r="E942" s="95"/>
      <c r="F942" s="95" t="str">
        <f>IF(AND(주말데이터!F214=0,주말데이터!G214=0),0,IF(OR(ISNUMBER(getcolorred(주말데이터!F214))=TRUE,ISNUMBER(getcolorred(주말데이터!G214))=TRUE),"Up-regulation",IF(OR(ISNUMBER(getcolorgreen(주말데이터!F214))=TRUE,ISNUMBER(getcolorgreen(주말데이터!G214))=TRUE),"Down-regulation","No")))</f>
        <v>No</v>
      </c>
      <c r="G942" s="95"/>
      <c r="H942" s="95" t="str">
        <f>IF(AND(주말데이터!H214=0,주말데이터!I214=0),0,IF(OR(ISNUMBER(getcolorred(주말데이터!H214))=TRUE,ISNUMBER(getcolorred(주말데이터!I214))=TRUE),"Up-regulation",IF(OR(ISNUMBER(getcolorgreen(주말데이터!H214))=TRUE,ISNUMBER(getcolorgreen(주말데이터!I214))=TRUE),"Down-regulation","No")))</f>
        <v>No</v>
      </c>
      <c r="I942" s="95"/>
      <c r="J942" s="95" t="str">
        <f>IF(AND(주말데이터!J214=0,주말데이터!K214=0),0,IF(OR(ISNUMBER(getcolorred(주말데이터!J214))=TRUE,ISNUMBER(getcolorred(주말데이터!K214))=TRUE),"Up-regulation",IF(OR(ISNUMBER(getcolorgreen(주말데이터!J214))=TRUE,ISNUMBER(getcolorgreen(주말데이터!K214))=TRUE),"Down-regulation","No")))</f>
        <v>No</v>
      </c>
      <c r="K942" s="95"/>
      <c r="L942" s="95" t="str">
        <f>IF(AND(주말데이터!L214=0,주말데이터!M214=0),0,IF(OR(ISNUMBER(getcolorred(주말데이터!L214))=TRUE,ISNUMBER(getcolorred(주말데이터!M214))=TRUE),"Up-regulation",IF(OR(ISNUMBER(getcolorgreen(주말데이터!L214))=TRUE,ISNUMBER(getcolorgreen(주말데이터!M214))=TRUE),"Down-regulation","No")))</f>
        <v>No</v>
      </c>
      <c r="M942" s="95"/>
      <c r="N942" s="95" t="str">
        <f>IF(AND(주말데이터!N214=0,주말데이터!O214=0),0,IF(OR(ISNUMBER(getcolorred(주말데이터!N214))=TRUE,ISNUMBER(getcolorred(주말데이터!O214))=TRUE),"Up-regulation",IF(OR(ISNUMBER(getcolorgreen(주말데이터!N214))=TRUE,ISNUMBER(getcolorgreen(주말데이터!O214))=TRUE),"Down-regulation","No")))</f>
        <v>No</v>
      </c>
      <c r="O942" s="95"/>
      <c r="P942" s="95" t="str">
        <f>IF(AND(주말데이터!P214=0,주말데이터!Q214=0),0,IF(OR(ISNUMBER(getcolorred(주말데이터!P214))=TRUE,ISNUMBER(getcolorred(주말데이터!Q214))=TRUE),"Up-regulation",IF(OR(ISNUMBER(getcolorgreen(주말데이터!P214))=TRUE,ISNUMBER(getcolorgreen(주말데이터!Q214))=TRUE),"Down-regulation","No")))</f>
        <v>No</v>
      </c>
      <c r="Q942" s="95"/>
      <c r="R942" s="95" t="str">
        <f>IF(AND(주말데이터!R214=0,주말데이터!S214=0),0,IF(OR(ISNUMBER(getcolorred(주말데이터!R214))=TRUE,ISNUMBER(getcolorred(주말데이터!S214))=TRUE),"Up-regulation",IF(OR(ISNUMBER(getcolorgreen(주말데이터!R214))=TRUE,ISNUMBER(getcolorgreen(주말데이터!S214))=TRUE),"Down-regulation","No")))</f>
        <v>No</v>
      </c>
      <c r="S942" s="95"/>
      <c r="T942" s="95" t="str">
        <f>IF(AND(주말데이터!T214=0,주말데이터!U214=0),0,IF(OR(ISNUMBER(getcolorred(주말데이터!T214))=TRUE,ISNUMBER(getcolorred(주말데이터!U214))=TRUE),"Up-regulation",IF(OR(ISNUMBER(getcolorgreen(주말데이터!T214))=TRUE,ISNUMBER(getcolorgreen(주말데이터!U214))=TRUE),"Down-regulation","No")))</f>
        <v>No</v>
      </c>
      <c r="U942" s="95"/>
      <c r="V942" s="95" t="str">
        <f>IF(AND(주말데이터!V214=0,주말데이터!W214=0),0,IF(OR(ISNUMBER(getcolorred(주말데이터!V214))=TRUE,ISNUMBER(getcolorred(주말데이터!W214))=TRUE),"Up-regulation",IF(OR(ISNUMBER(getcolorgreen(주말데이터!V214))=TRUE,ISNUMBER(getcolorgreen(주말데이터!W214))=TRUE),"Down-regulation","No")))</f>
        <v>Down-regulation</v>
      </c>
      <c r="W942" s="95"/>
      <c r="X942" s="95" t="str">
        <f>IF(AND(주말데이터!X214=0,주말데이터!Y214=0),0,IF(OR(ISNUMBER(getcolorred(주말데이터!X214))=TRUE,ISNUMBER(getcolorred(주말데이터!Y214))=TRUE),"Up-regulation",IF(OR(ISNUMBER(getcolorgreen(주말데이터!X214))=TRUE,ISNUMBER(getcolorgreen(주말데이터!Y214))=TRUE),"Down-regulation","No")))</f>
        <v>Down-regulation</v>
      </c>
      <c r="Y942" s="96"/>
      <c r="Z942" s="86"/>
    </row>
    <row r="943" spans="1:27" ht="17.25" thickBot="1">
      <c r="A943" s="16" t="s">
        <v>35</v>
      </c>
      <c r="B943" s="95" t="str">
        <f>IF(AND(주말데이터!B215=0,주말데이터!C215=0),0,IF(OR(ISNUMBER(getcolorred(주말데이터!B215))=TRUE,ISNUMBER(getcolorred(주말데이터!C215))=TRUE),"Up-regulation",IF(OR(ISNUMBER(getcolorgreen(주말데이터!B215))=TRUE,ISNUMBER(getcolorgreen(주말데이터!C215))=TRUE),"Down-regulation","No")))</f>
        <v>No</v>
      </c>
      <c r="C943" s="95"/>
      <c r="D943" s="95" t="str">
        <f>IF(AND(주말데이터!D215=0,주말데이터!E215=0),0,IF(OR(ISNUMBER(getcolorred(주말데이터!D215))=TRUE,ISNUMBER(getcolorred(주말데이터!E215))=TRUE),"Up-regulation",IF(OR(ISNUMBER(getcolorgreen(주말데이터!D215))=TRUE,ISNUMBER(getcolorgreen(주말데이터!E215))=TRUE),"Down-regulation","No")))</f>
        <v>No</v>
      </c>
      <c r="E943" s="95"/>
      <c r="F943" s="95" t="str">
        <f>IF(AND(주말데이터!F215=0,주말데이터!G215=0),0,IF(OR(ISNUMBER(getcolorred(주말데이터!F215))=TRUE,ISNUMBER(getcolorred(주말데이터!G215))=TRUE),"Up-regulation",IF(OR(ISNUMBER(getcolorgreen(주말데이터!F215))=TRUE,ISNUMBER(getcolorgreen(주말데이터!G215))=TRUE),"Down-regulation","No")))</f>
        <v>No</v>
      </c>
      <c r="G943" s="95"/>
      <c r="H943" s="95" t="str">
        <f>IF(AND(주말데이터!H215=0,주말데이터!I215=0),0,IF(OR(ISNUMBER(getcolorred(주말데이터!H215))=TRUE,ISNUMBER(getcolorred(주말데이터!I215))=TRUE),"Up-regulation",IF(OR(ISNUMBER(getcolorgreen(주말데이터!H215))=TRUE,ISNUMBER(getcolorgreen(주말데이터!I215))=TRUE),"Down-regulation","No")))</f>
        <v>No</v>
      </c>
      <c r="I943" s="95"/>
      <c r="J943" s="95" t="str">
        <f>IF(AND(주말데이터!J215=0,주말데이터!K215=0),0,IF(OR(ISNUMBER(getcolorred(주말데이터!J215))=TRUE,ISNUMBER(getcolorred(주말데이터!K215))=TRUE),"Up-regulation",IF(OR(ISNUMBER(getcolorgreen(주말데이터!J215))=TRUE,ISNUMBER(getcolorgreen(주말데이터!K215))=TRUE),"Down-regulation","No")))</f>
        <v>No</v>
      </c>
      <c r="K943" s="95"/>
      <c r="L943" s="95" t="str">
        <f>IF(AND(주말데이터!L215=0,주말데이터!M215=0),0,IF(OR(ISNUMBER(getcolorred(주말데이터!L215))=TRUE,ISNUMBER(getcolorred(주말데이터!M215))=TRUE),"Up-regulation",IF(OR(ISNUMBER(getcolorgreen(주말데이터!L215))=TRUE,ISNUMBER(getcolorgreen(주말데이터!M215))=TRUE),"Down-regulation","No")))</f>
        <v>No</v>
      </c>
      <c r="M943" s="95"/>
      <c r="N943" s="95" t="str">
        <f>IF(AND(주말데이터!N215=0,주말데이터!O215=0),0,IF(OR(ISNUMBER(getcolorred(주말데이터!N215))=TRUE,ISNUMBER(getcolorred(주말데이터!O215))=TRUE),"Up-regulation",IF(OR(ISNUMBER(getcolorgreen(주말데이터!N215))=TRUE,ISNUMBER(getcolorgreen(주말데이터!O215))=TRUE),"Down-regulation","No")))</f>
        <v>No</v>
      </c>
      <c r="O943" s="95"/>
      <c r="P943" s="95" t="str">
        <f>IF(AND(주말데이터!P215=0,주말데이터!Q215=0),0,IF(OR(ISNUMBER(getcolorred(주말데이터!P215))=TRUE,ISNUMBER(getcolorred(주말데이터!Q215))=TRUE),"Up-regulation",IF(OR(ISNUMBER(getcolorgreen(주말데이터!P215))=TRUE,ISNUMBER(getcolorgreen(주말데이터!Q215))=TRUE),"Down-regulation","No")))</f>
        <v>No</v>
      </c>
      <c r="Q943" s="95"/>
      <c r="R943" s="95" t="str">
        <f>IF(AND(주말데이터!R215=0,주말데이터!S215=0),0,IF(OR(ISNUMBER(getcolorred(주말데이터!R215))=TRUE,ISNUMBER(getcolorred(주말데이터!S215))=TRUE),"Up-regulation",IF(OR(ISNUMBER(getcolorgreen(주말데이터!R215))=TRUE,ISNUMBER(getcolorgreen(주말데이터!S215))=TRUE),"Down-regulation","No")))</f>
        <v>No</v>
      </c>
      <c r="S943" s="95"/>
      <c r="T943" s="95" t="str">
        <f>IF(AND(주말데이터!T215=0,주말데이터!U215=0),0,IF(OR(ISNUMBER(getcolorred(주말데이터!T215))=TRUE,ISNUMBER(getcolorred(주말데이터!U215))=TRUE),"Up-regulation",IF(OR(ISNUMBER(getcolorgreen(주말데이터!T215))=TRUE,ISNUMBER(getcolorgreen(주말데이터!U215))=TRUE),"Down-regulation","No")))</f>
        <v>No</v>
      </c>
      <c r="U943" s="95"/>
      <c r="V943" s="95" t="str">
        <f>IF(AND(주말데이터!V215=0,주말데이터!W215=0),0,IF(OR(ISNUMBER(getcolorred(주말데이터!V215))=TRUE,ISNUMBER(getcolorred(주말데이터!W215))=TRUE),"Up-regulation",IF(OR(ISNUMBER(getcolorgreen(주말데이터!V215))=TRUE,ISNUMBER(getcolorgreen(주말데이터!W215))=TRUE),"Down-regulation","No")))</f>
        <v>No</v>
      </c>
      <c r="W943" s="95"/>
      <c r="X943" s="95" t="str">
        <f>IF(AND(주말데이터!X215=0,주말데이터!Y215=0),0,IF(OR(ISNUMBER(getcolorred(주말데이터!X215))=TRUE,ISNUMBER(getcolorred(주말데이터!Y215))=TRUE),"Up-regulation",IF(OR(ISNUMBER(getcolorgreen(주말데이터!X215))=TRUE,ISNUMBER(getcolorgreen(주말데이터!Y215))=TRUE),"Down-regulation","No")))</f>
        <v>No</v>
      </c>
      <c r="Y943" s="96"/>
      <c r="Z943" s="86"/>
    </row>
    <row r="944" spans="1:27" ht="17.25" thickBot="1">
      <c r="A944" s="16" t="s">
        <v>36</v>
      </c>
      <c r="B944" s="95" t="str">
        <f>IF(AND(주말데이터!B216=0,주말데이터!C216=0),0,IF(OR(ISNUMBER(getcolorred(주말데이터!B216))=TRUE,ISNUMBER(getcolorred(주말데이터!C216))=TRUE),"Up-regulation",IF(OR(ISNUMBER(getcolorgreen(주말데이터!B216))=TRUE,ISNUMBER(getcolorgreen(주말데이터!C216))=TRUE),"Down-regulation","No")))</f>
        <v>No</v>
      </c>
      <c r="C944" s="95"/>
      <c r="D944" s="95" t="str">
        <f>IF(AND(주말데이터!D216=0,주말데이터!E216=0),0,IF(OR(ISNUMBER(getcolorred(주말데이터!D216))=TRUE,ISNUMBER(getcolorred(주말데이터!E216))=TRUE),"Up-regulation",IF(OR(ISNUMBER(getcolorgreen(주말데이터!D216))=TRUE,ISNUMBER(getcolorgreen(주말데이터!E216))=TRUE),"Down-regulation","No")))</f>
        <v>Down-regulation</v>
      </c>
      <c r="E944" s="95"/>
      <c r="F944" s="95" t="str">
        <f>IF(AND(주말데이터!F216=0,주말데이터!G216=0),0,IF(OR(ISNUMBER(getcolorred(주말데이터!F216))=TRUE,ISNUMBER(getcolorred(주말데이터!G216))=TRUE),"Up-regulation",IF(OR(ISNUMBER(getcolorgreen(주말데이터!F216))=TRUE,ISNUMBER(getcolorgreen(주말데이터!G216))=TRUE),"Down-regulation","No")))</f>
        <v>No</v>
      </c>
      <c r="G944" s="95"/>
      <c r="H944" s="95" t="str">
        <f>IF(AND(주말데이터!H216=0,주말데이터!I216=0),0,IF(OR(ISNUMBER(getcolorred(주말데이터!H216))=TRUE,ISNUMBER(getcolorred(주말데이터!I216))=TRUE),"Up-regulation",IF(OR(ISNUMBER(getcolorgreen(주말데이터!H216))=TRUE,ISNUMBER(getcolorgreen(주말데이터!I216))=TRUE),"Down-regulation","No")))</f>
        <v>No</v>
      </c>
      <c r="I944" s="95"/>
      <c r="J944" s="95" t="str">
        <f>IF(AND(주말데이터!J216=0,주말데이터!K216=0),0,IF(OR(ISNUMBER(getcolorred(주말데이터!J216))=TRUE,ISNUMBER(getcolorred(주말데이터!K216))=TRUE),"Up-regulation",IF(OR(ISNUMBER(getcolorgreen(주말데이터!J216))=TRUE,ISNUMBER(getcolorgreen(주말데이터!K216))=TRUE),"Down-regulation","No")))</f>
        <v>No</v>
      </c>
      <c r="K944" s="95"/>
      <c r="L944" s="95" t="str">
        <f>IF(AND(주말데이터!L216=0,주말데이터!M216=0),0,IF(OR(ISNUMBER(getcolorred(주말데이터!L216))=TRUE,ISNUMBER(getcolorred(주말데이터!M216))=TRUE),"Up-regulation",IF(OR(ISNUMBER(getcolorgreen(주말데이터!L216))=TRUE,ISNUMBER(getcolorgreen(주말데이터!M216))=TRUE),"Down-regulation","No")))</f>
        <v>No</v>
      </c>
      <c r="M944" s="95"/>
      <c r="N944" s="95" t="str">
        <f>IF(AND(주말데이터!N216=0,주말데이터!O216=0),0,IF(OR(ISNUMBER(getcolorred(주말데이터!N216))=TRUE,ISNUMBER(getcolorred(주말데이터!O216))=TRUE),"Up-regulation",IF(OR(ISNUMBER(getcolorgreen(주말데이터!N216))=TRUE,ISNUMBER(getcolorgreen(주말데이터!O216))=TRUE),"Down-regulation","No")))</f>
        <v>No</v>
      </c>
      <c r="O944" s="95"/>
      <c r="P944" s="95" t="str">
        <f>IF(AND(주말데이터!P216=0,주말데이터!Q216=0),0,IF(OR(ISNUMBER(getcolorred(주말데이터!P216))=TRUE,ISNUMBER(getcolorred(주말데이터!Q216))=TRUE),"Up-regulation",IF(OR(ISNUMBER(getcolorgreen(주말데이터!P216))=TRUE,ISNUMBER(getcolorgreen(주말데이터!Q216))=TRUE),"Down-regulation","No")))</f>
        <v>No</v>
      </c>
      <c r="Q944" s="95"/>
      <c r="R944" s="95" t="str">
        <f>IF(AND(주말데이터!R216=0,주말데이터!S216=0),0,IF(OR(ISNUMBER(getcolorred(주말데이터!R216))=TRUE,ISNUMBER(getcolorred(주말데이터!S216))=TRUE),"Up-regulation",IF(OR(ISNUMBER(getcolorgreen(주말데이터!R216))=TRUE,ISNUMBER(getcolorgreen(주말데이터!S216))=TRUE),"Down-regulation","No")))</f>
        <v>No</v>
      </c>
      <c r="S944" s="95"/>
      <c r="T944" s="95" t="str">
        <f>IF(AND(주말데이터!T216=0,주말데이터!U216=0),0,IF(OR(ISNUMBER(getcolorred(주말데이터!T216))=TRUE,ISNUMBER(getcolorred(주말데이터!U216))=TRUE),"Up-regulation",IF(OR(ISNUMBER(getcolorgreen(주말데이터!T216))=TRUE,ISNUMBER(getcolorgreen(주말데이터!U216))=TRUE),"Down-regulation","No")))</f>
        <v>No</v>
      </c>
      <c r="U944" s="95"/>
      <c r="V944" s="95" t="str">
        <f>IF(AND(주말데이터!V216=0,주말데이터!W216=0),0,IF(OR(ISNUMBER(getcolorred(주말데이터!V216))=TRUE,ISNUMBER(getcolorred(주말데이터!W216))=TRUE),"Up-regulation",IF(OR(ISNUMBER(getcolorgreen(주말데이터!V216))=TRUE,ISNUMBER(getcolorgreen(주말데이터!W216))=TRUE),"Down-regulation","No")))</f>
        <v>Down-regulation</v>
      </c>
      <c r="W944" s="95"/>
      <c r="X944" s="95" t="str">
        <f>IF(AND(주말데이터!X216=0,주말데이터!Y216=0),0,IF(OR(ISNUMBER(getcolorred(주말데이터!X216))=TRUE,ISNUMBER(getcolorred(주말데이터!Y216))=TRUE),"Up-regulation",IF(OR(ISNUMBER(getcolorgreen(주말데이터!X216))=TRUE,ISNUMBER(getcolorgreen(주말데이터!Y216))=TRUE),"Down-regulation","No")))</f>
        <v>Down-regulation</v>
      </c>
      <c r="Y944" s="96"/>
      <c r="Z944" s="86"/>
      <c r="AA944" s="5">
        <f>IF(주말DATA!AA216="","",주말DATA!AA216)</f>
        <v>44772</v>
      </c>
    </row>
    <row r="945" spans="1:51">
      <c r="A945" s="16" t="s">
        <v>37</v>
      </c>
      <c r="B945" s="95" t="str">
        <f>IF(AND(주말데이터!B217=0,주말데이터!C217=0),0,IF(OR(ISNUMBER(getcolorred(주말데이터!B217))=TRUE,ISNUMBER(getcolorred(주말데이터!C217))=TRUE),"Up-regulation",IF(OR(ISNUMBER(getcolorgreen(주말데이터!B217))=TRUE,ISNUMBER(getcolorgreen(주말데이터!C217))=TRUE),"Down-regulation","No")))</f>
        <v>No</v>
      </c>
      <c r="C945" s="95"/>
      <c r="D945" s="95" t="str">
        <f>IF(AND(주말데이터!D217=0,주말데이터!E217=0),0,IF(OR(ISNUMBER(getcolorred(주말데이터!D217))=TRUE,ISNUMBER(getcolorred(주말데이터!E217))=TRUE),"Up-regulation",IF(OR(ISNUMBER(getcolorgreen(주말데이터!D217))=TRUE,ISNUMBER(getcolorgreen(주말데이터!E217))=TRUE),"Down-regulation","No")))</f>
        <v>Down-regulation</v>
      </c>
      <c r="E945" s="95"/>
      <c r="F945" s="95" t="str">
        <f>IF(AND(주말데이터!F217=0,주말데이터!G217=0),0,IF(OR(ISNUMBER(getcolorred(주말데이터!F217))=TRUE,ISNUMBER(getcolorred(주말데이터!G217))=TRUE),"Up-regulation",IF(OR(ISNUMBER(getcolorgreen(주말데이터!F217))=TRUE,ISNUMBER(getcolorgreen(주말데이터!G217))=TRUE),"Down-regulation","No")))</f>
        <v>No</v>
      </c>
      <c r="G945" s="95"/>
      <c r="H945" s="95" t="str">
        <f>IF(AND(주말데이터!H217=0,주말데이터!I217=0),0,IF(OR(ISNUMBER(getcolorred(주말데이터!H217))=TRUE,ISNUMBER(getcolorred(주말데이터!I217))=TRUE),"Up-regulation",IF(OR(ISNUMBER(getcolorgreen(주말데이터!H217))=TRUE,ISNUMBER(getcolorgreen(주말데이터!I217))=TRUE),"Down-regulation","No")))</f>
        <v>No</v>
      </c>
      <c r="I945" s="95"/>
      <c r="J945" s="95" t="str">
        <f>IF(AND(주말데이터!J217=0,주말데이터!K217=0),0,IF(OR(ISNUMBER(getcolorred(주말데이터!J217))=TRUE,ISNUMBER(getcolorred(주말데이터!K217))=TRUE),"Up-regulation",IF(OR(ISNUMBER(getcolorgreen(주말데이터!J217))=TRUE,ISNUMBER(getcolorgreen(주말데이터!K217))=TRUE),"Down-regulation","No")))</f>
        <v>No</v>
      </c>
      <c r="K945" s="95"/>
      <c r="L945" s="95" t="str">
        <f>IF(AND(주말데이터!L217=0,주말데이터!M217=0),0,IF(OR(ISNUMBER(getcolorred(주말데이터!L217))=TRUE,ISNUMBER(getcolorred(주말데이터!M217))=TRUE),"Up-regulation",IF(OR(ISNUMBER(getcolorgreen(주말데이터!L217))=TRUE,ISNUMBER(getcolorgreen(주말데이터!M217))=TRUE),"Down-regulation","No")))</f>
        <v>No</v>
      </c>
      <c r="M945" s="95"/>
      <c r="N945" s="95" t="str">
        <f>IF(AND(주말데이터!N217=0,주말데이터!O217=0),0,IF(OR(ISNUMBER(getcolorred(주말데이터!N217))=TRUE,ISNUMBER(getcolorred(주말데이터!O217))=TRUE),"Up-regulation",IF(OR(ISNUMBER(getcolorgreen(주말데이터!N217))=TRUE,ISNUMBER(getcolorgreen(주말데이터!O217))=TRUE),"Down-regulation","No")))</f>
        <v>No</v>
      </c>
      <c r="O945" s="95"/>
      <c r="P945" s="95" t="str">
        <f>IF(AND(주말데이터!P217=0,주말데이터!Q217=0),0,IF(OR(ISNUMBER(getcolorred(주말데이터!P217))=TRUE,ISNUMBER(getcolorred(주말데이터!Q217))=TRUE),"Up-regulation",IF(OR(ISNUMBER(getcolorgreen(주말데이터!P217))=TRUE,ISNUMBER(getcolorgreen(주말데이터!Q217))=TRUE),"Down-regulation","No")))</f>
        <v>No</v>
      </c>
      <c r="Q945" s="95"/>
      <c r="R945" s="95" t="str">
        <f>IF(AND(주말데이터!R217=0,주말데이터!S217=0),0,IF(OR(ISNUMBER(getcolorred(주말데이터!R217))=TRUE,ISNUMBER(getcolorred(주말데이터!S217))=TRUE),"Up-regulation",IF(OR(ISNUMBER(getcolorgreen(주말데이터!R217))=TRUE,ISNUMBER(getcolorgreen(주말데이터!S217))=TRUE),"Down-regulation","No")))</f>
        <v>No</v>
      </c>
      <c r="S945" s="95"/>
      <c r="T945" s="95" t="str">
        <f>IF(AND(주말데이터!T217=0,주말데이터!U217=0),0,IF(OR(ISNUMBER(getcolorred(주말데이터!T217))=TRUE,ISNUMBER(getcolorred(주말데이터!U217))=TRUE),"Up-regulation",IF(OR(ISNUMBER(getcolorgreen(주말데이터!T217))=TRUE,ISNUMBER(getcolorgreen(주말데이터!U217))=TRUE),"Down-regulation","No")))</f>
        <v>No</v>
      </c>
      <c r="U945" s="95"/>
      <c r="V945" s="95" t="str">
        <f>IF(AND(주말데이터!V217=0,주말데이터!W217=0),0,IF(OR(ISNUMBER(getcolorred(주말데이터!V217))=TRUE,ISNUMBER(getcolorred(주말데이터!W217))=TRUE),"Up-regulation",IF(OR(ISNUMBER(getcolorgreen(주말데이터!V217))=TRUE,ISNUMBER(getcolorgreen(주말데이터!W217))=TRUE),"Down-regulation","No")))</f>
        <v>Up-regulation</v>
      </c>
      <c r="W945" s="95"/>
      <c r="X945" s="95" t="str">
        <f>IF(AND(주말데이터!X217=0,주말데이터!Y217=0),0,IF(OR(ISNUMBER(getcolorred(주말데이터!X217))=TRUE,ISNUMBER(getcolorred(주말데이터!Y217))=TRUE),"Up-regulation",IF(OR(ISNUMBER(getcolorgreen(주말데이터!X217))=TRUE,ISNUMBER(getcolorgreen(주말데이터!Y217))=TRUE),"Down-regulation","No")))</f>
        <v>Up-regulation</v>
      </c>
      <c r="Y945" s="96"/>
      <c r="Z945" s="86"/>
      <c r="AA945" s="26" t="str">
        <f>IF(주말DATA!AA217="","",주말DATA!AA217)</f>
        <v>Min</v>
      </c>
      <c r="AB945" s="26" t="str">
        <f>IF(주말DATA!AB217="","",주말DATA!AB217)</f>
        <v>209,52</v>
      </c>
      <c r="AC945" s="26" t="str">
        <f>IF(주말DATA!AC217="","",주말DATA!AC217)</f>
        <v>209,52</v>
      </c>
      <c r="AD945" s="26" t="str">
        <f>IF(주말DATA!AD217="","",주말DATA!AD217)</f>
        <v>244,36</v>
      </c>
      <c r="AE945" s="26" t="str">
        <f>IF(주말DATA!AE217="","",주말DATA!AE217)</f>
        <v>244,36</v>
      </c>
      <c r="AF945" s="26" t="str">
        <f>IF(주말DATA!AF217="","",주말DATA!AF217)</f>
        <v>1,61</v>
      </c>
      <c r="AG945" s="26" t="str">
        <f>IF(주말DATA!AG217="","",주말DATA!AG217)</f>
        <v>1,59</v>
      </c>
      <c r="AH945" s="26" t="str">
        <f>IF(주말DATA!AH217="","",주말DATA!AH217)</f>
        <v>1,61</v>
      </c>
      <c r="AI945" s="26" t="str">
        <f>IF(주말DATA!AI217="","",주말DATA!AI217)</f>
        <v>1,59</v>
      </c>
      <c r="AJ945" s="26" t="str">
        <f>IF(주말DATA!AJ217="","",주말DATA!AJ217)</f>
        <v>209,52</v>
      </c>
      <c r="AK945" s="26" t="str">
        <f>IF(주말DATA!AK217="","",주말DATA!AK217)</f>
        <v>209,52</v>
      </c>
      <c r="AL945" s="26" t="str">
        <f>IF(주말DATA!AL217="","",주말DATA!AL217)</f>
        <v>19,42</v>
      </c>
      <c r="AM945" s="26" t="str">
        <f>IF(주말DATA!AM217="","",주말DATA!AM217)</f>
        <v>19,42</v>
      </c>
      <c r="AN945" s="26" t="str">
        <f>IF(주말DATA!AN217="","",주말DATA!AN217)</f>
        <v>19,42</v>
      </c>
      <c r="AO945" s="26" t="str">
        <f>IF(주말DATA!AO217="","",주말DATA!AO217)</f>
        <v>19,42</v>
      </c>
      <c r="AP945" s="26" t="str">
        <f>IF(주말DATA!AP217="","",주말DATA!AP217)</f>
        <v>19,42</v>
      </c>
      <c r="AQ945" s="26" t="str">
        <f>IF(주말DATA!AQ217="","",주말DATA!AQ217)</f>
        <v>19,42</v>
      </c>
      <c r="AR945" s="26" t="str">
        <f>IF(주말DATA!AR217="","",주말DATA!AR217)</f>
        <v>19,42</v>
      </c>
      <c r="AS945" s="26" t="str">
        <f>IF(주말DATA!AS217="","",주말DATA!AS217)</f>
        <v>19,42</v>
      </c>
      <c r="AT945" s="26" t="str">
        <f>IF(주말DATA!AT217="","",주말DATA!AT217)</f>
        <v>19,42</v>
      </c>
      <c r="AU945" s="26" t="str">
        <f>IF(주말DATA!AU217="","",주말DATA!AU217)</f>
        <v>19,42</v>
      </c>
      <c r="AV945" s="26" t="str">
        <f>IF(주말DATA!AV217="","",주말DATA!AV217)</f>
        <v>236,78</v>
      </c>
      <c r="AW945" s="26" t="str">
        <f>IF(주말DATA!AW217="","",주말DATA!AW217)</f>
        <v>236,78</v>
      </c>
      <c r="AX945" s="26" t="str">
        <f>IF(주말DATA!AX217="","",주말DATA!AX217)</f>
        <v>198,13</v>
      </c>
      <c r="AY945" s="26" t="str">
        <f>IF(주말DATA!AY217="","",주말DATA!AY217)</f>
        <v>198,07</v>
      </c>
    </row>
    <row r="946" spans="1:51">
      <c r="A946" s="16" t="s">
        <v>39</v>
      </c>
      <c r="B946" s="95" t="str">
        <f>IF(AND(주말데이터!B218=0,주말데이터!C218=0),0,IF(OR(ISNUMBER(getcolorred(주말데이터!B218))=TRUE,ISNUMBER(getcolorred(주말데이터!C218))=TRUE),"Up-regulation",IF(OR(ISNUMBER(getcolorgreen(주말데이터!B218))=TRUE,ISNUMBER(getcolorgreen(주말데이터!C218))=TRUE),"Down-regulation","No")))</f>
        <v>No</v>
      </c>
      <c r="C946" s="95"/>
      <c r="D946" s="95" t="str">
        <f>IF(AND(주말데이터!D218=0,주말데이터!E218=0),0,IF(OR(ISNUMBER(getcolorred(주말데이터!D218))=TRUE,ISNUMBER(getcolorred(주말데이터!E218))=TRUE),"Up-regulation",IF(OR(ISNUMBER(getcolorgreen(주말데이터!D218))=TRUE,ISNUMBER(getcolorgreen(주말데이터!E218))=TRUE),"Down-regulation","No")))</f>
        <v>Up-regulation</v>
      </c>
      <c r="E946" s="95"/>
      <c r="F946" s="95" t="str">
        <f>IF(AND(주말데이터!F218=0,주말데이터!G218=0),0,IF(OR(ISNUMBER(getcolorred(주말데이터!F218))=TRUE,ISNUMBER(getcolorred(주말데이터!G218))=TRUE),"Up-regulation",IF(OR(ISNUMBER(getcolorgreen(주말데이터!F218))=TRUE,ISNUMBER(getcolorgreen(주말데이터!G218))=TRUE),"Down-regulation","No")))</f>
        <v>Up-regulation</v>
      </c>
      <c r="G946" s="95"/>
      <c r="H946" s="95" t="str">
        <f>IF(AND(주말데이터!H218=0,주말데이터!I218=0),0,IF(OR(ISNUMBER(getcolorred(주말데이터!H218))=TRUE,ISNUMBER(getcolorred(주말데이터!I218))=TRUE),"Up-regulation",IF(OR(ISNUMBER(getcolorgreen(주말데이터!H218))=TRUE,ISNUMBER(getcolorgreen(주말데이터!I218))=TRUE),"Down-regulation","No")))</f>
        <v>Up-regulation</v>
      </c>
      <c r="I946" s="95"/>
      <c r="J946" s="95" t="str">
        <f>IF(AND(주말데이터!J218=0,주말데이터!K218=0),0,IF(OR(ISNUMBER(getcolorred(주말데이터!J218))=TRUE,ISNUMBER(getcolorred(주말데이터!K218))=TRUE),"Up-regulation",IF(OR(ISNUMBER(getcolorgreen(주말데이터!J218))=TRUE,ISNUMBER(getcolorgreen(주말데이터!K218))=TRUE),"Down-regulation","No")))</f>
        <v>No</v>
      </c>
      <c r="K946" s="95"/>
      <c r="L946" s="95" t="str">
        <f>IF(AND(주말데이터!L218=0,주말데이터!M218=0),0,IF(OR(ISNUMBER(getcolorred(주말데이터!L218))=TRUE,ISNUMBER(getcolorred(주말데이터!M218))=TRUE),"Up-regulation",IF(OR(ISNUMBER(getcolorgreen(주말데이터!L218))=TRUE,ISNUMBER(getcolorgreen(주말데이터!M218))=TRUE),"Down-regulation","No")))</f>
        <v>No</v>
      </c>
      <c r="M946" s="95"/>
      <c r="N946" s="95" t="str">
        <f>IF(AND(주말데이터!N218=0,주말데이터!O218=0),0,IF(OR(ISNUMBER(getcolorred(주말데이터!N218))=TRUE,ISNUMBER(getcolorred(주말데이터!O218))=TRUE),"Up-regulation",IF(OR(ISNUMBER(getcolorgreen(주말데이터!N218))=TRUE,ISNUMBER(getcolorgreen(주말데이터!O218))=TRUE),"Down-regulation","No")))</f>
        <v>No</v>
      </c>
      <c r="O946" s="95"/>
      <c r="P946" s="95" t="str">
        <f>IF(AND(주말데이터!P218=0,주말데이터!Q218=0),0,IF(OR(ISNUMBER(getcolorred(주말데이터!P218))=TRUE,ISNUMBER(getcolorred(주말데이터!Q218))=TRUE),"Up-regulation",IF(OR(ISNUMBER(getcolorgreen(주말데이터!P218))=TRUE,ISNUMBER(getcolorgreen(주말데이터!Q218))=TRUE),"Down-regulation","No")))</f>
        <v>No</v>
      </c>
      <c r="Q946" s="95"/>
      <c r="R946" s="95" t="str">
        <f>IF(AND(주말데이터!R218=0,주말데이터!S218=0),0,IF(OR(ISNUMBER(getcolorred(주말데이터!R218))=TRUE,ISNUMBER(getcolorred(주말데이터!S218))=TRUE),"Up-regulation",IF(OR(ISNUMBER(getcolorgreen(주말데이터!R218))=TRUE,ISNUMBER(getcolorgreen(주말데이터!S218))=TRUE),"Down-regulation","No")))</f>
        <v>No</v>
      </c>
      <c r="S946" s="95"/>
      <c r="T946" s="95" t="str">
        <f>IF(AND(주말데이터!T218=0,주말데이터!U218=0),0,IF(OR(ISNUMBER(getcolorred(주말데이터!T218))=TRUE,ISNUMBER(getcolorred(주말데이터!U218))=TRUE),"Up-regulation",IF(OR(ISNUMBER(getcolorgreen(주말데이터!T218))=TRUE,ISNUMBER(getcolorgreen(주말데이터!U218))=TRUE),"Down-regulation","No")))</f>
        <v>No</v>
      </c>
      <c r="U946" s="95"/>
      <c r="V946" s="95" t="str">
        <f>IF(AND(주말데이터!V218=0,주말데이터!W218=0),0,IF(OR(ISNUMBER(getcolorred(주말데이터!V218))=TRUE,ISNUMBER(getcolorred(주말데이터!W218))=TRUE),"Up-regulation",IF(OR(ISNUMBER(getcolorgreen(주말데이터!V218))=TRUE,ISNUMBER(getcolorgreen(주말데이터!W218))=TRUE),"Down-regulation","No")))</f>
        <v>Up-regulation</v>
      </c>
      <c r="W946" s="95"/>
      <c r="X946" s="95" t="str">
        <f>IF(AND(주말데이터!X218=0,주말데이터!Y218=0),0,IF(OR(ISNUMBER(getcolorred(주말데이터!X218))=TRUE,ISNUMBER(getcolorred(주말데이터!Y218))=TRUE),"Up-regulation",IF(OR(ISNUMBER(getcolorgreen(주말데이터!X218))=TRUE,ISNUMBER(getcolorgreen(주말데이터!Y218))=TRUE),"Down-regulation","No")))</f>
        <v>Up-regulation</v>
      </c>
      <c r="Y946" s="96"/>
      <c r="Z946" s="86"/>
      <c r="AA946" s="26" t="str">
        <f>IF(주말DATA!AA218="","",주말DATA!AA218)</f>
        <v>Max</v>
      </c>
      <c r="AB946" s="26" t="str">
        <f>IF(주말DATA!AB218="","",주말DATA!AB218)</f>
        <v>232,00</v>
      </c>
      <c r="AC946" s="26" t="str">
        <f>IF(주말DATA!AC218="","",주말DATA!AC218)</f>
        <v>213,78</v>
      </c>
      <c r="AD946" s="26" t="str">
        <f>IF(주말DATA!AD218="","",주말DATA!AD218)</f>
        <v>453,21</v>
      </c>
      <c r="AE946" s="26" t="str">
        <f>IF(주말DATA!AE218="","",주말DATA!AE218)</f>
        <v>440,07</v>
      </c>
      <c r="AF946" s="26" t="str">
        <f>IF(주말DATA!AF218="","",주말DATA!AF218)</f>
        <v>7,09</v>
      </c>
      <c r="AG946" s="26" t="str">
        <f>IF(주말DATA!AG218="","",주말DATA!AG218)</f>
        <v>3,23</v>
      </c>
      <c r="AH946" s="26" t="str">
        <f>IF(주말DATA!AH218="","",주말DATA!AH218)</f>
        <v>7,09</v>
      </c>
      <c r="AI946" s="26" t="str">
        <f>IF(주말DATA!AI218="","",주말DATA!AI218)</f>
        <v>3,23</v>
      </c>
      <c r="AJ946" s="26" t="str">
        <f>IF(주말DATA!AJ218="","",주말DATA!AJ218)</f>
        <v>232,00</v>
      </c>
      <c r="AK946" s="26" t="str">
        <f>IF(주말DATA!AK218="","",주말DATA!AK218)</f>
        <v>213,78</v>
      </c>
      <c r="AL946" s="26" t="str">
        <f>IF(주말DATA!AL218="","",주말DATA!AL218)</f>
        <v>32,08</v>
      </c>
      <c r="AM946" s="26" t="str">
        <f>IF(주말DATA!AM218="","",주말DATA!AM218)</f>
        <v>31,78</v>
      </c>
      <c r="AN946" s="26" t="str">
        <f>IF(주말DATA!AN218="","",주말DATA!AN218)</f>
        <v>32,08</v>
      </c>
      <c r="AO946" s="26" t="str">
        <f>IF(주말DATA!AO218="","",주말DATA!AO218)</f>
        <v>31,78</v>
      </c>
      <c r="AP946" s="26" t="str">
        <f>IF(주말DATA!AP218="","",주말DATA!AP218)</f>
        <v>213,78</v>
      </c>
      <c r="AQ946" s="26" t="str">
        <f>IF(주말DATA!AQ218="","",주말DATA!AQ218)</f>
        <v>213,78</v>
      </c>
      <c r="AR946" s="26" t="str">
        <f>IF(주말DATA!AR218="","",주말DATA!AR218)</f>
        <v>213,78</v>
      </c>
      <c r="AS946" s="26" t="str">
        <f>IF(주말DATA!AS218="","",주말DATA!AS218)</f>
        <v>213,78</v>
      </c>
      <c r="AT946" s="26" t="str">
        <f>IF(주말DATA!AT218="","",주말DATA!AT218)</f>
        <v>213,78</v>
      </c>
      <c r="AU946" s="26" t="str">
        <f>IF(주말DATA!AU218="","",주말DATA!AU218)</f>
        <v>213,78</v>
      </c>
      <c r="AV946" s="26" t="str">
        <f>IF(주말DATA!AV218="","",주말DATA!AV218)</f>
        <v>671,70</v>
      </c>
      <c r="AW946" s="26" t="str">
        <f>IF(주말DATA!AW218="","",주말DATA!AW218)</f>
        <v>466,69</v>
      </c>
      <c r="AX946" s="26" t="str">
        <f>IF(주말DATA!AX218="","",주말DATA!AX218)</f>
        <v>671,70</v>
      </c>
      <c r="AY946" s="26" t="str">
        <f>IF(주말DATA!AY218="","",주말DATA!AY218)</f>
        <v>466,69</v>
      </c>
    </row>
    <row r="947" spans="1:51" ht="17.25" thickBot="1">
      <c r="A947" s="17" t="s">
        <v>41</v>
      </c>
      <c r="B947" s="93" t="str">
        <f>IF(AND(주말데이터!B219=0,주말데이터!C219=0),0,IF(OR(ISNUMBER(getcolorred(주말데이터!B219))=TRUE,ISNUMBER(getcolorred(주말데이터!C219))=TRUE),"Up-regulation",IF(OR(ISNUMBER(getcolorgreen(주말데이터!B219))=TRUE,ISNUMBER(getcolorgreen(주말데이터!C219))=TRUE),"Down-regulation","No")))</f>
        <v>No</v>
      </c>
      <c r="C947" s="93"/>
      <c r="D947" s="93" t="str">
        <f>IF(AND(주말데이터!D219=0,주말데이터!E219=0),0,IF(OR(ISNUMBER(getcolorred(주말데이터!D219))=TRUE,ISNUMBER(getcolorred(주말데이터!E219))=TRUE),"Up-regulation",IF(OR(ISNUMBER(getcolorgreen(주말데이터!D219))=TRUE,ISNUMBER(getcolorgreen(주말데이터!E219))=TRUE),"Down-regulation","No")))</f>
        <v>No</v>
      </c>
      <c r="E947" s="93"/>
      <c r="F947" s="93" t="str">
        <f>IF(AND(주말데이터!F219=0,주말데이터!G219=0),0,IF(OR(ISNUMBER(getcolorred(주말데이터!F219))=TRUE,ISNUMBER(getcolorred(주말데이터!G219))=TRUE),"Up-regulation",IF(OR(ISNUMBER(getcolorgreen(주말데이터!F219))=TRUE,ISNUMBER(getcolorgreen(주말데이터!G219))=TRUE),"Down-regulation","No")))</f>
        <v>Up-regulation</v>
      </c>
      <c r="G947" s="93"/>
      <c r="H947" s="93" t="str">
        <f>IF(AND(주말데이터!H219=0,주말데이터!I219=0),0,IF(OR(ISNUMBER(getcolorred(주말데이터!H219))=TRUE,ISNUMBER(getcolorred(주말데이터!I219))=TRUE),"Up-regulation",IF(OR(ISNUMBER(getcolorgreen(주말데이터!H219))=TRUE,ISNUMBER(getcolorgreen(주말데이터!I219))=TRUE),"Down-regulation","No")))</f>
        <v>Up-regulation</v>
      </c>
      <c r="I947" s="93"/>
      <c r="J947" s="93" t="str">
        <f>IF(AND(주말데이터!J219=0,주말데이터!K219=0),0,IF(OR(ISNUMBER(getcolorred(주말데이터!J219))=TRUE,ISNUMBER(getcolorred(주말데이터!K219))=TRUE),"Up-regulation",IF(OR(ISNUMBER(getcolorgreen(주말데이터!J219))=TRUE,ISNUMBER(getcolorgreen(주말데이터!K219))=TRUE),"Down-regulation","No")))</f>
        <v>No</v>
      </c>
      <c r="K947" s="93"/>
      <c r="L947" s="93" t="str">
        <f>IF(AND(주말데이터!L219=0,주말데이터!M219=0),0,IF(OR(ISNUMBER(getcolorred(주말데이터!L219))=TRUE,ISNUMBER(getcolorred(주말데이터!M219))=TRUE),"Up-regulation",IF(OR(ISNUMBER(getcolorgreen(주말데이터!L219))=TRUE,ISNUMBER(getcolorgreen(주말데이터!M219))=TRUE),"Down-regulation","No")))</f>
        <v>No</v>
      </c>
      <c r="M947" s="93"/>
      <c r="N947" s="93" t="str">
        <f>IF(AND(주말데이터!N219=0,주말데이터!O219=0),0,IF(OR(ISNUMBER(getcolorred(주말데이터!N219))=TRUE,ISNUMBER(getcolorred(주말데이터!O219))=TRUE),"Up-regulation",IF(OR(ISNUMBER(getcolorgreen(주말데이터!N219))=TRUE,ISNUMBER(getcolorgreen(주말데이터!O219))=TRUE),"Down-regulation","No")))</f>
        <v>No</v>
      </c>
      <c r="O947" s="93"/>
      <c r="P947" s="93" t="str">
        <f>IF(AND(주말데이터!P219=0,주말데이터!Q219=0),0,IF(OR(ISNUMBER(getcolorred(주말데이터!P219))=TRUE,ISNUMBER(getcolorred(주말데이터!Q219))=TRUE),"Up-regulation",IF(OR(ISNUMBER(getcolorgreen(주말데이터!P219))=TRUE,ISNUMBER(getcolorgreen(주말데이터!Q219))=TRUE),"Down-regulation","No")))</f>
        <v>No</v>
      </c>
      <c r="Q947" s="93"/>
      <c r="R947" s="93" t="str">
        <f>IF(AND(주말데이터!R219=0,주말데이터!S219=0),0,IF(OR(ISNUMBER(getcolorred(주말데이터!R219))=TRUE,ISNUMBER(getcolorred(주말데이터!S219))=TRUE),"Up-regulation",IF(OR(ISNUMBER(getcolorgreen(주말데이터!R219))=TRUE,ISNUMBER(getcolorgreen(주말데이터!S219))=TRUE),"Down-regulation","No")))</f>
        <v>No</v>
      </c>
      <c r="S947" s="93"/>
      <c r="T947" s="93" t="str">
        <f>IF(AND(주말데이터!T219=0,주말데이터!U219=0),0,IF(OR(ISNUMBER(getcolorred(주말데이터!T219))=TRUE,ISNUMBER(getcolorred(주말데이터!U219))=TRUE),"Up-regulation",IF(OR(ISNUMBER(getcolorgreen(주말데이터!T219))=TRUE,ISNUMBER(getcolorgreen(주말데이터!U219))=TRUE),"Down-regulation","No")))</f>
        <v>No</v>
      </c>
      <c r="U947" s="93"/>
      <c r="V947" s="93" t="str">
        <f>IF(AND(주말데이터!V219=0,주말데이터!W219=0),0,IF(OR(ISNUMBER(getcolorred(주말데이터!V219))=TRUE,ISNUMBER(getcolorred(주말데이터!W219))=TRUE),"Up-regulation",IF(OR(ISNUMBER(getcolorgreen(주말데이터!V219))=TRUE,ISNUMBER(getcolorgreen(주말데이터!W219))=TRUE),"Down-regulation","No")))</f>
        <v>Up-regulation</v>
      </c>
      <c r="W947" s="93"/>
      <c r="X947" s="93" t="str">
        <f>IF(AND(주말데이터!X219=0,주말데이터!Y219=0),0,IF(OR(ISNUMBER(getcolorred(주말데이터!X219))=TRUE,ISNUMBER(getcolorred(주말데이터!Y219))=TRUE),"Up-regulation",IF(OR(ISNUMBER(getcolorgreen(주말데이터!X219))=TRUE,ISNUMBER(getcolorgreen(주말데이터!Y219))=TRUE),"Down-regulation","No")))</f>
        <v>Up-regulation</v>
      </c>
      <c r="Y947" s="94"/>
      <c r="Z947" s="87"/>
      <c r="AA947" s="26" t="str">
        <f>IF(주말DATA!AA219="","",주말DATA!AA219)</f>
        <v>Avg</v>
      </c>
      <c r="AB947" s="26" t="str">
        <f>IF(주말DATA!AB219="","",주말DATA!AB219)</f>
        <v>215,28</v>
      </c>
      <c r="AC947" s="26" t="str">
        <f>IF(주말DATA!AC219="","",주말DATA!AC219)</f>
        <v>212,25</v>
      </c>
      <c r="AD947" s="26" t="str">
        <f>IF(주말DATA!AD219="","",주말DATA!AD219)</f>
        <v>379,28</v>
      </c>
      <c r="AE947" s="26" t="str">
        <f>IF(주말DATA!AE219="","",주말DATA!AE219)</f>
        <v>339,61</v>
      </c>
      <c r="AF947" s="26" t="str">
        <f>IF(주말DATA!AF219="","",주말DATA!AF219)</f>
        <v>2,85</v>
      </c>
      <c r="AG947" s="26" t="str">
        <f>IF(주말DATA!AG219="","",주말DATA!AG219)</f>
        <v>1,76</v>
      </c>
      <c r="AH947" s="26" t="str">
        <f>IF(주말DATA!AH219="","",주말DATA!AH219)</f>
        <v>2,85</v>
      </c>
      <c r="AI947" s="26" t="str">
        <f>IF(주말DATA!AI219="","",주말DATA!AI219)</f>
        <v>1,76</v>
      </c>
      <c r="AJ947" s="26" t="str">
        <f>IF(주말DATA!AJ219="","",주말DATA!AJ219)</f>
        <v>215,28</v>
      </c>
      <c r="AK947" s="26" t="str">
        <f>IF(주말DATA!AK219="","",주말DATA!AK219)</f>
        <v>212,25</v>
      </c>
      <c r="AL947" s="26" t="str">
        <f>IF(주말DATA!AL219="","",주말DATA!AL219)</f>
        <v>27,59</v>
      </c>
      <c r="AM947" s="26" t="str">
        <f>IF(주말DATA!AM219="","",주말DATA!AM219)</f>
        <v>26,98</v>
      </c>
      <c r="AN947" s="26" t="str">
        <f>IF(주말DATA!AN219="","",주말DATA!AN219)</f>
        <v>27,59</v>
      </c>
      <c r="AO947" s="26" t="str">
        <f>IF(주말DATA!AO219="","",주말DATA!AO219)</f>
        <v>26,98</v>
      </c>
      <c r="AP947" s="26" t="str">
        <f>IF(주말DATA!AP219="","",주말DATA!AP219)</f>
        <v>94,82</v>
      </c>
      <c r="AQ947" s="26" t="str">
        <f>IF(주말DATA!AQ219="","",주말DATA!AQ219)</f>
        <v>80,88</v>
      </c>
      <c r="AR947" s="26" t="str">
        <f>IF(주말DATA!AR219="","",주말DATA!AR219)</f>
        <v>94,82</v>
      </c>
      <c r="AS947" s="26" t="str">
        <f>IF(주말DATA!AS219="","",주말DATA!AS219)</f>
        <v>80,88</v>
      </c>
      <c r="AT947" s="26" t="str">
        <f>IF(주말DATA!AT219="","",주말DATA!AT219)</f>
        <v>122,18</v>
      </c>
      <c r="AU947" s="26" t="str">
        <f>IF(주말DATA!AU219="","",주말DATA!AU219)</f>
        <v>101,86</v>
      </c>
      <c r="AV947" s="26" t="str">
        <f>IF(주말DATA!AV219="","",주말DATA!AV219)</f>
        <v>460,51</v>
      </c>
      <c r="AW947" s="26" t="str">
        <f>IF(주말DATA!AW219="","",주말DATA!AW219)</f>
        <v>356,43</v>
      </c>
      <c r="AX947" s="26" t="str">
        <f>IF(주말DATA!AX219="","",주말DATA!AX219)</f>
        <v>451,92</v>
      </c>
      <c r="AY947" s="26" t="str">
        <f>IF(주말DATA!AY219="","",주말DATA!AY219)</f>
        <v>321,24</v>
      </c>
    </row>
    <row r="948" spans="1:51">
      <c r="A948" s="15" t="s">
        <v>16</v>
      </c>
      <c r="B948" s="97" t="str">
        <f>IF(AND(주말데이터!B220=0,주말데이터!C220=0),0,IF(OR(ISNUMBER(getcolorred(주말데이터!B220))=TRUE,ISNUMBER(getcolorred(주말데이터!C220))=TRUE),"Up-regulation",IF(OR(ISNUMBER(getcolorgreen(주말데이터!B220))=TRUE,ISNUMBER(getcolorgreen(주말데이터!C220))=TRUE),"Down-regulation","No")))</f>
        <v>No</v>
      </c>
      <c r="C948" s="97"/>
      <c r="D948" s="97" t="str">
        <f>IF(AND(주말데이터!D220=0,주말데이터!E220=0),0,IF(OR(ISNUMBER(getcolorred(주말데이터!D220))=TRUE,ISNUMBER(getcolorred(주말데이터!E220))=TRUE),"Up-regulation",IF(OR(ISNUMBER(getcolorgreen(주말데이터!D220))=TRUE,ISNUMBER(getcolorgreen(주말데이터!E220))=TRUE),"Down-regulation","No")))</f>
        <v>Down-regulation</v>
      </c>
      <c r="E948" s="97"/>
      <c r="F948" s="97" t="str">
        <f>IF(AND(주말데이터!F220=0,주말데이터!G220=0),0,IF(OR(ISNUMBER(getcolorred(주말데이터!F220))=TRUE,ISNUMBER(getcolorred(주말데이터!G220))=TRUE),"Up-regulation",IF(OR(ISNUMBER(getcolorgreen(주말데이터!F220))=TRUE,ISNUMBER(getcolorgreen(주말데이터!G220))=TRUE),"Down-regulation","No")))</f>
        <v>No</v>
      </c>
      <c r="G948" s="97"/>
      <c r="H948" s="97" t="str">
        <f>IF(AND(주말데이터!H220=0,주말데이터!I220=0),0,IF(OR(ISNUMBER(getcolorred(주말데이터!H220))=TRUE,ISNUMBER(getcolorred(주말데이터!I220))=TRUE),"Up-regulation",IF(OR(ISNUMBER(getcolorgreen(주말데이터!H220))=TRUE,ISNUMBER(getcolorgreen(주말데이터!I220))=TRUE),"Down-regulation","No")))</f>
        <v>No</v>
      </c>
      <c r="I948" s="97"/>
      <c r="J948" s="97" t="str">
        <f>IF(AND(주말데이터!J220=0,주말데이터!K220=0),0,IF(OR(ISNUMBER(getcolorred(주말데이터!J220))=TRUE,ISNUMBER(getcolorred(주말데이터!K220))=TRUE),"Up-regulation",IF(OR(ISNUMBER(getcolorgreen(주말데이터!J220))=TRUE,ISNUMBER(getcolorgreen(주말데이터!K220))=TRUE),"Down-regulation","No")))</f>
        <v>No</v>
      </c>
      <c r="K948" s="97"/>
      <c r="L948" s="97" t="str">
        <f>IF(AND(주말데이터!L220=0,주말데이터!M220=0),0,IF(OR(ISNUMBER(getcolorred(주말데이터!L220))=TRUE,ISNUMBER(getcolorred(주말데이터!M220))=TRUE),"Up-regulation",IF(OR(ISNUMBER(getcolorgreen(주말데이터!L220))=TRUE,ISNUMBER(getcolorgreen(주말데이터!M220))=TRUE),"Down-regulation","No")))</f>
        <v>No</v>
      </c>
      <c r="M948" s="97"/>
      <c r="N948" s="97" t="str">
        <f>IF(AND(주말데이터!N220=0,주말데이터!O220=0),0,IF(OR(ISNUMBER(getcolorred(주말데이터!N220))=TRUE,ISNUMBER(getcolorred(주말데이터!O220))=TRUE),"Up-regulation",IF(OR(ISNUMBER(getcolorgreen(주말데이터!N220))=TRUE,ISNUMBER(getcolorgreen(주말데이터!O220))=TRUE),"Down-regulation","No")))</f>
        <v>No</v>
      </c>
      <c r="O948" s="97"/>
      <c r="P948" s="97" t="str">
        <f>IF(AND(주말데이터!P220=0,주말데이터!Q220=0),0,IF(OR(ISNUMBER(getcolorred(주말데이터!P220))=TRUE,ISNUMBER(getcolorred(주말데이터!Q220))=TRUE),"Up-regulation",IF(OR(ISNUMBER(getcolorgreen(주말데이터!P220))=TRUE,ISNUMBER(getcolorgreen(주말데이터!Q220))=TRUE),"Down-regulation","No")))</f>
        <v>No</v>
      </c>
      <c r="Q948" s="97"/>
      <c r="R948" s="97" t="str">
        <f>IF(AND(주말데이터!R220=0,주말데이터!S220=0),0,IF(OR(ISNUMBER(getcolorred(주말데이터!R220))=TRUE,ISNUMBER(getcolorred(주말데이터!S220))=TRUE),"Up-regulation",IF(OR(ISNUMBER(getcolorgreen(주말데이터!R220))=TRUE,ISNUMBER(getcolorgreen(주말데이터!S220))=TRUE),"Down-regulation","No")))</f>
        <v>No</v>
      </c>
      <c r="S948" s="97"/>
      <c r="T948" s="97" t="str">
        <f>IF(AND(주말데이터!T220=0,주말데이터!U220=0),0,IF(OR(ISNUMBER(getcolorred(주말데이터!T220))=TRUE,ISNUMBER(getcolorred(주말데이터!U220))=TRUE),"Up-regulation",IF(OR(ISNUMBER(getcolorgreen(주말데이터!T220))=TRUE,ISNUMBER(getcolorgreen(주말데이터!U220))=TRUE),"Down-regulation","No")))</f>
        <v>No</v>
      </c>
      <c r="U948" s="97"/>
      <c r="V948" s="97" t="str">
        <f>IF(AND(주말데이터!V220=0,주말데이터!W220=0),0,IF(OR(ISNUMBER(getcolorred(주말데이터!V220))=TRUE,ISNUMBER(getcolorred(주말데이터!W220))=TRUE),"Up-regulation",IF(OR(ISNUMBER(getcolorgreen(주말데이터!V220))=TRUE,ISNUMBER(getcolorgreen(주말데이터!W220))=TRUE),"Down-regulation","No")))</f>
        <v>Down-regulation</v>
      </c>
      <c r="W948" s="97"/>
      <c r="X948" s="97" t="str">
        <f>IF(AND(주말데이터!X220=0,주말데이터!Y220=0),0,IF(OR(ISNUMBER(getcolorred(주말데이터!X220))=TRUE,ISNUMBER(getcolorred(주말데이터!Y220))=TRUE),"Up-regulation",IF(OR(ISNUMBER(getcolorgreen(주말데이터!X220))=TRUE,ISNUMBER(getcolorgreen(주말데이터!Y220))=TRUE),"Down-regulation","No")))</f>
        <v>Down-regulation</v>
      </c>
      <c r="Y948" s="98"/>
      <c r="Z948" s="85">
        <f>IF(AA968="",0,DAY(AA968))</f>
        <v>31</v>
      </c>
    </row>
    <row r="949" spans="1:51">
      <c r="A949" s="16" t="s">
        <v>17</v>
      </c>
      <c r="B949" s="95" t="str">
        <f>IF(AND(주말데이터!B221=0,주말데이터!C221=0),0,IF(OR(ISNUMBER(getcolorred(주말데이터!B221))=TRUE,ISNUMBER(getcolorred(주말데이터!C221))=TRUE),"Up-regulation",IF(OR(ISNUMBER(getcolorgreen(주말데이터!B221))=TRUE,ISNUMBER(getcolorgreen(주말데이터!C221))=TRUE),"Down-regulation","No")))</f>
        <v>No</v>
      </c>
      <c r="C949" s="95"/>
      <c r="D949" s="95" t="str">
        <f>IF(AND(주말데이터!D221=0,주말데이터!E221=0),0,IF(OR(ISNUMBER(getcolorred(주말데이터!D221))=TRUE,ISNUMBER(getcolorred(주말데이터!E221))=TRUE),"Up-regulation",IF(OR(ISNUMBER(getcolorgreen(주말데이터!D221))=TRUE,ISNUMBER(getcolorgreen(주말데이터!E221))=TRUE),"Down-regulation","No")))</f>
        <v>Down-regulation</v>
      </c>
      <c r="E949" s="95"/>
      <c r="F949" s="95" t="str">
        <f>IF(AND(주말데이터!F221=0,주말데이터!G221=0),0,IF(OR(ISNUMBER(getcolorred(주말데이터!F221))=TRUE,ISNUMBER(getcolorred(주말데이터!G221))=TRUE),"Up-regulation",IF(OR(ISNUMBER(getcolorgreen(주말데이터!F221))=TRUE,ISNUMBER(getcolorgreen(주말데이터!G221))=TRUE),"Down-regulation","No")))</f>
        <v>No</v>
      </c>
      <c r="G949" s="95"/>
      <c r="H949" s="95" t="str">
        <f>IF(AND(주말데이터!H221=0,주말데이터!I221=0),0,IF(OR(ISNUMBER(getcolorred(주말데이터!H221))=TRUE,ISNUMBER(getcolorred(주말데이터!I221))=TRUE),"Up-regulation",IF(OR(ISNUMBER(getcolorgreen(주말데이터!H221))=TRUE,ISNUMBER(getcolorgreen(주말데이터!I221))=TRUE),"Down-regulation","No")))</f>
        <v>No</v>
      </c>
      <c r="I949" s="95"/>
      <c r="J949" s="95" t="str">
        <f>IF(AND(주말데이터!J221=0,주말데이터!K221=0),0,IF(OR(ISNUMBER(getcolorred(주말데이터!J221))=TRUE,ISNUMBER(getcolorred(주말데이터!K221))=TRUE),"Up-regulation",IF(OR(ISNUMBER(getcolorgreen(주말데이터!J221))=TRUE,ISNUMBER(getcolorgreen(주말데이터!K221))=TRUE),"Down-regulation","No")))</f>
        <v>No</v>
      </c>
      <c r="K949" s="95"/>
      <c r="L949" s="95" t="str">
        <f>IF(AND(주말데이터!L221=0,주말데이터!M221=0),0,IF(OR(ISNUMBER(getcolorred(주말데이터!L221))=TRUE,ISNUMBER(getcolorred(주말데이터!M221))=TRUE),"Up-regulation",IF(OR(ISNUMBER(getcolorgreen(주말데이터!L221))=TRUE,ISNUMBER(getcolorgreen(주말데이터!M221))=TRUE),"Down-regulation","No")))</f>
        <v>No</v>
      </c>
      <c r="M949" s="95"/>
      <c r="N949" s="95" t="str">
        <f>IF(AND(주말데이터!N221=0,주말데이터!O221=0),0,IF(OR(ISNUMBER(getcolorred(주말데이터!N221))=TRUE,ISNUMBER(getcolorred(주말데이터!O221))=TRUE),"Up-regulation",IF(OR(ISNUMBER(getcolorgreen(주말데이터!N221))=TRUE,ISNUMBER(getcolorgreen(주말데이터!O221))=TRUE),"Down-regulation","No")))</f>
        <v>No</v>
      </c>
      <c r="O949" s="95"/>
      <c r="P949" s="95" t="str">
        <f>IF(AND(주말데이터!P221=0,주말데이터!Q221=0),0,IF(OR(ISNUMBER(getcolorred(주말데이터!P221))=TRUE,ISNUMBER(getcolorred(주말데이터!Q221))=TRUE),"Up-regulation",IF(OR(ISNUMBER(getcolorgreen(주말데이터!P221))=TRUE,ISNUMBER(getcolorgreen(주말데이터!Q221))=TRUE),"Down-regulation","No")))</f>
        <v>No</v>
      </c>
      <c r="Q949" s="95"/>
      <c r="R949" s="95" t="str">
        <f>IF(AND(주말데이터!R221=0,주말데이터!S221=0),0,IF(OR(ISNUMBER(getcolorred(주말데이터!R221))=TRUE,ISNUMBER(getcolorred(주말데이터!S221))=TRUE),"Up-regulation",IF(OR(ISNUMBER(getcolorgreen(주말데이터!R221))=TRUE,ISNUMBER(getcolorgreen(주말데이터!S221))=TRUE),"Down-regulation","No")))</f>
        <v>No</v>
      </c>
      <c r="S949" s="95"/>
      <c r="T949" s="95" t="str">
        <f>IF(AND(주말데이터!T221=0,주말데이터!U221=0),0,IF(OR(ISNUMBER(getcolorred(주말데이터!T221))=TRUE,ISNUMBER(getcolorred(주말데이터!U221))=TRUE),"Up-regulation",IF(OR(ISNUMBER(getcolorgreen(주말데이터!T221))=TRUE,ISNUMBER(getcolorgreen(주말데이터!U221))=TRUE),"Down-regulation","No")))</f>
        <v>No</v>
      </c>
      <c r="U949" s="95"/>
      <c r="V949" s="95" t="str">
        <f>IF(AND(주말데이터!V221=0,주말데이터!W221=0),0,IF(OR(ISNUMBER(getcolorred(주말데이터!V221))=TRUE,ISNUMBER(getcolorred(주말데이터!W221))=TRUE),"Up-regulation",IF(OR(ISNUMBER(getcolorgreen(주말데이터!V221))=TRUE,ISNUMBER(getcolorgreen(주말데이터!W221))=TRUE),"Down-regulation","No")))</f>
        <v>Down-regulation</v>
      </c>
      <c r="W949" s="95"/>
      <c r="X949" s="95" t="str">
        <f>IF(AND(주말데이터!X221=0,주말데이터!Y221=0),0,IF(OR(ISNUMBER(getcolorred(주말데이터!X221))=TRUE,ISNUMBER(getcolorred(주말데이터!Y221))=TRUE),"Up-regulation",IF(OR(ISNUMBER(getcolorgreen(주말데이터!X221))=TRUE,ISNUMBER(getcolorgreen(주말데이터!Y221))=TRUE),"Down-regulation","No")))</f>
        <v>Down-regulation</v>
      </c>
      <c r="Y949" s="96"/>
      <c r="Z949" s="86"/>
    </row>
    <row r="950" spans="1:51">
      <c r="A950" s="16" t="s">
        <v>18</v>
      </c>
      <c r="B950" s="95" t="str">
        <f>IF(AND(주말데이터!B222=0,주말데이터!C222=0),0,IF(OR(ISNUMBER(getcolorred(주말데이터!B222))=TRUE,ISNUMBER(getcolorred(주말데이터!C222))=TRUE),"Up-regulation",IF(OR(ISNUMBER(getcolorgreen(주말데이터!B222))=TRUE,ISNUMBER(getcolorgreen(주말데이터!C222))=TRUE),"Down-regulation","No")))</f>
        <v>No</v>
      </c>
      <c r="C950" s="95"/>
      <c r="D950" s="95" t="str">
        <f>IF(AND(주말데이터!D222=0,주말데이터!E222=0),0,IF(OR(ISNUMBER(getcolorred(주말데이터!D222))=TRUE,ISNUMBER(getcolorred(주말데이터!E222))=TRUE),"Up-regulation",IF(OR(ISNUMBER(getcolorgreen(주말데이터!D222))=TRUE,ISNUMBER(getcolorgreen(주말데이터!E222))=TRUE),"Down-regulation","No")))</f>
        <v>Down-regulation</v>
      </c>
      <c r="E950" s="95"/>
      <c r="F950" s="95" t="str">
        <f>IF(AND(주말데이터!F222=0,주말데이터!G222=0),0,IF(OR(ISNUMBER(getcolorred(주말데이터!F222))=TRUE,ISNUMBER(getcolorred(주말데이터!G222))=TRUE),"Up-regulation",IF(OR(ISNUMBER(getcolorgreen(주말데이터!F222))=TRUE,ISNUMBER(getcolorgreen(주말데이터!G222))=TRUE),"Down-regulation","No")))</f>
        <v>No</v>
      </c>
      <c r="G950" s="95"/>
      <c r="H950" s="95" t="str">
        <f>IF(AND(주말데이터!H222=0,주말데이터!I222=0),0,IF(OR(ISNUMBER(getcolorred(주말데이터!H222))=TRUE,ISNUMBER(getcolorred(주말데이터!I222))=TRUE),"Up-regulation",IF(OR(ISNUMBER(getcolorgreen(주말데이터!H222))=TRUE,ISNUMBER(getcolorgreen(주말데이터!I222))=TRUE),"Down-regulation","No")))</f>
        <v>No</v>
      </c>
      <c r="I950" s="95"/>
      <c r="J950" s="95" t="str">
        <f>IF(AND(주말데이터!J222=0,주말데이터!K222=0),0,IF(OR(ISNUMBER(getcolorred(주말데이터!J222))=TRUE,ISNUMBER(getcolorred(주말데이터!K222))=TRUE),"Up-regulation",IF(OR(ISNUMBER(getcolorgreen(주말데이터!J222))=TRUE,ISNUMBER(getcolorgreen(주말데이터!K222))=TRUE),"Down-regulation","No")))</f>
        <v>No</v>
      </c>
      <c r="K950" s="95"/>
      <c r="L950" s="95" t="str">
        <f>IF(AND(주말데이터!L222=0,주말데이터!M222=0),0,IF(OR(ISNUMBER(getcolorred(주말데이터!L222))=TRUE,ISNUMBER(getcolorred(주말데이터!M222))=TRUE),"Up-regulation",IF(OR(ISNUMBER(getcolorgreen(주말데이터!L222))=TRUE,ISNUMBER(getcolorgreen(주말데이터!M222))=TRUE),"Down-regulation","No")))</f>
        <v>No</v>
      </c>
      <c r="M950" s="95"/>
      <c r="N950" s="95" t="str">
        <f>IF(AND(주말데이터!N222=0,주말데이터!O222=0),0,IF(OR(ISNUMBER(getcolorred(주말데이터!N222))=TRUE,ISNUMBER(getcolorred(주말데이터!O222))=TRUE),"Up-regulation",IF(OR(ISNUMBER(getcolorgreen(주말데이터!N222))=TRUE,ISNUMBER(getcolorgreen(주말데이터!O222))=TRUE),"Down-regulation","No")))</f>
        <v>No</v>
      </c>
      <c r="O950" s="95"/>
      <c r="P950" s="95" t="str">
        <f>IF(AND(주말데이터!P222=0,주말데이터!Q222=0),0,IF(OR(ISNUMBER(getcolorred(주말데이터!P222))=TRUE,ISNUMBER(getcolorred(주말데이터!Q222))=TRUE),"Up-regulation",IF(OR(ISNUMBER(getcolorgreen(주말데이터!P222))=TRUE,ISNUMBER(getcolorgreen(주말데이터!Q222))=TRUE),"Down-regulation","No")))</f>
        <v>No</v>
      </c>
      <c r="Q950" s="95"/>
      <c r="R950" s="95" t="str">
        <f>IF(AND(주말데이터!R222=0,주말데이터!S222=0),0,IF(OR(ISNUMBER(getcolorred(주말데이터!R222))=TRUE,ISNUMBER(getcolorred(주말데이터!S222))=TRUE),"Up-regulation",IF(OR(ISNUMBER(getcolorgreen(주말데이터!R222))=TRUE,ISNUMBER(getcolorgreen(주말데이터!S222))=TRUE),"Down-regulation","No")))</f>
        <v>No</v>
      </c>
      <c r="S950" s="95"/>
      <c r="T950" s="95" t="str">
        <f>IF(AND(주말데이터!T222=0,주말데이터!U222=0),0,IF(OR(ISNUMBER(getcolorred(주말데이터!T222))=TRUE,ISNUMBER(getcolorred(주말데이터!U222))=TRUE),"Up-regulation",IF(OR(ISNUMBER(getcolorgreen(주말데이터!T222))=TRUE,ISNUMBER(getcolorgreen(주말데이터!U222))=TRUE),"Down-regulation","No")))</f>
        <v>No</v>
      </c>
      <c r="U950" s="95"/>
      <c r="V950" s="95" t="str">
        <f>IF(AND(주말데이터!V222=0,주말데이터!W222=0),0,IF(OR(ISNUMBER(getcolorred(주말데이터!V222))=TRUE,ISNUMBER(getcolorred(주말데이터!W222))=TRUE),"Up-regulation",IF(OR(ISNUMBER(getcolorgreen(주말데이터!V222))=TRUE,ISNUMBER(getcolorgreen(주말데이터!W222))=TRUE),"Down-regulation","No")))</f>
        <v>Down-regulation</v>
      </c>
      <c r="W950" s="95"/>
      <c r="X950" s="95" t="str">
        <f>IF(AND(주말데이터!X222=0,주말데이터!Y222=0),0,IF(OR(ISNUMBER(getcolorred(주말데이터!X222))=TRUE,ISNUMBER(getcolorred(주말데이터!Y222))=TRUE),"Up-regulation",IF(OR(ISNUMBER(getcolorgreen(주말데이터!X222))=TRUE,ISNUMBER(getcolorgreen(주말데이터!Y222))=TRUE),"Down-regulation","No")))</f>
        <v>Down-regulation</v>
      </c>
      <c r="Y950" s="96"/>
      <c r="Z950" s="86"/>
    </row>
    <row r="951" spans="1:51">
      <c r="A951" s="16" t="s">
        <v>19</v>
      </c>
      <c r="B951" s="95" t="str">
        <f>IF(AND(주말데이터!B223=0,주말데이터!C223=0),0,IF(OR(ISNUMBER(getcolorred(주말데이터!B223))=TRUE,ISNUMBER(getcolorred(주말데이터!C223))=TRUE),"Up-regulation",IF(OR(ISNUMBER(getcolorgreen(주말데이터!B223))=TRUE,ISNUMBER(getcolorgreen(주말데이터!C223))=TRUE),"Down-regulation","No")))</f>
        <v>Down-regulation</v>
      </c>
      <c r="C951" s="95"/>
      <c r="D951" s="95" t="str">
        <f>IF(AND(주말데이터!D223=0,주말데이터!E223=0),0,IF(OR(ISNUMBER(getcolorred(주말데이터!D223))=TRUE,ISNUMBER(getcolorred(주말데이터!E223))=TRUE),"Up-regulation",IF(OR(ISNUMBER(getcolorgreen(주말데이터!D223))=TRUE,ISNUMBER(getcolorgreen(주말데이터!E223))=TRUE),"Down-regulation","No")))</f>
        <v>Down-regulation</v>
      </c>
      <c r="E951" s="95"/>
      <c r="F951" s="95" t="str">
        <f>IF(AND(주말데이터!F223=0,주말데이터!G223=0),0,IF(OR(ISNUMBER(getcolorred(주말데이터!F223))=TRUE,ISNUMBER(getcolorred(주말데이터!G223))=TRUE),"Up-regulation",IF(OR(ISNUMBER(getcolorgreen(주말데이터!F223))=TRUE,ISNUMBER(getcolorgreen(주말데이터!G223))=TRUE),"Down-regulation","No")))</f>
        <v>No</v>
      </c>
      <c r="G951" s="95"/>
      <c r="H951" s="95" t="str">
        <f>IF(AND(주말데이터!H223=0,주말데이터!I223=0),0,IF(OR(ISNUMBER(getcolorred(주말데이터!H223))=TRUE,ISNUMBER(getcolorred(주말데이터!I223))=TRUE),"Up-regulation",IF(OR(ISNUMBER(getcolorgreen(주말데이터!H223))=TRUE,ISNUMBER(getcolorgreen(주말데이터!I223))=TRUE),"Down-regulation","No")))</f>
        <v>No</v>
      </c>
      <c r="I951" s="95"/>
      <c r="J951" s="95" t="str">
        <f>IF(AND(주말데이터!J223=0,주말데이터!K223=0),0,IF(OR(ISNUMBER(getcolorred(주말데이터!J223))=TRUE,ISNUMBER(getcolorred(주말데이터!K223))=TRUE),"Up-regulation",IF(OR(ISNUMBER(getcolorgreen(주말데이터!J223))=TRUE,ISNUMBER(getcolorgreen(주말데이터!K223))=TRUE),"Down-regulation","No")))</f>
        <v>Down-regulation</v>
      </c>
      <c r="K951" s="95"/>
      <c r="L951" s="95" t="str">
        <f>IF(AND(주말데이터!L223=0,주말데이터!M223=0),0,IF(OR(ISNUMBER(getcolorred(주말데이터!L223))=TRUE,ISNUMBER(getcolorred(주말데이터!M223))=TRUE),"Up-regulation",IF(OR(ISNUMBER(getcolorgreen(주말데이터!L223))=TRUE,ISNUMBER(getcolorgreen(주말데이터!M223))=TRUE),"Down-regulation","No")))</f>
        <v>No</v>
      </c>
      <c r="M951" s="95"/>
      <c r="N951" s="95" t="str">
        <f>IF(AND(주말데이터!N223=0,주말데이터!O223=0),0,IF(OR(ISNUMBER(getcolorred(주말데이터!N223))=TRUE,ISNUMBER(getcolorred(주말데이터!O223))=TRUE),"Up-regulation",IF(OR(ISNUMBER(getcolorgreen(주말데이터!N223))=TRUE,ISNUMBER(getcolorgreen(주말데이터!O223))=TRUE),"Down-regulation","No")))</f>
        <v>No</v>
      </c>
      <c r="O951" s="95"/>
      <c r="P951" s="95" t="str">
        <f>IF(AND(주말데이터!P223=0,주말데이터!Q223=0),0,IF(OR(ISNUMBER(getcolorred(주말데이터!P223))=TRUE,ISNUMBER(getcolorred(주말데이터!Q223))=TRUE),"Up-regulation",IF(OR(ISNUMBER(getcolorgreen(주말데이터!P223))=TRUE,ISNUMBER(getcolorgreen(주말데이터!Q223))=TRUE),"Down-regulation","No")))</f>
        <v>No</v>
      </c>
      <c r="Q951" s="95"/>
      <c r="R951" s="95" t="str">
        <f>IF(AND(주말데이터!R223=0,주말데이터!S223=0),0,IF(OR(ISNUMBER(getcolorred(주말데이터!R223))=TRUE,ISNUMBER(getcolorred(주말데이터!S223))=TRUE),"Up-regulation",IF(OR(ISNUMBER(getcolorgreen(주말데이터!R223))=TRUE,ISNUMBER(getcolorgreen(주말데이터!S223))=TRUE),"Down-regulation","No")))</f>
        <v>No</v>
      </c>
      <c r="S951" s="95"/>
      <c r="T951" s="95" t="str">
        <f>IF(AND(주말데이터!T223=0,주말데이터!U223=0),0,IF(OR(ISNUMBER(getcolorred(주말데이터!T223))=TRUE,ISNUMBER(getcolorred(주말데이터!U223))=TRUE),"Up-regulation",IF(OR(ISNUMBER(getcolorgreen(주말데이터!T223))=TRUE,ISNUMBER(getcolorgreen(주말데이터!U223))=TRUE),"Down-regulation","No")))</f>
        <v>No</v>
      </c>
      <c r="U951" s="95"/>
      <c r="V951" s="95" t="str">
        <f>IF(AND(주말데이터!V223=0,주말데이터!W223=0),0,IF(OR(ISNUMBER(getcolorred(주말데이터!V223))=TRUE,ISNUMBER(getcolorred(주말데이터!W223))=TRUE),"Up-regulation",IF(OR(ISNUMBER(getcolorgreen(주말데이터!V223))=TRUE,ISNUMBER(getcolorgreen(주말데이터!W223))=TRUE),"Down-regulation","No")))</f>
        <v>Down-regulation</v>
      </c>
      <c r="W951" s="95"/>
      <c r="X951" s="95" t="str">
        <f>IF(AND(주말데이터!X223=0,주말데이터!Y223=0),0,IF(OR(ISNUMBER(getcolorred(주말데이터!X223))=TRUE,ISNUMBER(getcolorred(주말데이터!Y223))=TRUE),"Up-regulation",IF(OR(ISNUMBER(getcolorgreen(주말데이터!X223))=TRUE,ISNUMBER(getcolorgreen(주말데이터!Y223))=TRUE),"Down-regulation","No")))</f>
        <v>Down-regulation</v>
      </c>
      <c r="Y951" s="96"/>
      <c r="Z951" s="86"/>
    </row>
    <row r="952" spans="1:51">
      <c r="A952" s="16" t="s">
        <v>20</v>
      </c>
      <c r="B952" s="95" t="str">
        <f>IF(AND(주말데이터!B224=0,주말데이터!C224=0),0,IF(OR(ISNUMBER(getcolorred(주말데이터!B224))=TRUE,ISNUMBER(getcolorred(주말데이터!C224))=TRUE),"Up-regulation",IF(OR(ISNUMBER(getcolorgreen(주말데이터!B224))=TRUE,ISNUMBER(getcolorgreen(주말데이터!C224))=TRUE),"Down-regulation","No")))</f>
        <v>Down-regulation</v>
      </c>
      <c r="C952" s="95"/>
      <c r="D952" s="95" t="str">
        <f>IF(AND(주말데이터!D224=0,주말데이터!E224=0),0,IF(OR(ISNUMBER(getcolorred(주말데이터!D224))=TRUE,ISNUMBER(getcolorred(주말데이터!E224))=TRUE),"Up-regulation",IF(OR(ISNUMBER(getcolorgreen(주말데이터!D224))=TRUE,ISNUMBER(getcolorgreen(주말데이터!E224))=TRUE),"Down-regulation","No")))</f>
        <v>Down-regulation</v>
      </c>
      <c r="E952" s="95"/>
      <c r="F952" s="95" t="str">
        <f>IF(AND(주말데이터!F224=0,주말데이터!G224=0),0,IF(OR(ISNUMBER(getcolorred(주말데이터!F224))=TRUE,ISNUMBER(getcolorred(주말데이터!G224))=TRUE),"Up-regulation",IF(OR(ISNUMBER(getcolorgreen(주말데이터!F224))=TRUE,ISNUMBER(getcolorgreen(주말데이터!G224))=TRUE),"Down-regulation","No")))</f>
        <v>No</v>
      </c>
      <c r="G952" s="95"/>
      <c r="H952" s="95" t="str">
        <f>IF(AND(주말데이터!H224=0,주말데이터!I224=0),0,IF(OR(ISNUMBER(getcolorred(주말데이터!H224))=TRUE,ISNUMBER(getcolorred(주말데이터!I224))=TRUE),"Up-regulation",IF(OR(ISNUMBER(getcolorgreen(주말데이터!H224))=TRUE,ISNUMBER(getcolorgreen(주말데이터!I224))=TRUE),"Down-regulation","No")))</f>
        <v>No</v>
      </c>
      <c r="I952" s="95"/>
      <c r="J952" s="95" t="str">
        <f>IF(AND(주말데이터!J224=0,주말데이터!K224=0),0,IF(OR(ISNUMBER(getcolorred(주말데이터!J224))=TRUE,ISNUMBER(getcolorred(주말데이터!K224))=TRUE),"Up-regulation",IF(OR(ISNUMBER(getcolorgreen(주말데이터!J224))=TRUE,ISNUMBER(getcolorgreen(주말데이터!K224))=TRUE),"Down-regulation","No")))</f>
        <v>Down-regulation</v>
      </c>
      <c r="K952" s="95"/>
      <c r="L952" s="95" t="str">
        <f>IF(AND(주말데이터!L224=0,주말데이터!M224=0),0,IF(OR(ISNUMBER(getcolorred(주말데이터!L224))=TRUE,ISNUMBER(getcolorred(주말데이터!M224))=TRUE),"Up-regulation",IF(OR(ISNUMBER(getcolorgreen(주말데이터!L224))=TRUE,ISNUMBER(getcolorgreen(주말데이터!M224))=TRUE),"Down-regulation","No")))</f>
        <v>No</v>
      </c>
      <c r="M952" s="95"/>
      <c r="N952" s="95" t="str">
        <f>IF(AND(주말데이터!N224=0,주말데이터!O224=0),0,IF(OR(ISNUMBER(getcolorred(주말데이터!N224))=TRUE,ISNUMBER(getcolorred(주말데이터!O224))=TRUE),"Up-regulation",IF(OR(ISNUMBER(getcolorgreen(주말데이터!N224))=TRUE,ISNUMBER(getcolorgreen(주말데이터!O224))=TRUE),"Down-regulation","No")))</f>
        <v>No</v>
      </c>
      <c r="O952" s="95"/>
      <c r="P952" s="95" t="str">
        <f>IF(AND(주말데이터!P224=0,주말데이터!Q224=0),0,IF(OR(ISNUMBER(getcolorred(주말데이터!P224))=TRUE,ISNUMBER(getcolorred(주말데이터!Q224))=TRUE),"Up-regulation",IF(OR(ISNUMBER(getcolorgreen(주말데이터!P224))=TRUE,ISNUMBER(getcolorgreen(주말데이터!Q224))=TRUE),"Down-regulation","No")))</f>
        <v>No</v>
      </c>
      <c r="Q952" s="95"/>
      <c r="R952" s="95" t="str">
        <f>IF(AND(주말데이터!R224=0,주말데이터!S224=0),0,IF(OR(ISNUMBER(getcolorred(주말데이터!R224))=TRUE,ISNUMBER(getcolorred(주말데이터!S224))=TRUE),"Up-regulation",IF(OR(ISNUMBER(getcolorgreen(주말데이터!R224))=TRUE,ISNUMBER(getcolorgreen(주말데이터!S224))=TRUE),"Down-regulation","No")))</f>
        <v>No</v>
      </c>
      <c r="S952" s="95"/>
      <c r="T952" s="95" t="str">
        <f>IF(AND(주말데이터!T224=0,주말데이터!U224=0),0,IF(OR(ISNUMBER(getcolorred(주말데이터!T224))=TRUE,ISNUMBER(getcolorred(주말데이터!U224))=TRUE),"Up-regulation",IF(OR(ISNUMBER(getcolorgreen(주말데이터!T224))=TRUE,ISNUMBER(getcolorgreen(주말데이터!U224))=TRUE),"Down-regulation","No")))</f>
        <v>No</v>
      </c>
      <c r="U952" s="95"/>
      <c r="V952" s="95" t="str">
        <f>IF(AND(주말데이터!V224=0,주말데이터!W224=0),0,IF(OR(ISNUMBER(getcolorred(주말데이터!V224))=TRUE,ISNUMBER(getcolorred(주말데이터!W224))=TRUE),"Up-regulation",IF(OR(ISNUMBER(getcolorgreen(주말데이터!V224))=TRUE,ISNUMBER(getcolorgreen(주말데이터!W224))=TRUE),"Down-regulation","No")))</f>
        <v>Down-regulation</v>
      </c>
      <c r="W952" s="95"/>
      <c r="X952" s="95" t="str">
        <f>IF(AND(주말데이터!X224=0,주말데이터!Y224=0),0,IF(OR(ISNUMBER(getcolorred(주말데이터!X224))=TRUE,ISNUMBER(getcolorred(주말데이터!Y224))=TRUE),"Up-regulation",IF(OR(ISNUMBER(getcolorgreen(주말데이터!X224))=TRUE,ISNUMBER(getcolorgreen(주말데이터!Y224))=TRUE),"Down-regulation","No")))</f>
        <v>Down-regulation</v>
      </c>
      <c r="Y952" s="96"/>
      <c r="Z952" s="86"/>
    </row>
    <row r="953" spans="1:51">
      <c r="A953" s="16" t="s">
        <v>21</v>
      </c>
      <c r="B953" s="95" t="str">
        <f>IF(AND(주말데이터!B225=0,주말데이터!C225=0),0,IF(OR(ISNUMBER(getcolorred(주말데이터!B225))=TRUE,ISNUMBER(getcolorred(주말데이터!C225))=TRUE),"Up-regulation",IF(OR(ISNUMBER(getcolorgreen(주말데이터!B225))=TRUE,ISNUMBER(getcolorgreen(주말데이터!C225))=TRUE),"Down-regulation","No")))</f>
        <v>Down-regulation</v>
      </c>
      <c r="C953" s="95"/>
      <c r="D953" s="95" t="str">
        <f>IF(AND(주말데이터!D225=0,주말데이터!E225=0),0,IF(OR(ISNUMBER(getcolorred(주말데이터!D225))=TRUE,ISNUMBER(getcolorred(주말데이터!E225))=TRUE),"Up-regulation",IF(OR(ISNUMBER(getcolorgreen(주말데이터!D225))=TRUE,ISNUMBER(getcolorgreen(주말데이터!E225))=TRUE),"Down-regulation","No")))</f>
        <v>Down-regulation</v>
      </c>
      <c r="E953" s="95"/>
      <c r="F953" s="95" t="str">
        <f>IF(AND(주말데이터!F225=0,주말데이터!G225=0),0,IF(OR(ISNUMBER(getcolorred(주말데이터!F225))=TRUE,ISNUMBER(getcolorred(주말데이터!G225))=TRUE),"Up-regulation",IF(OR(ISNUMBER(getcolorgreen(주말데이터!F225))=TRUE,ISNUMBER(getcolorgreen(주말데이터!G225))=TRUE),"Down-regulation","No")))</f>
        <v>No</v>
      </c>
      <c r="G953" s="95"/>
      <c r="H953" s="95" t="str">
        <f>IF(AND(주말데이터!H225=0,주말데이터!I225=0),0,IF(OR(ISNUMBER(getcolorred(주말데이터!H225))=TRUE,ISNUMBER(getcolorred(주말데이터!I225))=TRUE),"Up-regulation",IF(OR(ISNUMBER(getcolorgreen(주말데이터!H225))=TRUE,ISNUMBER(getcolorgreen(주말데이터!I225))=TRUE),"Down-regulation","No")))</f>
        <v>No</v>
      </c>
      <c r="I953" s="95"/>
      <c r="J953" s="95" t="str">
        <f>IF(AND(주말데이터!J225=0,주말데이터!K225=0),0,IF(OR(ISNUMBER(getcolorred(주말데이터!J225))=TRUE,ISNUMBER(getcolorred(주말데이터!K225))=TRUE),"Up-regulation",IF(OR(ISNUMBER(getcolorgreen(주말데이터!J225))=TRUE,ISNUMBER(getcolorgreen(주말데이터!K225))=TRUE),"Down-regulation","No")))</f>
        <v>Down-regulation</v>
      </c>
      <c r="K953" s="95"/>
      <c r="L953" s="95" t="str">
        <f>IF(AND(주말데이터!L225=0,주말데이터!M225=0),0,IF(OR(ISNUMBER(getcolorred(주말데이터!L225))=TRUE,ISNUMBER(getcolorred(주말데이터!M225))=TRUE),"Up-regulation",IF(OR(ISNUMBER(getcolorgreen(주말데이터!L225))=TRUE,ISNUMBER(getcolorgreen(주말데이터!M225))=TRUE),"Down-regulation","No")))</f>
        <v>No</v>
      </c>
      <c r="M953" s="95"/>
      <c r="N953" s="95" t="str">
        <f>IF(AND(주말데이터!N225=0,주말데이터!O225=0),0,IF(OR(ISNUMBER(getcolorred(주말데이터!N225))=TRUE,ISNUMBER(getcolorred(주말데이터!O225))=TRUE),"Up-regulation",IF(OR(ISNUMBER(getcolorgreen(주말데이터!N225))=TRUE,ISNUMBER(getcolorgreen(주말데이터!O225))=TRUE),"Down-regulation","No")))</f>
        <v>No</v>
      </c>
      <c r="O953" s="95"/>
      <c r="P953" s="95" t="str">
        <f>IF(AND(주말데이터!P225=0,주말데이터!Q225=0),0,IF(OR(ISNUMBER(getcolorred(주말데이터!P225))=TRUE,ISNUMBER(getcolorred(주말데이터!Q225))=TRUE),"Up-regulation",IF(OR(ISNUMBER(getcolorgreen(주말데이터!P225))=TRUE,ISNUMBER(getcolorgreen(주말데이터!Q225))=TRUE),"Down-regulation","No")))</f>
        <v>No</v>
      </c>
      <c r="Q953" s="95"/>
      <c r="R953" s="95" t="str">
        <f>IF(AND(주말데이터!R225=0,주말데이터!S225=0),0,IF(OR(ISNUMBER(getcolorred(주말데이터!R225))=TRUE,ISNUMBER(getcolorred(주말데이터!S225))=TRUE),"Up-regulation",IF(OR(ISNUMBER(getcolorgreen(주말데이터!R225))=TRUE,ISNUMBER(getcolorgreen(주말데이터!S225))=TRUE),"Down-regulation","No")))</f>
        <v>No</v>
      </c>
      <c r="S953" s="95"/>
      <c r="T953" s="95" t="str">
        <f>IF(AND(주말데이터!T225=0,주말데이터!U225=0),0,IF(OR(ISNUMBER(getcolorred(주말데이터!T225))=TRUE,ISNUMBER(getcolorred(주말데이터!U225))=TRUE),"Up-regulation",IF(OR(ISNUMBER(getcolorgreen(주말데이터!T225))=TRUE,ISNUMBER(getcolorgreen(주말데이터!U225))=TRUE),"Down-regulation","No")))</f>
        <v>No</v>
      </c>
      <c r="U953" s="95"/>
      <c r="V953" s="95" t="str">
        <f>IF(AND(주말데이터!V225=0,주말데이터!W225=0),0,IF(OR(ISNUMBER(getcolorred(주말데이터!V225))=TRUE,ISNUMBER(getcolorred(주말데이터!W225))=TRUE),"Up-regulation",IF(OR(ISNUMBER(getcolorgreen(주말데이터!V225))=TRUE,ISNUMBER(getcolorgreen(주말데이터!W225))=TRUE),"Down-regulation","No")))</f>
        <v>Down-regulation</v>
      </c>
      <c r="W953" s="95"/>
      <c r="X953" s="95" t="str">
        <f>IF(AND(주말데이터!X225=0,주말데이터!Y225=0),0,IF(OR(ISNUMBER(getcolorred(주말데이터!X225))=TRUE,ISNUMBER(getcolorred(주말데이터!Y225))=TRUE),"Up-regulation",IF(OR(ISNUMBER(getcolorgreen(주말데이터!X225))=TRUE,ISNUMBER(getcolorgreen(주말데이터!Y225))=TRUE),"Down-regulation","No")))</f>
        <v>Down-regulation</v>
      </c>
      <c r="Y953" s="96"/>
      <c r="Z953" s="86"/>
    </row>
    <row r="954" spans="1:51">
      <c r="A954" s="16" t="s">
        <v>22</v>
      </c>
      <c r="B954" s="95" t="str">
        <f>IF(AND(주말데이터!B226=0,주말데이터!C226=0),0,IF(OR(ISNUMBER(getcolorred(주말데이터!B226))=TRUE,ISNUMBER(getcolorred(주말데이터!C226))=TRUE),"Up-regulation",IF(OR(ISNUMBER(getcolorgreen(주말데이터!B226))=TRUE,ISNUMBER(getcolorgreen(주말데이터!C226))=TRUE),"Down-regulation","No")))</f>
        <v>Down-regulation</v>
      </c>
      <c r="C954" s="95"/>
      <c r="D954" s="95" t="str">
        <f>IF(AND(주말데이터!D226=0,주말데이터!E226=0),0,IF(OR(ISNUMBER(getcolorred(주말데이터!D226))=TRUE,ISNUMBER(getcolorred(주말데이터!E226))=TRUE),"Up-regulation",IF(OR(ISNUMBER(getcolorgreen(주말데이터!D226))=TRUE,ISNUMBER(getcolorgreen(주말데이터!E226))=TRUE),"Down-regulation","No")))</f>
        <v>Down-regulation</v>
      </c>
      <c r="E954" s="95"/>
      <c r="F954" s="95" t="str">
        <f>IF(AND(주말데이터!F226=0,주말데이터!G226=0),0,IF(OR(ISNUMBER(getcolorred(주말데이터!F226))=TRUE,ISNUMBER(getcolorred(주말데이터!G226))=TRUE),"Up-regulation",IF(OR(ISNUMBER(getcolorgreen(주말데이터!F226))=TRUE,ISNUMBER(getcolorgreen(주말데이터!G226))=TRUE),"Down-regulation","No")))</f>
        <v>No</v>
      </c>
      <c r="G954" s="95"/>
      <c r="H954" s="95" t="str">
        <f>IF(AND(주말데이터!H226=0,주말데이터!I226=0),0,IF(OR(ISNUMBER(getcolorred(주말데이터!H226))=TRUE,ISNUMBER(getcolorred(주말데이터!I226))=TRUE),"Up-regulation",IF(OR(ISNUMBER(getcolorgreen(주말데이터!H226))=TRUE,ISNUMBER(getcolorgreen(주말데이터!I226))=TRUE),"Down-regulation","No")))</f>
        <v>No</v>
      </c>
      <c r="I954" s="95"/>
      <c r="J954" s="95" t="str">
        <f>IF(AND(주말데이터!J226=0,주말데이터!K226=0),0,IF(OR(ISNUMBER(getcolorred(주말데이터!J226))=TRUE,ISNUMBER(getcolorred(주말데이터!K226))=TRUE),"Up-regulation",IF(OR(ISNUMBER(getcolorgreen(주말데이터!J226))=TRUE,ISNUMBER(getcolorgreen(주말데이터!K226))=TRUE),"Down-regulation","No")))</f>
        <v>Down-regulation</v>
      </c>
      <c r="K954" s="95"/>
      <c r="L954" s="95" t="str">
        <f>IF(AND(주말데이터!L226=0,주말데이터!M226=0),0,IF(OR(ISNUMBER(getcolorred(주말데이터!L226))=TRUE,ISNUMBER(getcolorred(주말데이터!M226))=TRUE),"Up-regulation",IF(OR(ISNUMBER(getcolorgreen(주말데이터!L226))=TRUE,ISNUMBER(getcolorgreen(주말데이터!M226))=TRUE),"Down-regulation","No")))</f>
        <v>No</v>
      </c>
      <c r="M954" s="95"/>
      <c r="N954" s="95" t="str">
        <f>IF(AND(주말데이터!N226=0,주말데이터!O226=0),0,IF(OR(ISNUMBER(getcolorred(주말데이터!N226))=TRUE,ISNUMBER(getcolorred(주말데이터!O226))=TRUE),"Up-regulation",IF(OR(ISNUMBER(getcolorgreen(주말데이터!N226))=TRUE,ISNUMBER(getcolorgreen(주말데이터!O226))=TRUE),"Down-regulation","No")))</f>
        <v>No</v>
      </c>
      <c r="O954" s="95"/>
      <c r="P954" s="95" t="str">
        <f>IF(AND(주말데이터!P226=0,주말데이터!Q226=0),0,IF(OR(ISNUMBER(getcolorred(주말데이터!P226))=TRUE,ISNUMBER(getcolorred(주말데이터!Q226))=TRUE),"Up-regulation",IF(OR(ISNUMBER(getcolorgreen(주말데이터!P226))=TRUE,ISNUMBER(getcolorgreen(주말데이터!Q226))=TRUE),"Down-regulation","No")))</f>
        <v>No</v>
      </c>
      <c r="Q954" s="95"/>
      <c r="R954" s="95" t="str">
        <f>IF(AND(주말데이터!R226=0,주말데이터!S226=0),0,IF(OR(ISNUMBER(getcolorred(주말데이터!R226))=TRUE,ISNUMBER(getcolorred(주말데이터!S226))=TRUE),"Up-regulation",IF(OR(ISNUMBER(getcolorgreen(주말데이터!R226))=TRUE,ISNUMBER(getcolorgreen(주말데이터!S226))=TRUE),"Down-regulation","No")))</f>
        <v>No</v>
      </c>
      <c r="S954" s="95"/>
      <c r="T954" s="95" t="str">
        <f>IF(AND(주말데이터!T226=0,주말데이터!U226=0),0,IF(OR(ISNUMBER(getcolorred(주말데이터!T226))=TRUE,ISNUMBER(getcolorred(주말데이터!U226))=TRUE),"Up-regulation",IF(OR(ISNUMBER(getcolorgreen(주말데이터!T226))=TRUE,ISNUMBER(getcolorgreen(주말데이터!U226))=TRUE),"Down-regulation","No")))</f>
        <v>No</v>
      </c>
      <c r="U954" s="95"/>
      <c r="V954" s="95" t="str">
        <f>IF(AND(주말데이터!V226=0,주말데이터!W226=0),0,IF(OR(ISNUMBER(getcolorred(주말데이터!V226))=TRUE,ISNUMBER(getcolorred(주말데이터!W226))=TRUE),"Up-regulation",IF(OR(ISNUMBER(getcolorgreen(주말데이터!V226))=TRUE,ISNUMBER(getcolorgreen(주말데이터!W226))=TRUE),"Down-regulation","No")))</f>
        <v>Down-regulation</v>
      </c>
      <c r="W954" s="95"/>
      <c r="X954" s="95" t="str">
        <f>IF(AND(주말데이터!X226=0,주말데이터!Y226=0),0,IF(OR(ISNUMBER(getcolorred(주말데이터!X226))=TRUE,ISNUMBER(getcolorred(주말데이터!Y226))=TRUE),"Up-regulation",IF(OR(ISNUMBER(getcolorgreen(주말데이터!X226))=TRUE,ISNUMBER(getcolorgreen(주말데이터!Y226))=TRUE),"Down-regulation","No")))</f>
        <v>Down-regulation</v>
      </c>
      <c r="Y954" s="96"/>
      <c r="Z954" s="86"/>
    </row>
    <row r="955" spans="1:51">
      <c r="A955" s="16" t="s">
        <v>23</v>
      </c>
      <c r="B955" s="95" t="str">
        <f>IF(AND(주말데이터!B227=0,주말데이터!C227=0),0,IF(OR(ISNUMBER(getcolorred(주말데이터!B227))=TRUE,ISNUMBER(getcolorred(주말데이터!C227))=TRUE),"Up-regulation",IF(OR(ISNUMBER(getcolorgreen(주말데이터!B227))=TRUE,ISNUMBER(getcolorgreen(주말데이터!C227))=TRUE),"Down-regulation","No")))</f>
        <v>No</v>
      </c>
      <c r="C955" s="95"/>
      <c r="D955" s="95" t="str">
        <f>IF(AND(주말데이터!D227=0,주말데이터!E227=0),0,IF(OR(ISNUMBER(getcolorred(주말데이터!D227))=TRUE,ISNUMBER(getcolorred(주말데이터!E227))=TRUE),"Up-regulation",IF(OR(ISNUMBER(getcolorgreen(주말데이터!D227))=TRUE,ISNUMBER(getcolorgreen(주말데이터!E227))=TRUE),"Down-regulation","No")))</f>
        <v>No</v>
      </c>
      <c r="E955" s="95"/>
      <c r="F955" s="95" t="str">
        <f>IF(AND(주말데이터!F227=0,주말데이터!G227=0),0,IF(OR(ISNUMBER(getcolorred(주말데이터!F227))=TRUE,ISNUMBER(getcolorred(주말데이터!G227))=TRUE),"Up-regulation",IF(OR(ISNUMBER(getcolorgreen(주말데이터!F227))=TRUE,ISNUMBER(getcolorgreen(주말데이터!G227))=TRUE),"Down-regulation","No")))</f>
        <v>No</v>
      </c>
      <c r="G955" s="95"/>
      <c r="H955" s="95" t="str">
        <f>IF(AND(주말데이터!H227=0,주말데이터!I227=0),0,IF(OR(ISNUMBER(getcolorred(주말데이터!H227))=TRUE,ISNUMBER(getcolorred(주말데이터!I227))=TRUE),"Up-regulation",IF(OR(ISNUMBER(getcolorgreen(주말데이터!H227))=TRUE,ISNUMBER(getcolorgreen(주말데이터!I227))=TRUE),"Down-regulation","No")))</f>
        <v>No</v>
      </c>
      <c r="I955" s="95"/>
      <c r="J955" s="95" t="str">
        <f>IF(AND(주말데이터!J227=0,주말데이터!K227=0),0,IF(OR(ISNUMBER(getcolorred(주말데이터!J227))=TRUE,ISNUMBER(getcolorred(주말데이터!K227))=TRUE),"Up-regulation",IF(OR(ISNUMBER(getcolorgreen(주말데이터!J227))=TRUE,ISNUMBER(getcolorgreen(주말데이터!K227))=TRUE),"Down-regulation","No")))</f>
        <v>No</v>
      </c>
      <c r="K955" s="95"/>
      <c r="L955" s="95" t="str">
        <f>IF(AND(주말데이터!L227=0,주말데이터!M227=0),0,IF(OR(ISNUMBER(getcolorred(주말데이터!L227))=TRUE,ISNUMBER(getcolorred(주말데이터!M227))=TRUE),"Up-regulation",IF(OR(ISNUMBER(getcolorgreen(주말데이터!L227))=TRUE,ISNUMBER(getcolorgreen(주말데이터!M227))=TRUE),"Down-regulation","No")))</f>
        <v>No</v>
      </c>
      <c r="M955" s="95"/>
      <c r="N955" s="95" t="str">
        <f>IF(AND(주말데이터!N227=0,주말데이터!O227=0),0,IF(OR(ISNUMBER(getcolorred(주말데이터!N227))=TRUE,ISNUMBER(getcolorred(주말데이터!O227))=TRUE),"Up-regulation",IF(OR(ISNUMBER(getcolorgreen(주말데이터!N227))=TRUE,ISNUMBER(getcolorgreen(주말데이터!O227))=TRUE),"Down-regulation","No")))</f>
        <v>No</v>
      </c>
      <c r="O955" s="95"/>
      <c r="P955" s="95" t="str">
        <f>IF(AND(주말데이터!P227=0,주말데이터!Q227=0),0,IF(OR(ISNUMBER(getcolorred(주말데이터!P227))=TRUE,ISNUMBER(getcolorred(주말데이터!Q227))=TRUE),"Up-regulation",IF(OR(ISNUMBER(getcolorgreen(주말데이터!P227))=TRUE,ISNUMBER(getcolorgreen(주말데이터!Q227))=TRUE),"Down-regulation","No")))</f>
        <v>No</v>
      </c>
      <c r="Q955" s="95"/>
      <c r="R955" s="95" t="str">
        <f>IF(AND(주말데이터!R227=0,주말데이터!S227=0),0,IF(OR(ISNUMBER(getcolorred(주말데이터!R227))=TRUE,ISNUMBER(getcolorred(주말데이터!S227))=TRUE),"Up-regulation",IF(OR(ISNUMBER(getcolorgreen(주말데이터!R227))=TRUE,ISNUMBER(getcolorgreen(주말데이터!S227))=TRUE),"Down-regulation","No")))</f>
        <v>No</v>
      </c>
      <c r="S955" s="95"/>
      <c r="T955" s="95" t="str">
        <f>IF(AND(주말데이터!T227=0,주말데이터!U227=0),0,IF(OR(ISNUMBER(getcolorred(주말데이터!T227))=TRUE,ISNUMBER(getcolorred(주말데이터!U227))=TRUE),"Up-regulation",IF(OR(ISNUMBER(getcolorgreen(주말데이터!T227))=TRUE,ISNUMBER(getcolorgreen(주말데이터!U227))=TRUE),"Down-regulation","No")))</f>
        <v>No</v>
      </c>
      <c r="U955" s="95"/>
      <c r="V955" s="95" t="str">
        <f>IF(AND(주말데이터!V227=0,주말데이터!W227=0),0,IF(OR(ISNUMBER(getcolorred(주말데이터!V227))=TRUE,ISNUMBER(getcolorred(주말데이터!W227))=TRUE),"Up-regulation",IF(OR(ISNUMBER(getcolorgreen(주말데이터!V227))=TRUE,ISNUMBER(getcolorgreen(주말데이터!W227))=TRUE),"Down-regulation","No")))</f>
        <v>No</v>
      </c>
      <c r="W955" s="95"/>
      <c r="X955" s="95" t="str">
        <f>IF(AND(주말데이터!X227=0,주말데이터!Y227=0),0,IF(OR(ISNUMBER(getcolorred(주말데이터!X227))=TRUE,ISNUMBER(getcolorred(주말데이터!Y227))=TRUE),"Up-regulation",IF(OR(ISNUMBER(getcolorgreen(주말데이터!X227))=TRUE,ISNUMBER(getcolorgreen(주말데이터!Y227))=TRUE),"Down-regulation","No")))</f>
        <v>No</v>
      </c>
      <c r="Y955" s="96"/>
      <c r="Z955" s="86"/>
    </row>
    <row r="956" spans="1:51">
      <c r="A956" s="16" t="s">
        <v>24</v>
      </c>
      <c r="B956" s="95" t="str">
        <f>IF(AND(주말데이터!B228=0,주말데이터!C228=0),0,IF(OR(ISNUMBER(getcolorred(주말데이터!B228))=TRUE,ISNUMBER(getcolorred(주말데이터!C228))=TRUE),"Up-regulation",IF(OR(ISNUMBER(getcolorgreen(주말데이터!B228))=TRUE,ISNUMBER(getcolorgreen(주말데이터!C228))=TRUE),"Down-regulation","No")))</f>
        <v>No</v>
      </c>
      <c r="C956" s="95"/>
      <c r="D956" s="95" t="str">
        <f>IF(AND(주말데이터!D228=0,주말데이터!E228=0),0,IF(OR(ISNUMBER(getcolorred(주말데이터!D228))=TRUE,ISNUMBER(getcolorred(주말데이터!E228))=TRUE),"Up-regulation",IF(OR(ISNUMBER(getcolorgreen(주말데이터!D228))=TRUE,ISNUMBER(getcolorgreen(주말데이터!E228))=TRUE),"Down-regulation","No")))</f>
        <v>No</v>
      </c>
      <c r="E956" s="95"/>
      <c r="F956" s="95" t="str">
        <f>IF(AND(주말데이터!F228=0,주말데이터!G228=0),0,IF(OR(ISNUMBER(getcolorred(주말데이터!F228))=TRUE,ISNUMBER(getcolorred(주말데이터!G228))=TRUE),"Up-regulation",IF(OR(ISNUMBER(getcolorgreen(주말데이터!F228))=TRUE,ISNUMBER(getcolorgreen(주말데이터!G228))=TRUE),"Down-regulation","No")))</f>
        <v>Up-regulation</v>
      </c>
      <c r="G956" s="95"/>
      <c r="H956" s="95" t="str">
        <f>IF(AND(주말데이터!H228=0,주말데이터!I228=0),0,IF(OR(ISNUMBER(getcolorred(주말데이터!H228))=TRUE,ISNUMBER(getcolorred(주말데이터!I228))=TRUE),"Up-regulation",IF(OR(ISNUMBER(getcolorgreen(주말데이터!H228))=TRUE,ISNUMBER(getcolorgreen(주말데이터!I228))=TRUE),"Down-regulation","No")))</f>
        <v>Up-regulation</v>
      </c>
      <c r="I956" s="95"/>
      <c r="J956" s="95" t="str">
        <f>IF(AND(주말데이터!J228=0,주말데이터!K228=0),0,IF(OR(ISNUMBER(getcolorred(주말데이터!J228))=TRUE,ISNUMBER(getcolorred(주말데이터!K228))=TRUE),"Up-regulation",IF(OR(ISNUMBER(getcolorgreen(주말데이터!J228))=TRUE,ISNUMBER(getcolorgreen(주말데이터!K228))=TRUE),"Down-regulation","No")))</f>
        <v>No</v>
      </c>
      <c r="K956" s="95"/>
      <c r="L956" s="95" t="str">
        <f>IF(AND(주말데이터!L228=0,주말데이터!M228=0),0,IF(OR(ISNUMBER(getcolorred(주말데이터!L228))=TRUE,ISNUMBER(getcolorred(주말데이터!M228))=TRUE),"Up-regulation",IF(OR(ISNUMBER(getcolorgreen(주말데이터!L228))=TRUE,ISNUMBER(getcolorgreen(주말데이터!M228))=TRUE),"Down-regulation","No")))</f>
        <v>Up-regulation</v>
      </c>
      <c r="M956" s="95"/>
      <c r="N956" s="95" t="str">
        <f>IF(AND(주말데이터!N228=0,주말데이터!O228=0),0,IF(OR(ISNUMBER(getcolorred(주말데이터!N228))=TRUE,ISNUMBER(getcolorred(주말데이터!O228))=TRUE),"Up-regulation",IF(OR(ISNUMBER(getcolorgreen(주말데이터!N228))=TRUE,ISNUMBER(getcolorgreen(주말데이터!O228))=TRUE),"Down-regulation","No")))</f>
        <v>Up-regulation</v>
      </c>
      <c r="O956" s="95"/>
      <c r="P956" s="95" t="str">
        <f>IF(AND(주말데이터!P228=0,주말데이터!Q228=0),0,IF(OR(ISNUMBER(getcolorred(주말데이터!P228))=TRUE,ISNUMBER(getcolorred(주말데이터!Q228))=TRUE),"Up-regulation",IF(OR(ISNUMBER(getcolorgreen(주말데이터!P228))=TRUE,ISNUMBER(getcolorgreen(주말데이터!Q228))=TRUE),"Down-regulation","No")))</f>
        <v>Up-regulation</v>
      </c>
      <c r="Q956" s="95"/>
      <c r="R956" s="95" t="str">
        <f>IF(AND(주말데이터!R228=0,주말데이터!S228=0),0,IF(OR(ISNUMBER(getcolorred(주말데이터!R228))=TRUE,ISNUMBER(getcolorred(주말데이터!S228))=TRUE),"Up-regulation",IF(OR(ISNUMBER(getcolorgreen(주말데이터!R228))=TRUE,ISNUMBER(getcolorgreen(주말데이터!S228))=TRUE),"Down-regulation","No")))</f>
        <v>Up-regulation</v>
      </c>
      <c r="S956" s="95"/>
      <c r="T956" s="95" t="str">
        <f>IF(AND(주말데이터!T228=0,주말데이터!U228=0),0,IF(OR(ISNUMBER(getcolorred(주말데이터!T228))=TRUE,ISNUMBER(getcolorred(주말데이터!U228))=TRUE),"Up-regulation",IF(OR(ISNUMBER(getcolorgreen(주말데이터!T228))=TRUE,ISNUMBER(getcolorgreen(주말데이터!U228))=TRUE),"Down-regulation","No")))</f>
        <v>No</v>
      </c>
      <c r="U956" s="95"/>
      <c r="V956" s="95" t="str">
        <f>IF(AND(주말데이터!V228=0,주말데이터!W228=0),0,IF(OR(ISNUMBER(getcolorred(주말데이터!V228))=TRUE,ISNUMBER(getcolorred(주말데이터!W228))=TRUE),"Up-regulation",IF(OR(ISNUMBER(getcolorgreen(주말데이터!V228))=TRUE,ISNUMBER(getcolorgreen(주말데이터!W228))=TRUE),"Down-regulation","No")))</f>
        <v>No</v>
      </c>
      <c r="W956" s="95"/>
      <c r="X956" s="95" t="str">
        <f>IF(AND(주말데이터!X228=0,주말데이터!Y228=0),0,IF(OR(ISNUMBER(getcolorred(주말데이터!X228))=TRUE,ISNUMBER(getcolorred(주말데이터!Y228))=TRUE),"Up-regulation",IF(OR(ISNUMBER(getcolorgreen(주말데이터!X228))=TRUE,ISNUMBER(getcolorgreen(주말데이터!Y228))=TRUE),"Down-regulation","No")))</f>
        <v>No</v>
      </c>
      <c r="Y956" s="96"/>
      <c r="Z956" s="86"/>
    </row>
    <row r="957" spans="1:51">
      <c r="A957" s="16" t="s">
        <v>25</v>
      </c>
      <c r="B957" s="95" t="str">
        <f>IF(AND(주말데이터!B229=0,주말데이터!C229=0),0,IF(OR(ISNUMBER(getcolorred(주말데이터!B229))=TRUE,ISNUMBER(getcolorred(주말데이터!C229))=TRUE),"Up-regulation",IF(OR(ISNUMBER(getcolorgreen(주말데이터!B229))=TRUE,ISNUMBER(getcolorgreen(주말데이터!C229))=TRUE),"Down-regulation","No")))</f>
        <v>No</v>
      </c>
      <c r="C957" s="95"/>
      <c r="D957" s="95" t="str">
        <f>IF(AND(주말데이터!D229=0,주말데이터!E229=0),0,IF(OR(ISNUMBER(getcolorred(주말데이터!D229))=TRUE,ISNUMBER(getcolorred(주말데이터!E229))=TRUE),"Up-regulation",IF(OR(ISNUMBER(getcolorgreen(주말데이터!D229))=TRUE,ISNUMBER(getcolorgreen(주말데이터!E229))=TRUE),"Down-regulation","No")))</f>
        <v>No</v>
      </c>
      <c r="E957" s="95"/>
      <c r="F957" s="95" t="str">
        <f>IF(AND(주말데이터!F229=0,주말데이터!G229=0),0,IF(OR(ISNUMBER(getcolorred(주말데이터!F229))=TRUE,ISNUMBER(getcolorred(주말데이터!G229))=TRUE),"Up-regulation",IF(OR(ISNUMBER(getcolorgreen(주말데이터!F229))=TRUE,ISNUMBER(getcolorgreen(주말데이터!G229))=TRUE),"Down-regulation","No")))</f>
        <v>Up-regulation</v>
      </c>
      <c r="G957" s="95"/>
      <c r="H957" s="95" t="str">
        <f>IF(AND(주말데이터!H229=0,주말데이터!I229=0),0,IF(OR(ISNUMBER(getcolorred(주말데이터!H229))=TRUE,ISNUMBER(getcolorred(주말데이터!I229))=TRUE),"Up-regulation",IF(OR(ISNUMBER(getcolorgreen(주말데이터!H229))=TRUE,ISNUMBER(getcolorgreen(주말데이터!I229))=TRUE),"Down-regulation","No")))</f>
        <v>No</v>
      </c>
      <c r="I957" s="95"/>
      <c r="J957" s="95" t="str">
        <f>IF(AND(주말데이터!J229=0,주말데이터!K229=0),0,IF(OR(ISNUMBER(getcolorred(주말데이터!J229))=TRUE,ISNUMBER(getcolorred(주말데이터!K229))=TRUE),"Up-regulation",IF(OR(ISNUMBER(getcolorgreen(주말데이터!J229))=TRUE,ISNUMBER(getcolorgreen(주말데이터!K229))=TRUE),"Down-regulation","No")))</f>
        <v>No</v>
      </c>
      <c r="K957" s="95"/>
      <c r="L957" s="95" t="str">
        <f>IF(AND(주말데이터!L229=0,주말데이터!M229=0),0,IF(OR(ISNUMBER(getcolorred(주말데이터!L229))=TRUE,ISNUMBER(getcolorred(주말데이터!M229))=TRUE),"Up-regulation",IF(OR(ISNUMBER(getcolorgreen(주말데이터!L229))=TRUE,ISNUMBER(getcolorgreen(주말데이터!M229))=TRUE),"Down-regulation","No")))</f>
        <v>Up-regulation</v>
      </c>
      <c r="M957" s="95"/>
      <c r="N957" s="95" t="str">
        <f>IF(AND(주말데이터!N229=0,주말데이터!O229=0),0,IF(OR(ISNUMBER(getcolorred(주말데이터!N229))=TRUE,ISNUMBER(getcolorred(주말데이터!O229))=TRUE),"Up-regulation",IF(OR(ISNUMBER(getcolorgreen(주말데이터!N229))=TRUE,ISNUMBER(getcolorgreen(주말데이터!O229))=TRUE),"Down-regulation","No")))</f>
        <v>Up-regulation</v>
      </c>
      <c r="O957" s="95"/>
      <c r="P957" s="95" t="str">
        <f>IF(AND(주말데이터!P229=0,주말데이터!Q229=0),0,IF(OR(ISNUMBER(getcolorred(주말데이터!P229))=TRUE,ISNUMBER(getcolorred(주말데이터!Q229))=TRUE),"Up-regulation",IF(OR(ISNUMBER(getcolorgreen(주말데이터!P229))=TRUE,ISNUMBER(getcolorgreen(주말데이터!Q229))=TRUE),"Down-regulation","No")))</f>
        <v>Up-regulation</v>
      </c>
      <c r="Q957" s="95"/>
      <c r="R957" s="95" t="str">
        <f>IF(AND(주말데이터!R229=0,주말데이터!S229=0),0,IF(OR(ISNUMBER(getcolorred(주말데이터!R229))=TRUE,ISNUMBER(getcolorred(주말데이터!S229))=TRUE),"Up-regulation",IF(OR(ISNUMBER(getcolorgreen(주말데이터!R229))=TRUE,ISNUMBER(getcolorgreen(주말데이터!S229))=TRUE),"Down-regulation","No")))</f>
        <v>Up-regulation</v>
      </c>
      <c r="S957" s="95"/>
      <c r="T957" s="95" t="str">
        <f>IF(AND(주말데이터!T229=0,주말데이터!U229=0),0,IF(OR(ISNUMBER(getcolorred(주말데이터!T229))=TRUE,ISNUMBER(getcolorred(주말데이터!U229))=TRUE),"Up-regulation",IF(OR(ISNUMBER(getcolorgreen(주말데이터!T229))=TRUE,ISNUMBER(getcolorgreen(주말데이터!U229))=TRUE),"Down-regulation","No")))</f>
        <v>No</v>
      </c>
      <c r="U957" s="95"/>
      <c r="V957" s="95" t="str">
        <f>IF(AND(주말데이터!V229=0,주말데이터!W229=0),0,IF(OR(ISNUMBER(getcolorred(주말데이터!V229))=TRUE,ISNUMBER(getcolorred(주말데이터!W229))=TRUE),"Up-regulation",IF(OR(ISNUMBER(getcolorgreen(주말데이터!V229))=TRUE,ISNUMBER(getcolorgreen(주말데이터!W229))=TRUE),"Down-regulation","No")))</f>
        <v>No</v>
      </c>
      <c r="W957" s="95"/>
      <c r="X957" s="95" t="str">
        <f>IF(AND(주말데이터!X229=0,주말데이터!Y229=0),0,IF(OR(ISNUMBER(getcolorred(주말데이터!X229))=TRUE,ISNUMBER(getcolorred(주말데이터!Y229))=TRUE),"Up-regulation",IF(OR(ISNUMBER(getcolorgreen(주말데이터!X229))=TRUE,ISNUMBER(getcolorgreen(주말데이터!Y229))=TRUE),"Down-regulation","No")))</f>
        <v>No</v>
      </c>
      <c r="Y957" s="96"/>
      <c r="Z957" s="86"/>
    </row>
    <row r="958" spans="1:51">
      <c r="A958" s="16" t="s">
        <v>26</v>
      </c>
      <c r="B958" s="95" t="str">
        <f>IF(AND(주말데이터!B230=0,주말데이터!C230=0),0,IF(OR(ISNUMBER(getcolorred(주말데이터!B230))=TRUE,ISNUMBER(getcolorred(주말데이터!C230))=TRUE),"Up-regulation",IF(OR(ISNUMBER(getcolorgreen(주말데이터!B230))=TRUE,ISNUMBER(getcolorgreen(주말데이터!C230))=TRUE),"Down-regulation","No")))</f>
        <v>No</v>
      </c>
      <c r="C958" s="95"/>
      <c r="D958" s="95" t="str">
        <f>IF(AND(주말데이터!D230=0,주말데이터!E230=0),0,IF(OR(ISNUMBER(getcolorred(주말데이터!D230))=TRUE,ISNUMBER(getcolorred(주말데이터!E230))=TRUE),"Up-regulation",IF(OR(ISNUMBER(getcolorgreen(주말데이터!D230))=TRUE,ISNUMBER(getcolorgreen(주말데이터!E230))=TRUE),"Down-regulation","No")))</f>
        <v>No</v>
      </c>
      <c r="E958" s="95"/>
      <c r="F958" s="95" t="str">
        <f>IF(AND(주말데이터!F230=0,주말데이터!G230=0),0,IF(OR(ISNUMBER(getcolorred(주말데이터!F230))=TRUE,ISNUMBER(getcolorred(주말데이터!G230))=TRUE),"Up-regulation",IF(OR(ISNUMBER(getcolorgreen(주말데이터!F230))=TRUE,ISNUMBER(getcolorgreen(주말데이터!G230))=TRUE),"Down-regulation","No")))</f>
        <v>No</v>
      </c>
      <c r="G958" s="95"/>
      <c r="H958" s="95" t="str">
        <f>IF(AND(주말데이터!H230=0,주말데이터!I230=0),0,IF(OR(ISNUMBER(getcolorred(주말데이터!H230))=TRUE,ISNUMBER(getcolorred(주말데이터!I230))=TRUE),"Up-regulation",IF(OR(ISNUMBER(getcolorgreen(주말데이터!H230))=TRUE,ISNUMBER(getcolorgreen(주말데이터!I230))=TRUE),"Down-regulation","No")))</f>
        <v>No</v>
      </c>
      <c r="I958" s="95"/>
      <c r="J958" s="95" t="str">
        <f>IF(AND(주말데이터!J230=0,주말데이터!K230=0),0,IF(OR(ISNUMBER(getcolorred(주말데이터!J230))=TRUE,ISNUMBER(getcolorred(주말데이터!K230))=TRUE),"Up-regulation",IF(OR(ISNUMBER(getcolorgreen(주말데이터!J230))=TRUE,ISNUMBER(getcolorgreen(주말데이터!K230))=TRUE),"Down-regulation","No")))</f>
        <v>No</v>
      </c>
      <c r="K958" s="95"/>
      <c r="L958" s="95" t="str">
        <f>IF(AND(주말데이터!L230=0,주말데이터!M230=0),0,IF(OR(ISNUMBER(getcolorred(주말데이터!L230))=TRUE,ISNUMBER(getcolorred(주말데이터!M230))=TRUE),"Up-regulation",IF(OR(ISNUMBER(getcolorgreen(주말데이터!L230))=TRUE,ISNUMBER(getcolorgreen(주말데이터!M230))=TRUE),"Down-regulation","No")))</f>
        <v>Up-regulation</v>
      </c>
      <c r="M958" s="95"/>
      <c r="N958" s="95" t="str">
        <f>IF(AND(주말데이터!N230=0,주말데이터!O230=0),0,IF(OR(ISNUMBER(getcolorred(주말데이터!N230))=TRUE,ISNUMBER(getcolorred(주말데이터!O230))=TRUE),"Up-regulation",IF(OR(ISNUMBER(getcolorgreen(주말데이터!N230))=TRUE,ISNUMBER(getcolorgreen(주말데이터!O230))=TRUE),"Down-regulation","No")))</f>
        <v>Up-regulation</v>
      </c>
      <c r="O958" s="95"/>
      <c r="P958" s="95" t="str">
        <f>IF(AND(주말데이터!P230=0,주말데이터!Q230=0),0,IF(OR(ISNUMBER(getcolorred(주말데이터!P230))=TRUE,ISNUMBER(getcolorred(주말데이터!Q230))=TRUE),"Up-regulation",IF(OR(ISNUMBER(getcolorgreen(주말데이터!P230))=TRUE,ISNUMBER(getcolorgreen(주말데이터!Q230))=TRUE),"Down-regulation","No")))</f>
        <v>Up-regulation</v>
      </c>
      <c r="Q958" s="95"/>
      <c r="R958" s="95" t="str">
        <f>IF(AND(주말데이터!R230=0,주말데이터!S230=0),0,IF(OR(ISNUMBER(getcolorred(주말데이터!R230))=TRUE,ISNUMBER(getcolorred(주말데이터!S230))=TRUE),"Up-regulation",IF(OR(ISNUMBER(getcolorgreen(주말데이터!R230))=TRUE,ISNUMBER(getcolorgreen(주말데이터!S230))=TRUE),"Down-regulation","No")))</f>
        <v>Up-regulation</v>
      </c>
      <c r="S958" s="95"/>
      <c r="T958" s="95" t="str">
        <f>IF(AND(주말데이터!T230=0,주말데이터!U230=0),0,IF(OR(ISNUMBER(getcolorred(주말데이터!T230))=TRUE,ISNUMBER(getcolorred(주말데이터!U230))=TRUE),"Up-regulation",IF(OR(ISNUMBER(getcolorgreen(주말데이터!T230))=TRUE,ISNUMBER(getcolorgreen(주말데이터!U230))=TRUE),"Down-regulation","No")))</f>
        <v>No</v>
      </c>
      <c r="U958" s="95"/>
      <c r="V958" s="95" t="str">
        <f>IF(AND(주말데이터!V230=0,주말데이터!W230=0),0,IF(OR(ISNUMBER(getcolorred(주말데이터!V230))=TRUE,ISNUMBER(getcolorred(주말데이터!W230))=TRUE),"Up-regulation",IF(OR(ISNUMBER(getcolorgreen(주말데이터!V230))=TRUE,ISNUMBER(getcolorgreen(주말데이터!W230))=TRUE),"Down-regulation","No")))</f>
        <v>No</v>
      </c>
      <c r="W958" s="95"/>
      <c r="X958" s="95" t="str">
        <f>IF(AND(주말데이터!X230=0,주말데이터!Y230=0),0,IF(OR(ISNUMBER(getcolorred(주말데이터!X230))=TRUE,ISNUMBER(getcolorred(주말데이터!Y230))=TRUE),"Up-regulation",IF(OR(ISNUMBER(getcolorgreen(주말데이터!X230))=TRUE,ISNUMBER(getcolorgreen(주말데이터!Y230))=TRUE),"Down-regulation","No")))</f>
        <v>No</v>
      </c>
      <c r="Y958" s="96"/>
      <c r="Z958" s="86"/>
    </row>
    <row r="959" spans="1:51">
      <c r="A959" s="16" t="s">
        <v>27</v>
      </c>
      <c r="B959" s="95" t="str">
        <f>IF(AND(주말데이터!B231=0,주말데이터!C231=0),0,IF(OR(ISNUMBER(getcolorred(주말데이터!B231))=TRUE,ISNUMBER(getcolorred(주말데이터!C231))=TRUE),"Up-regulation",IF(OR(ISNUMBER(getcolorgreen(주말데이터!B231))=TRUE,ISNUMBER(getcolorgreen(주말데이터!C231))=TRUE),"Down-regulation","No")))</f>
        <v>No</v>
      </c>
      <c r="C959" s="95"/>
      <c r="D959" s="95" t="str">
        <f>IF(AND(주말데이터!D231=0,주말데이터!E231=0),0,IF(OR(ISNUMBER(getcolorred(주말데이터!D231))=TRUE,ISNUMBER(getcolorred(주말데이터!E231))=TRUE),"Up-regulation",IF(OR(ISNUMBER(getcolorgreen(주말데이터!D231))=TRUE,ISNUMBER(getcolorgreen(주말데이터!E231))=TRUE),"Down-regulation","No")))</f>
        <v>No</v>
      </c>
      <c r="E959" s="95"/>
      <c r="F959" s="95" t="str">
        <f>IF(AND(주말데이터!F231=0,주말데이터!G231=0),0,IF(OR(ISNUMBER(getcolorred(주말데이터!F231))=TRUE,ISNUMBER(getcolorred(주말데이터!G231))=TRUE),"Up-regulation",IF(OR(ISNUMBER(getcolorgreen(주말데이터!F231))=TRUE,ISNUMBER(getcolorgreen(주말데이터!G231))=TRUE),"Down-regulation","No")))</f>
        <v>No</v>
      </c>
      <c r="G959" s="95"/>
      <c r="H959" s="95" t="str">
        <f>IF(AND(주말데이터!H231=0,주말데이터!I231=0),0,IF(OR(ISNUMBER(getcolorred(주말데이터!H231))=TRUE,ISNUMBER(getcolorred(주말데이터!I231))=TRUE),"Up-regulation",IF(OR(ISNUMBER(getcolorgreen(주말데이터!H231))=TRUE,ISNUMBER(getcolorgreen(주말데이터!I231))=TRUE),"Down-regulation","No")))</f>
        <v>No</v>
      </c>
      <c r="I959" s="95"/>
      <c r="J959" s="95" t="str">
        <f>IF(AND(주말데이터!J231=0,주말데이터!K231=0),0,IF(OR(ISNUMBER(getcolorred(주말데이터!J231))=TRUE,ISNUMBER(getcolorred(주말데이터!K231))=TRUE),"Up-regulation",IF(OR(ISNUMBER(getcolorgreen(주말데이터!J231))=TRUE,ISNUMBER(getcolorgreen(주말데이터!K231))=TRUE),"Down-regulation","No")))</f>
        <v>No</v>
      </c>
      <c r="K959" s="95"/>
      <c r="L959" s="95" t="str">
        <f>IF(AND(주말데이터!L231=0,주말데이터!M231=0),0,IF(OR(ISNUMBER(getcolorred(주말데이터!L231))=TRUE,ISNUMBER(getcolorred(주말데이터!M231))=TRUE),"Up-regulation",IF(OR(ISNUMBER(getcolorgreen(주말데이터!L231))=TRUE,ISNUMBER(getcolorgreen(주말데이터!M231))=TRUE),"Down-regulation","No")))</f>
        <v>No</v>
      </c>
      <c r="M959" s="95"/>
      <c r="N959" s="95" t="str">
        <f>IF(AND(주말데이터!N231=0,주말데이터!O231=0),0,IF(OR(ISNUMBER(getcolorred(주말데이터!N231))=TRUE,ISNUMBER(getcolorred(주말데이터!O231))=TRUE),"Up-regulation",IF(OR(ISNUMBER(getcolorgreen(주말데이터!N231))=TRUE,ISNUMBER(getcolorgreen(주말데이터!O231))=TRUE),"Down-regulation","No")))</f>
        <v>No</v>
      </c>
      <c r="O959" s="95"/>
      <c r="P959" s="95" t="str">
        <f>IF(AND(주말데이터!P231=0,주말데이터!Q231=0),0,IF(OR(ISNUMBER(getcolorred(주말데이터!P231))=TRUE,ISNUMBER(getcolorred(주말데이터!Q231))=TRUE),"Up-regulation",IF(OR(ISNUMBER(getcolorgreen(주말데이터!P231))=TRUE,ISNUMBER(getcolorgreen(주말데이터!Q231))=TRUE),"Down-regulation","No")))</f>
        <v>No</v>
      </c>
      <c r="Q959" s="95"/>
      <c r="R959" s="95" t="str">
        <f>IF(AND(주말데이터!R231=0,주말데이터!S231=0),0,IF(OR(ISNUMBER(getcolorred(주말데이터!R231))=TRUE,ISNUMBER(getcolorred(주말데이터!S231))=TRUE),"Up-regulation",IF(OR(ISNUMBER(getcolorgreen(주말데이터!R231))=TRUE,ISNUMBER(getcolorgreen(주말데이터!S231))=TRUE),"Down-regulation","No")))</f>
        <v>No</v>
      </c>
      <c r="S959" s="95"/>
      <c r="T959" s="95" t="str">
        <f>IF(AND(주말데이터!T231=0,주말데이터!U231=0),0,IF(OR(ISNUMBER(getcolorred(주말데이터!T231))=TRUE,ISNUMBER(getcolorred(주말데이터!U231))=TRUE),"Up-regulation",IF(OR(ISNUMBER(getcolorgreen(주말데이터!T231))=TRUE,ISNUMBER(getcolorgreen(주말데이터!U231))=TRUE),"Down-regulation","No")))</f>
        <v>No</v>
      </c>
      <c r="U959" s="95"/>
      <c r="V959" s="95" t="str">
        <f>IF(AND(주말데이터!V231=0,주말데이터!W231=0),0,IF(OR(ISNUMBER(getcolorred(주말데이터!V231))=TRUE,ISNUMBER(getcolorred(주말데이터!W231))=TRUE),"Up-regulation",IF(OR(ISNUMBER(getcolorgreen(주말데이터!V231))=TRUE,ISNUMBER(getcolorgreen(주말데이터!W231))=TRUE),"Down-regulation","No")))</f>
        <v>No</v>
      </c>
      <c r="W959" s="95"/>
      <c r="X959" s="95" t="str">
        <f>IF(AND(주말데이터!X231=0,주말데이터!Y231=0),0,IF(OR(ISNUMBER(getcolorred(주말데이터!X231))=TRUE,ISNUMBER(getcolorred(주말데이터!Y231))=TRUE),"Up-regulation",IF(OR(ISNUMBER(getcolorgreen(주말데이터!X231))=TRUE,ISNUMBER(getcolorgreen(주말데이터!Y231))=TRUE),"Down-regulation","No")))</f>
        <v>No</v>
      </c>
      <c r="Y959" s="96"/>
      <c r="Z959" s="86"/>
    </row>
    <row r="960" spans="1:51">
      <c r="A960" s="16" t="s">
        <v>28</v>
      </c>
      <c r="B960" s="95" t="str">
        <f>IF(AND(주말데이터!B232=0,주말데이터!C232=0),0,IF(OR(ISNUMBER(getcolorred(주말데이터!B232))=TRUE,ISNUMBER(getcolorred(주말데이터!C232))=TRUE),"Up-regulation",IF(OR(ISNUMBER(getcolorgreen(주말데이터!B232))=TRUE,ISNUMBER(getcolorgreen(주말데이터!C232))=TRUE),"Down-regulation","No")))</f>
        <v>No</v>
      </c>
      <c r="C960" s="95"/>
      <c r="D960" s="95" t="str">
        <f>IF(AND(주말데이터!D232=0,주말데이터!E232=0),0,IF(OR(ISNUMBER(getcolorred(주말데이터!D232))=TRUE,ISNUMBER(getcolorred(주말데이터!E232))=TRUE),"Up-regulation",IF(OR(ISNUMBER(getcolorgreen(주말데이터!D232))=TRUE,ISNUMBER(getcolorgreen(주말데이터!E232))=TRUE),"Down-regulation","No")))</f>
        <v>No</v>
      </c>
      <c r="E960" s="95"/>
      <c r="F960" s="95" t="str">
        <f>IF(AND(주말데이터!F232=0,주말데이터!G232=0),0,IF(OR(ISNUMBER(getcolorred(주말데이터!F232))=TRUE,ISNUMBER(getcolorred(주말데이터!G232))=TRUE),"Up-regulation",IF(OR(ISNUMBER(getcolorgreen(주말데이터!F232))=TRUE,ISNUMBER(getcolorgreen(주말데이터!G232))=TRUE),"Down-regulation","No")))</f>
        <v>No</v>
      </c>
      <c r="G960" s="95"/>
      <c r="H960" s="95" t="str">
        <f>IF(AND(주말데이터!H232=0,주말데이터!I232=0),0,IF(OR(ISNUMBER(getcolorred(주말데이터!H232))=TRUE,ISNUMBER(getcolorred(주말데이터!I232))=TRUE),"Up-regulation",IF(OR(ISNUMBER(getcolorgreen(주말데이터!H232))=TRUE,ISNUMBER(getcolorgreen(주말데이터!I232))=TRUE),"Down-regulation","No")))</f>
        <v>No</v>
      </c>
      <c r="I960" s="95"/>
      <c r="J960" s="95" t="str">
        <f>IF(AND(주말데이터!J232=0,주말데이터!K232=0),0,IF(OR(ISNUMBER(getcolorred(주말데이터!J232))=TRUE,ISNUMBER(getcolorred(주말데이터!K232))=TRUE),"Up-regulation",IF(OR(ISNUMBER(getcolorgreen(주말데이터!J232))=TRUE,ISNUMBER(getcolorgreen(주말데이터!K232))=TRUE),"Down-regulation","No")))</f>
        <v>No</v>
      </c>
      <c r="K960" s="95"/>
      <c r="L960" s="95" t="str">
        <f>IF(AND(주말데이터!L232=0,주말데이터!M232=0),0,IF(OR(ISNUMBER(getcolorred(주말데이터!L232))=TRUE,ISNUMBER(getcolorred(주말데이터!M232))=TRUE),"Up-regulation",IF(OR(ISNUMBER(getcolorgreen(주말데이터!L232))=TRUE,ISNUMBER(getcolorgreen(주말데이터!M232))=TRUE),"Down-regulation","No")))</f>
        <v>No</v>
      </c>
      <c r="M960" s="95"/>
      <c r="N960" s="95" t="str">
        <f>IF(AND(주말데이터!N232=0,주말데이터!O232=0),0,IF(OR(ISNUMBER(getcolorred(주말데이터!N232))=TRUE,ISNUMBER(getcolorred(주말데이터!O232))=TRUE),"Up-regulation",IF(OR(ISNUMBER(getcolorgreen(주말데이터!N232))=TRUE,ISNUMBER(getcolorgreen(주말데이터!O232))=TRUE),"Down-regulation","No")))</f>
        <v>No</v>
      </c>
      <c r="O960" s="95"/>
      <c r="P960" s="95" t="str">
        <f>IF(AND(주말데이터!P232=0,주말데이터!Q232=0),0,IF(OR(ISNUMBER(getcolorred(주말데이터!P232))=TRUE,ISNUMBER(getcolorred(주말데이터!Q232))=TRUE),"Up-regulation",IF(OR(ISNUMBER(getcolorgreen(주말데이터!P232))=TRUE,ISNUMBER(getcolorgreen(주말데이터!Q232))=TRUE),"Down-regulation","No")))</f>
        <v>No</v>
      </c>
      <c r="Q960" s="95"/>
      <c r="R960" s="95" t="str">
        <f>IF(AND(주말데이터!R232=0,주말데이터!S232=0),0,IF(OR(ISNUMBER(getcolorred(주말데이터!R232))=TRUE,ISNUMBER(getcolorred(주말데이터!S232))=TRUE),"Up-regulation",IF(OR(ISNUMBER(getcolorgreen(주말데이터!R232))=TRUE,ISNUMBER(getcolorgreen(주말데이터!S232))=TRUE),"Down-regulation","No")))</f>
        <v>No</v>
      </c>
      <c r="S960" s="95"/>
      <c r="T960" s="95" t="str">
        <f>IF(AND(주말데이터!T232=0,주말데이터!U232=0),0,IF(OR(ISNUMBER(getcolorred(주말데이터!T232))=TRUE,ISNUMBER(getcolorred(주말데이터!U232))=TRUE),"Up-regulation",IF(OR(ISNUMBER(getcolorgreen(주말데이터!T232))=TRUE,ISNUMBER(getcolorgreen(주말데이터!U232))=TRUE),"Down-regulation","No")))</f>
        <v>No</v>
      </c>
      <c r="U960" s="95"/>
      <c r="V960" s="95" t="str">
        <f>IF(AND(주말데이터!V232=0,주말데이터!W232=0),0,IF(OR(ISNUMBER(getcolorred(주말데이터!V232))=TRUE,ISNUMBER(getcolorred(주말데이터!W232))=TRUE),"Up-regulation",IF(OR(ISNUMBER(getcolorgreen(주말데이터!V232))=TRUE,ISNUMBER(getcolorgreen(주말데이터!W232))=TRUE),"Down-regulation","No")))</f>
        <v>No</v>
      </c>
      <c r="W960" s="95"/>
      <c r="X960" s="95" t="str">
        <f>IF(AND(주말데이터!X232=0,주말데이터!Y232=0),0,IF(OR(ISNUMBER(getcolorred(주말데이터!X232))=TRUE,ISNUMBER(getcolorred(주말데이터!Y232))=TRUE),"Up-regulation",IF(OR(ISNUMBER(getcolorgreen(주말데이터!X232))=TRUE,ISNUMBER(getcolorgreen(주말데이터!Y232))=TRUE),"Down-regulation","No")))</f>
        <v>No</v>
      </c>
      <c r="Y960" s="96"/>
      <c r="Z960" s="86"/>
    </row>
    <row r="961" spans="1:51">
      <c r="A961" s="16" t="s">
        <v>29</v>
      </c>
      <c r="B961" s="95" t="str">
        <f>IF(AND(주말데이터!B233=0,주말데이터!C233=0),0,IF(OR(ISNUMBER(getcolorred(주말데이터!B233))=TRUE,ISNUMBER(getcolorred(주말데이터!C233))=TRUE),"Up-regulation",IF(OR(ISNUMBER(getcolorgreen(주말데이터!B233))=TRUE,ISNUMBER(getcolorgreen(주말데이터!C233))=TRUE),"Down-regulation","No")))</f>
        <v>No</v>
      </c>
      <c r="C961" s="95"/>
      <c r="D961" s="95" t="str">
        <f>IF(AND(주말데이터!D233=0,주말데이터!E233=0),0,IF(OR(ISNUMBER(getcolorred(주말데이터!D233))=TRUE,ISNUMBER(getcolorred(주말데이터!E233))=TRUE),"Up-regulation",IF(OR(ISNUMBER(getcolorgreen(주말데이터!D233))=TRUE,ISNUMBER(getcolorgreen(주말데이터!E233))=TRUE),"Down-regulation","No")))</f>
        <v>Down-regulation</v>
      </c>
      <c r="E961" s="95"/>
      <c r="F961" s="95" t="str">
        <f>IF(AND(주말데이터!F233=0,주말데이터!G233=0),0,IF(OR(ISNUMBER(getcolorred(주말데이터!F233))=TRUE,ISNUMBER(getcolorred(주말데이터!G233))=TRUE),"Up-regulation",IF(OR(ISNUMBER(getcolorgreen(주말데이터!F233))=TRUE,ISNUMBER(getcolorgreen(주말데이터!G233))=TRUE),"Down-regulation","No")))</f>
        <v>Down-regulation</v>
      </c>
      <c r="G961" s="95"/>
      <c r="H961" s="95" t="str">
        <f>IF(AND(주말데이터!H233=0,주말데이터!I233=0),0,IF(OR(ISNUMBER(getcolorred(주말데이터!H233))=TRUE,ISNUMBER(getcolorred(주말데이터!I233))=TRUE),"Up-regulation",IF(OR(ISNUMBER(getcolorgreen(주말데이터!H233))=TRUE,ISNUMBER(getcolorgreen(주말데이터!I233))=TRUE),"Down-regulation","No")))</f>
        <v>No</v>
      </c>
      <c r="I961" s="95"/>
      <c r="J961" s="95" t="str">
        <f>IF(AND(주말데이터!J233=0,주말데이터!K233=0),0,IF(OR(ISNUMBER(getcolorred(주말데이터!J233))=TRUE,ISNUMBER(getcolorred(주말데이터!K233))=TRUE),"Up-regulation",IF(OR(ISNUMBER(getcolorgreen(주말데이터!J233))=TRUE,ISNUMBER(getcolorgreen(주말데이터!K233))=TRUE),"Down-regulation","No")))</f>
        <v>Down-regulation</v>
      </c>
      <c r="K961" s="95"/>
      <c r="L961" s="95" t="str">
        <f>IF(AND(주말데이터!L233=0,주말데이터!M233=0),0,IF(OR(ISNUMBER(getcolorred(주말데이터!L233))=TRUE,ISNUMBER(getcolorred(주말데이터!M233))=TRUE),"Up-regulation",IF(OR(ISNUMBER(getcolorgreen(주말데이터!L233))=TRUE,ISNUMBER(getcolorgreen(주말데이터!M233))=TRUE),"Down-regulation","No")))</f>
        <v>No</v>
      </c>
      <c r="M961" s="95"/>
      <c r="N961" s="95" t="str">
        <f>IF(AND(주말데이터!N233=0,주말데이터!O233=0),0,IF(OR(ISNUMBER(getcolorred(주말데이터!N233))=TRUE,ISNUMBER(getcolorred(주말데이터!O233))=TRUE),"Up-regulation",IF(OR(ISNUMBER(getcolorgreen(주말데이터!N233))=TRUE,ISNUMBER(getcolorgreen(주말데이터!O233))=TRUE),"Down-regulation","No")))</f>
        <v>No</v>
      </c>
      <c r="O961" s="95"/>
      <c r="P961" s="95" t="str">
        <f>IF(AND(주말데이터!P233=0,주말데이터!Q233=0),0,IF(OR(ISNUMBER(getcolorred(주말데이터!P233))=TRUE,ISNUMBER(getcolorred(주말데이터!Q233))=TRUE),"Up-regulation",IF(OR(ISNUMBER(getcolorgreen(주말데이터!P233))=TRUE,ISNUMBER(getcolorgreen(주말데이터!Q233))=TRUE),"Down-regulation","No")))</f>
        <v>No</v>
      </c>
      <c r="Q961" s="95"/>
      <c r="R961" s="95" t="str">
        <f>IF(AND(주말데이터!R233=0,주말데이터!S233=0),0,IF(OR(ISNUMBER(getcolorred(주말데이터!R233))=TRUE,ISNUMBER(getcolorred(주말데이터!S233))=TRUE),"Up-regulation",IF(OR(ISNUMBER(getcolorgreen(주말데이터!R233))=TRUE,ISNUMBER(getcolorgreen(주말데이터!S233))=TRUE),"Down-regulation","No")))</f>
        <v>No</v>
      </c>
      <c r="S961" s="95"/>
      <c r="T961" s="95" t="str">
        <f>IF(AND(주말데이터!T233=0,주말데이터!U233=0),0,IF(OR(ISNUMBER(getcolorred(주말데이터!T233))=TRUE,ISNUMBER(getcolorred(주말데이터!U233))=TRUE),"Up-regulation",IF(OR(ISNUMBER(getcolorgreen(주말데이터!T233))=TRUE,ISNUMBER(getcolorgreen(주말데이터!U233))=TRUE),"Down-regulation","No")))</f>
        <v>Down-regulation</v>
      </c>
      <c r="U961" s="95"/>
      <c r="V961" s="95" t="str">
        <f>IF(AND(주말데이터!V233=0,주말데이터!W233=0),0,IF(OR(ISNUMBER(getcolorred(주말데이터!V233))=TRUE,ISNUMBER(getcolorred(주말데이터!W233))=TRUE),"Up-regulation",IF(OR(ISNUMBER(getcolorgreen(주말데이터!V233))=TRUE,ISNUMBER(getcolorgreen(주말데이터!W233))=TRUE),"Down-regulation","No")))</f>
        <v>Down-regulation</v>
      </c>
      <c r="W961" s="95"/>
      <c r="X961" s="95" t="str">
        <f>IF(AND(주말데이터!X233=0,주말데이터!Y233=0),0,IF(OR(ISNUMBER(getcolorred(주말데이터!X233))=TRUE,ISNUMBER(getcolorred(주말데이터!Y233))=TRUE),"Up-regulation",IF(OR(ISNUMBER(getcolorgreen(주말데이터!X233))=TRUE,ISNUMBER(getcolorgreen(주말데이터!Y233))=TRUE),"Down-regulation","No")))</f>
        <v>Down-regulation</v>
      </c>
      <c r="Y961" s="96"/>
      <c r="Z961" s="86"/>
    </row>
    <row r="962" spans="1:51">
      <c r="A962" s="16" t="s">
        <v>30</v>
      </c>
      <c r="B962" s="95" t="str">
        <f>IF(AND(주말데이터!B234=0,주말데이터!C234=0),0,IF(OR(ISNUMBER(getcolorred(주말데이터!B234))=TRUE,ISNUMBER(getcolorred(주말데이터!C234))=TRUE),"Up-regulation",IF(OR(ISNUMBER(getcolorgreen(주말데이터!B234))=TRUE,ISNUMBER(getcolorgreen(주말데이터!C234))=TRUE),"Down-regulation","No")))</f>
        <v>Down-regulation</v>
      </c>
      <c r="C962" s="95"/>
      <c r="D962" s="95" t="str">
        <f>IF(AND(주말데이터!D234=0,주말데이터!E234=0),0,IF(OR(ISNUMBER(getcolorred(주말데이터!D234))=TRUE,ISNUMBER(getcolorred(주말데이터!E234))=TRUE),"Up-regulation",IF(OR(ISNUMBER(getcolorgreen(주말데이터!D234))=TRUE,ISNUMBER(getcolorgreen(주말데이터!E234))=TRUE),"Down-regulation","No")))</f>
        <v>Down-regulation</v>
      </c>
      <c r="E962" s="95"/>
      <c r="F962" s="95" t="str">
        <f>IF(AND(주말데이터!F234=0,주말데이터!G234=0),0,IF(OR(ISNUMBER(getcolorred(주말데이터!F234))=TRUE,ISNUMBER(getcolorred(주말데이터!G234))=TRUE),"Up-regulation",IF(OR(ISNUMBER(getcolorgreen(주말데이터!F234))=TRUE,ISNUMBER(getcolorgreen(주말데이터!G234))=TRUE),"Down-regulation","No")))</f>
        <v>Down-regulation</v>
      </c>
      <c r="G962" s="95"/>
      <c r="H962" s="95" t="str">
        <f>IF(AND(주말데이터!H234=0,주말데이터!I234=0),0,IF(OR(ISNUMBER(getcolorred(주말데이터!H234))=TRUE,ISNUMBER(getcolorred(주말데이터!I234))=TRUE),"Up-regulation",IF(OR(ISNUMBER(getcolorgreen(주말데이터!H234))=TRUE,ISNUMBER(getcolorgreen(주말데이터!I234))=TRUE),"Down-regulation","No")))</f>
        <v>Down-regulation</v>
      </c>
      <c r="I962" s="95"/>
      <c r="J962" s="95" t="str">
        <f>IF(AND(주말데이터!J234=0,주말데이터!K234=0),0,IF(OR(ISNUMBER(getcolorred(주말데이터!J234))=TRUE,ISNUMBER(getcolorred(주말데이터!K234))=TRUE),"Up-regulation",IF(OR(ISNUMBER(getcolorgreen(주말데이터!J234))=TRUE,ISNUMBER(getcolorgreen(주말데이터!K234))=TRUE),"Down-regulation","No")))</f>
        <v>Down-regulation</v>
      </c>
      <c r="K962" s="95"/>
      <c r="L962" s="95" t="str">
        <f>IF(AND(주말데이터!L234=0,주말데이터!M234=0),0,IF(OR(ISNUMBER(getcolorred(주말데이터!L234))=TRUE,ISNUMBER(getcolorred(주말데이터!M234))=TRUE),"Up-regulation",IF(OR(ISNUMBER(getcolorgreen(주말데이터!L234))=TRUE,ISNUMBER(getcolorgreen(주말데이터!M234))=TRUE),"Down-regulation","No")))</f>
        <v>Down-regulation</v>
      </c>
      <c r="M962" s="95"/>
      <c r="N962" s="95" t="str">
        <f>IF(AND(주말데이터!N234=0,주말데이터!O234=0),0,IF(OR(ISNUMBER(getcolorred(주말데이터!N234))=TRUE,ISNUMBER(getcolorred(주말데이터!O234))=TRUE),"Up-regulation",IF(OR(ISNUMBER(getcolorgreen(주말데이터!N234))=TRUE,ISNUMBER(getcolorgreen(주말데이터!O234))=TRUE),"Down-regulation","No")))</f>
        <v>Down-regulation</v>
      </c>
      <c r="O962" s="95"/>
      <c r="P962" s="95" t="str">
        <f>IF(AND(주말데이터!P234=0,주말데이터!Q234=0),0,IF(OR(ISNUMBER(getcolorred(주말데이터!P234))=TRUE,ISNUMBER(getcolorred(주말데이터!Q234))=TRUE),"Up-regulation",IF(OR(ISNUMBER(getcolorgreen(주말데이터!P234))=TRUE,ISNUMBER(getcolorgreen(주말데이터!Q234))=TRUE),"Down-regulation","No")))</f>
        <v>Down-regulation</v>
      </c>
      <c r="Q962" s="95"/>
      <c r="R962" s="95" t="str">
        <f>IF(AND(주말데이터!R234=0,주말데이터!S234=0),0,IF(OR(ISNUMBER(getcolorred(주말데이터!R234))=TRUE,ISNUMBER(getcolorred(주말데이터!S234))=TRUE),"Up-regulation",IF(OR(ISNUMBER(getcolorgreen(주말데이터!R234))=TRUE,ISNUMBER(getcolorgreen(주말데이터!S234))=TRUE),"Down-regulation","No")))</f>
        <v>Down-regulation</v>
      </c>
      <c r="S962" s="95"/>
      <c r="T962" s="95" t="str">
        <f>IF(AND(주말데이터!T234=0,주말데이터!U234=0),0,IF(OR(ISNUMBER(getcolorred(주말데이터!T234))=TRUE,ISNUMBER(getcolorred(주말데이터!U234))=TRUE),"Up-regulation",IF(OR(ISNUMBER(getcolorgreen(주말데이터!T234))=TRUE,ISNUMBER(getcolorgreen(주말데이터!U234))=TRUE),"Down-regulation","No")))</f>
        <v>Down-regulation</v>
      </c>
      <c r="U962" s="95"/>
      <c r="V962" s="95" t="str">
        <f>IF(AND(주말데이터!V234=0,주말데이터!W234=0),0,IF(OR(ISNUMBER(getcolorred(주말데이터!V234))=TRUE,ISNUMBER(getcolorred(주말데이터!W234))=TRUE),"Up-regulation",IF(OR(ISNUMBER(getcolorgreen(주말데이터!V234))=TRUE,ISNUMBER(getcolorgreen(주말데이터!W234))=TRUE),"Down-regulation","No")))</f>
        <v>Down-regulation</v>
      </c>
      <c r="W962" s="95"/>
      <c r="X962" s="95" t="str">
        <f>IF(AND(주말데이터!X234=0,주말데이터!Y234=0),0,IF(OR(ISNUMBER(getcolorred(주말데이터!X234))=TRUE,ISNUMBER(getcolorred(주말데이터!Y234))=TRUE),"Up-regulation",IF(OR(ISNUMBER(getcolorgreen(주말데이터!X234))=TRUE,ISNUMBER(getcolorgreen(주말데이터!Y234))=TRUE),"Down-regulation","No")))</f>
        <v>Down-regulation</v>
      </c>
      <c r="Y962" s="96"/>
      <c r="Z962" s="86"/>
    </row>
    <row r="963" spans="1:51">
      <c r="A963" s="16" t="s">
        <v>31</v>
      </c>
      <c r="B963" s="95" t="str">
        <f>IF(AND(주말데이터!B235=0,주말데이터!C235=0),0,IF(OR(ISNUMBER(getcolorred(주말데이터!B235))=TRUE,ISNUMBER(getcolorred(주말데이터!C235))=TRUE),"Up-regulation",IF(OR(ISNUMBER(getcolorgreen(주말데이터!B235))=TRUE,ISNUMBER(getcolorgreen(주말데이터!C235))=TRUE),"Down-regulation","No")))</f>
        <v>Down-regulation</v>
      </c>
      <c r="C963" s="95"/>
      <c r="D963" s="95" t="str">
        <f>IF(AND(주말데이터!D235=0,주말데이터!E235=0),0,IF(OR(ISNUMBER(getcolorred(주말데이터!D235))=TRUE,ISNUMBER(getcolorred(주말데이터!E235))=TRUE),"Up-regulation",IF(OR(ISNUMBER(getcolorgreen(주말데이터!D235))=TRUE,ISNUMBER(getcolorgreen(주말데이터!E235))=TRUE),"Down-regulation","No")))</f>
        <v>Down-regulation</v>
      </c>
      <c r="E963" s="95"/>
      <c r="F963" s="95" t="str">
        <f>IF(AND(주말데이터!F235=0,주말데이터!G235=0),0,IF(OR(ISNUMBER(getcolorred(주말데이터!F235))=TRUE,ISNUMBER(getcolorred(주말데이터!G235))=TRUE),"Up-regulation",IF(OR(ISNUMBER(getcolorgreen(주말데이터!F235))=TRUE,ISNUMBER(getcolorgreen(주말데이터!G235))=TRUE),"Down-regulation","No")))</f>
        <v>Down-regulation</v>
      </c>
      <c r="G963" s="95"/>
      <c r="H963" s="95" t="str">
        <f>IF(AND(주말데이터!H235=0,주말데이터!I235=0),0,IF(OR(ISNUMBER(getcolorred(주말데이터!H235))=TRUE,ISNUMBER(getcolorred(주말데이터!I235))=TRUE),"Up-regulation",IF(OR(ISNUMBER(getcolorgreen(주말데이터!H235))=TRUE,ISNUMBER(getcolorgreen(주말데이터!I235))=TRUE),"Down-regulation","No")))</f>
        <v>Down-regulation</v>
      </c>
      <c r="I963" s="95"/>
      <c r="J963" s="95" t="str">
        <f>IF(AND(주말데이터!J235=0,주말데이터!K235=0),0,IF(OR(ISNUMBER(getcolorred(주말데이터!J235))=TRUE,ISNUMBER(getcolorred(주말데이터!K235))=TRUE),"Up-regulation",IF(OR(ISNUMBER(getcolorgreen(주말데이터!J235))=TRUE,ISNUMBER(getcolorgreen(주말데이터!K235))=TRUE),"Down-regulation","No")))</f>
        <v>Down-regulation</v>
      </c>
      <c r="K963" s="95"/>
      <c r="L963" s="95" t="str">
        <f>IF(AND(주말데이터!L235=0,주말데이터!M235=0),0,IF(OR(ISNUMBER(getcolorred(주말데이터!L235))=TRUE,ISNUMBER(getcolorred(주말데이터!M235))=TRUE),"Up-regulation",IF(OR(ISNUMBER(getcolorgreen(주말데이터!L235))=TRUE,ISNUMBER(getcolorgreen(주말데이터!M235))=TRUE),"Down-regulation","No")))</f>
        <v>No</v>
      </c>
      <c r="M963" s="95"/>
      <c r="N963" s="95" t="str">
        <f>IF(AND(주말데이터!N235=0,주말데이터!O235=0),0,IF(OR(ISNUMBER(getcolorred(주말데이터!N235))=TRUE,ISNUMBER(getcolorred(주말데이터!O235))=TRUE),"Up-regulation",IF(OR(ISNUMBER(getcolorgreen(주말데이터!N235))=TRUE,ISNUMBER(getcolorgreen(주말데이터!O235))=TRUE),"Down-regulation","No")))</f>
        <v>No</v>
      </c>
      <c r="O963" s="95"/>
      <c r="P963" s="95" t="str">
        <f>IF(AND(주말데이터!P235=0,주말데이터!Q235=0),0,IF(OR(ISNUMBER(getcolorred(주말데이터!P235))=TRUE,ISNUMBER(getcolorred(주말데이터!Q235))=TRUE),"Up-regulation",IF(OR(ISNUMBER(getcolorgreen(주말데이터!P235))=TRUE,ISNUMBER(getcolorgreen(주말데이터!Q235))=TRUE),"Down-regulation","No")))</f>
        <v>No</v>
      </c>
      <c r="Q963" s="95"/>
      <c r="R963" s="95" t="str">
        <f>IF(AND(주말데이터!R235=0,주말데이터!S235=0),0,IF(OR(ISNUMBER(getcolorred(주말데이터!R235))=TRUE,ISNUMBER(getcolorred(주말데이터!S235))=TRUE),"Up-regulation",IF(OR(ISNUMBER(getcolorgreen(주말데이터!R235))=TRUE,ISNUMBER(getcolorgreen(주말데이터!S235))=TRUE),"Down-regulation","No")))</f>
        <v>No</v>
      </c>
      <c r="S963" s="95"/>
      <c r="T963" s="95" t="str">
        <f>IF(AND(주말데이터!T235=0,주말데이터!U235=0),0,IF(OR(ISNUMBER(getcolorred(주말데이터!T235))=TRUE,ISNUMBER(getcolorred(주말데이터!U235))=TRUE),"Up-regulation",IF(OR(ISNUMBER(getcolorgreen(주말데이터!T235))=TRUE,ISNUMBER(getcolorgreen(주말데이터!U235))=TRUE),"Down-regulation","No")))</f>
        <v>Down-regulation</v>
      </c>
      <c r="U963" s="95"/>
      <c r="V963" s="95" t="str">
        <f>IF(AND(주말데이터!V235=0,주말데이터!W235=0),0,IF(OR(ISNUMBER(getcolorred(주말데이터!V235))=TRUE,ISNUMBER(getcolorred(주말데이터!W235))=TRUE),"Up-regulation",IF(OR(ISNUMBER(getcolorgreen(주말데이터!V235))=TRUE,ISNUMBER(getcolorgreen(주말데이터!W235))=TRUE),"Down-regulation","No")))</f>
        <v>Down-regulation</v>
      </c>
      <c r="W963" s="95"/>
      <c r="X963" s="95" t="str">
        <f>IF(AND(주말데이터!X235=0,주말데이터!Y235=0),0,IF(OR(ISNUMBER(getcolorred(주말데이터!X235))=TRUE,ISNUMBER(getcolorred(주말데이터!Y235))=TRUE),"Up-regulation",IF(OR(ISNUMBER(getcolorgreen(주말데이터!X235))=TRUE,ISNUMBER(getcolorgreen(주말데이터!Y235))=TRUE),"Down-regulation","No")))</f>
        <v>Down-regulation</v>
      </c>
      <c r="Y963" s="96"/>
      <c r="Z963" s="86"/>
    </row>
    <row r="964" spans="1:51">
      <c r="A964" s="16" t="s">
        <v>32</v>
      </c>
      <c r="B964" s="95" t="str">
        <f>IF(AND(주말데이터!B236=0,주말데이터!C236=0),0,IF(OR(ISNUMBER(getcolorred(주말데이터!B236))=TRUE,ISNUMBER(getcolorred(주말데이터!C236))=TRUE),"Up-regulation",IF(OR(ISNUMBER(getcolorgreen(주말데이터!B236))=TRUE,ISNUMBER(getcolorgreen(주말데이터!C236))=TRUE),"Down-regulation","No")))</f>
        <v>Down-regulation</v>
      </c>
      <c r="C964" s="95"/>
      <c r="D964" s="95" t="str">
        <f>IF(AND(주말데이터!D236=0,주말데이터!E236=0),0,IF(OR(ISNUMBER(getcolorred(주말데이터!D236))=TRUE,ISNUMBER(getcolorred(주말데이터!E236))=TRUE),"Up-regulation",IF(OR(ISNUMBER(getcolorgreen(주말데이터!D236))=TRUE,ISNUMBER(getcolorgreen(주말데이터!E236))=TRUE),"Down-regulation","No")))</f>
        <v>Down-regulation</v>
      </c>
      <c r="E964" s="95"/>
      <c r="F964" s="95" t="str">
        <f>IF(AND(주말데이터!F236=0,주말데이터!G236=0),0,IF(OR(ISNUMBER(getcolorred(주말데이터!F236))=TRUE,ISNUMBER(getcolorred(주말데이터!G236))=TRUE),"Up-regulation",IF(OR(ISNUMBER(getcolorgreen(주말데이터!F236))=TRUE,ISNUMBER(getcolorgreen(주말데이터!G236))=TRUE),"Down-regulation","No")))</f>
        <v>Down-regulation</v>
      </c>
      <c r="G964" s="95"/>
      <c r="H964" s="95" t="str">
        <f>IF(AND(주말데이터!H236=0,주말데이터!I236=0),0,IF(OR(ISNUMBER(getcolorred(주말데이터!H236))=TRUE,ISNUMBER(getcolorred(주말데이터!I236))=TRUE),"Up-regulation",IF(OR(ISNUMBER(getcolorgreen(주말데이터!H236))=TRUE,ISNUMBER(getcolorgreen(주말데이터!I236))=TRUE),"Down-regulation","No")))</f>
        <v>Down-regulation</v>
      </c>
      <c r="I964" s="95"/>
      <c r="J964" s="95" t="str">
        <f>IF(AND(주말데이터!J236=0,주말데이터!K236=0),0,IF(OR(ISNUMBER(getcolorred(주말데이터!J236))=TRUE,ISNUMBER(getcolorred(주말데이터!K236))=TRUE),"Up-regulation",IF(OR(ISNUMBER(getcolorgreen(주말데이터!J236))=TRUE,ISNUMBER(getcolorgreen(주말데이터!K236))=TRUE),"Down-regulation","No")))</f>
        <v>Down-regulation</v>
      </c>
      <c r="K964" s="95"/>
      <c r="L964" s="95" t="str">
        <f>IF(AND(주말데이터!L236=0,주말데이터!M236=0),0,IF(OR(ISNUMBER(getcolorred(주말데이터!L236))=TRUE,ISNUMBER(getcolorred(주말데이터!M236))=TRUE),"Up-regulation",IF(OR(ISNUMBER(getcolorgreen(주말데이터!L236))=TRUE,ISNUMBER(getcolorgreen(주말데이터!M236))=TRUE),"Down-regulation","No")))</f>
        <v>No</v>
      </c>
      <c r="M964" s="95"/>
      <c r="N964" s="95" t="str">
        <f>IF(AND(주말데이터!N236=0,주말데이터!O236=0),0,IF(OR(ISNUMBER(getcolorred(주말데이터!N236))=TRUE,ISNUMBER(getcolorred(주말데이터!O236))=TRUE),"Up-regulation",IF(OR(ISNUMBER(getcolorgreen(주말데이터!N236))=TRUE,ISNUMBER(getcolorgreen(주말데이터!O236))=TRUE),"Down-regulation","No")))</f>
        <v>No</v>
      </c>
      <c r="O964" s="95"/>
      <c r="P964" s="95" t="str">
        <f>IF(AND(주말데이터!P236=0,주말데이터!Q236=0),0,IF(OR(ISNUMBER(getcolorred(주말데이터!P236))=TRUE,ISNUMBER(getcolorred(주말데이터!Q236))=TRUE),"Up-regulation",IF(OR(ISNUMBER(getcolorgreen(주말데이터!P236))=TRUE,ISNUMBER(getcolorgreen(주말데이터!Q236))=TRUE),"Down-regulation","No")))</f>
        <v>No</v>
      </c>
      <c r="Q964" s="95"/>
      <c r="R964" s="95" t="str">
        <f>IF(AND(주말데이터!R236=0,주말데이터!S236=0),0,IF(OR(ISNUMBER(getcolorred(주말데이터!R236))=TRUE,ISNUMBER(getcolorred(주말데이터!S236))=TRUE),"Up-regulation",IF(OR(ISNUMBER(getcolorgreen(주말데이터!R236))=TRUE,ISNUMBER(getcolorgreen(주말데이터!S236))=TRUE),"Down-regulation","No")))</f>
        <v>No</v>
      </c>
      <c r="S964" s="95"/>
      <c r="T964" s="95" t="str">
        <f>IF(AND(주말데이터!T236=0,주말데이터!U236=0),0,IF(OR(ISNUMBER(getcolorred(주말데이터!T236))=TRUE,ISNUMBER(getcolorred(주말데이터!U236))=TRUE),"Up-regulation",IF(OR(ISNUMBER(getcolorgreen(주말데이터!T236))=TRUE,ISNUMBER(getcolorgreen(주말데이터!U236))=TRUE),"Down-regulation","No")))</f>
        <v>Down-regulation</v>
      </c>
      <c r="U964" s="95"/>
      <c r="V964" s="95" t="str">
        <f>IF(AND(주말데이터!V236=0,주말데이터!W236=0),0,IF(OR(ISNUMBER(getcolorred(주말데이터!V236))=TRUE,ISNUMBER(getcolorred(주말데이터!W236))=TRUE),"Up-regulation",IF(OR(ISNUMBER(getcolorgreen(주말데이터!V236))=TRUE,ISNUMBER(getcolorgreen(주말데이터!W236))=TRUE),"Down-regulation","No")))</f>
        <v>Down-regulation</v>
      </c>
      <c r="W964" s="95"/>
      <c r="X964" s="95" t="str">
        <f>IF(AND(주말데이터!X236=0,주말데이터!Y236=0),0,IF(OR(ISNUMBER(getcolorred(주말데이터!X236))=TRUE,ISNUMBER(getcolorred(주말데이터!Y236))=TRUE),"Up-regulation",IF(OR(ISNUMBER(getcolorgreen(주말데이터!X236))=TRUE,ISNUMBER(getcolorgreen(주말데이터!Y236))=TRUE),"Down-regulation","No")))</f>
        <v>Down-regulation</v>
      </c>
      <c r="Y964" s="96"/>
      <c r="Z964" s="86"/>
    </row>
    <row r="965" spans="1:51">
      <c r="A965" s="16" t="s">
        <v>33</v>
      </c>
      <c r="B965" s="95" t="str">
        <f>IF(AND(주말데이터!B237=0,주말데이터!C237=0),0,IF(OR(ISNUMBER(getcolorred(주말데이터!B237))=TRUE,ISNUMBER(getcolorred(주말데이터!C237))=TRUE),"Up-regulation",IF(OR(ISNUMBER(getcolorgreen(주말데이터!B237))=TRUE,ISNUMBER(getcolorgreen(주말데이터!C237))=TRUE),"Down-regulation","No")))</f>
        <v>Down-regulation</v>
      </c>
      <c r="C965" s="95"/>
      <c r="D965" s="95" t="str">
        <f>IF(AND(주말데이터!D237=0,주말데이터!E237=0),0,IF(OR(ISNUMBER(getcolorred(주말데이터!D237))=TRUE,ISNUMBER(getcolorred(주말데이터!E237))=TRUE),"Up-regulation",IF(OR(ISNUMBER(getcolorgreen(주말데이터!D237))=TRUE,ISNUMBER(getcolorgreen(주말데이터!E237))=TRUE),"Down-regulation","No")))</f>
        <v>Down-regulation</v>
      </c>
      <c r="E965" s="95"/>
      <c r="F965" s="95" t="str">
        <f>IF(AND(주말데이터!F237=0,주말데이터!G237=0),0,IF(OR(ISNUMBER(getcolorred(주말데이터!F237))=TRUE,ISNUMBER(getcolorred(주말데이터!G237))=TRUE),"Up-regulation",IF(OR(ISNUMBER(getcolorgreen(주말데이터!F237))=TRUE,ISNUMBER(getcolorgreen(주말데이터!G237))=TRUE),"Down-regulation","No")))</f>
        <v>Down-regulation</v>
      </c>
      <c r="G965" s="95"/>
      <c r="H965" s="95" t="str">
        <f>IF(AND(주말데이터!H237=0,주말데이터!I237=0),0,IF(OR(ISNUMBER(getcolorred(주말데이터!H237))=TRUE,ISNUMBER(getcolorred(주말데이터!I237))=TRUE),"Up-regulation",IF(OR(ISNUMBER(getcolorgreen(주말데이터!H237))=TRUE,ISNUMBER(getcolorgreen(주말데이터!I237))=TRUE),"Down-regulation","No")))</f>
        <v>Down-regulation</v>
      </c>
      <c r="I965" s="95"/>
      <c r="J965" s="95" t="str">
        <f>IF(AND(주말데이터!J237=0,주말데이터!K237=0),0,IF(OR(ISNUMBER(getcolorred(주말데이터!J237))=TRUE,ISNUMBER(getcolorred(주말데이터!K237))=TRUE),"Up-regulation",IF(OR(ISNUMBER(getcolorgreen(주말데이터!J237))=TRUE,ISNUMBER(getcolorgreen(주말데이터!K237))=TRUE),"Down-regulation","No")))</f>
        <v>Down-regulation</v>
      </c>
      <c r="K965" s="95"/>
      <c r="L965" s="95" t="str">
        <f>IF(AND(주말데이터!L237=0,주말데이터!M237=0),0,IF(OR(ISNUMBER(getcolorred(주말데이터!L237))=TRUE,ISNUMBER(getcolorred(주말데이터!M237))=TRUE),"Up-regulation",IF(OR(ISNUMBER(getcolorgreen(주말데이터!L237))=TRUE,ISNUMBER(getcolorgreen(주말데이터!M237))=TRUE),"Down-regulation","No")))</f>
        <v>No</v>
      </c>
      <c r="M965" s="95"/>
      <c r="N965" s="95" t="str">
        <f>IF(AND(주말데이터!N237=0,주말데이터!O237=0),0,IF(OR(ISNUMBER(getcolorred(주말데이터!N237))=TRUE,ISNUMBER(getcolorred(주말데이터!O237))=TRUE),"Up-regulation",IF(OR(ISNUMBER(getcolorgreen(주말데이터!N237))=TRUE,ISNUMBER(getcolorgreen(주말데이터!O237))=TRUE),"Down-regulation","No")))</f>
        <v>No</v>
      </c>
      <c r="O965" s="95"/>
      <c r="P965" s="95" t="str">
        <f>IF(AND(주말데이터!P237=0,주말데이터!Q237=0),0,IF(OR(ISNUMBER(getcolorred(주말데이터!P237))=TRUE,ISNUMBER(getcolorred(주말데이터!Q237))=TRUE),"Up-regulation",IF(OR(ISNUMBER(getcolorgreen(주말데이터!P237))=TRUE,ISNUMBER(getcolorgreen(주말데이터!Q237))=TRUE),"Down-regulation","No")))</f>
        <v>No</v>
      </c>
      <c r="Q965" s="95"/>
      <c r="R965" s="95" t="str">
        <f>IF(AND(주말데이터!R237=0,주말데이터!S237=0),0,IF(OR(ISNUMBER(getcolorred(주말데이터!R237))=TRUE,ISNUMBER(getcolorred(주말데이터!S237))=TRUE),"Up-regulation",IF(OR(ISNUMBER(getcolorgreen(주말데이터!R237))=TRUE,ISNUMBER(getcolorgreen(주말데이터!S237))=TRUE),"Down-regulation","No")))</f>
        <v>No</v>
      </c>
      <c r="S965" s="95"/>
      <c r="T965" s="95" t="str">
        <f>IF(AND(주말데이터!T237=0,주말데이터!U237=0),0,IF(OR(ISNUMBER(getcolorred(주말데이터!T237))=TRUE,ISNUMBER(getcolorred(주말데이터!U237))=TRUE),"Up-regulation",IF(OR(ISNUMBER(getcolorgreen(주말데이터!T237))=TRUE,ISNUMBER(getcolorgreen(주말데이터!U237))=TRUE),"Down-regulation","No")))</f>
        <v>No</v>
      </c>
      <c r="U965" s="95"/>
      <c r="V965" s="95" t="str">
        <f>IF(AND(주말데이터!V237=0,주말데이터!W237=0),0,IF(OR(ISNUMBER(getcolorred(주말데이터!V237))=TRUE,ISNUMBER(getcolorred(주말데이터!W237))=TRUE),"Up-regulation",IF(OR(ISNUMBER(getcolorgreen(주말데이터!V237))=TRUE,ISNUMBER(getcolorgreen(주말데이터!W237))=TRUE),"Down-regulation","No")))</f>
        <v>Down-regulation</v>
      </c>
      <c r="W965" s="95"/>
      <c r="X965" s="95" t="str">
        <f>IF(AND(주말데이터!X237=0,주말데이터!Y237=0),0,IF(OR(ISNUMBER(getcolorred(주말데이터!X237))=TRUE,ISNUMBER(getcolorred(주말데이터!Y237))=TRUE),"Up-regulation",IF(OR(ISNUMBER(getcolorgreen(주말데이터!X237))=TRUE,ISNUMBER(getcolorgreen(주말데이터!Y237))=TRUE),"Down-regulation","No")))</f>
        <v>Down-regulation</v>
      </c>
      <c r="Y965" s="96"/>
      <c r="Z965" s="86"/>
    </row>
    <row r="966" spans="1:51">
      <c r="A966" s="16" t="s">
        <v>34</v>
      </c>
      <c r="B966" s="95" t="str">
        <f>IF(AND(주말데이터!B238=0,주말데이터!C238=0),0,IF(OR(ISNUMBER(getcolorred(주말데이터!B238))=TRUE,ISNUMBER(getcolorred(주말데이터!C238))=TRUE),"Up-regulation",IF(OR(ISNUMBER(getcolorgreen(주말데이터!B238))=TRUE,ISNUMBER(getcolorgreen(주말데이터!C238))=TRUE),"Down-regulation","No")))</f>
        <v>No</v>
      </c>
      <c r="C966" s="95"/>
      <c r="D966" s="95" t="str">
        <f>IF(AND(주말데이터!D238=0,주말데이터!E238=0),0,IF(OR(ISNUMBER(getcolorred(주말데이터!D238))=TRUE,ISNUMBER(getcolorred(주말데이터!E238))=TRUE),"Up-regulation",IF(OR(ISNUMBER(getcolorgreen(주말데이터!D238))=TRUE,ISNUMBER(getcolorgreen(주말데이터!E238))=TRUE),"Down-regulation","No")))</f>
        <v>No</v>
      </c>
      <c r="E966" s="95"/>
      <c r="F966" s="95" t="str">
        <f>IF(AND(주말데이터!F238=0,주말데이터!G238=0),0,IF(OR(ISNUMBER(getcolorred(주말데이터!F238))=TRUE,ISNUMBER(getcolorred(주말데이터!G238))=TRUE),"Up-regulation",IF(OR(ISNUMBER(getcolorgreen(주말데이터!F238))=TRUE,ISNUMBER(getcolorgreen(주말데이터!G238))=TRUE),"Down-regulation","No")))</f>
        <v>Down-regulation</v>
      </c>
      <c r="G966" s="95"/>
      <c r="H966" s="95" t="str">
        <f>IF(AND(주말데이터!H238=0,주말데이터!I238=0),0,IF(OR(ISNUMBER(getcolorred(주말데이터!H238))=TRUE,ISNUMBER(getcolorred(주말데이터!I238))=TRUE),"Up-regulation",IF(OR(ISNUMBER(getcolorgreen(주말데이터!H238))=TRUE,ISNUMBER(getcolorgreen(주말데이터!I238))=TRUE),"Down-regulation","No")))</f>
        <v>Down-regulation</v>
      </c>
      <c r="I966" s="95"/>
      <c r="J966" s="95" t="str">
        <f>IF(AND(주말데이터!J238=0,주말데이터!K238=0),0,IF(OR(ISNUMBER(getcolorred(주말데이터!J238))=TRUE,ISNUMBER(getcolorred(주말데이터!K238))=TRUE),"Up-regulation",IF(OR(ISNUMBER(getcolorgreen(주말데이터!J238))=TRUE,ISNUMBER(getcolorgreen(주말데이터!K238))=TRUE),"Down-regulation","No")))</f>
        <v>No</v>
      </c>
      <c r="K966" s="95"/>
      <c r="L966" s="95" t="str">
        <f>IF(AND(주말데이터!L238=0,주말데이터!M238=0),0,IF(OR(ISNUMBER(getcolorred(주말데이터!L238))=TRUE,ISNUMBER(getcolorred(주말데이터!M238))=TRUE),"Up-regulation",IF(OR(ISNUMBER(getcolorgreen(주말데이터!L238))=TRUE,ISNUMBER(getcolorgreen(주말데이터!M238))=TRUE),"Down-regulation","No")))</f>
        <v>Up-regulation</v>
      </c>
      <c r="M966" s="95"/>
      <c r="N966" s="95" t="str">
        <f>IF(AND(주말데이터!N238=0,주말데이터!O238=0),0,IF(OR(ISNUMBER(getcolorred(주말데이터!N238))=TRUE,ISNUMBER(getcolorred(주말데이터!O238))=TRUE),"Up-regulation",IF(OR(ISNUMBER(getcolorgreen(주말데이터!N238))=TRUE,ISNUMBER(getcolorgreen(주말데이터!O238))=TRUE),"Down-regulation","No")))</f>
        <v>Up-regulation</v>
      </c>
      <c r="O966" s="95"/>
      <c r="P966" s="95" t="str">
        <f>IF(AND(주말데이터!P238=0,주말데이터!Q238=0),0,IF(OR(ISNUMBER(getcolorred(주말데이터!P238))=TRUE,ISNUMBER(getcolorred(주말데이터!Q238))=TRUE),"Up-regulation",IF(OR(ISNUMBER(getcolorgreen(주말데이터!P238))=TRUE,ISNUMBER(getcolorgreen(주말데이터!Q238))=TRUE),"Down-regulation","No")))</f>
        <v>No</v>
      </c>
      <c r="Q966" s="95"/>
      <c r="R966" s="95" t="str">
        <f>IF(AND(주말데이터!R238=0,주말데이터!S238=0),0,IF(OR(ISNUMBER(getcolorred(주말데이터!R238))=TRUE,ISNUMBER(getcolorred(주말데이터!S238))=TRUE),"Up-regulation",IF(OR(ISNUMBER(getcolorgreen(주말데이터!R238))=TRUE,ISNUMBER(getcolorgreen(주말데이터!S238))=TRUE),"Down-regulation","No")))</f>
        <v>No</v>
      </c>
      <c r="S966" s="95"/>
      <c r="T966" s="95" t="str">
        <f>IF(AND(주말데이터!T238=0,주말데이터!U238=0),0,IF(OR(ISNUMBER(getcolorred(주말데이터!T238))=TRUE,ISNUMBER(getcolorred(주말데이터!U238))=TRUE),"Up-regulation",IF(OR(ISNUMBER(getcolorgreen(주말데이터!T238))=TRUE,ISNUMBER(getcolorgreen(주말데이터!U238))=TRUE),"Down-regulation","No")))</f>
        <v>No</v>
      </c>
      <c r="U966" s="95"/>
      <c r="V966" s="95" t="str">
        <f>IF(AND(주말데이터!V238=0,주말데이터!W238=0),0,IF(OR(ISNUMBER(getcolorred(주말데이터!V238))=TRUE,ISNUMBER(getcolorred(주말데이터!W238))=TRUE),"Up-regulation",IF(OR(ISNUMBER(getcolorgreen(주말데이터!V238))=TRUE,ISNUMBER(getcolorgreen(주말데이터!W238))=TRUE),"Down-regulation","No")))</f>
        <v>No</v>
      </c>
      <c r="W966" s="95"/>
      <c r="X966" s="95" t="str">
        <f>IF(AND(주말데이터!X238=0,주말데이터!Y238=0),0,IF(OR(ISNUMBER(getcolorred(주말데이터!X238))=TRUE,ISNUMBER(getcolorred(주말데이터!Y238))=TRUE),"Up-regulation",IF(OR(ISNUMBER(getcolorgreen(주말데이터!X238))=TRUE,ISNUMBER(getcolorgreen(주말데이터!Y238))=TRUE),"Down-regulation","No")))</f>
        <v>No</v>
      </c>
      <c r="Y966" s="96"/>
      <c r="Z966" s="86"/>
    </row>
    <row r="967" spans="1:51" ht="17.25" thickBot="1">
      <c r="A967" s="16" t="s">
        <v>35</v>
      </c>
      <c r="B967" s="95" t="str">
        <f>IF(AND(주말데이터!B239=0,주말데이터!C239=0),0,IF(OR(ISNUMBER(getcolorred(주말데이터!B239))=TRUE,ISNUMBER(getcolorred(주말데이터!C239))=TRUE),"Up-regulation",IF(OR(ISNUMBER(getcolorgreen(주말데이터!B239))=TRUE,ISNUMBER(getcolorgreen(주말데이터!C239))=TRUE),"Down-regulation","No")))</f>
        <v>Up-regulation</v>
      </c>
      <c r="C967" s="95"/>
      <c r="D967" s="95" t="str">
        <f>IF(AND(주말데이터!D239=0,주말데이터!E239=0),0,IF(OR(ISNUMBER(getcolorred(주말데이터!D239))=TRUE,ISNUMBER(getcolorred(주말데이터!E239))=TRUE),"Up-regulation",IF(OR(ISNUMBER(getcolorgreen(주말데이터!D239))=TRUE,ISNUMBER(getcolorgreen(주말데이터!E239))=TRUE),"Down-regulation","No")))</f>
        <v>No</v>
      </c>
      <c r="E967" s="95"/>
      <c r="F967" s="95" t="str">
        <f>IF(AND(주말데이터!F239=0,주말데이터!G239=0),0,IF(OR(ISNUMBER(getcolorred(주말데이터!F239))=TRUE,ISNUMBER(getcolorred(주말데이터!G239))=TRUE),"Up-regulation",IF(OR(ISNUMBER(getcolorgreen(주말데이터!F239))=TRUE,ISNUMBER(getcolorgreen(주말데이터!G239))=TRUE),"Down-regulation","No")))</f>
        <v>Down-regulation</v>
      </c>
      <c r="G967" s="95"/>
      <c r="H967" s="95" t="str">
        <f>IF(AND(주말데이터!H239=0,주말데이터!I239=0),0,IF(OR(ISNUMBER(getcolorred(주말데이터!H239))=TRUE,ISNUMBER(getcolorred(주말데이터!I239))=TRUE),"Up-regulation",IF(OR(ISNUMBER(getcolorgreen(주말데이터!H239))=TRUE,ISNUMBER(getcolorgreen(주말데이터!I239))=TRUE),"Down-regulation","No")))</f>
        <v>Down-regulation</v>
      </c>
      <c r="I967" s="95"/>
      <c r="J967" s="95" t="str">
        <f>IF(AND(주말데이터!J239=0,주말데이터!K239=0),0,IF(OR(ISNUMBER(getcolorred(주말데이터!J239))=TRUE,ISNUMBER(getcolorred(주말데이터!K239))=TRUE),"Up-regulation",IF(OR(ISNUMBER(getcolorgreen(주말데이터!J239))=TRUE,ISNUMBER(getcolorgreen(주말데이터!K239))=TRUE),"Down-regulation","No")))</f>
        <v>Up-regulation</v>
      </c>
      <c r="K967" s="95"/>
      <c r="L967" s="95" t="str">
        <f>IF(AND(주말데이터!L239=0,주말데이터!M239=0),0,IF(OR(ISNUMBER(getcolorred(주말데이터!L239))=TRUE,ISNUMBER(getcolorred(주말데이터!M239))=TRUE),"Up-regulation",IF(OR(ISNUMBER(getcolorgreen(주말데이터!L239))=TRUE,ISNUMBER(getcolorgreen(주말데이터!M239))=TRUE),"Down-regulation","No")))</f>
        <v>Up-regulation</v>
      </c>
      <c r="M967" s="95"/>
      <c r="N967" s="95" t="str">
        <f>IF(AND(주말데이터!N239=0,주말데이터!O239=0),0,IF(OR(ISNUMBER(getcolorred(주말데이터!N239))=TRUE,ISNUMBER(getcolorred(주말데이터!O239))=TRUE),"Up-regulation",IF(OR(ISNUMBER(getcolorgreen(주말데이터!N239))=TRUE,ISNUMBER(getcolorgreen(주말데이터!O239))=TRUE),"Down-regulation","No")))</f>
        <v>Up-regulation</v>
      </c>
      <c r="O967" s="95"/>
      <c r="P967" s="95" t="str">
        <f>IF(AND(주말데이터!P239=0,주말데이터!Q239=0),0,IF(OR(ISNUMBER(getcolorred(주말데이터!P239))=TRUE,ISNUMBER(getcolorred(주말데이터!Q239))=TRUE),"Up-regulation",IF(OR(ISNUMBER(getcolorgreen(주말데이터!P239))=TRUE,ISNUMBER(getcolorgreen(주말데이터!Q239))=TRUE),"Down-regulation","No")))</f>
        <v>Up-regulation</v>
      </c>
      <c r="Q967" s="95"/>
      <c r="R967" s="95" t="str">
        <f>IF(AND(주말데이터!R239=0,주말데이터!S239=0),0,IF(OR(ISNUMBER(getcolorred(주말데이터!R239))=TRUE,ISNUMBER(getcolorred(주말데이터!S239))=TRUE),"Up-regulation",IF(OR(ISNUMBER(getcolorgreen(주말데이터!R239))=TRUE,ISNUMBER(getcolorgreen(주말데이터!S239))=TRUE),"Down-regulation","No")))</f>
        <v>Up-regulation</v>
      </c>
      <c r="S967" s="95"/>
      <c r="T967" s="95" t="str">
        <f>IF(AND(주말데이터!T239=0,주말데이터!U239=0),0,IF(OR(ISNUMBER(getcolorred(주말데이터!T239))=TRUE,ISNUMBER(getcolorred(주말데이터!U239))=TRUE),"Up-regulation",IF(OR(ISNUMBER(getcolorgreen(주말데이터!T239))=TRUE,ISNUMBER(getcolorgreen(주말데이터!U239))=TRUE),"Down-regulation","No")))</f>
        <v>Up-regulation</v>
      </c>
      <c r="U967" s="95"/>
      <c r="V967" s="95" t="str">
        <f>IF(AND(주말데이터!V239=0,주말데이터!W239=0),0,IF(OR(ISNUMBER(getcolorred(주말데이터!V239))=TRUE,ISNUMBER(getcolorred(주말데이터!W239))=TRUE),"Up-regulation",IF(OR(ISNUMBER(getcolorgreen(주말데이터!V239))=TRUE,ISNUMBER(getcolorgreen(주말데이터!W239))=TRUE),"Down-regulation","No")))</f>
        <v>No</v>
      </c>
      <c r="W967" s="95"/>
      <c r="X967" s="95" t="str">
        <f>IF(AND(주말데이터!X239=0,주말데이터!Y239=0),0,IF(OR(ISNUMBER(getcolorred(주말데이터!X239))=TRUE,ISNUMBER(getcolorred(주말데이터!Y239))=TRUE),"Up-regulation",IF(OR(ISNUMBER(getcolorgreen(주말데이터!X239))=TRUE,ISNUMBER(getcolorgreen(주말데이터!Y239))=TRUE),"Down-regulation","No")))</f>
        <v>No</v>
      </c>
      <c r="Y967" s="96"/>
      <c r="Z967" s="86"/>
    </row>
    <row r="968" spans="1:51" ht="17.25" thickBot="1">
      <c r="A968" s="16" t="s">
        <v>36</v>
      </c>
      <c r="B968" s="95" t="str">
        <f>IF(AND(주말데이터!B240=0,주말데이터!C240=0),0,IF(OR(ISNUMBER(getcolorred(주말데이터!B240))=TRUE,ISNUMBER(getcolorred(주말데이터!C240))=TRUE),"Up-regulation",IF(OR(ISNUMBER(getcolorgreen(주말데이터!B240))=TRUE,ISNUMBER(getcolorgreen(주말데이터!C240))=TRUE),"Down-regulation","No")))</f>
        <v>Up-regulation</v>
      </c>
      <c r="C968" s="95"/>
      <c r="D968" s="95" t="str">
        <f>IF(AND(주말데이터!D240=0,주말데이터!E240=0),0,IF(OR(ISNUMBER(getcolorred(주말데이터!D240))=TRUE,ISNUMBER(getcolorred(주말데이터!E240))=TRUE),"Up-regulation",IF(OR(ISNUMBER(getcolorgreen(주말데이터!D240))=TRUE,ISNUMBER(getcolorgreen(주말데이터!E240))=TRUE),"Down-regulation","No")))</f>
        <v>Up-regulation</v>
      </c>
      <c r="E968" s="95"/>
      <c r="F968" s="95" t="str">
        <f>IF(AND(주말데이터!F240=0,주말데이터!G240=0),0,IF(OR(ISNUMBER(getcolorred(주말데이터!F240))=TRUE,ISNUMBER(getcolorred(주말데이터!G240))=TRUE),"Up-regulation",IF(OR(ISNUMBER(getcolorgreen(주말데이터!F240))=TRUE,ISNUMBER(getcolorgreen(주말데이터!G240))=TRUE),"Down-regulation","No")))</f>
        <v>Down-regulation</v>
      </c>
      <c r="G968" s="95"/>
      <c r="H968" s="95" t="str">
        <f>IF(AND(주말데이터!H240=0,주말데이터!I240=0),0,IF(OR(ISNUMBER(getcolorred(주말데이터!H240))=TRUE,ISNUMBER(getcolorred(주말데이터!I240))=TRUE),"Up-regulation",IF(OR(ISNUMBER(getcolorgreen(주말데이터!H240))=TRUE,ISNUMBER(getcolorgreen(주말데이터!I240))=TRUE),"Down-regulation","No")))</f>
        <v>Down-regulation</v>
      </c>
      <c r="I968" s="95"/>
      <c r="J968" s="95" t="str">
        <f>IF(AND(주말데이터!J240=0,주말데이터!K240=0),0,IF(OR(ISNUMBER(getcolorred(주말데이터!J240))=TRUE,ISNUMBER(getcolorred(주말데이터!K240))=TRUE),"Up-regulation",IF(OR(ISNUMBER(getcolorgreen(주말데이터!J240))=TRUE,ISNUMBER(getcolorgreen(주말데이터!K240))=TRUE),"Down-regulation","No")))</f>
        <v>Up-regulation</v>
      </c>
      <c r="K968" s="95"/>
      <c r="L968" s="95" t="str">
        <f>IF(AND(주말데이터!L240=0,주말데이터!M240=0),0,IF(OR(ISNUMBER(getcolorred(주말데이터!L240))=TRUE,ISNUMBER(getcolorred(주말데이터!M240))=TRUE),"Up-regulation",IF(OR(ISNUMBER(getcolorgreen(주말데이터!L240))=TRUE,ISNUMBER(getcolorgreen(주말데이터!M240))=TRUE),"Down-regulation","No")))</f>
        <v>Down-regulation</v>
      </c>
      <c r="M968" s="95"/>
      <c r="N968" s="95" t="str">
        <f>IF(AND(주말데이터!N240=0,주말데이터!O240=0),0,IF(OR(ISNUMBER(getcolorred(주말데이터!N240))=TRUE,ISNUMBER(getcolorred(주말데이터!O240))=TRUE),"Up-regulation",IF(OR(ISNUMBER(getcolorgreen(주말데이터!N240))=TRUE,ISNUMBER(getcolorgreen(주말데이터!O240))=TRUE),"Down-regulation","No")))</f>
        <v>Down-regulation</v>
      </c>
      <c r="O968" s="95"/>
      <c r="P968" s="95" t="str">
        <f>IF(AND(주말데이터!P240=0,주말데이터!Q240=0),0,IF(OR(ISNUMBER(getcolorred(주말데이터!P240))=TRUE,ISNUMBER(getcolorred(주말데이터!Q240))=TRUE),"Up-regulation",IF(OR(ISNUMBER(getcolorgreen(주말데이터!P240))=TRUE,ISNUMBER(getcolorgreen(주말데이터!Q240))=TRUE),"Down-regulation","No")))</f>
        <v>Up-regulation</v>
      </c>
      <c r="Q968" s="95"/>
      <c r="R968" s="95" t="str">
        <f>IF(AND(주말데이터!R240=0,주말데이터!S240=0),0,IF(OR(ISNUMBER(getcolorred(주말데이터!R240))=TRUE,ISNUMBER(getcolorred(주말데이터!S240))=TRUE),"Up-regulation",IF(OR(ISNUMBER(getcolorgreen(주말데이터!R240))=TRUE,ISNUMBER(getcolorgreen(주말데이터!S240))=TRUE),"Down-regulation","No")))</f>
        <v>Up-regulation</v>
      </c>
      <c r="S968" s="95"/>
      <c r="T968" s="95" t="str">
        <f>IF(AND(주말데이터!T240=0,주말데이터!U240=0),0,IF(OR(ISNUMBER(getcolorred(주말데이터!T240))=TRUE,ISNUMBER(getcolorred(주말데이터!U240))=TRUE),"Up-regulation",IF(OR(ISNUMBER(getcolorgreen(주말데이터!T240))=TRUE,ISNUMBER(getcolorgreen(주말데이터!U240))=TRUE),"Down-regulation","No")))</f>
        <v>Up-regulation</v>
      </c>
      <c r="U968" s="95"/>
      <c r="V968" s="95" t="str">
        <f>IF(AND(주말데이터!V240=0,주말데이터!W240=0),0,IF(OR(ISNUMBER(getcolorred(주말데이터!V240))=TRUE,ISNUMBER(getcolorred(주말데이터!W240))=TRUE),"Up-regulation",IF(OR(ISNUMBER(getcolorgreen(주말데이터!V240))=TRUE,ISNUMBER(getcolorgreen(주말데이터!W240))=TRUE),"Down-regulation","No")))</f>
        <v>No</v>
      </c>
      <c r="W968" s="95"/>
      <c r="X968" s="95" t="str">
        <f>IF(AND(주말데이터!X240=0,주말데이터!Y240=0),0,IF(OR(ISNUMBER(getcolorred(주말데이터!X240))=TRUE,ISNUMBER(getcolorred(주말데이터!Y240))=TRUE),"Up-regulation",IF(OR(ISNUMBER(getcolorgreen(주말데이터!X240))=TRUE,ISNUMBER(getcolorgreen(주말데이터!Y240))=TRUE),"Down-regulation","No")))</f>
        <v>No</v>
      </c>
      <c r="Y968" s="96"/>
      <c r="Z968" s="86"/>
      <c r="AA968" s="5">
        <f>IF(주말DATA!AA240="","",주말DATA!AA240)</f>
        <v>44773</v>
      </c>
    </row>
    <row r="969" spans="1:51">
      <c r="A969" s="16" t="s">
        <v>37</v>
      </c>
      <c r="B969" s="95" t="str">
        <f>IF(AND(주말데이터!B241=0,주말데이터!C241=0),0,IF(OR(ISNUMBER(getcolorred(주말데이터!B241))=TRUE,ISNUMBER(getcolorred(주말데이터!C241))=TRUE),"Up-regulation",IF(OR(ISNUMBER(getcolorgreen(주말데이터!B241))=TRUE,ISNUMBER(getcolorgreen(주말데이터!C241))=TRUE),"Down-regulation","No")))</f>
        <v>No</v>
      </c>
      <c r="C969" s="95"/>
      <c r="D969" s="95" t="str">
        <f>IF(AND(주말데이터!D241=0,주말데이터!E241=0),0,IF(OR(ISNUMBER(getcolorred(주말데이터!D241))=TRUE,ISNUMBER(getcolorred(주말데이터!E241))=TRUE),"Up-regulation",IF(OR(ISNUMBER(getcolorgreen(주말데이터!D241))=TRUE,ISNUMBER(getcolorgreen(주말데이터!E241))=TRUE),"Down-regulation","No")))</f>
        <v>Down-regulation</v>
      </c>
      <c r="E969" s="95"/>
      <c r="F969" s="95" t="str">
        <f>IF(AND(주말데이터!F241=0,주말데이터!G241=0),0,IF(OR(ISNUMBER(getcolorred(주말데이터!F241))=TRUE,ISNUMBER(getcolorred(주말데이터!G241))=TRUE),"Up-regulation",IF(OR(ISNUMBER(getcolorgreen(주말데이터!F241))=TRUE,ISNUMBER(getcolorgreen(주말데이터!G241))=TRUE),"Down-regulation","No")))</f>
        <v>Down-regulation</v>
      </c>
      <c r="G969" s="95"/>
      <c r="H969" s="95" t="str">
        <f>IF(AND(주말데이터!H241=0,주말데이터!I241=0),0,IF(OR(ISNUMBER(getcolorred(주말데이터!H241))=TRUE,ISNUMBER(getcolorred(주말데이터!I241))=TRUE),"Up-regulation",IF(OR(ISNUMBER(getcolorgreen(주말데이터!H241))=TRUE,ISNUMBER(getcolorgreen(주말데이터!I241))=TRUE),"Down-regulation","No")))</f>
        <v>Down-regulation</v>
      </c>
      <c r="I969" s="95"/>
      <c r="J969" s="95" t="str">
        <f>IF(AND(주말데이터!J241=0,주말데이터!K241=0),0,IF(OR(ISNUMBER(getcolorred(주말데이터!J241))=TRUE,ISNUMBER(getcolorred(주말데이터!K241))=TRUE),"Up-regulation",IF(OR(ISNUMBER(getcolorgreen(주말데이터!J241))=TRUE,ISNUMBER(getcolorgreen(주말데이터!K241))=TRUE),"Down-regulation","No")))</f>
        <v>No</v>
      </c>
      <c r="K969" s="95"/>
      <c r="L969" s="95" t="str">
        <f>IF(AND(주말데이터!L241=0,주말데이터!M241=0),0,IF(OR(ISNUMBER(getcolorred(주말데이터!L241))=TRUE,ISNUMBER(getcolorred(주말데이터!M241))=TRUE),"Up-regulation",IF(OR(ISNUMBER(getcolorgreen(주말데이터!L241))=TRUE,ISNUMBER(getcolorgreen(주말데이터!M241))=TRUE),"Down-regulation","No")))</f>
        <v>Down-regulation</v>
      </c>
      <c r="M969" s="95"/>
      <c r="N969" s="95" t="str">
        <f>IF(AND(주말데이터!N241=0,주말데이터!O241=0),0,IF(OR(ISNUMBER(getcolorred(주말데이터!N241))=TRUE,ISNUMBER(getcolorred(주말데이터!O241))=TRUE),"Up-regulation",IF(OR(ISNUMBER(getcolorgreen(주말데이터!N241))=TRUE,ISNUMBER(getcolorgreen(주말데이터!O241))=TRUE),"Down-regulation","No")))</f>
        <v>Down-regulation</v>
      </c>
      <c r="O969" s="95"/>
      <c r="P969" s="95" t="str">
        <f>IF(AND(주말데이터!P241=0,주말데이터!Q241=0),0,IF(OR(ISNUMBER(getcolorred(주말데이터!P241))=TRUE,ISNUMBER(getcolorred(주말데이터!Q241))=TRUE),"Up-regulation",IF(OR(ISNUMBER(getcolorgreen(주말데이터!P241))=TRUE,ISNUMBER(getcolorgreen(주말데이터!Q241))=TRUE),"Down-regulation","No")))</f>
        <v>No</v>
      </c>
      <c r="Q969" s="95"/>
      <c r="R969" s="95" t="str">
        <f>IF(AND(주말데이터!R241=0,주말데이터!S241=0),0,IF(OR(ISNUMBER(getcolorred(주말데이터!R241))=TRUE,ISNUMBER(getcolorred(주말데이터!S241))=TRUE),"Up-regulation",IF(OR(ISNUMBER(getcolorgreen(주말데이터!R241))=TRUE,ISNUMBER(getcolorgreen(주말데이터!S241))=TRUE),"Down-regulation","No")))</f>
        <v>No</v>
      </c>
      <c r="S969" s="95"/>
      <c r="T969" s="95" t="str">
        <f>IF(AND(주말데이터!T241=0,주말데이터!U241=0),0,IF(OR(ISNUMBER(getcolorred(주말데이터!T241))=TRUE,ISNUMBER(getcolorred(주말데이터!U241))=TRUE),"Up-regulation",IF(OR(ISNUMBER(getcolorgreen(주말데이터!T241))=TRUE,ISNUMBER(getcolorgreen(주말데이터!U241))=TRUE),"Down-regulation","No")))</f>
        <v>No</v>
      </c>
      <c r="U969" s="95"/>
      <c r="V969" s="95" t="str">
        <f>IF(AND(주말데이터!V241=0,주말데이터!W241=0),0,IF(OR(ISNUMBER(getcolorred(주말데이터!V241))=TRUE,ISNUMBER(getcolorred(주말데이터!W241))=TRUE),"Up-regulation",IF(OR(ISNUMBER(getcolorgreen(주말데이터!V241))=TRUE,ISNUMBER(getcolorgreen(주말데이터!W241))=TRUE),"Down-regulation","No")))</f>
        <v>Up-regulation</v>
      </c>
      <c r="W969" s="95"/>
      <c r="X969" s="95" t="str">
        <f>IF(AND(주말데이터!X241=0,주말데이터!Y241=0),0,IF(OR(ISNUMBER(getcolorred(주말데이터!X241))=TRUE,ISNUMBER(getcolorred(주말데이터!Y241))=TRUE),"Up-regulation",IF(OR(ISNUMBER(getcolorgreen(주말데이터!X241))=TRUE,ISNUMBER(getcolorgreen(주말데이터!Y241))=TRUE),"Down-regulation","No")))</f>
        <v>Up-regulation</v>
      </c>
      <c r="Y969" s="96"/>
      <c r="Z969" s="86"/>
      <c r="AA969" s="26" t="str">
        <f>IF(주말DATA!AA241="","",주말DATA!AA241)</f>
        <v>Min</v>
      </c>
      <c r="AB969" s="26" t="str">
        <f>IF(주말DATA!AB241="","",주말DATA!AB241)</f>
        <v>211,05</v>
      </c>
      <c r="AC969" s="26" t="str">
        <f>IF(주말DATA!AC241="","",주말DATA!AC241)</f>
        <v>17,50</v>
      </c>
      <c r="AD969" s="26" t="str">
        <f>IF(주말DATA!AD241="","",주말DATA!AD241)</f>
        <v>215,42</v>
      </c>
      <c r="AE969" s="26" t="str">
        <f>IF(주말DATA!AE241="","",주말DATA!AE241)</f>
        <v>17,50</v>
      </c>
      <c r="AF969" s="26" t="str">
        <f>IF(주말DATA!AF241="","",주말DATA!AF241)</f>
        <v>1,80</v>
      </c>
      <c r="AG969" s="26" t="str">
        <f>IF(주말DATA!AG241="","",주말DATA!AG241)</f>
        <v>0,00</v>
      </c>
      <c r="AH969" s="26" t="str">
        <f>IF(주말DATA!AH241="","",주말DATA!AH241)</f>
        <v>1,80</v>
      </c>
      <c r="AI969" s="26" t="str">
        <f>IF(주말DATA!AI241="","",주말DATA!AI241)</f>
        <v>0,00</v>
      </c>
      <c r="AJ969" s="26" t="str">
        <f>IF(주말DATA!AJ241="","",주말DATA!AJ241)</f>
        <v>211,05</v>
      </c>
      <c r="AK969" s="26" t="str">
        <f>IF(주말DATA!AK241="","",주말DATA!AK241)</f>
        <v>17,50</v>
      </c>
      <c r="AL969" s="26" t="str">
        <f>IF(주말DATA!AL241="","",주말DATA!AL241)</f>
        <v>16,38</v>
      </c>
      <c r="AM969" s="26" t="str">
        <f>IF(주말DATA!AM241="","",주말DATA!AM241)</f>
        <v>15,00</v>
      </c>
      <c r="AN969" s="26" t="str">
        <f>IF(주말DATA!AN241="","",주말DATA!AN241)</f>
        <v>16,38</v>
      </c>
      <c r="AO969" s="26" t="str">
        <f>IF(주말DATA!AO241="","",주말DATA!AO241)</f>
        <v>15,00</v>
      </c>
      <c r="AP969" s="26" t="str">
        <f>IF(주말DATA!AP241="","",주말DATA!AP241)</f>
        <v>16,38</v>
      </c>
      <c r="AQ969" s="26" t="str">
        <f>IF(주말DATA!AQ241="","",주말DATA!AQ241)</f>
        <v>16,38</v>
      </c>
      <c r="AR969" s="26" t="str">
        <f>IF(주말DATA!AR241="","",주말DATA!AR241)</f>
        <v>16,38</v>
      </c>
      <c r="AS969" s="26" t="str">
        <f>IF(주말DATA!AS241="","",주말DATA!AS241)</f>
        <v>16,38</v>
      </c>
      <c r="AT969" s="26" t="str">
        <f>IF(주말DATA!AT241="","",주말DATA!AT241)</f>
        <v>16,38</v>
      </c>
      <c r="AU969" s="26" t="str">
        <f>IF(주말DATA!AU241="","",주말DATA!AU241)</f>
        <v>16,38</v>
      </c>
      <c r="AV969" s="26" t="str">
        <f>IF(주말DATA!AV241="","",주말DATA!AV241)</f>
        <v>208,74</v>
      </c>
      <c r="AW969" s="26" t="str">
        <f>IF(주말DATA!AW241="","",주말DATA!AW241)</f>
        <v>17,50</v>
      </c>
      <c r="AX969" s="26" t="str">
        <f>IF(주말DATA!AX241="","",주말DATA!AX241)</f>
        <v>208,74</v>
      </c>
      <c r="AY969" s="26" t="str">
        <f>IF(주말DATA!AY241="","",주말DATA!AY241)</f>
        <v>17,50</v>
      </c>
    </row>
    <row r="970" spans="1:51">
      <c r="A970" s="16" t="s">
        <v>39</v>
      </c>
      <c r="B970" s="95" t="str">
        <f>IF(AND(주말데이터!B242=0,주말데이터!C242=0),0,IF(OR(ISNUMBER(getcolorred(주말데이터!B242))=TRUE,ISNUMBER(getcolorred(주말데이터!C242))=TRUE),"Up-regulation",IF(OR(ISNUMBER(getcolorgreen(주말데이터!B242))=TRUE,ISNUMBER(getcolorgreen(주말데이터!C242))=TRUE),"Down-regulation","No")))</f>
        <v>No</v>
      </c>
      <c r="C970" s="95"/>
      <c r="D970" s="95" t="str">
        <f>IF(AND(주말데이터!D242=0,주말데이터!E242=0),0,IF(OR(ISNUMBER(getcolorred(주말데이터!D242))=TRUE,ISNUMBER(getcolorred(주말데이터!E242))=TRUE),"Up-regulation",IF(OR(ISNUMBER(getcolorgreen(주말데이터!D242))=TRUE,ISNUMBER(getcolorgreen(주말데이터!E242))=TRUE),"Down-regulation","No")))</f>
        <v>No</v>
      </c>
      <c r="E970" s="95"/>
      <c r="F970" s="95" t="str">
        <f>IF(AND(주말데이터!F242=0,주말데이터!G242=0),0,IF(OR(ISNUMBER(getcolorred(주말데이터!F242))=TRUE,ISNUMBER(getcolorred(주말데이터!G242))=TRUE),"Up-regulation",IF(OR(ISNUMBER(getcolorgreen(주말데이터!F242))=TRUE,ISNUMBER(getcolorgreen(주말데이터!G242))=TRUE),"Down-regulation","No")))</f>
        <v>No</v>
      </c>
      <c r="G970" s="95"/>
      <c r="H970" s="95" t="str">
        <f>IF(AND(주말데이터!H242=0,주말데이터!I242=0),0,IF(OR(ISNUMBER(getcolorred(주말데이터!H242))=TRUE,ISNUMBER(getcolorred(주말데이터!I242))=TRUE),"Up-regulation",IF(OR(ISNUMBER(getcolorgreen(주말데이터!H242))=TRUE,ISNUMBER(getcolorgreen(주말데이터!I242))=TRUE),"Down-regulation","No")))</f>
        <v>No</v>
      </c>
      <c r="I970" s="95"/>
      <c r="J970" s="95" t="str">
        <f>IF(AND(주말데이터!J242=0,주말데이터!K242=0),0,IF(OR(ISNUMBER(getcolorred(주말데이터!J242))=TRUE,ISNUMBER(getcolorred(주말데이터!K242))=TRUE),"Up-regulation",IF(OR(ISNUMBER(getcolorgreen(주말데이터!J242))=TRUE,ISNUMBER(getcolorgreen(주말데이터!K242))=TRUE),"Down-regulation","No")))</f>
        <v>No</v>
      </c>
      <c r="K970" s="95"/>
      <c r="L970" s="95" t="str">
        <f>IF(AND(주말데이터!L242=0,주말데이터!M242=0),0,IF(OR(ISNUMBER(getcolorred(주말데이터!L242))=TRUE,ISNUMBER(getcolorred(주말데이터!M242))=TRUE),"Up-regulation",IF(OR(ISNUMBER(getcolorgreen(주말데이터!L242))=TRUE,ISNUMBER(getcolorgreen(주말데이터!M242))=TRUE),"Down-regulation","No")))</f>
        <v>No</v>
      </c>
      <c r="M970" s="95"/>
      <c r="N970" s="95" t="str">
        <f>IF(AND(주말데이터!N242=0,주말데이터!O242=0),0,IF(OR(ISNUMBER(getcolorred(주말데이터!N242))=TRUE,ISNUMBER(getcolorred(주말데이터!O242))=TRUE),"Up-regulation",IF(OR(ISNUMBER(getcolorgreen(주말데이터!N242))=TRUE,ISNUMBER(getcolorgreen(주말데이터!O242))=TRUE),"Down-regulation","No")))</f>
        <v>No</v>
      </c>
      <c r="O970" s="95"/>
      <c r="P970" s="95" t="str">
        <f>IF(AND(주말데이터!P242=0,주말데이터!Q242=0),0,IF(OR(ISNUMBER(getcolorred(주말데이터!P242))=TRUE,ISNUMBER(getcolorred(주말데이터!Q242))=TRUE),"Up-regulation",IF(OR(ISNUMBER(getcolorgreen(주말데이터!P242))=TRUE,ISNUMBER(getcolorgreen(주말데이터!Q242))=TRUE),"Down-regulation","No")))</f>
        <v>No</v>
      </c>
      <c r="Q970" s="95"/>
      <c r="R970" s="95" t="str">
        <f>IF(AND(주말데이터!R242=0,주말데이터!S242=0),0,IF(OR(ISNUMBER(getcolorred(주말데이터!R242))=TRUE,ISNUMBER(getcolorred(주말데이터!S242))=TRUE),"Up-regulation",IF(OR(ISNUMBER(getcolorgreen(주말데이터!R242))=TRUE,ISNUMBER(getcolorgreen(주말데이터!S242))=TRUE),"Down-regulation","No")))</f>
        <v>No</v>
      </c>
      <c r="S970" s="95"/>
      <c r="T970" s="95" t="str">
        <f>IF(AND(주말데이터!T242=0,주말데이터!U242=0),0,IF(OR(ISNUMBER(getcolorred(주말데이터!T242))=TRUE,ISNUMBER(getcolorred(주말데이터!U242))=TRUE),"Up-regulation",IF(OR(ISNUMBER(getcolorgreen(주말데이터!T242))=TRUE,ISNUMBER(getcolorgreen(주말데이터!U242))=TRUE),"Down-regulation","No")))</f>
        <v>Up-regulation</v>
      </c>
      <c r="U970" s="95"/>
      <c r="V970" s="95" t="str">
        <f>IF(AND(주말데이터!V242=0,주말데이터!W242=0),0,IF(OR(ISNUMBER(getcolorred(주말데이터!V242))=TRUE,ISNUMBER(getcolorred(주말데이터!W242))=TRUE),"Up-regulation",IF(OR(ISNUMBER(getcolorgreen(주말데이터!V242))=TRUE,ISNUMBER(getcolorgreen(주말데이터!W242))=TRUE),"Down-regulation","No")))</f>
        <v>Up-regulation</v>
      </c>
      <c r="W970" s="95"/>
      <c r="X970" s="95" t="str">
        <f>IF(AND(주말데이터!X242=0,주말데이터!Y242=0),0,IF(OR(ISNUMBER(getcolorred(주말데이터!X242))=TRUE,ISNUMBER(getcolorred(주말데이터!Y242))=TRUE),"Up-regulation",IF(OR(ISNUMBER(getcolorgreen(주말데이터!X242))=TRUE,ISNUMBER(getcolorgreen(주말데이터!Y242))=TRUE),"Down-regulation","No")))</f>
        <v>Up-regulation</v>
      </c>
      <c r="Y970" s="96"/>
      <c r="Z970" s="86"/>
      <c r="AA970" s="26" t="str">
        <f>IF(주말DATA!AA242="","",주말DATA!AA242)</f>
        <v>Max</v>
      </c>
      <c r="AB970" s="26" t="str">
        <f>IF(주말DATA!AB242="","",주말DATA!AB242)</f>
        <v>235,00</v>
      </c>
      <c r="AC970" s="26" t="str">
        <f>IF(주말DATA!AC242="","",주말DATA!AC242)</f>
        <v>218,00</v>
      </c>
      <c r="AD970" s="26" t="str">
        <f>IF(주말DATA!AD242="","",주말DATA!AD242)</f>
        <v>451,24</v>
      </c>
      <c r="AE970" s="26" t="str">
        <f>IF(주말DATA!AE242="","",주말DATA!AE242)</f>
        <v>451,24</v>
      </c>
      <c r="AF970" s="26" t="str">
        <f>IF(주말DATA!AF242="","",주말DATA!AF242)</f>
        <v>50,00</v>
      </c>
      <c r="AG970" s="26" t="str">
        <f>IF(주말DATA!AG242="","",주말DATA!AG242)</f>
        <v>3,41</v>
      </c>
      <c r="AH970" s="26" t="str">
        <f>IF(주말DATA!AH242="","",주말DATA!AH242)</f>
        <v>50,00</v>
      </c>
      <c r="AI970" s="26" t="str">
        <f>IF(주말DATA!AI242="","",주말DATA!AI242)</f>
        <v>3,41</v>
      </c>
      <c r="AJ970" s="26" t="str">
        <f>IF(주말DATA!AJ242="","",주말DATA!AJ242)</f>
        <v>235,00</v>
      </c>
      <c r="AK970" s="26" t="str">
        <f>IF(주말DATA!AK242="","",주말DATA!AK242)</f>
        <v>218,00</v>
      </c>
      <c r="AL970" s="26" t="str">
        <f>IF(주말DATA!AL242="","",주말DATA!AL242)</f>
        <v>80,00</v>
      </c>
      <c r="AM970" s="26" t="str">
        <f>IF(주말DATA!AM242="","",주말DATA!AM242)</f>
        <v>26,56</v>
      </c>
      <c r="AN970" s="26" t="str">
        <f>IF(주말DATA!AN242="","",주말DATA!AN242)</f>
        <v>80,00</v>
      </c>
      <c r="AO970" s="26" t="str">
        <f>IF(주말DATA!AO242="","",주말DATA!AO242)</f>
        <v>26,56</v>
      </c>
      <c r="AP970" s="26" t="str">
        <f>IF(주말DATA!AP242="","",주말DATA!AP242)</f>
        <v>235,00</v>
      </c>
      <c r="AQ970" s="26" t="str">
        <f>IF(주말DATA!AQ242="","",주말DATA!AQ242)</f>
        <v>218,00</v>
      </c>
      <c r="AR970" s="26" t="str">
        <f>IF(주말DATA!AR242="","",주말DATA!AR242)</f>
        <v>235,00</v>
      </c>
      <c r="AS970" s="26" t="str">
        <f>IF(주말DATA!AS242="","",주말DATA!AS242)</f>
        <v>218,00</v>
      </c>
      <c r="AT970" s="26" t="str">
        <f>IF(주말DATA!AT242="","",주말DATA!AT242)</f>
        <v>235,00</v>
      </c>
      <c r="AU970" s="26" t="str">
        <f>IF(주말DATA!AU242="","",주말DATA!AU242)</f>
        <v>218,00</v>
      </c>
      <c r="AV970" s="26" t="str">
        <f>IF(주말DATA!AV242="","",주말DATA!AV242)</f>
        <v>617,96</v>
      </c>
      <c r="AW970" s="26" t="str">
        <f>IF(주말DATA!AW242="","",주말DATA!AW242)</f>
        <v>465,67</v>
      </c>
      <c r="AX970" s="26" t="str">
        <f>IF(주말DATA!AX242="","",주말DATA!AX242)</f>
        <v>617,96</v>
      </c>
      <c r="AY970" s="26" t="str">
        <f>IF(주말DATA!AY242="","",주말DATA!AY242)</f>
        <v>465,67</v>
      </c>
    </row>
    <row r="971" spans="1:51" ht="17.25" thickBot="1">
      <c r="A971" s="17" t="s">
        <v>41</v>
      </c>
      <c r="B971" s="93" t="str">
        <f>IF(AND(주말데이터!B243=0,주말데이터!C243=0),0,IF(OR(ISNUMBER(getcolorred(주말데이터!B243))=TRUE,ISNUMBER(getcolorred(주말데이터!C243))=TRUE),"Up-regulation",IF(OR(ISNUMBER(getcolorgreen(주말데이터!B243))=TRUE,ISNUMBER(getcolorgreen(주말데이터!C243))=TRUE),"Down-regulation","No")))</f>
        <v>No</v>
      </c>
      <c r="C971" s="93"/>
      <c r="D971" s="93" t="str">
        <f>IF(AND(주말데이터!D243=0,주말데이터!E243=0),0,IF(OR(ISNUMBER(getcolorred(주말데이터!D243))=TRUE,ISNUMBER(getcolorred(주말데이터!E243))=TRUE),"Up-regulation",IF(OR(ISNUMBER(getcolorgreen(주말데이터!D243))=TRUE,ISNUMBER(getcolorgreen(주말데이터!E243))=TRUE),"Down-regulation","No")))</f>
        <v>Down-regulation</v>
      </c>
      <c r="E971" s="93"/>
      <c r="F971" s="93" t="str">
        <f>IF(AND(주말데이터!F243=0,주말데이터!G243=0),0,IF(OR(ISNUMBER(getcolorred(주말데이터!F243))=TRUE,ISNUMBER(getcolorred(주말데이터!G243))=TRUE),"Up-regulation",IF(OR(ISNUMBER(getcolorgreen(주말데이터!F243))=TRUE,ISNUMBER(getcolorgreen(주말데이터!G243))=TRUE),"Down-regulation","No")))</f>
        <v>No</v>
      </c>
      <c r="G971" s="93"/>
      <c r="H971" s="93" t="str">
        <f>IF(AND(주말데이터!H243=0,주말데이터!I243=0),0,IF(OR(ISNUMBER(getcolorred(주말데이터!H243))=TRUE,ISNUMBER(getcolorred(주말데이터!I243))=TRUE),"Up-regulation",IF(OR(ISNUMBER(getcolorgreen(주말데이터!H243))=TRUE,ISNUMBER(getcolorgreen(주말데이터!I243))=TRUE),"Down-regulation","No")))</f>
        <v>No</v>
      </c>
      <c r="I971" s="93"/>
      <c r="J971" s="93" t="str">
        <f>IF(AND(주말데이터!J243=0,주말데이터!K243=0),0,IF(OR(ISNUMBER(getcolorred(주말데이터!J243))=TRUE,ISNUMBER(getcolorred(주말데이터!K243))=TRUE),"Up-regulation",IF(OR(ISNUMBER(getcolorgreen(주말데이터!J243))=TRUE,ISNUMBER(getcolorgreen(주말데이터!K243))=TRUE),"Down-regulation","No")))</f>
        <v>No</v>
      </c>
      <c r="K971" s="93"/>
      <c r="L971" s="93" t="str">
        <f>IF(AND(주말데이터!L243=0,주말데이터!M243=0),0,IF(OR(ISNUMBER(getcolorred(주말데이터!L243))=TRUE,ISNUMBER(getcolorred(주말데이터!M243))=TRUE),"Up-regulation",IF(OR(ISNUMBER(getcolorgreen(주말데이터!L243))=TRUE,ISNUMBER(getcolorgreen(주말데이터!M243))=TRUE),"Down-regulation","No")))</f>
        <v>No</v>
      </c>
      <c r="M971" s="93"/>
      <c r="N971" s="93" t="str">
        <f>IF(AND(주말데이터!N243=0,주말데이터!O243=0),0,IF(OR(ISNUMBER(getcolorred(주말데이터!N243))=TRUE,ISNUMBER(getcolorred(주말데이터!O243))=TRUE),"Up-regulation",IF(OR(ISNUMBER(getcolorgreen(주말데이터!N243))=TRUE,ISNUMBER(getcolorgreen(주말데이터!O243))=TRUE),"Down-regulation","No")))</f>
        <v>No</v>
      </c>
      <c r="O971" s="93"/>
      <c r="P971" s="93" t="str">
        <f>IF(AND(주말데이터!P243=0,주말데이터!Q243=0),0,IF(OR(ISNUMBER(getcolorred(주말데이터!P243))=TRUE,ISNUMBER(getcolorred(주말데이터!Q243))=TRUE),"Up-regulation",IF(OR(ISNUMBER(getcolorgreen(주말데이터!P243))=TRUE,ISNUMBER(getcolorgreen(주말데이터!Q243))=TRUE),"Down-regulation","No")))</f>
        <v>No</v>
      </c>
      <c r="Q971" s="93"/>
      <c r="R971" s="93" t="str">
        <f>IF(AND(주말데이터!R243=0,주말데이터!S243=0),0,IF(OR(ISNUMBER(getcolorred(주말데이터!R243))=TRUE,ISNUMBER(getcolorred(주말데이터!S243))=TRUE),"Up-regulation",IF(OR(ISNUMBER(getcolorgreen(주말데이터!R243))=TRUE,ISNUMBER(getcolorgreen(주말데이터!S243))=TRUE),"Down-regulation","No")))</f>
        <v>No</v>
      </c>
      <c r="S971" s="93"/>
      <c r="T971" s="93" t="str">
        <f>IF(AND(주말데이터!T243=0,주말데이터!U243=0),0,IF(OR(ISNUMBER(getcolorred(주말데이터!T243))=TRUE,ISNUMBER(getcolorred(주말데이터!U243))=TRUE),"Up-regulation",IF(OR(ISNUMBER(getcolorgreen(주말데이터!T243))=TRUE,ISNUMBER(getcolorgreen(주말데이터!U243))=TRUE),"Down-regulation","No")))</f>
        <v>No</v>
      </c>
      <c r="U971" s="93"/>
      <c r="V971" s="93" t="str">
        <f>IF(AND(주말데이터!V243=0,주말데이터!W243=0),0,IF(OR(ISNUMBER(getcolorred(주말데이터!V243))=TRUE,ISNUMBER(getcolorred(주말데이터!W243))=TRUE),"Up-regulation",IF(OR(ISNUMBER(getcolorgreen(주말데이터!V243))=TRUE,ISNUMBER(getcolorgreen(주말데이터!W243))=TRUE),"Down-regulation","No")))</f>
        <v>Down-regulation</v>
      </c>
      <c r="W971" s="93"/>
      <c r="X971" s="93" t="str">
        <f>IF(AND(주말데이터!X243=0,주말데이터!Y243=0),0,IF(OR(ISNUMBER(getcolorred(주말데이터!X243))=TRUE,ISNUMBER(getcolorred(주말데이터!Y243))=TRUE),"Up-regulation",IF(OR(ISNUMBER(getcolorgreen(주말데이터!X243))=TRUE,ISNUMBER(getcolorgreen(주말데이터!Y243))=TRUE),"Down-regulation","No")))</f>
        <v>Down-regulation</v>
      </c>
      <c r="Y971" s="94"/>
      <c r="Z971" s="87"/>
      <c r="AA971" s="26" t="str">
        <f>IF(주말DATA!AA243="","",주말DATA!AA243)</f>
        <v>Avg</v>
      </c>
      <c r="AB971" s="26" t="str">
        <f>IF(주말DATA!AB243="","",주말DATA!AB243)</f>
        <v>216,97</v>
      </c>
      <c r="AC971" s="26" t="str">
        <f>IF(주말DATA!AC243="","",주말DATA!AC243)</f>
        <v>194,69</v>
      </c>
      <c r="AD971" s="26" t="str">
        <f>IF(주말DATA!AD243="","",주말DATA!AD243)</f>
        <v>313,77</v>
      </c>
      <c r="AE971" s="26" t="str">
        <f>IF(주말DATA!AE243="","",주말DATA!AE243)</f>
        <v>241,44</v>
      </c>
      <c r="AF971" s="26" t="str">
        <f>IF(주말DATA!AF243="","",주말DATA!AF243)</f>
        <v>4,98</v>
      </c>
      <c r="AG971" s="26" t="str">
        <f>IF(주말DATA!AG243="","",주말DATA!AG243)</f>
        <v>1,43</v>
      </c>
      <c r="AH971" s="26" t="str">
        <f>IF(주말DATA!AH243="","",주말DATA!AH243)</f>
        <v>4,46</v>
      </c>
      <c r="AI971" s="26" t="str">
        <f>IF(주말DATA!AI243="","",주말DATA!AI243)</f>
        <v>1,58</v>
      </c>
      <c r="AJ971" s="26" t="str">
        <f>IF(주말DATA!AJ243="","",주말DATA!AJ243)</f>
        <v>216,97</v>
      </c>
      <c r="AK971" s="26" t="str">
        <f>IF(주말DATA!AK243="","",주말DATA!AK243)</f>
        <v>191,50</v>
      </c>
      <c r="AL971" s="26" t="str">
        <f>IF(주말DATA!AL243="","",주말DATA!AL243)</f>
        <v>30,18</v>
      </c>
      <c r="AM971" s="26" t="str">
        <f>IF(주말DATA!AM243="","",주말DATA!AM243)</f>
        <v>21,92</v>
      </c>
      <c r="AN971" s="26" t="str">
        <f>IF(주말DATA!AN243="","",주말DATA!AN243)</f>
        <v>30,18</v>
      </c>
      <c r="AO971" s="26" t="str">
        <f>IF(주말DATA!AO243="","",주말DATA!AO243)</f>
        <v>21,92</v>
      </c>
      <c r="AP971" s="26" t="str">
        <f>IF(주말DATA!AP243="","",주말DATA!AP243)</f>
        <v>75,66</v>
      </c>
      <c r="AQ971" s="26" t="str">
        <f>IF(주말DATA!AQ243="","",주말DATA!AQ243)</f>
        <v>68,22</v>
      </c>
      <c r="AR971" s="26" t="str">
        <f>IF(주말DATA!AR243="","",주말DATA!AR243)</f>
        <v>75,66</v>
      </c>
      <c r="AS971" s="26" t="str">
        <f>IF(주말DATA!AS243="","",주말DATA!AS243)</f>
        <v>68,22</v>
      </c>
      <c r="AT971" s="26" t="str">
        <f>IF(주말DATA!AT243="","",주말DATA!AT243)</f>
        <v>156,26</v>
      </c>
      <c r="AU971" s="26" t="str">
        <f>IF(주말DATA!AU243="","",주말DATA!AU243)</f>
        <v>134,83</v>
      </c>
      <c r="AV971" s="26" t="str">
        <f>IF(주말DATA!AV243="","",주말DATA!AV243)</f>
        <v>329,94</v>
      </c>
      <c r="AW971" s="26" t="str">
        <f>IF(주말DATA!AW243="","",주말DATA!AW243)</f>
        <v>255,65</v>
      </c>
      <c r="AX971" s="26" t="str">
        <f>IF(주말DATA!AX243="","",주말DATA!AX243)</f>
        <v>329,94</v>
      </c>
      <c r="AY971" s="26" t="str">
        <f>IF(주말DATA!AY243="","",주말DATA!AY243)</f>
        <v>255,65</v>
      </c>
    </row>
    <row r="972" spans="1:51">
      <c r="A972" s="15" t="s">
        <v>16</v>
      </c>
      <c r="B972" s="97">
        <f>IF(AND(주말데이터!B244=0,주말데이터!C244=0),0,IF(OR(ISNUMBER(getcolorred(주말데이터!B244))=TRUE,ISNUMBER(getcolorred(주말데이터!C244))=TRUE),"Up-regulation",IF(OR(ISNUMBER(getcolorgreen(주말데이터!B244))=TRUE,ISNUMBER(getcolorgreen(주말데이터!C244))=TRUE),"Down-regulation","No")))</f>
        <v>0</v>
      </c>
      <c r="C972" s="97"/>
      <c r="D972" s="97">
        <f>IF(AND(주말데이터!D244=0,주말데이터!E244=0),0,IF(OR(ISNUMBER(getcolorred(주말데이터!D244))=TRUE,ISNUMBER(getcolorred(주말데이터!E244))=TRUE),"Up-regulation",IF(OR(ISNUMBER(getcolorgreen(주말데이터!D244))=TRUE,ISNUMBER(getcolorgreen(주말데이터!E244))=TRUE),"Down-regulation","No")))</f>
        <v>0</v>
      </c>
      <c r="E972" s="97"/>
      <c r="F972" s="97">
        <f>IF(AND(주말데이터!F244=0,주말데이터!G244=0),0,IF(OR(ISNUMBER(getcolorred(주말데이터!F244))=TRUE,ISNUMBER(getcolorred(주말데이터!G244))=TRUE),"Up-regulation",IF(OR(ISNUMBER(getcolorgreen(주말데이터!F244))=TRUE,ISNUMBER(getcolorgreen(주말데이터!G244))=TRUE),"Down-regulation","No")))</f>
        <v>0</v>
      </c>
      <c r="G972" s="97"/>
      <c r="H972" s="97">
        <f>IF(AND(주말데이터!H244=0,주말데이터!I244=0),0,IF(OR(ISNUMBER(getcolorred(주말데이터!H244))=TRUE,ISNUMBER(getcolorred(주말데이터!I244))=TRUE),"Up-regulation",IF(OR(ISNUMBER(getcolorgreen(주말데이터!H244))=TRUE,ISNUMBER(getcolorgreen(주말데이터!I244))=TRUE),"Down-regulation","No")))</f>
        <v>0</v>
      </c>
      <c r="I972" s="97"/>
      <c r="J972" s="97">
        <f>IF(AND(주말데이터!J244=0,주말데이터!K244=0),0,IF(OR(ISNUMBER(getcolorred(주말데이터!J244))=TRUE,ISNUMBER(getcolorred(주말데이터!K244))=TRUE),"Up-regulation",IF(OR(ISNUMBER(getcolorgreen(주말데이터!J244))=TRUE,ISNUMBER(getcolorgreen(주말데이터!K244))=TRUE),"Down-regulation","No")))</f>
        <v>0</v>
      </c>
      <c r="K972" s="97"/>
      <c r="L972" s="97">
        <f>IF(AND(주말데이터!L244=0,주말데이터!M244=0),0,IF(OR(ISNUMBER(getcolorred(주말데이터!L244))=TRUE,ISNUMBER(getcolorred(주말데이터!M244))=TRUE),"Up-regulation",IF(OR(ISNUMBER(getcolorgreen(주말데이터!L244))=TRUE,ISNUMBER(getcolorgreen(주말데이터!M244))=TRUE),"Down-regulation","No")))</f>
        <v>0</v>
      </c>
      <c r="M972" s="97"/>
      <c r="N972" s="97">
        <f>IF(AND(주말데이터!N244=0,주말데이터!O244=0),0,IF(OR(ISNUMBER(getcolorred(주말데이터!N244))=TRUE,ISNUMBER(getcolorred(주말데이터!O244))=TRUE),"Up-regulation",IF(OR(ISNUMBER(getcolorgreen(주말데이터!N244))=TRUE,ISNUMBER(getcolorgreen(주말데이터!O244))=TRUE),"Down-regulation","No")))</f>
        <v>0</v>
      </c>
      <c r="O972" s="97"/>
      <c r="P972" s="97">
        <f>IF(AND(주말데이터!P244=0,주말데이터!Q244=0),0,IF(OR(ISNUMBER(getcolorred(주말데이터!P244))=TRUE,ISNUMBER(getcolorred(주말데이터!Q244))=TRUE),"Up-regulation",IF(OR(ISNUMBER(getcolorgreen(주말데이터!P244))=TRUE,ISNUMBER(getcolorgreen(주말데이터!Q244))=TRUE),"Down-regulation","No")))</f>
        <v>0</v>
      </c>
      <c r="Q972" s="97"/>
      <c r="R972" s="97">
        <f>IF(AND(주말데이터!R244=0,주말데이터!S244=0),0,IF(OR(ISNUMBER(getcolorred(주말데이터!R244))=TRUE,ISNUMBER(getcolorred(주말데이터!S244))=TRUE),"Up-regulation",IF(OR(ISNUMBER(getcolorgreen(주말데이터!R244))=TRUE,ISNUMBER(getcolorgreen(주말데이터!S244))=TRUE),"Down-regulation","No")))</f>
        <v>0</v>
      </c>
      <c r="S972" s="97"/>
      <c r="T972" s="97">
        <f>IF(AND(주말데이터!T244=0,주말데이터!U244=0),0,IF(OR(ISNUMBER(getcolorred(주말데이터!T244))=TRUE,ISNUMBER(getcolorred(주말데이터!U244))=TRUE),"Up-regulation",IF(OR(ISNUMBER(getcolorgreen(주말데이터!T244))=TRUE,ISNUMBER(getcolorgreen(주말데이터!U244))=TRUE),"Down-regulation","No")))</f>
        <v>0</v>
      </c>
      <c r="U972" s="97"/>
      <c r="V972" s="97">
        <f>IF(AND(주말데이터!V244=0,주말데이터!W244=0),0,IF(OR(ISNUMBER(getcolorred(주말데이터!V244))=TRUE,ISNUMBER(getcolorred(주말데이터!W244))=TRUE),"Up-regulation",IF(OR(ISNUMBER(getcolorgreen(주말데이터!V244))=TRUE,ISNUMBER(getcolorgreen(주말데이터!W244))=TRUE),"Down-regulation","No")))</f>
        <v>0</v>
      </c>
      <c r="W972" s="97"/>
      <c r="X972" s="97">
        <f>IF(AND(주말데이터!X244=0,주말데이터!Y244=0),0,IF(OR(ISNUMBER(getcolorred(주말데이터!X244))=TRUE,ISNUMBER(getcolorred(주말데이터!Y244))=TRUE),"Up-regulation",IF(OR(ISNUMBER(getcolorgreen(주말데이터!X244))=TRUE,ISNUMBER(getcolorgreen(주말데이터!Y244))=TRUE),"Down-regulation","No")))</f>
        <v>0</v>
      </c>
      <c r="Y972" s="98"/>
      <c r="Z972" s="85">
        <f>IF(AA992="",0,DAY(AA992))</f>
        <v>0</v>
      </c>
    </row>
    <row r="973" spans="1:51">
      <c r="A973" s="16" t="s">
        <v>17</v>
      </c>
      <c r="B973" s="95">
        <f>IF(AND(주말데이터!B245=0,주말데이터!C245=0),0,IF(OR(ISNUMBER(getcolorred(주말데이터!B245))=TRUE,ISNUMBER(getcolorred(주말데이터!C245))=TRUE),"Up-regulation",IF(OR(ISNUMBER(getcolorgreen(주말데이터!B245))=TRUE,ISNUMBER(getcolorgreen(주말데이터!C245))=TRUE),"Down-regulation","No")))</f>
        <v>0</v>
      </c>
      <c r="C973" s="95"/>
      <c r="D973" s="95">
        <f>IF(AND(주말데이터!D245=0,주말데이터!E245=0),0,IF(OR(ISNUMBER(getcolorred(주말데이터!D245))=TRUE,ISNUMBER(getcolorred(주말데이터!E245))=TRUE),"Up-regulation",IF(OR(ISNUMBER(getcolorgreen(주말데이터!D245))=TRUE,ISNUMBER(getcolorgreen(주말데이터!E245))=TRUE),"Down-regulation","No")))</f>
        <v>0</v>
      </c>
      <c r="E973" s="95"/>
      <c r="F973" s="95">
        <f>IF(AND(주말데이터!F245=0,주말데이터!G245=0),0,IF(OR(ISNUMBER(getcolorred(주말데이터!F245))=TRUE,ISNUMBER(getcolorred(주말데이터!G245))=TRUE),"Up-regulation",IF(OR(ISNUMBER(getcolorgreen(주말데이터!F245))=TRUE,ISNUMBER(getcolorgreen(주말데이터!G245))=TRUE),"Down-regulation","No")))</f>
        <v>0</v>
      </c>
      <c r="G973" s="95"/>
      <c r="H973" s="95">
        <f>IF(AND(주말데이터!H245=0,주말데이터!I245=0),0,IF(OR(ISNUMBER(getcolorred(주말데이터!H245))=TRUE,ISNUMBER(getcolorred(주말데이터!I245))=TRUE),"Up-regulation",IF(OR(ISNUMBER(getcolorgreen(주말데이터!H245))=TRUE,ISNUMBER(getcolorgreen(주말데이터!I245))=TRUE),"Down-regulation","No")))</f>
        <v>0</v>
      </c>
      <c r="I973" s="95"/>
      <c r="J973" s="95">
        <f>IF(AND(주말데이터!J245=0,주말데이터!K245=0),0,IF(OR(ISNUMBER(getcolorred(주말데이터!J245))=TRUE,ISNUMBER(getcolorred(주말데이터!K245))=TRUE),"Up-regulation",IF(OR(ISNUMBER(getcolorgreen(주말데이터!J245))=TRUE,ISNUMBER(getcolorgreen(주말데이터!K245))=TRUE),"Down-regulation","No")))</f>
        <v>0</v>
      </c>
      <c r="K973" s="95"/>
      <c r="L973" s="95">
        <f>IF(AND(주말데이터!L245=0,주말데이터!M245=0),0,IF(OR(ISNUMBER(getcolorred(주말데이터!L245))=TRUE,ISNUMBER(getcolorred(주말데이터!M245))=TRUE),"Up-regulation",IF(OR(ISNUMBER(getcolorgreen(주말데이터!L245))=TRUE,ISNUMBER(getcolorgreen(주말데이터!M245))=TRUE),"Down-regulation","No")))</f>
        <v>0</v>
      </c>
      <c r="M973" s="95"/>
      <c r="N973" s="95">
        <f>IF(AND(주말데이터!N245=0,주말데이터!O245=0),0,IF(OR(ISNUMBER(getcolorred(주말데이터!N245))=TRUE,ISNUMBER(getcolorred(주말데이터!O245))=TRUE),"Up-regulation",IF(OR(ISNUMBER(getcolorgreen(주말데이터!N245))=TRUE,ISNUMBER(getcolorgreen(주말데이터!O245))=TRUE),"Down-regulation","No")))</f>
        <v>0</v>
      </c>
      <c r="O973" s="95"/>
      <c r="P973" s="95">
        <f>IF(AND(주말데이터!P245=0,주말데이터!Q245=0),0,IF(OR(ISNUMBER(getcolorred(주말데이터!P245))=TRUE,ISNUMBER(getcolorred(주말데이터!Q245))=TRUE),"Up-regulation",IF(OR(ISNUMBER(getcolorgreen(주말데이터!P245))=TRUE,ISNUMBER(getcolorgreen(주말데이터!Q245))=TRUE),"Down-regulation","No")))</f>
        <v>0</v>
      </c>
      <c r="Q973" s="95"/>
      <c r="R973" s="95">
        <f>IF(AND(주말데이터!R245=0,주말데이터!S245=0),0,IF(OR(ISNUMBER(getcolorred(주말데이터!R245))=TRUE,ISNUMBER(getcolorred(주말데이터!S245))=TRUE),"Up-regulation",IF(OR(ISNUMBER(getcolorgreen(주말데이터!R245))=TRUE,ISNUMBER(getcolorgreen(주말데이터!S245))=TRUE),"Down-regulation","No")))</f>
        <v>0</v>
      </c>
      <c r="S973" s="95"/>
      <c r="T973" s="95">
        <f>IF(AND(주말데이터!T245=0,주말데이터!U245=0),0,IF(OR(ISNUMBER(getcolorred(주말데이터!T245))=TRUE,ISNUMBER(getcolorred(주말데이터!U245))=TRUE),"Up-regulation",IF(OR(ISNUMBER(getcolorgreen(주말데이터!T245))=TRUE,ISNUMBER(getcolorgreen(주말데이터!U245))=TRUE),"Down-regulation","No")))</f>
        <v>0</v>
      </c>
      <c r="U973" s="95"/>
      <c r="V973" s="95">
        <f>IF(AND(주말데이터!V245=0,주말데이터!W245=0),0,IF(OR(ISNUMBER(getcolorred(주말데이터!V245))=TRUE,ISNUMBER(getcolorred(주말데이터!W245))=TRUE),"Up-regulation",IF(OR(ISNUMBER(getcolorgreen(주말데이터!V245))=TRUE,ISNUMBER(getcolorgreen(주말데이터!W245))=TRUE),"Down-regulation","No")))</f>
        <v>0</v>
      </c>
      <c r="W973" s="95"/>
      <c r="X973" s="95">
        <f>IF(AND(주말데이터!X245=0,주말데이터!Y245=0),0,IF(OR(ISNUMBER(getcolorred(주말데이터!X245))=TRUE,ISNUMBER(getcolorred(주말데이터!Y245))=TRUE),"Up-regulation",IF(OR(ISNUMBER(getcolorgreen(주말데이터!X245))=TRUE,ISNUMBER(getcolorgreen(주말데이터!Y245))=TRUE),"Down-regulation","No")))</f>
        <v>0</v>
      </c>
      <c r="Y973" s="96"/>
      <c r="Z973" s="86"/>
    </row>
    <row r="974" spans="1:51">
      <c r="A974" s="16" t="s">
        <v>18</v>
      </c>
      <c r="B974" s="95">
        <f>IF(AND(주말데이터!B246=0,주말데이터!C246=0),0,IF(OR(ISNUMBER(getcolorred(주말데이터!B246))=TRUE,ISNUMBER(getcolorred(주말데이터!C246))=TRUE),"Up-regulation",IF(OR(ISNUMBER(getcolorgreen(주말데이터!B246))=TRUE,ISNUMBER(getcolorgreen(주말데이터!C246))=TRUE),"Down-regulation","No")))</f>
        <v>0</v>
      </c>
      <c r="C974" s="95"/>
      <c r="D974" s="95">
        <f>IF(AND(주말데이터!D246=0,주말데이터!E246=0),0,IF(OR(ISNUMBER(getcolorred(주말데이터!D246))=TRUE,ISNUMBER(getcolorred(주말데이터!E246))=TRUE),"Up-regulation",IF(OR(ISNUMBER(getcolorgreen(주말데이터!D246))=TRUE,ISNUMBER(getcolorgreen(주말데이터!E246))=TRUE),"Down-regulation","No")))</f>
        <v>0</v>
      </c>
      <c r="E974" s="95"/>
      <c r="F974" s="95">
        <f>IF(AND(주말데이터!F246=0,주말데이터!G246=0),0,IF(OR(ISNUMBER(getcolorred(주말데이터!F246))=TRUE,ISNUMBER(getcolorred(주말데이터!G246))=TRUE),"Up-regulation",IF(OR(ISNUMBER(getcolorgreen(주말데이터!F246))=TRUE,ISNUMBER(getcolorgreen(주말데이터!G246))=TRUE),"Down-regulation","No")))</f>
        <v>0</v>
      </c>
      <c r="G974" s="95"/>
      <c r="H974" s="95">
        <f>IF(AND(주말데이터!H246=0,주말데이터!I246=0),0,IF(OR(ISNUMBER(getcolorred(주말데이터!H246))=TRUE,ISNUMBER(getcolorred(주말데이터!I246))=TRUE),"Up-regulation",IF(OR(ISNUMBER(getcolorgreen(주말데이터!H246))=TRUE,ISNUMBER(getcolorgreen(주말데이터!I246))=TRUE),"Down-regulation","No")))</f>
        <v>0</v>
      </c>
      <c r="I974" s="95"/>
      <c r="J974" s="95">
        <f>IF(AND(주말데이터!J246=0,주말데이터!K246=0),0,IF(OR(ISNUMBER(getcolorred(주말데이터!J246))=TRUE,ISNUMBER(getcolorred(주말데이터!K246))=TRUE),"Up-regulation",IF(OR(ISNUMBER(getcolorgreen(주말데이터!J246))=TRUE,ISNUMBER(getcolorgreen(주말데이터!K246))=TRUE),"Down-regulation","No")))</f>
        <v>0</v>
      </c>
      <c r="K974" s="95"/>
      <c r="L974" s="95">
        <f>IF(AND(주말데이터!L246=0,주말데이터!M246=0),0,IF(OR(ISNUMBER(getcolorred(주말데이터!L246))=TRUE,ISNUMBER(getcolorred(주말데이터!M246))=TRUE),"Up-regulation",IF(OR(ISNUMBER(getcolorgreen(주말데이터!L246))=TRUE,ISNUMBER(getcolorgreen(주말데이터!M246))=TRUE),"Down-regulation","No")))</f>
        <v>0</v>
      </c>
      <c r="M974" s="95"/>
      <c r="N974" s="95">
        <f>IF(AND(주말데이터!N246=0,주말데이터!O246=0),0,IF(OR(ISNUMBER(getcolorred(주말데이터!N246))=TRUE,ISNUMBER(getcolorred(주말데이터!O246))=TRUE),"Up-regulation",IF(OR(ISNUMBER(getcolorgreen(주말데이터!N246))=TRUE,ISNUMBER(getcolorgreen(주말데이터!O246))=TRUE),"Down-regulation","No")))</f>
        <v>0</v>
      </c>
      <c r="O974" s="95"/>
      <c r="P974" s="95">
        <f>IF(AND(주말데이터!P246=0,주말데이터!Q246=0),0,IF(OR(ISNUMBER(getcolorred(주말데이터!P246))=TRUE,ISNUMBER(getcolorred(주말데이터!Q246))=TRUE),"Up-regulation",IF(OR(ISNUMBER(getcolorgreen(주말데이터!P246))=TRUE,ISNUMBER(getcolorgreen(주말데이터!Q246))=TRUE),"Down-regulation","No")))</f>
        <v>0</v>
      </c>
      <c r="Q974" s="95"/>
      <c r="R974" s="95">
        <f>IF(AND(주말데이터!R246=0,주말데이터!S246=0),0,IF(OR(ISNUMBER(getcolorred(주말데이터!R246))=TRUE,ISNUMBER(getcolorred(주말데이터!S246))=TRUE),"Up-regulation",IF(OR(ISNUMBER(getcolorgreen(주말데이터!R246))=TRUE,ISNUMBER(getcolorgreen(주말데이터!S246))=TRUE),"Down-regulation","No")))</f>
        <v>0</v>
      </c>
      <c r="S974" s="95"/>
      <c r="T974" s="95">
        <f>IF(AND(주말데이터!T246=0,주말데이터!U246=0),0,IF(OR(ISNUMBER(getcolorred(주말데이터!T246))=TRUE,ISNUMBER(getcolorred(주말데이터!U246))=TRUE),"Up-regulation",IF(OR(ISNUMBER(getcolorgreen(주말데이터!T246))=TRUE,ISNUMBER(getcolorgreen(주말데이터!U246))=TRUE),"Down-regulation","No")))</f>
        <v>0</v>
      </c>
      <c r="U974" s="95"/>
      <c r="V974" s="95">
        <f>IF(AND(주말데이터!V246=0,주말데이터!W246=0),0,IF(OR(ISNUMBER(getcolorred(주말데이터!V246))=TRUE,ISNUMBER(getcolorred(주말데이터!W246))=TRUE),"Up-regulation",IF(OR(ISNUMBER(getcolorgreen(주말데이터!V246))=TRUE,ISNUMBER(getcolorgreen(주말데이터!W246))=TRUE),"Down-regulation","No")))</f>
        <v>0</v>
      </c>
      <c r="W974" s="95"/>
      <c r="X974" s="95">
        <f>IF(AND(주말데이터!X246=0,주말데이터!Y246=0),0,IF(OR(ISNUMBER(getcolorred(주말데이터!X246))=TRUE,ISNUMBER(getcolorred(주말데이터!Y246))=TRUE),"Up-regulation",IF(OR(ISNUMBER(getcolorgreen(주말데이터!X246))=TRUE,ISNUMBER(getcolorgreen(주말데이터!Y246))=TRUE),"Down-regulation","No")))</f>
        <v>0</v>
      </c>
      <c r="Y974" s="96"/>
      <c r="Z974" s="86"/>
    </row>
    <row r="975" spans="1:51">
      <c r="A975" s="16" t="s">
        <v>19</v>
      </c>
      <c r="B975" s="95">
        <f>IF(AND(주말데이터!B247=0,주말데이터!C247=0),0,IF(OR(ISNUMBER(getcolorred(주말데이터!B247))=TRUE,ISNUMBER(getcolorred(주말데이터!C247))=TRUE),"Up-regulation",IF(OR(ISNUMBER(getcolorgreen(주말데이터!B247))=TRUE,ISNUMBER(getcolorgreen(주말데이터!C247))=TRUE),"Down-regulation","No")))</f>
        <v>0</v>
      </c>
      <c r="C975" s="95"/>
      <c r="D975" s="95">
        <f>IF(AND(주말데이터!D247=0,주말데이터!E247=0),0,IF(OR(ISNUMBER(getcolorred(주말데이터!D247))=TRUE,ISNUMBER(getcolorred(주말데이터!E247))=TRUE),"Up-regulation",IF(OR(ISNUMBER(getcolorgreen(주말데이터!D247))=TRUE,ISNUMBER(getcolorgreen(주말데이터!E247))=TRUE),"Down-regulation","No")))</f>
        <v>0</v>
      </c>
      <c r="E975" s="95"/>
      <c r="F975" s="95">
        <f>IF(AND(주말데이터!F247=0,주말데이터!G247=0),0,IF(OR(ISNUMBER(getcolorred(주말데이터!F247))=TRUE,ISNUMBER(getcolorred(주말데이터!G247))=TRUE),"Up-regulation",IF(OR(ISNUMBER(getcolorgreen(주말데이터!F247))=TRUE,ISNUMBER(getcolorgreen(주말데이터!G247))=TRUE),"Down-regulation","No")))</f>
        <v>0</v>
      </c>
      <c r="G975" s="95"/>
      <c r="H975" s="95">
        <f>IF(AND(주말데이터!H247=0,주말데이터!I247=0),0,IF(OR(ISNUMBER(getcolorred(주말데이터!H247))=TRUE,ISNUMBER(getcolorred(주말데이터!I247))=TRUE),"Up-regulation",IF(OR(ISNUMBER(getcolorgreen(주말데이터!H247))=TRUE,ISNUMBER(getcolorgreen(주말데이터!I247))=TRUE),"Down-regulation","No")))</f>
        <v>0</v>
      </c>
      <c r="I975" s="95"/>
      <c r="J975" s="95">
        <f>IF(AND(주말데이터!J247=0,주말데이터!K247=0),0,IF(OR(ISNUMBER(getcolorred(주말데이터!J247))=TRUE,ISNUMBER(getcolorred(주말데이터!K247))=TRUE),"Up-regulation",IF(OR(ISNUMBER(getcolorgreen(주말데이터!J247))=TRUE,ISNUMBER(getcolorgreen(주말데이터!K247))=TRUE),"Down-regulation","No")))</f>
        <v>0</v>
      </c>
      <c r="K975" s="95"/>
      <c r="L975" s="95">
        <f>IF(AND(주말데이터!L247=0,주말데이터!M247=0),0,IF(OR(ISNUMBER(getcolorred(주말데이터!L247))=TRUE,ISNUMBER(getcolorred(주말데이터!M247))=TRUE),"Up-regulation",IF(OR(ISNUMBER(getcolorgreen(주말데이터!L247))=TRUE,ISNUMBER(getcolorgreen(주말데이터!M247))=TRUE),"Down-regulation","No")))</f>
        <v>0</v>
      </c>
      <c r="M975" s="95"/>
      <c r="N975" s="95">
        <f>IF(AND(주말데이터!N247=0,주말데이터!O247=0),0,IF(OR(ISNUMBER(getcolorred(주말데이터!N247))=TRUE,ISNUMBER(getcolorred(주말데이터!O247))=TRUE),"Up-regulation",IF(OR(ISNUMBER(getcolorgreen(주말데이터!N247))=TRUE,ISNUMBER(getcolorgreen(주말데이터!O247))=TRUE),"Down-regulation","No")))</f>
        <v>0</v>
      </c>
      <c r="O975" s="95"/>
      <c r="P975" s="95">
        <f>IF(AND(주말데이터!P247=0,주말데이터!Q247=0),0,IF(OR(ISNUMBER(getcolorred(주말데이터!P247))=TRUE,ISNUMBER(getcolorred(주말데이터!Q247))=TRUE),"Up-regulation",IF(OR(ISNUMBER(getcolorgreen(주말데이터!P247))=TRUE,ISNUMBER(getcolorgreen(주말데이터!Q247))=TRUE),"Down-regulation","No")))</f>
        <v>0</v>
      </c>
      <c r="Q975" s="95"/>
      <c r="R975" s="95">
        <f>IF(AND(주말데이터!R247=0,주말데이터!S247=0),0,IF(OR(ISNUMBER(getcolorred(주말데이터!R247))=TRUE,ISNUMBER(getcolorred(주말데이터!S247))=TRUE),"Up-regulation",IF(OR(ISNUMBER(getcolorgreen(주말데이터!R247))=TRUE,ISNUMBER(getcolorgreen(주말데이터!S247))=TRUE),"Down-regulation","No")))</f>
        <v>0</v>
      </c>
      <c r="S975" s="95"/>
      <c r="T975" s="95">
        <f>IF(AND(주말데이터!T247=0,주말데이터!U247=0),0,IF(OR(ISNUMBER(getcolorred(주말데이터!T247))=TRUE,ISNUMBER(getcolorred(주말데이터!U247))=TRUE),"Up-regulation",IF(OR(ISNUMBER(getcolorgreen(주말데이터!T247))=TRUE,ISNUMBER(getcolorgreen(주말데이터!U247))=TRUE),"Down-regulation","No")))</f>
        <v>0</v>
      </c>
      <c r="U975" s="95"/>
      <c r="V975" s="95">
        <f>IF(AND(주말데이터!V247=0,주말데이터!W247=0),0,IF(OR(ISNUMBER(getcolorred(주말데이터!V247))=TRUE,ISNUMBER(getcolorred(주말데이터!W247))=TRUE),"Up-regulation",IF(OR(ISNUMBER(getcolorgreen(주말데이터!V247))=TRUE,ISNUMBER(getcolorgreen(주말데이터!W247))=TRUE),"Down-regulation","No")))</f>
        <v>0</v>
      </c>
      <c r="W975" s="95"/>
      <c r="X975" s="95">
        <f>IF(AND(주말데이터!X247=0,주말데이터!Y247=0),0,IF(OR(ISNUMBER(getcolorred(주말데이터!X247))=TRUE,ISNUMBER(getcolorred(주말데이터!Y247))=TRUE),"Up-regulation",IF(OR(ISNUMBER(getcolorgreen(주말데이터!X247))=TRUE,ISNUMBER(getcolorgreen(주말데이터!Y247))=TRUE),"Down-regulation","No")))</f>
        <v>0</v>
      </c>
      <c r="Y975" s="96"/>
      <c r="Z975" s="86"/>
    </row>
    <row r="976" spans="1:51">
      <c r="A976" s="16" t="s">
        <v>20</v>
      </c>
      <c r="B976" s="95">
        <f>IF(AND(주말데이터!B248=0,주말데이터!C248=0),0,IF(OR(ISNUMBER(getcolorred(주말데이터!B248))=TRUE,ISNUMBER(getcolorred(주말데이터!C248))=TRUE),"Up-regulation",IF(OR(ISNUMBER(getcolorgreen(주말데이터!B248))=TRUE,ISNUMBER(getcolorgreen(주말데이터!C248))=TRUE),"Down-regulation","No")))</f>
        <v>0</v>
      </c>
      <c r="C976" s="95"/>
      <c r="D976" s="95">
        <f>IF(AND(주말데이터!D248=0,주말데이터!E248=0),0,IF(OR(ISNUMBER(getcolorred(주말데이터!D248))=TRUE,ISNUMBER(getcolorred(주말데이터!E248))=TRUE),"Up-regulation",IF(OR(ISNUMBER(getcolorgreen(주말데이터!D248))=TRUE,ISNUMBER(getcolorgreen(주말데이터!E248))=TRUE),"Down-regulation","No")))</f>
        <v>0</v>
      </c>
      <c r="E976" s="95"/>
      <c r="F976" s="95">
        <f>IF(AND(주말데이터!F248=0,주말데이터!G248=0),0,IF(OR(ISNUMBER(getcolorred(주말데이터!F248))=TRUE,ISNUMBER(getcolorred(주말데이터!G248))=TRUE),"Up-regulation",IF(OR(ISNUMBER(getcolorgreen(주말데이터!F248))=TRUE,ISNUMBER(getcolorgreen(주말데이터!G248))=TRUE),"Down-regulation","No")))</f>
        <v>0</v>
      </c>
      <c r="G976" s="95"/>
      <c r="H976" s="95">
        <f>IF(AND(주말데이터!H248=0,주말데이터!I248=0),0,IF(OR(ISNUMBER(getcolorred(주말데이터!H248))=TRUE,ISNUMBER(getcolorred(주말데이터!I248))=TRUE),"Up-regulation",IF(OR(ISNUMBER(getcolorgreen(주말데이터!H248))=TRUE,ISNUMBER(getcolorgreen(주말데이터!I248))=TRUE),"Down-regulation","No")))</f>
        <v>0</v>
      </c>
      <c r="I976" s="95"/>
      <c r="J976" s="95">
        <f>IF(AND(주말데이터!J248=0,주말데이터!K248=0),0,IF(OR(ISNUMBER(getcolorred(주말데이터!J248))=TRUE,ISNUMBER(getcolorred(주말데이터!K248))=TRUE),"Up-regulation",IF(OR(ISNUMBER(getcolorgreen(주말데이터!J248))=TRUE,ISNUMBER(getcolorgreen(주말데이터!K248))=TRUE),"Down-regulation","No")))</f>
        <v>0</v>
      </c>
      <c r="K976" s="95"/>
      <c r="L976" s="95">
        <f>IF(AND(주말데이터!L248=0,주말데이터!M248=0),0,IF(OR(ISNUMBER(getcolorred(주말데이터!L248))=TRUE,ISNUMBER(getcolorred(주말데이터!M248))=TRUE),"Up-regulation",IF(OR(ISNUMBER(getcolorgreen(주말데이터!L248))=TRUE,ISNUMBER(getcolorgreen(주말데이터!M248))=TRUE),"Down-regulation","No")))</f>
        <v>0</v>
      </c>
      <c r="M976" s="95"/>
      <c r="N976" s="95">
        <f>IF(AND(주말데이터!N248=0,주말데이터!O248=0),0,IF(OR(ISNUMBER(getcolorred(주말데이터!N248))=TRUE,ISNUMBER(getcolorred(주말데이터!O248))=TRUE),"Up-regulation",IF(OR(ISNUMBER(getcolorgreen(주말데이터!N248))=TRUE,ISNUMBER(getcolorgreen(주말데이터!O248))=TRUE),"Down-regulation","No")))</f>
        <v>0</v>
      </c>
      <c r="O976" s="95"/>
      <c r="P976" s="95">
        <f>IF(AND(주말데이터!P248=0,주말데이터!Q248=0),0,IF(OR(ISNUMBER(getcolorred(주말데이터!P248))=TRUE,ISNUMBER(getcolorred(주말데이터!Q248))=TRUE),"Up-regulation",IF(OR(ISNUMBER(getcolorgreen(주말데이터!P248))=TRUE,ISNUMBER(getcolorgreen(주말데이터!Q248))=TRUE),"Down-regulation","No")))</f>
        <v>0</v>
      </c>
      <c r="Q976" s="95"/>
      <c r="R976" s="95">
        <f>IF(AND(주말데이터!R248=0,주말데이터!S248=0),0,IF(OR(ISNUMBER(getcolorred(주말데이터!R248))=TRUE,ISNUMBER(getcolorred(주말데이터!S248))=TRUE),"Up-regulation",IF(OR(ISNUMBER(getcolorgreen(주말데이터!R248))=TRUE,ISNUMBER(getcolorgreen(주말데이터!S248))=TRUE),"Down-regulation","No")))</f>
        <v>0</v>
      </c>
      <c r="S976" s="95"/>
      <c r="T976" s="95">
        <f>IF(AND(주말데이터!T248=0,주말데이터!U248=0),0,IF(OR(ISNUMBER(getcolorred(주말데이터!T248))=TRUE,ISNUMBER(getcolorred(주말데이터!U248))=TRUE),"Up-regulation",IF(OR(ISNUMBER(getcolorgreen(주말데이터!T248))=TRUE,ISNUMBER(getcolorgreen(주말데이터!U248))=TRUE),"Down-regulation","No")))</f>
        <v>0</v>
      </c>
      <c r="U976" s="95"/>
      <c r="V976" s="95">
        <f>IF(AND(주말데이터!V248=0,주말데이터!W248=0),0,IF(OR(ISNUMBER(getcolorred(주말데이터!V248))=TRUE,ISNUMBER(getcolorred(주말데이터!W248))=TRUE),"Up-regulation",IF(OR(ISNUMBER(getcolorgreen(주말데이터!V248))=TRUE,ISNUMBER(getcolorgreen(주말데이터!W248))=TRUE),"Down-regulation","No")))</f>
        <v>0</v>
      </c>
      <c r="W976" s="95"/>
      <c r="X976" s="95">
        <f>IF(AND(주말데이터!X248=0,주말데이터!Y248=0),0,IF(OR(ISNUMBER(getcolorred(주말데이터!X248))=TRUE,ISNUMBER(getcolorred(주말데이터!Y248))=TRUE),"Up-regulation",IF(OR(ISNUMBER(getcolorgreen(주말데이터!X248))=TRUE,ISNUMBER(getcolorgreen(주말데이터!Y248))=TRUE),"Down-regulation","No")))</f>
        <v>0</v>
      </c>
      <c r="Y976" s="96"/>
      <c r="Z976" s="86"/>
    </row>
    <row r="977" spans="1:27">
      <c r="A977" s="16" t="s">
        <v>21</v>
      </c>
      <c r="B977" s="95">
        <f>IF(AND(주말데이터!B249=0,주말데이터!C249=0),0,IF(OR(ISNUMBER(getcolorred(주말데이터!B249))=TRUE,ISNUMBER(getcolorred(주말데이터!C249))=TRUE),"Up-regulation",IF(OR(ISNUMBER(getcolorgreen(주말데이터!B249))=TRUE,ISNUMBER(getcolorgreen(주말데이터!C249))=TRUE),"Down-regulation","No")))</f>
        <v>0</v>
      </c>
      <c r="C977" s="95"/>
      <c r="D977" s="95">
        <f>IF(AND(주말데이터!D249=0,주말데이터!E249=0),0,IF(OR(ISNUMBER(getcolorred(주말데이터!D249))=TRUE,ISNUMBER(getcolorred(주말데이터!E249))=TRUE),"Up-regulation",IF(OR(ISNUMBER(getcolorgreen(주말데이터!D249))=TRUE,ISNUMBER(getcolorgreen(주말데이터!E249))=TRUE),"Down-regulation","No")))</f>
        <v>0</v>
      </c>
      <c r="E977" s="95"/>
      <c r="F977" s="95">
        <f>IF(AND(주말데이터!F249=0,주말데이터!G249=0),0,IF(OR(ISNUMBER(getcolorred(주말데이터!F249))=TRUE,ISNUMBER(getcolorred(주말데이터!G249))=TRUE),"Up-regulation",IF(OR(ISNUMBER(getcolorgreen(주말데이터!F249))=TRUE,ISNUMBER(getcolorgreen(주말데이터!G249))=TRUE),"Down-regulation","No")))</f>
        <v>0</v>
      </c>
      <c r="G977" s="95"/>
      <c r="H977" s="95">
        <f>IF(AND(주말데이터!H249=0,주말데이터!I249=0),0,IF(OR(ISNUMBER(getcolorred(주말데이터!H249))=TRUE,ISNUMBER(getcolorred(주말데이터!I249))=TRUE),"Up-regulation",IF(OR(ISNUMBER(getcolorgreen(주말데이터!H249))=TRUE,ISNUMBER(getcolorgreen(주말데이터!I249))=TRUE),"Down-regulation","No")))</f>
        <v>0</v>
      </c>
      <c r="I977" s="95"/>
      <c r="J977" s="95">
        <f>IF(AND(주말데이터!J249=0,주말데이터!K249=0),0,IF(OR(ISNUMBER(getcolorred(주말데이터!J249))=TRUE,ISNUMBER(getcolorred(주말데이터!K249))=TRUE),"Up-regulation",IF(OR(ISNUMBER(getcolorgreen(주말데이터!J249))=TRUE,ISNUMBER(getcolorgreen(주말데이터!K249))=TRUE),"Down-regulation","No")))</f>
        <v>0</v>
      </c>
      <c r="K977" s="95"/>
      <c r="L977" s="95">
        <f>IF(AND(주말데이터!L249=0,주말데이터!M249=0),0,IF(OR(ISNUMBER(getcolorred(주말데이터!L249))=TRUE,ISNUMBER(getcolorred(주말데이터!M249))=TRUE),"Up-regulation",IF(OR(ISNUMBER(getcolorgreen(주말데이터!L249))=TRUE,ISNUMBER(getcolorgreen(주말데이터!M249))=TRUE),"Down-regulation","No")))</f>
        <v>0</v>
      </c>
      <c r="M977" s="95"/>
      <c r="N977" s="95">
        <f>IF(AND(주말데이터!N249=0,주말데이터!O249=0),0,IF(OR(ISNUMBER(getcolorred(주말데이터!N249))=TRUE,ISNUMBER(getcolorred(주말데이터!O249))=TRUE),"Up-regulation",IF(OR(ISNUMBER(getcolorgreen(주말데이터!N249))=TRUE,ISNUMBER(getcolorgreen(주말데이터!O249))=TRUE),"Down-regulation","No")))</f>
        <v>0</v>
      </c>
      <c r="O977" s="95"/>
      <c r="P977" s="95">
        <f>IF(AND(주말데이터!P249=0,주말데이터!Q249=0),0,IF(OR(ISNUMBER(getcolorred(주말데이터!P249))=TRUE,ISNUMBER(getcolorred(주말데이터!Q249))=TRUE),"Up-regulation",IF(OR(ISNUMBER(getcolorgreen(주말데이터!P249))=TRUE,ISNUMBER(getcolorgreen(주말데이터!Q249))=TRUE),"Down-regulation","No")))</f>
        <v>0</v>
      </c>
      <c r="Q977" s="95"/>
      <c r="R977" s="95">
        <f>IF(AND(주말데이터!R249=0,주말데이터!S249=0),0,IF(OR(ISNUMBER(getcolorred(주말데이터!R249))=TRUE,ISNUMBER(getcolorred(주말데이터!S249))=TRUE),"Up-regulation",IF(OR(ISNUMBER(getcolorgreen(주말데이터!R249))=TRUE,ISNUMBER(getcolorgreen(주말데이터!S249))=TRUE),"Down-regulation","No")))</f>
        <v>0</v>
      </c>
      <c r="S977" s="95"/>
      <c r="T977" s="95">
        <f>IF(AND(주말데이터!T249=0,주말데이터!U249=0),0,IF(OR(ISNUMBER(getcolorred(주말데이터!T249))=TRUE,ISNUMBER(getcolorred(주말데이터!U249))=TRUE),"Up-regulation",IF(OR(ISNUMBER(getcolorgreen(주말데이터!T249))=TRUE,ISNUMBER(getcolorgreen(주말데이터!U249))=TRUE),"Down-regulation","No")))</f>
        <v>0</v>
      </c>
      <c r="U977" s="95"/>
      <c r="V977" s="95">
        <f>IF(AND(주말데이터!V249=0,주말데이터!W249=0),0,IF(OR(ISNUMBER(getcolorred(주말데이터!V249))=TRUE,ISNUMBER(getcolorred(주말데이터!W249))=TRUE),"Up-regulation",IF(OR(ISNUMBER(getcolorgreen(주말데이터!V249))=TRUE,ISNUMBER(getcolorgreen(주말데이터!W249))=TRUE),"Down-regulation","No")))</f>
        <v>0</v>
      </c>
      <c r="W977" s="95"/>
      <c r="X977" s="95">
        <f>IF(AND(주말데이터!X249=0,주말데이터!Y249=0),0,IF(OR(ISNUMBER(getcolorred(주말데이터!X249))=TRUE,ISNUMBER(getcolorred(주말데이터!Y249))=TRUE),"Up-regulation",IF(OR(ISNUMBER(getcolorgreen(주말데이터!X249))=TRUE,ISNUMBER(getcolorgreen(주말데이터!Y249))=TRUE),"Down-regulation","No")))</f>
        <v>0</v>
      </c>
      <c r="Y977" s="96"/>
      <c r="Z977" s="86"/>
    </row>
    <row r="978" spans="1:27">
      <c r="A978" s="16" t="s">
        <v>22</v>
      </c>
      <c r="B978" s="95">
        <f>IF(AND(주말데이터!B250=0,주말데이터!C250=0),0,IF(OR(ISNUMBER(getcolorred(주말데이터!B250))=TRUE,ISNUMBER(getcolorred(주말데이터!C250))=TRUE),"Up-regulation",IF(OR(ISNUMBER(getcolorgreen(주말데이터!B250))=TRUE,ISNUMBER(getcolorgreen(주말데이터!C250))=TRUE),"Down-regulation","No")))</f>
        <v>0</v>
      </c>
      <c r="C978" s="95"/>
      <c r="D978" s="95">
        <f>IF(AND(주말데이터!D250=0,주말데이터!E250=0),0,IF(OR(ISNUMBER(getcolorred(주말데이터!D250))=TRUE,ISNUMBER(getcolorred(주말데이터!E250))=TRUE),"Up-regulation",IF(OR(ISNUMBER(getcolorgreen(주말데이터!D250))=TRUE,ISNUMBER(getcolorgreen(주말데이터!E250))=TRUE),"Down-regulation","No")))</f>
        <v>0</v>
      </c>
      <c r="E978" s="95"/>
      <c r="F978" s="95">
        <f>IF(AND(주말데이터!F250=0,주말데이터!G250=0),0,IF(OR(ISNUMBER(getcolorred(주말데이터!F250))=TRUE,ISNUMBER(getcolorred(주말데이터!G250))=TRUE),"Up-regulation",IF(OR(ISNUMBER(getcolorgreen(주말데이터!F250))=TRUE,ISNUMBER(getcolorgreen(주말데이터!G250))=TRUE),"Down-regulation","No")))</f>
        <v>0</v>
      </c>
      <c r="G978" s="95"/>
      <c r="H978" s="95">
        <f>IF(AND(주말데이터!H250=0,주말데이터!I250=0),0,IF(OR(ISNUMBER(getcolorred(주말데이터!H250))=TRUE,ISNUMBER(getcolorred(주말데이터!I250))=TRUE),"Up-regulation",IF(OR(ISNUMBER(getcolorgreen(주말데이터!H250))=TRUE,ISNUMBER(getcolorgreen(주말데이터!I250))=TRUE),"Down-regulation","No")))</f>
        <v>0</v>
      </c>
      <c r="I978" s="95"/>
      <c r="J978" s="95">
        <f>IF(AND(주말데이터!J250=0,주말데이터!K250=0),0,IF(OR(ISNUMBER(getcolorred(주말데이터!J250))=TRUE,ISNUMBER(getcolorred(주말데이터!K250))=TRUE),"Up-regulation",IF(OR(ISNUMBER(getcolorgreen(주말데이터!J250))=TRUE,ISNUMBER(getcolorgreen(주말데이터!K250))=TRUE),"Down-regulation","No")))</f>
        <v>0</v>
      </c>
      <c r="K978" s="95"/>
      <c r="L978" s="95">
        <f>IF(AND(주말데이터!L250=0,주말데이터!M250=0),0,IF(OR(ISNUMBER(getcolorred(주말데이터!L250))=TRUE,ISNUMBER(getcolorred(주말데이터!M250))=TRUE),"Up-regulation",IF(OR(ISNUMBER(getcolorgreen(주말데이터!L250))=TRUE,ISNUMBER(getcolorgreen(주말데이터!M250))=TRUE),"Down-regulation","No")))</f>
        <v>0</v>
      </c>
      <c r="M978" s="95"/>
      <c r="N978" s="95">
        <f>IF(AND(주말데이터!N250=0,주말데이터!O250=0),0,IF(OR(ISNUMBER(getcolorred(주말데이터!N250))=TRUE,ISNUMBER(getcolorred(주말데이터!O250))=TRUE),"Up-regulation",IF(OR(ISNUMBER(getcolorgreen(주말데이터!N250))=TRUE,ISNUMBER(getcolorgreen(주말데이터!O250))=TRUE),"Down-regulation","No")))</f>
        <v>0</v>
      </c>
      <c r="O978" s="95"/>
      <c r="P978" s="95">
        <f>IF(AND(주말데이터!P250=0,주말데이터!Q250=0),0,IF(OR(ISNUMBER(getcolorred(주말데이터!P250))=TRUE,ISNUMBER(getcolorred(주말데이터!Q250))=TRUE),"Up-regulation",IF(OR(ISNUMBER(getcolorgreen(주말데이터!P250))=TRUE,ISNUMBER(getcolorgreen(주말데이터!Q250))=TRUE),"Down-regulation","No")))</f>
        <v>0</v>
      </c>
      <c r="Q978" s="95"/>
      <c r="R978" s="95">
        <f>IF(AND(주말데이터!R250=0,주말데이터!S250=0),0,IF(OR(ISNUMBER(getcolorred(주말데이터!R250))=TRUE,ISNUMBER(getcolorred(주말데이터!S250))=TRUE),"Up-regulation",IF(OR(ISNUMBER(getcolorgreen(주말데이터!R250))=TRUE,ISNUMBER(getcolorgreen(주말데이터!S250))=TRUE),"Down-regulation","No")))</f>
        <v>0</v>
      </c>
      <c r="S978" s="95"/>
      <c r="T978" s="95">
        <f>IF(AND(주말데이터!T250=0,주말데이터!U250=0),0,IF(OR(ISNUMBER(getcolorred(주말데이터!T250))=TRUE,ISNUMBER(getcolorred(주말데이터!U250))=TRUE),"Up-regulation",IF(OR(ISNUMBER(getcolorgreen(주말데이터!T250))=TRUE,ISNUMBER(getcolorgreen(주말데이터!U250))=TRUE),"Down-regulation","No")))</f>
        <v>0</v>
      </c>
      <c r="U978" s="95"/>
      <c r="V978" s="95">
        <f>IF(AND(주말데이터!V250=0,주말데이터!W250=0),0,IF(OR(ISNUMBER(getcolorred(주말데이터!V250))=TRUE,ISNUMBER(getcolorred(주말데이터!W250))=TRUE),"Up-regulation",IF(OR(ISNUMBER(getcolorgreen(주말데이터!V250))=TRUE,ISNUMBER(getcolorgreen(주말데이터!W250))=TRUE),"Down-regulation","No")))</f>
        <v>0</v>
      </c>
      <c r="W978" s="95"/>
      <c r="X978" s="95">
        <f>IF(AND(주말데이터!X250=0,주말데이터!Y250=0),0,IF(OR(ISNUMBER(getcolorred(주말데이터!X250))=TRUE,ISNUMBER(getcolorred(주말데이터!Y250))=TRUE),"Up-regulation",IF(OR(ISNUMBER(getcolorgreen(주말데이터!X250))=TRUE,ISNUMBER(getcolorgreen(주말데이터!Y250))=TRUE),"Down-regulation","No")))</f>
        <v>0</v>
      </c>
      <c r="Y978" s="96"/>
      <c r="Z978" s="86"/>
    </row>
    <row r="979" spans="1:27">
      <c r="A979" s="16" t="s">
        <v>23</v>
      </c>
      <c r="B979" s="95">
        <f>IF(AND(주말데이터!B251=0,주말데이터!C251=0),0,IF(OR(ISNUMBER(getcolorred(주말데이터!B251))=TRUE,ISNUMBER(getcolorred(주말데이터!C251))=TRUE),"Up-regulation",IF(OR(ISNUMBER(getcolorgreen(주말데이터!B251))=TRUE,ISNUMBER(getcolorgreen(주말데이터!C251))=TRUE),"Down-regulation","No")))</f>
        <v>0</v>
      </c>
      <c r="C979" s="95"/>
      <c r="D979" s="95">
        <f>IF(AND(주말데이터!D251=0,주말데이터!E251=0),0,IF(OR(ISNUMBER(getcolorred(주말데이터!D251))=TRUE,ISNUMBER(getcolorred(주말데이터!E251))=TRUE),"Up-regulation",IF(OR(ISNUMBER(getcolorgreen(주말데이터!D251))=TRUE,ISNUMBER(getcolorgreen(주말데이터!E251))=TRUE),"Down-regulation","No")))</f>
        <v>0</v>
      </c>
      <c r="E979" s="95"/>
      <c r="F979" s="95">
        <f>IF(AND(주말데이터!F251=0,주말데이터!G251=0),0,IF(OR(ISNUMBER(getcolorred(주말데이터!F251))=TRUE,ISNUMBER(getcolorred(주말데이터!G251))=TRUE),"Up-regulation",IF(OR(ISNUMBER(getcolorgreen(주말데이터!F251))=TRUE,ISNUMBER(getcolorgreen(주말데이터!G251))=TRUE),"Down-regulation","No")))</f>
        <v>0</v>
      </c>
      <c r="G979" s="95"/>
      <c r="H979" s="95">
        <f>IF(AND(주말데이터!H251=0,주말데이터!I251=0),0,IF(OR(ISNUMBER(getcolorred(주말데이터!H251))=TRUE,ISNUMBER(getcolorred(주말데이터!I251))=TRUE),"Up-regulation",IF(OR(ISNUMBER(getcolorgreen(주말데이터!H251))=TRUE,ISNUMBER(getcolorgreen(주말데이터!I251))=TRUE),"Down-regulation","No")))</f>
        <v>0</v>
      </c>
      <c r="I979" s="95"/>
      <c r="J979" s="95">
        <f>IF(AND(주말데이터!J251=0,주말데이터!K251=0),0,IF(OR(ISNUMBER(getcolorred(주말데이터!J251))=TRUE,ISNUMBER(getcolorred(주말데이터!K251))=TRUE),"Up-regulation",IF(OR(ISNUMBER(getcolorgreen(주말데이터!J251))=TRUE,ISNUMBER(getcolorgreen(주말데이터!K251))=TRUE),"Down-regulation","No")))</f>
        <v>0</v>
      </c>
      <c r="K979" s="95"/>
      <c r="L979" s="95">
        <f>IF(AND(주말데이터!L251=0,주말데이터!M251=0),0,IF(OR(ISNUMBER(getcolorred(주말데이터!L251))=TRUE,ISNUMBER(getcolorred(주말데이터!M251))=TRUE),"Up-regulation",IF(OR(ISNUMBER(getcolorgreen(주말데이터!L251))=TRUE,ISNUMBER(getcolorgreen(주말데이터!M251))=TRUE),"Down-regulation","No")))</f>
        <v>0</v>
      </c>
      <c r="M979" s="95"/>
      <c r="N979" s="95">
        <f>IF(AND(주말데이터!N251=0,주말데이터!O251=0),0,IF(OR(ISNUMBER(getcolorred(주말데이터!N251))=TRUE,ISNUMBER(getcolorred(주말데이터!O251))=TRUE),"Up-regulation",IF(OR(ISNUMBER(getcolorgreen(주말데이터!N251))=TRUE,ISNUMBER(getcolorgreen(주말데이터!O251))=TRUE),"Down-regulation","No")))</f>
        <v>0</v>
      </c>
      <c r="O979" s="95"/>
      <c r="P979" s="95">
        <f>IF(AND(주말데이터!P251=0,주말데이터!Q251=0),0,IF(OR(ISNUMBER(getcolorred(주말데이터!P251))=TRUE,ISNUMBER(getcolorred(주말데이터!Q251))=TRUE),"Up-regulation",IF(OR(ISNUMBER(getcolorgreen(주말데이터!P251))=TRUE,ISNUMBER(getcolorgreen(주말데이터!Q251))=TRUE),"Down-regulation","No")))</f>
        <v>0</v>
      </c>
      <c r="Q979" s="95"/>
      <c r="R979" s="95">
        <f>IF(AND(주말데이터!R251=0,주말데이터!S251=0),0,IF(OR(ISNUMBER(getcolorred(주말데이터!R251))=TRUE,ISNUMBER(getcolorred(주말데이터!S251))=TRUE),"Up-regulation",IF(OR(ISNUMBER(getcolorgreen(주말데이터!R251))=TRUE,ISNUMBER(getcolorgreen(주말데이터!S251))=TRUE),"Down-regulation","No")))</f>
        <v>0</v>
      </c>
      <c r="S979" s="95"/>
      <c r="T979" s="95">
        <f>IF(AND(주말데이터!T251=0,주말데이터!U251=0),0,IF(OR(ISNUMBER(getcolorred(주말데이터!T251))=TRUE,ISNUMBER(getcolorred(주말데이터!U251))=TRUE),"Up-regulation",IF(OR(ISNUMBER(getcolorgreen(주말데이터!T251))=TRUE,ISNUMBER(getcolorgreen(주말데이터!U251))=TRUE),"Down-regulation","No")))</f>
        <v>0</v>
      </c>
      <c r="U979" s="95"/>
      <c r="V979" s="95">
        <f>IF(AND(주말데이터!V251=0,주말데이터!W251=0),0,IF(OR(ISNUMBER(getcolorred(주말데이터!V251))=TRUE,ISNUMBER(getcolorred(주말데이터!W251))=TRUE),"Up-regulation",IF(OR(ISNUMBER(getcolorgreen(주말데이터!V251))=TRUE,ISNUMBER(getcolorgreen(주말데이터!W251))=TRUE),"Down-regulation","No")))</f>
        <v>0</v>
      </c>
      <c r="W979" s="95"/>
      <c r="X979" s="95">
        <f>IF(AND(주말데이터!X251=0,주말데이터!Y251=0),0,IF(OR(ISNUMBER(getcolorred(주말데이터!X251))=TRUE,ISNUMBER(getcolorred(주말데이터!Y251))=TRUE),"Up-regulation",IF(OR(ISNUMBER(getcolorgreen(주말데이터!X251))=TRUE,ISNUMBER(getcolorgreen(주말데이터!Y251))=TRUE),"Down-regulation","No")))</f>
        <v>0</v>
      </c>
      <c r="Y979" s="96"/>
      <c r="Z979" s="86"/>
    </row>
    <row r="980" spans="1:27">
      <c r="A980" s="16" t="s">
        <v>24</v>
      </c>
      <c r="B980" s="95">
        <f>IF(AND(주말데이터!B252=0,주말데이터!C252=0),0,IF(OR(ISNUMBER(getcolorred(주말데이터!B252))=TRUE,ISNUMBER(getcolorred(주말데이터!C252))=TRUE),"Up-regulation",IF(OR(ISNUMBER(getcolorgreen(주말데이터!B252))=TRUE,ISNUMBER(getcolorgreen(주말데이터!C252))=TRUE),"Down-regulation","No")))</f>
        <v>0</v>
      </c>
      <c r="C980" s="95"/>
      <c r="D980" s="95">
        <f>IF(AND(주말데이터!D252=0,주말데이터!E252=0),0,IF(OR(ISNUMBER(getcolorred(주말데이터!D252))=TRUE,ISNUMBER(getcolorred(주말데이터!E252))=TRUE),"Up-regulation",IF(OR(ISNUMBER(getcolorgreen(주말데이터!D252))=TRUE,ISNUMBER(getcolorgreen(주말데이터!E252))=TRUE),"Down-regulation","No")))</f>
        <v>0</v>
      </c>
      <c r="E980" s="95"/>
      <c r="F980" s="95">
        <f>IF(AND(주말데이터!F252=0,주말데이터!G252=0),0,IF(OR(ISNUMBER(getcolorred(주말데이터!F252))=TRUE,ISNUMBER(getcolorred(주말데이터!G252))=TRUE),"Up-regulation",IF(OR(ISNUMBER(getcolorgreen(주말데이터!F252))=TRUE,ISNUMBER(getcolorgreen(주말데이터!G252))=TRUE),"Down-regulation","No")))</f>
        <v>0</v>
      </c>
      <c r="G980" s="95"/>
      <c r="H980" s="95">
        <f>IF(AND(주말데이터!H252=0,주말데이터!I252=0),0,IF(OR(ISNUMBER(getcolorred(주말데이터!H252))=TRUE,ISNUMBER(getcolorred(주말데이터!I252))=TRUE),"Up-regulation",IF(OR(ISNUMBER(getcolorgreen(주말데이터!H252))=TRUE,ISNUMBER(getcolorgreen(주말데이터!I252))=TRUE),"Down-regulation","No")))</f>
        <v>0</v>
      </c>
      <c r="I980" s="95"/>
      <c r="J980" s="95">
        <f>IF(AND(주말데이터!J252=0,주말데이터!K252=0),0,IF(OR(ISNUMBER(getcolorred(주말데이터!J252))=TRUE,ISNUMBER(getcolorred(주말데이터!K252))=TRUE),"Up-regulation",IF(OR(ISNUMBER(getcolorgreen(주말데이터!J252))=TRUE,ISNUMBER(getcolorgreen(주말데이터!K252))=TRUE),"Down-regulation","No")))</f>
        <v>0</v>
      </c>
      <c r="K980" s="95"/>
      <c r="L980" s="95">
        <f>IF(AND(주말데이터!L252=0,주말데이터!M252=0),0,IF(OR(ISNUMBER(getcolorred(주말데이터!L252))=TRUE,ISNUMBER(getcolorred(주말데이터!M252))=TRUE),"Up-regulation",IF(OR(ISNUMBER(getcolorgreen(주말데이터!L252))=TRUE,ISNUMBER(getcolorgreen(주말데이터!M252))=TRUE),"Down-regulation","No")))</f>
        <v>0</v>
      </c>
      <c r="M980" s="95"/>
      <c r="N980" s="95">
        <f>IF(AND(주말데이터!N252=0,주말데이터!O252=0),0,IF(OR(ISNUMBER(getcolorred(주말데이터!N252))=TRUE,ISNUMBER(getcolorred(주말데이터!O252))=TRUE),"Up-regulation",IF(OR(ISNUMBER(getcolorgreen(주말데이터!N252))=TRUE,ISNUMBER(getcolorgreen(주말데이터!O252))=TRUE),"Down-regulation","No")))</f>
        <v>0</v>
      </c>
      <c r="O980" s="95"/>
      <c r="P980" s="95">
        <f>IF(AND(주말데이터!P252=0,주말데이터!Q252=0),0,IF(OR(ISNUMBER(getcolorred(주말데이터!P252))=TRUE,ISNUMBER(getcolorred(주말데이터!Q252))=TRUE),"Up-regulation",IF(OR(ISNUMBER(getcolorgreen(주말데이터!P252))=TRUE,ISNUMBER(getcolorgreen(주말데이터!Q252))=TRUE),"Down-regulation","No")))</f>
        <v>0</v>
      </c>
      <c r="Q980" s="95"/>
      <c r="R980" s="95">
        <f>IF(AND(주말데이터!R252=0,주말데이터!S252=0),0,IF(OR(ISNUMBER(getcolorred(주말데이터!R252))=TRUE,ISNUMBER(getcolorred(주말데이터!S252))=TRUE),"Up-regulation",IF(OR(ISNUMBER(getcolorgreen(주말데이터!R252))=TRUE,ISNUMBER(getcolorgreen(주말데이터!S252))=TRUE),"Down-regulation","No")))</f>
        <v>0</v>
      </c>
      <c r="S980" s="95"/>
      <c r="T980" s="95">
        <f>IF(AND(주말데이터!T252=0,주말데이터!U252=0),0,IF(OR(ISNUMBER(getcolorred(주말데이터!T252))=TRUE,ISNUMBER(getcolorred(주말데이터!U252))=TRUE),"Up-regulation",IF(OR(ISNUMBER(getcolorgreen(주말데이터!T252))=TRUE,ISNUMBER(getcolorgreen(주말데이터!U252))=TRUE),"Down-regulation","No")))</f>
        <v>0</v>
      </c>
      <c r="U980" s="95"/>
      <c r="V980" s="95">
        <f>IF(AND(주말데이터!V252=0,주말데이터!W252=0),0,IF(OR(ISNUMBER(getcolorred(주말데이터!V252))=TRUE,ISNUMBER(getcolorred(주말데이터!W252))=TRUE),"Up-regulation",IF(OR(ISNUMBER(getcolorgreen(주말데이터!V252))=TRUE,ISNUMBER(getcolorgreen(주말데이터!W252))=TRUE),"Down-regulation","No")))</f>
        <v>0</v>
      </c>
      <c r="W980" s="95"/>
      <c r="X980" s="95">
        <f>IF(AND(주말데이터!X252=0,주말데이터!Y252=0),0,IF(OR(ISNUMBER(getcolorred(주말데이터!X252))=TRUE,ISNUMBER(getcolorred(주말데이터!Y252))=TRUE),"Up-regulation",IF(OR(ISNUMBER(getcolorgreen(주말데이터!X252))=TRUE,ISNUMBER(getcolorgreen(주말데이터!Y252))=TRUE),"Down-regulation","No")))</f>
        <v>0</v>
      </c>
      <c r="Y980" s="96"/>
      <c r="Z980" s="86"/>
    </row>
    <row r="981" spans="1:27">
      <c r="A981" s="16" t="s">
        <v>25</v>
      </c>
      <c r="B981" s="95">
        <f>IF(AND(주말데이터!B253=0,주말데이터!C253=0),0,IF(OR(ISNUMBER(getcolorred(주말데이터!B253))=TRUE,ISNUMBER(getcolorred(주말데이터!C253))=TRUE),"Up-regulation",IF(OR(ISNUMBER(getcolorgreen(주말데이터!B253))=TRUE,ISNUMBER(getcolorgreen(주말데이터!C253))=TRUE),"Down-regulation","No")))</f>
        <v>0</v>
      </c>
      <c r="C981" s="95"/>
      <c r="D981" s="95">
        <f>IF(AND(주말데이터!D253=0,주말데이터!E253=0),0,IF(OR(ISNUMBER(getcolorred(주말데이터!D253))=TRUE,ISNUMBER(getcolorred(주말데이터!E253))=TRUE),"Up-regulation",IF(OR(ISNUMBER(getcolorgreen(주말데이터!D253))=TRUE,ISNUMBER(getcolorgreen(주말데이터!E253))=TRUE),"Down-regulation","No")))</f>
        <v>0</v>
      </c>
      <c r="E981" s="95"/>
      <c r="F981" s="95">
        <f>IF(AND(주말데이터!F253=0,주말데이터!G253=0),0,IF(OR(ISNUMBER(getcolorred(주말데이터!F253))=TRUE,ISNUMBER(getcolorred(주말데이터!G253))=TRUE),"Up-regulation",IF(OR(ISNUMBER(getcolorgreen(주말데이터!F253))=TRUE,ISNUMBER(getcolorgreen(주말데이터!G253))=TRUE),"Down-regulation","No")))</f>
        <v>0</v>
      </c>
      <c r="G981" s="95"/>
      <c r="H981" s="95">
        <f>IF(AND(주말데이터!H253=0,주말데이터!I253=0),0,IF(OR(ISNUMBER(getcolorred(주말데이터!H253))=TRUE,ISNUMBER(getcolorred(주말데이터!I253))=TRUE),"Up-regulation",IF(OR(ISNUMBER(getcolorgreen(주말데이터!H253))=TRUE,ISNUMBER(getcolorgreen(주말데이터!I253))=TRUE),"Down-regulation","No")))</f>
        <v>0</v>
      </c>
      <c r="I981" s="95"/>
      <c r="J981" s="95">
        <f>IF(AND(주말데이터!J253=0,주말데이터!K253=0),0,IF(OR(ISNUMBER(getcolorred(주말데이터!J253))=TRUE,ISNUMBER(getcolorred(주말데이터!K253))=TRUE),"Up-regulation",IF(OR(ISNUMBER(getcolorgreen(주말데이터!J253))=TRUE,ISNUMBER(getcolorgreen(주말데이터!K253))=TRUE),"Down-regulation","No")))</f>
        <v>0</v>
      </c>
      <c r="K981" s="95"/>
      <c r="L981" s="95">
        <f>IF(AND(주말데이터!L253=0,주말데이터!M253=0),0,IF(OR(ISNUMBER(getcolorred(주말데이터!L253))=TRUE,ISNUMBER(getcolorred(주말데이터!M253))=TRUE),"Up-regulation",IF(OR(ISNUMBER(getcolorgreen(주말데이터!L253))=TRUE,ISNUMBER(getcolorgreen(주말데이터!M253))=TRUE),"Down-regulation","No")))</f>
        <v>0</v>
      </c>
      <c r="M981" s="95"/>
      <c r="N981" s="95">
        <f>IF(AND(주말데이터!N253=0,주말데이터!O253=0),0,IF(OR(ISNUMBER(getcolorred(주말데이터!N253))=TRUE,ISNUMBER(getcolorred(주말데이터!O253))=TRUE),"Up-regulation",IF(OR(ISNUMBER(getcolorgreen(주말데이터!N253))=TRUE,ISNUMBER(getcolorgreen(주말데이터!O253))=TRUE),"Down-regulation","No")))</f>
        <v>0</v>
      </c>
      <c r="O981" s="95"/>
      <c r="P981" s="95">
        <f>IF(AND(주말데이터!P253=0,주말데이터!Q253=0),0,IF(OR(ISNUMBER(getcolorred(주말데이터!P253))=TRUE,ISNUMBER(getcolorred(주말데이터!Q253))=TRUE),"Up-regulation",IF(OR(ISNUMBER(getcolorgreen(주말데이터!P253))=TRUE,ISNUMBER(getcolorgreen(주말데이터!Q253))=TRUE),"Down-regulation","No")))</f>
        <v>0</v>
      </c>
      <c r="Q981" s="95"/>
      <c r="R981" s="95">
        <f>IF(AND(주말데이터!R253=0,주말데이터!S253=0),0,IF(OR(ISNUMBER(getcolorred(주말데이터!R253))=TRUE,ISNUMBER(getcolorred(주말데이터!S253))=TRUE),"Up-regulation",IF(OR(ISNUMBER(getcolorgreen(주말데이터!R253))=TRUE,ISNUMBER(getcolorgreen(주말데이터!S253))=TRUE),"Down-regulation","No")))</f>
        <v>0</v>
      </c>
      <c r="S981" s="95"/>
      <c r="T981" s="95">
        <f>IF(AND(주말데이터!T253=0,주말데이터!U253=0),0,IF(OR(ISNUMBER(getcolorred(주말데이터!T253))=TRUE,ISNUMBER(getcolorred(주말데이터!U253))=TRUE),"Up-regulation",IF(OR(ISNUMBER(getcolorgreen(주말데이터!T253))=TRUE,ISNUMBER(getcolorgreen(주말데이터!U253))=TRUE),"Down-regulation","No")))</f>
        <v>0</v>
      </c>
      <c r="U981" s="95"/>
      <c r="V981" s="95">
        <f>IF(AND(주말데이터!V253=0,주말데이터!W253=0),0,IF(OR(ISNUMBER(getcolorred(주말데이터!V253))=TRUE,ISNUMBER(getcolorred(주말데이터!W253))=TRUE),"Up-regulation",IF(OR(ISNUMBER(getcolorgreen(주말데이터!V253))=TRUE,ISNUMBER(getcolorgreen(주말데이터!W253))=TRUE),"Down-regulation","No")))</f>
        <v>0</v>
      </c>
      <c r="W981" s="95"/>
      <c r="X981" s="95">
        <f>IF(AND(주말데이터!X253=0,주말데이터!Y253=0),0,IF(OR(ISNUMBER(getcolorred(주말데이터!X253))=TRUE,ISNUMBER(getcolorred(주말데이터!Y253))=TRUE),"Up-regulation",IF(OR(ISNUMBER(getcolorgreen(주말데이터!X253))=TRUE,ISNUMBER(getcolorgreen(주말데이터!Y253))=TRUE),"Down-regulation","No")))</f>
        <v>0</v>
      </c>
      <c r="Y981" s="96"/>
      <c r="Z981" s="86"/>
    </row>
    <row r="982" spans="1:27">
      <c r="A982" s="16" t="s">
        <v>26</v>
      </c>
      <c r="B982" s="95">
        <f>IF(AND(주말데이터!B254=0,주말데이터!C254=0),0,IF(OR(ISNUMBER(getcolorred(주말데이터!B254))=TRUE,ISNUMBER(getcolorred(주말데이터!C254))=TRUE),"Up-regulation",IF(OR(ISNUMBER(getcolorgreen(주말데이터!B254))=TRUE,ISNUMBER(getcolorgreen(주말데이터!C254))=TRUE),"Down-regulation","No")))</f>
        <v>0</v>
      </c>
      <c r="C982" s="95"/>
      <c r="D982" s="95">
        <f>IF(AND(주말데이터!D254=0,주말데이터!E254=0),0,IF(OR(ISNUMBER(getcolorred(주말데이터!D254))=TRUE,ISNUMBER(getcolorred(주말데이터!E254))=TRUE),"Up-regulation",IF(OR(ISNUMBER(getcolorgreen(주말데이터!D254))=TRUE,ISNUMBER(getcolorgreen(주말데이터!E254))=TRUE),"Down-regulation","No")))</f>
        <v>0</v>
      </c>
      <c r="E982" s="95"/>
      <c r="F982" s="95">
        <f>IF(AND(주말데이터!F254=0,주말데이터!G254=0),0,IF(OR(ISNUMBER(getcolorred(주말데이터!F254))=TRUE,ISNUMBER(getcolorred(주말데이터!G254))=TRUE),"Up-regulation",IF(OR(ISNUMBER(getcolorgreen(주말데이터!F254))=TRUE,ISNUMBER(getcolorgreen(주말데이터!G254))=TRUE),"Down-regulation","No")))</f>
        <v>0</v>
      </c>
      <c r="G982" s="95"/>
      <c r="H982" s="95">
        <f>IF(AND(주말데이터!H254=0,주말데이터!I254=0),0,IF(OR(ISNUMBER(getcolorred(주말데이터!H254))=TRUE,ISNUMBER(getcolorred(주말데이터!I254))=TRUE),"Up-regulation",IF(OR(ISNUMBER(getcolorgreen(주말데이터!H254))=TRUE,ISNUMBER(getcolorgreen(주말데이터!I254))=TRUE),"Down-regulation","No")))</f>
        <v>0</v>
      </c>
      <c r="I982" s="95"/>
      <c r="J982" s="95">
        <f>IF(AND(주말데이터!J254=0,주말데이터!K254=0),0,IF(OR(ISNUMBER(getcolorred(주말데이터!J254))=TRUE,ISNUMBER(getcolorred(주말데이터!K254))=TRUE),"Up-regulation",IF(OR(ISNUMBER(getcolorgreen(주말데이터!J254))=TRUE,ISNUMBER(getcolorgreen(주말데이터!K254))=TRUE),"Down-regulation","No")))</f>
        <v>0</v>
      </c>
      <c r="K982" s="95"/>
      <c r="L982" s="95">
        <f>IF(AND(주말데이터!L254=0,주말데이터!M254=0),0,IF(OR(ISNUMBER(getcolorred(주말데이터!L254))=TRUE,ISNUMBER(getcolorred(주말데이터!M254))=TRUE),"Up-regulation",IF(OR(ISNUMBER(getcolorgreen(주말데이터!L254))=TRUE,ISNUMBER(getcolorgreen(주말데이터!M254))=TRUE),"Down-regulation","No")))</f>
        <v>0</v>
      </c>
      <c r="M982" s="95"/>
      <c r="N982" s="95">
        <f>IF(AND(주말데이터!N254=0,주말데이터!O254=0),0,IF(OR(ISNUMBER(getcolorred(주말데이터!N254))=TRUE,ISNUMBER(getcolorred(주말데이터!O254))=TRUE),"Up-regulation",IF(OR(ISNUMBER(getcolorgreen(주말데이터!N254))=TRUE,ISNUMBER(getcolorgreen(주말데이터!O254))=TRUE),"Down-regulation","No")))</f>
        <v>0</v>
      </c>
      <c r="O982" s="95"/>
      <c r="P982" s="95">
        <f>IF(AND(주말데이터!P254=0,주말데이터!Q254=0),0,IF(OR(ISNUMBER(getcolorred(주말데이터!P254))=TRUE,ISNUMBER(getcolorred(주말데이터!Q254))=TRUE),"Up-regulation",IF(OR(ISNUMBER(getcolorgreen(주말데이터!P254))=TRUE,ISNUMBER(getcolorgreen(주말데이터!Q254))=TRUE),"Down-regulation","No")))</f>
        <v>0</v>
      </c>
      <c r="Q982" s="95"/>
      <c r="R982" s="95">
        <f>IF(AND(주말데이터!R254=0,주말데이터!S254=0),0,IF(OR(ISNUMBER(getcolorred(주말데이터!R254))=TRUE,ISNUMBER(getcolorred(주말데이터!S254))=TRUE),"Up-regulation",IF(OR(ISNUMBER(getcolorgreen(주말데이터!R254))=TRUE,ISNUMBER(getcolorgreen(주말데이터!S254))=TRUE),"Down-regulation","No")))</f>
        <v>0</v>
      </c>
      <c r="S982" s="95"/>
      <c r="T982" s="95">
        <f>IF(AND(주말데이터!T254=0,주말데이터!U254=0),0,IF(OR(ISNUMBER(getcolorred(주말데이터!T254))=TRUE,ISNUMBER(getcolorred(주말데이터!U254))=TRUE),"Up-regulation",IF(OR(ISNUMBER(getcolorgreen(주말데이터!T254))=TRUE,ISNUMBER(getcolorgreen(주말데이터!U254))=TRUE),"Down-regulation","No")))</f>
        <v>0</v>
      </c>
      <c r="U982" s="95"/>
      <c r="V982" s="95">
        <f>IF(AND(주말데이터!V254=0,주말데이터!W254=0),0,IF(OR(ISNUMBER(getcolorred(주말데이터!V254))=TRUE,ISNUMBER(getcolorred(주말데이터!W254))=TRUE),"Up-regulation",IF(OR(ISNUMBER(getcolorgreen(주말데이터!V254))=TRUE,ISNUMBER(getcolorgreen(주말데이터!W254))=TRUE),"Down-regulation","No")))</f>
        <v>0</v>
      </c>
      <c r="W982" s="95"/>
      <c r="X982" s="95">
        <f>IF(AND(주말데이터!X254=0,주말데이터!Y254=0),0,IF(OR(ISNUMBER(getcolorred(주말데이터!X254))=TRUE,ISNUMBER(getcolorred(주말데이터!Y254))=TRUE),"Up-regulation",IF(OR(ISNUMBER(getcolorgreen(주말데이터!X254))=TRUE,ISNUMBER(getcolorgreen(주말데이터!Y254))=TRUE),"Down-regulation","No")))</f>
        <v>0</v>
      </c>
      <c r="Y982" s="96"/>
      <c r="Z982" s="86"/>
    </row>
    <row r="983" spans="1:27">
      <c r="A983" s="16" t="s">
        <v>27</v>
      </c>
      <c r="B983" s="95">
        <f>IF(AND(주말데이터!B255=0,주말데이터!C255=0),0,IF(OR(ISNUMBER(getcolorred(주말데이터!B255))=TRUE,ISNUMBER(getcolorred(주말데이터!C255))=TRUE),"Up-regulation",IF(OR(ISNUMBER(getcolorgreen(주말데이터!B255))=TRUE,ISNUMBER(getcolorgreen(주말데이터!C255))=TRUE),"Down-regulation","No")))</f>
        <v>0</v>
      </c>
      <c r="C983" s="95"/>
      <c r="D983" s="95">
        <f>IF(AND(주말데이터!D255=0,주말데이터!E255=0),0,IF(OR(ISNUMBER(getcolorred(주말데이터!D255))=TRUE,ISNUMBER(getcolorred(주말데이터!E255))=TRUE),"Up-regulation",IF(OR(ISNUMBER(getcolorgreen(주말데이터!D255))=TRUE,ISNUMBER(getcolorgreen(주말데이터!E255))=TRUE),"Down-regulation","No")))</f>
        <v>0</v>
      </c>
      <c r="E983" s="95"/>
      <c r="F983" s="95">
        <f>IF(AND(주말데이터!F255=0,주말데이터!G255=0),0,IF(OR(ISNUMBER(getcolorred(주말데이터!F255))=TRUE,ISNUMBER(getcolorred(주말데이터!G255))=TRUE),"Up-regulation",IF(OR(ISNUMBER(getcolorgreen(주말데이터!F255))=TRUE,ISNUMBER(getcolorgreen(주말데이터!G255))=TRUE),"Down-regulation","No")))</f>
        <v>0</v>
      </c>
      <c r="G983" s="95"/>
      <c r="H983" s="95">
        <f>IF(AND(주말데이터!H255=0,주말데이터!I255=0),0,IF(OR(ISNUMBER(getcolorred(주말데이터!H255))=TRUE,ISNUMBER(getcolorred(주말데이터!I255))=TRUE),"Up-regulation",IF(OR(ISNUMBER(getcolorgreen(주말데이터!H255))=TRUE,ISNUMBER(getcolorgreen(주말데이터!I255))=TRUE),"Down-regulation","No")))</f>
        <v>0</v>
      </c>
      <c r="I983" s="95"/>
      <c r="J983" s="95">
        <f>IF(AND(주말데이터!J255=0,주말데이터!K255=0),0,IF(OR(ISNUMBER(getcolorred(주말데이터!J255))=TRUE,ISNUMBER(getcolorred(주말데이터!K255))=TRUE),"Up-regulation",IF(OR(ISNUMBER(getcolorgreen(주말데이터!J255))=TRUE,ISNUMBER(getcolorgreen(주말데이터!K255))=TRUE),"Down-regulation","No")))</f>
        <v>0</v>
      </c>
      <c r="K983" s="95"/>
      <c r="L983" s="95">
        <f>IF(AND(주말데이터!L255=0,주말데이터!M255=0),0,IF(OR(ISNUMBER(getcolorred(주말데이터!L255))=TRUE,ISNUMBER(getcolorred(주말데이터!M255))=TRUE),"Up-regulation",IF(OR(ISNUMBER(getcolorgreen(주말데이터!L255))=TRUE,ISNUMBER(getcolorgreen(주말데이터!M255))=TRUE),"Down-regulation","No")))</f>
        <v>0</v>
      </c>
      <c r="M983" s="95"/>
      <c r="N983" s="95">
        <f>IF(AND(주말데이터!N255=0,주말데이터!O255=0),0,IF(OR(ISNUMBER(getcolorred(주말데이터!N255))=TRUE,ISNUMBER(getcolorred(주말데이터!O255))=TRUE),"Up-regulation",IF(OR(ISNUMBER(getcolorgreen(주말데이터!N255))=TRUE,ISNUMBER(getcolorgreen(주말데이터!O255))=TRUE),"Down-regulation","No")))</f>
        <v>0</v>
      </c>
      <c r="O983" s="95"/>
      <c r="P983" s="95">
        <f>IF(AND(주말데이터!P255=0,주말데이터!Q255=0),0,IF(OR(ISNUMBER(getcolorred(주말데이터!P255))=TRUE,ISNUMBER(getcolorred(주말데이터!Q255))=TRUE),"Up-regulation",IF(OR(ISNUMBER(getcolorgreen(주말데이터!P255))=TRUE,ISNUMBER(getcolorgreen(주말데이터!Q255))=TRUE),"Down-regulation","No")))</f>
        <v>0</v>
      </c>
      <c r="Q983" s="95"/>
      <c r="R983" s="95">
        <f>IF(AND(주말데이터!R255=0,주말데이터!S255=0),0,IF(OR(ISNUMBER(getcolorred(주말데이터!R255))=TRUE,ISNUMBER(getcolorred(주말데이터!S255))=TRUE),"Up-regulation",IF(OR(ISNUMBER(getcolorgreen(주말데이터!R255))=TRUE,ISNUMBER(getcolorgreen(주말데이터!S255))=TRUE),"Down-regulation","No")))</f>
        <v>0</v>
      </c>
      <c r="S983" s="95"/>
      <c r="T983" s="95">
        <f>IF(AND(주말데이터!T255=0,주말데이터!U255=0),0,IF(OR(ISNUMBER(getcolorred(주말데이터!T255))=TRUE,ISNUMBER(getcolorred(주말데이터!U255))=TRUE),"Up-regulation",IF(OR(ISNUMBER(getcolorgreen(주말데이터!T255))=TRUE,ISNUMBER(getcolorgreen(주말데이터!U255))=TRUE),"Down-regulation","No")))</f>
        <v>0</v>
      </c>
      <c r="U983" s="95"/>
      <c r="V983" s="95">
        <f>IF(AND(주말데이터!V255=0,주말데이터!W255=0),0,IF(OR(ISNUMBER(getcolorred(주말데이터!V255))=TRUE,ISNUMBER(getcolorred(주말데이터!W255))=TRUE),"Up-regulation",IF(OR(ISNUMBER(getcolorgreen(주말데이터!V255))=TRUE,ISNUMBER(getcolorgreen(주말데이터!W255))=TRUE),"Down-regulation","No")))</f>
        <v>0</v>
      </c>
      <c r="W983" s="95"/>
      <c r="X983" s="95">
        <f>IF(AND(주말데이터!X255=0,주말데이터!Y255=0),0,IF(OR(ISNUMBER(getcolorred(주말데이터!X255))=TRUE,ISNUMBER(getcolorred(주말데이터!Y255))=TRUE),"Up-regulation",IF(OR(ISNUMBER(getcolorgreen(주말데이터!X255))=TRUE,ISNUMBER(getcolorgreen(주말데이터!Y255))=TRUE),"Down-regulation","No")))</f>
        <v>0</v>
      </c>
      <c r="Y983" s="96"/>
      <c r="Z983" s="86"/>
    </row>
    <row r="984" spans="1:27">
      <c r="A984" s="16" t="s">
        <v>28</v>
      </c>
      <c r="B984" s="95">
        <f>IF(AND(주말데이터!B256=0,주말데이터!C256=0),0,IF(OR(ISNUMBER(getcolorred(주말데이터!B256))=TRUE,ISNUMBER(getcolorred(주말데이터!C256))=TRUE),"Up-regulation",IF(OR(ISNUMBER(getcolorgreen(주말데이터!B256))=TRUE,ISNUMBER(getcolorgreen(주말데이터!C256))=TRUE),"Down-regulation","No")))</f>
        <v>0</v>
      </c>
      <c r="C984" s="95"/>
      <c r="D984" s="95">
        <f>IF(AND(주말데이터!D256=0,주말데이터!E256=0),0,IF(OR(ISNUMBER(getcolorred(주말데이터!D256))=TRUE,ISNUMBER(getcolorred(주말데이터!E256))=TRUE),"Up-regulation",IF(OR(ISNUMBER(getcolorgreen(주말데이터!D256))=TRUE,ISNUMBER(getcolorgreen(주말데이터!E256))=TRUE),"Down-regulation","No")))</f>
        <v>0</v>
      </c>
      <c r="E984" s="95"/>
      <c r="F984" s="95">
        <f>IF(AND(주말데이터!F256=0,주말데이터!G256=0),0,IF(OR(ISNUMBER(getcolorred(주말데이터!F256))=TRUE,ISNUMBER(getcolorred(주말데이터!G256))=TRUE),"Up-regulation",IF(OR(ISNUMBER(getcolorgreen(주말데이터!F256))=TRUE,ISNUMBER(getcolorgreen(주말데이터!G256))=TRUE),"Down-regulation","No")))</f>
        <v>0</v>
      </c>
      <c r="G984" s="95"/>
      <c r="H984" s="95">
        <f>IF(AND(주말데이터!H256=0,주말데이터!I256=0),0,IF(OR(ISNUMBER(getcolorred(주말데이터!H256))=TRUE,ISNUMBER(getcolorred(주말데이터!I256))=TRUE),"Up-regulation",IF(OR(ISNUMBER(getcolorgreen(주말데이터!H256))=TRUE,ISNUMBER(getcolorgreen(주말데이터!I256))=TRUE),"Down-regulation","No")))</f>
        <v>0</v>
      </c>
      <c r="I984" s="95"/>
      <c r="J984" s="95">
        <f>IF(AND(주말데이터!J256=0,주말데이터!K256=0),0,IF(OR(ISNUMBER(getcolorred(주말데이터!J256))=TRUE,ISNUMBER(getcolorred(주말데이터!K256))=TRUE),"Up-regulation",IF(OR(ISNUMBER(getcolorgreen(주말데이터!J256))=TRUE,ISNUMBER(getcolorgreen(주말데이터!K256))=TRUE),"Down-regulation","No")))</f>
        <v>0</v>
      </c>
      <c r="K984" s="95"/>
      <c r="L984" s="95">
        <f>IF(AND(주말데이터!L256=0,주말데이터!M256=0),0,IF(OR(ISNUMBER(getcolorred(주말데이터!L256))=TRUE,ISNUMBER(getcolorred(주말데이터!M256))=TRUE),"Up-regulation",IF(OR(ISNUMBER(getcolorgreen(주말데이터!L256))=TRUE,ISNUMBER(getcolorgreen(주말데이터!M256))=TRUE),"Down-regulation","No")))</f>
        <v>0</v>
      </c>
      <c r="M984" s="95"/>
      <c r="N984" s="95">
        <f>IF(AND(주말데이터!N256=0,주말데이터!O256=0),0,IF(OR(ISNUMBER(getcolorred(주말데이터!N256))=TRUE,ISNUMBER(getcolorred(주말데이터!O256))=TRUE),"Up-regulation",IF(OR(ISNUMBER(getcolorgreen(주말데이터!N256))=TRUE,ISNUMBER(getcolorgreen(주말데이터!O256))=TRUE),"Down-regulation","No")))</f>
        <v>0</v>
      </c>
      <c r="O984" s="95"/>
      <c r="P984" s="95">
        <f>IF(AND(주말데이터!P256=0,주말데이터!Q256=0),0,IF(OR(ISNUMBER(getcolorred(주말데이터!P256))=TRUE,ISNUMBER(getcolorred(주말데이터!Q256))=TRUE),"Up-regulation",IF(OR(ISNUMBER(getcolorgreen(주말데이터!P256))=TRUE,ISNUMBER(getcolorgreen(주말데이터!Q256))=TRUE),"Down-regulation","No")))</f>
        <v>0</v>
      </c>
      <c r="Q984" s="95"/>
      <c r="R984" s="95">
        <f>IF(AND(주말데이터!R256=0,주말데이터!S256=0),0,IF(OR(ISNUMBER(getcolorred(주말데이터!R256))=TRUE,ISNUMBER(getcolorred(주말데이터!S256))=TRUE),"Up-regulation",IF(OR(ISNUMBER(getcolorgreen(주말데이터!R256))=TRUE,ISNUMBER(getcolorgreen(주말데이터!S256))=TRUE),"Down-regulation","No")))</f>
        <v>0</v>
      </c>
      <c r="S984" s="95"/>
      <c r="T984" s="95">
        <f>IF(AND(주말데이터!T256=0,주말데이터!U256=0),0,IF(OR(ISNUMBER(getcolorred(주말데이터!T256))=TRUE,ISNUMBER(getcolorred(주말데이터!U256))=TRUE),"Up-regulation",IF(OR(ISNUMBER(getcolorgreen(주말데이터!T256))=TRUE,ISNUMBER(getcolorgreen(주말데이터!U256))=TRUE),"Down-regulation","No")))</f>
        <v>0</v>
      </c>
      <c r="U984" s="95"/>
      <c r="V984" s="95">
        <f>IF(AND(주말데이터!V256=0,주말데이터!W256=0),0,IF(OR(ISNUMBER(getcolorred(주말데이터!V256))=TRUE,ISNUMBER(getcolorred(주말데이터!W256))=TRUE),"Up-regulation",IF(OR(ISNUMBER(getcolorgreen(주말데이터!V256))=TRUE,ISNUMBER(getcolorgreen(주말데이터!W256))=TRUE),"Down-regulation","No")))</f>
        <v>0</v>
      </c>
      <c r="W984" s="95"/>
      <c r="X984" s="95">
        <f>IF(AND(주말데이터!X256=0,주말데이터!Y256=0),0,IF(OR(ISNUMBER(getcolorred(주말데이터!X256))=TRUE,ISNUMBER(getcolorred(주말데이터!Y256))=TRUE),"Up-regulation",IF(OR(ISNUMBER(getcolorgreen(주말데이터!X256))=TRUE,ISNUMBER(getcolorgreen(주말데이터!Y256))=TRUE),"Down-regulation","No")))</f>
        <v>0</v>
      </c>
      <c r="Y984" s="96"/>
      <c r="Z984" s="86"/>
    </row>
    <row r="985" spans="1:27">
      <c r="A985" s="16" t="s">
        <v>29</v>
      </c>
      <c r="B985" s="95">
        <f>IF(AND(주말데이터!B257=0,주말데이터!C257=0),0,IF(OR(ISNUMBER(getcolorred(주말데이터!B257))=TRUE,ISNUMBER(getcolorred(주말데이터!C257))=TRUE),"Up-regulation",IF(OR(ISNUMBER(getcolorgreen(주말데이터!B257))=TRUE,ISNUMBER(getcolorgreen(주말데이터!C257))=TRUE),"Down-regulation","No")))</f>
        <v>0</v>
      </c>
      <c r="C985" s="95"/>
      <c r="D985" s="95">
        <f>IF(AND(주말데이터!D257=0,주말데이터!E257=0),0,IF(OR(ISNUMBER(getcolorred(주말데이터!D257))=TRUE,ISNUMBER(getcolorred(주말데이터!E257))=TRUE),"Up-regulation",IF(OR(ISNUMBER(getcolorgreen(주말데이터!D257))=TRUE,ISNUMBER(getcolorgreen(주말데이터!E257))=TRUE),"Down-regulation","No")))</f>
        <v>0</v>
      </c>
      <c r="E985" s="95"/>
      <c r="F985" s="95">
        <f>IF(AND(주말데이터!F257=0,주말데이터!G257=0),0,IF(OR(ISNUMBER(getcolorred(주말데이터!F257))=TRUE,ISNUMBER(getcolorred(주말데이터!G257))=TRUE),"Up-regulation",IF(OR(ISNUMBER(getcolorgreen(주말데이터!F257))=TRUE,ISNUMBER(getcolorgreen(주말데이터!G257))=TRUE),"Down-regulation","No")))</f>
        <v>0</v>
      </c>
      <c r="G985" s="95"/>
      <c r="H985" s="95">
        <f>IF(AND(주말데이터!H257=0,주말데이터!I257=0),0,IF(OR(ISNUMBER(getcolorred(주말데이터!H257))=TRUE,ISNUMBER(getcolorred(주말데이터!I257))=TRUE),"Up-regulation",IF(OR(ISNUMBER(getcolorgreen(주말데이터!H257))=TRUE,ISNUMBER(getcolorgreen(주말데이터!I257))=TRUE),"Down-regulation","No")))</f>
        <v>0</v>
      </c>
      <c r="I985" s="95"/>
      <c r="J985" s="95">
        <f>IF(AND(주말데이터!J257=0,주말데이터!K257=0),0,IF(OR(ISNUMBER(getcolorred(주말데이터!J257))=TRUE,ISNUMBER(getcolorred(주말데이터!K257))=TRUE),"Up-regulation",IF(OR(ISNUMBER(getcolorgreen(주말데이터!J257))=TRUE,ISNUMBER(getcolorgreen(주말데이터!K257))=TRUE),"Down-regulation","No")))</f>
        <v>0</v>
      </c>
      <c r="K985" s="95"/>
      <c r="L985" s="95">
        <f>IF(AND(주말데이터!L257=0,주말데이터!M257=0),0,IF(OR(ISNUMBER(getcolorred(주말데이터!L257))=TRUE,ISNUMBER(getcolorred(주말데이터!M257))=TRUE),"Up-regulation",IF(OR(ISNUMBER(getcolorgreen(주말데이터!L257))=TRUE,ISNUMBER(getcolorgreen(주말데이터!M257))=TRUE),"Down-regulation","No")))</f>
        <v>0</v>
      </c>
      <c r="M985" s="95"/>
      <c r="N985" s="95">
        <f>IF(AND(주말데이터!N257=0,주말데이터!O257=0),0,IF(OR(ISNUMBER(getcolorred(주말데이터!N257))=TRUE,ISNUMBER(getcolorred(주말데이터!O257))=TRUE),"Up-regulation",IF(OR(ISNUMBER(getcolorgreen(주말데이터!N257))=TRUE,ISNUMBER(getcolorgreen(주말데이터!O257))=TRUE),"Down-regulation","No")))</f>
        <v>0</v>
      </c>
      <c r="O985" s="95"/>
      <c r="P985" s="95">
        <f>IF(AND(주말데이터!P257=0,주말데이터!Q257=0),0,IF(OR(ISNUMBER(getcolorred(주말데이터!P257))=TRUE,ISNUMBER(getcolorred(주말데이터!Q257))=TRUE),"Up-regulation",IF(OR(ISNUMBER(getcolorgreen(주말데이터!P257))=TRUE,ISNUMBER(getcolorgreen(주말데이터!Q257))=TRUE),"Down-regulation","No")))</f>
        <v>0</v>
      </c>
      <c r="Q985" s="95"/>
      <c r="R985" s="95">
        <f>IF(AND(주말데이터!R257=0,주말데이터!S257=0),0,IF(OR(ISNUMBER(getcolorred(주말데이터!R257))=TRUE,ISNUMBER(getcolorred(주말데이터!S257))=TRUE),"Up-regulation",IF(OR(ISNUMBER(getcolorgreen(주말데이터!R257))=TRUE,ISNUMBER(getcolorgreen(주말데이터!S257))=TRUE),"Down-regulation","No")))</f>
        <v>0</v>
      </c>
      <c r="S985" s="95"/>
      <c r="T985" s="95">
        <f>IF(AND(주말데이터!T257=0,주말데이터!U257=0),0,IF(OR(ISNUMBER(getcolorred(주말데이터!T257))=TRUE,ISNUMBER(getcolorred(주말데이터!U257))=TRUE),"Up-regulation",IF(OR(ISNUMBER(getcolorgreen(주말데이터!T257))=TRUE,ISNUMBER(getcolorgreen(주말데이터!U257))=TRUE),"Down-regulation","No")))</f>
        <v>0</v>
      </c>
      <c r="U985" s="95"/>
      <c r="V985" s="95">
        <f>IF(AND(주말데이터!V257=0,주말데이터!W257=0),0,IF(OR(ISNUMBER(getcolorred(주말데이터!V257))=TRUE,ISNUMBER(getcolorred(주말데이터!W257))=TRUE),"Up-regulation",IF(OR(ISNUMBER(getcolorgreen(주말데이터!V257))=TRUE,ISNUMBER(getcolorgreen(주말데이터!W257))=TRUE),"Down-regulation","No")))</f>
        <v>0</v>
      </c>
      <c r="W985" s="95"/>
      <c r="X985" s="95">
        <f>IF(AND(주말데이터!X257=0,주말데이터!Y257=0),0,IF(OR(ISNUMBER(getcolorred(주말데이터!X257))=TRUE,ISNUMBER(getcolorred(주말데이터!Y257))=TRUE),"Up-regulation",IF(OR(ISNUMBER(getcolorgreen(주말데이터!X257))=TRUE,ISNUMBER(getcolorgreen(주말데이터!Y257))=TRUE),"Down-regulation","No")))</f>
        <v>0</v>
      </c>
      <c r="Y985" s="96"/>
      <c r="Z985" s="86"/>
    </row>
    <row r="986" spans="1:27">
      <c r="A986" s="16" t="s">
        <v>30</v>
      </c>
      <c r="B986" s="95">
        <f>IF(AND(주말데이터!B258=0,주말데이터!C258=0),0,IF(OR(ISNUMBER(getcolorred(주말데이터!B258))=TRUE,ISNUMBER(getcolorred(주말데이터!C258))=TRUE),"Up-regulation",IF(OR(ISNUMBER(getcolorgreen(주말데이터!B258))=TRUE,ISNUMBER(getcolorgreen(주말데이터!C258))=TRUE),"Down-regulation","No")))</f>
        <v>0</v>
      </c>
      <c r="C986" s="95"/>
      <c r="D986" s="95">
        <f>IF(AND(주말데이터!D258=0,주말데이터!E258=0),0,IF(OR(ISNUMBER(getcolorred(주말데이터!D258))=TRUE,ISNUMBER(getcolorred(주말데이터!E258))=TRUE),"Up-regulation",IF(OR(ISNUMBER(getcolorgreen(주말데이터!D258))=TRUE,ISNUMBER(getcolorgreen(주말데이터!E258))=TRUE),"Down-regulation","No")))</f>
        <v>0</v>
      </c>
      <c r="E986" s="95"/>
      <c r="F986" s="95">
        <f>IF(AND(주말데이터!F258=0,주말데이터!G258=0),0,IF(OR(ISNUMBER(getcolorred(주말데이터!F258))=TRUE,ISNUMBER(getcolorred(주말데이터!G258))=TRUE),"Up-regulation",IF(OR(ISNUMBER(getcolorgreen(주말데이터!F258))=TRUE,ISNUMBER(getcolorgreen(주말데이터!G258))=TRUE),"Down-regulation","No")))</f>
        <v>0</v>
      </c>
      <c r="G986" s="95"/>
      <c r="H986" s="95">
        <f>IF(AND(주말데이터!H258=0,주말데이터!I258=0),0,IF(OR(ISNUMBER(getcolorred(주말데이터!H258))=TRUE,ISNUMBER(getcolorred(주말데이터!I258))=TRUE),"Up-regulation",IF(OR(ISNUMBER(getcolorgreen(주말데이터!H258))=TRUE,ISNUMBER(getcolorgreen(주말데이터!I258))=TRUE),"Down-regulation","No")))</f>
        <v>0</v>
      </c>
      <c r="I986" s="95"/>
      <c r="J986" s="95">
        <f>IF(AND(주말데이터!J258=0,주말데이터!K258=0),0,IF(OR(ISNUMBER(getcolorred(주말데이터!J258))=TRUE,ISNUMBER(getcolorred(주말데이터!K258))=TRUE),"Up-regulation",IF(OR(ISNUMBER(getcolorgreen(주말데이터!J258))=TRUE,ISNUMBER(getcolorgreen(주말데이터!K258))=TRUE),"Down-regulation","No")))</f>
        <v>0</v>
      </c>
      <c r="K986" s="95"/>
      <c r="L986" s="95">
        <f>IF(AND(주말데이터!L258=0,주말데이터!M258=0),0,IF(OR(ISNUMBER(getcolorred(주말데이터!L258))=TRUE,ISNUMBER(getcolorred(주말데이터!M258))=TRUE),"Up-regulation",IF(OR(ISNUMBER(getcolorgreen(주말데이터!L258))=TRUE,ISNUMBER(getcolorgreen(주말데이터!M258))=TRUE),"Down-regulation","No")))</f>
        <v>0</v>
      </c>
      <c r="M986" s="95"/>
      <c r="N986" s="95">
        <f>IF(AND(주말데이터!N258=0,주말데이터!O258=0),0,IF(OR(ISNUMBER(getcolorred(주말데이터!N258))=TRUE,ISNUMBER(getcolorred(주말데이터!O258))=TRUE),"Up-regulation",IF(OR(ISNUMBER(getcolorgreen(주말데이터!N258))=TRUE,ISNUMBER(getcolorgreen(주말데이터!O258))=TRUE),"Down-regulation","No")))</f>
        <v>0</v>
      </c>
      <c r="O986" s="95"/>
      <c r="P986" s="95">
        <f>IF(AND(주말데이터!P258=0,주말데이터!Q258=0),0,IF(OR(ISNUMBER(getcolorred(주말데이터!P258))=TRUE,ISNUMBER(getcolorred(주말데이터!Q258))=TRUE),"Up-regulation",IF(OR(ISNUMBER(getcolorgreen(주말데이터!P258))=TRUE,ISNUMBER(getcolorgreen(주말데이터!Q258))=TRUE),"Down-regulation","No")))</f>
        <v>0</v>
      </c>
      <c r="Q986" s="95"/>
      <c r="R986" s="95">
        <f>IF(AND(주말데이터!R258=0,주말데이터!S258=0),0,IF(OR(ISNUMBER(getcolorred(주말데이터!R258))=TRUE,ISNUMBER(getcolorred(주말데이터!S258))=TRUE),"Up-regulation",IF(OR(ISNUMBER(getcolorgreen(주말데이터!R258))=TRUE,ISNUMBER(getcolorgreen(주말데이터!S258))=TRUE),"Down-regulation","No")))</f>
        <v>0</v>
      </c>
      <c r="S986" s="95"/>
      <c r="T986" s="95">
        <f>IF(AND(주말데이터!T258=0,주말데이터!U258=0),0,IF(OR(ISNUMBER(getcolorred(주말데이터!T258))=TRUE,ISNUMBER(getcolorred(주말데이터!U258))=TRUE),"Up-regulation",IF(OR(ISNUMBER(getcolorgreen(주말데이터!T258))=TRUE,ISNUMBER(getcolorgreen(주말데이터!U258))=TRUE),"Down-regulation","No")))</f>
        <v>0</v>
      </c>
      <c r="U986" s="95"/>
      <c r="V986" s="95">
        <f>IF(AND(주말데이터!V258=0,주말데이터!W258=0),0,IF(OR(ISNUMBER(getcolorred(주말데이터!V258))=TRUE,ISNUMBER(getcolorred(주말데이터!W258))=TRUE),"Up-regulation",IF(OR(ISNUMBER(getcolorgreen(주말데이터!V258))=TRUE,ISNUMBER(getcolorgreen(주말데이터!W258))=TRUE),"Down-regulation","No")))</f>
        <v>0</v>
      </c>
      <c r="W986" s="95"/>
      <c r="X986" s="95">
        <f>IF(AND(주말데이터!X258=0,주말데이터!Y258=0),0,IF(OR(ISNUMBER(getcolorred(주말데이터!X258))=TRUE,ISNUMBER(getcolorred(주말데이터!Y258))=TRUE),"Up-regulation",IF(OR(ISNUMBER(getcolorgreen(주말데이터!X258))=TRUE,ISNUMBER(getcolorgreen(주말데이터!Y258))=TRUE),"Down-regulation","No")))</f>
        <v>0</v>
      </c>
      <c r="Y986" s="96"/>
      <c r="Z986" s="86"/>
    </row>
    <row r="987" spans="1:27">
      <c r="A987" s="16" t="s">
        <v>31</v>
      </c>
      <c r="B987" s="95">
        <f>IF(AND(주말데이터!B259=0,주말데이터!C259=0),0,IF(OR(ISNUMBER(getcolorred(주말데이터!B259))=TRUE,ISNUMBER(getcolorred(주말데이터!C259))=TRUE),"Up-regulation",IF(OR(ISNUMBER(getcolorgreen(주말데이터!B259))=TRUE,ISNUMBER(getcolorgreen(주말데이터!C259))=TRUE),"Down-regulation","No")))</f>
        <v>0</v>
      </c>
      <c r="C987" s="95"/>
      <c r="D987" s="95">
        <f>IF(AND(주말데이터!D259=0,주말데이터!E259=0),0,IF(OR(ISNUMBER(getcolorred(주말데이터!D259))=TRUE,ISNUMBER(getcolorred(주말데이터!E259))=TRUE),"Up-regulation",IF(OR(ISNUMBER(getcolorgreen(주말데이터!D259))=TRUE,ISNUMBER(getcolorgreen(주말데이터!E259))=TRUE),"Down-regulation","No")))</f>
        <v>0</v>
      </c>
      <c r="E987" s="95"/>
      <c r="F987" s="95">
        <f>IF(AND(주말데이터!F259=0,주말데이터!G259=0),0,IF(OR(ISNUMBER(getcolorred(주말데이터!F259))=TRUE,ISNUMBER(getcolorred(주말데이터!G259))=TRUE),"Up-regulation",IF(OR(ISNUMBER(getcolorgreen(주말데이터!F259))=TRUE,ISNUMBER(getcolorgreen(주말데이터!G259))=TRUE),"Down-regulation","No")))</f>
        <v>0</v>
      </c>
      <c r="G987" s="95"/>
      <c r="H987" s="95">
        <f>IF(AND(주말데이터!H259=0,주말데이터!I259=0),0,IF(OR(ISNUMBER(getcolorred(주말데이터!H259))=TRUE,ISNUMBER(getcolorred(주말데이터!I259))=TRUE),"Up-regulation",IF(OR(ISNUMBER(getcolorgreen(주말데이터!H259))=TRUE,ISNUMBER(getcolorgreen(주말데이터!I259))=TRUE),"Down-regulation","No")))</f>
        <v>0</v>
      </c>
      <c r="I987" s="95"/>
      <c r="J987" s="95">
        <f>IF(AND(주말데이터!J259=0,주말데이터!K259=0),0,IF(OR(ISNUMBER(getcolorred(주말데이터!J259))=TRUE,ISNUMBER(getcolorred(주말데이터!K259))=TRUE),"Up-regulation",IF(OR(ISNUMBER(getcolorgreen(주말데이터!J259))=TRUE,ISNUMBER(getcolorgreen(주말데이터!K259))=TRUE),"Down-regulation","No")))</f>
        <v>0</v>
      </c>
      <c r="K987" s="95"/>
      <c r="L987" s="95">
        <f>IF(AND(주말데이터!L259=0,주말데이터!M259=0),0,IF(OR(ISNUMBER(getcolorred(주말데이터!L259))=TRUE,ISNUMBER(getcolorred(주말데이터!M259))=TRUE),"Up-regulation",IF(OR(ISNUMBER(getcolorgreen(주말데이터!L259))=TRUE,ISNUMBER(getcolorgreen(주말데이터!M259))=TRUE),"Down-regulation","No")))</f>
        <v>0</v>
      </c>
      <c r="M987" s="95"/>
      <c r="N987" s="95">
        <f>IF(AND(주말데이터!N259=0,주말데이터!O259=0),0,IF(OR(ISNUMBER(getcolorred(주말데이터!N259))=TRUE,ISNUMBER(getcolorred(주말데이터!O259))=TRUE),"Up-regulation",IF(OR(ISNUMBER(getcolorgreen(주말데이터!N259))=TRUE,ISNUMBER(getcolorgreen(주말데이터!O259))=TRUE),"Down-regulation","No")))</f>
        <v>0</v>
      </c>
      <c r="O987" s="95"/>
      <c r="P987" s="95">
        <f>IF(AND(주말데이터!P259=0,주말데이터!Q259=0),0,IF(OR(ISNUMBER(getcolorred(주말데이터!P259))=TRUE,ISNUMBER(getcolorred(주말데이터!Q259))=TRUE),"Up-regulation",IF(OR(ISNUMBER(getcolorgreen(주말데이터!P259))=TRUE,ISNUMBER(getcolorgreen(주말데이터!Q259))=TRUE),"Down-regulation","No")))</f>
        <v>0</v>
      </c>
      <c r="Q987" s="95"/>
      <c r="R987" s="95">
        <f>IF(AND(주말데이터!R259=0,주말데이터!S259=0),0,IF(OR(ISNUMBER(getcolorred(주말데이터!R259))=TRUE,ISNUMBER(getcolorred(주말데이터!S259))=TRUE),"Up-regulation",IF(OR(ISNUMBER(getcolorgreen(주말데이터!R259))=TRUE,ISNUMBER(getcolorgreen(주말데이터!S259))=TRUE),"Down-regulation","No")))</f>
        <v>0</v>
      </c>
      <c r="S987" s="95"/>
      <c r="T987" s="95">
        <f>IF(AND(주말데이터!T259=0,주말데이터!U259=0),0,IF(OR(ISNUMBER(getcolorred(주말데이터!T259))=TRUE,ISNUMBER(getcolorred(주말데이터!U259))=TRUE),"Up-regulation",IF(OR(ISNUMBER(getcolorgreen(주말데이터!T259))=TRUE,ISNUMBER(getcolorgreen(주말데이터!U259))=TRUE),"Down-regulation","No")))</f>
        <v>0</v>
      </c>
      <c r="U987" s="95"/>
      <c r="V987" s="95">
        <f>IF(AND(주말데이터!V259=0,주말데이터!W259=0),0,IF(OR(ISNUMBER(getcolorred(주말데이터!V259))=TRUE,ISNUMBER(getcolorred(주말데이터!W259))=TRUE),"Up-regulation",IF(OR(ISNUMBER(getcolorgreen(주말데이터!V259))=TRUE,ISNUMBER(getcolorgreen(주말데이터!W259))=TRUE),"Down-regulation","No")))</f>
        <v>0</v>
      </c>
      <c r="W987" s="95"/>
      <c r="X987" s="95">
        <f>IF(AND(주말데이터!X259=0,주말데이터!Y259=0),0,IF(OR(ISNUMBER(getcolorred(주말데이터!X259))=TRUE,ISNUMBER(getcolorred(주말데이터!Y259))=TRUE),"Up-regulation",IF(OR(ISNUMBER(getcolorgreen(주말데이터!X259))=TRUE,ISNUMBER(getcolorgreen(주말데이터!Y259))=TRUE),"Down-regulation","No")))</f>
        <v>0</v>
      </c>
      <c r="Y987" s="96"/>
      <c r="Z987" s="86"/>
    </row>
    <row r="988" spans="1:27">
      <c r="A988" s="16" t="s">
        <v>32</v>
      </c>
      <c r="B988" s="95">
        <f>IF(AND(주말데이터!B260=0,주말데이터!C260=0),0,IF(OR(ISNUMBER(getcolorred(주말데이터!B260))=TRUE,ISNUMBER(getcolorred(주말데이터!C260))=TRUE),"Up-regulation",IF(OR(ISNUMBER(getcolorgreen(주말데이터!B260))=TRUE,ISNUMBER(getcolorgreen(주말데이터!C260))=TRUE),"Down-regulation","No")))</f>
        <v>0</v>
      </c>
      <c r="C988" s="95"/>
      <c r="D988" s="95">
        <f>IF(AND(주말데이터!D260=0,주말데이터!E260=0),0,IF(OR(ISNUMBER(getcolorred(주말데이터!D260))=TRUE,ISNUMBER(getcolorred(주말데이터!E260))=TRUE),"Up-regulation",IF(OR(ISNUMBER(getcolorgreen(주말데이터!D260))=TRUE,ISNUMBER(getcolorgreen(주말데이터!E260))=TRUE),"Down-regulation","No")))</f>
        <v>0</v>
      </c>
      <c r="E988" s="95"/>
      <c r="F988" s="95">
        <f>IF(AND(주말데이터!F260=0,주말데이터!G260=0),0,IF(OR(ISNUMBER(getcolorred(주말데이터!F260))=TRUE,ISNUMBER(getcolorred(주말데이터!G260))=TRUE),"Up-regulation",IF(OR(ISNUMBER(getcolorgreen(주말데이터!F260))=TRUE,ISNUMBER(getcolorgreen(주말데이터!G260))=TRUE),"Down-regulation","No")))</f>
        <v>0</v>
      </c>
      <c r="G988" s="95"/>
      <c r="H988" s="95">
        <f>IF(AND(주말데이터!H260=0,주말데이터!I260=0),0,IF(OR(ISNUMBER(getcolorred(주말데이터!H260))=TRUE,ISNUMBER(getcolorred(주말데이터!I260))=TRUE),"Up-regulation",IF(OR(ISNUMBER(getcolorgreen(주말데이터!H260))=TRUE,ISNUMBER(getcolorgreen(주말데이터!I260))=TRUE),"Down-regulation","No")))</f>
        <v>0</v>
      </c>
      <c r="I988" s="95"/>
      <c r="J988" s="95">
        <f>IF(AND(주말데이터!J260=0,주말데이터!K260=0),0,IF(OR(ISNUMBER(getcolorred(주말데이터!J260))=TRUE,ISNUMBER(getcolorred(주말데이터!K260))=TRUE),"Up-regulation",IF(OR(ISNUMBER(getcolorgreen(주말데이터!J260))=TRUE,ISNUMBER(getcolorgreen(주말데이터!K260))=TRUE),"Down-regulation","No")))</f>
        <v>0</v>
      </c>
      <c r="K988" s="95"/>
      <c r="L988" s="95">
        <f>IF(AND(주말데이터!L260=0,주말데이터!M260=0),0,IF(OR(ISNUMBER(getcolorred(주말데이터!L260))=TRUE,ISNUMBER(getcolorred(주말데이터!M260))=TRUE),"Up-regulation",IF(OR(ISNUMBER(getcolorgreen(주말데이터!L260))=TRUE,ISNUMBER(getcolorgreen(주말데이터!M260))=TRUE),"Down-regulation","No")))</f>
        <v>0</v>
      </c>
      <c r="M988" s="95"/>
      <c r="N988" s="95">
        <f>IF(AND(주말데이터!N260=0,주말데이터!O260=0),0,IF(OR(ISNUMBER(getcolorred(주말데이터!N260))=TRUE,ISNUMBER(getcolorred(주말데이터!O260))=TRUE),"Up-regulation",IF(OR(ISNUMBER(getcolorgreen(주말데이터!N260))=TRUE,ISNUMBER(getcolorgreen(주말데이터!O260))=TRUE),"Down-regulation","No")))</f>
        <v>0</v>
      </c>
      <c r="O988" s="95"/>
      <c r="P988" s="95">
        <f>IF(AND(주말데이터!P260=0,주말데이터!Q260=0),0,IF(OR(ISNUMBER(getcolorred(주말데이터!P260))=TRUE,ISNUMBER(getcolorred(주말데이터!Q260))=TRUE),"Up-regulation",IF(OR(ISNUMBER(getcolorgreen(주말데이터!P260))=TRUE,ISNUMBER(getcolorgreen(주말데이터!Q260))=TRUE),"Down-regulation","No")))</f>
        <v>0</v>
      </c>
      <c r="Q988" s="95"/>
      <c r="R988" s="95">
        <f>IF(AND(주말데이터!R260=0,주말데이터!S260=0),0,IF(OR(ISNUMBER(getcolorred(주말데이터!R260))=TRUE,ISNUMBER(getcolorred(주말데이터!S260))=TRUE),"Up-regulation",IF(OR(ISNUMBER(getcolorgreen(주말데이터!R260))=TRUE,ISNUMBER(getcolorgreen(주말데이터!S260))=TRUE),"Down-regulation","No")))</f>
        <v>0</v>
      </c>
      <c r="S988" s="95"/>
      <c r="T988" s="95">
        <f>IF(AND(주말데이터!T260=0,주말데이터!U260=0),0,IF(OR(ISNUMBER(getcolorred(주말데이터!T260))=TRUE,ISNUMBER(getcolorred(주말데이터!U260))=TRUE),"Up-regulation",IF(OR(ISNUMBER(getcolorgreen(주말데이터!T260))=TRUE,ISNUMBER(getcolorgreen(주말데이터!U260))=TRUE),"Down-regulation","No")))</f>
        <v>0</v>
      </c>
      <c r="U988" s="95"/>
      <c r="V988" s="95">
        <f>IF(AND(주말데이터!V260=0,주말데이터!W260=0),0,IF(OR(ISNUMBER(getcolorred(주말데이터!V260))=TRUE,ISNUMBER(getcolorred(주말데이터!W260))=TRUE),"Up-regulation",IF(OR(ISNUMBER(getcolorgreen(주말데이터!V260))=TRUE,ISNUMBER(getcolorgreen(주말데이터!W260))=TRUE),"Down-regulation","No")))</f>
        <v>0</v>
      </c>
      <c r="W988" s="95"/>
      <c r="X988" s="95">
        <f>IF(AND(주말데이터!X260=0,주말데이터!Y260=0),0,IF(OR(ISNUMBER(getcolorred(주말데이터!X260))=TRUE,ISNUMBER(getcolorred(주말데이터!Y260))=TRUE),"Up-regulation",IF(OR(ISNUMBER(getcolorgreen(주말데이터!X260))=TRUE,ISNUMBER(getcolorgreen(주말데이터!Y260))=TRUE),"Down-regulation","No")))</f>
        <v>0</v>
      </c>
      <c r="Y988" s="96"/>
      <c r="Z988" s="86"/>
    </row>
    <row r="989" spans="1:27">
      <c r="A989" s="16" t="s">
        <v>33</v>
      </c>
      <c r="B989" s="95">
        <f>IF(AND(주말데이터!B261=0,주말데이터!C261=0),0,IF(OR(ISNUMBER(getcolorred(주말데이터!B261))=TRUE,ISNUMBER(getcolorred(주말데이터!C261))=TRUE),"Up-regulation",IF(OR(ISNUMBER(getcolorgreen(주말데이터!B261))=TRUE,ISNUMBER(getcolorgreen(주말데이터!C261))=TRUE),"Down-regulation","No")))</f>
        <v>0</v>
      </c>
      <c r="C989" s="95"/>
      <c r="D989" s="95">
        <f>IF(AND(주말데이터!D261=0,주말데이터!E261=0),0,IF(OR(ISNUMBER(getcolorred(주말데이터!D261))=TRUE,ISNUMBER(getcolorred(주말데이터!E261))=TRUE),"Up-regulation",IF(OR(ISNUMBER(getcolorgreen(주말데이터!D261))=TRUE,ISNUMBER(getcolorgreen(주말데이터!E261))=TRUE),"Down-regulation","No")))</f>
        <v>0</v>
      </c>
      <c r="E989" s="95"/>
      <c r="F989" s="95">
        <f>IF(AND(주말데이터!F261=0,주말데이터!G261=0),0,IF(OR(ISNUMBER(getcolorred(주말데이터!F261))=TRUE,ISNUMBER(getcolorred(주말데이터!G261))=TRUE),"Up-regulation",IF(OR(ISNUMBER(getcolorgreen(주말데이터!F261))=TRUE,ISNUMBER(getcolorgreen(주말데이터!G261))=TRUE),"Down-regulation","No")))</f>
        <v>0</v>
      </c>
      <c r="G989" s="95"/>
      <c r="H989" s="95">
        <f>IF(AND(주말데이터!H261=0,주말데이터!I261=0),0,IF(OR(ISNUMBER(getcolorred(주말데이터!H261))=TRUE,ISNUMBER(getcolorred(주말데이터!I261))=TRUE),"Up-regulation",IF(OR(ISNUMBER(getcolorgreen(주말데이터!H261))=TRUE,ISNUMBER(getcolorgreen(주말데이터!I261))=TRUE),"Down-regulation","No")))</f>
        <v>0</v>
      </c>
      <c r="I989" s="95"/>
      <c r="J989" s="95">
        <f>IF(AND(주말데이터!J261=0,주말데이터!K261=0),0,IF(OR(ISNUMBER(getcolorred(주말데이터!J261))=TRUE,ISNUMBER(getcolorred(주말데이터!K261))=TRUE),"Up-regulation",IF(OR(ISNUMBER(getcolorgreen(주말데이터!J261))=TRUE,ISNUMBER(getcolorgreen(주말데이터!K261))=TRUE),"Down-regulation","No")))</f>
        <v>0</v>
      </c>
      <c r="K989" s="95"/>
      <c r="L989" s="95">
        <f>IF(AND(주말데이터!L261=0,주말데이터!M261=0),0,IF(OR(ISNUMBER(getcolorred(주말데이터!L261))=TRUE,ISNUMBER(getcolorred(주말데이터!M261))=TRUE),"Up-regulation",IF(OR(ISNUMBER(getcolorgreen(주말데이터!L261))=TRUE,ISNUMBER(getcolorgreen(주말데이터!M261))=TRUE),"Down-regulation","No")))</f>
        <v>0</v>
      </c>
      <c r="M989" s="95"/>
      <c r="N989" s="95">
        <f>IF(AND(주말데이터!N261=0,주말데이터!O261=0),0,IF(OR(ISNUMBER(getcolorred(주말데이터!N261))=TRUE,ISNUMBER(getcolorred(주말데이터!O261))=TRUE),"Up-regulation",IF(OR(ISNUMBER(getcolorgreen(주말데이터!N261))=TRUE,ISNUMBER(getcolorgreen(주말데이터!O261))=TRUE),"Down-regulation","No")))</f>
        <v>0</v>
      </c>
      <c r="O989" s="95"/>
      <c r="P989" s="95">
        <f>IF(AND(주말데이터!P261=0,주말데이터!Q261=0),0,IF(OR(ISNUMBER(getcolorred(주말데이터!P261))=TRUE,ISNUMBER(getcolorred(주말데이터!Q261))=TRUE),"Up-regulation",IF(OR(ISNUMBER(getcolorgreen(주말데이터!P261))=TRUE,ISNUMBER(getcolorgreen(주말데이터!Q261))=TRUE),"Down-regulation","No")))</f>
        <v>0</v>
      </c>
      <c r="Q989" s="95"/>
      <c r="R989" s="95">
        <f>IF(AND(주말데이터!R261=0,주말데이터!S261=0),0,IF(OR(ISNUMBER(getcolorred(주말데이터!R261))=TRUE,ISNUMBER(getcolorred(주말데이터!S261))=TRUE),"Up-regulation",IF(OR(ISNUMBER(getcolorgreen(주말데이터!R261))=TRUE,ISNUMBER(getcolorgreen(주말데이터!S261))=TRUE),"Down-regulation","No")))</f>
        <v>0</v>
      </c>
      <c r="S989" s="95"/>
      <c r="T989" s="95">
        <f>IF(AND(주말데이터!T261=0,주말데이터!U261=0),0,IF(OR(ISNUMBER(getcolorred(주말데이터!T261))=TRUE,ISNUMBER(getcolorred(주말데이터!U261))=TRUE),"Up-regulation",IF(OR(ISNUMBER(getcolorgreen(주말데이터!T261))=TRUE,ISNUMBER(getcolorgreen(주말데이터!U261))=TRUE),"Down-regulation","No")))</f>
        <v>0</v>
      </c>
      <c r="U989" s="95"/>
      <c r="V989" s="95">
        <f>IF(AND(주말데이터!V261=0,주말데이터!W261=0),0,IF(OR(ISNUMBER(getcolorred(주말데이터!V261))=TRUE,ISNUMBER(getcolorred(주말데이터!W261))=TRUE),"Up-regulation",IF(OR(ISNUMBER(getcolorgreen(주말데이터!V261))=TRUE,ISNUMBER(getcolorgreen(주말데이터!W261))=TRUE),"Down-regulation","No")))</f>
        <v>0</v>
      </c>
      <c r="W989" s="95"/>
      <c r="X989" s="95">
        <f>IF(AND(주말데이터!X261=0,주말데이터!Y261=0),0,IF(OR(ISNUMBER(getcolorred(주말데이터!X261))=TRUE,ISNUMBER(getcolorred(주말데이터!Y261))=TRUE),"Up-regulation",IF(OR(ISNUMBER(getcolorgreen(주말데이터!X261))=TRUE,ISNUMBER(getcolorgreen(주말데이터!Y261))=TRUE),"Down-regulation","No")))</f>
        <v>0</v>
      </c>
      <c r="Y989" s="96"/>
      <c r="Z989" s="86"/>
    </row>
    <row r="990" spans="1:27">
      <c r="A990" s="16" t="s">
        <v>34</v>
      </c>
      <c r="B990" s="95">
        <f>IF(AND(주말데이터!B262=0,주말데이터!C262=0),0,IF(OR(ISNUMBER(getcolorred(주말데이터!B262))=TRUE,ISNUMBER(getcolorred(주말데이터!C262))=TRUE),"Up-regulation",IF(OR(ISNUMBER(getcolorgreen(주말데이터!B262))=TRUE,ISNUMBER(getcolorgreen(주말데이터!C262))=TRUE),"Down-regulation","No")))</f>
        <v>0</v>
      </c>
      <c r="C990" s="95"/>
      <c r="D990" s="95">
        <f>IF(AND(주말데이터!D262=0,주말데이터!E262=0),0,IF(OR(ISNUMBER(getcolorred(주말데이터!D262))=TRUE,ISNUMBER(getcolorred(주말데이터!E262))=TRUE),"Up-regulation",IF(OR(ISNUMBER(getcolorgreen(주말데이터!D262))=TRUE,ISNUMBER(getcolorgreen(주말데이터!E262))=TRUE),"Down-regulation","No")))</f>
        <v>0</v>
      </c>
      <c r="E990" s="95"/>
      <c r="F990" s="95">
        <f>IF(AND(주말데이터!F262=0,주말데이터!G262=0),0,IF(OR(ISNUMBER(getcolorred(주말데이터!F262))=TRUE,ISNUMBER(getcolorred(주말데이터!G262))=TRUE),"Up-regulation",IF(OR(ISNUMBER(getcolorgreen(주말데이터!F262))=TRUE,ISNUMBER(getcolorgreen(주말데이터!G262))=TRUE),"Down-regulation","No")))</f>
        <v>0</v>
      </c>
      <c r="G990" s="95"/>
      <c r="H990" s="95">
        <f>IF(AND(주말데이터!H262=0,주말데이터!I262=0),0,IF(OR(ISNUMBER(getcolorred(주말데이터!H262))=TRUE,ISNUMBER(getcolorred(주말데이터!I262))=TRUE),"Up-regulation",IF(OR(ISNUMBER(getcolorgreen(주말데이터!H262))=TRUE,ISNUMBER(getcolorgreen(주말데이터!I262))=TRUE),"Down-regulation","No")))</f>
        <v>0</v>
      </c>
      <c r="I990" s="95"/>
      <c r="J990" s="95">
        <f>IF(AND(주말데이터!J262=0,주말데이터!K262=0),0,IF(OR(ISNUMBER(getcolorred(주말데이터!J262))=TRUE,ISNUMBER(getcolorred(주말데이터!K262))=TRUE),"Up-regulation",IF(OR(ISNUMBER(getcolorgreen(주말데이터!J262))=TRUE,ISNUMBER(getcolorgreen(주말데이터!K262))=TRUE),"Down-regulation","No")))</f>
        <v>0</v>
      </c>
      <c r="K990" s="95"/>
      <c r="L990" s="95">
        <f>IF(AND(주말데이터!L262=0,주말데이터!M262=0),0,IF(OR(ISNUMBER(getcolorred(주말데이터!L262))=TRUE,ISNUMBER(getcolorred(주말데이터!M262))=TRUE),"Up-regulation",IF(OR(ISNUMBER(getcolorgreen(주말데이터!L262))=TRUE,ISNUMBER(getcolorgreen(주말데이터!M262))=TRUE),"Down-regulation","No")))</f>
        <v>0</v>
      </c>
      <c r="M990" s="95"/>
      <c r="N990" s="95">
        <f>IF(AND(주말데이터!N262=0,주말데이터!O262=0),0,IF(OR(ISNUMBER(getcolorred(주말데이터!N262))=TRUE,ISNUMBER(getcolorred(주말데이터!O262))=TRUE),"Up-regulation",IF(OR(ISNUMBER(getcolorgreen(주말데이터!N262))=TRUE,ISNUMBER(getcolorgreen(주말데이터!O262))=TRUE),"Down-regulation","No")))</f>
        <v>0</v>
      </c>
      <c r="O990" s="95"/>
      <c r="P990" s="95">
        <f>IF(AND(주말데이터!P262=0,주말데이터!Q262=0),0,IF(OR(ISNUMBER(getcolorred(주말데이터!P262))=TRUE,ISNUMBER(getcolorred(주말데이터!Q262))=TRUE),"Up-regulation",IF(OR(ISNUMBER(getcolorgreen(주말데이터!P262))=TRUE,ISNUMBER(getcolorgreen(주말데이터!Q262))=TRUE),"Down-regulation","No")))</f>
        <v>0</v>
      </c>
      <c r="Q990" s="95"/>
      <c r="R990" s="95">
        <f>IF(AND(주말데이터!R262=0,주말데이터!S262=0),0,IF(OR(ISNUMBER(getcolorred(주말데이터!R262))=TRUE,ISNUMBER(getcolorred(주말데이터!S262))=TRUE),"Up-regulation",IF(OR(ISNUMBER(getcolorgreen(주말데이터!R262))=TRUE,ISNUMBER(getcolorgreen(주말데이터!S262))=TRUE),"Down-regulation","No")))</f>
        <v>0</v>
      </c>
      <c r="S990" s="95"/>
      <c r="T990" s="95">
        <f>IF(AND(주말데이터!T262=0,주말데이터!U262=0),0,IF(OR(ISNUMBER(getcolorred(주말데이터!T262))=TRUE,ISNUMBER(getcolorred(주말데이터!U262))=TRUE),"Up-regulation",IF(OR(ISNUMBER(getcolorgreen(주말데이터!T262))=TRUE,ISNUMBER(getcolorgreen(주말데이터!U262))=TRUE),"Down-regulation","No")))</f>
        <v>0</v>
      </c>
      <c r="U990" s="95"/>
      <c r="V990" s="95">
        <f>IF(AND(주말데이터!V262=0,주말데이터!W262=0),0,IF(OR(ISNUMBER(getcolorred(주말데이터!V262))=TRUE,ISNUMBER(getcolorred(주말데이터!W262))=TRUE),"Up-regulation",IF(OR(ISNUMBER(getcolorgreen(주말데이터!V262))=TRUE,ISNUMBER(getcolorgreen(주말데이터!W262))=TRUE),"Down-regulation","No")))</f>
        <v>0</v>
      </c>
      <c r="W990" s="95"/>
      <c r="X990" s="95">
        <f>IF(AND(주말데이터!X262=0,주말데이터!Y262=0),0,IF(OR(ISNUMBER(getcolorred(주말데이터!X262))=TRUE,ISNUMBER(getcolorred(주말데이터!Y262))=TRUE),"Up-regulation",IF(OR(ISNUMBER(getcolorgreen(주말데이터!X262))=TRUE,ISNUMBER(getcolorgreen(주말데이터!Y262))=TRUE),"Down-regulation","No")))</f>
        <v>0</v>
      </c>
      <c r="Y990" s="96"/>
      <c r="Z990" s="86"/>
    </row>
    <row r="991" spans="1:27" ht="17.25" thickBot="1">
      <c r="A991" s="16" t="s">
        <v>35</v>
      </c>
      <c r="B991" s="95">
        <f>IF(AND(주말데이터!B263=0,주말데이터!C263=0),0,IF(OR(ISNUMBER(getcolorred(주말데이터!B263))=TRUE,ISNUMBER(getcolorred(주말데이터!C263))=TRUE),"Up-regulation",IF(OR(ISNUMBER(getcolorgreen(주말데이터!B263))=TRUE,ISNUMBER(getcolorgreen(주말데이터!C263))=TRUE),"Down-regulation","No")))</f>
        <v>0</v>
      </c>
      <c r="C991" s="95"/>
      <c r="D991" s="95">
        <f>IF(AND(주말데이터!D263=0,주말데이터!E263=0),0,IF(OR(ISNUMBER(getcolorred(주말데이터!D263))=TRUE,ISNUMBER(getcolorred(주말데이터!E263))=TRUE),"Up-regulation",IF(OR(ISNUMBER(getcolorgreen(주말데이터!D263))=TRUE,ISNUMBER(getcolorgreen(주말데이터!E263))=TRUE),"Down-regulation","No")))</f>
        <v>0</v>
      </c>
      <c r="E991" s="95"/>
      <c r="F991" s="95">
        <f>IF(AND(주말데이터!F263=0,주말데이터!G263=0),0,IF(OR(ISNUMBER(getcolorred(주말데이터!F263))=TRUE,ISNUMBER(getcolorred(주말데이터!G263))=TRUE),"Up-regulation",IF(OR(ISNUMBER(getcolorgreen(주말데이터!F263))=TRUE,ISNUMBER(getcolorgreen(주말데이터!G263))=TRUE),"Down-regulation","No")))</f>
        <v>0</v>
      </c>
      <c r="G991" s="95"/>
      <c r="H991" s="95">
        <f>IF(AND(주말데이터!H263=0,주말데이터!I263=0),0,IF(OR(ISNUMBER(getcolorred(주말데이터!H263))=TRUE,ISNUMBER(getcolorred(주말데이터!I263))=TRUE),"Up-regulation",IF(OR(ISNUMBER(getcolorgreen(주말데이터!H263))=TRUE,ISNUMBER(getcolorgreen(주말데이터!I263))=TRUE),"Down-regulation","No")))</f>
        <v>0</v>
      </c>
      <c r="I991" s="95"/>
      <c r="J991" s="95">
        <f>IF(AND(주말데이터!J263=0,주말데이터!K263=0),0,IF(OR(ISNUMBER(getcolorred(주말데이터!J263))=TRUE,ISNUMBER(getcolorred(주말데이터!K263))=TRUE),"Up-regulation",IF(OR(ISNUMBER(getcolorgreen(주말데이터!J263))=TRUE,ISNUMBER(getcolorgreen(주말데이터!K263))=TRUE),"Down-regulation","No")))</f>
        <v>0</v>
      </c>
      <c r="K991" s="95"/>
      <c r="L991" s="95">
        <f>IF(AND(주말데이터!L263=0,주말데이터!M263=0),0,IF(OR(ISNUMBER(getcolorred(주말데이터!L263))=TRUE,ISNUMBER(getcolorred(주말데이터!M263))=TRUE),"Up-regulation",IF(OR(ISNUMBER(getcolorgreen(주말데이터!L263))=TRUE,ISNUMBER(getcolorgreen(주말데이터!M263))=TRUE),"Down-regulation","No")))</f>
        <v>0</v>
      </c>
      <c r="M991" s="95"/>
      <c r="N991" s="95">
        <f>IF(AND(주말데이터!N263=0,주말데이터!O263=0),0,IF(OR(ISNUMBER(getcolorred(주말데이터!N263))=TRUE,ISNUMBER(getcolorred(주말데이터!O263))=TRUE),"Up-regulation",IF(OR(ISNUMBER(getcolorgreen(주말데이터!N263))=TRUE,ISNUMBER(getcolorgreen(주말데이터!O263))=TRUE),"Down-regulation","No")))</f>
        <v>0</v>
      </c>
      <c r="O991" s="95"/>
      <c r="P991" s="95">
        <f>IF(AND(주말데이터!P263=0,주말데이터!Q263=0),0,IF(OR(ISNUMBER(getcolorred(주말데이터!P263))=TRUE,ISNUMBER(getcolorred(주말데이터!Q263))=TRUE),"Up-regulation",IF(OR(ISNUMBER(getcolorgreen(주말데이터!P263))=TRUE,ISNUMBER(getcolorgreen(주말데이터!Q263))=TRUE),"Down-regulation","No")))</f>
        <v>0</v>
      </c>
      <c r="Q991" s="95"/>
      <c r="R991" s="95">
        <f>IF(AND(주말데이터!R263=0,주말데이터!S263=0),0,IF(OR(ISNUMBER(getcolorred(주말데이터!R263))=TRUE,ISNUMBER(getcolorred(주말데이터!S263))=TRUE),"Up-regulation",IF(OR(ISNUMBER(getcolorgreen(주말데이터!R263))=TRUE,ISNUMBER(getcolorgreen(주말데이터!S263))=TRUE),"Down-regulation","No")))</f>
        <v>0</v>
      </c>
      <c r="S991" s="95"/>
      <c r="T991" s="95">
        <f>IF(AND(주말데이터!T263=0,주말데이터!U263=0),0,IF(OR(ISNUMBER(getcolorred(주말데이터!T263))=TRUE,ISNUMBER(getcolorred(주말데이터!U263))=TRUE),"Up-regulation",IF(OR(ISNUMBER(getcolorgreen(주말데이터!T263))=TRUE,ISNUMBER(getcolorgreen(주말데이터!U263))=TRUE),"Down-regulation","No")))</f>
        <v>0</v>
      </c>
      <c r="U991" s="95"/>
      <c r="V991" s="95">
        <f>IF(AND(주말데이터!V263=0,주말데이터!W263=0),0,IF(OR(ISNUMBER(getcolorred(주말데이터!V263))=TRUE,ISNUMBER(getcolorred(주말데이터!W263))=TRUE),"Up-regulation",IF(OR(ISNUMBER(getcolorgreen(주말데이터!V263))=TRUE,ISNUMBER(getcolorgreen(주말데이터!W263))=TRUE),"Down-regulation","No")))</f>
        <v>0</v>
      </c>
      <c r="W991" s="95"/>
      <c r="X991" s="95">
        <f>IF(AND(주말데이터!X263=0,주말데이터!Y263=0),0,IF(OR(ISNUMBER(getcolorred(주말데이터!X263))=TRUE,ISNUMBER(getcolorred(주말데이터!Y263))=TRUE),"Up-regulation",IF(OR(ISNUMBER(getcolorgreen(주말데이터!X263))=TRUE,ISNUMBER(getcolorgreen(주말데이터!Y263))=TRUE),"Down-regulation","No")))</f>
        <v>0</v>
      </c>
      <c r="Y991" s="96"/>
      <c r="Z991" s="86"/>
    </row>
    <row r="992" spans="1:27" ht="17.25" thickBot="1">
      <c r="A992" s="16" t="s">
        <v>36</v>
      </c>
      <c r="B992" s="95">
        <f>IF(AND(주말데이터!B264=0,주말데이터!C264=0),0,IF(OR(ISNUMBER(getcolorred(주말데이터!B264))=TRUE,ISNUMBER(getcolorred(주말데이터!C264))=TRUE),"Up-regulation",IF(OR(ISNUMBER(getcolorgreen(주말데이터!B264))=TRUE,ISNUMBER(getcolorgreen(주말데이터!C264))=TRUE),"Down-regulation","No")))</f>
        <v>0</v>
      </c>
      <c r="C992" s="95"/>
      <c r="D992" s="95">
        <f>IF(AND(주말데이터!D264=0,주말데이터!E264=0),0,IF(OR(ISNUMBER(getcolorred(주말데이터!D264))=TRUE,ISNUMBER(getcolorred(주말데이터!E264))=TRUE),"Up-regulation",IF(OR(ISNUMBER(getcolorgreen(주말데이터!D264))=TRUE,ISNUMBER(getcolorgreen(주말데이터!E264))=TRUE),"Down-regulation","No")))</f>
        <v>0</v>
      </c>
      <c r="E992" s="95"/>
      <c r="F992" s="95">
        <f>IF(AND(주말데이터!F264=0,주말데이터!G264=0),0,IF(OR(ISNUMBER(getcolorred(주말데이터!F264))=TRUE,ISNUMBER(getcolorred(주말데이터!G264))=TRUE),"Up-regulation",IF(OR(ISNUMBER(getcolorgreen(주말데이터!F264))=TRUE,ISNUMBER(getcolorgreen(주말데이터!G264))=TRUE),"Down-regulation","No")))</f>
        <v>0</v>
      </c>
      <c r="G992" s="95"/>
      <c r="H992" s="95">
        <f>IF(AND(주말데이터!H264=0,주말데이터!I264=0),0,IF(OR(ISNUMBER(getcolorred(주말데이터!H264))=TRUE,ISNUMBER(getcolorred(주말데이터!I264))=TRUE),"Up-regulation",IF(OR(ISNUMBER(getcolorgreen(주말데이터!H264))=TRUE,ISNUMBER(getcolorgreen(주말데이터!I264))=TRUE),"Down-regulation","No")))</f>
        <v>0</v>
      </c>
      <c r="I992" s="95"/>
      <c r="J992" s="95">
        <f>IF(AND(주말데이터!J264=0,주말데이터!K264=0),0,IF(OR(ISNUMBER(getcolorred(주말데이터!J264))=TRUE,ISNUMBER(getcolorred(주말데이터!K264))=TRUE),"Up-regulation",IF(OR(ISNUMBER(getcolorgreen(주말데이터!J264))=TRUE,ISNUMBER(getcolorgreen(주말데이터!K264))=TRUE),"Down-regulation","No")))</f>
        <v>0</v>
      </c>
      <c r="K992" s="95"/>
      <c r="L992" s="95">
        <f>IF(AND(주말데이터!L264=0,주말데이터!M264=0),0,IF(OR(ISNUMBER(getcolorred(주말데이터!L264))=TRUE,ISNUMBER(getcolorred(주말데이터!M264))=TRUE),"Up-regulation",IF(OR(ISNUMBER(getcolorgreen(주말데이터!L264))=TRUE,ISNUMBER(getcolorgreen(주말데이터!M264))=TRUE),"Down-regulation","No")))</f>
        <v>0</v>
      </c>
      <c r="M992" s="95"/>
      <c r="N992" s="95">
        <f>IF(AND(주말데이터!N264=0,주말데이터!O264=0),0,IF(OR(ISNUMBER(getcolorred(주말데이터!N264))=TRUE,ISNUMBER(getcolorred(주말데이터!O264))=TRUE),"Up-regulation",IF(OR(ISNUMBER(getcolorgreen(주말데이터!N264))=TRUE,ISNUMBER(getcolorgreen(주말데이터!O264))=TRUE),"Down-regulation","No")))</f>
        <v>0</v>
      </c>
      <c r="O992" s="95"/>
      <c r="P992" s="95">
        <f>IF(AND(주말데이터!P264=0,주말데이터!Q264=0),0,IF(OR(ISNUMBER(getcolorred(주말데이터!P264))=TRUE,ISNUMBER(getcolorred(주말데이터!Q264))=TRUE),"Up-regulation",IF(OR(ISNUMBER(getcolorgreen(주말데이터!P264))=TRUE,ISNUMBER(getcolorgreen(주말데이터!Q264))=TRUE),"Down-regulation","No")))</f>
        <v>0</v>
      </c>
      <c r="Q992" s="95"/>
      <c r="R992" s="95">
        <f>IF(AND(주말데이터!R264=0,주말데이터!S264=0),0,IF(OR(ISNUMBER(getcolorred(주말데이터!R264))=TRUE,ISNUMBER(getcolorred(주말데이터!S264))=TRUE),"Up-regulation",IF(OR(ISNUMBER(getcolorgreen(주말데이터!R264))=TRUE,ISNUMBER(getcolorgreen(주말데이터!S264))=TRUE),"Down-regulation","No")))</f>
        <v>0</v>
      </c>
      <c r="S992" s="95"/>
      <c r="T992" s="95">
        <f>IF(AND(주말데이터!T264=0,주말데이터!U264=0),0,IF(OR(ISNUMBER(getcolorred(주말데이터!T264))=TRUE,ISNUMBER(getcolorred(주말데이터!U264))=TRUE),"Up-regulation",IF(OR(ISNUMBER(getcolorgreen(주말데이터!T264))=TRUE,ISNUMBER(getcolorgreen(주말데이터!U264))=TRUE),"Down-regulation","No")))</f>
        <v>0</v>
      </c>
      <c r="U992" s="95"/>
      <c r="V992" s="95">
        <f>IF(AND(주말데이터!V264=0,주말데이터!W264=0),0,IF(OR(ISNUMBER(getcolorred(주말데이터!V264))=TRUE,ISNUMBER(getcolorred(주말데이터!W264))=TRUE),"Up-regulation",IF(OR(ISNUMBER(getcolorgreen(주말데이터!V264))=TRUE,ISNUMBER(getcolorgreen(주말데이터!W264))=TRUE),"Down-regulation","No")))</f>
        <v>0</v>
      </c>
      <c r="W992" s="95"/>
      <c r="X992" s="95">
        <f>IF(AND(주말데이터!X264=0,주말데이터!Y264=0),0,IF(OR(ISNUMBER(getcolorred(주말데이터!X264))=TRUE,ISNUMBER(getcolorred(주말데이터!Y264))=TRUE),"Up-regulation",IF(OR(ISNUMBER(getcolorgreen(주말데이터!X264))=TRUE,ISNUMBER(getcolorgreen(주말데이터!Y264))=TRUE),"Down-regulation","No")))</f>
        <v>0</v>
      </c>
      <c r="Y992" s="96"/>
      <c r="Z992" s="86"/>
      <c r="AA992" s="5" t="str">
        <f>IF(주말DATA!AA264="","",주말DATA!AA264)</f>
        <v/>
      </c>
    </row>
    <row r="993" spans="1:51">
      <c r="A993" s="16" t="s">
        <v>37</v>
      </c>
      <c r="B993" s="95">
        <f>IF(AND(주말데이터!B265=0,주말데이터!C265=0),0,IF(OR(ISNUMBER(getcolorred(주말데이터!B265))=TRUE,ISNUMBER(getcolorred(주말데이터!C265))=TRUE),"Up-regulation",IF(OR(ISNUMBER(getcolorgreen(주말데이터!B265))=TRUE,ISNUMBER(getcolorgreen(주말데이터!C265))=TRUE),"Down-regulation","No")))</f>
        <v>0</v>
      </c>
      <c r="C993" s="95"/>
      <c r="D993" s="95">
        <f>IF(AND(주말데이터!D265=0,주말데이터!E265=0),0,IF(OR(ISNUMBER(getcolorred(주말데이터!D265))=TRUE,ISNUMBER(getcolorred(주말데이터!E265))=TRUE),"Up-regulation",IF(OR(ISNUMBER(getcolorgreen(주말데이터!D265))=TRUE,ISNUMBER(getcolorgreen(주말데이터!E265))=TRUE),"Down-regulation","No")))</f>
        <v>0</v>
      </c>
      <c r="E993" s="95"/>
      <c r="F993" s="95">
        <f>IF(AND(주말데이터!F265=0,주말데이터!G265=0),0,IF(OR(ISNUMBER(getcolorred(주말데이터!F265))=TRUE,ISNUMBER(getcolorred(주말데이터!G265))=TRUE),"Up-regulation",IF(OR(ISNUMBER(getcolorgreen(주말데이터!F265))=TRUE,ISNUMBER(getcolorgreen(주말데이터!G265))=TRUE),"Down-regulation","No")))</f>
        <v>0</v>
      </c>
      <c r="G993" s="95"/>
      <c r="H993" s="95">
        <f>IF(AND(주말데이터!H265=0,주말데이터!I265=0),0,IF(OR(ISNUMBER(getcolorred(주말데이터!H265))=TRUE,ISNUMBER(getcolorred(주말데이터!I265))=TRUE),"Up-regulation",IF(OR(ISNUMBER(getcolorgreen(주말데이터!H265))=TRUE,ISNUMBER(getcolorgreen(주말데이터!I265))=TRUE),"Down-regulation","No")))</f>
        <v>0</v>
      </c>
      <c r="I993" s="95"/>
      <c r="J993" s="95">
        <f>IF(AND(주말데이터!J265=0,주말데이터!K265=0),0,IF(OR(ISNUMBER(getcolorred(주말데이터!J265))=TRUE,ISNUMBER(getcolorred(주말데이터!K265))=TRUE),"Up-regulation",IF(OR(ISNUMBER(getcolorgreen(주말데이터!J265))=TRUE,ISNUMBER(getcolorgreen(주말데이터!K265))=TRUE),"Down-regulation","No")))</f>
        <v>0</v>
      </c>
      <c r="K993" s="95"/>
      <c r="L993" s="95">
        <f>IF(AND(주말데이터!L265=0,주말데이터!M265=0),0,IF(OR(ISNUMBER(getcolorred(주말데이터!L265))=TRUE,ISNUMBER(getcolorred(주말데이터!M265))=TRUE),"Up-regulation",IF(OR(ISNUMBER(getcolorgreen(주말데이터!L265))=TRUE,ISNUMBER(getcolorgreen(주말데이터!M265))=TRUE),"Down-regulation","No")))</f>
        <v>0</v>
      </c>
      <c r="M993" s="95"/>
      <c r="N993" s="95">
        <f>IF(AND(주말데이터!N265=0,주말데이터!O265=0),0,IF(OR(ISNUMBER(getcolorred(주말데이터!N265))=TRUE,ISNUMBER(getcolorred(주말데이터!O265))=TRUE),"Up-regulation",IF(OR(ISNUMBER(getcolorgreen(주말데이터!N265))=TRUE,ISNUMBER(getcolorgreen(주말데이터!O265))=TRUE),"Down-regulation","No")))</f>
        <v>0</v>
      </c>
      <c r="O993" s="95"/>
      <c r="P993" s="95">
        <f>IF(AND(주말데이터!P265=0,주말데이터!Q265=0),0,IF(OR(ISNUMBER(getcolorred(주말데이터!P265))=TRUE,ISNUMBER(getcolorred(주말데이터!Q265))=TRUE),"Up-regulation",IF(OR(ISNUMBER(getcolorgreen(주말데이터!P265))=TRUE,ISNUMBER(getcolorgreen(주말데이터!Q265))=TRUE),"Down-regulation","No")))</f>
        <v>0</v>
      </c>
      <c r="Q993" s="95"/>
      <c r="R993" s="95">
        <f>IF(AND(주말데이터!R265=0,주말데이터!S265=0),0,IF(OR(ISNUMBER(getcolorred(주말데이터!R265))=TRUE,ISNUMBER(getcolorred(주말데이터!S265))=TRUE),"Up-regulation",IF(OR(ISNUMBER(getcolorgreen(주말데이터!R265))=TRUE,ISNUMBER(getcolorgreen(주말데이터!S265))=TRUE),"Down-regulation","No")))</f>
        <v>0</v>
      </c>
      <c r="S993" s="95"/>
      <c r="T993" s="95">
        <f>IF(AND(주말데이터!T265=0,주말데이터!U265=0),0,IF(OR(ISNUMBER(getcolorred(주말데이터!T265))=TRUE,ISNUMBER(getcolorred(주말데이터!U265))=TRUE),"Up-regulation",IF(OR(ISNUMBER(getcolorgreen(주말데이터!T265))=TRUE,ISNUMBER(getcolorgreen(주말데이터!U265))=TRUE),"Down-regulation","No")))</f>
        <v>0</v>
      </c>
      <c r="U993" s="95"/>
      <c r="V993" s="95">
        <f>IF(AND(주말데이터!V265=0,주말데이터!W265=0),0,IF(OR(ISNUMBER(getcolorred(주말데이터!V265))=TRUE,ISNUMBER(getcolorred(주말데이터!W265))=TRUE),"Up-regulation",IF(OR(ISNUMBER(getcolorgreen(주말데이터!V265))=TRUE,ISNUMBER(getcolorgreen(주말데이터!W265))=TRUE),"Down-regulation","No")))</f>
        <v>0</v>
      </c>
      <c r="W993" s="95"/>
      <c r="X993" s="95">
        <f>IF(AND(주말데이터!X265=0,주말데이터!Y265=0),0,IF(OR(ISNUMBER(getcolorred(주말데이터!X265))=TRUE,ISNUMBER(getcolorred(주말데이터!Y265))=TRUE),"Up-regulation",IF(OR(ISNUMBER(getcolorgreen(주말데이터!X265))=TRUE,ISNUMBER(getcolorgreen(주말데이터!Y265))=TRUE),"Down-regulation","No")))</f>
        <v>0</v>
      </c>
      <c r="Y993" s="96"/>
      <c r="Z993" s="86"/>
      <c r="AA993" s="26" t="str">
        <f>IF(주말DATA!AA265="","",주말DATA!AA265)</f>
        <v>Min</v>
      </c>
      <c r="AB993" s="26" t="str">
        <f>IF(주말DATA!AB265="","",주말DATA!AB265)</f>
        <v/>
      </c>
      <c r="AC993" s="26" t="str">
        <f>IF(주말DATA!AC265="","",주말DATA!AC265)</f>
        <v/>
      </c>
      <c r="AD993" s="26" t="str">
        <f>IF(주말DATA!AD265="","",주말DATA!AD265)</f>
        <v/>
      </c>
      <c r="AE993" s="26" t="str">
        <f>IF(주말DATA!AE265="","",주말DATA!AE265)</f>
        <v/>
      </c>
      <c r="AF993" s="26" t="str">
        <f>IF(주말DATA!AF265="","",주말DATA!AF265)</f>
        <v/>
      </c>
      <c r="AG993" s="26" t="str">
        <f>IF(주말DATA!AG265="","",주말DATA!AG265)</f>
        <v/>
      </c>
      <c r="AH993" s="26" t="str">
        <f>IF(주말DATA!AH265="","",주말DATA!AH265)</f>
        <v/>
      </c>
      <c r="AI993" s="26" t="str">
        <f>IF(주말DATA!AI265="","",주말DATA!AI265)</f>
        <v/>
      </c>
      <c r="AJ993" s="26" t="str">
        <f>IF(주말DATA!AJ265="","",주말DATA!AJ265)</f>
        <v/>
      </c>
      <c r="AK993" s="26" t="str">
        <f>IF(주말DATA!AK265="","",주말DATA!AK265)</f>
        <v/>
      </c>
      <c r="AL993" s="26" t="str">
        <f>IF(주말DATA!AL265="","",주말DATA!AL265)</f>
        <v/>
      </c>
      <c r="AM993" s="26" t="str">
        <f>IF(주말DATA!AM265="","",주말DATA!AM265)</f>
        <v/>
      </c>
      <c r="AN993" s="26" t="str">
        <f>IF(주말DATA!AN265="","",주말DATA!AN265)</f>
        <v/>
      </c>
      <c r="AO993" s="26" t="str">
        <f>IF(주말DATA!AO265="","",주말DATA!AO265)</f>
        <v/>
      </c>
      <c r="AP993" s="26" t="str">
        <f>IF(주말DATA!AP265="","",주말DATA!AP265)</f>
        <v/>
      </c>
      <c r="AQ993" s="26" t="str">
        <f>IF(주말DATA!AQ265="","",주말DATA!AQ265)</f>
        <v/>
      </c>
      <c r="AR993" s="26" t="str">
        <f>IF(주말DATA!AR265="","",주말DATA!AR265)</f>
        <v/>
      </c>
      <c r="AS993" s="26" t="str">
        <f>IF(주말DATA!AS265="","",주말DATA!AS265)</f>
        <v/>
      </c>
      <c r="AT993" s="26" t="str">
        <f>IF(주말DATA!AT265="","",주말DATA!AT265)</f>
        <v/>
      </c>
      <c r="AU993" s="26" t="str">
        <f>IF(주말DATA!AU265="","",주말DATA!AU265)</f>
        <v/>
      </c>
      <c r="AV993" s="26" t="str">
        <f>IF(주말DATA!AV265="","",주말DATA!AV265)</f>
        <v/>
      </c>
      <c r="AW993" s="26" t="str">
        <f>IF(주말DATA!AW265="","",주말DATA!AW265)</f>
        <v/>
      </c>
      <c r="AX993" s="26" t="str">
        <f>IF(주말DATA!AX265="","",주말DATA!AX265)</f>
        <v/>
      </c>
      <c r="AY993" s="26" t="str">
        <f>IF(주말DATA!AY265="","",주말DATA!AY265)</f>
        <v/>
      </c>
    </row>
    <row r="994" spans="1:51">
      <c r="A994" s="16" t="s">
        <v>39</v>
      </c>
      <c r="B994" s="95">
        <f>IF(AND(주말데이터!B266=0,주말데이터!C266=0),0,IF(OR(ISNUMBER(getcolorred(주말데이터!B266))=TRUE,ISNUMBER(getcolorred(주말데이터!C266))=TRUE),"Up-regulation",IF(OR(ISNUMBER(getcolorgreen(주말데이터!B266))=TRUE,ISNUMBER(getcolorgreen(주말데이터!C266))=TRUE),"Down-regulation","No")))</f>
        <v>0</v>
      </c>
      <c r="C994" s="95"/>
      <c r="D994" s="95">
        <f>IF(AND(주말데이터!D266=0,주말데이터!E266=0),0,IF(OR(ISNUMBER(getcolorred(주말데이터!D266))=TRUE,ISNUMBER(getcolorred(주말데이터!E266))=TRUE),"Up-regulation",IF(OR(ISNUMBER(getcolorgreen(주말데이터!D266))=TRUE,ISNUMBER(getcolorgreen(주말데이터!E266))=TRUE),"Down-regulation","No")))</f>
        <v>0</v>
      </c>
      <c r="E994" s="95"/>
      <c r="F994" s="95">
        <f>IF(AND(주말데이터!F266=0,주말데이터!G266=0),0,IF(OR(ISNUMBER(getcolorred(주말데이터!F266))=TRUE,ISNUMBER(getcolorred(주말데이터!G266))=TRUE),"Up-regulation",IF(OR(ISNUMBER(getcolorgreen(주말데이터!F266))=TRUE,ISNUMBER(getcolorgreen(주말데이터!G266))=TRUE),"Down-regulation","No")))</f>
        <v>0</v>
      </c>
      <c r="G994" s="95"/>
      <c r="H994" s="95">
        <f>IF(AND(주말데이터!H266=0,주말데이터!I266=0),0,IF(OR(ISNUMBER(getcolorred(주말데이터!H266))=TRUE,ISNUMBER(getcolorred(주말데이터!I266))=TRUE),"Up-regulation",IF(OR(ISNUMBER(getcolorgreen(주말데이터!H266))=TRUE,ISNUMBER(getcolorgreen(주말데이터!I266))=TRUE),"Down-regulation","No")))</f>
        <v>0</v>
      </c>
      <c r="I994" s="95"/>
      <c r="J994" s="95">
        <f>IF(AND(주말데이터!J266=0,주말데이터!K266=0),0,IF(OR(ISNUMBER(getcolorred(주말데이터!J266))=TRUE,ISNUMBER(getcolorred(주말데이터!K266))=TRUE),"Up-regulation",IF(OR(ISNUMBER(getcolorgreen(주말데이터!J266))=TRUE,ISNUMBER(getcolorgreen(주말데이터!K266))=TRUE),"Down-regulation","No")))</f>
        <v>0</v>
      </c>
      <c r="K994" s="95"/>
      <c r="L994" s="95">
        <f>IF(AND(주말데이터!L266=0,주말데이터!M266=0),0,IF(OR(ISNUMBER(getcolorred(주말데이터!L266))=TRUE,ISNUMBER(getcolorred(주말데이터!M266))=TRUE),"Up-regulation",IF(OR(ISNUMBER(getcolorgreen(주말데이터!L266))=TRUE,ISNUMBER(getcolorgreen(주말데이터!M266))=TRUE),"Down-regulation","No")))</f>
        <v>0</v>
      </c>
      <c r="M994" s="95"/>
      <c r="N994" s="95">
        <f>IF(AND(주말데이터!N266=0,주말데이터!O266=0),0,IF(OR(ISNUMBER(getcolorred(주말데이터!N266))=TRUE,ISNUMBER(getcolorred(주말데이터!O266))=TRUE),"Up-regulation",IF(OR(ISNUMBER(getcolorgreen(주말데이터!N266))=TRUE,ISNUMBER(getcolorgreen(주말데이터!O266))=TRUE),"Down-regulation","No")))</f>
        <v>0</v>
      </c>
      <c r="O994" s="95"/>
      <c r="P994" s="95">
        <f>IF(AND(주말데이터!P266=0,주말데이터!Q266=0),0,IF(OR(ISNUMBER(getcolorred(주말데이터!P266))=TRUE,ISNUMBER(getcolorred(주말데이터!Q266))=TRUE),"Up-regulation",IF(OR(ISNUMBER(getcolorgreen(주말데이터!P266))=TRUE,ISNUMBER(getcolorgreen(주말데이터!Q266))=TRUE),"Down-regulation","No")))</f>
        <v>0</v>
      </c>
      <c r="Q994" s="95"/>
      <c r="R994" s="95">
        <f>IF(AND(주말데이터!R266=0,주말데이터!S266=0),0,IF(OR(ISNUMBER(getcolorred(주말데이터!R266))=TRUE,ISNUMBER(getcolorred(주말데이터!S266))=TRUE),"Up-regulation",IF(OR(ISNUMBER(getcolorgreen(주말데이터!R266))=TRUE,ISNUMBER(getcolorgreen(주말데이터!S266))=TRUE),"Down-regulation","No")))</f>
        <v>0</v>
      </c>
      <c r="S994" s="95"/>
      <c r="T994" s="95">
        <f>IF(AND(주말데이터!T266=0,주말데이터!U266=0),0,IF(OR(ISNUMBER(getcolorred(주말데이터!T266))=TRUE,ISNUMBER(getcolorred(주말데이터!U266))=TRUE),"Up-regulation",IF(OR(ISNUMBER(getcolorgreen(주말데이터!T266))=TRUE,ISNUMBER(getcolorgreen(주말데이터!U266))=TRUE),"Down-regulation","No")))</f>
        <v>0</v>
      </c>
      <c r="U994" s="95"/>
      <c r="V994" s="95">
        <f>IF(AND(주말데이터!V266=0,주말데이터!W266=0),0,IF(OR(ISNUMBER(getcolorred(주말데이터!V266))=TRUE,ISNUMBER(getcolorred(주말데이터!W266))=TRUE),"Up-regulation",IF(OR(ISNUMBER(getcolorgreen(주말데이터!V266))=TRUE,ISNUMBER(getcolorgreen(주말데이터!W266))=TRUE),"Down-regulation","No")))</f>
        <v>0</v>
      </c>
      <c r="W994" s="95"/>
      <c r="X994" s="95">
        <f>IF(AND(주말데이터!X266=0,주말데이터!Y266=0),0,IF(OR(ISNUMBER(getcolorred(주말데이터!X266))=TRUE,ISNUMBER(getcolorred(주말데이터!Y266))=TRUE),"Up-regulation",IF(OR(ISNUMBER(getcolorgreen(주말데이터!X266))=TRUE,ISNUMBER(getcolorgreen(주말데이터!Y266))=TRUE),"Down-regulation","No")))</f>
        <v>0</v>
      </c>
      <c r="Y994" s="96"/>
      <c r="Z994" s="86"/>
      <c r="AA994" s="26" t="str">
        <f>IF(주말DATA!AA266="","",주말DATA!AA266)</f>
        <v>Max</v>
      </c>
      <c r="AB994" s="26" t="str">
        <f>IF(주말DATA!AB266="","",주말DATA!AB266)</f>
        <v/>
      </c>
      <c r="AC994" s="26" t="str">
        <f>IF(주말DATA!AC266="","",주말DATA!AC266)</f>
        <v/>
      </c>
      <c r="AD994" s="26" t="str">
        <f>IF(주말DATA!AD266="","",주말DATA!AD266)</f>
        <v/>
      </c>
      <c r="AE994" s="26" t="str">
        <f>IF(주말DATA!AE266="","",주말DATA!AE266)</f>
        <v/>
      </c>
      <c r="AF994" s="26" t="str">
        <f>IF(주말DATA!AF266="","",주말DATA!AF266)</f>
        <v/>
      </c>
      <c r="AG994" s="26" t="str">
        <f>IF(주말DATA!AG266="","",주말DATA!AG266)</f>
        <v/>
      </c>
      <c r="AH994" s="26" t="str">
        <f>IF(주말DATA!AH266="","",주말DATA!AH266)</f>
        <v/>
      </c>
      <c r="AI994" s="26" t="str">
        <f>IF(주말DATA!AI266="","",주말DATA!AI266)</f>
        <v/>
      </c>
      <c r="AJ994" s="26" t="str">
        <f>IF(주말DATA!AJ266="","",주말DATA!AJ266)</f>
        <v/>
      </c>
      <c r="AK994" s="26" t="str">
        <f>IF(주말DATA!AK266="","",주말DATA!AK266)</f>
        <v/>
      </c>
      <c r="AL994" s="26" t="str">
        <f>IF(주말DATA!AL266="","",주말DATA!AL266)</f>
        <v/>
      </c>
      <c r="AM994" s="26" t="str">
        <f>IF(주말DATA!AM266="","",주말DATA!AM266)</f>
        <v/>
      </c>
      <c r="AN994" s="26" t="str">
        <f>IF(주말DATA!AN266="","",주말DATA!AN266)</f>
        <v/>
      </c>
      <c r="AO994" s="26" t="str">
        <f>IF(주말DATA!AO266="","",주말DATA!AO266)</f>
        <v/>
      </c>
      <c r="AP994" s="26" t="str">
        <f>IF(주말DATA!AP266="","",주말DATA!AP266)</f>
        <v/>
      </c>
      <c r="AQ994" s="26" t="str">
        <f>IF(주말DATA!AQ266="","",주말DATA!AQ266)</f>
        <v/>
      </c>
      <c r="AR994" s="26" t="str">
        <f>IF(주말DATA!AR266="","",주말DATA!AR266)</f>
        <v/>
      </c>
      <c r="AS994" s="26" t="str">
        <f>IF(주말DATA!AS266="","",주말DATA!AS266)</f>
        <v/>
      </c>
      <c r="AT994" s="26" t="str">
        <f>IF(주말DATA!AT266="","",주말DATA!AT266)</f>
        <v/>
      </c>
      <c r="AU994" s="26" t="str">
        <f>IF(주말DATA!AU266="","",주말DATA!AU266)</f>
        <v/>
      </c>
      <c r="AV994" s="26" t="str">
        <f>IF(주말DATA!AV266="","",주말DATA!AV266)</f>
        <v/>
      </c>
      <c r="AW994" s="26" t="str">
        <f>IF(주말DATA!AW266="","",주말DATA!AW266)</f>
        <v/>
      </c>
      <c r="AX994" s="26" t="str">
        <f>IF(주말DATA!AX266="","",주말DATA!AX266)</f>
        <v/>
      </c>
      <c r="AY994" s="26" t="str">
        <f>IF(주말DATA!AY266="","",주말DATA!AY266)</f>
        <v/>
      </c>
    </row>
    <row r="995" spans="1:51" ht="17.25" thickBot="1">
      <c r="A995" s="17" t="s">
        <v>41</v>
      </c>
      <c r="B995" s="93">
        <f>IF(AND(주말데이터!B267=0,주말데이터!C267=0),0,IF(OR(ISNUMBER(getcolorred(주말데이터!B267))=TRUE,ISNUMBER(getcolorred(주말데이터!C267))=TRUE),"Up-regulation",IF(OR(ISNUMBER(getcolorgreen(주말데이터!B267))=TRUE,ISNUMBER(getcolorgreen(주말데이터!C267))=TRUE),"Down-regulation","No")))</f>
        <v>0</v>
      </c>
      <c r="C995" s="93"/>
      <c r="D995" s="93">
        <f>IF(AND(주말데이터!D267=0,주말데이터!E267=0),0,IF(OR(ISNUMBER(getcolorred(주말데이터!D267))=TRUE,ISNUMBER(getcolorred(주말데이터!E267))=TRUE),"Up-regulation",IF(OR(ISNUMBER(getcolorgreen(주말데이터!D267))=TRUE,ISNUMBER(getcolorgreen(주말데이터!E267))=TRUE),"Down-regulation","No")))</f>
        <v>0</v>
      </c>
      <c r="E995" s="93"/>
      <c r="F995" s="93">
        <f>IF(AND(주말데이터!F267=0,주말데이터!G267=0),0,IF(OR(ISNUMBER(getcolorred(주말데이터!F267))=TRUE,ISNUMBER(getcolorred(주말데이터!G267))=TRUE),"Up-regulation",IF(OR(ISNUMBER(getcolorgreen(주말데이터!F267))=TRUE,ISNUMBER(getcolorgreen(주말데이터!G267))=TRUE),"Down-regulation","No")))</f>
        <v>0</v>
      </c>
      <c r="G995" s="93"/>
      <c r="H995" s="93">
        <f>IF(AND(주말데이터!H267=0,주말데이터!I267=0),0,IF(OR(ISNUMBER(getcolorred(주말데이터!H267))=TRUE,ISNUMBER(getcolorred(주말데이터!I267))=TRUE),"Up-regulation",IF(OR(ISNUMBER(getcolorgreen(주말데이터!H267))=TRUE,ISNUMBER(getcolorgreen(주말데이터!I267))=TRUE),"Down-regulation","No")))</f>
        <v>0</v>
      </c>
      <c r="I995" s="93"/>
      <c r="J995" s="93">
        <f>IF(AND(주말데이터!J267=0,주말데이터!K267=0),0,IF(OR(ISNUMBER(getcolorred(주말데이터!J267))=TRUE,ISNUMBER(getcolorred(주말데이터!K267))=TRUE),"Up-regulation",IF(OR(ISNUMBER(getcolorgreen(주말데이터!J267))=TRUE,ISNUMBER(getcolorgreen(주말데이터!K267))=TRUE),"Down-regulation","No")))</f>
        <v>0</v>
      </c>
      <c r="K995" s="93"/>
      <c r="L995" s="93">
        <f>IF(AND(주말데이터!L267=0,주말데이터!M267=0),0,IF(OR(ISNUMBER(getcolorred(주말데이터!L267))=TRUE,ISNUMBER(getcolorred(주말데이터!M267))=TRUE),"Up-regulation",IF(OR(ISNUMBER(getcolorgreen(주말데이터!L267))=TRUE,ISNUMBER(getcolorgreen(주말데이터!M267))=TRUE),"Down-regulation","No")))</f>
        <v>0</v>
      </c>
      <c r="M995" s="93"/>
      <c r="N995" s="93">
        <f>IF(AND(주말데이터!N267=0,주말데이터!O267=0),0,IF(OR(ISNUMBER(getcolorred(주말데이터!N267))=TRUE,ISNUMBER(getcolorred(주말데이터!O267))=TRUE),"Up-regulation",IF(OR(ISNUMBER(getcolorgreen(주말데이터!N267))=TRUE,ISNUMBER(getcolorgreen(주말데이터!O267))=TRUE),"Down-regulation","No")))</f>
        <v>0</v>
      </c>
      <c r="O995" s="93"/>
      <c r="P995" s="93">
        <f>IF(AND(주말데이터!P267=0,주말데이터!Q267=0),0,IF(OR(ISNUMBER(getcolorred(주말데이터!P267))=TRUE,ISNUMBER(getcolorred(주말데이터!Q267))=TRUE),"Up-regulation",IF(OR(ISNUMBER(getcolorgreen(주말데이터!P267))=TRUE,ISNUMBER(getcolorgreen(주말데이터!Q267))=TRUE),"Down-regulation","No")))</f>
        <v>0</v>
      </c>
      <c r="Q995" s="93"/>
      <c r="R995" s="93">
        <f>IF(AND(주말데이터!R267=0,주말데이터!S267=0),0,IF(OR(ISNUMBER(getcolorred(주말데이터!R267))=TRUE,ISNUMBER(getcolorred(주말데이터!S267))=TRUE),"Up-regulation",IF(OR(ISNUMBER(getcolorgreen(주말데이터!R267))=TRUE,ISNUMBER(getcolorgreen(주말데이터!S267))=TRUE),"Down-regulation","No")))</f>
        <v>0</v>
      </c>
      <c r="S995" s="93"/>
      <c r="T995" s="93">
        <f>IF(AND(주말데이터!T267=0,주말데이터!U267=0),0,IF(OR(ISNUMBER(getcolorred(주말데이터!T267))=TRUE,ISNUMBER(getcolorred(주말데이터!U267))=TRUE),"Up-regulation",IF(OR(ISNUMBER(getcolorgreen(주말데이터!T267))=TRUE,ISNUMBER(getcolorgreen(주말데이터!U267))=TRUE),"Down-regulation","No")))</f>
        <v>0</v>
      </c>
      <c r="U995" s="93"/>
      <c r="V995" s="93">
        <f>IF(AND(주말데이터!V267=0,주말데이터!W267=0),0,IF(OR(ISNUMBER(getcolorred(주말데이터!V267))=TRUE,ISNUMBER(getcolorred(주말데이터!W267))=TRUE),"Up-regulation",IF(OR(ISNUMBER(getcolorgreen(주말데이터!V267))=TRUE,ISNUMBER(getcolorgreen(주말데이터!W267))=TRUE),"Down-regulation","No")))</f>
        <v>0</v>
      </c>
      <c r="W995" s="93"/>
      <c r="X995" s="93">
        <f>IF(AND(주말데이터!X267=0,주말데이터!Y267=0),0,IF(OR(ISNUMBER(getcolorred(주말데이터!X267))=TRUE,ISNUMBER(getcolorred(주말데이터!Y267))=TRUE),"Up-regulation",IF(OR(ISNUMBER(getcolorgreen(주말데이터!X267))=TRUE,ISNUMBER(getcolorgreen(주말데이터!Y267))=TRUE),"Down-regulation","No")))</f>
        <v>0</v>
      </c>
      <c r="Y995" s="94"/>
      <c r="Z995" s="87"/>
      <c r="AA995" s="26" t="str">
        <f>IF(주말DATA!AA267="","",주말DATA!AA267)</f>
        <v>Avg</v>
      </c>
      <c r="AB995" s="26" t="str">
        <f>IF(주말DATA!AB267="","",주말DATA!AB267)</f>
        <v/>
      </c>
      <c r="AC995" s="26" t="str">
        <f>IF(주말DATA!AC267="","",주말DATA!AC267)</f>
        <v/>
      </c>
      <c r="AD995" s="26" t="str">
        <f>IF(주말DATA!AD267="","",주말DATA!AD267)</f>
        <v/>
      </c>
      <c r="AE995" s="26" t="str">
        <f>IF(주말DATA!AE267="","",주말DATA!AE267)</f>
        <v/>
      </c>
      <c r="AF995" s="26" t="str">
        <f>IF(주말DATA!AF267="","",주말DATA!AF267)</f>
        <v/>
      </c>
      <c r="AG995" s="26" t="str">
        <f>IF(주말DATA!AG267="","",주말DATA!AG267)</f>
        <v/>
      </c>
      <c r="AH995" s="26" t="str">
        <f>IF(주말DATA!AH267="","",주말DATA!AH267)</f>
        <v/>
      </c>
      <c r="AI995" s="26" t="str">
        <f>IF(주말DATA!AI267="","",주말DATA!AI267)</f>
        <v/>
      </c>
      <c r="AJ995" s="26" t="str">
        <f>IF(주말DATA!AJ267="","",주말DATA!AJ267)</f>
        <v/>
      </c>
      <c r="AK995" s="26" t="str">
        <f>IF(주말DATA!AK267="","",주말DATA!AK267)</f>
        <v/>
      </c>
      <c r="AL995" s="26" t="str">
        <f>IF(주말DATA!AL267="","",주말DATA!AL267)</f>
        <v/>
      </c>
      <c r="AM995" s="26" t="str">
        <f>IF(주말DATA!AM267="","",주말DATA!AM267)</f>
        <v/>
      </c>
      <c r="AN995" s="26" t="str">
        <f>IF(주말DATA!AN267="","",주말DATA!AN267)</f>
        <v/>
      </c>
      <c r="AO995" s="26" t="str">
        <f>IF(주말DATA!AO267="","",주말DATA!AO267)</f>
        <v/>
      </c>
      <c r="AP995" s="26" t="str">
        <f>IF(주말DATA!AP267="","",주말DATA!AP267)</f>
        <v/>
      </c>
      <c r="AQ995" s="26" t="str">
        <f>IF(주말DATA!AQ267="","",주말DATA!AQ267)</f>
        <v/>
      </c>
      <c r="AR995" s="26" t="str">
        <f>IF(주말DATA!AR267="","",주말DATA!AR267)</f>
        <v/>
      </c>
      <c r="AS995" s="26" t="str">
        <f>IF(주말DATA!AS267="","",주말DATA!AS267)</f>
        <v/>
      </c>
      <c r="AT995" s="26" t="str">
        <f>IF(주말DATA!AT267="","",주말DATA!AT267)</f>
        <v/>
      </c>
      <c r="AU995" s="26" t="str">
        <f>IF(주말DATA!AU267="","",주말DATA!AU267)</f>
        <v/>
      </c>
      <c r="AV995" s="26" t="str">
        <f>IF(주말DATA!AV267="","",주말DATA!AV267)</f>
        <v/>
      </c>
      <c r="AW995" s="26" t="str">
        <f>IF(주말DATA!AW267="","",주말DATA!AW267)</f>
        <v/>
      </c>
      <c r="AX995" s="26" t="str">
        <f>IF(주말DATA!AX267="","",주말DATA!AX267)</f>
        <v/>
      </c>
      <c r="AY995" s="26" t="str">
        <f>IF(주말DATA!AY267="","",주말DATA!AY267)</f>
        <v/>
      </c>
    </row>
    <row r="996" spans="1:51">
      <c r="A996" s="15" t="s">
        <v>16</v>
      </c>
      <c r="B996" s="97">
        <f>IF(AND(주말데이터!B268=0,주말데이터!C268=0),0,IF(OR(ISNUMBER(getcolorred(주말데이터!B268))=TRUE,ISNUMBER(getcolorred(주말데이터!C268))=TRUE),"Up-regulation",IF(OR(ISNUMBER(getcolorgreen(주말데이터!B268))=TRUE,ISNUMBER(getcolorgreen(주말데이터!C268))=TRUE),"Down-regulation","No")))</f>
        <v>0</v>
      </c>
      <c r="C996" s="97"/>
      <c r="D996" s="97">
        <f>IF(AND(주말데이터!D268=0,주말데이터!E268=0),0,IF(OR(ISNUMBER(getcolorred(주말데이터!D268))=TRUE,ISNUMBER(getcolorred(주말데이터!E268))=TRUE),"Up-regulation",IF(OR(ISNUMBER(getcolorgreen(주말데이터!D268))=TRUE,ISNUMBER(getcolorgreen(주말데이터!E268))=TRUE),"Down-regulation","No")))</f>
        <v>0</v>
      </c>
      <c r="E996" s="97"/>
      <c r="F996" s="97">
        <f>IF(AND(주말데이터!F268=0,주말데이터!G268=0),0,IF(OR(ISNUMBER(getcolorred(주말데이터!F268))=TRUE,ISNUMBER(getcolorred(주말데이터!G268))=TRUE),"Up-regulation",IF(OR(ISNUMBER(getcolorgreen(주말데이터!F268))=TRUE,ISNUMBER(getcolorgreen(주말데이터!G268))=TRUE),"Down-regulation","No")))</f>
        <v>0</v>
      </c>
      <c r="G996" s="97"/>
      <c r="H996" s="97">
        <f>IF(AND(주말데이터!H268=0,주말데이터!I268=0),0,IF(OR(ISNUMBER(getcolorred(주말데이터!H268))=TRUE,ISNUMBER(getcolorred(주말데이터!I268))=TRUE),"Up-regulation",IF(OR(ISNUMBER(getcolorgreen(주말데이터!H268))=TRUE,ISNUMBER(getcolorgreen(주말데이터!I268))=TRUE),"Down-regulation","No")))</f>
        <v>0</v>
      </c>
      <c r="I996" s="97"/>
      <c r="J996" s="97">
        <f>IF(AND(주말데이터!J268=0,주말데이터!K268=0),0,IF(OR(ISNUMBER(getcolorred(주말데이터!J268))=TRUE,ISNUMBER(getcolorred(주말데이터!K268))=TRUE),"Up-regulation",IF(OR(ISNUMBER(getcolorgreen(주말데이터!J268))=TRUE,ISNUMBER(getcolorgreen(주말데이터!K268))=TRUE),"Down-regulation","No")))</f>
        <v>0</v>
      </c>
      <c r="K996" s="97"/>
      <c r="L996" s="97">
        <f>IF(AND(주말데이터!L268=0,주말데이터!M268=0),0,IF(OR(ISNUMBER(getcolorred(주말데이터!L268))=TRUE,ISNUMBER(getcolorred(주말데이터!M268))=TRUE),"Up-regulation",IF(OR(ISNUMBER(getcolorgreen(주말데이터!L268))=TRUE,ISNUMBER(getcolorgreen(주말데이터!M268))=TRUE),"Down-regulation","No")))</f>
        <v>0</v>
      </c>
      <c r="M996" s="97"/>
      <c r="N996" s="97">
        <f>IF(AND(주말데이터!N268=0,주말데이터!O268=0),0,IF(OR(ISNUMBER(getcolorred(주말데이터!N268))=TRUE,ISNUMBER(getcolorred(주말데이터!O268))=TRUE),"Up-regulation",IF(OR(ISNUMBER(getcolorgreen(주말데이터!N268))=TRUE,ISNUMBER(getcolorgreen(주말데이터!O268))=TRUE),"Down-regulation","No")))</f>
        <v>0</v>
      </c>
      <c r="O996" s="97"/>
      <c r="P996" s="97">
        <f>IF(AND(주말데이터!P268=0,주말데이터!Q268=0),0,IF(OR(ISNUMBER(getcolorred(주말데이터!P268))=TRUE,ISNUMBER(getcolorred(주말데이터!Q268))=TRUE),"Up-regulation",IF(OR(ISNUMBER(getcolorgreen(주말데이터!P268))=TRUE,ISNUMBER(getcolorgreen(주말데이터!Q268))=TRUE),"Down-regulation","No")))</f>
        <v>0</v>
      </c>
      <c r="Q996" s="97"/>
      <c r="R996" s="97">
        <f>IF(AND(주말데이터!R268=0,주말데이터!S268=0),0,IF(OR(ISNUMBER(getcolorred(주말데이터!R268))=TRUE,ISNUMBER(getcolorred(주말데이터!S268))=TRUE),"Up-regulation",IF(OR(ISNUMBER(getcolorgreen(주말데이터!R268))=TRUE,ISNUMBER(getcolorgreen(주말데이터!S268))=TRUE),"Down-regulation","No")))</f>
        <v>0</v>
      </c>
      <c r="S996" s="97"/>
      <c r="T996" s="97">
        <f>IF(AND(주말데이터!T268=0,주말데이터!U268=0),0,IF(OR(ISNUMBER(getcolorred(주말데이터!T268))=TRUE,ISNUMBER(getcolorred(주말데이터!U268))=TRUE),"Up-regulation",IF(OR(ISNUMBER(getcolorgreen(주말데이터!T268))=TRUE,ISNUMBER(getcolorgreen(주말데이터!U268))=TRUE),"Down-regulation","No")))</f>
        <v>0</v>
      </c>
      <c r="U996" s="97"/>
      <c r="V996" s="97">
        <f>IF(AND(주말데이터!V268=0,주말데이터!W268=0),0,IF(OR(ISNUMBER(getcolorred(주말데이터!V268))=TRUE,ISNUMBER(getcolorred(주말데이터!W268))=TRUE),"Up-regulation",IF(OR(ISNUMBER(getcolorgreen(주말데이터!V268))=TRUE,ISNUMBER(getcolorgreen(주말데이터!W268))=TRUE),"Down-regulation","No")))</f>
        <v>0</v>
      </c>
      <c r="W996" s="97"/>
      <c r="X996" s="97">
        <f>IF(AND(주말데이터!X268=0,주말데이터!Y268=0),0,IF(OR(ISNUMBER(getcolorred(주말데이터!X268))=TRUE,ISNUMBER(getcolorred(주말데이터!Y268))=TRUE),"Up-regulation",IF(OR(ISNUMBER(getcolorgreen(주말데이터!X268))=TRUE,ISNUMBER(getcolorgreen(주말데이터!Y268))=TRUE),"Down-regulation","No")))</f>
        <v>0</v>
      </c>
      <c r="Y996" s="98"/>
      <c r="Z996" s="85">
        <f>IF(AA1016="",0,DAY(AA1016))</f>
        <v>0</v>
      </c>
    </row>
    <row r="997" spans="1:51">
      <c r="A997" s="16" t="s">
        <v>17</v>
      </c>
      <c r="B997" s="95">
        <f>IF(AND(주말데이터!B269=0,주말데이터!C269=0),0,IF(OR(ISNUMBER(getcolorred(주말데이터!B269))=TRUE,ISNUMBER(getcolorred(주말데이터!C269))=TRUE),"Up-regulation",IF(OR(ISNUMBER(getcolorgreen(주말데이터!B269))=TRUE,ISNUMBER(getcolorgreen(주말데이터!C269))=TRUE),"Down-regulation","No")))</f>
        <v>0</v>
      </c>
      <c r="C997" s="95"/>
      <c r="D997" s="95">
        <f>IF(AND(주말데이터!D269=0,주말데이터!E269=0),0,IF(OR(ISNUMBER(getcolorred(주말데이터!D269))=TRUE,ISNUMBER(getcolorred(주말데이터!E269))=TRUE),"Up-regulation",IF(OR(ISNUMBER(getcolorgreen(주말데이터!D269))=TRUE,ISNUMBER(getcolorgreen(주말데이터!E269))=TRUE),"Down-regulation","No")))</f>
        <v>0</v>
      </c>
      <c r="E997" s="95"/>
      <c r="F997" s="95">
        <f>IF(AND(주말데이터!F269=0,주말데이터!G269=0),0,IF(OR(ISNUMBER(getcolorred(주말데이터!F269))=TRUE,ISNUMBER(getcolorred(주말데이터!G269))=TRUE),"Up-regulation",IF(OR(ISNUMBER(getcolorgreen(주말데이터!F269))=TRUE,ISNUMBER(getcolorgreen(주말데이터!G269))=TRUE),"Down-regulation","No")))</f>
        <v>0</v>
      </c>
      <c r="G997" s="95"/>
      <c r="H997" s="95">
        <f>IF(AND(주말데이터!H269=0,주말데이터!I269=0),0,IF(OR(ISNUMBER(getcolorred(주말데이터!H269))=TRUE,ISNUMBER(getcolorred(주말데이터!I269))=TRUE),"Up-regulation",IF(OR(ISNUMBER(getcolorgreen(주말데이터!H269))=TRUE,ISNUMBER(getcolorgreen(주말데이터!I269))=TRUE),"Down-regulation","No")))</f>
        <v>0</v>
      </c>
      <c r="I997" s="95"/>
      <c r="J997" s="95">
        <f>IF(AND(주말데이터!J269=0,주말데이터!K269=0),0,IF(OR(ISNUMBER(getcolorred(주말데이터!J269))=TRUE,ISNUMBER(getcolorred(주말데이터!K269))=TRUE),"Up-regulation",IF(OR(ISNUMBER(getcolorgreen(주말데이터!J269))=TRUE,ISNUMBER(getcolorgreen(주말데이터!K269))=TRUE),"Down-regulation","No")))</f>
        <v>0</v>
      </c>
      <c r="K997" s="95"/>
      <c r="L997" s="95">
        <f>IF(AND(주말데이터!L269=0,주말데이터!M269=0),0,IF(OR(ISNUMBER(getcolorred(주말데이터!L269))=TRUE,ISNUMBER(getcolorred(주말데이터!M269))=TRUE),"Up-regulation",IF(OR(ISNUMBER(getcolorgreen(주말데이터!L269))=TRUE,ISNUMBER(getcolorgreen(주말데이터!M269))=TRUE),"Down-regulation","No")))</f>
        <v>0</v>
      </c>
      <c r="M997" s="95"/>
      <c r="N997" s="95">
        <f>IF(AND(주말데이터!N269=0,주말데이터!O269=0),0,IF(OR(ISNUMBER(getcolorred(주말데이터!N269))=TRUE,ISNUMBER(getcolorred(주말데이터!O269))=TRUE),"Up-regulation",IF(OR(ISNUMBER(getcolorgreen(주말데이터!N269))=TRUE,ISNUMBER(getcolorgreen(주말데이터!O269))=TRUE),"Down-regulation","No")))</f>
        <v>0</v>
      </c>
      <c r="O997" s="95"/>
      <c r="P997" s="95">
        <f>IF(AND(주말데이터!P269=0,주말데이터!Q269=0),0,IF(OR(ISNUMBER(getcolorred(주말데이터!P269))=TRUE,ISNUMBER(getcolorred(주말데이터!Q269))=TRUE),"Up-regulation",IF(OR(ISNUMBER(getcolorgreen(주말데이터!P269))=TRUE,ISNUMBER(getcolorgreen(주말데이터!Q269))=TRUE),"Down-regulation","No")))</f>
        <v>0</v>
      </c>
      <c r="Q997" s="95"/>
      <c r="R997" s="95">
        <f>IF(AND(주말데이터!R269=0,주말데이터!S269=0),0,IF(OR(ISNUMBER(getcolorred(주말데이터!R269))=TRUE,ISNUMBER(getcolorred(주말데이터!S269))=TRUE),"Up-regulation",IF(OR(ISNUMBER(getcolorgreen(주말데이터!R269))=TRUE,ISNUMBER(getcolorgreen(주말데이터!S269))=TRUE),"Down-regulation","No")))</f>
        <v>0</v>
      </c>
      <c r="S997" s="95"/>
      <c r="T997" s="95">
        <f>IF(AND(주말데이터!T269=0,주말데이터!U269=0),0,IF(OR(ISNUMBER(getcolorred(주말데이터!T269))=TRUE,ISNUMBER(getcolorred(주말데이터!U269))=TRUE),"Up-regulation",IF(OR(ISNUMBER(getcolorgreen(주말데이터!T269))=TRUE,ISNUMBER(getcolorgreen(주말데이터!U269))=TRUE),"Down-regulation","No")))</f>
        <v>0</v>
      </c>
      <c r="U997" s="95"/>
      <c r="V997" s="95">
        <f>IF(AND(주말데이터!V269=0,주말데이터!W269=0),0,IF(OR(ISNUMBER(getcolorred(주말데이터!V269))=TRUE,ISNUMBER(getcolorred(주말데이터!W269))=TRUE),"Up-regulation",IF(OR(ISNUMBER(getcolorgreen(주말데이터!V269))=TRUE,ISNUMBER(getcolorgreen(주말데이터!W269))=TRUE),"Down-regulation","No")))</f>
        <v>0</v>
      </c>
      <c r="W997" s="95"/>
      <c r="X997" s="95">
        <f>IF(AND(주말데이터!X269=0,주말데이터!Y269=0),0,IF(OR(ISNUMBER(getcolorred(주말데이터!X269))=TRUE,ISNUMBER(getcolorred(주말데이터!Y269))=TRUE),"Up-regulation",IF(OR(ISNUMBER(getcolorgreen(주말데이터!X269))=TRUE,ISNUMBER(getcolorgreen(주말데이터!Y269))=TRUE),"Down-regulation","No")))</f>
        <v>0</v>
      </c>
      <c r="Y997" s="96"/>
      <c r="Z997" s="86"/>
    </row>
    <row r="998" spans="1:51">
      <c r="A998" s="16" t="s">
        <v>18</v>
      </c>
      <c r="B998" s="95">
        <f>IF(AND(주말데이터!B270=0,주말데이터!C270=0),0,IF(OR(ISNUMBER(getcolorred(주말데이터!B270))=TRUE,ISNUMBER(getcolorred(주말데이터!C270))=TRUE),"Up-regulation",IF(OR(ISNUMBER(getcolorgreen(주말데이터!B270))=TRUE,ISNUMBER(getcolorgreen(주말데이터!C270))=TRUE),"Down-regulation","No")))</f>
        <v>0</v>
      </c>
      <c r="C998" s="95"/>
      <c r="D998" s="95">
        <f>IF(AND(주말데이터!D270=0,주말데이터!E270=0),0,IF(OR(ISNUMBER(getcolorred(주말데이터!D270))=TRUE,ISNUMBER(getcolorred(주말데이터!E270))=TRUE),"Up-regulation",IF(OR(ISNUMBER(getcolorgreen(주말데이터!D270))=TRUE,ISNUMBER(getcolorgreen(주말데이터!E270))=TRUE),"Down-regulation","No")))</f>
        <v>0</v>
      </c>
      <c r="E998" s="95"/>
      <c r="F998" s="95">
        <f>IF(AND(주말데이터!F270=0,주말데이터!G270=0),0,IF(OR(ISNUMBER(getcolorred(주말데이터!F270))=TRUE,ISNUMBER(getcolorred(주말데이터!G270))=TRUE),"Up-regulation",IF(OR(ISNUMBER(getcolorgreen(주말데이터!F270))=TRUE,ISNUMBER(getcolorgreen(주말데이터!G270))=TRUE),"Down-regulation","No")))</f>
        <v>0</v>
      </c>
      <c r="G998" s="95"/>
      <c r="H998" s="95">
        <f>IF(AND(주말데이터!H270=0,주말데이터!I270=0),0,IF(OR(ISNUMBER(getcolorred(주말데이터!H270))=TRUE,ISNUMBER(getcolorred(주말데이터!I270))=TRUE),"Up-regulation",IF(OR(ISNUMBER(getcolorgreen(주말데이터!H270))=TRUE,ISNUMBER(getcolorgreen(주말데이터!I270))=TRUE),"Down-regulation","No")))</f>
        <v>0</v>
      </c>
      <c r="I998" s="95"/>
      <c r="J998" s="95">
        <f>IF(AND(주말데이터!J270=0,주말데이터!K270=0),0,IF(OR(ISNUMBER(getcolorred(주말데이터!J270))=TRUE,ISNUMBER(getcolorred(주말데이터!K270))=TRUE),"Up-regulation",IF(OR(ISNUMBER(getcolorgreen(주말데이터!J270))=TRUE,ISNUMBER(getcolorgreen(주말데이터!K270))=TRUE),"Down-regulation","No")))</f>
        <v>0</v>
      </c>
      <c r="K998" s="95"/>
      <c r="L998" s="95">
        <f>IF(AND(주말데이터!L270=0,주말데이터!M270=0),0,IF(OR(ISNUMBER(getcolorred(주말데이터!L270))=TRUE,ISNUMBER(getcolorred(주말데이터!M270))=TRUE),"Up-regulation",IF(OR(ISNUMBER(getcolorgreen(주말데이터!L270))=TRUE,ISNUMBER(getcolorgreen(주말데이터!M270))=TRUE),"Down-regulation","No")))</f>
        <v>0</v>
      </c>
      <c r="M998" s="95"/>
      <c r="N998" s="95">
        <f>IF(AND(주말데이터!N270=0,주말데이터!O270=0),0,IF(OR(ISNUMBER(getcolorred(주말데이터!N270))=TRUE,ISNUMBER(getcolorred(주말데이터!O270))=TRUE),"Up-regulation",IF(OR(ISNUMBER(getcolorgreen(주말데이터!N270))=TRUE,ISNUMBER(getcolorgreen(주말데이터!O270))=TRUE),"Down-regulation","No")))</f>
        <v>0</v>
      </c>
      <c r="O998" s="95"/>
      <c r="P998" s="95">
        <f>IF(AND(주말데이터!P270=0,주말데이터!Q270=0),0,IF(OR(ISNUMBER(getcolorred(주말데이터!P270))=TRUE,ISNUMBER(getcolorred(주말데이터!Q270))=TRUE),"Up-regulation",IF(OR(ISNUMBER(getcolorgreen(주말데이터!P270))=TRUE,ISNUMBER(getcolorgreen(주말데이터!Q270))=TRUE),"Down-regulation","No")))</f>
        <v>0</v>
      </c>
      <c r="Q998" s="95"/>
      <c r="R998" s="95">
        <f>IF(AND(주말데이터!R270=0,주말데이터!S270=0),0,IF(OR(ISNUMBER(getcolorred(주말데이터!R270))=TRUE,ISNUMBER(getcolorred(주말데이터!S270))=TRUE),"Up-regulation",IF(OR(ISNUMBER(getcolorgreen(주말데이터!R270))=TRUE,ISNUMBER(getcolorgreen(주말데이터!S270))=TRUE),"Down-regulation","No")))</f>
        <v>0</v>
      </c>
      <c r="S998" s="95"/>
      <c r="T998" s="95">
        <f>IF(AND(주말데이터!T270=0,주말데이터!U270=0),0,IF(OR(ISNUMBER(getcolorred(주말데이터!T270))=TRUE,ISNUMBER(getcolorred(주말데이터!U270))=TRUE),"Up-regulation",IF(OR(ISNUMBER(getcolorgreen(주말데이터!T270))=TRUE,ISNUMBER(getcolorgreen(주말데이터!U270))=TRUE),"Down-regulation","No")))</f>
        <v>0</v>
      </c>
      <c r="U998" s="95"/>
      <c r="V998" s="95">
        <f>IF(AND(주말데이터!V270=0,주말데이터!W270=0),0,IF(OR(ISNUMBER(getcolorred(주말데이터!V270))=TRUE,ISNUMBER(getcolorred(주말데이터!W270))=TRUE),"Up-regulation",IF(OR(ISNUMBER(getcolorgreen(주말데이터!V270))=TRUE,ISNUMBER(getcolorgreen(주말데이터!W270))=TRUE),"Down-regulation","No")))</f>
        <v>0</v>
      </c>
      <c r="W998" s="95"/>
      <c r="X998" s="95">
        <f>IF(AND(주말데이터!X270=0,주말데이터!Y270=0),0,IF(OR(ISNUMBER(getcolorred(주말데이터!X270))=TRUE,ISNUMBER(getcolorred(주말데이터!Y270))=TRUE),"Up-regulation",IF(OR(ISNUMBER(getcolorgreen(주말데이터!X270))=TRUE,ISNUMBER(getcolorgreen(주말데이터!Y270))=TRUE),"Down-regulation","No")))</f>
        <v>0</v>
      </c>
      <c r="Y998" s="96"/>
      <c r="Z998" s="86"/>
    </row>
    <row r="999" spans="1:51">
      <c r="A999" s="16" t="s">
        <v>19</v>
      </c>
      <c r="B999" s="95">
        <f>IF(AND(주말데이터!B271=0,주말데이터!C271=0),0,IF(OR(ISNUMBER(getcolorred(주말데이터!B271))=TRUE,ISNUMBER(getcolorred(주말데이터!C271))=TRUE),"Up-regulation",IF(OR(ISNUMBER(getcolorgreen(주말데이터!B271))=TRUE,ISNUMBER(getcolorgreen(주말데이터!C271))=TRUE),"Down-regulation","No")))</f>
        <v>0</v>
      </c>
      <c r="C999" s="95"/>
      <c r="D999" s="95">
        <f>IF(AND(주말데이터!D271=0,주말데이터!E271=0),0,IF(OR(ISNUMBER(getcolorred(주말데이터!D271))=TRUE,ISNUMBER(getcolorred(주말데이터!E271))=TRUE),"Up-regulation",IF(OR(ISNUMBER(getcolorgreen(주말데이터!D271))=TRUE,ISNUMBER(getcolorgreen(주말데이터!E271))=TRUE),"Down-regulation","No")))</f>
        <v>0</v>
      </c>
      <c r="E999" s="95"/>
      <c r="F999" s="95">
        <f>IF(AND(주말데이터!F271=0,주말데이터!G271=0),0,IF(OR(ISNUMBER(getcolorred(주말데이터!F271))=TRUE,ISNUMBER(getcolorred(주말데이터!G271))=TRUE),"Up-regulation",IF(OR(ISNUMBER(getcolorgreen(주말데이터!F271))=TRUE,ISNUMBER(getcolorgreen(주말데이터!G271))=TRUE),"Down-regulation","No")))</f>
        <v>0</v>
      </c>
      <c r="G999" s="95"/>
      <c r="H999" s="95">
        <f>IF(AND(주말데이터!H271=0,주말데이터!I271=0),0,IF(OR(ISNUMBER(getcolorred(주말데이터!H271))=TRUE,ISNUMBER(getcolorred(주말데이터!I271))=TRUE),"Up-regulation",IF(OR(ISNUMBER(getcolorgreen(주말데이터!H271))=TRUE,ISNUMBER(getcolorgreen(주말데이터!I271))=TRUE),"Down-regulation","No")))</f>
        <v>0</v>
      </c>
      <c r="I999" s="95"/>
      <c r="J999" s="95">
        <f>IF(AND(주말데이터!J271=0,주말데이터!K271=0),0,IF(OR(ISNUMBER(getcolorred(주말데이터!J271))=TRUE,ISNUMBER(getcolorred(주말데이터!K271))=TRUE),"Up-regulation",IF(OR(ISNUMBER(getcolorgreen(주말데이터!J271))=TRUE,ISNUMBER(getcolorgreen(주말데이터!K271))=TRUE),"Down-regulation","No")))</f>
        <v>0</v>
      </c>
      <c r="K999" s="95"/>
      <c r="L999" s="95">
        <f>IF(AND(주말데이터!L271=0,주말데이터!M271=0),0,IF(OR(ISNUMBER(getcolorred(주말데이터!L271))=TRUE,ISNUMBER(getcolorred(주말데이터!M271))=TRUE),"Up-regulation",IF(OR(ISNUMBER(getcolorgreen(주말데이터!L271))=TRUE,ISNUMBER(getcolorgreen(주말데이터!M271))=TRUE),"Down-regulation","No")))</f>
        <v>0</v>
      </c>
      <c r="M999" s="95"/>
      <c r="N999" s="95">
        <f>IF(AND(주말데이터!N271=0,주말데이터!O271=0),0,IF(OR(ISNUMBER(getcolorred(주말데이터!N271))=TRUE,ISNUMBER(getcolorred(주말데이터!O271))=TRUE),"Up-regulation",IF(OR(ISNUMBER(getcolorgreen(주말데이터!N271))=TRUE,ISNUMBER(getcolorgreen(주말데이터!O271))=TRUE),"Down-regulation","No")))</f>
        <v>0</v>
      </c>
      <c r="O999" s="95"/>
      <c r="P999" s="95">
        <f>IF(AND(주말데이터!P271=0,주말데이터!Q271=0),0,IF(OR(ISNUMBER(getcolorred(주말데이터!P271))=TRUE,ISNUMBER(getcolorred(주말데이터!Q271))=TRUE),"Up-regulation",IF(OR(ISNUMBER(getcolorgreen(주말데이터!P271))=TRUE,ISNUMBER(getcolorgreen(주말데이터!Q271))=TRUE),"Down-regulation","No")))</f>
        <v>0</v>
      </c>
      <c r="Q999" s="95"/>
      <c r="R999" s="95">
        <f>IF(AND(주말데이터!R271=0,주말데이터!S271=0),0,IF(OR(ISNUMBER(getcolorred(주말데이터!R271))=TRUE,ISNUMBER(getcolorred(주말데이터!S271))=TRUE),"Up-regulation",IF(OR(ISNUMBER(getcolorgreen(주말데이터!R271))=TRUE,ISNUMBER(getcolorgreen(주말데이터!S271))=TRUE),"Down-regulation","No")))</f>
        <v>0</v>
      </c>
      <c r="S999" s="95"/>
      <c r="T999" s="95">
        <f>IF(AND(주말데이터!T271=0,주말데이터!U271=0),0,IF(OR(ISNUMBER(getcolorred(주말데이터!T271))=TRUE,ISNUMBER(getcolorred(주말데이터!U271))=TRUE),"Up-regulation",IF(OR(ISNUMBER(getcolorgreen(주말데이터!T271))=TRUE,ISNUMBER(getcolorgreen(주말데이터!U271))=TRUE),"Down-regulation","No")))</f>
        <v>0</v>
      </c>
      <c r="U999" s="95"/>
      <c r="V999" s="95">
        <f>IF(AND(주말데이터!V271=0,주말데이터!W271=0),0,IF(OR(ISNUMBER(getcolorred(주말데이터!V271))=TRUE,ISNUMBER(getcolorred(주말데이터!W271))=TRUE),"Up-regulation",IF(OR(ISNUMBER(getcolorgreen(주말데이터!V271))=TRUE,ISNUMBER(getcolorgreen(주말데이터!W271))=TRUE),"Down-regulation","No")))</f>
        <v>0</v>
      </c>
      <c r="W999" s="95"/>
      <c r="X999" s="95">
        <f>IF(AND(주말데이터!X271=0,주말데이터!Y271=0),0,IF(OR(ISNUMBER(getcolorred(주말데이터!X271))=TRUE,ISNUMBER(getcolorred(주말데이터!Y271))=TRUE),"Up-regulation",IF(OR(ISNUMBER(getcolorgreen(주말데이터!X271))=TRUE,ISNUMBER(getcolorgreen(주말데이터!Y271))=TRUE),"Down-regulation","No")))</f>
        <v>0</v>
      </c>
      <c r="Y999" s="96"/>
      <c r="Z999" s="86"/>
    </row>
    <row r="1000" spans="1:51">
      <c r="A1000" s="16" t="s">
        <v>20</v>
      </c>
      <c r="B1000" s="95">
        <f>IF(AND(주말데이터!B272=0,주말데이터!C272=0),0,IF(OR(ISNUMBER(getcolorred(주말데이터!B272))=TRUE,ISNUMBER(getcolorred(주말데이터!C272))=TRUE),"Up-regulation",IF(OR(ISNUMBER(getcolorgreen(주말데이터!B272))=TRUE,ISNUMBER(getcolorgreen(주말데이터!C272))=TRUE),"Down-regulation","No")))</f>
        <v>0</v>
      </c>
      <c r="C1000" s="95"/>
      <c r="D1000" s="95">
        <f>IF(AND(주말데이터!D272=0,주말데이터!E272=0),0,IF(OR(ISNUMBER(getcolorred(주말데이터!D272))=TRUE,ISNUMBER(getcolorred(주말데이터!E272))=TRUE),"Up-regulation",IF(OR(ISNUMBER(getcolorgreen(주말데이터!D272))=TRUE,ISNUMBER(getcolorgreen(주말데이터!E272))=TRUE),"Down-regulation","No")))</f>
        <v>0</v>
      </c>
      <c r="E1000" s="95"/>
      <c r="F1000" s="95">
        <f>IF(AND(주말데이터!F272=0,주말데이터!G272=0),0,IF(OR(ISNUMBER(getcolorred(주말데이터!F272))=TRUE,ISNUMBER(getcolorred(주말데이터!G272))=TRUE),"Up-regulation",IF(OR(ISNUMBER(getcolorgreen(주말데이터!F272))=TRUE,ISNUMBER(getcolorgreen(주말데이터!G272))=TRUE),"Down-regulation","No")))</f>
        <v>0</v>
      </c>
      <c r="G1000" s="95"/>
      <c r="H1000" s="95">
        <f>IF(AND(주말데이터!H272=0,주말데이터!I272=0),0,IF(OR(ISNUMBER(getcolorred(주말데이터!H272))=TRUE,ISNUMBER(getcolorred(주말데이터!I272))=TRUE),"Up-regulation",IF(OR(ISNUMBER(getcolorgreen(주말데이터!H272))=TRUE,ISNUMBER(getcolorgreen(주말데이터!I272))=TRUE),"Down-regulation","No")))</f>
        <v>0</v>
      </c>
      <c r="I1000" s="95"/>
      <c r="J1000" s="95">
        <f>IF(AND(주말데이터!J272=0,주말데이터!K272=0),0,IF(OR(ISNUMBER(getcolorred(주말데이터!J272))=TRUE,ISNUMBER(getcolorred(주말데이터!K272))=TRUE),"Up-regulation",IF(OR(ISNUMBER(getcolorgreen(주말데이터!J272))=TRUE,ISNUMBER(getcolorgreen(주말데이터!K272))=TRUE),"Down-regulation","No")))</f>
        <v>0</v>
      </c>
      <c r="K1000" s="95"/>
      <c r="L1000" s="95">
        <f>IF(AND(주말데이터!L272=0,주말데이터!M272=0),0,IF(OR(ISNUMBER(getcolorred(주말데이터!L272))=TRUE,ISNUMBER(getcolorred(주말데이터!M272))=TRUE),"Up-regulation",IF(OR(ISNUMBER(getcolorgreen(주말데이터!L272))=TRUE,ISNUMBER(getcolorgreen(주말데이터!M272))=TRUE),"Down-regulation","No")))</f>
        <v>0</v>
      </c>
      <c r="M1000" s="95"/>
      <c r="N1000" s="95">
        <f>IF(AND(주말데이터!N272=0,주말데이터!O272=0),0,IF(OR(ISNUMBER(getcolorred(주말데이터!N272))=TRUE,ISNUMBER(getcolorred(주말데이터!O272))=TRUE),"Up-regulation",IF(OR(ISNUMBER(getcolorgreen(주말데이터!N272))=TRUE,ISNUMBER(getcolorgreen(주말데이터!O272))=TRUE),"Down-regulation","No")))</f>
        <v>0</v>
      </c>
      <c r="O1000" s="95"/>
      <c r="P1000" s="95">
        <f>IF(AND(주말데이터!P272=0,주말데이터!Q272=0),0,IF(OR(ISNUMBER(getcolorred(주말데이터!P272))=TRUE,ISNUMBER(getcolorred(주말데이터!Q272))=TRUE),"Up-regulation",IF(OR(ISNUMBER(getcolorgreen(주말데이터!P272))=TRUE,ISNUMBER(getcolorgreen(주말데이터!Q272))=TRUE),"Down-regulation","No")))</f>
        <v>0</v>
      </c>
      <c r="Q1000" s="95"/>
      <c r="R1000" s="95">
        <f>IF(AND(주말데이터!R272=0,주말데이터!S272=0),0,IF(OR(ISNUMBER(getcolorred(주말데이터!R272))=TRUE,ISNUMBER(getcolorred(주말데이터!S272))=TRUE),"Up-regulation",IF(OR(ISNUMBER(getcolorgreen(주말데이터!R272))=TRUE,ISNUMBER(getcolorgreen(주말데이터!S272))=TRUE),"Down-regulation","No")))</f>
        <v>0</v>
      </c>
      <c r="S1000" s="95"/>
      <c r="T1000" s="95">
        <f>IF(AND(주말데이터!T272=0,주말데이터!U272=0),0,IF(OR(ISNUMBER(getcolorred(주말데이터!T272))=TRUE,ISNUMBER(getcolorred(주말데이터!U272))=TRUE),"Up-regulation",IF(OR(ISNUMBER(getcolorgreen(주말데이터!T272))=TRUE,ISNUMBER(getcolorgreen(주말데이터!U272))=TRUE),"Down-regulation","No")))</f>
        <v>0</v>
      </c>
      <c r="U1000" s="95"/>
      <c r="V1000" s="95">
        <f>IF(AND(주말데이터!V272=0,주말데이터!W272=0),0,IF(OR(ISNUMBER(getcolorred(주말데이터!V272))=TRUE,ISNUMBER(getcolorred(주말데이터!W272))=TRUE),"Up-regulation",IF(OR(ISNUMBER(getcolorgreen(주말데이터!V272))=TRUE,ISNUMBER(getcolorgreen(주말데이터!W272))=TRUE),"Down-regulation","No")))</f>
        <v>0</v>
      </c>
      <c r="W1000" s="95"/>
      <c r="X1000" s="95">
        <f>IF(AND(주말데이터!X272=0,주말데이터!Y272=0),0,IF(OR(ISNUMBER(getcolorred(주말데이터!X272))=TRUE,ISNUMBER(getcolorred(주말데이터!Y272))=TRUE),"Up-regulation",IF(OR(ISNUMBER(getcolorgreen(주말데이터!X272))=TRUE,ISNUMBER(getcolorgreen(주말데이터!Y272))=TRUE),"Down-regulation","No")))</f>
        <v>0</v>
      </c>
      <c r="Y1000" s="96"/>
      <c r="Z1000" s="86"/>
    </row>
    <row r="1001" spans="1:51">
      <c r="A1001" s="16" t="s">
        <v>21</v>
      </c>
      <c r="B1001" s="95">
        <f>IF(AND(주말데이터!B273=0,주말데이터!C273=0),0,IF(OR(ISNUMBER(getcolorred(주말데이터!B273))=TRUE,ISNUMBER(getcolorred(주말데이터!C273))=TRUE),"Up-regulation",IF(OR(ISNUMBER(getcolorgreen(주말데이터!B273))=TRUE,ISNUMBER(getcolorgreen(주말데이터!C273))=TRUE),"Down-regulation","No")))</f>
        <v>0</v>
      </c>
      <c r="C1001" s="95"/>
      <c r="D1001" s="95">
        <f>IF(AND(주말데이터!D273=0,주말데이터!E273=0),0,IF(OR(ISNUMBER(getcolorred(주말데이터!D273))=TRUE,ISNUMBER(getcolorred(주말데이터!E273))=TRUE),"Up-regulation",IF(OR(ISNUMBER(getcolorgreen(주말데이터!D273))=TRUE,ISNUMBER(getcolorgreen(주말데이터!E273))=TRUE),"Down-regulation","No")))</f>
        <v>0</v>
      </c>
      <c r="E1001" s="95"/>
      <c r="F1001" s="95">
        <f>IF(AND(주말데이터!F273=0,주말데이터!G273=0),0,IF(OR(ISNUMBER(getcolorred(주말데이터!F273))=TRUE,ISNUMBER(getcolorred(주말데이터!G273))=TRUE),"Up-regulation",IF(OR(ISNUMBER(getcolorgreen(주말데이터!F273))=TRUE,ISNUMBER(getcolorgreen(주말데이터!G273))=TRUE),"Down-regulation","No")))</f>
        <v>0</v>
      </c>
      <c r="G1001" s="95"/>
      <c r="H1001" s="95">
        <f>IF(AND(주말데이터!H273=0,주말데이터!I273=0),0,IF(OR(ISNUMBER(getcolorred(주말데이터!H273))=TRUE,ISNUMBER(getcolorred(주말데이터!I273))=TRUE),"Up-regulation",IF(OR(ISNUMBER(getcolorgreen(주말데이터!H273))=TRUE,ISNUMBER(getcolorgreen(주말데이터!I273))=TRUE),"Down-regulation","No")))</f>
        <v>0</v>
      </c>
      <c r="I1001" s="95"/>
      <c r="J1001" s="95">
        <f>IF(AND(주말데이터!J273=0,주말데이터!K273=0),0,IF(OR(ISNUMBER(getcolorred(주말데이터!J273))=TRUE,ISNUMBER(getcolorred(주말데이터!K273))=TRUE),"Up-regulation",IF(OR(ISNUMBER(getcolorgreen(주말데이터!J273))=TRUE,ISNUMBER(getcolorgreen(주말데이터!K273))=TRUE),"Down-regulation","No")))</f>
        <v>0</v>
      </c>
      <c r="K1001" s="95"/>
      <c r="L1001" s="95">
        <f>IF(AND(주말데이터!L273=0,주말데이터!M273=0),0,IF(OR(ISNUMBER(getcolorred(주말데이터!L273))=TRUE,ISNUMBER(getcolorred(주말데이터!M273))=TRUE),"Up-regulation",IF(OR(ISNUMBER(getcolorgreen(주말데이터!L273))=TRUE,ISNUMBER(getcolorgreen(주말데이터!M273))=TRUE),"Down-regulation","No")))</f>
        <v>0</v>
      </c>
      <c r="M1001" s="95"/>
      <c r="N1001" s="95">
        <f>IF(AND(주말데이터!N273=0,주말데이터!O273=0),0,IF(OR(ISNUMBER(getcolorred(주말데이터!N273))=TRUE,ISNUMBER(getcolorred(주말데이터!O273))=TRUE),"Up-regulation",IF(OR(ISNUMBER(getcolorgreen(주말데이터!N273))=TRUE,ISNUMBER(getcolorgreen(주말데이터!O273))=TRUE),"Down-regulation","No")))</f>
        <v>0</v>
      </c>
      <c r="O1001" s="95"/>
      <c r="P1001" s="95">
        <f>IF(AND(주말데이터!P273=0,주말데이터!Q273=0),0,IF(OR(ISNUMBER(getcolorred(주말데이터!P273))=TRUE,ISNUMBER(getcolorred(주말데이터!Q273))=TRUE),"Up-regulation",IF(OR(ISNUMBER(getcolorgreen(주말데이터!P273))=TRUE,ISNUMBER(getcolorgreen(주말데이터!Q273))=TRUE),"Down-regulation","No")))</f>
        <v>0</v>
      </c>
      <c r="Q1001" s="95"/>
      <c r="R1001" s="95">
        <f>IF(AND(주말데이터!R273=0,주말데이터!S273=0),0,IF(OR(ISNUMBER(getcolorred(주말데이터!R273))=TRUE,ISNUMBER(getcolorred(주말데이터!S273))=TRUE),"Up-regulation",IF(OR(ISNUMBER(getcolorgreen(주말데이터!R273))=TRUE,ISNUMBER(getcolorgreen(주말데이터!S273))=TRUE),"Down-regulation","No")))</f>
        <v>0</v>
      </c>
      <c r="S1001" s="95"/>
      <c r="T1001" s="95">
        <f>IF(AND(주말데이터!T273=0,주말데이터!U273=0),0,IF(OR(ISNUMBER(getcolorred(주말데이터!T273))=TRUE,ISNUMBER(getcolorred(주말데이터!U273))=TRUE),"Up-regulation",IF(OR(ISNUMBER(getcolorgreen(주말데이터!T273))=TRUE,ISNUMBER(getcolorgreen(주말데이터!U273))=TRUE),"Down-regulation","No")))</f>
        <v>0</v>
      </c>
      <c r="U1001" s="95"/>
      <c r="V1001" s="95">
        <f>IF(AND(주말데이터!V273=0,주말데이터!W273=0),0,IF(OR(ISNUMBER(getcolorred(주말데이터!V273))=TRUE,ISNUMBER(getcolorred(주말데이터!W273))=TRUE),"Up-regulation",IF(OR(ISNUMBER(getcolorgreen(주말데이터!V273))=TRUE,ISNUMBER(getcolorgreen(주말데이터!W273))=TRUE),"Down-regulation","No")))</f>
        <v>0</v>
      </c>
      <c r="W1001" s="95"/>
      <c r="X1001" s="95">
        <f>IF(AND(주말데이터!X273=0,주말데이터!Y273=0),0,IF(OR(ISNUMBER(getcolorred(주말데이터!X273))=TRUE,ISNUMBER(getcolorred(주말데이터!Y273))=TRUE),"Up-regulation",IF(OR(ISNUMBER(getcolorgreen(주말데이터!X273))=TRUE,ISNUMBER(getcolorgreen(주말데이터!Y273))=TRUE),"Down-regulation","No")))</f>
        <v>0</v>
      </c>
      <c r="Y1001" s="96"/>
      <c r="Z1001" s="86"/>
    </row>
    <row r="1002" spans="1:51">
      <c r="A1002" s="16" t="s">
        <v>22</v>
      </c>
      <c r="B1002" s="95">
        <f>IF(AND(주말데이터!B274=0,주말데이터!C274=0),0,IF(OR(ISNUMBER(getcolorred(주말데이터!B274))=TRUE,ISNUMBER(getcolorred(주말데이터!C274))=TRUE),"Up-regulation",IF(OR(ISNUMBER(getcolorgreen(주말데이터!B274))=TRUE,ISNUMBER(getcolorgreen(주말데이터!C274))=TRUE),"Down-regulation","No")))</f>
        <v>0</v>
      </c>
      <c r="C1002" s="95"/>
      <c r="D1002" s="95">
        <f>IF(AND(주말데이터!D274=0,주말데이터!E274=0),0,IF(OR(ISNUMBER(getcolorred(주말데이터!D274))=TRUE,ISNUMBER(getcolorred(주말데이터!E274))=TRUE),"Up-regulation",IF(OR(ISNUMBER(getcolorgreen(주말데이터!D274))=TRUE,ISNUMBER(getcolorgreen(주말데이터!E274))=TRUE),"Down-regulation","No")))</f>
        <v>0</v>
      </c>
      <c r="E1002" s="95"/>
      <c r="F1002" s="95">
        <f>IF(AND(주말데이터!F274=0,주말데이터!G274=0),0,IF(OR(ISNUMBER(getcolorred(주말데이터!F274))=TRUE,ISNUMBER(getcolorred(주말데이터!G274))=TRUE),"Up-regulation",IF(OR(ISNUMBER(getcolorgreen(주말데이터!F274))=TRUE,ISNUMBER(getcolorgreen(주말데이터!G274))=TRUE),"Down-regulation","No")))</f>
        <v>0</v>
      </c>
      <c r="G1002" s="95"/>
      <c r="H1002" s="95">
        <f>IF(AND(주말데이터!H274=0,주말데이터!I274=0),0,IF(OR(ISNUMBER(getcolorred(주말데이터!H274))=TRUE,ISNUMBER(getcolorred(주말데이터!I274))=TRUE),"Up-regulation",IF(OR(ISNUMBER(getcolorgreen(주말데이터!H274))=TRUE,ISNUMBER(getcolorgreen(주말데이터!I274))=TRUE),"Down-regulation","No")))</f>
        <v>0</v>
      </c>
      <c r="I1002" s="95"/>
      <c r="J1002" s="95">
        <f>IF(AND(주말데이터!J274=0,주말데이터!K274=0),0,IF(OR(ISNUMBER(getcolorred(주말데이터!J274))=TRUE,ISNUMBER(getcolorred(주말데이터!K274))=TRUE),"Up-regulation",IF(OR(ISNUMBER(getcolorgreen(주말데이터!J274))=TRUE,ISNUMBER(getcolorgreen(주말데이터!K274))=TRUE),"Down-regulation","No")))</f>
        <v>0</v>
      </c>
      <c r="K1002" s="95"/>
      <c r="L1002" s="95">
        <f>IF(AND(주말데이터!L274=0,주말데이터!M274=0),0,IF(OR(ISNUMBER(getcolorred(주말데이터!L274))=TRUE,ISNUMBER(getcolorred(주말데이터!M274))=TRUE),"Up-regulation",IF(OR(ISNUMBER(getcolorgreen(주말데이터!L274))=TRUE,ISNUMBER(getcolorgreen(주말데이터!M274))=TRUE),"Down-regulation","No")))</f>
        <v>0</v>
      </c>
      <c r="M1002" s="95"/>
      <c r="N1002" s="95">
        <f>IF(AND(주말데이터!N274=0,주말데이터!O274=0),0,IF(OR(ISNUMBER(getcolorred(주말데이터!N274))=TRUE,ISNUMBER(getcolorred(주말데이터!O274))=TRUE),"Up-regulation",IF(OR(ISNUMBER(getcolorgreen(주말데이터!N274))=TRUE,ISNUMBER(getcolorgreen(주말데이터!O274))=TRUE),"Down-regulation","No")))</f>
        <v>0</v>
      </c>
      <c r="O1002" s="95"/>
      <c r="P1002" s="95">
        <f>IF(AND(주말데이터!P274=0,주말데이터!Q274=0),0,IF(OR(ISNUMBER(getcolorred(주말데이터!P274))=TRUE,ISNUMBER(getcolorred(주말데이터!Q274))=TRUE),"Up-regulation",IF(OR(ISNUMBER(getcolorgreen(주말데이터!P274))=TRUE,ISNUMBER(getcolorgreen(주말데이터!Q274))=TRUE),"Down-regulation","No")))</f>
        <v>0</v>
      </c>
      <c r="Q1002" s="95"/>
      <c r="R1002" s="95">
        <f>IF(AND(주말데이터!R274=0,주말데이터!S274=0),0,IF(OR(ISNUMBER(getcolorred(주말데이터!R274))=TRUE,ISNUMBER(getcolorred(주말데이터!S274))=TRUE),"Up-regulation",IF(OR(ISNUMBER(getcolorgreen(주말데이터!R274))=TRUE,ISNUMBER(getcolorgreen(주말데이터!S274))=TRUE),"Down-regulation","No")))</f>
        <v>0</v>
      </c>
      <c r="S1002" s="95"/>
      <c r="T1002" s="95">
        <f>IF(AND(주말데이터!T274=0,주말데이터!U274=0),0,IF(OR(ISNUMBER(getcolorred(주말데이터!T274))=TRUE,ISNUMBER(getcolorred(주말데이터!U274))=TRUE),"Up-regulation",IF(OR(ISNUMBER(getcolorgreen(주말데이터!T274))=TRUE,ISNUMBER(getcolorgreen(주말데이터!U274))=TRUE),"Down-regulation","No")))</f>
        <v>0</v>
      </c>
      <c r="U1002" s="95"/>
      <c r="V1002" s="95">
        <f>IF(AND(주말데이터!V274=0,주말데이터!W274=0),0,IF(OR(ISNUMBER(getcolorred(주말데이터!V274))=TRUE,ISNUMBER(getcolorred(주말데이터!W274))=TRUE),"Up-regulation",IF(OR(ISNUMBER(getcolorgreen(주말데이터!V274))=TRUE,ISNUMBER(getcolorgreen(주말데이터!W274))=TRUE),"Down-regulation","No")))</f>
        <v>0</v>
      </c>
      <c r="W1002" s="95"/>
      <c r="X1002" s="95">
        <f>IF(AND(주말데이터!X274=0,주말데이터!Y274=0),0,IF(OR(ISNUMBER(getcolorred(주말데이터!X274))=TRUE,ISNUMBER(getcolorred(주말데이터!Y274))=TRUE),"Up-regulation",IF(OR(ISNUMBER(getcolorgreen(주말데이터!X274))=TRUE,ISNUMBER(getcolorgreen(주말데이터!Y274))=TRUE),"Down-regulation","No")))</f>
        <v>0</v>
      </c>
      <c r="Y1002" s="96"/>
      <c r="Z1002" s="86"/>
    </row>
    <row r="1003" spans="1:51">
      <c r="A1003" s="16" t="s">
        <v>23</v>
      </c>
      <c r="B1003" s="95">
        <f>IF(AND(주말데이터!B275=0,주말데이터!C275=0),0,IF(OR(ISNUMBER(getcolorred(주말데이터!B275))=TRUE,ISNUMBER(getcolorred(주말데이터!C275))=TRUE),"Up-regulation",IF(OR(ISNUMBER(getcolorgreen(주말데이터!B275))=TRUE,ISNUMBER(getcolorgreen(주말데이터!C275))=TRUE),"Down-regulation","No")))</f>
        <v>0</v>
      </c>
      <c r="C1003" s="95"/>
      <c r="D1003" s="95">
        <f>IF(AND(주말데이터!D275=0,주말데이터!E275=0),0,IF(OR(ISNUMBER(getcolorred(주말데이터!D275))=TRUE,ISNUMBER(getcolorred(주말데이터!E275))=TRUE),"Up-regulation",IF(OR(ISNUMBER(getcolorgreen(주말데이터!D275))=TRUE,ISNUMBER(getcolorgreen(주말데이터!E275))=TRUE),"Down-regulation","No")))</f>
        <v>0</v>
      </c>
      <c r="E1003" s="95"/>
      <c r="F1003" s="95">
        <f>IF(AND(주말데이터!F275=0,주말데이터!G275=0),0,IF(OR(ISNUMBER(getcolorred(주말데이터!F275))=TRUE,ISNUMBER(getcolorred(주말데이터!G275))=TRUE),"Up-regulation",IF(OR(ISNUMBER(getcolorgreen(주말데이터!F275))=TRUE,ISNUMBER(getcolorgreen(주말데이터!G275))=TRUE),"Down-regulation","No")))</f>
        <v>0</v>
      </c>
      <c r="G1003" s="95"/>
      <c r="H1003" s="95">
        <f>IF(AND(주말데이터!H275=0,주말데이터!I275=0),0,IF(OR(ISNUMBER(getcolorred(주말데이터!H275))=TRUE,ISNUMBER(getcolorred(주말데이터!I275))=TRUE),"Up-regulation",IF(OR(ISNUMBER(getcolorgreen(주말데이터!H275))=TRUE,ISNUMBER(getcolorgreen(주말데이터!I275))=TRUE),"Down-regulation","No")))</f>
        <v>0</v>
      </c>
      <c r="I1003" s="95"/>
      <c r="J1003" s="95">
        <f>IF(AND(주말데이터!J275=0,주말데이터!K275=0),0,IF(OR(ISNUMBER(getcolorred(주말데이터!J275))=TRUE,ISNUMBER(getcolorred(주말데이터!K275))=TRUE),"Up-regulation",IF(OR(ISNUMBER(getcolorgreen(주말데이터!J275))=TRUE,ISNUMBER(getcolorgreen(주말데이터!K275))=TRUE),"Down-regulation","No")))</f>
        <v>0</v>
      </c>
      <c r="K1003" s="95"/>
      <c r="L1003" s="95">
        <f>IF(AND(주말데이터!L275=0,주말데이터!M275=0),0,IF(OR(ISNUMBER(getcolorred(주말데이터!L275))=TRUE,ISNUMBER(getcolorred(주말데이터!M275))=TRUE),"Up-regulation",IF(OR(ISNUMBER(getcolorgreen(주말데이터!L275))=TRUE,ISNUMBER(getcolorgreen(주말데이터!M275))=TRUE),"Down-regulation","No")))</f>
        <v>0</v>
      </c>
      <c r="M1003" s="95"/>
      <c r="N1003" s="95">
        <f>IF(AND(주말데이터!N275=0,주말데이터!O275=0),0,IF(OR(ISNUMBER(getcolorred(주말데이터!N275))=TRUE,ISNUMBER(getcolorred(주말데이터!O275))=TRUE),"Up-regulation",IF(OR(ISNUMBER(getcolorgreen(주말데이터!N275))=TRUE,ISNUMBER(getcolorgreen(주말데이터!O275))=TRUE),"Down-regulation","No")))</f>
        <v>0</v>
      </c>
      <c r="O1003" s="95"/>
      <c r="P1003" s="95">
        <f>IF(AND(주말데이터!P275=0,주말데이터!Q275=0),0,IF(OR(ISNUMBER(getcolorred(주말데이터!P275))=TRUE,ISNUMBER(getcolorred(주말데이터!Q275))=TRUE),"Up-regulation",IF(OR(ISNUMBER(getcolorgreen(주말데이터!P275))=TRUE,ISNUMBER(getcolorgreen(주말데이터!Q275))=TRUE),"Down-regulation","No")))</f>
        <v>0</v>
      </c>
      <c r="Q1003" s="95"/>
      <c r="R1003" s="95">
        <f>IF(AND(주말데이터!R275=0,주말데이터!S275=0),0,IF(OR(ISNUMBER(getcolorred(주말데이터!R275))=TRUE,ISNUMBER(getcolorred(주말데이터!S275))=TRUE),"Up-regulation",IF(OR(ISNUMBER(getcolorgreen(주말데이터!R275))=TRUE,ISNUMBER(getcolorgreen(주말데이터!S275))=TRUE),"Down-regulation","No")))</f>
        <v>0</v>
      </c>
      <c r="S1003" s="95"/>
      <c r="T1003" s="95">
        <f>IF(AND(주말데이터!T275=0,주말데이터!U275=0),0,IF(OR(ISNUMBER(getcolorred(주말데이터!T275))=TRUE,ISNUMBER(getcolorred(주말데이터!U275))=TRUE),"Up-regulation",IF(OR(ISNUMBER(getcolorgreen(주말데이터!T275))=TRUE,ISNUMBER(getcolorgreen(주말데이터!U275))=TRUE),"Down-regulation","No")))</f>
        <v>0</v>
      </c>
      <c r="U1003" s="95"/>
      <c r="V1003" s="95">
        <f>IF(AND(주말데이터!V275=0,주말데이터!W275=0),0,IF(OR(ISNUMBER(getcolorred(주말데이터!V275))=TRUE,ISNUMBER(getcolorred(주말데이터!W275))=TRUE),"Up-regulation",IF(OR(ISNUMBER(getcolorgreen(주말데이터!V275))=TRUE,ISNUMBER(getcolorgreen(주말데이터!W275))=TRUE),"Down-regulation","No")))</f>
        <v>0</v>
      </c>
      <c r="W1003" s="95"/>
      <c r="X1003" s="95">
        <f>IF(AND(주말데이터!X275=0,주말데이터!Y275=0),0,IF(OR(ISNUMBER(getcolorred(주말데이터!X275))=TRUE,ISNUMBER(getcolorred(주말데이터!Y275))=TRUE),"Up-regulation",IF(OR(ISNUMBER(getcolorgreen(주말데이터!X275))=TRUE,ISNUMBER(getcolorgreen(주말데이터!Y275))=TRUE),"Down-regulation","No")))</f>
        <v>0</v>
      </c>
      <c r="Y1003" s="96"/>
      <c r="Z1003" s="86"/>
    </row>
    <row r="1004" spans="1:51">
      <c r="A1004" s="16" t="s">
        <v>24</v>
      </c>
      <c r="B1004" s="95">
        <f>IF(AND(주말데이터!B276=0,주말데이터!C276=0),0,IF(OR(ISNUMBER(getcolorred(주말데이터!B276))=TRUE,ISNUMBER(getcolorred(주말데이터!C276))=TRUE),"Up-regulation",IF(OR(ISNUMBER(getcolorgreen(주말데이터!B276))=TRUE,ISNUMBER(getcolorgreen(주말데이터!C276))=TRUE),"Down-regulation","No")))</f>
        <v>0</v>
      </c>
      <c r="C1004" s="95"/>
      <c r="D1004" s="95">
        <f>IF(AND(주말데이터!D276=0,주말데이터!E276=0),0,IF(OR(ISNUMBER(getcolorred(주말데이터!D276))=TRUE,ISNUMBER(getcolorred(주말데이터!E276))=TRUE),"Up-regulation",IF(OR(ISNUMBER(getcolorgreen(주말데이터!D276))=TRUE,ISNUMBER(getcolorgreen(주말데이터!E276))=TRUE),"Down-regulation","No")))</f>
        <v>0</v>
      </c>
      <c r="E1004" s="95"/>
      <c r="F1004" s="95">
        <f>IF(AND(주말데이터!F276=0,주말데이터!G276=0),0,IF(OR(ISNUMBER(getcolorred(주말데이터!F276))=TRUE,ISNUMBER(getcolorred(주말데이터!G276))=TRUE),"Up-regulation",IF(OR(ISNUMBER(getcolorgreen(주말데이터!F276))=TRUE,ISNUMBER(getcolorgreen(주말데이터!G276))=TRUE),"Down-regulation","No")))</f>
        <v>0</v>
      </c>
      <c r="G1004" s="95"/>
      <c r="H1004" s="95">
        <f>IF(AND(주말데이터!H276=0,주말데이터!I276=0),0,IF(OR(ISNUMBER(getcolorred(주말데이터!H276))=TRUE,ISNUMBER(getcolorred(주말데이터!I276))=TRUE),"Up-regulation",IF(OR(ISNUMBER(getcolorgreen(주말데이터!H276))=TRUE,ISNUMBER(getcolorgreen(주말데이터!I276))=TRUE),"Down-regulation","No")))</f>
        <v>0</v>
      </c>
      <c r="I1004" s="95"/>
      <c r="J1004" s="95">
        <f>IF(AND(주말데이터!J276=0,주말데이터!K276=0),0,IF(OR(ISNUMBER(getcolorred(주말데이터!J276))=TRUE,ISNUMBER(getcolorred(주말데이터!K276))=TRUE),"Up-regulation",IF(OR(ISNUMBER(getcolorgreen(주말데이터!J276))=TRUE,ISNUMBER(getcolorgreen(주말데이터!K276))=TRUE),"Down-regulation","No")))</f>
        <v>0</v>
      </c>
      <c r="K1004" s="95"/>
      <c r="L1004" s="95">
        <f>IF(AND(주말데이터!L276=0,주말데이터!M276=0),0,IF(OR(ISNUMBER(getcolorred(주말데이터!L276))=TRUE,ISNUMBER(getcolorred(주말데이터!M276))=TRUE),"Up-regulation",IF(OR(ISNUMBER(getcolorgreen(주말데이터!L276))=TRUE,ISNUMBER(getcolorgreen(주말데이터!M276))=TRUE),"Down-regulation","No")))</f>
        <v>0</v>
      </c>
      <c r="M1004" s="95"/>
      <c r="N1004" s="95">
        <f>IF(AND(주말데이터!N276=0,주말데이터!O276=0),0,IF(OR(ISNUMBER(getcolorred(주말데이터!N276))=TRUE,ISNUMBER(getcolorred(주말데이터!O276))=TRUE),"Up-regulation",IF(OR(ISNUMBER(getcolorgreen(주말데이터!N276))=TRUE,ISNUMBER(getcolorgreen(주말데이터!O276))=TRUE),"Down-regulation","No")))</f>
        <v>0</v>
      </c>
      <c r="O1004" s="95"/>
      <c r="P1004" s="95">
        <f>IF(AND(주말데이터!P276=0,주말데이터!Q276=0),0,IF(OR(ISNUMBER(getcolorred(주말데이터!P276))=TRUE,ISNUMBER(getcolorred(주말데이터!Q276))=TRUE),"Up-regulation",IF(OR(ISNUMBER(getcolorgreen(주말데이터!P276))=TRUE,ISNUMBER(getcolorgreen(주말데이터!Q276))=TRUE),"Down-regulation","No")))</f>
        <v>0</v>
      </c>
      <c r="Q1004" s="95"/>
      <c r="R1004" s="95">
        <f>IF(AND(주말데이터!R276=0,주말데이터!S276=0),0,IF(OR(ISNUMBER(getcolorred(주말데이터!R276))=TRUE,ISNUMBER(getcolorred(주말데이터!S276))=TRUE),"Up-regulation",IF(OR(ISNUMBER(getcolorgreen(주말데이터!R276))=TRUE,ISNUMBER(getcolorgreen(주말데이터!S276))=TRUE),"Down-regulation","No")))</f>
        <v>0</v>
      </c>
      <c r="S1004" s="95"/>
      <c r="T1004" s="95">
        <f>IF(AND(주말데이터!T276=0,주말데이터!U276=0),0,IF(OR(ISNUMBER(getcolorred(주말데이터!T276))=TRUE,ISNUMBER(getcolorred(주말데이터!U276))=TRUE),"Up-regulation",IF(OR(ISNUMBER(getcolorgreen(주말데이터!T276))=TRUE,ISNUMBER(getcolorgreen(주말데이터!U276))=TRUE),"Down-regulation","No")))</f>
        <v>0</v>
      </c>
      <c r="U1004" s="95"/>
      <c r="V1004" s="95">
        <f>IF(AND(주말데이터!V276=0,주말데이터!W276=0),0,IF(OR(ISNUMBER(getcolorred(주말데이터!V276))=TRUE,ISNUMBER(getcolorred(주말데이터!W276))=TRUE),"Up-regulation",IF(OR(ISNUMBER(getcolorgreen(주말데이터!V276))=TRUE,ISNUMBER(getcolorgreen(주말데이터!W276))=TRUE),"Down-regulation","No")))</f>
        <v>0</v>
      </c>
      <c r="W1004" s="95"/>
      <c r="X1004" s="95">
        <f>IF(AND(주말데이터!X276=0,주말데이터!Y276=0),0,IF(OR(ISNUMBER(getcolorred(주말데이터!X276))=TRUE,ISNUMBER(getcolorred(주말데이터!Y276))=TRUE),"Up-regulation",IF(OR(ISNUMBER(getcolorgreen(주말데이터!X276))=TRUE,ISNUMBER(getcolorgreen(주말데이터!Y276))=TRUE),"Down-regulation","No")))</f>
        <v>0</v>
      </c>
      <c r="Y1004" s="96"/>
      <c r="Z1004" s="86"/>
    </row>
    <row r="1005" spans="1:51">
      <c r="A1005" s="16" t="s">
        <v>25</v>
      </c>
      <c r="B1005" s="95">
        <f>IF(AND(주말데이터!B277=0,주말데이터!C277=0),0,IF(OR(ISNUMBER(getcolorred(주말데이터!B277))=TRUE,ISNUMBER(getcolorred(주말데이터!C277))=TRUE),"Up-regulation",IF(OR(ISNUMBER(getcolorgreen(주말데이터!B277))=TRUE,ISNUMBER(getcolorgreen(주말데이터!C277))=TRUE),"Down-regulation","No")))</f>
        <v>0</v>
      </c>
      <c r="C1005" s="95"/>
      <c r="D1005" s="95">
        <f>IF(AND(주말데이터!D277=0,주말데이터!E277=0),0,IF(OR(ISNUMBER(getcolorred(주말데이터!D277))=TRUE,ISNUMBER(getcolorred(주말데이터!E277))=TRUE),"Up-regulation",IF(OR(ISNUMBER(getcolorgreen(주말데이터!D277))=TRUE,ISNUMBER(getcolorgreen(주말데이터!E277))=TRUE),"Down-regulation","No")))</f>
        <v>0</v>
      </c>
      <c r="E1005" s="95"/>
      <c r="F1005" s="95">
        <f>IF(AND(주말데이터!F277=0,주말데이터!G277=0),0,IF(OR(ISNUMBER(getcolorred(주말데이터!F277))=TRUE,ISNUMBER(getcolorred(주말데이터!G277))=TRUE),"Up-regulation",IF(OR(ISNUMBER(getcolorgreen(주말데이터!F277))=TRUE,ISNUMBER(getcolorgreen(주말데이터!G277))=TRUE),"Down-regulation","No")))</f>
        <v>0</v>
      </c>
      <c r="G1005" s="95"/>
      <c r="H1005" s="95">
        <f>IF(AND(주말데이터!H277=0,주말데이터!I277=0),0,IF(OR(ISNUMBER(getcolorred(주말데이터!H277))=TRUE,ISNUMBER(getcolorred(주말데이터!I277))=TRUE),"Up-regulation",IF(OR(ISNUMBER(getcolorgreen(주말데이터!H277))=TRUE,ISNUMBER(getcolorgreen(주말데이터!I277))=TRUE),"Down-regulation","No")))</f>
        <v>0</v>
      </c>
      <c r="I1005" s="95"/>
      <c r="J1005" s="95">
        <f>IF(AND(주말데이터!J277=0,주말데이터!K277=0),0,IF(OR(ISNUMBER(getcolorred(주말데이터!J277))=TRUE,ISNUMBER(getcolorred(주말데이터!K277))=TRUE),"Up-regulation",IF(OR(ISNUMBER(getcolorgreen(주말데이터!J277))=TRUE,ISNUMBER(getcolorgreen(주말데이터!K277))=TRUE),"Down-regulation","No")))</f>
        <v>0</v>
      </c>
      <c r="K1005" s="95"/>
      <c r="L1005" s="95">
        <f>IF(AND(주말데이터!L277=0,주말데이터!M277=0),0,IF(OR(ISNUMBER(getcolorred(주말데이터!L277))=TRUE,ISNUMBER(getcolorred(주말데이터!M277))=TRUE),"Up-regulation",IF(OR(ISNUMBER(getcolorgreen(주말데이터!L277))=TRUE,ISNUMBER(getcolorgreen(주말데이터!M277))=TRUE),"Down-regulation","No")))</f>
        <v>0</v>
      </c>
      <c r="M1005" s="95"/>
      <c r="N1005" s="95">
        <f>IF(AND(주말데이터!N277=0,주말데이터!O277=0),0,IF(OR(ISNUMBER(getcolorred(주말데이터!N277))=TRUE,ISNUMBER(getcolorred(주말데이터!O277))=TRUE),"Up-regulation",IF(OR(ISNUMBER(getcolorgreen(주말데이터!N277))=TRUE,ISNUMBER(getcolorgreen(주말데이터!O277))=TRUE),"Down-regulation","No")))</f>
        <v>0</v>
      </c>
      <c r="O1005" s="95"/>
      <c r="P1005" s="95">
        <f>IF(AND(주말데이터!P277=0,주말데이터!Q277=0),0,IF(OR(ISNUMBER(getcolorred(주말데이터!P277))=TRUE,ISNUMBER(getcolorred(주말데이터!Q277))=TRUE),"Up-regulation",IF(OR(ISNUMBER(getcolorgreen(주말데이터!P277))=TRUE,ISNUMBER(getcolorgreen(주말데이터!Q277))=TRUE),"Down-regulation","No")))</f>
        <v>0</v>
      </c>
      <c r="Q1005" s="95"/>
      <c r="R1005" s="95">
        <f>IF(AND(주말데이터!R277=0,주말데이터!S277=0),0,IF(OR(ISNUMBER(getcolorred(주말데이터!R277))=TRUE,ISNUMBER(getcolorred(주말데이터!S277))=TRUE),"Up-regulation",IF(OR(ISNUMBER(getcolorgreen(주말데이터!R277))=TRUE,ISNUMBER(getcolorgreen(주말데이터!S277))=TRUE),"Down-regulation","No")))</f>
        <v>0</v>
      </c>
      <c r="S1005" s="95"/>
      <c r="T1005" s="95">
        <f>IF(AND(주말데이터!T277=0,주말데이터!U277=0),0,IF(OR(ISNUMBER(getcolorred(주말데이터!T277))=TRUE,ISNUMBER(getcolorred(주말데이터!U277))=TRUE),"Up-regulation",IF(OR(ISNUMBER(getcolorgreen(주말데이터!T277))=TRUE,ISNUMBER(getcolorgreen(주말데이터!U277))=TRUE),"Down-regulation","No")))</f>
        <v>0</v>
      </c>
      <c r="U1005" s="95"/>
      <c r="V1005" s="95">
        <f>IF(AND(주말데이터!V277=0,주말데이터!W277=0),0,IF(OR(ISNUMBER(getcolorred(주말데이터!V277))=TRUE,ISNUMBER(getcolorred(주말데이터!W277))=TRUE),"Up-regulation",IF(OR(ISNUMBER(getcolorgreen(주말데이터!V277))=TRUE,ISNUMBER(getcolorgreen(주말데이터!W277))=TRUE),"Down-regulation","No")))</f>
        <v>0</v>
      </c>
      <c r="W1005" s="95"/>
      <c r="X1005" s="95">
        <f>IF(AND(주말데이터!X277=0,주말데이터!Y277=0),0,IF(OR(ISNUMBER(getcolorred(주말데이터!X277))=TRUE,ISNUMBER(getcolorred(주말데이터!Y277))=TRUE),"Up-regulation",IF(OR(ISNUMBER(getcolorgreen(주말데이터!X277))=TRUE,ISNUMBER(getcolorgreen(주말데이터!Y277))=TRUE),"Down-regulation","No")))</f>
        <v>0</v>
      </c>
      <c r="Y1005" s="96"/>
      <c r="Z1005" s="86"/>
    </row>
    <row r="1006" spans="1:51">
      <c r="A1006" s="16" t="s">
        <v>26</v>
      </c>
      <c r="B1006" s="95">
        <f>IF(AND(주말데이터!B278=0,주말데이터!C278=0),0,IF(OR(ISNUMBER(getcolorred(주말데이터!B278))=TRUE,ISNUMBER(getcolorred(주말데이터!C278))=TRUE),"Up-regulation",IF(OR(ISNUMBER(getcolorgreen(주말데이터!B278))=TRUE,ISNUMBER(getcolorgreen(주말데이터!C278))=TRUE),"Down-regulation","No")))</f>
        <v>0</v>
      </c>
      <c r="C1006" s="95"/>
      <c r="D1006" s="95">
        <f>IF(AND(주말데이터!D278=0,주말데이터!E278=0),0,IF(OR(ISNUMBER(getcolorred(주말데이터!D278))=TRUE,ISNUMBER(getcolorred(주말데이터!E278))=TRUE),"Up-regulation",IF(OR(ISNUMBER(getcolorgreen(주말데이터!D278))=TRUE,ISNUMBER(getcolorgreen(주말데이터!E278))=TRUE),"Down-regulation","No")))</f>
        <v>0</v>
      </c>
      <c r="E1006" s="95"/>
      <c r="F1006" s="95">
        <f>IF(AND(주말데이터!F278=0,주말데이터!G278=0),0,IF(OR(ISNUMBER(getcolorred(주말데이터!F278))=TRUE,ISNUMBER(getcolorred(주말데이터!G278))=TRUE),"Up-regulation",IF(OR(ISNUMBER(getcolorgreen(주말데이터!F278))=TRUE,ISNUMBER(getcolorgreen(주말데이터!G278))=TRUE),"Down-regulation","No")))</f>
        <v>0</v>
      </c>
      <c r="G1006" s="95"/>
      <c r="H1006" s="95">
        <f>IF(AND(주말데이터!H278=0,주말데이터!I278=0),0,IF(OR(ISNUMBER(getcolorred(주말데이터!H278))=TRUE,ISNUMBER(getcolorred(주말데이터!I278))=TRUE),"Up-regulation",IF(OR(ISNUMBER(getcolorgreen(주말데이터!H278))=TRUE,ISNUMBER(getcolorgreen(주말데이터!I278))=TRUE),"Down-regulation","No")))</f>
        <v>0</v>
      </c>
      <c r="I1006" s="95"/>
      <c r="J1006" s="95">
        <f>IF(AND(주말데이터!J278=0,주말데이터!K278=0),0,IF(OR(ISNUMBER(getcolorred(주말데이터!J278))=TRUE,ISNUMBER(getcolorred(주말데이터!K278))=TRUE),"Up-regulation",IF(OR(ISNUMBER(getcolorgreen(주말데이터!J278))=TRUE,ISNUMBER(getcolorgreen(주말데이터!K278))=TRUE),"Down-regulation","No")))</f>
        <v>0</v>
      </c>
      <c r="K1006" s="95"/>
      <c r="L1006" s="95">
        <f>IF(AND(주말데이터!L278=0,주말데이터!M278=0),0,IF(OR(ISNUMBER(getcolorred(주말데이터!L278))=TRUE,ISNUMBER(getcolorred(주말데이터!M278))=TRUE),"Up-regulation",IF(OR(ISNUMBER(getcolorgreen(주말데이터!L278))=TRUE,ISNUMBER(getcolorgreen(주말데이터!M278))=TRUE),"Down-regulation","No")))</f>
        <v>0</v>
      </c>
      <c r="M1006" s="95"/>
      <c r="N1006" s="95">
        <f>IF(AND(주말데이터!N278=0,주말데이터!O278=0),0,IF(OR(ISNUMBER(getcolorred(주말데이터!N278))=TRUE,ISNUMBER(getcolorred(주말데이터!O278))=TRUE),"Up-regulation",IF(OR(ISNUMBER(getcolorgreen(주말데이터!N278))=TRUE,ISNUMBER(getcolorgreen(주말데이터!O278))=TRUE),"Down-regulation","No")))</f>
        <v>0</v>
      </c>
      <c r="O1006" s="95"/>
      <c r="P1006" s="95">
        <f>IF(AND(주말데이터!P278=0,주말데이터!Q278=0),0,IF(OR(ISNUMBER(getcolorred(주말데이터!P278))=TRUE,ISNUMBER(getcolorred(주말데이터!Q278))=TRUE),"Up-regulation",IF(OR(ISNUMBER(getcolorgreen(주말데이터!P278))=TRUE,ISNUMBER(getcolorgreen(주말데이터!Q278))=TRUE),"Down-regulation","No")))</f>
        <v>0</v>
      </c>
      <c r="Q1006" s="95"/>
      <c r="R1006" s="95">
        <f>IF(AND(주말데이터!R278=0,주말데이터!S278=0),0,IF(OR(ISNUMBER(getcolorred(주말데이터!R278))=TRUE,ISNUMBER(getcolorred(주말데이터!S278))=TRUE),"Up-regulation",IF(OR(ISNUMBER(getcolorgreen(주말데이터!R278))=TRUE,ISNUMBER(getcolorgreen(주말데이터!S278))=TRUE),"Down-regulation","No")))</f>
        <v>0</v>
      </c>
      <c r="S1006" s="95"/>
      <c r="T1006" s="95">
        <f>IF(AND(주말데이터!T278=0,주말데이터!U278=0),0,IF(OR(ISNUMBER(getcolorred(주말데이터!T278))=TRUE,ISNUMBER(getcolorred(주말데이터!U278))=TRUE),"Up-regulation",IF(OR(ISNUMBER(getcolorgreen(주말데이터!T278))=TRUE,ISNUMBER(getcolorgreen(주말데이터!U278))=TRUE),"Down-regulation","No")))</f>
        <v>0</v>
      </c>
      <c r="U1006" s="95"/>
      <c r="V1006" s="95">
        <f>IF(AND(주말데이터!V278=0,주말데이터!W278=0),0,IF(OR(ISNUMBER(getcolorred(주말데이터!V278))=TRUE,ISNUMBER(getcolorred(주말데이터!W278))=TRUE),"Up-regulation",IF(OR(ISNUMBER(getcolorgreen(주말데이터!V278))=TRUE,ISNUMBER(getcolorgreen(주말데이터!W278))=TRUE),"Down-regulation","No")))</f>
        <v>0</v>
      </c>
      <c r="W1006" s="95"/>
      <c r="X1006" s="95">
        <f>IF(AND(주말데이터!X278=0,주말데이터!Y278=0),0,IF(OR(ISNUMBER(getcolorred(주말데이터!X278))=TRUE,ISNUMBER(getcolorred(주말데이터!Y278))=TRUE),"Up-regulation",IF(OR(ISNUMBER(getcolorgreen(주말데이터!X278))=TRUE,ISNUMBER(getcolorgreen(주말데이터!Y278))=TRUE),"Down-regulation","No")))</f>
        <v>0</v>
      </c>
      <c r="Y1006" s="96"/>
      <c r="Z1006" s="86"/>
    </row>
    <row r="1007" spans="1:51">
      <c r="A1007" s="16" t="s">
        <v>27</v>
      </c>
      <c r="B1007" s="95">
        <f>IF(AND(주말데이터!B279=0,주말데이터!C279=0),0,IF(OR(ISNUMBER(getcolorred(주말데이터!B279))=TRUE,ISNUMBER(getcolorred(주말데이터!C279))=TRUE),"Up-regulation",IF(OR(ISNUMBER(getcolorgreen(주말데이터!B279))=TRUE,ISNUMBER(getcolorgreen(주말데이터!C279))=TRUE),"Down-regulation","No")))</f>
        <v>0</v>
      </c>
      <c r="C1007" s="95"/>
      <c r="D1007" s="95">
        <f>IF(AND(주말데이터!D279=0,주말데이터!E279=0),0,IF(OR(ISNUMBER(getcolorred(주말데이터!D279))=TRUE,ISNUMBER(getcolorred(주말데이터!E279))=TRUE),"Up-regulation",IF(OR(ISNUMBER(getcolorgreen(주말데이터!D279))=TRUE,ISNUMBER(getcolorgreen(주말데이터!E279))=TRUE),"Down-regulation","No")))</f>
        <v>0</v>
      </c>
      <c r="E1007" s="95"/>
      <c r="F1007" s="95">
        <f>IF(AND(주말데이터!F279=0,주말데이터!G279=0),0,IF(OR(ISNUMBER(getcolorred(주말데이터!F279))=TRUE,ISNUMBER(getcolorred(주말데이터!G279))=TRUE),"Up-regulation",IF(OR(ISNUMBER(getcolorgreen(주말데이터!F279))=TRUE,ISNUMBER(getcolorgreen(주말데이터!G279))=TRUE),"Down-regulation","No")))</f>
        <v>0</v>
      </c>
      <c r="G1007" s="95"/>
      <c r="H1007" s="95">
        <f>IF(AND(주말데이터!H279=0,주말데이터!I279=0),0,IF(OR(ISNUMBER(getcolorred(주말데이터!H279))=TRUE,ISNUMBER(getcolorred(주말데이터!I279))=TRUE),"Up-regulation",IF(OR(ISNUMBER(getcolorgreen(주말데이터!H279))=TRUE,ISNUMBER(getcolorgreen(주말데이터!I279))=TRUE),"Down-regulation","No")))</f>
        <v>0</v>
      </c>
      <c r="I1007" s="95"/>
      <c r="J1007" s="95">
        <f>IF(AND(주말데이터!J279=0,주말데이터!K279=0),0,IF(OR(ISNUMBER(getcolorred(주말데이터!J279))=TRUE,ISNUMBER(getcolorred(주말데이터!K279))=TRUE),"Up-regulation",IF(OR(ISNUMBER(getcolorgreen(주말데이터!J279))=TRUE,ISNUMBER(getcolorgreen(주말데이터!K279))=TRUE),"Down-regulation","No")))</f>
        <v>0</v>
      </c>
      <c r="K1007" s="95"/>
      <c r="L1007" s="95">
        <f>IF(AND(주말데이터!L279=0,주말데이터!M279=0),0,IF(OR(ISNUMBER(getcolorred(주말데이터!L279))=TRUE,ISNUMBER(getcolorred(주말데이터!M279))=TRUE),"Up-regulation",IF(OR(ISNUMBER(getcolorgreen(주말데이터!L279))=TRUE,ISNUMBER(getcolorgreen(주말데이터!M279))=TRUE),"Down-regulation","No")))</f>
        <v>0</v>
      </c>
      <c r="M1007" s="95"/>
      <c r="N1007" s="95">
        <f>IF(AND(주말데이터!N279=0,주말데이터!O279=0),0,IF(OR(ISNUMBER(getcolorred(주말데이터!N279))=TRUE,ISNUMBER(getcolorred(주말데이터!O279))=TRUE),"Up-regulation",IF(OR(ISNUMBER(getcolorgreen(주말데이터!N279))=TRUE,ISNUMBER(getcolorgreen(주말데이터!O279))=TRUE),"Down-regulation","No")))</f>
        <v>0</v>
      </c>
      <c r="O1007" s="95"/>
      <c r="P1007" s="95">
        <f>IF(AND(주말데이터!P279=0,주말데이터!Q279=0),0,IF(OR(ISNUMBER(getcolorred(주말데이터!P279))=TRUE,ISNUMBER(getcolorred(주말데이터!Q279))=TRUE),"Up-regulation",IF(OR(ISNUMBER(getcolorgreen(주말데이터!P279))=TRUE,ISNUMBER(getcolorgreen(주말데이터!Q279))=TRUE),"Down-regulation","No")))</f>
        <v>0</v>
      </c>
      <c r="Q1007" s="95"/>
      <c r="R1007" s="95">
        <f>IF(AND(주말데이터!R279=0,주말데이터!S279=0),0,IF(OR(ISNUMBER(getcolorred(주말데이터!R279))=TRUE,ISNUMBER(getcolorred(주말데이터!S279))=TRUE),"Up-regulation",IF(OR(ISNUMBER(getcolorgreen(주말데이터!R279))=TRUE,ISNUMBER(getcolorgreen(주말데이터!S279))=TRUE),"Down-regulation","No")))</f>
        <v>0</v>
      </c>
      <c r="S1007" s="95"/>
      <c r="T1007" s="95">
        <f>IF(AND(주말데이터!T279=0,주말데이터!U279=0),0,IF(OR(ISNUMBER(getcolorred(주말데이터!T279))=TRUE,ISNUMBER(getcolorred(주말데이터!U279))=TRUE),"Up-regulation",IF(OR(ISNUMBER(getcolorgreen(주말데이터!T279))=TRUE,ISNUMBER(getcolorgreen(주말데이터!U279))=TRUE),"Down-regulation","No")))</f>
        <v>0</v>
      </c>
      <c r="U1007" s="95"/>
      <c r="V1007" s="95">
        <f>IF(AND(주말데이터!V279=0,주말데이터!W279=0),0,IF(OR(ISNUMBER(getcolorred(주말데이터!V279))=TRUE,ISNUMBER(getcolorred(주말데이터!W279))=TRUE),"Up-regulation",IF(OR(ISNUMBER(getcolorgreen(주말데이터!V279))=TRUE,ISNUMBER(getcolorgreen(주말데이터!W279))=TRUE),"Down-regulation","No")))</f>
        <v>0</v>
      </c>
      <c r="W1007" s="95"/>
      <c r="X1007" s="95">
        <f>IF(AND(주말데이터!X279=0,주말데이터!Y279=0),0,IF(OR(ISNUMBER(getcolorred(주말데이터!X279))=TRUE,ISNUMBER(getcolorred(주말데이터!Y279))=TRUE),"Up-regulation",IF(OR(ISNUMBER(getcolorgreen(주말데이터!X279))=TRUE,ISNUMBER(getcolorgreen(주말데이터!Y279))=TRUE),"Down-regulation","No")))</f>
        <v>0</v>
      </c>
      <c r="Y1007" s="96"/>
      <c r="Z1007" s="86"/>
    </row>
    <row r="1008" spans="1:51">
      <c r="A1008" s="16" t="s">
        <v>28</v>
      </c>
      <c r="B1008" s="95">
        <f>IF(AND(주말데이터!B280=0,주말데이터!C280=0),0,IF(OR(ISNUMBER(getcolorred(주말데이터!B280))=TRUE,ISNUMBER(getcolorred(주말데이터!C280))=TRUE),"Up-regulation",IF(OR(ISNUMBER(getcolorgreen(주말데이터!B280))=TRUE,ISNUMBER(getcolorgreen(주말데이터!C280))=TRUE),"Down-regulation","No")))</f>
        <v>0</v>
      </c>
      <c r="C1008" s="95"/>
      <c r="D1008" s="95">
        <f>IF(AND(주말데이터!D280=0,주말데이터!E280=0),0,IF(OR(ISNUMBER(getcolorred(주말데이터!D280))=TRUE,ISNUMBER(getcolorred(주말데이터!E280))=TRUE),"Up-regulation",IF(OR(ISNUMBER(getcolorgreen(주말데이터!D280))=TRUE,ISNUMBER(getcolorgreen(주말데이터!E280))=TRUE),"Down-regulation","No")))</f>
        <v>0</v>
      </c>
      <c r="E1008" s="95"/>
      <c r="F1008" s="95">
        <f>IF(AND(주말데이터!F280=0,주말데이터!G280=0),0,IF(OR(ISNUMBER(getcolorred(주말데이터!F280))=TRUE,ISNUMBER(getcolorred(주말데이터!G280))=TRUE),"Up-regulation",IF(OR(ISNUMBER(getcolorgreen(주말데이터!F280))=TRUE,ISNUMBER(getcolorgreen(주말데이터!G280))=TRUE),"Down-regulation","No")))</f>
        <v>0</v>
      </c>
      <c r="G1008" s="95"/>
      <c r="H1008" s="95">
        <f>IF(AND(주말데이터!H280=0,주말데이터!I280=0),0,IF(OR(ISNUMBER(getcolorred(주말데이터!H280))=TRUE,ISNUMBER(getcolorred(주말데이터!I280))=TRUE),"Up-regulation",IF(OR(ISNUMBER(getcolorgreen(주말데이터!H280))=TRUE,ISNUMBER(getcolorgreen(주말데이터!I280))=TRUE),"Down-regulation","No")))</f>
        <v>0</v>
      </c>
      <c r="I1008" s="95"/>
      <c r="J1008" s="95">
        <f>IF(AND(주말데이터!J280=0,주말데이터!K280=0),0,IF(OR(ISNUMBER(getcolorred(주말데이터!J280))=TRUE,ISNUMBER(getcolorred(주말데이터!K280))=TRUE),"Up-regulation",IF(OR(ISNUMBER(getcolorgreen(주말데이터!J280))=TRUE,ISNUMBER(getcolorgreen(주말데이터!K280))=TRUE),"Down-regulation","No")))</f>
        <v>0</v>
      </c>
      <c r="K1008" s="95"/>
      <c r="L1008" s="95">
        <f>IF(AND(주말데이터!L280=0,주말데이터!M280=0),0,IF(OR(ISNUMBER(getcolorred(주말데이터!L280))=TRUE,ISNUMBER(getcolorred(주말데이터!M280))=TRUE),"Up-regulation",IF(OR(ISNUMBER(getcolorgreen(주말데이터!L280))=TRUE,ISNUMBER(getcolorgreen(주말데이터!M280))=TRUE),"Down-regulation","No")))</f>
        <v>0</v>
      </c>
      <c r="M1008" s="95"/>
      <c r="N1008" s="95">
        <f>IF(AND(주말데이터!N280=0,주말데이터!O280=0),0,IF(OR(ISNUMBER(getcolorred(주말데이터!N280))=TRUE,ISNUMBER(getcolorred(주말데이터!O280))=TRUE),"Up-regulation",IF(OR(ISNUMBER(getcolorgreen(주말데이터!N280))=TRUE,ISNUMBER(getcolorgreen(주말데이터!O280))=TRUE),"Down-regulation","No")))</f>
        <v>0</v>
      </c>
      <c r="O1008" s="95"/>
      <c r="P1008" s="95">
        <f>IF(AND(주말데이터!P280=0,주말데이터!Q280=0),0,IF(OR(ISNUMBER(getcolorred(주말데이터!P280))=TRUE,ISNUMBER(getcolorred(주말데이터!Q280))=TRUE),"Up-regulation",IF(OR(ISNUMBER(getcolorgreen(주말데이터!P280))=TRUE,ISNUMBER(getcolorgreen(주말데이터!Q280))=TRUE),"Down-regulation","No")))</f>
        <v>0</v>
      </c>
      <c r="Q1008" s="95"/>
      <c r="R1008" s="95">
        <f>IF(AND(주말데이터!R280=0,주말데이터!S280=0),0,IF(OR(ISNUMBER(getcolorred(주말데이터!R280))=TRUE,ISNUMBER(getcolorred(주말데이터!S280))=TRUE),"Up-regulation",IF(OR(ISNUMBER(getcolorgreen(주말데이터!R280))=TRUE,ISNUMBER(getcolorgreen(주말데이터!S280))=TRUE),"Down-regulation","No")))</f>
        <v>0</v>
      </c>
      <c r="S1008" s="95"/>
      <c r="T1008" s="95">
        <f>IF(AND(주말데이터!T280=0,주말데이터!U280=0),0,IF(OR(ISNUMBER(getcolorred(주말데이터!T280))=TRUE,ISNUMBER(getcolorred(주말데이터!U280))=TRUE),"Up-regulation",IF(OR(ISNUMBER(getcolorgreen(주말데이터!T280))=TRUE,ISNUMBER(getcolorgreen(주말데이터!U280))=TRUE),"Down-regulation","No")))</f>
        <v>0</v>
      </c>
      <c r="U1008" s="95"/>
      <c r="V1008" s="95">
        <f>IF(AND(주말데이터!V280=0,주말데이터!W280=0),0,IF(OR(ISNUMBER(getcolorred(주말데이터!V280))=TRUE,ISNUMBER(getcolorred(주말데이터!W280))=TRUE),"Up-regulation",IF(OR(ISNUMBER(getcolorgreen(주말데이터!V280))=TRUE,ISNUMBER(getcolorgreen(주말데이터!W280))=TRUE),"Down-regulation","No")))</f>
        <v>0</v>
      </c>
      <c r="W1008" s="95"/>
      <c r="X1008" s="95">
        <f>IF(AND(주말데이터!X280=0,주말데이터!Y280=0),0,IF(OR(ISNUMBER(getcolorred(주말데이터!X280))=TRUE,ISNUMBER(getcolorred(주말데이터!Y280))=TRUE),"Up-regulation",IF(OR(ISNUMBER(getcolorgreen(주말데이터!X280))=TRUE,ISNUMBER(getcolorgreen(주말데이터!Y280))=TRUE),"Down-regulation","No")))</f>
        <v>0</v>
      </c>
      <c r="Y1008" s="96"/>
      <c r="Z1008" s="86"/>
    </row>
    <row r="1009" spans="1:51">
      <c r="A1009" s="16" t="s">
        <v>29</v>
      </c>
      <c r="B1009" s="95">
        <f>IF(AND(주말데이터!B281=0,주말데이터!C281=0),0,IF(OR(ISNUMBER(getcolorred(주말데이터!B281))=TRUE,ISNUMBER(getcolorred(주말데이터!C281))=TRUE),"Up-regulation",IF(OR(ISNUMBER(getcolorgreen(주말데이터!B281))=TRUE,ISNUMBER(getcolorgreen(주말데이터!C281))=TRUE),"Down-regulation","No")))</f>
        <v>0</v>
      </c>
      <c r="C1009" s="95"/>
      <c r="D1009" s="95">
        <f>IF(AND(주말데이터!D281=0,주말데이터!E281=0),0,IF(OR(ISNUMBER(getcolorred(주말데이터!D281))=TRUE,ISNUMBER(getcolorred(주말데이터!E281))=TRUE),"Up-regulation",IF(OR(ISNUMBER(getcolorgreen(주말데이터!D281))=TRUE,ISNUMBER(getcolorgreen(주말데이터!E281))=TRUE),"Down-regulation","No")))</f>
        <v>0</v>
      </c>
      <c r="E1009" s="95"/>
      <c r="F1009" s="95">
        <f>IF(AND(주말데이터!F281=0,주말데이터!G281=0),0,IF(OR(ISNUMBER(getcolorred(주말데이터!F281))=TRUE,ISNUMBER(getcolorred(주말데이터!G281))=TRUE),"Up-regulation",IF(OR(ISNUMBER(getcolorgreen(주말데이터!F281))=TRUE,ISNUMBER(getcolorgreen(주말데이터!G281))=TRUE),"Down-regulation","No")))</f>
        <v>0</v>
      </c>
      <c r="G1009" s="95"/>
      <c r="H1009" s="95">
        <f>IF(AND(주말데이터!H281=0,주말데이터!I281=0),0,IF(OR(ISNUMBER(getcolorred(주말데이터!H281))=TRUE,ISNUMBER(getcolorred(주말데이터!I281))=TRUE),"Up-regulation",IF(OR(ISNUMBER(getcolorgreen(주말데이터!H281))=TRUE,ISNUMBER(getcolorgreen(주말데이터!I281))=TRUE),"Down-regulation","No")))</f>
        <v>0</v>
      </c>
      <c r="I1009" s="95"/>
      <c r="J1009" s="95">
        <f>IF(AND(주말데이터!J281=0,주말데이터!K281=0),0,IF(OR(ISNUMBER(getcolorred(주말데이터!J281))=TRUE,ISNUMBER(getcolorred(주말데이터!K281))=TRUE),"Up-regulation",IF(OR(ISNUMBER(getcolorgreen(주말데이터!J281))=TRUE,ISNUMBER(getcolorgreen(주말데이터!K281))=TRUE),"Down-regulation","No")))</f>
        <v>0</v>
      </c>
      <c r="K1009" s="95"/>
      <c r="L1009" s="95">
        <f>IF(AND(주말데이터!L281=0,주말데이터!M281=0),0,IF(OR(ISNUMBER(getcolorred(주말데이터!L281))=TRUE,ISNUMBER(getcolorred(주말데이터!M281))=TRUE),"Up-regulation",IF(OR(ISNUMBER(getcolorgreen(주말데이터!L281))=TRUE,ISNUMBER(getcolorgreen(주말데이터!M281))=TRUE),"Down-regulation","No")))</f>
        <v>0</v>
      </c>
      <c r="M1009" s="95"/>
      <c r="N1009" s="95">
        <f>IF(AND(주말데이터!N281=0,주말데이터!O281=0),0,IF(OR(ISNUMBER(getcolorred(주말데이터!N281))=TRUE,ISNUMBER(getcolorred(주말데이터!O281))=TRUE),"Up-regulation",IF(OR(ISNUMBER(getcolorgreen(주말데이터!N281))=TRUE,ISNUMBER(getcolorgreen(주말데이터!O281))=TRUE),"Down-regulation","No")))</f>
        <v>0</v>
      </c>
      <c r="O1009" s="95"/>
      <c r="P1009" s="95">
        <f>IF(AND(주말데이터!P281=0,주말데이터!Q281=0),0,IF(OR(ISNUMBER(getcolorred(주말데이터!P281))=TRUE,ISNUMBER(getcolorred(주말데이터!Q281))=TRUE),"Up-regulation",IF(OR(ISNUMBER(getcolorgreen(주말데이터!P281))=TRUE,ISNUMBER(getcolorgreen(주말데이터!Q281))=TRUE),"Down-regulation","No")))</f>
        <v>0</v>
      </c>
      <c r="Q1009" s="95"/>
      <c r="R1009" s="95">
        <f>IF(AND(주말데이터!R281=0,주말데이터!S281=0),0,IF(OR(ISNUMBER(getcolorred(주말데이터!R281))=TRUE,ISNUMBER(getcolorred(주말데이터!S281))=TRUE),"Up-regulation",IF(OR(ISNUMBER(getcolorgreen(주말데이터!R281))=TRUE,ISNUMBER(getcolorgreen(주말데이터!S281))=TRUE),"Down-regulation","No")))</f>
        <v>0</v>
      </c>
      <c r="S1009" s="95"/>
      <c r="T1009" s="95">
        <f>IF(AND(주말데이터!T281=0,주말데이터!U281=0),0,IF(OR(ISNUMBER(getcolorred(주말데이터!T281))=TRUE,ISNUMBER(getcolorred(주말데이터!U281))=TRUE),"Up-regulation",IF(OR(ISNUMBER(getcolorgreen(주말데이터!T281))=TRUE,ISNUMBER(getcolorgreen(주말데이터!U281))=TRUE),"Down-regulation","No")))</f>
        <v>0</v>
      </c>
      <c r="U1009" s="95"/>
      <c r="V1009" s="95">
        <f>IF(AND(주말데이터!V281=0,주말데이터!W281=0),0,IF(OR(ISNUMBER(getcolorred(주말데이터!V281))=TRUE,ISNUMBER(getcolorred(주말데이터!W281))=TRUE),"Up-regulation",IF(OR(ISNUMBER(getcolorgreen(주말데이터!V281))=TRUE,ISNUMBER(getcolorgreen(주말데이터!W281))=TRUE),"Down-regulation","No")))</f>
        <v>0</v>
      </c>
      <c r="W1009" s="95"/>
      <c r="X1009" s="95">
        <f>IF(AND(주말데이터!X281=0,주말데이터!Y281=0),0,IF(OR(ISNUMBER(getcolorred(주말데이터!X281))=TRUE,ISNUMBER(getcolorred(주말데이터!Y281))=TRUE),"Up-regulation",IF(OR(ISNUMBER(getcolorgreen(주말데이터!X281))=TRUE,ISNUMBER(getcolorgreen(주말데이터!Y281))=TRUE),"Down-regulation","No")))</f>
        <v>0</v>
      </c>
      <c r="Y1009" s="96"/>
      <c r="Z1009" s="86"/>
    </row>
    <row r="1010" spans="1:51">
      <c r="A1010" s="16" t="s">
        <v>30</v>
      </c>
      <c r="B1010" s="95">
        <f>IF(AND(주말데이터!B282=0,주말데이터!C282=0),0,IF(OR(ISNUMBER(getcolorred(주말데이터!B282))=TRUE,ISNUMBER(getcolorred(주말데이터!C282))=TRUE),"Up-regulation",IF(OR(ISNUMBER(getcolorgreen(주말데이터!B282))=TRUE,ISNUMBER(getcolorgreen(주말데이터!C282))=TRUE),"Down-regulation","No")))</f>
        <v>0</v>
      </c>
      <c r="C1010" s="95"/>
      <c r="D1010" s="95">
        <f>IF(AND(주말데이터!D282=0,주말데이터!E282=0),0,IF(OR(ISNUMBER(getcolorred(주말데이터!D282))=TRUE,ISNUMBER(getcolorred(주말데이터!E282))=TRUE),"Up-regulation",IF(OR(ISNUMBER(getcolorgreen(주말데이터!D282))=TRUE,ISNUMBER(getcolorgreen(주말데이터!E282))=TRUE),"Down-regulation","No")))</f>
        <v>0</v>
      </c>
      <c r="E1010" s="95"/>
      <c r="F1010" s="95">
        <f>IF(AND(주말데이터!F282=0,주말데이터!G282=0),0,IF(OR(ISNUMBER(getcolorred(주말데이터!F282))=TRUE,ISNUMBER(getcolorred(주말데이터!G282))=TRUE),"Up-regulation",IF(OR(ISNUMBER(getcolorgreen(주말데이터!F282))=TRUE,ISNUMBER(getcolorgreen(주말데이터!G282))=TRUE),"Down-regulation","No")))</f>
        <v>0</v>
      </c>
      <c r="G1010" s="95"/>
      <c r="H1010" s="95">
        <f>IF(AND(주말데이터!H282=0,주말데이터!I282=0),0,IF(OR(ISNUMBER(getcolorred(주말데이터!H282))=TRUE,ISNUMBER(getcolorred(주말데이터!I282))=TRUE),"Up-regulation",IF(OR(ISNUMBER(getcolorgreen(주말데이터!H282))=TRUE,ISNUMBER(getcolorgreen(주말데이터!I282))=TRUE),"Down-regulation","No")))</f>
        <v>0</v>
      </c>
      <c r="I1010" s="95"/>
      <c r="J1010" s="95">
        <f>IF(AND(주말데이터!J282=0,주말데이터!K282=0),0,IF(OR(ISNUMBER(getcolorred(주말데이터!J282))=TRUE,ISNUMBER(getcolorred(주말데이터!K282))=TRUE),"Up-regulation",IF(OR(ISNUMBER(getcolorgreen(주말데이터!J282))=TRUE,ISNUMBER(getcolorgreen(주말데이터!K282))=TRUE),"Down-regulation","No")))</f>
        <v>0</v>
      </c>
      <c r="K1010" s="95"/>
      <c r="L1010" s="95">
        <f>IF(AND(주말데이터!L282=0,주말데이터!M282=0),0,IF(OR(ISNUMBER(getcolorred(주말데이터!L282))=TRUE,ISNUMBER(getcolorred(주말데이터!M282))=TRUE),"Up-regulation",IF(OR(ISNUMBER(getcolorgreen(주말데이터!L282))=TRUE,ISNUMBER(getcolorgreen(주말데이터!M282))=TRUE),"Down-regulation","No")))</f>
        <v>0</v>
      </c>
      <c r="M1010" s="95"/>
      <c r="N1010" s="95">
        <f>IF(AND(주말데이터!N282=0,주말데이터!O282=0),0,IF(OR(ISNUMBER(getcolorred(주말데이터!N282))=TRUE,ISNUMBER(getcolorred(주말데이터!O282))=TRUE),"Up-regulation",IF(OR(ISNUMBER(getcolorgreen(주말데이터!N282))=TRUE,ISNUMBER(getcolorgreen(주말데이터!O282))=TRUE),"Down-regulation","No")))</f>
        <v>0</v>
      </c>
      <c r="O1010" s="95"/>
      <c r="P1010" s="95">
        <f>IF(AND(주말데이터!P282=0,주말데이터!Q282=0),0,IF(OR(ISNUMBER(getcolorred(주말데이터!P282))=TRUE,ISNUMBER(getcolorred(주말데이터!Q282))=TRUE),"Up-regulation",IF(OR(ISNUMBER(getcolorgreen(주말데이터!P282))=TRUE,ISNUMBER(getcolorgreen(주말데이터!Q282))=TRUE),"Down-regulation","No")))</f>
        <v>0</v>
      </c>
      <c r="Q1010" s="95"/>
      <c r="R1010" s="95">
        <f>IF(AND(주말데이터!R282=0,주말데이터!S282=0),0,IF(OR(ISNUMBER(getcolorred(주말데이터!R282))=TRUE,ISNUMBER(getcolorred(주말데이터!S282))=TRUE),"Up-regulation",IF(OR(ISNUMBER(getcolorgreen(주말데이터!R282))=TRUE,ISNUMBER(getcolorgreen(주말데이터!S282))=TRUE),"Down-regulation","No")))</f>
        <v>0</v>
      </c>
      <c r="S1010" s="95"/>
      <c r="T1010" s="95">
        <f>IF(AND(주말데이터!T282=0,주말데이터!U282=0),0,IF(OR(ISNUMBER(getcolorred(주말데이터!T282))=TRUE,ISNUMBER(getcolorred(주말데이터!U282))=TRUE),"Up-regulation",IF(OR(ISNUMBER(getcolorgreen(주말데이터!T282))=TRUE,ISNUMBER(getcolorgreen(주말데이터!U282))=TRUE),"Down-regulation","No")))</f>
        <v>0</v>
      </c>
      <c r="U1010" s="95"/>
      <c r="V1010" s="95">
        <f>IF(AND(주말데이터!V282=0,주말데이터!W282=0),0,IF(OR(ISNUMBER(getcolorred(주말데이터!V282))=TRUE,ISNUMBER(getcolorred(주말데이터!W282))=TRUE),"Up-regulation",IF(OR(ISNUMBER(getcolorgreen(주말데이터!V282))=TRUE,ISNUMBER(getcolorgreen(주말데이터!W282))=TRUE),"Down-regulation","No")))</f>
        <v>0</v>
      </c>
      <c r="W1010" s="95"/>
      <c r="X1010" s="95">
        <f>IF(AND(주말데이터!X282=0,주말데이터!Y282=0),0,IF(OR(ISNUMBER(getcolorred(주말데이터!X282))=TRUE,ISNUMBER(getcolorred(주말데이터!Y282))=TRUE),"Up-regulation",IF(OR(ISNUMBER(getcolorgreen(주말데이터!X282))=TRUE,ISNUMBER(getcolorgreen(주말데이터!Y282))=TRUE),"Down-regulation","No")))</f>
        <v>0</v>
      </c>
      <c r="Y1010" s="96"/>
      <c r="Z1010" s="86"/>
    </row>
    <row r="1011" spans="1:51">
      <c r="A1011" s="16" t="s">
        <v>31</v>
      </c>
      <c r="B1011" s="95">
        <f>IF(AND(주말데이터!B283=0,주말데이터!C283=0),0,IF(OR(ISNUMBER(getcolorred(주말데이터!B283))=TRUE,ISNUMBER(getcolorred(주말데이터!C283))=TRUE),"Up-regulation",IF(OR(ISNUMBER(getcolorgreen(주말데이터!B283))=TRUE,ISNUMBER(getcolorgreen(주말데이터!C283))=TRUE),"Down-regulation","No")))</f>
        <v>0</v>
      </c>
      <c r="C1011" s="95"/>
      <c r="D1011" s="95">
        <f>IF(AND(주말데이터!D283=0,주말데이터!E283=0),0,IF(OR(ISNUMBER(getcolorred(주말데이터!D283))=TRUE,ISNUMBER(getcolorred(주말데이터!E283))=TRUE),"Up-regulation",IF(OR(ISNUMBER(getcolorgreen(주말데이터!D283))=TRUE,ISNUMBER(getcolorgreen(주말데이터!E283))=TRUE),"Down-regulation","No")))</f>
        <v>0</v>
      </c>
      <c r="E1011" s="95"/>
      <c r="F1011" s="95">
        <f>IF(AND(주말데이터!F283=0,주말데이터!G283=0),0,IF(OR(ISNUMBER(getcolorred(주말데이터!F283))=TRUE,ISNUMBER(getcolorred(주말데이터!G283))=TRUE),"Up-regulation",IF(OR(ISNUMBER(getcolorgreen(주말데이터!F283))=TRUE,ISNUMBER(getcolorgreen(주말데이터!G283))=TRUE),"Down-regulation","No")))</f>
        <v>0</v>
      </c>
      <c r="G1011" s="95"/>
      <c r="H1011" s="95">
        <f>IF(AND(주말데이터!H283=0,주말데이터!I283=0),0,IF(OR(ISNUMBER(getcolorred(주말데이터!H283))=TRUE,ISNUMBER(getcolorred(주말데이터!I283))=TRUE),"Up-regulation",IF(OR(ISNUMBER(getcolorgreen(주말데이터!H283))=TRUE,ISNUMBER(getcolorgreen(주말데이터!I283))=TRUE),"Down-regulation","No")))</f>
        <v>0</v>
      </c>
      <c r="I1011" s="95"/>
      <c r="J1011" s="95">
        <f>IF(AND(주말데이터!J283=0,주말데이터!K283=0),0,IF(OR(ISNUMBER(getcolorred(주말데이터!J283))=TRUE,ISNUMBER(getcolorred(주말데이터!K283))=TRUE),"Up-regulation",IF(OR(ISNUMBER(getcolorgreen(주말데이터!J283))=TRUE,ISNUMBER(getcolorgreen(주말데이터!K283))=TRUE),"Down-regulation","No")))</f>
        <v>0</v>
      </c>
      <c r="K1011" s="95"/>
      <c r="L1011" s="95">
        <f>IF(AND(주말데이터!L283=0,주말데이터!M283=0),0,IF(OR(ISNUMBER(getcolorred(주말데이터!L283))=TRUE,ISNUMBER(getcolorred(주말데이터!M283))=TRUE),"Up-regulation",IF(OR(ISNUMBER(getcolorgreen(주말데이터!L283))=TRUE,ISNUMBER(getcolorgreen(주말데이터!M283))=TRUE),"Down-regulation","No")))</f>
        <v>0</v>
      </c>
      <c r="M1011" s="95"/>
      <c r="N1011" s="95">
        <f>IF(AND(주말데이터!N283=0,주말데이터!O283=0),0,IF(OR(ISNUMBER(getcolorred(주말데이터!N283))=TRUE,ISNUMBER(getcolorred(주말데이터!O283))=TRUE),"Up-regulation",IF(OR(ISNUMBER(getcolorgreen(주말데이터!N283))=TRUE,ISNUMBER(getcolorgreen(주말데이터!O283))=TRUE),"Down-regulation","No")))</f>
        <v>0</v>
      </c>
      <c r="O1011" s="95"/>
      <c r="P1011" s="95">
        <f>IF(AND(주말데이터!P283=0,주말데이터!Q283=0),0,IF(OR(ISNUMBER(getcolorred(주말데이터!P283))=TRUE,ISNUMBER(getcolorred(주말데이터!Q283))=TRUE),"Up-regulation",IF(OR(ISNUMBER(getcolorgreen(주말데이터!P283))=TRUE,ISNUMBER(getcolorgreen(주말데이터!Q283))=TRUE),"Down-regulation","No")))</f>
        <v>0</v>
      </c>
      <c r="Q1011" s="95"/>
      <c r="R1011" s="95">
        <f>IF(AND(주말데이터!R283=0,주말데이터!S283=0),0,IF(OR(ISNUMBER(getcolorred(주말데이터!R283))=TRUE,ISNUMBER(getcolorred(주말데이터!S283))=TRUE),"Up-regulation",IF(OR(ISNUMBER(getcolorgreen(주말데이터!R283))=TRUE,ISNUMBER(getcolorgreen(주말데이터!S283))=TRUE),"Down-regulation","No")))</f>
        <v>0</v>
      </c>
      <c r="S1011" s="95"/>
      <c r="T1011" s="95">
        <f>IF(AND(주말데이터!T283=0,주말데이터!U283=0),0,IF(OR(ISNUMBER(getcolorred(주말데이터!T283))=TRUE,ISNUMBER(getcolorred(주말데이터!U283))=TRUE),"Up-regulation",IF(OR(ISNUMBER(getcolorgreen(주말데이터!T283))=TRUE,ISNUMBER(getcolorgreen(주말데이터!U283))=TRUE),"Down-regulation","No")))</f>
        <v>0</v>
      </c>
      <c r="U1011" s="95"/>
      <c r="V1011" s="95">
        <f>IF(AND(주말데이터!V283=0,주말데이터!W283=0),0,IF(OR(ISNUMBER(getcolorred(주말데이터!V283))=TRUE,ISNUMBER(getcolorred(주말데이터!W283))=TRUE),"Up-regulation",IF(OR(ISNUMBER(getcolorgreen(주말데이터!V283))=TRUE,ISNUMBER(getcolorgreen(주말데이터!W283))=TRUE),"Down-regulation","No")))</f>
        <v>0</v>
      </c>
      <c r="W1011" s="95"/>
      <c r="X1011" s="95">
        <f>IF(AND(주말데이터!X283=0,주말데이터!Y283=0),0,IF(OR(ISNUMBER(getcolorred(주말데이터!X283))=TRUE,ISNUMBER(getcolorred(주말데이터!Y283))=TRUE),"Up-regulation",IF(OR(ISNUMBER(getcolorgreen(주말데이터!X283))=TRUE,ISNUMBER(getcolorgreen(주말데이터!Y283))=TRUE),"Down-regulation","No")))</f>
        <v>0</v>
      </c>
      <c r="Y1011" s="96"/>
      <c r="Z1011" s="86"/>
    </row>
    <row r="1012" spans="1:51">
      <c r="A1012" s="16" t="s">
        <v>32</v>
      </c>
      <c r="B1012" s="95">
        <f>IF(AND(주말데이터!B284=0,주말데이터!C284=0),0,IF(OR(ISNUMBER(getcolorred(주말데이터!B284))=TRUE,ISNUMBER(getcolorred(주말데이터!C284))=TRUE),"Up-regulation",IF(OR(ISNUMBER(getcolorgreen(주말데이터!B284))=TRUE,ISNUMBER(getcolorgreen(주말데이터!C284))=TRUE),"Down-regulation","No")))</f>
        <v>0</v>
      </c>
      <c r="C1012" s="95"/>
      <c r="D1012" s="95">
        <f>IF(AND(주말데이터!D284=0,주말데이터!E284=0),0,IF(OR(ISNUMBER(getcolorred(주말데이터!D284))=TRUE,ISNUMBER(getcolorred(주말데이터!E284))=TRUE),"Up-regulation",IF(OR(ISNUMBER(getcolorgreen(주말데이터!D284))=TRUE,ISNUMBER(getcolorgreen(주말데이터!E284))=TRUE),"Down-regulation","No")))</f>
        <v>0</v>
      </c>
      <c r="E1012" s="95"/>
      <c r="F1012" s="95">
        <f>IF(AND(주말데이터!F284=0,주말데이터!G284=0),0,IF(OR(ISNUMBER(getcolorred(주말데이터!F284))=TRUE,ISNUMBER(getcolorred(주말데이터!G284))=TRUE),"Up-regulation",IF(OR(ISNUMBER(getcolorgreen(주말데이터!F284))=TRUE,ISNUMBER(getcolorgreen(주말데이터!G284))=TRUE),"Down-regulation","No")))</f>
        <v>0</v>
      </c>
      <c r="G1012" s="95"/>
      <c r="H1012" s="95">
        <f>IF(AND(주말데이터!H284=0,주말데이터!I284=0),0,IF(OR(ISNUMBER(getcolorred(주말데이터!H284))=TRUE,ISNUMBER(getcolorred(주말데이터!I284))=TRUE),"Up-regulation",IF(OR(ISNUMBER(getcolorgreen(주말데이터!H284))=TRUE,ISNUMBER(getcolorgreen(주말데이터!I284))=TRUE),"Down-regulation","No")))</f>
        <v>0</v>
      </c>
      <c r="I1012" s="95"/>
      <c r="J1012" s="95">
        <f>IF(AND(주말데이터!J284=0,주말데이터!K284=0),0,IF(OR(ISNUMBER(getcolorred(주말데이터!J284))=TRUE,ISNUMBER(getcolorred(주말데이터!K284))=TRUE),"Up-regulation",IF(OR(ISNUMBER(getcolorgreen(주말데이터!J284))=TRUE,ISNUMBER(getcolorgreen(주말데이터!K284))=TRUE),"Down-regulation","No")))</f>
        <v>0</v>
      </c>
      <c r="K1012" s="95"/>
      <c r="L1012" s="95">
        <f>IF(AND(주말데이터!L284=0,주말데이터!M284=0),0,IF(OR(ISNUMBER(getcolorred(주말데이터!L284))=TRUE,ISNUMBER(getcolorred(주말데이터!M284))=TRUE),"Up-regulation",IF(OR(ISNUMBER(getcolorgreen(주말데이터!L284))=TRUE,ISNUMBER(getcolorgreen(주말데이터!M284))=TRUE),"Down-regulation","No")))</f>
        <v>0</v>
      </c>
      <c r="M1012" s="95"/>
      <c r="N1012" s="95">
        <f>IF(AND(주말데이터!N284=0,주말데이터!O284=0),0,IF(OR(ISNUMBER(getcolorred(주말데이터!N284))=TRUE,ISNUMBER(getcolorred(주말데이터!O284))=TRUE),"Up-regulation",IF(OR(ISNUMBER(getcolorgreen(주말데이터!N284))=TRUE,ISNUMBER(getcolorgreen(주말데이터!O284))=TRUE),"Down-regulation","No")))</f>
        <v>0</v>
      </c>
      <c r="O1012" s="95"/>
      <c r="P1012" s="95">
        <f>IF(AND(주말데이터!P284=0,주말데이터!Q284=0),0,IF(OR(ISNUMBER(getcolorred(주말데이터!P284))=TRUE,ISNUMBER(getcolorred(주말데이터!Q284))=TRUE),"Up-regulation",IF(OR(ISNUMBER(getcolorgreen(주말데이터!P284))=TRUE,ISNUMBER(getcolorgreen(주말데이터!Q284))=TRUE),"Down-regulation","No")))</f>
        <v>0</v>
      </c>
      <c r="Q1012" s="95"/>
      <c r="R1012" s="95">
        <f>IF(AND(주말데이터!R284=0,주말데이터!S284=0),0,IF(OR(ISNUMBER(getcolorred(주말데이터!R284))=TRUE,ISNUMBER(getcolorred(주말데이터!S284))=TRUE),"Up-regulation",IF(OR(ISNUMBER(getcolorgreen(주말데이터!R284))=TRUE,ISNUMBER(getcolorgreen(주말데이터!S284))=TRUE),"Down-regulation","No")))</f>
        <v>0</v>
      </c>
      <c r="S1012" s="95"/>
      <c r="T1012" s="95">
        <f>IF(AND(주말데이터!T284=0,주말데이터!U284=0),0,IF(OR(ISNUMBER(getcolorred(주말데이터!T284))=TRUE,ISNUMBER(getcolorred(주말데이터!U284))=TRUE),"Up-regulation",IF(OR(ISNUMBER(getcolorgreen(주말데이터!T284))=TRUE,ISNUMBER(getcolorgreen(주말데이터!U284))=TRUE),"Down-regulation","No")))</f>
        <v>0</v>
      </c>
      <c r="U1012" s="95"/>
      <c r="V1012" s="95">
        <f>IF(AND(주말데이터!V284=0,주말데이터!W284=0),0,IF(OR(ISNUMBER(getcolorred(주말데이터!V284))=TRUE,ISNUMBER(getcolorred(주말데이터!W284))=TRUE),"Up-regulation",IF(OR(ISNUMBER(getcolorgreen(주말데이터!V284))=TRUE,ISNUMBER(getcolorgreen(주말데이터!W284))=TRUE),"Down-regulation","No")))</f>
        <v>0</v>
      </c>
      <c r="W1012" s="95"/>
      <c r="X1012" s="95">
        <f>IF(AND(주말데이터!X284=0,주말데이터!Y284=0),0,IF(OR(ISNUMBER(getcolorred(주말데이터!X284))=TRUE,ISNUMBER(getcolorred(주말데이터!Y284))=TRUE),"Up-regulation",IF(OR(ISNUMBER(getcolorgreen(주말데이터!X284))=TRUE,ISNUMBER(getcolorgreen(주말데이터!Y284))=TRUE),"Down-regulation","No")))</f>
        <v>0</v>
      </c>
      <c r="Y1012" s="96"/>
      <c r="Z1012" s="86"/>
    </row>
    <row r="1013" spans="1:51">
      <c r="A1013" s="16" t="s">
        <v>33</v>
      </c>
      <c r="B1013" s="95">
        <f>IF(AND(주말데이터!B285=0,주말데이터!C285=0),0,IF(OR(ISNUMBER(getcolorred(주말데이터!B285))=TRUE,ISNUMBER(getcolorred(주말데이터!C285))=TRUE),"Up-regulation",IF(OR(ISNUMBER(getcolorgreen(주말데이터!B285))=TRUE,ISNUMBER(getcolorgreen(주말데이터!C285))=TRUE),"Down-regulation","No")))</f>
        <v>0</v>
      </c>
      <c r="C1013" s="95"/>
      <c r="D1013" s="95">
        <f>IF(AND(주말데이터!D285=0,주말데이터!E285=0),0,IF(OR(ISNUMBER(getcolorred(주말데이터!D285))=TRUE,ISNUMBER(getcolorred(주말데이터!E285))=TRUE),"Up-regulation",IF(OR(ISNUMBER(getcolorgreen(주말데이터!D285))=TRUE,ISNUMBER(getcolorgreen(주말데이터!E285))=TRUE),"Down-regulation","No")))</f>
        <v>0</v>
      </c>
      <c r="E1013" s="95"/>
      <c r="F1013" s="95">
        <f>IF(AND(주말데이터!F285=0,주말데이터!G285=0),0,IF(OR(ISNUMBER(getcolorred(주말데이터!F285))=TRUE,ISNUMBER(getcolorred(주말데이터!G285))=TRUE),"Up-regulation",IF(OR(ISNUMBER(getcolorgreen(주말데이터!F285))=TRUE,ISNUMBER(getcolorgreen(주말데이터!G285))=TRUE),"Down-regulation","No")))</f>
        <v>0</v>
      </c>
      <c r="G1013" s="95"/>
      <c r="H1013" s="95">
        <f>IF(AND(주말데이터!H285=0,주말데이터!I285=0),0,IF(OR(ISNUMBER(getcolorred(주말데이터!H285))=TRUE,ISNUMBER(getcolorred(주말데이터!I285))=TRUE),"Up-regulation",IF(OR(ISNUMBER(getcolorgreen(주말데이터!H285))=TRUE,ISNUMBER(getcolorgreen(주말데이터!I285))=TRUE),"Down-regulation","No")))</f>
        <v>0</v>
      </c>
      <c r="I1013" s="95"/>
      <c r="J1013" s="95">
        <f>IF(AND(주말데이터!J285=0,주말데이터!K285=0),0,IF(OR(ISNUMBER(getcolorred(주말데이터!J285))=TRUE,ISNUMBER(getcolorred(주말데이터!K285))=TRUE),"Up-regulation",IF(OR(ISNUMBER(getcolorgreen(주말데이터!J285))=TRUE,ISNUMBER(getcolorgreen(주말데이터!K285))=TRUE),"Down-regulation","No")))</f>
        <v>0</v>
      </c>
      <c r="K1013" s="95"/>
      <c r="L1013" s="95">
        <f>IF(AND(주말데이터!L285=0,주말데이터!M285=0),0,IF(OR(ISNUMBER(getcolorred(주말데이터!L285))=TRUE,ISNUMBER(getcolorred(주말데이터!M285))=TRUE),"Up-regulation",IF(OR(ISNUMBER(getcolorgreen(주말데이터!L285))=TRUE,ISNUMBER(getcolorgreen(주말데이터!M285))=TRUE),"Down-regulation","No")))</f>
        <v>0</v>
      </c>
      <c r="M1013" s="95"/>
      <c r="N1013" s="95">
        <f>IF(AND(주말데이터!N285=0,주말데이터!O285=0),0,IF(OR(ISNUMBER(getcolorred(주말데이터!N285))=TRUE,ISNUMBER(getcolorred(주말데이터!O285))=TRUE),"Up-regulation",IF(OR(ISNUMBER(getcolorgreen(주말데이터!N285))=TRUE,ISNUMBER(getcolorgreen(주말데이터!O285))=TRUE),"Down-regulation","No")))</f>
        <v>0</v>
      </c>
      <c r="O1013" s="95"/>
      <c r="P1013" s="95">
        <f>IF(AND(주말데이터!P285=0,주말데이터!Q285=0),0,IF(OR(ISNUMBER(getcolorred(주말데이터!P285))=TRUE,ISNUMBER(getcolorred(주말데이터!Q285))=TRUE),"Up-regulation",IF(OR(ISNUMBER(getcolorgreen(주말데이터!P285))=TRUE,ISNUMBER(getcolorgreen(주말데이터!Q285))=TRUE),"Down-regulation","No")))</f>
        <v>0</v>
      </c>
      <c r="Q1013" s="95"/>
      <c r="R1013" s="95">
        <f>IF(AND(주말데이터!R285=0,주말데이터!S285=0),0,IF(OR(ISNUMBER(getcolorred(주말데이터!R285))=TRUE,ISNUMBER(getcolorred(주말데이터!S285))=TRUE),"Up-regulation",IF(OR(ISNUMBER(getcolorgreen(주말데이터!R285))=TRUE,ISNUMBER(getcolorgreen(주말데이터!S285))=TRUE),"Down-regulation","No")))</f>
        <v>0</v>
      </c>
      <c r="S1013" s="95"/>
      <c r="T1013" s="95">
        <f>IF(AND(주말데이터!T285=0,주말데이터!U285=0),0,IF(OR(ISNUMBER(getcolorred(주말데이터!T285))=TRUE,ISNUMBER(getcolorred(주말데이터!U285))=TRUE),"Up-regulation",IF(OR(ISNUMBER(getcolorgreen(주말데이터!T285))=TRUE,ISNUMBER(getcolorgreen(주말데이터!U285))=TRUE),"Down-regulation","No")))</f>
        <v>0</v>
      </c>
      <c r="U1013" s="95"/>
      <c r="V1013" s="95">
        <f>IF(AND(주말데이터!V285=0,주말데이터!W285=0),0,IF(OR(ISNUMBER(getcolorred(주말데이터!V285))=TRUE,ISNUMBER(getcolorred(주말데이터!W285))=TRUE),"Up-regulation",IF(OR(ISNUMBER(getcolorgreen(주말데이터!V285))=TRUE,ISNUMBER(getcolorgreen(주말데이터!W285))=TRUE),"Down-regulation","No")))</f>
        <v>0</v>
      </c>
      <c r="W1013" s="95"/>
      <c r="X1013" s="95">
        <f>IF(AND(주말데이터!X285=0,주말데이터!Y285=0),0,IF(OR(ISNUMBER(getcolorred(주말데이터!X285))=TRUE,ISNUMBER(getcolorred(주말데이터!Y285))=TRUE),"Up-regulation",IF(OR(ISNUMBER(getcolorgreen(주말데이터!X285))=TRUE,ISNUMBER(getcolorgreen(주말데이터!Y285))=TRUE),"Down-regulation","No")))</f>
        <v>0</v>
      </c>
      <c r="Y1013" s="96"/>
      <c r="Z1013" s="86"/>
    </row>
    <row r="1014" spans="1:51">
      <c r="A1014" s="16" t="s">
        <v>34</v>
      </c>
      <c r="B1014" s="95">
        <f>IF(AND(주말데이터!B286=0,주말데이터!C286=0),0,IF(OR(ISNUMBER(getcolorred(주말데이터!B286))=TRUE,ISNUMBER(getcolorred(주말데이터!C286))=TRUE),"Up-regulation",IF(OR(ISNUMBER(getcolorgreen(주말데이터!B286))=TRUE,ISNUMBER(getcolorgreen(주말데이터!C286))=TRUE),"Down-regulation","No")))</f>
        <v>0</v>
      </c>
      <c r="C1014" s="95"/>
      <c r="D1014" s="95">
        <f>IF(AND(주말데이터!D286=0,주말데이터!E286=0),0,IF(OR(ISNUMBER(getcolorred(주말데이터!D286))=TRUE,ISNUMBER(getcolorred(주말데이터!E286))=TRUE),"Up-regulation",IF(OR(ISNUMBER(getcolorgreen(주말데이터!D286))=TRUE,ISNUMBER(getcolorgreen(주말데이터!E286))=TRUE),"Down-regulation","No")))</f>
        <v>0</v>
      </c>
      <c r="E1014" s="95"/>
      <c r="F1014" s="95">
        <f>IF(AND(주말데이터!F286=0,주말데이터!G286=0),0,IF(OR(ISNUMBER(getcolorred(주말데이터!F286))=TRUE,ISNUMBER(getcolorred(주말데이터!G286))=TRUE),"Up-regulation",IF(OR(ISNUMBER(getcolorgreen(주말데이터!F286))=TRUE,ISNUMBER(getcolorgreen(주말데이터!G286))=TRUE),"Down-regulation","No")))</f>
        <v>0</v>
      </c>
      <c r="G1014" s="95"/>
      <c r="H1014" s="95">
        <f>IF(AND(주말데이터!H286=0,주말데이터!I286=0),0,IF(OR(ISNUMBER(getcolorred(주말데이터!H286))=TRUE,ISNUMBER(getcolorred(주말데이터!I286))=TRUE),"Up-regulation",IF(OR(ISNUMBER(getcolorgreen(주말데이터!H286))=TRUE,ISNUMBER(getcolorgreen(주말데이터!I286))=TRUE),"Down-regulation","No")))</f>
        <v>0</v>
      </c>
      <c r="I1014" s="95"/>
      <c r="J1014" s="95">
        <f>IF(AND(주말데이터!J286=0,주말데이터!K286=0),0,IF(OR(ISNUMBER(getcolorred(주말데이터!J286))=TRUE,ISNUMBER(getcolorred(주말데이터!K286))=TRUE),"Up-regulation",IF(OR(ISNUMBER(getcolorgreen(주말데이터!J286))=TRUE,ISNUMBER(getcolorgreen(주말데이터!K286))=TRUE),"Down-regulation","No")))</f>
        <v>0</v>
      </c>
      <c r="K1014" s="95"/>
      <c r="L1014" s="95">
        <f>IF(AND(주말데이터!L286=0,주말데이터!M286=0),0,IF(OR(ISNUMBER(getcolorred(주말데이터!L286))=TRUE,ISNUMBER(getcolorred(주말데이터!M286))=TRUE),"Up-regulation",IF(OR(ISNUMBER(getcolorgreen(주말데이터!L286))=TRUE,ISNUMBER(getcolorgreen(주말데이터!M286))=TRUE),"Down-regulation","No")))</f>
        <v>0</v>
      </c>
      <c r="M1014" s="95"/>
      <c r="N1014" s="95">
        <f>IF(AND(주말데이터!N286=0,주말데이터!O286=0),0,IF(OR(ISNUMBER(getcolorred(주말데이터!N286))=TRUE,ISNUMBER(getcolorred(주말데이터!O286))=TRUE),"Up-regulation",IF(OR(ISNUMBER(getcolorgreen(주말데이터!N286))=TRUE,ISNUMBER(getcolorgreen(주말데이터!O286))=TRUE),"Down-regulation","No")))</f>
        <v>0</v>
      </c>
      <c r="O1014" s="95"/>
      <c r="P1014" s="95">
        <f>IF(AND(주말데이터!P286=0,주말데이터!Q286=0),0,IF(OR(ISNUMBER(getcolorred(주말데이터!P286))=TRUE,ISNUMBER(getcolorred(주말데이터!Q286))=TRUE),"Up-regulation",IF(OR(ISNUMBER(getcolorgreen(주말데이터!P286))=TRUE,ISNUMBER(getcolorgreen(주말데이터!Q286))=TRUE),"Down-regulation","No")))</f>
        <v>0</v>
      </c>
      <c r="Q1014" s="95"/>
      <c r="R1014" s="95">
        <f>IF(AND(주말데이터!R286=0,주말데이터!S286=0),0,IF(OR(ISNUMBER(getcolorred(주말데이터!R286))=TRUE,ISNUMBER(getcolorred(주말데이터!S286))=TRUE),"Up-regulation",IF(OR(ISNUMBER(getcolorgreen(주말데이터!R286))=TRUE,ISNUMBER(getcolorgreen(주말데이터!S286))=TRUE),"Down-regulation","No")))</f>
        <v>0</v>
      </c>
      <c r="S1014" s="95"/>
      <c r="T1014" s="95">
        <f>IF(AND(주말데이터!T286=0,주말데이터!U286=0),0,IF(OR(ISNUMBER(getcolorred(주말데이터!T286))=TRUE,ISNUMBER(getcolorred(주말데이터!U286))=TRUE),"Up-regulation",IF(OR(ISNUMBER(getcolorgreen(주말데이터!T286))=TRUE,ISNUMBER(getcolorgreen(주말데이터!U286))=TRUE),"Down-regulation","No")))</f>
        <v>0</v>
      </c>
      <c r="U1014" s="95"/>
      <c r="V1014" s="95">
        <f>IF(AND(주말데이터!V286=0,주말데이터!W286=0),0,IF(OR(ISNUMBER(getcolorred(주말데이터!V286))=TRUE,ISNUMBER(getcolorred(주말데이터!W286))=TRUE),"Up-regulation",IF(OR(ISNUMBER(getcolorgreen(주말데이터!V286))=TRUE,ISNUMBER(getcolorgreen(주말데이터!W286))=TRUE),"Down-regulation","No")))</f>
        <v>0</v>
      </c>
      <c r="W1014" s="95"/>
      <c r="X1014" s="95">
        <f>IF(AND(주말데이터!X286=0,주말데이터!Y286=0),0,IF(OR(ISNUMBER(getcolorred(주말데이터!X286))=TRUE,ISNUMBER(getcolorred(주말데이터!Y286))=TRUE),"Up-regulation",IF(OR(ISNUMBER(getcolorgreen(주말데이터!X286))=TRUE,ISNUMBER(getcolorgreen(주말데이터!Y286))=TRUE),"Down-regulation","No")))</f>
        <v>0</v>
      </c>
      <c r="Y1014" s="96"/>
      <c r="Z1014" s="86"/>
    </row>
    <row r="1015" spans="1:51" ht="17.25" thickBot="1">
      <c r="A1015" s="16" t="s">
        <v>35</v>
      </c>
      <c r="B1015" s="95">
        <f>IF(AND(주말데이터!B287=0,주말데이터!C287=0),0,IF(OR(ISNUMBER(getcolorred(주말데이터!B287))=TRUE,ISNUMBER(getcolorred(주말데이터!C287))=TRUE),"Up-regulation",IF(OR(ISNUMBER(getcolorgreen(주말데이터!B287))=TRUE,ISNUMBER(getcolorgreen(주말데이터!C287))=TRUE),"Down-regulation","No")))</f>
        <v>0</v>
      </c>
      <c r="C1015" s="95"/>
      <c r="D1015" s="95">
        <f>IF(AND(주말데이터!D287=0,주말데이터!E287=0),0,IF(OR(ISNUMBER(getcolorred(주말데이터!D287))=TRUE,ISNUMBER(getcolorred(주말데이터!E287))=TRUE),"Up-regulation",IF(OR(ISNUMBER(getcolorgreen(주말데이터!D287))=TRUE,ISNUMBER(getcolorgreen(주말데이터!E287))=TRUE),"Down-regulation","No")))</f>
        <v>0</v>
      </c>
      <c r="E1015" s="95"/>
      <c r="F1015" s="95">
        <f>IF(AND(주말데이터!F287=0,주말데이터!G287=0),0,IF(OR(ISNUMBER(getcolorred(주말데이터!F287))=TRUE,ISNUMBER(getcolorred(주말데이터!G287))=TRUE),"Up-regulation",IF(OR(ISNUMBER(getcolorgreen(주말데이터!F287))=TRUE,ISNUMBER(getcolorgreen(주말데이터!G287))=TRUE),"Down-regulation","No")))</f>
        <v>0</v>
      </c>
      <c r="G1015" s="95"/>
      <c r="H1015" s="95">
        <f>IF(AND(주말데이터!H287=0,주말데이터!I287=0),0,IF(OR(ISNUMBER(getcolorred(주말데이터!H287))=TRUE,ISNUMBER(getcolorred(주말데이터!I287))=TRUE),"Up-regulation",IF(OR(ISNUMBER(getcolorgreen(주말데이터!H287))=TRUE,ISNUMBER(getcolorgreen(주말데이터!I287))=TRUE),"Down-regulation","No")))</f>
        <v>0</v>
      </c>
      <c r="I1015" s="95"/>
      <c r="J1015" s="95">
        <f>IF(AND(주말데이터!J287=0,주말데이터!K287=0),0,IF(OR(ISNUMBER(getcolorred(주말데이터!J287))=TRUE,ISNUMBER(getcolorred(주말데이터!K287))=TRUE),"Up-regulation",IF(OR(ISNUMBER(getcolorgreen(주말데이터!J287))=TRUE,ISNUMBER(getcolorgreen(주말데이터!K287))=TRUE),"Down-regulation","No")))</f>
        <v>0</v>
      </c>
      <c r="K1015" s="95"/>
      <c r="L1015" s="95">
        <f>IF(AND(주말데이터!L287=0,주말데이터!M287=0),0,IF(OR(ISNUMBER(getcolorred(주말데이터!L287))=TRUE,ISNUMBER(getcolorred(주말데이터!M287))=TRUE),"Up-regulation",IF(OR(ISNUMBER(getcolorgreen(주말데이터!L287))=TRUE,ISNUMBER(getcolorgreen(주말데이터!M287))=TRUE),"Down-regulation","No")))</f>
        <v>0</v>
      </c>
      <c r="M1015" s="95"/>
      <c r="N1015" s="95">
        <f>IF(AND(주말데이터!N287=0,주말데이터!O287=0),0,IF(OR(ISNUMBER(getcolorred(주말데이터!N287))=TRUE,ISNUMBER(getcolorred(주말데이터!O287))=TRUE),"Up-regulation",IF(OR(ISNUMBER(getcolorgreen(주말데이터!N287))=TRUE,ISNUMBER(getcolorgreen(주말데이터!O287))=TRUE),"Down-regulation","No")))</f>
        <v>0</v>
      </c>
      <c r="O1015" s="95"/>
      <c r="P1015" s="95">
        <f>IF(AND(주말데이터!P287=0,주말데이터!Q287=0),0,IF(OR(ISNUMBER(getcolorred(주말데이터!P287))=TRUE,ISNUMBER(getcolorred(주말데이터!Q287))=TRUE),"Up-regulation",IF(OR(ISNUMBER(getcolorgreen(주말데이터!P287))=TRUE,ISNUMBER(getcolorgreen(주말데이터!Q287))=TRUE),"Down-regulation","No")))</f>
        <v>0</v>
      </c>
      <c r="Q1015" s="95"/>
      <c r="R1015" s="95">
        <f>IF(AND(주말데이터!R287=0,주말데이터!S287=0),0,IF(OR(ISNUMBER(getcolorred(주말데이터!R287))=TRUE,ISNUMBER(getcolorred(주말데이터!S287))=TRUE),"Up-regulation",IF(OR(ISNUMBER(getcolorgreen(주말데이터!R287))=TRUE,ISNUMBER(getcolorgreen(주말데이터!S287))=TRUE),"Down-regulation","No")))</f>
        <v>0</v>
      </c>
      <c r="S1015" s="95"/>
      <c r="T1015" s="95">
        <f>IF(AND(주말데이터!T287=0,주말데이터!U287=0),0,IF(OR(ISNUMBER(getcolorred(주말데이터!T287))=TRUE,ISNUMBER(getcolorred(주말데이터!U287))=TRUE),"Up-regulation",IF(OR(ISNUMBER(getcolorgreen(주말데이터!T287))=TRUE,ISNUMBER(getcolorgreen(주말데이터!U287))=TRUE),"Down-regulation","No")))</f>
        <v>0</v>
      </c>
      <c r="U1015" s="95"/>
      <c r="V1015" s="95">
        <f>IF(AND(주말데이터!V287=0,주말데이터!W287=0),0,IF(OR(ISNUMBER(getcolorred(주말데이터!V287))=TRUE,ISNUMBER(getcolorred(주말데이터!W287))=TRUE),"Up-regulation",IF(OR(ISNUMBER(getcolorgreen(주말데이터!V287))=TRUE,ISNUMBER(getcolorgreen(주말데이터!W287))=TRUE),"Down-regulation","No")))</f>
        <v>0</v>
      </c>
      <c r="W1015" s="95"/>
      <c r="X1015" s="95">
        <f>IF(AND(주말데이터!X287=0,주말데이터!Y287=0),0,IF(OR(ISNUMBER(getcolorred(주말데이터!X287))=TRUE,ISNUMBER(getcolorred(주말데이터!Y287))=TRUE),"Up-regulation",IF(OR(ISNUMBER(getcolorgreen(주말데이터!X287))=TRUE,ISNUMBER(getcolorgreen(주말데이터!Y287))=TRUE),"Down-regulation","No")))</f>
        <v>0</v>
      </c>
      <c r="Y1015" s="96"/>
      <c r="Z1015" s="86"/>
    </row>
    <row r="1016" spans="1:51" ht="17.25" thickBot="1">
      <c r="A1016" s="16" t="s">
        <v>36</v>
      </c>
      <c r="B1016" s="95">
        <f>IF(AND(주말데이터!B288=0,주말데이터!C288=0),0,IF(OR(ISNUMBER(getcolorred(주말데이터!B288))=TRUE,ISNUMBER(getcolorred(주말데이터!C288))=TRUE),"Up-regulation",IF(OR(ISNUMBER(getcolorgreen(주말데이터!B288))=TRUE,ISNUMBER(getcolorgreen(주말데이터!C288))=TRUE),"Down-regulation","No")))</f>
        <v>0</v>
      </c>
      <c r="C1016" s="95"/>
      <c r="D1016" s="95">
        <f>IF(AND(주말데이터!D288=0,주말데이터!E288=0),0,IF(OR(ISNUMBER(getcolorred(주말데이터!D288))=TRUE,ISNUMBER(getcolorred(주말데이터!E288))=TRUE),"Up-regulation",IF(OR(ISNUMBER(getcolorgreen(주말데이터!D288))=TRUE,ISNUMBER(getcolorgreen(주말데이터!E288))=TRUE),"Down-regulation","No")))</f>
        <v>0</v>
      </c>
      <c r="E1016" s="95"/>
      <c r="F1016" s="95">
        <f>IF(AND(주말데이터!F288=0,주말데이터!G288=0),0,IF(OR(ISNUMBER(getcolorred(주말데이터!F288))=TRUE,ISNUMBER(getcolorred(주말데이터!G288))=TRUE),"Up-regulation",IF(OR(ISNUMBER(getcolorgreen(주말데이터!F288))=TRUE,ISNUMBER(getcolorgreen(주말데이터!G288))=TRUE),"Down-regulation","No")))</f>
        <v>0</v>
      </c>
      <c r="G1016" s="95"/>
      <c r="H1016" s="95">
        <f>IF(AND(주말데이터!H288=0,주말데이터!I288=0),0,IF(OR(ISNUMBER(getcolorred(주말데이터!H288))=TRUE,ISNUMBER(getcolorred(주말데이터!I288))=TRUE),"Up-regulation",IF(OR(ISNUMBER(getcolorgreen(주말데이터!H288))=TRUE,ISNUMBER(getcolorgreen(주말데이터!I288))=TRUE),"Down-regulation","No")))</f>
        <v>0</v>
      </c>
      <c r="I1016" s="95"/>
      <c r="J1016" s="95">
        <f>IF(AND(주말데이터!J288=0,주말데이터!K288=0),0,IF(OR(ISNUMBER(getcolorred(주말데이터!J288))=TRUE,ISNUMBER(getcolorred(주말데이터!K288))=TRUE),"Up-regulation",IF(OR(ISNUMBER(getcolorgreen(주말데이터!J288))=TRUE,ISNUMBER(getcolorgreen(주말데이터!K288))=TRUE),"Down-regulation","No")))</f>
        <v>0</v>
      </c>
      <c r="K1016" s="95"/>
      <c r="L1016" s="95">
        <f>IF(AND(주말데이터!L288=0,주말데이터!M288=0),0,IF(OR(ISNUMBER(getcolorred(주말데이터!L288))=TRUE,ISNUMBER(getcolorred(주말데이터!M288))=TRUE),"Up-regulation",IF(OR(ISNUMBER(getcolorgreen(주말데이터!L288))=TRUE,ISNUMBER(getcolorgreen(주말데이터!M288))=TRUE),"Down-regulation","No")))</f>
        <v>0</v>
      </c>
      <c r="M1016" s="95"/>
      <c r="N1016" s="95">
        <f>IF(AND(주말데이터!N288=0,주말데이터!O288=0),0,IF(OR(ISNUMBER(getcolorred(주말데이터!N288))=TRUE,ISNUMBER(getcolorred(주말데이터!O288))=TRUE),"Up-regulation",IF(OR(ISNUMBER(getcolorgreen(주말데이터!N288))=TRUE,ISNUMBER(getcolorgreen(주말데이터!O288))=TRUE),"Down-regulation","No")))</f>
        <v>0</v>
      </c>
      <c r="O1016" s="95"/>
      <c r="P1016" s="95">
        <f>IF(AND(주말데이터!P288=0,주말데이터!Q288=0),0,IF(OR(ISNUMBER(getcolorred(주말데이터!P288))=TRUE,ISNUMBER(getcolorred(주말데이터!Q288))=TRUE),"Up-regulation",IF(OR(ISNUMBER(getcolorgreen(주말데이터!P288))=TRUE,ISNUMBER(getcolorgreen(주말데이터!Q288))=TRUE),"Down-regulation","No")))</f>
        <v>0</v>
      </c>
      <c r="Q1016" s="95"/>
      <c r="R1016" s="95">
        <f>IF(AND(주말데이터!R288=0,주말데이터!S288=0),0,IF(OR(ISNUMBER(getcolorred(주말데이터!R288))=TRUE,ISNUMBER(getcolorred(주말데이터!S288))=TRUE),"Up-regulation",IF(OR(ISNUMBER(getcolorgreen(주말데이터!R288))=TRUE,ISNUMBER(getcolorgreen(주말데이터!S288))=TRUE),"Down-regulation","No")))</f>
        <v>0</v>
      </c>
      <c r="S1016" s="95"/>
      <c r="T1016" s="95">
        <f>IF(AND(주말데이터!T288=0,주말데이터!U288=0),0,IF(OR(ISNUMBER(getcolorred(주말데이터!T288))=TRUE,ISNUMBER(getcolorred(주말데이터!U288))=TRUE),"Up-regulation",IF(OR(ISNUMBER(getcolorgreen(주말데이터!T288))=TRUE,ISNUMBER(getcolorgreen(주말데이터!U288))=TRUE),"Down-regulation","No")))</f>
        <v>0</v>
      </c>
      <c r="U1016" s="95"/>
      <c r="V1016" s="95">
        <f>IF(AND(주말데이터!V288=0,주말데이터!W288=0),0,IF(OR(ISNUMBER(getcolorred(주말데이터!V288))=TRUE,ISNUMBER(getcolorred(주말데이터!W288))=TRUE),"Up-regulation",IF(OR(ISNUMBER(getcolorgreen(주말데이터!V288))=TRUE,ISNUMBER(getcolorgreen(주말데이터!W288))=TRUE),"Down-regulation","No")))</f>
        <v>0</v>
      </c>
      <c r="W1016" s="95"/>
      <c r="X1016" s="95">
        <f>IF(AND(주말데이터!X288=0,주말데이터!Y288=0),0,IF(OR(ISNUMBER(getcolorred(주말데이터!X288))=TRUE,ISNUMBER(getcolorred(주말데이터!Y288))=TRUE),"Up-regulation",IF(OR(ISNUMBER(getcolorgreen(주말데이터!X288))=TRUE,ISNUMBER(getcolorgreen(주말데이터!Y288))=TRUE),"Down-regulation","No")))</f>
        <v>0</v>
      </c>
      <c r="Y1016" s="96"/>
      <c r="Z1016" s="86"/>
      <c r="AA1016" s="5" t="str">
        <f>IF(주말DATA!AA288="","",주말DATA!AA288)</f>
        <v/>
      </c>
    </row>
    <row r="1017" spans="1:51">
      <c r="A1017" s="16" t="s">
        <v>37</v>
      </c>
      <c r="B1017" s="95">
        <f>IF(AND(주말데이터!B289=0,주말데이터!C289=0),0,IF(OR(ISNUMBER(getcolorred(주말데이터!B289))=TRUE,ISNUMBER(getcolorred(주말데이터!C289))=TRUE),"Up-regulation",IF(OR(ISNUMBER(getcolorgreen(주말데이터!B289))=TRUE,ISNUMBER(getcolorgreen(주말데이터!C289))=TRUE),"Down-regulation","No")))</f>
        <v>0</v>
      </c>
      <c r="C1017" s="95"/>
      <c r="D1017" s="95">
        <f>IF(AND(주말데이터!D289=0,주말데이터!E289=0),0,IF(OR(ISNUMBER(getcolorred(주말데이터!D289))=TRUE,ISNUMBER(getcolorred(주말데이터!E289))=TRUE),"Up-regulation",IF(OR(ISNUMBER(getcolorgreen(주말데이터!D289))=TRUE,ISNUMBER(getcolorgreen(주말데이터!E289))=TRUE),"Down-regulation","No")))</f>
        <v>0</v>
      </c>
      <c r="E1017" s="95"/>
      <c r="F1017" s="95">
        <f>IF(AND(주말데이터!F289=0,주말데이터!G289=0),0,IF(OR(ISNUMBER(getcolorred(주말데이터!F289))=TRUE,ISNUMBER(getcolorred(주말데이터!G289))=TRUE),"Up-regulation",IF(OR(ISNUMBER(getcolorgreen(주말데이터!F289))=TRUE,ISNUMBER(getcolorgreen(주말데이터!G289))=TRUE),"Down-regulation","No")))</f>
        <v>0</v>
      </c>
      <c r="G1017" s="95"/>
      <c r="H1017" s="95">
        <f>IF(AND(주말데이터!H289=0,주말데이터!I289=0),0,IF(OR(ISNUMBER(getcolorred(주말데이터!H289))=TRUE,ISNUMBER(getcolorred(주말데이터!I289))=TRUE),"Up-regulation",IF(OR(ISNUMBER(getcolorgreen(주말데이터!H289))=TRUE,ISNUMBER(getcolorgreen(주말데이터!I289))=TRUE),"Down-regulation","No")))</f>
        <v>0</v>
      </c>
      <c r="I1017" s="95"/>
      <c r="J1017" s="95">
        <f>IF(AND(주말데이터!J289=0,주말데이터!K289=0),0,IF(OR(ISNUMBER(getcolorred(주말데이터!J289))=TRUE,ISNUMBER(getcolorred(주말데이터!K289))=TRUE),"Up-regulation",IF(OR(ISNUMBER(getcolorgreen(주말데이터!J289))=TRUE,ISNUMBER(getcolorgreen(주말데이터!K289))=TRUE),"Down-regulation","No")))</f>
        <v>0</v>
      </c>
      <c r="K1017" s="95"/>
      <c r="L1017" s="95">
        <f>IF(AND(주말데이터!L289=0,주말데이터!M289=0),0,IF(OR(ISNUMBER(getcolorred(주말데이터!L289))=TRUE,ISNUMBER(getcolorred(주말데이터!M289))=TRUE),"Up-regulation",IF(OR(ISNUMBER(getcolorgreen(주말데이터!L289))=TRUE,ISNUMBER(getcolorgreen(주말데이터!M289))=TRUE),"Down-regulation","No")))</f>
        <v>0</v>
      </c>
      <c r="M1017" s="95"/>
      <c r="N1017" s="95">
        <f>IF(AND(주말데이터!N289=0,주말데이터!O289=0),0,IF(OR(ISNUMBER(getcolorred(주말데이터!N289))=TRUE,ISNUMBER(getcolorred(주말데이터!O289))=TRUE),"Up-regulation",IF(OR(ISNUMBER(getcolorgreen(주말데이터!N289))=TRUE,ISNUMBER(getcolorgreen(주말데이터!O289))=TRUE),"Down-regulation","No")))</f>
        <v>0</v>
      </c>
      <c r="O1017" s="95"/>
      <c r="P1017" s="95">
        <f>IF(AND(주말데이터!P289=0,주말데이터!Q289=0),0,IF(OR(ISNUMBER(getcolorred(주말데이터!P289))=TRUE,ISNUMBER(getcolorred(주말데이터!Q289))=TRUE),"Up-regulation",IF(OR(ISNUMBER(getcolorgreen(주말데이터!P289))=TRUE,ISNUMBER(getcolorgreen(주말데이터!Q289))=TRUE),"Down-regulation","No")))</f>
        <v>0</v>
      </c>
      <c r="Q1017" s="95"/>
      <c r="R1017" s="95">
        <f>IF(AND(주말데이터!R289=0,주말데이터!S289=0),0,IF(OR(ISNUMBER(getcolorred(주말데이터!R289))=TRUE,ISNUMBER(getcolorred(주말데이터!S289))=TRUE),"Up-regulation",IF(OR(ISNUMBER(getcolorgreen(주말데이터!R289))=TRUE,ISNUMBER(getcolorgreen(주말데이터!S289))=TRUE),"Down-regulation","No")))</f>
        <v>0</v>
      </c>
      <c r="S1017" s="95"/>
      <c r="T1017" s="95">
        <f>IF(AND(주말데이터!T289=0,주말데이터!U289=0),0,IF(OR(ISNUMBER(getcolorred(주말데이터!T289))=TRUE,ISNUMBER(getcolorred(주말데이터!U289))=TRUE),"Up-regulation",IF(OR(ISNUMBER(getcolorgreen(주말데이터!T289))=TRUE,ISNUMBER(getcolorgreen(주말데이터!U289))=TRUE),"Down-regulation","No")))</f>
        <v>0</v>
      </c>
      <c r="U1017" s="95"/>
      <c r="V1017" s="95">
        <f>IF(AND(주말데이터!V289=0,주말데이터!W289=0),0,IF(OR(ISNUMBER(getcolorred(주말데이터!V289))=TRUE,ISNUMBER(getcolorred(주말데이터!W289))=TRUE),"Up-regulation",IF(OR(ISNUMBER(getcolorgreen(주말데이터!V289))=TRUE,ISNUMBER(getcolorgreen(주말데이터!W289))=TRUE),"Down-regulation","No")))</f>
        <v>0</v>
      </c>
      <c r="W1017" s="95"/>
      <c r="X1017" s="95">
        <f>IF(AND(주말데이터!X289=0,주말데이터!Y289=0),0,IF(OR(ISNUMBER(getcolorred(주말데이터!X289))=TRUE,ISNUMBER(getcolorred(주말데이터!Y289))=TRUE),"Up-regulation",IF(OR(ISNUMBER(getcolorgreen(주말데이터!X289))=TRUE,ISNUMBER(getcolorgreen(주말데이터!Y289))=TRUE),"Down-regulation","No")))</f>
        <v>0</v>
      </c>
      <c r="Y1017" s="96"/>
      <c r="Z1017" s="86"/>
      <c r="AA1017" s="26" t="str">
        <f>IF(주말DATA!AA289="","",주말DATA!AA289)</f>
        <v>Min</v>
      </c>
      <c r="AB1017" s="26" t="str">
        <f>IF(주말DATA!AB289="","",주말DATA!AB289)</f>
        <v/>
      </c>
      <c r="AC1017" s="26" t="str">
        <f>IF(주말DATA!AC289="","",주말DATA!AC289)</f>
        <v/>
      </c>
      <c r="AD1017" s="26" t="str">
        <f>IF(주말DATA!AD289="","",주말DATA!AD289)</f>
        <v/>
      </c>
      <c r="AE1017" s="26" t="str">
        <f>IF(주말DATA!AE289="","",주말DATA!AE289)</f>
        <v/>
      </c>
      <c r="AF1017" s="26" t="str">
        <f>IF(주말DATA!AF289="","",주말DATA!AF289)</f>
        <v/>
      </c>
      <c r="AG1017" s="26" t="str">
        <f>IF(주말DATA!AG289="","",주말DATA!AG289)</f>
        <v/>
      </c>
      <c r="AH1017" s="26" t="str">
        <f>IF(주말DATA!AH289="","",주말DATA!AH289)</f>
        <v/>
      </c>
      <c r="AI1017" s="26" t="str">
        <f>IF(주말DATA!AI289="","",주말DATA!AI289)</f>
        <v/>
      </c>
      <c r="AJ1017" s="26" t="str">
        <f>IF(주말DATA!AJ289="","",주말DATA!AJ289)</f>
        <v/>
      </c>
      <c r="AK1017" s="26" t="str">
        <f>IF(주말DATA!AK289="","",주말DATA!AK289)</f>
        <v/>
      </c>
      <c r="AL1017" s="26" t="str">
        <f>IF(주말DATA!AL289="","",주말DATA!AL289)</f>
        <v/>
      </c>
      <c r="AM1017" s="26" t="str">
        <f>IF(주말DATA!AM289="","",주말DATA!AM289)</f>
        <v/>
      </c>
      <c r="AN1017" s="26" t="str">
        <f>IF(주말DATA!AN289="","",주말DATA!AN289)</f>
        <v/>
      </c>
      <c r="AO1017" s="26" t="str">
        <f>IF(주말DATA!AO289="","",주말DATA!AO289)</f>
        <v/>
      </c>
      <c r="AP1017" s="26" t="str">
        <f>IF(주말DATA!AP289="","",주말DATA!AP289)</f>
        <v/>
      </c>
      <c r="AQ1017" s="26" t="str">
        <f>IF(주말DATA!AQ289="","",주말DATA!AQ289)</f>
        <v/>
      </c>
      <c r="AR1017" s="26" t="str">
        <f>IF(주말DATA!AR289="","",주말DATA!AR289)</f>
        <v/>
      </c>
      <c r="AS1017" s="26" t="str">
        <f>IF(주말DATA!AS289="","",주말DATA!AS289)</f>
        <v/>
      </c>
      <c r="AT1017" s="26" t="str">
        <f>IF(주말DATA!AT289="","",주말DATA!AT289)</f>
        <v/>
      </c>
      <c r="AU1017" s="26" t="str">
        <f>IF(주말DATA!AU289="","",주말DATA!AU289)</f>
        <v/>
      </c>
      <c r="AV1017" s="26" t="str">
        <f>IF(주말DATA!AV289="","",주말DATA!AV289)</f>
        <v/>
      </c>
      <c r="AW1017" s="26" t="str">
        <f>IF(주말DATA!AW289="","",주말DATA!AW289)</f>
        <v/>
      </c>
      <c r="AX1017" s="26" t="str">
        <f>IF(주말DATA!AX289="","",주말DATA!AX289)</f>
        <v/>
      </c>
      <c r="AY1017" s="26" t="str">
        <f>IF(주말DATA!AY289="","",주말DATA!AY289)</f>
        <v/>
      </c>
    </row>
    <row r="1018" spans="1:51">
      <c r="A1018" s="16" t="s">
        <v>39</v>
      </c>
      <c r="B1018" s="95">
        <f>IF(AND(주말데이터!B290=0,주말데이터!C290=0),0,IF(OR(ISNUMBER(getcolorred(주말데이터!B290))=TRUE,ISNUMBER(getcolorred(주말데이터!C290))=TRUE),"Up-regulation",IF(OR(ISNUMBER(getcolorgreen(주말데이터!B290))=TRUE,ISNUMBER(getcolorgreen(주말데이터!C290))=TRUE),"Down-regulation","No")))</f>
        <v>0</v>
      </c>
      <c r="C1018" s="95"/>
      <c r="D1018" s="95">
        <f>IF(AND(주말데이터!D290=0,주말데이터!E290=0),0,IF(OR(ISNUMBER(getcolorred(주말데이터!D290))=TRUE,ISNUMBER(getcolorred(주말데이터!E290))=TRUE),"Up-regulation",IF(OR(ISNUMBER(getcolorgreen(주말데이터!D290))=TRUE,ISNUMBER(getcolorgreen(주말데이터!E290))=TRUE),"Down-regulation","No")))</f>
        <v>0</v>
      </c>
      <c r="E1018" s="95"/>
      <c r="F1018" s="95">
        <f>IF(AND(주말데이터!F290=0,주말데이터!G290=0),0,IF(OR(ISNUMBER(getcolorred(주말데이터!F290))=TRUE,ISNUMBER(getcolorred(주말데이터!G290))=TRUE),"Up-regulation",IF(OR(ISNUMBER(getcolorgreen(주말데이터!F290))=TRUE,ISNUMBER(getcolorgreen(주말데이터!G290))=TRUE),"Down-regulation","No")))</f>
        <v>0</v>
      </c>
      <c r="G1018" s="95"/>
      <c r="H1018" s="95">
        <f>IF(AND(주말데이터!H290=0,주말데이터!I290=0),0,IF(OR(ISNUMBER(getcolorred(주말데이터!H290))=TRUE,ISNUMBER(getcolorred(주말데이터!I290))=TRUE),"Up-regulation",IF(OR(ISNUMBER(getcolorgreen(주말데이터!H290))=TRUE,ISNUMBER(getcolorgreen(주말데이터!I290))=TRUE),"Down-regulation","No")))</f>
        <v>0</v>
      </c>
      <c r="I1018" s="95"/>
      <c r="J1018" s="95">
        <f>IF(AND(주말데이터!J290=0,주말데이터!K290=0),0,IF(OR(ISNUMBER(getcolorred(주말데이터!J290))=TRUE,ISNUMBER(getcolorred(주말데이터!K290))=TRUE),"Up-regulation",IF(OR(ISNUMBER(getcolorgreen(주말데이터!J290))=TRUE,ISNUMBER(getcolorgreen(주말데이터!K290))=TRUE),"Down-regulation","No")))</f>
        <v>0</v>
      </c>
      <c r="K1018" s="95"/>
      <c r="L1018" s="95">
        <f>IF(AND(주말데이터!L290=0,주말데이터!M290=0),0,IF(OR(ISNUMBER(getcolorred(주말데이터!L290))=TRUE,ISNUMBER(getcolorred(주말데이터!M290))=TRUE),"Up-regulation",IF(OR(ISNUMBER(getcolorgreen(주말데이터!L290))=TRUE,ISNUMBER(getcolorgreen(주말데이터!M290))=TRUE),"Down-regulation","No")))</f>
        <v>0</v>
      </c>
      <c r="M1018" s="95"/>
      <c r="N1018" s="95">
        <f>IF(AND(주말데이터!N290=0,주말데이터!O290=0),0,IF(OR(ISNUMBER(getcolorred(주말데이터!N290))=TRUE,ISNUMBER(getcolorred(주말데이터!O290))=TRUE),"Up-regulation",IF(OR(ISNUMBER(getcolorgreen(주말데이터!N290))=TRUE,ISNUMBER(getcolorgreen(주말데이터!O290))=TRUE),"Down-regulation","No")))</f>
        <v>0</v>
      </c>
      <c r="O1018" s="95"/>
      <c r="P1018" s="95">
        <f>IF(AND(주말데이터!P290=0,주말데이터!Q290=0),0,IF(OR(ISNUMBER(getcolorred(주말데이터!P290))=TRUE,ISNUMBER(getcolorred(주말데이터!Q290))=TRUE),"Up-regulation",IF(OR(ISNUMBER(getcolorgreen(주말데이터!P290))=TRUE,ISNUMBER(getcolorgreen(주말데이터!Q290))=TRUE),"Down-regulation","No")))</f>
        <v>0</v>
      </c>
      <c r="Q1018" s="95"/>
      <c r="R1018" s="95">
        <f>IF(AND(주말데이터!R290=0,주말데이터!S290=0),0,IF(OR(ISNUMBER(getcolorred(주말데이터!R290))=TRUE,ISNUMBER(getcolorred(주말데이터!S290))=TRUE),"Up-regulation",IF(OR(ISNUMBER(getcolorgreen(주말데이터!R290))=TRUE,ISNUMBER(getcolorgreen(주말데이터!S290))=TRUE),"Down-regulation","No")))</f>
        <v>0</v>
      </c>
      <c r="S1018" s="95"/>
      <c r="T1018" s="95">
        <f>IF(AND(주말데이터!T290=0,주말데이터!U290=0),0,IF(OR(ISNUMBER(getcolorred(주말데이터!T290))=TRUE,ISNUMBER(getcolorred(주말데이터!U290))=TRUE),"Up-regulation",IF(OR(ISNUMBER(getcolorgreen(주말데이터!T290))=TRUE,ISNUMBER(getcolorgreen(주말데이터!U290))=TRUE),"Down-regulation","No")))</f>
        <v>0</v>
      </c>
      <c r="U1018" s="95"/>
      <c r="V1018" s="95">
        <f>IF(AND(주말데이터!V290=0,주말데이터!W290=0),0,IF(OR(ISNUMBER(getcolorred(주말데이터!V290))=TRUE,ISNUMBER(getcolorred(주말데이터!W290))=TRUE),"Up-regulation",IF(OR(ISNUMBER(getcolorgreen(주말데이터!V290))=TRUE,ISNUMBER(getcolorgreen(주말데이터!W290))=TRUE),"Down-regulation","No")))</f>
        <v>0</v>
      </c>
      <c r="W1018" s="95"/>
      <c r="X1018" s="95">
        <f>IF(AND(주말데이터!X290=0,주말데이터!Y290=0),0,IF(OR(ISNUMBER(getcolorred(주말데이터!X290))=TRUE,ISNUMBER(getcolorred(주말데이터!Y290))=TRUE),"Up-regulation",IF(OR(ISNUMBER(getcolorgreen(주말데이터!X290))=TRUE,ISNUMBER(getcolorgreen(주말데이터!Y290))=TRUE),"Down-regulation","No")))</f>
        <v>0</v>
      </c>
      <c r="Y1018" s="96"/>
      <c r="Z1018" s="86"/>
      <c r="AA1018" s="26" t="str">
        <f>IF(주말DATA!AA290="","",주말DATA!AA290)</f>
        <v>Max</v>
      </c>
      <c r="AB1018" s="26" t="str">
        <f>IF(주말DATA!AB290="","",주말DATA!AB290)</f>
        <v/>
      </c>
      <c r="AC1018" s="26" t="str">
        <f>IF(주말DATA!AC290="","",주말DATA!AC290)</f>
        <v/>
      </c>
      <c r="AD1018" s="26" t="str">
        <f>IF(주말DATA!AD290="","",주말DATA!AD290)</f>
        <v/>
      </c>
      <c r="AE1018" s="26" t="str">
        <f>IF(주말DATA!AE290="","",주말DATA!AE290)</f>
        <v/>
      </c>
      <c r="AF1018" s="26" t="str">
        <f>IF(주말DATA!AF290="","",주말DATA!AF290)</f>
        <v/>
      </c>
      <c r="AG1018" s="26" t="str">
        <f>IF(주말DATA!AG290="","",주말DATA!AG290)</f>
        <v/>
      </c>
      <c r="AH1018" s="26" t="str">
        <f>IF(주말DATA!AH290="","",주말DATA!AH290)</f>
        <v/>
      </c>
      <c r="AI1018" s="26" t="str">
        <f>IF(주말DATA!AI290="","",주말DATA!AI290)</f>
        <v/>
      </c>
      <c r="AJ1018" s="26" t="str">
        <f>IF(주말DATA!AJ290="","",주말DATA!AJ290)</f>
        <v/>
      </c>
      <c r="AK1018" s="26" t="str">
        <f>IF(주말DATA!AK290="","",주말DATA!AK290)</f>
        <v/>
      </c>
      <c r="AL1018" s="26" t="str">
        <f>IF(주말DATA!AL290="","",주말DATA!AL290)</f>
        <v/>
      </c>
      <c r="AM1018" s="26" t="str">
        <f>IF(주말DATA!AM290="","",주말DATA!AM290)</f>
        <v/>
      </c>
      <c r="AN1018" s="26" t="str">
        <f>IF(주말DATA!AN290="","",주말DATA!AN290)</f>
        <v/>
      </c>
      <c r="AO1018" s="26" t="str">
        <f>IF(주말DATA!AO290="","",주말DATA!AO290)</f>
        <v/>
      </c>
      <c r="AP1018" s="26" t="str">
        <f>IF(주말DATA!AP290="","",주말DATA!AP290)</f>
        <v/>
      </c>
      <c r="AQ1018" s="26" t="str">
        <f>IF(주말DATA!AQ290="","",주말DATA!AQ290)</f>
        <v/>
      </c>
      <c r="AR1018" s="26" t="str">
        <f>IF(주말DATA!AR290="","",주말DATA!AR290)</f>
        <v/>
      </c>
      <c r="AS1018" s="26" t="str">
        <f>IF(주말DATA!AS290="","",주말DATA!AS290)</f>
        <v/>
      </c>
      <c r="AT1018" s="26" t="str">
        <f>IF(주말DATA!AT290="","",주말DATA!AT290)</f>
        <v/>
      </c>
      <c r="AU1018" s="26" t="str">
        <f>IF(주말DATA!AU290="","",주말DATA!AU290)</f>
        <v/>
      </c>
      <c r="AV1018" s="26" t="str">
        <f>IF(주말DATA!AV290="","",주말DATA!AV290)</f>
        <v/>
      </c>
      <c r="AW1018" s="26" t="str">
        <f>IF(주말DATA!AW290="","",주말DATA!AW290)</f>
        <v/>
      </c>
      <c r="AX1018" s="26" t="str">
        <f>IF(주말DATA!AX290="","",주말DATA!AX290)</f>
        <v/>
      </c>
      <c r="AY1018" s="26" t="str">
        <f>IF(주말DATA!AY290="","",주말DATA!AY290)</f>
        <v/>
      </c>
    </row>
    <row r="1019" spans="1:51" ht="17.25" thickBot="1">
      <c r="A1019" s="17" t="s">
        <v>41</v>
      </c>
      <c r="B1019" s="93">
        <f>IF(AND(주말데이터!B291=0,주말데이터!C291=0),0,IF(OR(ISNUMBER(getcolorred(주말데이터!B291))=TRUE,ISNUMBER(getcolorred(주말데이터!C291))=TRUE),"Up-regulation",IF(OR(ISNUMBER(getcolorgreen(주말데이터!B291))=TRUE,ISNUMBER(getcolorgreen(주말데이터!C291))=TRUE),"Down-regulation","No")))</f>
        <v>0</v>
      </c>
      <c r="C1019" s="93"/>
      <c r="D1019" s="93">
        <f>IF(AND(주말데이터!D291=0,주말데이터!E291=0),0,IF(OR(ISNUMBER(getcolorred(주말데이터!D291))=TRUE,ISNUMBER(getcolorred(주말데이터!E291))=TRUE),"Up-regulation",IF(OR(ISNUMBER(getcolorgreen(주말데이터!D291))=TRUE,ISNUMBER(getcolorgreen(주말데이터!E291))=TRUE),"Down-regulation","No")))</f>
        <v>0</v>
      </c>
      <c r="E1019" s="93"/>
      <c r="F1019" s="93">
        <f>IF(AND(주말데이터!F291=0,주말데이터!G291=0),0,IF(OR(ISNUMBER(getcolorred(주말데이터!F291))=TRUE,ISNUMBER(getcolorred(주말데이터!G291))=TRUE),"Up-regulation",IF(OR(ISNUMBER(getcolorgreen(주말데이터!F291))=TRUE,ISNUMBER(getcolorgreen(주말데이터!G291))=TRUE),"Down-regulation","No")))</f>
        <v>0</v>
      </c>
      <c r="G1019" s="93"/>
      <c r="H1019" s="93">
        <f>IF(AND(주말데이터!H291=0,주말데이터!I291=0),0,IF(OR(ISNUMBER(getcolorred(주말데이터!H291))=TRUE,ISNUMBER(getcolorred(주말데이터!I291))=TRUE),"Up-regulation",IF(OR(ISNUMBER(getcolorgreen(주말데이터!H291))=TRUE,ISNUMBER(getcolorgreen(주말데이터!I291))=TRUE),"Down-regulation","No")))</f>
        <v>0</v>
      </c>
      <c r="I1019" s="93"/>
      <c r="J1019" s="93">
        <f>IF(AND(주말데이터!J291=0,주말데이터!K291=0),0,IF(OR(ISNUMBER(getcolorred(주말데이터!J291))=TRUE,ISNUMBER(getcolorred(주말데이터!K291))=TRUE),"Up-regulation",IF(OR(ISNUMBER(getcolorgreen(주말데이터!J291))=TRUE,ISNUMBER(getcolorgreen(주말데이터!K291))=TRUE),"Down-regulation","No")))</f>
        <v>0</v>
      </c>
      <c r="K1019" s="93"/>
      <c r="L1019" s="93">
        <f>IF(AND(주말데이터!L291=0,주말데이터!M291=0),0,IF(OR(ISNUMBER(getcolorred(주말데이터!L291))=TRUE,ISNUMBER(getcolorred(주말데이터!M291))=TRUE),"Up-regulation",IF(OR(ISNUMBER(getcolorgreen(주말데이터!L291))=TRUE,ISNUMBER(getcolorgreen(주말데이터!M291))=TRUE),"Down-regulation","No")))</f>
        <v>0</v>
      </c>
      <c r="M1019" s="93"/>
      <c r="N1019" s="93">
        <f>IF(AND(주말데이터!N291=0,주말데이터!O291=0),0,IF(OR(ISNUMBER(getcolorred(주말데이터!N291))=TRUE,ISNUMBER(getcolorred(주말데이터!O291))=TRUE),"Up-regulation",IF(OR(ISNUMBER(getcolorgreen(주말데이터!N291))=TRUE,ISNUMBER(getcolorgreen(주말데이터!O291))=TRUE),"Down-regulation","No")))</f>
        <v>0</v>
      </c>
      <c r="O1019" s="93"/>
      <c r="P1019" s="93">
        <f>IF(AND(주말데이터!P291=0,주말데이터!Q291=0),0,IF(OR(ISNUMBER(getcolorred(주말데이터!P291))=TRUE,ISNUMBER(getcolorred(주말데이터!Q291))=TRUE),"Up-regulation",IF(OR(ISNUMBER(getcolorgreen(주말데이터!P291))=TRUE,ISNUMBER(getcolorgreen(주말데이터!Q291))=TRUE),"Down-regulation","No")))</f>
        <v>0</v>
      </c>
      <c r="Q1019" s="93"/>
      <c r="R1019" s="93">
        <f>IF(AND(주말데이터!R291=0,주말데이터!S291=0),0,IF(OR(ISNUMBER(getcolorred(주말데이터!R291))=TRUE,ISNUMBER(getcolorred(주말데이터!S291))=TRUE),"Up-regulation",IF(OR(ISNUMBER(getcolorgreen(주말데이터!R291))=TRUE,ISNUMBER(getcolorgreen(주말데이터!S291))=TRUE),"Down-regulation","No")))</f>
        <v>0</v>
      </c>
      <c r="S1019" s="93"/>
      <c r="T1019" s="93">
        <f>IF(AND(주말데이터!T291=0,주말데이터!U291=0),0,IF(OR(ISNUMBER(getcolorred(주말데이터!T291))=TRUE,ISNUMBER(getcolorred(주말데이터!U291))=TRUE),"Up-regulation",IF(OR(ISNUMBER(getcolorgreen(주말데이터!T291))=TRUE,ISNUMBER(getcolorgreen(주말데이터!U291))=TRUE),"Down-regulation","No")))</f>
        <v>0</v>
      </c>
      <c r="U1019" s="93"/>
      <c r="V1019" s="93">
        <f>IF(AND(주말데이터!V291=0,주말데이터!W291=0),0,IF(OR(ISNUMBER(getcolorred(주말데이터!V291))=TRUE,ISNUMBER(getcolorred(주말데이터!W291))=TRUE),"Up-regulation",IF(OR(ISNUMBER(getcolorgreen(주말데이터!V291))=TRUE,ISNUMBER(getcolorgreen(주말데이터!W291))=TRUE),"Down-regulation","No")))</f>
        <v>0</v>
      </c>
      <c r="W1019" s="93"/>
      <c r="X1019" s="93">
        <f>IF(AND(주말데이터!X291=0,주말데이터!Y291=0),0,IF(OR(ISNUMBER(getcolorred(주말데이터!X291))=TRUE,ISNUMBER(getcolorred(주말데이터!Y291))=TRUE),"Up-regulation",IF(OR(ISNUMBER(getcolorgreen(주말데이터!X291))=TRUE,ISNUMBER(getcolorgreen(주말데이터!Y291))=TRUE),"Down-regulation","No")))</f>
        <v>0</v>
      </c>
      <c r="Y1019" s="94"/>
      <c r="Z1019" s="87"/>
      <c r="AA1019" s="26" t="str">
        <f>IF(주말DATA!AA291="","",주말DATA!AA291)</f>
        <v>Avg</v>
      </c>
      <c r="AB1019" s="26" t="str">
        <f>IF(주말DATA!AB291="","",주말DATA!AB291)</f>
        <v/>
      </c>
      <c r="AC1019" s="26" t="str">
        <f>IF(주말DATA!AC291="","",주말DATA!AC291)</f>
        <v/>
      </c>
      <c r="AD1019" s="26" t="str">
        <f>IF(주말DATA!AD291="","",주말DATA!AD291)</f>
        <v/>
      </c>
      <c r="AE1019" s="26" t="str">
        <f>IF(주말DATA!AE291="","",주말DATA!AE291)</f>
        <v/>
      </c>
      <c r="AF1019" s="26" t="str">
        <f>IF(주말DATA!AF291="","",주말DATA!AF291)</f>
        <v/>
      </c>
      <c r="AG1019" s="26" t="str">
        <f>IF(주말DATA!AG291="","",주말DATA!AG291)</f>
        <v/>
      </c>
      <c r="AH1019" s="26" t="str">
        <f>IF(주말DATA!AH291="","",주말DATA!AH291)</f>
        <v/>
      </c>
      <c r="AI1019" s="26" t="str">
        <f>IF(주말DATA!AI291="","",주말DATA!AI291)</f>
        <v/>
      </c>
      <c r="AJ1019" s="26" t="str">
        <f>IF(주말DATA!AJ291="","",주말DATA!AJ291)</f>
        <v/>
      </c>
      <c r="AK1019" s="26" t="str">
        <f>IF(주말DATA!AK291="","",주말DATA!AK291)</f>
        <v/>
      </c>
      <c r="AL1019" s="26" t="str">
        <f>IF(주말DATA!AL291="","",주말DATA!AL291)</f>
        <v/>
      </c>
      <c r="AM1019" s="26" t="str">
        <f>IF(주말DATA!AM291="","",주말DATA!AM291)</f>
        <v/>
      </c>
      <c r="AN1019" s="26" t="str">
        <f>IF(주말DATA!AN291="","",주말DATA!AN291)</f>
        <v/>
      </c>
      <c r="AO1019" s="26" t="str">
        <f>IF(주말DATA!AO291="","",주말DATA!AO291)</f>
        <v/>
      </c>
      <c r="AP1019" s="26" t="str">
        <f>IF(주말DATA!AP291="","",주말DATA!AP291)</f>
        <v/>
      </c>
      <c r="AQ1019" s="26" t="str">
        <f>IF(주말DATA!AQ291="","",주말DATA!AQ291)</f>
        <v/>
      </c>
      <c r="AR1019" s="26" t="str">
        <f>IF(주말DATA!AR291="","",주말DATA!AR291)</f>
        <v/>
      </c>
      <c r="AS1019" s="26" t="str">
        <f>IF(주말DATA!AS291="","",주말DATA!AS291)</f>
        <v/>
      </c>
      <c r="AT1019" s="26" t="str">
        <f>IF(주말DATA!AT291="","",주말DATA!AT291)</f>
        <v/>
      </c>
      <c r="AU1019" s="26" t="str">
        <f>IF(주말DATA!AU291="","",주말DATA!AU291)</f>
        <v/>
      </c>
      <c r="AV1019" s="26" t="str">
        <f>IF(주말DATA!AV291="","",주말DATA!AV291)</f>
        <v/>
      </c>
      <c r="AW1019" s="26" t="str">
        <f>IF(주말DATA!AW291="","",주말DATA!AW291)</f>
        <v/>
      </c>
      <c r="AX1019" s="26" t="str">
        <f>IF(주말DATA!AX291="","",주말DATA!AX291)</f>
        <v/>
      </c>
      <c r="AY1019" s="26" t="str">
        <f>IF(주말DATA!AY291="","",주말DATA!AY291)</f>
        <v/>
      </c>
    </row>
    <row r="1020" spans="1:51">
      <c r="A1020" s="15" t="s">
        <v>16</v>
      </c>
      <c r="B1020" s="97">
        <f>IF(AND(주말데이터!B292=0,주말데이터!C292=0),0,IF(OR(ISNUMBER(getcolorred(주말데이터!B292))=TRUE,ISNUMBER(getcolorred(주말데이터!C292))=TRUE),"Up-regulation",IF(OR(ISNUMBER(getcolorgreen(주말데이터!B292))=TRUE,ISNUMBER(getcolorgreen(주말데이터!C292))=TRUE),"Down-regulation","No")))</f>
        <v>0</v>
      </c>
      <c r="C1020" s="97"/>
      <c r="D1020" s="97">
        <f>IF(AND(주말데이터!D292=0,주말데이터!E292=0),0,IF(OR(ISNUMBER(getcolorred(주말데이터!D292))=TRUE,ISNUMBER(getcolorred(주말데이터!E292))=TRUE),"Up-regulation",IF(OR(ISNUMBER(getcolorgreen(주말데이터!D292))=TRUE,ISNUMBER(getcolorgreen(주말데이터!E292))=TRUE),"Down-regulation","No")))</f>
        <v>0</v>
      </c>
      <c r="E1020" s="97"/>
      <c r="F1020" s="97">
        <f>IF(AND(주말데이터!F292=0,주말데이터!G292=0),0,IF(OR(ISNUMBER(getcolorred(주말데이터!F292))=TRUE,ISNUMBER(getcolorred(주말데이터!G292))=TRUE),"Up-regulation",IF(OR(ISNUMBER(getcolorgreen(주말데이터!F292))=TRUE,ISNUMBER(getcolorgreen(주말데이터!G292))=TRUE),"Down-regulation","No")))</f>
        <v>0</v>
      </c>
      <c r="G1020" s="97"/>
      <c r="H1020" s="97">
        <f>IF(AND(주말데이터!H292=0,주말데이터!I292=0),0,IF(OR(ISNUMBER(getcolorred(주말데이터!H292))=TRUE,ISNUMBER(getcolorred(주말데이터!I292))=TRUE),"Up-regulation",IF(OR(ISNUMBER(getcolorgreen(주말데이터!H292))=TRUE,ISNUMBER(getcolorgreen(주말데이터!I292))=TRUE),"Down-regulation","No")))</f>
        <v>0</v>
      </c>
      <c r="I1020" s="97"/>
      <c r="J1020" s="97">
        <f>IF(AND(주말데이터!J292=0,주말데이터!K292=0),0,IF(OR(ISNUMBER(getcolorred(주말데이터!J292))=TRUE,ISNUMBER(getcolorred(주말데이터!K292))=TRUE),"Up-regulation",IF(OR(ISNUMBER(getcolorgreen(주말데이터!J292))=TRUE,ISNUMBER(getcolorgreen(주말데이터!K292))=TRUE),"Down-regulation","No")))</f>
        <v>0</v>
      </c>
      <c r="K1020" s="97"/>
      <c r="L1020" s="97">
        <f>IF(AND(주말데이터!L292=0,주말데이터!M292=0),0,IF(OR(ISNUMBER(getcolorred(주말데이터!L292))=TRUE,ISNUMBER(getcolorred(주말데이터!M292))=TRUE),"Up-regulation",IF(OR(ISNUMBER(getcolorgreen(주말데이터!L292))=TRUE,ISNUMBER(getcolorgreen(주말데이터!M292))=TRUE),"Down-regulation","No")))</f>
        <v>0</v>
      </c>
      <c r="M1020" s="97"/>
      <c r="N1020" s="97">
        <f>IF(AND(주말데이터!N292=0,주말데이터!O292=0),0,IF(OR(ISNUMBER(getcolorred(주말데이터!N292))=TRUE,ISNUMBER(getcolorred(주말데이터!O292))=TRUE),"Up-regulation",IF(OR(ISNUMBER(getcolorgreen(주말데이터!N292))=TRUE,ISNUMBER(getcolorgreen(주말데이터!O292))=TRUE),"Down-regulation","No")))</f>
        <v>0</v>
      </c>
      <c r="O1020" s="97"/>
      <c r="P1020" s="97">
        <f>IF(AND(주말데이터!P292=0,주말데이터!Q292=0),0,IF(OR(ISNUMBER(getcolorred(주말데이터!P292))=TRUE,ISNUMBER(getcolorred(주말데이터!Q292))=TRUE),"Up-regulation",IF(OR(ISNUMBER(getcolorgreen(주말데이터!P292))=TRUE,ISNUMBER(getcolorgreen(주말데이터!Q292))=TRUE),"Down-regulation","No")))</f>
        <v>0</v>
      </c>
      <c r="Q1020" s="97"/>
      <c r="R1020" s="97">
        <f>IF(AND(주말데이터!R292=0,주말데이터!S292=0),0,IF(OR(ISNUMBER(getcolorred(주말데이터!R292))=TRUE,ISNUMBER(getcolorred(주말데이터!S292))=TRUE),"Up-regulation",IF(OR(ISNUMBER(getcolorgreen(주말데이터!R292))=TRUE,ISNUMBER(getcolorgreen(주말데이터!S292))=TRUE),"Down-regulation","No")))</f>
        <v>0</v>
      </c>
      <c r="S1020" s="97"/>
      <c r="T1020" s="97">
        <f>IF(AND(주말데이터!T292=0,주말데이터!U292=0),0,IF(OR(ISNUMBER(getcolorred(주말데이터!T292))=TRUE,ISNUMBER(getcolorred(주말데이터!U292))=TRUE),"Up-regulation",IF(OR(ISNUMBER(getcolorgreen(주말데이터!T292))=TRUE,ISNUMBER(getcolorgreen(주말데이터!U292))=TRUE),"Down-regulation","No")))</f>
        <v>0</v>
      </c>
      <c r="U1020" s="97"/>
      <c r="V1020" s="97">
        <f>IF(AND(주말데이터!V292=0,주말데이터!W292=0),0,IF(OR(ISNUMBER(getcolorred(주말데이터!V292))=TRUE,ISNUMBER(getcolorred(주말데이터!W292))=TRUE),"Up-regulation",IF(OR(ISNUMBER(getcolorgreen(주말데이터!V292))=TRUE,ISNUMBER(getcolorgreen(주말데이터!W292))=TRUE),"Down-regulation","No")))</f>
        <v>0</v>
      </c>
      <c r="W1020" s="97"/>
      <c r="X1020" s="97">
        <f>IF(AND(주말데이터!X292=0,주말데이터!Y292=0),0,IF(OR(ISNUMBER(getcolorred(주말데이터!X292))=TRUE,ISNUMBER(getcolorred(주말데이터!Y292))=TRUE),"Up-regulation",IF(OR(ISNUMBER(getcolorgreen(주말데이터!X292))=TRUE,ISNUMBER(getcolorgreen(주말데이터!Y292))=TRUE),"Down-regulation","No")))</f>
        <v>0</v>
      </c>
      <c r="Y1020" s="98"/>
      <c r="Z1020" s="85">
        <f>IF(AA1040="",0,DAY(AA1040))</f>
        <v>0</v>
      </c>
    </row>
    <row r="1021" spans="1:51">
      <c r="A1021" s="16" t="s">
        <v>17</v>
      </c>
      <c r="B1021" s="95">
        <f>IF(AND(주말데이터!B293=0,주말데이터!C293=0),0,IF(OR(ISNUMBER(getcolorred(주말데이터!B293))=TRUE,ISNUMBER(getcolorred(주말데이터!C293))=TRUE),"Up-regulation",IF(OR(ISNUMBER(getcolorgreen(주말데이터!B293))=TRUE,ISNUMBER(getcolorgreen(주말데이터!C293))=TRUE),"Down-regulation","No")))</f>
        <v>0</v>
      </c>
      <c r="C1021" s="95"/>
      <c r="D1021" s="95">
        <f>IF(AND(주말데이터!D293=0,주말데이터!E293=0),0,IF(OR(ISNUMBER(getcolorred(주말데이터!D293))=TRUE,ISNUMBER(getcolorred(주말데이터!E293))=TRUE),"Up-regulation",IF(OR(ISNUMBER(getcolorgreen(주말데이터!D293))=TRUE,ISNUMBER(getcolorgreen(주말데이터!E293))=TRUE),"Down-regulation","No")))</f>
        <v>0</v>
      </c>
      <c r="E1021" s="95"/>
      <c r="F1021" s="95">
        <f>IF(AND(주말데이터!F293=0,주말데이터!G293=0),0,IF(OR(ISNUMBER(getcolorred(주말데이터!F293))=TRUE,ISNUMBER(getcolorred(주말데이터!G293))=TRUE),"Up-regulation",IF(OR(ISNUMBER(getcolorgreen(주말데이터!F293))=TRUE,ISNUMBER(getcolorgreen(주말데이터!G293))=TRUE),"Down-regulation","No")))</f>
        <v>0</v>
      </c>
      <c r="G1021" s="95"/>
      <c r="H1021" s="95">
        <f>IF(AND(주말데이터!H293=0,주말데이터!I293=0),0,IF(OR(ISNUMBER(getcolorred(주말데이터!H293))=TRUE,ISNUMBER(getcolorred(주말데이터!I293))=TRUE),"Up-regulation",IF(OR(ISNUMBER(getcolorgreen(주말데이터!H293))=TRUE,ISNUMBER(getcolorgreen(주말데이터!I293))=TRUE),"Down-regulation","No")))</f>
        <v>0</v>
      </c>
      <c r="I1021" s="95"/>
      <c r="J1021" s="95">
        <f>IF(AND(주말데이터!J293=0,주말데이터!K293=0),0,IF(OR(ISNUMBER(getcolorred(주말데이터!J293))=TRUE,ISNUMBER(getcolorred(주말데이터!K293))=TRUE),"Up-regulation",IF(OR(ISNUMBER(getcolorgreen(주말데이터!J293))=TRUE,ISNUMBER(getcolorgreen(주말데이터!K293))=TRUE),"Down-regulation","No")))</f>
        <v>0</v>
      </c>
      <c r="K1021" s="95"/>
      <c r="L1021" s="95">
        <f>IF(AND(주말데이터!L293=0,주말데이터!M293=0),0,IF(OR(ISNUMBER(getcolorred(주말데이터!L293))=TRUE,ISNUMBER(getcolorred(주말데이터!M293))=TRUE),"Up-regulation",IF(OR(ISNUMBER(getcolorgreen(주말데이터!L293))=TRUE,ISNUMBER(getcolorgreen(주말데이터!M293))=TRUE),"Down-regulation","No")))</f>
        <v>0</v>
      </c>
      <c r="M1021" s="95"/>
      <c r="N1021" s="95">
        <f>IF(AND(주말데이터!N293=0,주말데이터!O293=0),0,IF(OR(ISNUMBER(getcolorred(주말데이터!N293))=TRUE,ISNUMBER(getcolorred(주말데이터!O293))=TRUE),"Up-regulation",IF(OR(ISNUMBER(getcolorgreen(주말데이터!N293))=TRUE,ISNUMBER(getcolorgreen(주말데이터!O293))=TRUE),"Down-regulation","No")))</f>
        <v>0</v>
      </c>
      <c r="O1021" s="95"/>
      <c r="P1021" s="95">
        <f>IF(AND(주말데이터!P293=0,주말데이터!Q293=0),0,IF(OR(ISNUMBER(getcolorred(주말데이터!P293))=TRUE,ISNUMBER(getcolorred(주말데이터!Q293))=TRUE),"Up-regulation",IF(OR(ISNUMBER(getcolorgreen(주말데이터!P293))=TRUE,ISNUMBER(getcolorgreen(주말데이터!Q293))=TRUE),"Down-regulation","No")))</f>
        <v>0</v>
      </c>
      <c r="Q1021" s="95"/>
      <c r="R1021" s="95">
        <f>IF(AND(주말데이터!R293=0,주말데이터!S293=0),0,IF(OR(ISNUMBER(getcolorred(주말데이터!R293))=TRUE,ISNUMBER(getcolorred(주말데이터!S293))=TRUE),"Up-regulation",IF(OR(ISNUMBER(getcolorgreen(주말데이터!R293))=TRUE,ISNUMBER(getcolorgreen(주말데이터!S293))=TRUE),"Down-regulation","No")))</f>
        <v>0</v>
      </c>
      <c r="S1021" s="95"/>
      <c r="T1021" s="95">
        <f>IF(AND(주말데이터!T293=0,주말데이터!U293=0),0,IF(OR(ISNUMBER(getcolorred(주말데이터!T293))=TRUE,ISNUMBER(getcolorred(주말데이터!U293))=TRUE),"Up-regulation",IF(OR(ISNUMBER(getcolorgreen(주말데이터!T293))=TRUE,ISNUMBER(getcolorgreen(주말데이터!U293))=TRUE),"Down-regulation","No")))</f>
        <v>0</v>
      </c>
      <c r="U1021" s="95"/>
      <c r="V1021" s="95">
        <f>IF(AND(주말데이터!V293=0,주말데이터!W293=0),0,IF(OR(ISNUMBER(getcolorred(주말데이터!V293))=TRUE,ISNUMBER(getcolorred(주말데이터!W293))=TRUE),"Up-regulation",IF(OR(ISNUMBER(getcolorgreen(주말데이터!V293))=TRUE,ISNUMBER(getcolorgreen(주말데이터!W293))=TRUE),"Down-regulation","No")))</f>
        <v>0</v>
      </c>
      <c r="W1021" s="95"/>
      <c r="X1021" s="95">
        <f>IF(AND(주말데이터!X293=0,주말데이터!Y293=0),0,IF(OR(ISNUMBER(getcolorred(주말데이터!X293))=TRUE,ISNUMBER(getcolorred(주말데이터!Y293))=TRUE),"Up-regulation",IF(OR(ISNUMBER(getcolorgreen(주말데이터!X293))=TRUE,ISNUMBER(getcolorgreen(주말데이터!Y293))=TRUE),"Down-regulation","No")))</f>
        <v>0</v>
      </c>
      <c r="Y1021" s="96"/>
      <c r="Z1021" s="86"/>
    </row>
    <row r="1022" spans="1:51">
      <c r="A1022" s="16" t="s">
        <v>18</v>
      </c>
      <c r="B1022" s="95">
        <f>IF(AND(주말데이터!B294=0,주말데이터!C294=0),0,IF(OR(ISNUMBER(getcolorred(주말데이터!B294))=TRUE,ISNUMBER(getcolorred(주말데이터!C294))=TRUE),"Up-regulation",IF(OR(ISNUMBER(getcolorgreen(주말데이터!B294))=TRUE,ISNUMBER(getcolorgreen(주말데이터!C294))=TRUE),"Down-regulation","No")))</f>
        <v>0</v>
      </c>
      <c r="C1022" s="95"/>
      <c r="D1022" s="95">
        <f>IF(AND(주말데이터!D294=0,주말데이터!E294=0),0,IF(OR(ISNUMBER(getcolorred(주말데이터!D294))=TRUE,ISNUMBER(getcolorred(주말데이터!E294))=TRUE),"Up-regulation",IF(OR(ISNUMBER(getcolorgreen(주말데이터!D294))=TRUE,ISNUMBER(getcolorgreen(주말데이터!E294))=TRUE),"Down-regulation","No")))</f>
        <v>0</v>
      </c>
      <c r="E1022" s="95"/>
      <c r="F1022" s="95">
        <f>IF(AND(주말데이터!F294=0,주말데이터!G294=0),0,IF(OR(ISNUMBER(getcolorred(주말데이터!F294))=TRUE,ISNUMBER(getcolorred(주말데이터!G294))=TRUE),"Up-regulation",IF(OR(ISNUMBER(getcolorgreen(주말데이터!F294))=TRUE,ISNUMBER(getcolorgreen(주말데이터!G294))=TRUE),"Down-regulation","No")))</f>
        <v>0</v>
      </c>
      <c r="G1022" s="95"/>
      <c r="H1022" s="95">
        <f>IF(AND(주말데이터!H294=0,주말데이터!I294=0),0,IF(OR(ISNUMBER(getcolorred(주말데이터!H294))=TRUE,ISNUMBER(getcolorred(주말데이터!I294))=TRUE),"Up-regulation",IF(OR(ISNUMBER(getcolorgreen(주말데이터!H294))=TRUE,ISNUMBER(getcolorgreen(주말데이터!I294))=TRUE),"Down-regulation","No")))</f>
        <v>0</v>
      </c>
      <c r="I1022" s="95"/>
      <c r="J1022" s="95">
        <f>IF(AND(주말데이터!J294=0,주말데이터!K294=0),0,IF(OR(ISNUMBER(getcolorred(주말데이터!J294))=TRUE,ISNUMBER(getcolorred(주말데이터!K294))=TRUE),"Up-regulation",IF(OR(ISNUMBER(getcolorgreen(주말데이터!J294))=TRUE,ISNUMBER(getcolorgreen(주말데이터!K294))=TRUE),"Down-regulation","No")))</f>
        <v>0</v>
      </c>
      <c r="K1022" s="95"/>
      <c r="L1022" s="95">
        <f>IF(AND(주말데이터!L294=0,주말데이터!M294=0),0,IF(OR(ISNUMBER(getcolorred(주말데이터!L294))=TRUE,ISNUMBER(getcolorred(주말데이터!M294))=TRUE),"Up-regulation",IF(OR(ISNUMBER(getcolorgreen(주말데이터!L294))=TRUE,ISNUMBER(getcolorgreen(주말데이터!M294))=TRUE),"Down-regulation","No")))</f>
        <v>0</v>
      </c>
      <c r="M1022" s="95"/>
      <c r="N1022" s="95">
        <f>IF(AND(주말데이터!N294=0,주말데이터!O294=0),0,IF(OR(ISNUMBER(getcolorred(주말데이터!N294))=TRUE,ISNUMBER(getcolorred(주말데이터!O294))=TRUE),"Up-regulation",IF(OR(ISNUMBER(getcolorgreen(주말데이터!N294))=TRUE,ISNUMBER(getcolorgreen(주말데이터!O294))=TRUE),"Down-regulation","No")))</f>
        <v>0</v>
      </c>
      <c r="O1022" s="95"/>
      <c r="P1022" s="95">
        <f>IF(AND(주말데이터!P294=0,주말데이터!Q294=0),0,IF(OR(ISNUMBER(getcolorred(주말데이터!P294))=TRUE,ISNUMBER(getcolorred(주말데이터!Q294))=TRUE),"Up-regulation",IF(OR(ISNUMBER(getcolorgreen(주말데이터!P294))=TRUE,ISNUMBER(getcolorgreen(주말데이터!Q294))=TRUE),"Down-regulation","No")))</f>
        <v>0</v>
      </c>
      <c r="Q1022" s="95"/>
      <c r="R1022" s="95">
        <f>IF(AND(주말데이터!R294=0,주말데이터!S294=0),0,IF(OR(ISNUMBER(getcolorred(주말데이터!R294))=TRUE,ISNUMBER(getcolorred(주말데이터!S294))=TRUE),"Up-regulation",IF(OR(ISNUMBER(getcolorgreen(주말데이터!R294))=TRUE,ISNUMBER(getcolorgreen(주말데이터!S294))=TRUE),"Down-regulation","No")))</f>
        <v>0</v>
      </c>
      <c r="S1022" s="95"/>
      <c r="T1022" s="95">
        <f>IF(AND(주말데이터!T294=0,주말데이터!U294=0),0,IF(OR(ISNUMBER(getcolorred(주말데이터!T294))=TRUE,ISNUMBER(getcolorred(주말데이터!U294))=TRUE),"Up-regulation",IF(OR(ISNUMBER(getcolorgreen(주말데이터!T294))=TRUE,ISNUMBER(getcolorgreen(주말데이터!U294))=TRUE),"Down-regulation","No")))</f>
        <v>0</v>
      </c>
      <c r="U1022" s="95"/>
      <c r="V1022" s="95">
        <f>IF(AND(주말데이터!V294=0,주말데이터!W294=0),0,IF(OR(ISNUMBER(getcolorred(주말데이터!V294))=TRUE,ISNUMBER(getcolorred(주말데이터!W294))=TRUE),"Up-regulation",IF(OR(ISNUMBER(getcolorgreen(주말데이터!V294))=TRUE,ISNUMBER(getcolorgreen(주말데이터!W294))=TRUE),"Down-regulation","No")))</f>
        <v>0</v>
      </c>
      <c r="W1022" s="95"/>
      <c r="X1022" s="95">
        <f>IF(AND(주말데이터!X294=0,주말데이터!Y294=0),0,IF(OR(ISNUMBER(getcolorred(주말데이터!X294))=TRUE,ISNUMBER(getcolorred(주말데이터!Y294))=TRUE),"Up-regulation",IF(OR(ISNUMBER(getcolorgreen(주말데이터!X294))=TRUE,ISNUMBER(getcolorgreen(주말데이터!Y294))=TRUE),"Down-regulation","No")))</f>
        <v>0</v>
      </c>
      <c r="Y1022" s="96"/>
      <c r="Z1022" s="86"/>
    </row>
    <row r="1023" spans="1:51">
      <c r="A1023" s="16" t="s">
        <v>19</v>
      </c>
      <c r="B1023" s="95">
        <f>IF(AND(주말데이터!B295=0,주말데이터!C295=0),0,IF(OR(ISNUMBER(getcolorred(주말데이터!B295))=TRUE,ISNUMBER(getcolorred(주말데이터!C295))=TRUE),"Up-regulation",IF(OR(ISNUMBER(getcolorgreen(주말데이터!B295))=TRUE,ISNUMBER(getcolorgreen(주말데이터!C295))=TRUE),"Down-regulation","No")))</f>
        <v>0</v>
      </c>
      <c r="C1023" s="95"/>
      <c r="D1023" s="95">
        <f>IF(AND(주말데이터!D295=0,주말데이터!E295=0),0,IF(OR(ISNUMBER(getcolorred(주말데이터!D295))=TRUE,ISNUMBER(getcolorred(주말데이터!E295))=TRUE),"Up-regulation",IF(OR(ISNUMBER(getcolorgreen(주말데이터!D295))=TRUE,ISNUMBER(getcolorgreen(주말데이터!E295))=TRUE),"Down-regulation","No")))</f>
        <v>0</v>
      </c>
      <c r="E1023" s="95"/>
      <c r="F1023" s="95">
        <f>IF(AND(주말데이터!F295=0,주말데이터!G295=0),0,IF(OR(ISNUMBER(getcolorred(주말데이터!F295))=TRUE,ISNUMBER(getcolorred(주말데이터!G295))=TRUE),"Up-regulation",IF(OR(ISNUMBER(getcolorgreen(주말데이터!F295))=TRUE,ISNUMBER(getcolorgreen(주말데이터!G295))=TRUE),"Down-regulation","No")))</f>
        <v>0</v>
      </c>
      <c r="G1023" s="95"/>
      <c r="H1023" s="95">
        <f>IF(AND(주말데이터!H295=0,주말데이터!I295=0),0,IF(OR(ISNUMBER(getcolorred(주말데이터!H295))=TRUE,ISNUMBER(getcolorred(주말데이터!I295))=TRUE),"Up-regulation",IF(OR(ISNUMBER(getcolorgreen(주말데이터!H295))=TRUE,ISNUMBER(getcolorgreen(주말데이터!I295))=TRUE),"Down-regulation","No")))</f>
        <v>0</v>
      </c>
      <c r="I1023" s="95"/>
      <c r="J1023" s="95">
        <f>IF(AND(주말데이터!J295=0,주말데이터!K295=0),0,IF(OR(ISNUMBER(getcolorred(주말데이터!J295))=TRUE,ISNUMBER(getcolorred(주말데이터!K295))=TRUE),"Up-regulation",IF(OR(ISNUMBER(getcolorgreen(주말데이터!J295))=TRUE,ISNUMBER(getcolorgreen(주말데이터!K295))=TRUE),"Down-regulation","No")))</f>
        <v>0</v>
      </c>
      <c r="K1023" s="95"/>
      <c r="L1023" s="95">
        <f>IF(AND(주말데이터!L295=0,주말데이터!M295=0),0,IF(OR(ISNUMBER(getcolorred(주말데이터!L295))=TRUE,ISNUMBER(getcolorred(주말데이터!M295))=TRUE),"Up-regulation",IF(OR(ISNUMBER(getcolorgreen(주말데이터!L295))=TRUE,ISNUMBER(getcolorgreen(주말데이터!M295))=TRUE),"Down-regulation","No")))</f>
        <v>0</v>
      </c>
      <c r="M1023" s="95"/>
      <c r="N1023" s="95">
        <f>IF(AND(주말데이터!N295=0,주말데이터!O295=0),0,IF(OR(ISNUMBER(getcolorred(주말데이터!N295))=TRUE,ISNUMBER(getcolorred(주말데이터!O295))=TRUE),"Up-regulation",IF(OR(ISNUMBER(getcolorgreen(주말데이터!N295))=TRUE,ISNUMBER(getcolorgreen(주말데이터!O295))=TRUE),"Down-regulation","No")))</f>
        <v>0</v>
      </c>
      <c r="O1023" s="95"/>
      <c r="P1023" s="95">
        <f>IF(AND(주말데이터!P295=0,주말데이터!Q295=0),0,IF(OR(ISNUMBER(getcolorred(주말데이터!P295))=TRUE,ISNUMBER(getcolorred(주말데이터!Q295))=TRUE),"Up-regulation",IF(OR(ISNUMBER(getcolorgreen(주말데이터!P295))=TRUE,ISNUMBER(getcolorgreen(주말데이터!Q295))=TRUE),"Down-regulation","No")))</f>
        <v>0</v>
      </c>
      <c r="Q1023" s="95"/>
      <c r="R1023" s="95">
        <f>IF(AND(주말데이터!R295=0,주말데이터!S295=0),0,IF(OR(ISNUMBER(getcolorred(주말데이터!R295))=TRUE,ISNUMBER(getcolorred(주말데이터!S295))=TRUE),"Up-regulation",IF(OR(ISNUMBER(getcolorgreen(주말데이터!R295))=TRUE,ISNUMBER(getcolorgreen(주말데이터!S295))=TRUE),"Down-regulation","No")))</f>
        <v>0</v>
      </c>
      <c r="S1023" s="95"/>
      <c r="T1023" s="95">
        <f>IF(AND(주말데이터!T295=0,주말데이터!U295=0),0,IF(OR(ISNUMBER(getcolorred(주말데이터!T295))=TRUE,ISNUMBER(getcolorred(주말데이터!U295))=TRUE),"Up-regulation",IF(OR(ISNUMBER(getcolorgreen(주말데이터!T295))=TRUE,ISNUMBER(getcolorgreen(주말데이터!U295))=TRUE),"Down-regulation","No")))</f>
        <v>0</v>
      </c>
      <c r="U1023" s="95"/>
      <c r="V1023" s="95">
        <f>IF(AND(주말데이터!V295=0,주말데이터!W295=0),0,IF(OR(ISNUMBER(getcolorred(주말데이터!V295))=TRUE,ISNUMBER(getcolorred(주말데이터!W295))=TRUE),"Up-regulation",IF(OR(ISNUMBER(getcolorgreen(주말데이터!V295))=TRUE,ISNUMBER(getcolorgreen(주말데이터!W295))=TRUE),"Down-regulation","No")))</f>
        <v>0</v>
      </c>
      <c r="W1023" s="95"/>
      <c r="X1023" s="95">
        <f>IF(AND(주말데이터!X295=0,주말데이터!Y295=0),0,IF(OR(ISNUMBER(getcolorred(주말데이터!X295))=TRUE,ISNUMBER(getcolorred(주말데이터!Y295))=TRUE),"Up-regulation",IF(OR(ISNUMBER(getcolorgreen(주말데이터!X295))=TRUE,ISNUMBER(getcolorgreen(주말데이터!Y295))=TRUE),"Down-regulation","No")))</f>
        <v>0</v>
      </c>
      <c r="Y1023" s="96"/>
      <c r="Z1023" s="86"/>
    </row>
    <row r="1024" spans="1:51">
      <c r="A1024" s="16" t="s">
        <v>20</v>
      </c>
      <c r="B1024" s="95">
        <f>IF(AND(주말데이터!B296=0,주말데이터!C296=0),0,IF(OR(ISNUMBER(getcolorred(주말데이터!B296))=TRUE,ISNUMBER(getcolorred(주말데이터!C296))=TRUE),"Up-regulation",IF(OR(ISNUMBER(getcolorgreen(주말데이터!B296))=TRUE,ISNUMBER(getcolorgreen(주말데이터!C296))=TRUE),"Down-regulation","No")))</f>
        <v>0</v>
      </c>
      <c r="C1024" s="95"/>
      <c r="D1024" s="95">
        <f>IF(AND(주말데이터!D296=0,주말데이터!E296=0),0,IF(OR(ISNUMBER(getcolorred(주말데이터!D296))=TRUE,ISNUMBER(getcolorred(주말데이터!E296))=TRUE),"Up-regulation",IF(OR(ISNUMBER(getcolorgreen(주말데이터!D296))=TRUE,ISNUMBER(getcolorgreen(주말데이터!E296))=TRUE),"Down-regulation","No")))</f>
        <v>0</v>
      </c>
      <c r="E1024" s="95"/>
      <c r="F1024" s="95">
        <f>IF(AND(주말데이터!F296=0,주말데이터!G296=0),0,IF(OR(ISNUMBER(getcolorred(주말데이터!F296))=TRUE,ISNUMBER(getcolorred(주말데이터!G296))=TRUE),"Up-regulation",IF(OR(ISNUMBER(getcolorgreen(주말데이터!F296))=TRUE,ISNUMBER(getcolorgreen(주말데이터!G296))=TRUE),"Down-regulation","No")))</f>
        <v>0</v>
      </c>
      <c r="G1024" s="95"/>
      <c r="H1024" s="95">
        <f>IF(AND(주말데이터!H296=0,주말데이터!I296=0),0,IF(OR(ISNUMBER(getcolorred(주말데이터!H296))=TRUE,ISNUMBER(getcolorred(주말데이터!I296))=TRUE),"Up-regulation",IF(OR(ISNUMBER(getcolorgreen(주말데이터!H296))=TRUE,ISNUMBER(getcolorgreen(주말데이터!I296))=TRUE),"Down-regulation","No")))</f>
        <v>0</v>
      </c>
      <c r="I1024" s="95"/>
      <c r="J1024" s="95">
        <f>IF(AND(주말데이터!J296=0,주말데이터!K296=0),0,IF(OR(ISNUMBER(getcolorred(주말데이터!J296))=TRUE,ISNUMBER(getcolorred(주말데이터!K296))=TRUE),"Up-regulation",IF(OR(ISNUMBER(getcolorgreen(주말데이터!J296))=TRUE,ISNUMBER(getcolorgreen(주말데이터!K296))=TRUE),"Down-regulation","No")))</f>
        <v>0</v>
      </c>
      <c r="K1024" s="95"/>
      <c r="L1024" s="95">
        <f>IF(AND(주말데이터!L296=0,주말데이터!M296=0),0,IF(OR(ISNUMBER(getcolorred(주말데이터!L296))=TRUE,ISNUMBER(getcolorred(주말데이터!M296))=TRUE),"Up-regulation",IF(OR(ISNUMBER(getcolorgreen(주말데이터!L296))=TRUE,ISNUMBER(getcolorgreen(주말데이터!M296))=TRUE),"Down-regulation","No")))</f>
        <v>0</v>
      </c>
      <c r="M1024" s="95"/>
      <c r="N1024" s="95">
        <f>IF(AND(주말데이터!N296=0,주말데이터!O296=0),0,IF(OR(ISNUMBER(getcolorred(주말데이터!N296))=TRUE,ISNUMBER(getcolorred(주말데이터!O296))=TRUE),"Up-regulation",IF(OR(ISNUMBER(getcolorgreen(주말데이터!N296))=TRUE,ISNUMBER(getcolorgreen(주말데이터!O296))=TRUE),"Down-regulation","No")))</f>
        <v>0</v>
      </c>
      <c r="O1024" s="95"/>
      <c r="P1024" s="95">
        <f>IF(AND(주말데이터!P296=0,주말데이터!Q296=0),0,IF(OR(ISNUMBER(getcolorred(주말데이터!P296))=TRUE,ISNUMBER(getcolorred(주말데이터!Q296))=TRUE),"Up-regulation",IF(OR(ISNUMBER(getcolorgreen(주말데이터!P296))=TRUE,ISNUMBER(getcolorgreen(주말데이터!Q296))=TRUE),"Down-regulation","No")))</f>
        <v>0</v>
      </c>
      <c r="Q1024" s="95"/>
      <c r="R1024" s="95">
        <f>IF(AND(주말데이터!R296=0,주말데이터!S296=0),0,IF(OR(ISNUMBER(getcolorred(주말데이터!R296))=TRUE,ISNUMBER(getcolorred(주말데이터!S296))=TRUE),"Up-regulation",IF(OR(ISNUMBER(getcolorgreen(주말데이터!R296))=TRUE,ISNUMBER(getcolorgreen(주말데이터!S296))=TRUE),"Down-regulation","No")))</f>
        <v>0</v>
      </c>
      <c r="S1024" s="95"/>
      <c r="T1024" s="95">
        <f>IF(AND(주말데이터!T296=0,주말데이터!U296=0),0,IF(OR(ISNUMBER(getcolorred(주말데이터!T296))=TRUE,ISNUMBER(getcolorred(주말데이터!U296))=TRUE),"Up-regulation",IF(OR(ISNUMBER(getcolorgreen(주말데이터!T296))=TRUE,ISNUMBER(getcolorgreen(주말데이터!U296))=TRUE),"Down-regulation","No")))</f>
        <v>0</v>
      </c>
      <c r="U1024" s="95"/>
      <c r="V1024" s="95">
        <f>IF(AND(주말데이터!V296=0,주말데이터!W296=0),0,IF(OR(ISNUMBER(getcolorred(주말데이터!V296))=TRUE,ISNUMBER(getcolorred(주말데이터!W296))=TRUE),"Up-regulation",IF(OR(ISNUMBER(getcolorgreen(주말데이터!V296))=TRUE,ISNUMBER(getcolorgreen(주말데이터!W296))=TRUE),"Down-regulation","No")))</f>
        <v>0</v>
      </c>
      <c r="W1024" s="95"/>
      <c r="X1024" s="95">
        <f>IF(AND(주말데이터!X296=0,주말데이터!Y296=0),0,IF(OR(ISNUMBER(getcolorred(주말데이터!X296))=TRUE,ISNUMBER(getcolorred(주말데이터!Y296))=TRUE),"Up-regulation",IF(OR(ISNUMBER(getcolorgreen(주말데이터!X296))=TRUE,ISNUMBER(getcolorgreen(주말데이터!Y296))=TRUE),"Down-regulation","No")))</f>
        <v>0</v>
      </c>
      <c r="Y1024" s="96"/>
      <c r="Z1024" s="86"/>
    </row>
    <row r="1025" spans="1:27">
      <c r="A1025" s="16" t="s">
        <v>21</v>
      </c>
      <c r="B1025" s="95">
        <f>IF(AND(주말데이터!B297=0,주말데이터!C297=0),0,IF(OR(ISNUMBER(getcolorred(주말데이터!B297))=TRUE,ISNUMBER(getcolorred(주말데이터!C297))=TRUE),"Up-regulation",IF(OR(ISNUMBER(getcolorgreen(주말데이터!B297))=TRUE,ISNUMBER(getcolorgreen(주말데이터!C297))=TRUE),"Down-regulation","No")))</f>
        <v>0</v>
      </c>
      <c r="C1025" s="95"/>
      <c r="D1025" s="95">
        <f>IF(AND(주말데이터!D297=0,주말데이터!E297=0),0,IF(OR(ISNUMBER(getcolorred(주말데이터!D297))=TRUE,ISNUMBER(getcolorred(주말데이터!E297))=TRUE),"Up-regulation",IF(OR(ISNUMBER(getcolorgreen(주말데이터!D297))=TRUE,ISNUMBER(getcolorgreen(주말데이터!E297))=TRUE),"Down-regulation","No")))</f>
        <v>0</v>
      </c>
      <c r="E1025" s="95"/>
      <c r="F1025" s="95">
        <f>IF(AND(주말데이터!F297=0,주말데이터!G297=0),0,IF(OR(ISNUMBER(getcolorred(주말데이터!F297))=TRUE,ISNUMBER(getcolorred(주말데이터!G297))=TRUE),"Up-regulation",IF(OR(ISNUMBER(getcolorgreen(주말데이터!F297))=TRUE,ISNUMBER(getcolorgreen(주말데이터!G297))=TRUE),"Down-regulation","No")))</f>
        <v>0</v>
      </c>
      <c r="G1025" s="95"/>
      <c r="H1025" s="95">
        <f>IF(AND(주말데이터!H297=0,주말데이터!I297=0),0,IF(OR(ISNUMBER(getcolorred(주말데이터!H297))=TRUE,ISNUMBER(getcolorred(주말데이터!I297))=TRUE),"Up-regulation",IF(OR(ISNUMBER(getcolorgreen(주말데이터!H297))=TRUE,ISNUMBER(getcolorgreen(주말데이터!I297))=TRUE),"Down-regulation","No")))</f>
        <v>0</v>
      </c>
      <c r="I1025" s="95"/>
      <c r="J1025" s="95">
        <f>IF(AND(주말데이터!J297=0,주말데이터!K297=0),0,IF(OR(ISNUMBER(getcolorred(주말데이터!J297))=TRUE,ISNUMBER(getcolorred(주말데이터!K297))=TRUE),"Up-regulation",IF(OR(ISNUMBER(getcolorgreen(주말데이터!J297))=TRUE,ISNUMBER(getcolorgreen(주말데이터!K297))=TRUE),"Down-regulation","No")))</f>
        <v>0</v>
      </c>
      <c r="K1025" s="95"/>
      <c r="L1025" s="95">
        <f>IF(AND(주말데이터!L297=0,주말데이터!M297=0),0,IF(OR(ISNUMBER(getcolorred(주말데이터!L297))=TRUE,ISNUMBER(getcolorred(주말데이터!M297))=TRUE),"Up-regulation",IF(OR(ISNUMBER(getcolorgreen(주말데이터!L297))=TRUE,ISNUMBER(getcolorgreen(주말데이터!M297))=TRUE),"Down-regulation","No")))</f>
        <v>0</v>
      </c>
      <c r="M1025" s="95"/>
      <c r="N1025" s="95">
        <f>IF(AND(주말데이터!N297=0,주말데이터!O297=0),0,IF(OR(ISNUMBER(getcolorred(주말데이터!N297))=TRUE,ISNUMBER(getcolorred(주말데이터!O297))=TRUE),"Up-regulation",IF(OR(ISNUMBER(getcolorgreen(주말데이터!N297))=TRUE,ISNUMBER(getcolorgreen(주말데이터!O297))=TRUE),"Down-regulation","No")))</f>
        <v>0</v>
      </c>
      <c r="O1025" s="95"/>
      <c r="P1025" s="95">
        <f>IF(AND(주말데이터!P297=0,주말데이터!Q297=0),0,IF(OR(ISNUMBER(getcolorred(주말데이터!P297))=TRUE,ISNUMBER(getcolorred(주말데이터!Q297))=TRUE),"Up-regulation",IF(OR(ISNUMBER(getcolorgreen(주말데이터!P297))=TRUE,ISNUMBER(getcolorgreen(주말데이터!Q297))=TRUE),"Down-regulation","No")))</f>
        <v>0</v>
      </c>
      <c r="Q1025" s="95"/>
      <c r="R1025" s="95">
        <f>IF(AND(주말데이터!R297=0,주말데이터!S297=0),0,IF(OR(ISNUMBER(getcolorred(주말데이터!R297))=TRUE,ISNUMBER(getcolorred(주말데이터!S297))=TRUE),"Up-regulation",IF(OR(ISNUMBER(getcolorgreen(주말데이터!R297))=TRUE,ISNUMBER(getcolorgreen(주말데이터!S297))=TRUE),"Down-regulation","No")))</f>
        <v>0</v>
      </c>
      <c r="S1025" s="95"/>
      <c r="T1025" s="95">
        <f>IF(AND(주말데이터!T297=0,주말데이터!U297=0),0,IF(OR(ISNUMBER(getcolorred(주말데이터!T297))=TRUE,ISNUMBER(getcolorred(주말데이터!U297))=TRUE),"Up-regulation",IF(OR(ISNUMBER(getcolorgreen(주말데이터!T297))=TRUE,ISNUMBER(getcolorgreen(주말데이터!U297))=TRUE),"Down-regulation","No")))</f>
        <v>0</v>
      </c>
      <c r="U1025" s="95"/>
      <c r="V1025" s="95">
        <f>IF(AND(주말데이터!V297=0,주말데이터!W297=0),0,IF(OR(ISNUMBER(getcolorred(주말데이터!V297))=TRUE,ISNUMBER(getcolorred(주말데이터!W297))=TRUE),"Up-regulation",IF(OR(ISNUMBER(getcolorgreen(주말데이터!V297))=TRUE,ISNUMBER(getcolorgreen(주말데이터!W297))=TRUE),"Down-regulation","No")))</f>
        <v>0</v>
      </c>
      <c r="W1025" s="95"/>
      <c r="X1025" s="95">
        <f>IF(AND(주말데이터!X297=0,주말데이터!Y297=0),0,IF(OR(ISNUMBER(getcolorred(주말데이터!X297))=TRUE,ISNUMBER(getcolorred(주말데이터!Y297))=TRUE),"Up-regulation",IF(OR(ISNUMBER(getcolorgreen(주말데이터!X297))=TRUE,ISNUMBER(getcolorgreen(주말데이터!Y297))=TRUE),"Down-regulation","No")))</f>
        <v>0</v>
      </c>
      <c r="Y1025" s="96"/>
      <c r="Z1025" s="86"/>
    </row>
    <row r="1026" spans="1:27">
      <c r="A1026" s="16" t="s">
        <v>22</v>
      </c>
      <c r="B1026" s="95">
        <f>IF(AND(주말데이터!B298=0,주말데이터!C298=0),0,IF(OR(ISNUMBER(getcolorred(주말데이터!B298))=TRUE,ISNUMBER(getcolorred(주말데이터!C298))=TRUE),"Up-regulation",IF(OR(ISNUMBER(getcolorgreen(주말데이터!B298))=TRUE,ISNUMBER(getcolorgreen(주말데이터!C298))=TRUE),"Down-regulation","No")))</f>
        <v>0</v>
      </c>
      <c r="C1026" s="95"/>
      <c r="D1026" s="95">
        <f>IF(AND(주말데이터!D298=0,주말데이터!E298=0),0,IF(OR(ISNUMBER(getcolorred(주말데이터!D298))=TRUE,ISNUMBER(getcolorred(주말데이터!E298))=TRUE),"Up-regulation",IF(OR(ISNUMBER(getcolorgreen(주말데이터!D298))=TRUE,ISNUMBER(getcolorgreen(주말데이터!E298))=TRUE),"Down-regulation","No")))</f>
        <v>0</v>
      </c>
      <c r="E1026" s="95"/>
      <c r="F1026" s="95">
        <f>IF(AND(주말데이터!F298=0,주말데이터!G298=0),0,IF(OR(ISNUMBER(getcolorred(주말데이터!F298))=TRUE,ISNUMBER(getcolorred(주말데이터!G298))=TRUE),"Up-regulation",IF(OR(ISNUMBER(getcolorgreen(주말데이터!F298))=TRUE,ISNUMBER(getcolorgreen(주말데이터!G298))=TRUE),"Down-regulation","No")))</f>
        <v>0</v>
      </c>
      <c r="G1026" s="95"/>
      <c r="H1026" s="95">
        <f>IF(AND(주말데이터!H298=0,주말데이터!I298=0),0,IF(OR(ISNUMBER(getcolorred(주말데이터!H298))=TRUE,ISNUMBER(getcolorred(주말데이터!I298))=TRUE),"Up-regulation",IF(OR(ISNUMBER(getcolorgreen(주말데이터!H298))=TRUE,ISNUMBER(getcolorgreen(주말데이터!I298))=TRUE),"Down-regulation","No")))</f>
        <v>0</v>
      </c>
      <c r="I1026" s="95"/>
      <c r="J1026" s="95">
        <f>IF(AND(주말데이터!J298=0,주말데이터!K298=0),0,IF(OR(ISNUMBER(getcolorred(주말데이터!J298))=TRUE,ISNUMBER(getcolorred(주말데이터!K298))=TRUE),"Up-regulation",IF(OR(ISNUMBER(getcolorgreen(주말데이터!J298))=TRUE,ISNUMBER(getcolorgreen(주말데이터!K298))=TRUE),"Down-regulation","No")))</f>
        <v>0</v>
      </c>
      <c r="K1026" s="95"/>
      <c r="L1026" s="95">
        <f>IF(AND(주말데이터!L298=0,주말데이터!M298=0),0,IF(OR(ISNUMBER(getcolorred(주말데이터!L298))=TRUE,ISNUMBER(getcolorred(주말데이터!M298))=TRUE),"Up-regulation",IF(OR(ISNUMBER(getcolorgreen(주말데이터!L298))=TRUE,ISNUMBER(getcolorgreen(주말데이터!M298))=TRUE),"Down-regulation","No")))</f>
        <v>0</v>
      </c>
      <c r="M1026" s="95"/>
      <c r="N1026" s="95">
        <f>IF(AND(주말데이터!N298=0,주말데이터!O298=0),0,IF(OR(ISNUMBER(getcolorred(주말데이터!N298))=TRUE,ISNUMBER(getcolorred(주말데이터!O298))=TRUE),"Up-regulation",IF(OR(ISNUMBER(getcolorgreen(주말데이터!N298))=TRUE,ISNUMBER(getcolorgreen(주말데이터!O298))=TRUE),"Down-regulation","No")))</f>
        <v>0</v>
      </c>
      <c r="O1026" s="95"/>
      <c r="P1026" s="95">
        <f>IF(AND(주말데이터!P298=0,주말데이터!Q298=0),0,IF(OR(ISNUMBER(getcolorred(주말데이터!P298))=TRUE,ISNUMBER(getcolorred(주말데이터!Q298))=TRUE),"Up-regulation",IF(OR(ISNUMBER(getcolorgreen(주말데이터!P298))=TRUE,ISNUMBER(getcolorgreen(주말데이터!Q298))=TRUE),"Down-regulation","No")))</f>
        <v>0</v>
      </c>
      <c r="Q1026" s="95"/>
      <c r="R1026" s="95">
        <f>IF(AND(주말데이터!R298=0,주말데이터!S298=0),0,IF(OR(ISNUMBER(getcolorred(주말데이터!R298))=TRUE,ISNUMBER(getcolorred(주말데이터!S298))=TRUE),"Up-regulation",IF(OR(ISNUMBER(getcolorgreen(주말데이터!R298))=TRUE,ISNUMBER(getcolorgreen(주말데이터!S298))=TRUE),"Down-regulation","No")))</f>
        <v>0</v>
      </c>
      <c r="S1026" s="95"/>
      <c r="T1026" s="95">
        <f>IF(AND(주말데이터!T298=0,주말데이터!U298=0),0,IF(OR(ISNUMBER(getcolorred(주말데이터!T298))=TRUE,ISNUMBER(getcolorred(주말데이터!U298))=TRUE),"Up-regulation",IF(OR(ISNUMBER(getcolorgreen(주말데이터!T298))=TRUE,ISNUMBER(getcolorgreen(주말데이터!U298))=TRUE),"Down-regulation","No")))</f>
        <v>0</v>
      </c>
      <c r="U1026" s="95"/>
      <c r="V1026" s="95">
        <f>IF(AND(주말데이터!V298=0,주말데이터!W298=0),0,IF(OR(ISNUMBER(getcolorred(주말데이터!V298))=TRUE,ISNUMBER(getcolorred(주말데이터!W298))=TRUE),"Up-regulation",IF(OR(ISNUMBER(getcolorgreen(주말데이터!V298))=TRUE,ISNUMBER(getcolorgreen(주말데이터!W298))=TRUE),"Down-regulation","No")))</f>
        <v>0</v>
      </c>
      <c r="W1026" s="95"/>
      <c r="X1026" s="95">
        <f>IF(AND(주말데이터!X298=0,주말데이터!Y298=0),0,IF(OR(ISNUMBER(getcolorred(주말데이터!X298))=TRUE,ISNUMBER(getcolorred(주말데이터!Y298))=TRUE),"Up-regulation",IF(OR(ISNUMBER(getcolorgreen(주말데이터!X298))=TRUE,ISNUMBER(getcolorgreen(주말데이터!Y298))=TRUE),"Down-regulation","No")))</f>
        <v>0</v>
      </c>
      <c r="Y1026" s="96"/>
      <c r="Z1026" s="86"/>
    </row>
    <row r="1027" spans="1:27">
      <c r="A1027" s="16" t="s">
        <v>23</v>
      </c>
      <c r="B1027" s="95">
        <f>IF(AND(주말데이터!B299=0,주말데이터!C299=0),0,IF(OR(ISNUMBER(getcolorred(주말데이터!B299))=TRUE,ISNUMBER(getcolorred(주말데이터!C299))=TRUE),"Up-regulation",IF(OR(ISNUMBER(getcolorgreen(주말데이터!B299))=TRUE,ISNUMBER(getcolorgreen(주말데이터!C299))=TRUE),"Down-regulation","No")))</f>
        <v>0</v>
      </c>
      <c r="C1027" s="95"/>
      <c r="D1027" s="95">
        <f>IF(AND(주말데이터!D299=0,주말데이터!E299=0),0,IF(OR(ISNUMBER(getcolorred(주말데이터!D299))=TRUE,ISNUMBER(getcolorred(주말데이터!E299))=TRUE),"Up-regulation",IF(OR(ISNUMBER(getcolorgreen(주말데이터!D299))=TRUE,ISNUMBER(getcolorgreen(주말데이터!E299))=TRUE),"Down-regulation","No")))</f>
        <v>0</v>
      </c>
      <c r="E1027" s="95"/>
      <c r="F1027" s="95">
        <f>IF(AND(주말데이터!F299=0,주말데이터!G299=0),0,IF(OR(ISNUMBER(getcolorred(주말데이터!F299))=TRUE,ISNUMBER(getcolorred(주말데이터!G299))=TRUE),"Up-regulation",IF(OR(ISNUMBER(getcolorgreen(주말데이터!F299))=TRUE,ISNUMBER(getcolorgreen(주말데이터!G299))=TRUE),"Down-regulation","No")))</f>
        <v>0</v>
      </c>
      <c r="G1027" s="95"/>
      <c r="H1027" s="95">
        <f>IF(AND(주말데이터!H299=0,주말데이터!I299=0),0,IF(OR(ISNUMBER(getcolorred(주말데이터!H299))=TRUE,ISNUMBER(getcolorred(주말데이터!I299))=TRUE),"Up-regulation",IF(OR(ISNUMBER(getcolorgreen(주말데이터!H299))=TRUE,ISNUMBER(getcolorgreen(주말데이터!I299))=TRUE),"Down-regulation","No")))</f>
        <v>0</v>
      </c>
      <c r="I1027" s="95"/>
      <c r="J1027" s="95">
        <f>IF(AND(주말데이터!J299=0,주말데이터!K299=0),0,IF(OR(ISNUMBER(getcolorred(주말데이터!J299))=TRUE,ISNUMBER(getcolorred(주말데이터!K299))=TRUE),"Up-regulation",IF(OR(ISNUMBER(getcolorgreen(주말데이터!J299))=TRUE,ISNUMBER(getcolorgreen(주말데이터!K299))=TRUE),"Down-regulation","No")))</f>
        <v>0</v>
      </c>
      <c r="K1027" s="95"/>
      <c r="L1027" s="95">
        <f>IF(AND(주말데이터!L299=0,주말데이터!M299=0),0,IF(OR(ISNUMBER(getcolorred(주말데이터!L299))=TRUE,ISNUMBER(getcolorred(주말데이터!M299))=TRUE),"Up-regulation",IF(OR(ISNUMBER(getcolorgreen(주말데이터!L299))=TRUE,ISNUMBER(getcolorgreen(주말데이터!M299))=TRUE),"Down-regulation","No")))</f>
        <v>0</v>
      </c>
      <c r="M1027" s="95"/>
      <c r="N1027" s="95">
        <f>IF(AND(주말데이터!N299=0,주말데이터!O299=0),0,IF(OR(ISNUMBER(getcolorred(주말데이터!N299))=TRUE,ISNUMBER(getcolorred(주말데이터!O299))=TRUE),"Up-regulation",IF(OR(ISNUMBER(getcolorgreen(주말데이터!N299))=TRUE,ISNUMBER(getcolorgreen(주말데이터!O299))=TRUE),"Down-regulation","No")))</f>
        <v>0</v>
      </c>
      <c r="O1027" s="95"/>
      <c r="P1027" s="95">
        <f>IF(AND(주말데이터!P299=0,주말데이터!Q299=0),0,IF(OR(ISNUMBER(getcolorred(주말데이터!P299))=TRUE,ISNUMBER(getcolorred(주말데이터!Q299))=TRUE),"Up-regulation",IF(OR(ISNUMBER(getcolorgreen(주말데이터!P299))=TRUE,ISNUMBER(getcolorgreen(주말데이터!Q299))=TRUE),"Down-regulation","No")))</f>
        <v>0</v>
      </c>
      <c r="Q1027" s="95"/>
      <c r="R1027" s="95">
        <f>IF(AND(주말데이터!R299=0,주말데이터!S299=0),0,IF(OR(ISNUMBER(getcolorred(주말데이터!R299))=TRUE,ISNUMBER(getcolorred(주말데이터!S299))=TRUE),"Up-regulation",IF(OR(ISNUMBER(getcolorgreen(주말데이터!R299))=TRUE,ISNUMBER(getcolorgreen(주말데이터!S299))=TRUE),"Down-regulation","No")))</f>
        <v>0</v>
      </c>
      <c r="S1027" s="95"/>
      <c r="T1027" s="95">
        <f>IF(AND(주말데이터!T299=0,주말데이터!U299=0),0,IF(OR(ISNUMBER(getcolorred(주말데이터!T299))=TRUE,ISNUMBER(getcolorred(주말데이터!U299))=TRUE),"Up-regulation",IF(OR(ISNUMBER(getcolorgreen(주말데이터!T299))=TRUE,ISNUMBER(getcolorgreen(주말데이터!U299))=TRUE),"Down-regulation","No")))</f>
        <v>0</v>
      </c>
      <c r="U1027" s="95"/>
      <c r="V1027" s="95">
        <f>IF(AND(주말데이터!V299=0,주말데이터!W299=0),0,IF(OR(ISNUMBER(getcolorred(주말데이터!V299))=TRUE,ISNUMBER(getcolorred(주말데이터!W299))=TRUE),"Up-regulation",IF(OR(ISNUMBER(getcolorgreen(주말데이터!V299))=TRUE,ISNUMBER(getcolorgreen(주말데이터!W299))=TRUE),"Down-regulation","No")))</f>
        <v>0</v>
      </c>
      <c r="W1027" s="95"/>
      <c r="X1027" s="95">
        <f>IF(AND(주말데이터!X299=0,주말데이터!Y299=0),0,IF(OR(ISNUMBER(getcolorred(주말데이터!X299))=TRUE,ISNUMBER(getcolorred(주말데이터!Y299))=TRUE),"Up-regulation",IF(OR(ISNUMBER(getcolorgreen(주말데이터!X299))=TRUE,ISNUMBER(getcolorgreen(주말데이터!Y299))=TRUE),"Down-regulation","No")))</f>
        <v>0</v>
      </c>
      <c r="Y1027" s="96"/>
      <c r="Z1027" s="86"/>
    </row>
    <row r="1028" spans="1:27">
      <c r="A1028" s="16" t="s">
        <v>24</v>
      </c>
      <c r="B1028" s="95">
        <f>IF(AND(주말데이터!B300=0,주말데이터!C300=0),0,IF(OR(ISNUMBER(getcolorred(주말데이터!B300))=TRUE,ISNUMBER(getcolorred(주말데이터!C300))=TRUE),"Up-regulation",IF(OR(ISNUMBER(getcolorgreen(주말데이터!B300))=TRUE,ISNUMBER(getcolorgreen(주말데이터!C300))=TRUE),"Down-regulation","No")))</f>
        <v>0</v>
      </c>
      <c r="C1028" s="95"/>
      <c r="D1028" s="95">
        <f>IF(AND(주말데이터!D300=0,주말데이터!E300=0),0,IF(OR(ISNUMBER(getcolorred(주말데이터!D300))=TRUE,ISNUMBER(getcolorred(주말데이터!E300))=TRUE),"Up-regulation",IF(OR(ISNUMBER(getcolorgreen(주말데이터!D300))=TRUE,ISNUMBER(getcolorgreen(주말데이터!E300))=TRUE),"Down-regulation","No")))</f>
        <v>0</v>
      </c>
      <c r="E1028" s="95"/>
      <c r="F1028" s="95">
        <f>IF(AND(주말데이터!F300=0,주말데이터!G300=0),0,IF(OR(ISNUMBER(getcolorred(주말데이터!F300))=TRUE,ISNUMBER(getcolorred(주말데이터!G300))=TRUE),"Up-regulation",IF(OR(ISNUMBER(getcolorgreen(주말데이터!F300))=TRUE,ISNUMBER(getcolorgreen(주말데이터!G300))=TRUE),"Down-regulation","No")))</f>
        <v>0</v>
      </c>
      <c r="G1028" s="95"/>
      <c r="H1028" s="95">
        <f>IF(AND(주말데이터!H300=0,주말데이터!I300=0),0,IF(OR(ISNUMBER(getcolorred(주말데이터!H300))=TRUE,ISNUMBER(getcolorred(주말데이터!I300))=TRUE),"Up-regulation",IF(OR(ISNUMBER(getcolorgreen(주말데이터!H300))=TRUE,ISNUMBER(getcolorgreen(주말데이터!I300))=TRUE),"Down-regulation","No")))</f>
        <v>0</v>
      </c>
      <c r="I1028" s="95"/>
      <c r="J1028" s="95">
        <f>IF(AND(주말데이터!J300=0,주말데이터!K300=0),0,IF(OR(ISNUMBER(getcolorred(주말데이터!J300))=TRUE,ISNUMBER(getcolorred(주말데이터!K300))=TRUE),"Up-regulation",IF(OR(ISNUMBER(getcolorgreen(주말데이터!J300))=TRUE,ISNUMBER(getcolorgreen(주말데이터!K300))=TRUE),"Down-regulation","No")))</f>
        <v>0</v>
      </c>
      <c r="K1028" s="95"/>
      <c r="L1028" s="95">
        <f>IF(AND(주말데이터!L300=0,주말데이터!M300=0),0,IF(OR(ISNUMBER(getcolorred(주말데이터!L300))=TRUE,ISNUMBER(getcolorred(주말데이터!M300))=TRUE),"Up-regulation",IF(OR(ISNUMBER(getcolorgreen(주말데이터!L300))=TRUE,ISNUMBER(getcolorgreen(주말데이터!M300))=TRUE),"Down-regulation","No")))</f>
        <v>0</v>
      </c>
      <c r="M1028" s="95"/>
      <c r="N1028" s="95">
        <f>IF(AND(주말데이터!N300=0,주말데이터!O300=0),0,IF(OR(ISNUMBER(getcolorred(주말데이터!N300))=TRUE,ISNUMBER(getcolorred(주말데이터!O300))=TRUE),"Up-regulation",IF(OR(ISNUMBER(getcolorgreen(주말데이터!N300))=TRUE,ISNUMBER(getcolorgreen(주말데이터!O300))=TRUE),"Down-regulation","No")))</f>
        <v>0</v>
      </c>
      <c r="O1028" s="95"/>
      <c r="P1028" s="95">
        <f>IF(AND(주말데이터!P300=0,주말데이터!Q300=0),0,IF(OR(ISNUMBER(getcolorred(주말데이터!P300))=TRUE,ISNUMBER(getcolorred(주말데이터!Q300))=TRUE),"Up-regulation",IF(OR(ISNUMBER(getcolorgreen(주말데이터!P300))=TRUE,ISNUMBER(getcolorgreen(주말데이터!Q300))=TRUE),"Down-regulation","No")))</f>
        <v>0</v>
      </c>
      <c r="Q1028" s="95"/>
      <c r="R1028" s="95">
        <f>IF(AND(주말데이터!R300=0,주말데이터!S300=0),0,IF(OR(ISNUMBER(getcolorred(주말데이터!R300))=TRUE,ISNUMBER(getcolorred(주말데이터!S300))=TRUE),"Up-regulation",IF(OR(ISNUMBER(getcolorgreen(주말데이터!R300))=TRUE,ISNUMBER(getcolorgreen(주말데이터!S300))=TRUE),"Down-regulation","No")))</f>
        <v>0</v>
      </c>
      <c r="S1028" s="95"/>
      <c r="T1028" s="95">
        <f>IF(AND(주말데이터!T300=0,주말데이터!U300=0),0,IF(OR(ISNUMBER(getcolorred(주말데이터!T300))=TRUE,ISNUMBER(getcolorred(주말데이터!U300))=TRUE),"Up-regulation",IF(OR(ISNUMBER(getcolorgreen(주말데이터!T300))=TRUE,ISNUMBER(getcolorgreen(주말데이터!U300))=TRUE),"Down-regulation","No")))</f>
        <v>0</v>
      </c>
      <c r="U1028" s="95"/>
      <c r="V1028" s="95">
        <f>IF(AND(주말데이터!V300=0,주말데이터!W300=0),0,IF(OR(ISNUMBER(getcolorred(주말데이터!V300))=TRUE,ISNUMBER(getcolorred(주말데이터!W300))=TRUE),"Up-regulation",IF(OR(ISNUMBER(getcolorgreen(주말데이터!V300))=TRUE,ISNUMBER(getcolorgreen(주말데이터!W300))=TRUE),"Down-regulation","No")))</f>
        <v>0</v>
      </c>
      <c r="W1028" s="95"/>
      <c r="X1028" s="95">
        <f>IF(AND(주말데이터!X300=0,주말데이터!Y300=0),0,IF(OR(ISNUMBER(getcolorred(주말데이터!X300))=TRUE,ISNUMBER(getcolorred(주말데이터!Y300))=TRUE),"Up-regulation",IF(OR(ISNUMBER(getcolorgreen(주말데이터!X300))=TRUE,ISNUMBER(getcolorgreen(주말데이터!Y300))=TRUE),"Down-regulation","No")))</f>
        <v>0</v>
      </c>
      <c r="Y1028" s="96"/>
      <c r="Z1028" s="86"/>
    </row>
    <row r="1029" spans="1:27">
      <c r="A1029" s="16" t="s">
        <v>25</v>
      </c>
      <c r="B1029" s="95">
        <f>IF(AND(주말데이터!B301=0,주말데이터!C301=0),0,IF(OR(ISNUMBER(getcolorred(주말데이터!B301))=TRUE,ISNUMBER(getcolorred(주말데이터!C301))=TRUE),"Up-regulation",IF(OR(ISNUMBER(getcolorgreen(주말데이터!B301))=TRUE,ISNUMBER(getcolorgreen(주말데이터!C301))=TRUE),"Down-regulation","No")))</f>
        <v>0</v>
      </c>
      <c r="C1029" s="95"/>
      <c r="D1029" s="95">
        <f>IF(AND(주말데이터!D301=0,주말데이터!E301=0),0,IF(OR(ISNUMBER(getcolorred(주말데이터!D301))=TRUE,ISNUMBER(getcolorred(주말데이터!E301))=TRUE),"Up-regulation",IF(OR(ISNUMBER(getcolorgreen(주말데이터!D301))=TRUE,ISNUMBER(getcolorgreen(주말데이터!E301))=TRUE),"Down-regulation","No")))</f>
        <v>0</v>
      </c>
      <c r="E1029" s="95"/>
      <c r="F1029" s="95">
        <f>IF(AND(주말데이터!F301=0,주말데이터!G301=0),0,IF(OR(ISNUMBER(getcolorred(주말데이터!F301))=TRUE,ISNUMBER(getcolorred(주말데이터!G301))=TRUE),"Up-regulation",IF(OR(ISNUMBER(getcolorgreen(주말데이터!F301))=TRUE,ISNUMBER(getcolorgreen(주말데이터!G301))=TRUE),"Down-regulation","No")))</f>
        <v>0</v>
      </c>
      <c r="G1029" s="95"/>
      <c r="H1029" s="95">
        <f>IF(AND(주말데이터!H301=0,주말데이터!I301=0),0,IF(OR(ISNUMBER(getcolorred(주말데이터!H301))=TRUE,ISNUMBER(getcolorred(주말데이터!I301))=TRUE),"Up-regulation",IF(OR(ISNUMBER(getcolorgreen(주말데이터!H301))=TRUE,ISNUMBER(getcolorgreen(주말데이터!I301))=TRUE),"Down-regulation","No")))</f>
        <v>0</v>
      </c>
      <c r="I1029" s="95"/>
      <c r="J1029" s="95">
        <f>IF(AND(주말데이터!J301=0,주말데이터!K301=0),0,IF(OR(ISNUMBER(getcolorred(주말데이터!J301))=TRUE,ISNUMBER(getcolorred(주말데이터!K301))=TRUE),"Up-regulation",IF(OR(ISNUMBER(getcolorgreen(주말데이터!J301))=TRUE,ISNUMBER(getcolorgreen(주말데이터!K301))=TRUE),"Down-regulation","No")))</f>
        <v>0</v>
      </c>
      <c r="K1029" s="95"/>
      <c r="L1029" s="95">
        <f>IF(AND(주말데이터!L301=0,주말데이터!M301=0),0,IF(OR(ISNUMBER(getcolorred(주말데이터!L301))=TRUE,ISNUMBER(getcolorred(주말데이터!M301))=TRUE),"Up-regulation",IF(OR(ISNUMBER(getcolorgreen(주말데이터!L301))=TRUE,ISNUMBER(getcolorgreen(주말데이터!M301))=TRUE),"Down-regulation","No")))</f>
        <v>0</v>
      </c>
      <c r="M1029" s="95"/>
      <c r="N1029" s="95">
        <f>IF(AND(주말데이터!N301=0,주말데이터!O301=0),0,IF(OR(ISNUMBER(getcolorred(주말데이터!N301))=TRUE,ISNUMBER(getcolorred(주말데이터!O301))=TRUE),"Up-regulation",IF(OR(ISNUMBER(getcolorgreen(주말데이터!N301))=TRUE,ISNUMBER(getcolorgreen(주말데이터!O301))=TRUE),"Down-regulation","No")))</f>
        <v>0</v>
      </c>
      <c r="O1029" s="95"/>
      <c r="P1029" s="95">
        <f>IF(AND(주말데이터!P301=0,주말데이터!Q301=0),0,IF(OR(ISNUMBER(getcolorred(주말데이터!P301))=TRUE,ISNUMBER(getcolorred(주말데이터!Q301))=TRUE),"Up-regulation",IF(OR(ISNUMBER(getcolorgreen(주말데이터!P301))=TRUE,ISNUMBER(getcolorgreen(주말데이터!Q301))=TRUE),"Down-regulation","No")))</f>
        <v>0</v>
      </c>
      <c r="Q1029" s="95"/>
      <c r="R1029" s="95">
        <f>IF(AND(주말데이터!R301=0,주말데이터!S301=0),0,IF(OR(ISNUMBER(getcolorred(주말데이터!R301))=TRUE,ISNUMBER(getcolorred(주말데이터!S301))=TRUE),"Up-regulation",IF(OR(ISNUMBER(getcolorgreen(주말데이터!R301))=TRUE,ISNUMBER(getcolorgreen(주말데이터!S301))=TRUE),"Down-regulation","No")))</f>
        <v>0</v>
      </c>
      <c r="S1029" s="95"/>
      <c r="T1029" s="95">
        <f>IF(AND(주말데이터!T301=0,주말데이터!U301=0),0,IF(OR(ISNUMBER(getcolorred(주말데이터!T301))=TRUE,ISNUMBER(getcolorred(주말데이터!U301))=TRUE),"Up-regulation",IF(OR(ISNUMBER(getcolorgreen(주말데이터!T301))=TRUE,ISNUMBER(getcolorgreen(주말데이터!U301))=TRUE),"Down-regulation","No")))</f>
        <v>0</v>
      </c>
      <c r="U1029" s="95"/>
      <c r="V1029" s="95">
        <f>IF(AND(주말데이터!V301=0,주말데이터!W301=0),0,IF(OR(ISNUMBER(getcolorred(주말데이터!V301))=TRUE,ISNUMBER(getcolorred(주말데이터!W301))=TRUE),"Up-regulation",IF(OR(ISNUMBER(getcolorgreen(주말데이터!V301))=TRUE,ISNUMBER(getcolorgreen(주말데이터!W301))=TRUE),"Down-regulation","No")))</f>
        <v>0</v>
      </c>
      <c r="W1029" s="95"/>
      <c r="X1029" s="95">
        <f>IF(AND(주말데이터!X301=0,주말데이터!Y301=0),0,IF(OR(ISNUMBER(getcolorred(주말데이터!X301))=TRUE,ISNUMBER(getcolorred(주말데이터!Y301))=TRUE),"Up-regulation",IF(OR(ISNUMBER(getcolorgreen(주말데이터!X301))=TRUE,ISNUMBER(getcolorgreen(주말데이터!Y301))=TRUE),"Down-regulation","No")))</f>
        <v>0</v>
      </c>
      <c r="Y1029" s="96"/>
      <c r="Z1029" s="86"/>
    </row>
    <row r="1030" spans="1:27">
      <c r="A1030" s="16" t="s">
        <v>26</v>
      </c>
      <c r="B1030" s="95">
        <f>IF(AND(주말데이터!B302=0,주말데이터!C302=0),0,IF(OR(ISNUMBER(getcolorred(주말데이터!B302))=TRUE,ISNUMBER(getcolorred(주말데이터!C302))=TRUE),"Up-regulation",IF(OR(ISNUMBER(getcolorgreen(주말데이터!B302))=TRUE,ISNUMBER(getcolorgreen(주말데이터!C302))=TRUE),"Down-regulation","No")))</f>
        <v>0</v>
      </c>
      <c r="C1030" s="95"/>
      <c r="D1030" s="95">
        <f>IF(AND(주말데이터!D302=0,주말데이터!E302=0),0,IF(OR(ISNUMBER(getcolorred(주말데이터!D302))=TRUE,ISNUMBER(getcolorred(주말데이터!E302))=TRUE),"Up-regulation",IF(OR(ISNUMBER(getcolorgreen(주말데이터!D302))=TRUE,ISNUMBER(getcolorgreen(주말데이터!E302))=TRUE),"Down-regulation","No")))</f>
        <v>0</v>
      </c>
      <c r="E1030" s="95"/>
      <c r="F1030" s="95">
        <f>IF(AND(주말데이터!F302=0,주말데이터!G302=0),0,IF(OR(ISNUMBER(getcolorred(주말데이터!F302))=TRUE,ISNUMBER(getcolorred(주말데이터!G302))=TRUE),"Up-regulation",IF(OR(ISNUMBER(getcolorgreen(주말데이터!F302))=TRUE,ISNUMBER(getcolorgreen(주말데이터!G302))=TRUE),"Down-regulation","No")))</f>
        <v>0</v>
      </c>
      <c r="G1030" s="95"/>
      <c r="H1030" s="95">
        <f>IF(AND(주말데이터!H302=0,주말데이터!I302=0),0,IF(OR(ISNUMBER(getcolorred(주말데이터!H302))=TRUE,ISNUMBER(getcolorred(주말데이터!I302))=TRUE),"Up-regulation",IF(OR(ISNUMBER(getcolorgreen(주말데이터!H302))=TRUE,ISNUMBER(getcolorgreen(주말데이터!I302))=TRUE),"Down-regulation","No")))</f>
        <v>0</v>
      </c>
      <c r="I1030" s="95"/>
      <c r="J1030" s="95">
        <f>IF(AND(주말데이터!J302=0,주말데이터!K302=0),0,IF(OR(ISNUMBER(getcolorred(주말데이터!J302))=TRUE,ISNUMBER(getcolorred(주말데이터!K302))=TRUE),"Up-regulation",IF(OR(ISNUMBER(getcolorgreen(주말데이터!J302))=TRUE,ISNUMBER(getcolorgreen(주말데이터!K302))=TRUE),"Down-regulation","No")))</f>
        <v>0</v>
      </c>
      <c r="K1030" s="95"/>
      <c r="L1030" s="95">
        <f>IF(AND(주말데이터!L302=0,주말데이터!M302=0),0,IF(OR(ISNUMBER(getcolorred(주말데이터!L302))=TRUE,ISNUMBER(getcolorred(주말데이터!M302))=TRUE),"Up-regulation",IF(OR(ISNUMBER(getcolorgreen(주말데이터!L302))=TRUE,ISNUMBER(getcolorgreen(주말데이터!M302))=TRUE),"Down-regulation","No")))</f>
        <v>0</v>
      </c>
      <c r="M1030" s="95"/>
      <c r="N1030" s="95">
        <f>IF(AND(주말데이터!N302=0,주말데이터!O302=0),0,IF(OR(ISNUMBER(getcolorred(주말데이터!N302))=TRUE,ISNUMBER(getcolorred(주말데이터!O302))=TRUE),"Up-regulation",IF(OR(ISNUMBER(getcolorgreen(주말데이터!N302))=TRUE,ISNUMBER(getcolorgreen(주말데이터!O302))=TRUE),"Down-regulation","No")))</f>
        <v>0</v>
      </c>
      <c r="O1030" s="95"/>
      <c r="P1030" s="95">
        <f>IF(AND(주말데이터!P302=0,주말데이터!Q302=0),0,IF(OR(ISNUMBER(getcolorred(주말데이터!P302))=TRUE,ISNUMBER(getcolorred(주말데이터!Q302))=TRUE),"Up-regulation",IF(OR(ISNUMBER(getcolorgreen(주말데이터!P302))=TRUE,ISNUMBER(getcolorgreen(주말데이터!Q302))=TRUE),"Down-regulation","No")))</f>
        <v>0</v>
      </c>
      <c r="Q1030" s="95"/>
      <c r="R1030" s="95">
        <f>IF(AND(주말데이터!R302=0,주말데이터!S302=0),0,IF(OR(ISNUMBER(getcolorred(주말데이터!R302))=TRUE,ISNUMBER(getcolorred(주말데이터!S302))=TRUE),"Up-regulation",IF(OR(ISNUMBER(getcolorgreen(주말데이터!R302))=TRUE,ISNUMBER(getcolorgreen(주말데이터!S302))=TRUE),"Down-regulation","No")))</f>
        <v>0</v>
      </c>
      <c r="S1030" s="95"/>
      <c r="T1030" s="95">
        <f>IF(AND(주말데이터!T302=0,주말데이터!U302=0),0,IF(OR(ISNUMBER(getcolorred(주말데이터!T302))=TRUE,ISNUMBER(getcolorred(주말데이터!U302))=TRUE),"Up-regulation",IF(OR(ISNUMBER(getcolorgreen(주말데이터!T302))=TRUE,ISNUMBER(getcolorgreen(주말데이터!U302))=TRUE),"Down-regulation","No")))</f>
        <v>0</v>
      </c>
      <c r="U1030" s="95"/>
      <c r="V1030" s="95">
        <f>IF(AND(주말데이터!V302=0,주말데이터!W302=0),0,IF(OR(ISNUMBER(getcolorred(주말데이터!V302))=TRUE,ISNUMBER(getcolorred(주말데이터!W302))=TRUE),"Up-regulation",IF(OR(ISNUMBER(getcolorgreen(주말데이터!V302))=TRUE,ISNUMBER(getcolorgreen(주말데이터!W302))=TRUE),"Down-regulation","No")))</f>
        <v>0</v>
      </c>
      <c r="W1030" s="95"/>
      <c r="X1030" s="95">
        <f>IF(AND(주말데이터!X302=0,주말데이터!Y302=0),0,IF(OR(ISNUMBER(getcolorred(주말데이터!X302))=TRUE,ISNUMBER(getcolorred(주말데이터!Y302))=TRUE),"Up-regulation",IF(OR(ISNUMBER(getcolorgreen(주말데이터!X302))=TRUE,ISNUMBER(getcolorgreen(주말데이터!Y302))=TRUE),"Down-regulation","No")))</f>
        <v>0</v>
      </c>
      <c r="Y1030" s="96"/>
      <c r="Z1030" s="86"/>
    </row>
    <row r="1031" spans="1:27">
      <c r="A1031" s="16" t="s">
        <v>27</v>
      </c>
      <c r="B1031" s="95">
        <f>IF(AND(주말데이터!B303=0,주말데이터!C303=0),0,IF(OR(ISNUMBER(getcolorred(주말데이터!B303))=TRUE,ISNUMBER(getcolorred(주말데이터!C303))=TRUE),"Up-regulation",IF(OR(ISNUMBER(getcolorgreen(주말데이터!B303))=TRUE,ISNUMBER(getcolorgreen(주말데이터!C303))=TRUE),"Down-regulation","No")))</f>
        <v>0</v>
      </c>
      <c r="C1031" s="95"/>
      <c r="D1031" s="95">
        <f>IF(AND(주말데이터!D303=0,주말데이터!E303=0),0,IF(OR(ISNUMBER(getcolorred(주말데이터!D303))=TRUE,ISNUMBER(getcolorred(주말데이터!E303))=TRUE),"Up-regulation",IF(OR(ISNUMBER(getcolorgreen(주말데이터!D303))=TRUE,ISNUMBER(getcolorgreen(주말데이터!E303))=TRUE),"Down-regulation","No")))</f>
        <v>0</v>
      </c>
      <c r="E1031" s="95"/>
      <c r="F1031" s="95">
        <f>IF(AND(주말데이터!F303=0,주말데이터!G303=0),0,IF(OR(ISNUMBER(getcolorred(주말데이터!F303))=TRUE,ISNUMBER(getcolorred(주말데이터!G303))=TRUE),"Up-regulation",IF(OR(ISNUMBER(getcolorgreen(주말데이터!F303))=TRUE,ISNUMBER(getcolorgreen(주말데이터!G303))=TRUE),"Down-regulation","No")))</f>
        <v>0</v>
      </c>
      <c r="G1031" s="95"/>
      <c r="H1031" s="95">
        <f>IF(AND(주말데이터!H303=0,주말데이터!I303=0),0,IF(OR(ISNUMBER(getcolorred(주말데이터!H303))=TRUE,ISNUMBER(getcolorred(주말데이터!I303))=TRUE),"Up-regulation",IF(OR(ISNUMBER(getcolorgreen(주말데이터!H303))=TRUE,ISNUMBER(getcolorgreen(주말데이터!I303))=TRUE),"Down-regulation","No")))</f>
        <v>0</v>
      </c>
      <c r="I1031" s="95"/>
      <c r="J1031" s="95">
        <f>IF(AND(주말데이터!J303=0,주말데이터!K303=0),0,IF(OR(ISNUMBER(getcolorred(주말데이터!J303))=TRUE,ISNUMBER(getcolorred(주말데이터!K303))=TRUE),"Up-regulation",IF(OR(ISNUMBER(getcolorgreen(주말데이터!J303))=TRUE,ISNUMBER(getcolorgreen(주말데이터!K303))=TRUE),"Down-regulation","No")))</f>
        <v>0</v>
      </c>
      <c r="K1031" s="95"/>
      <c r="L1031" s="95">
        <f>IF(AND(주말데이터!L303=0,주말데이터!M303=0),0,IF(OR(ISNUMBER(getcolorred(주말데이터!L303))=TRUE,ISNUMBER(getcolorred(주말데이터!M303))=TRUE),"Up-regulation",IF(OR(ISNUMBER(getcolorgreen(주말데이터!L303))=TRUE,ISNUMBER(getcolorgreen(주말데이터!M303))=TRUE),"Down-regulation","No")))</f>
        <v>0</v>
      </c>
      <c r="M1031" s="95"/>
      <c r="N1031" s="95">
        <f>IF(AND(주말데이터!N303=0,주말데이터!O303=0),0,IF(OR(ISNUMBER(getcolorred(주말데이터!N303))=TRUE,ISNUMBER(getcolorred(주말데이터!O303))=TRUE),"Up-regulation",IF(OR(ISNUMBER(getcolorgreen(주말데이터!N303))=TRUE,ISNUMBER(getcolorgreen(주말데이터!O303))=TRUE),"Down-regulation","No")))</f>
        <v>0</v>
      </c>
      <c r="O1031" s="95"/>
      <c r="P1031" s="95">
        <f>IF(AND(주말데이터!P303=0,주말데이터!Q303=0),0,IF(OR(ISNUMBER(getcolorred(주말데이터!P303))=TRUE,ISNUMBER(getcolorred(주말데이터!Q303))=TRUE),"Up-regulation",IF(OR(ISNUMBER(getcolorgreen(주말데이터!P303))=TRUE,ISNUMBER(getcolorgreen(주말데이터!Q303))=TRUE),"Down-regulation","No")))</f>
        <v>0</v>
      </c>
      <c r="Q1031" s="95"/>
      <c r="R1031" s="95">
        <f>IF(AND(주말데이터!R303=0,주말데이터!S303=0),0,IF(OR(ISNUMBER(getcolorred(주말데이터!R303))=TRUE,ISNUMBER(getcolorred(주말데이터!S303))=TRUE),"Up-regulation",IF(OR(ISNUMBER(getcolorgreen(주말데이터!R303))=TRUE,ISNUMBER(getcolorgreen(주말데이터!S303))=TRUE),"Down-regulation","No")))</f>
        <v>0</v>
      </c>
      <c r="S1031" s="95"/>
      <c r="T1031" s="95">
        <f>IF(AND(주말데이터!T303=0,주말데이터!U303=0),0,IF(OR(ISNUMBER(getcolorred(주말데이터!T303))=TRUE,ISNUMBER(getcolorred(주말데이터!U303))=TRUE),"Up-regulation",IF(OR(ISNUMBER(getcolorgreen(주말데이터!T303))=TRUE,ISNUMBER(getcolorgreen(주말데이터!U303))=TRUE),"Down-regulation","No")))</f>
        <v>0</v>
      </c>
      <c r="U1031" s="95"/>
      <c r="V1031" s="95">
        <f>IF(AND(주말데이터!V303=0,주말데이터!W303=0),0,IF(OR(ISNUMBER(getcolorred(주말데이터!V303))=TRUE,ISNUMBER(getcolorred(주말데이터!W303))=TRUE),"Up-regulation",IF(OR(ISNUMBER(getcolorgreen(주말데이터!V303))=TRUE,ISNUMBER(getcolorgreen(주말데이터!W303))=TRUE),"Down-regulation","No")))</f>
        <v>0</v>
      </c>
      <c r="W1031" s="95"/>
      <c r="X1031" s="95">
        <f>IF(AND(주말데이터!X303=0,주말데이터!Y303=0),0,IF(OR(ISNUMBER(getcolorred(주말데이터!X303))=TRUE,ISNUMBER(getcolorred(주말데이터!Y303))=TRUE),"Up-regulation",IF(OR(ISNUMBER(getcolorgreen(주말데이터!X303))=TRUE,ISNUMBER(getcolorgreen(주말데이터!Y303))=TRUE),"Down-regulation","No")))</f>
        <v>0</v>
      </c>
      <c r="Y1031" s="96"/>
      <c r="Z1031" s="86"/>
    </row>
    <row r="1032" spans="1:27">
      <c r="A1032" s="16" t="s">
        <v>28</v>
      </c>
      <c r="B1032" s="95">
        <f>IF(AND(주말데이터!B304=0,주말데이터!C304=0),0,IF(OR(ISNUMBER(getcolorred(주말데이터!B304))=TRUE,ISNUMBER(getcolorred(주말데이터!C304))=TRUE),"Up-regulation",IF(OR(ISNUMBER(getcolorgreen(주말데이터!B304))=TRUE,ISNUMBER(getcolorgreen(주말데이터!C304))=TRUE),"Down-regulation","No")))</f>
        <v>0</v>
      </c>
      <c r="C1032" s="95"/>
      <c r="D1032" s="95">
        <f>IF(AND(주말데이터!D304=0,주말데이터!E304=0),0,IF(OR(ISNUMBER(getcolorred(주말데이터!D304))=TRUE,ISNUMBER(getcolorred(주말데이터!E304))=TRUE),"Up-regulation",IF(OR(ISNUMBER(getcolorgreen(주말데이터!D304))=TRUE,ISNUMBER(getcolorgreen(주말데이터!E304))=TRUE),"Down-regulation","No")))</f>
        <v>0</v>
      </c>
      <c r="E1032" s="95"/>
      <c r="F1032" s="95">
        <f>IF(AND(주말데이터!F304=0,주말데이터!G304=0),0,IF(OR(ISNUMBER(getcolorred(주말데이터!F304))=TRUE,ISNUMBER(getcolorred(주말데이터!G304))=TRUE),"Up-regulation",IF(OR(ISNUMBER(getcolorgreen(주말데이터!F304))=TRUE,ISNUMBER(getcolorgreen(주말데이터!G304))=TRUE),"Down-regulation","No")))</f>
        <v>0</v>
      </c>
      <c r="G1032" s="95"/>
      <c r="H1032" s="95">
        <f>IF(AND(주말데이터!H304=0,주말데이터!I304=0),0,IF(OR(ISNUMBER(getcolorred(주말데이터!H304))=TRUE,ISNUMBER(getcolorred(주말데이터!I304))=TRUE),"Up-regulation",IF(OR(ISNUMBER(getcolorgreen(주말데이터!H304))=TRUE,ISNUMBER(getcolorgreen(주말데이터!I304))=TRUE),"Down-regulation","No")))</f>
        <v>0</v>
      </c>
      <c r="I1032" s="95"/>
      <c r="J1032" s="95">
        <f>IF(AND(주말데이터!J304=0,주말데이터!K304=0),0,IF(OR(ISNUMBER(getcolorred(주말데이터!J304))=TRUE,ISNUMBER(getcolorred(주말데이터!K304))=TRUE),"Up-regulation",IF(OR(ISNUMBER(getcolorgreen(주말데이터!J304))=TRUE,ISNUMBER(getcolorgreen(주말데이터!K304))=TRUE),"Down-regulation","No")))</f>
        <v>0</v>
      </c>
      <c r="K1032" s="95"/>
      <c r="L1032" s="95">
        <f>IF(AND(주말데이터!L304=0,주말데이터!M304=0),0,IF(OR(ISNUMBER(getcolorred(주말데이터!L304))=TRUE,ISNUMBER(getcolorred(주말데이터!M304))=TRUE),"Up-regulation",IF(OR(ISNUMBER(getcolorgreen(주말데이터!L304))=TRUE,ISNUMBER(getcolorgreen(주말데이터!M304))=TRUE),"Down-regulation","No")))</f>
        <v>0</v>
      </c>
      <c r="M1032" s="95"/>
      <c r="N1032" s="95">
        <f>IF(AND(주말데이터!N304=0,주말데이터!O304=0),0,IF(OR(ISNUMBER(getcolorred(주말데이터!N304))=TRUE,ISNUMBER(getcolorred(주말데이터!O304))=TRUE),"Up-regulation",IF(OR(ISNUMBER(getcolorgreen(주말데이터!N304))=TRUE,ISNUMBER(getcolorgreen(주말데이터!O304))=TRUE),"Down-regulation","No")))</f>
        <v>0</v>
      </c>
      <c r="O1032" s="95"/>
      <c r="P1032" s="95">
        <f>IF(AND(주말데이터!P304=0,주말데이터!Q304=0),0,IF(OR(ISNUMBER(getcolorred(주말데이터!P304))=TRUE,ISNUMBER(getcolorred(주말데이터!Q304))=TRUE),"Up-regulation",IF(OR(ISNUMBER(getcolorgreen(주말데이터!P304))=TRUE,ISNUMBER(getcolorgreen(주말데이터!Q304))=TRUE),"Down-regulation","No")))</f>
        <v>0</v>
      </c>
      <c r="Q1032" s="95"/>
      <c r="R1032" s="95">
        <f>IF(AND(주말데이터!R304=0,주말데이터!S304=0),0,IF(OR(ISNUMBER(getcolorred(주말데이터!R304))=TRUE,ISNUMBER(getcolorred(주말데이터!S304))=TRUE),"Up-regulation",IF(OR(ISNUMBER(getcolorgreen(주말데이터!R304))=TRUE,ISNUMBER(getcolorgreen(주말데이터!S304))=TRUE),"Down-regulation","No")))</f>
        <v>0</v>
      </c>
      <c r="S1032" s="95"/>
      <c r="T1032" s="95">
        <f>IF(AND(주말데이터!T304=0,주말데이터!U304=0),0,IF(OR(ISNUMBER(getcolorred(주말데이터!T304))=TRUE,ISNUMBER(getcolorred(주말데이터!U304))=TRUE),"Up-regulation",IF(OR(ISNUMBER(getcolorgreen(주말데이터!T304))=TRUE,ISNUMBER(getcolorgreen(주말데이터!U304))=TRUE),"Down-regulation","No")))</f>
        <v>0</v>
      </c>
      <c r="U1032" s="95"/>
      <c r="V1032" s="95">
        <f>IF(AND(주말데이터!V304=0,주말데이터!W304=0),0,IF(OR(ISNUMBER(getcolorred(주말데이터!V304))=TRUE,ISNUMBER(getcolorred(주말데이터!W304))=TRUE),"Up-regulation",IF(OR(ISNUMBER(getcolorgreen(주말데이터!V304))=TRUE,ISNUMBER(getcolorgreen(주말데이터!W304))=TRUE),"Down-regulation","No")))</f>
        <v>0</v>
      </c>
      <c r="W1032" s="95"/>
      <c r="X1032" s="95">
        <f>IF(AND(주말데이터!X304=0,주말데이터!Y304=0),0,IF(OR(ISNUMBER(getcolorred(주말데이터!X304))=TRUE,ISNUMBER(getcolorred(주말데이터!Y304))=TRUE),"Up-regulation",IF(OR(ISNUMBER(getcolorgreen(주말데이터!X304))=TRUE,ISNUMBER(getcolorgreen(주말데이터!Y304))=TRUE),"Down-regulation","No")))</f>
        <v>0</v>
      </c>
      <c r="Y1032" s="96"/>
      <c r="Z1032" s="86"/>
    </row>
    <row r="1033" spans="1:27">
      <c r="A1033" s="16" t="s">
        <v>29</v>
      </c>
      <c r="B1033" s="95">
        <f>IF(AND(주말데이터!B305=0,주말데이터!C305=0),0,IF(OR(ISNUMBER(getcolorred(주말데이터!B305))=TRUE,ISNUMBER(getcolorred(주말데이터!C305))=TRUE),"Up-regulation",IF(OR(ISNUMBER(getcolorgreen(주말데이터!B305))=TRUE,ISNUMBER(getcolorgreen(주말데이터!C305))=TRUE),"Down-regulation","No")))</f>
        <v>0</v>
      </c>
      <c r="C1033" s="95"/>
      <c r="D1033" s="95">
        <f>IF(AND(주말데이터!D305=0,주말데이터!E305=0),0,IF(OR(ISNUMBER(getcolorred(주말데이터!D305))=TRUE,ISNUMBER(getcolorred(주말데이터!E305))=TRUE),"Up-regulation",IF(OR(ISNUMBER(getcolorgreen(주말데이터!D305))=TRUE,ISNUMBER(getcolorgreen(주말데이터!E305))=TRUE),"Down-regulation","No")))</f>
        <v>0</v>
      </c>
      <c r="E1033" s="95"/>
      <c r="F1033" s="95">
        <f>IF(AND(주말데이터!F305=0,주말데이터!G305=0),0,IF(OR(ISNUMBER(getcolorred(주말데이터!F305))=TRUE,ISNUMBER(getcolorred(주말데이터!G305))=TRUE),"Up-regulation",IF(OR(ISNUMBER(getcolorgreen(주말데이터!F305))=TRUE,ISNUMBER(getcolorgreen(주말데이터!G305))=TRUE),"Down-regulation","No")))</f>
        <v>0</v>
      </c>
      <c r="G1033" s="95"/>
      <c r="H1033" s="95">
        <f>IF(AND(주말데이터!H305=0,주말데이터!I305=0),0,IF(OR(ISNUMBER(getcolorred(주말데이터!H305))=TRUE,ISNUMBER(getcolorred(주말데이터!I305))=TRUE),"Up-regulation",IF(OR(ISNUMBER(getcolorgreen(주말데이터!H305))=TRUE,ISNUMBER(getcolorgreen(주말데이터!I305))=TRUE),"Down-regulation","No")))</f>
        <v>0</v>
      </c>
      <c r="I1033" s="95"/>
      <c r="J1033" s="95">
        <f>IF(AND(주말데이터!J305=0,주말데이터!K305=0),0,IF(OR(ISNUMBER(getcolorred(주말데이터!J305))=TRUE,ISNUMBER(getcolorred(주말데이터!K305))=TRUE),"Up-regulation",IF(OR(ISNUMBER(getcolorgreen(주말데이터!J305))=TRUE,ISNUMBER(getcolorgreen(주말데이터!K305))=TRUE),"Down-regulation","No")))</f>
        <v>0</v>
      </c>
      <c r="K1033" s="95"/>
      <c r="L1033" s="95">
        <f>IF(AND(주말데이터!L305=0,주말데이터!M305=0),0,IF(OR(ISNUMBER(getcolorred(주말데이터!L305))=TRUE,ISNUMBER(getcolorred(주말데이터!M305))=TRUE),"Up-regulation",IF(OR(ISNUMBER(getcolorgreen(주말데이터!L305))=TRUE,ISNUMBER(getcolorgreen(주말데이터!M305))=TRUE),"Down-regulation","No")))</f>
        <v>0</v>
      </c>
      <c r="M1033" s="95"/>
      <c r="N1033" s="95">
        <f>IF(AND(주말데이터!N305=0,주말데이터!O305=0),0,IF(OR(ISNUMBER(getcolorred(주말데이터!N305))=TRUE,ISNUMBER(getcolorred(주말데이터!O305))=TRUE),"Up-regulation",IF(OR(ISNUMBER(getcolorgreen(주말데이터!N305))=TRUE,ISNUMBER(getcolorgreen(주말데이터!O305))=TRUE),"Down-regulation","No")))</f>
        <v>0</v>
      </c>
      <c r="O1033" s="95"/>
      <c r="P1033" s="95">
        <f>IF(AND(주말데이터!P305=0,주말데이터!Q305=0),0,IF(OR(ISNUMBER(getcolorred(주말데이터!P305))=TRUE,ISNUMBER(getcolorred(주말데이터!Q305))=TRUE),"Up-regulation",IF(OR(ISNUMBER(getcolorgreen(주말데이터!P305))=TRUE,ISNUMBER(getcolorgreen(주말데이터!Q305))=TRUE),"Down-regulation","No")))</f>
        <v>0</v>
      </c>
      <c r="Q1033" s="95"/>
      <c r="R1033" s="95">
        <f>IF(AND(주말데이터!R305=0,주말데이터!S305=0),0,IF(OR(ISNUMBER(getcolorred(주말데이터!R305))=TRUE,ISNUMBER(getcolorred(주말데이터!S305))=TRUE),"Up-regulation",IF(OR(ISNUMBER(getcolorgreen(주말데이터!R305))=TRUE,ISNUMBER(getcolorgreen(주말데이터!S305))=TRUE),"Down-regulation","No")))</f>
        <v>0</v>
      </c>
      <c r="S1033" s="95"/>
      <c r="T1033" s="95">
        <f>IF(AND(주말데이터!T305=0,주말데이터!U305=0),0,IF(OR(ISNUMBER(getcolorred(주말데이터!T305))=TRUE,ISNUMBER(getcolorred(주말데이터!U305))=TRUE),"Up-regulation",IF(OR(ISNUMBER(getcolorgreen(주말데이터!T305))=TRUE,ISNUMBER(getcolorgreen(주말데이터!U305))=TRUE),"Down-regulation","No")))</f>
        <v>0</v>
      </c>
      <c r="U1033" s="95"/>
      <c r="V1033" s="95">
        <f>IF(AND(주말데이터!V305=0,주말데이터!W305=0),0,IF(OR(ISNUMBER(getcolorred(주말데이터!V305))=TRUE,ISNUMBER(getcolorred(주말데이터!W305))=TRUE),"Up-regulation",IF(OR(ISNUMBER(getcolorgreen(주말데이터!V305))=TRUE,ISNUMBER(getcolorgreen(주말데이터!W305))=TRUE),"Down-regulation","No")))</f>
        <v>0</v>
      </c>
      <c r="W1033" s="95"/>
      <c r="X1033" s="95">
        <f>IF(AND(주말데이터!X305=0,주말데이터!Y305=0),0,IF(OR(ISNUMBER(getcolorred(주말데이터!X305))=TRUE,ISNUMBER(getcolorred(주말데이터!Y305))=TRUE),"Up-regulation",IF(OR(ISNUMBER(getcolorgreen(주말데이터!X305))=TRUE,ISNUMBER(getcolorgreen(주말데이터!Y305))=TRUE),"Down-regulation","No")))</f>
        <v>0</v>
      </c>
      <c r="Y1033" s="96"/>
      <c r="Z1033" s="86"/>
    </row>
    <row r="1034" spans="1:27">
      <c r="A1034" s="16" t="s">
        <v>30</v>
      </c>
      <c r="B1034" s="95">
        <f>IF(AND(주말데이터!B306=0,주말데이터!C306=0),0,IF(OR(ISNUMBER(getcolorred(주말데이터!B306))=TRUE,ISNUMBER(getcolorred(주말데이터!C306))=TRUE),"Up-regulation",IF(OR(ISNUMBER(getcolorgreen(주말데이터!B306))=TRUE,ISNUMBER(getcolorgreen(주말데이터!C306))=TRUE),"Down-regulation","No")))</f>
        <v>0</v>
      </c>
      <c r="C1034" s="95"/>
      <c r="D1034" s="95">
        <f>IF(AND(주말데이터!D306=0,주말데이터!E306=0),0,IF(OR(ISNUMBER(getcolorred(주말데이터!D306))=TRUE,ISNUMBER(getcolorred(주말데이터!E306))=TRUE),"Up-regulation",IF(OR(ISNUMBER(getcolorgreen(주말데이터!D306))=TRUE,ISNUMBER(getcolorgreen(주말데이터!E306))=TRUE),"Down-regulation","No")))</f>
        <v>0</v>
      </c>
      <c r="E1034" s="95"/>
      <c r="F1034" s="95">
        <f>IF(AND(주말데이터!F306=0,주말데이터!G306=0),0,IF(OR(ISNUMBER(getcolorred(주말데이터!F306))=TRUE,ISNUMBER(getcolorred(주말데이터!G306))=TRUE),"Up-regulation",IF(OR(ISNUMBER(getcolorgreen(주말데이터!F306))=TRUE,ISNUMBER(getcolorgreen(주말데이터!G306))=TRUE),"Down-regulation","No")))</f>
        <v>0</v>
      </c>
      <c r="G1034" s="95"/>
      <c r="H1034" s="95">
        <f>IF(AND(주말데이터!H306=0,주말데이터!I306=0),0,IF(OR(ISNUMBER(getcolorred(주말데이터!H306))=TRUE,ISNUMBER(getcolorred(주말데이터!I306))=TRUE),"Up-regulation",IF(OR(ISNUMBER(getcolorgreen(주말데이터!H306))=TRUE,ISNUMBER(getcolorgreen(주말데이터!I306))=TRUE),"Down-regulation","No")))</f>
        <v>0</v>
      </c>
      <c r="I1034" s="95"/>
      <c r="J1034" s="95">
        <f>IF(AND(주말데이터!J306=0,주말데이터!K306=0),0,IF(OR(ISNUMBER(getcolorred(주말데이터!J306))=TRUE,ISNUMBER(getcolorred(주말데이터!K306))=TRUE),"Up-regulation",IF(OR(ISNUMBER(getcolorgreen(주말데이터!J306))=TRUE,ISNUMBER(getcolorgreen(주말데이터!K306))=TRUE),"Down-regulation","No")))</f>
        <v>0</v>
      </c>
      <c r="K1034" s="95"/>
      <c r="L1034" s="95">
        <f>IF(AND(주말데이터!L306=0,주말데이터!M306=0),0,IF(OR(ISNUMBER(getcolorred(주말데이터!L306))=TRUE,ISNUMBER(getcolorred(주말데이터!M306))=TRUE),"Up-regulation",IF(OR(ISNUMBER(getcolorgreen(주말데이터!L306))=TRUE,ISNUMBER(getcolorgreen(주말데이터!M306))=TRUE),"Down-regulation","No")))</f>
        <v>0</v>
      </c>
      <c r="M1034" s="95"/>
      <c r="N1034" s="95">
        <f>IF(AND(주말데이터!N306=0,주말데이터!O306=0),0,IF(OR(ISNUMBER(getcolorred(주말데이터!N306))=TRUE,ISNUMBER(getcolorred(주말데이터!O306))=TRUE),"Up-regulation",IF(OR(ISNUMBER(getcolorgreen(주말데이터!N306))=TRUE,ISNUMBER(getcolorgreen(주말데이터!O306))=TRUE),"Down-regulation","No")))</f>
        <v>0</v>
      </c>
      <c r="O1034" s="95"/>
      <c r="P1034" s="95">
        <f>IF(AND(주말데이터!P306=0,주말데이터!Q306=0),0,IF(OR(ISNUMBER(getcolorred(주말데이터!P306))=TRUE,ISNUMBER(getcolorred(주말데이터!Q306))=TRUE),"Up-regulation",IF(OR(ISNUMBER(getcolorgreen(주말데이터!P306))=TRUE,ISNUMBER(getcolorgreen(주말데이터!Q306))=TRUE),"Down-regulation","No")))</f>
        <v>0</v>
      </c>
      <c r="Q1034" s="95"/>
      <c r="R1034" s="95">
        <f>IF(AND(주말데이터!R306=0,주말데이터!S306=0),0,IF(OR(ISNUMBER(getcolorred(주말데이터!R306))=TRUE,ISNUMBER(getcolorred(주말데이터!S306))=TRUE),"Up-regulation",IF(OR(ISNUMBER(getcolorgreen(주말데이터!R306))=TRUE,ISNUMBER(getcolorgreen(주말데이터!S306))=TRUE),"Down-regulation","No")))</f>
        <v>0</v>
      </c>
      <c r="S1034" s="95"/>
      <c r="T1034" s="95">
        <f>IF(AND(주말데이터!T306=0,주말데이터!U306=0),0,IF(OR(ISNUMBER(getcolorred(주말데이터!T306))=TRUE,ISNUMBER(getcolorred(주말데이터!U306))=TRUE),"Up-regulation",IF(OR(ISNUMBER(getcolorgreen(주말데이터!T306))=TRUE,ISNUMBER(getcolorgreen(주말데이터!U306))=TRUE),"Down-regulation","No")))</f>
        <v>0</v>
      </c>
      <c r="U1034" s="95"/>
      <c r="V1034" s="95">
        <f>IF(AND(주말데이터!V306=0,주말데이터!W306=0),0,IF(OR(ISNUMBER(getcolorred(주말데이터!V306))=TRUE,ISNUMBER(getcolorred(주말데이터!W306))=TRUE),"Up-regulation",IF(OR(ISNUMBER(getcolorgreen(주말데이터!V306))=TRUE,ISNUMBER(getcolorgreen(주말데이터!W306))=TRUE),"Down-regulation","No")))</f>
        <v>0</v>
      </c>
      <c r="W1034" s="95"/>
      <c r="X1034" s="95">
        <f>IF(AND(주말데이터!X306=0,주말데이터!Y306=0),0,IF(OR(ISNUMBER(getcolorred(주말데이터!X306))=TRUE,ISNUMBER(getcolorred(주말데이터!Y306))=TRUE),"Up-regulation",IF(OR(ISNUMBER(getcolorgreen(주말데이터!X306))=TRUE,ISNUMBER(getcolorgreen(주말데이터!Y306))=TRUE),"Down-regulation","No")))</f>
        <v>0</v>
      </c>
      <c r="Y1034" s="96"/>
      <c r="Z1034" s="86"/>
    </row>
    <row r="1035" spans="1:27">
      <c r="A1035" s="16" t="s">
        <v>31</v>
      </c>
      <c r="B1035" s="95">
        <f>IF(AND(주말데이터!B307=0,주말데이터!C307=0),0,IF(OR(ISNUMBER(getcolorred(주말데이터!B307))=TRUE,ISNUMBER(getcolorred(주말데이터!C307))=TRUE),"Up-regulation",IF(OR(ISNUMBER(getcolorgreen(주말데이터!B307))=TRUE,ISNUMBER(getcolorgreen(주말데이터!C307))=TRUE),"Down-regulation","No")))</f>
        <v>0</v>
      </c>
      <c r="C1035" s="95"/>
      <c r="D1035" s="95">
        <f>IF(AND(주말데이터!D307=0,주말데이터!E307=0),0,IF(OR(ISNUMBER(getcolorred(주말데이터!D307))=TRUE,ISNUMBER(getcolorred(주말데이터!E307))=TRUE),"Up-regulation",IF(OR(ISNUMBER(getcolorgreen(주말데이터!D307))=TRUE,ISNUMBER(getcolorgreen(주말데이터!E307))=TRUE),"Down-regulation","No")))</f>
        <v>0</v>
      </c>
      <c r="E1035" s="95"/>
      <c r="F1035" s="95">
        <f>IF(AND(주말데이터!F307=0,주말데이터!G307=0),0,IF(OR(ISNUMBER(getcolorred(주말데이터!F307))=TRUE,ISNUMBER(getcolorred(주말데이터!G307))=TRUE),"Up-regulation",IF(OR(ISNUMBER(getcolorgreen(주말데이터!F307))=TRUE,ISNUMBER(getcolorgreen(주말데이터!G307))=TRUE),"Down-regulation","No")))</f>
        <v>0</v>
      </c>
      <c r="G1035" s="95"/>
      <c r="H1035" s="95">
        <f>IF(AND(주말데이터!H307=0,주말데이터!I307=0),0,IF(OR(ISNUMBER(getcolorred(주말데이터!H307))=TRUE,ISNUMBER(getcolorred(주말데이터!I307))=TRUE),"Up-regulation",IF(OR(ISNUMBER(getcolorgreen(주말데이터!H307))=TRUE,ISNUMBER(getcolorgreen(주말데이터!I307))=TRUE),"Down-regulation","No")))</f>
        <v>0</v>
      </c>
      <c r="I1035" s="95"/>
      <c r="J1035" s="95">
        <f>IF(AND(주말데이터!J307=0,주말데이터!K307=0),0,IF(OR(ISNUMBER(getcolorred(주말데이터!J307))=TRUE,ISNUMBER(getcolorred(주말데이터!K307))=TRUE),"Up-regulation",IF(OR(ISNUMBER(getcolorgreen(주말데이터!J307))=TRUE,ISNUMBER(getcolorgreen(주말데이터!K307))=TRUE),"Down-regulation","No")))</f>
        <v>0</v>
      </c>
      <c r="K1035" s="95"/>
      <c r="L1035" s="95">
        <f>IF(AND(주말데이터!L307=0,주말데이터!M307=0),0,IF(OR(ISNUMBER(getcolorred(주말데이터!L307))=TRUE,ISNUMBER(getcolorred(주말데이터!M307))=TRUE),"Up-regulation",IF(OR(ISNUMBER(getcolorgreen(주말데이터!L307))=TRUE,ISNUMBER(getcolorgreen(주말데이터!M307))=TRUE),"Down-regulation","No")))</f>
        <v>0</v>
      </c>
      <c r="M1035" s="95"/>
      <c r="N1035" s="95">
        <f>IF(AND(주말데이터!N307=0,주말데이터!O307=0),0,IF(OR(ISNUMBER(getcolorred(주말데이터!N307))=TRUE,ISNUMBER(getcolorred(주말데이터!O307))=TRUE),"Up-regulation",IF(OR(ISNUMBER(getcolorgreen(주말데이터!N307))=TRUE,ISNUMBER(getcolorgreen(주말데이터!O307))=TRUE),"Down-regulation","No")))</f>
        <v>0</v>
      </c>
      <c r="O1035" s="95"/>
      <c r="P1035" s="95">
        <f>IF(AND(주말데이터!P307=0,주말데이터!Q307=0),0,IF(OR(ISNUMBER(getcolorred(주말데이터!P307))=TRUE,ISNUMBER(getcolorred(주말데이터!Q307))=TRUE),"Up-regulation",IF(OR(ISNUMBER(getcolorgreen(주말데이터!P307))=TRUE,ISNUMBER(getcolorgreen(주말데이터!Q307))=TRUE),"Down-regulation","No")))</f>
        <v>0</v>
      </c>
      <c r="Q1035" s="95"/>
      <c r="R1035" s="95">
        <f>IF(AND(주말데이터!R307=0,주말데이터!S307=0),0,IF(OR(ISNUMBER(getcolorred(주말데이터!R307))=TRUE,ISNUMBER(getcolorred(주말데이터!S307))=TRUE),"Up-regulation",IF(OR(ISNUMBER(getcolorgreen(주말데이터!R307))=TRUE,ISNUMBER(getcolorgreen(주말데이터!S307))=TRUE),"Down-regulation","No")))</f>
        <v>0</v>
      </c>
      <c r="S1035" s="95"/>
      <c r="T1035" s="95">
        <f>IF(AND(주말데이터!T307=0,주말데이터!U307=0),0,IF(OR(ISNUMBER(getcolorred(주말데이터!T307))=TRUE,ISNUMBER(getcolorred(주말데이터!U307))=TRUE),"Up-regulation",IF(OR(ISNUMBER(getcolorgreen(주말데이터!T307))=TRUE,ISNUMBER(getcolorgreen(주말데이터!U307))=TRUE),"Down-regulation","No")))</f>
        <v>0</v>
      </c>
      <c r="U1035" s="95"/>
      <c r="V1035" s="95">
        <f>IF(AND(주말데이터!V307=0,주말데이터!W307=0),0,IF(OR(ISNUMBER(getcolorred(주말데이터!V307))=TRUE,ISNUMBER(getcolorred(주말데이터!W307))=TRUE),"Up-regulation",IF(OR(ISNUMBER(getcolorgreen(주말데이터!V307))=TRUE,ISNUMBER(getcolorgreen(주말데이터!W307))=TRUE),"Down-regulation","No")))</f>
        <v>0</v>
      </c>
      <c r="W1035" s="95"/>
      <c r="X1035" s="95">
        <f>IF(AND(주말데이터!X307=0,주말데이터!Y307=0),0,IF(OR(ISNUMBER(getcolorred(주말데이터!X307))=TRUE,ISNUMBER(getcolorred(주말데이터!Y307))=TRUE),"Up-regulation",IF(OR(ISNUMBER(getcolorgreen(주말데이터!X307))=TRUE,ISNUMBER(getcolorgreen(주말데이터!Y307))=TRUE),"Down-regulation","No")))</f>
        <v>0</v>
      </c>
      <c r="Y1035" s="96"/>
      <c r="Z1035" s="86"/>
    </row>
    <row r="1036" spans="1:27">
      <c r="A1036" s="16" t="s">
        <v>32</v>
      </c>
      <c r="B1036" s="95">
        <f>IF(AND(주말데이터!B308=0,주말데이터!C308=0),0,IF(OR(ISNUMBER(getcolorred(주말데이터!B308))=TRUE,ISNUMBER(getcolorred(주말데이터!C308))=TRUE),"Up-regulation",IF(OR(ISNUMBER(getcolorgreen(주말데이터!B308))=TRUE,ISNUMBER(getcolorgreen(주말데이터!C308))=TRUE),"Down-regulation","No")))</f>
        <v>0</v>
      </c>
      <c r="C1036" s="95"/>
      <c r="D1036" s="95">
        <f>IF(AND(주말데이터!D308=0,주말데이터!E308=0),0,IF(OR(ISNUMBER(getcolorred(주말데이터!D308))=TRUE,ISNUMBER(getcolorred(주말데이터!E308))=TRUE),"Up-regulation",IF(OR(ISNUMBER(getcolorgreen(주말데이터!D308))=TRUE,ISNUMBER(getcolorgreen(주말데이터!E308))=TRUE),"Down-regulation","No")))</f>
        <v>0</v>
      </c>
      <c r="E1036" s="95"/>
      <c r="F1036" s="95">
        <f>IF(AND(주말데이터!F308=0,주말데이터!G308=0),0,IF(OR(ISNUMBER(getcolorred(주말데이터!F308))=TRUE,ISNUMBER(getcolorred(주말데이터!G308))=TRUE),"Up-regulation",IF(OR(ISNUMBER(getcolorgreen(주말데이터!F308))=TRUE,ISNUMBER(getcolorgreen(주말데이터!G308))=TRUE),"Down-regulation","No")))</f>
        <v>0</v>
      </c>
      <c r="G1036" s="95"/>
      <c r="H1036" s="95">
        <f>IF(AND(주말데이터!H308=0,주말데이터!I308=0),0,IF(OR(ISNUMBER(getcolorred(주말데이터!H308))=TRUE,ISNUMBER(getcolorred(주말데이터!I308))=TRUE),"Up-regulation",IF(OR(ISNUMBER(getcolorgreen(주말데이터!H308))=TRUE,ISNUMBER(getcolorgreen(주말데이터!I308))=TRUE),"Down-regulation","No")))</f>
        <v>0</v>
      </c>
      <c r="I1036" s="95"/>
      <c r="J1036" s="95">
        <f>IF(AND(주말데이터!J308=0,주말데이터!K308=0),0,IF(OR(ISNUMBER(getcolorred(주말데이터!J308))=TRUE,ISNUMBER(getcolorred(주말데이터!K308))=TRUE),"Up-regulation",IF(OR(ISNUMBER(getcolorgreen(주말데이터!J308))=TRUE,ISNUMBER(getcolorgreen(주말데이터!K308))=TRUE),"Down-regulation","No")))</f>
        <v>0</v>
      </c>
      <c r="K1036" s="95"/>
      <c r="L1036" s="95">
        <f>IF(AND(주말데이터!L308=0,주말데이터!M308=0),0,IF(OR(ISNUMBER(getcolorred(주말데이터!L308))=TRUE,ISNUMBER(getcolorred(주말데이터!M308))=TRUE),"Up-regulation",IF(OR(ISNUMBER(getcolorgreen(주말데이터!L308))=TRUE,ISNUMBER(getcolorgreen(주말데이터!M308))=TRUE),"Down-regulation","No")))</f>
        <v>0</v>
      </c>
      <c r="M1036" s="95"/>
      <c r="N1036" s="95">
        <f>IF(AND(주말데이터!N308=0,주말데이터!O308=0),0,IF(OR(ISNUMBER(getcolorred(주말데이터!N308))=TRUE,ISNUMBER(getcolorred(주말데이터!O308))=TRUE),"Up-regulation",IF(OR(ISNUMBER(getcolorgreen(주말데이터!N308))=TRUE,ISNUMBER(getcolorgreen(주말데이터!O308))=TRUE),"Down-regulation","No")))</f>
        <v>0</v>
      </c>
      <c r="O1036" s="95"/>
      <c r="P1036" s="95">
        <f>IF(AND(주말데이터!P308=0,주말데이터!Q308=0),0,IF(OR(ISNUMBER(getcolorred(주말데이터!P308))=TRUE,ISNUMBER(getcolorred(주말데이터!Q308))=TRUE),"Up-regulation",IF(OR(ISNUMBER(getcolorgreen(주말데이터!P308))=TRUE,ISNUMBER(getcolorgreen(주말데이터!Q308))=TRUE),"Down-regulation","No")))</f>
        <v>0</v>
      </c>
      <c r="Q1036" s="95"/>
      <c r="R1036" s="95">
        <f>IF(AND(주말데이터!R308=0,주말데이터!S308=0),0,IF(OR(ISNUMBER(getcolorred(주말데이터!R308))=TRUE,ISNUMBER(getcolorred(주말데이터!S308))=TRUE),"Up-regulation",IF(OR(ISNUMBER(getcolorgreen(주말데이터!R308))=TRUE,ISNUMBER(getcolorgreen(주말데이터!S308))=TRUE),"Down-regulation","No")))</f>
        <v>0</v>
      </c>
      <c r="S1036" s="95"/>
      <c r="T1036" s="95">
        <f>IF(AND(주말데이터!T308=0,주말데이터!U308=0),0,IF(OR(ISNUMBER(getcolorred(주말데이터!T308))=TRUE,ISNUMBER(getcolorred(주말데이터!U308))=TRUE),"Up-regulation",IF(OR(ISNUMBER(getcolorgreen(주말데이터!T308))=TRUE,ISNUMBER(getcolorgreen(주말데이터!U308))=TRUE),"Down-regulation","No")))</f>
        <v>0</v>
      </c>
      <c r="U1036" s="95"/>
      <c r="V1036" s="95">
        <f>IF(AND(주말데이터!V308=0,주말데이터!W308=0),0,IF(OR(ISNUMBER(getcolorred(주말데이터!V308))=TRUE,ISNUMBER(getcolorred(주말데이터!W308))=TRUE),"Up-regulation",IF(OR(ISNUMBER(getcolorgreen(주말데이터!V308))=TRUE,ISNUMBER(getcolorgreen(주말데이터!W308))=TRUE),"Down-regulation","No")))</f>
        <v>0</v>
      </c>
      <c r="W1036" s="95"/>
      <c r="X1036" s="95">
        <f>IF(AND(주말데이터!X308=0,주말데이터!Y308=0),0,IF(OR(ISNUMBER(getcolorred(주말데이터!X308))=TRUE,ISNUMBER(getcolorred(주말데이터!Y308))=TRUE),"Up-regulation",IF(OR(ISNUMBER(getcolorgreen(주말데이터!X308))=TRUE,ISNUMBER(getcolorgreen(주말데이터!Y308))=TRUE),"Down-regulation","No")))</f>
        <v>0</v>
      </c>
      <c r="Y1036" s="96"/>
      <c r="Z1036" s="86"/>
    </row>
    <row r="1037" spans="1:27">
      <c r="A1037" s="16" t="s">
        <v>33</v>
      </c>
      <c r="B1037" s="95">
        <f>IF(AND(주말데이터!B309=0,주말데이터!C309=0),0,IF(OR(ISNUMBER(getcolorred(주말데이터!B309))=TRUE,ISNUMBER(getcolorred(주말데이터!C309))=TRUE),"Up-regulation",IF(OR(ISNUMBER(getcolorgreen(주말데이터!B309))=TRUE,ISNUMBER(getcolorgreen(주말데이터!C309))=TRUE),"Down-regulation","No")))</f>
        <v>0</v>
      </c>
      <c r="C1037" s="95"/>
      <c r="D1037" s="95">
        <f>IF(AND(주말데이터!D309=0,주말데이터!E309=0),0,IF(OR(ISNUMBER(getcolorred(주말데이터!D309))=TRUE,ISNUMBER(getcolorred(주말데이터!E309))=TRUE),"Up-regulation",IF(OR(ISNUMBER(getcolorgreen(주말데이터!D309))=TRUE,ISNUMBER(getcolorgreen(주말데이터!E309))=TRUE),"Down-regulation","No")))</f>
        <v>0</v>
      </c>
      <c r="E1037" s="95"/>
      <c r="F1037" s="95">
        <f>IF(AND(주말데이터!F309=0,주말데이터!G309=0),0,IF(OR(ISNUMBER(getcolorred(주말데이터!F309))=TRUE,ISNUMBER(getcolorred(주말데이터!G309))=TRUE),"Up-regulation",IF(OR(ISNUMBER(getcolorgreen(주말데이터!F309))=TRUE,ISNUMBER(getcolorgreen(주말데이터!G309))=TRUE),"Down-regulation","No")))</f>
        <v>0</v>
      </c>
      <c r="G1037" s="95"/>
      <c r="H1037" s="95">
        <f>IF(AND(주말데이터!H309=0,주말데이터!I309=0),0,IF(OR(ISNUMBER(getcolorred(주말데이터!H309))=TRUE,ISNUMBER(getcolorred(주말데이터!I309))=TRUE),"Up-regulation",IF(OR(ISNUMBER(getcolorgreen(주말데이터!H309))=TRUE,ISNUMBER(getcolorgreen(주말데이터!I309))=TRUE),"Down-regulation","No")))</f>
        <v>0</v>
      </c>
      <c r="I1037" s="95"/>
      <c r="J1037" s="95">
        <f>IF(AND(주말데이터!J309=0,주말데이터!K309=0),0,IF(OR(ISNUMBER(getcolorred(주말데이터!J309))=TRUE,ISNUMBER(getcolorred(주말데이터!K309))=TRUE),"Up-regulation",IF(OR(ISNUMBER(getcolorgreen(주말데이터!J309))=TRUE,ISNUMBER(getcolorgreen(주말데이터!K309))=TRUE),"Down-regulation","No")))</f>
        <v>0</v>
      </c>
      <c r="K1037" s="95"/>
      <c r="L1037" s="95">
        <f>IF(AND(주말데이터!L309=0,주말데이터!M309=0),0,IF(OR(ISNUMBER(getcolorred(주말데이터!L309))=TRUE,ISNUMBER(getcolorred(주말데이터!M309))=TRUE),"Up-regulation",IF(OR(ISNUMBER(getcolorgreen(주말데이터!L309))=TRUE,ISNUMBER(getcolorgreen(주말데이터!M309))=TRUE),"Down-regulation","No")))</f>
        <v>0</v>
      </c>
      <c r="M1037" s="95"/>
      <c r="N1037" s="95">
        <f>IF(AND(주말데이터!N309=0,주말데이터!O309=0),0,IF(OR(ISNUMBER(getcolorred(주말데이터!N309))=TRUE,ISNUMBER(getcolorred(주말데이터!O309))=TRUE),"Up-regulation",IF(OR(ISNUMBER(getcolorgreen(주말데이터!N309))=TRUE,ISNUMBER(getcolorgreen(주말데이터!O309))=TRUE),"Down-regulation","No")))</f>
        <v>0</v>
      </c>
      <c r="O1037" s="95"/>
      <c r="P1037" s="95">
        <f>IF(AND(주말데이터!P309=0,주말데이터!Q309=0),0,IF(OR(ISNUMBER(getcolorred(주말데이터!P309))=TRUE,ISNUMBER(getcolorred(주말데이터!Q309))=TRUE),"Up-regulation",IF(OR(ISNUMBER(getcolorgreen(주말데이터!P309))=TRUE,ISNUMBER(getcolorgreen(주말데이터!Q309))=TRUE),"Down-regulation","No")))</f>
        <v>0</v>
      </c>
      <c r="Q1037" s="95"/>
      <c r="R1037" s="95">
        <f>IF(AND(주말데이터!R309=0,주말데이터!S309=0),0,IF(OR(ISNUMBER(getcolorred(주말데이터!R309))=TRUE,ISNUMBER(getcolorred(주말데이터!S309))=TRUE),"Up-regulation",IF(OR(ISNUMBER(getcolorgreen(주말데이터!R309))=TRUE,ISNUMBER(getcolorgreen(주말데이터!S309))=TRUE),"Down-regulation","No")))</f>
        <v>0</v>
      </c>
      <c r="S1037" s="95"/>
      <c r="T1037" s="95">
        <f>IF(AND(주말데이터!T309=0,주말데이터!U309=0),0,IF(OR(ISNUMBER(getcolorred(주말데이터!T309))=TRUE,ISNUMBER(getcolorred(주말데이터!U309))=TRUE),"Up-regulation",IF(OR(ISNUMBER(getcolorgreen(주말데이터!T309))=TRUE,ISNUMBER(getcolorgreen(주말데이터!U309))=TRUE),"Down-regulation","No")))</f>
        <v>0</v>
      </c>
      <c r="U1037" s="95"/>
      <c r="V1037" s="95">
        <f>IF(AND(주말데이터!V309=0,주말데이터!W309=0),0,IF(OR(ISNUMBER(getcolorred(주말데이터!V309))=TRUE,ISNUMBER(getcolorred(주말데이터!W309))=TRUE),"Up-regulation",IF(OR(ISNUMBER(getcolorgreen(주말데이터!V309))=TRUE,ISNUMBER(getcolorgreen(주말데이터!W309))=TRUE),"Down-regulation","No")))</f>
        <v>0</v>
      </c>
      <c r="W1037" s="95"/>
      <c r="X1037" s="95">
        <f>IF(AND(주말데이터!X309=0,주말데이터!Y309=0),0,IF(OR(ISNUMBER(getcolorred(주말데이터!X309))=TRUE,ISNUMBER(getcolorred(주말데이터!Y309))=TRUE),"Up-regulation",IF(OR(ISNUMBER(getcolorgreen(주말데이터!X309))=TRUE,ISNUMBER(getcolorgreen(주말데이터!Y309))=TRUE),"Down-regulation","No")))</f>
        <v>0</v>
      </c>
      <c r="Y1037" s="96"/>
      <c r="Z1037" s="86"/>
    </row>
    <row r="1038" spans="1:27">
      <c r="A1038" s="16" t="s">
        <v>34</v>
      </c>
      <c r="B1038" s="95">
        <f>IF(AND(주말데이터!B310=0,주말데이터!C310=0),0,IF(OR(ISNUMBER(getcolorred(주말데이터!B310))=TRUE,ISNUMBER(getcolorred(주말데이터!C310))=TRUE),"Up-regulation",IF(OR(ISNUMBER(getcolorgreen(주말데이터!B310))=TRUE,ISNUMBER(getcolorgreen(주말데이터!C310))=TRUE),"Down-regulation","No")))</f>
        <v>0</v>
      </c>
      <c r="C1038" s="95"/>
      <c r="D1038" s="95">
        <f>IF(AND(주말데이터!D310=0,주말데이터!E310=0),0,IF(OR(ISNUMBER(getcolorred(주말데이터!D310))=TRUE,ISNUMBER(getcolorred(주말데이터!E310))=TRUE),"Up-regulation",IF(OR(ISNUMBER(getcolorgreen(주말데이터!D310))=TRUE,ISNUMBER(getcolorgreen(주말데이터!E310))=TRUE),"Down-regulation","No")))</f>
        <v>0</v>
      </c>
      <c r="E1038" s="95"/>
      <c r="F1038" s="95">
        <f>IF(AND(주말데이터!F310=0,주말데이터!G310=0),0,IF(OR(ISNUMBER(getcolorred(주말데이터!F310))=TRUE,ISNUMBER(getcolorred(주말데이터!G310))=TRUE),"Up-regulation",IF(OR(ISNUMBER(getcolorgreen(주말데이터!F310))=TRUE,ISNUMBER(getcolorgreen(주말데이터!G310))=TRUE),"Down-regulation","No")))</f>
        <v>0</v>
      </c>
      <c r="G1038" s="95"/>
      <c r="H1038" s="95">
        <f>IF(AND(주말데이터!H310=0,주말데이터!I310=0),0,IF(OR(ISNUMBER(getcolorred(주말데이터!H310))=TRUE,ISNUMBER(getcolorred(주말데이터!I310))=TRUE),"Up-regulation",IF(OR(ISNUMBER(getcolorgreen(주말데이터!H310))=TRUE,ISNUMBER(getcolorgreen(주말데이터!I310))=TRUE),"Down-regulation","No")))</f>
        <v>0</v>
      </c>
      <c r="I1038" s="95"/>
      <c r="J1038" s="95">
        <f>IF(AND(주말데이터!J310=0,주말데이터!K310=0),0,IF(OR(ISNUMBER(getcolorred(주말데이터!J310))=TRUE,ISNUMBER(getcolorred(주말데이터!K310))=TRUE),"Up-regulation",IF(OR(ISNUMBER(getcolorgreen(주말데이터!J310))=TRUE,ISNUMBER(getcolorgreen(주말데이터!K310))=TRUE),"Down-regulation","No")))</f>
        <v>0</v>
      </c>
      <c r="K1038" s="95"/>
      <c r="L1038" s="95">
        <f>IF(AND(주말데이터!L310=0,주말데이터!M310=0),0,IF(OR(ISNUMBER(getcolorred(주말데이터!L310))=TRUE,ISNUMBER(getcolorred(주말데이터!M310))=TRUE),"Up-regulation",IF(OR(ISNUMBER(getcolorgreen(주말데이터!L310))=TRUE,ISNUMBER(getcolorgreen(주말데이터!M310))=TRUE),"Down-regulation","No")))</f>
        <v>0</v>
      </c>
      <c r="M1038" s="95"/>
      <c r="N1038" s="95">
        <f>IF(AND(주말데이터!N310=0,주말데이터!O310=0),0,IF(OR(ISNUMBER(getcolorred(주말데이터!N310))=TRUE,ISNUMBER(getcolorred(주말데이터!O310))=TRUE),"Up-regulation",IF(OR(ISNUMBER(getcolorgreen(주말데이터!N310))=TRUE,ISNUMBER(getcolorgreen(주말데이터!O310))=TRUE),"Down-regulation","No")))</f>
        <v>0</v>
      </c>
      <c r="O1038" s="95"/>
      <c r="P1038" s="95">
        <f>IF(AND(주말데이터!P310=0,주말데이터!Q310=0),0,IF(OR(ISNUMBER(getcolorred(주말데이터!P310))=TRUE,ISNUMBER(getcolorred(주말데이터!Q310))=TRUE),"Up-regulation",IF(OR(ISNUMBER(getcolorgreen(주말데이터!P310))=TRUE,ISNUMBER(getcolorgreen(주말데이터!Q310))=TRUE),"Down-regulation","No")))</f>
        <v>0</v>
      </c>
      <c r="Q1038" s="95"/>
      <c r="R1038" s="95">
        <f>IF(AND(주말데이터!R310=0,주말데이터!S310=0),0,IF(OR(ISNUMBER(getcolorred(주말데이터!R310))=TRUE,ISNUMBER(getcolorred(주말데이터!S310))=TRUE),"Up-regulation",IF(OR(ISNUMBER(getcolorgreen(주말데이터!R310))=TRUE,ISNUMBER(getcolorgreen(주말데이터!S310))=TRUE),"Down-regulation","No")))</f>
        <v>0</v>
      </c>
      <c r="S1038" s="95"/>
      <c r="T1038" s="95">
        <f>IF(AND(주말데이터!T310=0,주말데이터!U310=0),0,IF(OR(ISNUMBER(getcolorred(주말데이터!T310))=TRUE,ISNUMBER(getcolorred(주말데이터!U310))=TRUE),"Up-regulation",IF(OR(ISNUMBER(getcolorgreen(주말데이터!T310))=TRUE,ISNUMBER(getcolorgreen(주말데이터!U310))=TRUE),"Down-regulation","No")))</f>
        <v>0</v>
      </c>
      <c r="U1038" s="95"/>
      <c r="V1038" s="95">
        <f>IF(AND(주말데이터!V310=0,주말데이터!W310=0),0,IF(OR(ISNUMBER(getcolorred(주말데이터!V310))=TRUE,ISNUMBER(getcolorred(주말데이터!W310))=TRUE),"Up-regulation",IF(OR(ISNUMBER(getcolorgreen(주말데이터!V310))=TRUE,ISNUMBER(getcolorgreen(주말데이터!W310))=TRUE),"Down-regulation","No")))</f>
        <v>0</v>
      </c>
      <c r="W1038" s="95"/>
      <c r="X1038" s="95">
        <f>IF(AND(주말데이터!X310=0,주말데이터!Y310=0),0,IF(OR(ISNUMBER(getcolorred(주말데이터!X310))=TRUE,ISNUMBER(getcolorred(주말데이터!Y310))=TRUE),"Up-regulation",IF(OR(ISNUMBER(getcolorgreen(주말데이터!X310))=TRUE,ISNUMBER(getcolorgreen(주말데이터!Y310))=TRUE),"Down-regulation","No")))</f>
        <v>0</v>
      </c>
      <c r="Y1038" s="96"/>
      <c r="Z1038" s="86"/>
    </row>
    <row r="1039" spans="1:27" ht="17.25" thickBot="1">
      <c r="A1039" s="16" t="s">
        <v>35</v>
      </c>
      <c r="B1039" s="95">
        <f>IF(AND(주말데이터!B311=0,주말데이터!C311=0),0,IF(OR(ISNUMBER(getcolorred(주말데이터!B311))=TRUE,ISNUMBER(getcolorred(주말데이터!C311))=TRUE),"Up-regulation",IF(OR(ISNUMBER(getcolorgreen(주말데이터!B311))=TRUE,ISNUMBER(getcolorgreen(주말데이터!C311))=TRUE),"Down-regulation","No")))</f>
        <v>0</v>
      </c>
      <c r="C1039" s="95"/>
      <c r="D1039" s="95">
        <f>IF(AND(주말데이터!D311=0,주말데이터!E311=0),0,IF(OR(ISNUMBER(getcolorred(주말데이터!D311))=TRUE,ISNUMBER(getcolorred(주말데이터!E311))=TRUE),"Up-regulation",IF(OR(ISNUMBER(getcolorgreen(주말데이터!D311))=TRUE,ISNUMBER(getcolorgreen(주말데이터!E311))=TRUE),"Down-regulation","No")))</f>
        <v>0</v>
      </c>
      <c r="E1039" s="95"/>
      <c r="F1039" s="95">
        <f>IF(AND(주말데이터!F311=0,주말데이터!G311=0),0,IF(OR(ISNUMBER(getcolorred(주말데이터!F311))=TRUE,ISNUMBER(getcolorred(주말데이터!G311))=TRUE),"Up-regulation",IF(OR(ISNUMBER(getcolorgreen(주말데이터!F311))=TRUE,ISNUMBER(getcolorgreen(주말데이터!G311))=TRUE),"Down-regulation","No")))</f>
        <v>0</v>
      </c>
      <c r="G1039" s="95"/>
      <c r="H1039" s="95">
        <f>IF(AND(주말데이터!H311=0,주말데이터!I311=0),0,IF(OR(ISNUMBER(getcolorred(주말데이터!H311))=TRUE,ISNUMBER(getcolorred(주말데이터!I311))=TRUE),"Up-regulation",IF(OR(ISNUMBER(getcolorgreen(주말데이터!H311))=TRUE,ISNUMBER(getcolorgreen(주말데이터!I311))=TRUE),"Down-regulation","No")))</f>
        <v>0</v>
      </c>
      <c r="I1039" s="95"/>
      <c r="J1039" s="95">
        <f>IF(AND(주말데이터!J311=0,주말데이터!K311=0),0,IF(OR(ISNUMBER(getcolorred(주말데이터!J311))=TRUE,ISNUMBER(getcolorred(주말데이터!K311))=TRUE),"Up-regulation",IF(OR(ISNUMBER(getcolorgreen(주말데이터!J311))=TRUE,ISNUMBER(getcolorgreen(주말데이터!K311))=TRUE),"Down-regulation","No")))</f>
        <v>0</v>
      </c>
      <c r="K1039" s="95"/>
      <c r="L1039" s="95">
        <f>IF(AND(주말데이터!L311=0,주말데이터!M311=0),0,IF(OR(ISNUMBER(getcolorred(주말데이터!L311))=TRUE,ISNUMBER(getcolorred(주말데이터!M311))=TRUE),"Up-regulation",IF(OR(ISNUMBER(getcolorgreen(주말데이터!L311))=TRUE,ISNUMBER(getcolorgreen(주말데이터!M311))=TRUE),"Down-regulation","No")))</f>
        <v>0</v>
      </c>
      <c r="M1039" s="95"/>
      <c r="N1039" s="95">
        <f>IF(AND(주말데이터!N311=0,주말데이터!O311=0),0,IF(OR(ISNUMBER(getcolorred(주말데이터!N311))=TRUE,ISNUMBER(getcolorred(주말데이터!O311))=TRUE),"Up-regulation",IF(OR(ISNUMBER(getcolorgreen(주말데이터!N311))=TRUE,ISNUMBER(getcolorgreen(주말데이터!O311))=TRUE),"Down-regulation","No")))</f>
        <v>0</v>
      </c>
      <c r="O1039" s="95"/>
      <c r="P1039" s="95">
        <f>IF(AND(주말데이터!P311=0,주말데이터!Q311=0),0,IF(OR(ISNUMBER(getcolorred(주말데이터!P311))=TRUE,ISNUMBER(getcolorred(주말데이터!Q311))=TRUE),"Up-regulation",IF(OR(ISNUMBER(getcolorgreen(주말데이터!P311))=TRUE,ISNUMBER(getcolorgreen(주말데이터!Q311))=TRUE),"Down-regulation","No")))</f>
        <v>0</v>
      </c>
      <c r="Q1039" s="95"/>
      <c r="R1039" s="95">
        <f>IF(AND(주말데이터!R311=0,주말데이터!S311=0),0,IF(OR(ISNUMBER(getcolorred(주말데이터!R311))=TRUE,ISNUMBER(getcolorred(주말데이터!S311))=TRUE),"Up-regulation",IF(OR(ISNUMBER(getcolorgreen(주말데이터!R311))=TRUE,ISNUMBER(getcolorgreen(주말데이터!S311))=TRUE),"Down-regulation","No")))</f>
        <v>0</v>
      </c>
      <c r="S1039" s="95"/>
      <c r="T1039" s="95">
        <f>IF(AND(주말데이터!T311=0,주말데이터!U311=0),0,IF(OR(ISNUMBER(getcolorred(주말데이터!T311))=TRUE,ISNUMBER(getcolorred(주말데이터!U311))=TRUE),"Up-regulation",IF(OR(ISNUMBER(getcolorgreen(주말데이터!T311))=TRUE,ISNUMBER(getcolorgreen(주말데이터!U311))=TRUE),"Down-regulation","No")))</f>
        <v>0</v>
      </c>
      <c r="U1039" s="95"/>
      <c r="V1039" s="95">
        <f>IF(AND(주말데이터!V311=0,주말데이터!W311=0),0,IF(OR(ISNUMBER(getcolorred(주말데이터!V311))=TRUE,ISNUMBER(getcolorred(주말데이터!W311))=TRUE),"Up-regulation",IF(OR(ISNUMBER(getcolorgreen(주말데이터!V311))=TRUE,ISNUMBER(getcolorgreen(주말데이터!W311))=TRUE),"Down-regulation","No")))</f>
        <v>0</v>
      </c>
      <c r="W1039" s="95"/>
      <c r="X1039" s="95">
        <f>IF(AND(주말데이터!X311=0,주말데이터!Y311=0),0,IF(OR(ISNUMBER(getcolorred(주말데이터!X311))=TRUE,ISNUMBER(getcolorred(주말데이터!Y311))=TRUE),"Up-regulation",IF(OR(ISNUMBER(getcolorgreen(주말데이터!X311))=TRUE,ISNUMBER(getcolorgreen(주말데이터!Y311))=TRUE),"Down-regulation","No")))</f>
        <v>0</v>
      </c>
      <c r="Y1039" s="96"/>
      <c r="Z1039" s="86"/>
    </row>
    <row r="1040" spans="1:27" ht="17.25" thickBot="1">
      <c r="A1040" s="16" t="s">
        <v>36</v>
      </c>
      <c r="B1040" s="95">
        <f>IF(AND(주말데이터!B312=0,주말데이터!C312=0),0,IF(OR(ISNUMBER(getcolorred(주말데이터!B312))=TRUE,ISNUMBER(getcolorred(주말데이터!C312))=TRUE),"Up-regulation",IF(OR(ISNUMBER(getcolorgreen(주말데이터!B312))=TRUE,ISNUMBER(getcolorgreen(주말데이터!C312))=TRUE),"Down-regulation","No")))</f>
        <v>0</v>
      </c>
      <c r="C1040" s="95"/>
      <c r="D1040" s="95">
        <f>IF(AND(주말데이터!D312=0,주말데이터!E312=0),0,IF(OR(ISNUMBER(getcolorred(주말데이터!D312))=TRUE,ISNUMBER(getcolorred(주말데이터!E312))=TRUE),"Up-regulation",IF(OR(ISNUMBER(getcolorgreen(주말데이터!D312))=TRUE,ISNUMBER(getcolorgreen(주말데이터!E312))=TRUE),"Down-regulation","No")))</f>
        <v>0</v>
      </c>
      <c r="E1040" s="95"/>
      <c r="F1040" s="95">
        <f>IF(AND(주말데이터!F312=0,주말데이터!G312=0),0,IF(OR(ISNUMBER(getcolorred(주말데이터!F312))=TRUE,ISNUMBER(getcolorred(주말데이터!G312))=TRUE),"Up-regulation",IF(OR(ISNUMBER(getcolorgreen(주말데이터!F312))=TRUE,ISNUMBER(getcolorgreen(주말데이터!G312))=TRUE),"Down-regulation","No")))</f>
        <v>0</v>
      </c>
      <c r="G1040" s="95"/>
      <c r="H1040" s="95">
        <f>IF(AND(주말데이터!H312=0,주말데이터!I312=0),0,IF(OR(ISNUMBER(getcolorred(주말데이터!H312))=TRUE,ISNUMBER(getcolorred(주말데이터!I312))=TRUE),"Up-regulation",IF(OR(ISNUMBER(getcolorgreen(주말데이터!H312))=TRUE,ISNUMBER(getcolorgreen(주말데이터!I312))=TRUE),"Down-regulation","No")))</f>
        <v>0</v>
      </c>
      <c r="I1040" s="95"/>
      <c r="J1040" s="95">
        <f>IF(AND(주말데이터!J312=0,주말데이터!K312=0),0,IF(OR(ISNUMBER(getcolorred(주말데이터!J312))=TRUE,ISNUMBER(getcolorred(주말데이터!K312))=TRUE),"Up-regulation",IF(OR(ISNUMBER(getcolorgreen(주말데이터!J312))=TRUE,ISNUMBER(getcolorgreen(주말데이터!K312))=TRUE),"Down-regulation","No")))</f>
        <v>0</v>
      </c>
      <c r="K1040" s="95"/>
      <c r="L1040" s="95">
        <f>IF(AND(주말데이터!L312=0,주말데이터!M312=0),0,IF(OR(ISNUMBER(getcolorred(주말데이터!L312))=TRUE,ISNUMBER(getcolorred(주말데이터!M312))=TRUE),"Up-regulation",IF(OR(ISNUMBER(getcolorgreen(주말데이터!L312))=TRUE,ISNUMBER(getcolorgreen(주말데이터!M312))=TRUE),"Down-regulation","No")))</f>
        <v>0</v>
      </c>
      <c r="M1040" s="95"/>
      <c r="N1040" s="95">
        <f>IF(AND(주말데이터!N312=0,주말데이터!O312=0),0,IF(OR(ISNUMBER(getcolorred(주말데이터!N312))=TRUE,ISNUMBER(getcolorred(주말데이터!O312))=TRUE),"Up-regulation",IF(OR(ISNUMBER(getcolorgreen(주말데이터!N312))=TRUE,ISNUMBER(getcolorgreen(주말데이터!O312))=TRUE),"Down-regulation","No")))</f>
        <v>0</v>
      </c>
      <c r="O1040" s="95"/>
      <c r="P1040" s="95">
        <f>IF(AND(주말데이터!P312=0,주말데이터!Q312=0),0,IF(OR(ISNUMBER(getcolorred(주말데이터!P312))=TRUE,ISNUMBER(getcolorred(주말데이터!Q312))=TRUE),"Up-regulation",IF(OR(ISNUMBER(getcolorgreen(주말데이터!P312))=TRUE,ISNUMBER(getcolorgreen(주말데이터!Q312))=TRUE),"Down-regulation","No")))</f>
        <v>0</v>
      </c>
      <c r="Q1040" s="95"/>
      <c r="R1040" s="95">
        <f>IF(AND(주말데이터!R312=0,주말데이터!S312=0),0,IF(OR(ISNUMBER(getcolorred(주말데이터!R312))=TRUE,ISNUMBER(getcolorred(주말데이터!S312))=TRUE),"Up-regulation",IF(OR(ISNUMBER(getcolorgreen(주말데이터!R312))=TRUE,ISNUMBER(getcolorgreen(주말데이터!S312))=TRUE),"Down-regulation","No")))</f>
        <v>0</v>
      </c>
      <c r="S1040" s="95"/>
      <c r="T1040" s="95">
        <f>IF(AND(주말데이터!T312=0,주말데이터!U312=0),0,IF(OR(ISNUMBER(getcolorred(주말데이터!T312))=TRUE,ISNUMBER(getcolorred(주말데이터!U312))=TRUE),"Up-regulation",IF(OR(ISNUMBER(getcolorgreen(주말데이터!T312))=TRUE,ISNUMBER(getcolorgreen(주말데이터!U312))=TRUE),"Down-regulation","No")))</f>
        <v>0</v>
      </c>
      <c r="U1040" s="95"/>
      <c r="V1040" s="95">
        <f>IF(AND(주말데이터!V312=0,주말데이터!W312=0),0,IF(OR(ISNUMBER(getcolorred(주말데이터!V312))=TRUE,ISNUMBER(getcolorred(주말데이터!W312))=TRUE),"Up-regulation",IF(OR(ISNUMBER(getcolorgreen(주말데이터!V312))=TRUE,ISNUMBER(getcolorgreen(주말데이터!W312))=TRUE),"Down-regulation","No")))</f>
        <v>0</v>
      </c>
      <c r="W1040" s="95"/>
      <c r="X1040" s="95">
        <f>IF(AND(주말데이터!X312=0,주말데이터!Y312=0),0,IF(OR(ISNUMBER(getcolorred(주말데이터!X312))=TRUE,ISNUMBER(getcolorred(주말데이터!Y312))=TRUE),"Up-regulation",IF(OR(ISNUMBER(getcolorgreen(주말데이터!X312))=TRUE,ISNUMBER(getcolorgreen(주말데이터!Y312))=TRUE),"Down-regulation","No")))</f>
        <v>0</v>
      </c>
      <c r="Y1040" s="96"/>
      <c r="Z1040" s="86"/>
      <c r="AA1040" s="5" t="str">
        <f>IF(주말DATA!AA312="","",주말DATA!AA312)</f>
        <v/>
      </c>
    </row>
    <row r="1041" spans="1:51">
      <c r="A1041" s="16" t="s">
        <v>37</v>
      </c>
      <c r="B1041" s="95">
        <f>IF(AND(주말데이터!B313=0,주말데이터!C313=0),0,IF(OR(ISNUMBER(getcolorred(주말데이터!B313))=TRUE,ISNUMBER(getcolorred(주말데이터!C313))=TRUE),"Up-regulation",IF(OR(ISNUMBER(getcolorgreen(주말데이터!B313))=TRUE,ISNUMBER(getcolorgreen(주말데이터!C313))=TRUE),"Down-regulation","No")))</f>
        <v>0</v>
      </c>
      <c r="C1041" s="95"/>
      <c r="D1041" s="95">
        <f>IF(AND(주말데이터!D313=0,주말데이터!E313=0),0,IF(OR(ISNUMBER(getcolorred(주말데이터!D313))=TRUE,ISNUMBER(getcolorred(주말데이터!E313))=TRUE),"Up-regulation",IF(OR(ISNUMBER(getcolorgreen(주말데이터!D313))=TRUE,ISNUMBER(getcolorgreen(주말데이터!E313))=TRUE),"Down-regulation","No")))</f>
        <v>0</v>
      </c>
      <c r="E1041" s="95"/>
      <c r="F1041" s="95">
        <f>IF(AND(주말데이터!F313=0,주말데이터!G313=0),0,IF(OR(ISNUMBER(getcolorred(주말데이터!F313))=TRUE,ISNUMBER(getcolorred(주말데이터!G313))=TRUE),"Up-regulation",IF(OR(ISNUMBER(getcolorgreen(주말데이터!F313))=TRUE,ISNUMBER(getcolorgreen(주말데이터!G313))=TRUE),"Down-regulation","No")))</f>
        <v>0</v>
      </c>
      <c r="G1041" s="95"/>
      <c r="H1041" s="95">
        <f>IF(AND(주말데이터!H313=0,주말데이터!I313=0),0,IF(OR(ISNUMBER(getcolorred(주말데이터!H313))=TRUE,ISNUMBER(getcolorred(주말데이터!I313))=TRUE),"Up-regulation",IF(OR(ISNUMBER(getcolorgreen(주말데이터!H313))=TRUE,ISNUMBER(getcolorgreen(주말데이터!I313))=TRUE),"Down-regulation","No")))</f>
        <v>0</v>
      </c>
      <c r="I1041" s="95"/>
      <c r="J1041" s="95">
        <f>IF(AND(주말데이터!J313=0,주말데이터!K313=0),0,IF(OR(ISNUMBER(getcolorred(주말데이터!J313))=TRUE,ISNUMBER(getcolorred(주말데이터!K313))=TRUE),"Up-regulation",IF(OR(ISNUMBER(getcolorgreen(주말데이터!J313))=TRUE,ISNUMBER(getcolorgreen(주말데이터!K313))=TRUE),"Down-regulation","No")))</f>
        <v>0</v>
      </c>
      <c r="K1041" s="95"/>
      <c r="L1041" s="95">
        <f>IF(AND(주말데이터!L313=0,주말데이터!M313=0),0,IF(OR(ISNUMBER(getcolorred(주말데이터!L313))=TRUE,ISNUMBER(getcolorred(주말데이터!M313))=TRUE),"Up-regulation",IF(OR(ISNUMBER(getcolorgreen(주말데이터!L313))=TRUE,ISNUMBER(getcolorgreen(주말데이터!M313))=TRUE),"Down-regulation","No")))</f>
        <v>0</v>
      </c>
      <c r="M1041" s="95"/>
      <c r="N1041" s="95">
        <f>IF(AND(주말데이터!N313=0,주말데이터!O313=0),0,IF(OR(ISNUMBER(getcolorred(주말데이터!N313))=TRUE,ISNUMBER(getcolorred(주말데이터!O313))=TRUE),"Up-regulation",IF(OR(ISNUMBER(getcolorgreen(주말데이터!N313))=TRUE,ISNUMBER(getcolorgreen(주말데이터!O313))=TRUE),"Down-regulation","No")))</f>
        <v>0</v>
      </c>
      <c r="O1041" s="95"/>
      <c r="P1041" s="95">
        <f>IF(AND(주말데이터!P313=0,주말데이터!Q313=0),0,IF(OR(ISNUMBER(getcolorred(주말데이터!P313))=TRUE,ISNUMBER(getcolorred(주말데이터!Q313))=TRUE),"Up-regulation",IF(OR(ISNUMBER(getcolorgreen(주말데이터!P313))=TRUE,ISNUMBER(getcolorgreen(주말데이터!Q313))=TRUE),"Down-regulation","No")))</f>
        <v>0</v>
      </c>
      <c r="Q1041" s="95"/>
      <c r="R1041" s="95">
        <f>IF(AND(주말데이터!R313=0,주말데이터!S313=0),0,IF(OR(ISNUMBER(getcolorred(주말데이터!R313))=TRUE,ISNUMBER(getcolorred(주말데이터!S313))=TRUE),"Up-regulation",IF(OR(ISNUMBER(getcolorgreen(주말데이터!R313))=TRUE,ISNUMBER(getcolorgreen(주말데이터!S313))=TRUE),"Down-regulation","No")))</f>
        <v>0</v>
      </c>
      <c r="S1041" s="95"/>
      <c r="T1041" s="95">
        <f>IF(AND(주말데이터!T313=0,주말데이터!U313=0),0,IF(OR(ISNUMBER(getcolorred(주말데이터!T313))=TRUE,ISNUMBER(getcolorred(주말데이터!U313))=TRUE),"Up-regulation",IF(OR(ISNUMBER(getcolorgreen(주말데이터!T313))=TRUE,ISNUMBER(getcolorgreen(주말데이터!U313))=TRUE),"Down-regulation","No")))</f>
        <v>0</v>
      </c>
      <c r="U1041" s="95"/>
      <c r="V1041" s="95">
        <f>IF(AND(주말데이터!V313=0,주말데이터!W313=0),0,IF(OR(ISNUMBER(getcolorred(주말데이터!V313))=TRUE,ISNUMBER(getcolorred(주말데이터!W313))=TRUE),"Up-regulation",IF(OR(ISNUMBER(getcolorgreen(주말데이터!V313))=TRUE,ISNUMBER(getcolorgreen(주말데이터!W313))=TRUE),"Down-regulation","No")))</f>
        <v>0</v>
      </c>
      <c r="W1041" s="95"/>
      <c r="X1041" s="95">
        <f>IF(AND(주말데이터!X313=0,주말데이터!Y313=0),0,IF(OR(ISNUMBER(getcolorred(주말데이터!X313))=TRUE,ISNUMBER(getcolorred(주말데이터!Y313))=TRUE),"Up-regulation",IF(OR(ISNUMBER(getcolorgreen(주말데이터!X313))=TRUE,ISNUMBER(getcolorgreen(주말데이터!Y313))=TRUE),"Down-regulation","No")))</f>
        <v>0</v>
      </c>
      <c r="Y1041" s="96"/>
      <c r="Z1041" s="86"/>
      <c r="AA1041" s="26" t="str">
        <f>IF(주말DATA!AA313="","",주말DATA!AA313)</f>
        <v>Min</v>
      </c>
      <c r="AB1041" s="26" t="str">
        <f>IF(주말DATA!AB313="","",주말DATA!AB313)</f>
        <v/>
      </c>
      <c r="AC1041" s="26" t="str">
        <f>IF(주말DATA!AC313="","",주말DATA!AC313)</f>
        <v/>
      </c>
      <c r="AD1041" s="26" t="str">
        <f>IF(주말DATA!AD313="","",주말DATA!AD313)</f>
        <v/>
      </c>
      <c r="AE1041" s="26" t="str">
        <f>IF(주말DATA!AE313="","",주말DATA!AE313)</f>
        <v/>
      </c>
      <c r="AF1041" s="26" t="str">
        <f>IF(주말DATA!AF313="","",주말DATA!AF313)</f>
        <v/>
      </c>
      <c r="AG1041" s="26" t="str">
        <f>IF(주말DATA!AG313="","",주말DATA!AG313)</f>
        <v/>
      </c>
      <c r="AH1041" s="26" t="str">
        <f>IF(주말DATA!AH313="","",주말DATA!AH313)</f>
        <v/>
      </c>
      <c r="AI1041" s="26" t="str">
        <f>IF(주말DATA!AI313="","",주말DATA!AI313)</f>
        <v/>
      </c>
      <c r="AJ1041" s="26" t="str">
        <f>IF(주말DATA!AJ313="","",주말DATA!AJ313)</f>
        <v/>
      </c>
      <c r="AK1041" s="26" t="str">
        <f>IF(주말DATA!AK313="","",주말DATA!AK313)</f>
        <v/>
      </c>
      <c r="AL1041" s="26" t="str">
        <f>IF(주말DATA!AL313="","",주말DATA!AL313)</f>
        <v/>
      </c>
      <c r="AM1041" s="26" t="str">
        <f>IF(주말DATA!AM313="","",주말DATA!AM313)</f>
        <v/>
      </c>
      <c r="AN1041" s="26" t="str">
        <f>IF(주말DATA!AN313="","",주말DATA!AN313)</f>
        <v/>
      </c>
      <c r="AO1041" s="26" t="str">
        <f>IF(주말DATA!AO313="","",주말DATA!AO313)</f>
        <v/>
      </c>
      <c r="AP1041" s="26" t="str">
        <f>IF(주말DATA!AP313="","",주말DATA!AP313)</f>
        <v/>
      </c>
      <c r="AQ1041" s="26" t="str">
        <f>IF(주말DATA!AQ313="","",주말DATA!AQ313)</f>
        <v/>
      </c>
      <c r="AR1041" s="26" t="str">
        <f>IF(주말DATA!AR313="","",주말DATA!AR313)</f>
        <v/>
      </c>
      <c r="AS1041" s="26" t="str">
        <f>IF(주말DATA!AS313="","",주말DATA!AS313)</f>
        <v/>
      </c>
      <c r="AT1041" s="26" t="str">
        <f>IF(주말DATA!AT313="","",주말DATA!AT313)</f>
        <v/>
      </c>
      <c r="AU1041" s="26" t="str">
        <f>IF(주말DATA!AU313="","",주말DATA!AU313)</f>
        <v/>
      </c>
      <c r="AV1041" s="26" t="str">
        <f>IF(주말DATA!AV313="","",주말DATA!AV313)</f>
        <v/>
      </c>
      <c r="AW1041" s="26" t="str">
        <f>IF(주말DATA!AW313="","",주말DATA!AW313)</f>
        <v/>
      </c>
      <c r="AX1041" s="26" t="str">
        <f>IF(주말DATA!AX313="","",주말DATA!AX313)</f>
        <v/>
      </c>
      <c r="AY1041" s="26" t="str">
        <f>IF(주말DATA!AY313="","",주말DATA!AY313)</f>
        <v/>
      </c>
    </row>
    <row r="1042" spans="1:51">
      <c r="A1042" s="16" t="s">
        <v>39</v>
      </c>
      <c r="B1042" s="95">
        <f>IF(AND(주말데이터!B314=0,주말데이터!C314=0),0,IF(OR(ISNUMBER(getcolorred(주말데이터!B314))=TRUE,ISNUMBER(getcolorred(주말데이터!C314))=TRUE),"Up-regulation",IF(OR(ISNUMBER(getcolorgreen(주말데이터!B314))=TRUE,ISNUMBER(getcolorgreen(주말데이터!C314))=TRUE),"Down-regulation","No")))</f>
        <v>0</v>
      </c>
      <c r="C1042" s="95"/>
      <c r="D1042" s="95">
        <f>IF(AND(주말데이터!D314=0,주말데이터!E314=0),0,IF(OR(ISNUMBER(getcolorred(주말데이터!D314))=TRUE,ISNUMBER(getcolorred(주말데이터!E314))=TRUE),"Up-regulation",IF(OR(ISNUMBER(getcolorgreen(주말데이터!D314))=TRUE,ISNUMBER(getcolorgreen(주말데이터!E314))=TRUE),"Down-regulation","No")))</f>
        <v>0</v>
      </c>
      <c r="E1042" s="95"/>
      <c r="F1042" s="95">
        <f>IF(AND(주말데이터!F314=0,주말데이터!G314=0),0,IF(OR(ISNUMBER(getcolorred(주말데이터!F314))=TRUE,ISNUMBER(getcolorred(주말데이터!G314))=TRUE),"Up-regulation",IF(OR(ISNUMBER(getcolorgreen(주말데이터!F314))=TRUE,ISNUMBER(getcolorgreen(주말데이터!G314))=TRUE),"Down-regulation","No")))</f>
        <v>0</v>
      </c>
      <c r="G1042" s="95"/>
      <c r="H1042" s="95">
        <f>IF(AND(주말데이터!H314=0,주말데이터!I314=0),0,IF(OR(ISNUMBER(getcolorred(주말데이터!H314))=TRUE,ISNUMBER(getcolorred(주말데이터!I314))=TRUE),"Up-regulation",IF(OR(ISNUMBER(getcolorgreen(주말데이터!H314))=TRUE,ISNUMBER(getcolorgreen(주말데이터!I314))=TRUE),"Down-regulation","No")))</f>
        <v>0</v>
      </c>
      <c r="I1042" s="95"/>
      <c r="J1042" s="95">
        <f>IF(AND(주말데이터!J314=0,주말데이터!K314=0),0,IF(OR(ISNUMBER(getcolorred(주말데이터!J314))=TRUE,ISNUMBER(getcolorred(주말데이터!K314))=TRUE),"Up-regulation",IF(OR(ISNUMBER(getcolorgreen(주말데이터!J314))=TRUE,ISNUMBER(getcolorgreen(주말데이터!K314))=TRUE),"Down-regulation","No")))</f>
        <v>0</v>
      </c>
      <c r="K1042" s="95"/>
      <c r="L1042" s="95">
        <f>IF(AND(주말데이터!L314=0,주말데이터!M314=0),0,IF(OR(ISNUMBER(getcolorred(주말데이터!L314))=TRUE,ISNUMBER(getcolorred(주말데이터!M314))=TRUE),"Up-regulation",IF(OR(ISNUMBER(getcolorgreen(주말데이터!L314))=TRUE,ISNUMBER(getcolorgreen(주말데이터!M314))=TRUE),"Down-regulation","No")))</f>
        <v>0</v>
      </c>
      <c r="M1042" s="95"/>
      <c r="N1042" s="95">
        <f>IF(AND(주말데이터!N314=0,주말데이터!O314=0),0,IF(OR(ISNUMBER(getcolorred(주말데이터!N314))=TRUE,ISNUMBER(getcolorred(주말데이터!O314))=TRUE),"Up-regulation",IF(OR(ISNUMBER(getcolorgreen(주말데이터!N314))=TRUE,ISNUMBER(getcolorgreen(주말데이터!O314))=TRUE),"Down-regulation","No")))</f>
        <v>0</v>
      </c>
      <c r="O1042" s="95"/>
      <c r="P1042" s="95">
        <f>IF(AND(주말데이터!P314=0,주말데이터!Q314=0),0,IF(OR(ISNUMBER(getcolorred(주말데이터!P314))=TRUE,ISNUMBER(getcolorred(주말데이터!Q314))=TRUE),"Up-regulation",IF(OR(ISNUMBER(getcolorgreen(주말데이터!P314))=TRUE,ISNUMBER(getcolorgreen(주말데이터!Q314))=TRUE),"Down-regulation","No")))</f>
        <v>0</v>
      </c>
      <c r="Q1042" s="95"/>
      <c r="R1042" s="95">
        <f>IF(AND(주말데이터!R314=0,주말데이터!S314=0),0,IF(OR(ISNUMBER(getcolorred(주말데이터!R314))=TRUE,ISNUMBER(getcolorred(주말데이터!S314))=TRUE),"Up-regulation",IF(OR(ISNUMBER(getcolorgreen(주말데이터!R314))=TRUE,ISNUMBER(getcolorgreen(주말데이터!S314))=TRUE),"Down-regulation","No")))</f>
        <v>0</v>
      </c>
      <c r="S1042" s="95"/>
      <c r="T1042" s="95">
        <f>IF(AND(주말데이터!T314=0,주말데이터!U314=0),0,IF(OR(ISNUMBER(getcolorred(주말데이터!T314))=TRUE,ISNUMBER(getcolorred(주말데이터!U314))=TRUE),"Up-regulation",IF(OR(ISNUMBER(getcolorgreen(주말데이터!T314))=TRUE,ISNUMBER(getcolorgreen(주말데이터!U314))=TRUE),"Down-regulation","No")))</f>
        <v>0</v>
      </c>
      <c r="U1042" s="95"/>
      <c r="V1042" s="95">
        <f>IF(AND(주말데이터!V314=0,주말데이터!W314=0),0,IF(OR(ISNUMBER(getcolorred(주말데이터!V314))=TRUE,ISNUMBER(getcolorred(주말데이터!W314))=TRUE),"Up-regulation",IF(OR(ISNUMBER(getcolorgreen(주말데이터!V314))=TRUE,ISNUMBER(getcolorgreen(주말데이터!W314))=TRUE),"Down-regulation","No")))</f>
        <v>0</v>
      </c>
      <c r="W1042" s="95"/>
      <c r="X1042" s="95">
        <f>IF(AND(주말데이터!X314=0,주말데이터!Y314=0),0,IF(OR(ISNUMBER(getcolorred(주말데이터!X314))=TRUE,ISNUMBER(getcolorred(주말데이터!Y314))=TRUE),"Up-regulation",IF(OR(ISNUMBER(getcolorgreen(주말데이터!X314))=TRUE,ISNUMBER(getcolorgreen(주말데이터!Y314))=TRUE),"Down-regulation","No")))</f>
        <v>0</v>
      </c>
      <c r="Y1042" s="96"/>
      <c r="Z1042" s="86"/>
      <c r="AA1042" s="26" t="str">
        <f>IF(주말DATA!AA314="","",주말DATA!AA314)</f>
        <v>Max</v>
      </c>
      <c r="AB1042" s="26" t="str">
        <f>IF(주말DATA!AB314="","",주말DATA!AB314)</f>
        <v/>
      </c>
      <c r="AC1042" s="26" t="str">
        <f>IF(주말DATA!AC314="","",주말DATA!AC314)</f>
        <v/>
      </c>
      <c r="AD1042" s="26" t="str">
        <f>IF(주말DATA!AD314="","",주말DATA!AD314)</f>
        <v/>
      </c>
      <c r="AE1042" s="26" t="str">
        <f>IF(주말DATA!AE314="","",주말DATA!AE314)</f>
        <v/>
      </c>
      <c r="AF1042" s="26" t="str">
        <f>IF(주말DATA!AF314="","",주말DATA!AF314)</f>
        <v/>
      </c>
      <c r="AG1042" s="26" t="str">
        <f>IF(주말DATA!AG314="","",주말DATA!AG314)</f>
        <v/>
      </c>
      <c r="AH1042" s="26" t="str">
        <f>IF(주말DATA!AH314="","",주말DATA!AH314)</f>
        <v/>
      </c>
      <c r="AI1042" s="26" t="str">
        <f>IF(주말DATA!AI314="","",주말DATA!AI314)</f>
        <v/>
      </c>
      <c r="AJ1042" s="26" t="str">
        <f>IF(주말DATA!AJ314="","",주말DATA!AJ314)</f>
        <v/>
      </c>
      <c r="AK1042" s="26" t="str">
        <f>IF(주말DATA!AK314="","",주말DATA!AK314)</f>
        <v/>
      </c>
      <c r="AL1042" s="26" t="str">
        <f>IF(주말DATA!AL314="","",주말DATA!AL314)</f>
        <v/>
      </c>
      <c r="AM1042" s="26" t="str">
        <f>IF(주말DATA!AM314="","",주말DATA!AM314)</f>
        <v/>
      </c>
      <c r="AN1042" s="26" t="str">
        <f>IF(주말DATA!AN314="","",주말DATA!AN314)</f>
        <v/>
      </c>
      <c r="AO1042" s="26" t="str">
        <f>IF(주말DATA!AO314="","",주말DATA!AO314)</f>
        <v/>
      </c>
      <c r="AP1042" s="26" t="str">
        <f>IF(주말DATA!AP314="","",주말DATA!AP314)</f>
        <v/>
      </c>
      <c r="AQ1042" s="26" t="str">
        <f>IF(주말DATA!AQ314="","",주말DATA!AQ314)</f>
        <v/>
      </c>
      <c r="AR1042" s="26" t="str">
        <f>IF(주말DATA!AR314="","",주말DATA!AR314)</f>
        <v/>
      </c>
      <c r="AS1042" s="26" t="str">
        <f>IF(주말DATA!AS314="","",주말DATA!AS314)</f>
        <v/>
      </c>
      <c r="AT1042" s="26" t="str">
        <f>IF(주말DATA!AT314="","",주말DATA!AT314)</f>
        <v/>
      </c>
      <c r="AU1042" s="26" t="str">
        <f>IF(주말DATA!AU314="","",주말DATA!AU314)</f>
        <v/>
      </c>
      <c r="AV1042" s="26" t="str">
        <f>IF(주말DATA!AV314="","",주말DATA!AV314)</f>
        <v/>
      </c>
      <c r="AW1042" s="26" t="str">
        <f>IF(주말DATA!AW314="","",주말DATA!AW314)</f>
        <v/>
      </c>
      <c r="AX1042" s="26" t="str">
        <f>IF(주말DATA!AX314="","",주말DATA!AX314)</f>
        <v/>
      </c>
      <c r="AY1042" s="26" t="str">
        <f>IF(주말DATA!AY314="","",주말DATA!AY314)</f>
        <v/>
      </c>
    </row>
    <row r="1043" spans="1:51" ht="17.25" thickBot="1">
      <c r="A1043" s="17" t="s">
        <v>41</v>
      </c>
      <c r="B1043" s="93">
        <f>IF(AND(주말데이터!B315=0,주말데이터!C315=0),0,IF(OR(ISNUMBER(getcolorred(주말데이터!B315))=TRUE,ISNUMBER(getcolorred(주말데이터!C315))=TRUE),"Up-regulation",IF(OR(ISNUMBER(getcolorgreen(주말데이터!B315))=TRUE,ISNUMBER(getcolorgreen(주말데이터!C315))=TRUE),"Down-regulation","No")))</f>
        <v>0</v>
      </c>
      <c r="C1043" s="93"/>
      <c r="D1043" s="93">
        <f>IF(AND(주말데이터!D315=0,주말데이터!E315=0),0,IF(OR(ISNUMBER(getcolorred(주말데이터!D315))=TRUE,ISNUMBER(getcolorred(주말데이터!E315))=TRUE),"Up-regulation",IF(OR(ISNUMBER(getcolorgreen(주말데이터!D315))=TRUE,ISNUMBER(getcolorgreen(주말데이터!E315))=TRUE),"Down-regulation","No")))</f>
        <v>0</v>
      </c>
      <c r="E1043" s="93"/>
      <c r="F1043" s="93">
        <f>IF(AND(주말데이터!F315=0,주말데이터!G315=0),0,IF(OR(ISNUMBER(getcolorred(주말데이터!F315))=TRUE,ISNUMBER(getcolorred(주말데이터!G315))=TRUE),"Up-regulation",IF(OR(ISNUMBER(getcolorgreen(주말데이터!F315))=TRUE,ISNUMBER(getcolorgreen(주말데이터!G315))=TRUE),"Down-regulation","No")))</f>
        <v>0</v>
      </c>
      <c r="G1043" s="93"/>
      <c r="H1043" s="93">
        <f>IF(AND(주말데이터!H315=0,주말데이터!I315=0),0,IF(OR(ISNUMBER(getcolorred(주말데이터!H315))=TRUE,ISNUMBER(getcolorred(주말데이터!I315))=TRUE),"Up-regulation",IF(OR(ISNUMBER(getcolorgreen(주말데이터!H315))=TRUE,ISNUMBER(getcolorgreen(주말데이터!I315))=TRUE),"Down-regulation","No")))</f>
        <v>0</v>
      </c>
      <c r="I1043" s="93"/>
      <c r="J1043" s="93">
        <f>IF(AND(주말데이터!J315=0,주말데이터!K315=0),0,IF(OR(ISNUMBER(getcolorred(주말데이터!J315))=TRUE,ISNUMBER(getcolorred(주말데이터!K315))=TRUE),"Up-regulation",IF(OR(ISNUMBER(getcolorgreen(주말데이터!J315))=TRUE,ISNUMBER(getcolorgreen(주말데이터!K315))=TRUE),"Down-regulation","No")))</f>
        <v>0</v>
      </c>
      <c r="K1043" s="93"/>
      <c r="L1043" s="93">
        <f>IF(AND(주말데이터!L315=0,주말데이터!M315=0),0,IF(OR(ISNUMBER(getcolorred(주말데이터!L315))=TRUE,ISNUMBER(getcolorred(주말데이터!M315))=TRUE),"Up-regulation",IF(OR(ISNUMBER(getcolorgreen(주말데이터!L315))=TRUE,ISNUMBER(getcolorgreen(주말데이터!M315))=TRUE),"Down-regulation","No")))</f>
        <v>0</v>
      </c>
      <c r="M1043" s="93"/>
      <c r="N1043" s="93">
        <f>IF(AND(주말데이터!N315=0,주말데이터!O315=0),0,IF(OR(ISNUMBER(getcolorred(주말데이터!N315))=TRUE,ISNUMBER(getcolorred(주말데이터!O315))=TRUE),"Up-regulation",IF(OR(ISNUMBER(getcolorgreen(주말데이터!N315))=TRUE,ISNUMBER(getcolorgreen(주말데이터!O315))=TRUE),"Down-regulation","No")))</f>
        <v>0</v>
      </c>
      <c r="O1043" s="93"/>
      <c r="P1043" s="93">
        <f>IF(AND(주말데이터!P315=0,주말데이터!Q315=0),0,IF(OR(ISNUMBER(getcolorred(주말데이터!P315))=TRUE,ISNUMBER(getcolorred(주말데이터!Q315))=TRUE),"Up-regulation",IF(OR(ISNUMBER(getcolorgreen(주말데이터!P315))=TRUE,ISNUMBER(getcolorgreen(주말데이터!Q315))=TRUE),"Down-regulation","No")))</f>
        <v>0</v>
      </c>
      <c r="Q1043" s="93"/>
      <c r="R1043" s="93">
        <f>IF(AND(주말데이터!R315=0,주말데이터!S315=0),0,IF(OR(ISNUMBER(getcolorred(주말데이터!R315))=TRUE,ISNUMBER(getcolorred(주말데이터!S315))=TRUE),"Up-regulation",IF(OR(ISNUMBER(getcolorgreen(주말데이터!R315))=TRUE,ISNUMBER(getcolorgreen(주말데이터!S315))=TRUE),"Down-regulation","No")))</f>
        <v>0</v>
      </c>
      <c r="S1043" s="93"/>
      <c r="T1043" s="93">
        <f>IF(AND(주말데이터!T315=0,주말데이터!U315=0),0,IF(OR(ISNUMBER(getcolorred(주말데이터!T315))=TRUE,ISNUMBER(getcolorred(주말데이터!U315))=TRUE),"Up-regulation",IF(OR(ISNUMBER(getcolorgreen(주말데이터!T315))=TRUE,ISNUMBER(getcolorgreen(주말데이터!U315))=TRUE),"Down-regulation","No")))</f>
        <v>0</v>
      </c>
      <c r="U1043" s="93"/>
      <c r="V1043" s="93">
        <f>IF(AND(주말데이터!V315=0,주말데이터!W315=0),0,IF(OR(ISNUMBER(getcolorred(주말데이터!V315))=TRUE,ISNUMBER(getcolorred(주말데이터!W315))=TRUE),"Up-regulation",IF(OR(ISNUMBER(getcolorgreen(주말데이터!V315))=TRUE,ISNUMBER(getcolorgreen(주말데이터!W315))=TRUE),"Down-regulation","No")))</f>
        <v>0</v>
      </c>
      <c r="W1043" s="93"/>
      <c r="X1043" s="93">
        <f>IF(AND(주말데이터!X315=0,주말데이터!Y315=0),0,IF(OR(ISNUMBER(getcolorred(주말데이터!X315))=TRUE,ISNUMBER(getcolorred(주말데이터!Y315))=TRUE),"Up-regulation",IF(OR(ISNUMBER(getcolorgreen(주말데이터!X315))=TRUE,ISNUMBER(getcolorgreen(주말데이터!Y315))=TRUE),"Down-regulation","No")))</f>
        <v>0</v>
      </c>
      <c r="Y1043" s="94"/>
      <c r="Z1043" s="87"/>
      <c r="AA1043" s="26" t="str">
        <f>IF(주말DATA!AA315="","",주말DATA!AA315)</f>
        <v>Avg</v>
      </c>
      <c r="AB1043" s="26" t="str">
        <f>IF(주말DATA!AB315="","",주말DATA!AB315)</f>
        <v/>
      </c>
      <c r="AC1043" s="26" t="str">
        <f>IF(주말DATA!AC315="","",주말DATA!AC315)</f>
        <v/>
      </c>
      <c r="AD1043" s="26" t="str">
        <f>IF(주말DATA!AD315="","",주말DATA!AD315)</f>
        <v/>
      </c>
      <c r="AE1043" s="26" t="str">
        <f>IF(주말DATA!AE315="","",주말DATA!AE315)</f>
        <v/>
      </c>
      <c r="AF1043" s="26" t="str">
        <f>IF(주말DATA!AF315="","",주말DATA!AF315)</f>
        <v/>
      </c>
      <c r="AG1043" s="26" t="str">
        <f>IF(주말DATA!AG315="","",주말DATA!AG315)</f>
        <v/>
      </c>
      <c r="AH1043" s="26" t="str">
        <f>IF(주말DATA!AH315="","",주말DATA!AH315)</f>
        <v/>
      </c>
      <c r="AI1043" s="26" t="str">
        <f>IF(주말DATA!AI315="","",주말DATA!AI315)</f>
        <v/>
      </c>
      <c r="AJ1043" s="26" t="str">
        <f>IF(주말DATA!AJ315="","",주말DATA!AJ315)</f>
        <v/>
      </c>
      <c r="AK1043" s="26" t="str">
        <f>IF(주말DATA!AK315="","",주말DATA!AK315)</f>
        <v/>
      </c>
      <c r="AL1043" s="26" t="str">
        <f>IF(주말DATA!AL315="","",주말DATA!AL315)</f>
        <v/>
      </c>
      <c r="AM1043" s="26" t="str">
        <f>IF(주말DATA!AM315="","",주말DATA!AM315)</f>
        <v/>
      </c>
      <c r="AN1043" s="26" t="str">
        <f>IF(주말DATA!AN315="","",주말DATA!AN315)</f>
        <v/>
      </c>
      <c r="AO1043" s="26" t="str">
        <f>IF(주말DATA!AO315="","",주말DATA!AO315)</f>
        <v/>
      </c>
      <c r="AP1043" s="26" t="str">
        <f>IF(주말DATA!AP315="","",주말DATA!AP315)</f>
        <v/>
      </c>
      <c r="AQ1043" s="26" t="str">
        <f>IF(주말DATA!AQ315="","",주말DATA!AQ315)</f>
        <v/>
      </c>
      <c r="AR1043" s="26" t="str">
        <f>IF(주말DATA!AR315="","",주말DATA!AR315)</f>
        <v/>
      </c>
      <c r="AS1043" s="26" t="str">
        <f>IF(주말DATA!AS315="","",주말DATA!AS315)</f>
        <v/>
      </c>
      <c r="AT1043" s="26" t="str">
        <f>IF(주말DATA!AT315="","",주말DATA!AT315)</f>
        <v/>
      </c>
      <c r="AU1043" s="26" t="str">
        <f>IF(주말DATA!AU315="","",주말DATA!AU315)</f>
        <v/>
      </c>
      <c r="AV1043" s="26" t="str">
        <f>IF(주말DATA!AV315="","",주말DATA!AV315)</f>
        <v/>
      </c>
      <c r="AW1043" s="26" t="str">
        <f>IF(주말DATA!AW315="","",주말DATA!AW315)</f>
        <v/>
      </c>
      <c r="AX1043" s="26" t="str">
        <f>IF(주말DATA!AX315="","",주말DATA!AX315)</f>
        <v/>
      </c>
      <c r="AY1043" s="26" t="str">
        <f>IF(주말DATA!AY315="","",주말DATA!AY315)</f>
        <v/>
      </c>
    </row>
    <row r="1044" spans="1:51">
      <c r="A1044" s="15" t="s">
        <v>16</v>
      </c>
      <c r="B1044" s="97">
        <f>IF(AND(주말데이터!B316=0,주말데이터!C316=0),0,IF(OR(ISNUMBER(getcolorred(주말데이터!B316))=TRUE,ISNUMBER(getcolorred(주말데이터!C316))=TRUE),"Up-regulation",IF(OR(ISNUMBER(getcolorgreen(주말데이터!B316))=TRUE,ISNUMBER(getcolorgreen(주말데이터!C316))=TRUE),"Down-regulation","No")))</f>
        <v>0</v>
      </c>
      <c r="C1044" s="97"/>
      <c r="D1044" s="97">
        <f>IF(AND(주말데이터!D316=0,주말데이터!E316=0),0,IF(OR(ISNUMBER(getcolorred(주말데이터!D316))=TRUE,ISNUMBER(getcolorred(주말데이터!E316))=TRUE),"Up-regulation",IF(OR(ISNUMBER(getcolorgreen(주말데이터!D316))=TRUE,ISNUMBER(getcolorgreen(주말데이터!E316))=TRUE),"Down-regulation","No")))</f>
        <v>0</v>
      </c>
      <c r="E1044" s="97"/>
      <c r="F1044" s="97">
        <f>IF(AND(주말데이터!F316=0,주말데이터!G316=0),0,IF(OR(ISNUMBER(getcolorred(주말데이터!F316))=TRUE,ISNUMBER(getcolorred(주말데이터!G316))=TRUE),"Up-regulation",IF(OR(ISNUMBER(getcolorgreen(주말데이터!F316))=TRUE,ISNUMBER(getcolorgreen(주말데이터!G316))=TRUE),"Down-regulation","No")))</f>
        <v>0</v>
      </c>
      <c r="G1044" s="97"/>
      <c r="H1044" s="97">
        <f>IF(AND(주말데이터!H316=0,주말데이터!I316=0),0,IF(OR(ISNUMBER(getcolorred(주말데이터!H316))=TRUE,ISNUMBER(getcolorred(주말데이터!I316))=TRUE),"Up-regulation",IF(OR(ISNUMBER(getcolorgreen(주말데이터!H316))=TRUE,ISNUMBER(getcolorgreen(주말데이터!I316))=TRUE),"Down-regulation","No")))</f>
        <v>0</v>
      </c>
      <c r="I1044" s="97"/>
      <c r="J1044" s="97">
        <f>IF(AND(주말데이터!J316=0,주말데이터!K316=0),0,IF(OR(ISNUMBER(getcolorred(주말데이터!J316))=TRUE,ISNUMBER(getcolorred(주말데이터!K316))=TRUE),"Up-regulation",IF(OR(ISNUMBER(getcolorgreen(주말데이터!J316))=TRUE,ISNUMBER(getcolorgreen(주말데이터!K316))=TRUE),"Down-regulation","No")))</f>
        <v>0</v>
      </c>
      <c r="K1044" s="97"/>
      <c r="L1044" s="97">
        <f>IF(AND(주말데이터!L316=0,주말데이터!M316=0),0,IF(OR(ISNUMBER(getcolorred(주말데이터!L316))=TRUE,ISNUMBER(getcolorred(주말데이터!M316))=TRUE),"Up-regulation",IF(OR(ISNUMBER(getcolorgreen(주말데이터!L316))=TRUE,ISNUMBER(getcolorgreen(주말데이터!M316))=TRUE),"Down-regulation","No")))</f>
        <v>0</v>
      </c>
      <c r="M1044" s="97"/>
      <c r="N1044" s="97">
        <f>IF(AND(주말데이터!N316=0,주말데이터!O316=0),0,IF(OR(ISNUMBER(getcolorred(주말데이터!N316))=TRUE,ISNUMBER(getcolorred(주말데이터!O316))=TRUE),"Up-regulation",IF(OR(ISNUMBER(getcolorgreen(주말데이터!N316))=TRUE,ISNUMBER(getcolorgreen(주말데이터!O316))=TRUE),"Down-regulation","No")))</f>
        <v>0</v>
      </c>
      <c r="O1044" s="97"/>
      <c r="P1044" s="97">
        <f>IF(AND(주말데이터!P316=0,주말데이터!Q316=0),0,IF(OR(ISNUMBER(getcolorred(주말데이터!P316))=TRUE,ISNUMBER(getcolorred(주말데이터!Q316))=TRUE),"Up-regulation",IF(OR(ISNUMBER(getcolorgreen(주말데이터!P316))=TRUE,ISNUMBER(getcolorgreen(주말데이터!Q316))=TRUE),"Down-regulation","No")))</f>
        <v>0</v>
      </c>
      <c r="Q1044" s="97"/>
      <c r="R1044" s="97">
        <f>IF(AND(주말데이터!R316=0,주말데이터!S316=0),0,IF(OR(ISNUMBER(getcolorred(주말데이터!R316))=TRUE,ISNUMBER(getcolorred(주말데이터!S316))=TRUE),"Up-regulation",IF(OR(ISNUMBER(getcolorgreen(주말데이터!R316))=TRUE,ISNUMBER(getcolorgreen(주말데이터!S316))=TRUE),"Down-regulation","No")))</f>
        <v>0</v>
      </c>
      <c r="S1044" s="97"/>
      <c r="T1044" s="97">
        <f>IF(AND(주말데이터!T316=0,주말데이터!U316=0),0,IF(OR(ISNUMBER(getcolorred(주말데이터!T316))=TRUE,ISNUMBER(getcolorred(주말데이터!U316))=TRUE),"Up-regulation",IF(OR(ISNUMBER(getcolorgreen(주말데이터!T316))=TRUE,ISNUMBER(getcolorgreen(주말데이터!U316))=TRUE),"Down-regulation","No")))</f>
        <v>0</v>
      </c>
      <c r="U1044" s="97"/>
      <c r="V1044" s="97">
        <f>IF(AND(주말데이터!V316=0,주말데이터!W316=0),0,IF(OR(ISNUMBER(getcolorred(주말데이터!V316))=TRUE,ISNUMBER(getcolorred(주말데이터!W316))=TRUE),"Up-regulation",IF(OR(ISNUMBER(getcolorgreen(주말데이터!V316))=TRUE,ISNUMBER(getcolorgreen(주말데이터!W316))=TRUE),"Down-regulation","No")))</f>
        <v>0</v>
      </c>
      <c r="W1044" s="97"/>
      <c r="X1044" s="97">
        <f>IF(AND(주말데이터!X316=0,주말데이터!Y316=0),0,IF(OR(ISNUMBER(getcolorred(주말데이터!X316))=TRUE,ISNUMBER(getcolorred(주말데이터!Y316))=TRUE),"Up-regulation",IF(OR(ISNUMBER(getcolorgreen(주말데이터!X316))=TRUE,ISNUMBER(getcolorgreen(주말데이터!Y316))=TRUE),"Down-regulation","No")))</f>
        <v>0</v>
      </c>
      <c r="Y1044" s="98"/>
      <c r="Z1044" s="85">
        <f>IF(AA1064="",0,DAY(AA1064))</f>
        <v>0</v>
      </c>
    </row>
    <row r="1045" spans="1:51">
      <c r="A1045" s="16" t="s">
        <v>17</v>
      </c>
      <c r="B1045" s="95">
        <f>IF(AND(주말데이터!B317=0,주말데이터!C317=0),0,IF(OR(ISNUMBER(getcolorred(주말데이터!B317))=TRUE,ISNUMBER(getcolorred(주말데이터!C317))=TRUE),"Up-regulation",IF(OR(ISNUMBER(getcolorgreen(주말데이터!B317))=TRUE,ISNUMBER(getcolorgreen(주말데이터!C317))=TRUE),"Down-regulation","No")))</f>
        <v>0</v>
      </c>
      <c r="C1045" s="95"/>
      <c r="D1045" s="95">
        <f>IF(AND(주말데이터!D317=0,주말데이터!E317=0),0,IF(OR(ISNUMBER(getcolorred(주말데이터!D317))=TRUE,ISNUMBER(getcolorred(주말데이터!E317))=TRUE),"Up-regulation",IF(OR(ISNUMBER(getcolorgreen(주말데이터!D317))=TRUE,ISNUMBER(getcolorgreen(주말데이터!E317))=TRUE),"Down-regulation","No")))</f>
        <v>0</v>
      </c>
      <c r="E1045" s="95"/>
      <c r="F1045" s="95">
        <f>IF(AND(주말데이터!F317=0,주말데이터!G317=0),0,IF(OR(ISNUMBER(getcolorred(주말데이터!F317))=TRUE,ISNUMBER(getcolorred(주말데이터!G317))=TRUE),"Up-regulation",IF(OR(ISNUMBER(getcolorgreen(주말데이터!F317))=TRUE,ISNUMBER(getcolorgreen(주말데이터!G317))=TRUE),"Down-regulation","No")))</f>
        <v>0</v>
      </c>
      <c r="G1045" s="95"/>
      <c r="H1045" s="95">
        <f>IF(AND(주말데이터!H317=0,주말데이터!I317=0),0,IF(OR(ISNUMBER(getcolorred(주말데이터!H317))=TRUE,ISNUMBER(getcolorred(주말데이터!I317))=TRUE),"Up-regulation",IF(OR(ISNUMBER(getcolorgreen(주말데이터!H317))=TRUE,ISNUMBER(getcolorgreen(주말데이터!I317))=TRUE),"Down-regulation","No")))</f>
        <v>0</v>
      </c>
      <c r="I1045" s="95"/>
      <c r="J1045" s="95">
        <f>IF(AND(주말데이터!J317=0,주말데이터!K317=0),0,IF(OR(ISNUMBER(getcolorred(주말데이터!J317))=TRUE,ISNUMBER(getcolorred(주말데이터!K317))=TRUE),"Up-regulation",IF(OR(ISNUMBER(getcolorgreen(주말데이터!J317))=TRUE,ISNUMBER(getcolorgreen(주말데이터!K317))=TRUE),"Down-regulation","No")))</f>
        <v>0</v>
      </c>
      <c r="K1045" s="95"/>
      <c r="L1045" s="95">
        <f>IF(AND(주말데이터!L317=0,주말데이터!M317=0),0,IF(OR(ISNUMBER(getcolorred(주말데이터!L317))=TRUE,ISNUMBER(getcolorred(주말데이터!M317))=TRUE),"Up-regulation",IF(OR(ISNUMBER(getcolorgreen(주말데이터!L317))=TRUE,ISNUMBER(getcolorgreen(주말데이터!M317))=TRUE),"Down-regulation","No")))</f>
        <v>0</v>
      </c>
      <c r="M1045" s="95"/>
      <c r="N1045" s="95">
        <f>IF(AND(주말데이터!N317=0,주말데이터!O317=0),0,IF(OR(ISNUMBER(getcolorred(주말데이터!N317))=TRUE,ISNUMBER(getcolorred(주말데이터!O317))=TRUE),"Up-regulation",IF(OR(ISNUMBER(getcolorgreen(주말데이터!N317))=TRUE,ISNUMBER(getcolorgreen(주말데이터!O317))=TRUE),"Down-regulation","No")))</f>
        <v>0</v>
      </c>
      <c r="O1045" s="95"/>
      <c r="P1045" s="95">
        <f>IF(AND(주말데이터!P317=0,주말데이터!Q317=0),0,IF(OR(ISNUMBER(getcolorred(주말데이터!P317))=TRUE,ISNUMBER(getcolorred(주말데이터!Q317))=TRUE),"Up-regulation",IF(OR(ISNUMBER(getcolorgreen(주말데이터!P317))=TRUE,ISNUMBER(getcolorgreen(주말데이터!Q317))=TRUE),"Down-regulation","No")))</f>
        <v>0</v>
      </c>
      <c r="Q1045" s="95"/>
      <c r="R1045" s="95">
        <f>IF(AND(주말데이터!R317=0,주말데이터!S317=0),0,IF(OR(ISNUMBER(getcolorred(주말데이터!R317))=TRUE,ISNUMBER(getcolorred(주말데이터!S317))=TRUE),"Up-regulation",IF(OR(ISNUMBER(getcolorgreen(주말데이터!R317))=TRUE,ISNUMBER(getcolorgreen(주말데이터!S317))=TRUE),"Down-regulation","No")))</f>
        <v>0</v>
      </c>
      <c r="S1045" s="95"/>
      <c r="T1045" s="95">
        <f>IF(AND(주말데이터!T317=0,주말데이터!U317=0),0,IF(OR(ISNUMBER(getcolorred(주말데이터!T317))=TRUE,ISNUMBER(getcolorred(주말데이터!U317))=TRUE),"Up-regulation",IF(OR(ISNUMBER(getcolorgreen(주말데이터!T317))=TRUE,ISNUMBER(getcolorgreen(주말데이터!U317))=TRUE),"Down-regulation","No")))</f>
        <v>0</v>
      </c>
      <c r="U1045" s="95"/>
      <c r="V1045" s="95">
        <f>IF(AND(주말데이터!V317=0,주말데이터!W317=0),0,IF(OR(ISNUMBER(getcolorred(주말데이터!V317))=TRUE,ISNUMBER(getcolorred(주말데이터!W317))=TRUE),"Up-regulation",IF(OR(ISNUMBER(getcolorgreen(주말데이터!V317))=TRUE,ISNUMBER(getcolorgreen(주말데이터!W317))=TRUE),"Down-regulation","No")))</f>
        <v>0</v>
      </c>
      <c r="W1045" s="95"/>
      <c r="X1045" s="95">
        <f>IF(AND(주말데이터!X317=0,주말데이터!Y317=0),0,IF(OR(ISNUMBER(getcolorred(주말데이터!X317))=TRUE,ISNUMBER(getcolorred(주말데이터!Y317))=TRUE),"Up-regulation",IF(OR(ISNUMBER(getcolorgreen(주말데이터!X317))=TRUE,ISNUMBER(getcolorgreen(주말데이터!Y317))=TRUE),"Down-regulation","No")))</f>
        <v>0</v>
      </c>
      <c r="Y1045" s="96"/>
      <c r="Z1045" s="86"/>
    </row>
    <row r="1046" spans="1:51">
      <c r="A1046" s="16" t="s">
        <v>18</v>
      </c>
      <c r="B1046" s="95">
        <f>IF(AND(주말데이터!B318=0,주말데이터!C318=0),0,IF(OR(ISNUMBER(getcolorred(주말데이터!B318))=TRUE,ISNUMBER(getcolorred(주말데이터!C318))=TRUE),"Up-regulation",IF(OR(ISNUMBER(getcolorgreen(주말데이터!B318))=TRUE,ISNUMBER(getcolorgreen(주말데이터!C318))=TRUE),"Down-regulation","No")))</f>
        <v>0</v>
      </c>
      <c r="C1046" s="95"/>
      <c r="D1046" s="95">
        <f>IF(AND(주말데이터!D318=0,주말데이터!E318=0),0,IF(OR(ISNUMBER(getcolorred(주말데이터!D318))=TRUE,ISNUMBER(getcolorred(주말데이터!E318))=TRUE),"Up-regulation",IF(OR(ISNUMBER(getcolorgreen(주말데이터!D318))=TRUE,ISNUMBER(getcolorgreen(주말데이터!E318))=TRUE),"Down-regulation","No")))</f>
        <v>0</v>
      </c>
      <c r="E1046" s="95"/>
      <c r="F1046" s="95">
        <f>IF(AND(주말데이터!F318=0,주말데이터!G318=0),0,IF(OR(ISNUMBER(getcolorred(주말데이터!F318))=TRUE,ISNUMBER(getcolorred(주말데이터!G318))=TRUE),"Up-regulation",IF(OR(ISNUMBER(getcolorgreen(주말데이터!F318))=TRUE,ISNUMBER(getcolorgreen(주말데이터!G318))=TRUE),"Down-regulation","No")))</f>
        <v>0</v>
      </c>
      <c r="G1046" s="95"/>
      <c r="H1046" s="95">
        <f>IF(AND(주말데이터!H318=0,주말데이터!I318=0),0,IF(OR(ISNUMBER(getcolorred(주말데이터!H318))=TRUE,ISNUMBER(getcolorred(주말데이터!I318))=TRUE),"Up-regulation",IF(OR(ISNUMBER(getcolorgreen(주말데이터!H318))=TRUE,ISNUMBER(getcolorgreen(주말데이터!I318))=TRUE),"Down-regulation","No")))</f>
        <v>0</v>
      </c>
      <c r="I1046" s="95"/>
      <c r="J1046" s="95">
        <f>IF(AND(주말데이터!J318=0,주말데이터!K318=0),0,IF(OR(ISNUMBER(getcolorred(주말데이터!J318))=TRUE,ISNUMBER(getcolorred(주말데이터!K318))=TRUE),"Up-regulation",IF(OR(ISNUMBER(getcolorgreen(주말데이터!J318))=TRUE,ISNUMBER(getcolorgreen(주말데이터!K318))=TRUE),"Down-regulation","No")))</f>
        <v>0</v>
      </c>
      <c r="K1046" s="95"/>
      <c r="L1046" s="95">
        <f>IF(AND(주말데이터!L318=0,주말데이터!M318=0),0,IF(OR(ISNUMBER(getcolorred(주말데이터!L318))=TRUE,ISNUMBER(getcolorred(주말데이터!M318))=TRUE),"Up-regulation",IF(OR(ISNUMBER(getcolorgreen(주말데이터!L318))=TRUE,ISNUMBER(getcolorgreen(주말데이터!M318))=TRUE),"Down-regulation","No")))</f>
        <v>0</v>
      </c>
      <c r="M1046" s="95"/>
      <c r="N1046" s="95">
        <f>IF(AND(주말데이터!N318=0,주말데이터!O318=0),0,IF(OR(ISNUMBER(getcolorred(주말데이터!N318))=TRUE,ISNUMBER(getcolorred(주말데이터!O318))=TRUE),"Up-regulation",IF(OR(ISNUMBER(getcolorgreen(주말데이터!N318))=TRUE,ISNUMBER(getcolorgreen(주말데이터!O318))=TRUE),"Down-regulation","No")))</f>
        <v>0</v>
      </c>
      <c r="O1046" s="95"/>
      <c r="P1046" s="95">
        <f>IF(AND(주말데이터!P318=0,주말데이터!Q318=0),0,IF(OR(ISNUMBER(getcolorred(주말데이터!P318))=TRUE,ISNUMBER(getcolorred(주말데이터!Q318))=TRUE),"Up-regulation",IF(OR(ISNUMBER(getcolorgreen(주말데이터!P318))=TRUE,ISNUMBER(getcolorgreen(주말데이터!Q318))=TRUE),"Down-regulation","No")))</f>
        <v>0</v>
      </c>
      <c r="Q1046" s="95"/>
      <c r="R1046" s="95">
        <f>IF(AND(주말데이터!R318=0,주말데이터!S318=0),0,IF(OR(ISNUMBER(getcolorred(주말데이터!R318))=TRUE,ISNUMBER(getcolorred(주말데이터!S318))=TRUE),"Up-regulation",IF(OR(ISNUMBER(getcolorgreen(주말데이터!R318))=TRUE,ISNUMBER(getcolorgreen(주말데이터!S318))=TRUE),"Down-regulation","No")))</f>
        <v>0</v>
      </c>
      <c r="S1046" s="95"/>
      <c r="T1046" s="95">
        <f>IF(AND(주말데이터!T318=0,주말데이터!U318=0),0,IF(OR(ISNUMBER(getcolorred(주말데이터!T318))=TRUE,ISNUMBER(getcolorred(주말데이터!U318))=TRUE),"Up-regulation",IF(OR(ISNUMBER(getcolorgreen(주말데이터!T318))=TRUE,ISNUMBER(getcolorgreen(주말데이터!U318))=TRUE),"Down-regulation","No")))</f>
        <v>0</v>
      </c>
      <c r="U1046" s="95"/>
      <c r="V1046" s="95">
        <f>IF(AND(주말데이터!V318=0,주말데이터!W318=0),0,IF(OR(ISNUMBER(getcolorred(주말데이터!V318))=TRUE,ISNUMBER(getcolorred(주말데이터!W318))=TRUE),"Up-regulation",IF(OR(ISNUMBER(getcolorgreen(주말데이터!V318))=TRUE,ISNUMBER(getcolorgreen(주말데이터!W318))=TRUE),"Down-regulation","No")))</f>
        <v>0</v>
      </c>
      <c r="W1046" s="95"/>
      <c r="X1046" s="95">
        <f>IF(AND(주말데이터!X318=0,주말데이터!Y318=0),0,IF(OR(ISNUMBER(getcolorred(주말데이터!X318))=TRUE,ISNUMBER(getcolorred(주말데이터!Y318))=TRUE),"Up-regulation",IF(OR(ISNUMBER(getcolorgreen(주말데이터!X318))=TRUE,ISNUMBER(getcolorgreen(주말데이터!Y318))=TRUE),"Down-regulation","No")))</f>
        <v>0</v>
      </c>
      <c r="Y1046" s="96"/>
      <c r="Z1046" s="86"/>
    </row>
    <row r="1047" spans="1:51">
      <c r="A1047" s="16" t="s">
        <v>19</v>
      </c>
      <c r="B1047" s="95">
        <f>IF(AND(주말데이터!B319=0,주말데이터!C319=0),0,IF(OR(ISNUMBER(getcolorred(주말데이터!B319))=TRUE,ISNUMBER(getcolorred(주말데이터!C319))=TRUE),"Up-regulation",IF(OR(ISNUMBER(getcolorgreen(주말데이터!B319))=TRUE,ISNUMBER(getcolorgreen(주말데이터!C319))=TRUE),"Down-regulation","No")))</f>
        <v>0</v>
      </c>
      <c r="C1047" s="95"/>
      <c r="D1047" s="95">
        <f>IF(AND(주말데이터!D319=0,주말데이터!E319=0),0,IF(OR(ISNUMBER(getcolorred(주말데이터!D319))=TRUE,ISNUMBER(getcolorred(주말데이터!E319))=TRUE),"Up-regulation",IF(OR(ISNUMBER(getcolorgreen(주말데이터!D319))=TRUE,ISNUMBER(getcolorgreen(주말데이터!E319))=TRUE),"Down-regulation","No")))</f>
        <v>0</v>
      </c>
      <c r="E1047" s="95"/>
      <c r="F1047" s="95">
        <f>IF(AND(주말데이터!F319=0,주말데이터!G319=0),0,IF(OR(ISNUMBER(getcolorred(주말데이터!F319))=TRUE,ISNUMBER(getcolorred(주말데이터!G319))=TRUE),"Up-regulation",IF(OR(ISNUMBER(getcolorgreen(주말데이터!F319))=TRUE,ISNUMBER(getcolorgreen(주말데이터!G319))=TRUE),"Down-regulation","No")))</f>
        <v>0</v>
      </c>
      <c r="G1047" s="95"/>
      <c r="H1047" s="95">
        <f>IF(AND(주말데이터!H319=0,주말데이터!I319=0),0,IF(OR(ISNUMBER(getcolorred(주말데이터!H319))=TRUE,ISNUMBER(getcolorred(주말데이터!I319))=TRUE),"Up-regulation",IF(OR(ISNUMBER(getcolorgreen(주말데이터!H319))=TRUE,ISNUMBER(getcolorgreen(주말데이터!I319))=TRUE),"Down-regulation","No")))</f>
        <v>0</v>
      </c>
      <c r="I1047" s="95"/>
      <c r="J1047" s="95">
        <f>IF(AND(주말데이터!J319=0,주말데이터!K319=0),0,IF(OR(ISNUMBER(getcolorred(주말데이터!J319))=TRUE,ISNUMBER(getcolorred(주말데이터!K319))=TRUE),"Up-regulation",IF(OR(ISNUMBER(getcolorgreen(주말데이터!J319))=TRUE,ISNUMBER(getcolorgreen(주말데이터!K319))=TRUE),"Down-regulation","No")))</f>
        <v>0</v>
      </c>
      <c r="K1047" s="95"/>
      <c r="L1047" s="95">
        <f>IF(AND(주말데이터!L319=0,주말데이터!M319=0),0,IF(OR(ISNUMBER(getcolorred(주말데이터!L319))=TRUE,ISNUMBER(getcolorred(주말데이터!M319))=TRUE),"Up-regulation",IF(OR(ISNUMBER(getcolorgreen(주말데이터!L319))=TRUE,ISNUMBER(getcolorgreen(주말데이터!M319))=TRUE),"Down-regulation","No")))</f>
        <v>0</v>
      </c>
      <c r="M1047" s="95"/>
      <c r="N1047" s="95">
        <f>IF(AND(주말데이터!N319=0,주말데이터!O319=0),0,IF(OR(ISNUMBER(getcolorred(주말데이터!N319))=TRUE,ISNUMBER(getcolorred(주말데이터!O319))=TRUE),"Up-regulation",IF(OR(ISNUMBER(getcolorgreen(주말데이터!N319))=TRUE,ISNUMBER(getcolorgreen(주말데이터!O319))=TRUE),"Down-regulation","No")))</f>
        <v>0</v>
      </c>
      <c r="O1047" s="95"/>
      <c r="P1047" s="95">
        <f>IF(AND(주말데이터!P319=0,주말데이터!Q319=0),0,IF(OR(ISNUMBER(getcolorred(주말데이터!P319))=TRUE,ISNUMBER(getcolorred(주말데이터!Q319))=TRUE),"Up-regulation",IF(OR(ISNUMBER(getcolorgreen(주말데이터!P319))=TRUE,ISNUMBER(getcolorgreen(주말데이터!Q319))=TRUE),"Down-regulation","No")))</f>
        <v>0</v>
      </c>
      <c r="Q1047" s="95"/>
      <c r="R1047" s="95">
        <f>IF(AND(주말데이터!R319=0,주말데이터!S319=0),0,IF(OR(ISNUMBER(getcolorred(주말데이터!R319))=TRUE,ISNUMBER(getcolorred(주말데이터!S319))=TRUE),"Up-regulation",IF(OR(ISNUMBER(getcolorgreen(주말데이터!R319))=TRUE,ISNUMBER(getcolorgreen(주말데이터!S319))=TRUE),"Down-regulation","No")))</f>
        <v>0</v>
      </c>
      <c r="S1047" s="95"/>
      <c r="T1047" s="95">
        <f>IF(AND(주말데이터!T319=0,주말데이터!U319=0),0,IF(OR(ISNUMBER(getcolorred(주말데이터!T319))=TRUE,ISNUMBER(getcolorred(주말데이터!U319))=TRUE),"Up-regulation",IF(OR(ISNUMBER(getcolorgreen(주말데이터!T319))=TRUE,ISNUMBER(getcolorgreen(주말데이터!U319))=TRUE),"Down-regulation","No")))</f>
        <v>0</v>
      </c>
      <c r="U1047" s="95"/>
      <c r="V1047" s="95">
        <f>IF(AND(주말데이터!V319=0,주말데이터!W319=0),0,IF(OR(ISNUMBER(getcolorred(주말데이터!V319))=TRUE,ISNUMBER(getcolorred(주말데이터!W319))=TRUE),"Up-regulation",IF(OR(ISNUMBER(getcolorgreen(주말데이터!V319))=TRUE,ISNUMBER(getcolorgreen(주말데이터!W319))=TRUE),"Down-regulation","No")))</f>
        <v>0</v>
      </c>
      <c r="W1047" s="95"/>
      <c r="X1047" s="95">
        <f>IF(AND(주말데이터!X319=0,주말데이터!Y319=0),0,IF(OR(ISNUMBER(getcolorred(주말데이터!X319))=TRUE,ISNUMBER(getcolorred(주말데이터!Y319))=TRUE),"Up-regulation",IF(OR(ISNUMBER(getcolorgreen(주말데이터!X319))=TRUE,ISNUMBER(getcolorgreen(주말데이터!Y319))=TRUE),"Down-regulation","No")))</f>
        <v>0</v>
      </c>
      <c r="Y1047" s="96"/>
      <c r="Z1047" s="86"/>
    </row>
    <row r="1048" spans="1:51">
      <c r="A1048" s="16" t="s">
        <v>20</v>
      </c>
      <c r="B1048" s="95">
        <f>IF(AND(주말데이터!B320=0,주말데이터!C320=0),0,IF(OR(ISNUMBER(getcolorred(주말데이터!B320))=TRUE,ISNUMBER(getcolorred(주말데이터!C320))=TRUE),"Up-regulation",IF(OR(ISNUMBER(getcolorgreen(주말데이터!B320))=TRUE,ISNUMBER(getcolorgreen(주말데이터!C320))=TRUE),"Down-regulation","No")))</f>
        <v>0</v>
      </c>
      <c r="C1048" s="95"/>
      <c r="D1048" s="95">
        <f>IF(AND(주말데이터!D320=0,주말데이터!E320=0),0,IF(OR(ISNUMBER(getcolorred(주말데이터!D320))=TRUE,ISNUMBER(getcolorred(주말데이터!E320))=TRUE),"Up-regulation",IF(OR(ISNUMBER(getcolorgreen(주말데이터!D320))=TRUE,ISNUMBER(getcolorgreen(주말데이터!E320))=TRUE),"Down-regulation","No")))</f>
        <v>0</v>
      </c>
      <c r="E1048" s="95"/>
      <c r="F1048" s="95">
        <f>IF(AND(주말데이터!F320=0,주말데이터!G320=0),0,IF(OR(ISNUMBER(getcolorred(주말데이터!F320))=TRUE,ISNUMBER(getcolorred(주말데이터!G320))=TRUE),"Up-regulation",IF(OR(ISNUMBER(getcolorgreen(주말데이터!F320))=TRUE,ISNUMBER(getcolorgreen(주말데이터!G320))=TRUE),"Down-regulation","No")))</f>
        <v>0</v>
      </c>
      <c r="G1048" s="95"/>
      <c r="H1048" s="95">
        <f>IF(AND(주말데이터!H320=0,주말데이터!I320=0),0,IF(OR(ISNUMBER(getcolorred(주말데이터!H320))=TRUE,ISNUMBER(getcolorred(주말데이터!I320))=TRUE),"Up-regulation",IF(OR(ISNUMBER(getcolorgreen(주말데이터!H320))=TRUE,ISNUMBER(getcolorgreen(주말데이터!I320))=TRUE),"Down-regulation","No")))</f>
        <v>0</v>
      </c>
      <c r="I1048" s="95"/>
      <c r="J1048" s="95">
        <f>IF(AND(주말데이터!J320=0,주말데이터!K320=0),0,IF(OR(ISNUMBER(getcolorred(주말데이터!J320))=TRUE,ISNUMBER(getcolorred(주말데이터!K320))=TRUE),"Up-regulation",IF(OR(ISNUMBER(getcolorgreen(주말데이터!J320))=TRUE,ISNUMBER(getcolorgreen(주말데이터!K320))=TRUE),"Down-regulation","No")))</f>
        <v>0</v>
      </c>
      <c r="K1048" s="95"/>
      <c r="L1048" s="95">
        <f>IF(AND(주말데이터!L320=0,주말데이터!M320=0),0,IF(OR(ISNUMBER(getcolorred(주말데이터!L320))=TRUE,ISNUMBER(getcolorred(주말데이터!M320))=TRUE),"Up-regulation",IF(OR(ISNUMBER(getcolorgreen(주말데이터!L320))=TRUE,ISNUMBER(getcolorgreen(주말데이터!M320))=TRUE),"Down-regulation","No")))</f>
        <v>0</v>
      </c>
      <c r="M1048" s="95"/>
      <c r="N1048" s="95">
        <f>IF(AND(주말데이터!N320=0,주말데이터!O320=0),0,IF(OR(ISNUMBER(getcolorred(주말데이터!N320))=TRUE,ISNUMBER(getcolorred(주말데이터!O320))=TRUE),"Up-regulation",IF(OR(ISNUMBER(getcolorgreen(주말데이터!N320))=TRUE,ISNUMBER(getcolorgreen(주말데이터!O320))=TRUE),"Down-regulation","No")))</f>
        <v>0</v>
      </c>
      <c r="O1048" s="95"/>
      <c r="P1048" s="95">
        <f>IF(AND(주말데이터!P320=0,주말데이터!Q320=0),0,IF(OR(ISNUMBER(getcolorred(주말데이터!P320))=TRUE,ISNUMBER(getcolorred(주말데이터!Q320))=TRUE),"Up-regulation",IF(OR(ISNUMBER(getcolorgreen(주말데이터!P320))=TRUE,ISNUMBER(getcolorgreen(주말데이터!Q320))=TRUE),"Down-regulation","No")))</f>
        <v>0</v>
      </c>
      <c r="Q1048" s="95"/>
      <c r="R1048" s="95">
        <f>IF(AND(주말데이터!R320=0,주말데이터!S320=0),0,IF(OR(ISNUMBER(getcolorred(주말데이터!R320))=TRUE,ISNUMBER(getcolorred(주말데이터!S320))=TRUE),"Up-regulation",IF(OR(ISNUMBER(getcolorgreen(주말데이터!R320))=TRUE,ISNUMBER(getcolorgreen(주말데이터!S320))=TRUE),"Down-regulation","No")))</f>
        <v>0</v>
      </c>
      <c r="S1048" s="95"/>
      <c r="T1048" s="95">
        <f>IF(AND(주말데이터!T320=0,주말데이터!U320=0),0,IF(OR(ISNUMBER(getcolorred(주말데이터!T320))=TRUE,ISNUMBER(getcolorred(주말데이터!U320))=TRUE),"Up-regulation",IF(OR(ISNUMBER(getcolorgreen(주말데이터!T320))=TRUE,ISNUMBER(getcolorgreen(주말데이터!U320))=TRUE),"Down-regulation","No")))</f>
        <v>0</v>
      </c>
      <c r="U1048" s="95"/>
      <c r="V1048" s="95">
        <f>IF(AND(주말데이터!V320=0,주말데이터!W320=0),0,IF(OR(ISNUMBER(getcolorred(주말데이터!V320))=TRUE,ISNUMBER(getcolorred(주말데이터!W320))=TRUE),"Up-regulation",IF(OR(ISNUMBER(getcolorgreen(주말데이터!V320))=TRUE,ISNUMBER(getcolorgreen(주말데이터!W320))=TRUE),"Down-regulation","No")))</f>
        <v>0</v>
      </c>
      <c r="W1048" s="95"/>
      <c r="X1048" s="95">
        <f>IF(AND(주말데이터!X320=0,주말데이터!Y320=0),0,IF(OR(ISNUMBER(getcolorred(주말데이터!X320))=TRUE,ISNUMBER(getcolorred(주말데이터!Y320))=TRUE),"Up-regulation",IF(OR(ISNUMBER(getcolorgreen(주말데이터!X320))=TRUE,ISNUMBER(getcolorgreen(주말데이터!Y320))=TRUE),"Down-regulation","No")))</f>
        <v>0</v>
      </c>
      <c r="Y1048" s="96"/>
      <c r="Z1048" s="86"/>
    </row>
    <row r="1049" spans="1:51">
      <c r="A1049" s="16" t="s">
        <v>21</v>
      </c>
      <c r="B1049" s="95">
        <f>IF(AND(주말데이터!B321=0,주말데이터!C321=0),0,IF(OR(ISNUMBER(getcolorred(주말데이터!B321))=TRUE,ISNUMBER(getcolorred(주말데이터!C321))=TRUE),"Up-regulation",IF(OR(ISNUMBER(getcolorgreen(주말데이터!B321))=TRUE,ISNUMBER(getcolorgreen(주말데이터!C321))=TRUE),"Down-regulation","No")))</f>
        <v>0</v>
      </c>
      <c r="C1049" s="95"/>
      <c r="D1049" s="95">
        <f>IF(AND(주말데이터!D321=0,주말데이터!E321=0),0,IF(OR(ISNUMBER(getcolorred(주말데이터!D321))=TRUE,ISNUMBER(getcolorred(주말데이터!E321))=TRUE),"Up-regulation",IF(OR(ISNUMBER(getcolorgreen(주말데이터!D321))=TRUE,ISNUMBER(getcolorgreen(주말데이터!E321))=TRUE),"Down-regulation","No")))</f>
        <v>0</v>
      </c>
      <c r="E1049" s="95"/>
      <c r="F1049" s="95">
        <f>IF(AND(주말데이터!F321=0,주말데이터!G321=0),0,IF(OR(ISNUMBER(getcolorred(주말데이터!F321))=TRUE,ISNUMBER(getcolorred(주말데이터!G321))=TRUE),"Up-regulation",IF(OR(ISNUMBER(getcolorgreen(주말데이터!F321))=TRUE,ISNUMBER(getcolorgreen(주말데이터!G321))=TRUE),"Down-regulation","No")))</f>
        <v>0</v>
      </c>
      <c r="G1049" s="95"/>
      <c r="H1049" s="95">
        <f>IF(AND(주말데이터!H321=0,주말데이터!I321=0),0,IF(OR(ISNUMBER(getcolorred(주말데이터!H321))=TRUE,ISNUMBER(getcolorred(주말데이터!I321))=TRUE),"Up-regulation",IF(OR(ISNUMBER(getcolorgreen(주말데이터!H321))=TRUE,ISNUMBER(getcolorgreen(주말데이터!I321))=TRUE),"Down-regulation","No")))</f>
        <v>0</v>
      </c>
      <c r="I1049" s="95"/>
      <c r="J1049" s="95">
        <f>IF(AND(주말데이터!J321=0,주말데이터!K321=0),0,IF(OR(ISNUMBER(getcolorred(주말데이터!J321))=TRUE,ISNUMBER(getcolorred(주말데이터!K321))=TRUE),"Up-regulation",IF(OR(ISNUMBER(getcolorgreen(주말데이터!J321))=TRUE,ISNUMBER(getcolorgreen(주말데이터!K321))=TRUE),"Down-regulation","No")))</f>
        <v>0</v>
      </c>
      <c r="K1049" s="95"/>
      <c r="L1049" s="95">
        <f>IF(AND(주말데이터!L321=0,주말데이터!M321=0),0,IF(OR(ISNUMBER(getcolorred(주말데이터!L321))=TRUE,ISNUMBER(getcolorred(주말데이터!M321))=TRUE),"Up-regulation",IF(OR(ISNUMBER(getcolorgreen(주말데이터!L321))=TRUE,ISNUMBER(getcolorgreen(주말데이터!M321))=TRUE),"Down-regulation","No")))</f>
        <v>0</v>
      </c>
      <c r="M1049" s="95"/>
      <c r="N1049" s="95">
        <f>IF(AND(주말데이터!N321=0,주말데이터!O321=0),0,IF(OR(ISNUMBER(getcolorred(주말데이터!N321))=TRUE,ISNUMBER(getcolorred(주말데이터!O321))=TRUE),"Up-regulation",IF(OR(ISNUMBER(getcolorgreen(주말데이터!N321))=TRUE,ISNUMBER(getcolorgreen(주말데이터!O321))=TRUE),"Down-regulation","No")))</f>
        <v>0</v>
      </c>
      <c r="O1049" s="95"/>
      <c r="P1049" s="95">
        <f>IF(AND(주말데이터!P321=0,주말데이터!Q321=0),0,IF(OR(ISNUMBER(getcolorred(주말데이터!P321))=TRUE,ISNUMBER(getcolorred(주말데이터!Q321))=TRUE),"Up-regulation",IF(OR(ISNUMBER(getcolorgreen(주말데이터!P321))=TRUE,ISNUMBER(getcolorgreen(주말데이터!Q321))=TRUE),"Down-regulation","No")))</f>
        <v>0</v>
      </c>
      <c r="Q1049" s="95"/>
      <c r="R1049" s="95">
        <f>IF(AND(주말데이터!R321=0,주말데이터!S321=0),0,IF(OR(ISNUMBER(getcolorred(주말데이터!R321))=TRUE,ISNUMBER(getcolorred(주말데이터!S321))=TRUE),"Up-regulation",IF(OR(ISNUMBER(getcolorgreen(주말데이터!R321))=TRUE,ISNUMBER(getcolorgreen(주말데이터!S321))=TRUE),"Down-regulation","No")))</f>
        <v>0</v>
      </c>
      <c r="S1049" s="95"/>
      <c r="T1049" s="95">
        <f>IF(AND(주말데이터!T321=0,주말데이터!U321=0),0,IF(OR(ISNUMBER(getcolorred(주말데이터!T321))=TRUE,ISNUMBER(getcolorred(주말데이터!U321))=TRUE),"Up-regulation",IF(OR(ISNUMBER(getcolorgreen(주말데이터!T321))=TRUE,ISNUMBER(getcolorgreen(주말데이터!U321))=TRUE),"Down-regulation","No")))</f>
        <v>0</v>
      </c>
      <c r="U1049" s="95"/>
      <c r="V1049" s="95">
        <f>IF(AND(주말데이터!V321=0,주말데이터!W321=0),0,IF(OR(ISNUMBER(getcolorred(주말데이터!V321))=TRUE,ISNUMBER(getcolorred(주말데이터!W321))=TRUE),"Up-regulation",IF(OR(ISNUMBER(getcolorgreen(주말데이터!V321))=TRUE,ISNUMBER(getcolorgreen(주말데이터!W321))=TRUE),"Down-regulation","No")))</f>
        <v>0</v>
      </c>
      <c r="W1049" s="95"/>
      <c r="X1049" s="95">
        <f>IF(AND(주말데이터!X321=0,주말데이터!Y321=0),0,IF(OR(ISNUMBER(getcolorred(주말데이터!X321))=TRUE,ISNUMBER(getcolorred(주말데이터!Y321))=TRUE),"Up-regulation",IF(OR(ISNUMBER(getcolorgreen(주말데이터!X321))=TRUE,ISNUMBER(getcolorgreen(주말데이터!Y321))=TRUE),"Down-regulation","No")))</f>
        <v>0</v>
      </c>
      <c r="Y1049" s="96"/>
      <c r="Z1049" s="86"/>
    </row>
    <row r="1050" spans="1:51">
      <c r="A1050" s="16" t="s">
        <v>22</v>
      </c>
      <c r="B1050" s="95">
        <f>IF(AND(주말데이터!B322=0,주말데이터!C322=0),0,IF(OR(ISNUMBER(getcolorred(주말데이터!B322))=TRUE,ISNUMBER(getcolorred(주말데이터!C322))=TRUE),"Up-regulation",IF(OR(ISNUMBER(getcolorgreen(주말데이터!B322))=TRUE,ISNUMBER(getcolorgreen(주말데이터!C322))=TRUE),"Down-regulation","No")))</f>
        <v>0</v>
      </c>
      <c r="C1050" s="95"/>
      <c r="D1050" s="95">
        <f>IF(AND(주말데이터!D322=0,주말데이터!E322=0),0,IF(OR(ISNUMBER(getcolorred(주말데이터!D322))=TRUE,ISNUMBER(getcolorred(주말데이터!E322))=TRUE),"Up-regulation",IF(OR(ISNUMBER(getcolorgreen(주말데이터!D322))=TRUE,ISNUMBER(getcolorgreen(주말데이터!E322))=TRUE),"Down-regulation","No")))</f>
        <v>0</v>
      </c>
      <c r="E1050" s="95"/>
      <c r="F1050" s="95">
        <f>IF(AND(주말데이터!F322=0,주말데이터!G322=0),0,IF(OR(ISNUMBER(getcolorred(주말데이터!F322))=TRUE,ISNUMBER(getcolorred(주말데이터!G322))=TRUE),"Up-regulation",IF(OR(ISNUMBER(getcolorgreen(주말데이터!F322))=TRUE,ISNUMBER(getcolorgreen(주말데이터!G322))=TRUE),"Down-regulation","No")))</f>
        <v>0</v>
      </c>
      <c r="G1050" s="95"/>
      <c r="H1050" s="95">
        <f>IF(AND(주말데이터!H322=0,주말데이터!I322=0),0,IF(OR(ISNUMBER(getcolorred(주말데이터!H322))=TRUE,ISNUMBER(getcolorred(주말데이터!I322))=TRUE),"Up-regulation",IF(OR(ISNUMBER(getcolorgreen(주말데이터!H322))=TRUE,ISNUMBER(getcolorgreen(주말데이터!I322))=TRUE),"Down-regulation","No")))</f>
        <v>0</v>
      </c>
      <c r="I1050" s="95"/>
      <c r="J1050" s="95">
        <f>IF(AND(주말데이터!J322=0,주말데이터!K322=0),0,IF(OR(ISNUMBER(getcolorred(주말데이터!J322))=TRUE,ISNUMBER(getcolorred(주말데이터!K322))=TRUE),"Up-regulation",IF(OR(ISNUMBER(getcolorgreen(주말데이터!J322))=TRUE,ISNUMBER(getcolorgreen(주말데이터!K322))=TRUE),"Down-regulation","No")))</f>
        <v>0</v>
      </c>
      <c r="K1050" s="95"/>
      <c r="L1050" s="95">
        <f>IF(AND(주말데이터!L322=0,주말데이터!M322=0),0,IF(OR(ISNUMBER(getcolorred(주말데이터!L322))=TRUE,ISNUMBER(getcolorred(주말데이터!M322))=TRUE),"Up-regulation",IF(OR(ISNUMBER(getcolorgreen(주말데이터!L322))=TRUE,ISNUMBER(getcolorgreen(주말데이터!M322))=TRUE),"Down-regulation","No")))</f>
        <v>0</v>
      </c>
      <c r="M1050" s="95"/>
      <c r="N1050" s="95">
        <f>IF(AND(주말데이터!N322=0,주말데이터!O322=0),0,IF(OR(ISNUMBER(getcolorred(주말데이터!N322))=TRUE,ISNUMBER(getcolorred(주말데이터!O322))=TRUE),"Up-regulation",IF(OR(ISNUMBER(getcolorgreen(주말데이터!N322))=TRUE,ISNUMBER(getcolorgreen(주말데이터!O322))=TRUE),"Down-regulation","No")))</f>
        <v>0</v>
      </c>
      <c r="O1050" s="95"/>
      <c r="P1050" s="95">
        <f>IF(AND(주말데이터!P322=0,주말데이터!Q322=0),0,IF(OR(ISNUMBER(getcolorred(주말데이터!P322))=TRUE,ISNUMBER(getcolorred(주말데이터!Q322))=TRUE),"Up-regulation",IF(OR(ISNUMBER(getcolorgreen(주말데이터!P322))=TRUE,ISNUMBER(getcolorgreen(주말데이터!Q322))=TRUE),"Down-regulation","No")))</f>
        <v>0</v>
      </c>
      <c r="Q1050" s="95"/>
      <c r="R1050" s="95">
        <f>IF(AND(주말데이터!R322=0,주말데이터!S322=0),0,IF(OR(ISNUMBER(getcolorred(주말데이터!R322))=TRUE,ISNUMBER(getcolorred(주말데이터!S322))=TRUE),"Up-regulation",IF(OR(ISNUMBER(getcolorgreen(주말데이터!R322))=TRUE,ISNUMBER(getcolorgreen(주말데이터!S322))=TRUE),"Down-regulation","No")))</f>
        <v>0</v>
      </c>
      <c r="S1050" s="95"/>
      <c r="T1050" s="95">
        <f>IF(AND(주말데이터!T322=0,주말데이터!U322=0),0,IF(OR(ISNUMBER(getcolorred(주말데이터!T322))=TRUE,ISNUMBER(getcolorred(주말데이터!U322))=TRUE),"Up-regulation",IF(OR(ISNUMBER(getcolorgreen(주말데이터!T322))=TRUE,ISNUMBER(getcolorgreen(주말데이터!U322))=TRUE),"Down-regulation","No")))</f>
        <v>0</v>
      </c>
      <c r="U1050" s="95"/>
      <c r="V1050" s="95">
        <f>IF(AND(주말데이터!V322=0,주말데이터!W322=0),0,IF(OR(ISNUMBER(getcolorred(주말데이터!V322))=TRUE,ISNUMBER(getcolorred(주말데이터!W322))=TRUE),"Up-regulation",IF(OR(ISNUMBER(getcolorgreen(주말데이터!V322))=TRUE,ISNUMBER(getcolorgreen(주말데이터!W322))=TRUE),"Down-regulation","No")))</f>
        <v>0</v>
      </c>
      <c r="W1050" s="95"/>
      <c r="X1050" s="95">
        <f>IF(AND(주말데이터!X322=0,주말데이터!Y322=0),0,IF(OR(ISNUMBER(getcolorred(주말데이터!X322))=TRUE,ISNUMBER(getcolorred(주말데이터!Y322))=TRUE),"Up-regulation",IF(OR(ISNUMBER(getcolorgreen(주말데이터!X322))=TRUE,ISNUMBER(getcolorgreen(주말데이터!Y322))=TRUE),"Down-regulation","No")))</f>
        <v>0</v>
      </c>
      <c r="Y1050" s="96"/>
      <c r="Z1050" s="86"/>
    </row>
    <row r="1051" spans="1:51">
      <c r="A1051" s="16" t="s">
        <v>23</v>
      </c>
      <c r="B1051" s="95">
        <f>IF(AND(주말데이터!B323=0,주말데이터!C323=0),0,IF(OR(ISNUMBER(getcolorred(주말데이터!B323))=TRUE,ISNUMBER(getcolorred(주말데이터!C323))=TRUE),"Up-regulation",IF(OR(ISNUMBER(getcolorgreen(주말데이터!B323))=TRUE,ISNUMBER(getcolorgreen(주말데이터!C323))=TRUE),"Down-regulation","No")))</f>
        <v>0</v>
      </c>
      <c r="C1051" s="95"/>
      <c r="D1051" s="95">
        <f>IF(AND(주말데이터!D323=0,주말데이터!E323=0),0,IF(OR(ISNUMBER(getcolorred(주말데이터!D323))=TRUE,ISNUMBER(getcolorred(주말데이터!E323))=TRUE),"Up-regulation",IF(OR(ISNUMBER(getcolorgreen(주말데이터!D323))=TRUE,ISNUMBER(getcolorgreen(주말데이터!E323))=TRUE),"Down-regulation","No")))</f>
        <v>0</v>
      </c>
      <c r="E1051" s="95"/>
      <c r="F1051" s="95">
        <f>IF(AND(주말데이터!F323=0,주말데이터!G323=0),0,IF(OR(ISNUMBER(getcolorred(주말데이터!F323))=TRUE,ISNUMBER(getcolorred(주말데이터!G323))=TRUE),"Up-regulation",IF(OR(ISNUMBER(getcolorgreen(주말데이터!F323))=TRUE,ISNUMBER(getcolorgreen(주말데이터!G323))=TRUE),"Down-regulation","No")))</f>
        <v>0</v>
      </c>
      <c r="G1051" s="95"/>
      <c r="H1051" s="95">
        <f>IF(AND(주말데이터!H323=0,주말데이터!I323=0),0,IF(OR(ISNUMBER(getcolorred(주말데이터!H323))=TRUE,ISNUMBER(getcolorred(주말데이터!I323))=TRUE),"Up-regulation",IF(OR(ISNUMBER(getcolorgreen(주말데이터!H323))=TRUE,ISNUMBER(getcolorgreen(주말데이터!I323))=TRUE),"Down-regulation","No")))</f>
        <v>0</v>
      </c>
      <c r="I1051" s="95"/>
      <c r="J1051" s="95">
        <f>IF(AND(주말데이터!J323=0,주말데이터!K323=0),0,IF(OR(ISNUMBER(getcolorred(주말데이터!J323))=TRUE,ISNUMBER(getcolorred(주말데이터!K323))=TRUE),"Up-regulation",IF(OR(ISNUMBER(getcolorgreen(주말데이터!J323))=TRUE,ISNUMBER(getcolorgreen(주말데이터!K323))=TRUE),"Down-regulation","No")))</f>
        <v>0</v>
      </c>
      <c r="K1051" s="95"/>
      <c r="L1051" s="95">
        <f>IF(AND(주말데이터!L323=0,주말데이터!M323=0),0,IF(OR(ISNUMBER(getcolorred(주말데이터!L323))=TRUE,ISNUMBER(getcolorred(주말데이터!M323))=TRUE),"Up-regulation",IF(OR(ISNUMBER(getcolorgreen(주말데이터!L323))=TRUE,ISNUMBER(getcolorgreen(주말데이터!M323))=TRUE),"Down-regulation","No")))</f>
        <v>0</v>
      </c>
      <c r="M1051" s="95"/>
      <c r="N1051" s="95">
        <f>IF(AND(주말데이터!N323=0,주말데이터!O323=0),0,IF(OR(ISNUMBER(getcolorred(주말데이터!N323))=TRUE,ISNUMBER(getcolorred(주말데이터!O323))=TRUE),"Up-regulation",IF(OR(ISNUMBER(getcolorgreen(주말데이터!N323))=TRUE,ISNUMBER(getcolorgreen(주말데이터!O323))=TRUE),"Down-regulation","No")))</f>
        <v>0</v>
      </c>
      <c r="O1051" s="95"/>
      <c r="P1051" s="95">
        <f>IF(AND(주말데이터!P323=0,주말데이터!Q323=0),0,IF(OR(ISNUMBER(getcolorred(주말데이터!P323))=TRUE,ISNUMBER(getcolorred(주말데이터!Q323))=TRUE),"Up-regulation",IF(OR(ISNUMBER(getcolorgreen(주말데이터!P323))=TRUE,ISNUMBER(getcolorgreen(주말데이터!Q323))=TRUE),"Down-regulation","No")))</f>
        <v>0</v>
      </c>
      <c r="Q1051" s="95"/>
      <c r="R1051" s="95">
        <f>IF(AND(주말데이터!R323=0,주말데이터!S323=0),0,IF(OR(ISNUMBER(getcolorred(주말데이터!R323))=TRUE,ISNUMBER(getcolorred(주말데이터!S323))=TRUE),"Up-regulation",IF(OR(ISNUMBER(getcolorgreen(주말데이터!R323))=TRUE,ISNUMBER(getcolorgreen(주말데이터!S323))=TRUE),"Down-regulation","No")))</f>
        <v>0</v>
      </c>
      <c r="S1051" s="95"/>
      <c r="T1051" s="95">
        <f>IF(AND(주말데이터!T323=0,주말데이터!U323=0),0,IF(OR(ISNUMBER(getcolorred(주말데이터!T323))=TRUE,ISNUMBER(getcolorred(주말데이터!U323))=TRUE),"Up-regulation",IF(OR(ISNUMBER(getcolorgreen(주말데이터!T323))=TRUE,ISNUMBER(getcolorgreen(주말데이터!U323))=TRUE),"Down-regulation","No")))</f>
        <v>0</v>
      </c>
      <c r="U1051" s="95"/>
      <c r="V1051" s="95">
        <f>IF(AND(주말데이터!V323=0,주말데이터!W323=0),0,IF(OR(ISNUMBER(getcolorred(주말데이터!V323))=TRUE,ISNUMBER(getcolorred(주말데이터!W323))=TRUE),"Up-regulation",IF(OR(ISNUMBER(getcolorgreen(주말데이터!V323))=TRUE,ISNUMBER(getcolorgreen(주말데이터!W323))=TRUE),"Down-regulation","No")))</f>
        <v>0</v>
      </c>
      <c r="W1051" s="95"/>
      <c r="X1051" s="95">
        <f>IF(AND(주말데이터!X323=0,주말데이터!Y323=0),0,IF(OR(ISNUMBER(getcolorred(주말데이터!X323))=TRUE,ISNUMBER(getcolorred(주말데이터!Y323))=TRUE),"Up-regulation",IF(OR(ISNUMBER(getcolorgreen(주말데이터!X323))=TRUE,ISNUMBER(getcolorgreen(주말데이터!Y323))=TRUE),"Down-regulation","No")))</f>
        <v>0</v>
      </c>
      <c r="Y1051" s="96"/>
      <c r="Z1051" s="86"/>
    </row>
    <row r="1052" spans="1:51">
      <c r="A1052" s="16" t="s">
        <v>24</v>
      </c>
      <c r="B1052" s="95">
        <f>IF(AND(주말데이터!B324=0,주말데이터!C324=0),0,IF(OR(ISNUMBER(getcolorred(주말데이터!B324))=TRUE,ISNUMBER(getcolorred(주말데이터!C324))=TRUE),"Up-regulation",IF(OR(ISNUMBER(getcolorgreen(주말데이터!B324))=TRUE,ISNUMBER(getcolorgreen(주말데이터!C324))=TRUE),"Down-regulation","No")))</f>
        <v>0</v>
      </c>
      <c r="C1052" s="95"/>
      <c r="D1052" s="95">
        <f>IF(AND(주말데이터!D324=0,주말데이터!E324=0),0,IF(OR(ISNUMBER(getcolorred(주말데이터!D324))=TRUE,ISNUMBER(getcolorred(주말데이터!E324))=TRUE),"Up-regulation",IF(OR(ISNUMBER(getcolorgreen(주말데이터!D324))=TRUE,ISNUMBER(getcolorgreen(주말데이터!E324))=TRUE),"Down-regulation","No")))</f>
        <v>0</v>
      </c>
      <c r="E1052" s="95"/>
      <c r="F1052" s="95">
        <f>IF(AND(주말데이터!F324=0,주말데이터!G324=0),0,IF(OR(ISNUMBER(getcolorred(주말데이터!F324))=TRUE,ISNUMBER(getcolorred(주말데이터!G324))=TRUE),"Up-regulation",IF(OR(ISNUMBER(getcolorgreen(주말데이터!F324))=TRUE,ISNUMBER(getcolorgreen(주말데이터!G324))=TRUE),"Down-regulation","No")))</f>
        <v>0</v>
      </c>
      <c r="G1052" s="95"/>
      <c r="H1052" s="95">
        <f>IF(AND(주말데이터!H324=0,주말데이터!I324=0),0,IF(OR(ISNUMBER(getcolorred(주말데이터!H324))=TRUE,ISNUMBER(getcolorred(주말데이터!I324))=TRUE),"Up-regulation",IF(OR(ISNUMBER(getcolorgreen(주말데이터!H324))=TRUE,ISNUMBER(getcolorgreen(주말데이터!I324))=TRUE),"Down-regulation","No")))</f>
        <v>0</v>
      </c>
      <c r="I1052" s="95"/>
      <c r="J1052" s="95">
        <f>IF(AND(주말데이터!J324=0,주말데이터!K324=0),0,IF(OR(ISNUMBER(getcolorred(주말데이터!J324))=TRUE,ISNUMBER(getcolorred(주말데이터!K324))=TRUE),"Up-regulation",IF(OR(ISNUMBER(getcolorgreen(주말데이터!J324))=TRUE,ISNUMBER(getcolorgreen(주말데이터!K324))=TRUE),"Down-regulation","No")))</f>
        <v>0</v>
      </c>
      <c r="K1052" s="95"/>
      <c r="L1052" s="95">
        <f>IF(AND(주말데이터!L324=0,주말데이터!M324=0),0,IF(OR(ISNUMBER(getcolorred(주말데이터!L324))=TRUE,ISNUMBER(getcolorred(주말데이터!M324))=TRUE),"Up-regulation",IF(OR(ISNUMBER(getcolorgreen(주말데이터!L324))=TRUE,ISNUMBER(getcolorgreen(주말데이터!M324))=TRUE),"Down-regulation","No")))</f>
        <v>0</v>
      </c>
      <c r="M1052" s="95"/>
      <c r="N1052" s="95">
        <f>IF(AND(주말데이터!N324=0,주말데이터!O324=0),0,IF(OR(ISNUMBER(getcolorred(주말데이터!N324))=TRUE,ISNUMBER(getcolorred(주말데이터!O324))=TRUE),"Up-regulation",IF(OR(ISNUMBER(getcolorgreen(주말데이터!N324))=TRUE,ISNUMBER(getcolorgreen(주말데이터!O324))=TRUE),"Down-regulation","No")))</f>
        <v>0</v>
      </c>
      <c r="O1052" s="95"/>
      <c r="P1052" s="95">
        <f>IF(AND(주말데이터!P324=0,주말데이터!Q324=0),0,IF(OR(ISNUMBER(getcolorred(주말데이터!P324))=TRUE,ISNUMBER(getcolorred(주말데이터!Q324))=TRUE),"Up-regulation",IF(OR(ISNUMBER(getcolorgreen(주말데이터!P324))=TRUE,ISNUMBER(getcolorgreen(주말데이터!Q324))=TRUE),"Down-regulation","No")))</f>
        <v>0</v>
      </c>
      <c r="Q1052" s="95"/>
      <c r="R1052" s="95">
        <f>IF(AND(주말데이터!R324=0,주말데이터!S324=0),0,IF(OR(ISNUMBER(getcolorred(주말데이터!R324))=TRUE,ISNUMBER(getcolorred(주말데이터!S324))=TRUE),"Up-regulation",IF(OR(ISNUMBER(getcolorgreen(주말데이터!R324))=TRUE,ISNUMBER(getcolorgreen(주말데이터!S324))=TRUE),"Down-regulation","No")))</f>
        <v>0</v>
      </c>
      <c r="S1052" s="95"/>
      <c r="T1052" s="95">
        <f>IF(AND(주말데이터!T324=0,주말데이터!U324=0),0,IF(OR(ISNUMBER(getcolorred(주말데이터!T324))=TRUE,ISNUMBER(getcolorred(주말데이터!U324))=TRUE),"Up-regulation",IF(OR(ISNUMBER(getcolorgreen(주말데이터!T324))=TRUE,ISNUMBER(getcolorgreen(주말데이터!U324))=TRUE),"Down-regulation","No")))</f>
        <v>0</v>
      </c>
      <c r="U1052" s="95"/>
      <c r="V1052" s="95">
        <f>IF(AND(주말데이터!V324=0,주말데이터!W324=0),0,IF(OR(ISNUMBER(getcolorred(주말데이터!V324))=TRUE,ISNUMBER(getcolorred(주말데이터!W324))=TRUE),"Up-regulation",IF(OR(ISNUMBER(getcolorgreen(주말데이터!V324))=TRUE,ISNUMBER(getcolorgreen(주말데이터!W324))=TRUE),"Down-regulation","No")))</f>
        <v>0</v>
      </c>
      <c r="W1052" s="95"/>
      <c r="X1052" s="95">
        <f>IF(AND(주말데이터!X324=0,주말데이터!Y324=0),0,IF(OR(ISNUMBER(getcolorred(주말데이터!X324))=TRUE,ISNUMBER(getcolorred(주말데이터!Y324))=TRUE),"Up-regulation",IF(OR(ISNUMBER(getcolorgreen(주말데이터!X324))=TRUE,ISNUMBER(getcolorgreen(주말데이터!Y324))=TRUE),"Down-regulation","No")))</f>
        <v>0</v>
      </c>
      <c r="Y1052" s="96"/>
      <c r="Z1052" s="86"/>
    </row>
    <row r="1053" spans="1:51">
      <c r="A1053" s="16" t="s">
        <v>25</v>
      </c>
      <c r="B1053" s="95">
        <f>IF(AND(주말데이터!B325=0,주말데이터!C325=0),0,IF(OR(ISNUMBER(getcolorred(주말데이터!B325))=TRUE,ISNUMBER(getcolorred(주말데이터!C325))=TRUE),"Up-regulation",IF(OR(ISNUMBER(getcolorgreen(주말데이터!B325))=TRUE,ISNUMBER(getcolorgreen(주말데이터!C325))=TRUE),"Down-regulation","No")))</f>
        <v>0</v>
      </c>
      <c r="C1053" s="95"/>
      <c r="D1053" s="95">
        <f>IF(AND(주말데이터!D325=0,주말데이터!E325=0),0,IF(OR(ISNUMBER(getcolorred(주말데이터!D325))=TRUE,ISNUMBER(getcolorred(주말데이터!E325))=TRUE),"Up-regulation",IF(OR(ISNUMBER(getcolorgreen(주말데이터!D325))=TRUE,ISNUMBER(getcolorgreen(주말데이터!E325))=TRUE),"Down-regulation","No")))</f>
        <v>0</v>
      </c>
      <c r="E1053" s="95"/>
      <c r="F1053" s="95">
        <f>IF(AND(주말데이터!F325=0,주말데이터!G325=0),0,IF(OR(ISNUMBER(getcolorred(주말데이터!F325))=TRUE,ISNUMBER(getcolorred(주말데이터!G325))=TRUE),"Up-regulation",IF(OR(ISNUMBER(getcolorgreen(주말데이터!F325))=TRUE,ISNUMBER(getcolorgreen(주말데이터!G325))=TRUE),"Down-regulation","No")))</f>
        <v>0</v>
      </c>
      <c r="G1053" s="95"/>
      <c r="H1053" s="95">
        <f>IF(AND(주말데이터!H325=0,주말데이터!I325=0),0,IF(OR(ISNUMBER(getcolorred(주말데이터!H325))=TRUE,ISNUMBER(getcolorred(주말데이터!I325))=TRUE),"Up-regulation",IF(OR(ISNUMBER(getcolorgreen(주말데이터!H325))=TRUE,ISNUMBER(getcolorgreen(주말데이터!I325))=TRUE),"Down-regulation","No")))</f>
        <v>0</v>
      </c>
      <c r="I1053" s="95"/>
      <c r="J1053" s="95">
        <f>IF(AND(주말데이터!J325=0,주말데이터!K325=0),0,IF(OR(ISNUMBER(getcolorred(주말데이터!J325))=TRUE,ISNUMBER(getcolorred(주말데이터!K325))=TRUE),"Up-regulation",IF(OR(ISNUMBER(getcolorgreen(주말데이터!J325))=TRUE,ISNUMBER(getcolorgreen(주말데이터!K325))=TRUE),"Down-regulation","No")))</f>
        <v>0</v>
      </c>
      <c r="K1053" s="95"/>
      <c r="L1053" s="95">
        <f>IF(AND(주말데이터!L325=0,주말데이터!M325=0),0,IF(OR(ISNUMBER(getcolorred(주말데이터!L325))=TRUE,ISNUMBER(getcolorred(주말데이터!M325))=TRUE),"Up-regulation",IF(OR(ISNUMBER(getcolorgreen(주말데이터!L325))=TRUE,ISNUMBER(getcolorgreen(주말데이터!M325))=TRUE),"Down-regulation","No")))</f>
        <v>0</v>
      </c>
      <c r="M1053" s="95"/>
      <c r="N1053" s="95">
        <f>IF(AND(주말데이터!N325=0,주말데이터!O325=0),0,IF(OR(ISNUMBER(getcolorred(주말데이터!N325))=TRUE,ISNUMBER(getcolorred(주말데이터!O325))=TRUE),"Up-regulation",IF(OR(ISNUMBER(getcolorgreen(주말데이터!N325))=TRUE,ISNUMBER(getcolorgreen(주말데이터!O325))=TRUE),"Down-regulation","No")))</f>
        <v>0</v>
      </c>
      <c r="O1053" s="95"/>
      <c r="P1053" s="95">
        <f>IF(AND(주말데이터!P325=0,주말데이터!Q325=0),0,IF(OR(ISNUMBER(getcolorred(주말데이터!P325))=TRUE,ISNUMBER(getcolorred(주말데이터!Q325))=TRUE),"Up-regulation",IF(OR(ISNUMBER(getcolorgreen(주말데이터!P325))=TRUE,ISNUMBER(getcolorgreen(주말데이터!Q325))=TRUE),"Down-regulation","No")))</f>
        <v>0</v>
      </c>
      <c r="Q1053" s="95"/>
      <c r="R1053" s="95">
        <f>IF(AND(주말데이터!R325=0,주말데이터!S325=0),0,IF(OR(ISNUMBER(getcolorred(주말데이터!R325))=TRUE,ISNUMBER(getcolorred(주말데이터!S325))=TRUE),"Up-regulation",IF(OR(ISNUMBER(getcolorgreen(주말데이터!R325))=TRUE,ISNUMBER(getcolorgreen(주말데이터!S325))=TRUE),"Down-regulation","No")))</f>
        <v>0</v>
      </c>
      <c r="S1053" s="95"/>
      <c r="T1053" s="95">
        <f>IF(AND(주말데이터!T325=0,주말데이터!U325=0),0,IF(OR(ISNUMBER(getcolorred(주말데이터!T325))=TRUE,ISNUMBER(getcolorred(주말데이터!U325))=TRUE),"Up-regulation",IF(OR(ISNUMBER(getcolorgreen(주말데이터!T325))=TRUE,ISNUMBER(getcolorgreen(주말데이터!U325))=TRUE),"Down-regulation","No")))</f>
        <v>0</v>
      </c>
      <c r="U1053" s="95"/>
      <c r="V1053" s="95">
        <f>IF(AND(주말데이터!V325=0,주말데이터!W325=0),0,IF(OR(ISNUMBER(getcolorred(주말데이터!V325))=TRUE,ISNUMBER(getcolorred(주말데이터!W325))=TRUE),"Up-regulation",IF(OR(ISNUMBER(getcolorgreen(주말데이터!V325))=TRUE,ISNUMBER(getcolorgreen(주말데이터!W325))=TRUE),"Down-regulation","No")))</f>
        <v>0</v>
      </c>
      <c r="W1053" s="95"/>
      <c r="X1053" s="95">
        <f>IF(AND(주말데이터!X325=0,주말데이터!Y325=0),0,IF(OR(ISNUMBER(getcolorred(주말데이터!X325))=TRUE,ISNUMBER(getcolorred(주말데이터!Y325))=TRUE),"Up-regulation",IF(OR(ISNUMBER(getcolorgreen(주말데이터!X325))=TRUE,ISNUMBER(getcolorgreen(주말데이터!Y325))=TRUE),"Down-regulation","No")))</f>
        <v>0</v>
      </c>
      <c r="Y1053" s="96"/>
      <c r="Z1053" s="86"/>
    </row>
    <row r="1054" spans="1:51">
      <c r="A1054" s="16" t="s">
        <v>26</v>
      </c>
      <c r="B1054" s="95">
        <f>IF(AND(주말데이터!B326=0,주말데이터!C326=0),0,IF(OR(ISNUMBER(getcolorred(주말데이터!B326))=TRUE,ISNUMBER(getcolorred(주말데이터!C326))=TRUE),"Up-regulation",IF(OR(ISNUMBER(getcolorgreen(주말데이터!B326))=TRUE,ISNUMBER(getcolorgreen(주말데이터!C326))=TRUE),"Down-regulation","No")))</f>
        <v>0</v>
      </c>
      <c r="C1054" s="95"/>
      <c r="D1054" s="95">
        <f>IF(AND(주말데이터!D326=0,주말데이터!E326=0),0,IF(OR(ISNUMBER(getcolorred(주말데이터!D326))=TRUE,ISNUMBER(getcolorred(주말데이터!E326))=TRUE),"Up-regulation",IF(OR(ISNUMBER(getcolorgreen(주말데이터!D326))=TRUE,ISNUMBER(getcolorgreen(주말데이터!E326))=TRUE),"Down-regulation","No")))</f>
        <v>0</v>
      </c>
      <c r="E1054" s="95"/>
      <c r="F1054" s="95">
        <f>IF(AND(주말데이터!F326=0,주말데이터!G326=0),0,IF(OR(ISNUMBER(getcolorred(주말데이터!F326))=TRUE,ISNUMBER(getcolorred(주말데이터!G326))=TRUE),"Up-regulation",IF(OR(ISNUMBER(getcolorgreen(주말데이터!F326))=TRUE,ISNUMBER(getcolorgreen(주말데이터!G326))=TRUE),"Down-regulation","No")))</f>
        <v>0</v>
      </c>
      <c r="G1054" s="95"/>
      <c r="H1054" s="95">
        <f>IF(AND(주말데이터!H326=0,주말데이터!I326=0),0,IF(OR(ISNUMBER(getcolorred(주말데이터!H326))=TRUE,ISNUMBER(getcolorred(주말데이터!I326))=TRUE),"Up-regulation",IF(OR(ISNUMBER(getcolorgreen(주말데이터!H326))=TRUE,ISNUMBER(getcolorgreen(주말데이터!I326))=TRUE),"Down-regulation","No")))</f>
        <v>0</v>
      </c>
      <c r="I1054" s="95"/>
      <c r="J1054" s="95">
        <f>IF(AND(주말데이터!J326=0,주말데이터!K326=0),0,IF(OR(ISNUMBER(getcolorred(주말데이터!J326))=TRUE,ISNUMBER(getcolorred(주말데이터!K326))=TRUE),"Up-regulation",IF(OR(ISNUMBER(getcolorgreen(주말데이터!J326))=TRUE,ISNUMBER(getcolorgreen(주말데이터!K326))=TRUE),"Down-regulation","No")))</f>
        <v>0</v>
      </c>
      <c r="K1054" s="95"/>
      <c r="L1054" s="95">
        <f>IF(AND(주말데이터!L326=0,주말데이터!M326=0),0,IF(OR(ISNUMBER(getcolorred(주말데이터!L326))=TRUE,ISNUMBER(getcolorred(주말데이터!M326))=TRUE),"Up-regulation",IF(OR(ISNUMBER(getcolorgreen(주말데이터!L326))=TRUE,ISNUMBER(getcolorgreen(주말데이터!M326))=TRUE),"Down-regulation","No")))</f>
        <v>0</v>
      </c>
      <c r="M1054" s="95"/>
      <c r="N1054" s="95">
        <f>IF(AND(주말데이터!N326=0,주말데이터!O326=0),0,IF(OR(ISNUMBER(getcolorred(주말데이터!N326))=TRUE,ISNUMBER(getcolorred(주말데이터!O326))=TRUE),"Up-regulation",IF(OR(ISNUMBER(getcolorgreen(주말데이터!N326))=TRUE,ISNUMBER(getcolorgreen(주말데이터!O326))=TRUE),"Down-regulation","No")))</f>
        <v>0</v>
      </c>
      <c r="O1054" s="95"/>
      <c r="P1054" s="95">
        <f>IF(AND(주말데이터!P326=0,주말데이터!Q326=0),0,IF(OR(ISNUMBER(getcolorred(주말데이터!P326))=TRUE,ISNUMBER(getcolorred(주말데이터!Q326))=TRUE),"Up-regulation",IF(OR(ISNUMBER(getcolorgreen(주말데이터!P326))=TRUE,ISNUMBER(getcolorgreen(주말데이터!Q326))=TRUE),"Down-regulation","No")))</f>
        <v>0</v>
      </c>
      <c r="Q1054" s="95"/>
      <c r="R1054" s="95">
        <f>IF(AND(주말데이터!R326=0,주말데이터!S326=0),0,IF(OR(ISNUMBER(getcolorred(주말데이터!R326))=TRUE,ISNUMBER(getcolorred(주말데이터!S326))=TRUE),"Up-regulation",IF(OR(ISNUMBER(getcolorgreen(주말데이터!R326))=TRUE,ISNUMBER(getcolorgreen(주말데이터!S326))=TRUE),"Down-regulation","No")))</f>
        <v>0</v>
      </c>
      <c r="S1054" s="95"/>
      <c r="T1054" s="95">
        <f>IF(AND(주말데이터!T326=0,주말데이터!U326=0),0,IF(OR(ISNUMBER(getcolorred(주말데이터!T326))=TRUE,ISNUMBER(getcolorred(주말데이터!U326))=TRUE),"Up-regulation",IF(OR(ISNUMBER(getcolorgreen(주말데이터!T326))=TRUE,ISNUMBER(getcolorgreen(주말데이터!U326))=TRUE),"Down-regulation","No")))</f>
        <v>0</v>
      </c>
      <c r="U1054" s="95"/>
      <c r="V1054" s="95">
        <f>IF(AND(주말데이터!V326=0,주말데이터!W326=0),0,IF(OR(ISNUMBER(getcolorred(주말데이터!V326))=TRUE,ISNUMBER(getcolorred(주말데이터!W326))=TRUE),"Up-regulation",IF(OR(ISNUMBER(getcolorgreen(주말데이터!V326))=TRUE,ISNUMBER(getcolorgreen(주말데이터!W326))=TRUE),"Down-regulation","No")))</f>
        <v>0</v>
      </c>
      <c r="W1054" s="95"/>
      <c r="X1054" s="95">
        <f>IF(AND(주말데이터!X326=0,주말데이터!Y326=0),0,IF(OR(ISNUMBER(getcolorred(주말데이터!X326))=TRUE,ISNUMBER(getcolorred(주말데이터!Y326))=TRUE),"Up-regulation",IF(OR(ISNUMBER(getcolorgreen(주말데이터!X326))=TRUE,ISNUMBER(getcolorgreen(주말데이터!Y326))=TRUE),"Down-regulation","No")))</f>
        <v>0</v>
      </c>
      <c r="Y1054" s="96"/>
      <c r="Z1054" s="86"/>
    </row>
    <row r="1055" spans="1:51">
      <c r="A1055" s="16" t="s">
        <v>27</v>
      </c>
      <c r="B1055" s="95">
        <f>IF(AND(주말데이터!B327=0,주말데이터!C327=0),0,IF(OR(ISNUMBER(getcolorred(주말데이터!B327))=TRUE,ISNUMBER(getcolorred(주말데이터!C327))=TRUE),"Up-regulation",IF(OR(ISNUMBER(getcolorgreen(주말데이터!B327))=TRUE,ISNUMBER(getcolorgreen(주말데이터!C327))=TRUE),"Down-regulation","No")))</f>
        <v>0</v>
      </c>
      <c r="C1055" s="95"/>
      <c r="D1055" s="95">
        <f>IF(AND(주말데이터!D327=0,주말데이터!E327=0),0,IF(OR(ISNUMBER(getcolorred(주말데이터!D327))=TRUE,ISNUMBER(getcolorred(주말데이터!E327))=TRUE),"Up-regulation",IF(OR(ISNUMBER(getcolorgreen(주말데이터!D327))=TRUE,ISNUMBER(getcolorgreen(주말데이터!E327))=TRUE),"Down-regulation","No")))</f>
        <v>0</v>
      </c>
      <c r="E1055" s="95"/>
      <c r="F1055" s="95">
        <f>IF(AND(주말데이터!F327=0,주말데이터!G327=0),0,IF(OR(ISNUMBER(getcolorred(주말데이터!F327))=TRUE,ISNUMBER(getcolorred(주말데이터!G327))=TRUE),"Up-regulation",IF(OR(ISNUMBER(getcolorgreen(주말데이터!F327))=TRUE,ISNUMBER(getcolorgreen(주말데이터!G327))=TRUE),"Down-regulation","No")))</f>
        <v>0</v>
      </c>
      <c r="G1055" s="95"/>
      <c r="H1055" s="95">
        <f>IF(AND(주말데이터!H327=0,주말데이터!I327=0),0,IF(OR(ISNUMBER(getcolorred(주말데이터!H327))=TRUE,ISNUMBER(getcolorred(주말데이터!I327))=TRUE),"Up-regulation",IF(OR(ISNUMBER(getcolorgreen(주말데이터!H327))=TRUE,ISNUMBER(getcolorgreen(주말데이터!I327))=TRUE),"Down-regulation","No")))</f>
        <v>0</v>
      </c>
      <c r="I1055" s="95"/>
      <c r="J1055" s="95">
        <f>IF(AND(주말데이터!J327=0,주말데이터!K327=0),0,IF(OR(ISNUMBER(getcolorred(주말데이터!J327))=TRUE,ISNUMBER(getcolorred(주말데이터!K327))=TRUE),"Up-regulation",IF(OR(ISNUMBER(getcolorgreen(주말데이터!J327))=TRUE,ISNUMBER(getcolorgreen(주말데이터!K327))=TRUE),"Down-regulation","No")))</f>
        <v>0</v>
      </c>
      <c r="K1055" s="95"/>
      <c r="L1055" s="95">
        <f>IF(AND(주말데이터!L327=0,주말데이터!M327=0),0,IF(OR(ISNUMBER(getcolorred(주말데이터!L327))=TRUE,ISNUMBER(getcolorred(주말데이터!M327))=TRUE),"Up-regulation",IF(OR(ISNUMBER(getcolorgreen(주말데이터!L327))=TRUE,ISNUMBER(getcolorgreen(주말데이터!M327))=TRUE),"Down-regulation","No")))</f>
        <v>0</v>
      </c>
      <c r="M1055" s="95"/>
      <c r="N1055" s="95">
        <f>IF(AND(주말데이터!N327=0,주말데이터!O327=0),0,IF(OR(ISNUMBER(getcolorred(주말데이터!N327))=TRUE,ISNUMBER(getcolorred(주말데이터!O327))=TRUE),"Up-regulation",IF(OR(ISNUMBER(getcolorgreen(주말데이터!N327))=TRUE,ISNUMBER(getcolorgreen(주말데이터!O327))=TRUE),"Down-regulation","No")))</f>
        <v>0</v>
      </c>
      <c r="O1055" s="95"/>
      <c r="P1055" s="95">
        <f>IF(AND(주말데이터!P327=0,주말데이터!Q327=0),0,IF(OR(ISNUMBER(getcolorred(주말데이터!P327))=TRUE,ISNUMBER(getcolorred(주말데이터!Q327))=TRUE),"Up-regulation",IF(OR(ISNUMBER(getcolorgreen(주말데이터!P327))=TRUE,ISNUMBER(getcolorgreen(주말데이터!Q327))=TRUE),"Down-regulation","No")))</f>
        <v>0</v>
      </c>
      <c r="Q1055" s="95"/>
      <c r="R1055" s="95">
        <f>IF(AND(주말데이터!R327=0,주말데이터!S327=0),0,IF(OR(ISNUMBER(getcolorred(주말데이터!R327))=TRUE,ISNUMBER(getcolorred(주말데이터!S327))=TRUE),"Up-regulation",IF(OR(ISNUMBER(getcolorgreen(주말데이터!R327))=TRUE,ISNUMBER(getcolorgreen(주말데이터!S327))=TRUE),"Down-regulation","No")))</f>
        <v>0</v>
      </c>
      <c r="S1055" s="95"/>
      <c r="T1055" s="95">
        <f>IF(AND(주말데이터!T327=0,주말데이터!U327=0),0,IF(OR(ISNUMBER(getcolorred(주말데이터!T327))=TRUE,ISNUMBER(getcolorred(주말데이터!U327))=TRUE),"Up-regulation",IF(OR(ISNUMBER(getcolorgreen(주말데이터!T327))=TRUE,ISNUMBER(getcolorgreen(주말데이터!U327))=TRUE),"Down-regulation","No")))</f>
        <v>0</v>
      </c>
      <c r="U1055" s="95"/>
      <c r="V1055" s="95">
        <f>IF(AND(주말데이터!V327=0,주말데이터!W327=0),0,IF(OR(ISNUMBER(getcolorred(주말데이터!V327))=TRUE,ISNUMBER(getcolorred(주말데이터!W327))=TRUE),"Up-regulation",IF(OR(ISNUMBER(getcolorgreen(주말데이터!V327))=TRUE,ISNUMBER(getcolorgreen(주말데이터!W327))=TRUE),"Down-regulation","No")))</f>
        <v>0</v>
      </c>
      <c r="W1055" s="95"/>
      <c r="X1055" s="95">
        <f>IF(AND(주말데이터!X327=0,주말데이터!Y327=0),0,IF(OR(ISNUMBER(getcolorred(주말데이터!X327))=TRUE,ISNUMBER(getcolorred(주말데이터!Y327))=TRUE),"Up-regulation",IF(OR(ISNUMBER(getcolorgreen(주말데이터!X327))=TRUE,ISNUMBER(getcolorgreen(주말데이터!Y327))=TRUE),"Down-regulation","No")))</f>
        <v>0</v>
      </c>
      <c r="Y1055" s="96"/>
      <c r="Z1055" s="86"/>
    </row>
    <row r="1056" spans="1:51">
      <c r="A1056" s="16" t="s">
        <v>28</v>
      </c>
      <c r="B1056" s="95">
        <f>IF(AND(주말데이터!B328=0,주말데이터!C328=0),0,IF(OR(ISNUMBER(getcolorred(주말데이터!B328))=TRUE,ISNUMBER(getcolorred(주말데이터!C328))=TRUE),"Up-regulation",IF(OR(ISNUMBER(getcolorgreen(주말데이터!B328))=TRUE,ISNUMBER(getcolorgreen(주말데이터!C328))=TRUE),"Down-regulation","No")))</f>
        <v>0</v>
      </c>
      <c r="C1056" s="95"/>
      <c r="D1056" s="95">
        <f>IF(AND(주말데이터!D328=0,주말데이터!E328=0),0,IF(OR(ISNUMBER(getcolorred(주말데이터!D328))=TRUE,ISNUMBER(getcolorred(주말데이터!E328))=TRUE),"Up-regulation",IF(OR(ISNUMBER(getcolorgreen(주말데이터!D328))=TRUE,ISNUMBER(getcolorgreen(주말데이터!E328))=TRUE),"Down-regulation","No")))</f>
        <v>0</v>
      </c>
      <c r="E1056" s="95"/>
      <c r="F1056" s="95">
        <f>IF(AND(주말데이터!F328=0,주말데이터!G328=0),0,IF(OR(ISNUMBER(getcolorred(주말데이터!F328))=TRUE,ISNUMBER(getcolorred(주말데이터!G328))=TRUE),"Up-regulation",IF(OR(ISNUMBER(getcolorgreen(주말데이터!F328))=TRUE,ISNUMBER(getcolorgreen(주말데이터!G328))=TRUE),"Down-regulation","No")))</f>
        <v>0</v>
      </c>
      <c r="G1056" s="95"/>
      <c r="H1056" s="95">
        <f>IF(AND(주말데이터!H328=0,주말데이터!I328=0),0,IF(OR(ISNUMBER(getcolorred(주말데이터!H328))=TRUE,ISNUMBER(getcolorred(주말데이터!I328))=TRUE),"Up-regulation",IF(OR(ISNUMBER(getcolorgreen(주말데이터!H328))=TRUE,ISNUMBER(getcolorgreen(주말데이터!I328))=TRUE),"Down-regulation","No")))</f>
        <v>0</v>
      </c>
      <c r="I1056" s="95"/>
      <c r="J1056" s="95">
        <f>IF(AND(주말데이터!J328=0,주말데이터!K328=0),0,IF(OR(ISNUMBER(getcolorred(주말데이터!J328))=TRUE,ISNUMBER(getcolorred(주말데이터!K328))=TRUE),"Up-regulation",IF(OR(ISNUMBER(getcolorgreen(주말데이터!J328))=TRUE,ISNUMBER(getcolorgreen(주말데이터!K328))=TRUE),"Down-regulation","No")))</f>
        <v>0</v>
      </c>
      <c r="K1056" s="95"/>
      <c r="L1056" s="95">
        <f>IF(AND(주말데이터!L328=0,주말데이터!M328=0),0,IF(OR(ISNUMBER(getcolorred(주말데이터!L328))=TRUE,ISNUMBER(getcolorred(주말데이터!M328))=TRUE),"Up-regulation",IF(OR(ISNUMBER(getcolorgreen(주말데이터!L328))=TRUE,ISNUMBER(getcolorgreen(주말데이터!M328))=TRUE),"Down-regulation","No")))</f>
        <v>0</v>
      </c>
      <c r="M1056" s="95"/>
      <c r="N1056" s="95">
        <f>IF(AND(주말데이터!N328=0,주말데이터!O328=0),0,IF(OR(ISNUMBER(getcolorred(주말데이터!N328))=TRUE,ISNUMBER(getcolorred(주말데이터!O328))=TRUE),"Up-regulation",IF(OR(ISNUMBER(getcolorgreen(주말데이터!N328))=TRUE,ISNUMBER(getcolorgreen(주말데이터!O328))=TRUE),"Down-regulation","No")))</f>
        <v>0</v>
      </c>
      <c r="O1056" s="95"/>
      <c r="P1056" s="95">
        <f>IF(AND(주말데이터!P328=0,주말데이터!Q328=0),0,IF(OR(ISNUMBER(getcolorred(주말데이터!P328))=TRUE,ISNUMBER(getcolorred(주말데이터!Q328))=TRUE),"Up-regulation",IF(OR(ISNUMBER(getcolorgreen(주말데이터!P328))=TRUE,ISNUMBER(getcolorgreen(주말데이터!Q328))=TRUE),"Down-regulation","No")))</f>
        <v>0</v>
      </c>
      <c r="Q1056" s="95"/>
      <c r="R1056" s="95">
        <f>IF(AND(주말데이터!R328=0,주말데이터!S328=0),0,IF(OR(ISNUMBER(getcolorred(주말데이터!R328))=TRUE,ISNUMBER(getcolorred(주말데이터!S328))=TRUE),"Up-regulation",IF(OR(ISNUMBER(getcolorgreen(주말데이터!R328))=TRUE,ISNUMBER(getcolorgreen(주말데이터!S328))=TRUE),"Down-regulation","No")))</f>
        <v>0</v>
      </c>
      <c r="S1056" s="95"/>
      <c r="T1056" s="95">
        <f>IF(AND(주말데이터!T328=0,주말데이터!U328=0),0,IF(OR(ISNUMBER(getcolorred(주말데이터!T328))=TRUE,ISNUMBER(getcolorred(주말데이터!U328))=TRUE),"Up-regulation",IF(OR(ISNUMBER(getcolorgreen(주말데이터!T328))=TRUE,ISNUMBER(getcolorgreen(주말데이터!U328))=TRUE),"Down-regulation","No")))</f>
        <v>0</v>
      </c>
      <c r="U1056" s="95"/>
      <c r="V1056" s="95">
        <f>IF(AND(주말데이터!V328=0,주말데이터!W328=0),0,IF(OR(ISNUMBER(getcolorred(주말데이터!V328))=TRUE,ISNUMBER(getcolorred(주말데이터!W328))=TRUE),"Up-regulation",IF(OR(ISNUMBER(getcolorgreen(주말데이터!V328))=TRUE,ISNUMBER(getcolorgreen(주말데이터!W328))=TRUE),"Down-regulation","No")))</f>
        <v>0</v>
      </c>
      <c r="W1056" s="95"/>
      <c r="X1056" s="95">
        <f>IF(AND(주말데이터!X328=0,주말데이터!Y328=0),0,IF(OR(ISNUMBER(getcolorred(주말데이터!X328))=TRUE,ISNUMBER(getcolorred(주말데이터!Y328))=TRUE),"Up-regulation",IF(OR(ISNUMBER(getcolorgreen(주말데이터!X328))=TRUE,ISNUMBER(getcolorgreen(주말데이터!Y328))=TRUE),"Down-regulation","No")))</f>
        <v>0</v>
      </c>
      <c r="Y1056" s="96"/>
      <c r="Z1056" s="86"/>
    </row>
    <row r="1057" spans="1:51">
      <c r="A1057" s="16" t="s">
        <v>29</v>
      </c>
      <c r="B1057" s="95">
        <f>IF(AND(주말데이터!B329=0,주말데이터!C329=0),0,IF(OR(ISNUMBER(getcolorred(주말데이터!B329))=TRUE,ISNUMBER(getcolorred(주말데이터!C329))=TRUE),"Up-regulation",IF(OR(ISNUMBER(getcolorgreen(주말데이터!B329))=TRUE,ISNUMBER(getcolorgreen(주말데이터!C329))=TRUE),"Down-regulation","No")))</f>
        <v>0</v>
      </c>
      <c r="C1057" s="95"/>
      <c r="D1057" s="95">
        <f>IF(AND(주말데이터!D329=0,주말데이터!E329=0),0,IF(OR(ISNUMBER(getcolorred(주말데이터!D329))=TRUE,ISNUMBER(getcolorred(주말데이터!E329))=TRUE),"Up-regulation",IF(OR(ISNUMBER(getcolorgreen(주말데이터!D329))=TRUE,ISNUMBER(getcolorgreen(주말데이터!E329))=TRUE),"Down-regulation","No")))</f>
        <v>0</v>
      </c>
      <c r="E1057" s="95"/>
      <c r="F1057" s="95">
        <f>IF(AND(주말데이터!F329=0,주말데이터!G329=0),0,IF(OR(ISNUMBER(getcolorred(주말데이터!F329))=TRUE,ISNUMBER(getcolorred(주말데이터!G329))=TRUE),"Up-regulation",IF(OR(ISNUMBER(getcolorgreen(주말데이터!F329))=TRUE,ISNUMBER(getcolorgreen(주말데이터!G329))=TRUE),"Down-regulation","No")))</f>
        <v>0</v>
      </c>
      <c r="G1057" s="95"/>
      <c r="H1057" s="95">
        <f>IF(AND(주말데이터!H329=0,주말데이터!I329=0),0,IF(OR(ISNUMBER(getcolorred(주말데이터!H329))=TRUE,ISNUMBER(getcolorred(주말데이터!I329))=TRUE),"Up-regulation",IF(OR(ISNUMBER(getcolorgreen(주말데이터!H329))=TRUE,ISNUMBER(getcolorgreen(주말데이터!I329))=TRUE),"Down-regulation","No")))</f>
        <v>0</v>
      </c>
      <c r="I1057" s="95"/>
      <c r="J1057" s="95">
        <f>IF(AND(주말데이터!J329=0,주말데이터!K329=0),0,IF(OR(ISNUMBER(getcolorred(주말데이터!J329))=TRUE,ISNUMBER(getcolorred(주말데이터!K329))=TRUE),"Up-regulation",IF(OR(ISNUMBER(getcolorgreen(주말데이터!J329))=TRUE,ISNUMBER(getcolorgreen(주말데이터!K329))=TRUE),"Down-regulation","No")))</f>
        <v>0</v>
      </c>
      <c r="K1057" s="95"/>
      <c r="L1057" s="95">
        <f>IF(AND(주말데이터!L329=0,주말데이터!M329=0),0,IF(OR(ISNUMBER(getcolorred(주말데이터!L329))=TRUE,ISNUMBER(getcolorred(주말데이터!M329))=TRUE),"Up-regulation",IF(OR(ISNUMBER(getcolorgreen(주말데이터!L329))=TRUE,ISNUMBER(getcolorgreen(주말데이터!M329))=TRUE),"Down-regulation","No")))</f>
        <v>0</v>
      </c>
      <c r="M1057" s="95"/>
      <c r="N1057" s="95">
        <f>IF(AND(주말데이터!N329=0,주말데이터!O329=0),0,IF(OR(ISNUMBER(getcolorred(주말데이터!N329))=TRUE,ISNUMBER(getcolorred(주말데이터!O329))=TRUE),"Up-regulation",IF(OR(ISNUMBER(getcolorgreen(주말데이터!N329))=TRUE,ISNUMBER(getcolorgreen(주말데이터!O329))=TRUE),"Down-regulation","No")))</f>
        <v>0</v>
      </c>
      <c r="O1057" s="95"/>
      <c r="P1057" s="95">
        <f>IF(AND(주말데이터!P329=0,주말데이터!Q329=0),0,IF(OR(ISNUMBER(getcolorred(주말데이터!P329))=TRUE,ISNUMBER(getcolorred(주말데이터!Q329))=TRUE),"Up-regulation",IF(OR(ISNUMBER(getcolorgreen(주말데이터!P329))=TRUE,ISNUMBER(getcolorgreen(주말데이터!Q329))=TRUE),"Down-regulation","No")))</f>
        <v>0</v>
      </c>
      <c r="Q1057" s="95"/>
      <c r="R1057" s="95">
        <f>IF(AND(주말데이터!R329=0,주말데이터!S329=0),0,IF(OR(ISNUMBER(getcolorred(주말데이터!R329))=TRUE,ISNUMBER(getcolorred(주말데이터!S329))=TRUE),"Up-regulation",IF(OR(ISNUMBER(getcolorgreen(주말데이터!R329))=TRUE,ISNUMBER(getcolorgreen(주말데이터!S329))=TRUE),"Down-regulation","No")))</f>
        <v>0</v>
      </c>
      <c r="S1057" s="95"/>
      <c r="T1057" s="95">
        <f>IF(AND(주말데이터!T329=0,주말데이터!U329=0),0,IF(OR(ISNUMBER(getcolorred(주말데이터!T329))=TRUE,ISNUMBER(getcolorred(주말데이터!U329))=TRUE),"Up-regulation",IF(OR(ISNUMBER(getcolorgreen(주말데이터!T329))=TRUE,ISNUMBER(getcolorgreen(주말데이터!U329))=TRUE),"Down-regulation","No")))</f>
        <v>0</v>
      </c>
      <c r="U1057" s="95"/>
      <c r="V1057" s="95">
        <f>IF(AND(주말데이터!V329=0,주말데이터!W329=0),0,IF(OR(ISNUMBER(getcolorred(주말데이터!V329))=TRUE,ISNUMBER(getcolorred(주말데이터!W329))=TRUE),"Up-regulation",IF(OR(ISNUMBER(getcolorgreen(주말데이터!V329))=TRUE,ISNUMBER(getcolorgreen(주말데이터!W329))=TRUE),"Down-regulation","No")))</f>
        <v>0</v>
      </c>
      <c r="W1057" s="95"/>
      <c r="X1057" s="95">
        <f>IF(AND(주말데이터!X329=0,주말데이터!Y329=0),0,IF(OR(ISNUMBER(getcolorred(주말데이터!X329))=TRUE,ISNUMBER(getcolorred(주말데이터!Y329))=TRUE),"Up-regulation",IF(OR(ISNUMBER(getcolorgreen(주말데이터!X329))=TRUE,ISNUMBER(getcolorgreen(주말데이터!Y329))=TRUE),"Down-regulation","No")))</f>
        <v>0</v>
      </c>
      <c r="Y1057" s="96"/>
      <c r="Z1057" s="86"/>
    </row>
    <row r="1058" spans="1:51">
      <c r="A1058" s="16" t="s">
        <v>30</v>
      </c>
      <c r="B1058" s="95">
        <f>IF(AND(주말데이터!B330=0,주말데이터!C330=0),0,IF(OR(ISNUMBER(getcolorred(주말데이터!B330))=TRUE,ISNUMBER(getcolorred(주말데이터!C330))=TRUE),"Up-regulation",IF(OR(ISNUMBER(getcolorgreen(주말데이터!B330))=TRUE,ISNUMBER(getcolorgreen(주말데이터!C330))=TRUE),"Down-regulation","No")))</f>
        <v>0</v>
      </c>
      <c r="C1058" s="95"/>
      <c r="D1058" s="95">
        <f>IF(AND(주말데이터!D330=0,주말데이터!E330=0),0,IF(OR(ISNUMBER(getcolorred(주말데이터!D330))=TRUE,ISNUMBER(getcolorred(주말데이터!E330))=TRUE),"Up-regulation",IF(OR(ISNUMBER(getcolorgreen(주말데이터!D330))=TRUE,ISNUMBER(getcolorgreen(주말데이터!E330))=TRUE),"Down-regulation","No")))</f>
        <v>0</v>
      </c>
      <c r="E1058" s="95"/>
      <c r="F1058" s="95">
        <f>IF(AND(주말데이터!F330=0,주말데이터!G330=0),0,IF(OR(ISNUMBER(getcolorred(주말데이터!F330))=TRUE,ISNUMBER(getcolorred(주말데이터!G330))=TRUE),"Up-regulation",IF(OR(ISNUMBER(getcolorgreen(주말데이터!F330))=TRUE,ISNUMBER(getcolorgreen(주말데이터!G330))=TRUE),"Down-regulation","No")))</f>
        <v>0</v>
      </c>
      <c r="G1058" s="95"/>
      <c r="H1058" s="95">
        <f>IF(AND(주말데이터!H330=0,주말데이터!I330=0),0,IF(OR(ISNUMBER(getcolorred(주말데이터!H330))=TRUE,ISNUMBER(getcolorred(주말데이터!I330))=TRUE),"Up-regulation",IF(OR(ISNUMBER(getcolorgreen(주말데이터!H330))=TRUE,ISNUMBER(getcolorgreen(주말데이터!I330))=TRUE),"Down-regulation","No")))</f>
        <v>0</v>
      </c>
      <c r="I1058" s="95"/>
      <c r="J1058" s="95">
        <f>IF(AND(주말데이터!J330=0,주말데이터!K330=0),0,IF(OR(ISNUMBER(getcolorred(주말데이터!J330))=TRUE,ISNUMBER(getcolorred(주말데이터!K330))=TRUE),"Up-regulation",IF(OR(ISNUMBER(getcolorgreen(주말데이터!J330))=TRUE,ISNUMBER(getcolorgreen(주말데이터!K330))=TRUE),"Down-regulation","No")))</f>
        <v>0</v>
      </c>
      <c r="K1058" s="95"/>
      <c r="L1058" s="95">
        <f>IF(AND(주말데이터!L330=0,주말데이터!M330=0),0,IF(OR(ISNUMBER(getcolorred(주말데이터!L330))=TRUE,ISNUMBER(getcolorred(주말데이터!M330))=TRUE),"Up-regulation",IF(OR(ISNUMBER(getcolorgreen(주말데이터!L330))=TRUE,ISNUMBER(getcolorgreen(주말데이터!M330))=TRUE),"Down-regulation","No")))</f>
        <v>0</v>
      </c>
      <c r="M1058" s="95"/>
      <c r="N1058" s="95">
        <f>IF(AND(주말데이터!N330=0,주말데이터!O330=0),0,IF(OR(ISNUMBER(getcolorred(주말데이터!N330))=TRUE,ISNUMBER(getcolorred(주말데이터!O330))=TRUE),"Up-regulation",IF(OR(ISNUMBER(getcolorgreen(주말데이터!N330))=TRUE,ISNUMBER(getcolorgreen(주말데이터!O330))=TRUE),"Down-regulation","No")))</f>
        <v>0</v>
      </c>
      <c r="O1058" s="95"/>
      <c r="P1058" s="95">
        <f>IF(AND(주말데이터!P330=0,주말데이터!Q330=0),0,IF(OR(ISNUMBER(getcolorred(주말데이터!P330))=TRUE,ISNUMBER(getcolorred(주말데이터!Q330))=TRUE),"Up-regulation",IF(OR(ISNUMBER(getcolorgreen(주말데이터!P330))=TRUE,ISNUMBER(getcolorgreen(주말데이터!Q330))=TRUE),"Down-regulation","No")))</f>
        <v>0</v>
      </c>
      <c r="Q1058" s="95"/>
      <c r="R1058" s="95">
        <f>IF(AND(주말데이터!R330=0,주말데이터!S330=0),0,IF(OR(ISNUMBER(getcolorred(주말데이터!R330))=TRUE,ISNUMBER(getcolorred(주말데이터!S330))=TRUE),"Up-regulation",IF(OR(ISNUMBER(getcolorgreen(주말데이터!R330))=TRUE,ISNUMBER(getcolorgreen(주말데이터!S330))=TRUE),"Down-regulation","No")))</f>
        <v>0</v>
      </c>
      <c r="S1058" s="95"/>
      <c r="T1058" s="95">
        <f>IF(AND(주말데이터!T330=0,주말데이터!U330=0),0,IF(OR(ISNUMBER(getcolorred(주말데이터!T330))=TRUE,ISNUMBER(getcolorred(주말데이터!U330))=TRUE),"Up-regulation",IF(OR(ISNUMBER(getcolorgreen(주말데이터!T330))=TRUE,ISNUMBER(getcolorgreen(주말데이터!U330))=TRUE),"Down-regulation","No")))</f>
        <v>0</v>
      </c>
      <c r="U1058" s="95"/>
      <c r="V1058" s="95">
        <f>IF(AND(주말데이터!V330=0,주말데이터!W330=0),0,IF(OR(ISNUMBER(getcolorred(주말데이터!V330))=TRUE,ISNUMBER(getcolorred(주말데이터!W330))=TRUE),"Up-regulation",IF(OR(ISNUMBER(getcolorgreen(주말데이터!V330))=TRUE,ISNUMBER(getcolorgreen(주말데이터!W330))=TRUE),"Down-regulation","No")))</f>
        <v>0</v>
      </c>
      <c r="W1058" s="95"/>
      <c r="X1058" s="95">
        <f>IF(AND(주말데이터!X330=0,주말데이터!Y330=0),0,IF(OR(ISNUMBER(getcolorred(주말데이터!X330))=TRUE,ISNUMBER(getcolorred(주말데이터!Y330))=TRUE),"Up-regulation",IF(OR(ISNUMBER(getcolorgreen(주말데이터!X330))=TRUE,ISNUMBER(getcolorgreen(주말데이터!Y330))=TRUE),"Down-regulation","No")))</f>
        <v>0</v>
      </c>
      <c r="Y1058" s="96"/>
      <c r="Z1058" s="86"/>
    </row>
    <row r="1059" spans="1:51">
      <c r="A1059" s="16" t="s">
        <v>31</v>
      </c>
      <c r="B1059" s="95">
        <f>IF(AND(주말데이터!B331=0,주말데이터!C331=0),0,IF(OR(ISNUMBER(getcolorred(주말데이터!B331))=TRUE,ISNUMBER(getcolorred(주말데이터!C331))=TRUE),"Up-regulation",IF(OR(ISNUMBER(getcolorgreen(주말데이터!B331))=TRUE,ISNUMBER(getcolorgreen(주말데이터!C331))=TRUE),"Down-regulation","No")))</f>
        <v>0</v>
      </c>
      <c r="C1059" s="95"/>
      <c r="D1059" s="95">
        <f>IF(AND(주말데이터!D331=0,주말데이터!E331=0),0,IF(OR(ISNUMBER(getcolorred(주말데이터!D331))=TRUE,ISNUMBER(getcolorred(주말데이터!E331))=TRUE),"Up-regulation",IF(OR(ISNUMBER(getcolorgreen(주말데이터!D331))=TRUE,ISNUMBER(getcolorgreen(주말데이터!E331))=TRUE),"Down-regulation","No")))</f>
        <v>0</v>
      </c>
      <c r="E1059" s="95"/>
      <c r="F1059" s="95">
        <f>IF(AND(주말데이터!F331=0,주말데이터!G331=0),0,IF(OR(ISNUMBER(getcolorred(주말데이터!F331))=TRUE,ISNUMBER(getcolorred(주말데이터!G331))=TRUE),"Up-regulation",IF(OR(ISNUMBER(getcolorgreen(주말데이터!F331))=TRUE,ISNUMBER(getcolorgreen(주말데이터!G331))=TRUE),"Down-regulation","No")))</f>
        <v>0</v>
      </c>
      <c r="G1059" s="95"/>
      <c r="H1059" s="95">
        <f>IF(AND(주말데이터!H331=0,주말데이터!I331=0),0,IF(OR(ISNUMBER(getcolorred(주말데이터!H331))=TRUE,ISNUMBER(getcolorred(주말데이터!I331))=TRUE),"Up-regulation",IF(OR(ISNUMBER(getcolorgreen(주말데이터!H331))=TRUE,ISNUMBER(getcolorgreen(주말데이터!I331))=TRUE),"Down-regulation","No")))</f>
        <v>0</v>
      </c>
      <c r="I1059" s="95"/>
      <c r="J1059" s="95">
        <f>IF(AND(주말데이터!J331=0,주말데이터!K331=0),0,IF(OR(ISNUMBER(getcolorred(주말데이터!J331))=TRUE,ISNUMBER(getcolorred(주말데이터!K331))=TRUE),"Up-regulation",IF(OR(ISNUMBER(getcolorgreen(주말데이터!J331))=TRUE,ISNUMBER(getcolorgreen(주말데이터!K331))=TRUE),"Down-regulation","No")))</f>
        <v>0</v>
      </c>
      <c r="K1059" s="95"/>
      <c r="L1059" s="95">
        <f>IF(AND(주말데이터!L331=0,주말데이터!M331=0),0,IF(OR(ISNUMBER(getcolorred(주말데이터!L331))=TRUE,ISNUMBER(getcolorred(주말데이터!M331))=TRUE),"Up-regulation",IF(OR(ISNUMBER(getcolorgreen(주말데이터!L331))=TRUE,ISNUMBER(getcolorgreen(주말데이터!M331))=TRUE),"Down-regulation","No")))</f>
        <v>0</v>
      </c>
      <c r="M1059" s="95"/>
      <c r="N1059" s="95">
        <f>IF(AND(주말데이터!N331=0,주말데이터!O331=0),0,IF(OR(ISNUMBER(getcolorred(주말데이터!N331))=TRUE,ISNUMBER(getcolorred(주말데이터!O331))=TRUE),"Up-regulation",IF(OR(ISNUMBER(getcolorgreen(주말데이터!N331))=TRUE,ISNUMBER(getcolorgreen(주말데이터!O331))=TRUE),"Down-regulation","No")))</f>
        <v>0</v>
      </c>
      <c r="O1059" s="95"/>
      <c r="P1059" s="95">
        <f>IF(AND(주말데이터!P331=0,주말데이터!Q331=0),0,IF(OR(ISNUMBER(getcolorred(주말데이터!P331))=TRUE,ISNUMBER(getcolorred(주말데이터!Q331))=TRUE),"Up-regulation",IF(OR(ISNUMBER(getcolorgreen(주말데이터!P331))=TRUE,ISNUMBER(getcolorgreen(주말데이터!Q331))=TRUE),"Down-regulation","No")))</f>
        <v>0</v>
      </c>
      <c r="Q1059" s="95"/>
      <c r="R1059" s="95">
        <f>IF(AND(주말데이터!R331=0,주말데이터!S331=0),0,IF(OR(ISNUMBER(getcolorred(주말데이터!R331))=TRUE,ISNUMBER(getcolorred(주말데이터!S331))=TRUE),"Up-regulation",IF(OR(ISNUMBER(getcolorgreen(주말데이터!R331))=TRUE,ISNUMBER(getcolorgreen(주말데이터!S331))=TRUE),"Down-regulation","No")))</f>
        <v>0</v>
      </c>
      <c r="S1059" s="95"/>
      <c r="T1059" s="95">
        <f>IF(AND(주말데이터!T331=0,주말데이터!U331=0),0,IF(OR(ISNUMBER(getcolorred(주말데이터!T331))=TRUE,ISNUMBER(getcolorred(주말데이터!U331))=TRUE),"Up-regulation",IF(OR(ISNUMBER(getcolorgreen(주말데이터!T331))=TRUE,ISNUMBER(getcolorgreen(주말데이터!U331))=TRUE),"Down-regulation","No")))</f>
        <v>0</v>
      </c>
      <c r="U1059" s="95"/>
      <c r="V1059" s="95">
        <f>IF(AND(주말데이터!V331=0,주말데이터!W331=0),0,IF(OR(ISNUMBER(getcolorred(주말데이터!V331))=TRUE,ISNUMBER(getcolorred(주말데이터!W331))=TRUE),"Up-regulation",IF(OR(ISNUMBER(getcolorgreen(주말데이터!V331))=TRUE,ISNUMBER(getcolorgreen(주말데이터!W331))=TRUE),"Down-regulation","No")))</f>
        <v>0</v>
      </c>
      <c r="W1059" s="95"/>
      <c r="X1059" s="95">
        <f>IF(AND(주말데이터!X331=0,주말데이터!Y331=0),0,IF(OR(ISNUMBER(getcolorred(주말데이터!X331))=TRUE,ISNUMBER(getcolorred(주말데이터!Y331))=TRUE),"Up-regulation",IF(OR(ISNUMBER(getcolorgreen(주말데이터!X331))=TRUE,ISNUMBER(getcolorgreen(주말데이터!Y331))=TRUE),"Down-regulation","No")))</f>
        <v>0</v>
      </c>
      <c r="Y1059" s="96"/>
      <c r="Z1059" s="86"/>
    </row>
    <row r="1060" spans="1:51">
      <c r="A1060" s="16" t="s">
        <v>32</v>
      </c>
      <c r="B1060" s="95">
        <f>IF(AND(주말데이터!B332=0,주말데이터!C332=0),0,IF(OR(ISNUMBER(getcolorred(주말데이터!B332))=TRUE,ISNUMBER(getcolorred(주말데이터!C332))=TRUE),"Up-regulation",IF(OR(ISNUMBER(getcolorgreen(주말데이터!B332))=TRUE,ISNUMBER(getcolorgreen(주말데이터!C332))=TRUE),"Down-regulation","No")))</f>
        <v>0</v>
      </c>
      <c r="C1060" s="95"/>
      <c r="D1060" s="95">
        <f>IF(AND(주말데이터!D332=0,주말데이터!E332=0),0,IF(OR(ISNUMBER(getcolorred(주말데이터!D332))=TRUE,ISNUMBER(getcolorred(주말데이터!E332))=TRUE),"Up-regulation",IF(OR(ISNUMBER(getcolorgreen(주말데이터!D332))=TRUE,ISNUMBER(getcolorgreen(주말데이터!E332))=TRUE),"Down-regulation","No")))</f>
        <v>0</v>
      </c>
      <c r="E1060" s="95"/>
      <c r="F1060" s="95">
        <f>IF(AND(주말데이터!F332=0,주말데이터!G332=0),0,IF(OR(ISNUMBER(getcolorred(주말데이터!F332))=TRUE,ISNUMBER(getcolorred(주말데이터!G332))=TRUE),"Up-regulation",IF(OR(ISNUMBER(getcolorgreen(주말데이터!F332))=TRUE,ISNUMBER(getcolorgreen(주말데이터!G332))=TRUE),"Down-regulation","No")))</f>
        <v>0</v>
      </c>
      <c r="G1060" s="95"/>
      <c r="H1060" s="95">
        <f>IF(AND(주말데이터!H332=0,주말데이터!I332=0),0,IF(OR(ISNUMBER(getcolorred(주말데이터!H332))=TRUE,ISNUMBER(getcolorred(주말데이터!I332))=TRUE),"Up-regulation",IF(OR(ISNUMBER(getcolorgreen(주말데이터!H332))=TRUE,ISNUMBER(getcolorgreen(주말데이터!I332))=TRUE),"Down-regulation","No")))</f>
        <v>0</v>
      </c>
      <c r="I1060" s="95"/>
      <c r="J1060" s="95">
        <f>IF(AND(주말데이터!J332=0,주말데이터!K332=0),0,IF(OR(ISNUMBER(getcolorred(주말데이터!J332))=TRUE,ISNUMBER(getcolorred(주말데이터!K332))=TRUE),"Up-regulation",IF(OR(ISNUMBER(getcolorgreen(주말데이터!J332))=TRUE,ISNUMBER(getcolorgreen(주말데이터!K332))=TRUE),"Down-regulation","No")))</f>
        <v>0</v>
      </c>
      <c r="K1060" s="95"/>
      <c r="L1060" s="95">
        <f>IF(AND(주말데이터!L332=0,주말데이터!M332=0),0,IF(OR(ISNUMBER(getcolorred(주말데이터!L332))=TRUE,ISNUMBER(getcolorred(주말데이터!M332))=TRUE),"Up-regulation",IF(OR(ISNUMBER(getcolorgreen(주말데이터!L332))=TRUE,ISNUMBER(getcolorgreen(주말데이터!M332))=TRUE),"Down-regulation","No")))</f>
        <v>0</v>
      </c>
      <c r="M1060" s="95"/>
      <c r="N1060" s="95">
        <f>IF(AND(주말데이터!N332=0,주말데이터!O332=0),0,IF(OR(ISNUMBER(getcolorred(주말데이터!N332))=TRUE,ISNUMBER(getcolorred(주말데이터!O332))=TRUE),"Up-regulation",IF(OR(ISNUMBER(getcolorgreen(주말데이터!N332))=TRUE,ISNUMBER(getcolorgreen(주말데이터!O332))=TRUE),"Down-regulation","No")))</f>
        <v>0</v>
      </c>
      <c r="O1060" s="95"/>
      <c r="P1060" s="95">
        <f>IF(AND(주말데이터!P332=0,주말데이터!Q332=0),0,IF(OR(ISNUMBER(getcolorred(주말데이터!P332))=TRUE,ISNUMBER(getcolorred(주말데이터!Q332))=TRUE),"Up-regulation",IF(OR(ISNUMBER(getcolorgreen(주말데이터!P332))=TRUE,ISNUMBER(getcolorgreen(주말데이터!Q332))=TRUE),"Down-regulation","No")))</f>
        <v>0</v>
      </c>
      <c r="Q1060" s="95"/>
      <c r="R1060" s="95">
        <f>IF(AND(주말데이터!R332=0,주말데이터!S332=0),0,IF(OR(ISNUMBER(getcolorred(주말데이터!R332))=TRUE,ISNUMBER(getcolorred(주말데이터!S332))=TRUE),"Up-regulation",IF(OR(ISNUMBER(getcolorgreen(주말데이터!R332))=TRUE,ISNUMBER(getcolorgreen(주말데이터!S332))=TRUE),"Down-regulation","No")))</f>
        <v>0</v>
      </c>
      <c r="S1060" s="95"/>
      <c r="T1060" s="95">
        <f>IF(AND(주말데이터!T332=0,주말데이터!U332=0),0,IF(OR(ISNUMBER(getcolorred(주말데이터!T332))=TRUE,ISNUMBER(getcolorred(주말데이터!U332))=TRUE),"Up-regulation",IF(OR(ISNUMBER(getcolorgreen(주말데이터!T332))=TRUE,ISNUMBER(getcolorgreen(주말데이터!U332))=TRUE),"Down-regulation","No")))</f>
        <v>0</v>
      </c>
      <c r="U1060" s="95"/>
      <c r="V1060" s="95">
        <f>IF(AND(주말데이터!V332=0,주말데이터!W332=0),0,IF(OR(ISNUMBER(getcolorred(주말데이터!V332))=TRUE,ISNUMBER(getcolorred(주말데이터!W332))=TRUE),"Up-regulation",IF(OR(ISNUMBER(getcolorgreen(주말데이터!V332))=TRUE,ISNUMBER(getcolorgreen(주말데이터!W332))=TRUE),"Down-regulation","No")))</f>
        <v>0</v>
      </c>
      <c r="W1060" s="95"/>
      <c r="X1060" s="95">
        <f>IF(AND(주말데이터!X332=0,주말데이터!Y332=0),0,IF(OR(ISNUMBER(getcolorred(주말데이터!X332))=TRUE,ISNUMBER(getcolorred(주말데이터!Y332))=TRUE),"Up-regulation",IF(OR(ISNUMBER(getcolorgreen(주말데이터!X332))=TRUE,ISNUMBER(getcolorgreen(주말데이터!Y332))=TRUE),"Down-regulation","No")))</f>
        <v>0</v>
      </c>
      <c r="Y1060" s="96"/>
      <c r="Z1060" s="86"/>
    </row>
    <row r="1061" spans="1:51">
      <c r="A1061" s="16" t="s">
        <v>33</v>
      </c>
      <c r="B1061" s="95">
        <f>IF(AND(주말데이터!B333=0,주말데이터!C333=0),0,IF(OR(ISNUMBER(getcolorred(주말데이터!B333))=TRUE,ISNUMBER(getcolorred(주말데이터!C333))=TRUE),"Up-regulation",IF(OR(ISNUMBER(getcolorgreen(주말데이터!B333))=TRUE,ISNUMBER(getcolorgreen(주말데이터!C333))=TRUE),"Down-regulation","No")))</f>
        <v>0</v>
      </c>
      <c r="C1061" s="95"/>
      <c r="D1061" s="95">
        <f>IF(AND(주말데이터!D333=0,주말데이터!E333=0),0,IF(OR(ISNUMBER(getcolorred(주말데이터!D333))=TRUE,ISNUMBER(getcolorred(주말데이터!E333))=TRUE),"Up-regulation",IF(OR(ISNUMBER(getcolorgreen(주말데이터!D333))=TRUE,ISNUMBER(getcolorgreen(주말데이터!E333))=TRUE),"Down-regulation","No")))</f>
        <v>0</v>
      </c>
      <c r="E1061" s="95"/>
      <c r="F1061" s="95">
        <f>IF(AND(주말데이터!F333=0,주말데이터!G333=0),0,IF(OR(ISNUMBER(getcolorred(주말데이터!F333))=TRUE,ISNUMBER(getcolorred(주말데이터!G333))=TRUE),"Up-regulation",IF(OR(ISNUMBER(getcolorgreen(주말데이터!F333))=TRUE,ISNUMBER(getcolorgreen(주말데이터!G333))=TRUE),"Down-regulation","No")))</f>
        <v>0</v>
      </c>
      <c r="G1061" s="95"/>
      <c r="H1061" s="95">
        <f>IF(AND(주말데이터!H333=0,주말데이터!I333=0),0,IF(OR(ISNUMBER(getcolorred(주말데이터!H333))=TRUE,ISNUMBER(getcolorred(주말데이터!I333))=TRUE),"Up-regulation",IF(OR(ISNUMBER(getcolorgreen(주말데이터!H333))=TRUE,ISNUMBER(getcolorgreen(주말데이터!I333))=TRUE),"Down-regulation","No")))</f>
        <v>0</v>
      </c>
      <c r="I1061" s="95"/>
      <c r="J1061" s="95">
        <f>IF(AND(주말데이터!J333=0,주말데이터!K333=0),0,IF(OR(ISNUMBER(getcolorred(주말데이터!J333))=TRUE,ISNUMBER(getcolorred(주말데이터!K333))=TRUE),"Up-regulation",IF(OR(ISNUMBER(getcolorgreen(주말데이터!J333))=TRUE,ISNUMBER(getcolorgreen(주말데이터!K333))=TRUE),"Down-regulation","No")))</f>
        <v>0</v>
      </c>
      <c r="K1061" s="95"/>
      <c r="L1061" s="95">
        <f>IF(AND(주말데이터!L333=0,주말데이터!M333=0),0,IF(OR(ISNUMBER(getcolorred(주말데이터!L333))=TRUE,ISNUMBER(getcolorred(주말데이터!M333))=TRUE),"Up-regulation",IF(OR(ISNUMBER(getcolorgreen(주말데이터!L333))=TRUE,ISNUMBER(getcolorgreen(주말데이터!M333))=TRUE),"Down-regulation","No")))</f>
        <v>0</v>
      </c>
      <c r="M1061" s="95"/>
      <c r="N1061" s="95">
        <f>IF(AND(주말데이터!N333=0,주말데이터!O333=0),0,IF(OR(ISNUMBER(getcolorred(주말데이터!N333))=TRUE,ISNUMBER(getcolorred(주말데이터!O333))=TRUE),"Up-regulation",IF(OR(ISNUMBER(getcolorgreen(주말데이터!N333))=TRUE,ISNUMBER(getcolorgreen(주말데이터!O333))=TRUE),"Down-regulation","No")))</f>
        <v>0</v>
      </c>
      <c r="O1061" s="95"/>
      <c r="P1061" s="95">
        <f>IF(AND(주말데이터!P333=0,주말데이터!Q333=0),0,IF(OR(ISNUMBER(getcolorred(주말데이터!P333))=TRUE,ISNUMBER(getcolorred(주말데이터!Q333))=TRUE),"Up-regulation",IF(OR(ISNUMBER(getcolorgreen(주말데이터!P333))=TRUE,ISNUMBER(getcolorgreen(주말데이터!Q333))=TRUE),"Down-regulation","No")))</f>
        <v>0</v>
      </c>
      <c r="Q1061" s="95"/>
      <c r="R1061" s="95">
        <f>IF(AND(주말데이터!R333=0,주말데이터!S333=0),0,IF(OR(ISNUMBER(getcolorred(주말데이터!R333))=TRUE,ISNUMBER(getcolorred(주말데이터!S333))=TRUE),"Up-regulation",IF(OR(ISNUMBER(getcolorgreen(주말데이터!R333))=TRUE,ISNUMBER(getcolorgreen(주말데이터!S333))=TRUE),"Down-regulation","No")))</f>
        <v>0</v>
      </c>
      <c r="S1061" s="95"/>
      <c r="T1061" s="95">
        <f>IF(AND(주말데이터!T333=0,주말데이터!U333=0),0,IF(OR(ISNUMBER(getcolorred(주말데이터!T333))=TRUE,ISNUMBER(getcolorred(주말데이터!U333))=TRUE),"Up-regulation",IF(OR(ISNUMBER(getcolorgreen(주말데이터!T333))=TRUE,ISNUMBER(getcolorgreen(주말데이터!U333))=TRUE),"Down-regulation","No")))</f>
        <v>0</v>
      </c>
      <c r="U1061" s="95"/>
      <c r="V1061" s="95">
        <f>IF(AND(주말데이터!V333=0,주말데이터!W333=0),0,IF(OR(ISNUMBER(getcolorred(주말데이터!V333))=TRUE,ISNUMBER(getcolorred(주말데이터!W333))=TRUE),"Up-regulation",IF(OR(ISNUMBER(getcolorgreen(주말데이터!V333))=TRUE,ISNUMBER(getcolorgreen(주말데이터!W333))=TRUE),"Down-regulation","No")))</f>
        <v>0</v>
      </c>
      <c r="W1061" s="95"/>
      <c r="X1061" s="95">
        <f>IF(AND(주말데이터!X333=0,주말데이터!Y333=0),0,IF(OR(ISNUMBER(getcolorred(주말데이터!X333))=TRUE,ISNUMBER(getcolorred(주말데이터!Y333))=TRUE),"Up-regulation",IF(OR(ISNUMBER(getcolorgreen(주말데이터!X333))=TRUE,ISNUMBER(getcolorgreen(주말데이터!Y333))=TRUE),"Down-regulation","No")))</f>
        <v>0</v>
      </c>
      <c r="Y1061" s="96"/>
      <c r="Z1061" s="86"/>
    </row>
    <row r="1062" spans="1:51">
      <c r="A1062" s="16" t="s">
        <v>34</v>
      </c>
      <c r="B1062" s="95">
        <f>IF(AND(주말데이터!B334=0,주말데이터!C334=0),0,IF(OR(ISNUMBER(getcolorred(주말데이터!B334))=TRUE,ISNUMBER(getcolorred(주말데이터!C334))=TRUE),"Up-regulation",IF(OR(ISNUMBER(getcolorgreen(주말데이터!B334))=TRUE,ISNUMBER(getcolorgreen(주말데이터!C334))=TRUE),"Down-regulation","No")))</f>
        <v>0</v>
      </c>
      <c r="C1062" s="95"/>
      <c r="D1062" s="95">
        <f>IF(AND(주말데이터!D334=0,주말데이터!E334=0),0,IF(OR(ISNUMBER(getcolorred(주말데이터!D334))=TRUE,ISNUMBER(getcolorred(주말데이터!E334))=TRUE),"Up-regulation",IF(OR(ISNUMBER(getcolorgreen(주말데이터!D334))=TRUE,ISNUMBER(getcolorgreen(주말데이터!E334))=TRUE),"Down-regulation","No")))</f>
        <v>0</v>
      </c>
      <c r="E1062" s="95"/>
      <c r="F1062" s="95">
        <f>IF(AND(주말데이터!F334=0,주말데이터!G334=0),0,IF(OR(ISNUMBER(getcolorred(주말데이터!F334))=TRUE,ISNUMBER(getcolorred(주말데이터!G334))=TRUE),"Up-regulation",IF(OR(ISNUMBER(getcolorgreen(주말데이터!F334))=TRUE,ISNUMBER(getcolorgreen(주말데이터!G334))=TRUE),"Down-regulation","No")))</f>
        <v>0</v>
      </c>
      <c r="G1062" s="95"/>
      <c r="H1062" s="95">
        <f>IF(AND(주말데이터!H334=0,주말데이터!I334=0),0,IF(OR(ISNUMBER(getcolorred(주말데이터!H334))=TRUE,ISNUMBER(getcolorred(주말데이터!I334))=TRUE),"Up-regulation",IF(OR(ISNUMBER(getcolorgreen(주말데이터!H334))=TRUE,ISNUMBER(getcolorgreen(주말데이터!I334))=TRUE),"Down-regulation","No")))</f>
        <v>0</v>
      </c>
      <c r="I1062" s="95"/>
      <c r="J1062" s="95">
        <f>IF(AND(주말데이터!J334=0,주말데이터!K334=0),0,IF(OR(ISNUMBER(getcolorred(주말데이터!J334))=TRUE,ISNUMBER(getcolorred(주말데이터!K334))=TRUE),"Up-regulation",IF(OR(ISNUMBER(getcolorgreen(주말데이터!J334))=TRUE,ISNUMBER(getcolorgreen(주말데이터!K334))=TRUE),"Down-regulation","No")))</f>
        <v>0</v>
      </c>
      <c r="K1062" s="95"/>
      <c r="L1062" s="95">
        <f>IF(AND(주말데이터!L334=0,주말데이터!M334=0),0,IF(OR(ISNUMBER(getcolorred(주말데이터!L334))=TRUE,ISNUMBER(getcolorred(주말데이터!M334))=TRUE),"Up-regulation",IF(OR(ISNUMBER(getcolorgreen(주말데이터!L334))=TRUE,ISNUMBER(getcolorgreen(주말데이터!M334))=TRUE),"Down-regulation","No")))</f>
        <v>0</v>
      </c>
      <c r="M1062" s="95"/>
      <c r="N1062" s="95">
        <f>IF(AND(주말데이터!N334=0,주말데이터!O334=0),0,IF(OR(ISNUMBER(getcolorred(주말데이터!N334))=TRUE,ISNUMBER(getcolorred(주말데이터!O334))=TRUE),"Up-regulation",IF(OR(ISNUMBER(getcolorgreen(주말데이터!N334))=TRUE,ISNUMBER(getcolorgreen(주말데이터!O334))=TRUE),"Down-regulation","No")))</f>
        <v>0</v>
      </c>
      <c r="O1062" s="95"/>
      <c r="P1062" s="95">
        <f>IF(AND(주말데이터!P334=0,주말데이터!Q334=0),0,IF(OR(ISNUMBER(getcolorred(주말데이터!P334))=TRUE,ISNUMBER(getcolorred(주말데이터!Q334))=TRUE),"Up-regulation",IF(OR(ISNUMBER(getcolorgreen(주말데이터!P334))=TRUE,ISNUMBER(getcolorgreen(주말데이터!Q334))=TRUE),"Down-regulation","No")))</f>
        <v>0</v>
      </c>
      <c r="Q1062" s="95"/>
      <c r="R1062" s="95">
        <f>IF(AND(주말데이터!R334=0,주말데이터!S334=0),0,IF(OR(ISNUMBER(getcolorred(주말데이터!R334))=TRUE,ISNUMBER(getcolorred(주말데이터!S334))=TRUE),"Up-regulation",IF(OR(ISNUMBER(getcolorgreen(주말데이터!R334))=TRUE,ISNUMBER(getcolorgreen(주말데이터!S334))=TRUE),"Down-regulation","No")))</f>
        <v>0</v>
      </c>
      <c r="S1062" s="95"/>
      <c r="T1062" s="95">
        <f>IF(AND(주말데이터!T334=0,주말데이터!U334=0),0,IF(OR(ISNUMBER(getcolorred(주말데이터!T334))=TRUE,ISNUMBER(getcolorred(주말데이터!U334))=TRUE),"Up-regulation",IF(OR(ISNUMBER(getcolorgreen(주말데이터!T334))=TRUE,ISNUMBER(getcolorgreen(주말데이터!U334))=TRUE),"Down-regulation","No")))</f>
        <v>0</v>
      </c>
      <c r="U1062" s="95"/>
      <c r="V1062" s="95">
        <f>IF(AND(주말데이터!V334=0,주말데이터!W334=0),0,IF(OR(ISNUMBER(getcolorred(주말데이터!V334))=TRUE,ISNUMBER(getcolorred(주말데이터!W334))=TRUE),"Up-regulation",IF(OR(ISNUMBER(getcolorgreen(주말데이터!V334))=TRUE,ISNUMBER(getcolorgreen(주말데이터!W334))=TRUE),"Down-regulation","No")))</f>
        <v>0</v>
      </c>
      <c r="W1062" s="95"/>
      <c r="X1062" s="95">
        <f>IF(AND(주말데이터!X334=0,주말데이터!Y334=0),0,IF(OR(ISNUMBER(getcolorred(주말데이터!X334))=TRUE,ISNUMBER(getcolorred(주말데이터!Y334))=TRUE),"Up-regulation",IF(OR(ISNUMBER(getcolorgreen(주말데이터!X334))=TRUE,ISNUMBER(getcolorgreen(주말데이터!Y334))=TRUE),"Down-regulation","No")))</f>
        <v>0</v>
      </c>
      <c r="Y1062" s="96"/>
      <c r="Z1062" s="86"/>
    </row>
    <row r="1063" spans="1:51" ht="17.25" thickBot="1">
      <c r="A1063" s="16" t="s">
        <v>35</v>
      </c>
      <c r="B1063" s="95">
        <f>IF(AND(주말데이터!B335=0,주말데이터!C335=0),0,IF(OR(ISNUMBER(getcolorred(주말데이터!B335))=TRUE,ISNUMBER(getcolorred(주말데이터!C335))=TRUE),"Up-regulation",IF(OR(ISNUMBER(getcolorgreen(주말데이터!B335))=TRUE,ISNUMBER(getcolorgreen(주말데이터!C335))=TRUE),"Down-regulation","No")))</f>
        <v>0</v>
      </c>
      <c r="C1063" s="95"/>
      <c r="D1063" s="95">
        <f>IF(AND(주말데이터!D335=0,주말데이터!E335=0),0,IF(OR(ISNUMBER(getcolorred(주말데이터!D335))=TRUE,ISNUMBER(getcolorred(주말데이터!E335))=TRUE),"Up-regulation",IF(OR(ISNUMBER(getcolorgreen(주말데이터!D335))=TRUE,ISNUMBER(getcolorgreen(주말데이터!E335))=TRUE),"Down-regulation","No")))</f>
        <v>0</v>
      </c>
      <c r="E1063" s="95"/>
      <c r="F1063" s="95">
        <f>IF(AND(주말데이터!F335=0,주말데이터!G335=0),0,IF(OR(ISNUMBER(getcolorred(주말데이터!F335))=TRUE,ISNUMBER(getcolorred(주말데이터!G335))=TRUE),"Up-regulation",IF(OR(ISNUMBER(getcolorgreen(주말데이터!F335))=TRUE,ISNUMBER(getcolorgreen(주말데이터!G335))=TRUE),"Down-regulation","No")))</f>
        <v>0</v>
      </c>
      <c r="G1063" s="95"/>
      <c r="H1063" s="95">
        <f>IF(AND(주말데이터!H335=0,주말데이터!I335=0),0,IF(OR(ISNUMBER(getcolorred(주말데이터!H335))=TRUE,ISNUMBER(getcolorred(주말데이터!I335))=TRUE),"Up-regulation",IF(OR(ISNUMBER(getcolorgreen(주말데이터!H335))=TRUE,ISNUMBER(getcolorgreen(주말데이터!I335))=TRUE),"Down-regulation","No")))</f>
        <v>0</v>
      </c>
      <c r="I1063" s="95"/>
      <c r="J1063" s="95">
        <f>IF(AND(주말데이터!J335=0,주말데이터!K335=0),0,IF(OR(ISNUMBER(getcolorred(주말데이터!J335))=TRUE,ISNUMBER(getcolorred(주말데이터!K335))=TRUE),"Up-regulation",IF(OR(ISNUMBER(getcolorgreen(주말데이터!J335))=TRUE,ISNUMBER(getcolorgreen(주말데이터!K335))=TRUE),"Down-regulation","No")))</f>
        <v>0</v>
      </c>
      <c r="K1063" s="95"/>
      <c r="L1063" s="95">
        <f>IF(AND(주말데이터!L335=0,주말데이터!M335=0),0,IF(OR(ISNUMBER(getcolorred(주말데이터!L335))=TRUE,ISNUMBER(getcolorred(주말데이터!M335))=TRUE),"Up-regulation",IF(OR(ISNUMBER(getcolorgreen(주말데이터!L335))=TRUE,ISNUMBER(getcolorgreen(주말데이터!M335))=TRUE),"Down-regulation","No")))</f>
        <v>0</v>
      </c>
      <c r="M1063" s="95"/>
      <c r="N1063" s="95">
        <f>IF(AND(주말데이터!N335=0,주말데이터!O335=0),0,IF(OR(ISNUMBER(getcolorred(주말데이터!N335))=TRUE,ISNUMBER(getcolorred(주말데이터!O335))=TRUE),"Up-regulation",IF(OR(ISNUMBER(getcolorgreen(주말데이터!N335))=TRUE,ISNUMBER(getcolorgreen(주말데이터!O335))=TRUE),"Down-regulation","No")))</f>
        <v>0</v>
      </c>
      <c r="O1063" s="95"/>
      <c r="P1063" s="95">
        <f>IF(AND(주말데이터!P335=0,주말데이터!Q335=0),0,IF(OR(ISNUMBER(getcolorred(주말데이터!P335))=TRUE,ISNUMBER(getcolorred(주말데이터!Q335))=TRUE),"Up-regulation",IF(OR(ISNUMBER(getcolorgreen(주말데이터!P335))=TRUE,ISNUMBER(getcolorgreen(주말데이터!Q335))=TRUE),"Down-regulation","No")))</f>
        <v>0</v>
      </c>
      <c r="Q1063" s="95"/>
      <c r="R1063" s="95">
        <f>IF(AND(주말데이터!R335=0,주말데이터!S335=0),0,IF(OR(ISNUMBER(getcolorred(주말데이터!R335))=TRUE,ISNUMBER(getcolorred(주말데이터!S335))=TRUE),"Up-regulation",IF(OR(ISNUMBER(getcolorgreen(주말데이터!R335))=TRUE,ISNUMBER(getcolorgreen(주말데이터!S335))=TRUE),"Down-regulation","No")))</f>
        <v>0</v>
      </c>
      <c r="S1063" s="95"/>
      <c r="T1063" s="95">
        <f>IF(AND(주말데이터!T335=0,주말데이터!U335=0),0,IF(OR(ISNUMBER(getcolorred(주말데이터!T335))=TRUE,ISNUMBER(getcolorred(주말데이터!U335))=TRUE),"Up-regulation",IF(OR(ISNUMBER(getcolorgreen(주말데이터!T335))=TRUE,ISNUMBER(getcolorgreen(주말데이터!U335))=TRUE),"Down-regulation","No")))</f>
        <v>0</v>
      </c>
      <c r="U1063" s="95"/>
      <c r="V1063" s="95">
        <f>IF(AND(주말데이터!V335=0,주말데이터!W335=0),0,IF(OR(ISNUMBER(getcolorred(주말데이터!V335))=TRUE,ISNUMBER(getcolorred(주말데이터!W335))=TRUE),"Up-regulation",IF(OR(ISNUMBER(getcolorgreen(주말데이터!V335))=TRUE,ISNUMBER(getcolorgreen(주말데이터!W335))=TRUE),"Down-regulation","No")))</f>
        <v>0</v>
      </c>
      <c r="W1063" s="95"/>
      <c r="X1063" s="95">
        <f>IF(AND(주말데이터!X335=0,주말데이터!Y335=0),0,IF(OR(ISNUMBER(getcolorred(주말데이터!X335))=TRUE,ISNUMBER(getcolorred(주말데이터!Y335))=TRUE),"Up-regulation",IF(OR(ISNUMBER(getcolorgreen(주말데이터!X335))=TRUE,ISNUMBER(getcolorgreen(주말데이터!Y335))=TRUE),"Down-regulation","No")))</f>
        <v>0</v>
      </c>
      <c r="Y1063" s="96"/>
      <c r="Z1063" s="86"/>
    </row>
    <row r="1064" spans="1:51" ht="17.25" thickBot="1">
      <c r="A1064" s="16" t="s">
        <v>36</v>
      </c>
      <c r="B1064" s="95">
        <f>IF(AND(주말데이터!B336=0,주말데이터!C336=0),0,IF(OR(ISNUMBER(getcolorred(주말데이터!B336))=TRUE,ISNUMBER(getcolorred(주말데이터!C336))=TRUE),"Up-regulation",IF(OR(ISNUMBER(getcolorgreen(주말데이터!B336))=TRUE,ISNUMBER(getcolorgreen(주말데이터!C336))=TRUE),"Down-regulation","No")))</f>
        <v>0</v>
      </c>
      <c r="C1064" s="95"/>
      <c r="D1064" s="95">
        <f>IF(AND(주말데이터!D336=0,주말데이터!E336=0),0,IF(OR(ISNUMBER(getcolorred(주말데이터!D336))=TRUE,ISNUMBER(getcolorred(주말데이터!E336))=TRUE),"Up-regulation",IF(OR(ISNUMBER(getcolorgreen(주말데이터!D336))=TRUE,ISNUMBER(getcolorgreen(주말데이터!E336))=TRUE),"Down-regulation","No")))</f>
        <v>0</v>
      </c>
      <c r="E1064" s="95"/>
      <c r="F1064" s="95">
        <f>IF(AND(주말데이터!F336=0,주말데이터!G336=0),0,IF(OR(ISNUMBER(getcolorred(주말데이터!F336))=TRUE,ISNUMBER(getcolorred(주말데이터!G336))=TRUE),"Up-regulation",IF(OR(ISNUMBER(getcolorgreen(주말데이터!F336))=TRUE,ISNUMBER(getcolorgreen(주말데이터!G336))=TRUE),"Down-regulation","No")))</f>
        <v>0</v>
      </c>
      <c r="G1064" s="95"/>
      <c r="H1064" s="95">
        <f>IF(AND(주말데이터!H336=0,주말데이터!I336=0),0,IF(OR(ISNUMBER(getcolorred(주말데이터!H336))=TRUE,ISNUMBER(getcolorred(주말데이터!I336))=TRUE),"Up-regulation",IF(OR(ISNUMBER(getcolorgreen(주말데이터!H336))=TRUE,ISNUMBER(getcolorgreen(주말데이터!I336))=TRUE),"Down-regulation","No")))</f>
        <v>0</v>
      </c>
      <c r="I1064" s="95"/>
      <c r="J1064" s="95">
        <f>IF(AND(주말데이터!J336=0,주말데이터!K336=0),0,IF(OR(ISNUMBER(getcolorred(주말데이터!J336))=TRUE,ISNUMBER(getcolorred(주말데이터!K336))=TRUE),"Up-regulation",IF(OR(ISNUMBER(getcolorgreen(주말데이터!J336))=TRUE,ISNUMBER(getcolorgreen(주말데이터!K336))=TRUE),"Down-regulation","No")))</f>
        <v>0</v>
      </c>
      <c r="K1064" s="95"/>
      <c r="L1064" s="95">
        <f>IF(AND(주말데이터!L336=0,주말데이터!M336=0),0,IF(OR(ISNUMBER(getcolorred(주말데이터!L336))=TRUE,ISNUMBER(getcolorred(주말데이터!M336))=TRUE),"Up-regulation",IF(OR(ISNUMBER(getcolorgreen(주말데이터!L336))=TRUE,ISNUMBER(getcolorgreen(주말데이터!M336))=TRUE),"Down-regulation","No")))</f>
        <v>0</v>
      </c>
      <c r="M1064" s="95"/>
      <c r="N1064" s="95">
        <f>IF(AND(주말데이터!N336=0,주말데이터!O336=0),0,IF(OR(ISNUMBER(getcolorred(주말데이터!N336))=TRUE,ISNUMBER(getcolorred(주말데이터!O336))=TRUE),"Up-regulation",IF(OR(ISNUMBER(getcolorgreen(주말데이터!N336))=TRUE,ISNUMBER(getcolorgreen(주말데이터!O336))=TRUE),"Down-regulation","No")))</f>
        <v>0</v>
      </c>
      <c r="O1064" s="95"/>
      <c r="P1064" s="95">
        <f>IF(AND(주말데이터!P336=0,주말데이터!Q336=0),0,IF(OR(ISNUMBER(getcolorred(주말데이터!P336))=TRUE,ISNUMBER(getcolorred(주말데이터!Q336))=TRUE),"Up-regulation",IF(OR(ISNUMBER(getcolorgreen(주말데이터!P336))=TRUE,ISNUMBER(getcolorgreen(주말데이터!Q336))=TRUE),"Down-regulation","No")))</f>
        <v>0</v>
      </c>
      <c r="Q1064" s="95"/>
      <c r="R1064" s="95">
        <f>IF(AND(주말데이터!R336=0,주말데이터!S336=0),0,IF(OR(ISNUMBER(getcolorred(주말데이터!R336))=TRUE,ISNUMBER(getcolorred(주말데이터!S336))=TRUE),"Up-regulation",IF(OR(ISNUMBER(getcolorgreen(주말데이터!R336))=TRUE,ISNUMBER(getcolorgreen(주말데이터!S336))=TRUE),"Down-regulation","No")))</f>
        <v>0</v>
      </c>
      <c r="S1064" s="95"/>
      <c r="T1064" s="95">
        <f>IF(AND(주말데이터!T336=0,주말데이터!U336=0),0,IF(OR(ISNUMBER(getcolorred(주말데이터!T336))=TRUE,ISNUMBER(getcolorred(주말데이터!U336))=TRUE),"Up-regulation",IF(OR(ISNUMBER(getcolorgreen(주말데이터!T336))=TRUE,ISNUMBER(getcolorgreen(주말데이터!U336))=TRUE),"Down-regulation","No")))</f>
        <v>0</v>
      </c>
      <c r="U1064" s="95"/>
      <c r="V1064" s="95">
        <f>IF(AND(주말데이터!V336=0,주말데이터!W336=0),0,IF(OR(ISNUMBER(getcolorred(주말데이터!V336))=TRUE,ISNUMBER(getcolorred(주말데이터!W336))=TRUE),"Up-regulation",IF(OR(ISNUMBER(getcolorgreen(주말데이터!V336))=TRUE,ISNUMBER(getcolorgreen(주말데이터!W336))=TRUE),"Down-regulation","No")))</f>
        <v>0</v>
      </c>
      <c r="W1064" s="95"/>
      <c r="X1064" s="95">
        <f>IF(AND(주말데이터!X336=0,주말데이터!Y336=0),0,IF(OR(ISNUMBER(getcolorred(주말데이터!X336))=TRUE,ISNUMBER(getcolorred(주말데이터!Y336))=TRUE),"Up-regulation",IF(OR(ISNUMBER(getcolorgreen(주말데이터!X336))=TRUE,ISNUMBER(getcolorgreen(주말데이터!Y336))=TRUE),"Down-regulation","No")))</f>
        <v>0</v>
      </c>
      <c r="Y1064" s="96"/>
      <c r="Z1064" s="86"/>
      <c r="AA1064" s="5" t="str">
        <f>IF(주말DATA!AA336="","",주말DATA!AA336)</f>
        <v/>
      </c>
    </row>
    <row r="1065" spans="1:51">
      <c r="A1065" s="16" t="s">
        <v>37</v>
      </c>
      <c r="B1065" s="95">
        <f>IF(AND(주말데이터!B337=0,주말데이터!C337=0),0,IF(OR(ISNUMBER(getcolorred(주말데이터!B337))=TRUE,ISNUMBER(getcolorred(주말데이터!C337))=TRUE),"Up-regulation",IF(OR(ISNUMBER(getcolorgreen(주말데이터!B337))=TRUE,ISNUMBER(getcolorgreen(주말데이터!C337))=TRUE),"Down-regulation","No")))</f>
        <v>0</v>
      </c>
      <c r="C1065" s="95"/>
      <c r="D1065" s="95">
        <f>IF(AND(주말데이터!D337=0,주말데이터!E337=0),0,IF(OR(ISNUMBER(getcolorred(주말데이터!D337))=TRUE,ISNUMBER(getcolorred(주말데이터!E337))=TRUE),"Up-regulation",IF(OR(ISNUMBER(getcolorgreen(주말데이터!D337))=TRUE,ISNUMBER(getcolorgreen(주말데이터!E337))=TRUE),"Down-regulation","No")))</f>
        <v>0</v>
      </c>
      <c r="E1065" s="95"/>
      <c r="F1065" s="95">
        <f>IF(AND(주말데이터!F337=0,주말데이터!G337=0),0,IF(OR(ISNUMBER(getcolorred(주말데이터!F337))=TRUE,ISNUMBER(getcolorred(주말데이터!G337))=TRUE),"Up-regulation",IF(OR(ISNUMBER(getcolorgreen(주말데이터!F337))=TRUE,ISNUMBER(getcolorgreen(주말데이터!G337))=TRUE),"Down-regulation","No")))</f>
        <v>0</v>
      </c>
      <c r="G1065" s="95"/>
      <c r="H1065" s="95">
        <f>IF(AND(주말데이터!H337=0,주말데이터!I337=0),0,IF(OR(ISNUMBER(getcolorred(주말데이터!H337))=TRUE,ISNUMBER(getcolorred(주말데이터!I337))=TRUE),"Up-regulation",IF(OR(ISNUMBER(getcolorgreen(주말데이터!H337))=TRUE,ISNUMBER(getcolorgreen(주말데이터!I337))=TRUE),"Down-regulation","No")))</f>
        <v>0</v>
      </c>
      <c r="I1065" s="95"/>
      <c r="J1065" s="95">
        <f>IF(AND(주말데이터!J337=0,주말데이터!K337=0),0,IF(OR(ISNUMBER(getcolorred(주말데이터!J337))=TRUE,ISNUMBER(getcolorred(주말데이터!K337))=TRUE),"Up-regulation",IF(OR(ISNUMBER(getcolorgreen(주말데이터!J337))=TRUE,ISNUMBER(getcolorgreen(주말데이터!K337))=TRUE),"Down-regulation","No")))</f>
        <v>0</v>
      </c>
      <c r="K1065" s="95"/>
      <c r="L1065" s="95">
        <f>IF(AND(주말데이터!L337=0,주말데이터!M337=0),0,IF(OR(ISNUMBER(getcolorred(주말데이터!L337))=TRUE,ISNUMBER(getcolorred(주말데이터!M337))=TRUE),"Up-regulation",IF(OR(ISNUMBER(getcolorgreen(주말데이터!L337))=TRUE,ISNUMBER(getcolorgreen(주말데이터!M337))=TRUE),"Down-regulation","No")))</f>
        <v>0</v>
      </c>
      <c r="M1065" s="95"/>
      <c r="N1065" s="95">
        <f>IF(AND(주말데이터!N337=0,주말데이터!O337=0),0,IF(OR(ISNUMBER(getcolorred(주말데이터!N337))=TRUE,ISNUMBER(getcolorred(주말데이터!O337))=TRUE),"Up-regulation",IF(OR(ISNUMBER(getcolorgreen(주말데이터!N337))=TRUE,ISNUMBER(getcolorgreen(주말데이터!O337))=TRUE),"Down-regulation","No")))</f>
        <v>0</v>
      </c>
      <c r="O1065" s="95"/>
      <c r="P1065" s="95">
        <f>IF(AND(주말데이터!P337=0,주말데이터!Q337=0),0,IF(OR(ISNUMBER(getcolorred(주말데이터!P337))=TRUE,ISNUMBER(getcolorred(주말데이터!Q337))=TRUE),"Up-regulation",IF(OR(ISNUMBER(getcolorgreen(주말데이터!P337))=TRUE,ISNUMBER(getcolorgreen(주말데이터!Q337))=TRUE),"Down-regulation","No")))</f>
        <v>0</v>
      </c>
      <c r="Q1065" s="95"/>
      <c r="R1065" s="95">
        <f>IF(AND(주말데이터!R337=0,주말데이터!S337=0),0,IF(OR(ISNUMBER(getcolorred(주말데이터!R337))=TRUE,ISNUMBER(getcolorred(주말데이터!S337))=TRUE),"Up-regulation",IF(OR(ISNUMBER(getcolorgreen(주말데이터!R337))=TRUE,ISNUMBER(getcolorgreen(주말데이터!S337))=TRUE),"Down-regulation","No")))</f>
        <v>0</v>
      </c>
      <c r="S1065" s="95"/>
      <c r="T1065" s="95">
        <f>IF(AND(주말데이터!T337=0,주말데이터!U337=0),0,IF(OR(ISNUMBER(getcolorred(주말데이터!T337))=TRUE,ISNUMBER(getcolorred(주말데이터!U337))=TRUE),"Up-regulation",IF(OR(ISNUMBER(getcolorgreen(주말데이터!T337))=TRUE,ISNUMBER(getcolorgreen(주말데이터!U337))=TRUE),"Down-regulation","No")))</f>
        <v>0</v>
      </c>
      <c r="U1065" s="95"/>
      <c r="V1065" s="95">
        <f>IF(AND(주말데이터!V337=0,주말데이터!W337=0),0,IF(OR(ISNUMBER(getcolorred(주말데이터!V337))=TRUE,ISNUMBER(getcolorred(주말데이터!W337))=TRUE),"Up-regulation",IF(OR(ISNUMBER(getcolorgreen(주말데이터!V337))=TRUE,ISNUMBER(getcolorgreen(주말데이터!W337))=TRUE),"Down-regulation","No")))</f>
        <v>0</v>
      </c>
      <c r="W1065" s="95"/>
      <c r="X1065" s="95">
        <f>IF(AND(주말데이터!X337=0,주말데이터!Y337=0),0,IF(OR(ISNUMBER(getcolorred(주말데이터!X337))=TRUE,ISNUMBER(getcolorred(주말데이터!Y337))=TRUE),"Up-regulation",IF(OR(ISNUMBER(getcolorgreen(주말데이터!X337))=TRUE,ISNUMBER(getcolorgreen(주말데이터!Y337))=TRUE),"Down-regulation","No")))</f>
        <v>0</v>
      </c>
      <c r="Y1065" s="96"/>
      <c r="Z1065" s="86"/>
      <c r="AA1065" s="26" t="str">
        <f>IF(주말DATA!AA337="","",주말DATA!AA337)</f>
        <v>Min</v>
      </c>
      <c r="AB1065" s="26" t="str">
        <f>IF(주말DATA!AB337="","",주말DATA!AB337)</f>
        <v/>
      </c>
      <c r="AC1065" s="26" t="str">
        <f>IF(주말DATA!AC337="","",주말DATA!AC337)</f>
        <v/>
      </c>
      <c r="AD1065" s="26" t="str">
        <f>IF(주말DATA!AD337="","",주말DATA!AD337)</f>
        <v/>
      </c>
      <c r="AE1065" s="26" t="str">
        <f>IF(주말DATA!AE337="","",주말DATA!AE337)</f>
        <v/>
      </c>
      <c r="AF1065" s="26" t="str">
        <f>IF(주말DATA!AF337="","",주말DATA!AF337)</f>
        <v/>
      </c>
      <c r="AG1065" s="26" t="str">
        <f>IF(주말DATA!AG337="","",주말DATA!AG337)</f>
        <v/>
      </c>
      <c r="AH1065" s="26" t="str">
        <f>IF(주말DATA!AH337="","",주말DATA!AH337)</f>
        <v/>
      </c>
      <c r="AI1065" s="26" t="str">
        <f>IF(주말DATA!AI337="","",주말DATA!AI337)</f>
        <v/>
      </c>
      <c r="AJ1065" s="26" t="str">
        <f>IF(주말DATA!AJ337="","",주말DATA!AJ337)</f>
        <v/>
      </c>
      <c r="AK1065" s="26" t="str">
        <f>IF(주말DATA!AK337="","",주말DATA!AK337)</f>
        <v/>
      </c>
      <c r="AL1065" s="26" t="str">
        <f>IF(주말DATA!AL337="","",주말DATA!AL337)</f>
        <v/>
      </c>
      <c r="AM1065" s="26" t="str">
        <f>IF(주말DATA!AM337="","",주말DATA!AM337)</f>
        <v/>
      </c>
      <c r="AN1065" s="26" t="str">
        <f>IF(주말DATA!AN337="","",주말DATA!AN337)</f>
        <v/>
      </c>
      <c r="AO1065" s="26" t="str">
        <f>IF(주말DATA!AO337="","",주말DATA!AO337)</f>
        <v/>
      </c>
      <c r="AP1065" s="26" t="str">
        <f>IF(주말DATA!AP337="","",주말DATA!AP337)</f>
        <v/>
      </c>
      <c r="AQ1065" s="26" t="str">
        <f>IF(주말DATA!AQ337="","",주말DATA!AQ337)</f>
        <v/>
      </c>
      <c r="AR1065" s="26" t="str">
        <f>IF(주말DATA!AR337="","",주말DATA!AR337)</f>
        <v/>
      </c>
      <c r="AS1065" s="26" t="str">
        <f>IF(주말DATA!AS337="","",주말DATA!AS337)</f>
        <v/>
      </c>
      <c r="AT1065" s="26" t="str">
        <f>IF(주말DATA!AT337="","",주말DATA!AT337)</f>
        <v/>
      </c>
      <c r="AU1065" s="26" t="str">
        <f>IF(주말DATA!AU337="","",주말DATA!AU337)</f>
        <v/>
      </c>
      <c r="AV1065" s="26" t="str">
        <f>IF(주말DATA!AV337="","",주말DATA!AV337)</f>
        <v/>
      </c>
      <c r="AW1065" s="26" t="str">
        <f>IF(주말DATA!AW337="","",주말DATA!AW337)</f>
        <v/>
      </c>
      <c r="AX1065" s="26" t="str">
        <f>IF(주말DATA!AX337="","",주말DATA!AX337)</f>
        <v/>
      </c>
      <c r="AY1065" s="26" t="str">
        <f>IF(주말DATA!AY337="","",주말DATA!AY337)</f>
        <v/>
      </c>
    </row>
    <row r="1066" spans="1:51">
      <c r="A1066" s="16" t="s">
        <v>39</v>
      </c>
      <c r="B1066" s="95">
        <f>IF(AND(주말데이터!B338=0,주말데이터!C338=0),0,IF(OR(ISNUMBER(getcolorred(주말데이터!B338))=TRUE,ISNUMBER(getcolorred(주말데이터!C338))=TRUE),"Up-regulation",IF(OR(ISNUMBER(getcolorgreen(주말데이터!B338))=TRUE,ISNUMBER(getcolorgreen(주말데이터!C338))=TRUE),"Down-regulation","No")))</f>
        <v>0</v>
      </c>
      <c r="C1066" s="95"/>
      <c r="D1066" s="95">
        <f>IF(AND(주말데이터!D338=0,주말데이터!E338=0),0,IF(OR(ISNUMBER(getcolorred(주말데이터!D338))=TRUE,ISNUMBER(getcolorred(주말데이터!E338))=TRUE),"Up-regulation",IF(OR(ISNUMBER(getcolorgreen(주말데이터!D338))=TRUE,ISNUMBER(getcolorgreen(주말데이터!E338))=TRUE),"Down-regulation","No")))</f>
        <v>0</v>
      </c>
      <c r="E1066" s="95"/>
      <c r="F1066" s="95">
        <f>IF(AND(주말데이터!F338=0,주말데이터!G338=0),0,IF(OR(ISNUMBER(getcolorred(주말데이터!F338))=TRUE,ISNUMBER(getcolorred(주말데이터!G338))=TRUE),"Up-regulation",IF(OR(ISNUMBER(getcolorgreen(주말데이터!F338))=TRUE,ISNUMBER(getcolorgreen(주말데이터!G338))=TRUE),"Down-regulation","No")))</f>
        <v>0</v>
      </c>
      <c r="G1066" s="95"/>
      <c r="H1066" s="95">
        <f>IF(AND(주말데이터!H338=0,주말데이터!I338=0),0,IF(OR(ISNUMBER(getcolorred(주말데이터!H338))=TRUE,ISNUMBER(getcolorred(주말데이터!I338))=TRUE),"Up-regulation",IF(OR(ISNUMBER(getcolorgreen(주말데이터!H338))=TRUE,ISNUMBER(getcolorgreen(주말데이터!I338))=TRUE),"Down-regulation","No")))</f>
        <v>0</v>
      </c>
      <c r="I1066" s="95"/>
      <c r="J1066" s="95">
        <f>IF(AND(주말데이터!J338=0,주말데이터!K338=0),0,IF(OR(ISNUMBER(getcolorred(주말데이터!J338))=TRUE,ISNUMBER(getcolorred(주말데이터!K338))=TRUE),"Up-regulation",IF(OR(ISNUMBER(getcolorgreen(주말데이터!J338))=TRUE,ISNUMBER(getcolorgreen(주말데이터!K338))=TRUE),"Down-regulation","No")))</f>
        <v>0</v>
      </c>
      <c r="K1066" s="95"/>
      <c r="L1066" s="95">
        <f>IF(AND(주말데이터!L338=0,주말데이터!M338=0),0,IF(OR(ISNUMBER(getcolorred(주말데이터!L338))=TRUE,ISNUMBER(getcolorred(주말데이터!M338))=TRUE),"Up-regulation",IF(OR(ISNUMBER(getcolorgreen(주말데이터!L338))=TRUE,ISNUMBER(getcolorgreen(주말데이터!M338))=TRUE),"Down-regulation","No")))</f>
        <v>0</v>
      </c>
      <c r="M1066" s="95"/>
      <c r="N1066" s="95">
        <f>IF(AND(주말데이터!N338=0,주말데이터!O338=0),0,IF(OR(ISNUMBER(getcolorred(주말데이터!N338))=TRUE,ISNUMBER(getcolorred(주말데이터!O338))=TRUE),"Up-regulation",IF(OR(ISNUMBER(getcolorgreen(주말데이터!N338))=TRUE,ISNUMBER(getcolorgreen(주말데이터!O338))=TRUE),"Down-regulation","No")))</f>
        <v>0</v>
      </c>
      <c r="O1066" s="95"/>
      <c r="P1066" s="95">
        <f>IF(AND(주말데이터!P338=0,주말데이터!Q338=0),0,IF(OR(ISNUMBER(getcolorred(주말데이터!P338))=TRUE,ISNUMBER(getcolorred(주말데이터!Q338))=TRUE),"Up-regulation",IF(OR(ISNUMBER(getcolorgreen(주말데이터!P338))=TRUE,ISNUMBER(getcolorgreen(주말데이터!Q338))=TRUE),"Down-regulation","No")))</f>
        <v>0</v>
      </c>
      <c r="Q1066" s="95"/>
      <c r="R1066" s="95">
        <f>IF(AND(주말데이터!R338=0,주말데이터!S338=0),0,IF(OR(ISNUMBER(getcolorred(주말데이터!R338))=TRUE,ISNUMBER(getcolorred(주말데이터!S338))=TRUE),"Up-regulation",IF(OR(ISNUMBER(getcolorgreen(주말데이터!R338))=TRUE,ISNUMBER(getcolorgreen(주말데이터!S338))=TRUE),"Down-regulation","No")))</f>
        <v>0</v>
      </c>
      <c r="S1066" s="95"/>
      <c r="T1066" s="95">
        <f>IF(AND(주말데이터!T338=0,주말데이터!U338=0),0,IF(OR(ISNUMBER(getcolorred(주말데이터!T338))=TRUE,ISNUMBER(getcolorred(주말데이터!U338))=TRUE),"Up-regulation",IF(OR(ISNUMBER(getcolorgreen(주말데이터!T338))=TRUE,ISNUMBER(getcolorgreen(주말데이터!U338))=TRUE),"Down-regulation","No")))</f>
        <v>0</v>
      </c>
      <c r="U1066" s="95"/>
      <c r="V1066" s="95">
        <f>IF(AND(주말데이터!V338=0,주말데이터!W338=0),0,IF(OR(ISNUMBER(getcolorred(주말데이터!V338))=TRUE,ISNUMBER(getcolorred(주말데이터!W338))=TRUE),"Up-regulation",IF(OR(ISNUMBER(getcolorgreen(주말데이터!V338))=TRUE,ISNUMBER(getcolorgreen(주말데이터!W338))=TRUE),"Down-regulation","No")))</f>
        <v>0</v>
      </c>
      <c r="W1066" s="95"/>
      <c r="X1066" s="95">
        <f>IF(AND(주말데이터!X338=0,주말데이터!Y338=0),0,IF(OR(ISNUMBER(getcolorred(주말데이터!X338))=TRUE,ISNUMBER(getcolorred(주말데이터!Y338))=TRUE),"Up-regulation",IF(OR(ISNUMBER(getcolorgreen(주말데이터!X338))=TRUE,ISNUMBER(getcolorgreen(주말데이터!Y338))=TRUE),"Down-regulation","No")))</f>
        <v>0</v>
      </c>
      <c r="Y1066" s="96"/>
      <c r="Z1066" s="86"/>
      <c r="AA1066" s="26" t="str">
        <f>IF(주말DATA!AA338="","",주말DATA!AA338)</f>
        <v>Max</v>
      </c>
      <c r="AB1066" s="26" t="str">
        <f>IF(주말DATA!AB338="","",주말DATA!AB338)</f>
        <v/>
      </c>
      <c r="AC1066" s="26" t="str">
        <f>IF(주말DATA!AC338="","",주말DATA!AC338)</f>
        <v/>
      </c>
      <c r="AD1066" s="26" t="str">
        <f>IF(주말DATA!AD338="","",주말DATA!AD338)</f>
        <v/>
      </c>
      <c r="AE1066" s="26" t="str">
        <f>IF(주말DATA!AE338="","",주말DATA!AE338)</f>
        <v/>
      </c>
      <c r="AF1066" s="26" t="str">
        <f>IF(주말DATA!AF338="","",주말DATA!AF338)</f>
        <v/>
      </c>
      <c r="AG1066" s="26" t="str">
        <f>IF(주말DATA!AG338="","",주말DATA!AG338)</f>
        <v/>
      </c>
      <c r="AH1066" s="26" t="str">
        <f>IF(주말DATA!AH338="","",주말DATA!AH338)</f>
        <v/>
      </c>
      <c r="AI1066" s="26" t="str">
        <f>IF(주말DATA!AI338="","",주말DATA!AI338)</f>
        <v/>
      </c>
      <c r="AJ1066" s="26" t="str">
        <f>IF(주말DATA!AJ338="","",주말DATA!AJ338)</f>
        <v/>
      </c>
      <c r="AK1066" s="26" t="str">
        <f>IF(주말DATA!AK338="","",주말DATA!AK338)</f>
        <v/>
      </c>
      <c r="AL1066" s="26" t="str">
        <f>IF(주말DATA!AL338="","",주말DATA!AL338)</f>
        <v/>
      </c>
      <c r="AM1066" s="26" t="str">
        <f>IF(주말DATA!AM338="","",주말DATA!AM338)</f>
        <v/>
      </c>
      <c r="AN1066" s="26" t="str">
        <f>IF(주말DATA!AN338="","",주말DATA!AN338)</f>
        <v/>
      </c>
      <c r="AO1066" s="26" t="str">
        <f>IF(주말DATA!AO338="","",주말DATA!AO338)</f>
        <v/>
      </c>
      <c r="AP1066" s="26" t="str">
        <f>IF(주말DATA!AP338="","",주말DATA!AP338)</f>
        <v/>
      </c>
      <c r="AQ1066" s="26" t="str">
        <f>IF(주말DATA!AQ338="","",주말DATA!AQ338)</f>
        <v/>
      </c>
      <c r="AR1066" s="26" t="str">
        <f>IF(주말DATA!AR338="","",주말DATA!AR338)</f>
        <v/>
      </c>
      <c r="AS1066" s="26" t="str">
        <f>IF(주말DATA!AS338="","",주말DATA!AS338)</f>
        <v/>
      </c>
      <c r="AT1066" s="26" t="str">
        <f>IF(주말DATA!AT338="","",주말DATA!AT338)</f>
        <v/>
      </c>
      <c r="AU1066" s="26" t="str">
        <f>IF(주말DATA!AU338="","",주말DATA!AU338)</f>
        <v/>
      </c>
      <c r="AV1066" s="26" t="str">
        <f>IF(주말DATA!AV338="","",주말DATA!AV338)</f>
        <v/>
      </c>
      <c r="AW1066" s="26" t="str">
        <f>IF(주말DATA!AW338="","",주말DATA!AW338)</f>
        <v/>
      </c>
      <c r="AX1066" s="26" t="str">
        <f>IF(주말DATA!AX338="","",주말DATA!AX338)</f>
        <v/>
      </c>
      <c r="AY1066" s="26" t="str">
        <f>IF(주말DATA!AY338="","",주말DATA!AY338)</f>
        <v/>
      </c>
    </row>
    <row r="1067" spans="1:51" ht="17.25" thickBot="1">
      <c r="A1067" s="17" t="s">
        <v>41</v>
      </c>
      <c r="B1067" s="93">
        <f>IF(AND(주말데이터!B339=0,주말데이터!C339=0),0,IF(OR(ISNUMBER(getcolorred(주말데이터!B339))=TRUE,ISNUMBER(getcolorred(주말데이터!C339))=TRUE),"Up-regulation",IF(OR(ISNUMBER(getcolorgreen(주말데이터!B339))=TRUE,ISNUMBER(getcolorgreen(주말데이터!C339))=TRUE),"Down-regulation","No")))</f>
        <v>0</v>
      </c>
      <c r="C1067" s="93"/>
      <c r="D1067" s="93">
        <f>IF(AND(주말데이터!D339=0,주말데이터!E339=0),0,IF(OR(ISNUMBER(getcolorred(주말데이터!D339))=TRUE,ISNUMBER(getcolorred(주말데이터!E339))=TRUE),"Up-regulation",IF(OR(ISNUMBER(getcolorgreen(주말데이터!D339))=TRUE,ISNUMBER(getcolorgreen(주말데이터!E339))=TRUE),"Down-regulation","No")))</f>
        <v>0</v>
      </c>
      <c r="E1067" s="93"/>
      <c r="F1067" s="93">
        <f>IF(AND(주말데이터!F339=0,주말데이터!G339=0),0,IF(OR(ISNUMBER(getcolorred(주말데이터!F339))=TRUE,ISNUMBER(getcolorred(주말데이터!G339))=TRUE),"Up-regulation",IF(OR(ISNUMBER(getcolorgreen(주말데이터!F339))=TRUE,ISNUMBER(getcolorgreen(주말데이터!G339))=TRUE),"Down-regulation","No")))</f>
        <v>0</v>
      </c>
      <c r="G1067" s="93"/>
      <c r="H1067" s="93">
        <f>IF(AND(주말데이터!H339=0,주말데이터!I339=0),0,IF(OR(ISNUMBER(getcolorred(주말데이터!H339))=TRUE,ISNUMBER(getcolorred(주말데이터!I339))=TRUE),"Up-regulation",IF(OR(ISNUMBER(getcolorgreen(주말데이터!H339))=TRUE,ISNUMBER(getcolorgreen(주말데이터!I339))=TRUE),"Down-regulation","No")))</f>
        <v>0</v>
      </c>
      <c r="I1067" s="93"/>
      <c r="J1067" s="93">
        <f>IF(AND(주말데이터!J339=0,주말데이터!K339=0),0,IF(OR(ISNUMBER(getcolorred(주말데이터!J339))=TRUE,ISNUMBER(getcolorred(주말데이터!K339))=TRUE),"Up-regulation",IF(OR(ISNUMBER(getcolorgreen(주말데이터!J339))=TRUE,ISNUMBER(getcolorgreen(주말데이터!K339))=TRUE),"Down-regulation","No")))</f>
        <v>0</v>
      </c>
      <c r="K1067" s="93"/>
      <c r="L1067" s="93">
        <f>IF(AND(주말데이터!L339=0,주말데이터!M339=0),0,IF(OR(ISNUMBER(getcolorred(주말데이터!L339))=TRUE,ISNUMBER(getcolorred(주말데이터!M339))=TRUE),"Up-regulation",IF(OR(ISNUMBER(getcolorgreen(주말데이터!L339))=TRUE,ISNUMBER(getcolorgreen(주말데이터!M339))=TRUE),"Down-regulation","No")))</f>
        <v>0</v>
      </c>
      <c r="M1067" s="93"/>
      <c r="N1067" s="93">
        <f>IF(AND(주말데이터!N339=0,주말데이터!O339=0),0,IF(OR(ISNUMBER(getcolorred(주말데이터!N339))=TRUE,ISNUMBER(getcolorred(주말데이터!O339))=TRUE),"Up-regulation",IF(OR(ISNUMBER(getcolorgreen(주말데이터!N339))=TRUE,ISNUMBER(getcolorgreen(주말데이터!O339))=TRUE),"Down-regulation","No")))</f>
        <v>0</v>
      </c>
      <c r="O1067" s="93"/>
      <c r="P1067" s="93">
        <f>IF(AND(주말데이터!P339=0,주말데이터!Q339=0),0,IF(OR(ISNUMBER(getcolorred(주말데이터!P339))=TRUE,ISNUMBER(getcolorred(주말데이터!Q339))=TRUE),"Up-regulation",IF(OR(ISNUMBER(getcolorgreen(주말데이터!P339))=TRUE,ISNUMBER(getcolorgreen(주말데이터!Q339))=TRUE),"Down-regulation","No")))</f>
        <v>0</v>
      </c>
      <c r="Q1067" s="93"/>
      <c r="R1067" s="93">
        <f>IF(AND(주말데이터!R339=0,주말데이터!S339=0),0,IF(OR(ISNUMBER(getcolorred(주말데이터!R339))=TRUE,ISNUMBER(getcolorred(주말데이터!S339))=TRUE),"Up-regulation",IF(OR(ISNUMBER(getcolorgreen(주말데이터!R339))=TRUE,ISNUMBER(getcolorgreen(주말데이터!S339))=TRUE),"Down-regulation","No")))</f>
        <v>0</v>
      </c>
      <c r="S1067" s="93"/>
      <c r="T1067" s="93">
        <f>IF(AND(주말데이터!T339=0,주말데이터!U339=0),0,IF(OR(ISNUMBER(getcolorred(주말데이터!T339))=TRUE,ISNUMBER(getcolorred(주말데이터!U339))=TRUE),"Up-regulation",IF(OR(ISNUMBER(getcolorgreen(주말데이터!T339))=TRUE,ISNUMBER(getcolorgreen(주말데이터!U339))=TRUE),"Down-regulation","No")))</f>
        <v>0</v>
      </c>
      <c r="U1067" s="93"/>
      <c r="V1067" s="93">
        <f>IF(AND(주말데이터!V339=0,주말데이터!W339=0),0,IF(OR(ISNUMBER(getcolorred(주말데이터!V339))=TRUE,ISNUMBER(getcolorred(주말데이터!W339))=TRUE),"Up-regulation",IF(OR(ISNUMBER(getcolorgreen(주말데이터!V339))=TRUE,ISNUMBER(getcolorgreen(주말데이터!W339))=TRUE),"Down-regulation","No")))</f>
        <v>0</v>
      </c>
      <c r="W1067" s="93"/>
      <c r="X1067" s="93">
        <f>IF(AND(주말데이터!X339=0,주말데이터!Y339=0),0,IF(OR(ISNUMBER(getcolorred(주말데이터!X339))=TRUE,ISNUMBER(getcolorred(주말데이터!Y339))=TRUE),"Up-regulation",IF(OR(ISNUMBER(getcolorgreen(주말데이터!X339))=TRUE,ISNUMBER(getcolorgreen(주말데이터!Y339))=TRUE),"Down-regulation","No")))</f>
        <v>0</v>
      </c>
      <c r="Y1067" s="94"/>
      <c r="Z1067" s="87"/>
      <c r="AA1067" s="26" t="str">
        <f>IF(주말DATA!AA339="","",주말DATA!AA339)</f>
        <v>Avg</v>
      </c>
      <c r="AB1067" s="26" t="str">
        <f>IF(주말DATA!AB339="","",주말DATA!AB339)</f>
        <v/>
      </c>
      <c r="AC1067" s="26" t="str">
        <f>IF(주말DATA!AC339="","",주말DATA!AC339)</f>
        <v/>
      </c>
      <c r="AD1067" s="26" t="str">
        <f>IF(주말DATA!AD339="","",주말DATA!AD339)</f>
        <v/>
      </c>
      <c r="AE1067" s="26" t="str">
        <f>IF(주말DATA!AE339="","",주말DATA!AE339)</f>
        <v/>
      </c>
      <c r="AF1067" s="26" t="str">
        <f>IF(주말DATA!AF339="","",주말DATA!AF339)</f>
        <v/>
      </c>
      <c r="AG1067" s="26" t="str">
        <f>IF(주말DATA!AG339="","",주말DATA!AG339)</f>
        <v/>
      </c>
      <c r="AH1067" s="26" t="str">
        <f>IF(주말DATA!AH339="","",주말DATA!AH339)</f>
        <v/>
      </c>
      <c r="AI1067" s="26" t="str">
        <f>IF(주말DATA!AI339="","",주말DATA!AI339)</f>
        <v/>
      </c>
      <c r="AJ1067" s="26" t="str">
        <f>IF(주말DATA!AJ339="","",주말DATA!AJ339)</f>
        <v/>
      </c>
      <c r="AK1067" s="26" t="str">
        <f>IF(주말DATA!AK339="","",주말DATA!AK339)</f>
        <v/>
      </c>
      <c r="AL1067" s="26" t="str">
        <f>IF(주말DATA!AL339="","",주말DATA!AL339)</f>
        <v/>
      </c>
      <c r="AM1067" s="26" t="str">
        <f>IF(주말DATA!AM339="","",주말DATA!AM339)</f>
        <v/>
      </c>
      <c r="AN1067" s="26" t="str">
        <f>IF(주말DATA!AN339="","",주말DATA!AN339)</f>
        <v/>
      </c>
      <c r="AO1067" s="26" t="str">
        <f>IF(주말DATA!AO339="","",주말DATA!AO339)</f>
        <v/>
      </c>
      <c r="AP1067" s="26" t="str">
        <f>IF(주말DATA!AP339="","",주말DATA!AP339)</f>
        <v/>
      </c>
      <c r="AQ1067" s="26" t="str">
        <f>IF(주말DATA!AQ339="","",주말DATA!AQ339)</f>
        <v/>
      </c>
      <c r="AR1067" s="26" t="str">
        <f>IF(주말DATA!AR339="","",주말DATA!AR339)</f>
        <v/>
      </c>
      <c r="AS1067" s="26" t="str">
        <f>IF(주말DATA!AS339="","",주말DATA!AS339)</f>
        <v/>
      </c>
      <c r="AT1067" s="26" t="str">
        <f>IF(주말DATA!AT339="","",주말DATA!AT339)</f>
        <v/>
      </c>
      <c r="AU1067" s="26" t="str">
        <f>IF(주말DATA!AU339="","",주말DATA!AU339)</f>
        <v/>
      </c>
      <c r="AV1067" s="26" t="str">
        <f>IF(주말DATA!AV339="","",주말DATA!AV339)</f>
        <v/>
      </c>
      <c r="AW1067" s="26" t="str">
        <f>IF(주말DATA!AW339="","",주말DATA!AW339)</f>
        <v/>
      </c>
      <c r="AX1067" s="26" t="str">
        <f>IF(주말DATA!AX339="","",주말DATA!AX339)</f>
        <v/>
      </c>
      <c r="AY1067" s="26" t="str">
        <f>IF(주말DATA!AY339="","",주말DATA!AY339)</f>
        <v/>
      </c>
    </row>
    <row r="1068" spans="1:51">
      <c r="A1068" s="15" t="s">
        <v>16</v>
      </c>
      <c r="B1068" s="97">
        <f>IF(AND(주말데이터!B340=0,주말데이터!C340=0),0,IF(OR(ISNUMBER(getcolorred(주말데이터!B340))=TRUE,ISNUMBER(getcolorred(주말데이터!C340))=TRUE),"Up-regulation",IF(OR(ISNUMBER(getcolorgreen(주말데이터!B340))=TRUE,ISNUMBER(getcolorgreen(주말데이터!C340))=TRUE),"Down-regulation","No")))</f>
        <v>0</v>
      </c>
      <c r="C1068" s="97"/>
      <c r="D1068" s="97">
        <f>IF(AND(주말데이터!D340=0,주말데이터!E340=0),0,IF(OR(ISNUMBER(getcolorred(주말데이터!D340))=TRUE,ISNUMBER(getcolorred(주말데이터!E340))=TRUE),"Up-regulation",IF(OR(ISNUMBER(getcolorgreen(주말데이터!D340))=TRUE,ISNUMBER(getcolorgreen(주말데이터!E340))=TRUE),"Down-regulation","No")))</f>
        <v>0</v>
      </c>
      <c r="E1068" s="97"/>
      <c r="F1068" s="97">
        <f>IF(AND(주말데이터!F340=0,주말데이터!G340=0),0,IF(OR(ISNUMBER(getcolorred(주말데이터!F340))=TRUE,ISNUMBER(getcolorred(주말데이터!G340))=TRUE),"Up-regulation",IF(OR(ISNUMBER(getcolorgreen(주말데이터!F340))=TRUE,ISNUMBER(getcolorgreen(주말데이터!G340))=TRUE),"Down-regulation","No")))</f>
        <v>0</v>
      </c>
      <c r="G1068" s="97"/>
      <c r="H1068" s="97">
        <f>IF(AND(주말데이터!H340=0,주말데이터!I340=0),0,IF(OR(ISNUMBER(getcolorred(주말데이터!H340))=TRUE,ISNUMBER(getcolorred(주말데이터!I340))=TRUE),"Up-regulation",IF(OR(ISNUMBER(getcolorgreen(주말데이터!H340))=TRUE,ISNUMBER(getcolorgreen(주말데이터!I340))=TRUE),"Down-regulation","No")))</f>
        <v>0</v>
      </c>
      <c r="I1068" s="97"/>
      <c r="J1068" s="97">
        <f>IF(AND(주말데이터!J340=0,주말데이터!K340=0),0,IF(OR(ISNUMBER(getcolorred(주말데이터!J340))=TRUE,ISNUMBER(getcolorred(주말데이터!K340))=TRUE),"Up-regulation",IF(OR(ISNUMBER(getcolorgreen(주말데이터!J340))=TRUE,ISNUMBER(getcolorgreen(주말데이터!K340))=TRUE),"Down-regulation","No")))</f>
        <v>0</v>
      </c>
      <c r="K1068" s="97"/>
      <c r="L1068" s="97">
        <f>IF(AND(주말데이터!L340=0,주말데이터!M340=0),0,IF(OR(ISNUMBER(getcolorred(주말데이터!L340))=TRUE,ISNUMBER(getcolorred(주말데이터!M340))=TRUE),"Up-regulation",IF(OR(ISNUMBER(getcolorgreen(주말데이터!L340))=TRUE,ISNUMBER(getcolorgreen(주말데이터!M340))=TRUE),"Down-regulation","No")))</f>
        <v>0</v>
      </c>
      <c r="M1068" s="97"/>
      <c r="N1068" s="97">
        <f>IF(AND(주말데이터!N340=0,주말데이터!O340=0),0,IF(OR(ISNUMBER(getcolorred(주말데이터!N340))=TRUE,ISNUMBER(getcolorred(주말데이터!O340))=TRUE),"Up-regulation",IF(OR(ISNUMBER(getcolorgreen(주말데이터!N340))=TRUE,ISNUMBER(getcolorgreen(주말데이터!O340))=TRUE),"Down-regulation","No")))</f>
        <v>0</v>
      </c>
      <c r="O1068" s="97"/>
      <c r="P1068" s="97">
        <f>IF(AND(주말데이터!P340=0,주말데이터!Q340=0),0,IF(OR(ISNUMBER(getcolorred(주말데이터!P340))=TRUE,ISNUMBER(getcolorred(주말데이터!Q340))=TRUE),"Up-regulation",IF(OR(ISNUMBER(getcolorgreen(주말데이터!P340))=TRUE,ISNUMBER(getcolorgreen(주말데이터!Q340))=TRUE),"Down-regulation","No")))</f>
        <v>0</v>
      </c>
      <c r="Q1068" s="97"/>
      <c r="R1068" s="97">
        <f>IF(AND(주말데이터!R340=0,주말데이터!S340=0),0,IF(OR(ISNUMBER(getcolorred(주말데이터!R340))=TRUE,ISNUMBER(getcolorred(주말데이터!S340))=TRUE),"Up-regulation",IF(OR(ISNUMBER(getcolorgreen(주말데이터!R340))=TRUE,ISNUMBER(getcolorgreen(주말데이터!S340))=TRUE),"Down-regulation","No")))</f>
        <v>0</v>
      </c>
      <c r="S1068" s="97"/>
      <c r="T1068" s="97">
        <f>IF(AND(주말데이터!T340=0,주말데이터!U340=0),0,IF(OR(ISNUMBER(getcolorred(주말데이터!T340))=TRUE,ISNUMBER(getcolorred(주말데이터!U340))=TRUE),"Up-regulation",IF(OR(ISNUMBER(getcolorgreen(주말데이터!T340))=TRUE,ISNUMBER(getcolorgreen(주말데이터!U340))=TRUE),"Down-regulation","No")))</f>
        <v>0</v>
      </c>
      <c r="U1068" s="97"/>
      <c r="V1068" s="97">
        <f>IF(AND(주말데이터!V340=0,주말데이터!W340=0),0,IF(OR(ISNUMBER(getcolorred(주말데이터!V340))=TRUE,ISNUMBER(getcolorred(주말데이터!W340))=TRUE),"Up-regulation",IF(OR(ISNUMBER(getcolorgreen(주말데이터!V340))=TRUE,ISNUMBER(getcolorgreen(주말데이터!W340))=TRUE),"Down-regulation","No")))</f>
        <v>0</v>
      </c>
      <c r="W1068" s="97"/>
      <c r="X1068" s="97">
        <f>IF(AND(주말데이터!X340=0,주말데이터!Y340=0),0,IF(OR(ISNUMBER(getcolorred(주말데이터!X340))=TRUE,ISNUMBER(getcolorred(주말데이터!Y340))=TRUE),"Up-regulation",IF(OR(ISNUMBER(getcolorgreen(주말데이터!X340))=TRUE,ISNUMBER(getcolorgreen(주말데이터!Y340))=TRUE),"Down-regulation","No")))</f>
        <v>0</v>
      </c>
      <c r="Y1068" s="98"/>
      <c r="Z1068" s="85">
        <f>IF(AA1088="",0,DAY(AA1088))</f>
        <v>0</v>
      </c>
    </row>
    <row r="1069" spans="1:51">
      <c r="A1069" s="16" t="s">
        <v>17</v>
      </c>
      <c r="B1069" s="95">
        <f>IF(AND(주말데이터!B341=0,주말데이터!C341=0),0,IF(OR(ISNUMBER(getcolorred(주말데이터!B341))=TRUE,ISNUMBER(getcolorred(주말데이터!C341))=TRUE),"Up-regulation",IF(OR(ISNUMBER(getcolorgreen(주말데이터!B341))=TRUE,ISNUMBER(getcolorgreen(주말데이터!C341))=TRUE),"Down-regulation","No")))</f>
        <v>0</v>
      </c>
      <c r="C1069" s="95"/>
      <c r="D1069" s="95">
        <f>IF(AND(주말데이터!D341=0,주말데이터!E341=0),0,IF(OR(ISNUMBER(getcolorred(주말데이터!D341))=TRUE,ISNUMBER(getcolorred(주말데이터!E341))=TRUE),"Up-regulation",IF(OR(ISNUMBER(getcolorgreen(주말데이터!D341))=TRUE,ISNUMBER(getcolorgreen(주말데이터!E341))=TRUE),"Down-regulation","No")))</f>
        <v>0</v>
      </c>
      <c r="E1069" s="95"/>
      <c r="F1069" s="95">
        <f>IF(AND(주말데이터!F341=0,주말데이터!G341=0),0,IF(OR(ISNUMBER(getcolorred(주말데이터!F341))=TRUE,ISNUMBER(getcolorred(주말데이터!G341))=TRUE),"Up-regulation",IF(OR(ISNUMBER(getcolorgreen(주말데이터!F341))=TRUE,ISNUMBER(getcolorgreen(주말데이터!G341))=TRUE),"Down-regulation","No")))</f>
        <v>0</v>
      </c>
      <c r="G1069" s="95"/>
      <c r="H1069" s="95">
        <f>IF(AND(주말데이터!H341=0,주말데이터!I341=0),0,IF(OR(ISNUMBER(getcolorred(주말데이터!H341))=TRUE,ISNUMBER(getcolorred(주말데이터!I341))=TRUE),"Up-regulation",IF(OR(ISNUMBER(getcolorgreen(주말데이터!H341))=TRUE,ISNUMBER(getcolorgreen(주말데이터!I341))=TRUE),"Down-regulation","No")))</f>
        <v>0</v>
      </c>
      <c r="I1069" s="95"/>
      <c r="J1069" s="95">
        <f>IF(AND(주말데이터!J341=0,주말데이터!K341=0),0,IF(OR(ISNUMBER(getcolorred(주말데이터!J341))=TRUE,ISNUMBER(getcolorred(주말데이터!K341))=TRUE),"Up-regulation",IF(OR(ISNUMBER(getcolorgreen(주말데이터!J341))=TRUE,ISNUMBER(getcolorgreen(주말데이터!K341))=TRUE),"Down-regulation","No")))</f>
        <v>0</v>
      </c>
      <c r="K1069" s="95"/>
      <c r="L1069" s="95">
        <f>IF(AND(주말데이터!L341=0,주말데이터!M341=0),0,IF(OR(ISNUMBER(getcolorred(주말데이터!L341))=TRUE,ISNUMBER(getcolorred(주말데이터!M341))=TRUE),"Up-regulation",IF(OR(ISNUMBER(getcolorgreen(주말데이터!L341))=TRUE,ISNUMBER(getcolorgreen(주말데이터!M341))=TRUE),"Down-regulation","No")))</f>
        <v>0</v>
      </c>
      <c r="M1069" s="95"/>
      <c r="N1069" s="95">
        <f>IF(AND(주말데이터!N341=0,주말데이터!O341=0),0,IF(OR(ISNUMBER(getcolorred(주말데이터!N341))=TRUE,ISNUMBER(getcolorred(주말데이터!O341))=TRUE),"Up-regulation",IF(OR(ISNUMBER(getcolorgreen(주말데이터!N341))=TRUE,ISNUMBER(getcolorgreen(주말데이터!O341))=TRUE),"Down-regulation","No")))</f>
        <v>0</v>
      </c>
      <c r="O1069" s="95"/>
      <c r="P1069" s="95">
        <f>IF(AND(주말데이터!P341=0,주말데이터!Q341=0),0,IF(OR(ISNUMBER(getcolorred(주말데이터!P341))=TRUE,ISNUMBER(getcolorred(주말데이터!Q341))=TRUE),"Up-regulation",IF(OR(ISNUMBER(getcolorgreen(주말데이터!P341))=TRUE,ISNUMBER(getcolorgreen(주말데이터!Q341))=TRUE),"Down-regulation","No")))</f>
        <v>0</v>
      </c>
      <c r="Q1069" s="95"/>
      <c r="R1069" s="95">
        <f>IF(AND(주말데이터!R341=0,주말데이터!S341=0),0,IF(OR(ISNUMBER(getcolorred(주말데이터!R341))=TRUE,ISNUMBER(getcolorred(주말데이터!S341))=TRUE),"Up-regulation",IF(OR(ISNUMBER(getcolorgreen(주말데이터!R341))=TRUE,ISNUMBER(getcolorgreen(주말데이터!S341))=TRUE),"Down-regulation","No")))</f>
        <v>0</v>
      </c>
      <c r="S1069" s="95"/>
      <c r="T1069" s="95">
        <f>IF(AND(주말데이터!T341=0,주말데이터!U341=0),0,IF(OR(ISNUMBER(getcolorred(주말데이터!T341))=TRUE,ISNUMBER(getcolorred(주말데이터!U341))=TRUE),"Up-regulation",IF(OR(ISNUMBER(getcolorgreen(주말데이터!T341))=TRUE,ISNUMBER(getcolorgreen(주말데이터!U341))=TRUE),"Down-regulation","No")))</f>
        <v>0</v>
      </c>
      <c r="U1069" s="95"/>
      <c r="V1069" s="95">
        <f>IF(AND(주말데이터!V341=0,주말데이터!W341=0),0,IF(OR(ISNUMBER(getcolorred(주말데이터!V341))=TRUE,ISNUMBER(getcolorred(주말데이터!W341))=TRUE),"Up-regulation",IF(OR(ISNUMBER(getcolorgreen(주말데이터!V341))=TRUE,ISNUMBER(getcolorgreen(주말데이터!W341))=TRUE),"Down-regulation","No")))</f>
        <v>0</v>
      </c>
      <c r="W1069" s="95"/>
      <c r="X1069" s="95">
        <f>IF(AND(주말데이터!X341=0,주말데이터!Y341=0),0,IF(OR(ISNUMBER(getcolorred(주말데이터!X341))=TRUE,ISNUMBER(getcolorred(주말데이터!Y341))=TRUE),"Up-regulation",IF(OR(ISNUMBER(getcolorgreen(주말데이터!X341))=TRUE,ISNUMBER(getcolorgreen(주말데이터!Y341))=TRUE),"Down-regulation","No")))</f>
        <v>0</v>
      </c>
      <c r="Y1069" s="96"/>
      <c r="Z1069" s="86"/>
    </row>
    <row r="1070" spans="1:51">
      <c r="A1070" s="16" t="s">
        <v>18</v>
      </c>
      <c r="B1070" s="95">
        <f>IF(AND(주말데이터!B342=0,주말데이터!C342=0),0,IF(OR(ISNUMBER(getcolorred(주말데이터!B342))=TRUE,ISNUMBER(getcolorred(주말데이터!C342))=TRUE),"Up-regulation",IF(OR(ISNUMBER(getcolorgreen(주말데이터!B342))=TRUE,ISNUMBER(getcolorgreen(주말데이터!C342))=TRUE),"Down-regulation","No")))</f>
        <v>0</v>
      </c>
      <c r="C1070" s="95"/>
      <c r="D1070" s="95">
        <f>IF(AND(주말데이터!D342=0,주말데이터!E342=0),0,IF(OR(ISNUMBER(getcolorred(주말데이터!D342))=TRUE,ISNUMBER(getcolorred(주말데이터!E342))=TRUE),"Up-regulation",IF(OR(ISNUMBER(getcolorgreen(주말데이터!D342))=TRUE,ISNUMBER(getcolorgreen(주말데이터!E342))=TRUE),"Down-regulation","No")))</f>
        <v>0</v>
      </c>
      <c r="E1070" s="95"/>
      <c r="F1070" s="95">
        <f>IF(AND(주말데이터!F342=0,주말데이터!G342=0),0,IF(OR(ISNUMBER(getcolorred(주말데이터!F342))=TRUE,ISNUMBER(getcolorred(주말데이터!G342))=TRUE),"Up-regulation",IF(OR(ISNUMBER(getcolorgreen(주말데이터!F342))=TRUE,ISNUMBER(getcolorgreen(주말데이터!G342))=TRUE),"Down-regulation","No")))</f>
        <v>0</v>
      </c>
      <c r="G1070" s="95"/>
      <c r="H1070" s="95">
        <f>IF(AND(주말데이터!H342=0,주말데이터!I342=0),0,IF(OR(ISNUMBER(getcolorred(주말데이터!H342))=TRUE,ISNUMBER(getcolorred(주말데이터!I342))=TRUE),"Up-regulation",IF(OR(ISNUMBER(getcolorgreen(주말데이터!H342))=TRUE,ISNUMBER(getcolorgreen(주말데이터!I342))=TRUE),"Down-regulation","No")))</f>
        <v>0</v>
      </c>
      <c r="I1070" s="95"/>
      <c r="J1070" s="95">
        <f>IF(AND(주말데이터!J342=0,주말데이터!K342=0),0,IF(OR(ISNUMBER(getcolorred(주말데이터!J342))=TRUE,ISNUMBER(getcolorred(주말데이터!K342))=TRUE),"Up-regulation",IF(OR(ISNUMBER(getcolorgreen(주말데이터!J342))=TRUE,ISNUMBER(getcolorgreen(주말데이터!K342))=TRUE),"Down-regulation","No")))</f>
        <v>0</v>
      </c>
      <c r="K1070" s="95"/>
      <c r="L1070" s="95">
        <f>IF(AND(주말데이터!L342=0,주말데이터!M342=0),0,IF(OR(ISNUMBER(getcolorred(주말데이터!L342))=TRUE,ISNUMBER(getcolorred(주말데이터!M342))=TRUE),"Up-regulation",IF(OR(ISNUMBER(getcolorgreen(주말데이터!L342))=TRUE,ISNUMBER(getcolorgreen(주말데이터!M342))=TRUE),"Down-regulation","No")))</f>
        <v>0</v>
      </c>
      <c r="M1070" s="95"/>
      <c r="N1070" s="95">
        <f>IF(AND(주말데이터!N342=0,주말데이터!O342=0),0,IF(OR(ISNUMBER(getcolorred(주말데이터!N342))=TRUE,ISNUMBER(getcolorred(주말데이터!O342))=TRUE),"Up-regulation",IF(OR(ISNUMBER(getcolorgreen(주말데이터!N342))=TRUE,ISNUMBER(getcolorgreen(주말데이터!O342))=TRUE),"Down-regulation","No")))</f>
        <v>0</v>
      </c>
      <c r="O1070" s="95"/>
      <c r="P1070" s="95">
        <f>IF(AND(주말데이터!P342=0,주말데이터!Q342=0),0,IF(OR(ISNUMBER(getcolorred(주말데이터!P342))=TRUE,ISNUMBER(getcolorred(주말데이터!Q342))=TRUE),"Up-regulation",IF(OR(ISNUMBER(getcolorgreen(주말데이터!P342))=TRUE,ISNUMBER(getcolorgreen(주말데이터!Q342))=TRUE),"Down-regulation","No")))</f>
        <v>0</v>
      </c>
      <c r="Q1070" s="95"/>
      <c r="R1070" s="95">
        <f>IF(AND(주말데이터!R342=0,주말데이터!S342=0),0,IF(OR(ISNUMBER(getcolorred(주말데이터!R342))=TRUE,ISNUMBER(getcolorred(주말데이터!S342))=TRUE),"Up-regulation",IF(OR(ISNUMBER(getcolorgreen(주말데이터!R342))=TRUE,ISNUMBER(getcolorgreen(주말데이터!S342))=TRUE),"Down-regulation","No")))</f>
        <v>0</v>
      </c>
      <c r="S1070" s="95"/>
      <c r="T1070" s="95">
        <f>IF(AND(주말데이터!T342=0,주말데이터!U342=0),0,IF(OR(ISNUMBER(getcolorred(주말데이터!T342))=TRUE,ISNUMBER(getcolorred(주말데이터!U342))=TRUE),"Up-regulation",IF(OR(ISNUMBER(getcolorgreen(주말데이터!T342))=TRUE,ISNUMBER(getcolorgreen(주말데이터!U342))=TRUE),"Down-regulation","No")))</f>
        <v>0</v>
      </c>
      <c r="U1070" s="95"/>
      <c r="V1070" s="95">
        <f>IF(AND(주말데이터!V342=0,주말데이터!W342=0),0,IF(OR(ISNUMBER(getcolorred(주말데이터!V342))=TRUE,ISNUMBER(getcolorred(주말데이터!W342))=TRUE),"Up-regulation",IF(OR(ISNUMBER(getcolorgreen(주말데이터!V342))=TRUE,ISNUMBER(getcolorgreen(주말데이터!W342))=TRUE),"Down-regulation","No")))</f>
        <v>0</v>
      </c>
      <c r="W1070" s="95"/>
      <c r="X1070" s="95">
        <f>IF(AND(주말데이터!X342=0,주말데이터!Y342=0),0,IF(OR(ISNUMBER(getcolorred(주말데이터!X342))=TRUE,ISNUMBER(getcolorred(주말데이터!Y342))=TRUE),"Up-regulation",IF(OR(ISNUMBER(getcolorgreen(주말데이터!X342))=TRUE,ISNUMBER(getcolorgreen(주말데이터!Y342))=TRUE),"Down-regulation","No")))</f>
        <v>0</v>
      </c>
      <c r="Y1070" s="96"/>
      <c r="Z1070" s="86"/>
    </row>
    <row r="1071" spans="1:51">
      <c r="A1071" s="16" t="s">
        <v>19</v>
      </c>
      <c r="B1071" s="95">
        <f>IF(AND(주말데이터!B343=0,주말데이터!C343=0),0,IF(OR(ISNUMBER(getcolorred(주말데이터!B343))=TRUE,ISNUMBER(getcolorred(주말데이터!C343))=TRUE),"Up-regulation",IF(OR(ISNUMBER(getcolorgreen(주말데이터!B343))=TRUE,ISNUMBER(getcolorgreen(주말데이터!C343))=TRUE),"Down-regulation","No")))</f>
        <v>0</v>
      </c>
      <c r="C1071" s="95"/>
      <c r="D1071" s="95">
        <f>IF(AND(주말데이터!D343=0,주말데이터!E343=0),0,IF(OR(ISNUMBER(getcolorred(주말데이터!D343))=TRUE,ISNUMBER(getcolorred(주말데이터!E343))=TRUE),"Up-regulation",IF(OR(ISNUMBER(getcolorgreen(주말데이터!D343))=TRUE,ISNUMBER(getcolorgreen(주말데이터!E343))=TRUE),"Down-regulation","No")))</f>
        <v>0</v>
      </c>
      <c r="E1071" s="95"/>
      <c r="F1071" s="95">
        <f>IF(AND(주말데이터!F343=0,주말데이터!G343=0),0,IF(OR(ISNUMBER(getcolorred(주말데이터!F343))=TRUE,ISNUMBER(getcolorred(주말데이터!G343))=TRUE),"Up-regulation",IF(OR(ISNUMBER(getcolorgreen(주말데이터!F343))=TRUE,ISNUMBER(getcolorgreen(주말데이터!G343))=TRUE),"Down-regulation","No")))</f>
        <v>0</v>
      </c>
      <c r="G1071" s="95"/>
      <c r="H1071" s="95">
        <f>IF(AND(주말데이터!H343=0,주말데이터!I343=0),0,IF(OR(ISNUMBER(getcolorred(주말데이터!H343))=TRUE,ISNUMBER(getcolorred(주말데이터!I343))=TRUE),"Up-regulation",IF(OR(ISNUMBER(getcolorgreen(주말데이터!H343))=TRUE,ISNUMBER(getcolorgreen(주말데이터!I343))=TRUE),"Down-regulation","No")))</f>
        <v>0</v>
      </c>
      <c r="I1071" s="95"/>
      <c r="J1071" s="95">
        <f>IF(AND(주말데이터!J343=0,주말데이터!K343=0),0,IF(OR(ISNUMBER(getcolorred(주말데이터!J343))=TRUE,ISNUMBER(getcolorred(주말데이터!K343))=TRUE),"Up-regulation",IF(OR(ISNUMBER(getcolorgreen(주말데이터!J343))=TRUE,ISNUMBER(getcolorgreen(주말데이터!K343))=TRUE),"Down-regulation","No")))</f>
        <v>0</v>
      </c>
      <c r="K1071" s="95"/>
      <c r="L1071" s="95">
        <f>IF(AND(주말데이터!L343=0,주말데이터!M343=0),0,IF(OR(ISNUMBER(getcolorred(주말데이터!L343))=TRUE,ISNUMBER(getcolorred(주말데이터!M343))=TRUE),"Up-regulation",IF(OR(ISNUMBER(getcolorgreen(주말데이터!L343))=TRUE,ISNUMBER(getcolorgreen(주말데이터!M343))=TRUE),"Down-regulation","No")))</f>
        <v>0</v>
      </c>
      <c r="M1071" s="95"/>
      <c r="N1071" s="95">
        <f>IF(AND(주말데이터!N343=0,주말데이터!O343=0),0,IF(OR(ISNUMBER(getcolorred(주말데이터!N343))=TRUE,ISNUMBER(getcolorred(주말데이터!O343))=TRUE),"Up-regulation",IF(OR(ISNUMBER(getcolorgreen(주말데이터!N343))=TRUE,ISNUMBER(getcolorgreen(주말데이터!O343))=TRUE),"Down-regulation","No")))</f>
        <v>0</v>
      </c>
      <c r="O1071" s="95"/>
      <c r="P1071" s="95">
        <f>IF(AND(주말데이터!P343=0,주말데이터!Q343=0),0,IF(OR(ISNUMBER(getcolorred(주말데이터!P343))=TRUE,ISNUMBER(getcolorred(주말데이터!Q343))=TRUE),"Up-regulation",IF(OR(ISNUMBER(getcolorgreen(주말데이터!P343))=TRUE,ISNUMBER(getcolorgreen(주말데이터!Q343))=TRUE),"Down-regulation","No")))</f>
        <v>0</v>
      </c>
      <c r="Q1071" s="95"/>
      <c r="R1071" s="95">
        <f>IF(AND(주말데이터!R343=0,주말데이터!S343=0),0,IF(OR(ISNUMBER(getcolorred(주말데이터!R343))=TRUE,ISNUMBER(getcolorred(주말데이터!S343))=TRUE),"Up-regulation",IF(OR(ISNUMBER(getcolorgreen(주말데이터!R343))=TRUE,ISNUMBER(getcolorgreen(주말데이터!S343))=TRUE),"Down-regulation","No")))</f>
        <v>0</v>
      </c>
      <c r="S1071" s="95"/>
      <c r="T1071" s="95">
        <f>IF(AND(주말데이터!T343=0,주말데이터!U343=0),0,IF(OR(ISNUMBER(getcolorred(주말데이터!T343))=TRUE,ISNUMBER(getcolorred(주말데이터!U343))=TRUE),"Up-regulation",IF(OR(ISNUMBER(getcolorgreen(주말데이터!T343))=TRUE,ISNUMBER(getcolorgreen(주말데이터!U343))=TRUE),"Down-regulation","No")))</f>
        <v>0</v>
      </c>
      <c r="U1071" s="95"/>
      <c r="V1071" s="95">
        <f>IF(AND(주말데이터!V343=0,주말데이터!W343=0),0,IF(OR(ISNUMBER(getcolorred(주말데이터!V343))=TRUE,ISNUMBER(getcolorred(주말데이터!W343))=TRUE),"Up-regulation",IF(OR(ISNUMBER(getcolorgreen(주말데이터!V343))=TRUE,ISNUMBER(getcolorgreen(주말데이터!W343))=TRUE),"Down-regulation","No")))</f>
        <v>0</v>
      </c>
      <c r="W1071" s="95"/>
      <c r="X1071" s="95">
        <f>IF(AND(주말데이터!X343=0,주말데이터!Y343=0),0,IF(OR(ISNUMBER(getcolorred(주말데이터!X343))=TRUE,ISNUMBER(getcolorred(주말데이터!Y343))=TRUE),"Up-regulation",IF(OR(ISNUMBER(getcolorgreen(주말데이터!X343))=TRUE,ISNUMBER(getcolorgreen(주말데이터!Y343))=TRUE),"Down-regulation","No")))</f>
        <v>0</v>
      </c>
      <c r="Y1071" s="96"/>
      <c r="Z1071" s="86"/>
    </row>
    <row r="1072" spans="1:51">
      <c r="A1072" s="16" t="s">
        <v>20</v>
      </c>
      <c r="B1072" s="95">
        <f>IF(AND(주말데이터!B344=0,주말데이터!C344=0),0,IF(OR(ISNUMBER(getcolorred(주말데이터!B344))=TRUE,ISNUMBER(getcolorred(주말데이터!C344))=TRUE),"Up-regulation",IF(OR(ISNUMBER(getcolorgreen(주말데이터!B344))=TRUE,ISNUMBER(getcolorgreen(주말데이터!C344))=TRUE),"Down-regulation","No")))</f>
        <v>0</v>
      </c>
      <c r="C1072" s="95"/>
      <c r="D1072" s="95">
        <f>IF(AND(주말데이터!D344=0,주말데이터!E344=0),0,IF(OR(ISNUMBER(getcolorred(주말데이터!D344))=TRUE,ISNUMBER(getcolorred(주말데이터!E344))=TRUE),"Up-regulation",IF(OR(ISNUMBER(getcolorgreen(주말데이터!D344))=TRUE,ISNUMBER(getcolorgreen(주말데이터!E344))=TRUE),"Down-regulation","No")))</f>
        <v>0</v>
      </c>
      <c r="E1072" s="95"/>
      <c r="F1072" s="95">
        <f>IF(AND(주말데이터!F344=0,주말데이터!G344=0),0,IF(OR(ISNUMBER(getcolorred(주말데이터!F344))=TRUE,ISNUMBER(getcolorred(주말데이터!G344))=TRUE),"Up-regulation",IF(OR(ISNUMBER(getcolorgreen(주말데이터!F344))=TRUE,ISNUMBER(getcolorgreen(주말데이터!G344))=TRUE),"Down-regulation","No")))</f>
        <v>0</v>
      </c>
      <c r="G1072" s="95"/>
      <c r="H1072" s="95">
        <f>IF(AND(주말데이터!H344=0,주말데이터!I344=0),0,IF(OR(ISNUMBER(getcolorred(주말데이터!H344))=TRUE,ISNUMBER(getcolorred(주말데이터!I344))=TRUE),"Up-regulation",IF(OR(ISNUMBER(getcolorgreen(주말데이터!H344))=TRUE,ISNUMBER(getcolorgreen(주말데이터!I344))=TRUE),"Down-regulation","No")))</f>
        <v>0</v>
      </c>
      <c r="I1072" s="95"/>
      <c r="J1072" s="95">
        <f>IF(AND(주말데이터!J344=0,주말데이터!K344=0),0,IF(OR(ISNUMBER(getcolorred(주말데이터!J344))=TRUE,ISNUMBER(getcolorred(주말데이터!K344))=TRUE),"Up-regulation",IF(OR(ISNUMBER(getcolorgreen(주말데이터!J344))=TRUE,ISNUMBER(getcolorgreen(주말데이터!K344))=TRUE),"Down-regulation","No")))</f>
        <v>0</v>
      </c>
      <c r="K1072" s="95"/>
      <c r="L1072" s="95">
        <f>IF(AND(주말데이터!L344=0,주말데이터!M344=0),0,IF(OR(ISNUMBER(getcolorred(주말데이터!L344))=TRUE,ISNUMBER(getcolorred(주말데이터!M344))=TRUE),"Up-regulation",IF(OR(ISNUMBER(getcolorgreen(주말데이터!L344))=TRUE,ISNUMBER(getcolorgreen(주말데이터!M344))=TRUE),"Down-regulation","No")))</f>
        <v>0</v>
      </c>
      <c r="M1072" s="95"/>
      <c r="N1072" s="95">
        <f>IF(AND(주말데이터!N344=0,주말데이터!O344=0),0,IF(OR(ISNUMBER(getcolorred(주말데이터!N344))=TRUE,ISNUMBER(getcolorred(주말데이터!O344))=TRUE),"Up-regulation",IF(OR(ISNUMBER(getcolorgreen(주말데이터!N344))=TRUE,ISNUMBER(getcolorgreen(주말데이터!O344))=TRUE),"Down-regulation","No")))</f>
        <v>0</v>
      </c>
      <c r="O1072" s="95"/>
      <c r="P1072" s="95">
        <f>IF(AND(주말데이터!P344=0,주말데이터!Q344=0),0,IF(OR(ISNUMBER(getcolorred(주말데이터!P344))=TRUE,ISNUMBER(getcolorred(주말데이터!Q344))=TRUE),"Up-regulation",IF(OR(ISNUMBER(getcolorgreen(주말데이터!P344))=TRUE,ISNUMBER(getcolorgreen(주말데이터!Q344))=TRUE),"Down-regulation","No")))</f>
        <v>0</v>
      </c>
      <c r="Q1072" s="95"/>
      <c r="R1072" s="95">
        <f>IF(AND(주말데이터!R344=0,주말데이터!S344=0),0,IF(OR(ISNUMBER(getcolorred(주말데이터!R344))=TRUE,ISNUMBER(getcolorred(주말데이터!S344))=TRUE),"Up-regulation",IF(OR(ISNUMBER(getcolorgreen(주말데이터!R344))=TRUE,ISNUMBER(getcolorgreen(주말데이터!S344))=TRUE),"Down-regulation","No")))</f>
        <v>0</v>
      </c>
      <c r="S1072" s="95"/>
      <c r="T1072" s="95">
        <f>IF(AND(주말데이터!T344=0,주말데이터!U344=0),0,IF(OR(ISNUMBER(getcolorred(주말데이터!T344))=TRUE,ISNUMBER(getcolorred(주말데이터!U344))=TRUE),"Up-regulation",IF(OR(ISNUMBER(getcolorgreen(주말데이터!T344))=TRUE,ISNUMBER(getcolorgreen(주말데이터!U344))=TRUE),"Down-regulation","No")))</f>
        <v>0</v>
      </c>
      <c r="U1072" s="95"/>
      <c r="V1072" s="95">
        <f>IF(AND(주말데이터!V344=0,주말데이터!W344=0),0,IF(OR(ISNUMBER(getcolorred(주말데이터!V344))=TRUE,ISNUMBER(getcolorred(주말데이터!W344))=TRUE),"Up-regulation",IF(OR(ISNUMBER(getcolorgreen(주말데이터!V344))=TRUE,ISNUMBER(getcolorgreen(주말데이터!W344))=TRUE),"Down-regulation","No")))</f>
        <v>0</v>
      </c>
      <c r="W1072" s="95"/>
      <c r="X1072" s="95">
        <f>IF(AND(주말데이터!X344=0,주말데이터!Y344=0),0,IF(OR(ISNUMBER(getcolorred(주말데이터!X344))=TRUE,ISNUMBER(getcolorred(주말데이터!Y344))=TRUE),"Up-regulation",IF(OR(ISNUMBER(getcolorgreen(주말데이터!X344))=TRUE,ISNUMBER(getcolorgreen(주말데이터!Y344))=TRUE),"Down-regulation","No")))</f>
        <v>0</v>
      </c>
      <c r="Y1072" s="96"/>
      <c r="Z1072" s="86"/>
    </row>
    <row r="1073" spans="1:27">
      <c r="A1073" s="16" t="s">
        <v>21</v>
      </c>
      <c r="B1073" s="95">
        <f>IF(AND(주말데이터!B345=0,주말데이터!C345=0),0,IF(OR(ISNUMBER(getcolorred(주말데이터!B345))=TRUE,ISNUMBER(getcolorred(주말데이터!C345))=TRUE),"Up-regulation",IF(OR(ISNUMBER(getcolorgreen(주말데이터!B345))=TRUE,ISNUMBER(getcolorgreen(주말데이터!C345))=TRUE),"Down-regulation","No")))</f>
        <v>0</v>
      </c>
      <c r="C1073" s="95"/>
      <c r="D1073" s="95">
        <f>IF(AND(주말데이터!D345=0,주말데이터!E345=0),0,IF(OR(ISNUMBER(getcolorred(주말데이터!D345))=TRUE,ISNUMBER(getcolorred(주말데이터!E345))=TRUE),"Up-regulation",IF(OR(ISNUMBER(getcolorgreen(주말데이터!D345))=TRUE,ISNUMBER(getcolorgreen(주말데이터!E345))=TRUE),"Down-regulation","No")))</f>
        <v>0</v>
      </c>
      <c r="E1073" s="95"/>
      <c r="F1073" s="95">
        <f>IF(AND(주말데이터!F345=0,주말데이터!G345=0),0,IF(OR(ISNUMBER(getcolorred(주말데이터!F345))=TRUE,ISNUMBER(getcolorred(주말데이터!G345))=TRUE),"Up-regulation",IF(OR(ISNUMBER(getcolorgreen(주말데이터!F345))=TRUE,ISNUMBER(getcolorgreen(주말데이터!G345))=TRUE),"Down-regulation","No")))</f>
        <v>0</v>
      </c>
      <c r="G1073" s="95"/>
      <c r="H1073" s="95">
        <f>IF(AND(주말데이터!H345=0,주말데이터!I345=0),0,IF(OR(ISNUMBER(getcolorred(주말데이터!H345))=TRUE,ISNUMBER(getcolorred(주말데이터!I345))=TRUE),"Up-regulation",IF(OR(ISNUMBER(getcolorgreen(주말데이터!H345))=TRUE,ISNUMBER(getcolorgreen(주말데이터!I345))=TRUE),"Down-regulation","No")))</f>
        <v>0</v>
      </c>
      <c r="I1073" s="95"/>
      <c r="J1073" s="95">
        <f>IF(AND(주말데이터!J345=0,주말데이터!K345=0),0,IF(OR(ISNUMBER(getcolorred(주말데이터!J345))=TRUE,ISNUMBER(getcolorred(주말데이터!K345))=TRUE),"Up-regulation",IF(OR(ISNUMBER(getcolorgreen(주말데이터!J345))=TRUE,ISNUMBER(getcolorgreen(주말데이터!K345))=TRUE),"Down-regulation","No")))</f>
        <v>0</v>
      </c>
      <c r="K1073" s="95"/>
      <c r="L1073" s="95">
        <f>IF(AND(주말데이터!L345=0,주말데이터!M345=0),0,IF(OR(ISNUMBER(getcolorred(주말데이터!L345))=TRUE,ISNUMBER(getcolorred(주말데이터!M345))=TRUE),"Up-regulation",IF(OR(ISNUMBER(getcolorgreen(주말데이터!L345))=TRUE,ISNUMBER(getcolorgreen(주말데이터!M345))=TRUE),"Down-regulation","No")))</f>
        <v>0</v>
      </c>
      <c r="M1073" s="95"/>
      <c r="N1073" s="95">
        <f>IF(AND(주말데이터!N345=0,주말데이터!O345=0),0,IF(OR(ISNUMBER(getcolorred(주말데이터!N345))=TRUE,ISNUMBER(getcolorred(주말데이터!O345))=TRUE),"Up-regulation",IF(OR(ISNUMBER(getcolorgreen(주말데이터!N345))=TRUE,ISNUMBER(getcolorgreen(주말데이터!O345))=TRUE),"Down-regulation","No")))</f>
        <v>0</v>
      </c>
      <c r="O1073" s="95"/>
      <c r="P1073" s="95">
        <f>IF(AND(주말데이터!P345=0,주말데이터!Q345=0),0,IF(OR(ISNUMBER(getcolorred(주말데이터!P345))=TRUE,ISNUMBER(getcolorred(주말데이터!Q345))=TRUE),"Up-regulation",IF(OR(ISNUMBER(getcolorgreen(주말데이터!P345))=TRUE,ISNUMBER(getcolorgreen(주말데이터!Q345))=TRUE),"Down-regulation","No")))</f>
        <v>0</v>
      </c>
      <c r="Q1073" s="95"/>
      <c r="R1073" s="95">
        <f>IF(AND(주말데이터!R345=0,주말데이터!S345=0),0,IF(OR(ISNUMBER(getcolorred(주말데이터!R345))=TRUE,ISNUMBER(getcolorred(주말데이터!S345))=TRUE),"Up-regulation",IF(OR(ISNUMBER(getcolorgreen(주말데이터!R345))=TRUE,ISNUMBER(getcolorgreen(주말데이터!S345))=TRUE),"Down-regulation","No")))</f>
        <v>0</v>
      </c>
      <c r="S1073" s="95"/>
      <c r="T1073" s="95">
        <f>IF(AND(주말데이터!T345=0,주말데이터!U345=0),0,IF(OR(ISNUMBER(getcolorred(주말데이터!T345))=TRUE,ISNUMBER(getcolorred(주말데이터!U345))=TRUE),"Up-regulation",IF(OR(ISNUMBER(getcolorgreen(주말데이터!T345))=TRUE,ISNUMBER(getcolorgreen(주말데이터!U345))=TRUE),"Down-regulation","No")))</f>
        <v>0</v>
      </c>
      <c r="U1073" s="95"/>
      <c r="V1073" s="95">
        <f>IF(AND(주말데이터!V345=0,주말데이터!W345=0),0,IF(OR(ISNUMBER(getcolorred(주말데이터!V345))=TRUE,ISNUMBER(getcolorred(주말데이터!W345))=TRUE),"Up-regulation",IF(OR(ISNUMBER(getcolorgreen(주말데이터!V345))=TRUE,ISNUMBER(getcolorgreen(주말데이터!W345))=TRUE),"Down-regulation","No")))</f>
        <v>0</v>
      </c>
      <c r="W1073" s="95"/>
      <c r="X1073" s="95">
        <f>IF(AND(주말데이터!X345=0,주말데이터!Y345=0),0,IF(OR(ISNUMBER(getcolorred(주말데이터!X345))=TRUE,ISNUMBER(getcolorred(주말데이터!Y345))=TRUE),"Up-regulation",IF(OR(ISNUMBER(getcolorgreen(주말데이터!X345))=TRUE,ISNUMBER(getcolorgreen(주말데이터!Y345))=TRUE),"Down-regulation","No")))</f>
        <v>0</v>
      </c>
      <c r="Y1073" s="96"/>
      <c r="Z1073" s="86"/>
    </row>
    <row r="1074" spans="1:27">
      <c r="A1074" s="16" t="s">
        <v>22</v>
      </c>
      <c r="B1074" s="95">
        <f>IF(AND(주말데이터!B346=0,주말데이터!C346=0),0,IF(OR(ISNUMBER(getcolorred(주말데이터!B346))=TRUE,ISNUMBER(getcolorred(주말데이터!C346))=TRUE),"Up-regulation",IF(OR(ISNUMBER(getcolorgreen(주말데이터!B346))=TRUE,ISNUMBER(getcolorgreen(주말데이터!C346))=TRUE),"Down-regulation","No")))</f>
        <v>0</v>
      </c>
      <c r="C1074" s="95"/>
      <c r="D1074" s="95">
        <f>IF(AND(주말데이터!D346=0,주말데이터!E346=0),0,IF(OR(ISNUMBER(getcolorred(주말데이터!D346))=TRUE,ISNUMBER(getcolorred(주말데이터!E346))=TRUE),"Up-regulation",IF(OR(ISNUMBER(getcolorgreen(주말데이터!D346))=TRUE,ISNUMBER(getcolorgreen(주말데이터!E346))=TRUE),"Down-regulation","No")))</f>
        <v>0</v>
      </c>
      <c r="E1074" s="95"/>
      <c r="F1074" s="95">
        <f>IF(AND(주말데이터!F346=0,주말데이터!G346=0),0,IF(OR(ISNUMBER(getcolorred(주말데이터!F346))=TRUE,ISNUMBER(getcolorred(주말데이터!G346))=TRUE),"Up-regulation",IF(OR(ISNUMBER(getcolorgreen(주말데이터!F346))=TRUE,ISNUMBER(getcolorgreen(주말데이터!G346))=TRUE),"Down-regulation","No")))</f>
        <v>0</v>
      </c>
      <c r="G1074" s="95"/>
      <c r="H1074" s="95">
        <f>IF(AND(주말데이터!H346=0,주말데이터!I346=0),0,IF(OR(ISNUMBER(getcolorred(주말데이터!H346))=TRUE,ISNUMBER(getcolorred(주말데이터!I346))=TRUE),"Up-regulation",IF(OR(ISNUMBER(getcolorgreen(주말데이터!H346))=TRUE,ISNUMBER(getcolorgreen(주말데이터!I346))=TRUE),"Down-regulation","No")))</f>
        <v>0</v>
      </c>
      <c r="I1074" s="95"/>
      <c r="J1074" s="95">
        <f>IF(AND(주말데이터!J346=0,주말데이터!K346=0),0,IF(OR(ISNUMBER(getcolorred(주말데이터!J346))=TRUE,ISNUMBER(getcolorred(주말데이터!K346))=TRUE),"Up-regulation",IF(OR(ISNUMBER(getcolorgreen(주말데이터!J346))=TRUE,ISNUMBER(getcolorgreen(주말데이터!K346))=TRUE),"Down-regulation","No")))</f>
        <v>0</v>
      </c>
      <c r="K1074" s="95"/>
      <c r="L1074" s="95">
        <f>IF(AND(주말데이터!L346=0,주말데이터!M346=0),0,IF(OR(ISNUMBER(getcolorred(주말데이터!L346))=TRUE,ISNUMBER(getcolorred(주말데이터!M346))=TRUE),"Up-regulation",IF(OR(ISNUMBER(getcolorgreen(주말데이터!L346))=TRUE,ISNUMBER(getcolorgreen(주말데이터!M346))=TRUE),"Down-regulation","No")))</f>
        <v>0</v>
      </c>
      <c r="M1074" s="95"/>
      <c r="N1074" s="95">
        <f>IF(AND(주말데이터!N346=0,주말데이터!O346=0),0,IF(OR(ISNUMBER(getcolorred(주말데이터!N346))=TRUE,ISNUMBER(getcolorred(주말데이터!O346))=TRUE),"Up-regulation",IF(OR(ISNUMBER(getcolorgreen(주말데이터!N346))=TRUE,ISNUMBER(getcolorgreen(주말데이터!O346))=TRUE),"Down-regulation","No")))</f>
        <v>0</v>
      </c>
      <c r="O1074" s="95"/>
      <c r="P1074" s="95">
        <f>IF(AND(주말데이터!P346=0,주말데이터!Q346=0),0,IF(OR(ISNUMBER(getcolorred(주말데이터!P346))=TRUE,ISNUMBER(getcolorred(주말데이터!Q346))=TRUE),"Up-regulation",IF(OR(ISNUMBER(getcolorgreen(주말데이터!P346))=TRUE,ISNUMBER(getcolorgreen(주말데이터!Q346))=TRUE),"Down-regulation","No")))</f>
        <v>0</v>
      </c>
      <c r="Q1074" s="95"/>
      <c r="R1074" s="95">
        <f>IF(AND(주말데이터!R346=0,주말데이터!S346=0),0,IF(OR(ISNUMBER(getcolorred(주말데이터!R346))=TRUE,ISNUMBER(getcolorred(주말데이터!S346))=TRUE),"Up-regulation",IF(OR(ISNUMBER(getcolorgreen(주말데이터!R346))=TRUE,ISNUMBER(getcolorgreen(주말데이터!S346))=TRUE),"Down-regulation","No")))</f>
        <v>0</v>
      </c>
      <c r="S1074" s="95"/>
      <c r="T1074" s="95">
        <f>IF(AND(주말데이터!T346=0,주말데이터!U346=0),0,IF(OR(ISNUMBER(getcolorred(주말데이터!T346))=TRUE,ISNUMBER(getcolorred(주말데이터!U346))=TRUE),"Up-regulation",IF(OR(ISNUMBER(getcolorgreen(주말데이터!T346))=TRUE,ISNUMBER(getcolorgreen(주말데이터!U346))=TRUE),"Down-regulation","No")))</f>
        <v>0</v>
      </c>
      <c r="U1074" s="95"/>
      <c r="V1074" s="95">
        <f>IF(AND(주말데이터!V346=0,주말데이터!W346=0),0,IF(OR(ISNUMBER(getcolorred(주말데이터!V346))=TRUE,ISNUMBER(getcolorred(주말데이터!W346))=TRUE),"Up-regulation",IF(OR(ISNUMBER(getcolorgreen(주말데이터!V346))=TRUE,ISNUMBER(getcolorgreen(주말데이터!W346))=TRUE),"Down-regulation","No")))</f>
        <v>0</v>
      </c>
      <c r="W1074" s="95"/>
      <c r="X1074" s="95">
        <f>IF(AND(주말데이터!X346=0,주말데이터!Y346=0),0,IF(OR(ISNUMBER(getcolorred(주말데이터!X346))=TRUE,ISNUMBER(getcolorred(주말데이터!Y346))=TRUE),"Up-regulation",IF(OR(ISNUMBER(getcolorgreen(주말데이터!X346))=TRUE,ISNUMBER(getcolorgreen(주말데이터!Y346))=TRUE),"Down-regulation","No")))</f>
        <v>0</v>
      </c>
      <c r="Y1074" s="96"/>
      <c r="Z1074" s="86"/>
    </row>
    <row r="1075" spans="1:27">
      <c r="A1075" s="16" t="s">
        <v>23</v>
      </c>
      <c r="B1075" s="95">
        <f>IF(AND(주말데이터!B347=0,주말데이터!C347=0),0,IF(OR(ISNUMBER(getcolorred(주말데이터!B347))=TRUE,ISNUMBER(getcolorred(주말데이터!C347))=TRUE),"Up-regulation",IF(OR(ISNUMBER(getcolorgreen(주말데이터!B347))=TRUE,ISNUMBER(getcolorgreen(주말데이터!C347))=TRUE),"Down-regulation","No")))</f>
        <v>0</v>
      </c>
      <c r="C1075" s="95"/>
      <c r="D1075" s="95">
        <f>IF(AND(주말데이터!D347=0,주말데이터!E347=0),0,IF(OR(ISNUMBER(getcolorred(주말데이터!D347))=TRUE,ISNUMBER(getcolorred(주말데이터!E347))=TRUE),"Up-regulation",IF(OR(ISNUMBER(getcolorgreen(주말데이터!D347))=TRUE,ISNUMBER(getcolorgreen(주말데이터!E347))=TRUE),"Down-regulation","No")))</f>
        <v>0</v>
      </c>
      <c r="E1075" s="95"/>
      <c r="F1075" s="95">
        <f>IF(AND(주말데이터!F347=0,주말데이터!G347=0),0,IF(OR(ISNUMBER(getcolorred(주말데이터!F347))=TRUE,ISNUMBER(getcolorred(주말데이터!G347))=TRUE),"Up-regulation",IF(OR(ISNUMBER(getcolorgreen(주말데이터!F347))=TRUE,ISNUMBER(getcolorgreen(주말데이터!G347))=TRUE),"Down-regulation","No")))</f>
        <v>0</v>
      </c>
      <c r="G1075" s="95"/>
      <c r="H1075" s="95">
        <f>IF(AND(주말데이터!H347=0,주말데이터!I347=0),0,IF(OR(ISNUMBER(getcolorred(주말데이터!H347))=TRUE,ISNUMBER(getcolorred(주말데이터!I347))=TRUE),"Up-regulation",IF(OR(ISNUMBER(getcolorgreen(주말데이터!H347))=TRUE,ISNUMBER(getcolorgreen(주말데이터!I347))=TRUE),"Down-regulation","No")))</f>
        <v>0</v>
      </c>
      <c r="I1075" s="95"/>
      <c r="J1075" s="95">
        <f>IF(AND(주말데이터!J347=0,주말데이터!K347=0),0,IF(OR(ISNUMBER(getcolorred(주말데이터!J347))=TRUE,ISNUMBER(getcolorred(주말데이터!K347))=TRUE),"Up-regulation",IF(OR(ISNUMBER(getcolorgreen(주말데이터!J347))=TRUE,ISNUMBER(getcolorgreen(주말데이터!K347))=TRUE),"Down-regulation","No")))</f>
        <v>0</v>
      </c>
      <c r="K1075" s="95"/>
      <c r="L1075" s="95">
        <f>IF(AND(주말데이터!L347=0,주말데이터!M347=0),0,IF(OR(ISNUMBER(getcolorred(주말데이터!L347))=TRUE,ISNUMBER(getcolorred(주말데이터!M347))=TRUE),"Up-regulation",IF(OR(ISNUMBER(getcolorgreen(주말데이터!L347))=TRUE,ISNUMBER(getcolorgreen(주말데이터!M347))=TRUE),"Down-regulation","No")))</f>
        <v>0</v>
      </c>
      <c r="M1075" s="95"/>
      <c r="N1075" s="95">
        <f>IF(AND(주말데이터!N347=0,주말데이터!O347=0),0,IF(OR(ISNUMBER(getcolorred(주말데이터!N347))=TRUE,ISNUMBER(getcolorred(주말데이터!O347))=TRUE),"Up-regulation",IF(OR(ISNUMBER(getcolorgreen(주말데이터!N347))=TRUE,ISNUMBER(getcolorgreen(주말데이터!O347))=TRUE),"Down-regulation","No")))</f>
        <v>0</v>
      </c>
      <c r="O1075" s="95"/>
      <c r="P1075" s="95">
        <f>IF(AND(주말데이터!P347=0,주말데이터!Q347=0),0,IF(OR(ISNUMBER(getcolorred(주말데이터!P347))=TRUE,ISNUMBER(getcolorred(주말데이터!Q347))=TRUE),"Up-regulation",IF(OR(ISNUMBER(getcolorgreen(주말데이터!P347))=TRUE,ISNUMBER(getcolorgreen(주말데이터!Q347))=TRUE),"Down-regulation","No")))</f>
        <v>0</v>
      </c>
      <c r="Q1075" s="95"/>
      <c r="R1075" s="95">
        <f>IF(AND(주말데이터!R347=0,주말데이터!S347=0),0,IF(OR(ISNUMBER(getcolorred(주말데이터!R347))=TRUE,ISNUMBER(getcolorred(주말데이터!S347))=TRUE),"Up-regulation",IF(OR(ISNUMBER(getcolorgreen(주말데이터!R347))=TRUE,ISNUMBER(getcolorgreen(주말데이터!S347))=TRUE),"Down-regulation","No")))</f>
        <v>0</v>
      </c>
      <c r="S1075" s="95"/>
      <c r="T1075" s="95">
        <f>IF(AND(주말데이터!T347=0,주말데이터!U347=0),0,IF(OR(ISNUMBER(getcolorred(주말데이터!T347))=TRUE,ISNUMBER(getcolorred(주말데이터!U347))=TRUE),"Up-regulation",IF(OR(ISNUMBER(getcolorgreen(주말데이터!T347))=TRUE,ISNUMBER(getcolorgreen(주말데이터!U347))=TRUE),"Down-regulation","No")))</f>
        <v>0</v>
      </c>
      <c r="U1075" s="95"/>
      <c r="V1075" s="95">
        <f>IF(AND(주말데이터!V347=0,주말데이터!W347=0),0,IF(OR(ISNUMBER(getcolorred(주말데이터!V347))=TRUE,ISNUMBER(getcolorred(주말데이터!W347))=TRUE),"Up-regulation",IF(OR(ISNUMBER(getcolorgreen(주말데이터!V347))=TRUE,ISNUMBER(getcolorgreen(주말데이터!W347))=TRUE),"Down-regulation","No")))</f>
        <v>0</v>
      </c>
      <c r="W1075" s="95"/>
      <c r="X1075" s="95">
        <f>IF(AND(주말데이터!X347=0,주말데이터!Y347=0),0,IF(OR(ISNUMBER(getcolorred(주말데이터!X347))=TRUE,ISNUMBER(getcolorred(주말데이터!Y347))=TRUE),"Up-regulation",IF(OR(ISNUMBER(getcolorgreen(주말데이터!X347))=TRUE,ISNUMBER(getcolorgreen(주말데이터!Y347))=TRUE),"Down-regulation","No")))</f>
        <v>0</v>
      </c>
      <c r="Y1075" s="96"/>
      <c r="Z1075" s="86"/>
    </row>
    <row r="1076" spans="1:27">
      <c r="A1076" s="16" t="s">
        <v>24</v>
      </c>
      <c r="B1076" s="95">
        <f>IF(AND(주말데이터!B348=0,주말데이터!C348=0),0,IF(OR(ISNUMBER(getcolorred(주말데이터!B348))=TRUE,ISNUMBER(getcolorred(주말데이터!C348))=TRUE),"Up-regulation",IF(OR(ISNUMBER(getcolorgreen(주말데이터!B348))=TRUE,ISNUMBER(getcolorgreen(주말데이터!C348))=TRUE),"Down-regulation","No")))</f>
        <v>0</v>
      </c>
      <c r="C1076" s="95"/>
      <c r="D1076" s="95">
        <f>IF(AND(주말데이터!D348=0,주말데이터!E348=0),0,IF(OR(ISNUMBER(getcolorred(주말데이터!D348))=TRUE,ISNUMBER(getcolorred(주말데이터!E348))=TRUE),"Up-regulation",IF(OR(ISNUMBER(getcolorgreen(주말데이터!D348))=TRUE,ISNUMBER(getcolorgreen(주말데이터!E348))=TRUE),"Down-regulation","No")))</f>
        <v>0</v>
      </c>
      <c r="E1076" s="95"/>
      <c r="F1076" s="95">
        <f>IF(AND(주말데이터!F348=0,주말데이터!G348=0),0,IF(OR(ISNUMBER(getcolorred(주말데이터!F348))=TRUE,ISNUMBER(getcolorred(주말데이터!G348))=TRUE),"Up-regulation",IF(OR(ISNUMBER(getcolorgreen(주말데이터!F348))=TRUE,ISNUMBER(getcolorgreen(주말데이터!G348))=TRUE),"Down-regulation","No")))</f>
        <v>0</v>
      </c>
      <c r="G1076" s="95"/>
      <c r="H1076" s="95">
        <f>IF(AND(주말데이터!H348=0,주말데이터!I348=0),0,IF(OR(ISNUMBER(getcolorred(주말데이터!H348))=TRUE,ISNUMBER(getcolorred(주말데이터!I348))=TRUE),"Up-regulation",IF(OR(ISNUMBER(getcolorgreen(주말데이터!H348))=TRUE,ISNUMBER(getcolorgreen(주말데이터!I348))=TRUE),"Down-regulation","No")))</f>
        <v>0</v>
      </c>
      <c r="I1076" s="95"/>
      <c r="J1076" s="95">
        <f>IF(AND(주말데이터!J348=0,주말데이터!K348=0),0,IF(OR(ISNUMBER(getcolorred(주말데이터!J348))=TRUE,ISNUMBER(getcolorred(주말데이터!K348))=TRUE),"Up-regulation",IF(OR(ISNUMBER(getcolorgreen(주말데이터!J348))=TRUE,ISNUMBER(getcolorgreen(주말데이터!K348))=TRUE),"Down-regulation","No")))</f>
        <v>0</v>
      </c>
      <c r="K1076" s="95"/>
      <c r="L1076" s="95">
        <f>IF(AND(주말데이터!L348=0,주말데이터!M348=0),0,IF(OR(ISNUMBER(getcolorred(주말데이터!L348))=TRUE,ISNUMBER(getcolorred(주말데이터!M348))=TRUE),"Up-regulation",IF(OR(ISNUMBER(getcolorgreen(주말데이터!L348))=TRUE,ISNUMBER(getcolorgreen(주말데이터!M348))=TRUE),"Down-regulation","No")))</f>
        <v>0</v>
      </c>
      <c r="M1076" s="95"/>
      <c r="N1076" s="95">
        <f>IF(AND(주말데이터!N348=0,주말데이터!O348=0),0,IF(OR(ISNUMBER(getcolorred(주말데이터!N348))=TRUE,ISNUMBER(getcolorred(주말데이터!O348))=TRUE),"Up-regulation",IF(OR(ISNUMBER(getcolorgreen(주말데이터!N348))=TRUE,ISNUMBER(getcolorgreen(주말데이터!O348))=TRUE),"Down-regulation","No")))</f>
        <v>0</v>
      </c>
      <c r="O1076" s="95"/>
      <c r="P1076" s="95">
        <f>IF(AND(주말데이터!P348=0,주말데이터!Q348=0),0,IF(OR(ISNUMBER(getcolorred(주말데이터!P348))=TRUE,ISNUMBER(getcolorred(주말데이터!Q348))=TRUE),"Up-regulation",IF(OR(ISNUMBER(getcolorgreen(주말데이터!P348))=TRUE,ISNUMBER(getcolorgreen(주말데이터!Q348))=TRUE),"Down-regulation","No")))</f>
        <v>0</v>
      </c>
      <c r="Q1076" s="95"/>
      <c r="R1076" s="95">
        <f>IF(AND(주말데이터!R348=0,주말데이터!S348=0),0,IF(OR(ISNUMBER(getcolorred(주말데이터!R348))=TRUE,ISNUMBER(getcolorred(주말데이터!S348))=TRUE),"Up-regulation",IF(OR(ISNUMBER(getcolorgreen(주말데이터!R348))=TRUE,ISNUMBER(getcolorgreen(주말데이터!S348))=TRUE),"Down-regulation","No")))</f>
        <v>0</v>
      </c>
      <c r="S1076" s="95"/>
      <c r="T1076" s="95">
        <f>IF(AND(주말데이터!T348=0,주말데이터!U348=0),0,IF(OR(ISNUMBER(getcolorred(주말데이터!T348))=TRUE,ISNUMBER(getcolorred(주말데이터!U348))=TRUE),"Up-regulation",IF(OR(ISNUMBER(getcolorgreen(주말데이터!T348))=TRUE,ISNUMBER(getcolorgreen(주말데이터!U348))=TRUE),"Down-regulation","No")))</f>
        <v>0</v>
      </c>
      <c r="U1076" s="95"/>
      <c r="V1076" s="95">
        <f>IF(AND(주말데이터!V348=0,주말데이터!W348=0),0,IF(OR(ISNUMBER(getcolorred(주말데이터!V348))=TRUE,ISNUMBER(getcolorred(주말데이터!W348))=TRUE),"Up-regulation",IF(OR(ISNUMBER(getcolorgreen(주말데이터!V348))=TRUE,ISNUMBER(getcolorgreen(주말데이터!W348))=TRUE),"Down-regulation","No")))</f>
        <v>0</v>
      </c>
      <c r="W1076" s="95"/>
      <c r="X1076" s="95">
        <f>IF(AND(주말데이터!X348=0,주말데이터!Y348=0),0,IF(OR(ISNUMBER(getcolorred(주말데이터!X348))=TRUE,ISNUMBER(getcolorred(주말데이터!Y348))=TRUE),"Up-regulation",IF(OR(ISNUMBER(getcolorgreen(주말데이터!X348))=TRUE,ISNUMBER(getcolorgreen(주말데이터!Y348))=TRUE),"Down-regulation","No")))</f>
        <v>0</v>
      </c>
      <c r="Y1076" s="96"/>
      <c r="Z1076" s="86"/>
    </row>
    <row r="1077" spans="1:27">
      <c r="A1077" s="16" t="s">
        <v>25</v>
      </c>
      <c r="B1077" s="95">
        <f>IF(AND(주말데이터!B349=0,주말데이터!C349=0),0,IF(OR(ISNUMBER(getcolorred(주말데이터!B349))=TRUE,ISNUMBER(getcolorred(주말데이터!C349))=TRUE),"Up-regulation",IF(OR(ISNUMBER(getcolorgreen(주말데이터!B349))=TRUE,ISNUMBER(getcolorgreen(주말데이터!C349))=TRUE),"Down-regulation","No")))</f>
        <v>0</v>
      </c>
      <c r="C1077" s="95"/>
      <c r="D1077" s="95">
        <f>IF(AND(주말데이터!D349=0,주말데이터!E349=0),0,IF(OR(ISNUMBER(getcolorred(주말데이터!D349))=TRUE,ISNUMBER(getcolorred(주말데이터!E349))=TRUE),"Up-regulation",IF(OR(ISNUMBER(getcolorgreen(주말데이터!D349))=TRUE,ISNUMBER(getcolorgreen(주말데이터!E349))=TRUE),"Down-regulation","No")))</f>
        <v>0</v>
      </c>
      <c r="E1077" s="95"/>
      <c r="F1077" s="95">
        <f>IF(AND(주말데이터!F349=0,주말데이터!G349=0),0,IF(OR(ISNUMBER(getcolorred(주말데이터!F349))=TRUE,ISNUMBER(getcolorred(주말데이터!G349))=TRUE),"Up-regulation",IF(OR(ISNUMBER(getcolorgreen(주말데이터!F349))=TRUE,ISNUMBER(getcolorgreen(주말데이터!G349))=TRUE),"Down-regulation","No")))</f>
        <v>0</v>
      </c>
      <c r="G1077" s="95"/>
      <c r="H1077" s="95">
        <f>IF(AND(주말데이터!H349=0,주말데이터!I349=0),0,IF(OR(ISNUMBER(getcolorred(주말데이터!H349))=TRUE,ISNUMBER(getcolorred(주말데이터!I349))=TRUE),"Up-regulation",IF(OR(ISNUMBER(getcolorgreen(주말데이터!H349))=TRUE,ISNUMBER(getcolorgreen(주말데이터!I349))=TRUE),"Down-regulation","No")))</f>
        <v>0</v>
      </c>
      <c r="I1077" s="95"/>
      <c r="J1077" s="95">
        <f>IF(AND(주말데이터!J349=0,주말데이터!K349=0),0,IF(OR(ISNUMBER(getcolorred(주말데이터!J349))=TRUE,ISNUMBER(getcolorred(주말데이터!K349))=TRUE),"Up-regulation",IF(OR(ISNUMBER(getcolorgreen(주말데이터!J349))=TRUE,ISNUMBER(getcolorgreen(주말데이터!K349))=TRUE),"Down-regulation","No")))</f>
        <v>0</v>
      </c>
      <c r="K1077" s="95"/>
      <c r="L1077" s="95">
        <f>IF(AND(주말데이터!L349=0,주말데이터!M349=0),0,IF(OR(ISNUMBER(getcolorred(주말데이터!L349))=TRUE,ISNUMBER(getcolorred(주말데이터!M349))=TRUE),"Up-regulation",IF(OR(ISNUMBER(getcolorgreen(주말데이터!L349))=TRUE,ISNUMBER(getcolorgreen(주말데이터!M349))=TRUE),"Down-regulation","No")))</f>
        <v>0</v>
      </c>
      <c r="M1077" s="95"/>
      <c r="N1077" s="95">
        <f>IF(AND(주말데이터!N349=0,주말데이터!O349=0),0,IF(OR(ISNUMBER(getcolorred(주말데이터!N349))=TRUE,ISNUMBER(getcolorred(주말데이터!O349))=TRUE),"Up-regulation",IF(OR(ISNUMBER(getcolorgreen(주말데이터!N349))=TRUE,ISNUMBER(getcolorgreen(주말데이터!O349))=TRUE),"Down-regulation","No")))</f>
        <v>0</v>
      </c>
      <c r="O1077" s="95"/>
      <c r="P1077" s="95">
        <f>IF(AND(주말데이터!P349=0,주말데이터!Q349=0),0,IF(OR(ISNUMBER(getcolorred(주말데이터!P349))=TRUE,ISNUMBER(getcolorred(주말데이터!Q349))=TRUE),"Up-regulation",IF(OR(ISNUMBER(getcolorgreen(주말데이터!P349))=TRUE,ISNUMBER(getcolorgreen(주말데이터!Q349))=TRUE),"Down-regulation","No")))</f>
        <v>0</v>
      </c>
      <c r="Q1077" s="95"/>
      <c r="R1077" s="95">
        <f>IF(AND(주말데이터!R349=0,주말데이터!S349=0),0,IF(OR(ISNUMBER(getcolorred(주말데이터!R349))=TRUE,ISNUMBER(getcolorred(주말데이터!S349))=TRUE),"Up-regulation",IF(OR(ISNUMBER(getcolorgreen(주말데이터!R349))=TRUE,ISNUMBER(getcolorgreen(주말데이터!S349))=TRUE),"Down-regulation","No")))</f>
        <v>0</v>
      </c>
      <c r="S1077" s="95"/>
      <c r="T1077" s="95">
        <f>IF(AND(주말데이터!T349=0,주말데이터!U349=0),0,IF(OR(ISNUMBER(getcolorred(주말데이터!T349))=TRUE,ISNUMBER(getcolorred(주말데이터!U349))=TRUE),"Up-regulation",IF(OR(ISNUMBER(getcolorgreen(주말데이터!T349))=TRUE,ISNUMBER(getcolorgreen(주말데이터!U349))=TRUE),"Down-regulation","No")))</f>
        <v>0</v>
      </c>
      <c r="U1077" s="95"/>
      <c r="V1077" s="95">
        <f>IF(AND(주말데이터!V349=0,주말데이터!W349=0),0,IF(OR(ISNUMBER(getcolorred(주말데이터!V349))=TRUE,ISNUMBER(getcolorred(주말데이터!W349))=TRUE),"Up-regulation",IF(OR(ISNUMBER(getcolorgreen(주말데이터!V349))=TRUE,ISNUMBER(getcolorgreen(주말데이터!W349))=TRUE),"Down-regulation","No")))</f>
        <v>0</v>
      </c>
      <c r="W1077" s="95"/>
      <c r="X1077" s="95">
        <f>IF(AND(주말데이터!X349=0,주말데이터!Y349=0),0,IF(OR(ISNUMBER(getcolorred(주말데이터!X349))=TRUE,ISNUMBER(getcolorred(주말데이터!Y349))=TRUE),"Up-regulation",IF(OR(ISNUMBER(getcolorgreen(주말데이터!X349))=TRUE,ISNUMBER(getcolorgreen(주말데이터!Y349))=TRUE),"Down-regulation","No")))</f>
        <v>0</v>
      </c>
      <c r="Y1077" s="96"/>
      <c r="Z1077" s="86"/>
    </row>
    <row r="1078" spans="1:27">
      <c r="A1078" s="16" t="s">
        <v>26</v>
      </c>
      <c r="B1078" s="95">
        <f>IF(AND(주말데이터!B350=0,주말데이터!C350=0),0,IF(OR(ISNUMBER(getcolorred(주말데이터!B350))=TRUE,ISNUMBER(getcolorred(주말데이터!C350))=TRUE),"Up-regulation",IF(OR(ISNUMBER(getcolorgreen(주말데이터!B350))=TRUE,ISNUMBER(getcolorgreen(주말데이터!C350))=TRUE),"Down-regulation","No")))</f>
        <v>0</v>
      </c>
      <c r="C1078" s="95"/>
      <c r="D1078" s="95">
        <f>IF(AND(주말데이터!D350=0,주말데이터!E350=0),0,IF(OR(ISNUMBER(getcolorred(주말데이터!D350))=TRUE,ISNUMBER(getcolorred(주말데이터!E350))=TRUE),"Up-regulation",IF(OR(ISNUMBER(getcolorgreen(주말데이터!D350))=TRUE,ISNUMBER(getcolorgreen(주말데이터!E350))=TRUE),"Down-regulation","No")))</f>
        <v>0</v>
      </c>
      <c r="E1078" s="95"/>
      <c r="F1078" s="95">
        <f>IF(AND(주말데이터!F350=0,주말데이터!G350=0),0,IF(OR(ISNUMBER(getcolorred(주말데이터!F350))=TRUE,ISNUMBER(getcolorred(주말데이터!G350))=TRUE),"Up-regulation",IF(OR(ISNUMBER(getcolorgreen(주말데이터!F350))=TRUE,ISNUMBER(getcolorgreen(주말데이터!G350))=TRUE),"Down-regulation","No")))</f>
        <v>0</v>
      </c>
      <c r="G1078" s="95"/>
      <c r="H1078" s="95">
        <f>IF(AND(주말데이터!H350=0,주말데이터!I350=0),0,IF(OR(ISNUMBER(getcolorred(주말데이터!H350))=TRUE,ISNUMBER(getcolorred(주말데이터!I350))=TRUE),"Up-regulation",IF(OR(ISNUMBER(getcolorgreen(주말데이터!H350))=TRUE,ISNUMBER(getcolorgreen(주말데이터!I350))=TRUE),"Down-regulation","No")))</f>
        <v>0</v>
      </c>
      <c r="I1078" s="95"/>
      <c r="J1078" s="95">
        <f>IF(AND(주말데이터!J350=0,주말데이터!K350=0),0,IF(OR(ISNUMBER(getcolorred(주말데이터!J350))=TRUE,ISNUMBER(getcolorred(주말데이터!K350))=TRUE),"Up-regulation",IF(OR(ISNUMBER(getcolorgreen(주말데이터!J350))=TRUE,ISNUMBER(getcolorgreen(주말데이터!K350))=TRUE),"Down-regulation","No")))</f>
        <v>0</v>
      </c>
      <c r="K1078" s="95"/>
      <c r="L1078" s="95">
        <f>IF(AND(주말데이터!L350=0,주말데이터!M350=0),0,IF(OR(ISNUMBER(getcolorred(주말데이터!L350))=TRUE,ISNUMBER(getcolorred(주말데이터!M350))=TRUE),"Up-regulation",IF(OR(ISNUMBER(getcolorgreen(주말데이터!L350))=TRUE,ISNUMBER(getcolorgreen(주말데이터!M350))=TRUE),"Down-regulation","No")))</f>
        <v>0</v>
      </c>
      <c r="M1078" s="95"/>
      <c r="N1078" s="95">
        <f>IF(AND(주말데이터!N350=0,주말데이터!O350=0),0,IF(OR(ISNUMBER(getcolorred(주말데이터!N350))=TRUE,ISNUMBER(getcolorred(주말데이터!O350))=TRUE),"Up-regulation",IF(OR(ISNUMBER(getcolorgreen(주말데이터!N350))=TRUE,ISNUMBER(getcolorgreen(주말데이터!O350))=TRUE),"Down-regulation","No")))</f>
        <v>0</v>
      </c>
      <c r="O1078" s="95"/>
      <c r="P1078" s="95">
        <f>IF(AND(주말데이터!P350=0,주말데이터!Q350=0),0,IF(OR(ISNUMBER(getcolorred(주말데이터!P350))=TRUE,ISNUMBER(getcolorred(주말데이터!Q350))=TRUE),"Up-regulation",IF(OR(ISNUMBER(getcolorgreen(주말데이터!P350))=TRUE,ISNUMBER(getcolorgreen(주말데이터!Q350))=TRUE),"Down-regulation","No")))</f>
        <v>0</v>
      </c>
      <c r="Q1078" s="95"/>
      <c r="R1078" s="95">
        <f>IF(AND(주말데이터!R350=0,주말데이터!S350=0),0,IF(OR(ISNUMBER(getcolorred(주말데이터!R350))=TRUE,ISNUMBER(getcolorred(주말데이터!S350))=TRUE),"Up-regulation",IF(OR(ISNUMBER(getcolorgreen(주말데이터!R350))=TRUE,ISNUMBER(getcolorgreen(주말데이터!S350))=TRUE),"Down-regulation","No")))</f>
        <v>0</v>
      </c>
      <c r="S1078" s="95"/>
      <c r="T1078" s="95">
        <f>IF(AND(주말데이터!T350=0,주말데이터!U350=0),0,IF(OR(ISNUMBER(getcolorred(주말데이터!T350))=TRUE,ISNUMBER(getcolorred(주말데이터!U350))=TRUE),"Up-regulation",IF(OR(ISNUMBER(getcolorgreen(주말데이터!T350))=TRUE,ISNUMBER(getcolorgreen(주말데이터!U350))=TRUE),"Down-regulation","No")))</f>
        <v>0</v>
      </c>
      <c r="U1078" s="95"/>
      <c r="V1078" s="95">
        <f>IF(AND(주말데이터!V350=0,주말데이터!W350=0),0,IF(OR(ISNUMBER(getcolorred(주말데이터!V350))=TRUE,ISNUMBER(getcolorred(주말데이터!W350))=TRUE),"Up-regulation",IF(OR(ISNUMBER(getcolorgreen(주말데이터!V350))=TRUE,ISNUMBER(getcolorgreen(주말데이터!W350))=TRUE),"Down-regulation","No")))</f>
        <v>0</v>
      </c>
      <c r="W1078" s="95"/>
      <c r="X1078" s="95">
        <f>IF(AND(주말데이터!X350=0,주말데이터!Y350=0),0,IF(OR(ISNUMBER(getcolorred(주말데이터!X350))=TRUE,ISNUMBER(getcolorred(주말데이터!Y350))=TRUE),"Up-regulation",IF(OR(ISNUMBER(getcolorgreen(주말데이터!X350))=TRUE,ISNUMBER(getcolorgreen(주말데이터!Y350))=TRUE),"Down-regulation","No")))</f>
        <v>0</v>
      </c>
      <c r="Y1078" s="96"/>
      <c r="Z1078" s="86"/>
    </row>
    <row r="1079" spans="1:27">
      <c r="A1079" s="16" t="s">
        <v>27</v>
      </c>
      <c r="B1079" s="95">
        <f>IF(AND(주말데이터!B351=0,주말데이터!C351=0),0,IF(OR(ISNUMBER(getcolorred(주말데이터!B351))=TRUE,ISNUMBER(getcolorred(주말데이터!C351))=TRUE),"Up-regulation",IF(OR(ISNUMBER(getcolorgreen(주말데이터!B351))=TRUE,ISNUMBER(getcolorgreen(주말데이터!C351))=TRUE),"Down-regulation","No")))</f>
        <v>0</v>
      </c>
      <c r="C1079" s="95"/>
      <c r="D1079" s="95">
        <f>IF(AND(주말데이터!D351=0,주말데이터!E351=0),0,IF(OR(ISNUMBER(getcolorred(주말데이터!D351))=TRUE,ISNUMBER(getcolorred(주말데이터!E351))=TRUE),"Up-regulation",IF(OR(ISNUMBER(getcolorgreen(주말데이터!D351))=TRUE,ISNUMBER(getcolorgreen(주말데이터!E351))=TRUE),"Down-regulation","No")))</f>
        <v>0</v>
      </c>
      <c r="E1079" s="95"/>
      <c r="F1079" s="95">
        <f>IF(AND(주말데이터!F351=0,주말데이터!G351=0),0,IF(OR(ISNUMBER(getcolorred(주말데이터!F351))=TRUE,ISNUMBER(getcolorred(주말데이터!G351))=TRUE),"Up-regulation",IF(OR(ISNUMBER(getcolorgreen(주말데이터!F351))=TRUE,ISNUMBER(getcolorgreen(주말데이터!G351))=TRUE),"Down-regulation","No")))</f>
        <v>0</v>
      </c>
      <c r="G1079" s="95"/>
      <c r="H1079" s="95">
        <f>IF(AND(주말데이터!H351=0,주말데이터!I351=0),0,IF(OR(ISNUMBER(getcolorred(주말데이터!H351))=TRUE,ISNUMBER(getcolorred(주말데이터!I351))=TRUE),"Up-regulation",IF(OR(ISNUMBER(getcolorgreen(주말데이터!H351))=TRUE,ISNUMBER(getcolorgreen(주말데이터!I351))=TRUE),"Down-regulation","No")))</f>
        <v>0</v>
      </c>
      <c r="I1079" s="95"/>
      <c r="J1079" s="95">
        <f>IF(AND(주말데이터!J351=0,주말데이터!K351=0),0,IF(OR(ISNUMBER(getcolorred(주말데이터!J351))=TRUE,ISNUMBER(getcolorred(주말데이터!K351))=TRUE),"Up-regulation",IF(OR(ISNUMBER(getcolorgreen(주말데이터!J351))=TRUE,ISNUMBER(getcolorgreen(주말데이터!K351))=TRUE),"Down-regulation","No")))</f>
        <v>0</v>
      </c>
      <c r="K1079" s="95"/>
      <c r="L1079" s="95">
        <f>IF(AND(주말데이터!L351=0,주말데이터!M351=0),0,IF(OR(ISNUMBER(getcolorred(주말데이터!L351))=TRUE,ISNUMBER(getcolorred(주말데이터!M351))=TRUE),"Up-regulation",IF(OR(ISNUMBER(getcolorgreen(주말데이터!L351))=TRUE,ISNUMBER(getcolorgreen(주말데이터!M351))=TRUE),"Down-regulation","No")))</f>
        <v>0</v>
      </c>
      <c r="M1079" s="95"/>
      <c r="N1079" s="95">
        <f>IF(AND(주말데이터!N351=0,주말데이터!O351=0),0,IF(OR(ISNUMBER(getcolorred(주말데이터!N351))=TRUE,ISNUMBER(getcolorred(주말데이터!O351))=TRUE),"Up-regulation",IF(OR(ISNUMBER(getcolorgreen(주말데이터!N351))=TRUE,ISNUMBER(getcolorgreen(주말데이터!O351))=TRUE),"Down-regulation","No")))</f>
        <v>0</v>
      </c>
      <c r="O1079" s="95"/>
      <c r="P1079" s="95">
        <f>IF(AND(주말데이터!P351=0,주말데이터!Q351=0),0,IF(OR(ISNUMBER(getcolorred(주말데이터!P351))=TRUE,ISNUMBER(getcolorred(주말데이터!Q351))=TRUE),"Up-regulation",IF(OR(ISNUMBER(getcolorgreen(주말데이터!P351))=TRUE,ISNUMBER(getcolorgreen(주말데이터!Q351))=TRUE),"Down-regulation","No")))</f>
        <v>0</v>
      </c>
      <c r="Q1079" s="95"/>
      <c r="R1079" s="95">
        <f>IF(AND(주말데이터!R351=0,주말데이터!S351=0),0,IF(OR(ISNUMBER(getcolorred(주말데이터!R351))=TRUE,ISNUMBER(getcolorred(주말데이터!S351))=TRUE),"Up-regulation",IF(OR(ISNUMBER(getcolorgreen(주말데이터!R351))=TRUE,ISNUMBER(getcolorgreen(주말데이터!S351))=TRUE),"Down-regulation","No")))</f>
        <v>0</v>
      </c>
      <c r="S1079" s="95"/>
      <c r="T1079" s="95">
        <f>IF(AND(주말데이터!T351=0,주말데이터!U351=0),0,IF(OR(ISNUMBER(getcolorred(주말데이터!T351))=TRUE,ISNUMBER(getcolorred(주말데이터!U351))=TRUE),"Up-regulation",IF(OR(ISNUMBER(getcolorgreen(주말데이터!T351))=TRUE,ISNUMBER(getcolorgreen(주말데이터!U351))=TRUE),"Down-regulation","No")))</f>
        <v>0</v>
      </c>
      <c r="U1079" s="95"/>
      <c r="V1079" s="95">
        <f>IF(AND(주말데이터!V351=0,주말데이터!W351=0),0,IF(OR(ISNUMBER(getcolorred(주말데이터!V351))=TRUE,ISNUMBER(getcolorred(주말데이터!W351))=TRUE),"Up-regulation",IF(OR(ISNUMBER(getcolorgreen(주말데이터!V351))=TRUE,ISNUMBER(getcolorgreen(주말데이터!W351))=TRUE),"Down-regulation","No")))</f>
        <v>0</v>
      </c>
      <c r="W1079" s="95"/>
      <c r="X1079" s="95">
        <f>IF(AND(주말데이터!X351=0,주말데이터!Y351=0),0,IF(OR(ISNUMBER(getcolorred(주말데이터!X351))=TRUE,ISNUMBER(getcolorred(주말데이터!Y351))=TRUE),"Up-regulation",IF(OR(ISNUMBER(getcolorgreen(주말데이터!X351))=TRUE,ISNUMBER(getcolorgreen(주말데이터!Y351))=TRUE),"Down-regulation","No")))</f>
        <v>0</v>
      </c>
      <c r="Y1079" s="96"/>
      <c r="Z1079" s="86"/>
    </row>
    <row r="1080" spans="1:27">
      <c r="A1080" s="16" t="s">
        <v>28</v>
      </c>
      <c r="B1080" s="95">
        <f>IF(AND(주말데이터!B352=0,주말데이터!C352=0),0,IF(OR(ISNUMBER(getcolorred(주말데이터!B352))=TRUE,ISNUMBER(getcolorred(주말데이터!C352))=TRUE),"Up-regulation",IF(OR(ISNUMBER(getcolorgreen(주말데이터!B352))=TRUE,ISNUMBER(getcolorgreen(주말데이터!C352))=TRUE),"Down-regulation","No")))</f>
        <v>0</v>
      </c>
      <c r="C1080" s="95"/>
      <c r="D1080" s="95">
        <f>IF(AND(주말데이터!D352=0,주말데이터!E352=0),0,IF(OR(ISNUMBER(getcolorred(주말데이터!D352))=TRUE,ISNUMBER(getcolorred(주말데이터!E352))=TRUE),"Up-regulation",IF(OR(ISNUMBER(getcolorgreen(주말데이터!D352))=TRUE,ISNUMBER(getcolorgreen(주말데이터!E352))=TRUE),"Down-regulation","No")))</f>
        <v>0</v>
      </c>
      <c r="E1080" s="95"/>
      <c r="F1080" s="95">
        <f>IF(AND(주말데이터!F352=0,주말데이터!G352=0),0,IF(OR(ISNUMBER(getcolorred(주말데이터!F352))=TRUE,ISNUMBER(getcolorred(주말데이터!G352))=TRUE),"Up-regulation",IF(OR(ISNUMBER(getcolorgreen(주말데이터!F352))=TRUE,ISNUMBER(getcolorgreen(주말데이터!G352))=TRUE),"Down-regulation","No")))</f>
        <v>0</v>
      </c>
      <c r="G1080" s="95"/>
      <c r="H1080" s="95">
        <f>IF(AND(주말데이터!H352=0,주말데이터!I352=0),0,IF(OR(ISNUMBER(getcolorred(주말데이터!H352))=TRUE,ISNUMBER(getcolorred(주말데이터!I352))=TRUE),"Up-regulation",IF(OR(ISNUMBER(getcolorgreen(주말데이터!H352))=TRUE,ISNUMBER(getcolorgreen(주말데이터!I352))=TRUE),"Down-regulation","No")))</f>
        <v>0</v>
      </c>
      <c r="I1080" s="95"/>
      <c r="J1080" s="95">
        <f>IF(AND(주말데이터!J352=0,주말데이터!K352=0),0,IF(OR(ISNUMBER(getcolorred(주말데이터!J352))=TRUE,ISNUMBER(getcolorred(주말데이터!K352))=TRUE),"Up-regulation",IF(OR(ISNUMBER(getcolorgreen(주말데이터!J352))=TRUE,ISNUMBER(getcolorgreen(주말데이터!K352))=TRUE),"Down-regulation","No")))</f>
        <v>0</v>
      </c>
      <c r="K1080" s="95"/>
      <c r="L1080" s="95">
        <f>IF(AND(주말데이터!L352=0,주말데이터!M352=0),0,IF(OR(ISNUMBER(getcolorred(주말데이터!L352))=TRUE,ISNUMBER(getcolorred(주말데이터!M352))=TRUE),"Up-regulation",IF(OR(ISNUMBER(getcolorgreen(주말데이터!L352))=TRUE,ISNUMBER(getcolorgreen(주말데이터!M352))=TRUE),"Down-regulation","No")))</f>
        <v>0</v>
      </c>
      <c r="M1080" s="95"/>
      <c r="N1080" s="95">
        <f>IF(AND(주말데이터!N352=0,주말데이터!O352=0),0,IF(OR(ISNUMBER(getcolorred(주말데이터!N352))=TRUE,ISNUMBER(getcolorred(주말데이터!O352))=TRUE),"Up-regulation",IF(OR(ISNUMBER(getcolorgreen(주말데이터!N352))=TRUE,ISNUMBER(getcolorgreen(주말데이터!O352))=TRUE),"Down-regulation","No")))</f>
        <v>0</v>
      </c>
      <c r="O1080" s="95"/>
      <c r="P1080" s="95">
        <f>IF(AND(주말데이터!P352=0,주말데이터!Q352=0),0,IF(OR(ISNUMBER(getcolorred(주말데이터!P352))=TRUE,ISNUMBER(getcolorred(주말데이터!Q352))=TRUE),"Up-regulation",IF(OR(ISNUMBER(getcolorgreen(주말데이터!P352))=TRUE,ISNUMBER(getcolorgreen(주말데이터!Q352))=TRUE),"Down-regulation","No")))</f>
        <v>0</v>
      </c>
      <c r="Q1080" s="95"/>
      <c r="R1080" s="95">
        <f>IF(AND(주말데이터!R352=0,주말데이터!S352=0),0,IF(OR(ISNUMBER(getcolorred(주말데이터!R352))=TRUE,ISNUMBER(getcolorred(주말데이터!S352))=TRUE),"Up-regulation",IF(OR(ISNUMBER(getcolorgreen(주말데이터!R352))=TRUE,ISNUMBER(getcolorgreen(주말데이터!S352))=TRUE),"Down-regulation","No")))</f>
        <v>0</v>
      </c>
      <c r="S1080" s="95"/>
      <c r="T1080" s="95">
        <f>IF(AND(주말데이터!T352=0,주말데이터!U352=0),0,IF(OR(ISNUMBER(getcolorred(주말데이터!T352))=TRUE,ISNUMBER(getcolorred(주말데이터!U352))=TRUE),"Up-regulation",IF(OR(ISNUMBER(getcolorgreen(주말데이터!T352))=TRUE,ISNUMBER(getcolorgreen(주말데이터!U352))=TRUE),"Down-regulation","No")))</f>
        <v>0</v>
      </c>
      <c r="U1080" s="95"/>
      <c r="V1080" s="95">
        <f>IF(AND(주말데이터!V352=0,주말데이터!W352=0),0,IF(OR(ISNUMBER(getcolorred(주말데이터!V352))=TRUE,ISNUMBER(getcolorred(주말데이터!W352))=TRUE),"Up-regulation",IF(OR(ISNUMBER(getcolorgreen(주말데이터!V352))=TRUE,ISNUMBER(getcolorgreen(주말데이터!W352))=TRUE),"Down-regulation","No")))</f>
        <v>0</v>
      </c>
      <c r="W1080" s="95"/>
      <c r="X1080" s="95">
        <f>IF(AND(주말데이터!X352=0,주말데이터!Y352=0),0,IF(OR(ISNUMBER(getcolorred(주말데이터!X352))=TRUE,ISNUMBER(getcolorred(주말데이터!Y352))=TRUE),"Up-regulation",IF(OR(ISNUMBER(getcolorgreen(주말데이터!X352))=TRUE,ISNUMBER(getcolorgreen(주말데이터!Y352))=TRUE),"Down-regulation","No")))</f>
        <v>0</v>
      </c>
      <c r="Y1080" s="96"/>
      <c r="Z1080" s="86"/>
    </row>
    <row r="1081" spans="1:27">
      <c r="A1081" s="16" t="s">
        <v>29</v>
      </c>
      <c r="B1081" s="95">
        <f>IF(AND(주말데이터!B353=0,주말데이터!C353=0),0,IF(OR(ISNUMBER(getcolorred(주말데이터!B353))=TRUE,ISNUMBER(getcolorred(주말데이터!C353))=TRUE),"Up-regulation",IF(OR(ISNUMBER(getcolorgreen(주말데이터!B353))=TRUE,ISNUMBER(getcolorgreen(주말데이터!C353))=TRUE),"Down-regulation","No")))</f>
        <v>0</v>
      </c>
      <c r="C1081" s="95"/>
      <c r="D1081" s="95">
        <f>IF(AND(주말데이터!D353=0,주말데이터!E353=0),0,IF(OR(ISNUMBER(getcolorred(주말데이터!D353))=TRUE,ISNUMBER(getcolorred(주말데이터!E353))=TRUE),"Up-regulation",IF(OR(ISNUMBER(getcolorgreen(주말데이터!D353))=TRUE,ISNUMBER(getcolorgreen(주말데이터!E353))=TRUE),"Down-regulation","No")))</f>
        <v>0</v>
      </c>
      <c r="E1081" s="95"/>
      <c r="F1081" s="95">
        <f>IF(AND(주말데이터!F353=0,주말데이터!G353=0),0,IF(OR(ISNUMBER(getcolorred(주말데이터!F353))=TRUE,ISNUMBER(getcolorred(주말데이터!G353))=TRUE),"Up-regulation",IF(OR(ISNUMBER(getcolorgreen(주말데이터!F353))=TRUE,ISNUMBER(getcolorgreen(주말데이터!G353))=TRUE),"Down-regulation","No")))</f>
        <v>0</v>
      </c>
      <c r="G1081" s="95"/>
      <c r="H1081" s="95">
        <f>IF(AND(주말데이터!H353=0,주말데이터!I353=0),0,IF(OR(ISNUMBER(getcolorred(주말데이터!H353))=TRUE,ISNUMBER(getcolorred(주말데이터!I353))=TRUE),"Up-regulation",IF(OR(ISNUMBER(getcolorgreen(주말데이터!H353))=TRUE,ISNUMBER(getcolorgreen(주말데이터!I353))=TRUE),"Down-regulation","No")))</f>
        <v>0</v>
      </c>
      <c r="I1081" s="95"/>
      <c r="J1081" s="95">
        <f>IF(AND(주말데이터!J353=0,주말데이터!K353=0),0,IF(OR(ISNUMBER(getcolorred(주말데이터!J353))=TRUE,ISNUMBER(getcolorred(주말데이터!K353))=TRUE),"Up-regulation",IF(OR(ISNUMBER(getcolorgreen(주말데이터!J353))=TRUE,ISNUMBER(getcolorgreen(주말데이터!K353))=TRUE),"Down-regulation","No")))</f>
        <v>0</v>
      </c>
      <c r="K1081" s="95"/>
      <c r="L1081" s="95">
        <f>IF(AND(주말데이터!L353=0,주말데이터!M353=0),0,IF(OR(ISNUMBER(getcolorred(주말데이터!L353))=TRUE,ISNUMBER(getcolorred(주말데이터!M353))=TRUE),"Up-regulation",IF(OR(ISNUMBER(getcolorgreen(주말데이터!L353))=TRUE,ISNUMBER(getcolorgreen(주말데이터!M353))=TRUE),"Down-regulation","No")))</f>
        <v>0</v>
      </c>
      <c r="M1081" s="95"/>
      <c r="N1081" s="95">
        <f>IF(AND(주말데이터!N353=0,주말데이터!O353=0),0,IF(OR(ISNUMBER(getcolorred(주말데이터!N353))=TRUE,ISNUMBER(getcolorred(주말데이터!O353))=TRUE),"Up-regulation",IF(OR(ISNUMBER(getcolorgreen(주말데이터!N353))=TRUE,ISNUMBER(getcolorgreen(주말데이터!O353))=TRUE),"Down-regulation","No")))</f>
        <v>0</v>
      </c>
      <c r="O1081" s="95"/>
      <c r="P1081" s="95">
        <f>IF(AND(주말데이터!P353=0,주말데이터!Q353=0),0,IF(OR(ISNUMBER(getcolorred(주말데이터!P353))=TRUE,ISNUMBER(getcolorred(주말데이터!Q353))=TRUE),"Up-regulation",IF(OR(ISNUMBER(getcolorgreen(주말데이터!P353))=TRUE,ISNUMBER(getcolorgreen(주말데이터!Q353))=TRUE),"Down-regulation","No")))</f>
        <v>0</v>
      </c>
      <c r="Q1081" s="95"/>
      <c r="R1081" s="95">
        <f>IF(AND(주말데이터!R353=0,주말데이터!S353=0),0,IF(OR(ISNUMBER(getcolorred(주말데이터!R353))=TRUE,ISNUMBER(getcolorred(주말데이터!S353))=TRUE),"Up-regulation",IF(OR(ISNUMBER(getcolorgreen(주말데이터!R353))=TRUE,ISNUMBER(getcolorgreen(주말데이터!S353))=TRUE),"Down-regulation","No")))</f>
        <v>0</v>
      </c>
      <c r="S1081" s="95"/>
      <c r="T1081" s="95">
        <f>IF(AND(주말데이터!T353=0,주말데이터!U353=0),0,IF(OR(ISNUMBER(getcolorred(주말데이터!T353))=TRUE,ISNUMBER(getcolorred(주말데이터!U353))=TRUE),"Up-regulation",IF(OR(ISNUMBER(getcolorgreen(주말데이터!T353))=TRUE,ISNUMBER(getcolorgreen(주말데이터!U353))=TRUE),"Down-regulation","No")))</f>
        <v>0</v>
      </c>
      <c r="U1081" s="95"/>
      <c r="V1081" s="95">
        <f>IF(AND(주말데이터!V353=0,주말데이터!W353=0),0,IF(OR(ISNUMBER(getcolorred(주말데이터!V353))=TRUE,ISNUMBER(getcolorred(주말데이터!W353))=TRUE),"Up-regulation",IF(OR(ISNUMBER(getcolorgreen(주말데이터!V353))=TRUE,ISNUMBER(getcolorgreen(주말데이터!W353))=TRUE),"Down-regulation","No")))</f>
        <v>0</v>
      </c>
      <c r="W1081" s="95"/>
      <c r="X1081" s="95">
        <f>IF(AND(주말데이터!X353=0,주말데이터!Y353=0),0,IF(OR(ISNUMBER(getcolorred(주말데이터!X353))=TRUE,ISNUMBER(getcolorred(주말데이터!Y353))=TRUE),"Up-regulation",IF(OR(ISNUMBER(getcolorgreen(주말데이터!X353))=TRUE,ISNUMBER(getcolorgreen(주말데이터!Y353))=TRUE),"Down-regulation","No")))</f>
        <v>0</v>
      </c>
      <c r="Y1081" s="96"/>
      <c r="Z1081" s="86"/>
    </row>
    <row r="1082" spans="1:27">
      <c r="A1082" s="16" t="s">
        <v>30</v>
      </c>
      <c r="B1082" s="95">
        <f>IF(AND(주말데이터!B354=0,주말데이터!C354=0),0,IF(OR(ISNUMBER(getcolorred(주말데이터!B354))=TRUE,ISNUMBER(getcolorred(주말데이터!C354))=TRUE),"Up-regulation",IF(OR(ISNUMBER(getcolorgreen(주말데이터!B354))=TRUE,ISNUMBER(getcolorgreen(주말데이터!C354))=TRUE),"Down-regulation","No")))</f>
        <v>0</v>
      </c>
      <c r="C1082" s="95"/>
      <c r="D1082" s="95">
        <f>IF(AND(주말데이터!D354=0,주말데이터!E354=0),0,IF(OR(ISNUMBER(getcolorred(주말데이터!D354))=TRUE,ISNUMBER(getcolorred(주말데이터!E354))=TRUE),"Up-regulation",IF(OR(ISNUMBER(getcolorgreen(주말데이터!D354))=TRUE,ISNUMBER(getcolorgreen(주말데이터!E354))=TRUE),"Down-regulation","No")))</f>
        <v>0</v>
      </c>
      <c r="E1082" s="95"/>
      <c r="F1082" s="95">
        <f>IF(AND(주말데이터!F354=0,주말데이터!G354=0),0,IF(OR(ISNUMBER(getcolorred(주말데이터!F354))=TRUE,ISNUMBER(getcolorred(주말데이터!G354))=TRUE),"Up-regulation",IF(OR(ISNUMBER(getcolorgreen(주말데이터!F354))=TRUE,ISNUMBER(getcolorgreen(주말데이터!G354))=TRUE),"Down-regulation","No")))</f>
        <v>0</v>
      </c>
      <c r="G1082" s="95"/>
      <c r="H1082" s="95">
        <f>IF(AND(주말데이터!H354=0,주말데이터!I354=0),0,IF(OR(ISNUMBER(getcolorred(주말데이터!H354))=TRUE,ISNUMBER(getcolorred(주말데이터!I354))=TRUE),"Up-regulation",IF(OR(ISNUMBER(getcolorgreen(주말데이터!H354))=TRUE,ISNUMBER(getcolorgreen(주말데이터!I354))=TRUE),"Down-regulation","No")))</f>
        <v>0</v>
      </c>
      <c r="I1082" s="95"/>
      <c r="J1082" s="95">
        <f>IF(AND(주말데이터!J354=0,주말데이터!K354=0),0,IF(OR(ISNUMBER(getcolorred(주말데이터!J354))=TRUE,ISNUMBER(getcolorred(주말데이터!K354))=TRUE),"Up-regulation",IF(OR(ISNUMBER(getcolorgreen(주말데이터!J354))=TRUE,ISNUMBER(getcolorgreen(주말데이터!K354))=TRUE),"Down-regulation","No")))</f>
        <v>0</v>
      </c>
      <c r="K1082" s="95"/>
      <c r="L1082" s="95">
        <f>IF(AND(주말데이터!L354=0,주말데이터!M354=0),0,IF(OR(ISNUMBER(getcolorred(주말데이터!L354))=TRUE,ISNUMBER(getcolorred(주말데이터!M354))=TRUE),"Up-regulation",IF(OR(ISNUMBER(getcolorgreen(주말데이터!L354))=TRUE,ISNUMBER(getcolorgreen(주말데이터!M354))=TRUE),"Down-regulation","No")))</f>
        <v>0</v>
      </c>
      <c r="M1082" s="95"/>
      <c r="N1082" s="95">
        <f>IF(AND(주말데이터!N354=0,주말데이터!O354=0),0,IF(OR(ISNUMBER(getcolorred(주말데이터!N354))=TRUE,ISNUMBER(getcolorred(주말데이터!O354))=TRUE),"Up-regulation",IF(OR(ISNUMBER(getcolorgreen(주말데이터!N354))=TRUE,ISNUMBER(getcolorgreen(주말데이터!O354))=TRUE),"Down-regulation","No")))</f>
        <v>0</v>
      </c>
      <c r="O1082" s="95"/>
      <c r="P1082" s="95">
        <f>IF(AND(주말데이터!P354=0,주말데이터!Q354=0),0,IF(OR(ISNUMBER(getcolorred(주말데이터!P354))=TRUE,ISNUMBER(getcolorred(주말데이터!Q354))=TRUE),"Up-regulation",IF(OR(ISNUMBER(getcolorgreen(주말데이터!P354))=TRUE,ISNUMBER(getcolorgreen(주말데이터!Q354))=TRUE),"Down-regulation","No")))</f>
        <v>0</v>
      </c>
      <c r="Q1082" s="95"/>
      <c r="R1082" s="95">
        <f>IF(AND(주말데이터!R354=0,주말데이터!S354=0),0,IF(OR(ISNUMBER(getcolorred(주말데이터!R354))=TRUE,ISNUMBER(getcolorred(주말데이터!S354))=TRUE),"Up-regulation",IF(OR(ISNUMBER(getcolorgreen(주말데이터!R354))=TRUE,ISNUMBER(getcolorgreen(주말데이터!S354))=TRUE),"Down-regulation","No")))</f>
        <v>0</v>
      </c>
      <c r="S1082" s="95"/>
      <c r="T1082" s="95">
        <f>IF(AND(주말데이터!T354=0,주말데이터!U354=0),0,IF(OR(ISNUMBER(getcolorred(주말데이터!T354))=TRUE,ISNUMBER(getcolorred(주말데이터!U354))=TRUE),"Up-regulation",IF(OR(ISNUMBER(getcolorgreen(주말데이터!T354))=TRUE,ISNUMBER(getcolorgreen(주말데이터!U354))=TRUE),"Down-regulation","No")))</f>
        <v>0</v>
      </c>
      <c r="U1082" s="95"/>
      <c r="V1082" s="95">
        <f>IF(AND(주말데이터!V354=0,주말데이터!W354=0),0,IF(OR(ISNUMBER(getcolorred(주말데이터!V354))=TRUE,ISNUMBER(getcolorred(주말데이터!W354))=TRUE),"Up-regulation",IF(OR(ISNUMBER(getcolorgreen(주말데이터!V354))=TRUE,ISNUMBER(getcolorgreen(주말데이터!W354))=TRUE),"Down-regulation","No")))</f>
        <v>0</v>
      </c>
      <c r="W1082" s="95"/>
      <c r="X1082" s="95">
        <f>IF(AND(주말데이터!X354=0,주말데이터!Y354=0),0,IF(OR(ISNUMBER(getcolorred(주말데이터!X354))=TRUE,ISNUMBER(getcolorred(주말데이터!Y354))=TRUE),"Up-regulation",IF(OR(ISNUMBER(getcolorgreen(주말데이터!X354))=TRUE,ISNUMBER(getcolorgreen(주말데이터!Y354))=TRUE),"Down-regulation","No")))</f>
        <v>0</v>
      </c>
      <c r="Y1082" s="96"/>
      <c r="Z1082" s="86"/>
    </row>
    <row r="1083" spans="1:27">
      <c r="A1083" s="16" t="s">
        <v>31</v>
      </c>
      <c r="B1083" s="95">
        <f>IF(AND(주말데이터!B355=0,주말데이터!C355=0),0,IF(OR(ISNUMBER(getcolorred(주말데이터!B355))=TRUE,ISNUMBER(getcolorred(주말데이터!C355))=TRUE),"Up-regulation",IF(OR(ISNUMBER(getcolorgreen(주말데이터!B355))=TRUE,ISNUMBER(getcolorgreen(주말데이터!C355))=TRUE),"Down-regulation","No")))</f>
        <v>0</v>
      </c>
      <c r="C1083" s="95"/>
      <c r="D1083" s="95">
        <f>IF(AND(주말데이터!D355=0,주말데이터!E355=0),0,IF(OR(ISNUMBER(getcolorred(주말데이터!D355))=TRUE,ISNUMBER(getcolorred(주말데이터!E355))=TRUE),"Up-regulation",IF(OR(ISNUMBER(getcolorgreen(주말데이터!D355))=TRUE,ISNUMBER(getcolorgreen(주말데이터!E355))=TRUE),"Down-regulation","No")))</f>
        <v>0</v>
      </c>
      <c r="E1083" s="95"/>
      <c r="F1083" s="95">
        <f>IF(AND(주말데이터!F355=0,주말데이터!G355=0),0,IF(OR(ISNUMBER(getcolorred(주말데이터!F355))=TRUE,ISNUMBER(getcolorred(주말데이터!G355))=TRUE),"Up-regulation",IF(OR(ISNUMBER(getcolorgreen(주말데이터!F355))=TRUE,ISNUMBER(getcolorgreen(주말데이터!G355))=TRUE),"Down-regulation","No")))</f>
        <v>0</v>
      </c>
      <c r="G1083" s="95"/>
      <c r="H1083" s="95">
        <f>IF(AND(주말데이터!H355=0,주말데이터!I355=0),0,IF(OR(ISNUMBER(getcolorred(주말데이터!H355))=TRUE,ISNUMBER(getcolorred(주말데이터!I355))=TRUE),"Up-regulation",IF(OR(ISNUMBER(getcolorgreen(주말데이터!H355))=TRUE,ISNUMBER(getcolorgreen(주말데이터!I355))=TRUE),"Down-regulation","No")))</f>
        <v>0</v>
      </c>
      <c r="I1083" s="95"/>
      <c r="J1083" s="95">
        <f>IF(AND(주말데이터!J355=0,주말데이터!K355=0),0,IF(OR(ISNUMBER(getcolorred(주말데이터!J355))=TRUE,ISNUMBER(getcolorred(주말데이터!K355))=TRUE),"Up-regulation",IF(OR(ISNUMBER(getcolorgreen(주말데이터!J355))=TRUE,ISNUMBER(getcolorgreen(주말데이터!K355))=TRUE),"Down-regulation","No")))</f>
        <v>0</v>
      </c>
      <c r="K1083" s="95"/>
      <c r="L1083" s="95">
        <f>IF(AND(주말데이터!L355=0,주말데이터!M355=0),0,IF(OR(ISNUMBER(getcolorred(주말데이터!L355))=TRUE,ISNUMBER(getcolorred(주말데이터!M355))=TRUE),"Up-regulation",IF(OR(ISNUMBER(getcolorgreen(주말데이터!L355))=TRUE,ISNUMBER(getcolorgreen(주말데이터!M355))=TRUE),"Down-regulation","No")))</f>
        <v>0</v>
      </c>
      <c r="M1083" s="95"/>
      <c r="N1083" s="95">
        <f>IF(AND(주말데이터!N355=0,주말데이터!O355=0),0,IF(OR(ISNUMBER(getcolorred(주말데이터!N355))=TRUE,ISNUMBER(getcolorred(주말데이터!O355))=TRUE),"Up-regulation",IF(OR(ISNUMBER(getcolorgreen(주말데이터!N355))=TRUE,ISNUMBER(getcolorgreen(주말데이터!O355))=TRUE),"Down-regulation","No")))</f>
        <v>0</v>
      </c>
      <c r="O1083" s="95"/>
      <c r="P1083" s="95">
        <f>IF(AND(주말데이터!P355=0,주말데이터!Q355=0),0,IF(OR(ISNUMBER(getcolorred(주말데이터!P355))=TRUE,ISNUMBER(getcolorred(주말데이터!Q355))=TRUE),"Up-regulation",IF(OR(ISNUMBER(getcolorgreen(주말데이터!P355))=TRUE,ISNUMBER(getcolorgreen(주말데이터!Q355))=TRUE),"Down-regulation","No")))</f>
        <v>0</v>
      </c>
      <c r="Q1083" s="95"/>
      <c r="R1083" s="95">
        <f>IF(AND(주말데이터!R355=0,주말데이터!S355=0),0,IF(OR(ISNUMBER(getcolorred(주말데이터!R355))=TRUE,ISNUMBER(getcolorred(주말데이터!S355))=TRUE),"Up-regulation",IF(OR(ISNUMBER(getcolorgreen(주말데이터!R355))=TRUE,ISNUMBER(getcolorgreen(주말데이터!S355))=TRUE),"Down-regulation","No")))</f>
        <v>0</v>
      </c>
      <c r="S1083" s="95"/>
      <c r="T1083" s="95">
        <f>IF(AND(주말데이터!T355=0,주말데이터!U355=0),0,IF(OR(ISNUMBER(getcolorred(주말데이터!T355))=TRUE,ISNUMBER(getcolorred(주말데이터!U355))=TRUE),"Up-regulation",IF(OR(ISNUMBER(getcolorgreen(주말데이터!T355))=TRUE,ISNUMBER(getcolorgreen(주말데이터!U355))=TRUE),"Down-regulation","No")))</f>
        <v>0</v>
      </c>
      <c r="U1083" s="95"/>
      <c r="V1083" s="95">
        <f>IF(AND(주말데이터!V355=0,주말데이터!W355=0),0,IF(OR(ISNUMBER(getcolorred(주말데이터!V355))=TRUE,ISNUMBER(getcolorred(주말데이터!W355))=TRUE),"Up-regulation",IF(OR(ISNUMBER(getcolorgreen(주말데이터!V355))=TRUE,ISNUMBER(getcolorgreen(주말데이터!W355))=TRUE),"Down-regulation","No")))</f>
        <v>0</v>
      </c>
      <c r="W1083" s="95"/>
      <c r="X1083" s="95">
        <f>IF(AND(주말데이터!X355=0,주말데이터!Y355=0),0,IF(OR(ISNUMBER(getcolorred(주말데이터!X355))=TRUE,ISNUMBER(getcolorred(주말데이터!Y355))=TRUE),"Up-regulation",IF(OR(ISNUMBER(getcolorgreen(주말데이터!X355))=TRUE,ISNUMBER(getcolorgreen(주말데이터!Y355))=TRUE),"Down-regulation","No")))</f>
        <v>0</v>
      </c>
      <c r="Y1083" s="96"/>
      <c r="Z1083" s="86"/>
    </row>
    <row r="1084" spans="1:27">
      <c r="A1084" s="16" t="s">
        <v>32</v>
      </c>
      <c r="B1084" s="95">
        <f>IF(AND(주말데이터!B356=0,주말데이터!C356=0),0,IF(OR(ISNUMBER(getcolorred(주말데이터!B356))=TRUE,ISNUMBER(getcolorred(주말데이터!C356))=TRUE),"Up-regulation",IF(OR(ISNUMBER(getcolorgreen(주말데이터!B356))=TRUE,ISNUMBER(getcolorgreen(주말데이터!C356))=TRUE),"Down-regulation","No")))</f>
        <v>0</v>
      </c>
      <c r="C1084" s="95"/>
      <c r="D1084" s="95">
        <f>IF(AND(주말데이터!D356=0,주말데이터!E356=0),0,IF(OR(ISNUMBER(getcolorred(주말데이터!D356))=TRUE,ISNUMBER(getcolorred(주말데이터!E356))=TRUE),"Up-regulation",IF(OR(ISNUMBER(getcolorgreen(주말데이터!D356))=TRUE,ISNUMBER(getcolorgreen(주말데이터!E356))=TRUE),"Down-regulation","No")))</f>
        <v>0</v>
      </c>
      <c r="E1084" s="95"/>
      <c r="F1084" s="95">
        <f>IF(AND(주말데이터!F356=0,주말데이터!G356=0),0,IF(OR(ISNUMBER(getcolorred(주말데이터!F356))=TRUE,ISNUMBER(getcolorred(주말데이터!G356))=TRUE),"Up-regulation",IF(OR(ISNUMBER(getcolorgreen(주말데이터!F356))=TRUE,ISNUMBER(getcolorgreen(주말데이터!G356))=TRUE),"Down-regulation","No")))</f>
        <v>0</v>
      </c>
      <c r="G1084" s="95"/>
      <c r="H1084" s="95">
        <f>IF(AND(주말데이터!H356=0,주말데이터!I356=0),0,IF(OR(ISNUMBER(getcolorred(주말데이터!H356))=TRUE,ISNUMBER(getcolorred(주말데이터!I356))=TRUE),"Up-regulation",IF(OR(ISNUMBER(getcolorgreen(주말데이터!H356))=TRUE,ISNUMBER(getcolorgreen(주말데이터!I356))=TRUE),"Down-regulation","No")))</f>
        <v>0</v>
      </c>
      <c r="I1084" s="95"/>
      <c r="J1084" s="95">
        <f>IF(AND(주말데이터!J356=0,주말데이터!K356=0),0,IF(OR(ISNUMBER(getcolorred(주말데이터!J356))=TRUE,ISNUMBER(getcolorred(주말데이터!K356))=TRUE),"Up-regulation",IF(OR(ISNUMBER(getcolorgreen(주말데이터!J356))=TRUE,ISNUMBER(getcolorgreen(주말데이터!K356))=TRUE),"Down-regulation","No")))</f>
        <v>0</v>
      </c>
      <c r="K1084" s="95"/>
      <c r="L1084" s="95">
        <f>IF(AND(주말데이터!L356=0,주말데이터!M356=0),0,IF(OR(ISNUMBER(getcolorred(주말데이터!L356))=TRUE,ISNUMBER(getcolorred(주말데이터!M356))=TRUE),"Up-regulation",IF(OR(ISNUMBER(getcolorgreen(주말데이터!L356))=TRUE,ISNUMBER(getcolorgreen(주말데이터!M356))=TRUE),"Down-regulation","No")))</f>
        <v>0</v>
      </c>
      <c r="M1084" s="95"/>
      <c r="N1084" s="95">
        <f>IF(AND(주말데이터!N356=0,주말데이터!O356=0),0,IF(OR(ISNUMBER(getcolorred(주말데이터!N356))=TRUE,ISNUMBER(getcolorred(주말데이터!O356))=TRUE),"Up-regulation",IF(OR(ISNUMBER(getcolorgreen(주말데이터!N356))=TRUE,ISNUMBER(getcolorgreen(주말데이터!O356))=TRUE),"Down-regulation","No")))</f>
        <v>0</v>
      </c>
      <c r="O1084" s="95"/>
      <c r="P1084" s="95">
        <f>IF(AND(주말데이터!P356=0,주말데이터!Q356=0),0,IF(OR(ISNUMBER(getcolorred(주말데이터!P356))=TRUE,ISNUMBER(getcolorred(주말데이터!Q356))=TRUE),"Up-regulation",IF(OR(ISNUMBER(getcolorgreen(주말데이터!P356))=TRUE,ISNUMBER(getcolorgreen(주말데이터!Q356))=TRUE),"Down-regulation","No")))</f>
        <v>0</v>
      </c>
      <c r="Q1084" s="95"/>
      <c r="R1084" s="95">
        <f>IF(AND(주말데이터!R356=0,주말데이터!S356=0),0,IF(OR(ISNUMBER(getcolorred(주말데이터!R356))=TRUE,ISNUMBER(getcolorred(주말데이터!S356))=TRUE),"Up-regulation",IF(OR(ISNUMBER(getcolorgreen(주말데이터!R356))=TRUE,ISNUMBER(getcolorgreen(주말데이터!S356))=TRUE),"Down-regulation","No")))</f>
        <v>0</v>
      </c>
      <c r="S1084" s="95"/>
      <c r="T1084" s="95">
        <f>IF(AND(주말데이터!T356=0,주말데이터!U356=0),0,IF(OR(ISNUMBER(getcolorred(주말데이터!T356))=TRUE,ISNUMBER(getcolorred(주말데이터!U356))=TRUE),"Up-regulation",IF(OR(ISNUMBER(getcolorgreen(주말데이터!T356))=TRUE,ISNUMBER(getcolorgreen(주말데이터!U356))=TRUE),"Down-regulation","No")))</f>
        <v>0</v>
      </c>
      <c r="U1084" s="95"/>
      <c r="V1084" s="95">
        <f>IF(AND(주말데이터!V356=0,주말데이터!W356=0),0,IF(OR(ISNUMBER(getcolorred(주말데이터!V356))=TRUE,ISNUMBER(getcolorred(주말데이터!W356))=TRUE),"Up-regulation",IF(OR(ISNUMBER(getcolorgreen(주말데이터!V356))=TRUE,ISNUMBER(getcolorgreen(주말데이터!W356))=TRUE),"Down-regulation","No")))</f>
        <v>0</v>
      </c>
      <c r="W1084" s="95"/>
      <c r="X1084" s="95">
        <f>IF(AND(주말데이터!X356=0,주말데이터!Y356=0),0,IF(OR(ISNUMBER(getcolorred(주말데이터!X356))=TRUE,ISNUMBER(getcolorred(주말데이터!Y356))=TRUE),"Up-regulation",IF(OR(ISNUMBER(getcolorgreen(주말데이터!X356))=TRUE,ISNUMBER(getcolorgreen(주말데이터!Y356))=TRUE),"Down-regulation","No")))</f>
        <v>0</v>
      </c>
      <c r="Y1084" s="96"/>
      <c r="Z1084" s="86"/>
    </row>
    <row r="1085" spans="1:27">
      <c r="A1085" s="16" t="s">
        <v>33</v>
      </c>
      <c r="B1085" s="95">
        <f>IF(AND(주말데이터!B357=0,주말데이터!C357=0),0,IF(OR(ISNUMBER(getcolorred(주말데이터!B357))=TRUE,ISNUMBER(getcolorred(주말데이터!C357))=TRUE),"Up-regulation",IF(OR(ISNUMBER(getcolorgreen(주말데이터!B357))=TRUE,ISNUMBER(getcolorgreen(주말데이터!C357))=TRUE),"Down-regulation","No")))</f>
        <v>0</v>
      </c>
      <c r="C1085" s="95"/>
      <c r="D1085" s="95">
        <f>IF(AND(주말데이터!D357=0,주말데이터!E357=0),0,IF(OR(ISNUMBER(getcolorred(주말데이터!D357))=TRUE,ISNUMBER(getcolorred(주말데이터!E357))=TRUE),"Up-regulation",IF(OR(ISNUMBER(getcolorgreen(주말데이터!D357))=TRUE,ISNUMBER(getcolorgreen(주말데이터!E357))=TRUE),"Down-regulation","No")))</f>
        <v>0</v>
      </c>
      <c r="E1085" s="95"/>
      <c r="F1085" s="95">
        <f>IF(AND(주말데이터!F357=0,주말데이터!G357=0),0,IF(OR(ISNUMBER(getcolorred(주말데이터!F357))=TRUE,ISNUMBER(getcolorred(주말데이터!G357))=TRUE),"Up-regulation",IF(OR(ISNUMBER(getcolorgreen(주말데이터!F357))=TRUE,ISNUMBER(getcolorgreen(주말데이터!G357))=TRUE),"Down-regulation","No")))</f>
        <v>0</v>
      </c>
      <c r="G1085" s="95"/>
      <c r="H1085" s="95">
        <f>IF(AND(주말데이터!H357=0,주말데이터!I357=0),0,IF(OR(ISNUMBER(getcolorred(주말데이터!H357))=TRUE,ISNUMBER(getcolorred(주말데이터!I357))=TRUE),"Up-regulation",IF(OR(ISNUMBER(getcolorgreen(주말데이터!H357))=TRUE,ISNUMBER(getcolorgreen(주말데이터!I357))=TRUE),"Down-regulation","No")))</f>
        <v>0</v>
      </c>
      <c r="I1085" s="95"/>
      <c r="J1085" s="95">
        <f>IF(AND(주말데이터!J357=0,주말데이터!K357=0),0,IF(OR(ISNUMBER(getcolorred(주말데이터!J357))=TRUE,ISNUMBER(getcolorred(주말데이터!K357))=TRUE),"Up-regulation",IF(OR(ISNUMBER(getcolorgreen(주말데이터!J357))=TRUE,ISNUMBER(getcolorgreen(주말데이터!K357))=TRUE),"Down-regulation","No")))</f>
        <v>0</v>
      </c>
      <c r="K1085" s="95"/>
      <c r="L1085" s="95">
        <f>IF(AND(주말데이터!L357=0,주말데이터!M357=0),0,IF(OR(ISNUMBER(getcolorred(주말데이터!L357))=TRUE,ISNUMBER(getcolorred(주말데이터!M357))=TRUE),"Up-regulation",IF(OR(ISNUMBER(getcolorgreen(주말데이터!L357))=TRUE,ISNUMBER(getcolorgreen(주말데이터!M357))=TRUE),"Down-regulation","No")))</f>
        <v>0</v>
      </c>
      <c r="M1085" s="95"/>
      <c r="N1085" s="95">
        <f>IF(AND(주말데이터!N357=0,주말데이터!O357=0),0,IF(OR(ISNUMBER(getcolorred(주말데이터!N357))=TRUE,ISNUMBER(getcolorred(주말데이터!O357))=TRUE),"Up-regulation",IF(OR(ISNUMBER(getcolorgreen(주말데이터!N357))=TRUE,ISNUMBER(getcolorgreen(주말데이터!O357))=TRUE),"Down-regulation","No")))</f>
        <v>0</v>
      </c>
      <c r="O1085" s="95"/>
      <c r="P1085" s="95">
        <f>IF(AND(주말데이터!P357=0,주말데이터!Q357=0),0,IF(OR(ISNUMBER(getcolorred(주말데이터!P357))=TRUE,ISNUMBER(getcolorred(주말데이터!Q357))=TRUE),"Up-regulation",IF(OR(ISNUMBER(getcolorgreen(주말데이터!P357))=TRUE,ISNUMBER(getcolorgreen(주말데이터!Q357))=TRUE),"Down-regulation","No")))</f>
        <v>0</v>
      </c>
      <c r="Q1085" s="95"/>
      <c r="R1085" s="95">
        <f>IF(AND(주말데이터!R357=0,주말데이터!S357=0),0,IF(OR(ISNUMBER(getcolorred(주말데이터!R357))=TRUE,ISNUMBER(getcolorred(주말데이터!S357))=TRUE),"Up-regulation",IF(OR(ISNUMBER(getcolorgreen(주말데이터!R357))=TRUE,ISNUMBER(getcolorgreen(주말데이터!S357))=TRUE),"Down-regulation","No")))</f>
        <v>0</v>
      </c>
      <c r="S1085" s="95"/>
      <c r="T1085" s="95">
        <f>IF(AND(주말데이터!T357=0,주말데이터!U357=0),0,IF(OR(ISNUMBER(getcolorred(주말데이터!T357))=TRUE,ISNUMBER(getcolorred(주말데이터!U357))=TRUE),"Up-regulation",IF(OR(ISNUMBER(getcolorgreen(주말데이터!T357))=TRUE,ISNUMBER(getcolorgreen(주말데이터!U357))=TRUE),"Down-regulation","No")))</f>
        <v>0</v>
      </c>
      <c r="U1085" s="95"/>
      <c r="V1085" s="95">
        <f>IF(AND(주말데이터!V357=0,주말데이터!W357=0),0,IF(OR(ISNUMBER(getcolorred(주말데이터!V357))=TRUE,ISNUMBER(getcolorred(주말데이터!W357))=TRUE),"Up-regulation",IF(OR(ISNUMBER(getcolorgreen(주말데이터!V357))=TRUE,ISNUMBER(getcolorgreen(주말데이터!W357))=TRUE),"Down-regulation","No")))</f>
        <v>0</v>
      </c>
      <c r="W1085" s="95"/>
      <c r="X1085" s="95">
        <f>IF(AND(주말데이터!X357=0,주말데이터!Y357=0),0,IF(OR(ISNUMBER(getcolorred(주말데이터!X357))=TRUE,ISNUMBER(getcolorred(주말데이터!Y357))=TRUE),"Up-regulation",IF(OR(ISNUMBER(getcolorgreen(주말데이터!X357))=TRUE,ISNUMBER(getcolorgreen(주말데이터!Y357))=TRUE),"Down-regulation","No")))</f>
        <v>0</v>
      </c>
      <c r="Y1085" s="96"/>
      <c r="Z1085" s="86"/>
    </row>
    <row r="1086" spans="1:27">
      <c r="A1086" s="16" t="s">
        <v>34</v>
      </c>
      <c r="B1086" s="95">
        <f>IF(AND(주말데이터!B358=0,주말데이터!C358=0),0,IF(OR(ISNUMBER(getcolorred(주말데이터!B358))=TRUE,ISNUMBER(getcolorred(주말데이터!C358))=TRUE),"Up-regulation",IF(OR(ISNUMBER(getcolorgreen(주말데이터!B358))=TRUE,ISNUMBER(getcolorgreen(주말데이터!C358))=TRUE),"Down-regulation","No")))</f>
        <v>0</v>
      </c>
      <c r="C1086" s="95"/>
      <c r="D1086" s="95">
        <f>IF(AND(주말데이터!D358=0,주말데이터!E358=0),0,IF(OR(ISNUMBER(getcolorred(주말데이터!D358))=TRUE,ISNUMBER(getcolorred(주말데이터!E358))=TRUE),"Up-regulation",IF(OR(ISNUMBER(getcolorgreen(주말데이터!D358))=TRUE,ISNUMBER(getcolorgreen(주말데이터!E358))=TRUE),"Down-regulation","No")))</f>
        <v>0</v>
      </c>
      <c r="E1086" s="95"/>
      <c r="F1086" s="95">
        <f>IF(AND(주말데이터!F358=0,주말데이터!G358=0),0,IF(OR(ISNUMBER(getcolorred(주말데이터!F358))=TRUE,ISNUMBER(getcolorred(주말데이터!G358))=TRUE),"Up-regulation",IF(OR(ISNUMBER(getcolorgreen(주말데이터!F358))=TRUE,ISNUMBER(getcolorgreen(주말데이터!G358))=TRUE),"Down-regulation","No")))</f>
        <v>0</v>
      </c>
      <c r="G1086" s="95"/>
      <c r="H1086" s="95">
        <f>IF(AND(주말데이터!H358=0,주말데이터!I358=0),0,IF(OR(ISNUMBER(getcolorred(주말데이터!H358))=TRUE,ISNUMBER(getcolorred(주말데이터!I358))=TRUE),"Up-regulation",IF(OR(ISNUMBER(getcolorgreen(주말데이터!H358))=TRUE,ISNUMBER(getcolorgreen(주말데이터!I358))=TRUE),"Down-regulation","No")))</f>
        <v>0</v>
      </c>
      <c r="I1086" s="95"/>
      <c r="J1086" s="95">
        <f>IF(AND(주말데이터!J358=0,주말데이터!K358=0),0,IF(OR(ISNUMBER(getcolorred(주말데이터!J358))=TRUE,ISNUMBER(getcolorred(주말데이터!K358))=TRUE),"Up-regulation",IF(OR(ISNUMBER(getcolorgreen(주말데이터!J358))=TRUE,ISNUMBER(getcolorgreen(주말데이터!K358))=TRUE),"Down-regulation","No")))</f>
        <v>0</v>
      </c>
      <c r="K1086" s="95"/>
      <c r="L1086" s="95">
        <f>IF(AND(주말데이터!L358=0,주말데이터!M358=0),0,IF(OR(ISNUMBER(getcolorred(주말데이터!L358))=TRUE,ISNUMBER(getcolorred(주말데이터!M358))=TRUE),"Up-regulation",IF(OR(ISNUMBER(getcolorgreen(주말데이터!L358))=TRUE,ISNUMBER(getcolorgreen(주말데이터!M358))=TRUE),"Down-regulation","No")))</f>
        <v>0</v>
      </c>
      <c r="M1086" s="95"/>
      <c r="N1086" s="95">
        <f>IF(AND(주말데이터!N358=0,주말데이터!O358=0),0,IF(OR(ISNUMBER(getcolorred(주말데이터!N358))=TRUE,ISNUMBER(getcolorred(주말데이터!O358))=TRUE),"Up-regulation",IF(OR(ISNUMBER(getcolorgreen(주말데이터!N358))=TRUE,ISNUMBER(getcolorgreen(주말데이터!O358))=TRUE),"Down-regulation","No")))</f>
        <v>0</v>
      </c>
      <c r="O1086" s="95"/>
      <c r="P1086" s="95">
        <f>IF(AND(주말데이터!P358=0,주말데이터!Q358=0),0,IF(OR(ISNUMBER(getcolorred(주말데이터!P358))=TRUE,ISNUMBER(getcolorred(주말데이터!Q358))=TRUE),"Up-regulation",IF(OR(ISNUMBER(getcolorgreen(주말데이터!P358))=TRUE,ISNUMBER(getcolorgreen(주말데이터!Q358))=TRUE),"Down-regulation","No")))</f>
        <v>0</v>
      </c>
      <c r="Q1086" s="95"/>
      <c r="R1086" s="95">
        <f>IF(AND(주말데이터!R358=0,주말데이터!S358=0),0,IF(OR(ISNUMBER(getcolorred(주말데이터!R358))=TRUE,ISNUMBER(getcolorred(주말데이터!S358))=TRUE),"Up-regulation",IF(OR(ISNUMBER(getcolorgreen(주말데이터!R358))=TRUE,ISNUMBER(getcolorgreen(주말데이터!S358))=TRUE),"Down-regulation","No")))</f>
        <v>0</v>
      </c>
      <c r="S1086" s="95"/>
      <c r="T1086" s="95">
        <f>IF(AND(주말데이터!T358=0,주말데이터!U358=0),0,IF(OR(ISNUMBER(getcolorred(주말데이터!T358))=TRUE,ISNUMBER(getcolorred(주말데이터!U358))=TRUE),"Up-regulation",IF(OR(ISNUMBER(getcolorgreen(주말데이터!T358))=TRUE,ISNUMBER(getcolorgreen(주말데이터!U358))=TRUE),"Down-regulation","No")))</f>
        <v>0</v>
      </c>
      <c r="U1086" s="95"/>
      <c r="V1086" s="95">
        <f>IF(AND(주말데이터!V358=0,주말데이터!W358=0),0,IF(OR(ISNUMBER(getcolorred(주말데이터!V358))=TRUE,ISNUMBER(getcolorred(주말데이터!W358))=TRUE),"Up-regulation",IF(OR(ISNUMBER(getcolorgreen(주말데이터!V358))=TRUE,ISNUMBER(getcolorgreen(주말데이터!W358))=TRUE),"Down-regulation","No")))</f>
        <v>0</v>
      </c>
      <c r="W1086" s="95"/>
      <c r="X1086" s="95">
        <f>IF(AND(주말데이터!X358=0,주말데이터!Y358=0),0,IF(OR(ISNUMBER(getcolorred(주말데이터!X358))=TRUE,ISNUMBER(getcolorred(주말데이터!Y358))=TRUE),"Up-regulation",IF(OR(ISNUMBER(getcolorgreen(주말데이터!X358))=TRUE,ISNUMBER(getcolorgreen(주말데이터!Y358))=TRUE),"Down-regulation","No")))</f>
        <v>0</v>
      </c>
      <c r="Y1086" s="96"/>
      <c r="Z1086" s="86"/>
    </row>
    <row r="1087" spans="1:27" ht="17.25" thickBot="1">
      <c r="A1087" s="16" t="s">
        <v>35</v>
      </c>
      <c r="B1087" s="95">
        <f>IF(AND(주말데이터!B359=0,주말데이터!C359=0),0,IF(OR(ISNUMBER(getcolorred(주말데이터!B359))=TRUE,ISNUMBER(getcolorred(주말데이터!C359))=TRUE),"Up-regulation",IF(OR(ISNUMBER(getcolorgreen(주말데이터!B359))=TRUE,ISNUMBER(getcolorgreen(주말데이터!C359))=TRUE),"Down-regulation","No")))</f>
        <v>0</v>
      </c>
      <c r="C1087" s="95"/>
      <c r="D1087" s="95">
        <f>IF(AND(주말데이터!D359=0,주말데이터!E359=0),0,IF(OR(ISNUMBER(getcolorred(주말데이터!D359))=TRUE,ISNUMBER(getcolorred(주말데이터!E359))=TRUE),"Up-regulation",IF(OR(ISNUMBER(getcolorgreen(주말데이터!D359))=TRUE,ISNUMBER(getcolorgreen(주말데이터!E359))=TRUE),"Down-regulation","No")))</f>
        <v>0</v>
      </c>
      <c r="E1087" s="95"/>
      <c r="F1087" s="95">
        <f>IF(AND(주말데이터!F359=0,주말데이터!G359=0),0,IF(OR(ISNUMBER(getcolorred(주말데이터!F359))=TRUE,ISNUMBER(getcolorred(주말데이터!G359))=TRUE),"Up-regulation",IF(OR(ISNUMBER(getcolorgreen(주말데이터!F359))=TRUE,ISNUMBER(getcolorgreen(주말데이터!G359))=TRUE),"Down-regulation","No")))</f>
        <v>0</v>
      </c>
      <c r="G1087" s="95"/>
      <c r="H1087" s="95">
        <f>IF(AND(주말데이터!H359=0,주말데이터!I359=0),0,IF(OR(ISNUMBER(getcolorred(주말데이터!H359))=TRUE,ISNUMBER(getcolorred(주말데이터!I359))=TRUE),"Up-regulation",IF(OR(ISNUMBER(getcolorgreen(주말데이터!H359))=TRUE,ISNUMBER(getcolorgreen(주말데이터!I359))=TRUE),"Down-regulation","No")))</f>
        <v>0</v>
      </c>
      <c r="I1087" s="95"/>
      <c r="J1087" s="95">
        <f>IF(AND(주말데이터!J359=0,주말데이터!K359=0),0,IF(OR(ISNUMBER(getcolorred(주말데이터!J359))=TRUE,ISNUMBER(getcolorred(주말데이터!K359))=TRUE),"Up-regulation",IF(OR(ISNUMBER(getcolorgreen(주말데이터!J359))=TRUE,ISNUMBER(getcolorgreen(주말데이터!K359))=TRUE),"Down-regulation","No")))</f>
        <v>0</v>
      </c>
      <c r="K1087" s="95"/>
      <c r="L1087" s="95">
        <f>IF(AND(주말데이터!L359=0,주말데이터!M359=0),0,IF(OR(ISNUMBER(getcolorred(주말데이터!L359))=TRUE,ISNUMBER(getcolorred(주말데이터!M359))=TRUE),"Up-regulation",IF(OR(ISNUMBER(getcolorgreen(주말데이터!L359))=TRUE,ISNUMBER(getcolorgreen(주말데이터!M359))=TRUE),"Down-regulation","No")))</f>
        <v>0</v>
      </c>
      <c r="M1087" s="95"/>
      <c r="N1087" s="95">
        <f>IF(AND(주말데이터!N359=0,주말데이터!O359=0),0,IF(OR(ISNUMBER(getcolorred(주말데이터!N359))=TRUE,ISNUMBER(getcolorred(주말데이터!O359))=TRUE),"Up-regulation",IF(OR(ISNUMBER(getcolorgreen(주말데이터!N359))=TRUE,ISNUMBER(getcolorgreen(주말데이터!O359))=TRUE),"Down-regulation","No")))</f>
        <v>0</v>
      </c>
      <c r="O1087" s="95"/>
      <c r="P1087" s="95">
        <f>IF(AND(주말데이터!P359=0,주말데이터!Q359=0),0,IF(OR(ISNUMBER(getcolorred(주말데이터!P359))=TRUE,ISNUMBER(getcolorred(주말데이터!Q359))=TRUE),"Up-regulation",IF(OR(ISNUMBER(getcolorgreen(주말데이터!P359))=TRUE,ISNUMBER(getcolorgreen(주말데이터!Q359))=TRUE),"Down-regulation","No")))</f>
        <v>0</v>
      </c>
      <c r="Q1087" s="95"/>
      <c r="R1087" s="95">
        <f>IF(AND(주말데이터!R359=0,주말데이터!S359=0),0,IF(OR(ISNUMBER(getcolorred(주말데이터!R359))=TRUE,ISNUMBER(getcolorred(주말데이터!S359))=TRUE),"Up-regulation",IF(OR(ISNUMBER(getcolorgreen(주말데이터!R359))=TRUE,ISNUMBER(getcolorgreen(주말데이터!S359))=TRUE),"Down-regulation","No")))</f>
        <v>0</v>
      </c>
      <c r="S1087" s="95"/>
      <c r="T1087" s="95">
        <f>IF(AND(주말데이터!T359=0,주말데이터!U359=0),0,IF(OR(ISNUMBER(getcolorred(주말데이터!T359))=TRUE,ISNUMBER(getcolorred(주말데이터!U359))=TRUE),"Up-regulation",IF(OR(ISNUMBER(getcolorgreen(주말데이터!T359))=TRUE,ISNUMBER(getcolorgreen(주말데이터!U359))=TRUE),"Down-regulation","No")))</f>
        <v>0</v>
      </c>
      <c r="U1087" s="95"/>
      <c r="V1087" s="95">
        <f>IF(AND(주말데이터!V359=0,주말데이터!W359=0),0,IF(OR(ISNUMBER(getcolorred(주말데이터!V359))=TRUE,ISNUMBER(getcolorred(주말데이터!W359))=TRUE),"Up-regulation",IF(OR(ISNUMBER(getcolorgreen(주말데이터!V359))=TRUE,ISNUMBER(getcolorgreen(주말데이터!W359))=TRUE),"Down-regulation","No")))</f>
        <v>0</v>
      </c>
      <c r="W1087" s="95"/>
      <c r="X1087" s="95">
        <f>IF(AND(주말데이터!X359=0,주말데이터!Y359=0),0,IF(OR(ISNUMBER(getcolorred(주말데이터!X359))=TRUE,ISNUMBER(getcolorred(주말데이터!Y359))=TRUE),"Up-regulation",IF(OR(ISNUMBER(getcolorgreen(주말데이터!X359))=TRUE,ISNUMBER(getcolorgreen(주말데이터!Y359))=TRUE),"Down-regulation","No")))</f>
        <v>0</v>
      </c>
      <c r="Y1087" s="96"/>
      <c r="Z1087" s="86"/>
    </row>
    <row r="1088" spans="1:27" ht="17.25" thickBot="1">
      <c r="A1088" s="16" t="s">
        <v>36</v>
      </c>
      <c r="B1088" s="95">
        <f>IF(AND(주말데이터!B360=0,주말데이터!C360=0),0,IF(OR(ISNUMBER(getcolorred(주말데이터!B360))=TRUE,ISNUMBER(getcolorred(주말데이터!C360))=TRUE),"Up-regulation",IF(OR(ISNUMBER(getcolorgreen(주말데이터!B360))=TRUE,ISNUMBER(getcolorgreen(주말데이터!C360))=TRUE),"Down-regulation","No")))</f>
        <v>0</v>
      </c>
      <c r="C1088" s="95"/>
      <c r="D1088" s="95">
        <f>IF(AND(주말데이터!D360=0,주말데이터!E360=0),0,IF(OR(ISNUMBER(getcolorred(주말데이터!D360))=TRUE,ISNUMBER(getcolorred(주말데이터!E360))=TRUE),"Up-regulation",IF(OR(ISNUMBER(getcolorgreen(주말데이터!D360))=TRUE,ISNUMBER(getcolorgreen(주말데이터!E360))=TRUE),"Down-regulation","No")))</f>
        <v>0</v>
      </c>
      <c r="E1088" s="95"/>
      <c r="F1088" s="95">
        <f>IF(AND(주말데이터!F360=0,주말데이터!G360=0),0,IF(OR(ISNUMBER(getcolorred(주말데이터!F360))=TRUE,ISNUMBER(getcolorred(주말데이터!G360))=TRUE),"Up-regulation",IF(OR(ISNUMBER(getcolorgreen(주말데이터!F360))=TRUE,ISNUMBER(getcolorgreen(주말데이터!G360))=TRUE),"Down-regulation","No")))</f>
        <v>0</v>
      </c>
      <c r="G1088" s="95"/>
      <c r="H1088" s="95">
        <f>IF(AND(주말데이터!H360=0,주말데이터!I360=0),0,IF(OR(ISNUMBER(getcolorred(주말데이터!H360))=TRUE,ISNUMBER(getcolorred(주말데이터!I360))=TRUE),"Up-regulation",IF(OR(ISNUMBER(getcolorgreen(주말데이터!H360))=TRUE,ISNUMBER(getcolorgreen(주말데이터!I360))=TRUE),"Down-regulation","No")))</f>
        <v>0</v>
      </c>
      <c r="I1088" s="95"/>
      <c r="J1088" s="95">
        <f>IF(AND(주말데이터!J360=0,주말데이터!K360=0),0,IF(OR(ISNUMBER(getcolorred(주말데이터!J360))=TRUE,ISNUMBER(getcolorred(주말데이터!K360))=TRUE),"Up-regulation",IF(OR(ISNUMBER(getcolorgreen(주말데이터!J360))=TRUE,ISNUMBER(getcolorgreen(주말데이터!K360))=TRUE),"Down-regulation","No")))</f>
        <v>0</v>
      </c>
      <c r="K1088" s="95"/>
      <c r="L1088" s="95">
        <f>IF(AND(주말데이터!L360=0,주말데이터!M360=0),0,IF(OR(ISNUMBER(getcolorred(주말데이터!L360))=TRUE,ISNUMBER(getcolorred(주말데이터!M360))=TRUE),"Up-regulation",IF(OR(ISNUMBER(getcolorgreen(주말데이터!L360))=TRUE,ISNUMBER(getcolorgreen(주말데이터!M360))=TRUE),"Down-regulation","No")))</f>
        <v>0</v>
      </c>
      <c r="M1088" s="95"/>
      <c r="N1088" s="95">
        <f>IF(AND(주말데이터!N360=0,주말데이터!O360=0),0,IF(OR(ISNUMBER(getcolorred(주말데이터!N360))=TRUE,ISNUMBER(getcolorred(주말데이터!O360))=TRUE),"Up-regulation",IF(OR(ISNUMBER(getcolorgreen(주말데이터!N360))=TRUE,ISNUMBER(getcolorgreen(주말데이터!O360))=TRUE),"Down-regulation","No")))</f>
        <v>0</v>
      </c>
      <c r="O1088" s="95"/>
      <c r="P1088" s="95">
        <f>IF(AND(주말데이터!P360=0,주말데이터!Q360=0),0,IF(OR(ISNUMBER(getcolorred(주말데이터!P360))=TRUE,ISNUMBER(getcolorred(주말데이터!Q360))=TRUE),"Up-regulation",IF(OR(ISNUMBER(getcolorgreen(주말데이터!P360))=TRUE,ISNUMBER(getcolorgreen(주말데이터!Q360))=TRUE),"Down-regulation","No")))</f>
        <v>0</v>
      </c>
      <c r="Q1088" s="95"/>
      <c r="R1088" s="95">
        <f>IF(AND(주말데이터!R360=0,주말데이터!S360=0),0,IF(OR(ISNUMBER(getcolorred(주말데이터!R360))=TRUE,ISNUMBER(getcolorred(주말데이터!S360))=TRUE),"Up-regulation",IF(OR(ISNUMBER(getcolorgreen(주말데이터!R360))=TRUE,ISNUMBER(getcolorgreen(주말데이터!S360))=TRUE),"Down-regulation","No")))</f>
        <v>0</v>
      </c>
      <c r="S1088" s="95"/>
      <c r="T1088" s="95">
        <f>IF(AND(주말데이터!T360=0,주말데이터!U360=0),0,IF(OR(ISNUMBER(getcolorred(주말데이터!T360))=TRUE,ISNUMBER(getcolorred(주말데이터!U360))=TRUE),"Up-regulation",IF(OR(ISNUMBER(getcolorgreen(주말데이터!T360))=TRUE,ISNUMBER(getcolorgreen(주말데이터!U360))=TRUE),"Down-regulation","No")))</f>
        <v>0</v>
      </c>
      <c r="U1088" s="95"/>
      <c r="V1088" s="95">
        <f>IF(AND(주말데이터!V360=0,주말데이터!W360=0),0,IF(OR(ISNUMBER(getcolorred(주말데이터!V360))=TRUE,ISNUMBER(getcolorred(주말데이터!W360))=TRUE),"Up-regulation",IF(OR(ISNUMBER(getcolorgreen(주말데이터!V360))=TRUE,ISNUMBER(getcolorgreen(주말데이터!W360))=TRUE),"Down-regulation","No")))</f>
        <v>0</v>
      </c>
      <c r="W1088" s="95"/>
      <c r="X1088" s="95">
        <f>IF(AND(주말데이터!X360=0,주말데이터!Y360=0),0,IF(OR(ISNUMBER(getcolorred(주말데이터!X360))=TRUE,ISNUMBER(getcolorred(주말데이터!Y360))=TRUE),"Up-regulation",IF(OR(ISNUMBER(getcolorgreen(주말데이터!X360))=TRUE,ISNUMBER(getcolorgreen(주말데이터!Y360))=TRUE),"Down-regulation","No")))</f>
        <v>0</v>
      </c>
      <c r="Y1088" s="96"/>
      <c r="Z1088" s="86"/>
      <c r="AA1088" s="5" t="str">
        <f>IF(주말DATA!AA360="","",주말DATA!AA360)</f>
        <v/>
      </c>
    </row>
    <row r="1089" spans="1:51">
      <c r="A1089" s="16" t="s">
        <v>37</v>
      </c>
      <c r="B1089" s="95">
        <f>IF(AND(주말데이터!B361=0,주말데이터!C361=0),0,IF(OR(ISNUMBER(getcolorred(주말데이터!B361))=TRUE,ISNUMBER(getcolorred(주말데이터!C361))=TRUE),"Up-regulation",IF(OR(ISNUMBER(getcolorgreen(주말데이터!B361))=TRUE,ISNUMBER(getcolorgreen(주말데이터!C361))=TRUE),"Down-regulation","No")))</f>
        <v>0</v>
      </c>
      <c r="C1089" s="95"/>
      <c r="D1089" s="95">
        <f>IF(AND(주말데이터!D361=0,주말데이터!E361=0),0,IF(OR(ISNUMBER(getcolorred(주말데이터!D361))=TRUE,ISNUMBER(getcolorred(주말데이터!E361))=TRUE),"Up-regulation",IF(OR(ISNUMBER(getcolorgreen(주말데이터!D361))=TRUE,ISNUMBER(getcolorgreen(주말데이터!E361))=TRUE),"Down-regulation","No")))</f>
        <v>0</v>
      </c>
      <c r="E1089" s="95"/>
      <c r="F1089" s="95">
        <f>IF(AND(주말데이터!F361=0,주말데이터!G361=0),0,IF(OR(ISNUMBER(getcolorred(주말데이터!F361))=TRUE,ISNUMBER(getcolorred(주말데이터!G361))=TRUE),"Up-regulation",IF(OR(ISNUMBER(getcolorgreen(주말데이터!F361))=TRUE,ISNUMBER(getcolorgreen(주말데이터!G361))=TRUE),"Down-regulation","No")))</f>
        <v>0</v>
      </c>
      <c r="G1089" s="95"/>
      <c r="H1089" s="95">
        <f>IF(AND(주말데이터!H361=0,주말데이터!I361=0),0,IF(OR(ISNUMBER(getcolorred(주말데이터!H361))=TRUE,ISNUMBER(getcolorred(주말데이터!I361))=TRUE),"Up-regulation",IF(OR(ISNUMBER(getcolorgreen(주말데이터!H361))=TRUE,ISNUMBER(getcolorgreen(주말데이터!I361))=TRUE),"Down-regulation","No")))</f>
        <v>0</v>
      </c>
      <c r="I1089" s="95"/>
      <c r="J1089" s="95">
        <f>IF(AND(주말데이터!J361=0,주말데이터!K361=0),0,IF(OR(ISNUMBER(getcolorred(주말데이터!J361))=TRUE,ISNUMBER(getcolorred(주말데이터!K361))=TRUE),"Up-regulation",IF(OR(ISNUMBER(getcolorgreen(주말데이터!J361))=TRUE,ISNUMBER(getcolorgreen(주말데이터!K361))=TRUE),"Down-regulation","No")))</f>
        <v>0</v>
      </c>
      <c r="K1089" s="95"/>
      <c r="L1089" s="95">
        <f>IF(AND(주말데이터!L361=0,주말데이터!M361=0),0,IF(OR(ISNUMBER(getcolorred(주말데이터!L361))=TRUE,ISNUMBER(getcolorred(주말데이터!M361))=TRUE),"Up-regulation",IF(OR(ISNUMBER(getcolorgreen(주말데이터!L361))=TRUE,ISNUMBER(getcolorgreen(주말데이터!M361))=TRUE),"Down-regulation","No")))</f>
        <v>0</v>
      </c>
      <c r="M1089" s="95"/>
      <c r="N1089" s="95">
        <f>IF(AND(주말데이터!N361=0,주말데이터!O361=0),0,IF(OR(ISNUMBER(getcolorred(주말데이터!N361))=TRUE,ISNUMBER(getcolorred(주말데이터!O361))=TRUE),"Up-regulation",IF(OR(ISNUMBER(getcolorgreen(주말데이터!N361))=TRUE,ISNUMBER(getcolorgreen(주말데이터!O361))=TRUE),"Down-regulation","No")))</f>
        <v>0</v>
      </c>
      <c r="O1089" s="95"/>
      <c r="P1089" s="95">
        <f>IF(AND(주말데이터!P361=0,주말데이터!Q361=0),0,IF(OR(ISNUMBER(getcolorred(주말데이터!P361))=TRUE,ISNUMBER(getcolorred(주말데이터!Q361))=TRUE),"Up-regulation",IF(OR(ISNUMBER(getcolorgreen(주말데이터!P361))=TRUE,ISNUMBER(getcolorgreen(주말데이터!Q361))=TRUE),"Down-regulation","No")))</f>
        <v>0</v>
      </c>
      <c r="Q1089" s="95"/>
      <c r="R1089" s="95">
        <f>IF(AND(주말데이터!R361=0,주말데이터!S361=0),0,IF(OR(ISNUMBER(getcolorred(주말데이터!R361))=TRUE,ISNUMBER(getcolorred(주말데이터!S361))=TRUE),"Up-regulation",IF(OR(ISNUMBER(getcolorgreen(주말데이터!R361))=TRUE,ISNUMBER(getcolorgreen(주말데이터!S361))=TRUE),"Down-regulation","No")))</f>
        <v>0</v>
      </c>
      <c r="S1089" s="95"/>
      <c r="T1089" s="95">
        <f>IF(AND(주말데이터!T361=0,주말데이터!U361=0),0,IF(OR(ISNUMBER(getcolorred(주말데이터!T361))=TRUE,ISNUMBER(getcolorred(주말데이터!U361))=TRUE),"Up-regulation",IF(OR(ISNUMBER(getcolorgreen(주말데이터!T361))=TRUE,ISNUMBER(getcolorgreen(주말데이터!U361))=TRUE),"Down-regulation","No")))</f>
        <v>0</v>
      </c>
      <c r="U1089" s="95"/>
      <c r="V1089" s="95">
        <f>IF(AND(주말데이터!V361=0,주말데이터!W361=0),0,IF(OR(ISNUMBER(getcolorred(주말데이터!V361))=TRUE,ISNUMBER(getcolorred(주말데이터!W361))=TRUE),"Up-regulation",IF(OR(ISNUMBER(getcolorgreen(주말데이터!V361))=TRUE,ISNUMBER(getcolorgreen(주말데이터!W361))=TRUE),"Down-regulation","No")))</f>
        <v>0</v>
      </c>
      <c r="W1089" s="95"/>
      <c r="X1089" s="95">
        <f>IF(AND(주말데이터!X361=0,주말데이터!Y361=0),0,IF(OR(ISNUMBER(getcolorred(주말데이터!X361))=TRUE,ISNUMBER(getcolorred(주말데이터!Y361))=TRUE),"Up-regulation",IF(OR(ISNUMBER(getcolorgreen(주말데이터!X361))=TRUE,ISNUMBER(getcolorgreen(주말데이터!Y361))=TRUE),"Down-regulation","No")))</f>
        <v>0</v>
      </c>
      <c r="Y1089" s="96"/>
      <c r="Z1089" s="86"/>
      <c r="AA1089" s="26" t="str">
        <f>IF(주말DATA!AA361="","",주말DATA!AA361)</f>
        <v>Min</v>
      </c>
      <c r="AB1089" s="26" t="str">
        <f>IF(주말DATA!AB361="","",주말DATA!AB361)</f>
        <v/>
      </c>
      <c r="AC1089" s="26" t="str">
        <f>IF(주말DATA!AC361="","",주말DATA!AC361)</f>
        <v/>
      </c>
      <c r="AD1089" s="26" t="str">
        <f>IF(주말DATA!AD361="","",주말DATA!AD361)</f>
        <v/>
      </c>
      <c r="AE1089" s="26" t="str">
        <f>IF(주말DATA!AE361="","",주말DATA!AE361)</f>
        <v/>
      </c>
      <c r="AF1089" s="26" t="str">
        <f>IF(주말DATA!AF361="","",주말DATA!AF361)</f>
        <v/>
      </c>
      <c r="AG1089" s="26" t="str">
        <f>IF(주말DATA!AG361="","",주말DATA!AG361)</f>
        <v/>
      </c>
      <c r="AH1089" s="26" t="str">
        <f>IF(주말DATA!AH361="","",주말DATA!AH361)</f>
        <v/>
      </c>
      <c r="AI1089" s="26" t="str">
        <f>IF(주말DATA!AI361="","",주말DATA!AI361)</f>
        <v/>
      </c>
      <c r="AJ1089" s="26" t="str">
        <f>IF(주말DATA!AJ361="","",주말DATA!AJ361)</f>
        <v/>
      </c>
      <c r="AK1089" s="26" t="str">
        <f>IF(주말DATA!AK361="","",주말DATA!AK361)</f>
        <v/>
      </c>
      <c r="AL1089" s="26" t="str">
        <f>IF(주말DATA!AL361="","",주말DATA!AL361)</f>
        <v/>
      </c>
      <c r="AM1089" s="26" t="str">
        <f>IF(주말DATA!AM361="","",주말DATA!AM361)</f>
        <v/>
      </c>
      <c r="AN1089" s="26" t="str">
        <f>IF(주말DATA!AN361="","",주말DATA!AN361)</f>
        <v/>
      </c>
      <c r="AO1089" s="26" t="str">
        <f>IF(주말DATA!AO361="","",주말DATA!AO361)</f>
        <v/>
      </c>
      <c r="AP1089" s="26" t="str">
        <f>IF(주말DATA!AP361="","",주말DATA!AP361)</f>
        <v/>
      </c>
      <c r="AQ1089" s="26" t="str">
        <f>IF(주말DATA!AQ361="","",주말DATA!AQ361)</f>
        <v/>
      </c>
      <c r="AR1089" s="26" t="str">
        <f>IF(주말DATA!AR361="","",주말DATA!AR361)</f>
        <v/>
      </c>
      <c r="AS1089" s="26" t="str">
        <f>IF(주말DATA!AS361="","",주말DATA!AS361)</f>
        <v/>
      </c>
      <c r="AT1089" s="26" t="str">
        <f>IF(주말DATA!AT361="","",주말DATA!AT361)</f>
        <v/>
      </c>
      <c r="AU1089" s="26" t="str">
        <f>IF(주말DATA!AU361="","",주말DATA!AU361)</f>
        <v/>
      </c>
      <c r="AV1089" s="26" t="str">
        <f>IF(주말DATA!AV361="","",주말DATA!AV361)</f>
        <v/>
      </c>
      <c r="AW1089" s="26" t="str">
        <f>IF(주말DATA!AW361="","",주말DATA!AW361)</f>
        <v/>
      </c>
      <c r="AX1089" s="26" t="str">
        <f>IF(주말DATA!AX361="","",주말DATA!AX361)</f>
        <v/>
      </c>
      <c r="AY1089" s="26" t="str">
        <f>IF(주말DATA!AY361="","",주말DATA!AY361)</f>
        <v/>
      </c>
    </row>
    <row r="1090" spans="1:51">
      <c r="A1090" s="16" t="s">
        <v>39</v>
      </c>
      <c r="B1090" s="95">
        <f>IF(AND(주말데이터!B362=0,주말데이터!C362=0),0,IF(OR(ISNUMBER(getcolorred(주말데이터!B362))=TRUE,ISNUMBER(getcolorred(주말데이터!C362))=TRUE),"Up-regulation",IF(OR(ISNUMBER(getcolorgreen(주말데이터!B362))=TRUE,ISNUMBER(getcolorgreen(주말데이터!C362))=TRUE),"Down-regulation","No")))</f>
        <v>0</v>
      </c>
      <c r="C1090" s="95"/>
      <c r="D1090" s="95">
        <f>IF(AND(주말데이터!D362=0,주말데이터!E362=0),0,IF(OR(ISNUMBER(getcolorred(주말데이터!D362))=TRUE,ISNUMBER(getcolorred(주말데이터!E362))=TRUE),"Up-regulation",IF(OR(ISNUMBER(getcolorgreen(주말데이터!D362))=TRUE,ISNUMBER(getcolorgreen(주말데이터!E362))=TRUE),"Down-regulation","No")))</f>
        <v>0</v>
      </c>
      <c r="E1090" s="95"/>
      <c r="F1090" s="95">
        <f>IF(AND(주말데이터!F362=0,주말데이터!G362=0),0,IF(OR(ISNUMBER(getcolorred(주말데이터!F362))=TRUE,ISNUMBER(getcolorred(주말데이터!G362))=TRUE),"Up-regulation",IF(OR(ISNUMBER(getcolorgreen(주말데이터!F362))=TRUE,ISNUMBER(getcolorgreen(주말데이터!G362))=TRUE),"Down-regulation","No")))</f>
        <v>0</v>
      </c>
      <c r="G1090" s="95"/>
      <c r="H1090" s="95">
        <f>IF(AND(주말데이터!H362=0,주말데이터!I362=0),0,IF(OR(ISNUMBER(getcolorred(주말데이터!H362))=TRUE,ISNUMBER(getcolorred(주말데이터!I362))=TRUE),"Up-regulation",IF(OR(ISNUMBER(getcolorgreen(주말데이터!H362))=TRUE,ISNUMBER(getcolorgreen(주말데이터!I362))=TRUE),"Down-regulation","No")))</f>
        <v>0</v>
      </c>
      <c r="I1090" s="95"/>
      <c r="J1090" s="95">
        <f>IF(AND(주말데이터!J362=0,주말데이터!K362=0),0,IF(OR(ISNUMBER(getcolorred(주말데이터!J362))=TRUE,ISNUMBER(getcolorred(주말데이터!K362))=TRUE),"Up-regulation",IF(OR(ISNUMBER(getcolorgreen(주말데이터!J362))=TRUE,ISNUMBER(getcolorgreen(주말데이터!K362))=TRUE),"Down-regulation","No")))</f>
        <v>0</v>
      </c>
      <c r="K1090" s="95"/>
      <c r="L1090" s="95">
        <f>IF(AND(주말데이터!L362=0,주말데이터!M362=0),0,IF(OR(ISNUMBER(getcolorred(주말데이터!L362))=TRUE,ISNUMBER(getcolorred(주말데이터!M362))=TRUE),"Up-regulation",IF(OR(ISNUMBER(getcolorgreen(주말데이터!L362))=TRUE,ISNUMBER(getcolorgreen(주말데이터!M362))=TRUE),"Down-regulation","No")))</f>
        <v>0</v>
      </c>
      <c r="M1090" s="95"/>
      <c r="N1090" s="95">
        <f>IF(AND(주말데이터!N362=0,주말데이터!O362=0),0,IF(OR(ISNUMBER(getcolorred(주말데이터!N362))=TRUE,ISNUMBER(getcolorred(주말데이터!O362))=TRUE),"Up-regulation",IF(OR(ISNUMBER(getcolorgreen(주말데이터!N362))=TRUE,ISNUMBER(getcolorgreen(주말데이터!O362))=TRUE),"Down-regulation","No")))</f>
        <v>0</v>
      </c>
      <c r="O1090" s="95"/>
      <c r="P1090" s="95">
        <f>IF(AND(주말데이터!P362=0,주말데이터!Q362=0),0,IF(OR(ISNUMBER(getcolorred(주말데이터!P362))=TRUE,ISNUMBER(getcolorred(주말데이터!Q362))=TRUE),"Up-regulation",IF(OR(ISNUMBER(getcolorgreen(주말데이터!P362))=TRUE,ISNUMBER(getcolorgreen(주말데이터!Q362))=TRUE),"Down-regulation","No")))</f>
        <v>0</v>
      </c>
      <c r="Q1090" s="95"/>
      <c r="R1090" s="95">
        <f>IF(AND(주말데이터!R362=0,주말데이터!S362=0),0,IF(OR(ISNUMBER(getcolorred(주말데이터!R362))=TRUE,ISNUMBER(getcolorred(주말데이터!S362))=TRUE),"Up-regulation",IF(OR(ISNUMBER(getcolorgreen(주말데이터!R362))=TRUE,ISNUMBER(getcolorgreen(주말데이터!S362))=TRUE),"Down-regulation","No")))</f>
        <v>0</v>
      </c>
      <c r="S1090" s="95"/>
      <c r="T1090" s="95">
        <f>IF(AND(주말데이터!T362=0,주말데이터!U362=0),0,IF(OR(ISNUMBER(getcolorred(주말데이터!T362))=TRUE,ISNUMBER(getcolorred(주말데이터!U362))=TRUE),"Up-regulation",IF(OR(ISNUMBER(getcolorgreen(주말데이터!T362))=TRUE,ISNUMBER(getcolorgreen(주말데이터!U362))=TRUE),"Down-regulation","No")))</f>
        <v>0</v>
      </c>
      <c r="U1090" s="95"/>
      <c r="V1090" s="95">
        <f>IF(AND(주말데이터!V362=0,주말데이터!W362=0),0,IF(OR(ISNUMBER(getcolorred(주말데이터!V362))=TRUE,ISNUMBER(getcolorred(주말데이터!W362))=TRUE),"Up-regulation",IF(OR(ISNUMBER(getcolorgreen(주말데이터!V362))=TRUE,ISNUMBER(getcolorgreen(주말데이터!W362))=TRUE),"Down-regulation","No")))</f>
        <v>0</v>
      </c>
      <c r="W1090" s="95"/>
      <c r="X1090" s="95">
        <f>IF(AND(주말데이터!X362=0,주말데이터!Y362=0),0,IF(OR(ISNUMBER(getcolorred(주말데이터!X362))=TRUE,ISNUMBER(getcolorred(주말데이터!Y362))=TRUE),"Up-regulation",IF(OR(ISNUMBER(getcolorgreen(주말데이터!X362))=TRUE,ISNUMBER(getcolorgreen(주말데이터!Y362))=TRUE),"Down-regulation","No")))</f>
        <v>0</v>
      </c>
      <c r="Y1090" s="96"/>
      <c r="Z1090" s="86"/>
      <c r="AA1090" s="26" t="str">
        <f>IF(주말DATA!AA362="","",주말DATA!AA362)</f>
        <v>Max</v>
      </c>
      <c r="AB1090" s="26" t="str">
        <f>IF(주말DATA!AB362="","",주말DATA!AB362)</f>
        <v/>
      </c>
      <c r="AC1090" s="26" t="str">
        <f>IF(주말DATA!AC362="","",주말DATA!AC362)</f>
        <v/>
      </c>
      <c r="AD1090" s="26" t="str">
        <f>IF(주말DATA!AD362="","",주말DATA!AD362)</f>
        <v/>
      </c>
      <c r="AE1090" s="26" t="str">
        <f>IF(주말DATA!AE362="","",주말DATA!AE362)</f>
        <v/>
      </c>
      <c r="AF1090" s="26" t="str">
        <f>IF(주말DATA!AF362="","",주말DATA!AF362)</f>
        <v/>
      </c>
      <c r="AG1090" s="26" t="str">
        <f>IF(주말DATA!AG362="","",주말DATA!AG362)</f>
        <v/>
      </c>
      <c r="AH1090" s="26" t="str">
        <f>IF(주말DATA!AH362="","",주말DATA!AH362)</f>
        <v/>
      </c>
      <c r="AI1090" s="26" t="str">
        <f>IF(주말DATA!AI362="","",주말DATA!AI362)</f>
        <v/>
      </c>
      <c r="AJ1090" s="26" t="str">
        <f>IF(주말DATA!AJ362="","",주말DATA!AJ362)</f>
        <v/>
      </c>
      <c r="AK1090" s="26" t="str">
        <f>IF(주말DATA!AK362="","",주말DATA!AK362)</f>
        <v/>
      </c>
      <c r="AL1090" s="26" t="str">
        <f>IF(주말DATA!AL362="","",주말DATA!AL362)</f>
        <v/>
      </c>
      <c r="AM1090" s="26" t="str">
        <f>IF(주말DATA!AM362="","",주말DATA!AM362)</f>
        <v/>
      </c>
      <c r="AN1090" s="26" t="str">
        <f>IF(주말DATA!AN362="","",주말DATA!AN362)</f>
        <v/>
      </c>
      <c r="AO1090" s="26" t="str">
        <f>IF(주말DATA!AO362="","",주말DATA!AO362)</f>
        <v/>
      </c>
      <c r="AP1090" s="26" t="str">
        <f>IF(주말DATA!AP362="","",주말DATA!AP362)</f>
        <v/>
      </c>
      <c r="AQ1090" s="26" t="str">
        <f>IF(주말DATA!AQ362="","",주말DATA!AQ362)</f>
        <v/>
      </c>
      <c r="AR1090" s="26" t="str">
        <f>IF(주말DATA!AR362="","",주말DATA!AR362)</f>
        <v/>
      </c>
      <c r="AS1090" s="26" t="str">
        <f>IF(주말DATA!AS362="","",주말DATA!AS362)</f>
        <v/>
      </c>
      <c r="AT1090" s="26" t="str">
        <f>IF(주말DATA!AT362="","",주말DATA!AT362)</f>
        <v/>
      </c>
      <c r="AU1090" s="26" t="str">
        <f>IF(주말DATA!AU362="","",주말DATA!AU362)</f>
        <v/>
      </c>
      <c r="AV1090" s="26" t="str">
        <f>IF(주말DATA!AV362="","",주말DATA!AV362)</f>
        <v/>
      </c>
      <c r="AW1090" s="26" t="str">
        <f>IF(주말DATA!AW362="","",주말DATA!AW362)</f>
        <v/>
      </c>
      <c r="AX1090" s="26" t="str">
        <f>IF(주말DATA!AX362="","",주말DATA!AX362)</f>
        <v/>
      </c>
      <c r="AY1090" s="26" t="str">
        <f>IF(주말DATA!AY362="","",주말DATA!AY362)</f>
        <v/>
      </c>
    </row>
    <row r="1091" spans="1:51" ht="17.25" thickBot="1">
      <c r="A1091" s="17" t="s">
        <v>41</v>
      </c>
      <c r="B1091" s="93">
        <f>IF(AND(주말데이터!B363=0,주말데이터!C363=0),0,IF(OR(ISNUMBER(getcolorred(주말데이터!B363))=TRUE,ISNUMBER(getcolorred(주말데이터!C363))=TRUE),"Up-regulation",IF(OR(ISNUMBER(getcolorgreen(주말데이터!B363))=TRUE,ISNUMBER(getcolorgreen(주말데이터!C363))=TRUE),"Down-regulation","No")))</f>
        <v>0</v>
      </c>
      <c r="C1091" s="93"/>
      <c r="D1091" s="93">
        <f>IF(AND(주말데이터!D363=0,주말데이터!E363=0),0,IF(OR(ISNUMBER(getcolorred(주말데이터!D363))=TRUE,ISNUMBER(getcolorred(주말데이터!E363))=TRUE),"Up-regulation",IF(OR(ISNUMBER(getcolorgreen(주말데이터!D363))=TRUE,ISNUMBER(getcolorgreen(주말데이터!E363))=TRUE),"Down-regulation","No")))</f>
        <v>0</v>
      </c>
      <c r="E1091" s="93"/>
      <c r="F1091" s="93">
        <f>IF(AND(주말데이터!F363=0,주말데이터!G363=0),0,IF(OR(ISNUMBER(getcolorred(주말데이터!F363))=TRUE,ISNUMBER(getcolorred(주말데이터!G363))=TRUE),"Up-regulation",IF(OR(ISNUMBER(getcolorgreen(주말데이터!F363))=TRUE,ISNUMBER(getcolorgreen(주말데이터!G363))=TRUE),"Down-regulation","No")))</f>
        <v>0</v>
      </c>
      <c r="G1091" s="93"/>
      <c r="H1091" s="93">
        <f>IF(AND(주말데이터!H363=0,주말데이터!I363=0),0,IF(OR(ISNUMBER(getcolorred(주말데이터!H363))=TRUE,ISNUMBER(getcolorred(주말데이터!I363))=TRUE),"Up-regulation",IF(OR(ISNUMBER(getcolorgreen(주말데이터!H363))=TRUE,ISNUMBER(getcolorgreen(주말데이터!I363))=TRUE),"Down-regulation","No")))</f>
        <v>0</v>
      </c>
      <c r="I1091" s="93"/>
      <c r="J1091" s="93">
        <f>IF(AND(주말데이터!J363=0,주말데이터!K363=0),0,IF(OR(ISNUMBER(getcolorred(주말데이터!J363))=TRUE,ISNUMBER(getcolorred(주말데이터!K363))=TRUE),"Up-regulation",IF(OR(ISNUMBER(getcolorgreen(주말데이터!J363))=TRUE,ISNUMBER(getcolorgreen(주말데이터!K363))=TRUE),"Down-regulation","No")))</f>
        <v>0</v>
      </c>
      <c r="K1091" s="93"/>
      <c r="L1091" s="93">
        <f>IF(AND(주말데이터!L363=0,주말데이터!M363=0),0,IF(OR(ISNUMBER(getcolorred(주말데이터!L363))=TRUE,ISNUMBER(getcolorred(주말데이터!M363))=TRUE),"Up-regulation",IF(OR(ISNUMBER(getcolorgreen(주말데이터!L363))=TRUE,ISNUMBER(getcolorgreen(주말데이터!M363))=TRUE),"Down-regulation","No")))</f>
        <v>0</v>
      </c>
      <c r="M1091" s="93"/>
      <c r="N1091" s="93">
        <f>IF(AND(주말데이터!N363=0,주말데이터!O363=0),0,IF(OR(ISNUMBER(getcolorred(주말데이터!N363))=TRUE,ISNUMBER(getcolorred(주말데이터!O363))=TRUE),"Up-regulation",IF(OR(ISNUMBER(getcolorgreen(주말데이터!N363))=TRUE,ISNUMBER(getcolorgreen(주말데이터!O363))=TRUE),"Down-regulation","No")))</f>
        <v>0</v>
      </c>
      <c r="O1091" s="93"/>
      <c r="P1091" s="93">
        <f>IF(AND(주말데이터!P363=0,주말데이터!Q363=0),0,IF(OR(ISNUMBER(getcolorred(주말데이터!P363))=TRUE,ISNUMBER(getcolorred(주말데이터!Q363))=TRUE),"Up-regulation",IF(OR(ISNUMBER(getcolorgreen(주말데이터!P363))=TRUE,ISNUMBER(getcolorgreen(주말데이터!Q363))=TRUE),"Down-regulation","No")))</f>
        <v>0</v>
      </c>
      <c r="Q1091" s="93"/>
      <c r="R1091" s="93">
        <f>IF(AND(주말데이터!R363=0,주말데이터!S363=0),0,IF(OR(ISNUMBER(getcolorred(주말데이터!R363))=TRUE,ISNUMBER(getcolorred(주말데이터!S363))=TRUE),"Up-regulation",IF(OR(ISNUMBER(getcolorgreen(주말데이터!R363))=TRUE,ISNUMBER(getcolorgreen(주말데이터!S363))=TRUE),"Down-regulation","No")))</f>
        <v>0</v>
      </c>
      <c r="S1091" s="93"/>
      <c r="T1091" s="93">
        <f>IF(AND(주말데이터!T363=0,주말데이터!U363=0),0,IF(OR(ISNUMBER(getcolorred(주말데이터!T363))=TRUE,ISNUMBER(getcolorred(주말데이터!U363))=TRUE),"Up-regulation",IF(OR(ISNUMBER(getcolorgreen(주말데이터!T363))=TRUE,ISNUMBER(getcolorgreen(주말데이터!U363))=TRUE),"Down-regulation","No")))</f>
        <v>0</v>
      </c>
      <c r="U1091" s="93"/>
      <c r="V1091" s="93">
        <f>IF(AND(주말데이터!V363=0,주말데이터!W363=0),0,IF(OR(ISNUMBER(getcolorred(주말데이터!V363))=TRUE,ISNUMBER(getcolorred(주말데이터!W363))=TRUE),"Up-regulation",IF(OR(ISNUMBER(getcolorgreen(주말데이터!V363))=TRUE,ISNUMBER(getcolorgreen(주말데이터!W363))=TRUE),"Down-regulation","No")))</f>
        <v>0</v>
      </c>
      <c r="W1091" s="93"/>
      <c r="X1091" s="93">
        <f>IF(AND(주말데이터!X363=0,주말데이터!Y363=0),0,IF(OR(ISNUMBER(getcolorred(주말데이터!X363))=TRUE,ISNUMBER(getcolorred(주말데이터!Y363))=TRUE),"Up-regulation",IF(OR(ISNUMBER(getcolorgreen(주말데이터!X363))=TRUE,ISNUMBER(getcolorgreen(주말데이터!Y363))=TRUE),"Down-regulation","No")))</f>
        <v>0</v>
      </c>
      <c r="Y1091" s="94"/>
      <c r="Z1091" s="87"/>
      <c r="AA1091" s="26" t="str">
        <f>IF(주말DATA!AA363="","",주말DATA!AA363)</f>
        <v>Avg</v>
      </c>
      <c r="AB1091" s="26" t="str">
        <f>IF(주말DATA!AB363="","",주말DATA!AB363)</f>
        <v/>
      </c>
      <c r="AC1091" s="26" t="str">
        <f>IF(주말DATA!AC363="","",주말DATA!AC363)</f>
        <v/>
      </c>
      <c r="AD1091" s="26" t="str">
        <f>IF(주말DATA!AD363="","",주말DATA!AD363)</f>
        <v/>
      </c>
      <c r="AE1091" s="26" t="str">
        <f>IF(주말DATA!AE363="","",주말DATA!AE363)</f>
        <v/>
      </c>
      <c r="AF1091" s="26" t="str">
        <f>IF(주말DATA!AF363="","",주말DATA!AF363)</f>
        <v/>
      </c>
      <c r="AG1091" s="26" t="str">
        <f>IF(주말DATA!AG363="","",주말DATA!AG363)</f>
        <v/>
      </c>
      <c r="AH1091" s="26" t="str">
        <f>IF(주말DATA!AH363="","",주말DATA!AH363)</f>
        <v/>
      </c>
      <c r="AI1091" s="26" t="str">
        <f>IF(주말DATA!AI363="","",주말DATA!AI363)</f>
        <v/>
      </c>
      <c r="AJ1091" s="26" t="str">
        <f>IF(주말DATA!AJ363="","",주말DATA!AJ363)</f>
        <v/>
      </c>
      <c r="AK1091" s="26" t="str">
        <f>IF(주말DATA!AK363="","",주말DATA!AK363)</f>
        <v/>
      </c>
      <c r="AL1091" s="26" t="str">
        <f>IF(주말DATA!AL363="","",주말DATA!AL363)</f>
        <v/>
      </c>
      <c r="AM1091" s="26" t="str">
        <f>IF(주말DATA!AM363="","",주말DATA!AM363)</f>
        <v/>
      </c>
      <c r="AN1091" s="26" t="str">
        <f>IF(주말DATA!AN363="","",주말DATA!AN363)</f>
        <v/>
      </c>
      <c r="AO1091" s="26" t="str">
        <f>IF(주말DATA!AO363="","",주말DATA!AO363)</f>
        <v/>
      </c>
      <c r="AP1091" s="26" t="str">
        <f>IF(주말DATA!AP363="","",주말DATA!AP363)</f>
        <v/>
      </c>
      <c r="AQ1091" s="26" t="str">
        <f>IF(주말DATA!AQ363="","",주말DATA!AQ363)</f>
        <v/>
      </c>
      <c r="AR1091" s="26" t="str">
        <f>IF(주말DATA!AR363="","",주말DATA!AR363)</f>
        <v/>
      </c>
      <c r="AS1091" s="26" t="str">
        <f>IF(주말DATA!AS363="","",주말DATA!AS363)</f>
        <v/>
      </c>
      <c r="AT1091" s="26" t="str">
        <f>IF(주말DATA!AT363="","",주말DATA!AT363)</f>
        <v/>
      </c>
      <c r="AU1091" s="26" t="str">
        <f>IF(주말DATA!AU363="","",주말DATA!AU363)</f>
        <v/>
      </c>
      <c r="AV1091" s="26" t="str">
        <f>IF(주말DATA!AV363="","",주말DATA!AV363)</f>
        <v/>
      </c>
      <c r="AW1091" s="26" t="str">
        <f>IF(주말DATA!AW363="","",주말DATA!AW363)</f>
        <v/>
      </c>
      <c r="AX1091" s="26" t="str">
        <f>IF(주말DATA!AX363="","",주말DATA!AX363)</f>
        <v/>
      </c>
      <c r="AY1091" s="26" t="str">
        <f>IF(주말DATA!AY363="","",주말DATA!AY363)</f>
        <v/>
      </c>
    </row>
  </sheetData>
  <mergeCells count="13008">
    <mergeCell ref="V4:W4"/>
    <mergeCell ref="X4:Y4"/>
    <mergeCell ref="B5:C5"/>
    <mergeCell ref="D5:E5"/>
    <mergeCell ref="F5:G5"/>
    <mergeCell ref="H5:I5"/>
    <mergeCell ref="J5:K5"/>
    <mergeCell ref="L5:M5"/>
    <mergeCell ref="N5:O5"/>
    <mergeCell ref="P5:Q5"/>
    <mergeCell ref="Z268:Z291"/>
    <mergeCell ref="Z292:Z315"/>
    <mergeCell ref="Z316:Z339"/>
    <mergeCell ref="Z340:Z363"/>
    <mergeCell ref="B4:C4"/>
    <mergeCell ref="D4:E4"/>
    <mergeCell ref="F4:G4"/>
    <mergeCell ref="H4:I4"/>
    <mergeCell ref="J4:K4"/>
    <mergeCell ref="L4:M4"/>
    <mergeCell ref="Z124:Z147"/>
    <mergeCell ref="Z148:Z171"/>
    <mergeCell ref="Z172:Z195"/>
    <mergeCell ref="Z196:Z219"/>
    <mergeCell ref="Z220:Z243"/>
    <mergeCell ref="Z244:Z267"/>
    <mergeCell ref="B1:Y1"/>
    <mergeCell ref="Z4:Z27"/>
    <mergeCell ref="Z28:Z51"/>
    <mergeCell ref="Z52:Z75"/>
    <mergeCell ref="Z76:Z99"/>
    <mergeCell ref="Z100:Z123"/>
    <mergeCell ref="N4:O4"/>
    <mergeCell ref="P4:Q4"/>
    <mergeCell ref="R4:S4"/>
    <mergeCell ref="T4:U4"/>
    <mergeCell ref="N8:O8"/>
    <mergeCell ref="P8:Q8"/>
    <mergeCell ref="R8:S8"/>
    <mergeCell ref="T8:U8"/>
    <mergeCell ref="V8:W8"/>
    <mergeCell ref="X8:Y8"/>
    <mergeCell ref="B8:C8"/>
    <mergeCell ref="D8:E8"/>
    <mergeCell ref="F8:G8"/>
    <mergeCell ref="H8:I8"/>
    <mergeCell ref="J8:K8"/>
    <mergeCell ref="L8:M8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N6:O6"/>
    <mergeCell ref="P6:Q6"/>
    <mergeCell ref="R6:S6"/>
    <mergeCell ref="T6:U6"/>
    <mergeCell ref="V6:W6"/>
    <mergeCell ref="X6:Y6"/>
    <mergeCell ref="R5:S5"/>
    <mergeCell ref="T5:U5"/>
    <mergeCell ref="V5:W5"/>
    <mergeCell ref="X5:Y5"/>
    <mergeCell ref="B6:C6"/>
    <mergeCell ref="D6:E6"/>
    <mergeCell ref="F6:G6"/>
    <mergeCell ref="H6:I6"/>
    <mergeCell ref="J6:K6"/>
    <mergeCell ref="L6:M6"/>
    <mergeCell ref="N11:O11"/>
    <mergeCell ref="P11:Q11"/>
    <mergeCell ref="R11:S11"/>
    <mergeCell ref="T11:U11"/>
    <mergeCell ref="V11:W11"/>
    <mergeCell ref="X11:Y11"/>
    <mergeCell ref="B11:C11"/>
    <mergeCell ref="D11:E11"/>
    <mergeCell ref="F11:G11"/>
    <mergeCell ref="H11:I11"/>
    <mergeCell ref="J11:K11"/>
    <mergeCell ref="L11:M11"/>
    <mergeCell ref="N10:O10"/>
    <mergeCell ref="P10:Q10"/>
    <mergeCell ref="R10:S10"/>
    <mergeCell ref="T10:U10"/>
    <mergeCell ref="V10:W10"/>
    <mergeCell ref="X10:Y10"/>
    <mergeCell ref="B10:C10"/>
    <mergeCell ref="D10:E10"/>
    <mergeCell ref="F10:G10"/>
    <mergeCell ref="H10:I10"/>
    <mergeCell ref="J10:K10"/>
    <mergeCell ref="L10:M10"/>
    <mergeCell ref="N9:O9"/>
    <mergeCell ref="P9:Q9"/>
    <mergeCell ref="R9:S9"/>
    <mergeCell ref="T9:U9"/>
    <mergeCell ref="V9:W9"/>
    <mergeCell ref="X9:Y9"/>
    <mergeCell ref="B9:C9"/>
    <mergeCell ref="D9:E9"/>
    <mergeCell ref="F9:G9"/>
    <mergeCell ref="H9:I9"/>
    <mergeCell ref="J9:K9"/>
    <mergeCell ref="L9:M9"/>
    <mergeCell ref="N14:O14"/>
    <mergeCell ref="P14:Q14"/>
    <mergeCell ref="R14:S14"/>
    <mergeCell ref="T14:U14"/>
    <mergeCell ref="V14:W14"/>
    <mergeCell ref="X14:Y14"/>
    <mergeCell ref="B14:C14"/>
    <mergeCell ref="D14:E14"/>
    <mergeCell ref="F14:G14"/>
    <mergeCell ref="H14:I14"/>
    <mergeCell ref="J14:K14"/>
    <mergeCell ref="L14:M14"/>
    <mergeCell ref="N13:O13"/>
    <mergeCell ref="P13:Q13"/>
    <mergeCell ref="R13:S13"/>
    <mergeCell ref="T13:U13"/>
    <mergeCell ref="V13:W13"/>
    <mergeCell ref="X13:Y13"/>
    <mergeCell ref="B13:C13"/>
    <mergeCell ref="D13:E13"/>
    <mergeCell ref="F13:G13"/>
    <mergeCell ref="H13:I13"/>
    <mergeCell ref="J13:K13"/>
    <mergeCell ref="L13:M13"/>
    <mergeCell ref="N12:O12"/>
    <mergeCell ref="P12:Q12"/>
    <mergeCell ref="R12:S12"/>
    <mergeCell ref="T12:U12"/>
    <mergeCell ref="V12:W12"/>
    <mergeCell ref="X12:Y12"/>
    <mergeCell ref="B12:C12"/>
    <mergeCell ref="D12:E12"/>
    <mergeCell ref="F12:G12"/>
    <mergeCell ref="H12:I12"/>
    <mergeCell ref="J12:K12"/>
    <mergeCell ref="L12:M12"/>
    <mergeCell ref="N17:O17"/>
    <mergeCell ref="P17:Q17"/>
    <mergeCell ref="R17:S17"/>
    <mergeCell ref="T17:U17"/>
    <mergeCell ref="V17:W17"/>
    <mergeCell ref="X17:Y17"/>
    <mergeCell ref="B17:C17"/>
    <mergeCell ref="D17:E17"/>
    <mergeCell ref="F17:G17"/>
    <mergeCell ref="H17:I17"/>
    <mergeCell ref="J17:K17"/>
    <mergeCell ref="L17:M17"/>
    <mergeCell ref="N16:O16"/>
    <mergeCell ref="P16:Q16"/>
    <mergeCell ref="R16:S16"/>
    <mergeCell ref="T16:U16"/>
    <mergeCell ref="V16:W16"/>
    <mergeCell ref="X16:Y16"/>
    <mergeCell ref="B16:C16"/>
    <mergeCell ref="D16:E16"/>
    <mergeCell ref="F16:G16"/>
    <mergeCell ref="H16:I16"/>
    <mergeCell ref="J16:K16"/>
    <mergeCell ref="L16:M16"/>
    <mergeCell ref="N15:O15"/>
    <mergeCell ref="P15:Q15"/>
    <mergeCell ref="R15:S15"/>
    <mergeCell ref="T15:U15"/>
    <mergeCell ref="V15:W15"/>
    <mergeCell ref="X15:Y15"/>
    <mergeCell ref="B15:C15"/>
    <mergeCell ref="D15:E15"/>
    <mergeCell ref="F15:G15"/>
    <mergeCell ref="H15:I15"/>
    <mergeCell ref="J15:K15"/>
    <mergeCell ref="L15:M15"/>
    <mergeCell ref="N20:O20"/>
    <mergeCell ref="P20:Q20"/>
    <mergeCell ref="R20:S20"/>
    <mergeCell ref="T20:U20"/>
    <mergeCell ref="V20:W20"/>
    <mergeCell ref="X20:Y20"/>
    <mergeCell ref="B20:C20"/>
    <mergeCell ref="D20:E20"/>
    <mergeCell ref="F20:G20"/>
    <mergeCell ref="H20:I20"/>
    <mergeCell ref="J20:K20"/>
    <mergeCell ref="L20:M20"/>
    <mergeCell ref="N19:O19"/>
    <mergeCell ref="P19:Q19"/>
    <mergeCell ref="R19:S19"/>
    <mergeCell ref="T19:U19"/>
    <mergeCell ref="V19:W19"/>
    <mergeCell ref="X19:Y19"/>
    <mergeCell ref="B19:C19"/>
    <mergeCell ref="D19:E19"/>
    <mergeCell ref="F19:G19"/>
    <mergeCell ref="H19:I19"/>
    <mergeCell ref="J19:K19"/>
    <mergeCell ref="L19:M19"/>
    <mergeCell ref="N18:O18"/>
    <mergeCell ref="P18:Q18"/>
    <mergeCell ref="R18:S18"/>
    <mergeCell ref="T18:U18"/>
    <mergeCell ref="V18:W18"/>
    <mergeCell ref="X18:Y18"/>
    <mergeCell ref="B18:C18"/>
    <mergeCell ref="D18:E18"/>
    <mergeCell ref="F18:G18"/>
    <mergeCell ref="H18:I18"/>
    <mergeCell ref="J18:K18"/>
    <mergeCell ref="L18:M18"/>
    <mergeCell ref="N23:O23"/>
    <mergeCell ref="P23:Q23"/>
    <mergeCell ref="R23:S23"/>
    <mergeCell ref="T23:U23"/>
    <mergeCell ref="V23:W23"/>
    <mergeCell ref="X23:Y23"/>
    <mergeCell ref="B23:C23"/>
    <mergeCell ref="D23:E23"/>
    <mergeCell ref="F23:G23"/>
    <mergeCell ref="H23:I23"/>
    <mergeCell ref="J23:K23"/>
    <mergeCell ref="L23:M23"/>
    <mergeCell ref="N22:O22"/>
    <mergeCell ref="P22:Q22"/>
    <mergeCell ref="R22:S22"/>
    <mergeCell ref="T22:U22"/>
    <mergeCell ref="V22:W22"/>
    <mergeCell ref="X22:Y22"/>
    <mergeCell ref="B22:C22"/>
    <mergeCell ref="D22:E22"/>
    <mergeCell ref="F22:G22"/>
    <mergeCell ref="H22:I22"/>
    <mergeCell ref="J22:K22"/>
    <mergeCell ref="L22:M22"/>
    <mergeCell ref="N21:O21"/>
    <mergeCell ref="P21:Q21"/>
    <mergeCell ref="R21:S21"/>
    <mergeCell ref="T21:U21"/>
    <mergeCell ref="V21:W21"/>
    <mergeCell ref="X21:Y21"/>
    <mergeCell ref="B21:C21"/>
    <mergeCell ref="D21:E21"/>
    <mergeCell ref="F21:G21"/>
    <mergeCell ref="H21:I21"/>
    <mergeCell ref="J21:K21"/>
    <mergeCell ref="L21:M21"/>
    <mergeCell ref="N26:O26"/>
    <mergeCell ref="P26:Q26"/>
    <mergeCell ref="R26:S26"/>
    <mergeCell ref="T26:U26"/>
    <mergeCell ref="V26:W26"/>
    <mergeCell ref="X26:Y26"/>
    <mergeCell ref="B26:C26"/>
    <mergeCell ref="D26:E26"/>
    <mergeCell ref="F26:G26"/>
    <mergeCell ref="H26:I26"/>
    <mergeCell ref="J26:K26"/>
    <mergeCell ref="L26:M26"/>
    <mergeCell ref="N25:O25"/>
    <mergeCell ref="P25:Q25"/>
    <mergeCell ref="R25:S25"/>
    <mergeCell ref="T25:U25"/>
    <mergeCell ref="V25:W25"/>
    <mergeCell ref="X25:Y25"/>
    <mergeCell ref="B25:C25"/>
    <mergeCell ref="D25:E25"/>
    <mergeCell ref="F25:G25"/>
    <mergeCell ref="H25:I25"/>
    <mergeCell ref="J25:K25"/>
    <mergeCell ref="L25:M25"/>
    <mergeCell ref="N24:O24"/>
    <mergeCell ref="P24:Q24"/>
    <mergeCell ref="R24:S24"/>
    <mergeCell ref="T24:U24"/>
    <mergeCell ref="V24:W24"/>
    <mergeCell ref="X24:Y24"/>
    <mergeCell ref="B24:C24"/>
    <mergeCell ref="D24:E24"/>
    <mergeCell ref="F24:G24"/>
    <mergeCell ref="H24:I24"/>
    <mergeCell ref="J24:K24"/>
    <mergeCell ref="L24:M24"/>
    <mergeCell ref="N29:O29"/>
    <mergeCell ref="P29:Q29"/>
    <mergeCell ref="R29:S29"/>
    <mergeCell ref="T29:U29"/>
    <mergeCell ref="V29:W29"/>
    <mergeCell ref="X29:Y29"/>
    <mergeCell ref="B29:C29"/>
    <mergeCell ref="D29:E29"/>
    <mergeCell ref="F29:G29"/>
    <mergeCell ref="H29:I29"/>
    <mergeCell ref="J29:K29"/>
    <mergeCell ref="L29:M29"/>
    <mergeCell ref="N28:O28"/>
    <mergeCell ref="P28:Q28"/>
    <mergeCell ref="R28:S28"/>
    <mergeCell ref="T28:U28"/>
    <mergeCell ref="V28:W28"/>
    <mergeCell ref="X28:Y28"/>
    <mergeCell ref="B28:C28"/>
    <mergeCell ref="D28:E28"/>
    <mergeCell ref="F28:G28"/>
    <mergeCell ref="H28:I28"/>
    <mergeCell ref="J28:K28"/>
    <mergeCell ref="L28:M28"/>
    <mergeCell ref="N27:O27"/>
    <mergeCell ref="P27:Q27"/>
    <mergeCell ref="R27:S27"/>
    <mergeCell ref="T27:U27"/>
    <mergeCell ref="V27:W27"/>
    <mergeCell ref="X27:Y27"/>
    <mergeCell ref="B27:C27"/>
    <mergeCell ref="D27:E27"/>
    <mergeCell ref="F27:G27"/>
    <mergeCell ref="H27:I27"/>
    <mergeCell ref="J27:K27"/>
    <mergeCell ref="L27:M27"/>
    <mergeCell ref="N32:O32"/>
    <mergeCell ref="P32:Q32"/>
    <mergeCell ref="R32:S32"/>
    <mergeCell ref="T32:U32"/>
    <mergeCell ref="V32:W32"/>
    <mergeCell ref="X32:Y32"/>
    <mergeCell ref="B32:C32"/>
    <mergeCell ref="D32:E32"/>
    <mergeCell ref="F32:G32"/>
    <mergeCell ref="H32:I32"/>
    <mergeCell ref="J32:K32"/>
    <mergeCell ref="L32:M32"/>
    <mergeCell ref="N31:O31"/>
    <mergeCell ref="P31:Q31"/>
    <mergeCell ref="R31:S31"/>
    <mergeCell ref="T31:U31"/>
    <mergeCell ref="V31:W31"/>
    <mergeCell ref="X31:Y31"/>
    <mergeCell ref="B31:C31"/>
    <mergeCell ref="D31:E31"/>
    <mergeCell ref="F31:G31"/>
    <mergeCell ref="H31:I31"/>
    <mergeCell ref="J31:K31"/>
    <mergeCell ref="L31:M31"/>
    <mergeCell ref="N30:O30"/>
    <mergeCell ref="P30:Q30"/>
    <mergeCell ref="R30:S30"/>
    <mergeCell ref="T30:U30"/>
    <mergeCell ref="V30:W30"/>
    <mergeCell ref="X30:Y30"/>
    <mergeCell ref="B30:C30"/>
    <mergeCell ref="D30:E30"/>
    <mergeCell ref="F30:G30"/>
    <mergeCell ref="H30:I30"/>
    <mergeCell ref="J30:K30"/>
    <mergeCell ref="L30:M30"/>
    <mergeCell ref="N35:O35"/>
    <mergeCell ref="P35:Q35"/>
    <mergeCell ref="R35:S35"/>
    <mergeCell ref="T35:U35"/>
    <mergeCell ref="V35:W35"/>
    <mergeCell ref="X35:Y35"/>
    <mergeCell ref="B35:C35"/>
    <mergeCell ref="D35:E35"/>
    <mergeCell ref="F35:G35"/>
    <mergeCell ref="H35:I35"/>
    <mergeCell ref="J35:K35"/>
    <mergeCell ref="L35:M35"/>
    <mergeCell ref="N34:O34"/>
    <mergeCell ref="P34:Q34"/>
    <mergeCell ref="R34:S34"/>
    <mergeCell ref="T34:U34"/>
    <mergeCell ref="V34:W34"/>
    <mergeCell ref="X34:Y34"/>
    <mergeCell ref="B34:C34"/>
    <mergeCell ref="D34:E34"/>
    <mergeCell ref="F34:G34"/>
    <mergeCell ref="H34:I34"/>
    <mergeCell ref="J34:K34"/>
    <mergeCell ref="L34:M34"/>
    <mergeCell ref="N33:O33"/>
    <mergeCell ref="P33:Q33"/>
    <mergeCell ref="R33:S33"/>
    <mergeCell ref="T33:U33"/>
    <mergeCell ref="V33:W33"/>
    <mergeCell ref="X33:Y33"/>
    <mergeCell ref="B33:C33"/>
    <mergeCell ref="D33:E33"/>
    <mergeCell ref="F33:G33"/>
    <mergeCell ref="H33:I33"/>
    <mergeCell ref="J33:K33"/>
    <mergeCell ref="L33:M33"/>
    <mergeCell ref="N38:O38"/>
    <mergeCell ref="P38:Q38"/>
    <mergeCell ref="R38:S38"/>
    <mergeCell ref="T38:U38"/>
    <mergeCell ref="V38:W38"/>
    <mergeCell ref="X38:Y38"/>
    <mergeCell ref="B38:C38"/>
    <mergeCell ref="D38:E38"/>
    <mergeCell ref="F38:G38"/>
    <mergeCell ref="H38:I38"/>
    <mergeCell ref="J38:K38"/>
    <mergeCell ref="L38:M38"/>
    <mergeCell ref="N37:O37"/>
    <mergeCell ref="P37:Q37"/>
    <mergeCell ref="R37:S37"/>
    <mergeCell ref="T37:U37"/>
    <mergeCell ref="V37:W37"/>
    <mergeCell ref="X37:Y37"/>
    <mergeCell ref="B37:C37"/>
    <mergeCell ref="D37:E37"/>
    <mergeCell ref="F37:G37"/>
    <mergeCell ref="H37:I37"/>
    <mergeCell ref="J37:K37"/>
    <mergeCell ref="L37:M37"/>
    <mergeCell ref="N36:O36"/>
    <mergeCell ref="P36:Q36"/>
    <mergeCell ref="R36:S36"/>
    <mergeCell ref="T36:U36"/>
    <mergeCell ref="V36:W36"/>
    <mergeCell ref="X36:Y36"/>
    <mergeCell ref="B36:C36"/>
    <mergeCell ref="D36:E36"/>
    <mergeCell ref="F36:G36"/>
    <mergeCell ref="H36:I36"/>
    <mergeCell ref="J36:K36"/>
    <mergeCell ref="L36:M36"/>
    <mergeCell ref="N41:O41"/>
    <mergeCell ref="P41:Q41"/>
    <mergeCell ref="R41:S41"/>
    <mergeCell ref="T41:U41"/>
    <mergeCell ref="V41:W41"/>
    <mergeCell ref="X41:Y41"/>
    <mergeCell ref="B41:C41"/>
    <mergeCell ref="D41:E41"/>
    <mergeCell ref="F41:G41"/>
    <mergeCell ref="H41:I41"/>
    <mergeCell ref="J41:K41"/>
    <mergeCell ref="L41:M41"/>
    <mergeCell ref="N40:O40"/>
    <mergeCell ref="P40:Q40"/>
    <mergeCell ref="R40:S40"/>
    <mergeCell ref="T40:U40"/>
    <mergeCell ref="V40:W40"/>
    <mergeCell ref="X40:Y40"/>
    <mergeCell ref="B40:C40"/>
    <mergeCell ref="D40:E40"/>
    <mergeCell ref="F40:G40"/>
    <mergeCell ref="H40:I40"/>
    <mergeCell ref="J40:K40"/>
    <mergeCell ref="L40:M40"/>
    <mergeCell ref="N39:O39"/>
    <mergeCell ref="P39:Q39"/>
    <mergeCell ref="R39:S39"/>
    <mergeCell ref="T39:U39"/>
    <mergeCell ref="V39:W39"/>
    <mergeCell ref="X39:Y39"/>
    <mergeCell ref="B39:C39"/>
    <mergeCell ref="D39:E39"/>
    <mergeCell ref="F39:G39"/>
    <mergeCell ref="H39:I39"/>
    <mergeCell ref="J39:K39"/>
    <mergeCell ref="L39:M39"/>
    <mergeCell ref="N44:O44"/>
    <mergeCell ref="P44:Q44"/>
    <mergeCell ref="R44:S44"/>
    <mergeCell ref="T44:U44"/>
    <mergeCell ref="V44:W44"/>
    <mergeCell ref="X44:Y44"/>
    <mergeCell ref="B44:C44"/>
    <mergeCell ref="D44:E44"/>
    <mergeCell ref="F44:G44"/>
    <mergeCell ref="H44:I44"/>
    <mergeCell ref="J44:K44"/>
    <mergeCell ref="L44:M44"/>
    <mergeCell ref="N43:O43"/>
    <mergeCell ref="P43:Q43"/>
    <mergeCell ref="R43:S43"/>
    <mergeCell ref="T43:U43"/>
    <mergeCell ref="V43:W43"/>
    <mergeCell ref="X43:Y43"/>
    <mergeCell ref="B43:C43"/>
    <mergeCell ref="D43:E43"/>
    <mergeCell ref="F43:G43"/>
    <mergeCell ref="H43:I43"/>
    <mergeCell ref="J43:K43"/>
    <mergeCell ref="L43:M43"/>
    <mergeCell ref="N42:O42"/>
    <mergeCell ref="P42:Q42"/>
    <mergeCell ref="R42:S42"/>
    <mergeCell ref="T42:U42"/>
    <mergeCell ref="V42:W42"/>
    <mergeCell ref="X42:Y42"/>
    <mergeCell ref="B42:C42"/>
    <mergeCell ref="D42:E42"/>
    <mergeCell ref="F42:G42"/>
    <mergeCell ref="H42:I42"/>
    <mergeCell ref="J42:K42"/>
    <mergeCell ref="L42:M42"/>
    <mergeCell ref="N47:O47"/>
    <mergeCell ref="P47:Q47"/>
    <mergeCell ref="R47:S47"/>
    <mergeCell ref="T47:U47"/>
    <mergeCell ref="V47:W47"/>
    <mergeCell ref="X47:Y47"/>
    <mergeCell ref="B47:C47"/>
    <mergeCell ref="D47:E47"/>
    <mergeCell ref="F47:G47"/>
    <mergeCell ref="H47:I47"/>
    <mergeCell ref="J47:K47"/>
    <mergeCell ref="L47:M47"/>
    <mergeCell ref="N46:O46"/>
    <mergeCell ref="P46:Q46"/>
    <mergeCell ref="R46:S46"/>
    <mergeCell ref="T46:U46"/>
    <mergeCell ref="V46:W46"/>
    <mergeCell ref="X46:Y46"/>
    <mergeCell ref="B46:C46"/>
    <mergeCell ref="D46:E46"/>
    <mergeCell ref="F46:G46"/>
    <mergeCell ref="H46:I46"/>
    <mergeCell ref="J46:K46"/>
    <mergeCell ref="L46:M46"/>
    <mergeCell ref="N45:O45"/>
    <mergeCell ref="P45:Q45"/>
    <mergeCell ref="R45:S45"/>
    <mergeCell ref="T45:U45"/>
    <mergeCell ref="V45:W45"/>
    <mergeCell ref="X45:Y45"/>
    <mergeCell ref="B45:C45"/>
    <mergeCell ref="D45:E45"/>
    <mergeCell ref="F45:G45"/>
    <mergeCell ref="H45:I45"/>
    <mergeCell ref="J45:K45"/>
    <mergeCell ref="L45:M45"/>
    <mergeCell ref="N50:O50"/>
    <mergeCell ref="P50:Q50"/>
    <mergeCell ref="R50:S50"/>
    <mergeCell ref="T50:U50"/>
    <mergeCell ref="V50:W50"/>
    <mergeCell ref="X50:Y50"/>
    <mergeCell ref="B50:C50"/>
    <mergeCell ref="D50:E50"/>
    <mergeCell ref="F50:G50"/>
    <mergeCell ref="H50:I50"/>
    <mergeCell ref="J50:K50"/>
    <mergeCell ref="L50:M50"/>
    <mergeCell ref="N49:O49"/>
    <mergeCell ref="P49:Q49"/>
    <mergeCell ref="R49:S49"/>
    <mergeCell ref="T49:U49"/>
    <mergeCell ref="V49:W49"/>
    <mergeCell ref="X49:Y49"/>
    <mergeCell ref="B49:C49"/>
    <mergeCell ref="D49:E49"/>
    <mergeCell ref="F49:G49"/>
    <mergeCell ref="H49:I49"/>
    <mergeCell ref="J49:K49"/>
    <mergeCell ref="L49:M49"/>
    <mergeCell ref="N48:O48"/>
    <mergeCell ref="P48:Q48"/>
    <mergeCell ref="R48:S48"/>
    <mergeCell ref="T48:U48"/>
    <mergeCell ref="V48:W48"/>
    <mergeCell ref="X48:Y48"/>
    <mergeCell ref="B48:C48"/>
    <mergeCell ref="D48:E48"/>
    <mergeCell ref="F48:G48"/>
    <mergeCell ref="H48:I48"/>
    <mergeCell ref="J48:K48"/>
    <mergeCell ref="L48:M48"/>
    <mergeCell ref="N53:O53"/>
    <mergeCell ref="P53:Q53"/>
    <mergeCell ref="R53:S53"/>
    <mergeCell ref="T53:U53"/>
    <mergeCell ref="V53:W53"/>
    <mergeCell ref="X53:Y53"/>
    <mergeCell ref="B53:C53"/>
    <mergeCell ref="D53:E53"/>
    <mergeCell ref="F53:G53"/>
    <mergeCell ref="H53:I53"/>
    <mergeCell ref="J53:K53"/>
    <mergeCell ref="L53:M53"/>
    <mergeCell ref="N52:O52"/>
    <mergeCell ref="P52:Q52"/>
    <mergeCell ref="R52:S52"/>
    <mergeCell ref="T52:U52"/>
    <mergeCell ref="V52:W52"/>
    <mergeCell ref="X52:Y52"/>
    <mergeCell ref="B52:C52"/>
    <mergeCell ref="D52:E52"/>
    <mergeCell ref="F52:G52"/>
    <mergeCell ref="H52:I52"/>
    <mergeCell ref="J52:K52"/>
    <mergeCell ref="L52:M52"/>
    <mergeCell ref="N51:O51"/>
    <mergeCell ref="P51:Q51"/>
    <mergeCell ref="R51:S51"/>
    <mergeCell ref="T51:U51"/>
    <mergeCell ref="V51:W51"/>
    <mergeCell ref="X51:Y51"/>
    <mergeCell ref="B51:C51"/>
    <mergeCell ref="D51:E51"/>
    <mergeCell ref="F51:G51"/>
    <mergeCell ref="H51:I51"/>
    <mergeCell ref="J51:K51"/>
    <mergeCell ref="L51:M51"/>
    <mergeCell ref="N56:O56"/>
    <mergeCell ref="P56:Q56"/>
    <mergeCell ref="R56:S56"/>
    <mergeCell ref="T56:U56"/>
    <mergeCell ref="V56:W56"/>
    <mergeCell ref="X56:Y56"/>
    <mergeCell ref="B56:C56"/>
    <mergeCell ref="D56:E56"/>
    <mergeCell ref="F56:G56"/>
    <mergeCell ref="H56:I56"/>
    <mergeCell ref="J56:K56"/>
    <mergeCell ref="L56:M56"/>
    <mergeCell ref="N55:O55"/>
    <mergeCell ref="P55:Q55"/>
    <mergeCell ref="R55:S55"/>
    <mergeCell ref="T55:U55"/>
    <mergeCell ref="V55:W55"/>
    <mergeCell ref="X55:Y55"/>
    <mergeCell ref="B55:C55"/>
    <mergeCell ref="D55:E55"/>
    <mergeCell ref="F55:G55"/>
    <mergeCell ref="H55:I55"/>
    <mergeCell ref="J55:K55"/>
    <mergeCell ref="L55:M55"/>
    <mergeCell ref="N54:O54"/>
    <mergeCell ref="P54:Q54"/>
    <mergeCell ref="R54:S54"/>
    <mergeCell ref="T54:U54"/>
    <mergeCell ref="V54:W54"/>
    <mergeCell ref="X54:Y54"/>
    <mergeCell ref="B54:C54"/>
    <mergeCell ref="D54:E54"/>
    <mergeCell ref="F54:G54"/>
    <mergeCell ref="H54:I54"/>
    <mergeCell ref="J54:K54"/>
    <mergeCell ref="L54:M54"/>
    <mergeCell ref="N59:O59"/>
    <mergeCell ref="P59:Q59"/>
    <mergeCell ref="R59:S59"/>
    <mergeCell ref="T59:U59"/>
    <mergeCell ref="V59:W59"/>
    <mergeCell ref="X59:Y59"/>
    <mergeCell ref="B59:C59"/>
    <mergeCell ref="D59:E59"/>
    <mergeCell ref="F59:G59"/>
    <mergeCell ref="H59:I59"/>
    <mergeCell ref="J59:K59"/>
    <mergeCell ref="L59:M59"/>
    <mergeCell ref="N58:O58"/>
    <mergeCell ref="P58:Q58"/>
    <mergeCell ref="R58:S58"/>
    <mergeCell ref="T58:U58"/>
    <mergeCell ref="V58:W58"/>
    <mergeCell ref="X58:Y58"/>
    <mergeCell ref="B58:C58"/>
    <mergeCell ref="D58:E58"/>
    <mergeCell ref="F58:G58"/>
    <mergeCell ref="H58:I58"/>
    <mergeCell ref="J58:K58"/>
    <mergeCell ref="L58:M58"/>
    <mergeCell ref="N57:O57"/>
    <mergeCell ref="P57:Q57"/>
    <mergeCell ref="R57:S57"/>
    <mergeCell ref="T57:U57"/>
    <mergeCell ref="V57:W57"/>
    <mergeCell ref="X57:Y57"/>
    <mergeCell ref="B57:C57"/>
    <mergeCell ref="D57:E57"/>
    <mergeCell ref="F57:G57"/>
    <mergeCell ref="H57:I57"/>
    <mergeCell ref="J57:K57"/>
    <mergeCell ref="L57:M57"/>
    <mergeCell ref="N62:O62"/>
    <mergeCell ref="P62:Q62"/>
    <mergeCell ref="R62:S62"/>
    <mergeCell ref="T62:U62"/>
    <mergeCell ref="V62:W62"/>
    <mergeCell ref="X62:Y62"/>
    <mergeCell ref="B62:C62"/>
    <mergeCell ref="D62:E62"/>
    <mergeCell ref="F62:G62"/>
    <mergeCell ref="H62:I62"/>
    <mergeCell ref="J62:K62"/>
    <mergeCell ref="L62:M62"/>
    <mergeCell ref="N61:O61"/>
    <mergeCell ref="P61:Q61"/>
    <mergeCell ref="R61:S61"/>
    <mergeCell ref="T61:U61"/>
    <mergeCell ref="V61:W61"/>
    <mergeCell ref="X61:Y61"/>
    <mergeCell ref="B61:C61"/>
    <mergeCell ref="D61:E61"/>
    <mergeCell ref="F61:G61"/>
    <mergeCell ref="H61:I61"/>
    <mergeCell ref="J61:K61"/>
    <mergeCell ref="L61:M61"/>
    <mergeCell ref="N60:O60"/>
    <mergeCell ref="P60:Q60"/>
    <mergeCell ref="R60:S60"/>
    <mergeCell ref="T60:U60"/>
    <mergeCell ref="V60:W60"/>
    <mergeCell ref="X60:Y60"/>
    <mergeCell ref="B60:C60"/>
    <mergeCell ref="D60:E60"/>
    <mergeCell ref="F60:G60"/>
    <mergeCell ref="H60:I60"/>
    <mergeCell ref="J60:K60"/>
    <mergeCell ref="L60:M60"/>
    <mergeCell ref="N65:O65"/>
    <mergeCell ref="P65:Q65"/>
    <mergeCell ref="R65:S65"/>
    <mergeCell ref="T65:U65"/>
    <mergeCell ref="V65:W65"/>
    <mergeCell ref="X65:Y65"/>
    <mergeCell ref="B65:C65"/>
    <mergeCell ref="D65:E65"/>
    <mergeCell ref="F65:G65"/>
    <mergeCell ref="H65:I65"/>
    <mergeCell ref="J65:K65"/>
    <mergeCell ref="L65:M65"/>
    <mergeCell ref="N64:O64"/>
    <mergeCell ref="P64:Q64"/>
    <mergeCell ref="R64:S64"/>
    <mergeCell ref="T64:U64"/>
    <mergeCell ref="V64:W64"/>
    <mergeCell ref="X64:Y64"/>
    <mergeCell ref="B64:C64"/>
    <mergeCell ref="D64:E64"/>
    <mergeCell ref="F64:G64"/>
    <mergeCell ref="H64:I64"/>
    <mergeCell ref="J64:K64"/>
    <mergeCell ref="L64:M64"/>
    <mergeCell ref="N63:O63"/>
    <mergeCell ref="P63:Q63"/>
    <mergeCell ref="R63:S63"/>
    <mergeCell ref="T63:U63"/>
    <mergeCell ref="V63:W63"/>
    <mergeCell ref="X63:Y63"/>
    <mergeCell ref="B63:C63"/>
    <mergeCell ref="D63:E63"/>
    <mergeCell ref="F63:G63"/>
    <mergeCell ref="H63:I63"/>
    <mergeCell ref="J63:K63"/>
    <mergeCell ref="L63:M63"/>
    <mergeCell ref="N68:O68"/>
    <mergeCell ref="P68:Q68"/>
    <mergeCell ref="R68:S68"/>
    <mergeCell ref="T68:U68"/>
    <mergeCell ref="V68:W68"/>
    <mergeCell ref="X68:Y68"/>
    <mergeCell ref="B68:C68"/>
    <mergeCell ref="D68:E68"/>
    <mergeCell ref="F68:G68"/>
    <mergeCell ref="H68:I68"/>
    <mergeCell ref="J68:K68"/>
    <mergeCell ref="L68:M68"/>
    <mergeCell ref="N67:O67"/>
    <mergeCell ref="P67:Q67"/>
    <mergeCell ref="R67:S67"/>
    <mergeCell ref="T67:U67"/>
    <mergeCell ref="V67:W67"/>
    <mergeCell ref="X67:Y67"/>
    <mergeCell ref="B67:C67"/>
    <mergeCell ref="D67:E67"/>
    <mergeCell ref="F67:G67"/>
    <mergeCell ref="H67:I67"/>
    <mergeCell ref="J67:K67"/>
    <mergeCell ref="L67:M67"/>
    <mergeCell ref="N66:O66"/>
    <mergeCell ref="P66:Q66"/>
    <mergeCell ref="R66:S66"/>
    <mergeCell ref="T66:U66"/>
    <mergeCell ref="V66:W66"/>
    <mergeCell ref="X66:Y66"/>
    <mergeCell ref="B66:C66"/>
    <mergeCell ref="D66:E66"/>
    <mergeCell ref="F66:G66"/>
    <mergeCell ref="H66:I66"/>
    <mergeCell ref="J66:K66"/>
    <mergeCell ref="L66:M66"/>
    <mergeCell ref="N71:O71"/>
    <mergeCell ref="P71:Q71"/>
    <mergeCell ref="R71:S71"/>
    <mergeCell ref="T71:U71"/>
    <mergeCell ref="V71:W71"/>
    <mergeCell ref="X71:Y71"/>
    <mergeCell ref="B71:C71"/>
    <mergeCell ref="D71:E71"/>
    <mergeCell ref="F71:G71"/>
    <mergeCell ref="H71:I71"/>
    <mergeCell ref="J71:K71"/>
    <mergeCell ref="L71:M71"/>
    <mergeCell ref="N70:O70"/>
    <mergeCell ref="P70:Q70"/>
    <mergeCell ref="R70:S70"/>
    <mergeCell ref="T70:U70"/>
    <mergeCell ref="V70:W70"/>
    <mergeCell ref="X70:Y70"/>
    <mergeCell ref="B70:C70"/>
    <mergeCell ref="D70:E70"/>
    <mergeCell ref="F70:G70"/>
    <mergeCell ref="H70:I70"/>
    <mergeCell ref="J70:K70"/>
    <mergeCell ref="L70:M70"/>
    <mergeCell ref="N69:O69"/>
    <mergeCell ref="P69:Q69"/>
    <mergeCell ref="R69:S69"/>
    <mergeCell ref="T69:U69"/>
    <mergeCell ref="V69:W69"/>
    <mergeCell ref="X69:Y69"/>
    <mergeCell ref="B69:C69"/>
    <mergeCell ref="D69:E69"/>
    <mergeCell ref="F69:G69"/>
    <mergeCell ref="H69:I69"/>
    <mergeCell ref="J69:K69"/>
    <mergeCell ref="L69:M69"/>
    <mergeCell ref="N74:O74"/>
    <mergeCell ref="P74:Q74"/>
    <mergeCell ref="R74:S74"/>
    <mergeCell ref="T74:U74"/>
    <mergeCell ref="V74:W74"/>
    <mergeCell ref="X74:Y74"/>
    <mergeCell ref="B74:C74"/>
    <mergeCell ref="D74:E74"/>
    <mergeCell ref="F74:G74"/>
    <mergeCell ref="H74:I74"/>
    <mergeCell ref="J74:K74"/>
    <mergeCell ref="L74:M74"/>
    <mergeCell ref="N73:O73"/>
    <mergeCell ref="P73:Q73"/>
    <mergeCell ref="R73:S73"/>
    <mergeCell ref="T73:U73"/>
    <mergeCell ref="V73:W73"/>
    <mergeCell ref="X73:Y73"/>
    <mergeCell ref="B73:C73"/>
    <mergeCell ref="D73:E73"/>
    <mergeCell ref="F73:G73"/>
    <mergeCell ref="H73:I73"/>
    <mergeCell ref="J73:K73"/>
    <mergeCell ref="L73:M73"/>
    <mergeCell ref="N72:O72"/>
    <mergeCell ref="P72:Q72"/>
    <mergeCell ref="R72:S72"/>
    <mergeCell ref="T72:U72"/>
    <mergeCell ref="V72:W72"/>
    <mergeCell ref="X72:Y72"/>
    <mergeCell ref="B72:C72"/>
    <mergeCell ref="D72:E72"/>
    <mergeCell ref="F72:G72"/>
    <mergeCell ref="H72:I72"/>
    <mergeCell ref="J72:K72"/>
    <mergeCell ref="L72:M72"/>
    <mergeCell ref="N77:O77"/>
    <mergeCell ref="P77:Q77"/>
    <mergeCell ref="R77:S77"/>
    <mergeCell ref="T77:U77"/>
    <mergeCell ref="V77:W77"/>
    <mergeCell ref="X77:Y77"/>
    <mergeCell ref="B77:C77"/>
    <mergeCell ref="D77:E77"/>
    <mergeCell ref="F77:G77"/>
    <mergeCell ref="H77:I77"/>
    <mergeCell ref="J77:K77"/>
    <mergeCell ref="L77:M77"/>
    <mergeCell ref="N76:O76"/>
    <mergeCell ref="P76:Q76"/>
    <mergeCell ref="R76:S76"/>
    <mergeCell ref="T76:U76"/>
    <mergeCell ref="V76:W76"/>
    <mergeCell ref="X76:Y76"/>
    <mergeCell ref="B76:C76"/>
    <mergeCell ref="D76:E76"/>
    <mergeCell ref="F76:G76"/>
    <mergeCell ref="H76:I76"/>
    <mergeCell ref="J76:K76"/>
    <mergeCell ref="L76:M76"/>
    <mergeCell ref="N75:O75"/>
    <mergeCell ref="P75:Q75"/>
    <mergeCell ref="R75:S75"/>
    <mergeCell ref="T75:U75"/>
    <mergeCell ref="V75:W75"/>
    <mergeCell ref="X75:Y75"/>
    <mergeCell ref="B75:C75"/>
    <mergeCell ref="D75:E75"/>
    <mergeCell ref="F75:G75"/>
    <mergeCell ref="H75:I75"/>
    <mergeCell ref="J75:K75"/>
    <mergeCell ref="L75:M75"/>
    <mergeCell ref="N80:O80"/>
    <mergeCell ref="P80:Q80"/>
    <mergeCell ref="R80:S80"/>
    <mergeCell ref="T80:U80"/>
    <mergeCell ref="V80:W80"/>
    <mergeCell ref="X80:Y80"/>
    <mergeCell ref="B80:C80"/>
    <mergeCell ref="D80:E80"/>
    <mergeCell ref="F80:G80"/>
    <mergeCell ref="H80:I80"/>
    <mergeCell ref="J80:K80"/>
    <mergeCell ref="L80:M80"/>
    <mergeCell ref="N79:O79"/>
    <mergeCell ref="P79:Q79"/>
    <mergeCell ref="R79:S79"/>
    <mergeCell ref="T79:U79"/>
    <mergeCell ref="V79:W79"/>
    <mergeCell ref="X79:Y79"/>
    <mergeCell ref="B79:C79"/>
    <mergeCell ref="D79:E79"/>
    <mergeCell ref="F79:G79"/>
    <mergeCell ref="H79:I79"/>
    <mergeCell ref="J79:K79"/>
    <mergeCell ref="L79:M79"/>
    <mergeCell ref="N78:O78"/>
    <mergeCell ref="P78:Q78"/>
    <mergeCell ref="R78:S78"/>
    <mergeCell ref="T78:U78"/>
    <mergeCell ref="V78:W78"/>
    <mergeCell ref="X78:Y78"/>
    <mergeCell ref="B78:C78"/>
    <mergeCell ref="D78:E78"/>
    <mergeCell ref="F78:G78"/>
    <mergeCell ref="H78:I78"/>
    <mergeCell ref="J78:K78"/>
    <mergeCell ref="L78:M78"/>
    <mergeCell ref="N83:O83"/>
    <mergeCell ref="P83:Q83"/>
    <mergeCell ref="R83:S83"/>
    <mergeCell ref="T83:U83"/>
    <mergeCell ref="V83:W83"/>
    <mergeCell ref="X83:Y83"/>
    <mergeCell ref="B83:C83"/>
    <mergeCell ref="D83:E83"/>
    <mergeCell ref="F83:G83"/>
    <mergeCell ref="H83:I83"/>
    <mergeCell ref="J83:K83"/>
    <mergeCell ref="L83:M83"/>
    <mergeCell ref="N82:O82"/>
    <mergeCell ref="P82:Q82"/>
    <mergeCell ref="R82:S82"/>
    <mergeCell ref="T82:U82"/>
    <mergeCell ref="V82:W82"/>
    <mergeCell ref="X82:Y82"/>
    <mergeCell ref="B82:C82"/>
    <mergeCell ref="D82:E82"/>
    <mergeCell ref="F82:G82"/>
    <mergeCell ref="H82:I82"/>
    <mergeCell ref="J82:K82"/>
    <mergeCell ref="L82:M82"/>
    <mergeCell ref="N81:O81"/>
    <mergeCell ref="P81:Q81"/>
    <mergeCell ref="R81:S81"/>
    <mergeCell ref="T81:U81"/>
    <mergeCell ref="V81:W81"/>
    <mergeCell ref="X81:Y81"/>
    <mergeCell ref="B81:C81"/>
    <mergeCell ref="D81:E81"/>
    <mergeCell ref="F81:G81"/>
    <mergeCell ref="H81:I81"/>
    <mergeCell ref="J81:K81"/>
    <mergeCell ref="L81:M81"/>
    <mergeCell ref="N86:O86"/>
    <mergeCell ref="P86:Q86"/>
    <mergeCell ref="R86:S86"/>
    <mergeCell ref="T86:U86"/>
    <mergeCell ref="V86:W86"/>
    <mergeCell ref="X86:Y86"/>
    <mergeCell ref="B86:C86"/>
    <mergeCell ref="D86:E86"/>
    <mergeCell ref="F86:G86"/>
    <mergeCell ref="H86:I86"/>
    <mergeCell ref="J86:K86"/>
    <mergeCell ref="L86:M86"/>
    <mergeCell ref="N85:O85"/>
    <mergeCell ref="P85:Q85"/>
    <mergeCell ref="R85:S85"/>
    <mergeCell ref="T85:U85"/>
    <mergeCell ref="V85:W85"/>
    <mergeCell ref="X85:Y85"/>
    <mergeCell ref="B85:C85"/>
    <mergeCell ref="D85:E85"/>
    <mergeCell ref="F85:G85"/>
    <mergeCell ref="H85:I85"/>
    <mergeCell ref="J85:K85"/>
    <mergeCell ref="L85:M85"/>
    <mergeCell ref="N84:O84"/>
    <mergeCell ref="P84:Q84"/>
    <mergeCell ref="R84:S84"/>
    <mergeCell ref="T84:U84"/>
    <mergeCell ref="V84:W84"/>
    <mergeCell ref="X84:Y84"/>
    <mergeCell ref="B84:C84"/>
    <mergeCell ref="D84:E84"/>
    <mergeCell ref="F84:G84"/>
    <mergeCell ref="H84:I84"/>
    <mergeCell ref="J84:K84"/>
    <mergeCell ref="L84:M84"/>
    <mergeCell ref="N89:O89"/>
    <mergeCell ref="P89:Q89"/>
    <mergeCell ref="R89:S89"/>
    <mergeCell ref="T89:U89"/>
    <mergeCell ref="V89:W89"/>
    <mergeCell ref="X89:Y89"/>
    <mergeCell ref="B89:C89"/>
    <mergeCell ref="D89:E89"/>
    <mergeCell ref="F89:G89"/>
    <mergeCell ref="H89:I89"/>
    <mergeCell ref="J89:K89"/>
    <mergeCell ref="L89:M89"/>
    <mergeCell ref="N88:O88"/>
    <mergeCell ref="P88:Q88"/>
    <mergeCell ref="R88:S88"/>
    <mergeCell ref="T88:U88"/>
    <mergeCell ref="V88:W88"/>
    <mergeCell ref="X88:Y88"/>
    <mergeCell ref="B88:C88"/>
    <mergeCell ref="D88:E88"/>
    <mergeCell ref="F88:G88"/>
    <mergeCell ref="H88:I88"/>
    <mergeCell ref="J88:K88"/>
    <mergeCell ref="L88:M88"/>
    <mergeCell ref="N87:O87"/>
    <mergeCell ref="P87:Q87"/>
    <mergeCell ref="R87:S87"/>
    <mergeCell ref="T87:U87"/>
    <mergeCell ref="V87:W87"/>
    <mergeCell ref="X87:Y87"/>
    <mergeCell ref="B87:C87"/>
    <mergeCell ref="D87:E87"/>
    <mergeCell ref="F87:G87"/>
    <mergeCell ref="H87:I87"/>
    <mergeCell ref="J87:K87"/>
    <mergeCell ref="L87:M87"/>
    <mergeCell ref="N92:O92"/>
    <mergeCell ref="P92:Q92"/>
    <mergeCell ref="R92:S92"/>
    <mergeCell ref="T92:U92"/>
    <mergeCell ref="V92:W92"/>
    <mergeCell ref="X92:Y92"/>
    <mergeCell ref="B92:C92"/>
    <mergeCell ref="D92:E92"/>
    <mergeCell ref="F92:G92"/>
    <mergeCell ref="H92:I92"/>
    <mergeCell ref="J92:K92"/>
    <mergeCell ref="L92:M92"/>
    <mergeCell ref="N91:O91"/>
    <mergeCell ref="P91:Q91"/>
    <mergeCell ref="R91:S91"/>
    <mergeCell ref="T91:U91"/>
    <mergeCell ref="V91:W91"/>
    <mergeCell ref="X91:Y91"/>
    <mergeCell ref="B91:C91"/>
    <mergeCell ref="D91:E91"/>
    <mergeCell ref="F91:G91"/>
    <mergeCell ref="H91:I91"/>
    <mergeCell ref="J91:K91"/>
    <mergeCell ref="L91:M91"/>
    <mergeCell ref="N90:O90"/>
    <mergeCell ref="P90:Q90"/>
    <mergeCell ref="R90:S90"/>
    <mergeCell ref="T90:U90"/>
    <mergeCell ref="V90:W90"/>
    <mergeCell ref="X90:Y90"/>
    <mergeCell ref="B90:C90"/>
    <mergeCell ref="D90:E90"/>
    <mergeCell ref="F90:G90"/>
    <mergeCell ref="H90:I90"/>
    <mergeCell ref="J90:K90"/>
    <mergeCell ref="L90:M90"/>
    <mergeCell ref="N95:O95"/>
    <mergeCell ref="P95:Q95"/>
    <mergeCell ref="R95:S95"/>
    <mergeCell ref="T95:U95"/>
    <mergeCell ref="V95:W95"/>
    <mergeCell ref="X95:Y95"/>
    <mergeCell ref="B95:C95"/>
    <mergeCell ref="D95:E95"/>
    <mergeCell ref="F95:G95"/>
    <mergeCell ref="H95:I95"/>
    <mergeCell ref="J95:K95"/>
    <mergeCell ref="L95:M95"/>
    <mergeCell ref="N94:O94"/>
    <mergeCell ref="P94:Q94"/>
    <mergeCell ref="R94:S94"/>
    <mergeCell ref="T94:U94"/>
    <mergeCell ref="V94:W94"/>
    <mergeCell ref="X94:Y94"/>
    <mergeCell ref="B94:C94"/>
    <mergeCell ref="D94:E94"/>
    <mergeCell ref="F94:G94"/>
    <mergeCell ref="H94:I94"/>
    <mergeCell ref="J94:K94"/>
    <mergeCell ref="L94:M94"/>
    <mergeCell ref="N93:O93"/>
    <mergeCell ref="P93:Q93"/>
    <mergeCell ref="R93:S93"/>
    <mergeCell ref="T93:U93"/>
    <mergeCell ref="V93:W93"/>
    <mergeCell ref="X93:Y93"/>
    <mergeCell ref="B93:C93"/>
    <mergeCell ref="D93:E93"/>
    <mergeCell ref="F93:G93"/>
    <mergeCell ref="H93:I93"/>
    <mergeCell ref="J93:K93"/>
    <mergeCell ref="L93:M93"/>
    <mergeCell ref="N98:O98"/>
    <mergeCell ref="P98:Q98"/>
    <mergeCell ref="R98:S98"/>
    <mergeCell ref="T98:U98"/>
    <mergeCell ref="V98:W98"/>
    <mergeCell ref="X98:Y98"/>
    <mergeCell ref="B98:C98"/>
    <mergeCell ref="D98:E98"/>
    <mergeCell ref="F98:G98"/>
    <mergeCell ref="H98:I98"/>
    <mergeCell ref="J98:K98"/>
    <mergeCell ref="L98:M98"/>
    <mergeCell ref="N97:O97"/>
    <mergeCell ref="P97:Q97"/>
    <mergeCell ref="R97:S97"/>
    <mergeCell ref="T97:U97"/>
    <mergeCell ref="V97:W97"/>
    <mergeCell ref="X97:Y97"/>
    <mergeCell ref="B97:C97"/>
    <mergeCell ref="D97:E97"/>
    <mergeCell ref="F97:G97"/>
    <mergeCell ref="H97:I97"/>
    <mergeCell ref="J97:K97"/>
    <mergeCell ref="L97:M97"/>
    <mergeCell ref="N96:O96"/>
    <mergeCell ref="P96:Q96"/>
    <mergeCell ref="R96:S96"/>
    <mergeCell ref="T96:U96"/>
    <mergeCell ref="V96:W96"/>
    <mergeCell ref="X96:Y96"/>
    <mergeCell ref="B96:C96"/>
    <mergeCell ref="D96:E96"/>
    <mergeCell ref="F96:G96"/>
    <mergeCell ref="H96:I96"/>
    <mergeCell ref="J96:K96"/>
    <mergeCell ref="L96:M96"/>
    <mergeCell ref="N101:O101"/>
    <mergeCell ref="P101:Q101"/>
    <mergeCell ref="R101:S101"/>
    <mergeCell ref="T101:U101"/>
    <mergeCell ref="V101:W101"/>
    <mergeCell ref="X101:Y101"/>
    <mergeCell ref="B101:C101"/>
    <mergeCell ref="D101:E101"/>
    <mergeCell ref="F101:G101"/>
    <mergeCell ref="H101:I101"/>
    <mergeCell ref="J101:K101"/>
    <mergeCell ref="L101:M101"/>
    <mergeCell ref="N100:O100"/>
    <mergeCell ref="P100:Q100"/>
    <mergeCell ref="R100:S100"/>
    <mergeCell ref="T100:U100"/>
    <mergeCell ref="V100:W100"/>
    <mergeCell ref="X100:Y100"/>
    <mergeCell ref="B100:C100"/>
    <mergeCell ref="D100:E100"/>
    <mergeCell ref="F100:G100"/>
    <mergeCell ref="H100:I100"/>
    <mergeCell ref="J100:K100"/>
    <mergeCell ref="L100:M100"/>
    <mergeCell ref="N99:O99"/>
    <mergeCell ref="P99:Q99"/>
    <mergeCell ref="R99:S99"/>
    <mergeCell ref="T99:U99"/>
    <mergeCell ref="V99:W99"/>
    <mergeCell ref="X99:Y99"/>
    <mergeCell ref="B99:C99"/>
    <mergeCell ref="D99:E99"/>
    <mergeCell ref="F99:G99"/>
    <mergeCell ref="H99:I99"/>
    <mergeCell ref="J99:K99"/>
    <mergeCell ref="L99:M99"/>
    <mergeCell ref="N104:O104"/>
    <mergeCell ref="P104:Q104"/>
    <mergeCell ref="R104:S104"/>
    <mergeCell ref="T104:U104"/>
    <mergeCell ref="V104:W104"/>
    <mergeCell ref="X104:Y104"/>
    <mergeCell ref="B104:C104"/>
    <mergeCell ref="D104:E104"/>
    <mergeCell ref="F104:G104"/>
    <mergeCell ref="H104:I104"/>
    <mergeCell ref="J104:K104"/>
    <mergeCell ref="L104:M104"/>
    <mergeCell ref="N103:O103"/>
    <mergeCell ref="P103:Q103"/>
    <mergeCell ref="R103:S103"/>
    <mergeCell ref="T103:U103"/>
    <mergeCell ref="V103:W103"/>
    <mergeCell ref="X103:Y103"/>
    <mergeCell ref="B103:C103"/>
    <mergeCell ref="D103:E103"/>
    <mergeCell ref="F103:G103"/>
    <mergeCell ref="H103:I103"/>
    <mergeCell ref="J103:K103"/>
    <mergeCell ref="L103:M103"/>
    <mergeCell ref="N102:O102"/>
    <mergeCell ref="P102:Q102"/>
    <mergeCell ref="R102:S102"/>
    <mergeCell ref="T102:U102"/>
    <mergeCell ref="V102:W102"/>
    <mergeCell ref="X102:Y102"/>
    <mergeCell ref="B102:C102"/>
    <mergeCell ref="D102:E102"/>
    <mergeCell ref="F102:G102"/>
    <mergeCell ref="H102:I102"/>
    <mergeCell ref="J102:K102"/>
    <mergeCell ref="L102:M102"/>
    <mergeCell ref="N107:O107"/>
    <mergeCell ref="P107:Q107"/>
    <mergeCell ref="R107:S107"/>
    <mergeCell ref="T107:U107"/>
    <mergeCell ref="V107:W107"/>
    <mergeCell ref="X107:Y107"/>
    <mergeCell ref="B107:C107"/>
    <mergeCell ref="D107:E107"/>
    <mergeCell ref="F107:G107"/>
    <mergeCell ref="H107:I107"/>
    <mergeCell ref="J107:K107"/>
    <mergeCell ref="L107:M107"/>
    <mergeCell ref="N106:O106"/>
    <mergeCell ref="P106:Q106"/>
    <mergeCell ref="R106:S106"/>
    <mergeCell ref="T106:U106"/>
    <mergeCell ref="V106:W106"/>
    <mergeCell ref="X106:Y106"/>
    <mergeCell ref="B106:C106"/>
    <mergeCell ref="D106:E106"/>
    <mergeCell ref="F106:G106"/>
    <mergeCell ref="H106:I106"/>
    <mergeCell ref="J106:K106"/>
    <mergeCell ref="L106:M106"/>
    <mergeCell ref="N105:O105"/>
    <mergeCell ref="P105:Q105"/>
    <mergeCell ref="R105:S105"/>
    <mergeCell ref="T105:U105"/>
    <mergeCell ref="V105:W105"/>
    <mergeCell ref="X105:Y105"/>
    <mergeCell ref="B105:C105"/>
    <mergeCell ref="D105:E105"/>
    <mergeCell ref="F105:G105"/>
    <mergeCell ref="H105:I105"/>
    <mergeCell ref="J105:K105"/>
    <mergeCell ref="L105:M105"/>
    <mergeCell ref="N110:O110"/>
    <mergeCell ref="P110:Q110"/>
    <mergeCell ref="R110:S110"/>
    <mergeCell ref="T110:U110"/>
    <mergeCell ref="V110:W110"/>
    <mergeCell ref="X110:Y110"/>
    <mergeCell ref="B110:C110"/>
    <mergeCell ref="D110:E110"/>
    <mergeCell ref="F110:G110"/>
    <mergeCell ref="H110:I110"/>
    <mergeCell ref="J110:K110"/>
    <mergeCell ref="L110:M110"/>
    <mergeCell ref="N109:O109"/>
    <mergeCell ref="P109:Q109"/>
    <mergeCell ref="R109:S109"/>
    <mergeCell ref="T109:U109"/>
    <mergeCell ref="V109:W109"/>
    <mergeCell ref="X109:Y109"/>
    <mergeCell ref="B109:C109"/>
    <mergeCell ref="D109:E109"/>
    <mergeCell ref="F109:G109"/>
    <mergeCell ref="H109:I109"/>
    <mergeCell ref="J109:K109"/>
    <mergeCell ref="L109:M109"/>
    <mergeCell ref="N108:O108"/>
    <mergeCell ref="P108:Q108"/>
    <mergeCell ref="R108:S108"/>
    <mergeCell ref="T108:U108"/>
    <mergeCell ref="V108:W108"/>
    <mergeCell ref="X108:Y108"/>
    <mergeCell ref="B108:C108"/>
    <mergeCell ref="D108:E108"/>
    <mergeCell ref="F108:G108"/>
    <mergeCell ref="H108:I108"/>
    <mergeCell ref="J108:K108"/>
    <mergeCell ref="L108:M108"/>
    <mergeCell ref="N113:O113"/>
    <mergeCell ref="P113:Q113"/>
    <mergeCell ref="R113:S113"/>
    <mergeCell ref="T113:U113"/>
    <mergeCell ref="V113:W113"/>
    <mergeCell ref="X113:Y113"/>
    <mergeCell ref="B113:C113"/>
    <mergeCell ref="D113:E113"/>
    <mergeCell ref="F113:G113"/>
    <mergeCell ref="H113:I113"/>
    <mergeCell ref="J113:K113"/>
    <mergeCell ref="L113:M113"/>
    <mergeCell ref="N112:O112"/>
    <mergeCell ref="P112:Q112"/>
    <mergeCell ref="R112:S112"/>
    <mergeCell ref="T112:U112"/>
    <mergeCell ref="V112:W112"/>
    <mergeCell ref="X112:Y112"/>
    <mergeCell ref="B112:C112"/>
    <mergeCell ref="D112:E112"/>
    <mergeCell ref="F112:G112"/>
    <mergeCell ref="H112:I112"/>
    <mergeCell ref="J112:K112"/>
    <mergeCell ref="L112:M112"/>
    <mergeCell ref="N111:O111"/>
    <mergeCell ref="P111:Q111"/>
    <mergeCell ref="R111:S111"/>
    <mergeCell ref="T111:U111"/>
    <mergeCell ref="V111:W111"/>
    <mergeCell ref="X111:Y111"/>
    <mergeCell ref="B111:C111"/>
    <mergeCell ref="D111:E111"/>
    <mergeCell ref="F111:G111"/>
    <mergeCell ref="H111:I111"/>
    <mergeCell ref="J111:K111"/>
    <mergeCell ref="L111:M111"/>
    <mergeCell ref="N116:O116"/>
    <mergeCell ref="P116:Q116"/>
    <mergeCell ref="R116:S116"/>
    <mergeCell ref="T116:U116"/>
    <mergeCell ref="V116:W116"/>
    <mergeCell ref="X116:Y116"/>
    <mergeCell ref="B116:C116"/>
    <mergeCell ref="D116:E116"/>
    <mergeCell ref="F116:G116"/>
    <mergeCell ref="H116:I116"/>
    <mergeCell ref="J116:K116"/>
    <mergeCell ref="L116:M116"/>
    <mergeCell ref="N115:O115"/>
    <mergeCell ref="P115:Q115"/>
    <mergeCell ref="R115:S115"/>
    <mergeCell ref="T115:U115"/>
    <mergeCell ref="V115:W115"/>
    <mergeCell ref="X115:Y115"/>
    <mergeCell ref="B115:C115"/>
    <mergeCell ref="D115:E115"/>
    <mergeCell ref="F115:G115"/>
    <mergeCell ref="H115:I115"/>
    <mergeCell ref="J115:K115"/>
    <mergeCell ref="L115:M115"/>
    <mergeCell ref="N114:O114"/>
    <mergeCell ref="P114:Q114"/>
    <mergeCell ref="R114:S114"/>
    <mergeCell ref="T114:U114"/>
    <mergeCell ref="V114:W114"/>
    <mergeCell ref="X114:Y114"/>
    <mergeCell ref="B114:C114"/>
    <mergeCell ref="D114:E114"/>
    <mergeCell ref="F114:G114"/>
    <mergeCell ref="H114:I114"/>
    <mergeCell ref="J114:K114"/>
    <mergeCell ref="L114:M114"/>
    <mergeCell ref="N119:O119"/>
    <mergeCell ref="P119:Q119"/>
    <mergeCell ref="R119:S119"/>
    <mergeCell ref="T119:U119"/>
    <mergeCell ref="V119:W119"/>
    <mergeCell ref="X119:Y119"/>
    <mergeCell ref="B119:C119"/>
    <mergeCell ref="D119:E119"/>
    <mergeCell ref="F119:G119"/>
    <mergeCell ref="H119:I119"/>
    <mergeCell ref="J119:K119"/>
    <mergeCell ref="L119:M119"/>
    <mergeCell ref="N118:O118"/>
    <mergeCell ref="P118:Q118"/>
    <mergeCell ref="R118:S118"/>
    <mergeCell ref="T118:U118"/>
    <mergeCell ref="V118:W118"/>
    <mergeCell ref="X118:Y118"/>
    <mergeCell ref="B118:C118"/>
    <mergeCell ref="D118:E118"/>
    <mergeCell ref="F118:G118"/>
    <mergeCell ref="H118:I118"/>
    <mergeCell ref="J118:K118"/>
    <mergeCell ref="L118:M118"/>
    <mergeCell ref="N117:O117"/>
    <mergeCell ref="P117:Q117"/>
    <mergeCell ref="R117:S117"/>
    <mergeCell ref="T117:U117"/>
    <mergeCell ref="V117:W117"/>
    <mergeCell ref="X117:Y117"/>
    <mergeCell ref="B117:C117"/>
    <mergeCell ref="D117:E117"/>
    <mergeCell ref="F117:G117"/>
    <mergeCell ref="H117:I117"/>
    <mergeCell ref="J117:K117"/>
    <mergeCell ref="L117:M117"/>
    <mergeCell ref="N122:O122"/>
    <mergeCell ref="P122:Q122"/>
    <mergeCell ref="R122:S122"/>
    <mergeCell ref="T122:U122"/>
    <mergeCell ref="V122:W122"/>
    <mergeCell ref="X122:Y122"/>
    <mergeCell ref="B122:C122"/>
    <mergeCell ref="D122:E122"/>
    <mergeCell ref="F122:G122"/>
    <mergeCell ref="H122:I122"/>
    <mergeCell ref="J122:K122"/>
    <mergeCell ref="L122:M122"/>
    <mergeCell ref="N121:O121"/>
    <mergeCell ref="P121:Q121"/>
    <mergeCell ref="R121:S121"/>
    <mergeCell ref="T121:U121"/>
    <mergeCell ref="V121:W121"/>
    <mergeCell ref="X121:Y121"/>
    <mergeCell ref="B121:C121"/>
    <mergeCell ref="D121:E121"/>
    <mergeCell ref="F121:G121"/>
    <mergeCell ref="H121:I121"/>
    <mergeCell ref="J121:K121"/>
    <mergeCell ref="L121:M121"/>
    <mergeCell ref="N120:O120"/>
    <mergeCell ref="P120:Q120"/>
    <mergeCell ref="R120:S120"/>
    <mergeCell ref="T120:U120"/>
    <mergeCell ref="V120:W120"/>
    <mergeCell ref="X120:Y120"/>
    <mergeCell ref="B120:C120"/>
    <mergeCell ref="D120:E120"/>
    <mergeCell ref="F120:G120"/>
    <mergeCell ref="H120:I120"/>
    <mergeCell ref="J120:K120"/>
    <mergeCell ref="L120:M120"/>
    <mergeCell ref="N125:O125"/>
    <mergeCell ref="P125:Q125"/>
    <mergeCell ref="R125:S125"/>
    <mergeCell ref="T125:U125"/>
    <mergeCell ref="V125:W125"/>
    <mergeCell ref="X125:Y125"/>
    <mergeCell ref="B125:C125"/>
    <mergeCell ref="D125:E125"/>
    <mergeCell ref="F125:G125"/>
    <mergeCell ref="H125:I125"/>
    <mergeCell ref="J125:K125"/>
    <mergeCell ref="L125:M125"/>
    <mergeCell ref="N124:O124"/>
    <mergeCell ref="P124:Q124"/>
    <mergeCell ref="R124:S124"/>
    <mergeCell ref="T124:U124"/>
    <mergeCell ref="V124:W124"/>
    <mergeCell ref="X124:Y124"/>
    <mergeCell ref="B124:C124"/>
    <mergeCell ref="D124:E124"/>
    <mergeCell ref="F124:G124"/>
    <mergeCell ref="H124:I124"/>
    <mergeCell ref="J124:K124"/>
    <mergeCell ref="L124:M124"/>
    <mergeCell ref="N123:O123"/>
    <mergeCell ref="P123:Q123"/>
    <mergeCell ref="R123:S123"/>
    <mergeCell ref="T123:U123"/>
    <mergeCell ref="V123:W123"/>
    <mergeCell ref="X123:Y123"/>
    <mergeCell ref="B123:C123"/>
    <mergeCell ref="D123:E123"/>
    <mergeCell ref="F123:G123"/>
    <mergeCell ref="H123:I123"/>
    <mergeCell ref="J123:K123"/>
    <mergeCell ref="L123:M123"/>
    <mergeCell ref="N128:O128"/>
    <mergeCell ref="P128:Q128"/>
    <mergeCell ref="R128:S128"/>
    <mergeCell ref="T128:U128"/>
    <mergeCell ref="V128:W128"/>
    <mergeCell ref="X128:Y128"/>
    <mergeCell ref="B128:C128"/>
    <mergeCell ref="D128:E128"/>
    <mergeCell ref="F128:G128"/>
    <mergeCell ref="H128:I128"/>
    <mergeCell ref="J128:K128"/>
    <mergeCell ref="L128:M128"/>
    <mergeCell ref="N127:O127"/>
    <mergeCell ref="P127:Q127"/>
    <mergeCell ref="R127:S127"/>
    <mergeCell ref="T127:U127"/>
    <mergeCell ref="V127:W127"/>
    <mergeCell ref="X127:Y127"/>
    <mergeCell ref="B127:C127"/>
    <mergeCell ref="D127:E127"/>
    <mergeCell ref="F127:G127"/>
    <mergeCell ref="H127:I127"/>
    <mergeCell ref="J127:K127"/>
    <mergeCell ref="L127:M127"/>
    <mergeCell ref="N126:O126"/>
    <mergeCell ref="P126:Q126"/>
    <mergeCell ref="R126:S126"/>
    <mergeCell ref="T126:U126"/>
    <mergeCell ref="V126:W126"/>
    <mergeCell ref="X126:Y126"/>
    <mergeCell ref="B126:C126"/>
    <mergeCell ref="D126:E126"/>
    <mergeCell ref="F126:G126"/>
    <mergeCell ref="H126:I126"/>
    <mergeCell ref="J126:K126"/>
    <mergeCell ref="L126:M126"/>
    <mergeCell ref="N131:O131"/>
    <mergeCell ref="P131:Q131"/>
    <mergeCell ref="R131:S131"/>
    <mergeCell ref="T131:U131"/>
    <mergeCell ref="V131:W131"/>
    <mergeCell ref="X131:Y131"/>
    <mergeCell ref="B131:C131"/>
    <mergeCell ref="D131:E131"/>
    <mergeCell ref="F131:G131"/>
    <mergeCell ref="H131:I131"/>
    <mergeCell ref="J131:K131"/>
    <mergeCell ref="L131:M131"/>
    <mergeCell ref="N130:O130"/>
    <mergeCell ref="P130:Q130"/>
    <mergeCell ref="R130:S130"/>
    <mergeCell ref="T130:U130"/>
    <mergeCell ref="V130:W130"/>
    <mergeCell ref="X130:Y130"/>
    <mergeCell ref="B130:C130"/>
    <mergeCell ref="D130:E130"/>
    <mergeCell ref="F130:G130"/>
    <mergeCell ref="H130:I130"/>
    <mergeCell ref="J130:K130"/>
    <mergeCell ref="L130:M130"/>
    <mergeCell ref="N129:O129"/>
    <mergeCell ref="P129:Q129"/>
    <mergeCell ref="R129:S129"/>
    <mergeCell ref="T129:U129"/>
    <mergeCell ref="V129:W129"/>
    <mergeCell ref="X129:Y129"/>
    <mergeCell ref="B129:C129"/>
    <mergeCell ref="D129:E129"/>
    <mergeCell ref="F129:G129"/>
    <mergeCell ref="H129:I129"/>
    <mergeCell ref="J129:K129"/>
    <mergeCell ref="L129:M129"/>
    <mergeCell ref="N134:O134"/>
    <mergeCell ref="P134:Q134"/>
    <mergeCell ref="R134:S134"/>
    <mergeCell ref="T134:U134"/>
    <mergeCell ref="V134:W134"/>
    <mergeCell ref="X134:Y134"/>
    <mergeCell ref="B134:C134"/>
    <mergeCell ref="D134:E134"/>
    <mergeCell ref="F134:G134"/>
    <mergeCell ref="H134:I134"/>
    <mergeCell ref="J134:K134"/>
    <mergeCell ref="L134:M134"/>
    <mergeCell ref="N133:O133"/>
    <mergeCell ref="P133:Q133"/>
    <mergeCell ref="R133:S133"/>
    <mergeCell ref="T133:U133"/>
    <mergeCell ref="V133:W133"/>
    <mergeCell ref="X133:Y133"/>
    <mergeCell ref="B133:C133"/>
    <mergeCell ref="D133:E133"/>
    <mergeCell ref="F133:G133"/>
    <mergeCell ref="H133:I133"/>
    <mergeCell ref="J133:K133"/>
    <mergeCell ref="L133:M133"/>
    <mergeCell ref="N132:O132"/>
    <mergeCell ref="P132:Q132"/>
    <mergeCell ref="R132:S132"/>
    <mergeCell ref="T132:U132"/>
    <mergeCell ref="V132:W132"/>
    <mergeCell ref="X132:Y132"/>
    <mergeCell ref="B132:C132"/>
    <mergeCell ref="D132:E132"/>
    <mergeCell ref="F132:G132"/>
    <mergeCell ref="H132:I132"/>
    <mergeCell ref="J132:K132"/>
    <mergeCell ref="L132:M132"/>
    <mergeCell ref="N137:O137"/>
    <mergeCell ref="P137:Q137"/>
    <mergeCell ref="R137:S137"/>
    <mergeCell ref="T137:U137"/>
    <mergeCell ref="V137:W137"/>
    <mergeCell ref="X137:Y137"/>
    <mergeCell ref="B137:C137"/>
    <mergeCell ref="D137:E137"/>
    <mergeCell ref="F137:G137"/>
    <mergeCell ref="H137:I137"/>
    <mergeCell ref="J137:K137"/>
    <mergeCell ref="L137:M137"/>
    <mergeCell ref="N136:O136"/>
    <mergeCell ref="P136:Q136"/>
    <mergeCell ref="R136:S136"/>
    <mergeCell ref="T136:U136"/>
    <mergeCell ref="V136:W136"/>
    <mergeCell ref="X136:Y136"/>
    <mergeCell ref="B136:C136"/>
    <mergeCell ref="D136:E136"/>
    <mergeCell ref="F136:G136"/>
    <mergeCell ref="H136:I136"/>
    <mergeCell ref="J136:K136"/>
    <mergeCell ref="L136:M136"/>
    <mergeCell ref="N135:O135"/>
    <mergeCell ref="P135:Q135"/>
    <mergeCell ref="R135:S135"/>
    <mergeCell ref="T135:U135"/>
    <mergeCell ref="V135:W135"/>
    <mergeCell ref="X135:Y135"/>
    <mergeCell ref="B135:C135"/>
    <mergeCell ref="D135:E135"/>
    <mergeCell ref="F135:G135"/>
    <mergeCell ref="H135:I135"/>
    <mergeCell ref="J135:K135"/>
    <mergeCell ref="L135:M135"/>
    <mergeCell ref="N140:O140"/>
    <mergeCell ref="P140:Q140"/>
    <mergeCell ref="R140:S140"/>
    <mergeCell ref="T140:U140"/>
    <mergeCell ref="V140:W140"/>
    <mergeCell ref="X140:Y140"/>
    <mergeCell ref="B140:C140"/>
    <mergeCell ref="D140:E140"/>
    <mergeCell ref="F140:G140"/>
    <mergeCell ref="H140:I140"/>
    <mergeCell ref="J140:K140"/>
    <mergeCell ref="L140:M140"/>
    <mergeCell ref="N139:O139"/>
    <mergeCell ref="P139:Q139"/>
    <mergeCell ref="R139:S139"/>
    <mergeCell ref="T139:U139"/>
    <mergeCell ref="V139:W139"/>
    <mergeCell ref="X139:Y139"/>
    <mergeCell ref="B139:C139"/>
    <mergeCell ref="D139:E139"/>
    <mergeCell ref="F139:G139"/>
    <mergeCell ref="H139:I139"/>
    <mergeCell ref="J139:K139"/>
    <mergeCell ref="L139:M139"/>
    <mergeCell ref="N138:O138"/>
    <mergeCell ref="P138:Q138"/>
    <mergeCell ref="R138:S138"/>
    <mergeCell ref="T138:U138"/>
    <mergeCell ref="V138:W138"/>
    <mergeCell ref="X138:Y138"/>
    <mergeCell ref="B138:C138"/>
    <mergeCell ref="D138:E138"/>
    <mergeCell ref="F138:G138"/>
    <mergeCell ref="H138:I138"/>
    <mergeCell ref="J138:K138"/>
    <mergeCell ref="L138:M138"/>
    <mergeCell ref="N143:O143"/>
    <mergeCell ref="P143:Q143"/>
    <mergeCell ref="R143:S143"/>
    <mergeCell ref="T143:U143"/>
    <mergeCell ref="V143:W143"/>
    <mergeCell ref="X143:Y143"/>
    <mergeCell ref="B143:C143"/>
    <mergeCell ref="D143:E143"/>
    <mergeCell ref="F143:G143"/>
    <mergeCell ref="H143:I143"/>
    <mergeCell ref="J143:K143"/>
    <mergeCell ref="L143:M143"/>
    <mergeCell ref="N142:O142"/>
    <mergeCell ref="P142:Q142"/>
    <mergeCell ref="R142:S142"/>
    <mergeCell ref="T142:U142"/>
    <mergeCell ref="V142:W142"/>
    <mergeCell ref="X142:Y142"/>
    <mergeCell ref="B142:C142"/>
    <mergeCell ref="D142:E142"/>
    <mergeCell ref="F142:G142"/>
    <mergeCell ref="H142:I142"/>
    <mergeCell ref="J142:K142"/>
    <mergeCell ref="L142:M142"/>
    <mergeCell ref="N141:O141"/>
    <mergeCell ref="P141:Q141"/>
    <mergeCell ref="R141:S141"/>
    <mergeCell ref="T141:U141"/>
    <mergeCell ref="V141:W141"/>
    <mergeCell ref="X141:Y141"/>
    <mergeCell ref="B141:C141"/>
    <mergeCell ref="D141:E141"/>
    <mergeCell ref="F141:G141"/>
    <mergeCell ref="H141:I141"/>
    <mergeCell ref="J141:K141"/>
    <mergeCell ref="L141:M141"/>
    <mergeCell ref="N146:O146"/>
    <mergeCell ref="P146:Q146"/>
    <mergeCell ref="R146:S146"/>
    <mergeCell ref="T146:U146"/>
    <mergeCell ref="V146:W146"/>
    <mergeCell ref="X146:Y146"/>
    <mergeCell ref="B146:C146"/>
    <mergeCell ref="D146:E146"/>
    <mergeCell ref="F146:G146"/>
    <mergeCell ref="H146:I146"/>
    <mergeCell ref="J146:K146"/>
    <mergeCell ref="L146:M146"/>
    <mergeCell ref="N145:O145"/>
    <mergeCell ref="P145:Q145"/>
    <mergeCell ref="R145:S145"/>
    <mergeCell ref="T145:U145"/>
    <mergeCell ref="V145:W145"/>
    <mergeCell ref="X145:Y145"/>
    <mergeCell ref="B145:C145"/>
    <mergeCell ref="D145:E145"/>
    <mergeCell ref="F145:G145"/>
    <mergeCell ref="H145:I145"/>
    <mergeCell ref="J145:K145"/>
    <mergeCell ref="L145:M145"/>
    <mergeCell ref="N144:O144"/>
    <mergeCell ref="P144:Q144"/>
    <mergeCell ref="R144:S144"/>
    <mergeCell ref="T144:U144"/>
    <mergeCell ref="V144:W144"/>
    <mergeCell ref="X144:Y144"/>
    <mergeCell ref="B144:C144"/>
    <mergeCell ref="D144:E144"/>
    <mergeCell ref="F144:G144"/>
    <mergeCell ref="H144:I144"/>
    <mergeCell ref="J144:K144"/>
    <mergeCell ref="L144:M144"/>
    <mergeCell ref="N149:O149"/>
    <mergeCell ref="P149:Q149"/>
    <mergeCell ref="R149:S149"/>
    <mergeCell ref="T149:U149"/>
    <mergeCell ref="V149:W149"/>
    <mergeCell ref="X149:Y149"/>
    <mergeCell ref="B149:C149"/>
    <mergeCell ref="D149:E149"/>
    <mergeCell ref="F149:G149"/>
    <mergeCell ref="H149:I149"/>
    <mergeCell ref="J149:K149"/>
    <mergeCell ref="L149:M149"/>
    <mergeCell ref="N148:O148"/>
    <mergeCell ref="P148:Q148"/>
    <mergeCell ref="R148:S148"/>
    <mergeCell ref="T148:U148"/>
    <mergeCell ref="V148:W148"/>
    <mergeCell ref="X148:Y148"/>
    <mergeCell ref="B148:C148"/>
    <mergeCell ref="D148:E148"/>
    <mergeCell ref="F148:G148"/>
    <mergeCell ref="H148:I148"/>
    <mergeCell ref="J148:K148"/>
    <mergeCell ref="L148:M148"/>
    <mergeCell ref="N147:O147"/>
    <mergeCell ref="P147:Q147"/>
    <mergeCell ref="R147:S147"/>
    <mergeCell ref="T147:U147"/>
    <mergeCell ref="V147:W147"/>
    <mergeCell ref="X147:Y147"/>
    <mergeCell ref="B147:C147"/>
    <mergeCell ref="D147:E147"/>
    <mergeCell ref="F147:G147"/>
    <mergeCell ref="H147:I147"/>
    <mergeCell ref="J147:K147"/>
    <mergeCell ref="L147:M147"/>
    <mergeCell ref="N152:O152"/>
    <mergeCell ref="P152:Q152"/>
    <mergeCell ref="R152:S152"/>
    <mergeCell ref="T152:U152"/>
    <mergeCell ref="V152:W152"/>
    <mergeCell ref="X152:Y152"/>
    <mergeCell ref="B152:C152"/>
    <mergeCell ref="D152:E152"/>
    <mergeCell ref="F152:G152"/>
    <mergeCell ref="H152:I152"/>
    <mergeCell ref="J152:K152"/>
    <mergeCell ref="L152:M152"/>
    <mergeCell ref="N151:O151"/>
    <mergeCell ref="P151:Q151"/>
    <mergeCell ref="R151:S151"/>
    <mergeCell ref="T151:U151"/>
    <mergeCell ref="V151:W151"/>
    <mergeCell ref="X151:Y151"/>
    <mergeCell ref="B151:C151"/>
    <mergeCell ref="D151:E151"/>
    <mergeCell ref="F151:G151"/>
    <mergeCell ref="H151:I151"/>
    <mergeCell ref="J151:K151"/>
    <mergeCell ref="L151:M151"/>
    <mergeCell ref="N150:O150"/>
    <mergeCell ref="P150:Q150"/>
    <mergeCell ref="R150:S150"/>
    <mergeCell ref="T150:U150"/>
    <mergeCell ref="V150:W150"/>
    <mergeCell ref="X150:Y150"/>
    <mergeCell ref="B150:C150"/>
    <mergeCell ref="D150:E150"/>
    <mergeCell ref="F150:G150"/>
    <mergeCell ref="H150:I150"/>
    <mergeCell ref="J150:K150"/>
    <mergeCell ref="L150:M150"/>
    <mergeCell ref="N155:O155"/>
    <mergeCell ref="P155:Q155"/>
    <mergeCell ref="R155:S155"/>
    <mergeCell ref="T155:U155"/>
    <mergeCell ref="V155:W155"/>
    <mergeCell ref="X155:Y155"/>
    <mergeCell ref="B155:C155"/>
    <mergeCell ref="D155:E155"/>
    <mergeCell ref="F155:G155"/>
    <mergeCell ref="H155:I155"/>
    <mergeCell ref="J155:K155"/>
    <mergeCell ref="L155:M155"/>
    <mergeCell ref="N154:O154"/>
    <mergeCell ref="P154:Q154"/>
    <mergeCell ref="R154:S154"/>
    <mergeCell ref="T154:U154"/>
    <mergeCell ref="V154:W154"/>
    <mergeCell ref="X154:Y154"/>
    <mergeCell ref="B154:C154"/>
    <mergeCell ref="D154:E154"/>
    <mergeCell ref="F154:G154"/>
    <mergeCell ref="H154:I154"/>
    <mergeCell ref="J154:K154"/>
    <mergeCell ref="L154:M154"/>
    <mergeCell ref="N153:O153"/>
    <mergeCell ref="P153:Q153"/>
    <mergeCell ref="R153:S153"/>
    <mergeCell ref="T153:U153"/>
    <mergeCell ref="V153:W153"/>
    <mergeCell ref="X153:Y153"/>
    <mergeCell ref="B153:C153"/>
    <mergeCell ref="D153:E153"/>
    <mergeCell ref="F153:G153"/>
    <mergeCell ref="H153:I153"/>
    <mergeCell ref="J153:K153"/>
    <mergeCell ref="L153:M153"/>
    <mergeCell ref="N158:O158"/>
    <mergeCell ref="P158:Q158"/>
    <mergeCell ref="R158:S158"/>
    <mergeCell ref="T158:U158"/>
    <mergeCell ref="V158:W158"/>
    <mergeCell ref="X158:Y158"/>
    <mergeCell ref="B158:C158"/>
    <mergeCell ref="D158:E158"/>
    <mergeCell ref="F158:G158"/>
    <mergeCell ref="H158:I158"/>
    <mergeCell ref="J158:K158"/>
    <mergeCell ref="L158:M158"/>
    <mergeCell ref="N157:O157"/>
    <mergeCell ref="P157:Q157"/>
    <mergeCell ref="R157:S157"/>
    <mergeCell ref="T157:U157"/>
    <mergeCell ref="V157:W157"/>
    <mergeCell ref="X157:Y157"/>
    <mergeCell ref="B157:C157"/>
    <mergeCell ref="D157:E157"/>
    <mergeCell ref="F157:G157"/>
    <mergeCell ref="H157:I157"/>
    <mergeCell ref="J157:K157"/>
    <mergeCell ref="L157:M157"/>
    <mergeCell ref="N156:O156"/>
    <mergeCell ref="P156:Q156"/>
    <mergeCell ref="R156:S156"/>
    <mergeCell ref="T156:U156"/>
    <mergeCell ref="V156:W156"/>
    <mergeCell ref="X156:Y156"/>
    <mergeCell ref="B156:C156"/>
    <mergeCell ref="D156:E156"/>
    <mergeCell ref="F156:G156"/>
    <mergeCell ref="H156:I156"/>
    <mergeCell ref="J156:K156"/>
    <mergeCell ref="L156:M156"/>
    <mergeCell ref="N161:O161"/>
    <mergeCell ref="P161:Q161"/>
    <mergeCell ref="R161:S161"/>
    <mergeCell ref="T161:U161"/>
    <mergeCell ref="V161:W161"/>
    <mergeCell ref="X161:Y161"/>
    <mergeCell ref="B161:C161"/>
    <mergeCell ref="D161:E161"/>
    <mergeCell ref="F161:G161"/>
    <mergeCell ref="H161:I161"/>
    <mergeCell ref="J161:K161"/>
    <mergeCell ref="L161:M161"/>
    <mergeCell ref="N160:O160"/>
    <mergeCell ref="P160:Q160"/>
    <mergeCell ref="R160:S160"/>
    <mergeCell ref="T160:U160"/>
    <mergeCell ref="V160:W160"/>
    <mergeCell ref="X160:Y160"/>
    <mergeCell ref="B160:C160"/>
    <mergeCell ref="D160:E160"/>
    <mergeCell ref="F160:G160"/>
    <mergeCell ref="H160:I160"/>
    <mergeCell ref="J160:K160"/>
    <mergeCell ref="L160:M160"/>
    <mergeCell ref="N159:O159"/>
    <mergeCell ref="P159:Q159"/>
    <mergeCell ref="R159:S159"/>
    <mergeCell ref="T159:U159"/>
    <mergeCell ref="V159:W159"/>
    <mergeCell ref="X159:Y159"/>
    <mergeCell ref="B159:C159"/>
    <mergeCell ref="D159:E159"/>
    <mergeCell ref="F159:G159"/>
    <mergeCell ref="H159:I159"/>
    <mergeCell ref="J159:K159"/>
    <mergeCell ref="L159:M159"/>
    <mergeCell ref="N164:O164"/>
    <mergeCell ref="P164:Q164"/>
    <mergeCell ref="R164:S164"/>
    <mergeCell ref="T164:U164"/>
    <mergeCell ref="V164:W164"/>
    <mergeCell ref="X164:Y164"/>
    <mergeCell ref="B164:C164"/>
    <mergeCell ref="D164:E164"/>
    <mergeCell ref="F164:G164"/>
    <mergeCell ref="H164:I164"/>
    <mergeCell ref="J164:K164"/>
    <mergeCell ref="L164:M164"/>
    <mergeCell ref="N163:O163"/>
    <mergeCell ref="P163:Q163"/>
    <mergeCell ref="R163:S163"/>
    <mergeCell ref="T163:U163"/>
    <mergeCell ref="V163:W163"/>
    <mergeCell ref="X163:Y163"/>
    <mergeCell ref="B163:C163"/>
    <mergeCell ref="D163:E163"/>
    <mergeCell ref="F163:G163"/>
    <mergeCell ref="H163:I163"/>
    <mergeCell ref="J163:K163"/>
    <mergeCell ref="L163:M163"/>
    <mergeCell ref="N162:O162"/>
    <mergeCell ref="P162:Q162"/>
    <mergeCell ref="R162:S162"/>
    <mergeCell ref="T162:U162"/>
    <mergeCell ref="V162:W162"/>
    <mergeCell ref="X162:Y162"/>
    <mergeCell ref="B162:C162"/>
    <mergeCell ref="D162:E162"/>
    <mergeCell ref="F162:G162"/>
    <mergeCell ref="H162:I162"/>
    <mergeCell ref="J162:K162"/>
    <mergeCell ref="L162:M162"/>
    <mergeCell ref="N167:O167"/>
    <mergeCell ref="P167:Q167"/>
    <mergeCell ref="R167:S167"/>
    <mergeCell ref="T167:U167"/>
    <mergeCell ref="V167:W167"/>
    <mergeCell ref="X167:Y167"/>
    <mergeCell ref="B167:C167"/>
    <mergeCell ref="D167:E167"/>
    <mergeCell ref="F167:G167"/>
    <mergeCell ref="H167:I167"/>
    <mergeCell ref="J167:K167"/>
    <mergeCell ref="L167:M167"/>
    <mergeCell ref="N166:O166"/>
    <mergeCell ref="P166:Q166"/>
    <mergeCell ref="R166:S166"/>
    <mergeCell ref="T166:U166"/>
    <mergeCell ref="V166:W166"/>
    <mergeCell ref="X166:Y166"/>
    <mergeCell ref="B166:C166"/>
    <mergeCell ref="D166:E166"/>
    <mergeCell ref="F166:G166"/>
    <mergeCell ref="H166:I166"/>
    <mergeCell ref="J166:K166"/>
    <mergeCell ref="L166:M166"/>
    <mergeCell ref="N165:O165"/>
    <mergeCell ref="P165:Q165"/>
    <mergeCell ref="R165:S165"/>
    <mergeCell ref="T165:U165"/>
    <mergeCell ref="V165:W165"/>
    <mergeCell ref="X165:Y165"/>
    <mergeCell ref="B165:C165"/>
    <mergeCell ref="D165:E165"/>
    <mergeCell ref="F165:G165"/>
    <mergeCell ref="H165:I165"/>
    <mergeCell ref="J165:K165"/>
    <mergeCell ref="L165:M165"/>
    <mergeCell ref="N170:O170"/>
    <mergeCell ref="P170:Q170"/>
    <mergeCell ref="R170:S170"/>
    <mergeCell ref="T170:U170"/>
    <mergeCell ref="V170:W170"/>
    <mergeCell ref="X170:Y170"/>
    <mergeCell ref="B170:C170"/>
    <mergeCell ref="D170:E170"/>
    <mergeCell ref="F170:G170"/>
    <mergeCell ref="H170:I170"/>
    <mergeCell ref="J170:K170"/>
    <mergeCell ref="L170:M170"/>
    <mergeCell ref="N169:O169"/>
    <mergeCell ref="P169:Q169"/>
    <mergeCell ref="R169:S169"/>
    <mergeCell ref="T169:U169"/>
    <mergeCell ref="V169:W169"/>
    <mergeCell ref="X169:Y169"/>
    <mergeCell ref="B169:C169"/>
    <mergeCell ref="D169:E169"/>
    <mergeCell ref="F169:G169"/>
    <mergeCell ref="H169:I169"/>
    <mergeCell ref="J169:K169"/>
    <mergeCell ref="L169:M169"/>
    <mergeCell ref="N168:O168"/>
    <mergeCell ref="P168:Q168"/>
    <mergeCell ref="R168:S168"/>
    <mergeCell ref="T168:U168"/>
    <mergeCell ref="V168:W168"/>
    <mergeCell ref="X168:Y168"/>
    <mergeCell ref="B168:C168"/>
    <mergeCell ref="D168:E168"/>
    <mergeCell ref="F168:G168"/>
    <mergeCell ref="H168:I168"/>
    <mergeCell ref="J168:K168"/>
    <mergeCell ref="L168:M168"/>
    <mergeCell ref="N173:O173"/>
    <mergeCell ref="P173:Q173"/>
    <mergeCell ref="R173:S173"/>
    <mergeCell ref="T173:U173"/>
    <mergeCell ref="V173:W173"/>
    <mergeCell ref="X173:Y173"/>
    <mergeCell ref="B173:C173"/>
    <mergeCell ref="D173:E173"/>
    <mergeCell ref="F173:G173"/>
    <mergeCell ref="H173:I173"/>
    <mergeCell ref="J173:K173"/>
    <mergeCell ref="L173:M173"/>
    <mergeCell ref="N172:O172"/>
    <mergeCell ref="P172:Q172"/>
    <mergeCell ref="R172:S172"/>
    <mergeCell ref="T172:U172"/>
    <mergeCell ref="V172:W172"/>
    <mergeCell ref="X172:Y172"/>
    <mergeCell ref="B172:C172"/>
    <mergeCell ref="D172:E172"/>
    <mergeCell ref="F172:G172"/>
    <mergeCell ref="H172:I172"/>
    <mergeCell ref="J172:K172"/>
    <mergeCell ref="L172:M172"/>
    <mergeCell ref="N171:O171"/>
    <mergeCell ref="P171:Q171"/>
    <mergeCell ref="R171:S171"/>
    <mergeCell ref="T171:U171"/>
    <mergeCell ref="V171:W171"/>
    <mergeCell ref="X171:Y171"/>
    <mergeCell ref="B171:C171"/>
    <mergeCell ref="D171:E171"/>
    <mergeCell ref="F171:G171"/>
    <mergeCell ref="H171:I171"/>
    <mergeCell ref="J171:K171"/>
    <mergeCell ref="L171:M171"/>
    <mergeCell ref="N176:O176"/>
    <mergeCell ref="P176:Q176"/>
    <mergeCell ref="R176:S176"/>
    <mergeCell ref="T176:U176"/>
    <mergeCell ref="V176:W176"/>
    <mergeCell ref="X176:Y176"/>
    <mergeCell ref="B176:C176"/>
    <mergeCell ref="D176:E176"/>
    <mergeCell ref="F176:G176"/>
    <mergeCell ref="H176:I176"/>
    <mergeCell ref="J176:K176"/>
    <mergeCell ref="L176:M176"/>
    <mergeCell ref="N175:O175"/>
    <mergeCell ref="P175:Q175"/>
    <mergeCell ref="R175:S175"/>
    <mergeCell ref="T175:U175"/>
    <mergeCell ref="V175:W175"/>
    <mergeCell ref="X175:Y175"/>
    <mergeCell ref="B175:C175"/>
    <mergeCell ref="D175:E175"/>
    <mergeCell ref="F175:G175"/>
    <mergeCell ref="H175:I175"/>
    <mergeCell ref="J175:K175"/>
    <mergeCell ref="L175:M175"/>
    <mergeCell ref="N174:O174"/>
    <mergeCell ref="P174:Q174"/>
    <mergeCell ref="R174:S174"/>
    <mergeCell ref="T174:U174"/>
    <mergeCell ref="V174:W174"/>
    <mergeCell ref="X174:Y174"/>
    <mergeCell ref="B174:C174"/>
    <mergeCell ref="D174:E174"/>
    <mergeCell ref="F174:G174"/>
    <mergeCell ref="H174:I174"/>
    <mergeCell ref="J174:K174"/>
    <mergeCell ref="L174:M174"/>
    <mergeCell ref="N179:O179"/>
    <mergeCell ref="P179:Q179"/>
    <mergeCell ref="R179:S179"/>
    <mergeCell ref="T179:U179"/>
    <mergeCell ref="V179:W179"/>
    <mergeCell ref="X179:Y179"/>
    <mergeCell ref="B179:C179"/>
    <mergeCell ref="D179:E179"/>
    <mergeCell ref="F179:G179"/>
    <mergeCell ref="H179:I179"/>
    <mergeCell ref="J179:K179"/>
    <mergeCell ref="L179:M179"/>
    <mergeCell ref="N178:O178"/>
    <mergeCell ref="P178:Q178"/>
    <mergeCell ref="R178:S178"/>
    <mergeCell ref="T178:U178"/>
    <mergeCell ref="V178:W178"/>
    <mergeCell ref="X178:Y178"/>
    <mergeCell ref="B178:C178"/>
    <mergeCell ref="D178:E178"/>
    <mergeCell ref="F178:G178"/>
    <mergeCell ref="H178:I178"/>
    <mergeCell ref="J178:K178"/>
    <mergeCell ref="L178:M178"/>
    <mergeCell ref="N177:O177"/>
    <mergeCell ref="P177:Q177"/>
    <mergeCell ref="R177:S177"/>
    <mergeCell ref="T177:U177"/>
    <mergeCell ref="V177:W177"/>
    <mergeCell ref="X177:Y177"/>
    <mergeCell ref="B177:C177"/>
    <mergeCell ref="D177:E177"/>
    <mergeCell ref="F177:G177"/>
    <mergeCell ref="H177:I177"/>
    <mergeCell ref="J177:K177"/>
    <mergeCell ref="L177:M177"/>
    <mergeCell ref="N182:O182"/>
    <mergeCell ref="P182:Q182"/>
    <mergeCell ref="R182:S182"/>
    <mergeCell ref="T182:U182"/>
    <mergeCell ref="V182:W182"/>
    <mergeCell ref="X182:Y182"/>
    <mergeCell ref="B182:C182"/>
    <mergeCell ref="D182:E182"/>
    <mergeCell ref="F182:G182"/>
    <mergeCell ref="H182:I182"/>
    <mergeCell ref="J182:K182"/>
    <mergeCell ref="L182:M182"/>
    <mergeCell ref="N181:O181"/>
    <mergeCell ref="P181:Q181"/>
    <mergeCell ref="R181:S181"/>
    <mergeCell ref="T181:U181"/>
    <mergeCell ref="V181:W181"/>
    <mergeCell ref="X181:Y181"/>
    <mergeCell ref="B181:C181"/>
    <mergeCell ref="D181:E181"/>
    <mergeCell ref="F181:G181"/>
    <mergeCell ref="H181:I181"/>
    <mergeCell ref="J181:K181"/>
    <mergeCell ref="L181:M181"/>
    <mergeCell ref="N180:O180"/>
    <mergeCell ref="P180:Q180"/>
    <mergeCell ref="R180:S180"/>
    <mergeCell ref="T180:U180"/>
    <mergeCell ref="V180:W180"/>
    <mergeCell ref="X180:Y180"/>
    <mergeCell ref="B180:C180"/>
    <mergeCell ref="D180:E180"/>
    <mergeCell ref="F180:G180"/>
    <mergeCell ref="H180:I180"/>
    <mergeCell ref="J180:K180"/>
    <mergeCell ref="L180:M180"/>
    <mergeCell ref="N185:O185"/>
    <mergeCell ref="P185:Q185"/>
    <mergeCell ref="R185:S185"/>
    <mergeCell ref="T185:U185"/>
    <mergeCell ref="V185:W185"/>
    <mergeCell ref="X185:Y185"/>
    <mergeCell ref="B185:C185"/>
    <mergeCell ref="D185:E185"/>
    <mergeCell ref="F185:G185"/>
    <mergeCell ref="H185:I185"/>
    <mergeCell ref="J185:K185"/>
    <mergeCell ref="L185:M185"/>
    <mergeCell ref="N184:O184"/>
    <mergeCell ref="P184:Q184"/>
    <mergeCell ref="R184:S184"/>
    <mergeCell ref="T184:U184"/>
    <mergeCell ref="V184:W184"/>
    <mergeCell ref="X184:Y184"/>
    <mergeCell ref="B184:C184"/>
    <mergeCell ref="D184:E184"/>
    <mergeCell ref="F184:G184"/>
    <mergeCell ref="H184:I184"/>
    <mergeCell ref="J184:K184"/>
    <mergeCell ref="L184:M184"/>
    <mergeCell ref="N183:O183"/>
    <mergeCell ref="P183:Q183"/>
    <mergeCell ref="R183:S183"/>
    <mergeCell ref="T183:U183"/>
    <mergeCell ref="V183:W183"/>
    <mergeCell ref="X183:Y183"/>
    <mergeCell ref="B183:C183"/>
    <mergeCell ref="D183:E183"/>
    <mergeCell ref="F183:G183"/>
    <mergeCell ref="H183:I183"/>
    <mergeCell ref="J183:K183"/>
    <mergeCell ref="L183:M183"/>
    <mergeCell ref="N188:O188"/>
    <mergeCell ref="P188:Q188"/>
    <mergeCell ref="R188:S188"/>
    <mergeCell ref="T188:U188"/>
    <mergeCell ref="V188:W188"/>
    <mergeCell ref="X188:Y188"/>
    <mergeCell ref="B188:C188"/>
    <mergeCell ref="D188:E188"/>
    <mergeCell ref="F188:G188"/>
    <mergeCell ref="H188:I188"/>
    <mergeCell ref="J188:K188"/>
    <mergeCell ref="L188:M188"/>
    <mergeCell ref="N187:O187"/>
    <mergeCell ref="P187:Q187"/>
    <mergeCell ref="R187:S187"/>
    <mergeCell ref="T187:U187"/>
    <mergeCell ref="V187:W187"/>
    <mergeCell ref="X187:Y187"/>
    <mergeCell ref="B187:C187"/>
    <mergeCell ref="D187:E187"/>
    <mergeCell ref="F187:G187"/>
    <mergeCell ref="H187:I187"/>
    <mergeCell ref="J187:K187"/>
    <mergeCell ref="L187:M187"/>
    <mergeCell ref="N186:O186"/>
    <mergeCell ref="P186:Q186"/>
    <mergeCell ref="R186:S186"/>
    <mergeCell ref="T186:U186"/>
    <mergeCell ref="V186:W186"/>
    <mergeCell ref="X186:Y186"/>
    <mergeCell ref="B186:C186"/>
    <mergeCell ref="D186:E186"/>
    <mergeCell ref="F186:G186"/>
    <mergeCell ref="H186:I186"/>
    <mergeCell ref="J186:K186"/>
    <mergeCell ref="L186:M186"/>
    <mergeCell ref="N191:O191"/>
    <mergeCell ref="P191:Q191"/>
    <mergeCell ref="R191:S191"/>
    <mergeCell ref="T191:U191"/>
    <mergeCell ref="V191:W191"/>
    <mergeCell ref="X191:Y191"/>
    <mergeCell ref="B191:C191"/>
    <mergeCell ref="D191:E191"/>
    <mergeCell ref="F191:G191"/>
    <mergeCell ref="H191:I191"/>
    <mergeCell ref="J191:K191"/>
    <mergeCell ref="L191:M191"/>
    <mergeCell ref="N190:O190"/>
    <mergeCell ref="P190:Q190"/>
    <mergeCell ref="R190:S190"/>
    <mergeCell ref="T190:U190"/>
    <mergeCell ref="V190:W190"/>
    <mergeCell ref="X190:Y190"/>
    <mergeCell ref="B190:C190"/>
    <mergeCell ref="D190:E190"/>
    <mergeCell ref="F190:G190"/>
    <mergeCell ref="H190:I190"/>
    <mergeCell ref="J190:K190"/>
    <mergeCell ref="L190:M190"/>
    <mergeCell ref="N189:O189"/>
    <mergeCell ref="P189:Q189"/>
    <mergeCell ref="R189:S189"/>
    <mergeCell ref="T189:U189"/>
    <mergeCell ref="V189:W189"/>
    <mergeCell ref="X189:Y189"/>
    <mergeCell ref="B189:C189"/>
    <mergeCell ref="D189:E189"/>
    <mergeCell ref="F189:G189"/>
    <mergeCell ref="H189:I189"/>
    <mergeCell ref="J189:K189"/>
    <mergeCell ref="L189:M189"/>
    <mergeCell ref="N194:O194"/>
    <mergeCell ref="P194:Q194"/>
    <mergeCell ref="R194:S194"/>
    <mergeCell ref="T194:U194"/>
    <mergeCell ref="V194:W194"/>
    <mergeCell ref="X194:Y194"/>
    <mergeCell ref="B194:C194"/>
    <mergeCell ref="D194:E194"/>
    <mergeCell ref="F194:G194"/>
    <mergeCell ref="H194:I194"/>
    <mergeCell ref="J194:K194"/>
    <mergeCell ref="L194:M194"/>
    <mergeCell ref="N193:O193"/>
    <mergeCell ref="P193:Q193"/>
    <mergeCell ref="R193:S193"/>
    <mergeCell ref="T193:U193"/>
    <mergeCell ref="V193:W193"/>
    <mergeCell ref="X193:Y193"/>
    <mergeCell ref="B193:C193"/>
    <mergeCell ref="D193:E193"/>
    <mergeCell ref="F193:G193"/>
    <mergeCell ref="H193:I193"/>
    <mergeCell ref="J193:K193"/>
    <mergeCell ref="L193:M193"/>
    <mergeCell ref="N192:O192"/>
    <mergeCell ref="P192:Q192"/>
    <mergeCell ref="R192:S192"/>
    <mergeCell ref="T192:U192"/>
    <mergeCell ref="V192:W192"/>
    <mergeCell ref="X192:Y192"/>
    <mergeCell ref="B192:C192"/>
    <mergeCell ref="D192:E192"/>
    <mergeCell ref="F192:G192"/>
    <mergeCell ref="H192:I192"/>
    <mergeCell ref="J192:K192"/>
    <mergeCell ref="L192:M192"/>
    <mergeCell ref="N197:O197"/>
    <mergeCell ref="P197:Q197"/>
    <mergeCell ref="R197:S197"/>
    <mergeCell ref="T197:U197"/>
    <mergeCell ref="V197:W197"/>
    <mergeCell ref="X197:Y197"/>
    <mergeCell ref="B197:C197"/>
    <mergeCell ref="D197:E197"/>
    <mergeCell ref="F197:G197"/>
    <mergeCell ref="H197:I197"/>
    <mergeCell ref="J197:K197"/>
    <mergeCell ref="L197:M197"/>
    <mergeCell ref="N196:O196"/>
    <mergeCell ref="P196:Q196"/>
    <mergeCell ref="R196:S196"/>
    <mergeCell ref="T196:U196"/>
    <mergeCell ref="V196:W196"/>
    <mergeCell ref="X196:Y196"/>
    <mergeCell ref="B196:C196"/>
    <mergeCell ref="D196:E196"/>
    <mergeCell ref="F196:G196"/>
    <mergeCell ref="H196:I196"/>
    <mergeCell ref="J196:K196"/>
    <mergeCell ref="L196:M196"/>
    <mergeCell ref="N195:O195"/>
    <mergeCell ref="P195:Q195"/>
    <mergeCell ref="R195:S195"/>
    <mergeCell ref="T195:U195"/>
    <mergeCell ref="V195:W195"/>
    <mergeCell ref="X195:Y195"/>
    <mergeCell ref="B195:C195"/>
    <mergeCell ref="D195:E195"/>
    <mergeCell ref="F195:G195"/>
    <mergeCell ref="H195:I195"/>
    <mergeCell ref="J195:K195"/>
    <mergeCell ref="L195:M195"/>
    <mergeCell ref="N200:O200"/>
    <mergeCell ref="P200:Q200"/>
    <mergeCell ref="R200:S200"/>
    <mergeCell ref="T200:U200"/>
    <mergeCell ref="V200:W200"/>
    <mergeCell ref="X200:Y200"/>
    <mergeCell ref="B200:C200"/>
    <mergeCell ref="D200:E200"/>
    <mergeCell ref="F200:G200"/>
    <mergeCell ref="H200:I200"/>
    <mergeCell ref="J200:K200"/>
    <mergeCell ref="L200:M200"/>
    <mergeCell ref="N199:O199"/>
    <mergeCell ref="P199:Q199"/>
    <mergeCell ref="R199:S199"/>
    <mergeCell ref="T199:U199"/>
    <mergeCell ref="V199:W199"/>
    <mergeCell ref="X199:Y199"/>
    <mergeCell ref="B199:C199"/>
    <mergeCell ref="D199:E199"/>
    <mergeCell ref="F199:G199"/>
    <mergeCell ref="H199:I199"/>
    <mergeCell ref="J199:K199"/>
    <mergeCell ref="L199:M199"/>
    <mergeCell ref="N198:O198"/>
    <mergeCell ref="P198:Q198"/>
    <mergeCell ref="R198:S198"/>
    <mergeCell ref="T198:U198"/>
    <mergeCell ref="V198:W198"/>
    <mergeCell ref="X198:Y198"/>
    <mergeCell ref="B198:C198"/>
    <mergeCell ref="D198:E198"/>
    <mergeCell ref="F198:G198"/>
    <mergeCell ref="H198:I198"/>
    <mergeCell ref="J198:K198"/>
    <mergeCell ref="L198:M198"/>
    <mergeCell ref="N203:O203"/>
    <mergeCell ref="P203:Q203"/>
    <mergeCell ref="R203:S203"/>
    <mergeCell ref="T203:U203"/>
    <mergeCell ref="V203:W203"/>
    <mergeCell ref="X203:Y203"/>
    <mergeCell ref="B203:C203"/>
    <mergeCell ref="D203:E203"/>
    <mergeCell ref="F203:G203"/>
    <mergeCell ref="H203:I203"/>
    <mergeCell ref="J203:K203"/>
    <mergeCell ref="L203:M203"/>
    <mergeCell ref="N202:O202"/>
    <mergeCell ref="P202:Q202"/>
    <mergeCell ref="R202:S202"/>
    <mergeCell ref="T202:U202"/>
    <mergeCell ref="V202:W202"/>
    <mergeCell ref="X202:Y202"/>
    <mergeCell ref="B202:C202"/>
    <mergeCell ref="D202:E202"/>
    <mergeCell ref="F202:G202"/>
    <mergeCell ref="H202:I202"/>
    <mergeCell ref="J202:K202"/>
    <mergeCell ref="L202:M202"/>
    <mergeCell ref="N201:O201"/>
    <mergeCell ref="P201:Q201"/>
    <mergeCell ref="R201:S201"/>
    <mergeCell ref="T201:U201"/>
    <mergeCell ref="V201:W201"/>
    <mergeCell ref="X201:Y201"/>
    <mergeCell ref="B201:C201"/>
    <mergeCell ref="D201:E201"/>
    <mergeCell ref="F201:G201"/>
    <mergeCell ref="H201:I201"/>
    <mergeCell ref="J201:K201"/>
    <mergeCell ref="L201:M201"/>
    <mergeCell ref="N206:O206"/>
    <mergeCell ref="P206:Q206"/>
    <mergeCell ref="R206:S206"/>
    <mergeCell ref="T206:U206"/>
    <mergeCell ref="V206:W206"/>
    <mergeCell ref="X206:Y206"/>
    <mergeCell ref="B206:C206"/>
    <mergeCell ref="D206:E206"/>
    <mergeCell ref="F206:G206"/>
    <mergeCell ref="H206:I206"/>
    <mergeCell ref="J206:K206"/>
    <mergeCell ref="L206:M206"/>
    <mergeCell ref="N205:O205"/>
    <mergeCell ref="P205:Q205"/>
    <mergeCell ref="R205:S205"/>
    <mergeCell ref="T205:U205"/>
    <mergeCell ref="V205:W205"/>
    <mergeCell ref="X205:Y205"/>
    <mergeCell ref="B205:C205"/>
    <mergeCell ref="D205:E205"/>
    <mergeCell ref="F205:G205"/>
    <mergeCell ref="H205:I205"/>
    <mergeCell ref="J205:K205"/>
    <mergeCell ref="L205:M205"/>
    <mergeCell ref="N204:O204"/>
    <mergeCell ref="P204:Q204"/>
    <mergeCell ref="R204:S204"/>
    <mergeCell ref="T204:U204"/>
    <mergeCell ref="V204:W204"/>
    <mergeCell ref="X204:Y204"/>
    <mergeCell ref="B204:C204"/>
    <mergeCell ref="D204:E204"/>
    <mergeCell ref="F204:G204"/>
    <mergeCell ref="H204:I204"/>
    <mergeCell ref="J204:K204"/>
    <mergeCell ref="L204:M204"/>
    <mergeCell ref="N209:O209"/>
    <mergeCell ref="P209:Q209"/>
    <mergeCell ref="R209:S209"/>
    <mergeCell ref="T209:U209"/>
    <mergeCell ref="V209:W209"/>
    <mergeCell ref="X209:Y209"/>
    <mergeCell ref="B209:C209"/>
    <mergeCell ref="D209:E209"/>
    <mergeCell ref="F209:G209"/>
    <mergeCell ref="H209:I209"/>
    <mergeCell ref="J209:K209"/>
    <mergeCell ref="L209:M209"/>
    <mergeCell ref="N208:O208"/>
    <mergeCell ref="P208:Q208"/>
    <mergeCell ref="R208:S208"/>
    <mergeCell ref="T208:U208"/>
    <mergeCell ref="V208:W208"/>
    <mergeCell ref="X208:Y208"/>
    <mergeCell ref="B208:C208"/>
    <mergeCell ref="D208:E208"/>
    <mergeCell ref="F208:G208"/>
    <mergeCell ref="H208:I208"/>
    <mergeCell ref="J208:K208"/>
    <mergeCell ref="L208:M208"/>
    <mergeCell ref="N207:O207"/>
    <mergeCell ref="P207:Q207"/>
    <mergeCell ref="R207:S207"/>
    <mergeCell ref="T207:U207"/>
    <mergeCell ref="V207:W207"/>
    <mergeCell ref="X207:Y207"/>
    <mergeCell ref="B207:C207"/>
    <mergeCell ref="D207:E207"/>
    <mergeCell ref="F207:G207"/>
    <mergeCell ref="H207:I207"/>
    <mergeCell ref="J207:K207"/>
    <mergeCell ref="L207:M207"/>
    <mergeCell ref="N212:O212"/>
    <mergeCell ref="P212:Q212"/>
    <mergeCell ref="R212:S212"/>
    <mergeCell ref="T212:U212"/>
    <mergeCell ref="V212:W212"/>
    <mergeCell ref="X212:Y212"/>
    <mergeCell ref="B212:C212"/>
    <mergeCell ref="D212:E212"/>
    <mergeCell ref="F212:G212"/>
    <mergeCell ref="H212:I212"/>
    <mergeCell ref="J212:K212"/>
    <mergeCell ref="L212:M212"/>
    <mergeCell ref="N211:O211"/>
    <mergeCell ref="P211:Q211"/>
    <mergeCell ref="R211:S211"/>
    <mergeCell ref="T211:U211"/>
    <mergeCell ref="V211:W211"/>
    <mergeCell ref="X211:Y211"/>
    <mergeCell ref="B211:C211"/>
    <mergeCell ref="D211:E211"/>
    <mergeCell ref="F211:G211"/>
    <mergeCell ref="H211:I211"/>
    <mergeCell ref="J211:K211"/>
    <mergeCell ref="L211:M211"/>
    <mergeCell ref="N210:O210"/>
    <mergeCell ref="P210:Q210"/>
    <mergeCell ref="R210:S210"/>
    <mergeCell ref="T210:U210"/>
    <mergeCell ref="V210:W210"/>
    <mergeCell ref="X210:Y210"/>
    <mergeCell ref="B210:C210"/>
    <mergeCell ref="D210:E210"/>
    <mergeCell ref="F210:G210"/>
    <mergeCell ref="H210:I210"/>
    <mergeCell ref="J210:K210"/>
    <mergeCell ref="L210:M210"/>
    <mergeCell ref="N215:O215"/>
    <mergeCell ref="P215:Q215"/>
    <mergeCell ref="R215:S215"/>
    <mergeCell ref="T215:U215"/>
    <mergeCell ref="V215:W215"/>
    <mergeCell ref="X215:Y215"/>
    <mergeCell ref="B215:C215"/>
    <mergeCell ref="D215:E215"/>
    <mergeCell ref="F215:G215"/>
    <mergeCell ref="H215:I215"/>
    <mergeCell ref="J215:K215"/>
    <mergeCell ref="L215:M215"/>
    <mergeCell ref="N214:O214"/>
    <mergeCell ref="P214:Q214"/>
    <mergeCell ref="R214:S214"/>
    <mergeCell ref="T214:U214"/>
    <mergeCell ref="V214:W214"/>
    <mergeCell ref="X214:Y214"/>
    <mergeCell ref="B214:C214"/>
    <mergeCell ref="D214:E214"/>
    <mergeCell ref="F214:G214"/>
    <mergeCell ref="H214:I214"/>
    <mergeCell ref="J214:K214"/>
    <mergeCell ref="L214:M214"/>
    <mergeCell ref="N213:O213"/>
    <mergeCell ref="P213:Q213"/>
    <mergeCell ref="R213:S213"/>
    <mergeCell ref="T213:U213"/>
    <mergeCell ref="V213:W213"/>
    <mergeCell ref="X213:Y213"/>
    <mergeCell ref="B213:C213"/>
    <mergeCell ref="D213:E213"/>
    <mergeCell ref="F213:G213"/>
    <mergeCell ref="H213:I213"/>
    <mergeCell ref="J213:K213"/>
    <mergeCell ref="L213:M213"/>
    <mergeCell ref="N218:O218"/>
    <mergeCell ref="P218:Q218"/>
    <mergeCell ref="R218:S218"/>
    <mergeCell ref="T218:U218"/>
    <mergeCell ref="V218:W218"/>
    <mergeCell ref="X218:Y218"/>
    <mergeCell ref="B218:C218"/>
    <mergeCell ref="D218:E218"/>
    <mergeCell ref="F218:G218"/>
    <mergeCell ref="H218:I218"/>
    <mergeCell ref="J218:K218"/>
    <mergeCell ref="L218:M218"/>
    <mergeCell ref="N217:O217"/>
    <mergeCell ref="P217:Q217"/>
    <mergeCell ref="R217:S217"/>
    <mergeCell ref="T217:U217"/>
    <mergeCell ref="V217:W217"/>
    <mergeCell ref="X217:Y217"/>
    <mergeCell ref="B217:C217"/>
    <mergeCell ref="D217:E217"/>
    <mergeCell ref="F217:G217"/>
    <mergeCell ref="H217:I217"/>
    <mergeCell ref="J217:K217"/>
    <mergeCell ref="L217:M217"/>
    <mergeCell ref="N216:O216"/>
    <mergeCell ref="P216:Q216"/>
    <mergeCell ref="R216:S216"/>
    <mergeCell ref="T216:U216"/>
    <mergeCell ref="V216:W216"/>
    <mergeCell ref="X216:Y216"/>
    <mergeCell ref="B216:C216"/>
    <mergeCell ref="D216:E216"/>
    <mergeCell ref="F216:G216"/>
    <mergeCell ref="H216:I216"/>
    <mergeCell ref="J216:K216"/>
    <mergeCell ref="L216:M216"/>
    <mergeCell ref="N221:O221"/>
    <mergeCell ref="P221:Q221"/>
    <mergeCell ref="R221:S221"/>
    <mergeCell ref="T221:U221"/>
    <mergeCell ref="V221:W221"/>
    <mergeCell ref="X221:Y221"/>
    <mergeCell ref="B221:C221"/>
    <mergeCell ref="D221:E221"/>
    <mergeCell ref="F221:G221"/>
    <mergeCell ref="H221:I221"/>
    <mergeCell ref="J221:K221"/>
    <mergeCell ref="L221:M221"/>
    <mergeCell ref="N220:O220"/>
    <mergeCell ref="P220:Q220"/>
    <mergeCell ref="R220:S220"/>
    <mergeCell ref="T220:U220"/>
    <mergeCell ref="V220:W220"/>
    <mergeCell ref="X220:Y220"/>
    <mergeCell ref="B220:C220"/>
    <mergeCell ref="D220:E220"/>
    <mergeCell ref="F220:G220"/>
    <mergeCell ref="H220:I220"/>
    <mergeCell ref="J220:K220"/>
    <mergeCell ref="L220:M220"/>
    <mergeCell ref="N219:O219"/>
    <mergeCell ref="P219:Q219"/>
    <mergeCell ref="R219:S219"/>
    <mergeCell ref="T219:U219"/>
    <mergeCell ref="V219:W219"/>
    <mergeCell ref="X219:Y219"/>
    <mergeCell ref="B219:C219"/>
    <mergeCell ref="D219:E219"/>
    <mergeCell ref="F219:G219"/>
    <mergeCell ref="H219:I219"/>
    <mergeCell ref="J219:K219"/>
    <mergeCell ref="L219:M219"/>
    <mergeCell ref="N224:O224"/>
    <mergeCell ref="P224:Q224"/>
    <mergeCell ref="R224:S224"/>
    <mergeCell ref="T224:U224"/>
    <mergeCell ref="V224:W224"/>
    <mergeCell ref="X224:Y224"/>
    <mergeCell ref="B224:C224"/>
    <mergeCell ref="D224:E224"/>
    <mergeCell ref="F224:G224"/>
    <mergeCell ref="H224:I224"/>
    <mergeCell ref="J224:K224"/>
    <mergeCell ref="L224:M224"/>
    <mergeCell ref="N223:O223"/>
    <mergeCell ref="P223:Q223"/>
    <mergeCell ref="R223:S223"/>
    <mergeCell ref="T223:U223"/>
    <mergeCell ref="V223:W223"/>
    <mergeCell ref="X223:Y223"/>
    <mergeCell ref="B223:C223"/>
    <mergeCell ref="D223:E223"/>
    <mergeCell ref="F223:G223"/>
    <mergeCell ref="H223:I223"/>
    <mergeCell ref="J223:K223"/>
    <mergeCell ref="L223:M223"/>
    <mergeCell ref="N222:O222"/>
    <mergeCell ref="P222:Q222"/>
    <mergeCell ref="R222:S222"/>
    <mergeCell ref="T222:U222"/>
    <mergeCell ref="V222:W222"/>
    <mergeCell ref="X222:Y222"/>
    <mergeCell ref="B222:C222"/>
    <mergeCell ref="D222:E222"/>
    <mergeCell ref="F222:G222"/>
    <mergeCell ref="H222:I222"/>
    <mergeCell ref="J222:K222"/>
    <mergeCell ref="L222:M222"/>
    <mergeCell ref="N227:O227"/>
    <mergeCell ref="P227:Q227"/>
    <mergeCell ref="R227:S227"/>
    <mergeCell ref="T227:U227"/>
    <mergeCell ref="V227:W227"/>
    <mergeCell ref="X227:Y227"/>
    <mergeCell ref="B227:C227"/>
    <mergeCell ref="D227:E227"/>
    <mergeCell ref="F227:G227"/>
    <mergeCell ref="H227:I227"/>
    <mergeCell ref="J227:K227"/>
    <mergeCell ref="L227:M227"/>
    <mergeCell ref="N226:O226"/>
    <mergeCell ref="P226:Q226"/>
    <mergeCell ref="R226:S226"/>
    <mergeCell ref="T226:U226"/>
    <mergeCell ref="V226:W226"/>
    <mergeCell ref="X226:Y226"/>
    <mergeCell ref="B226:C226"/>
    <mergeCell ref="D226:E226"/>
    <mergeCell ref="F226:G226"/>
    <mergeCell ref="H226:I226"/>
    <mergeCell ref="J226:K226"/>
    <mergeCell ref="L226:M226"/>
    <mergeCell ref="N225:O225"/>
    <mergeCell ref="P225:Q225"/>
    <mergeCell ref="R225:S225"/>
    <mergeCell ref="T225:U225"/>
    <mergeCell ref="V225:W225"/>
    <mergeCell ref="X225:Y225"/>
    <mergeCell ref="B225:C225"/>
    <mergeCell ref="D225:E225"/>
    <mergeCell ref="F225:G225"/>
    <mergeCell ref="H225:I225"/>
    <mergeCell ref="J225:K225"/>
    <mergeCell ref="L225:M225"/>
    <mergeCell ref="N230:O230"/>
    <mergeCell ref="P230:Q230"/>
    <mergeCell ref="R230:S230"/>
    <mergeCell ref="T230:U230"/>
    <mergeCell ref="V230:W230"/>
    <mergeCell ref="X230:Y230"/>
    <mergeCell ref="B230:C230"/>
    <mergeCell ref="D230:E230"/>
    <mergeCell ref="F230:G230"/>
    <mergeCell ref="H230:I230"/>
    <mergeCell ref="J230:K230"/>
    <mergeCell ref="L230:M230"/>
    <mergeCell ref="N229:O229"/>
    <mergeCell ref="P229:Q229"/>
    <mergeCell ref="R229:S229"/>
    <mergeCell ref="T229:U229"/>
    <mergeCell ref="V229:W229"/>
    <mergeCell ref="X229:Y229"/>
    <mergeCell ref="B229:C229"/>
    <mergeCell ref="D229:E229"/>
    <mergeCell ref="F229:G229"/>
    <mergeCell ref="H229:I229"/>
    <mergeCell ref="J229:K229"/>
    <mergeCell ref="L229:M229"/>
    <mergeCell ref="N228:O228"/>
    <mergeCell ref="P228:Q228"/>
    <mergeCell ref="R228:S228"/>
    <mergeCell ref="T228:U228"/>
    <mergeCell ref="V228:W228"/>
    <mergeCell ref="X228:Y228"/>
    <mergeCell ref="B228:C228"/>
    <mergeCell ref="D228:E228"/>
    <mergeCell ref="F228:G228"/>
    <mergeCell ref="H228:I228"/>
    <mergeCell ref="J228:K228"/>
    <mergeCell ref="L228:M228"/>
    <mergeCell ref="N233:O233"/>
    <mergeCell ref="P233:Q233"/>
    <mergeCell ref="R233:S233"/>
    <mergeCell ref="T233:U233"/>
    <mergeCell ref="V233:W233"/>
    <mergeCell ref="X233:Y233"/>
    <mergeCell ref="B233:C233"/>
    <mergeCell ref="D233:E233"/>
    <mergeCell ref="F233:G233"/>
    <mergeCell ref="H233:I233"/>
    <mergeCell ref="J233:K233"/>
    <mergeCell ref="L233:M233"/>
    <mergeCell ref="N232:O232"/>
    <mergeCell ref="P232:Q232"/>
    <mergeCell ref="R232:S232"/>
    <mergeCell ref="T232:U232"/>
    <mergeCell ref="V232:W232"/>
    <mergeCell ref="X232:Y232"/>
    <mergeCell ref="B232:C232"/>
    <mergeCell ref="D232:E232"/>
    <mergeCell ref="F232:G232"/>
    <mergeCell ref="H232:I232"/>
    <mergeCell ref="J232:K232"/>
    <mergeCell ref="L232:M232"/>
    <mergeCell ref="N231:O231"/>
    <mergeCell ref="P231:Q231"/>
    <mergeCell ref="R231:S231"/>
    <mergeCell ref="T231:U231"/>
    <mergeCell ref="V231:W231"/>
    <mergeCell ref="X231:Y231"/>
    <mergeCell ref="B231:C231"/>
    <mergeCell ref="D231:E231"/>
    <mergeCell ref="F231:G231"/>
    <mergeCell ref="H231:I231"/>
    <mergeCell ref="J231:K231"/>
    <mergeCell ref="L231:M231"/>
    <mergeCell ref="N236:O236"/>
    <mergeCell ref="P236:Q236"/>
    <mergeCell ref="R236:S236"/>
    <mergeCell ref="T236:U236"/>
    <mergeCell ref="V236:W236"/>
    <mergeCell ref="X236:Y236"/>
    <mergeCell ref="B236:C236"/>
    <mergeCell ref="D236:E236"/>
    <mergeCell ref="F236:G236"/>
    <mergeCell ref="H236:I236"/>
    <mergeCell ref="J236:K236"/>
    <mergeCell ref="L236:M236"/>
    <mergeCell ref="N235:O235"/>
    <mergeCell ref="P235:Q235"/>
    <mergeCell ref="R235:S235"/>
    <mergeCell ref="T235:U235"/>
    <mergeCell ref="V235:W235"/>
    <mergeCell ref="X235:Y235"/>
    <mergeCell ref="B235:C235"/>
    <mergeCell ref="D235:E235"/>
    <mergeCell ref="F235:G235"/>
    <mergeCell ref="H235:I235"/>
    <mergeCell ref="J235:K235"/>
    <mergeCell ref="L235:M235"/>
    <mergeCell ref="N234:O234"/>
    <mergeCell ref="P234:Q234"/>
    <mergeCell ref="R234:S234"/>
    <mergeCell ref="T234:U234"/>
    <mergeCell ref="V234:W234"/>
    <mergeCell ref="X234:Y234"/>
    <mergeCell ref="B234:C234"/>
    <mergeCell ref="D234:E234"/>
    <mergeCell ref="F234:G234"/>
    <mergeCell ref="H234:I234"/>
    <mergeCell ref="J234:K234"/>
    <mergeCell ref="L234:M234"/>
    <mergeCell ref="N239:O239"/>
    <mergeCell ref="P239:Q239"/>
    <mergeCell ref="R239:S239"/>
    <mergeCell ref="T239:U239"/>
    <mergeCell ref="V239:W239"/>
    <mergeCell ref="X239:Y239"/>
    <mergeCell ref="B239:C239"/>
    <mergeCell ref="D239:E239"/>
    <mergeCell ref="F239:G239"/>
    <mergeCell ref="H239:I239"/>
    <mergeCell ref="J239:K239"/>
    <mergeCell ref="L239:M239"/>
    <mergeCell ref="N238:O238"/>
    <mergeCell ref="P238:Q238"/>
    <mergeCell ref="R238:S238"/>
    <mergeCell ref="T238:U238"/>
    <mergeCell ref="V238:W238"/>
    <mergeCell ref="X238:Y238"/>
    <mergeCell ref="B238:C238"/>
    <mergeCell ref="D238:E238"/>
    <mergeCell ref="F238:G238"/>
    <mergeCell ref="H238:I238"/>
    <mergeCell ref="J238:K238"/>
    <mergeCell ref="L238:M238"/>
    <mergeCell ref="N237:O237"/>
    <mergeCell ref="P237:Q237"/>
    <mergeCell ref="R237:S237"/>
    <mergeCell ref="T237:U237"/>
    <mergeCell ref="V237:W237"/>
    <mergeCell ref="X237:Y237"/>
    <mergeCell ref="B237:C237"/>
    <mergeCell ref="D237:E237"/>
    <mergeCell ref="F237:G237"/>
    <mergeCell ref="H237:I237"/>
    <mergeCell ref="J237:K237"/>
    <mergeCell ref="L237:M237"/>
    <mergeCell ref="N242:O242"/>
    <mergeCell ref="P242:Q242"/>
    <mergeCell ref="R242:S242"/>
    <mergeCell ref="T242:U242"/>
    <mergeCell ref="V242:W242"/>
    <mergeCell ref="X242:Y242"/>
    <mergeCell ref="B242:C242"/>
    <mergeCell ref="D242:E242"/>
    <mergeCell ref="F242:G242"/>
    <mergeCell ref="H242:I242"/>
    <mergeCell ref="J242:K242"/>
    <mergeCell ref="L242:M242"/>
    <mergeCell ref="N241:O241"/>
    <mergeCell ref="P241:Q241"/>
    <mergeCell ref="R241:S241"/>
    <mergeCell ref="T241:U241"/>
    <mergeCell ref="V241:W241"/>
    <mergeCell ref="X241:Y241"/>
    <mergeCell ref="B241:C241"/>
    <mergeCell ref="D241:E241"/>
    <mergeCell ref="F241:G241"/>
    <mergeCell ref="H241:I241"/>
    <mergeCell ref="J241:K241"/>
    <mergeCell ref="L241:M241"/>
    <mergeCell ref="N240:O240"/>
    <mergeCell ref="P240:Q240"/>
    <mergeCell ref="R240:S240"/>
    <mergeCell ref="T240:U240"/>
    <mergeCell ref="V240:W240"/>
    <mergeCell ref="X240:Y240"/>
    <mergeCell ref="B240:C240"/>
    <mergeCell ref="D240:E240"/>
    <mergeCell ref="F240:G240"/>
    <mergeCell ref="H240:I240"/>
    <mergeCell ref="J240:K240"/>
    <mergeCell ref="L240:M240"/>
    <mergeCell ref="N245:O245"/>
    <mergeCell ref="P245:Q245"/>
    <mergeCell ref="R245:S245"/>
    <mergeCell ref="T245:U245"/>
    <mergeCell ref="V245:W245"/>
    <mergeCell ref="X245:Y245"/>
    <mergeCell ref="B245:C245"/>
    <mergeCell ref="D245:E245"/>
    <mergeCell ref="F245:G245"/>
    <mergeCell ref="H245:I245"/>
    <mergeCell ref="J245:K245"/>
    <mergeCell ref="L245:M245"/>
    <mergeCell ref="N244:O244"/>
    <mergeCell ref="P244:Q244"/>
    <mergeCell ref="R244:S244"/>
    <mergeCell ref="T244:U244"/>
    <mergeCell ref="V244:W244"/>
    <mergeCell ref="X244:Y244"/>
    <mergeCell ref="B244:C244"/>
    <mergeCell ref="D244:E244"/>
    <mergeCell ref="F244:G244"/>
    <mergeCell ref="H244:I244"/>
    <mergeCell ref="J244:K244"/>
    <mergeCell ref="L244:M244"/>
    <mergeCell ref="N243:O243"/>
    <mergeCell ref="P243:Q243"/>
    <mergeCell ref="R243:S243"/>
    <mergeCell ref="T243:U243"/>
    <mergeCell ref="V243:W243"/>
    <mergeCell ref="X243:Y243"/>
    <mergeCell ref="B243:C243"/>
    <mergeCell ref="D243:E243"/>
    <mergeCell ref="F243:G243"/>
    <mergeCell ref="H243:I243"/>
    <mergeCell ref="J243:K243"/>
    <mergeCell ref="L243:M243"/>
    <mergeCell ref="N248:O248"/>
    <mergeCell ref="P248:Q248"/>
    <mergeCell ref="R248:S248"/>
    <mergeCell ref="T248:U248"/>
    <mergeCell ref="V248:W248"/>
    <mergeCell ref="X248:Y248"/>
    <mergeCell ref="B248:C248"/>
    <mergeCell ref="D248:E248"/>
    <mergeCell ref="F248:G248"/>
    <mergeCell ref="H248:I248"/>
    <mergeCell ref="J248:K248"/>
    <mergeCell ref="L248:M248"/>
    <mergeCell ref="N247:O247"/>
    <mergeCell ref="P247:Q247"/>
    <mergeCell ref="R247:S247"/>
    <mergeCell ref="T247:U247"/>
    <mergeCell ref="V247:W247"/>
    <mergeCell ref="X247:Y247"/>
    <mergeCell ref="B247:C247"/>
    <mergeCell ref="D247:E247"/>
    <mergeCell ref="F247:G247"/>
    <mergeCell ref="H247:I247"/>
    <mergeCell ref="J247:K247"/>
    <mergeCell ref="L247:M247"/>
    <mergeCell ref="N246:O246"/>
    <mergeCell ref="P246:Q246"/>
    <mergeCell ref="R246:S246"/>
    <mergeCell ref="T246:U246"/>
    <mergeCell ref="V246:W246"/>
    <mergeCell ref="X246:Y246"/>
    <mergeCell ref="B246:C246"/>
    <mergeCell ref="D246:E246"/>
    <mergeCell ref="F246:G246"/>
    <mergeCell ref="H246:I246"/>
    <mergeCell ref="J246:K246"/>
    <mergeCell ref="L246:M246"/>
    <mergeCell ref="N251:O251"/>
    <mergeCell ref="P251:Q251"/>
    <mergeCell ref="R251:S251"/>
    <mergeCell ref="T251:U251"/>
    <mergeCell ref="V251:W251"/>
    <mergeCell ref="X251:Y251"/>
    <mergeCell ref="B251:C251"/>
    <mergeCell ref="D251:E251"/>
    <mergeCell ref="F251:G251"/>
    <mergeCell ref="H251:I251"/>
    <mergeCell ref="J251:K251"/>
    <mergeCell ref="L251:M251"/>
    <mergeCell ref="N250:O250"/>
    <mergeCell ref="P250:Q250"/>
    <mergeCell ref="R250:S250"/>
    <mergeCell ref="T250:U250"/>
    <mergeCell ref="V250:W250"/>
    <mergeCell ref="X250:Y250"/>
    <mergeCell ref="B250:C250"/>
    <mergeCell ref="D250:E250"/>
    <mergeCell ref="F250:G250"/>
    <mergeCell ref="H250:I250"/>
    <mergeCell ref="J250:K250"/>
    <mergeCell ref="L250:M250"/>
    <mergeCell ref="N249:O249"/>
    <mergeCell ref="P249:Q249"/>
    <mergeCell ref="R249:S249"/>
    <mergeCell ref="T249:U249"/>
    <mergeCell ref="V249:W249"/>
    <mergeCell ref="X249:Y249"/>
    <mergeCell ref="B249:C249"/>
    <mergeCell ref="D249:E249"/>
    <mergeCell ref="F249:G249"/>
    <mergeCell ref="H249:I249"/>
    <mergeCell ref="J249:K249"/>
    <mergeCell ref="L249:M249"/>
    <mergeCell ref="N254:O254"/>
    <mergeCell ref="P254:Q254"/>
    <mergeCell ref="R254:S254"/>
    <mergeCell ref="T254:U254"/>
    <mergeCell ref="V254:W254"/>
    <mergeCell ref="X254:Y254"/>
    <mergeCell ref="B254:C254"/>
    <mergeCell ref="D254:E254"/>
    <mergeCell ref="F254:G254"/>
    <mergeCell ref="H254:I254"/>
    <mergeCell ref="J254:K254"/>
    <mergeCell ref="L254:M254"/>
    <mergeCell ref="N253:O253"/>
    <mergeCell ref="P253:Q253"/>
    <mergeCell ref="R253:S253"/>
    <mergeCell ref="T253:U253"/>
    <mergeCell ref="V253:W253"/>
    <mergeCell ref="X253:Y253"/>
    <mergeCell ref="B253:C253"/>
    <mergeCell ref="D253:E253"/>
    <mergeCell ref="F253:G253"/>
    <mergeCell ref="H253:I253"/>
    <mergeCell ref="J253:K253"/>
    <mergeCell ref="L253:M253"/>
    <mergeCell ref="N252:O252"/>
    <mergeCell ref="P252:Q252"/>
    <mergeCell ref="R252:S252"/>
    <mergeCell ref="T252:U252"/>
    <mergeCell ref="V252:W252"/>
    <mergeCell ref="X252:Y252"/>
    <mergeCell ref="B252:C252"/>
    <mergeCell ref="D252:E252"/>
    <mergeCell ref="F252:G252"/>
    <mergeCell ref="H252:I252"/>
    <mergeCell ref="J252:K252"/>
    <mergeCell ref="L252:M252"/>
    <mergeCell ref="N257:O257"/>
    <mergeCell ref="P257:Q257"/>
    <mergeCell ref="R257:S257"/>
    <mergeCell ref="T257:U257"/>
    <mergeCell ref="V257:W257"/>
    <mergeCell ref="X257:Y257"/>
    <mergeCell ref="B257:C257"/>
    <mergeCell ref="D257:E257"/>
    <mergeCell ref="F257:G257"/>
    <mergeCell ref="H257:I257"/>
    <mergeCell ref="J257:K257"/>
    <mergeCell ref="L257:M257"/>
    <mergeCell ref="N256:O256"/>
    <mergeCell ref="P256:Q256"/>
    <mergeCell ref="R256:S256"/>
    <mergeCell ref="T256:U256"/>
    <mergeCell ref="V256:W256"/>
    <mergeCell ref="X256:Y256"/>
    <mergeCell ref="B256:C256"/>
    <mergeCell ref="D256:E256"/>
    <mergeCell ref="F256:G256"/>
    <mergeCell ref="H256:I256"/>
    <mergeCell ref="J256:K256"/>
    <mergeCell ref="L256:M256"/>
    <mergeCell ref="N255:O255"/>
    <mergeCell ref="P255:Q255"/>
    <mergeCell ref="R255:S255"/>
    <mergeCell ref="T255:U255"/>
    <mergeCell ref="V255:W255"/>
    <mergeCell ref="X255:Y255"/>
    <mergeCell ref="B255:C255"/>
    <mergeCell ref="D255:E255"/>
    <mergeCell ref="F255:G255"/>
    <mergeCell ref="H255:I255"/>
    <mergeCell ref="J255:K255"/>
    <mergeCell ref="L255:M255"/>
    <mergeCell ref="N260:O260"/>
    <mergeCell ref="P260:Q260"/>
    <mergeCell ref="R260:S260"/>
    <mergeCell ref="T260:U260"/>
    <mergeCell ref="V260:W260"/>
    <mergeCell ref="X260:Y260"/>
    <mergeCell ref="B260:C260"/>
    <mergeCell ref="D260:E260"/>
    <mergeCell ref="F260:G260"/>
    <mergeCell ref="H260:I260"/>
    <mergeCell ref="J260:K260"/>
    <mergeCell ref="L260:M260"/>
    <mergeCell ref="N259:O259"/>
    <mergeCell ref="P259:Q259"/>
    <mergeCell ref="R259:S259"/>
    <mergeCell ref="T259:U259"/>
    <mergeCell ref="V259:W259"/>
    <mergeCell ref="X259:Y259"/>
    <mergeCell ref="B259:C259"/>
    <mergeCell ref="D259:E259"/>
    <mergeCell ref="F259:G259"/>
    <mergeCell ref="H259:I259"/>
    <mergeCell ref="J259:K259"/>
    <mergeCell ref="L259:M259"/>
    <mergeCell ref="N258:O258"/>
    <mergeCell ref="P258:Q258"/>
    <mergeCell ref="R258:S258"/>
    <mergeCell ref="T258:U258"/>
    <mergeCell ref="V258:W258"/>
    <mergeCell ref="X258:Y258"/>
    <mergeCell ref="B258:C258"/>
    <mergeCell ref="D258:E258"/>
    <mergeCell ref="F258:G258"/>
    <mergeCell ref="H258:I258"/>
    <mergeCell ref="J258:K258"/>
    <mergeCell ref="L258:M258"/>
    <mergeCell ref="N263:O263"/>
    <mergeCell ref="P263:Q263"/>
    <mergeCell ref="R263:S263"/>
    <mergeCell ref="T263:U263"/>
    <mergeCell ref="V263:W263"/>
    <mergeCell ref="X263:Y263"/>
    <mergeCell ref="B263:C263"/>
    <mergeCell ref="D263:E263"/>
    <mergeCell ref="F263:G263"/>
    <mergeCell ref="H263:I263"/>
    <mergeCell ref="J263:K263"/>
    <mergeCell ref="L263:M263"/>
    <mergeCell ref="N262:O262"/>
    <mergeCell ref="P262:Q262"/>
    <mergeCell ref="R262:S262"/>
    <mergeCell ref="T262:U262"/>
    <mergeCell ref="V262:W262"/>
    <mergeCell ref="X262:Y262"/>
    <mergeCell ref="B262:C262"/>
    <mergeCell ref="D262:E262"/>
    <mergeCell ref="F262:G262"/>
    <mergeCell ref="H262:I262"/>
    <mergeCell ref="J262:K262"/>
    <mergeCell ref="L262:M262"/>
    <mergeCell ref="N261:O261"/>
    <mergeCell ref="P261:Q261"/>
    <mergeCell ref="R261:S261"/>
    <mergeCell ref="T261:U261"/>
    <mergeCell ref="V261:W261"/>
    <mergeCell ref="X261:Y261"/>
    <mergeCell ref="B261:C261"/>
    <mergeCell ref="D261:E261"/>
    <mergeCell ref="F261:G261"/>
    <mergeCell ref="H261:I261"/>
    <mergeCell ref="J261:K261"/>
    <mergeCell ref="L261:M261"/>
    <mergeCell ref="N266:O266"/>
    <mergeCell ref="P266:Q266"/>
    <mergeCell ref="R266:S266"/>
    <mergeCell ref="T266:U266"/>
    <mergeCell ref="V266:W266"/>
    <mergeCell ref="X266:Y266"/>
    <mergeCell ref="B266:C266"/>
    <mergeCell ref="D266:E266"/>
    <mergeCell ref="F266:G266"/>
    <mergeCell ref="H266:I266"/>
    <mergeCell ref="J266:K266"/>
    <mergeCell ref="L266:M266"/>
    <mergeCell ref="N265:O265"/>
    <mergeCell ref="P265:Q265"/>
    <mergeCell ref="R265:S265"/>
    <mergeCell ref="T265:U265"/>
    <mergeCell ref="V265:W265"/>
    <mergeCell ref="X265:Y265"/>
    <mergeCell ref="B265:C265"/>
    <mergeCell ref="D265:E265"/>
    <mergeCell ref="F265:G265"/>
    <mergeCell ref="H265:I265"/>
    <mergeCell ref="J265:K265"/>
    <mergeCell ref="L265:M265"/>
    <mergeCell ref="N264:O264"/>
    <mergeCell ref="P264:Q264"/>
    <mergeCell ref="R264:S264"/>
    <mergeCell ref="T264:U264"/>
    <mergeCell ref="V264:W264"/>
    <mergeCell ref="X264:Y264"/>
    <mergeCell ref="B264:C264"/>
    <mergeCell ref="D264:E264"/>
    <mergeCell ref="F264:G264"/>
    <mergeCell ref="H264:I264"/>
    <mergeCell ref="J264:K264"/>
    <mergeCell ref="L264:M264"/>
    <mergeCell ref="N269:O269"/>
    <mergeCell ref="P269:Q269"/>
    <mergeCell ref="R269:S269"/>
    <mergeCell ref="T269:U269"/>
    <mergeCell ref="V269:W269"/>
    <mergeCell ref="X269:Y269"/>
    <mergeCell ref="B269:C269"/>
    <mergeCell ref="D269:E269"/>
    <mergeCell ref="F269:G269"/>
    <mergeCell ref="H269:I269"/>
    <mergeCell ref="J269:K269"/>
    <mergeCell ref="L269:M269"/>
    <mergeCell ref="N268:O268"/>
    <mergeCell ref="P268:Q268"/>
    <mergeCell ref="R268:S268"/>
    <mergeCell ref="T268:U268"/>
    <mergeCell ref="V268:W268"/>
    <mergeCell ref="X268:Y268"/>
    <mergeCell ref="B268:C268"/>
    <mergeCell ref="D268:E268"/>
    <mergeCell ref="F268:G268"/>
    <mergeCell ref="H268:I268"/>
    <mergeCell ref="J268:K268"/>
    <mergeCell ref="L268:M268"/>
    <mergeCell ref="N267:O267"/>
    <mergeCell ref="P267:Q267"/>
    <mergeCell ref="R267:S267"/>
    <mergeCell ref="T267:U267"/>
    <mergeCell ref="V267:W267"/>
    <mergeCell ref="X267:Y267"/>
    <mergeCell ref="B267:C267"/>
    <mergeCell ref="D267:E267"/>
    <mergeCell ref="F267:G267"/>
    <mergeCell ref="H267:I267"/>
    <mergeCell ref="J267:K267"/>
    <mergeCell ref="L267:M267"/>
    <mergeCell ref="N272:O272"/>
    <mergeCell ref="P272:Q272"/>
    <mergeCell ref="R272:S272"/>
    <mergeCell ref="T272:U272"/>
    <mergeCell ref="V272:W272"/>
    <mergeCell ref="X272:Y272"/>
    <mergeCell ref="B272:C272"/>
    <mergeCell ref="D272:E272"/>
    <mergeCell ref="F272:G272"/>
    <mergeCell ref="H272:I272"/>
    <mergeCell ref="J272:K272"/>
    <mergeCell ref="L272:M272"/>
    <mergeCell ref="N271:O271"/>
    <mergeCell ref="P271:Q271"/>
    <mergeCell ref="R271:S271"/>
    <mergeCell ref="T271:U271"/>
    <mergeCell ref="V271:W271"/>
    <mergeCell ref="X271:Y271"/>
    <mergeCell ref="B271:C271"/>
    <mergeCell ref="D271:E271"/>
    <mergeCell ref="F271:G271"/>
    <mergeCell ref="H271:I271"/>
    <mergeCell ref="J271:K271"/>
    <mergeCell ref="L271:M271"/>
    <mergeCell ref="N270:O270"/>
    <mergeCell ref="P270:Q270"/>
    <mergeCell ref="R270:S270"/>
    <mergeCell ref="T270:U270"/>
    <mergeCell ref="V270:W270"/>
    <mergeCell ref="X270:Y270"/>
    <mergeCell ref="B270:C270"/>
    <mergeCell ref="D270:E270"/>
    <mergeCell ref="F270:G270"/>
    <mergeCell ref="H270:I270"/>
    <mergeCell ref="J270:K270"/>
    <mergeCell ref="L270:M270"/>
    <mergeCell ref="N275:O275"/>
    <mergeCell ref="P275:Q275"/>
    <mergeCell ref="R275:S275"/>
    <mergeCell ref="T275:U275"/>
    <mergeCell ref="V275:W275"/>
    <mergeCell ref="X275:Y275"/>
    <mergeCell ref="B275:C275"/>
    <mergeCell ref="D275:E275"/>
    <mergeCell ref="F275:G275"/>
    <mergeCell ref="H275:I275"/>
    <mergeCell ref="J275:K275"/>
    <mergeCell ref="L275:M275"/>
    <mergeCell ref="N274:O274"/>
    <mergeCell ref="P274:Q274"/>
    <mergeCell ref="R274:S274"/>
    <mergeCell ref="T274:U274"/>
    <mergeCell ref="V274:W274"/>
    <mergeCell ref="X274:Y274"/>
    <mergeCell ref="B274:C274"/>
    <mergeCell ref="D274:E274"/>
    <mergeCell ref="F274:G274"/>
    <mergeCell ref="H274:I274"/>
    <mergeCell ref="J274:K274"/>
    <mergeCell ref="L274:M274"/>
    <mergeCell ref="N273:O273"/>
    <mergeCell ref="P273:Q273"/>
    <mergeCell ref="R273:S273"/>
    <mergeCell ref="T273:U273"/>
    <mergeCell ref="V273:W273"/>
    <mergeCell ref="X273:Y273"/>
    <mergeCell ref="B273:C273"/>
    <mergeCell ref="D273:E273"/>
    <mergeCell ref="F273:G273"/>
    <mergeCell ref="H273:I273"/>
    <mergeCell ref="J273:K273"/>
    <mergeCell ref="L273:M273"/>
    <mergeCell ref="N278:O278"/>
    <mergeCell ref="P278:Q278"/>
    <mergeCell ref="R278:S278"/>
    <mergeCell ref="T278:U278"/>
    <mergeCell ref="V278:W278"/>
    <mergeCell ref="X278:Y278"/>
    <mergeCell ref="B278:C278"/>
    <mergeCell ref="D278:E278"/>
    <mergeCell ref="F278:G278"/>
    <mergeCell ref="H278:I278"/>
    <mergeCell ref="J278:K278"/>
    <mergeCell ref="L278:M278"/>
    <mergeCell ref="N277:O277"/>
    <mergeCell ref="P277:Q277"/>
    <mergeCell ref="R277:S277"/>
    <mergeCell ref="T277:U277"/>
    <mergeCell ref="V277:W277"/>
    <mergeCell ref="X277:Y277"/>
    <mergeCell ref="B277:C277"/>
    <mergeCell ref="D277:E277"/>
    <mergeCell ref="F277:G277"/>
    <mergeCell ref="H277:I277"/>
    <mergeCell ref="J277:K277"/>
    <mergeCell ref="L277:M277"/>
    <mergeCell ref="N276:O276"/>
    <mergeCell ref="P276:Q276"/>
    <mergeCell ref="R276:S276"/>
    <mergeCell ref="T276:U276"/>
    <mergeCell ref="V276:W276"/>
    <mergeCell ref="X276:Y276"/>
    <mergeCell ref="B276:C276"/>
    <mergeCell ref="D276:E276"/>
    <mergeCell ref="F276:G276"/>
    <mergeCell ref="H276:I276"/>
    <mergeCell ref="J276:K276"/>
    <mergeCell ref="L276:M276"/>
    <mergeCell ref="N281:O281"/>
    <mergeCell ref="P281:Q281"/>
    <mergeCell ref="R281:S281"/>
    <mergeCell ref="T281:U281"/>
    <mergeCell ref="V281:W281"/>
    <mergeCell ref="X281:Y281"/>
    <mergeCell ref="B281:C281"/>
    <mergeCell ref="D281:E281"/>
    <mergeCell ref="F281:G281"/>
    <mergeCell ref="H281:I281"/>
    <mergeCell ref="J281:K281"/>
    <mergeCell ref="L281:M281"/>
    <mergeCell ref="N280:O280"/>
    <mergeCell ref="P280:Q280"/>
    <mergeCell ref="R280:S280"/>
    <mergeCell ref="T280:U280"/>
    <mergeCell ref="V280:W280"/>
    <mergeCell ref="X280:Y280"/>
    <mergeCell ref="B280:C280"/>
    <mergeCell ref="D280:E280"/>
    <mergeCell ref="F280:G280"/>
    <mergeCell ref="H280:I280"/>
    <mergeCell ref="J280:K280"/>
    <mergeCell ref="L280:M280"/>
    <mergeCell ref="N279:O279"/>
    <mergeCell ref="P279:Q279"/>
    <mergeCell ref="R279:S279"/>
    <mergeCell ref="T279:U279"/>
    <mergeCell ref="V279:W279"/>
    <mergeCell ref="X279:Y279"/>
    <mergeCell ref="B279:C279"/>
    <mergeCell ref="D279:E279"/>
    <mergeCell ref="F279:G279"/>
    <mergeCell ref="H279:I279"/>
    <mergeCell ref="J279:K279"/>
    <mergeCell ref="L279:M279"/>
    <mergeCell ref="N284:O284"/>
    <mergeCell ref="P284:Q284"/>
    <mergeCell ref="R284:S284"/>
    <mergeCell ref="T284:U284"/>
    <mergeCell ref="V284:W284"/>
    <mergeCell ref="X284:Y284"/>
    <mergeCell ref="B284:C284"/>
    <mergeCell ref="D284:E284"/>
    <mergeCell ref="F284:G284"/>
    <mergeCell ref="H284:I284"/>
    <mergeCell ref="J284:K284"/>
    <mergeCell ref="L284:M284"/>
    <mergeCell ref="N283:O283"/>
    <mergeCell ref="P283:Q283"/>
    <mergeCell ref="R283:S283"/>
    <mergeCell ref="T283:U283"/>
    <mergeCell ref="V283:W283"/>
    <mergeCell ref="X283:Y283"/>
    <mergeCell ref="B283:C283"/>
    <mergeCell ref="D283:E283"/>
    <mergeCell ref="F283:G283"/>
    <mergeCell ref="H283:I283"/>
    <mergeCell ref="J283:K283"/>
    <mergeCell ref="L283:M283"/>
    <mergeCell ref="N282:O282"/>
    <mergeCell ref="P282:Q282"/>
    <mergeCell ref="R282:S282"/>
    <mergeCell ref="T282:U282"/>
    <mergeCell ref="V282:W282"/>
    <mergeCell ref="X282:Y282"/>
    <mergeCell ref="B282:C282"/>
    <mergeCell ref="D282:E282"/>
    <mergeCell ref="F282:G282"/>
    <mergeCell ref="H282:I282"/>
    <mergeCell ref="J282:K282"/>
    <mergeCell ref="L282:M282"/>
    <mergeCell ref="N287:O287"/>
    <mergeCell ref="P287:Q287"/>
    <mergeCell ref="R287:S287"/>
    <mergeCell ref="T287:U287"/>
    <mergeCell ref="V287:W287"/>
    <mergeCell ref="X287:Y287"/>
    <mergeCell ref="B287:C287"/>
    <mergeCell ref="D287:E287"/>
    <mergeCell ref="F287:G287"/>
    <mergeCell ref="H287:I287"/>
    <mergeCell ref="J287:K287"/>
    <mergeCell ref="L287:M287"/>
    <mergeCell ref="N286:O286"/>
    <mergeCell ref="P286:Q286"/>
    <mergeCell ref="R286:S286"/>
    <mergeCell ref="T286:U286"/>
    <mergeCell ref="V286:W286"/>
    <mergeCell ref="X286:Y286"/>
    <mergeCell ref="B286:C286"/>
    <mergeCell ref="D286:E286"/>
    <mergeCell ref="F286:G286"/>
    <mergeCell ref="H286:I286"/>
    <mergeCell ref="J286:K286"/>
    <mergeCell ref="L286:M286"/>
    <mergeCell ref="N285:O285"/>
    <mergeCell ref="P285:Q285"/>
    <mergeCell ref="R285:S285"/>
    <mergeCell ref="T285:U285"/>
    <mergeCell ref="V285:W285"/>
    <mergeCell ref="X285:Y285"/>
    <mergeCell ref="B285:C285"/>
    <mergeCell ref="D285:E285"/>
    <mergeCell ref="F285:G285"/>
    <mergeCell ref="H285:I285"/>
    <mergeCell ref="J285:K285"/>
    <mergeCell ref="L285:M285"/>
    <mergeCell ref="N290:O290"/>
    <mergeCell ref="P290:Q290"/>
    <mergeCell ref="R290:S290"/>
    <mergeCell ref="T290:U290"/>
    <mergeCell ref="V290:W290"/>
    <mergeCell ref="X290:Y290"/>
    <mergeCell ref="B290:C290"/>
    <mergeCell ref="D290:E290"/>
    <mergeCell ref="F290:G290"/>
    <mergeCell ref="H290:I290"/>
    <mergeCell ref="J290:K290"/>
    <mergeCell ref="L290:M290"/>
    <mergeCell ref="N289:O289"/>
    <mergeCell ref="P289:Q289"/>
    <mergeCell ref="R289:S289"/>
    <mergeCell ref="T289:U289"/>
    <mergeCell ref="V289:W289"/>
    <mergeCell ref="X289:Y289"/>
    <mergeCell ref="B289:C289"/>
    <mergeCell ref="D289:E289"/>
    <mergeCell ref="F289:G289"/>
    <mergeCell ref="H289:I289"/>
    <mergeCell ref="J289:K289"/>
    <mergeCell ref="L289:M289"/>
    <mergeCell ref="N288:O288"/>
    <mergeCell ref="P288:Q288"/>
    <mergeCell ref="R288:S288"/>
    <mergeCell ref="T288:U288"/>
    <mergeCell ref="V288:W288"/>
    <mergeCell ref="X288:Y288"/>
    <mergeCell ref="B288:C288"/>
    <mergeCell ref="D288:E288"/>
    <mergeCell ref="F288:G288"/>
    <mergeCell ref="H288:I288"/>
    <mergeCell ref="J288:K288"/>
    <mergeCell ref="L288:M288"/>
    <mergeCell ref="N293:O293"/>
    <mergeCell ref="P293:Q293"/>
    <mergeCell ref="R293:S293"/>
    <mergeCell ref="T293:U293"/>
    <mergeCell ref="V293:W293"/>
    <mergeCell ref="X293:Y293"/>
    <mergeCell ref="B293:C293"/>
    <mergeCell ref="D293:E293"/>
    <mergeCell ref="F293:G293"/>
    <mergeCell ref="H293:I293"/>
    <mergeCell ref="J293:K293"/>
    <mergeCell ref="L293:M293"/>
    <mergeCell ref="N292:O292"/>
    <mergeCell ref="P292:Q292"/>
    <mergeCell ref="R292:S292"/>
    <mergeCell ref="T292:U292"/>
    <mergeCell ref="V292:W292"/>
    <mergeCell ref="X292:Y292"/>
    <mergeCell ref="B292:C292"/>
    <mergeCell ref="D292:E292"/>
    <mergeCell ref="F292:G292"/>
    <mergeCell ref="H292:I292"/>
    <mergeCell ref="J292:K292"/>
    <mergeCell ref="L292:M292"/>
    <mergeCell ref="N291:O291"/>
    <mergeCell ref="P291:Q291"/>
    <mergeCell ref="R291:S291"/>
    <mergeCell ref="T291:U291"/>
    <mergeCell ref="V291:W291"/>
    <mergeCell ref="X291:Y291"/>
    <mergeCell ref="B291:C291"/>
    <mergeCell ref="D291:E291"/>
    <mergeCell ref="F291:G291"/>
    <mergeCell ref="H291:I291"/>
    <mergeCell ref="J291:K291"/>
    <mergeCell ref="L291:M291"/>
    <mergeCell ref="N296:O296"/>
    <mergeCell ref="P296:Q296"/>
    <mergeCell ref="R296:S296"/>
    <mergeCell ref="T296:U296"/>
    <mergeCell ref="V296:W296"/>
    <mergeCell ref="X296:Y296"/>
    <mergeCell ref="B296:C296"/>
    <mergeCell ref="D296:E296"/>
    <mergeCell ref="F296:G296"/>
    <mergeCell ref="H296:I296"/>
    <mergeCell ref="J296:K296"/>
    <mergeCell ref="L296:M296"/>
    <mergeCell ref="N295:O295"/>
    <mergeCell ref="P295:Q295"/>
    <mergeCell ref="R295:S295"/>
    <mergeCell ref="T295:U295"/>
    <mergeCell ref="V295:W295"/>
    <mergeCell ref="X295:Y295"/>
    <mergeCell ref="B295:C295"/>
    <mergeCell ref="D295:E295"/>
    <mergeCell ref="F295:G295"/>
    <mergeCell ref="H295:I295"/>
    <mergeCell ref="J295:K295"/>
    <mergeCell ref="L295:M295"/>
    <mergeCell ref="N294:O294"/>
    <mergeCell ref="P294:Q294"/>
    <mergeCell ref="R294:S294"/>
    <mergeCell ref="T294:U294"/>
    <mergeCell ref="V294:W294"/>
    <mergeCell ref="X294:Y294"/>
    <mergeCell ref="B294:C294"/>
    <mergeCell ref="D294:E294"/>
    <mergeCell ref="F294:G294"/>
    <mergeCell ref="H294:I294"/>
    <mergeCell ref="J294:K294"/>
    <mergeCell ref="L294:M294"/>
    <mergeCell ref="N299:O299"/>
    <mergeCell ref="P299:Q299"/>
    <mergeCell ref="R299:S299"/>
    <mergeCell ref="T299:U299"/>
    <mergeCell ref="V299:W299"/>
    <mergeCell ref="X299:Y299"/>
    <mergeCell ref="B299:C299"/>
    <mergeCell ref="D299:E299"/>
    <mergeCell ref="F299:G299"/>
    <mergeCell ref="H299:I299"/>
    <mergeCell ref="J299:K299"/>
    <mergeCell ref="L299:M299"/>
    <mergeCell ref="N298:O298"/>
    <mergeCell ref="P298:Q298"/>
    <mergeCell ref="R298:S298"/>
    <mergeCell ref="T298:U298"/>
    <mergeCell ref="V298:W298"/>
    <mergeCell ref="X298:Y298"/>
    <mergeCell ref="B298:C298"/>
    <mergeCell ref="D298:E298"/>
    <mergeCell ref="F298:G298"/>
    <mergeCell ref="H298:I298"/>
    <mergeCell ref="J298:K298"/>
    <mergeCell ref="L298:M298"/>
    <mergeCell ref="N297:O297"/>
    <mergeCell ref="P297:Q297"/>
    <mergeCell ref="R297:S297"/>
    <mergeCell ref="T297:U297"/>
    <mergeCell ref="V297:W297"/>
    <mergeCell ref="X297:Y297"/>
    <mergeCell ref="B297:C297"/>
    <mergeCell ref="D297:E297"/>
    <mergeCell ref="F297:G297"/>
    <mergeCell ref="H297:I297"/>
    <mergeCell ref="J297:K297"/>
    <mergeCell ref="L297:M297"/>
    <mergeCell ref="N302:O302"/>
    <mergeCell ref="P302:Q302"/>
    <mergeCell ref="R302:S302"/>
    <mergeCell ref="T302:U302"/>
    <mergeCell ref="V302:W302"/>
    <mergeCell ref="X302:Y302"/>
    <mergeCell ref="B302:C302"/>
    <mergeCell ref="D302:E302"/>
    <mergeCell ref="F302:G302"/>
    <mergeCell ref="H302:I302"/>
    <mergeCell ref="J302:K302"/>
    <mergeCell ref="L302:M302"/>
    <mergeCell ref="N301:O301"/>
    <mergeCell ref="P301:Q301"/>
    <mergeCell ref="R301:S301"/>
    <mergeCell ref="T301:U301"/>
    <mergeCell ref="V301:W301"/>
    <mergeCell ref="X301:Y301"/>
    <mergeCell ref="B301:C301"/>
    <mergeCell ref="D301:E301"/>
    <mergeCell ref="F301:G301"/>
    <mergeCell ref="H301:I301"/>
    <mergeCell ref="J301:K301"/>
    <mergeCell ref="L301:M301"/>
    <mergeCell ref="N300:O300"/>
    <mergeCell ref="P300:Q300"/>
    <mergeCell ref="R300:S300"/>
    <mergeCell ref="T300:U300"/>
    <mergeCell ref="V300:W300"/>
    <mergeCell ref="X300:Y300"/>
    <mergeCell ref="B300:C300"/>
    <mergeCell ref="D300:E300"/>
    <mergeCell ref="F300:G300"/>
    <mergeCell ref="H300:I300"/>
    <mergeCell ref="J300:K300"/>
    <mergeCell ref="L300:M300"/>
    <mergeCell ref="N305:O305"/>
    <mergeCell ref="P305:Q305"/>
    <mergeCell ref="R305:S305"/>
    <mergeCell ref="T305:U305"/>
    <mergeCell ref="V305:W305"/>
    <mergeCell ref="X305:Y305"/>
    <mergeCell ref="B305:C305"/>
    <mergeCell ref="D305:E305"/>
    <mergeCell ref="F305:G305"/>
    <mergeCell ref="H305:I305"/>
    <mergeCell ref="J305:K305"/>
    <mergeCell ref="L305:M305"/>
    <mergeCell ref="N304:O304"/>
    <mergeCell ref="P304:Q304"/>
    <mergeCell ref="R304:S304"/>
    <mergeCell ref="T304:U304"/>
    <mergeCell ref="V304:W304"/>
    <mergeCell ref="X304:Y304"/>
    <mergeCell ref="B304:C304"/>
    <mergeCell ref="D304:E304"/>
    <mergeCell ref="F304:G304"/>
    <mergeCell ref="H304:I304"/>
    <mergeCell ref="J304:K304"/>
    <mergeCell ref="L304:M304"/>
    <mergeCell ref="N303:O303"/>
    <mergeCell ref="P303:Q303"/>
    <mergeCell ref="R303:S303"/>
    <mergeCell ref="T303:U303"/>
    <mergeCell ref="V303:W303"/>
    <mergeCell ref="X303:Y303"/>
    <mergeCell ref="B303:C303"/>
    <mergeCell ref="D303:E303"/>
    <mergeCell ref="F303:G303"/>
    <mergeCell ref="H303:I303"/>
    <mergeCell ref="J303:K303"/>
    <mergeCell ref="L303:M303"/>
    <mergeCell ref="N308:O308"/>
    <mergeCell ref="P308:Q308"/>
    <mergeCell ref="R308:S308"/>
    <mergeCell ref="T308:U308"/>
    <mergeCell ref="V308:W308"/>
    <mergeCell ref="X308:Y308"/>
    <mergeCell ref="B308:C308"/>
    <mergeCell ref="D308:E308"/>
    <mergeCell ref="F308:G308"/>
    <mergeCell ref="H308:I308"/>
    <mergeCell ref="J308:K308"/>
    <mergeCell ref="L308:M308"/>
    <mergeCell ref="N307:O307"/>
    <mergeCell ref="P307:Q307"/>
    <mergeCell ref="R307:S307"/>
    <mergeCell ref="T307:U307"/>
    <mergeCell ref="V307:W307"/>
    <mergeCell ref="X307:Y307"/>
    <mergeCell ref="B307:C307"/>
    <mergeCell ref="D307:E307"/>
    <mergeCell ref="F307:G307"/>
    <mergeCell ref="H307:I307"/>
    <mergeCell ref="J307:K307"/>
    <mergeCell ref="L307:M307"/>
    <mergeCell ref="N306:O306"/>
    <mergeCell ref="P306:Q306"/>
    <mergeCell ref="R306:S306"/>
    <mergeCell ref="T306:U306"/>
    <mergeCell ref="V306:W306"/>
    <mergeCell ref="X306:Y306"/>
    <mergeCell ref="B306:C306"/>
    <mergeCell ref="D306:E306"/>
    <mergeCell ref="F306:G306"/>
    <mergeCell ref="H306:I306"/>
    <mergeCell ref="J306:K306"/>
    <mergeCell ref="L306:M306"/>
    <mergeCell ref="N311:O311"/>
    <mergeCell ref="P311:Q311"/>
    <mergeCell ref="R311:S311"/>
    <mergeCell ref="T311:U311"/>
    <mergeCell ref="V311:W311"/>
    <mergeCell ref="X311:Y311"/>
    <mergeCell ref="B311:C311"/>
    <mergeCell ref="D311:E311"/>
    <mergeCell ref="F311:G311"/>
    <mergeCell ref="H311:I311"/>
    <mergeCell ref="J311:K311"/>
    <mergeCell ref="L311:M311"/>
    <mergeCell ref="N310:O310"/>
    <mergeCell ref="P310:Q310"/>
    <mergeCell ref="R310:S310"/>
    <mergeCell ref="T310:U310"/>
    <mergeCell ref="V310:W310"/>
    <mergeCell ref="X310:Y310"/>
    <mergeCell ref="B310:C310"/>
    <mergeCell ref="D310:E310"/>
    <mergeCell ref="F310:G310"/>
    <mergeCell ref="H310:I310"/>
    <mergeCell ref="J310:K310"/>
    <mergeCell ref="L310:M310"/>
    <mergeCell ref="N309:O309"/>
    <mergeCell ref="P309:Q309"/>
    <mergeCell ref="R309:S309"/>
    <mergeCell ref="T309:U309"/>
    <mergeCell ref="V309:W309"/>
    <mergeCell ref="X309:Y309"/>
    <mergeCell ref="B309:C309"/>
    <mergeCell ref="D309:E309"/>
    <mergeCell ref="F309:G309"/>
    <mergeCell ref="H309:I309"/>
    <mergeCell ref="J309:K309"/>
    <mergeCell ref="L309:M309"/>
    <mergeCell ref="N314:O314"/>
    <mergeCell ref="P314:Q314"/>
    <mergeCell ref="R314:S314"/>
    <mergeCell ref="T314:U314"/>
    <mergeCell ref="V314:W314"/>
    <mergeCell ref="X314:Y314"/>
    <mergeCell ref="B314:C314"/>
    <mergeCell ref="D314:E314"/>
    <mergeCell ref="F314:G314"/>
    <mergeCell ref="H314:I314"/>
    <mergeCell ref="J314:K314"/>
    <mergeCell ref="L314:M314"/>
    <mergeCell ref="N313:O313"/>
    <mergeCell ref="P313:Q313"/>
    <mergeCell ref="R313:S313"/>
    <mergeCell ref="T313:U313"/>
    <mergeCell ref="V313:W313"/>
    <mergeCell ref="X313:Y313"/>
    <mergeCell ref="B313:C313"/>
    <mergeCell ref="D313:E313"/>
    <mergeCell ref="F313:G313"/>
    <mergeCell ref="H313:I313"/>
    <mergeCell ref="J313:K313"/>
    <mergeCell ref="L313:M313"/>
    <mergeCell ref="N312:O312"/>
    <mergeCell ref="P312:Q312"/>
    <mergeCell ref="R312:S312"/>
    <mergeCell ref="T312:U312"/>
    <mergeCell ref="V312:W312"/>
    <mergeCell ref="X312:Y312"/>
    <mergeCell ref="B312:C312"/>
    <mergeCell ref="D312:E312"/>
    <mergeCell ref="F312:G312"/>
    <mergeCell ref="H312:I312"/>
    <mergeCell ref="J312:K312"/>
    <mergeCell ref="L312:M312"/>
    <mergeCell ref="N317:O317"/>
    <mergeCell ref="P317:Q317"/>
    <mergeCell ref="R317:S317"/>
    <mergeCell ref="T317:U317"/>
    <mergeCell ref="V317:W317"/>
    <mergeCell ref="X317:Y317"/>
    <mergeCell ref="B317:C317"/>
    <mergeCell ref="D317:E317"/>
    <mergeCell ref="F317:G317"/>
    <mergeCell ref="H317:I317"/>
    <mergeCell ref="J317:K317"/>
    <mergeCell ref="L317:M317"/>
    <mergeCell ref="N316:O316"/>
    <mergeCell ref="P316:Q316"/>
    <mergeCell ref="R316:S316"/>
    <mergeCell ref="T316:U316"/>
    <mergeCell ref="V316:W316"/>
    <mergeCell ref="X316:Y316"/>
    <mergeCell ref="B316:C316"/>
    <mergeCell ref="D316:E316"/>
    <mergeCell ref="F316:G316"/>
    <mergeCell ref="H316:I316"/>
    <mergeCell ref="J316:K316"/>
    <mergeCell ref="L316:M316"/>
    <mergeCell ref="N315:O315"/>
    <mergeCell ref="P315:Q315"/>
    <mergeCell ref="R315:S315"/>
    <mergeCell ref="T315:U315"/>
    <mergeCell ref="V315:W315"/>
    <mergeCell ref="X315:Y315"/>
    <mergeCell ref="B315:C315"/>
    <mergeCell ref="D315:E315"/>
    <mergeCell ref="F315:G315"/>
    <mergeCell ref="H315:I315"/>
    <mergeCell ref="J315:K315"/>
    <mergeCell ref="L315:M315"/>
    <mergeCell ref="N320:O320"/>
    <mergeCell ref="P320:Q320"/>
    <mergeCell ref="R320:S320"/>
    <mergeCell ref="T320:U320"/>
    <mergeCell ref="V320:W320"/>
    <mergeCell ref="X320:Y320"/>
    <mergeCell ref="B320:C320"/>
    <mergeCell ref="D320:E320"/>
    <mergeCell ref="F320:G320"/>
    <mergeCell ref="H320:I320"/>
    <mergeCell ref="J320:K320"/>
    <mergeCell ref="L320:M320"/>
    <mergeCell ref="N319:O319"/>
    <mergeCell ref="P319:Q319"/>
    <mergeCell ref="R319:S319"/>
    <mergeCell ref="T319:U319"/>
    <mergeCell ref="V319:W319"/>
    <mergeCell ref="X319:Y319"/>
    <mergeCell ref="B319:C319"/>
    <mergeCell ref="D319:E319"/>
    <mergeCell ref="F319:G319"/>
    <mergeCell ref="H319:I319"/>
    <mergeCell ref="J319:K319"/>
    <mergeCell ref="L319:M319"/>
    <mergeCell ref="N318:O318"/>
    <mergeCell ref="P318:Q318"/>
    <mergeCell ref="R318:S318"/>
    <mergeCell ref="T318:U318"/>
    <mergeCell ref="V318:W318"/>
    <mergeCell ref="X318:Y318"/>
    <mergeCell ref="B318:C318"/>
    <mergeCell ref="D318:E318"/>
    <mergeCell ref="F318:G318"/>
    <mergeCell ref="H318:I318"/>
    <mergeCell ref="J318:K318"/>
    <mergeCell ref="L318:M318"/>
    <mergeCell ref="N323:O323"/>
    <mergeCell ref="P323:Q323"/>
    <mergeCell ref="R323:S323"/>
    <mergeCell ref="T323:U323"/>
    <mergeCell ref="V323:W323"/>
    <mergeCell ref="X323:Y323"/>
    <mergeCell ref="B323:C323"/>
    <mergeCell ref="D323:E323"/>
    <mergeCell ref="F323:G323"/>
    <mergeCell ref="H323:I323"/>
    <mergeCell ref="J323:K323"/>
    <mergeCell ref="L323:M323"/>
    <mergeCell ref="N322:O322"/>
    <mergeCell ref="P322:Q322"/>
    <mergeCell ref="R322:S322"/>
    <mergeCell ref="T322:U322"/>
    <mergeCell ref="V322:W322"/>
    <mergeCell ref="X322:Y322"/>
    <mergeCell ref="B322:C322"/>
    <mergeCell ref="D322:E322"/>
    <mergeCell ref="F322:G322"/>
    <mergeCell ref="H322:I322"/>
    <mergeCell ref="J322:K322"/>
    <mergeCell ref="L322:M322"/>
    <mergeCell ref="N321:O321"/>
    <mergeCell ref="P321:Q321"/>
    <mergeCell ref="R321:S321"/>
    <mergeCell ref="T321:U321"/>
    <mergeCell ref="V321:W321"/>
    <mergeCell ref="X321:Y321"/>
    <mergeCell ref="B321:C321"/>
    <mergeCell ref="D321:E321"/>
    <mergeCell ref="F321:G321"/>
    <mergeCell ref="H321:I321"/>
    <mergeCell ref="J321:K321"/>
    <mergeCell ref="L321:M321"/>
    <mergeCell ref="N326:O326"/>
    <mergeCell ref="P326:Q326"/>
    <mergeCell ref="R326:S326"/>
    <mergeCell ref="T326:U326"/>
    <mergeCell ref="V326:W326"/>
    <mergeCell ref="X326:Y326"/>
    <mergeCell ref="B326:C326"/>
    <mergeCell ref="D326:E326"/>
    <mergeCell ref="F326:G326"/>
    <mergeCell ref="H326:I326"/>
    <mergeCell ref="J326:K326"/>
    <mergeCell ref="L326:M326"/>
    <mergeCell ref="N325:O325"/>
    <mergeCell ref="P325:Q325"/>
    <mergeCell ref="R325:S325"/>
    <mergeCell ref="T325:U325"/>
    <mergeCell ref="V325:W325"/>
    <mergeCell ref="X325:Y325"/>
    <mergeCell ref="B325:C325"/>
    <mergeCell ref="D325:E325"/>
    <mergeCell ref="F325:G325"/>
    <mergeCell ref="H325:I325"/>
    <mergeCell ref="J325:K325"/>
    <mergeCell ref="L325:M325"/>
    <mergeCell ref="N324:O324"/>
    <mergeCell ref="P324:Q324"/>
    <mergeCell ref="R324:S324"/>
    <mergeCell ref="T324:U324"/>
    <mergeCell ref="V324:W324"/>
    <mergeCell ref="X324:Y324"/>
    <mergeCell ref="B324:C324"/>
    <mergeCell ref="D324:E324"/>
    <mergeCell ref="F324:G324"/>
    <mergeCell ref="H324:I324"/>
    <mergeCell ref="J324:K324"/>
    <mergeCell ref="L324:M324"/>
    <mergeCell ref="N329:O329"/>
    <mergeCell ref="P329:Q329"/>
    <mergeCell ref="R329:S329"/>
    <mergeCell ref="T329:U329"/>
    <mergeCell ref="V329:W329"/>
    <mergeCell ref="X329:Y329"/>
    <mergeCell ref="B329:C329"/>
    <mergeCell ref="D329:E329"/>
    <mergeCell ref="F329:G329"/>
    <mergeCell ref="H329:I329"/>
    <mergeCell ref="J329:K329"/>
    <mergeCell ref="L329:M329"/>
    <mergeCell ref="N328:O328"/>
    <mergeCell ref="P328:Q328"/>
    <mergeCell ref="R328:S328"/>
    <mergeCell ref="T328:U328"/>
    <mergeCell ref="V328:W328"/>
    <mergeCell ref="X328:Y328"/>
    <mergeCell ref="B328:C328"/>
    <mergeCell ref="D328:E328"/>
    <mergeCell ref="F328:G328"/>
    <mergeCell ref="H328:I328"/>
    <mergeCell ref="J328:K328"/>
    <mergeCell ref="L328:M328"/>
    <mergeCell ref="N327:O327"/>
    <mergeCell ref="P327:Q327"/>
    <mergeCell ref="R327:S327"/>
    <mergeCell ref="T327:U327"/>
    <mergeCell ref="V327:W327"/>
    <mergeCell ref="X327:Y327"/>
    <mergeCell ref="B327:C327"/>
    <mergeCell ref="D327:E327"/>
    <mergeCell ref="F327:G327"/>
    <mergeCell ref="H327:I327"/>
    <mergeCell ref="J327:K327"/>
    <mergeCell ref="L327:M327"/>
    <mergeCell ref="N332:O332"/>
    <mergeCell ref="P332:Q332"/>
    <mergeCell ref="R332:S332"/>
    <mergeCell ref="T332:U332"/>
    <mergeCell ref="V332:W332"/>
    <mergeCell ref="X332:Y332"/>
    <mergeCell ref="B332:C332"/>
    <mergeCell ref="D332:E332"/>
    <mergeCell ref="F332:G332"/>
    <mergeCell ref="H332:I332"/>
    <mergeCell ref="J332:K332"/>
    <mergeCell ref="L332:M332"/>
    <mergeCell ref="N331:O331"/>
    <mergeCell ref="P331:Q331"/>
    <mergeCell ref="R331:S331"/>
    <mergeCell ref="T331:U331"/>
    <mergeCell ref="V331:W331"/>
    <mergeCell ref="X331:Y331"/>
    <mergeCell ref="B331:C331"/>
    <mergeCell ref="D331:E331"/>
    <mergeCell ref="F331:G331"/>
    <mergeCell ref="H331:I331"/>
    <mergeCell ref="J331:K331"/>
    <mergeCell ref="L331:M331"/>
    <mergeCell ref="N330:O330"/>
    <mergeCell ref="P330:Q330"/>
    <mergeCell ref="R330:S330"/>
    <mergeCell ref="T330:U330"/>
    <mergeCell ref="V330:W330"/>
    <mergeCell ref="X330:Y330"/>
    <mergeCell ref="B330:C330"/>
    <mergeCell ref="D330:E330"/>
    <mergeCell ref="F330:G330"/>
    <mergeCell ref="H330:I330"/>
    <mergeCell ref="J330:K330"/>
    <mergeCell ref="L330:M330"/>
    <mergeCell ref="N335:O335"/>
    <mergeCell ref="P335:Q335"/>
    <mergeCell ref="R335:S335"/>
    <mergeCell ref="T335:U335"/>
    <mergeCell ref="V335:W335"/>
    <mergeCell ref="X335:Y335"/>
    <mergeCell ref="B335:C335"/>
    <mergeCell ref="D335:E335"/>
    <mergeCell ref="F335:G335"/>
    <mergeCell ref="H335:I335"/>
    <mergeCell ref="J335:K335"/>
    <mergeCell ref="L335:M335"/>
    <mergeCell ref="N334:O334"/>
    <mergeCell ref="P334:Q334"/>
    <mergeCell ref="R334:S334"/>
    <mergeCell ref="T334:U334"/>
    <mergeCell ref="V334:W334"/>
    <mergeCell ref="X334:Y334"/>
    <mergeCell ref="B334:C334"/>
    <mergeCell ref="D334:E334"/>
    <mergeCell ref="F334:G334"/>
    <mergeCell ref="H334:I334"/>
    <mergeCell ref="J334:K334"/>
    <mergeCell ref="L334:M334"/>
    <mergeCell ref="N333:O333"/>
    <mergeCell ref="P333:Q333"/>
    <mergeCell ref="R333:S333"/>
    <mergeCell ref="T333:U333"/>
    <mergeCell ref="V333:W333"/>
    <mergeCell ref="X333:Y333"/>
    <mergeCell ref="B333:C333"/>
    <mergeCell ref="D333:E333"/>
    <mergeCell ref="F333:G333"/>
    <mergeCell ref="H333:I333"/>
    <mergeCell ref="J333:K333"/>
    <mergeCell ref="L333:M333"/>
    <mergeCell ref="N338:O338"/>
    <mergeCell ref="P338:Q338"/>
    <mergeCell ref="R338:S338"/>
    <mergeCell ref="T338:U338"/>
    <mergeCell ref="V338:W338"/>
    <mergeCell ref="X338:Y338"/>
    <mergeCell ref="B338:C338"/>
    <mergeCell ref="D338:E338"/>
    <mergeCell ref="F338:G338"/>
    <mergeCell ref="H338:I338"/>
    <mergeCell ref="J338:K338"/>
    <mergeCell ref="L338:M338"/>
    <mergeCell ref="N337:O337"/>
    <mergeCell ref="P337:Q337"/>
    <mergeCell ref="R337:S337"/>
    <mergeCell ref="T337:U337"/>
    <mergeCell ref="V337:W337"/>
    <mergeCell ref="X337:Y337"/>
    <mergeCell ref="B337:C337"/>
    <mergeCell ref="D337:E337"/>
    <mergeCell ref="F337:G337"/>
    <mergeCell ref="H337:I337"/>
    <mergeCell ref="J337:K337"/>
    <mergeCell ref="L337:M337"/>
    <mergeCell ref="N336:O336"/>
    <mergeCell ref="P336:Q336"/>
    <mergeCell ref="R336:S336"/>
    <mergeCell ref="T336:U336"/>
    <mergeCell ref="V336:W336"/>
    <mergeCell ref="X336:Y336"/>
    <mergeCell ref="B336:C336"/>
    <mergeCell ref="D336:E336"/>
    <mergeCell ref="F336:G336"/>
    <mergeCell ref="H336:I336"/>
    <mergeCell ref="J336:K336"/>
    <mergeCell ref="L336:M336"/>
    <mergeCell ref="N341:O341"/>
    <mergeCell ref="P341:Q341"/>
    <mergeCell ref="R341:S341"/>
    <mergeCell ref="T341:U341"/>
    <mergeCell ref="V341:W341"/>
    <mergeCell ref="X341:Y341"/>
    <mergeCell ref="B341:C341"/>
    <mergeCell ref="D341:E341"/>
    <mergeCell ref="F341:G341"/>
    <mergeCell ref="H341:I341"/>
    <mergeCell ref="J341:K341"/>
    <mergeCell ref="L341:M341"/>
    <mergeCell ref="N340:O340"/>
    <mergeCell ref="P340:Q340"/>
    <mergeCell ref="R340:S340"/>
    <mergeCell ref="T340:U340"/>
    <mergeCell ref="V340:W340"/>
    <mergeCell ref="X340:Y340"/>
    <mergeCell ref="B340:C340"/>
    <mergeCell ref="D340:E340"/>
    <mergeCell ref="F340:G340"/>
    <mergeCell ref="H340:I340"/>
    <mergeCell ref="J340:K340"/>
    <mergeCell ref="L340:M340"/>
    <mergeCell ref="N339:O339"/>
    <mergeCell ref="P339:Q339"/>
    <mergeCell ref="R339:S339"/>
    <mergeCell ref="T339:U339"/>
    <mergeCell ref="V339:W339"/>
    <mergeCell ref="X339:Y339"/>
    <mergeCell ref="B339:C339"/>
    <mergeCell ref="D339:E339"/>
    <mergeCell ref="F339:G339"/>
    <mergeCell ref="H339:I339"/>
    <mergeCell ref="J339:K339"/>
    <mergeCell ref="L339:M339"/>
    <mergeCell ref="N344:O344"/>
    <mergeCell ref="P344:Q344"/>
    <mergeCell ref="R344:S344"/>
    <mergeCell ref="T344:U344"/>
    <mergeCell ref="V344:W344"/>
    <mergeCell ref="X344:Y344"/>
    <mergeCell ref="B344:C344"/>
    <mergeCell ref="D344:E344"/>
    <mergeCell ref="F344:G344"/>
    <mergeCell ref="H344:I344"/>
    <mergeCell ref="J344:K344"/>
    <mergeCell ref="L344:M344"/>
    <mergeCell ref="N343:O343"/>
    <mergeCell ref="P343:Q343"/>
    <mergeCell ref="R343:S343"/>
    <mergeCell ref="T343:U343"/>
    <mergeCell ref="V343:W343"/>
    <mergeCell ref="X343:Y343"/>
    <mergeCell ref="B343:C343"/>
    <mergeCell ref="D343:E343"/>
    <mergeCell ref="F343:G343"/>
    <mergeCell ref="H343:I343"/>
    <mergeCell ref="J343:K343"/>
    <mergeCell ref="L343:M343"/>
    <mergeCell ref="N342:O342"/>
    <mergeCell ref="P342:Q342"/>
    <mergeCell ref="R342:S342"/>
    <mergeCell ref="T342:U342"/>
    <mergeCell ref="V342:W342"/>
    <mergeCell ref="X342:Y342"/>
    <mergeCell ref="B342:C342"/>
    <mergeCell ref="D342:E342"/>
    <mergeCell ref="F342:G342"/>
    <mergeCell ref="H342:I342"/>
    <mergeCell ref="J342:K342"/>
    <mergeCell ref="L342:M342"/>
    <mergeCell ref="N347:O347"/>
    <mergeCell ref="P347:Q347"/>
    <mergeCell ref="R347:S347"/>
    <mergeCell ref="T347:U347"/>
    <mergeCell ref="V347:W347"/>
    <mergeCell ref="X347:Y347"/>
    <mergeCell ref="B347:C347"/>
    <mergeCell ref="D347:E347"/>
    <mergeCell ref="F347:G347"/>
    <mergeCell ref="H347:I347"/>
    <mergeCell ref="J347:K347"/>
    <mergeCell ref="L347:M347"/>
    <mergeCell ref="N346:O346"/>
    <mergeCell ref="P346:Q346"/>
    <mergeCell ref="R346:S346"/>
    <mergeCell ref="T346:U346"/>
    <mergeCell ref="V346:W346"/>
    <mergeCell ref="X346:Y346"/>
    <mergeCell ref="B346:C346"/>
    <mergeCell ref="D346:E346"/>
    <mergeCell ref="F346:G346"/>
    <mergeCell ref="H346:I346"/>
    <mergeCell ref="J346:K346"/>
    <mergeCell ref="L346:M346"/>
    <mergeCell ref="N345:O345"/>
    <mergeCell ref="P345:Q345"/>
    <mergeCell ref="R345:S345"/>
    <mergeCell ref="T345:U345"/>
    <mergeCell ref="V345:W345"/>
    <mergeCell ref="X345:Y345"/>
    <mergeCell ref="B345:C345"/>
    <mergeCell ref="D345:E345"/>
    <mergeCell ref="F345:G345"/>
    <mergeCell ref="H345:I345"/>
    <mergeCell ref="J345:K345"/>
    <mergeCell ref="L345:M345"/>
    <mergeCell ref="N350:O350"/>
    <mergeCell ref="P350:Q350"/>
    <mergeCell ref="R350:S350"/>
    <mergeCell ref="T350:U350"/>
    <mergeCell ref="V350:W350"/>
    <mergeCell ref="X350:Y350"/>
    <mergeCell ref="B350:C350"/>
    <mergeCell ref="D350:E350"/>
    <mergeCell ref="F350:G350"/>
    <mergeCell ref="H350:I350"/>
    <mergeCell ref="J350:K350"/>
    <mergeCell ref="L350:M350"/>
    <mergeCell ref="N349:O349"/>
    <mergeCell ref="P349:Q349"/>
    <mergeCell ref="R349:S349"/>
    <mergeCell ref="T349:U349"/>
    <mergeCell ref="V349:W349"/>
    <mergeCell ref="X349:Y349"/>
    <mergeCell ref="B349:C349"/>
    <mergeCell ref="D349:E349"/>
    <mergeCell ref="F349:G349"/>
    <mergeCell ref="H349:I349"/>
    <mergeCell ref="J349:K349"/>
    <mergeCell ref="L349:M349"/>
    <mergeCell ref="N348:O348"/>
    <mergeCell ref="P348:Q348"/>
    <mergeCell ref="R348:S348"/>
    <mergeCell ref="T348:U348"/>
    <mergeCell ref="V348:W348"/>
    <mergeCell ref="X348:Y348"/>
    <mergeCell ref="B348:C348"/>
    <mergeCell ref="D348:E348"/>
    <mergeCell ref="F348:G348"/>
    <mergeCell ref="H348:I348"/>
    <mergeCell ref="J348:K348"/>
    <mergeCell ref="L348:M348"/>
    <mergeCell ref="N353:O353"/>
    <mergeCell ref="P353:Q353"/>
    <mergeCell ref="R353:S353"/>
    <mergeCell ref="T353:U353"/>
    <mergeCell ref="V353:W353"/>
    <mergeCell ref="X353:Y353"/>
    <mergeCell ref="B353:C353"/>
    <mergeCell ref="D353:E353"/>
    <mergeCell ref="F353:G353"/>
    <mergeCell ref="H353:I353"/>
    <mergeCell ref="J353:K353"/>
    <mergeCell ref="L353:M353"/>
    <mergeCell ref="N352:O352"/>
    <mergeCell ref="P352:Q352"/>
    <mergeCell ref="R352:S352"/>
    <mergeCell ref="T352:U352"/>
    <mergeCell ref="V352:W352"/>
    <mergeCell ref="X352:Y352"/>
    <mergeCell ref="B352:C352"/>
    <mergeCell ref="D352:E352"/>
    <mergeCell ref="F352:G352"/>
    <mergeCell ref="H352:I352"/>
    <mergeCell ref="J352:K352"/>
    <mergeCell ref="L352:M352"/>
    <mergeCell ref="N351:O351"/>
    <mergeCell ref="P351:Q351"/>
    <mergeCell ref="R351:S351"/>
    <mergeCell ref="T351:U351"/>
    <mergeCell ref="V351:W351"/>
    <mergeCell ref="X351:Y351"/>
    <mergeCell ref="B351:C351"/>
    <mergeCell ref="D351:E351"/>
    <mergeCell ref="F351:G351"/>
    <mergeCell ref="H351:I351"/>
    <mergeCell ref="J351:K351"/>
    <mergeCell ref="L351:M351"/>
    <mergeCell ref="N356:O356"/>
    <mergeCell ref="P356:Q356"/>
    <mergeCell ref="R356:S356"/>
    <mergeCell ref="T356:U356"/>
    <mergeCell ref="V356:W356"/>
    <mergeCell ref="X356:Y356"/>
    <mergeCell ref="B356:C356"/>
    <mergeCell ref="D356:E356"/>
    <mergeCell ref="F356:G356"/>
    <mergeCell ref="H356:I356"/>
    <mergeCell ref="J356:K356"/>
    <mergeCell ref="L356:M356"/>
    <mergeCell ref="N355:O355"/>
    <mergeCell ref="P355:Q355"/>
    <mergeCell ref="R355:S355"/>
    <mergeCell ref="T355:U355"/>
    <mergeCell ref="V355:W355"/>
    <mergeCell ref="X355:Y355"/>
    <mergeCell ref="B355:C355"/>
    <mergeCell ref="D355:E355"/>
    <mergeCell ref="F355:G355"/>
    <mergeCell ref="H355:I355"/>
    <mergeCell ref="J355:K355"/>
    <mergeCell ref="L355:M355"/>
    <mergeCell ref="N354:O354"/>
    <mergeCell ref="P354:Q354"/>
    <mergeCell ref="R354:S354"/>
    <mergeCell ref="T354:U354"/>
    <mergeCell ref="V354:W354"/>
    <mergeCell ref="X354:Y354"/>
    <mergeCell ref="B354:C354"/>
    <mergeCell ref="D354:E354"/>
    <mergeCell ref="F354:G354"/>
    <mergeCell ref="H354:I354"/>
    <mergeCell ref="J354:K354"/>
    <mergeCell ref="L354:M354"/>
    <mergeCell ref="N359:O359"/>
    <mergeCell ref="P359:Q359"/>
    <mergeCell ref="R359:S359"/>
    <mergeCell ref="T359:U359"/>
    <mergeCell ref="V359:W359"/>
    <mergeCell ref="X359:Y359"/>
    <mergeCell ref="B359:C359"/>
    <mergeCell ref="D359:E359"/>
    <mergeCell ref="F359:G359"/>
    <mergeCell ref="H359:I359"/>
    <mergeCell ref="J359:K359"/>
    <mergeCell ref="L359:M359"/>
    <mergeCell ref="N358:O358"/>
    <mergeCell ref="P358:Q358"/>
    <mergeCell ref="R358:S358"/>
    <mergeCell ref="T358:U358"/>
    <mergeCell ref="V358:W358"/>
    <mergeCell ref="X358:Y358"/>
    <mergeCell ref="B358:C358"/>
    <mergeCell ref="D358:E358"/>
    <mergeCell ref="F358:G358"/>
    <mergeCell ref="H358:I358"/>
    <mergeCell ref="J358:K358"/>
    <mergeCell ref="L358:M358"/>
    <mergeCell ref="N357:O357"/>
    <mergeCell ref="P357:Q357"/>
    <mergeCell ref="R357:S357"/>
    <mergeCell ref="T357:U357"/>
    <mergeCell ref="V357:W357"/>
    <mergeCell ref="X357:Y357"/>
    <mergeCell ref="B357:C357"/>
    <mergeCell ref="D357:E357"/>
    <mergeCell ref="F357:G357"/>
    <mergeCell ref="H357:I357"/>
    <mergeCell ref="J357:K357"/>
    <mergeCell ref="L357:M357"/>
    <mergeCell ref="N362:O362"/>
    <mergeCell ref="P362:Q362"/>
    <mergeCell ref="R362:S362"/>
    <mergeCell ref="T362:U362"/>
    <mergeCell ref="V362:W362"/>
    <mergeCell ref="X362:Y362"/>
    <mergeCell ref="B362:C362"/>
    <mergeCell ref="D362:E362"/>
    <mergeCell ref="F362:G362"/>
    <mergeCell ref="H362:I362"/>
    <mergeCell ref="J362:K362"/>
    <mergeCell ref="L362:M362"/>
    <mergeCell ref="N361:O361"/>
    <mergeCell ref="P361:Q361"/>
    <mergeCell ref="R361:S361"/>
    <mergeCell ref="T361:U361"/>
    <mergeCell ref="V361:W361"/>
    <mergeCell ref="X361:Y361"/>
    <mergeCell ref="B361:C361"/>
    <mergeCell ref="D361:E361"/>
    <mergeCell ref="F361:G361"/>
    <mergeCell ref="H361:I361"/>
    <mergeCell ref="J361:K361"/>
    <mergeCell ref="L361:M361"/>
    <mergeCell ref="N360:O360"/>
    <mergeCell ref="P360:Q360"/>
    <mergeCell ref="R360:S360"/>
    <mergeCell ref="T360:U360"/>
    <mergeCell ref="V360:W360"/>
    <mergeCell ref="X360:Y360"/>
    <mergeCell ref="B360:C360"/>
    <mergeCell ref="D360:E360"/>
    <mergeCell ref="F360:G360"/>
    <mergeCell ref="H360:I360"/>
    <mergeCell ref="J360:K360"/>
    <mergeCell ref="L360:M360"/>
    <mergeCell ref="N733:O733"/>
    <mergeCell ref="P733:Q733"/>
    <mergeCell ref="R733:S733"/>
    <mergeCell ref="T733:U733"/>
    <mergeCell ref="V733:W733"/>
    <mergeCell ref="X733:Y733"/>
    <mergeCell ref="T732:U732"/>
    <mergeCell ref="V732:W732"/>
    <mergeCell ref="X732:Y732"/>
    <mergeCell ref="Z732:Z755"/>
    <mergeCell ref="B733:C733"/>
    <mergeCell ref="D733:E733"/>
    <mergeCell ref="F733:G733"/>
    <mergeCell ref="H733:I733"/>
    <mergeCell ref="J733:K733"/>
    <mergeCell ref="L733:M733"/>
    <mergeCell ref="B729:Y729"/>
    <mergeCell ref="B732:C732"/>
    <mergeCell ref="D732:E732"/>
    <mergeCell ref="F732:G732"/>
    <mergeCell ref="H732:I732"/>
    <mergeCell ref="J732:K732"/>
    <mergeCell ref="L732:M732"/>
    <mergeCell ref="N732:O732"/>
    <mergeCell ref="P732:Q732"/>
    <mergeCell ref="R732:S732"/>
    <mergeCell ref="N363:O363"/>
    <mergeCell ref="P363:Q363"/>
    <mergeCell ref="R363:S363"/>
    <mergeCell ref="T363:U363"/>
    <mergeCell ref="V363:W363"/>
    <mergeCell ref="X363:Y363"/>
    <mergeCell ref="B363:C363"/>
    <mergeCell ref="D363:E363"/>
    <mergeCell ref="F363:G363"/>
    <mergeCell ref="H363:I363"/>
    <mergeCell ref="J363:K363"/>
    <mergeCell ref="L363:M363"/>
    <mergeCell ref="N736:O736"/>
    <mergeCell ref="P736:Q736"/>
    <mergeCell ref="R736:S736"/>
    <mergeCell ref="T736:U736"/>
    <mergeCell ref="V736:W736"/>
    <mergeCell ref="X736:Y736"/>
    <mergeCell ref="B736:C736"/>
    <mergeCell ref="D736:E736"/>
    <mergeCell ref="F736:G736"/>
    <mergeCell ref="H736:I736"/>
    <mergeCell ref="J736:K736"/>
    <mergeCell ref="L736:M736"/>
    <mergeCell ref="N735:O735"/>
    <mergeCell ref="P735:Q735"/>
    <mergeCell ref="R735:S735"/>
    <mergeCell ref="T735:U735"/>
    <mergeCell ref="V735:W735"/>
    <mergeCell ref="X735:Y735"/>
    <mergeCell ref="B735:C735"/>
    <mergeCell ref="D735:E735"/>
    <mergeCell ref="F735:G735"/>
    <mergeCell ref="H735:I735"/>
    <mergeCell ref="J735:K735"/>
    <mergeCell ref="L735:M735"/>
    <mergeCell ref="N734:O734"/>
    <mergeCell ref="P734:Q734"/>
    <mergeCell ref="R734:S734"/>
    <mergeCell ref="T734:U734"/>
    <mergeCell ref="V734:W734"/>
    <mergeCell ref="X734:Y734"/>
    <mergeCell ref="B734:C734"/>
    <mergeCell ref="D734:E734"/>
    <mergeCell ref="F734:G734"/>
    <mergeCell ref="H734:I734"/>
    <mergeCell ref="J734:K734"/>
    <mergeCell ref="L734:M734"/>
    <mergeCell ref="N739:O739"/>
    <mergeCell ref="P739:Q739"/>
    <mergeCell ref="R739:S739"/>
    <mergeCell ref="T739:U739"/>
    <mergeCell ref="V739:W739"/>
    <mergeCell ref="X739:Y739"/>
    <mergeCell ref="B739:C739"/>
    <mergeCell ref="D739:E739"/>
    <mergeCell ref="F739:G739"/>
    <mergeCell ref="H739:I739"/>
    <mergeCell ref="J739:K739"/>
    <mergeCell ref="L739:M739"/>
    <mergeCell ref="N738:O738"/>
    <mergeCell ref="P738:Q738"/>
    <mergeCell ref="R738:S738"/>
    <mergeCell ref="T738:U738"/>
    <mergeCell ref="V738:W738"/>
    <mergeCell ref="X738:Y738"/>
    <mergeCell ref="B738:C738"/>
    <mergeCell ref="D738:E738"/>
    <mergeCell ref="F738:G738"/>
    <mergeCell ref="H738:I738"/>
    <mergeCell ref="J738:K738"/>
    <mergeCell ref="L738:M738"/>
    <mergeCell ref="N737:O737"/>
    <mergeCell ref="P737:Q737"/>
    <mergeCell ref="R737:S737"/>
    <mergeCell ref="T737:U737"/>
    <mergeCell ref="V737:W737"/>
    <mergeCell ref="X737:Y737"/>
    <mergeCell ref="B737:C737"/>
    <mergeCell ref="D737:E737"/>
    <mergeCell ref="F737:G737"/>
    <mergeCell ref="H737:I737"/>
    <mergeCell ref="J737:K737"/>
    <mergeCell ref="L737:M737"/>
    <mergeCell ref="N742:O742"/>
    <mergeCell ref="P742:Q742"/>
    <mergeCell ref="R742:S742"/>
    <mergeCell ref="T742:U742"/>
    <mergeCell ref="V742:W742"/>
    <mergeCell ref="X742:Y742"/>
    <mergeCell ref="B742:C742"/>
    <mergeCell ref="D742:E742"/>
    <mergeCell ref="F742:G742"/>
    <mergeCell ref="H742:I742"/>
    <mergeCell ref="J742:K742"/>
    <mergeCell ref="L742:M742"/>
    <mergeCell ref="N741:O741"/>
    <mergeCell ref="P741:Q741"/>
    <mergeCell ref="R741:S741"/>
    <mergeCell ref="T741:U741"/>
    <mergeCell ref="V741:W741"/>
    <mergeCell ref="X741:Y741"/>
    <mergeCell ref="B741:C741"/>
    <mergeCell ref="D741:E741"/>
    <mergeCell ref="F741:G741"/>
    <mergeCell ref="H741:I741"/>
    <mergeCell ref="J741:K741"/>
    <mergeCell ref="L741:M741"/>
    <mergeCell ref="N740:O740"/>
    <mergeCell ref="P740:Q740"/>
    <mergeCell ref="R740:S740"/>
    <mergeCell ref="T740:U740"/>
    <mergeCell ref="V740:W740"/>
    <mergeCell ref="X740:Y740"/>
    <mergeCell ref="B740:C740"/>
    <mergeCell ref="D740:E740"/>
    <mergeCell ref="F740:G740"/>
    <mergeCell ref="H740:I740"/>
    <mergeCell ref="J740:K740"/>
    <mergeCell ref="L740:M740"/>
    <mergeCell ref="N745:O745"/>
    <mergeCell ref="P745:Q745"/>
    <mergeCell ref="R745:S745"/>
    <mergeCell ref="T745:U745"/>
    <mergeCell ref="V745:W745"/>
    <mergeCell ref="X745:Y745"/>
    <mergeCell ref="B745:C745"/>
    <mergeCell ref="D745:E745"/>
    <mergeCell ref="F745:G745"/>
    <mergeCell ref="H745:I745"/>
    <mergeCell ref="J745:K745"/>
    <mergeCell ref="L745:M745"/>
    <mergeCell ref="N744:O744"/>
    <mergeCell ref="P744:Q744"/>
    <mergeCell ref="R744:S744"/>
    <mergeCell ref="T744:U744"/>
    <mergeCell ref="V744:W744"/>
    <mergeCell ref="X744:Y744"/>
    <mergeCell ref="B744:C744"/>
    <mergeCell ref="D744:E744"/>
    <mergeCell ref="F744:G744"/>
    <mergeCell ref="H744:I744"/>
    <mergeCell ref="J744:K744"/>
    <mergeCell ref="L744:M744"/>
    <mergeCell ref="N743:O743"/>
    <mergeCell ref="P743:Q743"/>
    <mergeCell ref="R743:S743"/>
    <mergeCell ref="T743:U743"/>
    <mergeCell ref="V743:W743"/>
    <mergeCell ref="X743:Y743"/>
    <mergeCell ref="B743:C743"/>
    <mergeCell ref="D743:E743"/>
    <mergeCell ref="F743:G743"/>
    <mergeCell ref="H743:I743"/>
    <mergeCell ref="J743:K743"/>
    <mergeCell ref="L743:M743"/>
    <mergeCell ref="N748:O748"/>
    <mergeCell ref="P748:Q748"/>
    <mergeCell ref="R748:S748"/>
    <mergeCell ref="T748:U748"/>
    <mergeCell ref="V748:W748"/>
    <mergeCell ref="X748:Y748"/>
    <mergeCell ref="B748:C748"/>
    <mergeCell ref="D748:E748"/>
    <mergeCell ref="F748:G748"/>
    <mergeCell ref="H748:I748"/>
    <mergeCell ref="J748:K748"/>
    <mergeCell ref="L748:M748"/>
    <mergeCell ref="N747:O747"/>
    <mergeCell ref="P747:Q747"/>
    <mergeCell ref="R747:S747"/>
    <mergeCell ref="T747:U747"/>
    <mergeCell ref="V747:W747"/>
    <mergeCell ref="X747:Y747"/>
    <mergeCell ref="B747:C747"/>
    <mergeCell ref="D747:E747"/>
    <mergeCell ref="F747:G747"/>
    <mergeCell ref="H747:I747"/>
    <mergeCell ref="J747:K747"/>
    <mergeCell ref="L747:M747"/>
    <mergeCell ref="N746:O746"/>
    <mergeCell ref="P746:Q746"/>
    <mergeCell ref="R746:S746"/>
    <mergeCell ref="T746:U746"/>
    <mergeCell ref="V746:W746"/>
    <mergeCell ref="X746:Y746"/>
    <mergeCell ref="B746:C746"/>
    <mergeCell ref="D746:E746"/>
    <mergeCell ref="F746:G746"/>
    <mergeCell ref="H746:I746"/>
    <mergeCell ref="J746:K746"/>
    <mergeCell ref="L746:M746"/>
    <mergeCell ref="N751:O751"/>
    <mergeCell ref="P751:Q751"/>
    <mergeCell ref="R751:S751"/>
    <mergeCell ref="T751:U751"/>
    <mergeCell ref="V751:W751"/>
    <mergeCell ref="X751:Y751"/>
    <mergeCell ref="B751:C751"/>
    <mergeCell ref="D751:E751"/>
    <mergeCell ref="F751:G751"/>
    <mergeCell ref="H751:I751"/>
    <mergeCell ref="J751:K751"/>
    <mergeCell ref="L751:M751"/>
    <mergeCell ref="N750:O750"/>
    <mergeCell ref="P750:Q750"/>
    <mergeCell ref="R750:S750"/>
    <mergeCell ref="T750:U750"/>
    <mergeCell ref="V750:W750"/>
    <mergeCell ref="X750:Y750"/>
    <mergeCell ref="B750:C750"/>
    <mergeCell ref="D750:E750"/>
    <mergeCell ref="F750:G750"/>
    <mergeCell ref="H750:I750"/>
    <mergeCell ref="J750:K750"/>
    <mergeCell ref="L750:M750"/>
    <mergeCell ref="N749:O749"/>
    <mergeCell ref="P749:Q749"/>
    <mergeCell ref="R749:S749"/>
    <mergeCell ref="T749:U749"/>
    <mergeCell ref="V749:W749"/>
    <mergeCell ref="X749:Y749"/>
    <mergeCell ref="B749:C749"/>
    <mergeCell ref="D749:E749"/>
    <mergeCell ref="F749:G749"/>
    <mergeCell ref="H749:I749"/>
    <mergeCell ref="J749:K749"/>
    <mergeCell ref="L749:M749"/>
    <mergeCell ref="N754:O754"/>
    <mergeCell ref="P754:Q754"/>
    <mergeCell ref="R754:S754"/>
    <mergeCell ref="T754:U754"/>
    <mergeCell ref="V754:W754"/>
    <mergeCell ref="X754:Y754"/>
    <mergeCell ref="B754:C754"/>
    <mergeCell ref="D754:E754"/>
    <mergeCell ref="F754:G754"/>
    <mergeCell ref="H754:I754"/>
    <mergeCell ref="J754:K754"/>
    <mergeCell ref="L754:M754"/>
    <mergeCell ref="N753:O753"/>
    <mergeCell ref="P753:Q753"/>
    <mergeCell ref="R753:S753"/>
    <mergeCell ref="T753:U753"/>
    <mergeCell ref="V753:W753"/>
    <mergeCell ref="X753:Y753"/>
    <mergeCell ref="B753:C753"/>
    <mergeCell ref="D753:E753"/>
    <mergeCell ref="F753:G753"/>
    <mergeCell ref="H753:I753"/>
    <mergeCell ref="J753:K753"/>
    <mergeCell ref="L753:M753"/>
    <mergeCell ref="N752:O752"/>
    <mergeCell ref="P752:Q752"/>
    <mergeCell ref="R752:S752"/>
    <mergeCell ref="T752:U752"/>
    <mergeCell ref="V752:W752"/>
    <mergeCell ref="X752:Y752"/>
    <mergeCell ref="B752:C752"/>
    <mergeCell ref="D752:E752"/>
    <mergeCell ref="F752:G752"/>
    <mergeCell ref="H752:I752"/>
    <mergeCell ref="J752:K752"/>
    <mergeCell ref="L752:M752"/>
    <mergeCell ref="T757:U757"/>
    <mergeCell ref="V757:W757"/>
    <mergeCell ref="X757:Y757"/>
    <mergeCell ref="B758:C758"/>
    <mergeCell ref="D758:E758"/>
    <mergeCell ref="F758:G758"/>
    <mergeCell ref="H758:I758"/>
    <mergeCell ref="J758:K758"/>
    <mergeCell ref="L758:M758"/>
    <mergeCell ref="N758:O758"/>
    <mergeCell ref="Z756:Z779"/>
    <mergeCell ref="B757:C757"/>
    <mergeCell ref="D757:E757"/>
    <mergeCell ref="F757:G757"/>
    <mergeCell ref="H757:I757"/>
    <mergeCell ref="J757:K757"/>
    <mergeCell ref="L757:M757"/>
    <mergeCell ref="N757:O757"/>
    <mergeCell ref="P757:Q757"/>
    <mergeCell ref="R757:S757"/>
    <mergeCell ref="N756:O756"/>
    <mergeCell ref="P756:Q756"/>
    <mergeCell ref="R756:S756"/>
    <mergeCell ref="T756:U756"/>
    <mergeCell ref="V756:W756"/>
    <mergeCell ref="X756:Y756"/>
    <mergeCell ref="B756:C756"/>
    <mergeCell ref="D756:E756"/>
    <mergeCell ref="F756:G756"/>
    <mergeCell ref="H756:I756"/>
    <mergeCell ref="J756:K756"/>
    <mergeCell ref="L756:M756"/>
    <mergeCell ref="N755:O755"/>
    <mergeCell ref="P755:Q755"/>
    <mergeCell ref="R755:S755"/>
    <mergeCell ref="T755:U755"/>
    <mergeCell ref="V755:W755"/>
    <mergeCell ref="X755:Y755"/>
    <mergeCell ref="B755:C755"/>
    <mergeCell ref="D755:E755"/>
    <mergeCell ref="F755:G755"/>
    <mergeCell ref="H755:I755"/>
    <mergeCell ref="J755:K755"/>
    <mergeCell ref="L755:M755"/>
    <mergeCell ref="T760:U760"/>
    <mergeCell ref="V760:W760"/>
    <mergeCell ref="X760:Y760"/>
    <mergeCell ref="B761:C761"/>
    <mergeCell ref="D761:E761"/>
    <mergeCell ref="F761:G761"/>
    <mergeCell ref="H761:I761"/>
    <mergeCell ref="J761:K761"/>
    <mergeCell ref="L761:M761"/>
    <mergeCell ref="N761:O761"/>
    <mergeCell ref="X759:Y759"/>
    <mergeCell ref="B760:C760"/>
    <mergeCell ref="D760:E760"/>
    <mergeCell ref="F760:G760"/>
    <mergeCell ref="H760:I760"/>
    <mergeCell ref="J760:K760"/>
    <mergeCell ref="L760:M760"/>
    <mergeCell ref="N760:O760"/>
    <mergeCell ref="P760:Q760"/>
    <mergeCell ref="R760:S760"/>
    <mergeCell ref="L759:M759"/>
    <mergeCell ref="N759:O759"/>
    <mergeCell ref="P759:Q759"/>
    <mergeCell ref="R759:S759"/>
    <mergeCell ref="T759:U759"/>
    <mergeCell ref="V759:W759"/>
    <mergeCell ref="P758:Q758"/>
    <mergeCell ref="R758:S758"/>
    <mergeCell ref="T758:U758"/>
    <mergeCell ref="V758:W758"/>
    <mergeCell ref="X758:Y758"/>
    <mergeCell ref="B759:C759"/>
    <mergeCell ref="D759:E759"/>
    <mergeCell ref="F759:G759"/>
    <mergeCell ref="H759:I759"/>
    <mergeCell ref="J759:K759"/>
    <mergeCell ref="T763:U763"/>
    <mergeCell ref="V763:W763"/>
    <mergeCell ref="X763:Y763"/>
    <mergeCell ref="B764:C764"/>
    <mergeCell ref="D764:E764"/>
    <mergeCell ref="F764:G764"/>
    <mergeCell ref="H764:I764"/>
    <mergeCell ref="J764:K764"/>
    <mergeCell ref="L764:M764"/>
    <mergeCell ref="N764:O764"/>
    <mergeCell ref="X762:Y762"/>
    <mergeCell ref="B763:C763"/>
    <mergeCell ref="D763:E763"/>
    <mergeCell ref="F763:G763"/>
    <mergeCell ref="H763:I763"/>
    <mergeCell ref="J763:K763"/>
    <mergeCell ref="L763:M763"/>
    <mergeCell ref="N763:O763"/>
    <mergeCell ref="P763:Q763"/>
    <mergeCell ref="R763:S763"/>
    <mergeCell ref="L762:M762"/>
    <mergeCell ref="N762:O762"/>
    <mergeCell ref="P762:Q762"/>
    <mergeCell ref="R762:S762"/>
    <mergeCell ref="T762:U762"/>
    <mergeCell ref="V762:W762"/>
    <mergeCell ref="P761:Q761"/>
    <mergeCell ref="R761:S761"/>
    <mergeCell ref="T761:U761"/>
    <mergeCell ref="V761:W761"/>
    <mergeCell ref="X761:Y761"/>
    <mergeCell ref="B762:C762"/>
    <mergeCell ref="D762:E762"/>
    <mergeCell ref="F762:G762"/>
    <mergeCell ref="H762:I762"/>
    <mergeCell ref="J762:K762"/>
    <mergeCell ref="T766:U766"/>
    <mergeCell ref="V766:W766"/>
    <mergeCell ref="X766:Y766"/>
    <mergeCell ref="B767:C767"/>
    <mergeCell ref="D767:E767"/>
    <mergeCell ref="F767:G767"/>
    <mergeCell ref="H767:I767"/>
    <mergeCell ref="J767:K767"/>
    <mergeCell ref="L767:M767"/>
    <mergeCell ref="N767:O767"/>
    <mergeCell ref="X765:Y765"/>
    <mergeCell ref="B766:C766"/>
    <mergeCell ref="D766:E766"/>
    <mergeCell ref="F766:G766"/>
    <mergeCell ref="H766:I766"/>
    <mergeCell ref="J766:K766"/>
    <mergeCell ref="L766:M766"/>
    <mergeCell ref="N766:O766"/>
    <mergeCell ref="P766:Q766"/>
    <mergeCell ref="R766:S766"/>
    <mergeCell ref="L765:M765"/>
    <mergeCell ref="N765:O765"/>
    <mergeCell ref="P765:Q765"/>
    <mergeCell ref="R765:S765"/>
    <mergeCell ref="T765:U765"/>
    <mergeCell ref="V765:W765"/>
    <mergeCell ref="P764:Q764"/>
    <mergeCell ref="R764:S764"/>
    <mergeCell ref="T764:U764"/>
    <mergeCell ref="V764:W764"/>
    <mergeCell ref="X764:Y764"/>
    <mergeCell ref="B765:C765"/>
    <mergeCell ref="D765:E765"/>
    <mergeCell ref="F765:G765"/>
    <mergeCell ref="H765:I765"/>
    <mergeCell ref="J765:K765"/>
    <mergeCell ref="T769:U769"/>
    <mergeCell ref="V769:W769"/>
    <mergeCell ref="X769:Y769"/>
    <mergeCell ref="B770:C770"/>
    <mergeCell ref="D770:E770"/>
    <mergeCell ref="F770:G770"/>
    <mergeCell ref="H770:I770"/>
    <mergeCell ref="J770:K770"/>
    <mergeCell ref="L770:M770"/>
    <mergeCell ref="N770:O770"/>
    <mergeCell ref="X768:Y768"/>
    <mergeCell ref="B769:C769"/>
    <mergeCell ref="D769:E769"/>
    <mergeCell ref="F769:G769"/>
    <mergeCell ref="H769:I769"/>
    <mergeCell ref="J769:K769"/>
    <mergeCell ref="L769:M769"/>
    <mergeCell ref="N769:O769"/>
    <mergeCell ref="P769:Q769"/>
    <mergeCell ref="R769:S769"/>
    <mergeCell ref="L768:M768"/>
    <mergeCell ref="N768:O768"/>
    <mergeCell ref="P768:Q768"/>
    <mergeCell ref="R768:S768"/>
    <mergeCell ref="T768:U768"/>
    <mergeCell ref="V768:W768"/>
    <mergeCell ref="P767:Q767"/>
    <mergeCell ref="R767:S767"/>
    <mergeCell ref="T767:U767"/>
    <mergeCell ref="V767:W767"/>
    <mergeCell ref="X767:Y767"/>
    <mergeCell ref="B768:C768"/>
    <mergeCell ref="D768:E768"/>
    <mergeCell ref="F768:G768"/>
    <mergeCell ref="H768:I768"/>
    <mergeCell ref="J768:K768"/>
    <mergeCell ref="T772:U772"/>
    <mergeCell ref="V772:W772"/>
    <mergeCell ref="X772:Y772"/>
    <mergeCell ref="B773:C773"/>
    <mergeCell ref="D773:E773"/>
    <mergeCell ref="F773:G773"/>
    <mergeCell ref="H773:I773"/>
    <mergeCell ref="J773:K773"/>
    <mergeCell ref="L773:M773"/>
    <mergeCell ref="N773:O773"/>
    <mergeCell ref="X771:Y771"/>
    <mergeCell ref="B772:C772"/>
    <mergeCell ref="D772:E772"/>
    <mergeCell ref="F772:G772"/>
    <mergeCell ref="H772:I772"/>
    <mergeCell ref="J772:K772"/>
    <mergeCell ref="L772:M772"/>
    <mergeCell ref="N772:O772"/>
    <mergeCell ref="P772:Q772"/>
    <mergeCell ref="R772:S772"/>
    <mergeCell ref="L771:M771"/>
    <mergeCell ref="N771:O771"/>
    <mergeCell ref="P771:Q771"/>
    <mergeCell ref="R771:S771"/>
    <mergeCell ref="T771:U771"/>
    <mergeCell ref="V771:W771"/>
    <mergeCell ref="P770:Q770"/>
    <mergeCell ref="R770:S770"/>
    <mergeCell ref="T770:U770"/>
    <mergeCell ref="V770:W770"/>
    <mergeCell ref="X770:Y770"/>
    <mergeCell ref="B771:C771"/>
    <mergeCell ref="D771:E771"/>
    <mergeCell ref="F771:G771"/>
    <mergeCell ref="H771:I771"/>
    <mergeCell ref="J771:K771"/>
    <mergeCell ref="T775:U775"/>
    <mergeCell ref="V775:W775"/>
    <mergeCell ref="X775:Y775"/>
    <mergeCell ref="B776:C776"/>
    <mergeCell ref="D776:E776"/>
    <mergeCell ref="F776:G776"/>
    <mergeCell ref="H776:I776"/>
    <mergeCell ref="J776:K776"/>
    <mergeCell ref="L776:M776"/>
    <mergeCell ref="N776:O776"/>
    <mergeCell ref="X774:Y774"/>
    <mergeCell ref="B775:C775"/>
    <mergeCell ref="D775:E775"/>
    <mergeCell ref="F775:G775"/>
    <mergeCell ref="H775:I775"/>
    <mergeCell ref="J775:K775"/>
    <mergeCell ref="L775:M775"/>
    <mergeCell ref="N775:O775"/>
    <mergeCell ref="P775:Q775"/>
    <mergeCell ref="R775:S775"/>
    <mergeCell ref="L774:M774"/>
    <mergeCell ref="N774:O774"/>
    <mergeCell ref="P774:Q774"/>
    <mergeCell ref="R774:S774"/>
    <mergeCell ref="T774:U774"/>
    <mergeCell ref="V774:W774"/>
    <mergeCell ref="P773:Q773"/>
    <mergeCell ref="R773:S773"/>
    <mergeCell ref="T773:U773"/>
    <mergeCell ref="V773:W773"/>
    <mergeCell ref="X773:Y773"/>
    <mergeCell ref="B774:C774"/>
    <mergeCell ref="D774:E774"/>
    <mergeCell ref="F774:G774"/>
    <mergeCell ref="H774:I774"/>
    <mergeCell ref="J774:K774"/>
    <mergeCell ref="T778:U778"/>
    <mergeCell ref="V778:W778"/>
    <mergeCell ref="X778:Y778"/>
    <mergeCell ref="B779:C779"/>
    <mergeCell ref="D779:E779"/>
    <mergeCell ref="F779:G779"/>
    <mergeCell ref="H779:I779"/>
    <mergeCell ref="J779:K779"/>
    <mergeCell ref="L779:M779"/>
    <mergeCell ref="N779:O779"/>
    <mergeCell ref="X777:Y777"/>
    <mergeCell ref="B778:C778"/>
    <mergeCell ref="D778:E778"/>
    <mergeCell ref="F778:G778"/>
    <mergeCell ref="H778:I778"/>
    <mergeCell ref="J778:K778"/>
    <mergeCell ref="L778:M778"/>
    <mergeCell ref="N778:O778"/>
    <mergeCell ref="P778:Q778"/>
    <mergeCell ref="R778:S778"/>
    <mergeCell ref="L777:M777"/>
    <mergeCell ref="N777:O777"/>
    <mergeCell ref="P777:Q777"/>
    <mergeCell ref="R777:S777"/>
    <mergeCell ref="T777:U777"/>
    <mergeCell ref="V777:W777"/>
    <mergeCell ref="P776:Q776"/>
    <mergeCell ref="R776:S776"/>
    <mergeCell ref="T776:U776"/>
    <mergeCell ref="V776:W776"/>
    <mergeCell ref="X776:Y776"/>
    <mergeCell ref="B777:C777"/>
    <mergeCell ref="D777:E777"/>
    <mergeCell ref="F777:G777"/>
    <mergeCell ref="H777:I777"/>
    <mergeCell ref="J777:K777"/>
    <mergeCell ref="N782:O782"/>
    <mergeCell ref="P782:Q782"/>
    <mergeCell ref="R782:S782"/>
    <mergeCell ref="T782:U782"/>
    <mergeCell ref="V782:W782"/>
    <mergeCell ref="X782:Y782"/>
    <mergeCell ref="R781:S781"/>
    <mergeCell ref="T781:U781"/>
    <mergeCell ref="V781:W781"/>
    <mergeCell ref="X781:Y781"/>
    <mergeCell ref="B782:C782"/>
    <mergeCell ref="D782:E782"/>
    <mergeCell ref="F782:G782"/>
    <mergeCell ref="H782:I782"/>
    <mergeCell ref="J782:K782"/>
    <mergeCell ref="L782:M782"/>
    <mergeCell ref="X780:Y780"/>
    <mergeCell ref="Z780:Z803"/>
    <mergeCell ref="B781:C781"/>
    <mergeCell ref="D781:E781"/>
    <mergeCell ref="F781:G781"/>
    <mergeCell ref="H781:I781"/>
    <mergeCell ref="J781:K781"/>
    <mergeCell ref="L781:M781"/>
    <mergeCell ref="N781:O781"/>
    <mergeCell ref="P781:Q781"/>
    <mergeCell ref="L780:M780"/>
    <mergeCell ref="N780:O780"/>
    <mergeCell ref="P780:Q780"/>
    <mergeCell ref="R780:S780"/>
    <mergeCell ref="T780:U780"/>
    <mergeCell ref="V780:W780"/>
    <mergeCell ref="P779:Q779"/>
    <mergeCell ref="R779:S779"/>
    <mergeCell ref="T779:U779"/>
    <mergeCell ref="V779:W779"/>
    <mergeCell ref="X779:Y779"/>
    <mergeCell ref="B780:C780"/>
    <mergeCell ref="D780:E780"/>
    <mergeCell ref="F780:G780"/>
    <mergeCell ref="H780:I780"/>
    <mergeCell ref="J780:K780"/>
    <mergeCell ref="N785:O785"/>
    <mergeCell ref="P785:Q785"/>
    <mergeCell ref="R785:S785"/>
    <mergeCell ref="T785:U785"/>
    <mergeCell ref="V785:W785"/>
    <mergeCell ref="X785:Y785"/>
    <mergeCell ref="B785:C785"/>
    <mergeCell ref="D785:E785"/>
    <mergeCell ref="F785:G785"/>
    <mergeCell ref="H785:I785"/>
    <mergeCell ref="J785:K785"/>
    <mergeCell ref="L785:M785"/>
    <mergeCell ref="N784:O784"/>
    <mergeCell ref="P784:Q784"/>
    <mergeCell ref="R784:S784"/>
    <mergeCell ref="T784:U784"/>
    <mergeCell ref="V784:W784"/>
    <mergeCell ref="X784:Y784"/>
    <mergeCell ref="B784:C784"/>
    <mergeCell ref="D784:E784"/>
    <mergeCell ref="F784:G784"/>
    <mergeCell ref="H784:I784"/>
    <mergeCell ref="J784:K784"/>
    <mergeCell ref="L784:M784"/>
    <mergeCell ref="N783:O783"/>
    <mergeCell ref="P783:Q783"/>
    <mergeCell ref="R783:S783"/>
    <mergeCell ref="T783:U783"/>
    <mergeCell ref="V783:W783"/>
    <mergeCell ref="X783:Y783"/>
    <mergeCell ref="B783:C783"/>
    <mergeCell ref="D783:E783"/>
    <mergeCell ref="F783:G783"/>
    <mergeCell ref="H783:I783"/>
    <mergeCell ref="J783:K783"/>
    <mergeCell ref="L783:M783"/>
    <mergeCell ref="N788:O788"/>
    <mergeCell ref="P788:Q788"/>
    <mergeCell ref="R788:S788"/>
    <mergeCell ref="T788:U788"/>
    <mergeCell ref="V788:W788"/>
    <mergeCell ref="X788:Y788"/>
    <mergeCell ref="B788:C788"/>
    <mergeCell ref="D788:E788"/>
    <mergeCell ref="F788:G788"/>
    <mergeCell ref="H788:I788"/>
    <mergeCell ref="J788:K788"/>
    <mergeCell ref="L788:M788"/>
    <mergeCell ref="N787:O787"/>
    <mergeCell ref="P787:Q787"/>
    <mergeCell ref="R787:S787"/>
    <mergeCell ref="T787:U787"/>
    <mergeCell ref="V787:W787"/>
    <mergeCell ref="X787:Y787"/>
    <mergeCell ref="B787:C787"/>
    <mergeCell ref="D787:E787"/>
    <mergeCell ref="F787:G787"/>
    <mergeCell ref="H787:I787"/>
    <mergeCell ref="J787:K787"/>
    <mergeCell ref="L787:M787"/>
    <mergeCell ref="N786:O786"/>
    <mergeCell ref="P786:Q786"/>
    <mergeCell ref="R786:S786"/>
    <mergeCell ref="T786:U786"/>
    <mergeCell ref="V786:W786"/>
    <mergeCell ref="X786:Y786"/>
    <mergeCell ref="B786:C786"/>
    <mergeCell ref="D786:E786"/>
    <mergeCell ref="F786:G786"/>
    <mergeCell ref="H786:I786"/>
    <mergeCell ref="J786:K786"/>
    <mergeCell ref="L786:M786"/>
    <mergeCell ref="N791:O791"/>
    <mergeCell ref="P791:Q791"/>
    <mergeCell ref="R791:S791"/>
    <mergeCell ref="T791:U791"/>
    <mergeCell ref="V791:W791"/>
    <mergeCell ref="X791:Y791"/>
    <mergeCell ref="B791:C791"/>
    <mergeCell ref="D791:E791"/>
    <mergeCell ref="F791:G791"/>
    <mergeCell ref="H791:I791"/>
    <mergeCell ref="J791:K791"/>
    <mergeCell ref="L791:M791"/>
    <mergeCell ref="N790:O790"/>
    <mergeCell ref="P790:Q790"/>
    <mergeCell ref="R790:S790"/>
    <mergeCell ref="T790:U790"/>
    <mergeCell ref="V790:W790"/>
    <mergeCell ref="X790:Y790"/>
    <mergeCell ref="B790:C790"/>
    <mergeCell ref="D790:E790"/>
    <mergeCell ref="F790:G790"/>
    <mergeCell ref="H790:I790"/>
    <mergeCell ref="J790:K790"/>
    <mergeCell ref="L790:M790"/>
    <mergeCell ref="N789:O789"/>
    <mergeCell ref="P789:Q789"/>
    <mergeCell ref="R789:S789"/>
    <mergeCell ref="T789:U789"/>
    <mergeCell ref="V789:W789"/>
    <mergeCell ref="X789:Y789"/>
    <mergeCell ref="B789:C789"/>
    <mergeCell ref="D789:E789"/>
    <mergeCell ref="F789:G789"/>
    <mergeCell ref="H789:I789"/>
    <mergeCell ref="J789:K789"/>
    <mergeCell ref="L789:M789"/>
    <mergeCell ref="N794:O794"/>
    <mergeCell ref="P794:Q794"/>
    <mergeCell ref="R794:S794"/>
    <mergeCell ref="T794:U794"/>
    <mergeCell ref="V794:W794"/>
    <mergeCell ref="X794:Y794"/>
    <mergeCell ref="B794:C794"/>
    <mergeCell ref="D794:E794"/>
    <mergeCell ref="F794:G794"/>
    <mergeCell ref="H794:I794"/>
    <mergeCell ref="J794:K794"/>
    <mergeCell ref="L794:M794"/>
    <mergeCell ref="N793:O793"/>
    <mergeCell ref="P793:Q793"/>
    <mergeCell ref="R793:S793"/>
    <mergeCell ref="T793:U793"/>
    <mergeCell ref="V793:W793"/>
    <mergeCell ref="X793:Y793"/>
    <mergeCell ref="B793:C793"/>
    <mergeCell ref="D793:E793"/>
    <mergeCell ref="F793:G793"/>
    <mergeCell ref="H793:I793"/>
    <mergeCell ref="J793:K793"/>
    <mergeCell ref="L793:M793"/>
    <mergeCell ref="N792:O792"/>
    <mergeCell ref="P792:Q792"/>
    <mergeCell ref="R792:S792"/>
    <mergeCell ref="T792:U792"/>
    <mergeCell ref="V792:W792"/>
    <mergeCell ref="X792:Y792"/>
    <mergeCell ref="B792:C792"/>
    <mergeCell ref="D792:E792"/>
    <mergeCell ref="F792:G792"/>
    <mergeCell ref="H792:I792"/>
    <mergeCell ref="J792:K792"/>
    <mergeCell ref="L792:M792"/>
    <mergeCell ref="N797:O797"/>
    <mergeCell ref="P797:Q797"/>
    <mergeCell ref="R797:S797"/>
    <mergeCell ref="T797:U797"/>
    <mergeCell ref="V797:W797"/>
    <mergeCell ref="X797:Y797"/>
    <mergeCell ref="B797:C797"/>
    <mergeCell ref="D797:E797"/>
    <mergeCell ref="F797:G797"/>
    <mergeCell ref="H797:I797"/>
    <mergeCell ref="J797:K797"/>
    <mergeCell ref="L797:M797"/>
    <mergeCell ref="N796:O796"/>
    <mergeCell ref="P796:Q796"/>
    <mergeCell ref="R796:S796"/>
    <mergeCell ref="T796:U796"/>
    <mergeCell ref="V796:W796"/>
    <mergeCell ref="X796:Y796"/>
    <mergeCell ref="B796:C796"/>
    <mergeCell ref="D796:E796"/>
    <mergeCell ref="F796:G796"/>
    <mergeCell ref="H796:I796"/>
    <mergeCell ref="J796:K796"/>
    <mergeCell ref="L796:M796"/>
    <mergeCell ref="N795:O795"/>
    <mergeCell ref="P795:Q795"/>
    <mergeCell ref="R795:S795"/>
    <mergeCell ref="T795:U795"/>
    <mergeCell ref="V795:W795"/>
    <mergeCell ref="X795:Y795"/>
    <mergeCell ref="B795:C795"/>
    <mergeCell ref="D795:E795"/>
    <mergeCell ref="F795:G795"/>
    <mergeCell ref="H795:I795"/>
    <mergeCell ref="J795:K795"/>
    <mergeCell ref="L795:M795"/>
    <mergeCell ref="N800:O800"/>
    <mergeCell ref="P800:Q800"/>
    <mergeCell ref="R800:S800"/>
    <mergeCell ref="T800:U800"/>
    <mergeCell ref="V800:W800"/>
    <mergeCell ref="X800:Y800"/>
    <mergeCell ref="B800:C800"/>
    <mergeCell ref="D800:E800"/>
    <mergeCell ref="F800:G800"/>
    <mergeCell ref="H800:I800"/>
    <mergeCell ref="J800:K800"/>
    <mergeCell ref="L800:M800"/>
    <mergeCell ref="N799:O799"/>
    <mergeCell ref="P799:Q799"/>
    <mergeCell ref="R799:S799"/>
    <mergeCell ref="T799:U799"/>
    <mergeCell ref="V799:W799"/>
    <mergeCell ref="X799:Y799"/>
    <mergeCell ref="B799:C799"/>
    <mergeCell ref="D799:E799"/>
    <mergeCell ref="F799:G799"/>
    <mergeCell ref="H799:I799"/>
    <mergeCell ref="J799:K799"/>
    <mergeCell ref="L799:M799"/>
    <mergeCell ref="N798:O798"/>
    <mergeCell ref="P798:Q798"/>
    <mergeCell ref="R798:S798"/>
    <mergeCell ref="T798:U798"/>
    <mergeCell ref="V798:W798"/>
    <mergeCell ref="X798:Y798"/>
    <mergeCell ref="B798:C798"/>
    <mergeCell ref="D798:E798"/>
    <mergeCell ref="F798:G798"/>
    <mergeCell ref="H798:I798"/>
    <mergeCell ref="J798:K798"/>
    <mergeCell ref="L798:M798"/>
    <mergeCell ref="N803:O803"/>
    <mergeCell ref="P803:Q803"/>
    <mergeCell ref="R803:S803"/>
    <mergeCell ref="T803:U803"/>
    <mergeCell ref="V803:W803"/>
    <mergeCell ref="X803:Y803"/>
    <mergeCell ref="B803:C803"/>
    <mergeCell ref="D803:E803"/>
    <mergeCell ref="F803:G803"/>
    <mergeCell ref="H803:I803"/>
    <mergeCell ref="J803:K803"/>
    <mergeCell ref="L803:M803"/>
    <mergeCell ref="N802:O802"/>
    <mergeCell ref="P802:Q802"/>
    <mergeCell ref="R802:S802"/>
    <mergeCell ref="T802:U802"/>
    <mergeCell ref="V802:W802"/>
    <mergeCell ref="X802:Y802"/>
    <mergeCell ref="B802:C802"/>
    <mergeCell ref="D802:E802"/>
    <mergeCell ref="F802:G802"/>
    <mergeCell ref="H802:I802"/>
    <mergeCell ref="J802:K802"/>
    <mergeCell ref="L802:M802"/>
    <mergeCell ref="N801:O801"/>
    <mergeCell ref="P801:Q801"/>
    <mergeCell ref="R801:S801"/>
    <mergeCell ref="T801:U801"/>
    <mergeCell ref="V801:W801"/>
    <mergeCell ref="X801:Y801"/>
    <mergeCell ref="B801:C801"/>
    <mergeCell ref="D801:E801"/>
    <mergeCell ref="F801:G801"/>
    <mergeCell ref="H801:I801"/>
    <mergeCell ref="J801:K801"/>
    <mergeCell ref="L801:M801"/>
    <mergeCell ref="X807:Y807"/>
    <mergeCell ref="B808:C808"/>
    <mergeCell ref="D808:E808"/>
    <mergeCell ref="F808:G808"/>
    <mergeCell ref="H808:I808"/>
    <mergeCell ref="J808:K808"/>
    <mergeCell ref="L808:M808"/>
    <mergeCell ref="N808:O808"/>
    <mergeCell ref="P808:Q808"/>
    <mergeCell ref="R808:S808"/>
    <mergeCell ref="L807:M807"/>
    <mergeCell ref="N807:O807"/>
    <mergeCell ref="P807:Q807"/>
    <mergeCell ref="R807:S807"/>
    <mergeCell ref="T807:U807"/>
    <mergeCell ref="V807:W807"/>
    <mergeCell ref="P806:Q806"/>
    <mergeCell ref="R806:S806"/>
    <mergeCell ref="T806:U806"/>
    <mergeCell ref="V806:W806"/>
    <mergeCell ref="X806:Y806"/>
    <mergeCell ref="B807:C807"/>
    <mergeCell ref="D807:E807"/>
    <mergeCell ref="F807:G807"/>
    <mergeCell ref="H807:I807"/>
    <mergeCell ref="J807:K807"/>
    <mergeCell ref="T805:U805"/>
    <mergeCell ref="V805:W805"/>
    <mergeCell ref="X805:Y805"/>
    <mergeCell ref="B806:C806"/>
    <mergeCell ref="D806:E806"/>
    <mergeCell ref="F806:G806"/>
    <mergeCell ref="H806:I806"/>
    <mergeCell ref="J806:K806"/>
    <mergeCell ref="L806:M806"/>
    <mergeCell ref="N806:O806"/>
    <mergeCell ref="B805:C805"/>
    <mergeCell ref="D805:E805"/>
    <mergeCell ref="F805:G805"/>
    <mergeCell ref="H805:I805"/>
    <mergeCell ref="J805:K805"/>
    <mergeCell ref="L805:M805"/>
    <mergeCell ref="N805:O805"/>
    <mergeCell ref="P805:Q805"/>
    <mergeCell ref="R805:S805"/>
    <mergeCell ref="X810:Y810"/>
    <mergeCell ref="B811:C811"/>
    <mergeCell ref="D811:E811"/>
    <mergeCell ref="F811:G811"/>
    <mergeCell ref="H811:I811"/>
    <mergeCell ref="J811:K811"/>
    <mergeCell ref="L811:M811"/>
    <mergeCell ref="N811:O811"/>
    <mergeCell ref="P811:Q811"/>
    <mergeCell ref="R811:S811"/>
    <mergeCell ref="L810:M810"/>
    <mergeCell ref="N810:O810"/>
    <mergeCell ref="P810:Q810"/>
    <mergeCell ref="R810:S810"/>
    <mergeCell ref="T810:U810"/>
    <mergeCell ref="V810:W810"/>
    <mergeCell ref="P809:Q809"/>
    <mergeCell ref="R809:S809"/>
    <mergeCell ref="T809:U809"/>
    <mergeCell ref="V809:W809"/>
    <mergeCell ref="X809:Y809"/>
    <mergeCell ref="B810:C810"/>
    <mergeCell ref="D810:E810"/>
    <mergeCell ref="F810:G810"/>
    <mergeCell ref="H810:I810"/>
    <mergeCell ref="J810:K810"/>
    <mergeCell ref="T808:U808"/>
    <mergeCell ref="V808:W808"/>
    <mergeCell ref="X808:Y808"/>
    <mergeCell ref="B809:C809"/>
    <mergeCell ref="D809:E809"/>
    <mergeCell ref="F809:G809"/>
    <mergeCell ref="H809:I809"/>
    <mergeCell ref="J809:K809"/>
    <mergeCell ref="L809:M809"/>
    <mergeCell ref="N809:O809"/>
    <mergeCell ref="X813:Y813"/>
    <mergeCell ref="B814:C814"/>
    <mergeCell ref="D814:E814"/>
    <mergeCell ref="F814:G814"/>
    <mergeCell ref="H814:I814"/>
    <mergeCell ref="J814:K814"/>
    <mergeCell ref="L814:M814"/>
    <mergeCell ref="N814:O814"/>
    <mergeCell ref="P814:Q814"/>
    <mergeCell ref="R814:S814"/>
    <mergeCell ref="L813:M813"/>
    <mergeCell ref="N813:O813"/>
    <mergeCell ref="P813:Q813"/>
    <mergeCell ref="R813:S813"/>
    <mergeCell ref="T813:U813"/>
    <mergeCell ref="V813:W813"/>
    <mergeCell ref="P812:Q812"/>
    <mergeCell ref="R812:S812"/>
    <mergeCell ref="T812:U812"/>
    <mergeCell ref="V812:W812"/>
    <mergeCell ref="X812:Y812"/>
    <mergeCell ref="B813:C813"/>
    <mergeCell ref="D813:E813"/>
    <mergeCell ref="F813:G813"/>
    <mergeCell ref="H813:I813"/>
    <mergeCell ref="J813:K813"/>
    <mergeCell ref="T811:U811"/>
    <mergeCell ref="V811:W811"/>
    <mergeCell ref="X811:Y811"/>
    <mergeCell ref="B812:C812"/>
    <mergeCell ref="D812:E812"/>
    <mergeCell ref="F812:G812"/>
    <mergeCell ref="H812:I812"/>
    <mergeCell ref="J812:K812"/>
    <mergeCell ref="L812:M812"/>
    <mergeCell ref="N812:O812"/>
    <mergeCell ref="X816:Y816"/>
    <mergeCell ref="B817:C817"/>
    <mergeCell ref="D817:E817"/>
    <mergeCell ref="F817:G817"/>
    <mergeCell ref="H817:I817"/>
    <mergeCell ref="J817:K817"/>
    <mergeCell ref="L817:M817"/>
    <mergeCell ref="N817:O817"/>
    <mergeCell ref="P817:Q817"/>
    <mergeCell ref="R817:S817"/>
    <mergeCell ref="L816:M816"/>
    <mergeCell ref="N816:O816"/>
    <mergeCell ref="P816:Q816"/>
    <mergeCell ref="R816:S816"/>
    <mergeCell ref="T816:U816"/>
    <mergeCell ref="V816:W816"/>
    <mergeCell ref="P815:Q815"/>
    <mergeCell ref="R815:S815"/>
    <mergeCell ref="T815:U815"/>
    <mergeCell ref="V815:W815"/>
    <mergeCell ref="X815:Y815"/>
    <mergeCell ref="B816:C816"/>
    <mergeCell ref="D816:E816"/>
    <mergeCell ref="F816:G816"/>
    <mergeCell ref="H816:I816"/>
    <mergeCell ref="J816:K816"/>
    <mergeCell ref="T814:U814"/>
    <mergeCell ref="V814:W814"/>
    <mergeCell ref="X814:Y814"/>
    <mergeCell ref="B815:C815"/>
    <mergeCell ref="D815:E815"/>
    <mergeCell ref="F815:G815"/>
    <mergeCell ref="H815:I815"/>
    <mergeCell ref="J815:K815"/>
    <mergeCell ref="L815:M815"/>
    <mergeCell ref="N815:O815"/>
    <mergeCell ref="X819:Y819"/>
    <mergeCell ref="B820:C820"/>
    <mergeCell ref="D820:E820"/>
    <mergeCell ref="F820:G820"/>
    <mergeCell ref="H820:I820"/>
    <mergeCell ref="J820:K820"/>
    <mergeCell ref="L820:M820"/>
    <mergeCell ref="N820:O820"/>
    <mergeCell ref="P820:Q820"/>
    <mergeCell ref="R820:S820"/>
    <mergeCell ref="L819:M819"/>
    <mergeCell ref="N819:O819"/>
    <mergeCell ref="P819:Q819"/>
    <mergeCell ref="R819:S819"/>
    <mergeCell ref="T819:U819"/>
    <mergeCell ref="V819:W819"/>
    <mergeCell ref="P818:Q818"/>
    <mergeCell ref="R818:S818"/>
    <mergeCell ref="T818:U818"/>
    <mergeCell ref="V818:W818"/>
    <mergeCell ref="X818:Y818"/>
    <mergeCell ref="B819:C819"/>
    <mergeCell ref="D819:E819"/>
    <mergeCell ref="F819:G819"/>
    <mergeCell ref="H819:I819"/>
    <mergeCell ref="J819:K819"/>
    <mergeCell ref="T817:U817"/>
    <mergeCell ref="V817:W817"/>
    <mergeCell ref="X817:Y817"/>
    <mergeCell ref="B818:C818"/>
    <mergeCell ref="D818:E818"/>
    <mergeCell ref="F818:G818"/>
    <mergeCell ref="H818:I818"/>
    <mergeCell ref="J818:K818"/>
    <mergeCell ref="L818:M818"/>
    <mergeCell ref="N818:O818"/>
    <mergeCell ref="X822:Y822"/>
    <mergeCell ref="B823:C823"/>
    <mergeCell ref="D823:E823"/>
    <mergeCell ref="F823:G823"/>
    <mergeCell ref="H823:I823"/>
    <mergeCell ref="J823:K823"/>
    <mergeCell ref="L823:M823"/>
    <mergeCell ref="N823:O823"/>
    <mergeCell ref="P823:Q823"/>
    <mergeCell ref="R823:S823"/>
    <mergeCell ref="L822:M822"/>
    <mergeCell ref="N822:O822"/>
    <mergeCell ref="P822:Q822"/>
    <mergeCell ref="R822:S822"/>
    <mergeCell ref="T822:U822"/>
    <mergeCell ref="V822:W822"/>
    <mergeCell ref="P821:Q821"/>
    <mergeCell ref="R821:S821"/>
    <mergeCell ref="T821:U821"/>
    <mergeCell ref="V821:W821"/>
    <mergeCell ref="X821:Y821"/>
    <mergeCell ref="B822:C822"/>
    <mergeCell ref="D822:E822"/>
    <mergeCell ref="F822:G822"/>
    <mergeCell ref="H822:I822"/>
    <mergeCell ref="J822:K822"/>
    <mergeCell ref="T820:U820"/>
    <mergeCell ref="V820:W820"/>
    <mergeCell ref="X820:Y820"/>
    <mergeCell ref="B821:C821"/>
    <mergeCell ref="D821:E821"/>
    <mergeCell ref="F821:G821"/>
    <mergeCell ref="H821:I821"/>
    <mergeCell ref="J821:K821"/>
    <mergeCell ref="L821:M821"/>
    <mergeCell ref="N821:O821"/>
    <mergeCell ref="X825:Y825"/>
    <mergeCell ref="B826:C826"/>
    <mergeCell ref="D826:E826"/>
    <mergeCell ref="F826:G826"/>
    <mergeCell ref="H826:I826"/>
    <mergeCell ref="J826:K826"/>
    <mergeCell ref="L826:M826"/>
    <mergeCell ref="N826:O826"/>
    <mergeCell ref="P826:Q826"/>
    <mergeCell ref="R826:S826"/>
    <mergeCell ref="L825:M825"/>
    <mergeCell ref="N825:O825"/>
    <mergeCell ref="P825:Q825"/>
    <mergeCell ref="R825:S825"/>
    <mergeCell ref="T825:U825"/>
    <mergeCell ref="V825:W825"/>
    <mergeCell ref="P824:Q824"/>
    <mergeCell ref="R824:S824"/>
    <mergeCell ref="T824:U824"/>
    <mergeCell ref="V824:W824"/>
    <mergeCell ref="X824:Y824"/>
    <mergeCell ref="B825:C825"/>
    <mergeCell ref="D825:E825"/>
    <mergeCell ref="F825:G825"/>
    <mergeCell ref="H825:I825"/>
    <mergeCell ref="J825:K825"/>
    <mergeCell ref="T823:U823"/>
    <mergeCell ref="V823:W823"/>
    <mergeCell ref="X823:Y823"/>
    <mergeCell ref="B824:C824"/>
    <mergeCell ref="D824:E824"/>
    <mergeCell ref="F824:G824"/>
    <mergeCell ref="H824:I824"/>
    <mergeCell ref="J824:K824"/>
    <mergeCell ref="L824:M824"/>
    <mergeCell ref="N824:O824"/>
    <mergeCell ref="X828:Y828"/>
    <mergeCell ref="Z828:Z851"/>
    <mergeCell ref="B829:C829"/>
    <mergeCell ref="D829:E829"/>
    <mergeCell ref="F829:G829"/>
    <mergeCell ref="H829:I829"/>
    <mergeCell ref="J829:K829"/>
    <mergeCell ref="L829:M829"/>
    <mergeCell ref="N829:O829"/>
    <mergeCell ref="P829:Q829"/>
    <mergeCell ref="L828:M828"/>
    <mergeCell ref="N828:O828"/>
    <mergeCell ref="P828:Q828"/>
    <mergeCell ref="R828:S828"/>
    <mergeCell ref="T828:U828"/>
    <mergeCell ref="V828:W828"/>
    <mergeCell ref="P827:Q827"/>
    <mergeCell ref="R827:S827"/>
    <mergeCell ref="T827:U827"/>
    <mergeCell ref="V827:W827"/>
    <mergeCell ref="X827:Y827"/>
    <mergeCell ref="B828:C828"/>
    <mergeCell ref="D828:E828"/>
    <mergeCell ref="F828:G828"/>
    <mergeCell ref="H828:I828"/>
    <mergeCell ref="J828:K828"/>
    <mergeCell ref="T826:U826"/>
    <mergeCell ref="V826:W826"/>
    <mergeCell ref="X826:Y826"/>
    <mergeCell ref="B827:C827"/>
    <mergeCell ref="D827:E827"/>
    <mergeCell ref="F827:G827"/>
    <mergeCell ref="H827:I827"/>
    <mergeCell ref="J827:K827"/>
    <mergeCell ref="L827:M827"/>
    <mergeCell ref="N827:O827"/>
    <mergeCell ref="Z804:Z827"/>
    <mergeCell ref="N804:O804"/>
    <mergeCell ref="P804:Q804"/>
    <mergeCell ref="R804:S804"/>
    <mergeCell ref="T804:U804"/>
    <mergeCell ref="V804:W804"/>
    <mergeCell ref="X804:Y804"/>
    <mergeCell ref="B804:C804"/>
    <mergeCell ref="D804:E804"/>
    <mergeCell ref="F804:G804"/>
    <mergeCell ref="H804:I804"/>
    <mergeCell ref="J804:K804"/>
    <mergeCell ref="L804:M804"/>
    <mergeCell ref="N832:O832"/>
    <mergeCell ref="P832:Q832"/>
    <mergeCell ref="R832:S832"/>
    <mergeCell ref="T832:U832"/>
    <mergeCell ref="V832:W832"/>
    <mergeCell ref="X832:Y832"/>
    <mergeCell ref="B832:C832"/>
    <mergeCell ref="D832:E832"/>
    <mergeCell ref="F832:G832"/>
    <mergeCell ref="H832:I832"/>
    <mergeCell ref="J832:K832"/>
    <mergeCell ref="L832:M832"/>
    <mergeCell ref="N831:O831"/>
    <mergeCell ref="P831:Q831"/>
    <mergeCell ref="R831:S831"/>
    <mergeCell ref="T831:U831"/>
    <mergeCell ref="V831:W831"/>
    <mergeCell ref="X831:Y831"/>
    <mergeCell ref="B831:C831"/>
    <mergeCell ref="D831:E831"/>
    <mergeCell ref="F831:G831"/>
    <mergeCell ref="H831:I831"/>
    <mergeCell ref="J831:K831"/>
    <mergeCell ref="L831:M831"/>
    <mergeCell ref="N830:O830"/>
    <mergeCell ref="P830:Q830"/>
    <mergeCell ref="R830:S830"/>
    <mergeCell ref="T830:U830"/>
    <mergeCell ref="V830:W830"/>
    <mergeCell ref="X830:Y830"/>
    <mergeCell ref="R829:S829"/>
    <mergeCell ref="T829:U829"/>
    <mergeCell ref="V829:W829"/>
    <mergeCell ref="X829:Y829"/>
    <mergeCell ref="B830:C830"/>
    <mergeCell ref="D830:E830"/>
    <mergeCell ref="F830:G830"/>
    <mergeCell ref="H830:I830"/>
    <mergeCell ref="J830:K830"/>
    <mergeCell ref="L830:M830"/>
    <mergeCell ref="N835:O835"/>
    <mergeCell ref="P835:Q835"/>
    <mergeCell ref="R835:S835"/>
    <mergeCell ref="T835:U835"/>
    <mergeCell ref="V835:W835"/>
    <mergeCell ref="X835:Y835"/>
    <mergeCell ref="B835:C835"/>
    <mergeCell ref="D835:E835"/>
    <mergeCell ref="F835:G835"/>
    <mergeCell ref="H835:I835"/>
    <mergeCell ref="J835:K835"/>
    <mergeCell ref="L835:M835"/>
    <mergeCell ref="N834:O834"/>
    <mergeCell ref="P834:Q834"/>
    <mergeCell ref="R834:S834"/>
    <mergeCell ref="T834:U834"/>
    <mergeCell ref="V834:W834"/>
    <mergeCell ref="X834:Y834"/>
    <mergeCell ref="B834:C834"/>
    <mergeCell ref="D834:E834"/>
    <mergeCell ref="F834:G834"/>
    <mergeCell ref="H834:I834"/>
    <mergeCell ref="J834:K834"/>
    <mergeCell ref="L834:M834"/>
    <mergeCell ref="N833:O833"/>
    <mergeCell ref="P833:Q833"/>
    <mergeCell ref="R833:S833"/>
    <mergeCell ref="T833:U833"/>
    <mergeCell ref="V833:W833"/>
    <mergeCell ref="X833:Y833"/>
    <mergeCell ref="B833:C833"/>
    <mergeCell ref="D833:E833"/>
    <mergeCell ref="F833:G833"/>
    <mergeCell ref="H833:I833"/>
    <mergeCell ref="J833:K833"/>
    <mergeCell ref="L833:M833"/>
    <mergeCell ref="N838:O838"/>
    <mergeCell ref="P838:Q838"/>
    <mergeCell ref="R838:S838"/>
    <mergeCell ref="T838:U838"/>
    <mergeCell ref="V838:W838"/>
    <mergeCell ref="X838:Y838"/>
    <mergeCell ref="B838:C838"/>
    <mergeCell ref="D838:E838"/>
    <mergeCell ref="F838:G838"/>
    <mergeCell ref="H838:I838"/>
    <mergeCell ref="J838:K838"/>
    <mergeCell ref="L838:M838"/>
    <mergeCell ref="N837:O837"/>
    <mergeCell ref="P837:Q837"/>
    <mergeCell ref="R837:S837"/>
    <mergeCell ref="T837:U837"/>
    <mergeCell ref="V837:W837"/>
    <mergeCell ref="X837:Y837"/>
    <mergeCell ref="B837:C837"/>
    <mergeCell ref="D837:E837"/>
    <mergeCell ref="F837:G837"/>
    <mergeCell ref="H837:I837"/>
    <mergeCell ref="J837:K837"/>
    <mergeCell ref="L837:M837"/>
    <mergeCell ref="N836:O836"/>
    <mergeCell ref="P836:Q836"/>
    <mergeCell ref="R836:S836"/>
    <mergeCell ref="T836:U836"/>
    <mergeCell ref="V836:W836"/>
    <mergeCell ref="X836:Y836"/>
    <mergeCell ref="B836:C836"/>
    <mergeCell ref="D836:E836"/>
    <mergeCell ref="F836:G836"/>
    <mergeCell ref="H836:I836"/>
    <mergeCell ref="J836:K836"/>
    <mergeCell ref="L836:M836"/>
    <mergeCell ref="N841:O841"/>
    <mergeCell ref="P841:Q841"/>
    <mergeCell ref="R841:S841"/>
    <mergeCell ref="T841:U841"/>
    <mergeCell ref="V841:W841"/>
    <mergeCell ref="X841:Y841"/>
    <mergeCell ref="B841:C841"/>
    <mergeCell ref="D841:E841"/>
    <mergeCell ref="F841:G841"/>
    <mergeCell ref="H841:I841"/>
    <mergeCell ref="J841:K841"/>
    <mergeCell ref="L841:M841"/>
    <mergeCell ref="N840:O840"/>
    <mergeCell ref="P840:Q840"/>
    <mergeCell ref="R840:S840"/>
    <mergeCell ref="T840:U840"/>
    <mergeCell ref="V840:W840"/>
    <mergeCell ref="X840:Y840"/>
    <mergeCell ref="B840:C840"/>
    <mergeCell ref="D840:E840"/>
    <mergeCell ref="F840:G840"/>
    <mergeCell ref="H840:I840"/>
    <mergeCell ref="J840:K840"/>
    <mergeCell ref="L840:M840"/>
    <mergeCell ref="N839:O839"/>
    <mergeCell ref="P839:Q839"/>
    <mergeCell ref="R839:S839"/>
    <mergeCell ref="T839:U839"/>
    <mergeCell ref="V839:W839"/>
    <mergeCell ref="X839:Y839"/>
    <mergeCell ref="B839:C839"/>
    <mergeCell ref="D839:E839"/>
    <mergeCell ref="F839:G839"/>
    <mergeCell ref="H839:I839"/>
    <mergeCell ref="J839:K839"/>
    <mergeCell ref="L839:M839"/>
    <mergeCell ref="N844:O844"/>
    <mergeCell ref="P844:Q844"/>
    <mergeCell ref="R844:S844"/>
    <mergeCell ref="T844:U844"/>
    <mergeCell ref="V844:W844"/>
    <mergeCell ref="X844:Y844"/>
    <mergeCell ref="B844:C844"/>
    <mergeCell ref="D844:E844"/>
    <mergeCell ref="F844:G844"/>
    <mergeCell ref="H844:I844"/>
    <mergeCell ref="J844:K844"/>
    <mergeCell ref="L844:M844"/>
    <mergeCell ref="N843:O843"/>
    <mergeCell ref="P843:Q843"/>
    <mergeCell ref="R843:S843"/>
    <mergeCell ref="T843:U843"/>
    <mergeCell ref="V843:W843"/>
    <mergeCell ref="X843:Y843"/>
    <mergeCell ref="B843:C843"/>
    <mergeCell ref="D843:E843"/>
    <mergeCell ref="F843:G843"/>
    <mergeCell ref="H843:I843"/>
    <mergeCell ref="J843:K843"/>
    <mergeCell ref="L843:M843"/>
    <mergeCell ref="N842:O842"/>
    <mergeCell ref="P842:Q842"/>
    <mergeCell ref="R842:S842"/>
    <mergeCell ref="T842:U842"/>
    <mergeCell ref="V842:W842"/>
    <mergeCell ref="X842:Y842"/>
    <mergeCell ref="B842:C842"/>
    <mergeCell ref="D842:E842"/>
    <mergeCell ref="F842:G842"/>
    <mergeCell ref="H842:I842"/>
    <mergeCell ref="J842:K842"/>
    <mergeCell ref="L842:M842"/>
    <mergeCell ref="N847:O847"/>
    <mergeCell ref="P847:Q847"/>
    <mergeCell ref="R847:S847"/>
    <mergeCell ref="T847:U847"/>
    <mergeCell ref="V847:W847"/>
    <mergeCell ref="X847:Y847"/>
    <mergeCell ref="B847:C847"/>
    <mergeCell ref="D847:E847"/>
    <mergeCell ref="F847:G847"/>
    <mergeCell ref="H847:I847"/>
    <mergeCell ref="J847:K847"/>
    <mergeCell ref="L847:M847"/>
    <mergeCell ref="N846:O846"/>
    <mergeCell ref="P846:Q846"/>
    <mergeCell ref="R846:S846"/>
    <mergeCell ref="T846:U846"/>
    <mergeCell ref="V846:W846"/>
    <mergeCell ref="X846:Y846"/>
    <mergeCell ref="B846:C846"/>
    <mergeCell ref="D846:E846"/>
    <mergeCell ref="F846:G846"/>
    <mergeCell ref="H846:I846"/>
    <mergeCell ref="J846:K846"/>
    <mergeCell ref="L846:M846"/>
    <mergeCell ref="N845:O845"/>
    <mergeCell ref="P845:Q845"/>
    <mergeCell ref="R845:S845"/>
    <mergeCell ref="T845:U845"/>
    <mergeCell ref="V845:W845"/>
    <mergeCell ref="X845:Y845"/>
    <mergeCell ref="B845:C845"/>
    <mergeCell ref="D845:E845"/>
    <mergeCell ref="F845:G845"/>
    <mergeCell ref="H845:I845"/>
    <mergeCell ref="J845:K845"/>
    <mergeCell ref="L845:M845"/>
    <mergeCell ref="N850:O850"/>
    <mergeCell ref="P850:Q850"/>
    <mergeCell ref="R850:S850"/>
    <mergeCell ref="T850:U850"/>
    <mergeCell ref="V850:W850"/>
    <mergeCell ref="X850:Y850"/>
    <mergeCell ref="B850:C850"/>
    <mergeCell ref="D850:E850"/>
    <mergeCell ref="F850:G850"/>
    <mergeCell ref="H850:I850"/>
    <mergeCell ref="J850:K850"/>
    <mergeCell ref="L850:M850"/>
    <mergeCell ref="N849:O849"/>
    <mergeCell ref="P849:Q849"/>
    <mergeCell ref="R849:S849"/>
    <mergeCell ref="T849:U849"/>
    <mergeCell ref="V849:W849"/>
    <mergeCell ref="X849:Y849"/>
    <mergeCell ref="B849:C849"/>
    <mergeCell ref="D849:E849"/>
    <mergeCell ref="F849:G849"/>
    <mergeCell ref="H849:I849"/>
    <mergeCell ref="J849:K849"/>
    <mergeCell ref="L849:M849"/>
    <mergeCell ref="N848:O848"/>
    <mergeCell ref="P848:Q848"/>
    <mergeCell ref="R848:S848"/>
    <mergeCell ref="T848:U848"/>
    <mergeCell ref="V848:W848"/>
    <mergeCell ref="X848:Y848"/>
    <mergeCell ref="B848:C848"/>
    <mergeCell ref="D848:E848"/>
    <mergeCell ref="F848:G848"/>
    <mergeCell ref="H848:I848"/>
    <mergeCell ref="J848:K848"/>
    <mergeCell ref="L848:M848"/>
    <mergeCell ref="T853:U853"/>
    <mergeCell ref="V853:W853"/>
    <mergeCell ref="X853:Y853"/>
    <mergeCell ref="B854:C854"/>
    <mergeCell ref="D854:E854"/>
    <mergeCell ref="F854:G854"/>
    <mergeCell ref="H854:I854"/>
    <mergeCell ref="J854:K854"/>
    <mergeCell ref="L854:M854"/>
    <mergeCell ref="N854:O854"/>
    <mergeCell ref="Z852:Z875"/>
    <mergeCell ref="B853:C853"/>
    <mergeCell ref="D853:E853"/>
    <mergeCell ref="F853:G853"/>
    <mergeCell ref="H853:I853"/>
    <mergeCell ref="J853:K853"/>
    <mergeCell ref="L853:M853"/>
    <mergeCell ref="N853:O853"/>
    <mergeCell ref="P853:Q853"/>
    <mergeCell ref="R853:S853"/>
    <mergeCell ref="N852:O852"/>
    <mergeCell ref="P852:Q852"/>
    <mergeCell ref="R852:S852"/>
    <mergeCell ref="T852:U852"/>
    <mergeCell ref="V852:W852"/>
    <mergeCell ref="X852:Y852"/>
    <mergeCell ref="B852:C852"/>
    <mergeCell ref="D852:E852"/>
    <mergeCell ref="F852:G852"/>
    <mergeCell ref="H852:I852"/>
    <mergeCell ref="J852:K852"/>
    <mergeCell ref="L852:M852"/>
    <mergeCell ref="N851:O851"/>
    <mergeCell ref="P851:Q851"/>
    <mergeCell ref="R851:S851"/>
    <mergeCell ref="T851:U851"/>
    <mergeCell ref="V851:W851"/>
    <mergeCell ref="X851:Y851"/>
    <mergeCell ref="B851:C851"/>
    <mergeCell ref="D851:E851"/>
    <mergeCell ref="F851:G851"/>
    <mergeCell ref="H851:I851"/>
    <mergeCell ref="J851:K851"/>
    <mergeCell ref="L851:M851"/>
    <mergeCell ref="T856:U856"/>
    <mergeCell ref="V856:W856"/>
    <mergeCell ref="X856:Y856"/>
    <mergeCell ref="B857:C857"/>
    <mergeCell ref="D857:E857"/>
    <mergeCell ref="F857:G857"/>
    <mergeCell ref="H857:I857"/>
    <mergeCell ref="J857:K857"/>
    <mergeCell ref="L857:M857"/>
    <mergeCell ref="N857:O857"/>
    <mergeCell ref="X855:Y855"/>
    <mergeCell ref="B856:C856"/>
    <mergeCell ref="D856:E856"/>
    <mergeCell ref="F856:G856"/>
    <mergeCell ref="H856:I856"/>
    <mergeCell ref="J856:K856"/>
    <mergeCell ref="L856:M856"/>
    <mergeCell ref="N856:O856"/>
    <mergeCell ref="P856:Q856"/>
    <mergeCell ref="R856:S856"/>
    <mergeCell ref="L855:M855"/>
    <mergeCell ref="N855:O855"/>
    <mergeCell ref="P855:Q855"/>
    <mergeCell ref="R855:S855"/>
    <mergeCell ref="T855:U855"/>
    <mergeCell ref="V855:W855"/>
    <mergeCell ref="P854:Q854"/>
    <mergeCell ref="R854:S854"/>
    <mergeCell ref="T854:U854"/>
    <mergeCell ref="V854:W854"/>
    <mergeCell ref="X854:Y854"/>
    <mergeCell ref="B855:C855"/>
    <mergeCell ref="D855:E855"/>
    <mergeCell ref="F855:G855"/>
    <mergeCell ref="H855:I855"/>
    <mergeCell ref="J855:K855"/>
    <mergeCell ref="T859:U859"/>
    <mergeCell ref="V859:W859"/>
    <mergeCell ref="X859:Y859"/>
    <mergeCell ref="B860:C860"/>
    <mergeCell ref="D860:E860"/>
    <mergeCell ref="F860:G860"/>
    <mergeCell ref="H860:I860"/>
    <mergeCell ref="J860:K860"/>
    <mergeCell ref="L860:M860"/>
    <mergeCell ref="N860:O860"/>
    <mergeCell ref="X858:Y858"/>
    <mergeCell ref="B859:C859"/>
    <mergeCell ref="D859:E859"/>
    <mergeCell ref="F859:G859"/>
    <mergeCell ref="H859:I859"/>
    <mergeCell ref="J859:K859"/>
    <mergeCell ref="L859:M859"/>
    <mergeCell ref="N859:O859"/>
    <mergeCell ref="P859:Q859"/>
    <mergeCell ref="R859:S859"/>
    <mergeCell ref="L858:M858"/>
    <mergeCell ref="N858:O858"/>
    <mergeCell ref="P858:Q858"/>
    <mergeCell ref="R858:S858"/>
    <mergeCell ref="T858:U858"/>
    <mergeCell ref="V858:W858"/>
    <mergeCell ref="P857:Q857"/>
    <mergeCell ref="R857:S857"/>
    <mergeCell ref="T857:U857"/>
    <mergeCell ref="V857:W857"/>
    <mergeCell ref="X857:Y857"/>
    <mergeCell ref="B858:C858"/>
    <mergeCell ref="D858:E858"/>
    <mergeCell ref="F858:G858"/>
    <mergeCell ref="H858:I858"/>
    <mergeCell ref="J858:K858"/>
    <mergeCell ref="T862:U862"/>
    <mergeCell ref="V862:W862"/>
    <mergeCell ref="X862:Y862"/>
    <mergeCell ref="B863:C863"/>
    <mergeCell ref="D863:E863"/>
    <mergeCell ref="F863:G863"/>
    <mergeCell ref="H863:I863"/>
    <mergeCell ref="J863:K863"/>
    <mergeCell ref="L863:M863"/>
    <mergeCell ref="N863:O863"/>
    <mergeCell ref="X861:Y861"/>
    <mergeCell ref="B862:C862"/>
    <mergeCell ref="D862:E862"/>
    <mergeCell ref="F862:G862"/>
    <mergeCell ref="H862:I862"/>
    <mergeCell ref="J862:K862"/>
    <mergeCell ref="L862:M862"/>
    <mergeCell ref="N862:O862"/>
    <mergeCell ref="P862:Q862"/>
    <mergeCell ref="R862:S862"/>
    <mergeCell ref="L861:M861"/>
    <mergeCell ref="N861:O861"/>
    <mergeCell ref="P861:Q861"/>
    <mergeCell ref="R861:S861"/>
    <mergeCell ref="T861:U861"/>
    <mergeCell ref="V861:W861"/>
    <mergeCell ref="P860:Q860"/>
    <mergeCell ref="R860:S860"/>
    <mergeCell ref="T860:U860"/>
    <mergeCell ref="V860:W860"/>
    <mergeCell ref="X860:Y860"/>
    <mergeCell ref="B861:C861"/>
    <mergeCell ref="D861:E861"/>
    <mergeCell ref="F861:G861"/>
    <mergeCell ref="H861:I861"/>
    <mergeCell ref="J861:K861"/>
    <mergeCell ref="T865:U865"/>
    <mergeCell ref="V865:W865"/>
    <mergeCell ref="X865:Y865"/>
    <mergeCell ref="B866:C866"/>
    <mergeCell ref="D866:E866"/>
    <mergeCell ref="F866:G866"/>
    <mergeCell ref="H866:I866"/>
    <mergeCell ref="J866:K866"/>
    <mergeCell ref="L866:M866"/>
    <mergeCell ref="N866:O866"/>
    <mergeCell ref="X864:Y864"/>
    <mergeCell ref="B865:C865"/>
    <mergeCell ref="D865:E865"/>
    <mergeCell ref="F865:G865"/>
    <mergeCell ref="H865:I865"/>
    <mergeCell ref="J865:K865"/>
    <mergeCell ref="L865:M865"/>
    <mergeCell ref="N865:O865"/>
    <mergeCell ref="P865:Q865"/>
    <mergeCell ref="R865:S865"/>
    <mergeCell ref="L864:M864"/>
    <mergeCell ref="N864:O864"/>
    <mergeCell ref="P864:Q864"/>
    <mergeCell ref="R864:S864"/>
    <mergeCell ref="T864:U864"/>
    <mergeCell ref="V864:W864"/>
    <mergeCell ref="P863:Q863"/>
    <mergeCell ref="R863:S863"/>
    <mergeCell ref="T863:U863"/>
    <mergeCell ref="V863:W863"/>
    <mergeCell ref="X863:Y863"/>
    <mergeCell ref="B864:C864"/>
    <mergeCell ref="D864:E864"/>
    <mergeCell ref="F864:G864"/>
    <mergeCell ref="H864:I864"/>
    <mergeCell ref="J864:K864"/>
    <mergeCell ref="T868:U868"/>
    <mergeCell ref="V868:W868"/>
    <mergeCell ref="X868:Y868"/>
    <mergeCell ref="B869:C869"/>
    <mergeCell ref="D869:E869"/>
    <mergeCell ref="F869:G869"/>
    <mergeCell ref="H869:I869"/>
    <mergeCell ref="J869:K869"/>
    <mergeCell ref="L869:M869"/>
    <mergeCell ref="N869:O869"/>
    <mergeCell ref="X867:Y867"/>
    <mergeCell ref="B868:C868"/>
    <mergeCell ref="D868:E868"/>
    <mergeCell ref="F868:G868"/>
    <mergeCell ref="H868:I868"/>
    <mergeCell ref="J868:K868"/>
    <mergeCell ref="L868:M868"/>
    <mergeCell ref="N868:O868"/>
    <mergeCell ref="P868:Q868"/>
    <mergeCell ref="R868:S868"/>
    <mergeCell ref="L867:M867"/>
    <mergeCell ref="N867:O867"/>
    <mergeCell ref="P867:Q867"/>
    <mergeCell ref="R867:S867"/>
    <mergeCell ref="T867:U867"/>
    <mergeCell ref="V867:W867"/>
    <mergeCell ref="P866:Q866"/>
    <mergeCell ref="R866:S866"/>
    <mergeCell ref="T866:U866"/>
    <mergeCell ref="V866:W866"/>
    <mergeCell ref="X866:Y866"/>
    <mergeCell ref="B867:C867"/>
    <mergeCell ref="D867:E867"/>
    <mergeCell ref="F867:G867"/>
    <mergeCell ref="H867:I867"/>
    <mergeCell ref="J867:K867"/>
    <mergeCell ref="T871:U871"/>
    <mergeCell ref="V871:W871"/>
    <mergeCell ref="X871:Y871"/>
    <mergeCell ref="B872:C872"/>
    <mergeCell ref="D872:E872"/>
    <mergeCell ref="F872:G872"/>
    <mergeCell ref="H872:I872"/>
    <mergeCell ref="J872:K872"/>
    <mergeCell ref="L872:M872"/>
    <mergeCell ref="N872:O872"/>
    <mergeCell ref="X870:Y870"/>
    <mergeCell ref="B871:C871"/>
    <mergeCell ref="D871:E871"/>
    <mergeCell ref="F871:G871"/>
    <mergeCell ref="H871:I871"/>
    <mergeCell ref="J871:K871"/>
    <mergeCell ref="L871:M871"/>
    <mergeCell ref="N871:O871"/>
    <mergeCell ref="P871:Q871"/>
    <mergeCell ref="R871:S871"/>
    <mergeCell ref="L870:M870"/>
    <mergeCell ref="N870:O870"/>
    <mergeCell ref="P870:Q870"/>
    <mergeCell ref="R870:S870"/>
    <mergeCell ref="T870:U870"/>
    <mergeCell ref="V870:W870"/>
    <mergeCell ref="P869:Q869"/>
    <mergeCell ref="R869:S869"/>
    <mergeCell ref="T869:U869"/>
    <mergeCell ref="V869:W869"/>
    <mergeCell ref="X869:Y869"/>
    <mergeCell ref="B870:C870"/>
    <mergeCell ref="D870:E870"/>
    <mergeCell ref="F870:G870"/>
    <mergeCell ref="H870:I870"/>
    <mergeCell ref="J870:K870"/>
    <mergeCell ref="T874:U874"/>
    <mergeCell ref="V874:W874"/>
    <mergeCell ref="X874:Y874"/>
    <mergeCell ref="B875:C875"/>
    <mergeCell ref="D875:E875"/>
    <mergeCell ref="F875:G875"/>
    <mergeCell ref="H875:I875"/>
    <mergeCell ref="J875:K875"/>
    <mergeCell ref="L875:M875"/>
    <mergeCell ref="N875:O875"/>
    <mergeCell ref="X873:Y873"/>
    <mergeCell ref="B874:C874"/>
    <mergeCell ref="D874:E874"/>
    <mergeCell ref="F874:G874"/>
    <mergeCell ref="H874:I874"/>
    <mergeCell ref="J874:K874"/>
    <mergeCell ref="L874:M874"/>
    <mergeCell ref="N874:O874"/>
    <mergeCell ref="P874:Q874"/>
    <mergeCell ref="R874:S874"/>
    <mergeCell ref="L873:M873"/>
    <mergeCell ref="N873:O873"/>
    <mergeCell ref="P873:Q873"/>
    <mergeCell ref="R873:S873"/>
    <mergeCell ref="T873:U873"/>
    <mergeCell ref="V873:W873"/>
    <mergeCell ref="P872:Q872"/>
    <mergeCell ref="R872:S872"/>
    <mergeCell ref="T872:U872"/>
    <mergeCell ref="V872:W872"/>
    <mergeCell ref="X872:Y872"/>
    <mergeCell ref="B873:C873"/>
    <mergeCell ref="D873:E873"/>
    <mergeCell ref="F873:G873"/>
    <mergeCell ref="H873:I873"/>
    <mergeCell ref="J873:K873"/>
    <mergeCell ref="N878:O878"/>
    <mergeCell ref="P878:Q878"/>
    <mergeCell ref="R878:S878"/>
    <mergeCell ref="T878:U878"/>
    <mergeCell ref="V878:W878"/>
    <mergeCell ref="X878:Y878"/>
    <mergeCell ref="R877:S877"/>
    <mergeCell ref="T877:U877"/>
    <mergeCell ref="V877:W877"/>
    <mergeCell ref="X877:Y877"/>
    <mergeCell ref="B878:C878"/>
    <mergeCell ref="D878:E878"/>
    <mergeCell ref="F878:G878"/>
    <mergeCell ref="H878:I878"/>
    <mergeCell ref="J878:K878"/>
    <mergeCell ref="L878:M878"/>
    <mergeCell ref="X876:Y876"/>
    <mergeCell ref="Z876:Z899"/>
    <mergeCell ref="B877:C877"/>
    <mergeCell ref="D877:E877"/>
    <mergeCell ref="F877:G877"/>
    <mergeCell ref="H877:I877"/>
    <mergeCell ref="J877:K877"/>
    <mergeCell ref="L877:M877"/>
    <mergeCell ref="N877:O877"/>
    <mergeCell ref="P877:Q877"/>
    <mergeCell ref="L876:M876"/>
    <mergeCell ref="N876:O876"/>
    <mergeCell ref="P876:Q876"/>
    <mergeCell ref="R876:S876"/>
    <mergeCell ref="T876:U876"/>
    <mergeCell ref="V876:W876"/>
    <mergeCell ref="P875:Q875"/>
    <mergeCell ref="R875:S875"/>
    <mergeCell ref="T875:U875"/>
    <mergeCell ref="V875:W875"/>
    <mergeCell ref="X875:Y875"/>
    <mergeCell ref="B876:C876"/>
    <mergeCell ref="D876:E876"/>
    <mergeCell ref="F876:G876"/>
    <mergeCell ref="H876:I876"/>
    <mergeCell ref="J876:K876"/>
    <mergeCell ref="N881:O881"/>
    <mergeCell ref="P881:Q881"/>
    <mergeCell ref="R881:S881"/>
    <mergeCell ref="T881:U881"/>
    <mergeCell ref="V881:W881"/>
    <mergeCell ref="X881:Y881"/>
    <mergeCell ref="B881:C881"/>
    <mergeCell ref="D881:E881"/>
    <mergeCell ref="F881:G881"/>
    <mergeCell ref="H881:I881"/>
    <mergeCell ref="J881:K881"/>
    <mergeCell ref="L881:M881"/>
    <mergeCell ref="N880:O880"/>
    <mergeCell ref="P880:Q880"/>
    <mergeCell ref="R880:S880"/>
    <mergeCell ref="T880:U880"/>
    <mergeCell ref="V880:W880"/>
    <mergeCell ref="X880:Y880"/>
    <mergeCell ref="B880:C880"/>
    <mergeCell ref="D880:E880"/>
    <mergeCell ref="F880:G880"/>
    <mergeCell ref="H880:I880"/>
    <mergeCell ref="J880:K880"/>
    <mergeCell ref="L880:M880"/>
    <mergeCell ref="N879:O879"/>
    <mergeCell ref="P879:Q879"/>
    <mergeCell ref="R879:S879"/>
    <mergeCell ref="T879:U879"/>
    <mergeCell ref="V879:W879"/>
    <mergeCell ref="X879:Y879"/>
    <mergeCell ref="B879:C879"/>
    <mergeCell ref="D879:E879"/>
    <mergeCell ref="F879:G879"/>
    <mergeCell ref="H879:I879"/>
    <mergeCell ref="J879:K879"/>
    <mergeCell ref="L879:M879"/>
    <mergeCell ref="N884:O884"/>
    <mergeCell ref="P884:Q884"/>
    <mergeCell ref="R884:S884"/>
    <mergeCell ref="T884:U884"/>
    <mergeCell ref="V884:W884"/>
    <mergeCell ref="X884:Y884"/>
    <mergeCell ref="B884:C884"/>
    <mergeCell ref="D884:E884"/>
    <mergeCell ref="F884:G884"/>
    <mergeCell ref="H884:I884"/>
    <mergeCell ref="J884:K884"/>
    <mergeCell ref="L884:M884"/>
    <mergeCell ref="N883:O883"/>
    <mergeCell ref="P883:Q883"/>
    <mergeCell ref="R883:S883"/>
    <mergeCell ref="T883:U883"/>
    <mergeCell ref="V883:W883"/>
    <mergeCell ref="X883:Y883"/>
    <mergeCell ref="B883:C883"/>
    <mergeCell ref="D883:E883"/>
    <mergeCell ref="F883:G883"/>
    <mergeCell ref="H883:I883"/>
    <mergeCell ref="J883:K883"/>
    <mergeCell ref="L883:M883"/>
    <mergeCell ref="N882:O882"/>
    <mergeCell ref="P882:Q882"/>
    <mergeCell ref="R882:S882"/>
    <mergeCell ref="T882:U882"/>
    <mergeCell ref="V882:W882"/>
    <mergeCell ref="X882:Y882"/>
    <mergeCell ref="B882:C882"/>
    <mergeCell ref="D882:E882"/>
    <mergeCell ref="F882:G882"/>
    <mergeCell ref="H882:I882"/>
    <mergeCell ref="J882:K882"/>
    <mergeCell ref="L882:M882"/>
    <mergeCell ref="N887:O887"/>
    <mergeCell ref="P887:Q887"/>
    <mergeCell ref="R887:S887"/>
    <mergeCell ref="T887:U887"/>
    <mergeCell ref="V887:W887"/>
    <mergeCell ref="X887:Y887"/>
    <mergeCell ref="B887:C887"/>
    <mergeCell ref="D887:E887"/>
    <mergeCell ref="F887:G887"/>
    <mergeCell ref="H887:I887"/>
    <mergeCell ref="J887:K887"/>
    <mergeCell ref="L887:M887"/>
    <mergeCell ref="N886:O886"/>
    <mergeCell ref="P886:Q886"/>
    <mergeCell ref="R886:S886"/>
    <mergeCell ref="T886:U886"/>
    <mergeCell ref="V886:W886"/>
    <mergeCell ref="X886:Y886"/>
    <mergeCell ref="B886:C886"/>
    <mergeCell ref="D886:E886"/>
    <mergeCell ref="F886:G886"/>
    <mergeCell ref="H886:I886"/>
    <mergeCell ref="J886:K886"/>
    <mergeCell ref="L886:M886"/>
    <mergeCell ref="N885:O885"/>
    <mergeCell ref="P885:Q885"/>
    <mergeCell ref="R885:S885"/>
    <mergeCell ref="T885:U885"/>
    <mergeCell ref="V885:W885"/>
    <mergeCell ref="X885:Y885"/>
    <mergeCell ref="B885:C885"/>
    <mergeCell ref="D885:E885"/>
    <mergeCell ref="F885:G885"/>
    <mergeCell ref="H885:I885"/>
    <mergeCell ref="J885:K885"/>
    <mergeCell ref="L885:M885"/>
    <mergeCell ref="N890:O890"/>
    <mergeCell ref="P890:Q890"/>
    <mergeCell ref="R890:S890"/>
    <mergeCell ref="T890:U890"/>
    <mergeCell ref="V890:W890"/>
    <mergeCell ref="X890:Y890"/>
    <mergeCell ref="B890:C890"/>
    <mergeCell ref="D890:E890"/>
    <mergeCell ref="F890:G890"/>
    <mergeCell ref="H890:I890"/>
    <mergeCell ref="J890:K890"/>
    <mergeCell ref="L890:M890"/>
    <mergeCell ref="N889:O889"/>
    <mergeCell ref="P889:Q889"/>
    <mergeCell ref="R889:S889"/>
    <mergeCell ref="T889:U889"/>
    <mergeCell ref="V889:W889"/>
    <mergeCell ref="X889:Y889"/>
    <mergeCell ref="B889:C889"/>
    <mergeCell ref="D889:E889"/>
    <mergeCell ref="F889:G889"/>
    <mergeCell ref="H889:I889"/>
    <mergeCell ref="J889:K889"/>
    <mergeCell ref="L889:M889"/>
    <mergeCell ref="N888:O888"/>
    <mergeCell ref="P888:Q888"/>
    <mergeCell ref="R888:S888"/>
    <mergeCell ref="T888:U888"/>
    <mergeCell ref="V888:W888"/>
    <mergeCell ref="X888:Y888"/>
    <mergeCell ref="B888:C888"/>
    <mergeCell ref="D888:E888"/>
    <mergeCell ref="F888:G888"/>
    <mergeCell ref="H888:I888"/>
    <mergeCell ref="J888:K888"/>
    <mergeCell ref="L888:M888"/>
    <mergeCell ref="N893:O893"/>
    <mergeCell ref="P893:Q893"/>
    <mergeCell ref="R893:S893"/>
    <mergeCell ref="T893:U893"/>
    <mergeCell ref="V893:W893"/>
    <mergeCell ref="X893:Y893"/>
    <mergeCell ref="B893:C893"/>
    <mergeCell ref="D893:E893"/>
    <mergeCell ref="F893:G893"/>
    <mergeCell ref="H893:I893"/>
    <mergeCell ref="J893:K893"/>
    <mergeCell ref="L893:M893"/>
    <mergeCell ref="N892:O892"/>
    <mergeCell ref="P892:Q892"/>
    <mergeCell ref="R892:S892"/>
    <mergeCell ref="T892:U892"/>
    <mergeCell ref="V892:W892"/>
    <mergeCell ref="X892:Y892"/>
    <mergeCell ref="B892:C892"/>
    <mergeCell ref="D892:E892"/>
    <mergeCell ref="F892:G892"/>
    <mergeCell ref="H892:I892"/>
    <mergeCell ref="J892:K892"/>
    <mergeCell ref="L892:M892"/>
    <mergeCell ref="N891:O891"/>
    <mergeCell ref="P891:Q891"/>
    <mergeCell ref="R891:S891"/>
    <mergeCell ref="T891:U891"/>
    <mergeCell ref="V891:W891"/>
    <mergeCell ref="X891:Y891"/>
    <mergeCell ref="B891:C891"/>
    <mergeCell ref="D891:E891"/>
    <mergeCell ref="F891:G891"/>
    <mergeCell ref="H891:I891"/>
    <mergeCell ref="J891:K891"/>
    <mergeCell ref="L891:M891"/>
    <mergeCell ref="N896:O896"/>
    <mergeCell ref="P896:Q896"/>
    <mergeCell ref="R896:S896"/>
    <mergeCell ref="T896:U896"/>
    <mergeCell ref="V896:W896"/>
    <mergeCell ref="X896:Y896"/>
    <mergeCell ref="B896:C896"/>
    <mergeCell ref="D896:E896"/>
    <mergeCell ref="F896:G896"/>
    <mergeCell ref="H896:I896"/>
    <mergeCell ref="J896:K896"/>
    <mergeCell ref="L896:M896"/>
    <mergeCell ref="N895:O895"/>
    <mergeCell ref="P895:Q895"/>
    <mergeCell ref="R895:S895"/>
    <mergeCell ref="T895:U895"/>
    <mergeCell ref="V895:W895"/>
    <mergeCell ref="X895:Y895"/>
    <mergeCell ref="B895:C895"/>
    <mergeCell ref="D895:E895"/>
    <mergeCell ref="F895:G895"/>
    <mergeCell ref="H895:I895"/>
    <mergeCell ref="J895:K895"/>
    <mergeCell ref="L895:M895"/>
    <mergeCell ref="N894:O894"/>
    <mergeCell ref="P894:Q894"/>
    <mergeCell ref="R894:S894"/>
    <mergeCell ref="T894:U894"/>
    <mergeCell ref="V894:W894"/>
    <mergeCell ref="X894:Y894"/>
    <mergeCell ref="B894:C894"/>
    <mergeCell ref="D894:E894"/>
    <mergeCell ref="F894:G894"/>
    <mergeCell ref="H894:I894"/>
    <mergeCell ref="J894:K894"/>
    <mergeCell ref="L894:M894"/>
    <mergeCell ref="N899:O899"/>
    <mergeCell ref="P899:Q899"/>
    <mergeCell ref="R899:S899"/>
    <mergeCell ref="T899:U899"/>
    <mergeCell ref="V899:W899"/>
    <mergeCell ref="X899:Y899"/>
    <mergeCell ref="B899:C899"/>
    <mergeCell ref="D899:E899"/>
    <mergeCell ref="F899:G899"/>
    <mergeCell ref="H899:I899"/>
    <mergeCell ref="J899:K899"/>
    <mergeCell ref="L899:M899"/>
    <mergeCell ref="N898:O898"/>
    <mergeCell ref="P898:Q898"/>
    <mergeCell ref="R898:S898"/>
    <mergeCell ref="T898:U898"/>
    <mergeCell ref="V898:W898"/>
    <mergeCell ref="X898:Y898"/>
    <mergeCell ref="B898:C898"/>
    <mergeCell ref="D898:E898"/>
    <mergeCell ref="F898:G898"/>
    <mergeCell ref="H898:I898"/>
    <mergeCell ref="J898:K898"/>
    <mergeCell ref="L898:M898"/>
    <mergeCell ref="N897:O897"/>
    <mergeCell ref="P897:Q897"/>
    <mergeCell ref="R897:S897"/>
    <mergeCell ref="T897:U897"/>
    <mergeCell ref="V897:W897"/>
    <mergeCell ref="X897:Y897"/>
    <mergeCell ref="B897:C897"/>
    <mergeCell ref="D897:E897"/>
    <mergeCell ref="F897:G897"/>
    <mergeCell ref="H897:I897"/>
    <mergeCell ref="J897:K897"/>
    <mergeCell ref="L897:M897"/>
    <mergeCell ref="X903:Y903"/>
    <mergeCell ref="B904:C904"/>
    <mergeCell ref="D904:E904"/>
    <mergeCell ref="F904:G904"/>
    <mergeCell ref="H904:I904"/>
    <mergeCell ref="J904:K904"/>
    <mergeCell ref="L904:M904"/>
    <mergeCell ref="N904:O904"/>
    <mergeCell ref="P904:Q904"/>
    <mergeCell ref="R904:S904"/>
    <mergeCell ref="L903:M903"/>
    <mergeCell ref="N903:O903"/>
    <mergeCell ref="P903:Q903"/>
    <mergeCell ref="R903:S903"/>
    <mergeCell ref="T903:U903"/>
    <mergeCell ref="V903:W903"/>
    <mergeCell ref="P902:Q902"/>
    <mergeCell ref="R902:S902"/>
    <mergeCell ref="T902:U902"/>
    <mergeCell ref="V902:W902"/>
    <mergeCell ref="X902:Y902"/>
    <mergeCell ref="B903:C903"/>
    <mergeCell ref="D903:E903"/>
    <mergeCell ref="F903:G903"/>
    <mergeCell ref="H903:I903"/>
    <mergeCell ref="J903:K903"/>
    <mergeCell ref="T901:U901"/>
    <mergeCell ref="V901:W901"/>
    <mergeCell ref="X901:Y901"/>
    <mergeCell ref="B902:C902"/>
    <mergeCell ref="D902:E902"/>
    <mergeCell ref="F902:G902"/>
    <mergeCell ref="H902:I902"/>
    <mergeCell ref="J902:K902"/>
    <mergeCell ref="L902:M902"/>
    <mergeCell ref="N902:O902"/>
    <mergeCell ref="B901:C901"/>
    <mergeCell ref="D901:E901"/>
    <mergeCell ref="F901:G901"/>
    <mergeCell ref="H901:I901"/>
    <mergeCell ref="J901:K901"/>
    <mergeCell ref="L901:M901"/>
    <mergeCell ref="N901:O901"/>
    <mergeCell ref="P901:Q901"/>
    <mergeCell ref="R901:S901"/>
    <mergeCell ref="X906:Y906"/>
    <mergeCell ref="B907:C907"/>
    <mergeCell ref="D907:E907"/>
    <mergeCell ref="F907:G907"/>
    <mergeCell ref="H907:I907"/>
    <mergeCell ref="J907:K907"/>
    <mergeCell ref="L907:M907"/>
    <mergeCell ref="N907:O907"/>
    <mergeCell ref="P907:Q907"/>
    <mergeCell ref="R907:S907"/>
    <mergeCell ref="L906:M906"/>
    <mergeCell ref="N906:O906"/>
    <mergeCell ref="P906:Q906"/>
    <mergeCell ref="R906:S906"/>
    <mergeCell ref="T906:U906"/>
    <mergeCell ref="V906:W906"/>
    <mergeCell ref="P905:Q905"/>
    <mergeCell ref="R905:S905"/>
    <mergeCell ref="T905:U905"/>
    <mergeCell ref="V905:W905"/>
    <mergeCell ref="X905:Y905"/>
    <mergeCell ref="B906:C906"/>
    <mergeCell ref="D906:E906"/>
    <mergeCell ref="F906:G906"/>
    <mergeCell ref="H906:I906"/>
    <mergeCell ref="J906:K906"/>
    <mergeCell ref="T904:U904"/>
    <mergeCell ref="V904:W904"/>
    <mergeCell ref="X904:Y904"/>
    <mergeCell ref="B905:C905"/>
    <mergeCell ref="D905:E905"/>
    <mergeCell ref="F905:G905"/>
    <mergeCell ref="H905:I905"/>
    <mergeCell ref="J905:K905"/>
    <mergeCell ref="L905:M905"/>
    <mergeCell ref="N905:O905"/>
    <mergeCell ref="X909:Y909"/>
    <mergeCell ref="B910:C910"/>
    <mergeCell ref="D910:E910"/>
    <mergeCell ref="F910:G910"/>
    <mergeCell ref="H910:I910"/>
    <mergeCell ref="J910:K910"/>
    <mergeCell ref="L910:M910"/>
    <mergeCell ref="N910:O910"/>
    <mergeCell ref="P910:Q910"/>
    <mergeCell ref="R910:S910"/>
    <mergeCell ref="L909:M909"/>
    <mergeCell ref="N909:O909"/>
    <mergeCell ref="P909:Q909"/>
    <mergeCell ref="R909:S909"/>
    <mergeCell ref="T909:U909"/>
    <mergeCell ref="V909:W909"/>
    <mergeCell ref="P908:Q908"/>
    <mergeCell ref="R908:S908"/>
    <mergeCell ref="T908:U908"/>
    <mergeCell ref="V908:W908"/>
    <mergeCell ref="X908:Y908"/>
    <mergeCell ref="B909:C909"/>
    <mergeCell ref="D909:E909"/>
    <mergeCell ref="F909:G909"/>
    <mergeCell ref="H909:I909"/>
    <mergeCell ref="J909:K909"/>
    <mergeCell ref="T907:U907"/>
    <mergeCell ref="V907:W907"/>
    <mergeCell ref="X907:Y907"/>
    <mergeCell ref="B908:C908"/>
    <mergeCell ref="D908:E908"/>
    <mergeCell ref="F908:G908"/>
    <mergeCell ref="H908:I908"/>
    <mergeCell ref="J908:K908"/>
    <mergeCell ref="L908:M908"/>
    <mergeCell ref="N908:O908"/>
    <mergeCell ref="X912:Y912"/>
    <mergeCell ref="B913:C913"/>
    <mergeCell ref="D913:E913"/>
    <mergeCell ref="F913:G913"/>
    <mergeCell ref="H913:I913"/>
    <mergeCell ref="J913:K913"/>
    <mergeCell ref="L913:M913"/>
    <mergeCell ref="N913:O913"/>
    <mergeCell ref="P913:Q913"/>
    <mergeCell ref="R913:S913"/>
    <mergeCell ref="L912:M912"/>
    <mergeCell ref="N912:O912"/>
    <mergeCell ref="P912:Q912"/>
    <mergeCell ref="R912:S912"/>
    <mergeCell ref="T912:U912"/>
    <mergeCell ref="V912:W912"/>
    <mergeCell ref="P911:Q911"/>
    <mergeCell ref="R911:S911"/>
    <mergeCell ref="T911:U911"/>
    <mergeCell ref="V911:W911"/>
    <mergeCell ref="X911:Y911"/>
    <mergeCell ref="B912:C912"/>
    <mergeCell ref="D912:E912"/>
    <mergeCell ref="F912:G912"/>
    <mergeCell ref="H912:I912"/>
    <mergeCell ref="J912:K912"/>
    <mergeCell ref="T910:U910"/>
    <mergeCell ref="V910:W910"/>
    <mergeCell ref="X910:Y910"/>
    <mergeCell ref="B911:C911"/>
    <mergeCell ref="D911:E911"/>
    <mergeCell ref="F911:G911"/>
    <mergeCell ref="H911:I911"/>
    <mergeCell ref="J911:K911"/>
    <mergeCell ref="L911:M911"/>
    <mergeCell ref="N911:O911"/>
    <mergeCell ref="X915:Y915"/>
    <mergeCell ref="B916:C916"/>
    <mergeCell ref="D916:E916"/>
    <mergeCell ref="F916:G916"/>
    <mergeCell ref="H916:I916"/>
    <mergeCell ref="J916:K916"/>
    <mergeCell ref="L916:M916"/>
    <mergeCell ref="N916:O916"/>
    <mergeCell ref="P916:Q916"/>
    <mergeCell ref="R916:S916"/>
    <mergeCell ref="L915:M915"/>
    <mergeCell ref="N915:O915"/>
    <mergeCell ref="P915:Q915"/>
    <mergeCell ref="R915:S915"/>
    <mergeCell ref="T915:U915"/>
    <mergeCell ref="V915:W915"/>
    <mergeCell ref="P914:Q914"/>
    <mergeCell ref="R914:S914"/>
    <mergeCell ref="T914:U914"/>
    <mergeCell ref="V914:W914"/>
    <mergeCell ref="X914:Y914"/>
    <mergeCell ref="B915:C915"/>
    <mergeCell ref="D915:E915"/>
    <mergeCell ref="F915:G915"/>
    <mergeCell ref="H915:I915"/>
    <mergeCell ref="J915:K915"/>
    <mergeCell ref="T913:U913"/>
    <mergeCell ref="V913:W913"/>
    <mergeCell ref="X913:Y913"/>
    <mergeCell ref="B914:C914"/>
    <mergeCell ref="D914:E914"/>
    <mergeCell ref="F914:G914"/>
    <mergeCell ref="H914:I914"/>
    <mergeCell ref="J914:K914"/>
    <mergeCell ref="L914:M914"/>
    <mergeCell ref="N914:O914"/>
    <mergeCell ref="X918:Y918"/>
    <mergeCell ref="B919:C919"/>
    <mergeCell ref="D919:E919"/>
    <mergeCell ref="F919:G919"/>
    <mergeCell ref="H919:I919"/>
    <mergeCell ref="J919:K919"/>
    <mergeCell ref="L919:M919"/>
    <mergeCell ref="N919:O919"/>
    <mergeCell ref="P919:Q919"/>
    <mergeCell ref="R919:S919"/>
    <mergeCell ref="L918:M918"/>
    <mergeCell ref="N918:O918"/>
    <mergeCell ref="P918:Q918"/>
    <mergeCell ref="R918:S918"/>
    <mergeCell ref="T918:U918"/>
    <mergeCell ref="V918:W918"/>
    <mergeCell ref="P917:Q917"/>
    <mergeCell ref="R917:S917"/>
    <mergeCell ref="T917:U917"/>
    <mergeCell ref="V917:W917"/>
    <mergeCell ref="X917:Y917"/>
    <mergeCell ref="B918:C918"/>
    <mergeCell ref="D918:E918"/>
    <mergeCell ref="F918:G918"/>
    <mergeCell ref="H918:I918"/>
    <mergeCell ref="J918:K918"/>
    <mergeCell ref="T916:U916"/>
    <mergeCell ref="V916:W916"/>
    <mergeCell ref="X916:Y916"/>
    <mergeCell ref="B917:C917"/>
    <mergeCell ref="D917:E917"/>
    <mergeCell ref="F917:G917"/>
    <mergeCell ref="H917:I917"/>
    <mergeCell ref="J917:K917"/>
    <mergeCell ref="L917:M917"/>
    <mergeCell ref="N917:O917"/>
    <mergeCell ref="X921:Y921"/>
    <mergeCell ref="B922:C922"/>
    <mergeCell ref="D922:E922"/>
    <mergeCell ref="F922:G922"/>
    <mergeCell ref="H922:I922"/>
    <mergeCell ref="J922:K922"/>
    <mergeCell ref="L922:M922"/>
    <mergeCell ref="N922:O922"/>
    <mergeCell ref="P922:Q922"/>
    <mergeCell ref="R922:S922"/>
    <mergeCell ref="L921:M921"/>
    <mergeCell ref="N921:O921"/>
    <mergeCell ref="P921:Q921"/>
    <mergeCell ref="R921:S921"/>
    <mergeCell ref="T921:U921"/>
    <mergeCell ref="V921:W921"/>
    <mergeCell ref="P920:Q920"/>
    <mergeCell ref="R920:S920"/>
    <mergeCell ref="T920:U920"/>
    <mergeCell ref="V920:W920"/>
    <mergeCell ref="X920:Y920"/>
    <mergeCell ref="B921:C921"/>
    <mergeCell ref="D921:E921"/>
    <mergeCell ref="F921:G921"/>
    <mergeCell ref="H921:I921"/>
    <mergeCell ref="J921:K921"/>
    <mergeCell ref="T919:U919"/>
    <mergeCell ref="V919:W919"/>
    <mergeCell ref="X919:Y919"/>
    <mergeCell ref="B920:C920"/>
    <mergeCell ref="D920:E920"/>
    <mergeCell ref="F920:G920"/>
    <mergeCell ref="H920:I920"/>
    <mergeCell ref="J920:K920"/>
    <mergeCell ref="L920:M920"/>
    <mergeCell ref="N920:O920"/>
    <mergeCell ref="X924:Y924"/>
    <mergeCell ref="Z924:Z947"/>
    <mergeCell ref="B925:C925"/>
    <mergeCell ref="D925:E925"/>
    <mergeCell ref="F925:G925"/>
    <mergeCell ref="H925:I925"/>
    <mergeCell ref="J925:K925"/>
    <mergeCell ref="L925:M925"/>
    <mergeCell ref="N925:O925"/>
    <mergeCell ref="P925:Q925"/>
    <mergeCell ref="L924:M924"/>
    <mergeCell ref="N924:O924"/>
    <mergeCell ref="P924:Q924"/>
    <mergeCell ref="R924:S924"/>
    <mergeCell ref="T924:U924"/>
    <mergeCell ref="V924:W924"/>
    <mergeCell ref="P923:Q923"/>
    <mergeCell ref="R923:S923"/>
    <mergeCell ref="T923:U923"/>
    <mergeCell ref="V923:W923"/>
    <mergeCell ref="X923:Y923"/>
    <mergeCell ref="B924:C924"/>
    <mergeCell ref="D924:E924"/>
    <mergeCell ref="F924:G924"/>
    <mergeCell ref="H924:I924"/>
    <mergeCell ref="J924:K924"/>
    <mergeCell ref="T922:U922"/>
    <mergeCell ref="V922:W922"/>
    <mergeCell ref="X922:Y922"/>
    <mergeCell ref="B923:C923"/>
    <mergeCell ref="D923:E923"/>
    <mergeCell ref="F923:G923"/>
    <mergeCell ref="H923:I923"/>
    <mergeCell ref="J923:K923"/>
    <mergeCell ref="L923:M923"/>
    <mergeCell ref="N923:O923"/>
    <mergeCell ref="Z900:Z923"/>
    <mergeCell ref="N900:O900"/>
    <mergeCell ref="P900:Q900"/>
    <mergeCell ref="R900:S900"/>
    <mergeCell ref="T900:U900"/>
    <mergeCell ref="V900:W900"/>
    <mergeCell ref="X900:Y900"/>
    <mergeCell ref="B900:C900"/>
    <mergeCell ref="D900:E900"/>
    <mergeCell ref="F900:G900"/>
    <mergeCell ref="H900:I900"/>
    <mergeCell ref="J900:K900"/>
    <mergeCell ref="L900:M900"/>
    <mergeCell ref="N928:O928"/>
    <mergeCell ref="P928:Q928"/>
    <mergeCell ref="R928:S928"/>
    <mergeCell ref="T928:U928"/>
    <mergeCell ref="V928:W928"/>
    <mergeCell ref="X928:Y928"/>
    <mergeCell ref="B928:C928"/>
    <mergeCell ref="D928:E928"/>
    <mergeCell ref="F928:G928"/>
    <mergeCell ref="H928:I928"/>
    <mergeCell ref="J928:K928"/>
    <mergeCell ref="L928:M928"/>
    <mergeCell ref="N927:O927"/>
    <mergeCell ref="P927:Q927"/>
    <mergeCell ref="R927:S927"/>
    <mergeCell ref="T927:U927"/>
    <mergeCell ref="V927:W927"/>
    <mergeCell ref="X927:Y927"/>
    <mergeCell ref="B927:C927"/>
    <mergeCell ref="D927:E927"/>
    <mergeCell ref="F927:G927"/>
    <mergeCell ref="H927:I927"/>
    <mergeCell ref="J927:K927"/>
    <mergeCell ref="L927:M927"/>
    <mergeCell ref="N926:O926"/>
    <mergeCell ref="P926:Q926"/>
    <mergeCell ref="R926:S926"/>
    <mergeCell ref="T926:U926"/>
    <mergeCell ref="V926:W926"/>
    <mergeCell ref="X926:Y926"/>
    <mergeCell ref="R925:S925"/>
    <mergeCell ref="T925:U925"/>
    <mergeCell ref="V925:W925"/>
    <mergeCell ref="X925:Y925"/>
    <mergeCell ref="B926:C926"/>
    <mergeCell ref="D926:E926"/>
    <mergeCell ref="F926:G926"/>
    <mergeCell ref="H926:I926"/>
    <mergeCell ref="J926:K926"/>
    <mergeCell ref="L926:M926"/>
    <mergeCell ref="N931:O931"/>
    <mergeCell ref="P931:Q931"/>
    <mergeCell ref="R931:S931"/>
    <mergeCell ref="T931:U931"/>
    <mergeCell ref="V931:W931"/>
    <mergeCell ref="X931:Y931"/>
    <mergeCell ref="B931:C931"/>
    <mergeCell ref="D931:E931"/>
    <mergeCell ref="F931:G931"/>
    <mergeCell ref="H931:I931"/>
    <mergeCell ref="J931:K931"/>
    <mergeCell ref="L931:M931"/>
    <mergeCell ref="N930:O930"/>
    <mergeCell ref="P930:Q930"/>
    <mergeCell ref="R930:S930"/>
    <mergeCell ref="T930:U930"/>
    <mergeCell ref="V930:W930"/>
    <mergeCell ref="X930:Y930"/>
    <mergeCell ref="B930:C930"/>
    <mergeCell ref="D930:E930"/>
    <mergeCell ref="F930:G930"/>
    <mergeCell ref="H930:I930"/>
    <mergeCell ref="J930:K930"/>
    <mergeCell ref="L930:M930"/>
    <mergeCell ref="N929:O929"/>
    <mergeCell ref="P929:Q929"/>
    <mergeCell ref="R929:S929"/>
    <mergeCell ref="T929:U929"/>
    <mergeCell ref="V929:W929"/>
    <mergeCell ref="X929:Y929"/>
    <mergeCell ref="B929:C929"/>
    <mergeCell ref="D929:E929"/>
    <mergeCell ref="F929:G929"/>
    <mergeCell ref="H929:I929"/>
    <mergeCell ref="J929:K929"/>
    <mergeCell ref="L929:M929"/>
    <mergeCell ref="N934:O934"/>
    <mergeCell ref="P934:Q934"/>
    <mergeCell ref="R934:S934"/>
    <mergeCell ref="T934:U934"/>
    <mergeCell ref="V934:W934"/>
    <mergeCell ref="X934:Y934"/>
    <mergeCell ref="B934:C934"/>
    <mergeCell ref="D934:E934"/>
    <mergeCell ref="F934:G934"/>
    <mergeCell ref="H934:I934"/>
    <mergeCell ref="J934:K934"/>
    <mergeCell ref="L934:M934"/>
    <mergeCell ref="N933:O933"/>
    <mergeCell ref="P933:Q933"/>
    <mergeCell ref="R933:S933"/>
    <mergeCell ref="T933:U933"/>
    <mergeCell ref="V933:W933"/>
    <mergeCell ref="X933:Y933"/>
    <mergeCell ref="B933:C933"/>
    <mergeCell ref="D933:E933"/>
    <mergeCell ref="F933:G933"/>
    <mergeCell ref="H933:I933"/>
    <mergeCell ref="J933:K933"/>
    <mergeCell ref="L933:M933"/>
    <mergeCell ref="N932:O932"/>
    <mergeCell ref="P932:Q932"/>
    <mergeCell ref="R932:S932"/>
    <mergeCell ref="T932:U932"/>
    <mergeCell ref="V932:W932"/>
    <mergeCell ref="X932:Y932"/>
    <mergeCell ref="B932:C932"/>
    <mergeCell ref="D932:E932"/>
    <mergeCell ref="F932:G932"/>
    <mergeCell ref="H932:I932"/>
    <mergeCell ref="J932:K932"/>
    <mergeCell ref="L932:M932"/>
    <mergeCell ref="N937:O937"/>
    <mergeCell ref="P937:Q937"/>
    <mergeCell ref="R937:S937"/>
    <mergeCell ref="T937:U937"/>
    <mergeCell ref="V937:W937"/>
    <mergeCell ref="X937:Y937"/>
    <mergeCell ref="B937:C937"/>
    <mergeCell ref="D937:E937"/>
    <mergeCell ref="F937:G937"/>
    <mergeCell ref="H937:I937"/>
    <mergeCell ref="J937:K937"/>
    <mergeCell ref="L937:M937"/>
    <mergeCell ref="N936:O936"/>
    <mergeCell ref="P936:Q936"/>
    <mergeCell ref="R936:S936"/>
    <mergeCell ref="T936:U936"/>
    <mergeCell ref="V936:W936"/>
    <mergeCell ref="X936:Y936"/>
    <mergeCell ref="B936:C936"/>
    <mergeCell ref="D936:E936"/>
    <mergeCell ref="F936:G936"/>
    <mergeCell ref="H936:I936"/>
    <mergeCell ref="J936:K936"/>
    <mergeCell ref="L936:M936"/>
    <mergeCell ref="N935:O935"/>
    <mergeCell ref="P935:Q935"/>
    <mergeCell ref="R935:S935"/>
    <mergeCell ref="T935:U935"/>
    <mergeCell ref="V935:W935"/>
    <mergeCell ref="X935:Y935"/>
    <mergeCell ref="B935:C935"/>
    <mergeCell ref="D935:E935"/>
    <mergeCell ref="F935:G935"/>
    <mergeCell ref="H935:I935"/>
    <mergeCell ref="J935:K935"/>
    <mergeCell ref="L935:M935"/>
    <mergeCell ref="N940:O940"/>
    <mergeCell ref="P940:Q940"/>
    <mergeCell ref="R940:S940"/>
    <mergeCell ref="T940:U940"/>
    <mergeCell ref="V940:W940"/>
    <mergeCell ref="X940:Y940"/>
    <mergeCell ref="B940:C940"/>
    <mergeCell ref="D940:E940"/>
    <mergeCell ref="F940:G940"/>
    <mergeCell ref="H940:I940"/>
    <mergeCell ref="J940:K940"/>
    <mergeCell ref="L940:M940"/>
    <mergeCell ref="N939:O939"/>
    <mergeCell ref="P939:Q939"/>
    <mergeCell ref="R939:S939"/>
    <mergeCell ref="T939:U939"/>
    <mergeCell ref="V939:W939"/>
    <mergeCell ref="X939:Y939"/>
    <mergeCell ref="B939:C939"/>
    <mergeCell ref="D939:E939"/>
    <mergeCell ref="F939:G939"/>
    <mergeCell ref="H939:I939"/>
    <mergeCell ref="J939:K939"/>
    <mergeCell ref="L939:M939"/>
    <mergeCell ref="N938:O938"/>
    <mergeCell ref="P938:Q938"/>
    <mergeCell ref="R938:S938"/>
    <mergeCell ref="T938:U938"/>
    <mergeCell ref="V938:W938"/>
    <mergeCell ref="X938:Y938"/>
    <mergeCell ref="B938:C938"/>
    <mergeCell ref="D938:E938"/>
    <mergeCell ref="F938:G938"/>
    <mergeCell ref="H938:I938"/>
    <mergeCell ref="J938:K938"/>
    <mergeCell ref="L938:M938"/>
    <mergeCell ref="N943:O943"/>
    <mergeCell ref="P943:Q943"/>
    <mergeCell ref="R943:S943"/>
    <mergeCell ref="T943:U943"/>
    <mergeCell ref="V943:W943"/>
    <mergeCell ref="X943:Y943"/>
    <mergeCell ref="B943:C943"/>
    <mergeCell ref="D943:E943"/>
    <mergeCell ref="F943:G943"/>
    <mergeCell ref="H943:I943"/>
    <mergeCell ref="J943:K943"/>
    <mergeCell ref="L943:M943"/>
    <mergeCell ref="N942:O942"/>
    <mergeCell ref="P942:Q942"/>
    <mergeCell ref="R942:S942"/>
    <mergeCell ref="T942:U942"/>
    <mergeCell ref="V942:W942"/>
    <mergeCell ref="X942:Y942"/>
    <mergeCell ref="B942:C942"/>
    <mergeCell ref="D942:E942"/>
    <mergeCell ref="F942:G942"/>
    <mergeCell ref="H942:I942"/>
    <mergeCell ref="J942:K942"/>
    <mergeCell ref="L942:M942"/>
    <mergeCell ref="N941:O941"/>
    <mergeCell ref="P941:Q941"/>
    <mergeCell ref="R941:S941"/>
    <mergeCell ref="T941:U941"/>
    <mergeCell ref="V941:W941"/>
    <mergeCell ref="X941:Y941"/>
    <mergeCell ref="B941:C941"/>
    <mergeCell ref="D941:E941"/>
    <mergeCell ref="F941:G941"/>
    <mergeCell ref="H941:I941"/>
    <mergeCell ref="J941:K941"/>
    <mergeCell ref="L941:M941"/>
    <mergeCell ref="N946:O946"/>
    <mergeCell ref="P946:Q946"/>
    <mergeCell ref="R946:S946"/>
    <mergeCell ref="T946:U946"/>
    <mergeCell ref="V946:W946"/>
    <mergeCell ref="X946:Y946"/>
    <mergeCell ref="B946:C946"/>
    <mergeCell ref="D946:E946"/>
    <mergeCell ref="F946:G946"/>
    <mergeCell ref="H946:I946"/>
    <mergeCell ref="J946:K946"/>
    <mergeCell ref="L946:M946"/>
    <mergeCell ref="N945:O945"/>
    <mergeCell ref="P945:Q945"/>
    <mergeCell ref="R945:S945"/>
    <mergeCell ref="T945:U945"/>
    <mergeCell ref="V945:W945"/>
    <mergeCell ref="X945:Y945"/>
    <mergeCell ref="B945:C945"/>
    <mergeCell ref="D945:E945"/>
    <mergeCell ref="F945:G945"/>
    <mergeCell ref="H945:I945"/>
    <mergeCell ref="J945:K945"/>
    <mergeCell ref="L945:M945"/>
    <mergeCell ref="N944:O944"/>
    <mergeCell ref="P944:Q944"/>
    <mergeCell ref="R944:S944"/>
    <mergeCell ref="T944:U944"/>
    <mergeCell ref="V944:W944"/>
    <mergeCell ref="X944:Y944"/>
    <mergeCell ref="B944:C944"/>
    <mergeCell ref="D944:E944"/>
    <mergeCell ref="F944:G944"/>
    <mergeCell ref="H944:I944"/>
    <mergeCell ref="J944:K944"/>
    <mergeCell ref="L944:M944"/>
    <mergeCell ref="T949:U949"/>
    <mergeCell ref="V949:W949"/>
    <mergeCell ref="X949:Y949"/>
    <mergeCell ref="B950:C950"/>
    <mergeCell ref="D950:E950"/>
    <mergeCell ref="F950:G950"/>
    <mergeCell ref="H950:I950"/>
    <mergeCell ref="J950:K950"/>
    <mergeCell ref="L950:M950"/>
    <mergeCell ref="N950:O950"/>
    <mergeCell ref="Z948:Z971"/>
    <mergeCell ref="B949:C949"/>
    <mergeCell ref="D949:E949"/>
    <mergeCell ref="F949:G949"/>
    <mergeCell ref="H949:I949"/>
    <mergeCell ref="J949:K949"/>
    <mergeCell ref="L949:M949"/>
    <mergeCell ref="N949:O949"/>
    <mergeCell ref="P949:Q949"/>
    <mergeCell ref="R949:S949"/>
    <mergeCell ref="N948:O948"/>
    <mergeCell ref="P948:Q948"/>
    <mergeCell ref="R948:S948"/>
    <mergeCell ref="T948:U948"/>
    <mergeCell ref="V948:W948"/>
    <mergeCell ref="X948:Y948"/>
    <mergeCell ref="B948:C948"/>
    <mergeCell ref="D948:E948"/>
    <mergeCell ref="F948:G948"/>
    <mergeCell ref="H948:I948"/>
    <mergeCell ref="J948:K948"/>
    <mergeCell ref="L948:M948"/>
    <mergeCell ref="N947:O947"/>
    <mergeCell ref="P947:Q947"/>
    <mergeCell ref="R947:S947"/>
    <mergeCell ref="T947:U947"/>
    <mergeCell ref="V947:W947"/>
    <mergeCell ref="X947:Y947"/>
    <mergeCell ref="B947:C947"/>
    <mergeCell ref="D947:E947"/>
    <mergeCell ref="F947:G947"/>
    <mergeCell ref="H947:I947"/>
    <mergeCell ref="J947:K947"/>
    <mergeCell ref="L947:M947"/>
    <mergeCell ref="T952:U952"/>
    <mergeCell ref="V952:W952"/>
    <mergeCell ref="X952:Y952"/>
    <mergeCell ref="B953:C953"/>
    <mergeCell ref="D953:E953"/>
    <mergeCell ref="F953:G953"/>
    <mergeCell ref="H953:I953"/>
    <mergeCell ref="J953:K953"/>
    <mergeCell ref="L953:M953"/>
    <mergeCell ref="N953:O953"/>
    <mergeCell ref="X951:Y951"/>
    <mergeCell ref="B952:C952"/>
    <mergeCell ref="D952:E952"/>
    <mergeCell ref="F952:G952"/>
    <mergeCell ref="H952:I952"/>
    <mergeCell ref="J952:K952"/>
    <mergeCell ref="L952:M952"/>
    <mergeCell ref="N952:O952"/>
    <mergeCell ref="P952:Q952"/>
    <mergeCell ref="R952:S952"/>
    <mergeCell ref="L951:M951"/>
    <mergeCell ref="N951:O951"/>
    <mergeCell ref="P951:Q951"/>
    <mergeCell ref="R951:S951"/>
    <mergeCell ref="T951:U951"/>
    <mergeCell ref="V951:W951"/>
    <mergeCell ref="P950:Q950"/>
    <mergeCell ref="R950:S950"/>
    <mergeCell ref="T950:U950"/>
    <mergeCell ref="V950:W950"/>
    <mergeCell ref="X950:Y950"/>
    <mergeCell ref="B951:C951"/>
    <mergeCell ref="D951:E951"/>
    <mergeCell ref="F951:G951"/>
    <mergeCell ref="H951:I951"/>
    <mergeCell ref="J951:K951"/>
    <mergeCell ref="T955:U955"/>
    <mergeCell ref="V955:W955"/>
    <mergeCell ref="X955:Y955"/>
    <mergeCell ref="B956:C956"/>
    <mergeCell ref="D956:E956"/>
    <mergeCell ref="F956:G956"/>
    <mergeCell ref="H956:I956"/>
    <mergeCell ref="J956:K956"/>
    <mergeCell ref="L956:M956"/>
    <mergeCell ref="N956:O956"/>
    <mergeCell ref="X954:Y954"/>
    <mergeCell ref="B955:C955"/>
    <mergeCell ref="D955:E955"/>
    <mergeCell ref="F955:G955"/>
    <mergeCell ref="H955:I955"/>
    <mergeCell ref="J955:K955"/>
    <mergeCell ref="L955:M955"/>
    <mergeCell ref="N955:O955"/>
    <mergeCell ref="P955:Q955"/>
    <mergeCell ref="R955:S955"/>
    <mergeCell ref="L954:M954"/>
    <mergeCell ref="N954:O954"/>
    <mergeCell ref="P954:Q954"/>
    <mergeCell ref="R954:S954"/>
    <mergeCell ref="T954:U954"/>
    <mergeCell ref="V954:W954"/>
    <mergeCell ref="P953:Q953"/>
    <mergeCell ref="R953:S953"/>
    <mergeCell ref="T953:U953"/>
    <mergeCell ref="V953:W953"/>
    <mergeCell ref="X953:Y953"/>
    <mergeCell ref="B954:C954"/>
    <mergeCell ref="D954:E954"/>
    <mergeCell ref="F954:G954"/>
    <mergeCell ref="H954:I954"/>
    <mergeCell ref="J954:K954"/>
    <mergeCell ref="T958:U958"/>
    <mergeCell ref="V958:W958"/>
    <mergeCell ref="X958:Y958"/>
    <mergeCell ref="B959:C959"/>
    <mergeCell ref="D959:E959"/>
    <mergeCell ref="F959:G959"/>
    <mergeCell ref="H959:I959"/>
    <mergeCell ref="J959:K959"/>
    <mergeCell ref="L959:M959"/>
    <mergeCell ref="N959:O959"/>
    <mergeCell ref="X957:Y957"/>
    <mergeCell ref="B958:C958"/>
    <mergeCell ref="D958:E958"/>
    <mergeCell ref="F958:G958"/>
    <mergeCell ref="H958:I958"/>
    <mergeCell ref="J958:K958"/>
    <mergeCell ref="L958:M958"/>
    <mergeCell ref="N958:O958"/>
    <mergeCell ref="P958:Q958"/>
    <mergeCell ref="R958:S958"/>
    <mergeCell ref="L957:M957"/>
    <mergeCell ref="N957:O957"/>
    <mergeCell ref="P957:Q957"/>
    <mergeCell ref="R957:S957"/>
    <mergeCell ref="T957:U957"/>
    <mergeCell ref="V957:W957"/>
    <mergeCell ref="P956:Q956"/>
    <mergeCell ref="R956:S956"/>
    <mergeCell ref="T956:U956"/>
    <mergeCell ref="V956:W956"/>
    <mergeCell ref="X956:Y956"/>
    <mergeCell ref="B957:C957"/>
    <mergeCell ref="D957:E957"/>
    <mergeCell ref="F957:G957"/>
    <mergeCell ref="H957:I957"/>
    <mergeCell ref="J957:K957"/>
    <mergeCell ref="T961:U961"/>
    <mergeCell ref="V961:W961"/>
    <mergeCell ref="X961:Y961"/>
    <mergeCell ref="B962:C962"/>
    <mergeCell ref="D962:E962"/>
    <mergeCell ref="F962:G962"/>
    <mergeCell ref="H962:I962"/>
    <mergeCell ref="J962:K962"/>
    <mergeCell ref="L962:M962"/>
    <mergeCell ref="N962:O962"/>
    <mergeCell ref="X960:Y960"/>
    <mergeCell ref="B961:C961"/>
    <mergeCell ref="D961:E961"/>
    <mergeCell ref="F961:G961"/>
    <mergeCell ref="H961:I961"/>
    <mergeCell ref="J961:K961"/>
    <mergeCell ref="L961:M961"/>
    <mergeCell ref="N961:O961"/>
    <mergeCell ref="P961:Q961"/>
    <mergeCell ref="R961:S961"/>
    <mergeCell ref="L960:M960"/>
    <mergeCell ref="N960:O960"/>
    <mergeCell ref="P960:Q960"/>
    <mergeCell ref="R960:S960"/>
    <mergeCell ref="T960:U960"/>
    <mergeCell ref="V960:W960"/>
    <mergeCell ref="P959:Q959"/>
    <mergeCell ref="R959:S959"/>
    <mergeCell ref="T959:U959"/>
    <mergeCell ref="V959:W959"/>
    <mergeCell ref="X959:Y959"/>
    <mergeCell ref="B960:C960"/>
    <mergeCell ref="D960:E960"/>
    <mergeCell ref="F960:G960"/>
    <mergeCell ref="H960:I960"/>
    <mergeCell ref="J960:K960"/>
    <mergeCell ref="T964:U964"/>
    <mergeCell ref="V964:W964"/>
    <mergeCell ref="X964:Y964"/>
    <mergeCell ref="B965:C965"/>
    <mergeCell ref="D965:E965"/>
    <mergeCell ref="F965:G965"/>
    <mergeCell ref="H965:I965"/>
    <mergeCell ref="J965:K965"/>
    <mergeCell ref="L965:M965"/>
    <mergeCell ref="N965:O965"/>
    <mergeCell ref="X963:Y963"/>
    <mergeCell ref="B964:C964"/>
    <mergeCell ref="D964:E964"/>
    <mergeCell ref="F964:G964"/>
    <mergeCell ref="H964:I964"/>
    <mergeCell ref="J964:K964"/>
    <mergeCell ref="L964:M964"/>
    <mergeCell ref="N964:O964"/>
    <mergeCell ref="P964:Q964"/>
    <mergeCell ref="R964:S964"/>
    <mergeCell ref="L963:M963"/>
    <mergeCell ref="N963:O963"/>
    <mergeCell ref="P963:Q963"/>
    <mergeCell ref="R963:S963"/>
    <mergeCell ref="T963:U963"/>
    <mergeCell ref="V963:W963"/>
    <mergeCell ref="P962:Q962"/>
    <mergeCell ref="R962:S962"/>
    <mergeCell ref="T962:U962"/>
    <mergeCell ref="V962:W962"/>
    <mergeCell ref="X962:Y962"/>
    <mergeCell ref="B963:C963"/>
    <mergeCell ref="D963:E963"/>
    <mergeCell ref="F963:G963"/>
    <mergeCell ref="H963:I963"/>
    <mergeCell ref="J963:K963"/>
    <mergeCell ref="T967:U967"/>
    <mergeCell ref="V967:W967"/>
    <mergeCell ref="X967:Y967"/>
    <mergeCell ref="B968:C968"/>
    <mergeCell ref="D968:E968"/>
    <mergeCell ref="F968:G968"/>
    <mergeCell ref="H968:I968"/>
    <mergeCell ref="J968:K968"/>
    <mergeCell ref="L968:M968"/>
    <mergeCell ref="N968:O968"/>
    <mergeCell ref="X966:Y966"/>
    <mergeCell ref="B967:C967"/>
    <mergeCell ref="D967:E967"/>
    <mergeCell ref="F967:G967"/>
    <mergeCell ref="H967:I967"/>
    <mergeCell ref="J967:K967"/>
    <mergeCell ref="L967:M967"/>
    <mergeCell ref="N967:O967"/>
    <mergeCell ref="P967:Q967"/>
    <mergeCell ref="R967:S967"/>
    <mergeCell ref="L966:M966"/>
    <mergeCell ref="N966:O966"/>
    <mergeCell ref="P966:Q966"/>
    <mergeCell ref="R966:S966"/>
    <mergeCell ref="T966:U966"/>
    <mergeCell ref="V966:W966"/>
    <mergeCell ref="P965:Q965"/>
    <mergeCell ref="R965:S965"/>
    <mergeCell ref="T965:U965"/>
    <mergeCell ref="V965:W965"/>
    <mergeCell ref="X965:Y965"/>
    <mergeCell ref="B966:C966"/>
    <mergeCell ref="D966:E966"/>
    <mergeCell ref="F966:G966"/>
    <mergeCell ref="H966:I966"/>
    <mergeCell ref="J966:K966"/>
    <mergeCell ref="T970:U970"/>
    <mergeCell ref="V970:W970"/>
    <mergeCell ref="X970:Y970"/>
    <mergeCell ref="B971:C971"/>
    <mergeCell ref="D971:E971"/>
    <mergeCell ref="F971:G971"/>
    <mergeCell ref="H971:I971"/>
    <mergeCell ref="J971:K971"/>
    <mergeCell ref="L971:M971"/>
    <mergeCell ref="N971:O971"/>
    <mergeCell ref="X969:Y969"/>
    <mergeCell ref="B970:C970"/>
    <mergeCell ref="D970:E970"/>
    <mergeCell ref="F970:G970"/>
    <mergeCell ref="H970:I970"/>
    <mergeCell ref="J970:K970"/>
    <mergeCell ref="L970:M970"/>
    <mergeCell ref="N970:O970"/>
    <mergeCell ref="P970:Q970"/>
    <mergeCell ref="R970:S970"/>
    <mergeCell ref="L969:M969"/>
    <mergeCell ref="N969:O969"/>
    <mergeCell ref="P969:Q969"/>
    <mergeCell ref="R969:S969"/>
    <mergeCell ref="T969:U969"/>
    <mergeCell ref="V969:W969"/>
    <mergeCell ref="P968:Q968"/>
    <mergeCell ref="R968:S968"/>
    <mergeCell ref="T968:U968"/>
    <mergeCell ref="V968:W968"/>
    <mergeCell ref="X968:Y968"/>
    <mergeCell ref="B969:C969"/>
    <mergeCell ref="D969:E969"/>
    <mergeCell ref="F969:G969"/>
    <mergeCell ref="H969:I969"/>
    <mergeCell ref="J969:K969"/>
    <mergeCell ref="N974:O974"/>
    <mergeCell ref="P974:Q974"/>
    <mergeCell ref="R974:S974"/>
    <mergeCell ref="T974:U974"/>
    <mergeCell ref="V974:W974"/>
    <mergeCell ref="X974:Y974"/>
    <mergeCell ref="R973:S973"/>
    <mergeCell ref="T973:U973"/>
    <mergeCell ref="V973:W973"/>
    <mergeCell ref="X973:Y973"/>
    <mergeCell ref="B974:C974"/>
    <mergeCell ref="D974:E974"/>
    <mergeCell ref="F974:G974"/>
    <mergeCell ref="H974:I974"/>
    <mergeCell ref="J974:K974"/>
    <mergeCell ref="L974:M974"/>
    <mergeCell ref="X972:Y972"/>
    <mergeCell ref="Z972:Z995"/>
    <mergeCell ref="B973:C973"/>
    <mergeCell ref="D973:E973"/>
    <mergeCell ref="F973:G973"/>
    <mergeCell ref="H973:I973"/>
    <mergeCell ref="J973:K973"/>
    <mergeCell ref="L973:M973"/>
    <mergeCell ref="N973:O973"/>
    <mergeCell ref="P973:Q973"/>
    <mergeCell ref="L972:M972"/>
    <mergeCell ref="N972:O972"/>
    <mergeCell ref="P972:Q972"/>
    <mergeCell ref="R972:S972"/>
    <mergeCell ref="T972:U972"/>
    <mergeCell ref="V972:W972"/>
    <mergeCell ref="P971:Q971"/>
    <mergeCell ref="R971:S971"/>
    <mergeCell ref="T971:U971"/>
    <mergeCell ref="V971:W971"/>
    <mergeCell ref="X971:Y971"/>
    <mergeCell ref="B972:C972"/>
    <mergeCell ref="D972:E972"/>
    <mergeCell ref="F972:G972"/>
    <mergeCell ref="H972:I972"/>
    <mergeCell ref="J972:K972"/>
    <mergeCell ref="N977:O977"/>
    <mergeCell ref="P977:Q977"/>
    <mergeCell ref="R977:S977"/>
    <mergeCell ref="T977:U977"/>
    <mergeCell ref="V977:W977"/>
    <mergeCell ref="X977:Y977"/>
    <mergeCell ref="B977:C977"/>
    <mergeCell ref="D977:E977"/>
    <mergeCell ref="F977:G977"/>
    <mergeCell ref="H977:I977"/>
    <mergeCell ref="J977:K977"/>
    <mergeCell ref="L977:M977"/>
    <mergeCell ref="N976:O976"/>
    <mergeCell ref="P976:Q976"/>
    <mergeCell ref="R976:S976"/>
    <mergeCell ref="T976:U976"/>
    <mergeCell ref="V976:W976"/>
    <mergeCell ref="X976:Y976"/>
    <mergeCell ref="B976:C976"/>
    <mergeCell ref="D976:E976"/>
    <mergeCell ref="F976:G976"/>
    <mergeCell ref="H976:I976"/>
    <mergeCell ref="J976:K976"/>
    <mergeCell ref="L976:M976"/>
    <mergeCell ref="N975:O975"/>
    <mergeCell ref="P975:Q975"/>
    <mergeCell ref="R975:S975"/>
    <mergeCell ref="T975:U975"/>
    <mergeCell ref="V975:W975"/>
    <mergeCell ref="X975:Y975"/>
    <mergeCell ref="B975:C975"/>
    <mergeCell ref="D975:E975"/>
    <mergeCell ref="F975:G975"/>
    <mergeCell ref="H975:I975"/>
    <mergeCell ref="J975:K975"/>
    <mergeCell ref="L975:M975"/>
    <mergeCell ref="N980:O980"/>
    <mergeCell ref="P980:Q980"/>
    <mergeCell ref="R980:S980"/>
    <mergeCell ref="T980:U980"/>
    <mergeCell ref="V980:W980"/>
    <mergeCell ref="X980:Y980"/>
    <mergeCell ref="B980:C980"/>
    <mergeCell ref="D980:E980"/>
    <mergeCell ref="F980:G980"/>
    <mergeCell ref="H980:I980"/>
    <mergeCell ref="J980:K980"/>
    <mergeCell ref="L980:M980"/>
    <mergeCell ref="N979:O979"/>
    <mergeCell ref="P979:Q979"/>
    <mergeCell ref="R979:S979"/>
    <mergeCell ref="T979:U979"/>
    <mergeCell ref="V979:W979"/>
    <mergeCell ref="X979:Y979"/>
    <mergeCell ref="B979:C979"/>
    <mergeCell ref="D979:E979"/>
    <mergeCell ref="F979:G979"/>
    <mergeCell ref="H979:I979"/>
    <mergeCell ref="J979:K979"/>
    <mergeCell ref="L979:M979"/>
    <mergeCell ref="N978:O978"/>
    <mergeCell ref="P978:Q978"/>
    <mergeCell ref="R978:S978"/>
    <mergeCell ref="T978:U978"/>
    <mergeCell ref="V978:W978"/>
    <mergeCell ref="X978:Y978"/>
    <mergeCell ref="B978:C978"/>
    <mergeCell ref="D978:E978"/>
    <mergeCell ref="F978:G978"/>
    <mergeCell ref="H978:I978"/>
    <mergeCell ref="J978:K978"/>
    <mergeCell ref="L978:M978"/>
    <mergeCell ref="N983:O983"/>
    <mergeCell ref="P983:Q983"/>
    <mergeCell ref="R983:S983"/>
    <mergeCell ref="T983:U983"/>
    <mergeCell ref="V983:W983"/>
    <mergeCell ref="X983:Y983"/>
    <mergeCell ref="B983:C983"/>
    <mergeCell ref="D983:E983"/>
    <mergeCell ref="F983:G983"/>
    <mergeCell ref="H983:I983"/>
    <mergeCell ref="J983:K983"/>
    <mergeCell ref="L983:M983"/>
    <mergeCell ref="N982:O982"/>
    <mergeCell ref="P982:Q982"/>
    <mergeCell ref="R982:S982"/>
    <mergeCell ref="T982:U982"/>
    <mergeCell ref="V982:W982"/>
    <mergeCell ref="X982:Y982"/>
    <mergeCell ref="B982:C982"/>
    <mergeCell ref="D982:E982"/>
    <mergeCell ref="F982:G982"/>
    <mergeCell ref="H982:I982"/>
    <mergeCell ref="J982:K982"/>
    <mergeCell ref="L982:M982"/>
    <mergeCell ref="N981:O981"/>
    <mergeCell ref="P981:Q981"/>
    <mergeCell ref="R981:S981"/>
    <mergeCell ref="T981:U981"/>
    <mergeCell ref="V981:W981"/>
    <mergeCell ref="X981:Y981"/>
    <mergeCell ref="B981:C981"/>
    <mergeCell ref="D981:E981"/>
    <mergeCell ref="F981:G981"/>
    <mergeCell ref="H981:I981"/>
    <mergeCell ref="J981:K981"/>
    <mergeCell ref="L981:M981"/>
    <mergeCell ref="N986:O986"/>
    <mergeCell ref="P986:Q986"/>
    <mergeCell ref="R986:S986"/>
    <mergeCell ref="T986:U986"/>
    <mergeCell ref="V986:W986"/>
    <mergeCell ref="X986:Y986"/>
    <mergeCell ref="B986:C986"/>
    <mergeCell ref="D986:E986"/>
    <mergeCell ref="F986:G986"/>
    <mergeCell ref="H986:I986"/>
    <mergeCell ref="J986:K986"/>
    <mergeCell ref="L986:M986"/>
    <mergeCell ref="N985:O985"/>
    <mergeCell ref="P985:Q985"/>
    <mergeCell ref="R985:S985"/>
    <mergeCell ref="T985:U985"/>
    <mergeCell ref="V985:W985"/>
    <mergeCell ref="X985:Y985"/>
    <mergeCell ref="B985:C985"/>
    <mergeCell ref="D985:E985"/>
    <mergeCell ref="F985:G985"/>
    <mergeCell ref="H985:I985"/>
    <mergeCell ref="J985:K985"/>
    <mergeCell ref="L985:M985"/>
    <mergeCell ref="N984:O984"/>
    <mergeCell ref="P984:Q984"/>
    <mergeCell ref="R984:S984"/>
    <mergeCell ref="T984:U984"/>
    <mergeCell ref="V984:W984"/>
    <mergeCell ref="X984:Y984"/>
    <mergeCell ref="B984:C984"/>
    <mergeCell ref="D984:E984"/>
    <mergeCell ref="F984:G984"/>
    <mergeCell ref="H984:I984"/>
    <mergeCell ref="J984:K984"/>
    <mergeCell ref="L984:M984"/>
    <mergeCell ref="N989:O989"/>
    <mergeCell ref="P989:Q989"/>
    <mergeCell ref="R989:S989"/>
    <mergeCell ref="T989:U989"/>
    <mergeCell ref="V989:W989"/>
    <mergeCell ref="X989:Y989"/>
    <mergeCell ref="B989:C989"/>
    <mergeCell ref="D989:E989"/>
    <mergeCell ref="F989:G989"/>
    <mergeCell ref="H989:I989"/>
    <mergeCell ref="J989:K989"/>
    <mergeCell ref="L989:M989"/>
    <mergeCell ref="N988:O988"/>
    <mergeCell ref="P988:Q988"/>
    <mergeCell ref="R988:S988"/>
    <mergeCell ref="T988:U988"/>
    <mergeCell ref="V988:W988"/>
    <mergeCell ref="X988:Y988"/>
    <mergeCell ref="B988:C988"/>
    <mergeCell ref="D988:E988"/>
    <mergeCell ref="F988:G988"/>
    <mergeCell ref="H988:I988"/>
    <mergeCell ref="J988:K988"/>
    <mergeCell ref="L988:M988"/>
    <mergeCell ref="N987:O987"/>
    <mergeCell ref="P987:Q987"/>
    <mergeCell ref="R987:S987"/>
    <mergeCell ref="T987:U987"/>
    <mergeCell ref="V987:W987"/>
    <mergeCell ref="X987:Y987"/>
    <mergeCell ref="B987:C987"/>
    <mergeCell ref="D987:E987"/>
    <mergeCell ref="F987:G987"/>
    <mergeCell ref="H987:I987"/>
    <mergeCell ref="J987:K987"/>
    <mergeCell ref="L987:M987"/>
    <mergeCell ref="N992:O992"/>
    <mergeCell ref="P992:Q992"/>
    <mergeCell ref="R992:S992"/>
    <mergeCell ref="T992:U992"/>
    <mergeCell ref="V992:W992"/>
    <mergeCell ref="X992:Y992"/>
    <mergeCell ref="B992:C992"/>
    <mergeCell ref="D992:E992"/>
    <mergeCell ref="F992:G992"/>
    <mergeCell ref="H992:I992"/>
    <mergeCell ref="J992:K992"/>
    <mergeCell ref="L992:M992"/>
    <mergeCell ref="N991:O991"/>
    <mergeCell ref="P991:Q991"/>
    <mergeCell ref="R991:S991"/>
    <mergeCell ref="T991:U991"/>
    <mergeCell ref="V991:W991"/>
    <mergeCell ref="X991:Y991"/>
    <mergeCell ref="B991:C991"/>
    <mergeCell ref="D991:E991"/>
    <mergeCell ref="F991:G991"/>
    <mergeCell ref="H991:I991"/>
    <mergeCell ref="J991:K991"/>
    <mergeCell ref="L991:M991"/>
    <mergeCell ref="N990:O990"/>
    <mergeCell ref="P990:Q990"/>
    <mergeCell ref="R990:S990"/>
    <mergeCell ref="T990:U990"/>
    <mergeCell ref="V990:W990"/>
    <mergeCell ref="X990:Y990"/>
    <mergeCell ref="B990:C990"/>
    <mergeCell ref="D990:E990"/>
    <mergeCell ref="F990:G990"/>
    <mergeCell ref="H990:I990"/>
    <mergeCell ref="J990:K990"/>
    <mergeCell ref="L990:M990"/>
    <mergeCell ref="N995:O995"/>
    <mergeCell ref="P995:Q995"/>
    <mergeCell ref="R995:S995"/>
    <mergeCell ref="T995:U995"/>
    <mergeCell ref="V995:W995"/>
    <mergeCell ref="X995:Y995"/>
    <mergeCell ref="B995:C995"/>
    <mergeCell ref="D995:E995"/>
    <mergeCell ref="F995:G995"/>
    <mergeCell ref="H995:I995"/>
    <mergeCell ref="J995:K995"/>
    <mergeCell ref="L995:M995"/>
    <mergeCell ref="N994:O994"/>
    <mergeCell ref="P994:Q994"/>
    <mergeCell ref="R994:S994"/>
    <mergeCell ref="T994:U994"/>
    <mergeCell ref="V994:W994"/>
    <mergeCell ref="X994:Y994"/>
    <mergeCell ref="B994:C994"/>
    <mergeCell ref="D994:E994"/>
    <mergeCell ref="F994:G994"/>
    <mergeCell ref="H994:I994"/>
    <mergeCell ref="J994:K994"/>
    <mergeCell ref="L994:M994"/>
    <mergeCell ref="N993:O993"/>
    <mergeCell ref="P993:Q993"/>
    <mergeCell ref="R993:S993"/>
    <mergeCell ref="T993:U993"/>
    <mergeCell ref="V993:W993"/>
    <mergeCell ref="X993:Y993"/>
    <mergeCell ref="B993:C993"/>
    <mergeCell ref="D993:E993"/>
    <mergeCell ref="F993:G993"/>
    <mergeCell ref="H993:I993"/>
    <mergeCell ref="J993:K993"/>
    <mergeCell ref="L993:M993"/>
    <mergeCell ref="X999:Y999"/>
    <mergeCell ref="B1000:C1000"/>
    <mergeCell ref="D1000:E1000"/>
    <mergeCell ref="F1000:G1000"/>
    <mergeCell ref="H1000:I1000"/>
    <mergeCell ref="J1000:K1000"/>
    <mergeCell ref="L1000:M1000"/>
    <mergeCell ref="N1000:O1000"/>
    <mergeCell ref="P1000:Q1000"/>
    <mergeCell ref="R1000:S1000"/>
    <mergeCell ref="L999:M999"/>
    <mergeCell ref="N999:O999"/>
    <mergeCell ref="P999:Q999"/>
    <mergeCell ref="R999:S999"/>
    <mergeCell ref="T999:U999"/>
    <mergeCell ref="V999:W999"/>
    <mergeCell ref="P998:Q998"/>
    <mergeCell ref="R998:S998"/>
    <mergeCell ref="T998:U998"/>
    <mergeCell ref="V998:W998"/>
    <mergeCell ref="X998:Y998"/>
    <mergeCell ref="B999:C999"/>
    <mergeCell ref="D999:E999"/>
    <mergeCell ref="F999:G999"/>
    <mergeCell ref="H999:I999"/>
    <mergeCell ref="J999:K999"/>
    <mergeCell ref="T997:U997"/>
    <mergeCell ref="V997:W997"/>
    <mergeCell ref="X997:Y997"/>
    <mergeCell ref="B998:C998"/>
    <mergeCell ref="D998:E998"/>
    <mergeCell ref="F998:G998"/>
    <mergeCell ref="H998:I998"/>
    <mergeCell ref="J998:K998"/>
    <mergeCell ref="L998:M998"/>
    <mergeCell ref="N998:O998"/>
    <mergeCell ref="B997:C997"/>
    <mergeCell ref="D997:E997"/>
    <mergeCell ref="F997:G997"/>
    <mergeCell ref="H997:I997"/>
    <mergeCell ref="J997:K997"/>
    <mergeCell ref="L997:M997"/>
    <mergeCell ref="N997:O997"/>
    <mergeCell ref="P997:Q997"/>
    <mergeCell ref="R997:S997"/>
    <mergeCell ref="X1002:Y1002"/>
    <mergeCell ref="B1003:C1003"/>
    <mergeCell ref="D1003:E1003"/>
    <mergeCell ref="F1003:G1003"/>
    <mergeCell ref="H1003:I1003"/>
    <mergeCell ref="J1003:K1003"/>
    <mergeCell ref="L1003:M1003"/>
    <mergeCell ref="N1003:O1003"/>
    <mergeCell ref="P1003:Q1003"/>
    <mergeCell ref="R1003:S1003"/>
    <mergeCell ref="L1002:M1002"/>
    <mergeCell ref="N1002:O1002"/>
    <mergeCell ref="P1002:Q1002"/>
    <mergeCell ref="R1002:S1002"/>
    <mergeCell ref="T1002:U1002"/>
    <mergeCell ref="V1002:W1002"/>
    <mergeCell ref="P1001:Q1001"/>
    <mergeCell ref="R1001:S1001"/>
    <mergeCell ref="T1001:U1001"/>
    <mergeCell ref="V1001:W1001"/>
    <mergeCell ref="X1001:Y1001"/>
    <mergeCell ref="B1002:C1002"/>
    <mergeCell ref="D1002:E1002"/>
    <mergeCell ref="F1002:G1002"/>
    <mergeCell ref="H1002:I1002"/>
    <mergeCell ref="J1002:K1002"/>
    <mergeCell ref="T1000:U1000"/>
    <mergeCell ref="V1000:W1000"/>
    <mergeCell ref="X1000:Y1000"/>
    <mergeCell ref="B1001:C1001"/>
    <mergeCell ref="D1001:E1001"/>
    <mergeCell ref="F1001:G1001"/>
    <mergeCell ref="H1001:I1001"/>
    <mergeCell ref="J1001:K1001"/>
    <mergeCell ref="L1001:M1001"/>
    <mergeCell ref="N1001:O1001"/>
    <mergeCell ref="X1005:Y1005"/>
    <mergeCell ref="B1006:C1006"/>
    <mergeCell ref="D1006:E1006"/>
    <mergeCell ref="F1006:G1006"/>
    <mergeCell ref="H1006:I1006"/>
    <mergeCell ref="J1006:K1006"/>
    <mergeCell ref="L1006:M1006"/>
    <mergeCell ref="N1006:O1006"/>
    <mergeCell ref="P1006:Q1006"/>
    <mergeCell ref="R1006:S1006"/>
    <mergeCell ref="L1005:M1005"/>
    <mergeCell ref="N1005:O1005"/>
    <mergeCell ref="P1005:Q1005"/>
    <mergeCell ref="R1005:S1005"/>
    <mergeCell ref="T1005:U1005"/>
    <mergeCell ref="V1005:W1005"/>
    <mergeCell ref="P1004:Q1004"/>
    <mergeCell ref="R1004:S1004"/>
    <mergeCell ref="T1004:U1004"/>
    <mergeCell ref="V1004:W1004"/>
    <mergeCell ref="X1004:Y1004"/>
    <mergeCell ref="B1005:C1005"/>
    <mergeCell ref="D1005:E1005"/>
    <mergeCell ref="F1005:G1005"/>
    <mergeCell ref="H1005:I1005"/>
    <mergeCell ref="J1005:K1005"/>
    <mergeCell ref="T1003:U1003"/>
    <mergeCell ref="V1003:W1003"/>
    <mergeCell ref="X1003:Y1003"/>
    <mergeCell ref="B1004:C1004"/>
    <mergeCell ref="D1004:E1004"/>
    <mergeCell ref="F1004:G1004"/>
    <mergeCell ref="H1004:I1004"/>
    <mergeCell ref="J1004:K1004"/>
    <mergeCell ref="L1004:M1004"/>
    <mergeCell ref="N1004:O1004"/>
    <mergeCell ref="X1008:Y1008"/>
    <mergeCell ref="B1009:C1009"/>
    <mergeCell ref="D1009:E1009"/>
    <mergeCell ref="F1009:G1009"/>
    <mergeCell ref="H1009:I1009"/>
    <mergeCell ref="J1009:K1009"/>
    <mergeCell ref="L1009:M1009"/>
    <mergeCell ref="N1009:O1009"/>
    <mergeCell ref="P1009:Q1009"/>
    <mergeCell ref="R1009:S1009"/>
    <mergeCell ref="L1008:M1008"/>
    <mergeCell ref="N1008:O1008"/>
    <mergeCell ref="P1008:Q1008"/>
    <mergeCell ref="R1008:S1008"/>
    <mergeCell ref="T1008:U1008"/>
    <mergeCell ref="V1008:W1008"/>
    <mergeCell ref="P1007:Q1007"/>
    <mergeCell ref="R1007:S1007"/>
    <mergeCell ref="T1007:U1007"/>
    <mergeCell ref="V1007:W1007"/>
    <mergeCell ref="X1007:Y1007"/>
    <mergeCell ref="B1008:C1008"/>
    <mergeCell ref="D1008:E1008"/>
    <mergeCell ref="F1008:G1008"/>
    <mergeCell ref="H1008:I1008"/>
    <mergeCell ref="J1008:K1008"/>
    <mergeCell ref="T1006:U1006"/>
    <mergeCell ref="V1006:W1006"/>
    <mergeCell ref="X1006:Y1006"/>
    <mergeCell ref="B1007:C1007"/>
    <mergeCell ref="D1007:E1007"/>
    <mergeCell ref="F1007:G1007"/>
    <mergeCell ref="H1007:I1007"/>
    <mergeCell ref="J1007:K1007"/>
    <mergeCell ref="L1007:M1007"/>
    <mergeCell ref="N1007:O1007"/>
    <mergeCell ref="X1011:Y1011"/>
    <mergeCell ref="B1012:C1012"/>
    <mergeCell ref="D1012:E1012"/>
    <mergeCell ref="F1012:G1012"/>
    <mergeCell ref="H1012:I1012"/>
    <mergeCell ref="J1012:K1012"/>
    <mergeCell ref="L1012:M1012"/>
    <mergeCell ref="N1012:O1012"/>
    <mergeCell ref="P1012:Q1012"/>
    <mergeCell ref="R1012:S1012"/>
    <mergeCell ref="L1011:M1011"/>
    <mergeCell ref="N1011:O1011"/>
    <mergeCell ref="P1011:Q1011"/>
    <mergeCell ref="R1011:S1011"/>
    <mergeCell ref="T1011:U1011"/>
    <mergeCell ref="V1011:W1011"/>
    <mergeCell ref="P1010:Q1010"/>
    <mergeCell ref="R1010:S1010"/>
    <mergeCell ref="T1010:U1010"/>
    <mergeCell ref="V1010:W1010"/>
    <mergeCell ref="X1010:Y1010"/>
    <mergeCell ref="B1011:C1011"/>
    <mergeCell ref="D1011:E1011"/>
    <mergeCell ref="F1011:G1011"/>
    <mergeCell ref="H1011:I1011"/>
    <mergeCell ref="J1011:K1011"/>
    <mergeCell ref="T1009:U1009"/>
    <mergeCell ref="V1009:W1009"/>
    <mergeCell ref="X1009:Y1009"/>
    <mergeCell ref="B1010:C1010"/>
    <mergeCell ref="D1010:E1010"/>
    <mergeCell ref="F1010:G1010"/>
    <mergeCell ref="H1010:I1010"/>
    <mergeCell ref="J1010:K1010"/>
    <mergeCell ref="L1010:M1010"/>
    <mergeCell ref="N1010:O1010"/>
    <mergeCell ref="X1014:Y1014"/>
    <mergeCell ref="B1015:C1015"/>
    <mergeCell ref="D1015:E1015"/>
    <mergeCell ref="F1015:G1015"/>
    <mergeCell ref="H1015:I1015"/>
    <mergeCell ref="J1015:K1015"/>
    <mergeCell ref="L1015:M1015"/>
    <mergeCell ref="N1015:O1015"/>
    <mergeCell ref="P1015:Q1015"/>
    <mergeCell ref="R1015:S1015"/>
    <mergeCell ref="L1014:M1014"/>
    <mergeCell ref="N1014:O1014"/>
    <mergeCell ref="P1014:Q1014"/>
    <mergeCell ref="R1014:S1014"/>
    <mergeCell ref="T1014:U1014"/>
    <mergeCell ref="V1014:W1014"/>
    <mergeCell ref="P1013:Q1013"/>
    <mergeCell ref="R1013:S1013"/>
    <mergeCell ref="T1013:U1013"/>
    <mergeCell ref="V1013:W1013"/>
    <mergeCell ref="X1013:Y1013"/>
    <mergeCell ref="B1014:C1014"/>
    <mergeCell ref="D1014:E1014"/>
    <mergeCell ref="F1014:G1014"/>
    <mergeCell ref="H1014:I1014"/>
    <mergeCell ref="J1014:K1014"/>
    <mergeCell ref="T1012:U1012"/>
    <mergeCell ref="V1012:W1012"/>
    <mergeCell ref="X1012:Y1012"/>
    <mergeCell ref="B1013:C1013"/>
    <mergeCell ref="D1013:E1013"/>
    <mergeCell ref="F1013:G1013"/>
    <mergeCell ref="H1013:I1013"/>
    <mergeCell ref="J1013:K1013"/>
    <mergeCell ref="L1013:M1013"/>
    <mergeCell ref="N1013:O1013"/>
    <mergeCell ref="X1017:Y1017"/>
    <mergeCell ref="B1018:C1018"/>
    <mergeCell ref="D1018:E1018"/>
    <mergeCell ref="F1018:G1018"/>
    <mergeCell ref="H1018:I1018"/>
    <mergeCell ref="J1018:K1018"/>
    <mergeCell ref="L1018:M1018"/>
    <mergeCell ref="N1018:O1018"/>
    <mergeCell ref="P1018:Q1018"/>
    <mergeCell ref="R1018:S1018"/>
    <mergeCell ref="L1017:M1017"/>
    <mergeCell ref="N1017:O1017"/>
    <mergeCell ref="P1017:Q1017"/>
    <mergeCell ref="R1017:S1017"/>
    <mergeCell ref="T1017:U1017"/>
    <mergeCell ref="V1017:W1017"/>
    <mergeCell ref="P1016:Q1016"/>
    <mergeCell ref="R1016:S1016"/>
    <mergeCell ref="T1016:U1016"/>
    <mergeCell ref="V1016:W1016"/>
    <mergeCell ref="X1016:Y1016"/>
    <mergeCell ref="B1017:C1017"/>
    <mergeCell ref="D1017:E1017"/>
    <mergeCell ref="F1017:G1017"/>
    <mergeCell ref="H1017:I1017"/>
    <mergeCell ref="J1017:K1017"/>
    <mergeCell ref="T1015:U1015"/>
    <mergeCell ref="V1015:W1015"/>
    <mergeCell ref="X1015:Y1015"/>
    <mergeCell ref="B1016:C1016"/>
    <mergeCell ref="D1016:E1016"/>
    <mergeCell ref="F1016:G1016"/>
    <mergeCell ref="H1016:I1016"/>
    <mergeCell ref="J1016:K1016"/>
    <mergeCell ref="L1016:M1016"/>
    <mergeCell ref="N1016:O1016"/>
    <mergeCell ref="X1020:Y1020"/>
    <mergeCell ref="Z1020:Z1043"/>
    <mergeCell ref="B1021:C1021"/>
    <mergeCell ref="D1021:E1021"/>
    <mergeCell ref="F1021:G1021"/>
    <mergeCell ref="H1021:I1021"/>
    <mergeCell ref="J1021:K1021"/>
    <mergeCell ref="L1021:M1021"/>
    <mergeCell ref="N1021:O1021"/>
    <mergeCell ref="P1021:Q1021"/>
    <mergeCell ref="L1020:M1020"/>
    <mergeCell ref="N1020:O1020"/>
    <mergeCell ref="P1020:Q1020"/>
    <mergeCell ref="R1020:S1020"/>
    <mergeCell ref="T1020:U1020"/>
    <mergeCell ref="V1020:W1020"/>
    <mergeCell ref="P1019:Q1019"/>
    <mergeCell ref="R1019:S1019"/>
    <mergeCell ref="T1019:U1019"/>
    <mergeCell ref="V1019:W1019"/>
    <mergeCell ref="X1019:Y1019"/>
    <mergeCell ref="B1020:C1020"/>
    <mergeCell ref="D1020:E1020"/>
    <mergeCell ref="F1020:G1020"/>
    <mergeCell ref="H1020:I1020"/>
    <mergeCell ref="J1020:K1020"/>
    <mergeCell ref="T1018:U1018"/>
    <mergeCell ref="V1018:W1018"/>
    <mergeCell ref="X1018:Y1018"/>
    <mergeCell ref="B1019:C1019"/>
    <mergeCell ref="D1019:E1019"/>
    <mergeCell ref="F1019:G1019"/>
    <mergeCell ref="H1019:I1019"/>
    <mergeCell ref="J1019:K1019"/>
    <mergeCell ref="L1019:M1019"/>
    <mergeCell ref="N1019:O1019"/>
    <mergeCell ref="Z996:Z1019"/>
    <mergeCell ref="N996:O996"/>
    <mergeCell ref="P996:Q996"/>
    <mergeCell ref="R996:S996"/>
    <mergeCell ref="T996:U996"/>
    <mergeCell ref="V996:W996"/>
    <mergeCell ref="X996:Y996"/>
    <mergeCell ref="B996:C996"/>
    <mergeCell ref="D996:E996"/>
    <mergeCell ref="F996:G996"/>
    <mergeCell ref="H996:I996"/>
    <mergeCell ref="J996:K996"/>
    <mergeCell ref="L996:M996"/>
    <mergeCell ref="N1024:O1024"/>
    <mergeCell ref="P1024:Q1024"/>
    <mergeCell ref="R1024:S1024"/>
    <mergeCell ref="T1024:U1024"/>
    <mergeCell ref="V1024:W1024"/>
    <mergeCell ref="X1024:Y1024"/>
    <mergeCell ref="B1024:C1024"/>
    <mergeCell ref="D1024:E1024"/>
    <mergeCell ref="F1024:G1024"/>
    <mergeCell ref="H1024:I1024"/>
    <mergeCell ref="J1024:K1024"/>
    <mergeCell ref="L1024:M1024"/>
    <mergeCell ref="N1023:O1023"/>
    <mergeCell ref="P1023:Q1023"/>
    <mergeCell ref="R1023:S1023"/>
    <mergeCell ref="T1023:U1023"/>
    <mergeCell ref="V1023:W1023"/>
    <mergeCell ref="X1023:Y1023"/>
    <mergeCell ref="B1023:C1023"/>
    <mergeCell ref="D1023:E1023"/>
    <mergeCell ref="F1023:G1023"/>
    <mergeCell ref="H1023:I1023"/>
    <mergeCell ref="J1023:K1023"/>
    <mergeCell ref="L1023:M1023"/>
    <mergeCell ref="N1022:O1022"/>
    <mergeCell ref="P1022:Q1022"/>
    <mergeCell ref="R1022:S1022"/>
    <mergeCell ref="T1022:U1022"/>
    <mergeCell ref="V1022:W1022"/>
    <mergeCell ref="X1022:Y1022"/>
    <mergeCell ref="R1021:S1021"/>
    <mergeCell ref="T1021:U1021"/>
    <mergeCell ref="V1021:W1021"/>
    <mergeCell ref="X1021:Y1021"/>
    <mergeCell ref="B1022:C1022"/>
    <mergeCell ref="D1022:E1022"/>
    <mergeCell ref="F1022:G1022"/>
    <mergeCell ref="H1022:I1022"/>
    <mergeCell ref="J1022:K1022"/>
    <mergeCell ref="L1022:M1022"/>
    <mergeCell ref="N1027:O1027"/>
    <mergeCell ref="P1027:Q1027"/>
    <mergeCell ref="R1027:S1027"/>
    <mergeCell ref="T1027:U1027"/>
    <mergeCell ref="V1027:W1027"/>
    <mergeCell ref="X1027:Y1027"/>
    <mergeCell ref="B1027:C1027"/>
    <mergeCell ref="D1027:E1027"/>
    <mergeCell ref="F1027:G1027"/>
    <mergeCell ref="H1027:I1027"/>
    <mergeCell ref="J1027:K1027"/>
    <mergeCell ref="L1027:M1027"/>
    <mergeCell ref="N1026:O1026"/>
    <mergeCell ref="P1026:Q1026"/>
    <mergeCell ref="R1026:S1026"/>
    <mergeCell ref="T1026:U1026"/>
    <mergeCell ref="V1026:W1026"/>
    <mergeCell ref="X1026:Y1026"/>
    <mergeCell ref="B1026:C1026"/>
    <mergeCell ref="D1026:E1026"/>
    <mergeCell ref="F1026:G1026"/>
    <mergeCell ref="H1026:I1026"/>
    <mergeCell ref="J1026:K1026"/>
    <mergeCell ref="L1026:M1026"/>
    <mergeCell ref="N1025:O1025"/>
    <mergeCell ref="P1025:Q1025"/>
    <mergeCell ref="R1025:S1025"/>
    <mergeCell ref="T1025:U1025"/>
    <mergeCell ref="V1025:W1025"/>
    <mergeCell ref="X1025:Y1025"/>
    <mergeCell ref="B1025:C1025"/>
    <mergeCell ref="D1025:E1025"/>
    <mergeCell ref="F1025:G1025"/>
    <mergeCell ref="H1025:I1025"/>
    <mergeCell ref="J1025:K1025"/>
    <mergeCell ref="L1025:M1025"/>
    <mergeCell ref="N1030:O1030"/>
    <mergeCell ref="P1030:Q1030"/>
    <mergeCell ref="R1030:S1030"/>
    <mergeCell ref="T1030:U1030"/>
    <mergeCell ref="V1030:W1030"/>
    <mergeCell ref="X1030:Y1030"/>
    <mergeCell ref="B1030:C1030"/>
    <mergeCell ref="D1030:E1030"/>
    <mergeCell ref="F1030:G1030"/>
    <mergeCell ref="H1030:I1030"/>
    <mergeCell ref="J1030:K1030"/>
    <mergeCell ref="L1030:M1030"/>
    <mergeCell ref="N1029:O1029"/>
    <mergeCell ref="P1029:Q1029"/>
    <mergeCell ref="R1029:S1029"/>
    <mergeCell ref="T1029:U1029"/>
    <mergeCell ref="V1029:W1029"/>
    <mergeCell ref="X1029:Y1029"/>
    <mergeCell ref="B1029:C1029"/>
    <mergeCell ref="D1029:E1029"/>
    <mergeCell ref="F1029:G1029"/>
    <mergeCell ref="H1029:I1029"/>
    <mergeCell ref="J1029:K1029"/>
    <mergeCell ref="L1029:M1029"/>
    <mergeCell ref="N1028:O1028"/>
    <mergeCell ref="P1028:Q1028"/>
    <mergeCell ref="R1028:S1028"/>
    <mergeCell ref="T1028:U1028"/>
    <mergeCell ref="V1028:W1028"/>
    <mergeCell ref="X1028:Y1028"/>
    <mergeCell ref="B1028:C1028"/>
    <mergeCell ref="D1028:E1028"/>
    <mergeCell ref="F1028:G1028"/>
    <mergeCell ref="H1028:I1028"/>
    <mergeCell ref="J1028:K1028"/>
    <mergeCell ref="L1028:M1028"/>
    <mergeCell ref="N1033:O1033"/>
    <mergeCell ref="P1033:Q1033"/>
    <mergeCell ref="R1033:S1033"/>
    <mergeCell ref="T1033:U1033"/>
    <mergeCell ref="V1033:W1033"/>
    <mergeCell ref="X1033:Y1033"/>
    <mergeCell ref="B1033:C1033"/>
    <mergeCell ref="D1033:E1033"/>
    <mergeCell ref="F1033:G1033"/>
    <mergeCell ref="H1033:I1033"/>
    <mergeCell ref="J1033:K1033"/>
    <mergeCell ref="L1033:M1033"/>
    <mergeCell ref="N1032:O1032"/>
    <mergeCell ref="P1032:Q1032"/>
    <mergeCell ref="R1032:S1032"/>
    <mergeCell ref="T1032:U1032"/>
    <mergeCell ref="V1032:W1032"/>
    <mergeCell ref="X1032:Y1032"/>
    <mergeCell ref="B1032:C1032"/>
    <mergeCell ref="D1032:E1032"/>
    <mergeCell ref="F1032:G1032"/>
    <mergeCell ref="H1032:I1032"/>
    <mergeCell ref="J1032:K1032"/>
    <mergeCell ref="L1032:M1032"/>
    <mergeCell ref="N1031:O1031"/>
    <mergeCell ref="P1031:Q1031"/>
    <mergeCell ref="R1031:S1031"/>
    <mergeCell ref="T1031:U1031"/>
    <mergeCell ref="V1031:W1031"/>
    <mergeCell ref="X1031:Y1031"/>
    <mergeCell ref="B1031:C1031"/>
    <mergeCell ref="D1031:E1031"/>
    <mergeCell ref="F1031:G1031"/>
    <mergeCell ref="H1031:I1031"/>
    <mergeCell ref="J1031:K1031"/>
    <mergeCell ref="L1031:M1031"/>
    <mergeCell ref="N1036:O1036"/>
    <mergeCell ref="P1036:Q1036"/>
    <mergeCell ref="R1036:S1036"/>
    <mergeCell ref="T1036:U1036"/>
    <mergeCell ref="V1036:W1036"/>
    <mergeCell ref="X1036:Y1036"/>
    <mergeCell ref="B1036:C1036"/>
    <mergeCell ref="D1036:E1036"/>
    <mergeCell ref="F1036:G1036"/>
    <mergeCell ref="H1036:I1036"/>
    <mergeCell ref="J1036:K1036"/>
    <mergeCell ref="L1036:M1036"/>
    <mergeCell ref="N1035:O1035"/>
    <mergeCell ref="P1035:Q1035"/>
    <mergeCell ref="R1035:S1035"/>
    <mergeCell ref="T1035:U1035"/>
    <mergeCell ref="V1035:W1035"/>
    <mergeCell ref="X1035:Y1035"/>
    <mergeCell ref="B1035:C1035"/>
    <mergeCell ref="D1035:E1035"/>
    <mergeCell ref="F1035:G1035"/>
    <mergeCell ref="H1035:I1035"/>
    <mergeCell ref="J1035:K1035"/>
    <mergeCell ref="L1035:M1035"/>
    <mergeCell ref="N1034:O1034"/>
    <mergeCell ref="P1034:Q1034"/>
    <mergeCell ref="R1034:S1034"/>
    <mergeCell ref="T1034:U1034"/>
    <mergeCell ref="V1034:W1034"/>
    <mergeCell ref="X1034:Y1034"/>
    <mergeCell ref="B1034:C1034"/>
    <mergeCell ref="D1034:E1034"/>
    <mergeCell ref="F1034:G1034"/>
    <mergeCell ref="H1034:I1034"/>
    <mergeCell ref="J1034:K1034"/>
    <mergeCell ref="L1034:M1034"/>
    <mergeCell ref="N1039:O1039"/>
    <mergeCell ref="P1039:Q1039"/>
    <mergeCell ref="R1039:S1039"/>
    <mergeCell ref="T1039:U1039"/>
    <mergeCell ref="V1039:W1039"/>
    <mergeCell ref="X1039:Y1039"/>
    <mergeCell ref="B1039:C1039"/>
    <mergeCell ref="D1039:E1039"/>
    <mergeCell ref="F1039:G1039"/>
    <mergeCell ref="H1039:I1039"/>
    <mergeCell ref="J1039:K1039"/>
    <mergeCell ref="L1039:M1039"/>
    <mergeCell ref="N1038:O1038"/>
    <mergeCell ref="P1038:Q1038"/>
    <mergeCell ref="R1038:S1038"/>
    <mergeCell ref="T1038:U1038"/>
    <mergeCell ref="V1038:W1038"/>
    <mergeCell ref="X1038:Y1038"/>
    <mergeCell ref="B1038:C1038"/>
    <mergeCell ref="D1038:E1038"/>
    <mergeCell ref="F1038:G1038"/>
    <mergeCell ref="H1038:I1038"/>
    <mergeCell ref="J1038:K1038"/>
    <mergeCell ref="L1038:M1038"/>
    <mergeCell ref="N1037:O1037"/>
    <mergeCell ref="P1037:Q1037"/>
    <mergeCell ref="R1037:S1037"/>
    <mergeCell ref="T1037:U1037"/>
    <mergeCell ref="V1037:W1037"/>
    <mergeCell ref="X1037:Y1037"/>
    <mergeCell ref="B1037:C1037"/>
    <mergeCell ref="D1037:E1037"/>
    <mergeCell ref="F1037:G1037"/>
    <mergeCell ref="H1037:I1037"/>
    <mergeCell ref="J1037:K1037"/>
    <mergeCell ref="L1037:M1037"/>
    <mergeCell ref="N1042:O1042"/>
    <mergeCell ref="P1042:Q1042"/>
    <mergeCell ref="R1042:S1042"/>
    <mergeCell ref="T1042:U1042"/>
    <mergeCell ref="V1042:W1042"/>
    <mergeCell ref="X1042:Y1042"/>
    <mergeCell ref="B1042:C1042"/>
    <mergeCell ref="D1042:E1042"/>
    <mergeCell ref="F1042:G1042"/>
    <mergeCell ref="H1042:I1042"/>
    <mergeCell ref="J1042:K1042"/>
    <mergeCell ref="L1042:M1042"/>
    <mergeCell ref="N1041:O1041"/>
    <mergeCell ref="P1041:Q1041"/>
    <mergeCell ref="R1041:S1041"/>
    <mergeCell ref="T1041:U1041"/>
    <mergeCell ref="V1041:W1041"/>
    <mergeCell ref="X1041:Y1041"/>
    <mergeCell ref="B1041:C1041"/>
    <mergeCell ref="D1041:E1041"/>
    <mergeCell ref="F1041:G1041"/>
    <mergeCell ref="H1041:I1041"/>
    <mergeCell ref="J1041:K1041"/>
    <mergeCell ref="L1041:M1041"/>
    <mergeCell ref="N1040:O1040"/>
    <mergeCell ref="P1040:Q1040"/>
    <mergeCell ref="R1040:S1040"/>
    <mergeCell ref="T1040:U1040"/>
    <mergeCell ref="V1040:W1040"/>
    <mergeCell ref="X1040:Y1040"/>
    <mergeCell ref="B1040:C1040"/>
    <mergeCell ref="D1040:E1040"/>
    <mergeCell ref="F1040:G1040"/>
    <mergeCell ref="H1040:I1040"/>
    <mergeCell ref="J1040:K1040"/>
    <mergeCell ref="L1040:M1040"/>
    <mergeCell ref="T1045:U1045"/>
    <mergeCell ref="V1045:W1045"/>
    <mergeCell ref="X1045:Y1045"/>
    <mergeCell ref="B1046:C1046"/>
    <mergeCell ref="D1046:E1046"/>
    <mergeCell ref="F1046:G1046"/>
    <mergeCell ref="H1046:I1046"/>
    <mergeCell ref="J1046:K1046"/>
    <mergeCell ref="L1046:M1046"/>
    <mergeCell ref="N1046:O1046"/>
    <mergeCell ref="Z1044:Z1067"/>
    <mergeCell ref="B1045:C1045"/>
    <mergeCell ref="D1045:E1045"/>
    <mergeCell ref="F1045:G1045"/>
    <mergeCell ref="H1045:I1045"/>
    <mergeCell ref="J1045:K1045"/>
    <mergeCell ref="L1045:M1045"/>
    <mergeCell ref="N1045:O1045"/>
    <mergeCell ref="P1045:Q1045"/>
    <mergeCell ref="R1045:S1045"/>
    <mergeCell ref="N1044:O1044"/>
    <mergeCell ref="P1044:Q1044"/>
    <mergeCell ref="R1044:S1044"/>
    <mergeCell ref="T1044:U1044"/>
    <mergeCell ref="V1044:W1044"/>
    <mergeCell ref="X1044:Y1044"/>
    <mergeCell ref="B1044:C1044"/>
    <mergeCell ref="D1044:E1044"/>
    <mergeCell ref="F1044:G1044"/>
    <mergeCell ref="H1044:I1044"/>
    <mergeCell ref="J1044:K1044"/>
    <mergeCell ref="L1044:M1044"/>
    <mergeCell ref="N1043:O1043"/>
    <mergeCell ref="P1043:Q1043"/>
    <mergeCell ref="R1043:S1043"/>
    <mergeCell ref="T1043:U1043"/>
    <mergeCell ref="V1043:W1043"/>
    <mergeCell ref="X1043:Y1043"/>
    <mergeCell ref="B1043:C1043"/>
    <mergeCell ref="D1043:E1043"/>
    <mergeCell ref="F1043:G1043"/>
    <mergeCell ref="H1043:I1043"/>
    <mergeCell ref="J1043:K1043"/>
    <mergeCell ref="L1043:M1043"/>
    <mergeCell ref="T1048:U1048"/>
    <mergeCell ref="V1048:W1048"/>
    <mergeCell ref="X1048:Y1048"/>
    <mergeCell ref="B1049:C1049"/>
    <mergeCell ref="D1049:E1049"/>
    <mergeCell ref="F1049:G1049"/>
    <mergeCell ref="H1049:I1049"/>
    <mergeCell ref="J1049:K1049"/>
    <mergeCell ref="L1049:M1049"/>
    <mergeCell ref="N1049:O1049"/>
    <mergeCell ref="X1047:Y1047"/>
    <mergeCell ref="B1048:C1048"/>
    <mergeCell ref="D1048:E1048"/>
    <mergeCell ref="F1048:G1048"/>
    <mergeCell ref="H1048:I1048"/>
    <mergeCell ref="J1048:K1048"/>
    <mergeCell ref="L1048:M1048"/>
    <mergeCell ref="N1048:O1048"/>
    <mergeCell ref="P1048:Q1048"/>
    <mergeCell ref="R1048:S1048"/>
    <mergeCell ref="L1047:M1047"/>
    <mergeCell ref="N1047:O1047"/>
    <mergeCell ref="P1047:Q1047"/>
    <mergeCell ref="R1047:S1047"/>
    <mergeCell ref="T1047:U1047"/>
    <mergeCell ref="V1047:W1047"/>
    <mergeCell ref="P1046:Q1046"/>
    <mergeCell ref="R1046:S1046"/>
    <mergeCell ref="T1046:U1046"/>
    <mergeCell ref="V1046:W1046"/>
    <mergeCell ref="X1046:Y1046"/>
    <mergeCell ref="B1047:C1047"/>
    <mergeCell ref="D1047:E1047"/>
    <mergeCell ref="F1047:G1047"/>
    <mergeCell ref="H1047:I1047"/>
    <mergeCell ref="J1047:K1047"/>
    <mergeCell ref="T1051:U1051"/>
    <mergeCell ref="V1051:W1051"/>
    <mergeCell ref="X1051:Y1051"/>
    <mergeCell ref="B1052:C1052"/>
    <mergeCell ref="D1052:E1052"/>
    <mergeCell ref="F1052:G1052"/>
    <mergeCell ref="H1052:I1052"/>
    <mergeCell ref="J1052:K1052"/>
    <mergeCell ref="L1052:M1052"/>
    <mergeCell ref="N1052:O1052"/>
    <mergeCell ref="X1050:Y1050"/>
    <mergeCell ref="B1051:C1051"/>
    <mergeCell ref="D1051:E1051"/>
    <mergeCell ref="F1051:G1051"/>
    <mergeCell ref="H1051:I1051"/>
    <mergeCell ref="J1051:K1051"/>
    <mergeCell ref="L1051:M1051"/>
    <mergeCell ref="N1051:O1051"/>
    <mergeCell ref="P1051:Q1051"/>
    <mergeCell ref="R1051:S1051"/>
    <mergeCell ref="L1050:M1050"/>
    <mergeCell ref="N1050:O1050"/>
    <mergeCell ref="P1050:Q1050"/>
    <mergeCell ref="R1050:S1050"/>
    <mergeCell ref="T1050:U1050"/>
    <mergeCell ref="V1050:W1050"/>
    <mergeCell ref="P1049:Q1049"/>
    <mergeCell ref="R1049:S1049"/>
    <mergeCell ref="T1049:U1049"/>
    <mergeCell ref="V1049:W1049"/>
    <mergeCell ref="X1049:Y1049"/>
    <mergeCell ref="B1050:C1050"/>
    <mergeCell ref="D1050:E1050"/>
    <mergeCell ref="F1050:G1050"/>
    <mergeCell ref="H1050:I1050"/>
    <mergeCell ref="J1050:K1050"/>
    <mergeCell ref="T1054:U1054"/>
    <mergeCell ref="V1054:W1054"/>
    <mergeCell ref="X1054:Y1054"/>
    <mergeCell ref="B1055:C1055"/>
    <mergeCell ref="D1055:E1055"/>
    <mergeCell ref="F1055:G1055"/>
    <mergeCell ref="H1055:I1055"/>
    <mergeCell ref="J1055:K1055"/>
    <mergeCell ref="L1055:M1055"/>
    <mergeCell ref="N1055:O1055"/>
    <mergeCell ref="X1053:Y1053"/>
    <mergeCell ref="B1054:C1054"/>
    <mergeCell ref="D1054:E1054"/>
    <mergeCell ref="F1054:G1054"/>
    <mergeCell ref="H1054:I1054"/>
    <mergeCell ref="J1054:K1054"/>
    <mergeCell ref="L1054:M1054"/>
    <mergeCell ref="N1054:O1054"/>
    <mergeCell ref="P1054:Q1054"/>
    <mergeCell ref="R1054:S1054"/>
    <mergeCell ref="L1053:M1053"/>
    <mergeCell ref="N1053:O1053"/>
    <mergeCell ref="P1053:Q1053"/>
    <mergeCell ref="R1053:S1053"/>
    <mergeCell ref="T1053:U1053"/>
    <mergeCell ref="V1053:W1053"/>
    <mergeCell ref="P1052:Q1052"/>
    <mergeCell ref="R1052:S1052"/>
    <mergeCell ref="T1052:U1052"/>
    <mergeCell ref="V1052:W1052"/>
    <mergeCell ref="X1052:Y1052"/>
    <mergeCell ref="B1053:C1053"/>
    <mergeCell ref="D1053:E1053"/>
    <mergeCell ref="F1053:G1053"/>
    <mergeCell ref="H1053:I1053"/>
    <mergeCell ref="J1053:K1053"/>
    <mergeCell ref="T1057:U1057"/>
    <mergeCell ref="V1057:W1057"/>
    <mergeCell ref="X1057:Y1057"/>
    <mergeCell ref="B1058:C1058"/>
    <mergeCell ref="D1058:E1058"/>
    <mergeCell ref="F1058:G1058"/>
    <mergeCell ref="H1058:I1058"/>
    <mergeCell ref="J1058:K1058"/>
    <mergeCell ref="L1058:M1058"/>
    <mergeCell ref="N1058:O1058"/>
    <mergeCell ref="X1056:Y1056"/>
    <mergeCell ref="B1057:C1057"/>
    <mergeCell ref="D1057:E1057"/>
    <mergeCell ref="F1057:G1057"/>
    <mergeCell ref="H1057:I1057"/>
    <mergeCell ref="J1057:K1057"/>
    <mergeCell ref="L1057:M1057"/>
    <mergeCell ref="N1057:O1057"/>
    <mergeCell ref="P1057:Q1057"/>
    <mergeCell ref="R1057:S1057"/>
    <mergeCell ref="L1056:M1056"/>
    <mergeCell ref="N1056:O1056"/>
    <mergeCell ref="P1056:Q1056"/>
    <mergeCell ref="R1056:S1056"/>
    <mergeCell ref="T1056:U1056"/>
    <mergeCell ref="V1056:W1056"/>
    <mergeCell ref="P1055:Q1055"/>
    <mergeCell ref="R1055:S1055"/>
    <mergeCell ref="T1055:U1055"/>
    <mergeCell ref="V1055:W1055"/>
    <mergeCell ref="X1055:Y1055"/>
    <mergeCell ref="B1056:C1056"/>
    <mergeCell ref="D1056:E1056"/>
    <mergeCell ref="F1056:G1056"/>
    <mergeCell ref="H1056:I1056"/>
    <mergeCell ref="J1056:K1056"/>
    <mergeCell ref="T1060:U1060"/>
    <mergeCell ref="V1060:W1060"/>
    <mergeCell ref="X1060:Y1060"/>
    <mergeCell ref="B1061:C1061"/>
    <mergeCell ref="D1061:E1061"/>
    <mergeCell ref="F1061:G1061"/>
    <mergeCell ref="H1061:I1061"/>
    <mergeCell ref="J1061:K1061"/>
    <mergeCell ref="L1061:M1061"/>
    <mergeCell ref="N1061:O1061"/>
    <mergeCell ref="X1059:Y1059"/>
    <mergeCell ref="B1060:C1060"/>
    <mergeCell ref="D1060:E1060"/>
    <mergeCell ref="F1060:G1060"/>
    <mergeCell ref="H1060:I1060"/>
    <mergeCell ref="J1060:K1060"/>
    <mergeCell ref="L1060:M1060"/>
    <mergeCell ref="N1060:O1060"/>
    <mergeCell ref="P1060:Q1060"/>
    <mergeCell ref="R1060:S1060"/>
    <mergeCell ref="L1059:M1059"/>
    <mergeCell ref="N1059:O1059"/>
    <mergeCell ref="P1059:Q1059"/>
    <mergeCell ref="R1059:S1059"/>
    <mergeCell ref="T1059:U1059"/>
    <mergeCell ref="V1059:W1059"/>
    <mergeCell ref="P1058:Q1058"/>
    <mergeCell ref="R1058:S1058"/>
    <mergeCell ref="T1058:U1058"/>
    <mergeCell ref="V1058:W1058"/>
    <mergeCell ref="X1058:Y1058"/>
    <mergeCell ref="B1059:C1059"/>
    <mergeCell ref="D1059:E1059"/>
    <mergeCell ref="F1059:G1059"/>
    <mergeCell ref="H1059:I1059"/>
    <mergeCell ref="J1059:K1059"/>
    <mergeCell ref="T1063:U1063"/>
    <mergeCell ref="V1063:W1063"/>
    <mergeCell ref="X1063:Y1063"/>
    <mergeCell ref="B1064:C1064"/>
    <mergeCell ref="D1064:E1064"/>
    <mergeCell ref="F1064:G1064"/>
    <mergeCell ref="H1064:I1064"/>
    <mergeCell ref="J1064:K1064"/>
    <mergeCell ref="L1064:M1064"/>
    <mergeCell ref="N1064:O1064"/>
    <mergeCell ref="X1062:Y1062"/>
    <mergeCell ref="B1063:C1063"/>
    <mergeCell ref="D1063:E1063"/>
    <mergeCell ref="F1063:G1063"/>
    <mergeCell ref="H1063:I1063"/>
    <mergeCell ref="J1063:K1063"/>
    <mergeCell ref="L1063:M1063"/>
    <mergeCell ref="N1063:O1063"/>
    <mergeCell ref="P1063:Q1063"/>
    <mergeCell ref="R1063:S1063"/>
    <mergeCell ref="L1062:M1062"/>
    <mergeCell ref="N1062:O1062"/>
    <mergeCell ref="P1062:Q1062"/>
    <mergeCell ref="R1062:S1062"/>
    <mergeCell ref="T1062:U1062"/>
    <mergeCell ref="V1062:W1062"/>
    <mergeCell ref="P1061:Q1061"/>
    <mergeCell ref="R1061:S1061"/>
    <mergeCell ref="T1061:U1061"/>
    <mergeCell ref="V1061:W1061"/>
    <mergeCell ref="X1061:Y1061"/>
    <mergeCell ref="B1062:C1062"/>
    <mergeCell ref="D1062:E1062"/>
    <mergeCell ref="F1062:G1062"/>
    <mergeCell ref="H1062:I1062"/>
    <mergeCell ref="J1062:K1062"/>
    <mergeCell ref="T1066:U1066"/>
    <mergeCell ref="V1066:W1066"/>
    <mergeCell ref="X1066:Y1066"/>
    <mergeCell ref="B1067:C1067"/>
    <mergeCell ref="D1067:E1067"/>
    <mergeCell ref="F1067:G1067"/>
    <mergeCell ref="H1067:I1067"/>
    <mergeCell ref="J1067:K1067"/>
    <mergeCell ref="L1067:M1067"/>
    <mergeCell ref="N1067:O1067"/>
    <mergeCell ref="X1065:Y1065"/>
    <mergeCell ref="B1066:C1066"/>
    <mergeCell ref="D1066:E1066"/>
    <mergeCell ref="F1066:G1066"/>
    <mergeCell ref="H1066:I1066"/>
    <mergeCell ref="J1066:K1066"/>
    <mergeCell ref="L1066:M1066"/>
    <mergeCell ref="N1066:O1066"/>
    <mergeCell ref="P1066:Q1066"/>
    <mergeCell ref="R1066:S1066"/>
    <mergeCell ref="L1065:M1065"/>
    <mergeCell ref="N1065:O1065"/>
    <mergeCell ref="P1065:Q1065"/>
    <mergeCell ref="R1065:S1065"/>
    <mergeCell ref="T1065:U1065"/>
    <mergeCell ref="V1065:W1065"/>
    <mergeCell ref="P1064:Q1064"/>
    <mergeCell ref="R1064:S1064"/>
    <mergeCell ref="T1064:U1064"/>
    <mergeCell ref="V1064:W1064"/>
    <mergeCell ref="X1064:Y1064"/>
    <mergeCell ref="B1065:C1065"/>
    <mergeCell ref="D1065:E1065"/>
    <mergeCell ref="F1065:G1065"/>
    <mergeCell ref="H1065:I1065"/>
    <mergeCell ref="J1065:K1065"/>
    <mergeCell ref="N1070:O1070"/>
    <mergeCell ref="P1070:Q1070"/>
    <mergeCell ref="R1070:S1070"/>
    <mergeCell ref="T1070:U1070"/>
    <mergeCell ref="V1070:W1070"/>
    <mergeCell ref="X1070:Y1070"/>
    <mergeCell ref="R1069:S1069"/>
    <mergeCell ref="T1069:U1069"/>
    <mergeCell ref="V1069:W1069"/>
    <mergeCell ref="X1069:Y1069"/>
    <mergeCell ref="B1070:C1070"/>
    <mergeCell ref="D1070:E1070"/>
    <mergeCell ref="F1070:G1070"/>
    <mergeCell ref="H1070:I1070"/>
    <mergeCell ref="J1070:K1070"/>
    <mergeCell ref="L1070:M1070"/>
    <mergeCell ref="X1068:Y1068"/>
    <mergeCell ref="Z1068:Z1091"/>
    <mergeCell ref="B1069:C1069"/>
    <mergeCell ref="D1069:E1069"/>
    <mergeCell ref="F1069:G1069"/>
    <mergeCell ref="H1069:I1069"/>
    <mergeCell ref="J1069:K1069"/>
    <mergeCell ref="L1069:M1069"/>
    <mergeCell ref="N1069:O1069"/>
    <mergeCell ref="P1069:Q1069"/>
    <mergeCell ref="L1068:M1068"/>
    <mergeCell ref="N1068:O1068"/>
    <mergeCell ref="P1068:Q1068"/>
    <mergeCell ref="R1068:S1068"/>
    <mergeCell ref="T1068:U1068"/>
    <mergeCell ref="V1068:W1068"/>
    <mergeCell ref="P1067:Q1067"/>
    <mergeCell ref="R1067:S1067"/>
    <mergeCell ref="T1067:U1067"/>
    <mergeCell ref="V1067:W1067"/>
    <mergeCell ref="X1067:Y1067"/>
    <mergeCell ref="B1068:C1068"/>
    <mergeCell ref="D1068:E1068"/>
    <mergeCell ref="F1068:G1068"/>
    <mergeCell ref="H1068:I1068"/>
    <mergeCell ref="J1068:K1068"/>
    <mergeCell ref="N1073:O1073"/>
    <mergeCell ref="P1073:Q1073"/>
    <mergeCell ref="R1073:S1073"/>
    <mergeCell ref="T1073:U1073"/>
    <mergeCell ref="V1073:W1073"/>
    <mergeCell ref="X1073:Y1073"/>
    <mergeCell ref="B1073:C1073"/>
    <mergeCell ref="D1073:E1073"/>
    <mergeCell ref="F1073:G1073"/>
    <mergeCell ref="H1073:I1073"/>
    <mergeCell ref="J1073:K1073"/>
    <mergeCell ref="L1073:M1073"/>
    <mergeCell ref="N1072:O1072"/>
    <mergeCell ref="P1072:Q1072"/>
    <mergeCell ref="R1072:S1072"/>
    <mergeCell ref="T1072:U1072"/>
    <mergeCell ref="V1072:W1072"/>
    <mergeCell ref="X1072:Y1072"/>
    <mergeCell ref="B1072:C1072"/>
    <mergeCell ref="D1072:E1072"/>
    <mergeCell ref="F1072:G1072"/>
    <mergeCell ref="H1072:I1072"/>
    <mergeCell ref="J1072:K1072"/>
    <mergeCell ref="L1072:M1072"/>
    <mergeCell ref="N1071:O1071"/>
    <mergeCell ref="P1071:Q1071"/>
    <mergeCell ref="R1071:S1071"/>
    <mergeCell ref="T1071:U1071"/>
    <mergeCell ref="V1071:W1071"/>
    <mergeCell ref="X1071:Y1071"/>
    <mergeCell ref="B1071:C1071"/>
    <mergeCell ref="D1071:E1071"/>
    <mergeCell ref="F1071:G1071"/>
    <mergeCell ref="H1071:I1071"/>
    <mergeCell ref="J1071:K1071"/>
    <mergeCell ref="L1071:M1071"/>
    <mergeCell ref="N1076:O1076"/>
    <mergeCell ref="P1076:Q1076"/>
    <mergeCell ref="R1076:S1076"/>
    <mergeCell ref="T1076:U1076"/>
    <mergeCell ref="V1076:W1076"/>
    <mergeCell ref="X1076:Y1076"/>
    <mergeCell ref="B1076:C1076"/>
    <mergeCell ref="D1076:E1076"/>
    <mergeCell ref="F1076:G1076"/>
    <mergeCell ref="H1076:I1076"/>
    <mergeCell ref="J1076:K1076"/>
    <mergeCell ref="L1076:M1076"/>
    <mergeCell ref="N1075:O1075"/>
    <mergeCell ref="P1075:Q1075"/>
    <mergeCell ref="R1075:S1075"/>
    <mergeCell ref="T1075:U1075"/>
    <mergeCell ref="V1075:W1075"/>
    <mergeCell ref="X1075:Y1075"/>
    <mergeCell ref="B1075:C1075"/>
    <mergeCell ref="D1075:E1075"/>
    <mergeCell ref="F1075:G1075"/>
    <mergeCell ref="H1075:I1075"/>
    <mergeCell ref="J1075:K1075"/>
    <mergeCell ref="L1075:M1075"/>
    <mergeCell ref="N1074:O1074"/>
    <mergeCell ref="P1074:Q1074"/>
    <mergeCell ref="R1074:S1074"/>
    <mergeCell ref="T1074:U1074"/>
    <mergeCell ref="V1074:W1074"/>
    <mergeCell ref="X1074:Y1074"/>
    <mergeCell ref="B1074:C1074"/>
    <mergeCell ref="D1074:E1074"/>
    <mergeCell ref="F1074:G1074"/>
    <mergeCell ref="H1074:I1074"/>
    <mergeCell ref="J1074:K1074"/>
    <mergeCell ref="L1074:M1074"/>
    <mergeCell ref="N1079:O1079"/>
    <mergeCell ref="P1079:Q1079"/>
    <mergeCell ref="R1079:S1079"/>
    <mergeCell ref="T1079:U1079"/>
    <mergeCell ref="V1079:W1079"/>
    <mergeCell ref="X1079:Y1079"/>
    <mergeCell ref="B1079:C1079"/>
    <mergeCell ref="D1079:E1079"/>
    <mergeCell ref="F1079:G1079"/>
    <mergeCell ref="H1079:I1079"/>
    <mergeCell ref="J1079:K1079"/>
    <mergeCell ref="L1079:M1079"/>
    <mergeCell ref="N1078:O1078"/>
    <mergeCell ref="P1078:Q1078"/>
    <mergeCell ref="R1078:S1078"/>
    <mergeCell ref="T1078:U1078"/>
    <mergeCell ref="V1078:W1078"/>
    <mergeCell ref="X1078:Y1078"/>
    <mergeCell ref="B1078:C1078"/>
    <mergeCell ref="D1078:E1078"/>
    <mergeCell ref="F1078:G1078"/>
    <mergeCell ref="H1078:I1078"/>
    <mergeCell ref="J1078:K1078"/>
    <mergeCell ref="L1078:M1078"/>
    <mergeCell ref="N1077:O1077"/>
    <mergeCell ref="P1077:Q1077"/>
    <mergeCell ref="R1077:S1077"/>
    <mergeCell ref="T1077:U1077"/>
    <mergeCell ref="V1077:W1077"/>
    <mergeCell ref="X1077:Y1077"/>
    <mergeCell ref="B1077:C1077"/>
    <mergeCell ref="D1077:E1077"/>
    <mergeCell ref="F1077:G1077"/>
    <mergeCell ref="H1077:I1077"/>
    <mergeCell ref="J1077:K1077"/>
    <mergeCell ref="L1077:M1077"/>
    <mergeCell ref="N1082:O1082"/>
    <mergeCell ref="P1082:Q1082"/>
    <mergeCell ref="R1082:S1082"/>
    <mergeCell ref="T1082:U1082"/>
    <mergeCell ref="V1082:W1082"/>
    <mergeCell ref="X1082:Y1082"/>
    <mergeCell ref="B1082:C1082"/>
    <mergeCell ref="D1082:E1082"/>
    <mergeCell ref="F1082:G1082"/>
    <mergeCell ref="H1082:I1082"/>
    <mergeCell ref="J1082:K1082"/>
    <mergeCell ref="L1082:M1082"/>
    <mergeCell ref="N1081:O1081"/>
    <mergeCell ref="P1081:Q1081"/>
    <mergeCell ref="R1081:S1081"/>
    <mergeCell ref="T1081:U1081"/>
    <mergeCell ref="V1081:W1081"/>
    <mergeCell ref="X1081:Y1081"/>
    <mergeCell ref="B1081:C1081"/>
    <mergeCell ref="D1081:E1081"/>
    <mergeCell ref="F1081:G1081"/>
    <mergeCell ref="H1081:I1081"/>
    <mergeCell ref="J1081:K1081"/>
    <mergeCell ref="L1081:M1081"/>
    <mergeCell ref="N1080:O1080"/>
    <mergeCell ref="P1080:Q1080"/>
    <mergeCell ref="R1080:S1080"/>
    <mergeCell ref="T1080:U1080"/>
    <mergeCell ref="V1080:W1080"/>
    <mergeCell ref="X1080:Y1080"/>
    <mergeCell ref="B1080:C1080"/>
    <mergeCell ref="D1080:E1080"/>
    <mergeCell ref="F1080:G1080"/>
    <mergeCell ref="H1080:I1080"/>
    <mergeCell ref="J1080:K1080"/>
    <mergeCell ref="L1080:M1080"/>
    <mergeCell ref="N1085:O1085"/>
    <mergeCell ref="P1085:Q1085"/>
    <mergeCell ref="R1085:S1085"/>
    <mergeCell ref="T1085:U1085"/>
    <mergeCell ref="V1085:W1085"/>
    <mergeCell ref="X1085:Y1085"/>
    <mergeCell ref="B1085:C1085"/>
    <mergeCell ref="D1085:E1085"/>
    <mergeCell ref="F1085:G1085"/>
    <mergeCell ref="H1085:I1085"/>
    <mergeCell ref="J1085:K1085"/>
    <mergeCell ref="L1085:M1085"/>
    <mergeCell ref="N1084:O1084"/>
    <mergeCell ref="P1084:Q1084"/>
    <mergeCell ref="R1084:S1084"/>
    <mergeCell ref="T1084:U1084"/>
    <mergeCell ref="V1084:W1084"/>
    <mergeCell ref="X1084:Y1084"/>
    <mergeCell ref="B1084:C1084"/>
    <mergeCell ref="D1084:E1084"/>
    <mergeCell ref="F1084:G1084"/>
    <mergeCell ref="H1084:I1084"/>
    <mergeCell ref="J1084:K1084"/>
    <mergeCell ref="L1084:M1084"/>
    <mergeCell ref="N1083:O1083"/>
    <mergeCell ref="P1083:Q1083"/>
    <mergeCell ref="R1083:S1083"/>
    <mergeCell ref="T1083:U1083"/>
    <mergeCell ref="V1083:W1083"/>
    <mergeCell ref="X1083:Y1083"/>
    <mergeCell ref="B1083:C1083"/>
    <mergeCell ref="D1083:E1083"/>
    <mergeCell ref="F1083:G1083"/>
    <mergeCell ref="H1083:I1083"/>
    <mergeCell ref="J1083:K1083"/>
    <mergeCell ref="L1083:M1083"/>
    <mergeCell ref="R1088:S1088"/>
    <mergeCell ref="T1088:U1088"/>
    <mergeCell ref="V1088:W1088"/>
    <mergeCell ref="X1088:Y1088"/>
    <mergeCell ref="B1088:C1088"/>
    <mergeCell ref="D1088:E1088"/>
    <mergeCell ref="F1088:G1088"/>
    <mergeCell ref="H1088:I1088"/>
    <mergeCell ref="J1088:K1088"/>
    <mergeCell ref="L1088:M1088"/>
    <mergeCell ref="N1087:O1087"/>
    <mergeCell ref="P1087:Q1087"/>
    <mergeCell ref="R1087:S1087"/>
    <mergeCell ref="T1087:U1087"/>
    <mergeCell ref="V1087:W1087"/>
    <mergeCell ref="X1087:Y1087"/>
    <mergeCell ref="B1087:C1087"/>
    <mergeCell ref="D1087:E1087"/>
    <mergeCell ref="F1087:G1087"/>
    <mergeCell ref="H1087:I1087"/>
    <mergeCell ref="J1087:K1087"/>
    <mergeCell ref="L1087:M1087"/>
    <mergeCell ref="N1086:O1086"/>
    <mergeCell ref="P1086:Q1086"/>
    <mergeCell ref="R1086:S1086"/>
    <mergeCell ref="T1086:U1086"/>
    <mergeCell ref="V1086:W1086"/>
    <mergeCell ref="X1086:Y1086"/>
    <mergeCell ref="B1086:C1086"/>
    <mergeCell ref="D1086:E1086"/>
    <mergeCell ref="F1086:G1086"/>
    <mergeCell ref="H1086:I1086"/>
    <mergeCell ref="J1086:K1086"/>
    <mergeCell ref="L1086:M1086"/>
    <mergeCell ref="N369:O369"/>
    <mergeCell ref="P369:Q369"/>
    <mergeCell ref="R369:S369"/>
    <mergeCell ref="T369:U369"/>
    <mergeCell ref="V369:W369"/>
    <mergeCell ref="X369:Y369"/>
    <mergeCell ref="T368:U368"/>
    <mergeCell ref="V368:W368"/>
    <mergeCell ref="X368:Y368"/>
    <mergeCell ref="Z368:Z391"/>
    <mergeCell ref="B369:C369"/>
    <mergeCell ref="D369:E369"/>
    <mergeCell ref="F369:G369"/>
    <mergeCell ref="H369:I369"/>
    <mergeCell ref="J369:K369"/>
    <mergeCell ref="L369:M369"/>
    <mergeCell ref="B365:Y365"/>
    <mergeCell ref="B368:C368"/>
    <mergeCell ref="D368:E368"/>
    <mergeCell ref="F368:G368"/>
    <mergeCell ref="H368:I368"/>
    <mergeCell ref="J368:K368"/>
    <mergeCell ref="L368:M368"/>
    <mergeCell ref="N368:O368"/>
    <mergeCell ref="P368:Q368"/>
    <mergeCell ref="R368:S368"/>
    <mergeCell ref="N1091:O1091"/>
    <mergeCell ref="P1091:Q1091"/>
    <mergeCell ref="R1091:S1091"/>
    <mergeCell ref="T1091:U1091"/>
    <mergeCell ref="V1091:W1091"/>
    <mergeCell ref="X1091:Y1091"/>
    <mergeCell ref="B1091:C1091"/>
    <mergeCell ref="D1091:E1091"/>
    <mergeCell ref="F1091:G1091"/>
    <mergeCell ref="H1091:I1091"/>
    <mergeCell ref="J1091:K1091"/>
    <mergeCell ref="L1091:M1091"/>
    <mergeCell ref="N1090:O1090"/>
    <mergeCell ref="P1090:Q1090"/>
    <mergeCell ref="R1090:S1090"/>
    <mergeCell ref="T1090:U1090"/>
    <mergeCell ref="V1090:W1090"/>
    <mergeCell ref="X1090:Y1090"/>
    <mergeCell ref="B1090:C1090"/>
    <mergeCell ref="D1090:E1090"/>
    <mergeCell ref="F1090:G1090"/>
    <mergeCell ref="H1090:I1090"/>
    <mergeCell ref="J1090:K1090"/>
    <mergeCell ref="L1090:M1090"/>
    <mergeCell ref="N1089:O1089"/>
    <mergeCell ref="P1089:Q1089"/>
    <mergeCell ref="R1089:S1089"/>
    <mergeCell ref="T1089:U1089"/>
    <mergeCell ref="V1089:W1089"/>
    <mergeCell ref="X1089:Y1089"/>
    <mergeCell ref="B1089:C1089"/>
    <mergeCell ref="D1089:E1089"/>
    <mergeCell ref="F1089:G1089"/>
    <mergeCell ref="H1089:I1089"/>
    <mergeCell ref="J1089:K1089"/>
    <mergeCell ref="L1089:M1089"/>
    <mergeCell ref="N1088:O1088"/>
    <mergeCell ref="P1088:Q1088"/>
    <mergeCell ref="N372:O372"/>
    <mergeCell ref="P372:Q372"/>
    <mergeCell ref="R372:S372"/>
    <mergeCell ref="T372:U372"/>
    <mergeCell ref="V372:W372"/>
    <mergeCell ref="X372:Y372"/>
    <mergeCell ref="B372:C372"/>
    <mergeCell ref="D372:E372"/>
    <mergeCell ref="F372:G372"/>
    <mergeCell ref="H372:I372"/>
    <mergeCell ref="J372:K372"/>
    <mergeCell ref="L372:M372"/>
    <mergeCell ref="N371:O371"/>
    <mergeCell ref="P371:Q371"/>
    <mergeCell ref="R371:S371"/>
    <mergeCell ref="T371:U371"/>
    <mergeCell ref="V371:W371"/>
    <mergeCell ref="X371:Y371"/>
    <mergeCell ref="B371:C371"/>
    <mergeCell ref="D371:E371"/>
    <mergeCell ref="F371:G371"/>
    <mergeCell ref="H371:I371"/>
    <mergeCell ref="J371:K371"/>
    <mergeCell ref="L371:M371"/>
    <mergeCell ref="N370:O370"/>
    <mergeCell ref="P370:Q370"/>
    <mergeCell ref="R370:S370"/>
    <mergeCell ref="T370:U370"/>
    <mergeCell ref="V370:W370"/>
    <mergeCell ref="X370:Y370"/>
    <mergeCell ref="B370:C370"/>
    <mergeCell ref="D370:E370"/>
    <mergeCell ref="F370:G370"/>
    <mergeCell ref="H370:I370"/>
    <mergeCell ref="J370:K370"/>
    <mergeCell ref="L370:M370"/>
    <mergeCell ref="N375:O375"/>
    <mergeCell ref="P375:Q375"/>
    <mergeCell ref="R375:S375"/>
    <mergeCell ref="T375:U375"/>
    <mergeCell ref="V375:W375"/>
    <mergeCell ref="X375:Y375"/>
    <mergeCell ref="B375:C375"/>
    <mergeCell ref="D375:E375"/>
    <mergeCell ref="F375:G375"/>
    <mergeCell ref="H375:I375"/>
    <mergeCell ref="J375:K375"/>
    <mergeCell ref="L375:M375"/>
    <mergeCell ref="N374:O374"/>
    <mergeCell ref="P374:Q374"/>
    <mergeCell ref="R374:S374"/>
    <mergeCell ref="T374:U374"/>
    <mergeCell ref="V374:W374"/>
    <mergeCell ref="X374:Y374"/>
    <mergeCell ref="B374:C374"/>
    <mergeCell ref="D374:E374"/>
    <mergeCell ref="F374:G374"/>
    <mergeCell ref="H374:I374"/>
    <mergeCell ref="J374:K374"/>
    <mergeCell ref="L374:M374"/>
    <mergeCell ref="N373:O373"/>
    <mergeCell ref="P373:Q373"/>
    <mergeCell ref="R373:S373"/>
    <mergeCell ref="T373:U373"/>
    <mergeCell ref="V373:W373"/>
    <mergeCell ref="X373:Y373"/>
    <mergeCell ref="B373:C373"/>
    <mergeCell ref="D373:E373"/>
    <mergeCell ref="F373:G373"/>
    <mergeCell ref="H373:I373"/>
    <mergeCell ref="J373:K373"/>
    <mergeCell ref="L373:M373"/>
    <mergeCell ref="N378:O378"/>
    <mergeCell ref="P378:Q378"/>
    <mergeCell ref="R378:S378"/>
    <mergeCell ref="T378:U378"/>
    <mergeCell ref="V378:W378"/>
    <mergeCell ref="X378:Y378"/>
    <mergeCell ref="B378:C378"/>
    <mergeCell ref="D378:E378"/>
    <mergeCell ref="F378:G378"/>
    <mergeCell ref="H378:I378"/>
    <mergeCell ref="J378:K378"/>
    <mergeCell ref="L378:M378"/>
    <mergeCell ref="N377:O377"/>
    <mergeCell ref="P377:Q377"/>
    <mergeCell ref="R377:S377"/>
    <mergeCell ref="T377:U377"/>
    <mergeCell ref="V377:W377"/>
    <mergeCell ref="X377:Y377"/>
    <mergeCell ref="B377:C377"/>
    <mergeCell ref="D377:E377"/>
    <mergeCell ref="F377:G377"/>
    <mergeCell ref="H377:I377"/>
    <mergeCell ref="J377:K377"/>
    <mergeCell ref="L377:M377"/>
    <mergeCell ref="N376:O376"/>
    <mergeCell ref="P376:Q376"/>
    <mergeCell ref="R376:S376"/>
    <mergeCell ref="T376:U376"/>
    <mergeCell ref="V376:W376"/>
    <mergeCell ref="X376:Y376"/>
    <mergeCell ref="B376:C376"/>
    <mergeCell ref="D376:E376"/>
    <mergeCell ref="F376:G376"/>
    <mergeCell ref="H376:I376"/>
    <mergeCell ref="J376:K376"/>
    <mergeCell ref="L376:M376"/>
    <mergeCell ref="N381:O381"/>
    <mergeCell ref="P381:Q381"/>
    <mergeCell ref="R381:S381"/>
    <mergeCell ref="T381:U381"/>
    <mergeCell ref="V381:W381"/>
    <mergeCell ref="X381:Y381"/>
    <mergeCell ref="B381:C381"/>
    <mergeCell ref="D381:E381"/>
    <mergeCell ref="F381:G381"/>
    <mergeCell ref="H381:I381"/>
    <mergeCell ref="J381:K381"/>
    <mergeCell ref="L381:M381"/>
    <mergeCell ref="N380:O380"/>
    <mergeCell ref="P380:Q380"/>
    <mergeCell ref="R380:S380"/>
    <mergeCell ref="T380:U380"/>
    <mergeCell ref="V380:W380"/>
    <mergeCell ref="X380:Y380"/>
    <mergeCell ref="B380:C380"/>
    <mergeCell ref="D380:E380"/>
    <mergeCell ref="F380:G380"/>
    <mergeCell ref="H380:I380"/>
    <mergeCell ref="J380:K380"/>
    <mergeCell ref="L380:M380"/>
    <mergeCell ref="N379:O379"/>
    <mergeCell ref="P379:Q379"/>
    <mergeCell ref="R379:S379"/>
    <mergeCell ref="T379:U379"/>
    <mergeCell ref="V379:W379"/>
    <mergeCell ref="X379:Y379"/>
    <mergeCell ref="B379:C379"/>
    <mergeCell ref="D379:E379"/>
    <mergeCell ref="F379:G379"/>
    <mergeCell ref="H379:I379"/>
    <mergeCell ref="J379:K379"/>
    <mergeCell ref="L379:M379"/>
    <mergeCell ref="N384:O384"/>
    <mergeCell ref="P384:Q384"/>
    <mergeCell ref="R384:S384"/>
    <mergeCell ref="T384:U384"/>
    <mergeCell ref="V384:W384"/>
    <mergeCell ref="X384:Y384"/>
    <mergeCell ref="B384:C384"/>
    <mergeCell ref="D384:E384"/>
    <mergeCell ref="F384:G384"/>
    <mergeCell ref="H384:I384"/>
    <mergeCell ref="J384:K384"/>
    <mergeCell ref="L384:M384"/>
    <mergeCell ref="N383:O383"/>
    <mergeCell ref="P383:Q383"/>
    <mergeCell ref="R383:S383"/>
    <mergeCell ref="T383:U383"/>
    <mergeCell ref="V383:W383"/>
    <mergeCell ref="X383:Y383"/>
    <mergeCell ref="B383:C383"/>
    <mergeCell ref="D383:E383"/>
    <mergeCell ref="F383:G383"/>
    <mergeCell ref="H383:I383"/>
    <mergeCell ref="J383:K383"/>
    <mergeCell ref="L383:M383"/>
    <mergeCell ref="N382:O382"/>
    <mergeCell ref="P382:Q382"/>
    <mergeCell ref="R382:S382"/>
    <mergeCell ref="T382:U382"/>
    <mergeCell ref="V382:W382"/>
    <mergeCell ref="X382:Y382"/>
    <mergeCell ref="B382:C382"/>
    <mergeCell ref="D382:E382"/>
    <mergeCell ref="F382:G382"/>
    <mergeCell ref="H382:I382"/>
    <mergeCell ref="J382:K382"/>
    <mergeCell ref="L382:M382"/>
    <mergeCell ref="N387:O387"/>
    <mergeCell ref="P387:Q387"/>
    <mergeCell ref="R387:S387"/>
    <mergeCell ref="T387:U387"/>
    <mergeCell ref="V387:W387"/>
    <mergeCell ref="X387:Y387"/>
    <mergeCell ref="B387:C387"/>
    <mergeCell ref="D387:E387"/>
    <mergeCell ref="F387:G387"/>
    <mergeCell ref="H387:I387"/>
    <mergeCell ref="J387:K387"/>
    <mergeCell ref="L387:M387"/>
    <mergeCell ref="N386:O386"/>
    <mergeCell ref="P386:Q386"/>
    <mergeCell ref="R386:S386"/>
    <mergeCell ref="T386:U386"/>
    <mergeCell ref="V386:W386"/>
    <mergeCell ref="X386:Y386"/>
    <mergeCell ref="B386:C386"/>
    <mergeCell ref="D386:E386"/>
    <mergeCell ref="F386:G386"/>
    <mergeCell ref="H386:I386"/>
    <mergeCell ref="J386:K386"/>
    <mergeCell ref="L386:M386"/>
    <mergeCell ref="N385:O385"/>
    <mergeCell ref="P385:Q385"/>
    <mergeCell ref="R385:S385"/>
    <mergeCell ref="T385:U385"/>
    <mergeCell ref="V385:W385"/>
    <mergeCell ref="X385:Y385"/>
    <mergeCell ref="B385:C385"/>
    <mergeCell ref="D385:E385"/>
    <mergeCell ref="F385:G385"/>
    <mergeCell ref="H385:I385"/>
    <mergeCell ref="J385:K385"/>
    <mergeCell ref="L385:M385"/>
    <mergeCell ref="N390:O390"/>
    <mergeCell ref="P390:Q390"/>
    <mergeCell ref="R390:S390"/>
    <mergeCell ref="T390:U390"/>
    <mergeCell ref="V390:W390"/>
    <mergeCell ref="X390:Y390"/>
    <mergeCell ref="B390:C390"/>
    <mergeCell ref="D390:E390"/>
    <mergeCell ref="F390:G390"/>
    <mergeCell ref="H390:I390"/>
    <mergeCell ref="J390:K390"/>
    <mergeCell ref="L390:M390"/>
    <mergeCell ref="N389:O389"/>
    <mergeCell ref="P389:Q389"/>
    <mergeCell ref="R389:S389"/>
    <mergeCell ref="T389:U389"/>
    <mergeCell ref="V389:W389"/>
    <mergeCell ref="X389:Y389"/>
    <mergeCell ref="B389:C389"/>
    <mergeCell ref="D389:E389"/>
    <mergeCell ref="F389:G389"/>
    <mergeCell ref="H389:I389"/>
    <mergeCell ref="J389:K389"/>
    <mergeCell ref="L389:M389"/>
    <mergeCell ref="N388:O388"/>
    <mergeCell ref="P388:Q388"/>
    <mergeCell ref="R388:S388"/>
    <mergeCell ref="T388:U388"/>
    <mergeCell ref="V388:W388"/>
    <mergeCell ref="X388:Y388"/>
    <mergeCell ref="B388:C388"/>
    <mergeCell ref="D388:E388"/>
    <mergeCell ref="F388:G388"/>
    <mergeCell ref="H388:I388"/>
    <mergeCell ref="J388:K388"/>
    <mergeCell ref="L388:M388"/>
    <mergeCell ref="T393:U393"/>
    <mergeCell ref="V393:W393"/>
    <mergeCell ref="X393:Y393"/>
    <mergeCell ref="B394:C394"/>
    <mergeCell ref="D394:E394"/>
    <mergeCell ref="F394:G394"/>
    <mergeCell ref="H394:I394"/>
    <mergeCell ref="J394:K394"/>
    <mergeCell ref="L394:M394"/>
    <mergeCell ref="N394:O394"/>
    <mergeCell ref="Z392:Z415"/>
    <mergeCell ref="B393:C393"/>
    <mergeCell ref="D393:E393"/>
    <mergeCell ref="F393:G393"/>
    <mergeCell ref="H393:I393"/>
    <mergeCell ref="J393:K393"/>
    <mergeCell ref="L393:M393"/>
    <mergeCell ref="N393:O393"/>
    <mergeCell ref="P393:Q393"/>
    <mergeCell ref="R393:S393"/>
    <mergeCell ref="N392:O392"/>
    <mergeCell ref="P392:Q392"/>
    <mergeCell ref="R392:S392"/>
    <mergeCell ref="T392:U392"/>
    <mergeCell ref="V392:W392"/>
    <mergeCell ref="X392:Y392"/>
    <mergeCell ref="B392:C392"/>
    <mergeCell ref="D392:E392"/>
    <mergeCell ref="F392:G392"/>
    <mergeCell ref="H392:I392"/>
    <mergeCell ref="J392:K392"/>
    <mergeCell ref="L392:M392"/>
    <mergeCell ref="N391:O391"/>
    <mergeCell ref="P391:Q391"/>
    <mergeCell ref="R391:S391"/>
    <mergeCell ref="T391:U391"/>
    <mergeCell ref="V391:W391"/>
    <mergeCell ref="X391:Y391"/>
    <mergeCell ref="B391:C391"/>
    <mergeCell ref="D391:E391"/>
    <mergeCell ref="F391:G391"/>
    <mergeCell ref="H391:I391"/>
    <mergeCell ref="J391:K391"/>
    <mergeCell ref="L391:M391"/>
    <mergeCell ref="T396:U396"/>
    <mergeCell ref="V396:W396"/>
    <mergeCell ref="X396:Y396"/>
    <mergeCell ref="B397:C397"/>
    <mergeCell ref="D397:E397"/>
    <mergeCell ref="F397:G397"/>
    <mergeCell ref="H397:I397"/>
    <mergeCell ref="J397:K397"/>
    <mergeCell ref="L397:M397"/>
    <mergeCell ref="N397:O397"/>
    <mergeCell ref="X395:Y395"/>
    <mergeCell ref="B396:C396"/>
    <mergeCell ref="D396:E396"/>
    <mergeCell ref="F396:G396"/>
    <mergeCell ref="H396:I396"/>
    <mergeCell ref="J396:K396"/>
    <mergeCell ref="L396:M396"/>
    <mergeCell ref="N396:O396"/>
    <mergeCell ref="P396:Q396"/>
    <mergeCell ref="R396:S396"/>
    <mergeCell ref="L395:M395"/>
    <mergeCell ref="N395:O395"/>
    <mergeCell ref="P395:Q395"/>
    <mergeCell ref="R395:S395"/>
    <mergeCell ref="T395:U395"/>
    <mergeCell ref="V395:W395"/>
    <mergeCell ref="P394:Q394"/>
    <mergeCell ref="R394:S394"/>
    <mergeCell ref="T394:U394"/>
    <mergeCell ref="V394:W394"/>
    <mergeCell ref="X394:Y394"/>
    <mergeCell ref="B395:C395"/>
    <mergeCell ref="D395:E395"/>
    <mergeCell ref="F395:G395"/>
    <mergeCell ref="H395:I395"/>
    <mergeCell ref="J395:K395"/>
    <mergeCell ref="T399:U399"/>
    <mergeCell ref="V399:W399"/>
    <mergeCell ref="X399:Y399"/>
    <mergeCell ref="B400:C400"/>
    <mergeCell ref="D400:E400"/>
    <mergeCell ref="F400:G400"/>
    <mergeCell ref="H400:I400"/>
    <mergeCell ref="J400:K400"/>
    <mergeCell ref="L400:M400"/>
    <mergeCell ref="N400:O400"/>
    <mergeCell ref="X398:Y398"/>
    <mergeCell ref="B399:C399"/>
    <mergeCell ref="D399:E399"/>
    <mergeCell ref="F399:G399"/>
    <mergeCell ref="H399:I399"/>
    <mergeCell ref="J399:K399"/>
    <mergeCell ref="L399:M399"/>
    <mergeCell ref="N399:O399"/>
    <mergeCell ref="P399:Q399"/>
    <mergeCell ref="R399:S399"/>
    <mergeCell ref="L398:M398"/>
    <mergeCell ref="N398:O398"/>
    <mergeCell ref="P398:Q398"/>
    <mergeCell ref="R398:S398"/>
    <mergeCell ref="T398:U398"/>
    <mergeCell ref="V398:W398"/>
    <mergeCell ref="P397:Q397"/>
    <mergeCell ref="R397:S397"/>
    <mergeCell ref="T397:U397"/>
    <mergeCell ref="V397:W397"/>
    <mergeCell ref="X397:Y397"/>
    <mergeCell ref="B398:C398"/>
    <mergeCell ref="D398:E398"/>
    <mergeCell ref="F398:G398"/>
    <mergeCell ref="H398:I398"/>
    <mergeCell ref="J398:K398"/>
    <mergeCell ref="T402:U402"/>
    <mergeCell ref="V402:W402"/>
    <mergeCell ref="X402:Y402"/>
    <mergeCell ref="B403:C403"/>
    <mergeCell ref="D403:E403"/>
    <mergeCell ref="F403:G403"/>
    <mergeCell ref="H403:I403"/>
    <mergeCell ref="J403:K403"/>
    <mergeCell ref="L403:M403"/>
    <mergeCell ref="N403:O403"/>
    <mergeCell ref="X401:Y401"/>
    <mergeCell ref="B402:C402"/>
    <mergeCell ref="D402:E402"/>
    <mergeCell ref="F402:G402"/>
    <mergeCell ref="H402:I402"/>
    <mergeCell ref="J402:K402"/>
    <mergeCell ref="L402:M402"/>
    <mergeCell ref="N402:O402"/>
    <mergeCell ref="P402:Q402"/>
    <mergeCell ref="R402:S402"/>
    <mergeCell ref="L401:M401"/>
    <mergeCell ref="N401:O401"/>
    <mergeCell ref="P401:Q401"/>
    <mergeCell ref="R401:S401"/>
    <mergeCell ref="T401:U401"/>
    <mergeCell ref="V401:W401"/>
    <mergeCell ref="P400:Q400"/>
    <mergeCell ref="R400:S400"/>
    <mergeCell ref="T400:U400"/>
    <mergeCell ref="V400:W400"/>
    <mergeCell ref="X400:Y400"/>
    <mergeCell ref="B401:C401"/>
    <mergeCell ref="D401:E401"/>
    <mergeCell ref="F401:G401"/>
    <mergeCell ref="H401:I401"/>
    <mergeCell ref="J401:K401"/>
    <mergeCell ref="T405:U405"/>
    <mergeCell ref="V405:W405"/>
    <mergeCell ref="X405:Y405"/>
    <mergeCell ref="B406:C406"/>
    <mergeCell ref="D406:E406"/>
    <mergeCell ref="F406:G406"/>
    <mergeCell ref="H406:I406"/>
    <mergeCell ref="J406:K406"/>
    <mergeCell ref="L406:M406"/>
    <mergeCell ref="N406:O406"/>
    <mergeCell ref="X404:Y404"/>
    <mergeCell ref="B405:C405"/>
    <mergeCell ref="D405:E405"/>
    <mergeCell ref="F405:G405"/>
    <mergeCell ref="H405:I405"/>
    <mergeCell ref="J405:K405"/>
    <mergeCell ref="L405:M405"/>
    <mergeCell ref="N405:O405"/>
    <mergeCell ref="P405:Q405"/>
    <mergeCell ref="R405:S405"/>
    <mergeCell ref="L404:M404"/>
    <mergeCell ref="N404:O404"/>
    <mergeCell ref="P404:Q404"/>
    <mergeCell ref="R404:S404"/>
    <mergeCell ref="T404:U404"/>
    <mergeCell ref="V404:W404"/>
    <mergeCell ref="P403:Q403"/>
    <mergeCell ref="R403:S403"/>
    <mergeCell ref="T403:U403"/>
    <mergeCell ref="V403:W403"/>
    <mergeCell ref="X403:Y403"/>
    <mergeCell ref="B404:C404"/>
    <mergeCell ref="D404:E404"/>
    <mergeCell ref="F404:G404"/>
    <mergeCell ref="H404:I404"/>
    <mergeCell ref="J404:K404"/>
    <mergeCell ref="T408:U408"/>
    <mergeCell ref="V408:W408"/>
    <mergeCell ref="X408:Y408"/>
    <mergeCell ref="B409:C409"/>
    <mergeCell ref="D409:E409"/>
    <mergeCell ref="F409:G409"/>
    <mergeCell ref="H409:I409"/>
    <mergeCell ref="J409:K409"/>
    <mergeCell ref="L409:M409"/>
    <mergeCell ref="N409:O409"/>
    <mergeCell ref="X407:Y407"/>
    <mergeCell ref="B408:C408"/>
    <mergeCell ref="D408:E408"/>
    <mergeCell ref="F408:G408"/>
    <mergeCell ref="H408:I408"/>
    <mergeCell ref="J408:K408"/>
    <mergeCell ref="L408:M408"/>
    <mergeCell ref="N408:O408"/>
    <mergeCell ref="P408:Q408"/>
    <mergeCell ref="R408:S408"/>
    <mergeCell ref="L407:M407"/>
    <mergeCell ref="N407:O407"/>
    <mergeCell ref="P407:Q407"/>
    <mergeCell ref="R407:S407"/>
    <mergeCell ref="T407:U407"/>
    <mergeCell ref="V407:W407"/>
    <mergeCell ref="P406:Q406"/>
    <mergeCell ref="R406:S406"/>
    <mergeCell ref="T406:U406"/>
    <mergeCell ref="V406:W406"/>
    <mergeCell ref="X406:Y406"/>
    <mergeCell ref="B407:C407"/>
    <mergeCell ref="D407:E407"/>
    <mergeCell ref="F407:G407"/>
    <mergeCell ref="H407:I407"/>
    <mergeCell ref="J407:K407"/>
    <mergeCell ref="T411:U411"/>
    <mergeCell ref="V411:W411"/>
    <mergeCell ref="X411:Y411"/>
    <mergeCell ref="B412:C412"/>
    <mergeCell ref="D412:E412"/>
    <mergeCell ref="F412:G412"/>
    <mergeCell ref="H412:I412"/>
    <mergeCell ref="J412:K412"/>
    <mergeCell ref="L412:M412"/>
    <mergeCell ref="N412:O412"/>
    <mergeCell ref="X410:Y410"/>
    <mergeCell ref="B411:C411"/>
    <mergeCell ref="D411:E411"/>
    <mergeCell ref="F411:G411"/>
    <mergeCell ref="H411:I411"/>
    <mergeCell ref="J411:K411"/>
    <mergeCell ref="L411:M411"/>
    <mergeCell ref="N411:O411"/>
    <mergeCell ref="P411:Q411"/>
    <mergeCell ref="R411:S411"/>
    <mergeCell ref="L410:M410"/>
    <mergeCell ref="N410:O410"/>
    <mergeCell ref="P410:Q410"/>
    <mergeCell ref="R410:S410"/>
    <mergeCell ref="T410:U410"/>
    <mergeCell ref="V410:W410"/>
    <mergeCell ref="P409:Q409"/>
    <mergeCell ref="R409:S409"/>
    <mergeCell ref="T409:U409"/>
    <mergeCell ref="V409:W409"/>
    <mergeCell ref="X409:Y409"/>
    <mergeCell ref="B410:C410"/>
    <mergeCell ref="D410:E410"/>
    <mergeCell ref="F410:G410"/>
    <mergeCell ref="H410:I410"/>
    <mergeCell ref="J410:K410"/>
    <mergeCell ref="T414:U414"/>
    <mergeCell ref="V414:W414"/>
    <mergeCell ref="X414:Y414"/>
    <mergeCell ref="B415:C415"/>
    <mergeCell ref="D415:E415"/>
    <mergeCell ref="F415:G415"/>
    <mergeCell ref="H415:I415"/>
    <mergeCell ref="J415:K415"/>
    <mergeCell ref="L415:M415"/>
    <mergeCell ref="N415:O415"/>
    <mergeCell ref="X413:Y413"/>
    <mergeCell ref="B414:C414"/>
    <mergeCell ref="D414:E414"/>
    <mergeCell ref="F414:G414"/>
    <mergeCell ref="H414:I414"/>
    <mergeCell ref="J414:K414"/>
    <mergeCell ref="L414:M414"/>
    <mergeCell ref="N414:O414"/>
    <mergeCell ref="P414:Q414"/>
    <mergeCell ref="R414:S414"/>
    <mergeCell ref="L413:M413"/>
    <mergeCell ref="N413:O413"/>
    <mergeCell ref="P413:Q413"/>
    <mergeCell ref="R413:S413"/>
    <mergeCell ref="T413:U413"/>
    <mergeCell ref="V413:W413"/>
    <mergeCell ref="P412:Q412"/>
    <mergeCell ref="R412:S412"/>
    <mergeCell ref="T412:U412"/>
    <mergeCell ref="V412:W412"/>
    <mergeCell ref="X412:Y412"/>
    <mergeCell ref="B413:C413"/>
    <mergeCell ref="D413:E413"/>
    <mergeCell ref="F413:G413"/>
    <mergeCell ref="H413:I413"/>
    <mergeCell ref="J413:K413"/>
    <mergeCell ref="N418:O418"/>
    <mergeCell ref="P418:Q418"/>
    <mergeCell ref="R418:S418"/>
    <mergeCell ref="T418:U418"/>
    <mergeCell ref="V418:W418"/>
    <mergeCell ref="X418:Y418"/>
    <mergeCell ref="R417:S417"/>
    <mergeCell ref="T417:U417"/>
    <mergeCell ref="V417:W417"/>
    <mergeCell ref="X417:Y417"/>
    <mergeCell ref="B418:C418"/>
    <mergeCell ref="D418:E418"/>
    <mergeCell ref="F418:G418"/>
    <mergeCell ref="H418:I418"/>
    <mergeCell ref="J418:K418"/>
    <mergeCell ref="L418:M418"/>
    <mergeCell ref="X416:Y416"/>
    <mergeCell ref="Z416:Z439"/>
    <mergeCell ref="B417:C417"/>
    <mergeCell ref="D417:E417"/>
    <mergeCell ref="F417:G417"/>
    <mergeCell ref="H417:I417"/>
    <mergeCell ref="J417:K417"/>
    <mergeCell ref="L417:M417"/>
    <mergeCell ref="N417:O417"/>
    <mergeCell ref="P417:Q417"/>
    <mergeCell ref="L416:M416"/>
    <mergeCell ref="N416:O416"/>
    <mergeCell ref="P416:Q416"/>
    <mergeCell ref="R416:S416"/>
    <mergeCell ref="T416:U416"/>
    <mergeCell ref="V416:W416"/>
    <mergeCell ref="P415:Q415"/>
    <mergeCell ref="R415:S415"/>
    <mergeCell ref="T415:U415"/>
    <mergeCell ref="V415:W415"/>
    <mergeCell ref="X415:Y415"/>
    <mergeCell ref="B416:C416"/>
    <mergeCell ref="D416:E416"/>
    <mergeCell ref="F416:G416"/>
    <mergeCell ref="H416:I416"/>
    <mergeCell ref="J416:K416"/>
    <mergeCell ref="N421:O421"/>
    <mergeCell ref="P421:Q421"/>
    <mergeCell ref="R421:S421"/>
    <mergeCell ref="T421:U421"/>
    <mergeCell ref="V421:W421"/>
    <mergeCell ref="X421:Y421"/>
    <mergeCell ref="B421:C421"/>
    <mergeCell ref="D421:E421"/>
    <mergeCell ref="F421:G421"/>
    <mergeCell ref="H421:I421"/>
    <mergeCell ref="J421:K421"/>
    <mergeCell ref="L421:M421"/>
    <mergeCell ref="N420:O420"/>
    <mergeCell ref="P420:Q420"/>
    <mergeCell ref="R420:S420"/>
    <mergeCell ref="T420:U420"/>
    <mergeCell ref="V420:W420"/>
    <mergeCell ref="X420:Y420"/>
    <mergeCell ref="B420:C420"/>
    <mergeCell ref="D420:E420"/>
    <mergeCell ref="F420:G420"/>
    <mergeCell ref="H420:I420"/>
    <mergeCell ref="J420:K420"/>
    <mergeCell ref="L420:M420"/>
    <mergeCell ref="N419:O419"/>
    <mergeCell ref="P419:Q419"/>
    <mergeCell ref="R419:S419"/>
    <mergeCell ref="T419:U419"/>
    <mergeCell ref="V419:W419"/>
    <mergeCell ref="X419:Y419"/>
    <mergeCell ref="B419:C419"/>
    <mergeCell ref="D419:E419"/>
    <mergeCell ref="F419:G419"/>
    <mergeCell ref="H419:I419"/>
    <mergeCell ref="J419:K419"/>
    <mergeCell ref="L419:M419"/>
    <mergeCell ref="N424:O424"/>
    <mergeCell ref="P424:Q424"/>
    <mergeCell ref="R424:S424"/>
    <mergeCell ref="T424:U424"/>
    <mergeCell ref="V424:W424"/>
    <mergeCell ref="X424:Y424"/>
    <mergeCell ref="B424:C424"/>
    <mergeCell ref="D424:E424"/>
    <mergeCell ref="F424:G424"/>
    <mergeCell ref="H424:I424"/>
    <mergeCell ref="J424:K424"/>
    <mergeCell ref="L424:M424"/>
    <mergeCell ref="N423:O423"/>
    <mergeCell ref="P423:Q423"/>
    <mergeCell ref="R423:S423"/>
    <mergeCell ref="T423:U423"/>
    <mergeCell ref="V423:W423"/>
    <mergeCell ref="X423:Y423"/>
    <mergeCell ref="B423:C423"/>
    <mergeCell ref="D423:E423"/>
    <mergeCell ref="F423:G423"/>
    <mergeCell ref="H423:I423"/>
    <mergeCell ref="J423:K423"/>
    <mergeCell ref="L423:M423"/>
    <mergeCell ref="N422:O422"/>
    <mergeCell ref="P422:Q422"/>
    <mergeCell ref="R422:S422"/>
    <mergeCell ref="T422:U422"/>
    <mergeCell ref="V422:W422"/>
    <mergeCell ref="X422:Y422"/>
    <mergeCell ref="B422:C422"/>
    <mergeCell ref="D422:E422"/>
    <mergeCell ref="F422:G422"/>
    <mergeCell ref="H422:I422"/>
    <mergeCell ref="J422:K422"/>
    <mergeCell ref="L422:M422"/>
    <mergeCell ref="N427:O427"/>
    <mergeCell ref="P427:Q427"/>
    <mergeCell ref="R427:S427"/>
    <mergeCell ref="T427:U427"/>
    <mergeCell ref="V427:W427"/>
    <mergeCell ref="X427:Y427"/>
    <mergeCell ref="B427:C427"/>
    <mergeCell ref="D427:E427"/>
    <mergeCell ref="F427:G427"/>
    <mergeCell ref="H427:I427"/>
    <mergeCell ref="J427:K427"/>
    <mergeCell ref="L427:M427"/>
    <mergeCell ref="N426:O426"/>
    <mergeCell ref="P426:Q426"/>
    <mergeCell ref="R426:S426"/>
    <mergeCell ref="T426:U426"/>
    <mergeCell ref="V426:W426"/>
    <mergeCell ref="X426:Y426"/>
    <mergeCell ref="B426:C426"/>
    <mergeCell ref="D426:E426"/>
    <mergeCell ref="F426:G426"/>
    <mergeCell ref="H426:I426"/>
    <mergeCell ref="J426:K426"/>
    <mergeCell ref="L426:M426"/>
    <mergeCell ref="N425:O425"/>
    <mergeCell ref="P425:Q425"/>
    <mergeCell ref="R425:S425"/>
    <mergeCell ref="T425:U425"/>
    <mergeCell ref="V425:W425"/>
    <mergeCell ref="X425:Y425"/>
    <mergeCell ref="B425:C425"/>
    <mergeCell ref="D425:E425"/>
    <mergeCell ref="F425:G425"/>
    <mergeCell ref="H425:I425"/>
    <mergeCell ref="J425:K425"/>
    <mergeCell ref="L425:M425"/>
    <mergeCell ref="N430:O430"/>
    <mergeCell ref="P430:Q430"/>
    <mergeCell ref="R430:S430"/>
    <mergeCell ref="T430:U430"/>
    <mergeCell ref="V430:W430"/>
    <mergeCell ref="X430:Y430"/>
    <mergeCell ref="B430:C430"/>
    <mergeCell ref="D430:E430"/>
    <mergeCell ref="F430:G430"/>
    <mergeCell ref="H430:I430"/>
    <mergeCell ref="J430:K430"/>
    <mergeCell ref="L430:M430"/>
    <mergeCell ref="N429:O429"/>
    <mergeCell ref="P429:Q429"/>
    <mergeCell ref="R429:S429"/>
    <mergeCell ref="T429:U429"/>
    <mergeCell ref="V429:W429"/>
    <mergeCell ref="X429:Y429"/>
    <mergeCell ref="B429:C429"/>
    <mergeCell ref="D429:E429"/>
    <mergeCell ref="F429:G429"/>
    <mergeCell ref="H429:I429"/>
    <mergeCell ref="J429:K429"/>
    <mergeCell ref="L429:M429"/>
    <mergeCell ref="N428:O428"/>
    <mergeCell ref="P428:Q428"/>
    <mergeCell ref="R428:S428"/>
    <mergeCell ref="T428:U428"/>
    <mergeCell ref="V428:W428"/>
    <mergeCell ref="X428:Y428"/>
    <mergeCell ref="B428:C428"/>
    <mergeCell ref="D428:E428"/>
    <mergeCell ref="F428:G428"/>
    <mergeCell ref="H428:I428"/>
    <mergeCell ref="J428:K428"/>
    <mergeCell ref="L428:M428"/>
    <mergeCell ref="N433:O433"/>
    <mergeCell ref="P433:Q433"/>
    <mergeCell ref="R433:S433"/>
    <mergeCell ref="T433:U433"/>
    <mergeCell ref="V433:W433"/>
    <mergeCell ref="X433:Y433"/>
    <mergeCell ref="B433:C433"/>
    <mergeCell ref="D433:E433"/>
    <mergeCell ref="F433:G433"/>
    <mergeCell ref="H433:I433"/>
    <mergeCell ref="J433:K433"/>
    <mergeCell ref="L433:M433"/>
    <mergeCell ref="N432:O432"/>
    <mergeCell ref="P432:Q432"/>
    <mergeCell ref="R432:S432"/>
    <mergeCell ref="T432:U432"/>
    <mergeCell ref="V432:W432"/>
    <mergeCell ref="X432:Y432"/>
    <mergeCell ref="B432:C432"/>
    <mergeCell ref="D432:E432"/>
    <mergeCell ref="F432:G432"/>
    <mergeCell ref="H432:I432"/>
    <mergeCell ref="J432:K432"/>
    <mergeCell ref="L432:M432"/>
    <mergeCell ref="N431:O431"/>
    <mergeCell ref="P431:Q431"/>
    <mergeCell ref="R431:S431"/>
    <mergeCell ref="T431:U431"/>
    <mergeCell ref="V431:W431"/>
    <mergeCell ref="X431:Y431"/>
    <mergeCell ref="B431:C431"/>
    <mergeCell ref="D431:E431"/>
    <mergeCell ref="F431:G431"/>
    <mergeCell ref="H431:I431"/>
    <mergeCell ref="J431:K431"/>
    <mergeCell ref="L431:M431"/>
    <mergeCell ref="N436:O436"/>
    <mergeCell ref="P436:Q436"/>
    <mergeCell ref="R436:S436"/>
    <mergeCell ref="T436:U436"/>
    <mergeCell ref="V436:W436"/>
    <mergeCell ref="X436:Y436"/>
    <mergeCell ref="B436:C436"/>
    <mergeCell ref="D436:E436"/>
    <mergeCell ref="F436:G436"/>
    <mergeCell ref="H436:I436"/>
    <mergeCell ref="J436:K436"/>
    <mergeCell ref="L436:M436"/>
    <mergeCell ref="N435:O435"/>
    <mergeCell ref="P435:Q435"/>
    <mergeCell ref="R435:S435"/>
    <mergeCell ref="T435:U435"/>
    <mergeCell ref="V435:W435"/>
    <mergeCell ref="X435:Y435"/>
    <mergeCell ref="B435:C435"/>
    <mergeCell ref="D435:E435"/>
    <mergeCell ref="F435:G435"/>
    <mergeCell ref="H435:I435"/>
    <mergeCell ref="J435:K435"/>
    <mergeCell ref="L435:M435"/>
    <mergeCell ref="N434:O434"/>
    <mergeCell ref="P434:Q434"/>
    <mergeCell ref="R434:S434"/>
    <mergeCell ref="T434:U434"/>
    <mergeCell ref="V434:W434"/>
    <mergeCell ref="X434:Y434"/>
    <mergeCell ref="B434:C434"/>
    <mergeCell ref="D434:E434"/>
    <mergeCell ref="F434:G434"/>
    <mergeCell ref="H434:I434"/>
    <mergeCell ref="J434:K434"/>
    <mergeCell ref="L434:M434"/>
    <mergeCell ref="N439:O439"/>
    <mergeCell ref="P439:Q439"/>
    <mergeCell ref="R439:S439"/>
    <mergeCell ref="T439:U439"/>
    <mergeCell ref="V439:W439"/>
    <mergeCell ref="X439:Y439"/>
    <mergeCell ref="B439:C439"/>
    <mergeCell ref="D439:E439"/>
    <mergeCell ref="F439:G439"/>
    <mergeCell ref="H439:I439"/>
    <mergeCell ref="J439:K439"/>
    <mergeCell ref="L439:M439"/>
    <mergeCell ref="N438:O438"/>
    <mergeCell ref="P438:Q438"/>
    <mergeCell ref="R438:S438"/>
    <mergeCell ref="T438:U438"/>
    <mergeCell ref="V438:W438"/>
    <mergeCell ref="X438:Y438"/>
    <mergeCell ref="B438:C438"/>
    <mergeCell ref="D438:E438"/>
    <mergeCell ref="F438:G438"/>
    <mergeCell ref="H438:I438"/>
    <mergeCell ref="J438:K438"/>
    <mergeCell ref="L438:M438"/>
    <mergeCell ref="N437:O437"/>
    <mergeCell ref="P437:Q437"/>
    <mergeCell ref="R437:S437"/>
    <mergeCell ref="T437:U437"/>
    <mergeCell ref="V437:W437"/>
    <mergeCell ref="X437:Y437"/>
    <mergeCell ref="B437:C437"/>
    <mergeCell ref="D437:E437"/>
    <mergeCell ref="F437:G437"/>
    <mergeCell ref="H437:I437"/>
    <mergeCell ref="J437:K437"/>
    <mergeCell ref="L437:M437"/>
    <mergeCell ref="X443:Y443"/>
    <mergeCell ref="B444:C444"/>
    <mergeCell ref="D444:E444"/>
    <mergeCell ref="F444:G444"/>
    <mergeCell ref="H444:I444"/>
    <mergeCell ref="J444:K444"/>
    <mergeCell ref="L444:M444"/>
    <mergeCell ref="N444:O444"/>
    <mergeCell ref="P444:Q444"/>
    <mergeCell ref="R444:S444"/>
    <mergeCell ref="L443:M443"/>
    <mergeCell ref="N443:O443"/>
    <mergeCell ref="P443:Q443"/>
    <mergeCell ref="R443:S443"/>
    <mergeCell ref="T443:U443"/>
    <mergeCell ref="V443:W443"/>
    <mergeCell ref="P442:Q442"/>
    <mergeCell ref="R442:S442"/>
    <mergeCell ref="T442:U442"/>
    <mergeCell ref="V442:W442"/>
    <mergeCell ref="X442:Y442"/>
    <mergeCell ref="B443:C443"/>
    <mergeCell ref="D443:E443"/>
    <mergeCell ref="F443:G443"/>
    <mergeCell ref="H443:I443"/>
    <mergeCell ref="J443:K443"/>
    <mergeCell ref="T441:U441"/>
    <mergeCell ref="V441:W441"/>
    <mergeCell ref="X441:Y441"/>
    <mergeCell ref="B442:C442"/>
    <mergeCell ref="D442:E442"/>
    <mergeCell ref="F442:G442"/>
    <mergeCell ref="H442:I442"/>
    <mergeCell ref="J442:K442"/>
    <mergeCell ref="L442:M442"/>
    <mergeCell ref="N442:O442"/>
    <mergeCell ref="B441:C441"/>
    <mergeCell ref="D441:E441"/>
    <mergeCell ref="F441:G441"/>
    <mergeCell ref="H441:I441"/>
    <mergeCell ref="J441:K441"/>
    <mergeCell ref="L441:M441"/>
    <mergeCell ref="N441:O441"/>
    <mergeCell ref="P441:Q441"/>
    <mergeCell ref="R441:S441"/>
    <mergeCell ref="X446:Y446"/>
    <mergeCell ref="B447:C447"/>
    <mergeCell ref="D447:E447"/>
    <mergeCell ref="F447:G447"/>
    <mergeCell ref="H447:I447"/>
    <mergeCell ref="J447:K447"/>
    <mergeCell ref="L447:M447"/>
    <mergeCell ref="N447:O447"/>
    <mergeCell ref="P447:Q447"/>
    <mergeCell ref="R447:S447"/>
    <mergeCell ref="L446:M446"/>
    <mergeCell ref="N446:O446"/>
    <mergeCell ref="P446:Q446"/>
    <mergeCell ref="R446:S446"/>
    <mergeCell ref="T446:U446"/>
    <mergeCell ref="V446:W446"/>
    <mergeCell ref="P445:Q445"/>
    <mergeCell ref="R445:S445"/>
    <mergeCell ref="T445:U445"/>
    <mergeCell ref="V445:W445"/>
    <mergeCell ref="X445:Y445"/>
    <mergeCell ref="B446:C446"/>
    <mergeCell ref="D446:E446"/>
    <mergeCell ref="F446:G446"/>
    <mergeCell ref="H446:I446"/>
    <mergeCell ref="J446:K446"/>
    <mergeCell ref="T444:U444"/>
    <mergeCell ref="V444:W444"/>
    <mergeCell ref="X444:Y444"/>
    <mergeCell ref="B445:C445"/>
    <mergeCell ref="D445:E445"/>
    <mergeCell ref="F445:G445"/>
    <mergeCell ref="H445:I445"/>
    <mergeCell ref="J445:K445"/>
    <mergeCell ref="L445:M445"/>
    <mergeCell ref="N445:O445"/>
    <mergeCell ref="X449:Y449"/>
    <mergeCell ref="B450:C450"/>
    <mergeCell ref="D450:E450"/>
    <mergeCell ref="F450:G450"/>
    <mergeCell ref="H450:I450"/>
    <mergeCell ref="J450:K450"/>
    <mergeCell ref="L450:M450"/>
    <mergeCell ref="N450:O450"/>
    <mergeCell ref="P450:Q450"/>
    <mergeCell ref="R450:S450"/>
    <mergeCell ref="L449:M449"/>
    <mergeCell ref="N449:O449"/>
    <mergeCell ref="P449:Q449"/>
    <mergeCell ref="R449:S449"/>
    <mergeCell ref="T449:U449"/>
    <mergeCell ref="V449:W449"/>
    <mergeCell ref="P448:Q448"/>
    <mergeCell ref="R448:S448"/>
    <mergeCell ref="T448:U448"/>
    <mergeCell ref="V448:W448"/>
    <mergeCell ref="X448:Y448"/>
    <mergeCell ref="B449:C449"/>
    <mergeCell ref="D449:E449"/>
    <mergeCell ref="F449:G449"/>
    <mergeCell ref="H449:I449"/>
    <mergeCell ref="J449:K449"/>
    <mergeCell ref="T447:U447"/>
    <mergeCell ref="V447:W447"/>
    <mergeCell ref="X447:Y447"/>
    <mergeCell ref="B448:C448"/>
    <mergeCell ref="D448:E448"/>
    <mergeCell ref="F448:G448"/>
    <mergeCell ref="H448:I448"/>
    <mergeCell ref="J448:K448"/>
    <mergeCell ref="L448:M448"/>
    <mergeCell ref="N448:O448"/>
    <mergeCell ref="X452:Y452"/>
    <mergeCell ref="B453:C453"/>
    <mergeCell ref="D453:E453"/>
    <mergeCell ref="F453:G453"/>
    <mergeCell ref="H453:I453"/>
    <mergeCell ref="J453:K453"/>
    <mergeCell ref="L453:M453"/>
    <mergeCell ref="N453:O453"/>
    <mergeCell ref="P453:Q453"/>
    <mergeCell ref="R453:S453"/>
    <mergeCell ref="L452:M452"/>
    <mergeCell ref="N452:O452"/>
    <mergeCell ref="P452:Q452"/>
    <mergeCell ref="R452:S452"/>
    <mergeCell ref="T452:U452"/>
    <mergeCell ref="V452:W452"/>
    <mergeCell ref="P451:Q451"/>
    <mergeCell ref="R451:S451"/>
    <mergeCell ref="T451:U451"/>
    <mergeCell ref="V451:W451"/>
    <mergeCell ref="X451:Y451"/>
    <mergeCell ref="B452:C452"/>
    <mergeCell ref="D452:E452"/>
    <mergeCell ref="F452:G452"/>
    <mergeCell ref="H452:I452"/>
    <mergeCell ref="J452:K452"/>
    <mergeCell ref="T450:U450"/>
    <mergeCell ref="V450:W450"/>
    <mergeCell ref="X450:Y450"/>
    <mergeCell ref="B451:C451"/>
    <mergeCell ref="D451:E451"/>
    <mergeCell ref="F451:G451"/>
    <mergeCell ref="H451:I451"/>
    <mergeCell ref="J451:K451"/>
    <mergeCell ref="L451:M451"/>
    <mergeCell ref="N451:O451"/>
    <mergeCell ref="X455:Y455"/>
    <mergeCell ref="B456:C456"/>
    <mergeCell ref="D456:E456"/>
    <mergeCell ref="F456:G456"/>
    <mergeCell ref="H456:I456"/>
    <mergeCell ref="J456:K456"/>
    <mergeCell ref="L456:M456"/>
    <mergeCell ref="N456:O456"/>
    <mergeCell ref="P456:Q456"/>
    <mergeCell ref="R456:S456"/>
    <mergeCell ref="L455:M455"/>
    <mergeCell ref="N455:O455"/>
    <mergeCell ref="P455:Q455"/>
    <mergeCell ref="R455:S455"/>
    <mergeCell ref="T455:U455"/>
    <mergeCell ref="V455:W455"/>
    <mergeCell ref="P454:Q454"/>
    <mergeCell ref="R454:S454"/>
    <mergeCell ref="T454:U454"/>
    <mergeCell ref="V454:W454"/>
    <mergeCell ref="X454:Y454"/>
    <mergeCell ref="B455:C455"/>
    <mergeCell ref="D455:E455"/>
    <mergeCell ref="F455:G455"/>
    <mergeCell ref="H455:I455"/>
    <mergeCell ref="J455:K455"/>
    <mergeCell ref="T453:U453"/>
    <mergeCell ref="V453:W453"/>
    <mergeCell ref="X453:Y453"/>
    <mergeCell ref="B454:C454"/>
    <mergeCell ref="D454:E454"/>
    <mergeCell ref="F454:G454"/>
    <mergeCell ref="H454:I454"/>
    <mergeCell ref="J454:K454"/>
    <mergeCell ref="L454:M454"/>
    <mergeCell ref="N454:O454"/>
    <mergeCell ref="X458:Y458"/>
    <mergeCell ref="B459:C459"/>
    <mergeCell ref="D459:E459"/>
    <mergeCell ref="F459:G459"/>
    <mergeCell ref="H459:I459"/>
    <mergeCell ref="J459:K459"/>
    <mergeCell ref="L459:M459"/>
    <mergeCell ref="N459:O459"/>
    <mergeCell ref="P459:Q459"/>
    <mergeCell ref="R459:S459"/>
    <mergeCell ref="L458:M458"/>
    <mergeCell ref="N458:O458"/>
    <mergeCell ref="P458:Q458"/>
    <mergeCell ref="R458:S458"/>
    <mergeCell ref="T458:U458"/>
    <mergeCell ref="V458:W458"/>
    <mergeCell ref="P457:Q457"/>
    <mergeCell ref="R457:S457"/>
    <mergeCell ref="T457:U457"/>
    <mergeCell ref="V457:W457"/>
    <mergeCell ref="X457:Y457"/>
    <mergeCell ref="B458:C458"/>
    <mergeCell ref="D458:E458"/>
    <mergeCell ref="F458:G458"/>
    <mergeCell ref="H458:I458"/>
    <mergeCell ref="J458:K458"/>
    <mergeCell ref="T456:U456"/>
    <mergeCell ref="V456:W456"/>
    <mergeCell ref="X456:Y456"/>
    <mergeCell ref="B457:C457"/>
    <mergeCell ref="D457:E457"/>
    <mergeCell ref="F457:G457"/>
    <mergeCell ref="H457:I457"/>
    <mergeCell ref="J457:K457"/>
    <mergeCell ref="L457:M457"/>
    <mergeCell ref="N457:O457"/>
    <mergeCell ref="X461:Y461"/>
    <mergeCell ref="B462:C462"/>
    <mergeCell ref="D462:E462"/>
    <mergeCell ref="F462:G462"/>
    <mergeCell ref="H462:I462"/>
    <mergeCell ref="J462:K462"/>
    <mergeCell ref="L462:M462"/>
    <mergeCell ref="N462:O462"/>
    <mergeCell ref="P462:Q462"/>
    <mergeCell ref="R462:S462"/>
    <mergeCell ref="L461:M461"/>
    <mergeCell ref="N461:O461"/>
    <mergeCell ref="P461:Q461"/>
    <mergeCell ref="R461:S461"/>
    <mergeCell ref="T461:U461"/>
    <mergeCell ref="V461:W461"/>
    <mergeCell ref="P460:Q460"/>
    <mergeCell ref="R460:S460"/>
    <mergeCell ref="T460:U460"/>
    <mergeCell ref="V460:W460"/>
    <mergeCell ref="X460:Y460"/>
    <mergeCell ref="B461:C461"/>
    <mergeCell ref="D461:E461"/>
    <mergeCell ref="F461:G461"/>
    <mergeCell ref="H461:I461"/>
    <mergeCell ref="J461:K461"/>
    <mergeCell ref="T459:U459"/>
    <mergeCell ref="V459:W459"/>
    <mergeCell ref="X459:Y459"/>
    <mergeCell ref="B460:C460"/>
    <mergeCell ref="D460:E460"/>
    <mergeCell ref="F460:G460"/>
    <mergeCell ref="H460:I460"/>
    <mergeCell ref="J460:K460"/>
    <mergeCell ref="L460:M460"/>
    <mergeCell ref="N460:O460"/>
    <mergeCell ref="X464:Y464"/>
    <mergeCell ref="Z464:Z487"/>
    <mergeCell ref="B465:C465"/>
    <mergeCell ref="D465:E465"/>
    <mergeCell ref="F465:G465"/>
    <mergeCell ref="H465:I465"/>
    <mergeCell ref="J465:K465"/>
    <mergeCell ref="L465:M465"/>
    <mergeCell ref="N465:O465"/>
    <mergeCell ref="P465:Q465"/>
    <mergeCell ref="L464:M464"/>
    <mergeCell ref="N464:O464"/>
    <mergeCell ref="P464:Q464"/>
    <mergeCell ref="R464:S464"/>
    <mergeCell ref="T464:U464"/>
    <mergeCell ref="V464:W464"/>
    <mergeCell ref="P463:Q463"/>
    <mergeCell ref="R463:S463"/>
    <mergeCell ref="T463:U463"/>
    <mergeCell ref="V463:W463"/>
    <mergeCell ref="X463:Y463"/>
    <mergeCell ref="B464:C464"/>
    <mergeCell ref="D464:E464"/>
    <mergeCell ref="F464:G464"/>
    <mergeCell ref="H464:I464"/>
    <mergeCell ref="J464:K464"/>
    <mergeCell ref="T462:U462"/>
    <mergeCell ref="V462:W462"/>
    <mergeCell ref="X462:Y462"/>
    <mergeCell ref="B463:C463"/>
    <mergeCell ref="D463:E463"/>
    <mergeCell ref="F463:G463"/>
    <mergeCell ref="H463:I463"/>
    <mergeCell ref="J463:K463"/>
    <mergeCell ref="L463:M463"/>
    <mergeCell ref="N463:O463"/>
    <mergeCell ref="Z440:Z463"/>
    <mergeCell ref="N440:O440"/>
    <mergeCell ref="P440:Q440"/>
    <mergeCell ref="R440:S440"/>
    <mergeCell ref="T440:U440"/>
    <mergeCell ref="V440:W440"/>
    <mergeCell ref="X440:Y440"/>
    <mergeCell ref="B440:C440"/>
    <mergeCell ref="D440:E440"/>
    <mergeCell ref="F440:G440"/>
    <mergeCell ref="H440:I440"/>
    <mergeCell ref="J440:K440"/>
    <mergeCell ref="L440:M440"/>
    <mergeCell ref="N468:O468"/>
    <mergeCell ref="P468:Q468"/>
    <mergeCell ref="R468:S468"/>
    <mergeCell ref="T468:U468"/>
    <mergeCell ref="V468:W468"/>
    <mergeCell ref="X468:Y468"/>
    <mergeCell ref="B468:C468"/>
    <mergeCell ref="D468:E468"/>
    <mergeCell ref="F468:G468"/>
    <mergeCell ref="H468:I468"/>
    <mergeCell ref="J468:K468"/>
    <mergeCell ref="L468:M468"/>
    <mergeCell ref="N467:O467"/>
    <mergeCell ref="P467:Q467"/>
    <mergeCell ref="R467:S467"/>
    <mergeCell ref="T467:U467"/>
    <mergeCell ref="V467:W467"/>
    <mergeCell ref="X467:Y467"/>
    <mergeCell ref="B467:C467"/>
    <mergeCell ref="D467:E467"/>
    <mergeCell ref="F467:G467"/>
    <mergeCell ref="H467:I467"/>
    <mergeCell ref="J467:K467"/>
    <mergeCell ref="L467:M467"/>
    <mergeCell ref="N466:O466"/>
    <mergeCell ref="P466:Q466"/>
    <mergeCell ref="R466:S466"/>
    <mergeCell ref="T466:U466"/>
    <mergeCell ref="V466:W466"/>
    <mergeCell ref="X466:Y466"/>
    <mergeCell ref="R465:S465"/>
    <mergeCell ref="T465:U465"/>
    <mergeCell ref="V465:W465"/>
    <mergeCell ref="X465:Y465"/>
    <mergeCell ref="B466:C466"/>
    <mergeCell ref="D466:E466"/>
    <mergeCell ref="F466:G466"/>
    <mergeCell ref="H466:I466"/>
    <mergeCell ref="J466:K466"/>
    <mergeCell ref="L466:M466"/>
    <mergeCell ref="N471:O471"/>
    <mergeCell ref="P471:Q471"/>
    <mergeCell ref="R471:S471"/>
    <mergeCell ref="T471:U471"/>
    <mergeCell ref="V471:W471"/>
    <mergeCell ref="X471:Y471"/>
    <mergeCell ref="B471:C471"/>
    <mergeCell ref="D471:E471"/>
    <mergeCell ref="F471:G471"/>
    <mergeCell ref="H471:I471"/>
    <mergeCell ref="J471:K471"/>
    <mergeCell ref="L471:M471"/>
    <mergeCell ref="N470:O470"/>
    <mergeCell ref="P470:Q470"/>
    <mergeCell ref="R470:S470"/>
    <mergeCell ref="T470:U470"/>
    <mergeCell ref="V470:W470"/>
    <mergeCell ref="X470:Y470"/>
    <mergeCell ref="B470:C470"/>
    <mergeCell ref="D470:E470"/>
    <mergeCell ref="F470:G470"/>
    <mergeCell ref="H470:I470"/>
    <mergeCell ref="J470:K470"/>
    <mergeCell ref="L470:M470"/>
    <mergeCell ref="N469:O469"/>
    <mergeCell ref="P469:Q469"/>
    <mergeCell ref="R469:S469"/>
    <mergeCell ref="T469:U469"/>
    <mergeCell ref="V469:W469"/>
    <mergeCell ref="X469:Y469"/>
    <mergeCell ref="B469:C469"/>
    <mergeCell ref="D469:E469"/>
    <mergeCell ref="F469:G469"/>
    <mergeCell ref="H469:I469"/>
    <mergeCell ref="J469:K469"/>
    <mergeCell ref="L469:M469"/>
    <mergeCell ref="N474:O474"/>
    <mergeCell ref="P474:Q474"/>
    <mergeCell ref="R474:S474"/>
    <mergeCell ref="T474:U474"/>
    <mergeCell ref="V474:W474"/>
    <mergeCell ref="X474:Y474"/>
    <mergeCell ref="B474:C474"/>
    <mergeCell ref="D474:E474"/>
    <mergeCell ref="F474:G474"/>
    <mergeCell ref="H474:I474"/>
    <mergeCell ref="J474:K474"/>
    <mergeCell ref="L474:M474"/>
    <mergeCell ref="N473:O473"/>
    <mergeCell ref="P473:Q473"/>
    <mergeCell ref="R473:S473"/>
    <mergeCell ref="T473:U473"/>
    <mergeCell ref="V473:W473"/>
    <mergeCell ref="X473:Y473"/>
    <mergeCell ref="B473:C473"/>
    <mergeCell ref="D473:E473"/>
    <mergeCell ref="F473:G473"/>
    <mergeCell ref="H473:I473"/>
    <mergeCell ref="J473:K473"/>
    <mergeCell ref="L473:M473"/>
    <mergeCell ref="N472:O472"/>
    <mergeCell ref="P472:Q472"/>
    <mergeCell ref="R472:S472"/>
    <mergeCell ref="T472:U472"/>
    <mergeCell ref="V472:W472"/>
    <mergeCell ref="X472:Y472"/>
    <mergeCell ref="B472:C472"/>
    <mergeCell ref="D472:E472"/>
    <mergeCell ref="F472:G472"/>
    <mergeCell ref="H472:I472"/>
    <mergeCell ref="J472:K472"/>
    <mergeCell ref="L472:M472"/>
    <mergeCell ref="N477:O477"/>
    <mergeCell ref="P477:Q477"/>
    <mergeCell ref="R477:S477"/>
    <mergeCell ref="T477:U477"/>
    <mergeCell ref="V477:W477"/>
    <mergeCell ref="X477:Y477"/>
    <mergeCell ref="B477:C477"/>
    <mergeCell ref="D477:E477"/>
    <mergeCell ref="F477:G477"/>
    <mergeCell ref="H477:I477"/>
    <mergeCell ref="J477:K477"/>
    <mergeCell ref="L477:M477"/>
    <mergeCell ref="N476:O476"/>
    <mergeCell ref="P476:Q476"/>
    <mergeCell ref="R476:S476"/>
    <mergeCell ref="T476:U476"/>
    <mergeCell ref="V476:W476"/>
    <mergeCell ref="X476:Y476"/>
    <mergeCell ref="B476:C476"/>
    <mergeCell ref="D476:E476"/>
    <mergeCell ref="F476:G476"/>
    <mergeCell ref="H476:I476"/>
    <mergeCell ref="J476:K476"/>
    <mergeCell ref="L476:M476"/>
    <mergeCell ref="N475:O475"/>
    <mergeCell ref="P475:Q475"/>
    <mergeCell ref="R475:S475"/>
    <mergeCell ref="T475:U475"/>
    <mergeCell ref="V475:W475"/>
    <mergeCell ref="X475:Y475"/>
    <mergeCell ref="B475:C475"/>
    <mergeCell ref="D475:E475"/>
    <mergeCell ref="F475:G475"/>
    <mergeCell ref="H475:I475"/>
    <mergeCell ref="J475:K475"/>
    <mergeCell ref="L475:M475"/>
    <mergeCell ref="N480:O480"/>
    <mergeCell ref="P480:Q480"/>
    <mergeCell ref="R480:S480"/>
    <mergeCell ref="T480:U480"/>
    <mergeCell ref="V480:W480"/>
    <mergeCell ref="X480:Y480"/>
    <mergeCell ref="B480:C480"/>
    <mergeCell ref="D480:E480"/>
    <mergeCell ref="F480:G480"/>
    <mergeCell ref="H480:I480"/>
    <mergeCell ref="J480:K480"/>
    <mergeCell ref="L480:M480"/>
    <mergeCell ref="N479:O479"/>
    <mergeCell ref="P479:Q479"/>
    <mergeCell ref="R479:S479"/>
    <mergeCell ref="T479:U479"/>
    <mergeCell ref="V479:W479"/>
    <mergeCell ref="X479:Y479"/>
    <mergeCell ref="B479:C479"/>
    <mergeCell ref="D479:E479"/>
    <mergeCell ref="F479:G479"/>
    <mergeCell ref="H479:I479"/>
    <mergeCell ref="J479:K479"/>
    <mergeCell ref="L479:M479"/>
    <mergeCell ref="N478:O478"/>
    <mergeCell ref="P478:Q478"/>
    <mergeCell ref="R478:S478"/>
    <mergeCell ref="T478:U478"/>
    <mergeCell ref="V478:W478"/>
    <mergeCell ref="X478:Y478"/>
    <mergeCell ref="B478:C478"/>
    <mergeCell ref="D478:E478"/>
    <mergeCell ref="F478:G478"/>
    <mergeCell ref="H478:I478"/>
    <mergeCell ref="J478:K478"/>
    <mergeCell ref="L478:M478"/>
    <mergeCell ref="N483:O483"/>
    <mergeCell ref="P483:Q483"/>
    <mergeCell ref="R483:S483"/>
    <mergeCell ref="T483:U483"/>
    <mergeCell ref="V483:W483"/>
    <mergeCell ref="X483:Y483"/>
    <mergeCell ref="B483:C483"/>
    <mergeCell ref="D483:E483"/>
    <mergeCell ref="F483:G483"/>
    <mergeCell ref="H483:I483"/>
    <mergeCell ref="J483:K483"/>
    <mergeCell ref="L483:M483"/>
    <mergeCell ref="N482:O482"/>
    <mergeCell ref="P482:Q482"/>
    <mergeCell ref="R482:S482"/>
    <mergeCell ref="T482:U482"/>
    <mergeCell ref="V482:W482"/>
    <mergeCell ref="X482:Y482"/>
    <mergeCell ref="B482:C482"/>
    <mergeCell ref="D482:E482"/>
    <mergeCell ref="F482:G482"/>
    <mergeCell ref="H482:I482"/>
    <mergeCell ref="J482:K482"/>
    <mergeCell ref="L482:M482"/>
    <mergeCell ref="N481:O481"/>
    <mergeCell ref="P481:Q481"/>
    <mergeCell ref="R481:S481"/>
    <mergeCell ref="T481:U481"/>
    <mergeCell ref="V481:W481"/>
    <mergeCell ref="X481:Y481"/>
    <mergeCell ref="B481:C481"/>
    <mergeCell ref="D481:E481"/>
    <mergeCell ref="F481:G481"/>
    <mergeCell ref="H481:I481"/>
    <mergeCell ref="J481:K481"/>
    <mergeCell ref="L481:M481"/>
    <mergeCell ref="N486:O486"/>
    <mergeCell ref="P486:Q486"/>
    <mergeCell ref="R486:S486"/>
    <mergeCell ref="T486:U486"/>
    <mergeCell ref="V486:W486"/>
    <mergeCell ref="X486:Y486"/>
    <mergeCell ref="B486:C486"/>
    <mergeCell ref="D486:E486"/>
    <mergeCell ref="F486:G486"/>
    <mergeCell ref="H486:I486"/>
    <mergeCell ref="J486:K486"/>
    <mergeCell ref="L486:M486"/>
    <mergeCell ref="N485:O485"/>
    <mergeCell ref="P485:Q485"/>
    <mergeCell ref="R485:S485"/>
    <mergeCell ref="T485:U485"/>
    <mergeCell ref="V485:W485"/>
    <mergeCell ref="X485:Y485"/>
    <mergeCell ref="B485:C485"/>
    <mergeCell ref="D485:E485"/>
    <mergeCell ref="F485:G485"/>
    <mergeCell ref="H485:I485"/>
    <mergeCell ref="J485:K485"/>
    <mergeCell ref="L485:M485"/>
    <mergeCell ref="N484:O484"/>
    <mergeCell ref="P484:Q484"/>
    <mergeCell ref="R484:S484"/>
    <mergeCell ref="T484:U484"/>
    <mergeCell ref="V484:W484"/>
    <mergeCell ref="X484:Y484"/>
    <mergeCell ref="B484:C484"/>
    <mergeCell ref="D484:E484"/>
    <mergeCell ref="F484:G484"/>
    <mergeCell ref="H484:I484"/>
    <mergeCell ref="J484:K484"/>
    <mergeCell ref="L484:M484"/>
    <mergeCell ref="T489:U489"/>
    <mergeCell ref="V489:W489"/>
    <mergeCell ref="X489:Y489"/>
    <mergeCell ref="B490:C490"/>
    <mergeCell ref="D490:E490"/>
    <mergeCell ref="F490:G490"/>
    <mergeCell ref="H490:I490"/>
    <mergeCell ref="J490:K490"/>
    <mergeCell ref="L490:M490"/>
    <mergeCell ref="N490:O490"/>
    <mergeCell ref="Z488:Z511"/>
    <mergeCell ref="B489:C489"/>
    <mergeCell ref="D489:E489"/>
    <mergeCell ref="F489:G489"/>
    <mergeCell ref="H489:I489"/>
    <mergeCell ref="J489:K489"/>
    <mergeCell ref="L489:M489"/>
    <mergeCell ref="N489:O489"/>
    <mergeCell ref="P489:Q489"/>
    <mergeCell ref="R489:S489"/>
    <mergeCell ref="N488:O488"/>
    <mergeCell ref="P488:Q488"/>
    <mergeCell ref="R488:S488"/>
    <mergeCell ref="T488:U488"/>
    <mergeCell ref="V488:W488"/>
    <mergeCell ref="X488:Y488"/>
    <mergeCell ref="B488:C488"/>
    <mergeCell ref="D488:E488"/>
    <mergeCell ref="F488:G488"/>
    <mergeCell ref="H488:I488"/>
    <mergeCell ref="J488:K488"/>
    <mergeCell ref="L488:M488"/>
    <mergeCell ref="N487:O487"/>
    <mergeCell ref="P487:Q487"/>
    <mergeCell ref="R487:S487"/>
    <mergeCell ref="T487:U487"/>
    <mergeCell ref="V487:W487"/>
    <mergeCell ref="X487:Y487"/>
    <mergeCell ref="B487:C487"/>
    <mergeCell ref="D487:E487"/>
    <mergeCell ref="F487:G487"/>
    <mergeCell ref="H487:I487"/>
    <mergeCell ref="J487:K487"/>
    <mergeCell ref="L487:M487"/>
    <mergeCell ref="T492:U492"/>
    <mergeCell ref="V492:W492"/>
    <mergeCell ref="X492:Y492"/>
    <mergeCell ref="B493:C493"/>
    <mergeCell ref="D493:E493"/>
    <mergeCell ref="F493:G493"/>
    <mergeCell ref="H493:I493"/>
    <mergeCell ref="J493:K493"/>
    <mergeCell ref="L493:M493"/>
    <mergeCell ref="N493:O493"/>
    <mergeCell ref="X491:Y491"/>
    <mergeCell ref="B492:C492"/>
    <mergeCell ref="D492:E492"/>
    <mergeCell ref="F492:G492"/>
    <mergeCell ref="H492:I492"/>
    <mergeCell ref="J492:K492"/>
    <mergeCell ref="L492:M492"/>
    <mergeCell ref="N492:O492"/>
    <mergeCell ref="P492:Q492"/>
    <mergeCell ref="R492:S492"/>
    <mergeCell ref="L491:M491"/>
    <mergeCell ref="N491:O491"/>
    <mergeCell ref="P491:Q491"/>
    <mergeCell ref="R491:S491"/>
    <mergeCell ref="T491:U491"/>
    <mergeCell ref="V491:W491"/>
    <mergeCell ref="P490:Q490"/>
    <mergeCell ref="R490:S490"/>
    <mergeCell ref="T490:U490"/>
    <mergeCell ref="V490:W490"/>
    <mergeCell ref="X490:Y490"/>
    <mergeCell ref="B491:C491"/>
    <mergeCell ref="D491:E491"/>
    <mergeCell ref="F491:G491"/>
    <mergeCell ref="H491:I491"/>
    <mergeCell ref="J491:K491"/>
    <mergeCell ref="T495:U495"/>
    <mergeCell ref="V495:W495"/>
    <mergeCell ref="X495:Y495"/>
    <mergeCell ref="B496:C496"/>
    <mergeCell ref="D496:E496"/>
    <mergeCell ref="F496:G496"/>
    <mergeCell ref="H496:I496"/>
    <mergeCell ref="J496:K496"/>
    <mergeCell ref="L496:M496"/>
    <mergeCell ref="N496:O496"/>
    <mergeCell ref="X494:Y494"/>
    <mergeCell ref="B495:C495"/>
    <mergeCell ref="D495:E495"/>
    <mergeCell ref="F495:G495"/>
    <mergeCell ref="H495:I495"/>
    <mergeCell ref="J495:K495"/>
    <mergeCell ref="L495:M495"/>
    <mergeCell ref="N495:O495"/>
    <mergeCell ref="P495:Q495"/>
    <mergeCell ref="R495:S495"/>
    <mergeCell ref="L494:M494"/>
    <mergeCell ref="N494:O494"/>
    <mergeCell ref="P494:Q494"/>
    <mergeCell ref="R494:S494"/>
    <mergeCell ref="T494:U494"/>
    <mergeCell ref="V494:W494"/>
    <mergeCell ref="P493:Q493"/>
    <mergeCell ref="R493:S493"/>
    <mergeCell ref="T493:U493"/>
    <mergeCell ref="V493:W493"/>
    <mergeCell ref="X493:Y493"/>
    <mergeCell ref="B494:C494"/>
    <mergeCell ref="D494:E494"/>
    <mergeCell ref="F494:G494"/>
    <mergeCell ref="H494:I494"/>
    <mergeCell ref="J494:K494"/>
    <mergeCell ref="T498:U498"/>
    <mergeCell ref="V498:W498"/>
    <mergeCell ref="X498:Y498"/>
    <mergeCell ref="B499:C499"/>
    <mergeCell ref="D499:E499"/>
    <mergeCell ref="F499:G499"/>
    <mergeCell ref="H499:I499"/>
    <mergeCell ref="J499:K499"/>
    <mergeCell ref="L499:M499"/>
    <mergeCell ref="N499:O499"/>
    <mergeCell ref="X497:Y497"/>
    <mergeCell ref="B498:C498"/>
    <mergeCell ref="D498:E498"/>
    <mergeCell ref="F498:G498"/>
    <mergeCell ref="H498:I498"/>
    <mergeCell ref="J498:K498"/>
    <mergeCell ref="L498:M498"/>
    <mergeCell ref="N498:O498"/>
    <mergeCell ref="P498:Q498"/>
    <mergeCell ref="R498:S498"/>
    <mergeCell ref="L497:M497"/>
    <mergeCell ref="N497:O497"/>
    <mergeCell ref="P497:Q497"/>
    <mergeCell ref="R497:S497"/>
    <mergeCell ref="T497:U497"/>
    <mergeCell ref="V497:W497"/>
    <mergeCell ref="P496:Q496"/>
    <mergeCell ref="R496:S496"/>
    <mergeCell ref="T496:U496"/>
    <mergeCell ref="V496:W496"/>
    <mergeCell ref="X496:Y496"/>
    <mergeCell ref="B497:C497"/>
    <mergeCell ref="D497:E497"/>
    <mergeCell ref="F497:G497"/>
    <mergeCell ref="H497:I497"/>
    <mergeCell ref="J497:K497"/>
    <mergeCell ref="T501:U501"/>
    <mergeCell ref="V501:W501"/>
    <mergeCell ref="X501:Y501"/>
    <mergeCell ref="B502:C502"/>
    <mergeCell ref="D502:E502"/>
    <mergeCell ref="F502:G502"/>
    <mergeCell ref="H502:I502"/>
    <mergeCell ref="J502:K502"/>
    <mergeCell ref="L502:M502"/>
    <mergeCell ref="N502:O502"/>
    <mergeCell ref="X500:Y500"/>
    <mergeCell ref="B501:C501"/>
    <mergeCell ref="D501:E501"/>
    <mergeCell ref="F501:G501"/>
    <mergeCell ref="H501:I501"/>
    <mergeCell ref="J501:K501"/>
    <mergeCell ref="L501:M501"/>
    <mergeCell ref="N501:O501"/>
    <mergeCell ref="P501:Q501"/>
    <mergeCell ref="R501:S501"/>
    <mergeCell ref="L500:M500"/>
    <mergeCell ref="N500:O500"/>
    <mergeCell ref="P500:Q500"/>
    <mergeCell ref="R500:S500"/>
    <mergeCell ref="T500:U500"/>
    <mergeCell ref="V500:W500"/>
    <mergeCell ref="P499:Q499"/>
    <mergeCell ref="R499:S499"/>
    <mergeCell ref="T499:U499"/>
    <mergeCell ref="V499:W499"/>
    <mergeCell ref="X499:Y499"/>
    <mergeCell ref="B500:C500"/>
    <mergeCell ref="D500:E500"/>
    <mergeCell ref="F500:G500"/>
    <mergeCell ref="H500:I500"/>
    <mergeCell ref="J500:K500"/>
    <mergeCell ref="T504:U504"/>
    <mergeCell ref="V504:W504"/>
    <mergeCell ref="X504:Y504"/>
    <mergeCell ref="B505:C505"/>
    <mergeCell ref="D505:E505"/>
    <mergeCell ref="F505:G505"/>
    <mergeCell ref="H505:I505"/>
    <mergeCell ref="J505:K505"/>
    <mergeCell ref="L505:M505"/>
    <mergeCell ref="N505:O505"/>
    <mergeCell ref="X503:Y503"/>
    <mergeCell ref="B504:C504"/>
    <mergeCell ref="D504:E504"/>
    <mergeCell ref="F504:G504"/>
    <mergeCell ref="H504:I504"/>
    <mergeCell ref="J504:K504"/>
    <mergeCell ref="L504:M504"/>
    <mergeCell ref="N504:O504"/>
    <mergeCell ref="P504:Q504"/>
    <mergeCell ref="R504:S504"/>
    <mergeCell ref="L503:M503"/>
    <mergeCell ref="N503:O503"/>
    <mergeCell ref="P503:Q503"/>
    <mergeCell ref="R503:S503"/>
    <mergeCell ref="T503:U503"/>
    <mergeCell ref="V503:W503"/>
    <mergeCell ref="P502:Q502"/>
    <mergeCell ref="R502:S502"/>
    <mergeCell ref="T502:U502"/>
    <mergeCell ref="V502:W502"/>
    <mergeCell ref="X502:Y502"/>
    <mergeCell ref="B503:C503"/>
    <mergeCell ref="D503:E503"/>
    <mergeCell ref="F503:G503"/>
    <mergeCell ref="H503:I503"/>
    <mergeCell ref="J503:K503"/>
    <mergeCell ref="T507:U507"/>
    <mergeCell ref="V507:W507"/>
    <mergeCell ref="X507:Y507"/>
    <mergeCell ref="B508:C508"/>
    <mergeCell ref="D508:E508"/>
    <mergeCell ref="F508:G508"/>
    <mergeCell ref="H508:I508"/>
    <mergeCell ref="J508:K508"/>
    <mergeCell ref="L508:M508"/>
    <mergeCell ref="N508:O508"/>
    <mergeCell ref="X506:Y506"/>
    <mergeCell ref="B507:C507"/>
    <mergeCell ref="D507:E507"/>
    <mergeCell ref="F507:G507"/>
    <mergeCell ref="H507:I507"/>
    <mergeCell ref="J507:K507"/>
    <mergeCell ref="L507:M507"/>
    <mergeCell ref="N507:O507"/>
    <mergeCell ref="P507:Q507"/>
    <mergeCell ref="R507:S507"/>
    <mergeCell ref="L506:M506"/>
    <mergeCell ref="N506:O506"/>
    <mergeCell ref="P506:Q506"/>
    <mergeCell ref="R506:S506"/>
    <mergeCell ref="T506:U506"/>
    <mergeCell ref="V506:W506"/>
    <mergeCell ref="P505:Q505"/>
    <mergeCell ref="R505:S505"/>
    <mergeCell ref="T505:U505"/>
    <mergeCell ref="V505:W505"/>
    <mergeCell ref="X505:Y505"/>
    <mergeCell ref="B506:C506"/>
    <mergeCell ref="D506:E506"/>
    <mergeCell ref="F506:G506"/>
    <mergeCell ref="H506:I506"/>
    <mergeCell ref="J506:K506"/>
    <mergeCell ref="T510:U510"/>
    <mergeCell ref="V510:W510"/>
    <mergeCell ref="X510:Y510"/>
    <mergeCell ref="B511:C511"/>
    <mergeCell ref="D511:E511"/>
    <mergeCell ref="F511:G511"/>
    <mergeCell ref="H511:I511"/>
    <mergeCell ref="J511:K511"/>
    <mergeCell ref="L511:M511"/>
    <mergeCell ref="N511:O511"/>
    <mergeCell ref="X509:Y509"/>
    <mergeCell ref="B510:C510"/>
    <mergeCell ref="D510:E510"/>
    <mergeCell ref="F510:G510"/>
    <mergeCell ref="H510:I510"/>
    <mergeCell ref="J510:K510"/>
    <mergeCell ref="L510:M510"/>
    <mergeCell ref="N510:O510"/>
    <mergeCell ref="P510:Q510"/>
    <mergeCell ref="R510:S510"/>
    <mergeCell ref="L509:M509"/>
    <mergeCell ref="N509:O509"/>
    <mergeCell ref="P509:Q509"/>
    <mergeCell ref="R509:S509"/>
    <mergeCell ref="T509:U509"/>
    <mergeCell ref="V509:W509"/>
    <mergeCell ref="P508:Q508"/>
    <mergeCell ref="R508:S508"/>
    <mergeCell ref="T508:U508"/>
    <mergeCell ref="V508:W508"/>
    <mergeCell ref="X508:Y508"/>
    <mergeCell ref="B509:C509"/>
    <mergeCell ref="D509:E509"/>
    <mergeCell ref="F509:G509"/>
    <mergeCell ref="H509:I509"/>
    <mergeCell ref="J509:K509"/>
    <mergeCell ref="N514:O514"/>
    <mergeCell ref="P514:Q514"/>
    <mergeCell ref="R514:S514"/>
    <mergeCell ref="T514:U514"/>
    <mergeCell ref="V514:W514"/>
    <mergeCell ref="X514:Y514"/>
    <mergeCell ref="R513:S513"/>
    <mergeCell ref="T513:U513"/>
    <mergeCell ref="V513:W513"/>
    <mergeCell ref="X513:Y513"/>
    <mergeCell ref="B514:C514"/>
    <mergeCell ref="D514:E514"/>
    <mergeCell ref="F514:G514"/>
    <mergeCell ref="H514:I514"/>
    <mergeCell ref="J514:K514"/>
    <mergeCell ref="L514:M514"/>
    <mergeCell ref="X512:Y512"/>
    <mergeCell ref="Z512:Z535"/>
    <mergeCell ref="B513:C513"/>
    <mergeCell ref="D513:E513"/>
    <mergeCell ref="F513:G513"/>
    <mergeCell ref="H513:I513"/>
    <mergeCell ref="J513:K513"/>
    <mergeCell ref="L513:M513"/>
    <mergeCell ref="N513:O513"/>
    <mergeCell ref="P513:Q513"/>
    <mergeCell ref="L512:M512"/>
    <mergeCell ref="N512:O512"/>
    <mergeCell ref="P512:Q512"/>
    <mergeCell ref="R512:S512"/>
    <mergeCell ref="T512:U512"/>
    <mergeCell ref="V512:W512"/>
    <mergeCell ref="P511:Q511"/>
    <mergeCell ref="R511:S511"/>
    <mergeCell ref="T511:U511"/>
    <mergeCell ref="V511:W511"/>
    <mergeCell ref="X511:Y511"/>
    <mergeCell ref="B512:C512"/>
    <mergeCell ref="D512:E512"/>
    <mergeCell ref="F512:G512"/>
    <mergeCell ref="H512:I512"/>
    <mergeCell ref="J512:K512"/>
    <mergeCell ref="N517:O517"/>
    <mergeCell ref="P517:Q517"/>
    <mergeCell ref="R517:S517"/>
    <mergeCell ref="T517:U517"/>
    <mergeCell ref="V517:W517"/>
    <mergeCell ref="X517:Y517"/>
    <mergeCell ref="B517:C517"/>
    <mergeCell ref="D517:E517"/>
    <mergeCell ref="F517:G517"/>
    <mergeCell ref="H517:I517"/>
    <mergeCell ref="J517:K517"/>
    <mergeCell ref="L517:M517"/>
    <mergeCell ref="N516:O516"/>
    <mergeCell ref="P516:Q516"/>
    <mergeCell ref="R516:S516"/>
    <mergeCell ref="T516:U516"/>
    <mergeCell ref="V516:W516"/>
    <mergeCell ref="X516:Y516"/>
    <mergeCell ref="B516:C516"/>
    <mergeCell ref="D516:E516"/>
    <mergeCell ref="F516:G516"/>
    <mergeCell ref="H516:I516"/>
    <mergeCell ref="J516:K516"/>
    <mergeCell ref="L516:M516"/>
    <mergeCell ref="N515:O515"/>
    <mergeCell ref="P515:Q515"/>
    <mergeCell ref="R515:S515"/>
    <mergeCell ref="T515:U515"/>
    <mergeCell ref="V515:W515"/>
    <mergeCell ref="X515:Y515"/>
    <mergeCell ref="B515:C515"/>
    <mergeCell ref="D515:E515"/>
    <mergeCell ref="F515:G515"/>
    <mergeCell ref="H515:I515"/>
    <mergeCell ref="J515:K515"/>
    <mergeCell ref="L515:M515"/>
    <mergeCell ref="N520:O520"/>
    <mergeCell ref="P520:Q520"/>
    <mergeCell ref="R520:S520"/>
    <mergeCell ref="T520:U520"/>
    <mergeCell ref="V520:W520"/>
    <mergeCell ref="X520:Y520"/>
    <mergeCell ref="B520:C520"/>
    <mergeCell ref="D520:E520"/>
    <mergeCell ref="F520:G520"/>
    <mergeCell ref="H520:I520"/>
    <mergeCell ref="J520:K520"/>
    <mergeCell ref="L520:M520"/>
    <mergeCell ref="N519:O519"/>
    <mergeCell ref="P519:Q519"/>
    <mergeCell ref="R519:S519"/>
    <mergeCell ref="T519:U519"/>
    <mergeCell ref="V519:W519"/>
    <mergeCell ref="X519:Y519"/>
    <mergeCell ref="B519:C519"/>
    <mergeCell ref="D519:E519"/>
    <mergeCell ref="F519:G519"/>
    <mergeCell ref="H519:I519"/>
    <mergeCell ref="J519:K519"/>
    <mergeCell ref="L519:M519"/>
    <mergeCell ref="N518:O518"/>
    <mergeCell ref="P518:Q518"/>
    <mergeCell ref="R518:S518"/>
    <mergeCell ref="T518:U518"/>
    <mergeCell ref="V518:W518"/>
    <mergeCell ref="X518:Y518"/>
    <mergeCell ref="B518:C518"/>
    <mergeCell ref="D518:E518"/>
    <mergeCell ref="F518:G518"/>
    <mergeCell ref="H518:I518"/>
    <mergeCell ref="J518:K518"/>
    <mergeCell ref="L518:M518"/>
    <mergeCell ref="N523:O523"/>
    <mergeCell ref="P523:Q523"/>
    <mergeCell ref="R523:S523"/>
    <mergeCell ref="T523:U523"/>
    <mergeCell ref="V523:W523"/>
    <mergeCell ref="X523:Y523"/>
    <mergeCell ref="B523:C523"/>
    <mergeCell ref="D523:E523"/>
    <mergeCell ref="F523:G523"/>
    <mergeCell ref="H523:I523"/>
    <mergeCell ref="J523:K523"/>
    <mergeCell ref="L523:M523"/>
    <mergeCell ref="N522:O522"/>
    <mergeCell ref="P522:Q522"/>
    <mergeCell ref="R522:S522"/>
    <mergeCell ref="T522:U522"/>
    <mergeCell ref="V522:W522"/>
    <mergeCell ref="X522:Y522"/>
    <mergeCell ref="B522:C522"/>
    <mergeCell ref="D522:E522"/>
    <mergeCell ref="F522:G522"/>
    <mergeCell ref="H522:I522"/>
    <mergeCell ref="J522:K522"/>
    <mergeCell ref="L522:M522"/>
    <mergeCell ref="N521:O521"/>
    <mergeCell ref="P521:Q521"/>
    <mergeCell ref="R521:S521"/>
    <mergeCell ref="T521:U521"/>
    <mergeCell ref="V521:W521"/>
    <mergeCell ref="X521:Y521"/>
    <mergeCell ref="B521:C521"/>
    <mergeCell ref="D521:E521"/>
    <mergeCell ref="F521:G521"/>
    <mergeCell ref="H521:I521"/>
    <mergeCell ref="J521:K521"/>
    <mergeCell ref="L521:M521"/>
    <mergeCell ref="N526:O526"/>
    <mergeCell ref="P526:Q526"/>
    <mergeCell ref="R526:S526"/>
    <mergeCell ref="T526:U526"/>
    <mergeCell ref="V526:W526"/>
    <mergeCell ref="X526:Y526"/>
    <mergeCell ref="B526:C526"/>
    <mergeCell ref="D526:E526"/>
    <mergeCell ref="F526:G526"/>
    <mergeCell ref="H526:I526"/>
    <mergeCell ref="J526:K526"/>
    <mergeCell ref="L526:M526"/>
    <mergeCell ref="N525:O525"/>
    <mergeCell ref="P525:Q525"/>
    <mergeCell ref="R525:S525"/>
    <mergeCell ref="T525:U525"/>
    <mergeCell ref="V525:W525"/>
    <mergeCell ref="X525:Y525"/>
    <mergeCell ref="B525:C525"/>
    <mergeCell ref="D525:E525"/>
    <mergeCell ref="F525:G525"/>
    <mergeCell ref="H525:I525"/>
    <mergeCell ref="J525:K525"/>
    <mergeCell ref="L525:M525"/>
    <mergeCell ref="N524:O524"/>
    <mergeCell ref="P524:Q524"/>
    <mergeCell ref="R524:S524"/>
    <mergeCell ref="T524:U524"/>
    <mergeCell ref="V524:W524"/>
    <mergeCell ref="X524:Y524"/>
    <mergeCell ref="B524:C524"/>
    <mergeCell ref="D524:E524"/>
    <mergeCell ref="F524:G524"/>
    <mergeCell ref="H524:I524"/>
    <mergeCell ref="J524:K524"/>
    <mergeCell ref="L524:M524"/>
    <mergeCell ref="N529:O529"/>
    <mergeCell ref="P529:Q529"/>
    <mergeCell ref="R529:S529"/>
    <mergeCell ref="T529:U529"/>
    <mergeCell ref="V529:W529"/>
    <mergeCell ref="X529:Y529"/>
    <mergeCell ref="B529:C529"/>
    <mergeCell ref="D529:E529"/>
    <mergeCell ref="F529:G529"/>
    <mergeCell ref="H529:I529"/>
    <mergeCell ref="J529:K529"/>
    <mergeCell ref="L529:M529"/>
    <mergeCell ref="N528:O528"/>
    <mergeCell ref="P528:Q528"/>
    <mergeCell ref="R528:S528"/>
    <mergeCell ref="T528:U528"/>
    <mergeCell ref="V528:W528"/>
    <mergeCell ref="X528:Y528"/>
    <mergeCell ref="B528:C528"/>
    <mergeCell ref="D528:E528"/>
    <mergeCell ref="F528:G528"/>
    <mergeCell ref="H528:I528"/>
    <mergeCell ref="J528:K528"/>
    <mergeCell ref="L528:M528"/>
    <mergeCell ref="N527:O527"/>
    <mergeCell ref="P527:Q527"/>
    <mergeCell ref="R527:S527"/>
    <mergeCell ref="T527:U527"/>
    <mergeCell ref="V527:W527"/>
    <mergeCell ref="X527:Y527"/>
    <mergeCell ref="B527:C527"/>
    <mergeCell ref="D527:E527"/>
    <mergeCell ref="F527:G527"/>
    <mergeCell ref="H527:I527"/>
    <mergeCell ref="J527:K527"/>
    <mergeCell ref="L527:M527"/>
    <mergeCell ref="N532:O532"/>
    <mergeCell ref="P532:Q532"/>
    <mergeCell ref="R532:S532"/>
    <mergeCell ref="T532:U532"/>
    <mergeCell ref="V532:W532"/>
    <mergeCell ref="X532:Y532"/>
    <mergeCell ref="B532:C532"/>
    <mergeCell ref="D532:E532"/>
    <mergeCell ref="F532:G532"/>
    <mergeCell ref="H532:I532"/>
    <mergeCell ref="J532:K532"/>
    <mergeCell ref="L532:M532"/>
    <mergeCell ref="N531:O531"/>
    <mergeCell ref="P531:Q531"/>
    <mergeCell ref="R531:S531"/>
    <mergeCell ref="T531:U531"/>
    <mergeCell ref="V531:W531"/>
    <mergeCell ref="X531:Y531"/>
    <mergeCell ref="B531:C531"/>
    <mergeCell ref="D531:E531"/>
    <mergeCell ref="F531:G531"/>
    <mergeCell ref="H531:I531"/>
    <mergeCell ref="J531:K531"/>
    <mergeCell ref="L531:M531"/>
    <mergeCell ref="N530:O530"/>
    <mergeCell ref="P530:Q530"/>
    <mergeCell ref="R530:S530"/>
    <mergeCell ref="T530:U530"/>
    <mergeCell ref="V530:W530"/>
    <mergeCell ref="X530:Y530"/>
    <mergeCell ref="B530:C530"/>
    <mergeCell ref="D530:E530"/>
    <mergeCell ref="F530:G530"/>
    <mergeCell ref="H530:I530"/>
    <mergeCell ref="J530:K530"/>
    <mergeCell ref="L530:M530"/>
    <mergeCell ref="N535:O535"/>
    <mergeCell ref="P535:Q535"/>
    <mergeCell ref="R535:S535"/>
    <mergeCell ref="T535:U535"/>
    <mergeCell ref="V535:W535"/>
    <mergeCell ref="X535:Y535"/>
    <mergeCell ref="B535:C535"/>
    <mergeCell ref="D535:E535"/>
    <mergeCell ref="F535:G535"/>
    <mergeCell ref="H535:I535"/>
    <mergeCell ref="J535:K535"/>
    <mergeCell ref="L535:M535"/>
    <mergeCell ref="N534:O534"/>
    <mergeCell ref="P534:Q534"/>
    <mergeCell ref="R534:S534"/>
    <mergeCell ref="T534:U534"/>
    <mergeCell ref="V534:W534"/>
    <mergeCell ref="X534:Y534"/>
    <mergeCell ref="B534:C534"/>
    <mergeCell ref="D534:E534"/>
    <mergeCell ref="F534:G534"/>
    <mergeCell ref="H534:I534"/>
    <mergeCell ref="J534:K534"/>
    <mergeCell ref="L534:M534"/>
    <mergeCell ref="N533:O533"/>
    <mergeCell ref="P533:Q533"/>
    <mergeCell ref="R533:S533"/>
    <mergeCell ref="T533:U533"/>
    <mergeCell ref="V533:W533"/>
    <mergeCell ref="X533:Y533"/>
    <mergeCell ref="B533:C533"/>
    <mergeCell ref="D533:E533"/>
    <mergeCell ref="F533:G533"/>
    <mergeCell ref="H533:I533"/>
    <mergeCell ref="J533:K533"/>
    <mergeCell ref="L533:M533"/>
    <mergeCell ref="X539:Y539"/>
    <mergeCell ref="B540:C540"/>
    <mergeCell ref="D540:E540"/>
    <mergeCell ref="F540:G540"/>
    <mergeCell ref="H540:I540"/>
    <mergeCell ref="J540:K540"/>
    <mergeCell ref="L540:M540"/>
    <mergeCell ref="N540:O540"/>
    <mergeCell ref="P540:Q540"/>
    <mergeCell ref="R540:S540"/>
    <mergeCell ref="L539:M539"/>
    <mergeCell ref="N539:O539"/>
    <mergeCell ref="P539:Q539"/>
    <mergeCell ref="R539:S539"/>
    <mergeCell ref="T539:U539"/>
    <mergeCell ref="V539:W539"/>
    <mergeCell ref="P538:Q538"/>
    <mergeCell ref="R538:S538"/>
    <mergeCell ref="T538:U538"/>
    <mergeCell ref="V538:W538"/>
    <mergeCell ref="X538:Y538"/>
    <mergeCell ref="B539:C539"/>
    <mergeCell ref="D539:E539"/>
    <mergeCell ref="F539:G539"/>
    <mergeCell ref="H539:I539"/>
    <mergeCell ref="J539:K539"/>
    <mergeCell ref="T537:U537"/>
    <mergeCell ref="V537:W537"/>
    <mergeCell ref="X537:Y537"/>
    <mergeCell ref="B538:C538"/>
    <mergeCell ref="D538:E538"/>
    <mergeCell ref="F538:G538"/>
    <mergeCell ref="H538:I538"/>
    <mergeCell ref="J538:K538"/>
    <mergeCell ref="L538:M538"/>
    <mergeCell ref="N538:O538"/>
    <mergeCell ref="B537:C537"/>
    <mergeCell ref="D537:E537"/>
    <mergeCell ref="F537:G537"/>
    <mergeCell ref="H537:I537"/>
    <mergeCell ref="J537:K537"/>
    <mergeCell ref="L537:M537"/>
    <mergeCell ref="N537:O537"/>
    <mergeCell ref="P537:Q537"/>
    <mergeCell ref="R537:S537"/>
    <mergeCell ref="X542:Y542"/>
    <mergeCell ref="B543:C543"/>
    <mergeCell ref="D543:E543"/>
    <mergeCell ref="F543:G543"/>
    <mergeCell ref="H543:I543"/>
    <mergeCell ref="J543:K543"/>
    <mergeCell ref="L543:M543"/>
    <mergeCell ref="N543:O543"/>
    <mergeCell ref="P543:Q543"/>
    <mergeCell ref="R543:S543"/>
    <mergeCell ref="L542:M542"/>
    <mergeCell ref="N542:O542"/>
    <mergeCell ref="P542:Q542"/>
    <mergeCell ref="R542:S542"/>
    <mergeCell ref="T542:U542"/>
    <mergeCell ref="V542:W542"/>
    <mergeCell ref="P541:Q541"/>
    <mergeCell ref="R541:S541"/>
    <mergeCell ref="T541:U541"/>
    <mergeCell ref="V541:W541"/>
    <mergeCell ref="X541:Y541"/>
    <mergeCell ref="B542:C542"/>
    <mergeCell ref="D542:E542"/>
    <mergeCell ref="F542:G542"/>
    <mergeCell ref="H542:I542"/>
    <mergeCell ref="J542:K542"/>
    <mergeCell ref="T540:U540"/>
    <mergeCell ref="V540:W540"/>
    <mergeCell ref="X540:Y540"/>
    <mergeCell ref="B541:C541"/>
    <mergeCell ref="D541:E541"/>
    <mergeCell ref="F541:G541"/>
    <mergeCell ref="H541:I541"/>
    <mergeCell ref="J541:K541"/>
    <mergeCell ref="L541:M541"/>
    <mergeCell ref="N541:O541"/>
    <mergeCell ref="X545:Y545"/>
    <mergeCell ref="B546:C546"/>
    <mergeCell ref="D546:E546"/>
    <mergeCell ref="F546:G546"/>
    <mergeCell ref="H546:I546"/>
    <mergeCell ref="J546:K546"/>
    <mergeCell ref="L546:M546"/>
    <mergeCell ref="N546:O546"/>
    <mergeCell ref="P546:Q546"/>
    <mergeCell ref="R546:S546"/>
    <mergeCell ref="L545:M545"/>
    <mergeCell ref="N545:O545"/>
    <mergeCell ref="P545:Q545"/>
    <mergeCell ref="R545:S545"/>
    <mergeCell ref="T545:U545"/>
    <mergeCell ref="V545:W545"/>
    <mergeCell ref="P544:Q544"/>
    <mergeCell ref="R544:S544"/>
    <mergeCell ref="T544:U544"/>
    <mergeCell ref="V544:W544"/>
    <mergeCell ref="X544:Y544"/>
    <mergeCell ref="B545:C545"/>
    <mergeCell ref="D545:E545"/>
    <mergeCell ref="F545:G545"/>
    <mergeCell ref="H545:I545"/>
    <mergeCell ref="J545:K545"/>
    <mergeCell ref="T543:U543"/>
    <mergeCell ref="V543:W543"/>
    <mergeCell ref="X543:Y543"/>
    <mergeCell ref="B544:C544"/>
    <mergeCell ref="D544:E544"/>
    <mergeCell ref="F544:G544"/>
    <mergeCell ref="H544:I544"/>
    <mergeCell ref="J544:K544"/>
    <mergeCell ref="L544:M544"/>
    <mergeCell ref="N544:O544"/>
    <mergeCell ref="X548:Y548"/>
    <mergeCell ref="B549:C549"/>
    <mergeCell ref="D549:E549"/>
    <mergeCell ref="F549:G549"/>
    <mergeCell ref="H549:I549"/>
    <mergeCell ref="J549:K549"/>
    <mergeCell ref="L549:M549"/>
    <mergeCell ref="N549:O549"/>
    <mergeCell ref="P549:Q549"/>
    <mergeCell ref="R549:S549"/>
    <mergeCell ref="L548:M548"/>
    <mergeCell ref="N548:O548"/>
    <mergeCell ref="P548:Q548"/>
    <mergeCell ref="R548:S548"/>
    <mergeCell ref="T548:U548"/>
    <mergeCell ref="V548:W548"/>
    <mergeCell ref="P547:Q547"/>
    <mergeCell ref="R547:S547"/>
    <mergeCell ref="T547:U547"/>
    <mergeCell ref="V547:W547"/>
    <mergeCell ref="X547:Y547"/>
    <mergeCell ref="B548:C548"/>
    <mergeCell ref="D548:E548"/>
    <mergeCell ref="F548:G548"/>
    <mergeCell ref="H548:I548"/>
    <mergeCell ref="J548:K548"/>
    <mergeCell ref="T546:U546"/>
    <mergeCell ref="V546:W546"/>
    <mergeCell ref="X546:Y546"/>
    <mergeCell ref="B547:C547"/>
    <mergeCell ref="D547:E547"/>
    <mergeCell ref="F547:G547"/>
    <mergeCell ref="H547:I547"/>
    <mergeCell ref="J547:K547"/>
    <mergeCell ref="L547:M547"/>
    <mergeCell ref="N547:O547"/>
    <mergeCell ref="X551:Y551"/>
    <mergeCell ref="B552:C552"/>
    <mergeCell ref="D552:E552"/>
    <mergeCell ref="F552:G552"/>
    <mergeCell ref="H552:I552"/>
    <mergeCell ref="J552:K552"/>
    <mergeCell ref="L552:M552"/>
    <mergeCell ref="N552:O552"/>
    <mergeCell ref="P552:Q552"/>
    <mergeCell ref="R552:S552"/>
    <mergeCell ref="L551:M551"/>
    <mergeCell ref="N551:O551"/>
    <mergeCell ref="P551:Q551"/>
    <mergeCell ref="R551:S551"/>
    <mergeCell ref="T551:U551"/>
    <mergeCell ref="V551:W551"/>
    <mergeCell ref="P550:Q550"/>
    <mergeCell ref="R550:S550"/>
    <mergeCell ref="T550:U550"/>
    <mergeCell ref="V550:W550"/>
    <mergeCell ref="X550:Y550"/>
    <mergeCell ref="B551:C551"/>
    <mergeCell ref="D551:E551"/>
    <mergeCell ref="F551:G551"/>
    <mergeCell ref="H551:I551"/>
    <mergeCell ref="J551:K551"/>
    <mergeCell ref="T549:U549"/>
    <mergeCell ref="V549:W549"/>
    <mergeCell ref="X549:Y549"/>
    <mergeCell ref="B550:C550"/>
    <mergeCell ref="D550:E550"/>
    <mergeCell ref="F550:G550"/>
    <mergeCell ref="H550:I550"/>
    <mergeCell ref="J550:K550"/>
    <mergeCell ref="L550:M550"/>
    <mergeCell ref="N550:O550"/>
    <mergeCell ref="X554:Y554"/>
    <mergeCell ref="B555:C555"/>
    <mergeCell ref="D555:E555"/>
    <mergeCell ref="F555:G555"/>
    <mergeCell ref="H555:I555"/>
    <mergeCell ref="J555:K555"/>
    <mergeCell ref="L555:M555"/>
    <mergeCell ref="N555:O555"/>
    <mergeCell ref="P555:Q555"/>
    <mergeCell ref="R555:S555"/>
    <mergeCell ref="L554:M554"/>
    <mergeCell ref="N554:O554"/>
    <mergeCell ref="P554:Q554"/>
    <mergeCell ref="R554:S554"/>
    <mergeCell ref="T554:U554"/>
    <mergeCell ref="V554:W554"/>
    <mergeCell ref="P553:Q553"/>
    <mergeCell ref="R553:S553"/>
    <mergeCell ref="T553:U553"/>
    <mergeCell ref="V553:W553"/>
    <mergeCell ref="X553:Y553"/>
    <mergeCell ref="B554:C554"/>
    <mergeCell ref="D554:E554"/>
    <mergeCell ref="F554:G554"/>
    <mergeCell ref="H554:I554"/>
    <mergeCell ref="J554:K554"/>
    <mergeCell ref="T552:U552"/>
    <mergeCell ref="V552:W552"/>
    <mergeCell ref="X552:Y552"/>
    <mergeCell ref="B553:C553"/>
    <mergeCell ref="D553:E553"/>
    <mergeCell ref="F553:G553"/>
    <mergeCell ref="H553:I553"/>
    <mergeCell ref="J553:K553"/>
    <mergeCell ref="L553:M553"/>
    <mergeCell ref="N553:O553"/>
    <mergeCell ref="X557:Y557"/>
    <mergeCell ref="B558:C558"/>
    <mergeCell ref="D558:E558"/>
    <mergeCell ref="F558:G558"/>
    <mergeCell ref="H558:I558"/>
    <mergeCell ref="J558:K558"/>
    <mergeCell ref="L558:M558"/>
    <mergeCell ref="N558:O558"/>
    <mergeCell ref="P558:Q558"/>
    <mergeCell ref="R558:S558"/>
    <mergeCell ref="L557:M557"/>
    <mergeCell ref="N557:O557"/>
    <mergeCell ref="P557:Q557"/>
    <mergeCell ref="R557:S557"/>
    <mergeCell ref="T557:U557"/>
    <mergeCell ref="V557:W557"/>
    <mergeCell ref="P556:Q556"/>
    <mergeCell ref="R556:S556"/>
    <mergeCell ref="T556:U556"/>
    <mergeCell ref="V556:W556"/>
    <mergeCell ref="X556:Y556"/>
    <mergeCell ref="B557:C557"/>
    <mergeCell ref="D557:E557"/>
    <mergeCell ref="F557:G557"/>
    <mergeCell ref="H557:I557"/>
    <mergeCell ref="J557:K557"/>
    <mergeCell ref="T555:U555"/>
    <mergeCell ref="V555:W555"/>
    <mergeCell ref="X555:Y555"/>
    <mergeCell ref="B556:C556"/>
    <mergeCell ref="D556:E556"/>
    <mergeCell ref="F556:G556"/>
    <mergeCell ref="H556:I556"/>
    <mergeCell ref="J556:K556"/>
    <mergeCell ref="L556:M556"/>
    <mergeCell ref="N556:O556"/>
    <mergeCell ref="X560:Y560"/>
    <mergeCell ref="Z560:Z583"/>
    <mergeCell ref="B561:C561"/>
    <mergeCell ref="D561:E561"/>
    <mergeCell ref="F561:G561"/>
    <mergeCell ref="H561:I561"/>
    <mergeCell ref="J561:K561"/>
    <mergeCell ref="L561:M561"/>
    <mergeCell ref="N561:O561"/>
    <mergeCell ref="P561:Q561"/>
    <mergeCell ref="L560:M560"/>
    <mergeCell ref="N560:O560"/>
    <mergeCell ref="P560:Q560"/>
    <mergeCell ref="R560:S560"/>
    <mergeCell ref="T560:U560"/>
    <mergeCell ref="V560:W560"/>
    <mergeCell ref="P559:Q559"/>
    <mergeCell ref="R559:S559"/>
    <mergeCell ref="T559:U559"/>
    <mergeCell ref="V559:W559"/>
    <mergeCell ref="X559:Y559"/>
    <mergeCell ref="B560:C560"/>
    <mergeCell ref="D560:E560"/>
    <mergeCell ref="F560:G560"/>
    <mergeCell ref="H560:I560"/>
    <mergeCell ref="J560:K560"/>
    <mergeCell ref="T558:U558"/>
    <mergeCell ref="V558:W558"/>
    <mergeCell ref="X558:Y558"/>
    <mergeCell ref="B559:C559"/>
    <mergeCell ref="D559:E559"/>
    <mergeCell ref="F559:G559"/>
    <mergeCell ref="H559:I559"/>
    <mergeCell ref="J559:K559"/>
    <mergeCell ref="L559:M559"/>
    <mergeCell ref="N559:O559"/>
    <mergeCell ref="Z536:Z559"/>
    <mergeCell ref="N536:O536"/>
    <mergeCell ref="P536:Q536"/>
    <mergeCell ref="R536:S536"/>
    <mergeCell ref="T536:U536"/>
    <mergeCell ref="V536:W536"/>
    <mergeCell ref="X536:Y536"/>
    <mergeCell ref="B536:C536"/>
    <mergeCell ref="D536:E536"/>
    <mergeCell ref="F536:G536"/>
    <mergeCell ref="H536:I536"/>
    <mergeCell ref="J536:K536"/>
    <mergeCell ref="L536:M536"/>
    <mergeCell ref="N564:O564"/>
    <mergeCell ref="P564:Q564"/>
    <mergeCell ref="R564:S564"/>
    <mergeCell ref="T564:U564"/>
    <mergeCell ref="V564:W564"/>
    <mergeCell ref="X564:Y564"/>
    <mergeCell ref="B564:C564"/>
    <mergeCell ref="D564:E564"/>
    <mergeCell ref="F564:G564"/>
    <mergeCell ref="H564:I564"/>
    <mergeCell ref="J564:K564"/>
    <mergeCell ref="L564:M564"/>
    <mergeCell ref="N563:O563"/>
    <mergeCell ref="P563:Q563"/>
    <mergeCell ref="R563:S563"/>
    <mergeCell ref="T563:U563"/>
    <mergeCell ref="V563:W563"/>
    <mergeCell ref="X563:Y563"/>
    <mergeCell ref="B563:C563"/>
    <mergeCell ref="D563:E563"/>
    <mergeCell ref="F563:G563"/>
    <mergeCell ref="H563:I563"/>
    <mergeCell ref="J563:K563"/>
    <mergeCell ref="L563:M563"/>
    <mergeCell ref="N562:O562"/>
    <mergeCell ref="P562:Q562"/>
    <mergeCell ref="R562:S562"/>
    <mergeCell ref="T562:U562"/>
    <mergeCell ref="V562:W562"/>
    <mergeCell ref="X562:Y562"/>
    <mergeCell ref="R561:S561"/>
    <mergeCell ref="T561:U561"/>
    <mergeCell ref="V561:W561"/>
    <mergeCell ref="X561:Y561"/>
    <mergeCell ref="B562:C562"/>
    <mergeCell ref="D562:E562"/>
    <mergeCell ref="F562:G562"/>
    <mergeCell ref="H562:I562"/>
    <mergeCell ref="J562:K562"/>
    <mergeCell ref="L562:M562"/>
    <mergeCell ref="N567:O567"/>
    <mergeCell ref="P567:Q567"/>
    <mergeCell ref="R567:S567"/>
    <mergeCell ref="T567:U567"/>
    <mergeCell ref="V567:W567"/>
    <mergeCell ref="X567:Y567"/>
    <mergeCell ref="B567:C567"/>
    <mergeCell ref="D567:E567"/>
    <mergeCell ref="F567:G567"/>
    <mergeCell ref="H567:I567"/>
    <mergeCell ref="J567:K567"/>
    <mergeCell ref="L567:M567"/>
    <mergeCell ref="N566:O566"/>
    <mergeCell ref="P566:Q566"/>
    <mergeCell ref="R566:S566"/>
    <mergeCell ref="T566:U566"/>
    <mergeCell ref="V566:W566"/>
    <mergeCell ref="X566:Y566"/>
    <mergeCell ref="B566:C566"/>
    <mergeCell ref="D566:E566"/>
    <mergeCell ref="F566:G566"/>
    <mergeCell ref="H566:I566"/>
    <mergeCell ref="J566:K566"/>
    <mergeCell ref="L566:M566"/>
    <mergeCell ref="N565:O565"/>
    <mergeCell ref="P565:Q565"/>
    <mergeCell ref="R565:S565"/>
    <mergeCell ref="T565:U565"/>
    <mergeCell ref="V565:W565"/>
    <mergeCell ref="X565:Y565"/>
    <mergeCell ref="B565:C565"/>
    <mergeCell ref="D565:E565"/>
    <mergeCell ref="F565:G565"/>
    <mergeCell ref="H565:I565"/>
    <mergeCell ref="J565:K565"/>
    <mergeCell ref="L565:M565"/>
    <mergeCell ref="N570:O570"/>
    <mergeCell ref="P570:Q570"/>
    <mergeCell ref="R570:S570"/>
    <mergeCell ref="T570:U570"/>
    <mergeCell ref="V570:W570"/>
    <mergeCell ref="X570:Y570"/>
    <mergeCell ref="B570:C570"/>
    <mergeCell ref="D570:E570"/>
    <mergeCell ref="F570:G570"/>
    <mergeCell ref="H570:I570"/>
    <mergeCell ref="J570:K570"/>
    <mergeCell ref="L570:M570"/>
    <mergeCell ref="N569:O569"/>
    <mergeCell ref="P569:Q569"/>
    <mergeCell ref="R569:S569"/>
    <mergeCell ref="T569:U569"/>
    <mergeCell ref="V569:W569"/>
    <mergeCell ref="X569:Y569"/>
    <mergeCell ref="B569:C569"/>
    <mergeCell ref="D569:E569"/>
    <mergeCell ref="F569:G569"/>
    <mergeCell ref="H569:I569"/>
    <mergeCell ref="J569:K569"/>
    <mergeCell ref="L569:M569"/>
    <mergeCell ref="N568:O568"/>
    <mergeCell ref="P568:Q568"/>
    <mergeCell ref="R568:S568"/>
    <mergeCell ref="T568:U568"/>
    <mergeCell ref="V568:W568"/>
    <mergeCell ref="X568:Y568"/>
    <mergeCell ref="B568:C568"/>
    <mergeCell ref="D568:E568"/>
    <mergeCell ref="F568:G568"/>
    <mergeCell ref="H568:I568"/>
    <mergeCell ref="J568:K568"/>
    <mergeCell ref="L568:M568"/>
    <mergeCell ref="N573:O573"/>
    <mergeCell ref="P573:Q573"/>
    <mergeCell ref="R573:S573"/>
    <mergeCell ref="T573:U573"/>
    <mergeCell ref="V573:W573"/>
    <mergeCell ref="X573:Y573"/>
    <mergeCell ref="B573:C573"/>
    <mergeCell ref="D573:E573"/>
    <mergeCell ref="F573:G573"/>
    <mergeCell ref="H573:I573"/>
    <mergeCell ref="J573:K573"/>
    <mergeCell ref="L573:M573"/>
    <mergeCell ref="N572:O572"/>
    <mergeCell ref="P572:Q572"/>
    <mergeCell ref="R572:S572"/>
    <mergeCell ref="T572:U572"/>
    <mergeCell ref="V572:W572"/>
    <mergeCell ref="X572:Y572"/>
    <mergeCell ref="B572:C572"/>
    <mergeCell ref="D572:E572"/>
    <mergeCell ref="F572:G572"/>
    <mergeCell ref="H572:I572"/>
    <mergeCell ref="J572:K572"/>
    <mergeCell ref="L572:M572"/>
    <mergeCell ref="N571:O571"/>
    <mergeCell ref="P571:Q571"/>
    <mergeCell ref="R571:S571"/>
    <mergeCell ref="T571:U571"/>
    <mergeCell ref="V571:W571"/>
    <mergeCell ref="X571:Y571"/>
    <mergeCell ref="B571:C571"/>
    <mergeCell ref="D571:E571"/>
    <mergeCell ref="F571:G571"/>
    <mergeCell ref="H571:I571"/>
    <mergeCell ref="J571:K571"/>
    <mergeCell ref="L571:M571"/>
    <mergeCell ref="N576:O576"/>
    <mergeCell ref="P576:Q576"/>
    <mergeCell ref="R576:S576"/>
    <mergeCell ref="T576:U576"/>
    <mergeCell ref="V576:W576"/>
    <mergeCell ref="X576:Y576"/>
    <mergeCell ref="B576:C576"/>
    <mergeCell ref="D576:E576"/>
    <mergeCell ref="F576:G576"/>
    <mergeCell ref="H576:I576"/>
    <mergeCell ref="J576:K576"/>
    <mergeCell ref="L576:M576"/>
    <mergeCell ref="N575:O575"/>
    <mergeCell ref="P575:Q575"/>
    <mergeCell ref="R575:S575"/>
    <mergeCell ref="T575:U575"/>
    <mergeCell ref="V575:W575"/>
    <mergeCell ref="X575:Y575"/>
    <mergeCell ref="B575:C575"/>
    <mergeCell ref="D575:E575"/>
    <mergeCell ref="F575:G575"/>
    <mergeCell ref="H575:I575"/>
    <mergeCell ref="J575:K575"/>
    <mergeCell ref="L575:M575"/>
    <mergeCell ref="N574:O574"/>
    <mergeCell ref="P574:Q574"/>
    <mergeCell ref="R574:S574"/>
    <mergeCell ref="T574:U574"/>
    <mergeCell ref="V574:W574"/>
    <mergeCell ref="X574:Y574"/>
    <mergeCell ref="B574:C574"/>
    <mergeCell ref="D574:E574"/>
    <mergeCell ref="F574:G574"/>
    <mergeCell ref="H574:I574"/>
    <mergeCell ref="J574:K574"/>
    <mergeCell ref="L574:M574"/>
    <mergeCell ref="N579:O579"/>
    <mergeCell ref="P579:Q579"/>
    <mergeCell ref="R579:S579"/>
    <mergeCell ref="T579:U579"/>
    <mergeCell ref="V579:W579"/>
    <mergeCell ref="X579:Y579"/>
    <mergeCell ref="B579:C579"/>
    <mergeCell ref="D579:E579"/>
    <mergeCell ref="F579:G579"/>
    <mergeCell ref="H579:I579"/>
    <mergeCell ref="J579:K579"/>
    <mergeCell ref="L579:M579"/>
    <mergeCell ref="N578:O578"/>
    <mergeCell ref="P578:Q578"/>
    <mergeCell ref="R578:S578"/>
    <mergeCell ref="T578:U578"/>
    <mergeCell ref="V578:W578"/>
    <mergeCell ref="X578:Y578"/>
    <mergeCell ref="B578:C578"/>
    <mergeCell ref="D578:E578"/>
    <mergeCell ref="F578:G578"/>
    <mergeCell ref="H578:I578"/>
    <mergeCell ref="J578:K578"/>
    <mergeCell ref="L578:M578"/>
    <mergeCell ref="N577:O577"/>
    <mergeCell ref="P577:Q577"/>
    <mergeCell ref="R577:S577"/>
    <mergeCell ref="T577:U577"/>
    <mergeCell ref="V577:W577"/>
    <mergeCell ref="X577:Y577"/>
    <mergeCell ref="B577:C577"/>
    <mergeCell ref="D577:E577"/>
    <mergeCell ref="F577:G577"/>
    <mergeCell ref="H577:I577"/>
    <mergeCell ref="J577:K577"/>
    <mergeCell ref="L577:M577"/>
    <mergeCell ref="N582:O582"/>
    <mergeCell ref="P582:Q582"/>
    <mergeCell ref="R582:S582"/>
    <mergeCell ref="T582:U582"/>
    <mergeCell ref="V582:W582"/>
    <mergeCell ref="X582:Y582"/>
    <mergeCell ref="B582:C582"/>
    <mergeCell ref="D582:E582"/>
    <mergeCell ref="F582:G582"/>
    <mergeCell ref="H582:I582"/>
    <mergeCell ref="J582:K582"/>
    <mergeCell ref="L582:M582"/>
    <mergeCell ref="N581:O581"/>
    <mergeCell ref="P581:Q581"/>
    <mergeCell ref="R581:S581"/>
    <mergeCell ref="T581:U581"/>
    <mergeCell ref="V581:W581"/>
    <mergeCell ref="X581:Y581"/>
    <mergeCell ref="B581:C581"/>
    <mergeCell ref="D581:E581"/>
    <mergeCell ref="F581:G581"/>
    <mergeCell ref="H581:I581"/>
    <mergeCell ref="J581:K581"/>
    <mergeCell ref="L581:M581"/>
    <mergeCell ref="N580:O580"/>
    <mergeCell ref="P580:Q580"/>
    <mergeCell ref="R580:S580"/>
    <mergeCell ref="T580:U580"/>
    <mergeCell ref="V580:W580"/>
    <mergeCell ref="X580:Y580"/>
    <mergeCell ref="B580:C580"/>
    <mergeCell ref="D580:E580"/>
    <mergeCell ref="F580:G580"/>
    <mergeCell ref="H580:I580"/>
    <mergeCell ref="J580:K580"/>
    <mergeCell ref="L580:M580"/>
    <mergeCell ref="T585:U585"/>
    <mergeCell ref="V585:W585"/>
    <mergeCell ref="X585:Y585"/>
    <mergeCell ref="B586:C586"/>
    <mergeCell ref="D586:E586"/>
    <mergeCell ref="F586:G586"/>
    <mergeCell ref="H586:I586"/>
    <mergeCell ref="J586:K586"/>
    <mergeCell ref="L586:M586"/>
    <mergeCell ref="N586:O586"/>
    <mergeCell ref="Z584:Z607"/>
    <mergeCell ref="B585:C585"/>
    <mergeCell ref="D585:E585"/>
    <mergeCell ref="F585:G585"/>
    <mergeCell ref="H585:I585"/>
    <mergeCell ref="J585:K585"/>
    <mergeCell ref="L585:M585"/>
    <mergeCell ref="N585:O585"/>
    <mergeCell ref="P585:Q585"/>
    <mergeCell ref="R585:S585"/>
    <mergeCell ref="N584:O584"/>
    <mergeCell ref="P584:Q584"/>
    <mergeCell ref="R584:S584"/>
    <mergeCell ref="T584:U584"/>
    <mergeCell ref="V584:W584"/>
    <mergeCell ref="X584:Y584"/>
    <mergeCell ref="B584:C584"/>
    <mergeCell ref="D584:E584"/>
    <mergeCell ref="F584:G584"/>
    <mergeCell ref="H584:I584"/>
    <mergeCell ref="J584:K584"/>
    <mergeCell ref="L584:M584"/>
    <mergeCell ref="N583:O583"/>
    <mergeCell ref="P583:Q583"/>
    <mergeCell ref="R583:S583"/>
    <mergeCell ref="T583:U583"/>
    <mergeCell ref="V583:W583"/>
    <mergeCell ref="X583:Y583"/>
    <mergeCell ref="B583:C583"/>
    <mergeCell ref="D583:E583"/>
    <mergeCell ref="F583:G583"/>
    <mergeCell ref="H583:I583"/>
    <mergeCell ref="J583:K583"/>
    <mergeCell ref="L583:M583"/>
    <mergeCell ref="T588:U588"/>
    <mergeCell ref="V588:W588"/>
    <mergeCell ref="X588:Y588"/>
    <mergeCell ref="B589:C589"/>
    <mergeCell ref="D589:E589"/>
    <mergeCell ref="F589:G589"/>
    <mergeCell ref="H589:I589"/>
    <mergeCell ref="J589:K589"/>
    <mergeCell ref="L589:M589"/>
    <mergeCell ref="N589:O589"/>
    <mergeCell ref="X587:Y587"/>
    <mergeCell ref="B588:C588"/>
    <mergeCell ref="D588:E588"/>
    <mergeCell ref="F588:G588"/>
    <mergeCell ref="H588:I588"/>
    <mergeCell ref="J588:K588"/>
    <mergeCell ref="L588:M588"/>
    <mergeCell ref="N588:O588"/>
    <mergeCell ref="P588:Q588"/>
    <mergeCell ref="R588:S588"/>
    <mergeCell ref="L587:M587"/>
    <mergeCell ref="N587:O587"/>
    <mergeCell ref="P587:Q587"/>
    <mergeCell ref="R587:S587"/>
    <mergeCell ref="T587:U587"/>
    <mergeCell ref="V587:W587"/>
    <mergeCell ref="P586:Q586"/>
    <mergeCell ref="R586:S586"/>
    <mergeCell ref="T586:U586"/>
    <mergeCell ref="V586:W586"/>
    <mergeCell ref="X586:Y586"/>
    <mergeCell ref="B587:C587"/>
    <mergeCell ref="D587:E587"/>
    <mergeCell ref="F587:G587"/>
    <mergeCell ref="H587:I587"/>
    <mergeCell ref="J587:K587"/>
    <mergeCell ref="T591:U591"/>
    <mergeCell ref="V591:W591"/>
    <mergeCell ref="X591:Y591"/>
    <mergeCell ref="B592:C592"/>
    <mergeCell ref="D592:E592"/>
    <mergeCell ref="F592:G592"/>
    <mergeCell ref="H592:I592"/>
    <mergeCell ref="J592:K592"/>
    <mergeCell ref="L592:M592"/>
    <mergeCell ref="N592:O592"/>
    <mergeCell ref="X590:Y590"/>
    <mergeCell ref="B591:C591"/>
    <mergeCell ref="D591:E591"/>
    <mergeCell ref="F591:G591"/>
    <mergeCell ref="H591:I591"/>
    <mergeCell ref="J591:K591"/>
    <mergeCell ref="L591:M591"/>
    <mergeCell ref="N591:O591"/>
    <mergeCell ref="P591:Q591"/>
    <mergeCell ref="R591:S591"/>
    <mergeCell ref="L590:M590"/>
    <mergeCell ref="N590:O590"/>
    <mergeCell ref="P590:Q590"/>
    <mergeCell ref="R590:S590"/>
    <mergeCell ref="T590:U590"/>
    <mergeCell ref="V590:W590"/>
    <mergeCell ref="P589:Q589"/>
    <mergeCell ref="R589:S589"/>
    <mergeCell ref="T589:U589"/>
    <mergeCell ref="V589:W589"/>
    <mergeCell ref="X589:Y589"/>
    <mergeCell ref="B590:C590"/>
    <mergeCell ref="D590:E590"/>
    <mergeCell ref="F590:G590"/>
    <mergeCell ref="H590:I590"/>
    <mergeCell ref="J590:K590"/>
    <mergeCell ref="T594:U594"/>
    <mergeCell ref="V594:W594"/>
    <mergeCell ref="X594:Y594"/>
    <mergeCell ref="B595:C595"/>
    <mergeCell ref="D595:E595"/>
    <mergeCell ref="F595:G595"/>
    <mergeCell ref="H595:I595"/>
    <mergeCell ref="J595:K595"/>
    <mergeCell ref="L595:M595"/>
    <mergeCell ref="N595:O595"/>
    <mergeCell ref="X593:Y593"/>
    <mergeCell ref="B594:C594"/>
    <mergeCell ref="D594:E594"/>
    <mergeCell ref="F594:G594"/>
    <mergeCell ref="H594:I594"/>
    <mergeCell ref="J594:K594"/>
    <mergeCell ref="L594:M594"/>
    <mergeCell ref="N594:O594"/>
    <mergeCell ref="P594:Q594"/>
    <mergeCell ref="R594:S594"/>
    <mergeCell ref="L593:M593"/>
    <mergeCell ref="N593:O593"/>
    <mergeCell ref="P593:Q593"/>
    <mergeCell ref="R593:S593"/>
    <mergeCell ref="T593:U593"/>
    <mergeCell ref="V593:W593"/>
    <mergeCell ref="P592:Q592"/>
    <mergeCell ref="R592:S592"/>
    <mergeCell ref="T592:U592"/>
    <mergeCell ref="V592:W592"/>
    <mergeCell ref="X592:Y592"/>
    <mergeCell ref="B593:C593"/>
    <mergeCell ref="D593:E593"/>
    <mergeCell ref="F593:G593"/>
    <mergeCell ref="H593:I593"/>
    <mergeCell ref="J593:K593"/>
    <mergeCell ref="T597:U597"/>
    <mergeCell ref="V597:W597"/>
    <mergeCell ref="X597:Y597"/>
    <mergeCell ref="B598:C598"/>
    <mergeCell ref="D598:E598"/>
    <mergeCell ref="F598:G598"/>
    <mergeCell ref="H598:I598"/>
    <mergeCell ref="J598:K598"/>
    <mergeCell ref="L598:M598"/>
    <mergeCell ref="N598:O598"/>
    <mergeCell ref="X596:Y596"/>
    <mergeCell ref="B597:C597"/>
    <mergeCell ref="D597:E597"/>
    <mergeCell ref="F597:G597"/>
    <mergeCell ref="H597:I597"/>
    <mergeCell ref="J597:K597"/>
    <mergeCell ref="L597:M597"/>
    <mergeCell ref="N597:O597"/>
    <mergeCell ref="P597:Q597"/>
    <mergeCell ref="R597:S597"/>
    <mergeCell ref="L596:M596"/>
    <mergeCell ref="N596:O596"/>
    <mergeCell ref="P596:Q596"/>
    <mergeCell ref="R596:S596"/>
    <mergeCell ref="T596:U596"/>
    <mergeCell ref="V596:W596"/>
    <mergeCell ref="P595:Q595"/>
    <mergeCell ref="R595:S595"/>
    <mergeCell ref="T595:U595"/>
    <mergeCell ref="V595:W595"/>
    <mergeCell ref="X595:Y595"/>
    <mergeCell ref="B596:C596"/>
    <mergeCell ref="D596:E596"/>
    <mergeCell ref="F596:G596"/>
    <mergeCell ref="H596:I596"/>
    <mergeCell ref="J596:K596"/>
    <mergeCell ref="T600:U600"/>
    <mergeCell ref="V600:W600"/>
    <mergeCell ref="X600:Y600"/>
    <mergeCell ref="B601:C601"/>
    <mergeCell ref="D601:E601"/>
    <mergeCell ref="F601:G601"/>
    <mergeCell ref="H601:I601"/>
    <mergeCell ref="J601:K601"/>
    <mergeCell ref="L601:M601"/>
    <mergeCell ref="N601:O601"/>
    <mergeCell ref="X599:Y599"/>
    <mergeCell ref="B600:C600"/>
    <mergeCell ref="D600:E600"/>
    <mergeCell ref="F600:G600"/>
    <mergeCell ref="H600:I600"/>
    <mergeCell ref="J600:K600"/>
    <mergeCell ref="L600:M600"/>
    <mergeCell ref="N600:O600"/>
    <mergeCell ref="P600:Q600"/>
    <mergeCell ref="R600:S600"/>
    <mergeCell ref="L599:M599"/>
    <mergeCell ref="N599:O599"/>
    <mergeCell ref="P599:Q599"/>
    <mergeCell ref="R599:S599"/>
    <mergeCell ref="T599:U599"/>
    <mergeCell ref="V599:W599"/>
    <mergeCell ref="P598:Q598"/>
    <mergeCell ref="R598:S598"/>
    <mergeCell ref="T598:U598"/>
    <mergeCell ref="V598:W598"/>
    <mergeCell ref="X598:Y598"/>
    <mergeCell ref="B599:C599"/>
    <mergeCell ref="D599:E599"/>
    <mergeCell ref="F599:G599"/>
    <mergeCell ref="H599:I599"/>
    <mergeCell ref="J599:K599"/>
    <mergeCell ref="T603:U603"/>
    <mergeCell ref="V603:W603"/>
    <mergeCell ref="X603:Y603"/>
    <mergeCell ref="B604:C604"/>
    <mergeCell ref="D604:E604"/>
    <mergeCell ref="F604:G604"/>
    <mergeCell ref="H604:I604"/>
    <mergeCell ref="J604:K604"/>
    <mergeCell ref="L604:M604"/>
    <mergeCell ref="N604:O604"/>
    <mergeCell ref="X602:Y602"/>
    <mergeCell ref="B603:C603"/>
    <mergeCell ref="D603:E603"/>
    <mergeCell ref="F603:G603"/>
    <mergeCell ref="H603:I603"/>
    <mergeCell ref="J603:K603"/>
    <mergeCell ref="L603:M603"/>
    <mergeCell ref="N603:O603"/>
    <mergeCell ref="P603:Q603"/>
    <mergeCell ref="R603:S603"/>
    <mergeCell ref="L602:M602"/>
    <mergeCell ref="N602:O602"/>
    <mergeCell ref="P602:Q602"/>
    <mergeCell ref="R602:S602"/>
    <mergeCell ref="T602:U602"/>
    <mergeCell ref="V602:W602"/>
    <mergeCell ref="P601:Q601"/>
    <mergeCell ref="R601:S601"/>
    <mergeCell ref="T601:U601"/>
    <mergeCell ref="V601:W601"/>
    <mergeCell ref="X601:Y601"/>
    <mergeCell ref="B602:C602"/>
    <mergeCell ref="D602:E602"/>
    <mergeCell ref="F602:G602"/>
    <mergeCell ref="H602:I602"/>
    <mergeCell ref="J602:K602"/>
    <mergeCell ref="T606:U606"/>
    <mergeCell ref="V606:W606"/>
    <mergeCell ref="X606:Y606"/>
    <mergeCell ref="B607:C607"/>
    <mergeCell ref="D607:E607"/>
    <mergeCell ref="F607:G607"/>
    <mergeCell ref="H607:I607"/>
    <mergeCell ref="J607:K607"/>
    <mergeCell ref="L607:M607"/>
    <mergeCell ref="N607:O607"/>
    <mergeCell ref="X605:Y605"/>
    <mergeCell ref="B606:C606"/>
    <mergeCell ref="D606:E606"/>
    <mergeCell ref="F606:G606"/>
    <mergeCell ref="H606:I606"/>
    <mergeCell ref="J606:K606"/>
    <mergeCell ref="L606:M606"/>
    <mergeCell ref="N606:O606"/>
    <mergeCell ref="P606:Q606"/>
    <mergeCell ref="R606:S606"/>
    <mergeCell ref="L605:M605"/>
    <mergeCell ref="N605:O605"/>
    <mergeCell ref="P605:Q605"/>
    <mergeCell ref="R605:S605"/>
    <mergeCell ref="T605:U605"/>
    <mergeCell ref="V605:W605"/>
    <mergeCell ref="P604:Q604"/>
    <mergeCell ref="R604:S604"/>
    <mergeCell ref="T604:U604"/>
    <mergeCell ref="V604:W604"/>
    <mergeCell ref="X604:Y604"/>
    <mergeCell ref="B605:C605"/>
    <mergeCell ref="D605:E605"/>
    <mergeCell ref="F605:G605"/>
    <mergeCell ref="H605:I605"/>
    <mergeCell ref="J605:K605"/>
    <mergeCell ref="N610:O610"/>
    <mergeCell ref="P610:Q610"/>
    <mergeCell ref="R610:S610"/>
    <mergeCell ref="T610:U610"/>
    <mergeCell ref="V610:W610"/>
    <mergeCell ref="X610:Y610"/>
    <mergeCell ref="R609:S609"/>
    <mergeCell ref="T609:U609"/>
    <mergeCell ref="V609:W609"/>
    <mergeCell ref="X609:Y609"/>
    <mergeCell ref="B610:C610"/>
    <mergeCell ref="D610:E610"/>
    <mergeCell ref="F610:G610"/>
    <mergeCell ref="H610:I610"/>
    <mergeCell ref="J610:K610"/>
    <mergeCell ref="L610:M610"/>
    <mergeCell ref="X608:Y608"/>
    <mergeCell ref="Z608:Z631"/>
    <mergeCell ref="B609:C609"/>
    <mergeCell ref="D609:E609"/>
    <mergeCell ref="F609:G609"/>
    <mergeCell ref="H609:I609"/>
    <mergeCell ref="J609:K609"/>
    <mergeCell ref="L609:M609"/>
    <mergeCell ref="N609:O609"/>
    <mergeCell ref="P609:Q609"/>
    <mergeCell ref="L608:M608"/>
    <mergeCell ref="N608:O608"/>
    <mergeCell ref="P608:Q608"/>
    <mergeCell ref="R608:S608"/>
    <mergeCell ref="T608:U608"/>
    <mergeCell ref="V608:W608"/>
    <mergeCell ref="P607:Q607"/>
    <mergeCell ref="R607:S607"/>
    <mergeCell ref="T607:U607"/>
    <mergeCell ref="V607:W607"/>
    <mergeCell ref="X607:Y607"/>
    <mergeCell ref="B608:C608"/>
    <mergeCell ref="D608:E608"/>
    <mergeCell ref="F608:G608"/>
    <mergeCell ref="H608:I608"/>
    <mergeCell ref="J608:K608"/>
    <mergeCell ref="N613:O613"/>
    <mergeCell ref="P613:Q613"/>
    <mergeCell ref="R613:S613"/>
    <mergeCell ref="T613:U613"/>
    <mergeCell ref="V613:W613"/>
    <mergeCell ref="X613:Y613"/>
    <mergeCell ref="B613:C613"/>
    <mergeCell ref="D613:E613"/>
    <mergeCell ref="F613:G613"/>
    <mergeCell ref="H613:I613"/>
    <mergeCell ref="J613:K613"/>
    <mergeCell ref="L613:M613"/>
    <mergeCell ref="N612:O612"/>
    <mergeCell ref="P612:Q612"/>
    <mergeCell ref="R612:S612"/>
    <mergeCell ref="T612:U612"/>
    <mergeCell ref="V612:W612"/>
    <mergeCell ref="X612:Y612"/>
    <mergeCell ref="B612:C612"/>
    <mergeCell ref="D612:E612"/>
    <mergeCell ref="F612:G612"/>
    <mergeCell ref="H612:I612"/>
    <mergeCell ref="J612:K612"/>
    <mergeCell ref="L612:M612"/>
    <mergeCell ref="N611:O611"/>
    <mergeCell ref="P611:Q611"/>
    <mergeCell ref="R611:S611"/>
    <mergeCell ref="T611:U611"/>
    <mergeCell ref="V611:W611"/>
    <mergeCell ref="X611:Y611"/>
    <mergeCell ref="B611:C611"/>
    <mergeCell ref="D611:E611"/>
    <mergeCell ref="F611:G611"/>
    <mergeCell ref="H611:I611"/>
    <mergeCell ref="J611:K611"/>
    <mergeCell ref="L611:M611"/>
    <mergeCell ref="N616:O616"/>
    <mergeCell ref="P616:Q616"/>
    <mergeCell ref="R616:S616"/>
    <mergeCell ref="T616:U616"/>
    <mergeCell ref="V616:W616"/>
    <mergeCell ref="X616:Y616"/>
    <mergeCell ref="B616:C616"/>
    <mergeCell ref="D616:E616"/>
    <mergeCell ref="F616:G616"/>
    <mergeCell ref="H616:I616"/>
    <mergeCell ref="J616:K616"/>
    <mergeCell ref="L616:M616"/>
    <mergeCell ref="N615:O615"/>
    <mergeCell ref="P615:Q615"/>
    <mergeCell ref="R615:S615"/>
    <mergeCell ref="T615:U615"/>
    <mergeCell ref="V615:W615"/>
    <mergeCell ref="X615:Y615"/>
    <mergeCell ref="B615:C615"/>
    <mergeCell ref="D615:E615"/>
    <mergeCell ref="F615:G615"/>
    <mergeCell ref="H615:I615"/>
    <mergeCell ref="J615:K615"/>
    <mergeCell ref="L615:M615"/>
    <mergeCell ref="N614:O614"/>
    <mergeCell ref="P614:Q614"/>
    <mergeCell ref="R614:S614"/>
    <mergeCell ref="T614:U614"/>
    <mergeCell ref="V614:W614"/>
    <mergeCell ref="X614:Y614"/>
    <mergeCell ref="B614:C614"/>
    <mergeCell ref="D614:E614"/>
    <mergeCell ref="F614:G614"/>
    <mergeCell ref="H614:I614"/>
    <mergeCell ref="J614:K614"/>
    <mergeCell ref="L614:M614"/>
    <mergeCell ref="N619:O619"/>
    <mergeCell ref="P619:Q619"/>
    <mergeCell ref="R619:S619"/>
    <mergeCell ref="T619:U619"/>
    <mergeCell ref="V619:W619"/>
    <mergeCell ref="X619:Y619"/>
    <mergeCell ref="B619:C619"/>
    <mergeCell ref="D619:E619"/>
    <mergeCell ref="F619:G619"/>
    <mergeCell ref="H619:I619"/>
    <mergeCell ref="J619:K619"/>
    <mergeCell ref="L619:M619"/>
    <mergeCell ref="N618:O618"/>
    <mergeCell ref="P618:Q618"/>
    <mergeCell ref="R618:S618"/>
    <mergeCell ref="T618:U618"/>
    <mergeCell ref="V618:W618"/>
    <mergeCell ref="X618:Y618"/>
    <mergeCell ref="B618:C618"/>
    <mergeCell ref="D618:E618"/>
    <mergeCell ref="F618:G618"/>
    <mergeCell ref="H618:I618"/>
    <mergeCell ref="J618:K618"/>
    <mergeCell ref="L618:M618"/>
    <mergeCell ref="N617:O617"/>
    <mergeCell ref="P617:Q617"/>
    <mergeCell ref="R617:S617"/>
    <mergeCell ref="T617:U617"/>
    <mergeCell ref="V617:W617"/>
    <mergeCell ref="X617:Y617"/>
    <mergeCell ref="B617:C617"/>
    <mergeCell ref="D617:E617"/>
    <mergeCell ref="F617:G617"/>
    <mergeCell ref="H617:I617"/>
    <mergeCell ref="J617:K617"/>
    <mergeCell ref="L617:M617"/>
    <mergeCell ref="N622:O622"/>
    <mergeCell ref="P622:Q622"/>
    <mergeCell ref="R622:S622"/>
    <mergeCell ref="T622:U622"/>
    <mergeCell ref="V622:W622"/>
    <mergeCell ref="X622:Y622"/>
    <mergeCell ref="B622:C622"/>
    <mergeCell ref="D622:E622"/>
    <mergeCell ref="F622:G622"/>
    <mergeCell ref="H622:I622"/>
    <mergeCell ref="J622:K622"/>
    <mergeCell ref="L622:M622"/>
    <mergeCell ref="N621:O621"/>
    <mergeCell ref="P621:Q621"/>
    <mergeCell ref="R621:S621"/>
    <mergeCell ref="T621:U621"/>
    <mergeCell ref="V621:W621"/>
    <mergeCell ref="X621:Y621"/>
    <mergeCell ref="B621:C621"/>
    <mergeCell ref="D621:E621"/>
    <mergeCell ref="F621:G621"/>
    <mergeCell ref="H621:I621"/>
    <mergeCell ref="J621:K621"/>
    <mergeCell ref="L621:M621"/>
    <mergeCell ref="N620:O620"/>
    <mergeCell ref="P620:Q620"/>
    <mergeCell ref="R620:S620"/>
    <mergeCell ref="T620:U620"/>
    <mergeCell ref="V620:W620"/>
    <mergeCell ref="X620:Y620"/>
    <mergeCell ref="B620:C620"/>
    <mergeCell ref="D620:E620"/>
    <mergeCell ref="F620:G620"/>
    <mergeCell ref="H620:I620"/>
    <mergeCell ref="J620:K620"/>
    <mergeCell ref="L620:M620"/>
    <mergeCell ref="N625:O625"/>
    <mergeCell ref="P625:Q625"/>
    <mergeCell ref="R625:S625"/>
    <mergeCell ref="T625:U625"/>
    <mergeCell ref="V625:W625"/>
    <mergeCell ref="X625:Y625"/>
    <mergeCell ref="B625:C625"/>
    <mergeCell ref="D625:E625"/>
    <mergeCell ref="F625:G625"/>
    <mergeCell ref="H625:I625"/>
    <mergeCell ref="J625:K625"/>
    <mergeCell ref="L625:M625"/>
    <mergeCell ref="N624:O624"/>
    <mergeCell ref="P624:Q624"/>
    <mergeCell ref="R624:S624"/>
    <mergeCell ref="T624:U624"/>
    <mergeCell ref="V624:W624"/>
    <mergeCell ref="X624:Y624"/>
    <mergeCell ref="B624:C624"/>
    <mergeCell ref="D624:E624"/>
    <mergeCell ref="F624:G624"/>
    <mergeCell ref="H624:I624"/>
    <mergeCell ref="J624:K624"/>
    <mergeCell ref="L624:M624"/>
    <mergeCell ref="N623:O623"/>
    <mergeCell ref="P623:Q623"/>
    <mergeCell ref="R623:S623"/>
    <mergeCell ref="T623:U623"/>
    <mergeCell ref="V623:W623"/>
    <mergeCell ref="X623:Y623"/>
    <mergeCell ref="B623:C623"/>
    <mergeCell ref="D623:E623"/>
    <mergeCell ref="F623:G623"/>
    <mergeCell ref="H623:I623"/>
    <mergeCell ref="J623:K623"/>
    <mergeCell ref="L623:M623"/>
    <mergeCell ref="N628:O628"/>
    <mergeCell ref="P628:Q628"/>
    <mergeCell ref="R628:S628"/>
    <mergeCell ref="T628:U628"/>
    <mergeCell ref="V628:W628"/>
    <mergeCell ref="X628:Y628"/>
    <mergeCell ref="B628:C628"/>
    <mergeCell ref="D628:E628"/>
    <mergeCell ref="F628:G628"/>
    <mergeCell ref="H628:I628"/>
    <mergeCell ref="J628:K628"/>
    <mergeCell ref="L628:M628"/>
    <mergeCell ref="N627:O627"/>
    <mergeCell ref="P627:Q627"/>
    <mergeCell ref="R627:S627"/>
    <mergeCell ref="T627:U627"/>
    <mergeCell ref="V627:W627"/>
    <mergeCell ref="X627:Y627"/>
    <mergeCell ref="B627:C627"/>
    <mergeCell ref="D627:E627"/>
    <mergeCell ref="F627:G627"/>
    <mergeCell ref="H627:I627"/>
    <mergeCell ref="J627:K627"/>
    <mergeCell ref="L627:M627"/>
    <mergeCell ref="N626:O626"/>
    <mergeCell ref="P626:Q626"/>
    <mergeCell ref="R626:S626"/>
    <mergeCell ref="T626:U626"/>
    <mergeCell ref="V626:W626"/>
    <mergeCell ref="X626:Y626"/>
    <mergeCell ref="B626:C626"/>
    <mergeCell ref="D626:E626"/>
    <mergeCell ref="F626:G626"/>
    <mergeCell ref="H626:I626"/>
    <mergeCell ref="J626:K626"/>
    <mergeCell ref="L626:M626"/>
    <mergeCell ref="N631:O631"/>
    <mergeCell ref="P631:Q631"/>
    <mergeCell ref="R631:S631"/>
    <mergeCell ref="T631:U631"/>
    <mergeCell ref="V631:W631"/>
    <mergeCell ref="X631:Y631"/>
    <mergeCell ref="B631:C631"/>
    <mergeCell ref="D631:E631"/>
    <mergeCell ref="F631:G631"/>
    <mergeCell ref="H631:I631"/>
    <mergeCell ref="J631:K631"/>
    <mergeCell ref="L631:M631"/>
    <mergeCell ref="N630:O630"/>
    <mergeCell ref="P630:Q630"/>
    <mergeCell ref="R630:S630"/>
    <mergeCell ref="T630:U630"/>
    <mergeCell ref="V630:W630"/>
    <mergeCell ref="X630:Y630"/>
    <mergeCell ref="B630:C630"/>
    <mergeCell ref="D630:E630"/>
    <mergeCell ref="F630:G630"/>
    <mergeCell ref="H630:I630"/>
    <mergeCell ref="J630:K630"/>
    <mergeCell ref="L630:M630"/>
    <mergeCell ref="N629:O629"/>
    <mergeCell ref="P629:Q629"/>
    <mergeCell ref="R629:S629"/>
    <mergeCell ref="T629:U629"/>
    <mergeCell ref="V629:W629"/>
    <mergeCell ref="X629:Y629"/>
    <mergeCell ref="B629:C629"/>
    <mergeCell ref="D629:E629"/>
    <mergeCell ref="F629:G629"/>
    <mergeCell ref="H629:I629"/>
    <mergeCell ref="J629:K629"/>
    <mergeCell ref="L629:M629"/>
    <mergeCell ref="X635:Y635"/>
    <mergeCell ref="B636:C636"/>
    <mergeCell ref="D636:E636"/>
    <mergeCell ref="F636:G636"/>
    <mergeCell ref="H636:I636"/>
    <mergeCell ref="J636:K636"/>
    <mergeCell ref="L636:M636"/>
    <mergeCell ref="N636:O636"/>
    <mergeCell ref="P636:Q636"/>
    <mergeCell ref="R636:S636"/>
    <mergeCell ref="L635:M635"/>
    <mergeCell ref="N635:O635"/>
    <mergeCell ref="P635:Q635"/>
    <mergeCell ref="R635:S635"/>
    <mergeCell ref="T635:U635"/>
    <mergeCell ref="V635:W635"/>
    <mergeCell ref="P634:Q634"/>
    <mergeCell ref="R634:S634"/>
    <mergeCell ref="T634:U634"/>
    <mergeCell ref="V634:W634"/>
    <mergeCell ref="X634:Y634"/>
    <mergeCell ref="B635:C635"/>
    <mergeCell ref="D635:E635"/>
    <mergeCell ref="F635:G635"/>
    <mergeCell ref="H635:I635"/>
    <mergeCell ref="J635:K635"/>
    <mergeCell ref="T633:U633"/>
    <mergeCell ref="V633:W633"/>
    <mergeCell ref="X633:Y633"/>
    <mergeCell ref="B634:C634"/>
    <mergeCell ref="D634:E634"/>
    <mergeCell ref="F634:G634"/>
    <mergeCell ref="H634:I634"/>
    <mergeCell ref="J634:K634"/>
    <mergeCell ref="L634:M634"/>
    <mergeCell ref="N634:O634"/>
    <mergeCell ref="B633:C633"/>
    <mergeCell ref="D633:E633"/>
    <mergeCell ref="F633:G633"/>
    <mergeCell ref="H633:I633"/>
    <mergeCell ref="J633:K633"/>
    <mergeCell ref="L633:M633"/>
    <mergeCell ref="N633:O633"/>
    <mergeCell ref="P633:Q633"/>
    <mergeCell ref="R633:S633"/>
    <mergeCell ref="X638:Y638"/>
    <mergeCell ref="B639:C639"/>
    <mergeCell ref="D639:E639"/>
    <mergeCell ref="F639:G639"/>
    <mergeCell ref="H639:I639"/>
    <mergeCell ref="J639:K639"/>
    <mergeCell ref="L639:M639"/>
    <mergeCell ref="N639:O639"/>
    <mergeCell ref="P639:Q639"/>
    <mergeCell ref="R639:S639"/>
    <mergeCell ref="L638:M638"/>
    <mergeCell ref="N638:O638"/>
    <mergeCell ref="P638:Q638"/>
    <mergeCell ref="R638:S638"/>
    <mergeCell ref="T638:U638"/>
    <mergeCell ref="V638:W638"/>
    <mergeCell ref="P637:Q637"/>
    <mergeCell ref="R637:S637"/>
    <mergeCell ref="T637:U637"/>
    <mergeCell ref="V637:W637"/>
    <mergeCell ref="X637:Y637"/>
    <mergeCell ref="B638:C638"/>
    <mergeCell ref="D638:E638"/>
    <mergeCell ref="F638:G638"/>
    <mergeCell ref="H638:I638"/>
    <mergeCell ref="J638:K638"/>
    <mergeCell ref="T636:U636"/>
    <mergeCell ref="V636:W636"/>
    <mergeCell ref="X636:Y636"/>
    <mergeCell ref="B637:C637"/>
    <mergeCell ref="D637:E637"/>
    <mergeCell ref="F637:G637"/>
    <mergeCell ref="H637:I637"/>
    <mergeCell ref="J637:K637"/>
    <mergeCell ref="L637:M637"/>
    <mergeCell ref="N637:O637"/>
    <mergeCell ref="X641:Y641"/>
    <mergeCell ref="B642:C642"/>
    <mergeCell ref="D642:E642"/>
    <mergeCell ref="F642:G642"/>
    <mergeCell ref="H642:I642"/>
    <mergeCell ref="J642:K642"/>
    <mergeCell ref="L642:M642"/>
    <mergeCell ref="N642:O642"/>
    <mergeCell ref="P642:Q642"/>
    <mergeCell ref="R642:S642"/>
    <mergeCell ref="L641:M641"/>
    <mergeCell ref="N641:O641"/>
    <mergeCell ref="P641:Q641"/>
    <mergeCell ref="R641:S641"/>
    <mergeCell ref="T641:U641"/>
    <mergeCell ref="V641:W641"/>
    <mergeCell ref="P640:Q640"/>
    <mergeCell ref="R640:S640"/>
    <mergeCell ref="T640:U640"/>
    <mergeCell ref="V640:W640"/>
    <mergeCell ref="X640:Y640"/>
    <mergeCell ref="B641:C641"/>
    <mergeCell ref="D641:E641"/>
    <mergeCell ref="F641:G641"/>
    <mergeCell ref="H641:I641"/>
    <mergeCell ref="J641:K641"/>
    <mergeCell ref="T639:U639"/>
    <mergeCell ref="V639:W639"/>
    <mergeCell ref="X639:Y639"/>
    <mergeCell ref="B640:C640"/>
    <mergeCell ref="D640:E640"/>
    <mergeCell ref="F640:G640"/>
    <mergeCell ref="H640:I640"/>
    <mergeCell ref="J640:K640"/>
    <mergeCell ref="L640:M640"/>
    <mergeCell ref="N640:O640"/>
    <mergeCell ref="X644:Y644"/>
    <mergeCell ref="B645:C645"/>
    <mergeCell ref="D645:E645"/>
    <mergeCell ref="F645:G645"/>
    <mergeCell ref="H645:I645"/>
    <mergeCell ref="J645:K645"/>
    <mergeCell ref="L645:M645"/>
    <mergeCell ref="N645:O645"/>
    <mergeCell ref="P645:Q645"/>
    <mergeCell ref="R645:S645"/>
    <mergeCell ref="L644:M644"/>
    <mergeCell ref="N644:O644"/>
    <mergeCell ref="P644:Q644"/>
    <mergeCell ref="R644:S644"/>
    <mergeCell ref="T644:U644"/>
    <mergeCell ref="V644:W644"/>
    <mergeCell ref="P643:Q643"/>
    <mergeCell ref="R643:S643"/>
    <mergeCell ref="T643:U643"/>
    <mergeCell ref="V643:W643"/>
    <mergeCell ref="X643:Y643"/>
    <mergeCell ref="B644:C644"/>
    <mergeCell ref="D644:E644"/>
    <mergeCell ref="F644:G644"/>
    <mergeCell ref="H644:I644"/>
    <mergeCell ref="J644:K644"/>
    <mergeCell ref="T642:U642"/>
    <mergeCell ref="V642:W642"/>
    <mergeCell ref="X642:Y642"/>
    <mergeCell ref="B643:C643"/>
    <mergeCell ref="D643:E643"/>
    <mergeCell ref="F643:G643"/>
    <mergeCell ref="H643:I643"/>
    <mergeCell ref="J643:K643"/>
    <mergeCell ref="L643:M643"/>
    <mergeCell ref="N643:O643"/>
    <mergeCell ref="X647:Y647"/>
    <mergeCell ref="B648:C648"/>
    <mergeCell ref="D648:E648"/>
    <mergeCell ref="F648:G648"/>
    <mergeCell ref="H648:I648"/>
    <mergeCell ref="J648:K648"/>
    <mergeCell ref="L648:M648"/>
    <mergeCell ref="N648:O648"/>
    <mergeCell ref="P648:Q648"/>
    <mergeCell ref="R648:S648"/>
    <mergeCell ref="L647:M647"/>
    <mergeCell ref="N647:O647"/>
    <mergeCell ref="P647:Q647"/>
    <mergeCell ref="R647:S647"/>
    <mergeCell ref="T647:U647"/>
    <mergeCell ref="V647:W647"/>
    <mergeCell ref="P646:Q646"/>
    <mergeCell ref="R646:S646"/>
    <mergeCell ref="T646:U646"/>
    <mergeCell ref="V646:W646"/>
    <mergeCell ref="X646:Y646"/>
    <mergeCell ref="B647:C647"/>
    <mergeCell ref="D647:E647"/>
    <mergeCell ref="F647:G647"/>
    <mergeCell ref="H647:I647"/>
    <mergeCell ref="J647:K647"/>
    <mergeCell ref="T645:U645"/>
    <mergeCell ref="V645:W645"/>
    <mergeCell ref="X645:Y645"/>
    <mergeCell ref="B646:C646"/>
    <mergeCell ref="D646:E646"/>
    <mergeCell ref="F646:G646"/>
    <mergeCell ref="H646:I646"/>
    <mergeCell ref="J646:K646"/>
    <mergeCell ref="L646:M646"/>
    <mergeCell ref="N646:O646"/>
    <mergeCell ref="X650:Y650"/>
    <mergeCell ref="B651:C651"/>
    <mergeCell ref="D651:E651"/>
    <mergeCell ref="F651:G651"/>
    <mergeCell ref="H651:I651"/>
    <mergeCell ref="J651:K651"/>
    <mergeCell ref="L651:M651"/>
    <mergeCell ref="N651:O651"/>
    <mergeCell ref="P651:Q651"/>
    <mergeCell ref="R651:S651"/>
    <mergeCell ref="L650:M650"/>
    <mergeCell ref="N650:O650"/>
    <mergeCell ref="P650:Q650"/>
    <mergeCell ref="R650:S650"/>
    <mergeCell ref="T650:U650"/>
    <mergeCell ref="V650:W650"/>
    <mergeCell ref="P649:Q649"/>
    <mergeCell ref="R649:S649"/>
    <mergeCell ref="T649:U649"/>
    <mergeCell ref="V649:W649"/>
    <mergeCell ref="X649:Y649"/>
    <mergeCell ref="B650:C650"/>
    <mergeCell ref="D650:E650"/>
    <mergeCell ref="F650:G650"/>
    <mergeCell ref="H650:I650"/>
    <mergeCell ref="J650:K650"/>
    <mergeCell ref="T648:U648"/>
    <mergeCell ref="V648:W648"/>
    <mergeCell ref="X648:Y648"/>
    <mergeCell ref="B649:C649"/>
    <mergeCell ref="D649:E649"/>
    <mergeCell ref="F649:G649"/>
    <mergeCell ref="H649:I649"/>
    <mergeCell ref="J649:K649"/>
    <mergeCell ref="L649:M649"/>
    <mergeCell ref="N649:O649"/>
    <mergeCell ref="X653:Y653"/>
    <mergeCell ref="B654:C654"/>
    <mergeCell ref="D654:E654"/>
    <mergeCell ref="F654:G654"/>
    <mergeCell ref="H654:I654"/>
    <mergeCell ref="J654:K654"/>
    <mergeCell ref="L654:M654"/>
    <mergeCell ref="N654:O654"/>
    <mergeCell ref="P654:Q654"/>
    <mergeCell ref="R654:S654"/>
    <mergeCell ref="L653:M653"/>
    <mergeCell ref="N653:O653"/>
    <mergeCell ref="P653:Q653"/>
    <mergeCell ref="R653:S653"/>
    <mergeCell ref="T653:U653"/>
    <mergeCell ref="V653:W653"/>
    <mergeCell ref="P652:Q652"/>
    <mergeCell ref="R652:S652"/>
    <mergeCell ref="T652:U652"/>
    <mergeCell ref="V652:W652"/>
    <mergeCell ref="X652:Y652"/>
    <mergeCell ref="B653:C653"/>
    <mergeCell ref="D653:E653"/>
    <mergeCell ref="F653:G653"/>
    <mergeCell ref="H653:I653"/>
    <mergeCell ref="J653:K653"/>
    <mergeCell ref="T651:U651"/>
    <mergeCell ref="V651:W651"/>
    <mergeCell ref="X651:Y651"/>
    <mergeCell ref="B652:C652"/>
    <mergeCell ref="D652:E652"/>
    <mergeCell ref="F652:G652"/>
    <mergeCell ref="H652:I652"/>
    <mergeCell ref="J652:K652"/>
    <mergeCell ref="L652:M652"/>
    <mergeCell ref="N652:O652"/>
    <mergeCell ref="X656:Y656"/>
    <mergeCell ref="Z656:Z679"/>
    <mergeCell ref="B657:C657"/>
    <mergeCell ref="D657:E657"/>
    <mergeCell ref="F657:G657"/>
    <mergeCell ref="H657:I657"/>
    <mergeCell ref="J657:K657"/>
    <mergeCell ref="L657:M657"/>
    <mergeCell ref="N657:O657"/>
    <mergeCell ref="P657:Q657"/>
    <mergeCell ref="L656:M656"/>
    <mergeCell ref="N656:O656"/>
    <mergeCell ref="P656:Q656"/>
    <mergeCell ref="R656:S656"/>
    <mergeCell ref="T656:U656"/>
    <mergeCell ref="V656:W656"/>
    <mergeCell ref="P655:Q655"/>
    <mergeCell ref="R655:S655"/>
    <mergeCell ref="T655:U655"/>
    <mergeCell ref="V655:W655"/>
    <mergeCell ref="X655:Y655"/>
    <mergeCell ref="B656:C656"/>
    <mergeCell ref="D656:E656"/>
    <mergeCell ref="F656:G656"/>
    <mergeCell ref="H656:I656"/>
    <mergeCell ref="J656:K656"/>
    <mergeCell ref="T654:U654"/>
    <mergeCell ref="V654:W654"/>
    <mergeCell ref="X654:Y654"/>
    <mergeCell ref="B655:C655"/>
    <mergeCell ref="D655:E655"/>
    <mergeCell ref="F655:G655"/>
    <mergeCell ref="H655:I655"/>
    <mergeCell ref="J655:K655"/>
    <mergeCell ref="L655:M655"/>
    <mergeCell ref="N655:O655"/>
    <mergeCell ref="Z632:Z655"/>
    <mergeCell ref="N632:O632"/>
    <mergeCell ref="P632:Q632"/>
    <mergeCell ref="R632:S632"/>
    <mergeCell ref="T632:U632"/>
    <mergeCell ref="V632:W632"/>
    <mergeCell ref="X632:Y632"/>
    <mergeCell ref="B632:C632"/>
    <mergeCell ref="D632:E632"/>
    <mergeCell ref="F632:G632"/>
    <mergeCell ref="H632:I632"/>
    <mergeCell ref="J632:K632"/>
    <mergeCell ref="L632:M632"/>
    <mergeCell ref="N660:O660"/>
    <mergeCell ref="P660:Q660"/>
    <mergeCell ref="R660:S660"/>
    <mergeCell ref="T660:U660"/>
    <mergeCell ref="V660:W660"/>
    <mergeCell ref="X660:Y660"/>
    <mergeCell ref="B660:C660"/>
    <mergeCell ref="D660:E660"/>
    <mergeCell ref="F660:G660"/>
    <mergeCell ref="H660:I660"/>
    <mergeCell ref="J660:K660"/>
    <mergeCell ref="L660:M660"/>
    <mergeCell ref="N659:O659"/>
    <mergeCell ref="P659:Q659"/>
    <mergeCell ref="R659:S659"/>
    <mergeCell ref="T659:U659"/>
    <mergeCell ref="V659:W659"/>
    <mergeCell ref="X659:Y659"/>
    <mergeCell ref="B659:C659"/>
    <mergeCell ref="D659:E659"/>
    <mergeCell ref="F659:G659"/>
    <mergeCell ref="H659:I659"/>
    <mergeCell ref="J659:K659"/>
    <mergeCell ref="L659:M659"/>
    <mergeCell ref="N658:O658"/>
    <mergeCell ref="P658:Q658"/>
    <mergeCell ref="R658:S658"/>
    <mergeCell ref="T658:U658"/>
    <mergeCell ref="V658:W658"/>
    <mergeCell ref="X658:Y658"/>
    <mergeCell ref="R657:S657"/>
    <mergeCell ref="T657:U657"/>
    <mergeCell ref="V657:W657"/>
    <mergeCell ref="X657:Y657"/>
    <mergeCell ref="B658:C658"/>
    <mergeCell ref="D658:E658"/>
    <mergeCell ref="F658:G658"/>
    <mergeCell ref="H658:I658"/>
    <mergeCell ref="J658:K658"/>
    <mergeCell ref="L658:M658"/>
    <mergeCell ref="N663:O663"/>
    <mergeCell ref="P663:Q663"/>
    <mergeCell ref="R663:S663"/>
    <mergeCell ref="T663:U663"/>
    <mergeCell ref="V663:W663"/>
    <mergeCell ref="X663:Y663"/>
    <mergeCell ref="B663:C663"/>
    <mergeCell ref="D663:E663"/>
    <mergeCell ref="F663:G663"/>
    <mergeCell ref="H663:I663"/>
    <mergeCell ref="J663:K663"/>
    <mergeCell ref="L663:M663"/>
    <mergeCell ref="N662:O662"/>
    <mergeCell ref="P662:Q662"/>
    <mergeCell ref="R662:S662"/>
    <mergeCell ref="T662:U662"/>
    <mergeCell ref="V662:W662"/>
    <mergeCell ref="X662:Y662"/>
    <mergeCell ref="B662:C662"/>
    <mergeCell ref="D662:E662"/>
    <mergeCell ref="F662:G662"/>
    <mergeCell ref="H662:I662"/>
    <mergeCell ref="J662:K662"/>
    <mergeCell ref="L662:M662"/>
    <mergeCell ref="N661:O661"/>
    <mergeCell ref="P661:Q661"/>
    <mergeCell ref="R661:S661"/>
    <mergeCell ref="T661:U661"/>
    <mergeCell ref="V661:W661"/>
    <mergeCell ref="X661:Y661"/>
    <mergeCell ref="B661:C661"/>
    <mergeCell ref="D661:E661"/>
    <mergeCell ref="F661:G661"/>
    <mergeCell ref="H661:I661"/>
    <mergeCell ref="J661:K661"/>
    <mergeCell ref="L661:M661"/>
    <mergeCell ref="N666:O666"/>
    <mergeCell ref="P666:Q666"/>
    <mergeCell ref="R666:S666"/>
    <mergeCell ref="T666:U666"/>
    <mergeCell ref="V666:W666"/>
    <mergeCell ref="X666:Y666"/>
    <mergeCell ref="B666:C666"/>
    <mergeCell ref="D666:E666"/>
    <mergeCell ref="F666:G666"/>
    <mergeCell ref="H666:I666"/>
    <mergeCell ref="J666:K666"/>
    <mergeCell ref="L666:M666"/>
    <mergeCell ref="N665:O665"/>
    <mergeCell ref="P665:Q665"/>
    <mergeCell ref="R665:S665"/>
    <mergeCell ref="T665:U665"/>
    <mergeCell ref="V665:W665"/>
    <mergeCell ref="X665:Y665"/>
    <mergeCell ref="B665:C665"/>
    <mergeCell ref="D665:E665"/>
    <mergeCell ref="F665:G665"/>
    <mergeCell ref="H665:I665"/>
    <mergeCell ref="J665:K665"/>
    <mergeCell ref="L665:M665"/>
    <mergeCell ref="N664:O664"/>
    <mergeCell ref="P664:Q664"/>
    <mergeCell ref="R664:S664"/>
    <mergeCell ref="T664:U664"/>
    <mergeCell ref="V664:W664"/>
    <mergeCell ref="X664:Y664"/>
    <mergeCell ref="B664:C664"/>
    <mergeCell ref="D664:E664"/>
    <mergeCell ref="F664:G664"/>
    <mergeCell ref="H664:I664"/>
    <mergeCell ref="J664:K664"/>
    <mergeCell ref="L664:M664"/>
    <mergeCell ref="N669:O669"/>
    <mergeCell ref="P669:Q669"/>
    <mergeCell ref="R669:S669"/>
    <mergeCell ref="T669:U669"/>
    <mergeCell ref="V669:W669"/>
    <mergeCell ref="X669:Y669"/>
    <mergeCell ref="B669:C669"/>
    <mergeCell ref="D669:E669"/>
    <mergeCell ref="F669:G669"/>
    <mergeCell ref="H669:I669"/>
    <mergeCell ref="J669:K669"/>
    <mergeCell ref="L669:M669"/>
    <mergeCell ref="N668:O668"/>
    <mergeCell ref="P668:Q668"/>
    <mergeCell ref="R668:S668"/>
    <mergeCell ref="T668:U668"/>
    <mergeCell ref="V668:W668"/>
    <mergeCell ref="X668:Y668"/>
    <mergeCell ref="B668:C668"/>
    <mergeCell ref="D668:E668"/>
    <mergeCell ref="F668:G668"/>
    <mergeCell ref="H668:I668"/>
    <mergeCell ref="J668:K668"/>
    <mergeCell ref="L668:M668"/>
    <mergeCell ref="N667:O667"/>
    <mergeCell ref="P667:Q667"/>
    <mergeCell ref="R667:S667"/>
    <mergeCell ref="T667:U667"/>
    <mergeCell ref="V667:W667"/>
    <mergeCell ref="X667:Y667"/>
    <mergeCell ref="B667:C667"/>
    <mergeCell ref="D667:E667"/>
    <mergeCell ref="F667:G667"/>
    <mergeCell ref="H667:I667"/>
    <mergeCell ref="J667:K667"/>
    <mergeCell ref="L667:M667"/>
    <mergeCell ref="N672:O672"/>
    <mergeCell ref="P672:Q672"/>
    <mergeCell ref="R672:S672"/>
    <mergeCell ref="T672:U672"/>
    <mergeCell ref="V672:W672"/>
    <mergeCell ref="X672:Y672"/>
    <mergeCell ref="B672:C672"/>
    <mergeCell ref="D672:E672"/>
    <mergeCell ref="F672:G672"/>
    <mergeCell ref="H672:I672"/>
    <mergeCell ref="J672:K672"/>
    <mergeCell ref="L672:M672"/>
    <mergeCell ref="N671:O671"/>
    <mergeCell ref="P671:Q671"/>
    <mergeCell ref="R671:S671"/>
    <mergeCell ref="T671:U671"/>
    <mergeCell ref="V671:W671"/>
    <mergeCell ref="X671:Y671"/>
    <mergeCell ref="B671:C671"/>
    <mergeCell ref="D671:E671"/>
    <mergeCell ref="F671:G671"/>
    <mergeCell ref="H671:I671"/>
    <mergeCell ref="J671:K671"/>
    <mergeCell ref="L671:M671"/>
    <mergeCell ref="N670:O670"/>
    <mergeCell ref="P670:Q670"/>
    <mergeCell ref="R670:S670"/>
    <mergeCell ref="T670:U670"/>
    <mergeCell ref="V670:W670"/>
    <mergeCell ref="X670:Y670"/>
    <mergeCell ref="B670:C670"/>
    <mergeCell ref="D670:E670"/>
    <mergeCell ref="F670:G670"/>
    <mergeCell ref="H670:I670"/>
    <mergeCell ref="J670:K670"/>
    <mergeCell ref="L670:M670"/>
    <mergeCell ref="N675:O675"/>
    <mergeCell ref="P675:Q675"/>
    <mergeCell ref="R675:S675"/>
    <mergeCell ref="T675:U675"/>
    <mergeCell ref="V675:W675"/>
    <mergeCell ref="X675:Y675"/>
    <mergeCell ref="B675:C675"/>
    <mergeCell ref="D675:E675"/>
    <mergeCell ref="F675:G675"/>
    <mergeCell ref="H675:I675"/>
    <mergeCell ref="J675:K675"/>
    <mergeCell ref="L675:M675"/>
    <mergeCell ref="N674:O674"/>
    <mergeCell ref="P674:Q674"/>
    <mergeCell ref="R674:S674"/>
    <mergeCell ref="T674:U674"/>
    <mergeCell ref="V674:W674"/>
    <mergeCell ref="X674:Y674"/>
    <mergeCell ref="B674:C674"/>
    <mergeCell ref="D674:E674"/>
    <mergeCell ref="F674:G674"/>
    <mergeCell ref="H674:I674"/>
    <mergeCell ref="J674:K674"/>
    <mergeCell ref="L674:M674"/>
    <mergeCell ref="N673:O673"/>
    <mergeCell ref="P673:Q673"/>
    <mergeCell ref="R673:S673"/>
    <mergeCell ref="T673:U673"/>
    <mergeCell ref="V673:W673"/>
    <mergeCell ref="X673:Y673"/>
    <mergeCell ref="B673:C673"/>
    <mergeCell ref="D673:E673"/>
    <mergeCell ref="F673:G673"/>
    <mergeCell ref="H673:I673"/>
    <mergeCell ref="J673:K673"/>
    <mergeCell ref="L673:M673"/>
    <mergeCell ref="N678:O678"/>
    <mergeCell ref="P678:Q678"/>
    <mergeCell ref="R678:S678"/>
    <mergeCell ref="T678:U678"/>
    <mergeCell ref="V678:W678"/>
    <mergeCell ref="X678:Y678"/>
    <mergeCell ref="B678:C678"/>
    <mergeCell ref="D678:E678"/>
    <mergeCell ref="F678:G678"/>
    <mergeCell ref="H678:I678"/>
    <mergeCell ref="J678:K678"/>
    <mergeCell ref="L678:M678"/>
    <mergeCell ref="N677:O677"/>
    <mergeCell ref="P677:Q677"/>
    <mergeCell ref="R677:S677"/>
    <mergeCell ref="T677:U677"/>
    <mergeCell ref="V677:W677"/>
    <mergeCell ref="X677:Y677"/>
    <mergeCell ref="B677:C677"/>
    <mergeCell ref="D677:E677"/>
    <mergeCell ref="F677:G677"/>
    <mergeCell ref="H677:I677"/>
    <mergeCell ref="J677:K677"/>
    <mergeCell ref="L677:M677"/>
    <mergeCell ref="N676:O676"/>
    <mergeCell ref="P676:Q676"/>
    <mergeCell ref="R676:S676"/>
    <mergeCell ref="T676:U676"/>
    <mergeCell ref="V676:W676"/>
    <mergeCell ref="X676:Y676"/>
    <mergeCell ref="B676:C676"/>
    <mergeCell ref="D676:E676"/>
    <mergeCell ref="F676:G676"/>
    <mergeCell ref="H676:I676"/>
    <mergeCell ref="J676:K676"/>
    <mergeCell ref="L676:M676"/>
    <mergeCell ref="T681:U681"/>
    <mergeCell ref="V681:W681"/>
    <mergeCell ref="X681:Y681"/>
    <mergeCell ref="B682:C682"/>
    <mergeCell ref="D682:E682"/>
    <mergeCell ref="F682:G682"/>
    <mergeCell ref="H682:I682"/>
    <mergeCell ref="J682:K682"/>
    <mergeCell ref="L682:M682"/>
    <mergeCell ref="N682:O682"/>
    <mergeCell ref="Z680:Z703"/>
    <mergeCell ref="B681:C681"/>
    <mergeCell ref="D681:E681"/>
    <mergeCell ref="F681:G681"/>
    <mergeCell ref="H681:I681"/>
    <mergeCell ref="J681:K681"/>
    <mergeCell ref="L681:M681"/>
    <mergeCell ref="N681:O681"/>
    <mergeCell ref="P681:Q681"/>
    <mergeCell ref="R681:S681"/>
    <mergeCell ref="N680:O680"/>
    <mergeCell ref="P680:Q680"/>
    <mergeCell ref="R680:S680"/>
    <mergeCell ref="T680:U680"/>
    <mergeCell ref="V680:W680"/>
    <mergeCell ref="X680:Y680"/>
    <mergeCell ref="B680:C680"/>
    <mergeCell ref="D680:E680"/>
    <mergeCell ref="F680:G680"/>
    <mergeCell ref="H680:I680"/>
    <mergeCell ref="J680:K680"/>
    <mergeCell ref="L680:M680"/>
    <mergeCell ref="N679:O679"/>
    <mergeCell ref="P679:Q679"/>
    <mergeCell ref="R679:S679"/>
    <mergeCell ref="T679:U679"/>
    <mergeCell ref="V679:W679"/>
    <mergeCell ref="X679:Y679"/>
    <mergeCell ref="B679:C679"/>
    <mergeCell ref="D679:E679"/>
    <mergeCell ref="F679:G679"/>
    <mergeCell ref="H679:I679"/>
    <mergeCell ref="J679:K679"/>
    <mergeCell ref="L679:M679"/>
    <mergeCell ref="T684:U684"/>
    <mergeCell ref="V684:W684"/>
    <mergeCell ref="X684:Y684"/>
    <mergeCell ref="B685:C685"/>
    <mergeCell ref="D685:E685"/>
    <mergeCell ref="F685:G685"/>
    <mergeCell ref="H685:I685"/>
    <mergeCell ref="J685:K685"/>
    <mergeCell ref="L685:M685"/>
    <mergeCell ref="N685:O685"/>
    <mergeCell ref="X683:Y683"/>
    <mergeCell ref="B684:C684"/>
    <mergeCell ref="D684:E684"/>
    <mergeCell ref="F684:G684"/>
    <mergeCell ref="H684:I684"/>
    <mergeCell ref="J684:K684"/>
    <mergeCell ref="L684:M684"/>
    <mergeCell ref="N684:O684"/>
    <mergeCell ref="P684:Q684"/>
    <mergeCell ref="R684:S684"/>
    <mergeCell ref="L683:M683"/>
    <mergeCell ref="N683:O683"/>
    <mergeCell ref="P683:Q683"/>
    <mergeCell ref="R683:S683"/>
    <mergeCell ref="T683:U683"/>
    <mergeCell ref="V683:W683"/>
    <mergeCell ref="P682:Q682"/>
    <mergeCell ref="R682:S682"/>
    <mergeCell ref="T682:U682"/>
    <mergeCell ref="V682:W682"/>
    <mergeCell ref="X682:Y682"/>
    <mergeCell ref="B683:C683"/>
    <mergeCell ref="D683:E683"/>
    <mergeCell ref="F683:G683"/>
    <mergeCell ref="H683:I683"/>
    <mergeCell ref="J683:K683"/>
    <mergeCell ref="T687:U687"/>
    <mergeCell ref="V687:W687"/>
    <mergeCell ref="X687:Y687"/>
    <mergeCell ref="B688:C688"/>
    <mergeCell ref="D688:E688"/>
    <mergeCell ref="F688:G688"/>
    <mergeCell ref="H688:I688"/>
    <mergeCell ref="J688:K688"/>
    <mergeCell ref="L688:M688"/>
    <mergeCell ref="N688:O688"/>
    <mergeCell ref="X686:Y686"/>
    <mergeCell ref="B687:C687"/>
    <mergeCell ref="D687:E687"/>
    <mergeCell ref="F687:G687"/>
    <mergeCell ref="H687:I687"/>
    <mergeCell ref="J687:K687"/>
    <mergeCell ref="L687:M687"/>
    <mergeCell ref="N687:O687"/>
    <mergeCell ref="P687:Q687"/>
    <mergeCell ref="R687:S687"/>
    <mergeCell ref="L686:M686"/>
    <mergeCell ref="N686:O686"/>
    <mergeCell ref="P686:Q686"/>
    <mergeCell ref="R686:S686"/>
    <mergeCell ref="T686:U686"/>
    <mergeCell ref="V686:W686"/>
    <mergeCell ref="P685:Q685"/>
    <mergeCell ref="R685:S685"/>
    <mergeCell ref="T685:U685"/>
    <mergeCell ref="V685:W685"/>
    <mergeCell ref="X685:Y685"/>
    <mergeCell ref="B686:C686"/>
    <mergeCell ref="D686:E686"/>
    <mergeCell ref="F686:G686"/>
    <mergeCell ref="H686:I686"/>
    <mergeCell ref="J686:K686"/>
    <mergeCell ref="T690:U690"/>
    <mergeCell ref="V690:W690"/>
    <mergeCell ref="X690:Y690"/>
    <mergeCell ref="B691:C691"/>
    <mergeCell ref="D691:E691"/>
    <mergeCell ref="F691:G691"/>
    <mergeCell ref="H691:I691"/>
    <mergeCell ref="J691:K691"/>
    <mergeCell ref="L691:M691"/>
    <mergeCell ref="N691:O691"/>
    <mergeCell ref="X689:Y689"/>
    <mergeCell ref="B690:C690"/>
    <mergeCell ref="D690:E690"/>
    <mergeCell ref="F690:G690"/>
    <mergeCell ref="H690:I690"/>
    <mergeCell ref="J690:K690"/>
    <mergeCell ref="L690:M690"/>
    <mergeCell ref="N690:O690"/>
    <mergeCell ref="P690:Q690"/>
    <mergeCell ref="R690:S690"/>
    <mergeCell ref="L689:M689"/>
    <mergeCell ref="N689:O689"/>
    <mergeCell ref="P689:Q689"/>
    <mergeCell ref="R689:S689"/>
    <mergeCell ref="T689:U689"/>
    <mergeCell ref="V689:W689"/>
    <mergeCell ref="P688:Q688"/>
    <mergeCell ref="R688:S688"/>
    <mergeCell ref="T688:U688"/>
    <mergeCell ref="V688:W688"/>
    <mergeCell ref="X688:Y688"/>
    <mergeCell ref="B689:C689"/>
    <mergeCell ref="D689:E689"/>
    <mergeCell ref="F689:G689"/>
    <mergeCell ref="H689:I689"/>
    <mergeCell ref="J689:K689"/>
    <mergeCell ref="T693:U693"/>
    <mergeCell ref="V693:W693"/>
    <mergeCell ref="X693:Y693"/>
    <mergeCell ref="B694:C694"/>
    <mergeCell ref="D694:E694"/>
    <mergeCell ref="F694:G694"/>
    <mergeCell ref="H694:I694"/>
    <mergeCell ref="J694:K694"/>
    <mergeCell ref="L694:M694"/>
    <mergeCell ref="N694:O694"/>
    <mergeCell ref="X692:Y692"/>
    <mergeCell ref="B693:C693"/>
    <mergeCell ref="D693:E693"/>
    <mergeCell ref="F693:G693"/>
    <mergeCell ref="H693:I693"/>
    <mergeCell ref="J693:K693"/>
    <mergeCell ref="L693:M693"/>
    <mergeCell ref="N693:O693"/>
    <mergeCell ref="P693:Q693"/>
    <mergeCell ref="R693:S693"/>
    <mergeCell ref="L692:M692"/>
    <mergeCell ref="N692:O692"/>
    <mergeCell ref="P692:Q692"/>
    <mergeCell ref="R692:S692"/>
    <mergeCell ref="T692:U692"/>
    <mergeCell ref="V692:W692"/>
    <mergeCell ref="P691:Q691"/>
    <mergeCell ref="R691:S691"/>
    <mergeCell ref="T691:U691"/>
    <mergeCell ref="V691:W691"/>
    <mergeCell ref="X691:Y691"/>
    <mergeCell ref="B692:C692"/>
    <mergeCell ref="D692:E692"/>
    <mergeCell ref="F692:G692"/>
    <mergeCell ref="H692:I692"/>
    <mergeCell ref="J692:K692"/>
    <mergeCell ref="T696:U696"/>
    <mergeCell ref="V696:W696"/>
    <mergeCell ref="X696:Y696"/>
    <mergeCell ref="B697:C697"/>
    <mergeCell ref="D697:E697"/>
    <mergeCell ref="F697:G697"/>
    <mergeCell ref="H697:I697"/>
    <mergeCell ref="J697:K697"/>
    <mergeCell ref="L697:M697"/>
    <mergeCell ref="N697:O697"/>
    <mergeCell ref="X695:Y695"/>
    <mergeCell ref="B696:C696"/>
    <mergeCell ref="D696:E696"/>
    <mergeCell ref="F696:G696"/>
    <mergeCell ref="H696:I696"/>
    <mergeCell ref="J696:K696"/>
    <mergeCell ref="L696:M696"/>
    <mergeCell ref="N696:O696"/>
    <mergeCell ref="P696:Q696"/>
    <mergeCell ref="R696:S696"/>
    <mergeCell ref="L695:M695"/>
    <mergeCell ref="N695:O695"/>
    <mergeCell ref="P695:Q695"/>
    <mergeCell ref="R695:S695"/>
    <mergeCell ref="T695:U695"/>
    <mergeCell ref="V695:W695"/>
    <mergeCell ref="P694:Q694"/>
    <mergeCell ref="R694:S694"/>
    <mergeCell ref="T694:U694"/>
    <mergeCell ref="V694:W694"/>
    <mergeCell ref="X694:Y694"/>
    <mergeCell ref="B695:C695"/>
    <mergeCell ref="D695:E695"/>
    <mergeCell ref="F695:G695"/>
    <mergeCell ref="H695:I695"/>
    <mergeCell ref="J695:K695"/>
    <mergeCell ref="T699:U699"/>
    <mergeCell ref="V699:W699"/>
    <mergeCell ref="X699:Y699"/>
    <mergeCell ref="B700:C700"/>
    <mergeCell ref="D700:E700"/>
    <mergeCell ref="F700:G700"/>
    <mergeCell ref="H700:I700"/>
    <mergeCell ref="J700:K700"/>
    <mergeCell ref="L700:M700"/>
    <mergeCell ref="N700:O700"/>
    <mergeCell ref="X698:Y698"/>
    <mergeCell ref="B699:C699"/>
    <mergeCell ref="D699:E699"/>
    <mergeCell ref="F699:G699"/>
    <mergeCell ref="H699:I699"/>
    <mergeCell ref="J699:K699"/>
    <mergeCell ref="L699:M699"/>
    <mergeCell ref="N699:O699"/>
    <mergeCell ref="P699:Q699"/>
    <mergeCell ref="R699:S699"/>
    <mergeCell ref="L698:M698"/>
    <mergeCell ref="N698:O698"/>
    <mergeCell ref="P698:Q698"/>
    <mergeCell ref="R698:S698"/>
    <mergeCell ref="T698:U698"/>
    <mergeCell ref="V698:W698"/>
    <mergeCell ref="P697:Q697"/>
    <mergeCell ref="R697:S697"/>
    <mergeCell ref="T697:U697"/>
    <mergeCell ref="V697:W697"/>
    <mergeCell ref="X697:Y697"/>
    <mergeCell ref="B698:C698"/>
    <mergeCell ref="D698:E698"/>
    <mergeCell ref="F698:G698"/>
    <mergeCell ref="H698:I698"/>
    <mergeCell ref="J698:K698"/>
    <mergeCell ref="T702:U702"/>
    <mergeCell ref="V702:W702"/>
    <mergeCell ref="X702:Y702"/>
    <mergeCell ref="B703:C703"/>
    <mergeCell ref="D703:E703"/>
    <mergeCell ref="F703:G703"/>
    <mergeCell ref="H703:I703"/>
    <mergeCell ref="J703:K703"/>
    <mergeCell ref="L703:M703"/>
    <mergeCell ref="N703:O703"/>
    <mergeCell ref="X701:Y701"/>
    <mergeCell ref="B702:C702"/>
    <mergeCell ref="D702:E702"/>
    <mergeCell ref="F702:G702"/>
    <mergeCell ref="H702:I702"/>
    <mergeCell ref="J702:K702"/>
    <mergeCell ref="L702:M702"/>
    <mergeCell ref="N702:O702"/>
    <mergeCell ref="P702:Q702"/>
    <mergeCell ref="R702:S702"/>
    <mergeCell ref="L701:M701"/>
    <mergeCell ref="N701:O701"/>
    <mergeCell ref="P701:Q701"/>
    <mergeCell ref="R701:S701"/>
    <mergeCell ref="T701:U701"/>
    <mergeCell ref="V701:W701"/>
    <mergeCell ref="P700:Q700"/>
    <mergeCell ref="R700:S700"/>
    <mergeCell ref="T700:U700"/>
    <mergeCell ref="V700:W700"/>
    <mergeCell ref="X700:Y700"/>
    <mergeCell ref="B701:C701"/>
    <mergeCell ref="D701:E701"/>
    <mergeCell ref="F701:G701"/>
    <mergeCell ref="H701:I701"/>
    <mergeCell ref="J701:K701"/>
    <mergeCell ref="N706:O706"/>
    <mergeCell ref="P706:Q706"/>
    <mergeCell ref="R706:S706"/>
    <mergeCell ref="T706:U706"/>
    <mergeCell ref="V706:W706"/>
    <mergeCell ref="X706:Y706"/>
    <mergeCell ref="R705:S705"/>
    <mergeCell ref="T705:U705"/>
    <mergeCell ref="V705:W705"/>
    <mergeCell ref="X705:Y705"/>
    <mergeCell ref="B706:C706"/>
    <mergeCell ref="D706:E706"/>
    <mergeCell ref="F706:G706"/>
    <mergeCell ref="H706:I706"/>
    <mergeCell ref="J706:K706"/>
    <mergeCell ref="L706:M706"/>
    <mergeCell ref="X704:Y704"/>
    <mergeCell ref="Z704:Z727"/>
    <mergeCell ref="B705:C705"/>
    <mergeCell ref="D705:E705"/>
    <mergeCell ref="F705:G705"/>
    <mergeCell ref="H705:I705"/>
    <mergeCell ref="J705:K705"/>
    <mergeCell ref="L705:M705"/>
    <mergeCell ref="N705:O705"/>
    <mergeCell ref="P705:Q705"/>
    <mergeCell ref="L704:M704"/>
    <mergeCell ref="N704:O704"/>
    <mergeCell ref="P704:Q704"/>
    <mergeCell ref="R704:S704"/>
    <mergeCell ref="T704:U704"/>
    <mergeCell ref="V704:W704"/>
    <mergeCell ref="P703:Q703"/>
    <mergeCell ref="R703:S703"/>
    <mergeCell ref="T703:U703"/>
    <mergeCell ref="V703:W703"/>
    <mergeCell ref="X703:Y703"/>
    <mergeCell ref="B704:C704"/>
    <mergeCell ref="D704:E704"/>
    <mergeCell ref="F704:G704"/>
    <mergeCell ref="H704:I704"/>
    <mergeCell ref="J704:K704"/>
    <mergeCell ref="N709:O709"/>
    <mergeCell ref="P709:Q709"/>
    <mergeCell ref="R709:S709"/>
    <mergeCell ref="T709:U709"/>
    <mergeCell ref="V709:W709"/>
    <mergeCell ref="X709:Y709"/>
    <mergeCell ref="B709:C709"/>
    <mergeCell ref="D709:E709"/>
    <mergeCell ref="F709:G709"/>
    <mergeCell ref="H709:I709"/>
    <mergeCell ref="J709:K709"/>
    <mergeCell ref="L709:M709"/>
    <mergeCell ref="N708:O708"/>
    <mergeCell ref="P708:Q708"/>
    <mergeCell ref="R708:S708"/>
    <mergeCell ref="T708:U708"/>
    <mergeCell ref="V708:W708"/>
    <mergeCell ref="X708:Y708"/>
    <mergeCell ref="B708:C708"/>
    <mergeCell ref="D708:E708"/>
    <mergeCell ref="F708:G708"/>
    <mergeCell ref="H708:I708"/>
    <mergeCell ref="J708:K708"/>
    <mergeCell ref="L708:M708"/>
    <mergeCell ref="N707:O707"/>
    <mergeCell ref="P707:Q707"/>
    <mergeCell ref="R707:S707"/>
    <mergeCell ref="T707:U707"/>
    <mergeCell ref="V707:W707"/>
    <mergeCell ref="X707:Y707"/>
    <mergeCell ref="B707:C707"/>
    <mergeCell ref="D707:E707"/>
    <mergeCell ref="F707:G707"/>
    <mergeCell ref="H707:I707"/>
    <mergeCell ref="J707:K707"/>
    <mergeCell ref="L707:M707"/>
    <mergeCell ref="N712:O712"/>
    <mergeCell ref="P712:Q712"/>
    <mergeCell ref="R712:S712"/>
    <mergeCell ref="T712:U712"/>
    <mergeCell ref="V712:W712"/>
    <mergeCell ref="X712:Y712"/>
    <mergeCell ref="B712:C712"/>
    <mergeCell ref="D712:E712"/>
    <mergeCell ref="F712:G712"/>
    <mergeCell ref="H712:I712"/>
    <mergeCell ref="J712:K712"/>
    <mergeCell ref="L712:M712"/>
    <mergeCell ref="N711:O711"/>
    <mergeCell ref="P711:Q711"/>
    <mergeCell ref="R711:S711"/>
    <mergeCell ref="T711:U711"/>
    <mergeCell ref="V711:W711"/>
    <mergeCell ref="X711:Y711"/>
    <mergeCell ref="B711:C711"/>
    <mergeCell ref="D711:E711"/>
    <mergeCell ref="F711:G711"/>
    <mergeCell ref="H711:I711"/>
    <mergeCell ref="J711:K711"/>
    <mergeCell ref="L711:M711"/>
    <mergeCell ref="N710:O710"/>
    <mergeCell ref="P710:Q710"/>
    <mergeCell ref="R710:S710"/>
    <mergeCell ref="T710:U710"/>
    <mergeCell ref="V710:W710"/>
    <mergeCell ref="X710:Y710"/>
    <mergeCell ref="B710:C710"/>
    <mergeCell ref="D710:E710"/>
    <mergeCell ref="F710:G710"/>
    <mergeCell ref="H710:I710"/>
    <mergeCell ref="J710:K710"/>
    <mergeCell ref="L710:M710"/>
    <mergeCell ref="N715:O715"/>
    <mergeCell ref="P715:Q715"/>
    <mergeCell ref="R715:S715"/>
    <mergeCell ref="T715:U715"/>
    <mergeCell ref="V715:W715"/>
    <mergeCell ref="X715:Y715"/>
    <mergeCell ref="B715:C715"/>
    <mergeCell ref="D715:E715"/>
    <mergeCell ref="F715:G715"/>
    <mergeCell ref="H715:I715"/>
    <mergeCell ref="J715:K715"/>
    <mergeCell ref="L715:M715"/>
    <mergeCell ref="N714:O714"/>
    <mergeCell ref="P714:Q714"/>
    <mergeCell ref="R714:S714"/>
    <mergeCell ref="T714:U714"/>
    <mergeCell ref="V714:W714"/>
    <mergeCell ref="X714:Y714"/>
    <mergeCell ref="B714:C714"/>
    <mergeCell ref="D714:E714"/>
    <mergeCell ref="F714:G714"/>
    <mergeCell ref="H714:I714"/>
    <mergeCell ref="J714:K714"/>
    <mergeCell ref="L714:M714"/>
    <mergeCell ref="N713:O713"/>
    <mergeCell ref="P713:Q713"/>
    <mergeCell ref="R713:S713"/>
    <mergeCell ref="T713:U713"/>
    <mergeCell ref="V713:W713"/>
    <mergeCell ref="X713:Y713"/>
    <mergeCell ref="B713:C713"/>
    <mergeCell ref="D713:E713"/>
    <mergeCell ref="F713:G713"/>
    <mergeCell ref="H713:I713"/>
    <mergeCell ref="J713:K713"/>
    <mergeCell ref="L713:M713"/>
    <mergeCell ref="N718:O718"/>
    <mergeCell ref="P718:Q718"/>
    <mergeCell ref="R718:S718"/>
    <mergeCell ref="T718:U718"/>
    <mergeCell ref="V718:W718"/>
    <mergeCell ref="X718:Y718"/>
    <mergeCell ref="B718:C718"/>
    <mergeCell ref="D718:E718"/>
    <mergeCell ref="F718:G718"/>
    <mergeCell ref="H718:I718"/>
    <mergeCell ref="J718:K718"/>
    <mergeCell ref="L718:M718"/>
    <mergeCell ref="N717:O717"/>
    <mergeCell ref="P717:Q717"/>
    <mergeCell ref="R717:S717"/>
    <mergeCell ref="T717:U717"/>
    <mergeCell ref="V717:W717"/>
    <mergeCell ref="X717:Y717"/>
    <mergeCell ref="B717:C717"/>
    <mergeCell ref="D717:E717"/>
    <mergeCell ref="F717:G717"/>
    <mergeCell ref="H717:I717"/>
    <mergeCell ref="J717:K717"/>
    <mergeCell ref="L717:M717"/>
    <mergeCell ref="N716:O716"/>
    <mergeCell ref="P716:Q716"/>
    <mergeCell ref="R716:S716"/>
    <mergeCell ref="T716:U716"/>
    <mergeCell ref="V716:W716"/>
    <mergeCell ref="X716:Y716"/>
    <mergeCell ref="B716:C716"/>
    <mergeCell ref="D716:E716"/>
    <mergeCell ref="F716:G716"/>
    <mergeCell ref="H716:I716"/>
    <mergeCell ref="J716:K716"/>
    <mergeCell ref="L716:M716"/>
    <mergeCell ref="N721:O721"/>
    <mergeCell ref="P721:Q721"/>
    <mergeCell ref="R721:S721"/>
    <mergeCell ref="T721:U721"/>
    <mergeCell ref="V721:W721"/>
    <mergeCell ref="X721:Y721"/>
    <mergeCell ref="B721:C721"/>
    <mergeCell ref="D721:E721"/>
    <mergeCell ref="F721:G721"/>
    <mergeCell ref="H721:I721"/>
    <mergeCell ref="J721:K721"/>
    <mergeCell ref="L721:M721"/>
    <mergeCell ref="N720:O720"/>
    <mergeCell ref="P720:Q720"/>
    <mergeCell ref="R720:S720"/>
    <mergeCell ref="T720:U720"/>
    <mergeCell ref="V720:W720"/>
    <mergeCell ref="X720:Y720"/>
    <mergeCell ref="B720:C720"/>
    <mergeCell ref="D720:E720"/>
    <mergeCell ref="F720:G720"/>
    <mergeCell ref="H720:I720"/>
    <mergeCell ref="J720:K720"/>
    <mergeCell ref="L720:M720"/>
    <mergeCell ref="N719:O719"/>
    <mergeCell ref="P719:Q719"/>
    <mergeCell ref="R719:S719"/>
    <mergeCell ref="T719:U719"/>
    <mergeCell ref="V719:W719"/>
    <mergeCell ref="X719:Y719"/>
    <mergeCell ref="B719:C719"/>
    <mergeCell ref="D719:E719"/>
    <mergeCell ref="F719:G719"/>
    <mergeCell ref="H719:I719"/>
    <mergeCell ref="J719:K719"/>
    <mergeCell ref="L719:M719"/>
    <mergeCell ref="N724:O724"/>
    <mergeCell ref="P724:Q724"/>
    <mergeCell ref="R724:S724"/>
    <mergeCell ref="T724:U724"/>
    <mergeCell ref="V724:W724"/>
    <mergeCell ref="X724:Y724"/>
    <mergeCell ref="B724:C724"/>
    <mergeCell ref="D724:E724"/>
    <mergeCell ref="F724:G724"/>
    <mergeCell ref="H724:I724"/>
    <mergeCell ref="J724:K724"/>
    <mergeCell ref="L724:M724"/>
    <mergeCell ref="N723:O723"/>
    <mergeCell ref="P723:Q723"/>
    <mergeCell ref="R723:S723"/>
    <mergeCell ref="T723:U723"/>
    <mergeCell ref="V723:W723"/>
    <mergeCell ref="X723:Y723"/>
    <mergeCell ref="B723:C723"/>
    <mergeCell ref="D723:E723"/>
    <mergeCell ref="F723:G723"/>
    <mergeCell ref="H723:I723"/>
    <mergeCell ref="J723:K723"/>
    <mergeCell ref="L723:M723"/>
    <mergeCell ref="N722:O722"/>
    <mergeCell ref="P722:Q722"/>
    <mergeCell ref="R722:S722"/>
    <mergeCell ref="T722:U722"/>
    <mergeCell ref="V722:W722"/>
    <mergeCell ref="X722:Y722"/>
    <mergeCell ref="B722:C722"/>
    <mergeCell ref="D722:E722"/>
    <mergeCell ref="F722:G722"/>
    <mergeCell ref="H722:I722"/>
    <mergeCell ref="J722:K722"/>
    <mergeCell ref="L722:M722"/>
    <mergeCell ref="N727:O727"/>
    <mergeCell ref="P727:Q727"/>
    <mergeCell ref="R727:S727"/>
    <mergeCell ref="T727:U727"/>
    <mergeCell ref="V727:W727"/>
    <mergeCell ref="X727:Y727"/>
    <mergeCell ref="B727:C727"/>
    <mergeCell ref="D727:E727"/>
    <mergeCell ref="F727:G727"/>
    <mergeCell ref="H727:I727"/>
    <mergeCell ref="J727:K727"/>
    <mergeCell ref="L727:M727"/>
    <mergeCell ref="N726:O726"/>
    <mergeCell ref="P726:Q726"/>
    <mergeCell ref="R726:S726"/>
    <mergeCell ref="T726:U726"/>
    <mergeCell ref="V726:W726"/>
    <mergeCell ref="X726:Y726"/>
    <mergeCell ref="B726:C726"/>
    <mergeCell ref="D726:E726"/>
    <mergeCell ref="F726:G726"/>
    <mergeCell ref="H726:I726"/>
    <mergeCell ref="J726:K726"/>
    <mergeCell ref="L726:M726"/>
    <mergeCell ref="N725:O725"/>
    <mergeCell ref="P725:Q725"/>
    <mergeCell ref="R725:S725"/>
    <mergeCell ref="T725:U725"/>
    <mergeCell ref="V725:W725"/>
    <mergeCell ref="X725:Y725"/>
    <mergeCell ref="B725:C725"/>
    <mergeCell ref="D725:E725"/>
    <mergeCell ref="F725:G725"/>
    <mergeCell ref="H725:I725"/>
    <mergeCell ref="J725:K725"/>
    <mergeCell ref="L725:M725"/>
  </mergeCells>
  <phoneticPr fontId="5" type="noConversion"/>
  <conditionalFormatting sqref="B1068:B1091 D1068:D1091 F1068:F1091 H1068:H1091 J1068:J1091 L1068:L1091 N1068:N1091 P1068:P1091 R1068:R1091 T1068:T1091 V1068:V1091 X1068:X1091">
    <cfRule type="cellIs" dxfId="44" priority="60" operator="equal">
      <formula>0</formula>
    </cfRule>
  </conditionalFormatting>
  <conditionalFormatting sqref="Z368:Z727 B368:B391 D368:D391 F368:F391 H368:H391 J368:J391 L368:L391 N368:N391 P368:P391 R368:R391 T368:T391 V368:V391 X368:X391">
    <cfRule type="cellIs" dxfId="43" priority="59" operator="equal">
      <formula>0</formula>
    </cfRule>
  </conditionalFormatting>
  <conditionalFormatting sqref="B340:B363 D340:D363 F340:F363 H340:H363 J340:J363 L340:L363 N340:N363 P340:P363 R340:R363 T340:T363 V340:V363 X340:X363">
    <cfRule type="cellIs" dxfId="42" priority="1" operator="equal">
      <formula>0</formula>
    </cfRule>
  </conditionalFormatting>
  <conditionalFormatting sqref="Z732:Z1091 B732:B755 D732:D755 F732:F755 H732:H755 J732:J755 L732:L755 N732:N755 P732:P755 R732:R755 T732:T755 V732:V755 X732:X755">
    <cfRule type="cellIs" dxfId="41" priority="88" operator="equal">
      <formula>0</formula>
    </cfRule>
  </conditionalFormatting>
  <conditionalFormatting sqref="B756:B779 D756:D779 F756:F779 H756:H779 J756:J779 L756:L779 N756:N779 P756:P779 R756:R779 T756:T779 V756:V779 X756:X779">
    <cfRule type="cellIs" dxfId="40" priority="73" operator="equal">
      <formula>0</formula>
    </cfRule>
  </conditionalFormatting>
  <conditionalFormatting sqref="B28:B51 D28:D51 F28:F51 H28:H51 J28:J51 L28:L51 N28:N51 P28:P51 R28:R51 T28:T51 V28:V51 X28:X51">
    <cfRule type="cellIs" dxfId="39" priority="14" operator="equal">
      <formula>0</formula>
    </cfRule>
  </conditionalFormatting>
  <conditionalFormatting sqref="B780:B803 D780:D803 F780:F803 H780:H803 J780:J803 L780:L803 N780:N803 P780:P803 R780:R803 T780:T803 V780:V803 X780:X803">
    <cfRule type="cellIs" dxfId="38" priority="72" operator="equal">
      <formula>0</formula>
    </cfRule>
  </conditionalFormatting>
  <conditionalFormatting sqref="B804:B827 D804:D827 F804:F827 H804:H827 J804:J827 L804:L827 N804:N827 P804:P827 R804:R827 T804:T827 V804:V827 X804:X827">
    <cfRule type="cellIs" dxfId="37" priority="71" operator="equal">
      <formula>0</formula>
    </cfRule>
  </conditionalFormatting>
  <conditionalFormatting sqref="B828:B851 D828:D851 F828:F851 H828:H851 J828:J851 L828:L851 N828:N851 P828:P851 R828:R851 T828:T851 V828:V851 X828:X851">
    <cfRule type="cellIs" dxfId="36" priority="70" operator="equal">
      <formula>0</formula>
    </cfRule>
  </conditionalFormatting>
  <conditionalFormatting sqref="B852:B875 D852:D875 F852:F875 H852:H875 J852:J875 L852:L875 N852:N875 P852:P875 R852:R875 T852:T875 V852:V875 X852:X875">
    <cfRule type="cellIs" dxfId="35" priority="69" operator="equal">
      <formula>0</formula>
    </cfRule>
  </conditionalFormatting>
  <conditionalFormatting sqref="B876:B899 D876:D899 F876:F899 H876:H899 J876:J899 L876:L899 N876:N899 P876:P899 R876:R899 T876:T899 V876:V899 X876:X899">
    <cfRule type="cellIs" dxfId="34" priority="68" operator="equal">
      <formula>0</formula>
    </cfRule>
  </conditionalFormatting>
  <conditionalFormatting sqref="B900:B923 D900:D923 F900:F923 H900:H923 J900:J923 L900:L923 N900:N923 P900:P923 R900:R923 T900:T923 V900:V923 X900:X923">
    <cfRule type="cellIs" dxfId="33" priority="67" operator="equal">
      <formula>0</formula>
    </cfRule>
  </conditionalFormatting>
  <conditionalFormatting sqref="B924:B947 D924:D947 F924:F947 H924:H947 J924:J947 L924:L947 N924:N947 P924:P947 R924:R947 T924:T947 V924:V947 X924:X947">
    <cfRule type="cellIs" dxfId="32" priority="66" operator="equal">
      <formula>0</formula>
    </cfRule>
  </conditionalFormatting>
  <conditionalFormatting sqref="B948:B971 D948:D971 F948:F971 H948:H971 J948:J971 L948:L971 N948:N971 P948:P971 R948:R971 T948:T971 V948:V971 X948:X971">
    <cfRule type="cellIs" dxfId="31" priority="65" operator="equal">
      <formula>0</formula>
    </cfRule>
  </conditionalFormatting>
  <conditionalFormatting sqref="B972:B995 D972:D995 F972:F995 H972:H995 J972:J995 L972:L995 N972:N995 P972:P995 R972:R995 T972:T995 V972:V995 X972:X995">
    <cfRule type="cellIs" dxfId="30" priority="64" operator="equal">
      <formula>0</formula>
    </cfRule>
  </conditionalFormatting>
  <conditionalFormatting sqref="B996:B1019 D996:D1019 F996:F1019 H996:H1019 J996:J1019 L996:L1019 N996:N1019 P996:P1019 R996:R1019 T996:T1019 V996:V1019 X996:X1019">
    <cfRule type="cellIs" dxfId="29" priority="63" operator="equal">
      <formula>0</formula>
    </cfRule>
  </conditionalFormatting>
  <conditionalFormatting sqref="B1020:B1043 D1020:D1043 F1020:F1043 H1020:H1043 J1020:J1043 L1020:L1043 N1020:N1043 P1020:P1043 R1020:R1043 T1020:T1043 V1020:V1043 X1020:X1043">
    <cfRule type="cellIs" dxfId="28" priority="62" operator="equal">
      <formula>0</formula>
    </cfRule>
  </conditionalFormatting>
  <conditionalFormatting sqref="B1044:B1067 D1044:D1067 F1044:F1067 H1044:H1067 J1044:J1067 L1044:L1067 N1044:N1067 P1044:P1067 R1044:R1067 T1044:T1067 V1044:V1067 X1044:X1067">
    <cfRule type="cellIs" dxfId="27" priority="61" operator="equal">
      <formula>0</formula>
    </cfRule>
  </conditionalFormatting>
  <conditionalFormatting sqref="B52:B75 D52:D75 F52:F75 H52:H75 J52:J75 L52:L75 N52:N75 P52:P75 R52:R75 T52:T75 V52:V75 X52:X75">
    <cfRule type="cellIs" dxfId="26" priority="13" operator="equal">
      <formula>0</formula>
    </cfRule>
  </conditionalFormatting>
  <conditionalFormatting sqref="B76:B99 D76:D99 F76:F99 H76:H99 J76:J99 L76:L99 N76:N99 P76:P99 R76:R99 T76:T99 V76:V99 X76:X99">
    <cfRule type="cellIs" dxfId="25" priority="12" operator="equal">
      <formula>0</formula>
    </cfRule>
  </conditionalFormatting>
  <conditionalFormatting sqref="B100:B123 D100:D123 F100:F123 H100:H123 J100:J123 L100:L123 N100:N123 P100:P123 R100:R123 T100:T123 V100:V123 X100:X123">
    <cfRule type="cellIs" dxfId="24" priority="11" operator="equal">
      <formula>0</formula>
    </cfRule>
  </conditionalFormatting>
  <conditionalFormatting sqref="B124:B147 D124:D147 F124:F147 H124:H147 J124:J147 L124:L147 N124:N147 P124:P147 R124:R147 T124:T147 V124:V147 X124:X147">
    <cfRule type="cellIs" dxfId="23" priority="10" operator="equal">
      <formula>0</formula>
    </cfRule>
  </conditionalFormatting>
  <conditionalFormatting sqref="B148:B171 D148:D171 F148:F171 H148:H171 J148:J171 L148:L171 N148:N171 P148:P171 R148:R171 T148:T171 V148:V171 X148:X171">
    <cfRule type="cellIs" dxfId="22" priority="9" operator="equal">
      <formula>0</formula>
    </cfRule>
  </conditionalFormatting>
  <conditionalFormatting sqref="B172:B195 D172:D195 F172:F195 H172:H195 J172:J195 L172:L195 N172:N195 P172:P195 R172:R195 T172:T195 V172:V195 X172:X195">
    <cfRule type="cellIs" dxfId="21" priority="8" operator="equal">
      <formula>0</formula>
    </cfRule>
  </conditionalFormatting>
  <conditionalFormatting sqref="B196:B219 D196:D219 F196:F219 H196:H219 J196:J219 L196:L219 N196:N219 P196:P219 R196:R219 T196:T219 V196:V219 X196:X219">
    <cfRule type="cellIs" dxfId="20" priority="7" operator="equal">
      <formula>0</formula>
    </cfRule>
  </conditionalFormatting>
  <conditionalFormatting sqref="B220:B243 D220:D243 F220:F243 H220:H243 J220:J243 L220:L243 N220:N243 P220:P243 R220:R243 T220:T243 V220:V243 X220:X243">
    <cfRule type="cellIs" dxfId="19" priority="6" operator="equal">
      <formula>0</formula>
    </cfRule>
  </conditionalFormatting>
  <conditionalFormatting sqref="B244:B267 D244:D267 F244:F267 H244:H267 J244:J267 L244:L267 N244:N267 P244:P267 R244:R267 T244:T267 V244:V267 X244:X267">
    <cfRule type="cellIs" dxfId="18" priority="5" operator="equal">
      <formula>0</formula>
    </cfRule>
  </conditionalFormatting>
  <conditionalFormatting sqref="B268:B291 D268:D291 F268:F291 H268:H291 J268:J291 L268:L291 N268:N291 P268:P291 R268:R291 T268:T291 V268:V291 X268:X291">
    <cfRule type="cellIs" dxfId="17" priority="4" operator="equal">
      <formula>0</formula>
    </cfRule>
  </conditionalFormatting>
  <conditionalFormatting sqref="B292:B315 D292:D315 F292:F315 H292:H315 J292:J315 L292:L315 N292:N315 P292:P315 R292:R315 T292:T315 V292:V315 X292:X315">
    <cfRule type="cellIs" dxfId="16" priority="3" operator="equal">
      <formula>0</formula>
    </cfRule>
  </conditionalFormatting>
  <conditionalFormatting sqref="B316:B339 D316:D339 F316:F339 H316:H339 J316:J339 L316:L339 N316:N339 P316:P339 R316:R339 T316:T339 V316:V339 X316:X339">
    <cfRule type="cellIs" dxfId="15" priority="2" operator="equal">
      <formula>0</formula>
    </cfRule>
  </conditionalFormatting>
  <conditionalFormatting sqref="B392:B415 D392:D415 F392:F415 H392:H415 J392:J415 L392:L415 N392:N415 P392:P415 R392:R415 T392:T415 V392:V415 X392:X415">
    <cfRule type="cellIs" dxfId="14" priority="44" operator="equal">
      <formula>0</formula>
    </cfRule>
  </conditionalFormatting>
  <conditionalFormatting sqref="B416:B439 D416:D439 F416:F439 H416:H439 J416:J439 L416:L439 N416:N439 P416:P439 R416:R439 T416:T439 V416:V439 X416:X439">
    <cfRule type="cellIs" dxfId="13" priority="43" operator="equal">
      <formula>0</formula>
    </cfRule>
  </conditionalFormatting>
  <conditionalFormatting sqref="B440:B463 D440:D463 F440:F463 H440:H463 J440:J463 L440:L463 N440:N463 P440:P463 R440:R463 T440:T463 V440:V463 X440:X463">
    <cfRule type="cellIs" dxfId="12" priority="42" operator="equal">
      <formula>0</formula>
    </cfRule>
  </conditionalFormatting>
  <conditionalFormatting sqref="B464:B487 D464:D487 F464:F487 H464:H487 J464:J487 L464:L487 N464:N487 P464:P487 R464:R487 T464:T487 V464:V487 X464:X487">
    <cfRule type="cellIs" dxfId="11" priority="41" operator="equal">
      <formula>0</formula>
    </cfRule>
  </conditionalFormatting>
  <conditionalFormatting sqref="B488:B511 D488:D511 F488:F511 H488:H511 J488:J511 L488:L511 N488:N511 P488:P511 R488:R511 T488:T511 V488:V511 X488:X511">
    <cfRule type="cellIs" dxfId="10" priority="40" operator="equal">
      <formula>0</formula>
    </cfRule>
  </conditionalFormatting>
  <conditionalFormatting sqref="B512:B535 D512:D535 F512:F535 H512:H535 J512:J535 L512:L535 N512:N535 P512:P535 R512:R535 T512:T535 V512:V535 X512:X535">
    <cfRule type="cellIs" dxfId="9" priority="39" operator="equal">
      <formula>0</formula>
    </cfRule>
  </conditionalFormatting>
  <conditionalFormatting sqref="B536:B559 D536:D559 F536:F559 H536:H559 J536:J559 L536:L559 N536:N559 P536:P559 R536:R559 T536:T559 V536:V559 X536:X559">
    <cfRule type="cellIs" dxfId="8" priority="38" operator="equal">
      <formula>0</formula>
    </cfRule>
  </conditionalFormatting>
  <conditionalFormatting sqref="B560:B583 D560:D583 F560:F583 H560:H583 J560:J583 L560:L583 N560:N583 P560:P583 R560:R583 T560:T583 V560:V583 X560:X583">
    <cfRule type="cellIs" dxfId="7" priority="37" operator="equal">
      <formula>0</formula>
    </cfRule>
  </conditionalFormatting>
  <conditionalFormatting sqref="B584:B607 D584:D607 F584:F607 H584:H607 J584:J607 L584:L607 N584:N607 P584:P607 R584:R607 T584:T607 V584:V607 X584:X607">
    <cfRule type="cellIs" dxfId="6" priority="36" operator="equal">
      <formula>0</formula>
    </cfRule>
  </conditionalFormatting>
  <conditionalFormatting sqref="B608:B631 D608:D631 F608:F631 H608:H631 J608:J631 L608:L631 N608:N631 P608:P631 R608:R631 T608:T631 V608:V631 X608:X631">
    <cfRule type="cellIs" dxfId="5" priority="35" operator="equal">
      <formula>0</formula>
    </cfRule>
  </conditionalFormatting>
  <conditionalFormatting sqref="B632:B655 D632:D655 F632:F655 H632:H655 J632:J655 L632:L655 N632:N655 P632:P655 R632:R655 T632:T655 V632:V655 X632:X655">
    <cfRule type="cellIs" dxfId="4" priority="34" operator="equal">
      <formula>0</formula>
    </cfRule>
  </conditionalFormatting>
  <conditionalFormatting sqref="B656:B679 D656:D679 F656:F679 H656:H679 J656:J679 L656:L679 N656:N679 P656:P679 R656:R679 T656:T679 V656:V679 X656:X679">
    <cfRule type="cellIs" dxfId="3" priority="33" operator="equal">
      <formula>0</formula>
    </cfRule>
  </conditionalFormatting>
  <conditionalFormatting sqref="B680:B703 D680:D703 F680:F703 H680:H703 J680:J703 L680:L703 N680:N703 P680:P703 R680:R703 T680:T703 V680:V703 X680:X703">
    <cfRule type="cellIs" dxfId="2" priority="32" operator="equal">
      <formula>0</formula>
    </cfRule>
  </conditionalFormatting>
  <conditionalFormatting sqref="B704:B727 D704:D727 F704:F727 H704:H727 J704:J727 L704:L727 N704:N727 P704:P727 R704:R727 T704:T727 V704:V727 X704:X727">
    <cfRule type="cellIs" dxfId="1" priority="31" operator="equal">
      <formula>0</formula>
    </cfRule>
  </conditionalFormatting>
  <conditionalFormatting sqref="Z4:Z363 B4:B27 D4:D27 F4:F27 H4:H27 J4:J27 L4:L27 N4:N27 P4:P27 R4:R27 T4:T27 V4:V27 X4:X27">
    <cfRule type="cellIs" dxfId="0" priority="15" operator="equal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26943-9DF1-48D1-98E9-07E83BFB6E85}">
  <sheetPr codeName="Sheet3"/>
  <dimension ref="A1:Y53"/>
  <sheetViews>
    <sheetView workbookViewId="0">
      <selection activeCell="B3" sqref="B3"/>
    </sheetView>
  </sheetViews>
  <sheetFormatPr defaultRowHeight="16.5"/>
  <sheetData>
    <row r="1" spans="1:25" ht="17.25" thickBot="1">
      <c r="B1" s="32" t="s">
        <v>1</v>
      </c>
      <c r="C1" s="32" t="s">
        <v>2</v>
      </c>
      <c r="D1" s="32" t="s">
        <v>3</v>
      </c>
      <c r="E1" s="32" t="s">
        <v>3</v>
      </c>
      <c r="F1" s="32" t="s">
        <v>4</v>
      </c>
      <c r="G1" s="32" t="s">
        <v>4</v>
      </c>
      <c r="H1" s="32" t="s">
        <v>5</v>
      </c>
      <c r="I1" s="32" t="s">
        <v>5</v>
      </c>
      <c r="J1" s="32" t="s">
        <v>6</v>
      </c>
      <c r="K1" s="32" t="s">
        <v>6</v>
      </c>
      <c r="L1" s="32" t="s">
        <v>7</v>
      </c>
      <c r="M1" s="32" t="s">
        <v>7</v>
      </c>
      <c r="N1" s="32" t="s">
        <v>8</v>
      </c>
      <c r="O1" s="32" t="s">
        <v>8</v>
      </c>
      <c r="P1" s="32" t="s">
        <v>9</v>
      </c>
      <c r="Q1" s="32" t="s">
        <v>9</v>
      </c>
      <c r="R1" s="32" t="s">
        <v>10</v>
      </c>
      <c r="S1" s="32" t="s">
        <v>10</v>
      </c>
      <c r="T1" s="20" t="s">
        <v>11</v>
      </c>
      <c r="U1" s="20" t="s">
        <v>11</v>
      </c>
      <c r="V1" s="32" t="s">
        <v>12</v>
      </c>
      <c r="W1" s="32" t="s">
        <v>12</v>
      </c>
      <c r="X1" s="32" t="s">
        <v>13</v>
      </c>
      <c r="Y1" s="32" t="s">
        <v>13</v>
      </c>
    </row>
    <row r="2" spans="1:25" ht="17.25" thickBot="1">
      <c r="B2" s="34" t="s">
        <v>14</v>
      </c>
      <c r="C2" s="34" t="s">
        <v>15</v>
      </c>
      <c r="D2" s="34" t="s">
        <v>14</v>
      </c>
      <c r="E2" s="34" t="s">
        <v>15</v>
      </c>
      <c r="F2" s="34" t="s">
        <v>14</v>
      </c>
      <c r="G2" s="34" t="s">
        <v>15</v>
      </c>
      <c r="H2" s="34" t="s">
        <v>14</v>
      </c>
      <c r="I2" s="34" t="s">
        <v>15</v>
      </c>
      <c r="J2" s="34" t="s">
        <v>14</v>
      </c>
      <c r="K2" s="34" t="s">
        <v>15</v>
      </c>
      <c r="L2" s="34" t="s">
        <v>14</v>
      </c>
      <c r="M2" s="34" t="s">
        <v>15</v>
      </c>
      <c r="N2" s="34" t="s">
        <v>14</v>
      </c>
      <c r="O2" s="34" t="s">
        <v>15</v>
      </c>
      <c r="P2" s="34" t="s">
        <v>14</v>
      </c>
      <c r="Q2" s="34" t="s">
        <v>15</v>
      </c>
      <c r="R2" s="34" t="s">
        <v>14</v>
      </c>
      <c r="S2" s="34" t="s">
        <v>15</v>
      </c>
      <c r="T2" s="21" t="s">
        <v>14</v>
      </c>
      <c r="U2" s="21" t="s">
        <v>15</v>
      </c>
      <c r="V2" s="34" t="s">
        <v>14</v>
      </c>
      <c r="W2" s="34" t="s">
        <v>15</v>
      </c>
      <c r="X2" s="34" t="s">
        <v>14</v>
      </c>
      <c r="Y2" s="34" t="s">
        <v>15</v>
      </c>
    </row>
    <row r="3" spans="1:25">
      <c r="A3" s="1" t="s">
        <v>16</v>
      </c>
      <c r="B3" cm="1">
        <f t="array" ref="B3">SUMPRODUCT((--ISNUMBER(SEARCH(주중!$A3,주중데이터!$A$4:$A$627))*--ISNUMBER(SEARCH(주중!B$1,주중데이터!$B$2:$Y$2))*--ISNUMBER(SEARCH(주중!B$2,주중데이터!$B$3:$Y$3))),주중데이터!$B$4:$Y$627)</f>
        <v>3509.1899999999996</v>
      </c>
      <c r="C3">
        <f>SUMPRODUCT((--ISNUMBER(SEARCH(주중!$A3,주중데이터!$A$4:$A$627))*--ISNUMBER(SEARCH(주중!C$1,주중데이터!$B$2:$Y$2))*--ISNUMBER(SEARCH(주중!C$2,주중데이터!$B$3:$Y$3))),주중데이터!$B$4:$Y$627)</f>
        <v>3048.1000000000004</v>
      </c>
      <c r="D3">
        <f>SUMPRODUCT((--ISNUMBER(SEARCH(주중!$A3,주중데이터!$A$4:$A$627))*--ISNUMBER(SEARCH(주중!D$1,주중데이터!$B$2:$Y$2))*--ISNUMBER(SEARCH(주중!D$2,주중데이터!$B$3:$Y$3))),주중데이터!$B$4:$Y$627)</f>
        <v>6121.1200000000008</v>
      </c>
      <c r="E3">
        <f>SUMPRODUCT((--ISNUMBER(SEARCH(주중!$A3,주중데이터!$A$4:$A$627))*--ISNUMBER(SEARCH(주중!E$1,주중데이터!$B$2:$Y$2))*--ISNUMBER(SEARCH(주중!E$2,주중데이터!$B$3:$Y$3))),주중데이터!$B$4:$Y$627)</f>
        <v>5455.0599999999995</v>
      </c>
      <c r="F3">
        <f>SUMPRODUCT((--ISNUMBER(SEARCH(주중!$A3,주중데이터!$A$4:$A$627))*--ISNUMBER(SEARCH(주중!F$1,주중데이터!$B$2:$Y$2))*--ISNUMBER(SEARCH(주중!F$2,주중데이터!$B$3:$Y$3))),주중데이터!$B$4:$Y$627)</f>
        <v>50.480000000000011</v>
      </c>
      <c r="G3">
        <f>SUMPRODUCT((--ISNUMBER(SEARCH(주중!$A3,주중데이터!$A$4:$A$627))*--ISNUMBER(SEARCH(주중!G$1,주중데이터!$B$2:$Y$2))*--ISNUMBER(SEARCH(주중!G$2,주중데이터!$B$3:$Y$3))),주중데이터!$B$4:$Y$627)</f>
        <v>23.88</v>
      </c>
      <c r="H3">
        <f>SUMPRODUCT((--ISNUMBER(SEARCH(주중!$A3,주중데이터!$A$4:$A$627))*--ISNUMBER(SEARCH(주중!H$1,주중데이터!$B$2:$Y$2))*--ISNUMBER(SEARCH(주중!H$2,주중데이터!$B$3:$Y$3))),주중데이터!$B$4:$Y$627)</f>
        <v>47.02000000000001</v>
      </c>
      <c r="I3">
        <f>SUMPRODUCT((--ISNUMBER(SEARCH(주중!$A3,주중데이터!$A$4:$A$627))*--ISNUMBER(SEARCH(주중!I$1,주중데이터!$B$2:$Y$2))*--ISNUMBER(SEARCH(주중!I$2,주중데이터!$B$3:$Y$3))),주중데이터!$B$4:$Y$627)</f>
        <v>18.34</v>
      </c>
      <c r="J3">
        <f>SUMPRODUCT((--ISNUMBER(SEARCH(주중!$A3,주중데이터!$A$4:$A$627))*--ISNUMBER(SEARCH(주중!J$1,주중데이터!$B$2:$Y$2))*--ISNUMBER(SEARCH(주중!J$2,주중데이터!$B$3:$Y$3))),주중데이터!$B$4:$Y$627)</f>
        <v>3509.1899999999996</v>
      </c>
      <c r="K3">
        <f>SUMPRODUCT((--ISNUMBER(SEARCH(주중!$A3,주중데이터!$A$4:$A$627))*--ISNUMBER(SEARCH(주중!K$1,주중데이터!$B$2:$Y$2))*--ISNUMBER(SEARCH(주중!K$2,주중데이터!$B$3:$Y$3))),주중데이터!$B$4:$Y$627)</f>
        <v>3048.1000000000004</v>
      </c>
      <c r="L3">
        <f>SUMPRODUCT((--ISNUMBER(SEARCH(주중!$A3,주중데이터!$A$4:$A$627))*--ISNUMBER(SEARCH(주중!L$1,주중데이터!$B$2:$Y$2))*--ISNUMBER(SEARCH(주중!L$2,주중데이터!$B$3:$Y$3))),주중데이터!$B$4:$Y$627)</f>
        <v>291.52000000000004</v>
      </c>
      <c r="M3">
        <f>SUMPRODUCT((--ISNUMBER(SEARCH(주중!$A3,주중데이터!$A$4:$A$627))*--ISNUMBER(SEARCH(주중!M$1,주중데이터!$B$2:$Y$2))*--ISNUMBER(SEARCH(주중!M$2,주중데이터!$B$3:$Y$3))),주중데이터!$B$4:$Y$627)</f>
        <v>262.93</v>
      </c>
      <c r="N3">
        <f>SUMPRODUCT((--ISNUMBER(SEARCH(주중!$A3,주중데이터!$A$4:$A$627))*--ISNUMBER(SEARCH(주중!N$1,주중데이터!$B$2:$Y$2))*--ISNUMBER(SEARCH(주중!N$2,주중데이터!$B$3:$Y$3))),주중데이터!$B$4:$Y$627)</f>
        <v>291.52000000000004</v>
      </c>
      <c r="O3">
        <f>SUMPRODUCT((--ISNUMBER(SEARCH(주중!$A3,주중데이터!$A$4:$A$627))*--ISNUMBER(SEARCH(주중!O$1,주중데이터!$B$2:$Y$2))*--ISNUMBER(SEARCH(주중!O$2,주중데이터!$B$3:$Y$3))),주중데이터!$B$4:$Y$627)</f>
        <v>262.93</v>
      </c>
      <c r="P3">
        <f>SUMPRODUCT((--ISNUMBER(SEARCH(주중!$A3,주중데이터!$A$4:$A$627))*--ISNUMBER(SEARCH(주중!P$1,주중데이터!$B$2:$Y$2))*--ISNUMBER(SEARCH(주중!P$2,주중데이터!$B$3:$Y$3))),주중데이터!$B$4:$Y$627)</f>
        <v>545.77</v>
      </c>
      <c r="Q3">
        <f>SUMPRODUCT((--ISNUMBER(SEARCH(주중!$A3,주중데이터!$A$4:$A$627))*--ISNUMBER(SEARCH(주중!Q$1,주중데이터!$B$2:$Y$2))*--ISNUMBER(SEARCH(주중!Q$2,주중데이터!$B$3:$Y$3))),주중데이터!$B$4:$Y$627)</f>
        <v>526.66999999999996</v>
      </c>
      <c r="R3">
        <f>SUMPRODUCT((--ISNUMBER(SEARCH(주중!$A3,주중데이터!$A$4:$A$627))*--ISNUMBER(SEARCH(주중!R$1,주중데이터!$B$2:$Y$2))*--ISNUMBER(SEARCH(주중!R$2,주중데이터!$B$3:$Y$3))),주중데이터!$B$4:$Y$627)</f>
        <v>1056.0399999999997</v>
      </c>
      <c r="S3">
        <f>SUMPRODUCT((--ISNUMBER(SEARCH(주중!$A3,주중데이터!$A$4:$A$627))*--ISNUMBER(SEARCH(주중!S$1,주중데이터!$B$2:$Y$2))*--ISNUMBER(SEARCH(주중!S$2,주중데이터!$B$3:$Y$3))),주중데이터!$B$4:$Y$627)</f>
        <v>851.95999999999981</v>
      </c>
      <c r="T3" s="7">
        <f>SUMPRODUCT((--ISNUMBER(SEARCH(주중!$A3,주중데이터!$A$4:$A$627))*--ISNUMBER(SEARCH(주중!T$1,주중데이터!$B$2:$Y$2))*--ISNUMBER(SEARCH(주중!T$2,주중데이터!$B$3:$Y$3))),주중데이터!$B$4:$Y$627)</f>
        <v>2741.4300000000003</v>
      </c>
      <c r="U3" s="7">
        <f>SUMPRODUCT((--ISNUMBER(SEARCH(주중!$A3,주중데이터!$A$4:$A$627))*--ISNUMBER(SEARCH(주중!U$1,주중데이터!$B$2:$Y$2))*--ISNUMBER(SEARCH(주중!U$2,주중데이터!$B$3:$Y$3))),주중데이터!$B$4:$Y$627)</f>
        <v>1859.9899999999998</v>
      </c>
      <c r="V3">
        <f>SUMPRODUCT((--ISNUMBER(SEARCH(주중!$A3,주중데이터!$A$4:$A$627))*--ISNUMBER(SEARCH(주중!V$1,주중데이터!$B$2:$Y$2))*--ISNUMBER(SEARCH(주중!V$2,주중데이터!$B$3:$Y$3))),주중데이터!$B$4:$Y$627)</f>
        <v>6654.869999999999</v>
      </c>
      <c r="W3">
        <f>SUMPRODUCT((--ISNUMBER(SEARCH(주중!$A3,주중데이터!$A$4:$A$627))*--ISNUMBER(SEARCH(주중!W$1,주중데이터!$B$2:$Y$2))*--ISNUMBER(SEARCH(주중!W$2,주중데이터!$B$3:$Y$3))),주중데이터!$B$4:$Y$627)</f>
        <v>4692.1499999999996</v>
      </c>
      <c r="X3">
        <f>SUMPRODUCT((--ISNUMBER(SEARCH(주중!$A3,주중데이터!$A$4:$A$627))*--ISNUMBER(SEARCH(주중!X$1,주중데이터!$B$2:$Y$2))*--ISNUMBER(SEARCH(주중!X$2,주중데이터!$B$3:$Y$3))),주중데이터!$B$4:$Y$627)</f>
        <v>5189.8599999999988</v>
      </c>
      <c r="Y3">
        <f>SUMPRODUCT((--ISNUMBER(SEARCH(주중!$A3,주중데이터!$A$4:$A$627))*--ISNUMBER(SEARCH(주중!Y$1,주중데이터!$B$2:$Y$2))*--ISNUMBER(SEARCH(주중!Y$2,주중데이터!$B$3:$Y$3))),주중데이터!$B$4:$Y$627)</f>
        <v>3825.6800000000003</v>
      </c>
    </row>
    <row r="4" spans="1:25">
      <c r="A4" s="1" t="s">
        <v>17</v>
      </c>
      <c r="B4">
        <f>SUMPRODUCT((--ISNUMBER(SEARCH(주중!$A4,주중데이터!$A$4:$A$627))*--ISNUMBER(SEARCH(주중!B$1,주중데이터!$B$2:$Y$2))*--ISNUMBER(SEARCH(주중!B$2,주중데이터!$B$3:$Y$3))),주중데이터!$B$4:$Y$627)</f>
        <v>3435.92</v>
      </c>
      <c r="C4">
        <f>SUMPRODUCT((--ISNUMBER(SEARCH(주중!$A4,주중데이터!$A$4:$A$627))*--ISNUMBER(SEARCH(주중!C$1,주중데이터!$B$2:$Y$2))*--ISNUMBER(SEARCH(주중!C$2,주중데이터!$B$3:$Y$3))),주중데이터!$B$4:$Y$627)</f>
        <v>3064.04</v>
      </c>
      <c r="D4">
        <f>SUMPRODUCT((--ISNUMBER(SEARCH(주중!$A4,주중데이터!$A$4:$A$627))*--ISNUMBER(SEARCH(주중!D$1,주중데이터!$B$2:$Y$2))*--ISNUMBER(SEARCH(주중!D$2,주중데이터!$B$3:$Y$3))),주중데이터!$B$4:$Y$627)</f>
        <v>5621.5</v>
      </c>
      <c r="E4">
        <f>SUMPRODUCT((--ISNUMBER(SEARCH(주중!$A4,주중데이터!$A$4:$A$627))*--ISNUMBER(SEARCH(주중!E$1,주중데이터!$B$2:$Y$2))*--ISNUMBER(SEARCH(주중!E$2,주중데이터!$B$3:$Y$3))),주중데이터!$B$4:$Y$627)</f>
        <v>5105.6899999999996</v>
      </c>
      <c r="F4">
        <f>SUMPRODUCT((--ISNUMBER(SEARCH(주중!$A4,주중데이터!$A$4:$A$627))*--ISNUMBER(SEARCH(주중!F$1,주중데이터!$B$2:$Y$2))*--ISNUMBER(SEARCH(주중!F$2,주중데이터!$B$3:$Y$3))),주중데이터!$B$4:$Y$627)</f>
        <v>50.010000000000012</v>
      </c>
      <c r="G4">
        <f>SUMPRODUCT((--ISNUMBER(SEARCH(주중!$A4,주중데이터!$A$4:$A$627))*--ISNUMBER(SEARCH(주중!G$1,주중데이터!$B$2:$Y$2))*--ISNUMBER(SEARCH(주중!G$2,주중데이터!$B$3:$Y$3))),주중데이터!$B$4:$Y$627)</f>
        <v>19.75</v>
      </c>
      <c r="H4">
        <f>SUMPRODUCT((--ISNUMBER(SEARCH(주중!$A4,주중데이터!$A$4:$A$627))*--ISNUMBER(SEARCH(주중!H$1,주중데이터!$B$2:$Y$2))*--ISNUMBER(SEARCH(주중!H$2,주중데이터!$B$3:$Y$3))),주중데이터!$B$4:$Y$627)</f>
        <v>42.010000000000005</v>
      </c>
      <c r="I4">
        <f>SUMPRODUCT((--ISNUMBER(SEARCH(주중!$A4,주중데이터!$A$4:$A$627))*--ISNUMBER(SEARCH(주중!I$1,주중데이터!$B$2:$Y$2))*--ISNUMBER(SEARCH(주중!I$2,주중데이터!$B$3:$Y$3))),주중데이터!$B$4:$Y$627)</f>
        <v>14.969999999999999</v>
      </c>
      <c r="J4">
        <f>SUMPRODUCT((--ISNUMBER(SEARCH(주중!$A4,주중데이터!$A$4:$A$627))*--ISNUMBER(SEARCH(주중!J$1,주중데이터!$B$2:$Y$2))*--ISNUMBER(SEARCH(주중!J$2,주중데이터!$B$3:$Y$3))),주중데이터!$B$4:$Y$627)</f>
        <v>3435.92</v>
      </c>
      <c r="K4">
        <f>SUMPRODUCT((--ISNUMBER(SEARCH(주중!$A4,주중데이터!$A$4:$A$627))*--ISNUMBER(SEARCH(주중!K$1,주중데이터!$B$2:$Y$2))*--ISNUMBER(SEARCH(주중!K$2,주중데이터!$B$3:$Y$3))),주중데이터!$B$4:$Y$627)</f>
        <v>3064.04</v>
      </c>
      <c r="L4">
        <f>SUMPRODUCT((--ISNUMBER(SEARCH(주중!$A4,주중데이터!$A$4:$A$627))*--ISNUMBER(SEARCH(주중!L$1,주중데이터!$B$2:$Y$2))*--ISNUMBER(SEARCH(주중!L$2,주중데이터!$B$3:$Y$3))),주중데이터!$B$4:$Y$627)</f>
        <v>257.89</v>
      </c>
      <c r="M4">
        <f>SUMPRODUCT((--ISNUMBER(SEARCH(주중!$A4,주중데이터!$A$4:$A$627))*--ISNUMBER(SEARCH(주중!M$1,주중데이터!$B$2:$Y$2))*--ISNUMBER(SEARCH(주중!M$2,주중데이터!$B$3:$Y$3))),주중데이터!$B$4:$Y$627)</f>
        <v>182.79999999999998</v>
      </c>
      <c r="N4">
        <f>SUMPRODUCT((--ISNUMBER(SEARCH(주중!$A4,주중데이터!$A$4:$A$627))*--ISNUMBER(SEARCH(주중!N$1,주중데이터!$B$2:$Y$2))*--ISNUMBER(SEARCH(주중!N$2,주중데이터!$B$3:$Y$3))),주중데이터!$B$4:$Y$627)</f>
        <v>257.89</v>
      </c>
      <c r="O4">
        <f>SUMPRODUCT((--ISNUMBER(SEARCH(주중!$A4,주중데이터!$A$4:$A$627))*--ISNUMBER(SEARCH(주중!O$1,주중데이터!$B$2:$Y$2))*--ISNUMBER(SEARCH(주중!O$2,주중데이터!$B$3:$Y$3))),주중데이터!$B$4:$Y$627)</f>
        <v>182.79999999999998</v>
      </c>
      <c r="P4">
        <f>SUMPRODUCT((--ISNUMBER(SEARCH(주중!$A4,주중데이터!$A$4:$A$627))*--ISNUMBER(SEARCH(주중!P$1,주중데이터!$B$2:$Y$2))*--ISNUMBER(SEARCH(주중!P$2,주중데이터!$B$3:$Y$3))),주중데이터!$B$4:$Y$627)</f>
        <v>277.53999999999996</v>
      </c>
      <c r="Q4">
        <f>SUMPRODUCT((--ISNUMBER(SEARCH(주중!$A4,주중데이터!$A$4:$A$627))*--ISNUMBER(SEARCH(주중!Q$1,주중데이터!$B$2:$Y$2))*--ISNUMBER(SEARCH(주중!Q$2,주중데이터!$B$3:$Y$3))),주중데이터!$B$4:$Y$627)</f>
        <v>202.45</v>
      </c>
      <c r="R4">
        <f>SUMPRODUCT((--ISNUMBER(SEARCH(주중!$A4,주중데이터!$A$4:$A$627))*--ISNUMBER(SEARCH(주중!R$1,주중데이터!$B$2:$Y$2))*--ISNUMBER(SEARCH(주중!R$2,주중데이터!$B$3:$Y$3))),주중데이터!$B$4:$Y$627)</f>
        <v>894.35</v>
      </c>
      <c r="S4">
        <f>SUMPRODUCT((--ISNUMBER(SEARCH(주중!$A4,주중데이터!$A$4:$A$627))*--ISNUMBER(SEARCH(주중!S$1,주중데이터!$B$2:$Y$2))*--ISNUMBER(SEARCH(주중!S$2,주중데이터!$B$3:$Y$3))),주중데이터!$B$4:$Y$627)</f>
        <v>530.00999999999988</v>
      </c>
      <c r="T4" s="7">
        <f>SUMPRODUCT((--ISNUMBER(SEARCH(주중!$A4,주중데이터!$A$4:$A$627))*--ISNUMBER(SEARCH(주중!T$1,주중데이터!$B$2:$Y$2))*--ISNUMBER(SEARCH(주중!T$2,주중데이터!$B$3:$Y$3))),주중데이터!$B$4:$Y$627)</f>
        <v>2010.18</v>
      </c>
      <c r="U4" s="7">
        <f>SUMPRODUCT((--ISNUMBER(SEARCH(주중!$A4,주중데이터!$A$4:$A$627))*--ISNUMBER(SEARCH(주중!U$1,주중데이터!$B$2:$Y$2))*--ISNUMBER(SEARCH(주중!U$2,주중데이터!$B$3:$Y$3))),주중데이터!$B$4:$Y$627)</f>
        <v>1274.3200000000002</v>
      </c>
      <c r="V4">
        <f>SUMPRODUCT((--ISNUMBER(SEARCH(주중!$A4,주중데이터!$A$4:$A$627))*--ISNUMBER(SEARCH(주중!V$1,주중데이터!$B$2:$Y$2))*--ISNUMBER(SEARCH(주중!V$2,주중데이터!$B$3:$Y$3))),주중데이터!$B$4:$Y$627)</f>
        <v>6265.21</v>
      </c>
      <c r="W4">
        <f>SUMPRODUCT((--ISNUMBER(SEARCH(주중!$A4,주중데이터!$A$4:$A$627))*--ISNUMBER(SEARCH(주중!W$1,주중데이터!$B$2:$Y$2))*--ISNUMBER(SEARCH(주중!W$2,주중데이터!$B$3:$Y$3))),주중데이터!$B$4:$Y$627)</f>
        <v>4398.7300000000005</v>
      </c>
      <c r="X4">
        <f>SUMPRODUCT((--ISNUMBER(SEARCH(주중!$A4,주중데이터!$A$4:$A$627))*--ISNUMBER(SEARCH(주중!X$1,주중데이터!$B$2:$Y$2))*--ISNUMBER(SEARCH(주중!X$2,주중데이터!$B$3:$Y$3))),주중데이터!$B$4:$Y$627)</f>
        <v>4979.05</v>
      </c>
      <c r="Y4">
        <f>SUMPRODUCT((--ISNUMBER(SEARCH(주중!$A4,주중데이터!$A$4:$A$627))*--ISNUMBER(SEARCH(주중!Y$1,주중데이터!$B$2:$Y$2))*--ISNUMBER(SEARCH(주중!Y$2,주중데이터!$B$3:$Y$3))),주중데이터!$B$4:$Y$627)</f>
        <v>3307.4300000000003</v>
      </c>
    </row>
    <row r="5" spans="1:25">
      <c r="A5" s="1" t="s">
        <v>18</v>
      </c>
      <c r="B5">
        <f>SUMPRODUCT((--ISNUMBER(SEARCH(주중!$A5,주중데이터!$A$4:$A$627))*--ISNUMBER(SEARCH(주중!B$1,주중데이터!$B$2:$Y$2))*--ISNUMBER(SEARCH(주중!B$2,주중데이터!$B$3:$Y$3))),주중데이터!$B$4:$Y$627)</f>
        <v>3423.079999999999</v>
      </c>
      <c r="C5">
        <f>SUMPRODUCT((--ISNUMBER(SEARCH(주중!$A5,주중데이터!$A$4:$A$627))*--ISNUMBER(SEARCH(주중!C$1,주중데이터!$B$2:$Y$2))*--ISNUMBER(SEARCH(주중!C$2,주중데이터!$B$3:$Y$3))),주중데이터!$B$4:$Y$627)</f>
        <v>2845.3499999999995</v>
      </c>
      <c r="D5">
        <f>SUMPRODUCT((--ISNUMBER(SEARCH(주중!$A5,주중데이터!$A$4:$A$627))*--ISNUMBER(SEARCH(주중!D$1,주중데이터!$B$2:$Y$2))*--ISNUMBER(SEARCH(주중!D$2,주중데이터!$B$3:$Y$3))),주중데이터!$B$4:$Y$627)</f>
        <v>5330.48</v>
      </c>
      <c r="E5">
        <f>SUMPRODUCT((--ISNUMBER(SEARCH(주중!$A5,주중데이터!$A$4:$A$627))*--ISNUMBER(SEARCH(주중!E$1,주중데이터!$B$2:$Y$2))*--ISNUMBER(SEARCH(주중!E$2,주중데이터!$B$3:$Y$3))),주중데이터!$B$4:$Y$627)</f>
        <v>4780.6200000000008</v>
      </c>
      <c r="F5">
        <f>SUMPRODUCT((--ISNUMBER(SEARCH(주중!$A5,주중데이터!$A$4:$A$627))*--ISNUMBER(SEARCH(주중!F$1,주중데이터!$B$2:$Y$2))*--ISNUMBER(SEARCH(주중!F$2,주중데이터!$B$3:$Y$3))),주중데이터!$B$4:$Y$627)</f>
        <v>94.79</v>
      </c>
      <c r="G5">
        <f>SUMPRODUCT((--ISNUMBER(SEARCH(주중!$A5,주중데이터!$A$4:$A$627))*--ISNUMBER(SEARCH(주중!G$1,주중데이터!$B$2:$Y$2))*--ISNUMBER(SEARCH(주중!G$2,주중데이터!$B$3:$Y$3))),주중데이터!$B$4:$Y$627)</f>
        <v>17.189999999999998</v>
      </c>
      <c r="H5">
        <f>SUMPRODUCT((--ISNUMBER(SEARCH(주중!$A5,주중데이터!$A$4:$A$627))*--ISNUMBER(SEARCH(주중!H$1,주중데이터!$B$2:$Y$2))*--ISNUMBER(SEARCH(주중!H$2,주중데이터!$B$3:$Y$3))),주중데이터!$B$4:$Y$627)</f>
        <v>36.520000000000003</v>
      </c>
      <c r="I5">
        <f>SUMPRODUCT((--ISNUMBER(SEARCH(주중!$A5,주중데이터!$A$4:$A$627))*--ISNUMBER(SEARCH(주중!I$1,주중데이터!$B$2:$Y$2))*--ISNUMBER(SEARCH(주중!I$2,주중데이터!$B$3:$Y$3))),주중데이터!$B$4:$Y$627)</f>
        <v>12.42</v>
      </c>
      <c r="J5">
        <f>SUMPRODUCT((--ISNUMBER(SEARCH(주중!$A5,주중데이터!$A$4:$A$627))*--ISNUMBER(SEARCH(주중!J$1,주중데이터!$B$2:$Y$2))*--ISNUMBER(SEARCH(주중!J$2,주중데이터!$B$3:$Y$3))),주중데이터!$B$4:$Y$627)</f>
        <v>3423.079999999999</v>
      </c>
      <c r="K5">
        <f>SUMPRODUCT((--ISNUMBER(SEARCH(주중!$A5,주중데이터!$A$4:$A$627))*--ISNUMBER(SEARCH(주중!K$1,주중데이터!$B$2:$Y$2))*--ISNUMBER(SEARCH(주중!K$2,주중데이터!$B$3:$Y$3))),주중데이터!$B$4:$Y$627)</f>
        <v>2845.3499999999995</v>
      </c>
      <c r="L5">
        <f>SUMPRODUCT((--ISNUMBER(SEARCH(주중!$A5,주중데이터!$A$4:$A$627))*--ISNUMBER(SEARCH(주중!L$1,주중데이터!$B$2:$Y$2))*--ISNUMBER(SEARCH(주중!L$2,주중데이터!$B$3:$Y$3))),주중데이터!$B$4:$Y$627)</f>
        <v>274.97999999999996</v>
      </c>
      <c r="M5">
        <f>SUMPRODUCT((--ISNUMBER(SEARCH(주중!$A5,주중데이터!$A$4:$A$627))*--ISNUMBER(SEARCH(주중!M$1,주중데이터!$B$2:$Y$2))*--ISNUMBER(SEARCH(주중!M$2,주중데이터!$B$3:$Y$3))),주중데이터!$B$4:$Y$627)</f>
        <v>155.16</v>
      </c>
      <c r="N5">
        <f>SUMPRODUCT((--ISNUMBER(SEARCH(주중!$A5,주중데이터!$A$4:$A$627))*--ISNUMBER(SEARCH(주중!N$1,주중데이터!$B$2:$Y$2))*--ISNUMBER(SEARCH(주중!N$2,주중데이터!$B$3:$Y$3))),주중데이터!$B$4:$Y$627)</f>
        <v>274.97999999999996</v>
      </c>
      <c r="O5">
        <f>SUMPRODUCT((--ISNUMBER(SEARCH(주중!$A5,주중데이터!$A$4:$A$627))*--ISNUMBER(SEARCH(주중!O$1,주중데이터!$B$2:$Y$2))*--ISNUMBER(SEARCH(주중!O$2,주중데이터!$B$3:$Y$3))),주중데이터!$B$4:$Y$627)</f>
        <v>155.16</v>
      </c>
      <c r="P5">
        <f>SUMPRODUCT((--ISNUMBER(SEARCH(주중!$A5,주중데이터!$A$4:$A$627))*--ISNUMBER(SEARCH(주중!P$1,주중데이터!$B$2:$Y$2))*--ISNUMBER(SEARCH(주중!P$2,주중데이터!$B$3:$Y$3))),주중데이터!$B$4:$Y$627)</f>
        <v>274.97999999999996</v>
      </c>
      <c r="Q5">
        <f>SUMPRODUCT((--ISNUMBER(SEARCH(주중!$A5,주중데이터!$A$4:$A$627))*--ISNUMBER(SEARCH(주중!Q$1,주중데이터!$B$2:$Y$2))*--ISNUMBER(SEARCH(주중!Q$2,주중데이터!$B$3:$Y$3))),주중데이터!$B$4:$Y$627)</f>
        <v>155.16</v>
      </c>
      <c r="R5">
        <f>SUMPRODUCT((--ISNUMBER(SEARCH(주중!$A5,주중데이터!$A$4:$A$627))*--ISNUMBER(SEARCH(주중!R$1,주중데이터!$B$2:$Y$2))*--ISNUMBER(SEARCH(주중!R$2,주중데이터!$B$3:$Y$3))),주중데이터!$B$4:$Y$627)</f>
        <v>783.3900000000001</v>
      </c>
      <c r="S5">
        <f>SUMPRODUCT((--ISNUMBER(SEARCH(주중!$A5,주중데이터!$A$4:$A$627))*--ISNUMBER(SEARCH(주중!S$1,주중데이터!$B$2:$Y$2))*--ISNUMBER(SEARCH(주중!S$2,주중데이터!$B$3:$Y$3))),주중데이터!$B$4:$Y$627)</f>
        <v>270.14</v>
      </c>
      <c r="T5" s="7">
        <f>SUMPRODUCT((--ISNUMBER(SEARCH(주중!$A5,주중데이터!$A$4:$A$627))*--ISNUMBER(SEARCH(주중!T$1,주중데이터!$B$2:$Y$2))*--ISNUMBER(SEARCH(주중!T$2,주중데이터!$B$3:$Y$3))),주중데이터!$B$4:$Y$627)</f>
        <v>1888.2999999999997</v>
      </c>
      <c r="U5" s="7">
        <f>SUMPRODUCT((--ISNUMBER(SEARCH(주중!$A5,주중데이터!$A$4:$A$627))*--ISNUMBER(SEARCH(주중!U$1,주중데이터!$B$2:$Y$2))*--ISNUMBER(SEARCH(주중!U$2,주중데이터!$B$3:$Y$3))),주중데이터!$B$4:$Y$627)</f>
        <v>1136.53</v>
      </c>
      <c r="V5">
        <f>SUMPRODUCT((--ISNUMBER(SEARCH(주중!$A5,주중데이터!$A$4:$A$627))*--ISNUMBER(SEARCH(주중!V$1,주중데이터!$B$2:$Y$2))*--ISNUMBER(SEARCH(주중!V$2,주중데이터!$B$3:$Y$3))),주중데이터!$B$4:$Y$627)</f>
        <v>6736.2100000000009</v>
      </c>
      <c r="W5">
        <f>SUMPRODUCT((--ISNUMBER(SEARCH(주중!$A5,주중데이터!$A$4:$A$627))*--ISNUMBER(SEARCH(주중!W$1,주중데이터!$B$2:$Y$2))*--ISNUMBER(SEARCH(주중!W$2,주중데이터!$B$3:$Y$3))),주중데이터!$B$4:$Y$627)</f>
        <v>3917.84</v>
      </c>
      <c r="X5">
        <f>SUMPRODUCT((--ISNUMBER(SEARCH(주중!$A5,주중데이터!$A$4:$A$627))*--ISNUMBER(SEARCH(주중!X$1,주중데이터!$B$2:$Y$2))*--ISNUMBER(SEARCH(주중!X$2,주중데이터!$B$3:$Y$3))),주중데이터!$B$4:$Y$627)</f>
        <v>5159.8099999999995</v>
      </c>
      <c r="Y5">
        <f>SUMPRODUCT((--ISNUMBER(SEARCH(주중!$A5,주중데이터!$A$4:$A$627))*--ISNUMBER(SEARCH(주중!Y$1,주중데이터!$B$2:$Y$2))*--ISNUMBER(SEARCH(주중!Y$2,주중데이터!$B$3:$Y$3))),주중데이터!$B$4:$Y$627)</f>
        <v>3012.71</v>
      </c>
    </row>
    <row r="6" spans="1:25">
      <c r="A6" s="1" t="s">
        <v>19</v>
      </c>
      <c r="B6">
        <f>SUMPRODUCT((--ISNUMBER(SEARCH(주중!$A6,주중데이터!$A$4:$A$627))*--ISNUMBER(SEARCH(주중!B$1,주중데이터!$B$2:$Y$2))*--ISNUMBER(SEARCH(주중!B$2,주중데이터!$B$3:$Y$3))),주중데이터!$B$4:$Y$627)</f>
        <v>3406.4900000000007</v>
      </c>
      <c r="C6">
        <f>SUMPRODUCT((--ISNUMBER(SEARCH(주중!$A6,주중데이터!$A$4:$A$627))*--ISNUMBER(SEARCH(주중!C$1,주중데이터!$B$2:$Y$2))*--ISNUMBER(SEARCH(주중!C$2,주중데이터!$B$3:$Y$3))),주중데이터!$B$4:$Y$627)</f>
        <v>2659.9</v>
      </c>
      <c r="D6">
        <f>SUMPRODUCT((--ISNUMBER(SEARCH(주중!$A6,주중데이터!$A$4:$A$627))*--ISNUMBER(SEARCH(주중!D$1,주중데이터!$B$2:$Y$2))*--ISNUMBER(SEARCH(주중!D$2,주중데이터!$B$3:$Y$3))),주중데이터!$B$4:$Y$627)</f>
        <v>5239.3399999999992</v>
      </c>
      <c r="E6">
        <f>SUMPRODUCT((--ISNUMBER(SEARCH(주중!$A6,주중데이터!$A$4:$A$627))*--ISNUMBER(SEARCH(주중!E$1,주중데이터!$B$2:$Y$2))*--ISNUMBER(SEARCH(주중!E$2,주중데이터!$B$3:$Y$3))),주중데이터!$B$4:$Y$627)</f>
        <v>4604.12</v>
      </c>
      <c r="F6">
        <f>SUMPRODUCT((--ISNUMBER(SEARCH(주중!$A6,주중데이터!$A$4:$A$627))*--ISNUMBER(SEARCH(주중!F$1,주중데이터!$B$2:$Y$2))*--ISNUMBER(SEARCH(주중!F$2,주중데이터!$B$3:$Y$3))),주중데이터!$B$4:$Y$627)</f>
        <v>98.710000000000008</v>
      </c>
      <c r="G6">
        <f>SUMPRODUCT((--ISNUMBER(SEARCH(주중!$A6,주중데이터!$A$4:$A$627))*--ISNUMBER(SEARCH(주중!G$1,주중데이터!$B$2:$Y$2))*--ISNUMBER(SEARCH(주중!G$2,주중데이터!$B$3:$Y$3))),주중데이터!$B$4:$Y$627)</f>
        <v>14.64</v>
      </c>
      <c r="H6">
        <f>SUMPRODUCT((--ISNUMBER(SEARCH(주중!$A6,주중데이터!$A$4:$A$627))*--ISNUMBER(SEARCH(주중!H$1,주중데이터!$B$2:$Y$2))*--ISNUMBER(SEARCH(주중!H$2,주중데이터!$B$3:$Y$3))),주중데이터!$B$4:$Y$627)</f>
        <v>40.449999999999989</v>
      </c>
      <c r="I6">
        <f>SUMPRODUCT((--ISNUMBER(SEARCH(주중!$A6,주중데이터!$A$4:$A$627))*--ISNUMBER(SEARCH(주중!I$1,주중데이터!$B$2:$Y$2))*--ISNUMBER(SEARCH(주중!I$2,주중데이터!$B$3:$Y$3))),주중데이터!$B$4:$Y$627)</f>
        <v>9.85</v>
      </c>
      <c r="J6">
        <f>SUMPRODUCT((--ISNUMBER(SEARCH(주중!$A6,주중데이터!$A$4:$A$627))*--ISNUMBER(SEARCH(주중!J$1,주중데이터!$B$2:$Y$2))*--ISNUMBER(SEARCH(주중!J$2,주중데이터!$B$3:$Y$3))),주중데이터!$B$4:$Y$627)</f>
        <v>3406.4900000000007</v>
      </c>
      <c r="K6">
        <f>SUMPRODUCT((--ISNUMBER(SEARCH(주중!$A6,주중데이터!$A$4:$A$627))*--ISNUMBER(SEARCH(주중!K$1,주중데이터!$B$2:$Y$2))*--ISNUMBER(SEARCH(주중!K$2,주중데이터!$B$3:$Y$3))),주중데이터!$B$4:$Y$627)</f>
        <v>2659.9</v>
      </c>
      <c r="L6">
        <f>SUMPRODUCT((--ISNUMBER(SEARCH(주중!$A6,주중데이터!$A$4:$A$627))*--ISNUMBER(SEARCH(주중!L$1,주중데이터!$B$2:$Y$2))*--ISNUMBER(SEARCH(주중!L$2,주중데이터!$B$3:$Y$3))),주중데이터!$B$4:$Y$627)</f>
        <v>237.23999999999998</v>
      </c>
      <c r="M6">
        <f>SUMPRODUCT((--ISNUMBER(SEARCH(주중!$A6,주중데이터!$A$4:$A$627))*--ISNUMBER(SEARCH(주중!M$1,주중데이터!$B$2:$Y$2))*--ISNUMBER(SEARCH(주중!M$2,주중데이터!$B$3:$Y$3))),주중데이터!$B$4:$Y$627)</f>
        <v>145.29000000000002</v>
      </c>
      <c r="N6">
        <f>SUMPRODUCT((--ISNUMBER(SEARCH(주중!$A6,주중데이터!$A$4:$A$627))*--ISNUMBER(SEARCH(주중!N$1,주중데이터!$B$2:$Y$2))*--ISNUMBER(SEARCH(주중!N$2,주중데이터!$B$3:$Y$3))),주중데이터!$B$4:$Y$627)</f>
        <v>237.23999999999998</v>
      </c>
      <c r="O6">
        <f>SUMPRODUCT((--ISNUMBER(SEARCH(주중!$A6,주중데이터!$A$4:$A$627))*--ISNUMBER(SEARCH(주중!O$1,주중데이터!$B$2:$Y$2))*--ISNUMBER(SEARCH(주중!O$2,주중데이터!$B$3:$Y$3))),주중데이터!$B$4:$Y$627)</f>
        <v>145.29000000000002</v>
      </c>
      <c r="P6">
        <f>SUMPRODUCT((--ISNUMBER(SEARCH(주중!$A6,주중데이터!$A$4:$A$627))*--ISNUMBER(SEARCH(주중!P$1,주중데이터!$B$2:$Y$2))*--ISNUMBER(SEARCH(주중!P$2,주중데이터!$B$3:$Y$3))),주중데이터!$B$4:$Y$627)</f>
        <v>237.23999999999998</v>
      </c>
      <c r="Q6">
        <f>SUMPRODUCT((--ISNUMBER(SEARCH(주중!$A6,주중데이터!$A$4:$A$627))*--ISNUMBER(SEARCH(주중!Q$1,주중데이터!$B$2:$Y$2))*--ISNUMBER(SEARCH(주중!Q$2,주중데이터!$B$3:$Y$3))),주중데이터!$B$4:$Y$627)</f>
        <v>145.29000000000002</v>
      </c>
      <c r="R6">
        <f>SUMPRODUCT((--ISNUMBER(SEARCH(주중!$A6,주중데이터!$A$4:$A$627))*--ISNUMBER(SEARCH(주중!R$1,주중데이터!$B$2:$Y$2))*--ISNUMBER(SEARCH(주중!R$2,주중데이터!$B$3:$Y$3))),주중데이터!$B$4:$Y$627)</f>
        <v>713.13000000000011</v>
      </c>
      <c r="S6">
        <f>SUMPRODUCT((--ISNUMBER(SEARCH(주중!$A6,주중데이터!$A$4:$A$627))*--ISNUMBER(SEARCH(주중!S$1,주중데이터!$B$2:$Y$2))*--ISNUMBER(SEARCH(주중!S$2,주중데이터!$B$3:$Y$3))),주중데이터!$B$4:$Y$627)</f>
        <v>261.05</v>
      </c>
      <c r="T6" s="7">
        <f>SUMPRODUCT((--ISNUMBER(SEARCH(주중!$A6,주중데이터!$A$4:$A$627))*--ISNUMBER(SEARCH(주중!T$1,주중데이터!$B$2:$Y$2))*--ISNUMBER(SEARCH(주중!T$2,주중데이터!$B$3:$Y$3))),주중데이터!$B$4:$Y$627)</f>
        <v>2175.77</v>
      </c>
      <c r="U6" s="7">
        <f>SUMPRODUCT((--ISNUMBER(SEARCH(주중!$A6,주중데이터!$A$4:$A$627))*--ISNUMBER(SEARCH(주중!U$1,주중데이터!$B$2:$Y$2))*--ISNUMBER(SEARCH(주중!U$2,주중데이터!$B$3:$Y$3))),주중데이터!$B$4:$Y$627)</f>
        <v>1007.9</v>
      </c>
      <c r="V6">
        <f>SUMPRODUCT((--ISNUMBER(SEARCH(주중!$A6,주중데이터!$A$4:$A$627))*--ISNUMBER(SEARCH(주중!V$1,주중데이터!$B$2:$Y$2))*--ISNUMBER(SEARCH(주중!V$2,주중데이터!$B$3:$Y$3))),주중데이터!$B$4:$Y$627)</f>
        <v>6832.53</v>
      </c>
      <c r="W6">
        <f>SUMPRODUCT((--ISNUMBER(SEARCH(주중!$A6,주중데이터!$A$4:$A$627))*--ISNUMBER(SEARCH(주중!W$1,주중데이터!$B$2:$Y$2))*--ISNUMBER(SEARCH(주중!W$2,주중데이터!$B$3:$Y$3))),주중데이터!$B$4:$Y$627)</f>
        <v>3907.38</v>
      </c>
      <c r="X6">
        <f>SUMPRODUCT((--ISNUMBER(SEARCH(주중!$A6,주중데이터!$A$4:$A$627))*--ISNUMBER(SEARCH(주중!X$1,주중데이터!$B$2:$Y$2))*--ISNUMBER(SEARCH(주중!X$2,주중데이터!$B$3:$Y$3))),주중데이터!$B$4:$Y$627)</f>
        <v>5008.42</v>
      </c>
      <c r="Y6">
        <f>SUMPRODUCT((--ISNUMBER(SEARCH(주중!$A6,주중데이터!$A$4:$A$627))*--ISNUMBER(SEARCH(주중!Y$1,주중데이터!$B$2:$Y$2))*--ISNUMBER(SEARCH(주중!Y$2,주중데이터!$B$3:$Y$3))),주중데이터!$B$4:$Y$627)</f>
        <v>3206.1900000000005</v>
      </c>
    </row>
    <row r="7" spans="1:25">
      <c r="A7" s="1" t="s">
        <v>20</v>
      </c>
      <c r="B7">
        <f>SUMPRODUCT((--ISNUMBER(SEARCH(주중!$A7,주중데이터!$A$4:$A$627))*--ISNUMBER(SEARCH(주중!B$1,주중데이터!$B$2:$Y$2))*--ISNUMBER(SEARCH(주중!B$2,주중데이터!$B$3:$Y$3))),주중데이터!$B$4:$Y$627)</f>
        <v>3386.4499999999994</v>
      </c>
      <c r="C7">
        <f>SUMPRODUCT((--ISNUMBER(SEARCH(주중!$A7,주중데이터!$A$4:$A$627))*--ISNUMBER(SEARCH(주중!C$1,주중데이터!$B$2:$Y$2))*--ISNUMBER(SEARCH(주중!C$2,주중데이터!$B$3:$Y$3))),주중데이터!$B$4:$Y$627)</f>
        <v>2719.3999999999996</v>
      </c>
      <c r="D7">
        <f>SUMPRODUCT((--ISNUMBER(SEARCH(주중!$A7,주중데이터!$A$4:$A$627))*--ISNUMBER(SEARCH(주중!D$1,주중데이터!$B$2:$Y$2))*--ISNUMBER(SEARCH(주중!D$2,주중데이터!$B$3:$Y$3))),주중데이터!$B$4:$Y$627)</f>
        <v>5078.6400000000003</v>
      </c>
      <c r="E7">
        <f>SUMPRODUCT((--ISNUMBER(SEARCH(주중!$A7,주중데이터!$A$4:$A$627))*--ISNUMBER(SEARCH(주중!E$1,주중데이터!$B$2:$Y$2))*--ISNUMBER(SEARCH(주중!E$2,주중데이터!$B$3:$Y$3))),주중데이터!$B$4:$Y$627)</f>
        <v>4428.46</v>
      </c>
      <c r="F7">
        <f>SUMPRODUCT((--ISNUMBER(SEARCH(주중!$A7,주중데이터!$A$4:$A$627))*--ISNUMBER(SEARCH(주중!F$1,주중데이터!$B$2:$Y$2))*--ISNUMBER(SEARCH(주중!F$2,주중데이터!$B$3:$Y$3))),주중데이터!$B$4:$Y$627)</f>
        <v>44.6</v>
      </c>
      <c r="G7">
        <f>SUMPRODUCT((--ISNUMBER(SEARCH(주중!$A7,주중데이터!$A$4:$A$627))*--ISNUMBER(SEARCH(주중!G$1,주중데이터!$B$2:$Y$2))*--ISNUMBER(SEARCH(주중!G$2,주중데이터!$B$3:$Y$3))),주중데이터!$B$4:$Y$627)</f>
        <v>16.66</v>
      </c>
      <c r="H7">
        <f>SUMPRODUCT((--ISNUMBER(SEARCH(주중!$A7,주중데이터!$A$4:$A$627))*--ISNUMBER(SEARCH(주중!H$1,주중데이터!$B$2:$Y$2))*--ISNUMBER(SEARCH(주중!H$2,주중데이터!$B$3:$Y$3))),주중데이터!$B$4:$Y$627)</f>
        <v>39.059999999999995</v>
      </c>
      <c r="I7">
        <f>SUMPRODUCT((--ISNUMBER(SEARCH(주중!$A7,주중데이터!$A$4:$A$627))*--ISNUMBER(SEARCH(주중!I$1,주중데이터!$B$2:$Y$2))*--ISNUMBER(SEARCH(주중!I$2,주중데이터!$B$3:$Y$3))),주중데이터!$B$4:$Y$627)</f>
        <v>11.86</v>
      </c>
      <c r="J7">
        <f>SUMPRODUCT((--ISNUMBER(SEARCH(주중!$A7,주중데이터!$A$4:$A$627))*--ISNUMBER(SEARCH(주중!J$1,주중데이터!$B$2:$Y$2))*--ISNUMBER(SEARCH(주중!J$2,주중데이터!$B$3:$Y$3))),주중데이터!$B$4:$Y$627)</f>
        <v>3386.4499999999994</v>
      </c>
      <c r="K7">
        <f>SUMPRODUCT((--ISNUMBER(SEARCH(주중!$A7,주중데이터!$A$4:$A$627))*--ISNUMBER(SEARCH(주중!K$1,주중데이터!$B$2:$Y$2))*--ISNUMBER(SEARCH(주중!K$2,주중데이터!$B$3:$Y$3))),주중데이터!$B$4:$Y$627)</f>
        <v>2719.3999999999996</v>
      </c>
      <c r="L7">
        <f>SUMPRODUCT((--ISNUMBER(SEARCH(주중!$A7,주중데이터!$A$4:$A$627))*--ISNUMBER(SEARCH(주중!L$1,주중데이터!$B$2:$Y$2))*--ISNUMBER(SEARCH(주중!L$2,주중데이터!$B$3:$Y$3))),주중데이터!$B$4:$Y$627)</f>
        <v>200.86999999999998</v>
      </c>
      <c r="M7">
        <f>SUMPRODUCT((--ISNUMBER(SEARCH(주중!$A7,주중데이터!$A$4:$A$627))*--ISNUMBER(SEARCH(주중!M$1,주중데이터!$B$2:$Y$2))*--ISNUMBER(SEARCH(주중!M$2,주중데이터!$B$3:$Y$3))),주중데이터!$B$4:$Y$627)</f>
        <v>151.9</v>
      </c>
      <c r="N7">
        <f>SUMPRODUCT((--ISNUMBER(SEARCH(주중!$A7,주중데이터!$A$4:$A$627))*--ISNUMBER(SEARCH(주중!N$1,주중데이터!$B$2:$Y$2))*--ISNUMBER(SEARCH(주중!N$2,주중데이터!$B$3:$Y$3))),주중데이터!$B$4:$Y$627)</f>
        <v>200.86999999999998</v>
      </c>
      <c r="O7">
        <f>SUMPRODUCT((--ISNUMBER(SEARCH(주중!$A7,주중데이터!$A$4:$A$627))*--ISNUMBER(SEARCH(주중!O$1,주중데이터!$B$2:$Y$2))*--ISNUMBER(SEARCH(주중!O$2,주중데이터!$B$3:$Y$3))),주중데이터!$B$4:$Y$627)</f>
        <v>151.9</v>
      </c>
      <c r="P7">
        <f>SUMPRODUCT((--ISNUMBER(SEARCH(주중!$A7,주중데이터!$A$4:$A$627))*--ISNUMBER(SEARCH(주중!P$1,주중데이터!$B$2:$Y$2))*--ISNUMBER(SEARCH(주중!P$2,주중데이터!$B$3:$Y$3))),주중데이터!$B$4:$Y$627)</f>
        <v>200.86999999999998</v>
      </c>
      <c r="Q7">
        <f>SUMPRODUCT((--ISNUMBER(SEARCH(주중!$A7,주중데이터!$A$4:$A$627))*--ISNUMBER(SEARCH(주중!Q$1,주중데이터!$B$2:$Y$2))*--ISNUMBER(SEARCH(주중!Q$2,주중데이터!$B$3:$Y$3))),주중데이터!$B$4:$Y$627)</f>
        <v>151.9</v>
      </c>
      <c r="R7">
        <f>SUMPRODUCT((--ISNUMBER(SEARCH(주중!$A7,주중데이터!$A$4:$A$627))*--ISNUMBER(SEARCH(주중!R$1,주중데이터!$B$2:$Y$2))*--ISNUMBER(SEARCH(주중!R$2,주중데이터!$B$3:$Y$3))),주중데이터!$B$4:$Y$627)</f>
        <v>920.31</v>
      </c>
      <c r="S7">
        <f>SUMPRODUCT((--ISNUMBER(SEARCH(주중!$A7,주중데이터!$A$4:$A$627))*--ISNUMBER(SEARCH(주중!S$1,주중데이터!$B$2:$Y$2))*--ISNUMBER(SEARCH(주중!S$2,주중데이터!$B$3:$Y$3))),주중데이터!$B$4:$Y$627)</f>
        <v>508.99</v>
      </c>
      <c r="T7" s="7">
        <f>SUMPRODUCT((--ISNUMBER(SEARCH(주중!$A7,주중데이터!$A$4:$A$627))*--ISNUMBER(SEARCH(주중!T$1,주중데이터!$B$2:$Y$2))*--ISNUMBER(SEARCH(주중!T$2,주중데이터!$B$3:$Y$3))),주중데이터!$B$4:$Y$627)</f>
        <v>2200.8500000000004</v>
      </c>
      <c r="U7" s="7">
        <f>SUMPRODUCT((--ISNUMBER(SEARCH(주중!$A7,주중데이터!$A$4:$A$627))*--ISNUMBER(SEARCH(주중!U$1,주중데이터!$B$2:$Y$2))*--ISNUMBER(SEARCH(주중!U$2,주중데이터!$B$3:$Y$3))),주중데이터!$B$4:$Y$627)</f>
        <v>1235.1999999999998</v>
      </c>
      <c r="V7">
        <f>SUMPRODUCT((--ISNUMBER(SEARCH(주중!$A7,주중데이터!$A$4:$A$627))*--ISNUMBER(SEARCH(주중!V$1,주중데이터!$B$2:$Y$2))*--ISNUMBER(SEARCH(주중!V$2,주중데이터!$B$3:$Y$3))),주중데이터!$B$4:$Y$627)</f>
        <v>6940.31</v>
      </c>
      <c r="W7">
        <f>SUMPRODUCT((--ISNUMBER(SEARCH(주중!$A7,주중데이터!$A$4:$A$627))*--ISNUMBER(SEARCH(주중!W$1,주중데이터!$B$2:$Y$2))*--ISNUMBER(SEARCH(주중!W$2,주중데이터!$B$3:$Y$3))),주중데이터!$B$4:$Y$627)</f>
        <v>3710.59</v>
      </c>
      <c r="X7">
        <f>SUMPRODUCT((--ISNUMBER(SEARCH(주중!$A7,주중데이터!$A$4:$A$627))*--ISNUMBER(SEARCH(주중!X$1,주중데이터!$B$2:$Y$2))*--ISNUMBER(SEARCH(주중!X$2,주중데이터!$B$3:$Y$3))),주중데이터!$B$4:$Y$627)</f>
        <v>4808.72</v>
      </c>
      <c r="Y7">
        <f>SUMPRODUCT((--ISNUMBER(SEARCH(주중!$A7,주중데이터!$A$4:$A$627))*--ISNUMBER(SEARCH(주중!Y$1,주중데이터!$B$2:$Y$2))*--ISNUMBER(SEARCH(주중!Y$2,주중데이터!$B$3:$Y$3))),주중데이터!$B$4:$Y$627)</f>
        <v>2993.49</v>
      </c>
    </row>
    <row r="8" spans="1:25">
      <c r="A8" s="1" t="s">
        <v>21</v>
      </c>
      <c r="B8">
        <f>SUMPRODUCT((--ISNUMBER(SEARCH(주중!$A8,주중데이터!$A$4:$A$627))*--ISNUMBER(SEARCH(주중!B$1,주중데이터!$B$2:$Y$2))*--ISNUMBER(SEARCH(주중!B$2,주중데이터!$B$3:$Y$3))),주중데이터!$B$4:$Y$627)</f>
        <v>3371.9300000000003</v>
      </c>
      <c r="C8">
        <f>SUMPRODUCT((--ISNUMBER(SEARCH(주중!$A8,주중데이터!$A$4:$A$627))*--ISNUMBER(SEARCH(주중!C$1,주중데이터!$B$2:$Y$2))*--ISNUMBER(SEARCH(주중!C$2,주중데이터!$B$3:$Y$3))),주중데이터!$B$4:$Y$627)</f>
        <v>2525.77</v>
      </c>
      <c r="D8">
        <f>SUMPRODUCT((--ISNUMBER(SEARCH(주중!$A8,주중데이터!$A$4:$A$627))*--ISNUMBER(SEARCH(주중!D$1,주중데이터!$B$2:$Y$2))*--ISNUMBER(SEARCH(주중!D$2,주중데이터!$B$3:$Y$3))),주중데이터!$B$4:$Y$627)</f>
        <v>5054.55</v>
      </c>
      <c r="E8">
        <f>SUMPRODUCT((--ISNUMBER(SEARCH(주중!$A8,주중데이터!$A$4:$A$627))*--ISNUMBER(SEARCH(주중!E$1,주중데이터!$B$2:$Y$2))*--ISNUMBER(SEARCH(주중!E$2,주중데이터!$B$3:$Y$3))),주중데이터!$B$4:$Y$627)</f>
        <v>4344.51</v>
      </c>
      <c r="F8">
        <f>SUMPRODUCT((--ISNUMBER(SEARCH(주중!$A8,주중데이터!$A$4:$A$627))*--ISNUMBER(SEARCH(주중!F$1,주중데이터!$B$2:$Y$2))*--ISNUMBER(SEARCH(주중!F$2,주중데이터!$B$3:$Y$3))),주중데이터!$B$4:$Y$627)</f>
        <v>40.650000000000006</v>
      </c>
      <c r="G8">
        <f>SUMPRODUCT((--ISNUMBER(SEARCH(주중!$A8,주중데이터!$A$4:$A$627))*--ISNUMBER(SEARCH(주중!G$1,주중데이터!$B$2:$Y$2))*--ISNUMBER(SEARCH(주중!G$2,주중데이터!$B$3:$Y$3))),주중데이터!$B$4:$Y$627)</f>
        <v>15.99</v>
      </c>
      <c r="H8">
        <f>SUMPRODUCT((--ISNUMBER(SEARCH(주중!$A8,주중데이터!$A$4:$A$627))*--ISNUMBER(SEARCH(주중!H$1,주중데이터!$B$2:$Y$2))*--ISNUMBER(SEARCH(주중!H$2,주중데이터!$B$3:$Y$3))),주중데이터!$B$4:$Y$627)</f>
        <v>40.74</v>
      </c>
      <c r="I8">
        <f>SUMPRODUCT((--ISNUMBER(SEARCH(주중!$A8,주중데이터!$A$4:$A$627))*--ISNUMBER(SEARCH(주중!I$1,주중데이터!$B$2:$Y$2))*--ISNUMBER(SEARCH(주중!I$2,주중데이터!$B$3:$Y$3))),주중데이터!$B$4:$Y$627)</f>
        <v>11.66</v>
      </c>
      <c r="J8">
        <f>SUMPRODUCT((--ISNUMBER(SEARCH(주중!$A8,주중데이터!$A$4:$A$627))*--ISNUMBER(SEARCH(주중!J$1,주중데이터!$B$2:$Y$2))*--ISNUMBER(SEARCH(주중!J$2,주중데이터!$B$3:$Y$3))),주중데이터!$B$4:$Y$627)</f>
        <v>3371.9300000000003</v>
      </c>
      <c r="K8">
        <f>SUMPRODUCT((--ISNUMBER(SEARCH(주중!$A8,주중데이터!$A$4:$A$627))*--ISNUMBER(SEARCH(주중!K$1,주중데이터!$B$2:$Y$2))*--ISNUMBER(SEARCH(주중!K$2,주중데이터!$B$3:$Y$3))),주중데이터!$B$4:$Y$627)</f>
        <v>2525.77</v>
      </c>
      <c r="L8">
        <f>SUMPRODUCT((--ISNUMBER(SEARCH(주중!$A8,주중데이터!$A$4:$A$627))*--ISNUMBER(SEARCH(주중!L$1,주중데이터!$B$2:$Y$2))*--ISNUMBER(SEARCH(주중!L$2,주중데이터!$B$3:$Y$3))),주중데이터!$B$4:$Y$627)</f>
        <v>285.45999999999998</v>
      </c>
      <c r="M8">
        <f>SUMPRODUCT((--ISNUMBER(SEARCH(주중!$A8,주중데이터!$A$4:$A$627))*--ISNUMBER(SEARCH(주중!M$1,주중데이터!$B$2:$Y$2))*--ISNUMBER(SEARCH(주중!M$2,주중데이터!$B$3:$Y$3))),주중데이터!$B$4:$Y$627)</f>
        <v>204.76000000000002</v>
      </c>
      <c r="N8">
        <f>SUMPRODUCT((--ISNUMBER(SEARCH(주중!$A8,주중데이터!$A$4:$A$627))*--ISNUMBER(SEARCH(주중!N$1,주중데이터!$B$2:$Y$2))*--ISNUMBER(SEARCH(주중!N$2,주중데이터!$B$3:$Y$3))),주중데이터!$B$4:$Y$627)</f>
        <v>285.45999999999998</v>
      </c>
      <c r="O8">
        <f>SUMPRODUCT((--ISNUMBER(SEARCH(주중!$A8,주중데이터!$A$4:$A$627))*--ISNUMBER(SEARCH(주중!O$1,주중데이터!$B$2:$Y$2))*--ISNUMBER(SEARCH(주중!O$2,주중데이터!$B$3:$Y$3))),주중데이터!$B$4:$Y$627)</f>
        <v>204.76000000000002</v>
      </c>
      <c r="P8">
        <f>SUMPRODUCT((--ISNUMBER(SEARCH(주중!$A8,주중데이터!$A$4:$A$627))*--ISNUMBER(SEARCH(주중!P$1,주중데이터!$B$2:$Y$2))*--ISNUMBER(SEARCH(주중!P$2,주중데이터!$B$3:$Y$3))),주중데이터!$B$4:$Y$627)</f>
        <v>289.33000000000004</v>
      </c>
      <c r="Q8">
        <f>SUMPRODUCT((--ISNUMBER(SEARCH(주중!$A8,주중데이터!$A$4:$A$627))*--ISNUMBER(SEARCH(주중!Q$1,주중데이터!$B$2:$Y$2))*--ISNUMBER(SEARCH(주중!Q$2,주중데이터!$B$3:$Y$3))),주중데이터!$B$4:$Y$627)</f>
        <v>208.63000000000002</v>
      </c>
      <c r="R8">
        <f>SUMPRODUCT((--ISNUMBER(SEARCH(주중!$A8,주중데이터!$A$4:$A$627))*--ISNUMBER(SEARCH(주중!R$1,주중데이터!$B$2:$Y$2))*--ISNUMBER(SEARCH(주중!R$2,주중데이터!$B$3:$Y$3))),주중데이터!$B$4:$Y$627)</f>
        <v>953.99999999999977</v>
      </c>
      <c r="S8">
        <f>SUMPRODUCT((--ISNUMBER(SEARCH(주중!$A8,주중데이터!$A$4:$A$627))*--ISNUMBER(SEARCH(주중!S$1,주중데이터!$B$2:$Y$2))*--ISNUMBER(SEARCH(주중!S$2,주중데이터!$B$3:$Y$3))),주중데이터!$B$4:$Y$627)</f>
        <v>723.8299999999997</v>
      </c>
      <c r="T8" s="7">
        <f>SUMPRODUCT((--ISNUMBER(SEARCH(주중!$A8,주중데이터!$A$4:$A$627))*--ISNUMBER(SEARCH(주중!T$1,주중데이터!$B$2:$Y$2))*--ISNUMBER(SEARCH(주중!T$2,주중데이터!$B$3:$Y$3))),주중데이터!$B$4:$Y$627)</f>
        <v>4303.53</v>
      </c>
      <c r="U8" s="7">
        <f>SUMPRODUCT((--ISNUMBER(SEARCH(주중!$A8,주중데이터!$A$4:$A$627))*--ISNUMBER(SEARCH(주중!U$1,주중데이터!$B$2:$Y$2))*--ISNUMBER(SEARCH(주중!U$2,주중데이터!$B$3:$Y$3))),주중데이터!$B$4:$Y$627)</f>
        <v>2636.0299999999997</v>
      </c>
      <c r="V8">
        <f>SUMPRODUCT((--ISNUMBER(SEARCH(주중!$A8,주중데이터!$A$4:$A$627))*--ISNUMBER(SEARCH(주중!V$1,주중데이터!$B$2:$Y$2))*--ISNUMBER(SEARCH(주중!V$2,주중데이터!$B$3:$Y$3))),주중데이터!$B$4:$Y$627)</f>
        <v>7192.2899999999981</v>
      </c>
      <c r="W8">
        <f>SUMPRODUCT((--ISNUMBER(SEARCH(주중!$A8,주중데이터!$A$4:$A$627))*--ISNUMBER(SEARCH(주중!W$1,주중데이터!$B$2:$Y$2))*--ISNUMBER(SEARCH(주중!W$2,주중데이터!$B$3:$Y$3))),주중데이터!$B$4:$Y$627)</f>
        <v>3865</v>
      </c>
      <c r="X8">
        <f>SUMPRODUCT((--ISNUMBER(SEARCH(주중!$A8,주중데이터!$A$4:$A$627))*--ISNUMBER(SEARCH(주중!X$1,주중데이터!$B$2:$Y$2))*--ISNUMBER(SEARCH(주중!X$2,주중데이터!$B$3:$Y$3))),주중데이터!$B$4:$Y$627)</f>
        <v>5140.3599999999988</v>
      </c>
      <c r="Y8">
        <f>SUMPRODUCT((--ISNUMBER(SEARCH(주중!$A8,주중데이터!$A$4:$A$627))*--ISNUMBER(SEARCH(주중!Y$1,주중데이터!$B$2:$Y$2))*--ISNUMBER(SEARCH(주중!Y$2,주중데이터!$B$3:$Y$3))),주중데이터!$B$4:$Y$627)</f>
        <v>3120.69</v>
      </c>
    </row>
    <row r="9" spans="1:25">
      <c r="A9" s="1" t="s">
        <v>22</v>
      </c>
      <c r="B9">
        <f>SUMPRODUCT((--ISNUMBER(SEARCH(주중!$A9,주중데이터!$A$4:$A$627))*--ISNUMBER(SEARCH(주중!B$1,주중데이터!$B$2:$Y$2))*--ISNUMBER(SEARCH(주중!B$2,주중데이터!$B$3:$Y$3))),주중데이터!$B$4:$Y$627)</f>
        <v>3586.1600000000003</v>
      </c>
      <c r="C9">
        <f>SUMPRODUCT((--ISNUMBER(SEARCH(주중!$A9,주중데이터!$A$4:$A$627))*--ISNUMBER(SEARCH(주중!C$1,주중데이터!$B$2:$Y$2))*--ISNUMBER(SEARCH(주중!C$2,주중데이터!$B$3:$Y$3))),주중데이터!$B$4:$Y$627)</f>
        <v>2912.36</v>
      </c>
      <c r="D9">
        <f>SUMPRODUCT((--ISNUMBER(SEARCH(주중!$A9,주중데이터!$A$4:$A$627))*--ISNUMBER(SEARCH(주중!D$1,주중데이터!$B$2:$Y$2))*--ISNUMBER(SEARCH(주중!D$2,주중데이터!$B$3:$Y$3))),주중데이터!$B$4:$Y$627)</f>
        <v>5439.76</v>
      </c>
      <c r="E9">
        <f>SUMPRODUCT((--ISNUMBER(SEARCH(주중!$A9,주중데이터!$A$4:$A$627))*--ISNUMBER(SEARCH(주중!E$1,주중데이터!$B$2:$Y$2))*--ISNUMBER(SEARCH(주중!E$2,주중데이터!$B$3:$Y$3))),주중데이터!$B$4:$Y$627)</f>
        <v>4772.03</v>
      </c>
      <c r="F9">
        <f>SUMPRODUCT((--ISNUMBER(SEARCH(주중!$A9,주중데이터!$A$4:$A$627))*--ISNUMBER(SEARCH(주중!F$1,주중데이터!$B$2:$Y$2))*--ISNUMBER(SEARCH(주중!F$2,주중데이터!$B$3:$Y$3))),주중데이터!$B$4:$Y$627)</f>
        <v>56.240000000000009</v>
      </c>
      <c r="G9">
        <f>SUMPRODUCT((--ISNUMBER(SEARCH(주중!$A9,주중데이터!$A$4:$A$627))*--ISNUMBER(SEARCH(주중!G$1,주중데이터!$B$2:$Y$2))*--ISNUMBER(SEARCH(주중!G$2,주중데이터!$B$3:$Y$3))),주중데이터!$B$4:$Y$627)</f>
        <v>24.049999999999997</v>
      </c>
      <c r="H9">
        <f>SUMPRODUCT((--ISNUMBER(SEARCH(주중!$A9,주중데이터!$A$4:$A$627))*--ISNUMBER(SEARCH(주중!H$1,주중데이터!$B$2:$Y$2))*--ISNUMBER(SEARCH(주중!H$2,주중데이터!$B$3:$Y$3))),주중데이터!$B$4:$Y$627)</f>
        <v>50.850000000000016</v>
      </c>
      <c r="I9">
        <f>SUMPRODUCT((--ISNUMBER(SEARCH(주중!$A9,주중데이터!$A$4:$A$627))*--ISNUMBER(SEARCH(주중!I$1,주중데이터!$B$2:$Y$2))*--ISNUMBER(SEARCH(주중!I$2,주중데이터!$B$3:$Y$3))),주중데이터!$B$4:$Y$627)</f>
        <v>20.75</v>
      </c>
      <c r="J9">
        <f>SUMPRODUCT((--ISNUMBER(SEARCH(주중!$A9,주중데이터!$A$4:$A$627))*--ISNUMBER(SEARCH(주중!J$1,주중데이터!$B$2:$Y$2))*--ISNUMBER(SEARCH(주중!J$2,주중데이터!$B$3:$Y$3))),주중데이터!$B$4:$Y$627)</f>
        <v>3586.1600000000003</v>
      </c>
      <c r="K9">
        <f>SUMPRODUCT((--ISNUMBER(SEARCH(주중!$A9,주중데이터!$A$4:$A$627))*--ISNUMBER(SEARCH(주중!K$1,주중데이터!$B$2:$Y$2))*--ISNUMBER(SEARCH(주중!K$2,주중데이터!$B$3:$Y$3))),주중데이터!$B$4:$Y$627)</f>
        <v>2912.36</v>
      </c>
      <c r="L9">
        <f>SUMPRODUCT((--ISNUMBER(SEARCH(주중!$A9,주중데이터!$A$4:$A$627))*--ISNUMBER(SEARCH(주중!L$1,주중데이터!$B$2:$Y$2))*--ISNUMBER(SEARCH(주중!L$2,주중데이터!$B$3:$Y$3))),주중데이터!$B$4:$Y$627)</f>
        <v>457.65</v>
      </c>
      <c r="M9">
        <f>SUMPRODUCT((--ISNUMBER(SEARCH(주중!$A9,주중데이터!$A$4:$A$627))*--ISNUMBER(SEARCH(주중!M$1,주중데이터!$B$2:$Y$2))*--ISNUMBER(SEARCH(주중!M$2,주중데이터!$B$3:$Y$3))),주중데이터!$B$4:$Y$627)</f>
        <v>293.85000000000008</v>
      </c>
      <c r="N9">
        <f>SUMPRODUCT((--ISNUMBER(SEARCH(주중!$A9,주중데이터!$A$4:$A$627))*--ISNUMBER(SEARCH(주중!N$1,주중데이터!$B$2:$Y$2))*--ISNUMBER(SEARCH(주중!N$2,주중데이터!$B$3:$Y$3))),주중데이터!$B$4:$Y$627)</f>
        <v>457.65</v>
      </c>
      <c r="O9">
        <f>SUMPRODUCT((--ISNUMBER(SEARCH(주중!$A9,주중데이터!$A$4:$A$627))*--ISNUMBER(SEARCH(주중!O$1,주중데이터!$B$2:$Y$2))*--ISNUMBER(SEARCH(주중!O$2,주중데이터!$B$3:$Y$3))),주중데이터!$B$4:$Y$627)</f>
        <v>293.85000000000008</v>
      </c>
      <c r="P9">
        <f>SUMPRODUCT((--ISNUMBER(SEARCH(주중!$A9,주중데이터!$A$4:$A$627))*--ISNUMBER(SEARCH(주중!P$1,주중데이터!$B$2:$Y$2))*--ISNUMBER(SEARCH(주중!P$2,주중데이터!$B$3:$Y$3))),주중데이터!$B$4:$Y$627)</f>
        <v>1685.96</v>
      </c>
      <c r="Q9">
        <f>SUMPRODUCT((--ISNUMBER(SEARCH(주중!$A9,주중데이터!$A$4:$A$627))*--ISNUMBER(SEARCH(주중!Q$1,주중데이터!$B$2:$Y$2))*--ISNUMBER(SEARCH(주중!Q$2,주중데이터!$B$3:$Y$3))),주중데이터!$B$4:$Y$627)</f>
        <v>1063.5899999999997</v>
      </c>
      <c r="R9">
        <f>SUMPRODUCT((--ISNUMBER(SEARCH(주중!$A9,주중데이터!$A$4:$A$627))*--ISNUMBER(SEARCH(주중!R$1,주중데이터!$B$2:$Y$2))*--ISNUMBER(SEARCH(주중!R$2,주중데이터!$B$3:$Y$3))),주중데이터!$B$4:$Y$627)</f>
        <v>3426.7300000000005</v>
      </c>
      <c r="S9">
        <f>SUMPRODUCT((--ISNUMBER(SEARCH(주중!$A9,주중데이터!$A$4:$A$627))*--ISNUMBER(SEARCH(주중!S$1,주중데이터!$B$2:$Y$2))*--ISNUMBER(SEARCH(주중!S$2,주중데이터!$B$3:$Y$3))),주중데이터!$B$4:$Y$627)</f>
        <v>2199.3900000000003</v>
      </c>
      <c r="T9" s="7">
        <f>SUMPRODUCT((--ISNUMBER(SEARCH(주중!$A9,주중데이터!$A$4:$A$627))*--ISNUMBER(SEARCH(주중!T$1,주중데이터!$B$2:$Y$2))*--ISNUMBER(SEARCH(주중!T$2,주중데이터!$B$3:$Y$3))),주중데이터!$B$4:$Y$627)</f>
        <v>5319.2699999999995</v>
      </c>
      <c r="U9" s="7">
        <f>SUMPRODUCT((--ISNUMBER(SEARCH(주중!$A9,주중데이터!$A$4:$A$627))*--ISNUMBER(SEARCH(주중!U$1,주중데이터!$B$2:$Y$2))*--ISNUMBER(SEARCH(주중!U$2,주중데이터!$B$3:$Y$3))),주중데이터!$B$4:$Y$627)</f>
        <v>4470.63</v>
      </c>
      <c r="V9">
        <f>SUMPRODUCT((--ISNUMBER(SEARCH(주중!$A9,주중데이터!$A$4:$A$627))*--ISNUMBER(SEARCH(주중!V$1,주중데이터!$B$2:$Y$2))*--ISNUMBER(SEARCH(주중!V$2,주중데이터!$B$3:$Y$3))),주중데이터!$B$4:$Y$627)</f>
        <v>7459.0199999999995</v>
      </c>
      <c r="W9">
        <f>SUMPRODUCT((--ISNUMBER(SEARCH(주중!$A9,주중데이터!$A$4:$A$627))*--ISNUMBER(SEARCH(주중!W$1,주중데이터!$B$2:$Y$2))*--ISNUMBER(SEARCH(주중!W$2,주중데이터!$B$3:$Y$3))),주중데이터!$B$4:$Y$627)</f>
        <v>4771.53</v>
      </c>
      <c r="X9">
        <f>SUMPRODUCT((--ISNUMBER(SEARCH(주중!$A9,주중데이터!$A$4:$A$627))*--ISNUMBER(SEARCH(주중!X$1,주중데이터!$B$2:$Y$2))*--ISNUMBER(SEARCH(주중!X$2,주중데이터!$B$3:$Y$3))),주중데이터!$B$4:$Y$627)</f>
        <v>6505.6</v>
      </c>
      <c r="Y9">
        <f>SUMPRODUCT((--ISNUMBER(SEARCH(주중!$A9,주중데이터!$A$4:$A$627))*--ISNUMBER(SEARCH(주중!Y$1,주중데이터!$B$2:$Y$2))*--ISNUMBER(SEARCH(주중!Y$2,주중데이터!$B$3:$Y$3))),주중데이터!$B$4:$Y$627)</f>
        <v>4226.57</v>
      </c>
    </row>
    <row r="10" spans="1:25">
      <c r="A10" s="1" t="s">
        <v>23</v>
      </c>
      <c r="B10">
        <f>SUMPRODUCT((--ISNUMBER(SEARCH(주중!$A10,주중데이터!$A$4:$A$627))*--ISNUMBER(SEARCH(주중!B$1,주중데이터!$B$2:$Y$2))*--ISNUMBER(SEARCH(주중!B$2,주중데이터!$B$3:$Y$3))),주중데이터!$B$4:$Y$627)</f>
        <v>3653.8100000000004</v>
      </c>
      <c r="C10">
        <f>SUMPRODUCT((--ISNUMBER(SEARCH(주중!$A10,주중데이터!$A$4:$A$627))*--ISNUMBER(SEARCH(주중!C$1,주중데이터!$B$2:$Y$2))*--ISNUMBER(SEARCH(주중!C$2,주중데이터!$B$3:$Y$3))),주중데이터!$B$4:$Y$627)</f>
        <v>3444.1900000000005</v>
      </c>
      <c r="D10">
        <f>SUMPRODUCT((--ISNUMBER(SEARCH(주중!$A10,주중데이터!$A$4:$A$627))*--ISNUMBER(SEARCH(주중!D$1,주중데이터!$B$2:$Y$2))*--ISNUMBER(SEARCH(주중!D$2,주중데이터!$B$3:$Y$3))),주중데이터!$B$4:$Y$627)</f>
        <v>5939.579999999999</v>
      </c>
      <c r="E10">
        <f>SUMPRODUCT((--ISNUMBER(SEARCH(주중!$A10,주중데이터!$A$4:$A$627))*--ISNUMBER(SEARCH(주중!E$1,주중데이터!$B$2:$Y$2))*--ISNUMBER(SEARCH(주중!E$2,주중데이터!$B$3:$Y$3))),주중데이터!$B$4:$Y$627)</f>
        <v>5582.21</v>
      </c>
      <c r="F10">
        <f>SUMPRODUCT((--ISNUMBER(SEARCH(주중!$A10,주중데이터!$A$4:$A$627))*--ISNUMBER(SEARCH(주중!F$1,주중데이터!$B$2:$Y$2))*--ISNUMBER(SEARCH(주중!F$2,주중데이터!$B$3:$Y$3))),주중데이터!$B$4:$Y$627)</f>
        <v>102.83</v>
      </c>
      <c r="G10">
        <f>SUMPRODUCT((--ISNUMBER(SEARCH(주중!$A10,주중데이터!$A$4:$A$627))*--ISNUMBER(SEARCH(주중!G$1,주중데이터!$B$2:$Y$2))*--ISNUMBER(SEARCH(주중!G$2,주중데이터!$B$3:$Y$3))),주중데이터!$B$4:$Y$627)</f>
        <v>32.099999999999994</v>
      </c>
      <c r="H10">
        <f>SUMPRODUCT((--ISNUMBER(SEARCH(주중!$A10,주중데이터!$A$4:$A$627))*--ISNUMBER(SEARCH(주중!H$1,주중데이터!$B$2:$Y$2))*--ISNUMBER(SEARCH(주중!H$2,주중데이터!$B$3:$Y$3))),주중데이터!$B$4:$Y$627)</f>
        <v>63.210000000000008</v>
      </c>
      <c r="I10">
        <f>SUMPRODUCT((--ISNUMBER(SEARCH(주중!$A10,주중데이터!$A$4:$A$627))*--ISNUMBER(SEARCH(주중!I$1,주중데이터!$B$2:$Y$2))*--ISNUMBER(SEARCH(주중!I$2,주중데이터!$B$3:$Y$3))),주중데이터!$B$4:$Y$627)</f>
        <v>29.509999999999998</v>
      </c>
      <c r="J10">
        <f>SUMPRODUCT((--ISNUMBER(SEARCH(주중!$A10,주중데이터!$A$4:$A$627))*--ISNUMBER(SEARCH(주중!J$1,주중데이터!$B$2:$Y$2))*--ISNUMBER(SEARCH(주중!J$2,주중데이터!$B$3:$Y$3))),주중데이터!$B$4:$Y$627)</f>
        <v>3653.8100000000004</v>
      </c>
      <c r="K10">
        <f>SUMPRODUCT((--ISNUMBER(SEARCH(주중!$A10,주중데이터!$A$4:$A$627))*--ISNUMBER(SEARCH(주중!K$1,주중데이터!$B$2:$Y$2))*--ISNUMBER(SEARCH(주중!K$2,주중데이터!$B$3:$Y$3))),주중데이터!$B$4:$Y$627)</f>
        <v>3444.1900000000005</v>
      </c>
      <c r="L10">
        <f>SUMPRODUCT((--ISNUMBER(SEARCH(주중!$A10,주중데이터!$A$4:$A$627))*--ISNUMBER(SEARCH(주중!L$1,주중데이터!$B$2:$Y$2))*--ISNUMBER(SEARCH(주중!L$2,주중데이터!$B$3:$Y$3))),주중데이터!$B$4:$Y$627)</f>
        <v>592.20999999999981</v>
      </c>
      <c r="M10">
        <f>SUMPRODUCT((--ISNUMBER(SEARCH(주중!$A10,주중데이터!$A$4:$A$627))*--ISNUMBER(SEARCH(주중!M$1,주중데이터!$B$2:$Y$2))*--ISNUMBER(SEARCH(주중!M$2,주중데이터!$B$3:$Y$3))),주중데이터!$B$4:$Y$627)</f>
        <v>437.62000000000006</v>
      </c>
      <c r="N10">
        <f>SUMPRODUCT((--ISNUMBER(SEARCH(주중!$A10,주중데이터!$A$4:$A$627))*--ISNUMBER(SEARCH(주중!N$1,주중데이터!$B$2:$Y$2))*--ISNUMBER(SEARCH(주중!N$2,주중데이터!$B$3:$Y$3))),주중데이터!$B$4:$Y$627)</f>
        <v>592.20999999999981</v>
      </c>
      <c r="O10">
        <f>SUMPRODUCT((--ISNUMBER(SEARCH(주중!$A10,주중데이터!$A$4:$A$627))*--ISNUMBER(SEARCH(주중!O$1,주중데이터!$B$2:$Y$2))*--ISNUMBER(SEARCH(주중!O$2,주중데이터!$B$3:$Y$3))),주중데이터!$B$4:$Y$627)</f>
        <v>437.62000000000006</v>
      </c>
      <c r="P10">
        <f>SUMPRODUCT((--ISNUMBER(SEARCH(주중!$A10,주중데이터!$A$4:$A$627))*--ISNUMBER(SEARCH(주중!P$1,주중데이터!$B$2:$Y$2))*--ISNUMBER(SEARCH(주중!P$2,주중데이터!$B$3:$Y$3))),주중데이터!$B$4:$Y$627)</f>
        <v>2744.3100000000004</v>
      </c>
      <c r="Q10">
        <f>SUMPRODUCT((--ISNUMBER(SEARCH(주중!$A10,주중데이터!$A$4:$A$627))*--ISNUMBER(SEARCH(주중!Q$1,주중데이터!$B$2:$Y$2))*--ISNUMBER(SEARCH(주중!Q$2,주중데이터!$B$3:$Y$3))),주중데이터!$B$4:$Y$627)</f>
        <v>2010.71</v>
      </c>
      <c r="R10">
        <f>SUMPRODUCT((--ISNUMBER(SEARCH(주중!$A10,주중데이터!$A$4:$A$627))*--ISNUMBER(SEARCH(주중!R$1,주중데이터!$B$2:$Y$2))*--ISNUMBER(SEARCH(주중!R$2,주중데이터!$B$3:$Y$3))),주중데이터!$B$4:$Y$627)</f>
        <v>4783.5299999999988</v>
      </c>
      <c r="S10">
        <f>SUMPRODUCT((--ISNUMBER(SEARCH(주중!$A10,주중데이터!$A$4:$A$627))*--ISNUMBER(SEARCH(주중!S$1,주중데이터!$B$2:$Y$2))*--ISNUMBER(SEARCH(주중!S$2,주중데이터!$B$3:$Y$3))),주중데이터!$B$4:$Y$627)</f>
        <v>3954.4599999999991</v>
      </c>
      <c r="T10" s="7">
        <f>SUMPRODUCT((--ISNUMBER(SEARCH(주중!$A10,주중데이터!$A$4:$A$627))*--ISNUMBER(SEARCH(주중!T$1,주중데이터!$B$2:$Y$2))*--ISNUMBER(SEARCH(주중!T$2,주중데이터!$B$3:$Y$3))),주중데이터!$B$4:$Y$627)</f>
        <v>5768.91</v>
      </c>
      <c r="U10" s="7">
        <f>SUMPRODUCT((--ISNUMBER(SEARCH(주중!$A10,주중데이터!$A$4:$A$627))*--ISNUMBER(SEARCH(주중!U$1,주중데이터!$B$2:$Y$2))*--ISNUMBER(SEARCH(주중!U$2,주중데이터!$B$3:$Y$3))),주중데이터!$B$4:$Y$627)</f>
        <v>4775.97</v>
      </c>
      <c r="V10">
        <f>SUMPRODUCT((--ISNUMBER(SEARCH(주중!$A10,주중데이터!$A$4:$A$627))*--ISNUMBER(SEARCH(주중!V$1,주중데이터!$B$2:$Y$2))*--ISNUMBER(SEARCH(주중!V$2,주중데이터!$B$3:$Y$3))),주중데이터!$B$4:$Y$627)</f>
        <v>8022.1299999999992</v>
      </c>
      <c r="W10">
        <f>SUMPRODUCT((--ISNUMBER(SEARCH(주중!$A10,주중데이터!$A$4:$A$627))*--ISNUMBER(SEARCH(주중!W$1,주중데이터!$B$2:$Y$2))*--ISNUMBER(SEARCH(주중!W$2,주중데이터!$B$3:$Y$3))),주중데이터!$B$4:$Y$627)</f>
        <v>6280.11</v>
      </c>
      <c r="X10">
        <f>SUMPRODUCT((--ISNUMBER(SEARCH(주중!$A10,주중데이터!$A$4:$A$627))*--ISNUMBER(SEARCH(주중!X$1,주중데이터!$B$2:$Y$2))*--ISNUMBER(SEARCH(주중!X$2,주중데이터!$B$3:$Y$3))),주중데이터!$B$4:$Y$627)</f>
        <v>7292.19</v>
      </c>
      <c r="Y10">
        <f>SUMPRODUCT((--ISNUMBER(SEARCH(주중!$A10,주중데이터!$A$4:$A$627))*--ISNUMBER(SEARCH(주중!Y$1,주중데이터!$B$2:$Y$2))*--ISNUMBER(SEARCH(주중!Y$2,주중데이터!$B$3:$Y$3))),주중데이터!$B$4:$Y$627)</f>
        <v>5450.86</v>
      </c>
    </row>
    <row r="11" spans="1:25">
      <c r="A11" s="1" t="s">
        <v>24</v>
      </c>
      <c r="B11">
        <f>SUMPRODUCT((--ISNUMBER(SEARCH(주중!$A11,주중데이터!$A$4:$A$627))*--ISNUMBER(SEARCH(주중!B$1,주중데이터!$B$2:$Y$2))*--ISNUMBER(SEARCH(주중!B$2,주중데이터!$B$3:$Y$3))),주중데이터!$B$4:$Y$627)</f>
        <v>3799.7099999999996</v>
      </c>
      <c r="C11">
        <f>SUMPRODUCT((--ISNUMBER(SEARCH(주중!$A11,주중데이터!$A$4:$A$627))*--ISNUMBER(SEARCH(주중!C$1,주중데이터!$B$2:$Y$2))*--ISNUMBER(SEARCH(주중!C$2,주중데이터!$B$3:$Y$3))),주중데이터!$B$4:$Y$627)</f>
        <v>3615.7799999999997</v>
      </c>
      <c r="D11">
        <f>SUMPRODUCT((--ISNUMBER(SEARCH(주중!$A11,주중데이터!$A$4:$A$627))*--ISNUMBER(SEARCH(주중!D$1,주중데이터!$B$2:$Y$2))*--ISNUMBER(SEARCH(주중!D$2,주중데이터!$B$3:$Y$3))),주중데이터!$B$4:$Y$627)</f>
        <v>6344.0500000000011</v>
      </c>
      <c r="E11">
        <f>SUMPRODUCT((--ISNUMBER(SEARCH(주중!$A11,주중데이터!$A$4:$A$627))*--ISNUMBER(SEARCH(주중!E$1,주중데이터!$B$2:$Y$2))*--ISNUMBER(SEARCH(주중!E$2,주중데이터!$B$3:$Y$3))),주중데이터!$B$4:$Y$627)</f>
        <v>5834.3200000000006</v>
      </c>
      <c r="F11">
        <f>SUMPRODUCT((--ISNUMBER(SEARCH(주중!$A11,주중데이터!$A$4:$A$627))*--ISNUMBER(SEARCH(주중!F$1,주중데이터!$B$2:$Y$2))*--ISNUMBER(SEARCH(주중!F$2,주중데이터!$B$3:$Y$3))),주중데이터!$B$4:$Y$627)</f>
        <v>86.139999999999958</v>
      </c>
      <c r="G11">
        <f>SUMPRODUCT((--ISNUMBER(SEARCH(주중!$A11,주중데이터!$A$4:$A$627))*--ISNUMBER(SEARCH(주중!G$1,주중데이터!$B$2:$Y$2))*--ISNUMBER(SEARCH(주중!G$2,주중데이터!$B$3:$Y$3))),주중데이터!$B$4:$Y$627)</f>
        <v>38.79</v>
      </c>
      <c r="H11">
        <f>SUMPRODUCT((--ISNUMBER(SEARCH(주중!$A11,주중데이터!$A$4:$A$627))*--ISNUMBER(SEARCH(주중!H$1,주중데이터!$B$2:$Y$2))*--ISNUMBER(SEARCH(주중!H$2,주중데이터!$B$3:$Y$3))),주중데이터!$B$4:$Y$627)</f>
        <v>58.509999999999991</v>
      </c>
      <c r="I11">
        <f>SUMPRODUCT((--ISNUMBER(SEARCH(주중!$A11,주중데이터!$A$4:$A$627))*--ISNUMBER(SEARCH(주중!I$1,주중데이터!$B$2:$Y$2))*--ISNUMBER(SEARCH(주중!I$2,주중데이터!$B$3:$Y$3))),주중데이터!$B$4:$Y$627)</f>
        <v>36</v>
      </c>
      <c r="J11">
        <f>SUMPRODUCT((--ISNUMBER(SEARCH(주중!$A11,주중데이터!$A$4:$A$627))*--ISNUMBER(SEARCH(주중!J$1,주중데이터!$B$2:$Y$2))*--ISNUMBER(SEARCH(주중!J$2,주중데이터!$B$3:$Y$3))),주중데이터!$B$4:$Y$627)</f>
        <v>3799.7099999999996</v>
      </c>
      <c r="K11">
        <f>SUMPRODUCT((--ISNUMBER(SEARCH(주중!$A11,주중데이터!$A$4:$A$627))*--ISNUMBER(SEARCH(주중!K$1,주중데이터!$B$2:$Y$2))*--ISNUMBER(SEARCH(주중!K$2,주중데이터!$B$3:$Y$3))),주중데이터!$B$4:$Y$627)</f>
        <v>3615.7799999999997</v>
      </c>
      <c r="L11">
        <f>SUMPRODUCT((--ISNUMBER(SEARCH(주중!$A11,주중데이터!$A$4:$A$627))*--ISNUMBER(SEARCH(주중!L$1,주중데이터!$B$2:$Y$2))*--ISNUMBER(SEARCH(주중!L$2,주중데이터!$B$3:$Y$3))),주중데이터!$B$4:$Y$627)</f>
        <v>649.93999999999983</v>
      </c>
      <c r="M11">
        <f>SUMPRODUCT((--ISNUMBER(SEARCH(주중!$A11,주중데이터!$A$4:$A$627))*--ISNUMBER(SEARCH(주중!M$1,주중데이터!$B$2:$Y$2))*--ISNUMBER(SEARCH(주중!M$2,주중데이터!$B$3:$Y$3))),주중데이터!$B$4:$Y$627)</f>
        <v>370.46999999999997</v>
      </c>
      <c r="N11">
        <f>SUMPRODUCT((--ISNUMBER(SEARCH(주중!$A11,주중데이터!$A$4:$A$627))*--ISNUMBER(SEARCH(주중!N$1,주중데이터!$B$2:$Y$2))*--ISNUMBER(SEARCH(주중!N$2,주중데이터!$B$3:$Y$3))),주중데이터!$B$4:$Y$627)</f>
        <v>649.93999999999983</v>
      </c>
      <c r="O11">
        <f>SUMPRODUCT((--ISNUMBER(SEARCH(주중!$A11,주중데이터!$A$4:$A$627))*--ISNUMBER(SEARCH(주중!O$1,주중데이터!$B$2:$Y$2))*--ISNUMBER(SEARCH(주중!O$2,주중데이터!$B$3:$Y$3))),주중데이터!$B$4:$Y$627)</f>
        <v>370.46999999999997</v>
      </c>
      <c r="P11">
        <f>SUMPRODUCT((--ISNUMBER(SEARCH(주중!$A11,주중데이터!$A$4:$A$627))*--ISNUMBER(SEARCH(주중!P$1,주중데이터!$B$2:$Y$2))*--ISNUMBER(SEARCH(주중!P$2,주중데이터!$B$3:$Y$3))),주중데이터!$B$4:$Y$627)</f>
        <v>3460.38</v>
      </c>
      <c r="Q11">
        <f>SUMPRODUCT((--ISNUMBER(SEARCH(주중!$A11,주중데이터!$A$4:$A$627))*--ISNUMBER(SEARCH(주중!Q$1,주중데이터!$B$2:$Y$2))*--ISNUMBER(SEARCH(주중!Q$2,주중데이터!$B$3:$Y$3))),주중데이터!$B$4:$Y$627)</f>
        <v>2863.9400000000005</v>
      </c>
      <c r="R11">
        <f>SUMPRODUCT((--ISNUMBER(SEARCH(주중!$A11,주중데이터!$A$4:$A$627))*--ISNUMBER(SEARCH(주중!R$1,주중데이터!$B$2:$Y$2))*--ISNUMBER(SEARCH(주중!R$2,주중데이터!$B$3:$Y$3))),주중데이터!$B$4:$Y$627)</f>
        <v>5134.119999999999</v>
      </c>
      <c r="S11">
        <f>SUMPRODUCT((--ISNUMBER(SEARCH(주중!$A11,주중데이터!$A$4:$A$627))*--ISNUMBER(SEARCH(주중!S$1,주중데이터!$B$2:$Y$2))*--ISNUMBER(SEARCH(주중!S$2,주중데이터!$B$3:$Y$3))),주중데이터!$B$4:$Y$627)</f>
        <v>3818.0100000000007</v>
      </c>
      <c r="T11" s="7">
        <f>SUMPRODUCT((--ISNUMBER(SEARCH(주중!$A11,주중데이터!$A$4:$A$627))*--ISNUMBER(SEARCH(주중!T$1,주중데이터!$B$2:$Y$2))*--ISNUMBER(SEARCH(주중!T$2,주중데이터!$B$3:$Y$3))),주중데이터!$B$4:$Y$627)</f>
        <v>6173.46</v>
      </c>
      <c r="U11" s="7">
        <f>SUMPRODUCT((--ISNUMBER(SEARCH(주중!$A11,주중데이터!$A$4:$A$627))*--ISNUMBER(SEARCH(주중!U$1,주중데이터!$B$2:$Y$2))*--ISNUMBER(SEARCH(주중!U$2,주중데이터!$B$3:$Y$3))),주중데이터!$B$4:$Y$627)</f>
        <v>4901.83</v>
      </c>
      <c r="V11">
        <f>SUMPRODUCT((--ISNUMBER(SEARCH(주중!$A11,주중데이터!$A$4:$A$627))*--ISNUMBER(SEARCH(주중!V$1,주중데이터!$B$2:$Y$2))*--ISNUMBER(SEARCH(주중!V$2,주중데이터!$B$3:$Y$3))),주중데이터!$B$4:$Y$627)</f>
        <v>8500.02</v>
      </c>
      <c r="W11">
        <f>SUMPRODUCT((--ISNUMBER(SEARCH(주중!$A11,주중데이터!$A$4:$A$627))*--ISNUMBER(SEARCH(주중!W$1,주중데이터!$B$2:$Y$2))*--ISNUMBER(SEARCH(주중!W$2,주중데이터!$B$3:$Y$3))),주중데이터!$B$4:$Y$627)</f>
        <v>6279.43</v>
      </c>
      <c r="X11">
        <f>SUMPRODUCT((--ISNUMBER(SEARCH(주중!$A11,주중데이터!$A$4:$A$627))*--ISNUMBER(SEARCH(주중!X$1,주중데이터!$B$2:$Y$2))*--ISNUMBER(SEARCH(주중!X$2,주중데이터!$B$3:$Y$3))),주중데이터!$B$4:$Y$627)</f>
        <v>7707.5300000000007</v>
      </c>
      <c r="Y11">
        <f>SUMPRODUCT((--ISNUMBER(SEARCH(주중!$A11,주중데이터!$A$4:$A$627))*--ISNUMBER(SEARCH(주중!Y$1,주중데이터!$B$2:$Y$2))*--ISNUMBER(SEARCH(주중!Y$2,주중데이터!$B$3:$Y$3))),주중데이터!$B$4:$Y$627)</f>
        <v>5472.1299999999992</v>
      </c>
    </row>
    <row r="12" spans="1:25">
      <c r="A12" s="1" t="s">
        <v>25</v>
      </c>
      <c r="B12">
        <f>SUMPRODUCT((--ISNUMBER(SEARCH(주중!$A12,주중데이터!$A$4:$A$627))*--ISNUMBER(SEARCH(주중!B$1,주중데이터!$B$2:$Y$2))*--ISNUMBER(SEARCH(주중!B$2,주중데이터!$B$3:$Y$3))),주중데이터!$B$4:$Y$627)</f>
        <v>3908.9500000000003</v>
      </c>
      <c r="C12">
        <f>SUMPRODUCT((--ISNUMBER(SEARCH(주중!$A12,주중데이터!$A$4:$A$627))*--ISNUMBER(SEARCH(주중!C$1,주중데이터!$B$2:$Y$2))*--ISNUMBER(SEARCH(주중!C$2,주중데이터!$B$3:$Y$3))),주중데이터!$B$4:$Y$627)</f>
        <v>3592.52</v>
      </c>
      <c r="D12">
        <f>SUMPRODUCT((--ISNUMBER(SEARCH(주중!$A12,주중데이터!$A$4:$A$627))*--ISNUMBER(SEARCH(주중!D$1,주중데이터!$B$2:$Y$2))*--ISNUMBER(SEARCH(주중!D$2,주중데이터!$B$3:$Y$3))),주중데이터!$B$4:$Y$627)</f>
        <v>6415.5800000000017</v>
      </c>
      <c r="E12">
        <f>SUMPRODUCT((--ISNUMBER(SEARCH(주중!$A12,주중데이터!$A$4:$A$627))*--ISNUMBER(SEARCH(주중!E$1,주중데이터!$B$2:$Y$2))*--ISNUMBER(SEARCH(주중!E$2,주중데이터!$B$3:$Y$3))),주중데이터!$B$4:$Y$627)</f>
        <v>6045.5600000000013</v>
      </c>
      <c r="F12">
        <f>SUMPRODUCT((--ISNUMBER(SEARCH(주중!$A12,주중데이터!$A$4:$A$627))*--ISNUMBER(SEARCH(주중!F$1,주중데이터!$B$2:$Y$2))*--ISNUMBER(SEARCH(주중!F$2,주중데이터!$B$3:$Y$3))),주중데이터!$B$4:$Y$627)</f>
        <v>76.38000000000001</v>
      </c>
      <c r="G12">
        <f>SUMPRODUCT((--ISNUMBER(SEARCH(주중!$A12,주중데이터!$A$4:$A$627))*--ISNUMBER(SEARCH(주중!G$1,주중데이터!$B$2:$Y$2))*--ISNUMBER(SEARCH(주중!G$2,주중데이터!$B$3:$Y$3))),주중데이터!$B$4:$Y$627)</f>
        <v>43.18</v>
      </c>
      <c r="H12">
        <f>SUMPRODUCT((--ISNUMBER(SEARCH(주중!$A12,주중데이터!$A$4:$A$627))*--ISNUMBER(SEARCH(주중!H$1,주중데이터!$B$2:$Y$2))*--ISNUMBER(SEARCH(주중!H$2,주중데이터!$B$3:$Y$3))),주중데이터!$B$4:$Y$627)</f>
        <v>50.79</v>
      </c>
      <c r="I12">
        <f>SUMPRODUCT((--ISNUMBER(SEARCH(주중!$A12,주중데이터!$A$4:$A$627))*--ISNUMBER(SEARCH(주중!I$1,주중데이터!$B$2:$Y$2))*--ISNUMBER(SEARCH(주중!I$2,주중데이터!$B$3:$Y$3))),주중데이터!$B$4:$Y$627)</f>
        <v>40.199999999999996</v>
      </c>
      <c r="J12">
        <f>SUMPRODUCT((--ISNUMBER(SEARCH(주중!$A12,주중데이터!$A$4:$A$627))*--ISNUMBER(SEARCH(주중!J$1,주중데이터!$B$2:$Y$2))*--ISNUMBER(SEARCH(주중!J$2,주중데이터!$B$3:$Y$3))),주중데이터!$B$4:$Y$627)</f>
        <v>3908.9500000000003</v>
      </c>
      <c r="K12">
        <f>SUMPRODUCT((--ISNUMBER(SEARCH(주중!$A12,주중데이터!$A$4:$A$627))*--ISNUMBER(SEARCH(주중!K$1,주중데이터!$B$2:$Y$2))*--ISNUMBER(SEARCH(주중!K$2,주중데이터!$B$3:$Y$3))),주중데이터!$B$4:$Y$627)</f>
        <v>3592.52</v>
      </c>
      <c r="L12">
        <f>SUMPRODUCT((--ISNUMBER(SEARCH(주중!$A12,주중데이터!$A$4:$A$627))*--ISNUMBER(SEARCH(주중!L$1,주중데이터!$B$2:$Y$2))*--ISNUMBER(SEARCH(주중!L$2,주중데이터!$B$3:$Y$3))),주중데이터!$B$4:$Y$627)</f>
        <v>683.43000000000006</v>
      </c>
      <c r="M12">
        <f>SUMPRODUCT((--ISNUMBER(SEARCH(주중!$A12,주중데이터!$A$4:$A$627))*--ISNUMBER(SEARCH(주중!M$1,주중데이터!$B$2:$Y$2))*--ISNUMBER(SEARCH(주중!M$2,주중데이터!$B$3:$Y$3))),주중데이터!$B$4:$Y$627)</f>
        <v>516.53</v>
      </c>
      <c r="N12">
        <f>SUMPRODUCT((--ISNUMBER(SEARCH(주중!$A12,주중데이터!$A$4:$A$627))*--ISNUMBER(SEARCH(주중!N$1,주중데이터!$B$2:$Y$2))*--ISNUMBER(SEARCH(주중!N$2,주중데이터!$B$3:$Y$3))),주중데이터!$B$4:$Y$627)</f>
        <v>683.43000000000006</v>
      </c>
      <c r="O12">
        <f>SUMPRODUCT((--ISNUMBER(SEARCH(주중!$A12,주중데이터!$A$4:$A$627))*--ISNUMBER(SEARCH(주중!O$1,주중데이터!$B$2:$Y$2))*--ISNUMBER(SEARCH(주중!O$2,주중데이터!$B$3:$Y$3))),주중데이터!$B$4:$Y$627)</f>
        <v>516.53</v>
      </c>
      <c r="P12">
        <f>SUMPRODUCT((--ISNUMBER(SEARCH(주중!$A12,주중데이터!$A$4:$A$627))*--ISNUMBER(SEARCH(주중!P$1,주중데이터!$B$2:$Y$2))*--ISNUMBER(SEARCH(주중!P$2,주중데이터!$B$3:$Y$3))),주중데이터!$B$4:$Y$627)</f>
        <v>3613.5600000000009</v>
      </c>
      <c r="Q12">
        <f>SUMPRODUCT((--ISNUMBER(SEARCH(주중!$A12,주중데이터!$A$4:$A$627))*--ISNUMBER(SEARCH(주중!Q$1,주중데이터!$B$2:$Y$2))*--ISNUMBER(SEARCH(주중!Q$2,주중데이터!$B$3:$Y$3))),주중데이터!$B$4:$Y$627)</f>
        <v>2787.8100000000004</v>
      </c>
      <c r="R12">
        <f>SUMPRODUCT((--ISNUMBER(SEARCH(주중!$A12,주중데이터!$A$4:$A$627))*--ISNUMBER(SEARCH(주중!R$1,주중데이터!$B$2:$Y$2))*--ISNUMBER(SEARCH(주중!R$2,주중데이터!$B$3:$Y$3))),주중데이터!$B$4:$Y$627)</f>
        <v>5111.2699999999995</v>
      </c>
      <c r="S12">
        <f>SUMPRODUCT((--ISNUMBER(SEARCH(주중!$A12,주중데이터!$A$4:$A$627))*--ISNUMBER(SEARCH(주중!S$1,주중데이터!$B$2:$Y$2))*--ISNUMBER(SEARCH(주중!S$2,주중데이터!$B$3:$Y$3))),주중데이터!$B$4:$Y$627)</f>
        <v>3419.7200000000003</v>
      </c>
      <c r="T12" s="7">
        <f>SUMPRODUCT((--ISNUMBER(SEARCH(주중!$A12,주중데이터!$A$4:$A$627))*--ISNUMBER(SEARCH(주중!T$1,주중데이터!$B$2:$Y$2))*--ISNUMBER(SEARCH(주중!T$2,주중데이터!$B$3:$Y$3))),주중데이터!$B$4:$Y$627)</f>
        <v>5707.44</v>
      </c>
      <c r="U12" s="7">
        <f>SUMPRODUCT((--ISNUMBER(SEARCH(주중!$A12,주중데이터!$A$4:$A$627))*--ISNUMBER(SEARCH(주중!U$1,주중데이터!$B$2:$Y$2))*--ISNUMBER(SEARCH(주중!U$2,주중데이터!$B$3:$Y$3))),주중데이터!$B$4:$Y$627)</f>
        <v>4203.8500000000004</v>
      </c>
      <c r="V12">
        <f>SUMPRODUCT((--ISNUMBER(SEARCH(주중!$A12,주중데이터!$A$4:$A$627))*--ISNUMBER(SEARCH(주중!V$1,주중데이터!$B$2:$Y$2))*--ISNUMBER(SEARCH(주중!V$2,주중데이터!$B$3:$Y$3))),주중데이터!$B$4:$Y$627)</f>
        <v>7777.8500000000013</v>
      </c>
      <c r="W12">
        <f>SUMPRODUCT((--ISNUMBER(SEARCH(주중!$A12,주중데이터!$A$4:$A$627))*--ISNUMBER(SEARCH(주중!W$1,주중데이터!$B$2:$Y$2))*--ISNUMBER(SEARCH(주중!W$2,주중데이터!$B$3:$Y$3))),주중데이터!$B$4:$Y$627)</f>
        <v>6047.9100000000008</v>
      </c>
      <c r="X12">
        <f>SUMPRODUCT((--ISNUMBER(SEARCH(주중!$A12,주중데이터!$A$4:$A$627))*--ISNUMBER(SEARCH(주중!X$1,주중데이터!$B$2:$Y$2))*--ISNUMBER(SEARCH(주중!X$2,주중데이터!$B$3:$Y$3))),주중데이터!$B$4:$Y$627)</f>
        <v>6955.6300000000019</v>
      </c>
      <c r="Y12">
        <f>SUMPRODUCT((--ISNUMBER(SEARCH(주중!$A12,주중데이터!$A$4:$A$627))*--ISNUMBER(SEARCH(주중!Y$1,주중데이터!$B$2:$Y$2))*--ISNUMBER(SEARCH(주중!Y$2,주중데이터!$B$3:$Y$3))),주중데이터!$B$4:$Y$627)</f>
        <v>5240.7000000000007</v>
      </c>
    </row>
    <row r="13" spans="1:25">
      <c r="A13" s="1" t="s">
        <v>26</v>
      </c>
      <c r="B13">
        <f>SUMPRODUCT((--ISNUMBER(SEARCH(주중!$A13,주중데이터!$A$4:$A$627))*--ISNUMBER(SEARCH(주중!B$1,주중데이터!$B$2:$Y$2))*--ISNUMBER(SEARCH(주중!B$2,주중데이터!$B$3:$Y$3))),주중데이터!$B$4:$Y$627)</f>
        <v>3895.56</v>
      </c>
      <c r="C13">
        <f>SUMPRODUCT((--ISNUMBER(SEARCH(주중!$A13,주중데이터!$A$4:$A$627))*--ISNUMBER(SEARCH(주중!C$1,주중데이터!$B$2:$Y$2))*--ISNUMBER(SEARCH(주중!C$2,주중데이터!$B$3:$Y$3))),주중데이터!$B$4:$Y$627)</f>
        <v>3512.42</v>
      </c>
      <c r="D13">
        <f>SUMPRODUCT((--ISNUMBER(SEARCH(주중!$A13,주중데이터!$A$4:$A$627))*--ISNUMBER(SEARCH(주중!D$1,주중데이터!$B$2:$Y$2))*--ISNUMBER(SEARCH(주중!D$2,주중데이터!$B$3:$Y$3))),주중데이터!$B$4:$Y$627)</f>
        <v>6254.29</v>
      </c>
      <c r="E13">
        <f>SUMPRODUCT((--ISNUMBER(SEARCH(주중!$A13,주중데이터!$A$4:$A$627))*--ISNUMBER(SEARCH(주중!E$1,주중데이터!$B$2:$Y$2))*--ISNUMBER(SEARCH(주중!E$2,주중데이터!$B$3:$Y$3))),주중데이터!$B$4:$Y$627)</f>
        <v>5880.0700000000006</v>
      </c>
      <c r="F13">
        <f>SUMPRODUCT((--ISNUMBER(SEARCH(주중!$A13,주중데이터!$A$4:$A$627))*--ISNUMBER(SEARCH(주중!F$1,주중데이터!$B$2:$Y$2))*--ISNUMBER(SEARCH(주중!F$2,주중데이터!$B$3:$Y$3))),주중데이터!$B$4:$Y$627)</f>
        <v>67.16</v>
      </c>
      <c r="G13">
        <f>SUMPRODUCT((--ISNUMBER(SEARCH(주중!$A13,주중데이터!$A$4:$A$627))*--ISNUMBER(SEARCH(주중!G$1,주중데이터!$B$2:$Y$2))*--ISNUMBER(SEARCH(주중!G$2,주중데이터!$B$3:$Y$3))),주중데이터!$B$4:$Y$627)</f>
        <v>44.13</v>
      </c>
      <c r="H13">
        <f>SUMPRODUCT((--ISNUMBER(SEARCH(주중!$A13,주중데이터!$A$4:$A$627))*--ISNUMBER(SEARCH(주중!H$1,주중데이터!$B$2:$Y$2))*--ISNUMBER(SEARCH(주중!H$2,주중데이터!$B$3:$Y$3))),주중데이터!$B$4:$Y$627)</f>
        <v>51.599999999999994</v>
      </c>
      <c r="I13">
        <f>SUMPRODUCT((--ISNUMBER(SEARCH(주중!$A13,주중데이터!$A$4:$A$627))*--ISNUMBER(SEARCH(주중!I$1,주중데이터!$B$2:$Y$2))*--ISNUMBER(SEARCH(주중!I$2,주중데이터!$B$3:$Y$3))),주중데이터!$B$4:$Y$627)</f>
        <v>40.909999999999997</v>
      </c>
      <c r="J13">
        <f>SUMPRODUCT((--ISNUMBER(SEARCH(주중!$A13,주중데이터!$A$4:$A$627))*--ISNUMBER(SEARCH(주중!J$1,주중데이터!$B$2:$Y$2))*--ISNUMBER(SEARCH(주중!J$2,주중데이터!$B$3:$Y$3))),주중데이터!$B$4:$Y$627)</f>
        <v>3895.56</v>
      </c>
      <c r="K13">
        <f>SUMPRODUCT((--ISNUMBER(SEARCH(주중!$A13,주중데이터!$A$4:$A$627))*--ISNUMBER(SEARCH(주중!K$1,주중데이터!$B$2:$Y$2))*--ISNUMBER(SEARCH(주중!K$2,주중데이터!$B$3:$Y$3))),주중데이터!$B$4:$Y$627)</f>
        <v>3512.42</v>
      </c>
      <c r="L13">
        <f>SUMPRODUCT((--ISNUMBER(SEARCH(주중!$A13,주중데이터!$A$4:$A$627))*--ISNUMBER(SEARCH(주중!L$1,주중데이터!$B$2:$Y$2))*--ISNUMBER(SEARCH(주중!L$2,주중데이터!$B$3:$Y$3))),주중데이터!$B$4:$Y$627)</f>
        <v>691.43000000000006</v>
      </c>
      <c r="M13">
        <f>SUMPRODUCT((--ISNUMBER(SEARCH(주중!$A13,주중데이터!$A$4:$A$627))*--ISNUMBER(SEARCH(주중!M$1,주중데이터!$B$2:$Y$2))*--ISNUMBER(SEARCH(주중!M$2,주중데이터!$B$3:$Y$3))),주중데이터!$B$4:$Y$627)</f>
        <v>573.64</v>
      </c>
      <c r="N13">
        <f>SUMPRODUCT((--ISNUMBER(SEARCH(주중!$A13,주중데이터!$A$4:$A$627))*--ISNUMBER(SEARCH(주중!N$1,주중데이터!$B$2:$Y$2))*--ISNUMBER(SEARCH(주중!N$2,주중데이터!$B$3:$Y$3))),주중데이터!$B$4:$Y$627)</f>
        <v>691.43000000000006</v>
      </c>
      <c r="O13">
        <f>SUMPRODUCT((--ISNUMBER(SEARCH(주중!$A13,주중데이터!$A$4:$A$627))*--ISNUMBER(SEARCH(주중!O$1,주중데이터!$B$2:$Y$2))*--ISNUMBER(SEARCH(주중!O$2,주중데이터!$B$3:$Y$3))),주중데이터!$B$4:$Y$627)</f>
        <v>573.64</v>
      </c>
      <c r="P13">
        <f>SUMPRODUCT((--ISNUMBER(SEARCH(주중!$A13,주중데이터!$A$4:$A$627))*--ISNUMBER(SEARCH(주중!P$1,주중데이터!$B$2:$Y$2))*--ISNUMBER(SEARCH(주중!P$2,주중데이터!$B$3:$Y$3))),주중데이터!$B$4:$Y$627)</f>
        <v>3563.6400000000003</v>
      </c>
      <c r="Q13">
        <f>SUMPRODUCT((--ISNUMBER(SEARCH(주중!$A13,주중데이터!$A$4:$A$627))*--ISNUMBER(SEARCH(주중!Q$1,주중데이터!$B$2:$Y$2))*--ISNUMBER(SEARCH(주중!Q$2,주중데이터!$B$3:$Y$3))),주중데이터!$B$4:$Y$627)</f>
        <v>2994.83</v>
      </c>
      <c r="R13">
        <f>SUMPRODUCT((--ISNUMBER(SEARCH(주중!$A13,주중데이터!$A$4:$A$627))*--ISNUMBER(SEARCH(주중!R$1,주중데이터!$B$2:$Y$2))*--ISNUMBER(SEARCH(주중!R$2,주중데이터!$B$3:$Y$3))),주중데이터!$B$4:$Y$627)</f>
        <v>4849.92</v>
      </c>
      <c r="S13">
        <f>SUMPRODUCT((--ISNUMBER(SEARCH(주중!$A13,주중데이터!$A$4:$A$627))*--ISNUMBER(SEARCH(주중!S$1,주중데이터!$B$2:$Y$2))*--ISNUMBER(SEARCH(주중!S$2,주중데이터!$B$3:$Y$3))),주중데이터!$B$4:$Y$627)</f>
        <v>3349.4000000000005</v>
      </c>
      <c r="T13" s="7">
        <f>SUMPRODUCT((--ISNUMBER(SEARCH(주중!$A13,주중데이터!$A$4:$A$627))*--ISNUMBER(SEARCH(주중!T$1,주중데이터!$B$2:$Y$2))*--ISNUMBER(SEARCH(주중!T$2,주중데이터!$B$3:$Y$3))),주중데이터!$B$4:$Y$627)</f>
        <v>5687.2999999999993</v>
      </c>
      <c r="U13" s="7">
        <f>SUMPRODUCT((--ISNUMBER(SEARCH(주중!$A13,주중데이터!$A$4:$A$627))*--ISNUMBER(SEARCH(주중!U$1,주중데이터!$B$2:$Y$2))*--ISNUMBER(SEARCH(주중!U$2,주중데이터!$B$3:$Y$3))),주중데이터!$B$4:$Y$627)</f>
        <v>4116.8899999999994</v>
      </c>
      <c r="V13">
        <f>SUMPRODUCT((--ISNUMBER(SEARCH(주중!$A13,주중데이터!$A$4:$A$627))*--ISNUMBER(SEARCH(주중!V$1,주중데이터!$B$2:$Y$2))*--ISNUMBER(SEARCH(주중!V$2,주중데이터!$B$3:$Y$3))),주중데이터!$B$4:$Y$627)</f>
        <v>7337.8599999999988</v>
      </c>
      <c r="W13">
        <f>SUMPRODUCT((--ISNUMBER(SEARCH(주중!$A13,주중데이터!$A$4:$A$627))*--ISNUMBER(SEARCH(주중!W$1,주중데이터!$B$2:$Y$2))*--ISNUMBER(SEARCH(주중!W$2,주중데이터!$B$3:$Y$3))),주중데이터!$B$4:$Y$627)</f>
        <v>5726.06</v>
      </c>
      <c r="X13">
        <f>SUMPRODUCT((--ISNUMBER(SEARCH(주중!$A13,주중데이터!$A$4:$A$627))*--ISNUMBER(SEARCH(주중!X$1,주중데이터!$B$2:$Y$2))*--ISNUMBER(SEARCH(주중!X$2,주중데이터!$B$3:$Y$3))),주중데이터!$B$4:$Y$627)</f>
        <v>6630.9999999999991</v>
      </c>
      <c r="Y13">
        <f>SUMPRODUCT((--ISNUMBER(SEARCH(주중!$A13,주중데이터!$A$4:$A$627))*--ISNUMBER(SEARCH(주중!Y$1,주중데이터!$B$2:$Y$2))*--ISNUMBER(SEARCH(주중!Y$2,주중데이터!$B$3:$Y$3))),주중데이터!$B$4:$Y$627)</f>
        <v>4996.9399999999996</v>
      </c>
    </row>
    <row r="14" spans="1:25">
      <c r="A14" s="1" t="s">
        <v>27</v>
      </c>
      <c r="B14">
        <f>SUMPRODUCT((--ISNUMBER(SEARCH(주중!$A14,주중데이터!$A$4:$A$627))*--ISNUMBER(SEARCH(주중!B$1,주중데이터!$B$2:$Y$2))*--ISNUMBER(SEARCH(주중!B$2,주중데이터!$B$3:$Y$3))),주중데이터!$B$4:$Y$627)</f>
        <v>3945.05</v>
      </c>
      <c r="C14">
        <f>SUMPRODUCT((--ISNUMBER(SEARCH(주중!$A14,주중데이터!$A$4:$A$627))*--ISNUMBER(SEARCH(주중!C$1,주중데이터!$B$2:$Y$2))*--ISNUMBER(SEARCH(주중!C$2,주중데이터!$B$3:$Y$3))),주중데이터!$B$4:$Y$627)</f>
        <v>3483.2799999999997</v>
      </c>
      <c r="D14">
        <f>SUMPRODUCT((--ISNUMBER(SEARCH(주중!$A14,주중데이터!$A$4:$A$627))*--ISNUMBER(SEARCH(주중!D$1,주중데이터!$B$2:$Y$2))*--ISNUMBER(SEARCH(주중!D$2,주중데이터!$B$3:$Y$3))),주중데이터!$B$4:$Y$627)</f>
        <v>6083.6900000000005</v>
      </c>
      <c r="E14">
        <f>SUMPRODUCT((--ISNUMBER(SEARCH(주중!$A14,주중데이터!$A$4:$A$627))*--ISNUMBER(SEARCH(주중!E$1,주중데이터!$B$2:$Y$2))*--ISNUMBER(SEARCH(주중!E$2,주중데이터!$B$3:$Y$3))),주중데이터!$B$4:$Y$627)</f>
        <v>5394.57</v>
      </c>
      <c r="F14">
        <f>SUMPRODUCT((--ISNUMBER(SEARCH(주중!$A14,주중데이터!$A$4:$A$627))*--ISNUMBER(SEARCH(주중!F$1,주중데이터!$B$2:$Y$2))*--ISNUMBER(SEARCH(주중!F$2,주중데이터!$B$3:$Y$3))),주중데이터!$B$4:$Y$627)</f>
        <v>65.440000000000012</v>
      </c>
      <c r="G14">
        <f>SUMPRODUCT((--ISNUMBER(SEARCH(주중!$A14,주중데이터!$A$4:$A$627))*--ISNUMBER(SEARCH(주중!G$1,주중데이터!$B$2:$Y$2))*--ISNUMBER(SEARCH(주중!G$2,주중데이터!$B$3:$Y$3))),주중데이터!$B$4:$Y$627)</f>
        <v>44.320000000000007</v>
      </c>
      <c r="H14">
        <f>SUMPRODUCT((--ISNUMBER(SEARCH(주중!$A14,주중데이터!$A$4:$A$627))*--ISNUMBER(SEARCH(주중!H$1,주중데이터!$B$2:$Y$2))*--ISNUMBER(SEARCH(주중!H$2,주중데이터!$B$3:$Y$3))),주중데이터!$B$4:$Y$627)</f>
        <v>48.870000000000012</v>
      </c>
      <c r="I14">
        <f>SUMPRODUCT((--ISNUMBER(SEARCH(주중!$A14,주중데이터!$A$4:$A$627))*--ISNUMBER(SEARCH(주중!I$1,주중데이터!$B$2:$Y$2))*--ISNUMBER(SEARCH(주중!I$2,주중데이터!$B$3:$Y$3))),주중데이터!$B$4:$Y$627)</f>
        <v>41.480000000000004</v>
      </c>
      <c r="J14">
        <f>SUMPRODUCT((--ISNUMBER(SEARCH(주중!$A14,주중데이터!$A$4:$A$627))*--ISNUMBER(SEARCH(주중!J$1,주중데이터!$B$2:$Y$2))*--ISNUMBER(SEARCH(주중!J$2,주중데이터!$B$3:$Y$3))),주중데이터!$B$4:$Y$627)</f>
        <v>3945.05</v>
      </c>
      <c r="K14">
        <f>SUMPRODUCT((--ISNUMBER(SEARCH(주중!$A14,주중데이터!$A$4:$A$627))*--ISNUMBER(SEARCH(주중!K$1,주중데이터!$B$2:$Y$2))*--ISNUMBER(SEARCH(주중!K$2,주중데이터!$B$3:$Y$3))),주중데이터!$B$4:$Y$627)</f>
        <v>3483.2799999999997</v>
      </c>
      <c r="L14">
        <f>SUMPRODUCT((--ISNUMBER(SEARCH(주중!$A14,주중데이터!$A$4:$A$627))*--ISNUMBER(SEARCH(주중!L$1,주중데이터!$B$2:$Y$2))*--ISNUMBER(SEARCH(주중!L$2,주중데이터!$B$3:$Y$3))),주중데이터!$B$4:$Y$627)</f>
        <v>629.52</v>
      </c>
      <c r="M14">
        <f>SUMPRODUCT((--ISNUMBER(SEARCH(주중!$A14,주중데이터!$A$4:$A$627))*--ISNUMBER(SEARCH(주중!M$1,주중데이터!$B$2:$Y$2))*--ISNUMBER(SEARCH(주중!M$2,주중데이터!$B$3:$Y$3))),주중데이터!$B$4:$Y$627)</f>
        <v>520.18000000000006</v>
      </c>
      <c r="N14">
        <f>SUMPRODUCT((--ISNUMBER(SEARCH(주중!$A14,주중데이터!$A$4:$A$627))*--ISNUMBER(SEARCH(주중!N$1,주중데이터!$B$2:$Y$2))*--ISNUMBER(SEARCH(주중!N$2,주중데이터!$B$3:$Y$3))),주중데이터!$B$4:$Y$627)</f>
        <v>629.52</v>
      </c>
      <c r="O14">
        <f>SUMPRODUCT((--ISNUMBER(SEARCH(주중!$A14,주중데이터!$A$4:$A$627))*--ISNUMBER(SEARCH(주중!O$1,주중데이터!$B$2:$Y$2))*--ISNUMBER(SEARCH(주중!O$2,주중데이터!$B$3:$Y$3))),주중데이터!$B$4:$Y$627)</f>
        <v>520.18000000000006</v>
      </c>
      <c r="P14">
        <f>SUMPRODUCT((--ISNUMBER(SEARCH(주중!$A14,주중데이터!$A$4:$A$627))*--ISNUMBER(SEARCH(주중!P$1,주중데이터!$B$2:$Y$2))*--ISNUMBER(SEARCH(주중!P$2,주중데이터!$B$3:$Y$3))),주중데이터!$B$4:$Y$627)</f>
        <v>3482.0499999999997</v>
      </c>
      <c r="Q14">
        <f>SUMPRODUCT((--ISNUMBER(SEARCH(주중!$A14,주중데이터!$A$4:$A$627))*--ISNUMBER(SEARCH(주중!Q$1,주중데이터!$B$2:$Y$2))*--ISNUMBER(SEARCH(주중!Q$2,주중데이터!$B$3:$Y$3))),주중데이터!$B$4:$Y$627)</f>
        <v>2911.5800000000004</v>
      </c>
      <c r="R14">
        <f>SUMPRODUCT((--ISNUMBER(SEARCH(주중!$A14,주중데이터!$A$4:$A$627))*--ISNUMBER(SEARCH(주중!R$1,주중데이터!$B$2:$Y$2))*--ISNUMBER(SEARCH(주중!R$2,주중데이터!$B$3:$Y$3))),주중데이터!$B$4:$Y$627)</f>
        <v>4315.5499999999993</v>
      </c>
      <c r="S14">
        <f>SUMPRODUCT((--ISNUMBER(SEARCH(주중!$A14,주중데이터!$A$4:$A$627))*--ISNUMBER(SEARCH(주중!S$1,주중데이터!$B$2:$Y$2))*--ISNUMBER(SEARCH(주중!S$2,주중데이터!$B$3:$Y$3))),주중데이터!$B$4:$Y$627)</f>
        <v>3369.6700000000005</v>
      </c>
      <c r="T14" s="7">
        <f>SUMPRODUCT((--ISNUMBER(SEARCH(주중!$A14,주중데이터!$A$4:$A$627))*--ISNUMBER(SEARCH(주중!T$1,주중데이터!$B$2:$Y$2))*--ISNUMBER(SEARCH(주중!T$2,주중데이터!$B$3:$Y$3))),주중데이터!$B$4:$Y$627)</f>
        <v>5666.2200000000012</v>
      </c>
      <c r="U14" s="7">
        <f>SUMPRODUCT((--ISNUMBER(SEARCH(주중!$A14,주중데이터!$A$4:$A$627))*--ISNUMBER(SEARCH(주중!U$1,주중데이터!$B$2:$Y$2))*--ISNUMBER(SEARCH(주중!U$2,주중데이터!$B$3:$Y$3))),주중데이터!$B$4:$Y$627)</f>
        <v>4435.4400000000005</v>
      </c>
      <c r="V14">
        <f>SUMPRODUCT((--ISNUMBER(SEARCH(주중!$A14,주중데이터!$A$4:$A$627))*--ISNUMBER(SEARCH(주중!V$1,주중데이터!$B$2:$Y$2))*--ISNUMBER(SEARCH(주중!V$2,주중데이터!$B$3:$Y$3))),주중데이터!$B$4:$Y$627)</f>
        <v>6357.53</v>
      </c>
      <c r="W14">
        <f>SUMPRODUCT((--ISNUMBER(SEARCH(주중!$A14,주중데이터!$A$4:$A$627))*--ISNUMBER(SEARCH(주중!W$1,주중데이터!$B$2:$Y$2))*--ISNUMBER(SEARCH(주중!W$2,주중데이터!$B$3:$Y$3))),주중데이터!$B$4:$Y$627)</f>
        <v>5014.42</v>
      </c>
      <c r="X14">
        <f>SUMPRODUCT((--ISNUMBER(SEARCH(주중!$A14,주중데이터!$A$4:$A$627))*--ISNUMBER(SEARCH(주중!X$1,주중데이터!$B$2:$Y$2))*--ISNUMBER(SEARCH(주중!X$2,주중데이터!$B$3:$Y$3))),주중데이터!$B$4:$Y$627)</f>
        <v>5686.5400000000009</v>
      </c>
      <c r="Y14">
        <f>SUMPRODUCT((--ISNUMBER(SEARCH(주중!$A14,주중데이터!$A$4:$A$627))*--ISNUMBER(SEARCH(주중!Y$1,주중데이터!$B$2:$Y$2))*--ISNUMBER(SEARCH(주중!Y$2,주중데이터!$B$3:$Y$3))),주중데이터!$B$4:$Y$627)</f>
        <v>4232.1100000000006</v>
      </c>
    </row>
    <row r="15" spans="1:25">
      <c r="A15" s="1" t="s">
        <v>28</v>
      </c>
      <c r="B15">
        <f>SUMPRODUCT((--ISNUMBER(SEARCH(주중!$A15,주중데이터!$A$4:$A$627))*--ISNUMBER(SEARCH(주중!B$1,주중데이터!$B$2:$Y$2))*--ISNUMBER(SEARCH(주중!B$2,주중데이터!$B$3:$Y$3))),주중데이터!$B$4:$Y$627)</f>
        <v>3946.97</v>
      </c>
      <c r="C15">
        <f>SUMPRODUCT((--ISNUMBER(SEARCH(주중!$A15,주중데이터!$A$4:$A$627))*--ISNUMBER(SEARCH(주중!C$1,주중데이터!$B$2:$Y$2))*--ISNUMBER(SEARCH(주중!C$2,주중데이터!$B$3:$Y$3))),주중데이터!$B$4:$Y$627)</f>
        <v>3227.7999999999997</v>
      </c>
      <c r="D15">
        <f>SUMPRODUCT((--ISNUMBER(SEARCH(주중!$A15,주중데이터!$A$4:$A$627))*--ISNUMBER(SEARCH(주중!D$1,주중데이터!$B$2:$Y$2))*--ISNUMBER(SEARCH(주중!D$2,주중데이터!$B$3:$Y$3))),주중데이터!$B$4:$Y$627)</f>
        <v>5860.58</v>
      </c>
      <c r="E15">
        <f>SUMPRODUCT((--ISNUMBER(SEARCH(주중!$A15,주중데이터!$A$4:$A$627))*--ISNUMBER(SEARCH(주중!E$1,주중데이터!$B$2:$Y$2))*--ISNUMBER(SEARCH(주중!E$2,주중데이터!$B$3:$Y$3))),주중데이터!$B$4:$Y$627)</f>
        <v>5003.5199999999995</v>
      </c>
      <c r="F15">
        <f>SUMPRODUCT((--ISNUMBER(SEARCH(주중!$A15,주중데이터!$A$4:$A$627))*--ISNUMBER(SEARCH(주중!F$1,주중데이터!$B$2:$Y$2))*--ISNUMBER(SEARCH(주중!F$2,주중데이터!$B$3:$Y$3))),주중데이터!$B$4:$Y$627)</f>
        <v>84.15</v>
      </c>
      <c r="G15">
        <f>SUMPRODUCT((--ISNUMBER(SEARCH(주중!$A15,주중데이터!$A$4:$A$627))*--ISNUMBER(SEARCH(주중!G$1,주중데이터!$B$2:$Y$2))*--ISNUMBER(SEARCH(주중!G$2,주중데이터!$B$3:$Y$3))),주중데이터!$B$4:$Y$627)</f>
        <v>43.839999999999989</v>
      </c>
      <c r="H15">
        <f>SUMPRODUCT((--ISNUMBER(SEARCH(주중!$A15,주중데이터!$A$4:$A$627))*--ISNUMBER(SEARCH(주중!H$1,주중데이터!$B$2:$Y$2))*--ISNUMBER(SEARCH(주중!H$2,주중데이터!$B$3:$Y$3))),주중데이터!$B$4:$Y$627)</f>
        <v>84.28</v>
      </c>
      <c r="I15">
        <f>SUMPRODUCT((--ISNUMBER(SEARCH(주중!$A15,주중데이터!$A$4:$A$627))*--ISNUMBER(SEARCH(주중!I$1,주중데이터!$B$2:$Y$2))*--ISNUMBER(SEARCH(주중!I$2,주중데이터!$B$3:$Y$3))),주중데이터!$B$4:$Y$627)</f>
        <v>43.97</v>
      </c>
      <c r="J15">
        <f>SUMPRODUCT((--ISNUMBER(SEARCH(주중!$A15,주중데이터!$A$4:$A$627))*--ISNUMBER(SEARCH(주중!J$1,주중데이터!$B$2:$Y$2))*--ISNUMBER(SEARCH(주중!J$2,주중데이터!$B$3:$Y$3))),주중데이터!$B$4:$Y$627)</f>
        <v>3946.97</v>
      </c>
      <c r="K15">
        <f>SUMPRODUCT((--ISNUMBER(SEARCH(주중!$A15,주중데이터!$A$4:$A$627))*--ISNUMBER(SEARCH(주중!K$1,주중데이터!$B$2:$Y$2))*--ISNUMBER(SEARCH(주중!K$2,주중데이터!$B$3:$Y$3))),주중데이터!$B$4:$Y$627)</f>
        <v>3227.7999999999997</v>
      </c>
      <c r="L15">
        <f>SUMPRODUCT((--ISNUMBER(SEARCH(주중!$A15,주중데이터!$A$4:$A$627))*--ISNUMBER(SEARCH(주중!L$1,주중데이터!$B$2:$Y$2))*--ISNUMBER(SEARCH(주중!L$2,주중데이터!$B$3:$Y$3))),주중데이터!$B$4:$Y$627)</f>
        <v>649.42000000000007</v>
      </c>
      <c r="M15">
        <f>SUMPRODUCT((--ISNUMBER(SEARCH(주중!$A15,주중데이터!$A$4:$A$627))*--ISNUMBER(SEARCH(주중!M$1,주중데이터!$B$2:$Y$2))*--ISNUMBER(SEARCH(주중!M$2,주중데이터!$B$3:$Y$3))),주중데이터!$B$4:$Y$627)</f>
        <v>548.62000000000012</v>
      </c>
      <c r="N15">
        <f>SUMPRODUCT((--ISNUMBER(SEARCH(주중!$A15,주중데이터!$A$4:$A$627))*--ISNUMBER(SEARCH(주중!N$1,주중데이터!$B$2:$Y$2))*--ISNUMBER(SEARCH(주중!N$2,주중데이터!$B$3:$Y$3))),주중데이터!$B$4:$Y$627)</f>
        <v>649.42000000000007</v>
      </c>
      <c r="O15">
        <f>SUMPRODUCT((--ISNUMBER(SEARCH(주중!$A15,주중데이터!$A$4:$A$627))*--ISNUMBER(SEARCH(주중!O$1,주중데이터!$B$2:$Y$2))*--ISNUMBER(SEARCH(주중!O$2,주중데이터!$B$3:$Y$3))),주중데이터!$B$4:$Y$627)</f>
        <v>548.62000000000012</v>
      </c>
      <c r="P15">
        <f>SUMPRODUCT((--ISNUMBER(SEARCH(주중!$A15,주중데이터!$A$4:$A$627))*--ISNUMBER(SEARCH(주중!P$1,주중데이터!$B$2:$Y$2))*--ISNUMBER(SEARCH(주중!P$2,주중데이터!$B$3:$Y$3))),주중데이터!$B$4:$Y$627)</f>
        <v>3171.7899999999995</v>
      </c>
      <c r="Q15">
        <f>SUMPRODUCT((--ISNUMBER(SEARCH(주중!$A15,주중데이터!$A$4:$A$627))*--ISNUMBER(SEARCH(주중!Q$1,주중데이터!$B$2:$Y$2))*--ISNUMBER(SEARCH(주중!Q$2,주중데이터!$B$3:$Y$3))),주중데이터!$B$4:$Y$627)</f>
        <v>2481.8599999999997</v>
      </c>
      <c r="R15">
        <f>SUMPRODUCT((--ISNUMBER(SEARCH(주중!$A15,주중데이터!$A$4:$A$627))*--ISNUMBER(SEARCH(주중!R$1,주중데이터!$B$2:$Y$2))*--ISNUMBER(SEARCH(주중!R$2,주중데이터!$B$3:$Y$3))),주중데이터!$B$4:$Y$627)</f>
        <v>3846.99</v>
      </c>
      <c r="S15">
        <f>SUMPRODUCT((--ISNUMBER(SEARCH(주중!$A15,주중데이터!$A$4:$A$627))*--ISNUMBER(SEARCH(주중!S$1,주중데이터!$B$2:$Y$2))*--ISNUMBER(SEARCH(주중!S$2,주중데이터!$B$3:$Y$3))),주중데이터!$B$4:$Y$627)</f>
        <v>2785.9599999999996</v>
      </c>
      <c r="T15" s="7">
        <f>SUMPRODUCT((--ISNUMBER(SEARCH(주중!$A15,주중데이터!$A$4:$A$627))*--ISNUMBER(SEARCH(주중!T$1,주중데이터!$B$2:$Y$2))*--ISNUMBER(SEARCH(주중!T$2,주중데이터!$B$3:$Y$3))),주중데이터!$B$4:$Y$627)</f>
        <v>5948.4600000000009</v>
      </c>
      <c r="U15" s="7">
        <f>SUMPRODUCT((--ISNUMBER(SEARCH(주중!$A15,주중데이터!$A$4:$A$627))*--ISNUMBER(SEARCH(주중!U$1,주중데이터!$B$2:$Y$2))*--ISNUMBER(SEARCH(주중!U$2,주중데이터!$B$3:$Y$3))),주중데이터!$B$4:$Y$627)</f>
        <v>4254.6900000000005</v>
      </c>
      <c r="V15">
        <f>SUMPRODUCT((--ISNUMBER(SEARCH(주중!$A15,주중데이터!$A$4:$A$627))*--ISNUMBER(SEARCH(주중!V$1,주중데이터!$B$2:$Y$2))*--ISNUMBER(SEARCH(주중!V$2,주중데이터!$B$3:$Y$3))),주중데이터!$B$4:$Y$627)</f>
        <v>6193.4199999999992</v>
      </c>
      <c r="W15">
        <f>SUMPRODUCT((--ISNUMBER(SEARCH(주중!$A15,주중데이터!$A$4:$A$627))*--ISNUMBER(SEARCH(주중!W$1,주중데이터!$B$2:$Y$2))*--ISNUMBER(SEARCH(주중!W$2,주중데이터!$B$3:$Y$3))),주중데이터!$B$4:$Y$627)</f>
        <v>4265.93</v>
      </c>
      <c r="X15">
        <f>SUMPRODUCT((--ISNUMBER(SEARCH(주중!$A15,주중데이터!$A$4:$A$627))*--ISNUMBER(SEARCH(주중!X$1,주중데이터!$B$2:$Y$2))*--ISNUMBER(SEARCH(주중!X$2,주중데이터!$B$3:$Y$3))),주중데이터!$B$4:$Y$627)</f>
        <v>5610.0299999999988</v>
      </c>
      <c r="Y15">
        <f>SUMPRODUCT((--ISNUMBER(SEARCH(주중!$A15,주중데이터!$A$4:$A$627))*--ISNUMBER(SEARCH(주중!Y$1,주중데이터!$B$2:$Y$2))*--ISNUMBER(SEARCH(주중!Y$2,주중데이터!$B$3:$Y$3))),주중데이터!$B$4:$Y$627)</f>
        <v>3574.72</v>
      </c>
    </row>
    <row r="16" spans="1:25">
      <c r="A16" s="1" t="s">
        <v>29</v>
      </c>
      <c r="B16">
        <f>SUMPRODUCT((--ISNUMBER(SEARCH(주중!$A16,주중데이터!$A$4:$A$627))*--ISNUMBER(SEARCH(주중!B$1,주중데이터!$B$2:$Y$2))*--ISNUMBER(SEARCH(주중!B$2,주중데이터!$B$3:$Y$3))),주중데이터!$B$4:$Y$627)</f>
        <v>3938.98</v>
      </c>
      <c r="C16">
        <f>SUMPRODUCT((--ISNUMBER(SEARCH(주중!$A16,주중데이터!$A$4:$A$627))*--ISNUMBER(SEARCH(주중!C$1,주중데이터!$B$2:$Y$2))*--ISNUMBER(SEARCH(주중!C$2,주중데이터!$B$3:$Y$3))),주중데이터!$B$4:$Y$627)</f>
        <v>2983.2099999999996</v>
      </c>
      <c r="D16">
        <f>SUMPRODUCT((--ISNUMBER(SEARCH(주중!$A16,주중데이터!$A$4:$A$627))*--ISNUMBER(SEARCH(주중!D$1,주중데이터!$B$2:$Y$2))*--ISNUMBER(SEARCH(주중!D$2,주중데이터!$B$3:$Y$3))),주중데이터!$B$4:$Y$627)</f>
        <v>5515.38</v>
      </c>
      <c r="E16">
        <f>SUMPRODUCT((--ISNUMBER(SEARCH(주중!$A16,주중데이터!$A$4:$A$627))*--ISNUMBER(SEARCH(주중!E$1,주중데이터!$B$2:$Y$2))*--ISNUMBER(SEARCH(주중!E$2,주중데이터!$B$3:$Y$3))),주중데이터!$B$4:$Y$627)</f>
        <v>4554.71</v>
      </c>
      <c r="F16">
        <f>SUMPRODUCT((--ISNUMBER(SEARCH(주중!$A16,주중데이터!$A$4:$A$627))*--ISNUMBER(SEARCH(주중!F$1,주중데이터!$B$2:$Y$2))*--ISNUMBER(SEARCH(주중!F$2,주중데이터!$B$3:$Y$3))),주중데이터!$B$4:$Y$627)</f>
        <v>83.719999999999985</v>
      </c>
      <c r="G16">
        <f>SUMPRODUCT((--ISNUMBER(SEARCH(주중!$A16,주중데이터!$A$4:$A$627))*--ISNUMBER(SEARCH(주중!G$1,주중데이터!$B$2:$Y$2))*--ISNUMBER(SEARCH(주중!G$2,주중데이터!$B$3:$Y$3))),주중데이터!$B$4:$Y$627)</f>
        <v>45.559999999999995</v>
      </c>
      <c r="H16">
        <f>SUMPRODUCT((--ISNUMBER(SEARCH(주중!$A16,주중데이터!$A$4:$A$627))*--ISNUMBER(SEARCH(주중!H$1,주중데이터!$B$2:$Y$2))*--ISNUMBER(SEARCH(주중!H$2,주중데이터!$B$3:$Y$3))),주중데이터!$B$4:$Y$627)</f>
        <v>83.819999999999979</v>
      </c>
      <c r="I16">
        <f>SUMPRODUCT((--ISNUMBER(SEARCH(주중!$A16,주중데이터!$A$4:$A$627))*--ISNUMBER(SEARCH(주중!I$1,주중데이터!$B$2:$Y$2))*--ISNUMBER(SEARCH(주중!I$2,주중데이터!$B$3:$Y$3))),주중데이터!$B$4:$Y$627)</f>
        <v>45.660000000000004</v>
      </c>
      <c r="J16">
        <f>SUMPRODUCT((--ISNUMBER(SEARCH(주중!$A16,주중데이터!$A$4:$A$627))*--ISNUMBER(SEARCH(주중!J$1,주중데이터!$B$2:$Y$2))*--ISNUMBER(SEARCH(주중!J$2,주중데이터!$B$3:$Y$3))),주중데이터!$B$4:$Y$627)</f>
        <v>3938.98</v>
      </c>
      <c r="K16">
        <f>SUMPRODUCT((--ISNUMBER(SEARCH(주중!$A16,주중데이터!$A$4:$A$627))*--ISNUMBER(SEARCH(주중!K$1,주중데이터!$B$2:$Y$2))*--ISNUMBER(SEARCH(주중!K$2,주중데이터!$B$3:$Y$3))),주중데이터!$B$4:$Y$627)</f>
        <v>2983.2099999999996</v>
      </c>
      <c r="L16">
        <f>SUMPRODUCT((--ISNUMBER(SEARCH(주중!$A16,주중데이터!$A$4:$A$627))*--ISNUMBER(SEARCH(주중!L$1,주중데이터!$B$2:$Y$2))*--ISNUMBER(SEARCH(주중!L$2,주중데이터!$B$3:$Y$3))),주중데이터!$B$4:$Y$627)</f>
        <v>605.11000000000013</v>
      </c>
      <c r="M16">
        <f>SUMPRODUCT((--ISNUMBER(SEARCH(주중!$A16,주중데이터!$A$4:$A$627))*--ISNUMBER(SEARCH(주중!M$1,주중데이터!$B$2:$Y$2))*--ISNUMBER(SEARCH(주중!M$2,주중데이터!$B$3:$Y$3))),주중데이터!$B$4:$Y$627)</f>
        <v>535.08999999999992</v>
      </c>
      <c r="N16">
        <f>SUMPRODUCT((--ISNUMBER(SEARCH(주중!$A16,주중데이터!$A$4:$A$627))*--ISNUMBER(SEARCH(주중!N$1,주중데이터!$B$2:$Y$2))*--ISNUMBER(SEARCH(주중!N$2,주중데이터!$B$3:$Y$3))),주중데이터!$B$4:$Y$627)</f>
        <v>605.11000000000013</v>
      </c>
      <c r="O16">
        <f>SUMPRODUCT((--ISNUMBER(SEARCH(주중!$A16,주중데이터!$A$4:$A$627))*--ISNUMBER(SEARCH(주중!O$1,주중데이터!$B$2:$Y$2))*--ISNUMBER(SEARCH(주중!O$2,주중데이터!$B$3:$Y$3))),주중데이터!$B$4:$Y$627)</f>
        <v>535.08999999999992</v>
      </c>
      <c r="P16">
        <f>SUMPRODUCT((--ISNUMBER(SEARCH(주중!$A16,주중데이터!$A$4:$A$627))*--ISNUMBER(SEARCH(주중!P$1,주중데이터!$B$2:$Y$2))*--ISNUMBER(SEARCH(주중!P$2,주중데이터!$B$3:$Y$3))),주중데이터!$B$4:$Y$627)</f>
        <v>2935.36</v>
      </c>
      <c r="Q16">
        <f>SUMPRODUCT((--ISNUMBER(SEARCH(주중!$A16,주중데이터!$A$4:$A$627))*--ISNUMBER(SEARCH(주중!Q$1,주중데이터!$B$2:$Y$2))*--ISNUMBER(SEARCH(주중!Q$2,주중데이터!$B$3:$Y$3))),주중데이터!$B$4:$Y$627)</f>
        <v>2094.2400000000002</v>
      </c>
      <c r="R16">
        <f>SUMPRODUCT((--ISNUMBER(SEARCH(주중!$A16,주중데이터!$A$4:$A$627))*--ISNUMBER(SEARCH(주중!R$1,주중데이터!$B$2:$Y$2))*--ISNUMBER(SEARCH(주중!R$2,주중데이터!$B$3:$Y$3))),주중데이터!$B$4:$Y$627)</f>
        <v>3320.74</v>
      </c>
      <c r="S16">
        <f>SUMPRODUCT((--ISNUMBER(SEARCH(주중!$A16,주중데이터!$A$4:$A$627))*--ISNUMBER(SEARCH(주중!S$1,주중데이터!$B$2:$Y$2))*--ISNUMBER(SEARCH(주중!S$2,주중데이터!$B$3:$Y$3))),주중데이터!$B$4:$Y$627)</f>
        <v>2271.6799999999998</v>
      </c>
      <c r="T16" s="7">
        <f>SUMPRODUCT((--ISNUMBER(SEARCH(주중!$A16,주중데이터!$A$4:$A$627))*--ISNUMBER(SEARCH(주중!T$1,주중데이터!$B$2:$Y$2))*--ISNUMBER(SEARCH(주중!T$2,주중데이터!$B$3:$Y$3))),주중데이터!$B$4:$Y$627)</f>
        <v>5584.79</v>
      </c>
      <c r="U16" s="7">
        <f>SUMPRODUCT((--ISNUMBER(SEARCH(주중!$A16,주중데이터!$A$4:$A$627))*--ISNUMBER(SEARCH(주중!U$1,주중데이터!$B$2:$Y$2))*--ISNUMBER(SEARCH(주중!U$2,주중데이터!$B$3:$Y$3))),주중데이터!$B$4:$Y$627)</f>
        <v>3857.74</v>
      </c>
      <c r="V16">
        <f>SUMPRODUCT((--ISNUMBER(SEARCH(주중!$A16,주중데이터!$A$4:$A$627))*--ISNUMBER(SEARCH(주중!V$1,주중데이터!$B$2:$Y$2))*--ISNUMBER(SEARCH(주중!V$2,주중데이터!$B$3:$Y$3))),주중데이터!$B$4:$Y$627)</f>
        <v>5331.4999999999991</v>
      </c>
      <c r="W16">
        <f>SUMPRODUCT((--ISNUMBER(SEARCH(주중!$A16,주중데이터!$A$4:$A$627))*--ISNUMBER(SEARCH(주중!W$1,주중데이터!$B$2:$Y$2))*--ISNUMBER(SEARCH(주중!W$2,주중데이터!$B$3:$Y$3))),주중데이터!$B$4:$Y$627)</f>
        <v>3880.07</v>
      </c>
      <c r="X16">
        <f>SUMPRODUCT((--ISNUMBER(SEARCH(주중!$A16,주중데이터!$A$4:$A$627))*--ISNUMBER(SEARCH(주중!X$1,주중데이터!$B$2:$Y$2))*--ISNUMBER(SEARCH(주중!X$2,주중데이터!$B$3:$Y$3))),주중데이터!$B$4:$Y$627)</f>
        <v>4709.32</v>
      </c>
      <c r="Y16">
        <f>SUMPRODUCT((--ISNUMBER(SEARCH(주중!$A16,주중데이터!$A$4:$A$627))*--ISNUMBER(SEARCH(주중!Y$1,주중데이터!$B$2:$Y$2))*--ISNUMBER(SEARCH(주중!Y$2,주중데이터!$B$3:$Y$3))),주중데이터!$B$4:$Y$627)</f>
        <v>3366.6299999999992</v>
      </c>
    </row>
    <row r="17" spans="1:25">
      <c r="A17" s="1" t="s">
        <v>30</v>
      </c>
      <c r="B17">
        <f>SUMPRODUCT((--ISNUMBER(SEARCH(주중!$A17,주중데이터!$A$4:$A$627))*--ISNUMBER(SEARCH(주중!B$1,주중데이터!$B$2:$Y$2))*--ISNUMBER(SEARCH(주중!B$2,주중데이터!$B$3:$Y$3))),주중데이터!$B$4:$Y$627)</f>
        <v>3793.8</v>
      </c>
      <c r="C17">
        <f>SUMPRODUCT((--ISNUMBER(SEARCH(주중!$A17,주중데이터!$A$4:$A$627))*--ISNUMBER(SEARCH(주중!C$1,주중데이터!$B$2:$Y$2))*--ISNUMBER(SEARCH(주중!C$2,주중데이터!$B$3:$Y$3))),주중데이터!$B$4:$Y$627)</f>
        <v>2707.0099999999998</v>
      </c>
      <c r="D17">
        <f>SUMPRODUCT((--ISNUMBER(SEARCH(주중!$A17,주중데이터!$A$4:$A$627))*--ISNUMBER(SEARCH(주중!D$1,주중데이터!$B$2:$Y$2))*--ISNUMBER(SEARCH(주중!D$2,주중데이터!$B$3:$Y$3))),주중데이터!$B$4:$Y$627)</f>
        <v>5242.369999999999</v>
      </c>
      <c r="E17">
        <f>SUMPRODUCT((--ISNUMBER(SEARCH(주중!$A17,주중데이터!$A$4:$A$627))*--ISNUMBER(SEARCH(주중!E$1,주중데이터!$B$2:$Y$2))*--ISNUMBER(SEARCH(주중!E$2,주중데이터!$B$3:$Y$3))),주중데이터!$B$4:$Y$627)</f>
        <v>4158.7699999999995</v>
      </c>
      <c r="F17">
        <f>SUMPRODUCT((--ISNUMBER(SEARCH(주중!$A17,주중데이터!$A$4:$A$627))*--ISNUMBER(SEARCH(주중!F$1,주중데이터!$B$2:$Y$2))*--ISNUMBER(SEARCH(주중!F$2,주중데이터!$B$3:$Y$3))),주중데이터!$B$4:$Y$627)</f>
        <v>70.660000000000011</v>
      </c>
      <c r="G17">
        <f>SUMPRODUCT((--ISNUMBER(SEARCH(주중!$A17,주중데이터!$A$4:$A$627))*--ISNUMBER(SEARCH(주중!G$1,주중데이터!$B$2:$Y$2))*--ISNUMBER(SEARCH(주중!G$2,주중데이터!$B$3:$Y$3))),주중데이터!$B$4:$Y$627)</f>
        <v>41.969999999999992</v>
      </c>
      <c r="H17">
        <f>SUMPRODUCT((--ISNUMBER(SEARCH(주중!$A17,주중데이터!$A$4:$A$627))*--ISNUMBER(SEARCH(주중!H$1,주중데이터!$B$2:$Y$2))*--ISNUMBER(SEARCH(주중!H$2,주중데이터!$B$3:$Y$3))),주중데이터!$B$4:$Y$627)</f>
        <v>70.740000000000009</v>
      </c>
      <c r="I17">
        <f>SUMPRODUCT((--ISNUMBER(SEARCH(주중!$A17,주중데이터!$A$4:$A$627))*--ISNUMBER(SEARCH(주중!I$1,주중데이터!$B$2:$Y$2))*--ISNUMBER(SEARCH(주중!I$2,주중데이터!$B$3:$Y$3))),주중데이터!$B$4:$Y$627)</f>
        <v>42.05</v>
      </c>
      <c r="J17">
        <f>SUMPRODUCT((--ISNUMBER(SEARCH(주중!$A17,주중데이터!$A$4:$A$627))*--ISNUMBER(SEARCH(주중!J$1,주중데이터!$B$2:$Y$2))*--ISNUMBER(SEARCH(주중!J$2,주중데이터!$B$3:$Y$3))),주중데이터!$B$4:$Y$627)</f>
        <v>3793.8</v>
      </c>
      <c r="K17">
        <f>SUMPRODUCT((--ISNUMBER(SEARCH(주중!$A17,주중데이터!$A$4:$A$627))*--ISNUMBER(SEARCH(주중!K$1,주중데이터!$B$2:$Y$2))*--ISNUMBER(SEARCH(주중!K$2,주중데이터!$B$3:$Y$3))),주중데이터!$B$4:$Y$627)</f>
        <v>2707.0099999999998</v>
      </c>
      <c r="L17">
        <f>SUMPRODUCT((--ISNUMBER(SEARCH(주중!$A17,주중데이터!$A$4:$A$627))*--ISNUMBER(SEARCH(주중!L$1,주중데이터!$B$2:$Y$2))*--ISNUMBER(SEARCH(주중!L$2,주중데이터!$B$3:$Y$3))),주중데이터!$B$4:$Y$627)</f>
        <v>568.30999999999983</v>
      </c>
      <c r="M17">
        <f>SUMPRODUCT((--ISNUMBER(SEARCH(주중!$A17,주중데이터!$A$4:$A$627))*--ISNUMBER(SEARCH(주중!M$1,주중데이터!$B$2:$Y$2))*--ISNUMBER(SEARCH(주중!M$2,주중데이터!$B$3:$Y$3))),주중데이터!$B$4:$Y$627)</f>
        <v>500.23999999999995</v>
      </c>
      <c r="N17">
        <f>SUMPRODUCT((--ISNUMBER(SEARCH(주중!$A17,주중데이터!$A$4:$A$627))*--ISNUMBER(SEARCH(주중!N$1,주중데이터!$B$2:$Y$2))*--ISNUMBER(SEARCH(주중!N$2,주중데이터!$B$3:$Y$3))),주중데이터!$B$4:$Y$627)</f>
        <v>568.30999999999983</v>
      </c>
      <c r="O17">
        <f>SUMPRODUCT((--ISNUMBER(SEARCH(주중!$A17,주중데이터!$A$4:$A$627))*--ISNUMBER(SEARCH(주중!O$1,주중데이터!$B$2:$Y$2))*--ISNUMBER(SEARCH(주중!O$2,주중데이터!$B$3:$Y$3))),주중데이터!$B$4:$Y$627)</f>
        <v>500.23999999999995</v>
      </c>
      <c r="P17">
        <f>SUMPRODUCT((--ISNUMBER(SEARCH(주중!$A17,주중데이터!$A$4:$A$627))*--ISNUMBER(SEARCH(주중!P$1,주중데이터!$B$2:$Y$2))*--ISNUMBER(SEARCH(주중!P$2,주중데이터!$B$3:$Y$3))),주중데이터!$B$4:$Y$627)</f>
        <v>2654.3599999999997</v>
      </c>
      <c r="Q17">
        <f>SUMPRODUCT((--ISNUMBER(SEARCH(주중!$A17,주중데이터!$A$4:$A$627))*--ISNUMBER(SEARCH(주중!Q$1,주중데이터!$B$2:$Y$2))*--ISNUMBER(SEARCH(주중!Q$2,주중데이터!$B$3:$Y$3))),주중데이터!$B$4:$Y$627)</f>
        <v>2051.04</v>
      </c>
      <c r="R17">
        <f>SUMPRODUCT((--ISNUMBER(SEARCH(주중!$A17,주중데이터!$A$4:$A$627))*--ISNUMBER(SEARCH(주중!R$1,주중데이터!$B$2:$Y$2))*--ISNUMBER(SEARCH(주중!R$2,주중데이터!$B$3:$Y$3))),주중데이터!$B$4:$Y$627)</f>
        <v>3272.87</v>
      </c>
      <c r="S17">
        <f>SUMPRODUCT((--ISNUMBER(SEARCH(주중!$A17,주중데이터!$A$4:$A$627))*--ISNUMBER(SEARCH(주중!S$1,주중데이터!$B$2:$Y$2))*--ISNUMBER(SEARCH(주중!S$2,주중데이터!$B$3:$Y$3))),주중데이터!$B$4:$Y$627)</f>
        <v>2300.17</v>
      </c>
      <c r="T17" s="7">
        <f>SUMPRODUCT((--ISNUMBER(SEARCH(주중!$A17,주중데이터!$A$4:$A$627))*--ISNUMBER(SEARCH(주중!T$1,주중데이터!$B$2:$Y$2))*--ISNUMBER(SEARCH(주중!T$2,주중데이터!$B$3:$Y$3))),주중데이터!$B$4:$Y$627)</f>
        <v>5247.3100000000013</v>
      </c>
      <c r="U17" s="7">
        <f>SUMPRODUCT((--ISNUMBER(SEARCH(주중!$A17,주중데이터!$A$4:$A$627))*--ISNUMBER(SEARCH(주중!U$1,주중데이터!$B$2:$Y$2))*--ISNUMBER(SEARCH(주중!U$2,주중데이터!$B$3:$Y$3))),주중데이터!$B$4:$Y$627)</f>
        <v>3509.66</v>
      </c>
      <c r="V17">
        <f>SUMPRODUCT((--ISNUMBER(SEARCH(주중!$A17,주중데이터!$A$4:$A$627))*--ISNUMBER(SEARCH(주중!V$1,주중데이터!$B$2:$Y$2))*--ISNUMBER(SEARCH(주중!V$2,주중데이터!$B$3:$Y$3))),주중데이터!$B$4:$Y$627)</f>
        <v>5282.26</v>
      </c>
      <c r="W17">
        <f>SUMPRODUCT((--ISNUMBER(SEARCH(주중!$A17,주중데이터!$A$4:$A$627))*--ISNUMBER(SEARCH(주중!W$1,주중데이터!$B$2:$Y$2))*--ISNUMBER(SEARCH(주중!W$2,주중데이터!$B$3:$Y$3))),주중데이터!$B$4:$Y$627)</f>
        <v>3234.95</v>
      </c>
      <c r="X17">
        <f>SUMPRODUCT((--ISNUMBER(SEARCH(주중!$A17,주중데이터!$A$4:$A$627))*--ISNUMBER(SEARCH(주중!X$1,주중데이터!$B$2:$Y$2))*--ISNUMBER(SEARCH(주중!X$2,주중데이터!$B$3:$Y$3))),주중데이터!$B$4:$Y$627)</f>
        <v>4447.9800000000005</v>
      </c>
      <c r="Y17">
        <f>SUMPRODUCT((--ISNUMBER(SEARCH(주중!$A17,주중데이터!$A$4:$A$627))*--ISNUMBER(SEARCH(주중!Y$1,주중데이터!$B$2:$Y$2))*--ISNUMBER(SEARCH(주중!Y$2,주중데이터!$B$3:$Y$3))),주중데이터!$B$4:$Y$627)</f>
        <v>2841.84</v>
      </c>
    </row>
    <row r="18" spans="1:25">
      <c r="A18" s="1" t="s">
        <v>31</v>
      </c>
      <c r="B18">
        <f>SUMPRODUCT((--ISNUMBER(SEARCH(주중!$A18,주중데이터!$A$4:$A$627))*--ISNUMBER(SEARCH(주중!B$1,주중데이터!$B$2:$Y$2))*--ISNUMBER(SEARCH(주중!B$2,주중데이터!$B$3:$Y$3))),주중데이터!$B$4:$Y$627)</f>
        <v>3670.9500000000003</v>
      </c>
      <c r="C18">
        <f>SUMPRODUCT((--ISNUMBER(SEARCH(주중!$A18,주중데이터!$A$4:$A$627))*--ISNUMBER(SEARCH(주중!C$1,주중데이터!$B$2:$Y$2))*--ISNUMBER(SEARCH(주중!C$2,주중데이터!$B$3:$Y$3))),주중데이터!$B$4:$Y$627)</f>
        <v>2591.7499999999995</v>
      </c>
      <c r="D18">
        <f>SUMPRODUCT((--ISNUMBER(SEARCH(주중!$A18,주중데이터!$A$4:$A$627))*--ISNUMBER(SEARCH(주중!D$1,주중데이터!$B$2:$Y$2))*--ISNUMBER(SEARCH(주중!D$2,주중데이터!$B$3:$Y$3))),주중데이터!$B$4:$Y$627)</f>
        <v>5307.94</v>
      </c>
      <c r="E18">
        <f>SUMPRODUCT((--ISNUMBER(SEARCH(주중!$A18,주중데이터!$A$4:$A$627))*--ISNUMBER(SEARCH(주중!E$1,주중데이터!$B$2:$Y$2))*--ISNUMBER(SEARCH(주중!E$2,주중데이터!$B$3:$Y$3))),주중데이터!$B$4:$Y$627)</f>
        <v>4317.03</v>
      </c>
      <c r="F18">
        <f>SUMPRODUCT((--ISNUMBER(SEARCH(주중!$A18,주중데이터!$A$4:$A$627))*--ISNUMBER(SEARCH(주중!F$1,주중데이터!$B$2:$Y$2))*--ISNUMBER(SEARCH(주중!F$2,주중데이터!$B$3:$Y$3))),주중데이터!$B$4:$Y$627)</f>
        <v>57.300000000000004</v>
      </c>
      <c r="G18">
        <f>SUMPRODUCT((--ISNUMBER(SEARCH(주중!$A18,주중데이터!$A$4:$A$627))*--ISNUMBER(SEARCH(주중!G$1,주중데이터!$B$2:$Y$2))*--ISNUMBER(SEARCH(주중!G$2,주중데이터!$B$3:$Y$3))),주중데이터!$B$4:$Y$627)</f>
        <v>31.34</v>
      </c>
      <c r="H18">
        <f>SUMPRODUCT((--ISNUMBER(SEARCH(주중!$A18,주중데이터!$A$4:$A$627))*--ISNUMBER(SEARCH(주중!H$1,주중데이터!$B$2:$Y$2))*--ISNUMBER(SEARCH(주중!H$2,주중데이터!$B$3:$Y$3))),주중데이터!$B$4:$Y$627)</f>
        <v>57.440000000000005</v>
      </c>
      <c r="I18">
        <f>SUMPRODUCT((--ISNUMBER(SEARCH(주중!$A18,주중데이터!$A$4:$A$627))*--ISNUMBER(SEARCH(주중!I$1,주중데이터!$B$2:$Y$2))*--ISNUMBER(SEARCH(주중!I$2,주중데이터!$B$3:$Y$3))),주중데이터!$B$4:$Y$627)</f>
        <v>31.48</v>
      </c>
      <c r="J18">
        <f>SUMPRODUCT((--ISNUMBER(SEARCH(주중!$A18,주중데이터!$A$4:$A$627))*--ISNUMBER(SEARCH(주중!J$1,주중데이터!$B$2:$Y$2))*--ISNUMBER(SEARCH(주중!J$2,주중데이터!$B$3:$Y$3))),주중데이터!$B$4:$Y$627)</f>
        <v>3670.9500000000003</v>
      </c>
      <c r="K18">
        <f>SUMPRODUCT((--ISNUMBER(SEARCH(주중!$A18,주중데이터!$A$4:$A$627))*--ISNUMBER(SEARCH(주중!K$1,주중데이터!$B$2:$Y$2))*--ISNUMBER(SEARCH(주중!K$2,주중데이터!$B$3:$Y$3))),주중데이터!$B$4:$Y$627)</f>
        <v>2591.7499999999995</v>
      </c>
      <c r="L18">
        <f>SUMPRODUCT((--ISNUMBER(SEARCH(주중!$A18,주중데이터!$A$4:$A$627))*--ISNUMBER(SEARCH(주중!L$1,주중데이터!$B$2:$Y$2))*--ISNUMBER(SEARCH(주중!L$2,주중데이터!$B$3:$Y$3))),주중데이터!$B$4:$Y$627)</f>
        <v>726.86</v>
      </c>
      <c r="M18">
        <f>SUMPRODUCT((--ISNUMBER(SEARCH(주중!$A18,주중데이터!$A$4:$A$627))*--ISNUMBER(SEARCH(주중!M$1,주중데이터!$B$2:$Y$2))*--ISNUMBER(SEARCH(주중!M$2,주중데이터!$B$3:$Y$3))),주중데이터!$B$4:$Y$627)</f>
        <v>459.75</v>
      </c>
      <c r="N18">
        <f>SUMPRODUCT((--ISNUMBER(SEARCH(주중!$A18,주중데이터!$A$4:$A$627))*--ISNUMBER(SEARCH(주중!N$1,주중데이터!$B$2:$Y$2))*--ISNUMBER(SEARCH(주중!N$2,주중데이터!$B$3:$Y$3))),주중데이터!$B$4:$Y$627)</f>
        <v>726.86</v>
      </c>
      <c r="O18">
        <f>SUMPRODUCT((--ISNUMBER(SEARCH(주중!$A18,주중데이터!$A$4:$A$627))*--ISNUMBER(SEARCH(주중!O$1,주중데이터!$B$2:$Y$2))*--ISNUMBER(SEARCH(주중!O$2,주중데이터!$B$3:$Y$3))),주중데이터!$B$4:$Y$627)</f>
        <v>459.75</v>
      </c>
      <c r="P18">
        <f>SUMPRODUCT((--ISNUMBER(SEARCH(주중!$A18,주중데이터!$A$4:$A$627))*--ISNUMBER(SEARCH(주중!P$1,주중데이터!$B$2:$Y$2))*--ISNUMBER(SEARCH(주중!P$2,주중데이터!$B$3:$Y$3))),주중데이터!$B$4:$Y$627)</f>
        <v>2690.85</v>
      </c>
      <c r="Q18">
        <f>SUMPRODUCT((--ISNUMBER(SEARCH(주중!$A18,주중데이터!$A$4:$A$627))*--ISNUMBER(SEARCH(주중!Q$1,주중데이터!$B$2:$Y$2))*--ISNUMBER(SEARCH(주중!Q$2,주중데이터!$B$3:$Y$3))),주중데이터!$B$4:$Y$627)</f>
        <v>1936.9399999999998</v>
      </c>
      <c r="R18">
        <f>SUMPRODUCT((--ISNUMBER(SEARCH(주중!$A18,주중데이터!$A$4:$A$627))*--ISNUMBER(SEARCH(주중!R$1,주중데이터!$B$2:$Y$2))*--ISNUMBER(SEARCH(주중!R$2,주중데이터!$B$3:$Y$3))),주중데이터!$B$4:$Y$627)</f>
        <v>2873.72</v>
      </c>
      <c r="S18">
        <f>SUMPRODUCT((--ISNUMBER(SEARCH(주중!$A18,주중데이터!$A$4:$A$627))*--ISNUMBER(SEARCH(주중!S$1,주중데이터!$B$2:$Y$2))*--ISNUMBER(SEARCH(주중!S$2,주중데이터!$B$3:$Y$3))),주중데이터!$B$4:$Y$627)</f>
        <v>2371.7199999999993</v>
      </c>
      <c r="T18" s="7">
        <f>SUMPRODUCT((--ISNUMBER(SEARCH(주중!$A18,주중데이터!$A$4:$A$627))*--ISNUMBER(SEARCH(주중!T$1,주중데이터!$B$2:$Y$2))*--ISNUMBER(SEARCH(주중!T$2,주중데이터!$B$3:$Y$3))),주중데이터!$B$4:$Y$627)</f>
        <v>5265.1399999999994</v>
      </c>
      <c r="U18" s="7">
        <f>SUMPRODUCT((--ISNUMBER(SEARCH(주중!$A18,주중데이터!$A$4:$A$627))*--ISNUMBER(SEARCH(주중!U$1,주중데이터!$B$2:$Y$2))*--ISNUMBER(SEARCH(주중!U$2,주중데이터!$B$3:$Y$3))),주중데이터!$B$4:$Y$627)</f>
        <v>3691.329999999999</v>
      </c>
      <c r="V18">
        <f>SUMPRODUCT((--ISNUMBER(SEARCH(주중!$A18,주중데이터!$A$4:$A$627))*--ISNUMBER(SEARCH(주중!V$1,주중데이터!$B$2:$Y$2))*--ISNUMBER(SEARCH(주중!V$2,주중데이터!$B$3:$Y$3))),주중데이터!$B$4:$Y$627)</f>
        <v>4934.49</v>
      </c>
      <c r="W18">
        <f>SUMPRODUCT((--ISNUMBER(SEARCH(주중!$A18,주중데이터!$A$4:$A$627))*--ISNUMBER(SEARCH(주중!W$1,주중데이터!$B$2:$Y$2))*--ISNUMBER(SEARCH(주중!W$2,주중데이터!$B$3:$Y$3))),주중데이터!$B$4:$Y$627)</f>
        <v>3711.5200000000004</v>
      </c>
      <c r="X18">
        <f>SUMPRODUCT((--ISNUMBER(SEARCH(주중!$A18,주중데이터!$A$4:$A$627))*--ISNUMBER(SEARCH(주중!X$1,주중데이터!$B$2:$Y$2))*--ISNUMBER(SEARCH(주중!X$2,주중데이터!$B$3:$Y$3))),주중데이터!$B$4:$Y$627)</f>
        <v>4236</v>
      </c>
      <c r="Y18">
        <f>SUMPRODUCT((--ISNUMBER(SEARCH(주중!$A18,주중데이터!$A$4:$A$627))*--ISNUMBER(SEARCH(주중!Y$1,주중데이터!$B$2:$Y$2))*--ISNUMBER(SEARCH(주중!Y$2,주중데이터!$B$3:$Y$3))),주중데이터!$B$4:$Y$627)</f>
        <v>3172.33</v>
      </c>
    </row>
    <row r="19" spans="1:25">
      <c r="A19" s="1" t="s">
        <v>32</v>
      </c>
      <c r="B19">
        <f>SUMPRODUCT((--ISNUMBER(SEARCH(주중!$A19,주중데이터!$A$4:$A$627))*--ISNUMBER(SEARCH(주중!B$1,주중데이터!$B$2:$Y$2))*--ISNUMBER(SEARCH(주중!B$2,주중데이터!$B$3:$Y$3))),주중데이터!$B$4:$Y$627)</f>
        <v>3939.8</v>
      </c>
      <c r="C19">
        <f>SUMPRODUCT((--ISNUMBER(SEARCH(주중!$A19,주중데이터!$A$4:$A$627))*--ISNUMBER(SEARCH(주중!C$1,주중데이터!$B$2:$Y$2))*--ISNUMBER(SEARCH(주중!C$2,주중데이터!$B$3:$Y$3))),주중데이터!$B$4:$Y$627)</f>
        <v>2563.5</v>
      </c>
      <c r="D19">
        <f>SUMPRODUCT((--ISNUMBER(SEARCH(주중!$A19,주중데이터!$A$4:$A$627))*--ISNUMBER(SEARCH(주중!D$1,주중데이터!$B$2:$Y$2))*--ISNUMBER(SEARCH(주중!D$2,주중데이터!$B$3:$Y$3))),주중데이터!$B$4:$Y$627)</f>
        <v>5520.18</v>
      </c>
      <c r="E19">
        <f>SUMPRODUCT((--ISNUMBER(SEARCH(주중!$A19,주중데이터!$A$4:$A$627))*--ISNUMBER(SEARCH(주중!E$1,주중데이터!$B$2:$Y$2))*--ISNUMBER(SEARCH(주중!E$2,주중데이터!$B$3:$Y$3))),주중데이터!$B$4:$Y$627)</f>
        <v>4453.92</v>
      </c>
      <c r="F19">
        <f>SUMPRODUCT((--ISNUMBER(SEARCH(주중!$A19,주중데이터!$A$4:$A$627))*--ISNUMBER(SEARCH(주중!F$1,주중데이터!$B$2:$Y$2))*--ISNUMBER(SEARCH(주중!F$2,주중데이터!$B$3:$Y$3))),주중데이터!$B$4:$Y$627)</f>
        <v>51.079999999999991</v>
      </c>
      <c r="G19">
        <f>SUMPRODUCT((--ISNUMBER(SEARCH(주중!$A19,주중데이터!$A$4:$A$627))*--ISNUMBER(SEARCH(주중!G$1,주중데이터!$B$2:$Y$2))*--ISNUMBER(SEARCH(주중!G$2,주중데이터!$B$3:$Y$3))),주중데이터!$B$4:$Y$627)</f>
        <v>28.050000000000004</v>
      </c>
      <c r="H19">
        <f>SUMPRODUCT((--ISNUMBER(SEARCH(주중!$A19,주중데이터!$A$4:$A$627))*--ISNUMBER(SEARCH(주중!H$1,주중데이터!$B$2:$Y$2))*--ISNUMBER(SEARCH(주중!H$2,주중데이터!$B$3:$Y$3))),주중데이터!$B$4:$Y$627)</f>
        <v>51.529999999999987</v>
      </c>
      <c r="I19">
        <f>SUMPRODUCT((--ISNUMBER(SEARCH(주중!$A19,주중데이터!$A$4:$A$627))*--ISNUMBER(SEARCH(주중!I$1,주중데이터!$B$2:$Y$2))*--ISNUMBER(SEARCH(주중!I$2,주중데이터!$B$3:$Y$3))),주중데이터!$B$4:$Y$627)</f>
        <v>28.430000000000007</v>
      </c>
      <c r="J19">
        <f>SUMPRODUCT((--ISNUMBER(SEARCH(주중!$A19,주중데이터!$A$4:$A$627))*--ISNUMBER(SEARCH(주중!J$1,주중데이터!$B$2:$Y$2))*--ISNUMBER(SEARCH(주중!J$2,주중데이터!$B$3:$Y$3))),주중데이터!$B$4:$Y$627)</f>
        <v>3939.8</v>
      </c>
      <c r="K19">
        <f>SUMPRODUCT((--ISNUMBER(SEARCH(주중!$A19,주중데이터!$A$4:$A$627))*--ISNUMBER(SEARCH(주중!K$1,주중데이터!$B$2:$Y$2))*--ISNUMBER(SEARCH(주중!K$2,주중데이터!$B$3:$Y$3))),주중데이터!$B$4:$Y$627)</f>
        <v>2563.5</v>
      </c>
      <c r="L19">
        <f>SUMPRODUCT((--ISNUMBER(SEARCH(주중!$A19,주중데이터!$A$4:$A$627))*--ISNUMBER(SEARCH(주중!L$1,주중데이터!$B$2:$Y$2))*--ISNUMBER(SEARCH(주중!L$2,주중데이터!$B$3:$Y$3))),주중데이터!$B$4:$Y$627)</f>
        <v>501.78999999999991</v>
      </c>
      <c r="M19">
        <f>SUMPRODUCT((--ISNUMBER(SEARCH(주중!$A19,주중데이터!$A$4:$A$627))*--ISNUMBER(SEARCH(주중!M$1,주중데이터!$B$2:$Y$2))*--ISNUMBER(SEARCH(주중!M$2,주중데이터!$B$3:$Y$3))),주중데이터!$B$4:$Y$627)</f>
        <v>441.2299999999999</v>
      </c>
      <c r="N19">
        <f>SUMPRODUCT((--ISNUMBER(SEARCH(주중!$A19,주중데이터!$A$4:$A$627))*--ISNUMBER(SEARCH(주중!N$1,주중데이터!$B$2:$Y$2))*--ISNUMBER(SEARCH(주중!N$2,주중데이터!$B$3:$Y$3))),주중데이터!$B$4:$Y$627)</f>
        <v>501.78999999999991</v>
      </c>
      <c r="O19">
        <f>SUMPRODUCT((--ISNUMBER(SEARCH(주중!$A19,주중데이터!$A$4:$A$627))*--ISNUMBER(SEARCH(주중!O$1,주중데이터!$B$2:$Y$2))*--ISNUMBER(SEARCH(주중!O$2,주중데이터!$B$3:$Y$3))),주중데이터!$B$4:$Y$627)</f>
        <v>441.2299999999999</v>
      </c>
      <c r="P19">
        <f>SUMPRODUCT((--ISNUMBER(SEARCH(주중!$A19,주중데이터!$A$4:$A$627))*--ISNUMBER(SEARCH(주중!P$1,주중데이터!$B$2:$Y$2))*--ISNUMBER(SEARCH(주중!P$2,주중데이터!$B$3:$Y$3))),주중데이터!$B$4:$Y$627)</f>
        <v>2993.71</v>
      </c>
      <c r="Q19">
        <f>SUMPRODUCT((--ISNUMBER(SEARCH(주중!$A19,주중데이터!$A$4:$A$627))*--ISNUMBER(SEARCH(주중!Q$1,주중데이터!$B$2:$Y$2))*--ISNUMBER(SEARCH(주중!Q$2,주중데이터!$B$3:$Y$3))),주중데이터!$B$4:$Y$627)</f>
        <v>2027.73</v>
      </c>
      <c r="R19">
        <f>SUMPRODUCT((--ISNUMBER(SEARCH(주중!$A19,주중데이터!$A$4:$A$627))*--ISNUMBER(SEARCH(주중!R$1,주중데이터!$B$2:$Y$2))*--ISNUMBER(SEARCH(주중!R$2,주중데이터!$B$3:$Y$3))),주중데이터!$B$4:$Y$627)</f>
        <v>3197.83</v>
      </c>
      <c r="S19">
        <f>SUMPRODUCT((--ISNUMBER(SEARCH(주중!$A19,주중데이터!$A$4:$A$627))*--ISNUMBER(SEARCH(주중!S$1,주중데이터!$B$2:$Y$2))*--ISNUMBER(SEARCH(주중!S$2,주중데이터!$B$3:$Y$3))),주중데이터!$B$4:$Y$627)</f>
        <v>2483.38</v>
      </c>
      <c r="T19" s="7">
        <f>SUMPRODUCT((--ISNUMBER(SEARCH(주중!$A19,주중데이터!$A$4:$A$627))*--ISNUMBER(SEARCH(주중!T$1,주중데이터!$B$2:$Y$2))*--ISNUMBER(SEARCH(주중!T$2,주중데이터!$B$3:$Y$3))),주중데이터!$B$4:$Y$627)</f>
        <v>6042.09</v>
      </c>
      <c r="U19" s="7">
        <f>SUMPRODUCT((--ISNUMBER(SEARCH(주중!$A19,주중데이터!$A$4:$A$627))*--ISNUMBER(SEARCH(주중!U$1,주중데이터!$B$2:$Y$2))*--ISNUMBER(SEARCH(주중!U$2,주중데이터!$B$3:$Y$3))),주중데이터!$B$4:$Y$627)</f>
        <v>4016.45</v>
      </c>
      <c r="V19">
        <f>SUMPRODUCT((--ISNUMBER(SEARCH(주중!$A19,주중데이터!$A$4:$A$627))*--ISNUMBER(SEARCH(주중!V$1,주중데이터!$B$2:$Y$2))*--ISNUMBER(SEARCH(주중!V$2,주중데이터!$B$3:$Y$3))),주중데이터!$B$4:$Y$627)</f>
        <v>5323.6</v>
      </c>
      <c r="W19">
        <f>SUMPRODUCT((--ISNUMBER(SEARCH(주중!$A19,주중데이터!$A$4:$A$627))*--ISNUMBER(SEARCH(주중!W$1,주중데이터!$B$2:$Y$2))*--ISNUMBER(SEARCH(주중!W$2,주중데이터!$B$3:$Y$3))),주중데이터!$B$4:$Y$627)</f>
        <v>3726.65</v>
      </c>
      <c r="X19">
        <f>SUMPRODUCT((--ISNUMBER(SEARCH(주중!$A19,주중데이터!$A$4:$A$627))*--ISNUMBER(SEARCH(주중!X$1,주중데이터!$B$2:$Y$2))*--ISNUMBER(SEARCH(주중!X$2,주중데이터!$B$3:$Y$3))),주중데이터!$B$4:$Y$627)</f>
        <v>4535.95</v>
      </c>
      <c r="Y19">
        <f>SUMPRODUCT((--ISNUMBER(SEARCH(주중!$A19,주중데이터!$A$4:$A$627))*--ISNUMBER(SEARCH(주중!Y$1,주중데이터!$B$2:$Y$2))*--ISNUMBER(SEARCH(주중!Y$2,주중데이터!$B$3:$Y$3))),주중데이터!$B$4:$Y$627)</f>
        <v>3267.9700000000003</v>
      </c>
    </row>
    <row r="20" spans="1:25">
      <c r="A20" s="1" t="s">
        <v>33</v>
      </c>
      <c r="B20">
        <f>SUMPRODUCT((--ISNUMBER(SEARCH(주중!$A20,주중데이터!$A$4:$A$627))*--ISNUMBER(SEARCH(주중!B$1,주중데이터!$B$2:$Y$2))*--ISNUMBER(SEARCH(주중!B$2,주중데이터!$B$3:$Y$3))),주중데이터!$B$4:$Y$627)</f>
        <v>4045.8500000000004</v>
      </c>
      <c r="C20">
        <f>SUMPRODUCT((--ISNUMBER(SEARCH(주중!$A20,주중데이터!$A$4:$A$627))*--ISNUMBER(SEARCH(주중!C$1,주중데이터!$B$2:$Y$2))*--ISNUMBER(SEARCH(주중!C$2,주중데이터!$B$3:$Y$3))),주중데이터!$B$4:$Y$627)</f>
        <v>2807.4700000000003</v>
      </c>
      <c r="D20">
        <f>SUMPRODUCT((--ISNUMBER(SEARCH(주중!$A20,주중데이터!$A$4:$A$627))*--ISNUMBER(SEARCH(주중!D$1,주중데이터!$B$2:$Y$2))*--ISNUMBER(SEARCH(주중!D$2,주중데이터!$B$3:$Y$3))),주중데이터!$B$4:$Y$627)</f>
        <v>5856.4700000000012</v>
      </c>
      <c r="E20">
        <f>SUMPRODUCT((--ISNUMBER(SEARCH(주중!$A20,주중데이터!$A$4:$A$627))*--ISNUMBER(SEARCH(주중!E$1,주중데이터!$B$2:$Y$2))*--ISNUMBER(SEARCH(주중!E$2,주중데이터!$B$3:$Y$3))),주중데이터!$B$4:$Y$627)</f>
        <v>5077.08</v>
      </c>
      <c r="F20">
        <f>SUMPRODUCT((--ISNUMBER(SEARCH(주중!$A20,주중데이터!$A$4:$A$627))*--ISNUMBER(SEARCH(주중!F$1,주중데이터!$B$2:$Y$2))*--ISNUMBER(SEARCH(주중!F$2,주중데이터!$B$3:$Y$3))),주중데이터!$B$4:$Y$627)</f>
        <v>41.389999999999993</v>
      </c>
      <c r="G20">
        <f>SUMPRODUCT((--ISNUMBER(SEARCH(주중!$A20,주중데이터!$A$4:$A$627))*--ISNUMBER(SEARCH(주중!G$1,주중데이터!$B$2:$Y$2))*--ISNUMBER(SEARCH(주중!G$2,주중데이터!$B$3:$Y$3))),주중데이터!$B$4:$Y$627)</f>
        <v>29.23</v>
      </c>
      <c r="H20">
        <f>SUMPRODUCT((--ISNUMBER(SEARCH(주중!$A20,주중데이터!$A$4:$A$627))*--ISNUMBER(SEARCH(주중!H$1,주중데이터!$B$2:$Y$2))*--ISNUMBER(SEARCH(주중!H$2,주중데이터!$B$3:$Y$3))),주중데이터!$B$4:$Y$627)</f>
        <v>42</v>
      </c>
      <c r="I20">
        <f>SUMPRODUCT((--ISNUMBER(SEARCH(주중!$A20,주중데이터!$A$4:$A$627))*--ISNUMBER(SEARCH(주중!I$1,주중데이터!$B$2:$Y$2))*--ISNUMBER(SEARCH(주중!I$2,주중데이터!$B$3:$Y$3))),주중데이터!$B$4:$Y$627)</f>
        <v>29.720000000000002</v>
      </c>
      <c r="J20">
        <f>SUMPRODUCT((--ISNUMBER(SEARCH(주중!$A20,주중데이터!$A$4:$A$627))*--ISNUMBER(SEARCH(주중!J$1,주중데이터!$B$2:$Y$2))*--ISNUMBER(SEARCH(주중!J$2,주중데이터!$B$3:$Y$3))),주중데이터!$B$4:$Y$627)</f>
        <v>4045.8500000000004</v>
      </c>
      <c r="K20">
        <f>SUMPRODUCT((--ISNUMBER(SEARCH(주중!$A20,주중데이터!$A$4:$A$627))*--ISNUMBER(SEARCH(주중!K$1,주중데이터!$B$2:$Y$2))*--ISNUMBER(SEARCH(주중!K$2,주중데이터!$B$3:$Y$3))),주중데이터!$B$4:$Y$627)</f>
        <v>2807.4700000000003</v>
      </c>
      <c r="L20">
        <f>SUMPRODUCT((--ISNUMBER(SEARCH(주중!$A20,주중데이터!$A$4:$A$627))*--ISNUMBER(SEARCH(주중!L$1,주중데이터!$B$2:$Y$2))*--ISNUMBER(SEARCH(주중!L$2,주중데이터!$B$3:$Y$3))),주중데이터!$B$4:$Y$627)</f>
        <v>572.47</v>
      </c>
      <c r="M20">
        <f>SUMPRODUCT((--ISNUMBER(SEARCH(주중!$A20,주중데이터!$A$4:$A$627))*--ISNUMBER(SEARCH(주중!M$1,주중데이터!$B$2:$Y$2))*--ISNUMBER(SEARCH(주중!M$2,주중데이터!$B$3:$Y$3))),주중데이터!$B$4:$Y$627)</f>
        <v>476.91999999999996</v>
      </c>
      <c r="N20">
        <f>SUMPRODUCT((--ISNUMBER(SEARCH(주중!$A20,주중데이터!$A$4:$A$627))*--ISNUMBER(SEARCH(주중!N$1,주중데이터!$B$2:$Y$2))*--ISNUMBER(SEARCH(주중!N$2,주중데이터!$B$3:$Y$3))),주중데이터!$B$4:$Y$627)</f>
        <v>572.47</v>
      </c>
      <c r="O20">
        <f>SUMPRODUCT((--ISNUMBER(SEARCH(주중!$A20,주중데이터!$A$4:$A$627))*--ISNUMBER(SEARCH(주중!O$1,주중데이터!$B$2:$Y$2))*--ISNUMBER(SEARCH(주중!O$2,주중데이터!$B$3:$Y$3))),주중데이터!$B$4:$Y$627)</f>
        <v>476.91999999999996</v>
      </c>
      <c r="P20">
        <f>SUMPRODUCT((--ISNUMBER(SEARCH(주중!$A20,주중데이터!$A$4:$A$627))*--ISNUMBER(SEARCH(주중!P$1,주중데이터!$B$2:$Y$2))*--ISNUMBER(SEARCH(주중!P$2,주중데이터!$B$3:$Y$3))),주중데이터!$B$4:$Y$627)</f>
        <v>3325.2600000000011</v>
      </c>
      <c r="Q20">
        <f>SUMPRODUCT((--ISNUMBER(SEARCH(주중!$A20,주중데이터!$A$4:$A$627))*--ISNUMBER(SEARCH(주중!Q$1,주중데이터!$B$2:$Y$2))*--ISNUMBER(SEARCH(주중!Q$2,주중데이터!$B$3:$Y$3))),주중데이터!$B$4:$Y$627)</f>
        <v>2447.71</v>
      </c>
      <c r="R20">
        <f>SUMPRODUCT((--ISNUMBER(SEARCH(주중!$A20,주중데이터!$A$4:$A$627))*--ISNUMBER(SEARCH(주중!R$1,주중데이터!$B$2:$Y$2))*--ISNUMBER(SEARCH(주중!R$2,주중데이터!$B$3:$Y$3))),주중데이터!$B$4:$Y$627)</f>
        <v>3751.8900000000008</v>
      </c>
      <c r="S20">
        <f>SUMPRODUCT((--ISNUMBER(SEARCH(주중!$A20,주중데이터!$A$4:$A$627))*--ISNUMBER(SEARCH(주중!S$1,주중데이터!$B$2:$Y$2))*--ISNUMBER(SEARCH(주중!S$2,주중데이터!$B$3:$Y$3))),주중데이터!$B$4:$Y$627)</f>
        <v>2983.4000000000005</v>
      </c>
      <c r="T20" s="7">
        <f>SUMPRODUCT((--ISNUMBER(SEARCH(주중!$A20,주중데이터!$A$4:$A$627))*--ISNUMBER(SEARCH(주중!T$1,주중데이터!$B$2:$Y$2))*--ISNUMBER(SEARCH(주중!T$2,주중데이터!$B$3:$Y$3))),주중데이터!$B$4:$Y$627)</f>
        <v>5956.1499999999987</v>
      </c>
      <c r="U20" s="7">
        <f>SUMPRODUCT((--ISNUMBER(SEARCH(주중!$A20,주중데이터!$A$4:$A$627))*--ISNUMBER(SEARCH(주중!U$1,주중데이터!$B$2:$Y$2))*--ISNUMBER(SEARCH(주중!U$2,주중데이터!$B$3:$Y$3))),주중데이터!$B$4:$Y$627)</f>
        <v>4350.18</v>
      </c>
      <c r="V20">
        <f>SUMPRODUCT((--ISNUMBER(SEARCH(주중!$A20,주중데이터!$A$4:$A$627))*--ISNUMBER(SEARCH(주중!V$1,주중데이터!$B$2:$Y$2))*--ISNUMBER(SEARCH(주중!V$2,주중데이터!$B$3:$Y$3))),주중데이터!$B$4:$Y$627)</f>
        <v>6261.6099999999988</v>
      </c>
      <c r="W20">
        <f>SUMPRODUCT((--ISNUMBER(SEARCH(주중!$A20,주중데이터!$A$4:$A$627))*--ISNUMBER(SEARCH(주중!W$1,주중데이터!$B$2:$Y$2))*--ISNUMBER(SEARCH(주중!W$2,주중데이터!$B$3:$Y$3))),주중데이터!$B$4:$Y$627)</f>
        <v>4991.0499999999993</v>
      </c>
      <c r="X20">
        <f>SUMPRODUCT((--ISNUMBER(SEARCH(주중!$A20,주중데이터!$A$4:$A$627))*--ISNUMBER(SEARCH(주중!X$1,주중데이터!$B$2:$Y$2))*--ISNUMBER(SEARCH(주중!X$2,주중데이터!$B$3:$Y$3))),주중데이터!$B$4:$Y$627)</f>
        <v>5425.6900000000005</v>
      </c>
      <c r="Y20">
        <f>SUMPRODUCT((--ISNUMBER(SEARCH(주중!$A20,주중데이터!$A$4:$A$627))*--ISNUMBER(SEARCH(주중!Y$1,주중데이터!$B$2:$Y$2))*--ISNUMBER(SEARCH(주중!Y$2,주중데이터!$B$3:$Y$3))),주중데이터!$B$4:$Y$627)</f>
        <v>4438.18</v>
      </c>
    </row>
    <row r="21" spans="1:25">
      <c r="A21" s="1" t="s">
        <v>34</v>
      </c>
      <c r="B21">
        <f>SUMPRODUCT((--ISNUMBER(SEARCH(주중!$A21,주중데이터!$A$4:$A$627))*--ISNUMBER(SEARCH(주중!B$1,주중데이터!$B$2:$Y$2))*--ISNUMBER(SEARCH(주중!B$2,주중데이터!$B$3:$Y$3))),주중데이터!$B$4:$Y$627)</f>
        <v>4096.3599999999997</v>
      </c>
      <c r="C21">
        <f>SUMPRODUCT((--ISNUMBER(SEARCH(주중!$A21,주중데이터!$A$4:$A$627))*--ISNUMBER(SEARCH(주중!C$1,주중데이터!$B$2:$Y$2))*--ISNUMBER(SEARCH(주중!C$2,주중데이터!$B$3:$Y$3))),주중데이터!$B$4:$Y$627)</f>
        <v>2947.81</v>
      </c>
      <c r="D21">
        <f>SUMPRODUCT((--ISNUMBER(SEARCH(주중!$A21,주중데이터!$A$4:$A$627))*--ISNUMBER(SEARCH(주중!D$1,주중데이터!$B$2:$Y$2))*--ISNUMBER(SEARCH(주중!D$2,주중데이터!$B$3:$Y$3))),주중데이터!$B$4:$Y$627)</f>
        <v>6096.5</v>
      </c>
      <c r="E21">
        <f>SUMPRODUCT((--ISNUMBER(SEARCH(주중!$A21,주중데이터!$A$4:$A$627))*--ISNUMBER(SEARCH(주중!E$1,주중데이터!$B$2:$Y$2))*--ISNUMBER(SEARCH(주중!E$2,주중데이터!$B$3:$Y$3))),주중데이터!$B$4:$Y$627)</f>
        <v>5480.5500000000011</v>
      </c>
      <c r="F21">
        <f>SUMPRODUCT((--ISNUMBER(SEARCH(주중!$A21,주중데이터!$A$4:$A$627))*--ISNUMBER(SEARCH(주중!F$1,주중데이터!$B$2:$Y$2))*--ISNUMBER(SEARCH(주중!F$2,주중데이터!$B$3:$Y$3))),주중데이터!$B$4:$Y$627)</f>
        <v>51.09</v>
      </c>
      <c r="G21">
        <f>SUMPRODUCT((--ISNUMBER(SEARCH(주중!$A21,주중데이터!$A$4:$A$627))*--ISNUMBER(SEARCH(주중!G$1,주중데이터!$B$2:$Y$2))*--ISNUMBER(SEARCH(주중!G$2,주중데이터!$B$3:$Y$3))),주중데이터!$B$4:$Y$627)</f>
        <v>27.05</v>
      </c>
      <c r="H21">
        <f>SUMPRODUCT((--ISNUMBER(SEARCH(주중!$A21,주중데이터!$A$4:$A$627))*--ISNUMBER(SEARCH(주중!H$1,주중데이터!$B$2:$Y$2))*--ISNUMBER(SEARCH(주중!H$2,주중데이터!$B$3:$Y$3))),주중데이터!$B$4:$Y$627)</f>
        <v>51.72</v>
      </c>
      <c r="I21">
        <f>SUMPRODUCT((--ISNUMBER(SEARCH(주중!$A21,주중데이터!$A$4:$A$627))*--ISNUMBER(SEARCH(주중!I$1,주중데이터!$B$2:$Y$2))*--ISNUMBER(SEARCH(주중!I$2,주중데이터!$B$3:$Y$3))),주중데이터!$B$4:$Y$627)</f>
        <v>27.540000000000003</v>
      </c>
      <c r="J21">
        <f>SUMPRODUCT((--ISNUMBER(SEARCH(주중!$A21,주중데이터!$A$4:$A$627))*--ISNUMBER(SEARCH(주중!J$1,주중데이터!$B$2:$Y$2))*--ISNUMBER(SEARCH(주중!J$2,주중데이터!$B$3:$Y$3))),주중데이터!$B$4:$Y$627)</f>
        <v>4096.3599999999997</v>
      </c>
      <c r="K21">
        <f>SUMPRODUCT((--ISNUMBER(SEARCH(주중!$A21,주중데이터!$A$4:$A$627))*--ISNUMBER(SEARCH(주중!K$1,주중데이터!$B$2:$Y$2))*--ISNUMBER(SEARCH(주중!K$2,주중데이터!$B$3:$Y$3))),주중데이터!$B$4:$Y$627)</f>
        <v>2947.81</v>
      </c>
      <c r="L21">
        <f>SUMPRODUCT((--ISNUMBER(SEARCH(주중!$A21,주중데이터!$A$4:$A$627))*--ISNUMBER(SEARCH(주중!L$1,주중데이터!$B$2:$Y$2))*--ISNUMBER(SEARCH(주중!L$2,주중데이터!$B$3:$Y$3))),주중데이터!$B$4:$Y$627)</f>
        <v>599.5999999999998</v>
      </c>
      <c r="M21">
        <f>SUMPRODUCT((--ISNUMBER(SEARCH(주중!$A21,주중데이터!$A$4:$A$627))*--ISNUMBER(SEARCH(주중!M$1,주중데이터!$B$2:$Y$2))*--ISNUMBER(SEARCH(주중!M$2,주중데이터!$B$3:$Y$3))),주중데이터!$B$4:$Y$627)</f>
        <v>445.87</v>
      </c>
      <c r="N21">
        <f>SUMPRODUCT((--ISNUMBER(SEARCH(주중!$A21,주중데이터!$A$4:$A$627))*--ISNUMBER(SEARCH(주중!N$1,주중데이터!$B$2:$Y$2))*--ISNUMBER(SEARCH(주중!N$2,주중데이터!$B$3:$Y$3))),주중데이터!$B$4:$Y$627)</f>
        <v>599.5999999999998</v>
      </c>
      <c r="O21">
        <f>SUMPRODUCT((--ISNUMBER(SEARCH(주중!$A21,주중데이터!$A$4:$A$627))*--ISNUMBER(SEARCH(주중!O$1,주중데이터!$B$2:$Y$2))*--ISNUMBER(SEARCH(주중!O$2,주중데이터!$B$3:$Y$3))),주중데이터!$B$4:$Y$627)</f>
        <v>445.87</v>
      </c>
      <c r="P21">
        <f>SUMPRODUCT((--ISNUMBER(SEARCH(주중!$A21,주중데이터!$A$4:$A$627))*--ISNUMBER(SEARCH(주중!P$1,주중데이터!$B$2:$Y$2))*--ISNUMBER(SEARCH(주중!P$2,주중데이터!$B$3:$Y$3))),주중데이터!$B$4:$Y$627)</f>
        <v>3599.2599999999998</v>
      </c>
      <c r="Q21">
        <f>SUMPRODUCT((--ISNUMBER(SEARCH(주중!$A21,주중데이터!$A$4:$A$627))*--ISNUMBER(SEARCH(주중!Q$1,주중데이터!$B$2:$Y$2))*--ISNUMBER(SEARCH(주중!Q$2,주중데이터!$B$3:$Y$3))),주중데이터!$B$4:$Y$627)</f>
        <v>2569.86</v>
      </c>
      <c r="R21">
        <f>SUMPRODUCT((--ISNUMBER(SEARCH(주중!$A21,주중데이터!$A$4:$A$627))*--ISNUMBER(SEARCH(주중!R$1,주중데이터!$B$2:$Y$2))*--ISNUMBER(SEARCH(주중!R$2,주중데이터!$B$3:$Y$3))),주중데이터!$B$4:$Y$627)</f>
        <v>4328.9799999999996</v>
      </c>
      <c r="S21">
        <f>SUMPRODUCT((--ISNUMBER(SEARCH(주중!$A21,주중데이터!$A$4:$A$627))*--ISNUMBER(SEARCH(주중!S$1,주중데이터!$B$2:$Y$2))*--ISNUMBER(SEARCH(주중!S$2,주중데이터!$B$3:$Y$3))),주중데이터!$B$4:$Y$627)</f>
        <v>3344.28</v>
      </c>
      <c r="T21" s="7">
        <f>SUMPRODUCT((--ISNUMBER(SEARCH(주중!$A21,주중데이터!$A$4:$A$627))*--ISNUMBER(SEARCH(주중!T$1,주중데이터!$B$2:$Y$2))*--ISNUMBER(SEARCH(주중!T$2,주중데이터!$B$3:$Y$3))),주중데이터!$B$4:$Y$627)</f>
        <v>6289.7300000000005</v>
      </c>
      <c r="U21" s="7">
        <f>SUMPRODUCT((--ISNUMBER(SEARCH(주중!$A21,주중데이터!$A$4:$A$627))*--ISNUMBER(SEARCH(주중!U$1,주중데이터!$B$2:$Y$2))*--ISNUMBER(SEARCH(주중!U$2,주중데이터!$B$3:$Y$3))),주중데이터!$B$4:$Y$627)</f>
        <v>4770.1800000000012</v>
      </c>
      <c r="V21">
        <f>SUMPRODUCT((--ISNUMBER(SEARCH(주중!$A21,주중데이터!$A$4:$A$627))*--ISNUMBER(SEARCH(주중!V$1,주중데이터!$B$2:$Y$2))*--ISNUMBER(SEARCH(주중!V$2,주중데이터!$B$3:$Y$3))),주중데이터!$B$4:$Y$627)</f>
        <v>6895.25</v>
      </c>
      <c r="W21">
        <f>SUMPRODUCT((--ISNUMBER(SEARCH(주중!$A21,주중데이터!$A$4:$A$627))*--ISNUMBER(SEARCH(주중!W$1,주중데이터!$B$2:$Y$2))*--ISNUMBER(SEARCH(주중!W$2,주중데이터!$B$3:$Y$3))),주중데이터!$B$4:$Y$627)</f>
        <v>5532.92</v>
      </c>
      <c r="X21">
        <f>SUMPRODUCT((--ISNUMBER(SEARCH(주중!$A21,주중데이터!$A$4:$A$627))*--ISNUMBER(SEARCH(주중!X$1,주중데이터!$B$2:$Y$2))*--ISNUMBER(SEARCH(주중!X$2,주중데이터!$B$3:$Y$3))),주중데이터!$B$4:$Y$627)</f>
        <v>6020.9400000000005</v>
      </c>
      <c r="Y21">
        <f>SUMPRODUCT((--ISNUMBER(SEARCH(주중!$A21,주중데이터!$A$4:$A$627))*--ISNUMBER(SEARCH(주중!Y$1,주중데이터!$B$2:$Y$2))*--ISNUMBER(SEARCH(주중!Y$2,주중데이터!$B$3:$Y$3))),주중데이터!$B$4:$Y$627)</f>
        <v>4935.0099999999993</v>
      </c>
    </row>
    <row r="22" spans="1:25">
      <c r="A22" s="1" t="s">
        <v>35</v>
      </c>
      <c r="B22">
        <f>SUMPRODUCT((--ISNUMBER(SEARCH(주중!$A22,주중데이터!$A$4:$A$627))*--ISNUMBER(SEARCH(주중!B$1,주중데이터!$B$2:$Y$2))*--ISNUMBER(SEARCH(주중!B$2,주중데이터!$B$3:$Y$3))),주중데이터!$B$4:$Y$627)</f>
        <v>4108.99</v>
      </c>
      <c r="C22">
        <f>SUMPRODUCT((--ISNUMBER(SEARCH(주중!$A22,주중데이터!$A$4:$A$627))*--ISNUMBER(SEARCH(주중!C$1,주중데이터!$B$2:$Y$2))*--ISNUMBER(SEARCH(주중!C$2,주중데이터!$B$3:$Y$3))),주중데이터!$B$4:$Y$627)</f>
        <v>3104.0499999999997</v>
      </c>
      <c r="D22">
        <f>SUMPRODUCT((--ISNUMBER(SEARCH(주중!$A22,주중데이터!$A$4:$A$627))*--ISNUMBER(SEARCH(주중!D$1,주중데이터!$B$2:$Y$2))*--ISNUMBER(SEARCH(주중!D$2,주중데이터!$B$3:$Y$3))),주중데이터!$B$4:$Y$627)</f>
        <v>6381.38</v>
      </c>
      <c r="E22">
        <f>SUMPRODUCT((--ISNUMBER(SEARCH(주중!$A22,주중데이터!$A$4:$A$627))*--ISNUMBER(SEARCH(주중!E$1,주중데이터!$B$2:$Y$2))*--ISNUMBER(SEARCH(주중!E$2,주중데이터!$B$3:$Y$3))),주중데이터!$B$4:$Y$627)</f>
        <v>5659.5499999999993</v>
      </c>
      <c r="F22">
        <f>SUMPRODUCT((--ISNUMBER(SEARCH(주중!$A22,주중데이터!$A$4:$A$627))*--ISNUMBER(SEARCH(주중!F$1,주중데이터!$B$2:$Y$2))*--ISNUMBER(SEARCH(주중!F$2,주중데이터!$B$3:$Y$3))),주중데이터!$B$4:$Y$627)</f>
        <v>51.15</v>
      </c>
      <c r="G22">
        <f>SUMPRODUCT((--ISNUMBER(SEARCH(주중!$A22,주중데이터!$A$4:$A$627))*--ISNUMBER(SEARCH(주중!G$1,주중데이터!$B$2:$Y$2))*--ISNUMBER(SEARCH(주중!G$2,주중데이터!$B$3:$Y$3))),주중데이터!$B$4:$Y$627)</f>
        <v>29.229999999999997</v>
      </c>
      <c r="H22">
        <f>SUMPRODUCT((--ISNUMBER(SEARCH(주중!$A22,주중데이터!$A$4:$A$627))*--ISNUMBER(SEARCH(주중!H$1,주중데이터!$B$2:$Y$2))*--ISNUMBER(SEARCH(주중!H$2,주중데이터!$B$3:$Y$3))),주중데이터!$B$4:$Y$627)</f>
        <v>51.82</v>
      </c>
      <c r="I22">
        <f>SUMPRODUCT((--ISNUMBER(SEARCH(주중!$A22,주중데이터!$A$4:$A$627))*--ISNUMBER(SEARCH(주중!I$1,주중데이터!$B$2:$Y$2))*--ISNUMBER(SEARCH(주중!I$2,주중데이터!$B$3:$Y$3))),주중데이터!$B$4:$Y$627)</f>
        <v>25.47</v>
      </c>
      <c r="J22">
        <f>SUMPRODUCT((--ISNUMBER(SEARCH(주중!$A22,주중데이터!$A$4:$A$627))*--ISNUMBER(SEARCH(주중!J$1,주중데이터!$B$2:$Y$2))*--ISNUMBER(SEARCH(주중!J$2,주중데이터!$B$3:$Y$3))),주중데이터!$B$4:$Y$627)</f>
        <v>4108.99</v>
      </c>
      <c r="K22">
        <f>SUMPRODUCT((--ISNUMBER(SEARCH(주중!$A22,주중데이터!$A$4:$A$627))*--ISNUMBER(SEARCH(주중!K$1,주중데이터!$B$2:$Y$2))*--ISNUMBER(SEARCH(주중!K$2,주중데이터!$B$3:$Y$3))),주중데이터!$B$4:$Y$627)</f>
        <v>3104.0499999999997</v>
      </c>
      <c r="L22">
        <f>SUMPRODUCT((--ISNUMBER(SEARCH(주중!$A22,주중데이터!$A$4:$A$627))*--ISNUMBER(SEARCH(주중!L$1,주중데이터!$B$2:$Y$2))*--ISNUMBER(SEARCH(주중!L$2,주중데이터!$B$3:$Y$3))),주중데이터!$B$4:$Y$627)</f>
        <v>609.8499999999998</v>
      </c>
      <c r="M22">
        <f>SUMPRODUCT((--ISNUMBER(SEARCH(주중!$A22,주중데이터!$A$4:$A$627))*--ISNUMBER(SEARCH(주중!M$1,주중데이터!$B$2:$Y$2))*--ISNUMBER(SEARCH(주중!M$2,주중데이터!$B$3:$Y$3))),주중데이터!$B$4:$Y$627)</f>
        <v>468.57</v>
      </c>
      <c r="N22">
        <f>SUMPRODUCT((--ISNUMBER(SEARCH(주중!$A22,주중데이터!$A$4:$A$627))*--ISNUMBER(SEARCH(주중!N$1,주중데이터!$B$2:$Y$2))*--ISNUMBER(SEARCH(주중!N$2,주중데이터!$B$3:$Y$3))),주중데이터!$B$4:$Y$627)</f>
        <v>609.8499999999998</v>
      </c>
      <c r="O22">
        <f>SUMPRODUCT((--ISNUMBER(SEARCH(주중!$A22,주중데이터!$A$4:$A$627))*--ISNUMBER(SEARCH(주중!O$1,주중데이터!$B$2:$Y$2))*--ISNUMBER(SEARCH(주중!O$2,주중데이터!$B$3:$Y$3))),주중데이터!$B$4:$Y$627)</f>
        <v>468.57</v>
      </c>
      <c r="P22">
        <f>SUMPRODUCT((--ISNUMBER(SEARCH(주중!$A22,주중데이터!$A$4:$A$627))*--ISNUMBER(SEARCH(주중!P$1,주중데이터!$B$2:$Y$2))*--ISNUMBER(SEARCH(주중!P$2,주중데이터!$B$3:$Y$3))),주중데이터!$B$4:$Y$627)</f>
        <v>3997.31</v>
      </c>
      <c r="Q22">
        <f>SUMPRODUCT((--ISNUMBER(SEARCH(주중!$A22,주중데이터!$A$4:$A$627))*--ISNUMBER(SEARCH(주중!Q$1,주중데이터!$B$2:$Y$2))*--ISNUMBER(SEARCH(주중!Q$2,주중데이터!$B$3:$Y$3))),주중데이터!$B$4:$Y$627)</f>
        <v>3072.6800000000003</v>
      </c>
      <c r="R22">
        <f>SUMPRODUCT((--ISNUMBER(SEARCH(주중!$A22,주중데이터!$A$4:$A$627))*--ISNUMBER(SEARCH(주중!R$1,주중데이터!$B$2:$Y$2))*--ISNUMBER(SEARCH(주중!R$2,주중데이터!$B$3:$Y$3))),주중데이터!$B$4:$Y$627)</f>
        <v>4516.9800000000005</v>
      </c>
      <c r="S22">
        <f>SUMPRODUCT((--ISNUMBER(SEARCH(주중!$A22,주중데이터!$A$4:$A$627))*--ISNUMBER(SEARCH(주중!S$1,주중데이터!$B$2:$Y$2))*--ISNUMBER(SEARCH(주중!S$2,주중데이터!$B$3:$Y$3))),주중데이터!$B$4:$Y$627)</f>
        <v>3475.6000000000004</v>
      </c>
      <c r="T22" s="7">
        <f>SUMPRODUCT((--ISNUMBER(SEARCH(주중!$A22,주중데이터!$A$4:$A$627))*--ISNUMBER(SEARCH(주중!T$1,주중데이터!$B$2:$Y$2))*--ISNUMBER(SEARCH(주중!T$2,주중데이터!$B$3:$Y$3))),주중데이터!$B$4:$Y$627)</f>
        <v>6420.5</v>
      </c>
      <c r="U22" s="7">
        <f>SUMPRODUCT((--ISNUMBER(SEARCH(주중!$A22,주중데이터!$A$4:$A$627))*--ISNUMBER(SEARCH(주중!U$1,주중데이터!$B$2:$Y$2))*--ISNUMBER(SEARCH(주중!U$2,주중데이터!$B$3:$Y$3))),주중데이터!$B$4:$Y$627)</f>
        <v>5068.3499999999995</v>
      </c>
      <c r="V22">
        <f>SUMPRODUCT((--ISNUMBER(SEARCH(주중!$A22,주중데이터!$A$4:$A$627))*--ISNUMBER(SEARCH(주중!V$1,주중데이터!$B$2:$Y$2))*--ISNUMBER(SEARCH(주중!V$2,주중데이터!$B$3:$Y$3))),주중데이터!$B$4:$Y$627)</f>
        <v>7704.0999999999985</v>
      </c>
      <c r="W22">
        <f>SUMPRODUCT((--ISNUMBER(SEARCH(주중!$A22,주중데이터!$A$4:$A$627))*--ISNUMBER(SEARCH(주중!W$1,주중데이터!$B$2:$Y$2))*--ISNUMBER(SEARCH(주중!W$2,주중데이터!$B$3:$Y$3))),주중데이터!$B$4:$Y$627)</f>
        <v>6142.86</v>
      </c>
      <c r="X22">
        <f>SUMPRODUCT((--ISNUMBER(SEARCH(주중!$A22,주중데이터!$A$4:$A$627))*--ISNUMBER(SEARCH(주중!X$1,주중데이터!$B$2:$Y$2))*--ISNUMBER(SEARCH(주중!X$2,주중데이터!$B$3:$Y$3))),주중데이터!$B$4:$Y$627)</f>
        <v>6788.7699999999986</v>
      </c>
      <c r="Y22">
        <f>SUMPRODUCT((--ISNUMBER(SEARCH(주중!$A22,주중데이터!$A$4:$A$627))*--ISNUMBER(SEARCH(주중!Y$1,주중데이터!$B$2:$Y$2))*--ISNUMBER(SEARCH(주중!Y$2,주중데이터!$B$3:$Y$3))),주중데이터!$B$4:$Y$627)</f>
        <v>5763.46</v>
      </c>
    </row>
    <row r="23" spans="1:25">
      <c r="A23" s="1" t="s">
        <v>36</v>
      </c>
      <c r="B23">
        <f>SUMPRODUCT((--ISNUMBER(SEARCH(주중!$A23,주중데이터!$A$4:$A$627))*--ISNUMBER(SEARCH(주중!B$1,주중데이터!$B$2:$Y$2))*--ISNUMBER(SEARCH(주중!B$2,주중데이터!$B$3:$Y$3))),주중데이터!$B$4:$Y$627)</f>
        <v>3965.7999999999997</v>
      </c>
      <c r="C23">
        <f>SUMPRODUCT((--ISNUMBER(SEARCH(주중!$A23,주중데이터!$A$4:$A$627))*--ISNUMBER(SEARCH(주중!C$1,주중데이터!$B$2:$Y$2))*--ISNUMBER(SEARCH(주중!C$2,주중데이터!$B$3:$Y$3))),주중데이터!$B$4:$Y$627)</f>
        <v>3225.59</v>
      </c>
      <c r="D23">
        <f>SUMPRODUCT((--ISNUMBER(SEARCH(주중!$A23,주중데이터!$A$4:$A$627))*--ISNUMBER(SEARCH(주중!D$1,주중데이터!$B$2:$Y$2))*--ISNUMBER(SEARCH(주중!D$2,주중데이터!$B$3:$Y$3))),주중데이터!$B$4:$Y$627)</f>
        <v>6387.41</v>
      </c>
      <c r="E23">
        <f>SUMPRODUCT((--ISNUMBER(SEARCH(주중!$A23,주중데이터!$A$4:$A$627))*--ISNUMBER(SEARCH(주중!E$1,주중데이터!$B$2:$Y$2))*--ISNUMBER(SEARCH(주중!E$2,주중데이터!$B$3:$Y$3))),주중데이터!$B$4:$Y$627)</f>
        <v>5853.42</v>
      </c>
      <c r="F23">
        <f>SUMPRODUCT((--ISNUMBER(SEARCH(주중!$A23,주중데이터!$A$4:$A$627))*--ISNUMBER(SEARCH(주중!F$1,주중데이터!$B$2:$Y$2))*--ISNUMBER(SEARCH(주중!F$2,주중데이터!$B$3:$Y$3))),주중데이터!$B$4:$Y$627)</f>
        <v>68.960000000000008</v>
      </c>
      <c r="G23">
        <f>SUMPRODUCT((--ISNUMBER(SEARCH(주중!$A23,주중데이터!$A$4:$A$627))*--ISNUMBER(SEARCH(주중!G$1,주중데이터!$B$2:$Y$2))*--ISNUMBER(SEARCH(주중!G$2,주중데이터!$B$3:$Y$3))),주중데이터!$B$4:$Y$627)</f>
        <v>27.369999999999997</v>
      </c>
      <c r="H23">
        <f>SUMPRODUCT((--ISNUMBER(SEARCH(주중!$A23,주중데이터!$A$4:$A$627))*--ISNUMBER(SEARCH(주중!H$1,주중데이터!$B$2:$Y$2))*--ISNUMBER(SEARCH(주중!H$2,주중데이터!$B$3:$Y$3))),주중데이터!$B$4:$Y$627)</f>
        <v>51.51</v>
      </c>
      <c r="I23">
        <f>SUMPRODUCT((--ISNUMBER(SEARCH(주중!$A23,주중데이터!$A$4:$A$627))*--ISNUMBER(SEARCH(주중!I$1,주중데이터!$B$2:$Y$2))*--ISNUMBER(SEARCH(주중!I$2,주중데이터!$B$3:$Y$3))),주중데이터!$B$4:$Y$627)</f>
        <v>22.07</v>
      </c>
      <c r="J23">
        <f>SUMPRODUCT((--ISNUMBER(SEARCH(주중!$A23,주중데이터!$A$4:$A$627))*--ISNUMBER(SEARCH(주중!J$1,주중데이터!$B$2:$Y$2))*--ISNUMBER(SEARCH(주중!J$2,주중데이터!$B$3:$Y$3))),주중데이터!$B$4:$Y$627)</f>
        <v>3965.7999999999997</v>
      </c>
      <c r="K23">
        <f>SUMPRODUCT((--ISNUMBER(SEARCH(주중!$A23,주중데이터!$A$4:$A$627))*--ISNUMBER(SEARCH(주중!K$1,주중데이터!$B$2:$Y$2))*--ISNUMBER(SEARCH(주중!K$2,주중데이터!$B$3:$Y$3))),주중데이터!$B$4:$Y$627)</f>
        <v>3225.59</v>
      </c>
      <c r="L23">
        <f>SUMPRODUCT((--ISNUMBER(SEARCH(주중!$A23,주중데이터!$A$4:$A$627))*--ISNUMBER(SEARCH(주중!L$1,주중데이터!$B$2:$Y$2))*--ISNUMBER(SEARCH(주중!L$2,주중데이터!$B$3:$Y$3))),주중데이터!$B$4:$Y$627)</f>
        <v>602.77</v>
      </c>
      <c r="M23">
        <f>SUMPRODUCT((--ISNUMBER(SEARCH(주중!$A23,주중데이터!$A$4:$A$627))*--ISNUMBER(SEARCH(주중!M$1,주중데이터!$B$2:$Y$2))*--ISNUMBER(SEARCH(주중!M$2,주중데이터!$B$3:$Y$3))),주중데이터!$B$4:$Y$627)</f>
        <v>447.32000000000005</v>
      </c>
      <c r="N23">
        <f>SUMPRODUCT((--ISNUMBER(SEARCH(주중!$A23,주중데이터!$A$4:$A$627))*--ISNUMBER(SEARCH(주중!N$1,주중데이터!$B$2:$Y$2))*--ISNUMBER(SEARCH(주중!N$2,주중데이터!$B$3:$Y$3))),주중데이터!$B$4:$Y$627)</f>
        <v>602.77</v>
      </c>
      <c r="O23">
        <f>SUMPRODUCT((--ISNUMBER(SEARCH(주중!$A23,주중데이터!$A$4:$A$627))*--ISNUMBER(SEARCH(주중!O$1,주중데이터!$B$2:$Y$2))*--ISNUMBER(SEARCH(주중!O$2,주중데이터!$B$3:$Y$3))),주중데이터!$B$4:$Y$627)</f>
        <v>447.32000000000005</v>
      </c>
      <c r="P23">
        <f>SUMPRODUCT((--ISNUMBER(SEARCH(주중!$A23,주중데이터!$A$4:$A$627))*--ISNUMBER(SEARCH(주중!P$1,주중데이터!$B$2:$Y$2))*--ISNUMBER(SEARCH(주중!P$2,주중데이터!$B$3:$Y$3))),주중데이터!$B$4:$Y$627)</f>
        <v>3642.5699999999993</v>
      </c>
      <c r="Q23">
        <f>SUMPRODUCT((--ISNUMBER(SEARCH(주중!$A23,주중데이터!$A$4:$A$627))*--ISNUMBER(SEARCH(주중!Q$1,주중데이터!$B$2:$Y$2))*--ISNUMBER(SEARCH(주중!Q$2,주중데이터!$B$3:$Y$3))),주중데이터!$B$4:$Y$627)</f>
        <v>2610.48</v>
      </c>
      <c r="R23">
        <f>SUMPRODUCT((--ISNUMBER(SEARCH(주중!$A23,주중데이터!$A$4:$A$627))*--ISNUMBER(SEARCH(주중!R$1,주중데이터!$B$2:$Y$2))*--ISNUMBER(SEARCH(주중!R$2,주중데이터!$B$3:$Y$3))),주중데이터!$B$4:$Y$627)</f>
        <v>4806.47</v>
      </c>
      <c r="S23">
        <f>SUMPRODUCT((--ISNUMBER(SEARCH(주중!$A23,주중데이터!$A$4:$A$627))*--ISNUMBER(SEARCH(주중!S$1,주중데이터!$B$2:$Y$2))*--ISNUMBER(SEARCH(주중!S$2,주중데이터!$B$3:$Y$3))),주중데이터!$B$4:$Y$627)</f>
        <v>3393.6599999999994</v>
      </c>
      <c r="T23" s="7">
        <f>SUMPRODUCT((--ISNUMBER(SEARCH(주중!$A23,주중데이터!$A$4:$A$627))*--ISNUMBER(SEARCH(주중!T$1,주중데이터!$B$2:$Y$2))*--ISNUMBER(SEARCH(주중!T$2,주중데이터!$B$3:$Y$3))),주중데이터!$B$4:$Y$627)</f>
        <v>6287.93</v>
      </c>
      <c r="U23" s="7">
        <f>SUMPRODUCT((--ISNUMBER(SEARCH(주중!$A23,주중데이터!$A$4:$A$627))*--ISNUMBER(SEARCH(주중!U$1,주중데이터!$B$2:$Y$2))*--ISNUMBER(SEARCH(주중!U$2,주중데이터!$B$3:$Y$3))),주중데이터!$B$4:$Y$627)</f>
        <v>4827.5300000000007</v>
      </c>
      <c r="V23">
        <f>SUMPRODUCT((--ISNUMBER(SEARCH(주중!$A23,주중데이터!$A$4:$A$627))*--ISNUMBER(SEARCH(주중!V$1,주중데이터!$B$2:$Y$2))*--ISNUMBER(SEARCH(주중!V$2,주중데이터!$B$3:$Y$3))),주중데이터!$B$4:$Y$627)</f>
        <v>9506.85</v>
      </c>
      <c r="W23">
        <f>SUMPRODUCT((--ISNUMBER(SEARCH(주중!$A23,주중데이터!$A$4:$A$627))*--ISNUMBER(SEARCH(주중!W$1,주중데이터!$B$2:$Y$2))*--ISNUMBER(SEARCH(주중!W$2,주중데이터!$B$3:$Y$3))),주중데이터!$B$4:$Y$627)</f>
        <v>7046.73</v>
      </c>
      <c r="X23">
        <f>SUMPRODUCT((--ISNUMBER(SEARCH(주중!$A23,주중데이터!$A$4:$A$627))*--ISNUMBER(SEARCH(주중!X$1,주중데이터!$B$2:$Y$2))*--ISNUMBER(SEARCH(주중!X$2,주중데이터!$B$3:$Y$3))),주중데이터!$B$4:$Y$627)</f>
        <v>7354.4099999999989</v>
      </c>
      <c r="Y23">
        <f>SUMPRODUCT((--ISNUMBER(SEARCH(주중!$A23,주중데이터!$A$4:$A$627))*--ISNUMBER(SEARCH(주중!Y$1,주중데이터!$B$2:$Y$2))*--ISNUMBER(SEARCH(주중!Y$2,주중데이터!$B$3:$Y$3))),주중데이터!$B$4:$Y$627)</f>
        <v>6224.2099999999991</v>
      </c>
    </row>
    <row r="24" spans="1:25">
      <c r="A24" s="1" t="s">
        <v>37</v>
      </c>
      <c r="B24">
        <f>SUMPRODUCT((--ISNUMBER(SEARCH(주중!$A24,주중데이터!$A$4:$A$627))*--ISNUMBER(SEARCH(주중!B$1,주중데이터!$B$2:$Y$2))*--ISNUMBER(SEARCH(주중!B$2,주중데이터!$B$3:$Y$3))),주중데이터!$B$4:$Y$627)</f>
        <v>3811.7099999999991</v>
      </c>
      <c r="C24">
        <f>SUMPRODUCT((--ISNUMBER(SEARCH(주중!$A24,주중데이터!$A$4:$A$627))*--ISNUMBER(SEARCH(주중!C$1,주중데이터!$B$2:$Y$2))*--ISNUMBER(SEARCH(주중!C$2,주중데이터!$B$3:$Y$3))),주중데이터!$B$4:$Y$627)</f>
        <v>3052.6099999999997</v>
      </c>
      <c r="D24">
        <f>SUMPRODUCT((--ISNUMBER(SEARCH(주중!$A24,주중데이터!$A$4:$A$627))*--ISNUMBER(SEARCH(주중!D$1,주중데이터!$B$2:$Y$2))*--ISNUMBER(SEARCH(주중!D$2,주중데이터!$B$3:$Y$3))),주중데이터!$B$4:$Y$627)</f>
        <v>6500.0900000000011</v>
      </c>
      <c r="E24">
        <f>SUMPRODUCT((--ISNUMBER(SEARCH(주중!$A24,주중데이터!$A$4:$A$627))*--ISNUMBER(SEARCH(주중!E$1,주중데이터!$B$2:$Y$2))*--ISNUMBER(SEARCH(주중!E$2,주중데이터!$B$3:$Y$3))),주중데이터!$B$4:$Y$627)</f>
        <v>5886.38</v>
      </c>
      <c r="F24">
        <f>SUMPRODUCT((--ISNUMBER(SEARCH(주중!$A24,주중데이터!$A$4:$A$627))*--ISNUMBER(SEARCH(주중!F$1,주중데이터!$B$2:$Y$2))*--ISNUMBER(SEARCH(주중!F$2,주중데이터!$B$3:$Y$3))),주중데이터!$B$4:$Y$627)</f>
        <v>74.249999999999986</v>
      </c>
      <c r="G24">
        <f>SUMPRODUCT((--ISNUMBER(SEARCH(주중!$A24,주중데이터!$A$4:$A$627))*--ISNUMBER(SEARCH(주중!G$1,주중데이터!$B$2:$Y$2))*--ISNUMBER(SEARCH(주중!G$2,주중데이터!$B$3:$Y$3))),주중데이터!$B$4:$Y$627)</f>
        <v>21.83</v>
      </c>
      <c r="H24">
        <f>SUMPRODUCT((--ISNUMBER(SEARCH(주중!$A24,주중데이터!$A$4:$A$627))*--ISNUMBER(SEARCH(주중!H$1,주중데이터!$B$2:$Y$2))*--ISNUMBER(SEARCH(주중!H$2,주중데이터!$B$3:$Y$3))),주중데이터!$B$4:$Y$627)</f>
        <v>50.989999999999995</v>
      </c>
      <c r="I24">
        <f>SUMPRODUCT((--ISNUMBER(SEARCH(주중!$A24,주중데이터!$A$4:$A$627))*--ISNUMBER(SEARCH(주중!I$1,주중데이터!$B$2:$Y$2))*--ISNUMBER(SEARCH(주중!I$2,주중데이터!$B$3:$Y$3))),주중데이터!$B$4:$Y$627)</f>
        <v>16.489999999999998</v>
      </c>
      <c r="J24">
        <f>SUMPRODUCT((--ISNUMBER(SEARCH(주중!$A24,주중데이터!$A$4:$A$627))*--ISNUMBER(SEARCH(주중!J$1,주중데이터!$B$2:$Y$2))*--ISNUMBER(SEARCH(주중!J$2,주중데이터!$B$3:$Y$3))),주중데이터!$B$4:$Y$627)</f>
        <v>3811.7099999999991</v>
      </c>
      <c r="K24">
        <f>SUMPRODUCT((--ISNUMBER(SEARCH(주중!$A24,주중데이터!$A$4:$A$627))*--ISNUMBER(SEARCH(주중!K$1,주중데이터!$B$2:$Y$2))*--ISNUMBER(SEARCH(주중!K$2,주중데이터!$B$3:$Y$3))),주중데이터!$B$4:$Y$627)</f>
        <v>3052.6099999999997</v>
      </c>
      <c r="L24">
        <f>SUMPRODUCT((--ISNUMBER(SEARCH(주중!$A24,주중데이터!$A$4:$A$627))*--ISNUMBER(SEARCH(주중!L$1,주중데이터!$B$2:$Y$2))*--ISNUMBER(SEARCH(주중!L$2,주중데이터!$B$3:$Y$3))),주중데이터!$B$4:$Y$627)</f>
        <v>522.70999999999992</v>
      </c>
      <c r="M24">
        <f>SUMPRODUCT((--ISNUMBER(SEARCH(주중!$A24,주중데이터!$A$4:$A$627))*--ISNUMBER(SEARCH(주중!M$1,주중데이터!$B$2:$Y$2))*--ISNUMBER(SEARCH(주중!M$2,주중데이터!$B$3:$Y$3))),주중데이터!$B$4:$Y$627)</f>
        <v>362.16</v>
      </c>
      <c r="N24">
        <f>SUMPRODUCT((--ISNUMBER(SEARCH(주중!$A24,주중데이터!$A$4:$A$627))*--ISNUMBER(SEARCH(주중!N$1,주중데이터!$B$2:$Y$2))*--ISNUMBER(SEARCH(주중!N$2,주중데이터!$B$3:$Y$3))),주중데이터!$B$4:$Y$627)</f>
        <v>522.70999999999992</v>
      </c>
      <c r="O24">
        <f>SUMPRODUCT((--ISNUMBER(SEARCH(주중!$A24,주중데이터!$A$4:$A$627))*--ISNUMBER(SEARCH(주중!O$1,주중데이터!$B$2:$Y$2))*--ISNUMBER(SEARCH(주중!O$2,주중데이터!$B$3:$Y$3))),주중데이터!$B$4:$Y$627)</f>
        <v>362.16</v>
      </c>
      <c r="P24">
        <f>SUMPRODUCT((--ISNUMBER(SEARCH(주중!$A24,주중데이터!$A$4:$A$627))*--ISNUMBER(SEARCH(주중!P$1,주중데이터!$B$2:$Y$2))*--ISNUMBER(SEARCH(주중!P$2,주중데이터!$B$3:$Y$3))),주중데이터!$B$4:$Y$627)</f>
        <v>2916.01</v>
      </c>
      <c r="Q24">
        <f>SUMPRODUCT((--ISNUMBER(SEARCH(주중!$A24,주중데이터!$A$4:$A$627))*--ISNUMBER(SEARCH(주중!Q$1,주중데이터!$B$2:$Y$2))*--ISNUMBER(SEARCH(주중!Q$2,주중데이터!$B$3:$Y$3))),주중데이터!$B$4:$Y$627)</f>
        <v>2166.0299999999997</v>
      </c>
      <c r="R24">
        <f>SUMPRODUCT((--ISNUMBER(SEARCH(주중!$A24,주중데이터!$A$4:$A$627))*--ISNUMBER(SEARCH(주중!R$1,주중데이터!$B$2:$Y$2))*--ISNUMBER(SEARCH(주중!R$2,주중데이터!$B$3:$Y$3))),주중데이터!$B$4:$Y$627)</f>
        <v>4184.119999999999</v>
      </c>
      <c r="S24">
        <f>SUMPRODUCT((--ISNUMBER(SEARCH(주중!$A24,주중데이터!$A$4:$A$627))*--ISNUMBER(SEARCH(주중!S$1,주중데이터!$B$2:$Y$2))*--ISNUMBER(SEARCH(주중!S$2,주중데이터!$B$3:$Y$3))),주중데이터!$B$4:$Y$627)</f>
        <v>2632.6900000000005</v>
      </c>
      <c r="T24" s="7">
        <f>SUMPRODUCT((--ISNUMBER(SEARCH(주중!$A24,주중데이터!$A$4:$A$627))*--ISNUMBER(SEARCH(주중!T$1,주중데이터!$B$2:$Y$2))*--ISNUMBER(SEARCH(주중!T$2,주중데이터!$B$3:$Y$3))),주중데이터!$B$4:$Y$627)</f>
        <v>6920.88</v>
      </c>
      <c r="U24" s="7">
        <f>SUMPRODUCT((--ISNUMBER(SEARCH(주중!$A24,주중데이터!$A$4:$A$627))*--ISNUMBER(SEARCH(주중!U$1,주중데이터!$B$2:$Y$2))*--ISNUMBER(SEARCH(주중!U$2,주중데이터!$B$3:$Y$3))),주중데이터!$B$4:$Y$627)</f>
        <v>4360.84</v>
      </c>
      <c r="V24">
        <f>SUMPRODUCT((--ISNUMBER(SEARCH(주중!$A24,주중데이터!$A$4:$A$627))*--ISNUMBER(SEARCH(주중!V$1,주중데이터!$B$2:$Y$2))*--ISNUMBER(SEARCH(주중!V$2,주중데이터!$B$3:$Y$3))),주중데이터!$B$4:$Y$627)</f>
        <v>9287.08</v>
      </c>
      <c r="W24">
        <f>SUMPRODUCT((--ISNUMBER(SEARCH(주중!$A24,주중데이터!$A$4:$A$627))*--ISNUMBER(SEARCH(주중!W$1,주중데이터!$B$2:$Y$2))*--ISNUMBER(SEARCH(주중!W$2,주중데이터!$B$3:$Y$3))),주중데이터!$B$4:$Y$627)</f>
        <v>6072.14</v>
      </c>
      <c r="X24">
        <f>SUMPRODUCT((--ISNUMBER(SEARCH(주중!$A24,주중데이터!$A$4:$A$627))*--ISNUMBER(SEARCH(주중!X$1,주중데이터!$B$2:$Y$2))*--ISNUMBER(SEARCH(주중!X$2,주중데이터!$B$3:$Y$3))),주중데이터!$B$4:$Y$627)</f>
        <v>7999.19</v>
      </c>
      <c r="Y24">
        <f>SUMPRODUCT((--ISNUMBER(SEARCH(주중!$A24,주중데이터!$A$4:$A$627))*--ISNUMBER(SEARCH(주중!Y$1,주중데이터!$B$2:$Y$2))*--ISNUMBER(SEARCH(주중!Y$2,주중데이터!$B$3:$Y$3))),주중데이터!$B$4:$Y$627)</f>
        <v>5306.6200000000008</v>
      </c>
    </row>
    <row r="25" spans="1:25">
      <c r="A25" s="1" t="s">
        <v>39</v>
      </c>
      <c r="B25">
        <f>SUMPRODUCT((--ISNUMBER(SEARCH(주중!$A25,주중데이터!$A$4:$A$627))*--ISNUMBER(SEARCH(주중!B$1,주중데이터!$B$2:$Y$2))*--ISNUMBER(SEARCH(주중!B$2,주중데이터!$B$3:$Y$3))),주중데이터!$B$4:$Y$627)</f>
        <v>3667.4800000000005</v>
      </c>
      <c r="C25">
        <f>SUMPRODUCT((--ISNUMBER(SEARCH(주중!$A25,주중데이터!$A$4:$A$627))*--ISNUMBER(SEARCH(주중!C$1,주중데이터!$B$2:$Y$2))*--ISNUMBER(SEARCH(주중!C$2,주중데이터!$B$3:$Y$3))),주중데이터!$B$4:$Y$627)</f>
        <v>3105.58</v>
      </c>
      <c r="D25">
        <f>SUMPRODUCT((--ISNUMBER(SEARCH(주중!$A25,주중데이터!$A$4:$A$627))*--ISNUMBER(SEARCH(주중!D$1,주중데이터!$B$2:$Y$2))*--ISNUMBER(SEARCH(주중!D$2,주중데이터!$B$3:$Y$3))),주중데이터!$B$4:$Y$627)</f>
        <v>6439.48</v>
      </c>
      <c r="E25">
        <f>SUMPRODUCT((--ISNUMBER(SEARCH(주중!$A25,주중데이터!$A$4:$A$627))*--ISNUMBER(SEARCH(주중!E$1,주중데이터!$B$2:$Y$2))*--ISNUMBER(SEARCH(주중!E$2,주중데이터!$B$3:$Y$3))),주중데이터!$B$4:$Y$627)</f>
        <v>5752.2000000000007</v>
      </c>
      <c r="F25">
        <f>SUMPRODUCT((--ISNUMBER(SEARCH(주중!$A25,주중데이터!$A$4:$A$627))*--ISNUMBER(SEARCH(주중!F$1,주중데이터!$B$2:$Y$2))*--ISNUMBER(SEARCH(주중!F$2,주중데이터!$B$3:$Y$3))),주중데이터!$B$4:$Y$627)</f>
        <v>71.459999999999994</v>
      </c>
      <c r="G25">
        <f>SUMPRODUCT((--ISNUMBER(SEARCH(주중!$A25,주중데이터!$A$4:$A$627))*--ISNUMBER(SEARCH(주중!G$1,주중데이터!$B$2:$Y$2))*--ISNUMBER(SEARCH(주중!G$2,주중데이터!$B$3:$Y$3))),주중데이터!$B$4:$Y$627)</f>
        <v>20.810000000000002</v>
      </c>
      <c r="H25">
        <f>SUMPRODUCT((--ISNUMBER(SEARCH(주중!$A25,주중데이터!$A$4:$A$627))*--ISNUMBER(SEARCH(주중!H$1,주중데이터!$B$2:$Y$2))*--ISNUMBER(SEARCH(주중!H$2,주중데이터!$B$3:$Y$3))),주중데이터!$B$4:$Y$627)</f>
        <v>47.769999999999996</v>
      </c>
      <c r="I25">
        <f>SUMPRODUCT((--ISNUMBER(SEARCH(주중!$A25,주중데이터!$A$4:$A$627))*--ISNUMBER(SEARCH(주중!I$1,주중데이터!$B$2:$Y$2))*--ISNUMBER(SEARCH(주중!I$2,주중데이터!$B$3:$Y$3))),주중데이터!$B$4:$Y$627)</f>
        <v>16.82</v>
      </c>
      <c r="J25">
        <f>SUMPRODUCT((--ISNUMBER(SEARCH(주중!$A25,주중데이터!$A$4:$A$627))*--ISNUMBER(SEARCH(주중!J$1,주중데이터!$B$2:$Y$2))*--ISNUMBER(SEARCH(주중!J$2,주중데이터!$B$3:$Y$3))),주중데이터!$B$4:$Y$627)</f>
        <v>3667.4800000000005</v>
      </c>
      <c r="K25">
        <f>SUMPRODUCT((--ISNUMBER(SEARCH(주중!$A25,주중데이터!$A$4:$A$627))*--ISNUMBER(SEARCH(주중!K$1,주중데이터!$B$2:$Y$2))*--ISNUMBER(SEARCH(주중!K$2,주중데이터!$B$3:$Y$3))),주중데이터!$B$4:$Y$627)</f>
        <v>3105.58</v>
      </c>
      <c r="L25">
        <f>SUMPRODUCT((--ISNUMBER(SEARCH(주중!$A25,주중데이터!$A$4:$A$627))*--ISNUMBER(SEARCH(주중!L$1,주중데이터!$B$2:$Y$2))*--ISNUMBER(SEARCH(주중!L$2,주중데이터!$B$3:$Y$3))),주중데이터!$B$4:$Y$627)</f>
        <v>480.83</v>
      </c>
      <c r="M25">
        <f>SUMPRODUCT((--ISNUMBER(SEARCH(주중!$A25,주중데이터!$A$4:$A$627))*--ISNUMBER(SEARCH(주중!M$1,주중데이터!$B$2:$Y$2))*--ISNUMBER(SEARCH(주중!M$2,주중데이터!$B$3:$Y$3))),주중데이터!$B$4:$Y$627)</f>
        <v>298.88</v>
      </c>
      <c r="N25">
        <f>SUMPRODUCT((--ISNUMBER(SEARCH(주중!$A25,주중데이터!$A$4:$A$627))*--ISNUMBER(SEARCH(주중!N$1,주중데이터!$B$2:$Y$2))*--ISNUMBER(SEARCH(주중!N$2,주중데이터!$B$3:$Y$3))),주중데이터!$B$4:$Y$627)</f>
        <v>480.83</v>
      </c>
      <c r="O25">
        <f>SUMPRODUCT((--ISNUMBER(SEARCH(주중!$A25,주중데이터!$A$4:$A$627))*--ISNUMBER(SEARCH(주중!O$1,주중데이터!$B$2:$Y$2))*--ISNUMBER(SEARCH(주중!O$2,주중데이터!$B$3:$Y$3))),주중데이터!$B$4:$Y$627)</f>
        <v>298.88</v>
      </c>
      <c r="P25">
        <f>SUMPRODUCT((--ISNUMBER(SEARCH(주중!$A25,주중데이터!$A$4:$A$627))*--ISNUMBER(SEARCH(주중!P$1,주중데이터!$B$2:$Y$2))*--ISNUMBER(SEARCH(주중!P$2,주중데이터!$B$3:$Y$3))),주중데이터!$B$4:$Y$627)</f>
        <v>2447.0699999999997</v>
      </c>
      <c r="Q25">
        <f>SUMPRODUCT((--ISNUMBER(SEARCH(주중!$A25,주중데이터!$A$4:$A$627))*--ISNUMBER(SEARCH(주중!Q$1,주중데이터!$B$2:$Y$2))*--ISNUMBER(SEARCH(주중!Q$2,주중데이터!$B$3:$Y$3))),주중데이터!$B$4:$Y$627)</f>
        <v>1752.43</v>
      </c>
      <c r="R25">
        <f>SUMPRODUCT((--ISNUMBER(SEARCH(주중!$A25,주중데이터!$A$4:$A$627))*--ISNUMBER(SEARCH(주중!R$1,주중데이터!$B$2:$Y$2))*--ISNUMBER(SEARCH(주중!R$2,주중데이터!$B$3:$Y$3))),주중데이터!$B$4:$Y$627)</f>
        <v>3835.5</v>
      </c>
      <c r="S25">
        <f>SUMPRODUCT((--ISNUMBER(SEARCH(주중!$A25,주중데이터!$A$4:$A$627))*--ISNUMBER(SEARCH(주중!S$1,주중데이터!$B$2:$Y$2))*--ISNUMBER(SEARCH(주중!S$2,주중데이터!$B$3:$Y$3))),주중데이터!$B$4:$Y$627)</f>
        <v>2350.9300000000003</v>
      </c>
      <c r="T25" s="7">
        <f>SUMPRODUCT((--ISNUMBER(SEARCH(주중!$A25,주중데이터!$A$4:$A$627))*--ISNUMBER(SEARCH(주중!T$1,주중데이터!$B$2:$Y$2))*--ISNUMBER(SEARCH(주중!T$2,주중데이터!$B$3:$Y$3))),주중데이터!$B$4:$Y$627)</f>
        <v>5778.9899999999989</v>
      </c>
      <c r="U25" s="7">
        <f>SUMPRODUCT((--ISNUMBER(SEARCH(주중!$A25,주중데이터!$A$4:$A$627))*--ISNUMBER(SEARCH(주중!U$1,주중데이터!$B$2:$Y$2))*--ISNUMBER(SEARCH(주중!U$2,주중데이터!$B$3:$Y$3))),주중데이터!$B$4:$Y$627)</f>
        <v>4076.1000000000004</v>
      </c>
      <c r="V25">
        <f>SUMPRODUCT((--ISNUMBER(SEARCH(주중!$A25,주중데이터!$A$4:$A$627))*--ISNUMBER(SEARCH(주중!V$1,주중데이터!$B$2:$Y$2))*--ISNUMBER(SEARCH(주중!V$2,주중데이터!$B$3:$Y$3))),주중데이터!$B$4:$Y$627)</f>
        <v>8640.23</v>
      </c>
      <c r="W25">
        <f>SUMPRODUCT((--ISNUMBER(SEARCH(주중!$A25,주중데이터!$A$4:$A$627))*--ISNUMBER(SEARCH(주중!W$1,주중데이터!$B$2:$Y$2))*--ISNUMBER(SEARCH(주중!W$2,주중데이터!$B$3:$Y$3))),주중데이터!$B$4:$Y$627)</f>
        <v>5495.23</v>
      </c>
      <c r="X25">
        <f>SUMPRODUCT((--ISNUMBER(SEARCH(주중!$A25,주중데이터!$A$4:$A$627))*--ISNUMBER(SEARCH(주중!X$1,주중데이터!$B$2:$Y$2))*--ISNUMBER(SEARCH(주중!X$2,주중데이터!$B$3:$Y$3))),주중데이터!$B$4:$Y$627)</f>
        <v>7080.7599999999993</v>
      </c>
      <c r="Y25">
        <f>SUMPRODUCT((--ISNUMBER(SEARCH(주중!$A25,주중데이터!$A$4:$A$627))*--ISNUMBER(SEARCH(주중!Y$1,주중데이터!$B$2:$Y$2))*--ISNUMBER(SEARCH(주중!Y$2,주중데이터!$B$3:$Y$3))),주중데이터!$B$4:$Y$627)</f>
        <v>4459.49</v>
      </c>
    </row>
    <row r="26" spans="1:25">
      <c r="A26" s="1" t="s">
        <v>41</v>
      </c>
      <c r="B26">
        <f>SUMPRODUCT((--ISNUMBER(SEARCH(주중!$A26,주중데이터!$A$4:$A$627))*--ISNUMBER(SEARCH(주중!B$1,주중데이터!$B$2:$Y$2))*--ISNUMBER(SEARCH(주중!B$2,주중데이터!$B$3:$Y$3))),주중데이터!$B$4:$Y$627)</f>
        <v>3581.11</v>
      </c>
      <c r="C26">
        <f>SUMPRODUCT((--ISNUMBER(SEARCH(주중!$A26,주중데이터!$A$4:$A$627))*--ISNUMBER(SEARCH(주중!C$1,주중데이터!$B$2:$Y$2))*--ISNUMBER(SEARCH(주중!C$2,주중데이터!$B$3:$Y$3))),주중데이터!$B$4:$Y$627)</f>
        <v>3073.8</v>
      </c>
      <c r="D26">
        <f>SUMPRODUCT((--ISNUMBER(SEARCH(주중!$A26,주중데이터!$A$4:$A$627))*--ISNUMBER(SEARCH(주중!D$1,주중데이터!$B$2:$Y$2))*--ISNUMBER(SEARCH(주중!D$2,주중데이터!$B$3:$Y$3))),주중데이터!$B$4:$Y$627)</f>
        <v>6066.1500000000005</v>
      </c>
      <c r="E26">
        <f>SUMPRODUCT((--ISNUMBER(SEARCH(주중!$A26,주중데이터!$A$4:$A$627))*--ISNUMBER(SEARCH(주중!E$1,주중데이터!$B$2:$Y$2))*--ISNUMBER(SEARCH(주중!E$2,주중데이터!$B$3:$Y$3))),주중데이터!$B$4:$Y$627)</f>
        <v>5546.94</v>
      </c>
      <c r="F26">
        <f>SUMPRODUCT((--ISNUMBER(SEARCH(주중!$A26,주중데이터!$A$4:$A$627))*--ISNUMBER(SEARCH(주중!F$1,주중데이터!$B$2:$Y$2))*--ISNUMBER(SEARCH(주중!F$2,주중데이터!$B$3:$Y$3))),주중데이터!$B$4:$Y$627)</f>
        <v>67.73</v>
      </c>
      <c r="G26">
        <f>SUMPRODUCT((--ISNUMBER(SEARCH(주중!$A26,주중데이터!$A$4:$A$627))*--ISNUMBER(SEARCH(주중!G$1,주중데이터!$B$2:$Y$2))*--ISNUMBER(SEARCH(주중!G$2,주중데이터!$B$3:$Y$3))),주중데이터!$B$4:$Y$627)</f>
        <v>15.500000000000002</v>
      </c>
      <c r="H26">
        <f>SUMPRODUCT((--ISNUMBER(SEARCH(주중!$A26,주중데이터!$A$4:$A$627))*--ISNUMBER(SEARCH(주중!H$1,주중데이터!$B$2:$Y$2))*--ISNUMBER(SEARCH(주중!H$2,주중데이터!$B$3:$Y$3))),주중데이터!$B$4:$Y$627)</f>
        <v>44.029999999999987</v>
      </c>
      <c r="I26">
        <f>SUMPRODUCT((--ISNUMBER(SEARCH(주중!$A26,주중데이터!$A$4:$A$627))*--ISNUMBER(SEARCH(주중!I$1,주중데이터!$B$2:$Y$2))*--ISNUMBER(SEARCH(주중!I$2,주중데이터!$B$3:$Y$3))),주중데이터!$B$4:$Y$627)</f>
        <v>11.56</v>
      </c>
      <c r="J26">
        <f>SUMPRODUCT((--ISNUMBER(SEARCH(주중!$A26,주중데이터!$A$4:$A$627))*--ISNUMBER(SEARCH(주중!J$1,주중데이터!$B$2:$Y$2))*--ISNUMBER(SEARCH(주중!J$2,주중데이터!$B$3:$Y$3))),주중데이터!$B$4:$Y$627)</f>
        <v>3581.11</v>
      </c>
      <c r="K26">
        <f>SUMPRODUCT((--ISNUMBER(SEARCH(주중!$A26,주중데이터!$A$4:$A$627))*--ISNUMBER(SEARCH(주중!K$1,주중데이터!$B$2:$Y$2))*--ISNUMBER(SEARCH(주중!K$2,주중데이터!$B$3:$Y$3))),주중데이터!$B$4:$Y$627)</f>
        <v>3073.8</v>
      </c>
      <c r="L26">
        <f>SUMPRODUCT((--ISNUMBER(SEARCH(주중!$A26,주중데이터!$A$4:$A$627))*--ISNUMBER(SEARCH(주중!L$1,주중데이터!$B$2:$Y$2))*--ISNUMBER(SEARCH(주중!L$2,주중데이터!$B$3:$Y$3))),주중데이터!$B$4:$Y$627)</f>
        <v>350.34000000000003</v>
      </c>
      <c r="M26">
        <f>SUMPRODUCT((--ISNUMBER(SEARCH(주중!$A26,주중데이터!$A$4:$A$627))*--ISNUMBER(SEARCH(주중!M$1,주중데이터!$B$2:$Y$2))*--ISNUMBER(SEARCH(주중!M$2,주중데이터!$B$3:$Y$3))),주중데이터!$B$4:$Y$627)</f>
        <v>231.51000000000002</v>
      </c>
      <c r="N26">
        <f>SUMPRODUCT((--ISNUMBER(SEARCH(주중!$A26,주중데이터!$A$4:$A$627))*--ISNUMBER(SEARCH(주중!N$1,주중데이터!$B$2:$Y$2))*--ISNUMBER(SEARCH(주중!N$2,주중데이터!$B$3:$Y$3))),주중데이터!$B$4:$Y$627)</f>
        <v>350.34000000000003</v>
      </c>
      <c r="O26">
        <f>SUMPRODUCT((--ISNUMBER(SEARCH(주중!$A26,주중데이터!$A$4:$A$627))*--ISNUMBER(SEARCH(주중!O$1,주중데이터!$B$2:$Y$2))*--ISNUMBER(SEARCH(주중!O$2,주중데이터!$B$3:$Y$3))),주중데이터!$B$4:$Y$627)</f>
        <v>231.51000000000002</v>
      </c>
      <c r="P26">
        <f>SUMPRODUCT((--ISNUMBER(SEARCH(주중!$A26,주중데이터!$A$4:$A$627))*--ISNUMBER(SEARCH(주중!P$1,주중데이터!$B$2:$Y$2))*--ISNUMBER(SEARCH(주중!P$2,주중데이터!$B$3:$Y$3))),주중데이터!$B$4:$Y$627)</f>
        <v>1566.7999999999997</v>
      </c>
      <c r="Q26">
        <f>SUMPRODUCT((--ISNUMBER(SEARCH(주중!$A26,주중데이터!$A$4:$A$627))*--ISNUMBER(SEARCH(주중!Q$1,주중데이터!$B$2:$Y$2))*--ISNUMBER(SEARCH(주중!Q$2,주중데이터!$B$3:$Y$3))),주중데이터!$B$4:$Y$627)</f>
        <v>994.8</v>
      </c>
      <c r="R26">
        <f>SUMPRODUCT((--ISNUMBER(SEARCH(주중!$A26,주중데이터!$A$4:$A$627))*--ISNUMBER(SEARCH(주중!R$1,주중데이터!$B$2:$Y$2))*--ISNUMBER(SEARCH(주중!R$2,주중데이터!$B$3:$Y$3))),주중데이터!$B$4:$Y$627)</f>
        <v>2325.3100000000004</v>
      </c>
      <c r="S26">
        <f>SUMPRODUCT((--ISNUMBER(SEARCH(주중!$A26,주중데이터!$A$4:$A$627))*--ISNUMBER(SEARCH(주중!S$1,주중데이터!$B$2:$Y$2))*--ISNUMBER(SEARCH(주중!S$2,주중데이터!$B$3:$Y$3))),주중데이터!$B$4:$Y$627)</f>
        <v>1247.0699999999997</v>
      </c>
      <c r="T26" s="7">
        <f>SUMPRODUCT((--ISNUMBER(SEARCH(주중!$A26,주중데이터!$A$4:$A$627))*--ISNUMBER(SEARCH(주중!T$1,주중데이터!$B$2:$Y$2))*--ISNUMBER(SEARCH(주중!T$2,주중데이터!$B$3:$Y$3))),주중데이터!$B$4:$Y$627)</f>
        <v>3749.47</v>
      </c>
      <c r="U26" s="7">
        <f>SUMPRODUCT((--ISNUMBER(SEARCH(주중!$A26,주중데이터!$A$4:$A$627))*--ISNUMBER(SEARCH(주중!U$1,주중데이터!$B$2:$Y$2))*--ISNUMBER(SEARCH(주중!U$2,주중데이터!$B$3:$Y$3))),주중데이터!$B$4:$Y$627)</f>
        <v>2764.48</v>
      </c>
      <c r="V26">
        <f>SUMPRODUCT((--ISNUMBER(SEARCH(주중!$A26,주중데이터!$A$4:$A$627))*--ISNUMBER(SEARCH(주중!V$1,주중데이터!$B$2:$Y$2))*--ISNUMBER(SEARCH(주중!V$2,주중데이터!$B$3:$Y$3))),주중데이터!$B$4:$Y$627)</f>
        <v>6956.24</v>
      </c>
      <c r="W26">
        <f>SUMPRODUCT((--ISNUMBER(SEARCH(주중!$A26,주중데이터!$A$4:$A$627))*--ISNUMBER(SEARCH(주중!W$1,주중데이터!$B$2:$Y$2))*--ISNUMBER(SEARCH(주중!W$2,주중데이터!$B$3:$Y$3))),주중데이터!$B$4:$Y$627)</f>
        <v>5361.81</v>
      </c>
      <c r="X26">
        <f>SUMPRODUCT((--ISNUMBER(SEARCH(주중!$A26,주중데이터!$A$4:$A$627))*--ISNUMBER(SEARCH(주중!X$1,주중데이터!$B$2:$Y$2))*--ISNUMBER(SEARCH(주중!X$2,주중데이터!$B$3:$Y$3))),주중데이터!$B$4:$Y$627)</f>
        <v>5431.670000000001</v>
      </c>
      <c r="Y26">
        <f>SUMPRODUCT((--ISNUMBER(SEARCH(주중!$A26,주중데이터!$A$4:$A$627))*--ISNUMBER(SEARCH(주중!Y$1,주중데이터!$B$2:$Y$2))*--ISNUMBER(SEARCH(주중!Y$2,주중데이터!$B$3:$Y$3))),주중데이터!$B$4:$Y$627)</f>
        <v>4389.1600000000008</v>
      </c>
    </row>
    <row r="28" spans="1:25" ht="17.25" thickBot="1">
      <c r="A28" s="8" t="s">
        <v>48</v>
      </c>
      <c r="B28">
        <f>AVERAGE(B3:B26)</f>
        <v>3745.4208333333336</v>
      </c>
      <c r="C28">
        <f t="shared" ref="C28:Y28" si="0">AVERAGE(C3:C26)</f>
        <v>3033.8870833333335</v>
      </c>
      <c r="D28">
        <f t="shared" si="0"/>
        <v>5837.3545833333337</v>
      </c>
      <c r="E28">
        <f t="shared" si="0"/>
        <v>5165.4704166666679</v>
      </c>
      <c r="F28">
        <f t="shared" si="0"/>
        <v>66.932083333333338</v>
      </c>
      <c r="G28">
        <f t="shared" si="0"/>
        <v>29.01916666666666</v>
      </c>
      <c r="H28">
        <f t="shared" si="0"/>
        <v>52.386666666666663</v>
      </c>
      <c r="I28">
        <f t="shared" si="0"/>
        <v>26.217083333333338</v>
      </c>
      <c r="J28">
        <f t="shared" si="0"/>
        <v>3745.4208333333336</v>
      </c>
      <c r="K28">
        <f t="shared" si="0"/>
        <v>3033.8870833333335</v>
      </c>
      <c r="L28">
        <f t="shared" si="0"/>
        <v>501.75833333333327</v>
      </c>
      <c r="M28">
        <f t="shared" si="0"/>
        <v>376.30374999999998</v>
      </c>
      <c r="N28">
        <f t="shared" si="0"/>
        <v>501.75833333333327</v>
      </c>
      <c r="O28">
        <f t="shared" si="0"/>
        <v>376.30374999999998</v>
      </c>
      <c r="P28">
        <f t="shared" si="0"/>
        <v>2346.499166666667</v>
      </c>
      <c r="Q28">
        <f t="shared" si="0"/>
        <v>1759.5150000000003</v>
      </c>
      <c r="R28">
        <f t="shared" si="0"/>
        <v>3216.8224999999998</v>
      </c>
      <c r="S28">
        <f t="shared" si="0"/>
        <v>2287.3820833333334</v>
      </c>
      <c r="T28">
        <f t="shared" si="0"/>
        <v>4963.9208333333327</v>
      </c>
      <c r="U28">
        <f t="shared" si="0"/>
        <v>3566.7545833333334</v>
      </c>
      <c r="V28">
        <f t="shared" si="0"/>
        <v>7016.3525</v>
      </c>
      <c r="W28">
        <f t="shared" si="0"/>
        <v>4919.7087499999998</v>
      </c>
      <c r="X28">
        <f t="shared" si="0"/>
        <v>5862.7258333333339</v>
      </c>
      <c r="Y28">
        <f t="shared" si="0"/>
        <v>4201.0466666666671</v>
      </c>
    </row>
    <row r="29" spans="1:25" ht="17.25" thickBot="1">
      <c r="A29" s="99" t="s">
        <v>49</v>
      </c>
      <c r="B29" s="100"/>
      <c r="C29" s="100"/>
      <c r="D29" s="100"/>
      <c r="E29" s="100"/>
      <c r="F29" s="100"/>
      <c r="G29" s="100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1"/>
    </row>
    <row r="30" spans="1:25">
      <c r="A30" s="1" t="s">
        <v>16</v>
      </c>
      <c r="B30">
        <f>B3/COUNTIFS(주중데이터!$Z$4:$Z$627,"&lt;&gt;0",주중데이터!$Z$4:$Z$627,"&lt;&gt;")</f>
        <v>167.10428571428571</v>
      </c>
      <c r="C30">
        <f>C3/COUNTIFS(주중데이터!$Z$4:$Z$627,"&lt;&gt;0",주중데이터!$Z$4:$Z$627,"&lt;&gt;")</f>
        <v>145.14761904761906</v>
      </c>
      <c r="D30">
        <f>D3/COUNTIFS(주중데이터!$Z$4:$Z$627,"&lt;&gt;0",주중데이터!$Z$4:$Z$627,"&lt;&gt;")</f>
        <v>291.48190476190479</v>
      </c>
      <c r="E30">
        <f>E3/COUNTIFS(주중데이터!$Z$4:$Z$627,"&lt;&gt;0",주중데이터!$Z$4:$Z$627,"&lt;&gt;")</f>
        <v>259.76476190476188</v>
      </c>
      <c r="F30">
        <f>F3/COUNTIFS(주중데이터!$Z$4:$Z$627,"&lt;&gt;0",주중데이터!$Z$4:$Z$627,"&lt;&gt;")</f>
        <v>2.4038095238095245</v>
      </c>
      <c r="G30">
        <f>G3/COUNTIFS(주중데이터!$Z$4:$Z$627,"&lt;&gt;0",주중데이터!$Z$4:$Z$627,"&lt;&gt;")</f>
        <v>1.137142857142857</v>
      </c>
      <c r="H30">
        <f>H3/COUNTIFS(주중데이터!$Z$4:$Z$627,"&lt;&gt;0",주중데이터!$Z$4:$Z$627,"&lt;&gt;")</f>
        <v>2.2390476190476196</v>
      </c>
      <c r="I30">
        <f>I3/COUNTIFS(주중데이터!$Z$4:$Z$627,"&lt;&gt;0",주중데이터!$Z$4:$Z$627,"&lt;&gt;")</f>
        <v>0.87333333333333329</v>
      </c>
      <c r="J30">
        <f>J3/COUNTIFS(주중데이터!$Z$4:$Z$627,"&lt;&gt;0",주중데이터!$Z$4:$Z$627,"&lt;&gt;")</f>
        <v>167.10428571428571</v>
      </c>
      <c r="K30">
        <f>K3/COUNTIFS(주중데이터!$Z$4:$Z$627,"&lt;&gt;0",주중데이터!$Z$4:$Z$627,"&lt;&gt;")</f>
        <v>145.14761904761906</v>
      </c>
      <c r="L30">
        <f>L3/COUNTIFS(주중데이터!$Z$4:$Z$627,"&lt;&gt;0",주중데이터!$Z$4:$Z$627,"&lt;&gt;")</f>
        <v>13.881904761904764</v>
      </c>
      <c r="M30">
        <f>M3/COUNTIFS(주중데이터!$Z$4:$Z$627,"&lt;&gt;0",주중데이터!$Z$4:$Z$627,"&lt;&gt;")</f>
        <v>12.520476190476192</v>
      </c>
      <c r="N30">
        <f>N3/COUNTIFS(주중데이터!$Z$4:$Z$627,"&lt;&gt;0",주중데이터!$Z$4:$Z$627,"&lt;&gt;")</f>
        <v>13.881904761904764</v>
      </c>
      <c r="O30">
        <f>O3/COUNTIFS(주중데이터!$Z$4:$Z$627,"&lt;&gt;0",주중데이터!$Z$4:$Z$627,"&lt;&gt;")</f>
        <v>12.520476190476192</v>
      </c>
      <c r="P30">
        <f>P3/COUNTIFS(주중데이터!$Z$4:$Z$627,"&lt;&gt;0",주중데이터!$Z$4:$Z$627,"&lt;&gt;")</f>
        <v>25.989047619047618</v>
      </c>
      <c r="Q30">
        <f>Q3/COUNTIFS(주중데이터!$Z$4:$Z$627,"&lt;&gt;0",주중데이터!$Z$4:$Z$627,"&lt;&gt;")</f>
        <v>25.079523809523806</v>
      </c>
      <c r="R30">
        <f>R3/COUNTIFS(주중데이터!$Z$4:$Z$627,"&lt;&gt;0",주중데이터!$Z$4:$Z$627,"&lt;&gt;")</f>
        <v>50.287619047619032</v>
      </c>
      <c r="S30">
        <f>S3/COUNTIFS(주중데이터!$Z$4:$Z$627,"&lt;&gt;0",주중데이터!$Z$4:$Z$627,"&lt;&gt;")</f>
        <v>40.569523809523801</v>
      </c>
      <c r="T30" s="7">
        <f>T3/COUNTIFS(주중데이터!$Z$4:$Z$627,"&lt;&gt;0",주중데이터!$Z$4:$Z$627,"&lt;&gt;")</f>
        <v>130.54428571428573</v>
      </c>
      <c r="U30" s="7">
        <f>U3/COUNTIFS(주중데이터!$Z$4:$Z$627,"&lt;&gt;0",주중데이터!$Z$4:$Z$627,"&lt;&gt;")</f>
        <v>88.570952380952377</v>
      </c>
      <c r="V30">
        <f>V3/COUNTIFS(주중데이터!$Z$4:$Z$627,"&lt;&gt;0",주중데이터!$Z$4:$Z$627,"&lt;&gt;")</f>
        <v>316.89857142857136</v>
      </c>
      <c r="W30">
        <f>W3/COUNTIFS(주중데이터!$Z$4:$Z$627,"&lt;&gt;0",주중데이터!$Z$4:$Z$627,"&lt;&gt;")</f>
        <v>223.43571428571425</v>
      </c>
      <c r="X30">
        <f>X3/COUNTIFS(주중데이터!$Z$4:$Z$627,"&lt;&gt;0",주중데이터!$Z$4:$Z$627,"&lt;&gt;")</f>
        <v>247.13619047619042</v>
      </c>
      <c r="Y30">
        <f>Y3/COUNTIFS(주중데이터!$Z$4:$Z$627,"&lt;&gt;0",주중데이터!$Z$4:$Z$627,"&lt;&gt;")</f>
        <v>182.17523809523811</v>
      </c>
    </row>
    <row r="31" spans="1:25">
      <c r="A31" s="1" t="s">
        <v>17</v>
      </c>
      <c r="B31">
        <f>B4/COUNTIFS(주중데이터!$Z$4:$Z$627,"&lt;&gt;0",주중데이터!$Z$4:$Z$627,"&lt;&gt;")</f>
        <v>163.61523809523811</v>
      </c>
      <c r="C31">
        <f>C4/COUNTIFS(주중데이터!$Z$4:$Z$627,"&lt;&gt;0",주중데이터!$Z$4:$Z$627,"&lt;&gt;")</f>
        <v>145.90666666666667</v>
      </c>
      <c r="D31">
        <f>D4/COUNTIFS(주중데이터!$Z$4:$Z$627,"&lt;&gt;0",주중데이터!$Z$4:$Z$627,"&lt;&gt;")</f>
        <v>267.6904761904762</v>
      </c>
      <c r="E31">
        <f>E4/COUNTIFS(주중데이터!$Z$4:$Z$627,"&lt;&gt;0",주중데이터!$Z$4:$Z$627,"&lt;&gt;")</f>
        <v>243.12809523809523</v>
      </c>
      <c r="F31">
        <f>F4/COUNTIFS(주중데이터!$Z$4:$Z$627,"&lt;&gt;0",주중데이터!$Z$4:$Z$627,"&lt;&gt;")</f>
        <v>2.3814285714285721</v>
      </c>
      <c r="G31">
        <f>G4/COUNTIFS(주중데이터!$Z$4:$Z$627,"&lt;&gt;0",주중데이터!$Z$4:$Z$627,"&lt;&gt;")</f>
        <v>0.94047619047619047</v>
      </c>
      <c r="H31">
        <f>H4/COUNTIFS(주중데이터!$Z$4:$Z$627,"&lt;&gt;0",주중데이터!$Z$4:$Z$627,"&lt;&gt;")</f>
        <v>2.0004761904761907</v>
      </c>
      <c r="I31">
        <f>I4/COUNTIFS(주중데이터!$Z$4:$Z$627,"&lt;&gt;0",주중데이터!$Z$4:$Z$627,"&lt;&gt;")</f>
        <v>0.71285714285714286</v>
      </c>
      <c r="J31">
        <f>J4/COUNTIFS(주중데이터!$Z$4:$Z$627,"&lt;&gt;0",주중데이터!$Z$4:$Z$627,"&lt;&gt;")</f>
        <v>163.61523809523811</v>
      </c>
      <c r="K31">
        <f>K4/COUNTIFS(주중데이터!$Z$4:$Z$627,"&lt;&gt;0",주중데이터!$Z$4:$Z$627,"&lt;&gt;")</f>
        <v>145.90666666666667</v>
      </c>
      <c r="L31">
        <f>L4/COUNTIFS(주중데이터!$Z$4:$Z$627,"&lt;&gt;0",주중데이터!$Z$4:$Z$627,"&lt;&gt;")</f>
        <v>12.28047619047619</v>
      </c>
      <c r="M31">
        <f>M4/COUNTIFS(주중데이터!$Z$4:$Z$627,"&lt;&gt;0",주중데이터!$Z$4:$Z$627,"&lt;&gt;")</f>
        <v>8.704761904761904</v>
      </c>
      <c r="N31">
        <f>N4/COUNTIFS(주중데이터!$Z$4:$Z$627,"&lt;&gt;0",주중데이터!$Z$4:$Z$627,"&lt;&gt;")</f>
        <v>12.28047619047619</v>
      </c>
      <c r="O31">
        <f>O4/COUNTIFS(주중데이터!$Z$4:$Z$627,"&lt;&gt;0",주중데이터!$Z$4:$Z$627,"&lt;&gt;")</f>
        <v>8.704761904761904</v>
      </c>
      <c r="P31">
        <f>P4/COUNTIFS(주중데이터!$Z$4:$Z$627,"&lt;&gt;0",주중데이터!$Z$4:$Z$627,"&lt;&gt;")</f>
        <v>13.216190476190475</v>
      </c>
      <c r="Q31">
        <f>Q4/COUNTIFS(주중데이터!$Z$4:$Z$627,"&lt;&gt;0",주중데이터!$Z$4:$Z$627,"&lt;&gt;")</f>
        <v>9.6404761904761891</v>
      </c>
      <c r="R31">
        <f>R4/COUNTIFS(주중데이터!$Z$4:$Z$627,"&lt;&gt;0",주중데이터!$Z$4:$Z$627,"&lt;&gt;")</f>
        <v>42.588095238095242</v>
      </c>
      <c r="S31">
        <f>S4/COUNTIFS(주중데이터!$Z$4:$Z$627,"&lt;&gt;0",주중데이터!$Z$4:$Z$627,"&lt;&gt;")</f>
        <v>25.238571428571422</v>
      </c>
      <c r="T31" s="7">
        <f>T4/COUNTIFS(주중데이터!$Z$4:$Z$627,"&lt;&gt;0",주중데이터!$Z$4:$Z$627,"&lt;&gt;")</f>
        <v>95.722857142857151</v>
      </c>
      <c r="U31" s="7">
        <f>U4/COUNTIFS(주중데이터!$Z$4:$Z$627,"&lt;&gt;0",주중데이터!$Z$4:$Z$627,"&lt;&gt;")</f>
        <v>60.681904761904768</v>
      </c>
      <c r="V31">
        <f>V4/COUNTIFS(주중데이터!$Z$4:$Z$627,"&lt;&gt;0",주중데이터!$Z$4:$Z$627,"&lt;&gt;")</f>
        <v>298.34333333333336</v>
      </c>
      <c r="W31">
        <f>W4/COUNTIFS(주중데이터!$Z$4:$Z$627,"&lt;&gt;0",주중데이터!$Z$4:$Z$627,"&lt;&gt;")</f>
        <v>209.46333333333337</v>
      </c>
      <c r="X31">
        <f>X4/COUNTIFS(주중데이터!$Z$4:$Z$627,"&lt;&gt;0",주중데이터!$Z$4:$Z$627,"&lt;&gt;")</f>
        <v>237.09761904761905</v>
      </c>
      <c r="Y31">
        <f>Y4/COUNTIFS(주중데이터!$Z$4:$Z$627,"&lt;&gt;0",주중데이터!$Z$4:$Z$627,"&lt;&gt;")</f>
        <v>157.49666666666667</v>
      </c>
    </row>
    <row r="32" spans="1:25">
      <c r="A32" s="1" t="s">
        <v>18</v>
      </c>
      <c r="B32">
        <f>B5/COUNTIFS(주중데이터!$Z$4:$Z$627,"&lt;&gt;0",주중데이터!$Z$4:$Z$627,"&lt;&gt;")</f>
        <v>163.00380952380948</v>
      </c>
      <c r="C32">
        <f>C5/COUNTIFS(주중데이터!$Z$4:$Z$627,"&lt;&gt;0",주중데이터!$Z$4:$Z$627,"&lt;&gt;")</f>
        <v>135.4928571428571</v>
      </c>
      <c r="D32">
        <f>D5/COUNTIFS(주중데이터!$Z$4:$Z$627,"&lt;&gt;0",주중데이터!$Z$4:$Z$627,"&lt;&gt;")</f>
        <v>253.83238095238093</v>
      </c>
      <c r="E32">
        <f>E5/COUNTIFS(주중데이터!$Z$4:$Z$627,"&lt;&gt;0",주중데이터!$Z$4:$Z$627,"&lt;&gt;")</f>
        <v>227.64857142857147</v>
      </c>
      <c r="F32">
        <f>F5/COUNTIFS(주중데이터!$Z$4:$Z$627,"&lt;&gt;0",주중데이터!$Z$4:$Z$627,"&lt;&gt;")</f>
        <v>4.5138095238095239</v>
      </c>
      <c r="G32">
        <f>G5/COUNTIFS(주중데이터!$Z$4:$Z$627,"&lt;&gt;0",주중데이터!$Z$4:$Z$627,"&lt;&gt;")</f>
        <v>0.81857142857142851</v>
      </c>
      <c r="H32">
        <f>H5/COUNTIFS(주중데이터!$Z$4:$Z$627,"&lt;&gt;0",주중데이터!$Z$4:$Z$627,"&lt;&gt;")</f>
        <v>1.7390476190476192</v>
      </c>
      <c r="I32">
        <f>I5/COUNTIFS(주중데이터!$Z$4:$Z$627,"&lt;&gt;0",주중데이터!$Z$4:$Z$627,"&lt;&gt;")</f>
        <v>0.59142857142857141</v>
      </c>
      <c r="J32">
        <f>J5/COUNTIFS(주중데이터!$Z$4:$Z$627,"&lt;&gt;0",주중데이터!$Z$4:$Z$627,"&lt;&gt;")</f>
        <v>163.00380952380948</v>
      </c>
      <c r="K32">
        <f>K5/COUNTIFS(주중데이터!$Z$4:$Z$627,"&lt;&gt;0",주중데이터!$Z$4:$Z$627,"&lt;&gt;")</f>
        <v>135.4928571428571</v>
      </c>
      <c r="L32">
        <f>L5/COUNTIFS(주중데이터!$Z$4:$Z$627,"&lt;&gt;0",주중데이터!$Z$4:$Z$627,"&lt;&gt;")</f>
        <v>13.094285714285713</v>
      </c>
      <c r="M32">
        <f>M5/COUNTIFS(주중데이터!$Z$4:$Z$627,"&lt;&gt;0",주중데이터!$Z$4:$Z$627,"&lt;&gt;")</f>
        <v>7.3885714285714288</v>
      </c>
      <c r="N32">
        <f>N5/COUNTIFS(주중데이터!$Z$4:$Z$627,"&lt;&gt;0",주중데이터!$Z$4:$Z$627,"&lt;&gt;")</f>
        <v>13.094285714285713</v>
      </c>
      <c r="O32">
        <f>O5/COUNTIFS(주중데이터!$Z$4:$Z$627,"&lt;&gt;0",주중데이터!$Z$4:$Z$627,"&lt;&gt;")</f>
        <v>7.3885714285714288</v>
      </c>
      <c r="P32">
        <f>P5/COUNTIFS(주중데이터!$Z$4:$Z$627,"&lt;&gt;0",주중데이터!$Z$4:$Z$627,"&lt;&gt;")</f>
        <v>13.094285714285713</v>
      </c>
      <c r="Q32">
        <f>Q5/COUNTIFS(주중데이터!$Z$4:$Z$627,"&lt;&gt;0",주중데이터!$Z$4:$Z$627,"&lt;&gt;")</f>
        <v>7.3885714285714288</v>
      </c>
      <c r="R32">
        <f>R5/COUNTIFS(주중데이터!$Z$4:$Z$627,"&lt;&gt;0",주중데이터!$Z$4:$Z$627,"&lt;&gt;")</f>
        <v>37.304285714285719</v>
      </c>
      <c r="S32">
        <f>S5/COUNTIFS(주중데이터!$Z$4:$Z$627,"&lt;&gt;0",주중데이터!$Z$4:$Z$627,"&lt;&gt;")</f>
        <v>12.863809523809524</v>
      </c>
      <c r="T32" s="7">
        <f>T5/COUNTIFS(주중데이터!$Z$4:$Z$627,"&lt;&gt;0",주중데이터!$Z$4:$Z$627,"&lt;&gt;")</f>
        <v>89.919047619047603</v>
      </c>
      <c r="U32" s="7">
        <f>U5/COUNTIFS(주중데이터!$Z$4:$Z$627,"&lt;&gt;0",주중데이터!$Z$4:$Z$627,"&lt;&gt;")</f>
        <v>54.12047619047619</v>
      </c>
      <c r="V32">
        <f>V5/COUNTIFS(주중데이터!$Z$4:$Z$627,"&lt;&gt;0",주중데이터!$Z$4:$Z$627,"&lt;&gt;")</f>
        <v>320.77190476190481</v>
      </c>
      <c r="W32">
        <f>W5/COUNTIFS(주중데이터!$Z$4:$Z$627,"&lt;&gt;0",주중데이터!$Z$4:$Z$627,"&lt;&gt;")</f>
        <v>186.56380952380954</v>
      </c>
      <c r="X32">
        <f>X5/COUNTIFS(주중데이터!$Z$4:$Z$627,"&lt;&gt;0",주중데이터!$Z$4:$Z$627,"&lt;&gt;")</f>
        <v>245.70523809523806</v>
      </c>
      <c r="Y32">
        <f>Y5/COUNTIFS(주중데이터!$Z$4:$Z$627,"&lt;&gt;0",주중데이터!$Z$4:$Z$627,"&lt;&gt;")</f>
        <v>143.46238095238095</v>
      </c>
    </row>
    <row r="33" spans="1:25">
      <c r="A33" s="1" t="s">
        <v>19</v>
      </c>
      <c r="B33">
        <f>B6/COUNTIFS(주중데이터!$Z$4:$Z$627,"&lt;&gt;0",주중데이터!$Z$4:$Z$627,"&lt;&gt;")</f>
        <v>162.21380952380954</v>
      </c>
      <c r="C33">
        <f>C6/COUNTIFS(주중데이터!$Z$4:$Z$627,"&lt;&gt;0",주중데이터!$Z$4:$Z$627,"&lt;&gt;")</f>
        <v>126.66190476190476</v>
      </c>
      <c r="D33">
        <f>D6/COUNTIFS(주중데이터!$Z$4:$Z$627,"&lt;&gt;0",주중데이터!$Z$4:$Z$627,"&lt;&gt;")</f>
        <v>249.49238095238093</v>
      </c>
      <c r="E33">
        <f>E6/COUNTIFS(주중데이터!$Z$4:$Z$627,"&lt;&gt;0",주중데이터!$Z$4:$Z$627,"&lt;&gt;")</f>
        <v>219.24380952380952</v>
      </c>
      <c r="F33">
        <f>F6/COUNTIFS(주중데이터!$Z$4:$Z$627,"&lt;&gt;0",주중데이터!$Z$4:$Z$627,"&lt;&gt;")</f>
        <v>4.7004761904761905</v>
      </c>
      <c r="G33">
        <f>G6/COUNTIFS(주중데이터!$Z$4:$Z$627,"&lt;&gt;0",주중데이터!$Z$4:$Z$627,"&lt;&gt;")</f>
        <v>0.69714285714285718</v>
      </c>
      <c r="H33">
        <f>H6/COUNTIFS(주중데이터!$Z$4:$Z$627,"&lt;&gt;0",주중데이터!$Z$4:$Z$627,"&lt;&gt;")</f>
        <v>1.9261904761904756</v>
      </c>
      <c r="I33">
        <f>I6/COUNTIFS(주중데이터!$Z$4:$Z$627,"&lt;&gt;0",주중데이터!$Z$4:$Z$627,"&lt;&gt;")</f>
        <v>0.46904761904761905</v>
      </c>
      <c r="J33">
        <f>J6/COUNTIFS(주중데이터!$Z$4:$Z$627,"&lt;&gt;0",주중데이터!$Z$4:$Z$627,"&lt;&gt;")</f>
        <v>162.21380952380954</v>
      </c>
      <c r="K33">
        <f>K6/COUNTIFS(주중데이터!$Z$4:$Z$627,"&lt;&gt;0",주중데이터!$Z$4:$Z$627,"&lt;&gt;")</f>
        <v>126.66190476190476</v>
      </c>
      <c r="L33">
        <f>L6/COUNTIFS(주중데이터!$Z$4:$Z$627,"&lt;&gt;0",주중데이터!$Z$4:$Z$627,"&lt;&gt;")</f>
        <v>11.297142857142855</v>
      </c>
      <c r="M33">
        <f>M6/COUNTIFS(주중데이터!$Z$4:$Z$627,"&lt;&gt;0",주중데이터!$Z$4:$Z$627,"&lt;&gt;")</f>
        <v>6.9185714285714299</v>
      </c>
      <c r="N33">
        <f>N6/COUNTIFS(주중데이터!$Z$4:$Z$627,"&lt;&gt;0",주중데이터!$Z$4:$Z$627,"&lt;&gt;")</f>
        <v>11.297142857142855</v>
      </c>
      <c r="O33">
        <f>O6/COUNTIFS(주중데이터!$Z$4:$Z$627,"&lt;&gt;0",주중데이터!$Z$4:$Z$627,"&lt;&gt;")</f>
        <v>6.9185714285714299</v>
      </c>
      <c r="P33">
        <f>P6/COUNTIFS(주중데이터!$Z$4:$Z$627,"&lt;&gt;0",주중데이터!$Z$4:$Z$627,"&lt;&gt;")</f>
        <v>11.297142857142855</v>
      </c>
      <c r="Q33">
        <f>Q6/COUNTIFS(주중데이터!$Z$4:$Z$627,"&lt;&gt;0",주중데이터!$Z$4:$Z$627,"&lt;&gt;")</f>
        <v>6.9185714285714299</v>
      </c>
      <c r="R33">
        <f>R6/COUNTIFS(주중데이터!$Z$4:$Z$627,"&lt;&gt;0",주중데이터!$Z$4:$Z$627,"&lt;&gt;")</f>
        <v>33.958571428571432</v>
      </c>
      <c r="S33">
        <f>S6/COUNTIFS(주중데이터!$Z$4:$Z$627,"&lt;&gt;0",주중데이터!$Z$4:$Z$627,"&lt;&gt;")</f>
        <v>12.430952380952382</v>
      </c>
      <c r="T33" s="7">
        <f>T6/COUNTIFS(주중데이터!$Z$4:$Z$627,"&lt;&gt;0",주중데이터!$Z$4:$Z$627,"&lt;&gt;")</f>
        <v>103.60809523809523</v>
      </c>
      <c r="U33" s="7">
        <f>U6/COUNTIFS(주중데이터!$Z$4:$Z$627,"&lt;&gt;0",주중데이터!$Z$4:$Z$627,"&lt;&gt;")</f>
        <v>47.995238095238093</v>
      </c>
      <c r="V33">
        <f>V6/COUNTIFS(주중데이터!$Z$4:$Z$627,"&lt;&gt;0",주중데이터!$Z$4:$Z$627,"&lt;&gt;")</f>
        <v>325.35857142857139</v>
      </c>
      <c r="W33">
        <f>W6/COUNTIFS(주중데이터!$Z$4:$Z$627,"&lt;&gt;0",주중데이터!$Z$4:$Z$627,"&lt;&gt;")</f>
        <v>186.06571428571428</v>
      </c>
      <c r="X33">
        <f>X6/COUNTIFS(주중데이터!$Z$4:$Z$627,"&lt;&gt;0",주중데이터!$Z$4:$Z$627,"&lt;&gt;")</f>
        <v>238.49619047619049</v>
      </c>
      <c r="Y33">
        <f>Y6/COUNTIFS(주중데이터!$Z$4:$Z$627,"&lt;&gt;0",주중데이터!$Z$4:$Z$627,"&lt;&gt;")</f>
        <v>152.67571428571432</v>
      </c>
    </row>
    <row r="34" spans="1:25">
      <c r="A34" s="1" t="s">
        <v>20</v>
      </c>
      <c r="B34">
        <f>B7/COUNTIFS(주중데이터!$Z$4:$Z$627,"&lt;&gt;0",주중데이터!$Z$4:$Z$627,"&lt;&gt;")</f>
        <v>161.25952380952378</v>
      </c>
      <c r="C34">
        <f>C7/COUNTIFS(주중데이터!$Z$4:$Z$627,"&lt;&gt;0",주중데이터!$Z$4:$Z$627,"&lt;&gt;")</f>
        <v>129.49523809523808</v>
      </c>
      <c r="D34">
        <f>D7/COUNTIFS(주중데이터!$Z$4:$Z$627,"&lt;&gt;0",주중데이터!$Z$4:$Z$627,"&lt;&gt;")</f>
        <v>241.84</v>
      </c>
      <c r="E34">
        <f>E7/COUNTIFS(주중데이터!$Z$4:$Z$627,"&lt;&gt;0",주중데이터!$Z$4:$Z$627,"&lt;&gt;")</f>
        <v>210.87904761904761</v>
      </c>
      <c r="F34">
        <f>F7/COUNTIFS(주중데이터!$Z$4:$Z$627,"&lt;&gt;0",주중데이터!$Z$4:$Z$627,"&lt;&gt;")</f>
        <v>2.1238095238095238</v>
      </c>
      <c r="G34">
        <f>G7/COUNTIFS(주중데이터!$Z$4:$Z$627,"&lt;&gt;0",주중데이터!$Z$4:$Z$627,"&lt;&gt;")</f>
        <v>0.79333333333333333</v>
      </c>
      <c r="H34">
        <f>H7/COUNTIFS(주중데이터!$Z$4:$Z$627,"&lt;&gt;0",주중데이터!$Z$4:$Z$627,"&lt;&gt;")</f>
        <v>1.8599999999999999</v>
      </c>
      <c r="I34">
        <f>I7/COUNTIFS(주중데이터!$Z$4:$Z$627,"&lt;&gt;0",주중데이터!$Z$4:$Z$627,"&lt;&gt;")</f>
        <v>0.56476190476190469</v>
      </c>
      <c r="J34">
        <f>J7/COUNTIFS(주중데이터!$Z$4:$Z$627,"&lt;&gt;0",주중데이터!$Z$4:$Z$627,"&lt;&gt;")</f>
        <v>161.25952380952378</v>
      </c>
      <c r="K34">
        <f>K7/COUNTIFS(주중데이터!$Z$4:$Z$627,"&lt;&gt;0",주중데이터!$Z$4:$Z$627,"&lt;&gt;")</f>
        <v>129.49523809523808</v>
      </c>
      <c r="L34">
        <f>L7/COUNTIFS(주중데이터!$Z$4:$Z$627,"&lt;&gt;0",주중데이터!$Z$4:$Z$627,"&lt;&gt;")</f>
        <v>9.5652380952380938</v>
      </c>
      <c r="M34">
        <f>M7/COUNTIFS(주중데이터!$Z$4:$Z$627,"&lt;&gt;0",주중데이터!$Z$4:$Z$627,"&lt;&gt;")</f>
        <v>7.2333333333333334</v>
      </c>
      <c r="N34">
        <f>N7/COUNTIFS(주중데이터!$Z$4:$Z$627,"&lt;&gt;0",주중데이터!$Z$4:$Z$627,"&lt;&gt;")</f>
        <v>9.5652380952380938</v>
      </c>
      <c r="O34">
        <f>O7/COUNTIFS(주중데이터!$Z$4:$Z$627,"&lt;&gt;0",주중데이터!$Z$4:$Z$627,"&lt;&gt;")</f>
        <v>7.2333333333333334</v>
      </c>
      <c r="P34">
        <f>P7/COUNTIFS(주중데이터!$Z$4:$Z$627,"&lt;&gt;0",주중데이터!$Z$4:$Z$627,"&lt;&gt;")</f>
        <v>9.5652380952380938</v>
      </c>
      <c r="Q34">
        <f>Q7/COUNTIFS(주중데이터!$Z$4:$Z$627,"&lt;&gt;0",주중데이터!$Z$4:$Z$627,"&lt;&gt;")</f>
        <v>7.2333333333333334</v>
      </c>
      <c r="R34">
        <f>R7/COUNTIFS(주중데이터!$Z$4:$Z$627,"&lt;&gt;0",주중데이터!$Z$4:$Z$627,"&lt;&gt;")</f>
        <v>43.824285714285715</v>
      </c>
      <c r="S34">
        <f>S7/COUNTIFS(주중데이터!$Z$4:$Z$627,"&lt;&gt;0",주중데이터!$Z$4:$Z$627,"&lt;&gt;")</f>
        <v>24.237619047619049</v>
      </c>
      <c r="T34" s="7">
        <f>T7/COUNTIFS(주중데이터!$Z$4:$Z$627,"&lt;&gt;0",주중데이터!$Z$4:$Z$627,"&lt;&gt;")</f>
        <v>104.80238095238097</v>
      </c>
      <c r="U34" s="7">
        <f>U7/COUNTIFS(주중데이터!$Z$4:$Z$627,"&lt;&gt;0",주중데이터!$Z$4:$Z$627,"&lt;&gt;")</f>
        <v>58.819047619047609</v>
      </c>
      <c r="V34">
        <f>V7/COUNTIFS(주중데이터!$Z$4:$Z$627,"&lt;&gt;0",주중데이터!$Z$4:$Z$627,"&lt;&gt;")</f>
        <v>330.49095238095242</v>
      </c>
      <c r="W34">
        <f>W7/COUNTIFS(주중데이터!$Z$4:$Z$627,"&lt;&gt;0",주중데이터!$Z$4:$Z$627,"&lt;&gt;")</f>
        <v>176.69476190476192</v>
      </c>
      <c r="X34">
        <f>X7/COUNTIFS(주중데이터!$Z$4:$Z$627,"&lt;&gt;0",주중데이터!$Z$4:$Z$627,"&lt;&gt;")</f>
        <v>228.98666666666668</v>
      </c>
      <c r="Y34">
        <f>Y7/COUNTIFS(주중데이터!$Z$4:$Z$627,"&lt;&gt;0",주중데이터!$Z$4:$Z$627,"&lt;&gt;")</f>
        <v>142.54714285714286</v>
      </c>
    </row>
    <row r="35" spans="1:25">
      <c r="A35" s="1" t="s">
        <v>21</v>
      </c>
      <c r="B35">
        <f>B8/COUNTIFS(주중데이터!$Z$4:$Z$627,"&lt;&gt;0",주중데이터!$Z$4:$Z$627,"&lt;&gt;")</f>
        <v>160.56809523809525</v>
      </c>
      <c r="C35">
        <f>C8/COUNTIFS(주중데이터!$Z$4:$Z$627,"&lt;&gt;0",주중데이터!$Z$4:$Z$627,"&lt;&gt;")</f>
        <v>120.2747619047619</v>
      </c>
      <c r="D35">
        <f>D8/COUNTIFS(주중데이터!$Z$4:$Z$627,"&lt;&gt;0",주중데이터!$Z$4:$Z$627,"&lt;&gt;")</f>
        <v>240.69285714285715</v>
      </c>
      <c r="E35">
        <f>E8/COUNTIFS(주중데이터!$Z$4:$Z$627,"&lt;&gt;0",주중데이터!$Z$4:$Z$627,"&lt;&gt;")</f>
        <v>206.88142857142859</v>
      </c>
      <c r="F35">
        <f>F8/COUNTIFS(주중데이터!$Z$4:$Z$627,"&lt;&gt;0",주중데이터!$Z$4:$Z$627,"&lt;&gt;")</f>
        <v>1.9357142857142859</v>
      </c>
      <c r="G35">
        <f>G8/COUNTIFS(주중데이터!$Z$4:$Z$627,"&lt;&gt;0",주중데이터!$Z$4:$Z$627,"&lt;&gt;")</f>
        <v>0.76142857142857145</v>
      </c>
      <c r="H35">
        <f>H8/COUNTIFS(주중데이터!$Z$4:$Z$627,"&lt;&gt;0",주중데이터!$Z$4:$Z$627,"&lt;&gt;")</f>
        <v>1.9400000000000002</v>
      </c>
      <c r="I35">
        <f>I8/COUNTIFS(주중데이터!$Z$4:$Z$627,"&lt;&gt;0",주중데이터!$Z$4:$Z$627,"&lt;&gt;")</f>
        <v>0.5552380952380952</v>
      </c>
      <c r="J35">
        <f>J8/COUNTIFS(주중데이터!$Z$4:$Z$627,"&lt;&gt;0",주중데이터!$Z$4:$Z$627,"&lt;&gt;")</f>
        <v>160.56809523809525</v>
      </c>
      <c r="K35">
        <f>K8/COUNTIFS(주중데이터!$Z$4:$Z$627,"&lt;&gt;0",주중데이터!$Z$4:$Z$627,"&lt;&gt;")</f>
        <v>120.2747619047619</v>
      </c>
      <c r="L35">
        <f>L8/COUNTIFS(주중데이터!$Z$4:$Z$627,"&lt;&gt;0",주중데이터!$Z$4:$Z$627,"&lt;&gt;")</f>
        <v>13.593333333333332</v>
      </c>
      <c r="M35">
        <f>M8/COUNTIFS(주중데이터!$Z$4:$Z$627,"&lt;&gt;0",주중데이터!$Z$4:$Z$627,"&lt;&gt;")</f>
        <v>9.7504761904761921</v>
      </c>
      <c r="N35">
        <f>N8/COUNTIFS(주중데이터!$Z$4:$Z$627,"&lt;&gt;0",주중데이터!$Z$4:$Z$627,"&lt;&gt;")</f>
        <v>13.593333333333332</v>
      </c>
      <c r="O35">
        <f>O8/COUNTIFS(주중데이터!$Z$4:$Z$627,"&lt;&gt;0",주중데이터!$Z$4:$Z$627,"&lt;&gt;")</f>
        <v>9.7504761904761921</v>
      </c>
      <c r="P35">
        <f>P8/COUNTIFS(주중데이터!$Z$4:$Z$627,"&lt;&gt;0",주중데이터!$Z$4:$Z$627,"&lt;&gt;")</f>
        <v>13.77761904761905</v>
      </c>
      <c r="Q35">
        <f>Q8/COUNTIFS(주중데이터!$Z$4:$Z$627,"&lt;&gt;0",주중데이터!$Z$4:$Z$627,"&lt;&gt;")</f>
        <v>9.9347619047619062</v>
      </c>
      <c r="R35">
        <f>R8/COUNTIFS(주중데이터!$Z$4:$Z$627,"&lt;&gt;0",주중데이터!$Z$4:$Z$627,"&lt;&gt;")</f>
        <v>45.428571428571416</v>
      </c>
      <c r="S35">
        <f>S8/COUNTIFS(주중데이터!$Z$4:$Z$627,"&lt;&gt;0",주중데이터!$Z$4:$Z$627,"&lt;&gt;")</f>
        <v>34.468095238095223</v>
      </c>
      <c r="T35" s="7">
        <f>T8/COUNTIFS(주중데이터!$Z$4:$Z$627,"&lt;&gt;0",주중데이터!$Z$4:$Z$627,"&lt;&gt;")</f>
        <v>204.92999999999998</v>
      </c>
      <c r="U35" s="7">
        <f>U8/COUNTIFS(주중데이터!$Z$4:$Z$627,"&lt;&gt;0",주중데이터!$Z$4:$Z$627,"&lt;&gt;")</f>
        <v>125.52523809523808</v>
      </c>
      <c r="V35">
        <f>V8/COUNTIFS(주중데이터!$Z$4:$Z$627,"&lt;&gt;0",주중데이터!$Z$4:$Z$627,"&lt;&gt;")</f>
        <v>342.4899999999999</v>
      </c>
      <c r="W35">
        <f>W8/COUNTIFS(주중데이터!$Z$4:$Z$627,"&lt;&gt;0",주중데이터!$Z$4:$Z$627,"&lt;&gt;")</f>
        <v>184.04761904761904</v>
      </c>
      <c r="X35">
        <f>X8/COUNTIFS(주중데이터!$Z$4:$Z$627,"&lt;&gt;0",주중데이터!$Z$4:$Z$627,"&lt;&gt;")</f>
        <v>244.77904761904756</v>
      </c>
      <c r="Y35">
        <f>Y8/COUNTIFS(주중데이터!$Z$4:$Z$627,"&lt;&gt;0",주중데이터!$Z$4:$Z$627,"&lt;&gt;")</f>
        <v>148.60428571428571</v>
      </c>
    </row>
    <row r="36" spans="1:25">
      <c r="A36" s="1" t="s">
        <v>22</v>
      </c>
      <c r="B36">
        <f>B9/COUNTIFS(주중데이터!$Z$4:$Z$627,"&lt;&gt;0",주중데이터!$Z$4:$Z$627,"&lt;&gt;")</f>
        <v>170.76952380952383</v>
      </c>
      <c r="C36">
        <f>C9/COUNTIFS(주중데이터!$Z$4:$Z$627,"&lt;&gt;0",주중데이터!$Z$4:$Z$627,"&lt;&gt;")</f>
        <v>138.68380952380954</v>
      </c>
      <c r="D36">
        <f>D9/COUNTIFS(주중데이터!$Z$4:$Z$627,"&lt;&gt;0",주중데이터!$Z$4:$Z$627,"&lt;&gt;")</f>
        <v>259.03619047619048</v>
      </c>
      <c r="E36">
        <f>E9/COUNTIFS(주중데이터!$Z$4:$Z$627,"&lt;&gt;0",주중데이터!$Z$4:$Z$627,"&lt;&gt;")</f>
        <v>227.2395238095238</v>
      </c>
      <c r="F36">
        <f>F9/COUNTIFS(주중데이터!$Z$4:$Z$627,"&lt;&gt;0",주중데이터!$Z$4:$Z$627,"&lt;&gt;")</f>
        <v>2.6780952380952385</v>
      </c>
      <c r="G36">
        <f>G9/COUNTIFS(주중데이터!$Z$4:$Z$627,"&lt;&gt;0",주중데이터!$Z$4:$Z$627,"&lt;&gt;")</f>
        <v>1.1452380952380952</v>
      </c>
      <c r="H36">
        <f>H9/COUNTIFS(주중데이터!$Z$4:$Z$627,"&lt;&gt;0",주중데이터!$Z$4:$Z$627,"&lt;&gt;")</f>
        <v>2.4214285714285722</v>
      </c>
      <c r="I36">
        <f>I9/COUNTIFS(주중데이터!$Z$4:$Z$627,"&lt;&gt;0",주중데이터!$Z$4:$Z$627,"&lt;&gt;")</f>
        <v>0.98809523809523814</v>
      </c>
      <c r="J36">
        <f>J9/COUNTIFS(주중데이터!$Z$4:$Z$627,"&lt;&gt;0",주중데이터!$Z$4:$Z$627,"&lt;&gt;")</f>
        <v>170.76952380952383</v>
      </c>
      <c r="K36">
        <f>K9/COUNTIFS(주중데이터!$Z$4:$Z$627,"&lt;&gt;0",주중데이터!$Z$4:$Z$627,"&lt;&gt;")</f>
        <v>138.68380952380954</v>
      </c>
      <c r="L36">
        <f>L9/COUNTIFS(주중데이터!$Z$4:$Z$627,"&lt;&gt;0",주중데이터!$Z$4:$Z$627,"&lt;&gt;")</f>
        <v>21.792857142857141</v>
      </c>
      <c r="M36">
        <f>M9/COUNTIFS(주중데이터!$Z$4:$Z$627,"&lt;&gt;0",주중데이터!$Z$4:$Z$627,"&lt;&gt;")</f>
        <v>13.992857142857147</v>
      </c>
      <c r="N36">
        <f>N9/COUNTIFS(주중데이터!$Z$4:$Z$627,"&lt;&gt;0",주중데이터!$Z$4:$Z$627,"&lt;&gt;")</f>
        <v>21.792857142857141</v>
      </c>
      <c r="O36">
        <f>O9/COUNTIFS(주중데이터!$Z$4:$Z$627,"&lt;&gt;0",주중데이터!$Z$4:$Z$627,"&lt;&gt;")</f>
        <v>13.992857142857147</v>
      </c>
      <c r="P36">
        <f>P9/COUNTIFS(주중데이터!$Z$4:$Z$627,"&lt;&gt;0",주중데이터!$Z$4:$Z$627,"&lt;&gt;")</f>
        <v>80.283809523809524</v>
      </c>
      <c r="Q36">
        <f>Q9/COUNTIFS(주중데이터!$Z$4:$Z$627,"&lt;&gt;0",주중데이터!$Z$4:$Z$627,"&lt;&gt;")</f>
        <v>50.647142857142839</v>
      </c>
      <c r="R36">
        <f>R9/COUNTIFS(주중데이터!$Z$4:$Z$627,"&lt;&gt;0",주중데이터!$Z$4:$Z$627,"&lt;&gt;")</f>
        <v>163.17761904761906</v>
      </c>
      <c r="S36">
        <f>S9/COUNTIFS(주중데이터!$Z$4:$Z$627,"&lt;&gt;0",주중데이터!$Z$4:$Z$627,"&lt;&gt;")</f>
        <v>104.73285714285716</v>
      </c>
      <c r="T36" s="7">
        <f>T9/COUNTIFS(주중데이터!$Z$4:$Z$627,"&lt;&gt;0",주중데이터!$Z$4:$Z$627,"&lt;&gt;")</f>
        <v>253.29857142857139</v>
      </c>
      <c r="U36" s="7">
        <f>U9/COUNTIFS(주중데이터!$Z$4:$Z$627,"&lt;&gt;0",주중데이터!$Z$4:$Z$627,"&lt;&gt;")</f>
        <v>212.88714285714286</v>
      </c>
      <c r="V36">
        <f>V9/COUNTIFS(주중데이터!$Z$4:$Z$627,"&lt;&gt;0",주중데이터!$Z$4:$Z$627,"&lt;&gt;")</f>
        <v>355.19142857142856</v>
      </c>
      <c r="W36">
        <f>W9/COUNTIFS(주중데이터!$Z$4:$Z$627,"&lt;&gt;0",주중데이터!$Z$4:$Z$627,"&lt;&gt;")</f>
        <v>227.21571428571428</v>
      </c>
      <c r="X36">
        <f>X9/COUNTIFS(주중데이터!$Z$4:$Z$627,"&lt;&gt;0",주중데이터!$Z$4:$Z$627,"&lt;&gt;")</f>
        <v>309.79047619047623</v>
      </c>
      <c r="Y36">
        <f>Y9/COUNTIFS(주중데이터!$Z$4:$Z$627,"&lt;&gt;0",주중데이터!$Z$4:$Z$627,"&lt;&gt;")</f>
        <v>201.26523809523809</v>
      </c>
    </row>
    <row r="37" spans="1:25">
      <c r="A37" s="1" t="s">
        <v>23</v>
      </c>
      <c r="B37">
        <f>B10/COUNTIFS(주중데이터!$Z$4:$Z$627,"&lt;&gt;0",주중데이터!$Z$4:$Z$627,"&lt;&gt;")</f>
        <v>173.99095238095239</v>
      </c>
      <c r="C37">
        <f>C10/COUNTIFS(주중데이터!$Z$4:$Z$627,"&lt;&gt;0",주중데이터!$Z$4:$Z$627,"&lt;&gt;")</f>
        <v>164.00904761904764</v>
      </c>
      <c r="D37">
        <f>D10/COUNTIFS(주중데이터!$Z$4:$Z$627,"&lt;&gt;0",주중데이터!$Z$4:$Z$627,"&lt;&gt;")</f>
        <v>282.83714285714279</v>
      </c>
      <c r="E37">
        <f>E10/COUNTIFS(주중데이터!$Z$4:$Z$627,"&lt;&gt;0",주중데이터!$Z$4:$Z$627,"&lt;&gt;")</f>
        <v>265.81952380952379</v>
      </c>
      <c r="F37">
        <f>F10/COUNTIFS(주중데이터!$Z$4:$Z$627,"&lt;&gt;0",주중데이터!$Z$4:$Z$627,"&lt;&gt;")</f>
        <v>4.8966666666666665</v>
      </c>
      <c r="G37">
        <f>G10/COUNTIFS(주중데이터!$Z$4:$Z$627,"&lt;&gt;0",주중데이터!$Z$4:$Z$627,"&lt;&gt;")</f>
        <v>1.5285714285714282</v>
      </c>
      <c r="H37">
        <f>H10/COUNTIFS(주중데이터!$Z$4:$Z$627,"&lt;&gt;0",주중데이터!$Z$4:$Z$627,"&lt;&gt;")</f>
        <v>3.0100000000000002</v>
      </c>
      <c r="I37">
        <f>I10/COUNTIFS(주중데이터!$Z$4:$Z$627,"&lt;&gt;0",주중데이터!$Z$4:$Z$627,"&lt;&gt;")</f>
        <v>1.4052380952380952</v>
      </c>
      <c r="J37">
        <f>J10/COUNTIFS(주중데이터!$Z$4:$Z$627,"&lt;&gt;0",주중데이터!$Z$4:$Z$627,"&lt;&gt;")</f>
        <v>173.99095238095239</v>
      </c>
      <c r="K37">
        <f>K10/COUNTIFS(주중데이터!$Z$4:$Z$627,"&lt;&gt;0",주중데이터!$Z$4:$Z$627,"&lt;&gt;")</f>
        <v>164.00904761904764</v>
      </c>
      <c r="L37">
        <f>L10/COUNTIFS(주중데이터!$Z$4:$Z$627,"&lt;&gt;0",주중데이터!$Z$4:$Z$627,"&lt;&gt;")</f>
        <v>28.200476190476181</v>
      </c>
      <c r="M37">
        <f>M10/COUNTIFS(주중데이터!$Z$4:$Z$627,"&lt;&gt;0",주중데이터!$Z$4:$Z$627,"&lt;&gt;")</f>
        <v>20.839047619047623</v>
      </c>
      <c r="N37">
        <f>N10/COUNTIFS(주중데이터!$Z$4:$Z$627,"&lt;&gt;0",주중데이터!$Z$4:$Z$627,"&lt;&gt;")</f>
        <v>28.200476190476181</v>
      </c>
      <c r="O37">
        <f>O10/COUNTIFS(주중데이터!$Z$4:$Z$627,"&lt;&gt;0",주중데이터!$Z$4:$Z$627,"&lt;&gt;")</f>
        <v>20.839047619047623</v>
      </c>
      <c r="P37">
        <f>P10/COUNTIFS(주중데이터!$Z$4:$Z$627,"&lt;&gt;0",주중데이터!$Z$4:$Z$627,"&lt;&gt;")</f>
        <v>130.6814285714286</v>
      </c>
      <c r="Q37">
        <f>Q10/COUNTIFS(주중데이터!$Z$4:$Z$627,"&lt;&gt;0",주중데이터!$Z$4:$Z$627,"&lt;&gt;")</f>
        <v>95.748095238095246</v>
      </c>
      <c r="R37">
        <f>R10/COUNTIFS(주중데이터!$Z$4:$Z$627,"&lt;&gt;0",주중데이터!$Z$4:$Z$627,"&lt;&gt;")</f>
        <v>227.78714285714281</v>
      </c>
      <c r="S37">
        <f>S10/COUNTIFS(주중데이터!$Z$4:$Z$627,"&lt;&gt;0",주중데이터!$Z$4:$Z$627,"&lt;&gt;")</f>
        <v>188.307619047619</v>
      </c>
      <c r="T37" s="7">
        <f>T10/COUNTIFS(주중데이터!$Z$4:$Z$627,"&lt;&gt;0",주중데이터!$Z$4:$Z$627,"&lt;&gt;")</f>
        <v>274.70999999999998</v>
      </c>
      <c r="U37" s="7">
        <f>U10/COUNTIFS(주중데이터!$Z$4:$Z$627,"&lt;&gt;0",주중데이터!$Z$4:$Z$627,"&lt;&gt;")</f>
        <v>227.42714285714288</v>
      </c>
      <c r="V37">
        <f>V10/COUNTIFS(주중데이터!$Z$4:$Z$627,"&lt;&gt;0",주중데이터!$Z$4:$Z$627,"&lt;&gt;")</f>
        <v>382.00619047619045</v>
      </c>
      <c r="W37">
        <f>W10/COUNTIFS(주중데이터!$Z$4:$Z$627,"&lt;&gt;0",주중데이터!$Z$4:$Z$627,"&lt;&gt;")</f>
        <v>299.05285714285714</v>
      </c>
      <c r="X37">
        <f>X10/COUNTIFS(주중데이터!$Z$4:$Z$627,"&lt;&gt;0",주중데이터!$Z$4:$Z$627,"&lt;&gt;")</f>
        <v>347.24714285714282</v>
      </c>
      <c r="Y37">
        <f>Y10/COUNTIFS(주중데이터!$Z$4:$Z$627,"&lt;&gt;0",주중데이터!$Z$4:$Z$627,"&lt;&gt;")</f>
        <v>259.56476190476189</v>
      </c>
    </row>
    <row r="38" spans="1:25">
      <c r="A38" s="1" t="s">
        <v>24</v>
      </c>
      <c r="B38">
        <f>B11/COUNTIFS(주중데이터!$Z$4:$Z$627,"&lt;&gt;0",주중데이터!$Z$4:$Z$627,"&lt;&gt;")</f>
        <v>180.93857142857141</v>
      </c>
      <c r="C38">
        <f>C11/COUNTIFS(주중데이터!$Z$4:$Z$627,"&lt;&gt;0",주중데이터!$Z$4:$Z$627,"&lt;&gt;")</f>
        <v>172.17999999999998</v>
      </c>
      <c r="D38">
        <f>D11/COUNTIFS(주중데이터!$Z$4:$Z$627,"&lt;&gt;0",주중데이터!$Z$4:$Z$627,"&lt;&gt;")</f>
        <v>302.09761904761911</v>
      </c>
      <c r="E38">
        <f>E11/COUNTIFS(주중데이터!$Z$4:$Z$627,"&lt;&gt;0",주중데이터!$Z$4:$Z$627,"&lt;&gt;")</f>
        <v>277.82476190476194</v>
      </c>
      <c r="F38">
        <f>F11/COUNTIFS(주중데이터!$Z$4:$Z$627,"&lt;&gt;0",주중데이터!$Z$4:$Z$627,"&lt;&gt;")</f>
        <v>4.1019047619047599</v>
      </c>
      <c r="G38">
        <f>G11/COUNTIFS(주중데이터!$Z$4:$Z$627,"&lt;&gt;0",주중데이터!$Z$4:$Z$627,"&lt;&gt;")</f>
        <v>1.8471428571428572</v>
      </c>
      <c r="H38">
        <f>H11/COUNTIFS(주중데이터!$Z$4:$Z$627,"&lt;&gt;0",주중데이터!$Z$4:$Z$627,"&lt;&gt;")</f>
        <v>2.7861904761904759</v>
      </c>
      <c r="I38">
        <f>I11/COUNTIFS(주중데이터!$Z$4:$Z$627,"&lt;&gt;0",주중데이터!$Z$4:$Z$627,"&lt;&gt;")</f>
        <v>1.7142857142857142</v>
      </c>
      <c r="J38">
        <f>J11/COUNTIFS(주중데이터!$Z$4:$Z$627,"&lt;&gt;0",주중데이터!$Z$4:$Z$627,"&lt;&gt;")</f>
        <v>180.93857142857141</v>
      </c>
      <c r="K38">
        <f>K11/COUNTIFS(주중데이터!$Z$4:$Z$627,"&lt;&gt;0",주중데이터!$Z$4:$Z$627,"&lt;&gt;")</f>
        <v>172.17999999999998</v>
      </c>
      <c r="L38">
        <f>L11/COUNTIFS(주중데이터!$Z$4:$Z$627,"&lt;&gt;0",주중데이터!$Z$4:$Z$627,"&lt;&gt;")</f>
        <v>30.9495238095238</v>
      </c>
      <c r="M38">
        <f>M11/COUNTIFS(주중데이터!$Z$4:$Z$627,"&lt;&gt;0",주중데이터!$Z$4:$Z$627,"&lt;&gt;")</f>
        <v>17.64142857142857</v>
      </c>
      <c r="N38">
        <f>N11/COUNTIFS(주중데이터!$Z$4:$Z$627,"&lt;&gt;0",주중데이터!$Z$4:$Z$627,"&lt;&gt;")</f>
        <v>30.9495238095238</v>
      </c>
      <c r="O38">
        <f>O11/COUNTIFS(주중데이터!$Z$4:$Z$627,"&lt;&gt;0",주중데이터!$Z$4:$Z$627,"&lt;&gt;")</f>
        <v>17.64142857142857</v>
      </c>
      <c r="P38">
        <f>P11/COUNTIFS(주중데이터!$Z$4:$Z$627,"&lt;&gt;0",주중데이터!$Z$4:$Z$627,"&lt;&gt;")</f>
        <v>164.78</v>
      </c>
      <c r="Q38">
        <f>Q11/COUNTIFS(주중데이터!$Z$4:$Z$627,"&lt;&gt;0",주중데이터!$Z$4:$Z$627,"&lt;&gt;")</f>
        <v>136.37809523809526</v>
      </c>
      <c r="R38">
        <f>R11/COUNTIFS(주중데이터!$Z$4:$Z$627,"&lt;&gt;0",주중데이터!$Z$4:$Z$627,"&lt;&gt;")</f>
        <v>244.4819047619047</v>
      </c>
      <c r="S38">
        <f>S11/COUNTIFS(주중데이터!$Z$4:$Z$627,"&lt;&gt;0",주중데이터!$Z$4:$Z$627,"&lt;&gt;")</f>
        <v>181.81000000000003</v>
      </c>
      <c r="T38" s="7">
        <f>T11/COUNTIFS(주중데이터!$Z$4:$Z$627,"&lt;&gt;0",주중데이터!$Z$4:$Z$627,"&lt;&gt;")</f>
        <v>293.97428571428571</v>
      </c>
      <c r="U38" s="7">
        <f>U11/COUNTIFS(주중데이터!$Z$4:$Z$627,"&lt;&gt;0",주중데이터!$Z$4:$Z$627,"&lt;&gt;")</f>
        <v>233.42047619047619</v>
      </c>
      <c r="V38">
        <f>V11/COUNTIFS(주중데이터!$Z$4:$Z$627,"&lt;&gt;0",주중데이터!$Z$4:$Z$627,"&lt;&gt;")</f>
        <v>404.76285714285717</v>
      </c>
      <c r="W38">
        <f>W11/COUNTIFS(주중데이터!$Z$4:$Z$627,"&lt;&gt;0",주중데이터!$Z$4:$Z$627,"&lt;&gt;")</f>
        <v>299.02047619047619</v>
      </c>
      <c r="X38">
        <f>X11/COUNTIFS(주중데이터!$Z$4:$Z$627,"&lt;&gt;0",주중데이터!$Z$4:$Z$627,"&lt;&gt;")</f>
        <v>367.02523809523814</v>
      </c>
      <c r="Y38">
        <f>Y11/COUNTIFS(주중데이터!$Z$4:$Z$627,"&lt;&gt;0",주중데이터!$Z$4:$Z$627,"&lt;&gt;")</f>
        <v>260.57761904761901</v>
      </c>
    </row>
    <row r="39" spans="1:25">
      <c r="A39" s="1" t="s">
        <v>25</v>
      </c>
      <c r="B39">
        <f>B12/COUNTIFS(주중데이터!$Z$4:$Z$627,"&lt;&gt;0",주중데이터!$Z$4:$Z$627,"&lt;&gt;")</f>
        <v>186.14047619047619</v>
      </c>
      <c r="C39">
        <f>C12/COUNTIFS(주중데이터!$Z$4:$Z$627,"&lt;&gt;0",주중데이터!$Z$4:$Z$627,"&lt;&gt;")</f>
        <v>171.07238095238094</v>
      </c>
      <c r="D39">
        <f>D12/COUNTIFS(주중데이터!$Z$4:$Z$627,"&lt;&gt;0",주중데이터!$Z$4:$Z$627,"&lt;&gt;")</f>
        <v>305.50380952380959</v>
      </c>
      <c r="E39">
        <f>E12/COUNTIFS(주중데이터!$Z$4:$Z$627,"&lt;&gt;0",주중데이터!$Z$4:$Z$627,"&lt;&gt;")</f>
        <v>287.88380952380959</v>
      </c>
      <c r="F39">
        <f>F12/COUNTIFS(주중데이터!$Z$4:$Z$627,"&lt;&gt;0",주중데이터!$Z$4:$Z$627,"&lt;&gt;")</f>
        <v>3.6371428571428575</v>
      </c>
      <c r="G39">
        <f>G12/COUNTIFS(주중데이터!$Z$4:$Z$627,"&lt;&gt;0",주중데이터!$Z$4:$Z$627,"&lt;&gt;")</f>
        <v>2.0561904761904763</v>
      </c>
      <c r="H39">
        <f>H12/COUNTIFS(주중데이터!$Z$4:$Z$627,"&lt;&gt;0",주중데이터!$Z$4:$Z$627,"&lt;&gt;")</f>
        <v>2.4185714285714286</v>
      </c>
      <c r="I39">
        <f>I12/COUNTIFS(주중데이터!$Z$4:$Z$627,"&lt;&gt;0",주중데이터!$Z$4:$Z$627,"&lt;&gt;")</f>
        <v>1.9142857142857141</v>
      </c>
      <c r="J39">
        <f>J12/COUNTIFS(주중데이터!$Z$4:$Z$627,"&lt;&gt;0",주중데이터!$Z$4:$Z$627,"&lt;&gt;")</f>
        <v>186.14047619047619</v>
      </c>
      <c r="K39">
        <f>K12/COUNTIFS(주중데이터!$Z$4:$Z$627,"&lt;&gt;0",주중데이터!$Z$4:$Z$627,"&lt;&gt;")</f>
        <v>171.07238095238094</v>
      </c>
      <c r="L39">
        <f>L12/COUNTIFS(주중데이터!$Z$4:$Z$627,"&lt;&gt;0",주중데이터!$Z$4:$Z$627,"&lt;&gt;")</f>
        <v>32.544285714285721</v>
      </c>
      <c r="M39">
        <f>M12/COUNTIFS(주중데이터!$Z$4:$Z$627,"&lt;&gt;0",주중데이터!$Z$4:$Z$627,"&lt;&gt;")</f>
        <v>24.596666666666664</v>
      </c>
      <c r="N39">
        <f>N12/COUNTIFS(주중데이터!$Z$4:$Z$627,"&lt;&gt;0",주중데이터!$Z$4:$Z$627,"&lt;&gt;")</f>
        <v>32.544285714285721</v>
      </c>
      <c r="O39">
        <f>O12/COUNTIFS(주중데이터!$Z$4:$Z$627,"&lt;&gt;0",주중데이터!$Z$4:$Z$627,"&lt;&gt;")</f>
        <v>24.596666666666664</v>
      </c>
      <c r="P39">
        <f>P12/COUNTIFS(주중데이터!$Z$4:$Z$627,"&lt;&gt;0",주중데이터!$Z$4:$Z$627,"&lt;&gt;")</f>
        <v>172.07428571428576</v>
      </c>
      <c r="Q39">
        <f>Q12/COUNTIFS(주중데이터!$Z$4:$Z$627,"&lt;&gt;0",주중데이터!$Z$4:$Z$627,"&lt;&gt;")</f>
        <v>132.75285714285715</v>
      </c>
      <c r="R39">
        <f>R12/COUNTIFS(주중데이터!$Z$4:$Z$627,"&lt;&gt;0",주중데이터!$Z$4:$Z$627,"&lt;&gt;")</f>
        <v>243.39380952380949</v>
      </c>
      <c r="S39">
        <f>S12/COUNTIFS(주중데이터!$Z$4:$Z$627,"&lt;&gt;0",주중데이터!$Z$4:$Z$627,"&lt;&gt;")</f>
        <v>162.84380952380954</v>
      </c>
      <c r="T39" s="7">
        <f>T12/COUNTIFS(주중데이터!$Z$4:$Z$627,"&lt;&gt;0",주중데이터!$Z$4:$Z$627,"&lt;&gt;")</f>
        <v>271.7828571428571</v>
      </c>
      <c r="U39" s="7">
        <f>U12/COUNTIFS(주중데이터!$Z$4:$Z$627,"&lt;&gt;0",주중데이터!$Z$4:$Z$627,"&lt;&gt;")</f>
        <v>200.18333333333334</v>
      </c>
      <c r="V39">
        <f>V12/COUNTIFS(주중데이터!$Z$4:$Z$627,"&lt;&gt;0",주중데이터!$Z$4:$Z$627,"&lt;&gt;")</f>
        <v>370.3738095238096</v>
      </c>
      <c r="W39">
        <f>W12/COUNTIFS(주중데이터!$Z$4:$Z$627,"&lt;&gt;0",주중데이터!$Z$4:$Z$627,"&lt;&gt;")</f>
        <v>287.99571428571431</v>
      </c>
      <c r="X39">
        <f>X12/COUNTIFS(주중데이터!$Z$4:$Z$627,"&lt;&gt;0",주중데이터!$Z$4:$Z$627,"&lt;&gt;")</f>
        <v>331.22047619047629</v>
      </c>
      <c r="Y39">
        <f>Y12/COUNTIFS(주중데이터!$Z$4:$Z$627,"&lt;&gt;0",주중데이터!$Z$4:$Z$627,"&lt;&gt;")</f>
        <v>249.55714285714288</v>
      </c>
    </row>
    <row r="40" spans="1:25">
      <c r="A40" s="1" t="s">
        <v>26</v>
      </c>
      <c r="B40">
        <f>B13/COUNTIFS(주중데이터!$Z$4:$Z$627,"&lt;&gt;0",주중데이터!$Z$4:$Z$627,"&lt;&gt;")</f>
        <v>185.50285714285715</v>
      </c>
      <c r="C40">
        <f>C13/COUNTIFS(주중데이터!$Z$4:$Z$627,"&lt;&gt;0",주중데이터!$Z$4:$Z$627,"&lt;&gt;")</f>
        <v>167.25809523809525</v>
      </c>
      <c r="D40">
        <f>D13/COUNTIFS(주중데이터!$Z$4:$Z$627,"&lt;&gt;0",주중데이터!$Z$4:$Z$627,"&lt;&gt;")</f>
        <v>297.82333333333332</v>
      </c>
      <c r="E40">
        <f>E13/COUNTIFS(주중데이터!$Z$4:$Z$627,"&lt;&gt;0",주중데이터!$Z$4:$Z$627,"&lt;&gt;")</f>
        <v>280.00333333333339</v>
      </c>
      <c r="F40">
        <f>F13/COUNTIFS(주중데이터!$Z$4:$Z$627,"&lt;&gt;0",주중데이터!$Z$4:$Z$627,"&lt;&gt;")</f>
        <v>3.1980952380952381</v>
      </c>
      <c r="G40">
        <f>G13/COUNTIFS(주중데이터!$Z$4:$Z$627,"&lt;&gt;0",주중데이터!$Z$4:$Z$627,"&lt;&gt;")</f>
        <v>2.1014285714285714</v>
      </c>
      <c r="H40">
        <f>H13/COUNTIFS(주중데이터!$Z$4:$Z$627,"&lt;&gt;0",주중데이터!$Z$4:$Z$627,"&lt;&gt;")</f>
        <v>2.4571428571428569</v>
      </c>
      <c r="I40">
        <f>I13/COUNTIFS(주중데이터!$Z$4:$Z$627,"&lt;&gt;0",주중데이터!$Z$4:$Z$627,"&lt;&gt;")</f>
        <v>1.9480952380952379</v>
      </c>
      <c r="J40">
        <f>J13/COUNTIFS(주중데이터!$Z$4:$Z$627,"&lt;&gt;0",주중데이터!$Z$4:$Z$627,"&lt;&gt;")</f>
        <v>185.50285714285715</v>
      </c>
      <c r="K40">
        <f>K13/COUNTIFS(주중데이터!$Z$4:$Z$627,"&lt;&gt;0",주중데이터!$Z$4:$Z$627,"&lt;&gt;")</f>
        <v>167.25809523809525</v>
      </c>
      <c r="L40">
        <f>L13/COUNTIFS(주중데이터!$Z$4:$Z$627,"&lt;&gt;0",주중데이터!$Z$4:$Z$627,"&lt;&gt;")</f>
        <v>32.9252380952381</v>
      </c>
      <c r="M40">
        <f>M13/COUNTIFS(주중데이터!$Z$4:$Z$627,"&lt;&gt;0",주중데이터!$Z$4:$Z$627,"&lt;&gt;")</f>
        <v>27.316190476190474</v>
      </c>
      <c r="N40">
        <f>N13/COUNTIFS(주중데이터!$Z$4:$Z$627,"&lt;&gt;0",주중데이터!$Z$4:$Z$627,"&lt;&gt;")</f>
        <v>32.9252380952381</v>
      </c>
      <c r="O40">
        <f>O13/COUNTIFS(주중데이터!$Z$4:$Z$627,"&lt;&gt;0",주중데이터!$Z$4:$Z$627,"&lt;&gt;")</f>
        <v>27.316190476190474</v>
      </c>
      <c r="P40">
        <f>P13/COUNTIFS(주중데이터!$Z$4:$Z$627,"&lt;&gt;0",주중데이터!$Z$4:$Z$627,"&lt;&gt;")</f>
        <v>169.69714285714286</v>
      </c>
      <c r="Q40">
        <f>Q13/COUNTIFS(주중데이터!$Z$4:$Z$627,"&lt;&gt;0",주중데이터!$Z$4:$Z$627,"&lt;&gt;")</f>
        <v>142.61095238095237</v>
      </c>
      <c r="R40">
        <f>R13/COUNTIFS(주중데이터!$Z$4:$Z$627,"&lt;&gt;0",주중데이터!$Z$4:$Z$627,"&lt;&gt;")</f>
        <v>230.94857142857143</v>
      </c>
      <c r="S40">
        <f>S13/COUNTIFS(주중데이터!$Z$4:$Z$627,"&lt;&gt;0",주중데이터!$Z$4:$Z$627,"&lt;&gt;")</f>
        <v>159.49523809523811</v>
      </c>
      <c r="T40" s="7">
        <f>T13/COUNTIFS(주중데이터!$Z$4:$Z$627,"&lt;&gt;0",주중데이터!$Z$4:$Z$627,"&lt;&gt;")</f>
        <v>270.82380952380947</v>
      </c>
      <c r="U40" s="7">
        <f>U13/COUNTIFS(주중데이터!$Z$4:$Z$627,"&lt;&gt;0",주중데이터!$Z$4:$Z$627,"&lt;&gt;")</f>
        <v>196.04238095238094</v>
      </c>
      <c r="V40">
        <f>V13/COUNTIFS(주중데이터!$Z$4:$Z$627,"&lt;&gt;0",주중데이터!$Z$4:$Z$627,"&lt;&gt;")</f>
        <v>349.42190476190473</v>
      </c>
      <c r="W40">
        <f>W13/COUNTIFS(주중데이터!$Z$4:$Z$627,"&lt;&gt;0",주중데이터!$Z$4:$Z$627,"&lt;&gt;")</f>
        <v>272.66952380952381</v>
      </c>
      <c r="X40">
        <f>X13/COUNTIFS(주중데이터!$Z$4:$Z$627,"&lt;&gt;0",주중데이터!$Z$4:$Z$627,"&lt;&gt;")</f>
        <v>315.7619047619047</v>
      </c>
      <c r="Y40">
        <f>Y13/COUNTIFS(주중데이터!$Z$4:$Z$627,"&lt;&gt;0",주중데이터!$Z$4:$Z$627,"&lt;&gt;")</f>
        <v>237.94952380952378</v>
      </c>
    </row>
    <row r="41" spans="1:25">
      <c r="A41" s="1" t="s">
        <v>27</v>
      </c>
      <c r="B41">
        <f>B14/COUNTIFS(주중데이터!$Z$4:$Z$627,"&lt;&gt;0",주중데이터!$Z$4:$Z$627,"&lt;&gt;")</f>
        <v>187.85952380952381</v>
      </c>
      <c r="C41">
        <f>C14/COUNTIFS(주중데이터!$Z$4:$Z$627,"&lt;&gt;0",주중데이터!$Z$4:$Z$627,"&lt;&gt;")</f>
        <v>165.87047619047618</v>
      </c>
      <c r="D41">
        <f>D14/COUNTIFS(주중데이터!$Z$4:$Z$627,"&lt;&gt;0",주중데이터!$Z$4:$Z$627,"&lt;&gt;")</f>
        <v>289.69952380952384</v>
      </c>
      <c r="E41">
        <f>E14/COUNTIFS(주중데이터!$Z$4:$Z$627,"&lt;&gt;0",주중데이터!$Z$4:$Z$627,"&lt;&gt;")</f>
        <v>256.88428571428568</v>
      </c>
      <c r="F41">
        <f>F14/COUNTIFS(주중데이터!$Z$4:$Z$627,"&lt;&gt;0",주중데이터!$Z$4:$Z$627,"&lt;&gt;")</f>
        <v>3.1161904761904768</v>
      </c>
      <c r="G41">
        <f>G14/COUNTIFS(주중데이터!$Z$4:$Z$627,"&lt;&gt;0",주중데이터!$Z$4:$Z$627,"&lt;&gt;")</f>
        <v>2.1104761904761906</v>
      </c>
      <c r="H41">
        <f>H14/COUNTIFS(주중데이터!$Z$4:$Z$627,"&lt;&gt;0",주중데이터!$Z$4:$Z$627,"&lt;&gt;")</f>
        <v>2.3271428571428578</v>
      </c>
      <c r="I41">
        <f>I14/COUNTIFS(주중데이터!$Z$4:$Z$627,"&lt;&gt;0",주중데이터!$Z$4:$Z$627,"&lt;&gt;")</f>
        <v>1.9752380952380955</v>
      </c>
      <c r="J41">
        <f>J14/COUNTIFS(주중데이터!$Z$4:$Z$627,"&lt;&gt;0",주중데이터!$Z$4:$Z$627,"&lt;&gt;")</f>
        <v>187.85952380952381</v>
      </c>
      <c r="K41">
        <f>K14/COUNTIFS(주중데이터!$Z$4:$Z$627,"&lt;&gt;0",주중데이터!$Z$4:$Z$627,"&lt;&gt;")</f>
        <v>165.87047619047618</v>
      </c>
      <c r="L41">
        <f>L14/COUNTIFS(주중데이터!$Z$4:$Z$627,"&lt;&gt;0",주중데이터!$Z$4:$Z$627,"&lt;&gt;")</f>
        <v>29.977142857142855</v>
      </c>
      <c r="M41">
        <f>M14/COUNTIFS(주중데이터!$Z$4:$Z$627,"&lt;&gt;0",주중데이터!$Z$4:$Z$627,"&lt;&gt;")</f>
        <v>24.770476190476195</v>
      </c>
      <c r="N41">
        <f>N14/COUNTIFS(주중데이터!$Z$4:$Z$627,"&lt;&gt;0",주중데이터!$Z$4:$Z$627,"&lt;&gt;")</f>
        <v>29.977142857142855</v>
      </c>
      <c r="O41">
        <f>O14/COUNTIFS(주중데이터!$Z$4:$Z$627,"&lt;&gt;0",주중데이터!$Z$4:$Z$627,"&lt;&gt;")</f>
        <v>24.770476190476195</v>
      </c>
      <c r="P41">
        <f>P14/COUNTIFS(주중데이터!$Z$4:$Z$627,"&lt;&gt;0",주중데이터!$Z$4:$Z$627,"&lt;&gt;")</f>
        <v>165.81190476190474</v>
      </c>
      <c r="Q41">
        <f>Q14/COUNTIFS(주중데이터!$Z$4:$Z$627,"&lt;&gt;0",주중데이터!$Z$4:$Z$627,"&lt;&gt;")</f>
        <v>138.64666666666668</v>
      </c>
      <c r="R41">
        <f>R14/COUNTIFS(주중데이터!$Z$4:$Z$627,"&lt;&gt;0",주중데이터!$Z$4:$Z$627,"&lt;&gt;")</f>
        <v>205.50238095238092</v>
      </c>
      <c r="S41">
        <f>S14/COUNTIFS(주중데이터!$Z$4:$Z$627,"&lt;&gt;0",주중데이터!$Z$4:$Z$627,"&lt;&gt;")</f>
        <v>160.46047619047621</v>
      </c>
      <c r="T41" s="7">
        <f>T14/COUNTIFS(주중데이터!$Z$4:$Z$627,"&lt;&gt;0",주중데이터!$Z$4:$Z$627,"&lt;&gt;")</f>
        <v>269.82000000000005</v>
      </c>
      <c r="U41" s="7">
        <f>U14/COUNTIFS(주중데이터!$Z$4:$Z$627,"&lt;&gt;0",주중데이터!$Z$4:$Z$627,"&lt;&gt;")</f>
        <v>211.2114285714286</v>
      </c>
      <c r="V41">
        <f>V14/COUNTIFS(주중데이터!$Z$4:$Z$627,"&lt;&gt;0",주중데이터!$Z$4:$Z$627,"&lt;&gt;")</f>
        <v>302.7395238095238</v>
      </c>
      <c r="W41">
        <f>W14/COUNTIFS(주중데이터!$Z$4:$Z$627,"&lt;&gt;0",주중데이터!$Z$4:$Z$627,"&lt;&gt;")</f>
        <v>238.78190476190477</v>
      </c>
      <c r="X41">
        <f>X14/COUNTIFS(주중데이터!$Z$4:$Z$627,"&lt;&gt;0",주중데이터!$Z$4:$Z$627,"&lt;&gt;")</f>
        <v>270.7876190476191</v>
      </c>
      <c r="Y41">
        <f>Y14/COUNTIFS(주중데이터!$Z$4:$Z$627,"&lt;&gt;0",주중데이터!$Z$4:$Z$627,"&lt;&gt;")</f>
        <v>201.52904761904765</v>
      </c>
    </row>
    <row r="42" spans="1:25">
      <c r="A42" s="1" t="s">
        <v>28</v>
      </c>
      <c r="B42">
        <f>B15/COUNTIFS(주중데이터!$Z$4:$Z$627,"&lt;&gt;0",주중데이터!$Z$4:$Z$627,"&lt;&gt;")</f>
        <v>187.95095238095237</v>
      </c>
      <c r="C42">
        <f>C15/COUNTIFS(주중데이터!$Z$4:$Z$627,"&lt;&gt;0",주중데이터!$Z$4:$Z$627,"&lt;&gt;")</f>
        <v>153.70476190476188</v>
      </c>
      <c r="D42">
        <f>D15/COUNTIFS(주중데이터!$Z$4:$Z$627,"&lt;&gt;0",주중데이터!$Z$4:$Z$627,"&lt;&gt;")</f>
        <v>279.07523809523809</v>
      </c>
      <c r="E42">
        <f>E15/COUNTIFS(주중데이터!$Z$4:$Z$627,"&lt;&gt;0",주중데이터!$Z$4:$Z$627,"&lt;&gt;")</f>
        <v>238.26285714285711</v>
      </c>
      <c r="F42">
        <f>F15/COUNTIFS(주중데이터!$Z$4:$Z$627,"&lt;&gt;0",주중데이터!$Z$4:$Z$627,"&lt;&gt;")</f>
        <v>4.0071428571428571</v>
      </c>
      <c r="G42">
        <f>G15/COUNTIFS(주중데이터!$Z$4:$Z$627,"&lt;&gt;0",주중데이터!$Z$4:$Z$627,"&lt;&gt;")</f>
        <v>2.087619047619047</v>
      </c>
      <c r="H42">
        <f>H15/COUNTIFS(주중데이터!$Z$4:$Z$627,"&lt;&gt;0",주중데이터!$Z$4:$Z$627,"&lt;&gt;")</f>
        <v>4.0133333333333336</v>
      </c>
      <c r="I42">
        <f>I15/COUNTIFS(주중데이터!$Z$4:$Z$627,"&lt;&gt;0",주중데이터!$Z$4:$Z$627,"&lt;&gt;")</f>
        <v>2.0938095238095236</v>
      </c>
      <c r="J42">
        <f>J15/COUNTIFS(주중데이터!$Z$4:$Z$627,"&lt;&gt;0",주중데이터!$Z$4:$Z$627,"&lt;&gt;")</f>
        <v>187.95095238095237</v>
      </c>
      <c r="K42">
        <f>K15/COUNTIFS(주중데이터!$Z$4:$Z$627,"&lt;&gt;0",주중데이터!$Z$4:$Z$627,"&lt;&gt;")</f>
        <v>153.70476190476188</v>
      </c>
      <c r="L42">
        <f>L15/COUNTIFS(주중데이터!$Z$4:$Z$627,"&lt;&gt;0",주중데이터!$Z$4:$Z$627,"&lt;&gt;")</f>
        <v>30.924761904761908</v>
      </c>
      <c r="M42">
        <f>M15/COUNTIFS(주중데이터!$Z$4:$Z$627,"&lt;&gt;0",주중데이터!$Z$4:$Z$627,"&lt;&gt;")</f>
        <v>26.124761904761911</v>
      </c>
      <c r="N42">
        <f>N15/COUNTIFS(주중데이터!$Z$4:$Z$627,"&lt;&gt;0",주중데이터!$Z$4:$Z$627,"&lt;&gt;")</f>
        <v>30.924761904761908</v>
      </c>
      <c r="O42">
        <f>O15/COUNTIFS(주중데이터!$Z$4:$Z$627,"&lt;&gt;0",주중데이터!$Z$4:$Z$627,"&lt;&gt;")</f>
        <v>26.124761904761911</v>
      </c>
      <c r="P42">
        <f>P15/COUNTIFS(주중데이터!$Z$4:$Z$627,"&lt;&gt;0",주중데이터!$Z$4:$Z$627,"&lt;&gt;")</f>
        <v>151.03761904761902</v>
      </c>
      <c r="Q42">
        <f>Q15/COUNTIFS(주중데이터!$Z$4:$Z$627,"&lt;&gt;0",주중데이터!$Z$4:$Z$627,"&lt;&gt;")</f>
        <v>118.18380952380951</v>
      </c>
      <c r="R42">
        <f>R15/COUNTIFS(주중데이터!$Z$4:$Z$627,"&lt;&gt;0",주중데이터!$Z$4:$Z$627,"&lt;&gt;")</f>
        <v>183.19</v>
      </c>
      <c r="S42">
        <f>S15/COUNTIFS(주중데이터!$Z$4:$Z$627,"&lt;&gt;0",주중데이터!$Z$4:$Z$627,"&lt;&gt;")</f>
        <v>132.66476190476189</v>
      </c>
      <c r="T42" s="7">
        <f>T15/COUNTIFS(주중데이터!$Z$4:$Z$627,"&lt;&gt;0",주중데이터!$Z$4:$Z$627,"&lt;&gt;")</f>
        <v>283.26000000000005</v>
      </c>
      <c r="U42" s="7">
        <f>U15/COUNTIFS(주중데이터!$Z$4:$Z$627,"&lt;&gt;0",주중데이터!$Z$4:$Z$627,"&lt;&gt;")</f>
        <v>202.60428571428574</v>
      </c>
      <c r="V42">
        <f>V15/COUNTIFS(주중데이터!$Z$4:$Z$627,"&lt;&gt;0",주중데이터!$Z$4:$Z$627,"&lt;&gt;")</f>
        <v>294.92476190476185</v>
      </c>
      <c r="W42">
        <f>W15/COUNTIFS(주중데이터!$Z$4:$Z$627,"&lt;&gt;0",주중데이터!$Z$4:$Z$627,"&lt;&gt;")</f>
        <v>203.13952380952384</v>
      </c>
      <c r="X42">
        <f>X15/COUNTIFS(주중데이터!$Z$4:$Z$627,"&lt;&gt;0",주중데이터!$Z$4:$Z$627,"&lt;&gt;")</f>
        <v>267.14428571428567</v>
      </c>
      <c r="Y42">
        <f>Y15/COUNTIFS(주중데이터!$Z$4:$Z$627,"&lt;&gt;0",주중데이터!$Z$4:$Z$627,"&lt;&gt;")</f>
        <v>170.22476190476189</v>
      </c>
    </row>
    <row r="43" spans="1:25">
      <c r="A43" s="1" t="s">
        <v>29</v>
      </c>
      <c r="B43">
        <f>B16/COUNTIFS(주중데이터!$Z$4:$Z$627,"&lt;&gt;0",주중데이터!$Z$4:$Z$627,"&lt;&gt;")</f>
        <v>187.5704761904762</v>
      </c>
      <c r="C43">
        <f>C16/COUNTIFS(주중데이터!$Z$4:$Z$627,"&lt;&gt;0",주중데이터!$Z$4:$Z$627,"&lt;&gt;")</f>
        <v>142.05761904761903</v>
      </c>
      <c r="D43">
        <f>D16/COUNTIFS(주중데이터!$Z$4:$Z$627,"&lt;&gt;0",주중데이터!$Z$4:$Z$627,"&lt;&gt;")</f>
        <v>262.63714285714286</v>
      </c>
      <c r="E43">
        <f>E16/COUNTIFS(주중데이터!$Z$4:$Z$627,"&lt;&gt;0",주중데이터!$Z$4:$Z$627,"&lt;&gt;")</f>
        <v>216.89095238095237</v>
      </c>
      <c r="F43">
        <f>F16/COUNTIFS(주중데이터!$Z$4:$Z$627,"&lt;&gt;0",주중데이터!$Z$4:$Z$627,"&lt;&gt;")</f>
        <v>3.9866666666666659</v>
      </c>
      <c r="G43">
        <f>G16/COUNTIFS(주중데이터!$Z$4:$Z$627,"&lt;&gt;0",주중데이터!$Z$4:$Z$627,"&lt;&gt;")</f>
        <v>2.1695238095238092</v>
      </c>
      <c r="H43">
        <f>H16/COUNTIFS(주중데이터!$Z$4:$Z$627,"&lt;&gt;0",주중데이터!$Z$4:$Z$627,"&lt;&gt;")</f>
        <v>3.9914285714285702</v>
      </c>
      <c r="I43">
        <f>I16/COUNTIFS(주중데이터!$Z$4:$Z$627,"&lt;&gt;0",주중데이터!$Z$4:$Z$627,"&lt;&gt;")</f>
        <v>2.1742857142857144</v>
      </c>
      <c r="J43">
        <f>J16/COUNTIFS(주중데이터!$Z$4:$Z$627,"&lt;&gt;0",주중데이터!$Z$4:$Z$627,"&lt;&gt;")</f>
        <v>187.5704761904762</v>
      </c>
      <c r="K43">
        <f>K16/COUNTIFS(주중데이터!$Z$4:$Z$627,"&lt;&gt;0",주중데이터!$Z$4:$Z$627,"&lt;&gt;")</f>
        <v>142.05761904761903</v>
      </c>
      <c r="L43">
        <f>L16/COUNTIFS(주중데이터!$Z$4:$Z$627,"&lt;&gt;0",주중데이터!$Z$4:$Z$627,"&lt;&gt;")</f>
        <v>28.814761904761912</v>
      </c>
      <c r="M43">
        <f>M16/COUNTIFS(주중데이터!$Z$4:$Z$627,"&lt;&gt;0",주중데이터!$Z$4:$Z$627,"&lt;&gt;")</f>
        <v>25.480476190476185</v>
      </c>
      <c r="N43">
        <f>N16/COUNTIFS(주중데이터!$Z$4:$Z$627,"&lt;&gt;0",주중데이터!$Z$4:$Z$627,"&lt;&gt;")</f>
        <v>28.814761904761912</v>
      </c>
      <c r="O43">
        <f>O16/COUNTIFS(주중데이터!$Z$4:$Z$627,"&lt;&gt;0",주중데이터!$Z$4:$Z$627,"&lt;&gt;")</f>
        <v>25.480476190476185</v>
      </c>
      <c r="P43">
        <f>P16/COUNTIFS(주중데이터!$Z$4:$Z$627,"&lt;&gt;0",주중데이터!$Z$4:$Z$627,"&lt;&gt;")</f>
        <v>139.77904761904762</v>
      </c>
      <c r="Q43">
        <f>Q16/COUNTIFS(주중데이터!$Z$4:$Z$627,"&lt;&gt;0",주중데이터!$Z$4:$Z$627,"&lt;&gt;")</f>
        <v>99.725714285714304</v>
      </c>
      <c r="R43">
        <f>R16/COUNTIFS(주중데이터!$Z$4:$Z$627,"&lt;&gt;0",주중데이터!$Z$4:$Z$627,"&lt;&gt;")</f>
        <v>158.13047619047617</v>
      </c>
      <c r="S43">
        <f>S16/COUNTIFS(주중데이터!$Z$4:$Z$627,"&lt;&gt;0",주중데이터!$Z$4:$Z$627,"&lt;&gt;")</f>
        <v>108.17523809523809</v>
      </c>
      <c r="T43" s="7">
        <f>T16/COUNTIFS(주중데이터!$Z$4:$Z$627,"&lt;&gt;0",주중데이터!$Z$4:$Z$627,"&lt;&gt;")</f>
        <v>265.94238095238097</v>
      </c>
      <c r="U43" s="7">
        <f>U16/COUNTIFS(주중데이터!$Z$4:$Z$627,"&lt;&gt;0",주중데이터!$Z$4:$Z$627,"&lt;&gt;")</f>
        <v>183.70190476190476</v>
      </c>
      <c r="V43">
        <f>V16/COUNTIFS(주중데이터!$Z$4:$Z$627,"&lt;&gt;0",주중데이터!$Z$4:$Z$627,"&lt;&gt;")</f>
        <v>253.88095238095235</v>
      </c>
      <c r="W43">
        <f>W16/COUNTIFS(주중데이터!$Z$4:$Z$627,"&lt;&gt;0",주중데이터!$Z$4:$Z$627,"&lt;&gt;")</f>
        <v>184.76523809523809</v>
      </c>
      <c r="X43">
        <f>X16/COUNTIFS(주중데이터!$Z$4:$Z$627,"&lt;&gt;0",주중데이터!$Z$4:$Z$627,"&lt;&gt;")</f>
        <v>224.25333333333333</v>
      </c>
      <c r="Y43">
        <f>Y16/COUNTIFS(주중데이터!$Z$4:$Z$627,"&lt;&gt;0",주중데이터!$Z$4:$Z$627,"&lt;&gt;")</f>
        <v>160.31571428571425</v>
      </c>
    </row>
    <row r="44" spans="1:25">
      <c r="A44" s="1" t="s">
        <v>30</v>
      </c>
      <c r="B44">
        <f>B17/COUNTIFS(주중데이터!$Z$4:$Z$627,"&lt;&gt;0",주중데이터!$Z$4:$Z$627,"&lt;&gt;")</f>
        <v>180.65714285714287</v>
      </c>
      <c r="C44">
        <f>C17/COUNTIFS(주중데이터!$Z$4:$Z$627,"&lt;&gt;0",주중데이터!$Z$4:$Z$627,"&lt;&gt;")</f>
        <v>128.90523809523808</v>
      </c>
      <c r="D44">
        <f>D17/COUNTIFS(주중데이터!$Z$4:$Z$627,"&lt;&gt;0",주중데이터!$Z$4:$Z$627,"&lt;&gt;")</f>
        <v>249.63666666666663</v>
      </c>
      <c r="E44">
        <f>E17/COUNTIFS(주중데이터!$Z$4:$Z$627,"&lt;&gt;0",주중데이터!$Z$4:$Z$627,"&lt;&gt;")</f>
        <v>198.03666666666663</v>
      </c>
      <c r="F44">
        <f>F17/COUNTIFS(주중데이터!$Z$4:$Z$627,"&lt;&gt;0",주중데이터!$Z$4:$Z$627,"&lt;&gt;")</f>
        <v>3.3647619047619051</v>
      </c>
      <c r="G44">
        <f>G17/COUNTIFS(주중데이터!$Z$4:$Z$627,"&lt;&gt;0",주중데이터!$Z$4:$Z$627,"&lt;&gt;")</f>
        <v>1.9985714285714282</v>
      </c>
      <c r="H44">
        <f>H17/COUNTIFS(주중데이터!$Z$4:$Z$627,"&lt;&gt;0",주중데이터!$Z$4:$Z$627,"&lt;&gt;")</f>
        <v>3.3685714285714292</v>
      </c>
      <c r="I44">
        <f>I17/COUNTIFS(주중데이터!$Z$4:$Z$627,"&lt;&gt;0",주중데이터!$Z$4:$Z$627,"&lt;&gt;")</f>
        <v>2.0023809523809524</v>
      </c>
      <c r="J44">
        <f>J17/COUNTIFS(주중데이터!$Z$4:$Z$627,"&lt;&gt;0",주중데이터!$Z$4:$Z$627,"&lt;&gt;")</f>
        <v>180.65714285714287</v>
      </c>
      <c r="K44">
        <f>K17/COUNTIFS(주중데이터!$Z$4:$Z$627,"&lt;&gt;0",주중데이터!$Z$4:$Z$627,"&lt;&gt;")</f>
        <v>128.90523809523808</v>
      </c>
      <c r="L44">
        <f>L17/COUNTIFS(주중데이터!$Z$4:$Z$627,"&lt;&gt;0",주중데이터!$Z$4:$Z$627,"&lt;&gt;")</f>
        <v>27.062380952380945</v>
      </c>
      <c r="M44">
        <f>M17/COUNTIFS(주중데이터!$Z$4:$Z$627,"&lt;&gt;0",주중데이터!$Z$4:$Z$627,"&lt;&gt;")</f>
        <v>23.820952380952377</v>
      </c>
      <c r="N44">
        <f>N17/COUNTIFS(주중데이터!$Z$4:$Z$627,"&lt;&gt;0",주중데이터!$Z$4:$Z$627,"&lt;&gt;")</f>
        <v>27.062380952380945</v>
      </c>
      <c r="O44">
        <f>O17/COUNTIFS(주중데이터!$Z$4:$Z$627,"&lt;&gt;0",주중데이터!$Z$4:$Z$627,"&lt;&gt;")</f>
        <v>23.820952380952377</v>
      </c>
      <c r="P44">
        <f>P17/COUNTIFS(주중데이터!$Z$4:$Z$627,"&lt;&gt;0",주중데이터!$Z$4:$Z$627,"&lt;&gt;")</f>
        <v>126.39809523809522</v>
      </c>
      <c r="Q44">
        <f>Q17/COUNTIFS(주중데이터!$Z$4:$Z$627,"&lt;&gt;0",주중데이터!$Z$4:$Z$627,"&lt;&gt;")</f>
        <v>97.668571428571425</v>
      </c>
      <c r="R44">
        <f>R17/COUNTIFS(주중데이터!$Z$4:$Z$627,"&lt;&gt;0",주중데이터!$Z$4:$Z$627,"&lt;&gt;")</f>
        <v>155.85095238095238</v>
      </c>
      <c r="S44">
        <f>S17/COUNTIFS(주중데이터!$Z$4:$Z$627,"&lt;&gt;0",주중데이터!$Z$4:$Z$627,"&lt;&gt;")</f>
        <v>109.53190476190477</v>
      </c>
      <c r="T44" s="7">
        <f>T17/COUNTIFS(주중데이터!$Z$4:$Z$627,"&lt;&gt;0",주중데이터!$Z$4:$Z$627,"&lt;&gt;")</f>
        <v>249.87190476190483</v>
      </c>
      <c r="U44" s="7">
        <f>U17/COUNTIFS(주중데이터!$Z$4:$Z$627,"&lt;&gt;0",주중데이터!$Z$4:$Z$627,"&lt;&gt;")</f>
        <v>167.12666666666667</v>
      </c>
      <c r="V44">
        <f>V17/COUNTIFS(주중데이터!$Z$4:$Z$627,"&lt;&gt;0",주중데이터!$Z$4:$Z$627,"&lt;&gt;")</f>
        <v>251.53619047619048</v>
      </c>
      <c r="W44">
        <f>W17/COUNTIFS(주중데이터!$Z$4:$Z$627,"&lt;&gt;0",주중데이터!$Z$4:$Z$627,"&lt;&gt;")</f>
        <v>154.04523809523809</v>
      </c>
      <c r="X44">
        <f>X17/COUNTIFS(주중데이터!$Z$4:$Z$627,"&lt;&gt;0",주중데이터!$Z$4:$Z$627,"&lt;&gt;")</f>
        <v>211.80857142857144</v>
      </c>
      <c r="Y44">
        <f>Y17/COUNTIFS(주중데이터!$Z$4:$Z$627,"&lt;&gt;0",주중데이터!$Z$4:$Z$627,"&lt;&gt;")</f>
        <v>135.3257142857143</v>
      </c>
    </row>
    <row r="45" spans="1:25">
      <c r="A45" s="1" t="s">
        <v>31</v>
      </c>
      <c r="B45">
        <f>B18/COUNTIFS(주중데이터!$Z$4:$Z$627,"&lt;&gt;0",주중데이터!$Z$4:$Z$627,"&lt;&gt;")</f>
        <v>174.80714285714288</v>
      </c>
      <c r="C45">
        <f>C18/COUNTIFS(주중데이터!$Z$4:$Z$627,"&lt;&gt;0",주중데이터!$Z$4:$Z$627,"&lt;&gt;")</f>
        <v>123.41666666666664</v>
      </c>
      <c r="D45">
        <f>D18/COUNTIFS(주중데이터!$Z$4:$Z$627,"&lt;&gt;0",주중데이터!$Z$4:$Z$627,"&lt;&gt;")</f>
        <v>252.75904761904761</v>
      </c>
      <c r="E45">
        <f>E18/COUNTIFS(주중데이터!$Z$4:$Z$627,"&lt;&gt;0",주중데이터!$Z$4:$Z$627,"&lt;&gt;")</f>
        <v>205.57285714285712</v>
      </c>
      <c r="F45">
        <f>F18/COUNTIFS(주중데이터!$Z$4:$Z$627,"&lt;&gt;0",주중데이터!$Z$4:$Z$627,"&lt;&gt;")</f>
        <v>2.7285714285714286</v>
      </c>
      <c r="G45">
        <f>G18/COUNTIFS(주중데이터!$Z$4:$Z$627,"&lt;&gt;0",주중데이터!$Z$4:$Z$627,"&lt;&gt;")</f>
        <v>1.4923809523809524</v>
      </c>
      <c r="H45">
        <f>H18/COUNTIFS(주중데이터!$Z$4:$Z$627,"&lt;&gt;0",주중데이터!$Z$4:$Z$627,"&lt;&gt;")</f>
        <v>2.7352380952380955</v>
      </c>
      <c r="I45">
        <f>I18/COUNTIFS(주중데이터!$Z$4:$Z$627,"&lt;&gt;0",주중데이터!$Z$4:$Z$627,"&lt;&gt;")</f>
        <v>1.499047619047619</v>
      </c>
      <c r="J45">
        <f>J18/COUNTIFS(주중데이터!$Z$4:$Z$627,"&lt;&gt;0",주중데이터!$Z$4:$Z$627,"&lt;&gt;")</f>
        <v>174.80714285714288</v>
      </c>
      <c r="K45">
        <f>K18/COUNTIFS(주중데이터!$Z$4:$Z$627,"&lt;&gt;0",주중데이터!$Z$4:$Z$627,"&lt;&gt;")</f>
        <v>123.41666666666664</v>
      </c>
      <c r="L45">
        <f>L18/COUNTIFS(주중데이터!$Z$4:$Z$627,"&lt;&gt;0",주중데이터!$Z$4:$Z$627,"&lt;&gt;")</f>
        <v>34.612380952380953</v>
      </c>
      <c r="M45">
        <f>M18/COUNTIFS(주중데이터!$Z$4:$Z$627,"&lt;&gt;0",주중데이터!$Z$4:$Z$627,"&lt;&gt;")</f>
        <v>21.892857142857142</v>
      </c>
      <c r="N45">
        <f>N18/COUNTIFS(주중데이터!$Z$4:$Z$627,"&lt;&gt;0",주중데이터!$Z$4:$Z$627,"&lt;&gt;")</f>
        <v>34.612380952380953</v>
      </c>
      <c r="O45">
        <f>O18/COUNTIFS(주중데이터!$Z$4:$Z$627,"&lt;&gt;0",주중데이터!$Z$4:$Z$627,"&lt;&gt;")</f>
        <v>21.892857142857142</v>
      </c>
      <c r="P45">
        <f>P18/COUNTIFS(주중데이터!$Z$4:$Z$627,"&lt;&gt;0",주중데이터!$Z$4:$Z$627,"&lt;&gt;")</f>
        <v>128.13571428571427</v>
      </c>
      <c r="Q45">
        <f>Q18/COUNTIFS(주중데이터!$Z$4:$Z$627,"&lt;&gt;0",주중데이터!$Z$4:$Z$627,"&lt;&gt;")</f>
        <v>92.235238095238088</v>
      </c>
      <c r="R45">
        <f>R18/COUNTIFS(주중데이터!$Z$4:$Z$627,"&lt;&gt;0",주중데이터!$Z$4:$Z$627,"&lt;&gt;")</f>
        <v>136.84380952380951</v>
      </c>
      <c r="S45">
        <f>S18/COUNTIFS(주중데이터!$Z$4:$Z$627,"&lt;&gt;0",주중데이터!$Z$4:$Z$627,"&lt;&gt;")</f>
        <v>112.93904761904759</v>
      </c>
      <c r="T45" s="7">
        <f>T18/COUNTIFS(주중데이터!$Z$4:$Z$627,"&lt;&gt;0",주중데이터!$Z$4:$Z$627,"&lt;&gt;")</f>
        <v>250.72095238095235</v>
      </c>
      <c r="U45" s="7">
        <f>U18/COUNTIFS(주중데이터!$Z$4:$Z$627,"&lt;&gt;0",주중데이터!$Z$4:$Z$627,"&lt;&gt;")</f>
        <v>175.777619047619</v>
      </c>
      <c r="V45">
        <f>V18/COUNTIFS(주중데이터!$Z$4:$Z$627,"&lt;&gt;0",주중데이터!$Z$4:$Z$627,"&lt;&gt;")</f>
        <v>234.97571428571428</v>
      </c>
      <c r="W45">
        <f>W18/COUNTIFS(주중데이터!$Z$4:$Z$627,"&lt;&gt;0",주중데이터!$Z$4:$Z$627,"&lt;&gt;")</f>
        <v>176.73904761904765</v>
      </c>
      <c r="X45">
        <f>X18/COUNTIFS(주중데이터!$Z$4:$Z$627,"&lt;&gt;0",주중데이터!$Z$4:$Z$627,"&lt;&gt;")</f>
        <v>201.71428571428572</v>
      </c>
      <c r="Y45">
        <f>Y18/COUNTIFS(주중데이터!$Z$4:$Z$627,"&lt;&gt;0",주중데이터!$Z$4:$Z$627,"&lt;&gt;")</f>
        <v>151.06333333333333</v>
      </c>
    </row>
    <row r="46" spans="1:25">
      <c r="A46" s="1" t="s">
        <v>32</v>
      </c>
      <c r="B46">
        <f>B19/COUNTIFS(주중데이터!$Z$4:$Z$627,"&lt;&gt;0",주중데이터!$Z$4:$Z$627,"&lt;&gt;")</f>
        <v>187.60952380952381</v>
      </c>
      <c r="C46">
        <f>C19/COUNTIFS(주중데이터!$Z$4:$Z$627,"&lt;&gt;0",주중데이터!$Z$4:$Z$627,"&lt;&gt;")</f>
        <v>122.07142857142857</v>
      </c>
      <c r="D46">
        <f>D19/COUNTIFS(주중데이터!$Z$4:$Z$627,"&lt;&gt;0",주중데이터!$Z$4:$Z$627,"&lt;&gt;")</f>
        <v>262.86571428571432</v>
      </c>
      <c r="E46">
        <f>E19/COUNTIFS(주중데이터!$Z$4:$Z$627,"&lt;&gt;0",주중데이터!$Z$4:$Z$627,"&lt;&gt;")</f>
        <v>212.09142857142857</v>
      </c>
      <c r="F46">
        <f>F19/COUNTIFS(주중데이터!$Z$4:$Z$627,"&lt;&gt;0",주중데이터!$Z$4:$Z$627,"&lt;&gt;")</f>
        <v>2.4323809523809521</v>
      </c>
      <c r="G46">
        <f>G19/COUNTIFS(주중데이터!$Z$4:$Z$627,"&lt;&gt;0",주중데이터!$Z$4:$Z$627,"&lt;&gt;")</f>
        <v>1.3357142857142859</v>
      </c>
      <c r="H46">
        <f>H19/COUNTIFS(주중데이터!$Z$4:$Z$627,"&lt;&gt;0",주중데이터!$Z$4:$Z$627,"&lt;&gt;")</f>
        <v>2.453809523809523</v>
      </c>
      <c r="I46">
        <f>I19/COUNTIFS(주중데이터!$Z$4:$Z$627,"&lt;&gt;0",주중데이터!$Z$4:$Z$627,"&lt;&gt;")</f>
        <v>1.3538095238095242</v>
      </c>
      <c r="J46">
        <f>J19/COUNTIFS(주중데이터!$Z$4:$Z$627,"&lt;&gt;0",주중데이터!$Z$4:$Z$627,"&lt;&gt;")</f>
        <v>187.60952380952381</v>
      </c>
      <c r="K46">
        <f>K19/COUNTIFS(주중데이터!$Z$4:$Z$627,"&lt;&gt;0",주중데이터!$Z$4:$Z$627,"&lt;&gt;")</f>
        <v>122.07142857142857</v>
      </c>
      <c r="L46">
        <f>L19/COUNTIFS(주중데이터!$Z$4:$Z$627,"&lt;&gt;0",주중데이터!$Z$4:$Z$627,"&lt;&gt;")</f>
        <v>23.8947619047619</v>
      </c>
      <c r="M46">
        <f>M19/COUNTIFS(주중데이터!$Z$4:$Z$627,"&lt;&gt;0",주중데이터!$Z$4:$Z$627,"&lt;&gt;")</f>
        <v>21.010952380952375</v>
      </c>
      <c r="N46">
        <f>N19/COUNTIFS(주중데이터!$Z$4:$Z$627,"&lt;&gt;0",주중데이터!$Z$4:$Z$627,"&lt;&gt;")</f>
        <v>23.8947619047619</v>
      </c>
      <c r="O46">
        <f>O19/COUNTIFS(주중데이터!$Z$4:$Z$627,"&lt;&gt;0",주중데이터!$Z$4:$Z$627,"&lt;&gt;")</f>
        <v>21.010952380952375</v>
      </c>
      <c r="P46">
        <f>P19/COUNTIFS(주중데이터!$Z$4:$Z$627,"&lt;&gt;0",주중데이터!$Z$4:$Z$627,"&lt;&gt;")</f>
        <v>142.55761904761906</v>
      </c>
      <c r="Q46">
        <f>Q19/COUNTIFS(주중데이터!$Z$4:$Z$627,"&lt;&gt;0",주중데이터!$Z$4:$Z$627,"&lt;&gt;")</f>
        <v>96.558571428571426</v>
      </c>
      <c r="R46">
        <f>R19/COUNTIFS(주중데이터!$Z$4:$Z$627,"&lt;&gt;0",주중데이터!$Z$4:$Z$627,"&lt;&gt;")</f>
        <v>152.27761904761905</v>
      </c>
      <c r="S46">
        <f>S19/COUNTIFS(주중데이터!$Z$4:$Z$627,"&lt;&gt;0",주중데이터!$Z$4:$Z$627,"&lt;&gt;")</f>
        <v>118.25619047619048</v>
      </c>
      <c r="T46" s="7">
        <f>T19/COUNTIFS(주중데이터!$Z$4:$Z$627,"&lt;&gt;0",주중데이터!$Z$4:$Z$627,"&lt;&gt;")</f>
        <v>287.71857142857141</v>
      </c>
      <c r="U46" s="7">
        <f>U19/COUNTIFS(주중데이터!$Z$4:$Z$627,"&lt;&gt;0",주중데이터!$Z$4:$Z$627,"&lt;&gt;")</f>
        <v>191.25952380952381</v>
      </c>
      <c r="V46">
        <f>V19/COUNTIFS(주중데이터!$Z$4:$Z$627,"&lt;&gt;0",주중데이터!$Z$4:$Z$627,"&lt;&gt;")</f>
        <v>253.50476190476192</v>
      </c>
      <c r="W46">
        <f>W19/COUNTIFS(주중데이터!$Z$4:$Z$627,"&lt;&gt;0",주중데이터!$Z$4:$Z$627,"&lt;&gt;")</f>
        <v>177.4595238095238</v>
      </c>
      <c r="X46">
        <f>X19/COUNTIFS(주중데이터!$Z$4:$Z$627,"&lt;&gt;0",주중데이터!$Z$4:$Z$627,"&lt;&gt;")</f>
        <v>215.99761904761903</v>
      </c>
      <c r="Y46">
        <f>Y19/COUNTIFS(주중데이터!$Z$4:$Z$627,"&lt;&gt;0",주중데이터!$Z$4:$Z$627,"&lt;&gt;")</f>
        <v>155.61761904761906</v>
      </c>
    </row>
    <row r="47" spans="1:25">
      <c r="A47" s="1" t="s">
        <v>33</v>
      </c>
      <c r="B47">
        <f>B20/COUNTIFS(주중데이터!$Z$4:$Z$627,"&lt;&gt;0",주중데이터!$Z$4:$Z$627,"&lt;&gt;")</f>
        <v>192.65952380952382</v>
      </c>
      <c r="C47">
        <f>C20/COUNTIFS(주중데이터!$Z$4:$Z$627,"&lt;&gt;0",주중데이터!$Z$4:$Z$627,"&lt;&gt;")</f>
        <v>133.68904761904764</v>
      </c>
      <c r="D47">
        <f>D20/COUNTIFS(주중데이터!$Z$4:$Z$627,"&lt;&gt;0",주중데이터!$Z$4:$Z$627,"&lt;&gt;")</f>
        <v>278.87952380952385</v>
      </c>
      <c r="E47">
        <f>E20/COUNTIFS(주중데이터!$Z$4:$Z$627,"&lt;&gt;0",주중데이터!$Z$4:$Z$627,"&lt;&gt;")</f>
        <v>241.7657142857143</v>
      </c>
      <c r="F47">
        <f>F20/COUNTIFS(주중데이터!$Z$4:$Z$627,"&lt;&gt;0",주중데이터!$Z$4:$Z$627,"&lt;&gt;")</f>
        <v>1.9709523809523806</v>
      </c>
      <c r="G47">
        <f>G20/COUNTIFS(주중데이터!$Z$4:$Z$627,"&lt;&gt;0",주중데이터!$Z$4:$Z$627,"&lt;&gt;")</f>
        <v>1.391904761904762</v>
      </c>
      <c r="H47">
        <f>H20/COUNTIFS(주중데이터!$Z$4:$Z$627,"&lt;&gt;0",주중데이터!$Z$4:$Z$627,"&lt;&gt;")</f>
        <v>2</v>
      </c>
      <c r="I47">
        <f>I20/COUNTIFS(주중데이터!$Z$4:$Z$627,"&lt;&gt;0",주중데이터!$Z$4:$Z$627,"&lt;&gt;")</f>
        <v>1.4152380952380954</v>
      </c>
      <c r="J47">
        <f>J20/COUNTIFS(주중데이터!$Z$4:$Z$627,"&lt;&gt;0",주중데이터!$Z$4:$Z$627,"&lt;&gt;")</f>
        <v>192.65952380952382</v>
      </c>
      <c r="K47">
        <f>K20/COUNTIFS(주중데이터!$Z$4:$Z$627,"&lt;&gt;0",주중데이터!$Z$4:$Z$627,"&lt;&gt;")</f>
        <v>133.68904761904764</v>
      </c>
      <c r="L47">
        <f>L20/COUNTIFS(주중데이터!$Z$4:$Z$627,"&lt;&gt;0",주중데이터!$Z$4:$Z$627,"&lt;&gt;")</f>
        <v>27.26047619047619</v>
      </c>
      <c r="M47">
        <f>M20/COUNTIFS(주중데이터!$Z$4:$Z$627,"&lt;&gt;0",주중데이터!$Z$4:$Z$627,"&lt;&gt;")</f>
        <v>22.710476190476189</v>
      </c>
      <c r="N47">
        <f>N20/COUNTIFS(주중데이터!$Z$4:$Z$627,"&lt;&gt;0",주중데이터!$Z$4:$Z$627,"&lt;&gt;")</f>
        <v>27.26047619047619</v>
      </c>
      <c r="O47">
        <f>O20/COUNTIFS(주중데이터!$Z$4:$Z$627,"&lt;&gt;0",주중데이터!$Z$4:$Z$627,"&lt;&gt;")</f>
        <v>22.710476190476189</v>
      </c>
      <c r="P47">
        <f>P20/COUNTIFS(주중데이터!$Z$4:$Z$627,"&lt;&gt;0",주중데이터!$Z$4:$Z$627,"&lt;&gt;")</f>
        <v>158.34571428571434</v>
      </c>
      <c r="Q47">
        <f>Q20/COUNTIFS(주중데이터!$Z$4:$Z$627,"&lt;&gt;0",주중데이터!$Z$4:$Z$627,"&lt;&gt;")</f>
        <v>116.55761904761906</v>
      </c>
      <c r="R47">
        <f>R20/COUNTIFS(주중데이터!$Z$4:$Z$627,"&lt;&gt;0",주중데이터!$Z$4:$Z$627,"&lt;&gt;")</f>
        <v>178.66142857142862</v>
      </c>
      <c r="S47">
        <f>S20/COUNTIFS(주중데이터!$Z$4:$Z$627,"&lt;&gt;0",주중데이터!$Z$4:$Z$627,"&lt;&gt;")</f>
        <v>142.06666666666669</v>
      </c>
      <c r="T47" s="7">
        <f>T20/COUNTIFS(주중데이터!$Z$4:$Z$627,"&lt;&gt;0",주중데이터!$Z$4:$Z$627,"&lt;&gt;")</f>
        <v>283.6261904761904</v>
      </c>
      <c r="U47" s="7">
        <f>U20/COUNTIFS(주중데이터!$Z$4:$Z$627,"&lt;&gt;0",주중데이터!$Z$4:$Z$627,"&lt;&gt;")</f>
        <v>207.1514285714286</v>
      </c>
      <c r="V47">
        <f>V20/COUNTIFS(주중데이터!$Z$4:$Z$627,"&lt;&gt;0",주중데이터!$Z$4:$Z$627,"&lt;&gt;")</f>
        <v>298.17190476190473</v>
      </c>
      <c r="W47">
        <f>W20/COUNTIFS(주중데이터!$Z$4:$Z$627,"&lt;&gt;0",주중데이터!$Z$4:$Z$627,"&lt;&gt;")</f>
        <v>237.66904761904757</v>
      </c>
      <c r="X47">
        <f>X20/COUNTIFS(주중데이터!$Z$4:$Z$627,"&lt;&gt;0",주중데이터!$Z$4:$Z$627,"&lt;&gt;")</f>
        <v>258.36619047619052</v>
      </c>
      <c r="Y47">
        <f>Y20/COUNTIFS(주중데이터!$Z$4:$Z$627,"&lt;&gt;0",주중데이터!$Z$4:$Z$627,"&lt;&gt;")</f>
        <v>211.34190476190477</v>
      </c>
    </row>
    <row r="48" spans="1:25">
      <c r="A48" s="1" t="s">
        <v>34</v>
      </c>
      <c r="B48">
        <f>B21/COUNTIFS(주중데이터!$Z$4:$Z$627,"&lt;&gt;0",주중데이터!$Z$4:$Z$627,"&lt;&gt;")</f>
        <v>195.06476190476189</v>
      </c>
      <c r="C48">
        <f>C21/COUNTIFS(주중데이터!$Z$4:$Z$627,"&lt;&gt;0",주중데이터!$Z$4:$Z$627,"&lt;&gt;")</f>
        <v>140.37190476190477</v>
      </c>
      <c r="D48">
        <f>D21/COUNTIFS(주중데이터!$Z$4:$Z$627,"&lt;&gt;0",주중데이터!$Z$4:$Z$627,"&lt;&gt;")</f>
        <v>290.3095238095238</v>
      </c>
      <c r="E48">
        <f>E21/COUNTIFS(주중데이터!$Z$4:$Z$627,"&lt;&gt;0",주중데이터!$Z$4:$Z$627,"&lt;&gt;")</f>
        <v>260.97857142857146</v>
      </c>
      <c r="F48">
        <f>F21/COUNTIFS(주중데이터!$Z$4:$Z$627,"&lt;&gt;0",주중데이터!$Z$4:$Z$627,"&lt;&gt;")</f>
        <v>2.4328571428571428</v>
      </c>
      <c r="G48">
        <f>G21/COUNTIFS(주중데이터!$Z$4:$Z$627,"&lt;&gt;0",주중데이터!$Z$4:$Z$627,"&lt;&gt;")</f>
        <v>1.2880952380952382</v>
      </c>
      <c r="H48">
        <f>H21/COUNTIFS(주중데이터!$Z$4:$Z$627,"&lt;&gt;0",주중데이터!$Z$4:$Z$627,"&lt;&gt;")</f>
        <v>2.4628571428571426</v>
      </c>
      <c r="I48">
        <f>I21/COUNTIFS(주중데이터!$Z$4:$Z$627,"&lt;&gt;0",주중데이터!$Z$4:$Z$627,"&lt;&gt;")</f>
        <v>1.3114285714285716</v>
      </c>
      <c r="J48">
        <f>J21/COUNTIFS(주중데이터!$Z$4:$Z$627,"&lt;&gt;0",주중데이터!$Z$4:$Z$627,"&lt;&gt;")</f>
        <v>195.06476190476189</v>
      </c>
      <c r="K48">
        <f>K21/COUNTIFS(주중데이터!$Z$4:$Z$627,"&lt;&gt;0",주중데이터!$Z$4:$Z$627,"&lt;&gt;")</f>
        <v>140.37190476190477</v>
      </c>
      <c r="L48">
        <f>L21/COUNTIFS(주중데이터!$Z$4:$Z$627,"&lt;&gt;0",주중데이터!$Z$4:$Z$627,"&lt;&gt;")</f>
        <v>28.552380952380943</v>
      </c>
      <c r="M48">
        <f>M21/COUNTIFS(주중데이터!$Z$4:$Z$627,"&lt;&gt;0",주중데이터!$Z$4:$Z$627,"&lt;&gt;")</f>
        <v>21.231904761904762</v>
      </c>
      <c r="N48">
        <f>N21/COUNTIFS(주중데이터!$Z$4:$Z$627,"&lt;&gt;0",주중데이터!$Z$4:$Z$627,"&lt;&gt;")</f>
        <v>28.552380952380943</v>
      </c>
      <c r="O48">
        <f>O21/COUNTIFS(주중데이터!$Z$4:$Z$627,"&lt;&gt;0",주중데이터!$Z$4:$Z$627,"&lt;&gt;")</f>
        <v>21.231904761904762</v>
      </c>
      <c r="P48">
        <f>P21/COUNTIFS(주중데이터!$Z$4:$Z$627,"&lt;&gt;0",주중데이터!$Z$4:$Z$627,"&lt;&gt;")</f>
        <v>171.39333333333332</v>
      </c>
      <c r="Q48">
        <f>Q21/COUNTIFS(주중데이터!$Z$4:$Z$627,"&lt;&gt;0",주중데이터!$Z$4:$Z$627,"&lt;&gt;")</f>
        <v>122.37428571428572</v>
      </c>
      <c r="R48">
        <f>R21/COUNTIFS(주중데이터!$Z$4:$Z$627,"&lt;&gt;0",주중데이터!$Z$4:$Z$627,"&lt;&gt;")</f>
        <v>206.14190476190475</v>
      </c>
      <c r="S48">
        <f>S21/COUNTIFS(주중데이터!$Z$4:$Z$627,"&lt;&gt;0",주중데이터!$Z$4:$Z$627,"&lt;&gt;")</f>
        <v>159.25142857142859</v>
      </c>
      <c r="T48" s="7">
        <f>T21/COUNTIFS(주중데이터!$Z$4:$Z$627,"&lt;&gt;0",주중데이터!$Z$4:$Z$627,"&lt;&gt;")</f>
        <v>299.5109523809524</v>
      </c>
      <c r="U48" s="7">
        <f>U21/COUNTIFS(주중데이터!$Z$4:$Z$627,"&lt;&gt;0",주중데이터!$Z$4:$Z$627,"&lt;&gt;")</f>
        <v>227.15142857142862</v>
      </c>
      <c r="V48">
        <f>V21/COUNTIFS(주중데이터!$Z$4:$Z$627,"&lt;&gt;0",주중데이터!$Z$4:$Z$627,"&lt;&gt;")</f>
        <v>328.34523809523807</v>
      </c>
      <c r="W48">
        <f>W21/COUNTIFS(주중데이터!$Z$4:$Z$627,"&lt;&gt;0",주중데이터!$Z$4:$Z$627,"&lt;&gt;")</f>
        <v>263.47238095238095</v>
      </c>
      <c r="X48">
        <f>X21/COUNTIFS(주중데이터!$Z$4:$Z$627,"&lt;&gt;0",주중데이터!$Z$4:$Z$627,"&lt;&gt;")</f>
        <v>286.7114285714286</v>
      </c>
      <c r="Y48">
        <f>Y21/COUNTIFS(주중데이터!$Z$4:$Z$627,"&lt;&gt;0",주중데이터!$Z$4:$Z$627,"&lt;&gt;")</f>
        <v>235.00047619047615</v>
      </c>
    </row>
    <row r="49" spans="1:25">
      <c r="A49" s="1" t="s">
        <v>35</v>
      </c>
      <c r="B49">
        <f>B22/COUNTIFS(주중데이터!$Z$4:$Z$627,"&lt;&gt;0",주중데이터!$Z$4:$Z$627,"&lt;&gt;")</f>
        <v>195.66619047619048</v>
      </c>
      <c r="C49">
        <f>C22/COUNTIFS(주중데이터!$Z$4:$Z$627,"&lt;&gt;0",주중데이터!$Z$4:$Z$627,"&lt;&gt;")</f>
        <v>147.81190476190474</v>
      </c>
      <c r="D49">
        <f>D22/COUNTIFS(주중데이터!$Z$4:$Z$627,"&lt;&gt;0",주중데이터!$Z$4:$Z$627,"&lt;&gt;")</f>
        <v>303.8752380952381</v>
      </c>
      <c r="E49">
        <f>E22/COUNTIFS(주중데이터!$Z$4:$Z$627,"&lt;&gt;0",주중데이터!$Z$4:$Z$627,"&lt;&gt;")</f>
        <v>269.50238095238092</v>
      </c>
      <c r="F49">
        <f>F22/COUNTIFS(주중데이터!$Z$4:$Z$627,"&lt;&gt;0",주중데이터!$Z$4:$Z$627,"&lt;&gt;")</f>
        <v>2.4357142857142855</v>
      </c>
      <c r="G49">
        <f>G22/COUNTIFS(주중데이터!$Z$4:$Z$627,"&lt;&gt;0",주중데이터!$Z$4:$Z$627,"&lt;&gt;")</f>
        <v>1.3919047619047618</v>
      </c>
      <c r="H49">
        <f>H22/COUNTIFS(주중데이터!$Z$4:$Z$627,"&lt;&gt;0",주중데이터!$Z$4:$Z$627,"&lt;&gt;")</f>
        <v>2.4676190476190478</v>
      </c>
      <c r="I49">
        <f>I22/COUNTIFS(주중데이터!$Z$4:$Z$627,"&lt;&gt;0",주중데이터!$Z$4:$Z$627,"&lt;&gt;")</f>
        <v>1.2128571428571429</v>
      </c>
      <c r="J49">
        <f>J22/COUNTIFS(주중데이터!$Z$4:$Z$627,"&lt;&gt;0",주중데이터!$Z$4:$Z$627,"&lt;&gt;")</f>
        <v>195.66619047619048</v>
      </c>
      <c r="K49">
        <f>K22/COUNTIFS(주중데이터!$Z$4:$Z$627,"&lt;&gt;0",주중데이터!$Z$4:$Z$627,"&lt;&gt;")</f>
        <v>147.81190476190474</v>
      </c>
      <c r="L49">
        <f>L22/COUNTIFS(주중데이터!$Z$4:$Z$627,"&lt;&gt;0",주중데이터!$Z$4:$Z$627,"&lt;&gt;")</f>
        <v>29.040476190476181</v>
      </c>
      <c r="M49">
        <f>M22/COUNTIFS(주중데이터!$Z$4:$Z$627,"&lt;&gt;0",주중데이터!$Z$4:$Z$627,"&lt;&gt;")</f>
        <v>22.312857142857144</v>
      </c>
      <c r="N49">
        <f>N22/COUNTIFS(주중데이터!$Z$4:$Z$627,"&lt;&gt;0",주중데이터!$Z$4:$Z$627,"&lt;&gt;")</f>
        <v>29.040476190476181</v>
      </c>
      <c r="O49">
        <f>O22/COUNTIFS(주중데이터!$Z$4:$Z$627,"&lt;&gt;0",주중데이터!$Z$4:$Z$627,"&lt;&gt;")</f>
        <v>22.312857142857144</v>
      </c>
      <c r="P49">
        <f>P22/COUNTIFS(주중데이터!$Z$4:$Z$627,"&lt;&gt;0",주중데이터!$Z$4:$Z$627,"&lt;&gt;")</f>
        <v>190.34809523809523</v>
      </c>
      <c r="Q49">
        <f>Q22/COUNTIFS(주중데이터!$Z$4:$Z$627,"&lt;&gt;0",주중데이터!$Z$4:$Z$627,"&lt;&gt;")</f>
        <v>146.31809523809525</v>
      </c>
      <c r="R49">
        <f>R22/COUNTIFS(주중데이터!$Z$4:$Z$627,"&lt;&gt;0",주중데이터!$Z$4:$Z$627,"&lt;&gt;")</f>
        <v>215.09428571428575</v>
      </c>
      <c r="S49">
        <f>S22/COUNTIFS(주중데이터!$Z$4:$Z$627,"&lt;&gt;0",주중데이터!$Z$4:$Z$627,"&lt;&gt;")</f>
        <v>165.50476190476192</v>
      </c>
      <c r="T49" s="7">
        <f>T22/COUNTIFS(주중데이터!$Z$4:$Z$627,"&lt;&gt;0",주중데이터!$Z$4:$Z$627,"&lt;&gt;")</f>
        <v>305.73809523809524</v>
      </c>
      <c r="U49" s="7">
        <f>U22/COUNTIFS(주중데이터!$Z$4:$Z$627,"&lt;&gt;0",주중데이터!$Z$4:$Z$627,"&lt;&gt;")</f>
        <v>241.34999999999997</v>
      </c>
      <c r="V49">
        <f>V22/COUNTIFS(주중데이터!$Z$4:$Z$627,"&lt;&gt;0",주중데이터!$Z$4:$Z$627,"&lt;&gt;")</f>
        <v>366.86190476190467</v>
      </c>
      <c r="W49">
        <f>W22/COUNTIFS(주중데이터!$Z$4:$Z$627,"&lt;&gt;0",주중데이터!$Z$4:$Z$627,"&lt;&gt;")</f>
        <v>292.51714285714286</v>
      </c>
      <c r="X49">
        <f>X22/COUNTIFS(주중데이터!$Z$4:$Z$627,"&lt;&gt;0",주중데이터!$Z$4:$Z$627,"&lt;&gt;")</f>
        <v>323.27476190476182</v>
      </c>
      <c r="Y49">
        <f>Y22/COUNTIFS(주중데이터!$Z$4:$Z$627,"&lt;&gt;0",주중데이터!$Z$4:$Z$627,"&lt;&gt;")</f>
        <v>274.45047619047619</v>
      </c>
    </row>
    <row r="50" spans="1:25">
      <c r="A50" s="1" t="s">
        <v>36</v>
      </c>
      <c r="B50">
        <f>B23/COUNTIFS(주중데이터!$Z$4:$Z$627,"&lt;&gt;0",주중데이터!$Z$4:$Z$627,"&lt;&gt;")</f>
        <v>188.84761904761905</v>
      </c>
      <c r="C50">
        <f>C23/COUNTIFS(주중데이터!$Z$4:$Z$627,"&lt;&gt;0",주중데이터!$Z$4:$Z$627,"&lt;&gt;")</f>
        <v>153.59952380952382</v>
      </c>
      <c r="D50">
        <f>D23/COUNTIFS(주중데이터!$Z$4:$Z$627,"&lt;&gt;0",주중데이터!$Z$4:$Z$627,"&lt;&gt;")</f>
        <v>304.16238095238094</v>
      </c>
      <c r="E50">
        <f>E23/COUNTIFS(주중데이터!$Z$4:$Z$627,"&lt;&gt;0",주중데이터!$Z$4:$Z$627,"&lt;&gt;")</f>
        <v>278.7342857142857</v>
      </c>
      <c r="F50">
        <f>F23/COUNTIFS(주중데이터!$Z$4:$Z$627,"&lt;&gt;0",주중데이터!$Z$4:$Z$627,"&lt;&gt;")</f>
        <v>3.2838095238095244</v>
      </c>
      <c r="G50">
        <f>G23/COUNTIFS(주중데이터!$Z$4:$Z$627,"&lt;&gt;0",주중데이터!$Z$4:$Z$627,"&lt;&gt;")</f>
        <v>1.3033333333333332</v>
      </c>
      <c r="H50">
        <f>H23/COUNTIFS(주중데이터!$Z$4:$Z$627,"&lt;&gt;0",주중데이터!$Z$4:$Z$627,"&lt;&gt;")</f>
        <v>2.4528571428571428</v>
      </c>
      <c r="I50">
        <f>I23/COUNTIFS(주중데이터!$Z$4:$Z$627,"&lt;&gt;0",주중데이터!$Z$4:$Z$627,"&lt;&gt;")</f>
        <v>1.0509523809523809</v>
      </c>
      <c r="J50">
        <f>J23/COUNTIFS(주중데이터!$Z$4:$Z$627,"&lt;&gt;0",주중데이터!$Z$4:$Z$627,"&lt;&gt;")</f>
        <v>188.84761904761905</v>
      </c>
      <c r="K50">
        <f>K23/COUNTIFS(주중데이터!$Z$4:$Z$627,"&lt;&gt;0",주중데이터!$Z$4:$Z$627,"&lt;&gt;")</f>
        <v>153.59952380952382</v>
      </c>
      <c r="L50">
        <f>L23/COUNTIFS(주중데이터!$Z$4:$Z$627,"&lt;&gt;0",주중데이터!$Z$4:$Z$627,"&lt;&gt;")</f>
        <v>28.703333333333333</v>
      </c>
      <c r="M50">
        <f>M23/COUNTIFS(주중데이터!$Z$4:$Z$627,"&lt;&gt;0",주중데이터!$Z$4:$Z$627,"&lt;&gt;")</f>
        <v>21.300952380952385</v>
      </c>
      <c r="N50">
        <f>N23/COUNTIFS(주중데이터!$Z$4:$Z$627,"&lt;&gt;0",주중데이터!$Z$4:$Z$627,"&lt;&gt;")</f>
        <v>28.703333333333333</v>
      </c>
      <c r="O50">
        <f>O23/COUNTIFS(주중데이터!$Z$4:$Z$627,"&lt;&gt;0",주중데이터!$Z$4:$Z$627,"&lt;&gt;")</f>
        <v>21.300952380952385</v>
      </c>
      <c r="P50">
        <f>P23/COUNTIFS(주중데이터!$Z$4:$Z$627,"&lt;&gt;0",주중데이터!$Z$4:$Z$627,"&lt;&gt;")</f>
        <v>173.45571428571424</v>
      </c>
      <c r="Q50">
        <f>Q23/COUNTIFS(주중데이터!$Z$4:$Z$627,"&lt;&gt;0",주중데이터!$Z$4:$Z$627,"&lt;&gt;")</f>
        <v>124.30857142857143</v>
      </c>
      <c r="R50">
        <f>R23/COUNTIFS(주중데이터!$Z$4:$Z$627,"&lt;&gt;0",주중데이터!$Z$4:$Z$627,"&lt;&gt;")</f>
        <v>228.87952380952382</v>
      </c>
      <c r="S50">
        <f>S23/COUNTIFS(주중데이터!$Z$4:$Z$627,"&lt;&gt;0",주중데이터!$Z$4:$Z$627,"&lt;&gt;")</f>
        <v>161.60285714285712</v>
      </c>
      <c r="T50" s="7">
        <f>T23/COUNTIFS(주중데이터!$Z$4:$Z$627,"&lt;&gt;0",주중데이터!$Z$4:$Z$627,"&lt;&gt;")</f>
        <v>299.42523809523811</v>
      </c>
      <c r="U50" s="7">
        <f>U23/COUNTIFS(주중데이터!$Z$4:$Z$627,"&lt;&gt;0",주중데이터!$Z$4:$Z$627,"&lt;&gt;")</f>
        <v>229.88238095238097</v>
      </c>
      <c r="V50">
        <f>V23/COUNTIFS(주중데이터!$Z$4:$Z$627,"&lt;&gt;0",주중데이터!$Z$4:$Z$627,"&lt;&gt;")</f>
        <v>452.70714285714286</v>
      </c>
      <c r="W50">
        <f>W23/COUNTIFS(주중데이터!$Z$4:$Z$627,"&lt;&gt;0",주중데이터!$Z$4:$Z$627,"&lt;&gt;")</f>
        <v>335.55857142857138</v>
      </c>
      <c r="X50">
        <f>X23/COUNTIFS(주중데이터!$Z$4:$Z$627,"&lt;&gt;0",주중데이터!$Z$4:$Z$627,"&lt;&gt;")</f>
        <v>350.20999999999992</v>
      </c>
      <c r="Y50">
        <f>Y23/COUNTIFS(주중데이터!$Z$4:$Z$627,"&lt;&gt;0",주중데이터!$Z$4:$Z$627,"&lt;&gt;")</f>
        <v>296.39095238095234</v>
      </c>
    </row>
    <row r="51" spans="1:25">
      <c r="A51" s="1" t="s">
        <v>37</v>
      </c>
      <c r="B51">
        <f>B24/COUNTIFS(주중데이터!$Z$4:$Z$627,"&lt;&gt;0",주중데이터!$Z$4:$Z$627,"&lt;&gt;")</f>
        <v>181.50999999999996</v>
      </c>
      <c r="C51">
        <f>C24/COUNTIFS(주중데이터!$Z$4:$Z$627,"&lt;&gt;0",주중데이터!$Z$4:$Z$627,"&lt;&gt;")</f>
        <v>145.36238095238093</v>
      </c>
      <c r="D51">
        <f>D24/COUNTIFS(주중데이터!$Z$4:$Z$627,"&lt;&gt;0",주중데이터!$Z$4:$Z$627,"&lt;&gt;")</f>
        <v>309.52809523809526</v>
      </c>
      <c r="E51">
        <f>E24/COUNTIFS(주중데이터!$Z$4:$Z$627,"&lt;&gt;0",주중데이터!$Z$4:$Z$627,"&lt;&gt;")</f>
        <v>280.30380952380955</v>
      </c>
      <c r="F51">
        <f>F24/COUNTIFS(주중데이터!$Z$4:$Z$627,"&lt;&gt;0",주중데이터!$Z$4:$Z$627,"&lt;&gt;")</f>
        <v>3.5357142857142851</v>
      </c>
      <c r="G51">
        <f>G24/COUNTIFS(주중데이터!$Z$4:$Z$627,"&lt;&gt;0",주중데이터!$Z$4:$Z$627,"&lt;&gt;")</f>
        <v>1.0395238095238095</v>
      </c>
      <c r="H51">
        <f>H24/COUNTIFS(주중데이터!$Z$4:$Z$627,"&lt;&gt;0",주중데이터!$Z$4:$Z$627,"&lt;&gt;")</f>
        <v>2.4280952380952376</v>
      </c>
      <c r="I51">
        <f>I24/COUNTIFS(주중데이터!$Z$4:$Z$627,"&lt;&gt;0",주중데이터!$Z$4:$Z$627,"&lt;&gt;")</f>
        <v>0.78523809523809518</v>
      </c>
      <c r="J51">
        <f>J24/COUNTIFS(주중데이터!$Z$4:$Z$627,"&lt;&gt;0",주중데이터!$Z$4:$Z$627,"&lt;&gt;")</f>
        <v>181.50999999999996</v>
      </c>
      <c r="K51">
        <f>K24/COUNTIFS(주중데이터!$Z$4:$Z$627,"&lt;&gt;0",주중데이터!$Z$4:$Z$627,"&lt;&gt;")</f>
        <v>145.36238095238093</v>
      </c>
      <c r="L51">
        <f>L24/COUNTIFS(주중데이터!$Z$4:$Z$627,"&lt;&gt;0",주중데이터!$Z$4:$Z$627,"&lt;&gt;")</f>
        <v>24.890952380952378</v>
      </c>
      <c r="M51">
        <f>M24/COUNTIFS(주중데이터!$Z$4:$Z$627,"&lt;&gt;0",주중데이터!$Z$4:$Z$627,"&lt;&gt;")</f>
        <v>17.245714285714286</v>
      </c>
      <c r="N51">
        <f>N24/COUNTIFS(주중데이터!$Z$4:$Z$627,"&lt;&gt;0",주중데이터!$Z$4:$Z$627,"&lt;&gt;")</f>
        <v>24.890952380952378</v>
      </c>
      <c r="O51">
        <f>O24/COUNTIFS(주중데이터!$Z$4:$Z$627,"&lt;&gt;0",주중데이터!$Z$4:$Z$627,"&lt;&gt;")</f>
        <v>17.245714285714286</v>
      </c>
      <c r="P51">
        <f>P24/COUNTIFS(주중데이터!$Z$4:$Z$627,"&lt;&gt;0",주중데이터!$Z$4:$Z$627,"&lt;&gt;")</f>
        <v>138.85761904761907</v>
      </c>
      <c r="Q51">
        <f>Q24/COUNTIFS(주중데이터!$Z$4:$Z$627,"&lt;&gt;0",주중데이터!$Z$4:$Z$627,"&lt;&gt;")</f>
        <v>103.1442857142857</v>
      </c>
      <c r="R51">
        <f>R24/COUNTIFS(주중데이터!$Z$4:$Z$627,"&lt;&gt;0",주중데이터!$Z$4:$Z$627,"&lt;&gt;")</f>
        <v>199.24380952380949</v>
      </c>
      <c r="S51">
        <f>S24/COUNTIFS(주중데이터!$Z$4:$Z$627,"&lt;&gt;0",주중데이터!$Z$4:$Z$627,"&lt;&gt;")</f>
        <v>125.3661904761905</v>
      </c>
      <c r="T51" s="7">
        <f>T24/COUNTIFS(주중데이터!$Z$4:$Z$627,"&lt;&gt;0",주중데이터!$Z$4:$Z$627,"&lt;&gt;")</f>
        <v>329.56571428571431</v>
      </c>
      <c r="U51" s="7">
        <f>U24/COUNTIFS(주중데이터!$Z$4:$Z$627,"&lt;&gt;0",주중데이터!$Z$4:$Z$627,"&lt;&gt;")</f>
        <v>207.65904761904761</v>
      </c>
      <c r="V51">
        <f>V24/COUNTIFS(주중데이터!$Z$4:$Z$627,"&lt;&gt;0",주중데이터!$Z$4:$Z$627,"&lt;&gt;")</f>
        <v>442.24190476190478</v>
      </c>
      <c r="W51">
        <f>W24/COUNTIFS(주중데이터!$Z$4:$Z$627,"&lt;&gt;0",주중데이터!$Z$4:$Z$627,"&lt;&gt;")</f>
        <v>289.14952380952383</v>
      </c>
      <c r="X51">
        <f>X24/COUNTIFS(주중데이터!$Z$4:$Z$627,"&lt;&gt;0",주중데이터!$Z$4:$Z$627,"&lt;&gt;")</f>
        <v>380.9138095238095</v>
      </c>
      <c r="Y51">
        <f>Y24/COUNTIFS(주중데이터!$Z$4:$Z$627,"&lt;&gt;0",주중데이터!$Z$4:$Z$627,"&lt;&gt;")</f>
        <v>252.69619047619051</v>
      </c>
    </row>
    <row r="52" spans="1:25">
      <c r="A52" s="1" t="s">
        <v>39</v>
      </c>
      <c r="B52">
        <f>B25/COUNTIFS(주중데이터!$Z$4:$Z$627,"&lt;&gt;0",주중데이터!$Z$4:$Z$627,"&lt;&gt;")</f>
        <v>174.64190476190478</v>
      </c>
      <c r="C52">
        <f>C25/COUNTIFS(주중데이터!$Z$4:$Z$627,"&lt;&gt;0",주중데이터!$Z$4:$Z$627,"&lt;&gt;")</f>
        <v>147.88476190476189</v>
      </c>
      <c r="D52">
        <f>D25/COUNTIFS(주중데이터!$Z$4:$Z$627,"&lt;&gt;0",주중데이터!$Z$4:$Z$627,"&lt;&gt;")</f>
        <v>306.64190476190475</v>
      </c>
      <c r="E52">
        <f>E25/COUNTIFS(주중데이터!$Z$4:$Z$627,"&lt;&gt;0",주중데이터!$Z$4:$Z$627,"&lt;&gt;")</f>
        <v>273.91428571428577</v>
      </c>
      <c r="F52">
        <f>F25/COUNTIFS(주중데이터!$Z$4:$Z$627,"&lt;&gt;0",주중데이터!$Z$4:$Z$627,"&lt;&gt;")</f>
        <v>3.4028571428571426</v>
      </c>
      <c r="G52">
        <f>G25/COUNTIFS(주중데이터!$Z$4:$Z$627,"&lt;&gt;0",주중데이터!$Z$4:$Z$627,"&lt;&gt;")</f>
        <v>0.99095238095238103</v>
      </c>
      <c r="H52">
        <f>H25/COUNTIFS(주중데이터!$Z$4:$Z$627,"&lt;&gt;0",주중데이터!$Z$4:$Z$627,"&lt;&gt;")</f>
        <v>2.2747619047619048</v>
      </c>
      <c r="I52">
        <f>I25/COUNTIFS(주중데이터!$Z$4:$Z$627,"&lt;&gt;0",주중데이터!$Z$4:$Z$627,"&lt;&gt;")</f>
        <v>0.80095238095238097</v>
      </c>
      <c r="J52">
        <f>J25/COUNTIFS(주중데이터!$Z$4:$Z$627,"&lt;&gt;0",주중데이터!$Z$4:$Z$627,"&lt;&gt;")</f>
        <v>174.64190476190478</v>
      </c>
      <c r="K52">
        <f>K25/COUNTIFS(주중데이터!$Z$4:$Z$627,"&lt;&gt;0",주중데이터!$Z$4:$Z$627,"&lt;&gt;")</f>
        <v>147.88476190476189</v>
      </c>
      <c r="L52">
        <f>L25/COUNTIFS(주중데이터!$Z$4:$Z$627,"&lt;&gt;0",주중데이터!$Z$4:$Z$627,"&lt;&gt;")</f>
        <v>22.896666666666665</v>
      </c>
      <c r="M52">
        <f>M25/COUNTIFS(주중데이터!$Z$4:$Z$627,"&lt;&gt;0",주중데이터!$Z$4:$Z$627,"&lt;&gt;")</f>
        <v>14.232380952380952</v>
      </c>
      <c r="N52">
        <f>N25/COUNTIFS(주중데이터!$Z$4:$Z$627,"&lt;&gt;0",주중데이터!$Z$4:$Z$627,"&lt;&gt;")</f>
        <v>22.896666666666665</v>
      </c>
      <c r="O52">
        <f>O25/COUNTIFS(주중데이터!$Z$4:$Z$627,"&lt;&gt;0",주중데이터!$Z$4:$Z$627,"&lt;&gt;")</f>
        <v>14.232380952380952</v>
      </c>
      <c r="P52">
        <f>P25/COUNTIFS(주중데이터!$Z$4:$Z$627,"&lt;&gt;0",주중데이터!$Z$4:$Z$627,"&lt;&gt;")</f>
        <v>116.52714285714285</v>
      </c>
      <c r="Q52">
        <f>Q25/COUNTIFS(주중데이터!$Z$4:$Z$627,"&lt;&gt;0",주중데이터!$Z$4:$Z$627,"&lt;&gt;")</f>
        <v>83.449047619047619</v>
      </c>
      <c r="R52">
        <f>R25/COUNTIFS(주중데이터!$Z$4:$Z$627,"&lt;&gt;0",주중데이터!$Z$4:$Z$627,"&lt;&gt;")</f>
        <v>182.64285714285714</v>
      </c>
      <c r="S52">
        <f>S25/COUNTIFS(주중데이터!$Z$4:$Z$627,"&lt;&gt;0",주중데이터!$Z$4:$Z$627,"&lt;&gt;")</f>
        <v>111.94904761904763</v>
      </c>
      <c r="T52" s="7">
        <f>T25/COUNTIFS(주중데이터!$Z$4:$Z$627,"&lt;&gt;0",주중데이터!$Z$4:$Z$627,"&lt;&gt;")</f>
        <v>275.18999999999994</v>
      </c>
      <c r="U52" s="7">
        <f>U25/COUNTIFS(주중데이터!$Z$4:$Z$627,"&lt;&gt;0",주중데이터!$Z$4:$Z$627,"&lt;&gt;")</f>
        <v>194.10000000000002</v>
      </c>
      <c r="V52">
        <f>V25/COUNTIFS(주중데이터!$Z$4:$Z$627,"&lt;&gt;0",주중데이터!$Z$4:$Z$627,"&lt;&gt;")</f>
        <v>411.43952380952379</v>
      </c>
      <c r="W52">
        <f>W25/COUNTIFS(주중데이터!$Z$4:$Z$627,"&lt;&gt;0",주중데이터!$Z$4:$Z$627,"&lt;&gt;")</f>
        <v>261.67761904761903</v>
      </c>
      <c r="X52">
        <f>X25/COUNTIFS(주중데이터!$Z$4:$Z$627,"&lt;&gt;0",주중데이터!$Z$4:$Z$627,"&lt;&gt;")</f>
        <v>337.17904761904759</v>
      </c>
      <c r="Y52">
        <f>Y25/COUNTIFS(주중데이터!$Z$4:$Z$627,"&lt;&gt;0",주중데이터!$Z$4:$Z$627,"&lt;&gt;")</f>
        <v>212.35666666666665</v>
      </c>
    </row>
    <row r="53" spans="1:25">
      <c r="A53" s="1" t="s">
        <v>41</v>
      </c>
      <c r="B53">
        <f>B26/COUNTIFS(주중데이터!$Z$4:$Z$627,"&lt;&gt;0",주중데이터!$Z$4:$Z$627,"&lt;&gt;")</f>
        <v>170.52904761904762</v>
      </c>
      <c r="C53">
        <f>C26/COUNTIFS(주중데이터!$Z$4:$Z$627,"&lt;&gt;0",주중데이터!$Z$4:$Z$627,"&lt;&gt;")</f>
        <v>146.37142857142857</v>
      </c>
      <c r="D53">
        <f>D26/COUNTIFS(주중데이터!$Z$4:$Z$627,"&lt;&gt;0",주중데이터!$Z$4:$Z$627,"&lt;&gt;")</f>
        <v>288.86428571428576</v>
      </c>
      <c r="E53">
        <f>E26/COUNTIFS(주중데이터!$Z$4:$Z$627,"&lt;&gt;0",주중데이터!$Z$4:$Z$627,"&lt;&gt;")</f>
        <v>264.14</v>
      </c>
      <c r="F53">
        <f>F26/COUNTIFS(주중데이터!$Z$4:$Z$627,"&lt;&gt;0",주중데이터!$Z$4:$Z$627,"&lt;&gt;")</f>
        <v>3.2252380952380952</v>
      </c>
      <c r="G53">
        <f>G26/COUNTIFS(주중데이터!$Z$4:$Z$627,"&lt;&gt;0",주중데이터!$Z$4:$Z$627,"&lt;&gt;")</f>
        <v>0.73809523809523814</v>
      </c>
      <c r="H53">
        <f>H26/COUNTIFS(주중데이터!$Z$4:$Z$627,"&lt;&gt;0",주중데이터!$Z$4:$Z$627,"&lt;&gt;")</f>
        <v>2.0966666666666662</v>
      </c>
      <c r="I53">
        <f>I26/COUNTIFS(주중데이터!$Z$4:$Z$627,"&lt;&gt;0",주중데이터!$Z$4:$Z$627,"&lt;&gt;")</f>
        <v>0.55047619047619045</v>
      </c>
      <c r="J53">
        <f>J26/COUNTIFS(주중데이터!$Z$4:$Z$627,"&lt;&gt;0",주중데이터!$Z$4:$Z$627,"&lt;&gt;")</f>
        <v>170.52904761904762</v>
      </c>
      <c r="K53">
        <f>K26/COUNTIFS(주중데이터!$Z$4:$Z$627,"&lt;&gt;0",주중데이터!$Z$4:$Z$627,"&lt;&gt;")</f>
        <v>146.37142857142857</v>
      </c>
      <c r="L53">
        <f>L26/COUNTIFS(주중데이터!$Z$4:$Z$627,"&lt;&gt;0",주중데이터!$Z$4:$Z$627,"&lt;&gt;")</f>
        <v>16.682857142857145</v>
      </c>
      <c r="M53">
        <f>M26/COUNTIFS(주중데이터!$Z$4:$Z$627,"&lt;&gt;0",주중데이터!$Z$4:$Z$627,"&lt;&gt;")</f>
        <v>11.024285714285716</v>
      </c>
      <c r="N53">
        <f>N26/COUNTIFS(주중데이터!$Z$4:$Z$627,"&lt;&gt;0",주중데이터!$Z$4:$Z$627,"&lt;&gt;")</f>
        <v>16.682857142857145</v>
      </c>
      <c r="O53">
        <f>O26/COUNTIFS(주중데이터!$Z$4:$Z$627,"&lt;&gt;0",주중데이터!$Z$4:$Z$627,"&lt;&gt;")</f>
        <v>11.024285714285716</v>
      </c>
      <c r="P53">
        <f>P26/COUNTIFS(주중데이터!$Z$4:$Z$627,"&lt;&gt;0",주중데이터!$Z$4:$Z$627,"&lt;&gt;")</f>
        <v>74.609523809523793</v>
      </c>
      <c r="Q53">
        <f>Q26/COUNTIFS(주중데이터!$Z$4:$Z$627,"&lt;&gt;0",주중데이터!$Z$4:$Z$627,"&lt;&gt;")</f>
        <v>47.371428571428567</v>
      </c>
      <c r="R53">
        <f>R26/COUNTIFS(주중데이터!$Z$4:$Z$627,"&lt;&gt;0",주중데이터!$Z$4:$Z$627,"&lt;&gt;")</f>
        <v>110.72904761904763</v>
      </c>
      <c r="S53">
        <f>S26/COUNTIFS(주중데이터!$Z$4:$Z$627,"&lt;&gt;0",주중데이터!$Z$4:$Z$627,"&lt;&gt;")</f>
        <v>59.384285714285703</v>
      </c>
      <c r="T53" s="7">
        <f>T26/COUNTIFS(주중데이터!$Z$4:$Z$627,"&lt;&gt;0",주중데이터!$Z$4:$Z$627,"&lt;&gt;")</f>
        <v>178.54619047619047</v>
      </c>
      <c r="U53" s="7">
        <f>U26/COUNTIFS(주중데이터!$Z$4:$Z$627,"&lt;&gt;0",주중데이터!$Z$4:$Z$627,"&lt;&gt;")</f>
        <v>131.64190476190475</v>
      </c>
      <c r="V53">
        <f>V26/COUNTIFS(주중데이터!$Z$4:$Z$627,"&lt;&gt;0",주중데이터!$Z$4:$Z$627,"&lt;&gt;")</f>
        <v>331.24952380952379</v>
      </c>
      <c r="W53">
        <f>W26/COUNTIFS(주중데이터!$Z$4:$Z$627,"&lt;&gt;0",주중데이터!$Z$4:$Z$627,"&lt;&gt;")</f>
        <v>255.32428571428574</v>
      </c>
      <c r="X53">
        <f>X26/COUNTIFS(주중데이터!$Z$4:$Z$627,"&lt;&gt;0",주중데이터!$Z$4:$Z$627,"&lt;&gt;")</f>
        <v>258.65095238095245</v>
      </c>
      <c r="Y53">
        <f>Y26/COUNTIFS(주중데이터!$Z$4:$Z$627,"&lt;&gt;0",주중데이터!$Z$4:$Z$627,"&lt;&gt;")</f>
        <v>209.00761904761907</v>
      </c>
    </row>
  </sheetData>
  <mergeCells count="1">
    <mergeCell ref="A29:Y29"/>
  </mergeCells>
  <phoneticPr fontId="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98334-21CB-4121-ACEA-221B793F3424}">
  <sheetPr codeName="Sheet4"/>
  <dimension ref="A1:Y53"/>
  <sheetViews>
    <sheetView workbookViewId="0">
      <selection activeCell="T30" sqref="T30"/>
    </sheetView>
  </sheetViews>
  <sheetFormatPr defaultRowHeight="16.5"/>
  <sheetData>
    <row r="1" spans="1:25" ht="17.25" thickBot="1">
      <c r="B1" s="32" t="s">
        <v>1</v>
      </c>
      <c r="C1" s="32" t="s">
        <v>2</v>
      </c>
      <c r="D1" s="32" t="s">
        <v>3</v>
      </c>
      <c r="E1" s="32" t="s">
        <v>3</v>
      </c>
      <c r="F1" s="32" t="s">
        <v>4</v>
      </c>
      <c r="G1" s="32" t="s">
        <v>4</v>
      </c>
      <c r="H1" s="32" t="s">
        <v>5</v>
      </c>
      <c r="I1" s="32" t="s">
        <v>5</v>
      </c>
      <c r="J1" s="32" t="s">
        <v>6</v>
      </c>
      <c r="K1" s="32" t="s">
        <v>6</v>
      </c>
      <c r="L1" s="32" t="s">
        <v>7</v>
      </c>
      <c r="M1" s="32" t="s">
        <v>7</v>
      </c>
      <c r="N1" s="32" t="s">
        <v>8</v>
      </c>
      <c r="O1" s="32" t="s">
        <v>8</v>
      </c>
      <c r="P1" s="32" t="s">
        <v>9</v>
      </c>
      <c r="Q1" s="32" t="s">
        <v>9</v>
      </c>
      <c r="R1" s="32" t="s">
        <v>10</v>
      </c>
      <c r="S1" s="32" t="s">
        <v>10</v>
      </c>
      <c r="T1" s="20" t="s">
        <v>11</v>
      </c>
      <c r="U1" s="20" t="s">
        <v>11</v>
      </c>
      <c r="V1" s="32" t="s">
        <v>12</v>
      </c>
      <c r="W1" s="32" t="s">
        <v>12</v>
      </c>
      <c r="X1" s="32" t="s">
        <v>13</v>
      </c>
      <c r="Y1" s="32" t="s">
        <v>13</v>
      </c>
    </row>
    <row r="2" spans="1:25" ht="17.25" thickBot="1">
      <c r="B2" s="34" t="s">
        <v>14</v>
      </c>
      <c r="C2" s="34" t="s">
        <v>15</v>
      </c>
      <c r="D2" s="34" t="s">
        <v>14</v>
      </c>
      <c r="E2" s="34" t="s">
        <v>15</v>
      </c>
      <c r="F2" s="34" t="s">
        <v>14</v>
      </c>
      <c r="G2" s="34" t="s">
        <v>15</v>
      </c>
      <c r="H2" s="34" t="s">
        <v>14</v>
      </c>
      <c r="I2" s="34" t="s">
        <v>15</v>
      </c>
      <c r="J2" s="34" t="s">
        <v>14</v>
      </c>
      <c r="K2" s="34" t="s">
        <v>15</v>
      </c>
      <c r="L2" s="34" t="s">
        <v>14</v>
      </c>
      <c r="M2" s="34" t="s">
        <v>15</v>
      </c>
      <c r="N2" s="34" t="s">
        <v>14</v>
      </c>
      <c r="O2" s="34" t="s">
        <v>15</v>
      </c>
      <c r="P2" s="34" t="s">
        <v>14</v>
      </c>
      <c r="Q2" s="34" t="s">
        <v>15</v>
      </c>
      <c r="R2" s="34" t="s">
        <v>14</v>
      </c>
      <c r="S2" s="34" t="s">
        <v>15</v>
      </c>
      <c r="T2" s="21" t="s">
        <v>14</v>
      </c>
      <c r="U2" s="21" t="s">
        <v>15</v>
      </c>
      <c r="V2" s="34" t="s">
        <v>14</v>
      </c>
      <c r="W2" s="34" t="s">
        <v>15</v>
      </c>
      <c r="X2" s="34" t="s">
        <v>14</v>
      </c>
      <c r="Y2" s="34" t="s">
        <v>15</v>
      </c>
    </row>
    <row r="3" spans="1:25">
      <c r="A3" s="1" t="s">
        <v>16</v>
      </c>
      <c r="B3">
        <f>SUMPRODUCT((--ISNUMBER(SEARCH(주말!$A3,주말데이터!$A$4:$A$363))*--ISNUMBER(SEARCH(주말!B$1,주말데이터!$B$2:$Y$2))*--ISNUMBER(SEARCH(주말!B$2,주말데이터!$B$3:$Y$3))),주말데이터!$B$4:$Y$363)</f>
        <v>1657.6200000000001</v>
      </c>
      <c r="C3">
        <f>SUMPRODUCT((--ISNUMBER(SEARCH(주말!$A3,주말데이터!$A$4:$A$363))*--ISNUMBER(SEARCH(주말!C$1,주말데이터!$B$2:$Y$2))*--ISNUMBER(SEARCH(주말!C$2,주말데이터!$B$3:$Y$3))),주말데이터!$B$4:$Y$363)</f>
        <v>1546.29</v>
      </c>
      <c r="D3">
        <f>SUMPRODUCT((--ISNUMBER(SEARCH(주말!$A3,주말데이터!$A$4:$A$363))*--ISNUMBER(SEARCH(주말!D$1,주말데이터!$B$2:$Y$2))*--ISNUMBER(SEARCH(주말!D$2,주말데이터!$B$3:$Y$3))),주말데이터!$B$4:$Y$363)</f>
        <v>2889.1</v>
      </c>
      <c r="E3">
        <f>SUMPRODUCT((--ISNUMBER(SEARCH(주말!$A3,주말데이터!$A$4:$A$363))*--ISNUMBER(SEARCH(주말!E$1,주말데이터!$B$2:$Y$2))*--ISNUMBER(SEARCH(주말!E$2,주말데이터!$B$3:$Y$3))),주말데이터!$B$4:$Y$363)</f>
        <v>2528.31</v>
      </c>
      <c r="F3">
        <f>SUMPRODUCT((--ISNUMBER(SEARCH(주말!$A3,주말데이터!$A$4:$A$363))*--ISNUMBER(SEARCH(주말!F$1,주말데이터!$B$2:$Y$2))*--ISNUMBER(SEARCH(주말!F$2,주말데이터!$B$3:$Y$3))),주말데이터!$B$4:$Y$363)</f>
        <v>30.79</v>
      </c>
      <c r="G3">
        <f>SUMPRODUCT((--ISNUMBER(SEARCH(주말!$A3,주말데이터!$A$4:$A$363))*--ISNUMBER(SEARCH(주말!G$1,주말데이터!$B$2:$Y$2))*--ISNUMBER(SEARCH(주말!G$2,주말데이터!$B$3:$Y$3))),주말데이터!$B$4:$Y$363)</f>
        <v>11.379999999999999</v>
      </c>
      <c r="H3">
        <f>SUMPRODUCT((--ISNUMBER(SEARCH(주말!$A3,주말데이터!$A$4:$A$363))*--ISNUMBER(SEARCH(주말!H$1,주말데이터!$B$2:$Y$2))*--ISNUMBER(SEARCH(주말!H$2,주말데이터!$B$3:$Y$3))),주말데이터!$B$4:$Y$363)</f>
        <v>31</v>
      </c>
      <c r="I3">
        <f>SUMPRODUCT((--ISNUMBER(SEARCH(주말!$A3,주말데이터!$A$4:$A$363))*--ISNUMBER(SEARCH(주말!I$1,주말데이터!$B$2:$Y$2))*--ISNUMBER(SEARCH(주말!I$2,주말데이터!$B$3:$Y$3))),주말데이터!$B$4:$Y$363)</f>
        <v>11.59</v>
      </c>
      <c r="J3">
        <f>SUMPRODUCT((--ISNUMBER(SEARCH(주말!$A3,주말데이터!$A$4:$A$363))*--ISNUMBER(SEARCH(주말!J$1,주말데이터!$B$2:$Y$2))*--ISNUMBER(SEARCH(주말!J$2,주말데이터!$B$3:$Y$3))),주말데이터!$B$4:$Y$363)</f>
        <v>1657.6200000000001</v>
      </c>
      <c r="K3">
        <f>SUMPRODUCT((--ISNUMBER(SEARCH(주말!$A3,주말데이터!$A$4:$A$363))*--ISNUMBER(SEARCH(주말!K$1,주말데이터!$B$2:$Y$2))*--ISNUMBER(SEARCH(주말!K$2,주말데이터!$B$3:$Y$3))),주말데이터!$B$4:$Y$363)</f>
        <v>1546.29</v>
      </c>
      <c r="L3">
        <f>SUMPRODUCT((--ISNUMBER(SEARCH(주말!$A3,주말데이터!$A$4:$A$363))*--ISNUMBER(SEARCH(주말!L$1,주말데이터!$B$2:$Y$2))*--ISNUMBER(SEARCH(주말!L$2,주말데이터!$B$3:$Y$3))),주말데이터!$B$4:$Y$363)</f>
        <v>221.90999999999997</v>
      </c>
      <c r="M3">
        <f>SUMPRODUCT((--ISNUMBER(SEARCH(주말!$A3,주말데이터!$A$4:$A$363))*--ISNUMBER(SEARCH(주말!M$1,주말데이터!$B$2:$Y$2))*--ISNUMBER(SEARCH(주말!M$2,주말데이터!$B$3:$Y$3))),주말데이터!$B$4:$Y$363)</f>
        <v>108.63</v>
      </c>
      <c r="N3">
        <f>SUMPRODUCT((--ISNUMBER(SEARCH(주말!$A3,주말데이터!$A$4:$A$363))*--ISNUMBER(SEARCH(주말!N$1,주말데이터!$B$2:$Y$2))*--ISNUMBER(SEARCH(주말!N$2,주말데이터!$B$3:$Y$3))),주말데이터!$B$4:$Y$363)</f>
        <v>221.90999999999997</v>
      </c>
      <c r="O3">
        <f>SUMPRODUCT((--ISNUMBER(SEARCH(주말!$A3,주말데이터!$A$4:$A$363))*--ISNUMBER(SEARCH(주말!O$1,주말데이터!$B$2:$Y$2))*--ISNUMBER(SEARCH(주말!O$2,주말데이터!$B$3:$Y$3))),주말데이터!$B$4:$Y$363)</f>
        <v>108.63</v>
      </c>
      <c r="P3">
        <f>SUMPRODUCT((--ISNUMBER(SEARCH(주말!$A3,주말데이터!$A$4:$A$363))*--ISNUMBER(SEARCH(주말!P$1,주말데이터!$B$2:$Y$2))*--ISNUMBER(SEARCH(주말!P$2,주말데이터!$B$3:$Y$3))),주말데이터!$B$4:$Y$363)</f>
        <v>221.90999999999997</v>
      </c>
      <c r="Q3">
        <f>SUMPRODUCT((--ISNUMBER(SEARCH(주말!$A3,주말데이터!$A$4:$A$363))*--ISNUMBER(SEARCH(주말!Q$1,주말데이터!$B$2:$Y$2))*--ISNUMBER(SEARCH(주말!Q$2,주말데이터!$B$3:$Y$3))),주말데이터!$B$4:$Y$363)</f>
        <v>108.63</v>
      </c>
      <c r="R3">
        <f>SUMPRODUCT((--ISNUMBER(SEARCH(주말!$A3,주말데이터!$A$4:$A$363))*--ISNUMBER(SEARCH(주말!R$1,주말데이터!$B$2:$Y$2))*--ISNUMBER(SEARCH(주말!R$2,주말데이터!$B$3:$Y$3))),주말데이터!$B$4:$Y$363)</f>
        <v>584.56000000000017</v>
      </c>
      <c r="S3">
        <f>SUMPRODUCT((--ISNUMBER(SEARCH(주말!$A3,주말데이터!$A$4:$A$363))*--ISNUMBER(SEARCH(주말!S$1,주말데이터!$B$2:$Y$2))*--ISNUMBER(SEARCH(주말!S$2,주말데이터!$B$3:$Y$3))),주말데이터!$B$4:$Y$363)</f>
        <v>312.19999999999993</v>
      </c>
      <c r="T3" s="7">
        <f>SUMPRODUCT((--ISNUMBER(SEARCH(주말!$A3,주말데이터!$A$4:$A$363))*--ISNUMBER(SEARCH(주말!T$1,주말데이터!$B$2:$Y$2))*--ISNUMBER(SEARCH(주말!T$2,주말데이터!$B$3:$Y$3))),주말데이터!$B$4:$Y$363)</f>
        <v>1761.6300000000003</v>
      </c>
      <c r="U3" s="7">
        <f>SUMPRODUCT((--ISNUMBER(SEARCH(주말!$A3,주말데이터!$A$4:$A$363))*--ISNUMBER(SEARCH(주말!U$1,주말데이터!$B$2:$Y$2))*--ISNUMBER(SEARCH(주말!U$2,주말데이터!$B$3:$Y$3))),주말데이터!$B$4:$Y$363)</f>
        <v>741.66000000000008</v>
      </c>
      <c r="V3">
        <f>SUMPRODUCT((--ISNUMBER(SEARCH(주말!$A3,주말데이터!$A$4:$A$363))*--ISNUMBER(SEARCH(주말!V$1,주말데이터!$B$2:$Y$2))*--ISNUMBER(SEARCH(주말!V$2,주말데이터!$B$3:$Y$3))),주말데이터!$B$4:$Y$363)</f>
        <v>3153.1099999999997</v>
      </c>
      <c r="W3">
        <f>SUMPRODUCT((--ISNUMBER(SEARCH(주말!$A3,주말데이터!$A$4:$A$363))*--ISNUMBER(SEARCH(주말!W$1,주말데이터!$B$2:$Y$2))*--ISNUMBER(SEARCH(주말!W$2,주말데이터!$B$3:$Y$3))),주말데이터!$B$4:$Y$363)</f>
        <v>2464.63</v>
      </c>
      <c r="X3">
        <f>SUMPRODUCT((--ISNUMBER(SEARCH(주말!$A3,주말데이터!$A$4:$A$363))*--ISNUMBER(SEARCH(주말!X$1,주말데이터!$B$2:$Y$2))*--ISNUMBER(SEARCH(주말!X$2,주말데이터!$B$3:$Y$3))),주말데이터!$B$4:$Y$363)</f>
        <v>2212.2600000000002</v>
      </c>
      <c r="Y3">
        <f>SUMPRODUCT((--ISNUMBER(SEARCH(주말!$A3,주말데이터!$A$4:$A$363))*--ISNUMBER(SEARCH(주말!Y$1,주말데이터!$B$2:$Y$2))*--ISNUMBER(SEARCH(주말!Y$2,주말데이터!$B$3:$Y$3))),주말데이터!$B$4:$Y$363)</f>
        <v>1780.7600000000002</v>
      </c>
    </row>
    <row r="4" spans="1:25">
      <c r="A4" s="1" t="s">
        <v>17</v>
      </c>
      <c r="B4">
        <f>SUMPRODUCT((--ISNUMBER(SEARCH(주말!$A4,주말데이터!$A$4:$A$363))*--ISNUMBER(SEARCH(주말!B$1,주말데이터!$B$2:$Y$2))*--ISNUMBER(SEARCH(주말!B$2,주말데이터!$B$3:$Y$3))),주말데이터!$B$4:$Y$363)</f>
        <v>1618.5000000000002</v>
      </c>
      <c r="C4">
        <f>SUMPRODUCT((--ISNUMBER(SEARCH(주말!$A4,주말데이터!$A$4:$A$363))*--ISNUMBER(SEARCH(주말!C$1,주말데이터!$B$2:$Y$2))*--ISNUMBER(SEARCH(주말!C$2,주말데이터!$B$3:$Y$3))),주말데이터!$B$4:$Y$363)</f>
        <v>1442.16</v>
      </c>
      <c r="D4">
        <f>SUMPRODUCT((--ISNUMBER(SEARCH(주말!$A4,주말데이터!$A$4:$A$363))*--ISNUMBER(SEARCH(주말!D$1,주말데이터!$B$2:$Y$2))*--ISNUMBER(SEARCH(주말!D$2,주말데이터!$B$3:$Y$3))),주말데이터!$B$4:$Y$363)</f>
        <v>2550.5700000000002</v>
      </c>
      <c r="E4">
        <f>SUMPRODUCT((--ISNUMBER(SEARCH(주말!$A4,주말데이터!$A$4:$A$363))*--ISNUMBER(SEARCH(주말!E$1,주말데이터!$B$2:$Y$2))*--ISNUMBER(SEARCH(주말!E$2,주말데이터!$B$3:$Y$3))),주말데이터!$B$4:$Y$363)</f>
        <v>2179.33</v>
      </c>
      <c r="F4">
        <f>SUMPRODUCT((--ISNUMBER(SEARCH(주말!$A4,주말데이터!$A$4:$A$363))*--ISNUMBER(SEARCH(주말!F$1,주말데이터!$B$2:$Y$2))*--ISNUMBER(SEARCH(주말!F$2,주말데이터!$B$3:$Y$3))),주말데이터!$B$4:$Y$363)</f>
        <v>24.15</v>
      </c>
      <c r="G4">
        <f>SUMPRODUCT((--ISNUMBER(SEARCH(주말!$A4,주말데이터!$A$4:$A$363))*--ISNUMBER(SEARCH(주말!G$1,주말데이터!$B$2:$Y$2))*--ISNUMBER(SEARCH(주말!G$2,주말데이터!$B$3:$Y$3))),주말데이터!$B$4:$Y$363)</f>
        <v>10.15</v>
      </c>
      <c r="H4">
        <f>SUMPRODUCT((--ISNUMBER(SEARCH(주말!$A4,주말데이터!$A$4:$A$363))*--ISNUMBER(SEARCH(주말!H$1,주말데이터!$B$2:$Y$2))*--ISNUMBER(SEARCH(주말!H$2,주말데이터!$B$3:$Y$3))),주말데이터!$B$4:$Y$363)</f>
        <v>24.15</v>
      </c>
      <c r="I4">
        <f>SUMPRODUCT((--ISNUMBER(SEARCH(주말!$A4,주말데이터!$A$4:$A$363))*--ISNUMBER(SEARCH(주말!I$1,주말데이터!$B$2:$Y$2))*--ISNUMBER(SEARCH(주말!I$2,주말데이터!$B$3:$Y$3))),주말데이터!$B$4:$Y$363)</f>
        <v>10.32</v>
      </c>
      <c r="J4">
        <f>SUMPRODUCT((--ISNUMBER(SEARCH(주말!$A4,주말데이터!$A$4:$A$363))*--ISNUMBER(SEARCH(주말!J$1,주말데이터!$B$2:$Y$2))*--ISNUMBER(SEARCH(주말!J$2,주말데이터!$B$3:$Y$3))),주말데이터!$B$4:$Y$363)</f>
        <v>1618.5000000000002</v>
      </c>
      <c r="K4">
        <f>SUMPRODUCT((--ISNUMBER(SEARCH(주말!$A4,주말데이터!$A$4:$A$363))*--ISNUMBER(SEARCH(주말!K$1,주말데이터!$B$2:$Y$2))*--ISNUMBER(SEARCH(주말!K$2,주말데이터!$B$3:$Y$3))),주말데이터!$B$4:$Y$363)</f>
        <v>1442.16</v>
      </c>
      <c r="L4">
        <f>SUMPRODUCT((--ISNUMBER(SEARCH(주말!$A4,주말데이터!$A$4:$A$363))*--ISNUMBER(SEARCH(주말!L$1,주말데이터!$B$2:$Y$2))*--ISNUMBER(SEARCH(주말!L$2,주말데이터!$B$3:$Y$3))),주말데이터!$B$4:$Y$363)</f>
        <v>202.51</v>
      </c>
      <c r="M4">
        <f>SUMPRODUCT((--ISNUMBER(SEARCH(주말!$A4,주말데이터!$A$4:$A$363))*--ISNUMBER(SEARCH(주말!M$1,주말데이터!$B$2:$Y$2))*--ISNUMBER(SEARCH(주말!M$2,주말데이터!$B$3:$Y$3))),주말데이터!$B$4:$Y$363)</f>
        <v>97.22</v>
      </c>
      <c r="N4">
        <f>SUMPRODUCT((--ISNUMBER(SEARCH(주말!$A4,주말데이터!$A$4:$A$363))*--ISNUMBER(SEARCH(주말!N$1,주말데이터!$B$2:$Y$2))*--ISNUMBER(SEARCH(주말!N$2,주말데이터!$B$3:$Y$3))),주말데이터!$B$4:$Y$363)</f>
        <v>202.51</v>
      </c>
      <c r="O4">
        <f>SUMPRODUCT((--ISNUMBER(SEARCH(주말!$A4,주말데이터!$A$4:$A$363))*--ISNUMBER(SEARCH(주말!O$1,주말데이터!$B$2:$Y$2))*--ISNUMBER(SEARCH(주말!O$2,주말데이터!$B$3:$Y$3))),주말데이터!$B$4:$Y$363)</f>
        <v>97.22</v>
      </c>
      <c r="P4">
        <f>SUMPRODUCT((--ISNUMBER(SEARCH(주말!$A4,주말데이터!$A$4:$A$363))*--ISNUMBER(SEARCH(주말!P$1,주말데이터!$B$2:$Y$2))*--ISNUMBER(SEARCH(주말!P$2,주말데이터!$B$3:$Y$3))),주말데이터!$B$4:$Y$363)</f>
        <v>202.51</v>
      </c>
      <c r="Q4">
        <f>SUMPRODUCT((--ISNUMBER(SEARCH(주말!$A4,주말데이터!$A$4:$A$363))*--ISNUMBER(SEARCH(주말!Q$1,주말데이터!$B$2:$Y$2))*--ISNUMBER(SEARCH(주말!Q$2,주말데이터!$B$3:$Y$3))),주말데이터!$B$4:$Y$363)</f>
        <v>97.22</v>
      </c>
      <c r="R4">
        <f>SUMPRODUCT((--ISNUMBER(SEARCH(주말!$A4,주말데이터!$A$4:$A$363))*--ISNUMBER(SEARCH(주말!R$1,주말데이터!$B$2:$Y$2))*--ISNUMBER(SEARCH(주말!R$2,주말데이터!$B$3:$Y$3))),주말데이터!$B$4:$Y$363)</f>
        <v>433.65</v>
      </c>
      <c r="S4">
        <f>SUMPRODUCT((--ISNUMBER(SEARCH(주말!$A4,주말데이터!$A$4:$A$363))*--ISNUMBER(SEARCH(주말!S$1,주말데이터!$B$2:$Y$2))*--ISNUMBER(SEARCH(주말!S$2,주말데이터!$B$3:$Y$3))),주말데이터!$B$4:$Y$363)</f>
        <v>292.12</v>
      </c>
      <c r="T4" s="7">
        <f>SUMPRODUCT((--ISNUMBER(SEARCH(주말!$A4,주말데이터!$A$4:$A$363))*--ISNUMBER(SEARCH(주말!T$1,주말데이터!$B$2:$Y$2))*--ISNUMBER(SEARCH(주말!T$2,주말데이터!$B$3:$Y$3))),주말데이터!$B$4:$Y$363)</f>
        <v>1322.32</v>
      </c>
      <c r="U4" s="7">
        <f>SUMPRODUCT((--ISNUMBER(SEARCH(주말!$A4,주말데이터!$A$4:$A$363))*--ISNUMBER(SEARCH(주말!U$1,주말데이터!$B$2:$Y$2))*--ISNUMBER(SEARCH(주말!U$2,주말데이터!$B$3:$Y$3))),주말데이터!$B$4:$Y$363)</f>
        <v>605.58999999999992</v>
      </c>
      <c r="V4">
        <f>SUMPRODUCT((--ISNUMBER(SEARCH(주말!$A4,주말데이터!$A$4:$A$363))*--ISNUMBER(SEARCH(주말!V$1,주말데이터!$B$2:$Y$2))*--ISNUMBER(SEARCH(주말!V$2,주말데이터!$B$3:$Y$3))),주말데이터!$B$4:$Y$363)</f>
        <v>2834.8600000000006</v>
      </c>
      <c r="W4">
        <f>SUMPRODUCT((--ISNUMBER(SEARCH(주말!$A4,주말데이터!$A$4:$A$363))*--ISNUMBER(SEARCH(주말!W$1,주말데이터!$B$2:$Y$2))*--ISNUMBER(SEARCH(주말!W$2,주말데이터!$B$3:$Y$3))),주말데이터!$B$4:$Y$363)</f>
        <v>2200.7600000000002</v>
      </c>
      <c r="X4">
        <f>SUMPRODUCT((--ISNUMBER(SEARCH(주말!$A4,주말데이터!$A$4:$A$363))*--ISNUMBER(SEARCH(주말!X$1,주말데이터!$B$2:$Y$2))*--ISNUMBER(SEARCH(주말!X$2,주말데이터!$B$3:$Y$3))),주말데이터!$B$4:$Y$363)</f>
        <v>2037.9900000000002</v>
      </c>
      <c r="Y4">
        <f>SUMPRODUCT((--ISNUMBER(SEARCH(주말!$A4,주말데이터!$A$4:$A$363))*--ISNUMBER(SEARCH(주말!Y$1,주말데이터!$B$2:$Y$2))*--ISNUMBER(SEARCH(주말!Y$2,주말데이터!$B$3:$Y$3))),주말데이터!$B$4:$Y$363)</f>
        <v>1768.23</v>
      </c>
    </row>
    <row r="5" spans="1:25">
      <c r="A5" s="1" t="s">
        <v>18</v>
      </c>
      <c r="B5">
        <f>SUMPRODUCT((--ISNUMBER(SEARCH(주말!$A5,주말데이터!$A$4:$A$363))*--ISNUMBER(SEARCH(주말!B$1,주말데이터!$B$2:$Y$2))*--ISNUMBER(SEARCH(주말!B$2,주말데이터!$B$3:$Y$3))),주말데이터!$B$4:$Y$363)</f>
        <v>1611.0099999999998</v>
      </c>
      <c r="C5">
        <f>SUMPRODUCT((--ISNUMBER(SEARCH(주말!$A5,주말데이터!$A$4:$A$363))*--ISNUMBER(SEARCH(주말!C$1,주말데이터!$B$2:$Y$2))*--ISNUMBER(SEARCH(주말!C$2,주말데이터!$B$3:$Y$3))),주말데이터!$B$4:$Y$363)</f>
        <v>1477.02</v>
      </c>
      <c r="D5">
        <f>SUMPRODUCT((--ISNUMBER(SEARCH(주말!$A5,주말데이터!$A$4:$A$363))*--ISNUMBER(SEARCH(주말!D$1,주말데이터!$B$2:$Y$2))*--ISNUMBER(SEARCH(주말!D$2,주말데이터!$B$3:$Y$3))),주말데이터!$B$4:$Y$363)</f>
        <v>2425.29</v>
      </c>
      <c r="E5">
        <f>SUMPRODUCT((--ISNUMBER(SEARCH(주말!$A5,주말데이터!$A$4:$A$363))*--ISNUMBER(SEARCH(주말!E$1,주말데이터!$B$2:$Y$2))*--ISNUMBER(SEARCH(주말!E$2,주말데이터!$B$3:$Y$3))),주말데이터!$B$4:$Y$363)</f>
        <v>2086.65</v>
      </c>
      <c r="F5">
        <f>SUMPRODUCT((--ISNUMBER(SEARCH(주말!$A5,주말데이터!$A$4:$A$363))*--ISNUMBER(SEARCH(주말!F$1,주말데이터!$B$2:$Y$2))*--ISNUMBER(SEARCH(주말!F$2,주말데이터!$B$3:$Y$3))),주말데이터!$B$4:$Y$363)</f>
        <v>25.509999999999998</v>
      </c>
      <c r="G5">
        <f>SUMPRODUCT((--ISNUMBER(SEARCH(주말!$A5,주말데이터!$A$4:$A$363))*--ISNUMBER(SEARCH(주말!G$1,주말데이터!$B$2:$Y$2))*--ISNUMBER(SEARCH(주말!G$2,주말데이터!$B$3:$Y$3))),주말데이터!$B$4:$Y$363)</f>
        <v>11.48</v>
      </c>
      <c r="H5">
        <f>SUMPRODUCT((--ISNUMBER(SEARCH(주말!$A5,주말데이터!$A$4:$A$363))*--ISNUMBER(SEARCH(주말!H$1,주말데이터!$B$2:$Y$2))*--ISNUMBER(SEARCH(주말!H$2,주말데이터!$B$3:$Y$3))),주말데이터!$B$4:$Y$363)</f>
        <v>25.509999999999998</v>
      </c>
      <c r="I5">
        <f>SUMPRODUCT((--ISNUMBER(SEARCH(주말!$A5,주말데이터!$A$4:$A$363))*--ISNUMBER(SEARCH(주말!I$1,주말데이터!$B$2:$Y$2))*--ISNUMBER(SEARCH(주말!I$2,주말데이터!$B$3:$Y$3))),주말데이터!$B$4:$Y$363)</f>
        <v>11.65</v>
      </c>
      <c r="J5">
        <f>SUMPRODUCT((--ISNUMBER(SEARCH(주말!$A5,주말데이터!$A$4:$A$363))*--ISNUMBER(SEARCH(주말!J$1,주말데이터!$B$2:$Y$2))*--ISNUMBER(SEARCH(주말!J$2,주말데이터!$B$3:$Y$3))),주말데이터!$B$4:$Y$363)</f>
        <v>1611.0099999999998</v>
      </c>
      <c r="K5">
        <f>SUMPRODUCT((--ISNUMBER(SEARCH(주말!$A5,주말데이터!$A$4:$A$363))*--ISNUMBER(SEARCH(주말!K$1,주말데이터!$B$2:$Y$2))*--ISNUMBER(SEARCH(주말!K$2,주말데이터!$B$3:$Y$3))),주말데이터!$B$4:$Y$363)</f>
        <v>1477.02</v>
      </c>
      <c r="L5">
        <f>SUMPRODUCT((--ISNUMBER(SEARCH(주말!$A5,주말데이터!$A$4:$A$363))*--ISNUMBER(SEARCH(주말!L$1,주말데이터!$B$2:$Y$2))*--ISNUMBER(SEARCH(주말!L$2,주말데이터!$B$3:$Y$3))),주말데이터!$B$4:$Y$363)</f>
        <v>119.52000000000001</v>
      </c>
      <c r="M5">
        <f>SUMPRODUCT((--ISNUMBER(SEARCH(주말!$A5,주말데이터!$A$4:$A$363))*--ISNUMBER(SEARCH(주말!M$1,주말데이터!$B$2:$Y$2))*--ISNUMBER(SEARCH(주말!M$2,주말데이터!$B$3:$Y$3))),주말데이터!$B$4:$Y$363)</f>
        <v>88.539999999999992</v>
      </c>
      <c r="N5">
        <f>SUMPRODUCT((--ISNUMBER(SEARCH(주말!$A5,주말데이터!$A$4:$A$363))*--ISNUMBER(SEARCH(주말!N$1,주말데이터!$B$2:$Y$2))*--ISNUMBER(SEARCH(주말!N$2,주말데이터!$B$3:$Y$3))),주말데이터!$B$4:$Y$363)</f>
        <v>119.52000000000001</v>
      </c>
      <c r="O5">
        <f>SUMPRODUCT((--ISNUMBER(SEARCH(주말!$A5,주말데이터!$A$4:$A$363))*--ISNUMBER(SEARCH(주말!O$1,주말데이터!$B$2:$Y$2))*--ISNUMBER(SEARCH(주말!O$2,주말데이터!$B$3:$Y$3))),주말데이터!$B$4:$Y$363)</f>
        <v>88.539999999999992</v>
      </c>
      <c r="P5">
        <f>SUMPRODUCT((--ISNUMBER(SEARCH(주말!$A5,주말데이터!$A$4:$A$363))*--ISNUMBER(SEARCH(주말!P$1,주말데이터!$B$2:$Y$2))*--ISNUMBER(SEARCH(주말!P$2,주말데이터!$B$3:$Y$3))),주말데이터!$B$4:$Y$363)</f>
        <v>119.52000000000001</v>
      </c>
      <c r="Q5">
        <f>SUMPRODUCT((--ISNUMBER(SEARCH(주말!$A5,주말데이터!$A$4:$A$363))*--ISNUMBER(SEARCH(주말!Q$1,주말데이터!$B$2:$Y$2))*--ISNUMBER(SEARCH(주말!Q$2,주말데이터!$B$3:$Y$3))),주말데이터!$B$4:$Y$363)</f>
        <v>88.539999999999992</v>
      </c>
      <c r="R5">
        <f>SUMPRODUCT((--ISNUMBER(SEARCH(주말!$A5,주말데이터!$A$4:$A$363))*--ISNUMBER(SEARCH(주말!R$1,주말데이터!$B$2:$Y$2))*--ISNUMBER(SEARCH(주말!R$2,주말데이터!$B$3:$Y$3))),주말데이터!$B$4:$Y$363)</f>
        <v>312.82000000000005</v>
      </c>
      <c r="S5">
        <f>SUMPRODUCT((--ISNUMBER(SEARCH(주말!$A5,주말데이터!$A$4:$A$363))*--ISNUMBER(SEARCH(주말!S$1,주말데이터!$B$2:$Y$2))*--ISNUMBER(SEARCH(주말!S$2,주말데이터!$B$3:$Y$3))),주말데이터!$B$4:$Y$363)</f>
        <v>262.53999999999996</v>
      </c>
      <c r="T5" s="7">
        <f>SUMPRODUCT((--ISNUMBER(SEARCH(주말!$A5,주말데이터!$A$4:$A$363))*--ISNUMBER(SEARCH(주말!T$1,주말데이터!$B$2:$Y$2))*--ISNUMBER(SEARCH(주말!T$2,주말데이터!$B$3:$Y$3))),주말데이터!$B$4:$Y$363)</f>
        <v>946.17</v>
      </c>
      <c r="U5" s="7">
        <f>SUMPRODUCT((--ISNUMBER(SEARCH(주말!$A5,주말데이터!$A$4:$A$363))*--ISNUMBER(SEARCH(주말!U$1,주말데이터!$B$2:$Y$2))*--ISNUMBER(SEARCH(주말!U$2,주말데이터!$B$3:$Y$3))),주말데이터!$B$4:$Y$363)</f>
        <v>629.55999999999995</v>
      </c>
      <c r="V5">
        <f>SUMPRODUCT((--ISNUMBER(SEARCH(주말!$A5,주말데이터!$A$4:$A$363))*--ISNUMBER(SEARCH(주말!V$1,주말데이터!$B$2:$Y$2))*--ISNUMBER(SEARCH(주말!V$2,주말데이터!$B$3:$Y$3))),주말데이터!$B$4:$Y$363)</f>
        <v>2958.5299999999997</v>
      </c>
      <c r="W5">
        <f>SUMPRODUCT((--ISNUMBER(SEARCH(주말!$A5,주말데이터!$A$4:$A$363))*--ISNUMBER(SEARCH(주말!W$1,주말데이터!$B$2:$Y$2))*--ISNUMBER(SEARCH(주말!W$2,주말데이터!$B$3:$Y$3))),주말데이터!$B$4:$Y$363)</f>
        <v>2243.4499999999998</v>
      </c>
      <c r="X5">
        <f>SUMPRODUCT((--ISNUMBER(SEARCH(주말!$A5,주말데이터!$A$4:$A$363))*--ISNUMBER(SEARCH(주말!X$1,주말데이터!$B$2:$Y$2))*--ISNUMBER(SEARCH(주말!X$2,주말데이터!$B$3:$Y$3))),주말데이터!$B$4:$Y$363)</f>
        <v>2568.15</v>
      </c>
      <c r="Y5">
        <f>SUMPRODUCT((--ISNUMBER(SEARCH(주말!$A5,주말데이터!$A$4:$A$363))*--ISNUMBER(SEARCH(주말!Y$1,주말데이터!$B$2:$Y$2))*--ISNUMBER(SEARCH(주말!Y$2,주말데이터!$B$3:$Y$3))),주말데이터!$B$4:$Y$363)</f>
        <v>1675.28</v>
      </c>
    </row>
    <row r="6" spans="1:25">
      <c r="A6" s="1" t="s">
        <v>19</v>
      </c>
      <c r="B6">
        <f>SUMPRODUCT((--ISNUMBER(SEARCH(주말!$A6,주말데이터!$A$4:$A$363))*--ISNUMBER(SEARCH(주말!B$1,주말데이터!$B$2:$Y$2))*--ISNUMBER(SEARCH(주말!B$2,주말데이터!$B$3:$Y$3))),주말데이터!$B$4:$Y$363)</f>
        <v>1584.9499999999998</v>
      </c>
      <c r="C6">
        <f>SUMPRODUCT((--ISNUMBER(SEARCH(주말!$A6,주말데이터!$A$4:$A$363))*--ISNUMBER(SEARCH(주말!C$1,주말데이터!$B$2:$Y$2))*--ISNUMBER(SEARCH(주말!C$2,주말데이터!$B$3:$Y$3))),주말데이터!$B$4:$Y$363)</f>
        <v>1412.25</v>
      </c>
      <c r="D6">
        <f>SUMPRODUCT((--ISNUMBER(SEARCH(주말!$A6,주말데이터!$A$4:$A$363))*--ISNUMBER(SEARCH(주말!D$1,주말데이터!$B$2:$Y$2))*--ISNUMBER(SEARCH(주말!D$2,주말데이터!$B$3:$Y$3))),주말데이터!$B$4:$Y$363)</f>
        <v>2345.58</v>
      </c>
      <c r="E6">
        <f>SUMPRODUCT((--ISNUMBER(SEARCH(주말!$A6,주말데이터!$A$4:$A$363))*--ISNUMBER(SEARCH(주말!E$1,주말데이터!$B$2:$Y$2))*--ISNUMBER(SEARCH(주말!E$2,주말데이터!$B$3:$Y$3))),주말데이터!$B$4:$Y$363)</f>
        <v>2110.0299999999997</v>
      </c>
      <c r="F6">
        <f>SUMPRODUCT((--ISNUMBER(SEARCH(주말!$A6,주말데이터!$A$4:$A$363))*--ISNUMBER(SEARCH(주말!F$1,주말데이터!$B$2:$Y$2))*--ISNUMBER(SEARCH(주말!F$2,주말데이터!$B$3:$Y$3))),주말데이터!$B$4:$Y$363)</f>
        <v>33.14</v>
      </c>
      <c r="G6">
        <f>SUMPRODUCT((--ISNUMBER(SEARCH(주말!$A6,주말데이터!$A$4:$A$363))*--ISNUMBER(SEARCH(주말!G$1,주말데이터!$B$2:$Y$2))*--ISNUMBER(SEARCH(주말!G$2,주말데이터!$B$3:$Y$3))),주말데이터!$B$4:$Y$363)</f>
        <v>11.459999999999999</v>
      </c>
      <c r="H6">
        <f>SUMPRODUCT((--ISNUMBER(SEARCH(주말!$A6,주말데이터!$A$4:$A$363))*--ISNUMBER(SEARCH(주말!H$1,주말데이터!$B$2:$Y$2))*--ISNUMBER(SEARCH(주말!H$2,주말데이터!$B$3:$Y$3))),주말데이터!$B$4:$Y$363)</f>
        <v>33.14</v>
      </c>
      <c r="I6">
        <f>SUMPRODUCT((--ISNUMBER(SEARCH(주말!$A6,주말데이터!$A$4:$A$363))*--ISNUMBER(SEARCH(주말!I$1,주말데이터!$B$2:$Y$2))*--ISNUMBER(SEARCH(주말!I$2,주말데이터!$B$3:$Y$3))),주말데이터!$B$4:$Y$363)</f>
        <v>11.610000000000001</v>
      </c>
      <c r="J6">
        <f>SUMPRODUCT((--ISNUMBER(SEARCH(주말!$A6,주말데이터!$A$4:$A$363))*--ISNUMBER(SEARCH(주말!J$1,주말데이터!$B$2:$Y$2))*--ISNUMBER(SEARCH(주말!J$2,주말데이터!$B$3:$Y$3))),주말데이터!$B$4:$Y$363)</f>
        <v>1584.9499999999998</v>
      </c>
      <c r="K6">
        <f>SUMPRODUCT((--ISNUMBER(SEARCH(주말!$A6,주말데이터!$A$4:$A$363))*--ISNUMBER(SEARCH(주말!K$1,주말데이터!$B$2:$Y$2))*--ISNUMBER(SEARCH(주말!K$2,주말데이터!$B$3:$Y$3))),주말데이터!$B$4:$Y$363)</f>
        <v>1412.25</v>
      </c>
      <c r="L6">
        <f>SUMPRODUCT((--ISNUMBER(SEARCH(주말!$A6,주말데이터!$A$4:$A$363))*--ISNUMBER(SEARCH(주말!L$1,주말데이터!$B$2:$Y$2))*--ISNUMBER(SEARCH(주말!L$2,주말데이터!$B$3:$Y$3))),주말데이터!$B$4:$Y$363)</f>
        <v>138.07</v>
      </c>
      <c r="M6">
        <f>SUMPRODUCT((--ISNUMBER(SEARCH(주말!$A6,주말데이터!$A$4:$A$363))*--ISNUMBER(SEARCH(주말!M$1,주말데이터!$B$2:$Y$2))*--ISNUMBER(SEARCH(주말!M$2,주말데이터!$B$3:$Y$3))),주말데이터!$B$4:$Y$363)</f>
        <v>84.77</v>
      </c>
      <c r="N6">
        <f>SUMPRODUCT((--ISNUMBER(SEARCH(주말!$A6,주말데이터!$A$4:$A$363))*--ISNUMBER(SEARCH(주말!N$1,주말데이터!$B$2:$Y$2))*--ISNUMBER(SEARCH(주말!N$2,주말데이터!$B$3:$Y$3))),주말데이터!$B$4:$Y$363)</f>
        <v>138.07</v>
      </c>
      <c r="O6">
        <f>SUMPRODUCT((--ISNUMBER(SEARCH(주말!$A6,주말데이터!$A$4:$A$363))*--ISNUMBER(SEARCH(주말!O$1,주말데이터!$B$2:$Y$2))*--ISNUMBER(SEARCH(주말!O$2,주말데이터!$B$3:$Y$3))),주말데이터!$B$4:$Y$363)</f>
        <v>84.77</v>
      </c>
      <c r="P6">
        <f>SUMPRODUCT((--ISNUMBER(SEARCH(주말!$A6,주말데이터!$A$4:$A$363))*--ISNUMBER(SEARCH(주말!P$1,주말데이터!$B$2:$Y$2))*--ISNUMBER(SEARCH(주말!P$2,주말데이터!$B$3:$Y$3))),주말데이터!$B$4:$Y$363)</f>
        <v>138.07</v>
      </c>
      <c r="Q6">
        <f>SUMPRODUCT((--ISNUMBER(SEARCH(주말!$A6,주말데이터!$A$4:$A$363))*--ISNUMBER(SEARCH(주말!Q$1,주말데이터!$B$2:$Y$2))*--ISNUMBER(SEARCH(주말!Q$2,주말데이터!$B$3:$Y$3))),주말데이터!$B$4:$Y$363)</f>
        <v>84.77</v>
      </c>
      <c r="R6">
        <f>SUMPRODUCT((--ISNUMBER(SEARCH(주말!$A6,주말데이터!$A$4:$A$363))*--ISNUMBER(SEARCH(주말!R$1,주말데이터!$B$2:$Y$2))*--ISNUMBER(SEARCH(주말!R$2,주말데이터!$B$3:$Y$3))),주말데이터!$B$4:$Y$363)</f>
        <v>328.01</v>
      </c>
      <c r="S6">
        <f>SUMPRODUCT((--ISNUMBER(SEARCH(주말!$A6,주말데이터!$A$4:$A$363))*--ISNUMBER(SEARCH(주말!S$1,주말데이터!$B$2:$Y$2))*--ISNUMBER(SEARCH(주말!S$2,주말데이터!$B$3:$Y$3))),주말데이터!$B$4:$Y$363)</f>
        <v>274.71000000000004</v>
      </c>
      <c r="T6" s="7">
        <f>SUMPRODUCT((--ISNUMBER(SEARCH(주말!$A6,주말데이터!$A$4:$A$363))*--ISNUMBER(SEARCH(주말!T$1,주말데이터!$B$2:$Y$2))*--ISNUMBER(SEARCH(주말!T$2,주말데이터!$B$3:$Y$3))),주말데이터!$B$4:$Y$363)</f>
        <v>795.80000000000007</v>
      </c>
      <c r="U6" s="7">
        <f>SUMPRODUCT((--ISNUMBER(SEARCH(주말!$A6,주말데이터!$A$4:$A$363))*--ISNUMBER(SEARCH(주말!U$1,주말데이터!$B$2:$Y$2))*--ISNUMBER(SEARCH(주말!U$2,주말데이터!$B$3:$Y$3))),주말데이터!$B$4:$Y$363)</f>
        <v>513.86</v>
      </c>
      <c r="V6">
        <f>SUMPRODUCT((--ISNUMBER(SEARCH(주말!$A6,주말데이터!$A$4:$A$363))*--ISNUMBER(SEARCH(주말!V$1,주말데이터!$B$2:$Y$2))*--ISNUMBER(SEARCH(주말!V$2,주말데이터!$B$3:$Y$3))),주말데이터!$B$4:$Y$363)</f>
        <v>2840.33</v>
      </c>
      <c r="W6">
        <f>SUMPRODUCT((--ISNUMBER(SEARCH(주말!$A6,주말데이터!$A$4:$A$363))*--ISNUMBER(SEARCH(주말!W$1,주말데이터!$B$2:$Y$2))*--ISNUMBER(SEARCH(주말!W$2,주말데이터!$B$3:$Y$3))),주말데이터!$B$4:$Y$363)</f>
        <v>2145.5099999999998</v>
      </c>
      <c r="X6">
        <f>SUMPRODUCT((--ISNUMBER(SEARCH(주말!$A6,주말데이터!$A$4:$A$363))*--ISNUMBER(SEARCH(주말!X$1,주말데이터!$B$2:$Y$2))*--ISNUMBER(SEARCH(주말!X$2,주말데이터!$B$3:$Y$3))),주말데이터!$B$4:$Y$363)</f>
        <v>2623.84</v>
      </c>
      <c r="Y6">
        <f>SUMPRODUCT((--ISNUMBER(SEARCH(주말!$A6,주말데이터!$A$4:$A$363))*--ISNUMBER(SEARCH(주말!Y$1,주말데이터!$B$2:$Y$2))*--ISNUMBER(SEARCH(주말!Y$2,주말데이터!$B$3:$Y$3))),주말데이터!$B$4:$Y$363)</f>
        <v>1761.35</v>
      </c>
    </row>
    <row r="7" spans="1:25">
      <c r="A7" s="1" t="s">
        <v>20</v>
      </c>
      <c r="B7">
        <f>SUMPRODUCT((--ISNUMBER(SEARCH(주말!$A7,주말데이터!$A$4:$A$363))*--ISNUMBER(SEARCH(주말!B$1,주말데이터!$B$2:$Y$2))*--ISNUMBER(SEARCH(주말!B$2,주말데이터!$B$3:$Y$3))),주말데이터!$B$4:$Y$363)</f>
        <v>1595.56</v>
      </c>
      <c r="C7">
        <f>SUMPRODUCT((--ISNUMBER(SEARCH(주말!$A7,주말데이터!$A$4:$A$363))*--ISNUMBER(SEARCH(주말!C$1,주말데이터!$B$2:$Y$2))*--ISNUMBER(SEARCH(주말!C$2,주말데이터!$B$3:$Y$3))),주말데이터!$B$4:$Y$363)</f>
        <v>1442.04</v>
      </c>
      <c r="D7">
        <f>SUMPRODUCT((--ISNUMBER(SEARCH(주말!$A7,주말데이터!$A$4:$A$363))*--ISNUMBER(SEARCH(주말!D$1,주말데이터!$B$2:$Y$2))*--ISNUMBER(SEARCH(주말!D$2,주말데이터!$B$3:$Y$3))),주말데이터!$B$4:$Y$363)</f>
        <v>2276.12</v>
      </c>
      <c r="E7">
        <f>SUMPRODUCT((--ISNUMBER(SEARCH(주말!$A7,주말데이터!$A$4:$A$363))*--ISNUMBER(SEARCH(주말!E$1,주말데이터!$B$2:$Y$2))*--ISNUMBER(SEARCH(주말!E$2,주말데이터!$B$3:$Y$3))),주말데이터!$B$4:$Y$363)</f>
        <v>2010.5500000000002</v>
      </c>
      <c r="F7">
        <f>SUMPRODUCT((--ISNUMBER(SEARCH(주말!$A7,주말데이터!$A$4:$A$363))*--ISNUMBER(SEARCH(주말!F$1,주말데이터!$B$2:$Y$2))*--ISNUMBER(SEARCH(주말!F$2,주말데이터!$B$3:$Y$3))),주말데이터!$B$4:$Y$363)</f>
        <v>37.58</v>
      </c>
      <c r="G7">
        <f>SUMPRODUCT((--ISNUMBER(SEARCH(주말!$A7,주말데이터!$A$4:$A$363))*--ISNUMBER(SEARCH(주말!G$1,주말데이터!$B$2:$Y$2))*--ISNUMBER(SEARCH(주말!G$2,주말데이터!$B$3:$Y$3))),주말데이터!$B$4:$Y$363)</f>
        <v>11.240000000000002</v>
      </c>
      <c r="H7">
        <f>SUMPRODUCT((--ISNUMBER(SEARCH(주말!$A7,주말데이터!$A$4:$A$363))*--ISNUMBER(SEARCH(주말!H$1,주말데이터!$B$2:$Y$2))*--ISNUMBER(SEARCH(주말!H$2,주말데이터!$B$3:$Y$3))),주말데이터!$B$4:$Y$363)</f>
        <v>37.58</v>
      </c>
      <c r="I7">
        <f>SUMPRODUCT((--ISNUMBER(SEARCH(주말!$A7,주말데이터!$A$4:$A$363))*--ISNUMBER(SEARCH(주말!I$1,주말데이터!$B$2:$Y$2))*--ISNUMBER(SEARCH(주말!I$2,주말데이터!$B$3:$Y$3))),주말데이터!$B$4:$Y$363)</f>
        <v>11.370000000000001</v>
      </c>
      <c r="J7">
        <f>SUMPRODUCT((--ISNUMBER(SEARCH(주말!$A7,주말데이터!$A$4:$A$363))*--ISNUMBER(SEARCH(주말!J$1,주말데이터!$B$2:$Y$2))*--ISNUMBER(SEARCH(주말!J$2,주말데이터!$B$3:$Y$3))),주말데이터!$B$4:$Y$363)</f>
        <v>1595.56</v>
      </c>
      <c r="K7">
        <f>SUMPRODUCT((--ISNUMBER(SEARCH(주말!$A7,주말데이터!$A$4:$A$363))*--ISNUMBER(SEARCH(주말!K$1,주말데이터!$B$2:$Y$2))*--ISNUMBER(SEARCH(주말!K$2,주말데이터!$B$3:$Y$3))),주말데이터!$B$4:$Y$363)</f>
        <v>1442.04</v>
      </c>
      <c r="L7">
        <f>SUMPRODUCT((--ISNUMBER(SEARCH(주말!$A7,주말데이터!$A$4:$A$363))*--ISNUMBER(SEARCH(주말!L$1,주말데이터!$B$2:$Y$2))*--ISNUMBER(SEARCH(주말!L$2,주말데이터!$B$3:$Y$3))),주말데이터!$B$4:$Y$363)</f>
        <v>139.54999999999998</v>
      </c>
      <c r="M7">
        <f>SUMPRODUCT((--ISNUMBER(SEARCH(주말!$A7,주말데이터!$A$4:$A$363))*--ISNUMBER(SEARCH(주말!M$1,주말데이터!$B$2:$Y$2))*--ISNUMBER(SEARCH(주말!M$2,주말데이터!$B$3:$Y$3))),주말데이터!$B$4:$Y$363)</f>
        <v>86.02000000000001</v>
      </c>
      <c r="N7">
        <f>SUMPRODUCT((--ISNUMBER(SEARCH(주말!$A7,주말데이터!$A$4:$A$363))*--ISNUMBER(SEARCH(주말!N$1,주말데이터!$B$2:$Y$2))*--ISNUMBER(SEARCH(주말!N$2,주말데이터!$B$3:$Y$3))),주말데이터!$B$4:$Y$363)</f>
        <v>139.54999999999998</v>
      </c>
      <c r="O7">
        <f>SUMPRODUCT((--ISNUMBER(SEARCH(주말!$A7,주말데이터!$A$4:$A$363))*--ISNUMBER(SEARCH(주말!O$1,주말데이터!$B$2:$Y$2))*--ISNUMBER(SEARCH(주말!O$2,주말데이터!$B$3:$Y$3))),주말데이터!$B$4:$Y$363)</f>
        <v>86.02000000000001</v>
      </c>
      <c r="P7">
        <f>SUMPRODUCT((--ISNUMBER(SEARCH(주말!$A7,주말데이터!$A$4:$A$363))*--ISNUMBER(SEARCH(주말!P$1,주말데이터!$B$2:$Y$2))*--ISNUMBER(SEARCH(주말!P$2,주말데이터!$B$3:$Y$3))),주말데이터!$B$4:$Y$363)</f>
        <v>139.54999999999998</v>
      </c>
      <c r="Q7">
        <f>SUMPRODUCT((--ISNUMBER(SEARCH(주말!$A7,주말데이터!$A$4:$A$363))*--ISNUMBER(SEARCH(주말!Q$1,주말데이터!$B$2:$Y$2))*--ISNUMBER(SEARCH(주말!Q$2,주말데이터!$B$3:$Y$3))),주말데이터!$B$4:$Y$363)</f>
        <v>86.02000000000001</v>
      </c>
      <c r="R7">
        <f>SUMPRODUCT((--ISNUMBER(SEARCH(주말!$A7,주말데이터!$A$4:$A$363))*--ISNUMBER(SEARCH(주말!R$1,주말데이터!$B$2:$Y$2))*--ISNUMBER(SEARCH(주말!R$2,주말데이터!$B$3:$Y$3))),주말데이터!$B$4:$Y$363)</f>
        <v>319.72000000000003</v>
      </c>
      <c r="S7">
        <f>SUMPRODUCT((--ISNUMBER(SEARCH(주말!$A7,주말데이터!$A$4:$A$363))*--ISNUMBER(SEARCH(주말!S$1,주말데이터!$B$2:$Y$2))*--ISNUMBER(SEARCH(주말!S$2,주말데이터!$B$3:$Y$3))),주말데이터!$B$4:$Y$363)</f>
        <v>204.04000000000002</v>
      </c>
      <c r="T7" s="7">
        <f>SUMPRODUCT((--ISNUMBER(SEARCH(주말!$A7,주말데이터!$A$4:$A$363))*--ISNUMBER(SEARCH(주말!T$1,주말데이터!$B$2:$Y$2))*--ISNUMBER(SEARCH(주말!T$2,주말데이터!$B$3:$Y$3))),주말데이터!$B$4:$Y$363)</f>
        <v>941.3599999999999</v>
      </c>
      <c r="U7" s="7">
        <f>SUMPRODUCT((--ISNUMBER(SEARCH(주말!$A7,주말데이터!$A$4:$A$363))*--ISNUMBER(SEARCH(주말!U$1,주말데이터!$B$2:$Y$2))*--ISNUMBER(SEARCH(주말!U$2,주말데이터!$B$3:$Y$3))),주말데이터!$B$4:$Y$363)</f>
        <v>523.42999999999995</v>
      </c>
      <c r="V7">
        <f>SUMPRODUCT((--ISNUMBER(SEARCH(주말!$A7,주말데이터!$A$4:$A$363))*--ISNUMBER(SEARCH(주말!V$1,주말데이터!$B$2:$Y$2))*--ISNUMBER(SEARCH(주말!V$2,주말데이터!$B$3:$Y$3))),주말데이터!$B$4:$Y$363)</f>
        <v>2764.9500000000003</v>
      </c>
      <c r="W7">
        <f>SUMPRODUCT((--ISNUMBER(SEARCH(주말!$A7,주말데이터!$A$4:$A$363))*--ISNUMBER(SEARCH(주말!W$1,주말데이터!$B$2:$Y$2))*--ISNUMBER(SEARCH(주말!W$2,주말데이터!$B$3:$Y$3))),주말데이터!$B$4:$Y$363)</f>
        <v>2040.54</v>
      </c>
      <c r="X7">
        <f>SUMPRODUCT((--ISNUMBER(SEARCH(주말!$A7,주말데이터!$A$4:$A$363))*--ISNUMBER(SEARCH(주말!X$1,주말데이터!$B$2:$Y$2))*--ISNUMBER(SEARCH(주말!X$2,주말데이터!$B$3:$Y$3))),주말데이터!$B$4:$Y$363)</f>
        <v>2574.6200000000003</v>
      </c>
      <c r="Y7">
        <f>SUMPRODUCT((--ISNUMBER(SEARCH(주말!$A7,주말데이터!$A$4:$A$363))*--ISNUMBER(SEARCH(주말!Y$1,주말데이터!$B$2:$Y$2))*--ISNUMBER(SEARCH(주말!Y$2,주말데이터!$B$3:$Y$3))),주말데이터!$B$4:$Y$363)</f>
        <v>1656.01</v>
      </c>
    </row>
    <row r="8" spans="1:25">
      <c r="A8" s="1" t="s">
        <v>21</v>
      </c>
      <c r="B8">
        <f>SUMPRODUCT((--ISNUMBER(SEARCH(주말!$A8,주말데이터!$A$4:$A$363))*--ISNUMBER(SEARCH(주말!B$1,주말데이터!$B$2:$Y$2))*--ISNUMBER(SEARCH(주말!B$2,주말데이터!$B$3:$Y$3))),주말데이터!$B$4:$Y$363)</f>
        <v>1576.83</v>
      </c>
      <c r="C8">
        <f>SUMPRODUCT((--ISNUMBER(SEARCH(주말!$A8,주말데이터!$A$4:$A$363))*--ISNUMBER(SEARCH(주말!C$1,주말데이터!$B$2:$Y$2))*--ISNUMBER(SEARCH(주말!C$2,주말데이터!$B$3:$Y$3))),주말데이터!$B$4:$Y$363)</f>
        <v>1384.2</v>
      </c>
      <c r="D8">
        <f>SUMPRODUCT((--ISNUMBER(SEARCH(주말!$A8,주말데이터!$A$4:$A$363))*--ISNUMBER(SEARCH(주말!D$1,주말데이터!$B$2:$Y$2))*--ISNUMBER(SEARCH(주말!D$2,주말데이터!$B$3:$Y$3))),주말데이터!$B$4:$Y$363)</f>
        <v>2331.09</v>
      </c>
      <c r="E8">
        <f>SUMPRODUCT((--ISNUMBER(SEARCH(주말!$A8,주말데이터!$A$4:$A$363))*--ISNUMBER(SEARCH(주말!E$1,주말데이터!$B$2:$Y$2))*--ISNUMBER(SEARCH(주말!E$2,주말데이터!$B$3:$Y$3))),주말데이터!$B$4:$Y$363)</f>
        <v>1893.29</v>
      </c>
      <c r="F8">
        <f>SUMPRODUCT((--ISNUMBER(SEARCH(주말!$A8,주말데이터!$A$4:$A$363))*--ISNUMBER(SEARCH(주말!F$1,주말데이터!$B$2:$Y$2))*--ISNUMBER(SEARCH(주말!F$2,주말데이터!$B$3:$Y$3))),주말데이터!$B$4:$Y$363)</f>
        <v>29.29</v>
      </c>
      <c r="G8">
        <f>SUMPRODUCT((--ISNUMBER(SEARCH(주말!$A8,주말데이터!$A$4:$A$363))*--ISNUMBER(SEARCH(주말!G$1,주말데이터!$B$2:$Y$2))*--ISNUMBER(SEARCH(주말!G$2,주말데이터!$B$3:$Y$3))),주말데이터!$B$4:$Y$363)</f>
        <v>10.520000000000001</v>
      </c>
      <c r="H8">
        <f>SUMPRODUCT((--ISNUMBER(SEARCH(주말!$A8,주말데이터!$A$4:$A$363))*--ISNUMBER(SEARCH(주말!H$1,주말데이터!$B$2:$Y$2))*--ISNUMBER(SEARCH(주말!H$2,주말데이터!$B$3:$Y$3))),주말데이터!$B$4:$Y$363)</f>
        <v>29.29</v>
      </c>
      <c r="I8">
        <f>SUMPRODUCT((--ISNUMBER(SEARCH(주말!$A8,주말데이터!$A$4:$A$363))*--ISNUMBER(SEARCH(주말!I$1,주말데이터!$B$2:$Y$2))*--ISNUMBER(SEARCH(주말!I$2,주말데이터!$B$3:$Y$3))),주말데이터!$B$4:$Y$363)</f>
        <v>10.65</v>
      </c>
      <c r="J8">
        <f>SUMPRODUCT((--ISNUMBER(SEARCH(주말!$A8,주말데이터!$A$4:$A$363))*--ISNUMBER(SEARCH(주말!J$1,주말데이터!$B$2:$Y$2))*--ISNUMBER(SEARCH(주말!J$2,주말데이터!$B$3:$Y$3))),주말데이터!$B$4:$Y$363)</f>
        <v>1576.83</v>
      </c>
      <c r="K8">
        <f>SUMPRODUCT((--ISNUMBER(SEARCH(주말!$A8,주말데이터!$A$4:$A$363))*--ISNUMBER(SEARCH(주말!K$1,주말데이터!$B$2:$Y$2))*--ISNUMBER(SEARCH(주말!K$2,주말데이터!$B$3:$Y$3))),주말데이터!$B$4:$Y$363)</f>
        <v>1384.2</v>
      </c>
      <c r="L8">
        <f>SUMPRODUCT((--ISNUMBER(SEARCH(주말!$A8,주말데이터!$A$4:$A$363))*--ISNUMBER(SEARCH(주말!L$1,주말데이터!$B$2:$Y$2))*--ISNUMBER(SEARCH(주말!L$2,주말데이터!$B$3:$Y$3))),주말데이터!$B$4:$Y$363)</f>
        <v>127.89999999999999</v>
      </c>
      <c r="M8">
        <f>SUMPRODUCT((--ISNUMBER(SEARCH(주말!$A8,주말데이터!$A$4:$A$363))*--ISNUMBER(SEARCH(주말!M$1,주말데이터!$B$2:$Y$2))*--ISNUMBER(SEARCH(주말!M$2,주말데이터!$B$3:$Y$3))),주말데이터!$B$4:$Y$363)</f>
        <v>92.51</v>
      </c>
      <c r="N8">
        <f>SUMPRODUCT((--ISNUMBER(SEARCH(주말!$A8,주말데이터!$A$4:$A$363))*--ISNUMBER(SEARCH(주말!N$1,주말데이터!$B$2:$Y$2))*--ISNUMBER(SEARCH(주말!N$2,주말데이터!$B$3:$Y$3))),주말데이터!$B$4:$Y$363)</f>
        <v>127.89999999999999</v>
      </c>
      <c r="O8">
        <f>SUMPRODUCT((--ISNUMBER(SEARCH(주말!$A8,주말데이터!$A$4:$A$363))*--ISNUMBER(SEARCH(주말!O$1,주말데이터!$B$2:$Y$2))*--ISNUMBER(SEARCH(주말!O$2,주말데이터!$B$3:$Y$3))),주말데이터!$B$4:$Y$363)</f>
        <v>92.51</v>
      </c>
      <c r="P8">
        <f>SUMPRODUCT((--ISNUMBER(SEARCH(주말!$A8,주말데이터!$A$4:$A$363))*--ISNUMBER(SEARCH(주말!P$1,주말데이터!$B$2:$Y$2))*--ISNUMBER(SEARCH(주말!P$2,주말데이터!$B$3:$Y$3))),주말데이터!$B$4:$Y$363)</f>
        <v>127.89999999999999</v>
      </c>
      <c r="Q8">
        <f>SUMPRODUCT((--ISNUMBER(SEARCH(주말!$A8,주말데이터!$A$4:$A$363))*--ISNUMBER(SEARCH(주말!Q$1,주말데이터!$B$2:$Y$2))*--ISNUMBER(SEARCH(주말!Q$2,주말데이터!$B$3:$Y$3))),주말데이터!$B$4:$Y$363)</f>
        <v>92.51</v>
      </c>
      <c r="R8">
        <f>SUMPRODUCT((--ISNUMBER(SEARCH(주말!$A8,주말데이터!$A$4:$A$363))*--ISNUMBER(SEARCH(주말!R$1,주말데이터!$B$2:$Y$2))*--ISNUMBER(SEARCH(주말!R$2,주말데이터!$B$3:$Y$3))),주말데이터!$B$4:$Y$363)</f>
        <v>201.69000000000003</v>
      </c>
      <c r="S8">
        <f>SUMPRODUCT((--ISNUMBER(SEARCH(주말!$A8,주말데이터!$A$4:$A$363))*--ISNUMBER(SEARCH(주말!S$1,주말데이터!$B$2:$Y$2))*--ISNUMBER(SEARCH(주말!S$2,주말데이터!$B$3:$Y$3))),주말데이터!$B$4:$Y$363)</f>
        <v>166.3</v>
      </c>
      <c r="T8" s="7">
        <f>SUMPRODUCT((--ISNUMBER(SEARCH(주말!$A8,주말데이터!$A$4:$A$363))*--ISNUMBER(SEARCH(주말!T$1,주말데이터!$B$2:$Y$2))*--ISNUMBER(SEARCH(주말!T$2,주말데이터!$B$3:$Y$3))),주말데이터!$B$4:$Y$363)</f>
        <v>1063.69</v>
      </c>
      <c r="U8" s="7">
        <f>SUMPRODUCT((--ISNUMBER(SEARCH(주말!$A8,주말데이터!$A$4:$A$363))*--ISNUMBER(SEARCH(주말!U$1,주말데이터!$B$2:$Y$2))*--ISNUMBER(SEARCH(주말!U$2,주말데이터!$B$3:$Y$3))),주말데이터!$B$4:$Y$363)</f>
        <v>569.54</v>
      </c>
      <c r="V8">
        <f>SUMPRODUCT((--ISNUMBER(SEARCH(주말!$A8,주말데이터!$A$4:$A$363))*--ISNUMBER(SEARCH(주말!V$1,주말데이터!$B$2:$Y$2))*--ISNUMBER(SEARCH(주말!V$2,주말데이터!$B$3:$Y$3))),주말데이터!$B$4:$Y$363)</f>
        <v>2552.8199999999997</v>
      </c>
      <c r="W8">
        <f>SUMPRODUCT((--ISNUMBER(SEARCH(주말!$A8,주말데이터!$A$4:$A$363))*--ISNUMBER(SEARCH(주말!W$1,주말데이터!$B$2:$Y$2))*--ISNUMBER(SEARCH(주말!W$2,주말데이터!$B$3:$Y$3))),주말데이터!$B$4:$Y$363)</f>
        <v>1838.25</v>
      </c>
      <c r="X8">
        <f>SUMPRODUCT((--ISNUMBER(SEARCH(주말!$A8,주말데이터!$A$4:$A$363))*--ISNUMBER(SEARCH(주말!X$1,주말데이터!$B$2:$Y$2))*--ISNUMBER(SEARCH(주말!X$2,주말데이터!$B$3:$Y$3))),주말데이터!$B$4:$Y$363)</f>
        <v>2220.6799999999998</v>
      </c>
      <c r="Y8">
        <f>SUMPRODUCT((--ISNUMBER(SEARCH(주말!$A8,주말데이터!$A$4:$A$363))*--ISNUMBER(SEARCH(주말!Y$1,주말데이터!$B$2:$Y$2))*--ISNUMBER(SEARCH(주말!Y$2,주말데이터!$B$3:$Y$3))),주말데이터!$B$4:$Y$363)</f>
        <v>1370.17</v>
      </c>
    </row>
    <row r="9" spans="1:25">
      <c r="A9" s="1" t="s">
        <v>22</v>
      </c>
      <c r="B9">
        <f>SUMPRODUCT((--ISNUMBER(SEARCH(주말!$A9,주말데이터!$A$4:$A$363))*--ISNUMBER(SEARCH(주말!B$1,주말데이터!$B$2:$Y$2))*--ISNUMBER(SEARCH(주말!B$2,주말데이터!$B$3:$Y$3))),주말데이터!$B$4:$Y$363)</f>
        <v>1582.2400000000002</v>
      </c>
      <c r="C9">
        <f>SUMPRODUCT((--ISNUMBER(SEARCH(주말!$A9,주말데이터!$A$4:$A$363))*--ISNUMBER(SEARCH(주말!C$1,주말데이터!$B$2:$Y$2))*--ISNUMBER(SEARCH(주말!C$2,주말데이터!$B$3:$Y$3))),주말데이터!$B$4:$Y$363)</f>
        <v>1229.25</v>
      </c>
      <c r="D9">
        <f>SUMPRODUCT((--ISNUMBER(SEARCH(주말!$A9,주말데이터!$A$4:$A$363))*--ISNUMBER(SEARCH(주말!D$1,주말데이터!$B$2:$Y$2))*--ISNUMBER(SEARCH(주말!D$2,주말데이터!$B$3:$Y$3))),주말데이터!$B$4:$Y$363)</f>
        <v>2262.7599999999998</v>
      </c>
      <c r="E9">
        <f>SUMPRODUCT((--ISNUMBER(SEARCH(주말!$A9,주말데이터!$A$4:$A$363))*--ISNUMBER(SEARCH(주말!E$1,주말데이터!$B$2:$Y$2))*--ISNUMBER(SEARCH(주말!E$2,주말데이터!$B$3:$Y$3))),주말데이터!$B$4:$Y$363)</f>
        <v>1703.87</v>
      </c>
      <c r="F9">
        <f>SUMPRODUCT((--ISNUMBER(SEARCH(주말!$A9,주말데이터!$A$4:$A$363))*--ISNUMBER(SEARCH(주말!F$1,주말데이터!$B$2:$Y$2))*--ISNUMBER(SEARCH(주말!F$2,주말데이터!$B$3:$Y$3))),주말데이터!$B$4:$Y$363)</f>
        <v>24.74</v>
      </c>
      <c r="G9">
        <f>SUMPRODUCT((--ISNUMBER(SEARCH(주말!$A9,주말데이터!$A$4:$A$363))*--ISNUMBER(SEARCH(주말!G$1,주말데이터!$B$2:$Y$2))*--ISNUMBER(SEARCH(주말!G$2,주말데이터!$B$3:$Y$3))),주말데이터!$B$4:$Y$363)</f>
        <v>11.06</v>
      </c>
      <c r="H9">
        <f>SUMPRODUCT((--ISNUMBER(SEARCH(주말!$A9,주말데이터!$A$4:$A$363))*--ISNUMBER(SEARCH(주말!H$1,주말데이터!$B$2:$Y$2))*--ISNUMBER(SEARCH(주말!H$2,주말데이터!$B$3:$Y$3))),주말데이터!$B$4:$Y$363)</f>
        <v>24.74</v>
      </c>
      <c r="I9">
        <f>SUMPRODUCT((--ISNUMBER(SEARCH(주말!$A9,주말데이터!$A$4:$A$363))*--ISNUMBER(SEARCH(주말!I$1,주말데이터!$B$2:$Y$2))*--ISNUMBER(SEARCH(주말!I$2,주말데이터!$B$3:$Y$3))),주말데이터!$B$4:$Y$363)</f>
        <v>11.17</v>
      </c>
      <c r="J9">
        <f>SUMPRODUCT((--ISNUMBER(SEARCH(주말!$A9,주말데이터!$A$4:$A$363))*--ISNUMBER(SEARCH(주말!J$1,주말데이터!$B$2:$Y$2))*--ISNUMBER(SEARCH(주말!J$2,주말데이터!$B$3:$Y$3))),주말데이터!$B$4:$Y$363)</f>
        <v>1582.2400000000002</v>
      </c>
      <c r="K9">
        <f>SUMPRODUCT((--ISNUMBER(SEARCH(주말!$A9,주말데이터!$A$4:$A$363))*--ISNUMBER(SEARCH(주말!K$1,주말데이터!$B$2:$Y$2))*--ISNUMBER(SEARCH(주말!K$2,주말데이터!$B$3:$Y$3))),주말데이터!$B$4:$Y$363)</f>
        <v>1229.25</v>
      </c>
      <c r="L9">
        <f>SUMPRODUCT((--ISNUMBER(SEARCH(주말!$A9,주말데이터!$A$4:$A$363))*--ISNUMBER(SEARCH(주말!L$1,주말데이터!$B$2:$Y$2))*--ISNUMBER(SEARCH(주말!L$2,주말데이터!$B$3:$Y$3))),주말데이터!$B$4:$Y$363)</f>
        <v>142.20999999999998</v>
      </c>
      <c r="M9">
        <f>SUMPRODUCT((--ISNUMBER(SEARCH(주말!$A9,주말데이터!$A$4:$A$363))*--ISNUMBER(SEARCH(주말!M$1,주말데이터!$B$2:$Y$2))*--ISNUMBER(SEARCH(주말!M$2,주말데이터!$B$3:$Y$3))),주말데이터!$B$4:$Y$363)</f>
        <v>100.63</v>
      </c>
      <c r="N9">
        <f>SUMPRODUCT((--ISNUMBER(SEARCH(주말!$A9,주말데이터!$A$4:$A$363))*--ISNUMBER(SEARCH(주말!N$1,주말데이터!$B$2:$Y$2))*--ISNUMBER(SEARCH(주말!N$2,주말데이터!$B$3:$Y$3))),주말데이터!$B$4:$Y$363)</f>
        <v>142.20999999999998</v>
      </c>
      <c r="O9">
        <f>SUMPRODUCT((--ISNUMBER(SEARCH(주말!$A9,주말데이터!$A$4:$A$363))*--ISNUMBER(SEARCH(주말!O$1,주말데이터!$B$2:$Y$2))*--ISNUMBER(SEARCH(주말!O$2,주말데이터!$B$3:$Y$3))),주말데이터!$B$4:$Y$363)</f>
        <v>100.63</v>
      </c>
      <c r="P9">
        <f>SUMPRODUCT((--ISNUMBER(SEARCH(주말!$A9,주말데이터!$A$4:$A$363))*--ISNUMBER(SEARCH(주말!P$1,주말데이터!$B$2:$Y$2))*--ISNUMBER(SEARCH(주말!P$2,주말데이터!$B$3:$Y$3))),주말데이터!$B$4:$Y$363)</f>
        <v>142.20999999999998</v>
      </c>
      <c r="Q9">
        <f>SUMPRODUCT((--ISNUMBER(SEARCH(주말!$A9,주말데이터!$A$4:$A$363))*--ISNUMBER(SEARCH(주말!Q$1,주말데이터!$B$2:$Y$2))*--ISNUMBER(SEARCH(주말!Q$2,주말데이터!$B$3:$Y$3))),주말데이터!$B$4:$Y$363)</f>
        <v>100.63</v>
      </c>
      <c r="R9">
        <f>SUMPRODUCT((--ISNUMBER(SEARCH(주말!$A9,주말데이터!$A$4:$A$363))*--ISNUMBER(SEARCH(주말!R$1,주말데이터!$B$2:$Y$2))*--ISNUMBER(SEARCH(주말!R$2,주말데이터!$B$3:$Y$3))),주말데이터!$B$4:$Y$363)</f>
        <v>215.88000000000002</v>
      </c>
      <c r="S9">
        <f>SUMPRODUCT((--ISNUMBER(SEARCH(주말!$A9,주말데이터!$A$4:$A$363))*--ISNUMBER(SEARCH(주말!S$1,주말데이터!$B$2:$Y$2))*--ISNUMBER(SEARCH(주말!S$2,주말데이터!$B$3:$Y$3))),주말데이터!$B$4:$Y$363)</f>
        <v>174.3</v>
      </c>
      <c r="T9" s="7">
        <f>SUMPRODUCT((--ISNUMBER(SEARCH(주말!$A9,주말데이터!$A$4:$A$363))*--ISNUMBER(SEARCH(주말!T$1,주말데이터!$B$2:$Y$2))*--ISNUMBER(SEARCH(주말!T$2,주말데이터!$B$3:$Y$3))),주말데이터!$B$4:$Y$363)</f>
        <v>1155.25</v>
      </c>
      <c r="U9" s="7">
        <f>SUMPRODUCT((--ISNUMBER(SEARCH(주말!$A9,주말데이터!$A$4:$A$363))*--ISNUMBER(SEARCH(주말!U$1,주말데이터!$B$2:$Y$2))*--ISNUMBER(SEARCH(주말!U$2,주말데이터!$B$3:$Y$3))),주말데이터!$B$4:$Y$363)</f>
        <v>784.23</v>
      </c>
      <c r="V9">
        <f>SUMPRODUCT((--ISNUMBER(SEARCH(주말!$A9,주말데이터!$A$4:$A$363))*--ISNUMBER(SEARCH(주말!V$1,주말데이터!$B$2:$Y$2))*--ISNUMBER(SEARCH(주말!V$2,주말데이터!$B$3:$Y$3))),주말데이터!$B$4:$Y$363)</f>
        <v>2733.8499999999995</v>
      </c>
      <c r="W9">
        <f>SUMPRODUCT((--ISNUMBER(SEARCH(주말!$A9,주말데이터!$A$4:$A$363))*--ISNUMBER(SEARCH(주말!W$1,주말데이터!$B$2:$Y$2))*--ISNUMBER(SEARCH(주말!W$2,주말데이터!$B$3:$Y$3))),주말데이터!$B$4:$Y$363)</f>
        <v>1645.07</v>
      </c>
      <c r="X9">
        <f>SUMPRODUCT((--ISNUMBER(SEARCH(주말!$A9,주말데이터!$A$4:$A$363))*--ISNUMBER(SEARCH(주말!X$1,주말데이터!$B$2:$Y$2))*--ISNUMBER(SEARCH(주말!X$2,주말데이터!$B$3:$Y$3))),주말데이터!$B$4:$Y$363)</f>
        <v>2390.1899999999996</v>
      </c>
      <c r="Y9">
        <f>SUMPRODUCT((--ISNUMBER(SEARCH(주말!$A9,주말데이터!$A$4:$A$363))*--ISNUMBER(SEARCH(주말!Y$1,주말데이터!$B$2:$Y$2))*--ISNUMBER(SEARCH(주말!Y$2,주말데이터!$B$3:$Y$3))),주말데이터!$B$4:$Y$363)</f>
        <v>1515.57</v>
      </c>
    </row>
    <row r="10" spans="1:25">
      <c r="A10" s="1" t="s">
        <v>23</v>
      </c>
      <c r="B10">
        <f>SUMPRODUCT((--ISNUMBER(SEARCH(주말!$A10,주말데이터!$A$4:$A$363))*--ISNUMBER(SEARCH(주말!B$1,주말데이터!$B$2:$Y$2))*--ISNUMBER(SEARCH(주말!B$2,주말데이터!$B$3:$Y$3))),주말데이터!$B$4:$Y$363)</f>
        <v>1577.0900000000001</v>
      </c>
      <c r="C10">
        <f>SUMPRODUCT((--ISNUMBER(SEARCH(주말!$A10,주말데이터!$A$4:$A$363))*--ISNUMBER(SEARCH(주말!C$1,주말데이터!$B$2:$Y$2))*--ISNUMBER(SEARCH(주말!C$2,주말데이터!$B$3:$Y$3))),주말데이터!$B$4:$Y$363)</f>
        <v>1492.42</v>
      </c>
      <c r="D10">
        <f>SUMPRODUCT((--ISNUMBER(SEARCH(주말!$A10,주말데이터!$A$4:$A$363))*--ISNUMBER(SEARCH(주말!D$1,주말데이터!$B$2:$Y$2))*--ISNUMBER(SEARCH(주말!D$2,주말데이터!$B$3:$Y$3))),주말데이터!$B$4:$Y$363)</f>
        <v>2273.75</v>
      </c>
      <c r="E10">
        <f>SUMPRODUCT((--ISNUMBER(SEARCH(주말!$A10,주말데이터!$A$4:$A$363))*--ISNUMBER(SEARCH(주말!E$1,주말데이터!$B$2:$Y$2))*--ISNUMBER(SEARCH(주말!E$2,주말데이터!$B$3:$Y$3))),주말데이터!$B$4:$Y$363)</f>
        <v>1846.79</v>
      </c>
      <c r="F10">
        <f>SUMPRODUCT((--ISNUMBER(SEARCH(주말!$A10,주말데이터!$A$4:$A$363))*--ISNUMBER(SEARCH(주말!F$1,주말데이터!$B$2:$Y$2))*--ISNUMBER(SEARCH(주말!F$2,주말데이터!$B$3:$Y$3))),주말데이터!$B$4:$Y$363)</f>
        <v>38.58</v>
      </c>
      <c r="G10">
        <f>SUMPRODUCT((--ISNUMBER(SEARCH(주말!$A10,주말데이터!$A$4:$A$363))*--ISNUMBER(SEARCH(주말!G$1,주말데이터!$B$2:$Y$2))*--ISNUMBER(SEARCH(주말!G$2,주말데이터!$B$3:$Y$3))),주말데이터!$B$4:$Y$363)</f>
        <v>14.02</v>
      </c>
      <c r="H10">
        <f>SUMPRODUCT((--ISNUMBER(SEARCH(주말!$A10,주말데이터!$A$4:$A$363))*--ISNUMBER(SEARCH(주말!H$1,주말데이터!$B$2:$Y$2))*--ISNUMBER(SEARCH(주말!H$2,주말데이터!$B$3:$Y$3))),주말데이터!$B$4:$Y$363)</f>
        <v>38.69</v>
      </c>
      <c r="I10">
        <f>SUMPRODUCT((--ISNUMBER(SEARCH(주말!$A10,주말데이터!$A$4:$A$363))*--ISNUMBER(SEARCH(주말!I$1,주말데이터!$B$2:$Y$2))*--ISNUMBER(SEARCH(주말!I$2,주말데이터!$B$3:$Y$3))),주말데이터!$B$4:$Y$363)</f>
        <v>14.13</v>
      </c>
      <c r="J10">
        <f>SUMPRODUCT((--ISNUMBER(SEARCH(주말!$A10,주말데이터!$A$4:$A$363))*--ISNUMBER(SEARCH(주말!J$1,주말데이터!$B$2:$Y$2))*--ISNUMBER(SEARCH(주말!J$2,주말데이터!$B$3:$Y$3))),주말데이터!$B$4:$Y$363)</f>
        <v>1577.0900000000001</v>
      </c>
      <c r="K10">
        <f>SUMPRODUCT((--ISNUMBER(SEARCH(주말!$A10,주말데이터!$A$4:$A$363))*--ISNUMBER(SEARCH(주말!K$1,주말데이터!$B$2:$Y$2))*--ISNUMBER(SEARCH(주말!K$2,주말데이터!$B$3:$Y$3))),주말데이터!$B$4:$Y$363)</f>
        <v>1492.42</v>
      </c>
      <c r="L10">
        <f>SUMPRODUCT((--ISNUMBER(SEARCH(주말!$A10,주말데이터!$A$4:$A$363))*--ISNUMBER(SEARCH(주말!L$1,주말데이터!$B$2:$Y$2))*--ISNUMBER(SEARCH(주말!L$2,주말데이터!$B$3:$Y$3))),주말데이터!$B$4:$Y$363)</f>
        <v>198.87</v>
      </c>
      <c r="M10">
        <f>SUMPRODUCT((--ISNUMBER(SEARCH(주말!$A10,주말데이터!$A$4:$A$363))*--ISNUMBER(SEARCH(주말!M$1,주말데이터!$B$2:$Y$2))*--ISNUMBER(SEARCH(주말!M$2,주말데이터!$B$3:$Y$3))),주말데이터!$B$4:$Y$363)</f>
        <v>160.41999999999999</v>
      </c>
      <c r="N10">
        <f>SUMPRODUCT((--ISNUMBER(SEARCH(주말!$A10,주말데이터!$A$4:$A$363))*--ISNUMBER(SEARCH(주말!N$1,주말데이터!$B$2:$Y$2))*--ISNUMBER(SEARCH(주말!N$2,주말데이터!$B$3:$Y$3))),주말데이터!$B$4:$Y$363)</f>
        <v>198.87</v>
      </c>
      <c r="O10">
        <f>SUMPRODUCT((--ISNUMBER(SEARCH(주말!$A10,주말데이터!$A$4:$A$363))*--ISNUMBER(SEARCH(주말!O$1,주말데이터!$B$2:$Y$2))*--ISNUMBER(SEARCH(주말!O$2,주말데이터!$B$3:$Y$3))),주말데이터!$B$4:$Y$363)</f>
        <v>160.41999999999999</v>
      </c>
      <c r="P10">
        <f>SUMPRODUCT((--ISNUMBER(SEARCH(주말!$A10,주말데이터!$A$4:$A$363))*--ISNUMBER(SEARCH(주말!P$1,주말데이터!$B$2:$Y$2))*--ISNUMBER(SEARCH(주말!P$2,주말데이터!$B$3:$Y$3))),주말데이터!$B$4:$Y$363)</f>
        <v>198.87</v>
      </c>
      <c r="Q10">
        <f>SUMPRODUCT((--ISNUMBER(SEARCH(주말!$A10,주말데이터!$A$4:$A$363))*--ISNUMBER(SEARCH(주말!Q$1,주말데이터!$B$2:$Y$2))*--ISNUMBER(SEARCH(주말!Q$2,주말데이터!$B$3:$Y$3))),주말데이터!$B$4:$Y$363)</f>
        <v>160.41999999999999</v>
      </c>
      <c r="R10">
        <f>SUMPRODUCT((--ISNUMBER(SEARCH(주말!$A10,주말데이터!$A$4:$A$363))*--ISNUMBER(SEARCH(주말!R$1,주말데이터!$B$2:$Y$2))*--ISNUMBER(SEARCH(주말!R$2,주말데이터!$B$3:$Y$3))),주말데이터!$B$4:$Y$363)</f>
        <v>381.59</v>
      </c>
      <c r="S10">
        <f>SUMPRODUCT((--ISNUMBER(SEARCH(주말!$A10,주말데이터!$A$4:$A$363))*--ISNUMBER(SEARCH(주말!S$1,주말데이터!$B$2:$Y$2))*--ISNUMBER(SEARCH(주말!S$2,주말데이터!$B$3:$Y$3))),주말데이터!$B$4:$Y$363)</f>
        <v>285.44</v>
      </c>
      <c r="T10" s="7">
        <f>SUMPRODUCT((--ISNUMBER(SEARCH(주말!$A10,주말데이터!$A$4:$A$363))*--ISNUMBER(SEARCH(주말!T$1,주말데이터!$B$2:$Y$2))*--ISNUMBER(SEARCH(주말!T$2,주말데이터!$B$3:$Y$3))),주말데이터!$B$4:$Y$363)</f>
        <v>1446.77</v>
      </c>
      <c r="U10" s="7">
        <f>SUMPRODUCT((--ISNUMBER(SEARCH(주말!$A10,주말데이터!$A$4:$A$363))*--ISNUMBER(SEARCH(주말!U$1,주말데이터!$B$2:$Y$2))*--ISNUMBER(SEARCH(주말!U$2,주말데이터!$B$3:$Y$3))),주말데이터!$B$4:$Y$363)</f>
        <v>1093.6099999999999</v>
      </c>
      <c r="V10">
        <f>SUMPRODUCT((--ISNUMBER(SEARCH(주말!$A10,주말데이터!$A$4:$A$363))*--ISNUMBER(SEARCH(주말!V$1,주말데이터!$B$2:$Y$2))*--ISNUMBER(SEARCH(주말!V$2,주말데이터!$B$3:$Y$3))),주말데이터!$B$4:$Y$363)</f>
        <v>2304.12</v>
      </c>
      <c r="W10">
        <f>SUMPRODUCT((--ISNUMBER(SEARCH(주말!$A10,주말데이터!$A$4:$A$363))*--ISNUMBER(SEARCH(주말!W$1,주말데이터!$B$2:$Y$2))*--ISNUMBER(SEARCH(주말!W$2,주말데이터!$B$3:$Y$3))),주말데이터!$B$4:$Y$363)</f>
        <v>1811.8</v>
      </c>
      <c r="X10">
        <f>SUMPRODUCT((--ISNUMBER(SEARCH(주말!$A10,주말데이터!$A$4:$A$363))*--ISNUMBER(SEARCH(주말!X$1,주말데이터!$B$2:$Y$2))*--ISNUMBER(SEARCH(주말!X$2,주말데이터!$B$3:$Y$3))),주말데이터!$B$4:$Y$363)</f>
        <v>1979.27</v>
      </c>
      <c r="Y10">
        <f>SUMPRODUCT((--ISNUMBER(SEARCH(주말!$A10,주말데이터!$A$4:$A$363))*--ISNUMBER(SEARCH(주말!Y$1,주말데이터!$B$2:$Y$2))*--ISNUMBER(SEARCH(주말!Y$2,주말데이터!$B$3:$Y$3))),주말데이터!$B$4:$Y$363)</f>
        <v>1507.25</v>
      </c>
    </row>
    <row r="11" spans="1:25">
      <c r="A11" s="1" t="s">
        <v>24</v>
      </c>
      <c r="B11">
        <f>SUMPRODUCT((--ISNUMBER(SEARCH(주말!$A11,주말데이터!$A$4:$A$363))*--ISNUMBER(SEARCH(주말!B$1,주말데이터!$B$2:$Y$2))*--ISNUMBER(SEARCH(주말!B$2,주말데이터!$B$3:$Y$3))),주말데이터!$B$4:$Y$363)</f>
        <v>1591.19</v>
      </c>
      <c r="C11">
        <f>SUMPRODUCT((--ISNUMBER(SEARCH(주말!$A11,주말데이터!$A$4:$A$363))*--ISNUMBER(SEARCH(주말!C$1,주말데이터!$B$2:$Y$2))*--ISNUMBER(SEARCH(주말!C$2,주말데이터!$B$3:$Y$3))),주말데이터!$B$4:$Y$363)</f>
        <v>1307.28</v>
      </c>
      <c r="D11">
        <f>SUMPRODUCT((--ISNUMBER(SEARCH(주말!$A11,주말데이터!$A$4:$A$363))*--ISNUMBER(SEARCH(주말!D$1,주말데이터!$B$2:$Y$2))*--ISNUMBER(SEARCH(주말!D$2,주말데이터!$B$3:$Y$3))),주말데이터!$B$4:$Y$363)</f>
        <v>2234.6999999999998</v>
      </c>
      <c r="E11">
        <f>SUMPRODUCT((--ISNUMBER(SEARCH(주말!$A11,주말데이터!$A$4:$A$363))*--ISNUMBER(SEARCH(주말!E$1,주말데이터!$B$2:$Y$2))*--ISNUMBER(SEARCH(주말!E$2,주말데이터!$B$3:$Y$3))),주말데이터!$B$4:$Y$363)</f>
        <v>1961.5300000000002</v>
      </c>
      <c r="F11">
        <f>SUMPRODUCT((--ISNUMBER(SEARCH(주말!$A11,주말데이터!$A$4:$A$363))*--ISNUMBER(SEARCH(주말!F$1,주말데이터!$B$2:$Y$2))*--ISNUMBER(SEARCH(주말!F$2,주말데이터!$B$3:$Y$3))),주말데이터!$B$4:$Y$363)</f>
        <v>92.38</v>
      </c>
      <c r="G11">
        <f>SUMPRODUCT((--ISNUMBER(SEARCH(주말!$A11,주말데이터!$A$4:$A$363))*--ISNUMBER(SEARCH(주말!G$1,주말데이터!$B$2:$Y$2))*--ISNUMBER(SEARCH(주말!G$2,주말데이터!$B$3:$Y$3))),주말데이터!$B$4:$Y$363)</f>
        <v>13.650000000000002</v>
      </c>
      <c r="H11">
        <f>SUMPRODUCT((--ISNUMBER(SEARCH(주말!$A11,주말데이터!$A$4:$A$363))*--ISNUMBER(SEARCH(주말!H$1,주말데이터!$B$2:$Y$2))*--ISNUMBER(SEARCH(주말!H$2,주말데이터!$B$3:$Y$3))),주말데이터!$B$4:$Y$363)</f>
        <v>92.63</v>
      </c>
      <c r="I11">
        <f>SUMPRODUCT((--ISNUMBER(SEARCH(주말!$A11,주말데이터!$A$4:$A$363))*--ISNUMBER(SEARCH(주말!I$1,주말데이터!$B$2:$Y$2))*--ISNUMBER(SEARCH(주말!I$2,주말데이터!$B$3:$Y$3))),주말데이터!$B$4:$Y$363)</f>
        <v>13.900000000000002</v>
      </c>
      <c r="J11">
        <f>SUMPRODUCT((--ISNUMBER(SEARCH(주말!$A11,주말데이터!$A$4:$A$363))*--ISNUMBER(SEARCH(주말!J$1,주말데이터!$B$2:$Y$2))*--ISNUMBER(SEARCH(주말!J$2,주말데이터!$B$3:$Y$3))),주말데이터!$B$4:$Y$363)</f>
        <v>1591.19</v>
      </c>
      <c r="K11">
        <f>SUMPRODUCT((--ISNUMBER(SEARCH(주말!$A11,주말데이터!$A$4:$A$363))*--ISNUMBER(SEARCH(주말!K$1,주말데이터!$B$2:$Y$2))*--ISNUMBER(SEARCH(주말!K$2,주말데이터!$B$3:$Y$3))),주말데이터!$B$4:$Y$363)</f>
        <v>1307.28</v>
      </c>
      <c r="L11">
        <f>SUMPRODUCT((--ISNUMBER(SEARCH(주말!$A11,주말데이터!$A$4:$A$363))*--ISNUMBER(SEARCH(주말!L$1,주말데이터!$B$2:$Y$2))*--ISNUMBER(SEARCH(주말!L$2,주말데이터!$B$3:$Y$3))),주말데이터!$B$4:$Y$363)</f>
        <v>310.53999999999996</v>
      </c>
      <c r="M11">
        <f>SUMPRODUCT((--ISNUMBER(SEARCH(주말!$A11,주말데이터!$A$4:$A$363))*--ISNUMBER(SEARCH(주말!M$1,주말데이터!$B$2:$Y$2))*--ISNUMBER(SEARCH(주말!M$2,주말데이터!$B$3:$Y$3))),주말데이터!$B$4:$Y$363)</f>
        <v>232.60999999999999</v>
      </c>
      <c r="N11">
        <f>SUMPRODUCT((--ISNUMBER(SEARCH(주말!$A11,주말데이터!$A$4:$A$363))*--ISNUMBER(SEARCH(주말!N$1,주말데이터!$B$2:$Y$2))*--ISNUMBER(SEARCH(주말!N$2,주말데이터!$B$3:$Y$3))),주말데이터!$B$4:$Y$363)</f>
        <v>310.53999999999996</v>
      </c>
      <c r="O11">
        <f>SUMPRODUCT((--ISNUMBER(SEARCH(주말!$A11,주말데이터!$A$4:$A$363))*--ISNUMBER(SEARCH(주말!O$1,주말데이터!$B$2:$Y$2))*--ISNUMBER(SEARCH(주말!O$2,주말데이터!$B$3:$Y$3))),주말데이터!$B$4:$Y$363)</f>
        <v>232.60999999999999</v>
      </c>
      <c r="P11">
        <f>SUMPRODUCT((--ISNUMBER(SEARCH(주말!$A11,주말데이터!$A$4:$A$363))*--ISNUMBER(SEARCH(주말!P$1,주말데이터!$B$2:$Y$2))*--ISNUMBER(SEARCH(주말!P$2,주말데이터!$B$3:$Y$3))),주말데이터!$B$4:$Y$363)</f>
        <v>310.53999999999996</v>
      </c>
      <c r="Q11">
        <f>SUMPRODUCT((--ISNUMBER(SEARCH(주말!$A11,주말데이터!$A$4:$A$363))*--ISNUMBER(SEARCH(주말!Q$1,주말데이터!$B$2:$Y$2))*--ISNUMBER(SEARCH(주말!Q$2,주말데이터!$B$3:$Y$3))),주말데이터!$B$4:$Y$363)</f>
        <v>232.60999999999999</v>
      </c>
      <c r="R11">
        <f>SUMPRODUCT((--ISNUMBER(SEARCH(주말!$A11,주말데이터!$A$4:$A$363))*--ISNUMBER(SEARCH(주말!R$1,주말데이터!$B$2:$Y$2))*--ISNUMBER(SEARCH(주말!R$2,주말데이터!$B$3:$Y$3))),주말데이터!$B$4:$Y$363)</f>
        <v>479.57999999999993</v>
      </c>
      <c r="S11">
        <f>SUMPRODUCT((--ISNUMBER(SEARCH(주말!$A11,주말데이터!$A$4:$A$363))*--ISNUMBER(SEARCH(주말!S$1,주말데이터!$B$2:$Y$2))*--ISNUMBER(SEARCH(주말!S$2,주말데이터!$B$3:$Y$3))),주말데이터!$B$4:$Y$363)</f>
        <v>401.65</v>
      </c>
      <c r="T11" s="7">
        <f>SUMPRODUCT((--ISNUMBER(SEARCH(주말!$A11,주말데이터!$A$4:$A$363))*--ISNUMBER(SEARCH(주말!T$1,주말데이터!$B$2:$Y$2))*--ISNUMBER(SEARCH(주말!T$2,주말데이터!$B$3:$Y$3))),주말데이터!$B$4:$Y$363)</f>
        <v>1776.5500000000002</v>
      </c>
      <c r="U11" s="7">
        <f>SUMPRODUCT((--ISNUMBER(SEARCH(주말!$A11,주말데이터!$A$4:$A$363))*--ISNUMBER(SEARCH(주말!U$1,주말데이터!$B$2:$Y$2))*--ISNUMBER(SEARCH(주말!U$2,주말데이터!$B$3:$Y$3))),주말데이터!$B$4:$Y$363)</f>
        <v>1314.32</v>
      </c>
      <c r="V11">
        <f>SUMPRODUCT((--ISNUMBER(SEARCH(주말!$A11,주말데이터!$A$4:$A$363))*--ISNUMBER(SEARCH(주말!V$1,주말데이터!$B$2:$Y$2))*--ISNUMBER(SEARCH(주말!V$2,주말데이터!$B$3:$Y$3))),주말데이터!$B$4:$Y$363)</f>
        <v>2235.4700000000003</v>
      </c>
      <c r="W11">
        <f>SUMPRODUCT((--ISNUMBER(SEARCH(주말!$A11,주말데이터!$A$4:$A$363))*--ISNUMBER(SEARCH(주말!W$1,주말데이터!$B$2:$Y$2))*--ISNUMBER(SEARCH(주말!W$2,주말데이터!$B$3:$Y$3))),주말데이터!$B$4:$Y$363)</f>
        <v>1858.6599999999999</v>
      </c>
      <c r="X11">
        <f>SUMPRODUCT((--ISNUMBER(SEARCH(주말!$A11,주말데이터!$A$4:$A$363))*--ISNUMBER(SEARCH(주말!X$1,주말데이터!$B$2:$Y$2))*--ISNUMBER(SEARCH(주말!X$2,주말데이터!$B$3:$Y$3))),주말데이터!$B$4:$Y$363)</f>
        <v>1933.1399999999999</v>
      </c>
      <c r="Y11">
        <f>SUMPRODUCT((--ISNUMBER(SEARCH(주말!$A11,주말데이터!$A$4:$A$363))*--ISNUMBER(SEARCH(주말!Y$1,주말데이터!$B$2:$Y$2))*--ISNUMBER(SEARCH(주말!Y$2,주말데이터!$B$3:$Y$3))),주말데이터!$B$4:$Y$363)</f>
        <v>1796.01</v>
      </c>
    </row>
    <row r="12" spans="1:25">
      <c r="A12" s="1" t="s">
        <v>25</v>
      </c>
      <c r="B12">
        <f>SUMPRODUCT((--ISNUMBER(SEARCH(주말!$A12,주말데이터!$A$4:$A$363))*--ISNUMBER(SEARCH(주말!B$1,주말데이터!$B$2:$Y$2))*--ISNUMBER(SEARCH(주말!B$2,주말데이터!$B$3:$Y$3))),주말데이터!$B$4:$Y$363)</f>
        <v>1469.2399999999998</v>
      </c>
      <c r="C12">
        <f>SUMPRODUCT((--ISNUMBER(SEARCH(주말!$A12,주말데이터!$A$4:$A$363))*--ISNUMBER(SEARCH(주말!C$1,주말데이터!$B$2:$Y$2))*--ISNUMBER(SEARCH(주말!C$2,주말데이터!$B$3:$Y$3))),주말데이터!$B$4:$Y$363)</f>
        <v>1115.7800000000002</v>
      </c>
      <c r="D12">
        <f>SUMPRODUCT((--ISNUMBER(SEARCH(주말!$A12,주말데이터!$A$4:$A$363))*--ISNUMBER(SEARCH(주말!D$1,주말데이터!$B$2:$Y$2))*--ISNUMBER(SEARCH(주말!D$2,주말데이터!$B$3:$Y$3))),주말데이터!$B$4:$Y$363)</f>
        <v>1908.9799999999998</v>
      </c>
      <c r="E12">
        <f>SUMPRODUCT((--ISNUMBER(SEARCH(주말!$A12,주말데이터!$A$4:$A$363))*--ISNUMBER(SEARCH(주말!E$1,주말데이터!$B$2:$Y$2))*--ISNUMBER(SEARCH(주말!E$2,주말데이터!$B$3:$Y$3))),주말데이터!$B$4:$Y$363)</f>
        <v>1519.8799999999999</v>
      </c>
      <c r="F12">
        <f>SUMPRODUCT((--ISNUMBER(SEARCH(주말!$A12,주말데이터!$A$4:$A$363))*--ISNUMBER(SEARCH(주말!F$1,주말데이터!$B$2:$Y$2))*--ISNUMBER(SEARCH(주말!F$2,주말데이터!$B$3:$Y$3))),주말데이터!$B$4:$Y$363)</f>
        <v>56.86</v>
      </c>
      <c r="G12">
        <f>SUMPRODUCT((--ISNUMBER(SEARCH(주말!$A12,주말데이터!$A$4:$A$363))*--ISNUMBER(SEARCH(주말!G$1,주말데이터!$B$2:$Y$2))*--ISNUMBER(SEARCH(주말!G$2,주말데이터!$B$3:$Y$3))),주말데이터!$B$4:$Y$363)</f>
        <v>14.93</v>
      </c>
      <c r="H12">
        <f>SUMPRODUCT((--ISNUMBER(SEARCH(주말!$A12,주말데이터!$A$4:$A$363))*--ISNUMBER(SEARCH(주말!H$1,주말데이터!$B$2:$Y$2))*--ISNUMBER(SEARCH(주말!H$2,주말데이터!$B$3:$Y$3))),주말데이터!$B$4:$Y$363)</f>
        <v>44.89</v>
      </c>
      <c r="I12">
        <f>SUMPRODUCT((--ISNUMBER(SEARCH(주말!$A12,주말데이터!$A$4:$A$363))*--ISNUMBER(SEARCH(주말!I$1,주말데이터!$B$2:$Y$2))*--ISNUMBER(SEARCH(주말!I$2,주말데이터!$B$3:$Y$3))),주말데이터!$B$4:$Y$363)</f>
        <v>15.470000000000002</v>
      </c>
      <c r="J12">
        <f>SUMPRODUCT((--ISNUMBER(SEARCH(주말!$A12,주말데이터!$A$4:$A$363))*--ISNUMBER(SEARCH(주말!J$1,주말데이터!$B$2:$Y$2))*--ISNUMBER(SEARCH(주말!J$2,주말데이터!$B$3:$Y$3))),주말데이터!$B$4:$Y$363)</f>
        <v>1469.2399999999998</v>
      </c>
      <c r="K12">
        <f>SUMPRODUCT((--ISNUMBER(SEARCH(주말!$A12,주말데이터!$A$4:$A$363))*--ISNUMBER(SEARCH(주말!K$1,주말데이터!$B$2:$Y$2))*--ISNUMBER(SEARCH(주말!K$2,주말데이터!$B$3:$Y$3))),주말데이터!$B$4:$Y$363)</f>
        <v>1115.7800000000002</v>
      </c>
      <c r="L12">
        <f>SUMPRODUCT((--ISNUMBER(SEARCH(주말!$A12,주말데이터!$A$4:$A$363))*--ISNUMBER(SEARCH(주말!L$1,주말데이터!$B$2:$Y$2))*--ISNUMBER(SEARCH(주말!L$2,주말데이터!$B$3:$Y$3))),주말데이터!$B$4:$Y$363)</f>
        <v>369.30000000000007</v>
      </c>
      <c r="M12">
        <f>SUMPRODUCT((--ISNUMBER(SEARCH(주말!$A12,주말데이터!$A$4:$A$363))*--ISNUMBER(SEARCH(주말!M$1,주말데이터!$B$2:$Y$2))*--ISNUMBER(SEARCH(주말!M$2,주말데이터!$B$3:$Y$3))),주말데이터!$B$4:$Y$363)</f>
        <v>263.21000000000004</v>
      </c>
      <c r="N12">
        <f>SUMPRODUCT((--ISNUMBER(SEARCH(주말!$A12,주말데이터!$A$4:$A$363))*--ISNUMBER(SEARCH(주말!N$1,주말데이터!$B$2:$Y$2))*--ISNUMBER(SEARCH(주말!N$2,주말데이터!$B$3:$Y$3))),주말데이터!$B$4:$Y$363)</f>
        <v>369.30000000000007</v>
      </c>
      <c r="O12">
        <f>SUMPRODUCT((--ISNUMBER(SEARCH(주말!$A12,주말데이터!$A$4:$A$363))*--ISNUMBER(SEARCH(주말!O$1,주말데이터!$B$2:$Y$2))*--ISNUMBER(SEARCH(주말!O$2,주말데이터!$B$3:$Y$3))),주말데이터!$B$4:$Y$363)</f>
        <v>263.21000000000004</v>
      </c>
      <c r="P12">
        <f>SUMPRODUCT((--ISNUMBER(SEARCH(주말!$A12,주말데이터!$A$4:$A$363))*--ISNUMBER(SEARCH(주말!P$1,주말데이터!$B$2:$Y$2))*--ISNUMBER(SEARCH(주말!P$2,주말데이터!$B$3:$Y$3))),주말데이터!$B$4:$Y$363)</f>
        <v>541.81999999999994</v>
      </c>
      <c r="Q12">
        <f>SUMPRODUCT((--ISNUMBER(SEARCH(주말!$A12,주말데이터!$A$4:$A$363))*--ISNUMBER(SEARCH(주말!Q$1,주말데이터!$B$2:$Y$2))*--ISNUMBER(SEARCH(주말!Q$2,주말데이터!$B$3:$Y$3))),주말데이터!$B$4:$Y$363)</f>
        <v>435.73</v>
      </c>
      <c r="R12">
        <f>SUMPRODUCT((--ISNUMBER(SEARCH(주말!$A12,주말데이터!$A$4:$A$363))*--ISNUMBER(SEARCH(주말!R$1,주말데이터!$B$2:$Y$2))*--ISNUMBER(SEARCH(주말!R$2,주말데이터!$B$3:$Y$3))),주말데이터!$B$4:$Y$363)</f>
        <v>693.25</v>
      </c>
      <c r="S12">
        <f>SUMPRODUCT((--ISNUMBER(SEARCH(주말!$A12,주말데이터!$A$4:$A$363))*--ISNUMBER(SEARCH(주말!S$1,주말데이터!$B$2:$Y$2))*--ISNUMBER(SEARCH(주말!S$2,주말데이터!$B$3:$Y$3))),주말데이터!$B$4:$Y$363)</f>
        <v>535.98</v>
      </c>
      <c r="T12" s="7">
        <f>SUMPRODUCT((--ISNUMBER(SEARCH(주말!$A12,주말데이터!$A$4:$A$363))*--ISNUMBER(SEARCH(주말!T$1,주말데이터!$B$2:$Y$2))*--ISNUMBER(SEARCH(주말!T$2,주말데이터!$B$3:$Y$3))),주말데이터!$B$4:$Y$363)</f>
        <v>1639.35</v>
      </c>
      <c r="U12" s="7">
        <f>SUMPRODUCT((--ISNUMBER(SEARCH(주말!$A12,주말데이터!$A$4:$A$363))*--ISNUMBER(SEARCH(주말!U$1,주말데이터!$B$2:$Y$2))*--ISNUMBER(SEARCH(주말!U$2,주말데이터!$B$3:$Y$3))),주말데이터!$B$4:$Y$363)</f>
        <v>1340.37</v>
      </c>
      <c r="V12">
        <f>SUMPRODUCT((--ISNUMBER(SEARCH(주말!$A12,주말데이터!$A$4:$A$363))*--ISNUMBER(SEARCH(주말!V$1,주말데이터!$B$2:$Y$2))*--ISNUMBER(SEARCH(주말!V$2,주말데이터!$B$3:$Y$3))),주말데이터!$B$4:$Y$363)</f>
        <v>1902.94</v>
      </c>
      <c r="W12">
        <f>SUMPRODUCT((--ISNUMBER(SEARCH(주말!$A12,주말데이터!$A$4:$A$363))*--ISNUMBER(SEARCH(주말!W$1,주말데이터!$B$2:$Y$2))*--ISNUMBER(SEARCH(주말!W$2,주말데이터!$B$3:$Y$3))),주말데이터!$B$4:$Y$363)</f>
        <v>1553.4899999999998</v>
      </c>
      <c r="X12">
        <f>SUMPRODUCT((--ISNUMBER(SEARCH(주말!$A12,주말데이터!$A$4:$A$363))*--ISNUMBER(SEARCH(주말!X$1,주말데이터!$B$2:$Y$2))*--ISNUMBER(SEARCH(주말!X$2,주말데이터!$B$3:$Y$3))),주말데이터!$B$4:$Y$363)</f>
        <v>1696.5900000000001</v>
      </c>
      <c r="Y12">
        <f>SUMPRODUCT((--ISNUMBER(SEARCH(주말!$A12,주말데이터!$A$4:$A$363))*--ISNUMBER(SEARCH(주말!Y$1,주말데이터!$B$2:$Y$2))*--ISNUMBER(SEARCH(주말!Y$2,주말데이터!$B$3:$Y$3))),주말데이터!$B$4:$Y$363)</f>
        <v>1529.3799999999997</v>
      </c>
    </row>
    <row r="13" spans="1:25">
      <c r="A13" s="1" t="s">
        <v>26</v>
      </c>
      <c r="B13">
        <f>SUMPRODUCT((--ISNUMBER(SEARCH(주말!$A13,주말데이터!$A$4:$A$363))*--ISNUMBER(SEARCH(주말!B$1,주말데이터!$B$2:$Y$2))*--ISNUMBER(SEARCH(주말!B$2,주말데이터!$B$3:$Y$3))),주말데이터!$B$4:$Y$363)</f>
        <v>1372.45</v>
      </c>
      <c r="C13">
        <f>SUMPRODUCT((--ISNUMBER(SEARCH(주말!$A13,주말데이터!$A$4:$A$363))*--ISNUMBER(SEARCH(주말!C$1,주말데이터!$B$2:$Y$2))*--ISNUMBER(SEARCH(주말!C$2,주말데이터!$B$3:$Y$3))),주말데이터!$B$4:$Y$363)</f>
        <v>907.22</v>
      </c>
      <c r="D13">
        <f>SUMPRODUCT((--ISNUMBER(SEARCH(주말!$A13,주말데이터!$A$4:$A$363))*--ISNUMBER(SEARCH(주말!D$1,주말데이터!$B$2:$Y$2))*--ISNUMBER(SEARCH(주말!D$2,주말데이터!$B$3:$Y$3))),주말데이터!$B$4:$Y$363)</f>
        <v>1732.06</v>
      </c>
      <c r="E13">
        <f>SUMPRODUCT((--ISNUMBER(SEARCH(주말!$A13,주말데이터!$A$4:$A$363))*--ISNUMBER(SEARCH(주말!E$1,주말데이터!$B$2:$Y$2))*--ISNUMBER(SEARCH(주말!E$2,주말데이터!$B$3:$Y$3))),주말데이터!$B$4:$Y$363)</f>
        <v>1235.42</v>
      </c>
      <c r="F13">
        <f>SUMPRODUCT((--ISNUMBER(SEARCH(주말!$A13,주말데이터!$A$4:$A$363))*--ISNUMBER(SEARCH(주말!F$1,주말데이터!$B$2:$Y$2))*--ISNUMBER(SEARCH(주말!F$2,주말데이터!$B$3:$Y$3))),주말데이터!$B$4:$Y$363)</f>
        <v>48.510000000000005</v>
      </c>
      <c r="G13">
        <f>SUMPRODUCT((--ISNUMBER(SEARCH(주말!$A13,주말데이터!$A$4:$A$363))*--ISNUMBER(SEARCH(주말!G$1,주말데이터!$B$2:$Y$2))*--ISNUMBER(SEARCH(주말!G$2,주말데이터!$B$3:$Y$3))),주말데이터!$B$4:$Y$363)</f>
        <v>12.82</v>
      </c>
      <c r="H13">
        <f>SUMPRODUCT((--ISNUMBER(SEARCH(주말!$A13,주말데이터!$A$4:$A$363))*--ISNUMBER(SEARCH(주말!H$1,주말데이터!$B$2:$Y$2))*--ISNUMBER(SEARCH(주말!H$2,주말데이터!$B$3:$Y$3))),주말데이터!$B$4:$Y$363)</f>
        <v>49.1</v>
      </c>
      <c r="I13">
        <f>SUMPRODUCT((--ISNUMBER(SEARCH(주말!$A13,주말데이터!$A$4:$A$363))*--ISNUMBER(SEARCH(주말!I$1,주말데이터!$B$2:$Y$2))*--ISNUMBER(SEARCH(주말!I$2,주말데이터!$B$3:$Y$3))),주말데이터!$B$4:$Y$363)</f>
        <v>12.82</v>
      </c>
      <c r="J13">
        <f>SUMPRODUCT((--ISNUMBER(SEARCH(주말!$A13,주말데이터!$A$4:$A$363))*--ISNUMBER(SEARCH(주말!J$1,주말데이터!$B$2:$Y$2))*--ISNUMBER(SEARCH(주말!J$2,주말데이터!$B$3:$Y$3))),주말데이터!$B$4:$Y$363)</f>
        <v>1372.45</v>
      </c>
      <c r="K13">
        <f>SUMPRODUCT((--ISNUMBER(SEARCH(주말!$A13,주말데이터!$A$4:$A$363))*--ISNUMBER(SEARCH(주말!K$1,주말데이터!$B$2:$Y$2))*--ISNUMBER(SEARCH(주말!K$2,주말데이터!$B$3:$Y$3))),주말데이터!$B$4:$Y$363)</f>
        <v>907.22</v>
      </c>
      <c r="L13">
        <f>SUMPRODUCT((--ISNUMBER(SEARCH(주말!$A13,주말데이터!$A$4:$A$363))*--ISNUMBER(SEARCH(주말!L$1,주말데이터!$B$2:$Y$2))*--ISNUMBER(SEARCH(주말!L$2,주말데이터!$B$3:$Y$3))),주말데이터!$B$4:$Y$363)</f>
        <v>411.15</v>
      </c>
      <c r="M13">
        <f>SUMPRODUCT((--ISNUMBER(SEARCH(주말!$A13,주말데이터!$A$4:$A$363))*--ISNUMBER(SEARCH(주말!M$1,주말데이터!$B$2:$Y$2))*--ISNUMBER(SEARCH(주말!M$2,주말데이터!$B$3:$Y$3))),주말데이터!$B$4:$Y$363)</f>
        <v>245.30000000000004</v>
      </c>
      <c r="N13">
        <f>SUMPRODUCT((--ISNUMBER(SEARCH(주말!$A13,주말데이터!$A$4:$A$363))*--ISNUMBER(SEARCH(주말!N$1,주말데이터!$B$2:$Y$2))*--ISNUMBER(SEARCH(주말!N$2,주말데이터!$B$3:$Y$3))),주말데이터!$B$4:$Y$363)</f>
        <v>411.15</v>
      </c>
      <c r="O13">
        <f>SUMPRODUCT((--ISNUMBER(SEARCH(주말!$A13,주말데이터!$A$4:$A$363))*--ISNUMBER(SEARCH(주말!O$1,주말데이터!$B$2:$Y$2))*--ISNUMBER(SEARCH(주말!O$2,주말데이터!$B$3:$Y$3))),주말데이터!$B$4:$Y$363)</f>
        <v>245.30000000000004</v>
      </c>
      <c r="P13">
        <f>SUMPRODUCT((--ISNUMBER(SEARCH(주말!$A13,주말데이터!$A$4:$A$363))*--ISNUMBER(SEARCH(주말!P$1,주말데이터!$B$2:$Y$2))*--ISNUMBER(SEARCH(주말!P$2,주말데이터!$B$3:$Y$3))),주말데이터!$B$4:$Y$363)</f>
        <v>599.72</v>
      </c>
      <c r="Q13">
        <f>SUMPRODUCT((--ISNUMBER(SEARCH(주말!$A13,주말데이터!$A$4:$A$363))*--ISNUMBER(SEARCH(주말!Q$1,주말데이터!$B$2:$Y$2))*--ISNUMBER(SEARCH(주말!Q$2,주말데이터!$B$3:$Y$3))),주말데이터!$B$4:$Y$363)</f>
        <v>433.87</v>
      </c>
      <c r="R13">
        <f>SUMPRODUCT((--ISNUMBER(SEARCH(주말!$A13,주말데이터!$A$4:$A$363))*--ISNUMBER(SEARCH(주말!R$1,주말데이터!$B$2:$Y$2))*--ISNUMBER(SEARCH(주말!R$2,주말데이터!$B$3:$Y$3))),주말데이터!$B$4:$Y$363)</f>
        <v>711.77</v>
      </c>
      <c r="S13">
        <f>SUMPRODUCT((--ISNUMBER(SEARCH(주말!$A13,주말데이터!$A$4:$A$363))*--ISNUMBER(SEARCH(주말!S$1,주말데이터!$B$2:$Y$2))*--ISNUMBER(SEARCH(주말!S$2,주말데이터!$B$3:$Y$3))),주말데이터!$B$4:$Y$363)</f>
        <v>433.87</v>
      </c>
      <c r="T13" s="7">
        <f>SUMPRODUCT((--ISNUMBER(SEARCH(주말!$A13,주말데이터!$A$4:$A$363))*--ISNUMBER(SEARCH(주말!T$1,주말데이터!$B$2:$Y$2))*--ISNUMBER(SEARCH(주말!T$2,주말데이터!$B$3:$Y$3))),주말데이터!$B$4:$Y$363)</f>
        <v>1803.55</v>
      </c>
      <c r="U13" s="7">
        <f>SUMPRODUCT((--ISNUMBER(SEARCH(주말!$A13,주말데이터!$A$4:$A$363))*--ISNUMBER(SEARCH(주말!U$1,주말데이터!$B$2:$Y$2))*--ISNUMBER(SEARCH(주말!U$2,주말데이터!$B$3:$Y$3))),주말데이터!$B$4:$Y$363)</f>
        <v>1437.3300000000002</v>
      </c>
      <c r="V13">
        <f>SUMPRODUCT((--ISNUMBER(SEARCH(주말!$A13,주말데이터!$A$4:$A$363))*--ISNUMBER(SEARCH(주말!V$1,주말데이터!$B$2:$Y$2))*--ISNUMBER(SEARCH(주말!V$2,주말데이터!$B$3:$Y$3))),주말데이터!$B$4:$Y$363)</f>
        <v>1625.77</v>
      </c>
      <c r="W13">
        <f>SUMPRODUCT((--ISNUMBER(SEARCH(주말!$A13,주말데이터!$A$4:$A$363))*--ISNUMBER(SEARCH(주말!W$1,주말데이터!$B$2:$Y$2))*--ISNUMBER(SEARCH(주말!W$2,주말데이터!$B$3:$Y$3))),주말데이터!$B$4:$Y$363)</f>
        <v>1229.44</v>
      </c>
      <c r="X13">
        <f>SUMPRODUCT((--ISNUMBER(SEARCH(주말!$A13,주말데이터!$A$4:$A$363))*--ISNUMBER(SEARCH(주말!X$1,주말데이터!$B$2:$Y$2))*--ISNUMBER(SEARCH(주말!X$2,주말데이터!$B$3:$Y$3))),주말데이터!$B$4:$Y$363)</f>
        <v>1487.4099999999999</v>
      </c>
      <c r="Y13">
        <f>SUMPRODUCT((--ISNUMBER(SEARCH(주말!$A13,주말데이터!$A$4:$A$363))*--ISNUMBER(SEARCH(주말!Y$1,주말데이터!$B$2:$Y$2))*--ISNUMBER(SEARCH(주말!Y$2,주말데이터!$B$3:$Y$3))),주말데이터!$B$4:$Y$363)</f>
        <v>1229.44</v>
      </c>
    </row>
    <row r="14" spans="1:25">
      <c r="A14" s="1" t="s">
        <v>27</v>
      </c>
      <c r="B14">
        <f>SUMPRODUCT((--ISNUMBER(SEARCH(주말!$A14,주말데이터!$A$4:$A$363))*--ISNUMBER(SEARCH(주말!B$1,주말데이터!$B$2:$Y$2))*--ISNUMBER(SEARCH(주말!B$2,주말데이터!$B$3:$Y$3))),주말데이터!$B$4:$Y$363)</f>
        <v>1272.5399999999997</v>
      </c>
      <c r="C14">
        <f>SUMPRODUCT((--ISNUMBER(SEARCH(주말!$A14,주말데이터!$A$4:$A$363))*--ISNUMBER(SEARCH(주말!C$1,주말데이터!$B$2:$Y$2))*--ISNUMBER(SEARCH(주말!C$2,주말데이터!$B$3:$Y$3))),주말데이터!$B$4:$Y$363)</f>
        <v>746.03000000000009</v>
      </c>
      <c r="D14">
        <f>SUMPRODUCT((--ISNUMBER(SEARCH(주말!$A14,주말데이터!$A$4:$A$363))*--ISNUMBER(SEARCH(주말!D$1,주말데이터!$B$2:$Y$2))*--ISNUMBER(SEARCH(주말!D$2,주말데이터!$B$3:$Y$3))),주말데이터!$B$4:$Y$363)</f>
        <v>1647.6100000000001</v>
      </c>
      <c r="E14">
        <f>SUMPRODUCT((--ISNUMBER(SEARCH(주말!$A14,주말데이터!$A$4:$A$363))*--ISNUMBER(SEARCH(주말!E$1,주말데이터!$B$2:$Y$2))*--ISNUMBER(SEARCH(주말!E$2,주말데이터!$B$3:$Y$3))),주말데이터!$B$4:$Y$363)</f>
        <v>1159.3600000000001</v>
      </c>
      <c r="F14">
        <f>SUMPRODUCT((--ISNUMBER(SEARCH(주말!$A14,주말데이터!$A$4:$A$363))*--ISNUMBER(SEARCH(주말!F$1,주말데이터!$B$2:$Y$2))*--ISNUMBER(SEARCH(주말!F$2,주말데이터!$B$3:$Y$3))),주말데이터!$B$4:$Y$363)</f>
        <v>43.44</v>
      </c>
      <c r="G14">
        <f>SUMPRODUCT((--ISNUMBER(SEARCH(주말!$A14,주말데이터!$A$4:$A$363))*--ISNUMBER(SEARCH(주말!G$1,주말데이터!$B$2:$Y$2))*--ISNUMBER(SEARCH(주말!G$2,주말데이터!$B$3:$Y$3))),주말데이터!$B$4:$Y$363)</f>
        <v>8.7899999999999991</v>
      </c>
      <c r="H14">
        <f>SUMPRODUCT((--ISNUMBER(SEARCH(주말!$A14,주말데이터!$A$4:$A$363))*--ISNUMBER(SEARCH(주말!H$1,주말데이터!$B$2:$Y$2))*--ISNUMBER(SEARCH(주말!H$2,주말데이터!$B$3:$Y$3))),주말데이터!$B$4:$Y$363)</f>
        <v>44.03</v>
      </c>
      <c r="I14">
        <f>SUMPRODUCT((--ISNUMBER(SEARCH(주말!$A14,주말데이터!$A$4:$A$363))*--ISNUMBER(SEARCH(주말!I$1,주말데이터!$B$2:$Y$2))*--ISNUMBER(SEARCH(주말!I$2,주말데이터!$B$3:$Y$3))),주말데이터!$B$4:$Y$363)</f>
        <v>8.7899999999999991</v>
      </c>
      <c r="J14">
        <f>SUMPRODUCT((--ISNUMBER(SEARCH(주말!$A14,주말데이터!$A$4:$A$363))*--ISNUMBER(SEARCH(주말!J$1,주말데이터!$B$2:$Y$2))*--ISNUMBER(SEARCH(주말!J$2,주말데이터!$B$3:$Y$3))),주말데이터!$B$4:$Y$363)</f>
        <v>1272.5399999999997</v>
      </c>
      <c r="K14">
        <f>SUMPRODUCT((--ISNUMBER(SEARCH(주말!$A14,주말데이터!$A$4:$A$363))*--ISNUMBER(SEARCH(주말!K$1,주말데이터!$B$2:$Y$2))*--ISNUMBER(SEARCH(주말!K$2,주말데이터!$B$3:$Y$3))),주말데이터!$B$4:$Y$363)</f>
        <v>746.03000000000009</v>
      </c>
      <c r="L14">
        <f>SUMPRODUCT((--ISNUMBER(SEARCH(주말!$A14,주말데이터!$A$4:$A$363))*--ISNUMBER(SEARCH(주말!L$1,주말데이터!$B$2:$Y$2))*--ISNUMBER(SEARCH(주말!L$2,주말데이터!$B$3:$Y$3))),주말데이터!$B$4:$Y$363)</f>
        <v>298.84999999999997</v>
      </c>
      <c r="M14">
        <f>SUMPRODUCT((--ISNUMBER(SEARCH(주말!$A14,주말데이터!$A$4:$A$363))*--ISNUMBER(SEARCH(주말!M$1,주말데이터!$B$2:$Y$2))*--ISNUMBER(SEARCH(주말!M$2,주말데이터!$B$3:$Y$3))),주말데이터!$B$4:$Y$363)</f>
        <v>238.01999999999998</v>
      </c>
      <c r="N14">
        <f>SUMPRODUCT((--ISNUMBER(SEARCH(주말!$A14,주말데이터!$A$4:$A$363))*--ISNUMBER(SEARCH(주말!N$1,주말데이터!$B$2:$Y$2))*--ISNUMBER(SEARCH(주말!N$2,주말데이터!$B$3:$Y$3))),주말데이터!$B$4:$Y$363)</f>
        <v>298.84999999999997</v>
      </c>
      <c r="O14">
        <f>SUMPRODUCT((--ISNUMBER(SEARCH(주말!$A14,주말데이터!$A$4:$A$363))*--ISNUMBER(SEARCH(주말!O$1,주말데이터!$B$2:$Y$2))*--ISNUMBER(SEARCH(주말!O$2,주말데이터!$B$3:$Y$3))),주말데이터!$B$4:$Y$363)</f>
        <v>238.01999999999998</v>
      </c>
      <c r="P14">
        <f>SUMPRODUCT((--ISNUMBER(SEARCH(주말!$A14,주말데이터!$A$4:$A$363))*--ISNUMBER(SEARCH(주말!P$1,주말데이터!$B$2:$Y$2))*--ISNUMBER(SEARCH(주말!P$2,주말데이터!$B$3:$Y$3))),주말데이터!$B$4:$Y$363)</f>
        <v>498.3</v>
      </c>
      <c r="Q14">
        <f>SUMPRODUCT((--ISNUMBER(SEARCH(주말!$A14,주말데이터!$A$4:$A$363))*--ISNUMBER(SEARCH(주말!Q$1,주말데이터!$B$2:$Y$2))*--ISNUMBER(SEARCH(주말!Q$2,주말데이터!$B$3:$Y$3))),주말데이터!$B$4:$Y$363)</f>
        <v>438.03000000000003</v>
      </c>
      <c r="R14">
        <f>SUMPRODUCT((--ISNUMBER(SEARCH(주말!$A14,주말데이터!$A$4:$A$363))*--ISNUMBER(SEARCH(주말!R$1,주말데이터!$B$2:$Y$2))*--ISNUMBER(SEARCH(주말!R$2,주말데이터!$B$3:$Y$3))),주말데이터!$B$4:$Y$363)</f>
        <v>650.01</v>
      </c>
      <c r="S14">
        <f>SUMPRODUCT((--ISNUMBER(SEARCH(주말!$A14,주말데이터!$A$4:$A$363))*--ISNUMBER(SEARCH(주말!S$1,주말데이터!$B$2:$Y$2))*--ISNUMBER(SEARCH(주말!S$2,주말데이터!$B$3:$Y$3))),주말데이터!$B$4:$Y$363)</f>
        <v>438.03000000000003</v>
      </c>
      <c r="T14" s="7">
        <f>SUMPRODUCT((--ISNUMBER(SEARCH(주말!$A14,주말데이터!$A$4:$A$363))*--ISNUMBER(SEARCH(주말!T$1,주말데이터!$B$2:$Y$2))*--ISNUMBER(SEARCH(주말!T$2,주말데이터!$B$3:$Y$3))),주말데이터!$B$4:$Y$363)</f>
        <v>1631.6399999999999</v>
      </c>
      <c r="U14" s="7">
        <f>SUMPRODUCT((--ISNUMBER(SEARCH(주말!$A14,주말데이터!$A$4:$A$363))*--ISNUMBER(SEARCH(주말!U$1,주말데이터!$B$2:$Y$2))*--ISNUMBER(SEARCH(주말!U$2,주말데이터!$B$3:$Y$3))),주말데이터!$B$4:$Y$363)</f>
        <v>1252.49</v>
      </c>
      <c r="V14">
        <f>SUMPRODUCT((--ISNUMBER(SEARCH(주말!$A14,주말데이터!$A$4:$A$363))*--ISNUMBER(SEARCH(주말!V$1,주말데이터!$B$2:$Y$2))*--ISNUMBER(SEARCH(주말!V$2,주말데이터!$B$3:$Y$3))),주말데이터!$B$4:$Y$363)</f>
        <v>1526.93</v>
      </c>
      <c r="W14">
        <f>SUMPRODUCT((--ISNUMBER(SEARCH(주말!$A14,주말데이터!$A$4:$A$363))*--ISNUMBER(SEARCH(주말!W$1,주말데이터!$B$2:$Y$2))*--ISNUMBER(SEARCH(주말!W$2,주말데이터!$B$3:$Y$3))),주말데이터!$B$4:$Y$363)</f>
        <v>1129.8</v>
      </c>
      <c r="X14">
        <f>SUMPRODUCT((--ISNUMBER(SEARCH(주말!$A14,주말데이터!$A$4:$A$363))*--ISNUMBER(SEARCH(주말!X$1,주말데이터!$B$2:$Y$2))*--ISNUMBER(SEARCH(주말!X$2,주말데이터!$B$3:$Y$3))),주말데이터!$B$4:$Y$363)</f>
        <v>1423.18</v>
      </c>
      <c r="Y14">
        <f>SUMPRODUCT((--ISNUMBER(SEARCH(주말!$A14,주말데이터!$A$4:$A$363))*--ISNUMBER(SEARCH(주말!Y$1,주말데이터!$B$2:$Y$2))*--ISNUMBER(SEARCH(주말!Y$2,주말데이터!$B$3:$Y$3))),주말데이터!$B$4:$Y$363)</f>
        <v>1129.8</v>
      </c>
    </row>
    <row r="15" spans="1:25">
      <c r="A15" s="1" t="s">
        <v>28</v>
      </c>
      <c r="B15">
        <f>SUMPRODUCT((--ISNUMBER(SEARCH(주말!$A15,주말데이터!$A$4:$A$363))*--ISNUMBER(SEARCH(주말!B$1,주말데이터!$B$2:$Y$2))*--ISNUMBER(SEARCH(주말!B$2,주말데이터!$B$3:$Y$3))),주말데이터!$B$4:$Y$363)</f>
        <v>1279.49</v>
      </c>
      <c r="C15">
        <f>SUMPRODUCT((--ISNUMBER(SEARCH(주말!$A15,주말데이터!$A$4:$A$363))*--ISNUMBER(SEARCH(주말!C$1,주말데이터!$B$2:$Y$2))*--ISNUMBER(SEARCH(주말!C$2,주말데이터!$B$3:$Y$3))),주말데이터!$B$4:$Y$363)</f>
        <v>617.27</v>
      </c>
      <c r="D15">
        <f>SUMPRODUCT((--ISNUMBER(SEARCH(주말!$A15,주말데이터!$A$4:$A$363))*--ISNUMBER(SEARCH(주말!D$1,주말데이터!$B$2:$Y$2))*--ISNUMBER(SEARCH(주말!D$2,주말데이터!$B$3:$Y$3))),주말데이터!$B$4:$Y$363)</f>
        <v>1610.33</v>
      </c>
      <c r="E15">
        <f>SUMPRODUCT((--ISNUMBER(SEARCH(주말!$A15,주말데이터!$A$4:$A$363))*--ISNUMBER(SEARCH(주말!E$1,주말데이터!$B$2:$Y$2))*--ISNUMBER(SEARCH(주말!E$2,주말데이터!$B$3:$Y$3))),주말데이터!$B$4:$Y$363)</f>
        <v>877.76</v>
      </c>
      <c r="F15">
        <f>SUMPRODUCT((--ISNUMBER(SEARCH(주말!$A15,주말데이터!$A$4:$A$363))*--ISNUMBER(SEARCH(주말!F$1,주말데이터!$B$2:$Y$2))*--ISNUMBER(SEARCH(주말!F$2,주말데이터!$B$3:$Y$3))),주말데이터!$B$4:$Y$363)</f>
        <v>28.770000000000003</v>
      </c>
      <c r="G15">
        <f>SUMPRODUCT((--ISNUMBER(SEARCH(주말!$A15,주말데이터!$A$4:$A$363))*--ISNUMBER(SEARCH(주말!G$1,주말데이터!$B$2:$Y$2))*--ISNUMBER(SEARCH(주말!G$2,주말데이터!$B$3:$Y$3))),주말데이터!$B$4:$Y$363)</f>
        <v>4.1100000000000003</v>
      </c>
      <c r="H15">
        <f>SUMPRODUCT((--ISNUMBER(SEARCH(주말!$A15,주말데이터!$A$4:$A$363))*--ISNUMBER(SEARCH(주말!H$1,주말데이터!$B$2:$Y$2))*--ISNUMBER(SEARCH(주말!H$2,주말데이터!$B$3:$Y$3))),주말데이터!$B$4:$Y$363)</f>
        <v>28.770000000000003</v>
      </c>
      <c r="I15">
        <f>SUMPRODUCT((--ISNUMBER(SEARCH(주말!$A15,주말데이터!$A$4:$A$363))*--ISNUMBER(SEARCH(주말!I$1,주말데이터!$B$2:$Y$2))*--ISNUMBER(SEARCH(주말!I$2,주말데이터!$B$3:$Y$3))),주말데이터!$B$4:$Y$363)</f>
        <v>4.66</v>
      </c>
      <c r="J15">
        <f>SUMPRODUCT((--ISNUMBER(SEARCH(주말!$A15,주말데이터!$A$4:$A$363))*--ISNUMBER(SEARCH(주말!J$1,주말데이터!$B$2:$Y$2))*--ISNUMBER(SEARCH(주말!J$2,주말데이터!$B$3:$Y$3))),주말데이터!$B$4:$Y$363)</f>
        <v>1279.49</v>
      </c>
      <c r="K15">
        <f>SUMPRODUCT((--ISNUMBER(SEARCH(주말!$A15,주말데이터!$A$4:$A$363))*--ISNUMBER(SEARCH(주말!K$1,주말데이터!$B$2:$Y$2))*--ISNUMBER(SEARCH(주말!K$2,주말데이터!$B$3:$Y$3))),주말데이터!$B$4:$Y$363)</f>
        <v>617.27</v>
      </c>
      <c r="L15">
        <f>SUMPRODUCT((--ISNUMBER(SEARCH(주말!$A15,주말데이터!$A$4:$A$363))*--ISNUMBER(SEARCH(주말!L$1,주말데이터!$B$2:$Y$2))*--ISNUMBER(SEARCH(주말!L$2,주말데이터!$B$3:$Y$3))),주말데이터!$B$4:$Y$363)</f>
        <v>243.7</v>
      </c>
      <c r="M15">
        <f>SUMPRODUCT((--ISNUMBER(SEARCH(주말!$A15,주말데이터!$A$4:$A$363))*--ISNUMBER(SEARCH(주말!M$1,주말데이터!$B$2:$Y$2))*--ISNUMBER(SEARCH(주말!M$2,주말데이터!$B$3:$Y$3))),주말데이터!$B$4:$Y$363)</f>
        <v>136.1</v>
      </c>
      <c r="N15">
        <f>SUMPRODUCT((--ISNUMBER(SEARCH(주말!$A15,주말데이터!$A$4:$A$363))*--ISNUMBER(SEARCH(주말!N$1,주말데이터!$B$2:$Y$2))*--ISNUMBER(SEARCH(주말!N$2,주말데이터!$B$3:$Y$3))),주말데이터!$B$4:$Y$363)</f>
        <v>243.7</v>
      </c>
      <c r="O15">
        <f>SUMPRODUCT((--ISNUMBER(SEARCH(주말!$A15,주말데이터!$A$4:$A$363))*--ISNUMBER(SEARCH(주말!O$1,주말데이터!$B$2:$Y$2))*--ISNUMBER(SEARCH(주말!O$2,주말데이터!$B$3:$Y$3))),주말데이터!$B$4:$Y$363)</f>
        <v>136.1</v>
      </c>
      <c r="P15">
        <f>SUMPRODUCT((--ISNUMBER(SEARCH(주말!$A15,주말데이터!$A$4:$A$363))*--ISNUMBER(SEARCH(주말!P$1,주말데이터!$B$2:$Y$2))*--ISNUMBER(SEARCH(주말!P$2,주말데이터!$B$3:$Y$3))),주말데이터!$B$4:$Y$363)</f>
        <v>426.65</v>
      </c>
      <c r="Q15">
        <f>SUMPRODUCT((--ISNUMBER(SEARCH(주말!$A15,주말데이터!$A$4:$A$363))*--ISNUMBER(SEARCH(주말!Q$1,주말데이터!$B$2:$Y$2))*--ISNUMBER(SEARCH(주말!Q$2,주말데이터!$B$3:$Y$3))),주말데이터!$B$4:$Y$363)</f>
        <v>319.05</v>
      </c>
      <c r="R15">
        <f>SUMPRODUCT((--ISNUMBER(SEARCH(주말!$A15,주말데이터!$A$4:$A$363))*--ISNUMBER(SEARCH(주말!R$1,주말데이터!$B$2:$Y$2))*--ISNUMBER(SEARCH(주말!R$2,주말데이터!$B$3:$Y$3))),주말데이터!$B$4:$Y$363)</f>
        <v>426.65</v>
      </c>
      <c r="S15">
        <f>SUMPRODUCT((--ISNUMBER(SEARCH(주말!$A15,주말데이터!$A$4:$A$363))*--ISNUMBER(SEARCH(주말!S$1,주말데이터!$B$2:$Y$2))*--ISNUMBER(SEARCH(주말!S$2,주말데이터!$B$3:$Y$3))),주말데이터!$B$4:$Y$363)</f>
        <v>319.05</v>
      </c>
      <c r="T15" s="7">
        <f>SUMPRODUCT((--ISNUMBER(SEARCH(주말!$A15,주말데이터!$A$4:$A$363))*--ISNUMBER(SEARCH(주말!T$1,주말데이터!$B$2:$Y$2))*--ISNUMBER(SEARCH(주말!T$2,주말데이터!$B$3:$Y$3))),주말데이터!$B$4:$Y$363)</f>
        <v>1637.5099999999998</v>
      </c>
      <c r="U15" s="7">
        <f>SUMPRODUCT((--ISNUMBER(SEARCH(주말!$A15,주말데이터!$A$4:$A$363))*--ISNUMBER(SEARCH(주말!U$1,주말데이터!$B$2:$Y$2))*--ISNUMBER(SEARCH(주말!U$2,주말데이터!$B$3:$Y$3))),주말데이터!$B$4:$Y$363)</f>
        <v>1216.55</v>
      </c>
      <c r="V15">
        <f>SUMPRODUCT((--ISNUMBER(SEARCH(주말!$A15,주말데이터!$A$4:$A$363))*--ISNUMBER(SEARCH(주말!V$1,주말데이터!$B$2:$Y$2))*--ISNUMBER(SEARCH(주말!V$2,주말데이터!$B$3:$Y$3))),주말데이터!$B$4:$Y$363)</f>
        <v>1342.2</v>
      </c>
      <c r="W15">
        <f>SUMPRODUCT((--ISNUMBER(SEARCH(주말!$A15,주말데이터!$A$4:$A$363))*--ISNUMBER(SEARCH(주말!W$1,주말데이터!$B$2:$Y$2))*--ISNUMBER(SEARCH(주말!W$2,주말데이터!$B$3:$Y$3))),주말데이터!$B$4:$Y$363)</f>
        <v>832.86999999999989</v>
      </c>
      <c r="X15">
        <f>SUMPRODUCT((--ISNUMBER(SEARCH(주말!$A15,주말데이터!$A$4:$A$363))*--ISNUMBER(SEARCH(주말!X$1,주말데이터!$B$2:$Y$2))*--ISNUMBER(SEARCH(주말!X$2,주말데이터!$B$3:$Y$3))),주말데이터!$B$4:$Y$363)</f>
        <v>1286.5899999999999</v>
      </c>
      <c r="Y15">
        <f>SUMPRODUCT((--ISNUMBER(SEARCH(주말!$A15,주말데이터!$A$4:$A$363))*--ISNUMBER(SEARCH(주말!Y$1,주말데이터!$B$2:$Y$2))*--ISNUMBER(SEARCH(주말!Y$2,주말데이터!$B$3:$Y$3))),주말데이터!$B$4:$Y$363)</f>
        <v>832.86999999999989</v>
      </c>
    </row>
    <row r="16" spans="1:25">
      <c r="A16" s="1" t="s">
        <v>29</v>
      </c>
      <c r="B16">
        <f>SUMPRODUCT((--ISNUMBER(SEARCH(주말!$A16,주말데이터!$A$4:$A$363))*--ISNUMBER(SEARCH(주말!B$1,주말데이터!$B$2:$Y$2))*--ISNUMBER(SEARCH(주말!B$2,주말데이터!$B$3:$Y$3))),주말데이터!$B$4:$Y$363)</f>
        <v>1208.1199999999999</v>
      </c>
      <c r="C16">
        <f>SUMPRODUCT((--ISNUMBER(SEARCH(주말!$A16,주말데이터!$A$4:$A$363))*--ISNUMBER(SEARCH(주말!C$1,주말데이터!$B$2:$Y$2))*--ISNUMBER(SEARCH(주말!C$2,주말데이터!$B$3:$Y$3))),주말데이터!$B$4:$Y$363)</f>
        <v>690.17000000000007</v>
      </c>
      <c r="D16">
        <f>SUMPRODUCT((--ISNUMBER(SEARCH(주말!$A16,주말데이터!$A$4:$A$363))*--ISNUMBER(SEARCH(주말!D$1,주말데이터!$B$2:$Y$2))*--ISNUMBER(SEARCH(주말!D$2,주말데이터!$B$3:$Y$3))),주말데이터!$B$4:$Y$363)</f>
        <v>1319.81</v>
      </c>
      <c r="E16">
        <f>SUMPRODUCT((--ISNUMBER(SEARCH(주말!$A16,주말데이터!$A$4:$A$363))*--ISNUMBER(SEARCH(주말!E$1,주말데이터!$B$2:$Y$2))*--ISNUMBER(SEARCH(주말!E$2,주말데이터!$B$3:$Y$3))),주말데이터!$B$4:$Y$363)</f>
        <v>727.93000000000006</v>
      </c>
      <c r="F16">
        <f>SUMPRODUCT((--ISNUMBER(SEARCH(주말!$A16,주말데이터!$A$4:$A$363))*--ISNUMBER(SEARCH(주말!F$1,주말데이터!$B$2:$Y$2))*--ISNUMBER(SEARCH(주말!F$2,주말데이터!$B$3:$Y$3))),주말데이터!$B$4:$Y$363)</f>
        <v>17.470000000000002</v>
      </c>
      <c r="G16">
        <f>SUMPRODUCT((--ISNUMBER(SEARCH(주말!$A16,주말데이터!$A$4:$A$363))*--ISNUMBER(SEARCH(주말!G$1,주말데이터!$B$2:$Y$2))*--ISNUMBER(SEARCH(주말!G$2,주말데이터!$B$3:$Y$3))),주말데이터!$B$4:$Y$363)</f>
        <v>-2.44</v>
      </c>
      <c r="H16">
        <f>SUMPRODUCT((--ISNUMBER(SEARCH(주말!$A16,주말데이터!$A$4:$A$363))*--ISNUMBER(SEARCH(주말!H$1,주말데이터!$B$2:$Y$2))*--ISNUMBER(SEARCH(주말!H$2,주말데이터!$B$3:$Y$3))),주말데이터!$B$4:$Y$363)</f>
        <v>18</v>
      </c>
      <c r="I16">
        <f>SUMPRODUCT((--ISNUMBER(SEARCH(주말!$A16,주말데이터!$A$4:$A$363))*--ISNUMBER(SEARCH(주말!I$1,주말데이터!$B$2:$Y$2))*--ISNUMBER(SEARCH(주말!I$2,주말데이터!$B$3:$Y$3))),주말데이터!$B$4:$Y$363)</f>
        <v>1.0399999999999996</v>
      </c>
      <c r="J16">
        <f>SUMPRODUCT((--ISNUMBER(SEARCH(주말!$A16,주말데이터!$A$4:$A$363))*--ISNUMBER(SEARCH(주말!J$1,주말데이터!$B$2:$Y$2))*--ISNUMBER(SEARCH(주말!J$2,주말데이터!$B$3:$Y$3))),주말데이터!$B$4:$Y$363)</f>
        <v>1208.1199999999999</v>
      </c>
      <c r="K16">
        <f>SUMPRODUCT((--ISNUMBER(SEARCH(주말!$A16,주말데이터!$A$4:$A$363))*--ISNUMBER(SEARCH(주말!K$1,주말데이터!$B$2:$Y$2))*--ISNUMBER(SEARCH(주말!K$2,주말데이터!$B$3:$Y$3))),주말데이터!$B$4:$Y$363)</f>
        <v>613.61</v>
      </c>
      <c r="L16">
        <f>SUMPRODUCT((--ISNUMBER(SEARCH(주말!$A16,주말데이터!$A$4:$A$363))*--ISNUMBER(SEARCH(주말!L$1,주말데이터!$B$2:$Y$2))*--ISNUMBER(SEARCH(주말!L$2,주말데이터!$B$3:$Y$3))),주말데이터!$B$4:$Y$363)</f>
        <v>211.94000000000003</v>
      </c>
      <c r="M16">
        <f>SUMPRODUCT((--ISNUMBER(SEARCH(주말!$A16,주말데이터!$A$4:$A$363))*--ISNUMBER(SEARCH(주말!M$1,주말데이터!$B$2:$Y$2))*--ISNUMBER(SEARCH(주말!M$2,주말데이터!$B$3:$Y$3))),주말데이터!$B$4:$Y$363)</f>
        <v>125.84</v>
      </c>
      <c r="N16">
        <f>SUMPRODUCT((--ISNUMBER(SEARCH(주말!$A16,주말데이터!$A$4:$A$363))*--ISNUMBER(SEARCH(주말!N$1,주말데이터!$B$2:$Y$2))*--ISNUMBER(SEARCH(주말!N$2,주말데이터!$B$3:$Y$3))),주말데이터!$B$4:$Y$363)</f>
        <v>211.94000000000003</v>
      </c>
      <c r="O16">
        <f>SUMPRODUCT((--ISNUMBER(SEARCH(주말!$A16,주말데이터!$A$4:$A$363))*--ISNUMBER(SEARCH(주말!O$1,주말데이터!$B$2:$Y$2))*--ISNUMBER(SEARCH(주말!O$2,주말데이터!$B$3:$Y$3))),주말데이터!$B$4:$Y$363)</f>
        <v>125.84</v>
      </c>
      <c r="P16">
        <f>SUMPRODUCT((--ISNUMBER(SEARCH(주말!$A16,주말데이터!$A$4:$A$363))*--ISNUMBER(SEARCH(주말!P$1,주말데이터!$B$2:$Y$2))*--ISNUMBER(SEARCH(주말!P$2,주말데이터!$B$3:$Y$3))),주말데이터!$B$4:$Y$363)</f>
        <v>370.52000000000004</v>
      </c>
      <c r="Q16">
        <f>SUMPRODUCT((--ISNUMBER(SEARCH(주말!$A16,주말데이터!$A$4:$A$363))*--ISNUMBER(SEARCH(주말!Q$1,주말데이터!$B$2:$Y$2))*--ISNUMBER(SEARCH(주말!Q$2,주말데이터!$B$3:$Y$3))),주말데이터!$B$4:$Y$363)</f>
        <v>284.42</v>
      </c>
      <c r="R16">
        <f>SUMPRODUCT((--ISNUMBER(SEARCH(주말!$A16,주말데이터!$A$4:$A$363))*--ISNUMBER(SEARCH(주말!R$1,주말데이터!$B$2:$Y$2))*--ISNUMBER(SEARCH(주말!R$2,주말데이터!$B$3:$Y$3))),주말데이터!$B$4:$Y$363)</f>
        <v>370.52000000000004</v>
      </c>
      <c r="S16">
        <f>SUMPRODUCT((--ISNUMBER(SEARCH(주말!$A16,주말데이터!$A$4:$A$363))*--ISNUMBER(SEARCH(주말!S$1,주말데이터!$B$2:$Y$2))*--ISNUMBER(SEARCH(주말!S$2,주말데이터!$B$3:$Y$3))),주말데이터!$B$4:$Y$363)</f>
        <v>284.42</v>
      </c>
      <c r="T16" s="7">
        <f>SUMPRODUCT((--ISNUMBER(SEARCH(주말!$A16,주말데이터!$A$4:$A$363))*--ISNUMBER(SEARCH(주말!T$1,주말데이터!$B$2:$Y$2))*--ISNUMBER(SEARCH(주말!T$2,주말데이터!$B$3:$Y$3))),주말데이터!$B$4:$Y$363)</f>
        <v>1566.36</v>
      </c>
      <c r="U16" s="7">
        <f>SUMPRODUCT((--ISNUMBER(SEARCH(주말!$A16,주말데이터!$A$4:$A$363))*--ISNUMBER(SEARCH(주말!U$1,주말데이터!$B$2:$Y$2))*--ISNUMBER(SEARCH(주말!U$2,주말데이터!$B$3:$Y$3))),주말데이터!$B$4:$Y$363)</f>
        <v>1057.56</v>
      </c>
      <c r="V16">
        <f>SUMPRODUCT((--ISNUMBER(SEARCH(주말!$A16,주말데이터!$A$4:$A$363))*--ISNUMBER(SEARCH(주말!V$1,주말데이터!$B$2:$Y$2))*--ISNUMBER(SEARCH(주말!V$2,주말데이터!$B$3:$Y$3))),주말데이터!$B$4:$Y$363)</f>
        <v>1012.64</v>
      </c>
      <c r="W16">
        <f>SUMPRODUCT((--ISNUMBER(SEARCH(주말!$A16,주말데이터!$A$4:$A$363))*--ISNUMBER(SEARCH(주말!W$1,주말데이터!$B$2:$Y$2))*--ISNUMBER(SEARCH(주말!W$2,주말데이터!$B$3:$Y$3))),주말데이터!$B$4:$Y$363)</f>
        <v>621.02</v>
      </c>
      <c r="X16">
        <f>SUMPRODUCT((--ISNUMBER(SEARCH(주말!$A16,주말데이터!$A$4:$A$363))*--ISNUMBER(SEARCH(주말!X$1,주말데이터!$B$2:$Y$2))*--ISNUMBER(SEARCH(주말!X$2,주말데이터!$B$3:$Y$3))),주말데이터!$B$4:$Y$363)</f>
        <v>996.37</v>
      </c>
      <c r="Y16">
        <f>SUMPRODUCT((--ISNUMBER(SEARCH(주말!$A16,주말데이터!$A$4:$A$363))*--ISNUMBER(SEARCH(주말!Y$1,주말데이터!$B$2:$Y$2))*--ISNUMBER(SEARCH(주말!Y$2,주말데이터!$B$3:$Y$3))),주말데이터!$B$4:$Y$363)</f>
        <v>631.57000000000005</v>
      </c>
    </row>
    <row r="17" spans="1:25">
      <c r="A17" s="1" t="s">
        <v>30</v>
      </c>
      <c r="B17">
        <f>SUMPRODUCT((--ISNUMBER(SEARCH(주말!$A17,주말데이터!$A$4:$A$363))*--ISNUMBER(SEARCH(주말!B$1,주말데이터!$B$2:$Y$2))*--ISNUMBER(SEARCH(주말!B$2,주말데이터!$B$3:$Y$3))),주말데이터!$B$4:$Y$363)</f>
        <v>1192.27</v>
      </c>
      <c r="C17">
        <f>SUMPRODUCT((--ISNUMBER(SEARCH(주말!$A17,주말데이터!$A$4:$A$363))*--ISNUMBER(SEARCH(주말!C$1,주말데이터!$B$2:$Y$2))*--ISNUMBER(SEARCH(주말!C$2,주말데이터!$B$3:$Y$3))),주말데이터!$B$4:$Y$363)</f>
        <v>491.05</v>
      </c>
      <c r="D17">
        <f>SUMPRODUCT((--ISNUMBER(SEARCH(주말!$A17,주말데이터!$A$4:$A$363))*--ISNUMBER(SEARCH(주말!D$1,주말데이터!$B$2:$Y$2))*--ISNUMBER(SEARCH(주말!D$2,주말데이터!$B$3:$Y$3))),주말데이터!$B$4:$Y$363)</f>
        <v>1259.7800000000002</v>
      </c>
      <c r="E17">
        <f>SUMPRODUCT((--ISNUMBER(SEARCH(주말!$A17,주말데이터!$A$4:$A$363))*--ISNUMBER(SEARCH(주말!E$1,주말데이터!$B$2:$Y$2))*--ISNUMBER(SEARCH(주말!E$2,주말데이터!$B$3:$Y$3))),주말데이터!$B$4:$Y$363)</f>
        <v>558.91</v>
      </c>
      <c r="F17">
        <f>SUMPRODUCT((--ISNUMBER(SEARCH(주말!$A17,주말데이터!$A$4:$A$363))*--ISNUMBER(SEARCH(주말!F$1,주말데이터!$B$2:$Y$2))*--ISNUMBER(SEARCH(주말!F$2,주말데이터!$B$3:$Y$3))),주말데이터!$B$4:$Y$363)</f>
        <v>25.530000000000005</v>
      </c>
      <c r="G17">
        <f>SUMPRODUCT((--ISNUMBER(SEARCH(주말!$A17,주말데이터!$A$4:$A$363))*--ISNUMBER(SEARCH(주말!G$1,주말데이터!$B$2:$Y$2))*--ISNUMBER(SEARCH(주말!G$2,주말데이터!$B$3:$Y$3))),주말데이터!$B$4:$Y$363)</f>
        <v>-3.3800000000000008</v>
      </c>
      <c r="H17">
        <f>SUMPRODUCT((--ISNUMBER(SEARCH(주말!$A17,주말데이터!$A$4:$A$363))*--ISNUMBER(SEARCH(주말!H$1,주말데이터!$B$2:$Y$2))*--ISNUMBER(SEARCH(주말!H$2,주말데이터!$B$3:$Y$3))),주말데이터!$B$4:$Y$363)</f>
        <v>25.530000000000005</v>
      </c>
      <c r="I17">
        <f>SUMPRODUCT((--ISNUMBER(SEARCH(주말!$A17,주말데이터!$A$4:$A$363))*--ISNUMBER(SEARCH(주말!I$1,주말데이터!$B$2:$Y$2))*--ISNUMBER(SEARCH(주말!I$2,주말데이터!$B$3:$Y$3))),주말데이터!$B$4:$Y$363)</f>
        <v>-2.8800000000000008</v>
      </c>
      <c r="J17">
        <f>SUMPRODUCT((--ISNUMBER(SEARCH(주말!$A17,주말데이터!$A$4:$A$363))*--ISNUMBER(SEARCH(주말!J$1,주말데이터!$B$2:$Y$2))*--ISNUMBER(SEARCH(주말!J$2,주말데이터!$B$3:$Y$3))),주말데이터!$B$4:$Y$363)</f>
        <v>1192.27</v>
      </c>
      <c r="K17">
        <f>SUMPRODUCT((--ISNUMBER(SEARCH(주말!$A17,주말데이터!$A$4:$A$363))*--ISNUMBER(SEARCH(주말!K$1,주말데이터!$B$2:$Y$2))*--ISNUMBER(SEARCH(주말!K$2,주말데이터!$B$3:$Y$3))),주말데이터!$B$4:$Y$363)</f>
        <v>491.05</v>
      </c>
      <c r="L17">
        <f>SUMPRODUCT((--ISNUMBER(SEARCH(주말!$A17,주말데이터!$A$4:$A$363))*--ISNUMBER(SEARCH(주말!L$1,주말데이터!$B$2:$Y$2))*--ISNUMBER(SEARCH(주말!L$2,주말데이터!$B$3:$Y$3))),주말데이터!$B$4:$Y$363)</f>
        <v>204.56</v>
      </c>
      <c r="M17">
        <f>SUMPRODUCT((--ISNUMBER(SEARCH(주말!$A17,주말데이터!$A$4:$A$363))*--ISNUMBER(SEARCH(주말!M$1,주말데이터!$B$2:$Y$2))*--ISNUMBER(SEARCH(주말!M$2,주말데이터!$B$3:$Y$3))),주말데이터!$B$4:$Y$363)</f>
        <v>121.79</v>
      </c>
      <c r="N17">
        <f>SUMPRODUCT((--ISNUMBER(SEARCH(주말!$A17,주말데이터!$A$4:$A$363))*--ISNUMBER(SEARCH(주말!N$1,주말데이터!$B$2:$Y$2))*--ISNUMBER(SEARCH(주말!N$2,주말데이터!$B$3:$Y$3))),주말데이터!$B$4:$Y$363)</f>
        <v>204.56</v>
      </c>
      <c r="O17">
        <f>SUMPRODUCT((--ISNUMBER(SEARCH(주말!$A17,주말데이터!$A$4:$A$363))*--ISNUMBER(SEARCH(주말!O$1,주말데이터!$B$2:$Y$2))*--ISNUMBER(SEARCH(주말!O$2,주말데이터!$B$3:$Y$3))),주말데이터!$B$4:$Y$363)</f>
        <v>121.79</v>
      </c>
      <c r="P17">
        <f>SUMPRODUCT((--ISNUMBER(SEARCH(주말!$A17,주말데이터!$A$4:$A$363))*--ISNUMBER(SEARCH(주말!P$1,주말데이터!$B$2:$Y$2))*--ISNUMBER(SEARCH(주말!P$2,주말데이터!$B$3:$Y$3))),주말데이터!$B$4:$Y$363)</f>
        <v>272.19</v>
      </c>
      <c r="Q17">
        <f>SUMPRODUCT((--ISNUMBER(SEARCH(주말!$A17,주말데이터!$A$4:$A$363))*--ISNUMBER(SEARCH(주말!Q$1,주말데이터!$B$2:$Y$2))*--ISNUMBER(SEARCH(주말!Q$2,주말데이터!$B$3:$Y$3))),주말데이터!$B$4:$Y$363)</f>
        <v>189.42000000000002</v>
      </c>
      <c r="R17">
        <f>SUMPRODUCT((--ISNUMBER(SEARCH(주말!$A17,주말데이터!$A$4:$A$363))*--ISNUMBER(SEARCH(주말!R$1,주말데이터!$B$2:$Y$2))*--ISNUMBER(SEARCH(주말!R$2,주말데이터!$B$3:$Y$3))),주말데이터!$B$4:$Y$363)</f>
        <v>272.19</v>
      </c>
      <c r="S17">
        <f>SUMPRODUCT((--ISNUMBER(SEARCH(주말!$A17,주말데이터!$A$4:$A$363))*--ISNUMBER(SEARCH(주말!S$1,주말데이터!$B$2:$Y$2))*--ISNUMBER(SEARCH(주말!S$2,주말데이터!$B$3:$Y$3))),주말데이터!$B$4:$Y$363)</f>
        <v>189.42000000000002</v>
      </c>
      <c r="T17" s="7">
        <f>SUMPRODUCT((--ISNUMBER(SEARCH(주말!$A17,주말데이터!$A$4:$A$363))*--ISNUMBER(SEARCH(주말!T$1,주말데이터!$B$2:$Y$2))*--ISNUMBER(SEARCH(주말!T$2,주말데이터!$B$3:$Y$3))),주말데이터!$B$4:$Y$363)</f>
        <v>1408.5</v>
      </c>
      <c r="U17" s="7">
        <f>SUMPRODUCT((--ISNUMBER(SEARCH(주말!$A17,주말데이터!$A$4:$A$363))*--ISNUMBER(SEARCH(주말!U$1,주말데이터!$B$2:$Y$2))*--ISNUMBER(SEARCH(주말!U$2,주말데이터!$B$3:$Y$3))),주말데이터!$B$4:$Y$363)</f>
        <v>887.68</v>
      </c>
      <c r="V17">
        <f>SUMPRODUCT((--ISNUMBER(SEARCH(주말!$A17,주말데이터!$A$4:$A$363))*--ISNUMBER(SEARCH(주말!V$1,주말데이터!$B$2:$Y$2))*--ISNUMBER(SEARCH(주말!V$2,주말데이터!$B$3:$Y$3))),주말데이터!$B$4:$Y$363)</f>
        <v>897.06999999999994</v>
      </c>
      <c r="W17">
        <f>SUMPRODUCT((--ISNUMBER(SEARCH(주말!$A17,주말데이터!$A$4:$A$363))*--ISNUMBER(SEARCH(주말!W$1,주말데이터!$B$2:$Y$2))*--ISNUMBER(SEARCH(주말!W$2,주말데이터!$B$3:$Y$3))),주말데이터!$B$4:$Y$363)</f>
        <v>513.08000000000004</v>
      </c>
      <c r="X17">
        <f>SUMPRODUCT((--ISNUMBER(SEARCH(주말!$A17,주말데이터!$A$4:$A$363))*--ISNUMBER(SEARCH(주말!X$1,주말데이터!$B$2:$Y$2))*--ISNUMBER(SEARCH(주말!X$2,주말데이터!$B$3:$Y$3))),주말데이터!$B$4:$Y$363)</f>
        <v>897.76</v>
      </c>
      <c r="Y17">
        <f>SUMPRODUCT((--ISNUMBER(SEARCH(주말!$A17,주말데이터!$A$4:$A$363))*--ISNUMBER(SEARCH(주말!Y$1,주말데이터!$B$2:$Y$2))*--ISNUMBER(SEARCH(주말!Y$2,주말데이터!$B$3:$Y$3))),주말데이터!$B$4:$Y$363)</f>
        <v>513.08000000000004</v>
      </c>
    </row>
    <row r="18" spans="1:25">
      <c r="A18" s="1" t="s">
        <v>31</v>
      </c>
      <c r="B18">
        <f>SUMPRODUCT((--ISNUMBER(SEARCH(주말!$A18,주말데이터!$A$4:$A$363))*--ISNUMBER(SEARCH(주말!B$1,주말데이터!$B$2:$Y$2))*--ISNUMBER(SEARCH(주말!B$2,주말데이터!$B$3:$Y$3))),주말데이터!$B$4:$Y$363)</f>
        <v>1393.97</v>
      </c>
      <c r="C18">
        <f>SUMPRODUCT((--ISNUMBER(SEARCH(주말!$A18,주말데이터!$A$4:$A$363))*--ISNUMBER(SEARCH(주말!C$1,주말데이터!$B$2:$Y$2))*--ISNUMBER(SEARCH(주말!C$2,주말데이터!$B$3:$Y$3))),주말데이터!$B$4:$Y$363)</f>
        <v>604.44000000000005</v>
      </c>
      <c r="D18">
        <f>SUMPRODUCT((--ISNUMBER(SEARCH(주말!$A18,주말데이터!$A$4:$A$363))*--ISNUMBER(SEARCH(주말!D$1,주말데이터!$B$2:$Y$2))*--ISNUMBER(SEARCH(주말!D$2,주말데이터!$B$3:$Y$3))),주말데이터!$B$4:$Y$363)</f>
        <v>1519.72</v>
      </c>
      <c r="E18">
        <f>SUMPRODUCT((--ISNUMBER(SEARCH(주말!$A18,주말데이터!$A$4:$A$363))*--ISNUMBER(SEARCH(주말!E$1,주말데이터!$B$2:$Y$2))*--ISNUMBER(SEARCH(주말!E$2,주말데이터!$B$3:$Y$3))),주말데이터!$B$4:$Y$363)</f>
        <v>718.28</v>
      </c>
      <c r="F18">
        <f>SUMPRODUCT((--ISNUMBER(SEARCH(주말!$A18,주말데이터!$A$4:$A$363))*--ISNUMBER(SEARCH(주말!F$1,주말데이터!$B$2:$Y$2))*--ISNUMBER(SEARCH(주말!F$2,주말데이터!$B$3:$Y$3))),주말데이터!$B$4:$Y$363)</f>
        <v>26.12</v>
      </c>
      <c r="G18">
        <f>SUMPRODUCT((--ISNUMBER(SEARCH(주말!$A18,주말데이터!$A$4:$A$363))*--ISNUMBER(SEARCH(주말!G$1,주말데이터!$B$2:$Y$2))*--ISNUMBER(SEARCH(주말!G$2,주말데이터!$B$3:$Y$3))),주말데이터!$B$4:$Y$363)</f>
        <v>2.59</v>
      </c>
      <c r="H18">
        <f>SUMPRODUCT((--ISNUMBER(SEARCH(주말!$A18,주말데이터!$A$4:$A$363))*--ISNUMBER(SEARCH(주말!H$1,주말데이터!$B$2:$Y$2))*--ISNUMBER(SEARCH(주말!H$2,주말데이터!$B$3:$Y$3))),주말데이터!$B$4:$Y$363)</f>
        <v>26.12</v>
      </c>
      <c r="I18">
        <f>SUMPRODUCT((--ISNUMBER(SEARCH(주말!$A18,주말데이터!$A$4:$A$363))*--ISNUMBER(SEARCH(주말!I$1,주말데이터!$B$2:$Y$2))*--ISNUMBER(SEARCH(주말!I$2,주말데이터!$B$3:$Y$3))),주말데이터!$B$4:$Y$363)</f>
        <v>2.59</v>
      </c>
      <c r="J18">
        <f>SUMPRODUCT((--ISNUMBER(SEARCH(주말!$A18,주말데이터!$A$4:$A$363))*--ISNUMBER(SEARCH(주말!J$1,주말데이터!$B$2:$Y$2))*--ISNUMBER(SEARCH(주말!J$2,주말데이터!$B$3:$Y$3))),주말데이터!$B$4:$Y$363)</f>
        <v>1393.97</v>
      </c>
      <c r="K18">
        <f>SUMPRODUCT((--ISNUMBER(SEARCH(주말!$A18,주말데이터!$A$4:$A$363))*--ISNUMBER(SEARCH(주말!K$1,주말데이터!$B$2:$Y$2))*--ISNUMBER(SEARCH(주말!K$2,주말데이터!$B$3:$Y$3))),주말데이터!$B$4:$Y$363)</f>
        <v>682.75</v>
      </c>
      <c r="L18">
        <f>SUMPRODUCT((--ISNUMBER(SEARCH(주말!$A18,주말데이터!$A$4:$A$363))*--ISNUMBER(SEARCH(주말!L$1,주말데이터!$B$2:$Y$2))*--ISNUMBER(SEARCH(주말!L$2,주말데이터!$B$3:$Y$3))),주말데이터!$B$4:$Y$363)</f>
        <v>223.03999999999996</v>
      </c>
      <c r="M18">
        <f>SUMPRODUCT((--ISNUMBER(SEARCH(주말!$A18,주말데이터!$A$4:$A$363))*--ISNUMBER(SEARCH(주말!M$1,주말데이터!$B$2:$Y$2))*--ISNUMBER(SEARCH(주말!M$2,주말데이터!$B$3:$Y$3))),주말데이터!$B$4:$Y$363)</f>
        <v>135.72</v>
      </c>
      <c r="N18">
        <f>SUMPRODUCT((--ISNUMBER(SEARCH(주말!$A18,주말데이터!$A$4:$A$363))*--ISNUMBER(SEARCH(주말!N$1,주말데이터!$B$2:$Y$2))*--ISNUMBER(SEARCH(주말!N$2,주말데이터!$B$3:$Y$3))),주말데이터!$B$4:$Y$363)</f>
        <v>223.03999999999996</v>
      </c>
      <c r="O18">
        <f>SUMPRODUCT((--ISNUMBER(SEARCH(주말!$A18,주말데이터!$A$4:$A$363))*--ISNUMBER(SEARCH(주말!O$1,주말데이터!$B$2:$Y$2))*--ISNUMBER(SEARCH(주말!O$2,주말데이터!$B$3:$Y$3))),주말데이터!$B$4:$Y$363)</f>
        <v>135.72</v>
      </c>
      <c r="P18">
        <f>SUMPRODUCT((--ISNUMBER(SEARCH(주말!$A18,주말데이터!$A$4:$A$363))*--ISNUMBER(SEARCH(주말!P$1,주말데이터!$B$2:$Y$2))*--ISNUMBER(SEARCH(주말!P$2,주말데이터!$B$3:$Y$3))),주말데이터!$B$4:$Y$363)</f>
        <v>301.17999999999995</v>
      </c>
      <c r="Q18">
        <f>SUMPRODUCT((--ISNUMBER(SEARCH(주말!$A18,주말데이터!$A$4:$A$363))*--ISNUMBER(SEARCH(주말!Q$1,주말데이터!$B$2:$Y$2))*--ISNUMBER(SEARCH(주말!Q$2,주말데이터!$B$3:$Y$3))),주말데이터!$B$4:$Y$363)</f>
        <v>199.76</v>
      </c>
      <c r="R18">
        <f>SUMPRODUCT((--ISNUMBER(SEARCH(주말!$A18,주말데이터!$A$4:$A$363))*--ISNUMBER(SEARCH(주말!R$1,주말데이터!$B$2:$Y$2))*--ISNUMBER(SEARCH(주말!R$2,주말데이터!$B$3:$Y$3))),주말데이터!$B$4:$Y$363)</f>
        <v>385.41999999999996</v>
      </c>
      <c r="S18">
        <f>SUMPRODUCT((--ISNUMBER(SEARCH(주말!$A18,주말데이터!$A$4:$A$363))*--ISNUMBER(SEARCH(주말!S$1,주말데이터!$B$2:$Y$2))*--ISNUMBER(SEARCH(주말!S$2,주말데이터!$B$3:$Y$3))),주말데이터!$B$4:$Y$363)</f>
        <v>199.76</v>
      </c>
      <c r="T18" s="7">
        <f>SUMPRODUCT((--ISNUMBER(SEARCH(주말!$A18,주말데이터!$A$4:$A$363))*--ISNUMBER(SEARCH(주말!T$1,주말데이터!$B$2:$Y$2))*--ISNUMBER(SEARCH(주말!T$2,주말데이터!$B$3:$Y$3))),주말데이터!$B$4:$Y$363)</f>
        <v>1733.5699999999997</v>
      </c>
      <c r="U18" s="7">
        <f>SUMPRODUCT((--ISNUMBER(SEARCH(주말!$A18,주말데이터!$A$4:$A$363))*--ISNUMBER(SEARCH(주말!U$1,주말데이터!$B$2:$Y$2))*--ISNUMBER(SEARCH(주말!U$2,주말데이터!$B$3:$Y$3))),주말데이터!$B$4:$Y$363)</f>
        <v>832.02</v>
      </c>
      <c r="V18">
        <f>SUMPRODUCT((--ISNUMBER(SEARCH(주말!$A18,주말데이터!$A$4:$A$363))*--ISNUMBER(SEARCH(주말!V$1,주말데이터!$B$2:$Y$2))*--ISNUMBER(SEARCH(주말!V$2,주말데이터!$B$3:$Y$3))),주말데이터!$B$4:$Y$363)</f>
        <v>1036.9100000000001</v>
      </c>
      <c r="W18">
        <f>SUMPRODUCT((--ISNUMBER(SEARCH(주말!$A18,주말데이터!$A$4:$A$363))*--ISNUMBER(SEARCH(주말!W$1,주말데이터!$B$2:$Y$2))*--ISNUMBER(SEARCH(주말!W$2,주말데이터!$B$3:$Y$3))),주말데이터!$B$4:$Y$363)</f>
        <v>641.24</v>
      </c>
      <c r="X18">
        <f>SUMPRODUCT((--ISNUMBER(SEARCH(주말!$A18,주말데이터!$A$4:$A$363))*--ISNUMBER(SEARCH(주말!X$1,주말데이터!$B$2:$Y$2))*--ISNUMBER(SEARCH(주말!X$2,주말데이터!$B$3:$Y$3))),주말데이터!$B$4:$Y$363)</f>
        <v>1002.1700000000001</v>
      </c>
      <c r="Y18">
        <f>SUMPRODUCT((--ISNUMBER(SEARCH(주말!$A18,주말데이터!$A$4:$A$363))*--ISNUMBER(SEARCH(주말!Y$1,주말데이터!$B$2:$Y$2))*--ISNUMBER(SEARCH(주말!Y$2,주말데이터!$B$3:$Y$3))),주말데이터!$B$4:$Y$363)</f>
        <v>605.86</v>
      </c>
    </row>
    <row r="19" spans="1:25">
      <c r="A19" s="1" t="s">
        <v>32</v>
      </c>
      <c r="B19">
        <f>SUMPRODUCT((--ISNUMBER(SEARCH(주말!$A19,주말데이터!$A$4:$A$363))*--ISNUMBER(SEARCH(주말!B$1,주말데이터!$B$2:$Y$2))*--ISNUMBER(SEARCH(주말!B$2,주말데이터!$B$3:$Y$3))),주말데이터!$B$4:$Y$363)</f>
        <v>1550.7</v>
      </c>
      <c r="C19">
        <f>SUMPRODUCT((--ISNUMBER(SEARCH(주말!$A19,주말데이터!$A$4:$A$363))*--ISNUMBER(SEARCH(주말!C$1,주말데이터!$B$2:$Y$2))*--ISNUMBER(SEARCH(주말!C$2,주말데이터!$B$3:$Y$3))),주말데이터!$B$4:$Y$363)</f>
        <v>980.67000000000007</v>
      </c>
      <c r="D19">
        <f>SUMPRODUCT((--ISNUMBER(SEARCH(주말!$A19,주말데이터!$A$4:$A$363))*--ISNUMBER(SEARCH(주말!D$1,주말데이터!$B$2:$Y$2))*--ISNUMBER(SEARCH(주말!D$2,주말데이터!$B$3:$Y$3))),주말데이터!$B$4:$Y$363)</f>
        <v>1834.96</v>
      </c>
      <c r="E19">
        <f>SUMPRODUCT((--ISNUMBER(SEARCH(주말!$A19,주말데이터!$A$4:$A$363))*--ISNUMBER(SEARCH(주말!E$1,주말데이터!$B$2:$Y$2))*--ISNUMBER(SEARCH(주말!E$2,주말데이터!$B$3:$Y$3))),주말데이터!$B$4:$Y$363)</f>
        <v>1214.8699999999999</v>
      </c>
      <c r="F19">
        <f>SUMPRODUCT((--ISNUMBER(SEARCH(주말!$A19,주말데이터!$A$4:$A$363))*--ISNUMBER(SEARCH(주말!F$1,주말데이터!$B$2:$Y$2))*--ISNUMBER(SEARCH(주말!F$2,주말데이터!$B$3:$Y$3))),주말데이터!$B$4:$Y$363)</f>
        <v>18.509999999999998</v>
      </c>
      <c r="G19">
        <f>SUMPRODUCT((--ISNUMBER(SEARCH(주말!$A19,주말데이터!$A$4:$A$363))*--ISNUMBER(SEARCH(주말!G$1,주말데이터!$B$2:$Y$2))*--ISNUMBER(SEARCH(주말!G$2,주말데이터!$B$3:$Y$3))),주말데이터!$B$4:$Y$363)</f>
        <v>4</v>
      </c>
      <c r="H19">
        <f>SUMPRODUCT((--ISNUMBER(SEARCH(주말!$A19,주말데이터!$A$4:$A$363))*--ISNUMBER(SEARCH(주말!H$1,주말데이터!$B$2:$Y$2))*--ISNUMBER(SEARCH(주말!H$2,주말데이터!$B$3:$Y$3))),주말데이터!$B$4:$Y$363)</f>
        <v>18.509999999999998</v>
      </c>
      <c r="I19">
        <f>SUMPRODUCT((--ISNUMBER(SEARCH(주말!$A19,주말데이터!$A$4:$A$363))*--ISNUMBER(SEARCH(주말!I$1,주말데이터!$B$2:$Y$2))*--ISNUMBER(SEARCH(주말!I$2,주말데이터!$B$3:$Y$3))),주말데이터!$B$4:$Y$363)</f>
        <v>4</v>
      </c>
      <c r="J19">
        <f>SUMPRODUCT((--ISNUMBER(SEARCH(주말!$A19,주말데이터!$A$4:$A$363))*--ISNUMBER(SEARCH(주말!J$1,주말데이터!$B$2:$Y$2))*--ISNUMBER(SEARCH(주말!J$2,주말데이터!$B$3:$Y$3))),주말데이터!$B$4:$Y$363)</f>
        <v>1550.7</v>
      </c>
      <c r="K19">
        <f>SUMPRODUCT((--ISNUMBER(SEARCH(주말!$A19,주말데이터!$A$4:$A$363))*--ISNUMBER(SEARCH(주말!K$1,주말데이터!$B$2:$Y$2))*--ISNUMBER(SEARCH(주말!K$2,주말데이터!$B$3:$Y$3))),주말데이터!$B$4:$Y$363)</f>
        <v>980.67000000000007</v>
      </c>
      <c r="L19">
        <f>SUMPRODUCT((--ISNUMBER(SEARCH(주말!$A19,주말데이터!$A$4:$A$363))*--ISNUMBER(SEARCH(주말!L$1,주말데이터!$B$2:$Y$2))*--ISNUMBER(SEARCH(주말!L$2,주말데이터!$B$3:$Y$3))),주말데이터!$B$4:$Y$363)</f>
        <v>391.34000000000003</v>
      </c>
      <c r="M19">
        <f>SUMPRODUCT((--ISNUMBER(SEARCH(주말!$A19,주말데이터!$A$4:$A$363))*--ISNUMBER(SEARCH(주말!M$1,주말데이터!$B$2:$Y$2))*--ISNUMBER(SEARCH(주말!M$2,주말데이터!$B$3:$Y$3))),주말데이터!$B$4:$Y$363)</f>
        <v>198.32</v>
      </c>
      <c r="N19">
        <f>SUMPRODUCT((--ISNUMBER(SEARCH(주말!$A19,주말데이터!$A$4:$A$363))*--ISNUMBER(SEARCH(주말!N$1,주말데이터!$B$2:$Y$2))*--ISNUMBER(SEARCH(주말!N$2,주말데이터!$B$3:$Y$3))),주말데이터!$B$4:$Y$363)</f>
        <v>391.34000000000003</v>
      </c>
      <c r="O19">
        <f>SUMPRODUCT((--ISNUMBER(SEARCH(주말!$A19,주말데이터!$A$4:$A$363))*--ISNUMBER(SEARCH(주말!O$1,주말데이터!$B$2:$Y$2))*--ISNUMBER(SEARCH(주말!O$2,주말데이터!$B$3:$Y$3))),주말데이터!$B$4:$Y$363)</f>
        <v>198.32</v>
      </c>
      <c r="P19">
        <f>SUMPRODUCT((--ISNUMBER(SEARCH(주말!$A19,주말데이터!$A$4:$A$363))*--ISNUMBER(SEARCH(주말!P$1,주말데이터!$B$2:$Y$2))*--ISNUMBER(SEARCH(주말!P$2,주말데이터!$B$3:$Y$3))),주말데이터!$B$4:$Y$363)</f>
        <v>593.1099999999999</v>
      </c>
      <c r="Q19">
        <f>SUMPRODUCT((--ISNUMBER(SEARCH(주말!$A19,주말데이터!$A$4:$A$363))*--ISNUMBER(SEARCH(주말!Q$1,주말데이터!$B$2:$Y$2))*--ISNUMBER(SEARCH(주말!Q$2,주말데이터!$B$3:$Y$3))),주말데이터!$B$4:$Y$363)</f>
        <v>301.56</v>
      </c>
      <c r="R19">
        <f>SUMPRODUCT((--ISNUMBER(SEARCH(주말!$A19,주말데이터!$A$4:$A$363))*--ISNUMBER(SEARCH(주말!R$1,주말데이터!$B$2:$Y$2))*--ISNUMBER(SEARCH(주말!R$2,주말데이터!$B$3:$Y$3))),주말데이터!$B$4:$Y$363)</f>
        <v>719.11999999999989</v>
      </c>
      <c r="S19">
        <f>SUMPRODUCT((--ISNUMBER(SEARCH(주말!$A19,주말데이터!$A$4:$A$363))*--ISNUMBER(SEARCH(주말!S$1,주말데이터!$B$2:$Y$2))*--ISNUMBER(SEARCH(주말!S$2,주말데이터!$B$3:$Y$3))),주말데이터!$B$4:$Y$363)</f>
        <v>301.56</v>
      </c>
      <c r="T19" s="7">
        <f>SUMPRODUCT((--ISNUMBER(SEARCH(주말!$A19,주말데이터!$A$4:$A$363))*--ISNUMBER(SEARCH(주말!T$1,주말데이터!$B$2:$Y$2))*--ISNUMBER(SEARCH(주말!T$2,주말데이터!$B$3:$Y$3))),주말데이터!$B$4:$Y$363)</f>
        <v>1937.1499999999999</v>
      </c>
      <c r="U19" s="7">
        <f>SUMPRODUCT((--ISNUMBER(SEARCH(주말!$A19,주말데이터!$A$4:$A$363))*--ISNUMBER(SEARCH(주말!U$1,주말데이터!$B$2:$Y$2))*--ISNUMBER(SEARCH(주말!U$2,주말데이터!$B$3:$Y$3))),주말데이터!$B$4:$Y$363)</f>
        <v>1173.48</v>
      </c>
      <c r="V19">
        <f>SUMPRODUCT((--ISNUMBER(SEARCH(주말!$A19,주말데이터!$A$4:$A$363))*--ISNUMBER(SEARCH(주말!V$1,주말데이터!$B$2:$Y$2))*--ISNUMBER(SEARCH(주말!V$2,주말데이터!$B$3:$Y$3))),주말데이터!$B$4:$Y$363)</f>
        <v>1337.85</v>
      </c>
      <c r="W19">
        <f>SUMPRODUCT((--ISNUMBER(SEARCH(주말!$A19,주말데이터!$A$4:$A$363))*--ISNUMBER(SEARCH(주말!W$1,주말데이터!$B$2:$Y$2))*--ISNUMBER(SEARCH(주말!W$2,주말데이터!$B$3:$Y$3))),주말데이터!$B$4:$Y$363)</f>
        <v>1028.25</v>
      </c>
      <c r="X19">
        <f>SUMPRODUCT((--ISNUMBER(SEARCH(주말!$A19,주말데이터!$A$4:$A$363))*--ISNUMBER(SEARCH(주말!X$1,주말데이터!$B$2:$Y$2))*--ISNUMBER(SEARCH(주말!X$2,주말데이터!$B$3:$Y$3))),주말데이터!$B$4:$Y$363)</f>
        <v>1250.53</v>
      </c>
      <c r="Y19">
        <f>SUMPRODUCT((--ISNUMBER(SEARCH(주말!$A19,주말데이터!$A$4:$A$363))*--ISNUMBER(SEARCH(주말!Y$1,주말데이터!$B$2:$Y$2))*--ISNUMBER(SEARCH(주말!Y$2,주말데이터!$B$3:$Y$3))),주말데이터!$B$4:$Y$363)</f>
        <v>922.62</v>
      </c>
    </row>
    <row r="20" spans="1:25">
      <c r="A20" s="1" t="s">
        <v>33</v>
      </c>
      <c r="B20">
        <f>SUMPRODUCT((--ISNUMBER(SEARCH(주말!$A20,주말데이터!$A$4:$A$363))*--ISNUMBER(SEARCH(주말!B$1,주말데이터!$B$2:$Y$2))*--ISNUMBER(SEARCH(주말!B$2,주말데이터!$B$3:$Y$3))),주말데이터!$B$4:$Y$363)</f>
        <v>1651.54</v>
      </c>
      <c r="C20">
        <f>SUMPRODUCT((--ISNUMBER(SEARCH(주말!$A20,주말데이터!$A$4:$A$363))*--ISNUMBER(SEARCH(주말!C$1,주말데이터!$B$2:$Y$2))*--ISNUMBER(SEARCH(주말!C$2,주말데이터!$B$3:$Y$3))),주말데이터!$B$4:$Y$363)</f>
        <v>1127.8399999999999</v>
      </c>
      <c r="D20">
        <f>SUMPRODUCT((--ISNUMBER(SEARCH(주말!$A20,주말데이터!$A$4:$A$363))*--ISNUMBER(SEARCH(주말!D$1,주말데이터!$B$2:$Y$2))*--ISNUMBER(SEARCH(주말!D$2,주말데이터!$B$3:$Y$3))),주말데이터!$B$4:$Y$363)</f>
        <v>2355.39</v>
      </c>
      <c r="E20">
        <f>SUMPRODUCT((--ISNUMBER(SEARCH(주말!$A20,주말데이터!$A$4:$A$363))*--ISNUMBER(SEARCH(주말!E$1,주말데이터!$B$2:$Y$2))*--ISNUMBER(SEARCH(주말!E$2,주말데이터!$B$3:$Y$3))),주말데이터!$B$4:$Y$363)</f>
        <v>1592.4</v>
      </c>
      <c r="F20">
        <f>SUMPRODUCT((--ISNUMBER(SEARCH(주말!$A20,주말데이터!$A$4:$A$363))*--ISNUMBER(SEARCH(주말!F$1,주말데이터!$B$2:$Y$2))*--ISNUMBER(SEARCH(주말!F$2,주말데이터!$B$3:$Y$3))),주말데이터!$B$4:$Y$363)</f>
        <v>33.18</v>
      </c>
      <c r="G20">
        <f>SUMPRODUCT((--ISNUMBER(SEARCH(주말!$A20,주말데이터!$A$4:$A$363))*--ISNUMBER(SEARCH(주말!G$1,주말데이터!$B$2:$Y$2))*--ISNUMBER(SEARCH(주말!G$2,주말데이터!$B$3:$Y$3))),주말데이터!$B$4:$Y$363)</f>
        <v>8.8000000000000007</v>
      </c>
      <c r="H20">
        <f>SUMPRODUCT((--ISNUMBER(SEARCH(주말!$A20,주말데이터!$A$4:$A$363))*--ISNUMBER(SEARCH(주말!H$1,주말데이터!$B$2:$Y$2))*--ISNUMBER(SEARCH(주말!H$2,주말데이터!$B$3:$Y$3))),주말데이터!$B$4:$Y$363)</f>
        <v>33.18</v>
      </c>
      <c r="I20">
        <f>SUMPRODUCT((--ISNUMBER(SEARCH(주말!$A20,주말데이터!$A$4:$A$363))*--ISNUMBER(SEARCH(주말!I$1,주말데이터!$B$2:$Y$2))*--ISNUMBER(SEARCH(주말!I$2,주말데이터!$B$3:$Y$3))),주말데이터!$B$4:$Y$363)</f>
        <v>8.8000000000000007</v>
      </c>
      <c r="J20">
        <f>SUMPRODUCT((--ISNUMBER(SEARCH(주말!$A20,주말데이터!$A$4:$A$363))*--ISNUMBER(SEARCH(주말!J$1,주말데이터!$B$2:$Y$2))*--ISNUMBER(SEARCH(주말!J$2,주말데이터!$B$3:$Y$3))),주말데이터!$B$4:$Y$363)</f>
        <v>1651.54</v>
      </c>
      <c r="K20">
        <f>SUMPRODUCT((--ISNUMBER(SEARCH(주말!$A20,주말데이터!$A$4:$A$363))*--ISNUMBER(SEARCH(주말!K$1,주말데이터!$B$2:$Y$2))*--ISNUMBER(SEARCH(주말!K$2,주말데이터!$B$3:$Y$3))),주말데이터!$B$4:$Y$363)</f>
        <v>1127.8399999999999</v>
      </c>
      <c r="L20">
        <f>SUMPRODUCT((--ISNUMBER(SEARCH(주말!$A20,주말데이터!$A$4:$A$363))*--ISNUMBER(SEARCH(주말!L$1,주말데이터!$B$2:$Y$2))*--ISNUMBER(SEARCH(주말!L$2,주말데이터!$B$3:$Y$3))),주말데이터!$B$4:$Y$363)</f>
        <v>357.24</v>
      </c>
      <c r="M20">
        <f>SUMPRODUCT((--ISNUMBER(SEARCH(주말!$A20,주말데이터!$A$4:$A$363))*--ISNUMBER(SEARCH(주말!M$1,주말데이터!$B$2:$Y$2))*--ISNUMBER(SEARCH(주말!M$2,주말데이터!$B$3:$Y$3))),주말데이터!$B$4:$Y$363)</f>
        <v>191.73000000000002</v>
      </c>
      <c r="N20">
        <f>SUMPRODUCT((--ISNUMBER(SEARCH(주말!$A20,주말데이터!$A$4:$A$363))*--ISNUMBER(SEARCH(주말!N$1,주말데이터!$B$2:$Y$2))*--ISNUMBER(SEARCH(주말!N$2,주말데이터!$B$3:$Y$3))),주말데이터!$B$4:$Y$363)</f>
        <v>357.24</v>
      </c>
      <c r="O20">
        <f>SUMPRODUCT((--ISNUMBER(SEARCH(주말!$A20,주말데이터!$A$4:$A$363))*--ISNUMBER(SEARCH(주말!O$1,주말데이터!$B$2:$Y$2))*--ISNUMBER(SEARCH(주말!O$2,주말데이터!$B$3:$Y$3))),주말데이터!$B$4:$Y$363)</f>
        <v>191.73000000000002</v>
      </c>
      <c r="P20">
        <f>SUMPRODUCT((--ISNUMBER(SEARCH(주말!$A20,주말데이터!$A$4:$A$363))*--ISNUMBER(SEARCH(주말!P$1,주말데이터!$B$2:$Y$2))*--ISNUMBER(SEARCH(주말!P$2,주말데이터!$B$3:$Y$3))),주말데이터!$B$4:$Y$363)</f>
        <v>768.13</v>
      </c>
      <c r="Q20">
        <f>SUMPRODUCT((--ISNUMBER(SEARCH(주말!$A20,주말데이터!$A$4:$A$363))*--ISNUMBER(SEARCH(주말!Q$1,주말데이터!$B$2:$Y$2))*--ISNUMBER(SEARCH(주말!Q$2,주말데이터!$B$3:$Y$3))),주말데이터!$B$4:$Y$363)</f>
        <v>549.62</v>
      </c>
      <c r="R20">
        <f>SUMPRODUCT((--ISNUMBER(SEARCH(주말!$A20,주말데이터!$A$4:$A$363))*--ISNUMBER(SEARCH(주말!R$1,주말데이터!$B$2:$Y$2))*--ISNUMBER(SEARCH(주말!R$2,주말데이터!$B$3:$Y$3))),주말데이터!$B$4:$Y$363)</f>
        <v>1147.08</v>
      </c>
      <c r="S20">
        <f>SUMPRODUCT((--ISNUMBER(SEARCH(주말!$A20,주말데이터!$A$4:$A$363))*--ISNUMBER(SEARCH(주말!S$1,주말데이터!$B$2:$Y$2))*--ISNUMBER(SEARCH(주말!S$2,주말데이터!$B$3:$Y$3))),주말데이터!$B$4:$Y$363)</f>
        <v>695.98</v>
      </c>
      <c r="T20" s="7">
        <f>SUMPRODUCT((--ISNUMBER(SEARCH(주말!$A20,주말데이터!$A$4:$A$363))*--ISNUMBER(SEARCH(주말!T$1,주말데이터!$B$2:$Y$2))*--ISNUMBER(SEARCH(주말!T$2,주말데이터!$B$3:$Y$3))),주말데이터!$B$4:$Y$363)</f>
        <v>1985.1000000000001</v>
      </c>
      <c r="U20" s="7">
        <f>SUMPRODUCT((--ISNUMBER(SEARCH(주말!$A20,주말데이터!$A$4:$A$363))*--ISNUMBER(SEARCH(주말!U$1,주말데이터!$B$2:$Y$2))*--ISNUMBER(SEARCH(주말!U$2,주말데이터!$B$3:$Y$3))),주말데이터!$B$4:$Y$363)</f>
        <v>1368.5700000000002</v>
      </c>
      <c r="V20">
        <f>SUMPRODUCT((--ISNUMBER(SEARCH(주말!$A20,주말데이터!$A$4:$A$363))*--ISNUMBER(SEARCH(주말!V$1,주말데이터!$B$2:$Y$2))*--ISNUMBER(SEARCH(주말!V$2,주말데이터!$B$3:$Y$3))),주말데이터!$B$4:$Y$363)</f>
        <v>2003.8700000000001</v>
      </c>
      <c r="W20">
        <f>SUMPRODUCT((--ISNUMBER(SEARCH(주말!$A20,주말데이터!$A$4:$A$363))*--ISNUMBER(SEARCH(주말!W$1,주말데이터!$B$2:$Y$2))*--ISNUMBER(SEARCH(주말!W$2,주말데이터!$B$3:$Y$3))),주말데이터!$B$4:$Y$363)</f>
        <v>1402.1599999999999</v>
      </c>
      <c r="X20">
        <f>SUMPRODUCT((--ISNUMBER(SEARCH(주말!$A20,주말데이터!$A$4:$A$363))*--ISNUMBER(SEARCH(주말!X$1,주말데이터!$B$2:$Y$2))*--ISNUMBER(SEARCH(주말!X$2,주말데이터!$B$3:$Y$3))),주말데이터!$B$4:$Y$363)</f>
        <v>1859.7500000000002</v>
      </c>
      <c r="Y20">
        <f>SUMPRODUCT((--ISNUMBER(SEARCH(주말!$A20,주말데이터!$A$4:$A$363))*--ISNUMBER(SEARCH(주말!Y$1,주말데이터!$B$2:$Y$2))*--ISNUMBER(SEARCH(주말!Y$2,주말데이터!$B$3:$Y$3))),주말데이터!$B$4:$Y$363)</f>
        <v>1287.6500000000001</v>
      </c>
    </row>
    <row r="21" spans="1:25">
      <c r="A21" s="1" t="s">
        <v>34</v>
      </c>
      <c r="B21">
        <f>SUMPRODUCT((--ISNUMBER(SEARCH(주말!$A21,주말데이터!$A$4:$A$363))*--ISNUMBER(SEARCH(주말!B$1,주말데이터!$B$2:$Y$2))*--ISNUMBER(SEARCH(주말!B$2,주말데이터!$B$3:$Y$3))),주말데이터!$B$4:$Y$363)</f>
        <v>1697.8999999999999</v>
      </c>
      <c r="C21">
        <f>SUMPRODUCT((--ISNUMBER(SEARCH(주말!$A21,주말데이터!$A$4:$A$363))*--ISNUMBER(SEARCH(주말!C$1,주말데이터!$B$2:$Y$2))*--ISNUMBER(SEARCH(주말!C$2,주말데이터!$B$3:$Y$3))),주말데이터!$B$4:$Y$363)</f>
        <v>1421.98</v>
      </c>
      <c r="D21">
        <f>SUMPRODUCT((--ISNUMBER(SEARCH(주말!$A21,주말데이터!$A$4:$A$363))*--ISNUMBER(SEARCH(주말!D$1,주말데이터!$B$2:$Y$2))*--ISNUMBER(SEARCH(주말!D$2,주말데이터!$B$3:$Y$3))),주말데이터!$B$4:$Y$363)</f>
        <v>2608.25</v>
      </c>
      <c r="E21">
        <f>SUMPRODUCT((--ISNUMBER(SEARCH(주말!$A21,주말데이터!$A$4:$A$363))*--ISNUMBER(SEARCH(주말!E$1,주말데이터!$B$2:$Y$2))*--ISNUMBER(SEARCH(주말!E$2,주말데이터!$B$3:$Y$3))),주말데이터!$B$4:$Y$363)</f>
        <v>2159.31</v>
      </c>
      <c r="F21">
        <f>SUMPRODUCT((--ISNUMBER(SEARCH(주말!$A21,주말데이터!$A$4:$A$363))*--ISNUMBER(SEARCH(주말!F$1,주말데이터!$B$2:$Y$2))*--ISNUMBER(SEARCH(주말!F$2,주말데이터!$B$3:$Y$3))),주말데이터!$B$4:$Y$363)</f>
        <v>49.77</v>
      </c>
      <c r="G21">
        <f>SUMPRODUCT((--ISNUMBER(SEARCH(주말!$A21,주말데이터!$A$4:$A$363))*--ISNUMBER(SEARCH(주말!G$1,주말데이터!$B$2:$Y$2))*--ISNUMBER(SEARCH(주말!G$2,주말데이터!$B$3:$Y$3))),주말데이터!$B$4:$Y$363)</f>
        <v>14.980000000000002</v>
      </c>
      <c r="H21">
        <f>SUMPRODUCT((--ISNUMBER(SEARCH(주말!$A21,주말데이터!$A$4:$A$363))*--ISNUMBER(SEARCH(주말!H$1,주말데이터!$B$2:$Y$2))*--ISNUMBER(SEARCH(주말!H$2,주말데이터!$B$3:$Y$3))),주말데이터!$B$4:$Y$363)</f>
        <v>49.77</v>
      </c>
      <c r="I21">
        <f>SUMPRODUCT((--ISNUMBER(SEARCH(주말!$A21,주말데이터!$A$4:$A$363))*--ISNUMBER(SEARCH(주말!I$1,주말데이터!$B$2:$Y$2))*--ISNUMBER(SEARCH(주말!I$2,주말데이터!$B$3:$Y$3))),주말데이터!$B$4:$Y$363)</f>
        <v>14.980000000000002</v>
      </c>
      <c r="J21">
        <f>SUMPRODUCT((--ISNUMBER(SEARCH(주말!$A21,주말데이터!$A$4:$A$363))*--ISNUMBER(SEARCH(주말!J$1,주말데이터!$B$2:$Y$2))*--ISNUMBER(SEARCH(주말!J$2,주말데이터!$B$3:$Y$3))),주말데이터!$B$4:$Y$363)</f>
        <v>1697.8999999999999</v>
      </c>
      <c r="K21">
        <f>SUMPRODUCT((--ISNUMBER(SEARCH(주말!$A21,주말데이터!$A$4:$A$363))*--ISNUMBER(SEARCH(주말!K$1,주말데이터!$B$2:$Y$2))*--ISNUMBER(SEARCH(주말!K$2,주말데이터!$B$3:$Y$3))),주말데이터!$B$4:$Y$363)</f>
        <v>1421.98</v>
      </c>
      <c r="L21">
        <f>SUMPRODUCT((--ISNUMBER(SEARCH(주말!$A21,주말데이터!$A$4:$A$363))*--ISNUMBER(SEARCH(주말!L$1,주말데이터!$B$2:$Y$2))*--ISNUMBER(SEARCH(주말!L$2,주말데이터!$B$3:$Y$3))),주말데이터!$B$4:$Y$363)</f>
        <v>385.18</v>
      </c>
      <c r="M21">
        <f>SUMPRODUCT((--ISNUMBER(SEARCH(주말!$A21,주말데이터!$A$4:$A$363))*--ISNUMBER(SEARCH(주말!M$1,주말데이터!$B$2:$Y$2))*--ISNUMBER(SEARCH(주말!M$2,주말데이터!$B$3:$Y$3))),주말데이터!$B$4:$Y$363)</f>
        <v>215.51</v>
      </c>
      <c r="N21">
        <f>SUMPRODUCT((--ISNUMBER(SEARCH(주말!$A21,주말데이터!$A$4:$A$363))*--ISNUMBER(SEARCH(주말!N$1,주말데이터!$B$2:$Y$2))*--ISNUMBER(SEARCH(주말!N$2,주말데이터!$B$3:$Y$3))),주말데이터!$B$4:$Y$363)</f>
        <v>385.18</v>
      </c>
      <c r="O21">
        <f>SUMPRODUCT((--ISNUMBER(SEARCH(주말!$A21,주말데이터!$A$4:$A$363))*--ISNUMBER(SEARCH(주말!O$1,주말데이터!$B$2:$Y$2))*--ISNUMBER(SEARCH(주말!O$2,주말데이터!$B$3:$Y$3))),주말데이터!$B$4:$Y$363)</f>
        <v>215.51</v>
      </c>
      <c r="P21">
        <f>SUMPRODUCT((--ISNUMBER(SEARCH(주말!$A21,주말데이터!$A$4:$A$363))*--ISNUMBER(SEARCH(주말!P$1,주말데이터!$B$2:$Y$2))*--ISNUMBER(SEARCH(주말!P$2,주말데이터!$B$3:$Y$3))),주말데이터!$B$4:$Y$363)</f>
        <v>1050.2</v>
      </c>
      <c r="Q21">
        <f>SUMPRODUCT((--ISNUMBER(SEARCH(주말!$A21,주말데이터!$A$4:$A$363))*--ISNUMBER(SEARCH(주말!Q$1,주말데이터!$B$2:$Y$2))*--ISNUMBER(SEARCH(주말!Q$2,주말데이터!$B$3:$Y$3))),주말데이터!$B$4:$Y$363)</f>
        <v>1014.77</v>
      </c>
      <c r="R21">
        <f>SUMPRODUCT((--ISNUMBER(SEARCH(주말!$A21,주말데이터!$A$4:$A$363))*--ISNUMBER(SEARCH(주말!R$1,주말데이터!$B$2:$Y$2))*--ISNUMBER(SEARCH(주말!R$2,주말데이터!$B$3:$Y$3))),주말데이터!$B$4:$Y$363)</f>
        <v>1448.67</v>
      </c>
      <c r="S21">
        <f>SUMPRODUCT((--ISNUMBER(SEARCH(주말!$A21,주말데이터!$A$4:$A$363))*--ISNUMBER(SEARCH(주말!S$1,주말데이터!$B$2:$Y$2))*--ISNUMBER(SEARCH(주말!S$2,주말데이터!$B$3:$Y$3))),주말데이터!$B$4:$Y$363)</f>
        <v>1151.05</v>
      </c>
      <c r="T21" s="7">
        <f>SUMPRODUCT((--ISNUMBER(SEARCH(주말!$A21,주말데이터!$A$4:$A$363))*--ISNUMBER(SEARCH(주말!T$1,주말데이터!$B$2:$Y$2))*--ISNUMBER(SEARCH(주말!T$2,주말데이터!$B$3:$Y$3))),주말데이터!$B$4:$Y$363)</f>
        <v>2049.87</v>
      </c>
      <c r="U21" s="7">
        <f>SUMPRODUCT((--ISNUMBER(SEARCH(주말!$A21,주말데이터!$A$4:$A$363))*--ISNUMBER(SEARCH(주말!U$1,주말데이터!$B$2:$Y$2))*--ISNUMBER(SEARCH(주말!U$2,주말데이터!$B$3:$Y$3))),주말데이터!$B$4:$Y$363)</f>
        <v>1687.01</v>
      </c>
      <c r="V21">
        <f>SUMPRODUCT((--ISNUMBER(SEARCH(주말!$A21,주말데이터!$A$4:$A$363))*--ISNUMBER(SEARCH(주말!V$1,주말데이터!$B$2:$Y$2))*--ISNUMBER(SEARCH(주말!V$2,주말데이터!$B$3:$Y$3))),주말데이터!$B$4:$Y$363)</f>
        <v>2793.27</v>
      </c>
      <c r="W21">
        <f>SUMPRODUCT((--ISNUMBER(SEARCH(주말!$A21,주말데이터!$A$4:$A$363))*--ISNUMBER(SEARCH(주말!W$1,주말데이터!$B$2:$Y$2))*--ISNUMBER(SEARCH(주말!W$2,주말데이터!$B$3:$Y$3))),주말데이터!$B$4:$Y$363)</f>
        <v>2278.36</v>
      </c>
      <c r="X21">
        <f>SUMPRODUCT((--ISNUMBER(SEARCH(주말!$A21,주말데이터!$A$4:$A$363))*--ISNUMBER(SEARCH(주말!X$1,주말데이터!$B$2:$Y$2))*--ISNUMBER(SEARCH(주말!X$2,주말데이터!$B$3:$Y$3))),주말데이터!$B$4:$Y$363)</f>
        <v>2565.9499999999998</v>
      </c>
      <c r="Y21">
        <f>SUMPRODUCT((--ISNUMBER(SEARCH(주말!$A21,주말데이터!$A$4:$A$363))*--ISNUMBER(SEARCH(주말!Y$1,주말데이터!$B$2:$Y$2))*--ISNUMBER(SEARCH(주말!Y$2,주말데이터!$B$3:$Y$3))),주말데이터!$B$4:$Y$363)</f>
        <v>2133.21</v>
      </c>
    </row>
    <row r="22" spans="1:25">
      <c r="A22" s="1" t="s">
        <v>35</v>
      </c>
      <c r="B22">
        <f>SUMPRODUCT((--ISNUMBER(SEARCH(주말!$A22,주말데이터!$A$4:$A$363))*--ISNUMBER(SEARCH(주말!B$1,주말데이터!$B$2:$Y$2))*--ISNUMBER(SEARCH(주말!B$2,주말데이터!$B$3:$Y$3))),주말데이터!$B$4:$Y$363)</f>
        <v>1706.21</v>
      </c>
      <c r="C22">
        <f>SUMPRODUCT((--ISNUMBER(SEARCH(주말!$A22,주말데이터!$A$4:$A$363))*--ISNUMBER(SEARCH(주말!C$1,주말데이터!$B$2:$Y$2))*--ISNUMBER(SEARCH(주말!C$2,주말데이터!$B$3:$Y$3))),주말데이터!$B$4:$Y$363)</f>
        <v>1579.0699999999997</v>
      </c>
      <c r="D22">
        <f>SUMPRODUCT((--ISNUMBER(SEARCH(주말!$A22,주말데이터!$A$4:$A$363))*--ISNUMBER(SEARCH(주말!D$1,주말데이터!$B$2:$Y$2))*--ISNUMBER(SEARCH(주말!D$2,주말데이터!$B$3:$Y$3))),주말데이터!$B$4:$Y$363)</f>
        <v>2971.63</v>
      </c>
      <c r="E22">
        <f>SUMPRODUCT((--ISNUMBER(SEARCH(주말!$A22,주말데이터!$A$4:$A$363))*--ISNUMBER(SEARCH(주말!E$1,주말데이터!$B$2:$Y$2))*--ISNUMBER(SEARCH(주말!E$2,주말데이터!$B$3:$Y$3))),주말데이터!$B$4:$Y$363)</f>
        <v>2834.4300000000003</v>
      </c>
      <c r="F22">
        <f>SUMPRODUCT((--ISNUMBER(SEARCH(주말!$A22,주말데이터!$A$4:$A$363))*--ISNUMBER(SEARCH(주말!F$1,주말데이터!$B$2:$Y$2))*--ISNUMBER(SEARCH(주말!F$2,주말데이터!$B$3:$Y$3))),주말데이터!$B$4:$Y$363)</f>
        <v>194.47</v>
      </c>
      <c r="G22">
        <f>SUMPRODUCT((--ISNUMBER(SEARCH(주말!$A22,주말데이터!$A$4:$A$363))*--ISNUMBER(SEARCH(주말!G$1,주말데이터!$B$2:$Y$2))*--ISNUMBER(SEARCH(주말!G$2,주말데이터!$B$3:$Y$3))),주말데이터!$B$4:$Y$363)</f>
        <v>15.29</v>
      </c>
      <c r="H22">
        <f>SUMPRODUCT((--ISNUMBER(SEARCH(주말!$A22,주말데이터!$A$4:$A$363))*--ISNUMBER(SEARCH(주말!H$1,주말데이터!$B$2:$Y$2))*--ISNUMBER(SEARCH(주말!H$2,주말데이터!$B$3:$Y$3))),주말데이터!$B$4:$Y$363)</f>
        <v>194.47</v>
      </c>
      <c r="I22">
        <f>SUMPRODUCT((--ISNUMBER(SEARCH(주말!$A22,주말데이터!$A$4:$A$363))*--ISNUMBER(SEARCH(주말!I$1,주말데이터!$B$2:$Y$2))*--ISNUMBER(SEARCH(주말!I$2,주말데이터!$B$3:$Y$3))),주말데이터!$B$4:$Y$363)</f>
        <v>15.29</v>
      </c>
      <c r="J22">
        <f>SUMPRODUCT((--ISNUMBER(SEARCH(주말!$A22,주말데이터!$A$4:$A$363))*--ISNUMBER(SEARCH(주말!J$1,주말데이터!$B$2:$Y$2))*--ISNUMBER(SEARCH(주말!J$2,주말데이터!$B$3:$Y$3))),주말데이터!$B$4:$Y$363)</f>
        <v>1706.21</v>
      </c>
      <c r="K22">
        <f>SUMPRODUCT((--ISNUMBER(SEARCH(주말!$A22,주말데이터!$A$4:$A$363))*--ISNUMBER(SEARCH(주말!K$1,주말데이터!$B$2:$Y$2))*--ISNUMBER(SEARCH(주말!K$2,주말데이터!$B$3:$Y$3))),주말데이터!$B$4:$Y$363)</f>
        <v>1579.0699999999997</v>
      </c>
      <c r="L22">
        <f>SUMPRODUCT((--ISNUMBER(SEARCH(주말!$A22,주말데이터!$A$4:$A$363))*--ISNUMBER(SEARCH(주말!L$1,주말데이터!$B$2:$Y$2))*--ISNUMBER(SEARCH(주말!L$2,주말데이터!$B$3:$Y$3))),주말데이터!$B$4:$Y$363)</f>
        <v>525.15</v>
      </c>
      <c r="M22">
        <f>SUMPRODUCT((--ISNUMBER(SEARCH(주말!$A22,주말데이터!$A$4:$A$363))*--ISNUMBER(SEARCH(주말!M$1,주말데이터!$B$2:$Y$2))*--ISNUMBER(SEARCH(주말!M$2,주말데이터!$B$3:$Y$3))),주말데이터!$B$4:$Y$363)</f>
        <v>237.89</v>
      </c>
      <c r="N22">
        <f>SUMPRODUCT((--ISNUMBER(SEARCH(주말!$A22,주말데이터!$A$4:$A$363))*--ISNUMBER(SEARCH(주말!N$1,주말데이터!$B$2:$Y$2))*--ISNUMBER(SEARCH(주말!N$2,주말데이터!$B$3:$Y$3))),주말데이터!$B$4:$Y$363)</f>
        <v>525.15</v>
      </c>
      <c r="O22">
        <f>SUMPRODUCT((--ISNUMBER(SEARCH(주말!$A22,주말데이터!$A$4:$A$363))*--ISNUMBER(SEARCH(주말!O$1,주말데이터!$B$2:$Y$2))*--ISNUMBER(SEARCH(주말!O$2,주말데이터!$B$3:$Y$3))),주말데이터!$B$4:$Y$363)</f>
        <v>237.89</v>
      </c>
      <c r="P22">
        <f>SUMPRODUCT((--ISNUMBER(SEARCH(주말!$A22,주말데이터!$A$4:$A$363))*--ISNUMBER(SEARCH(주말!P$1,주말데이터!$B$2:$Y$2))*--ISNUMBER(SEARCH(주말!P$2,주말데이터!$B$3:$Y$3))),주말데이터!$B$4:$Y$363)</f>
        <v>1301.77</v>
      </c>
      <c r="Q22">
        <f>SUMPRODUCT((--ISNUMBER(SEARCH(주말!$A22,주말데이터!$A$4:$A$363))*--ISNUMBER(SEARCH(주말!Q$1,주말데이터!$B$2:$Y$2))*--ISNUMBER(SEARCH(주말!Q$2,주말데이터!$B$3:$Y$3))),주말데이터!$B$4:$Y$363)</f>
        <v>1146.02</v>
      </c>
      <c r="R22">
        <f>SUMPRODUCT((--ISNUMBER(SEARCH(주말!$A22,주말데이터!$A$4:$A$363))*--ISNUMBER(SEARCH(주말!R$1,주말데이터!$B$2:$Y$2))*--ISNUMBER(SEARCH(주말!R$2,주말데이터!$B$3:$Y$3))),주말데이터!$B$4:$Y$363)</f>
        <v>1814.04</v>
      </c>
      <c r="S22">
        <f>SUMPRODUCT((--ISNUMBER(SEARCH(주말!$A22,주말데이터!$A$4:$A$363))*--ISNUMBER(SEARCH(주말!S$1,주말데이터!$B$2:$Y$2))*--ISNUMBER(SEARCH(주말!S$2,주말데이터!$B$3:$Y$3))),주말데이터!$B$4:$Y$363)</f>
        <v>1536.69</v>
      </c>
      <c r="T22" s="7">
        <f>SUMPRODUCT((--ISNUMBER(SEARCH(주말!$A22,주말데이터!$A$4:$A$363))*--ISNUMBER(SEARCH(주말!T$1,주말데이터!$B$2:$Y$2))*--ISNUMBER(SEARCH(주말!T$2,주말데이터!$B$3:$Y$3))),주말데이터!$B$4:$Y$363)</f>
        <v>2525.14</v>
      </c>
      <c r="U22" s="7">
        <f>SUMPRODUCT((--ISNUMBER(SEARCH(주말!$A22,주말데이터!$A$4:$A$363))*--ISNUMBER(SEARCH(주말!U$1,주말데이터!$B$2:$Y$2))*--ISNUMBER(SEARCH(주말!U$2,주말데이터!$B$3:$Y$3))),주말데이터!$B$4:$Y$363)</f>
        <v>1871.96</v>
      </c>
      <c r="V22">
        <f>SUMPRODUCT((--ISNUMBER(SEARCH(주말!$A22,주말데이터!$A$4:$A$363))*--ISNUMBER(SEARCH(주말!V$1,주말데이터!$B$2:$Y$2))*--ISNUMBER(SEARCH(주말!V$2,주말데이터!$B$3:$Y$3))),주말데이터!$B$4:$Y$363)</f>
        <v>3418.2100000000005</v>
      </c>
      <c r="W22">
        <f>SUMPRODUCT((--ISNUMBER(SEARCH(주말!$A22,주말데이터!$A$4:$A$363))*--ISNUMBER(SEARCH(주말!W$1,주말데이터!$B$2:$Y$2))*--ISNUMBER(SEARCH(주말!W$2,주말데이터!$B$3:$Y$3))),주말데이터!$B$4:$Y$363)</f>
        <v>3193.3300000000004</v>
      </c>
      <c r="X22">
        <f>SUMPRODUCT((--ISNUMBER(SEARCH(주말!$A22,주말데이터!$A$4:$A$363))*--ISNUMBER(SEARCH(주말!X$1,주말데이터!$B$2:$Y$2))*--ISNUMBER(SEARCH(주말!X$2,주말데이터!$B$3:$Y$3))),주말데이터!$B$4:$Y$363)</f>
        <v>3141.27</v>
      </c>
      <c r="Y22">
        <f>SUMPRODUCT((--ISNUMBER(SEARCH(주말!$A22,주말데이터!$A$4:$A$363))*--ISNUMBER(SEARCH(주말!Y$1,주말데이터!$B$2:$Y$2))*--ISNUMBER(SEARCH(주말!Y$2,주말데이터!$B$3:$Y$3))),주말데이터!$B$4:$Y$363)</f>
        <v>3003.09</v>
      </c>
    </row>
    <row r="23" spans="1:25">
      <c r="A23" s="1" t="s">
        <v>36</v>
      </c>
      <c r="B23">
        <f>SUMPRODUCT((--ISNUMBER(SEARCH(주말!$A23,주말데이터!$A$4:$A$363))*--ISNUMBER(SEARCH(주말!B$1,주말데이터!$B$2:$Y$2))*--ISNUMBER(SEARCH(주말!B$2,주말데이터!$B$3:$Y$3))),주말데이터!$B$4:$Y$363)</f>
        <v>1713.06</v>
      </c>
      <c r="C23">
        <f>SUMPRODUCT((--ISNUMBER(SEARCH(주말!$A23,주말데이터!$A$4:$A$363))*--ISNUMBER(SEARCH(주말!C$1,주말데이터!$B$2:$Y$2))*--ISNUMBER(SEARCH(주말!C$2,주말데이터!$B$3:$Y$3))),주말데이터!$B$4:$Y$363)</f>
        <v>1678.88</v>
      </c>
      <c r="D23">
        <f>SUMPRODUCT((--ISNUMBER(SEARCH(주말!$A23,주말데이터!$A$4:$A$363))*--ISNUMBER(SEARCH(주말!D$1,주말데이터!$B$2:$Y$2))*--ISNUMBER(SEARCH(주말!D$2,주말데이터!$B$3:$Y$3))),주말데이터!$B$4:$Y$363)</f>
        <v>3074.3300000000004</v>
      </c>
      <c r="E23">
        <f>SUMPRODUCT((--ISNUMBER(SEARCH(주말!$A23,주말데이터!$A$4:$A$363))*--ISNUMBER(SEARCH(주말!E$1,주말데이터!$B$2:$Y$2))*--ISNUMBER(SEARCH(주말!E$2,주말데이터!$B$3:$Y$3))),주말데이터!$B$4:$Y$363)</f>
        <v>2871.1600000000003</v>
      </c>
      <c r="F23">
        <f>SUMPRODUCT((--ISNUMBER(SEARCH(주말!$A23,주말데이터!$A$4:$A$363))*--ISNUMBER(SEARCH(주말!F$1,주말데이터!$B$2:$Y$2))*--ISNUMBER(SEARCH(주말!F$2,주말데이터!$B$3:$Y$3))),주말데이터!$B$4:$Y$363)</f>
        <v>38.28</v>
      </c>
      <c r="G23">
        <f>SUMPRODUCT((--ISNUMBER(SEARCH(주말!$A23,주말데이터!$A$4:$A$363))*--ISNUMBER(SEARCH(주말!G$1,주말데이터!$B$2:$Y$2))*--ISNUMBER(SEARCH(주말!G$2,주말데이터!$B$3:$Y$3))),주말데이터!$B$4:$Y$363)</f>
        <v>17.02</v>
      </c>
      <c r="H23">
        <f>SUMPRODUCT((--ISNUMBER(SEARCH(주말!$A23,주말데이터!$A$4:$A$363))*--ISNUMBER(SEARCH(주말!H$1,주말데이터!$B$2:$Y$2))*--ISNUMBER(SEARCH(주말!H$2,주말데이터!$B$3:$Y$3))),주말데이터!$B$4:$Y$363)</f>
        <v>38.28</v>
      </c>
      <c r="I23">
        <f>SUMPRODUCT((--ISNUMBER(SEARCH(주말!$A23,주말데이터!$A$4:$A$363))*--ISNUMBER(SEARCH(주말!I$1,주말데이터!$B$2:$Y$2))*--ISNUMBER(SEARCH(주말!I$2,주말데이터!$B$3:$Y$3))),주말데이터!$B$4:$Y$363)</f>
        <v>17.02</v>
      </c>
      <c r="J23">
        <f>SUMPRODUCT((--ISNUMBER(SEARCH(주말!$A23,주말데이터!$A$4:$A$363))*--ISNUMBER(SEARCH(주말!J$1,주말데이터!$B$2:$Y$2))*--ISNUMBER(SEARCH(주말!J$2,주말데이터!$B$3:$Y$3))),주말데이터!$B$4:$Y$363)</f>
        <v>1713.06</v>
      </c>
      <c r="K23">
        <f>SUMPRODUCT((--ISNUMBER(SEARCH(주말!$A23,주말데이터!$A$4:$A$363))*--ISNUMBER(SEARCH(주말!K$1,주말데이터!$B$2:$Y$2))*--ISNUMBER(SEARCH(주말!K$2,주말데이터!$B$3:$Y$3))),주말데이터!$B$4:$Y$363)</f>
        <v>1678.88</v>
      </c>
      <c r="L23">
        <f>SUMPRODUCT((--ISNUMBER(SEARCH(주말!$A23,주말데이터!$A$4:$A$363))*--ISNUMBER(SEARCH(주말!L$1,주말데이터!$B$2:$Y$2))*--ISNUMBER(SEARCH(주말!L$2,주말데이터!$B$3:$Y$3))),주말데이터!$B$4:$Y$363)</f>
        <v>375.26000000000005</v>
      </c>
      <c r="M23">
        <f>SUMPRODUCT((--ISNUMBER(SEARCH(주말!$A23,주말데이터!$A$4:$A$363))*--ISNUMBER(SEARCH(주말!M$1,주말데이터!$B$2:$Y$2))*--ISNUMBER(SEARCH(주말!M$2,주말데이터!$B$3:$Y$3))),주말데이터!$B$4:$Y$363)</f>
        <v>247.48999999999998</v>
      </c>
      <c r="N23">
        <f>SUMPRODUCT((--ISNUMBER(SEARCH(주말!$A23,주말데이터!$A$4:$A$363))*--ISNUMBER(SEARCH(주말!N$1,주말데이터!$B$2:$Y$2))*--ISNUMBER(SEARCH(주말!N$2,주말데이터!$B$3:$Y$3))),주말데이터!$B$4:$Y$363)</f>
        <v>375.26000000000005</v>
      </c>
      <c r="O23">
        <f>SUMPRODUCT((--ISNUMBER(SEARCH(주말!$A23,주말데이터!$A$4:$A$363))*--ISNUMBER(SEARCH(주말!O$1,주말데이터!$B$2:$Y$2))*--ISNUMBER(SEARCH(주말!O$2,주말데이터!$B$3:$Y$3))),주말데이터!$B$4:$Y$363)</f>
        <v>247.48999999999998</v>
      </c>
      <c r="P23">
        <f>SUMPRODUCT((--ISNUMBER(SEARCH(주말!$A23,주말데이터!$A$4:$A$363))*--ISNUMBER(SEARCH(주말!P$1,주말데이터!$B$2:$Y$2))*--ISNUMBER(SEARCH(주말!P$2,주말데이터!$B$3:$Y$3))),주말데이터!$B$4:$Y$363)</f>
        <v>1274.22</v>
      </c>
      <c r="Q23">
        <f>SUMPRODUCT((--ISNUMBER(SEARCH(주말!$A23,주말데이터!$A$4:$A$363))*--ISNUMBER(SEARCH(주말!Q$1,주말데이터!$B$2:$Y$2))*--ISNUMBER(SEARCH(주말!Q$2,주말데이터!$B$3:$Y$3))),주말데이터!$B$4:$Y$363)</f>
        <v>1232.6799999999998</v>
      </c>
      <c r="R23">
        <f>SUMPRODUCT((--ISNUMBER(SEARCH(주말!$A23,주말데이터!$A$4:$A$363))*--ISNUMBER(SEARCH(주말!R$1,주말데이터!$B$2:$Y$2))*--ISNUMBER(SEARCH(주말!R$2,주말데이터!$B$3:$Y$3))),주말데이터!$B$4:$Y$363)</f>
        <v>1846.4299999999998</v>
      </c>
      <c r="S23">
        <f>SUMPRODUCT((--ISNUMBER(SEARCH(주말!$A23,주말데이터!$A$4:$A$363))*--ISNUMBER(SEARCH(주말!S$1,주말데이터!$B$2:$Y$2))*--ISNUMBER(SEARCH(주말!S$2,주말데이터!$B$3:$Y$3))),주말데이터!$B$4:$Y$363)</f>
        <v>1656.25</v>
      </c>
      <c r="T23" s="7">
        <f>SUMPRODUCT((--ISNUMBER(SEARCH(주말!$A23,주말데이터!$A$4:$A$363))*--ISNUMBER(SEARCH(주말!T$1,주말데이터!$B$2:$Y$2))*--ISNUMBER(SEARCH(주말!T$2,주말데이터!$B$3:$Y$3))),주말데이터!$B$4:$Y$363)</f>
        <v>2487.5699999999997</v>
      </c>
      <c r="U23" s="7">
        <f>SUMPRODUCT((--ISNUMBER(SEARCH(주말!$A23,주말데이터!$A$4:$A$363))*--ISNUMBER(SEARCH(주말!U$1,주말데이터!$B$2:$Y$2))*--ISNUMBER(SEARCH(주말!U$2,주말데이터!$B$3:$Y$3))),주말데이터!$B$4:$Y$363)</f>
        <v>1813.03</v>
      </c>
      <c r="V23">
        <f>SUMPRODUCT((--ISNUMBER(SEARCH(주말!$A23,주말데이터!$A$4:$A$363))*--ISNUMBER(SEARCH(주말!V$1,주말데이터!$B$2:$Y$2))*--ISNUMBER(SEARCH(주말!V$2,주말데이터!$B$3:$Y$3))),주말데이터!$B$4:$Y$363)</f>
        <v>3539.49</v>
      </c>
      <c r="W23">
        <f>SUMPRODUCT((--ISNUMBER(SEARCH(주말!$A23,주말데이터!$A$4:$A$363))*--ISNUMBER(SEARCH(주말!W$1,주말데이터!$B$2:$Y$2))*--ISNUMBER(SEARCH(주말!W$2,주말데이터!$B$3:$Y$3))),주말데이터!$B$4:$Y$363)</f>
        <v>3348.93</v>
      </c>
      <c r="X23">
        <f>SUMPRODUCT((--ISNUMBER(SEARCH(주말!$A23,주말데이터!$A$4:$A$363))*--ISNUMBER(SEARCH(주말!X$1,주말데이터!$B$2:$Y$2))*--ISNUMBER(SEARCH(주말!X$2,주말데이터!$B$3:$Y$3))),주말데이터!$B$4:$Y$363)</f>
        <v>3255.56</v>
      </c>
      <c r="Y23">
        <f>SUMPRODUCT((--ISNUMBER(SEARCH(주말!$A23,주말데이터!$A$4:$A$363))*--ISNUMBER(SEARCH(주말!Y$1,주말데이터!$B$2:$Y$2))*--ISNUMBER(SEARCH(주말!Y$2,주말데이터!$B$3:$Y$3))),주말데이터!$B$4:$Y$363)</f>
        <v>3060.2999999999997</v>
      </c>
    </row>
    <row r="24" spans="1:25">
      <c r="A24" s="1" t="s">
        <v>37</v>
      </c>
      <c r="B24">
        <f>SUMPRODUCT((--ISNUMBER(SEARCH(주말!$A24,주말데이터!$A$4:$A$363))*--ISNUMBER(SEARCH(주말!B$1,주말데이터!$B$2:$Y$2))*--ISNUMBER(SEARCH(주말!B$2,주말데이터!$B$3:$Y$3))),주말데이터!$B$4:$Y$363)</f>
        <v>1682.4899999999998</v>
      </c>
      <c r="C24">
        <f>SUMPRODUCT((--ISNUMBER(SEARCH(주말!$A24,주말데이터!$A$4:$A$363))*--ISNUMBER(SEARCH(주말!C$1,주말데이터!$B$2:$Y$2))*--ISNUMBER(SEARCH(주말!C$2,주말데이터!$B$3:$Y$3))),주말데이터!$B$4:$Y$363)</f>
        <v>1665.06</v>
      </c>
      <c r="D24">
        <f>SUMPRODUCT((--ISNUMBER(SEARCH(주말!$A24,주말데이터!$A$4:$A$363))*--ISNUMBER(SEARCH(주말!D$1,주말데이터!$B$2:$Y$2))*--ISNUMBER(SEARCH(주말!D$2,주말데이터!$B$3:$Y$3))),주말데이터!$B$4:$Y$363)</f>
        <v>3135.46</v>
      </c>
      <c r="E24">
        <f>SUMPRODUCT((--ISNUMBER(SEARCH(주말!$A24,주말데이터!$A$4:$A$363))*--ISNUMBER(SEARCH(주말!E$1,주말데이터!$B$2:$Y$2))*--ISNUMBER(SEARCH(주말!E$2,주말데이터!$B$3:$Y$3))),주말데이터!$B$4:$Y$363)</f>
        <v>2891.11</v>
      </c>
      <c r="F24">
        <f>SUMPRODUCT((--ISNUMBER(SEARCH(주말!$A24,주말데이터!$A$4:$A$363))*--ISNUMBER(SEARCH(주말!F$1,주말데이터!$B$2:$Y$2))*--ISNUMBER(SEARCH(주말!F$2,주말데이터!$B$3:$Y$3))),주말데이터!$B$4:$Y$363)</f>
        <v>31.63</v>
      </c>
      <c r="G24">
        <f>SUMPRODUCT((--ISNUMBER(SEARCH(주말!$A24,주말데이터!$A$4:$A$363))*--ISNUMBER(SEARCH(주말!G$1,주말데이터!$B$2:$Y$2))*--ISNUMBER(SEARCH(주말!G$2,주말데이터!$B$3:$Y$3))),주말데이터!$B$4:$Y$363)</f>
        <v>17</v>
      </c>
      <c r="H24">
        <f>SUMPRODUCT((--ISNUMBER(SEARCH(주말!$A24,주말데이터!$A$4:$A$363))*--ISNUMBER(SEARCH(주말!H$1,주말데이터!$B$2:$Y$2))*--ISNUMBER(SEARCH(주말!H$2,주말데이터!$B$3:$Y$3))),주말데이터!$B$4:$Y$363)</f>
        <v>31.63</v>
      </c>
      <c r="I24">
        <f>SUMPRODUCT((--ISNUMBER(SEARCH(주말!$A24,주말데이터!$A$4:$A$363))*--ISNUMBER(SEARCH(주말!I$1,주말데이터!$B$2:$Y$2))*--ISNUMBER(SEARCH(주말!I$2,주말데이터!$B$3:$Y$3))),주말데이터!$B$4:$Y$363)</f>
        <v>17</v>
      </c>
      <c r="J24">
        <f>SUMPRODUCT((--ISNUMBER(SEARCH(주말!$A24,주말데이터!$A$4:$A$363))*--ISNUMBER(SEARCH(주말!J$1,주말데이터!$B$2:$Y$2))*--ISNUMBER(SEARCH(주말!J$2,주말데이터!$B$3:$Y$3))),주말데이터!$B$4:$Y$363)</f>
        <v>1682.4899999999998</v>
      </c>
      <c r="K24">
        <f>SUMPRODUCT((--ISNUMBER(SEARCH(주말!$A24,주말데이터!$A$4:$A$363))*--ISNUMBER(SEARCH(주말!K$1,주말데이터!$B$2:$Y$2))*--ISNUMBER(SEARCH(주말!K$2,주말데이터!$B$3:$Y$3))),주말데이터!$B$4:$Y$363)</f>
        <v>1665.06</v>
      </c>
      <c r="L24">
        <f>SUMPRODUCT((--ISNUMBER(SEARCH(주말!$A24,주말데이터!$A$4:$A$363))*--ISNUMBER(SEARCH(주말!L$1,주말데이터!$B$2:$Y$2))*--ISNUMBER(SEARCH(주말!L$2,주말데이터!$B$3:$Y$3))),주말데이터!$B$4:$Y$363)</f>
        <v>338.32</v>
      </c>
      <c r="M24">
        <f>SUMPRODUCT((--ISNUMBER(SEARCH(주말!$A24,주말데이터!$A$4:$A$363))*--ISNUMBER(SEARCH(주말!M$1,주말데이터!$B$2:$Y$2))*--ISNUMBER(SEARCH(주말!M$2,주말데이터!$B$3:$Y$3))),주말데이터!$B$4:$Y$363)</f>
        <v>199.08</v>
      </c>
      <c r="N24">
        <f>SUMPRODUCT((--ISNUMBER(SEARCH(주말!$A24,주말데이터!$A$4:$A$363))*--ISNUMBER(SEARCH(주말!N$1,주말데이터!$B$2:$Y$2))*--ISNUMBER(SEARCH(주말!N$2,주말데이터!$B$3:$Y$3))),주말데이터!$B$4:$Y$363)</f>
        <v>338.32</v>
      </c>
      <c r="O24">
        <f>SUMPRODUCT((--ISNUMBER(SEARCH(주말!$A24,주말데이터!$A$4:$A$363))*--ISNUMBER(SEARCH(주말!O$1,주말데이터!$B$2:$Y$2))*--ISNUMBER(SEARCH(주말!O$2,주말데이터!$B$3:$Y$3))),주말데이터!$B$4:$Y$363)</f>
        <v>199.08</v>
      </c>
      <c r="P24">
        <f>SUMPRODUCT((--ISNUMBER(SEARCH(주말!$A24,주말데이터!$A$4:$A$363))*--ISNUMBER(SEARCH(주말!P$1,주말데이터!$B$2:$Y$2))*--ISNUMBER(SEARCH(주말!P$2,주말데이터!$B$3:$Y$3))),주말데이터!$B$4:$Y$363)</f>
        <v>958.28000000000009</v>
      </c>
      <c r="Q24">
        <f>SUMPRODUCT((--ISNUMBER(SEARCH(주말!$A24,주말데이터!$A$4:$A$363))*--ISNUMBER(SEARCH(주말!Q$1,주말데이터!$B$2:$Y$2))*--ISNUMBER(SEARCH(주말!Q$2,주말데이터!$B$3:$Y$3))),주말데이터!$B$4:$Y$363)</f>
        <v>940.85</v>
      </c>
      <c r="R24">
        <f>SUMPRODUCT((--ISNUMBER(SEARCH(주말!$A24,주말데이터!$A$4:$A$363))*--ISNUMBER(SEARCH(주말!R$1,주말데이터!$B$2:$Y$2))*--ISNUMBER(SEARCH(주말!R$2,주말데이터!$B$3:$Y$3))),주말데이터!$B$4:$Y$363)</f>
        <v>1596.7499999999998</v>
      </c>
      <c r="S24">
        <f>SUMPRODUCT((--ISNUMBER(SEARCH(주말!$A24,주말데이터!$A$4:$A$363))*--ISNUMBER(SEARCH(주말!S$1,주말데이터!$B$2:$Y$2))*--ISNUMBER(SEARCH(주말!S$2,주말데이터!$B$3:$Y$3))),주말데이터!$B$4:$Y$363)</f>
        <v>1428.9999999999998</v>
      </c>
      <c r="T24" s="7">
        <f>SUMPRODUCT((--ISNUMBER(SEARCH(주말!$A24,주말데이터!$A$4:$A$363))*--ISNUMBER(SEARCH(주말!T$1,주말데이터!$B$2:$Y$2))*--ISNUMBER(SEARCH(주말!T$2,주말데이터!$B$3:$Y$3))),주말데이터!$B$4:$Y$363)</f>
        <v>2620.48</v>
      </c>
      <c r="U24" s="7">
        <f>SUMPRODUCT((--ISNUMBER(SEARCH(주말!$A24,주말데이터!$A$4:$A$363))*--ISNUMBER(SEARCH(주말!U$1,주말데이터!$B$2:$Y$2))*--ISNUMBER(SEARCH(주말!U$2,주말데이터!$B$3:$Y$3))),주말데이터!$B$4:$Y$363)</f>
        <v>2002.9799999999998</v>
      </c>
      <c r="V24">
        <f>SUMPRODUCT((--ISNUMBER(SEARCH(주말!$A24,주말데이터!$A$4:$A$363))*--ISNUMBER(SEARCH(주말!V$1,주말데이터!$B$2:$Y$2))*--ISNUMBER(SEARCH(주말!V$2,주말데이터!$B$3:$Y$3))),주말데이터!$B$4:$Y$363)</f>
        <v>3994.1899999999996</v>
      </c>
      <c r="W24">
        <f>SUMPRODUCT((--ISNUMBER(SEARCH(주말!$A24,주말데이터!$A$4:$A$363))*--ISNUMBER(SEARCH(주말!W$1,주말데이터!$B$2:$Y$2))*--ISNUMBER(SEARCH(주말!W$2,주말데이터!$B$3:$Y$3))),주말데이터!$B$4:$Y$363)</f>
        <v>3438.2700000000004</v>
      </c>
      <c r="X24">
        <f>SUMPRODUCT((--ISNUMBER(SEARCH(주말!$A24,주말데이터!$A$4:$A$363))*--ISNUMBER(SEARCH(주말!X$1,주말데이터!$B$2:$Y$2))*--ISNUMBER(SEARCH(주말!X$2,주말데이터!$B$3:$Y$3))),주말데이터!$B$4:$Y$363)</f>
        <v>3695.05</v>
      </c>
      <c r="Y24">
        <f>SUMPRODUCT((--ISNUMBER(SEARCH(주말!$A24,주말데이터!$A$4:$A$363))*--ISNUMBER(SEARCH(주말!Y$1,주말데이터!$B$2:$Y$2))*--ISNUMBER(SEARCH(주말!Y$2,주말데이터!$B$3:$Y$3))),주말데이터!$B$4:$Y$363)</f>
        <v>3134.9300000000003</v>
      </c>
    </row>
    <row r="25" spans="1:25">
      <c r="A25" s="1" t="s">
        <v>39</v>
      </c>
      <c r="B25">
        <f>SUMPRODUCT((--ISNUMBER(SEARCH(주말!$A25,주말데이터!$A$4:$A$363))*--ISNUMBER(SEARCH(주말!B$1,주말데이터!$B$2:$Y$2))*--ISNUMBER(SEARCH(주말!B$2,주말데이터!$B$3:$Y$3))),주말데이터!$B$4:$Y$363)</f>
        <v>1692.58</v>
      </c>
      <c r="C25">
        <f>SUMPRODUCT((--ISNUMBER(SEARCH(주말!$A25,주말데이터!$A$4:$A$363))*--ISNUMBER(SEARCH(주말!C$1,주말데이터!$B$2:$Y$2))*--ISNUMBER(SEARCH(주말!C$2,주말데이터!$B$3:$Y$3))),주말데이터!$B$4:$Y$363)</f>
        <v>1675.98</v>
      </c>
      <c r="D25">
        <f>SUMPRODUCT((--ISNUMBER(SEARCH(주말!$A25,주말데이터!$A$4:$A$363))*--ISNUMBER(SEARCH(주말!D$1,주말데이터!$B$2:$Y$2))*--ISNUMBER(SEARCH(주말!D$2,주말데이터!$B$3:$Y$3))),주말데이터!$B$4:$Y$363)</f>
        <v>3210.33</v>
      </c>
      <c r="E25">
        <f>SUMPRODUCT((--ISNUMBER(SEARCH(주말!$A25,주말데이터!$A$4:$A$363))*--ISNUMBER(SEARCH(주말!E$1,주말데이터!$B$2:$Y$2))*--ISNUMBER(SEARCH(주말!E$2,주말데이터!$B$3:$Y$3))),주말데이터!$B$4:$Y$363)</f>
        <v>3088.0199999999995</v>
      </c>
      <c r="F25">
        <f>SUMPRODUCT((--ISNUMBER(SEARCH(주말!$A25,주말데이터!$A$4:$A$363))*--ISNUMBER(SEARCH(주말!F$1,주말데이터!$B$2:$Y$2))*--ISNUMBER(SEARCH(주말!F$2,주말데이터!$B$3:$Y$3))),주말데이터!$B$4:$Y$363)</f>
        <v>36.589999999999989</v>
      </c>
      <c r="G25">
        <f>SUMPRODUCT((--ISNUMBER(SEARCH(주말!$A25,주말데이터!$A$4:$A$363))*--ISNUMBER(SEARCH(주말!G$1,주말데이터!$B$2:$Y$2))*--ISNUMBER(SEARCH(주말!G$2,주말데이터!$B$3:$Y$3))),주말데이터!$B$4:$Y$363)</f>
        <v>19.399999999999999</v>
      </c>
      <c r="H25">
        <f>SUMPRODUCT((--ISNUMBER(SEARCH(주말!$A25,주말데이터!$A$4:$A$363))*--ISNUMBER(SEARCH(주말!H$1,주말데이터!$B$2:$Y$2))*--ISNUMBER(SEARCH(주말!H$2,주말데이터!$B$3:$Y$3))),주말데이터!$B$4:$Y$363)</f>
        <v>36.589999999999989</v>
      </c>
      <c r="I25">
        <f>SUMPRODUCT((--ISNUMBER(SEARCH(주말!$A25,주말데이터!$A$4:$A$363))*--ISNUMBER(SEARCH(주말!I$1,주말데이터!$B$2:$Y$2))*--ISNUMBER(SEARCH(주말!I$2,주말데이터!$B$3:$Y$3))),주말데이터!$B$4:$Y$363)</f>
        <v>19.399999999999999</v>
      </c>
      <c r="J25">
        <f>SUMPRODUCT((--ISNUMBER(SEARCH(주말!$A25,주말데이터!$A$4:$A$363))*--ISNUMBER(SEARCH(주말!J$1,주말데이터!$B$2:$Y$2))*--ISNUMBER(SEARCH(주말!J$2,주말데이터!$B$3:$Y$3))),주말데이터!$B$4:$Y$363)</f>
        <v>1692.58</v>
      </c>
      <c r="K25">
        <f>SUMPRODUCT((--ISNUMBER(SEARCH(주말!$A25,주말데이터!$A$4:$A$363))*--ISNUMBER(SEARCH(주말!K$1,주말데이터!$B$2:$Y$2))*--ISNUMBER(SEARCH(주말!K$2,주말데이터!$B$3:$Y$3))),주말데이터!$B$4:$Y$363)</f>
        <v>1675.98</v>
      </c>
      <c r="L25">
        <f>SUMPRODUCT((--ISNUMBER(SEARCH(주말!$A25,주말데이터!$A$4:$A$363))*--ISNUMBER(SEARCH(주말!L$1,주말데이터!$B$2:$Y$2))*--ISNUMBER(SEARCH(주말!L$2,주말데이터!$B$3:$Y$3))),주말데이터!$B$4:$Y$363)</f>
        <v>329.89</v>
      </c>
      <c r="M25">
        <f>SUMPRODUCT((--ISNUMBER(SEARCH(주말!$A25,주말데이터!$A$4:$A$363))*--ISNUMBER(SEARCH(주말!M$1,주말데이터!$B$2:$Y$2))*--ISNUMBER(SEARCH(주말!M$2,주말데이터!$B$3:$Y$3))),주말데이터!$B$4:$Y$363)</f>
        <v>198.67</v>
      </c>
      <c r="N25">
        <f>SUMPRODUCT((--ISNUMBER(SEARCH(주말!$A25,주말데이터!$A$4:$A$363))*--ISNUMBER(SEARCH(주말!N$1,주말데이터!$B$2:$Y$2))*--ISNUMBER(SEARCH(주말!N$2,주말데이터!$B$3:$Y$3))),주말데이터!$B$4:$Y$363)</f>
        <v>329.89</v>
      </c>
      <c r="O25">
        <f>SUMPRODUCT((--ISNUMBER(SEARCH(주말!$A25,주말데이터!$A$4:$A$363))*--ISNUMBER(SEARCH(주말!O$1,주말데이터!$B$2:$Y$2))*--ISNUMBER(SEARCH(주말!O$2,주말데이터!$B$3:$Y$3))),주말데이터!$B$4:$Y$363)</f>
        <v>198.67</v>
      </c>
      <c r="P25">
        <f>SUMPRODUCT((--ISNUMBER(SEARCH(주말!$A25,주말데이터!$A$4:$A$363))*--ISNUMBER(SEARCH(주말!P$1,주말데이터!$B$2:$Y$2))*--ISNUMBER(SEARCH(주말!P$2,주말데이터!$B$3:$Y$3))),주말데이터!$B$4:$Y$363)</f>
        <v>725.15</v>
      </c>
      <c r="Q25">
        <f>SUMPRODUCT((--ISNUMBER(SEARCH(주말!$A25,주말데이터!$A$4:$A$363))*--ISNUMBER(SEARCH(주말!Q$1,주말데이터!$B$2:$Y$2))*--ISNUMBER(SEARCH(주말!Q$2,주말데이터!$B$3:$Y$3))),주말데이터!$B$4:$Y$363)</f>
        <v>699.18</v>
      </c>
      <c r="R25">
        <f>SUMPRODUCT((--ISNUMBER(SEARCH(주말!$A25,주말데이터!$A$4:$A$363))*--ISNUMBER(SEARCH(주말!R$1,주말데이터!$B$2:$Y$2))*--ISNUMBER(SEARCH(주말!R$2,주말데이터!$B$3:$Y$3))),주말데이터!$B$4:$Y$363)</f>
        <v>1304.71</v>
      </c>
      <c r="S25">
        <f>SUMPRODUCT((--ISNUMBER(SEARCH(주말!$A25,주말데이터!$A$4:$A$363))*--ISNUMBER(SEARCH(주말!S$1,주말데이터!$B$2:$Y$2))*--ISNUMBER(SEARCH(주말!S$2,주말데이터!$B$3:$Y$3))),주말데이터!$B$4:$Y$363)</f>
        <v>1150.29</v>
      </c>
      <c r="T25" s="7">
        <f>SUMPRODUCT((--ISNUMBER(SEARCH(주말!$A25,주말데이터!$A$4:$A$363))*--ISNUMBER(SEARCH(주말!T$1,주말데이터!$B$2:$Y$2))*--ISNUMBER(SEARCH(주말!T$2,주말데이터!$B$3:$Y$3))),주말데이터!$B$4:$Y$363)</f>
        <v>2575.16</v>
      </c>
      <c r="U25" s="7">
        <f>SUMPRODUCT((--ISNUMBER(SEARCH(주말!$A25,주말데이터!$A$4:$A$363))*--ISNUMBER(SEARCH(주말!U$1,주말데이터!$B$2:$Y$2))*--ISNUMBER(SEARCH(주말!U$2,주말데이터!$B$3:$Y$3))),주말데이터!$B$4:$Y$363)</f>
        <v>1765.21</v>
      </c>
      <c r="V25">
        <f>SUMPRODUCT((--ISNUMBER(SEARCH(주말!$A25,주말데이터!$A$4:$A$363))*--ISNUMBER(SEARCH(주말!V$1,주말데이터!$B$2:$Y$2))*--ISNUMBER(SEARCH(주말!V$2,주말데이터!$B$3:$Y$3))),주말데이터!$B$4:$Y$363)</f>
        <v>4260.2</v>
      </c>
      <c r="W25">
        <f>SUMPRODUCT((--ISNUMBER(SEARCH(주말!$A25,주말데이터!$A$4:$A$363))*--ISNUMBER(SEARCH(주말!W$1,주말데이터!$B$2:$Y$2))*--ISNUMBER(SEARCH(주말!W$2,주말데이터!$B$3:$Y$3))),주말데이터!$B$4:$Y$363)</f>
        <v>3436.5200000000004</v>
      </c>
      <c r="X25">
        <f>SUMPRODUCT((--ISNUMBER(SEARCH(주말!$A25,주말데이터!$A$4:$A$363))*--ISNUMBER(SEARCH(주말!X$1,주말데이터!$B$2:$Y$2))*--ISNUMBER(SEARCH(주말!X$2,주말데이터!$B$3:$Y$3))),주말데이터!$B$4:$Y$363)</f>
        <v>3425.83</v>
      </c>
      <c r="Y25">
        <f>SUMPRODUCT((--ISNUMBER(SEARCH(주말!$A25,주말데이터!$A$4:$A$363))*--ISNUMBER(SEARCH(주말!Y$1,주말데이터!$B$2:$Y$2))*--ISNUMBER(SEARCH(주말!Y$2,주말데이터!$B$3:$Y$3))),주말데이터!$B$4:$Y$363)</f>
        <v>2906.62</v>
      </c>
    </row>
    <row r="26" spans="1:25">
      <c r="A26" s="1" t="s">
        <v>41</v>
      </c>
      <c r="B26">
        <f>SUMPRODUCT((--ISNUMBER(SEARCH(주말!$A26,주말데이터!$A$4:$A$363))*--ISNUMBER(SEARCH(주말!B$1,주말데이터!$B$2:$Y$2))*--ISNUMBER(SEARCH(주말!B$2,주말데이터!$B$3:$Y$3))),주말데이터!$B$4:$Y$363)</f>
        <v>1651.3700000000001</v>
      </c>
      <c r="C26">
        <f>SUMPRODUCT((--ISNUMBER(SEARCH(주말!$A26,주말데이터!$A$4:$A$363))*--ISNUMBER(SEARCH(주말!C$1,주말데이터!$B$2:$Y$2))*--ISNUMBER(SEARCH(주말!C$2,주말데이터!$B$3:$Y$3))),주말데이터!$B$4:$Y$363)</f>
        <v>1562.96</v>
      </c>
      <c r="D26">
        <f>SUMPRODUCT((--ISNUMBER(SEARCH(주말!$A26,주말데이터!$A$4:$A$363))*--ISNUMBER(SEARCH(주말!D$1,주말데이터!$B$2:$Y$2))*--ISNUMBER(SEARCH(주말!D$2,주말데이터!$B$3:$Y$3))),주말데이터!$B$4:$Y$363)</f>
        <v>3087.35</v>
      </c>
      <c r="E26">
        <f>SUMPRODUCT((--ISNUMBER(SEARCH(주말!$A26,주말데이터!$A$4:$A$363))*--ISNUMBER(SEARCH(주말!E$1,주말데이터!$B$2:$Y$2))*--ISNUMBER(SEARCH(주말!E$2,주말데이터!$B$3:$Y$3))),주말데이터!$B$4:$Y$363)</f>
        <v>2673.48</v>
      </c>
      <c r="F26">
        <f>SUMPRODUCT((--ISNUMBER(SEARCH(주말!$A26,주말데이터!$A$4:$A$363))*--ISNUMBER(SEARCH(주말!F$1,주말데이터!$B$2:$Y$2))*--ISNUMBER(SEARCH(주말!F$2,주말데이터!$B$3:$Y$3))),주말데이터!$B$4:$Y$363)</f>
        <v>40.119999999999997</v>
      </c>
      <c r="G26">
        <f>SUMPRODUCT((--ISNUMBER(SEARCH(주말!$A26,주말데이터!$A$4:$A$363))*--ISNUMBER(SEARCH(주말!G$1,주말데이터!$B$2:$Y$2))*--ISNUMBER(SEARCH(주말!G$2,주말데이터!$B$3:$Y$3))),주말데이터!$B$4:$Y$363)</f>
        <v>14.450000000000001</v>
      </c>
      <c r="H26">
        <f>SUMPRODUCT((--ISNUMBER(SEARCH(주말!$A26,주말데이터!$A$4:$A$363))*--ISNUMBER(SEARCH(주말!H$1,주말데이터!$B$2:$Y$2))*--ISNUMBER(SEARCH(주말!H$2,주말데이터!$B$3:$Y$3))),주말데이터!$B$4:$Y$363)</f>
        <v>40.119999999999997</v>
      </c>
      <c r="I26">
        <f>SUMPRODUCT((--ISNUMBER(SEARCH(주말!$A26,주말데이터!$A$4:$A$363))*--ISNUMBER(SEARCH(주말!I$1,주말데이터!$B$2:$Y$2))*--ISNUMBER(SEARCH(주말!I$2,주말데이터!$B$3:$Y$3))),주말데이터!$B$4:$Y$363)</f>
        <v>14.450000000000001</v>
      </c>
      <c r="J26">
        <f>SUMPRODUCT((--ISNUMBER(SEARCH(주말!$A26,주말데이터!$A$4:$A$363))*--ISNUMBER(SEARCH(주말!J$1,주말데이터!$B$2:$Y$2))*--ISNUMBER(SEARCH(주말!J$2,주말데이터!$B$3:$Y$3))),주말데이터!$B$4:$Y$363)</f>
        <v>1651.3700000000001</v>
      </c>
      <c r="K26">
        <f>SUMPRODUCT((--ISNUMBER(SEARCH(주말!$A26,주말데이터!$A$4:$A$363))*--ISNUMBER(SEARCH(주말!K$1,주말데이터!$B$2:$Y$2))*--ISNUMBER(SEARCH(주말!K$2,주말데이터!$B$3:$Y$3))),주말데이터!$B$4:$Y$363)</f>
        <v>1562.96</v>
      </c>
      <c r="L26">
        <f>SUMPRODUCT((--ISNUMBER(SEARCH(주말!$A26,주말데이터!$A$4:$A$363))*--ISNUMBER(SEARCH(주말!L$1,주말데이터!$B$2:$Y$2))*--ISNUMBER(SEARCH(주말!L$2,주말데이터!$B$3:$Y$3))),주말데이터!$B$4:$Y$363)</f>
        <v>292.78999999999996</v>
      </c>
      <c r="M26">
        <f>SUMPRODUCT((--ISNUMBER(SEARCH(주말!$A26,주말데이터!$A$4:$A$363))*--ISNUMBER(SEARCH(주말!M$1,주말데이터!$B$2:$Y$2))*--ISNUMBER(SEARCH(주말!M$2,주말데이터!$B$3:$Y$3))),주말데이터!$B$4:$Y$363)</f>
        <v>158.12</v>
      </c>
      <c r="N26">
        <f>SUMPRODUCT((--ISNUMBER(SEARCH(주말!$A26,주말데이터!$A$4:$A$363))*--ISNUMBER(SEARCH(주말!N$1,주말데이터!$B$2:$Y$2))*--ISNUMBER(SEARCH(주말!N$2,주말데이터!$B$3:$Y$3))),주말데이터!$B$4:$Y$363)</f>
        <v>292.78999999999996</v>
      </c>
      <c r="O26">
        <f>SUMPRODUCT((--ISNUMBER(SEARCH(주말!$A26,주말데이터!$A$4:$A$363))*--ISNUMBER(SEARCH(주말!O$1,주말데이터!$B$2:$Y$2))*--ISNUMBER(SEARCH(주말!O$2,주말데이터!$B$3:$Y$3))),주말데이터!$B$4:$Y$363)</f>
        <v>158.12</v>
      </c>
      <c r="P26">
        <f>SUMPRODUCT((--ISNUMBER(SEARCH(주말!$A26,주말데이터!$A$4:$A$363))*--ISNUMBER(SEARCH(주말!P$1,주말데이터!$B$2:$Y$2))*--ISNUMBER(SEARCH(주말!P$2,주말데이터!$B$3:$Y$3))),주말데이터!$B$4:$Y$363)</f>
        <v>444.80999999999995</v>
      </c>
      <c r="Q26">
        <f>SUMPRODUCT((--ISNUMBER(SEARCH(주말!$A26,주말데이터!$A$4:$A$363))*--ISNUMBER(SEARCH(주말!Q$1,주말데이터!$B$2:$Y$2))*--ISNUMBER(SEARCH(주말!Q$2,주말데이터!$B$3:$Y$3))),주말데이터!$B$4:$Y$363)</f>
        <v>158.12</v>
      </c>
      <c r="R26">
        <f>SUMPRODUCT((--ISNUMBER(SEARCH(주말!$A26,주말데이터!$A$4:$A$363))*--ISNUMBER(SEARCH(주말!R$1,주말데이터!$B$2:$Y$2))*--ISNUMBER(SEARCH(주말!R$2,주말데이터!$B$3:$Y$3))),주말데이터!$B$4:$Y$363)</f>
        <v>1045.45</v>
      </c>
      <c r="S26">
        <f>SUMPRODUCT((--ISNUMBER(SEARCH(주말!$A26,주말데이터!$A$4:$A$363))*--ISNUMBER(SEARCH(주말!S$1,주말데이터!$B$2:$Y$2))*--ISNUMBER(SEARCH(주말!S$2,주말데이터!$B$3:$Y$3))),주말데이터!$B$4:$Y$363)</f>
        <v>680.33999999999992</v>
      </c>
      <c r="T26" s="7">
        <f>SUMPRODUCT((--ISNUMBER(SEARCH(주말!$A26,주말데이터!$A$4:$A$363))*--ISNUMBER(SEARCH(주말!T$1,주말데이터!$B$2:$Y$2))*--ISNUMBER(SEARCH(주말!T$2,주말데이터!$B$3:$Y$3))),주말데이터!$B$4:$Y$363)</f>
        <v>2195.4899999999998</v>
      </c>
      <c r="U26" s="7">
        <f>SUMPRODUCT((--ISNUMBER(SEARCH(주말!$A26,주말데이터!$A$4:$A$363))*--ISNUMBER(SEARCH(주말!U$1,주말데이터!$B$2:$Y$2))*--ISNUMBER(SEARCH(주말!U$2,주말데이터!$B$3:$Y$3))),주말데이터!$B$4:$Y$363)</f>
        <v>1210.5900000000001</v>
      </c>
      <c r="V26">
        <f>SUMPRODUCT((--ISNUMBER(SEARCH(주말!$A26,주말데이터!$A$4:$A$363))*--ISNUMBER(SEARCH(주말!V$1,주말데이터!$B$2:$Y$2))*--ISNUMBER(SEARCH(주말!V$2,주말데이터!$B$3:$Y$3))),주말데이터!$B$4:$Y$363)</f>
        <v>3834.13</v>
      </c>
      <c r="W26">
        <f>SUMPRODUCT((--ISNUMBER(SEARCH(주말!$A26,주말데이터!$A$4:$A$363))*--ISNUMBER(SEARCH(주말!W$1,주말데이터!$B$2:$Y$2))*--ISNUMBER(SEARCH(주말!W$2,주말데이터!$B$3:$Y$3))),주말데이터!$B$4:$Y$363)</f>
        <v>2910.2799999999997</v>
      </c>
      <c r="X26">
        <f>SUMPRODUCT((--ISNUMBER(SEARCH(주말!$A26,주말데이터!$A$4:$A$363))*--ISNUMBER(SEARCH(주말!X$1,주말데이터!$B$2:$Y$2))*--ISNUMBER(SEARCH(주말!X$2,주말데이터!$B$3:$Y$3))),주말데이터!$B$4:$Y$363)</f>
        <v>3554.0700000000006</v>
      </c>
      <c r="Y26">
        <f>SUMPRODUCT((--ISNUMBER(SEARCH(주말!$A26,주말데이터!$A$4:$A$363))*--ISNUMBER(SEARCH(주말!Y$1,주말데이터!$B$2:$Y$2))*--ISNUMBER(SEARCH(주말!Y$2,주말데이터!$B$3:$Y$3))),주말데이터!$B$4:$Y$363)</f>
        <v>2763.6</v>
      </c>
    </row>
    <row r="28" spans="1:25" ht="17.25" thickBot="1">
      <c r="A28" s="22" t="s">
        <v>48</v>
      </c>
      <c r="B28">
        <f>AVERAGE(B3:B26)</f>
        <v>1538.7050000000006</v>
      </c>
      <c r="C28">
        <f t="shared" ref="C28:Y28" si="0">AVERAGE(C3:C26)</f>
        <v>1233.2212500000001</v>
      </c>
      <c r="D28">
        <f t="shared" si="0"/>
        <v>2286.0395833333337</v>
      </c>
      <c r="E28">
        <f t="shared" si="0"/>
        <v>1851.7779166666669</v>
      </c>
      <c r="F28">
        <f t="shared" si="0"/>
        <v>42.725416666666661</v>
      </c>
      <c r="G28">
        <f t="shared" si="0"/>
        <v>10.555000000000001</v>
      </c>
      <c r="H28">
        <f t="shared" si="0"/>
        <v>42.321666666666665</v>
      </c>
      <c r="I28">
        <f t="shared" si="0"/>
        <v>10.825833333333334</v>
      </c>
      <c r="J28">
        <f t="shared" si="0"/>
        <v>1538.7050000000006</v>
      </c>
      <c r="K28">
        <f t="shared" si="0"/>
        <v>1233.2941666666668</v>
      </c>
      <c r="L28">
        <f t="shared" si="0"/>
        <v>273.28291666666667</v>
      </c>
      <c r="M28">
        <f t="shared" si="0"/>
        <v>165.17249999999996</v>
      </c>
      <c r="N28">
        <f t="shared" si="0"/>
        <v>273.28291666666667</v>
      </c>
      <c r="O28">
        <f t="shared" si="0"/>
        <v>165.17249999999996</v>
      </c>
      <c r="P28">
        <f t="shared" si="0"/>
        <v>488.63041666666663</v>
      </c>
      <c r="Q28">
        <f t="shared" si="0"/>
        <v>391.43458333333342</v>
      </c>
      <c r="R28">
        <f t="shared" si="0"/>
        <v>737.06500000000005</v>
      </c>
      <c r="S28">
        <f t="shared" si="0"/>
        <v>557.2912500000001</v>
      </c>
      <c r="T28">
        <f t="shared" si="0"/>
        <v>1708.5825000000002</v>
      </c>
      <c r="U28">
        <f t="shared" si="0"/>
        <v>1153.8595833333331</v>
      </c>
      <c r="V28">
        <f t="shared" si="0"/>
        <v>2454.3212499999995</v>
      </c>
      <c r="W28">
        <f t="shared" si="0"/>
        <v>1908.5712500000002</v>
      </c>
      <c r="X28">
        <f t="shared" si="0"/>
        <v>2169.9258333333332</v>
      </c>
      <c r="Y28">
        <f t="shared" si="0"/>
        <v>1688.1104166666667</v>
      </c>
    </row>
    <row r="29" spans="1:25" ht="17.25" thickBot="1">
      <c r="A29" s="99" t="s">
        <v>49</v>
      </c>
      <c r="B29" s="100"/>
      <c r="C29" s="100"/>
      <c r="D29" s="100"/>
      <c r="E29" s="100"/>
      <c r="F29" s="100"/>
      <c r="G29" s="100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1"/>
    </row>
    <row r="30" spans="1:25">
      <c r="A30" s="1" t="s">
        <v>16</v>
      </c>
      <c r="B30">
        <f>B3/COUNTIFS(주말데이터!$Z$4:$Z$363,"&lt;&gt;0",주말데이터!$Z$4:$Z$363,"&lt;&gt;")</f>
        <v>165.762</v>
      </c>
      <c r="C30">
        <f>C3/COUNTIFS(주말데이터!$Z$4:$Z$363,"&lt;&gt;0",주말데이터!$Z$4:$Z$363,"&lt;&gt;")</f>
        <v>154.62899999999999</v>
      </c>
      <c r="D30">
        <f>D3/COUNTIFS(주말데이터!$Z$4:$Z$363,"&lt;&gt;0",주말데이터!$Z$4:$Z$363,"&lt;&gt;")</f>
        <v>288.90999999999997</v>
      </c>
      <c r="E30">
        <f>E3/COUNTIFS(주말데이터!$Z$4:$Z$363,"&lt;&gt;0",주말데이터!$Z$4:$Z$363,"&lt;&gt;")</f>
        <v>252.83099999999999</v>
      </c>
      <c r="F30">
        <f>F3/COUNTIFS(주말데이터!$Z$4:$Z$363,"&lt;&gt;0",주말데이터!$Z$4:$Z$363,"&lt;&gt;")</f>
        <v>3.0789999999999997</v>
      </c>
      <c r="G30">
        <f>G3/COUNTIFS(주말데이터!$Z$4:$Z$363,"&lt;&gt;0",주말데이터!$Z$4:$Z$363,"&lt;&gt;")</f>
        <v>1.1379999999999999</v>
      </c>
      <c r="H30">
        <f>H3/COUNTIFS(주말데이터!$Z$4:$Z$363,"&lt;&gt;0",주말데이터!$Z$4:$Z$363,"&lt;&gt;")</f>
        <v>3.1</v>
      </c>
      <c r="I30">
        <f>I3/COUNTIFS(주말데이터!$Z$4:$Z$363,"&lt;&gt;0",주말데이터!$Z$4:$Z$363,"&lt;&gt;")</f>
        <v>1.159</v>
      </c>
      <c r="J30">
        <f>J3/COUNTIFS(주말데이터!$Z$4:$Z$363,"&lt;&gt;0",주말데이터!$Z$4:$Z$363,"&lt;&gt;")</f>
        <v>165.762</v>
      </c>
      <c r="K30">
        <f>K3/COUNTIFS(주말데이터!$Z$4:$Z$363,"&lt;&gt;0",주말데이터!$Z$4:$Z$363,"&lt;&gt;")</f>
        <v>154.62899999999999</v>
      </c>
      <c r="L30">
        <f>L3/COUNTIFS(주말데이터!$Z$4:$Z$363,"&lt;&gt;0",주말데이터!$Z$4:$Z$363,"&lt;&gt;")</f>
        <v>22.190999999999995</v>
      </c>
      <c r="M30">
        <f>M3/COUNTIFS(주말데이터!$Z$4:$Z$363,"&lt;&gt;0",주말데이터!$Z$4:$Z$363,"&lt;&gt;")</f>
        <v>10.863</v>
      </c>
      <c r="N30">
        <f>N3/COUNTIFS(주말데이터!$Z$4:$Z$363,"&lt;&gt;0",주말데이터!$Z$4:$Z$363,"&lt;&gt;")</f>
        <v>22.190999999999995</v>
      </c>
      <c r="O30">
        <f>O3/COUNTIFS(주말데이터!$Z$4:$Z$363,"&lt;&gt;0",주말데이터!$Z$4:$Z$363,"&lt;&gt;")</f>
        <v>10.863</v>
      </c>
      <c r="P30">
        <f>P3/COUNTIFS(주말데이터!$Z$4:$Z$363,"&lt;&gt;0",주말데이터!$Z$4:$Z$363,"&lt;&gt;")</f>
        <v>22.190999999999995</v>
      </c>
      <c r="Q30">
        <f>Q3/COUNTIFS(주말데이터!$Z$4:$Z$363,"&lt;&gt;0",주말데이터!$Z$4:$Z$363,"&lt;&gt;")</f>
        <v>10.863</v>
      </c>
      <c r="R30">
        <f>R3/COUNTIFS(주말데이터!$Z$4:$Z$363,"&lt;&gt;0",주말데이터!$Z$4:$Z$363,"&lt;&gt;")</f>
        <v>58.456000000000017</v>
      </c>
      <c r="S30">
        <f>S3/COUNTIFS(주말데이터!$Z$4:$Z$363,"&lt;&gt;0",주말데이터!$Z$4:$Z$363,"&lt;&gt;")</f>
        <v>31.219999999999992</v>
      </c>
      <c r="T30" s="7">
        <f>T3/COUNTIFS(주말데이터!$Z$4:$Z$363,"&lt;&gt;0",주말데이터!$Z$4:$Z$363,"&lt;&gt;")</f>
        <v>176.16300000000004</v>
      </c>
      <c r="U30" s="7">
        <f>U3/COUNTIFS(주말데이터!$Z$4:$Z$363,"&lt;&gt;0",주말데이터!$Z$4:$Z$363,"&lt;&gt;")</f>
        <v>74.166000000000011</v>
      </c>
      <c r="V30">
        <f>V3/COUNTIFS(주말데이터!$Z$4:$Z$363,"&lt;&gt;0",주말데이터!$Z$4:$Z$363,"&lt;&gt;")</f>
        <v>315.31099999999998</v>
      </c>
      <c r="W30">
        <f>W3/COUNTIFS(주말데이터!$Z$4:$Z$363,"&lt;&gt;0",주말데이터!$Z$4:$Z$363,"&lt;&gt;")</f>
        <v>246.46300000000002</v>
      </c>
      <c r="X30">
        <f>X3/COUNTIFS(주말데이터!$Z$4:$Z$363,"&lt;&gt;0",주말데이터!$Z$4:$Z$363,"&lt;&gt;")</f>
        <v>221.22600000000003</v>
      </c>
      <c r="Y30">
        <f>Y3/COUNTIFS(주말데이터!$Z$4:$Z$363,"&lt;&gt;0",주말데이터!$Z$4:$Z$363,"&lt;&gt;")</f>
        <v>178.07600000000002</v>
      </c>
    </row>
    <row r="31" spans="1:25">
      <c r="A31" s="1" t="s">
        <v>17</v>
      </c>
      <c r="B31">
        <f>B4/COUNTIFS(주말데이터!$Z$4:$Z$363,"&lt;&gt;0",주말데이터!$Z$4:$Z$363,"&lt;&gt;")</f>
        <v>161.85000000000002</v>
      </c>
      <c r="C31">
        <f>C4/COUNTIFS(주말데이터!$Z$4:$Z$363,"&lt;&gt;0",주말데이터!$Z$4:$Z$363,"&lt;&gt;")</f>
        <v>144.21600000000001</v>
      </c>
      <c r="D31">
        <f>D4/COUNTIFS(주말데이터!$Z$4:$Z$363,"&lt;&gt;0",주말데이터!$Z$4:$Z$363,"&lt;&gt;")</f>
        <v>255.05700000000002</v>
      </c>
      <c r="E31">
        <f>E4/COUNTIFS(주말데이터!$Z$4:$Z$363,"&lt;&gt;0",주말데이터!$Z$4:$Z$363,"&lt;&gt;")</f>
        <v>217.93299999999999</v>
      </c>
      <c r="F31">
        <f>F4/COUNTIFS(주말데이터!$Z$4:$Z$363,"&lt;&gt;0",주말데이터!$Z$4:$Z$363,"&lt;&gt;")</f>
        <v>2.415</v>
      </c>
      <c r="G31">
        <f>G4/COUNTIFS(주말데이터!$Z$4:$Z$363,"&lt;&gt;0",주말데이터!$Z$4:$Z$363,"&lt;&gt;")</f>
        <v>1.0150000000000001</v>
      </c>
      <c r="H31">
        <f>H4/COUNTIFS(주말데이터!$Z$4:$Z$363,"&lt;&gt;0",주말데이터!$Z$4:$Z$363,"&lt;&gt;")</f>
        <v>2.415</v>
      </c>
      <c r="I31">
        <f>I4/COUNTIFS(주말데이터!$Z$4:$Z$363,"&lt;&gt;0",주말데이터!$Z$4:$Z$363,"&lt;&gt;")</f>
        <v>1.032</v>
      </c>
      <c r="J31">
        <f>J4/COUNTIFS(주말데이터!$Z$4:$Z$363,"&lt;&gt;0",주말데이터!$Z$4:$Z$363,"&lt;&gt;")</f>
        <v>161.85000000000002</v>
      </c>
      <c r="K31">
        <f>K4/COUNTIFS(주말데이터!$Z$4:$Z$363,"&lt;&gt;0",주말데이터!$Z$4:$Z$363,"&lt;&gt;")</f>
        <v>144.21600000000001</v>
      </c>
      <c r="L31">
        <f>L4/COUNTIFS(주말데이터!$Z$4:$Z$363,"&lt;&gt;0",주말데이터!$Z$4:$Z$363,"&lt;&gt;")</f>
        <v>20.250999999999998</v>
      </c>
      <c r="M31">
        <f>M4/COUNTIFS(주말데이터!$Z$4:$Z$363,"&lt;&gt;0",주말데이터!$Z$4:$Z$363,"&lt;&gt;")</f>
        <v>9.7219999999999995</v>
      </c>
      <c r="N31">
        <f>N4/COUNTIFS(주말데이터!$Z$4:$Z$363,"&lt;&gt;0",주말데이터!$Z$4:$Z$363,"&lt;&gt;")</f>
        <v>20.250999999999998</v>
      </c>
      <c r="O31">
        <f>O4/COUNTIFS(주말데이터!$Z$4:$Z$363,"&lt;&gt;0",주말데이터!$Z$4:$Z$363,"&lt;&gt;")</f>
        <v>9.7219999999999995</v>
      </c>
      <c r="P31">
        <f>P4/COUNTIFS(주말데이터!$Z$4:$Z$363,"&lt;&gt;0",주말데이터!$Z$4:$Z$363,"&lt;&gt;")</f>
        <v>20.250999999999998</v>
      </c>
      <c r="Q31">
        <f>Q4/COUNTIFS(주말데이터!$Z$4:$Z$363,"&lt;&gt;0",주말데이터!$Z$4:$Z$363,"&lt;&gt;")</f>
        <v>9.7219999999999995</v>
      </c>
      <c r="R31">
        <f>R4/COUNTIFS(주말데이터!$Z$4:$Z$363,"&lt;&gt;0",주말데이터!$Z$4:$Z$363,"&lt;&gt;")</f>
        <v>43.364999999999995</v>
      </c>
      <c r="S31">
        <f>S4/COUNTIFS(주말데이터!$Z$4:$Z$363,"&lt;&gt;0",주말데이터!$Z$4:$Z$363,"&lt;&gt;")</f>
        <v>29.212</v>
      </c>
      <c r="T31" s="7">
        <f>T4/COUNTIFS(주말데이터!$Z$4:$Z$363,"&lt;&gt;0",주말데이터!$Z$4:$Z$363,"&lt;&gt;")</f>
        <v>132.232</v>
      </c>
      <c r="U31" s="7">
        <f>U4/COUNTIFS(주말데이터!$Z$4:$Z$363,"&lt;&gt;0",주말데이터!$Z$4:$Z$363,"&lt;&gt;")</f>
        <v>60.55899999999999</v>
      </c>
      <c r="V31">
        <f>V4/COUNTIFS(주말데이터!$Z$4:$Z$363,"&lt;&gt;0",주말데이터!$Z$4:$Z$363,"&lt;&gt;")</f>
        <v>283.48600000000005</v>
      </c>
      <c r="W31">
        <f>W4/COUNTIFS(주말데이터!$Z$4:$Z$363,"&lt;&gt;0",주말데이터!$Z$4:$Z$363,"&lt;&gt;")</f>
        <v>220.07600000000002</v>
      </c>
      <c r="X31">
        <f>X4/COUNTIFS(주말데이터!$Z$4:$Z$363,"&lt;&gt;0",주말데이터!$Z$4:$Z$363,"&lt;&gt;")</f>
        <v>203.79900000000004</v>
      </c>
      <c r="Y31">
        <f>Y4/COUNTIFS(주말데이터!$Z$4:$Z$363,"&lt;&gt;0",주말데이터!$Z$4:$Z$363,"&lt;&gt;")</f>
        <v>176.82300000000001</v>
      </c>
    </row>
    <row r="32" spans="1:25">
      <c r="A32" s="1" t="s">
        <v>18</v>
      </c>
      <c r="B32">
        <f>B5/COUNTIFS(주말데이터!$Z$4:$Z$363,"&lt;&gt;0",주말데이터!$Z$4:$Z$363,"&lt;&gt;")</f>
        <v>161.10099999999997</v>
      </c>
      <c r="C32">
        <f>C5/COUNTIFS(주말데이터!$Z$4:$Z$363,"&lt;&gt;0",주말데이터!$Z$4:$Z$363,"&lt;&gt;")</f>
        <v>147.702</v>
      </c>
      <c r="D32">
        <f>D5/COUNTIFS(주말데이터!$Z$4:$Z$363,"&lt;&gt;0",주말데이터!$Z$4:$Z$363,"&lt;&gt;")</f>
        <v>242.529</v>
      </c>
      <c r="E32">
        <f>E5/COUNTIFS(주말데이터!$Z$4:$Z$363,"&lt;&gt;0",주말데이터!$Z$4:$Z$363,"&lt;&gt;")</f>
        <v>208.66500000000002</v>
      </c>
      <c r="F32">
        <f>F5/COUNTIFS(주말데이터!$Z$4:$Z$363,"&lt;&gt;0",주말데이터!$Z$4:$Z$363,"&lt;&gt;")</f>
        <v>2.5509999999999997</v>
      </c>
      <c r="G32">
        <f>G5/COUNTIFS(주말데이터!$Z$4:$Z$363,"&lt;&gt;0",주말데이터!$Z$4:$Z$363,"&lt;&gt;")</f>
        <v>1.1480000000000001</v>
      </c>
      <c r="H32">
        <f>H5/COUNTIFS(주말데이터!$Z$4:$Z$363,"&lt;&gt;0",주말데이터!$Z$4:$Z$363,"&lt;&gt;")</f>
        <v>2.5509999999999997</v>
      </c>
      <c r="I32">
        <f>I5/COUNTIFS(주말데이터!$Z$4:$Z$363,"&lt;&gt;0",주말데이터!$Z$4:$Z$363,"&lt;&gt;")</f>
        <v>1.165</v>
      </c>
      <c r="J32">
        <f>J5/COUNTIFS(주말데이터!$Z$4:$Z$363,"&lt;&gt;0",주말데이터!$Z$4:$Z$363,"&lt;&gt;")</f>
        <v>161.10099999999997</v>
      </c>
      <c r="K32">
        <f>K5/COUNTIFS(주말데이터!$Z$4:$Z$363,"&lt;&gt;0",주말데이터!$Z$4:$Z$363,"&lt;&gt;")</f>
        <v>147.702</v>
      </c>
      <c r="L32">
        <f>L5/COUNTIFS(주말데이터!$Z$4:$Z$363,"&lt;&gt;0",주말데이터!$Z$4:$Z$363,"&lt;&gt;")</f>
        <v>11.952000000000002</v>
      </c>
      <c r="M32">
        <f>M5/COUNTIFS(주말데이터!$Z$4:$Z$363,"&lt;&gt;0",주말데이터!$Z$4:$Z$363,"&lt;&gt;")</f>
        <v>8.8539999999999992</v>
      </c>
      <c r="N32">
        <f>N5/COUNTIFS(주말데이터!$Z$4:$Z$363,"&lt;&gt;0",주말데이터!$Z$4:$Z$363,"&lt;&gt;")</f>
        <v>11.952000000000002</v>
      </c>
      <c r="O32">
        <f>O5/COUNTIFS(주말데이터!$Z$4:$Z$363,"&lt;&gt;0",주말데이터!$Z$4:$Z$363,"&lt;&gt;")</f>
        <v>8.8539999999999992</v>
      </c>
      <c r="P32">
        <f>P5/COUNTIFS(주말데이터!$Z$4:$Z$363,"&lt;&gt;0",주말데이터!$Z$4:$Z$363,"&lt;&gt;")</f>
        <v>11.952000000000002</v>
      </c>
      <c r="Q32">
        <f>Q5/COUNTIFS(주말데이터!$Z$4:$Z$363,"&lt;&gt;0",주말데이터!$Z$4:$Z$363,"&lt;&gt;")</f>
        <v>8.8539999999999992</v>
      </c>
      <c r="R32">
        <f>R5/COUNTIFS(주말데이터!$Z$4:$Z$363,"&lt;&gt;0",주말데이터!$Z$4:$Z$363,"&lt;&gt;")</f>
        <v>31.282000000000004</v>
      </c>
      <c r="S32">
        <f>S5/COUNTIFS(주말데이터!$Z$4:$Z$363,"&lt;&gt;0",주말데이터!$Z$4:$Z$363,"&lt;&gt;")</f>
        <v>26.253999999999998</v>
      </c>
      <c r="T32" s="7">
        <f>T5/COUNTIFS(주말데이터!$Z$4:$Z$363,"&lt;&gt;0",주말데이터!$Z$4:$Z$363,"&lt;&gt;")</f>
        <v>94.61699999999999</v>
      </c>
      <c r="U32" s="7">
        <f>U5/COUNTIFS(주말데이터!$Z$4:$Z$363,"&lt;&gt;0",주말데이터!$Z$4:$Z$363,"&lt;&gt;")</f>
        <v>62.955999999999996</v>
      </c>
      <c r="V32">
        <f>V5/COUNTIFS(주말데이터!$Z$4:$Z$363,"&lt;&gt;0",주말데이터!$Z$4:$Z$363,"&lt;&gt;")</f>
        <v>295.85299999999995</v>
      </c>
      <c r="W32">
        <f>W5/COUNTIFS(주말데이터!$Z$4:$Z$363,"&lt;&gt;0",주말데이터!$Z$4:$Z$363,"&lt;&gt;")</f>
        <v>224.34499999999997</v>
      </c>
      <c r="X32">
        <f>X5/COUNTIFS(주말데이터!$Z$4:$Z$363,"&lt;&gt;0",주말데이터!$Z$4:$Z$363,"&lt;&gt;")</f>
        <v>256.815</v>
      </c>
      <c r="Y32">
        <f>Y5/COUNTIFS(주말데이터!$Z$4:$Z$363,"&lt;&gt;0",주말데이터!$Z$4:$Z$363,"&lt;&gt;")</f>
        <v>167.52799999999999</v>
      </c>
    </row>
    <row r="33" spans="1:25">
      <c r="A33" s="1" t="s">
        <v>19</v>
      </c>
      <c r="B33">
        <f>B6/COUNTIFS(주말데이터!$Z$4:$Z$363,"&lt;&gt;0",주말데이터!$Z$4:$Z$363,"&lt;&gt;")</f>
        <v>158.49499999999998</v>
      </c>
      <c r="C33">
        <f>C6/COUNTIFS(주말데이터!$Z$4:$Z$363,"&lt;&gt;0",주말데이터!$Z$4:$Z$363,"&lt;&gt;")</f>
        <v>141.22499999999999</v>
      </c>
      <c r="D33">
        <f>D6/COUNTIFS(주말데이터!$Z$4:$Z$363,"&lt;&gt;0",주말데이터!$Z$4:$Z$363,"&lt;&gt;")</f>
        <v>234.55799999999999</v>
      </c>
      <c r="E33">
        <f>E6/COUNTIFS(주말데이터!$Z$4:$Z$363,"&lt;&gt;0",주말데이터!$Z$4:$Z$363,"&lt;&gt;")</f>
        <v>211.00299999999999</v>
      </c>
      <c r="F33">
        <f>F6/COUNTIFS(주말데이터!$Z$4:$Z$363,"&lt;&gt;0",주말데이터!$Z$4:$Z$363,"&lt;&gt;")</f>
        <v>3.3140000000000001</v>
      </c>
      <c r="G33">
        <f>G6/COUNTIFS(주말데이터!$Z$4:$Z$363,"&lt;&gt;0",주말데이터!$Z$4:$Z$363,"&lt;&gt;")</f>
        <v>1.1459999999999999</v>
      </c>
      <c r="H33">
        <f>H6/COUNTIFS(주말데이터!$Z$4:$Z$363,"&lt;&gt;0",주말데이터!$Z$4:$Z$363,"&lt;&gt;")</f>
        <v>3.3140000000000001</v>
      </c>
      <c r="I33">
        <f>I6/COUNTIFS(주말데이터!$Z$4:$Z$363,"&lt;&gt;0",주말데이터!$Z$4:$Z$363,"&lt;&gt;")</f>
        <v>1.161</v>
      </c>
      <c r="J33">
        <f>J6/COUNTIFS(주말데이터!$Z$4:$Z$363,"&lt;&gt;0",주말데이터!$Z$4:$Z$363,"&lt;&gt;")</f>
        <v>158.49499999999998</v>
      </c>
      <c r="K33">
        <f>K6/COUNTIFS(주말데이터!$Z$4:$Z$363,"&lt;&gt;0",주말데이터!$Z$4:$Z$363,"&lt;&gt;")</f>
        <v>141.22499999999999</v>
      </c>
      <c r="L33">
        <f>L6/COUNTIFS(주말데이터!$Z$4:$Z$363,"&lt;&gt;0",주말데이터!$Z$4:$Z$363,"&lt;&gt;")</f>
        <v>13.806999999999999</v>
      </c>
      <c r="M33">
        <f>M6/COUNTIFS(주말데이터!$Z$4:$Z$363,"&lt;&gt;0",주말데이터!$Z$4:$Z$363,"&lt;&gt;")</f>
        <v>8.4770000000000003</v>
      </c>
      <c r="N33">
        <f>N6/COUNTIFS(주말데이터!$Z$4:$Z$363,"&lt;&gt;0",주말데이터!$Z$4:$Z$363,"&lt;&gt;")</f>
        <v>13.806999999999999</v>
      </c>
      <c r="O33">
        <f>O6/COUNTIFS(주말데이터!$Z$4:$Z$363,"&lt;&gt;0",주말데이터!$Z$4:$Z$363,"&lt;&gt;")</f>
        <v>8.4770000000000003</v>
      </c>
      <c r="P33">
        <f>P6/COUNTIFS(주말데이터!$Z$4:$Z$363,"&lt;&gt;0",주말데이터!$Z$4:$Z$363,"&lt;&gt;")</f>
        <v>13.806999999999999</v>
      </c>
      <c r="Q33">
        <f>Q6/COUNTIFS(주말데이터!$Z$4:$Z$363,"&lt;&gt;0",주말데이터!$Z$4:$Z$363,"&lt;&gt;")</f>
        <v>8.4770000000000003</v>
      </c>
      <c r="R33">
        <f>R6/COUNTIFS(주말데이터!$Z$4:$Z$363,"&lt;&gt;0",주말데이터!$Z$4:$Z$363,"&lt;&gt;")</f>
        <v>32.801000000000002</v>
      </c>
      <c r="S33">
        <f>S6/COUNTIFS(주말데이터!$Z$4:$Z$363,"&lt;&gt;0",주말데이터!$Z$4:$Z$363,"&lt;&gt;")</f>
        <v>27.471000000000004</v>
      </c>
      <c r="T33" s="7">
        <f>T6/COUNTIFS(주말데이터!$Z$4:$Z$363,"&lt;&gt;0",주말데이터!$Z$4:$Z$363,"&lt;&gt;")</f>
        <v>79.580000000000013</v>
      </c>
      <c r="U33" s="7">
        <f>U6/COUNTIFS(주말데이터!$Z$4:$Z$363,"&lt;&gt;0",주말데이터!$Z$4:$Z$363,"&lt;&gt;")</f>
        <v>51.386000000000003</v>
      </c>
      <c r="V33">
        <f>V6/COUNTIFS(주말데이터!$Z$4:$Z$363,"&lt;&gt;0",주말데이터!$Z$4:$Z$363,"&lt;&gt;")</f>
        <v>284.03300000000002</v>
      </c>
      <c r="W33">
        <f>W6/COUNTIFS(주말데이터!$Z$4:$Z$363,"&lt;&gt;0",주말데이터!$Z$4:$Z$363,"&lt;&gt;")</f>
        <v>214.55099999999999</v>
      </c>
      <c r="X33">
        <f>X6/COUNTIFS(주말데이터!$Z$4:$Z$363,"&lt;&gt;0",주말데이터!$Z$4:$Z$363,"&lt;&gt;")</f>
        <v>262.38400000000001</v>
      </c>
      <c r="Y33">
        <f>Y6/COUNTIFS(주말데이터!$Z$4:$Z$363,"&lt;&gt;0",주말데이터!$Z$4:$Z$363,"&lt;&gt;")</f>
        <v>176.13499999999999</v>
      </c>
    </row>
    <row r="34" spans="1:25">
      <c r="A34" s="1" t="s">
        <v>20</v>
      </c>
      <c r="B34">
        <f>B7/COUNTIFS(주말데이터!$Z$4:$Z$363,"&lt;&gt;0",주말데이터!$Z$4:$Z$363,"&lt;&gt;")</f>
        <v>159.55599999999998</v>
      </c>
      <c r="C34">
        <f>C7/COUNTIFS(주말데이터!$Z$4:$Z$363,"&lt;&gt;0",주말데이터!$Z$4:$Z$363,"&lt;&gt;")</f>
        <v>144.20400000000001</v>
      </c>
      <c r="D34">
        <f>D7/COUNTIFS(주말데이터!$Z$4:$Z$363,"&lt;&gt;0",주말데이터!$Z$4:$Z$363,"&lt;&gt;")</f>
        <v>227.61199999999999</v>
      </c>
      <c r="E34">
        <f>E7/COUNTIFS(주말데이터!$Z$4:$Z$363,"&lt;&gt;0",주말데이터!$Z$4:$Z$363,"&lt;&gt;")</f>
        <v>201.05500000000001</v>
      </c>
      <c r="F34">
        <f>F7/COUNTIFS(주말데이터!$Z$4:$Z$363,"&lt;&gt;0",주말데이터!$Z$4:$Z$363,"&lt;&gt;")</f>
        <v>3.758</v>
      </c>
      <c r="G34">
        <f>G7/COUNTIFS(주말데이터!$Z$4:$Z$363,"&lt;&gt;0",주말데이터!$Z$4:$Z$363,"&lt;&gt;")</f>
        <v>1.1240000000000001</v>
      </c>
      <c r="H34">
        <f>H7/COUNTIFS(주말데이터!$Z$4:$Z$363,"&lt;&gt;0",주말데이터!$Z$4:$Z$363,"&lt;&gt;")</f>
        <v>3.758</v>
      </c>
      <c r="I34">
        <f>I7/COUNTIFS(주말데이터!$Z$4:$Z$363,"&lt;&gt;0",주말데이터!$Z$4:$Z$363,"&lt;&gt;")</f>
        <v>1.137</v>
      </c>
      <c r="J34">
        <f>J7/COUNTIFS(주말데이터!$Z$4:$Z$363,"&lt;&gt;0",주말데이터!$Z$4:$Z$363,"&lt;&gt;")</f>
        <v>159.55599999999998</v>
      </c>
      <c r="K34">
        <f>K7/COUNTIFS(주말데이터!$Z$4:$Z$363,"&lt;&gt;0",주말데이터!$Z$4:$Z$363,"&lt;&gt;")</f>
        <v>144.20400000000001</v>
      </c>
      <c r="L34">
        <f>L7/COUNTIFS(주말데이터!$Z$4:$Z$363,"&lt;&gt;0",주말데이터!$Z$4:$Z$363,"&lt;&gt;")</f>
        <v>13.954999999999998</v>
      </c>
      <c r="M34">
        <f>M7/COUNTIFS(주말데이터!$Z$4:$Z$363,"&lt;&gt;0",주말데이터!$Z$4:$Z$363,"&lt;&gt;")</f>
        <v>8.6020000000000003</v>
      </c>
      <c r="N34">
        <f>N7/COUNTIFS(주말데이터!$Z$4:$Z$363,"&lt;&gt;0",주말데이터!$Z$4:$Z$363,"&lt;&gt;")</f>
        <v>13.954999999999998</v>
      </c>
      <c r="O34">
        <f>O7/COUNTIFS(주말데이터!$Z$4:$Z$363,"&lt;&gt;0",주말데이터!$Z$4:$Z$363,"&lt;&gt;")</f>
        <v>8.6020000000000003</v>
      </c>
      <c r="P34">
        <f>P7/COUNTIFS(주말데이터!$Z$4:$Z$363,"&lt;&gt;0",주말데이터!$Z$4:$Z$363,"&lt;&gt;")</f>
        <v>13.954999999999998</v>
      </c>
      <c r="Q34">
        <f>Q7/COUNTIFS(주말데이터!$Z$4:$Z$363,"&lt;&gt;0",주말데이터!$Z$4:$Z$363,"&lt;&gt;")</f>
        <v>8.6020000000000003</v>
      </c>
      <c r="R34">
        <f>R7/COUNTIFS(주말데이터!$Z$4:$Z$363,"&lt;&gt;0",주말데이터!$Z$4:$Z$363,"&lt;&gt;")</f>
        <v>31.972000000000001</v>
      </c>
      <c r="S34">
        <f>S7/COUNTIFS(주말데이터!$Z$4:$Z$363,"&lt;&gt;0",주말데이터!$Z$4:$Z$363,"&lt;&gt;")</f>
        <v>20.404000000000003</v>
      </c>
      <c r="T34" s="7">
        <f>T7/COUNTIFS(주말데이터!$Z$4:$Z$363,"&lt;&gt;0",주말데이터!$Z$4:$Z$363,"&lt;&gt;")</f>
        <v>94.135999999999996</v>
      </c>
      <c r="U34" s="7">
        <f>U7/COUNTIFS(주말데이터!$Z$4:$Z$363,"&lt;&gt;0",주말데이터!$Z$4:$Z$363,"&lt;&gt;")</f>
        <v>52.342999999999996</v>
      </c>
      <c r="V34">
        <f>V7/COUNTIFS(주말데이터!$Z$4:$Z$363,"&lt;&gt;0",주말데이터!$Z$4:$Z$363,"&lt;&gt;")</f>
        <v>276.495</v>
      </c>
      <c r="W34">
        <f>W7/COUNTIFS(주말데이터!$Z$4:$Z$363,"&lt;&gt;0",주말데이터!$Z$4:$Z$363,"&lt;&gt;")</f>
        <v>204.054</v>
      </c>
      <c r="X34">
        <f>X7/COUNTIFS(주말데이터!$Z$4:$Z$363,"&lt;&gt;0",주말데이터!$Z$4:$Z$363,"&lt;&gt;")</f>
        <v>257.46200000000005</v>
      </c>
      <c r="Y34">
        <f>Y7/COUNTIFS(주말데이터!$Z$4:$Z$363,"&lt;&gt;0",주말데이터!$Z$4:$Z$363,"&lt;&gt;")</f>
        <v>165.601</v>
      </c>
    </row>
    <row r="35" spans="1:25">
      <c r="A35" s="1" t="s">
        <v>21</v>
      </c>
      <c r="B35">
        <f>B8/COUNTIFS(주말데이터!$Z$4:$Z$363,"&lt;&gt;0",주말데이터!$Z$4:$Z$363,"&lt;&gt;")</f>
        <v>157.68299999999999</v>
      </c>
      <c r="C35">
        <f>C8/COUNTIFS(주말데이터!$Z$4:$Z$363,"&lt;&gt;0",주말데이터!$Z$4:$Z$363,"&lt;&gt;")</f>
        <v>138.42000000000002</v>
      </c>
      <c r="D35">
        <f>D8/COUNTIFS(주말데이터!$Z$4:$Z$363,"&lt;&gt;0",주말데이터!$Z$4:$Z$363,"&lt;&gt;")</f>
        <v>233.10900000000001</v>
      </c>
      <c r="E35">
        <f>E8/COUNTIFS(주말데이터!$Z$4:$Z$363,"&lt;&gt;0",주말데이터!$Z$4:$Z$363,"&lt;&gt;")</f>
        <v>189.32900000000001</v>
      </c>
      <c r="F35">
        <f>F8/COUNTIFS(주말데이터!$Z$4:$Z$363,"&lt;&gt;0",주말데이터!$Z$4:$Z$363,"&lt;&gt;")</f>
        <v>2.9289999999999998</v>
      </c>
      <c r="G35">
        <f>G8/COUNTIFS(주말데이터!$Z$4:$Z$363,"&lt;&gt;0",주말데이터!$Z$4:$Z$363,"&lt;&gt;")</f>
        <v>1.052</v>
      </c>
      <c r="H35">
        <f>H8/COUNTIFS(주말데이터!$Z$4:$Z$363,"&lt;&gt;0",주말데이터!$Z$4:$Z$363,"&lt;&gt;")</f>
        <v>2.9289999999999998</v>
      </c>
      <c r="I35">
        <f>I8/COUNTIFS(주말데이터!$Z$4:$Z$363,"&lt;&gt;0",주말데이터!$Z$4:$Z$363,"&lt;&gt;")</f>
        <v>1.0649999999999999</v>
      </c>
      <c r="J35">
        <f>J8/COUNTIFS(주말데이터!$Z$4:$Z$363,"&lt;&gt;0",주말데이터!$Z$4:$Z$363,"&lt;&gt;")</f>
        <v>157.68299999999999</v>
      </c>
      <c r="K35">
        <f>K8/COUNTIFS(주말데이터!$Z$4:$Z$363,"&lt;&gt;0",주말데이터!$Z$4:$Z$363,"&lt;&gt;")</f>
        <v>138.42000000000002</v>
      </c>
      <c r="L35">
        <f>L8/COUNTIFS(주말데이터!$Z$4:$Z$363,"&lt;&gt;0",주말데이터!$Z$4:$Z$363,"&lt;&gt;")</f>
        <v>12.79</v>
      </c>
      <c r="M35">
        <f>M8/COUNTIFS(주말데이터!$Z$4:$Z$363,"&lt;&gt;0",주말데이터!$Z$4:$Z$363,"&lt;&gt;")</f>
        <v>9.2510000000000012</v>
      </c>
      <c r="N35">
        <f>N8/COUNTIFS(주말데이터!$Z$4:$Z$363,"&lt;&gt;0",주말데이터!$Z$4:$Z$363,"&lt;&gt;")</f>
        <v>12.79</v>
      </c>
      <c r="O35">
        <f>O8/COUNTIFS(주말데이터!$Z$4:$Z$363,"&lt;&gt;0",주말데이터!$Z$4:$Z$363,"&lt;&gt;")</f>
        <v>9.2510000000000012</v>
      </c>
      <c r="P35">
        <f>P8/COUNTIFS(주말데이터!$Z$4:$Z$363,"&lt;&gt;0",주말데이터!$Z$4:$Z$363,"&lt;&gt;")</f>
        <v>12.79</v>
      </c>
      <c r="Q35">
        <f>Q8/COUNTIFS(주말데이터!$Z$4:$Z$363,"&lt;&gt;0",주말데이터!$Z$4:$Z$363,"&lt;&gt;")</f>
        <v>9.2510000000000012</v>
      </c>
      <c r="R35">
        <f>R8/COUNTIFS(주말데이터!$Z$4:$Z$363,"&lt;&gt;0",주말데이터!$Z$4:$Z$363,"&lt;&gt;")</f>
        <v>20.169000000000004</v>
      </c>
      <c r="S35">
        <f>S8/COUNTIFS(주말데이터!$Z$4:$Z$363,"&lt;&gt;0",주말데이터!$Z$4:$Z$363,"&lt;&gt;")</f>
        <v>16.630000000000003</v>
      </c>
      <c r="T35" s="7">
        <f>T8/COUNTIFS(주말데이터!$Z$4:$Z$363,"&lt;&gt;0",주말데이터!$Z$4:$Z$363,"&lt;&gt;")</f>
        <v>106.369</v>
      </c>
      <c r="U35" s="7">
        <f>U8/COUNTIFS(주말데이터!$Z$4:$Z$363,"&lt;&gt;0",주말데이터!$Z$4:$Z$363,"&lt;&gt;")</f>
        <v>56.953999999999994</v>
      </c>
      <c r="V35">
        <f>V8/COUNTIFS(주말데이터!$Z$4:$Z$363,"&lt;&gt;0",주말데이터!$Z$4:$Z$363,"&lt;&gt;")</f>
        <v>255.28199999999998</v>
      </c>
      <c r="W35">
        <f>W8/COUNTIFS(주말데이터!$Z$4:$Z$363,"&lt;&gt;0",주말데이터!$Z$4:$Z$363,"&lt;&gt;")</f>
        <v>183.82499999999999</v>
      </c>
      <c r="X35">
        <f>X8/COUNTIFS(주말데이터!$Z$4:$Z$363,"&lt;&gt;0",주말데이터!$Z$4:$Z$363,"&lt;&gt;")</f>
        <v>222.06799999999998</v>
      </c>
      <c r="Y35">
        <f>Y8/COUNTIFS(주말데이터!$Z$4:$Z$363,"&lt;&gt;0",주말데이터!$Z$4:$Z$363,"&lt;&gt;")</f>
        <v>137.017</v>
      </c>
    </row>
    <row r="36" spans="1:25">
      <c r="A36" s="1" t="s">
        <v>22</v>
      </c>
      <c r="B36">
        <f>B9/COUNTIFS(주말데이터!$Z$4:$Z$363,"&lt;&gt;0",주말데이터!$Z$4:$Z$363,"&lt;&gt;")</f>
        <v>158.22400000000002</v>
      </c>
      <c r="C36">
        <f>C9/COUNTIFS(주말데이터!$Z$4:$Z$363,"&lt;&gt;0",주말데이터!$Z$4:$Z$363,"&lt;&gt;")</f>
        <v>122.925</v>
      </c>
      <c r="D36">
        <f>D9/COUNTIFS(주말데이터!$Z$4:$Z$363,"&lt;&gt;0",주말데이터!$Z$4:$Z$363,"&lt;&gt;")</f>
        <v>226.27599999999998</v>
      </c>
      <c r="E36">
        <f>E9/COUNTIFS(주말데이터!$Z$4:$Z$363,"&lt;&gt;0",주말데이터!$Z$4:$Z$363,"&lt;&gt;")</f>
        <v>170.387</v>
      </c>
      <c r="F36">
        <f>F9/COUNTIFS(주말데이터!$Z$4:$Z$363,"&lt;&gt;0",주말데이터!$Z$4:$Z$363,"&lt;&gt;")</f>
        <v>2.4739999999999998</v>
      </c>
      <c r="G36">
        <f>G9/COUNTIFS(주말데이터!$Z$4:$Z$363,"&lt;&gt;0",주말데이터!$Z$4:$Z$363,"&lt;&gt;")</f>
        <v>1.1060000000000001</v>
      </c>
      <c r="H36">
        <f>H9/COUNTIFS(주말데이터!$Z$4:$Z$363,"&lt;&gt;0",주말데이터!$Z$4:$Z$363,"&lt;&gt;")</f>
        <v>2.4739999999999998</v>
      </c>
      <c r="I36">
        <f>I9/COUNTIFS(주말데이터!$Z$4:$Z$363,"&lt;&gt;0",주말데이터!$Z$4:$Z$363,"&lt;&gt;")</f>
        <v>1.117</v>
      </c>
      <c r="J36">
        <f>J9/COUNTIFS(주말데이터!$Z$4:$Z$363,"&lt;&gt;0",주말데이터!$Z$4:$Z$363,"&lt;&gt;")</f>
        <v>158.22400000000002</v>
      </c>
      <c r="K36">
        <f>K9/COUNTIFS(주말데이터!$Z$4:$Z$363,"&lt;&gt;0",주말데이터!$Z$4:$Z$363,"&lt;&gt;")</f>
        <v>122.925</v>
      </c>
      <c r="L36">
        <f>L9/COUNTIFS(주말데이터!$Z$4:$Z$363,"&lt;&gt;0",주말데이터!$Z$4:$Z$363,"&lt;&gt;")</f>
        <v>14.220999999999998</v>
      </c>
      <c r="M36">
        <f>M9/COUNTIFS(주말데이터!$Z$4:$Z$363,"&lt;&gt;0",주말데이터!$Z$4:$Z$363,"&lt;&gt;")</f>
        <v>10.062999999999999</v>
      </c>
      <c r="N36">
        <f>N9/COUNTIFS(주말데이터!$Z$4:$Z$363,"&lt;&gt;0",주말데이터!$Z$4:$Z$363,"&lt;&gt;")</f>
        <v>14.220999999999998</v>
      </c>
      <c r="O36">
        <f>O9/COUNTIFS(주말데이터!$Z$4:$Z$363,"&lt;&gt;0",주말데이터!$Z$4:$Z$363,"&lt;&gt;")</f>
        <v>10.062999999999999</v>
      </c>
      <c r="P36">
        <f>P9/COUNTIFS(주말데이터!$Z$4:$Z$363,"&lt;&gt;0",주말데이터!$Z$4:$Z$363,"&lt;&gt;")</f>
        <v>14.220999999999998</v>
      </c>
      <c r="Q36">
        <f>Q9/COUNTIFS(주말데이터!$Z$4:$Z$363,"&lt;&gt;0",주말데이터!$Z$4:$Z$363,"&lt;&gt;")</f>
        <v>10.062999999999999</v>
      </c>
      <c r="R36">
        <f>R9/COUNTIFS(주말데이터!$Z$4:$Z$363,"&lt;&gt;0",주말데이터!$Z$4:$Z$363,"&lt;&gt;")</f>
        <v>21.588000000000001</v>
      </c>
      <c r="S36">
        <f>S9/COUNTIFS(주말데이터!$Z$4:$Z$363,"&lt;&gt;0",주말데이터!$Z$4:$Z$363,"&lt;&gt;")</f>
        <v>17.43</v>
      </c>
      <c r="T36" s="7">
        <f>T9/COUNTIFS(주말데이터!$Z$4:$Z$363,"&lt;&gt;0",주말데이터!$Z$4:$Z$363,"&lt;&gt;")</f>
        <v>115.52500000000001</v>
      </c>
      <c r="U36" s="7">
        <f>U9/COUNTIFS(주말데이터!$Z$4:$Z$363,"&lt;&gt;0",주말데이터!$Z$4:$Z$363,"&lt;&gt;")</f>
        <v>78.423000000000002</v>
      </c>
      <c r="V36">
        <f>V9/COUNTIFS(주말데이터!$Z$4:$Z$363,"&lt;&gt;0",주말데이터!$Z$4:$Z$363,"&lt;&gt;")</f>
        <v>273.38499999999993</v>
      </c>
      <c r="W36">
        <f>W9/COUNTIFS(주말데이터!$Z$4:$Z$363,"&lt;&gt;0",주말데이터!$Z$4:$Z$363,"&lt;&gt;")</f>
        <v>164.50700000000001</v>
      </c>
      <c r="X36">
        <f>X9/COUNTIFS(주말데이터!$Z$4:$Z$363,"&lt;&gt;0",주말데이터!$Z$4:$Z$363,"&lt;&gt;")</f>
        <v>239.01899999999995</v>
      </c>
      <c r="Y36">
        <f>Y9/COUNTIFS(주말데이터!$Z$4:$Z$363,"&lt;&gt;0",주말데이터!$Z$4:$Z$363,"&lt;&gt;")</f>
        <v>151.55699999999999</v>
      </c>
    </row>
    <row r="37" spans="1:25">
      <c r="A37" s="1" t="s">
        <v>23</v>
      </c>
      <c r="B37">
        <f>B10/COUNTIFS(주말데이터!$Z$4:$Z$363,"&lt;&gt;0",주말데이터!$Z$4:$Z$363,"&lt;&gt;")</f>
        <v>157.709</v>
      </c>
      <c r="C37">
        <f>C10/COUNTIFS(주말데이터!$Z$4:$Z$363,"&lt;&gt;0",주말데이터!$Z$4:$Z$363,"&lt;&gt;")</f>
        <v>149.24200000000002</v>
      </c>
      <c r="D37">
        <f>D10/COUNTIFS(주말데이터!$Z$4:$Z$363,"&lt;&gt;0",주말데이터!$Z$4:$Z$363,"&lt;&gt;")</f>
        <v>227.375</v>
      </c>
      <c r="E37">
        <f>E10/COUNTIFS(주말데이터!$Z$4:$Z$363,"&lt;&gt;0",주말데이터!$Z$4:$Z$363,"&lt;&gt;")</f>
        <v>184.679</v>
      </c>
      <c r="F37">
        <f>F10/COUNTIFS(주말데이터!$Z$4:$Z$363,"&lt;&gt;0",주말데이터!$Z$4:$Z$363,"&lt;&gt;")</f>
        <v>3.8579999999999997</v>
      </c>
      <c r="G37">
        <f>G10/COUNTIFS(주말데이터!$Z$4:$Z$363,"&lt;&gt;0",주말데이터!$Z$4:$Z$363,"&lt;&gt;")</f>
        <v>1.4019999999999999</v>
      </c>
      <c r="H37">
        <f>H10/COUNTIFS(주말데이터!$Z$4:$Z$363,"&lt;&gt;0",주말데이터!$Z$4:$Z$363,"&lt;&gt;")</f>
        <v>3.8689999999999998</v>
      </c>
      <c r="I37">
        <f>I10/COUNTIFS(주말데이터!$Z$4:$Z$363,"&lt;&gt;0",주말데이터!$Z$4:$Z$363,"&lt;&gt;")</f>
        <v>1.413</v>
      </c>
      <c r="J37">
        <f>J10/COUNTIFS(주말데이터!$Z$4:$Z$363,"&lt;&gt;0",주말데이터!$Z$4:$Z$363,"&lt;&gt;")</f>
        <v>157.709</v>
      </c>
      <c r="K37">
        <f>K10/COUNTIFS(주말데이터!$Z$4:$Z$363,"&lt;&gt;0",주말데이터!$Z$4:$Z$363,"&lt;&gt;")</f>
        <v>149.24200000000002</v>
      </c>
      <c r="L37">
        <f>L10/COUNTIFS(주말데이터!$Z$4:$Z$363,"&lt;&gt;0",주말데이터!$Z$4:$Z$363,"&lt;&gt;")</f>
        <v>19.887</v>
      </c>
      <c r="M37">
        <f>M10/COUNTIFS(주말데이터!$Z$4:$Z$363,"&lt;&gt;0",주말데이터!$Z$4:$Z$363,"&lt;&gt;")</f>
        <v>16.041999999999998</v>
      </c>
      <c r="N37">
        <f>N10/COUNTIFS(주말데이터!$Z$4:$Z$363,"&lt;&gt;0",주말데이터!$Z$4:$Z$363,"&lt;&gt;")</f>
        <v>19.887</v>
      </c>
      <c r="O37">
        <f>O10/COUNTIFS(주말데이터!$Z$4:$Z$363,"&lt;&gt;0",주말데이터!$Z$4:$Z$363,"&lt;&gt;")</f>
        <v>16.041999999999998</v>
      </c>
      <c r="P37">
        <f>P10/COUNTIFS(주말데이터!$Z$4:$Z$363,"&lt;&gt;0",주말데이터!$Z$4:$Z$363,"&lt;&gt;")</f>
        <v>19.887</v>
      </c>
      <c r="Q37">
        <f>Q10/COUNTIFS(주말데이터!$Z$4:$Z$363,"&lt;&gt;0",주말데이터!$Z$4:$Z$363,"&lt;&gt;")</f>
        <v>16.041999999999998</v>
      </c>
      <c r="R37">
        <f>R10/COUNTIFS(주말데이터!$Z$4:$Z$363,"&lt;&gt;0",주말데이터!$Z$4:$Z$363,"&lt;&gt;")</f>
        <v>38.158999999999999</v>
      </c>
      <c r="S37">
        <f>S10/COUNTIFS(주말데이터!$Z$4:$Z$363,"&lt;&gt;0",주말데이터!$Z$4:$Z$363,"&lt;&gt;")</f>
        <v>28.544</v>
      </c>
      <c r="T37" s="7">
        <f>T10/COUNTIFS(주말데이터!$Z$4:$Z$363,"&lt;&gt;0",주말데이터!$Z$4:$Z$363,"&lt;&gt;")</f>
        <v>144.67699999999999</v>
      </c>
      <c r="U37" s="7">
        <f>U10/COUNTIFS(주말데이터!$Z$4:$Z$363,"&lt;&gt;0",주말데이터!$Z$4:$Z$363,"&lt;&gt;")</f>
        <v>109.36099999999999</v>
      </c>
      <c r="V37">
        <f>V10/COUNTIFS(주말데이터!$Z$4:$Z$363,"&lt;&gt;0",주말데이터!$Z$4:$Z$363,"&lt;&gt;")</f>
        <v>230.41199999999998</v>
      </c>
      <c r="W37">
        <f>W10/COUNTIFS(주말데이터!$Z$4:$Z$363,"&lt;&gt;0",주말데이터!$Z$4:$Z$363,"&lt;&gt;")</f>
        <v>181.18</v>
      </c>
      <c r="X37">
        <f>X10/COUNTIFS(주말데이터!$Z$4:$Z$363,"&lt;&gt;0",주말데이터!$Z$4:$Z$363,"&lt;&gt;")</f>
        <v>197.92699999999999</v>
      </c>
      <c r="Y37">
        <f>Y10/COUNTIFS(주말데이터!$Z$4:$Z$363,"&lt;&gt;0",주말데이터!$Z$4:$Z$363,"&lt;&gt;")</f>
        <v>150.72499999999999</v>
      </c>
    </row>
    <row r="38" spans="1:25">
      <c r="A38" s="1" t="s">
        <v>24</v>
      </c>
      <c r="B38">
        <f>B11/COUNTIFS(주말데이터!$Z$4:$Z$363,"&lt;&gt;0",주말데이터!$Z$4:$Z$363,"&lt;&gt;")</f>
        <v>159.119</v>
      </c>
      <c r="C38">
        <f>C11/COUNTIFS(주말데이터!$Z$4:$Z$363,"&lt;&gt;0",주말데이터!$Z$4:$Z$363,"&lt;&gt;")</f>
        <v>130.72800000000001</v>
      </c>
      <c r="D38">
        <f>D11/COUNTIFS(주말데이터!$Z$4:$Z$363,"&lt;&gt;0",주말데이터!$Z$4:$Z$363,"&lt;&gt;")</f>
        <v>223.46999999999997</v>
      </c>
      <c r="E38">
        <f>E11/COUNTIFS(주말데이터!$Z$4:$Z$363,"&lt;&gt;0",주말데이터!$Z$4:$Z$363,"&lt;&gt;")</f>
        <v>196.15300000000002</v>
      </c>
      <c r="F38">
        <f>F11/COUNTIFS(주말데이터!$Z$4:$Z$363,"&lt;&gt;0",주말데이터!$Z$4:$Z$363,"&lt;&gt;")</f>
        <v>9.2379999999999995</v>
      </c>
      <c r="G38">
        <f>G11/COUNTIFS(주말데이터!$Z$4:$Z$363,"&lt;&gt;0",주말데이터!$Z$4:$Z$363,"&lt;&gt;")</f>
        <v>1.3650000000000002</v>
      </c>
      <c r="H38">
        <f>H11/COUNTIFS(주말데이터!$Z$4:$Z$363,"&lt;&gt;0",주말데이터!$Z$4:$Z$363,"&lt;&gt;")</f>
        <v>9.2629999999999999</v>
      </c>
      <c r="I38">
        <f>I11/COUNTIFS(주말데이터!$Z$4:$Z$363,"&lt;&gt;0",주말데이터!$Z$4:$Z$363,"&lt;&gt;")</f>
        <v>1.3900000000000001</v>
      </c>
      <c r="J38">
        <f>J11/COUNTIFS(주말데이터!$Z$4:$Z$363,"&lt;&gt;0",주말데이터!$Z$4:$Z$363,"&lt;&gt;")</f>
        <v>159.119</v>
      </c>
      <c r="K38">
        <f>K11/COUNTIFS(주말데이터!$Z$4:$Z$363,"&lt;&gt;0",주말데이터!$Z$4:$Z$363,"&lt;&gt;")</f>
        <v>130.72800000000001</v>
      </c>
      <c r="L38">
        <f>L11/COUNTIFS(주말데이터!$Z$4:$Z$363,"&lt;&gt;0",주말데이터!$Z$4:$Z$363,"&lt;&gt;")</f>
        <v>31.053999999999995</v>
      </c>
      <c r="M38">
        <f>M11/COUNTIFS(주말데이터!$Z$4:$Z$363,"&lt;&gt;0",주말데이터!$Z$4:$Z$363,"&lt;&gt;")</f>
        <v>23.260999999999999</v>
      </c>
      <c r="N38">
        <f>N11/COUNTIFS(주말데이터!$Z$4:$Z$363,"&lt;&gt;0",주말데이터!$Z$4:$Z$363,"&lt;&gt;")</f>
        <v>31.053999999999995</v>
      </c>
      <c r="O38">
        <f>O11/COUNTIFS(주말데이터!$Z$4:$Z$363,"&lt;&gt;0",주말데이터!$Z$4:$Z$363,"&lt;&gt;")</f>
        <v>23.260999999999999</v>
      </c>
      <c r="P38">
        <f>P11/COUNTIFS(주말데이터!$Z$4:$Z$363,"&lt;&gt;0",주말데이터!$Z$4:$Z$363,"&lt;&gt;")</f>
        <v>31.053999999999995</v>
      </c>
      <c r="Q38">
        <f>Q11/COUNTIFS(주말데이터!$Z$4:$Z$363,"&lt;&gt;0",주말데이터!$Z$4:$Z$363,"&lt;&gt;")</f>
        <v>23.260999999999999</v>
      </c>
      <c r="R38">
        <f>R11/COUNTIFS(주말데이터!$Z$4:$Z$363,"&lt;&gt;0",주말데이터!$Z$4:$Z$363,"&lt;&gt;")</f>
        <v>47.957999999999991</v>
      </c>
      <c r="S38">
        <f>S11/COUNTIFS(주말데이터!$Z$4:$Z$363,"&lt;&gt;0",주말데이터!$Z$4:$Z$363,"&lt;&gt;")</f>
        <v>40.164999999999999</v>
      </c>
      <c r="T38" s="7">
        <f>T11/COUNTIFS(주말데이터!$Z$4:$Z$363,"&lt;&gt;0",주말데이터!$Z$4:$Z$363,"&lt;&gt;")</f>
        <v>177.65500000000003</v>
      </c>
      <c r="U38" s="7">
        <f>U11/COUNTIFS(주말데이터!$Z$4:$Z$363,"&lt;&gt;0",주말데이터!$Z$4:$Z$363,"&lt;&gt;")</f>
        <v>131.43199999999999</v>
      </c>
      <c r="V38">
        <f>V11/COUNTIFS(주말데이터!$Z$4:$Z$363,"&lt;&gt;0",주말데이터!$Z$4:$Z$363,"&lt;&gt;")</f>
        <v>223.54700000000003</v>
      </c>
      <c r="W38">
        <f>W11/COUNTIFS(주말데이터!$Z$4:$Z$363,"&lt;&gt;0",주말데이터!$Z$4:$Z$363,"&lt;&gt;")</f>
        <v>185.86599999999999</v>
      </c>
      <c r="X38">
        <f>X11/COUNTIFS(주말데이터!$Z$4:$Z$363,"&lt;&gt;0",주말데이터!$Z$4:$Z$363,"&lt;&gt;")</f>
        <v>193.31399999999999</v>
      </c>
      <c r="Y38">
        <f>Y11/COUNTIFS(주말데이터!$Z$4:$Z$363,"&lt;&gt;0",주말데이터!$Z$4:$Z$363,"&lt;&gt;")</f>
        <v>179.601</v>
      </c>
    </row>
    <row r="39" spans="1:25">
      <c r="A39" s="1" t="s">
        <v>25</v>
      </c>
      <c r="B39">
        <f>B12/COUNTIFS(주말데이터!$Z$4:$Z$363,"&lt;&gt;0",주말데이터!$Z$4:$Z$363,"&lt;&gt;")</f>
        <v>146.92399999999998</v>
      </c>
      <c r="C39">
        <f>C12/COUNTIFS(주말데이터!$Z$4:$Z$363,"&lt;&gt;0",주말데이터!$Z$4:$Z$363,"&lt;&gt;")</f>
        <v>111.57800000000002</v>
      </c>
      <c r="D39">
        <f>D12/COUNTIFS(주말데이터!$Z$4:$Z$363,"&lt;&gt;0",주말데이터!$Z$4:$Z$363,"&lt;&gt;")</f>
        <v>190.89799999999997</v>
      </c>
      <c r="E39">
        <f>E12/COUNTIFS(주말데이터!$Z$4:$Z$363,"&lt;&gt;0",주말데이터!$Z$4:$Z$363,"&lt;&gt;")</f>
        <v>151.988</v>
      </c>
      <c r="F39">
        <f>F12/COUNTIFS(주말데이터!$Z$4:$Z$363,"&lt;&gt;0",주말데이터!$Z$4:$Z$363,"&lt;&gt;")</f>
        <v>5.6859999999999999</v>
      </c>
      <c r="G39">
        <f>G12/COUNTIFS(주말데이터!$Z$4:$Z$363,"&lt;&gt;0",주말데이터!$Z$4:$Z$363,"&lt;&gt;")</f>
        <v>1.4929999999999999</v>
      </c>
      <c r="H39">
        <f>H12/COUNTIFS(주말데이터!$Z$4:$Z$363,"&lt;&gt;0",주말데이터!$Z$4:$Z$363,"&lt;&gt;")</f>
        <v>4.4889999999999999</v>
      </c>
      <c r="I39">
        <f>I12/COUNTIFS(주말데이터!$Z$4:$Z$363,"&lt;&gt;0",주말데이터!$Z$4:$Z$363,"&lt;&gt;")</f>
        <v>1.5470000000000002</v>
      </c>
      <c r="J39">
        <f>J12/COUNTIFS(주말데이터!$Z$4:$Z$363,"&lt;&gt;0",주말데이터!$Z$4:$Z$363,"&lt;&gt;")</f>
        <v>146.92399999999998</v>
      </c>
      <c r="K39">
        <f>K12/COUNTIFS(주말데이터!$Z$4:$Z$363,"&lt;&gt;0",주말데이터!$Z$4:$Z$363,"&lt;&gt;")</f>
        <v>111.57800000000002</v>
      </c>
      <c r="L39">
        <f>L12/COUNTIFS(주말데이터!$Z$4:$Z$363,"&lt;&gt;0",주말데이터!$Z$4:$Z$363,"&lt;&gt;")</f>
        <v>36.930000000000007</v>
      </c>
      <c r="M39">
        <f>M12/COUNTIFS(주말데이터!$Z$4:$Z$363,"&lt;&gt;0",주말데이터!$Z$4:$Z$363,"&lt;&gt;")</f>
        <v>26.321000000000005</v>
      </c>
      <c r="N39">
        <f>N12/COUNTIFS(주말데이터!$Z$4:$Z$363,"&lt;&gt;0",주말데이터!$Z$4:$Z$363,"&lt;&gt;")</f>
        <v>36.930000000000007</v>
      </c>
      <c r="O39">
        <f>O12/COUNTIFS(주말데이터!$Z$4:$Z$363,"&lt;&gt;0",주말데이터!$Z$4:$Z$363,"&lt;&gt;")</f>
        <v>26.321000000000005</v>
      </c>
      <c r="P39">
        <f>P12/COUNTIFS(주말데이터!$Z$4:$Z$363,"&lt;&gt;0",주말데이터!$Z$4:$Z$363,"&lt;&gt;")</f>
        <v>54.181999999999995</v>
      </c>
      <c r="Q39">
        <f>Q12/COUNTIFS(주말데이터!$Z$4:$Z$363,"&lt;&gt;0",주말데이터!$Z$4:$Z$363,"&lt;&gt;")</f>
        <v>43.573</v>
      </c>
      <c r="R39">
        <f>R12/COUNTIFS(주말데이터!$Z$4:$Z$363,"&lt;&gt;0",주말데이터!$Z$4:$Z$363,"&lt;&gt;")</f>
        <v>69.325000000000003</v>
      </c>
      <c r="S39">
        <f>S12/COUNTIFS(주말데이터!$Z$4:$Z$363,"&lt;&gt;0",주말데이터!$Z$4:$Z$363,"&lt;&gt;")</f>
        <v>53.597999999999999</v>
      </c>
      <c r="T39" s="7">
        <f>T12/COUNTIFS(주말데이터!$Z$4:$Z$363,"&lt;&gt;0",주말데이터!$Z$4:$Z$363,"&lt;&gt;")</f>
        <v>163.935</v>
      </c>
      <c r="U39" s="7">
        <f>U12/COUNTIFS(주말데이터!$Z$4:$Z$363,"&lt;&gt;0",주말데이터!$Z$4:$Z$363,"&lt;&gt;")</f>
        <v>134.03699999999998</v>
      </c>
      <c r="V39">
        <f>V12/COUNTIFS(주말데이터!$Z$4:$Z$363,"&lt;&gt;0",주말데이터!$Z$4:$Z$363,"&lt;&gt;")</f>
        <v>190.29400000000001</v>
      </c>
      <c r="W39">
        <f>W12/COUNTIFS(주말데이터!$Z$4:$Z$363,"&lt;&gt;0",주말데이터!$Z$4:$Z$363,"&lt;&gt;")</f>
        <v>155.34899999999999</v>
      </c>
      <c r="X39">
        <f>X12/COUNTIFS(주말데이터!$Z$4:$Z$363,"&lt;&gt;0",주말데이터!$Z$4:$Z$363,"&lt;&gt;")</f>
        <v>169.65900000000002</v>
      </c>
      <c r="Y39">
        <f>Y12/COUNTIFS(주말데이터!$Z$4:$Z$363,"&lt;&gt;0",주말데이터!$Z$4:$Z$363,"&lt;&gt;")</f>
        <v>152.93799999999996</v>
      </c>
    </row>
    <row r="40" spans="1:25">
      <c r="A40" s="1" t="s">
        <v>26</v>
      </c>
      <c r="B40">
        <f>B13/COUNTIFS(주말데이터!$Z$4:$Z$363,"&lt;&gt;0",주말데이터!$Z$4:$Z$363,"&lt;&gt;")</f>
        <v>137.245</v>
      </c>
      <c r="C40">
        <f>C13/COUNTIFS(주말데이터!$Z$4:$Z$363,"&lt;&gt;0",주말데이터!$Z$4:$Z$363,"&lt;&gt;")</f>
        <v>90.722000000000008</v>
      </c>
      <c r="D40">
        <f>D13/COUNTIFS(주말데이터!$Z$4:$Z$363,"&lt;&gt;0",주말데이터!$Z$4:$Z$363,"&lt;&gt;")</f>
        <v>173.20599999999999</v>
      </c>
      <c r="E40">
        <f>E13/COUNTIFS(주말데이터!$Z$4:$Z$363,"&lt;&gt;0",주말데이터!$Z$4:$Z$363,"&lt;&gt;")</f>
        <v>123.542</v>
      </c>
      <c r="F40">
        <f>F13/COUNTIFS(주말데이터!$Z$4:$Z$363,"&lt;&gt;0",주말데이터!$Z$4:$Z$363,"&lt;&gt;")</f>
        <v>4.8510000000000009</v>
      </c>
      <c r="G40">
        <f>G13/COUNTIFS(주말데이터!$Z$4:$Z$363,"&lt;&gt;0",주말데이터!$Z$4:$Z$363,"&lt;&gt;")</f>
        <v>1.282</v>
      </c>
      <c r="H40">
        <f>H13/COUNTIFS(주말데이터!$Z$4:$Z$363,"&lt;&gt;0",주말데이터!$Z$4:$Z$363,"&lt;&gt;")</f>
        <v>4.91</v>
      </c>
      <c r="I40">
        <f>I13/COUNTIFS(주말데이터!$Z$4:$Z$363,"&lt;&gt;0",주말데이터!$Z$4:$Z$363,"&lt;&gt;")</f>
        <v>1.282</v>
      </c>
      <c r="J40">
        <f>J13/COUNTIFS(주말데이터!$Z$4:$Z$363,"&lt;&gt;0",주말데이터!$Z$4:$Z$363,"&lt;&gt;")</f>
        <v>137.245</v>
      </c>
      <c r="K40">
        <f>K13/COUNTIFS(주말데이터!$Z$4:$Z$363,"&lt;&gt;0",주말데이터!$Z$4:$Z$363,"&lt;&gt;")</f>
        <v>90.722000000000008</v>
      </c>
      <c r="L40">
        <f>L13/COUNTIFS(주말데이터!$Z$4:$Z$363,"&lt;&gt;0",주말데이터!$Z$4:$Z$363,"&lt;&gt;")</f>
        <v>41.114999999999995</v>
      </c>
      <c r="M40">
        <f>M13/COUNTIFS(주말데이터!$Z$4:$Z$363,"&lt;&gt;0",주말데이터!$Z$4:$Z$363,"&lt;&gt;")</f>
        <v>24.530000000000005</v>
      </c>
      <c r="N40">
        <f>N13/COUNTIFS(주말데이터!$Z$4:$Z$363,"&lt;&gt;0",주말데이터!$Z$4:$Z$363,"&lt;&gt;")</f>
        <v>41.114999999999995</v>
      </c>
      <c r="O40">
        <f>O13/COUNTIFS(주말데이터!$Z$4:$Z$363,"&lt;&gt;0",주말데이터!$Z$4:$Z$363,"&lt;&gt;")</f>
        <v>24.530000000000005</v>
      </c>
      <c r="P40">
        <f>P13/COUNTIFS(주말데이터!$Z$4:$Z$363,"&lt;&gt;0",주말데이터!$Z$4:$Z$363,"&lt;&gt;")</f>
        <v>59.972000000000001</v>
      </c>
      <c r="Q40">
        <f>Q13/COUNTIFS(주말데이터!$Z$4:$Z$363,"&lt;&gt;0",주말데이터!$Z$4:$Z$363,"&lt;&gt;")</f>
        <v>43.387</v>
      </c>
      <c r="R40">
        <f>R13/COUNTIFS(주말데이터!$Z$4:$Z$363,"&lt;&gt;0",주말데이터!$Z$4:$Z$363,"&lt;&gt;")</f>
        <v>71.176999999999992</v>
      </c>
      <c r="S40">
        <f>S13/COUNTIFS(주말데이터!$Z$4:$Z$363,"&lt;&gt;0",주말데이터!$Z$4:$Z$363,"&lt;&gt;")</f>
        <v>43.387</v>
      </c>
      <c r="T40" s="7">
        <f>T13/COUNTIFS(주말데이터!$Z$4:$Z$363,"&lt;&gt;0",주말데이터!$Z$4:$Z$363,"&lt;&gt;")</f>
        <v>180.35499999999999</v>
      </c>
      <c r="U40" s="7">
        <f>U13/COUNTIFS(주말데이터!$Z$4:$Z$363,"&lt;&gt;0",주말데이터!$Z$4:$Z$363,"&lt;&gt;")</f>
        <v>143.733</v>
      </c>
      <c r="V40">
        <f>V13/COUNTIFS(주말데이터!$Z$4:$Z$363,"&lt;&gt;0",주말데이터!$Z$4:$Z$363,"&lt;&gt;")</f>
        <v>162.577</v>
      </c>
      <c r="W40">
        <f>W13/COUNTIFS(주말데이터!$Z$4:$Z$363,"&lt;&gt;0",주말데이터!$Z$4:$Z$363,"&lt;&gt;")</f>
        <v>122.944</v>
      </c>
      <c r="X40">
        <f>X13/COUNTIFS(주말데이터!$Z$4:$Z$363,"&lt;&gt;0",주말데이터!$Z$4:$Z$363,"&lt;&gt;")</f>
        <v>148.74099999999999</v>
      </c>
      <c r="Y40">
        <f>Y13/COUNTIFS(주말데이터!$Z$4:$Z$363,"&lt;&gt;0",주말데이터!$Z$4:$Z$363,"&lt;&gt;")</f>
        <v>122.944</v>
      </c>
    </row>
    <row r="41" spans="1:25">
      <c r="A41" s="1" t="s">
        <v>27</v>
      </c>
      <c r="B41">
        <f>B14/COUNTIFS(주말데이터!$Z$4:$Z$363,"&lt;&gt;0",주말데이터!$Z$4:$Z$363,"&lt;&gt;")</f>
        <v>127.25399999999998</v>
      </c>
      <c r="C41">
        <f>C14/COUNTIFS(주말데이터!$Z$4:$Z$363,"&lt;&gt;0",주말데이터!$Z$4:$Z$363,"&lt;&gt;")</f>
        <v>74.603000000000009</v>
      </c>
      <c r="D41">
        <f>D14/COUNTIFS(주말데이터!$Z$4:$Z$363,"&lt;&gt;0",주말데이터!$Z$4:$Z$363,"&lt;&gt;")</f>
        <v>164.76100000000002</v>
      </c>
      <c r="E41">
        <f>E14/COUNTIFS(주말데이터!$Z$4:$Z$363,"&lt;&gt;0",주말데이터!$Z$4:$Z$363,"&lt;&gt;")</f>
        <v>115.93600000000001</v>
      </c>
      <c r="F41">
        <f>F14/COUNTIFS(주말데이터!$Z$4:$Z$363,"&lt;&gt;0",주말데이터!$Z$4:$Z$363,"&lt;&gt;")</f>
        <v>4.3439999999999994</v>
      </c>
      <c r="G41">
        <f>G14/COUNTIFS(주말데이터!$Z$4:$Z$363,"&lt;&gt;0",주말데이터!$Z$4:$Z$363,"&lt;&gt;")</f>
        <v>0.87899999999999989</v>
      </c>
      <c r="H41">
        <f>H14/COUNTIFS(주말데이터!$Z$4:$Z$363,"&lt;&gt;0",주말데이터!$Z$4:$Z$363,"&lt;&gt;")</f>
        <v>4.4030000000000005</v>
      </c>
      <c r="I41">
        <f>I14/COUNTIFS(주말데이터!$Z$4:$Z$363,"&lt;&gt;0",주말데이터!$Z$4:$Z$363,"&lt;&gt;")</f>
        <v>0.87899999999999989</v>
      </c>
      <c r="J41">
        <f>J14/COUNTIFS(주말데이터!$Z$4:$Z$363,"&lt;&gt;0",주말데이터!$Z$4:$Z$363,"&lt;&gt;")</f>
        <v>127.25399999999998</v>
      </c>
      <c r="K41">
        <f>K14/COUNTIFS(주말데이터!$Z$4:$Z$363,"&lt;&gt;0",주말데이터!$Z$4:$Z$363,"&lt;&gt;")</f>
        <v>74.603000000000009</v>
      </c>
      <c r="L41">
        <f>L14/COUNTIFS(주말데이터!$Z$4:$Z$363,"&lt;&gt;0",주말데이터!$Z$4:$Z$363,"&lt;&gt;")</f>
        <v>29.884999999999998</v>
      </c>
      <c r="M41">
        <f>M14/COUNTIFS(주말데이터!$Z$4:$Z$363,"&lt;&gt;0",주말데이터!$Z$4:$Z$363,"&lt;&gt;")</f>
        <v>23.802</v>
      </c>
      <c r="N41">
        <f>N14/COUNTIFS(주말데이터!$Z$4:$Z$363,"&lt;&gt;0",주말데이터!$Z$4:$Z$363,"&lt;&gt;")</f>
        <v>29.884999999999998</v>
      </c>
      <c r="O41">
        <f>O14/COUNTIFS(주말데이터!$Z$4:$Z$363,"&lt;&gt;0",주말데이터!$Z$4:$Z$363,"&lt;&gt;")</f>
        <v>23.802</v>
      </c>
      <c r="P41">
        <f>P14/COUNTIFS(주말데이터!$Z$4:$Z$363,"&lt;&gt;0",주말데이터!$Z$4:$Z$363,"&lt;&gt;")</f>
        <v>49.83</v>
      </c>
      <c r="Q41">
        <f>Q14/COUNTIFS(주말데이터!$Z$4:$Z$363,"&lt;&gt;0",주말데이터!$Z$4:$Z$363,"&lt;&gt;")</f>
        <v>43.803000000000004</v>
      </c>
      <c r="R41">
        <f>R14/COUNTIFS(주말데이터!$Z$4:$Z$363,"&lt;&gt;0",주말데이터!$Z$4:$Z$363,"&lt;&gt;")</f>
        <v>65.001000000000005</v>
      </c>
      <c r="S41">
        <f>S14/COUNTIFS(주말데이터!$Z$4:$Z$363,"&lt;&gt;0",주말데이터!$Z$4:$Z$363,"&lt;&gt;")</f>
        <v>43.803000000000004</v>
      </c>
      <c r="T41" s="7">
        <f>T14/COUNTIFS(주말데이터!$Z$4:$Z$363,"&lt;&gt;0",주말데이터!$Z$4:$Z$363,"&lt;&gt;")</f>
        <v>163.16399999999999</v>
      </c>
      <c r="U41" s="7">
        <f>U14/COUNTIFS(주말데이터!$Z$4:$Z$363,"&lt;&gt;0",주말데이터!$Z$4:$Z$363,"&lt;&gt;")</f>
        <v>125.249</v>
      </c>
      <c r="V41">
        <f>V14/COUNTIFS(주말데이터!$Z$4:$Z$363,"&lt;&gt;0",주말데이터!$Z$4:$Z$363,"&lt;&gt;")</f>
        <v>152.69300000000001</v>
      </c>
      <c r="W41">
        <f>W14/COUNTIFS(주말데이터!$Z$4:$Z$363,"&lt;&gt;0",주말데이터!$Z$4:$Z$363,"&lt;&gt;")</f>
        <v>112.97999999999999</v>
      </c>
      <c r="X41">
        <f>X14/COUNTIFS(주말데이터!$Z$4:$Z$363,"&lt;&gt;0",주말데이터!$Z$4:$Z$363,"&lt;&gt;")</f>
        <v>142.31800000000001</v>
      </c>
      <c r="Y41">
        <f>Y14/COUNTIFS(주말데이터!$Z$4:$Z$363,"&lt;&gt;0",주말데이터!$Z$4:$Z$363,"&lt;&gt;")</f>
        <v>112.97999999999999</v>
      </c>
    </row>
    <row r="42" spans="1:25">
      <c r="A42" s="1" t="s">
        <v>28</v>
      </c>
      <c r="B42">
        <f>B15/COUNTIFS(주말데이터!$Z$4:$Z$363,"&lt;&gt;0",주말데이터!$Z$4:$Z$363,"&lt;&gt;")</f>
        <v>127.949</v>
      </c>
      <c r="C42">
        <f>C15/COUNTIFS(주말데이터!$Z$4:$Z$363,"&lt;&gt;0",주말데이터!$Z$4:$Z$363,"&lt;&gt;")</f>
        <v>61.726999999999997</v>
      </c>
      <c r="D42">
        <f>D15/COUNTIFS(주말데이터!$Z$4:$Z$363,"&lt;&gt;0",주말데이터!$Z$4:$Z$363,"&lt;&gt;")</f>
        <v>161.03299999999999</v>
      </c>
      <c r="E42">
        <f>E15/COUNTIFS(주말데이터!$Z$4:$Z$363,"&lt;&gt;0",주말데이터!$Z$4:$Z$363,"&lt;&gt;")</f>
        <v>87.775999999999996</v>
      </c>
      <c r="F42">
        <f>F15/COUNTIFS(주말데이터!$Z$4:$Z$363,"&lt;&gt;0",주말데이터!$Z$4:$Z$363,"&lt;&gt;")</f>
        <v>2.8770000000000002</v>
      </c>
      <c r="G42">
        <f>G15/COUNTIFS(주말데이터!$Z$4:$Z$363,"&lt;&gt;0",주말데이터!$Z$4:$Z$363,"&lt;&gt;")</f>
        <v>0.41100000000000003</v>
      </c>
      <c r="H42">
        <f>H15/COUNTIFS(주말데이터!$Z$4:$Z$363,"&lt;&gt;0",주말데이터!$Z$4:$Z$363,"&lt;&gt;")</f>
        <v>2.8770000000000002</v>
      </c>
      <c r="I42">
        <f>I15/COUNTIFS(주말데이터!$Z$4:$Z$363,"&lt;&gt;0",주말데이터!$Z$4:$Z$363,"&lt;&gt;")</f>
        <v>0.46600000000000003</v>
      </c>
      <c r="J42">
        <f>J15/COUNTIFS(주말데이터!$Z$4:$Z$363,"&lt;&gt;0",주말데이터!$Z$4:$Z$363,"&lt;&gt;")</f>
        <v>127.949</v>
      </c>
      <c r="K42">
        <f>K15/COUNTIFS(주말데이터!$Z$4:$Z$363,"&lt;&gt;0",주말데이터!$Z$4:$Z$363,"&lt;&gt;")</f>
        <v>61.726999999999997</v>
      </c>
      <c r="L42">
        <f>L15/COUNTIFS(주말데이터!$Z$4:$Z$363,"&lt;&gt;0",주말데이터!$Z$4:$Z$363,"&lt;&gt;")</f>
        <v>24.369999999999997</v>
      </c>
      <c r="M42">
        <f>M15/COUNTIFS(주말데이터!$Z$4:$Z$363,"&lt;&gt;0",주말데이터!$Z$4:$Z$363,"&lt;&gt;")</f>
        <v>13.61</v>
      </c>
      <c r="N42">
        <f>N15/COUNTIFS(주말데이터!$Z$4:$Z$363,"&lt;&gt;0",주말데이터!$Z$4:$Z$363,"&lt;&gt;")</f>
        <v>24.369999999999997</v>
      </c>
      <c r="O42">
        <f>O15/COUNTIFS(주말데이터!$Z$4:$Z$363,"&lt;&gt;0",주말데이터!$Z$4:$Z$363,"&lt;&gt;")</f>
        <v>13.61</v>
      </c>
      <c r="P42">
        <f>P15/COUNTIFS(주말데이터!$Z$4:$Z$363,"&lt;&gt;0",주말데이터!$Z$4:$Z$363,"&lt;&gt;")</f>
        <v>42.664999999999999</v>
      </c>
      <c r="Q42">
        <f>Q15/COUNTIFS(주말데이터!$Z$4:$Z$363,"&lt;&gt;0",주말데이터!$Z$4:$Z$363,"&lt;&gt;")</f>
        <v>31.905000000000001</v>
      </c>
      <c r="R42">
        <f>R15/COUNTIFS(주말데이터!$Z$4:$Z$363,"&lt;&gt;0",주말데이터!$Z$4:$Z$363,"&lt;&gt;")</f>
        <v>42.664999999999999</v>
      </c>
      <c r="S42">
        <f>S15/COUNTIFS(주말데이터!$Z$4:$Z$363,"&lt;&gt;0",주말데이터!$Z$4:$Z$363,"&lt;&gt;")</f>
        <v>31.905000000000001</v>
      </c>
      <c r="T42" s="7">
        <f>T15/COUNTIFS(주말데이터!$Z$4:$Z$363,"&lt;&gt;0",주말데이터!$Z$4:$Z$363,"&lt;&gt;")</f>
        <v>163.75099999999998</v>
      </c>
      <c r="U42" s="7">
        <f>U15/COUNTIFS(주말데이터!$Z$4:$Z$363,"&lt;&gt;0",주말데이터!$Z$4:$Z$363,"&lt;&gt;")</f>
        <v>121.655</v>
      </c>
      <c r="V42">
        <f>V15/COUNTIFS(주말데이터!$Z$4:$Z$363,"&lt;&gt;0",주말데이터!$Z$4:$Z$363,"&lt;&gt;")</f>
        <v>134.22</v>
      </c>
      <c r="W42">
        <f>W15/COUNTIFS(주말데이터!$Z$4:$Z$363,"&lt;&gt;0",주말데이터!$Z$4:$Z$363,"&lt;&gt;")</f>
        <v>83.286999999999992</v>
      </c>
      <c r="X42">
        <f>X15/COUNTIFS(주말데이터!$Z$4:$Z$363,"&lt;&gt;0",주말데이터!$Z$4:$Z$363,"&lt;&gt;")</f>
        <v>128.65899999999999</v>
      </c>
      <c r="Y42">
        <f>Y15/COUNTIFS(주말데이터!$Z$4:$Z$363,"&lt;&gt;0",주말데이터!$Z$4:$Z$363,"&lt;&gt;")</f>
        <v>83.286999999999992</v>
      </c>
    </row>
    <row r="43" spans="1:25">
      <c r="A43" s="1" t="s">
        <v>29</v>
      </c>
      <c r="B43">
        <f>B16/COUNTIFS(주말데이터!$Z$4:$Z$363,"&lt;&gt;0",주말데이터!$Z$4:$Z$363,"&lt;&gt;")</f>
        <v>120.81199999999998</v>
      </c>
      <c r="C43">
        <f>C16/COUNTIFS(주말데이터!$Z$4:$Z$363,"&lt;&gt;0",주말데이터!$Z$4:$Z$363,"&lt;&gt;")</f>
        <v>69.01700000000001</v>
      </c>
      <c r="D43">
        <f>D16/COUNTIFS(주말데이터!$Z$4:$Z$363,"&lt;&gt;0",주말데이터!$Z$4:$Z$363,"&lt;&gt;")</f>
        <v>131.98099999999999</v>
      </c>
      <c r="E43">
        <f>E16/COUNTIFS(주말데이터!$Z$4:$Z$363,"&lt;&gt;0",주말데이터!$Z$4:$Z$363,"&lt;&gt;")</f>
        <v>72.793000000000006</v>
      </c>
      <c r="F43">
        <f>F16/COUNTIFS(주말데이터!$Z$4:$Z$363,"&lt;&gt;0",주말데이터!$Z$4:$Z$363,"&lt;&gt;")</f>
        <v>1.7470000000000003</v>
      </c>
      <c r="G43">
        <f>G16/COUNTIFS(주말데이터!$Z$4:$Z$363,"&lt;&gt;0",주말데이터!$Z$4:$Z$363,"&lt;&gt;")</f>
        <v>-0.24399999999999999</v>
      </c>
      <c r="H43">
        <f>H16/COUNTIFS(주말데이터!$Z$4:$Z$363,"&lt;&gt;0",주말데이터!$Z$4:$Z$363,"&lt;&gt;")</f>
        <v>1.8</v>
      </c>
      <c r="I43">
        <f>I16/COUNTIFS(주말데이터!$Z$4:$Z$363,"&lt;&gt;0",주말데이터!$Z$4:$Z$363,"&lt;&gt;")</f>
        <v>0.10399999999999995</v>
      </c>
      <c r="J43">
        <f>J16/COUNTIFS(주말데이터!$Z$4:$Z$363,"&lt;&gt;0",주말데이터!$Z$4:$Z$363,"&lt;&gt;")</f>
        <v>120.81199999999998</v>
      </c>
      <c r="K43">
        <f>K16/COUNTIFS(주말데이터!$Z$4:$Z$363,"&lt;&gt;0",주말데이터!$Z$4:$Z$363,"&lt;&gt;")</f>
        <v>61.361000000000004</v>
      </c>
      <c r="L43">
        <f>L16/COUNTIFS(주말데이터!$Z$4:$Z$363,"&lt;&gt;0",주말데이터!$Z$4:$Z$363,"&lt;&gt;")</f>
        <v>21.194000000000003</v>
      </c>
      <c r="M43">
        <f>M16/COUNTIFS(주말데이터!$Z$4:$Z$363,"&lt;&gt;0",주말데이터!$Z$4:$Z$363,"&lt;&gt;")</f>
        <v>12.584</v>
      </c>
      <c r="N43">
        <f>N16/COUNTIFS(주말데이터!$Z$4:$Z$363,"&lt;&gt;0",주말데이터!$Z$4:$Z$363,"&lt;&gt;")</f>
        <v>21.194000000000003</v>
      </c>
      <c r="O43">
        <f>O16/COUNTIFS(주말데이터!$Z$4:$Z$363,"&lt;&gt;0",주말데이터!$Z$4:$Z$363,"&lt;&gt;")</f>
        <v>12.584</v>
      </c>
      <c r="P43">
        <f>P16/COUNTIFS(주말데이터!$Z$4:$Z$363,"&lt;&gt;0",주말데이터!$Z$4:$Z$363,"&lt;&gt;")</f>
        <v>37.052000000000007</v>
      </c>
      <c r="Q43">
        <f>Q16/COUNTIFS(주말데이터!$Z$4:$Z$363,"&lt;&gt;0",주말데이터!$Z$4:$Z$363,"&lt;&gt;")</f>
        <v>28.442</v>
      </c>
      <c r="R43">
        <f>R16/COUNTIFS(주말데이터!$Z$4:$Z$363,"&lt;&gt;0",주말데이터!$Z$4:$Z$363,"&lt;&gt;")</f>
        <v>37.052000000000007</v>
      </c>
      <c r="S43">
        <f>S16/COUNTIFS(주말데이터!$Z$4:$Z$363,"&lt;&gt;0",주말데이터!$Z$4:$Z$363,"&lt;&gt;")</f>
        <v>28.442</v>
      </c>
      <c r="T43" s="7">
        <f>T16/COUNTIFS(주말데이터!$Z$4:$Z$363,"&lt;&gt;0",주말데이터!$Z$4:$Z$363,"&lt;&gt;")</f>
        <v>156.636</v>
      </c>
      <c r="U43" s="7">
        <f>U16/COUNTIFS(주말데이터!$Z$4:$Z$363,"&lt;&gt;0",주말데이터!$Z$4:$Z$363,"&lt;&gt;")</f>
        <v>105.756</v>
      </c>
      <c r="V43">
        <f>V16/COUNTIFS(주말데이터!$Z$4:$Z$363,"&lt;&gt;0",주말데이터!$Z$4:$Z$363,"&lt;&gt;")</f>
        <v>101.264</v>
      </c>
      <c r="W43">
        <f>W16/COUNTIFS(주말데이터!$Z$4:$Z$363,"&lt;&gt;0",주말데이터!$Z$4:$Z$363,"&lt;&gt;")</f>
        <v>62.101999999999997</v>
      </c>
      <c r="X43">
        <f>X16/COUNTIFS(주말데이터!$Z$4:$Z$363,"&lt;&gt;0",주말데이터!$Z$4:$Z$363,"&lt;&gt;")</f>
        <v>99.637</v>
      </c>
      <c r="Y43">
        <f>Y16/COUNTIFS(주말데이터!$Z$4:$Z$363,"&lt;&gt;0",주말데이터!$Z$4:$Z$363,"&lt;&gt;")</f>
        <v>63.157000000000004</v>
      </c>
    </row>
    <row r="44" spans="1:25">
      <c r="A44" s="1" t="s">
        <v>30</v>
      </c>
      <c r="B44">
        <f>B17/COUNTIFS(주말데이터!$Z$4:$Z$363,"&lt;&gt;0",주말데이터!$Z$4:$Z$363,"&lt;&gt;")</f>
        <v>119.227</v>
      </c>
      <c r="C44">
        <f>C17/COUNTIFS(주말데이터!$Z$4:$Z$363,"&lt;&gt;0",주말데이터!$Z$4:$Z$363,"&lt;&gt;")</f>
        <v>49.105000000000004</v>
      </c>
      <c r="D44">
        <f>D17/COUNTIFS(주말데이터!$Z$4:$Z$363,"&lt;&gt;0",주말데이터!$Z$4:$Z$363,"&lt;&gt;")</f>
        <v>125.97800000000002</v>
      </c>
      <c r="E44">
        <f>E17/COUNTIFS(주말데이터!$Z$4:$Z$363,"&lt;&gt;0",주말데이터!$Z$4:$Z$363,"&lt;&gt;")</f>
        <v>55.890999999999998</v>
      </c>
      <c r="F44">
        <f>F17/COUNTIFS(주말데이터!$Z$4:$Z$363,"&lt;&gt;0",주말데이터!$Z$4:$Z$363,"&lt;&gt;")</f>
        <v>2.5530000000000004</v>
      </c>
      <c r="G44">
        <f>G17/COUNTIFS(주말데이터!$Z$4:$Z$363,"&lt;&gt;0",주말데이터!$Z$4:$Z$363,"&lt;&gt;")</f>
        <v>-0.33800000000000008</v>
      </c>
      <c r="H44">
        <f>H17/COUNTIFS(주말데이터!$Z$4:$Z$363,"&lt;&gt;0",주말데이터!$Z$4:$Z$363,"&lt;&gt;")</f>
        <v>2.5530000000000004</v>
      </c>
      <c r="I44">
        <f>I17/COUNTIFS(주말데이터!$Z$4:$Z$363,"&lt;&gt;0",주말데이터!$Z$4:$Z$363,"&lt;&gt;")</f>
        <v>-0.28800000000000009</v>
      </c>
      <c r="J44">
        <f>J17/COUNTIFS(주말데이터!$Z$4:$Z$363,"&lt;&gt;0",주말데이터!$Z$4:$Z$363,"&lt;&gt;")</f>
        <v>119.227</v>
      </c>
      <c r="K44">
        <f>K17/COUNTIFS(주말데이터!$Z$4:$Z$363,"&lt;&gt;0",주말데이터!$Z$4:$Z$363,"&lt;&gt;")</f>
        <v>49.105000000000004</v>
      </c>
      <c r="L44">
        <f>L17/COUNTIFS(주말데이터!$Z$4:$Z$363,"&lt;&gt;0",주말데이터!$Z$4:$Z$363,"&lt;&gt;")</f>
        <v>20.456</v>
      </c>
      <c r="M44">
        <f>M17/COUNTIFS(주말데이터!$Z$4:$Z$363,"&lt;&gt;0",주말데이터!$Z$4:$Z$363,"&lt;&gt;")</f>
        <v>12.179</v>
      </c>
      <c r="N44">
        <f>N17/COUNTIFS(주말데이터!$Z$4:$Z$363,"&lt;&gt;0",주말데이터!$Z$4:$Z$363,"&lt;&gt;")</f>
        <v>20.456</v>
      </c>
      <c r="O44">
        <f>O17/COUNTIFS(주말데이터!$Z$4:$Z$363,"&lt;&gt;0",주말데이터!$Z$4:$Z$363,"&lt;&gt;")</f>
        <v>12.179</v>
      </c>
      <c r="P44">
        <f>P17/COUNTIFS(주말데이터!$Z$4:$Z$363,"&lt;&gt;0",주말데이터!$Z$4:$Z$363,"&lt;&gt;")</f>
        <v>27.219000000000001</v>
      </c>
      <c r="Q44">
        <f>Q17/COUNTIFS(주말데이터!$Z$4:$Z$363,"&lt;&gt;0",주말데이터!$Z$4:$Z$363,"&lt;&gt;")</f>
        <v>18.942</v>
      </c>
      <c r="R44">
        <f>R17/COUNTIFS(주말데이터!$Z$4:$Z$363,"&lt;&gt;0",주말데이터!$Z$4:$Z$363,"&lt;&gt;")</f>
        <v>27.219000000000001</v>
      </c>
      <c r="S44">
        <f>S17/COUNTIFS(주말데이터!$Z$4:$Z$363,"&lt;&gt;0",주말데이터!$Z$4:$Z$363,"&lt;&gt;")</f>
        <v>18.942</v>
      </c>
      <c r="T44" s="7">
        <f>T17/COUNTIFS(주말데이터!$Z$4:$Z$363,"&lt;&gt;0",주말데이터!$Z$4:$Z$363,"&lt;&gt;")</f>
        <v>140.85</v>
      </c>
      <c r="U44" s="7">
        <f>U17/COUNTIFS(주말데이터!$Z$4:$Z$363,"&lt;&gt;0",주말데이터!$Z$4:$Z$363,"&lt;&gt;")</f>
        <v>88.768000000000001</v>
      </c>
      <c r="V44">
        <f>V17/COUNTIFS(주말데이터!$Z$4:$Z$363,"&lt;&gt;0",주말데이터!$Z$4:$Z$363,"&lt;&gt;")</f>
        <v>89.706999999999994</v>
      </c>
      <c r="W44">
        <f>W17/COUNTIFS(주말데이터!$Z$4:$Z$363,"&lt;&gt;0",주말데이터!$Z$4:$Z$363,"&lt;&gt;")</f>
        <v>51.308000000000007</v>
      </c>
      <c r="X44">
        <f>X17/COUNTIFS(주말데이터!$Z$4:$Z$363,"&lt;&gt;0",주말데이터!$Z$4:$Z$363,"&lt;&gt;")</f>
        <v>89.775999999999996</v>
      </c>
      <c r="Y44">
        <f>Y17/COUNTIFS(주말데이터!$Z$4:$Z$363,"&lt;&gt;0",주말데이터!$Z$4:$Z$363,"&lt;&gt;")</f>
        <v>51.308000000000007</v>
      </c>
    </row>
    <row r="45" spans="1:25">
      <c r="A45" s="1" t="s">
        <v>31</v>
      </c>
      <c r="B45">
        <f>B18/COUNTIFS(주말데이터!$Z$4:$Z$363,"&lt;&gt;0",주말데이터!$Z$4:$Z$363,"&lt;&gt;")</f>
        <v>139.39699999999999</v>
      </c>
      <c r="C45">
        <f>C18/COUNTIFS(주말데이터!$Z$4:$Z$363,"&lt;&gt;0",주말데이터!$Z$4:$Z$363,"&lt;&gt;")</f>
        <v>60.444000000000003</v>
      </c>
      <c r="D45">
        <f>D18/COUNTIFS(주말데이터!$Z$4:$Z$363,"&lt;&gt;0",주말데이터!$Z$4:$Z$363,"&lt;&gt;")</f>
        <v>151.97200000000001</v>
      </c>
      <c r="E45">
        <f>E18/COUNTIFS(주말데이터!$Z$4:$Z$363,"&lt;&gt;0",주말데이터!$Z$4:$Z$363,"&lt;&gt;")</f>
        <v>71.828000000000003</v>
      </c>
      <c r="F45">
        <f>F18/COUNTIFS(주말데이터!$Z$4:$Z$363,"&lt;&gt;0",주말데이터!$Z$4:$Z$363,"&lt;&gt;")</f>
        <v>2.6120000000000001</v>
      </c>
      <c r="G45">
        <f>G18/COUNTIFS(주말데이터!$Z$4:$Z$363,"&lt;&gt;0",주말데이터!$Z$4:$Z$363,"&lt;&gt;")</f>
        <v>0.25900000000000001</v>
      </c>
      <c r="H45">
        <f>H18/COUNTIFS(주말데이터!$Z$4:$Z$363,"&lt;&gt;0",주말데이터!$Z$4:$Z$363,"&lt;&gt;")</f>
        <v>2.6120000000000001</v>
      </c>
      <c r="I45">
        <f>I18/COUNTIFS(주말데이터!$Z$4:$Z$363,"&lt;&gt;0",주말데이터!$Z$4:$Z$363,"&lt;&gt;")</f>
        <v>0.25900000000000001</v>
      </c>
      <c r="J45">
        <f>J18/COUNTIFS(주말데이터!$Z$4:$Z$363,"&lt;&gt;0",주말데이터!$Z$4:$Z$363,"&lt;&gt;")</f>
        <v>139.39699999999999</v>
      </c>
      <c r="K45">
        <f>K18/COUNTIFS(주말데이터!$Z$4:$Z$363,"&lt;&gt;0",주말데이터!$Z$4:$Z$363,"&lt;&gt;")</f>
        <v>68.275000000000006</v>
      </c>
      <c r="L45">
        <f>L18/COUNTIFS(주말데이터!$Z$4:$Z$363,"&lt;&gt;0",주말데이터!$Z$4:$Z$363,"&lt;&gt;")</f>
        <v>22.303999999999995</v>
      </c>
      <c r="M45">
        <f>M18/COUNTIFS(주말데이터!$Z$4:$Z$363,"&lt;&gt;0",주말데이터!$Z$4:$Z$363,"&lt;&gt;")</f>
        <v>13.571999999999999</v>
      </c>
      <c r="N45">
        <f>N18/COUNTIFS(주말데이터!$Z$4:$Z$363,"&lt;&gt;0",주말데이터!$Z$4:$Z$363,"&lt;&gt;")</f>
        <v>22.303999999999995</v>
      </c>
      <c r="O45">
        <f>O18/COUNTIFS(주말데이터!$Z$4:$Z$363,"&lt;&gt;0",주말데이터!$Z$4:$Z$363,"&lt;&gt;")</f>
        <v>13.571999999999999</v>
      </c>
      <c r="P45">
        <f>P18/COUNTIFS(주말데이터!$Z$4:$Z$363,"&lt;&gt;0",주말데이터!$Z$4:$Z$363,"&lt;&gt;")</f>
        <v>30.117999999999995</v>
      </c>
      <c r="Q45">
        <f>Q18/COUNTIFS(주말데이터!$Z$4:$Z$363,"&lt;&gt;0",주말데이터!$Z$4:$Z$363,"&lt;&gt;")</f>
        <v>19.975999999999999</v>
      </c>
      <c r="R45">
        <f>R18/COUNTIFS(주말데이터!$Z$4:$Z$363,"&lt;&gt;0",주말데이터!$Z$4:$Z$363,"&lt;&gt;")</f>
        <v>38.541999999999994</v>
      </c>
      <c r="S45">
        <f>S18/COUNTIFS(주말데이터!$Z$4:$Z$363,"&lt;&gt;0",주말데이터!$Z$4:$Z$363,"&lt;&gt;")</f>
        <v>19.975999999999999</v>
      </c>
      <c r="T45" s="7">
        <f>T18/COUNTIFS(주말데이터!$Z$4:$Z$363,"&lt;&gt;0",주말데이터!$Z$4:$Z$363,"&lt;&gt;")</f>
        <v>173.35699999999997</v>
      </c>
      <c r="U45" s="7">
        <f>U18/COUNTIFS(주말데이터!$Z$4:$Z$363,"&lt;&gt;0",주말데이터!$Z$4:$Z$363,"&lt;&gt;")</f>
        <v>83.201999999999998</v>
      </c>
      <c r="V45">
        <f>V18/COUNTIFS(주말데이터!$Z$4:$Z$363,"&lt;&gt;0",주말데이터!$Z$4:$Z$363,"&lt;&gt;")</f>
        <v>103.691</v>
      </c>
      <c r="W45">
        <f>W18/COUNTIFS(주말데이터!$Z$4:$Z$363,"&lt;&gt;0",주말데이터!$Z$4:$Z$363,"&lt;&gt;")</f>
        <v>64.123999999999995</v>
      </c>
      <c r="X45">
        <f>X18/COUNTIFS(주말데이터!$Z$4:$Z$363,"&lt;&gt;0",주말데이터!$Z$4:$Z$363,"&lt;&gt;")</f>
        <v>100.21700000000001</v>
      </c>
      <c r="Y45">
        <f>Y18/COUNTIFS(주말데이터!$Z$4:$Z$363,"&lt;&gt;0",주말데이터!$Z$4:$Z$363,"&lt;&gt;")</f>
        <v>60.585999999999999</v>
      </c>
    </row>
    <row r="46" spans="1:25">
      <c r="A46" s="1" t="s">
        <v>32</v>
      </c>
      <c r="B46">
        <f>B19/COUNTIFS(주말데이터!$Z$4:$Z$363,"&lt;&gt;0",주말데이터!$Z$4:$Z$363,"&lt;&gt;")</f>
        <v>155.07</v>
      </c>
      <c r="C46">
        <f>C19/COUNTIFS(주말데이터!$Z$4:$Z$363,"&lt;&gt;0",주말데이터!$Z$4:$Z$363,"&lt;&gt;")</f>
        <v>98.067000000000007</v>
      </c>
      <c r="D46">
        <f>D19/COUNTIFS(주말데이터!$Z$4:$Z$363,"&lt;&gt;0",주말데이터!$Z$4:$Z$363,"&lt;&gt;")</f>
        <v>183.49600000000001</v>
      </c>
      <c r="E46">
        <f>E19/COUNTIFS(주말데이터!$Z$4:$Z$363,"&lt;&gt;0",주말데이터!$Z$4:$Z$363,"&lt;&gt;")</f>
        <v>121.48699999999999</v>
      </c>
      <c r="F46">
        <f>F19/COUNTIFS(주말데이터!$Z$4:$Z$363,"&lt;&gt;0",주말데이터!$Z$4:$Z$363,"&lt;&gt;")</f>
        <v>1.8509999999999998</v>
      </c>
      <c r="G46">
        <f>G19/COUNTIFS(주말데이터!$Z$4:$Z$363,"&lt;&gt;0",주말데이터!$Z$4:$Z$363,"&lt;&gt;")</f>
        <v>0.4</v>
      </c>
      <c r="H46">
        <f>H19/COUNTIFS(주말데이터!$Z$4:$Z$363,"&lt;&gt;0",주말데이터!$Z$4:$Z$363,"&lt;&gt;")</f>
        <v>1.8509999999999998</v>
      </c>
      <c r="I46">
        <f>I19/COUNTIFS(주말데이터!$Z$4:$Z$363,"&lt;&gt;0",주말데이터!$Z$4:$Z$363,"&lt;&gt;")</f>
        <v>0.4</v>
      </c>
      <c r="J46">
        <f>J19/COUNTIFS(주말데이터!$Z$4:$Z$363,"&lt;&gt;0",주말데이터!$Z$4:$Z$363,"&lt;&gt;")</f>
        <v>155.07</v>
      </c>
      <c r="K46">
        <f>K19/COUNTIFS(주말데이터!$Z$4:$Z$363,"&lt;&gt;0",주말데이터!$Z$4:$Z$363,"&lt;&gt;")</f>
        <v>98.067000000000007</v>
      </c>
      <c r="L46">
        <f>L19/COUNTIFS(주말데이터!$Z$4:$Z$363,"&lt;&gt;0",주말데이터!$Z$4:$Z$363,"&lt;&gt;")</f>
        <v>39.134</v>
      </c>
      <c r="M46">
        <f>M19/COUNTIFS(주말데이터!$Z$4:$Z$363,"&lt;&gt;0",주말데이터!$Z$4:$Z$363,"&lt;&gt;")</f>
        <v>19.832000000000001</v>
      </c>
      <c r="N46">
        <f>N19/COUNTIFS(주말데이터!$Z$4:$Z$363,"&lt;&gt;0",주말데이터!$Z$4:$Z$363,"&lt;&gt;")</f>
        <v>39.134</v>
      </c>
      <c r="O46">
        <f>O19/COUNTIFS(주말데이터!$Z$4:$Z$363,"&lt;&gt;0",주말데이터!$Z$4:$Z$363,"&lt;&gt;")</f>
        <v>19.832000000000001</v>
      </c>
      <c r="P46">
        <f>P19/COUNTIFS(주말데이터!$Z$4:$Z$363,"&lt;&gt;0",주말데이터!$Z$4:$Z$363,"&lt;&gt;")</f>
        <v>59.310999999999993</v>
      </c>
      <c r="Q46">
        <f>Q19/COUNTIFS(주말데이터!$Z$4:$Z$363,"&lt;&gt;0",주말데이터!$Z$4:$Z$363,"&lt;&gt;")</f>
        <v>30.155999999999999</v>
      </c>
      <c r="R46">
        <f>R19/COUNTIFS(주말데이터!$Z$4:$Z$363,"&lt;&gt;0",주말데이터!$Z$4:$Z$363,"&lt;&gt;")</f>
        <v>71.911999999999992</v>
      </c>
      <c r="S46">
        <f>S19/COUNTIFS(주말데이터!$Z$4:$Z$363,"&lt;&gt;0",주말데이터!$Z$4:$Z$363,"&lt;&gt;")</f>
        <v>30.155999999999999</v>
      </c>
      <c r="T46" s="7">
        <f>T19/COUNTIFS(주말데이터!$Z$4:$Z$363,"&lt;&gt;0",주말데이터!$Z$4:$Z$363,"&lt;&gt;")</f>
        <v>193.71499999999997</v>
      </c>
      <c r="U46" s="7">
        <f>U19/COUNTIFS(주말데이터!$Z$4:$Z$363,"&lt;&gt;0",주말데이터!$Z$4:$Z$363,"&lt;&gt;")</f>
        <v>117.348</v>
      </c>
      <c r="V46">
        <f>V19/COUNTIFS(주말데이터!$Z$4:$Z$363,"&lt;&gt;0",주말데이터!$Z$4:$Z$363,"&lt;&gt;")</f>
        <v>133.785</v>
      </c>
      <c r="W46">
        <f>W19/COUNTIFS(주말데이터!$Z$4:$Z$363,"&lt;&gt;0",주말데이터!$Z$4:$Z$363,"&lt;&gt;")</f>
        <v>102.825</v>
      </c>
      <c r="X46">
        <f>X19/COUNTIFS(주말데이터!$Z$4:$Z$363,"&lt;&gt;0",주말데이터!$Z$4:$Z$363,"&lt;&gt;")</f>
        <v>125.053</v>
      </c>
      <c r="Y46">
        <f>Y19/COUNTIFS(주말데이터!$Z$4:$Z$363,"&lt;&gt;0",주말데이터!$Z$4:$Z$363,"&lt;&gt;")</f>
        <v>92.262</v>
      </c>
    </row>
    <row r="47" spans="1:25">
      <c r="A47" s="1" t="s">
        <v>33</v>
      </c>
      <c r="B47">
        <f>B20/COUNTIFS(주말데이터!$Z$4:$Z$363,"&lt;&gt;0",주말데이터!$Z$4:$Z$363,"&lt;&gt;")</f>
        <v>165.154</v>
      </c>
      <c r="C47">
        <f>C20/COUNTIFS(주말데이터!$Z$4:$Z$363,"&lt;&gt;0",주말데이터!$Z$4:$Z$363,"&lt;&gt;")</f>
        <v>112.78399999999999</v>
      </c>
      <c r="D47">
        <f>D20/COUNTIFS(주말데이터!$Z$4:$Z$363,"&lt;&gt;0",주말데이터!$Z$4:$Z$363,"&lt;&gt;")</f>
        <v>235.53899999999999</v>
      </c>
      <c r="E47">
        <f>E20/COUNTIFS(주말데이터!$Z$4:$Z$363,"&lt;&gt;0",주말데이터!$Z$4:$Z$363,"&lt;&gt;")</f>
        <v>159.24</v>
      </c>
      <c r="F47">
        <f>F20/COUNTIFS(주말데이터!$Z$4:$Z$363,"&lt;&gt;0",주말데이터!$Z$4:$Z$363,"&lt;&gt;")</f>
        <v>3.3180000000000001</v>
      </c>
      <c r="G47">
        <f>G20/COUNTIFS(주말데이터!$Z$4:$Z$363,"&lt;&gt;0",주말데이터!$Z$4:$Z$363,"&lt;&gt;")</f>
        <v>0.88000000000000012</v>
      </c>
      <c r="H47">
        <f>H20/COUNTIFS(주말데이터!$Z$4:$Z$363,"&lt;&gt;0",주말데이터!$Z$4:$Z$363,"&lt;&gt;")</f>
        <v>3.3180000000000001</v>
      </c>
      <c r="I47">
        <f>I20/COUNTIFS(주말데이터!$Z$4:$Z$363,"&lt;&gt;0",주말데이터!$Z$4:$Z$363,"&lt;&gt;")</f>
        <v>0.88000000000000012</v>
      </c>
      <c r="J47">
        <f>J20/COUNTIFS(주말데이터!$Z$4:$Z$363,"&lt;&gt;0",주말데이터!$Z$4:$Z$363,"&lt;&gt;")</f>
        <v>165.154</v>
      </c>
      <c r="K47">
        <f>K20/COUNTIFS(주말데이터!$Z$4:$Z$363,"&lt;&gt;0",주말데이터!$Z$4:$Z$363,"&lt;&gt;")</f>
        <v>112.78399999999999</v>
      </c>
      <c r="L47">
        <f>L20/COUNTIFS(주말데이터!$Z$4:$Z$363,"&lt;&gt;0",주말데이터!$Z$4:$Z$363,"&lt;&gt;")</f>
        <v>35.724000000000004</v>
      </c>
      <c r="M47">
        <f>M20/COUNTIFS(주말데이터!$Z$4:$Z$363,"&lt;&gt;0",주말데이터!$Z$4:$Z$363,"&lt;&gt;")</f>
        <v>19.173000000000002</v>
      </c>
      <c r="N47">
        <f>N20/COUNTIFS(주말데이터!$Z$4:$Z$363,"&lt;&gt;0",주말데이터!$Z$4:$Z$363,"&lt;&gt;")</f>
        <v>35.724000000000004</v>
      </c>
      <c r="O47">
        <f>O20/COUNTIFS(주말데이터!$Z$4:$Z$363,"&lt;&gt;0",주말데이터!$Z$4:$Z$363,"&lt;&gt;")</f>
        <v>19.173000000000002</v>
      </c>
      <c r="P47">
        <f>P20/COUNTIFS(주말데이터!$Z$4:$Z$363,"&lt;&gt;0",주말데이터!$Z$4:$Z$363,"&lt;&gt;")</f>
        <v>76.813000000000002</v>
      </c>
      <c r="Q47">
        <f>Q20/COUNTIFS(주말데이터!$Z$4:$Z$363,"&lt;&gt;0",주말데이터!$Z$4:$Z$363,"&lt;&gt;")</f>
        <v>54.962000000000003</v>
      </c>
      <c r="R47">
        <f>R20/COUNTIFS(주말데이터!$Z$4:$Z$363,"&lt;&gt;0",주말데이터!$Z$4:$Z$363,"&lt;&gt;")</f>
        <v>114.708</v>
      </c>
      <c r="S47">
        <f>S20/COUNTIFS(주말데이터!$Z$4:$Z$363,"&lt;&gt;0",주말데이터!$Z$4:$Z$363,"&lt;&gt;")</f>
        <v>69.597999999999999</v>
      </c>
      <c r="T47" s="7">
        <f>T20/COUNTIFS(주말데이터!$Z$4:$Z$363,"&lt;&gt;0",주말데이터!$Z$4:$Z$363,"&lt;&gt;")</f>
        <v>198.51000000000002</v>
      </c>
      <c r="U47" s="7">
        <f>U20/COUNTIFS(주말데이터!$Z$4:$Z$363,"&lt;&gt;0",주말데이터!$Z$4:$Z$363,"&lt;&gt;")</f>
        <v>136.85700000000003</v>
      </c>
      <c r="V47">
        <f>V20/COUNTIFS(주말데이터!$Z$4:$Z$363,"&lt;&gt;0",주말데이터!$Z$4:$Z$363,"&lt;&gt;")</f>
        <v>200.387</v>
      </c>
      <c r="W47">
        <f>W20/COUNTIFS(주말데이터!$Z$4:$Z$363,"&lt;&gt;0",주말데이터!$Z$4:$Z$363,"&lt;&gt;")</f>
        <v>140.21599999999998</v>
      </c>
      <c r="X47">
        <f>X20/COUNTIFS(주말데이터!$Z$4:$Z$363,"&lt;&gt;0",주말데이터!$Z$4:$Z$363,"&lt;&gt;")</f>
        <v>185.97500000000002</v>
      </c>
      <c r="Y47">
        <f>Y20/COUNTIFS(주말데이터!$Z$4:$Z$363,"&lt;&gt;0",주말데이터!$Z$4:$Z$363,"&lt;&gt;")</f>
        <v>128.76500000000001</v>
      </c>
    </row>
    <row r="48" spans="1:25">
      <c r="A48" s="1" t="s">
        <v>34</v>
      </c>
      <c r="B48">
        <f>B21/COUNTIFS(주말데이터!$Z$4:$Z$363,"&lt;&gt;0",주말데이터!$Z$4:$Z$363,"&lt;&gt;")</f>
        <v>169.79</v>
      </c>
      <c r="C48">
        <f>C21/COUNTIFS(주말데이터!$Z$4:$Z$363,"&lt;&gt;0",주말데이터!$Z$4:$Z$363,"&lt;&gt;")</f>
        <v>142.19800000000001</v>
      </c>
      <c r="D48">
        <f>D21/COUNTIFS(주말데이터!$Z$4:$Z$363,"&lt;&gt;0",주말데이터!$Z$4:$Z$363,"&lt;&gt;")</f>
        <v>260.82499999999999</v>
      </c>
      <c r="E48">
        <f>E21/COUNTIFS(주말데이터!$Z$4:$Z$363,"&lt;&gt;0",주말데이터!$Z$4:$Z$363,"&lt;&gt;")</f>
        <v>215.93099999999998</v>
      </c>
      <c r="F48">
        <f>F21/COUNTIFS(주말데이터!$Z$4:$Z$363,"&lt;&gt;0",주말데이터!$Z$4:$Z$363,"&lt;&gt;")</f>
        <v>4.9770000000000003</v>
      </c>
      <c r="G48">
        <f>G21/COUNTIFS(주말데이터!$Z$4:$Z$363,"&lt;&gt;0",주말데이터!$Z$4:$Z$363,"&lt;&gt;")</f>
        <v>1.4980000000000002</v>
      </c>
      <c r="H48">
        <f>H21/COUNTIFS(주말데이터!$Z$4:$Z$363,"&lt;&gt;0",주말데이터!$Z$4:$Z$363,"&lt;&gt;")</f>
        <v>4.9770000000000003</v>
      </c>
      <c r="I48">
        <f>I21/COUNTIFS(주말데이터!$Z$4:$Z$363,"&lt;&gt;0",주말데이터!$Z$4:$Z$363,"&lt;&gt;")</f>
        <v>1.4980000000000002</v>
      </c>
      <c r="J48">
        <f>J21/COUNTIFS(주말데이터!$Z$4:$Z$363,"&lt;&gt;0",주말데이터!$Z$4:$Z$363,"&lt;&gt;")</f>
        <v>169.79</v>
      </c>
      <c r="K48">
        <f>K21/COUNTIFS(주말데이터!$Z$4:$Z$363,"&lt;&gt;0",주말데이터!$Z$4:$Z$363,"&lt;&gt;")</f>
        <v>142.19800000000001</v>
      </c>
      <c r="L48">
        <f>L21/COUNTIFS(주말데이터!$Z$4:$Z$363,"&lt;&gt;0",주말데이터!$Z$4:$Z$363,"&lt;&gt;")</f>
        <v>38.518000000000001</v>
      </c>
      <c r="M48">
        <f>M21/COUNTIFS(주말데이터!$Z$4:$Z$363,"&lt;&gt;0",주말데이터!$Z$4:$Z$363,"&lt;&gt;")</f>
        <v>21.550999999999998</v>
      </c>
      <c r="N48">
        <f>N21/COUNTIFS(주말데이터!$Z$4:$Z$363,"&lt;&gt;0",주말데이터!$Z$4:$Z$363,"&lt;&gt;")</f>
        <v>38.518000000000001</v>
      </c>
      <c r="O48">
        <f>O21/COUNTIFS(주말데이터!$Z$4:$Z$363,"&lt;&gt;0",주말데이터!$Z$4:$Z$363,"&lt;&gt;")</f>
        <v>21.550999999999998</v>
      </c>
      <c r="P48">
        <f>P21/COUNTIFS(주말데이터!$Z$4:$Z$363,"&lt;&gt;0",주말데이터!$Z$4:$Z$363,"&lt;&gt;")</f>
        <v>105.02000000000001</v>
      </c>
      <c r="Q48">
        <f>Q21/COUNTIFS(주말데이터!$Z$4:$Z$363,"&lt;&gt;0",주말데이터!$Z$4:$Z$363,"&lt;&gt;")</f>
        <v>101.477</v>
      </c>
      <c r="R48">
        <f>R21/COUNTIFS(주말데이터!$Z$4:$Z$363,"&lt;&gt;0",주말데이터!$Z$4:$Z$363,"&lt;&gt;")</f>
        <v>144.86700000000002</v>
      </c>
      <c r="S48">
        <f>S21/COUNTIFS(주말데이터!$Z$4:$Z$363,"&lt;&gt;0",주말데이터!$Z$4:$Z$363,"&lt;&gt;")</f>
        <v>115.10499999999999</v>
      </c>
      <c r="T48" s="7">
        <f>T21/COUNTIFS(주말데이터!$Z$4:$Z$363,"&lt;&gt;0",주말데이터!$Z$4:$Z$363,"&lt;&gt;")</f>
        <v>204.98699999999999</v>
      </c>
      <c r="U48" s="7">
        <f>U21/COUNTIFS(주말데이터!$Z$4:$Z$363,"&lt;&gt;0",주말데이터!$Z$4:$Z$363,"&lt;&gt;")</f>
        <v>168.70099999999999</v>
      </c>
      <c r="V48">
        <f>V21/COUNTIFS(주말데이터!$Z$4:$Z$363,"&lt;&gt;0",주말데이터!$Z$4:$Z$363,"&lt;&gt;")</f>
        <v>279.327</v>
      </c>
      <c r="W48">
        <f>W21/COUNTIFS(주말데이터!$Z$4:$Z$363,"&lt;&gt;0",주말데이터!$Z$4:$Z$363,"&lt;&gt;")</f>
        <v>227.83600000000001</v>
      </c>
      <c r="X48">
        <f>X21/COUNTIFS(주말데이터!$Z$4:$Z$363,"&lt;&gt;0",주말데이터!$Z$4:$Z$363,"&lt;&gt;")</f>
        <v>256.59499999999997</v>
      </c>
      <c r="Y48">
        <f>Y21/COUNTIFS(주말데이터!$Z$4:$Z$363,"&lt;&gt;0",주말데이터!$Z$4:$Z$363,"&lt;&gt;")</f>
        <v>213.321</v>
      </c>
    </row>
    <row r="49" spans="1:25">
      <c r="A49" s="1" t="s">
        <v>35</v>
      </c>
      <c r="B49">
        <f>B22/COUNTIFS(주말데이터!$Z$4:$Z$363,"&lt;&gt;0",주말데이터!$Z$4:$Z$363,"&lt;&gt;")</f>
        <v>170.62100000000001</v>
      </c>
      <c r="C49">
        <f>C22/COUNTIFS(주말데이터!$Z$4:$Z$363,"&lt;&gt;0",주말데이터!$Z$4:$Z$363,"&lt;&gt;")</f>
        <v>157.90699999999998</v>
      </c>
      <c r="D49">
        <f>D22/COUNTIFS(주말데이터!$Z$4:$Z$363,"&lt;&gt;0",주말데이터!$Z$4:$Z$363,"&lt;&gt;")</f>
        <v>297.16300000000001</v>
      </c>
      <c r="E49">
        <f>E22/COUNTIFS(주말데이터!$Z$4:$Z$363,"&lt;&gt;0",주말데이터!$Z$4:$Z$363,"&lt;&gt;")</f>
        <v>283.44300000000004</v>
      </c>
      <c r="F49">
        <f>F22/COUNTIFS(주말데이터!$Z$4:$Z$363,"&lt;&gt;0",주말데이터!$Z$4:$Z$363,"&lt;&gt;")</f>
        <v>19.446999999999999</v>
      </c>
      <c r="G49">
        <f>G22/COUNTIFS(주말데이터!$Z$4:$Z$363,"&lt;&gt;0",주말데이터!$Z$4:$Z$363,"&lt;&gt;")</f>
        <v>1.5289999999999999</v>
      </c>
      <c r="H49">
        <f>H22/COUNTIFS(주말데이터!$Z$4:$Z$363,"&lt;&gt;0",주말데이터!$Z$4:$Z$363,"&lt;&gt;")</f>
        <v>19.446999999999999</v>
      </c>
      <c r="I49">
        <f>I22/COUNTIFS(주말데이터!$Z$4:$Z$363,"&lt;&gt;0",주말데이터!$Z$4:$Z$363,"&lt;&gt;")</f>
        <v>1.5289999999999999</v>
      </c>
      <c r="J49">
        <f>J22/COUNTIFS(주말데이터!$Z$4:$Z$363,"&lt;&gt;0",주말데이터!$Z$4:$Z$363,"&lt;&gt;")</f>
        <v>170.62100000000001</v>
      </c>
      <c r="K49">
        <f>K22/COUNTIFS(주말데이터!$Z$4:$Z$363,"&lt;&gt;0",주말데이터!$Z$4:$Z$363,"&lt;&gt;")</f>
        <v>157.90699999999998</v>
      </c>
      <c r="L49">
        <f>L22/COUNTIFS(주말데이터!$Z$4:$Z$363,"&lt;&gt;0",주말데이터!$Z$4:$Z$363,"&lt;&gt;")</f>
        <v>52.515000000000001</v>
      </c>
      <c r="M49">
        <f>M22/COUNTIFS(주말데이터!$Z$4:$Z$363,"&lt;&gt;0",주말데이터!$Z$4:$Z$363,"&lt;&gt;")</f>
        <v>23.788999999999998</v>
      </c>
      <c r="N49">
        <f>N22/COUNTIFS(주말데이터!$Z$4:$Z$363,"&lt;&gt;0",주말데이터!$Z$4:$Z$363,"&lt;&gt;")</f>
        <v>52.515000000000001</v>
      </c>
      <c r="O49">
        <f>O22/COUNTIFS(주말데이터!$Z$4:$Z$363,"&lt;&gt;0",주말데이터!$Z$4:$Z$363,"&lt;&gt;")</f>
        <v>23.788999999999998</v>
      </c>
      <c r="P49">
        <f>P22/COUNTIFS(주말데이터!$Z$4:$Z$363,"&lt;&gt;0",주말데이터!$Z$4:$Z$363,"&lt;&gt;")</f>
        <v>130.17699999999999</v>
      </c>
      <c r="Q49">
        <f>Q22/COUNTIFS(주말데이터!$Z$4:$Z$363,"&lt;&gt;0",주말데이터!$Z$4:$Z$363,"&lt;&gt;")</f>
        <v>114.602</v>
      </c>
      <c r="R49">
        <f>R22/COUNTIFS(주말데이터!$Z$4:$Z$363,"&lt;&gt;0",주말데이터!$Z$4:$Z$363,"&lt;&gt;")</f>
        <v>181.404</v>
      </c>
      <c r="S49">
        <f>S22/COUNTIFS(주말데이터!$Z$4:$Z$363,"&lt;&gt;0",주말데이터!$Z$4:$Z$363,"&lt;&gt;")</f>
        <v>153.66900000000001</v>
      </c>
      <c r="T49" s="7">
        <f>T22/COUNTIFS(주말데이터!$Z$4:$Z$363,"&lt;&gt;0",주말데이터!$Z$4:$Z$363,"&lt;&gt;")</f>
        <v>252.51399999999998</v>
      </c>
      <c r="U49" s="7">
        <f>U22/COUNTIFS(주말데이터!$Z$4:$Z$363,"&lt;&gt;0",주말데이터!$Z$4:$Z$363,"&lt;&gt;")</f>
        <v>187.196</v>
      </c>
      <c r="V49">
        <f>V22/COUNTIFS(주말데이터!$Z$4:$Z$363,"&lt;&gt;0",주말데이터!$Z$4:$Z$363,"&lt;&gt;")</f>
        <v>341.82100000000003</v>
      </c>
      <c r="W49">
        <f>W22/COUNTIFS(주말데이터!$Z$4:$Z$363,"&lt;&gt;0",주말데이터!$Z$4:$Z$363,"&lt;&gt;")</f>
        <v>319.33300000000003</v>
      </c>
      <c r="X49">
        <f>X22/COUNTIFS(주말데이터!$Z$4:$Z$363,"&lt;&gt;0",주말데이터!$Z$4:$Z$363,"&lt;&gt;")</f>
        <v>314.12700000000001</v>
      </c>
      <c r="Y49">
        <f>Y22/COUNTIFS(주말데이터!$Z$4:$Z$363,"&lt;&gt;0",주말데이터!$Z$4:$Z$363,"&lt;&gt;")</f>
        <v>300.30900000000003</v>
      </c>
    </row>
    <row r="50" spans="1:25">
      <c r="A50" s="1" t="s">
        <v>36</v>
      </c>
      <c r="B50">
        <f>B23/COUNTIFS(주말데이터!$Z$4:$Z$363,"&lt;&gt;0",주말데이터!$Z$4:$Z$363,"&lt;&gt;")</f>
        <v>171.30599999999998</v>
      </c>
      <c r="C50">
        <f>C23/COUNTIFS(주말데이터!$Z$4:$Z$363,"&lt;&gt;0",주말데이터!$Z$4:$Z$363,"&lt;&gt;")</f>
        <v>167.88800000000001</v>
      </c>
      <c r="D50">
        <f>D23/COUNTIFS(주말데이터!$Z$4:$Z$363,"&lt;&gt;0",주말데이터!$Z$4:$Z$363,"&lt;&gt;")</f>
        <v>307.43300000000005</v>
      </c>
      <c r="E50">
        <f>E23/COUNTIFS(주말데이터!$Z$4:$Z$363,"&lt;&gt;0",주말데이터!$Z$4:$Z$363,"&lt;&gt;")</f>
        <v>287.11600000000004</v>
      </c>
      <c r="F50">
        <f>F23/COUNTIFS(주말데이터!$Z$4:$Z$363,"&lt;&gt;0",주말데이터!$Z$4:$Z$363,"&lt;&gt;")</f>
        <v>3.8280000000000003</v>
      </c>
      <c r="G50">
        <f>G23/COUNTIFS(주말데이터!$Z$4:$Z$363,"&lt;&gt;0",주말데이터!$Z$4:$Z$363,"&lt;&gt;")</f>
        <v>1.702</v>
      </c>
      <c r="H50">
        <f>H23/COUNTIFS(주말데이터!$Z$4:$Z$363,"&lt;&gt;0",주말데이터!$Z$4:$Z$363,"&lt;&gt;")</f>
        <v>3.8280000000000003</v>
      </c>
      <c r="I50">
        <f>I23/COUNTIFS(주말데이터!$Z$4:$Z$363,"&lt;&gt;0",주말데이터!$Z$4:$Z$363,"&lt;&gt;")</f>
        <v>1.702</v>
      </c>
      <c r="J50">
        <f>J23/COUNTIFS(주말데이터!$Z$4:$Z$363,"&lt;&gt;0",주말데이터!$Z$4:$Z$363,"&lt;&gt;")</f>
        <v>171.30599999999998</v>
      </c>
      <c r="K50">
        <f>K23/COUNTIFS(주말데이터!$Z$4:$Z$363,"&lt;&gt;0",주말데이터!$Z$4:$Z$363,"&lt;&gt;")</f>
        <v>167.88800000000001</v>
      </c>
      <c r="L50">
        <f>L23/COUNTIFS(주말데이터!$Z$4:$Z$363,"&lt;&gt;0",주말데이터!$Z$4:$Z$363,"&lt;&gt;")</f>
        <v>37.526000000000003</v>
      </c>
      <c r="M50">
        <f>M23/COUNTIFS(주말데이터!$Z$4:$Z$363,"&lt;&gt;0",주말데이터!$Z$4:$Z$363,"&lt;&gt;")</f>
        <v>24.748999999999999</v>
      </c>
      <c r="N50">
        <f>N23/COUNTIFS(주말데이터!$Z$4:$Z$363,"&lt;&gt;0",주말데이터!$Z$4:$Z$363,"&lt;&gt;")</f>
        <v>37.526000000000003</v>
      </c>
      <c r="O50">
        <f>O23/COUNTIFS(주말데이터!$Z$4:$Z$363,"&lt;&gt;0",주말데이터!$Z$4:$Z$363,"&lt;&gt;")</f>
        <v>24.748999999999999</v>
      </c>
      <c r="P50">
        <f>P23/COUNTIFS(주말데이터!$Z$4:$Z$363,"&lt;&gt;0",주말데이터!$Z$4:$Z$363,"&lt;&gt;")</f>
        <v>127.422</v>
      </c>
      <c r="Q50">
        <f>Q23/COUNTIFS(주말데이터!$Z$4:$Z$363,"&lt;&gt;0",주말데이터!$Z$4:$Z$363,"&lt;&gt;")</f>
        <v>123.26799999999999</v>
      </c>
      <c r="R50">
        <f>R23/COUNTIFS(주말데이터!$Z$4:$Z$363,"&lt;&gt;0",주말데이터!$Z$4:$Z$363,"&lt;&gt;")</f>
        <v>184.64299999999997</v>
      </c>
      <c r="S50">
        <f>S23/COUNTIFS(주말데이터!$Z$4:$Z$363,"&lt;&gt;0",주말데이터!$Z$4:$Z$363,"&lt;&gt;")</f>
        <v>165.625</v>
      </c>
      <c r="T50" s="7">
        <f>T23/COUNTIFS(주말데이터!$Z$4:$Z$363,"&lt;&gt;0",주말데이터!$Z$4:$Z$363,"&lt;&gt;")</f>
        <v>248.75699999999998</v>
      </c>
      <c r="U50" s="7">
        <f>U23/COUNTIFS(주말데이터!$Z$4:$Z$363,"&lt;&gt;0",주말데이터!$Z$4:$Z$363,"&lt;&gt;")</f>
        <v>181.303</v>
      </c>
      <c r="V50">
        <f>V23/COUNTIFS(주말데이터!$Z$4:$Z$363,"&lt;&gt;0",주말데이터!$Z$4:$Z$363,"&lt;&gt;")</f>
        <v>353.94899999999996</v>
      </c>
      <c r="W50">
        <f>W23/COUNTIFS(주말데이터!$Z$4:$Z$363,"&lt;&gt;0",주말데이터!$Z$4:$Z$363,"&lt;&gt;")</f>
        <v>334.89299999999997</v>
      </c>
      <c r="X50">
        <f>X23/COUNTIFS(주말데이터!$Z$4:$Z$363,"&lt;&gt;0",주말데이터!$Z$4:$Z$363,"&lt;&gt;")</f>
        <v>325.55599999999998</v>
      </c>
      <c r="Y50">
        <f>Y23/COUNTIFS(주말데이터!$Z$4:$Z$363,"&lt;&gt;0",주말데이터!$Z$4:$Z$363,"&lt;&gt;")</f>
        <v>306.02999999999997</v>
      </c>
    </row>
    <row r="51" spans="1:25">
      <c r="A51" s="1" t="s">
        <v>37</v>
      </c>
      <c r="B51">
        <f>B24/COUNTIFS(주말데이터!$Z$4:$Z$363,"&lt;&gt;0",주말데이터!$Z$4:$Z$363,"&lt;&gt;")</f>
        <v>168.24899999999997</v>
      </c>
      <c r="C51">
        <f>C24/COUNTIFS(주말데이터!$Z$4:$Z$363,"&lt;&gt;0",주말데이터!$Z$4:$Z$363,"&lt;&gt;")</f>
        <v>166.506</v>
      </c>
      <c r="D51">
        <f>D24/COUNTIFS(주말데이터!$Z$4:$Z$363,"&lt;&gt;0",주말데이터!$Z$4:$Z$363,"&lt;&gt;")</f>
        <v>313.54599999999999</v>
      </c>
      <c r="E51">
        <f>E24/COUNTIFS(주말데이터!$Z$4:$Z$363,"&lt;&gt;0",주말데이터!$Z$4:$Z$363,"&lt;&gt;")</f>
        <v>289.11099999999999</v>
      </c>
      <c r="F51">
        <f>F24/COUNTIFS(주말데이터!$Z$4:$Z$363,"&lt;&gt;0",주말데이터!$Z$4:$Z$363,"&lt;&gt;")</f>
        <v>3.1629999999999998</v>
      </c>
      <c r="G51">
        <f>G24/COUNTIFS(주말데이터!$Z$4:$Z$363,"&lt;&gt;0",주말데이터!$Z$4:$Z$363,"&lt;&gt;")</f>
        <v>1.7</v>
      </c>
      <c r="H51">
        <f>H24/COUNTIFS(주말데이터!$Z$4:$Z$363,"&lt;&gt;0",주말데이터!$Z$4:$Z$363,"&lt;&gt;")</f>
        <v>3.1629999999999998</v>
      </c>
      <c r="I51">
        <f>I24/COUNTIFS(주말데이터!$Z$4:$Z$363,"&lt;&gt;0",주말데이터!$Z$4:$Z$363,"&lt;&gt;")</f>
        <v>1.7</v>
      </c>
      <c r="J51">
        <f>J24/COUNTIFS(주말데이터!$Z$4:$Z$363,"&lt;&gt;0",주말데이터!$Z$4:$Z$363,"&lt;&gt;")</f>
        <v>168.24899999999997</v>
      </c>
      <c r="K51">
        <f>K24/COUNTIFS(주말데이터!$Z$4:$Z$363,"&lt;&gt;0",주말데이터!$Z$4:$Z$363,"&lt;&gt;")</f>
        <v>166.506</v>
      </c>
      <c r="L51">
        <f>L24/COUNTIFS(주말데이터!$Z$4:$Z$363,"&lt;&gt;0",주말데이터!$Z$4:$Z$363,"&lt;&gt;")</f>
        <v>33.832000000000001</v>
      </c>
      <c r="M51">
        <f>M24/COUNTIFS(주말데이터!$Z$4:$Z$363,"&lt;&gt;0",주말데이터!$Z$4:$Z$363,"&lt;&gt;")</f>
        <v>19.908000000000001</v>
      </c>
      <c r="N51">
        <f>N24/COUNTIFS(주말데이터!$Z$4:$Z$363,"&lt;&gt;0",주말데이터!$Z$4:$Z$363,"&lt;&gt;")</f>
        <v>33.832000000000001</v>
      </c>
      <c r="O51">
        <f>O24/COUNTIFS(주말데이터!$Z$4:$Z$363,"&lt;&gt;0",주말데이터!$Z$4:$Z$363,"&lt;&gt;")</f>
        <v>19.908000000000001</v>
      </c>
      <c r="P51">
        <f>P24/COUNTIFS(주말데이터!$Z$4:$Z$363,"&lt;&gt;0",주말데이터!$Z$4:$Z$363,"&lt;&gt;")</f>
        <v>95.828000000000003</v>
      </c>
      <c r="Q51">
        <f>Q24/COUNTIFS(주말데이터!$Z$4:$Z$363,"&lt;&gt;0",주말데이터!$Z$4:$Z$363,"&lt;&gt;")</f>
        <v>94.085000000000008</v>
      </c>
      <c r="R51">
        <f>R24/COUNTIFS(주말데이터!$Z$4:$Z$363,"&lt;&gt;0",주말데이터!$Z$4:$Z$363,"&lt;&gt;")</f>
        <v>159.67499999999998</v>
      </c>
      <c r="S51">
        <f>S24/COUNTIFS(주말데이터!$Z$4:$Z$363,"&lt;&gt;0",주말데이터!$Z$4:$Z$363,"&lt;&gt;")</f>
        <v>142.89999999999998</v>
      </c>
      <c r="T51" s="7">
        <f>T24/COUNTIFS(주말데이터!$Z$4:$Z$363,"&lt;&gt;0",주말데이터!$Z$4:$Z$363,"&lt;&gt;")</f>
        <v>262.048</v>
      </c>
      <c r="U51" s="7">
        <f>U24/COUNTIFS(주말데이터!$Z$4:$Z$363,"&lt;&gt;0",주말데이터!$Z$4:$Z$363,"&lt;&gt;")</f>
        <v>200.29799999999997</v>
      </c>
      <c r="V51">
        <f>V24/COUNTIFS(주말데이터!$Z$4:$Z$363,"&lt;&gt;0",주말데이터!$Z$4:$Z$363,"&lt;&gt;")</f>
        <v>399.41899999999998</v>
      </c>
      <c r="W51">
        <f>W24/COUNTIFS(주말데이터!$Z$4:$Z$363,"&lt;&gt;0",주말데이터!$Z$4:$Z$363,"&lt;&gt;")</f>
        <v>343.82700000000006</v>
      </c>
      <c r="X51">
        <f>X24/COUNTIFS(주말데이터!$Z$4:$Z$363,"&lt;&gt;0",주말데이터!$Z$4:$Z$363,"&lt;&gt;")</f>
        <v>369.505</v>
      </c>
      <c r="Y51">
        <f>Y24/COUNTIFS(주말데이터!$Z$4:$Z$363,"&lt;&gt;0",주말데이터!$Z$4:$Z$363,"&lt;&gt;")</f>
        <v>313.49300000000005</v>
      </c>
    </row>
    <row r="52" spans="1:25">
      <c r="A52" s="1" t="s">
        <v>39</v>
      </c>
      <c r="B52">
        <f>B25/COUNTIFS(주말데이터!$Z$4:$Z$363,"&lt;&gt;0",주말데이터!$Z$4:$Z$363,"&lt;&gt;")</f>
        <v>169.25799999999998</v>
      </c>
      <c r="C52">
        <f>C25/COUNTIFS(주말데이터!$Z$4:$Z$363,"&lt;&gt;0",주말데이터!$Z$4:$Z$363,"&lt;&gt;")</f>
        <v>167.59800000000001</v>
      </c>
      <c r="D52">
        <f>D25/COUNTIFS(주말데이터!$Z$4:$Z$363,"&lt;&gt;0",주말데이터!$Z$4:$Z$363,"&lt;&gt;")</f>
        <v>321.03300000000002</v>
      </c>
      <c r="E52">
        <f>E25/COUNTIFS(주말데이터!$Z$4:$Z$363,"&lt;&gt;0",주말데이터!$Z$4:$Z$363,"&lt;&gt;")</f>
        <v>308.80199999999996</v>
      </c>
      <c r="F52">
        <f>F25/COUNTIFS(주말데이터!$Z$4:$Z$363,"&lt;&gt;0",주말데이터!$Z$4:$Z$363,"&lt;&gt;")</f>
        <v>3.6589999999999989</v>
      </c>
      <c r="G52">
        <f>G25/COUNTIFS(주말데이터!$Z$4:$Z$363,"&lt;&gt;0",주말데이터!$Z$4:$Z$363,"&lt;&gt;")</f>
        <v>1.94</v>
      </c>
      <c r="H52">
        <f>H25/COUNTIFS(주말데이터!$Z$4:$Z$363,"&lt;&gt;0",주말데이터!$Z$4:$Z$363,"&lt;&gt;")</f>
        <v>3.6589999999999989</v>
      </c>
      <c r="I52">
        <f>I25/COUNTIFS(주말데이터!$Z$4:$Z$363,"&lt;&gt;0",주말데이터!$Z$4:$Z$363,"&lt;&gt;")</f>
        <v>1.94</v>
      </c>
      <c r="J52">
        <f>J25/COUNTIFS(주말데이터!$Z$4:$Z$363,"&lt;&gt;0",주말데이터!$Z$4:$Z$363,"&lt;&gt;")</f>
        <v>169.25799999999998</v>
      </c>
      <c r="K52">
        <f>K25/COUNTIFS(주말데이터!$Z$4:$Z$363,"&lt;&gt;0",주말데이터!$Z$4:$Z$363,"&lt;&gt;")</f>
        <v>167.59800000000001</v>
      </c>
      <c r="L52">
        <f>L25/COUNTIFS(주말데이터!$Z$4:$Z$363,"&lt;&gt;0",주말데이터!$Z$4:$Z$363,"&lt;&gt;")</f>
        <v>32.988999999999997</v>
      </c>
      <c r="M52">
        <f>M25/COUNTIFS(주말데이터!$Z$4:$Z$363,"&lt;&gt;0",주말데이터!$Z$4:$Z$363,"&lt;&gt;")</f>
        <v>19.866999999999997</v>
      </c>
      <c r="N52">
        <f>N25/COUNTIFS(주말데이터!$Z$4:$Z$363,"&lt;&gt;0",주말데이터!$Z$4:$Z$363,"&lt;&gt;")</f>
        <v>32.988999999999997</v>
      </c>
      <c r="O52">
        <f>O25/COUNTIFS(주말데이터!$Z$4:$Z$363,"&lt;&gt;0",주말데이터!$Z$4:$Z$363,"&lt;&gt;")</f>
        <v>19.866999999999997</v>
      </c>
      <c r="P52">
        <f>P25/COUNTIFS(주말데이터!$Z$4:$Z$363,"&lt;&gt;0",주말데이터!$Z$4:$Z$363,"&lt;&gt;")</f>
        <v>72.515000000000001</v>
      </c>
      <c r="Q52">
        <f>Q25/COUNTIFS(주말데이터!$Z$4:$Z$363,"&lt;&gt;0",주말데이터!$Z$4:$Z$363,"&lt;&gt;")</f>
        <v>69.917999999999992</v>
      </c>
      <c r="R52">
        <f>R25/COUNTIFS(주말데이터!$Z$4:$Z$363,"&lt;&gt;0",주말데이터!$Z$4:$Z$363,"&lt;&gt;")</f>
        <v>130.471</v>
      </c>
      <c r="S52">
        <f>S25/COUNTIFS(주말데이터!$Z$4:$Z$363,"&lt;&gt;0",주말데이터!$Z$4:$Z$363,"&lt;&gt;")</f>
        <v>115.029</v>
      </c>
      <c r="T52" s="7">
        <f>T25/COUNTIFS(주말데이터!$Z$4:$Z$363,"&lt;&gt;0",주말데이터!$Z$4:$Z$363,"&lt;&gt;")</f>
        <v>257.51599999999996</v>
      </c>
      <c r="U52" s="7">
        <f>U25/COUNTIFS(주말데이터!$Z$4:$Z$363,"&lt;&gt;0",주말데이터!$Z$4:$Z$363,"&lt;&gt;")</f>
        <v>176.52100000000002</v>
      </c>
      <c r="V52">
        <f>V25/COUNTIFS(주말데이터!$Z$4:$Z$363,"&lt;&gt;0",주말데이터!$Z$4:$Z$363,"&lt;&gt;")</f>
        <v>426.02</v>
      </c>
      <c r="W52">
        <f>W25/COUNTIFS(주말데이터!$Z$4:$Z$363,"&lt;&gt;0",주말데이터!$Z$4:$Z$363,"&lt;&gt;")</f>
        <v>343.65200000000004</v>
      </c>
      <c r="X52">
        <f>X25/COUNTIFS(주말데이터!$Z$4:$Z$363,"&lt;&gt;0",주말데이터!$Z$4:$Z$363,"&lt;&gt;")</f>
        <v>342.58299999999997</v>
      </c>
      <c r="Y52">
        <f>Y25/COUNTIFS(주말데이터!$Z$4:$Z$363,"&lt;&gt;0",주말데이터!$Z$4:$Z$363,"&lt;&gt;")</f>
        <v>290.66199999999998</v>
      </c>
    </row>
    <row r="53" spans="1:25">
      <c r="A53" s="1" t="s">
        <v>41</v>
      </c>
      <c r="B53">
        <f>B26/COUNTIFS(주말데이터!$Z$4:$Z$363,"&lt;&gt;0",주말데이터!$Z$4:$Z$363,"&lt;&gt;")</f>
        <v>165.137</v>
      </c>
      <c r="C53">
        <f>C26/COUNTIFS(주말데이터!$Z$4:$Z$363,"&lt;&gt;0",주말데이터!$Z$4:$Z$363,"&lt;&gt;")</f>
        <v>156.29599999999999</v>
      </c>
      <c r="D53">
        <f>D26/COUNTIFS(주말데이터!$Z$4:$Z$363,"&lt;&gt;0",주말데이터!$Z$4:$Z$363,"&lt;&gt;")</f>
        <v>308.73500000000001</v>
      </c>
      <c r="E53">
        <f>E26/COUNTIFS(주말데이터!$Z$4:$Z$363,"&lt;&gt;0",주말데이터!$Z$4:$Z$363,"&lt;&gt;")</f>
        <v>267.34800000000001</v>
      </c>
      <c r="F53">
        <f>F26/COUNTIFS(주말데이터!$Z$4:$Z$363,"&lt;&gt;0",주말데이터!$Z$4:$Z$363,"&lt;&gt;")</f>
        <v>4.0119999999999996</v>
      </c>
      <c r="G53">
        <f>G26/COUNTIFS(주말데이터!$Z$4:$Z$363,"&lt;&gt;0",주말데이터!$Z$4:$Z$363,"&lt;&gt;")</f>
        <v>1.4450000000000001</v>
      </c>
      <c r="H53">
        <f>H26/COUNTIFS(주말데이터!$Z$4:$Z$363,"&lt;&gt;0",주말데이터!$Z$4:$Z$363,"&lt;&gt;")</f>
        <v>4.0119999999999996</v>
      </c>
      <c r="I53">
        <f>I26/COUNTIFS(주말데이터!$Z$4:$Z$363,"&lt;&gt;0",주말데이터!$Z$4:$Z$363,"&lt;&gt;")</f>
        <v>1.4450000000000001</v>
      </c>
      <c r="J53">
        <f>J26/COUNTIFS(주말데이터!$Z$4:$Z$363,"&lt;&gt;0",주말데이터!$Z$4:$Z$363,"&lt;&gt;")</f>
        <v>165.137</v>
      </c>
      <c r="K53">
        <f>K26/COUNTIFS(주말데이터!$Z$4:$Z$363,"&lt;&gt;0",주말데이터!$Z$4:$Z$363,"&lt;&gt;")</f>
        <v>156.29599999999999</v>
      </c>
      <c r="L53">
        <f>L26/COUNTIFS(주말데이터!$Z$4:$Z$363,"&lt;&gt;0",주말데이터!$Z$4:$Z$363,"&lt;&gt;")</f>
        <v>29.278999999999996</v>
      </c>
      <c r="M53">
        <f>M26/COUNTIFS(주말데이터!$Z$4:$Z$363,"&lt;&gt;0",주말데이터!$Z$4:$Z$363,"&lt;&gt;")</f>
        <v>15.812000000000001</v>
      </c>
      <c r="N53">
        <f>N26/COUNTIFS(주말데이터!$Z$4:$Z$363,"&lt;&gt;0",주말데이터!$Z$4:$Z$363,"&lt;&gt;")</f>
        <v>29.278999999999996</v>
      </c>
      <c r="O53">
        <f>O26/COUNTIFS(주말데이터!$Z$4:$Z$363,"&lt;&gt;0",주말데이터!$Z$4:$Z$363,"&lt;&gt;")</f>
        <v>15.812000000000001</v>
      </c>
      <c r="P53">
        <f>P26/COUNTIFS(주말데이터!$Z$4:$Z$363,"&lt;&gt;0",주말데이터!$Z$4:$Z$363,"&lt;&gt;")</f>
        <v>44.480999999999995</v>
      </c>
      <c r="Q53">
        <f>Q26/COUNTIFS(주말데이터!$Z$4:$Z$363,"&lt;&gt;0",주말데이터!$Z$4:$Z$363,"&lt;&gt;")</f>
        <v>15.812000000000001</v>
      </c>
      <c r="R53">
        <f>R26/COUNTIFS(주말데이터!$Z$4:$Z$363,"&lt;&gt;0",주말데이터!$Z$4:$Z$363,"&lt;&gt;")</f>
        <v>104.545</v>
      </c>
      <c r="S53">
        <f>S26/COUNTIFS(주말데이터!$Z$4:$Z$363,"&lt;&gt;0",주말데이터!$Z$4:$Z$363,"&lt;&gt;")</f>
        <v>68.033999999999992</v>
      </c>
      <c r="T53" s="7">
        <f>T26/COUNTIFS(주말데이터!$Z$4:$Z$363,"&lt;&gt;0",주말데이터!$Z$4:$Z$363,"&lt;&gt;")</f>
        <v>219.54899999999998</v>
      </c>
      <c r="U53" s="7">
        <f>U26/COUNTIFS(주말데이터!$Z$4:$Z$363,"&lt;&gt;0",주말데이터!$Z$4:$Z$363,"&lt;&gt;")</f>
        <v>121.05900000000001</v>
      </c>
      <c r="V53">
        <f>V26/COUNTIFS(주말데이터!$Z$4:$Z$363,"&lt;&gt;0",주말데이터!$Z$4:$Z$363,"&lt;&gt;")</f>
        <v>383.41300000000001</v>
      </c>
      <c r="W53">
        <f>W26/COUNTIFS(주말데이터!$Z$4:$Z$363,"&lt;&gt;0",주말데이터!$Z$4:$Z$363,"&lt;&gt;")</f>
        <v>291.02799999999996</v>
      </c>
      <c r="X53">
        <f>X26/COUNTIFS(주말데이터!$Z$4:$Z$363,"&lt;&gt;0",주말데이터!$Z$4:$Z$363,"&lt;&gt;")</f>
        <v>355.40700000000004</v>
      </c>
      <c r="Y53">
        <f>Y26/COUNTIFS(주말데이터!$Z$4:$Z$363,"&lt;&gt;0",주말데이터!$Z$4:$Z$363,"&lt;&gt;")</f>
        <v>276.36</v>
      </c>
    </row>
  </sheetData>
  <mergeCells count="1">
    <mergeCell ref="A29:Y29"/>
  </mergeCells>
  <phoneticPr fontId="5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A7F0A-7D00-477B-9AF5-3CE5CEDD6E69}">
  <sheetPr codeName="Sheet5"/>
  <dimension ref="A2:AF155"/>
  <sheetViews>
    <sheetView zoomScale="70" zoomScaleNormal="70" workbookViewId="0">
      <selection activeCell="E126" sqref="E126"/>
    </sheetView>
  </sheetViews>
  <sheetFormatPr defaultRowHeight="16.5"/>
  <sheetData>
    <row r="2" spans="26:30">
      <c r="Z2" s="102" t="s">
        <v>50</v>
      </c>
      <c r="AA2" s="102"/>
      <c r="AB2" s="102"/>
      <c r="AC2" s="102"/>
      <c r="AD2" s="102"/>
    </row>
    <row r="3" spans="26:30">
      <c r="Z3" s="102"/>
      <c r="AA3" s="102"/>
      <c r="AB3" s="102"/>
      <c r="AC3" s="102"/>
      <c r="AD3" s="102"/>
    </row>
    <row r="5" spans="26:30" ht="26.25" customHeight="1">
      <c r="Z5" s="102" t="s">
        <v>51</v>
      </c>
      <c r="AA5" s="102"/>
      <c r="AB5" s="102"/>
      <c r="AC5" s="102"/>
      <c r="AD5" s="102"/>
    </row>
    <row r="6" spans="26:30" ht="26.25" customHeight="1">
      <c r="Z6" s="102"/>
      <c r="AA6" s="102"/>
      <c r="AB6" s="102"/>
      <c r="AC6" s="102"/>
      <c r="AD6" s="102"/>
    </row>
    <row r="24" spans="31:32" ht="16.5" customHeight="1">
      <c r="AF24" s="58"/>
    </row>
    <row r="25" spans="31:32" ht="16.5" customHeight="1">
      <c r="AE25" s="58"/>
      <c r="AF25" s="58"/>
    </row>
    <row r="34" spans="30:30">
      <c r="AD34" s="30"/>
    </row>
    <row r="50" spans="26:30">
      <c r="Z50" s="102" t="s">
        <v>50</v>
      </c>
      <c r="AA50" s="102"/>
      <c r="AB50" s="102"/>
      <c r="AC50" s="102"/>
      <c r="AD50" s="102"/>
    </row>
    <row r="51" spans="26:30">
      <c r="Z51" s="102"/>
      <c r="AA51" s="102"/>
      <c r="AB51" s="102"/>
      <c r="AC51" s="102"/>
      <c r="AD51" s="102"/>
    </row>
    <row r="52" spans="26:30" ht="15" customHeight="1"/>
    <row r="80" ht="21" customHeight="1"/>
    <row r="82" ht="21" customHeight="1"/>
    <row r="85" ht="21" customHeight="1"/>
    <row r="97" spans="1:25" ht="17.25" thickBot="1"/>
    <row r="98" spans="1:25" ht="27" thickBot="1">
      <c r="B98" s="109" t="s">
        <v>52</v>
      </c>
      <c r="C98" s="110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1"/>
    </row>
    <row r="99" spans="1:25" ht="17.25" thickBot="1">
      <c r="B99" s="32" t="s">
        <v>1</v>
      </c>
      <c r="C99" s="32" t="s">
        <v>2</v>
      </c>
      <c r="D99" s="32" t="s">
        <v>3</v>
      </c>
      <c r="E99" s="32" t="s">
        <v>3</v>
      </c>
      <c r="F99" s="32" t="s">
        <v>4</v>
      </c>
      <c r="G99" s="32" t="s">
        <v>4</v>
      </c>
      <c r="H99" s="32" t="s">
        <v>5</v>
      </c>
      <c r="I99" s="32" t="s">
        <v>5</v>
      </c>
      <c r="J99" s="32" t="s">
        <v>6</v>
      </c>
      <c r="K99" s="32" t="s">
        <v>6</v>
      </c>
      <c r="L99" s="32" t="s">
        <v>7</v>
      </c>
      <c r="M99" s="32" t="s">
        <v>7</v>
      </c>
      <c r="N99" s="32" t="s">
        <v>8</v>
      </c>
      <c r="O99" s="32" t="s">
        <v>8</v>
      </c>
      <c r="P99" s="32" t="s">
        <v>9</v>
      </c>
      <c r="Q99" s="32" t="s">
        <v>9</v>
      </c>
      <c r="R99" s="32" t="s">
        <v>10</v>
      </c>
      <c r="S99" s="32" t="s">
        <v>10</v>
      </c>
      <c r="T99" s="32" t="s">
        <v>11</v>
      </c>
      <c r="U99" s="32" t="s">
        <v>11</v>
      </c>
      <c r="V99" s="32" t="s">
        <v>12</v>
      </c>
      <c r="W99" s="32" t="s">
        <v>12</v>
      </c>
      <c r="X99" s="32" t="s">
        <v>13</v>
      </c>
      <c r="Y99" s="32" t="s">
        <v>13</v>
      </c>
    </row>
    <row r="100" spans="1:25" ht="17.25" thickBot="1">
      <c r="B100" s="27" t="s">
        <v>14</v>
      </c>
      <c r="C100" s="39" t="s">
        <v>15</v>
      </c>
      <c r="D100" s="27" t="s">
        <v>14</v>
      </c>
      <c r="E100" s="39" t="s">
        <v>15</v>
      </c>
      <c r="F100" s="27" t="s">
        <v>14</v>
      </c>
      <c r="G100" s="39" t="s">
        <v>15</v>
      </c>
      <c r="H100" s="27" t="s">
        <v>14</v>
      </c>
      <c r="I100" s="39" t="s">
        <v>15</v>
      </c>
      <c r="J100" s="27" t="s">
        <v>14</v>
      </c>
      <c r="K100" s="39" t="s">
        <v>15</v>
      </c>
      <c r="L100" s="27" t="s">
        <v>14</v>
      </c>
      <c r="M100" s="39" t="s">
        <v>15</v>
      </c>
      <c r="N100" s="27" t="s">
        <v>14</v>
      </c>
      <c r="O100" s="39" t="s">
        <v>15</v>
      </c>
      <c r="P100" s="27" t="s">
        <v>14</v>
      </c>
      <c r="Q100" s="39" t="s">
        <v>15</v>
      </c>
      <c r="R100" s="27" t="s">
        <v>14</v>
      </c>
      <c r="S100" s="39" t="s">
        <v>15</v>
      </c>
      <c r="T100" s="27" t="s">
        <v>14</v>
      </c>
      <c r="U100" s="39" t="s">
        <v>15</v>
      </c>
      <c r="V100" s="27" t="s">
        <v>14</v>
      </c>
      <c r="W100" s="39" t="s">
        <v>15</v>
      </c>
      <c r="X100" s="27" t="s">
        <v>14</v>
      </c>
      <c r="Y100" s="39" t="s">
        <v>15</v>
      </c>
    </row>
    <row r="101" spans="1:25">
      <c r="A101" s="35" t="s">
        <v>16</v>
      </c>
      <c r="B101" s="38">
        <f>SUMPRODUCT(--ISNUMBER(SEARCH(주중비교!$A1260,주중비교!$A$1260:$A$1883))*--ISNUMBER(SEARCH("Up-regulation",주중비교!B$1260:C$1883)))/COUNTIFS(주중데이터!$Z$4:$Z$627,"&lt;&gt;0",주중데이터!$Z$4:$Z$627,"&lt;&gt;")</f>
        <v>4.7619047619047616E-2</v>
      </c>
      <c r="C101" s="46">
        <f>SUMPRODUCT(--ISNUMBER(SEARCH(주중비교!$A1260,주중비교!$A$1260:$A$1883))*--ISNUMBER(SEARCH("Down-regulation",주중비교!B$1260:C$1883)))/COUNTIFS(주중데이터!$Z$4:$Z$627,"&lt;&gt;0",주중데이터!$Z$4:$Z$627,"&lt;&gt;")</f>
        <v>0.42857142857142855</v>
      </c>
      <c r="D101" s="38">
        <f>SUMPRODUCT(--ISNUMBER(SEARCH(주중비교!$A1260,주중비교!$A$1260:$A$1883))*--ISNUMBER(SEARCH("Up-regulation",주중비교!D$1260:E$1883)))/COUNTIFS(주중데이터!$Z$4:$Z$627,"&lt;&gt;0",주중데이터!$Z$4:$Z$627,"&lt;&gt;")</f>
        <v>9.5238095238095233E-2</v>
      </c>
      <c r="E101" s="46">
        <f>SUMPRODUCT(--ISNUMBER(SEARCH(주중비교!$A1260,주중비교!$A$1260:$A$1883))*--ISNUMBER(SEARCH("Down-regulation",주중비교!D$1260:E$1883)))/COUNTIFS(주중데이터!$Z$4:$Z$627,"&lt;&gt;0",주중데이터!$Z$4:$Z$627,"&lt;&gt;")</f>
        <v>0.38095238095238093</v>
      </c>
      <c r="F101" s="38">
        <f>SUMPRODUCT(--ISNUMBER(SEARCH(주중비교!$A1260,주중비교!$A$1260:$A$1883))*--ISNUMBER(SEARCH("Up-regulation",주중비교!F$1260:G$1883)))/COUNTIFS(주중데이터!$Z$4:$Z$627,"&lt;&gt;0",주중데이터!$Z$4:$Z$627,"&lt;&gt;")</f>
        <v>0.14285714285714285</v>
      </c>
      <c r="G101" s="46">
        <f>SUMPRODUCT(--ISNUMBER(SEARCH(주중비교!$A1260,주중비교!$A$1260:$A$1883))*--ISNUMBER(SEARCH("Down-regulation",주중비교!F$1260:G$1883)))/COUNTIFS(주중데이터!$Z$4:$Z$627,"&lt;&gt;0",주중데이터!$Z$4:$Z$627,"&lt;&gt;")</f>
        <v>0.33333333333333331</v>
      </c>
      <c r="H101" s="38">
        <f>SUMPRODUCT(--ISNUMBER(SEARCH(주중비교!$A1260,주중비교!$A$1260:$A$1883))*--ISNUMBER(SEARCH("Up-regulation",주중비교!H$1260:I$1883)))/COUNTIFS(주중데이터!$Z$4:$Z$627,"&lt;&gt;0",주중데이터!$Z$4:$Z$627,"&lt;&gt;")</f>
        <v>9.5238095238095233E-2</v>
      </c>
      <c r="I101" s="46">
        <f>SUMPRODUCT(--ISNUMBER(SEARCH(주중비교!$A1260,주중비교!$A$1260:$A$1883))*--ISNUMBER(SEARCH("Down-regulation",주중비교!H$1260:I$1883)))/COUNTIFS(주중데이터!$Z$4:$Z$627,"&lt;&gt;0",주중데이터!$Z$4:$Z$627,"&lt;&gt;")</f>
        <v>0.38095238095238093</v>
      </c>
      <c r="J101" s="38">
        <f>SUMPRODUCT(--ISNUMBER(SEARCH(주중비교!$A1260,주중비교!$A$1260:$A$1883))*--ISNUMBER(SEARCH("Up-regulation",주중비교!J$1260:K$1883)))/COUNTIFS(주중데이터!$Z$4:$Z$627,"&lt;&gt;0",주중데이터!$Z$4:$Z$627,"&lt;&gt;")</f>
        <v>4.7619047619047616E-2</v>
      </c>
      <c r="K101" s="46">
        <f>SUMPRODUCT(--ISNUMBER(SEARCH(주중비교!$A1260,주중비교!$A$1260:$A$1883))*--ISNUMBER(SEARCH("Down-regulation",주중비교!J$1260:K$1883)))/COUNTIFS(주중데이터!$Z$4:$Z$627,"&lt;&gt;0",주중데이터!$Z$4:$Z$627,"&lt;&gt;")</f>
        <v>0.42857142857142855</v>
      </c>
      <c r="L101" s="38">
        <f>SUMPRODUCT(--ISNUMBER(SEARCH(주중비교!$A1260,주중비교!$A$1260:$A$1883))*--ISNUMBER(SEARCH("Up-regulation",주중비교!L$1260:M$1883)))/COUNTIFS(주중데이터!$Z$4:$Z$627,"&lt;&gt;0",주중데이터!$Z$4:$Z$627,"&lt;&gt;")</f>
        <v>9.5238095238095233E-2</v>
      </c>
      <c r="M101" s="46">
        <f>SUMPRODUCT(--ISNUMBER(SEARCH(주중비교!$A1260,주중비교!$A$1260:$A$1883))*--ISNUMBER(SEARCH("Down-regulation",주중비교!L$1260:M$1883)))/COUNTIFS(주중데이터!$Z$4:$Z$627,"&lt;&gt;0",주중데이터!$Z$4:$Z$627,"&lt;&gt;")</f>
        <v>0.33333333333333331</v>
      </c>
      <c r="N101" s="38">
        <f>SUMPRODUCT(--ISNUMBER(SEARCH(주중비교!$A1260,주중비교!$A$1260:$A$1883))*--ISNUMBER(SEARCH("Up-regulation",주중비교!N$1260:O$1883)))/COUNTIFS(주중데이터!$Z$4:$Z$627,"&lt;&gt;0",주중데이터!$Z$4:$Z$627,"&lt;&gt;")</f>
        <v>9.5238095238095233E-2</v>
      </c>
      <c r="O101" s="46">
        <f>SUMPRODUCT(--ISNUMBER(SEARCH(주중비교!$A1260,주중비교!$A$1260:$A$1883))*--ISNUMBER(SEARCH("Down-regulation",주중비교!N$1260:O$1883)))/COUNTIFS(주중데이터!$Z$4:$Z$627,"&lt;&gt;0",주중데이터!$Z$4:$Z$627,"&lt;&gt;")</f>
        <v>0.33333333333333331</v>
      </c>
      <c r="P101" s="38">
        <f>SUMPRODUCT(--ISNUMBER(SEARCH(주중비교!$A1260,주중비교!$A$1260:$A$1883))*--ISNUMBER(SEARCH("Up-regulation",주중비교!P$1260:Q$1883)))/COUNTIFS(주중데이터!$Z$4:$Z$627,"&lt;&gt;0",주중데이터!$Z$4:$Z$627,"&lt;&gt;")</f>
        <v>4.7619047619047616E-2</v>
      </c>
      <c r="Q101" s="46">
        <f>SUMPRODUCT(--ISNUMBER(SEARCH(주중비교!$A1260,주중비교!$A$1260:$A$1883))*--ISNUMBER(SEARCH("Down-regulation",주중비교!P$1260:Q$1883)))/COUNTIFS(주중데이터!$Z$4:$Z$627,"&lt;&gt;0",주중데이터!$Z$4:$Z$627,"&lt;&gt;")</f>
        <v>0.23809523809523808</v>
      </c>
      <c r="R101" s="38">
        <f>SUMPRODUCT(--ISNUMBER(SEARCH(주중비교!$A1260,주중비교!$A$1260:$A$1883))*--ISNUMBER(SEARCH("Up-regulation",주중비교!R$1260:S$1883)))/COUNTIFS(주중데이터!$Z$4:$Z$627,"&lt;&gt;0",주중데이터!$Z$4:$Z$627,"&lt;&gt;")</f>
        <v>4.7619047619047616E-2</v>
      </c>
      <c r="S101" s="46">
        <f>SUMPRODUCT(--ISNUMBER(SEARCH(주중비교!$A1260,주중비교!$A$1260:$A$1883))*--ISNUMBER(SEARCH("Down-regulation",주중비교!R$1260:S$1883)))/COUNTIFS(주중데이터!$Z$4:$Z$627,"&lt;&gt;0",주중데이터!$Z$4:$Z$627,"&lt;&gt;")</f>
        <v>0.2857142857142857</v>
      </c>
      <c r="T101" s="38">
        <f>SUMPRODUCT(--ISNUMBER(SEARCH(주중비교!$A1260,주중비교!$A$1260:$A$1883))*--ISNUMBER(SEARCH("Up-regulation",주중비교!T$1260:U$1883)))/COUNTIFS(주중데이터!$Z$4:$Z$627,"&lt;&gt;0",주중데이터!$Z$4:$Z$627,"&lt;&gt;")</f>
        <v>0.19047619047619047</v>
      </c>
      <c r="U101" s="46">
        <f>SUMPRODUCT(--ISNUMBER(SEARCH(주중비교!$A1260,주중비교!$A$1260:$A$1883))*--ISNUMBER(SEARCH("Down-regulation",주중비교!T$1260:U$1883)))/COUNTIFS(주중데이터!$Z$4:$Z$627,"&lt;&gt;0",주중데이터!$Z$4:$Z$627,"&lt;&gt;")</f>
        <v>0.2857142857142857</v>
      </c>
      <c r="V101" s="38">
        <f>SUMPRODUCT(--ISNUMBER(SEARCH(주중비교!$A1260,주중비교!$A$1260:$A$1883))*--ISNUMBER(SEARCH("Up-regulation",주중비교!V$1260:W$1883)))/COUNTIFS(주중데이터!$Z$4:$Z$627,"&lt;&gt;0",주중데이터!$Z$4:$Z$627,"&lt;&gt;")</f>
        <v>9.5238095238095233E-2</v>
      </c>
      <c r="W101" s="46">
        <f>SUMPRODUCT(--ISNUMBER(SEARCH(주중비교!$A1260,주중비교!$A$1260:$A$1883))*--ISNUMBER(SEARCH("Down-regulation",주중비교!V$1260:W$1883)))/COUNTIFS(주중데이터!$Z$4:$Z$627,"&lt;&gt;0",주중데이터!$Z$4:$Z$627,"&lt;&gt;")</f>
        <v>0.47619047619047616</v>
      </c>
      <c r="X101" s="38">
        <f>SUMPRODUCT(--ISNUMBER(SEARCH(주중비교!$A1260,주중비교!$A$1260:$A$1883))*--ISNUMBER(SEARCH("Up-regulation",주중비교!X$1260:Y$1883)))/COUNTIFS(주중데이터!$Z$4:$Z$627,"&lt;&gt;0",주중데이터!$Z$4:$Z$627,"&lt;&gt;")</f>
        <v>0.14285714285714285</v>
      </c>
      <c r="Y101" s="49">
        <f>SUMPRODUCT(--ISNUMBER(SEARCH(주중비교!$A1260,주중비교!$A$1260:$A$1883))*--ISNUMBER(SEARCH("Down-regulation",주중비교!X$1260:Y$1883)))/COUNTIFS(주중데이터!$Z$4:$Z$627,"&lt;&gt;0",주중데이터!$Z$4:$Z$627,"&lt;&gt;")</f>
        <v>0.42857142857142855</v>
      </c>
    </row>
    <row r="102" spans="1:25">
      <c r="A102" s="36" t="s">
        <v>17</v>
      </c>
      <c r="B102" s="47">
        <f>SUMPRODUCT(--ISNUMBER(SEARCH(주중비교!$A1261,주중비교!$A$1260:$A$1883))*--ISNUMBER(SEARCH("Up-regulation",주중비교!B$1260:C$1883)))/COUNTIFS(주중데이터!$Z$4:$Z$627,"&lt;&gt;0",주중데이터!$Z$4:$Z$627,"&lt;&gt;")</f>
        <v>0</v>
      </c>
      <c r="C102" s="48">
        <f>SUMPRODUCT(--ISNUMBER(SEARCH(주중비교!$A1261,주중비교!$A$1260:$A$1883))*--ISNUMBER(SEARCH("Down-regulation",주중비교!B$1260:C$1883)))/COUNTIFS(주중데이터!$Z$4:$Z$627,"&lt;&gt;0",주중데이터!$Z$4:$Z$627,"&lt;&gt;")</f>
        <v>0.38095238095238093</v>
      </c>
      <c r="D102" s="47">
        <f>SUMPRODUCT(--ISNUMBER(SEARCH(주중비교!$A1261,주중비교!$A$1260:$A$1883))*--ISNUMBER(SEARCH("Up-regulation",주중비교!D$1260:E$1883)))/COUNTIFS(주중데이터!$Z$4:$Z$627,"&lt;&gt;0",주중데이터!$Z$4:$Z$627,"&lt;&gt;")</f>
        <v>4.7619047619047616E-2</v>
      </c>
      <c r="E102" s="48">
        <f>SUMPRODUCT(--ISNUMBER(SEARCH(주중비교!$A1261,주중비교!$A$1260:$A$1883))*--ISNUMBER(SEARCH("Down-regulation",주중비교!D$1260:E$1883)))/COUNTIFS(주중데이터!$Z$4:$Z$627,"&lt;&gt;0",주중데이터!$Z$4:$Z$627,"&lt;&gt;")</f>
        <v>0.42857142857142855</v>
      </c>
      <c r="F102" s="47">
        <f>SUMPRODUCT(--ISNUMBER(SEARCH(주중비교!$A1261,주중비교!$A$1260:$A$1883))*--ISNUMBER(SEARCH("Up-regulation",주중비교!F$1260:G$1883)))/COUNTIFS(주중데이터!$Z$4:$Z$627,"&lt;&gt;0",주중데이터!$Z$4:$Z$627,"&lt;&gt;")</f>
        <v>9.5238095238095233E-2</v>
      </c>
      <c r="G102" s="48">
        <f>SUMPRODUCT(--ISNUMBER(SEARCH(주중비교!$A1261,주중비교!$A$1260:$A$1883))*--ISNUMBER(SEARCH("Down-regulation",주중비교!F$1260:G$1883)))/COUNTIFS(주중데이터!$Z$4:$Z$627,"&lt;&gt;0",주중데이터!$Z$4:$Z$627,"&lt;&gt;")</f>
        <v>0.33333333333333331</v>
      </c>
      <c r="H102" s="47">
        <f>SUMPRODUCT(--ISNUMBER(SEARCH(주중비교!$A1261,주중비교!$A$1260:$A$1883))*--ISNUMBER(SEARCH("Up-regulation",주중비교!H$1260:I$1883)))/COUNTIFS(주중데이터!$Z$4:$Z$627,"&lt;&gt;0",주중데이터!$Z$4:$Z$627,"&lt;&gt;")</f>
        <v>4.7619047619047616E-2</v>
      </c>
      <c r="I102" s="48">
        <f>SUMPRODUCT(--ISNUMBER(SEARCH(주중비교!$A1261,주중비교!$A$1260:$A$1883))*--ISNUMBER(SEARCH("Down-regulation",주중비교!H$1260:I$1883)))/COUNTIFS(주중데이터!$Z$4:$Z$627,"&lt;&gt;0",주중데이터!$Z$4:$Z$627,"&lt;&gt;")</f>
        <v>0.42857142857142855</v>
      </c>
      <c r="J102" s="47">
        <f>SUMPRODUCT(--ISNUMBER(SEARCH(주중비교!$A1261,주중비교!$A$1260:$A$1883))*--ISNUMBER(SEARCH("Up-regulation",주중비교!J$1260:K$1883)))/COUNTIFS(주중데이터!$Z$4:$Z$627,"&lt;&gt;0",주중데이터!$Z$4:$Z$627,"&lt;&gt;")</f>
        <v>0</v>
      </c>
      <c r="K102" s="48">
        <f>SUMPRODUCT(--ISNUMBER(SEARCH(주중비교!$A1261,주중비교!$A$1260:$A$1883))*--ISNUMBER(SEARCH("Down-regulation",주중비교!J$1260:K$1883)))/COUNTIFS(주중데이터!$Z$4:$Z$627,"&lt;&gt;0",주중데이터!$Z$4:$Z$627,"&lt;&gt;")</f>
        <v>0.38095238095238093</v>
      </c>
      <c r="L102" s="47">
        <f>SUMPRODUCT(--ISNUMBER(SEARCH(주중비교!$A1261,주중비교!$A$1260:$A$1883))*--ISNUMBER(SEARCH("Up-regulation",주중비교!L$1260:M$1883)))/COUNTIFS(주중데이터!$Z$4:$Z$627,"&lt;&gt;0",주중데이터!$Z$4:$Z$627,"&lt;&gt;")</f>
        <v>9.5238095238095233E-2</v>
      </c>
      <c r="M102" s="48">
        <f>SUMPRODUCT(--ISNUMBER(SEARCH(주중비교!$A1261,주중비교!$A$1260:$A$1883))*--ISNUMBER(SEARCH("Down-regulation",주중비교!L$1260:M$1883)))/COUNTIFS(주중데이터!$Z$4:$Z$627,"&lt;&gt;0",주중데이터!$Z$4:$Z$627,"&lt;&gt;")</f>
        <v>0.38095238095238093</v>
      </c>
      <c r="N102" s="47">
        <f>SUMPRODUCT(--ISNUMBER(SEARCH(주중비교!$A1261,주중비교!$A$1260:$A$1883))*--ISNUMBER(SEARCH("Up-regulation",주중비교!N$1260:O$1883)))/COUNTIFS(주중데이터!$Z$4:$Z$627,"&lt;&gt;0",주중데이터!$Z$4:$Z$627,"&lt;&gt;")</f>
        <v>9.5238095238095233E-2</v>
      </c>
      <c r="O102" s="48">
        <f>SUMPRODUCT(--ISNUMBER(SEARCH(주중비교!$A1261,주중비교!$A$1260:$A$1883))*--ISNUMBER(SEARCH("Down-regulation",주중비교!N$1260:O$1883)))/COUNTIFS(주중데이터!$Z$4:$Z$627,"&lt;&gt;0",주중데이터!$Z$4:$Z$627,"&lt;&gt;")</f>
        <v>0.38095238095238093</v>
      </c>
      <c r="P102" s="47">
        <f>SUMPRODUCT(--ISNUMBER(SEARCH(주중비교!$A1261,주중비교!$A$1260:$A$1883))*--ISNUMBER(SEARCH("Up-regulation",주중비교!P$1260:Q$1883)))/COUNTIFS(주중데이터!$Z$4:$Z$627,"&lt;&gt;0",주중데이터!$Z$4:$Z$627,"&lt;&gt;")</f>
        <v>9.5238095238095233E-2</v>
      </c>
      <c r="Q102" s="48">
        <f>SUMPRODUCT(--ISNUMBER(SEARCH(주중비교!$A1261,주중비교!$A$1260:$A$1883))*--ISNUMBER(SEARCH("Down-regulation",주중비교!P$1260:Q$1883)))/COUNTIFS(주중데이터!$Z$4:$Z$627,"&lt;&gt;0",주중데이터!$Z$4:$Z$627,"&lt;&gt;")</f>
        <v>0.38095238095238093</v>
      </c>
      <c r="R102" s="47">
        <f>SUMPRODUCT(--ISNUMBER(SEARCH(주중비교!$A1261,주중비교!$A$1260:$A$1883))*--ISNUMBER(SEARCH("Up-regulation",주중비교!R$1260:S$1883)))/COUNTIFS(주중데이터!$Z$4:$Z$627,"&lt;&gt;0",주중데이터!$Z$4:$Z$627,"&lt;&gt;")</f>
        <v>9.5238095238095233E-2</v>
      </c>
      <c r="S102" s="48">
        <f>SUMPRODUCT(--ISNUMBER(SEARCH(주중비교!$A1261,주중비교!$A$1260:$A$1883))*--ISNUMBER(SEARCH("Down-regulation",주중비교!R$1260:S$1883)))/COUNTIFS(주중데이터!$Z$4:$Z$627,"&lt;&gt;0",주중데이터!$Z$4:$Z$627,"&lt;&gt;")</f>
        <v>0.47619047619047616</v>
      </c>
      <c r="T102" s="47">
        <f>SUMPRODUCT(--ISNUMBER(SEARCH(주중비교!$A1261,주중비교!$A$1260:$A$1883))*--ISNUMBER(SEARCH("Up-regulation",주중비교!T$1260:U$1883)))/COUNTIFS(주중데이터!$Z$4:$Z$627,"&lt;&gt;0",주중데이터!$Z$4:$Z$627,"&lt;&gt;")</f>
        <v>9.5238095238095233E-2</v>
      </c>
      <c r="U102" s="48">
        <f>SUMPRODUCT(--ISNUMBER(SEARCH(주중비교!$A1261,주중비교!$A$1260:$A$1883))*--ISNUMBER(SEARCH("Down-regulation",주중비교!T$1260:U$1883)))/COUNTIFS(주중데이터!$Z$4:$Z$627,"&lt;&gt;0",주중데이터!$Z$4:$Z$627,"&lt;&gt;")</f>
        <v>0.42857142857142855</v>
      </c>
      <c r="V102" s="47">
        <f>SUMPRODUCT(--ISNUMBER(SEARCH(주중비교!$A1261,주중비교!$A$1260:$A$1883))*--ISNUMBER(SEARCH("Up-regulation",주중비교!V$1260:W$1883)))/COUNTIFS(주중데이터!$Z$4:$Z$627,"&lt;&gt;0",주중데이터!$Z$4:$Z$627,"&lt;&gt;")</f>
        <v>9.5238095238095233E-2</v>
      </c>
      <c r="W102" s="48">
        <f>SUMPRODUCT(--ISNUMBER(SEARCH(주중비교!$A1261,주중비교!$A$1260:$A$1883))*--ISNUMBER(SEARCH("Down-regulation",주중비교!V$1260:W$1883)))/COUNTIFS(주중데이터!$Z$4:$Z$627,"&lt;&gt;0",주중데이터!$Z$4:$Z$627,"&lt;&gt;")</f>
        <v>0.52380952380952384</v>
      </c>
      <c r="X102" s="47">
        <f>SUMPRODUCT(--ISNUMBER(SEARCH(주중비교!$A1261,주중비교!$A$1260:$A$1883))*--ISNUMBER(SEARCH("Up-regulation",주중비교!X$1260:Y$1883)))/COUNTIFS(주중데이터!$Z$4:$Z$627,"&lt;&gt;0",주중데이터!$Z$4:$Z$627,"&lt;&gt;")</f>
        <v>0.14285714285714285</v>
      </c>
      <c r="Y102" s="50">
        <f>SUMPRODUCT(--ISNUMBER(SEARCH(주중비교!$A1261,주중비교!$A$1260:$A$1883))*--ISNUMBER(SEARCH("Down-regulation",주중비교!X$1260:Y$1883)))/COUNTIFS(주중데이터!$Z$4:$Z$627,"&lt;&gt;0",주중데이터!$Z$4:$Z$627,"&lt;&gt;")</f>
        <v>0.5714285714285714</v>
      </c>
    </row>
    <row r="103" spans="1:25">
      <c r="A103" s="36" t="s">
        <v>18</v>
      </c>
      <c r="B103" s="47">
        <f>SUMPRODUCT(--ISNUMBER(SEARCH(주중비교!$A1262,주중비교!$A$1260:$A$1883))*--ISNUMBER(SEARCH("Up-regulation",주중비교!B$1260:C$1883)))/COUNTIFS(주중데이터!$Z$4:$Z$627,"&lt;&gt;0",주중데이터!$Z$4:$Z$627,"&lt;&gt;")</f>
        <v>4.7619047619047616E-2</v>
      </c>
      <c r="C103" s="48">
        <f>SUMPRODUCT(--ISNUMBER(SEARCH(주중비교!$A1262,주중비교!$A$1260:$A$1883))*--ISNUMBER(SEARCH("Down-regulation",주중비교!B$1260:C$1883)))/COUNTIFS(주중데이터!$Z$4:$Z$627,"&lt;&gt;0",주중데이터!$Z$4:$Z$627,"&lt;&gt;")</f>
        <v>0.38095238095238093</v>
      </c>
      <c r="D103" s="47">
        <f>SUMPRODUCT(--ISNUMBER(SEARCH(주중비교!$A1262,주중비교!$A$1260:$A$1883))*--ISNUMBER(SEARCH("Up-regulation",주중비교!D$1260:E$1883)))/COUNTIFS(주중데이터!$Z$4:$Z$627,"&lt;&gt;0",주중데이터!$Z$4:$Z$627,"&lt;&gt;")</f>
        <v>9.5238095238095233E-2</v>
      </c>
      <c r="E103" s="48">
        <f>SUMPRODUCT(--ISNUMBER(SEARCH(주중비교!$A1262,주중비교!$A$1260:$A$1883))*--ISNUMBER(SEARCH("Down-regulation",주중비교!D$1260:E$1883)))/COUNTIFS(주중데이터!$Z$4:$Z$627,"&lt;&gt;0",주중데이터!$Z$4:$Z$627,"&lt;&gt;")</f>
        <v>0.42857142857142855</v>
      </c>
      <c r="F103" s="47">
        <f>SUMPRODUCT(--ISNUMBER(SEARCH(주중비교!$A1262,주중비교!$A$1260:$A$1883))*--ISNUMBER(SEARCH("Up-regulation",주중비교!F$1260:G$1883)))/COUNTIFS(주중데이터!$Z$4:$Z$627,"&lt;&gt;0",주중데이터!$Z$4:$Z$627,"&lt;&gt;")</f>
        <v>0.14285714285714285</v>
      </c>
      <c r="G103" s="48">
        <f>SUMPRODUCT(--ISNUMBER(SEARCH(주중비교!$A1262,주중비교!$A$1260:$A$1883))*--ISNUMBER(SEARCH("Down-regulation",주중비교!F$1260:G$1883)))/COUNTIFS(주중데이터!$Z$4:$Z$627,"&lt;&gt;0",주중데이터!$Z$4:$Z$627,"&lt;&gt;")</f>
        <v>0.38095238095238093</v>
      </c>
      <c r="H103" s="47">
        <f>SUMPRODUCT(--ISNUMBER(SEARCH(주중비교!$A1262,주중비교!$A$1260:$A$1883))*--ISNUMBER(SEARCH("Up-regulation",주중비교!H$1260:I$1883)))/COUNTIFS(주중데이터!$Z$4:$Z$627,"&lt;&gt;0",주중데이터!$Z$4:$Z$627,"&lt;&gt;")</f>
        <v>9.5238095238095233E-2</v>
      </c>
      <c r="I103" s="48">
        <f>SUMPRODUCT(--ISNUMBER(SEARCH(주중비교!$A1262,주중비교!$A$1260:$A$1883))*--ISNUMBER(SEARCH("Down-regulation",주중비교!H$1260:I$1883)))/COUNTIFS(주중데이터!$Z$4:$Z$627,"&lt;&gt;0",주중데이터!$Z$4:$Z$627,"&lt;&gt;")</f>
        <v>0.47619047619047616</v>
      </c>
      <c r="J103" s="47">
        <f>SUMPRODUCT(--ISNUMBER(SEARCH(주중비교!$A1262,주중비교!$A$1260:$A$1883))*--ISNUMBER(SEARCH("Up-regulation",주중비교!J$1260:K$1883)))/COUNTIFS(주중데이터!$Z$4:$Z$627,"&lt;&gt;0",주중데이터!$Z$4:$Z$627,"&lt;&gt;")</f>
        <v>4.7619047619047616E-2</v>
      </c>
      <c r="K103" s="48">
        <f>SUMPRODUCT(--ISNUMBER(SEARCH(주중비교!$A1262,주중비교!$A$1260:$A$1883))*--ISNUMBER(SEARCH("Down-regulation",주중비교!J$1260:K$1883)))/COUNTIFS(주중데이터!$Z$4:$Z$627,"&lt;&gt;0",주중데이터!$Z$4:$Z$627,"&lt;&gt;")</f>
        <v>0.38095238095238093</v>
      </c>
      <c r="L103" s="47">
        <f>SUMPRODUCT(--ISNUMBER(SEARCH(주중비교!$A1262,주중비교!$A$1260:$A$1883))*--ISNUMBER(SEARCH("Up-regulation",주중비교!L$1260:M$1883)))/COUNTIFS(주중데이터!$Z$4:$Z$627,"&lt;&gt;0",주중데이터!$Z$4:$Z$627,"&lt;&gt;")</f>
        <v>0.14285714285714285</v>
      </c>
      <c r="M103" s="48">
        <f>SUMPRODUCT(--ISNUMBER(SEARCH(주중비교!$A1262,주중비교!$A$1260:$A$1883))*--ISNUMBER(SEARCH("Down-regulation",주중비교!L$1260:M$1883)))/COUNTIFS(주중데이터!$Z$4:$Z$627,"&lt;&gt;0",주중데이터!$Z$4:$Z$627,"&lt;&gt;")</f>
        <v>0.42857142857142855</v>
      </c>
      <c r="N103" s="47">
        <f>SUMPRODUCT(--ISNUMBER(SEARCH(주중비교!$A1262,주중비교!$A$1260:$A$1883))*--ISNUMBER(SEARCH("Up-regulation",주중비교!N$1260:O$1883)))/COUNTIFS(주중데이터!$Z$4:$Z$627,"&lt;&gt;0",주중데이터!$Z$4:$Z$627,"&lt;&gt;")</f>
        <v>0.14285714285714285</v>
      </c>
      <c r="O103" s="48">
        <f>SUMPRODUCT(--ISNUMBER(SEARCH(주중비교!$A1262,주중비교!$A$1260:$A$1883))*--ISNUMBER(SEARCH("Down-regulation",주중비교!N$1260:O$1883)))/COUNTIFS(주중데이터!$Z$4:$Z$627,"&lt;&gt;0",주중데이터!$Z$4:$Z$627,"&lt;&gt;")</f>
        <v>0.42857142857142855</v>
      </c>
      <c r="P103" s="47">
        <f>SUMPRODUCT(--ISNUMBER(SEARCH(주중비교!$A1262,주중비교!$A$1260:$A$1883))*--ISNUMBER(SEARCH("Up-regulation",주중비교!P$1260:Q$1883)))/COUNTIFS(주중데이터!$Z$4:$Z$627,"&lt;&gt;0",주중데이터!$Z$4:$Z$627,"&lt;&gt;")</f>
        <v>0.14285714285714285</v>
      </c>
      <c r="Q103" s="48">
        <f>SUMPRODUCT(--ISNUMBER(SEARCH(주중비교!$A1262,주중비교!$A$1260:$A$1883))*--ISNUMBER(SEARCH("Down-regulation",주중비교!P$1260:Q$1883)))/COUNTIFS(주중데이터!$Z$4:$Z$627,"&lt;&gt;0",주중데이터!$Z$4:$Z$627,"&lt;&gt;")</f>
        <v>0.42857142857142855</v>
      </c>
      <c r="R103" s="47">
        <f>SUMPRODUCT(--ISNUMBER(SEARCH(주중비교!$A1262,주중비교!$A$1260:$A$1883))*--ISNUMBER(SEARCH("Up-regulation",주중비교!R$1260:S$1883)))/COUNTIFS(주중데이터!$Z$4:$Z$627,"&lt;&gt;0",주중데이터!$Z$4:$Z$627,"&lt;&gt;")</f>
        <v>0.14285714285714285</v>
      </c>
      <c r="S103" s="48">
        <f>SUMPRODUCT(--ISNUMBER(SEARCH(주중비교!$A1262,주중비교!$A$1260:$A$1883))*--ISNUMBER(SEARCH("Down-regulation",주중비교!R$1260:S$1883)))/COUNTIFS(주중데이터!$Z$4:$Z$627,"&lt;&gt;0",주중데이터!$Z$4:$Z$627,"&lt;&gt;")</f>
        <v>0.47619047619047616</v>
      </c>
      <c r="T103" s="47">
        <f>SUMPRODUCT(--ISNUMBER(SEARCH(주중비교!$A1262,주중비교!$A$1260:$A$1883))*--ISNUMBER(SEARCH("Up-regulation",주중비교!T$1260:U$1883)))/COUNTIFS(주중데이터!$Z$4:$Z$627,"&lt;&gt;0",주중데이터!$Z$4:$Z$627,"&lt;&gt;")</f>
        <v>0.19047619047619047</v>
      </c>
      <c r="U103" s="48">
        <f>SUMPRODUCT(--ISNUMBER(SEARCH(주중비교!$A1262,주중비교!$A$1260:$A$1883))*--ISNUMBER(SEARCH("Down-regulation",주중비교!T$1260:U$1883)))/COUNTIFS(주중데이터!$Z$4:$Z$627,"&lt;&gt;0",주중데이터!$Z$4:$Z$627,"&lt;&gt;")</f>
        <v>0.47619047619047616</v>
      </c>
      <c r="V103" s="47">
        <f>SUMPRODUCT(--ISNUMBER(SEARCH(주중비교!$A1262,주중비교!$A$1260:$A$1883))*--ISNUMBER(SEARCH("Up-regulation",주중비교!V$1260:W$1883)))/COUNTIFS(주중데이터!$Z$4:$Z$627,"&lt;&gt;0",주중데이터!$Z$4:$Z$627,"&lt;&gt;")</f>
        <v>0.19047619047619047</v>
      </c>
      <c r="W103" s="48">
        <f>SUMPRODUCT(--ISNUMBER(SEARCH(주중비교!$A1262,주중비교!$A$1260:$A$1883))*--ISNUMBER(SEARCH("Down-regulation",주중비교!V$1260:W$1883)))/COUNTIFS(주중데이터!$Z$4:$Z$627,"&lt;&gt;0",주중데이터!$Z$4:$Z$627,"&lt;&gt;")</f>
        <v>0.52380952380952384</v>
      </c>
      <c r="X103" s="47">
        <f>SUMPRODUCT(--ISNUMBER(SEARCH(주중비교!$A1262,주중비교!$A$1260:$A$1883))*--ISNUMBER(SEARCH("Up-regulation",주중비교!X$1260:Y$1883)))/COUNTIFS(주중데이터!$Z$4:$Z$627,"&lt;&gt;0",주중데이터!$Z$4:$Z$627,"&lt;&gt;")</f>
        <v>0.19047619047619047</v>
      </c>
      <c r="Y103" s="50">
        <f>SUMPRODUCT(--ISNUMBER(SEARCH(주중비교!$A1262,주중비교!$A$1260:$A$1883))*--ISNUMBER(SEARCH("Down-regulation",주중비교!X$1260:Y$1883)))/COUNTIFS(주중데이터!$Z$4:$Z$627,"&lt;&gt;0",주중데이터!$Z$4:$Z$627,"&lt;&gt;")</f>
        <v>0.5714285714285714</v>
      </c>
    </row>
    <row r="104" spans="1:25">
      <c r="A104" s="36" t="s">
        <v>19</v>
      </c>
      <c r="B104" s="47">
        <f>SUMPRODUCT(--ISNUMBER(SEARCH(주중비교!$A1263,주중비교!$A$1260:$A$1883))*--ISNUMBER(SEARCH("Up-regulation",주중비교!B$1260:C$1883)))/COUNTIFS(주중데이터!$Z$4:$Z$627,"&lt;&gt;0",주중데이터!$Z$4:$Z$627,"&lt;&gt;")</f>
        <v>9.5238095238095233E-2</v>
      </c>
      <c r="C104" s="48">
        <f>SUMPRODUCT(--ISNUMBER(SEARCH(주중비교!$A1263,주중비교!$A$1260:$A$1883))*--ISNUMBER(SEARCH("Down-regulation",주중비교!B$1260:C$1883)))/COUNTIFS(주중데이터!$Z$4:$Z$627,"&lt;&gt;0",주중데이터!$Z$4:$Z$627,"&lt;&gt;")</f>
        <v>0.42857142857142855</v>
      </c>
      <c r="D104" s="47">
        <f>SUMPRODUCT(--ISNUMBER(SEARCH(주중비교!$A1263,주중비교!$A$1260:$A$1883))*--ISNUMBER(SEARCH("Up-regulation",주중비교!D$1260:E$1883)))/COUNTIFS(주중데이터!$Z$4:$Z$627,"&lt;&gt;0",주중데이터!$Z$4:$Z$627,"&lt;&gt;")</f>
        <v>9.5238095238095233E-2</v>
      </c>
      <c r="E104" s="48">
        <f>SUMPRODUCT(--ISNUMBER(SEARCH(주중비교!$A1263,주중비교!$A$1260:$A$1883))*--ISNUMBER(SEARCH("Down-regulation",주중비교!D$1260:E$1883)))/COUNTIFS(주중데이터!$Z$4:$Z$627,"&lt;&gt;0",주중데이터!$Z$4:$Z$627,"&lt;&gt;")</f>
        <v>0.42857142857142855</v>
      </c>
      <c r="F104" s="47">
        <f>SUMPRODUCT(--ISNUMBER(SEARCH(주중비교!$A1263,주중비교!$A$1260:$A$1883))*--ISNUMBER(SEARCH("Up-regulation",주중비교!F$1260:G$1883)))/COUNTIFS(주중데이터!$Z$4:$Z$627,"&lt;&gt;0",주중데이터!$Z$4:$Z$627,"&lt;&gt;")</f>
        <v>0.14285714285714285</v>
      </c>
      <c r="G104" s="48">
        <f>SUMPRODUCT(--ISNUMBER(SEARCH(주중비교!$A1263,주중비교!$A$1260:$A$1883))*--ISNUMBER(SEARCH("Down-regulation",주중비교!F$1260:G$1883)))/COUNTIFS(주중데이터!$Z$4:$Z$627,"&lt;&gt;0",주중데이터!$Z$4:$Z$627,"&lt;&gt;")</f>
        <v>0.38095238095238093</v>
      </c>
      <c r="H104" s="47">
        <f>SUMPRODUCT(--ISNUMBER(SEARCH(주중비교!$A1263,주중비교!$A$1260:$A$1883))*--ISNUMBER(SEARCH("Up-regulation",주중비교!H$1260:I$1883)))/COUNTIFS(주중데이터!$Z$4:$Z$627,"&lt;&gt;0",주중데이터!$Z$4:$Z$627,"&lt;&gt;")</f>
        <v>9.5238095238095233E-2</v>
      </c>
      <c r="I104" s="48">
        <f>SUMPRODUCT(--ISNUMBER(SEARCH(주중비교!$A1263,주중비교!$A$1260:$A$1883))*--ISNUMBER(SEARCH("Down-regulation",주중비교!H$1260:I$1883)))/COUNTIFS(주중데이터!$Z$4:$Z$627,"&lt;&gt;0",주중데이터!$Z$4:$Z$627,"&lt;&gt;")</f>
        <v>0.47619047619047616</v>
      </c>
      <c r="J104" s="47">
        <f>SUMPRODUCT(--ISNUMBER(SEARCH(주중비교!$A1263,주중비교!$A$1260:$A$1883))*--ISNUMBER(SEARCH("Up-regulation",주중비교!J$1260:K$1883)))/COUNTIFS(주중데이터!$Z$4:$Z$627,"&lt;&gt;0",주중데이터!$Z$4:$Z$627,"&lt;&gt;")</f>
        <v>9.5238095238095233E-2</v>
      </c>
      <c r="K104" s="48">
        <f>SUMPRODUCT(--ISNUMBER(SEARCH(주중비교!$A1263,주중비교!$A$1260:$A$1883))*--ISNUMBER(SEARCH("Down-regulation",주중비교!J$1260:K$1883)))/COUNTIFS(주중데이터!$Z$4:$Z$627,"&lt;&gt;0",주중데이터!$Z$4:$Z$627,"&lt;&gt;")</f>
        <v>0.42857142857142855</v>
      </c>
      <c r="L104" s="47">
        <f>SUMPRODUCT(--ISNUMBER(SEARCH(주중비교!$A1263,주중비교!$A$1260:$A$1883))*--ISNUMBER(SEARCH("Up-regulation",주중비교!L$1260:M$1883)))/COUNTIFS(주중데이터!$Z$4:$Z$627,"&lt;&gt;0",주중데이터!$Z$4:$Z$627,"&lt;&gt;")</f>
        <v>0.14285714285714285</v>
      </c>
      <c r="M104" s="48">
        <f>SUMPRODUCT(--ISNUMBER(SEARCH(주중비교!$A1263,주중비교!$A$1260:$A$1883))*--ISNUMBER(SEARCH("Down-regulation",주중비교!L$1260:M$1883)))/COUNTIFS(주중데이터!$Z$4:$Z$627,"&lt;&gt;0",주중데이터!$Z$4:$Z$627,"&lt;&gt;")</f>
        <v>0.42857142857142855</v>
      </c>
      <c r="N104" s="47">
        <f>SUMPRODUCT(--ISNUMBER(SEARCH(주중비교!$A1263,주중비교!$A$1260:$A$1883))*--ISNUMBER(SEARCH("Up-regulation",주중비교!N$1260:O$1883)))/COUNTIFS(주중데이터!$Z$4:$Z$627,"&lt;&gt;0",주중데이터!$Z$4:$Z$627,"&lt;&gt;")</f>
        <v>0.14285714285714285</v>
      </c>
      <c r="O104" s="48">
        <f>SUMPRODUCT(--ISNUMBER(SEARCH(주중비교!$A1263,주중비교!$A$1260:$A$1883))*--ISNUMBER(SEARCH("Down-regulation",주중비교!N$1260:O$1883)))/COUNTIFS(주중데이터!$Z$4:$Z$627,"&lt;&gt;0",주중데이터!$Z$4:$Z$627,"&lt;&gt;")</f>
        <v>0.42857142857142855</v>
      </c>
      <c r="P104" s="47">
        <f>SUMPRODUCT(--ISNUMBER(SEARCH(주중비교!$A1263,주중비교!$A$1260:$A$1883))*--ISNUMBER(SEARCH("Up-regulation",주중비교!P$1260:Q$1883)))/COUNTIFS(주중데이터!$Z$4:$Z$627,"&lt;&gt;0",주중데이터!$Z$4:$Z$627,"&lt;&gt;")</f>
        <v>0.14285714285714285</v>
      </c>
      <c r="Q104" s="48">
        <f>SUMPRODUCT(--ISNUMBER(SEARCH(주중비교!$A1263,주중비교!$A$1260:$A$1883))*--ISNUMBER(SEARCH("Down-regulation",주중비교!P$1260:Q$1883)))/COUNTIFS(주중데이터!$Z$4:$Z$627,"&lt;&gt;0",주중데이터!$Z$4:$Z$627,"&lt;&gt;")</f>
        <v>0.42857142857142855</v>
      </c>
      <c r="R104" s="47">
        <f>SUMPRODUCT(--ISNUMBER(SEARCH(주중비교!$A1263,주중비교!$A$1260:$A$1883))*--ISNUMBER(SEARCH("Up-regulation",주중비교!R$1260:S$1883)))/COUNTIFS(주중데이터!$Z$4:$Z$627,"&lt;&gt;0",주중데이터!$Z$4:$Z$627,"&lt;&gt;")</f>
        <v>0.14285714285714285</v>
      </c>
      <c r="S104" s="48">
        <f>SUMPRODUCT(--ISNUMBER(SEARCH(주중비교!$A1263,주중비교!$A$1260:$A$1883))*--ISNUMBER(SEARCH("Down-regulation",주중비교!R$1260:S$1883)))/COUNTIFS(주중데이터!$Z$4:$Z$627,"&lt;&gt;0",주중데이터!$Z$4:$Z$627,"&lt;&gt;")</f>
        <v>0.47619047619047616</v>
      </c>
      <c r="T104" s="47">
        <f>SUMPRODUCT(--ISNUMBER(SEARCH(주중비교!$A1263,주중비교!$A$1260:$A$1883))*--ISNUMBER(SEARCH("Up-regulation",주중비교!T$1260:U$1883)))/COUNTIFS(주중데이터!$Z$4:$Z$627,"&lt;&gt;0",주중데이터!$Z$4:$Z$627,"&lt;&gt;")</f>
        <v>0.23809523809523808</v>
      </c>
      <c r="U104" s="48">
        <f>SUMPRODUCT(--ISNUMBER(SEARCH(주중비교!$A1263,주중비교!$A$1260:$A$1883))*--ISNUMBER(SEARCH("Down-regulation",주중비교!T$1260:U$1883)))/COUNTIFS(주중데이터!$Z$4:$Z$627,"&lt;&gt;0",주중데이터!$Z$4:$Z$627,"&lt;&gt;")</f>
        <v>0.47619047619047616</v>
      </c>
      <c r="V104" s="47">
        <f>SUMPRODUCT(--ISNUMBER(SEARCH(주중비교!$A1263,주중비교!$A$1260:$A$1883))*--ISNUMBER(SEARCH("Up-regulation",주중비교!V$1260:W$1883)))/COUNTIFS(주중데이터!$Z$4:$Z$627,"&lt;&gt;0",주중데이터!$Z$4:$Z$627,"&lt;&gt;")</f>
        <v>0.19047619047619047</v>
      </c>
      <c r="W104" s="48">
        <f>SUMPRODUCT(--ISNUMBER(SEARCH(주중비교!$A1263,주중비교!$A$1260:$A$1883))*--ISNUMBER(SEARCH("Down-regulation",주중비교!V$1260:W$1883)))/COUNTIFS(주중데이터!$Z$4:$Z$627,"&lt;&gt;0",주중데이터!$Z$4:$Z$627,"&lt;&gt;")</f>
        <v>0.5714285714285714</v>
      </c>
      <c r="X104" s="47">
        <f>SUMPRODUCT(--ISNUMBER(SEARCH(주중비교!$A1263,주중비교!$A$1260:$A$1883))*--ISNUMBER(SEARCH("Up-regulation",주중비교!X$1260:Y$1883)))/COUNTIFS(주중데이터!$Z$4:$Z$627,"&lt;&gt;0",주중데이터!$Z$4:$Z$627,"&lt;&gt;")</f>
        <v>0.19047619047619047</v>
      </c>
      <c r="Y104" s="50">
        <f>SUMPRODUCT(--ISNUMBER(SEARCH(주중비교!$A1263,주중비교!$A$1260:$A$1883))*--ISNUMBER(SEARCH("Down-regulation",주중비교!X$1260:Y$1883)))/COUNTIFS(주중데이터!$Z$4:$Z$627,"&lt;&gt;0",주중데이터!$Z$4:$Z$627,"&lt;&gt;")</f>
        <v>0.47619047619047616</v>
      </c>
    </row>
    <row r="105" spans="1:25">
      <c r="A105" s="36" t="s">
        <v>20</v>
      </c>
      <c r="B105" s="47">
        <f>SUMPRODUCT(--ISNUMBER(SEARCH(주중비교!$A1264,주중비교!$A$1260:$A$1883))*--ISNUMBER(SEARCH("Up-regulation",주중비교!B$1260:C$1883)))/COUNTIFS(주중데이터!$Z$4:$Z$627,"&lt;&gt;0",주중데이터!$Z$4:$Z$627,"&lt;&gt;")</f>
        <v>9.5238095238095233E-2</v>
      </c>
      <c r="C105" s="48">
        <f>SUMPRODUCT(--ISNUMBER(SEARCH(주중비교!$A1264,주중비교!$A$1260:$A$1883))*--ISNUMBER(SEARCH("Down-regulation",주중비교!B$1260:C$1883)))/COUNTIFS(주중데이터!$Z$4:$Z$627,"&lt;&gt;0",주중데이터!$Z$4:$Z$627,"&lt;&gt;")</f>
        <v>0.33333333333333331</v>
      </c>
      <c r="D105" s="47">
        <f>SUMPRODUCT(--ISNUMBER(SEARCH(주중비교!$A1264,주중비교!$A$1260:$A$1883))*--ISNUMBER(SEARCH("Up-regulation",주중비교!D$1260:E$1883)))/COUNTIFS(주중데이터!$Z$4:$Z$627,"&lt;&gt;0",주중데이터!$Z$4:$Z$627,"&lt;&gt;")</f>
        <v>9.5238095238095233E-2</v>
      </c>
      <c r="E105" s="48">
        <f>SUMPRODUCT(--ISNUMBER(SEARCH(주중비교!$A1264,주중비교!$A$1260:$A$1883))*--ISNUMBER(SEARCH("Down-regulation",주중비교!D$1260:E$1883)))/COUNTIFS(주중데이터!$Z$4:$Z$627,"&lt;&gt;0",주중데이터!$Z$4:$Z$627,"&lt;&gt;")</f>
        <v>0.33333333333333331</v>
      </c>
      <c r="F105" s="47">
        <f>SUMPRODUCT(--ISNUMBER(SEARCH(주중비교!$A1264,주중비교!$A$1260:$A$1883))*--ISNUMBER(SEARCH("Up-regulation",주중비교!F$1260:G$1883)))/COUNTIFS(주중데이터!$Z$4:$Z$627,"&lt;&gt;0",주중데이터!$Z$4:$Z$627,"&lt;&gt;")</f>
        <v>9.5238095238095233E-2</v>
      </c>
      <c r="G105" s="48">
        <f>SUMPRODUCT(--ISNUMBER(SEARCH(주중비교!$A1264,주중비교!$A$1260:$A$1883))*--ISNUMBER(SEARCH("Down-regulation",주중비교!F$1260:G$1883)))/COUNTIFS(주중데이터!$Z$4:$Z$627,"&lt;&gt;0",주중데이터!$Z$4:$Z$627,"&lt;&gt;")</f>
        <v>0.38095238095238093</v>
      </c>
      <c r="H105" s="47">
        <f>SUMPRODUCT(--ISNUMBER(SEARCH(주중비교!$A1264,주중비교!$A$1260:$A$1883))*--ISNUMBER(SEARCH("Up-regulation",주중비교!H$1260:I$1883)))/COUNTIFS(주중데이터!$Z$4:$Z$627,"&lt;&gt;0",주중데이터!$Z$4:$Z$627,"&lt;&gt;")</f>
        <v>4.7619047619047616E-2</v>
      </c>
      <c r="I105" s="48">
        <f>SUMPRODUCT(--ISNUMBER(SEARCH(주중비교!$A1264,주중비교!$A$1260:$A$1883))*--ISNUMBER(SEARCH("Down-regulation",주중비교!H$1260:I$1883)))/COUNTIFS(주중데이터!$Z$4:$Z$627,"&lt;&gt;0",주중데이터!$Z$4:$Z$627,"&lt;&gt;")</f>
        <v>0.47619047619047616</v>
      </c>
      <c r="J105" s="47">
        <f>SUMPRODUCT(--ISNUMBER(SEARCH(주중비교!$A1264,주중비교!$A$1260:$A$1883))*--ISNUMBER(SEARCH("Up-regulation",주중비교!J$1260:K$1883)))/COUNTIFS(주중데이터!$Z$4:$Z$627,"&lt;&gt;0",주중데이터!$Z$4:$Z$627,"&lt;&gt;")</f>
        <v>9.5238095238095233E-2</v>
      </c>
      <c r="K105" s="48">
        <f>SUMPRODUCT(--ISNUMBER(SEARCH(주중비교!$A1264,주중비교!$A$1260:$A$1883))*--ISNUMBER(SEARCH("Down-regulation",주중비교!J$1260:K$1883)))/COUNTIFS(주중데이터!$Z$4:$Z$627,"&lt;&gt;0",주중데이터!$Z$4:$Z$627,"&lt;&gt;")</f>
        <v>0.33333333333333331</v>
      </c>
      <c r="L105" s="47">
        <f>SUMPRODUCT(--ISNUMBER(SEARCH(주중비교!$A1264,주중비교!$A$1260:$A$1883))*--ISNUMBER(SEARCH("Up-regulation",주중비교!L$1260:M$1883)))/COUNTIFS(주중데이터!$Z$4:$Z$627,"&lt;&gt;0",주중데이터!$Z$4:$Z$627,"&lt;&gt;")</f>
        <v>4.7619047619047616E-2</v>
      </c>
      <c r="M105" s="48">
        <f>SUMPRODUCT(--ISNUMBER(SEARCH(주중비교!$A1264,주중비교!$A$1260:$A$1883))*--ISNUMBER(SEARCH("Down-regulation",주중비교!L$1260:M$1883)))/COUNTIFS(주중데이터!$Z$4:$Z$627,"&lt;&gt;0",주중데이터!$Z$4:$Z$627,"&lt;&gt;")</f>
        <v>0.38095238095238093</v>
      </c>
      <c r="N105" s="47">
        <f>SUMPRODUCT(--ISNUMBER(SEARCH(주중비교!$A1264,주중비교!$A$1260:$A$1883))*--ISNUMBER(SEARCH("Up-regulation",주중비교!N$1260:O$1883)))/COUNTIFS(주중데이터!$Z$4:$Z$627,"&lt;&gt;0",주중데이터!$Z$4:$Z$627,"&lt;&gt;")</f>
        <v>4.7619047619047616E-2</v>
      </c>
      <c r="O105" s="48">
        <f>SUMPRODUCT(--ISNUMBER(SEARCH(주중비교!$A1264,주중비교!$A$1260:$A$1883))*--ISNUMBER(SEARCH("Down-regulation",주중비교!N$1260:O$1883)))/COUNTIFS(주중데이터!$Z$4:$Z$627,"&lt;&gt;0",주중데이터!$Z$4:$Z$627,"&lt;&gt;")</f>
        <v>0.38095238095238093</v>
      </c>
      <c r="P105" s="47">
        <f>SUMPRODUCT(--ISNUMBER(SEARCH(주중비교!$A1264,주중비교!$A$1260:$A$1883))*--ISNUMBER(SEARCH("Up-regulation",주중비교!P$1260:Q$1883)))/COUNTIFS(주중데이터!$Z$4:$Z$627,"&lt;&gt;0",주중데이터!$Z$4:$Z$627,"&lt;&gt;")</f>
        <v>4.7619047619047616E-2</v>
      </c>
      <c r="Q105" s="48">
        <f>SUMPRODUCT(--ISNUMBER(SEARCH(주중비교!$A1264,주중비교!$A$1260:$A$1883))*--ISNUMBER(SEARCH("Down-regulation",주중비교!P$1260:Q$1883)))/COUNTIFS(주중데이터!$Z$4:$Z$627,"&lt;&gt;0",주중데이터!$Z$4:$Z$627,"&lt;&gt;")</f>
        <v>0.38095238095238093</v>
      </c>
      <c r="R105" s="47">
        <f>SUMPRODUCT(--ISNUMBER(SEARCH(주중비교!$A1264,주중비교!$A$1260:$A$1883))*--ISNUMBER(SEARCH("Up-regulation",주중비교!R$1260:S$1883)))/COUNTIFS(주중데이터!$Z$4:$Z$627,"&lt;&gt;0",주중데이터!$Z$4:$Z$627,"&lt;&gt;")</f>
        <v>9.5238095238095233E-2</v>
      </c>
      <c r="S105" s="48">
        <f>SUMPRODUCT(--ISNUMBER(SEARCH(주중비교!$A1264,주중비교!$A$1260:$A$1883))*--ISNUMBER(SEARCH("Down-regulation",주중비교!R$1260:S$1883)))/COUNTIFS(주중데이터!$Z$4:$Z$627,"&lt;&gt;0",주중데이터!$Z$4:$Z$627,"&lt;&gt;")</f>
        <v>0.42857142857142855</v>
      </c>
      <c r="T105" s="47">
        <f>SUMPRODUCT(--ISNUMBER(SEARCH(주중비교!$A1264,주중비교!$A$1260:$A$1883))*--ISNUMBER(SEARCH("Up-regulation",주중비교!T$1260:U$1883)))/COUNTIFS(주중데이터!$Z$4:$Z$627,"&lt;&gt;0",주중데이터!$Z$4:$Z$627,"&lt;&gt;")</f>
        <v>0.14285714285714285</v>
      </c>
      <c r="U105" s="48">
        <f>SUMPRODUCT(--ISNUMBER(SEARCH(주중비교!$A1264,주중비교!$A$1260:$A$1883))*--ISNUMBER(SEARCH("Down-regulation",주중비교!T$1260:U$1883)))/COUNTIFS(주중데이터!$Z$4:$Z$627,"&lt;&gt;0",주중데이터!$Z$4:$Z$627,"&lt;&gt;")</f>
        <v>0.38095238095238093</v>
      </c>
      <c r="V105" s="47">
        <f>SUMPRODUCT(--ISNUMBER(SEARCH(주중비교!$A1264,주중비교!$A$1260:$A$1883))*--ISNUMBER(SEARCH("Up-regulation",주중비교!V$1260:W$1883)))/COUNTIFS(주중데이터!$Z$4:$Z$627,"&lt;&gt;0",주중데이터!$Z$4:$Z$627,"&lt;&gt;")</f>
        <v>0.19047619047619047</v>
      </c>
      <c r="W105" s="48">
        <f>SUMPRODUCT(--ISNUMBER(SEARCH(주중비교!$A1264,주중비교!$A$1260:$A$1883))*--ISNUMBER(SEARCH("Down-regulation",주중비교!V$1260:W$1883)))/COUNTIFS(주중데이터!$Z$4:$Z$627,"&lt;&gt;0",주중데이터!$Z$4:$Z$627,"&lt;&gt;")</f>
        <v>0.52380952380952384</v>
      </c>
      <c r="X105" s="47">
        <f>SUMPRODUCT(--ISNUMBER(SEARCH(주중비교!$A1264,주중비교!$A$1260:$A$1883))*--ISNUMBER(SEARCH("Up-regulation",주중비교!X$1260:Y$1883)))/COUNTIFS(주중데이터!$Z$4:$Z$627,"&lt;&gt;0",주중데이터!$Z$4:$Z$627,"&lt;&gt;")</f>
        <v>0.14285714285714285</v>
      </c>
      <c r="Y105" s="50">
        <f>SUMPRODUCT(--ISNUMBER(SEARCH(주중비교!$A1264,주중비교!$A$1260:$A$1883))*--ISNUMBER(SEARCH("Down-regulation",주중비교!X$1260:Y$1883)))/COUNTIFS(주중데이터!$Z$4:$Z$627,"&lt;&gt;0",주중데이터!$Z$4:$Z$627,"&lt;&gt;")</f>
        <v>0.42857142857142855</v>
      </c>
    </row>
    <row r="106" spans="1:25">
      <c r="A106" s="36" t="s">
        <v>21</v>
      </c>
      <c r="B106" s="47">
        <f>SUMPRODUCT(--ISNUMBER(SEARCH(주중비교!$A1265,주중비교!$A$1260:$A$1883))*--ISNUMBER(SEARCH("Up-regulation",주중비교!B$1260:C$1883)))/COUNTIFS(주중데이터!$Z$4:$Z$627,"&lt;&gt;0",주중데이터!$Z$4:$Z$627,"&lt;&gt;")</f>
        <v>4.7619047619047616E-2</v>
      </c>
      <c r="C106" s="48">
        <f>SUMPRODUCT(--ISNUMBER(SEARCH(주중비교!$A1265,주중비교!$A$1260:$A$1883))*--ISNUMBER(SEARCH("Down-regulation",주중비교!B$1260:C$1883)))/COUNTIFS(주중데이터!$Z$4:$Z$627,"&lt;&gt;0",주중데이터!$Z$4:$Z$627,"&lt;&gt;")</f>
        <v>0.42857142857142855</v>
      </c>
      <c r="D106" s="47">
        <f>SUMPRODUCT(--ISNUMBER(SEARCH(주중비교!$A1265,주중비교!$A$1260:$A$1883))*--ISNUMBER(SEARCH("Up-regulation",주중비교!D$1260:E$1883)))/COUNTIFS(주중데이터!$Z$4:$Z$627,"&lt;&gt;0",주중데이터!$Z$4:$Z$627,"&lt;&gt;")</f>
        <v>4.7619047619047616E-2</v>
      </c>
      <c r="E106" s="48">
        <f>SUMPRODUCT(--ISNUMBER(SEARCH(주중비교!$A1265,주중비교!$A$1260:$A$1883))*--ISNUMBER(SEARCH("Down-regulation",주중비교!D$1260:E$1883)))/COUNTIFS(주중데이터!$Z$4:$Z$627,"&lt;&gt;0",주중데이터!$Z$4:$Z$627,"&lt;&gt;")</f>
        <v>0.38095238095238093</v>
      </c>
      <c r="F106" s="47">
        <f>SUMPRODUCT(--ISNUMBER(SEARCH(주중비교!$A1265,주중비교!$A$1260:$A$1883))*--ISNUMBER(SEARCH("Up-regulation",주중비교!F$1260:G$1883)))/COUNTIFS(주중데이터!$Z$4:$Z$627,"&lt;&gt;0",주중데이터!$Z$4:$Z$627,"&lt;&gt;")</f>
        <v>4.7619047619047616E-2</v>
      </c>
      <c r="G106" s="48">
        <f>SUMPRODUCT(--ISNUMBER(SEARCH(주중비교!$A1265,주중비교!$A$1260:$A$1883))*--ISNUMBER(SEARCH("Down-regulation",주중비교!F$1260:G$1883)))/COUNTIFS(주중데이터!$Z$4:$Z$627,"&lt;&gt;0",주중데이터!$Z$4:$Z$627,"&lt;&gt;")</f>
        <v>0.42857142857142855</v>
      </c>
      <c r="H106" s="47">
        <f>SUMPRODUCT(--ISNUMBER(SEARCH(주중비교!$A1265,주중비교!$A$1260:$A$1883))*--ISNUMBER(SEARCH("Up-regulation",주중비교!H$1260:I$1883)))/COUNTIFS(주중데이터!$Z$4:$Z$627,"&lt;&gt;0",주중데이터!$Z$4:$Z$627,"&lt;&gt;")</f>
        <v>4.7619047619047616E-2</v>
      </c>
      <c r="I106" s="48">
        <f>SUMPRODUCT(--ISNUMBER(SEARCH(주중비교!$A1265,주중비교!$A$1260:$A$1883))*--ISNUMBER(SEARCH("Down-regulation",주중비교!H$1260:I$1883)))/COUNTIFS(주중데이터!$Z$4:$Z$627,"&lt;&gt;0",주중데이터!$Z$4:$Z$627,"&lt;&gt;")</f>
        <v>0.52380952380952384</v>
      </c>
      <c r="J106" s="47">
        <f>SUMPRODUCT(--ISNUMBER(SEARCH(주중비교!$A1265,주중비교!$A$1260:$A$1883))*--ISNUMBER(SEARCH("Up-regulation",주중비교!J$1260:K$1883)))/COUNTIFS(주중데이터!$Z$4:$Z$627,"&lt;&gt;0",주중데이터!$Z$4:$Z$627,"&lt;&gt;")</f>
        <v>4.7619047619047616E-2</v>
      </c>
      <c r="K106" s="48">
        <f>SUMPRODUCT(--ISNUMBER(SEARCH(주중비교!$A1265,주중비교!$A$1260:$A$1883))*--ISNUMBER(SEARCH("Down-regulation",주중비교!J$1260:K$1883)))/COUNTIFS(주중데이터!$Z$4:$Z$627,"&lt;&gt;0",주중데이터!$Z$4:$Z$627,"&lt;&gt;")</f>
        <v>0.42857142857142855</v>
      </c>
      <c r="L106" s="47">
        <f>SUMPRODUCT(--ISNUMBER(SEARCH(주중비교!$A1265,주중비교!$A$1260:$A$1883))*--ISNUMBER(SEARCH("Up-regulation",주중비교!L$1260:M$1883)))/COUNTIFS(주중데이터!$Z$4:$Z$627,"&lt;&gt;0",주중데이터!$Z$4:$Z$627,"&lt;&gt;")</f>
        <v>4.7619047619047616E-2</v>
      </c>
      <c r="M106" s="48">
        <f>SUMPRODUCT(--ISNUMBER(SEARCH(주중비교!$A1265,주중비교!$A$1260:$A$1883))*--ISNUMBER(SEARCH("Down-regulation",주중비교!L$1260:M$1883)))/COUNTIFS(주중데이터!$Z$4:$Z$627,"&lt;&gt;0",주중데이터!$Z$4:$Z$627,"&lt;&gt;")</f>
        <v>0.47619047619047616</v>
      </c>
      <c r="N106" s="47">
        <f>SUMPRODUCT(--ISNUMBER(SEARCH(주중비교!$A1265,주중비교!$A$1260:$A$1883))*--ISNUMBER(SEARCH("Up-regulation",주중비교!N$1260:O$1883)))/COUNTIFS(주중데이터!$Z$4:$Z$627,"&lt;&gt;0",주중데이터!$Z$4:$Z$627,"&lt;&gt;")</f>
        <v>4.7619047619047616E-2</v>
      </c>
      <c r="O106" s="48">
        <f>SUMPRODUCT(--ISNUMBER(SEARCH(주중비교!$A1265,주중비교!$A$1260:$A$1883))*--ISNUMBER(SEARCH("Down-regulation",주중비교!N$1260:O$1883)))/COUNTIFS(주중데이터!$Z$4:$Z$627,"&lt;&gt;0",주중데이터!$Z$4:$Z$627,"&lt;&gt;")</f>
        <v>0.47619047619047616</v>
      </c>
      <c r="P106" s="47">
        <f>SUMPRODUCT(--ISNUMBER(SEARCH(주중비교!$A1265,주중비교!$A$1260:$A$1883))*--ISNUMBER(SEARCH("Up-regulation",주중비교!P$1260:Q$1883)))/COUNTIFS(주중데이터!$Z$4:$Z$627,"&lt;&gt;0",주중데이터!$Z$4:$Z$627,"&lt;&gt;")</f>
        <v>4.7619047619047616E-2</v>
      </c>
      <c r="Q106" s="48">
        <f>SUMPRODUCT(--ISNUMBER(SEARCH(주중비교!$A1265,주중비교!$A$1260:$A$1883))*--ISNUMBER(SEARCH("Down-regulation",주중비교!P$1260:Q$1883)))/COUNTIFS(주중데이터!$Z$4:$Z$627,"&lt;&gt;0",주중데이터!$Z$4:$Z$627,"&lt;&gt;")</f>
        <v>0.47619047619047616</v>
      </c>
      <c r="R106" s="47">
        <f>SUMPRODUCT(--ISNUMBER(SEARCH(주중비교!$A1265,주중비교!$A$1260:$A$1883))*--ISNUMBER(SEARCH("Up-regulation",주중비교!R$1260:S$1883)))/COUNTIFS(주중데이터!$Z$4:$Z$627,"&lt;&gt;0",주중데이터!$Z$4:$Z$627,"&lt;&gt;")</f>
        <v>4.7619047619047616E-2</v>
      </c>
      <c r="S106" s="48">
        <f>SUMPRODUCT(--ISNUMBER(SEARCH(주중비교!$A1265,주중비교!$A$1260:$A$1883))*--ISNUMBER(SEARCH("Down-regulation",주중비교!R$1260:S$1883)))/COUNTIFS(주중데이터!$Z$4:$Z$627,"&lt;&gt;0",주중데이터!$Z$4:$Z$627,"&lt;&gt;")</f>
        <v>0.47619047619047616</v>
      </c>
      <c r="T106" s="47">
        <f>SUMPRODUCT(--ISNUMBER(SEARCH(주중비교!$A1265,주중비교!$A$1260:$A$1883))*--ISNUMBER(SEARCH("Up-regulation",주중비교!T$1260:U$1883)))/COUNTIFS(주중데이터!$Z$4:$Z$627,"&lt;&gt;0",주중데이터!$Z$4:$Z$627,"&lt;&gt;")</f>
        <v>0.14285714285714285</v>
      </c>
      <c r="U106" s="48">
        <f>SUMPRODUCT(--ISNUMBER(SEARCH(주중비교!$A1265,주중비교!$A$1260:$A$1883))*--ISNUMBER(SEARCH("Down-regulation",주중비교!T$1260:U$1883)))/COUNTIFS(주중데이터!$Z$4:$Z$627,"&lt;&gt;0",주중데이터!$Z$4:$Z$627,"&lt;&gt;")</f>
        <v>0.42857142857142855</v>
      </c>
      <c r="V106" s="47">
        <f>SUMPRODUCT(--ISNUMBER(SEARCH(주중비교!$A1265,주중비교!$A$1260:$A$1883))*--ISNUMBER(SEARCH("Up-regulation",주중비교!V$1260:W$1883)))/COUNTIFS(주중데이터!$Z$4:$Z$627,"&lt;&gt;0",주중데이터!$Z$4:$Z$627,"&lt;&gt;")</f>
        <v>0.23809523809523808</v>
      </c>
      <c r="W106" s="48">
        <f>SUMPRODUCT(--ISNUMBER(SEARCH(주중비교!$A1265,주중비교!$A$1260:$A$1883))*--ISNUMBER(SEARCH("Down-regulation",주중비교!V$1260:W$1883)))/COUNTIFS(주중데이터!$Z$4:$Z$627,"&lt;&gt;0",주중데이터!$Z$4:$Z$627,"&lt;&gt;")</f>
        <v>0.52380952380952384</v>
      </c>
      <c r="X106" s="47">
        <f>SUMPRODUCT(--ISNUMBER(SEARCH(주중비교!$A1265,주중비교!$A$1260:$A$1883))*--ISNUMBER(SEARCH("Up-regulation",주중비교!X$1260:Y$1883)))/COUNTIFS(주중데이터!$Z$4:$Z$627,"&lt;&gt;0",주중데이터!$Z$4:$Z$627,"&lt;&gt;")</f>
        <v>0.14285714285714285</v>
      </c>
      <c r="Y106" s="50">
        <f>SUMPRODUCT(--ISNUMBER(SEARCH(주중비교!$A1265,주중비교!$A$1260:$A$1883))*--ISNUMBER(SEARCH("Down-regulation",주중비교!X$1260:Y$1883)))/COUNTIFS(주중데이터!$Z$4:$Z$627,"&lt;&gt;0",주중데이터!$Z$4:$Z$627,"&lt;&gt;")</f>
        <v>0.52380952380952384</v>
      </c>
    </row>
    <row r="107" spans="1:25">
      <c r="A107" s="36" t="s">
        <v>22</v>
      </c>
      <c r="B107" s="47">
        <f>SUMPRODUCT(--ISNUMBER(SEARCH(주중비교!$A1266,주중비교!$A$1260:$A$1883))*--ISNUMBER(SEARCH("Up-regulation",주중비교!B$1260:C$1883)))/COUNTIFS(주중데이터!$Z$4:$Z$627,"&lt;&gt;0",주중데이터!$Z$4:$Z$627,"&lt;&gt;")</f>
        <v>4.7619047619047616E-2</v>
      </c>
      <c r="C107" s="48">
        <f>SUMPRODUCT(--ISNUMBER(SEARCH(주중비교!$A1266,주중비교!$A$1260:$A$1883))*--ISNUMBER(SEARCH("Down-regulation",주중비교!B$1260:C$1883)))/COUNTIFS(주중데이터!$Z$4:$Z$627,"&lt;&gt;0",주중데이터!$Z$4:$Z$627,"&lt;&gt;")</f>
        <v>0.38095238095238093</v>
      </c>
      <c r="D107" s="47">
        <f>SUMPRODUCT(--ISNUMBER(SEARCH(주중비교!$A1266,주중비교!$A$1260:$A$1883))*--ISNUMBER(SEARCH("Up-regulation",주중비교!D$1260:E$1883)))/COUNTIFS(주중데이터!$Z$4:$Z$627,"&lt;&gt;0",주중데이터!$Z$4:$Z$627,"&lt;&gt;")</f>
        <v>9.5238095238095233E-2</v>
      </c>
      <c r="E107" s="48">
        <f>SUMPRODUCT(--ISNUMBER(SEARCH(주중비교!$A1266,주중비교!$A$1260:$A$1883))*--ISNUMBER(SEARCH("Down-regulation",주중비교!D$1260:E$1883)))/COUNTIFS(주중데이터!$Z$4:$Z$627,"&lt;&gt;0",주중데이터!$Z$4:$Z$627,"&lt;&gt;")</f>
        <v>0.33333333333333331</v>
      </c>
      <c r="F107" s="47">
        <f>SUMPRODUCT(--ISNUMBER(SEARCH(주중비교!$A1266,주중비교!$A$1260:$A$1883))*--ISNUMBER(SEARCH("Up-regulation",주중비교!F$1260:G$1883)))/COUNTIFS(주중데이터!$Z$4:$Z$627,"&lt;&gt;0",주중데이터!$Z$4:$Z$627,"&lt;&gt;")</f>
        <v>0.14285714285714285</v>
      </c>
      <c r="G107" s="48">
        <f>SUMPRODUCT(--ISNUMBER(SEARCH(주중비교!$A1266,주중비교!$A$1260:$A$1883))*--ISNUMBER(SEARCH("Down-regulation",주중비교!F$1260:G$1883)))/COUNTIFS(주중데이터!$Z$4:$Z$627,"&lt;&gt;0",주중데이터!$Z$4:$Z$627,"&lt;&gt;")</f>
        <v>0.33333333333333331</v>
      </c>
      <c r="H107" s="47">
        <f>SUMPRODUCT(--ISNUMBER(SEARCH(주중비교!$A1266,주중비교!$A$1260:$A$1883))*--ISNUMBER(SEARCH("Up-regulation",주중비교!H$1260:I$1883)))/COUNTIFS(주중데이터!$Z$4:$Z$627,"&lt;&gt;0",주중데이터!$Z$4:$Z$627,"&lt;&gt;")</f>
        <v>9.5238095238095233E-2</v>
      </c>
      <c r="I107" s="48">
        <f>SUMPRODUCT(--ISNUMBER(SEARCH(주중비교!$A1266,주중비교!$A$1260:$A$1883))*--ISNUMBER(SEARCH("Down-regulation",주중비교!H$1260:I$1883)))/COUNTIFS(주중데이터!$Z$4:$Z$627,"&lt;&gt;0",주중데이터!$Z$4:$Z$627,"&lt;&gt;")</f>
        <v>0.42857142857142855</v>
      </c>
      <c r="J107" s="47">
        <f>SUMPRODUCT(--ISNUMBER(SEARCH(주중비교!$A1266,주중비교!$A$1260:$A$1883))*--ISNUMBER(SEARCH("Up-regulation",주중비교!J$1260:K$1883)))/COUNTIFS(주중데이터!$Z$4:$Z$627,"&lt;&gt;0",주중데이터!$Z$4:$Z$627,"&lt;&gt;")</f>
        <v>4.7619047619047616E-2</v>
      </c>
      <c r="K107" s="48">
        <f>SUMPRODUCT(--ISNUMBER(SEARCH(주중비교!$A1266,주중비교!$A$1260:$A$1883))*--ISNUMBER(SEARCH("Down-regulation",주중비교!J$1260:K$1883)))/COUNTIFS(주중데이터!$Z$4:$Z$627,"&lt;&gt;0",주중데이터!$Z$4:$Z$627,"&lt;&gt;")</f>
        <v>0.38095238095238093</v>
      </c>
      <c r="L107" s="47">
        <f>SUMPRODUCT(--ISNUMBER(SEARCH(주중비교!$A1266,주중비교!$A$1260:$A$1883))*--ISNUMBER(SEARCH("Up-regulation",주중비교!L$1260:M$1883)))/COUNTIFS(주중데이터!$Z$4:$Z$627,"&lt;&gt;0",주중데이터!$Z$4:$Z$627,"&lt;&gt;")</f>
        <v>0.14285714285714285</v>
      </c>
      <c r="M107" s="48">
        <f>SUMPRODUCT(--ISNUMBER(SEARCH(주중비교!$A1266,주중비교!$A$1260:$A$1883))*--ISNUMBER(SEARCH("Down-regulation",주중비교!L$1260:M$1883)))/COUNTIFS(주중데이터!$Z$4:$Z$627,"&lt;&gt;0",주중데이터!$Z$4:$Z$627,"&lt;&gt;")</f>
        <v>0.33333333333333331</v>
      </c>
      <c r="N107" s="47">
        <f>SUMPRODUCT(--ISNUMBER(SEARCH(주중비교!$A1266,주중비교!$A$1260:$A$1883))*--ISNUMBER(SEARCH("Up-regulation",주중비교!N$1260:O$1883)))/COUNTIFS(주중데이터!$Z$4:$Z$627,"&lt;&gt;0",주중데이터!$Z$4:$Z$627,"&lt;&gt;")</f>
        <v>0.14285714285714285</v>
      </c>
      <c r="O107" s="48">
        <f>SUMPRODUCT(--ISNUMBER(SEARCH(주중비교!$A1266,주중비교!$A$1260:$A$1883))*--ISNUMBER(SEARCH("Down-regulation",주중비교!N$1260:O$1883)))/COUNTIFS(주중데이터!$Z$4:$Z$627,"&lt;&gt;0",주중데이터!$Z$4:$Z$627,"&lt;&gt;")</f>
        <v>0.33333333333333331</v>
      </c>
      <c r="P107" s="47">
        <f>SUMPRODUCT(--ISNUMBER(SEARCH(주중비교!$A1266,주중비교!$A$1260:$A$1883))*--ISNUMBER(SEARCH("Up-regulation",주중비교!P$1260:Q$1883)))/COUNTIFS(주중데이터!$Z$4:$Z$627,"&lt;&gt;0",주중데이터!$Z$4:$Z$627,"&lt;&gt;")</f>
        <v>0.14285714285714285</v>
      </c>
      <c r="Q107" s="48">
        <f>SUMPRODUCT(--ISNUMBER(SEARCH(주중비교!$A1266,주중비교!$A$1260:$A$1883))*--ISNUMBER(SEARCH("Down-regulation",주중비교!P$1260:Q$1883)))/COUNTIFS(주중데이터!$Z$4:$Z$627,"&lt;&gt;0",주중데이터!$Z$4:$Z$627,"&lt;&gt;")</f>
        <v>0.33333333333333331</v>
      </c>
      <c r="R107" s="47">
        <f>SUMPRODUCT(--ISNUMBER(SEARCH(주중비교!$A1266,주중비교!$A$1260:$A$1883))*--ISNUMBER(SEARCH("Up-regulation",주중비교!R$1260:S$1883)))/COUNTIFS(주중데이터!$Z$4:$Z$627,"&lt;&gt;0",주중데이터!$Z$4:$Z$627,"&lt;&gt;")</f>
        <v>9.5238095238095233E-2</v>
      </c>
      <c r="S107" s="48">
        <f>SUMPRODUCT(--ISNUMBER(SEARCH(주중비교!$A1266,주중비교!$A$1260:$A$1883))*--ISNUMBER(SEARCH("Down-regulation",주중비교!R$1260:S$1883)))/COUNTIFS(주중데이터!$Z$4:$Z$627,"&lt;&gt;0",주중데이터!$Z$4:$Z$627,"&lt;&gt;")</f>
        <v>0.33333333333333331</v>
      </c>
      <c r="T107" s="47">
        <f>SUMPRODUCT(--ISNUMBER(SEARCH(주중비교!$A1266,주중비교!$A$1260:$A$1883))*--ISNUMBER(SEARCH("Up-regulation",주중비교!T$1260:U$1883)))/COUNTIFS(주중데이터!$Z$4:$Z$627,"&lt;&gt;0",주중데이터!$Z$4:$Z$627,"&lt;&gt;")</f>
        <v>0.2857142857142857</v>
      </c>
      <c r="U107" s="48">
        <f>SUMPRODUCT(--ISNUMBER(SEARCH(주중비교!$A1266,주중비교!$A$1260:$A$1883))*--ISNUMBER(SEARCH("Down-regulation",주중비교!T$1260:U$1883)))/COUNTIFS(주중데이터!$Z$4:$Z$627,"&lt;&gt;0",주중데이터!$Z$4:$Z$627,"&lt;&gt;")</f>
        <v>9.5238095238095233E-2</v>
      </c>
      <c r="V107" s="47">
        <f>SUMPRODUCT(--ISNUMBER(SEARCH(주중비교!$A1266,주중비교!$A$1260:$A$1883))*--ISNUMBER(SEARCH("Up-regulation",주중비교!V$1260:W$1883)))/COUNTIFS(주중데이터!$Z$4:$Z$627,"&lt;&gt;0",주중데이터!$Z$4:$Z$627,"&lt;&gt;")</f>
        <v>0.23809523809523808</v>
      </c>
      <c r="W107" s="48">
        <f>SUMPRODUCT(--ISNUMBER(SEARCH(주중비교!$A1266,주중비교!$A$1260:$A$1883))*--ISNUMBER(SEARCH("Down-regulation",주중비교!V$1260:W$1883)))/COUNTIFS(주중데이터!$Z$4:$Z$627,"&lt;&gt;0",주중데이터!$Z$4:$Z$627,"&lt;&gt;")</f>
        <v>0.52380952380952384</v>
      </c>
      <c r="X107" s="47">
        <f>SUMPRODUCT(--ISNUMBER(SEARCH(주중비교!$A1266,주중비교!$A$1260:$A$1883))*--ISNUMBER(SEARCH("Up-regulation",주중비교!X$1260:Y$1883)))/COUNTIFS(주중데이터!$Z$4:$Z$627,"&lt;&gt;0",주중데이터!$Z$4:$Z$627,"&lt;&gt;")</f>
        <v>0.19047619047619047</v>
      </c>
      <c r="Y107" s="50">
        <f>SUMPRODUCT(--ISNUMBER(SEARCH(주중비교!$A1266,주중비교!$A$1260:$A$1883))*--ISNUMBER(SEARCH("Down-regulation",주중비교!X$1260:Y$1883)))/COUNTIFS(주중데이터!$Z$4:$Z$627,"&lt;&gt;0",주중데이터!$Z$4:$Z$627,"&lt;&gt;")</f>
        <v>0.42857142857142855</v>
      </c>
    </row>
    <row r="108" spans="1:25">
      <c r="A108" s="36" t="s">
        <v>23</v>
      </c>
      <c r="B108" s="47">
        <f>SUMPRODUCT(--ISNUMBER(SEARCH(주중비교!$A1267,주중비교!$A$1260:$A$1883))*--ISNUMBER(SEARCH("Up-regulation",주중비교!B$1260:C$1883)))/COUNTIFS(주중데이터!$Z$4:$Z$627,"&lt;&gt;0",주중데이터!$Z$4:$Z$627,"&lt;&gt;")</f>
        <v>4.7619047619047616E-2</v>
      </c>
      <c r="C108" s="48">
        <f>SUMPRODUCT(--ISNUMBER(SEARCH(주중비교!$A1267,주중비교!$A$1260:$A$1883))*--ISNUMBER(SEARCH("Down-regulation",주중비교!B$1260:C$1883)))/COUNTIFS(주중데이터!$Z$4:$Z$627,"&lt;&gt;0",주중데이터!$Z$4:$Z$627,"&lt;&gt;")</f>
        <v>0.2857142857142857</v>
      </c>
      <c r="D108" s="47">
        <f>SUMPRODUCT(--ISNUMBER(SEARCH(주중비교!$A1267,주중비교!$A$1260:$A$1883))*--ISNUMBER(SEARCH("Up-regulation",주중비교!D$1260:E$1883)))/COUNTIFS(주중데이터!$Z$4:$Z$627,"&lt;&gt;0",주중데이터!$Z$4:$Z$627,"&lt;&gt;")</f>
        <v>4.7619047619047616E-2</v>
      </c>
      <c r="E108" s="48">
        <f>SUMPRODUCT(--ISNUMBER(SEARCH(주중비교!$A1267,주중비교!$A$1260:$A$1883))*--ISNUMBER(SEARCH("Down-regulation",주중비교!D$1260:E$1883)))/COUNTIFS(주중데이터!$Z$4:$Z$627,"&lt;&gt;0",주중데이터!$Z$4:$Z$627,"&lt;&gt;")</f>
        <v>0.23809523809523808</v>
      </c>
      <c r="F108" s="47">
        <f>SUMPRODUCT(--ISNUMBER(SEARCH(주중비교!$A1267,주중비교!$A$1260:$A$1883))*--ISNUMBER(SEARCH("Up-regulation",주중비교!F$1260:G$1883)))/COUNTIFS(주중데이터!$Z$4:$Z$627,"&lt;&gt;0",주중데이터!$Z$4:$Z$627,"&lt;&gt;")</f>
        <v>0.23809523809523808</v>
      </c>
      <c r="G108" s="48">
        <f>SUMPRODUCT(--ISNUMBER(SEARCH(주중비교!$A1267,주중비교!$A$1260:$A$1883))*--ISNUMBER(SEARCH("Down-regulation",주중비교!F$1260:G$1883)))/COUNTIFS(주중데이터!$Z$4:$Z$627,"&lt;&gt;0",주중데이터!$Z$4:$Z$627,"&lt;&gt;")</f>
        <v>0.23809523809523808</v>
      </c>
      <c r="H108" s="47">
        <f>SUMPRODUCT(--ISNUMBER(SEARCH(주중비교!$A1267,주중비교!$A$1260:$A$1883))*--ISNUMBER(SEARCH("Up-regulation",주중비교!H$1260:I$1883)))/COUNTIFS(주중데이터!$Z$4:$Z$627,"&lt;&gt;0",주중데이터!$Z$4:$Z$627,"&lt;&gt;")</f>
        <v>0.14285714285714285</v>
      </c>
      <c r="I108" s="48">
        <f>SUMPRODUCT(--ISNUMBER(SEARCH(주중비교!$A1267,주중비교!$A$1260:$A$1883))*--ISNUMBER(SEARCH("Down-regulation",주중비교!H$1260:I$1883)))/COUNTIFS(주중데이터!$Z$4:$Z$627,"&lt;&gt;0",주중데이터!$Z$4:$Z$627,"&lt;&gt;")</f>
        <v>0.2857142857142857</v>
      </c>
      <c r="J108" s="47">
        <f>SUMPRODUCT(--ISNUMBER(SEARCH(주중비교!$A1267,주중비교!$A$1260:$A$1883))*--ISNUMBER(SEARCH("Up-regulation",주중비교!J$1260:K$1883)))/COUNTIFS(주중데이터!$Z$4:$Z$627,"&lt;&gt;0",주중데이터!$Z$4:$Z$627,"&lt;&gt;")</f>
        <v>4.7619047619047616E-2</v>
      </c>
      <c r="K108" s="48">
        <f>SUMPRODUCT(--ISNUMBER(SEARCH(주중비교!$A1267,주중비교!$A$1260:$A$1883))*--ISNUMBER(SEARCH("Down-regulation",주중비교!J$1260:K$1883)))/COUNTIFS(주중데이터!$Z$4:$Z$627,"&lt;&gt;0",주중데이터!$Z$4:$Z$627,"&lt;&gt;")</f>
        <v>0.2857142857142857</v>
      </c>
      <c r="L108" s="47">
        <f>SUMPRODUCT(--ISNUMBER(SEARCH(주중비교!$A1267,주중비교!$A$1260:$A$1883))*--ISNUMBER(SEARCH("Up-regulation",주중비교!L$1260:M$1883)))/COUNTIFS(주중데이터!$Z$4:$Z$627,"&lt;&gt;0",주중데이터!$Z$4:$Z$627,"&lt;&gt;")</f>
        <v>4.7619047619047616E-2</v>
      </c>
      <c r="M108" s="48">
        <f>SUMPRODUCT(--ISNUMBER(SEARCH(주중비교!$A1267,주중비교!$A$1260:$A$1883))*--ISNUMBER(SEARCH("Down-regulation",주중비교!L$1260:M$1883)))/COUNTIFS(주중데이터!$Z$4:$Z$627,"&lt;&gt;0",주중데이터!$Z$4:$Z$627,"&lt;&gt;")</f>
        <v>0.23809523809523808</v>
      </c>
      <c r="N108" s="47">
        <f>SUMPRODUCT(--ISNUMBER(SEARCH(주중비교!$A1267,주중비교!$A$1260:$A$1883))*--ISNUMBER(SEARCH("Up-regulation",주중비교!N$1260:O$1883)))/COUNTIFS(주중데이터!$Z$4:$Z$627,"&lt;&gt;0",주중데이터!$Z$4:$Z$627,"&lt;&gt;")</f>
        <v>4.7619047619047616E-2</v>
      </c>
      <c r="O108" s="48">
        <f>SUMPRODUCT(--ISNUMBER(SEARCH(주중비교!$A1267,주중비교!$A$1260:$A$1883))*--ISNUMBER(SEARCH("Down-regulation",주중비교!N$1260:O$1883)))/COUNTIFS(주중데이터!$Z$4:$Z$627,"&lt;&gt;0",주중데이터!$Z$4:$Z$627,"&lt;&gt;")</f>
        <v>0.23809523809523808</v>
      </c>
      <c r="P108" s="47">
        <f>SUMPRODUCT(--ISNUMBER(SEARCH(주중비교!$A1267,주중비교!$A$1260:$A$1883))*--ISNUMBER(SEARCH("Up-regulation",주중비교!P$1260:Q$1883)))/COUNTIFS(주중데이터!$Z$4:$Z$627,"&lt;&gt;0",주중데이터!$Z$4:$Z$627,"&lt;&gt;")</f>
        <v>4.7619047619047616E-2</v>
      </c>
      <c r="Q108" s="48">
        <f>SUMPRODUCT(--ISNUMBER(SEARCH(주중비교!$A1267,주중비교!$A$1260:$A$1883))*--ISNUMBER(SEARCH("Down-regulation",주중비교!P$1260:Q$1883)))/COUNTIFS(주중데이터!$Z$4:$Z$627,"&lt;&gt;0",주중데이터!$Z$4:$Z$627,"&lt;&gt;")</f>
        <v>0.38095238095238093</v>
      </c>
      <c r="R108" s="47">
        <f>SUMPRODUCT(--ISNUMBER(SEARCH(주중비교!$A1267,주중비교!$A$1260:$A$1883))*--ISNUMBER(SEARCH("Up-regulation",주중비교!R$1260:S$1883)))/COUNTIFS(주중데이터!$Z$4:$Z$627,"&lt;&gt;0",주중데이터!$Z$4:$Z$627,"&lt;&gt;")</f>
        <v>9.5238095238095233E-2</v>
      </c>
      <c r="S108" s="48">
        <f>SUMPRODUCT(--ISNUMBER(SEARCH(주중비교!$A1267,주중비교!$A$1260:$A$1883))*--ISNUMBER(SEARCH("Down-regulation",주중비교!R$1260:S$1883)))/COUNTIFS(주중데이터!$Z$4:$Z$627,"&lt;&gt;0",주중데이터!$Z$4:$Z$627,"&lt;&gt;")</f>
        <v>0.33333333333333331</v>
      </c>
      <c r="T108" s="47">
        <f>SUMPRODUCT(--ISNUMBER(SEARCH(주중비교!$A1267,주중비교!$A$1260:$A$1883))*--ISNUMBER(SEARCH("Up-regulation",주중비교!T$1260:U$1883)))/COUNTIFS(주중데이터!$Z$4:$Z$627,"&lt;&gt;0",주중데이터!$Z$4:$Z$627,"&lt;&gt;")</f>
        <v>0.23809523809523808</v>
      </c>
      <c r="U108" s="48">
        <f>SUMPRODUCT(--ISNUMBER(SEARCH(주중비교!$A1267,주중비교!$A$1260:$A$1883))*--ISNUMBER(SEARCH("Down-regulation",주중비교!T$1260:U$1883)))/COUNTIFS(주중데이터!$Z$4:$Z$627,"&lt;&gt;0",주중데이터!$Z$4:$Z$627,"&lt;&gt;")</f>
        <v>0.23809523809523808</v>
      </c>
      <c r="V108" s="47">
        <f>SUMPRODUCT(--ISNUMBER(SEARCH(주중비교!$A1267,주중비교!$A$1260:$A$1883))*--ISNUMBER(SEARCH("Up-regulation",주중비교!V$1260:W$1883)))/COUNTIFS(주중데이터!$Z$4:$Z$627,"&lt;&gt;0",주중데이터!$Z$4:$Z$627,"&lt;&gt;")</f>
        <v>0.23809523809523808</v>
      </c>
      <c r="W108" s="48">
        <f>SUMPRODUCT(--ISNUMBER(SEARCH(주중비교!$A1267,주중비교!$A$1260:$A$1883))*--ISNUMBER(SEARCH("Down-regulation",주중비교!V$1260:W$1883)))/COUNTIFS(주중데이터!$Z$4:$Z$627,"&lt;&gt;0",주중데이터!$Z$4:$Z$627,"&lt;&gt;")</f>
        <v>0.33333333333333331</v>
      </c>
      <c r="X108" s="47">
        <f>SUMPRODUCT(--ISNUMBER(SEARCH(주중비교!$A1267,주중비교!$A$1260:$A$1883))*--ISNUMBER(SEARCH("Up-regulation",주중비교!X$1260:Y$1883)))/COUNTIFS(주중데이터!$Z$4:$Z$627,"&lt;&gt;0",주중데이터!$Z$4:$Z$627,"&lt;&gt;")</f>
        <v>0.19047619047619047</v>
      </c>
      <c r="Y108" s="50">
        <f>SUMPRODUCT(--ISNUMBER(SEARCH(주중비교!$A1267,주중비교!$A$1260:$A$1883))*--ISNUMBER(SEARCH("Down-regulation",주중비교!X$1260:Y$1883)))/COUNTIFS(주중데이터!$Z$4:$Z$627,"&lt;&gt;0",주중데이터!$Z$4:$Z$627,"&lt;&gt;")</f>
        <v>0.33333333333333331</v>
      </c>
    </row>
    <row r="109" spans="1:25">
      <c r="A109" s="36" t="s">
        <v>24</v>
      </c>
      <c r="B109" s="47">
        <f>SUMPRODUCT(--ISNUMBER(SEARCH(주중비교!$A1268,주중비교!$A$1260:$A$1883))*--ISNUMBER(SEARCH("Up-regulation",주중비교!B$1260:C$1883)))/COUNTIFS(주중데이터!$Z$4:$Z$627,"&lt;&gt;0",주중데이터!$Z$4:$Z$627,"&lt;&gt;")</f>
        <v>9.5238095238095233E-2</v>
      </c>
      <c r="C109" s="48">
        <f>SUMPRODUCT(--ISNUMBER(SEARCH(주중비교!$A1268,주중비교!$A$1260:$A$1883))*--ISNUMBER(SEARCH("Down-regulation",주중비교!B$1260:C$1883)))/COUNTIFS(주중데이터!$Z$4:$Z$627,"&lt;&gt;0",주중데이터!$Z$4:$Z$627,"&lt;&gt;")</f>
        <v>0.23809523809523808</v>
      </c>
      <c r="D109" s="47">
        <f>SUMPRODUCT(--ISNUMBER(SEARCH(주중비교!$A1268,주중비교!$A$1260:$A$1883))*--ISNUMBER(SEARCH("Up-regulation",주중비교!D$1260:E$1883)))/COUNTIFS(주중데이터!$Z$4:$Z$627,"&lt;&gt;0",주중데이터!$Z$4:$Z$627,"&lt;&gt;")</f>
        <v>4.7619047619047616E-2</v>
      </c>
      <c r="E109" s="48">
        <f>SUMPRODUCT(--ISNUMBER(SEARCH(주중비교!$A1268,주중비교!$A$1260:$A$1883))*--ISNUMBER(SEARCH("Down-regulation",주중비교!D$1260:E$1883)))/COUNTIFS(주중데이터!$Z$4:$Z$627,"&lt;&gt;0",주중데이터!$Z$4:$Z$627,"&lt;&gt;")</f>
        <v>0.33333333333333331</v>
      </c>
      <c r="F109" s="47">
        <f>SUMPRODUCT(--ISNUMBER(SEARCH(주중비교!$A1268,주중비교!$A$1260:$A$1883))*--ISNUMBER(SEARCH("Up-regulation",주중비교!F$1260:G$1883)))/COUNTIFS(주중데이터!$Z$4:$Z$627,"&lt;&gt;0",주중데이터!$Z$4:$Z$627,"&lt;&gt;")</f>
        <v>0.14285714285714285</v>
      </c>
      <c r="G109" s="48">
        <f>SUMPRODUCT(--ISNUMBER(SEARCH(주중비교!$A1268,주중비교!$A$1260:$A$1883))*--ISNUMBER(SEARCH("Down-regulation",주중비교!F$1260:G$1883)))/COUNTIFS(주중데이터!$Z$4:$Z$627,"&lt;&gt;0",주중데이터!$Z$4:$Z$627,"&lt;&gt;")</f>
        <v>0.2857142857142857</v>
      </c>
      <c r="H109" s="47">
        <f>SUMPRODUCT(--ISNUMBER(SEARCH(주중비교!$A1268,주중비교!$A$1260:$A$1883))*--ISNUMBER(SEARCH("Up-regulation",주중비교!H$1260:I$1883)))/COUNTIFS(주중데이터!$Z$4:$Z$627,"&lt;&gt;0",주중데이터!$Z$4:$Z$627,"&lt;&gt;")</f>
        <v>4.7619047619047616E-2</v>
      </c>
      <c r="I109" s="48">
        <f>SUMPRODUCT(--ISNUMBER(SEARCH(주중비교!$A1268,주중비교!$A$1260:$A$1883))*--ISNUMBER(SEARCH("Down-regulation",주중비교!H$1260:I$1883)))/COUNTIFS(주중데이터!$Z$4:$Z$627,"&lt;&gt;0",주중데이터!$Z$4:$Z$627,"&lt;&gt;")</f>
        <v>0.2857142857142857</v>
      </c>
      <c r="J109" s="47">
        <f>SUMPRODUCT(--ISNUMBER(SEARCH(주중비교!$A1268,주중비교!$A$1260:$A$1883))*--ISNUMBER(SEARCH("Up-regulation",주중비교!J$1260:K$1883)))/COUNTIFS(주중데이터!$Z$4:$Z$627,"&lt;&gt;0",주중데이터!$Z$4:$Z$627,"&lt;&gt;")</f>
        <v>9.5238095238095233E-2</v>
      </c>
      <c r="K109" s="48">
        <f>SUMPRODUCT(--ISNUMBER(SEARCH(주중비교!$A1268,주중비교!$A$1260:$A$1883))*--ISNUMBER(SEARCH("Down-regulation",주중비교!J$1260:K$1883)))/COUNTIFS(주중데이터!$Z$4:$Z$627,"&lt;&gt;0",주중데이터!$Z$4:$Z$627,"&lt;&gt;")</f>
        <v>0.23809523809523808</v>
      </c>
      <c r="L109" s="47">
        <f>SUMPRODUCT(--ISNUMBER(SEARCH(주중비교!$A1268,주중비교!$A$1260:$A$1883))*--ISNUMBER(SEARCH("Up-regulation",주중비교!L$1260:M$1883)))/COUNTIFS(주중데이터!$Z$4:$Z$627,"&lt;&gt;0",주중데이터!$Z$4:$Z$627,"&lt;&gt;")</f>
        <v>0</v>
      </c>
      <c r="M109" s="48">
        <f>SUMPRODUCT(--ISNUMBER(SEARCH(주중비교!$A1268,주중비교!$A$1260:$A$1883))*--ISNUMBER(SEARCH("Down-regulation",주중비교!L$1260:M$1883)))/COUNTIFS(주중데이터!$Z$4:$Z$627,"&lt;&gt;0",주중데이터!$Z$4:$Z$627,"&lt;&gt;")</f>
        <v>0.33333333333333331</v>
      </c>
      <c r="N109" s="47">
        <f>SUMPRODUCT(--ISNUMBER(SEARCH(주중비교!$A1268,주중비교!$A$1260:$A$1883))*--ISNUMBER(SEARCH("Up-regulation",주중비교!N$1260:O$1883)))/COUNTIFS(주중데이터!$Z$4:$Z$627,"&lt;&gt;0",주중데이터!$Z$4:$Z$627,"&lt;&gt;")</f>
        <v>0</v>
      </c>
      <c r="O109" s="48">
        <f>SUMPRODUCT(--ISNUMBER(SEARCH(주중비교!$A1268,주중비교!$A$1260:$A$1883))*--ISNUMBER(SEARCH("Down-regulation",주중비교!N$1260:O$1883)))/COUNTIFS(주중데이터!$Z$4:$Z$627,"&lt;&gt;0",주중데이터!$Z$4:$Z$627,"&lt;&gt;")</f>
        <v>0.33333333333333331</v>
      </c>
      <c r="P109" s="47">
        <f>SUMPRODUCT(--ISNUMBER(SEARCH(주중비교!$A1268,주중비교!$A$1260:$A$1883))*--ISNUMBER(SEARCH("Up-regulation",주중비교!P$1260:Q$1883)))/COUNTIFS(주중데이터!$Z$4:$Z$627,"&lt;&gt;0",주중데이터!$Z$4:$Z$627,"&lt;&gt;")</f>
        <v>9.5238095238095233E-2</v>
      </c>
      <c r="Q109" s="48">
        <f>SUMPRODUCT(--ISNUMBER(SEARCH(주중비교!$A1268,주중비교!$A$1260:$A$1883))*--ISNUMBER(SEARCH("Down-regulation",주중비교!P$1260:Q$1883)))/COUNTIFS(주중데이터!$Z$4:$Z$627,"&lt;&gt;0",주중데이터!$Z$4:$Z$627,"&lt;&gt;")</f>
        <v>0.23809523809523808</v>
      </c>
      <c r="R109" s="47">
        <f>SUMPRODUCT(--ISNUMBER(SEARCH(주중비교!$A1268,주중비교!$A$1260:$A$1883))*--ISNUMBER(SEARCH("Up-regulation",주중비교!R$1260:S$1883)))/COUNTIFS(주중데이터!$Z$4:$Z$627,"&lt;&gt;0",주중데이터!$Z$4:$Z$627,"&lt;&gt;")</f>
        <v>9.5238095238095233E-2</v>
      </c>
      <c r="S109" s="48">
        <f>SUMPRODUCT(--ISNUMBER(SEARCH(주중비교!$A1268,주중비교!$A$1260:$A$1883))*--ISNUMBER(SEARCH("Down-regulation",주중비교!R$1260:S$1883)))/COUNTIFS(주중데이터!$Z$4:$Z$627,"&lt;&gt;0",주중데이터!$Z$4:$Z$627,"&lt;&gt;")</f>
        <v>0.33333333333333331</v>
      </c>
      <c r="T109" s="47">
        <f>SUMPRODUCT(--ISNUMBER(SEARCH(주중비교!$A1268,주중비교!$A$1260:$A$1883))*--ISNUMBER(SEARCH("Up-regulation",주중비교!T$1260:U$1883)))/COUNTIFS(주중데이터!$Z$4:$Z$627,"&lt;&gt;0",주중데이터!$Z$4:$Z$627,"&lt;&gt;")</f>
        <v>9.5238095238095233E-2</v>
      </c>
      <c r="U109" s="48">
        <f>SUMPRODUCT(--ISNUMBER(SEARCH(주중비교!$A1268,주중비교!$A$1260:$A$1883))*--ISNUMBER(SEARCH("Down-regulation",주중비교!T$1260:U$1883)))/COUNTIFS(주중데이터!$Z$4:$Z$627,"&lt;&gt;0",주중데이터!$Z$4:$Z$627,"&lt;&gt;")</f>
        <v>0.23809523809523808</v>
      </c>
      <c r="V109" s="47">
        <f>SUMPRODUCT(--ISNUMBER(SEARCH(주중비교!$A1268,주중비교!$A$1260:$A$1883))*--ISNUMBER(SEARCH("Up-regulation",주중비교!V$1260:W$1883)))/COUNTIFS(주중데이터!$Z$4:$Z$627,"&lt;&gt;0",주중데이터!$Z$4:$Z$627,"&lt;&gt;")</f>
        <v>0.23809523809523808</v>
      </c>
      <c r="W109" s="48">
        <f>SUMPRODUCT(--ISNUMBER(SEARCH(주중비교!$A1268,주중비교!$A$1260:$A$1883))*--ISNUMBER(SEARCH("Down-regulation",주중비교!V$1260:W$1883)))/COUNTIFS(주중데이터!$Z$4:$Z$627,"&lt;&gt;0",주중데이터!$Z$4:$Z$627,"&lt;&gt;")</f>
        <v>0.38095238095238093</v>
      </c>
      <c r="X109" s="47">
        <f>SUMPRODUCT(--ISNUMBER(SEARCH(주중비교!$A1268,주중비교!$A$1260:$A$1883))*--ISNUMBER(SEARCH("Up-regulation",주중비교!X$1260:Y$1883)))/COUNTIFS(주중데이터!$Z$4:$Z$627,"&lt;&gt;0",주중데이터!$Z$4:$Z$627,"&lt;&gt;")</f>
        <v>0.19047619047619047</v>
      </c>
      <c r="Y109" s="50">
        <f>SUMPRODUCT(--ISNUMBER(SEARCH(주중비교!$A1268,주중비교!$A$1260:$A$1883))*--ISNUMBER(SEARCH("Down-regulation",주중비교!X$1260:Y$1883)))/COUNTIFS(주중데이터!$Z$4:$Z$627,"&lt;&gt;0",주중데이터!$Z$4:$Z$627,"&lt;&gt;")</f>
        <v>0.38095238095238093</v>
      </c>
    </row>
    <row r="110" spans="1:25">
      <c r="A110" s="36" t="s">
        <v>25</v>
      </c>
      <c r="B110" s="47">
        <f>SUMPRODUCT(--ISNUMBER(SEARCH(주중비교!$A1269,주중비교!$A$1260:$A$1883))*--ISNUMBER(SEARCH("Up-regulation",주중비교!B$1260:C$1883)))/COUNTIFS(주중데이터!$Z$4:$Z$627,"&lt;&gt;0",주중데이터!$Z$4:$Z$627,"&lt;&gt;")</f>
        <v>0.14285714285714285</v>
      </c>
      <c r="C110" s="48">
        <f>SUMPRODUCT(--ISNUMBER(SEARCH(주중비교!$A1269,주중비교!$A$1260:$A$1883))*--ISNUMBER(SEARCH("Down-regulation",주중비교!B$1260:C$1883)))/COUNTIFS(주중데이터!$Z$4:$Z$627,"&lt;&gt;0",주중데이터!$Z$4:$Z$627,"&lt;&gt;")</f>
        <v>0.2857142857142857</v>
      </c>
      <c r="D110" s="47">
        <f>SUMPRODUCT(--ISNUMBER(SEARCH(주중비교!$A1269,주중비교!$A$1260:$A$1883))*--ISNUMBER(SEARCH("Up-regulation",주중비교!D$1260:E$1883)))/COUNTIFS(주중데이터!$Z$4:$Z$627,"&lt;&gt;0",주중데이터!$Z$4:$Z$627,"&lt;&gt;")</f>
        <v>4.7619047619047616E-2</v>
      </c>
      <c r="E110" s="48">
        <f>SUMPRODUCT(--ISNUMBER(SEARCH(주중비교!$A1269,주중비교!$A$1260:$A$1883))*--ISNUMBER(SEARCH("Down-regulation",주중비교!D$1260:E$1883)))/COUNTIFS(주중데이터!$Z$4:$Z$627,"&lt;&gt;0",주중데이터!$Z$4:$Z$627,"&lt;&gt;")</f>
        <v>0.33333333333333331</v>
      </c>
      <c r="F110" s="47">
        <f>SUMPRODUCT(--ISNUMBER(SEARCH(주중비교!$A1269,주중비교!$A$1260:$A$1883))*--ISNUMBER(SEARCH("Up-regulation",주중비교!F$1260:G$1883)))/COUNTIFS(주중데이터!$Z$4:$Z$627,"&lt;&gt;0",주중데이터!$Z$4:$Z$627,"&lt;&gt;")</f>
        <v>0.14285714285714285</v>
      </c>
      <c r="G110" s="48">
        <f>SUMPRODUCT(--ISNUMBER(SEARCH(주중비교!$A1269,주중비교!$A$1260:$A$1883))*--ISNUMBER(SEARCH("Down-regulation",주중비교!F$1260:G$1883)))/COUNTIFS(주중데이터!$Z$4:$Z$627,"&lt;&gt;0",주중데이터!$Z$4:$Z$627,"&lt;&gt;")</f>
        <v>9.5238095238095233E-2</v>
      </c>
      <c r="H110" s="47">
        <f>SUMPRODUCT(--ISNUMBER(SEARCH(주중비교!$A1269,주중비교!$A$1260:$A$1883))*--ISNUMBER(SEARCH("Up-regulation",주중비교!H$1260:I$1883)))/COUNTIFS(주중데이터!$Z$4:$Z$627,"&lt;&gt;0",주중데이터!$Z$4:$Z$627,"&lt;&gt;")</f>
        <v>4.7619047619047616E-2</v>
      </c>
      <c r="I110" s="48">
        <f>SUMPRODUCT(--ISNUMBER(SEARCH(주중비교!$A1269,주중비교!$A$1260:$A$1883))*--ISNUMBER(SEARCH("Down-regulation",주중비교!H$1260:I$1883)))/COUNTIFS(주중데이터!$Z$4:$Z$627,"&lt;&gt;0",주중데이터!$Z$4:$Z$627,"&lt;&gt;")</f>
        <v>0.14285714285714285</v>
      </c>
      <c r="J110" s="47">
        <f>SUMPRODUCT(--ISNUMBER(SEARCH(주중비교!$A1269,주중비교!$A$1260:$A$1883))*--ISNUMBER(SEARCH("Up-regulation",주중비교!J$1260:K$1883)))/COUNTIFS(주중데이터!$Z$4:$Z$627,"&lt;&gt;0",주중데이터!$Z$4:$Z$627,"&lt;&gt;")</f>
        <v>0.14285714285714285</v>
      </c>
      <c r="K110" s="48">
        <f>SUMPRODUCT(--ISNUMBER(SEARCH(주중비교!$A1269,주중비교!$A$1260:$A$1883))*--ISNUMBER(SEARCH("Down-regulation",주중비교!J$1260:K$1883)))/COUNTIFS(주중데이터!$Z$4:$Z$627,"&lt;&gt;0",주중데이터!$Z$4:$Z$627,"&lt;&gt;")</f>
        <v>0.2857142857142857</v>
      </c>
      <c r="L110" s="47">
        <f>SUMPRODUCT(--ISNUMBER(SEARCH(주중비교!$A1269,주중비교!$A$1260:$A$1883))*--ISNUMBER(SEARCH("Up-regulation",주중비교!L$1260:M$1883)))/COUNTIFS(주중데이터!$Z$4:$Z$627,"&lt;&gt;0",주중데이터!$Z$4:$Z$627,"&lt;&gt;")</f>
        <v>9.5238095238095233E-2</v>
      </c>
      <c r="M110" s="48">
        <f>SUMPRODUCT(--ISNUMBER(SEARCH(주중비교!$A1269,주중비교!$A$1260:$A$1883))*--ISNUMBER(SEARCH("Down-regulation",주중비교!L$1260:M$1883)))/COUNTIFS(주중데이터!$Z$4:$Z$627,"&lt;&gt;0",주중데이터!$Z$4:$Z$627,"&lt;&gt;")</f>
        <v>0.19047619047619047</v>
      </c>
      <c r="N110" s="47">
        <f>SUMPRODUCT(--ISNUMBER(SEARCH(주중비교!$A1269,주중비교!$A$1260:$A$1883))*--ISNUMBER(SEARCH("Up-regulation",주중비교!N$1260:O$1883)))/COUNTIFS(주중데이터!$Z$4:$Z$627,"&lt;&gt;0",주중데이터!$Z$4:$Z$627,"&lt;&gt;")</f>
        <v>9.5238095238095233E-2</v>
      </c>
      <c r="O110" s="48">
        <f>SUMPRODUCT(--ISNUMBER(SEARCH(주중비교!$A1269,주중비교!$A$1260:$A$1883))*--ISNUMBER(SEARCH("Down-regulation",주중비교!N$1260:O$1883)))/COUNTIFS(주중데이터!$Z$4:$Z$627,"&lt;&gt;0",주중데이터!$Z$4:$Z$627,"&lt;&gt;")</f>
        <v>0.19047619047619047</v>
      </c>
      <c r="P110" s="47">
        <f>SUMPRODUCT(--ISNUMBER(SEARCH(주중비교!$A1269,주중비교!$A$1260:$A$1883))*--ISNUMBER(SEARCH("Up-regulation",주중비교!P$1260:Q$1883)))/COUNTIFS(주중데이터!$Z$4:$Z$627,"&lt;&gt;0",주중데이터!$Z$4:$Z$627,"&lt;&gt;")</f>
        <v>0.14285714285714285</v>
      </c>
      <c r="Q110" s="48">
        <f>SUMPRODUCT(--ISNUMBER(SEARCH(주중비교!$A1269,주중비교!$A$1260:$A$1883))*--ISNUMBER(SEARCH("Down-regulation",주중비교!P$1260:Q$1883)))/COUNTIFS(주중데이터!$Z$4:$Z$627,"&lt;&gt;0",주중데이터!$Z$4:$Z$627,"&lt;&gt;")</f>
        <v>0.19047619047619047</v>
      </c>
      <c r="R110" s="47">
        <f>SUMPRODUCT(--ISNUMBER(SEARCH(주중비교!$A1269,주중비교!$A$1260:$A$1883))*--ISNUMBER(SEARCH("Up-regulation",주중비교!R$1260:S$1883)))/COUNTIFS(주중데이터!$Z$4:$Z$627,"&lt;&gt;0",주중데이터!$Z$4:$Z$627,"&lt;&gt;")</f>
        <v>0.19047619047619047</v>
      </c>
      <c r="S110" s="48">
        <f>SUMPRODUCT(--ISNUMBER(SEARCH(주중비교!$A1269,주중비교!$A$1260:$A$1883))*--ISNUMBER(SEARCH("Down-regulation",주중비교!R$1260:S$1883)))/COUNTIFS(주중데이터!$Z$4:$Z$627,"&lt;&gt;0",주중데이터!$Z$4:$Z$627,"&lt;&gt;")</f>
        <v>0.23809523809523808</v>
      </c>
      <c r="T110" s="47">
        <f>SUMPRODUCT(--ISNUMBER(SEARCH(주중비교!$A1269,주중비교!$A$1260:$A$1883))*--ISNUMBER(SEARCH("Up-regulation",주중비교!T$1260:U$1883)))/COUNTIFS(주중데이터!$Z$4:$Z$627,"&lt;&gt;0",주중데이터!$Z$4:$Z$627,"&lt;&gt;")</f>
        <v>0.14285714285714285</v>
      </c>
      <c r="U110" s="48">
        <f>SUMPRODUCT(--ISNUMBER(SEARCH(주중비교!$A1269,주중비교!$A$1260:$A$1883))*--ISNUMBER(SEARCH("Down-regulation",주중비교!T$1260:U$1883)))/COUNTIFS(주중데이터!$Z$4:$Z$627,"&lt;&gt;0",주중데이터!$Z$4:$Z$627,"&lt;&gt;")</f>
        <v>0.2857142857142857</v>
      </c>
      <c r="V110" s="47">
        <f>SUMPRODUCT(--ISNUMBER(SEARCH(주중비교!$A1269,주중비교!$A$1260:$A$1883))*--ISNUMBER(SEARCH("Up-regulation",주중비교!V$1260:W$1883)))/COUNTIFS(주중데이터!$Z$4:$Z$627,"&lt;&gt;0",주중데이터!$Z$4:$Z$627,"&lt;&gt;")</f>
        <v>0.14285714285714285</v>
      </c>
      <c r="W110" s="48">
        <f>SUMPRODUCT(--ISNUMBER(SEARCH(주중비교!$A1269,주중비교!$A$1260:$A$1883))*--ISNUMBER(SEARCH("Down-regulation",주중비교!V$1260:W$1883)))/COUNTIFS(주중데이터!$Z$4:$Z$627,"&lt;&gt;0",주중데이터!$Z$4:$Z$627,"&lt;&gt;")</f>
        <v>0.2857142857142857</v>
      </c>
      <c r="X110" s="47">
        <f>SUMPRODUCT(--ISNUMBER(SEARCH(주중비교!$A1269,주중비교!$A$1260:$A$1883))*--ISNUMBER(SEARCH("Up-regulation",주중비교!X$1260:Y$1883)))/COUNTIFS(주중데이터!$Z$4:$Z$627,"&lt;&gt;0",주중데이터!$Z$4:$Z$627,"&lt;&gt;")</f>
        <v>0.14285714285714285</v>
      </c>
      <c r="Y110" s="50">
        <f>SUMPRODUCT(--ISNUMBER(SEARCH(주중비교!$A1269,주중비교!$A$1260:$A$1883))*--ISNUMBER(SEARCH("Down-regulation",주중비교!X$1260:Y$1883)))/COUNTIFS(주중데이터!$Z$4:$Z$627,"&lt;&gt;0",주중데이터!$Z$4:$Z$627,"&lt;&gt;")</f>
        <v>0.2857142857142857</v>
      </c>
    </row>
    <row r="111" spans="1:25">
      <c r="A111" s="36" t="s">
        <v>26</v>
      </c>
      <c r="B111" s="47">
        <f>SUMPRODUCT(--ISNUMBER(SEARCH(주중비교!$A1270,주중비교!$A$1260:$A$1883))*--ISNUMBER(SEARCH("Up-regulation",주중비교!B$1260:C$1883)))/COUNTIFS(주중데이터!$Z$4:$Z$627,"&lt;&gt;0",주중데이터!$Z$4:$Z$627,"&lt;&gt;")</f>
        <v>0.19047619047619047</v>
      </c>
      <c r="C111" s="48">
        <f>SUMPRODUCT(--ISNUMBER(SEARCH(주중비교!$A1270,주중비교!$A$1260:$A$1883))*--ISNUMBER(SEARCH("Down-regulation",주중비교!B$1260:C$1883)))/COUNTIFS(주중데이터!$Z$4:$Z$627,"&lt;&gt;0",주중데이터!$Z$4:$Z$627,"&lt;&gt;")</f>
        <v>0.33333333333333331</v>
      </c>
      <c r="D111" s="47">
        <f>SUMPRODUCT(--ISNUMBER(SEARCH(주중비교!$A1270,주중비교!$A$1260:$A$1883))*--ISNUMBER(SEARCH("Up-regulation",주중비교!D$1260:E$1883)))/COUNTIFS(주중데이터!$Z$4:$Z$627,"&lt;&gt;0",주중데이터!$Z$4:$Z$627,"&lt;&gt;")</f>
        <v>0</v>
      </c>
      <c r="E111" s="48">
        <f>SUMPRODUCT(--ISNUMBER(SEARCH(주중비교!$A1270,주중비교!$A$1260:$A$1883))*--ISNUMBER(SEARCH("Down-regulation",주중비교!D$1260:E$1883)))/COUNTIFS(주중데이터!$Z$4:$Z$627,"&lt;&gt;0",주중데이터!$Z$4:$Z$627,"&lt;&gt;")</f>
        <v>0.19047619047619047</v>
      </c>
      <c r="F111" s="47">
        <f>SUMPRODUCT(--ISNUMBER(SEARCH(주중비교!$A1270,주중비교!$A$1260:$A$1883))*--ISNUMBER(SEARCH("Up-regulation",주중비교!F$1260:G$1883)))/COUNTIFS(주중데이터!$Z$4:$Z$627,"&lt;&gt;0",주중데이터!$Z$4:$Z$627,"&lt;&gt;")</f>
        <v>9.5238095238095233E-2</v>
      </c>
      <c r="G111" s="48">
        <f>SUMPRODUCT(--ISNUMBER(SEARCH(주중비교!$A1270,주중비교!$A$1260:$A$1883))*--ISNUMBER(SEARCH("Down-regulation",주중비교!F$1260:G$1883)))/COUNTIFS(주중데이터!$Z$4:$Z$627,"&lt;&gt;0",주중데이터!$Z$4:$Z$627,"&lt;&gt;")</f>
        <v>9.5238095238095233E-2</v>
      </c>
      <c r="H111" s="47">
        <f>SUMPRODUCT(--ISNUMBER(SEARCH(주중비교!$A1270,주중비교!$A$1260:$A$1883))*--ISNUMBER(SEARCH("Up-regulation",주중비교!H$1260:I$1883)))/COUNTIFS(주중데이터!$Z$4:$Z$627,"&lt;&gt;0",주중데이터!$Z$4:$Z$627,"&lt;&gt;")</f>
        <v>4.7619047619047616E-2</v>
      </c>
      <c r="I111" s="48">
        <f>SUMPRODUCT(--ISNUMBER(SEARCH(주중비교!$A1270,주중비교!$A$1260:$A$1883))*--ISNUMBER(SEARCH("Down-regulation",주중비교!H$1260:I$1883)))/COUNTIFS(주중데이터!$Z$4:$Z$627,"&lt;&gt;0",주중데이터!$Z$4:$Z$627,"&lt;&gt;")</f>
        <v>0.14285714285714285</v>
      </c>
      <c r="J111" s="47">
        <f>SUMPRODUCT(--ISNUMBER(SEARCH(주중비교!$A1270,주중비교!$A$1260:$A$1883))*--ISNUMBER(SEARCH("Up-regulation",주중비교!J$1260:K$1883)))/COUNTIFS(주중데이터!$Z$4:$Z$627,"&lt;&gt;0",주중데이터!$Z$4:$Z$627,"&lt;&gt;")</f>
        <v>0.19047619047619047</v>
      </c>
      <c r="K111" s="48">
        <f>SUMPRODUCT(--ISNUMBER(SEARCH(주중비교!$A1270,주중비교!$A$1260:$A$1883))*--ISNUMBER(SEARCH("Down-regulation",주중비교!J$1260:K$1883)))/COUNTIFS(주중데이터!$Z$4:$Z$627,"&lt;&gt;0",주중데이터!$Z$4:$Z$627,"&lt;&gt;")</f>
        <v>0.33333333333333331</v>
      </c>
      <c r="L111" s="47">
        <f>SUMPRODUCT(--ISNUMBER(SEARCH(주중비교!$A1270,주중비교!$A$1260:$A$1883))*--ISNUMBER(SEARCH("Up-regulation",주중비교!L$1260:M$1883)))/COUNTIFS(주중데이터!$Z$4:$Z$627,"&lt;&gt;0",주중데이터!$Z$4:$Z$627,"&lt;&gt;")</f>
        <v>9.5238095238095233E-2</v>
      </c>
      <c r="M111" s="48">
        <f>SUMPRODUCT(--ISNUMBER(SEARCH(주중비교!$A1270,주중비교!$A$1260:$A$1883))*--ISNUMBER(SEARCH("Down-regulation",주중비교!L$1260:M$1883)))/COUNTIFS(주중데이터!$Z$4:$Z$627,"&lt;&gt;0",주중데이터!$Z$4:$Z$627,"&lt;&gt;")</f>
        <v>0.19047619047619047</v>
      </c>
      <c r="N111" s="47">
        <f>SUMPRODUCT(--ISNUMBER(SEARCH(주중비교!$A1270,주중비교!$A$1260:$A$1883))*--ISNUMBER(SEARCH("Up-regulation",주중비교!N$1260:O$1883)))/COUNTIFS(주중데이터!$Z$4:$Z$627,"&lt;&gt;0",주중데이터!$Z$4:$Z$627,"&lt;&gt;")</f>
        <v>9.5238095238095233E-2</v>
      </c>
      <c r="O111" s="48">
        <f>SUMPRODUCT(--ISNUMBER(SEARCH(주중비교!$A1270,주중비교!$A$1260:$A$1883))*--ISNUMBER(SEARCH("Down-regulation",주중비교!N$1260:O$1883)))/COUNTIFS(주중데이터!$Z$4:$Z$627,"&lt;&gt;0",주중데이터!$Z$4:$Z$627,"&lt;&gt;")</f>
        <v>0.19047619047619047</v>
      </c>
      <c r="P111" s="47">
        <f>SUMPRODUCT(--ISNUMBER(SEARCH(주중비교!$A1270,주중비교!$A$1260:$A$1883))*--ISNUMBER(SEARCH("Up-regulation",주중비교!P$1260:Q$1883)))/COUNTIFS(주중데이터!$Z$4:$Z$627,"&lt;&gt;0",주중데이터!$Z$4:$Z$627,"&lt;&gt;")</f>
        <v>0.19047619047619047</v>
      </c>
      <c r="Q111" s="48">
        <f>SUMPRODUCT(--ISNUMBER(SEARCH(주중비교!$A1270,주중비교!$A$1260:$A$1883))*--ISNUMBER(SEARCH("Down-regulation",주중비교!P$1260:Q$1883)))/COUNTIFS(주중데이터!$Z$4:$Z$627,"&lt;&gt;0",주중데이터!$Z$4:$Z$627,"&lt;&gt;")</f>
        <v>0.23809523809523808</v>
      </c>
      <c r="R111" s="47">
        <f>SUMPRODUCT(--ISNUMBER(SEARCH(주중비교!$A1270,주중비교!$A$1260:$A$1883))*--ISNUMBER(SEARCH("Up-regulation",주중비교!R$1260:S$1883)))/COUNTIFS(주중데이터!$Z$4:$Z$627,"&lt;&gt;0",주중데이터!$Z$4:$Z$627,"&lt;&gt;")</f>
        <v>0.2857142857142857</v>
      </c>
      <c r="S111" s="48">
        <f>SUMPRODUCT(--ISNUMBER(SEARCH(주중비교!$A1270,주중비교!$A$1260:$A$1883))*--ISNUMBER(SEARCH("Down-regulation",주중비교!R$1260:S$1883)))/COUNTIFS(주중데이터!$Z$4:$Z$627,"&lt;&gt;0",주중데이터!$Z$4:$Z$627,"&lt;&gt;")</f>
        <v>0.23809523809523808</v>
      </c>
      <c r="T111" s="47">
        <f>SUMPRODUCT(--ISNUMBER(SEARCH(주중비교!$A1270,주중비교!$A$1260:$A$1883))*--ISNUMBER(SEARCH("Up-regulation",주중비교!T$1260:U$1883)))/COUNTIFS(주중데이터!$Z$4:$Z$627,"&lt;&gt;0",주중데이터!$Z$4:$Z$627,"&lt;&gt;")</f>
        <v>0.14285714285714285</v>
      </c>
      <c r="U111" s="48">
        <f>SUMPRODUCT(--ISNUMBER(SEARCH(주중비교!$A1270,주중비교!$A$1260:$A$1883))*--ISNUMBER(SEARCH("Down-regulation",주중비교!T$1260:U$1883)))/COUNTIFS(주중데이터!$Z$4:$Z$627,"&lt;&gt;0",주중데이터!$Z$4:$Z$627,"&lt;&gt;")</f>
        <v>0.2857142857142857</v>
      </c>
      <c r="V111" s="47">
        <f>SUMPRODUCT(--ISNUMBER(SEARCH(주중비교!$A1270,주중비교!$A$1260:$A$1883))*--ISNUMBER(SEARCH("Up-regulation",주중비교!V$1260:W$1883)))/COUNTIFS(주중데이터!$Z$4:$Z$627,"&lt;&gt;0",주중데이터!$Z$4:$Z$627,"&lt;&gt;")</f>
        <v>0.14285714285714285</v>
      </c>
      <c r="W111" s="48">
        <f>SUMPRODUCT(--ISNUMBER(SEARCH(주중비교!$A1270,주중비교!$A$1260:$A$1883))*--ISNUMBER(SEARCH("Down-regulation",주중비교!V$1260:W$1883)))/COUNTIFS(주중데이터!$Z$4:$Z$627,"&lt;&gt;0",주중데이터!$Z$4:$Z$627,"&lt;&gt;")</f>
        <v>0.2857142857142857</v>
      </c>
      <c r="X111" s="47">
        <f>SUMPRODUCT(--ISNUMBER(SEARCH(주중비교!$A1270,주중비교!$A$1260:$A$1883))*--ISNUMBER(SEARCH("Up-regulation",주중비교!X$1260:Y$1883)))/COUNTIFS(주중데이터!$Z$4:$Z$627,"&lt;&gt;0",주중데이터!$Z$4:$Z$627,"&lt;&gt;")</f>
        <v>0.14285714285714285</v>
      </c>
      <c r="Y111" s="50">
        <f>SUMPRODUCT(--ISNUMBER(SEARCH(주중비교!$A1270,주중비교!$A$1260:$A$1883))*--ISNUMBER(SEARCH("Down-regulation",주중비교!X$1260:Y$1883)))/COUNTIFS(주중데이터!$Z$4:$Z$627,"&lt;&gt;0",주중데이터!$Z$4:$Z$627,"&lt;&gt;")</f>
        <v>0.2857142857142857</v>
      </c>
    </row>
    <row r="112" spans="1:25">
      <c r="A112" s="36" t="s">
        <v>27</v>
      </c>
      <c r="B112" s="47">
        <f>SUMPRODUCT(--ISNUMBER(SEARCH(주중비교!$A1271,주중비교!$A$1260:$A$1883))*--ISNUMBER(SEARCH("Up-regulation",주중비교!B$1260:C$1883)))/COUNTIFS(주중데이터!$Z$4:$Z$627,"&lt;&gt;0",주중데이터!$Z$4:$Z$627,"&lt;&gt;")</f>
        <v>0.19047619047619047</v>
      </c>
      <c r="C112" s="48">
        <f>SUMPRODUCT(--ISNUMBER(SEARCH(주중비교!$A1271,주중비교!$A$1260:$A$1883))*--ISNUMBER(SEARCH("Down-regulation",주중비교!B$1260:C$1883)))/COUNTIFS(주중데이터!$Z$4:$Z$627,"&lt;&gt;0",주중데이터!$Z$4:$Z$627,"&lt;&gt;")</f>
        <v>0.38095238095238093</v>
      </c>
      <c r="D112" s="47">
        <f>SUMPRODUCT(--ISNUMBER(SEARCH(주중비교!$A1271,주중비교!$A$1260:$A$1883))*--ISNUMBER(SEARCH("Up-regulation",주중비교!D$1260:E$1883)))/COUNTIFS(주중데이터!$Z$4:$Z$627,"&lt;&gt;0",주중데이터!$Z$4:$Z$627,"&lt;&gt;")</f>
        <v>4.7619047619047616E-2</v>
      </c>
      <c r="E112" s="48">
        <f>SUMPRODUCT(--ISNUMBER(SEARCH(주중비교!$A1271,주중비교!$A$1260:$A$1883))*--ISNUMBER(SEARCH("Down-regulation",주중비교!D$1260:E$1883)))/COUNTIFS(주중데이터!$Z$4:$Z$627,"&lt;&gt;0",주중데이터!$Z$4:$Z$627,"&lt;&gt;")</f>
        <v>0.23809523809523808</v>
      </c>
      <c r="F112" s="47">
        <f>SUMPRODUCT(--ISNUMBER(SEARCH(주중비교!$A1271,주중비교!$A$1260:$A$1883))*--ISNUMBER(SEARCH("Up-regulation",주중비교!F$1260:G$1883)))/COUNTIFS(주중데이터!$Z$4:$Z$627,"&lt;&gt;0",주중데이터!$Z$4:$Z$627,"&lt;&gt;")</f>
        <v>0</v>
      </c>
      <c r="G112" s="48">
        <f>SUMPRODUCT(--ISNUMBER(SEARCH(주중비교!$A1271,주중비교!$A$1260:$A$1883))*--ISNUMBER(SEARCH("Down-regulation",주중비교!F$1260:G$1883)))/COUNTIFS(주중데이터!$Z$4:$Z$627,"&lt;&gt;0",주중데이터!$Z$4:$Z$627,"&lt;&gt;")</f>
        <v>0.19047619047619047</v>
      </c>
      <c r="H112" s="47">
        <f>SUMPRODUCT(--ISNUMBER(SEARCH(주중비교!$A1271,주중비교!$A$1260:$A$1883))*--ISNUMBER(SEARCH("Up-regulation",주중비교!H$1260:I$1883)))/COUNTIFS(주중데이터!$Z$4:$Z$627,"&lt;&gt;0",주중데이터!$Z$4:$Z$627,"&lt;&gt;")</f>
        <v>0</v>
      </c>
      <c r="I112" s="48">
        <f>SUMPRODUCT(--ISNUMBER(SEARCH(주중비교!$A1271,주중비교!$A$1260:$A$1883))*--ISNUMBER(SEARCH("Down-regulation",주중비교!H$1260:I$1883)))/COUNTIFS(주중데이터!$Z$4:$Z$627,"&lt;&gt;0",주중데이터!$Z$4:$Z$627,"&lt;&gt;")</f>
        <v>0.19047619047619047</v>
      </c>
      <c r="J112" s="47">
        <f>SUMPRODUCT(--ISNUMBER(SEARCH(주중비교!$A1271,주중비교!$A$1260:$A$1883))*--ISNUMBER(SEARCH("Up-regulation",주중비교!J$1260:K$1883)))/COUNTIFS(주중데이터!$Z$4:$Z$627,"&lt;&gt;0",주중데이터!$Z$4:$Z$627,"&lt;&gt;")</f>
        <v>0.19047619047619047</v>
      </c>
      <c r="K112" s="48">
        <f>SUMPRODUCT(--ISNUMBER(SEARCH(주중비교!$A1271,주중비교!$A$1260:$A$1883))*--ISNUMBER(SEARCH("Down-regulation",주중비교!J$1260:K$1883)))/COUNTIFS(주중데이터!$Z$4:$Z$627,"&lt;&gt;0",주중데이터!$Z$4:$Z$627,"&lt;&gt;")</f>
        <v>0.38095238095238093</v>
      </c>
      <c r="L112" s="47">
        <f>SUMPRODUCT(--ISNUMBER(SEARCH(주중비교!$A1271,주중비교!$A$1260:$A$1883))*--ISNUMBER(SEARCH("Up-regulation",주중비교!L$1260:M$1883)))/COUNTIFS(주중데이터!$Z$4:$Z$627,"&lt;&gt;0",주중데이터!$Z$4:$Z$627,"&lt;&gt;")</f>
        <v>4.7619047619047616E-2</v>
      </c>
      <c r="M112" s="48">
        <f>SUMPRODUCT(--ISNUMBER(SEARCH(주중비교!$A1271,주중비교!$A$1260:$A$1883))*--ISNUMBER(SEARCH("Down-regulation",주중비교!L$1260:M$1883)))/COUNTIFS(주중데이터!$Z$4:$Z$627,"&lt;&gt;0",주중데이터!$Z$4:$Z$627,"&lt;&gt;")</f>
        <v>0.2857142857142857</v>
      </c>
      <c r="N112" s="47">
        <f>SUMPRODUCT(--ISNUMBER(SEARCH(주중비교!$A1271,주중비교!$A$1260:$A$1883))*--ISNUMBER(SEARCH("Up-regulation",주중비교!N$1260:O$1883)))/COUNTIFS(주중데이터!$Z$4:$Z$627,"&lt;&gt;0",주중데이터!$Z$4:$Z$627,"&lt;&gt;")</f>
        <v>4.7619047619047616E-2</v>
      </c>
      <c r="O112" s="48">
        <f>SUMPRODUCT(--ISNUMBER(SEARCH(주중비교!$A1271,주중비교!$A$1260:$A$1883))*--ISNUMBER(SEARCH("Down-regulation",주중비교!N$1260:O$1883)))/COUNTIFS(주중데이터!$Z$4:$Z$627,"&lt;&gt;0",주중데이터!$Z$4:$Z$627,"&lt;&gt;")</f>
        <v>0.2857142857142857</v>
      </c>
      <c r="P112" s="47">
        <f>SUMPRODUCT(--ISNUMBER(SEARCH(주중비교!$A1271,주중비교!$A$1260:$A$1883))*--ISNUMBER(SEARCH("Up-regulation",주중비교!P$1260:Q$1883)))/COUNTIFS(주중데이터!$Z$4:$Z$627,"&lt;&gt;0",주중데이터!$Z$4:$Z$627,"&lt;&gt;")</f>
        <v>0.19047619047619047</v>
      </c>
      <c r="Q112" s="48">
        <f>SUMPRODUCT(--ISNUMBER(SEARCH(주중비교!$A1271,주중비교!$A$1260:$A$1883))*--ISNUMBER(SEARCH("Down-regulation",주중비교!P$1260:Q$1883)))/COUNTIFS(주중데이터!$Z$4:$Z$627,"&lt;&gt;0",주중데이터!$Z$4:$Z$627,"&lt;&gt;")</f>
        <v>0.33333333333333331</v>
      </c>
      <c r="R112" s="47">
        <f>SUMPRODUCT(--ISNUMBER(SEARCH(주중비교!$A1271,주중비교!$A$1260:$A$1883))*--ISNUMBER(SEARCH("Up-regulation",주중비교!R$1260:S$1883)))/COUNTIFS(주중데이터!$Z$4:$Z$627,"&lt;&gt;0",주중데이터!$Z$4:$Z$627,"&lt;&gt;")</f>
        <v>0.14285714285714285</v>
      </c>
      <c r="S112" s="48">
        <f>SUMPRODUCT(--ISNUMBER(SEARCH(주중비교!$A1271,주중비교!$A$1260:$A$1883))*--ISNUMBER(SEARCH("Down-regulation",주중비교!R$1260:S$1883)))/COUNTIFS(주중데이터!$Z$4:$Z$627,"&lt;&gt;0",주중데이터!$Z$4:$Z$627,"&lt;&gt;")</f>
        <v>0.2857142857142857</v>
      </c>
      <c r="T112" s="47">
        <f>SUMPRODUCT(--ISNUMBER(SEARCH(주중비교!$A1271,주중비교!$A$1260:$A$1883))*--ISNUMBER(SEARCH("Up-regulation",주중비교!T$1260:U$1883)))/COUNTIFS(주중데이터!$Z$4:$Z$627,"&lt;&gt;0",주중데이터!$Z$4:$Z$627,"&lt;&gt;")</f>
        <v>4.7619047619047616E-2</v>
      </c>
      <c r="U112" s="48">
        <f>SUMPRODUCT(--ISNUMBER(SEARCH(주중비교!$A1271,주중비교!$A$1260:$A$1883))*--ISNUMBER(SEARCH("Down-regulation",주중비교!T$1260:U$1883)))/COUNTIFS(주중데이터!$Z$4:$Z$627,"&lt;&gt;0",주중데이터!$Z$4:$Z$627,"&lt;&gt;")</f>
        <v>0.38095238095238093</v>
      </c>
      <c r="V112" s="47">
        <f>SUMPRODUCT(--ISNUMBER(SEARCH(주중비교!$A1271,주중비교!$A$1260:$A$1883))*--ISNUMBER(SEARCH("Up-regulation",주중비교!V$1260:W$1883)))/COUNTIFS(주중데이터!$Z$4:$Z$627,"&lt;&gt;0",주중데이터!$Z$4:$Z$627,"&lt;&gt;")</f>
        <v>4.7619047619047616E-2</v>
      </c>
      <c r="W112" s="48">
        <f>SUMPRODUCT(--ISNUMBER(SEARCH(주중비교!$A1271,주중비교!$A$1260:$A$1883))*--ISNUMBER(SEARCH("Down-regulation",주중비교!V$1260:W$1883)))/COUNTIFS(주중데이터!$Z$4:$Z$627,"&lt;&gt;0",주중데이터!$Z$4:$Z$627,"&lt;&gt;")</f>
        <v>0.33333333333333331</v>
      </c>
      <c r="X112" s="47">
        <f>SUMPRODUCT(--ISNUMBER(SEARCH(주중비교!$A1271,주중비교!$A$1260:$A$1883))*--ISNUMBER(SEARCH("Up-regulation",주중비교!X$1260:Y$1883)))/COUNTIFS(주중데이터!$Z$4:$Z$627,"&lt;&gt;0",주중데이터!$Z$4:$Z$627,"&lt;&gt;")</f>
        <v>4.7619047619047616E-2</v>
      </c>
      <c r="Y112" s="50">
        <f>SUMPRODUCT(--ISNUMBER(SEARCH(주중비교!$A1271,주중비교!$A$1260:$A$1883))*--ISNUMBER(SEARCH("Down-regulation",주중비교!X$1260:Y$1883)))/COUNTIFS(주중데이터!$Z$4:$Z$627,"&lt;&gt;0",주중데이터!$Z$4:$Z$627,"&lt;&gt;")</f>
        <v>0.38095238095238093</v>
      </c>
    </row>
    <row r="113" spans="1:25">
      <c r="A113" s="36" t="s">
        <v>28</v>
      </c>
      <c r="B113" s="47">
        <f>SUMPRODUCT(--ISNUMBER(SEARCH(주중비교!$A1272,주중비교!$A$1260:$A$1883))*--ISNUMBER(SEARCH("Up-regulation",주중비교!B$1260:C$1883)))/COUNTIFS(주중데이터!$Z$4:$Z$627,"&lt;&gt;0",주중데이터!$Z$4:$Z$627,"&lt;&gt;")</f>
        <v>9.5238095238095233E-2</v>
      </c>
      <c r="C113" s="48">
        <f>SUMPRODUCT(--ISNUMBER(SEARCH(주중비교!$A1272,주중비교!$A$1260:$A$1883))*--ISNUMBER(SEARCH("Down-regulation",주중비교!B$1260:C$1883)))/COUNTIFS(주중데이터!$Z$4:$Z$627,"&lt;&gt;0",주중데이터!$Z$4:$Z$627,"&lt;&gt;")</f>
        <v>0.47619047619047616</v>
      </c>
      <c r="D113" s="47">
        <f>SUMPRODUCT(--ISNUMBER(SEARCH(주중비교!$A1272,주중비교!$A$1260:$A$1883))*--ISNUMBER(SEARCH("Up-regulation",주중비교!D$1260:E$1883)))/COUNTIFS(주중데이터!$Z$4:$Z$627,"&lt;&gt;0",주중데이터!$Z$4:$Z$627,"&lt;&gt;")</f>
        <v>0.14285714285714285</v>
      </c>
      <c r="E113" s="48">
        <f>SUMPRODUCT(--ISNUMBER(SEARCH(주중비교!$A1272,주중비교!$A$1260:$A$1883))*--ISNUMBER(SEARCH("Down-regulation",주중비교!D$1260:E$1883)))/COUNTIFS(주중데이터!$Z$4:$Z$627,"&lt;&gt;0",주중데이터!$Z$4:$Z$627,"&lt;&gt;")</f>
        <v>0.33333333333333331</v>
      </c>
      <c r="F113" s="47">
        <f>SUMPRODUCT(--ISNUMBER(SEARCH(주중비교!$A1272,주중비교!$A$1260:$A$1883))*--ISNUMBER(SEARCH("Up-regulation",주중비교!F$1260:G$1883)))/COUNTIFS(주중데이터!$Z$4:$Z$627,"&lt;&gt;0",주중데이터!$Z$4:$Z$627,"&lt;&gt;")</f>
        <v>0.14285714285714285</v>
      </c>
      <c r="G113" s="48">
        <f>SUMPRODUCT(--ISNUMBER(SEARCH(주중비교!$A1272,주중비교!$A$1260:$A$1883))*--ISNUMBER(SEARCH("Down-regulation",주중비교!F$1260:G$1883)))/COUNTIFS(주중데이터!$Z$4:$Z$627,"&lt;&gt;0",주중데이터!$Z$4:$Z$627,"&lt;&gt;")</f>
        <v>9.5238095238095233E-2</v>
      </c>
      <c r="H113" s="47">
        <f>SUMPRODUCT(--ISNUMBER(SEARCH(주중비교!$A1272,주중비교!$A$1260:$A$1883))*--ISNUMBER(SEARCH("Up-regulation",주중비교!H$1260:I$1883)))/COUNTIFS(주중데이터!$Z$4:$Z$627,"&lt;&gt;0",주중데이터!$Z$4:$Z$627,"&lt;&gt;")</f>
        <v>0.14285714285714285</v>
      </c>
      <c r="I113" s="48">
        <f>SUMPRODUCT(--ISNUMBER(SEARCH(주중비교!$A1272,주중비교!$A$1260:$A$1883))*--ISNUMBER(SEARCH("Down-regulation",주중비교!H$1260:I$1883)))/COUNTIFS(주중데이터!$Z$4:$Z$627,"&lt;&gt;0",주중데이터!$Z$4:$Z$627,"&lt;&gt;")</f>
        <v>9.5238095238095233E-2</v>
      </c>
      <c r="J113" s="47">
        <f>SUMPRODUCT(--ISNUMBER(SEARCH(주중비교!$A1272,주중비교!$A$1260:$A$1883))*--ISNUMBER(SEARCH("Up-regulation",주중비교!J$1260:K$1883)))/COUNTIFS(주중데이터!$Z$4:$Z$627,"&lt;&gt;0",주중데이터!$Z$4:$Z$627,"&lt;&gt;")</f>
        <v>9.5238095238095233E-2</v>
      </c>
      <c r="K113" s="48">
        <f>SUMPRODUCT(--ISNUMBER(SEARCH(주중비교!$A1272,주중비교!$A$1260:$A$1883))*--ISNUMBER(SEARCH("Down-regulation",주중비교!J$1260:K$1883)))/COUNTIFS(주중데이터!$Z$4:$Z$627,"&lt;&gt;0",주중데이터!$Z$4:$Z$627,"&lt;&gt;")</f>
        <v>0.47619047619047616</v>
      </c>
      <c r="L113" s="47">
        <f>SUMPRODUCT(--ISNUMBER(SEARCH(주중비교!$A1272,주중비교!$A$1260:$A$1883))*--ISNUMBER(SEARCH("Up-regulation",주중비교!L$1260:M$1883)))/COUNTIFS(주중데이터!$Z$4:$Z$627,"&lt;&gt;0",주중데이터!$Z$4:$Z$627,"&lt;&gt;")</f>
        <v>9.5238095238095233E-2</v>
      </c>
      <c r="M113" s="48">
        <f>SUMPRODUCT(--ISNUMBER(SEARCH(주중비교!$A1272,주중비교!$A$1260:$A$1883))*--ISNUMBER(SEARCH("Down-regulation",주중비교!L$1260:M$1883)))/COUNTIFS(주중데이터!$Z$4:$Z$627,"&lt;&gt;0",주중데이터!$Z$4:$Z$627,"&lt;&gt;")</f>
        <v>0.14285714285714285</v>
      </c>
      <c r="N113" s="47">
        <f>SUMPRODUCT(--ISNUMBER(SEARCH(주중비교!$A1272,주중비교!$A$1260:$A$1883))*--ISNUMBER(SEARCH("Up-regulation",주중비교!N$1260:O$1883)))/COUNTIFS(주중데이터!$Z$4:$Z$627,"&lt;&gt;0",주중데이터!$Z$4:$Z$627,"&lt;&gt;")</f>
        <v>9.5238095238095233E-2</v>
      </c>
      <c r="O113" s="48">
        <f>SUMPRODUCT(--ISNUMBER(SEARCH(주중비교!$A1272,주중비교!$A$1260:$A$1883))*--ISNUMBER(SEARCH("Down-regulation",주중비교!N$1260:O$1883)))/COUNTIFS(주중데이터!$Z$4:$Z$627,"&lt;&gt;0",주중데이터!$Z$4:$Z$627,"&lt;&gt;")</f>
        <v>0.14285714285714285</v>
      </c>
      <c r="P113" s="47">
        <f>SUMPRODUCT(--ISNUMBER(SEARCH(주중비교!$A1272,주중비교!$A$1260:$A$1883))*--ISNUMBER(SEARCH("Up-regulation",주중비교!P$1260:Q$1883)))/COUNTIFS(주중데이터!$Z$4:$Z$627,"&lt;&gt;0",주중데이터!$Z$4:$Z$627,"&lt;&gt;")</f>
        <v>9.5238095238095233E-2</v>
      </c>
      <c r="Q113" s="48">
        <f>SUMPRODUCT(--ISNUMBER(SEARCH(주중비교!$A1272,주중비교!$A$1260:$A$1883))*--ISNUMBER(SEARCH("Down-regulation",주중비교!P$1260:Q$1883)))/COUNTIFS(주중데이터!$Z$4:$Z$627,"&lt;&gt;0",주중데이터!$Z$4:$Z$627,"&lt;&gt;")</f>
        <v>0.33333333333333331</v>
      </c>
      <c r="R113" s="47">
        <f>SUMPRODUCT(--ISNUMBER(SEARCH(주중비교!$A1272,주중비교!$A$1260:$A$1883))*--ISNUMBER(SEARCH("Up-regulation",주중비교!R$1260:S$1883)))/COUNTIFS(주중데이터!$Z$4:$Z$627,"&lt;&gt;0",주중데이터!$Z$4:$Z$627,"&lt;&gt;")</f>
        <v>0.14285714285714285</v>
      </c>
      <c r="S113" s="48">
        <f>SUMPRODUCT(--ISNUMBER(SEARCH(주중비교!$A1272,주중비교!$A$1260:$A$1883))*--ISNUMBER(SEARCH("Down-regulation",주중비교!R$1260:S$1883)))/COUNTIFS(주중데이터!$Z$4:$Z$627,"&lt;&gt;0",주중데이터!$Z$4:$Z$627,"&lt;&gt;")</f>
        <v>0.33333333333333331</v>
      </c>
      <c r="T113" s="47">
        <f>SUMPRODUCT(--ISNUMBER(SEARCH(주중비교!$A1272,주중비교!$A$1260:$A$1883))*--ISNUMBER(SEARCH("Up-regulation",주중비교!T$1260:U$1883)))/COUNTIFS(주중데이터!$Z$4:$Z$627,"&lt;&gt;0",주중데이터!$Z$4:$Z$627,"&lt;&gt;")</f>
        <v>9.5238095238095233E-2</v>
      </c>
      <c r="U113" s="48">
        <f>SUMPRODUCT(--ISNUMBER(SEARCH(주중비교!$A1272,주중비교!$A$1260:$A$1883))*--ISNUMBER(SEARCH("Down-regulation",주중비교!T$1260:U$1883)))/COUNTIFS(주중데이터!$Z$4:$Z$627,"&lt;&gt;0",주중데이터!$Z$4:$Z$627,"&lt;&gt;")</f>
        <v>0.42857142857142855</v>
      </c>
      <c r="V113" s="47">
        <f>SUMPRODUCT(--ISNUMBER(SEARCH(주중비교!$A1272,주중비교!$A$1260:$A$1883))*--ISNUMBER(SEARCH("Up-regulation",주중비교!V$1260:W$1883)))/COUNTIFS(주중데이터!$Z$4:$Z$627,"&lt;&gt;0",주중데이터!$Z$4:$Z$627,"&lt;&gt;")</f>
        <v>0.14285714285714285</v>
      </c>
      <c r="W113" s="48">
        <f>SUMPRODUCT(--ISNUMBER(SEARCH(주중비교!$A1272,주중비교!$A$1260:$A$1883))*--ISNUMBER(SEARCH("Down-regulation",주중비교!V$1260:W$1883)))/COUNTIFS(주중데이터!$Z$4:$Z$627,"&lt;&gt;0",주중데이터!$Z$4:$Z$627,"&lt;&gt;")</f>
        <v>0.38095238095238093</v>
      </c>
      <c r="X113" s="47">
        <f>SUMPRODUCT(--ISNUMBER(SEARCH(주중비교!$A1272,주중비교!$A$1260:$A$1883))*--ISNUMBER(SEARCH("Up-regulation",주중비교!X$1260:Y$1883)))/COUNTIFS(주중데이터!$Z$4:$Z$627,"&lt;&gt;0",주중데이터!$Z$4:$Z$627,"&lt;&gt;")</f>
        <v>0.14285714285714285</v>
      </c>
      <c r="Y113" s="50">
        <f>SUMPRODUCT(--ISNUMBER(SEARCH(주중비교!$A1272,주중비교!$A$1260:$A$1883))*--ISNUMBER(SEARCH("Down-regulation",주중비교!X$1260:Y$1883)))/COUNTIFS(주중데이터!$Z$4:$Z$627,"&lt;&gt;0",주중데이터!$Z$4:$Z$627,"&lt;&gt;")</f>
        <v>0.38095238095238093</v>
      </c>
    </row>
    <row r="114" spans="1:25">
      <c r="A114" s="36" t="s">
        <v>29</v>
      </c>
      <c r="B114" s="47">
        <f>SUMPRODUCT(--ISNUMBER(SEARCH(주중비교!$A1273,주중비교!$A$1260:$A$1883))*--ISNUMBER(SEARCH("Up-regulation",주중비교!B$1260:C$1883)))/COUNTIFS(주중데이터!$Z$4:$Z$627,"&lt;&gt;0",주중데이터!$Z$4:$Z$627,"&lt;&gt;")</f>
        <v>0.14285714285714285</v>
      </c>
      <c r="C114" s="48">
        <f>SUMPRODUCT(--ISNUMBER(SEARCH(주중비교!$A1273,주중비교!$A$1260:$A$1883))*--ISNUMBER(SEARCH("Down-regulation",주중비교!B$1260:C$1883)))/COUNTIFS(주중데이터!$Z$4:$Z$627,"&lt;&gt;0",주중데이터!$Z$4:$Z$627,"&lt;&gt;")</f>
        <v>0.47619047619047616</v>
      </c>
      <c r="D114" s="47">
        <f>SUMPRODUCT(--ISNUMBER(SEARCH(주중비교!$A1273,주중비교!$A$1260:$A$1883))*--ISNUMBER(SEARCH("Up-regulation",주중비교!D$1260:E$1883)))/COUNTIFS(주중데이터!$Z$4:$Z$627,"&lt;&gt;0",주중데이터!$Z$4:$Z$627,"&lt;&gt;")</f>
        <v>0.14285714285714285</v>
      </c>
      <c r="E114" s="48">
        <f>SUMPRODUCT(--ISNUMBER(SEARCH(주중비교!$A1273,주중비교!$A$1260:$A$1883))*--ISNUMBER(SEARCH("Down-regulation",주중비교!D$1260:E$1883)))/COUNTIFS(주중데이터!$Z$4:$Z$627,"&lt;&gt;0",주중데이터!$Z$4:$Z$627,"&lt;&gt;")</f>
        <v>0.38095238095238093</v>
      </c>
      <c r="F114" s="47">
        <f>SUMPRODUCT(--ISNUMBER(SEARCH(주중비교!$A1273,주중비교!$A$1260:$A$1883))*--ISNUMBER(SEARCH("Up-regulation",주중비교!F$1260:G$1883)))/COUNTIFS(주중데이터!$Z$4:$Z$627,"&lt;&gt;0",주중데이터!$Z$4:$Z$627,"&lt;&gt;")</f>
        <v>0.14285714285714285</v>
      </c>
      <c r="G114" s="48">
        <f>SUMPRODUCT(--ISNUMBER(SEARCH(주중비교!$A1273,주중비교!$A$1260:$A$1883))*--ISNUMBER(SEARCH("Down-regulation",주중비교!F$1260:G$1883)))/COUNTIFS(주중데이터!$Z$4:$Z$627,"&lt;&gt;0",주중데이터!$Z$4:$Z$627,"&lt;&gt;")</f>
        <v>0</v>
      </c>
      <c r="H114" s="47">
        <f>SUMPRODUCT(--ISNUMBER(SEARCH(주중비교!$A1273,주중비교!$A$1260:$A$1883))*--ISNUMBER(SEARCH("Up-regulation",주중비교!H$1260:I$1883)))/COUNTIFS(주중데이터!$Z$4:$Z$627,"&lt;&gt;0",주중데이터!$Z$4:$Z$627,"&lt;&gt;")</f>
        <v>0.14285714285714285</v>
      </c>
      <c r="I114" s="48">
        <f>SUMPRODUCT(--ISNUMBER(SEARCH(주중비교!$A1273,주중비교!$A$1260:$A$1883))*--ISNUMBER(SEARCH("Down-regulation",주중비교!H$1260:I$1883)))/COUNTIFS(주중데이터!$Z$4:$Z$627,"&lt;&gt;0",주중데이터!$Z$4:$Z$627,"&lt;&gt;")</f>
        <v>0</v>
      </c>
      <c r="J114" s="47">
        <f>SUMPRODUCT(--ISNUMBER(SEARCH(주중비교!$A1273,주중비교!$A$1260:$A$1883))*--ISNUMBER(SEARCH("Up-regulation",주중비교!J$1260:K$1883)))/COUNTIFS(주중데이터!$Z$4:$Z$627,"&lt;&gt;0",주중데이터!$Z$4:$Z$627,"&lt;&gt;")</f>
        <v>0.14285714285714285</v>
      </c>
      <c r="K114" s="48">
        <f>SUMPRODUCT(--ISNUMBER(SEARCH(주중비교!$A1273,주중비교!$A$1260:$A$1883))*--ISNUMBER(SEARCH("Down-regulation",주중비교!J$1260:K$1883)))/COUNTIFS(주중데이터!$Z$4:$Z$627,"&lt;&gt;0",주중데이터!$Z$4:$Z$627,"&lt;&gt;")</f>
        <v>0.47619047619047616</v>
      </c>
      <c r="L114" s="47">
        <f>SUMPRODUCT(--ISNUMBER(SEARCH(주중비교!$A1273,주중비교!$A$1260:$A$1883))*--ISNUMBER(SEARCH("Up-regulation",주중비교!L$1260:M$1883)))/COUNTIFS(주중데이터!$Z$4:$Z$627,"&lt;&gt;0",주중데이터!$Z$4:$Z$627,"&lt;&gt;")</f>
        <v>9.5238095238095233E-2</v>
      </c>
      <c r="M114" s="48">
        <f>SUMPRODUCT(--ISNUMBER(SEARCH(주중비교!$A1273,주중비교!$A$1260:$A$1883))*--ISNUMBER(SEARCH("Down-regulation",주중비교!L$1260:M$1883)))/COUNTIFS(주중데이터!$Z$4:$Z$627,"&lt;&gt;0",주중데이터!$Z$4:$Z$627,"&lt;&gt;")</f>
        <v>4.7619047619047616E-2</v>
      </c>
      <c r="N114" s="47">
        <f>SUMPRODUCT(--ISNUMBER(SEARCH(주중비교!$A1273,주중비교!$A$1260:$A$1883))*--ISNUMBER(SEARCH("Up-regulation",주중비교!N$1260:O$1883)))/COUNTIFS(주중데이터!$Z$4:$Z$627,"&lt;&gt;0",주중데이터!$Z$4:$Z$627,"&lt;&gt;")</f>
        <v>9.5238095238095233E-2</v>
      </c>
      <c r="O114" s="48">
        <f>SUMPRODUCT(--ISNUMBER(SEARCH(주중비교!$A1273,주중비교!$A$1260:$A$1883))*--ISNUMBER(SEARCH("Down-regulation",주중비교!N$1260:O$1883)))/COUNTIFS(주중데이터!$Z$4:$Z$627,"&lt;&gt;0",주중데이터!$Z$4:$Z$627,"&lt;&gt;")</f>
        <v>4.7619047619047616E-2</v>
      </c>
      <c r="P114" s="47">
        <f>SUMPRODUCT(--ISNUMBER(SEARCH(주중비교!$A1273,주중비교!$A$1260:$A$1883))*--ISNUMBER(SEARCH("Up-regulation",주중비교!P$1260:Q$1883)))/COUNTIFS(주중데이터!$Z$4:$Z$627,"&lt;&gt;0",주중데이터!$Z$4:$Z$627,"&lt;&gt;")</f>
        <v>0.19047619047619047</v>
      </c>
      <c r="Q114" s="48">
        <f>SUMPRODUCT(--ISNUMBER(SEARCH(주중비교!$A1273,주중비교!$A$1260:$A$1883))*--ISNUMBER(SEARCH("Down-regulation",주중비교!P$1260:Q$1883)))/COUNTIFS(주중데이터!$Z$4:$Z$627,"&lt;&gt;0",주중데이터!$Z$4:$Z$627,"&lt;&gt;")</f>
        <v>0.38095238095238093</v>
      </c>
      <c r="R114" s="47">
        <f>SUMPRODUCT(--ISNUMBER(SEARCH(주중비교!$A1273,주중비교!$A$1260:$A$1883))*--ISNUMBER(SEARCH("Up-regulation",주중비교!R$1260:S$1883)))/COUNTIFS(주중데이터!$Z$4:$Z$627,"&lt;&gt;0",주중데이터!$Z$4:$Z$627,"&lt;&gt;")</f>
        <v>0.14285714285714285</v>
      </c>
      <c r="S114" s="48">
        <f>SUMPRODUCT(--ISNUMBER(SEARCH(주중비교!$A1273,주중비교!$A$1260:$A$1883))*--ISNUMBER(SEARCH("Down-regulation",주중비교!R$1260:S$1883)))/COUNTIFS(주중데이터!$Z$4:$Z$627,"&lt;&gt;0",주중데이터!$Z$4:$Z$627,"&lt;&gt;")</f>
        <v>0.38095238095238093</v>
      </c>
      <c r="T114" s="47">
        <f>SUMPRODUCT(--ISNUMBER(SEARCH(주중비교!$A1273,주중비교!$A$1260:$A$1883))*--ISNUMBER(SEARCH("Up-regulation",주중비교!T$1260:U$1883)))/COUNTIFS(주중데이터!$Z$4:$Z$627,"&lt;&gt;0",주중데이터!$Z$4:$Z$627,"&lt;&gt;")</f>
        <v>0.19047619047619047</v>
      </c>
      <c r="U114" s="48">
        <f>SUMPRODUCT(--ISNUMBER(SEARCH(주중비교!$A1273,주중비교!$A$1260:$A$1883))*--ISNUMBER(SEARCH("Down-regulation",주중비교!T$1260:U$1883)))/COUNTIFS(주중데이터!$Z$4:$Z$627,"&lt;&gt;0",주중데이터!$Z$4:$Z$627,"&lt;&gt;")</f>
        <v>0.38095238095238093</v>
      </c>
      <c r="V114" s="47">
        <f>SUMPRODUCT(--ISNUMBER(SEARCH(주중비교!$A1273,주중비교!$A$1260:$A$1883))*--ISNUMBER(SEARCH("Up-regulation",주중비교!V$1260:W$1883)))/COUNTIFS(주중데이터!$Z$4:$Z$627,"&lt;&gt;0",주중데이터!$Z$4:$Z$627,"&lt;&gt;")</f>
        <v>9.5238095238095233E-2</v>
      </c>
      <c r="W114" s="48">
        <f>SUMPRODUCT(--ISNUMBER(SEARCH(주중비교!$A1273,주중비교!$A$1260:$A$1883))*--ISNUMBER(SEARCH("Down-regulation",주중비교!V$1260:W$1883)))/COUNTIFS(주중데이터!$Z$4:$Z$627,"&lt;&gt;0",주중데이터!$Z$4:$Z$627,"&lt;&gt;")</f>
        <v>0.52380952380952384</v>
      </c>
      <c r="X114" s="47">
        <f>SUMPRODUCT(--ISNUMBER(SEARCH(주중비교!$A1273,주중비교!$A$1260:$A$1883))*--ISNUMBER(SEARCH("Up-regulation",주중비교!X$1260:Y$1883)))/COUNTIFS(주중데이터!$Z$4:$Z$627,"&lt;&gt;0",주중데이터!$Z$4:$Z$627,"&lt;&gt;")</f>
        <v>9.5238095238095233E-2</v>
      </c>
      <c r="Y114" s="50">
        <f>SUMPRODUCT(--ISNUMBER(SEARCH(주중비교!$A1273,주중비교!$A$1260:$A$1883))*--ISNUMBER(SEARCH("Down-regulation",주중비교!X$1260:Y$1883)))/COUNTIFS(주중데이터!$Z$4:$Z$627,"&lt;&gt;0",주중데이터!$Z$4:$Z$627,"&lt;&gt;")</f>
        <v>0.42857142857142855</v>
      </c>
    </row>
    <row r="115" spans="1:25">
      <c r="A115" s="36" t="s">
        <v>30</v>
      </c>
      <c r="B115" s="47">
        <f>SUMPRODUCT(--ISNUMBER(SEARCH(주중비교!$A1274,주중비교!$A$1260:$A$1883))*--ISNUMBER(SEARCH("Up-regulation",주중비교!B$1260:C$1883)))/COUNTIFS(주중데이터!$Z$4:$Z$627,"&lt;&gt;0",주중데이터!$Z$4:$Z$627,"&lt;&gt;")</f>
        <v>0.14285714285714285</v>
      </c>
      <c r="C115" s="48">
        <f>SUMPRODUCT(--ISNUMBER(SEARCH(주중비교!$A1274,주중비교!$A$1260:$A$1883))*--ISNUMBER(SEARCH("Down-regulation",주중비교!B$1260:C$1883)))/COUNTIFS(주중데이터!$Z$4:$Z$627,"&lt;&gt;0",주중데이터!$Z$4:$Z$627,"&lt;&gt;")</f>
        <v>0.76190476190476186</v>
      </c>
      <c r="D115" s="47">
        <f>SUMPRODUCT(--ISNUMBER(SEARCH(주중비교!$A1274,주중비교!$A$1260:$A$1883))*--ISNUMBER(SEARCH("Up-regulation",주중비교!D$1260:E$1883)))/COUNTIFS(주중데이터!$Z$4:$Z$627,"&lt;&gt;0",주중데이터!$Z$4:$Z$627,"&lt;&gt;")</f>
        <v>0.14285714285714285</v>
      </c>
      <c r="E115" s="48">
        <f>SUMPRODUCT(--ISNUMBER(SEARCH(주중비교!$A1274,주중비교!$A$1260:$A$1883))*--ISNUMBER(SEARCH("Down-regulation",주중비교!D$1260:E$1883)))/COUNTIFS(주중데이터!$Z$4:$Z$627,"&lt;&gt;0",주중데이터!$Z$4:$Z$627,"&lt;&gt;")</f>
        <v>0.38095238095238093</v>
      </c>
      <c r="F115" s="47">
        <f>SUMPRODUCT(--ISNUMBER(SEARCH(주중비교!$A1274,주중비교!$A$1260:$A$1883))*--ISNUMBER(SEARCH("Up-regulation",주중비교!F$1260:G$1883)))/COUNTIFS(주중데이터!$Z$4:$Z$627,"&lt;&gt;0",주중데이터!$Z$4:$Z$627,"&lt;&gt;")</f>
        <v>9.5238095238095233E-2</v>
      </c>
      <c r="G115" s="48">
        <f>SUMPRODUCT(--ISNUMBER(SEARCH(주중비교!$A1274,주중비교!$A$1260:$A$1883))*--ISNUMBER(SEARCH("Down-regulation",주중비교!F$1260:G$1883)))/COUNTIFS(주중데이터!$Z$4:$Z$627,"&lt;&gt;0",주중데이터!$Z$4:$Z$627,"&lt;&gt;")</f>
        <v>4.7619047619047616E-2</v>
      </c>
      <c r="H115" s="47">
        <f>SUMPRODUCT(--ISNUMBER(SEARCH(주중비교!$A1274,주중비교!$A$1260:$A$1883))*--ISNUMBER(SEARCH("Up-regulation",주중비교!H$1260:I$1883)))/COUNTIFS(주중데이터!$Z$4:$Z$627,"&lt;&gt;0",주중데이터!$Z$4:$Z$627,"&lt;&gt;")</f>
        <v>9.5238095238095233E-2</v>
      </c>
      <c r="I115" s="48">
        <f>SUMPRODUCT(--ISNUMBER(SEARCH(주중비교!$A1274,주중비교!$A$1260:$A$1883))*--ISNUMBER(SEARCH("Down-regulation",주중비교!H$1260:I$1883)))/COUNTIFS(주중데이터!$Z$4:$Z$627,"&lt;&gt;0",주중데이터!$Z$4:$Z$627,"&lt;&gt;")</f>
        <v>4.7619047619047616E-2</v>
      </c>
      <c r="J115" s="47">
        <f>SUMPRODUCT(--ISNUMBER(SEARCH(주중비교!$A1274,주중비교!$A$1260:$A$1883))*--ISNUMBER(SEARCH("Up-regulation",주중비교!J$1260:K$1883)))/COUNTIFS(주중데이터!$Z$4:$Z$627,"&lt;&gt;0",주중데이터!$Z$4:$Z$627,"&lt;&gt;")</f>
        <v>0.14285714285714285</v>
      </c>
      <c r="K115" s="48">
        <f>SUMPRODUCT(--ISNUMBER(SEARCH(주중비교!$A1274,주중비교!$A$1260:$A$1883))*--ISNUMBER(SEARCH("Down-regulation",주중비교!J$1260:K$1883)))/COUNTIFS(주중데이터!$Z$4:$Z$627,"&lt;&gt;0",주중데이터!$Z$4:$Z$627,"&lt;&gt;")</f>
        <v>0.76190476190476186</v>
      </c>
      <c r="L115" s="47">
        <f>SUMPRODUCT(--ISNUMBER(SEARCH(주중비교!$A1274,주중비교!$A$1260:$A$1883))*--ISNUMBER(SEARCH("Up-regulation",주중비교!L$1260:M$1883)))/COUNTIFS(주중데이터!$Z$4:$Z$627,"&lt;&gt;0",주중데이터!$Z$4:$Z$627,"&lt;&gt;")</f>
        <v>9.5238095238095233E-2</v>
      </c>
      <c r="M115" s="48">
        <f>SUMPRODUCT(--ISNUMBER(SEARCH(주중비교!$A1274,주중비교!$A$1260:$A$1883))*--ISNUMBER(SEARCH("Down-regulation",주중비교!L$1260:M$1883)))/COUNTIFS(주중데이터!$Z$4:$Z$627,"&lt;&gt;0",주중데이터!$Z$4:$Z$627,"&lt;&gt;")</f>
        <v>4.7619047619047616E-2</v>
      </c>
      <c r="N115" s="47">
        <f>SUMPRODUCT(--ISNUMBER(SEARCH(주중비교!$A1274,주중비교!$A$1260:$A$1883))*--ISNUMBER(SEARCH("Up-regulation",주중비교!N$1260:O$1883)))/COUNTIFS(주중데이터!$Z$4:$Z$627,"&lt;&gt;0",주중데이터!$Z$4:$Z$627,"&lt;&gt;")</f>
        <v>9.5238095238095233E-2</v>
      </c>
      <c r="O115" s="48">
        <f>SUMPRODUCT(--ISNUMBER(SEARCH(주중비교!$A1274,주중비교!$A$1260:$A$1883))*--ISNUMBER(SEARCH("Down-regulation",주중비교!N$1260:O$1883)))/COUNTIFS(주중데이터!$Z$4:$Z$627,"&lt;&gt;0",주중데이터!$Z$4:$Z$627,"&lt;&gt;")</f>
        <v>4.7619047619047616E-2</v>
      </c>
      <c r="P115" s="47">
        <f>SUMPRODUCT(--ISNUMBER(SEARCH(주중비교!$A1274,주중비교!$A$1260:$A$1883))*--ISNUMBER(SEARCH("Up-regulation",주중비교!P$1260:Q$1883)))/COUNTIFS(주중데이터!$Z$4:$Z$627,"&lt;&gt;0",주중데이터!$Z$4:$Z$627,"&lt;&gt;")</f>
        <v>9.5238095238095233E-2</v>
      </c>
      <c r="Q115" s="48">
        <f>SUMPRODUCT(--ISNUMBER(SEARCH(주중비교!$A1274,주중비교!$A$1260:$A$1883))*--ISNUMBER(SEARCH("Down-regulation",주중비교!P$1260:Q$1883)))/COUNTIFS(주중데이터!$Z$4:$Z$627,"&lt;&gt;0",주중데이터!$Z$4:$Z$627,"&lt;&gt;")</f>
        <v>0.47619047619047616</v>
      </c>
      <c r="R115" s="47">
        <f>SUMPRODUCT(--ISNUMBER(SEARCH(주중비교!$A1274,주중비교!$A$1260:$A$1883))*--ISNUMBER(SEARCH("Up-regulation",주중비교!R$1260:S$1883)))/COUNTIFS(주중데이터!$Z$4:$Z$627,"&lt;&gt;0",주중데이터!$Z$4:$Z$627,"&lt;&gt;")</f>
        <v>0.14285714285714285</v>
      </c>
      <c r="S115" s="48">
        <f>SUMPRODUCT(--ISNUMBER(SEARCH(주중비교!$A1274,주중비교!$A$1260:$A$1883))*--ISNUMBER(SEARCH("Down-regulation",주중비교!R$1260:S$1883)))/COUNTIFS(주중데이터!$Z$4:$Z$627,"&lt;&gt;0",주중데이터!$Z$4:$Z$627,"&lt;&gt;")</f>
        <v>0.42857142857142855</v>
      </c>
      <c r="T115" s="47">
        <f>SUMPRODUCT(--ISNUMBER(SEARCH(주중비교!$A1274,주중비교!$A$1260:$A$1883))*--ISNUMBER(SEARCH("Up-regulation",주중비교!T$1260:U$1883)))/COUNTIFS(주중데이터!$Z$4:$Z$627,"&lt;&gt;0",주중데이터!$Z$4:$Z$627,"&lt;&gt;")</f>
        <v>0.19047619047619047</v>
      </c>
      <c r="U115" s="48">
        <f>SUMPRODUCT(--ISNUMBER(SEARCH(주중비교!$A1274,주중비교!$A$1260:$A$1883))*--ISNUMBER(SEARCH("Down-regulation",주중비교!T$1260:U$1883)))/COUNTIFS(주중데이터!$Z$4:$Z$627,"&lt;&gt;0",주중데이터!$Z$4:$Z$627,"&lt;&gt;")</f>
        <v>0.52380952380952384</v>
      </c>
      <c r="V115" s="47">
        <f>SUMPRODUCT(--ISNUMBER(SEARCH(주중비교!$A1274,주중비교!$A$1260:$A$1883))*--ISNUMBER(SEARCH("Up-regulation",주중비교!V$1260:W$1883)))/COUNTIFS(주중데이터!$Z$4:$Z$627,"&lt;&gt;0",주중데이터!$Z$4:$Z$627,"&lt;&gt;")</f>
        <v>0.19047619047619047</v>
      </c>
      <c r="W115" s="48">
        <f>SUMPRODUCT(--ISNUMBER(SEARCH(주중비교!$A1274,주중비교!$A$1260:$A$1883))*--ISNUMBER(SEARCH("Down-regulation",주중비교!V$1260:W$1883)))/COUNTIFS(주중데이터!$Z$4:$Z$627,"&lt;&gt;0",주중데이터!$Z$4:$Z$627,"&lt;&gt;")</f>
        <v>0.66666666666666663</v>
      </c>
      <c r="X115" s="47">
        <f>SUMPRODUCT(--ISNUMBER(SEARCH(주중비교!$A1274,주중비교!$A$1260:$A$1883))*--ISNUMBER(SEARCH("Up-regulation",주중비교!X$1260:Y$1883)))/COUNTIFS(주중데이터!$Z$4:$Z$627,"&lt;&gt;0",주중데이터!$Z$4:$Z$627,"&lt;&gt;")</f>
        <v>0.19047619047619047</v>
      </c>
      <c r="Y115" s="50">
        <f>SUMPRODUCT(--ISNUMBER(SEARCH(주중비교!$A1274,주중비교!$A$1260:$A$1883))*--ISNUMBER(SEARCH("Down-regulation",주중비교!X$1260:Y$1883)))/COUNTIFS(주중데이터!$Z$4:$Z$627,"&lt;&gt;0",주중데이터!$Z$4:$Z$627,"&lt;&gt;")</f>
        <v>0.47619047619047616</v>
      </c>
    </row>
    <row r="116" spans="1:25">
      <c r="A116" s="36" t="s">
        <v>31</v>
      </c>
      <c r="B116" s="47">
        <f>SUMPRODUCT(--ISNUMBER(SEARCH(주중비교!$A1275,주중비교!$A$1260:$A$1883))*--ISNUMBER(SEARCH("Up-regulation",주중비교!B$1260:C$1883)))/COUNTIFS(주중데이터!$Z$4:$Z$627,"&lt;&gt;0",주중데이터!$Z$4:$Z$627,"&lt;&gt;")</f>
        <v>0.14285714285714285</v>
      </c>
      <c r="C116" s="48">
        <f>SUMPRODUCT(--ISNUMBER(SEARCH(주중비교!$A1275,주중비교!$A$1260:$A$1883))*--ISNUMBER(SEARCH("Down-regulation",주중비교!B$1260:C$1883)))/COUNTIFS(주중데이터!$Z$4:$Z$627,"&lt;&gt;0",주중데이터!$Z$4:$Z$627,"&lt;&gt;")</f>
        <v>0.61904761904761907</v>
      </c>
      <c r="D116" s="47">
        <f>SUMPRODUCT(--ISNUMBER(SEARCH(주중비교!$A1275,주중비교!$A$1260:$A$1883))*--ISNUMBER(SEARCH("Up-regulation",주중비교!D$1260:E$1883)))/COUNTIFS(주중데이터!$Z$4:$Z$627,"&lt;&gt;0",주중데이터!$Z$4:$Z$627,"&lt;&gt;")</f>
        <v>0</v>
      </c>
      <c r="E116" s="48">
        <f>SUMPRODUCT(--ISNUMBER(SEARCH(주중비교!$A1275,주중비교!$A$1260:$A$1883))*--ISNUMBER(SEARCH("Down-regulation",주중비교!D$1260:E$1883)))/COUNTIFS(주중데이터!$Z$4:$Z$627,"&lt;&gt;0",주중데이터!$Z$4:$Z$627,"&lt;&gt;")</f>
        <v>0.38095238095238093</v>
      </c>
      <c r="F116" s="47">
        <f>SUMPRODUCT(--ISNUMBER(SEARCH(주중비교!$A1275,주중비교!$A$1260:$A$1883))*--ISNUMBER(SEARCH("Up-regulation",주중비교!F$1260:G$1883)))/COUNTIFS(주중데이터!$Z$4:$Z$627,"&lt;&gt;0",주중데이터!$Z$4:$Z$627,"&lt;&gt;")</f>
        <v>4.7619047619047616E-2</v>
      </c>
      <c r="G116" s="48">
        <f>SUMPRODUCT(--ISNUMBER(SEARCH(주중비교!$A1275,주중비교!$A$1260:$A$1883))*--ISNUMBER(SEARCH("Down-regulation",주중비교!F$1260:G$1883)))/COUNTIFS(주중데이터!$Z$4:$Z$627,"&lt;&gt;0",주중데이터!$Z$4:$Z$627,"&lt;&gt;")</f>
        <v>0.2857142857142857</v>
      </c>
      <c r="H116" s="47">
        <f>SUMPRODUCT(--ISNUMBER(SEARCH(주중비교!$A1275,주중비교!$A$1260:$A$1883))*--ISNUMBER(SEARCH("Up-regulation",주중비교!H$1260:I$1883)))/COUNTIFS(주중데이터!$Z$4:$Z$627,"&lt;&gt;0",주중데이터!$Z$4:$Z$627,"&lt;&gt;")</f>
        <v>4.7619047619047616E-2</v>
      </c>
      <c r="I116" s="48">
        <f>SUMPRODUCT(--ISNUMBER(SEARCH(주중비교!$A1275,주중비교!$A$1260:$A$1883))*--ISNUMBER(SEARCH("Down-regulation",주중비교!H$1260:I$1883)))/COUNTIFS(주중데이터!$Z$4:$Z$627,"&lt;&gt;0",주중데이터!$Z$4:$Z$627,"&lt;&gt;")</f>
        <v>0.2857142857142857</v>
      </c>
      <c r="J116" s="47">
        <f>SUMPRODUCT(--ISNUMBER(SEARCH(주중비교!$A1275,주중비교!$A$1260:$A$1883))*--ISNUMBER(SEARCH("Up-regulation",주중비교!J$1260:K$1883)))/COUNTIFS(주중데이터!$Z$4:$Z$627,"&lt;&gt;0",주중데이터!$Z$4:$Z$627,"&lt;&gt;")</f>
        <v>0.14285714285714285</v>
      </c>
      <c r="K116" s="48">
        <f>SUMPRODUCT(--ISNUMBER(SEARCH(주중비교!$A1275,주중비교!$A$1260:$A$1883))*--ISNUMBER(SEARCH("Down-regulation",주중비교!J$1260:K$1883)))/COUNTIFS(주중데이터!$Z$4:$Z$627,"&lt;&gt;0",주중데이터!$Z$4:$Z$627,"&lt;&gt;")</f>
        <v>0.61904761904761907</v>
      </c>
      <c r="L116" s="47">
        <f>SUMPRODUCT(--ISNUMBER(SEARCH(주중비교!$A1275,주중비교!$A$1260:$A$1883))*--ISNUMBER(SEARCH("Up-regulation",주중비교!L$1260:M$1883)))/COUNTIFS(주중데이터!$Z$4:$Z$627,"&lt;&gt;0",주중데이터!$Z$4:$Z$627,"&lt;&gt;")</f>
        <v>9.5238095238095233E-2</v>
      </c>
      <c r="M116" s="48">
        <f>SUMPRODUCT(--ISNUMBER(SEARCH(주중비교!$A1275,주중비교!$A$1260:$A$1883))*--ISNUMBER(SEARCH("Down-regulation",주중비교!L$1260:M$1883)))/COUNTIFS(주중데이터!$Z$4:$Z$627,"&lt;&gt;0",주중데이터!$Z$4:$Z$627,"&lt;&gt;")</f>
        <v>0.2857142857142857</v>
      </c>
      <c r="N116" s="47">
        <f>SUMPRODUCT(--ISNUMBER(SEARCH(주중비교!$A1275,주중비교!$A$1260:$A$1883))*--ISNUMBER(SEARCH("Up-regulation",주중비교!N$1260:O$1883)))/COUNTIFS(주중데이터!$Z$4:$Z$627,"&lt;&gt;0",주중데이터!$Z$4:$Z$627,"&lt;&gt;")</f>
        <v>9.5238095238095233E-2</v>
      </c>
      <c r="O116" s="48">
        <f>SUMPRODUCT(--ISNUMBER(SEARCH(주중비교!$A1275,주중비교!$A$1260:$A$1883))*--ISNUMBER(SEARCH("Down-regulation",주중비교!N$1260:O$1883)))/COUNTIFS(주중데이터!$Z$4:$Z$627,"&lt;&gt;0",주중데이터!$Z$4:$Z$627,"&lt;&gt;")</f>
        <v>0.2857142857142857</v>
      </c>
      <c r="P116" s="47">
        <f>SUMPRODUCT(--ISNUMBER(SEARCH(주중비교!$A1275,주중비교!$A$1260:$A$1883))*--ISNUMBER(SEARCH("Up-regulation",주중비교!P$1260:Q$1883)))/COUNTIFS(주중데이터!$Z$4:$Z$627,"&lt;&gt;0",주중데이터!$Z$4:$Z$627,"&lt;&gt;")</f>
        <v>0.14285714285714285</v>
      </c>
      <c r="Q116" s="48">
        <f>SUMPRODUCT(--ISNUMBER(SEARCH(주중비교!$A1275,주중비교!$A$1260:$A$1883))*--ISNUMBER(SEARCH("Down-regulation",주중비교!P$1260:Q$1883)))/COUNTIFS(주중데이터!$Z$4:$Z$627,"&lt;&gt;0",주중데이터!$Z$4:$Z$627,"&lt;&gt;")</f>
        <v>0.38095238095238093</v>
      </c>
      <c r="R116" s="47">
        <f>SUMPRODUCT(--ISNUMBER(SEARCH(주중비교!$A1275,주중비교!$A$1260:$A$1883))*--ISNUMBER(SEARCH("Up-regulation",주중비교!R$1260:S$1883)))/COUNTIFS(주중데이터!$Z$4:$Z$627,"&lt;&gt;0",주중데이터!$Z$4:$Z$627,"&lt;&gt;")</f>
        <v>9.5238095238095233E-2</v>
      </c>
      <c r="S116" s="48">
        <f>SUMPRODUCT(--ISNUMBER(SEARCH(주중비교!$A1275,주중비교!$A$1260:$A$1883))*--ISNUMBER(SEARCH("Down-regulation",주중비교!R$1260:S$1883)))/COUNTIFS(주중데이터!$Z$4:$Z$627,"&lt;&gt;0",주중데이터!$Z$4:$Z$627,"&lt;&gt;")</f>
        <v>0.33333333333333331</v>
      </c>
      <c r="T116" s="47">
        <f>SUMPRODUCT(--ISNUMBER(SEARCH(주중비교!$A1275,주중비교!$A$1260:$A$1883))*--ISNUMBER(SEARCH("Up-regulation",주중비교!T$1260:U$1883)))/COUNTIFS(주중데이터!$Z$4:$Z$627,"&lt;&gt;0",주중데이터!$Z$4:$Z$627,"&lt;&gt;")</f>
        <v>0.14285714285714285</v>
      </c>
      <c r="U116" s="48">
        <f>SUMPRODUCT(--ISNUMBER(SEARCH(주중비교!$A1275,주중비교!$A$1260:$A$1883))*--ISNUMBER(SEARCH("Down-regulation",주중비교!T$1260:U$1883)))/COUNTIFS(주중데이터!$Z$4:$Z$627,"&lt;&gt;0",주중데이터!$Z$4:$Z$627,"&lt;&gt;")</f>
        <v>0.47619047619047616</v>
      </c>
      <c r="V116" s="47">
        <f>SUMPRODUCT(--ISNUMBER(SEARCH(주중비교!$A1275,주중비교!$A$1260:$A$1883))*--ISNUMBER(SEARCH("Up-regulation",주중비교!V$1260:W$1883)))/COUNTIFS(주중데이터!$Z$4:$Z$627,"&lt;&gt;0",주중데이터!$Z$4:$Z$627,"&lt;&gt;")</f>
        <v>4.7619047619047616E-2</v>
      </c>
      <c r="W116" s="48">
        <f>SUMPRODUCT(--ISNUMBER(SEARCH(주중비교!$A1275,주중비교!$A$1260:$A$1883))*--ISNUMBER(SEARCH("Down-regulation",주중비교!V$1260:W$1883)))/COUNTIFS(주중데이터!$Z$4:$Z$627,"&lt;&gt;0",주중데이터!$Z$4:$Z$627,"&lt;&gt;")</f>
        <v>0.5714285714285714</v>
      </c>
      <c r="X116" s="47">
        <f>SUMPRODUCT(--ISNUMBER(SEARCH(주중비교!$A1275,주중비교!$A$1260:$A$1883))*--ISNUMBER(SEARCH("Up-regulation",주중비교!X$1260:Y$1883)))/COUNTIFS(주중데이터!$Z$4:$Z$627,"&lt;&gt;0",주중데이터!$Z$4:$Z$627,"&lt;&gt;")</f>
        <v>9.5238095238095233E-2</v>
      </c>
      <c r="Y116" s="50">
        <f>SUMPRODUCT(--ISNUMBER(SEARCH(주중비교!$A1275,주중비교!$A$1260:$A$1883))*--ISNUMBER(SEARCH("Down-regulation",주중비교!X$1260:Y$1883)))/COUNTIFS(주중데이터!$Z$4:$Z$627,"&lt;&gt;0",주중데이터!$Z$4:$Z$627,"&lt;&gt;")</f>
        <v>0.47619047619047616</v>
      </c>
    </row>
    <row r="117" spans="1:25">
      <c r="A117" s="36" t="s">
        <v>32</v>
      </c>
      <c r="B117" s="47">
        <f>SUMPRODUCT(--ISNUMBER(SEARCH(주중비교!$A1276,주중비교!$A$1260:$A$1883))*--ISNUMBER(SEARCH("Up-regulation",주중비교!B$1260:C$1883)))/COUNTIFS(주중데이터!$Z$4:$Z$627,"&lt;&gt;0",주중데이터!$Z$4:$Z$627,"&lt;&gt;")</f>
        <v>0.14285714285714285</v>
      </c>
      <c r="C117" s="48">
        <f>SUMPRODUCT(--ISNUMBER(SEARCH(주중비교!$A1276,주중비교!$A$1260:$A$1883))*--ISNUMBER(SEARCH("Down-regulation",주중비교!B$1260:C$1883)))/COUNTIFS(주중데이터!$Z$4:$Z$627,"&lt;&gt;0",주중데이터!$Z$4:$Z$627,"&lt;&gt;")</f>
        <v>0.5714285714285714</v>
      </c>
      <c r="D117" s="47">
        <f>SUMPRODUCT(--ISNUMBER(SEARCH(주중비교!$A1276,주중비교!$A$1260:$A$1883))*--ISNUMBER(SEARCH("Up-regulation",주중비교!D$1260:E$1883)))/COUNTIFS(주중데이터!$Z$4:$Z$627,"&lt;&gt;0",주중데이터!$Z$4:$Z$627,"&lt;&gt;")</f>
        <v>4.7619047619047616E-2</v>
      </c>
      <c r="E117" s="48">
        <f>SUMPRODUCT(--ISNUMBER(SEARCH(주중비교!$A1276,주중비교!$A$1260:$A$1883))*--ISNUMBER(SEARCH("Down-regulation",주중비교!D$1260:E$1883)))/COUNTIFS(주중데이터!$Z$4:$Z$627,"&lt;&gt;0",주중데이터!$Z$4:$Z$627,"&lt;&gt;")</f>
        <v>0.42857142857142855</v>
      </c>
      <c r="F117" s="47">
        <f>SUMPRODUCT(--ISNUMBER(SEARCH(주중비교!$A1276,주중비교!$A$1260:$A$1883))*--ISNUMBER(SEARCH("Up-regulation",주중비교!F$1260:G$1883)))/COUNTIFS(주중데이터!$Z$4:$Z$627,"&lt;&gt;0",주중데이터!$Z$4:$Z$627,"&lt;&gt;")</f>
        <v>0</v>
      </c>
      <c r="G117" s="48">
        <f>SUMPRODUCT(--ISNUMBER(SEARCH(주중비교!$A1276,주중비교!$A$1260:$A$1883))*--ISNUMBER(SEARCH("Down-regulation",주중비교!F$1260:G$1883)))/COUNTIFS(주중데이터!$Z$4:$Z$627,"&lt;&gt;0",주중데이터!$Z$4:$Z$627,"&lt;&gt;")</f>
        <v>0.38095238095238093</v>
      </c>
      <c r="H117" s="47">
        <f>SUMPRODUCT(--ISNUMBER(SEARCH(주중비교!$A1276,주중비교!$A$1260:$A$1883))*--ISNUMBER(SEARCH("Up-regulation",주중비교!H$1260:I$1883)))/COUNTIFS(주중데이터!$Z$4:$Z$627,"&lt;&gt;0",주중데이터!$Z$4:$Z$627,"&lt;&gt;")</f>
        <v>0</v>
      </c>
      <c r="I117" s="48">
        <f>SUMPRODUCT(--ISNUMBER(SEARCH(주중비교!$A1276,주중비교!$A$1260:$A$1883))*--ISNUMBER(SEARCH("Down-regulation",주중비교!H$1260:I$1883)))/COUNTIFS(주중데이터!$Z$4:$Z$627,"&lt;&gt;0",주중데이터!$Z$4:$Z$627,"&lt;&gt;")</f>
        <v>0.38095238095238093</v>
      </c>
      <c r="J117" s="47">
        <f>SUMPRODUCT(--ISNUMBER(SEARCH(주중비교!$A1276,주중비교!$A$1260:$A$1883))*--ISNUMBER(SEARCH("Up-regulation",주중비교!J$1260:K$1883)))/COUNTIFS(주중데이터!$Z$4:$Z$627,"&lt;&gt;0",주중데이터!$Z$4:$Z$627,"&lt;&gt;")</f>
        <v>0.14285714285714285</v>
      </c>
      <c r="K117" s="48">
        <f>SUMPRODUCT(--ISNUMBER(SEARCH(주중비교!$A1276,주중비교!$A$1260:$A$1883))*--ISNUMBER(SEARCH("Down-regulation",주중비교!J$1260:K$1883)))/COUNTIFS(주중데이터!$Z$4:$Z$627,"&lt;&gt;0",주중데이터!$Z$4:$Z$627,"&lt;&gt;")</f>
        <v>0.5714285714285714</v>
      </c>
      <c r="L117" s="47">
        <f>SUMPRODUCT(--ISNUMBER(SEARCH(주중비교!$A1276,주중비교!$A$1260:$A$1883))*--ISNUMBER(SEARCH("Up-regulation",주중비교!L$1260:M$1883)))/COUNTIFS(주중데이터!$Z$4:$Z$627,"&lt;&gt;0",주중데이터!$Z$4:$Z$627,"&lt;&gt;")</f>
        <v>0</v>
      </c>
      <c r="M117" s="48">
        <f>SUMPRODUCT(--ISNUMBER(SEARCH(주중비교!$A1276,주중비교!$A$1260:$A$1883))*--ISNUMBER(SEARCH("Down-regulation",주중비교!L$1260:M$1883)))/COUNTIFS(주중데이터!$Z$4:$Z$627,"&lt;&gt;0",주중데이터!$Z$4:$Z$627,"&lt;&gt;")</f>
        <v>0.38095238095238093</v>
      </c>
      <c r="N117" s="47">
        <f>SUMPRODUCT(--ISNUMBER(SEARCH(주중비교!$A1276,주중비교!$A$1260:$A$1883))*--ISNUMBER(SEARCH("Up-regulation",주중비교!N$1260:O$1883)))/COUNTIFS(주중데이터!$Z$4:$Z$627,"&lt;&gt;0",주중데이터!$Z$4:$Z$627,"&lt;&gt;")</f>
        <v>0</v>
      </c>
      <c r="O117" s="48">
        <f>SUMPRODUCT(--ISNUMBER(SEARCH(주중비교!$A1276,주중비교!$A$1260:$A$1883))*--ISNUMBER(SEARCH("Down-regulation",주중비교!N$1260:O$1883)))/COUNTIFS(주중데이터!$Z$4:$Z$627,"&lt;&gt;0",주중데이터!$Z$4:$Z$627,"&lt;&gt;")</f>
        <v>0.38095238095238093</v>
      </c>
      <c r="P117" s="47">
        <f>SUMPRODUCT(--ISNUMBER(SEARCH(주중비교!$A1276,주중비교!$A$1260:$A$1883))*--ISNUMBER(SEARCH("Up-regulation",주중비교!P$1260:Q$1883)))/COUNTIFS(주중데이터!$Z$4:$Z$627,"&lt;&gt;0",주중데이터!$Z$4:$Z$627,"&lt;&gt;")</f>
        <v>0.14285714285714285</v>
      </c>
      <c r="Q117" s="48">
        <f>SUMPRODUCT(--ISNUMBER(SEARCH(주중비교!$A1276,주중비교!$A$1260:$A$1883))*--ISNUMBER(SEARCH("Down-regulation",주중비교!P$1260:Q$1883)))/COUNTIFS(주중데이터!$Z$4:$Z$627,"&lt;&gt;0",주중데이터!$Z$4:$Z$627,"&lt;&gt;")</f>
        <v>0.42857142857142855</v>
      </c>
      <c r="R117" s="47">
        <f>SUMPRODUCT(--ISNUMBER(SEARCH(주중비교!$A1276,주중비교!$A$1260:$A$1883))*--ISNUMBER(SEARCH("Up-regulation",주중비교!R$1260:S$1883)))/COUNTIFS(주중데이터!$Z$4:$Z$627,"&lt;&gt;0",주중데이터!$Z$4:$Z$627,"&lt;&gt;")</f>
        <v>0.14285714285714285</v>
      </c>
      <c r="S117" s="48">
        <f>SUMPRODUCT(--ISNUMBER(SEARCH(주중비교!$A1276,주중비교!$A$1260:$A$1883))*--ISNUMBER(SEARCH("Down-regulation",주중비교!R$1260:S$1883)))/COUNTIFS(주중데이터!$Z$4:$Z$627,"&lt;&gt;0",주중데이터!$Z$4:$Z$627,"&lt;&gt;")</f>
        <v>0.38095238095238093</v>
      </c>
      <c r="T117" s="47">
        <f>SUMPRODUCT(--ISNUMBER(SEARCH(주중비교!$A1276,주중비교!$A$1260:$A$1883))*--ISNUMBER(SEARCH("Up-regulation",주중비교!T$1260:U$1883)))/COUNTIFS(주중데이터!$Z$4:$Z$627,"&lt;&gt;0",주중데이터!$Z$4:$Z$627,"&lt;&gt;")</f>
        <v>0.23809523809523808</v>
      </c>
      <c r="U117" s="48">
        <f>SUMPRODUCT(--ISNUMBER(SEARCH(주중비교!$A1276,주중비교!$A$1260:$A$1883))*--ISNUMBER(SEARCH("Down-regulation",주중비교!T$1260:U$1883)))/COUNTIFS(주중데이터!$Z$4:$Z$627,"&lt;&gt;0",주중데이터!$Z$4:$Z$627,"&lt;&gt;")</f>
        <v>0.42857142857142855</v>
      </c>
      <c r="V117" s="47">
        <f>SUMPRODUCT(--ISNUMBER(SEARCH(주중비교!$A1276,주중비교!$A$1260:$A$1883))*--ISNUMBER(SEARCH("Up-regulation",주중비교!V$1260:W$1883)))/COUNTIFS(주중데이터!$Z$4:$Z$627,"&lt;&gt;0",주중데이터!$Z$4:$Z$627,"&lt;&gt;")</f>
        <v>0</v>
      </c>
      <c r="W117" s="48">
        <f>SUMPRODUCT(--ISNUMBER(SEARCH(주중비교!$A1276,주중비교!$A$1260:$A$1883))*--ISNUMBER(SEARCH("Down-regulation",주중비교!V$1260:W$1883)))/COUNTIFS(주중데이터!$Z$4:$Z$627,"&lt;&gt;0",주중데이터!$Z$4:$Z$627,"&lt;&gt;")</f>
        <v>0.5714285714285714</v>
      </c>
      <c r="X117" s="47">
        <f>SUMPRODUCT(--ISNUMBER(SEARCH(주중비교!$A1276,주중비교!$A$1260:$A$1883))*--ISNUMBER(SEARCH("Up-regulation",주중비교!X$1260:Y$1883)))/COUNTIFS(주중데이터!$Z$4:$Z$627,"&lt;&gt;0",주중데이터!$Z$4:$Z$627,"&lt;&gt;")</f>
        <v>4.7619047619047616E-2</v>
      </c>
      <c r="Y117" s="50">
        <f>SUMPRODUCT(--ISNUMBER(SEARCH(주중비교!$A1276,주중비교!$A$1260:$A$1883))*--ISNUMBER(SEARCH("Down-regulation",주중비교!X$1260:Y$1883)))/COUNTIFS(주중데이터!$Z$4:$Z$627,"&lt;&gt;0",주중데이터!$Z$4:$Z$627,"&lt;&gt;")</f>
        <v>0.5714285714285714</v>
      </c>
    </row>
    <row r="118" spans="1:25">
      <c r="A118" s="36" t="s">
        <v>33</v>
      </c>
      <c r="B118" s="47">
        <f>SUMPRODUCT(--ISNUMBER(SEARCH(주중비교!$A1277,주중비교!$A$1260:$A$1883))*--ISNUMBER(SEARCH("Up-regulation",주중비교!B$1260:C$1883)))/COUNTIFS(주중데이터!$Z$4:$Z$627,"&lt;&gt;0",주중데이터!$Z$4:$Z$627,"&lt;&gt;")</f>
        <v>0.14285714285714285</v>
      </c>
      <c r="C118" s="48">
        <f>SUMPRODUCT(--ISNUMBER(SEARCH(주중비교!$A1277,주중비교!$A$1260:$A$1883))*--ISNUMBER(SEARCH("Down-regulation",주중비교!B$1260:C$1883)))/COUNTIFS(주중데이터!$Z$4:$Z$627,"&lt;&gt;0",주중데이터!$Z$4:$Z$627,"&lt;&gt;")</f>
        <v>0.47619047619047616</v>
      </c>
      <c r="D118" s="47">
        <f>SUMPRODUCT(--ISNUMBER(SEARCH(주중비교!$A1277,주중비교!$A$1260:$A$1883))*--ISNUMBER(SEARCH("Up-regulation",주중비교!D$1260:E$1883)))/COUNTIFS(주중데이터!$Z$4:$Z$627,"&lt;&gt;0",주중데이터!$Z$4:$Z$627,"&lt;&gt;")</f>
        <v>0.14285714285714285</v>
      </c>
      <c r="E118" s="48">
        <f>SUMPRODUCT(--ISNUMBER(SEARCH(주중비교!$A1277,주중비교!$A$1260:$A$1883))*--ISNUMBER(SEARCH("Down-regulation",주중비교!D$1260:E$1883)))/COUNTIFS(주중데이터!$Z$4:$Z$627,"&lt;&gt;0",주중데이터!$Z$4:$Z$627,"&lt;&gt;")</f>
        <v>0.42857142857142855</v>
      </c>
      <c r="F118" s="47">
        <f>SUMPRODUCT(--ISNUMBER(SEARCH(주중비교!$A1277,주중비교!$A$1260:$A$1883))*--ISNUMBER(SEARCH("Up-regulation",주중비교!F$1260:G$1883)))/COUNTIFS(주중데이터!$Z$4:$Z$627,"&lt;&gt;0",주중데이터!$Z$4:$Z$627,"&lt;&gt;")</f>
        <v>0</v>
      </c>
      <c r="G118" s="48">
        <f>SUMPRODUCT(--ISNUMBER(SEARCH(주중비교!$A1277,주중비교!$A$1260:$A$1883))*--ISNUMBER(SEARCH("Down-regulation",주중비교!F$1260:G$1883)))/COUNTIFS(주중데이터!$Z$4:$Z$627,"&lt;&gt;0",주중데이터!$Z$4:$Z$627,"&lt;&gt;")</f>
        <v>0.2857142857142857</v>
      </c>
      <c r="H118" s="47">
        <f>SUMPRODUCT(--ISNUMBER(SEARCH(주중비교!$A1277,주중비교!$A$1260:$A$1883))*--ISNUMBER(SEARCH("Up-regulation",주중비교!H$1260:I$1883)))/COUNTIFS(주중데이터!$Z$4:$Z$627,"&lt;&gt;0",주중데이터!$Z$4:$Z$627,"&lt;&gt;")</f>
        <v>0</v>
      </c>
      <c r="I118" s="48">
        <f>SUMPRODUCT(--ISNUMBER(SEARCH(주중비교!$A1277,주중비교!$A$1260:$A$1883))*--ISNUMBER(SEARCH("Down-regulation",주중비교!H$1260:I$1883)))/COUNTIFS(주중데이터!$Z$4:$Z$627,"&lt;&gt;0",주중데이터!$Z$4:$Z$627,"&lt;&gt;")</f>
        <v>0.2857142857142857</v>
      </c>
      <c r="J118" s="47">
        <f>SUMPRODUCT(--ISNUMBER(SEARCH(주중비교!$A1277,주중비교!$A$1260:$A$1883))*--ISNUMBER(SEARCH("Up-regulation",주중비교!J$1260:K$1883)))/COUNTIFS(주중데이터!$Z$4:$Z$627,"&lt;&gt;0",주중데이터!$Z$4:$Z$627,"&lt;&gt;")</f>
        <v>0.14285714285714285</v>
      </c>
      <c r="K118" s="48">
        <f>SUMPRODUCT(--ISNUMBER(SEARCH(주중비교!$A1277,주중비교!$A$1260:$A$1883))*--ISNUMBER(SEARCH("Down-regulation",주중비교!J$1260:K$1883)))/COUNTIFS(주중데이터!$Z$4:$Z$627,"&lt;&gt;0",주중데이터!$Z$4:$Z$627,"&lt;&gt;")</f>
        <v>0.47619047619047616</v>
      </c>
      <c r="L118" s="47">
        <f>SUMPRODUCT(--ISNUMBER(SEARCH(주중비교!$A1277,주중비교!$A$1260:$A$1883))*--ISNUMBER(SEARCH("Up-regulation",주중비교!L$1260:M$1883)))/COUNTIFS(주중데이터!$Z$4:$Z$627,"&lt;&gt;0",주중데이터!$Z$4:$Z$627,"&lt;&gt;")</f>
        <v>4.7619047619047616E-2</v>
      </c>
      <c r="M118" s="48">
        <f>SUMPRODUCT(--ISNUMBER(SEARCH(주중비교!$A1277,주중비교!$A$1260:$A$1883))*--ISNUMBER(SEARCH("Down-regulation",주중비교!L$1260:M$1883)))/COUNTIFS(주중데이터!$Z$4:$Z$627,"&lt;&gt;0",주중데이터!$Z$4:$Z$627,"&lt;&gt;")</f>
        <v>0.2857142857142857</v>
      </c>
      <c r="N118" s="47">
        <f>SUMPRODUCT(--ISNUMBER(SEARCH(주중비교!$A1277,주중비교!$A$1260:$A$1883))*--ISNUMBER(SEARCH("Up-regulation",주중비교!N$1260:O$1883)))/COUNTIFS(주중데이터!$Z$4:$Z$627,"&lt;&gt;0",주중데이터!$Z$4:$Z$627,"&lt;&gt;")</f>
        <v>4.7619047619047616E-2</v>
      </c>
      <c r="O118" s="48">
        <f>SUMPRODUCT(--ISNUMBER(SEARCH(주중비교!$A1277,주중비교!$A$1260:$A$1883))*--ISNUMBER(SEARCH("Down-regulation",주중비교!N$1260:O$1883)))/COUNTIFS(주중데이터!$Z$4:$Z$627,"&lt;&gt;0",주중데이터!$Z$4:$Z$627,"&lt;&gt;")</f>
        <v>0.2857142857142857</v>
      </c>
      <c r="P118" s="47">
        <f>SUMPRODUCT(--ISNUMBER(SEARCH(주중비교!$A1277,주중비교!$A$1260:$A$1883))*--ISNUMBER(SEARCH("Up-regulation",주중비교!P$1260:Q$1883)))/COUNTIFS(주중데이터!$Z$4:$Z$627,"&lt;&gt;0",주중데이터!$Z$4:$Z$627,"&lt;&gt;")</f>
        <v>0.14285714285714285</v>
      </c>
      <c r="Q118" s="48">
        <f>SUMPRODUCT(--ISNUMBER(SEARCH(주중비교!$A1277,주중비교!$A$1260:$A$1883))*--ISNUMBER(SEARCH("Down-regulation",주중비교!P$1260:Q$1883)))/COUNTIFS(주중데이터!$Z$4:$Z$627,"&lt;&gt;0",주중데이터!$Z$4:$Z$627,"&lt;&gt;")</f>
        <v>0.38095238095238093</v>
      </c>
      <c r="R118" s="47">
        <f>SUMPRODUCT(--ISNUMBER(SEARCH(주중비교!$A1277,주중비교!$A$1260:$A$1883))*--ISNUMBER(SEARCH("Up-regulation",주중비교!R$1260:S$1883)))/COUNTIFS(주중데이터!$Z$4:$Z$627,"&lt;&gt;0",주중데이터!$Z$4:$Z$627,"&lt;&gt;")</f>
        <v>0.14285714285714285</v>
      </c>
      <c r="S118" s="48">
        <f>SUMPRODUCT(--ISNUMBER(SEARCH(주중비교!$A1277,주중비교!$A$1260:$A$1883))*--ISNUMBER(SEARCH("Down-regulation",주중비교!R$1260:S$1883)))/COUNTIFS(주중데이터!$Z$4:$Z$627,"&lt;&gt;0",주중데이터!$Z$4:$Z$627,"&lt;&gt;")</f>
        <v>0.38095238095238093</v>
      </c>
      <c r="T118" s="47">
        <f>SUMPRODUCT(--ISNUMBER(SEARCH(주중비교!$A1277,주중비교!$A$1260:$A$1883))*--ISNUMBER(SEARCH("Up-regulation",주중비교!T$1260:U$1883)))/COUNTIFS(주중데이터!$Z$4:$Z$627,"&lt;&gt;0",주중데이터!$Z$4:$Z$627,"&lt;&gt;")</f>
        <v>0.23809523809523808</v>
      </c>
      <c r="U118" s="48">
        <f>SUMPRODUCT(--ISNUMBER(SEARCH(주중비교!$A1277,주중비교!$A$1260:$A$1883))*--ISNUMBER(SEARCH("Down-regulation",주중비교!T$1260:U$1883)))/COUNTIFS(주중데이터!$Z$4:$Z$627,"&lt;&gt;0",주중데이터!$Z$4:$Z$627,"&lt;&gt;")</f>
        <v>0.33333333333333331</v>
      </c>
      <c r="V118" s="47">
        <f>SUMPRODUCT(--ISNUMBER(SEARCH(주중비교!$A1277,주중비교!$A$1260:$A$1883))*--ISNUMBER(SEARCH("Up-regulation",주중비교!V$1260:W$1883)))/COUNTIFS(주중데이터!$Z$4:$Z$627,"&lt;&gt;0",주중데이터!$Z$4:$Z$627,"&lt;&gt;")</f>
        <v>4.7619047619047616E-2</v>
      </c>
      <c r="W118" s="48">
        <f>SUMPRODUCT(--ISNUMBER(SEARCH(주중비교!$A1277,주중비교!$A$1260:$A$1883))*--ISNUMBER(SEARCH("Down-regulation",주중비교!V$1260:W$1883)))/COUNTIFS(주중데이터!$Z$4:$Z$627,"&lt;&gt;0",주중데이터!$Z$4:$Z$627,"&lt;&gt;")</f>
        <v>0.52380952380952384</v>
      </c>
      <c r="X118" s="47">
        <f>SUMPRODUCT(--ISNUMBER(SEARCH(주중비교!$A1277,주중비교!$A$1260:$A$1883))*--ISNUMBER(SEARCH("Up-regulation",주중비교!X$1260:Y$1883)))/COUNTIFS(주중데이터!$Z$4:$Z$627,"&lt;&gt;0",주중데이터!$Z$4:$Z$627,"&lt;&gt;")</f>
        <v>9.5238095238095233E-2</v>
      </c>
      <c r="Y118" s="50">
        <f>SUMPRODUCT(--ISNUMBER(SEARCH(주중비교!$A1277,주중비교!$A$1260:$A$1883))*--ISNUMBER(SEARCH("Down-regulation",주중비교!X$1260:Y$1883)))/COUNTIFS(주중데이터!$Z$4:$Z$627,"&lt;&gt;0",주중데이터!$Z$4:$Z$627,"&lt;&gt;")</f>
        <v>0.52380952380952384</v>
      </c>
    </row>
    <row r="119" spans="1:25">
      <c r="A119" s="36" t="s">
        <v>34</v>
      </c>
      <c r="B119" s="47">
        <f>SUMPRODUCT(--ISNUMBER(SEARCH(주중비교!$A1278,주중비교!$A$1260:$A$1883))*--ISNUMBER(SEARCH("Up-regulation",주중비교!B$1260:C$1883)))/COUNTIFS(주중데이터!$Z$4:$Z$627,"&lt;&gt;0",주중데이터!$Z$4:$Z$627,"&lt;&gt;")</f>
        <v>0.14285714285714285</v>
      </c>
      <c r="C119" s="48">
        <f>SUMPRODUCT(--ISNUMBER(SEARCH(주중비교!$A1278,주중비교!$A$1260:$A$1883))*--ISNUMBER(SEARCH("Down-regulation",주중비교!B$1260:C$1883)))/COUNTIFS(주중데이터!$Z$4:$Z$627,"&lt;&gt;0",주중데이터!$Z$4:$Z$627,"&lt;&gt;")</f>
        <v>0.42857142857142855</v>
      </c>
      <c r="D119" s="47">
        <f>SUMPRODUCT(--ISNUMBER(SEARCH(주중비교!$A1278,주중비교!$A$1260:$A$1883))*--ISNUMBER(SEARCH("Up-regulation",주중비교!D$1260:E$1883)))/COUNTIFS(주중데이터!$Z$4:$Z$627,"&lt;&gt;0",주중데이터!$Z$4:$Z$627,"&lt;&gt;")</f>
        <v>0.14285714285714285</v>
      </c>
      <c r="E119" s="48">
        <f>SUMPRODUCT(--ISNUMBER(SEARCH(주중비교!$A1278,주중비교!$A$1260:$A$1883))*--ISNUMBER(SEARCH("Down-regulation",주중비교!D$1260:E$1883)))/COUNTIFS(주중데이터!$Z$4:$Z$627,"&lt;&gt;0",주중데이터!$Z$4:$Z$627,"&lt;&gt;")</f>
        <v>0.33333333333333331</v>
      </c>
      <c r="F119" s="47">
        <f>SUMPRODUCT(--ISNUMBER(SEARCH(주중비교!$A1278,주중비교!$A$1260:$A$1883))*--ISNUMBER(SEARCH("Up-regulation",주중비교!F$1260:G$1883)))/COUNTIFS(주중데이터!$Z$4:$Z$627,"&lt;&gt;0",주중데이터!$Z$4:$Z$627,"&lt;&gt;")</f>
        <v>4.7619047619047616E-2</v>
      </c>
      <c r="G119" s="48">
        <f>SUMPRODUCT(--ISNUMBER(SEARCH(주중비교!$A1278,주중비교!$A$1260:$A$1883))*--ISNUMBER(SEARCH("Down-regulation",주중비교!F$1260:G$1883)))/COUNTIFS(주중데이터!$Z$4:$Z$627,"&lt;&gt;0",주중데이터!$Z$4:$Z$627,"&lt;&gt;")</f>
        <v>0.2857142857142857</v>
      </c>
      <c r="H119" s="47">
        <f>SUMPRODUCT(--ISNUMBER(SEARCH(주중비교!$A1278,주중비교!$A$1260:$A$1883))*--ISNUMBER(SEARCH("Up-regulation",주중비교!H$1260:I$1883)))/COUNTIFS(주중데이터!$Z$4:$Z$627,"&lt;&gt;0",주중데이터!$Z$4:$Z$627,"&lt;&gt;")</f>
        <v>4.7619047619047616E-2</v>
      </c>
      <c r="I119" s="48">
        <f>SUMPRODUCT(--ISNUMBER(SEARCH(주중비교!$A1278,주중비교!$A$1260:$A$1883))*--ISNUMBER(SEARCH("Down-regulation",주중비교!H$1260:I$1883)))/COUNTIFS(주중데이터!$Z$4:$Z$627,"&lt;&gt;0",주중데이터!$Z$4:$Z$627,"&lt;&gt;")</f>
        <v>0.2857142857142857</v>
      </c>
      <c r="J119" s="47">
        <f>SUMPRODUCT(--ISNUMBER(SEARCH(주중비교!$A1278,주중비교!$A$1260:$A$1883))*--ISNUMBER(SEARCH("Up-regulation",주중비교!J$1260:K$1883)))/COUNTIFS(주중데이터!$Z$4:$Z$627,"&lt;&gt;0",주중데이터!$Z$4:$Z$627,"&lt;&gt;")</f>
        <v>0.14285714285714285</v>
      </c>
      <c r="K119" s="48">
        <f>SUMPRODUCT(--ISNUMBER(SEARCH(주중비교!$A1278,주중비교!$A$1260:$A$1883))*--ISNUMBER(SEARCH("Down-regulation",주중비교!J$1260:K$1883)))/COUNTIFS(주중데이터!$Z$4:$Z$627,"&lt;&gt;0",주중데이터!$Z$4:$Z$627,"&lt;&gt;")</f>
        <v>0.42857142857142855</v>
      </c>
      <c r="L119" s="47">
        <f>SUMPRODUCT(--ISNUMBER(SEARCH(주중비교!$A1278,주중비교!$A$1260:$A$1883))*--ISNUMBER(SEARCH("Up-regulation",주중비교!L$1260:M$1883)))/COUNTIFS(주중데이터!$Z$4:$Z$627,"&lt;&gt;0",주중데이터!$Z$4:$Z$627,"&lt;&gt;")</f>
        <v>9.5238095238095233E-2</v>
      </c>
      <c r="M119" s="48">
        <f>SUMPRODUCT(--ISNUMBER(SEARCH(주중비교!$A1278,주중비교!$A$1260:$A$1883))*--ISNUMBER(SEARCH("Down-regulation",주중비교!L$1260:M$1883)))/COUNTIFS(주중데이터!$Z$4:$Z$627,"&lt;&gt;0",주중데이터!$Z$4:$Z$627,"&lt;&gt;")</f>
        <v>0.38095238095238093</v>
      </c>
      <c r="N119" s="47">
        <f>SUMPRODUCT(--ISNUMBER(SEARCH(주중비교!$A1278,주중비교!$A$1260:$A$1883))*--ISNUMBER(SEARCH("Up-regulation",주중비교!N$1260:O$1883)))/COUNTIFS(주중데이터!$Z$4:$Z$627,"&lt;&gt;0",주중데이터!$Z$4:$Z$627,"&lt;&gt;")</f>
        <v>9.5238095238095233E-2</v>
      </c>
      <c r="O119" s="48">
        <f>SUMPRODUCT(--ISNUMBER(SEARCH(주중비교!$A1278,주중비교!$A$1260:$A$1883))*--ISNUMBER(SEARCH("Down-regulation",주중비교!N$1260:O$1883)))/COUNTIFS(주중데이터!$Z$4:$Z$627,"&lt;&gt;0",주중데이터!$Z$4:$Z$627,"&lt;&gt;")</f>
        <v>0.38095238095238093</v>
      </c>
      <c r="P119" s="47">
        <f>SUMPRODUCT(--ISNUMBER(SEARCH(주중비교!$A1278,주중비교!$A$1260:$A$1883))*--ISNUMBER(SEARCH("Up-regulation",주중비교!P$1260:Q$1883)))/COUNTIFS(주중데이터!$Z$4:$Z$627,"&lt;&gt;0",주중데이터!$Z$4:$Z$627,"&lt;&gt;")</f>
        <v>0.19047619047619047</v>
      </c>
      <c r="Q119" s="48">
        <f>SUMPRODUCT(--ISNUMBER(SEARCH(주중비교!$A1278,주중비교!$A$1260:$A$1883))*--ISNUMBER(SEARCH("Down-regulation",주중비교!P$1260:Q$1883)))/COUNTIFS(주중데이터!$Z$4:$Z$627,"&lt;&gt;0",주중데이터!$Z$4:$Z$627,"&lt;&gt;")</f>
        <v>0.42857142857142855</v>
      </c>
      <c r="R119" s="47">
        <f>SUMPRODUCT(--ISNUMBER(SEARCH(주중비교!$A1278,주중비교!$A$1260:$A$1883))*--ISNUMBER(SEARCH("Up-regulation",주중비교!R$1260:S$1883)))/COUNTIFS(주중데이터!$Z$4:$Z$627,"&lt;&gt;0",주중데이터!$Z$4:$Z$627,"&lt;&gt;")</f>
        <v>0.19047619047619047</v>
      </c>
      <c r="S119" s="48">
        <f>SUMPRODUCT(--ISNUMBER(SEARCH(주중비교!$A1278,주중비교!$A$1260:$A$1883))*--ISNUMBER(SEARCH("Down-regulation",주중비교!R$1260:S$1883)))/COUNTIFS(주중데이터!$Z$4:$Z$627,"&lt;&gt;0",주중데이터!$Z$4:$Z$627,"&lt;&gt;")</f>
        <v>0.42857142857142855</v>
      </c>
      <c r="T119" s="47">
        <f>SUMPRODUCT(--ISNUMBER(SEARCH(주중비교!$A1278,주중비교!$A$1260:$A$1883))*--ISNUMBER(SEARCH("Up-regulation",주중비교!T$1260:U$1883)))/COUNTIFS(주중데이터!$Z$4:$Z$627,"&lt;&gt;0",주중데이터!$Z$4:$Z$627,"&lt;&gt;")</f>
        <v>0.2857142857142857</v>
      </c>
      <c r="U119" s="48">
        <f>SUMPRODUCT(--ISNUMBER(SEARCH(주중비교!$A1278,주중비교!$A$1260:$A$1883))*--ISNUMBER(SEARCH("Down-regulation",주중비교!T$1260:U$1883)))/COUNTIFS(주중데이터!$Z$4:$Z$627,"&lt;&gt;0",주중데이터!$Z$4:$Z$627,"&lt;&gt;")</f>
        <v>0.38095238095238093</v>
      </c>
      <c r="V119" s="47">
        <f>SUMPRODUCT(--ISNUMBER(SEARCH(주중비교!$A1278,주중비교!$A$1260:$A$1883))*--ISNUMBER(SEARCH("Up-regulation",주중비교!V$1260:W$1883)))/COUNTIFS(주중데이터!$Z$4:$Z$627,"&lt;&gt;0",주중데이터!$Z$4:$Z$627,"&lt;&gt;")</f>
        <v>9.5238095238095233E-2</v>
      </c>
      <c r="W119" s="48">
        <f>SUMPRODUCT(--ISNUMBER(SEARCH(주중비교!$A1278,주중비교!$A$1260:$A$1883))*--ISNUMBER(SEARCH("Down-regulation",주중비교!V$1260:W$1883)))/COUNTIFS(주중데이터!$Z$4:$Z$627,"&lt;&gt;0",주중데이터!$Z$4:$Z$627,"&lt;&gt;")</f>
        <v>0.42857142857142855</v>
      </c>
      <c r="X119" s="47">
        <f>SUMPRODUCT(--ISNUMBER(SEARCH(주중비교!$A1278,주중비교!$A$1260:$A$1883))*--ISNUMBER(SEARCH("Up-regulation",주중비교!X$1260:Y$1883)))/COUNTIFS(주중데이터!$Z$4:$Z$627,"&lt;&gt;0",주중데이터!$Z$4:$Z$627,"&lt;&gt;")</f>
        <v>9.5238095238095233E-2</v>
      </c>
      <c r="Y119" s="50">
        <f>SUMPRODUCT(--ISNUMBER(SEARCH(주중비교!$A1278,주중비교!$A$1260:$A$1883))*--ISNUMBER(SEARCH("Down-regulation",주중비교!X$1260:Y$1883)))/COUNTIFS(주중데이터!$Z$4:$Z$627,"&lt;&gt;0",주중데이터!$Z$4:$Z$627,"&lt;&gt;")</f>
        <v>0.42857142857142855</v>
      </c>
    </row>
    <row r="120" spans="1:25">
      <c r="A120" s="36" t="s">
        <v>35</v>
      </c>
      <c r="B120" s="47">
        <f>SUMPRODUCT(--ISNUMBER(SEARCH(주중비교!$A1279,주중비교!$A$1260:$A$1883))*--ISNUMBER(SEARCH("Up-regulation",주중비교!B$1260:C$1883)))/COUNTIFS(주중데이터!$Z$4:$Z$627,"&lt;&gt;0",주중데이터!$Z$4:$Z$627,"&lt;&gt;")</f>
        <v>0.33333333333333331</v>
      </c>
      <c r="C120" s="48">
        <f>SUMPRODUCT(--ISNUMBER(SEARCH(주중비교!$A1279,주중비교!$A$1260:$A$1883))*--ISNUMBER(SEARCH("Down-regulation",주중비교!B$1260:C$1883)))/COUNTIFS(주중데이터!$Z$4:$Z$627,"&lt;&gt;0",주중데이터!$Z$4:$Z$627,"&lt;&gt;")</f>
        <v>0.33333333333333331</v>
      </c>
      <c r="D120" s="47">
        <f>SUMPRODUCT(--ISNUMBER(SEARCH(주중비교!$A1279,주중비교!$A$1260:$A$1883))*--ISNUMBER(SEARCH("Up-regulation",주중비교!D$1260:E$1883)))/COUNTIFS(주중데이터!$Z$4:$Z$627,"&lt;&gt;0",주중데이터!$Z$4:$Z$627,"&lt;&gt;")</f>
        <v>9.5238095238095233E-2</v>
      </c>
      <c r="E120" s="48">
        <f>SUMPRODUCT(--ISNUMBER(SEARCH(주중비교!$A1279,주중비교!$A$1260:$A$1883))*--ISNUMBER(SEARCH("Down-regulation",주중비교!D$1260:E$1883)))/COUNTIFS(주중데이터!$Z$4:$Z$627,"&lt;&gt;0",주중데이터!$Z$4:$Z$627,"&lt;&gt;")</f>
        <v>0.38095238095238093</v>
      </c>
      <c r="F120" s="47">
        <f>SUMPRODUCT(--ISNUMBER(SEARCH(주중비교!$A1279,주중비교!$A$1260:$A$1883))*--ISNUMBER(SEARCH("Up-regulation",주중비교!F$1260:G$1883)))/COUNTIFS(주중데이터!$Z$4:$Z$627,"&lt;&gt;0",주중데이터!$Z$4:$Z$627,"&lt;&gt;")</f>
        <v>4.7619047619047616E-2</v>
      </c>
      <c r="G120" s="48">
        <f>SUMPRODUCT(--ISNUMBER(SEARCH(주중비교!$A1279,주중비교!$A$1260:$A$1883))*--ISNUMBER(SEARCH("Down-regulation",주중비교!F$1260:G$1883)))/COUNTIFS(주중데이터!$Z$4:$Z$627,"&lt;&gt;0",주중데이터!$Z$4:$Z$627,"&lt;&gt;")</f>
        <v>0.23809523809523808</v>
      </c>
      <c r="H120" s="47">
        <f>SUMPRODUCT(--ISNUMBER(SEARCH(주중비교!$A1279,주중비교!$A$1260:$A$1883))*--ISNUMBER(SEARCH("Up-regulation",주중비교!H$1260:I$1883)))/COUNTIFS(주중데이터!$Z$4:$Z$627,"&lt;&gt;0",주중데이터!$Z$4:$Z$627,"&lt;&gt;")</f>
        <v>4.7619047619047616E-2</v>
      </c>
      <c r="I120" s="48">
        <f>SUMPRODUCT(--ISNUMBER(SEARCH(주중비교!$A1279,주중비교!$A$1260:$A$1883))*--ISNUMBER(SEARCH("Down-regulation",주중비교!H$1260:I$1883)))/COUNTIFS(주중데이터!$Z$4:$Z$627,"&lt;&gt;0",주중데이터!$Z$4:$Z$627,"&lt;&gt;")</f>
        <v>0.2857142857142857</v>
      </c>
      <c r="J120" s="47">
        <f>SUMPRODUCT(--ISNUMBER(SEARCH(주중비교!$A1279,주중비교!$A$1260:$A$1883))*--ISNUMBER(SEARCH("Up-regulation",주중비교!J$1260:K$1883)))/COUNTIFS(주중데이터!$Z$4:$Z$627,"&lt;&gt;0",주중데이터!$Z$4:$Z$627,"&lt;&gt;")</f>
        <v>0.33333333333333331</v>
      </c>
      <c r="K120" s="48">
        <f>SUMPRODUCT(--ISNUMBER(SEARCH(주중비교!$A1279,주중비교!$A$1260:$A$1883))*--ISNUMBER(SEARCH("Down-regulation",주중비교!J$1260:K$1883)))/COUNTIFS(주중데이터!$Z$4:$Z$627,"&lt;&gt;0",주중데이터!$Z$4:$Z$627,"&lt;&gt;")</f>
        <v>0.33333333333333331</v>
      </c>
      <c r="L120" s="47">
        <f>SUMPRODUCT(--ISNUMBER(SEARCH(주중비교!$A1279,주중비교!$A$1260:$A$1883))*--ISNUMBER(SEARCH("Up-regulation",주중비교!L$1260:M$1883)))/COUNTIFS(주중데이터!$Z$4:$Z$627,"&lt;&gt;0",주중데이터!$Z$4:$Z$627,"&lt;&gt;")</f>
        <v>0.14285714285714285</v>
      </c>
      <c r="M120" s="48">
        <f>SUMPRODUCT(--ISNUMBER(SEARCH(주중비교!$A1279,주중비교!$A$1260:$A$1883))*--ISNUMBER(SEARCH("Down-regulation",주중비교!L$1260:M$1883)))/COUNTIFS(주중데이터!$Z$4:$Z$627,"&lt;&gt;0",주중데이터!$Z$4:$Z$627,"&lt;&gt;")</f>
        <v>0.33333333333333331</v>
      </c>
      <c r="N120" s="47">
        <f>SUMPRODUCT(--ISNUMBER(SEARCH(주중비교!$A1279,주중비교!$A$1260:$A$1883))*--ISNUMBER(SEARCH("Up-regulation",주중비교!N$1260:O$1883)))/COUNTIFS(주중데이터!$Z$4:$Z$627,"&lt;&gt;0",주중데이터!$Z$4:$Z$627,"&lt;&gt;")</f>
        <v>0.14285714285714285</v>
      </c>
      <c r="O120" s="48">
        <f>SUMPRODUCT(--ISNUMBER(SEARCH(주중비교!$A1279,주중비교!$A$1260:$A$1883))*--ISNUMBER(SEARCH("Down-regulation",주중비교!N$1260:O$1883)))/COUNTIFS(주중데이터!$Z$4:$Z$627,"&lt;&gt;0",주중데이터!$Z$4:$Z$627,"&lt;&gt;")</f>
        <v>0.33333333333333331</v>
      </c>
      <c r="P120" s="47">
        <f>SUMPRODUCT(--ISNUMBER(SEARCH(주중비교!$A1279,주중비교!$A$1260:$A$1883))*--ISNUMBER(SEARCH("Up-regulation",주중비교!P$1260:Q$1883)))/COUNTIFS(주중데이터!$Z$4:$Z$627,"&lt;&gt;0",주중데이터!$Z$4:$Z$627,"&lt;&gt;")</f>
        <v>0.33333333333333331</v>
      </c>
      <c r="Q120" s="48">
        <f>SUMPRODUCT(--ISNUMBER(SEARCH(주중비교!$A1279,주중비교!$A$1260:$A$1883))*--ISNUMBER(SEARCH("Down-regulation",주중비교!P$1260:Q$1883)))/COUNTIFS(주중데이터!$Z$4:$Z$627,"&lt;&gt;0",주중데이터!$Z$4:$Z$627,"&lt;&gt;")</f>
        <v>0.2857142857142857</v>
      </c>
      <c r="R120" s="47">
        <f>SUMPRODUCT(--ISNUMBER(SEARCH(주중비교!$A1279,주중비교!$A$1260:$A$1883))*--ISNUMBER(SEARCH("Up-regulation",주중비교!R$1260:S$1883)))/COUNTIFS(주중데이터!$Z$4:$Z$627,"&lt;&gt;0",주중데이터!$Z$4:$Z$627,"&lt;&gt;")</f>
        <v>0.2857142857142857</v>
      </c>
      <c r="S120" s="48">
        <f>SUMPRODUCT(--ISNUMBER(SEARCH(주중비교!$A1279,주중비교!$A$1260:$A$1883))*--ISNUMBER(SEARCH("Down-regulation",주중비교!R$1260:S$1883)))/COUNTIFS(주중데이터!$Z$4:$Z$627,"&lt;&gt;0",주중데이터!$Z$4:$Z$627,"&lt;&gt;")</f>
        <v>0.38095238095238093</v>
      </c>
      <c r="T120" s="47">
        <f>SUMPRODUCT(--ISNUMBER(SEARCH(주중비교!$A1279,주중비교!$A$1260:$A$1883))*--ISNUMBER(SEARCH("Up-regulation",주중비교!T$1260:U$1883)))/COUNTIFS(주중데이터!$Z$4:$Z$627,"&lt;&gt;0",주중데이터!$Z$4:$Z$627,"&lt;&gt;")</f>
        <v>0.33333333333333331</v>
      </c>
      <c r="U120" s="48">
        <f>SUMPRODUCT(--ISNUMBER(SEARCH(주중비교!$A1279,주중비교!$A$1260:$A$1883))*--ISNUMBER(SEARCH("Down-regulation",주중비교!T$1260:U$1883)))/COUNTIFS(주중데이터!$Z$4:$Z$627,"&lt;&gt;0",주중데이터!$Z$4:$Z$627,"&lt;&gt;")</f>
        <v>0.33333333333333331</v>
      </c>
      <c r="V120" s="47">
        <f>SUMPRODUCT(--ISNUMBER(SEARCH(주중비교!$A1279,주중비교!$A$1260:$A$1883))*--ISNUMBER(SEARCH("Up-regulation",주중비교!V$1260:W$1883)))/COUNTIFS(주중데이터!$Z$4:$Z$627,"&lt;&gt;0",주중데이터!$Z$4:$Z$627,"&lt;&gt;")</f>
        <v>9.5238095238095233E-2</v>
      </c>
      <c r="W120" s="48">
        <f>SUMPRODUCT(--ISNUMBER(SEARCH(주중비교!$A1279,주중비교!$A$1260:$A$1883))*--ISNUMBER(SEARCH("Down-regulation",주중비교!V$1260:W$1883)))/COUNTIFS(주중데이터!$Z$4:$Z$627,"&lt;&gt;0",주중데이터!$Z$4:$Z$627,"&lt;&gt;")</f>
        <v>0.42857142857142855</v>
      </c>
      <c r="X120" s="47">
        <f>SUMPRODUCT(--ISNUMBER(SEARCH(주중비교!$A1279,주중비교!$A$1260:$A$1883))*--ISNUMBER(SEARCH("Up-regulation",주중비교!X$1260:Y$1883)))/COUNTIFS(주중데이터!$Z$4:$Z$627,"&lt;&gt;0",주중데이터!$Z$4:$Z$627,"&lt;&gt;")</f>
        <v>9.5238095238095233E-2</v>
      </c>
      <c r="Y120" s="50">
        <f>SUMPRODUCT(--ISNUMBER(SEARCH(주중비교!$A1279,주중비교!$A$1260:$A$1883))*--ISNUMBER(SEARCH("Down-regulation",주중비교!X$1260:Y$1883)))/COUNTIFS(주중데이터!$Z$4:$Z$627,"&lt;&gt;0",주중데이터!$Z$4:$Z$627,"&lt;&gt;")</f>
        <v>0.47619047619047616</v>
      </c>
    </row>
    <row r="121" spans="1:25">
      <c r="A121" s="36" t="s">
        <v>36</v>
      </c>
      <c r="B121" s="47">
        <f>SUMPRODUCT(--ISNUMBER(SEARCH(주중비교!$A1280,주중비교!$A$1260:$A$1883))*--ISNUMBER(SEARCH("Up-regulation",주중비교!B$1260:C$1883)))/COUNTIFS(주중데이터!$Z$4:$Z$627,"&lt;&gt;0",주중데이터!$Z$4:$Z$627,"&lt;&gt;")</f>
        <v>0.38095238095238093</v>
      </c>
      <c r="C121" s="48">
        <f>SUMPRODUCT(--ISNUMBER(SEARCH(주중비교!$A1280,주중비교!$A$1260:$A$1883))*--ISNUMBER(SEARCH("Down-regulation",주중비교!B$1260:C$1883)))/COUNTIFS(주중데이터!$Z$4:$Z$627,"&lt;&gt;0",주중데이터!$Z$4:$Z$627,"&lt;&gt;")</f>
        <v>0.33333333333333331</v>
      </c>
      <c r="D121" s="47">
        <f>SUMPRODUCT(--ISNUMBER(SEARCH(주중비교!$A1280,주중비교!$A$1260:$A$1883))*--ISNUMBER(SEARCH("Up-regulation",주중비교!D$1260:E$1883)))/COUNTIFS(주중데이터!$Z$4:$Z$627,"&lt;&gt;0",주중데이터!$Z$4:$Z$627,"&lt;&gt;")</f>
        <v>4.7619047619047616E-2</v>
      </c>
      <c r="E121" s="48">
        <f>SUMPRODUCT(--ISNUMBER(SEARCH(주중비교!$A1280,주중비교!$A$1260:$A$1883))*--ISNUMBER(SEARCH("Down-regulation",주중비교!D$1260:E$1883)))/COUNTIFS(주중데이터!$Z$4:$Z$627,"&lt;&gt;0",주중데이터!$Z$4:$Z$627,"&lt;&gt;")</f>
        <v>0.2857142857142857</v>
      </c>
      <c r="F121" s="47">
        <f>SUMPRODUCT(--ISNUMBER(SEARCH(주중비교!$A1280,주중비교!$A$1260:$A$1883))*--ISNUMBER(SEARCH("Up-regulation",주중비교!F$1260:G$1883)))/COUNTIFS(주중데이터!$Z$4:$Z$627,"&lt;&gt;0",주중데이터!$Z$4:$Z$627,"&lt;&gt;")</f>
        <v>9.5238095238095233E-2</v>
      </c>
      <c r="G121" s="48">
        <f>SUMPRODUCT(--ISNUMBER(SEARCH(주중비교!$A1280,주중비교!$A$1260:$A$1883))*--ISNUMBER(SEARCH("Down-regulation",주중비교!F$1260:G$1883)))/COUNTIFS(주중데이터!$Z$4:$Z$627,"&lt;&gt;0",주중데이터!$Z$4:$Z$627,"&lt;&gt;")</f>
        <v>0.23809523809523808</v>
      </c>
      <c r="H121" s="47">
        <f>SUMPRODUCT(--ISNUMBER(SEARCH(주중비교!$A1280,주중비교!$A$1260:$A$1883))*--ISNUMBER(SEARCH("Up-regulation",주중비교!H$1260:I$1883)))/COUNTIFS(주중데이터!$Z$4:$Z$627,"&lt;&gt;0",주중데이터!$Z$4:$Z$627,"&lt;&gt;")</f>
        <v>4.7619047619047616E-2</v>
      </c>
      <c r="I121" s="48">
        <f>SUMPRODUCT(--ISNUMBER(SEARCH(주중비교!$A1280,주중비교!$A$1260:$A$1883))*--ISNUMBER(SEARCH("Down-regulation",주중비교!H$1260:I$1883)))/COUNTIFS(주중데이터!$Z$4:$Z$627,"&lt;&gt;0",주중데이터!$Z$4:$Z$627,"&lt;&gt;")</f>
        <v>0.2857142857142857</v>
      </c>
      <c r="J121" s="47">
        <f>SUMPRODUCT(--ISNUMBER(SEARCH(주중비교!$A1280,주중비교!$A$1260:$A$1883))*--ISNUMBER(SEARCH("Up-regulation",주중비교!J$1260:K$1883)))/COUNTIFS(주중데이터!$Z$4:$Z$627,"&lt;&gt;0",주중데이터!$Z$4:$Z$627,"&lt;&gt;")</f>
        <v>0.38095238095238093</v>
      </c>
      <c r="K121" s="48">
        <f>SUMPRODUCT(--ISNUMBER(SEARCH(주중비교!$A1280,주중비교!$A$1260:$A$1883))*--ISNUMBER(SEARCH("Down-regulation",주중비교!J$1260:K$1883)))/COUNTIFS(주중데이터!$Z$4:$Z$627,"&lt;&gt;0",주중데이터!$Z$4:$Z$627,"&lt;&gt;")</f>
        <v>0.33333333333333331</v>
      </c>
      <c r="L121" s="47">
        <f>SUMPRODUCT(--ISNUMBER(SEARCH(주중비교!$A1280,주중비교!$A$1260:$A$1883))*--ISNUMBER(SEARCH("Up-regulation",주중비교!L$1260:M$1883)))/COUNTIFS(주중데이터!$Z$4:$Z$627,"&lt;&gt;0",주중데이터!$Z$4:$Z$627,"&lt;&gt;")</f>
        <v>0.19047619047619047</v>
      </c>
      <c r="M121" s="48">
        <f>SUMPRODUCT(--ISNUMBER(SEARCH(주중비교!$A1280,주중비교!$A$1260:$A$1883))*--ISNUMBER(SEARCH("Down-regulation",주중비교!L$1260:M$1883)))/COUNTIFS(주중데이터!$Z$4:$Z$627,"&lt;&gt;0",주중데이터!$Z$4:$Z$627,"&lt;&gt;")</f>
        <v>0.23809523809523808</v>
      </c>
      <c r="N121" s="47">
        <f>SUMPRODUCT(--ISNUMBER(SEARCH(주중비교!$A1280,주중비교!$A$1260:$A$1883))*--ISNUMBER(SEARCH("Up-regulation",주중비교!N$1260:O$1883)))/COUNTIFS(주중데이터!$Z$4:$Z$627,"&lt;&gt;0",주중데이터!$Z$4:$Z$627,"&lt;&gt;")</f>
        <v>0.19047619047619047</v>
      </c>
      <c r="O121" s="48">
        <f>SUMPRODUCT(--ISNUMBER(SEARCH(주중비교!$A1280,주중비교!$A$1260:$A$1883))*--ISNUMBER(SEARCH("Down-regulation",주중비교!N$1260:O$1883)))/COUNTIFS(주중데이터!$Z$4:$Z$627,"&lt;&gt;0",주중데이터!$Z$4:$Z$627,"&lt;&gt;")</f>
        <v>0.23809523809523808</v>
      </c>
      <c r="P121" s="47">
        <f>SUMPRODUCT(--ISNUMBER(SEARCH(주중비교!$A1280,주중비교!$A$1260:$A$1883))*--ISNUMBER(SEARCH("Up-regulation",주중비교!P$1260:Q$1883)))/COUNTIFS(주중데이터!$Z$4:$Z$627,"&lt;&gt;0",주중데이터!$Z$4:$Z$627,"&lt;&gt;")</f>
        <v>0.38095238095238093</v>
      </c>
      <c r="Q121" s="48">
        <f>SUMPRODUCT(--ISNUMBER(SEARCH(주중비교!$A1280,주중비교!$A$1260:$A$1883))*--ISNUMBER(SEARCH("Down-regulation",주중비교!P$1260:Q$1883)))/COUNTIFS(주중데이터!$Z$4:$Z$627,"&lt;&gt;0",주중데이터!$Z$4:$Z$627,"&lt;&gt;")</f>
        <v>0.19047619047619047</v>
      </c>
      <c r="R121" s="47">
        <f>SUMPRODUCT(--ISNUMBER(SEARCH(주중비교!$A1280,주중비교!$A$1260:$A$1883))*--ISNUMBER(SEARCH("Up-regulation",주중비교!R$1260:S$1883)))/COUNTIFS(주중데이터!$Z$4:$Z$627,"&lt;&gt;0",주중데이터!$Z$4:$Z$627,"&lt;&gt;")</f>
        <v>0.38095238095238093</v>
      </c>
      <c r="S121" s="48">
        <f>SUMPRODUCT(--ISNUMBER(SEARCH(주중비교!$A1280,주중비교!$A$1260:$A$1883))*--ISNUMBER(SEARCH("Down-regulation",주중비교!R$1260:S$1883)))/COUNTIFS(주중데이터!$Z$4:$Z$627,"&lt;&gt;0",주중데이터!$Z$4:$Z$627,"&lt;&gt;")</f>
        <v>0.23809523809523808</v>
      </c>
      <c r="T121" s="47">
        <f>SUMPRODUCT(--ISNUMBER(SEARCH(주중비교!$A1280,주중비교!$A$1260:$A$1883))*--ISNUMBER(SEARCH("Up-regulation",주중비교!T$1260:U$1883)))/COUNTIFS(주중데이터!$Z$4:$Z$627,"&lt;&gt;0",주중데이터!$Z$4:$Z$627,"&lt;&gt;")</f>
        <v>0.33333333333333331</v>
      </c>
      <c r="U121" s="48">
        <f>SUMPRODUCT(--ISNUMBER(SEARCH(주중비교!$A1280,주중비교!$A$1260:$A$1883))*--ISNUMBER(SEARCH("Down-regulation",주중비교!T$1260:U$1883)))/COUNTIFS(주중데이터!$Z$4:$Z$627,"&lt;&gt;0",주중데이터!$Z$4:$Z$627,"&lt;&gt;")</f>
        <v>0.19047619047619047</v>
      </c>
      <c r="V121" s="47">
        <f>SUMPRODUCT(--ISNUMBER(SEARCH(주중비교!$A1280,주중비교!$A$1260:$A$1883))*--ISNUMBER(SEARCH("Up-regulation",주중비교!V$1260:W$1883)))/COUNTIFS(주중데이터!$Z$4:$Z$627,"&lt;&gt;0",주중데이터!$Z$4:$Z$627,"&lt;&gt;")</f>
        <v>0.19047619047619047</v>
      </c>
      <c r="W121" s="48">
        <f>SUMPRODUCT(--ISNUMBER(SEARCH(주중비교!$A1280,주중비교!$A$1260:$A$1883))*--ISNUMBER(SEARCH("Down-regulation",주중비교!V$1260:W$1883)))/COUNTIFS(주중데이터!$Z$4:$Z$627,"&lt;&gt;0",주중데이터!$Z$4:$Z$627,"&lt;&gt;")</f>
        <v>0.33333333333333331</v>
      </c>
      <c r="X121" s="47">
        <f>SUMPRODUCT(--ISNUMBER(SEARCH(주중비교!$A1280,주중비교!$A$1260:$A$1883))*--ISNUMBER(SEARCH("Up-regulation",주중비교!X$1260:Y$1883)))/COUNTIFS(주중데이터!$Z$4:$Z$627,"&lt;&gt;0",주중데이터!$Z$4:$Z$627,"&lt;&gt;")</f>
        <v>0.19047619047619047</v>
      </c>
      <c r="Y121" s="50">
        <f>SUMPRODUCT(--ISNUMBER(SEARCH(주중비교!$A1280,주중비교!$A$1260:$A$1883))*--ISNUMBER(SEARCH("Down-regulation",주중비교!X$1260:Y$1883)))/COUNTIFS(주중데이터!$Z$4:$Z$627,"&lt;&gt;0",주중데이터!$Z$4:$Z$627,"&lt;&gt;")</f>
        <v>0.2857142857142857</v>
      </c>
    </row>
    <row r="122" spans="1:25">
      <c r="A122" s="36" t="s">
        <v>37</v>
      </c>
      <c r="B122" s="47">
        <f>SUMPRODUCT(--ISNUMBER(SEARCH(주중비교!$A1281,주중비교!$A$1260:$A$1883))*--ISNUMBER(SEARCH("Up-regulation",주중비교!B$1260:C$1883)))/COUNTIFS(주중데이터!$Z$4:$Z$627,"&lt;&gt;0",주중데이터!$Z$4:$Z$627,"&lt;&gt;")</f>
        <v>0.23809523809523808</v>
      </c>
      <c r="C122" s="48">
        <f>SUMPRODUCT(--ISNUMBER(SEARCH(주중비교!$A1281,주중비교!$A$1260:$A$1883))*--ISNUMBER(SEARCH("Down-regulation",주중비교!B$1260:C$1883)))/COUNTIFS(주중데이터!$Z$4:$Z$627,"&lt;&gt;0",주중데이터!$Z$4:$Z$627,"&lt;&gt;")</f>
        <v>0.42857142857142855</v>
      </c>
      <c r="D122" s="47">
        <f>SUMPRODUCT(--ISNUMBER(SEARCH(주중비교!$A1281,주중비교!$A$1260:$A$1883))*--ISNUMBER(SEARCH("Up-regulation",주중비교!D$1260:E$1883)))/COUNTIFS(주중데이터!$Z$4:$Z$627,"&lt;&gt;0",주중데이터!$Z$4:$Z$627,"&lt;&gt;")</f>
        <v>0.14285714285714285</v>
      </c>
      <c r="E122" s="48">
        <f>SUMPRODUCT(--ISNUMBER(SEARCH(주중비교!$A1281,주중비교!$A$1260:$A$1883))*--ISNUMBER(SEARCH("Down-regulation",주중비교!D$1260:E$1883)))/COUNTIFS(주중데이터!$Z$4:$Z$627,"&lt;&gt;0",주중데이터!$Z$4:$Z$627,"&lt;&gt;")</f>
        <v>0.2857142857142857</v>
      </c>
      <c r="F122" s="47">
        <f>SUMPRODUCT(--ISNUMBER(SEARCH(주중비교!$A1281,주중비교!$A$1260:$A$1883))*--ISNUMBER(SEARCH("Up-regulation",주중비교!F$1260:G$1883)))/COUNTIFS(주중데이터!$Z$4:$Z$627,"&lt;&gt;0",주중데이터!$Z$4:$Z$627,"&lt;&gt;")</f>
        <v>0.14285714285714285</v>
      </c>
      <c r="G122" s="48">
        <f>SUMPRODUCT(--ISNUMBER(SEARCH(주중비교!$A1281,주중비교!$A$1260:$A$1883))*--ISNUMBER(SEARCH("Down-regulation",주중비교!F$1260:G$1883)))/COUNTIFS(주중데이터!$Z$4:$Z$627,"&lt;&gt;0",주중데이터!$Z$4:$Z$627,"&lt;&gt;")</f>
        <v>0.2857142857142857</v>
      </c>
      <c r="H122" s="47">
        <f>SUMPRODUCT(--ISNUMBER(SEARCH(주중비교!$A1281,주중비교!$A$1260:$A$1883))*--ISNUMBER(SEARCH("Up-regulation",주중비교!H$1260:I$1883)))/COUNTIFS(주중데이터!$Z$4:$Z$627,"&lt;&gt;0",주중데이터!$Z$4:$Z$627,"&lt;&gt;")</f>
        <v>9.5238095238095233E-2</v>
      </c>
      <c r="I122" s="48">
        <f>SUMPRODUCT(--ISNUMBER(SEARCH(주중비교!$A1281,주중비교!$A$1260:$A$1883))*--ISNUMBER(SEARCH("Down-regulation",주중비교!H$1260:I$1883)))/COUNTIFS(주중데이터!$Z$4:$Z$627,"&lt;&gt;0",주중데이터!$Z$4:$Z$627,"&lt;&gt;")</f>
        <v>0.33333333333333331</v>
      </c>
      <c r="J122" s="47">
        <f>SUMPRODUCT(--ISNUMBER(SEARCH(주중비교!$A1281,주중비교!$A$1260:$A$1883))*--ISNUMBER(SEARCH("Up-regulation",주중비교!J$1260:K$1883)))/COUNTIFS(주중데이터!$Z$4:$Z$627,"&lt;&gt;0",주중데이터!$Z$4:$Z$627,"&lt;&gt;")</f>
        <v>0.23809523809523808</v>
      </c>
      <c r="K122" s="48">
        <f>SUMPRODUCT(--ISNUMBER(SEARCH(주중비교!$A1281,주중비교!$A$1260:$A$1883))*--ISNUMBER(SEARCH("Down-regulation",주중비교!J$1260:K$1883)))/COUNTIFS(주중데이터!$Z$4:$Z$627,"&lt;&gt;0",주중데이터!$Z$4:$Z$627,"&lt;&gt;")</f>
        <v>0.42857142857142855</v>
      </c>
      <c r="L122" s="47">
        <f>SUMPRODUCT(--ISNUMBER(SEARCH(주중비교!$A1281,주중비교!$A$1260:$A$1883))*--ISNUMBER(SEARCH("Up-regulation",주중비교!L$1260:M$1883)))/COUNTIFS(주중데이터!$Z$4:$Z$627,"&lt;&gt;0",주중데이터!$Z$4:$Z$627,"&lt;&gt;")</f>
        <v>0.19047619047619047</v>
      </c>
      <c r="M122" s="48">
        <f>SUMPRODUCT(--ISNUMBER(SEARCH(주중비교!$A1281,주중비교!$A$1260:$A$1883))*--ISNUMBER(SEARCH("Down-regulation",주중비교!L$1260:M$1883)))/COUNTIFS(주중데이터!$Z$4:$Z$627,"&lt;&gt;0",주중데이터!$Z$4:$Z$627,"&lt;&gt;")</f>
        <v>0.2857142857142857</v>
      </c>
      <c r="N122" s="47">
        <f>SUMPRODUCT(--ISNUMBER(SEARCH(주중비교!$A1281,주중비교!$A$1260:$A$1883))*--ISNUMBER(SEARCH("Up-regulation",주중비교!N$1260:O$1883)))/COUNTIFS(주중데이터!$Z$4:$Z$627,"&lt;&gt;0",주중데이터!$Z$4:$Z$627,"&lt;&gt;")</f>
        <v>0.19047619047619047</v>
      </c>
      <c r="O122" s="48">
        <f>SUMPRODUCT(--ISNUMBER(SEARCH(주중비교!$A1281,주중비교!$A$1260:$A$1883))*--ISNUMBER(SEARCH("Down-regulation",주중비교!N$1260:O$1883)))/COUNTIFS(주중데이터!$Z$4:$Z$627,"&lt;&gt;0",주중데이터!$Z$4:$Z$627,"&lt;&gt;")</f>
        <v>0.2857142857142857</v>
      </c>
      <c r="P122" s="47">
        <f>SUMPRODUCT(--ISNUMBER(SEARCH(주중비교!$A1281,주중비교!$A$1260:$A$1883))*--ISNUMBER(SEARCH("Up-regulation",주중비교!P$1260:Q$1883)))/COUNTIFS(주중데이터!$Z$4:$Z$627,"&lt;&gt;0",주중데이터!$Z$4:$Z$627,"&lt;&gt;")</f>
        <v>0.2857142857142857</v>
      </c>
      <c r="Q122" s="48">
        <f>SUMPRODUCT(--ISNUMBER(SEARCH(주중비교!$A1281,주중비교!$A$1260:$A$1883))*--ISNUMBER(SEARCH("Down-regulation",주중비교!P$1260:Q$1883)))/COUNTIFS(주중데이터!$Z$4:$Z$627,"&lt;&gt;0",주중데이터!$Z$4:$Z$627,"&lt;&gt;")</f>
        <v>0.2857142857142857</v>
      </c>
      <c r="R122" s="47">
        <f>SUMPRODUCT(--ISNUMBER(SEARCH(주중비교!$A1281,주중비교!$A$1260:$A$1883))*--ISNUMBER(SEARCH("Up-regulation",주중비교!R$1260:S$1883)))/COUNTIFS(주중데이터!$Z$4:$Z$627,"&lt;&gt;0",주중데이터!$Z$4:$Z$627,"&lt;&gt;")</f>
        <v>0.2857142857142857</v>
      </c>
      <c r="S122" s="48">
        <f>SUMPRODUCT(--ISNUMBER(SEARCH(주중비교!$A1281,주중비교!$A$1260:$A$1883))*--ISNUMBER(SEARCH("Down-regulation",주중비교!R$1260:S$1883)))/COUNTIFS(주중데이터!$Z$4:$Z$627,"&lt;&gt;0",주중데이터!$Z$4:$Z$627,"&lt;&gt;")</f>
        <v>0.38095238095238093</v>
      </c>
      <c r="T122" s="47">
        <f>SUMPRODUCT(--ISNUMBER(SEARCH(주중비교!$A1281,주중비교!$A$1260:$A$1883))*--ISNUMBER(SEARCH("Up-regulation",주중비교!T$1260:U$1883)))/COUNTIFS(주중데이터!$Z$4:$Z$627,"&lt;&gt;0",주중데이터!$Z$4:$Z$627,"&lt;&gt;")</f>
        <v>0.38095238095238093</v>
      </c>
      <c r="U122" s="48">
        <f>SUMPRODUCT(--ISNUMBER(SEARCH(주중비교!$A1281,주중비교!$A$1260:$A$1883))*--ISNUMBER(SEARCH("Down-regulation",주중비교!T$1260:U$1883)))/COUNTIFS(주중데이터!$Z$4:$Z$627,"&lt;&gt;0",주중데이터!$Z$4:$Z$627,"&lt;&gt;")</f>
        <v>0.33333333333333331</v>
      </c>
      <c r="V122" s="47">
        <f>SUMPRODUCT(--ISNUMBER(SEARCH(주중비교!$A1281,주중비교!$A$1260:$A$1883))*--ISNUMBER(SEARCH("Up-regulation",주중비교!V$1260:W$1883)))/COUNTIFS(주중데이터!$Z$4:$Z$627,"&lt;&gt;0",주중데이터!$Z$4:$Z$627,"&lt;&gt;")</f>
        <v>0.19047619047619047</v>
      </c>
      <c r="W122" s="48">
        <f>SUMPRODUCT(--ISNUMBER(SEARCH(주중비교!$A1281,주중비교!$A$1260:$A$1883))*--ISNUMBER(SEARCH("Down-regulation",주중비교!V$1260:W$1883)))/COUNTIFS(주중데이터!$Z$4:$Z$627,"&lt;&gt;0",주중데이터!$Z$4:$Z$627,"&lt;&gt;")</f>
        <v>0.42857142857142855</v>
      </c>
      <c r="X122" s="47">
        <f>SUMPRODUCT(--ISNUMBER(SEARCH(주중비교!$A1281,주중비교!$A$1260:$A$1883))*--ISNUMBER(SEARCH("Up-regulation",주중비교!X$1260:Y$1883)))/COUNTIFS(주중데이터!$Z$4:$Z$627,"&lt;&gt;0",주중데이터!$Z$4:$Z$627,"&lt;&gt;")</f>
        <v>0.14285714285714285</v>
      </c>
      <c r="Y122" s="50">
        <f>SUMPRODUCT(--ISNUMBER(SEARCH(주중비교!$A1281,주중비교!$A$1260:$A$1883))*--ISNUMBER(SEARCH("Down-regulation",주중비교!X$1260:Y$1883)))/COUNTIFS(주중데이터!$Z$4:$Z$627,"&lt;&gt;0",주중데이터!$Z$4:$Z$627,"&lt;&gt;")</f>
        <v>0.38095238095238093</v>
      </c>
    </row>
    <row r="123" spans="1:25">
      <c r="A123" s="36" t="s">
        <v>39</v>
      </c>
      <c r="B123" s="47">
        <f>SUMPRODUCT(--ISNUMBER(SEARCH(주중비교!$A1282,주중비교!$A$1260:$A$1883))*--ISNUMBER(SEARCH("Up-regulation",주중비교!B$1260:C$1883)))/COUNTIFS(주중데이터!$Z$4:$Z$627,"&lt;&gt;0",주중데이터!$Z$4:$Z$627,"&lt;&gt;")</f>
        <v>0.19047619047619047</v>
      </c>
      <c r="C123" s="48">
        <f>SUMPRODUCT(--ISNUMBER(SEARCH(주중비교!$A1282,주중비교!$A$1260:$A$1883))*--ISNUMBER(SEARCH("Down-regulation",주중비교!B$1260:C$1883)))/COUNTIFS(주중데이터!$Z$4:$Z$627,"&lt;&gt;0",주중데이터!$Z$4:$Z$627,"&lt;&gt;")</f>
        <v>0.42857142857142855</v>
      </c>
      <c r="D123" s="47">
        <f>SUMPRODUCT(--ISNUMBER(SEARCH(주중비교!$A1282,주중비교!$A$1260:$A$1883))*--ISNUMBER(SEARCH("Up-regulation",주중비교!D$1260:E$1883)))/COUNTIFS(주중데이터!$Z$4:$Z$627,"&lt;&gt;0",주중데이터!$Z$4:$Z$627,"&lt;&gt;")</f>
        <v>0.14285714285714285</v>
      </c>
      <c r="E123" s="48">
        <f>SUMPRODUCT(--ISNUMBER(SEARCH(주중비교!$A1282,주중비교!$A$1260:$A$1883))*--ISNUMBER(SEARCH("Down-regulation",주중비교!D$1260:E$1883)))/COUNTIFS(주중데이터!$Z$4:$Z$627,"&lt;&gt;0",주중데이터!$Z$4:$Z$627,"&lt;&gt;")</f>
        <v>0.42857142857142855</v>
      </c>
      <c r="F123" s="47">
        <f>SUMPRODUCT(--ISNUMBER(SEARCH(주중비교!$A1282,주중비교!$A$1260:$A$1883))*--ISNUMBER(SEARCH("Up-regulation",주중비교!F$1260:G$1883)))/COUNTIFS(주중데이터!$Z$4:$Z$627,"&lt;&gt;0",주중데이터!$Z$4:$Z$627,"&lt;&gt;")</f>
        <v>9.5238095238095233E-2</v>
      </c>
      <c r="G123" s="48">
        <f>SUMPRODUCT(--ISNUMBER(SEARCH(주중비교!$A1282,주중비교!$A$1260:$A$1883))*--ISNUMBER(SEARCH("Down-regulation",주중비교!F$1260:G$1883)))/COUNTIFS(주중데이터!$Z$4:$Z$627,"&lt;&gt;0",주중데이터!$Z$4:$Z$627,"&lt;&gt;")</f>
        <v>0.2857142857142857</v>
      </c>
      <c r="H123" s="47">
        <f>SUMPRODUCT(--ISNUMBER(SEARCH(주중비교!$A1282,주중비교!$A$1260:$A$1883))*--ISNUMBER(SEARCH("Up-regulation",주중비교!H$1260:I$1883)))/COUNTIFS(주중데이터!$Z$4:$Z$627,"&lt;&gt;0",주중데이터!$Z$4:$Z$627,"&lt;&gt;")</f>
        <v>4.7619047619047616E-2</v>
      </c>
      <c r="I123" s="48">
        <f>SUMPRODUCT(--ISNUMBER(SEARCH(주중비교!$A1282,주중비교!$A$1260:$A$1883))*--ISNUMBER(SEARCH("Down-regulation",주중비교!H$1260:I$1883)))/COUNTIFS(주중데이터!$Z$4:$Z$627,"&lt;&gt;0",주중데이터!$Z$4:$Z$627,"&lt;&gt;")</f>
        <v>0.33333333333333331</v>
      </c>
      <c r="J123" s="47">
        <f>SUMPRODUCT(--ISNUMBER(SEARCH(주중비교!$A1282,주중비교!$A$1260:$A$1883))*--ISNUMBER(SEARCH("Up-regulation",주중비교!J$1260:K$1883)))/COUNTIFS(주중데이터!$Z$4:$Z$627,"&lt;&gt;0",주중데이터!$Z$4:$Z$627,"&lt;&gt;")</f>
        <v>0.19047619047619047</v>
      </c>
      <c r="K123" s="48">
        <f>SUMPRODUCT(--ISNUMBER(SEARCH(주중비교!$A1282,주중비교!$A$1260:$A$1883))*--ISNUMBER(SEARCH("Down-regulation",주중비교!J$1260:K$1883)))/COUNTIFS(주중데이터!$Z$4:$Z$627,"&lt;&gt;0",주중데이터!$Z$4:$Z$627,"&lt;&gt;")</f>
        <v>0.42857142857142855</v>
      </c>
      <c r="L123" s="47">
        <f>SUMPRODUCT(--ISNUMBER(SEARCH(주중비교!$A1282,주중비교!$A$1260:$A$1883))*--ISNUMBER(SEARCH("Up-regulation",주중비교!L$1260:M$1883)))/COUNTIFS(주중데이터!$Z$4:$Z$627,"&lt;&gt;0",주중데이터!$Z$4:$Z$627,"&lt;&gt;")</f>
        <v>0.14285714285714285</v>
      </c>
      <c r="M123" s="48">
        <f>SUMPRODUCT(--ISNUMBER(SEARCH(주중비교!$A1282,주중비교!$A$1260:$A$1883))*--ISNUMBER(SEARCH("Down-regulation",주중비교!L$1260:M$1883)))/COUNTIFS(주중데이터!$Z$4:$Z$627,"&lt;&gt;0",주중데이터!$Z$4:$Z$627,"&lt;&gt;")</f>
        <v>0.33333333333333331</v>
      </c>
      <c r="N123" s="47">
        <f>SUMPRODUCT(--ISNUMBER(SEARCH(주중비교!$A1282,주중비교!$A$1260:$A$1883))*--ISNUMBER(SEARCH("Up-regulation",주중비교!N$1260:O$1883)))/COUNTIFS(주중데이터!$Z$4:$Z$627,"&lt;&gt;0",주중데이터!$Z$4:$Z$627,"&lt;&gt;")</f>
        <v>0.14285714285714285</v>
      </c>
      <c r="O123" s="48">
        <f>SUMPRODUCT(--ISNUMBER(SEARCH(주중비교!$A1282,주중비교!$A$1260:$A$1883))*--ISNUMBER(SEARCH("Down-regulation",주중비교!N$1260:O$1883)))/COUNTIFS(주중데이터!$Z$4:$Z$627,"&lt;&gt;0",주중데이터!$Z$4:$Z$627,"&lt;&gt;")</f>
        <v>0.33333333333333331</v>
      </c>
      <c r="P123" s="47">
        <f>SUMPRODUCT(--ISNUMBER(SEARCH(주중비교!$A1282,주중비교!$A$1260:$A$1883))*--ISNUMBER(SEARCH("Up-regulation",주중비교!P$1260:Q$1883)))/COUNTIFS(주중데이터!$Z$4:$Z$627,"&lt;&gt;0",주중데이터!$Z$4:$Z$627,"&lt;&gt;")</f>
        <v>0.14285714285714285</v>
      </c>
      <c r="Q123" s="48">
        <f>SUMPRODUCT(--ISNUMBER(SEARCH(주중비교!$A1282,주중비교!$A$1260:$A$1883))*--ISNUMBER(SEARCH("Down-regulation",주중비교!P$1260:Q$1883)))/COUNTIFS(주중데이터!$Z$4:$Z$627,"&lt;&gt;0",주중데이터!$Z$4:$Z$627,"&lt;&gt;")</f>
        <v>0.2857142857142857</v>
      </c>
      <c r="R123" s="47">
        <f>SUMPRODUCT(--ISNUMBER(SEARCH(주중비교!$A1282,주중비교!$A$1260:$A$1883))*--ISNUMBER(SEARCH("Up-regulation",주중비교!R$1260:S$1883)))/COUNTIFS(주중데이터!$Z$4:$Z$627,"&lt;&gt;0",주중데이터!$Z$4:$Z$627,"&lt;&gt;")</f>
        <v>0.14285714285714285</v>
      </c>
      <c r="S123" s="48">
        <f>SUMPRODUCT(--ISNUMBER(SEARCH(주중비교!$A1282,주중비교!$A$1260:$A$1883))*--ISNUMBER(SEARCH("Down-regulation",주중비교!R$1260:S$1883)))/COUNTIFS(주중데이터!$Z$4:$Z$627,"&lt;&gt;0",주중데이터!$Z$4:$Z$627,"&lt;&gt;")</f>
        <v>0.38095238095238093</v>
      </c>
      <c r="T123" s="47">
        <f>SUMPRODUCT(--ISNUMBER(SEARCH(주중비교!$A1282,주중비교!$A$1260:$A$1883))*--ISNUMBER(SEARCH("Up-regulation",주중비교!T$1260:U$1883)))/COUNTIFS(주중데이터!$Z$4:$Z$627,"&lt;&gt;0",주중데이터!$Z$4:$Z$627,"&lt;&gt;")</f>
        <v>0.38095238095238093</v>
      </c>
      <c r="U123" s="48">
        <f>SUMPRODUCT(--ISNUMBER(SEARCH(주중비교!$A1282,주중비교!$A$1260:$A$1883))*--ISNUMBER(SEARCH("Down-regulation",주중비교!T$1260:U$1883)))/COUNTIFS(주중데이터!$Z$4:$Z$627,"&lt;&gt;0",주중데이터!$Z$4:$Z$627,"&lt;&gt;")</f>
        <v>0.2857142857142857</v>
      </c>
      <c r="V123" s="47">
        <f>SUMPRODUCT(--ISNUMBER(SEARCH(주중비교!$A1282,주중비교!$A$1260:$A$1883))*--ISNUMBER(SEARCH("Up-regulation",주중비교!V$1260:W$1883)))/COUNTIFS(주중데이터!$Z$4:$Z$627,"&lt;&gt;0",주중데이터!$Z$4:$Z$627,"&lt;&gt;")</f>
        <v>0.23809523809523808</v>
      </c>
      <c r="W123" s="48">
        <f>SUMPRODUCT(--ISNUMBER(SEARCH(주중비교!$A1282,주중비교!$A$1260:$A$1883))*--ISNUMBER(SEARCH("Down-regulation",주중비교!V$1260:W$1883)))/COUNTIFS(주중데이터!$Z$4:$Z$627,"&lt;&gt;0",주중데이터!$Z$4:$Z$627,"&lt;&gt;")</f>
        <v>0.52380952380952384</v>
      </c>
      <c r="X123" s="47">
        <f>SUMPRODUCT(--ISNUMBER(SEARCH(주중비교!$A1282,주중비교!$A$1260:$A$1883))*--ISNUMBER(SEARCH("Up-regulation",주중비교!X$1260:Y$1883)))/COUNTIFS(주중데이터!$Z$4:$Z$627,"&lt;&gt;0",주중데이터!$Z$4:$Z$627,"&lt;&gt;")</f>
        <v>0.19047619047619047</v>
      </c>
      <c r="Y123" s="50">
        <f>SUMPRODUCT(--ISNUMBER(SEARCH(주중비교!$A1282,주중비교!$A$1260:$A$1883))*--ISNUMBER(SEARCH("Down-regulation",주중비교!X$1260:Y$1883)))/COUNTIFS(주중데이터!$Z$4:$Z$627,"&lt;&gt;0",주중데이터!$Z$4:$Z$627,"&lt;&gt;")</f>
        <v>0.42857142857142855</v>
      </c>
    </row>
    <row r="124" spans="1:25" ht="17.25" thickBot="1">
      <c r="A124" s="37" t="s">
        <v>41</v>
      </c>
      <c r="B124" s="52">
        <f>SUMPRODUCT(--ISNUMBER(SEARCH(주중비교!$A1283,주중비교!$A$1260:$A$1883))*--ISNUMBER(SEARCH("Up-regulation",주중비교!B$1260:C$1883)))/COUNTIFS(주중데이터!$Z$4:$Z$627,"&lt;&gt;0",주중데이터!$Z$4:$Z$627,"&lt;&gt;")</f>
        <v>0.19047619047619047</v>
      </c>
      <c r="C124" s="51">
        <f>SUMPRODUCT(--ISNUMBER(SEARCH(주중비교!$A1283,주중비교!$A$1260:$A$1883))*--ISNUMBER(SEARCH("Down-regulation",주중비교!B$1260:C$1883)))/COUNTIFS(주중데이터!$Z$4:$Z$627,"&lt;&gt;0",주중데이터!$Z$4:$Z$627,"&lt;&gt;")</f>
        <v>0.42857142857142855</v>
      </c>
      <c r="D124" s="52">
        <f>SUMPRODUCT(--ISNUMBER(SEARCH(주중비교!$A1283,주중비교!$A$1260:$A$1883))*--ISNUMBER(SEARCH("Up-regulation",주중비교!D$1260:E$1883)))/COUNTIFS(주중데이터!$Z$4:$Z$627,"&lt;&gt;0",주중데이터!$Z$4:$Z$627,"&lt;&gt;")</f>
        <v>9.5238095238095233E-2</v>
      </c>
      <c r="E124" s="51">
        <f>SUMPRODUCT(--ISNUMBER(SEARCH(주중비교!$A1283,주중비교!$A$1260:$A$1883))*--ISNUMBER(SEARCH("Down-regulation",주중비교!D$1260:E$1883)))/COUNTIFS(주중데이터!$Z$4:$Z$627,"&lt;&gt;0",주중데이터!$Z$4:$Z$627,"&lt;&gt;")</f>
        <v>0.38095238095238093</v>
      </c>
      <c r="F124" s="52">
        <f>SUMPRODUCT(--ISNUMBER(SEARCH(주중비교!$A1283,주중비교!$A$1260:$A$1883))*--ISNUMBER(SEARCH("Up-regulation",주중비교!F$1260:G$1883)))/COUNTIFS(주중데이터!$Z$4:$Z$627,"&lt;&gt;0",주중데이터!$Z$4:$Z$627,"&lt;&gt;")</f>
        <v>9.5238095238095233E-2</v>
      </c>
      <c r="G124" s="51">
        <f>SUMPRODUCT(--ISNUMBER(SEARCH(주중비교!$A1283,주중비교!$A$1260:$A$1883))*--ISNUMBER(SEARCH("Down-regulation",주중비교!F$1260:G$1883)))/COUNTIFS(주중데이터!$Z$4:$Z$627,"&lt;&gt;0",주중데이터!$Z$4:$Z$627,"&lt;&gt;")</f>
        <v>0.2857142857142857</v>
      </c>
      <c r="H124" s="52">
        <f>SUMPRODUCT(--ISNUMBER(SEARCH(주중비교!$A1283,주중비교!$A$1260:$A$1883))*--ISNUMBER(SEARCH("Up-regulation",주중비교!H$1260:I$1883)))/COUNTIFS(주중데이터!$Z$4:$Z$627,"&lt;&gt;0",주중데이터!$Z$4:$Z$627,"&lt;&gt;")</f>
        <v>4.7619047619047616E-2</v>
      </c>
      <c r="I124" s="51">
        <f>SUMPRODUCT(--ISNUMBER(SEARCH(주중비교!$A1283,주중비교!$A$1260:$A$1883))*--ISNUMBER(SEARCH("Down-regulation",주중비교!H$1260:I$1883)))/COUNTIFS(주중데이터!$Z$4:$Z$627,"&lt;&gt;0",주중데이터!$Z$4:$Z$627,"&lt;&gt;")</f>
        <v>0.33333333333333331</v>
      </c>
      <c r="J124" s="52">
        <f>SUMPRODUCT(--ISNUMBER(SEARCH(주중비교!$A1283,주중비교!$A$1260:$A$1883))*--ISNUMBER(SEARCH("Up-regulation",주중비교!J$1260:K$1883)))/COUNTIFS(주중데이터!$Z$4:$Z$627,"&lt;&gt;0",주중데이터!$Z$4:$Z$627,"&lt;&gt;")</f>
        <v>0.19047619047619047</v>
      </c>
      <c r="K124" s="51">
        <f>SUMPRODUCT(--ISNUMBER(SEARCH(주중비교!$A1283,주중비교!$A$1260:$A$1883))*--ISNUMBER(SEARCH("Down-regulation",주중비교!J$1260:K$1883)))/COUNTIFS(주중데이터!$Z$4:$Z$627,"&lt;&gt;0",주중데이터!$Z$4:$Z$627,"&lt;&gt;")</f>
        <v>0.42857142857142855</v>
      </c>
      <c r="L124" s="52">
        <f>SUMPRODUCT(--ISNUMBER(SEARCH(주중비교!$A1283,주중비교!$A$1260:$A$1883))*--ISNUMBER(SEARCH("Up-regulation",주중비교!L$1260:M$1883)))/COUNTIFS(주중데이터!$Z$4:$Z$627,"&lt;&gt;0",주중데이터!$Z$4:$Z$627,"&lt;&gt;")</f>
        <v>9.5238095238095233E-2</v>
      </c>
      <c r="M124" s="51">
        <f>SUMPRODUCT(--ISNUMBER(SEARCH(주중비교!$A1283,주중비교!$A$1260:$A$1883))*--ISNUMBER(SEARCH("Down-regulation",주중비교!L$1260:M$1883)))/COUNTIFS(주중데이터!$Z$4:$Z$627,"&lt;&gt;0",주중데이터!$Z$4:$Z$627,"&lt;&gt;")</f>
        <v>0.33333333333333331</v>
      </c>
      <c r="N124" s="52">
        <f>SUMPRODUCT(--ISNUMBER(SEARCH(주중비교!$A1283,주중비교!$A$1260:$A$1883))*--ISNUMBER(SEARCH("Up-regulation",주중비교!N$1260:O$1883)))/COUNTIFS(주중데이터!$Z$4:$Z$627,"&lt;&gt;0",주중데이터!$Z$4:$Z$627,"&lt;&gt;")</f>
        <v>9.5238095238095233E-2</v>
      </c>
      <c r="O124" s="51">
        <f>SUMPRODUCT(--ISNUMBER(SEARCH(주중비교!$A1283,주중비교!$A$1260:$A$1883))*--ISNUMBER(SEARCH("Down-regulation",주중비교!N$1260:O$1883)))/COUNTIFS(주중데이터!$Z$4:$Z$627,"&lt;&gt;0",주중데이터!$Z$4:$Z$627,"&lt;&gt;")</f>
        <v>0.33333333333333331</v>
      </c>
      <c r="P124" s="52">
        <f>SUMPRODUCT(--ISNUMBER(SEARCH(주중비교!$A1283,주중비교!$A$1260:$A$1883))*--ISNUMBER(SEARCH("Up-regulation",주중비교!P$1260:Q$1883)))/COUNTIFS(주중데이터!$Z$4:$Z$627,"&lt;&gt;0",주중데이터!$Z$4:$Z$627,"&lt;&gt;")</f>
        <v>0.14285714285714285</v>
      </c>
      <c r="Q124" s="51">
        <f>SUMPRODUCT(--ISNUMBER(SEARCH(주중비교!$A1283,주중비교!$A$1260:$A$1883))*--ISNUMBER(SEARCH("Down-regulation",주중비교!P$1260:Q$1883)))/COUNTIFS(주중데이터!$Z$4:$Z$627,"&lt;&gt;0",주중데이터!$Z$4:$Z$627,"&lt;&gt;")</f>
        <v>0.19047619047619047</v>
      </c>
      <c r="R124" s="52">
        <f>SUMPRODUCT(--ISNUMBER(SEARCH(주중비교!$A1283,주중비교!$A$1260:$A$1883))*--ISNUMBER(SEARCH("Up-regulation",주중비교!R$1260:S$1883)))/COUNTIFS(주중데이터!$Z$4:$Z$627,"&lt;&gt;0",주중데이터!$Z$4:$Z$627,"&lt;&gt;")</f>
        <v>0.14285714285714285</v>
      </c>
      <c r="S124" s="51">
        <f>SUMPRODUCT(--ISNUMBER(SEARCH(주중비교!$A1283,주중비교!$A$1260:$A$1883))*--ISNUMBER(SEARCH("Down-regulation",주중비교!R$1260:S$1883)))/COUNTIFS(주중데이터!$Z$4:$Z$627,"&lt;&gt;0",주중데이터!$Z$4:$Z$627,"&lt;&gt;")</f>
        <v>0.23809523809523808</v>
      </c>
      <c r="T124" s="52">
        <f>SUMPRODUCT(--ISNUMBER(SEARCH(주중비교!$A1283,주중비교!$A$1260:$A$1883))*--ISNUMBER(SEARCH("Up-regulation",주중비교!T$1260:U$1883)))/COUNTIFS(주중데이터!$Z$4:$Z$627,"&lt;&gt;0",주중데이터!$Z$4:$Z$627,"&lt;&gt;")</f>
        <v>0.23809523809523808</v>
      </c>
      <c r="U124" s="51">
        <f>SUMPRODUCT(--ISNUMBER(SEARCH(주중비교!$A1283,주중비교!$A$1260:$A$1883))*--ISNUMBER(SEARCH("Down-regulation",주중비교!T$1260:U$1883)))/COUNTIFS(주중데이터!$Z$4:$Z$627,"&lt;&gt;0",주중데이터!$Z$4:$Z$627,"&lt;&gt;")</f>
        <v>0.23809523809523808</v>
      </c>
      <c r="V124" s="52">
        <f>SUMPRODUCT(--ISNUMBER(SEARCH(주중비교!$A1283,주중비교!$A$1260:$A$1883))*--ISNUMBER(SEARCH("Up-regulation",주중비교!V$1260:W$1883)))/COUNTIFS(주중데이터!$Z$4:$Z$627,"&lt;&gt;0",주중데이터!$Z$4:$Z$627,"&lt;&gt;")</f>
        <v>4.7619047619047616E-2</v>
      </c>
      <c r="W124" s="51">
        <f>SUMPRODUCT(--ISNUMBER(SEARCH(주중비교!$A1283,주중비교!$A$1260:$A$1883))*--ISNUMBER(SEARCH("Down-regulation",주중비교!V$1260:W$1883)))/COUNTIFS(주중데이터!$Z$4:$Z$627,"&lt;&gt;0",주중데이터!$Z$4:$Z$627,"&lt;&gt;")</f>
        <v>0.47619047619047616</v>
      </c>
      <c r="X124" s="52">
        <f>SUMPRODUCT(--ISNUMBER(SEARCH(주중비교!$A1283,주중비교!$A$1260:$A$1883))*--ISNUMBER(SEARCH("Up-regulation",주중비교!X$1260:Y$1883)))/COUNTIFS(주중데이터!$Z$4:$Z$627,"&lt;&gt;0",주중데이터!$Z$4:$Z$627,"&lt;&gt;")</f>
        <v>4.7619047619047616E-2</v>
      </c>
      <c r="Y124" s="53">
        <f>SUMPRODUCT(--ISNUMBER(SEARCH(주중비교!$A1283,주중비교!$A$1260:$A$1883))*--ISNUMBER(SEARCH("Down-regulation",주중비교!X$1260:Y$1883)))/COUNTIFS(주중데이터!$Z$4:$Z$627,"&lt;&gt;0",주중데이터!$Z$4:$Z$627,"&lt;&gt;")</f>
        <v>0.33333333333333331</v>
      </c>
    </row>
    <row r="125" spans="1:25" ht="17.25" thickBot="1">
      <c r="A125" s="28" t="s">
        <v>53</v>
      </c>
      <c r="B125" s="54">
        <f>SUMPRODUCT(--ISNUMBER(SEARCH("Up-regulation",주중비교!B$1260:C$1883)))/(COUNTIFS(주중데이터!$Z$4:$Z$627,"&lt;&gt;0",주중데이터!$Z$4:$Z$627,"&lt;&gt;")*24)</f>
        <v>0.1388888888888889</v>
      </c>
      <c r="C125" s="55">
        <f>SUMPRODUCT(--ISNUMBER(SEARCH("Down-regulation",주중비교!B$1260:C$1883)))/(COUNTIFS(주중데이터!$Z$4:$Z$627,"&lt;&gt;0",주중데이터!$Z$4:$Z$627,"&lt;&gt;")*24)</f>
        <v>0.41865079365079366</v>
      </c>
      <c r="D125" s="54">
        <f>SUMPRODUCT(--ISNUMBER(SEARCH("Up-regulation",주중비교!D$1260:E$1883)))/(COUNTIFS(주중데이터!$Z$4:$Z$627,"&lt;&gt;0",주중데이터!$Z$4:$Z$627,"&lt;&gt;")*24)</f>
        <v>8.531746031746032E-2</v>
      </c>
      <c r="E125" s="55">
        <f>SUMPRODUCT(--ISNUMBER(SEARCH("Down-regulation",주중비교!D$1260:E$1883)))/(COUNTIFS(주중데이터!$Z$4:$Z$627,"&lt;&gt;0",주중데이터!$Z$4:$Z$627,"&lt;&gt;")*24)</f>
        <v>0.3531746031746032</v>
      </c>
      <c r="F125" s="54">
        <f>SUMPRODUCT(--ISNUMBER(SEARCH("Up-regulation",주중비교!F$1260:G$1883)))/(COUNTIFS(주중데이터!$Z$4:$Z$627,"&lt;&gt;0",주중데이터!$Z$4:$Z$627,"&lt;&gt;")*24)</f>
        <v>9.9206349206349201E-2</v>
      </c>
      <c r="G125" s="55">
        <f>SUMPRODUCT(--ISNUMBER(SEARCH("Down-regulation",주중비교!F$1260:G$1883)))/(COUNTIFS(주중데이터!$Z$4:$Z$627,"&lt;&gt;0",주중데이터!$Z$4:$Z$627,"&lt;&gt;")*24)</f>
        <v>0.25793650793650796</v>
      </c>
      <c r="H125" s="54">
        <f>SUMPRODUCT(--ISNUMBER(SEARCH("Up-regulation",주중비교!H$1260:I$1883)))/(COUNTIFS(주중데이터!$Z$4:$Z$627,"&lt;&gt;0",주중데이터!$Z$4:$Z$627,"&lt;&gt;")*24)</f>
        <v>6.5476190476190479E-2</v>
      </c>
      <c r="I125" s="55">
        <f>SUMPRODUCT(--ISNUMBER(SEARCH("Down-regulation",주중비교!H$1260:I$1883)))/(COUNTIFS(주중데이터!$Z$4:$Z$627,"&lt;&gt;0",주중데이터!$Z$4:$Z$627,"&lt;&gt;")*24)</f>
        <v>0.29960317460317459</v>
      </c>
      <c r="J125" s="54">
        <f>SUMPRODUCT(--ISNUMBER(SEARCH("Up-regulation",주중비교!J$1260:K$1883)))/(COUNTIFS(주중데이터!$Z$4:$Z$627,"&lt;&gt;0",주중데이터!$Z$4:$Z$627,"&lt;&gt;")*24)</f>
        <v>0.1388888888888889</v>
      </c>
      <c r="K125" s="55">
        <f>SUMPRODUCT(--ISNUMBER(SEARCH("Down-regulation",주중비교!J$1260:K$1883)))/(COUNTIFS(주중데이터!$Z$4:$Z$627,"&lt;&gt;0",주중데이터!$Z$4:$Z$627,"&lt;&gt;")*24)</f>
        <v>0.41865079365079366</v>
      </c>
      <c r="L125" s="54">
        <f>SUMPRODUCT(--ISNUMBER(SEARCH("Up-regulation",주중비교!L$1260:M$1883)))/(COUNTIFS(주중데이터!$Z$4:$Z$627,"&lt;&gt;0",주중데이터!$Z$4:$Z$627,"&lt;&gt;")*24)</f>
        <v>9.5238095238095233E-2</v>
      </c>
      <c r="M125" s="55">
        <f>SUMPRODUCT(--ISNUMBER(SEARCH("Down-regulation",주중비교!L$1260:M$1883)))/(COUNTIFS(주중데이터!$Z$4:$Z$627,"&lt;&gt;0",주중데이터!$Z$4:$Z$627,"&lt;&gt;")*24)</f>
        <v>0.29563492063492064</v>
      </c>
      <c r="N125" s="54">
        <f>SUMPRODUCT(--ISNUMBER(SEARCH("Up-regulation",주중비교!N$1260:O$1883)))/(COUNTIFS(주중데이터!$Z$4:$Z$627,"&lt;&gt;0",주중데이터!$Z$4:$Z$627,"&lt;&gt;")*24)</f>
        <v>9.5238095238095233E-2</v>
      </c>
      <c r="O125" s="55">
        <f>SUMPRODUCT(--ISNUMBER(SEARCH("Down-regulation",주중비교!N$1260:O$1883)))/(COUNTIFS(주중데이터!$Z$4:$Z$627,"&lt;&gt;0",주중데이터!$Z$4:$Z$627,"&lt;&gt;")*24)</f>
        <v>0.29563492063492064</v>
      </c>
      <c r="P125" s="54">
        <f>SUMPRODUCT(--ISNUMBER(SEARCH("Up-regulation",주중비교!P$1260:Q$1883)))/(COUNTIFS(주중데이터!$Z$4:$Z$627,"&lt;&gt;0",주중데이터!$Z$4:$Z$627,"&lt;&gt;")*24)</f>
        <v>0.15079365079365079</v>
      </c>
      <c r="Q125" s="55">
        <f>SUMPRODUCT(--ISNUMBER(SEARCH("Down-regulation",주중비교!P$1260:Q$1883)))/(COUNTIFS(주중데이터!$Z$4:$Z$627,"&lt;&gt;0",주중데이터!$Z$4:$Z$627,"&lt;&gt;")*24)</f>
        <v>0.33730158730158732</v>
      </c>
      <c r="R125" s="54">
        <f>SUMPRODUCT(--ISNUMBER(SEARCH("Up-regulation",주중비교!R$1260:S$1883)))/(COUNTIFS(주중데이터!$Z$4:$Z$627,"&lt;&gt;0",주중데이터!$Z$4:$Z$627,"&lt;&gt;")*24)</f>
        <v>0.15476190476190477</v>
      </c>
      <c r="S125" s="55">
        <f>SUMPRODUCT(--ISNUMBER(SEARCH("Down-regulation",주중비교!R$1260:S$1883)))/(COUNTIFS(주중데이터!$Z$4:$Z$627,"&lt;&gt;0",주중데이터!$Z$4:$Z$627,"&lt;&gt;")*24)</f>
        <v>0.3611111111111111</v>
      </c>
      <c r="T125" s="54">
        <f>SUMPRODUCT(--ISNUMBER(SEARCH("Up-regulation",주중비교!T$1260:U$1883)))/(COUNTIFS(주중데이터!$Z$4:$Z$627,"&lt;&gt;0",주중데이터!$Z$4:$Z$627,"&lt;&gt;")*24)</f>
        <v>0.20833333333333334</v>
      </c>
      <c r="U125" s="55">
        <f>SUMPRODUCT(--ISNUMBER(SEARCH("Down-regulation",주중비교!T$1260:U$1883)))/(COUNTIFS(주중데이터!$Z$4:$Z$627,"&lt;&gt;0",주중데이터!$Z$4:$Z$627,"&lt;&gt;")*24)</f>
        <v>0.34722222222222221</v>
      </c>
      <c r="V125" s="54">
        <f>SUMPRODUCT(--ISNUMBER(SEARCH("Up-regulation",주중비교!V$1260:W$1883)))/(COUNTIFS(주중데이터!$Z$4:$Z$627,"&lt;&gt;0",주중데이터!$Z$4:$Z$627,"&lt;&gt;")*24)</f>
        <v>0.14285714285714285</v>
      </c>
      <c r="W125" s="55">
        <f>SUMPRODUCT(--ISNUMBER(SEARCH("Down-regulation",주중비교!V$1260:W$1883)))/(COUNTIFS(주중데이터!$Z$4:$Z$627,"&lt;&gt;0",주중데이터!$Z$4:$Z$627,"&lt;&gt;")*24)</f>
        <v>0.4642857142857143</v>
      </c>
      <c r="X125" s="54">
        <f>SUMPRODUCT(--ISNUMBER(SEARCH("Up-regulation",주중비교!X$1260:Y$1883)))/(COUNTIFS(주중데이터!$Z$4:$Z$627,"&lt;&gt;0",주중데이터!$Z$4:$Z$627,"&lt;&gt;")*24)</f>
        <v>0.13690476190476192</v>
      </c>
      <c r="Y125" s="56">
        <f>SUMPRODUCT(--ISNUMBER(SEARCH("Down-regulation",주중비교!X$1260:Y$1883)))/(COUNTIFS(주중데이터!$Z$4:$Z$627,"&lt;&gt;0",주중데이터!$Z$4:$Z$627,"&lt;&gt;")*24)</f>
        <v>0.42857142857142855</v>
      </c>
    </row>
    <row r="127" spans="1:25" ht="17.25" thickBot="1"/>
    <row r="128" spans="1:25" ht="27" thickBot="1">
      <c r="B128" s="109" t="s">
        <v>54</v>
      </c>
      <c r="C128" s="110"/>
      <c r="D128" s="110"/>
      <c r="E128" s="110"/>
      <c r="F128" s="110"/>
      <c r="G128" s="110"/>
      <c r="H128" s="110"/>
      <c r="I128" s="110"/>
      <c r="J128" s="110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1"/>
    </row>
    <row r="129" spans="1:25" ht="17.25" thickBot="1">
      <c r="B129" s="112" t="s">
        <v>1</v>
      </c>
      <c r="C129" s="113"/>
      <c r="D129" s="112" t="s">
        <v>3</v>
      </c>
      <c r="E129" s="113"/>
      <c r="F129" s="112" t="s">
        <v>4</v>
      </c>
      <c r="G129" s="113"/>
      <c r="H129" s="112" t="s">
        <v>5</v>
      </c>
      <c r="I129" s="113"/>
      <c r="J129" s="112" t="s">
        <v>6</v>
      </c>
      <c r="K129" s="113"/>
      <c r="L129" s="112" t="s">
        <v>7</v>
      </c>
      <c r="M129" s="113"/>
      <c r="N129" s="112" t="s">
        <v>8</v>
      </c>
      <c r="O129" s="113"/>
      <c r="P129" s="112" t="s">
        <v>9</v>
      </c>
      <c r="Q129" s="113"/>
      <c r="R129" s="112" t="s">
        <v>10</v>
      </c>
      <c r="S129" s="113"/>
      <c r="T129" s="112" t="s">
        <v>11</v>
      </c>
      <c r="U129" s="113"/>
      <c r="V129" s="112" t="s">
        <v>12</v>
      </c>
      <c r="W129" s="113"/>
      <c r="X129" s="112" t="s">
        <v>13</v>
      </c>
      <c r="Y129" s="113"/>
    </row>
    <row r="130" spans="1:25" ht="17.25" thickBot="1">
      <c r="B130" s="114" t="s">
        <v>55</v>
      </c>
      <c r="C130" s="115"/>
      <c r="D130" s="114" t="s">
        <v>55</v>
      </c>
      <c r="E130" s="115"/>
      <c r="F130" s="114" t="s">
        <v>55</v>
      </c>
      <c r="G130" s="115"/>
      <c r="H130" s="114" t="s">
        <v>55</v>
      </c>
      <c r="I130" s="115"/>
      <c r="J130" s="114" t="s">
        <v>55</v>
      </c>
      <c r="K130" s="115"/>
      <c r="L130" s="114" t="s">
        <v>55</v>
      </c>
      <c r="M130" s="115"/>
      <c r="N130" s="114" t="s">
        <v>55</v>
      </c>
      <c r="O130" s="115"/>
      <c r="P130" s="114" t="s">
        <v>55</v>
      </c>
      <c r="Q130" s="115"/>
      <c r="R130" s="114" t="s">
        <v>55</v>
      </c>
      <c r="S130" s="115"/>
      <c r="T130" s="114" t="s">
        <v>55</v>
      </c>
      <c r="U130" s="115"/>
      <c r="V130" s="114" t="s">
        <v>55</v>
      </c>
      <c r="W130" s="115"/>
      <c r="X130" s="114" t="s">
        <v>55</v>
      </c>
      <c r="Y130" s="115"/>
    </row>
    <row r="131" spans="1:25">
      <c r="A131" s="35" t="s">
        <v>16</v>
      </c>
      <c r="B131" s="116">
        <f>SUMPRODUCT(--ISNUMBER(SEARCH(주중비교!$A1260,주중비교!$A$1260:$A$1883))*--ISNUMBER(SEARCH("No",주중비교!B$1260:C$1883)))/COUNTIFS(주중데이터!$Z$4:$Z$627,"&lt;&gt;0",주중데이터!$Z$4:$Z$627,"&lt;&gt;")</f>
        <v>0.52380952380952384</v>
      </c>
      <c r="C131" s="116"/>
      <c r="D131" s="116">
        <f>SUMPRODUCT(--ISNUMBER(SEARCH(주중비교!$A1260,주중비교!$A$1260:$A$1883))*--ISNUMBER(SEARCH("No",주중비교!D$1260:E$1883)))/COUNTIFS(주중데이터!$Z$4:$Z$627,"&lt;&gt;0",주중데이터!$Z$4:$Z$627,"&lt;&gt;")</f>
        <v>0.52380952380952384</v>
      </c>
      <c r="E131" s="116"/>
      <c r="F131" s="116">
        <f>SUMPRODUCT(--ISNUMBER(SEARCH(주중비교!$A1260,주중비교!$A$1260:$A$1883))*--ISNUMBER(SEARCH("No",주중비교!F$1260:G$1883)))/COUNTIFS(주중데이터!$Z$4:$Z$627,"&lt;&gt;0",주중데이터!$Z$4:$Z$627,"&lt;&gt;")</f>
        <v>0.52380952380952384</v>
      </c>
      <c r="G131" s="116"/>
      <c r="H131" s="116">
        <f>SUMPRODUCT(--ISNUMBER(SEARCH(주중비교!$A1260,주중비교!$A$1260:$A$1883))*--ISNUMBER(SEARCH("No",주중비교!H$1260:I$1883)))/COUNTIFS(주중데이터!$Z$4:$Z$627,"&lt;&gt;0",주중데이터!$Z$4:$Z$627,"&lt;&gt;")</f>
        <v>0.52380952380952384</v>
      </c>
      <c r="I131" s="116"/>
      <c r="J131" s="116">
        <f>SUMPRODUCT(--ISNUMBER(SEARCH(주중비교!$A1260,주중비교!$A$1260:$A$1883))*--ISNUMBER(SEARCH("No",주중비교!J$1260:K$1883)))/COUNTIFS(주중데이터!$Z$4:$Z$627,"&lt;&gt;0",주중데이터!$Z$4:$Z$627,"&lt;&gt;")</f>
        <v>0.52380952380952384</v>
      </c>
      <c r="K131" s="116"/>
      <c r="L131" s="116">
        <f>SUMPRODUCT(--ISNUMBER(SEARCH(주중비교!$A1260,주중비교!$A$1260:$A$1883))*--ISNUMBER(SEARCH("No",주중비교!L$1260:M$1883)))/COUNTIFS(주중데이터!$Z$4:$Z$627,"&lt;&gt;0",주중데이터!$Z$4:$Z$627,"&lt;&gt;")</f>
        <v>0.5714285714285714</v>
      </c>
      <c r="M131" s="116"/>
      <c r="N131" s="116">
        <f>SUMPRODUCT(--ISNUMBER(SEARCH(주중비교!$A1260,주중비교!$A$1260:$A$1883))*--ISNUMBER(SEARCH("No",주중비교!N$1260:O$1883)))/COUNTIFS(주중데이터!$Z$4:$Z$627,"&lt;&gt;0",주중데이터!$Z$4:$Z$627,"&lt;&gt;")</f>
        <v>0.5714285714285714</v>
      </c>
      <c r="O131" s="116"/>
      <c r="P131" s="116">
        <f>SUMPRODUCT(--ISNUMBER(SEARCH(주중비교!$A1260,주중비교!$A$1260:$A$1883))*--ISNUMBER(SEARCH("No",주중비교!P$1260:Q$1883)))/COUNTIFS(주중데이터!$Z$4:$Z$627,"&lt;&gt;0",주중데이터!$Z$4:$Z$627,"&lt;&gt;")</f>
        <v>0.7142857142857143</v>
      </c>
      <c r="Q131" s="116"/>
      <c r="R131" s="116">
        <f>SUMPRODUCT(--ISNUMBER(SEARCH(주중비교!$A1260,주중비교!$A$1260:$A$1883))*--ISNUMBER(SEARCH("No",주중비교!R$1260:S$1883)))/COUNTIFS(주중데이터!$Z$4:$Z$627,"&lt;&gt;0",주중데이터!$Z$4:$Z$627,"&lt;&gt;")</f>
        <v>0.66666666666666663</v>
      </c>
      <c r="S131" s="116"/>
      <c r="T131" s="116">
        <f>SUMPRODUCT(--ISNUMBER(SEARCH(주중비교!$A1260,주중비교!$A$1260:$A$1883))*--ISNUMBER(SEARCH("No",주중비교!T$1260:U$1883)))/COUNTIFS(주중데이터!$Z$4:$Z$627,"&lt;&gt;0",주중데이터!$Z$4:$Z$627,"&lt;&gt;")</f>
        <v>0.52380952380952384</v>
      </c>
      <c r="U131" s="116"/>
      <c r="V131" s="116">
        <f>SUMPRODUCT(--ISNUMBER(SEARCH(주중비교!$A1260,주중비교!$A$1260:$A$1883))*--ISNUMBER(SEARCH("No",주중비교!V$1260:W$1883)))/COUNTIFS(주중데이터!$Z$4:$Z$627,"&lt;&gt;0",주중데이터!$Z$4:$Z$627,"&lt;&gt;")</f>
        <v>0.42857142857142855</v>
      </c>
      <c r="W131" s="116"/>
      <c r="X131" s="116">
        <f>SUMPRODUCT(--ISNUMBER(SEARCH(주중비교!$A1260,주중비교!$A$1260:$A$1883))*--ISNUMBER(SEARCH("No",주중비교!X$1260:Y$1883)))/COUNTIFS(주중데이터!$Z$4:$Z$627,"&lt;&gt;0",주중데이터!$Z$4:$Z$627,"&lt;&gt;")</f>
        <v>0.42857142857142855</v>
      </c>
      <c r="Y131" s="117"/>
    </row>
    <row r="132" spans="1:25">
      <c r="A132" s="36" t="s">
        <v>17</v>
      </c>
      <c r="B132" s="107">
        <f>SUMPRODUCT(--ISNUMBER(SEARCH(주중비교!$A1261,주중비교!$A$1260:$A$1883))*--ISNUMBER(SEARCH("No",주중비교!B$1260:C$1883)))/COUNTIFS(주중데이터!$Z$4:$Z$627,"&lt;&gt;0",주중데이터!$Z$4:$Z$627,"&lt;&gt;")</f>
        <v>0.61904761904761907</v>
      </c>
      <c r="C132" s="107"/>
      <c r="D132" s="107">
        <f>SUMPRODUCT(--ISNUMBER(SEARCH(주중비교!$A1261,주중비교!$A$1260:$A$1883))*--ISNUMBER(SEARCH("No",주중비교!D$1260:E$1883)))/COUNTIFS(주중데이터!$Z$4:$Z$627,"&lt;&gt;0",주중데이터!$Z$4:$Z$627,"&lt;&gt;")</f>
        <v>0.52380952380952384</v>
      </c>
      <c r="E132" s="107"/>
      <c r="F132" s="107">
        <f>SUMPRODUCT(--ISNUMBER(SEARCH(주중비교!$A1261,주중비교!$A$1260:$A$1883))*--ISNUMBER(SEARCH("No",주중비교!F$1260:G$1883)))/COUNTIFS(주중데이터!$Z$4:$Z$627,"&lt;&gt;0",주중데이터!$Z$4:$Z$627,"&lt;&gt;")</f>
        <v>0.5714285714285714</v>
      </c>
      <c r="G132" s="107"/>
      <c r="H132" s="107">
        <f>SUMPRODUCT(--ISNUMBER(SEARCH(주중비교!$A1261,주중비교!$A$1260:$A$1883))*--ISNUMBER(SEARCH("No",주중비교!H$1260:I$1883)))/COUNTIFS(주중데이터!$Z$4:$Z$627,"&lt;&gt;0",주중데이터!$Z$4:$Z$627,"&lt;&gt;")</f>
        <v>0.52380952380952384</v>
      </c>
      <c r="I132" s="107"/>
      <c r="J132" s="107">
        <f>SUMPRODUCT(--ISNUMBER(SEARCH(주중비교!$A1261,주중비교!$A$1260:$A$1883))*--ISNUMBER(SEARCH("No",주중비교!J$1260:K$1883)))/COUNTIFS(주중데이터!$Z$4:$Z$627,"&lt;&gt;0",주중데이터!$Z$4:$Z$627,"&lt;&gt;")</f>
        <v>0.61904761904761907</v>
      </c>
      <c r="K132" s="107"/>
      <c r="L132" s="107">
        <f>SUMPRODUCT(--ISNUMBER(SEARCH(주중비교!$A1261,주중비교!$A$1260:$A$1883))*--ISNUMBER(SEARCH("No",주중비교!L$1260:M$1883)))/COUNTIFS(주중데이터!$Z$4:$Z$627,"&lt;&gt;0",주중데이터!$Z$4:$Z$627,"&lt;&gt;")</f>
        <v>0.52380952380952384</v>
      </c>
      <c r="M132" s="107"/>
      <c r="N132" s="107">
        <f>SUMPRODUCT(--ISNUMBER(SEARCH(주중비교!$A1261,주중비교!$A$1260:$A$1883))*--ISNUMBER(SEARCH("No",주중비교!N$1260:O$1883)))/COUNTIFS(주중데이터!$Z$4:$Z$627,"&lt;&gt;0",주중데이터!$Z$4:$Z$627,"&lt;&gt;")</f>
        <v>0.52380952380952384</v>
      </c>
      <c r="O132" s="107"/>
      <c r="P132" s="107">
        <f>SUMPRODUCT(--ISNUMBER(SEARCH(주중비교!$A1261,주중비교!$A$1260:$A$1883))*--ISNUMBER(SEARCH("No",주중비교!P$1260:Q$1883)))/COUNTIFS(주중데이터!$Z$4:$Z$627,"&lt;&gt;0",주중데이터!$Z$4:$Z$627,"&lt;&gt;")</f>
        <v>0.52380952380952384</v>
      </c>
      <c r="Q132" s="107"/>
      <c r="R132" s="107">
        <f>SUMPRODUCT(--ISNUMBER(SEARCH(주중비교!$A1261,주중비교!$A$1260:$A$1883))*--ISNUMBER(SEARCH("No",주중비교!R$1260:S$1883)))/COUNTIFS(주중데이터!$Z$4:$Z$627,"&lt;&gt;0",주중데이터!$Z$4:$Z$627,"&lt;&gt;")</f>
        <v>0.42857142857142855</v>
      </c>
      <c r="S132" s="107"/>
      <c r="T132" s="107">
        <f>SUMPRODUCT(--ISNUMBER(SEARCH(주중비교!$A1261,주중비교!$A$1260:$A$1883))*--ISNUMBER(SEARCH("No",주중비교!T$1260:U$1883)))/COUNTIFS(주중데이터!$Z$4:$Z$627,"&lt;&gt;0",주중데이터!$Z$4:$Z$627,"&lt;&gt;")</f>
        <v>0.47619047619047616</v>
      </c>
      <c r="U132" s="107"/>
      <c r="V132" s="107">
        <f>SUMPRODUCT(--ISNUMBER(SEARCH(주중비교!$A1261,주중비교!$A$1260:$A$1883))*--ISNUMBER(SEARCH("No",주중비교!V$1260:W$1883)))/COUNTIFS(주중데이터!$Z$4:$Z$627,"&lt;&gt;0",주중데이터!$Z$4:$Z$627,"&lt;&gt;")</f>
        <v>0.38095238095238093</v>
      </c>
      <c r="W132" s="107"/>
      <c r="X132" s="107">
        <f>SUMPRODUCT(--ISNUMBER(SEARCH(주중비교!$A1261,주중비교!$A$1260:$A$1883))*--ISNUMBER(SEARCH("No",주중비교!X$1260:Y$1883)))/COUNTIFS(주중데이터!$Z$4:$Z$627,"&lt;&gt;0",주중데이터!$Z$4:$Z$627,"&lt;&gt;")</f>
        <v>0.2857142857142857</v>
      </c>
      <c r="Y132" s="108"/>
    </row>
    <row r="133" spans="1:25">
      <c r="A133" s="36" t="s">
        <v>18</v>
      </c>
      <c r="B133" s="107">
        <f>SUMPRODUCT(--ISNUMBER(SEARCH(주중비교!$A1262,주중비교!$A$1260:$A$1883))*--ISNUMBER(SEARCH("No",주중비교!B$1260:C$1883)))/COUNTIFS(주중데이터!$Z$4:$Z$627,"&lt;&gt;0",주중데이터!$Z$4:$Z$627,"&lt;&gt;")</f>
        <v>0.5714285714285714</v>
      </c>
      <c r="C133" s="107"/>
      <c r="D133" s="107">
        <f>SUMPRODUCT(--ISNUMBER(SEARCH(주중비교!$A1262,주중비교!$A$1260:$A$1883))*--ISNUMBER(SEARCH("No",주중비교!D$1260:E$1883)))/COUNTIFS(주중데이터!$Z$4:$Z$627,"&lt;&gt;0",주중데이터!$Z$4:$Z$627,"&lt;&gt;")</f>
        <v>0.47619047619047616</v>
      </c>
      <c r="E133" s="107"/>
      <c r="F133" s="107">
        <f>SUMPRODUCT(--ISNUMBER(SEARCH(주중비교!$A1262,주중비교!$A$1260:$A$1883))*--ISNUMBER(SEARCH("No",주중비교!F$1260:G$1883)))/COUNTIFS(주중데이터!$Z$4:$Z$627,"&lt;&gt;0",주중데이터!$Z$4:$Z$627,"&lt;&gt;")</f>
        <v>0.47619047619047616</v>
      </c>
      <c r="G133" s="107"/>
      <c r="H133" s="107">
        <f>SUMPRODUCT(--ISNUMBER(SEARCH(주중비교!$A1262,주중비교!$A$1260:$A$1883))*--ISNUMBER(SEARCH("No",주중비교!H$1260:I$1883)))/COUNTIFS(주중데이터!$Z$4:$Z$627,"&lt;&gt;0",주중데이터!$Z$4:$Z$627,"&lt;&gt;")</f>
        <v>0.42857142857142855</v>
      </c>
      <c r="I133" s="107"/>
      <c r="J133" s="107">
        <f>SUMPRODUCT(--ISNUMBER(SEARCH(주중비교!$A1262,주중비교!$A$1260:$A$1883))*--ISNUMBER(SEARCH("No",주중비교!J$1260:K$1883)))/COUNTIFS(주중데이터!$Z$4:$Z$627,"&lt;&gt;0",주중데이터!$Z$4:$Z$627,"&lt;&gt;")</f>
        <v>0.5714285714285714</v>
      </c>
      <c r="K133" s="107"/>
      <c r="L133" s="107">
        <f>SUMPRODUCT(--ISNUMBER(SEARCH(주중비교!$A1262,주중비교!$A$1260:$A$1883))*--ISNUMBER(SEARCH("No",주중비교!L$1260:M$1883)))/COUNTIFS(주중데이터!$Z$4:$Z$627,"&lt;&gt;0",주중데이터!$Z$4:$Z$627,"&lt;&gt;")</f>
        <v>0.42857142857142855</v>
      </c>
      <c r="M133" s="107"/>
      <c r="N133" s="107">
        <f>SUMPRODUCT(--ISNUMBER(SEARCH(주중비교!$A1262,주중비교!$A$1260:$A$1883))*--ISNUMBER(SEARCH("No",주중비교!N$1260:O$1883)))/COUNTIFS(주중데이터!$Z$4:$Z$627,"&lt;&gt;0",주중데이터!$Z$4:$Z$627,"&lt;&gt;")</f>
        <v>0.42857142857142855</v>
      </c>
      <c r="O133" s="107"/>
      <c r="P133" s="107">
        <f>SUMPRODUCT(--ISNUMBER(SEARCH(주중비교!$A1262,주중비교!$A$1260:$A$1883))*--ISNUMBER(SEARCH("No",주중비교!P$1260:Q$1883)))/COUNTIFS(주중데이터!$Z$4:$Z$627,"&lt;&gt;0",주중데이터!$Z$4:$Z$627,"&lt;&gt;")</f>
        <v>0.42857142857142855</v>
      </c>
      <c r="Q133" s="107"/>
      <c r="R133" s="107">
        <f>SUMPRODUCT(--ISNUMBER(SEARCH(주중비교!$A1262,주중비교!$A$1260:$A$1883))*--ISNUMBER(SEARCH("No",주중비교!R$1260:S$1883)))/COUNTIFS(주중데이터!$Z$4:$Z$627,"&lt;&gt;0",주중데이터!$Z$4:$Z$627,"&lt;&gt;")</f>
        <v>0.38095238095238093</v>
      </c>
      <c r="S133" s="107"/>
      <c r="T133" s="107">
        <f>SUMPRODUCT(--ISNUMBER(SEARCH(주중비교!$A1262,주중비교!$A$1260:$A$1883))*--ISNUMBER(SEARCH("No",주중비교!T$1260:U$1883)))/COUNTIFS(주중데이터!$Z$4:$Z$627,"&lt;&gt;0",주중데이터!$Z$4:$Z$627,"&lt;&gt;")</f>
        <v>0.33333333333333331</v>
      </c>
      <c r="U133" s="107"/>
      <c r="V133" s="107">
        <f>SUMPRODUCT(--ISNUMBER(SEARCH(주중비교!$A1262,주중비교!$A$1260:$A$1883))*--ISNUMBER(SEARCH("No",주중비교!V$1260:W$1883)))/COUNTIFS(주중데이터!$Z$4:$Z$627,"&lt;&gt;0",주중데이터!$Z$4:$Z$627,"&lt;&gt;")</f>
        <v>0.2857142857142857</v>
      </c>
      <c r="W133" s="107"/>
      <c r="X133" s="107">
        <f>SUMPRODUCT(--ISNUMBER(SEARCH(주중비교!$A1262,주중비교!$A$1260:$A$1883))*--ISNUMBER(SEARCH("No",주중비교!X$1260:Y$1883)))/COUNTIFS(주중데이터!$Z$4:$Z$627,"&lt;&gt;0",주중데이터!$Z$4:$Z$627,"&lt;&gt;")</f>
        <v>0.23809523809523808</v>
      </c>
      <c r="Y133" s="108"/>
    </row>
    <row r="134" spans="1:25">
      <c r="A134" s="36" t="s">
        <v>19</v>
      </c>
      <c r="B134" s="107">
        <f>SUMPRODUCT(--ISNUMBER(SEARCH(주중비교!$A1263,주중비교!$A$1260:$A$1883))*--ISNUMBER(SEARCH("No",주중비교!B$1260:C$1883)))/COUNTIFS(주중데이터!$Z$4:$Z$627,"&lt;&gt;0",주중데이터!$Z$4:$Z$627,"&lt;&gt;")</f>
        <v>0.47619047619047616</v>
      </c>
      <c r="C134" s="107"/>
      <c r="D134" s="107">
        <f>SUMPRODUCT(--ISNUMBER(SEARCH(주중비교!$A1263,주중비교!$A$1260:$A$1883))*--ISNUMBER(SEARCH("No",주중비교!D$1260:E$1883)))/COUNTIFS(주중데이터!$Z$4:$Z$627,"&lt;&gt;0",주중데이터!$Z$4:$Z$627,"&lt;&gt;")</f>
        <v>0.47619047619047616</v>
      </c>
      <c r="E134" s="107"/>
      <c r="F134" s="107">
        <f>SUMPRODUCT(--ISNUMBER(SEARCH(주중비교!$A1263,주중비교!$A$1260:$A$1883))*--ISNUMBER(SEARCH("No",주중비교!F$1260:G$1883)))/COUNTIFS(주중데이터!$Z$4:$Z$627,"&lt;&gt;0",주중데이터!$Z$4:$Z$627,"&lt;&gt;")</f>
        <v>0.47619047619047616</v>
      </c>
      <c r="G134" s="107"/>
      <c r="H134" s="107">
        <f>SUMPRODUCT(--ISNUMBER(SEARCH(주중비교!$A1263,주중비교!$A$1260:$A$1883))*--ISNUMBER(SEARCH("No",주중비교!H$1260:I$1883)))/COUNTIFS(주중데이터!$Z$4:$Z$627,"&lt;&gt;0",주중데이터!$Z$4:$Z$627,"&lt;&gt;")</f>
        <v>0.42857142857142855</v>
      </c>
      <c r="I134" s="107"/>
      <c r="J134" s="107">
        <f>SUMPRODUCT(--ISNUMBER(SEARCH(주중비교!$A1263,주중비교!$A$1260:$A$1883))*--ISNUMBER(SEARCH("No",주중비교!J$1260:K$1883)))/COUNTIFS(주중데이터!$Z$4:$Z$627,"&lt;&gt;0",주중데이터!$Z$4:$Z$627,"&lt;&gt;")</f>
        <v>0.47619047619047616</v>
      </c>
      <c r="K134" s="107"/>
      <c r="L134" s="107">
        <f>SUMPRODUCT(--ISNUMBER(SEARCH(주중비교!$A1263,주중비교!$A$1260:$A$1883))*--ISNUMBER(SEARCH("No",주중비교!L$1260:M$1883)))/COUNTIFS(주중데이터!$Z$4:$Z$627,"&lt;&gt;0",주중데이터!$Z$4:$Z$627,"&lt;&gt;")</f>
        <v>0.42857142857142855</v>
      </c>
      <c r="M134" s="107"/>
      <c r="N134" s="107">
        <f>SUMPRODUCT(--ISNUMBER(SEARCH(주중비교!$A1263,주중비교!$A$1260:$A$1883))*--ISNUMBER(SEARCH("No",주중비교!N$1260:O$1883)))/COUNTIFS(주중데이터!$Z$4:$Z$627,"&lt;&gt;0",주중데이터!$Z$4:$Z$627,"&lt;&gt;")</f>
        <v>0.42857142857142855</v>
      </c>
      <c r="O134" s="107"/>
      <c r="P134" s="107">
        <f>SUMPRODUCT(--ISNUMBER(SEARCH(주중비교!$A1263,주중비교!$A$1260:$A$1883))*--ISNUMBER(SEARCH("No",주중비교!P$1260:Q$1883)))/COUNTIFS(주중데이터!$Z$4:$Z$627,"&lt;&gt;0",주중데이터!$Z$4:$Z$627,"&lt;&gt;")</f>
        <v>0.42857142857142855</v>
      </c>
      <c r="Q134" s="107"/>
      <c r="R134" s="107">
        <f>SUMPRODUCT(--ISNUMBER(SEARCH(주중비교!$A1263,주중비교!$A$1260:$A$1883))*--ISNUMBER(SEARCH("No",주중비교!R$1260:S$1883)))/COUNTIFS(주중데이터!$Z$4:$Z$627,"&lt;&gt;0",주중데이터!$Z$4:$Z$627,"&lt;&gt;")</f>
        <v>0.38095238095238093</v>
      </c>
      <c r="S134" s="107"/>
      <c r="T134" s="107">
        <f>SUMPRODUCT(--ISNUMBER(SEARCH(주중비교!$A1263,주중비교!$A$1260:$A$1883))*--ISNUMBER(SEARCH("No",주중비교!T$1260:U$1883)))/COUNTIFS(주중데이터!$Z$4:$Z$627,"&lt;&gt;0",주중데이터!$Z$4:$Z$627,"&lt;&gt;")</f>
        <v>0.2857142857142857</v>
      </c>
      <c r="U134" s="107"/>
      <c r="V134" s="107">
        <f>SUMPRODUCT(--ISNUMBER(SEARCH(주중비교!$A1263,주중비교!$A$1260:$A$1883))*--ISNUMBER(SEARCH("No",주중비교!V$1260:W$1883)))/COUNTIFS(주중데이터!$Z$4:$Z$627,"&lt;&gt;0",주중데이터!$Z$4:$Z$627,"&lt;&gt;")</f>
        <v>0.23809523809523808</v>
      </c>
      <c r="W134" s="107"/>
      <c r="X134" s="107">
        <f>SUMPRODUCT(--ISNUMBER(SEARCH(주중비교!$A1263,주중비교!$A$1260:$A$1883))*--ISNUMBER(SEARCH("No",주중비교!X$1260:Y$1883)))/COUNTIFS(주중데이터!$Z$4:$Z$627,"&lt;&gt;0",주중데이터!$Z$4:$Z$627,"&lt;&gt;")</f>
        <v>0.33333333333333331</v>
      </c>
      <c r="Y134" s="108"/>
    </row>
    <row r="135" spans="1:25">
      <c r="A135" s="36" t="s">
        <v>20</v>
      </c>
      <c r="B135" s="107">
        <f>SUMPRODUCT(--ISNUMBER(SEARCH(주중비교!$A1264,주중비교!$A$1260:$A$1883))*--ISNUMBER(SEARCH("No",주중비교!B$1260:C$1883)))/COUNTIFS(주중데이터!$Z$4:$Z$627,"&lt;&gt;0",주중데이터!$Z$4:$Z$627,"&lt;&gt;")</f>
        <v>0.5714285714285714</v>
      </c>
      <c r="C135" s="107"/>
      <c r="D135" s="107">
        <f>SUMPRODUCT(--ISNUMBER(SEARCH(주중비교!$A1264,주중비교!$A$1260:$A$1883))*--ISNUMBER(SEARCH("No",주중비교!D$1260:E$1883)))/COUNTIFS(주중데이터!$Z$4:$Z$627,"&lt;&gt;0",주중데이터!$Z$4:$Z$627,"&lt;&gt;")</f>
        <v>0.5714285714285714</v>
      </c>
      <c r="E135" s="107"/>
      <c r="F135" s="107">
        <f>SUMPRODUCT(--ISNUMBER(SEARCH(주중비교!$A1264,주중비교!$A$1260:$A$1883))*--ISNUMBER(SEARCH("No",주중비교!F$1260:G$1883)))/COUNTIFS(주중데이터!$Z$4:$Z$627,"&lt;&gt;0",주중데이터!$Z$4:$Z$627,"&lt;&gt;")</f>
        <v>0.52380952380952384</v>
      </c>
      <c r="G135" s="107"/>
      <c r="H135" s="107">
        <f>SUMPRODUCT(--ISNUMBER(SEARCH(주중비교!$A1264,주중비교!$A$1260:$A$1883))*--ISNUMBER(SEARCH("No",주중비교!H$1260:I$1883)))/COUNTIFS(주중데이터!$Z$4:$Z$627,"&lt;&gt;0",주중데이터!$Z$4:$Z$627,"&lt;&gt;")</f>
        <v>0.47619047619047616</v>
      </c>
      <c r="I135" s="107"/>
      <c r="J135" s="107">
        <f>SUMPRODUCT(--ISNUMBER(SEARCH(주중비교!$A1264,주중비교!$A$1260:$A$1883))*--ISNUMBER(SEARCH("No",주중비교!J$1260:K$1883)))/COUNTIFS(주중데이터!$Z$4:$Z$627,"&lt;&gt;0",주중데이터!$Z$4:$Z$627,"&lt;&gt;")</f>
        <v>0.5714285714285714</v>
      </c>
      <c r="K135" s="107"/>
      <c r="L135" s="107">
        <f>SUMPRODUCT(--ISNUMBER(SEARCH(주중비교!$A1264,주중비교!$A$1260:$A$1883))*--ISNUMBER(SEARCH("No",주중비교!L$1260:M$1883)))/COUNTIFS(주중데이터!$Z$4:$Z$627,"&lt;&gt;0",주중데이터!$Z$4:$Z$627,"&lt;&gt;")</f>
        <v>0.5714285714285714</v>
      </c>
      <c r="M135" s="107"/>
      <c r="N135" s="107">
        <f>SUMPRODUCT(--ISNUMBER(SEARCH(주중비교!$A1264,주중비교!$A$1260:$A$1883))*--ISNUMBER(SEARCH("No",주중비교!N$1260:O$1883)))/COUNTIFS(주중데이터!$Z$4:$Z$627,"&lt;&gt;0",주중데이터!$Z$4:$Z$627,"&lt;&gt;")</f>
        <v>0.5714285714285714</v>
      </c>
      <c r="O135" s="107"/>
      <c r="P135" s="107">
        <f>SUMPRODUCT(--ISNUMBER(SEARCH(주중비교!$A1264,주중비교!$A$1260:$A$1883))*--ISNUMBER(SEARCH("No",주중비교!P$1260:Q$1883)))/COUNTIFS(주중데이터!$Z$4:$Z$627,"&lt;&gt;0",주중데이터!$Z$4:$Z$627,"&lt;&gt;")</f>
        <v>0.5714285714285714</v>
      </c>
      <c r="Q135" s="107"/>
      <c r="R135" s="107">
        <f>SUMPRODUCT(--ISNUMBER(SEARCH(주중비교!$A1264,주중비교!$A$1260:$A$1883))*--ISNUMBER(SEARCH("No",주중비교!R$1260:S$1883)))/COUNTIFS(주중데이터!$Z$4:$Z$627,"&lt;&gt;0",주중데이터!$Z$4:$Z$627,"&lt;&gt;")</f>
        <v>0.47619047619047616</v>
      </c>
      <c r="S135" s="107"/>
      <c r="T135" s="107">
        <f>SUMPRODUCT(--ISNUMBER(SEARCH(주중비교!$A1264,주중비교!$A$1260:$A$1883))*--ISNUMBER(SEARCH("No",주중비교!T$1260:U$1883)))/COUNTIFS(주중데이터!$Z$4:$Z$627,"&lt;&gt;0",주중데이터!$Z$4:$Z$627,"&lt;&gt;")</f>
        <v>0.47619047619047616</v>
      </c>
      <c r="U135" s="107"/>
      <c r="V135" s="107">
        <f>SUMPRODUCT(--ISNUMBER(SEARCH(주중비교!$A1264,주중비교!$A$1260:$A$1883))*--ISNUMBER(SEARCH("No",주중비교!V$1260:W$1883)))/COUNTIFS(주중데이터!$Z$4:$Z$627,"&lt;&gt;0",주중데이터!$Z$4:$Z$627,"&lt;&gt;")</f>
        <v>0.2857142857142857</v>
      </c>
      <c r="W135" s="107"/>
      <c r="X135" s="107">
        <f>SUMPRODUCT(--ISNUMBER(SEARCH(주중비교!$A1264,주중비교!$A$1260:$A$1883))*--ISNUMBER(SEARCH("No",주중비교!X$1260:Y$1883)))/COUNTIFS(주중데이터!$Z$4:$Z$627,"&lt;&gt;0",주중데이터!$Z$4:$Z$627,"&lt;&gt;")</f>
        <v>0.42857142857142855</v>
      </c>
      <c r="Y135" s="108"/>
    </row>
    <row r="136" spans="1:25">
      <c r="A136" s="36" t="s">
        <v>21</v>
      </c>
      <c r="B136" s="107">
        <f>SUMPRODUCT(--ISNUMBER(SEARCH(주중비교!$A1265,주중비교!$A$1260:$A$1883))*--ISNUMBER(SEARCH("No",주중비교!B$1260:C$1883)))/COUNTIFS(주중데이터!$Z$4:$Z$627,"&lt;&gt;0",주중데이터!$Z$4:$Z$627,"&lt;&gt;")</f>
        <v>0.52380952380952384</v>
      </c>
      <c r="C136" s="107"/>
      <c r="D136" s="107">
        <f>SUMPRODUCT(--ISNUMBER(SEARCH(주중비교!$A1265,주중비교!$A$1260:$A$1883))*--ISNUMBER(SEARCH("No",주중비교!D$1260:E$1883)))/COUNTIFS(주중데이터!$Z$4:$Z$627,"&lt;&gt;0",주중데이터!$Z$4:$Z$627,"&lt;&gt;")</f>
        <v>0.5714285714285714</v>
      </c>
      <c r="E136" s="107"/>
      <c r="F136" s="107">
        <f>SUMPRODUCT(--ISNUMBER(SEARCH(주중비교!$A1265,주중비교!$A$1260:$A$1883))*--ISNUMBER(SEARCH("No",주중비교!F$1260:G$1883)))/COUNTIFS(주중데이터!$Z$4:$Z$627,"&lt;&gt;0",주중데이터!$Z$4:$Z$627,"&lt;&gt;")</f>
        <v>0.52380952380952384</v>
      </c>
      <c r="G136" s="107"/>
      <c r="H136" s="107">
        <f>SUMPRODUCT(--ISNUMBER(SEARCH(주중비교!$A1265,주중비교!$A$1260:$A$1883))*--ISNUMBER(SEARCH("No",주중비교!H$1260:I$1883)))/COUNTIFS(주중데이터!$Z$4:$Z$627,"&lt;&gt;0",주중데이터!$Z$4:$Z$627,"&lt;&gt;")</f>
        <v>0.42857142857142855</v>
      </c>
      <c r="I136" s="107"/>
      <c r="J136" s="107">
        <f>SUMPRODUCT(--ISNUMBER(SEARCH(주중비교!$A1265,주중비교!$A$1260:$A$1883))*--ISNUMBER(SEARCH("No",주중비교!J$1260:K$1883)))/COUNTIFS(주중데이터!$Z$4:$Z$627,"&lt;&gt;0",주중데이터!$Z$4:$Z$627,"&lt;&gt;")</f>
        <v>0.52380952380952384</v>
      </c>
      <c r="K136" s="107"/>
      <c r="L136" s="107">
        <f>SUMPRODUCT(--ISNUMBER(SEARCH(주중비교!$A1265,주중비교!$A$1260:$A$1883))*--ISNUMBER(SEARCH("No",주중비교!L$1260:M$1883)))/COUNTIFS(주중데이터!$Z$4:$Z$627,"&lt;&gt;0",주중데이터!$Z$4:$Z$627,"&lt;&gt;")</f>
        <v>0.47619047619047616</v>
      </c>
      <c r="M136" s="107"/>
      <c r="N136" s="107">
        <f>SUMPRODUCT(--ISNUMBER(SEARCH(주중비교!$A1265,주중비교!$A$1260:$A$1883))*--ISNUMBER(SEARCH("No",주중비교!N$1260:O$1883)))/COUNTIFS(주중데이터!$Z$4:$Z$627,"&lt;&gt;0",주중데이터!$Z$4:$Z$627,"&lt;&gt;")</f>
        <v>0.47619047619047616</v>
      </c>
      <c r="O136" s="107"/>
      <c r="P136" s="107">
        <f>SUMPRODUCT(--ISNUMBER(SEARCH(주중비교!$A1265,주중비교!$A$1260:$A$1883))*--ISNUMBER(SEARCH("No",주중비교!P$1260:Q$1883)))/COUNTIFS(주중데이터!$Z$4:$Z$627,"&lt;&gt;0",주중데이터!$Z$4:$Z$627,"&lt;&gt;")</f>
        <v>0.47619047619047616</v>
      </c>
      <c r="Q136" s="107"/>
      <c r="R136" s="107">
        <f>SUMPRODUCT(--ISNUMBER(SEARCH(주중비교!$A1265,주중비교!$A$1260:$A$1883))*--ISNUMBER(SEARCH("No",주중비교!R$1260:S$1883)))/COUNTIFS(주중데이터!$Z$4:$Z$627,"&lt;&gt;0",주중데이터!$Z$4:$Z$627,"&lt;&gt;")</f>
        <v>0.47619047619047616</v>
      </c>
      <c r="S136" s="107"/>
      <c r="T136" s="107">
        <f>SUMPRODUCT(--ISNUMBER(SEARCH(주중비교!$A1265,주중비교!$A$1260:$A$1883))*--ISNUMBER(SEARCH("No",주중비교!T$1260:U$1883)))/COUNTIFS(주중데이터!$Z$4:$Z$627,"&lt;&gt;0",주중데이터!$Z$4:$Z$627,"&lt;&gt;")</f>
        <v>0.42857142857142855</v>
      </c>
      <c r="U136" s="107"/>
      <c r="V136" s="107">
        <f>SUMPRODUCT(--ISNUMBER(SEARCH(주중비교!$A1265,주중비교!$A$1260:$A$1883))*--ISNUMBER(SEARCH("No",주중비교!V$1260:W$1883)))/COUNTIFS(주중데이터!$Z$4:$Z$627,"&lt;&gt;0",주중데이터!$Z$4:$Z$627,"&lt;&gt;")</f>
        <v>0.23809523809523808</v>
      </c>
      <c r="W136" s="107"/>
      <c r="X136" s="107">
        <f>SUMPRODUCT(--ISNUMBER(SEARCH(주중비교!$A1265,주중비교!$A$1260:$A$1883))*--ISNUMBER(SEARCH("No",주중비교!X$1260:Y$1883)))/COUNTIFS(주중데이터!$Z$4:$Z$627,"&lt;&gt;0",주중데이터!$Z$4:$Z$627,"&lt;&gt;")</f>
        <v>0.33333333333333331</v>
      </c>
      <c r="Y136" s="108"/>
    </row>
    <row r="137" spans="1:25">
      <c r="A137" s="36" t="s">
        <v>22</v>
      </c>
      <c r="B137" s="107">
        <f>SUMPRODUCT(--ISNUMBER(SEARCH(주중비교!$A1266,주중비교!$A$1260:$A$1883))*--ISNUMBER(SEARCH("No",주중비교!B$1260:C$1883)))/COUNTIFS(주중데이터!$Z$4:$Z$627,"&lt;&gt;0",주중데이터!$Z$4:$Z$627,"&lt;&gt;")</f>
        <v>0.5714285714285714</v>
      </c>
      <c r="C137" s="107"/>
      <c r="D137" s="107">
        <f>SUMPRODUCT(--ISNUMBER(SEARCH(주중비교!$A1266,주중비교!$A$1260:$A$1883))*--ISNUMBER(SEARCH("No",주중비교!D$1260:E$1883)))/COUNTIFS(주중데이터!$Z$4:$Z$627,"&lt;&gt;0",주중데이터!$Z$4:$Z$627,"&lt;&gt;")</f>
        <v>0.5714285714285714</v>
      </c>
      <c r="E137" s="107"/>
      <c r="F137" s="107">
        <f>SUMPRODUCT(--ISNUMBER(SEARCH(주중비교!$A1266,주중비교!$A$1260:$A$1883))*--ISNUMBER(SEARCH("No",주중비교!F$1260:G$1883)))/COUNTIFS(주중데이터!$Z$4:$Z$627,"&lt;&gt;0",주중데이터!$Z$4:$Z$627,"&lt;&gt;")</f>
        <v>0.52380952380952384</v>
      </c>
      <c r="G137" s="107"/>
      <c r="H137" s="107">
        <f>SUMPRODUCT(--ISNUMBER(SEARCH(주중비교!$A1266,주중비교!$A$1260:$A$1883))*--ISNUMBER(SEARCH("No",주중비교!H$1260:I$1883)))/COUNTIFS(주중데이터!$Z$4:$Z$627,"&lt;&gt;0",주중데이터!$Z$4:$Z$627,"&lt;&gt;")</f>
        <v>0.47619047619047616</v>
      </c>
      <c r="I137" s="107"/>
      <c r="J137" s="107">
        <f>SUMPRODUCT(--ISNUMBER(SEARCH(주중비교!$A1266,주중비교!$A$1260:$A$1883))*--ISNUMBER(SEARCH("No",주중비교!J$1260:K$1883)))/COUNTIFS(주중데이터!$Z$4:$Z$627,"&lt;&gt;0",주중데이터!$Z$4:$Z$627,"&lt;&gt;")</f>
        <v>0.5714285714285714</v>
      </c>
      <c r="K137" s="107"/>
      <c r="L137" s="107">
        <f>SUMPRODUCT(--ISNUMBER(SEARCH(주중비교!$A1266,주중비교!$A$1260:$A$1883))*--ISNUMBER(SEARCH("No",주중비교!L$1260:M$1883)))/COUNTIFS(주중데이터!$Z$4:$Z$627,"&lt;&gt;0",주중데이터!$Z$4:$Z$627,"&lt;&gt;")</f>
        <v>0.52380952380952384</v>
      </c>
      <c r="M137" s="107"/>
      <c r="N137" s="107">
        <f>SUMPRODUCT(--ISNUMBER(SEARCH(주중비교!$A1266,주중비교!$A$1260:$A$1883))*--ISNUMBER(SEARCH("No",주중비교!N$1260:O$1883)))/COUNTIFS(주중데이터!$Z$4:$Z$627,"&lt;&gt;0",주중데이터!$Z$4:$Z$627,"&lt;&gt;")</f>
        <v>0.52380952380952384</v>
      </c>
      <c r="O137" s="107"/>
      <c r="P137" s="107">
        <f>SUMPRODUCT(--ISNUMBER(SEARCH(주중비교!$A1266,주중비교!$A$1260:$A$1883))*--ISNUMBER(SEARCH("No",주중비교!P$1260:Q$1883)))/COUNTIFS(주중데이터!$Z$4:$Z$627,"&lt;&gt;0",주중데이터!$Z$4:$Z$627,"&lt;&gt;")</f>
        <v>0.52380952380952384</v>
      </c>
      <c r="Q137" s="107"/>
      <c r="R137" s="107">
        <f>SUMPRODUCT(--ISNUMBER(SEARCH(주중비교!$A1266,주중비교!$A$1260:$A$1883))*--ISNUMBER(SEARCH("No",주중비교!R$1260:S$1883)))/COUNTIFS(주중데이터!$Z$4:$Z$627,"&lt;&gt;0",주중데이터!$Z$4:$Z$627,"&lt;&gt;")</f>
        <v>0.5714285714285714</v>
      </c>
      <c r="S137" s="107"/>
      <c r="T137" s="107">
        <f>SUMPRODUCT(--ISNUMBER(SEARCH(주중비교!$A1266,주중비교!$A$1260:$A$1883))*--ISNUMBER(SEARCH("No",주중비교!T$1260:U$1883)))/COUNTIFS(주중데이터!$Z$4:$Z$627,"&lt;&gt;0",주중데이터!$Z$4:$Z$627,"&lt;&gt;")</f>
        <v>0.61904761904761907</v>
      </c>
      <c r="U137" s="107"/>
      <c r="V137" s="107">
        <f>SUMPRODUCT(--ISNUMBER(SEARCH(주중비교!$A1266,주중비교!$A$1260:$A$1883))*--ISNUMBER(SEARCH("No",주중비교!V$1260:W$1883)))/COUNTIFS(주중데이터!$Z$4:$Z$627,"&lt;&gt;0",주중데이터!$Z$4:$Z$627,"&lt;&gt;")</f>
        <v>0.23809523809523808</v>
      </c>
      <c r="W137" s="107"/>
      <c r="X137" s="107">
        <f>SUMPRODUCT(--ISNUMBER(SEARCH(주중비교!$A1266,주중비교!$A$1260:$A$1883))*--ISNUMBER(SEARCH("No",주중비교!X$1260:Y$1883)))/COUNTIFS(주중데이터!$Z$4:$Z$627,"&lt;&gt;0",주중데이터!$Z$4:$Z$627,"&lt;&gt;")</f>
        <v>0.38095238095238093</v>
      </c>
      <c r="Y137" s="108"/>
    </row>
    <row r="138" spans="1:25">
      <c r="A138" s="36" t="s">
        <v>23</v>
      </c>
      <c r="B138" s="107">
        <f>SUMPRODUCT(--ISNUMBER(SEARCH(주중비교!$A1267,주중비교!$A$1260:$A$1883))*--ISNUMBER(SEARCH("No",주중비교!B$1260:C$1883)))/COUNTIFS(주중데이터!$Z$4:$Z$627,"&lt;&gt;0",주중데이터!$Z$4:$Z$627,"&lt;&gt;")</f>
        <v>0.66666666666666663</v>
      </c>
      <c r="C138" s="107"/>
      <c r="D138" s="107">
        <f>SUMPRODUCT(--ISNUMBER(SEARCH(주중비교!$A1267,주중비교!$A$1260:$A$1883))*--ISNUMBER(SEARCH("No",주중비교!D$1260:E$1883)))/COUNTIFS(주중데이터!$Z$4:$Z$627,"&lt;&gt;0",주중데이터!$Z$4:$Z$627,"&lt;&gt;")</f>
        <v>0.7142857142857143</v>
      </c>
      <c r="E138" s="107"/>
      <c r="F138" s="107">
        <f>SUMPRODUCT(--ISNUMBER(SEARCH(주중비교!$A1267,주중비교!$A$1260:$A$1883))*--ISNUMBER(SEARCH("No",주중비교!F$1260:G$1883)))/COUNTIFS(주중데이터!$Z$4:$Z$627,"&lt;&gt;0",주중데이터!$Z$4:$Z$627,"&lt;&gt;")</f>
        <v>0.52380952380952384</v>
      </c>
      <c r="G138" s="107"/>
      <c r="H138" s="107">
        <f>SUMPRODUCT(--ISNUMBER(SEARCH(주중비교!$A1267,주중비교!$A$1260:$A$1883))*--ISNUMBER(SEARCH("No",주중비교!H$1260:I$1883)))/COUNTIFS(주중데이터!$Z$4:$Z$627,"&lt;&gt;0",주중데이터!$Z$4:$Z$627,"&lt;&gt;")</f>
        <v>0.5714285714285714</v>
      </c>
      <c r="I138" s="107"/>
      <c r="J138" s="107">
        <f>SUMPRODUCT(--ISNUMBER(SEARCH(주중비교!$A1267,주중비교!$A$1260:$A$1883))*--ISNUMBER(SEARCH("No",주중비교!J$1260:K$1883)))/COUNTIFS(주중데이터!$Z$4:$Z$627,"&lt;&gt;0",주중데이터!$Z$4:$Z$627,"&lt;&gt;")</f>
        <v>0.66666666666666663</v>
      </c>
      <c r="K138" s="107"/>
      <c r="L138" s="107">
        <f>SUMPRODUCT(--ISNUMBER(SEARCH(주중비교!$A1267,주중비교!$A$1260:$A$1883))*--ISNUMBER(SEARCH("No",주중비교!L$1260:M$1883)))/COUNTIFS(주중데이터!$Z$4:$Z$627,"&lt;&gt;0",주중데이터!$Z$4:$Z$627,"&lt;&gt;")</f>
        <v>0.7142857142857143</v>
      </c>
      <c r="M138" s="107"/>
      <c r="N138" s="107">
        <f>SUMPRODUCT(--ISNUMBER(SEARCH(주중비교!$A1267,주중비교!$A$1260:$A$1883))*--ISNUMBER(SEARCH("No",주중비교!N$1260:O$1883)))/COUNTIFS(주중데이터!$Z$4:$Z$627,"&lt;&gt;0",주중데이터!$Z$4:$Z$627,"&lt;&gt;")</f>
        <v>0.7142857142857143</v>
      </c>
      <c r="O138" s="107"/>
      <c r="P138" s="107">
        <f>SUMPRODUCT(--ISNUMBER(SEARCH(주중비교!$A1267,주중비교!$A$1260:$A$1883))*--ISNUMBER(SEARCH("No",주중비교!P$1260:Q$1883)))/COUNTIFS(주중데이터!$Z$4:$Z$627,"&lt;&gt;0",주중데이터!$Z$4:$Z$627,"&lt;&gt;")</f>
        <v>0.5714285714285714</v>
      </c>
      <c r="Q138" s="107"/>
      <c r="R138" s="107">
        <f>SUMPRODUCT(--ISNUMBER(SEARCH(주중비교!$A1267,주중비교!$A$1260:$A$1883))*--ISNUMBER(SEARCH("No",주중비교!R$1260:S$1883)))/COUNTIFS(주중데이터!$Z$4:$Z$627,"&lt;&gt;0",주중데이터!$Z$4:$Z$627,"&lt;&gt;")</f>
        <v>0.5714285714285714</v>
      </c>
      <c r="S138" s="107"/>
      <c r="T138" s="107">
        <f>SUMPRODUCT(--ISNUMBER(SEARCH(주중비교!$A1267,주중비교!$A$1260:$A$1883))*--ISNUMBER(SEARCH("No",주중비교!T$1260:U$1883)))/COUNTIFS(주중데이터!$Z$4:$Z$627,"&lt;&gt;0",주중데이터!$Z$4:$Z$627,"&lt;&gt;")</f>
        <v>0.52380952380952384</v>
      </c>
      <c r="U138" s="107"/>
      <c r="V138" s="107">
        <f>SUMPRODUCT(--ISNUMBER(SEARCH(주중비교!$A1267,주중비교!$A$1260:$A$1883))*--ISNUMBER(SEARCH("No",주중비교!V$1260:W$1883)))/COUNTIFS(주중데이터!$Z$4:$Z$627,"&lt;&gt;0",주중데이터!$Z$4:$Z$627,"&lt;&gt;")</f>
        <v>0.42857142857142855</v>
      </c>
      <c r="W138" s="107"/>
      <c r="X138" s="107">
        <f>SUMPRODUCT(--ISNUMBER(SEARCH(주중비교!$A1267,주중비교!$A$1260:$A$1883))*--ISNUMBER(SEARCH("No",주중비교!X$1260:Y$1883)))/COUNTIFS(주중데이터!$Z$4:$Z$627,"&lt;&gt;0",주중데이터!$Z$4:$Z$627,"&lt;&gt;")</f>
        <v>0.47619047619047616</v>
      </c>
      <c r="Y138" s="108"/>
    </row>
    <row r="139" spans="1:25">
      <c r="A139" s="36" t="s">
        <v>24</v>
      </c>
      <c r="B139" s="107">
        <f>SUMPRODUCT(--ISNUMBER(SEARCH(주중비교!$A1268,주중비교!$A$1260:$A$1883))*--ISNUMBER(SEARCH("No",주중비교!B$1260:C$1883)))/COUNTIFS(주중데이터!$Z$4:$Z$627,"&lt;&gt;0",주중데이터!$Z$4:$Z$627,"&lt;&gt;")</f>
        <v>0.66666666666666663</v>
      </c>
      <c r="C139" s="107"/>
      <c r="D139" s="107">
        <f>SUMPRODUCT(--ISNUMBER(SEARCH(주중비교!$A1268,주중비교!$A$1260:$A$1883))*--ISNUMBER(SEARCH("No",주중비교!D$1260:E$1883)))/COUNTIFS(주중데이터!$Z$4:$Z$627,"&lt;&gt;0",주중데이터!$Z$4:$Z$627,"&lt;&gt;")</f>
        <v>0.61904761904761907</v>
      </c>
      <c r="E139" s="107"/>
      <c r="F139" s="107">
        <f>SUMPRODUCT(--ISNUMBER(SEARCH(주중비교!$A1268,주중비교!$A$1260:$A$1883))*--ISNUMBER(SEARCH("No",주중비교!F$1260:G$1883)))/COUNTIFS(주중데이터!$Z$4:$Z$627,"&lt;&gt;0",주중데이터!$Z$4:$Z$627,"&lt;&gt;")</f>
        <v>0.5714285714285714</v>
      </c>
      <c r="G139" s="107"/>
      <c r="H139" s="107">
        <f>SUMPRODUCT(--ISNUMBER(SEARCH(주중비교!$A1268,주중비교!$A$1260:$A$1883))*--ISNUMBER(SEARCH("No",주중비교!H$1260:I$1883)))/COUNTIFS(주중데이터!$Z$4:$Z$627,"&lt;&gt;0",주중데이터!$Z$4:$Z$627,"&lt;&gt;")</f>
        <v>0.66666666666666663</v>
      </c>
      <c r="I139" s="107"/>
      <c r="J139" s="107">
        <f>SUMPRODUCT(--ISNUMBER(SEARCH(주중비교!$A1268,주중비교!$A$1260:$A$1883))*--ISNUMBER(SEARCH("No",주중비교!J$1260:K$1883)))/COUNTIFS(주중데이터!$Z$4:$Z$627,"&lt;&gt;0",주중데이터!$Z$4:$Z$627,"&lt;&gt;")</f>
        <v>0.66666666666666663</v>
      </c>
      <c r="K139" s="107"/>
      <c r="L139" s="107">
        <f>SUMPRODUCT(--ISNUMBER(SEARCH(주중비교!$A1268,주중비교!$A$1260:$A$1883))*--ISNUMBER(SEARCH("No",주중비교!L$1260:M$1883)))/COUNTIFS(주중데이터!$Z$4:$Z$627,"&lt;&gt;0",주중데이터!$Z$4:$Z$627,"&lt;&gt;")</f>
        <v>0.66666666666666663</v>
      </c>
      <c r="M139" s="107"/>
      <c r="N139" s="107">
        <f>SUMPRODUCT(--ISNUMBER(SEARCH(주중비교!$A1268,주중비교!$A$1260:$A$1883))*--ISNUMBER(SEARCH("No",주중비교!N$1260:O$1883)))/COUNTIFS(주중데이터!$Z$4:$Z$627,"&lt;&gt;0",주중데이터!$Z$4:$Z$627,"&lt;&gt;")</f>
        <v>0.66666666666666663</v>
      </c>
      <c r="O139" s="107"/>
      <c r="P139" s="107">
        <f>SUMPRODUCT(--ISNUMBER(SEARCH(주중비교!$A1268,주중비교!$A$1260:$A$1883))*--ISNUMBER(SEARCH("No",주중비교!P$1260:Q$1883)))/COUNTIFS(주중데이터!$Z$4:$Z$627,"&lt;&gt;0",주중데이터!$Z$4:$Z$627,"&lt;&gt;")</f>
        <v>0.66666666666666663</v>
      </c>
      <c r="Q139" s="107"/>
      <c r="R139" s="107">
        <f>SUMPRODUCT(--ISNUMBER(SEARCH(주중비교!$A1268,주중비교!$A$1260:$A$1883))*--ISNUMBER(SEARCH("No",주중비교!R$1260:S$1883)))/COUNTIFS(주중데이터!$Z$4:$Z$627,"&lt;&gt;0",주중데이터!$Z$4:$Z$627,"&lt;&gt;")</f>
        <v>0.5714285714285714</v>
      </c>
      <c r="S139" s="107"/>
      <c r="T139" s="107">
        <f>SUMPRODUCT(--ISNUMBER(SEARCH(주중비교!$A1268,주중비교!$A$1260:$A$1883))*--ISNUMBER(SEARCH("No",주중비교!T$1260:U$1883)))/COUNTIFS(주중데이터!$Z$4:$Z$627,"&lt;&gt;0",주중데이터!$Z$4:$Z$627,"&lt;&gt;")</f>
        <v>0.66666666666666663</v>
      </c>
      <c r="U139" s="107"/>
      <c r="V139" s="107">
        <f>SUMPRODUCT(--ISNUMBER(SEARCH(주중비교!$A1268,주중비교!$A$1260:$A$1883))*--ISNUMBER(SEARCH("No",주중비교!V$1260:W$1883)))/COUNTIFS(주중데이터!$Z$4:$Z$627,"&lt;&gt;0",주중데이터!$Z$4:$Z$627,"&lt;&gt;")</f>
        <v>0.38095238095238093</v>
      </c>
      <c r="W139" s="107"/>
      <c r="X139" s="107">
        <f>SUMPRODUCT(--ISNUMBER(SEARCH(주중비교!$A1268,주중비교!$A$1260:$A$1883))*--ISNUMBER(SEARCH("No",주중비교!X$1260:Y$1883)))/COUNTIFS(주중데이터!$Z$4:$Z$627,"&lt;&gt;0",주중데이터!$Z$4:$Z$627,"&lt;&gt;")</f>
        <v>0.42857142857142855</v>
      </c>
      <c r="Y139" s="108"/>
    </row>
    <row r="140" spans="1:25">
      <c r="A140" s="36" t="s">
        <v>25</v>
      </c>
      <c r="B140" s="107">
        <f>SUMPRODUCT(--ISNUMBER(SEARCH(주중비교!$A1269,주중비교!$A$1260:$A$1883))*--ISNUMBER(SEARCH("No",주중비교!B$1260:C$1883)))/COUNTIFS(주중데이터!$Z$4:$Z$627,"&lt;&gt;0",주중데이터!$Z$4:$Z$627,"&lt;&gt;")</f>
        <v>0.5714285714285714</v>
      </c>
      <c r="C140" s="107"/>
      <c r="D140" s="107">
        <f>SUMPRODUCT(--ISNUMBER(SEARCH(주중비교!$A1269,주중비교!$A$1260:$A$1883))*--ISNUMBER(SEARCH("No",주중비교!D$1260:E$1883)))/COUNTIFS(주중데이터!$Z$4:$Z$627,"&lt;&gt;0",주중데이터!$Z$4:$Z$627,"&lt;&gt;")</f>
        <v>0.61904761904761907</v>
      </c>
      <c r="E140" s="107"/>
      <c r="F140" s="107">
        <f>SUMPRODUCT(--ISNUMBER(SEARCH(주중비교!$A1269,주중비교!$A$1260:$A$1883))*--ISNUMBER(SEARCH("No",주중비교!F$1260:G$1883)))/COUNTIFS(주중데이터!$Z$4:$Z$627,"&lt;&gt;0",주중데이터!$Z$4:$Z$627,"&lt;&gt;")</f>
        <v>0.76190476190476186</v>
      </c>
      <c r="G140" s="107"/>
      <c r="H140" s="107">
        <f>SUMPRODUCT(--ISNUMBER(SEARCH(주중비교!$A1269,주중비교!$A$1260:$A$1883))*--ISNUMBER(SEARCH("No",주중비교!H$1260:I$1883)))/COUNTIFS(주중데이터!$Z$4:$Z$627,"&lt;&gt;0",주중데이터!$Z$4:$Z$627,"&lt;&gt;")</f>
        <v>0.80952380952380953</v>
      </c>
      <c r="I140" s="107"/>
      <c r="J140" s="107">
        <f>SUMPRODUCT(--ISNUMBER(SEARCH(주중비교!$A1269,주중비교!$A$1260:$A$1883))*--ISNUMBER(SEARCH("No",주중비교!J$1260:K$1883)))/COUNTIFS(주중데이터!$Z$4:$Z$627,"&lt;&gt;0",주중데이터!$Z$4:$Z$627,"&lt;&gt;")</f>
        <v>0.5714285714285714</v>
      </c>
      <c r="K140" s="107"/>
      <c r="L140" s="107">
        <f>SUMPRODUCT(--ISNUMBER(SEARCH(주중비교!$A1269,주중비교!$A$1260:$A$1883))*--ISNUMBER(SEARCH("No",주중비교!L$1260:M$1883)))/COUNTIFS(주중데이터!$Z$4:$Z$627,"&lt;&gt;0",주중데이터!$Z$4:$Z$627,"&lt;&gt;")</f>
        <v>0.7142857142857143</v>
      </c>
      <c r="M140" s="107"/>
      <c r="N140" s="107">
        <f>SUMPRODUCT(--ISNUMBER(SEARCH(주중비교!$A1269,주중비교!$A$1260:$A$1883))*--ISNUMBER(SEARCH("No",주중비교!N$1260:O$1883)))/COUNTIFS(주중데이터!$Z$4:$Z$627,"&lt;&gt;0",주중데이터!$Z$4:$Z$627,"&lt;&gt;")</f>
        <v>0.7142857142857143</v>
      </c>
      <c r="O140" s="107"/>
      <c r="P140" s="107">
        <f>SUMPRODUCT(--ISNUMBER(SEARCH(주중비교!$A1269,주중비교!$A$1260:$A$1883))*--ISNUMBER(SEARCH("No",주중비교!P$1260:Q$1883)))/COUNTIFS(주중데이터!$Z$4:$Z$627,"&lt;&gt;0",주중데이터!$Z$4:$Z$627,"&lt;&gt;")</f>
        <v>0.66666666666666663</v>
      </c>
      <c r="Q140" s="107"/>
      <c r="R140" s="107">
        <f>SUMPRODUCT(--ISNUMBER(SEARCH(주중비교!$A1269,주중비교!$A$1260:$A$1883))*--ISNUMBER(SEARCH("No",주중비교!R$1260:S$1883)))/COUNTIFS(주중데이터!$Z$4:$Z$627,"&lt;&gt;0",주중데이터!$Z$4:$Z$627,"&lt;&gt;")</f>
        <v>0.5714285714285714</v>
      </c>
      <c r="S140" s="107"/>
      <c r="T140" s="107">
        <f>SUMPRODUCT(--ISNUMBER(SEARCH(주중비교!$A1269,주중비교!$A$1260:$A$1883))*--ISNUMBER(SEARCH("No",주중비교!T$1260:U$1883)))/COUNTIFS(주중데이터!$Z$4:$Z$627,"&lt;&gt;0",주중데이터!$Z$4:$Z$627,"&lt;&gt;")</f>
        <v>0.5714285714285714</v>
      </c>
      <c r="U140" s="107"/>
      <c r="V140" s="107">
        <f>SUMPRODUCT(--ISNUMBER(SEARCH(주중비교!$A1269,주중비교!$A$1260:$A$1883))*--ISNUMBER(SEARCH("No",주중비교!V$1260:W$1883)))/COUNTIFS(주중데이터!$Z$4:$Z$627,"&lt;&gt;0",주중데이터!$Z$4:$Z$627,"&lt;&gt;")</f>
        <v>0.5714285714285714</v>
      </c>
      <c r="W140" s="107"/>
      <c r="X140" s="107">
        <f>SUMPRODUCT(--ISNUMBER(SEARCH(주중비교!$A1269,주중비교!$A$1260:$A$1883))*--ISNUMBER(SEARCH("No",주중비교!X$1260:Y$1883)))/COUNTIFS(주중데이터!$Z$4:$Z$627,"&lt;&gt;0",주중데이터!$Z$4:$Z$627,"&lt;&gt;")</f>
        <v>0.5714285714285714</v>
      </c>
      <c r="Y140" s="108"/>
    </row>
    <row r="141" spans="1:25">
      <c r="A141" s="36" t="s">
        <v>26</v>
      </c>
      <c r="B141" s="107">
        <f>SUMPRODUCT(--ISNUMBER(SEARCH(주중비교!$A1270,주중비교!$A$1260:$A$1883))*--ISNUMBER(SEARCH("No",주중비교!B$1260:C$1883)))/COUNTIFS(주중데이터!$Z$4:$Z$627,"&lt;&gt;0",주중데이터!$Z$4:$Z$627,"&lt;&gt;")</f>
        <v>0.47619047619047616</v>
      </c>
      <c r="C141" s="107"/>
      <c r="D141" s="107">
        <f>SUMPRODUCT(--ISNUMBER(SEARCH(주중비교!$A1270,주중비교!$A$1260:$A$1883))*--ISNUMBER(SEARCH("No",주중비교!D$1260:E$1883)))/COUNTIFS(주중데이터!$Z$4:$Z$627,"&lt;&gt;0",주중데이터!$Z$4:$Z$627,"&lt;&gt;")</f>
        <v>0.80952380952380953</v>
      </c>
      <c r="E141" s="107"/>
      <c r="F141" s="107">
        <f>SUMPRODUCT(--ISNUMBER(SEARCH(주중비교!$A1270,주중비교!$A$1260:$A$1883))*--ISNUMBER(SEARCH("No",주중비교!F$1260:G$1883)))/COUNTIFS(주중데이터!$Z$4:$Z$627,"&lt;&gt;0",주중데이터!$Z$4:$Z$627,"&lt;&gt;")</f>
        <v>0.80952380952380953</v>
      </c>
      <c r="G141" s="107"/>
      <c r="H141" s="107">
        <f>SUMPRODUCT(--ISNUMBER(SEARCH(주중비교!$A1270,주중비교!$A$1260:$A$1883))*--ISNUMBER(SEARCH("No",주중비교!H$1260:I$1883)))/COUNTIFS(주중데이터!$Z$4:$Z$627,"&lt;&gt;0",주중데이터!$Z$4:$Z$627,"&lt;&gt;")</f>
        <v>0.80952380952380953</v>
      </c>
      <c r="I141" s="107"/>
      <c r="J141" s="107">
        <f>SUMPRODUCT(--ISNUMBER(SEARCH(주중비교!$A1270,주중비교!$A$1260:$A$1883))*--ISNUMBER(SEARCH("No",주중비교!J$1260:K$1883)))/COUNTIFS(주중데이터!$Z$4:$Z$627,"&lt;&gt;0",주중데이터!$Z$4:$Z$627,"&lt;&gt;")</f>
        <v>0.47619047619047616</v>
      </c>
      <c r="K141" s="107"/>
      <c r="L141" s="107">
        <f>SUMPRODUCT(--ISNUMBER(SEARCH(주중비교!$A1270,주중비교!$A$1260:$A$1883))*--ISNUMBER(SEARCH("No",주중비교!L$1260:M$1883)))/COUNTIFS(주중데이터!$Z$4:$Z$627,"&lt;&gt;0",주중데이터!$Z$4:$Z$627,"&lt;&gt;")</f>
        <v>0.7142857142857143</v>
      </c>
      <c r="M141" s="107"/>
      <c r="N141" s="107">
        <f>SUMPRODUCT(--ISNUMBER(SEARCH(주중비교!$A1270,주중비교!$A$1260:$A$1883))*--ISNUMBER(SEARCH("No",주중비교!N$1260:O$1883)))/COUNTIFS(주중데이터!$Z$4:$Z$627,"&lt;&gt;0",주중데이터!$Z$4:$Z$627,"&lt;&gt;")</f>
        <v>0.7142857142857143</v>
      </c>
      <c r="O141" s="107"/>
      <c r="P141" s="107">
        <f>SUMPRODUCT(--ISNUMBER(SEARCH(주중비교!$A1270,주중비교!$A$1260:$A$1883))*--ISNUMBER(SEARCH("No",주중비교!P$1260:Q$1883)))/COUNTIFS(주중데이터!$Z$4:$Z$627,"&lt;&gt;0",주중데이터!$Z$4:$Z$627,"&lt;&gt;")</f>
        <v>0.5714285714285714</v>
      </c>
      <c r="Q141" s="107"/>
      <c r="R141" s="107">
        <f>SUMPRODUCT(--ISNUMBER(SEARCH(주중비교!$A1270,주중비교!$A$1260:$A$1883))*--ISNUMBER(SEARCH("No",주중비교!R$1260:S$1883)))/COUNTIFS(주중데이터!$Z$4:$Z$627,"&lt;&gt;0",주중데이터!$Z$4:$Z$627,"&lt;&gt;")</f>
        <v>0.47619047619047616</v>
      </c>
      <c r="S141" s="107"/>
      <c r="T141" s="107">
        <f>SUMPRODUCT(--ISNUMBER(SEARCH(주중비교!$A1270,주중비교!$A$1260:$A$1883))*--ISNUMBER(SEARCH("No",주중비교!T$1260:U$1883)))/COUNTIFS(주중데이터!$Z$4:$Z$627,"&lt;&gt;0",주중데이터!$Z$4:$Z$627,"&lt;&gt;")</f>
        <v>0.5714285714285714</v>
      </c>
      <c r="U141" s="107"/>
      <c r="V141" s="107">
        <f>SUMPRODUCT(--ISNUMBER(SEARCH(주중비교!$A1270,주중비교!$A$1260:$A$1883))*--ISNUMBER(SEARCH("No",주중비교!V$1260:W$1883)))/COUNTIFS(주중데이터!$Z$4:$Z$627,"&lt;&gt;0",주중데이터!$Z$4:$Z$627,"&lt;&gt;")</f>
        <v>0.5714285714285714</v>
      </c>
      <c r="W141" s="107"/>
      <c r="X141" s="107">
        <f>SUMPRODUCT(--ISNUMBER(SEARCH(주중비교!$A1270,주중비교!$A$1260:$A$1883))*--ISNUMBER(SEARCH("No",주중비교!X$1260:Y$1883)))/COUNTIFS(주중데이터!$Z$4:$Z$627,"&lt;&gt;0",주중데이터!$Z$4:$Z$627,"&lt;&gt;")</f>
        <v>0.5714285714285714</v>
      </c>
      <c r="Y141" s="108"/>
    </row>
    <row r="142" spans="1:25">
      <c r="A142" s="36" t="s">
        <v>27</v>
      </c>
      <c r="B142" s="107">
        <f>SUMPRODUCT(--ISNUMBER(SEARCH(주중비교!$A1271,주중비교!$A$1260:$A$1883))*--ISNUMBER(SEARCH("No",주중비교!B$1260:C$1883)))/COUNTIFS(주중데이터!$Z$4:$Z$627,"&lt;&gt;0",주중데이터!$Z$4:$Z$627,"&lt;&gt;")</f>
        <v>0.42857142857142855</v>
      </c>
      <c r="C142" s="107"/>
      <c r="D142" s="107">
        <f>SUMPRODUCT(--ISNUMBER(SEARCH(주중비교!$A1271,주중비교!$A$1260:$A$1883))*--ISNUMBER(SEARCH("No",주중비교!D$1260:E$1883)))/COUNTIFS(주중데이터!$Z$4:$Z$627,"&lt;&gt;0",주중데이터!$Z$4:$Z$627,"&lt;&gt;")</f>
        <v>0.7142857142857143</v>
      </c>
      <c r="E142" s="107"/>
      <c r="F142" s="107">
        <f>SUMPRODUCT(--ISNUMBER(SEARCH(주중비교!$A1271,주중비교!$A$1260:$A$1883))*--ISNUMBER(SEARCH("No",주중비교!F$1260:G$1883)))/COUNTIFS(주중데이터!$Z$4:$Z$627,"&lt;&gt;0",주중데이터!$Z$4:$Z$627,"&lt;&gt;")</f>
        <v>0.80952380952380953</v>
      </c>
      <c r="G142" s="107"/>
      <c r="H142" s="107">
        <f>SUMPRODUCT(--ISNUMBER(SEARCH(주중비교!$A1271,주중비교!$A$1260:$A$1883))*--ISNUMBER(SEARCH("No",주중비교!H$1260:I$1883)))/COUNTIFS(주중데이터!$Z$4:$Z$627,"&lt;&gt;0",주중데이터!$Z$4:$Z$627,"&lt;&gt;")</f>
        <v>0.80952380952380953</v>
      </c>
      <c r="I142" s="107"/>
      <c r="J142" s="107">
        <f>SUMPRODUCT(--ISNUMBER(SEARCH(주중비교!$A1271,주중비교!$A$1260:$A$1883))*--ISNUMBER(SEARCH("No",주중비교!J$1260:K$1883)))/COUNTIFS(주중데이터!$Z$4:$Z$627,"&lt;&gt;0",주중데이터!$Z$4:$Z$627,"&lt;&gt;")</f>
        <v>0.42857142857142855</v>
      </c>
      <c r="K142" s="107"/>
      <c r="L142" s="107">
        <f>SUMPRODUCT(--ISNUMBER(SEARCH(주중비교!$A1271,주중비교!$A$1260:$A$1883))*--ISNUMBER(SEARCH("No",주중비교!L$1260:M$1883)))/COUNTIFS(주중데이터!$Z$4:$Z$627,"&lt;&gt;0",주중데이터!$Z$4:$Z$627,"&lt;&gt;")</f>
        <v>0.66666666666666663</v>
      </c>
      <c r="M142" s="107"/>
      <c r="N142" s="107">
        <f>SUMPRODUCT(--ISNUMBER(SEARCH(주중비교!$A1271,주중비교!$A$1260:$A$1883))*--ISNUMBER(SEARCH("No",주중비교!N$1260:O$1883)))/COUNTIFS(주중데이터!$Z$4:$Z$627,"&lt;&gt;0",주중데이터!$Z$4:$Z$627,"&lt;&gt;")</f>
        <v>0.66666666666666663</v>
      </c>
      <c r="O142" s="107"/>
      <c r="P142" s="107">
        <f>SUMPRODUCT(--ISNUMBER(SEARCH(주중비교!$A1271,주중비교!$A$1260:$A$1883))*--ISNUMBER(SEARCH("No",주중비교!P$1260:Q$1883)))/COUNTIFS(주중데이터!$Z$4:$Z$627,"&lt;&gt;0",주중데이터!$Z$4:$Z$627,"&lt;&gt;")</f>
        <v>0.47619047619047616</v>
      </c>
      <c r="Q142" s="107"/>
      <c r="R142" s="107">
        <f>SUMPRODUCT(--ISNUMBER(SEARCH(주중비교!$A1271,주중비교!$A$1260:$A$1883))*--ISNUMBER(SEARCH("No",주중비교!R$1260:S$1883)))/COUNTIFS(주중데이터!$Z$4:$Z$627,"&lt;&gt;0",주중데이터!$Z$4:$Z$627,"&lt;&gt;")</f>
        <v>0.5714285714285714</v>
      </c>
      <c r="S142" s="107"/>
      <c r="T142" s="107">
        <f>SUMPRODUCT(--ISNUMBER(SEARCH(주중비교!$A1271,주중비교!$A$1260:$A$1883))*--ISNUMBER(SEARCH("No",주중비교!T$1260:U$1883)))/COUNTIFS(주중데이터!$Z$4:$Z$627,"&lt;&gt;0",주중데이터!$Z$4:$Z$627,"&lt;&gt;")</f>
        <v>0.5714285714285714</v>
      </c>
      <c r="U142" s="107"/>
      <c r="V142" s="107">
        <f>SUMPRODUCT(--ISNUMBER(SEARCH(주중비교!$A1271,주중비교!$A$1260:$A$1883))*--ISNUMBER(SEARCH("No",주중비교!V$1260:W$1883)))/COUNTIFS(주중데이터!$Z$4:$Z$627,"&lt;&gt;0",주중데이터!$Z$4:$Z$627,"&lt;&gt;")</f>
        <v>0.61904761904761907</v>
      </c>
      <c r="W142" s="107"/>
      <c r="X142" s="107">
        <f>SUMPRODUCT(--ISNUMBER(SEARCH(주중비교!$A1271,주중비교!$A$1260:$A$1883))*--ISNUMBER(SEARCH("No",주중비교!X$1260:Y$1883)))/COUNTIFS(주중데이터!$Z$4:$Z$627,"&lt;&gt;0",주중데이터!$Z$4:$Z$627,"&lt;&gt;")</f>
        <v>0.5714285714285714</v>
      </c>
      <c r="Y142" s="108"/>
    </row>
    <row r="143" spans="1:25">
      <c r="A143" s="36" t="s">
        <v>28</v>
      </c>
      <c r="B143" s="107">
        <f>SUMPRODUCT(--ISNUMBER(SEARCH(주중비교!$A1272,주중비교!$A$1260:$A$1883))*--ISNUMBER(SEARCH("No",주중비교!B$1260:C$1883)))/COUNTIFS(주중데이터!$Z$4:$Z$627,"&lt;&gt;0",주중데이터!$Z$4:$Z$627,"&lt;&gt;")</f>
        <v>0.42857142857142855</v>
      </c>
      <c r="C143" s="107"/>
      <c r="D143" s="107">
        <f>SUMPRODUCT(--ISNUMBER(SEARCH(주중비교!$A1272,주중비교!$A$1260:$A$1883))*--ISNUMBER(SEARCH("No",주중비교!D$1260:E$1883)))/COUNTIFS(주중데이터!$Z$4:$Z$627,"&lt;&gt;0",주중데이터!$Z$4:$Z$627,"&lt;&gt;")</f>
        <v>0.52380952380952384</v>
      </c>
      <c r="E143" s="107"/>
      <c r="F143" s="107">
        <f>SUMPRODUCT(--ISNUMBER(SEARCH(주중비교!$A1272,주중비교!$A$1260:$A$1883))*--ISNUMBER(SEARCH("No",주중비교!F$1260:G$1883)))/COUNTIFS(주중데이터!$Z$4:$Z$627,"&lt;&gt;0",주중데이터!$Z$4:$Z$627,"&lt;&gt;")</f>
        <v>0.76190476190476186</v>
      </c>
      <c r="G143" s="107"/>
      <c r="H143" s="107">
        <f>SUMPRODUCT(--ISNUMBER(SEARCH(주중비교!$A1272,주중비교!$A$1260:$A$1883))*--ISNUMBER(SEARCH("No",주중비교!H$1260:I$1883)))/COUNTIFS(주중데이터!$Z$4:$Z$627,"&lt;&gt;0",주중데이터!$Z$4:$Z$627,"&lt;&gt;")</f>
        <v>0.76190476190476186</v>
      </c>
      <c r="I143" s="107"/>
      <c r="J143" s="107">
        <f>SUMPRODUCT(--ISNUMBER(SEARCH(주중비교!$A1272,주중비교!$A$1260:$A$1883))*--ISNUMBER(SEARCH("No",주중비교!J$1260:K$1883)))/COUNTIFS(주중데이터!$Z$4:$Z$627,"&lt;&gt;0",주중데이터!$Z$4:$Z$627,"&lt;&gt;")</f>
        <v>0.42857142857142855</v>
      </c>
      <c r="K143" s="107"/>
      <c r="L143" s="107">
        <f>SUMPRODUCT(--ISNUMBER(SEARCH(주중비교!$A1272,주중비교!$A$1260:$A$1883))*--ISNUMBER(SEARCH("No",주중비교!L$1260:M$1883)))/COUNTIFS(주중데이터!$Z$4:$Z$627,"&lt;&gt;0",주중데이터!$Z$4:$Z$627,"&lt;&gt;")</f>
        <v>0.76190476190476186</v>
      </c>
      <c r="M143" s="107"/>
      <c r="N143" s="107">
        <f>SUMPRODUCT(--ISNUMBER(SEARCH(주중비교!$A1272,주중비교!$A$1260:$A$1883))*--ISNUMBER(SEARCH("No",주중비교!N$1260:O$1883)))/COUNTIFS(주중데이터!$Z$4:$Z$627,"&lt;&gt;0",주중데이터!$Z$4:$Z$627,"&lt;&gt;")</f>
        <v>0.76190476190476186</v>
      </c>
      <c r="O143" s="107"/>
      <c r="P143" s="107">
        <f>SUMPRODUCT(--ISNUMBER(SEARCH(주중비교!$A1272,주중비교!$A$1260:$A$1883))*--ISNUMBER(SEARCH("No",주중비교!P$1260:Q$1883)))/COUNTIFS(주중데이터!$Z$4:$Z$627,"&lt;&gt;0",주중데이터!$Z$4:$Z$627,"&lt;&gt;")</f>
        <v>0.5714285714285714</v>
      </c>
      <c r="Q143" s="107"/>
      <c r="R143" s="107">
        <f>SUMPRODUCT(--ISNUMBER(SEARCH(주중비교!$A1272,주중비교!$A$1260:$A$1883))*--ISNUMBER(SEARCH("No",주중비교!R$1260:S$1883)))/COUNTIFS(주중데이터!$Z$4:$Z$627,"&lt;&gt;0",주중데이터!$Z$4:$Z$627,"&lt;&gt;")</f>
        <v>0.52380952380952384</v>
      </c>
      <c r="S143" s="107"/>
      <c r="T143" s="107">
        <f>SUMPRODUCT(--ISNUMBER(SEARCH(주중비교!$A1272,주중비교!$A$1260:$A$1883))*--ISNUMBER(SEARCH("No",주중비교!T$1260:U$1883)))/COUNTIFS(주중데이터!$Z$4:$Z$627,"&lt;&gt;0",주중데이터!$Z$4:$Z$627,"&lt;&gt;")</f>
        <v>0.47619047619047616</v>
      </c>
      <c r="U143" s="107"/>
      <c r="V143" s="107">
        <f>SUMPRODUCT(--ISNUMBER(SEARCH(주중비교!$A1272,주중비교!$A$1260:$A$1883))*--ISNUMBER(SEARCH("No",주중비교!V$1260:W$1883)))/COUNTIFS(주중데이터!$Z$4:$Z$627,"&lt;&gt;0",주중데이터!$Z$4:$Z$627,"&lt;&gt;")</f>
        <v>0.47619047619047616</v>
      </c>
      <c r="W143" s="107"/>
      <c r="X143" s="107">
        <f>SUMPRODUCT(--ISNUMBER(SEARCH(주중비교!$A1272,주중비교!$A$1260:$A$1883))*--ISNUMBER(SEARCH("No",주중비교!X$1260:Y$1883)))/COUNTIFS(주중데이터!$Z$4:$Z$627,"&lt;&gt;0",주중데이터!$Z$4:$Z$627,"&lt;&gt;")</f>
        <v>0.47619047619047616</v>
      </c>
      <c r="Y143" s="108"/>
    </row>
    <row r="144" spans="1:25">
      <c r="A144" s="36" t="s">
        <v>29</v>
      </c>
      <c r="B144" s="107">
        <f>SUMPRODUCT(--ISNUMBER(SEARCH(주중비교!$A1273,주중비교!$A$1260:$A$1883))*--ISNUMBER(SEARCH("No",주중비교!B$1260:C$1883)))/COUNTIFS(주중데이터!$Z$4:$Z$627,"&lt;&gt;0",주중데이터!$Z$4:$Z$627,"&lt;&gt;")</f>
        <v>0.38095238095238093</v>
      </c>
      <c r="C144" s="107"/>
      <c r="D144" s="107">
        <f>SUMPRODUCT(--ISNUMBER(SEARCH(주중비교!$A1273,주중비교!$A$1260:$A$1883))*--ISNUMBER(SEARCH("No",주중비교!D$1260:E$1883)))/COUNTIFS(주중데이터!$Z$4:$Z$627,"&lt;&gt;0",주중데이터!$Z$4:$Z$627,"&lt;&gt;")</f>
        <v>0.47619047619047616</v>
      </c>
      <c r="E144" s="107"/>
      <c r="F144" s="107">
        <f>SUMPRODUCT(--ISNUMBER(SEARCH(주중비교!$A1273,주중비교!$A$1260:$A$1883))*--ISNUMBER(SEARCH("No",주중비교!F$1260:G$1883)))/COUNTIFS(주중데이터!$Z$4:$Z$627,"&lt;&gt;0",주중데이터!$Z$4:$Z$627,"&lt;&gt;")</f>
        <v>0.8571428571428571</v>
      </c>
      <c r="G144" s="107"/>
      <c r="H144" s="107">
        <f>SUMPRODUCT(--ISNUMBER(SEARCH(주중비교!$A1273,주중비교!$A$1260:$A$1883))*--ISNUMBER(SEARCH("No",주중비교!H$1260:I$1883)))/COUNTIFS(주중데이터!$Z$4:$Z$627,"&lt;&gt;0",주중데이터!$Z$4:$Z$627,"&lt;&gt;")</f>
        <v>0.8571428571428571</v>
      </c>
      <c r="I144" s="107"/>
      <c r="J144" s="107">
        <f>SUMPRODUCT(--ISNUMBER(SEARCH(주중비교!$A1273,주중비교!$A$1260:$A$1883))*--ISNUMBER(SEARCH("No",주중비교!J$1260:K$1883)))/COUNTIFS(주중데이터!$Z$4:$Z$627,"&lt;&gt;0",주중데이터!$Z$4:$Z$627,"&lt;&gt;")</f>
        <v>0.38095238095238093</v>
      </c>
      <c r="K144" s="107"/>
      <c r="L144" s="107">
        <f>SUMPRODUCT(--ISNUMBER(SEARCH(주중비교!$A1273,주중비교!$A$1260:$A$1883))*--ISNUMBER(SEARCH("No",주중비교!L$1260:M$1883)))/COUNTIFS(주중데이터!$Z$4:$Z$627,"&lt;&gt;0",주중데이터!$Z$4:$Z$627,"&lt;&gt;")</f>
        <v>0.8571428571428571</v>
      </c>
      <c r="M144" s="107"/>
      <c r="N144" s="107">
        <f>SUMPRODUCT(--ISNUMBER(SEARCH(주중비교!$A1273,주중비교!$A$1260:$A$1883))*--ISNUMBER(SEARCH("No",주중비교!N$1260:O$1883)))/COUNTIFS(주중데이터!$Z$4:$Z$627,"&lt;&gt;0",주중데이터!$Z$4:$Z$627,"&lt;&gt;")</f>
        <v>0.8571428571428571</v>
      </c>
      <c r="O144" s="107"/>
      <c r="P144" s="107">
        <f>SUMPRODUCT(--ISNUMBER(SEARCH(주중비교!$A1273,주중비교!$A$1260:$A$1883))*--ISNUMBER(SEARCH("No",주중비교!P$1260:Q$1883)))/COUNTIFS(주중데이터!$Z$4:$Z$627,"&lt;&gt;0",주중데이터!$Z$4:$Z$627,"&lt;&gt;")</f>
        <v>0.42857142857142855</v>
      </c>
      <c r="Q144" s="107"/>
      <c r="R144" s="107">
        <f>SUMPRODUCT(--ISNUMBER(SEARCH(주중비교!$A1273,주중비교!$A$1260:$A$1883))*--ISNUMBER(SEARCH("No",주중비교!R$1260:S$1883)))/COUNTIFS(주중데이터!$Z$4:$Z$627,"&lt;&gt;0",주중데이터!$Z$4:$Z$627,"&lt;&gt;")</f>
        <v>0.47619047619047616</v>
      </c>
      <c r="S144" s="107"/>
      <c r="T144" s="107">
        <f>SUMPRODUCT(--ISNUMBER(SEARCH(주중비교!$A1273,주중비교!$A$1260:$A$1883))*--ISNUMBER(SEARCH("No",주중비교!T$1260:U$1883)))/COUNTIFS(주중데이터!$Z$4:$Z$627,"&lt;&gt;0",주중데이터!$Z$4:$Z$627,"&lt;&gt;")</f>
        <v>0.42857142857142855</v>
      </c>
      <c r="U144" s="107"/>
      <c r="V144" s="107">
        <f>SUMPRODUCT(--ISNUMBER(SEARCH(주중비교!$A1273,주중비교!$A$1260:$A$1883))*--ISNUMBER(SEARCH("No",주중비교!V$1260:W$1883)))/COUNTIFS(주중데이터!$Z$4:$Z$627,"&lt;&gt;0",주중데이터!$Z$4:$Z$627,"&lt;&gt;")</f>
        <v>0.38095238095238093</v>
      </c>
      <c r="W144" s="107"/>
      <c r="X144" s="107">
        <f>SUMPRODUCT(--ISNUMBER(SEARCH(주중비교!$A1273,주중비교!$A$1260:$A$1883))*--ISNUMBER(SEARCH("No",주중비교!X$1260:Y$1883)))/COUNTIFS(주중데이터!$Z$4:$Z$627,"&lt;&gt;0",주중데이터!$Z$4:$Z$627,"&lt;&gt;")</f>
        <v>0.47619047619047616</v>
      </c>
      <c r="Y144" s="108"/>
    </row>
    <row r="145" spans="1:25">
      <c r="A145" s="36" t="s">
        <v>30</v>
      </c>
      <c r="B145" s="107">
        <f>SUMPRODUCT(--ISNUMBER(SEARCH(주중비교!$A1274,주중비교!$A$1260:$A$1883))*--ISNUMBER(SEARCH("No",주중비교!B$1260:C$1883)))/COUNTIFS(주중데이터!$Z$4:$Z$627,"&lt;&gt;0",주중데이터!$Z$4:$Z$627,"&lt;&gt;")</f>
        <v>9.5238095238095233E-2</v>
      </c>
      <c r="C145" s="107"/>
      <c r="D145" s="107">
        <f>SUMPRODUCT(--ISNUMBER(SEARCH(주중비교!$A1274,주중비교!$A$1260:$A$1883))*--ISNUMBER(SEARCH("No",주중비교!D$1260:E$1883)))/COUNTIFS(주중데이터!$Z$4:$Z$627,"&lt;&gt;0",주중데이터!$Z$4:$Z$627,"&lt;&gt;")</f>
        <v>0.47619047619047616</v>
      </c>
      <c r="E145" s="107"/>
      <c r="F145" s="107">
        <f>SUMPRODUCT(--ISNUMBER(SEARCH(주중비교!$A1274,주중비교!$A$1260:$A$1883))*--ISNUMBER(SEARCH("No",주중비교!F$1260:G$1883)))/COUNTIFS(주중데이터!$Z$4:$Z$627,"&lt;&gt;0",주중데이터!$Z$4:$Z$627,"&lt;&gt;")</f>
        <v>0.8571428571428571</v>
      </c>
      <c r="G145" s="107"/>
      <c r="H145" s="107">
        <f>SUMPRODUCT(--ISNUMBER(SEARCH(주중비교!$A1274,주중비교!$A$1260:$A$1883))*--ISNUMBER(SEARCH("No",주중비교!H$1260:I$1883)))/COUNTIFS(주중데이터!$Z$4:$Z$627,"&lt;&gt;0",주중데이터!$Z$4:$Z$627,"&lt;&gt;")</f>
        <v>0.8571428571428571</v>
      </c>
      <c r="I145" s="107"/>
      <c r="J145" s="107">
        <f>SUMPRODUCT(--ISNUMBER(SEARCH(주중비교!$A1274,주중비교!$A$1260:$A$1883))*--ISNUMBER(SEARCH("No",주중비교!J$1260:K$1883)))/COUNTIFS(주중데이터!$Z$4:$Z$627,"&lt;&gt;0",주중데이터!$Z$4:$Z$627,"&lt;&gt;")</f>
        <v>9.5238095238095233E-2</v>
      </c>
      <c r="K145" s="107"/>
      <c r="L145" s="107">
        <f>SUMPRODUCT(--ISNUMBER(SEARCH(주중비교!$A1274,주중비교!$A$1260:$A$1883))*--ISNUMBER(SEARCH("No",주중비교!L$1260:M$1883)))/COUNTIFS(주중데이터!$Z$4:$Z$627,"&lt;&gt;0",주중데이터!$Z$4:$Z$627,"&lt;&gt;")</f>
        <v>0.8571428571428571</v>
      </c>
      <c r="M145" s="107"/>
      <c r="N145" s="107">
        <f>SUMPRODUCT(--ISNUMBER(SEARCH(주중비교!$A1274,주중비교!$A$1260:$A$1883))*--ISNUMBER(SEARCH("No",주중비교!N$1260:O$1883)))/COUNTIFS(주중데이터!$Z$4:$Z$627,"&lt;&gt;0",주중데이터!$Z$4:$Z$627,"&lt;&gt;")</f>
        <v>0.8571428571428571</v>
      </c>
      <c r="O145" s="107"/>
      <c r="P145" s="107">
        <f>SUMPRODUCT(--ISNUMBER(SEARCH(주중비교!$A1274,주중비교!$A$1260:$A$1883))*--ISNUMBER(SEARCH("No",주중비교!P$1260:Q$1883)))/COUNTIFS(주중데이터!$Z$4:$Z$627,"&lt;&gt;0",주중데이터!$Z$4:$Z$627,"&lt;&gt;")</f>
        <v>0.42857142857142855</v>
      </c>
      <c r="Q145" s="107"/>
      <c r="R145" s="107">
        <f>SUMPRODUCT(--ISNUMBER(SEARCH(주중비교!$A1274,주중비교!$A$1260:$A$1883))*--ISNUMBER(SEARCH("No",주중비교!R$1260:S$1883)))/COUNTIFS(주중데이터!$Z$4:$Z$627,"&lt;&gt;0",주중데이터!$Z$4:$Z$627,"&lt;&gt;")</f>
        <v>0.42857142857142855</v>
      </c>
      <c r="S145" s="107"/>
      <c r="T145" s="107">
        <f>SUMPRODUCT(--ISNUMBER(SEARCH(주중비교!$A1274,주중비교!$A$1260:$A$1883))*--ISNUMBER(SEARCH("No",주중비교!T$1260:U$1883)))/COUNTIFS(주중데이터!$Z$4:$Z$627,"&lt;&gt;0",주중데이터!$Z$4:$Z$627,"&lt;&gt;")</f>
        <v>0.2857142857142857</v>
      </c>
      <c r="U145" s="107"/>
      <c r="V145" s="107">
        <f>SUMPRODUCT(--ISNUMBER(SEARCH(주중비교!$A1274,주중비교!$A$1260:$A$1883))*--ISNUMBER(SEARCH("No",주중비교!V$1260:W$1883)))/COUNTIFS(주중데이터!$Z$4:$Z$627,"&lt;&gt;0",주중데이터!$Z$4:$Z$627,"&lt;&gt;")</f>
        <v>0.14285714285714285</v>
      </c>
      <c r="W145" s="107"/>
      <c r="X145" s="107">
        <f>SUMPRODUCT(--ISNUMBER(SEARCH(주중비교!$A1274,주중비교!$A$1260:$A$1883))*--ISNUMBER(SEARCH("No",주중비교!X$1260:Y$1883)))/COUNTIFS(주중데이터!$Z$4:$Z$627,"&lt;&gt;0",주중데이터!$Z$4:$Z$627,"&lt;&gt;")</f>
        <v>0.33333333333333331</v>
      </c>
      <c r="Y145" s="108"/>
    </row>
    <row r="146" spans="1:25">
      <c r="A146" s="36" t="s">
        <v>31</v>
      </c>
      <c r="B146" s="107">
        <f>SUMPRODUCT(--ISNUMBER(SEARCH(주중비교!$A1275,주중비교!$A$1260:$A$1883))*--ISNUMBER(SEARCH("No",주중비교!B$1260:C$1883)))/COUNTIFS(주중데이터!$Z$4:$Z$627,"&lt;&gt;0",주중데이터!$Z$4:$Z$627,"&lt;&gt;")</f>
        <v>0.23809523809523808</v>
      </c>
      <c r="C146" s="107"/>
      <c r="D146" s="107">
        <f>SUMPRODUCT(--ISNUMBER(SEARCH(주중비교!$A1275,주중비교!$A$1260:$A$1883))*--ISNUMBER(SEARCH("No",주중비교!D$1260:E$1883)))/COUNTIFS(주중데이터!$Z$4:$Z$627,"&lt;&gt;0",주중데이터!$Z$4:$Z$627,"&lt;&gt;")</f>
        <v>0.61904761904761907</v>
      </c>
      <c r="E146" s="107"/>
      <c r="F146" s="107">
        <f>SUMPRODUCT(--ISNUMBER(SEARCH(주중비교!$A1275,주중비교!$A$1260:$A$1883))*--ISNUMBER(SEARCH("No",주중비교!F$1260:G$1883)))/COUNTIFS(주중데이터!$Z$4:$Z$627,"&lt;&gt;0",주중데이터!$Z$4:$Z$627,"&lt;&gt;")</f>
        <v>0.66666666666666663</v>
      </c>
      <c r="G146" s="107"/>
      <c r="H146" s="107">
        <f>SUMPRODUCT(--ISNUMBER(SEARCH(주중비교!$A1275,주중비교!$A$1260:$A$1883))*--ISNUMBER(SEARCH("No",주중비교!H$1260:I$1883)))/COUNTIFS(주중데이터!$Z$4:$Z$627,"&lt;&gt;0",주중데이터!$Z$4:$Z$627,"&lt;&gt;")</f>
        <v>0.66666666666666663</v>
      </c>
      <c r="I146" s="107"/>
      <c r="J146" s="107">
        <f>SUMPRODUCT(--ISNUMBER(SEARCH(주중비교!$A1275,주중비교!$A$1260:$A$1883))*--ISNUMBER(SEARCH("No",주중비교!J$1260:K$1883)))/COUNTIFS(주중데이터!$Z$4:$Z$627,"&lt;&gt;0",주중데이터!$Z$4:$Z$627,"&lt;&gt;")</f>
        <v>0.23809523809523808</v>
      </c>
      <c r="K146" s="107"/>
      <c r="L146" s="107">
        <f>SUMPRODUCT(--ISNUMBER(SEARCH(주중비교!$A1275,주중비교!$A$1260:$A$1883))*--ISNUMBER(SEARCH("No",주중비교!L$1260:M$1883)))/COUNTIFS(주중데이터!$Z$4:$Z$627,"&lt;&gt;0",주중데이터!$Z$4:$Z$627,"&lt;&gt;")</f>
        <v>0.61904761904761907</v>
      </c>
      <c r="M146" s="107"/>
      <c r="N146" s="107">
        <f>SUMPRODUCT(--ISNUMBER(SEARCH(주중비교!$A1275,주중비교!$A$1260:$A$1883))*--ISNUMBER(SEARCH("No",주중비교!N$1260:O$1883)))/COUNTIFS(주중데이터!$Z$4:$Z$627,"&lt;&gt;0",주중데이터!$Z$4:$Z$627,"&lt;&gt;")</f>
        <v>0.61904761904761907</v>
      </c>
      <c r="O146" s="107"/>
      <c r="P146" s="107">
        <f>SUMPRODUCT(--ISNUMBER(SEARCH(주중비교!$A1275,주중비교!$A$1260:$A$1883))*--ISNUMBER(SEARCH("No",주중비교!P$1260:Q$1883)))/COUNTIFS(주중데이터!$Z$4:$Z$627,"&lt;&gt;0",주중데이터!$Z$4:$Z$627,"&lt;&gt;")</f>
        <v>0.47619047619047616</v>
      </c>
      <c r="Q146" s="107"/>
      <c r="R146" s="107">
        <f>SUMPRODUCT(--ISNUMBER(SEARCH(주중비교!$A1275,주중비교!$A$1260:$A$1883))*--ISNUMBER(SEARCH("No",주중비교!R$1260:S$1883)))/COUNTIFS(주중데이터!$Z$4:$Z$627,"&lt;&gt;0",주중데이터!$Z$4:$Z$627,"&lt;&gt;")</f>
        <v>0.5714285714285714</v>
      </c>
      <c r="S146" s="107"/>
      <c r="T146" s="107">
        <f>SUMPRODUCT(--ISNUMBER(SEARCH(주중비교!$A1275,주중비교!$A$1260:$A$1883))*--ISNUMBER(SEARCH("No",주중비교!T$1260:U$1883)))/COUNTIFS(주중데이터!$Z$4:$Z$627,"&lt;&gt;0",주중데이터!$Z$4:$Z$627,"&lt;&gt;")</f>
        <v>0.38095238095238093</v>
      </c>
      <c r="U146" s="107"/>
      <c r="V146" s="107">
        <f>SUMPRODUCT(--ISNUMBER(SEARCH(주중비교!$A1275,주중비교!$A$1260:$A$1883))*--ISNUMBER(SEARCH("No",주중비교!V$1260:W$1883)))/COUNTIFS(주중데이터!$Z$4:$Z$627,"&lt;&gt;0",주중데이터!$Z$4:$Z$627,"&lt;&gt;")</f>
        <v>0.38095238095238093</v>
      </c>
      <c r="W146" s="107"/>
      <c r="X146" s="107">
        <f>SUMPRODUCT(--ISNUMBER(SEARCH(주중비교!$A1275,주중비교!$A$1260:$A$1883))*--ISNUMBER(SEARCH("No",주중비교!X$1260:Y$1883)))/COUNTIFS(주중데이터!$Z$4:$Z$627,"&lt;&gt;0",주중데이터!$Z$4:$Z$627,"&lt;&gt;")</f>
        <v>0.42857142857142855</v>
      </c>
      <c r="Y146" s="108"/>
    </row>
    <row r="147" spans="1:25">
      <c r="A147" s="36" t="s">
        <v>32</v>
      </c>
      <c r="B147" s="107">
        <f>SUMPRODUCT(--ISNUMBER(SEARCH(주중비교!$A1276,주중비교!$A$1260:$A$1883))*--ISNUMBER(SEARCH("No",주중비교!B$1260:C$1883)))/COUNTIFS(주중데이터!$Z$4:$Z$627,"&lt;&gt;0",주중데이터!$Z$4:$Z$627,"&lt;&gt;")</f>
        <v>0.2857142857142857</v>
      </c>
      <c r="C147" s="107"/>
      <c r="D147" s="107">
        <f>SUMPRODUCT(--ISNUMBER(SEARCH(주중비교!$A1276,주중비교!$A$1260:$A$1883))*--ISNUMBER(SEARCH("No",주중비교!D$1260:E$1883)))/COUNTIFS(주중데이터!$Z$4:$Z$627,"&lt;&gt;0",주중데이터!$Z$4:$Z$627,"&lt;&gt;")</f>
        <v>0.52380952380952384</v>
      </c>
      <c r="E147" s="107"/>
      <c r="F147" s="107">
        <f>SUMPRODUCT(--ISNUMBER(SEARCH(주중비교!$A1276,주중비교!$A$1260:$A$1883))*--ISNUMBER(SEARCH("No",주중비교!F$1260:G$1883)))/COUNTIFS(주중데이터!$Z$4:$Z$627,"&lt;&gt;0",주중데이터!$Z$4:$Z$627,"&lt;&gt;")</f>
        <v>0.61904761904761907</v>
      </c>
      <c r="G147" s="107"/>
      <c r="H147" s="107">
        <f>SUMPRODUCT(--ISNUMBER(SEARCH(주중비교!$A1276,주중비교!$A$1260:$A$1883))*--ISNUMBER(SEARCH("No",주중비교!H$1260:I$1883)))/COUNTIFS(주중데이터!$Z$4:$Z$627,"&lt;&gt;0",주중데이터!$Z$4:$Z$627,"&lt;&gt;")</f>
        <v>0.61904761904761907</v>
      </c>
      <c r="I147" s="107"/>
      <c r="J147" s="107">
        <f>SUMPRODUCT(--ISNUMBER(SEARCH(주중비교!$A1276,주중비교!$A$1260:$A$1883))*--ISNUMBER(SEARCH("No",주중비교!J$1260:K$1883)))/COUNTIFS(주중데이터!$Z$4:$Z$627,"&lt;&gt;0",주중데이터!$Z$4:$Z$627,"&lt;&gt;")</f>
        <v>0.2857142857142857</v>
      </c>
      <c r="K147" s="107"/>
      <c r="L147" s="107">
        <f>SUMPRODUCT(--ISNUMBER(SEARCH(주중비교!$A1276,주중비교!$A$1260:$A$1883))*--ISNUMBER(SEARCH("No",주중비교!L$1260:M$1883)))/COUNTIFS(주중데이터!$Z$4:$Z$627,"&lt;&gt;0",주중데이터!$Z$4:$Z$627,"&lt;&gt;")</f>
        <v>0.61904761904761907</v>
      </c>
      <c r="M147" s="107"/>
      <c r="N147" s="107">
        <f>SUMPRODUCT(--ISNUMBER(SEARCH(주중비교!$A1276,주중비교!$A$1260:$A$1883))*--ISNUMBER(SEARCH("No",주중비교!N$1260:O$1883)))/COUNTIFS(주중데이터!$Z$4:$Z$627,"&lt;&gt;0",주중데이터!$Z$4:$Z$627,"&lt;&gt;")</f>
        <v>0.61904761904761907</v>
      </c>
      <c r="O147" s="107"/>
      <c r="P147" s="107">
        <f>SUMPRODUCT(--ISNUMBER(SEARCH(주중비교!$A1276,주중비교!$A$1260:$A$1883))*--ISNUMBER(SEARCH("No",주중비교!P$1260:Q$1883)))/COUNTIFS(주중데이터!$Z$4:$Z$627,"&lt;&gt;0",주중데이터!$Z$4:$Z$627,"&lt;&gt;")</f>
        <v>0.42857142857142855</v>
      </c>
      <c r="Q147" s="107"/>
      <c r="R147" s="107">
        <f>SUMPRODUCT(--ISNUMBER(SEARCH(주중비교!$A1276,주중비교!$A$1260:$A$1883))*--ISNUMBER(SEARCH("No",주중비교!R$1260:S$1883)))/COUNTIFS(주중데이터!$Z$4:$Z$627,"&lt;&gt;0",주중데이터!$Z$4:$Z$627,"&lt;&gt;")</f>
        <v>0.47619047619047616</v>
      </c>
      <c r="S147" s="107"/>
      <c r="T147" s="107">
        <f>SUMPRODUCT(--ISNUMBER(SEARCH(주중비교!$A1276,주중비교!$A$1260:$A$1883))*--ISNUMBER(SEARCH("No",주중비교!T$1260:U$1883)))/COUNTIFS(주중데이터!$Z$4:$Z$627,"&lt;&gt;0",주중데이터!$Z$4:$Z$627,"&lt;&gt;")</f>
        <v>0.33333333333333331</v>
      </c>
      <c r="U147" s="107"/>
      <c r="V147" s="107">
        <f>SUMPRODUCT(--ISNUMBER(SEARCH(주중비교!$A1276,주중비교!$A$1260:$A$1883))*--ISNUMBER(SEARCH("No",주중비교!V$1260:W$1883)))/COUNTIFS(주중데이터!$Z$4:$Z$627,"&lt;&gt;0",주중데이터!$Z$4:$Z$627,"&lt;&gt;")</f>
        <v>0.42857142857142855</v>
      </c>
      <c r="W147" s="107"/>
      <c r="X147" s="107">
        <f>SUMPRODUCT(--ISNUMBER(SEARCH(주중비교!$A1276,주중비교!$A$1260:$A$1883))*--ISNUMBER(SEARCH("No",주중비교!X$1260:Y$1883)))/COUNTIFS(주중데이터!$Z$4:$Z$627,"&lt;&gt;0",주중데이터!$Z$4:$Z$627,"&lt;&gt;")</f>
        <v>0.38095238095238093</v>
      </c>
      <c r="Y147" s="108"/>
    </row>
    <row r="148" spans="1:25">
      <c r="A148" s="36" t="s">
        <v>33</v>
      </c>
      <c r="B148" s="107">
        <f>SUMPRODUCT(--ISNUMBER(SEARCH(주중비교!$A1277,주중비교!$A$1260:$A$1883))*--ISNUMBER(SEARCH("No",주중비교!B$1260:C$1883)))/COUNTIFS(주중데이터!$Z$4:$Z$627,"&lt;&gt;0",주중데이터!$Z$4:$Z$627,"&lt;&gt;")</f>
        <v>0.38095238095238093</v>
      </c>
      <c r="C148" s="107"/>
      <c r="D148" s="107">
        <f>SUMPRODUCT(--ISNUMBER(SEARCH(주중비교!$A1277,주중비교!$A$1260:$A$1883))*--ISNUMBER(SEARCH("No",주중비교!D$1260:E$1883)))/COUNTIFS(주중데이터!$Z$4:$Z$627,"&lt;&gt;0",주중데이터!$Z$4:$Z$627,"&lt;&gt;")</f>
        <v>0.42857142857142855</v>
      </c>
      <c r="E148" s="107"/>
      <c r="F148" s="107">
        <f>SUMPRODUCT(--ISNUMBER(SEARCH(주중비교!$A1277,주중비교!$A$1260:$A$1883))*--ISNUMBER(SEARCH("No",주중비교!F$1260:G$1883)))/COUNTIFS(주중데이터!$Z$4:$Z$627,"&lt;&gt;0",주중데이터!$Z$4:$Z$627,"&lt;&gt;")</f>
        <v>0.7142857142857143</v>
      </c>
      <c r="G148" s="107"/>
      <c r="H148" s="107">
        <f>SUMPRODUCT(--ISNUMBER(SEARCH(주중비교!$A1277,주중비교!$A$1260:$A$1883))*--ISNUMBER(SEARCH("No",주중비교!H$1260:I$1883)))/COUNTIFS(주중데이터!$Z$4:$Z$627,"&lt;&gt;0",주중데이터!$Z$4:$Z$627,"&lt;&gt;")</f>
        <v>0.7142857142857143</v>
      </c>
      <c r="I148" s="107"/>
      <c r="J148" s="107">
        <f>SUMPRODUCT(--ISNUMBER(SEARCH(주중비교!$A1277,주중비교!$A$1260:$A$1883))*--ISNUMBER(SEARCH("No",주중비교!J$1260:K$1883)))/COUNTIFS(주중데이터!$Z$4:$Z$627,"&lt;&gt;0",주중데이터!$Z$4:$Z$627,"&lt;&gt;")</f>
        <v>0.38095238095238093</v>
      </c>
      <c r="K148" s="107"/>
      <c r="L148" s="107">
        <f>SUMPRODUCT(--ISNUMBER(SEARCH(주중비교!$A1277,주중비교!$A$1260:$A$1883))*--ISNUMBER(SEARCH("No",주중비교!L$1260:M$1883)))/COUNTIFS(주중데이터!$Z$4:$Z$627,"&lt;&gt;0",주중데이터!$Z$4:$Z$627,"&lt;&gt;")</f>
        <v>0.66666666666666663</v>
      </c>
      <c r="M148" s="107"/>
      <c r="N148" s="107">
        <f>SUMPRODUCT(--ISNUMBER(SEARCH(주중비교!$A1277,주중비교!$A$1260:$A$1883))*--ISNUMBER(SEARCH("No",주중비교!N$1260:O$1883)))/COUNTIFS(주중데이터!$Z$4:$Z$627,"&lt;&gt;0",주중데이터!$Z$4:$Z$627,"&lt;&gt;")</f>
        <v>0.66666666666666663</v>
      </c>
      <c r="O148" s="107"/>
      <c r="P148" s="107">
        <f>SUMPRODUCT(--ISNUMBER(SEARCH(주중비교!$A1277,주중비교!$A$1260:$A$1883))*--ISNUMBER(SEARCH("No",주중비교!P$1260:Q$1883)))/COUNTIFS(주중데이터!$Z$4:$Z$627,"&lt;&gt;0",주중데이터!$Z$4:$Z$627,"&lt;&gt;")</f>
        <v>0.47619047619047616</v>
      </c>
      <c r="Q148" s="107"/>
      <c r="R148" s="107">
        <f>SUMPRODUCT(--ISNUMBER(SEARCH(주중비교!$A1277,주중비교!$A$1260:$A$1883))*--ISNUMBER(SEARCH("No",주중비교!R$1260:S$1883)))/COUNTIFS(주중데이터!$Z$4:$Z$627,"&lt;&gt;0",주중데이터!$Z$4:$Z$627,"&lt;&gt;")</f>
        <v>0.47619047619047616</v>
      </c>
      <c r="S148" s="107"/>
      <c r="T148" s="107">
        <f>SUMPRODUCT(--ISNUMBER(SEARCH(주중비교!$A1277,주중비교!$A$1260:$A$1883))*--ISNUMBER(SEARCH("No",주중비교!T$1260:U$1883)))/COUNTIFS(주중데이터!$Z$4:$Z$627,"&lt;&gt;0",주중데이터!$Z$4:$Z$627,"&lt;&gt;")</f>
        <v>0.42857142857142855</v>
      </c>
      <c r="U148" s="107"/>
      <c r="V148" s="107">
        <f>SUMPRODUCT(--ISNUMBER(SEARCH(주중비교!$A1277,주중비교!$A$1260:$A$1883))*--ISNUMBER(SEARCH("No",주중비교!V$1260:W$1883)))/COUNTIFS(주중데이터!$Z$4:$Z$627,"&lt;&gt;0",주중데이터!$Z$4:$Z$627,"&lt;&gt;")</f>
        <v>0.42857142857142855</v>
      </c>
      <c r="W148" s="107"/>
      <c r="X148" s="107">
        <f>SUMPRODUCT(--ISNUMBER(SEARCH(주중비교!$A1277,주중비교!$A$1260:$A$1883))*--ISNUMBER(SEARCH("No",주중비교!X$1260:Y$1883)))/COUNTIFS(주중데이터!$Z$4:$Z$627,"&lt;&gt;0",주중데이터!$Z$4:$Z$627,"&lt;&gt;")</f>
        <v>0.38095238095238093</v>
      </c>
      <c r="Y148" s="108"/>
    </row>
    <row r="149" spans="1:25">
      <c r="A149" s="36" t="s">
        <v>34</v>
      </c>
      <c r="B149" s="107">
        <f>SUMPRODUCT(--ISNUMBER(SEARCH(주중비교!$A1278,주중비교!$A$1260:$A$1883))*--ISNUMBER(SEARCH("No",주중비교!B$1260:C$1883)))/COUNTIFS(주중데이터!$Z$4:$Z$627,"&lt;&gt;0",주중데이터!$Z$4:$Z$627,"&lt;&gt;")</f>
        <v>0.42857142857142855</v>
      </c>
      <c r="C149" s="107"/>
      <c r="D149" s="107">
        <f>SUMPRODUCT(--ISNUMBER(SEARCH(주중비교!$A1278,주중비교!$A$1260:$A$1883))*--ISNUMBER(SEARCH("No",주중비교!D$1260:E$1883)))/COUNTIFS(주중데이터!$Z$4:$Z$627,"&lt;&gt;0",주중데이터!$Z$4:$Z$627,"&lt;&gt;")</f>
        <v>0.52380952380952384</v>
      </c>
      <c r="E149" s="107"/>
      <c r="F149" s="107">
        <f>SUMPRODUCT(--ISNUMBER(SEARCH(주중비교!$A1278,주중비교!$A$1260:$A$1883))*--ISNUMBER(SEARCH("No",주중비교!F$1260:G$1883)))/COUNTIFS(주중데이터!$Z$4:$Z$627,"&lt;&gt;0",주중데이터!$Z$4:$Z$627,"&lt;&gt;")</f>
        <v>0.66666666666666663</v>
      </c>
      <c r="G149" s="107"/>
      <c r="H149" s="107">
        <f>SUMPRODUCT(--ISNUMBER(SEARCH(주중비교!$A1278,주중비교!$A$1260:$A$1883))*--ISNUMBER(SEARCH("No",주중비교!H$1260:I$1883)))/COUNTIFS(주중데이터!$Z$4:$Z$627,"&lt;&gt;0",주중데이터!$Z$4:$Z$627,"&lt;&gt;")</f>
        <v>0.66666666666666663</v>
      </c>
      <c r="I149" s="107"/>
      <c r="J149" s="107">
        <f>SUMPRODUCT(--ISNUMBER(SEARCH(주중비교!$A1278,주중비교!$A$1260:$A$1883))*--ISNUMBER(SEARCH("No",주중비교!J$1260:K$1883)))/COUNTIFS(주중데이터!$Z$4:$Z$627,"&lt;&gt;0",주중데이터!$Z$4:$Z$627,"&lt;&gt;")</f>
        <v>0.42857142857142855</v>
      </c>
      <c r="K149" s="107"/>
      <c r="L149" s="107">
        <f>SUMPRODUCT(--ISNUMBER(SEARCH(주중비교!$A1278,주중비교!$A$1260:$A$1883))*--ISNUMBER(SEARCH("No",주중비교!L$1260:M$1883)))/COUNTIFS(주중데이터!$Z$4:$Z$627,"&lt;&gt;0",주중데이터!$Z$4:$Z$627,"&lt;&gt;")</f>
        <v>0.52380952380952384</v>
      </c>
      <c r="M149" s="107"/>
      <c r="N149" s="107">
        <f>SUMPRODUCT(--ISNUMBER(SEARCH(주중비교!$A1278,주중비교!$A$1260:$A$1883))*--ISNUMBER(SEARCH("No",주중비교!N$1260:O$1883)))/COUNTIFS(주중데이터!$Z$4:$Z$627,"&lt;&gt;0",주중데이터!$Z$4:$Z$627,"&lt;&gt;")</f>
        <v>0.52380952380952384</v>
      </c>
      <c r="O149" s="107"/>
      <c r="P149" s="107">
        <f>SUMPRODUCT(--ISNUMBER(SEARCH(주중비교!$A1278,주중비교!$A$1260:$A$1883))*--ISNUMBER(SEARCH("No",주중비교!P$1260:Q$1883)))/COUNTIFS(주중데이터!$Z$4:$Z$627,"&lt;&gt;0",주중데이터!$Z$4:$Z$627,"&lt;&gt;")</f>
        <v>0.38095238095238093</v>
      </c>
      <c r="Q149" s="107"/>
      <c r="R149" s="107">
        <f>SUMPRODUCT(--ISNUMBER(SEARCH(주중비교!$A1278,주중비교!$A$1260:$A$1883))*--ISNUMBER(SEARCH("No",주중비교!R$1260:S$1883)))/COUNTIFS(주중데이터!$Z$4:$Z$627,"&lt;&gt;0",주중데이터!$Z$4:$Z$627,"&lt;&gt;")</f>
        <v>0.38095238095238093</v>
      </c>
      <c r="S149" s="107"/>
      <c r="T149" s="107">
        <f>SUMPRODUCT(--ISNUMBER(SEARCH(주중비교!$A1278,주중비교!$A$1260:$A$1883))*--ISNUMBER(SEARCH("No",주중비교!T$1260:U$1883)))/COUNTIFS(주중데이터!$Z$4:$Z$627,"&lt;&gt;0",주중데이터!$Z$4:$Z$627,"&lt;&gt;")</f>
        <v>0.33333333333333331</v>
      </c>
      <c r="U149" s="107"/>
      <c r="V149" s="107">
        <f>SUMPRODUCT(--ISNUMBER(SEARCH(주중비교!$A1278,주중비교!$A$1260:$A$1883))*--ISNUMBER(SEARCH("No",주중비교!V$1260:W$1883)))/COUNTIFS(주중데이터!$Z$4:$Z$627,"&lt;&gt;0",주중데이터!$Z$4:$Z$627,"&lt;&gt;")</f>
        <v>0.47619047619047616</v>
      </c>
      <c r="W149" s="107"/>
      <c r="X149" s="107">
        <f>SUMPRODUCT(--ISNUMBER(SEARCH(주중비교!$A1278,주중비교!$A$1260:$A$1883))*--ISNUMBER(SEARCH("No",주중비교!X$1260:Y$1883)))/COUNTIFS(주중데이터!$Z$4:$Z$627,"&lt;&gt;0",주중데이터!$Z$4:$Z$627,"&lt;&gt;")</f>
        <v>0.47619047619047616</v>
      </c>
      <c r="Y149" s="108"/>
    </row>
    <row r="150" spans="1:25">
      <c r="A150" s="36" t="s">
        <v>35</v>
      </c>
      <c r="B150" s="107">
        <f>SUMPRODUCT(--ISNUMBER(SEARCH(주중비교!$A1279,주중비교!$A$1260:$A$1883))*--ISNUMBER(SEARCH("No",주중비교!B$1260:C$1883)))/COUNTIFS(주중데이터!$Z$4:$Z$627,"&lt;&gt;0",주중데이터!$Z$4:$Z$627,"&lt;&gt;")</f>
        <v>0.33333333333333331</v>
      </c>
      <c r="C150" s="107"/>
      <c r="D150" s="107">
        <f>SUMPRODUCT(--ISNUMBER(SEARCH(주중비교!$A1279,주중비교!$A$1260:$A$1883))*--ISNUMBER(SEARCH("No",주중비교!D$1260:E$1883)))/COUNTIFS(주중데이터!$Z$4:$Z$627,"&lt;&gt;0",주중데이터!$Z$4:$Z$627,"&lt;&gt;")</f>
        <v>0.52380952380952384</v>
      </c>
      <c r="E150" s="107"/>
      <c r="F150" s="107">
        <f>SUMPRODUCT(--ISNUMBER(SEARCH(주중비교!$A1279,주중비교!$A$1260:$A$1883))*--ISNUMBER(SEARCH("No",주중비교!F$1260:G$1883)))/COUNTIFS(주중데이터!$Z$4:$Z$627,"&lt;&gt;0",주중데이터!$Z$4:$Z$627,"&lt;&gt;")</f>
        <v>0.7142857142857143</v>
      </c>
      <c r="G150" s="107"/>
      <c r="H150" s="107">
        <f>SUMPRODUCT(--ISNUMBER(SEARCH(주중비교!$A1279,주중비교!$A$1260:$A$1883))*--ISNUMBER(SEARCH("No",주중비교!H$1260:I$1883)))/COUNTIFS(주중데이터!$Z$4:$Z$627,"&lt;&gt;0",주중데이터!$Z$4:$Z$627,"&lt;&gt;")</f>
        <v>0.66666666666666663</v>
      </c>
      <c r="I150" s="107"/>
      <c r="J150" s="107">
        <f>SUMPRODUCT(--ISNUMBER(SEARCH(주중비교!$A1279,주중비교!$A$1260:$A$1883))*--ISNUMBER(SEARCH("No",주중비교!J$1260:K$1883)))/COUNTIFS(주중데이터!$Z$4:$Z$627,"&lt;&gt;0",주중데이터!$Z$4:$Z$627,"&lt;&gt;")</f>
        <v>0.33333333333333331</v>
      </c>
      <c r="K150" s="107"/>
      <c r="L150" s="107">
        <f>SUMPRODUCT(--ISNUMBER(SEARCH(주중비교!$A1279,주중비교!$A$1260:$A$1883))*--ISNUMBER(SEARCH("No",주중비교!L$1260:M$1883)))/COUNTIFS(주중데이터!$Z$4:$Z$627,"&lt;&gt;0",주중데이터!$Z$4:$Z$627,"&lt;&gt;")</f>
        <v>0.52380952380952384</v>
      </c>
      <c r="M150" s="107"/>
      <c r="N150" s="107">
        <f>SUMPRODUCT(--ISNUMBER(SEARCH(주중비교!$A1279,주중비교!$A$1260:$A$1883))*--ISNUMBER(SEARCH("No",주중비교!N$1260:O$1883)))/COUNTIFS(주중데이터!$Z$4:$Z$627,"&lt;&gt;0",주중데이터!$Z$4:$Z$627,"&lt;&gt;")</f>
        <v>0.52380952380952384</v>
      </c>
      <c r="O150" s="107"/>
      <c r="P150" s="107">
        <f>SUMPRODUCT(--ISNUMBER(SEARCH(주중비교!$A1279,주중비교!$A$1260:$A$1883))*--ISNUMBER(SEARCH("No",주중비교!P$1260:Q$1883)))/COUNTIFS(주중데이터!$Z$4:$Z$627,"&lt;&gt;0",주중데이터!$Z$4:$Z$627,"&lt;&gt;")</f>
        <v>0.38095238095238093</v>
      </c>
      <c r="Q150" s="107"/>
      <c r="R150" s="107">
        <f>SUMPRODUCT(--ISNUMBER(SEARCH(주중비교!$A1279,주중비교!$A$1260:$A$1883))*--ISNUMBER(SEARCH("No",주중비교!R$1260:S$1883)))/COUNTIFS(주중데이터!$Z$4:$Z$627,"&lt;&gt;0",주중데이터!$Z$4:$Z$627,"&lt;&gt;")</f>
        <v>0.33333333333333331</v>
      </c>
      <c r="S150" s="107"/>
      <c r="T150" s="107">
        <f>SUMPRODUCT(--ISNUMBER(SEARCH(주중비교!$A1279,주중비교!$A$1260:$A$1883))*--ISNUMBER(SEARCH("No",주중비교!T$1260:U$1883)))/COUNTIFS(주중데이터!$Z$4:$Z$627,"&lt;&gt;0",주중데이터!$Z$4:$Z$627,"&lt;&gt;")</f>
        <v>0.33333333333333331</v>
      </c>
      <c r="U150" s="107"/>
      <c r="V150" s="107">
        <f>SUMPRODUCT(--ISNUMBER(SEARCH(주중비교!$A1279,주중비교!$A$1260:$A$1883))*--ISNUMBER(SEARCH("No",주중비교!V$1260:W$1883)))/COUNTIFS(주중데이터!$Z$4:$Z$627,"&lt;&gt;0",주중데이터!$Z$4:$Z$627,"&lt;&gt;")</f>
        <v>0.47619047619047616</v>
      </c>
      <c r="W150" s="107"/>
      <c r="X150" s="107">
        <f>SUMPRODUCT(--ISNUMBER(SEARCH(주중비교!$A1279,주중비교!$A$1260:$A$1883))*--ISNUMBER(SEARCH("No",주중비교!X$1260:Y$1883)))/COUNTIFS(주중데이터!$Z$4:$Z$627,"&lt;&gt;0",주중데이터!$Z$4:$Z$627,"&lt;&gt;")</f>
        <v>0.42857142857142855</v>
      </c>
      <c r="Y150" s="108"/>
    </row>
    <row r="151" spans="1:25">
      <c r="A151" s="36" t="s">
        <v>36</v>
      </c>
      <c r="B151" s="107">
        <f>SUMPRODUCT(--ISNUMBER(SEARCH(주중비교!$A1280,주중비교!$A$1260:$A$1883))*--ISNUMBER(SEARCH("No",주중비교!B$1260:C$1883)))/COUNTIFS(주중데이터!$Z$4:$Z$627,"&lt;&gt;0",주중데이터!$Z$4:$Z$627,"&lt;&gt;")</f>
        <v>0.2857142857142857</v>
      </c>
      <c r="C151" s="107"/>
      <c r="D151" s="107">
        <f>SUMPRODUCT(--ISNUMBER(SEARCH(주중비교!$A1280,주중비교!$A$1260:$A$1883))*--ISNUMBER(SEARCH("No",주중비교!D$1260:E$1883)))/COUNTIFS(주중데이터!$Z$4:$Z$627,"&lt;&gt;0",주중데이터!$Z$4:$Z$627,"&lt;&gt;")</f>
        <v>0.66666666666666663</v>
      </c>
      <c r="E151" s="107"/>
      <c r="F151" s="107">
        <f>SUMPRODUCT(--ISNUMBER(SEARCH(주중비교!$A1280,주중비교!$A$1260:$A$1883))*--ISNUMBER(SEARCH("No",주중비교!F$1260:G$1883)))/COUNTIFS(주중데이터!$Z$4:$Z$627,"&lt;&gt;0",주중데이터!$Z$4:$Z$627,"&lt;&gt;")</f>
        <v>0.66666666666666663</v>
      </c>
      <c r="G151" s="107"/>
      <c r="H151" s="107">
        <f>SUMPRODUCT(--ISNUMBER(SEARCH(주중비교!$A1280,주중비교!$A$1260:$A$1883))*--ISNUMBER(SEARCH("No",주중비교!H$1260:I$1883)))/COUNTIFS(주중데이터!$Z$4:$Z$627,"&lt;&gt;0",주중데이터!$Z$4:$Z$627,"&lt;&gt;")</f>
        <v>0.66666666666666663</v>
      </c>
      <c r="I151" s="107"/>
      <c r="J151" s="107">
        <f>SUMPRODUCT(--ISNUMBER(SEARCH(주중비교!$A1280,주중비교!$A$1260:$A$1883))*--ISNUMBER(SEARCH("No",주중비교!J$1260:K$1883)))/COUNTIFS(주중데이터!$Z$4:$Z$627,"&lt;&gt;0",주중데이터!$Z$4:$Z$627,"&lt;&gt;")</f>
        <v>0.2857142857142857</v>
      </c>
      <c r="K151" s="107"/>
      <c r="L151" s="107">
        <f>SUMPRODUCT(--ISNUMBER(SEARCH(주중비교!$A1280,주중비교!$A$1260:$A$1883))*--ISNUMBER(SEARCH("No",주중비교!L$1260:M$1883)))/COUNTIFS(주중데이터!$Z$4:$Z$627,"&lt;&gt;0",주중데이터!$Z$4:$Z$627,"&lt;&gt;")</f>
        <v>0.5714285714285714</v>
      </c>
      <c r="M151" s="107"/>
      <c r="N151" s="107">
        <f>SUMPRODUCT(--ISNUMBER(SEARCH(주중비교!$A1280,주중비교!$A$1260:$A$1883))*--ISNUMBER(SEARCH("No",주중비교!N$1260:O$1883)))/COUNTIFS(주중데이터!$Z$4:$Z$627,"&lt;&gt;0",주중데이터!$Z$4:$Z$627,"&lt;&gt;")</f>
        <v>0.5714285714285714</v>
      </c>
      <c r="O151" s="107"/>
      <c r="P151" s="107">
        <f>SUMPRODUCT(--ISNUMBER(SEARCH(주중비교!$A1280,주중비교!$A$1260:$A$1883))*--ISNUMBER(SEARCH("No",주중비교!P$1260:Q$1883)))/COUNTIFS(주중데이터!$Z$4:$Z$627,"&lt;&gt;0",주중데이터!$Z$4:$Z$627,"&lt;&gt;")</f>
        <v>0.42857142857142855</v>
      </c>
      <c r="Q151" s="107"/>
      <c r="R151" s="107">
        <f>SUMPRODUCT(--ISNUMBER(SEARCH(주중비교!$A1280,주중비교!$A$1260:$A$1883))*--ISNUMBER(SEARCH("No",주중비교!R$1260:S$1883)))/COUNTIFS(주중데이터!$Z$4:$Z$627,"&lt;&gt;0",주중데이터!$Z$4:$Z$627,"&lt;&gt;")</f>
        <v>0.38095238095238093</v>
      </c>
      <c r="S151" s="107"/>
      <c r="T151" s="107">
        <f>SUMPRODUCT(--ISNUMBER(SEARCH(주중비교!$A1280,주중비교!$A$1260:$A$1883))*--ISNUMBER(SEARCH("No",주중비교!T$1260:U$1883)))/COUNTIFS(주중데이터!$Z$4:$Z$627,"&lt;&gt;0",주중데이터!$Z$4:$Z$627,"&lt;&gt;")</f>
        <v>0.47619047619047616</v>
      </c>
      <c r="U151" s="107"/>
      <c r="V151" s="107">
        <f>SUMPRODUCT(--ISNUMBER(SEARCH(주중비교!$A1280,주중비교!$A$1260:$A$1883))*--ISNUMBER(SEARCH("No",주중비교!V$1260:W$1883)))/COUNTIFS(주중데이터!$Z$4:$Z$627,"&lt;&gt;0",주중데이터!$Z$4:$Z$627,"&lt;&gt;")</f>
        <v>0.47619047619047616</v>
      </c>
      <c r="W151" s="107"/>
      <c r="X151" s="107">
        <f>SUMPRODUCT(--ISNUMBER(SEARCH(주중비교!$A1280,주중비교!$A$1260:$A$1883))*--ISNUMBER(SEARCH("No",주중비교!X$1260:Y$1883)))/COUNTIFS(주중데이터!$Z$4:$Z$627,"&lt;&gt;0",주중데이터!$Z$4:$Z$627,"&lt;&gt;")</f>
        <v>0.52380952380952384</v>
      </c>
      <c r="Y151" s="108"/>
    </row>
    <row r="152" spans="1:25">
      <c r="A152" s="36" t="s">
        <v>37</v>
      </c>
      <c r="B152" s="107">
        <f>SUMPRODUCT(--ISNUMBER(SEARCH(주중비교!$A1281,주중비교!$A$1260:$A$1883))*--ISNUMBER(SEARCH("No",주중비교!B$1260:C$1883)))/COUNTIFS(주중데이터!$Z$4:$Z$627,"&lt;&gt;0",주중데이터!$Z$4:$Z$627,"&lt;&gt;")</f>
        <v>0.33333333333333331</v>
      </c>
      <c r="C152" s="107"/>
      <c r="D152" s="107">
        <f>SUMPRODUCT(--ISNUMBER(SEARCH(주중비교!$A1281,주중비교!$A$1260:$A$1883))*--ISNUMBER(SEARCH("No",주중비교!D$1260:E$1883)))/COUNTIFS(주중데이터!$Z$4:$Z$627,"&lt;&gt;0",주중데이터!$Z$4:$Z$627,"&lt;&gt;")</f>
        <v>0.5714285714285714</v>
      </c>
      <c r="E152" s="107"/>
      <c r="F152" s="107">
        <f>SUMPRODUCT(--ISNUMBER(SEARCH(주중비교!$A1281,주중비교!$A$1260:$A$1883))*--ISNUMBER(SEARCH("No",주중비교!F$1260:G$1883)))/COUNTIFS(주중데이터!$Z$4:$Z$627,"&lt;&gt;0",주중데이터!$Z$4:$Z$627,"&lt;&gt;")</f>
        <v>0.5714285714285714</v>
      </c>
      <c r="G152" s="107"/>
      <c r="H152" s="107">
        <f>SUMPRODUCT(--ISNUMBER(SEARCH(주중비교!$A1281,주중비교!$A$1260:$A$1883))*--ISNUMBER(SEARCH("No",주중비교!H$1260:I$1883)))/COUNTIFS(주중데이터!$Z$4:$Z$627,"&lt;&gt;0",주중데이터!$Z$4:$Z$627,"&lt;&gt;")</f>
        <v>0.5714285714285714</v>
      </c>
      <c r="I152" s="107"/>
      <c r="J152" s="107">
        <f>SUMPRODUCT(--ISNUMBER(SEARCH(주중비교!$A1281,주중비교!$A$1260:$A$1883))*--ISNUMBER(SEARCH("No",주중비교!J$1260:K$1883)))/COUNTIFS(주중데이터!$Z$4:$Z$627,"&lt;&gt;0",주중데이터!$Z$4:$Z$627,"&lt;&gt;")</f>
        <v>0.33333333333333331</v>
      </c>
      <c r="K152" s="107"/>
      <c r="L152" s="107">
        <f>SUMPRODUCT(--ISNUMBER(SEARCH(주중비교!$A1281,주중비교!$A$1260:$A$1883))*--ISNUMBER(SEARCH("No",주중비교!L$1260:M$1883)))/COUNTIFS(주중데이터!$Z$4:$Z$627,"&lt;&gt;0",주중데이터!$Z$4:$Z$627,"&lt;&gt;")</f>
        <v>0.52380952380952384</v>
      </c>
      <c r="M152" s="107"/>
      <c r="N152" s="107">
        <f>SUMPRODUCT(--ISNUMBER(SEARCH(주중비교!$A1281,주중비교!$A$1260:$A$1883))*--ISNUMBER(SEARCH("No",주중비교!N$1260:O$1883)))/COUNTIFS(주중데이터!$Z$4:$Z$627,"&lt;&gt;0",주중데이터!$Z$4:$Z$627,"&lt;&gt;")</f>
        <v>0.52380952380952384</v>
      </c>
      <c r="O152" s="107"/>
      <c r="P152" s="107">
        <f>SUMPRODUCT(--ISNUMBER(SEARCH(주중비교!$A1281,주중비교!$A$1260:$A$1883))*--ISNUMBER(SEARCH("No",주중비교!P$1260:Q$1883)))/COUNTIFS(주중데이터!$Z$4:$Z$627,"&lt;&gt;0",주중데이터!$Z$4:$Z$627,"&lt;&gt;")</f>
        <v>0.42857142857142855</v>
      </c>
      <c r="Q152" s="107"/>
      <c r="R152" s="107">
        <f>SUMPRODUCT(--ISNUMBER(SEARCH(주중비교!$A1281,주중비교!$A$1260:$A$1883))*--ISNUMBER(SEARCH("No",주중비교!R$1260:S$1883)))/COUNTIFS(주중데이터!$Z$4:$Z$627,"&lt;&gt;0",주중데이터!$Z$4:$Z$627,"&lt;&gt;")</f>
        <v>0.33333333333333331</v>
      </c>
      <c r="S152" s="107"/>
      <c r="T152" s="107">
        <f>SUMPRODUCT(--ISNUMBER(SEARCH(주중비교!$A1281,주중비교!$A$1260:$A$1883))*--ISNUMBER(SEARCH("No",주중비교!T$1260:U$1883)))/COUNTIFS(주중데이터!$Z$4:$Z$627,"&lt;&gt;0",주중데이터!$Z$4:$Z$627,"&lt;&gt;")</f>
        <v>0.2857142857142857</v>
      </c>
      <c r="U152" s="107"/>
      <c r="V152" s="107">
        <f>SUMPRODUCT(--ISNUMBER(SEARCH(주중비교!$A1281,주중비교!$A$1260:$A$1883))*--ISNUMBER(SEARCH("No",주중비교!V$1260:W$1883)))/COUNTIFS(주중데이터!$Z$4:$Z$627,"&lt;&gt;0",주중데이터!$Z$4:$Z$627,"&lt;&gt;")</f>
        <v>0.38095238095238093</v>
      </c>
      <c r="W152" s="107"/>
      <c r="X152" s="107">
        <f>SUMPRODUCT(--ISNUMBER(SEARCH(주중비교!$A1281,주중비교!$A$1260:$A$1883))*--ISNUMBER(SEARCH("No",주중비교!X$1260:Y$1883)))/COUNTIFS(주중데이터!$Z$4:$Z$627,"&lt;&gt;0",주중데이터!$Z$4:$Z$627,"&lt;&gt;")</f>
        <v>0.47619047619047616</v>
      </c>
      <c r="Y152" s="108"/>
    </row>
    <row r="153" spans="1:25">
      <c r="A153" s="36" t="s">
        <v>39</v>
      </c>
      <c r="B153" s="107">
        <f>SUMPRODUCT(--ISNUMBER(SEARCH(주중비교!$A1282,주중비교!$A$1260:$A$1883))*--ISNUMBER(SEARCH("No",주중비교!B$1260:C$1883)))/COUNTIFS(주중데이터!$Z$4:$Z$627,"&lt;&gt;0",주중데이터!$Z$4:$Z$627,"&lt;&gt;")</f>
        <v>0.38095238095238093</v>
      </c>
      <c r="C153" s="107"/>
      <c r="D153" s="107">
        <f>SUMPRODUCT(--ISNUMBER(SEARCH(주중비교!$A1282,주중비교!$A$1260:$A$1883))*--ISNUMBER(SEARCH("No",주중비교!D$1260:E$1883)))/COUNTIFS(주중데이터!$Z$4:$Z$627,"&lt;&gt;0",주중데이터!$Z$4:$Z$627,"&lt;&gt;")</f>
        <v>0.42857142857142855</v>
      </c>
      <c r="E153" s="107"/>
      <c r="F153" s="107">
        <f>SUMPRODUCT(--ISNUMBER(SEARCH(주중비교!$A1282,주중비교!$A$1260:$A$1883))*--ISNUMBER(SEARCH("No",주중비교!F$1260:G$1883)))/COUNTIFS(주중데이터!$Z$4:$Z$627,"&lt;&gt;0",주중데이터!$Z$4:$Z$627,"&lt;&gt;")</f>
        <v>0.61904761904761907</v>
      </c>
      <c r="G153" s="107"/>
      <c r="H153" s="107">
        <f>SUMPRODUCT(--ISNUMBER(SEARCH(주중비교!$A1282,주중비교!$A$1260:$A$1883))*--ISNUMBER(SEARCH("No",주중비교!H$1260:I$1883)))/COUNTIFS(주중데이터!$Z$4:$Z$627,"&lt;&gt;0",주중데이터!$Z$4:$Z$627,"&lt;&gt;")</f>
        <v>0.61904761904761907</v>
      </c>
      <c r="I153" s="107"/>
      <c r="J153" s="107">
        <f>SUMPRODUCT(--ISNUMBER(SEARCH(주중비교!$A1282,주중비교!$A$1260:$A$1883))*--ISNUMBER(SEARCH("No",주중비교!J$1260:K$1883)))/COUNTIFS(주중데이터!$Z$4:$Z$627,"&lt;&gt;0",주중데이터!$Z$4:$Z$627,"&lt;&gt;")</f>
        <v>0.38095238095238093</v>
      </c>
      <c r="K153" s="107"/>
      <c r="L153" s="107">
        <f>SUMPRODUCT(--ISNUMBER(SEARCH(주중비교!$A1282,주중비교!$A$1260:$A$1883))*--ISNUMBER(SEARCH("No",주중비교!L$1260:M$1883)))/COUNTIFS(주중데이터!$Z$4:$Z$627,"&lt;&gt;0",주중데이터!$Z$4:$Z$627,"&lt;&gt;")</f>
        <v>0.52380952380952384</v>
      </c>
      <c r="M153" s="107"/>
      <c r="N153" s="107">
        <f>SUMPRODUCT(--ISNUMBER(SEARCH(주중비교!$A1282,주중비교!$A$1260:$A$1883))*--ISNUMBER(SEARCH("No",주중비교!N$1260:O$1883)))/COUNTIFS(주중데이터!$Z$4:$Z$627,"&lt;&gt;0",주중데이터!$Z$4:$Z$627,"&lt;&gt;")</f>
        <v>0.52380952380952384</v>
      </c>
      <c r="O153" s="107"/>
      <c r="P153" s="107">
        <f>SUMPRODUCT(--ISNUMBER(SEARCH(주중비교!$A1282,주중비교!$A$1260:$A$1883))*--ISNUMBER(SEARCH("No",주중비교!P$1260:Q$1883)))/COUNTIFS(주중데이터!$Z$4:$Z$627,"&lt;&gt;0",주중데이터!$Z$4:$Z$627,"&lt;&gt;")</f>
        <v>0.5714285714285714</v>
      </c>
      <c r="Q153" s="107"/>
      <c r="R153" s="107">
        <f>SUMPRODUCT(--ISNUMBER(SEARCH(주중비교!$A1282,주중비교!$A$1260:$A$1883))*--ISNUMBER(SEARCH("No",주중비교!R$1260:S$1883)))/COUNTIFS(주중데이터!$Z$4:$Z$627,"&lt;&gt;0",주중데이터!$Z$4:$Z$627,"&lt;&gt;")</f>
        <v>0.47619047619047616</v>
      </c>
      <c r="S153" s="107"/>
      <c r="T153" s="107">
        <f>SUMPRODUCT(--ISNUMBER(SEARCH(주중비교!$A1282,주중비교!$A$1260:$A$1883))*--ISNUMBER(SEARCH("No",주중비교!T$1260:U$1883)))/COUNTIFS(주중데이터!$Z$4:$Z$627,"&lt;&gt;0",주중데이터!$Z$4:$Z$627,"&lt;&gt;")</f>
        <v>0.33333333333333331</v>
      </c>
      <c r="U153" s="107"/>
      <c r="V153" s="107">
        <f>SUMPRODUCT(--ISNUMBER(SEARCH(주중비교!$A1282,주중비교!$A$1260:$A$1883))*--ISNUMBER(SEARCH("No",주중비교!V$1260:W$1883)))/COUNTIFS(주중데이터!$Z$4:$Z$627,"&lt;&gt;0",주중데이터!$Z$4:$Z$627,"&lt;&gt;")</f>
        <v>0.23809523809523808</v>
      </c>
      <c r="W153" s="107"/>
      <c r="X153" s="107">
        <f>SUMPRODUCT(--ISNUMBER(SEARCH(주중비교!$A1282,주중비교!$A$1260:$A$1883))*--ISNUMBER(SEARCH("No",주중비교!X$1260:Y$1883)))/COUNTIFS(주중데이터!$Z$4:$Z$627,"&lt;&gt;0",주중데이터!$Z$4:$Z$627,"&lt;&gt;")</f>
        <v>0.38095238095238093</v>
      </c>
      <c r="Y153" s="108"/>
    </row>
    <row r="154" spans="1:25" ht="17.25" thickBot="1">
      <c r="A154" s="37" t="s">
        <v>41</v>
      </c>
      <c r="B154" s="105">
        <f>SUMPRODUCT(--ISNUMBER(SEARCH(주중비교!$A1283,주중비교!$A$1260:$A$1883))*--ISNUMBER(SEARCH("No",주중비교!B$1260:C$1883)))/COUNTIFS(주중데이터!$Z$4:$Z$627,"&lt;&gt;0",주중데이터!$Z$4:$Z$627,"&lt;&gt;")</f>
        <v>0.38095238095238093</v>
      </c>
      <c r="C154" s="105"/>
      <c r="D154" s="105">
        <f>SUMPRODUCT(--ISNUMBER(SEARCH(주중비교!$A1283,주중비교!$A$1260:$A$1883))*--ISNUMBER(SEARCH("No",주중비교!D$1260:E$1883)))/COUNTIFS(주중데이터!$Z$4:$Z$627,"&lt;&gt;0",주중데이터!$Z$4:$Z$627,"&lt;&gt;")</f>
        <v>0.52380952380952384</v>
      </c>
      <c r="E154" s="105"/>
      <c r="F154" s="105">
        <f>SUMPRODUCT(--ISNUMBER(SEARCH(주중비교!$A1283,주중비교!$A$1260:$A$1883))*--ISNUMBER(SEARCH("No",주중비교!F$1260:G$1883)))/COUNTIFS(주중데이터!$Z$4:$Z$627,"&lt;&gt;0",주중데이터!$Z$4:$Z$627,"&lt;&gt;")</f>
        <v>0.61904761904761907</v>
      </c>
      <c r="G154" s="105"/>
      <c r="H154" s="105">
        <f>SUMPRODUCT(--ISNUMBER(SEARCH(주중비교!$A1283,주중비교!$A$1260:$A$1883))*--ISNUMBER(SEARCH("No",주중비교!H$1260:I$1883)))/COUNTIFS(주중데이터!$Z$4:$Z$627,"&lt;&gt;0",주중데이터!$Z$4:$Z$627,"&lt;&gt;")</f>
        <v>0.61904761904761907</v>
      </c>
      <c r="I154" s="105"/>
      <c r="J154" s="105">
        <f>SUMPRODUCT(--ISNUMBER(SEARCH(주중비교!$A1283,주중비교!$A$1260:$A$1883))*--ISNUMBER(SEARCH("No",주중비교!J$1260:K$1883)))/COUNTIFS(주중데이터!$Z$4:$Z$627,"&lt;&gt;0",주중데이터!$Z$4:$Z$627,"&lt;&gt;")</f>
        <v>0.38095238095238093</v>
      </c>
      <c r="K154" s="105"/>
      <c r="L154" s="105">
        <f>SUMPRODUCT(--ISNUMBER(SEARCH(주중비교!$A1283,주중비교!$A$1260:$A$1883))*--ISNUMBER(SEARCH("No",주중비교!L$1260:M$1883)))/COUNTIFS(주중데이터!$Z$4:$Z$627,"&lt;&gt;0",주중데이터!$Z$4:$Z$627,"&lt;&gt;")</f>
        <v>0.5714285714285714</v>
      </c>
      <c r="M154" s="105"/>
      <c r="N154" s="105">
        <f>SUMPRODUCT(--ISNUMBER(SEARCH(주중비교!$A1283,주중비교!$A$1260:$A$1883))*--ISNUMBER(SEARCH("No",주중비교!N$1260:O$1883)))/COUNTIFS(주중데이터!$Z$4:$Z$627,"&lt;&gt;0",주중데이터!$Z$4:$Z$627,"&lt;&gt;")</f>
        <v>0.5714285714285714</v>
      </c>
      <c r="O154" s="105"/>
      <c r="P154" s="105">
        <f>SUMPRODUCT(--ISNUMBER(SEARCH(주중비교!$A1283,주중비교!$A$1260:$A$1883))*--ISNUMBER(SEARCH("No",주중비교!P$1260:Q$1883)))/COUNTIFS(주중데이터!$Z$4:$Z$627,"&lt;&gt;0",주중데이터!$Z$4:$Z$627,"&lt;&gt;")</f>
        <v>0.66666666666666663</v>
      </c>
      <c r="Q154" s="105"/>
      <c r="R154" s="105">
        <f>SUMPRODUCT(--ISNUMBER(SEARCH(주중비교!$A1283,주중비교!$A$1260:$A$1883))*--ISNUMBER(SEARCH("No",주중비교!R$1260:S$1883)))/COUNTIFS(주중데이터!$Z$4:$Z$627,"&lt;&gt;0",주중데이터!$Z$4:$Z$627,"&lt;&gt;")</f>
        <v>0.61904761904761907</v>
      </c>
      <c r="S154" s="105"/>
      <c r="T154" s="105">
        <f>SUMPRODUCT(--ISNUMBER(SEARCH(주중비교!$A1283,주중비교!$A$1260:$A$1883))*--ISNUMBER(SEARCH("No",주중비교!T$1260:U$1883)))/COUNTIFS(주중데이터!$Z$4:$Z$627,"&lt;&gt;0",주중데이터!$Z$4:$Z$627,"&lt;&gt;")</f>
        <v>0.52380952380952384</v>
      </c>
      <c r="U154" s="105"/>
      <c r="V154" s="105">
        <f>SUMPRODUCT(--ISNUMBER(SEARCH(주중비교!$A1283,주중비교!$A$1260:$A$1883))*--ISNUMBER(SEARCH("No",주중비교!V$1260:W$1883)))/COUNTIFS(주중데이터!$Z$4:$Z$627,"&lt;&gt;0",주중데이터!$Z$4:$Z$627,"&lt;&gt;")</f>
        <v>0.47619047619047616</v>
      </c>
      <c r="W154" s="105"/>
      <c r="X154" s="105">
        <f>SUMPRODUCT(--ISNUMBER(SEARCH(주중비교!$A1283,주중비교!$A$1260:$A$1883))*--ISNUMBER(SEARCH("No",주중비교!X$1260:Y$1883)))/COUNTIFS(주중데이터!$Z$4:$Z$627,"&lt;&gt;0",주중데이터!$Z$4:$Z$627,"&lt;&gt;")</f>
        <v>0.61904761904761907</v>
      </c>
      <c r="Y154" s="106"/>
    </row>
    <row r="155" spans="1:25" ht="17.25" thickBot="1">
      <c r="A155" s="29" t="s">
        <v>53</v>
      </c>
      <c r="B155" s="103">
        <f>SUMPRODUCT(--ISNUMBER(SEARCH("No",주중비교!B$1260:C$1883)))/(COUNTIFS(주중데이터!$Z$4:$Z$627,"&lt;&gt;0",주중데이터!$Z$4:$Z$627,"&lt;&gt;")*24)</f>
        <v>0.44246031746031744</v>
      </c>
      <c r="C155" s="103"/>
      <c r="D155" s="103">
        <f>SUMPRODUCT(--ISNUMBER(SEARCH("No",주중비교!D$1260:E$1883)))/(COUNTIFS(주중데이터!$Z$4:$Z$627,"&lt;&gt;0",주중데이터!$Z$4:$Z$627,"&lt;&gt;")*24)</f>
        <v>0.56150793650793651</v>
      </c>
      <c r="E155" s="103"/>
      <c r="F155" s="103">
        <f>SUMPRODUCT(--ISNUMBER(SEARCH("No",주중비교!F$1260:G$1883)))/(COUNTIFS(주중데이터!$Z$4:$Z$627,"&lt;&gt;0",주중데이터!$Z$4:$Z$627,"&lt;&gt;")*24)</f>
        <v>0.6428571428571429</v>
      </c>
      <c r="G155" s="103"/>
      <c r="H155" s="103">
        <f>SUMPRODUCT(--ISNUMBER(SEARCH("No",주중비교!H$1260:I$1883)))/(COUNTIFS(주중데이터!$Z$4:$Z$627,"&lt;&gt;0",주중데이터!$Z$4:$Z$627,"&lt;&gt;")*24)</f>
        <v>0.63492063492063489</v>
      </c>
      <c r="I155" s="103"/>
      <c r="J155" s="103">
        <f>SUMPRODUCT(--ISNUMBER(SEARCH("No",주중비교!J$1260:K$1883)))/(COUNTIFS(주중데이터!$Z$4:$Z$627,"&lt;&gt;0",주중데이터!$Z$4:$Z$627,"&lt;&gt;")*24)</f>
        <v>0.44246031746031744</v>
      </c>
      <c r="K155" s="103"/>
      <c r="L155" s="103">
        <f>SUMPRODUCT(--ISNUMBER(SEARCH("No",주중비교!L$1260:M$1883)))/(COUNTIFS(주중데이터!$Z$4:$Z$627,"&lt;&gt;0",주중데이터!$Z$4:$Z$627,"&lt;&gt;")*24)</f>
        <v>0.60912698412698407</v>
      </c>
      <c r="M155" s="103"/>
      <c r="N155" s="103">
        <f>SUMPRODUCT(--ISNUMBER(SEARCH("No",주중비교!N$1260:O$1883)))/(COUNTIFS(주중데이터!$Z$4:$Z$627,"&lt;&gt;0",주중데이터!$Z$4:$Z$627,"&lt;&gt;")*24)</f>
        <v>0.60912698412698407</v>
      </c>
      <c r="O155" s="103"/>
      <c r="P155" s="103">
        <f>SUMPRODUCT(--ISNUMBER(SEARCH("No",주중비교!P$1260:Q$1883)))/(COUNTIFS(주중데이터!$Z$4:$Z$627,"&lt;&gt;0",주중데이터!$Z$4:$Z$627,"&lt;&gt;")*24)</f>
        <v>0.51190476190476186</v>
      </c>
      <c r="Q155" s="103"/>
      <c r="R155" s="103">
        <f>SUMPRODUCT(--ISNUMBER(SEARCH("No",주중비교!R$1260:S$1883)))/(COUNTIFS(주중데이터!$Z$4:$Z$627,"&lt;&gt;0",주중데이터!$Z$4:$Z$627,"&lt;&gt;")*24)</f>
        <v>0.48412698412698413</v>
      </c>
      <c r="S155" s="103"/>
      <c r="T155" s="103">
        <f>SUMPRODUCT(--ISNUMBER(SEARCH("No",주중비교!T$1260:U$1883)))/(COUNTIFS(주중데이터!$Z$4:$Z$627,"&lt;&gt;0",주중데이터!$Z$4:$Z$627,"&lt;&gt;")*24)</f>
        <v>0.44444444444444442</v>
      </c>
      <c r="U155" s="103"/>
      <c r="V155" s="103">
        <f>SUMPRODUCT(--ISNUMBER(SEARCH("No",주중비교!V$1260:W$1883)))/(COUNTIFS(주중데이터!$Z$4:$Z$627,"&lt;&gt;0",주중데이터!$Z$4:$Z$627,"&lt;&gt;")*24)</f>
        <v>0.39285714285714285</v>
      </c>
      <c r="W155" s="103"/>
      <c r="X155" s="103">
        <f>SUMPRODUCT(--ISNUMBER(SEARCH("No",주중비교!X$1260:Y$1883)))/(COUNTIFS(주중데이터!$Z$4:$Z$627,"&lt;&gt;0",주중데이터!$Z$4:$Z$627,"&lt;&gt;")*24)</f>
        <v>0.43452380952380953</v>
      </c>
      <c r="Y155" s="104"/>
    </row>
  </sheetData>
  <mergeCells count="329">
    <mergeCell ref="J145:K145"/>
    <mergeCell ref="H145:I145"/>
    <mergeCell ref="F145:G145"/>
    <mergeCell ref="D145:E145"/>
    <mergeCell ref="B145:C145"/>
    <mergeCell ref="X144:Y144"/>
    <mergeCell ref="V144:W144"/>
    <mergeCell ref="T144:U144"/>
    <mergeCell ref="R144:S144"/>
    <mergeCell ref="P144:Q144"/>
    <mergeCell ref="X145:Y145"/>
    <mergeCell ref="V145:W145"/>
    <mergeCell ref="T145:U145"/>
    <mergeCell ref="R145:S145"/>
    <mergeCell ref="P145:Q145"/>
    <mergeCell ref="N145:O145"/>
    <mergeCell ref="L145:M145"/>
    <mergeCell ref="B144:C144"/>
    <mergeCell ref="N144:O144"/>
    <mergeCell ref="L144:M144"/>
    <mergeCell ref="J144:K144"/>
    <mergeCell ref="H144:I144"/>
    <mergeCell ref="F144:G144"/>
    <mergeCell ref="D144:E144"/>
    <mergeCell ref="F143:G143"/>
    <mergeCell ref="D143:E143"/>
    <mergeCell ref="B143:C143"/>
    <mergeCell ref="X142:Y142"/>
    <mergeCell ref="V142:W142"/>
    <mergeCell ref="T142:U142"/>
    <mergeCell ref="R142:S142"/>
    <mergeCell ref="P142:Q142"/>
    <mergeCell ref="N142:O142"/>
    <mergeCell ref="L142:M142"/>
    <mergeCell ref="J142:K142"/>
    <mergeCell ref="H142:I142"/>
    <mergeCell ref="F142:G142"/>
    <mergeCell ref="D142:E142"/>
    <mergeCell ref="B142:C142"/>
    <mergeCell ref="X143:Y143"/>
    <mergeCell ref="V143:W143"/>
    <mergeCell ref="T143:U143"/>
    <mergeCell ref="R143:S143"/>
    <mergeCell ref="P143:Q143"/>
    <mergeCell ref="N143:O143"/>
    <mergeCell ref="L143:M143"/>
    <mergeCell ref="J143:K143"/>
    <mergeCell ref="H143:I143"/>
    <mergeCell ref="X141:Y141"/>
    <mergeCell ref="V141:W141"/>
    <mergeCell ref="T141:U141"/>
    <mergeCell ref="R141:S141"/>
    <mergeCell ref="P141:Q141"/>
    <mergeCell ref="B141:C141"/>
    <mergeCell ref="X140:Y140"/>
    <mergeCell ref="V140:W140"/>
    <mergeCell ref="T140:U140"/>
    <mergeCell ref="R140:S140"/>
    <mergeCell ref="P140:Q140"/>
    <mergeCell ref="N140:O140"/>
    <mergeCell ref="L140:M140"/>
    <mergeCell ref="J140:K140"/>
    <mergeCell ref="H140:I140"/>
    <mergeCell ref="N141:O141"/>
    <mergeCell ref="L141:M141"/>
    <mergeCell ref="J141:K141"/>
    <mergeCell ref="H141:I141"/>
    <mergeCell ref="F141:G141"/>
    <mergeCell ref="D141:E141"/>
    <mergeCell ref="F140:G140"/>
    <mergeCell ref="D140:E140"/>
    <mergeCell ref="B140:C140"/>
    <mergeCell ref="F139:G139"/>
    <mergeCell ref="D139:E139"/>
    <mergeCell ref="B139:C139"/>
    <mergeCell ref="X138:Y138"/>
    <mergeCell ref="V138:W138"/>
    <mergeCell ref="T138:U138"/>
    <mergeCell ref="R138:S138"/>
    <mergeCell ref="P138:Q138"/>
    <mergeCell ref="B138:C138"/>
    <mergeCell ref="N138:O138"/>
    <mergeCell ref="L138:M138"/>
    <mergeCell ref="J138:K138"/>
    <mergeCell ref="H138:I138"/>
    <mergeCell ref="F138:G138"/>
    <mergeCell ref="D138:E138"/>
    <mergeCell ref="X139:Y139"/>
    <mergeCell ref="V139:W139"/>
    <mergeCell ref="T139:U139"/>
    <mergeCell ref="R139:S139"/>
    <mergeCell ref="P139:Q139"/>
    <mergeCell ref="N139:O139"/>
    <mergeCell ref="L139:M139"/>
    <mergeCell ref="J139:K139"/>
    <mergeCell ref="H139:I139"/>
    <mergeCell ref="F137:G137"/>
    <mergeCell ref="D137:E137"/>
    <mergeCell ref="B137:C137"/>
    <mergeCell ref="X136:Y136"/>
    <mergeCell ref="V136:W136"/>
    <mergeCell ref="T136:U136"/>
    <mergeCell ref="R136:S136"/>
    <mergeCell ref="P136:Q136"/>
    <mergeCell ref="N136:O136"/>
    <mergeCell ref="L136:M136"/>
    <mergeCell ref="J136:K136"/>
    <mergeCell ref="H136:I136"/>
    <mergeCell ref="F136:G136"/>
    <mergeCell ref="D136:E136"/>
    <mergeCell ref="B136:C136"/>
    <mergeCell ref="X137:Y137"/>
    <mergeCell ref="V137:W137"/>
    <mergeCell ref="T137:U137"/>
    <mergeCell ref="R137:S137"/>
    <mergeCell ref="P137:Q137"/>
    <mergeCell ref="N137:O137"/>
    <mergeCell ref="L137:M137"/>
    <mergeCell ref="J137:K137"/>
    <mergeCell ref="H137:I137"/>
    <mergeCell ref="X135:Y135"/>
    <mergeCell ref="V135:W135"/>
    <mergeCell ref="T135:U135"/>
    <mergeCell ref="R135:S135"/>
    <mergeCell ref="P135:Q135"/>
    <mergeCell ref="B135:C135"/>
    <mergeCell ref="X134:Y134"/>
    <mergeCell ref="V134:W134"/>
    <mergeCell ref="T134:U134"/>
    <mergeCell ref="R134:S134"/>
    <mergeCell ref="P134:Q134"/>
    <mergeCell ref="N134:O134"/>
    <mergeCell ref="L134:M134"/>
    <mergeCell ref="J134:K134"/>
    <mergeCell ref="H134:I134"/>
    <mergeCell ref="N135:O135"/>
    <mergeCell ref="L135:M135"/>
    <mergeCell ref="J135:K135"/>
    <mergeCell ref="H135:I135"/>
    <mergeCell ref="F135:G135"/>
    <mergeCell ref="D135:E135"/>
    <mergeCell ref="F134:G134"/>
    <mergeCell ref="D134:E134"/>
    <mergeCell ref="B134:C134"/>
    <mergeCell ref="F133:G133"/>
    <mergeCell ref="D133:E133"/>
    <mergeCell ref="B133:C133"/>
    <mergeCell ref="X132:Y132"/>
    <mergeCell ref="V132:W132"/>
    <mergeCell ref="T132:U132"/>
    <mergeCell ref="R132:S132"/>
    <mergeCell ref="P132:Q132"/>
    <mergeCell ref="B132:C132"/>
    <mergeCell ref="N132:O132"/>
    <mergeCell ref="L132:M132"/>
    <mergeCell ref="J132:K132"/>
    <mergeCell ref="H132:I132"/>
    <mergeCell ref="F132:G132"/>
    <mergeCell ref="D132:E132"/>
    <mergeCell ref="X133:Y133"/>
    <mergeCell ref="V133:W133"/>
    <mergeCell ref="T133:U133"/>
    <mergeCell ref="R133:S133"/>
    <mergeCell ref="P133:Q133"/>
    <mergeCell ref="N133:O133"/>
    <mergeCell ref="L133:M133"/>
    <mergeCell ref="J133:K133"/>
    <mergeCell ref="H133:I133"/>
    <mergeCell ref="R129:S129"/>
    <mergeCell ref="P129:Q129"/>
    <mergeCell ref="F131:G131"/>
    <mergeCell ref="D131:E131"/>
    <mergeCell ref="B131:C131"/>
    <mergeCell ref="X130:Y130"/>
    <mergeCell ref="V130:W130"/>
    <mergeCell ref="T130:U130"/>
    <mergeCell ref="R130:S130"/>
    <mergeCell ref="P130:Q130"/>
    <mergeCell ref="N130:O130"/>
    <mergeCell ref="L130:M130"/>
    <mergeCell ref="B129:C129"/>
    <mergeCell ref="X131:Y131"/>
    <mergeCell ref="V131:W131"/>
    <mergeCell ref="T131:U131"/>
    <mergeCell ref="R131:S131"/>
    <mergeCell ref="P131:Q131"/>
    <mergeCell ref="N131:O131"/>
    <mergeCell ref="L131:M131"/>
    <mergeCell ref="J131:K131"/>
    <mergeCell ref="H131:I131"/>
    <mergeCell ref="B128:Y128"/>
    <mergeCell ref="B98:Y98"/>
    <mergeCell ref="B146:C146"/>
    <mergeCell ref="B147:C147"/>
    <mergeCell ref="B148:C148"/>
    <mergeCell ref="D146:E146"/>
    <mergeCell ref="D147:E147"/>
    <mergeCell ref="D148:E148"/>
    <mergeCell ref="F146:G146"/>
    <mergeCell ref="N129:O129"/>
    <mergeCell ref="L129:M129"/>
    <mergeCell ref="J129:K129"/>
    <mergeCell ref="H129:I129"/>
    <mergeCell ref="F129:G129"/>
    <mergeCell ref="D129:E129"/>
    <mergeCell ref="J130:K130"/>
    <mergeCell ref="H130:I130"/>
    <mergeCell ref="F130:G130"/>
    <mergeCell ref="D130:E130"/>
    <mergeCell ref="B130:C130"/>
    <mergeCell ref="X129:Y129"/>
    <mergeCell ref="V129:W129"/>
    <mergeCell ref="T129:U129"/>
    <mergeCell ref="J146:K146"/>
    <mergeCell ref="D149:E149"/>
    <mergeCell ref="D150:E150"/>
    <mergeCell ref="D151:E151"/>
    <mergeCell ref="D152:E152"/>
    <mergeCell ref="D153:E153"/>
    <mergeCell ref="D154:E154"/>
    <mergeCell ref="B149:C149"/>
    <mergeCell ref="B150:C150"/>
    <mergeCell ref="B151:C151"/>
    <mergeCell ref="B152:C152"/>
    <mergeCell ref="B153:C153"/>
    <mergeCell ref="B154:C154"/>
    <mergeCell ref="J152:K152"/>
    <mergeCell ref="J153:K153"/>
    <mergeCell ref="J154:K154"/>
    <mergeCell ref="L152:M152"/>
    <mergeCell ref="L153:M153"/>
    <mergeCell ref="L154:M154"/>
    <mergeCell ref="F153:G153"/>
    <mergeCell ref="F154:G154"/>
    <mergeCell ref="H146:I146"/>
    <mergeCell ref="H147:I147"/>
    <mergeCell ref="H148:I148"/>
    <mergeCell ref="H149:I149"/>
    <mergeCell ref="H150:I150"/>
    <mergeCell ref="H151:I151"/>
    <mergeCell ref="H152:I152"/>
    <mergeCell ref="H153:I153"/>
    <mergeCell ref="F147:G147"/>
    <mergeCell ref="F148:G148"/>
    <mergeCell ref="F149:G149"/>
    <mergeCell ref="F150:G150"/>
    <mergeCell ref="F151:G151"/>
    <mergeCell ref="F152:G152"/>
    <mergeCell ref="H154:I154"/>
    <mergeCell ref="L146:M146"/>
    <mergeCell ref="L147:M147"/>
    <mergeCell ref="L148:M148"/>
    <mergeCell ref="L149:M149"/>
    <mergeCell ref="L150:M150"/>
    <mergeCell ref="L151:M151"/>
    <mergeCell ref="J147:K147"/>
    <mergeCell ref="J148:K148"/>
    <mergeCell ref="J149:K149"/>
    <mergeCell ref="J150:K150"/>
    <mergeCell ref="J151:K151"/>
    <mergeCell ref="N153:O153"/>
    <mergeCell ref="N154:O154"/>
    <mergeCell ref="P146:Q146"/>
    <mergeCell ref="P147:Q147"/>
    <mergeCell ref="P148:Q148"/>
    <mergeCell ref="P149:Q149"/>
    <mergeCell ref="P150:Q150"/>
    <mergeCell ref="P151:Q151"/>
    <mergeCell ref="P152:Q152"/>
    <mergeCell ref="P153:Q153"/>
    <mergeCell ref="P154:Q154"/>
    <mergeCell ref="N146:O146"/>
    <mergeCell ref="N147:O147"/>
    <mergeCell ref="N148:O148"/>
    <mergeCell ref="N149:O149"/>
    <mergeCell ref="N150:O150"/>
    <mergeCell ref="N151:O151"/>
    <mergeCell ref="N152:O152"/>
    <mergeCell ref="R146:S146"/>
    <mergeCell ref="R147:S147"/>
    <mergeCell ref="R148:S148"/>
    <mergeCell ref="R149:S149"/>
    <mergeCell ref="R150:S150"/>
    <mergeCell ref="R151:S151"/>
    <mergeCell ref="R152:S152"/>
    <mergeCell ref="R153:S153"/>
    <mergeCell ref="R154:S154"/>
    <mergeCell ref="X152:Y152"/>
    <mergeCell ref="X153:Y153"/>
    <mergeCell ref="T152:U152"/>
    <mergeCell ref="T153:U153"/>
    <mergeCell ref="T154:U154"/>
    <mergeCell ref="V146:W146"/>
    <mergeCell ref="V147:W147"/>
    <mergeCell ref="V148:W148"/>
    <mergeCell ref="V149:W149"/>
    <mergeCell ref="V150:W150"/>
    <mergeCell ref="V151:W151"/>
    <mergeCell ref="V152:W152"/>
    <mergeCell ref="T146:U146"/>
    <mergeCell ref="T147:U147"/>
    <mergeCell ref="T148:U148"/>
    <mergeCell ref="T149:U149"/>
    <mergeCell ref="T150:U150"/>
    <mergeCell ref="T151:U151"/>
    <mergeCell ref="Z2:AD3"/>
    <mergeCell ref="Z50:AD51"/>
    <mergeCell ref="T155:U155"/>
    <mergeCell ref="V155:W155"/>
    <mergeCell ref="X155:Y155"/>
    <mergeCell ref="Z5:AD6"/>
    <mergeCell ref="X154:Y154"/>
    <mergeCell ref="B155:C155"/>
    <mergeCell ref="D155:E155"/>
    <mergeCell ref="F155:G155"/>
    <mergeCell ref="H155:I155"/>
    <mergeCell ref="J155:K155"/>
    <mergeCell ref="L155:M155"/>
    <mergeCell ref="N155:O155"/>
    <mergeCell ref="P155:Q155"/>
    <mergeCell ref="R155:S155"/>
    <mergeCell ref="V153:W153"/>
    <mergeCell ref="V154:W154"/>
    <mergeCell ref="X146:Y146"/>
    <mergeCell ref="X147:Y147"/>
    <mergeCell ref="X148:Y148"/>
    <mergeCell ref="X149:Y149"/>
    <mergeCell ref="X150:Y150"/>
    <mergeCell ref="X151:Y151"/>
  </mergeCells>
  <phoneticPr fontId="5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00C90-557A-4E80-8E14-65FB0C61A0E2}">
  <sheetPr codeName="Sheet8"/>
  <dimension ref="A2:AD158"/>
  <sheetViews>
    <sheetView zoomScale="70" zoomScaleNormal="70" workbookViewId="0">
      <selection activeCell="AA126" sqref="AA126"/>
    </sheetView>
  </sheetViews>
  <sheetFormatPr defaultRowHeight="16.5"/>
  <sheetData>
    <row r="2" spans="26:30">
      <c r="Z2" s="102" t="s">
        <v>50</v>
      </c>
      <c r="AA2" s="102"/>
      <c r="AB2" s="102"/>
      <c r="AC2" s="102"/>
      <c r="AD2" s="102"/>
    </row>
    <row r="3" spans="26:30">
      <c r="Z3" s="102"/>
      <c r="AA3" s="102"/>
      <c r="AB3" s="102"/>
      <c r="AC3" s="102"/>
      <c r="AD3" s="102"/>
    </row>
    <row r="50" spans="26:30">
      <c r="Z50" s="102" t="s">
        <v>50</v>
      </c>
      <c r="AA50" s="102"/>
      <c r="AB50" s="102"/>
      <c r="AC50" s="102"/>
      <c r="AD50" s="102"/>
    </row>
    <row r="51" spans="26:30">
      <c r="Z51" s="102"/>
      <c r="AA51" s="102"/>
      <c r="AB51" s="102"/>
      <c r="AC51" s="102"/>
      <c r="AD51" s="102"/>
    </row>
    <row r="97" spans="1:25" ht="17.25" thickBot="1"/>
    <row r="98" spans="1:25" ht="27" thickBot="1">
      <c r="B98" s="109" t="s">
        <v>52</v>
      </c>
      <c r="C98" s="110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1"/>
    </row>
    <row r="99" spans="1:25" ht="17.25" thickBot="1">
      <c r="B99" s="32" t="s">
        <v>1</v>
      </c>
      <c r="C99" s="32" t="s">
        <v>2</v>
      </c>
      <c r="D99" s="32" t="s">
        <v>3</v>
      </c>
      <c r="E99" s="32" t="s">
        <v>3</v>
      </c>
      <c r="F99" s="32" t="s">
        <v>4</v>
      </c>
      <c r="G99" s="32" t="s">
        <v>4</v>
      </c>
      <c r="H99" s="32" t="s">
        <v>5</v>
      </c>
      <c r="I99" s="32" t="s">
        <v>5</v>
      </c>
      <c r="J99" s="32" t="s">
        <v>6</v>
      </c>
      <c r="K99" s="32" t="s">
        <v>6</v>
      </c>
      <c r="L99" s="32" t="s">
        <v>7</v>
      </c>
      <c r="M99" s="32" t="s">
        <v>7</v>
      </c>
      <c r="N99" s="32" t="s">
        <v>8</v>
      </c>
      <c r="O99" s="32" t="s">
        <v>8</v>
      </c>
      <c r="P99" s="32" t="s">
        <v>9</v>
      </c>
      <c r="Q99" s="32" t="s">
        <v>9</v>
      </c>
      <c r="R99" s="32" t="s">
        <v>10</v>
      </c>
      <c r="S99" s="32" t="s">
        <v>10</v>
      </c>
      <c r="T99" s="32" t="s">
        <v>11</v>
      </c>
      <c r="U99" s="32" t="s">
        <v>11</v>
      </c>
      <c r="V99" s="32" t="s">
        <v>12</v>
      </c>
      <c r="W99" s="32" t="s">
        <v>12</v>
      </c>
      <c r="X99" s="32" t="s">
        <v>13</v>
      </c>
      <c r="Y99" s="32" t="s">
        <v>13</v>
      </c>
    </row>
    <row r="100" spans="1:25" ht="17.25" thickBot="1">
      <c r="B100" s="27" t="s">
        <v>14</v>
      </c>
      <c r="C100" s="39" t="s">
        <v>15</v>
      </c>
      <c r="D100" s="27" t="s">
        <v>14</v>
      </c>
      <c r="E100" s="39" t="s">
        <v>15</v>
      </c>
      <c r="F100" s="27" t="s">
        <v>14</v>
      </c>
      <c r="G100" s="39" t="s">
        <v>15</v>
      </c>
      <c r="H100" s="27" t="s">
        <v>14</v>
      </c>
      <c r="I100" s="39" t="s">
        <v>15</v>
      </c>
      <c r="J100" s="27" t="s">
        <v>14</v>
      </c>
      <c r="K100" s="39" t="s">
        <v>15</v>
      </c>
      <c r="L100" s="27" t="s">
        <v>14</v>
      </c>
      <c r="M100" s="39" t="s">
        <v>15</v>
      </c>
      <c r="N100" s="27" t="s">
        <v>14</v>
      </c>
      <c r="O100" s="39" t="s">
        <v>15</v>
      </c>
      <c r="P100" s="27" t="s">
        <v>14</v>
      </c>
      <c r="Q100" s="39" t="s">
        <v>15</v>
      </c>
      <c r="R100" s="27" t="s">
        <v>14</v>
      </c>
      <c r="S100" s="39" t="s">
        <v>15</v>
      </c>
      <c r="T100" s="27" t="s">
        <v>14</v>
      </c>
      <c r="U100" s="39" t="s">
        <v>15</v>
      </c>
      <c r="V100" s="27" t="s">
        <v>14</v>
      </c>
      <c r="W100" s="39" t="s">
        <v>15</v>
      </c>
      <c r="X100" s="27" t="s">
        <v>14</v>
      </c>
      <c r="Y100" s="39" t="s">
        <v>15</v>
      </c>
    </row>
    <row r="101" spans="1:25">
      <c r="A101" s="35" t="s">
        <v>16</v>
      </c>
      <c r="B101" s="38">
        <f>SUMPRODUCT(--ISNUMBER(SEARCH(주말비교!$A732,주말비교!$A$732:$A$1091))*--ISNUMBER(SEARCH("Up-regulation",주말비교!B$732:C$1091)))/COUNTIFS(주말데이터!$Z$4:$Z$363,"&lt;&gt;0",주말데이터!$Z$4:$Z$363,"&lt;&gt;")</f>
        <v>0</v>
      </c>
      <c r="C101" s="46">
        <f>SUMPRODUCT(--ISNUMBER(SEARCH(주말비교!$A732,주말비교!$A$732:$A$1091))*--ISNUMBER(SEARCH("Down-regulation",주말비교!B$732:C$1091)))/COUNTIFS(주말데이터!$Z$4:$Z$363,"&lt;&gt;0",주말데이터!$Z$4:$Z$363,"&lt;&gt;")</f>
        <v>0.2</v>
      </c>
      <c r="D101" s="38">
        <f>SUMPRODUCT(--ISNUMBER(SEARCH(주말비교!$A732,주말비교!$A$732:$A$1091))*--ISNUMBER(SEARCH("Up-regulation",주말비교!D$732:E$1091)))/COUNTIFS(주말데이터!$Z$4:$Z$363,"&lt;&gt;0",주말데이터!$Z$4:$Z$363,"&lt;&gt;")</f>
        <v>0.2</v>
      </c>
      <c r="E101" s="46">
        <f>SUMPRODUCT(--ISNUMBER(SEARCH(주말비교!$A732,주말비교!$A$732:$A$1091))*--ISNUMBER(SEARCH("Down-regulation",주말비교!D$732:E$1091)))/COUNTIFS(주말데이터!$Z$4:$Z$363,"&lt;&gt;0",주말데이터!$Z$4:$Z$363,"&lt;&gt;")</f>
        <v>0.5</v>
      </c>
      <c r="F101" s="38">
        <f>SUMPRODUCT(--ISNUMBER(SEARCH(주말비교!$A732,주말비교!$A$732:$A$1091))*--ISNUMBER(SEARCH("Up-regulation",주말비교!F$732:G$1091)))/COUNTIFS(주말데이터!$Z$4:$Z$363,"&lt;&gt;0",주말데이터!$Z$4:$Z$363,"&lt;&gt;")</f>
        <v>0.2</v>
      </c>
      <c r="G101" s="46">
        <f>SUMPRODUCT(--ISNUMBER(SEARCH(주말비교!$A732,주말비교!$A$732:$A$1091))*--ISNUMBER(SEARCH("Down-regulation",주말비교!F$732:G$1091)))/COUNTIFS(주말데이터!$Z$4:$Z$363,"&lt;&gt;0",주말데이터!$Z$4:$Z$363,"&lt;&gt;")</f>
        <v>0.3</v>
      </c>
      <c r="H101" s="38">
        <f>SUMPRODUCT(--ISNUMBER(SEARCH(주말비교!$A732,주말비교!$A$732:$A$1091))*--ISNUMBER(SEARCH("Up-regulation",주말비교!H$732:I$1091)))/COUNTIFS(주말데이터!$Z$4:$Z$363,"&lt;&gt;0",주말데이터!$Z$4:$Z$363,"&lt;&gt;")</f>
        <v>0.2</v>
      </c>
      <c r="I101" s="46">
        <f>SUMPRODUCT(--ISNUMBER(SEARCH(주말비교!$A732,주말비교!$A$732:$A$1091))*--ISNUMBER(SEARCH("Down-regulation",주말비교!H$732:I$1091)))/COUNTIFS(주말데이터!$Z$4:$Z$363,"&lt;&gt;0",주말데이터!$Z$4:$Z$363,"&lt;&gt;")</f>
        <v>0.3</v>
      </c>
      <c r="J101" s="38">
        <f>SUMPRODUCT(--ISNUMBER(SEARCH(주말비교!$A732,주말비교!$A$732:$A$1091))*--ISNUMBER(SEARCH("Up-regulation",주말비교!J$732:K$1091)))/COUNTIFS(주말데이터!$Z$4:$Z$363,"&lt;&gt;0",주말데이터!$Z$4:$Z$363,"&lt;&gt;")</f>
        <v>0</v>
      </c>
      <c r="K101" s="46">
        <f>SUMPRODUCT(--ISNUMBER(SEARCH(주말비교!$A732,주말비교!$A$732:$A$1091))*--ISNUMBER(SEARCH("Down-regulation",주말비교!J$732:K$1091)))/COUNTIFS(주말데이터!$Z$4:$Z$363,"&lt;&gt;0",주말데이터!$Z$4:$Z$363,"&lt;&gt;")</f>
        <v>0.2</v>
      </c>
      <c r="L101" s="38">
        <f>SUMPRODUCT(--ISNUMBER(SEARCH(주말비교!$A732,주말비교!$A$732:$A$1091))*--ISNUMBER(SEARCH("Up-regulation",주말비교!L$732:M$1091)))/COUNTIFS(주말데이터!$Z$4:$Z$363,"&lt;&gt;0",주말데이터!$Z$4:$Z$363,"&lt;&gt;")</f>
        <v>0.3</v>
      </c>
      <c r="M101" s="46">
        <f>SUMPRODUCT(--ISNUMBER(SEARCH(주말비교!$A732,주말비교!$A$732:$A$1091))*--ISNUMBER(SEARCH("Down-regulation",주말비교!L$732:M$1091)))/COUNTIFS(주말데이터!$Z$4:$Z$363,"&lt;&gt;0",주말데이터!$Z$4:$Z$363,"&lt;&gt;")</f>
        <v>0.3</v>
      </c>
      <c r="N101" s="38">
        <f>SUMPRODUCT(--ISNUMBER(SEARCH(주말비교!$A732,주말비교!$A$732:$A$1091))*--ISNUMBER(SEARCH("Up-regulation",주말비교!N$732:O$1091)))/COUNTIFS(주말데이터!$Z$4:$Z$363,"&lt;&gt;0",주말데이터!$Z$4:$Z$363,"&lt;&gt;")</f>
        <v>0.3</v>
      </c>
      <c r="O101" s="46">
        <f>SUMPRODUCT(--ISNUMBER(SEARCH(주말비교!$A732,주말비교!$A$732:$A$1091))*--ISNUMBER(SEARCH("Down-regulation",주말비교!N$732:O$1091)))/COUNTIFS(주말데이터!$Z$4:$Z$363,"&lt;&gt;0",주말데이터!$Z$4:$Z$363,"&lt;&gt;")</f>
        <v>0.3</v>
      </c>
      <c r="P101" s="38">
        <f>SUMPRODUCT(--ISNUMBER(SEARCH(주말비교!$A732,주말비교!$A$732:$A$1091))*--ISNUMBER(SEARCH("Up-regulation",주말비교!P$732:Q$1091)))/COUNTIFS(주말데이터!$Z$4:$Z$363,"&lt;&gt;0",주말데이터!$Z$4:$Z$363,"&lt;&gt;")</f>
        <v>0.3</v>
      </c>
      <c r="Q101" s="46">
        <f>SUMPRODUCT(--ISNUMBER(SEARCH(주말비교!$A732,주말비교!$A$732:$A$1091))*--ISNUMBER(SEARCH("Down-regulation",주말비교!P$732:Q$1091)))/COUNTIFS(주말데이터!$Z$4:$Z$363,"&lt;&gt;0",주말데이터!$Z$4:$Z$363,"&lt;&gt;")</f>
        <v>0.3</v>
      </c>
      <c r="R101" s="38">
        <f>SUMPRODUCT(--ISNUMBER(SEARCH(주말비교!$A732,주말비교!$A$732:$A$1091))*--ISNUMBER(SEARCH("Up-regulation",주말비교!R$732:S$1091)))/COUNTIFS(주말데이터!$Z$4:$Z$363,"&lt;&gt;0",주말데이터!$Z$4:$Z$363,"&lt;&gt;")</f>
        <v>0.3</v>
      </c>
      <c r="S101" s="46">
        <f>SUMPRODUCT(--ISNUMBER(SEARCH(주말비교!$A732,주말비교!$A$732:$A$1091))*--ISNUMBER(SEARCH("Down-regulation",주말비교!R$732:S$1091)))/COUNTIFS(주말데이터!$Z$4:$Z$363,"&lt;&gt;0",주말데이터!$Z$4:$Z$363,"&lt;&gt;")</f>
        <v>0.3</v>
      </c>
      <c r="T101" s="38">
        <f>SUMPRODUCT(--ISNUMBER(SEARCH(주말비교!$A732,주말비교!$A$732:$A$1091))*--ISNUMBER(SEARCH("Up-regulation",주말비교!T$732:U$1091)))/COUNTIFS(주말데이터!$Z$4:$Z$363,"&lt;&gt;0",주말데이터!$Z$4:$Z$363,"&lt;&gt;")</f>
        <v>0.4</v>
      </c>
      <c r="U101" s="46">
        <f>SUMPRODUCT(--ISNUMBER(SEARCH(주말비교!$A732,주말비교!$A$732:$A$1091))*--ISNUMBER(SEARCH("Down-regulation",주말비교!T$732:U$1091)))/COUNTIFS(주말데이터!$Z$4:$Z$363,"&lt;&gt;0",주말데이터!$Z$4:$Z$363,"&lt;&gt;")</f>
        <v>0.3</v>
      </c>
      <c r="V101" s="38">
        <f>SUMPRODUCT(--ISNUMBER(SEARCH(주말비교!$A732,주말비교!$A$732:$A$1091))*--ISNUMBER(SEARCH("Up-regulation",주말비교!V$732:W$1091)))/COUNTIFS(주말데이터!$Z$4:$Z$363,"&lt;&gt;0",주말데이터!$Z$4:$Z$363,"&lt;&gt;")</f>
        <v>0.2</v>
      </c>
      <c r="W101" s="46">
        <f>SUMPRODUCT(--ISNUMBER(SEARCH(주말비교!$A732,주말비교!$A$732:$A$1091))*--ISNUMBER(SEARCH("Down-regulation",주말비교!V$732:W$1091)))/COUNTIFS(주말데이터!$Z$4:$Z$363,"&lt;&gt;0",주말데이터!$Z$4:$Z$363,"&lt;&gt;")</f>
        <v>0.4</v>
      </c>
      <c r="X101" s="38">
        <f>SUMPRODUCT(--ISNUMBER(SEARCH(주말비교!$A732,주말비교!$A$732:$A$1091))*--ISNUMBER(SEARCH("Up-regulation",주말비교!X$732:Y$1091)))/COUNTIFS(주말데이터!$Z$4:$Z$363,"&lt;&gt;0",주말데이터!$Z$4:$Z$363,"&lt;&gt;")</f>
        <v>0.1</v>
      </c>
      <c r="Y101" s="49">
        <f>SUMPRODUCT(--ISNUMBER(SEARCH(주말비교!$A732,주말비교!$A$732:$A$1091))*--ISNUMBER(SEARCH("Down-regulation",주말비교!X$732:Y$1091)))/COUNTIFS(주말데이터!$Z$4:$Z$363,"&lt;&gt;0",주말데이터!$Z$4:$Z$363,"&lt;&gt;")</f>
        <v>0.4</v>
      </c>
    </row>
    <row r="102" spans="1:25">
      <c r="A102" s="36" t="s">
        <v>17</v>
      </c>
      <c r="B102" s="47">
        <f>SUMPRODUCT(--ISNUMBER(SEARCH(주말비교!$A733,주말비교!$A$732:$A$1091))*--ISNUMBER(SEARCH("Up-regulation",주말비교!B$732:C$1091)))/COUNTIFS(주말데이터!$Z$4:$Z$363,"&lt;&gt;0",주말데이터!$Z$4:$Z$363,"&lt;&gt;")</f>
        <v>0</v>
      </c>
      <c r="C102" s="48">
        <f>SUMPRODUCT(--ISNUMBER(SEARCH(주말비교!$A733,주말비교!$A$732:$A$1091))*--ISNUMBER(SEARCH("Down-regulation",주말비교!B$732:C$1091)))/COUNTIFS(주말데이터!$Z$4:$Z$363,"&lt;&gt;0",주말데이터!$Z$4:$Z$363,"&lt;&gt;")</f>
        <v>0.5</v>
      </c>
      <c r="D102" s="47">
        <f>SUMPRODUCT(--ISNUMBER(SEARCH(주말비교!$A733,주말비교!$A$732:$A$1091))*--ISNUMBER(SEARCH("Up-regulation",주말비교!D$732:E$1091)))/COUNTIFS(주말데이터!$Z$4:$Z$363,"&lt;&gt;0",주말데이터!$Z$4:$Z$363,"&lt;&gt;")</f>
        <v>0</v>
      </c>
      <c r="E102" s="48">
        <f>SUMPRODUCT(--ISNUMBER(SEARCH(주말비교!$A733,주말비교!$A$732:$A$1091))*--ISNUMBER(SEARCH("Down-regulation",주말비교!D$732:E$1091)))/COUNTIFS(주말데이터!$Z$4:$Z$363,"&lt;&gt;0",주말데이터!$Z$4:$Z$363,"&lt;&gt;")</f>
        <v>0.6</v>
      </c>
      <c r="F102" s="47">
        <f>SUMPRODUCT(--ISNUMBER(SEARCH(주말비교!$A733,주말비교!$A$732:$A$1091))*--ISNUMBER(SEARCH("Up-regulation",주말비교!F$732:G$1091)))/COUNTIFS(주말데이터!$Z$4:$Z$363,"&lt;&gt;0",주말데이터!$Z$4:$Z$363,"&lt;&gt;")</f>
        <v>0.1</v>
      </c>
      <c r="G102" s="48">
        <f>SUMPRODUCT(--ISNUMBER(SEARCH(주말비교!$A733,주말비교!$A$732:$A$1091))*--ISNUMBER(SEARCH("Down-regulation",주말비교!F$732:G$1091)))/COUNTIFS(주말데이터!$Z$4:$Z$363,"&lt;&gt;0",주말데이터!$Z$4:$Z$363,"&lt;&gt;")</f>
        <v>0.3</v>
      </c>
      <c r="H102" s="47">
        <f>SUMPRODUCT(--ISNUMBER(SEARCH(주말비교!$A733,주말비교!$A$732:$A$1091))*--ISNUMBER(SEARCH("Up-regulation",주말비교!H$732:I$1091)))/COUNTIFS(주말데이터!$Z$4:$Z$363,"&lt;&gt;0",주말데이터!$Z$4:$Z$363,"&lt;&gt;")</f>
        <v>0.1</v>
      </c>
      <c r="I102" s="48">
        <f>SUMPRODUCT(--ISNUMBER(SEARCH(주말비교!$A733,주말비교!$A$732:$A$1091))*--ISNUMBER(SEARCH("Down-regulation",주말비교!H$732:I$1091)))/COUNTIFS(주말데이터!$Z$4:$Z$363,"&lt;&gt;0",주말데이터!$Z$4:$Z$363,"&lt;&gt;")</f>
        <v>0.3</v>
      </c>
      <c r="J102" s="47">
        <f>SUMPRODUCT(--ISNUMBER(SEARCH(주말비교!$A733,주말비교!$A$732:$A$1091))*--ISNUMBER(SEARCH("Up-regulation",주말비교!J$732:K$1091)))/COUNTIFS(주말데이터!$Z$4:$Z$363,"&lt;&gt;0",주말데이터!$Z$4:$Z$363,"&lt;&gt;")</f>
        <v>0</v>
      </c>
      <c r="K102" s="48">
        <f>SUMPRODUCT(--ISNUMBER(SEARCH(주말비교!$A733,주말비교!$A$732:$A$1091))*--ISNUMBER(SEARCH("Down-regulation",주말비교!J$732:K$1091)))/COUNTIFS(주말데이터!$Z$4:$Z$363,"&lt;&gt;0",주말데이터!$Z$4:$Z$363,"&lt;&gt;")</f>
        <v>0.5</v>
      </c>
      <c r="L102" s="47">
        <f>SUMPRODUCT(--ISNUMBER(SEARCH(주말비교!$A733,주말비교!$A$732:$A$1091))*--ISNUMBER(SEARCH("Up-regulation",주말비교!L$732:M$1091)))/COUNTIFS(주말데이터!$Z$4:$Z$363,"&lt;&gt;0",주말데이터!$Z$4:$Z$363,"&lt;&gt;")</f>
        <v>0.2</v>
      </c>
      <c r="M102" s="48">
        <f>SUMPRODUCT(--ISNUMBER(SEARCH(주말비교!$A733,주말비교!$A$732:$A$1091))*--ISNUMBER(SEARCH("Down-regulation",주말비교!L$732:M$1091)))/COUNTIFS(주말데이터!$Z$4:$Z$363,"&lt;&gt;0",주말데이터!$Z$4:$Z$363,"&lt;&gt;")</f>
        <v>0.3</v>
      </c>
      <c r="N102" s="47">
        <f>SUMPRODUCT(--ISNUMBER(SEARCH(주말비교!$A733,주말비교!$A$732:$A$1091))*--ISNUMBER(SEARCH("Up-regulation",주말비교!N$732:O$1091)))/COUNTIFS(주말데이터!$Z$4:$Z$363,"&lt;&gt;0",주말데이터!$Z$4:$Z$363,"&lt;&gt;")</f>
        <v>0.2</v>
      </c>
      <c r="O102" s="48">
        <f>SUMPRODUCT(--ISNUMBER(SEARCH(주말비교!$A733,주말비교!$A$732:$A$1091))*--ISNUMBER(SEARCH("Down-regulation",주말비교!N$732:O$1091)))/COUNTIFS(주말데이터!$Z$4:$Z$363,"&lt;&gt;0",주말데이터!$Z$4:$Z$363,"&lt;&gt;")</f>
        <v>0.3</v>
      </c>
      <c r="P102" s="47">
        <f>SUMPRODUCT(--ISNUMBER(SEARCH(주말비교!$A733,주말비교!$A$732:$A$1091))*--ISNUMBER(SEARCH("Up-regulation",주말비교!P$732:Q$1091)))/COUNTIFS(주말데이터!$Z$4:$Z$363,"&lt;&gt;0",주말데이터!$Z$4:$Z$363,"&lt;&gt;")</f>
        <v>0.2</v>
      </c>
      <c r="Q102" s="48">
        <f>SUMPRODUCT(--ISNUMBER(SEARCH(주말비교!$A733,주말비교!$A$732:$A$1091))*--ISNUMBER(SEARCH("Down-regulation",주말비교!P$732:Q$1091)))/COUNTIFS(주말데이터!$Z$4:$Z$363,"&lt;&gt;0",주말데이터!$Z$4:$Z$363,"&lt;&gt;")</f>
        <v>0.3</v>
      </c>
      <c r="R102" s="47">
        <f>SUMPRODUCT(--ISNUMBER(SEARCH(주말비교!$A733,주말비교!$A$732:$A$1091))*--ISNUMBER(SEARCH("Up-regulation",주말비교!R$732:S$1091)))/COUNTIFS(주말데이터!$Z$4:$Z$363,"&lt;&gt;0",주말데이터!$Z$4:$Z$363,"&lt;&gt;")</f>
        <v>0.2</v>
      </c>
      <c r="S102" s="48">
        <f>SUMPRODUCT(--ISNUMBER(SEARCH(주말비교!$A733,주말비교!$A$732:$A$1091))*--ISNUMBER(SEARCH("Down-regulation",주말비교!R$732:S$1091)))/COUNTIFS(주말데이터!$Z$4:$Z$363,"&lt;&gt;0",주말데이터!$Z$4:$Z$363,"&lt;&gt;")</f>
        <v>0.4</v>
      </c>
      <c r="T102" s="47">
        <f>SUMPRODUCT(--ISNUMBER(SEARCH(주말비교!$A733,주말비교!$A$732:$A$1091))*--ISNUMBER(SEARCH("Up-regulation",주말비교!T$732:U$1091)))/COUNTIFS(주말데이터!$Z$4:$Z$363,"&lt;&gt;0",주말데이터!$Z$4:$Z$363,"&lt;&gt;")</f>
        <v>0.4</v>
      </c>
      <c r="U102" s="48">
        <f>SUMPRODUCT(--ISNUMBER(SEARCH(주말비교!$A733,주말비교!$A$732:$A$1091))*--ISNUMBER(SEARCH("Down-regulation",주말비교!T$732:U$1091)))/COUNTIFS(주말데이터!$Z$4:$Z$363,"&lt;&gt;0",주말데이터!$Z$4:$Z$363,"&lt;&gt;")</f>
        <v>0.3</v>
      </c>
      <c r="V102" s="47">
        <f>SUMPRODUCT(--ISNUMBER(SEARCH(주말비교!$A733,주말비교!$A$732:$A$1091))*--ISNUMBER(SEARCH("Up-regulation",주말비교!V$732:W$1091)))/COUNTIFS(주말데이터!$Z$4:$Z$363,"&lt;&gt;0",주말데이터!$Z$4:$Z$363,"&lt;&gt;")</f>
        <v>0.1</v>
      </c>
      <c r="W102" s="48">
        <f>SUMPRODUCT(--ISNUMBER(SEARCH(주말비교!$A733,주말비교!$A$732:$A$1091))*--ISNUMBER(SEARCH("Down-regulation",주말비교!V$732:W$1091)))/COUNTIFS(주말데이터!$Z$4:$Z$363,"&lt;&gt;0",주말데이터!$Z$4:$Z$363,"&lt;&gt;")</f>
        <v>0.5</v>
      </c>
      <c r="X102" s="47">
        <f>SUMPRODUCT(--ISNUMBER(SEARCH(주말비교!$A733,주말비교!$A$732:$A$1091))*--ISNUMBER(SEARCH("Up-regulation",주말비교!X$732:Y$1091)))/COUNTIFS(주말데이터!$Z$4:$Z$363,"&lt;&gt;0",주말데이터!$Z$4:$Z$363,"&lt;&gt;")</f>
        <v>0.1</v>
      </c>
      <c r="Y102" s="50">
        <f>SUMPRODUCT(--ISNUMBER(SEARCH(주말비교!$A733,주말비교!$A$732:$A$1091))*--ISNUMBER(SEARCH("Down-regulation",주말비교!X$732:Y$1091)))/COUNTIFS(주말데이터!$Z$4:$Z$363,"&lt;&gt;0",주말데이터!$Z$4:$Z$363,"&lt;&gt;")</f>
        <v>0.4</v>
      </c>
    </row>
    <row r="103" spans="1:25">
      <c r="A103" s="36" t="s">
        <v>18</v>
      </c>
      <c r="B103" s="47">
        <f>SUMPRODUCT(--ISNUMBER(SEARCH(주말비교!$A734,주말비교!$A$732:$A$1091))*--ISNUMBER(SEARCH("Up-regulation",주말비교!B$732:C$1091)))/COUNTIFS(주말데이터!$Z$4:$Z$363,"&lt;&gt;0",주말데이터!$Z$4:$Z$363,"&lt;&gt;")</f>
        <v>0</v>
      </c>
      <c r="C103" s="48">
        <f>SUMPRODUCT(--ISNUMBER(SEARCH(주말비교!$A734,주말비교!$A$732:$A$1091))*--ISNUMBER(SEARCH("Down-regulation",주말비교!B$732:C$1091)))/COUNTIFS(주말데이터!$Z$4:$Z$363,"&lt;&gt;0",주말데이터!$Z$4:$Z$363,"&lt;&gt;")</f>
        <v>0.4</v>
      </c>
      <c r="D103" s="47">
        <f>SUMPRODUCT(--ISNUMBER(SEARCH(주말비교!$A734,주말비교!$A$732:$A$1091))*--ISNUMBER(SEARCH("Up-regulation",주말비교!D$732:E$1091)))/COUNTIFS(주말데이터!$Z$4:$Z$363,"&lt;&gt;0",주말데이터!$Z$4:$Z$363,"&lt;&gt;")</f>
        <v>0.2</v>
      </c>
      <c r="E103" s="48">
        <f>SUMPRODUCT(--ISNUMBER(SEARCH(주말비교!$A734,주말비교!$A$732:$A$1091))*--ISNUMBER(SEARCH("Down-regulation",주말비교!D$732:E$1091)))/COUNTIFS(주말데이터!$Z$4:$Z$363,"&lt;&gt;0",주말데이터!$Z$4:$Z$363,"&lt;&gt;")</f>
        <v>0.4</v>
      </c>
      <c r="F103" s="47">
        <f>SUMPRODUCT(--ISNUMBER(SEARCH(주말비교!$A734,주말비교!$A$732:$A$1091))*--ISNUMBER(SEARCH("Up-regulation",주말비교!F$732:G$1091)))/COUNTIFS(주말데이터!$Z$4:$Z$363,"&lt;&gt;0",주말데이터!$Z$4:$Z$363,"&lt;&gt;")</f>
        <v>0.2</v>
      </c>
      <c r="G103" s="48">
        <f>SUMPRODUCT(--ISNUMBER(SEARCH(주말비교!$A734,주말비교!$A$732:$A$1091))*--ISNUMBER(SEARCH("Down-regulation",주말비교!F$732:G$1091)))/COUNTIFS(주말데이터!$Z$4:$Z$363,"&lt;&gt;0",주말데이터!$Z$4:$Z$363,"&lt;&gt;")</f>
        <v>0.2</v>
      </c>
      <c r="H103" s="47">
        <f>SUMPRODUCT(--ISNUMBER(SEARCH(주말비교!$A734,주말비교!$A$732:$A$1091))*--ISNUMBER(SEARCH("Up-regulation",주말비교!H$732:I$1091)))/COUNTIFS(주말데이터!$Z$4:$Z$363,"&lt;&gt;0",주말데이터!$Z$4:$Z$363,"&lt;&gt;")</f>
        <v>0.2</v>
      </c>
      <c r="I103" s="48">
        <f>SUMPRODUCT(--ISNUMBER(SEARCH(주말비교!$A734,주말비교!$A$732:$A$1091))*--ISNUMBER(SEARCH("Down-regulation",주말비교!H$732:I$1091)))/COUNTIFS(주말데이터!$Z$4:$Z$363,"&lt;&gt;0",주말데이터!$Z$4:$Z$363,"&lt;&gt;")</f>
        <v>0.2</v>
      </c>
      <c r="J103" s="47">
        <f>SUMPRODUCT(--ISNUMBER(SEARCH(주말비교!$A734,주말비교!$A$732:$A$1091))*--ISNUMBER(SEARCH("Up-regulation",주말비교!J$732:K$1091)))/COUNTIFS(주말데이터!$Z$4:$Z$363,"&lt;&gt;0",주말데이터!$Z$4:$Z$363,"&lt;&gt;")</f>
        <v>0</v>
      </c>
      <c r="K103" s="48">
        <f>SUMPRODUCT(--ISNUMBER(SEARCH(주말비교!$A734,주말비교!$A$732:$A$1091))*--ISNUMBER(SEARCH("Down-regulation",주말비교!J$732:K$1091)))/COUNTIFS(주말데이터!$Z$4:$Z$363,"&lt;&gt;0",주말데이터!$Z$4:$Z$363,"&lt;&gt;")</f>
        <v>0.4</v>
      </c>
      <c r="L103" s="47">
        <f>SUMPRODUCT(--ISNUMBER(SEARCH(주말비교!$A734,주말비교!$A$732:$A$1091))*--ISNUMBER(SEARCH("Up-regulation",주말비교!L$732:M$1091)))/COUNTIFS(주말데이터!$Z$4:$Z$363,"&lt;&gt;0",주말데이터!$Z$4:$Z$363,"&lt;&gt;")</f>
        <v>0.1</v>
      </c>
      <c r="M103" s="48">
        <f>SUMPRODUCT(--ISNUMBER(SEARCH(주말비교!$A734,주말비교!$A$732:$A$1091))*--ISNUMBER(SEARCH("Down-regulation",주말비교!L$732:M$1091)))/COUNTIFS(주말데이터!$Z$4:$Z$363,"&lt;&gt;0",주말데이터!$Z$4:$Z$363,"&lt;&gt;")</f>
        <v>0.2</v>
      </c>
      <c r="N103" s="47">
        <f>SUMPRODUCT(--ISNUMBER(SEARCH(주말비교!$A734,주말비교!$A$732:$A$1091))*--ISNUMBER(SEARCH("Up-regulation",주말비교!N$732:O$1091)))/COUNTIFS(주말데이터!$Z$4:$Z$363,"&lt;&gt;0",주말데이터!$Z$4:$Z$363,"&lt;&gt;")</f>
        <v>0.1</v>
      </c>
      <c r="O103" s="48">
        <f>SUMPRODUCT(--ISNUMBER(SEARCH(주말비교!$A734,주말비교!$A$732:$A$1091))*--ISNUMBER(SEARCH("Down-regulation",주말비교!N$732:O$1091)))/COUNTIFS(주말데이터!$Z$4:$Z$363,"&lt;&gt;0",주말데이터!$Z$4:$Z$363,"&lt;&gt;")</f>
        <v>0.2</v>
      </c>
      <c r="P103" s="47">
        <f>SUMPRODUCT(--ISNUMBER(SEARCH(주말비교!$A734,주말비교!$A$732:$A$1091))*--ISNUMBER(SEARCH("Up-regulation",주말비교!P$732:Q$1091)))/COUNTIFS(주말데이터!$Z$4:$Z$363,"&lt;&gt;0",주말데이터!$Z$4:$Z$363,"&lt;&gt;")</f>
        <v>0.1</v>
      </c>
      <c r="Q103" s="48">
        <f>SUMPRODUCT(--ISNUMBER(SEARCH(주말비교!$A734,주말비교!$A$732:$A$1091))*--ISNUMBER(SEARCH("Down-regulation",주말비교!P$732:Q$1091)))/COUNTIFS(주말데이터!$Z$4:$Z$363,"&lt;&gt;0",주말데이터!$Z$4:$Z$363,"&lt;&gt;")</f>
        <v>0.2</v>
      </c>
      <c r="R103" s="47">
        <f>SUMPRODUCT(--ISNUMBER(SEARCH(주말비교!$A734,주말비교!$A$732:$A$1091))*--ISNUMBER(SEARCH("Up-regulation",주말비교!R$732:S$1091)))/COUNTIFS(주말데이터!$Z$4:$Z$363,"&lt;&gt;0",주말데이터!$Z$4:$Z$363,"&lt;&gt;")</f>
        <v>0.1</v>
      </c>
      <c r="S103" s="48">
        <f>SUMPRODUCT(--ISNUMBER(SEARCH(주말비교!$A734,주말비교!$A$732:$A$1091))*--ISNUMBER(SEARCH("Down-regulation",주말비교!R$732:S$1091)))/COUNTIFS(주말데이터!$Z$4:$Z$363,"&lt;&gt;0",주말데이터!$Z$4:$Z$363,"&lt;&gt;")</f>
        <v>0.3</v>
      </c>
      <c r="T103" s="47">
        <f>SUMPRODUCT(--ISNUMBER(SEARCH(주말비교!$A734,주말비교!$A$732:$A$1091))*--ISNUMBER(SEARCH("Up-regulation",주말비교!T$732:U$1091)))/COUNTIFS(주말데이터!$Z$4:$Z$363,"&lt;&gt;0",주말데이터!$Z$4:$Z$363,"&lt;&gt;")</f>
        <v>0.2</v>
      </c>
      <c r="U103" s="48">
        <f>SUMPRODUCT(--ISNUMBER(SEARCH(주말비교!$A734,주말비교!$A$732:$A$1091))*--ISNUMBER(SEARCH("Down-regulation",주말비교!T$732:U$1091)))/COUNTIFS(주말데이터!$Z$4:$Z$363,"&lt;&gt;0",주말데이터!$Z$4:$Z$363,"&lt;&gt;")</f>
        <v>0.2</v>
      </c>
      <c r="V103" s="47">
        <f>SUMPRODUCT(--ISNUMBER(SEARCH(주말비교!$A734,주말비교!$A$732:$A$1091))*--ISNUMBER(SEARCH("Up-regulation",주말비교!V$732:W$1091)))/COUNTIFS(주말데이터!$Z$4:$Z$363,"&lt;&gt;0",주말데이터!$Z$4:$Z$363,"&lt;&gt;")</f>
        <v>0.3</v>
      </c>
      <c r="W103" s="48">
        <f>SUMPRODUCT(--ISNUMBER(SEARCH(주말비교!$A734,주말비교!$A$732:$A$1091))*--ISNUMBER(SEARCH("Down-regulation",주말비교!V$732:W$1091)))/COUNTIFS(주말데이터!$Z$4:$Z$363,"&lt;&gt;0",주말데이터!$Z$4:$Z$363,"&lt;&gt;")</f>
        <v>0.3</v>
      </c>
      <c r="X103" s="47">
        <f>SUMPRODUCT(--ISNUMBER(SEARCH(주말비교!$A734,주말비교!$A$732:$A$1091))*--ISNUMBER(SEARCH("Up-regulation",주말비교!X$732:Y$1091)))/COUNTIFS(주말데이터!$Z$4:$Z$363,"&lt;&gt;0",주말데이터!$Z$4:$Z$363,"&lt;&gt;")</f>
        <v>0.3</v>
      </c>
      <c r="Y103" s="50">
        <f>SUMPRODUCT(--ISNUMBER(SEARCH(주말비교!$A734,주말비교!$A$732:$A$1091))*--ISNUMBER(SEARCH("Down-regulation",주말비교!X$732:Y$1091)))/COUNTIFS(주말데이터!$Z$4:$Z$363,"&lt;&gt;0",주말데이터!$Z$4:$Z$363,"&lt;&gt;")</f>
        <v>0.3</v>
      </c>
    </row>
    <row r="104" spans="1:25">
      <c r="A104" s="36" t="s">
        <v>19</v>
      </c>
      <c r="B104" s="47">
        <f>SUMPRODUCT(--ISNUMBER(SEARCH(주말비교!$A735,주말비교!$A$732:$A$1091))*--ISNUMBER(SEARCH("Up-regulation",주말비교!B$732:C$1091)))/COUNTIFS(주말데이터!$Z$4:$Z$363,"&lt;&gt;0",주말데이터!$Z$4:$Z$363,"&lt;&gt;")</f>
        <v>0</v>
      </c>
      <c r="C104" s="48">
        <f>SUMPRODUCT(--ISNUMBER(SEARCH(주말비교!$A735,주말비교!$A$732:$A$1091))*--ISNUMBER(SEARCH("Down-regulation",주말비교!B$732:C$1091)))/COUNTIFS(주말데이터!$Z$4:$Z$363,"&lt;&gt;0",주말데이터!$Z$4:$Z$363,"&lt;&gt;")</f>
        <v>0.5</v>
      </c>
      <c r="D104" s="47">
        <f>SUMPRODUCT(--ISNUMBER(SEARCH(주말비교!$A735,주말비교!$A$732:$A$1091))*--ISNUMBER(SEARCH("Up-regulation",주말비교!D$732:E$1091)))/COUNTIFS(주말데이터!$Z$4:$Z$363,"&lt;&gt;0",주말데이터!$Z$4:$Z$363,"&lt;&gt;")</f>
        <v>0.1</v>
      </c>
      <c r="E104" s="48">
        <f>SUMPRODUCT(--ISNUMBER(SEARCH(주말비교!$A735,주말비교!$A$732:$A$1091))*--ISNUMBER(SEARCH("Down-regulation",주말비교!D$732:E$1091)))/COUNTIFS(주말데이터!$Z$4:$Z$363,"&lt;&gt;0",주말데이터!$Z$4:$Z$363,"&lt;&gt;")</f>
        <v>0.4</v>
      </c>
      <c r="F104" s="47">
        <f>SUMPRODUCT(--ISNUMBER(SEARCH(주말비교!$A735,주말비교!$A$732:$A$1091))*--ISNUMBER(SEARCH("Up-regulation",주말비교!F$732:G$1091)))/COUNTIFS(주말데이터!$Z$4:$Z$363,"&lt;&gt;0",주말데이터!$Z$4:$Z$363,"&lt;&gt;")</f>
        <v>0.3</v>
      </c>
      <c r="G104" s="48">
        <f>SUMPRODUCT(--ISNUMBER(SEARCH(주말비교!$A735,주말비교!$A$732:$A$1091))*--ISNUMBER(SEARCH("Down-regulation",주말비교!F$732:G$1091)))/COUNTIFS(주말데이터!$Z$4:$Z$363,"&lt;&gt;0",주말데이터!$Z$4:$Z$363,"&lt;&gt;")</f>
        <v>0.2</v>
      </c>
      <c r="H104" s="47">
        <f>SUMPRODUCT(--ISNUMBER(SEARCH(주말비교!$A735,주말비교!$A$732:$A$1091))*--ISNUMBER(SEARCH("Up-regulation",주말비교!H$732:I$1091)))/COUNTIFS(주말데이터!$Z$4:$Z$363,"&lt;&gt;0",주말데이터!$Z$4:$Z$363,"&lt;&gt;")</f>
        <v>0.3</v>
      </c>
      <c r="I104" s="48">
        <f>SUMPRODUCT(--ISNUMBER(SEARCH(주말비교!$A735,주말비교!$A$732:$A$1091))*--ISNUMBER(SEARCH("Down-regulation",주말비교!H$732:I$1091)))/COUNTIFS(주말데이터!$Z$4:$Z$363,"&lt;&gt;0",주말데이터!$Z$4:$Z$363,"&lt;&gt;")</f>
        <v>0.2</v>
      </c>
      <c r="J104" s="47">
        <f>SUMPRODUCT(--ISNUMBER(SEARCH(주말비교!$A735,주말비교!$A$732:$A$1091))*--ISNUMBER(SEARCH("Up-regulation",주말비교!J$732:K$1091)))/COUNTIFS(주말데이터!$Z$4:$Z$363,"&lt;&gt;0",주말데이터!$Z$4:$Z$363,"&lt;&gt;")</f>
        <v>0</v>
      </c>
      <c r="K104" s="48">
        <f>SUMPRODUCT(--ISNUMBER(SEARCH(주말비교!$A735,주말비교!$A$732:$A$1091))*--ISNUMBER(SEARCH("Down-regulation",주말비교!J$732:K$1091)))/COUNTIFS(주말데이터!$Z$4:$Z$363,"&lt;&gt;0",주말데이터!$Z$4:$Z$363,"&lt;&gt;")</f>
        <v>0.5</v>
      </c>
      <c r="L104" s="47">
        <f>SUMPRODUCT(--ISNUMBER(SEARCH(주말비교!$A735,주말비교!$A$732:$A$1091))*--ISNUMBER(SEARCH("Up-regulation",주말비교!L$732:M$1091)))/COUNTIFS(주말데이터!$Z$4:$Z$363,"&lt;&gt;0",주말데이터!$Z$4:$Z$363,"&lt;&gt;")</f>
        <v>0.3</v>
      </c>
      <c r="M104" s="48">
        <f>SUMPRODUCT(--ISNUMBER(SEARCH(주말비교!$A735,주말비교!$A$732:$A$1091))*--ISNUMBER(SEARCH("Down-regulation",주말비교!L$732:M$1091)))/COUNTIFS(주말데이터!$Z$4:$Z$363,"&lt;&gt;0",주말데이터!$Z$4:$Z$363,"&lt;&gt;")</f>
        <v>0.2</v>
      </c>
      <c r="N104" s="47">
        <f>SUMPRODUCT(--ISNUMBER(SEARCH(주말비교!$A735,주말비교!$A$732:$A$1091))*--ISNUMBER(SEARCH("Up-regulation",주말비교!N$732:O$1091)))/COUNTIFS(주말데이터!$Z$4:$Z$363,"&lt;&gt;0",주말데이터!$Z$4:$Z$363,"&lt;&gt;")</f>
        <v>0.3</v>
      </c>
      <c r="O104" s="48">
        <f>SUMPRODUCT(--ISNUMBER(SEARCH(주말비교!$A735,주말비교!$A$732:$A$1091))*--ISNUMBER(SEARCH("Down-regulation",주말비교!N$732:O$1091)))/COUNTIFS(주말데이터!$Z$4:$Z$363,"&lt;&gt;0",주말데이터!$Z$4:$Z$363,"&lt;&gt;")</f>
        <v>0.2</v>
      </c>
      <c r="P104" s="47">
        <f>SUMPRODUCT(--ISNUMBER(SEARCH(주말비교!$A735,주말비교!$A$732:$A$1091))*--ISNUMBER(SEARCH("Up-regulation",주말비교!P$732:Q$1091)))/COUNTIFS(주말데이터!$Z$4:$Z$363,"&lt;&gt;0",주말데이터!$Z$4:$Z$363,"&lt;&gt;")</f>
        <v>0.3</v>
      </c>
      <c r="Q104" s="48">
        <f>SUMPRODUCT(--ISNUMBER(SEARCH(주말비교!$A735,주말비교!$A$732:$A$1091))*--ISNUMBER(SEARCH("Down-regulation",주말비교!P$732:Q$1091)))/COUNTIFS(주말데이터!$Z$4:$Z$363,"&lt;&gt;0",주말데이터!$Z$4:$Z$363,"&lt;&gt;")</f>
        <v>0.2</v>
      </c>
      <c r="R104" s="47">
        <f>SUMPRODUCT(--ISNUMBER(SEARCH(주말비교!$A735,주말비교!$A$732:$A$1091))*--ISNUMBER(SEARCH("Up-regulation",주말비교!R$732:S$1091)))/COUNTIFS(주말데이터!$Z$4:$Z$363,"&lt;&gt;0",주말데이터!$Z$4:$Z$363,"&lt;&gt;")</f>
        <v>0.3</v>
      </c>
      <c r="S104" s="48">
        <f>SUMPRODUCT(--ISNUMBER(SEARCH(주말비교!$A735,주말비교!$A$732:$A$1091))*--ISNUMBER(SEARCH("Down-regulation",주말비교!R$732:S$1091)))/COUNTIFS(주말데이터!$Z$4:$Z$363,"&lt;&gt;0",주말데이터!$Z$4:$Z$363,"&lt;&gt;")</f>
        <v>0.2</v>
      </c>
      <c r="T104" s="47">
        <f>SUMPRODUCT(--ISNUMBER(SEARCH(주말비교!$A735,주말비교!$A$732:$A$1091))*--ISNUMBER(SEARCH("Up-regulation",주말비교!T$732:U$1091)))/COUNTIFS(주말데이터!$Z$4:$Z$363,"&lt;&gt;0",주말데이터!$Z$4:$Z$363,"&lt;&gt;")</f>
        <v>0.4</v>
      </c>
      <c r="U104" s="48">
        <f>SUMPRODUCT(--ISNUMBER(SEARCH(주말비교!$A735,주말비교!$A$732:$A$1091))*--ISNUMBER(SEARCH("Down-regulation",주말비교!T$732:U$1091)))/COUNTIFS(주말데이터!$Z$4:$Z$363,"&lt;&gt;0",주말데이터!$Z$4:$Z$363,"&lt;&gt;")</f>
        <v>0.2</v>
      </c>
      <c r="V104" s="47">
        <f>SUMPRODUCT(--ISNUMBER(SEARCH(주말비교!$A735,주말비교!$A$732:$A$1091))*--ISNUMBER(SEARCH("Up-regulation",주말비교!V$732:W$1091)))/COUNTIFS(주말데이터!$Z$4:$Z$363,"&lt;&gt;0",주말데이터!$Z$4:$Z$363,"&lt;&gt;")</f>
        <v>0.3</v>
      </c>
      <c r="W104" s="48">
        <f>SUMPRODUCT(--ISNUMBER(SEARCH(주말비교!$A735,주말비교!$A$732:$A$1091))*--ISNUMBER(SEARCH("Down-regulation",주말비교!V$732:W$1091)))/COUNTIFS(주말데이터!$Z$4:$Z$363,"&lt;&gt;0",주말데이터!$Z$4:$Z$363,"&lt;&gt;")</f>
        <v>0.2</v>
      </c>
      <c r="X104" s="47">
        <f>SUMPRODUCT(--ISNUMBER(SEARCH(주말비교!$A735,주말비교!$A$732:$A$1091))*--ISNUMBER(SEARCH("Up-regulation",주말비교!X$732:Y$1091)))/COUNTIFS(주말데이터!$Z$4:$Z$363,"&lt;&gt;0",주말데이터!$Z$4:$Z$363,"&lt;&gt;")</f>
        <v>0.4</v>
      </c>
      <c r="Y104" s="50">
        <f>SUMPRODUCT(--ISNUMBER(SEARCH(주말비교!$A735,주말비교!$A$732:$A$1091))*--ISNUMBER(SEARCH("Down-regulation",주말비교!X$732:Y$1091)))/COUNTIFS(주말데이터!$Z$4:$Z$363,"&lt;&gt;0",주말데이터!$Z$4:$Z$363,"&lt;&gt;")</f>
        <v>0.2</v>
      </c>
    </row>
    <row r="105" spans="1:25">
      <c r="A105" s="36" t="s">
        <v>20</v>
      </c>
      <c r="B105" s="47">
        <f>SUMPRODUCT(--ISNUMBER(SEARCH(주말비교!$A736,주말비교!$A$732:$A$1091))*--ISNUMBER(SEARCH("Up-regulation",주말비교!B$732:C$1091)))/COUNTIFS(주말데이터!$Z$4:$Z$363,"&lt;&gt;0",주말데이터!$Z$4:$Z$363,"&lt;&gt;")</f>
        <v>0</v>
      </c>
      <c r="C105" s="48">
        <f>SUMPRODUCT(--ISNUMBER(SEARCH(주말비교!$A736,주말비교!$A$732:$A$1091))*--ISNUMBER(SEARCH("Down-regulation",주말비교!B$732:C$1091)))/COUNTIFS(주말데이터!$Z$4:$Z$363,"&lt;&gt;0",주말데이터!$Z$4:$Z$363,"&lt;&gt;")</f>
        <v>0.5</v>
      </c>
      <c r="D105" s="47">
        <f>SUMPRODUCT(--ISNUMBER(SEARCH(주말비교!$A736,주말비교!$A$732:$A$1091))*--ISNUMBER(SEARCH("Up-regulation",주말비교!D$732:E$1091)))/COUNTIFS(주말데이터!$Z$4:$Z$363,"&lt;&gt;0",주말데이터!$Z$4:$Z$363,"&lt;&gt;")</f>
        <v>0.1</v>
      </c>
      <c r="E105" s="48">
        <f>SUMPRODUCT(--ISNUMBER(SEARCH(주말비교!$A736,주말비교!$A$732:$A$1091))*--ISNUMBER(SEARCH("Down-regulation",주말비교!D$732:E$1091)))/COUNTIFS(주말데이터!$Z$4:$Z$363,"&lt;&gt;0",주말데이터!$Z$4:$Z$363,"&lt;&gt;")</f>
        <v>0.5</v>
      </c>
      <c r="F105" s="47">
        <f>SUMPRODUCT(--ISNUMBER(SEARCH(주말비교!$A736,주말비교!$A$732:$A$1091))*--ISNUMBER(SEARCH("Up-regulation",주말비교!F$732:G$1091)))/COUNTIFS(주말데이터!$Z$4:$Z$363,"&lt;&gt;0",주말데이터!$Z$4:$Z$363,"&lt;&gt;")</f>
        <v>0.3</v>
      </c>
      <c r="G105" s="48">
        <f>SUMPRODUCT(--ISNUMBER(SEARCH(주말비교!$A736,주말비교!$A$732:$A$1091))*--ISNUMBER(SEARCH("Down-regulation",주말비교!F$732:G$1091)))/COUNTIFS(주말데이터!$Z$4:$Z$363,"&lt;&gt;0",주말데이터!$Z$4:$Z$363,"&lt;&gt;")</f>
        <v>0.2</v>
      </c>
      <c r="H105" s="47">
        <f>SUMPRODUCT(--ISNUMBER(SEARCH(주말비교!$A736,주말비교!$A$732:$A$1091))*--ISNUMBER(SEARCH("Up-regulation",주말비교!H$732:I$1091)))/COUNTIFS(주말데이터!$Z$4:$Z$363,"&lt;&gt;0",주말데이터!$Z$4:$Z$363,"&lt;&gt;")</f>
        <v>0.3</v>
      </c>
      <c r="I105" s="48">
        <f>SUMPRODUCT(--ISNUMBER(SEARCH(주말비교!$A736,주말비교!$A$732:$A$1091))*--ISNUMBER(SEARCH("Down-regulation",주말비교!H$732:I$1091)))/COUNTIFS(주말데이터!$Z$4:$Z$363,"&lt;&gt;0",주말데이터!$Z$4:$Z$363,"&lt;&gt;")</f>
        <v>0.2</v>
      </c>
      <c r="J105" s="47">
        <f>SUMPRODUCT(--ISNUMBER(SEARCH(주말비교!$A736,주말비교!$A$732:$A$1091))*--ISNUMBER(SEARCH("Up-regulation",주말비교!J$732:K$1091)))/COUNTIFS(주말데이터!$Z$4:$Z$363,"&lt;&gt;0",주말데이터!$Z$4:$Z$363,"&lt;&gt;")</f>
        <v>0</v>
      </c>
      <c r="K105" s="48">
        <f>SUMPRODUCT(--ISNUMBER(SEARCH(주말비교!$A736,주말비교!$A$732:$A$1091))*--ISNUMBER(SEARCH("Down-regulation",주말비교!J$732:K$1091)))/COUNTIFS(주말데이터!$Z$4:$Z$363,"&lt;&gt;0",주말데이터!$Z$4:$Z$363,"&lt;&gt;")</f>
        <v>0.5</v>
      </c>
      <c r="L105" s="47">
        <f>SUMPRODUCT(--ISNUMBER(SEARCH(주말비교!$A736,주말비교!$A$732:$A$1091))*--ISNUMBER(SEARCH("Up-regulation",주말비교!L$732:M$1091)))/COUNTIFS(주말데이터!$Z$4:$Z$363,"&lt;&gt;0",주말데이터!$Z$4:$Z$363,"&lt;&gt;")</f>
        <v>0.4</v>
      </c>
      <c r="M105" s="48">
        <f>SUMPRODUCT(--ISNUMBER(SEARCH(주말비교!$A736,주말비교!$A$732:$A$1091))*--ISNUMBER(SEARCH("Down-regulation",주말비교!L$732:M$1091)))/COUNTIFS(주말데이터!$Z$4:$Z$363,"&lt;&gt;0",주말데이터!$Z$4:$Z$363,"&lt;&gt;")</f>
        <v>0.2</v>
      </c>
      <c r="N105" s="47">
        <f>SUMPRODUCT(--ISNUMBER(SEARCH(주말비교!$A736,주말비교!$A$732:$A$1091))*--ISNUMBER(SEARCH("Up-regulation",주말비교!N$732:O$1091)))/COUNTIFS(주말데이터!$Z$4:$Z$363,"&lt;&gt;0",주말데이터!$Z$4:$Z$363,"&lt;&gt;")</f>
        <v>0.4</v>
      </c>
      <c r="O105" s="48">
        <f>SUMPRODUCT(--ISNUMBER(SEARCH(주말비교!$A736,주말비교!$A$732:$A$1091))*--ISNUMBER(SEARCH("Down-regulation",주말비교!N$732:O$1091)))/COUNTIFS(주말데이터!$Z$4:$Z$363,"&lt;&gt;0",주말데이터!$Z$4:$Z$363,"&lt;&gt;")</f>
        <v>0.2</v>
      </c>
      <c r="P105" s="47">
        <f>SUMPRODUCT(--ISNUMBER(SEARCH(주말비교!$A736,주말비교!$A$732:$A$1091))*--ISNUMBER(SEARCH("Up-regulation",주말비교!P$732:Q$1091)))/COUNTIFS(주말데이터!$Z$4:$Z$363,"&lt;&gt;0",주말데이터!$Z$4:$Z$363,"&lt;&gt;")</f>
        <v>0.4</v>
      </c>
      <c r="Q105" s="48">
        <f>SUMPRODUCT(--ISNUMBER(SEARCH(주말비교!$A736,주말비교!$A$732:$A$1091))*--ISNUMBER(SEARCH("Down-regulation",주말비교!P$732:Q$1091)))/COUNTIFS(주말데이터!$Z$4:$Z$363,"&lt;&gt;0",주말데이터!$Z$4:$Z$363,"&lt;&gt;")</f>
        <v>0.2</v>
      </c>
      <c r="R105" s="47">
        <f>SUMPRODUCT(--ISNUMBER(SEARCH(주말비교!$A736,주말비교!$A$732:$A$1091))*--ISNUMBER(SEARCH("Up-regulation",주말비교!R$732:S$1091)))/COUNTIFS(주말데이터!$Z$4:$Z$363,"&lt;&gt;0",주말데이터!$Z$4:$Z$363,"&lt;&gt;")</f>
        <v>0.4</v>
      </c>
      <c r="S105" s="48">
        <f>SUMPRODUCT(--ISNUMBER(SEARCH(주말비교!$A736,주말비교!$A$732:$A$1091))*--ISNUMBER(SEARCH("Down-regulation",주말비교!R$732:S$1091)))/COUNTIFS(주말데이터!$Z$4:$Z$363,"&lt;&gt;0",주말데이터!$Z$4:$Z$363,"&lt;&gt;")</f>
        <v>0.3</v>
      </c>
      <c r="T105" s="47">
        <f>SUMPRODUCT(--ISNUMBER(SEARCH(주말비교!$A736,주말비교!$A$732:$A$1091))*--ISNUMBER(SEARCH("Up-regulation",주말비교!T$732:U$1091)))/COUNTIFS(주말데이터!$Z$4:$Z$363,"&lt;&gt;0",주말데이터!$Z$4:$Z$363,"&lt;&gt;")</f>
        <v>0.5</v>
      </c>
      <c r="U105" s="48">
        <f>SUMPRODUCT(--ISNUMBER(SEARCH(주말비교!$A736,주말비교!$A$732:$A$1091))*--ISNUMBER(SEARCH("Down-regulation",주말비교!T$732:U$1091)))/COUNTIFS(주말데이터!$Z$4:$Z$363,"&lt;&gt;0",주말데이터!$Z$4:$Z$363,"&lt;&gt;")</f>
        <v>0.2</v>
      </c>
      <c r="V105" s="47">
        <f>SUMPRODUCT(--ISNUMBER(SEARCH(주말비교!$A736,주말비교!$A$732:$A$1091))*--ISNUMBER(SEARCH("Up-regulation",주말비교!V$732:W$1091)))/COUNTIFS(주말데이터!$Z$4:$Z$363,"&lt;&gt;0",주말데이터!$Z$4:$Z$363,"&lt;&gt;")</f>
        <v>0.3</v>
      </c>
      <c r="W105" s="48">
        <f>SUMPRODUCT(--ISNUMBER(SEARCH(주말비교!$A736,주말비교!$A$732:$A$1091))*--ISNUMBER(SEARCH("Down-regulation",주말비교!V$732:W$1091)))/COUNTIFS(주말데이터!$Z$4:$Z$363,"&lt;&gt;0",주말데이터!$Z$4:$Z$363,"&lt;&gt;")</f>
        <v>0.3</v>
      </c>
      <c r="X105" s="47">
        <f>SUMPRODUCT(--ISNUMBER(SEARCH(주말비교!$A736,주말비교!$A$732:$A$1091))*--ISNUMBER(SEARCH("Up-regulation",주말비교!X$732:Y$1091)))/COUNTIFS(주말데이터!$Z$4:$Z$363,"&lt;&gt;0",주말데이터!$Z$4:$Z$363,"&lt;&gt;")</f>
        <v>0.5</v>
      </c>
      <c r="Y105" s="50">
        <f>SUMPRODUCT(--ISNUMBER(SEARCH(주말비교!$A736,주말비교!$A$732:$A$1091))*--ISNUMBER(SEARCH("Down-regulation",주말비교!X$732:Y$1091)))/COUNTIFS(주말데이터!$Z$4:$Z$363,"&lt;&gt;0",주말데이터!$Z$4:$Z$363,"&lt;&gt;")</f>
        <v>0.3</v>
      </c>
    </row>
    <row r="106" spans="1:25">
      <c r="A106" s="36" t="s">
        <v>21</v>
      </c>
      <c r="B106" s="47">
        <f>SUMPRODUCT(--ISNUMBER(SEARCH(주말비교!$A737,주말비교!$A$732:$A$1091))*--ISNUMBER(SEARCH("Up-regulation",주말비교!B$732:C$1091)))/COUNTIFS(주말데이터!$Z$4:$Z$363,"&lt;&gt;0",주말데이터!$Z$4:$Z$363,"&lt;&gt;")</f>
        <v>0</v>
      </c>
      <c r="C106" s="48">
        <f>SUMPRODUCT(--ISNUMBER(SEARCH(주말비교!$A737,주말비교!$A$732:$A$1091))*--ISNUMBER(SEARCH("Down-regulation",주말비교!B$732:C$1091)))/COUNTIFS(주말데이터!$Z$4:$Z$363,"&lt;&gt;0",주말데이터!$Z$4:$Z$363,"&lt;&gt;")</f>
        <v>0.6</v>
      </c>
      <c r="D106" s="47">
        <f>SUMPRODUCT(--ISNUMBER(SEARCH(주말비교!$A737,주말비교!$A$732:$A$1091))*--ISNUMBER(SEARCH("Up-regulation",주말비교!D$732:E$1091)))/COUNTIFS(주말데이터!$Z$4:$Z$363,"&lt;&gt;0",주말데이터!$Z$4:$Z$363,"&lt;&gt;")</f>
        <v>0.1</v>
      </c>
      <c r="E106" s="48">
        <f>SUMPRODUCT(--ISNUMBER(SEARCH(주말비교!$A737,주말비교!$A$732:$A$1091))*--ISNUMBER(SEARCH("Down-regulation",주말비교!D$732:E$1091)))/COUNTIFS(주말데이터!$Z$4:$Z$363,"&lt;&gt;0",주말데이터!$Z$4:$Z$363,"&lt;&gt;")</f>
        <v>0.6</v>
      </c>
      <c r="F106" s="47">
        <f>SUMPRODUCT(--ISNUMBER(SEARCH(주말비교!$A737,주말비교!$A$732:$A$1091))*--ISNUMBER(SEARCH("Up-regulation",주말비교!F$732:G$1091)))/COUNTIFS(주말데이터!$Z$4:$Z$363,"&lt;&gt;0",주말데이터!$Z$4:$Z$363,"&lt;&gt;")</f>
        <v>0.2</v>
      </c>
      <c r="G106" s="48">
        <f>SUMPRODUCT(--ISNUMBER(SEARCH(주말비교!$A737,주말비교!$A$732:$A$1091))*--ISNUMBER(SEARCH("Down-regulation",주말비교!F$732:G$1091)))/COUNTIFS(주말데이터!$Z$4:$Z$363,"&lt;&gt;0",주말데이터!$Z$4:$Z$363,"&lt;&gt;")</f>
        <v>0.3</v>
      </c>
      <c r="H106" s="47">
        <f>SUMPRODUCT(--ISNUMBER(SEARCH(주말비교!$A737,주말비교!$A$732:$A$1091))*--ISNUMBER(SEARCH("Up-regulation",주말비교!H$732:I$1091)))/COUNTIFS(주말데이터!$Z$4:$Z$363,"&lt;&gt;0",주말데이터!$Z$4:$Z$363,"&lt;&gt;")</f>
        <v>0.2</v>
      </c>
      <c r="I106" s="48">
        <f>SUMPRODUCT(--ISNUMBER(SEARCH(주말비교!$A737,주말비교!$A$732:$A$1091))*--ISNUMBER(SEARCH("Down-regulation",주말비교!H$732:I$1091)))/COUNTIFS(주말데이터!$Z$4:$Z$363,"&lt;&gt;0",주말데이터!$Z$4:$Z$363,"&lt;&gt;")</f>
        <v>0.3</v>
      </c>
      <c r="J106" s="47">
        <f>SUMPRODUCT(--ISNUMBER(SEARCH(주말비교!$A737,주말비교!$A$732:$A$1091))*--ISNUMBER(SEARCH("Up-regulation",주말비교!J$732:K$1091)))/COUNTIFS(주말데이터!$Z$4:$Z$363,"&lt;&gt;0",주말데이터!$Z$4:$Z$363,"&lt;&gt;")</f>
        <v>0</v>
      </c>
      <c r="K106" s="48">
        <f>SUMPRODUCT(--ISNUMBER(SEARCH(주말비교!$A737,주말비교!$A$732:$A$1091))*--ISNUMBER(SEARCH("Down-regulation",주말비교!J$732:K$1091)))/COUNTIFS(주말데이터!$Z$4:$Z$363,"&lt;&gt;0",주말데이터!$Z$4:$Z$363,"&lt;&gt;")</f>
        <v>0.6</v>
      </c>
      <c r="L106" s="47">
        <f>SUMPRODUCT(--ISNUMBER(SEARCH(주말비교!$A737,주말비교!$A$732:$A$1091))*--ISNUMBER(SEARCH("Up-regulation",주말비교!L$732:M$1091)))/COUNTIFS(주말데이터!$Z$4:$Z$363,"&lt;&gt;0",주말데이터!$Z$4:$Z$363,"&lt;&gt;")</f>
        <v>0.2</v>
      </c>
      <c r="M106" s="48">
        <f>SUMPRODUCT(--ISNUMBER(SEARCH(주말비교!$A737,주말비교!$A$732:$A$1091))*--ISNUMBER(SEARCH("Down-regulation",주말비교!L$732:M$1091)))/COUNTIFS(주말데이터!$Z$4:$Z$363,"&lt;&gt;0",주말데이터!$Z$4:$Z$363,"&lt;&gt;")</f>
        <v>0.3</v>
      </c>
      <c r="N106" s="47">
        <f>SUMPRODUCT(--ISNUMBER(SEARCH(주말비교!$A737,주말비교!$A$732:$A$1091))*--ISNUMBER(SEARCH("Up-regulation",주말비교!N$732:O$1091)))/COUNTIFS(주말데이터!$Z$4:$Z$363,"&lt;&gt;0",주말데이터!$Z$4:$Z$363,"&lt;&gt;")</f>
        <v>0.2</v>
      </c>
      <c r="O106" s="48">
        <f>SUMPRODUCT(--ISNUMBER(SEARCH(주말비교!$A737,주말비교!$A$732:$A$1091))*--ISNUMBER(SEARCH("Down-regulation",주말비교!N$732:O$1091)))/COUNTIFS(주말데이터!$Z$4:$Z$363,"&lt;&gt;0",주말데이터!$Z$4:$Z$363,"&lt;&gt;")</f>
        <v>0.3</v>
      </c>
      <c r="P106" s="47">
        <f>SUMPRODUCT(--ISNUMBER(SEARCH(주말비교!$A737,주말비교!$A$732:$A$1091))*--ISNUMBER(SEARCH("Up-regulation",주말비교!P$732:Q$1091)))/COUNTIFS(주말데이터!$Z$4:$Z$363,"&lt;&gt;0",주말데이터!$Z$4:$Z$363,"&lt;&gt;")</f>
        <v>0.2</v>
      </c>
      <c r="Q106" s="48">
        <f>SUMPRODUCT(--ISNUMBER(SEARCH(주말비교!$A737,주말비교!$A$732:$A$1091))*--ISNUMBER(SEARCH("Down-regulation",주말비교!P$732:Q$1091)))/COUNTIFS(주말데이터!$Z$4:$Z$363,"&lt;&gt;0",주말데이터!$Z$4:$Z$363,"&lt;&gt;")</f>
        <v>0.3</v>
      </c>
      <c r="R106" s="47">
        <f>SUMPRODUCT(--ISNUMBER(SEARCH(주말비교!$A737,주말비교!$A$732:$A$1091))*--ISNUMBER(SEARCH("Up-regulation",주말비교!R$732:S$1091)))/COUNTIFS(주말데이터!$Z$4:$Z$363,"&lt;&gt;0",주말데이터!$Z$4:$Z$363,"&lt;&gt;")</f>
        <v>0.2</v>
      </c>
      <c r="S106" s="48">
        <f>SUMPRODUCT(--ISNUMBER(SEARCH(주말비교!$A737,주말비교!$A$732:$A$1091))*--ISNUMBER(SEARCH("Down-regulation",주말비교!R$732:S$1091)))/COUNTIFS(주말데이터!$Z$4:$Z$363,"&lt;&gt;0",주말데이터!$Z$4:$Z$363,"&lt;&gt;")</f>
        <v>0.3</v>
      </c>
      <c r="T106" s="47">
        <f>SUMPRODUCT(--ISNUMBER(SEARCH(주말비교!$A737,주말비교!$A$732:$A$1091))*--ISNUMBER(SEARCH("Up-regulation",주말비교!T$732:U$1091)))/COUNTIFS(주말데이터!$Z$4:$Z$363,"&lt;&gt;0",주말데이터!$Z$4:$Z$363,"&lt;&gt;")</f>
        <v>0.4</v>
      </c>
      <c r="U106" s="48">
        <f>SUMPRODUCT(--ISNUMBER(SEARCH(주말비교!$A737,주말비교!$A$732:$A$1091))*--ISNUMBER(SEARCH("Down-regulation",주말비교!T$732:U$1091)))/COUNTIFS(주말데이터!$Z$4:$Z$363,"&lt;&gt;0",주말데이터!$Z$4:$Z$363,"&lt;&gt;")</f>
        <v>0.2</v>
      </c>
      <c r="V106" s="47">
        <f>SUMPRODUCT(--ISNUMBER(SEARCH(주말비교!$A737,주말비교!$A$732:$A$1091))*--ISNUMBER(SEARCH("Up-regulation",주말비교!V$732:W$1091)))/COUNTIFS(주말데이터!$Z$4:$Z$363,"&lt;&gt;0",주말데이터!$Z$4:$Z$363,"&lt;&gt;")</f>
        <v>0.2</v>
      </c>
      <c r="W106" s="48">
        <f>SUMPRODUCT(--ISNUMBER(SEARCH(주말비교!$A737,주말비교!$A$732:$A$1091))*--ISNUMBER(SEARCH("Down-regulation",주말비교!V$732:W$1091)))/COUNTIFS(주말데이터!$Z$4:$Z$363,"&lt;&gt;0",주말데이터!$Z$4:$Z$363,"&lt;&gt;")</f>
        <v>0.6</v>
      </c>
      <c r="X106" s="47">
        <f>SUMPRODUCT(--ISNUMBER(SEARCH(주말비교!$A737,주말비교!$A$732:$A$1091))*--ISNUMBER(SEARCH("Up-regulation",주말비교!X$732:Y$1091)))/COUNTIFS(주말데이터!$Z$4:$Z$363,"&lt;&gt;0",주말데이터!$Z$4:$Z$363,"&lt;&gt;")</f>
        <v>0.3</v>
      </c>
      <c r="Y106" s="50">
        <f>SUMPRODUCT(--ISNUMBER(SEARCH(주말비교!$A737,주말비교!$A$732:$A$1091))*--ISNUMBER(SEARCH("Down-regulation",주말비교!X$732:Y$1091)))/COUNTIFS(주말데이터!$Z$4:$Z$363,"&lt;&gt;0",주말데이터!$Z$4:$Z$363,"&lt;&gt;")</f>
        <v>0.6</v>
      </c>
    </row>
    <row r="107" spans="1:25">
      <c r="A107" s="36" t="s">
        <v>22</v>
      </c>
      <c r="B107" s="47">
        <f>SUMPRODUCT(--ISNUMBER(SEARCH(주말비교!$A738,주말비교!$A$732:$A$1091))*--ISNUMBER(SEARCH("Up-regulation",주말비교!B$732:C$1091)))/COUNTIFS(주말데이터!$Z$4:$Z$363,"&lt;&gt;0",주말데이터!$Z$4:$Z$363,"&lt;&gt;")</f>
        <v>0</v>
      </c>
      <c r="C107" s="48">
        <f>SUMPRODUCT(--ISNUMBER(SEARCH(주말비교!$A738,주말비교!$A$732:$A$1091))*--ISNUMBER(SEARCH("Down-regulation",주말비교!B$732:C$1091)))/COUNTIFS(주말데이터!$Z$4:$Z$363,"&lt;&gt;0",주말데이터!$Z$4:$Z$363,"&lt;&gt;")</f>
        <v>0.7</v>
      </c>
      <c r="D107" s="47">
        <f>SUMPRODUCT(--ISNUMBER(SEARCH(주말비교!$A738,주말비교!$A$732:$A$1091))*--ISNUMBER(SEARCH("Up-regulation",주말비교!D$732:E$1091)))/COUNTIFS(주말데이터!$Z$4:$Z$363,"&lt;&gt;0",주말데이터!$Z$4:$Z$363,"&lt;&gt;")</f>
        <v>0.1</v>
      </c>
      <c r="E107" s="48">
        <f>SUMPRODUCT(--ISNUMBER(SEARCH(주말비교!$A738,주말비교!$A$732:$A$1091))*--ISNUMBER(SEARCH("Down-regulation",주말비교!D$732:E$1091)))/COUNTIFS(주말데이터!$Z$4:$Z$363,"&lt;&gt;0",주말데이터!$Z$4:$Z$363,"&lt;&gt;")</f>
        <v>0.7</v>
      </c>
      <c r="F107" s="47">
        <f>SUMPRODUCT(--ISNUMBER(SEARCH(주말비교!$A738,주말비교!$A$732:$A$1091))*--ISNUMBER(SEARCH("Up-regulation",주말비교!F$732:G$1091)))/COUNTIFS(주말데이터!$Z$4:$Z$363,"&lt;&gt;0",주말데이터!$Z$4:$Z$363,"&lt;&gt;")</f>
        <v>0.2</v>
      </c>
      <c r="G107" s="48">
        <f>SUMPRODUCT(--ISNUMBER(SEARCH(주말비교!$A738,주말비교!$A$732:$A$1091))*--ISNUMBER(SEARCH("Down-regulation",주말비교!F$732:G$1091)))/COUNTIFS(주말데이터!$Z$4:$Z$363,"&lt;&gt;0",주말데이터!$Z$4:$Z$363,"&lt;&gt;")</f>
        <v>0.3</v>
      </c>
      <c r="H107" s="47">
        <f>SUMPRODUCT(--ISNUMBER(SEARCH(주말비교!$A738,주말비교!$A$732:$A$1091))*--ISNUMBER(SEARCH("Up-regulation",주말비교!H$732:I$1091)))/COUNTIFS(주말데이터!$Z$4:$Z$363,"&lt;&gt;0",주말데이터!$Z$4:$Z$363,"&lt;&gt;")</f>
        <v>0.2</v>
      </c>
      <c r="I107" s="48">
        <f>SUMPRODUCT(--ISNUMBER(SEARCH(주말비교!$A738,주말비교!$A$732:$A$1091))*--ISNUMBER(SEARCH("Down-regulation",주말비교!H$732:I$1091)))/COUNTIFS(주말데이터!$Z$4:$Z$363,"&lt;&gt;0",주말데이터!$Z$4:$Z$363,"&lt;&gt;")</f>
        <v>0.3</v>
      </c>
      <c r="J107" s="47">
        <f>SUMPRODUCT(--ISNUMBER(SEARCH(주말비교!$A738,주말비교!$A$732:$A$1091))*--ISNUMBER(SEARCH("Up-regulation",주말비교!J$732:K$1091)))/COUNTIFS(주말데이터!$Z$4:$Z$363,"&lt;&gt;0",주말데이터!$Z$4:$Z$363,"&lt;&gt;")</f>
        <v>0</v>
      </c>
      <c r="K107" s="48">
        <f>SUMPRODUCT(--ISNUMBER(SEARCH(주말비교!$A738,주말비교!$A$732:$A$1091))*--ISNUMBER(SEARCH("Down-regulation",주말비교!J$732:K$1091)))/COUNTIFS(주말데이터!$Z$4:$Z$363,"&lt;&gt;0",주말데이터!$Z$4:$Z$363,"&lt;&gt;")</f>
        <v>0.7</v>
      </c>
      <c r="L107" s="47">
        <f>SUMPRODUCT(--ISNUMBER(SEARCH(주말비교!$A738,주말비교!$A$732:$A$1091))*--ISNUMBER(SEARCH("Up-regulation",주말비교!L$732:M$1091)))/COUNTIFS(주말데이터!$Z$4:$Z$363,"&lt;&gt;0",주말데이터!$Z$4:$Z$363,"&lt;&gt;")</f>
        <v>0.2</v>
      </c>
      <c r="M107" s="48">
        <f>SUMPRODUCT(--ISNUMBER(SEARCH(주말비교!$A738,주말비교!$A$732:$A$1091))*--ISNUMBER(SEARCH("Down-regulation",주말비교!L$732:M$1091)))/COUNTIFS(주말데이터!$Z$4:$Z$363,"&lt;&gt;0",주말데이터!$Z$4:$Z$363,"&lt;&gt;")</f>
        <v>0.4</v>
      </c>
      <c r="N107" s="47">
        <f>SUMPRODUCT(--ISNUMBER(SEARCH(주말비교!$A738,주말비교!$A$732:$A$1091))*--ISNUMBER(SEARCH("Up-regulation",주말비교!N$732:O$1091)))/COUNTIFS(주말데이터!$Z$4:$Z$363,"&lt;&gt;0",주말데이터!$Z$4:$Z$363,"&lt;&gt;")</f>
        <v>0.2</v>
      </c>
      <c r="O107" s="48">
        <f>SUMPRODUCT(--ISNUMBER(SEARCH(주말비교!$A738,주말비교!$A$732:$A$1091))*--ISNUMBER(SEARCH("Down-regulation",주말비교!N$732:O$1091)))/COUNTIFS(주말데이터!$Z$4:$Z$363,"&lt;&gt;0",주말데이터!$Z$4:$Z$363,"&lt;&gt;")</f>
        <v>0.4</v>
      </c>
      <c r="P107" s="47">
        <f>SUMPRODUCT(--ISNUMBER(SEARCH(주말비교!$A738,주말비교!$A$732:$A$1091))*--ISNUMBER(SEARCH("Up-regulation",주말비교!P$732:Q$1091)))/COUNTIFS(주말데이터!$Z$4:$Z$363,"&lt;&gt;0",주말데이터!$Z$4:$Z$363,"&lt;&gt;")</f>
        <v>0.2</v>
      </c>
      <c r="Q107" s="48">
        <f>SUMPRODUCT(--ISNUMBER(SEARCH(주말비교!$A738,주말비교!$A$732:$A$1091))*--ISNUMBER(SEARCH("Down-regulation",주말비교!P$732:Q$1091)))/COUNTIFS(주말데이터!$Z$4:$Z$363,"&lt;&gt;0",주말데이터!$Z$4:$Z$363,"&lt;&gt;")</f>
        <v>0.4</v>
      </c>
      <c r="R107" s="47">
        <f>SUMPRODUCT(--ISNUMBER(SEARCH(주말비교!$A738,주말비교!$A$732:$A$1091))*--ISNUMBER(SEARCH("Up-regulation",주말비교!R$732:S$1091)))/COUNTIFS(주말데이터!$Z$4:$Z$363,"&lt;&gt;0",주말데이터!$Z$4:$Z$363,"&lt;&gt;")</f>
        <v>0.2</v>
      </c>
      <c r="S107" s="48">
        <f>SUMPRODUCT(--ISNUMBER(SEARCH(주말비교!$A738,주말비교!$A$732:$A$1091))*--ISNUMBER(SEARCH("Down-regulation",주말비교!R$732:S$1091)))/COUNTIFS(주말데이터!$Z$4:$Z$363,"&lt;&gt;0",주말데이터!$Z$4:$Z$363,"&lt;&gt;")</f>
        <v>0.4</v>
      </c>
      <c r="T107" s="47">
        <f>SUMPRODUCT(--ISNUMBER(SEARCH(주말비교!$A738,주말비교!$A$732:$A$1091))*--ISNUMBER(SEARCH("Up-regulation",주말비교!T$732:U$1091)))/COUNTIFS(주말데이터!$Z$4:$Z$363,"&lt;&gt;0",주말데이터!$Z$4:$Z$363,"&lt;&gt;")</f>
        <v>0.4</v>
      </c>
      <c r="U107" s="48">
        <f>SUMPRODUCT(--ISNUMBER(SEARCH(주말비교!$A738,주말비교!$A$732:$A$1091))*--ISNUMBER(SEARCH("Down-regulation",주말비교!T$732:U$1091)))/COUNTIFS(주말데이터!$Z$4:$Z$363,"&lt;&gt;0",주말데이터!$Z$4:$Z$363,"&lt;&gt;")</f>
        <v>0.2</v>
      </c>
      <c r="V107" s="47">
        <f>SUMPRODUCT(--ISNUMBER(SEARCH(주말비교!$A738,주말비교!$A$732:$A$1091))*--ISNUMBER(SEARCH("Up-regulation",주말비교!V$732:W$1091)))/COUNTIFS(주말데이터!$Z$4:$Z$363,"&lt;&gt;0",주말데이터!$Z$4:$Z$363,"&lt;&gt;")</f>
        <v>0.3</v>
      </c>
      <c r="W107" s="48">
        <f>SUMPRODUCT(--ISNUMBER(SEARCH(주말비교!$A738,주말비교!$A$732:$A$1091))*--ISNUMBER(SEARCH("Down-regulation",주말비교!V$732:W$1091)))/COUNTIFS(주말데이터!$Z$4:$Z$363,"&lt;&gt;0",주말데이터!$Z$4:$Z$363,"&lt;&gt;")</f>
        <v>0.6</v>
      </c>
      <c r="X107" s="47">
        <f>SUMPRODUCT(--ISNUMBER(SEARCH(주말비교!$A738,주말비교!$A$732:$A$1091))*--ISNUMBER(SEARCH("Up-regulation",주말비교!X$732:Y$1091)))/COUNTIFS(주말데이터!$Z$4:$Z$363,"&lt;&gt;0",주말데이터!$Z$4:$Z$363,"&lt;&gt;")</f>
        <v>0.4</v>
      </c>
      <c r="Y107" s="50">
        <f>SUMPRODUCT(--ISNUMBER(SEARCH(주말비교!$A738,주말비교!$A$732:$A$1091))*--ISNUMBER(SEARCH("Down-regulation",주말비교!X$732:Y$1091)))/COUNTIFS(주말데이터!$Z$4:$Z$363,"&lt;&gt;0",주말데이터!$Z$4:$Z$363,"&lt;&gt;")</f>
        <v>0.6</v>
      </c>
    </row>
    <row r="108" spans="1:25">
      <c r="A108" s="36" t="s">
        <v>23</v>
      </c>
      <c r="B108" s="47">
        <f>SUMPRODUCT(--ISNUMBER(SEARCH(주말비교!$A739,주말비교!$A$732:$A$1091))*--ISNUMBER(SEARCH("Up-regulation",주말비교!B$732:C$1091)))/COUNTIFS(주말데이터!$Z$4:$Z$363,"&lt;&gt;0",주말데이터!$Z$4:$Z$363,"&lt;&gt;")</f>
        <v>0</v>
      </c>
      <c r="C108" s="48">
        <f>SUMPRODUCT(--ISNUMBER(SEARCH(주말비교!$A739,주말비교!$A$732:$A$1091))*--ISNUMBER(SEARCH("Down-regulation",주말비교!B$732:C$1091)))/COUNTIFS(주말데이터!$Z$4:$Z$363,"&lt;&gt;0",주말데이터!$Z$4:$Z$363,"&lt;&gt;")</f>
        <v>0.5</v>
      </c>
      <c r="D108" s="47">
        <f>SUMPRODUCT(--ISNUMBER(SEARCH(주말비교!$A739,주말비교!$A$732:$A$1091))*--ISNUMBER(SEARCH("Up-regulation",주말비교!D$732:E$1091)))/COUNTIFS(주말데이터!$Z$4:$Z$363,"&lt;&gt;0",주말데이터!$Z$4:$Z$363,"&lt;&gt;")</f>
        <v>0.1</v>
      </c>
      <c r="E108" s="48">
        <f>SUMPRODUCT(--ISNUMBER(SEARCH(주말비교!$A739,주말비교!$A$732:$A$1091))*--ISNUMBER(SEARCH("Down-regulation",주말비교!D$732:E$1091)))/COUNTIFS(주말데이터!$Z$4:$Z$363,"&lt;&gt;0",주말데이터!$Z$4:$Z$363,"&lt;&gt;")</f>
        <v>0.6</v>
      </c>
      <c r="F108" s="47">
        <f>SUMPRODUCT(--ISNUMBER(SEARCH(주말비교!$A739,주말비교!$A$732:$A$1091))*--ISNUMBER(SEARCH("Up-regulation",주말비교!F$732:G$1091)))/COUNTIFS(주말데이터!$Z$4:$Z$363,"&lt;&gt;0",주말데이터!$Z$4:$Z$363,"&lt;&gt;")</f>
        <v>0.2</v>
      </c>
      <c r="G108" s="48">
        <f>SUMPRODUCT(--ISNUMBER(SEARCH(주말비교!$A739,주말비교!$A$732:$A$1091))*--ISNUMBER(SEARCH("Down-regulation",주말비교!F$732:G$1091)))/COUNTIFS(주말데이터!$Z$4:$Z$363,"&lt;&gt;0",주말데이터!$Z$4:$Z$363,"&lt;&gt;")</f>
        <v>0.1</v>
      </c>
      <c r="H108" s="47">
        <f>SUMPRODUCT(--ISNUMBER(SEARCH(주말비교!$A739,주말비교!$A$732:$A$1091))*--ISNUMBER(SEARCH("Up-regulation",주말비교!H$732:I$1091)))/COUNTIFS(주말데이터!$Z$4:$Z$363,"&lt;&gt;0",주말데이터!$Z$4:$Z$363,"&lt;&gt;")</f>
        <v>0.2</v>
      </c>
      <c r="I108" s="48">
        <f>SUMPRODUCT(--ISNUMBER(SEARCH(주말비교!$A739,주말비교!$A$732:$A$1091))*--ISNUMBER(SEARCH("Down-regulation",주말비교!H$732:I$1091)))/COUNTIFS(주말데이터!$Z$4:$Z$363,"&lt;&gt;0",주말데이터!$Z$4:$Z$363,"&lt;&gt;")</f>
        <v>0.1</v>
      </c>
      <c r="J108" s="47">
        <f>SUMPRODUCT(--ISNUMBER(SEARCH(주말비교!$A739,주말비교!$A$732:$A$1091))*--ISNUMBER(SEARCH("Up-regulation",주말비교!J$732:K$1091)))/COUNTIFS(주말데이터!$Z$4:$Z$363,"&lt;&gt;0",주말데이터!$Z$4:$Z$363,"&lt;&gt;")</f>
        <v>0</v>
      </c>
      <c r="K108" s="48">
        <f>SUMPRODUCT(--ISNUMBER(SEARCH(주말비교!$A739,주말비교!$A$732:$A$1091))*--ISNUMBER(SEARCH("Down-regulation",주말비교!J$732:K$1091)))/COUNTIFS(주말데이터!$Z$4:$Z$363,"&lt;&gt;0",주말데이터!$Z$4:$Z$363,"&lt;&gt;")</f>
        <v>0.5</v>
      </c>
      <c r="L108" s="47">
        <f>SUMPRODUCT(--ISNUMBER(SEARCH(주말비교!$A739,주말비교!$A$732:$A$1091))*--ISNUMBER(SEARCH("Up-regulation",주말비교!L$732:M$1091)))/COUNTIFS(주말데이터!$Z$4:$Z$363,"&lt;&gt;0",주말데이터!$Z$4:$Z$363,"&lt;&gt;")</f>
        <v>0.2</v>
      </c>
      <c r="M108" s="48">
        <f>SUMPRODUCT(--ISNUMBER(SEARCH(주말비교!$A739,주말비교!$A$732:$A$1091))*--ISNUMBER(SEARCH("Down-regulation",주말비교!L$732:M$1091)))/COUNTIFS(주말데이터!$Z$4:$Z$363,"&lt;&gt;0",주말데이터!$Z$4:$Z$363,"&lt;&gt;")</f>
        <v>0.1</v>
      </c>
      <c r="N108" s="47">
        <f>SUMPRODUCT(--ISNUMBER(SEARCH(주말비교!$A739,주말비교!$A$732:$A$1091))*--ISNUMBER(SEARCH("Up-regulation",주말비교!N$732:O$1091)))/COUNTIFS(주말데이터!$Z$4:$Z$363,"&lt;&gt;0",주말데이터!$Z$4:$Z$363,"&lt;&gt;")</f>
        <v>0.2</v>
      </c>
      <c r="O108" s="48">
        <f>SUMPRODUCT(--ISNUMBER(SEARCH(주말비교!$A739,주말비교!$A$732:$A$1091))*--ISNUMBER(SEARCH("Down-regulation",주말비교!N$732:O$1091)))/COUNTIFS(주말데이터!$Z$4:$Z$363,"&lt;&gt;0",주말데이터!$Z$4:$Z$363,"&lt;&gt;")</f>
        <v>0.1</v>
      </c>
      <c r="P108" s="47">
        <f>SUMPRODUCT(--ISNUMBER(SEARCH(주말비교!$A739,주말비교!$A$732:$A$1091))*--ISNUMBER(SEARCH("Up-regulation",주말비교!P$732:Q$1091)))/COUNTIFS(주말데이터!$Z$4:$Z$363,"&lt;&gt;0",주말데이터!$Z$4:$Z$363,"&lt;&gt;")</f>
        <v>0.2</v>
      </c>
      <c r="Q108" s="48">
        <f>SUMPRODUCT(--ISNUMBER(SEARCH(주말비교!$A739,주말비교!$A$732:$A$1091))*--ISNUMBER(SEARCH("Down-regulation",주말비교!P$732:Q$1091)))/COUNTIFS(주말데이터!$Z$4:$Z$363,"&lt;&gt;0",주말데이터!$Z$4:$Z$363,"&lt;&gt;")</f>
        <v>0.1</v>
      </c>
      <c r="R108" s="47">
        <f>SUMPRODUCT(--ISNUMBER(SEARCH(주말비교!$A739,주말비교!$A$732:$A$1091))*--ISNUMBER(SEARCH("Up-regulation",주말비교!R$732:S$1091)))/COUNTIFS(주말데이터!$Z$4:$Z$363,"&lt;&gt;0",주말데이터!$Z$4:$Z$363,"&lt;&gt;")</f>
        <v>0.2</v>
      </c>
      <c r="S108" s="48">
        <f>SUMPRODUCT(--ISNUMBER(SEARCH(주말비교!$A739,주말비교!$A$732:$A$1091))*--ISNUMBER(SEARCH("Down-regulation",주말비교!R$732:S$1091)))/COUNTIFS(주말데이터!$Z$4:$Z$363,"&lt;&gt;0",주말데이터!$Z$4:$Z$363,"&lt;&gt;")</f>
        <v>0.2</v>
      </c>
      <c r="T108" s="47">
        <f>SUMPRODUCT(--ISNUMBER(SEARCH(주말비교!$A739,주말비교!$A$732:$A$1091))*--ISNUMBER(SEARCH("Up-regulation",주말비교!T$732:U$1091)))/COUNTIFS(주말데이터!$Z$4:$Z$363,"&lt;&gt;0",주말데이터!$Z$4:$Z$363,"&lt;&gt;")</f>
        <v>0.2</v>
      </c>
      <c r="U108" s="48">
        <f>SUMPRODUCT(--ISNUMBER(SEARCH(주말비교!$A739,주말비교!$A$732:$A$1091))*--ISNUMBER(SEARCH("Down-regulation",주말비교!T$732:U$1091)))/COUNTIFS(주말데이터!$Z$4:$Z$363,"&lt;&gt;0",주말데이터!$Z$4:$Z$363,"&lt;&gt;")</f>
        <v>0.3</v>
      </c>
      <c r="V108" s="47">
        <f>SUMPRODUCT(--ISNUMBER(SEARCH(주말비교!$A739,주말비교!$A$732:$A$1091))*--ISNUMBER(SEARCH("Up-regulation",주말비교!V$732:W$1091)))/COUNTIFS(주말데이터!$Z$4:$Z$363,"&lt;&gt;0",주말데이터!$Z$4:$Z$363,"&lt;&gt;")</f>
        <v>0.1</v>
      </c>
      <c r="W108" s="48">
        <f>SUMPRODUCT(--ISNUMBER(SEARCH(주말비교!$A739,주말비교!$A$732:$A$1091))*--ISNUMBER(SEARCH("Down-regulation",주말비교!V$732:W$1091)))/COUNTIFS(주말데이터!$Z$4:$Z$363,"&lt;&gt;0",주말데이터!$Z$4:$Z$363,"&lt;&gt;")</f>
        <v>0.6</v>
      </c>
      <c r="X108" s="47">
        <f>SUMPRODUCT(--ISNUMBER(SEARCH(주말비교!$A739,주말비교!$A$732:$A$1091))*--ISNUMBER(SEARCH("Up-regulation",주말비교!X$732:Y$1091)))/COUNTIFS(주말데이터!$Z$4:$Z$363,"&lt;&gt;0",주말데이터!$Z$4:$Z$363,"&lt;&gt;")</f>
        <v>0.2</v>
      </c>
      <c r="Y108" s="50">
        <f>SUMPRODUCT(--ISNUMBER(SEARCH(주말비교!$A739,주말비교!$A$732:$A$1091))*--ISNUMBER(SEARCH("Down-regulation",주말비교!X$732:Y$1091)))/COUNTIFS(주말데이터!$Z$4:$Z$363,"&lt;&gt;0",주말데이터!$Z$4:$Z$363,"&lt;&gt;")</f>
        <v>0.5</v>
      </c>
    </row>
    <row r="109" spans="1:25">
      <c r="A109" s="36" t="s">
        <v>24</v>
      </c>
      <c r="B109" s="47">
        <f>SUMPRODUCT(--ISNUMBER(SEARCH(주말비교!$A740,주말비교!$A$732:$A$1091))*--ISNUMBER(SEARCH("Up-regulation",주말비교!B$732:C$1091)))/COUNTIFS(주말데이터!$Z$4:$Z$363,"&lt;&gt;0",주말데이터!$Z$4:$Z$363,"&lt;&gt;")</f>
        <v>0.2</v>
      </c>
      <c r="C109" s="48">
        <f>SUMPRODUCT(--ISNUMBER(SEARCH(주말비교!$A740,주말비교!$A$732:$A$1091))*--ISNUMBER(SEARCH("Down-regulation",주말비교!B$732:C$1091)))/COUNTIFS(주말데이터!$Z$4:$Z$363,"&lt;&gt;0",주말데이터!$Z$4:$Z$363,"&lt;&gt;")</f>
        <v>0.3</v>
      </c>
      <c r="D109" s="47">
        <f>SUMPRODUCT(--ISNUMBER(SEARCH(주말비교!$A740,주말비교!$A$732:$A$1091))*--ISNUMBER(SEARCH("Up-regulation",주말비교!D$732:E$1091)))/COUNTIFS(주말데이터!$Z$4:$Z$363,"&lt;&gt;0",주말데이터!$Z$4:$Z$363,"&lt;&gt;")</f>
        <v>0.1</v>
      </c>
      <c r="E109" s="48">
        <f>SUMPRODUCT(--ISNUMBER(SEARCH(주말비교!$A740,주말비교!$A$732:$A$1091))*--ISNUMBER(SEARCH("Down-regulation",주말비교!D$732:E$1091)))/COUNTIFS(주말데이터!$Z$4:$Z$363,"&lt;&gt;0",주말데이터!$Z$4:$Z$363,"&lt;&gt;")</f>
        <v>0.3</v>
      </c>
      <c r="F109" s="47">
        <f>SUMPRODUCT(--ISNUMBER(SEARCH(주말비교!$A740,주말비교!$A$732:$A$1091))*--ISNUMBER(SEARCH("Up-regulation",주말비교!F$732:G$1091)))/COUNTIFS(주말데이터!$Z$4:$Z$363,"&lt;&gt;0",주말데이터!$Z$4:$Z$363,"&lt;&gt;")</f>
        <v>0.3</v>
      </c>
      <c r="G109" s="48">
        <f>SUMPRODUCT(--ISNUMBER(SEARCH(주말비교!$A740,주말비교!$A$732:$A$1091))*--ISNUMBER(SEARCH("Down-regulation",주말비교!F$732:G$1091)))/COUNTIFS(주말데이터!$Z$4:$Z$363,"&lt;&gt;0",주말데이터!$Z$4:$Z$363,"&lt;&gt;")</f>
        <v>0.2</v>
      </c>
      <c r="H109" s="47">
        <f>SUMPRODUCT(--ISNUMBER(SEARCH(주말비교!$A740,주말비교!$A$732:$A$1091))*--ISNUMBER(SEARCH("Up-regulation",주말비교!H$732:I$1091)))/COUNTIFS(주말데이터!$Z$4:$Z$363,"&lt;&gt;0",주말데이터!$Z$4:$Z$363,"&lt;&gt;")</f>
        <v>0.3</v>
      </c>
      <c r="I109" s="48">
        <f>SUMPRODUCT(--ISNUMBER(SEARCH(주말비교!$A740,주말비교!$A$732:$A$1091))*--ISNUMBER(SEARCH("Down-regulation",주말비교!H$732:I$1091)))/COUNTIFS(주말데이터!$Z$4:$Z$363,"&lt;&gt;0",주말데이터!$Z$4:$Z$363,"&lt;&gt;")</f>
        <v>0.2</v>
      </c>
      <c r="J109" s="47">
        <f>SUMPRODUCT(--ISNUMBER(SEARCH(주말비교!$A740,주말비교!$A$732:$A$1091))*--ISNUMBER(SEARCH("Up-regulation",주말비교!J$732:K$1091)))/COUNTIFS(주말데이터!$Z$4:$Z$363,"&lt;&gt;0",주말데이터!$Z$4:$Z$363,"&lt;&gt;")</f>
        <v>0.2</v>
      </c>
      <c r="K109" s="48">
        <f>SUMPRODUCT(--ISNUMBER(SEARCH(주말비교!$A740,주말비교!$A$732:$A$1091))*--ISNUMBER(SEARCH("Down-regulation",주말비교!J$732:K$1091)))/COUNTIFS(주말데이터!$Z$4:$Z$363,"&lt;&gt;0",주말데이터!$Z$4:$Z$363,"&lt;&gt;")</f>
        <v>0.3</v>
      </c>
      <c r="L109" s="47">
        <f>SUMPRODUCT(--ISNUMBER(SEARCH(주말비교!$A740,주말비교!$A$732:$A$1091))*--ISNUMBER(SEARCH("Up-regulation",주말비교!L$732:M$1091)))/COUNTIFS(주말데이터!$Z$4:$Z$363,"&lt;&gt;0",주말데이터!$Z$4:$Z$363,"&lt;&gt;")</f>
        <v>0.3</v>
      </c>
      <c r="M109" s="48">
        <f>SUMPRODUCT(--ISNUMBER(SEARCH(주말비교!$A740,주말비교!$A$732:$A$1091))*--ISNUMBER(SEARCH("Down-regulation",주말비교!L$732:M$1091)))/COUNTIFS(주말데이터!$Z$4:$Z$363,"&lt;&gt;0",주말데이터!$Z$4:$Z$363,"&lt;&gt;")</f>
        <v>0.2</v>
      </c>
      <c r="N109" s="47">
        <f>SUMPRODUCT(--ISNUMBER(SEARCH(주말비교!$A740,주말비교!$A$732:$A$1091))*--ISNUMBER(SEARCH("Up-regulation",주말비교!N$732:O$1091)))/COUNTIFS(주말데이터!$Z$4:$Z$363,"&lt;&gt;0",주말데이터!$Z$4:$Z$363,"&lt;&gt;")</f>
        <v>0.3</v>
      </c>
      <c r="O109" s="48">
        <f>SUMPRODUCT(--ISNUMBER(SEARCH(주말비교!$A740,주말비교!$A$732:$A$1091))*--ISNUMBER(SEARCH("Down-regulation",주말비교!N$732:O$1091)))/COUNTIFS(주말데이터!$Z$4:$Z$363,"&lt;&gt;0",주말데이터!$Z$4:$Z$363,"&lt;&gt;")</f>
        <v>0.2</v>
      </c>
      <c r="P109" s="47">
        <f>SUMPRODUCT(--ISNUMBER(SEARCH(주말비교!$A740,주말비교!$A$732:$A$1091))*--ISNUMBER(SEARCH("Up-regulation",주말비교!P$732:Q$1091)))/COUNTIFS(주말데이터!$Z$4:$Z$363,"&lt;&gt;0",주말데이터!$Z$4:$Z$363,"&lt;&gt;")</f>
        <v>0.3</v>
      </c>
      <c r="Q109" s="48">
        <f>SUMPRODUCT(--ISNUMBER(SEARCH(주말비교!$A740,주말비교!$A$732:$A$1091))*--ISNUMBER(SEARCH("Down-regulation",주말비교!P$732:Q$1091)))/COUNTIFS(주말데이터!$Z$4:$Z$363,"&lt;&gt;0",주말데이터!$Z$4:$Z$363,"&lt;&gt;")</f>
        <v>0.2</v>
      </c>
      <c r="R109" s="47">
        <f>SUMPRODUCT(--ISNUMBER(SEARCH(주말비교!$A740,주말비교!$A$732:$A$1091))*--ISNUMBER(SEARCH("Up-regulation",주말비교!R$732:S$1091)))/COUNTIFS(주말데이터!$Z$4:$Z$363,"&lt;&gt;0",주말데이터!$Z$4:$Z$363,"&lt;&gt;")</f>
        <v>0.3</v>
      </c>
      <c r="S109" s="48">
        <f>SUMPRODUCT(--ISNUMBER(SEARCH(주말비교!$A740,주말비교!$A$732:$A$1091))*--ISNUMBER(SEARCH("Down-regulation",주말비교!R$732:S$1091)))/COUNTIFS(주말데이터!$Z$4:$Z$363,"&lt;&gt;0",주말데이터!$Z$4:$Z$363,"&lt;&gt;")</f>
        <v>0.2</v>
      </c>
      <c r="T109" s="47">
        <f>SUMPRODUCT(--ISNUMBER(SEARCH(주말비교!$A740,주말비교!$A$732:$A$1091))*--ISNUMBER(SEARCH("Up-regulation",주말비교!T$732:U$1091)))/COUNTIFS(주말데이터!$Z$4:$Z$363,"&lt;&gt;0",주말데이터!$Z$4:$Z$363,"&lt;&gt;")</f>
        <v>0.3</v>
      </c>
      <c r="U109" s="48">
        <f>SUMPRODUCT(--ISNUMBER(SEARCH(주말비교!$A740,주말비교!$A$732:$A$1091))*--ISNUMBER(SEARCH("Down-regulation",주말비교!T$732:U$1091)))/COUNTIFS(주말데이터!$Z$4:$Z$363,"&lt;&gt;0",주말데이터!$Z$4:$Z$363,"&lt;&gt;")</f>
        <v>0.1</v>
      </c>
      <c r="V109" s="47">
        <f>SUMPRODUCT(--ISNUMBER(SEARCH(주말비교!$A740,주말비교!$A$732:$A$1091))*--ISNUMBER(SEARCH("Up-regulation",주말비교!V$732:W$1091)))/COUNTIFS(주말데이터!$Z$4:$Z$363,"&lt;&gt;0",주말데이터!$Z$4:$Z$363,"&lt;&gt;")</f>
        <v>0.1</v>
      </c>
      <c r="W109" s="48">
        <f>SUMPRODUCT(--ISNUMBER(SEARCH(주말비교!$A740,주말비교!$A$732:$A$1091))*--ISNUMBER(SEARCH("Down-regulation",주말비교!V$732:W$1091)))/COUNTIFS(주말데이터!$Z$4:$Z$363,"&lt;&gt;0",주말데이터!$Z$4:$Z$363,"&lt;&gt;")</f>
        <v>0.4</v>
      </c>
      <c r="X109" s="47">
        <f>SUMPRODUCT(--ISNUMBER(SEARCH(주말비교!$A740,주말비교!$A$732:$A$1091))*--ISNUMBER(SEARCH("Up-regulation",주말비교!X$732:Y$1091)))/COUNTIFS(주말데이터!$Z$4:$Z$363,"&lt;&gt;0",주말데이터!$Z$4:$Z$363,"&lt;&gt;")</f>
        <v>0.2</v>
      </c>
      <c r="Y109" s="50">
        <f>SUMPRODUCT(--ISNUMBER(SEARCH(주말비교!$A740,주말비교!$A$732:$A$1091))*--ISNUMBER(SEARCH("Down-regulation",주말비교!X$732:Y$1091)))/COUNTIFS(주말데이터!$Z$4:$Z$363,"&lt;&gt;0",주말데이터!$Z$4:$Z$363,"&lt;&gt;")</f>
        <v>0.3</v>
      </c>
    </row>
    <row r="110" spans="1:25">
      <c r="A110" s="36" t="s">
        <v>25</v>
      </c>
      <c r="B110" s="47">
        <f>SUMPRODUCT(--ISNUMBER(SEARCH(주말비교!$A741,주말비교!$A$732:$A$1091))*--ISNUMBER(SEARCH("Up-regulation",주말비교!B$732:C$1091)))/COUNTIFS(주말데이터!$Z$4:$Z$363,"&lt;&gt;0",주말데이터!$Z$4:$Z$363,"&lt;&gt;")</f>
        <v>0.1</v>
      </c>
      <c r="C110" s="48">
        <f>SUMPRODUCT(--ISNUMBER(SEARCH(주말비교!$A741,주말비교!$A$732:$A$1091))*--ISNUMBER(SEARCH("Down-regulation",주말비교!B$732:C$1091)))/COUNTIFS(주말데이터!$Z$4:$Z$363,"&lt;&gt;0",주말데이터!$Z$4:$Z$363,"&lt;&gt;")</f>
        <v>0.5</v>
      </c>
      <c r="D110" s="47">
        <f>SUMPRODUCT(--ISNUMBER(SEARCH(주말비교!$A741,주말비교!$A$732:$A$1091))*--ISNUMBER(SEARCH("Up-regulation",주말비교!D$732:E$1091)))/COUNTIFS(주말데이터!$Z$4:$Z$363,"&lt;&gt;0",주말데이터!$Z$4:$Z$363,"&lt;&gt;")</f>
        <v>0</v>
      </c>
      <c r="E110" s="48">
        <f>SUMPRODUCT(--ISNUMBER(SEARCH(주말비교!$A741,주말비교!$A$732:$A$1091))*--ISNUMBER(SEARCH("Down-regulation",주말비교!D$732:E$1091)))/COUNTIFS(주말데이터!$Z$4:$Z$363,"&lt;&gt;0",주말데이터!$Z$4:$Z$363,"&lt;&gt;")</f>
        <v>0.5</v>
      </c>
      <c r="F110" s="47">
        <f>SUMPRODUCT(--ISNUMBER(SEARCH(주말비교!$A741,주말비교!$A$732:$A$1091))*--ISNUMBER(SEARCH("Up-regulation",주말비교!F$732:G$1091)))/COUNTIFS(주말데이터!$Z$4:$Z$363,"&lt;&gt;0",주말데이터!$Z$4:$Z$363,"&lt;&gt;")</f>
        <v>0.4</v>
      </c>
      <c r="G110" s="48">
        <f>SUMPRODUCT(--ISNUMBER(SEARCH(주말비교!$A741,주말비교!$A$732:$A$1091))*--ISNUMBER(SEARCH("Down-regulation",주말비교!F$732:G$1091)))/COUNTIFS(주말데이터!$Z$4:$Z$363,"&lt;&gt;0",주말데이터!$Z$4:$Z$363,"&lt;&gt;")</f>
        <v>0.2</v>
      </c>
      <c r="H110" s="47">
        <f>SUMPRODUCT(--ISNUMBER(SEARCH(주말비교!$A741,주말비교!$A$732:$A$1091))*--ISNUMBER(SEARCH("Up-regulation",주말비교!H$732:I$1091)))/COUNTIFS(주말데이터!$Z$4:$Z$363,"&lt;&gt;0",주말데이터!$Z$4:$Z$363,"&lt;&gt;")</f>
        <v>0.3</v>
      </c>
      <c r="I110" s="48">
        <f>SUMPRODUCT(--ISNUMBER(SEARCH(주말비교!$A741,주말비교!$A$732:$A$1091))*--ISNUMBER(SEARCH("Down-regulation",주말비교!H$732:I$1091)))/COUNTIFS(주말데이터!$Z$4:$Z$363,"&lt;&gt;0",주말데이터!$Z$4:$Z$363,"&lt;&gt;")</f>
        <v>0.2</v>
      </c>
      <c r="J110" s="47">
        <f>SUMPRODUCT(--ISNUMBER(SEARCH(주말비교!$A741,주말비교!$A$732:$A$1091))*--ISNUMBER(SEARCH("Up-regulation",주말비교!J$732:K$1091)))/COUNTIFS(주말데이터!$Z$4:$Z$363,"&lt;&gt;0",주말데이터!$Z$4:$Z$363,"&lt;&gt;")</f>
        <v>0.1</v>
      </c>
      <c r="K110" s="48">
        <f>SUMPRODUCT(--ISNUMBER(SEARCH(주말비교!$A741,주말비교!$A$732:$A$1091))*--ISNUMBER(SEARCH("Down-regulation",주말비교!J$732:K$1091)))/COUNTIFS(주말데이터!$Z$4:$Z$363,"&lt;&gt;0",주말데이터!$Z$4:$Z$363,"&lt;&gt;")</f>
        <v>0.5</v>
      </c>
      <c r="L110" s="47">
        <f>SUMPRODUCT(--ISNUMBER(SEARCH(주말비교!$A741,주말비교!$A$732:$A$1091))*--ISNUMBER(SEARCH("Up-regulation",주말비교!L$732:M$1091)))/COUNTIFS(주말데이터!$Z$4:$Z$363,"&lt;&gt;0",주말데이터!$Z$4:$Z$363,"&lt;&gt;")</f>
        <v>0.3</v>
      </c>
      <c r="M110" s="48">
        <f>SUMPRODUCT(--ISNUMBER(SEARCH(주말비교!$A741,주말비교!$A$732:$A$1091))*--ISNUMBER(SEARCH("Down-regulation",주말비교!L$732:M$1091)))/COUNTIFS(주말데이터!$Z$4:$Z$363,"&lt;&gt;0",주말데이터!$Z$4:$Z$363,"&lt;&gt;")</f>
        <v>0.2</v>
      </c>
      <c r="N110" s="47">
        <f>SUMPRODUCT(--ISNUMBER(SEARCH(주말비교!$A741,주말비교!$A$732:$A$1091))*--ISNUMBER(SEARCH("Up-regulation",주말비교!N$732:O$1091)))/COUNTIFS(주말데이터!$Z$4:$Z$363,"&lt;&gt;0",주말데이터!$Z$4:$Z$363,"&lt;&gt;")</f>
        <v>0.3</v>
      </c>
      <c r="O110" s="48">
        <f>SUMPRODUCT(--ISNUMBER(SEARCH(주말비교!$A741,주말비교!$A$732:$A$1091))*--ISNUMBER(SEARCH("Down-regulation",주말비교!N$732:O$1091)))/COUNTIFS(주말데이터!$Z$4:$Z$363,"&lt;&gt;0",주말데이터!$Z$4:$Z$363,"&lt;&gt;")</f>
        <v>0.2</v>
      </c>
      <c r="P110" s="47">
        <f>SUMPRODUCT(--ISNUMBER(SEARCH(주말비교!$A741,주말비교!$A$732:$A$1091))*--ISNUMBER(SEARCH("Up-regulation",주말비교!P$732:Q$1091)))/COUNTIFS(주말데이터!$Z$4:$Z$363,"&lt;&gt;0",주말데이터!$Z$4:$Z$363,"&lt;&gt;")</f>
        <v>0.3</v>
      </c>
      <c r="Q110" s="48">
        <f>SUMPRODUCT(--ISNUMBER(SEARCH(주말비교!$A741,주말비교!$A$732:$A$1091))*--ISNUMBER(SEARCH("Down-regulation",주말비교!P$732:Q$1091)))/COUNTIFS(주말데이터!$Z$4:$Z$363,"&lt;&gt;0",주말데이터!$Z$4:$Z$363,"&lt;&gt;")</f>
        <v>0.2</v>
      </c>
      <c r="R110" s="47">
        <f>SUMPRODUCT(--ISNUMBER(SEARCH(주말비교!$A741,주말비교!$A$732:$A$1091))*--ISNUMBER(SEARCH("Up-regulation",주말비교!R$732:S$1091)))/COUNTIFS(주말데이터!$Z$4:$Z$363,"&lt;&gt;0",주말데이터!$Z$4:$Z$363,"&lt;&gt;")</f>
        <v>0.3</v>
      </c>
      <c r="S110" s="48">
        <f>SUMPRODUCT(--ISNUMBER(SEARCH(주말비교!$A741,주말비교!$A$732:$A$1091))*--ISNUMBER(SEARCH("Down-regulation",주말비교!R$732:S$1091)))/COUNTIFS(주말데이터!$Z$4:$Z$363,"&lt;&gt;0",주말데이터!$Z$4:$Z$363,"&lt;&gt;")</f>
        <v>0.3</v>
      </c>
      <c r="T110" s="47">
        <f>SUMPRODUCT(--ISNUMBER(SEARCH(주말비교!$A741,주말비교!$A$732:$A$1091))*--ISNUMBER(SEARCH("Up-regulation",주말비교!T$732:U$1091)))/COUNTIFS(주말데이터!$Z$4:$Z$363,"&lt;&gt;0",주말데이터!$Z$4:$Z$363,"&lt;&gt;")</f>
        <v>0.2</v>
      </c>
      <c r="U110" s="48">
        <f>SUMPRODUCT(--ISNUMBER(SEARCH(주말비교!$A741,주말비교!$A$732:$A$1091))*--ISNUMBER(SEARCH("Down-regulation",주말비교!T$732:U$1091)))/COUNTIFS(주말데이터!$Z$4:$Z$363,"&lt;&gt;0",주말데이터!$Z$4:$Z$363,"&lt;&gt;")</f>
        <v>0.1</v>
      </c>
      <c r="V110" s="47">
        <f>SUMPRODUCT(--ISNUMBER(SEARCH(주말비교!$A741,주말비교!$A$732:$A$1091))*--ISNUMBER(SEARCH("Up-regulation",주말비교!V$732:W$1091)))/COUNTIFS(주말데이터!$Z$4:$Z$363,"&lt;&gt;0",주말데이터!$Z$4:$Z$363,"&lt;&gt;")</f>
        <v>0</v>
      </c>
      <c r="W110" s="48">
        <f>SUMPRODUCT(--ISNUMBER(SEARCH(주말비교!$A741,주말비교!$A$732:$A$1091))*--ISNUMBER(SEARCH("Down-regulation",주말비교!V$732:W$1091)))/COUNTIFS(주말데이터!$Z$4:$Z$363,"&lt;&gt;0",주말데이터!$Z$4:$Z$363,"&lt;&gt;")</f>
        <v>0.5</v>
      </c>
      <c r="X110" s="47">
        <f>SUMPRODUCT(--ISNUMBER(SEARCH(주말비교!$A741,주말비교!$A$732:$A$1091))*--ISNUMBER(SEARCH("Up-regulation",주말비교!X$732:Y$1091)))/COUNTIFS(주말데이터!$Z$4:$Z$363,"&lt;&gt;0",주말데이터!$Z$4:$Z$363,"&lt;&gt;")</f>
        <v>0</v>
      </c>
      <c r="Y110" s="50">
        <f>SUMPRODUCT(--ISNUMBER(SEARCH(주말비교!$A741,주말비교!$A$732:$A$1091))*--ISNUMBER(SEARCH("Down-regulation",주말비교!X$732:Y$1091)))/COUNTIFS(주말데이터!$Z$4:$Z$363,"&lt;&gt;0",주말데이터!$Z$4:$Z$363,"&lt;&gt;")</f>
        <v>0.4</v>
      </c>
    </row>
    <row r="111" spans="1:25">
      <c r="A111" s="36" t="s">
        <v>26</v>
      </c>
      <c r="B111" s="47">
        <f>SUMPRODUCT(--ISNUMBER(SEARCH(주말비교!$A742,주말비교!$A$732:$A$1091))*--ISNUMBER(SEARCH("Up-regulation",주말비교!B$732:C$1091)))/COUNTIFS(주말데이터!$Z$4:$Z$363,"&lt;&gt;0",주말데이터!$Z$4:$Z$363,"&lt;&gt;")</f>
        <v>0.2</v>
      </c>
      <c r="C111" s="48">
        <f>SUMPRODUCT(--ISNUMBER(SEARCH(주말비교!$A742,주말비교!$A$732:$A$1091))*--ISNUMBER(SEARCH("Down-regulation",주말비교!B$732:C$1091)))/COUNTIFS(주말데이터!$Z$4:$Z$363,"&lt;&gt;0",주말데이터!$Z$4:$Z$363,"&lt;&gt;")</f>
        <v>0.4</v>
      </c>
      <c r="D111" s="47">
        <f>SUMPRODUCT(--ISNUMBER(SEARCH(주말비교!$A742,주말비교!$A$732:$A$1091))*--ISNUMBER(SEARCH("Up-regulation",주말비교!D$732:E$1091)))/COUNTIFS(주말데이터!$Z$4:$Z$363,"&lt;&gt;0",주말데이터!$Z$4:$Z$363,"&lt;&gt;")</f>
        <v>0</v>
      </c>
      <c r="E111" s="48">
        <f>SUMPRODUCT(--ISNUMBER(SEARCH(주말비교!$A742,주말비교!$A$732:$A$1091))*--ISNUMBER(SEARCH("Down-regulation",주말비교!D$732:E$1091)))/COUNTIFS(주말데이터!$Z$4:$Z$363,"&lt;&gt;0",주말데이터!$Z$4:$Z$363,"&lt;&gt;")</f>
        <v>0.4</v>
      </c>
      <c r="F111" s="47">
        <f>SUMPRODUCT(--ISNUMBER(SEARCH(주말비교!$A742,주말비교!$A$732:$A$1091))*--ISNUMBER(SEARCH("Up-regulation",주말비교!F$732:G$1091)))/COUNTIFS(주말데이터!$Z$4:$Z$363,"&lt;&gt;0",주말데이터!$Z$4:$Z$363,"&lt;&gt;")</f>
        <v>0.3</v>
      </c>
      <c r="G111" s="48">
        <f>SUMPRODUCT(--ISNUMBER(SEARCH(주말비교!$A742,주말비교!$A$732:$A$1091))*--ISNUMBER(SEARCH("Down-regulation",주말비교!F$732:G$1091)))/COUNTIFS(주말데이터!$Z$4:$Z$363,"&lt;&gt;0",주말데이터!$Z$4:$Z$363,"&lt;&gt;")</f>
        <v>0.4</v>
      </c>
      <c r="H111" s="47">
        <f>SUMPRODUCT(--ISNUMBER(SEARCH(주말비교!$A742,주말비교!$A$732:$A$1091))*--ISNUMBER(SEARCH("Up-regulation",주말비교!H$732:I$1091)))/COUNTIFS(주말데이터!$Z$4:$Z$363,"&lt;&gt;0",주말데이터!$Z$4:$Z$363,"&lt;&gt;")</f>
        <v>0.3</v>
      </c>
      <c r="I111" s="48">
        <f>SUMPRODUCT(--ISNUMBER(SEARCH(주말비교!$A742,주말비교!$A$732:$A$1091))*--ISNUMBER(SEARCH("Down-regulation",주말비교!H$732:I$1091)))/COUNTIFS(주말데이터!$Z$4:$Z$363,"&lt;&gt;0",주말데이터!$Z$4:$Z$363,"&lt;&gt;")</f>
        <v>0.4</v>
      </c>
      <c r="J111" s="47">
        <f>SUMPRODUCT(--ISNUMBER(SEARCH(주말비교!$A742,주말비교!$A$732:$A$1091))*--ISNUMBER(SEARCH("Up-regulation",주말비교!J$732:K$1091)))/COUNTIFS(주말데이터!$Z$4:$Z$363,"&lt;&gt;0",주말데이터!$Z$4:$Z$363,"&lt;&gt;")</f>
        <v>0.2</v>
      </c>
      <c r="K111" s="48">
        <f>SUMPRODUCT(--ISNUMBER(SEARCH(주말비교!$A742,주말비교!$A$732:$A$1091))*--ISNUMBER(SEARCH("Down-regulation",주말비교!J$732:K$1091)))/COUNTIFS(주말데이터!$Z$4:$Z$363,"&lt;&gt;0",주말데이터!$Z$4:$Z$363,"&lt;&gt;")</f>
        <v>0.4</v>
      </c>
      <c r="L111" s="47">
        <f>SUMPRODUCT(--ISNUMBER(SEARCH(주말비교!$A742,주말비교!$A$732:$A$1091))*--ISNUMBER(SEARCH("Up-regulation",주말비교!L$732:M$1091)))/COUNTIFS(주말데이터!$Z$4:$Z$363,"&lt;&gt;0",주말데이터!$Z$4:$Z$363,"&lt;&gt;")</f>
        <v>0.4</v>
      </c>
      <c r="M111" s="48">
        <f>SUMPRODUCT(--ISNUMBER(SEARCH(주말비교!$A742,주말비교!$A$732:$A$1091))*--ISNUMBER(SEARCH("Down-regulation",주말비교!L$732:M$1091)))/COUNTIFS(주말데이터!$Z$4:$Z$363,"&lt;&gt;0",주말데이터!$Z$4:$Z$363,"&lt;&gt;")</f>
        <v>0.4</v>
      </c>
      <c r="N111" s="47">
        <f>SUMPRODUCT(--ISNUMBER(SEARCH(주말비교!$A742,주말비교!$A$732:$A$1091))*--ISNUMBER(SEARCH("Up-regulation",주말비교!N$732:O$1091)))/COUNTIFS(주말데이터!$Z$4:$Z$363,"&lt;&gt;0",주말데이터!$Z$4:$Z$363,"&lt;&gt;")</f>
        <v>0.4</v>
      </c>
      <c r="O111" s="48">
        <f>SUMPRODUCT(--ISNUMBER(SEARCH(주말비교!$A742,주말비교!$A$732:$A$1091))*--ISNUMBER(SEARCH("Down-regulation",주말비교!N$732:O$1091)))/COUNTIFS(주말데이터!$Z$4:$Z$363,"&lt;&gt;0",주말데이터!$Z$4:$Z$363,"&lt;&gt;")</f>
        <v>0.4</v>
      </c>
      <c r="P111" s="47">
        <f>SUMPRODUCT(--ISNUMBER(SEARCH(주말비교!$A742,주말비교!$A$732:$A$1091))*--ISNUMBER(SEARCH("Up-regulation",주말비교!P$732:Q$1091)))/COUNTIFS(주말데이터!$Z$4:$Z$363,"&lt;&gt;0",주말데이터!$Z$4:$Z$363,"&lt;&gt;")</f>
        <v>0.4</v>
      </c>
      <c r="Q111" s="48">
        <f>SUMPRODUCT(--ISNUMBER(SEARCH(주말비교!$A742,주말비교!$A$732:$A$1091))*--ISNUMBER(SEARCH("Down-regulation",주말비교!P$732:Q$1091)))/COUNTIFS(주말데이터!$Z$4:$Z$363,"&lt;&gt;0",주말데이터!$Z$4:$Z$363,"&lt;&gt;")</f>
        <v>0.4</v>
      </c>
      <c r="R111" s="47">
        <f>SUMPRODUCT(--ISNUMBER(SEARCH(주말비교!$A742,주말비교!$A$732:$A$1091))*--ISNUMBER(SEARCH("Up-regulation",주말비교!R$732:S$1091)))/COUNTIFS(주말데이터!$Z$4:$Z$363,"&lt;&gt;0",주말데이터!$Z$4:$Z$363,"&lt;&gt;")</f>
        <v>0.4</v>
      </c>
      <c r="S111" s="48">
        <f>SUMPRODUCT(--ISNUMBER(SEARCH(주말비교!$A742,주말비교!$A$732:$A$1091))*--ISNUMBER(SEARCH("Down-regulation",주말비교!R$732:S$1091)))/COUNTIFS(주말데이터!$Z$4:$Z$363,"&lt;&gt;0",주말데이터!$Z$4:$Z$363,"&lt;&gt;")</f>
        <v>0.4</v>
      </c>
      <c r="T111" s="47">
        <f>SUMPRODUCT(--ISNUMBER(SEARCH(주말비교!$A742,주말비교!$A$732:$A$1091))*--ISNUMBER(SEARCH("Up-regulation",주말비교!T$732:U$1091)))/COUNTIFS(주말데이터!$Z$4:$Z$363,"&lt;&gt;0",주말데이터!$Z$4:$Z$363,"&lt;&gt;")</f>
        <v>0.2</v>
      </c>
      <c r="U111" s="48">
        <f>SUMPRODUCT(--ISNUMBER(SEARCH(주말비교!$A742,주말비교!$A$732:$A$1091))*--ISNUMBER(SEARCH("Down-regulation",주말비교!T$732:U$1091)))/COUNTIFS(주말데이터!$Z$4:$Z$363,"&lt;&gt;0",주말데이터!$Z$4:$Z$363,"&lt;&gt;")</f>
        <v>0.1</v>
      </c>
      <c r="V111" s="47">
        <f>SUMPRODUCT(--ISNUMBER(SEARCH(주말비교!$A742,주말비교!$A$732:$A$1091))*--ISNUMBER(SEARCH("Up-regulation",주말비교!V$732:W$1091)))/COUNTIFS(주말데이터!$Z$4:$Z$363,"&lt;&gt;0",주말데이터!$Z$4:$Z$363,"&lt;&gt;")</f>
        <v>0</v>
      </c>
      <c r="W111" s="48">
        <f>SUMPRODUCT(--ISNUMBER(SEARCH(주말비교!$A742,주말비교!$A$732:$A$1091))*--ISNUMBER(SEARCH("Down-regulation",주말비교!V$732:W$1091)))/COUNTIFS(주말데이터!$Z$4:$Z$363,"&lt;&gt;0",주말데이터!$Z$4:$Z$363,"&lt;&gt;")</f>
        <v>0.4</v>
      </c>
      <c r="X111" s="47">
        <f>SUMPRODUCT(--ISNUMBER(SEARCH(주말비교!$A742,주말비교!$A$732:$A$1091))*--ISNUMBER(SEARCH("Up-regulation",주말비교!X$732:Y$1091)))/COUNTIFS(주말데이터!$Z$4:$Z$363,"&lt;&gt;0",주말데이터!$Z$4:$Z$363,"&lt;&gt;")</f>
        <v>0</v>
      </c>
      <c r="Y111" s="50">
        <f>SUMPRODUCT(--ISNUMBER(SEARCH(주말비교!$A742,주말비교!$A$732:$A$1091))*--ISNUMBER(SEARCH("Down-regulation",주말비교!X$732:Y$1091)))/COUNTIFS(주말데이터!$Z$4:$Z$363,"&lt;&gt;0",주말데이터!$Z$4:$Z$363,"&lt;&gt;")</f>
        <v>0.4</v>
      </c>
    </row>
    <row r="112" spans="1:25">
      <c r="A112" s="36" t="s">
        <v>27</v>
      </c>
      <c r="B112" s="47">
        <f>SUMPRODUCT(--ISNUMBER(SEARCH(주말비교!$A743,주말비교!$A$732:$A$1091))*--ISNUMBER(SEARCH("Up-regulation",주말비교!B$732:C$1091)))/COUNTIFS(주말데이터!$Z$4:$Z$363,"&lt;&gt;0",주말데이터!$Z$4:$Z$363,"&lt;&gt;")</f>
        <v>0.3</v>
      </c>
      <c r="C112" s="48">
        <f>SUMPRODUCT(--ISNUMBER(SEARCH(주말비교!$A743,주말비교!$A$732:$A$1091))*--ISNUMBER(SEARCH("Down-regulation",주말비교!B$732:C$1091)))/COUNTIFS(주말데이터!$Z$4:$Z$363,"&lt;&gt;0",주말데이터!$Z$4:$Z$363,"&lt;&gt;")</f>
        <v>0.4</v>
      </c>
      <c r="D112" s="47">
        <f>SUMPRODUCT(--ISNUMBER(SEARCH(주말비교!$A743,주말비교!$A$732:$A$1091))*--ISNUMBER(SEARCH("Up-regulation",주말비교!D$732:E$1091)))/COUNTIFS(주말데이터!$Z$4:$Z$363,"&lt;&gt;0",주말데이터!$Z$4:$Z$363,"&lt;&gt;")</f>
        <v>0.1</v>
      </c>
      <c r="E112" s="48">
        <f>SUMPRODUCT(--ISNUMBER(SEARCH(주말비교!$A743,주말비교!$A$732:$A$1091))*--ISNUMBER(SEARCH("Down-regulation",주말비교!D$732:E$1091)))/COUNTIFS(주말데이터!$Z$4:$Z$363,"&lt;&gt;0",주말데이터!$Z$4:$Z$363,"&lt;&gt;")</f>
        <v>0.4</v>
      </c>
      <c r="F112" s="47">
        <f>SUMPRODUCT(--ISNUMBER(SEARCH(주말비교!$A743,주말비교!$A$732:$A$1091))*--ISNUMBER(SEARCH("Up-regulation",주말비교!F$732:G$1091)))/COUNTIFS(주말데이터!$Z$4:$Z$363,"&lt;&gt;0",주말데이터!$Z$4:$Z$363,"&lt;&gt;")</f>
        <v>0.3</v>
      </c>
      <c r="G112" s="48">
        <f>SUMPRODUCT(--ISNUMBER(SEARCH(주말비교!$A743,주말비교!$A$732:$A$1091))*--ISNUMBER(SEARCH("Down-regulation",주말비교!F$732:G$1091)))/COUNTIFS(주말데이터!$Z$4:$Z$363,"&lt;&gt;0",주말데이터!$Z$4:$Z$363,"&lt;&gt;")</f>
        <v>0.4</v>
      </c>
      <c r="H112" s="47">
        <f>SUMPRODUCT(--ISNUMBER(SEARCH(주말비교!$A743,주말비교!$A$732:$A$1091))*--ISNUMBER(SEARCH("Up-regulation",주말비교!H$732:I$1091)))/COUNTIFS(주말데이터!$Z$4:$Z$363,"&lt;&gt;0",주말데이터!$Z$4:$Z$363,"&lt;&gt;")</f>
        <v>0.3</v>
      </c>
      <c r="I112" s="48">
        <f>SUMPRODUCT(--ISNUMBER(SEARCH(주말비교!$A743,주말비교!$A$732:$A$1091))*--ISNUMBER(SEARCH("Down-regulation",주말비교!H$732:I$1091)))/COUNTIFS(주말데이터!$Z$4:$Z$363,"&lt;&gt;0",주말데이터!$Z$4:$Z$363,"&lt;&gt;")</f>
        <v>0.4</v>
      </c>
      <c r="J112" s="47">
        <f>SUMPRODUCT(--ISNUMBER(SEARCH(주말비교!$A743,주말비교!$A$732:$A$1091))*--ISNUMBER(SEARCH("Up-regulation",주말비교!J$732:K$1091)))/COUNTIFS(주말데이터!$Z$4:$Z$363,"&lt;&gt;0",주말데이터!$Z$4:$Z$363,"&lt;&gt;")</f>
        <v>0.3</v>
      </c>
      <c r="K112" s="48">
        <f>SUMPRODUCT(--ISNUMBER(SEARCH(주말비교!$A743,주말비교!$A$732:$A$1091))*--ISNUMBER(SEARCH("Down-regulation",주말비교!J$732:K$1091)))/COUNTIFS(주말데이터!$Z$4:$Z$363,"&lt;&gt;0",주말데이터!$Z$4:$Z$363,"&lt;&gt;")</f>
        <v>0.4</v>
      </c>
      <c r="L112" s="47">
        <f>SUMPRODUCT(--ISNUMBER(SEARCH(주말비교!$A743,주말비교!$A$732:$A$1091))*--ISNUMBER(SEARCH("Up-regulation",주말비교!L$732:M$1091)))/COUNTIFS(주말데이터!$Z$4:$Z$363,"&lt;&gt;0",주말데이터!$Z$4:$Z$363,"&lt;&gt;")</f>
        <v>0.2</v>
      </c>
      <c r="M112" s="48">
        <f>SUMPRODUCT(--ISNUMBER(SEARCH(주말비교!$A743,주말비교!$A$732:$A$1091))*--ISNUMBER(SEARCH("Down-regulation",주말비교!L$732:M$1091)))/COUNTIFS(주말데이터!$Z$4:$Z$363,"&lt;&gt;0",주말데이터!$Z$4:$Z$363,"&lt;&gt;")</f>
        <v>0.4</v>
      </c>
      <c r="N112" s="47">
        <f>SUMPRODUCT(--ISNUMBER(SEARCH(주말비교!$A743,주말비교!$A$732:$A$1091))*--ISNUMBER(SEARCH("Up-regulation",주말비교!N$732:O$1091)))/COUNTIFS(주말데이터!$Z$4:$Z$363,"&lt;&gt;0",주말데이터!$Z$4:$Z$363,"&lt;&gt;")</f>
        <v>0.2</v>
      </c>
      <c r="O112" s="48">
        <f>SUMPRODUCT(--ISNUMBER(SEARCH(주말비교!$A743,주말비교!$A$732:$A$1091))*--ISNUMBER(SEARCH("Down-regulation",주말비교!N$732:O$1091)))/COUNTIFS(주말데이터!$Z$4:$Z$363,"&lt;&gt;0",주말데이터!$Z$4:$Z$363,"&lt;&gt;")</f>
        <v>0.4</v>
      </c>
      <c r="P112" s="47">
        <f>SUMPRODUCT(--ISNUMBER(SEARCH(주말비교!$A743,주말비교!$A$732:$A$1091))*--ISNUMBER(SEARCH("Up-regulation",주말비교!P$732:Q$1091)))/COUNTIFS(주말데이터!$Z$4:$Z$363,"&lt;&gt;0",주말데이터!$Z$4:$Z$363,"&lt;&gt;")</f>
        <v>0.2</v>
      </c>
      <c r="Q112" s="48">
        <f>SUMPRODUCT(--ISNUMBER(SEARCH(주말비교!$A743,주말비교!$A$732:$A$1091))*--ISNUMBER(SEARCH("Down-regulation",주말비교!P$732:Q$1091)))/COUNTIFS(주말데이터!$Z$4:$Z$363,"&lt;&gt;0",주말데이터!$Z$4:$Z$363,"&lt;&gt;")</f>
        <v>0.4</v>
      </c>
      <c r="R112" s="47">
        <f>SUMPRODUCT(--ISNUMBER(SEARCH(주말비교!$A743,주말비교!$A$732:$A$1091))*--ISNUMBER(SEARCH("Up-regulation",주말비교!R$732:S$1091)))/COUNTIFS(주말데이터!$Z$4:$Z$363,"&lt;&gt;0",주말데이터!$Z$4:$Z$363,"&lt;&gt;")</f>
        <v>0.2</v>
      </c>
      <c r="S112" s="48">
        <f>SUMPRODUCT(--ISNUMBER(SEARCH(주말비교!$A743,주말비교!$A$732:$A$1091))*--ISNUMBER(SEARCH("Down-regulation",주말비교!R$732:S$1091)))/COUNTIFS(주말데이터!$Z$4:$Z$363,"&lt;&gt;0",주말데이터!$Z$4:$Z$363,"&lt;&gt;")</f>
        <v>0.4</v>
      </c>
      <c r="T112" s="47">
        <f>SUMPRODUCT(--ISNUMBER(SEARCH(주말비교!$A743,주말비교!$A$732:$A$1091))*--ISNUMBER(SEARCH("Up-regulation",주말비교!T$732:U$1091)))/COUNTIFS(주말데이터!$Z$4:$Z$363,"&lt;&gt;0",주말데이터!$Z$4:$Z$363,"&lt;&gt;")</f>
        <v>0.1</v>
      </c>
      <c r="U112" s="48">
        <f>SUMPRODUCT(--ISNUMBER(SEARCH(주말비교!$A743,주말비교!$A$732:$A$1091))*--ISNUMBER(SEARCH("Down-regulation",주말비교!T$732:U$1091)))/COUNTIFS(주말데이터!$Z$4:$Z$363,"&lt;&gt;0",주말데이터!$Z$4:$Z$363,"&lt;&gt;")</f>
        <v>0.2</v>
      </c>
      <c r="V112" s="47">
        <f>SUMPRODUCT(--ISNUMBER(SEARCH(주말비교!$A743,주말비교!$A$732:$A$1091))*--ISNUMBER(SEARCH("Up-regulation",주말비교!V$732:W$1091)))/COUNTIFS(주말데이터!$Z$4:$Z$363,"&lt;&gt;0",주말데이터!$Z$4:$Z$363,"&lt;&gt;")</f>
        <v>0.1</v>
      </c>
      <c r="W112" s="48">
        <f>SUMPRODUCT(--ISNUMBER(SEARCH(주말비교!$A743,주말비교!$A$732:$A$1091))*--ISNUMBER(SEARCH("Down-regulation",주말비교!V$732:W$1091)))/COUNTIFS(주말데이터!$Z$4:$Z$363,"&lt;&gt;0",주말데이터!$Z$4:$Z$363,"&lt;&gt;")</f>
        <v>0.4</v>
      </c>
      <c r="X112" s="47">
        <f>SUMPRODUCT(--ISNUMBER(SEARCH(주말비교!$A743,주말비교!$A$732:$A$1091))*--ISNUMBER(SEARCH("Up-regulation",주말비교!X$732:Y$1091)))/COUNTIFS(주말데이터!$Z$4:$Z$363,"&lt;&gt;0",주말데이터!$Z$4:$Z$363,"&lt;&gt;")</f>
        <v>0.1</v>
      </c>
      <c r="Y112" s="50">
        <f>SUMPRODUCT(--ISNUMBER(SEARCH(주말비교!$A743,주말비교!$A$732:$A$1091))*--ISNUMBER(SEARCH("Down-regulation",주말비교!X$732:Y$1091)))/COUNTIFS(주말데이터!$Z$4:$Z$363,"&lt;&gt;0",주말데이터!$Z$4:$Z$363,"&lt;&gt;")</f>
        <v>0.4</v>
      </c>
    </row>
    <row r="113" spans="1:25">
      <c r="A113" s="36" t="s">
        <v>28</v>
      </c>
      <c r="B113" s="47">
        <f>SUMPRODUCT(--ISNUMBER(SEARCH(주말비교!$A744,주말비교!$A$732:$A$1091))*--ISNUMBER(SEARCH("Up-regulation",주말비교!B$732:C$1091)))/COUNTIFS(주말데이터!$Z$4:$Z$363,"&lt;&gt;0",주말데이터!$Z$4:$Z$363,"&lt;&gt;")</f>
        <v>0.3</v>
      </c>
      <c r="C113" s="48">
        <f>SUMPRODUCT(--ISNUMBER(SEARCH(주말비교!$A744,주말비교!$A$732:$A$1091))*--ISNUMBER(SEARCH("Down-regulation",주말비교!B$732:C$1091)))/COUNTIFS(주말데이터!$Z$4:$Z$363,"&lt;&gt;0",주말데이터!$Z$4:$Z$363,"&lt;&gt;")</f>
        <v>0.5</v>
      </c>
      <c r="D113" s="47">
        <f>SUMPRODUCT(--ISNUMBER(SEARCH(주말비교!$A744,주말비교!$A$732:$A$1091))*--ISNUMBER(SEARCH("Up-regulation",주말비교!D$732:E$1091)))/COUNTIFS(주말데이터!$Z$4:$Z$363,"&lt;&gt;0",주말데이터!$Z$4:$Z$363,"&lt;&gt;")</f>
        <v>0.2</v>
      </c>
      <c r="E113" s="48">
        <f>SUMPRODUCT(--ISNUMBER(SEARCH(주말비교!$A744,주말비교!$A$732:$A$1091))*--ISNUMBER(SEARCH("Down-regulation",주말비교!D$732:E$1091)))/COUNTIFS(주말데이터!$Z$4:$Z$363,"&lt;&gt;0",주말데이터!$Z$4:$Z$363,"&lt;&gt;")</f>
        <v>0.5</v>
      </c>
      <c r="F113" s="47">
        <f>SUMPRODUCT(--ISNUMBER(SEARCH(주말비교!$A744,주말비교!$A$732:$A$1091))*--ISNUMBER(SEARCH("Up-regulation",주말비교!F$732:G$1091)))/COUNTIFS(주말데이터!$Z$4:$Z$363,"&lt;&gt;0",주말데이터!$Z$4:$Z$363,"&lt;&gt;")</f>
        <v>0.2</v>
      </c>
      <c r="G113" s="48">
        <f>SUMPRODUCT(--ISNUMBER(SEARCH(주말비교!$A744,주말비교!$A$732:$A$1091))*--ISNUMBER(SEARCH("Down-regulation",주말비교!F$732:G$1091)))/COUNTIFS(주말데이터!$Z$4:$Z$363,"&lt;&gt;0",주말데이터!$Z$4:$Z$363,"&lt;&gt;")</f>
        <v>0.4</v>
      </c>
      <c r="H113" s="47">
        <f>SUMPRODUCT(--ISNUMBER(SEARCH(주말비교!$A744,주말비교!$A$732:$A$1091))*--ISNUMBER(SEARCH("Up-regulation",주말비교!H$732:I$1091)))/COUNTIFS(주말데이터!$Z$4:$Z$363,"&lt;&gt;0",주말데이터!$Z$4:$Z$363,"&lt;&gt;")</f>
        <v>0.2</v>
      </c>
      <c r="I113" s="48">
        <f>SUMPRODUCT(--ISNUMBER(SEARCH(주말비교!$A744,주말비교!$A$732:$A$1091))*--ISNUMBER(SEARCH("Down-regulation",주말비교!H$732:I$1091)))/COUNTIFS(주말데이터!$Z$4:$Z$363,"&lt;&gt;0",주말데이터!$Z$4:$Z$363,"&lt;&gt;")</f>
        <v>0.4</v>
      </c>
      <c r="J113" s="47">
        <f>SUMPRODUCT(--ISNUMBER(SEARCH(주말비교!$A744,주말비교!$A$732:$A$1091))*--ISNUMBER(SEARCH("Up-regulation",주말비교!J$732:K$1091)))/COUNTIFS(주말데이터!$Z$4:$Z$363,"&lt;&gt;0",주말데이터!$Z$4:$Z$363,"&lt;&gt;")</f>
        <v>0.3</v>
      </c>
      <c r="K113" s="48">
        <f>SUMPRODUCT(--ISNUMBER(SEARCH(주말비교!$A744,주말비교!$A$732:$A$1091))*--ISNUMBER(SEARCH("Down-regulation",주말비교!J$732:K$1091)))/COUNTIFS(주말데이터!$Z$4:$Z$363,"&lt;&gt;0",주말데이터!$Z$4:$Z$363,"&lt;&gt;")</f>
        <v>0.5</v>
      </c>
      <c r="L113" s="47">
        <f>SUMPRODUCT(--ISNUMBER(SEARCH(주말비교!$A744,주말비교!$A$732:$A$1091))*--ISNUMBER(SEARCH("Up-regulation",주말비교!L$732:M$1091)))/COUNTIFS(주말데이터!$Z$4:$Z$363,"&lt;&gt;0",주말데이터!$Z$4:$Z$363,"&lt;&gt;")</f>
        <v>0.1</v>
      </c>
      <c r="M113" s="48">
        <f>SUMPRODUCT(--ISNUMBER(SEARCH(주말비교!$A744,주말비교!$A$732:$A$1091))*--ISNUMBER(SEARCH("Down-regulation",주말비교!L$732:M$1091)))/COUNTIFS(주말데이터!$Z$4:$Z$363,"&lt;&gt;0",주말데이터!$Z$4:$Z$363,"&lt;&gt;")</f>
        <v>0.5</v>
      </c>
      <c r="N113" s="47">
        <f>SUMPRODUCT(--ISNUMBER(SEARCH(주말비교!$A744,주말비교!$A$732:$A$1091))*--ISNUMBER(SEARCH("Up-regulation",주말비교!N$732:O$1091)))/COUNTIFS(주말데이터!$Z$4:$Z$363,"&lt;&gt;0",주말데이터!$Z$4:$Z$363,"&lt;&gt;")</f>
        <v>0.1</v>
      </c>
      <c r="O113" s="48">
        <f>SUMPRODUCT(--ISNUMBER(SEARCH(주말비교!$A744,주말비교!$A$732:$A$1091))*--ISNUMBER(SEARCH("Down-regulation",주말비교!N$732:O$1091)))/COUNTIFS(주말데이터!$Z$4:$Z$363,"&lt;&gt;0",주말데이터!$Z$4:$Z$363,"&lt;&gt;")</f>
        <v>0.5</v>
      </c>
      <c r="P113" s="47">
        <f>SUMPRODUCT(--ISNUMBER(SEARCH(주말비교!$A744,주말비교!$A$732:$A$1091))*--ISNUMBER(SEARCH("Up-regulation",주말비교!P$732:Q$1091)))/COUNTIFS(주말데이터!$Z$4:$Z$363,"&lt;&gt;0",주말데이터!$Z$4:$Z$363,"&lt;&gt;")</f>
        <v>0.1</v>
      </c>
      <c r="Q113" s="48">
        <f>SUMPRODUCT(--ISNUMBER(SEARCH(주말비교!$A744,주말비교!$A$732:$A$1091))*--ISNUMBER(SEARCH("Down-regulation",주말비교!P$732:Q$1091)))/COUNTIFS(주말데이터!$Z$4:$Z$363,"&lt;&gt;0",주말데이터!$Z$4:$Z$363,"&lt;&gt;")</f>
        <v>0.5</v>
      </c>
      <c r="R113" s="47">
        <f>SUMPRODUCT(--ISNUMBER(SEARCH(주말비교!$A744,주말비교!$A$732:$A$1091))*--ISNUMBER(SEARCH("Up-regulation",주말비교!R$732:S$1091)))/COUNTIFS(주말데이터!$Z$4:$Z$363,"&lt;&gt;0",주말데이터!$Z$4:$Z$363,"&lt;&gt;")</f>
        <v>0.1</v>
      </c>
      <c r="S113" s="48">
        <f>SUMPRODUCT(--ISNUMBER(SEARCH(주말비교!$A744,주말비교!$A$732:$A$1091))*--ISNUMBER(SEARCH("Down-regulation",주말비교!R$732:S$1091)))/COUNTIFS(주말데이터!$Z$4:$Z$363,"&lt;&gt;0",주말데이터!$Z$4:$Z$363,"&lt;&gt;")</f>
        <v>0.5</v>
      </c>
      <c r="T113" s="47">
        <f>SUMPRODUCT(--ISNUMBER(SEARCH(주말비교!$A744,주말비교!$A$732:$A$1091))*--ISNUMBER(SEARCH("Up-regulation",주말비교!T$732:U$1091)))/COUNTIFS(주말데이터!$Z$4:$Z$363,"&lt;&gt;0",주말데이터!$Z$4:$Z$363,"&lt;&gt;")</f>
        <v>0.3</v>
      </c>
      <c r="U113" s="48">
        <f>SUMPRODUCT(--ISNUMBER(SEARCH(주말비교!$A744,주말비교!$A$732:$A$1091))*--ISNUMBER(SEARCH("Down-regulation",주말비교!T$732:U$1091)))/COUNTIFS(주말데이터!$Z$4:$Z$363,"&lt;&gt;0",주말데이터!$Z$4:$Z$363,"&lt;&gt;")</f>
        <v>0.1</v>
      </c>
      <c r="V113" s="47">
        <f>SUMPRODUCT(--ISNUMBER(SEARCH(주말비교!$A744,주말비교!$A$732:$A$1091))*--ISNUMBER(SEARCH("Up-regulation",주말비교!V$732:W$1091)))/COUNTIFS(주말데이터!$Z$4:$Z$363,"&lt;&gt;0",주말데이터!$Z$4:$Z$363,"&lt;&gt;")</f>
        <v>0.2</v>
      </c>
      <c r="W113" s="48">
        <f>SUMPRODUCT(--ISNUMBER(SEARCH(주말비교!$A744,주말비교!$A$732:$A$1091))*--ISNUMBER(SEARCH("Down-regulation",주말비교!V$732:W$1091)))/COUNTIFS(주말데이터!$Z$4:$Z$363,"&lt;&gt;0",주말데이터!$Z$4:$Z$363,"&lt;&gt;")</f>
        <v>0.5</v>
      </c>
      <c r="X113" s="47">
        <f>SUMPRODUCT(--ISNUMBER(SEARCH(주말비교!$A744,주말비교!$A$732:$A$1091))*--ISNUMBER(SEARCH("Up-regulation",주말비교!X$732:Y$1091)))/COUNTIFS(주말데이터!$Z$4:$Z$363,"&lt;&gt;0",주말데이터!$Z$4:$Z$363,"&lt;&gt;")</f>
        <v>0.2</v>
      </c>
      <c r="Y113" s="50">
        <f>SUMPRODUCT(--ISNUMBER(SEARCH(주말비교!$A744,주말비교!$A$732:$A$1091))*--ISNUMBER(SEARCH("Down-regulation",주말비교!X$732:Y$1091)))/COUNTIFS(주말데이터!$Z$4:$Z$363,"&lt;&gt;0",주말데이터!$Z$4:$Z$363,"&lt;&gt;")</f>
        <v>0.5</v>
      </c>
    </row>
    <row r="114" spans="1:25">
      <c r="A114" s="36" t="s">
        <v>29</v>
      </c>
      <c r="B114" s="47">
        <f>SUMPRODUCT(--ISNUMBER(SEARCH(주말비교!$A745,주말비교!$A$732:$A$1091))*--ISNUMBER(SEARCH("Up-regulation",주말비교!B$732:C$1091)))/COUNTIFS(주말데이터!$Z$4:$Z$363,"&lt;&gt;0",주말데이터!$Z$4:$Z$363,"&lt;&gt;")</f>
        <v>0.2</v>
      </c>
      <c r="C114" s="48">
        <f>SUMPRODUCT(--ISNUMBER(SEARCH(주말비교!$A745,주말비교!$A$732:$A$1091))*--ISNUMBER(SEARCH("Down-regulation",주말비교!B$732:C$1091)))/COUNTIFS(주말데이터!$Z$4:$Z$363,"&lt;&gt;0",주말데이터!$Z$4:$Z$363,"&lt;&gt;")</f>
        <v>0.4</v>
      </c>
      <c r="D114" s="47">
        <f>SUMPRODUCT(--ISNUMBER(SEARCH(주말비교!$A745,주말비교!$A$732:$A$1091))*--ISNUMBER(SEARCH("Up-regulation",주말비교!D$732:E$1091)))/COUNTIFS(주말데이터!$Z$4:$Z$363,"&lt;&gt;0",주말데이터!$Z$4:$Z$363,"&lt;&gt;")</f>
        <v>0.1</v>
      </c>
      <c r="E114" s="48">
        <f>SUMPRODUCT(--ISNUMBER(SEARCH(주말비교!$A745,주말비교!$A$732:$A$1091))*--ISNUMBER(SEARCH("Down-regulation",주말비교!D$732:E$1091)))/COUNTIFS(주말데이터!$Z$4:$Z$363,"&lt;&gt;0",주말데이터!$Z$4:$Z$363,"&lt;&gt;")</f>
        <v>0.5</v>
      </c>
      <c r="F114" s="47">
        <f>SUMPRODUCT(--ISNUMBER(SEARCH(주말비교!$A745,주말비교!$A$732:$A$1091))*--ISNUMBER(SEARCH("Up-regulation",주말비교!F$732:G$1091)))/COUNTIFS(주말데이터!$Z$4:$Z$363,"&lt;&gt;0",주말데이터!$Z$4:$Z$363,"&lt;&gt;")</f>
        <v>0</v>
      </c>
      <c r="G114" s="48">
        <f>SUMPRODUCT(--ISNUMBER(SEARCH(주말비교!$A745,주말비교!$A$732:$A$1091))*--ISNUMBER(SEARCH("Down-regulation",주말비교!F$732:G$1091)))/COUNTIFS(주말데이터!$Z$4:$Z$363,"&lt;&gt;0",주말데이터!$Z$4:$Z$363,"&lt;&gt;")</f>
        <v>0.5</v>
      </c>
      <c r="H114" s="47">
        <f>SUMPRODUCT(--ISNUMBER(SEARCH(주말비교!$A745,주말비교!$A$732:$A$1091))*--ISNUMBER(SEARCH("Up-regulation",주말비교!H$732:I$1091)))/COUNTIFS(주말데이터!$Z$4:$Z$363,"&lt;&gt;0",주말데이터!$Z$4:$Z$363,"&lt;&gt;")</f>
        <v>0</v>
      </c>
      <c r="I114" s="48">
        <f>SUMPRODUCT(--ISNUMBER(SEARCH(주말비교!$A745,주말비교!$A$732:$A$1091))*--ISNUMBER(SEARCH("Down-regulation",주말비교!H$732:I$1091)))/COUNTIFS(주말데이터!$Z$4:$Z$363,"&lt;&gt;0",주말데이터!$Z$4:$Z$363,"&lt;&gt;")</f>
        <v>0.4</v>
      </c>
      <c r="J114" s="47">
        <f>SUMPRODUCT(--ISNUMBER(SEARCH(주말비교!$A745,주말비교!$A$732:$A$1091))*--ISNUMBER(SEARCH("Up-regulation",주말비교!J$732:K$1091)))/COUNTIFS(주말데이터!$Z$4:$Z$363,"&lt;&gt;0",주말데이터!$Z$4:$Z$363,"&lt;&gt;")</f>
        <v>0.2</v>
      </c>
      <c r="K114" s="48">
        <f>SUMPRODUCT(--ISNUMBER(SEARCH(주말비교!$A745,주말비교!$A$732:$A$1091))*--ISNUMBER(SEARCH("Down-regulation",주말비교!J$732:K$1091)))/COUNTIFS(주말데이터!$Z$4:$Z$363,"&lt;&gt;0",주말데이터!$Z$4:$Z$363,"&lt;&gt;")</f>
        <v>0.5</v>
      </c>
      <c r="L114" s="47">
        <f>SUMPRODUCT(--ISNUMBER(SEARCH(주말비교!$A745,주말비교!$A$732:$A$1091))*--ISNUMBER(SEARCH("Up-regulation",주말비교!L$732:M$1091)))/COUNTIFS(주말데이터!$Z$4:$Z$363,"&lt;&gt;0",주말데이터!$Z$4:$Z$363,"&lt;&gt;")</f>
        <v>0</v>
      </c>
      <c r="M114" s="48">
        <f>SUMPRODUCT(--ISNUMBER(SEARCH(주말비교!$A745,주말비교!$A$732:$A$1091))*--ISNUMBER(SEARCH("Down-regulation",주말비교!L$732:M$1091)))/COUNTIFS(주말데이터!$Z$4:$Z$363,"&lt;&gt;0",주말데이터!$Z$4:$Z$363,"&lt;&gt;")</f>
        <v>0.5</v>
      </c>
      <c r="N114" s="47">
        <f>SUMPRODUCT(--ISNUMBER(SEARCH(주말비교!$A745,주말비교!$A$732:$A$1091))*--ISNUMBER(SEARCH("Up-regulation",주말비교!N$732:O$1091)))/COUNTIFS(주말데이터!$Z$4:$Z$363,"&lt;&gt;0",주말데이터!$Z$4:$Z$363,"&lt;&gt;")</f>
        <v>0</v>
      </c>
      <c r="O114" s="48">
        <f>SUMPRODUCT(--ISNUMBER(SEARCH(주말비교!$A745,주말비교!$A$732:$A$1091))*--ISNUMBER(SEARCH("Down-regulation",주말비교!N$732:O$1091)))/COUNTIFS(주말데이터!$Z$4:$Z$363,"&lt;&gt;0",주말데이터!$Z$4:$Z$363,"&lt;&gt;")</f>
        <v>0.5</v>
      </c>
      <c r="P114" s="47">
        <f>SUMPRODUCT(--ISNUMBER(SEARCH(주말비교!$A745,주말비교!$A$732:$A$1091))*--ISNUMBER(SEARCH("Up-regulation",주말비교!P$732:Q$1091)))/COUNTIFS(주말데이터!$Z$4:$Z$363,"&lt;&gt;0",주말데이터!$Z$4:$Z$363,"&lt;&gt;")</f>
        <v>0</v>
      </c>
      <c r="Q114" s="48">
        <f>SUMPRODUCT(--ISNUMBER(SEARCH(주말비교!$A745,주말비교!$A$732:$A$1091))*--ISNUMBER(SEARCH("Down-regulation",주말비교!P$732:Q$1091)))/COUNTIFS(주말데이터!$Z$4:$Z$363,"&lt;&gt;0",주말데이터!$Z$4:$Z$363,"&lt;&gt;")</f>
        <v>0.5</v>
      </c>
      <c r="R114" s="47">
        <f>SUMPRODUCT(--ISNUMBER(SEARCH(주말비교!$A745,주말비교!$A$732:$A$1091))*--ISNUMBER(SEARCH("Up-regulation",주말비교!R$732:S$1091)))/COUNTIFS(주말데이터!$Z$4:$Z$363,"&lt;&gt;0",주말데이터!$Z$4:$Z$363,"&lt;&gt;")</f>
        <v>0</v>
      </c>
      <c r="S114" s="48">
        <f>SUMPRODUCT(--ISNUMBER(SEARCH(주말비교!$A745,주말비교!$A$732:$A$1091))*--ISNUMBER(SEARCH("Down-regulation",주말비교!R$732:S$1091)))/COUNTIFS(주말데이터!$Z$4:$Z$363,"&lt;&gt;0",주말데이터!$Z$4:$Z$363,"&lt;&gt;")</f>
        <v>0.5</v>
      </c>
      <c r="T114" s="47">
        <f>SUMPRODUCT(--ISNUMBER(SEARCH(주말비교!$A745,주말비교!$A$732:$A$1091))*--ISNUMBER(SEARCH("Up-regulation",주말비교!T$732:U$1091)))/COUNTIFS(주말데이터!$Z$4:$Z$363,"&lt;&gt;0",주말데이터!$Z$4:$Z$363,"&lt;&gt;")</f>
        <v>0.2</v>
      </c>
      <c r="U114" s="48">
        <f>SUMPRODUCT(--ISNUMBER(SEARCH(주말비교!$A745,주말비교!$A$732:$A$1091))*--ISNUMBER(SEARCH("Down-regulation",주말비교!T$732:U$1091)))/COUNTIFS(주말데이터!$Z$4:$Z$363,"&lt;&gt;0",주말데이터!$Z$4:$Z$363,"&lt;&gt;")</f>
        <v>0.3</v>
      </c>
      <c r="V114" s="47">
        <f>SUMPRODUCT(--ISNUMBER(SEARCH(주말비교!$A745,주말비교!$A$732:$A$1091))*--ISNUMBER(SEARCH("Up-regulation",주말비교!V$732:W$1091)))/COUNTIFS(주말데이터!$Z$4:$Z$363,"&lt;&gt;0",주말데이터!$Z$4:$Z$363,"&lt;&gt;")</f>
        <v>0</v>
      </c>
      <c r="W114" s="48">
        <f>SUMPRODUCT(--ISNUMBER(SEARCH(주말비교!$A745,주말비교!$A$732:$A$1091))*--ISNUMBER(SEARCH("Down-regulation",주말비교!V$732:W$1091)))/COUNTIFS(주말데이터!$Z$4:$Z$363,"&lt;&gt;0",주말데이터!$Z$4:$Z$363,"&lt;&gt;")</f>
        <v>0.6</v>
      </c>
      <c r="X114" s="47">
        <f>SUMPRODUCT(--ISNUMBER(SEARCH(주말비교!$A745,주말비교!$A$732:$A$1091))*--ISNUMBER(SEARCH("Up-regulation",주말비교!X$732:Y$1091)))/COUNTIFS(주말데이터!$Z$4:$Z$363,"&lt;&gt;0",주말데이터!$Z$4:$Z$363,"&lt;&gt;")</f>
        <v>0</v>
      </c>
      <c r="Y114" s="50">
        <f>SUMPRODUCT(--ISNUMBER(SEARCH(주말비교!$A745,주말비교!$A$732:$A$1091))*--ISNUMBER(SEARCH("Down-regulation",주말비교!X$732:Y$1091)))/COUNTIFS(주말데이터!$Z$4:$Z$363,"&lt;&gt;0",주말데이터!$Z$4:$Z$363,"&lt;&gt;")</f>
        <v>0.5</v>
      </c>
    </row>
    <row r="115" spans="1:25">
      <c r="A115" s="36" t="s">
        <v>30</v>
      </c>
      <c r="B115" s="47">
        <f>SUMPRODUCT(--ISNUMBER(SEARCH(주말비교!$A746,주말비교!$A$732:$A$1091))*--ISNUMBER(SEARCH("Up-regulation",주말비교!B$732:C$1091)))/COUNTIFS(주말데이터!$Z$4:$Z$363,"&lt;&gt;0",주말데이터!$Z$4:$Z$363,"&lt;&gt;")</f>
        <v>0.2</v>
      </c>
      <c r="C115" s="48">
        <f>SUMPRODUCT(--ISNUMBER(SEARCH(주말비교!$A746,주말비교!$A$732:$A$1091))*--ISNUMBER(SEARCH("Down-regulation",주말비교!B$732:C$1091)))/COUNTIFS(주말데이터!$Z$4:$Z$363,"&lt;&gt;0",주말데이터!$Z$4:$Z$363,"&lt;&gt;")</f>
        <v>0.5</v>
      </c>
      <c r="D115" s="47">
        <f>SUMPRODUCT(--ISNUMBER(SEARCH(주말비교!$A746,주말비교!$A$732:$A$1091))*--ISNUMBER(SEARCH("Up-regulation",주말비교!D$732:E$1091)))/COUNTIFS(주말데이터!$Z$4:$Z$363,"&lt;&gt;0",주말데이터!$Z$4:$Z$363,"&lt;&gt;")</f>
        <v>0.1</v>
      </c>
      <c r="E115" s="48">
        <f>SUMPRODUCT(--ISNUMBER(SEARCH(주말비교!$A746,주말비교!$A$732:$A$1091))*--ISNUMBER(SEARCH("Down-regulation",주말비교!D$732:E$1091)))/COUNTIFS(주말데이터!$Z$4:$Z$363,"&lt;&gt;0",주말데이터!$Z$4:$Z$363,"&lt;&gt;")</f>
        <v>0.5</v>
      </c>
      <c r="F115" s="47">
        <f>SUMPRODUCT(--ISNUMBER(SEARCH(주말비교!$A746,주말비교!$A$732:$A$1091))*--ISNUMBER(SEARCH("Up-regulation",주말비교!F$732:G$1091)))/COUNTIFS(주말데이터!$Z$4:$Z$363,"&lt;&gt;0",주말데이터!$Z$4:$Z$363,"&lt;&gt;")</f>
        <v>0.1</v>
      </c>
      <c r="G115" s="48">
        <f>SUMPRODUCT(--ISNUMBER(SEARCH(주말비교!$A746,주말비교!$A$732:$A$1091))*--ISNUMBER(SEARCH("Down-regulation",주말비교!F$732:G$1091)))/COUNTIFS(주말데이터!$Z$4:$Z$363,"&lt;&gt;0",주말데이터!$Z$4:$Z$363,"&lt;&gt;")</f>
        <v>0.5</v>
      </c>
      <c r="H115" s="47">
        <f>SUMPRODUCT(--ISNUMBER(SEARCH(주말비교!$A746,주말비교!$A$732:$A$1091))*--ISNUMBER(SEARCH("Up-regulation",주말비교!H$732:I$1091)))/COUNTIFS(주말데이터!$Z$4:$Z$363,"&lt;&gt;0",주말데이터!$Z$4:$Z$363,"&lt;&gt;")</f>
        <v>0.1</v>
      </c>
      <c r="I115" s="48">
        <f>SUMPRODUCT(--ISNUMBER(SEARCH(주말비교!$A746,주말비교!$A$732:$A$1091))*--ISNUMBER(SEARCH("Down-regulation",주말비교!H$732:I$1091)))/COUNTIFS(주말데이터!$Z$4:$Z$363,"&lt;&gt;0",주말데이터!$Z$4:$Z$363,"&lt;&gt;")</f>
        <v>0.5</v>
      </c>
      <c r="J115" s="47">
        <f>SUMPRODUCT(--ISNUMBER(SEARCH(주말비교!$A746,주말비교!$A$732:$A$1091))*--ISNUMBER(SEARCH("Up-regulation",주말비교!J$732:K$1091)))/COUNTIFS(주말데이터!$Z$4:$Z$363,"&lt;&gt;0",주말데이터!$Z$4:$Z$363,"&lt;&gt;")</f>
        <v>0.2</v>
      </c>
      <c r="K115" s="48">
        <f>SUMPRODUCT(--ISNUMBER(SEARCH(주말비교!$A746,주말비교!$A$732:$A$1091))*--ISNUMBER(SEARCH("Down-regulation",주말비교!J$732:K$1091)))/COUNTIFS(주말데이터!$Z$4:$Z$363,"&lt;&gt;0",주말데이터!$Z$4:$Z$363,"&lt;&gt;")</f>
        <v>0.5</v>
      </c>
      <c r="L115" s="47">
        <f>SUMPRODUCT(--ISNUMBER(SEARCH(주말비교!$A746,주말비교!$A$732:$A$1091))*--ISNUMBER(SEARCH("Up-regulation",주말비교!L$732:M$1091)))/COUNTIFS(주말데이터!$Z$4:$Z$363,"&lt;&gt;0",주말데이터!$Z$4:$Z$363,"&lt;&gt;")</f>
        <v>0.1</v>
      </c>
      <c r="M115" s="48">
        <f>SUMPRODUCT(--ISNUMBER(SEARCH(주말비교!$A746,주말비교!$A$732:$A$1091))*--ISNUMBER(SEARCH("Down-regulation",주말비교!L$732:M$1091)))/COUNTIFS(주말데이터!$Z$4:$Z$363,"&lt;&gt;0",주말데이터!$Z$4:$Z$363,"&lt;&gt;")</f>
        <v>0.6</v>
      </c>
      <c r="N115" s="47">
        <f>SUMPRODUCT(--ISNUMBER(SEARCH(주말비교!$A746,주말비교!$A$732:$A$1091))*--ISNUMBER(SEARCH("Up-regulation",주말비교!N$732:O$1091)))/COUNTIFS(주말데이터!$Z$4:$Z$363,"&lt;&gt;0",주말데이터!$Z$4:$Z$363,"&lt;&gt;")</f>
        <v>0.1</v>
      </c>
      <c r="O115" s="48">
        <f>SUMPRODUCT(--ISNUMBER(SEARCH(주말비교!$A746,주말비교!$A$732:$A$1091))*--ISNUMBER(SEARCH("Down-regulation",주말비교!N$732:O$1091)))/COUNTIFS(주말데이터!$Z$4:$Z$363,"&lt;&gt;0",주말데이터!$Z$4:$Z$363,"&lt;&gt;")</f>
        <v>0.6</v>
      </c>
      <c r="P115" s="47">
        <f>SUMPRODUCT(--ISNUMBER(SEARCH(주말비교!$A746,주말비교!$A$732:$A$1091))*--ISNUMBER(SEARCH("Up-regulation",주말비교!P$732:Q$1091)))/COUNTIFS(주말데이터!$Z$4:$Z$363,"&lt;&gt;0",주말데이터!$Z$4:$Z$363,"&lt;&gt;")</f>
        <v>0.1</v>
      </c>
      <c r="Q115" s="48">
        <f>SUMPRODUCT(--ISNUMBER(SEARCH(주말비교!$A746,주말비교!$A$732:$A$1091))*--ISNUMBER(SEARCH("Down-regulation",주말비교!P$732:Q$1091)))/COUNTIFS(주말데이터!$Z$4:$Z$363,"&lt;&gt;0",주말데이터!$Z$4:$Z$363,"&lt;&gt;")</f>
        <v>0.6</v>
      </c>
      <c r="R115" s="47">
        <f>SUMPRODUCT(--ISNUMBER(SEARCH(주말비교!$A746,주말비교!$A$732:$A$1091))*--ISNUMBER(SEARCH("Up-regulation",주말비교!R$732:S$1091)))/COUNTIFS(주말데이터!$Z$4:$Z$363,"&lt;&gt;0",주말데이터!$Z$4:$Z$363,"&lt;&gt;")</f>
        <v>0.1</v>
      </c>
      <c r="S115" s="48">
        <f>SUMPRODUCT(--ISNUMBER(SEARCH(주말비교!$A746,주말비교!$A$732:$A$1091))*--ISNUMBER(SEARCH("Down-regulation",주말비교!R$732:S$1091)))/COUNTIFS(주말데이터!$Z$4:$Z$363,"&lt;&gt;0",주말데이터!$Z$4:$Z$363,"&lt;&gt;")</f>
        <v>0.6</v>
      </c>
      <c r="T115" s="47">
        <f>SUMPRODUCT(--ISNUMBER(SEARCH(주말비교!$A746,주말비교!$A$732:$A$1091))*--ISNUMBER(SEARCH("Up-regulation",주말비교!T$732:U$1091)))/COUNTIFS(주말데이터!$Z$4:$Z$363,"&lt;&gt;0",주말데이터!$Z$4:$Z$363,"&lt;&gt;")</f>
        <v>0</v>
      </c>
      <c r="U115" s="48">
        <f>SUMPRODUCT(--ISNUMBER(SEARCH(주말비교!$A746,주말비교!$A$732:$A$1091))*--ISNUMBER(SEARCH("Down-regulation",주말비교!T$732:U$1091)))/COUNTIFS(주말데이터!$Z$4:$Z$363,"&lt;&gt;0",주말데이터!$Z$4:$Z$363,"&lt;&gt;")</f>
        <v>0.4</v>
      </c>
      <c r="V115" s="47">
        <f>SUMPRODUCT(--ISNUMBER(SEARCH(주말비교!$A746,주말비교!$A$732:$A$1091))*--ISNUMBER(SEARCH("Up-regulation",주말비교!V$732:W$1091)))/COUNTIFS(주말데이터!$Z$4:$Z$363,"&lt;&gt;0",주말데이터!$Z$4:$Z$363,"&lt;&gt;")</f>
        <v>0</v>
      </c>
      <c r="W115" s="48">
        <f>SUMPRODUCT(--ISNUMBER(SEARCH(주말비교!$A746,주말비교!$A$732:$A$1091))*--ISNUMBER(SEARCH("Down-regulation",주말비교!V$732:W$1091)))/COUNTIFS(주말데이터!$Z$4:$Z$363,"&lt;&gt;0",주말데이터!$Z$4:$Z$363,"&lt;&gt;")</f>
        <v>0.6</v>
      </c>
      <c r="X115" s="47">
        <f>SUMPRODUCT(--ISNUMBER(SEARCH(주말비교!$A746,주말비교!$A$732:$A$1091))*--ISNUMBER(SEARCH("Up-regulation",주말비교!X$732:Y$1091)))/COUNTIFS(주말데이터!$Z$4:$Z$363,"&lt;&gt;0",주말데이터!$Z$4:$Z$363,"&lt;&gt;")</f>
        <v>0</v>
      </c>
      <c r="Y115" s="50">
        <f>SUMPRODUCT(--ISNUMBER(SEARCH(주말비교!$A746,주말비교!$A$732:$A$1091))*--ISNUMBER(SEARCH("Down-regulation",주말비교!X$732:Y$1091)))/COUNTIFS(주말데이터!$Z$4:$Z$363,"&lt;&gt;0",주말데이터!$Z$4:$Z$363,"&lt;&gt;")</f>
        <v>0.6</v>
      </c>
    </row>
    <row r="116" spans="1:25">
      <c r="A116" s="36" t="s">
        <v>31</v>
      </c>
      <c r="B116" s="47">
        <f>SUMPRODUCT(--ISNUMBER(SEARCH(주말비교!$A747,주말비교!$A$732:$A$1091))*--ISNUMBER(SEARCH("Up-regulation",주말비교!B$732:C$1091)))/COUNTIFS(주말데이터!$Z$4:$Z$363,"&lt;&gt;0",주말데이터!$Z$4:$Z$363,"&lt;&gt;")</f>
        <v>0.2</v>
      </c>
      <c r="C116" s="48">
        <f>SUMPRODUCT(--ISNUMBER(SEARCH(주말비교!$A747,주말비교!$A$732:$A$1091))*--ISNUMBER(SEARCH("Down-regulation",주말비교!B$732:C$1091)))/COUNTIFS(주말데이터!$Z$4:$Z$363,"&lt;&gt;0",주말데이터!$Z$4:$Z$363,"&lt;&gt;")</f>
        <v>0.6</v>
      </c>
      <c r="D116" s="47">
        <f>SUMPRODUCT(--ISNUMBER(SEARCH(주말비교!$A747,주말비교!$A$732:$A$1091))*--ISNUMBER(SEARCH("Up-regulation",주말비교!D$732:E$1091)))/COUNTIFS(주말데이터!$Z$4:$Z$363,"&lt;&gt;0",주말데이터!$Z$4:$Z$363,"&lt;&gt;")</f>
        <v>0.1</v>
      </c>
      <c r="E116" s="48">
        <f>SUMPRODUCT(--ISNUMBER(SEARCH(주말비교!$A747,주말비교!$A$732:$A$1091))*--ISNUMBER(SEARCH("Down-regulation",주말비교!D$732:E$1091)))/COUNTIFS(주말데이터!$Z$4:$Z$363,"&lt;&gt;0",주말데이터!$Z$4:$Z$363,"&lt;&gt;")</f>
        <v>0.6</v>
      </c>
      <c r="F116" s="47">
        <f>SUMPRODUCT(--ISNUMBER(SEARCH(주말비교!$A747,주말비교!$A$732:$A$1091))*--ISNUMBER(SEARCH("Up-regulation",주말비교!F$732:G$1091)))/COUNTIFS(주말데이터!$Z$4:$Z$363,"&lt;&gt;0",주말데이터!$Z$4:$Z$363,"&lt;&gt;")</f>
        <v>0.1</v>
      </c>
      <c r="G116" s="48">
        <f>SUMPRODUCT(--ISNUMBER(SEARCH(주말비교!$A747,주말비교!$A$732:$A$1091))*--ISNUMBER(SEARCH("Down-regulation",주말비교!F$732:G$1091)))/COUNTIFS(주말데이터!$Z$4:$Z$363,"&lt;&gt;0",주말데이터!$Z$4:$Z$363,"&lt;&gt;")</f>
        <v>0.6</v>
      </c>
      <c r="H116" s="47">
        <f>SUMPRODUCT(--ISNUMBER(SEARCH(주말비교!$A747,주말비교!$A$732:$A$1091))*--ISNUMBER(SEARCH("Up-regulation",주말비교!H$732:I$1091)))/COUNTIFS(주말데이터!$Z$4:$Z$363,"&lt;&gt;0",주말데이터!$Z$4:$Z$363,"&lt;&gt;")</f>
        <v>0.1</v>
      </c>
      <c r="I116" s="48">
        <f>SUMPRODUCT(--ISNUMBER(SEARCH(주말비교!$A747,주말비교!$A$732:$A$1091))*--ISNUMBER(SEARCH("Down-regulation",주말비교!H$732:I$1091)))/COUNTIFS(주말데이터!$Z$4:$Z$363,"&lt;&gt;0",주말데이터!$Z$4:$Z$363,"&lt;&gt;")</f>
        <v>0.6</v>
      </c>
      <c r="J116" s="47">
        <f>SUMPRODUCT(--ISNUMBER(SEARCH(주말비교!$A747,주말비교!$A$732:$A$1091))*--ISNUMBER(SEARCH("Up-regulation",주말비교!J$732:K$1091)))/COUNTIFS(주말데이터!$Z$4:$Z$363,"&lt;&gt;0",주말데이터!$Z$4:$Z$363,"&lt;&gt;")</f>
        <v>0.2</v>
      </c>
      <c r="K116" s="48">
        <f>SUMPRODUCT(--ISNUMBER(SEARCH(주말비교!$A747,주말비교!$A$732:$A$1091))*--ISNUMBER(SEARCH("Down-regulation",주말비교!J$732:K$1091)))/COUNTIFS(주말데이터!$Z$4:$Z$363,"&lt;&gt;0",주말데이터!$Z$4:$Z$363,"&lt;&gt;")</f>
        <v>0.5</v>
      </c>
      <c r="L116" s="47">
        <f>SUMPRODUCT(--ISNUMBER(SEARCH(주말비교!$A747,주말비교!$A$732:$A$1091))*--ISNUMBER(SEARCH("Up-regulation",주말비교!L$732:M$1091)))/COUNTIFS(주말데이터!$Z$4:$Z$363,"&lt;&gt;0",주말데이터!$Z$4:$Z$363,"&lt;&gt;")</f>
        <v>0.1</v>
      </c>
      <c r="M116" s="48">
        <f>SUMPRODUCT(--ISNUMBER(SEARCH(주말비교!$A747,주말비교!$A$732:$A$1091))*--ISNUMBER(SEARCH("Down-regulation",주말비교!L$732:M$1091)))/COUNTIFS(주말데이터!$Z$4:$Z$363,"&lt;&gt;0",주말데이터!$Z$4:$Z$363,"&lt;&gt;")</f>
        <v>0.7</v>
      </c>
      <c r="N116" s="47">
        <f>SUMPRODUCT(--ISNUMBER(SEARCH(주말비교!$A747,주말비교!$A$732:$A$1091))*--ISNUMBER(SEARCH("Up-regulation",주말비교!N$732:O$1091)))/COUNTIFS(주말데이터!$Z$4:$Z$363,"&lt;&gt;0",주말데이터!$Z$4:$Z$363,"&lt;&gt;")</f>
        <v>0.1</v>
      </c>
      <c r="O116" s="48">
        <f>SUMPRODUCT(--ISNUMBER(SEARCH(주말비교!$A747,주말비교!$A$732:$A$1091))*--ISNUMBER(SEARCH("Down-regulation",주말비교!N$732:O$1091)))/COUNTIFS(주말데이터!$Z$4:$Z$363,"&lt;&gt;0",주말데이터!$Z$4:$Z$363,"&lt;&gt;")</f>
        <v>0.7</v>
      </c>
      <c r="P116" s="47">
        <f>SUMPRODUCT(--ISNUMBER(SEARCH(주말비교!$A747,주말비교!$A$732:$A$1091))*--ISNUMBER(SEARCH("Up-regulation",주말비교!P$732:Q$1091)))/COUNTIFS(주말데이터!$Z$4:$Z$363,"&lt;&gt;0",주말데이터!$Z$4:$Z$363,"&lt;&gt;")</f>
        <v>0.1</v>
      </c>
      <c r="Q116" s="48">
        <f>SUMPRODUCT(--ISNUMBER(SEARCH(주말비교!$A747,주말비교!$A$732:$A$1091))*--ISNUMBER(SEARCH("Down-regulation",주말비교!P$732:Q$1091)))/COUNTIFS(주말데이터!$Z$4:$Z$363,"&lt;&gt;0",주말데이터!$Z$4:$Z$363,"&lt;&gt;")</f>
        <v>0.7</v>
      </c>
      <c r="R116" s="47">
        <f>SUMPRODUCT(--ISNUMBER(SEARCH(주말비교!$A747,주말비교!$A$732:$A$1091))*--ISNUMBER(SEARCH("Up-regulation",주말비교!R$732:S$1091)))/COUNTIFS(주말데이터!$Z$4:$Z$363,"&lt;&gt;0",주말데이터!$Z$4:$Z$363,"&lt;&gt;")</f>
        <v>0.1</v>
      </c>
      <c r="S116" s="48">
        <f>SUMPRODUCT(--ISNUMBER(SEARCH(주말비교!$A747,주말비교!$A$732:$A$1091))*--ISNUMBER(SEARCH("Down-regulation",주말비교!R$732:S$1091)))/COUNTIFS(주말데이터!$Z$4:$Z$363,"&lt;&gt;0",주말데이터!$Z$4:$Z$363,"&lt;&gt;")</f>
        <v>0.7</v>
      </c>
      <c r="T116" s="47">
        <f>SUMPRODUCT(--ISNUMBER(SEARCH(주말비교!$A747,주말비교!$A$732:$A$1091))*--ISNUMBER(SEARCH("Up-regulation",주말비교!T$732:U$1091)))/COUNTIFS(주말데이터!$Z$4:$Z$363,"&lt;&gt;0",주말데이터!$Z$4:$Z$363,"&lt;&gt;")</f>
        <v>0.1</v>
      </c>
      <c r="U116" s="48">
        <f>SUMPRODUCT(--ISNUMBER(SEARCH(주말비교!$A747,주말비교!$A$732:$A$1091))*--ISNUMBER(SEARCH("Down-regulation",주말비교!T$732:U$1091)))/COUNTIFS(주말데이터!$Z$4:$Z$363,"&lt;&gt;0",주말데이터!$Z$4:$Z$363,"&lt;&gt;")</f>
        <v>0.7</v>
      </c>
      <c r="V116" s="47">
        <f>SUMPRODUCT(--ISNUMBER(SEARCH(주말비교!$A747,주말비교!$A$732:$A$1091))*--ISNUMBER(SEARCH("Up-regulation",주말비교!V$732:W$1091)))/COUNTIFS(주말데이터!$Z$4:$Z$363,"&lt;&gt;0",주말데이터!$Z$4:$Z$363,"&lt;&gt;")</f>
        <v>0</v>
      </c>
      <c r="W116" s="48">
        <f>SUMPRODUCT(--ISNUMBER(SEARCH(주말비교!$A747,주말비교!$A$732:$A$1091))*--ISNUMBER(SEARCH("Down-regulation",주말비교!V$732:W$1091)))/COUNTIFS(주말데이터!$Z$4:$Z$363,"&lt;&gt;0",주말데이터!$Z$4:$Z$363,"&lt;&gt;")</f>
        <v>0.7</v>
      </c>
      <c r="X116" s="47">
        <f>SUMPRODUCT(--ISNUMBER(SEARCH(주말비교!$A747,주말비교!$A$732:$A$1091))*--ISNUMBER(SEARCH("Up-regulation",주말비교!X$732:Y$1091)))/COUNTIFS(주말데이터!$Z$4:$Z$363,"&lt;&gt;0",주말데이터!$Z$4:$Z$363,"&lt;&gt;")</f>
        <v>0</v>
      </c>
      <c r="Y116" s="50">
        <f>SUMPRODUCT(--ISNUMBER(SEARCH(주말비교!$A747,주말비교!$A$732:$A$1091))*--ISNUMBER(SEARCH("Down-regulation",주말비교!X$732:Y$1091)))/COUNTIFS(주말데이터!$Z$4:$Z$363,"&lt;&gt;0",주말데이터!$Z$4:$Z$363,"&lt;&gt;")</f>
        <v>0.7</v>
      </c>
    </row>
    <row r="117" spans="1:25">
      <c r="A117" s="36" t="s">
        <v>32</v>
      </c>
      <c r="B117" s="47">
        <f>SUMPRODUCT(--ISNUMBER(SEARCH(주말비교!$A748,주말비교!$A$732:$A$1091))*--ISNUMBER(SEARCH("Up-regulation",주말비교!B$732:C$1091)))/COUNTIFS(주말데이터!$Z$4:$Z$363,"&lt;&gt;0",주말데이터!$Z$4:$Z$363,"&lt;&gt;")</f>
        <v>0.2</v>
      </c>
      <c r="C117" s="48">
        <f>SUMPRODUCT(--ISNUMBER(SEARCH(주말비교!$A748,주말비교!$A$732:$A$1091))*--ISNUMBER(SEARCH("Down-regulation",주말비교!B$732:C$1091)))/COUNTIFS(주말데이터!$Z$4:$Z$363,"&lt;&gt;0",주말데이터!$Z$4:$Z$363,"&lt;&gt;")</f>
        <v>0.4</v>
      </c>
      <c r="D117" s="47">
        <f>SUMPRODUCT(--ISNUMBER(SEARCH(주말비교!$A748,주말비교!$A$732:$A$1091))*--ISNUMBER(SEARCH("Up-regulation",주말비교!D$732:E$1091)))/COUNTIFS(주말데이터!$Z$4:$Z$363,"&lt;&gt;0",주말데이터!$Z$4:$Z$363,"&lt;&gt;")</f>
        <v>0.1</v>
      </c>
      <c r="E117" s="48">
        <f>SUMPRODUCT(--ISNUMBER(SEARCH(주말비교!$A748,주말비교!$A$732:$A$1091))*--ISNUMBER(SEARCH("Down-regulation",주말비교!D$732:E$1091)))/COUNTIFS(주말데이터!$Z$4:$Z$363,"&lt;&gt;0",주말데이터!$Z$4:$Z$363,"&lt;&gt;")</f>
        <v>0.4</v>
      </c>
      <c r="F117" s="47">
        <f>SUMPRODUCT(--ISNUMBER(SEARCH(주말비교!$A748,주말비교!$A$732:$A$1091))*--ISNUMBER(SEARCH("Up-regulation",주말비교!F$732:G$1091)))/COUNTIFS(주말데이터!$Z$4:$Z$363,"&lt;&gt;0",주말데이터!$Z$4:$Z$363,"&lt;&gt;")</f>
        <v>0</v>
      </c>
      <c r="G117" s="48">
        <f>SUMPRODUCT(--ISNUMBER(SEARCH(주말비교!$A748,주말비교!$A$732:$A$1091))*--ISNUMBER(SEARCH("Down-regulation",주말비교!F$732:G$1091)))/COUNTIFS(주말데이터!$Z$4:$Z$363,"&lt;&gt;0",주말데이터!$Z$4:$Z$363,"&lt;&gt;")</f>
        <v>0.5</v>
      </c>
      <c r="H117" s="47">
        <f>SUMPRODUCT(--ISNUMBER(SEARCH(주말비교!$A748,주말비교!$A$732:$A$1091))*--ISNUMBER(SEARCH("Up-regulation",주말비교!H$732:I$1091)))/COUNTIFS(주말데이터!$Z$4:$Z$363,"&lt;&gt;0",주말데이터!$Z$4:$Z$363,"&lt;&gt;")</f>
        <v>0</v>
      </c>
      <c r="I117" s="48">
        <f>SUMPRODUCT(--ISNUMBER(SEARCH(주말비교!$A748,주말비교!$A$732:$A$1091))*--ISNUMBER(SEARCH("Down-regulation",주말비교!H$732:I$1091)))/COUNTIFS(주말데이터!$Z$4:$Z$363,"&lt;&gt;0",주말데이터!$Z$4:$Z$363,"&lt;&gt;")</f>
        <v>0.5</v>
      </c>
      <c r="J117" s="47">
        <f>SUMPRODUCT(--ISNUMBER(SEARCH(주말비교!$A748,주말비교!$A$732:$A$1091))*--ISNUMBER(SEARCH("Up-regulation",주말비교!J$732:K$1091)))/COUNTIFS(주말데이터!$Z$4:$Z$363,"&lt;&gt;0",주말데이터!$Z$4:$Z$363,"&lt;&gt;")</f>
        <v>0.2</v>
      </c>
      <c r="K117" s="48">
        <f>SUMPRODUCT(--ISNUMBER(SEARCH(주말비교!$A748,주말비교!$A$732:$A$1091))*--ISNUMBER(SEARCH("Down-regulation",주말비교!J$732:K$1091)))/COUNTIFS(주말데이터!$Z$4:$Z$363,"&lt;&gt;0",주말데이터!$Z$4:$Z$363,"&lt;&gt;")</f>
        <v>0.4</v>
      </c>
      <c r="L117" s="47">
        <f>SUMPRODUCT(--ISNUMBER(SEARCH(주말비교!$A748,주말비교!$A$732:$A$1091))*--ISNUMBER(SEARCH("Up-regulation",주말비교!L$732:M$1091)))/COUNTIFS(주말데이터!$Z$4:$Z$363,"&lt;&gt;0",주말데이터!$Z$4:$Z$363,"&lt;&gt;")</f>
        <v>0.2</v>
      </c>
      <c r="M117" s="48">
        <f>SUMPRODUCT(--ISNUMBER(SEARCH(주말비교!$A748,주말비교!$A$732:$A$1091))*--ISNUMBER(SEARCH("Down-regulation",주말비교!L$732:M$1091)))/COUNTIFS(주말데이터!$Z$4:$Z$363,"&lt;&gt;0",주말데이터!$Z$4:$Z$363,"&lt;&gt;")</f>
        <v>0.5</v>
      </c>
      <c r="N117" s="47">
        <f>SUMPRODUCT(--ISNUMBER(SEARCH(주말비교!$A748,주말비교!$A$732:$A$1091))*--ISNUMBER(SEARCH("Up-regulation",주말비교!N$732:O$1091)))/COUNTIFS(주말데이터!$Z$4:$Z$363,"&lt;&gt;0",주말데이터!$Z$4:$Z$363,"&lt;&gt;")</f>
        <v>0.2</v>
      </c>
      <c r="O117" s="48">
        <f>SUMPRODUCT(--ISNUMBER(SEARCH(주말비교!$A748,주말비교!$A$732:$A$1091))*--ISNUMBER(SEARCH("Down-regulation",주말비교!N$732:O$1091)))/COUNTIFS(주말데이터!$Z$4:$Z$363,"&lt;&gt;0",주말데이터!$Z$4:$Z$363,"&lt;&gt;")</f>
        <v>0.5</v>
      </c>
      <c r="P117" s="47">
        <f>SUMPRODUCT(--ISNUMBER(SEARCH(주말비교!$A748,주말비교!$A$732:$A$1091))*--ISNUMBER(SEARCH("Up-regulation",주말비교!P$732:Q$1091)))/COUNTIFS(주말데이터!$Z$4:$Z$363,"&lt;&gt;0",주말데이터!$Z$4:$Z$363,"&lt;&gt;")</f>
        <v>0.2</v>
      </c>
      <c r="Q117" s="48">
        <f>SUMPRODUCT(--ISNUMBER(SEARCH(주말비교!$A748,주말비교!$A$732:$A$1091))*--ISNUMBER(SEARCH("Down-regulation",주말비교!P$732:Q$1091)))/COUNTIFS(주말데이터!$Z$4:$Z$363,"&lt;&gt;0",주말데이터!$Z$4:$Z$363,"&lt;&gt;")</f>
        <v>0.5</v>
      </c>
      <c r="R117" s="47">
        <f>SUMPRODUCT(--ISNUMBER(SEARCH(주말비교!$A748,주말비교!$A$732:$A$1091))*--ISNUMBER(SEARCH("Up-regulation",주말비교!R$732:S$1091)))/COUNTIFS(주말데이터!$Z$4:$Z$363,"&lt;&gt;0",주말데이터!$Z$4:$Z$363,"&lt;&gt;")</f>
        <v>0.2</v>
      </c>
      <c r="S117" s="48">
        <f>SUMPRODUCT(--ISNUMBER(SEARCH(주말비교!$A748,주말비교!$A$732:$A$1091))*--ISNUMBER(SEARCH("Down-regulation",주말비교!R$732:S$1091)))/COUNTIFS(주말데이터!$Z$4:$Z$363,"&lt;&gt;0",주말데이터!$Z$4:$Z$363,"&lt;&gt;")</f>
        <v>0.5</v>
      </c>
      <c r="T117" s="47">
        <f>SUMPRODUCT(--ISNUMBER(SEARCH(주말비교!$A748,주말비교!$A$732:$A$1091))*--ISNUMBER(SEARCH("Up-regulation",주말비교!T$732:U$1091)))/COUNTIFS(주말데이터!$Z$4:$Z$363,"&lt;&gt;0",주말데이터!$Z$4:$Z$363,"&lt;&gt;")</f>
        <v>0.3</v>
      </c>
      <c r="U117" s="48">
        <f>SUMPRODUCT(--ISNUMBER(SEARCH(주말비교!$A748,주말비교!$A$732:$A$1091))*--ISNUMBER(SEARCH("Down-regulation",주말비교!T$732:U$1091)))/COUNTIFS(주말데이터!$Z$4:$Z$363,"&lt;&gt;0",주말데이터!$Z$4:$Z$363,"&lt;&gt;")</f>
        <v>0.4</v>
      </c>
      <c r="V117" s="47">
        <f>SUMPRODUCT(--ISNUMBER(SEARCH(주말비교!$A748,주말비교!$A$732:$A$1091))*--ISNUMBER(SEARCH("Up-regulation",주말비교!V$732:W$1091)))/COUNTIFS(주말데이터!$Z$4:$Z$363,"&lt;&gt;0",주말데이터!$Z$4:$Z$363,"&lt;&gt;")</f>
        <v>0.1</v>
      </c>
      <c r="W117" s="48">
        <f>SUMPRODUCT(--ISNUMBER(SEARCH(주말비교!$A748,주말비교!$A$732:$A$1091))*--ISNUMBER(SEARCH("Down-regulation",주말비교!V$732:W$1091)))/COUNTIFS(주말데이터!$Z$4:$Z$363,"&lt;&gt;0",주말데이터!$Z$4:$Z$363,"&lt;&gt;")</f>
        <v>0.5</v>
      </c>
      <c r="X117" s="47">
        <f>SUMPRODUCT(--ISNUMBER(SEARCH(주말비교!$A748,주말비교!$A$732:$A$1091))*--ISNUMBER(SEARCH("Up-regulation",주말비교!X$732:Y$1091)))/COUNTIFS(주말데이터!$Z$4:$Z$363,"&lt;&gt;0",주말데이터!$Z$4:$Z$363,"&lt;&gt;")</f>
        <v>0.2</v>
      </c>
      <c r="Y117" s="50">
        <f>SUMPRODUCT(--ISNUMBER(SEARCH(주말비교!$A748,주말비교!$A$732:$A$1091))*--ISNUMBER(SEARCH("Down-regulation",주말비교!X$732:Y$1091)))/COUNTIFS(주말데이터!$Z$4:$Z$363,"&lt;&gt;0",주말데이터!$Z$4:$Z$363,"&lt;&gt;")</f>
        <v>0.5</v>
      </c>
    </row>
    <row r="118" spans="1:25">
      <c r="A118" s="36" t="s">
        <v>33</v>
      </c>
      <c r="B118" s="47">
        <f>SUMPRODUCT(--ISNUMBER(SEARCH(주말비교!$A749,주말비교!$A$732:$A$1091))*--ISNUMBER(SEARCH("Up-regulation",주말비교!B$732:C$1091)))/COUNTIFS(주말데이터!$Z$4:$Z$363,"&lt;&gt;0",주말데이터!$Z$4:$Z$363,"&lt;&gt;")</f>
        <v>0.3</v>
      </c>
      <c r="C118" s="48">
        <f>SUMPRODUCT(--ISNUMBER(SEARCH(주말비교!$A749,주말비교!$A$732:$A$1091))*--ISNUMBER(SEARCH("Down-regulation",주말비교!B$732:C$1091)))/COUNTIFS(주말데이터!$Z$4:$Z$363,"&lt;&gt;0",주말데이터!$Z$4:$Z$363,"&lt;&gt;")</f>
        <v>0.4</v>
      </c>
      <c r="D118" s="47">
        <f>SUMPRODUCT(--ISNUMBER(SEARCH(주말비교!$A749,주말비교!$A$732:$A$1091))*--ISNUMBER(SEARCH("Up-regulation",주말비교!D$732:E$1091)))/COUNTIFS(주말데이터!$Z$4:$Z$363,"&lt;&gt;0",주말데이터!$Z$4:$Z$363,"&lt;&gt;")</f>
        <v>0.1</v>
      </c>
      <c r="E118" s="48">
        <f>SUMPRODUCT(--ISNUMBER(SEARCH(주말비교!$A749,주말비교!$A$732:$A$1091))*--ISNUMBER(SEARCH("Down-regulation",주말비교!D$732:E$1091)))/COUNTIFS(주말데이터!$Z$4:$Z$363,"&lt;&gt;0",주말데이터!$Z$4:$Z$363,"&lt;&gt;")</f>
        <v>0.5</v>
      </c>
      <c r="F118" s="47">
        <f>SUMPRODUCT(--ISNUMBER(SEARCH(주말비교!$A749,주말비교!$A$732:$A$1091))*--ISNUMBER(SEARCH("Up-regulation",주말비교!F$732:G$1091)))/COUNTIFS(주말데이터!$Z$4:$Z$363,"&lt;&gt;0",주말데이터!$Z$4:$Z$363,"&lt;&gt;")</f>
        <v>0.2</v>
      </c>
      <c r="G118" s="48">
        <f>SUMPRODUCT(--ISNUMBER(SEARCH(주말비교!$A749,주말비교!$A$732:$A$1091))*--ISNUMBER(SEARCH("Down-regulation",주말비교!F$732:G$1091)))/COUNTIFS(주말데이터!$Z$4:$Z$363,"&lt;&gt;0",주말데이터!$Z$4:$Z$363,"&lt;&gt;")</f>
        <v>0.4</v>
      </c>
      <c r="H118" s="47">
        <f>SUMPRODUCT(--ISNUMBER(SEARCH(주말비교!$A749,주말비교!$A$732:$A$1091))*--ISNUMBER(SEARCH("Up-regulation",주말비교!H$732:I$1091)))/COUNTIFS(주말데이터!$Z$4:$Z$363,"&lt;&gt;0",주말데이터!$Z$4:$Z$363,"&lt;&gt;")</f>
        <v>0.2</v>
      </c>
      <c r="I118" s="48">
        <f>SUMPRODUCT(--ISNUMBER(SEARCH(주말비교!$A749,주말비교!$A$732:$A$1091))*--ISNUMBER(SEARCH("Down-regulation",주말비교!H$732:I$1091)))/COUNTIFS(주말데이터!$Z$4:$Z$363,"&lt;&gt;0",주말데이터!$Z$4:$Z$363,"&lt;&gt;")</f>
        <v>0.4</v>
      </c>
      <c r="J118" s="47">
        <f>SUMPRODUCT(--ISNUMBER(SEARCH(주말비교!$A749,주말비교!$A$732:$A$1091))*--ISNUMBER(SEARCH("Up-regulation",주말비교!J$732:K$1091)))/COUNTIFS(주말데이터!$Z$4:$Z$363,"&lt;&gt;0",주말데이터!$Z$4:$Z$363,"&lt;&gt;")</f>
        <v>0.3</v>
      </c>
      <c r="K118" s="48">
        <f>SUMPRODUCT(--ISNUMBER(SEARCH(주말비교!$A749,주말비교!$A$732:$A$1091))*--ISNUMBER(SEARCH("Down-regulation",주말비교!J$732:K$1091)))/COUNTIFS(주말데이터!$Z$4:$Z$363,"&lt;&gt;0",주말데이터!$Z$4:$Z$363,"&lt;&gt;")</f>
        <v>0.4</v>
      </c>
      <c r="L118" s="47">
        <f>SUMPRODUCT(--ISNUMBER(SEARCH(주말비교!$A749,주말비교!$A$732:$A$1091))*--ISNUMBER(SEARCH("Up-regulation",주말비교!L$732:M$1091)))/COUNTIFS(주말데이터!$Z$4:$Z$363,"&lt;&gt;0",주말데이터!$Z$4:$Z$363,"&lt;&gt;")</f>
        <v>0.2</v>
      </c>
      <c r="M118" s="48">
        <f>SUMPRODUCT(--ISNUMBER(SEARCH(주말비교!$A749,주말비교!$A$732:$A$1091))*--ISNUMBER(SEARCH("Down-regulation",주말비교!L$732:M$1091)))/COUNTIFS(주말데이터!$Z$4:$Z$363,"&lt;&gt;0",주말데이터!$Z$4:$Z$363,"&lt;&gt;")</f>
        <v>0.4</v>
      </c>
      <c r="N118" s="47">
        <f>SUMPRODUCT(--ISNUMBER(SEARCH(주말비교!$A749,주말비교!$A$732:$A$1091))*--ISNUMBER(SEARCH("Up-regulation",주말비교!N$732:O$1091)))/COUNTIFS(주말데이터!$Z$4:$Z$363,"&lt;&gt;0",주말데이터!$Z$4:$Z$363,"&lt;&gt;")</f>
        <v>0.2</v>
      </c>
      <c r="O118" s="48">
        <f>SUMPRODUCT(--ISNUMBER(SEARCH(주말비교!$A749,주말비교!$A$732:$A$1091))*--ISNUMBER(SEARCH("Down-regulation",주말비교!N$732:O$1091)))/COUNTIFS(주말데이터!$Z$4:$Z$363,"&lt;&gt;0",주말데이터!$Z$4:$Z$363,"&lt;&gt;")</f>
        <v>0.4</v>
      </c>
      <c r="P118" s="47">
        <f>SUMPRODUCT(--ISNUMBER(SEARCH(주말비교!$A749,주말비교!$A$732:$A$1091))*--ISNUMBER(SEARCH("Up-regulation",주말비교!P$732:Q$1091)))/COUNTIFS(주말데이터!$Z$4:$Z$363,"&lt;&gt;0",주말데이터!$Z$4:$Z$363,"&lt;&gt;")</f>
        <v>0.2</v>
      </c>
      <c r="Q118" s="48">
        <f>SUMPRODUCT(--ISNUMBER(SEARCH(주말비교!$A749,주말비교!$A$732:$A$1091))*--ISNUMBER(SEARCH("Down-regulation",주말비교!P$732:Q$1091)))/COUNTIFS(주말데이터!$Z$4:$Z$363,"&lt;&gt;0",주말데이터!$Z$4:$Z$363,"&lt;&gt;")</f>
        <v>0.4</v>
      </c>
      <c r="R118" s="47">
        <f>SUMPRODUCT(--ISNUMBER(SEARCH(주말비교!$A749,주말비교!$A$732:$A$1091))*--ISNUMBER(SEARCH("Up-regulation",주말비교!R$732:S$1091)))/COUNTIFS(주말데이터!$Z$4:$Z$363,"&lt;&gt;0",주말데이터!$Z$4:$Z$363,"&lt;&gt;")</f>
        <v>0.2</v>
      </c>
      <c r="S118" s="48">
        <f>SUMPRODUCT(--ISNUMBER(SEARCH(주말비교!$A749,주말비교!$A$732:$A$1091))*--ISNUMBER(SEARCH("Down-regulation",주말비교!R$732:S$1091)))/COUNTIFS(주말데이터!$Z$4:$Z$363,"&lt;&gt;0",주말데이터!$Z$4:$Z$363,"&lt;&gt;")</f>
        <v>0.4</v>
      </c>
      <c r="T118" s="47">
        <f>SUMPRODUCT(--ISNUMBER(SEARCH(주말비교!$A749,주말비교!$A$732:$A$1091))*--ISNUMBER(SEARCH("Up-regulation",주말비교!T$732:U$1091)))/COUNTIFS(주말데이터!$Z$4:$Z$363,"&lt;&gt;0",주말데이터!$Z$4:$Z$363,"&lt;&gt;")</f>
        <v>0.2</v>
      </c>
      <c r="U118" s="48">
        <f>SUMPRODUCT(--ISNUMBER(SEARCH(주말비교!$A749,주말비교!$A$732:$A$1091))*--ISNUMBER(SEARCH("Down-regulation",주말비교!T$732:U$1091)))/COUNTIFS(주말데이터!$Z$4:$Z$363,"&lt;&gt;0",주말데이터!$Z$4:$Z$363,"&lt;&gt;")</f>
        <v>0.4</v>
      </c>
      <c r="V118" s="47">
        <f>SUMPRODUCT(--ISNUMBER(SEARCH(주말비교!$A749,주말비교!$A$732:$A$1091))*--ISNUMBER(SEARCH("Up-regulation",주말비교!V$732:W$1091)))/COUNTIFS(주말데이터!$Z$4:$Z$363,"&lt;&gt;0",주말데이터!$Z$4:$Z$363,"&lt;&gt;")</f>
        <v>0</v>
      </c>
      <c r="W118" s="48">
        <f>SUMPRODUCT(--ISNUMBER(SEARCH(주말비교!$A749,주말비교!$A$732:$A$1091))*--ISNUMBER(SEARCH("Down-regulation",주말비교!V$732:W$1091)))/COUNTIFS(주말데이터!$Z$4:$Z$363,"&lt;&gt;0",주말데이터!$Z$4:$Z$363,"&lt;&gt;")</f>
        <v>0.5</v>
      </c>
      <c r="X118" s="47">
        <f>SUMPRODUCT(--ISNUMBER(SEARCH(주말비교!$A749,주말비교!$A$732:$A$1091))*--ISNUMBER(SEARCH("Up-regulation",주말비교!X$732:Y$1091)))/COUNTIFS(주말데이터!$Z$4:$Z$363,"&lt;&gt;0",주말데이터!$Z$4:$Z$363,"&lt;&gt;")</f>
        <v>0.1</v>
      </c>
      <c r="Y118" s="50">
        <f>SUMPRODUCT(--ISNUMBER(SEARCH(주말비교!$A749,주말비교!$A$732:$A$1091))*--ISNUMBER(SEARCH("Down-regulation",주말비교!X$732:Y$1091)))/COUNTIFS(주말데이터!$Z$4:$Z$363,"&lt;&gt;0",주말데이터!$Z$4:$Z$363,"&lt;&gt;")</f>
        <v>0.5</v>
      </c>
    </row>
    <row r="119" spans="1:25">
      <c r="A119" s="36" t="s">
        <v>34</v>
      </c>
      <c r="B119" s="47">
        <f>SUMPRODUCT(--ISNUMBER(SEARCH(주말비교!$A750,주말비교!$A$732:$A$1091))*--ISNUMBER(SEARCH("Up-regulation",주말비교!B$732:C$1091)))/COUNTIFS(주말데이터!$Z$4:$Z$363,"&lt;&gt;0",주말데이터!$Z$4:$Z$363,"&lt;&gt;")</f>
        <v>0.3</v>
      </c>
      <c r="C119" s="48">
        <f>SUMPRODUCT(--ISNUMBER(SEARCH(주말비교!$A750,주말비교!$A$732:$A$1091))*--ISNUMBER(SEARCH("Down-regulation",주말비교!B$732:C$1091)))/COUNTIFS(주말데이터!$Z$4:$Z$363,"&lt;&gt;0",주말데이터!$Z$4:$Z$363,"&lt;&gt;")</f>
        <v>0.2</v>
      </c>
      <c r="D119" s="47">
        <f>SUMPRODUCT(--ISNUMBER(SEARCH(주말비교!$A750,주말비교!$A$732:$A$1091))*--ISNUMBER(SEARCH("Up-regulation",주말비교!D$732:E$1091)))/COUNTIFS(주말데이터!$Z$4:$Z$363,"&lt;&gt;0",주말데이터!$Z$4:$Z$363,"&lt;&gt;")</f>
        <v>0.1</v>
      </c>
      <c r="E119" s="48">
        <f>SUMPRODUCT(--ISNUMBER(SEARCH(주말비교!$A750,주말비교!$A$732:$A$1091))*--ISNUMBER(SEARCH("Down-regulation",주말비교!D$732:E$1091)))/COUNTIFS(주말데이터!$Z$4:$Z$363,"&lt;&gt;0",주말데이터!$Z$4:$Z$363,"&lt;&gt;")</f>
        <v>0.3</v>
      </c>
      <c r="F119" s="47">
        <f>SUMPRODUCT(--ISNUMBER(SEARCH(주말비교!$A750,주말비교!$A$732:$A$1091))*--ISNUMBER(SEARCH("Up-regulation",주말비교!F$732:G$1091)))/COUNTIFS(주말데이터!$Z$4:$Z$363,"&lt;&gt;0",주말데이터!$Z$4:$Z$363,"&lt;&gt;")</f>
        <v>0.2</v>
      </c>
      <c r="G119" s="48">
        <f>SUMPRODUCT(--ISNUMBER(SEARCH(주말비교!$A750,주말비교!$A$732:$A$1091))*--ISNUMBER(SEARCH("Down-regulation",주말비교!F$732:G$1091)))/COUNTIFS(주말데이터!$Z$4:$Z$363,"&lt;&gt;0",주말데이터!$Z$4:$Z$363,"&lt;&gt;")</f>
        <v>0.2</v>
      </c>
      <c r="H119" s="47">
        <f>SUMPRODUCT(--ISNUMBER(SEARCH(주말비교!$A750,주말비교!$A$732:$A$1091))*--ISNUMBER(SEARCH("Up-regulation",주말비교!H$732:I$1091)))/COUNTIFS(주말데이터!$Z$4:$Z$363,"&lt;&gt;0",주말데이터!$Z$4:$Z$363,"&lt;&gt;")</f>
        <v>0.2</v>
      </c>
      <c r="I119" s="48">
        <f>SUMPRODUCT(--ISNUMBER(SEARCH(주말비교!$A750,주말비교!$A$732:$A$1091))*--ISNUMBER(SEARCH("Down-regulation",주말비교!H$732:I$1091)))/COUNTIFS(주말데이터!$Z$4:$Z$363,"&lt;&gt;0",주말데이터!$Z$4:$Z$363,"&lt;&gt;")</f>
        <v>0.2</v>
      </c>
      <c r="J119" s="47">
        <f>SUMPRODUCT(--ISNUMBER(SEARCH(주말비교!$A750,주말비교!$A$732:$A$1091))*--ISNUMBER(SEARCH("Up-regulation",주말비교!J$732:K$1091)))/COUNTIFS(주말데이터!$Z$4:$Z$363,"&lt;&gt;0",주말데이터!$Z$4:$Z$363,"&lt;&gt;")</f>
        <v>0.3</v>
      </c>
      <c r="K119" s="48">
        <f>SUMPRODUCT(--ISNUMBER(SEARCH(주말비교!$A750,주말비교!$A$732:$A$1091))*--ISNUMBER(SEARCH("Down-regulation",주말비교!J$732:K$1091)))/COUNTIFS(주말데이터!$Z$4:$Z$363,"&lt;&gt;0",주말데이터!$Z$4:$Z$363,"&lt;&gt;")</f>
        <v>0.2</v>
      </c>
      <c r="L119" s="47">
        <f>SUMPRODUCT(--ISNUMBER(SEARCH(주말비교!$A750,주말비교!$A$732:$A$1091))*--ISNUMBER(SEARCH("Up-regulation",주말비교!L$732:M$1091)))/COUNTIFS(주말데이터!$Z$4:$Z$363,"&lt;&gt;0",주말데이터!$Z$4:$Z$363,"&lt;&gt;")</f>
        <v>0.4</v>
      </c>
      <c r="M119" s="48">
        <f>SUMPRODUCT(--ISNUMBER(SEARCH(주말비교!$A750,주말비교!$A$732:$A$1091))*--ISNUMBER(SEARCH("Down-regulation",주말비교!L$732:M$1091)))/COUNTIFS(주말데이터!$Z$4:$Z$363,"&lt;&gt;0",주말데이터!$Z$4:$Z$363,"&lt;&gt;")</f>
        <v>0.2</v>
      </c>
      <c r="N119" s="47">
        <f>SUMPRODUCT(--ISNUMBER(SEARCH(주말비교!$A750,주말비교!$A$732:$A$1091))*--ISNUMBER(SEARCH("Up-regulation",주말비교!N$732:O$1091)))/COUNTIFS(주말데이터!$Z$4:$Z$363,"&lt;&gt;0",주말데이터!$Z$4:$Z$363,"&lt;&gt;")</f>
        <v>0.4</v>
      </c>
      <c r="O119" s="48">
        <f>SUMPRODUCT(--ISNUMBER(SEARCH(주말비교!$A750,주말비교!$A$732:$A$1091))*--ISNUMBER(SEARCH("Down-regulation",주말비교!N$732:O$1091)))/COUNTIFS(주말데이터!$Z$4:$Z$363,"&lt;&gt;0",주말데이터!$Z$4:$Z$363,"&lt;&gt;")</f>
        <v>0.2</v>
      </c>
      <c r="P119" s="47">
        <f>SUMPRODUCT(--ISNUMBER(SEARCH(주말비교!$A750,주말비교!$A$732:$A$1091))*--ISNUMBER(SEARCH("Up-regulation",주말비교!P$732:Q$1091)))/COUNTIFS(주말데이터!$Z$4:$Z$363,"&lt;&gt;0",주말데이터!$Z$4:$Z$363,"&lt;&gt;")</f>
        <v>0.3</v>
      </c>
      <c r="Q119" s="48">
        <f>SUMPRODUCT(--ISNUMBER(SEARCH(주말비교!$A750,주말비교!$A$732:$A$1091))*--ISNUMBER(SEARCH("Down-regulation",주말비교!P$732:Q$1091)))/COUNTIFS(주말데이터!$Z$4:$Z$363,"&lt;&gt;0",주말데이터!$Z$4:$Z$363,"&lt;&gt;")</f>
        <v>0.1</v>
      </c>
      <c r="R119" s="47">
        <f>SUMPRODUCT(--ISNUMBER(SEARCH(주말비교!$A750,주말비교!$A$732:$A$1091))*--ISNUMBER(SEARCH("Up-regulation",주말비교!R$732:S$1091)))/COUNTIFS(주말데이터!$Z$4:$Z$363,"&lt;&gt;0",주말데이터!$Z$4:$Z$363,"&lt;&gt;")</f>
        <v>0.3</v>
      </c>
      <c r="S119" s="48">
        <f>SUMPRODUCT(--ISNUMBER(SEARCH(주말비교!$A750,주말비교!$A$732:$A$1091))*--ISNUMBER(SEARCH("Down-regulation",주말비교!R$732:S$1091)))/COUNTIFS(주말데이터!$Z$4:$Z$363,"&lt;&gt;0",주말데이터!$Z$4:$Z$363,"&lt;&gt;")</f>
        <v>0.2</v>
      </c>
      <c r="T119" s="47">
        <f>SUMPRODUCT(--ISNUMBER(SEARCH(주말비교!$A750,주말비교!$A$732:$A$1091))*--ISNUMBER(SEARCH("Up-regulation",주말비교!T$732:U$1091)))/COUNTIFS(주말데이터!$Z$4:$Z$363,"&lt;&gt;0",주말데이터!$Z$4:$Z$363,"&lt;&gt;")</f>
        <v>0.3</v>
      </c>
      <c r="U119" s="48">
        <f>SUMPRODUCT(--ISNUMBER(SEARCH(주말비교!$A750,주말비교!$A$732:$A$1091))*--ISNUMBER(SEARCH("Down-regulation",주말비교!T$732:U$1091)))/COUNTIFS(주말데이터!$Z$4:$Z$363,"&lt;&gt;0",주말데이터!$Z$4:$Z$363,"&lt;&gt;")</f>
        <v>0.2</v>
      </c>
      <c r="V119" s="47">
        <f>SUMPRODUCT(--ISNUMBER(SEARCH(주말비교!$A750,주말비교!$A$732:$A$1091))*--ISNUMBER(SEARCH("Up-regulation",주말비교!V$732:W$1091)))/COUNTIFS(주말데이터!$Z$4:$Z$363,"&lt;&gt;0",주말데이터!$Z$4:$Z$363,"&lt;&gt;")</f>
        <v>0</v>
      </c>
      <c r="W119" s="48">
        <f>SUMPRODUCT(--ISNUMBER(SEARCH(주말비교!$A750,주말비교!$A$732:$A$1091))*--ISNUMBER(SEARCH("Down-regulation",주말비교!V$732:W$1091)))/COUNTIFS(주말데이터!$Z$4:$Z$363,"&lt;&gt;0",주말데이터!$Z$4:$Z$363,"&lt;&gt;")</f>
        <v>0.3</v>
      </c>
      <c r="X119" s="47">
        <f>SUMPRODUCT(--ISNUMBER(SEARCH(주말비교!$A750,주말비교!$A$732:$A$1091))*--ISNUMBER(SEARCH("Up-regulation",주말비교!X$732:Y$1091)))/COUNTIFS(주말데이터!$Z$4:$Z$363,"&lt;&gt;0",주말데이터!$Z$4:$Z$363,"&lt;&gt;")</f>
        <v>0.1</v>
      </c>
      <c r="Y119" s="50">
        <f>SUMPRODUCT(--ISNUMBER(SEARCH(주말비교!$A750,주말비교!$A$732:$A$1091))*--ISNUMBER(SEARCH("Down-regulation",주말비교!X$732:Y$1091)))/COUNTIFS(주말데이터!$Z$4:$Z$363,"&lt;&gt;0",주말데이터!$Z$4:$Z$363,"&lt;&gt;")</f>
        <v>0.3</v>
      </c>
    </row>
    <row r="120" spans="1:25">
      <c r="A120" s="36" t="s">
        <v>35</v>
      </c>
      <c r="B120" s="47">
        <f>SUMPRODUCT(--ISNUMBER(SEARCH(주말비교!$A751,주말비교!$A$732:$A$1091))*--ISNUMBER(SEARCH("Up-regulation",주말비교!B$732:C$1091)))/COUNTIFS(주말데이터!$Z$4:$Z$363,"&lt;&gt;0",주말데이터!$Z$4:$Z$363,"&lt;&gt;")</f>
        <v>0.2</v>
      </c>
      <c r="C120" s="48">
        <f>SUMPRODUCT(--ISNUMBER(SEARCH(주말비교!$A751,주말비교!$A$732:$A$1091))*--ISNUMBER(SEARCH("Down-regulation",주말비교!B$732:C$1091)))/COUNTIFS(주말데이터!$Z$4:$Z$363,"&lt;&gt;0",주말데이터!$Z$4:$Z$363,"&lt;&gt;")</f>
        <v>0.1</v>
      </c>
      <c r="D120" s="47">
        <f>SUMPRODUCT(--ISNUMBER(SEARCH(주말비교!$A751,주말비교!$A$732:$A$1091))*--ISNUMBER(SEARCH("Up-regulation",주말비교!D$732:E$1091)))/COUNTIFS(주말데이터!$Z$4:$Z$363,"&lt;&gt;0",주말데이터!$Z$4:$Z$363,"&lt;&gt;")</f>
        <v>0.1</v>
      </c>
      <c r="E120" s="48">
        <f>SUMPRODUCT(--ISNUMBER(SEARCH(주말비교!$A751,주말비교!$A$732:$A$1091))*--ISNUMBER(SEARCH("Down-regulation",주말비교!D$732:E$1091)))/COUNTIFS(주말데이터!$Z$4:$Z$363,"&lt;&gt;0",주말데이터!$Z$4:$Z$363,"&lt;&gt;")</f>
        <v>0.2</v>
      </c>
      <c r="F120" s="47">
        <f>SUMPRODUCT(--ISNUMBER(SEARCH(주말비교!$A751,주말비교!$A$732:$A$1091))*--ISNUMBER(SEARCH("Up-regulation",주말비교!F$732:G$1091)))/COUNTIFS(주말데이터!$Z$4:$Z$363,"&lt;&gt;0",주말데이터!$Z$4:$Z$363,"&lt;&gt;")</f>
        <v>0.3</v>
      </c>
      <c r="G120" s="48">
        <f>SUMPRODUCT(--ISNUMBER(SEARCH(주말비교!$A751,주말비교!$A$732:$A$1091))*--ISNUMBER(SEARCH("Down-regulation",주말비교!F$732:G$1091)))/COUNTIFS(주말데이터!$Z$4:$Z$363,"&lt;&gt;0",주말데이터!$Z$4:$Z$363,"&lt;&gt;")</f>
        <v>0.2</v>
      </c>
      <c r="H120" s="47">
        <f>SUMPRODUCT(--ISNUMBER(SEARCH(주말비교!$A751,주말비교!$A$732:$A$1091))*--ISNUMBER(SEARCH("Up-regulation",주말비교!H$732:I$1091)))/COUNTIFS(주말데이터!$Z$4:$Z$363,"&lt;&gt;0",주말데이터!$Z$4:$Z$363,"&lt;&gt;")</f>
        <v>0.3</v>
      </c>
      <c r="I120" s="48">
        <f>SUMPRODUCT(--ISNUMBER(SEARCH(주말비교!$A751,주말비교!$A$732:$A$1091))*--ISNUMBER(SEARCH("Down-regulation",주말비교!H$732:I$1091)))/COUNTIFS(주말데이터!$Z$4:$Z$363,"&lt;&gt;0",주말데이터!$Z$4:$Z$363,"&lt;&gt;")</f>
        <v>0.2</v>
      </c>
      <c r="J120" s="47">
        <f>SUMPRODUCT(--ISNUMBER(SEARCH(주말비교!$A751,주말비교!$A$732:$A$1091))*--ISNUMBER(SEARCH("Up-regulation",주말비교!J$732:K$1091)))/COUNTIFS(주말데이터!$Z$4:$Z$363,"&lt;&gt;0",주말데이터!$Z$4:$Z$363,"&lt;&gt;")</f>
        <v>0.2</v>
      </c>
      <c r="K120" s="48">
        <f>SUMPRODUCT(--ISNUMBER(SEARCH(주말비교!$A751,주말비교!$A$732:$A$1091))*--ISNUMBER(SEARCH("Down-regulation",주말비교!J$732:K$1091)))/COUNTIFS(주말데이터!$Z$4:$Z$363,"&lt;&gt;0",주말데이터!$Z$4:$Z$363,"&lt;&gt;")</f>
        <v>0.1</v>
      </c>
      <c r="L120" s="47">
        <f>SUMPRODUCT(--ISNUMBER(SEARCH(주말비교!$A751,주말비교!$A$732:$A$1091))*--ISNUMBER(SEARCH("Up-regulation",주말비교!L$732:M$1091)))/COUNTIFS(주말데이터!$Z$4:$Z$363,"&lt;&gt;0",주말데이터!$Z$4:$Z$363,"&lt;&gt;")</f>
        <v>0.5</v>
      </c>
      <c r="M120" s="48">
        <f>SUMPRODUCT(--ISNUMBER(SEARCH(주말비교!$A751,주말비교!$A$732:$A$1091))*--ISNUMBER(SEARCH("Down-regulation",주말비교!L$732:M$1091)))/COUNTIFS(주말데이터!$Z$4:$Z$363,"&lt;&gt;0",주말데이터!$Z$4:$Z$363,"&lt;&gt;")</f>
        <v>0.2</v>
      </c>
      <c r="N120" s="47">
        <f>SUMPRODUCT(--ISNUMBER(SEARCH(주말비교!$A751,주말비교!$A$732:$A$1091))*--ISNUMBER(SEARCH("Up-regulation",주말비교!N$732:O$1091)))/COUNTIFS(주말데이터!$Z$4:$Z$363,"&lt;&gt;0",주말데이터!$Z$4:$Z$363,"&lt;&gt;")</f>
        <v>0.5</v>
      </c>
      <c r="O120" s="48">
        <f>SUMPRODUCT(--ISNUMBER(SEARCH(주말비교!$A751,주말비교!$A$732:$A$1091))*--ISNUMBER(SEARCH("Down-regulation",주말비교!N$732:O$1091)))/COUNTIFS(주말데이터!$Z$4:$Z$363,"&lt;&gt;0",주말데이터!$Z$4:$Z$363,"&lt;&gt;")</f>
        <v>0.2</v>
      </c>
      <c r="P120" s="47">
        <f>SUMPRODUCT(--ISNUMBER(SEARCH(주말비교!$A751,주말비교!$A$732:$A$1091))*--ISNUMBER(SEARCH("Up-regulation",주말비교!P$732:Q$1091)))/COUNTIFS(주말데이터!$Z$4:$Z$363,"&lt;&gt;0",주말데이터!$Z$4:$Z$363,"&lt;&gt;")</f>
        <v>0.3</v>
      </c>
      <c r="Q120" s="48">
        <f>SUMPRODUCT(--ISNUMBER(SEARCH(주말비교!$A751,주말비교!$A$732:$A$1091))*--ISNUMBER(SEARCH("Down-regulation",주말비교!P$732:Q$1091)))/COUNTIFS(주말데이터!$Z$4:$Z$363,"&lt;&gt;0",주말데이터!$Z$4:$Z$363,"&lt;&gt;")</f>
        <v>0.1</v>
      </c>
      <c r="R120" s="47">
        <f>SUMPRODUCT(--ISNUMBER(SEARCH(주말비교!$A751,주말비교!$A$732:$A$1091))*--ISNUMBER(SEARCH("Up-regulation",주말비교!R$732:S$1091)))/COUNTIFS(주말데이터!$Z$4:$Z$363,"&lt;&gt;0",주말데이터!$Z$4:$Z$363,"&lt;&gt;")</f>
        <v>0.3</v>
      </c>
      <c r="S120" s="48">
        <f>SUMPRODUCT(--ISNUMBER(SEARCH(주말비교!$A751,주말비교!$A$732:$A$1091))*--ISNUMBER(SEARCH("Down-regulation",주말비교!R$732:S$1091)))/COUNTIFS(주말데이터!$Z$4:$Z$363,"&lt;&gt;0",주말데이터!$Z$4:$Z$363,"&lt;&gt;")</f>
        <v>0.2</v>
      </c>
      <c r="T120" s="47">
        <f>SUMPRODUCT(--ISNUMBER(SEARCH(주말비교!$A751,주말비교!$A$732:$A$1091))*--ISNUMBER(SEARCH("Up-regulation",주말비교!T$732:U$1091)))/COUNTIFS(주말데이터!$Z$4:$Z$363,"&lt;&gt;0",주말데이터!$Z$4:$Z$363,"&lt;&gt;")</f>
        <v>0.5</v>
      </c>
      <c r="U120" s="48">
        <f>SUMPRODUCT(--ISNUMBER(SEARCH(주말비교!$A751,주말비교!$A$732:$A$1091))*--ISNUMBER(SEARCH("Down-regulation",주말비교!T$732:U$1091)))/COUNTIFS(주말데이터!$Z$4:$Z$363,"&lt;&gt;0",주말데이터!$Z$4:$Z$363,"&lt;&gt;")</f>
        <v>0.1</v>
      </c>
      <c r="V120" s="47">
        <f>SUMPRODUCT(--ISNUMBER(SEARCH(주말비교!$A751,주말비교!$A$732:$A$1091))*--ISNUMBER(SEARCH("Up-regulation",주말비교!V$732:W$1091)))/COUNTIFS(주말데이터!$Z$4:$Z$363,"&lt;&gt;0",주말데이터!$Z$4:$Z$363,"&lt;&gt;")</f>
        <v>0</v>
      </c>
      <c r="W120" s="48">
        <f>SUMPRODUCT(--ISNUMBER(SEARCH(주말비교!$A751,주말비교!$A$732:$A$1091))*--ISNUMBER(SEARCH("Down-regulation",주말비교!V$732:W$1091)))/COUNTIFS(주말데이터!$Z$4:$Z$363,"&lt;&gt;0",주말데이터!$Z$4:$Z$363,"&lt;&gt;")</f>
        <v>0.2</v>
      </c>
      <c r="X120" s="47">
        <f>SUMPRODUCT(--ISNUMBER(SEARCH(주말비교!$A751,주말비교!$A$732:$A$1091))*--ISNUMBER(SEARCH("Up-regulation",주말비교!X$732:Y$1091)))/COUNTIFS(주말데이터!$Z$4:$Z$363,"&lt;&gt;0",주말데이터!$Z$4:$Z$363,"&lt;&gt;")</f>
        <v>0.1</v>
      </c>
      <c r="Y120" s="50">
        <f>SUMPRODUCT(--ISNUMBER(SEARCH(주말비교!$A751,주말비교!$A$732:$A$1091))*--ISNUMBER(SEARCH("Down-regulation",주말비교!X$732:Y$1091)))/COUNTIFS(주말데이터!$Z$4:$Z$363,"&lt;&gt;0",주말데이터!$Z$4:$Z$363,"&lt;&gt;")</f>
        <v>0.2</v>
      </c>
    </row>
    <row r="121" spans="1:25">
      <c r="A121" s="36" t="s">
        <v>36</v>
      </c>
      <c r="B121" s="47">
        <f>SUMPRODUCT(--ISNUMBER(SEARCH(주말비교!$A752,주말비교!$A$732:$A$1091))*--ISNUMBER(SEARCH("Up-regulation",주말비교!B$732:C$1091)))/COUNTIFS(주말데이터!$Z$4:$Z$363,"&lt;&gt;0",주말데이터!$Z$4:$Z$363,"&lt;&gt;")</f>
        <v>0.2</v>
      </c>
      <c r="C121" s="48">
        <f>SUMPRODUCT(--ISNUMBER(SEARCH(주말비교!$A752,주말비교!$A$732:$A$1091))*--ISNUMBER(SEARCH("Down-regulation",주말비교!B$732:C$1091)))/COUNTIFS(주말데이터!$Z$4:$Z$363,"&lt;&gt;0",주말데이터!$Z$4:$Z$363,"&lt;&gt;")</f>
        <v>0</v>
      </c>
      <c r="D121" s="47">
        <f>SUMPRODUCT(--ISNUMBER(SEARCH(주말비교!$A752,주말비교!$A$732:$A$1091))*--ISNUMBER(SEARCH("Up-regulation",주말비교!D$732:E$1091)))/COUNTIFS(주말데이터!$Z$4:$Z$363,"&lt;&gt;0",주말데이터!$Z$4:$Z$363,"&lt;&gt;")</f>
        <v>0.1</v>
      </c>
      <c r="E121" s="48">
        <f>SUMPRODUCT(--ISNUMBER(SEARCH(주말비교!$A752,주말비교!$A$732:$A$1091))*--ISNUMBER(SEARCH("Down-regulation",주말비교!D$732:E$1091)))/COUNTIFS(주말데이터!$Z$4:$Z$363,"&lt;&gt;0",주말데이터!$Z$4:$Z$363,"&lt;&gt;")</f>
        <v>0.2</v>
      </c>
      <c r="F121" s="47">
        <f>SUMPRODUCT(--ISNUMBER(SEARCH(주말비교!$A752,주말비교!$A$732:$A$1091))*--ISNUMBER(SEARCH("Up-regulation",주말비교!F$732:G$1091)))/COUNTIFS(주말데이터!$Z$4:$Z$363,"&lt;&gt;0",주말데이터!$Z$4:$Z$363,"&lt;&gt;")</f>
        <v>0.3</v>
      </c>
      <c r="G121" s="48">
        <f>SUMPRODUCT(--ISNUMBER(SEARCH(주말비교!$A752,주말비교!$A$732:$A$1091))*--ISNUMBER(SEARCH("Down-regulation",주말비교!F$732:G$1091)))/COUNTIFS(주말데이터!$Z$4:$Z$363,"&lt;&gt;0",주말데이터!$Z$4:$Z$363,"&lt;&gt;")</f>
        <v>0.1</v>
      </c>
      <c r="H121" s="47">
        <f>SUMPRODUCT(--ISNUMBER(SEARCH(주말비교!$A752,주말비교!$A$732:$A$1091))*--ISNUMBER(SEARCH("Up-regulation",주말비교!H$732:I$1091)))/COUNTIFS(주말데이터!$Z$4:$Z$363,"&lt;&gt;0",주말데이터!$Z$4:$Z$363,"&lt;&gt;")</f>
        <v>0.3</v>
      </c>
      <c r="I121" s="48">
        <f>SUMPRODUCT(--ISNUMBER(SEARCH(주말비교!$A752,주말비교!$A$732:$A$1091))*--ISNUMBER(SEARCH("Down-regulation",주말비교!H$732:I$1091)))/COUNTIFS(주말데이터!$Z$4:$Z$363,"&lt;&gt;0",주말데이터!$Z$4:$Z$363,"&lt;&gt;")</f>
        <v>0.1</v>
      </c>
      <c r="J121" s="47">
        <f>SUMPRODUCT(--ISNUMBER(SEARCH(주말비교!$A752,주말비교!$A$732:$A$1091))*--ISNUMBER(SEARCH("Up-regulation",주말비교!J$732:K$1091)))/COUNTIFS(주말데이터!$Z$4:$Z$363,"&lt;&gt;0",주말데이터!$Z$4:$Z$363,"&lt;&gt;")</f>
        <v>0.2</v>
      </c>
      <c r="K121" s="48">
        <f>SUMPRODUCT(--ISNUMBER(SEARCH(주말비교!$A752,주말비교!$A$732:$A$1091))*--ISNUMBER(SEARCH("Down-regulation",주말비교!J$732:K$1091)))/COUNTIFS(주말데이터!$Z$4:$Z$363,"&lt;&gt;0",주말데이터!$Z$4:$Z$363,"&lt;&gt;")</f>
        <v>0</v>
      </c>
      <c r="L121" s="47">
        <f>SUMPRODUCT(--ISNUMBER(SEARCH(주말비교!$A752,주말비교!$A$732:$A$1091))*--ISNUMBER(SEARCH("Up-regulation",주말비교!L$732:M$1091)))/COUNTIFS(주말데이터!$Z$4:$Z$363,"&lt;&gt;0",주말데이터!$Z$4:$Z$363,"&lt;&gt;")</f>
        <v>0.3</v>
      </c>
      <c r="M121" s="48">
        <f>SUMPRODUCT(--ISNUMBER(SEARCH(주말비교!$A752,주말비교!$A$732:$A$1091))*--ISNUMBER(SEARCH("Down-regulation",주말비교!L$732:M$1091)))/COUNTIFS(주말데이터!$Z$4:$Z$363,"&lt;&gt;0",주말데이터!$Z$4:$Z$363,"&lt;&gt;")</f>
        <v>0.2</v>
      </c>
      <c r="N121" s="47">
        <f>SUMPRODUCT(--ISNUMBER(SEARCH(주말비교!$A752,주말비교!$A$732:$A$1091))*--ISNUMBER(SEARCH("Up-regulation",주말비교!N$732:O$1091)))/COUNTIFS(주말데이터!$Z$4:$Z$363,"&lt;&gt;0",주말데이터!$Z$4:$Z$363,"&lt;&gt;")</f>
        <v>0.3</v>
      </c>
      <c r="O121" s="48">
        <f>SUMPRODUCT(--ISNUMBER(SEARCH(주말비교!$A752,주말비교!$A$732:$A$1091))*--ISNUMBER(SEARCH("Down-regulation",주말비교!N$732:O$1091)))/COUNTIFS(주말데이터!$Z$4:$Z$363,"&lt;&gt;0",주말데이터!$Z$4:$Z$363,"&lt;&gt;")</f>
        <v>0.2</v>
      </c>
      <c r="P121" s="47">
        <f>SUMPRODUCT(--ISNUMBER(SEARCH(주말비교!$A752,주말비교!$A$732:$A$1091))*--ISNUMBER(SEARCH("Up-regulation",주말비교!P$732:Q$1091)))/COUNTIFS(주말데이터!$Z$4:$Z$363,"&lt;&gt;0",주말데이터!$Z$4:$Z$363,"&lt;&gt;")</f>
        <v>0.2</v>
      </c>
      <c r="Q121" s="48">
        <f>SUMPRODUCT(--ISNUMBER(SEARCH(주말비교!$A752,주말비교!$A$732:$A$1091))*--ISNUMBER(SEARCH("Down-regulation",주말비교!P$732:Q$1091)))/COUNTIFS(주말데이터!$Z$4:$Z$363,"&lt;&gt;0",주말데이터!$Z$4:$Z$363,"&lt;&gt;")</f>
        <v>0</v>
      </c>
      <c r="R121" s="47">
        <f>SUMPRODUCT(--ISNUMBER(SEARCH(주말비교!$A752,주말비교!$A$732:$A$1091))*--ISNUMBER(SEARCH("Up-regulation",주말비교!R$732:S$1091)))/COUNTIFS(주말데이터!$Z$4:$Z$363,"&lt;&gt;0",주말데이터!$Z$4:$Z$363,"&lt;&gt;")</f>
        <v>0.2</v>
      </c>
      <c r="S121" s="48">
        <f>SUMPRODUCT(--ISNUMBER(SEARCH(주말비교!$A752,주말비교!$A$732:$A$1091))*--ISNUMBER(SEARCH("Down-regulation",주말비교!R$732:S$1091)))/COUNTIFS(주말데이터!$Z$4:$Z$363,"&lt;&gt;0",주말데이터!$Z$4:$Z$363,"&lt;&gt;")</f>
        <v>0.1</v>
      </c>
      <c r="T121" s="47">
        <f>SUMPRODUCT(--ISNUMBER(SEARCH(주말비교!$A752,주말비교!$A$732:$A$1091))*--ISNUMBER(SEARCH("Up-regulation",주말비교!T$732:U$1091)))/COUNTIFS(주말데이터!$Z$4:$Z$363,"&lt;&gt;0",주말데이터!$Z$4:$Z$363,"&lt;&gt;")</f>
        <v>0.6</v>
      </c>
      <c r="U121" s="48">
        <f>SUMPRODUCT(--ISNUMBER(SEARCH(주말비교!$A752,주말비교!$A$732:$A$1091))*--ISNUMBER(SEARCH("Down-regulation",주말비교!T$732:U$1091)))/COUNTIFS(주말데이터!$Z$4:$Z$363,"&lt;&gt;0",주말데이터!$Z$4:$Z$363,"&lt;&gt;")</f>
        <v>0</v>
      </c>
      <c r="V121" s="47">
        <f>SUMPRODUCT(--ISNUMBER(SEARCH(주말비교!$A752,주말비교!$A$732:$A$1091))*--ISNUMBER(SEARCH("Up-regulation",주말비교!V$732:W$1091)))/COUNTIFS(주말데이터!$Z$4:$Z$363,"&lt;&gt;0",주말데이터!$Z$4:$Z$363,"&lt;&gt;")</f>
        <v>0</v>
      </c>
      <c r="W121" s="48">
        <f>SUMPRODUCT(--ISNUMBER(SEARCH(주말비교!$A752,주말비교!$A$732:$A$1091))*--ISNUMBER(SEARCH("Down-regulation",주말비교!V$732:W$1091)))/COUNTIFS(주말데이터!$Z$4:$Z$363,"&lt;&gt;0",주말데이터!$Z$4:$Z$363,"&lt;&gt;")</f>
        <v>0.2</v>
      </c>
      <c r="X121" s="47">
        <f>SUMPRODUCT(--ISNUMBER(SEARCH(주말비교!$A752,주말비교!$A$732:$A$1091))*--ISNUMBER(SEARCH("Up-regulation",주말비교!X$732:Y$1091)))/COUNTIFS(주말데이터!$Z$4:$Z$363,"&lt;&gt;0",주말데이터!$Z$4:$Z$363,"&lt;&gt;")</f>
        <v>0.1</v>
      </c>
      <c r="Y121" s="50">
        <f>SUMPRODUCT(--ISNUMBER(SEARCH(주말비교!$A752,주말비교!$A$732:$A$1091))*--ISNUMBER(SEARCH("Down-regulation",주말비교!X$732:Y$1091)))/COUNTIFS(주말데이터!$Z$4:$Z$363,"&lt;&gt;0",주말데이터!$Z$4:$Z$363,"&lt;&gt;")</f>
        <v>0.2</v>
      </c>
    </row>
    <row r="122" spans="1:25">
      <c r="A122" s="36" t="s">
        <v>37</v>
      </c>
      <c r="B122" s="47">
        <f>SUMPRODUCT(--ISNUMBER(SEARCH(주말비교!$A753,주말비교!$A$732:$A$1091))*--ISNUMBER(SEARCH("Up-regulation",주말비교!B$732:C$1091)))/COUNTIFS(주말데이터!$Z$4:$Z$363,"&lt;&gt;0",주말데이터!$Z$4:$Z$363,"&lt;&gt;")</f>
        <v>0.1</v>
      </c>
      <c r="C122" s="48">
        <f>SUMPRODUCT(--ISNUMBER(SEARCH(주말비교!$A753,주말비교!$A$732:$A$1091))*--ISNUMBER(SEARCH("Down-regulation",주말비교!B$732:C$1091)))/COUNTIFS(주말데이터!$Z$4:$Z$363,"&lt;&gt;0",주말데이터!$Z$4:$Z$363,"&lt;&gt;")</f>
        <v>0</v>
      </c>
      <c r="D122" s="47">
        <f>SUMPRODUCT(--ISNUMBER(SEARCH(주말비교!$A753,주말비교!$A$732:$A$1091))*--ISNUMBER(SEARCH("Up-regulation",주말비교!D$732:E$1091)))/COUNTIFS(주말데이터!$Z$4:$Z$363,"&lt;&gt;0",주말데이터!$Z$4:$Z$363,"&lt;&gt;")</f>
        <v>0</v>
      </c>
      <c r="E122" s="48">
        <f>SUMPRODUCT(--ISNUMBER(SEARCH(주말비교!$A753,주말비교!$A$732:$A$1091))*--ISNUMBER(SEARCH("Down-regulation",주말비교!D$732:E$1091)))/COUNTIFS(주말데이터!$Z$4:$Z$363,"&lt;&gt;0",주말데이터!$Z$4:$Z$363,"&lt;&gt;")</f>
        <v>0.4</v>
      </c>
      <c r="F122" s="47">
        <f>SUMPRODUCT(--ISNUMBER(SEARCH(주말비교!$A753,주말비교!$A$732:$A$1091))*--ISNUMBER(SEARCH("Up-regulation",주말비교!F$732:G$1091)))/COUNTIFS(주말데이터!$Z$4:$Z$363,"&lt;&gt;0",주말데이터!$Z$4:$Z$363,"&lt;&gt;")</f>
        <v>0.2</v>
      </c>
      <c r="G122" s="48">
        <f>SUMPRODUCT(--ISNUMBER(SEARCH(주말비교!$A753,주말비교!$A$732:$A$1091))*--ISNUMBER(SEARCH("Down-regulation",주말비교!F$732:G$1091)))/COUNTIFS(주말데이터!$Z$4:$Z$363,"&lt;&gt;0",주말데이터!$Z$4:$Z$363,"&lt;&gt;")</f>
        <v>0.1</v>
      </c>
      <c r="H122" s="47">
        <f>SUMPRODUCT(--ISNUMBER(SEARCH(주말비교!$A753,주말비교!$A$732:$A$1091))*--ISNUMBER(SEARCH("Up-regulation",주말비교!H$732:I$1091)))/COUNTIFS(주말데이터!$Z$4:$Z$363,"&lt;&gt;0",주말데이터!$Z$4:$Z$363,"&lt;&gt;")</f>
        <v>0.2</v>
      </c>
      <c r="I122" s="48">
        <f>SUMPRODUCT(--ISNUMBER(SEARCH(주말비교!$A753,주말비교!$A$732:$A$1091))*--ISNUMBER(SEARCH("Down-regulation",주말비교!H$732:I$1091)))/COUNTIFS(주말데이터!$Z$4:$Z$363,"&lt;&gt;0",주말데이터!$Z$4:$Z$363,"&lt;&gt;")</f>
        <v>0.1</v>
      </c>
      <c r="J122" s="47">
        <f>SUMPRODUCT(--ISNUMBER(SEARCH(주말비교!$A753,주말비교!$A$732:$A$1091))*--ISNUMBER(SEARCH("Up-regulation",주말비교!J$732:K$1091)))/COUNTIFS(주말데이터!$Z$4:$Z$363,"&lt;&gt;0",주말데이터!$Z$4:$Z$363,"&lt;&gt;")</f>
        <v>0.1</v>
      </c>
      <c r="K122" s="48">
        <f>SUMPRODUCT(--ISNUMBER(SEARCH(주말비교!$A753,주말비교!$A$732:$A$1091))*--ISNUMBER(SEARCH("Down-regulation",주말비교!J$732:K$1091)))/COUNTIFS(주말데이터!$Z$4:$Z$363,"&lt;&gt;0",주말데이터!$Z$4:$Z$363,"&lt;&gt;")</f>
        <v>0</v>
      </c>
      <c r="L122" s="47">
        <f>SUMPRODUCT(--ISNUMBER(SEARCH(주말비교!$A753,주말비교!$A$732:$A$1091))*--ISNUMBER(SEARCH("Up-regulation",주말비교!L$732:M$1091)))/COUNTIFS(주말데이터!$Z$4:$Z$363,"&lt;&gt;0",주말데이터!$Z$4:$Z$363,"&lt;&gt;")</f>
        <v>0.3</v>
      </c>
      <c r="M122" s="48">
        <f>SUMPRODUCT(--ISNUMBER(SEARCH(주말비교!$A753,주말비교!$A$732:$A$1091))*--ISNUMBER(SEARCH("Down-regulation",주말비교!L$732:M$1091)))/COUNTIFS(주말데이터!$Z$4:$Z$363,"&lt;&gt;0",주말데이터!$Z$4:$Z$363,"&lt;&gt;")</f>
        <v>0.2</v>
      </c>
      <c r="N122" s="47">
        <f>SUMPRODUCT(--ISNUMBER(SEARCH(주말비교!$A753,주말비교!$A$732:$A$1091))*--ISNUMBER(SEARCH("Up-regulation",주말비교!N$732:O$1091)))/COUNTIFS(주말데이터!$Z$4:$Z$363,"&lt;&gt;0",주말데이터!$Z$4:$Z$363,"&lt;&gt;")</f>
        <v>0.3</v>
      </c>
      <c r="O122" s="48">
        <f>SUMPRODUCT(--ISNUMBER(SEARCH(주말비교!$A753,주말비교!$A$732:$A$1091))*--ISNUMBER(SEARCH("Down-regulation",주말비교!N$732:O$1091)))/COUNTIFS(주말데이터!$Z$4:$Z$363,"&lt;&gt;0",주말데이터!$Z$4:$Z$363,"&lt;&gt;")</f>
        <v>0.2</v>
      </c>
      <c r="P122" s="47">
        <f>SUMPRODUCT(--ISNUMBER(SEARCH(주말비교!$A753,주말비교!$A$732:$A$1091))*--ISNUMBER(SEARCH("Up-regulation",주말비교!P$732:Q$1091)))/COUNTIFS(주말데이터!$Z$4:$Z$363,"&lt;&gt;0",주말데이터!$Z$4:$Z$363,"&lt;&gt;")</f>
        <v>0.1</v>
      </c>
      <c r="Q122" s="48">
        <f>SUMPRODUCT(--ISNUMBER(SEARCH(주말비교!$A753,주말비교!$A$732:$A$1091))*--ISNUMBER(SEARCH("Down-regulation",주말비교!P$732:Q$1091)))/COUNTIFS(주말데이터!$Z$4:$Z$363,"&lt;&gt;0",주말데이터!$Z$4:$Z$363,"&lt;&gt;")</f>
        <v>0</v>
      </c>
      <c r="R122" s="47">
        <f>SUMPRODUCT(--ISNUMBER(SEARCH(주말비교!$A753,주말비교!$A$732:$A$1091))*--ISNUMBER(SEARCH("Up-regulation",주말비교!R$732:S$1091)))/COUNTIFS(주말데이터!$Z$4:$Z$363,"&lt;&gt;0",주말데이터!$Z$4:$Z$363,"&lt;&gt;")</f>
        <v>0.1</v>
      </c>
      <c r="S122" s="48">
        <f>SUMPRODUCT(--ISNUMBER(SEARCH(주말비교!$A753,주말비교!$A$732:$A$1091))*--ISNUMBER(SEARCH("Down-regulation",주말비교!R$732:S$1091)))/COUNTIFS(주말데이터!$Z$4:$Z$363,"&lt;&gt;0",주말데이터!$Z$4:$Z$363,"&lt;&gt;")</f>
        <v>0.1</v>
      </c>
      <c r="T122" s="47">
        <f>SUMPRODUCT(--ISNUMBER(SEARCH(주말비교!$A753,주말비교!$A$732:$A$1091))*--ISNUMBER(SEARCH("Up-regulation",주말비교!T$732:U$1091)))/COUNTIFS(주말데이터!$Z$4:$Z$363,"&lt;&gt;0",주말데이터!$Z$4:$Z$363,"&lt;&gt;")</f>
        <v>0.3</v>
      </c>
      <c r="U122" s="48">
        <f>SUMPRODUCT(--ISNUMBER(SEARCH(주말비교!$A753,주말비교!$A$732:$A$1091))*--ISNUMBER(SEARCH("Down-regulation",주말비교!T$732:U$1091)))/COUNTIFS(주말데이터!$Z$4:$Z$363,"&lt;&gt;0",주말데이터!$Z$4:$Z$363,"&lt;&gt;")</f>
        <v>0</v>
      </c>
      <c r="V122" s="47">
        <f>SUMPRODUCT(--ISNUMBER(SEARCH(주말비교!$A753,주말비교!$A$732:$A$1091))*--ISNUMBER(SEARCH("Up-regulation",주말비교!V$732:W$1091)))/COUNTIFS(주말데이터!$Z$4:$Z$363,"&lt;&gt;0",주말데이터!$Z$4:$Z$363,"&lt;&gt;")</f>
        <v>0.2</v>
      </c>
      <c r="W122" s="48">
        <f>SUMPRODUCT(--ISNUMBER(SEARCH(주말비교!$A753,주말비교!$A$732:$A$1091))*--ISNUMBER(SEARCH("Down-regulation",주말비교!V$732:W$1091)))/COUNTIFS(주말데이터!$Z$4:$Z$363,"&lt;&gt;0",주말데이터!$Z$4:$Z$363,"&lt;&gt;")</f>
        <v>0.2</v>
      </c>
      <c r="X122" s="47">
        <f>SUMPRODUCT(--ISNUMBER(SEARCH(주말비교!$A753,주말비교!$A$732:$A$1091))*--ISNUMBER(SEARCH("Up-regulation",주말비교!X$732:Y$1091)))/COUNTIFS(주말데이터!$Z$4:$Z$363,"&lt;&gt;0",주말데이터!$Z$4:$Z$363,"&lt;&gt;")</f>
        <v>0.3</v>
      </c>
      <c r="Y122" s="50">
        <f>SUMPRODUCT(--ISNUMBER(SEARCH(주말비교!$A753,주말비교!$A$732:$A$1091))*--ISNUMBER(SEARCH("Down-regulation",주말비교!X$732:Y$1091)))/COUNTIFS(주말데이터!$Z$4:$Z$363,"&lt;&gt;0",주말데이터!$Z$4:$Z$363,"&lt;&gt;")</f>
        <v>0.2</v>
      </c>
    </row>
    <row r="123" spans="1:25">
      <c r="A123" s="36" t="s">
        <v>39</v>
      </c>
      <c r="B123" s="47">
        <f>SUMPRODUCT(--ISNUMBER(SEARCH(주말비교!$A754,주말비교!$A$732:$A$1091))*--ISNUMBER(SEARCH("Up-regulation",주말비교!B$732:C$1091)))/COUNTIFS(주말데이터!$Z$4:$Z$363,"&lt;&gt;0",주말데이터!$Z$4:$Z$363,"&lt;&gt;")</f>
        <v>0.2</v>
      </c>
      <c r="C123" s="48">
        <f>SUMPRODUCT(--ISNUMBER(SEARCH(주말비교!$A754,주말비교!$A$732:$A$1091))*--ISNUMBER(SEARCH("Down-regulation",주말비교!B$732:C$1091)))/COUNTIFS(주말데이터!$Z$4:$Z$363,"&lt;&gt;0",주말데이터!$Z$4:$Z$363,"&lt;&gt;")</f>
        <v>0</v>
      </c>
      <c r="D123" s="47">
        <f>SUMPRODUCT(--ISNUMBER(SEARCH(주말비교!$A754,주말비교!$A$732:$A$1091))*--ISNUMBER(SEARCH("Up-regulation",주말비교!D$732:E$1091)))/COUNTIFS(주말데이터!$Z$4:$Z$363,"&lt;&gt;0",주말데이터!$Z$4:$Z$363,"&lt;&gt;")</f>
        <v>0.3</v>
      </c>
      <c r="E123" s="48">
        <f>SUMPRODUCT(--ISNUMBER(SEARCH(주말비교!$A754,주말비교!$A$732:$A$1091))*--ISNUMBER(SEARCH("Down-regulation",주말비교!D$732:E$1091)))/COUNTIFS(주말데이터!$Z$4:$Z$363,"&lt;&gt;0",주말데이터!$Z$4:$Z$363,"&lt;&gt;")</f>
        <v>0.2</v>
      </c>
      <c r="F123" s="47">
        <f>SUMPRODUCT(--ISNUMBER(SEARCH(주말비교!$A754,주말비교!$A$732:$A$1091))*--ISNUMBER(SEARCH("Up-regulation",주말비교!F$732:G$1091)))/COUNTIFS(주말데이터!$Z$4:$Z$363,"&lt;&gt;0",주말데이터!$Z$4:$Z$363,"&lt;&gt;")</f>
        <v>0.3</v>
      </c>
      <c r="G123" s="48">
        <f>SUMPRODUCT(--ISNUMBER(SEARCH(주말비교!$A754,주말비교!$A$732:$A$1091))*--ISNUMBER(SEARCH("Down-regulation",주말비교!F$732:G$1091)))/COUNTIFS(주말데이터!$Z$4:$Z$363,"&lt;&gt;0",주말데이터!$Z$4:$Z$363,"&lt;&gt;")</f>
        <v>0.1</v>
      </c>
      <c r="H123" s="47">
        <f>SUMPRODUCT(--ISNUMBER(SEARCH(주말비교!$A754,주말비교!$A$732:$A$1091))*--ISNUMBER(SEARCH("Up-regulation",주말비교!H$732:I$1091)))/COUNTIFS(주말데이터!$Z$4:$Z$363,"&lt;&gt;0",주말데이터!$Z$4:$Z$363,"&lt;&gt;")</f>
        <v>0.3</v>
      </c>
      <c r="I123" s="48">
        <f>SUMPRODUCT(--ISNUMBER(SEARCH(주말비교!$A754,주말비교!$A$732:$A$1091))*--ISNUMBER(SEARCH("Down-regulation",주말비교!H$732:I$1091)))/COUNTIFS(주말데이터!$Z$4:$Z$363,"&lt;&gt;0",주말데이터!$Z$4:$Z$363,"&lt;&gt;")</f>
        <v>0.1</v>
      </c>
      <c r="J123" s="47">
        <f>SUMPRODUCT(--ISNUMBER(SEARCH(주말비교!$A754,주말비교!$A$732:$A$1091))*--ISNUMBER(SEARCH("Up-regulation",주말비교!J$732:K$1091)))/COUNTIFS(주말데이터!$Z$4:$Z$363,"&lt;&gt;0",주말데이터!$Z$4:$Z$363,"&lt;&gt;")</f>
        <v>0.2</v>
      </c>
      <c r="K123" s="48">
        <f>SUMPRODUCT(--ISNUMBER(SEARCH(주말비교!$A754,주말비교!$A$732:$A$1091))*--ISNUMBER(SEARCH("Down-regulation",주말비교!J$732:K$1091)))/COUNTIFS(주말데이터!$Z$4:$Z$363,"&lt;&gt;0",주말데이터!$Z$4:$Z$363,"&lt;&gt;")</f>
        <v>0</v>
      </c>
      <c r="L123" s="47">
        <f>SUMPRODUCT(--ISNUMBER(SEARCH(주말비교!$A754,주말비교!$A$732:$A$1091))*--ISNUMBER(SEARCH("Up-regulation",주말비교!L$732:M$1091)))/COUNTIFS(주말데이터!$Z$4:$Z$363,"&lt;&gt;0",주말데이터!$Z$4:$Z$363,"&lt;&gt;")</f>
        <v>0.3</v>
      </c>
      <c r="M123" s="48">
        <f>SUMPRODUCT(--ISNUMBER(SEARCH(주말비교!$A754,주말비교!$A$732:$A$1091))*--ISNUMBER(SEARCH("Down-regulation",주말비교!L$732:M$1091)))/COUNTIFS(주말데이터!$Z$4:$Z$363,"&lt;&gt;0",주말데이터!$Z$4:$Z$363,"&lt;&gt;")</f>
        <v>0.1</v>
      </c>
      <c r="N123" s="47">
        <f>SUMPRODUCT(--ISNUMBER(SEARCH(주말비교!$A754,주말비교!$A$732:$A$1091))*--ISNUMBER(SEARCH("Up-regulation",주말비교!N$732:O$1091)))/COUNTIFS(주말데이터!$Z$4:$Z$363,"&lt;&gt;0",주말데이터!$Z$4:$Z$363,"&lt;&gt;")</f>
        <v>0.3</v>
      </c>
      <c r="O123" s="48">
        <f>SUMPRODUCT(--ISNUMBER(SEARCH(주말비교!$A754,주말비교!$A$732:$A$1091))*--ISNUMBER(SEARCH("Down-regulation",주말비교!N$732:O$1091)))/COUNTIFS(주말데이터!$Z$4:$Z$363,"&lt;&gt;0",주말데이터!$Z$4:$Z$363,"&lt;&gt;")</f>
        <v>0.1</v>
      </c>
      <c r="P123" s="47">
        <f>SUMPRODUCT(--ISNUMBER(SEARCH(주말비교!$A754,주말비교!$A$732:$A$1091))*--ISNUMBER(SEARCH("Up-regulation",주말비교!P$732:Q$1091)))/COUNTIFS(주말데이터!$Z$4:$Z$363,"&lt;&gt;0",주말데이터!$Z$4:$Z$363,"&lt;&gt;")</f>
        <v>0.3</v>
      </c>
      <c r="Q123" s="48">
        <f>SUMPRODUCT(--ISNUMBER(SEARCH(주말비교!$A754,주말비교!$A$732:$A$1091))*--ISNUMBER(SEARCH("Down-regulation",주말비교!P$732:Q$1091)))/COUNTIFS(주말데이터!$Z$4:$Z$363,"&lt;&gt;0",주말데이터!$Z$4:$Z$363,"&lt;&gt;")</f>
        <v>0</v>
      </c>
      <c r="R123" s="47">
        <f>SUMPRODUCT(--ISNUMBER(SEARCH(주말비교!$A754,주말비교!$A$732:$A$1091))*--ISNUMBER(SEARCH("Up-regulation",주말비교!R$732:S$1091)))/COUNTIFS(주말데이터!$Z$4:$Z$363,"&lt;&gt;0",주말데이터!$Z$4:$Z$363,"&lt;&gt;")</f>
        <v>0.3</v>
      </c>
      <c r="S123" s="48">
        <f>SUMPRODUCT(--ISNUMBER(SEARCH(주말비교!$A754,주말비교!$A$732:$A$1091))*--ISNUMBER(SEARCH("Down-regulation",주말비교!R$732:S$1091)))/COUNTIFS(주말데이터!$Z$4:$Z$363,"&lt;&gt;0",주말데이터!$Z$4:$Z$363,"&lt;&gt;")</f>
        <v>0.1</v>
      </c>
      <c r="T123" s="47">
        <f>SUMPRODUCT(--ISNUMBER(SEARCH(주말비교!$A754,주말비교!$A$732:$A$1091))*--ISNUMBER(SEARCH("Up-regulation",주말비교!T$732:U$1091)))/COUNTIFS(주말데이터!$Z$4:$Z$363,"&lt;&gt;0",주말데이터!$Z$4:$Z$363,"&lt;&gt;")</f>
        <v>0.6</v>
      </c>
      <c r="U123" s="48">
        <f>SUMPRODUCT(--ISNUMBER(SEARCH(주말비교!$A754,주말비교!$A$732:$A$1091))*--ISNUMBER(SEARCH("Down-regulation",주말비교!T$732:U$1091)))/COUNTIFS(주말데이터!$Z$4:$Z$363,"&lt;&gt;0",주말데이터!$Z$4:$Z$363,"&lt;&gt;")</f>
        <v>0</v>
      </c>
      <c r="V123" s="47">
        <f>SUMPRODUCT(--ISNUMBER(SEARCH(주말비교!$A754,주말비교!$A$732:$A$1091))*--ISNUMBER(SEARCH("Up-regulation",주말비교!V$732:W$1091)))/COUNTIFS(주말데이터!$Z$4:$Z$363,"&lt;&gt;0",주말데이터!$Z$4:$Z$363,"&lt;&gt;")</f>
        <v>0.4</v>
      </c>
      <c r="W123" s="48">
        <f>SUMPRODUCT(--ISNUMBER(SEARCH(주말비교!$A754,주말비교!$A$732:$A$1091))*--ISNUMBER(SEARCH("Down-regulation",주말비교!V$732:W$1091)))/COUNTIFS(주말데이터!$Z$4:$Z$363,"&lt;&gt;0",주말데이터!$Z$4:$Z$363,"&lt;&gt;")</f>
        <v>0.2</v>
      </c>
      <c r="X123" s="47">
        <f>SUMPRODUCT(--ISNUMBER(SEARCH(주말비교!$A754,주말비교!$A$732:$A$1091))*--ISNUMBER(SEARCH("Up-regulation",주말비교!X$732:Y$1091)))/COUNTIFS(주말데이터!$Z$4:$Z$363,"&lt;&gt;0",주말데이터!$Z$4:$Z$363,"&lt;&gt;")</f>
        <v>0.3</v>
      </c>
      <c r="Y123" s="50">
        <f>SUMPRODUCT(--ISNUMBER(SEARCH(주말비교!$A754,주말비교!$A$732:$A$1091))*--ISNUMBER(SEARCH("Down-regulation",주말비교!X$732:Y$1091)))/COUNTIFS(주말데이터!$Z$4:$Z$363,"&lt;&gt;0",주말데이터!$Z$4:$Z$363,"&lt;&gt;")</f>
        <v>0.2</v>
      </c>
    </row>
    <row r="124" spans="1:25" ht="17.25" thickBot="1">
      <c r="A124" s="37" t="s">
        <v>41</v>
      </c>
      <c r="B124" s="52">
        <f>SUMPRODUCT(--ISNUMBER(SEARCH(주말비교!$A755,주말비교!$A$732:$A$1091))*--ISNUMBER(SEARCH("Up-regulation",주말비교!B$732:C$1091)))/COUNTIFS(주말데이터!$Z$4:$Z$363,"&lt;&gt;0",주말데이터!$Z$4:$Z$363,"&lt;&gt;")</f>
        <v>0.2</v>
      </c>
      <c r="C124" s="51">
        <f>SUMPRODUCT(--ISNUMBER(SEARCH(주말비교!$A755,주말비교!$A$732:$A$1091))*--ISNUMBER(SEARCH("Down-regulation",주말비교!B$732:C$1091)))/COUNTIFS(주말데이터!$Z$4:$Z$363,"&lt;&gt;0",주말데이터!$Z$4:$Z$363,"&lt;&gt;")</f>
        <v>0.1</v>
      </c>
      <c r="D124" s="52">
        <f>SUMPRODUCT(--ISNUMBER(SEARCH(주말비교!$A755,주말비교!$A$732:$A$1091))*--ISNUMBER(SEARCH("Up-regulation",주말비교!D$732:E$1091)))/COUNTIFS(주말데이터!$Z$4:$Z$363,"&lt;&gt;0",주말데이터!$Z$4:$Z$363,"&lt;&gt;")</f>
        <v>0.2</v>
      </c>
      <c r="E124" s="51">
        <f>SUMPRODUCT(--ISNUMBER(SEARCH(주말비교!$A755,주말비교!$A$732:$A$1091))*--ISNUMBER(SEARCH("Down-regulation",주말비교!D$732:E$1091)))/COUNTIFS(주말데이터!$Z$4:$Z$363,"&lt;&gt;0",주말데이터!$Z$4:$Z$363,"&lt;&gt;")</f>
        <v>0.4</v>
      </c>
      <c r="F124" s="52">
        <f>SUMPRODUCT(--ISNUMBER(SEARCH(주말비교!$A755,주말비교!$A$732:$A$1091))*--ISNUMBER(SEARCH("Up-regulation",주말비교!F$732:G$1091)))/COUNTIFS(주말데이터!$Z$4:$Z$363,"&lt;&gt;0",주말데이터!$Z$4:$Z$363,"&lt;&gt;")</f>
        <v>0.3</v>
      </c>
      <c r="G124" s="51">
        <f>SUMPRODUCT(--ISNUMBER(SEARCH(주말비교!$A755,주말비교!$A$732:$A$1091))*--ISNUMBER(SEARCH("Down-regulation",주말비교!F$732:G$1091)))/COUNTIFS(주말데이터!$Z$4:$Z$363,"&lt;&gt;0",주말데이터!$Z$4:$Z$363,"&lt;&gt;")</f>
        <v>0.2</v>
      </c>
      <c r="H124" s="52">
        <f>SUMPRODUCT(--ISNUMBER(SEARCH(주말비교!$A755,주말비교!$A$732:$A$1091))*--ISNUMBER(SEARCH("Up-regulation",주말비교!H$732:I$1091)))/COUNTIFS(주말데이터!$Z$4:$Z$363,"&lt;&gt;0",주말데이터!$Z$4:$Z$363,"&lt;&gt;")</f>
        <v>0.3</v>
      </c>
      <c r="I124" s="51">
        <f>SUMPRODUCT(--ISNUMBER(SEARCH(주말비교!$A755,주말비교!$A$732:$A$1091))*--ISNUMBER(SEARCH("Down-regulation",주말비교!H$732:I$1091)))/COUNTIFS(주말데이터!$Z$4:$Z$363,"&lt;&gt;0",주말데이터!$Z$4:$Z$363,"&lt;&gt;")</f>
        <v>0.2</v>
      </c>
      <c r="J124" s="52">
        <f>SUMPRODUCT(--ISNUMBER(SEARCH(주말비교!$A755,주말비교!$A$732:$A$1091))*--ISNUMBER(SEARCH("Up-regulation",주말비교!J$732:K$1091)))/COUNTIFS(주말데이터!$Z$4:$Z$363,"&lt;&gt;0",주말데이터!$Z$4:$Z$363,"&lt;&gt;")</f>
        <v>0.2</v>
      </c>
      <c r="K124" s="51">
        <f>SUMPRODUCT(--ISNUMBER(SEARCH(주말비교!$A755,주말비교!$A$732:$A$1091))*--ISNUMBER(SEARCH("Down-regulation",주말비교!J$732:K$1091)))/COUNTIFS(주말데이터!$Z$4:$Z$363,"&lt;&gt;0",주말데이터!$Z$4:$Z$363,"&lt;&gt;")</f>
        <v>0.1</v>
      </c>
      <c r="L124" s="52">
        <f>SUMPRODUCT(--ISNUMBER(SEARCH(주말비교!$A755,주말비교!$A$732:$A$1091))*--ISNUMBER(SEARCH("Up-regulation",주말비교!L$732:M$1091)))/COUNTIFS(주말데이터!$Z$4:$Z$363,"&lt;&gt;0",주말데이터!$Z$4:$Z$363,"&lt;&gt;")</f>
        <v>0.3</v>
      </c>
      <c r="M124" s="51">
        <f>SUMPRODUCT(--ISNUMBER(SEARCH(주말비교!$A755,주말비교!$A$732:$A$1091))*--ISNUMBER(SEARCH("Down-regulation",주말비교!L$732:M$1091)))/COUNTIFS(주말데이터!$Z$4:$Z$363,"&lt;&gt;0",주말데이터!$Z$4:$Z$363,"&lt;&gt;")</f>
        <v>0.2</v>
      </c>
      <c r="N124" s="52">
        <f>SUMPRODUCT(--ISNUMBER(SEARCH(주말비교!$A755,주말비교!$A$732:$A$1091))*--ISNUMBER(SEARCH("Up-regulation",주말비교!N$732:O$1091)))/COUNTIFS(주말데이터!$Z$4:$Z$363,"&lt;&gt;0",주말데이터!$Z$4:$Z$363,"&lt;&gt;")</f>
        <v>0.3</v>
      </c>
      <c r="O124" s="51">
        <f>SUMPRODUCT(--ISNUMBER(SEARCH(주말비교!$A755,주말비교!$A$732:$A$1091))*--ISNUMBER(SEARCH("Down-regulation",주말비교!N$732:O$1091)))/COUNTIFS(주말데이터!$Z$4:$Z$363,"&lt;&gt;0",주말데이터!$Z$4:$Z$363,"&lt;&gt;")</f>
        <v>0.2</v>
      </c>
      <c r="P124" s="52">
        <f>SUMPRODUCT(--ISNUMBER(SEARCH(주말비교!$A755,주말비교!$A$732:$A$1091))*--ISNUMBER(SEARCH("Up-regulation",주말비교!P$732:Q$1091)))/COUNTIFS(주말데이터!$Z$4:$Z$363,"&lt;&gt;0",주말데이터!$Z$4:$Z$363,"&lt;&gt;")</f>
        <v>0.3</v>
      </c>
      <c r="Q124" s="51">
        <f>SUMPRODUCT(--ISNUMBER(SEARCH(주말비교!$A755,주말비교!$A$732:$A$1091))*--ISNUMBER(SEARCH("Down-regulation",주말비교!P$732:Q$1091)))/COUNTIFS(주말데이터!$Z$4:$Z$363,"&lt;&gt;0",주말데이터!$Z$4:$Z$363,"&lt;&gt;")</f>
        <v>0.2</v>
      </c>
      <c r="R124" s="52">
        <f>SUMPRODUCT(--ISNUMBER(SEARCH(주말비교!$A755,주말비교!$A$732:$A$1091))*--ISNUMBER(SEARCH("Up-regulation",주말비교!R$732:S$1091)))/COUNTIFS(주말데이터!$Z$4:$Z$363,"&lt;&gt;0",주말데이터!$Z$4:$Z$363,"&lt;&gt;")</f>
        <v>0.3</v>
      </c>
      <c r="S124" s="51">
        <f>SUMPRODUCT(--ISNUMBER(SEARCH(주말비교!$A755,주말비교!$A$732:$A$1091))*--ISNUMBER(SEARCH("Down-regulation",주말비교!R$732:S$1091)))/COUNTIFS(주말데이터!$Z$4:$Z$363,"&lt;&gt;0",주말데이터!$Z$4:$Z$363,"&lt;&gt;")</f>
        <v>0.3</v>
      </c>
      <c r="T124" s="52">
        <f>SUMPRODUCT(--ISNUMBER(SEARCH(주말비교!$A755,주말비교!$A$732:$A$1091))*--ISNUMBER(SEARCH("Up-regulation",주말비교!T$732:U$1091)))/COUNTIFS(주말데이터!$Z$4:$Z$363,"&lt;&gt;0",주말데이터!$Z$4:$Z$363,"&lt;&gt;")</f>
        <v>0.4</v>
      </c>
      <c r="U124" s="51">
        <f>SUMPRODUCT(--ISNUMBER(SEARCH(주말비교!$A755,주말비교!$A$732:$A$1091))*--ISNUMBER(SEARCH("Down-regulation",주말비교!T$732:U$1091)))/COUNTIFS(주말데이터!$Z$4:$Z$363,"&lt;&gt;0",주말데이터!$Z$4:$Z$363,"&lt;&gt;")</f>
        <v>0.1</v>
      </c>
      <c r="V124" s="52">
        <f>SUMPRODUCT(--ISNUMBER(SEARCH(주말비교!$A755,주말비교!$A$732:$A$1091))*--ISNUMBER(SEARCH("Up-regulation",주말비교!V$732:W$1091)))/COUNTIFS(주말데이터!$Z$4:$Z$363,"&lt;&gt;0",주말데이터!$Z$4:$Z$363,"&lt;&gt;")</f>
        <v>0.3</v>
      </c>
      <c r="W124" s="51">
        <f>SUMPRODUCT(--ISNUMBER(SEARCH(주말비교!$A755,주말비교!$A$732:$A$1091))*--ISNUMBER(SEARCH("Down-regulation",주말비교!V$732:W$1091)))/COUNTIFS(주말데이터!$Z$4:$Z$363,"&lt;&gt;0",주말데이터!$Z$4:$Z$363,"&lt;&gt;")</f>
        <v>0.4</v>
      </c>
      <c r="X124" s="52">
        <f>SUMPRODUCT(--ISNUMBER(SEARCH(주말비교!$A755,주말비교!$A$732:$A$1091))*--ISNUMBER(SEARCH("Up-regulation",주말비교!X$732:Y$1091)))/COUNTIFS(주말데이터!$Z$4:$Z$363,"&lt;&gt;0",주말데이터!$Z$4:$Z$363,"&lt;&gt;")</f>
        <v>0.2</v>
      </c>
      <c r="Y124" s="53">
        <f>SUMPRODUCT(--ISNUMBER(SEARCH(주말비교!$A755,주말비교!$A$732:$A$1091))*--ISNUMBER(SEARCH("Down-regulation",주말비교!X$732:Y$1091)))/COUNTIFS(주말데이터!$Z$4:$Z$363,"&lt;&gt;0",주말데이터!$Z$4:$Z$363,"&lt;&gt;")</f>
        <v>0.4</v>
      </c>
    </row>
    <row r="125" spans="1:25" ht="17.25" thickBot="1">
      <c r="A125" s="28" t="s">
        <v>53</v>
      </c>
      <c r="B125" s="54">
        <f>SUMPRODUCT(--ISNUMBER(SEARCH("Up-regulation",주말비교!B$732:C$1091)))/(COUNTIFS(주말데이터!$Z$4:$Z$363,"&lt;&gt;0",주말데이터!$Z$4:$Z$363,"&lt;&gt;")*24)</f>
        <v>0.14166666666666666</v>
      </c>
      <c r="C125" s="55">
        <f>SUMPRODUCT(--ISNUMBER(SEARCH("Down-regulation",주말비교!B$732:C$1091)))/(COUNTIFS(주말데이터!$Z$4:$Z$363,"&lt;&gt;0",주말데이터!$Z$4:$Z$363,"&lt;&gt;")*24)</f>
        <v>0.36249999999999999</v>
      </c>
      <c r="D125" s="54">
        <f>SUMPRODUCT(--ISNUMBER(SEARCH("Up-regulation",주말비교!D$732:E$1091)))/(COUNTIFS(주말데이터!$Z$4:$Z$363,"&lt;&gt;0",주말데이터!$Z$4:$Z$363,"&lt;&gt;")*24)</f>
        <v>0.10833333333333334</v>
      </c>
      <c r="E125" s="55">
        <f>SUMPRODUCT(--ISNUMBER(SEARCH("Down-regulation",주말비교!D$732:E$1091)))/(COUNTIFS(주말데이터!$Z$4:$Z$363,"&lt;&gt;0",주말데이터!$Z$4:$Z$363,"&lt;&gt;")*24)</f>
        <v>0.44166666666666665</v>
      </c>
      <c r="F125" s="54">
        <f>SUMPRODUCT(--ISNUMBER(SEARCH("Up-regulation",주말비교!F$732:G$1091)))/(COUNTIFS(주말데이터!$Z$4:$Z$363,"&lt;&gt;0",주말데이터!$Z$4:$Z$363,"&lt;&gt;")*24)</f>
        <v>0.21666666666666667</v>
      </c>
      <c r="G125" s="55">
        <f>SUMPRODUCT(--ISNUMBER(SEARCH("Down-regulation",주말비교!F$732:G$1091)))/(COUNTIFS(주말데이터!$Z$4:$Z$363,"&lt;&gt;0",주말데이터!$Z$4:$Z$363,"&lt;&gt;")*24)</f>
        <v>0.28749999999999998</v>
      </c>
      <c r="H125" s="54">
        <f>SUMPRODUCT(--ISNUMBER(SEARCH("Up-regulation",주말비교!H$732:I$1091)))/(COUNTIFS(주말데이터!$Z$4:$Z$363,"&lt;&gt;0",주말데이터!$Z$4:$Z$363,"&lt;&gt;")*24)</f>
        <v>0.21249999999999999</v>
      </c>
      <c r="I125" s="55">
        <f>SUMPRODUCT(--ISNUMBER(SEARCH("Down-regulation",주말비교!H$732:I$1091)))/(COUNTIFS(주말데이터!$Z$4:$Z$363,"&lt;&gt;0",주말데이터!$Z$4:$Z$363,"&lt;&gt;")*24)</f>
        <v>0.28333333333333333</v>
      </c>
      <c r="J125" s="54">
        <f>SUMPRODUCT(--ISNUMBER(SEARCH("Up-regulation",주말비교!J$732:K$1091)))/(COUNTIFS(주말데이터!$Z$4:$Z$363,"&lt;&gt;0",주말데이터!$Z$4:$Z$363,"&lt;&gt;")*24)</f>
        <v>0.14166666666666666</v>
      </c>
      <c r="K125" s="55">
        <f>SUMPRODUCT(--ISNUMBER(SEARCH("Down-regulation",주말비교!J$732:K$1091)))/(COUNTIFS(주말데이터!$Z$4:$Z$363,"&lt;&gt;0",주말데이터!$Z$4:$Z$363,"&lt;&gt;")*24)</f>
        <v>0.36249999999999999</v>
      </c>
      <c r="L125" s="54">
        <f>SUMPRODUCT(--ISNUMBER(SEARCH("Up-regulation",주말비교!L$732:M$1091)))/(COUNTIFS(주말데이터!$Z$4:$Z$363,"&lt;&gt;0",주말데이터!$Z$4:$Z$363,"&lt;&gt;")*24)</f>
        <v>0.24583333333333332</v>
      </c>
      <c r="M125" s="55">
        <f>SUMPRODUCT(--ISNUMBER(SEARCH("Down-regulation",주말비교!L$732:M$1091)))/(COUNTIFS(주말데이터!$Z$4:$Z$363,"&lt;&gt;0",주말데이터!$Z$4:$Z$363,"&lt;&gt;")*24)</f>
        <v>0.3125</v>
      </c>
      <c r="N125" s="54">
        <f>SUMPRODUCT(--ISNUMBER(SEARCH("Up-regulation",주말비교!N$732:O$1091)))/(COUNTIFS(주말데이터!$Z$4:$Z$363,"&lt;&gt;0",주말데이터!$Z$4:$Z$363,"&lt;&gt;")*24)</f>
        <v>0.24583333333333332</v>
      </c>
      <c r="O125" s="55">
        <f>SUMPRODUCT(--ISNUMBER(SEARCH("Down-regulation",주말비교!N$732:O$1091)))/(COUNTIFS(주말데이터!$Z$4:$Z$363,"&lt;&gt;0",주말데이터!$Z$4:$Z$363,"&lt;&gt;")*24)</f>
        <v>0.3125</v>
      </c>
      <c r="P125" s="54">
        <f>SUMPRODUCT(--ISNUMBER(SEARCH("Up-regulation",주말비교!P$732:Q$1091)))/(COUNTIFS(주말데이터!$Z$4:$Z$363,"&lt;&gt;0",주말데이터!$Z$4:$Z$363,"&lt;&gt;")*24)</f>
        <v>0.22083333333333333</v>
      </c>
      <c r="Q125" s="55">
        <f>SUMPRODUCT(--ISNUMBER(SEARCH("Down-regulation",주말비교!P$732:Q$1091)))/(COUNTIFS(주말데이터!$Z$4:$Z$363,"&lt;&gt;0",주말데이터!$Z$4:$Z$363,"&lt;&gt;")*24)</f>
        <v>0.28333333333333333</v>
      </c>
      <c r="R125" s="54">
        <f>SUMPRODUCT(--ISNUMBER(SEARCH("Up-regulation",주말비교!R$732:S$1091)))/(COUNTIFS(주말데이터!$Z$4:$Z$363,"&lt;&gt;0",주말데이터!$Z$4:$Z$363,"&lt;&gt;")*24)</f>
        <v>0.22083333333333333</v>
      </c>
      <c r="S125" s="55">
        <f>SUMPRODUCT(--ISNUMBER(SEARCH("Down-regulation",주말비교!R$732:S$1091)))/(COUNTIFS(주말데이터!$Z$4:$Z$363,"&lt;&gt;0",주말데이터!$Z$4:$Z$363,"&lt;&gt;")*24)</f>
        <v>0.32916666666666666</v>
      </c>
      <c r="T125" s="54">
        <f>SUMPRODUCT(--ISNUMBER(SEARCH("Up-regulation",주말비교!T$732:U$1091)))/(COUNTIFS(주말데이터!$Z$4:$Z$363,"&lt;&gt;0",주말데이터!$Z$4:$Z$363,"&lt;&gt;")*24)</f>
        <v>0.3125</v>
      </c>
      <c r="U125" s="55">
        <f>SUMPRODUCT(--ISNUMBER(SEARCH("Down-regulation",주말비교!T$732:U$1091)))/(COUNTIFS(주말데이터!$Z$4:$Z$363,"&lt;&gt;0",주말데이터!$Z$4:$Z$363,"&lt;&gt;")*24)</f>
        <v>0.21249999999999999</v>
      </c>
      <c r="V125" s="54">
        <f>SUMPRODUCT(--ISNUMBER(SEARCH("Up-regulation",주말비교!V$732:W$1091)))/(COUNTIFS(주말데이터!$Z$4:$Z$363,"&lt;&gt;0",주말데이터!$Z$4:$Z$363,"&lt;&gt;")*24)</f>
        <v>0.13333333333333333</v>
      </c>
      <c r="W125" s="55">
        <f>SUMPRODUCT(--ISNUMBER(SEARCH("Down-regulation",주말비교!V$732:W$1091)))/(COUNTIFS(주말데이터!$Z$4:$Z$363,"&lt;&gt;0",주말데이터!$Z$4:$Z$363,"&lt;&gt;")*24)</f>
        <v>0.42083333333333334</v>
      </c>
      <c r="X125" s="54">
        <f>SUMPRODUCT(--ISNUMBER(SEARCH("Up-regulation",주말비교!X$732:Y$1091)))/(COUNTIFS(주말데이터!$Z$4:$Z$363,"&lt;&gt;0",주말데이터!$Z$4:$Z$363,"&lt;&gt;")*24)</f>
        <v>0.17499999999999999</v>
      </c>
      <c r="Y125" s="56">
        <f>SUMPRODUCT(--ISNUMBER(SEARCH("Down-regulation",주말비교!X$732:Y$1091)))/(COUNTIFS(주말데이터!$Z$4:$Z$363,"&lt;&gt;0",주말데이터!$Z$4:$Z$363,"&lt;&gt;")*24)</f>
        <v>0.4</v>
      </c>
    </row>
    <row r="127" spans="1:25" ht="17.25" thickBot="1">
      <c r="H127" s="57"/>
    </row>
    <row r="128" spans="1:25" ht="27" thickBot="1">
      <c r="B128" s="109" t="s">
        <v>54</v>
      </c>
      <c r="C128" s="110"/>
      <c r="D128" s="110"/>
      <c r="E128" s="110"/>
      <c r="F128" s="110"/>
      <c r="G128" s="110"/>
      <c r="H128" s="110"/>
      <c r="I128" s="110"/>
      <c r="J128" s="110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1"/>
    </row>
    <row r="129" spans="1:25" ht="17.25" thickBot="1">
      <c r="B129" s="112" t="s">
        <v>1</v>
      </c>
      <c r="C129" s="113"/>
      <c r="D129" s="112" t="s">
        <v>3</v>
      </c>
      <c r="E129" s="113"/>
      <c r="F129" s="112" t="s">
        <v>4</v>
      </c>
      <c r="G129" s="113"/>
      <c r="H129" s="112" t="s">
        <v>5</v>
      </c>
      <c r="I129" s="113"/>
      <c r="J129" s="112" t="s">
        <v>6</v>
      </c>
      <c r="K129" s="113"/>
      <c r="L129" s="112" t="s">
        <v>7</v>
      </c>
      <c r="M129" s="113"/>
      <c r="N129" s="112" t="s">
        <v>8</v>
      </c>
      <c r="O129" s="113"/>
      <c r="P129" s="112" t="s">
        <v>9</v>
      </c>
      <c r="Q129" s="113"/>
      <c r="R129" s="112" t="s">
        <v>10</v>
      </c>
      <c r="S129" s="113"/>
      <c r="T129" s="112" t="s">
        <v>11</v>
      </c>
      <c r="U129" s="113"/>
      <c r="V129" s="112" t="s">
        <v>12</v>
      </c>
      <c r="W129" s="113"/>
      <c r="X129" s="112" t="s">
        <v>13</v>
      </c>
      <c r="Y129" s="113"/>
    </row>
    <row r="130" spans="1:25" ht="17.25" thickBot="1">
      <c r="B130" s="114" t="s">
        <v>55</v>
      </c>
      <c r="C130" s="115"/>
      <c r="D130" s="114" t="s">
        <v>55</v>
      </c>
      <c r="E130" s="115"/>
      <c r="F130" s="114" t="s">
        <v>55</v>
      </c>
      <c r="G130" s="115"/>
      <c r="H130" s="114" t="s">
        <v>55</v>
      </c>
      <c r="I130" s="115"/>
      <c r="J130" s="114" t="s">
        <v>55</v>
      </c>
      <c r="K130" s="115"/>
      <c r="L130" s="114" t="s">
        <v>55</v>
      </c>
      <c r="M130" s="115"/>
      <c r="N130" s="114" t="s">
        <v>55</v>
      </c>
      <c r="O130" s="115"/>
      <c r="P130" s="114" t="s">
        <v>55</v>
      </c>
      <c r="Q130" s="115"/>
      <c r="R130" s="114" t="s">
        <v>55</v>
      </c>
      <c r="S130" s="115"/>
      <c r="T130" s="114" t="s">
        <v>55</v>
      </c>
      <c r="U130" s="115"/>
      <c r="V130" s="114" t="s">
        <v>55</v>
      </c>
      <c r="W130" s="115"/>
      <c r="X130" s="114" t="s">
        <v>55</v>
      </c>
      <c r="Y130" s="115"/>
    </row>
    <row r="131" spans="1:25">
      <c r="A131" s="35" t="s">
        <v>16</v>
      </c>
      <c r="B131" s="116">
        <f>SUMPRODUCT(--ISNUMBER(SEARCH(주말비교!$A732,주말비교!$A$732:$A$1091))*--ISNUMBER(SEARCH("No",주말비교!B$732:C$1091)))/COUNTIFS(주말데이터!$Z$4:$Z$363,"&lt;&gt;0",주말데이터!$Z$4:$Z$363,"&lt;&gt;")</f>
        <v>0.8</v>
      </c>
      <c r="C131" s="116"/>
      <c r="D131" s="116">
        <f>SUMPRODUCT(--ISNUMBER(SEARCH(주말비교!$A732,주말비교!$A$732:$A$1091))*--ISNUMBER(SEARCH("No",주말비교!D$732:E$1091)))/COUNTIFS(주말데이터!$Z$4:$Z$363,"&lt;&gt;0",주말데이터!$Z$4:$Z$363,"&lt;&gt;")</f>
        <v>0.3</v>
      </c>
      <c r="E131" s="116"/>
      <c r="F131" s="116">
        <f>SUMPRODUCT(--ISNUMBER(SEARCH(주말비교!$A732,주말비교!$A$732:$A$1091))*--ISNUMBER(SEARCH("No",주말비교!F$732:G$1091)))/COUNTIFS(주말데이터!$Z$4:$Z$363,"&lt;&gt;0",주말데이터!$Z$4:$Z$363,"&lt;&gt;")</f>
        <v>0.5</v>
      </c>
      <c r="G131" s="116"/>
      <c r="H131" s="116">
        <f>SUMPRODUCT(--ISNUMBER(SEARCH(주말비교!$A732,주말비교!$A$732:$A$1091))*--ISNUMBER(SEARCH("No",주말비교!H$732:I$1091)))/COUNTIFS(주말데이터!$Z$4:$Z$363,"&lt;&gt;0",주말데이터!$Z$4:$Z$363,"&lt;&gt;")</f>
        <v>0.5</v>
      </c>
      <c r="I131" s="116"/>
      <c r="J131" s="116">
        <f>SUMPRODUCT(--ISNUMBER(SEARCH(주말비교!$A732,주말비교!$A$732:$A$1091))*--ISNUMBER(SEARCH("No",주말비교!J$732:K$1091)))/COUNTIFS(주말데이터!$Z$4:$Z$363,"&lt;&gt;0",주말데이터!$Z$4:$Z$363,"&lt;&gt;")</f>
        <v>0.8</v>
      </c>
      <c r="K131" s="116"/>
      <c r="L131" s="116">
        <f>SUMPRODUCT(--ISNUMBER(SEARCH(주말비교!$A732,주말비교!$A$732:$A$1091))*--ISNUMBER(SEARCH("No",주말비교!L$732:M$1091)))/COUNTIFS(주말데이터!$Z$4:$Z$363,"&lt;&gt;0",주말데이터!$Z$4:$Z$363,"&lt;&gt;")</f>
        <v>0.4</v>
      </c>
      <c r="M131" s="116"/>
      <c r="N131" s="116">
        <f>SUMPRODUCT(--ISNUMBER(SEARCH(주말비교!$A732,주말비교!$A$732:$A$1091))*--ISNUMBER(SEARCH("No",주말비교!N$732:O$1091)))/COUNTIFS(주말데이터!$Z$4:$Z$363,"&lt;&gt;0",주말데이터!$Z$4:$Z$363,"&lt;&gt;")</f>
        <v>0.4</v>
      </c>
      <c r="O131" s="116"/>
      <c r="P131" s="116">
        <f>SUMPRODUCT(--ISNUMBER(SEARCH(주말비교!$A732,주말비교!$A$732:$A$1091))*--ISNUMBER(SEARCH("No",주말비교!P$732:Q$1091)))/COUNTIFS(주말데이터!$Z$4:$Z$363,"&lt;&gt;0",주말데이터!$Z$4:$Z$363,"&lt;&gt;")</f>
        <v>0.4</v>
      </c>
      <c r="Q131" s="116"/>
      <c r="R131" s="116">
        <f>SUMPRODUCT(--ISNUMBER(SEARCH(주말비교!$A732,주말비교!$A$732:$A$1091))*--ISNUMBER(SEARCH("No",주말비교!R$732:S$1091)))/COUNTIFS(주말데이터!$Z$4:$Z$363,"&lt;&gt;0",주말데이터!$Z$4:$Z$363,"&lt;&gt;")</f>
        <v>0.4</v>
      </c>
      <c r="S131" s="116"/>
      <c r="T131" s="116">
        <f>SUMPRODUCT(--ISNUMBER(SEARCH(주말비교!$A732,주말비교!$A$732:$A$1091))*--ISNUMBER(SEARCH("No",주말비교!T$732:U$1091)))/COUNTIFS(주말데이터!$Z$4:$Z$363,"&lt;&gt;0",주말데이터!$Z$4:$Z$363,"&lt;&gt;")</f>
        <v>0.3</v>
      </c>
      <c r="U131" s="116"/>
      <c r="V131" s="116">
        <f>SUMPRODUCT(--ISNUMBER(SEARCH(주말비교!$A732,주말비교!$A$732:$A$1091))*--ISNUMBER(SEARCH("No",주말비교!V$732:W$1091)))/COUNTIFS(주말데이터!$Z$4:$Z$363,"&lt;&gt;0",주말데이터!$Z$4:$Z$363,"&lt;&gt;")</f>
        <v>0.4</v>
      </c>
      <c r="W131" s="116"/>
      <c r="X131" s="116">
        <f>SUMPRODUCT(--ISNUMBER(SEARCH(주말비교!$A732,주말비교!$A$732:$A$1091))*--ISNUMBER(SEARCH("No",주말비교!X$732:Y$1091)))/COUNTIFS(주말데이터!$Z$4:$Z$363,"&lt;&gt;0",주말데이터!$Z$4:$Z$363,"&lt;&gt;")</f>
        <v>0.5</v>
      </c>
      <c r="Y131" s="117"/>
    </row>
    <row r="132" spans="1:25">
      <c r="A132" s="36" t="s">
        <v>17</v>
      </c>
      <c r="B132" s="107">
        <f>SUMPRODUCT(--ISNUMBER(SEARCH(주말비교!$A733,주말비교!$A$732:$A$1091))*--ISNUMBER(SEARCH("No",주말비교!B$732:C$1091)))/COUNTIFS(주말데이터!$Z$4:$Z$363,"&lt;&gt;0",주말데이터!$Z$4:$Z$363,"&lt;&gt;")</f>
        <v>0.5</v>
      </c>
      <c r="C132" s="107"/>
      <c r="D132" s="107">
        <f>SUMPRODUCT(--ISNUMBER(SEARCH(주말비교!$A733,주말비교!$A$732:$A$1091))*--ISNUMBER(SEARCH("No",주말비교!D$732:E$1091)))/COUNTIFS(주말데이터!$Z$4:$Z$363,"&lt;&gt;0",주말데이터!$Z$4:$Z$363,"&lt;&gt;")</f>
        <v>0.4</v>
      </c>
      <c r="E132" s="107"/>
      <c r="F132" s="107">
        <f>SUMPRODUCT(--ISNUMBER(SEARCH(주말비교!$A733,주말비교!$A$732:$A$1091))*--ISNUMBER(SEARCH("No",주말비교!F$732:G$1091)))/COUNTIFS(주말데이터!$Z$4:$Z$363,"&lt;&gt;0",주말데이터!$Z$4:$Z$363,"&lt;&gt;")</f>
        <v>0.6</v>
      </c>
      <c r="G132" s="107"/>
      <c r="H132" s="107">
        <f>SUMPRODUCT(--ISNUMBER(SEARCH(주말비교!$A733,주말비교!$A$732:$A$1091))*--ISNUMBER(SEARCH("No",주말비교!H$732:I$1091)))/COUNTIFS(주말데이터!$Z$4:$Z$363,"&lt;&gt;0",주말데이터!$Z$4:$Z$363,"&lt;&gt;")</f>
        <v>0.6</v>
      </c>
      <c r="I132" s="107"/>
      <c r="J132" s="107">
        <f>SUMPRODUCT(--ISNUMBER(SEARCH(주말비교!$A733,주말비교!$A$732:$A$1091))*--ISNUMBER(SEARCH("No",주말비교!J$732:K$1091)))/COUNTIFS(주말데이터!$Z$4:$Z$363,"&lt;&gt;0",주말데이터!$Z$4:$Z$363,"&lt;&gt;")</f>
        <v>0.5</v>
      </c>
      <c r="K132" s="107"/>
      <c r="L132" s="107">
        <f>SUMPRODUCT(--ISNUMBER(SEARCH(주말비교!$A733,주말비교!$A$732:$A$1091))*--ISNUMBER(SEARCH("No",주말비교!L$732:M$1091)))/COUNTIFS(주말데이터!$Z$4:$Z$363,"&lt;&gt;0",주말데이터!$Z$4:$Z$363,"&lt;&gt;")</f>
        <v>0.5</v>
      </c>
      <c r="M132" s="107"/>
      <c r="N132" s="107">
        <f>SUMPRODUCT(--ISNUMBER(SEARCH(주말비교!$A733,주말비교!$A$732:$A$1091))*--ISNUMBER(SEARCH("No",주말비교!N$732:O$1091)))/COUNTIFS(주말데이터!$Z$4:$Z$363,"&lt;&gt;0",주말데이터!$Z$4:$Z$363,"&lt;&gt;")</f>
        <v>0.5</v>
      </c>
      <c r="O132" s="107"/>
      <c r="P132" s="107">
        <f>SUMPRODUCT(--ISNUMBER(SEARCH(주말비교!$A733,주말비교!$A$732:$A$1091))*--ISNUMBER(SEARCH("No",주말비교!P$732:Q$1091)))/COUNTIFS(주말데이터!$Z$4:$Z$363,"&lt;&gt;0",주말데이터!$Z$4:$Z$363,"&lt;&gt;")</f>
        <v>0.5</v>
      </c>
      <c r="Q132" s="107"/>
      <c r="R132" s="107">
        <f>SUMPRODUCT(--ISNUMBER(SEARCH(주말비교!$A733,주말비교!$A$732:$A$1091))*--ISNUMBER(SEARCH("No",주말비교!R$732:S$1091)))/COUNTIFS(주말데이터!$Z$4:$Z$363,"&lt;&gt;0",주말데이터!$Z$4:$Z$363,"&lt;&gt;")</f>
        <v>0.4</v>
      </c>
      <c r="S132" s="107"/>
      <c r="T132" s="107">
        <f>SUMPRODUCT(--ISNUMBER(SEARCH(주말비교!$A733,주말비교!$A$732:$A$1091))*--ISNUMBER(SEARCH("No",주말비교!T$732:U$1091)))/COUNTIFS(주말데이터!$Z$4:$Z$363,"&lt;&gt;0",주말데이터!$Z$4:$Z$363,"&lt;&gt;")</f>
        <v>0.3</v>
      </c>
      <c r="U132" s="107"/>
      <c r="V132" s="107">
        <f>SUMPRODUCT(--ISNUMBER(SEARCH(주말비교!$A733,주말비교!$A$732:$A$1091))*--ISNUMBER(SEARCH("No",주말비교!V$732:W$1091)))/COUNTIFS(주말데이터!$Z$4:$Z$363,"&lt;&gt;0",주말데이터!$Z$4:$Z$363,"&lt;&gt;")</f>
        <v>0.4</v>
      </c>
      <c r="W132" s="107"/>
      <c r="X132" s="107">
        <f>SUMPRODUCT(--ISNUMBER(SEARCH(주말비교!$A733,주말비교!$A$732:$A$1091))*--ISNUMBER(SEARCH("No",주말비교!X$732:Y$1091)))/COUNTIFS(주말데이터!$Z$4:$Z$363,"&lt;&gt;0",주말데이터!$Z$4:$Z$363,"&lt;&gt;")</f>
        <v>0.5</v>
      </c>
      <c r="Y132" s="108"/>
    </row>
    <row r="133" spans="1:25">
      <c r="A133" s="36" t="s">
        <v>18</v>
      </c>
      <c r="B133" s="107">
        <f>SUMPRODUCT(--ISNUMBER(SEARCH(주말비교!$A734,주말비교!$A$732:$A$1091))*--ISNUMBER(SEARCH("No",주말비교!B$732:C$1091)))/COUNTIFS(주말데이터!$Z$4:$Z$363,"&lt;&gt;0",주말데이터!$Z$4:$Z$363,"&lt;&gt;")</f>
        <v>0.6</v>
      </c>
      <c r="C133" s="107"/>
      <c r="D133" s="107">
        <f>SUMPRODUCT(--ISNUMBER(SEARCH(주말비교!$A734,주말비교!$A$732:$A$1091))*--ISNUMBER(SEARCH("No",주말비교!D$732:E$1091)))/COUNTIFS(주말데이터!$Z$4:$Z$363,"&lt;&gt;0",주말데이터!$Z$4:$Z$363,"&lt;&gt;")</f>
        <v>0.4</v>
      </c>
      <c r="E133" s="107"/>
      <c r="F133" s="107">
        <f>SUMPRODUCT(--ISNUMBER(SEARCH(주말비교!$A734,주말비교!$A$732:$A$1091))*--ISNUMBER(SEARCH("No",주말비교!F$732:G$1091)))/COUNTIFS(주말데이터!$Z$4:$Z$363,"&lt;&gt;0",주말데이터!$Z$4:$Z$363,"&lt;&gt;")</f>
        <v>0.6</v>
      </c>
      <c r="G133" s="107"/>
      <c r="H133" s="107">
        <f>SUMPRODUCT(--ISNUMBER(SEARCH(주말비교!$A734,주말비교!$A$732:$A$1091))*--ISNUMBER(SEARCH("No",주말비교!H$732:I$1091)))/COUNTIFS(주말데이터!$Z$4:$Z$363,"&lt;&gt;0",주말데이터!$Z$4:$Z$363,"&lt;&gt;")</f>
        <v>0.6</v>
      </c>
      <c r="I133" s="107"/>
      <c r="J133" s="107">
        <f>SUMPRODUCT(--ISNUMBER(SEARCH(주말비교!$A734,주말비교!$A$732:$A$1091))*--ISNUMBER(SEARCH("No",주말비교!J$732:K$1091)))/COUNTIFS(주말데이터!$Z$4:$Z$363,"&lt;&gt;0",주말데이터!$Z$4:$Z$363,"&lt;&gt;")</f>
        <v>0.6</v>
      </c>
      <c r="K133" s="107"/>
      <c r="L133" s="107">
        <f>SUMPRODUCT(--ISNUMBER(SEARCH(주말비교!$A734,주말비교!$A$732:$A$1091))*--ISNUMBER(SEARCH("No",주말비교!L$732:M$1091)))/COUNTIFS(주말데이터!$Z$4:$Z$363,"&lt;&gt;0",주말데이터!$Z$4:$Z$363,"&lt;&gt;")</f>
        <v>0.7</v>
      </c>
      <c r="M133" s="107"/>
      <c r="N133" s="107">
        <f>SUMPRODUCT(--ISNUMBER(SEARCH(주말비교!$A734,주말비교!$A$732:$A$1091))*--ISNUMBER(SEARCH("No",주말비교!N$732:O$1091)))/COUNTIFS(주말데이터!$Z$4:$Z$363,"&lt;&gt;0",주말데이터!$Z$4:$Z$363,"&lt;&gt;")</f>
        <v>0.7</v>
      </c>
      <c r="O133" s="107"/>
      <c r="P133" s="107">
        <f>SUMPRODUCT(--ISNUMBER(SEARCH(주말비교!$A734,주말비교!$A$732:$A$1091))*--ISNUMBER(SEARCH("No",주말비교!P$732:Q$1091)))/COUNTIFS(주말데이터!$Z$4:$Z$363,"&lt;&gt;0",주말데이터!$Z$4:$Z$363,"&lt;&gt;")</f>
        <v>0.7</v>
      </c>
      <c r="Q133" s="107"/>
      <c r="R133" s="107">
        <f>SUMPRODUCT(--ISNUMBER(SEARCH(주말비교!$A734,주말비교!$A$732:$A$1091))*--ISNUMBER(SEARCH("No",주말비교!R$732:S$1091)))/COUNTIFS(주말데이터!$Z$4:$Z$363,"&lt;&gt;0",주말데이터!$Z$4:$Z$363,"&lt;&gt;")</f>
        <v>0.6</v>
      </c>
      <c r="S133" s="107"/>
      <c r="T133" s="107">
        <f>SUMPRODUCT(--ISNUMBER(SEARCH(주말비교!$A734,주말비교!$A$732:$A$1091))*--ISNUMBER(SEARCH("No",주말비교!T$732:U$1091)))/COUNTIFS(주말데이터!$Z$4:$Z$363,"&lt;&gt;0",주말데이터!$Z$4:$Z$363,"&lt;&gt;")</f>
        <v>0.6</v>
      </c>
      <c r="U133" s="107"/>
      <c r="V133" s="107">
        <f>SUMPRODUCT(--ISNUMBER(SEARCH(주말비교!$A734,주말비교!$A$732:$A$1091))*--ISNUMBER(SEARCH("No",주말비교!V$732:W$1091)))/COUNTIFS(주말데이터!$Z$4:$Z$363,"&lt;&gt;0",주말데이터!$Z$4:$Z$363,"&lt;&gt;")</f>
        <v>0.4</v>
      </c>
      <c r="W133" s="107"/>
      <c r="X133" s="107">
        <f>SUMPRODUCT(--ISNUMBER(SEARCH(주말비교!$A734,주말비교!$A$732:$A$1091))*--ISNUMBER(SEARCH("No",주말비교!X$732:Y$1091)))/COUNTIFS(주말데이터!$Z$4:$Z$363,"&lt;&gt;0",주말데이터!$Z$4:$Z$363,"&lt;&gt;")</f>
        <v>0.4</v>
      </c>
      <c r="Y133" s="108"/>
    </row>
    <row r="134" spans="1:25">
      <c r="A134" s="36" t="s">
        <v>19</v>
      </c>
      <c r="B134" s="107">
        <f>SUMPRODUCT(--ISNUMBER(SEARCH(주말비교!$A735,주말비교!$A$732:$A$1091))*--ISNUMBER(SEARCH("No",주말비교!B$732:C$1091)))/COUNTIFS(주말데이터!$Z$4:$Z$363,"&lt;&gt;0",주말데이터!$Z$4:$Z$363,"&lt;&gt;")</f>
        <v>0.5</v>
      </c>
      <c r="C134" s="107"/>
      <c r="D134" s="107">
        <f>SUMPRODUCT(--ISNUMBER(SEARCH(주말비교!$A735,주말비교!$A$732:$A$1091))*--ISNUMBER(SEARCH("No",주말비교!D$732:E$1091)))/COUNTIFS(주말데이터!$Z$4:$Z$363,"&lt;&gt;0",주말데이터!$Z$4:$Z$363,"&lt;&gt;")</f>
        <v>0.5</v>
      </c>
      <c r="E134" s="107"/>
      <c r="F134" s="107">
        <f>SUMPRODUCT(--ISNUMBER(SEARCH(주말비교!$A735,주말비교!$A$732:$A$1091))*--ISNUMBER(SEARCH("No",주말비교!F$732:G$1091)))/COUNTIFS(주말데이터!$Z$4:$Z$363,"&lt;&gt;0",주말데이터!$Z$4:$Z$363,"&lt;&gt;")</f>
        <v>0.5</v>
      </c>
      <c r="G134" s="107"/>
      <c r="H134" s="107">
        <f>SUMPRODUCT(--ISNUMBER(SEARCH(주말비교!$A735,주말비교!$A$732:$A$1091))*--ISNUMBER(SEARCH("No",주말비교!H$732:I$1091)))/COUNTIFS(주말데이터!$Z$4:$Z$363,"&lt;&gt;0",주말데이터!$Z$4:$Z$363,"&lt;&gt;")</f>
        <v>0.5</v>
      </c>
      <c r="I134" s="107"/>
      <c r="J134" s="107">
        <f>SUMPRODUCT(--ISNUMBER(SEARCH(주말비교!$A735,주말비교!$A$732:$A$1091))*--ISNUMBER(SEARCH("No",주말비교!J$732:K$1091)))/COUNTIFS(주말데이터!$Z$4:$Z$363,"&lt;&gt;0",주말데이터!$Z$4:$Z$363,"&lt;&gt;")</f>
        <v>0.5</v>
      </c>
      <c r="K134" s="107"/>
      <c r="L134" s="107">
        <f>SUMPRODUCT(--ISNUMBER(SEARCH(주말비교!$A735,주말비교!$A$732:$A$1091))*--ISNUMBER(SEARCH("No",주말비교!L$732:M$1091)))/COUNTIFS(주말데이터!$Z$4:$Z$363,"&lt;&gt;0",주말데이터!$Z$4:$Z$363,"&lt;&gt;")</f>
        <v>0.5</v>
      </c>
      <c r="M134" s="107"/>
      <c r="N134" s="107">
        <f>SUMPRODUCT(--ISNUMBER(SEARCH(주말비교!$A735,주말비교!$A$732:$A$1091))*--ISNUMBER(SEARCH("No",주말비교!N$732:O$1091)))/COUNTIFS(주말데이터!$Z$4:$Z$363,"&lt;&gt;0",주말데이터!$Z$4:$Z$363,"&lt;&gt;")</f>
        <v>0.5</v>
      </c>
      <c r="O134" s="107"/>
      <c r="P134" s="107">
        <f>SUMPRODUCT(--ISNUMBER(SEARCH(주말비교!$A735,주말비교!$A$732:$A$1091))*--ISNUMBER(SEARCH("No",주말비교!P$732:Q$1091)))/COUNTIFS(주말데이터!$Z$4:$Z$363,"&lt;&gt;0",주말데이터!$Z$4:$Z$363,"&lt;&gt;")</f>
        <v>0.5</v>
      </c>
      <c r="Q134" s="107"/>
      <c r="R134" s="107">
        <f>SUMPRODUCT(--ISNUMBER(SEARCH(주말비교!$A735,주말비교!$A$732:$A$1091))*--ISNUMBER(SEARCH("No",주말비교!R$732:S$1091)))/COUNTIFS(주말데이터!$Z$4:$Z$363,"&lt;&gt;0",주말데이터!$Z$4:$Z$363,"&lt;&gt;")</f>
        <v>0.5</v>
      </c>
      <c r="S134" s="107"/>
      <c r="T134" s="107">
        <f>SUMPRODUCT(--ISNUMBER(SEARCH(주말비교!$A735,주말비교!$A$732:$A$1091))*--ISNUMBER(SEARCH("No",주말비교!T$732:U$1091)))/COUNTIFS(주말데이터!$Z$4:$Z$363,"&lt;&gt;0",주말데이터!$Z$4:$Z$363,"&lt;&gt;")</f>
        <v>0.4</v>
      </c>
      <c r="U134" s="107"/>
      <c r="V134" s="107">
        <f>SUMPRODUCT(--ISNUMBER(SEARCH(주말비교!$A735,주말비교!$A$732:$A$1091))*--ISNUMBER(SEARCH("No",주말비교!V$732:W$1091)))/COUNTIFS(주말데이터!$Z$4:$Z$363,"&lt;&gt;0",주말데이터!$Z$4:$Z$363,"&lt;&gt;")</f>
        <v>0.5</v>
      </c>
      <c r="W134" s="107"/>
      <c r="X134" s="107">
        <f>SUMPRODUCT(--ISNUMBER(SEARCH(주말비교!$A735,주말비교!$A$732:$A$1091))*--ISNUMBER(SEARCH("No",주말비교!X$732:Y$1091)))/COUNTIFS(주말데이터!$Z$4:$Z$363,"&lt;&gt;0",주말데이터!$Z$4:$Z$363,"&lt;&gt;")</f>
        <v>0.4</v>
      </c>
      <c r="Y134" s="108"/>
    </row>
    <row r="135" spans="1:25">
      <c r="A135" s="36" t="s">
        <v>20</v>
      </c>
      <c r="B135" s="107">
        <f>SUMPRODUCT(--ISNUMBER(SEARCH(주말비교!$A736,주말비교!$A$732:$A$1091))*--ISNUMBER(SEARCH("No",주말비교!B$732:C$1091)))/COUNTIFS(주말데이터!$Z$4:$Z$363,"&lt;&gt;0",주말데이터!$Z$4:$Z$363,"&lt;&gt;")</f>
        <v>0.5</v>
      </c>
      <c r="C135" s="107"/>
      <c r="D135" s="107">
        <f>SUMPRODUCT(--ISNUMBER(SEARCH(주말비교!$A736,주말비교!$A$732:$A$1091))*--ISNUMBER(SEARCH("No",주말비교!D$732:E$1091)))/COUNTIFS(주말데이터!$Z$4:$Z$363,"&lt;&gt;0",주말데이터!$Z$4:$Z$363,"&lt;&gt;")</f>
        <v>0.4</v>
      </c>
      <c r="E135" s="107"/>
      <c r="F135" s="107">
        <f>SUMPRODUCT(--ISNUMBER(SEARCH(주말비교!$A736,주말비교!$A$732:$A$1091))*--ISNUMBER(SEARCH("No",주말비교!F$732:G$1091)))/COUNTIFS(주말데이터!$Z$4:$Z$363,"&lt;&gt;0",주말데이터!$Z$4:$Z$363,"&lt;&gt;")</f>
        <v>0.5</v>
      </c>
      <c r="G135" s="107"/>
      <c r="H135" s="107">
        <f>SUMPRODUCT(--ISNUMBER(SEARCH(주말비교!$A736,주말비교!$A$732:$A$1091))*--ISNUMBER(SEARCH("No",주말비교!H$732:I$1091)))/COUNTIFS(주말데이터!$Z$4:$Z$363,"&lt;&gt;0",주말데이터!$Z$4:$Z$363,"&lt;&gt;")</f>
        <v>0.5</v>
      </c>
      <c r="I135" s="107"/>
      <c r="J135" s="107">
        <f>SUMPRODUCT(--ISNUMBER(SEARCH(주말비교!$A736,주말비교!$A$732:$A$1091))*--ISNUMBER(SEARCH("No",주말비교!J$732:K$1091)))/COUNTIFS(주말데이터!$Z$4:$Z$363,"&lt;&gt;0",주말데이터!$Z$4:$Z$363,"&lt;&gt;")</f>
        <v>0.5</v>
      </c>
      <c r="K135" s="107"/>
      <c r="L135" s="107">
        <f>SUMPRODUCT(--ISNUMBER(SEARCH(주말비교!$A736,주말비교!$A$732:$A$1091))*--ISNUMBER(SEARCH("No",주말비교!L$732:M$1091)))/COUNTIFS(주말데이터!$Z$4:$Z$363,"&lt;&gt;0",주말데이터!$Z$4:$Z$363,"&lt;&gt;")</f>
        <v>0.4</v>
      </c>
      <c r="M135" s="107"/>
      <c r="N135" s="107">
        <f>SUMPRODUCT(--ISNUMBER(SEARCH(주말비교!$A736,주말비교!$A$732:$A$1091))*--ISNUMBER(SEARCH("No",주말비교!N$732:O$1091)))/COUNTIFS(주말데이터!$Z$4:$Z$363,"&lt;&gt;0",주말데이터!$Z$4:$Z$363,"&lt;&gt;")</f>
        <v>0.4</v>
      </c>
      <c r="O135" s="107"/>
      <c r="P135" s="107">
        <f>SUMPRODUCT(--ISNUMBER(SEARCH(주말비교!$A736,주말비교!$A$732:$A$1091))*--ISNUMBER(SEARCH("No",주말비교!P$732:Q$1091)))/COUNTIFS(주말데이터!$Z$4:$Z$363,"&lt;&gt;0",주말데이터!$Z$4:$Z$363,"&lt;&gt;")</f>
        <v>0.4</v>
      </c>
      <c r="Q135" s="107"/>
      <c r="R135" s="107">
        <f>SUMPRODUCT(--ISNUMBER(SEARCH(주말비교!$A736,주말비교!$A$732:$A$1091))*--ISNUMBER(SEARCH("No",주말비교!R$732:S$1091)))/COUNTIFS(주말데이터!$Z$4:$Z$363,"&lt;&gt;0",주말데이터!$Z$4:$Z$363,"&lt;&gt;")</f>
        <v>0.3</v>
      </c>
      <c r="S135" s="107"/>
      <c r="T135" s="107">
        <f>SUMPRODUCT(--ISNUMBER(SEARCH(주말비교!$A736,주말비교!$A$732:$A$1091))*--ISNUMBER(SEARCH("No",주말비교!T$732:U$1091)))/COUNTIFS(주말데이터!$Z$4:$Z$363,"&lt;&gt;0",주말데이터!$Z$4:$Z$363,"&lt;&gt;")</f>
        <v>0.3</v>
      </c>
      <c r="U135" s="107"/>
      <c r="V135" s="107">
        <f>SUMPRODUCT(--ISNUMBER(SEARCH(주말비교!$A736,주말비교!$A$732:$A$1091))*--ISNUMBER(SEARCH("No",주말비교!V$732:W$1091)))/COUNTIFS(주말데이터!$Z$4:$Z$363,"&lt;&gt;0",주말데이터!$Z$4:$Z$363,"&lt;&gt;")</f>
        <v>0.4</v>
      </c>
      <c r="W135" s="107"/>
      <c r="X135" s="107">
        <f>SUMPRODUCT(--ISNUMBER(SEARCH(주말비교!$A736,주말비교!$A$732:$A$1091))*--ISNUMBER(SEARCH("No",주말비교!X$732:Y$1091)))/COUNTIFS(주말데이터!$Z$4:$Z$363,"&lt;&gt;0",주말데이터!$Z$4:$Z$363,"&lt;&gt;")</f>
        <v>0.2</v>
      </c>
      <c r="Y135" s="108"/>
    </row>
    <row r="136" spans="1:25">
      <c r="A136" s="36" t="s">
        <v>21</v>
      </c>
      <c r="B136" s="107">
        <f>SUMPRODUCT(--ISNUMBER(SEARCH(주말비교!$A737,주말비교!$A$732:$A$1091))*--ISNUMBER(SEARCH("No",주말비교!B$732:C$1091)))/COUNTIFS(주말데이터!$Z$4:$Z$363,"&lt;&gt;0",주말데이터!$Z$4:$Z$363,"&lt;&gt;")</f>
        <v>0.4</v>
      </c>
      <c r="C136" s="107"/>
      <c r="D136" s="107">
        <f>SUMPRODUCT(--ISNUMBER(SEARCH(주말비교!$A737,주말비교!$A$732:$A$1091))*--ISNUMBER(SEARCH("No",주말비교!D$732:E$1091)))/COUNTIFS(주말데이터!$Z$4:$Z$363,"&lt;&gt;0",주말데이터!$Z$4:$Z$363,"&lt;&gt;")</f>
        <v>0.3</v>
      </c>
      <c r="E136" s="107"/>
      <c r="F136" s="107">
        <f>SUMPRODUCT(--ISNUMBER(SEARCH(주말비교!$A737,주말비교!$A$732:$A$1091))*--ISNUMBER(SEARCH("No",주말비교!F$732:G$1091)))/COUNTIFS(주말데이터!$Z$4:$Z$363,"&lt;&gt;0",주말데이터!$Z$4:$Z$363,"&lt;&gt;")</f>
        <v>0.5</v>
      </c>
      <c r="G136" s="107"/>
      <c r="H136" s="107">
        <f>SUMPRODUCT(--ISNUMBER(SEARCH(주말비교!$A737,주말비교!$A$732:$A$1091))*--ISNUMBER(SEARCH("No",주말비교!H$732:I$1091)))/COUNTIFS(주말데이터!$Z$4:$Z$363,"&lt;&gt;0",주말데이터!$Z$4:$Z$363,"&lt;&gt;")</f>
        <v>0.5</v>
      </c>
      <c r="I136" s="107"/>
      <c r="J136" s="107">
        <f>SUMPRODUCT(--ISNUMBER(SEARCH(주말비교!$A737,주말비교!$A$732:$A$1091))*--ISNUMBER(SEARCH("No",주말비교!J$732:K$1091)))/COUNTIFS(주말데이터!$Z$4:$Z$363,"&lt;&gt;0",주말데이터!$Z$4:$Z$363,"&lt;&gt;")</f>
        <v>0.4</v>
      </c>
      <c r="K136" s="107"/>
      <c r="L136" s="107">
        <f>SUMPRODUCT(--ISNUMBER(SEARCH(주말비교!$A737,주말비교!$A$732:$A$1091))*--ISNUMBER(SEARCH("No",주말비교!L$732:M$1091)))/COUNTIFS(주말데이터!$Z$4:$Z$363,"&lt;&gt;0",주말데이터!$Z$4:$Z$363,"&lt;&gt;")</f>
        <v>0.5</v>
      </c>
      <c r="M136" s="107"/>
      <c r="N136" s="107">
        <f>SUMPRODUCT(--ISNUMBER(SEARCH(주말비교!$A737,주말비교!$A$732:$A$1091))*--ISNUMBER(SEARCH("No",주말비교!N$732:O$1091)))/COUNTIFS(주말데이터!$Z$4:$Z$363,"&lt;&gt;0",주말데이터!$Z$4:$Z$363,"&lt;&gt;")</f>
        <v>0.5</v>
      </c>
      <c r="O136" s="107"/>
      <c r="P136" s="107">
        <f>SUMPRODUCT(--ISNUMBER(SEARCH(주말비교!$A737,주말비교!$A$732:$A$1091))*--ISNUMBER(SEARCH("No",주말비교!P$732:Q$1091)))/COUNTIFS(주말데이터!$Z$4:$Z$363,"&lt;&gt;0",주말데이터!$Z$4:$Z$363,"&lt;&gt;")</f>
        <v>0.5</v>
      </c>
      <c r="Q136" s="107"/>
      <c r="R136" s="107">
        <f>SUMPRODUCT(--ISNUMBER(SEARCH(주말비교!$A737,주말비교!$A$732:$A$1091))*--ISNUMBER(SEARCH("No",주말비교!R$732:S$1091)))/COUNTIFS(주말데이터!$Z$4:$Z$363,"&lt;&gt;0",주말데이터!$Z$4:$Z$363,"&lt;&gt;")</f>
        <v>0.5</v>
      </c>
      <c r="S136" s="107"/>
      <c r="T136" s="107">
        <f>SUMPRODUCT(--ISNUMBER(SEARCH(주말비교!$A737,주말비교!$A$732:$A$1091))*--ISNUMBER(SEARCH("No",주말비교!T$732:U$1091)))/COUNTIFS(주말데이터!$Z$4:$Z$363,"&lt;&gt;0",주말데이터!$Z$4:$Z$363,"&lt;&gt;")</f>
        <v>0.4</v>
      </c>
      <c r="U136" s="107"/>
      <c r="V136" s="107">
        <f>SUMPRODUCT(--ISNUMBER(SEARCH(주말비교!$A737,주말비교!$A$732:$A$1091))*--ISNUMBER(SEARCH("No",주말비교!V$732:W$1091)))/COUNTIFS(주말데이터!$Z$4:$Z$363,"&lt;&gt;0",주말데이터!$Z$4:$Z$363,"&lt;&gt;")</f>
        <v>0.2</v>
      </c>
      <c r="W136" s="107"/>
      <c r="X136" s="107">
        <f>SUMPRODUCT(--ISNUMBER(SEARCH(주말비교!$A737,주말비교!$A$732:$A$1091))*--ISNUMBER(SEARCH("No",주말비교!X$732:Y$1091)))/COUNTIFS(주말데이터!$Z$4:$Z$363,"&lt;&gt;0",주말데이터!$Z$4:$Z$363,"&lt;&gt;")</f>
        <v>0.1</v>
      </c>
      <c r="Y136" s="108"/>
    </row>
    <row r="137" spans="1:25">
      <c r="A137" s="36" t="s">
        <v>22</v>
      </c>
      <c r="B137" s="107">
        <f>SUMPRODUCT(--ISNUMBER(SEARCH(주말비교!$A738,주말비교!$A$732:$A$1091))*--ISNUMBER(SEARCH("No",주말비교!B$732:C$1091)))/COUNTIFS(주말데이터!$Z$4:$Z$363,"&lt;&gt;0",주말데이터!$Z$4:$Z$363,"&lt;&gt;")</f>
        <v>0.3</v>
      </c>
      <c r="C137" s="107"/>
      <c r="D137" s="107">
        <f>SUMPRODUCT(--ISNUMBER(SEARCH(주말비교!$A738,주말비교!$A$732:$A$1091))*--ISNUMBER(SEARCH("No",주말비교!D$732:E$1091)))/COUNTIFS(주말데이터!$Z$4:$Z$363,"&lt;&gt;0",주말데이터!$Z$4:$Z$363,"&lt;&gt;")</f>
        <v>0.2</v>
      </c>
      <c r="E137" s="107"/>
      <c r="F137" s="107">
        <f>SUMPRODUCT(--ISNUMBER(SEARCH(주말비교!$A738,주말비교!$A$732:$A$1091))*--ISNUMBER(SEARCH("No",주말비교!F$732:G$1091)))/COUNTIFS(주말데이터!$Z$4:$Z$363,"&lt;&gt;0",주말데이터!$Z$4:$Z$363,"&lt;&gt;")</f>
        <v>0.5</v>
      </c>
      <c r="G137" s="107"/>
      <c r="H137" s="107">
        <f>SUMPRODUCT(--ISNUMBER(SEARCH(주말비교!$A738,주말비교!$A$732:$A$1091))*--ISNUMBER(SEARCH("No",주말비교!H$732:I$1091)))/COUNTIFS(주말데이터!$Z$4:$Z$363,"&lt;&gt;0",주말데이터!$Z$4:$Z$363,"&lt;&gt;")</f>
        <v>0.5</v>
      </c>
      <c r="I137" s="107"/>
      <c r="J137" s="107">
        <f>SUMPRODUCT(--ISNUMBER(SEARCH(주말비교!$A738,주말비교!$A$732:$A$1091))*--ISNUMBER(SEARCH("No",주말비교!J$732:K$1091)))/COUNTIFS(주말데이터!$Z$4:$Z$363,"&lt;&gt;0",주말데이터!$Z$4:$Z$363,"&lt;&gt;")</f>
        <v>0.3</v>
      </c>
      <c r="K137" s="107"/>
      <c r="L137" s="107">
        <f>SUMPRODUCT(--ISNUMBER(SEARCH(주말비교!$A738,주말비교!$A$732:$A$1091))*--ISNUMBER(SEARCH("No",주말비교!L$732:M$1091)))/COUNTIFS(주말데이터!$Z$4:$Z$363,"&lt;&gt;0",주말데이터!$Z$4:$Z$363,"&lt;&gt;")</f>
        <v>0.4</v>
      </c>
      <c r="M137" s="107"/>
      <c r="N137" s="107">
        <f>SUMPRODUCT(--ISNUMBER(SEARCH(주말비교!$A738,주말비교!$A$732:$A$1091))*--ISNUMBER(SEARCH("No",주말비교!N$732:O$1091)))/COUNTIFS(주말데이터!$Z$4:$Z$363,"&lt;&gt;0",주말데이터!$Z$4:$Z$363,"&lt;&gt;")</f>
        <v>0.4</v>
      </c>
      <c r="O137" s="107"/>
      <c r="P137" s="107">
        <f>SUMPRODUCT(--ISNUMBER(SEARCH(주말비교!$A738,주말비교!$A$732:$A$1091))*--ISNUMBER(SEARCH("No",주말비교!P$732:Q$1091)))/COUNTIFS(주말데이터!$Z$4:$Z$363,"&lt;&gt;0",주말데이터!$Z$4:$Z$363,"&lt;&gt;")</f>
        <v>0.4</v>
      </c>
      <c r="Q137" s="107"/>
      <c r="R137" s="107">
        <f>SUMPRODUCT(--ISNUMBER(SEARCH(주말비교!$A738,주말비교!$A$732:$A$1091))*--ISNUMBER(SEARCH("No",주말비교!R$732:S$1091)))/COUNTIFS(주말데이터!$Z$4:$Z$363,"&lt;&gt;0",주말데이터!$Z$4:$Z$363,"&lt;&gt;")</f>
        <v>0.4</v>
      </c>
      <c r="S137" s="107"/>
      <c r="T137" s="107">
        <f>SUMPRODUCT(--ISNUMBER(SEARCH(주말비교!$A738,주말비교!$A$732:$A$1091))*--ISNUMBER(SEARCH("No",주말비교!T$732:U$1091)))/COUNTIFS(주말데이터!$Z$4:$Z$363,"&lt;&gt;0",주말데이터!$Z$4:$Z$363,"&lt;&gt;")</f>
        <v>0.4</v>
      </c>
      <c r="U137" s="107"/>
      <c r="V137" s="107">
        <f>SUMPRODUCT(--ISNUMBER(SEARCH(주말비교!$A738,주말비교!$A$732:$A$1091))*--ISNUMBER(SEARCH("No",주말비교!V$732:W$1091)))/COUNTIFS(주말데이터!$Z$4:$Z$363,"&lt;&gt;0",주말데이터!$Z$4:$Z$363,"&lt;&gt;")</f>
        <v>0.1</v>
      </c>
      <c r="W137" s="107"/>
      <c r="X137" s="107">
        <f>SUMPRODUCT(--ISNUMBER(SEARCH(주말비교!$A738,주말비교!$A$732:$A$1091))*--ISNUMBER(SEARCH("No",주말비교!X$732:Y$1091)))/COUNTIFS(주말데이터!$Z$4:$Z$363,"&lt;&gt;0",주말데이터!$Z$4:$Z$363,"&lt;&gt;")</f>
        <v>0</v>
      </c>
      <c r="Y137" s="108"/>
    </row>
    <row r="138" spans="1:25">
      <c r="A138" s="36" t="s">
        <v>23</v>
      </c>
      <c r="B138" s="107">
        <f>SUMPRODUCT(--ISNUMBER(SEARCH(주말비교!$A739,주말비교!$A$732:$A$1091))*--ISNUMBER(SEARCH("No",주말비교!B$732:C$1091)))/COUNTIFS(주말데이터!$Z$4:$Z$363,"&lt;&gt;0",주말데이터!$Z$4:$Z$363,"&lt;&gt;")</f>
        <v>0.5</v>
      </c>
      <c r="C138" s="107"/>
      <c r="D138" s="107">
        <f>SUMPRODUCT(--ISNUMBER(SEARCH(주말비교!$A739,주말비교!$A$732:$A$1091))*--ISNUMBER(SEARCH("No",주말비교!D$732:E$1091)))/COUNTIFS(주말데이터!$Z$4:$Z$363,"&lt;&gt;0",주말데이터!$Z$4:$Z$363,"&lt;&gt;")</f>
        <v>0.3</v>
      </c>
      <c r="E138" s="107"/>
      <c r="F138" s="107">
        <f>SUMPRODUCT(--ISNUMBER(SEARCH(주말비교!$A739,주말비교!$A$732:$A$1091))*--ISNUMBER(SEARCH("No",주말비교!F$732:G$1091)))/COUNTIFS(주말데이터!$Z$4:$Z$363,"&lt;&gt;0",주말데이터!$Z$4:$Z$363,"&lt;&gt;")</f>
        <v>0.7</v>
      </c>
      <c r="G138" s="107"/>
      <c r="H138" s="107">
        <f>SUMPRODUCT(--ISNUMBER(SEARCH(주말비교!$A739,주말비교!$A$732:$A$1091))*--ISNUMBER(SEARCH("No",주말비교!H$732:I$1091)))/COUNTIFS(주말데이터!$Z$4:$Z$363,"&lt;&gt;0",주말데이터!$Z$4:$Z$363,"&lt;&gt;")</f>
        <v>0.7</v>
      </c>
      <c r="I138" s="107"/>
      <c r="J138" s="107">
        <f>SUMPRODUCT(--ISNUMBER(SEARCH(주말비교!$A739,주말비교!$A$732:$A$1091))*--ISNUMBER(SEARCH("No",주말비교!J$732:K$1091)))/COUNTIFS(주말데이터!$Z$4:$Z$363,"&lt;&gt;0",주말데이터!$Z$4:$Z$363,"&lt;&gt;")</f>
        <v>0.5</v>
      </c>
      <c r="K138" s="107"/>
      <c r="L138" s="107">
        <f>SUMPRODUCT(--ISNUMBER(SEARCH(주말비교!$A739,주말비교!$A$732:$A$1091))*--ISNUMBER(SEARCH("No",주말비교!L$732:M$1091)))/COUNTIFS(주말데이터!$Z$4:$Z$363,"&lt;&gt;0",주말데이터!$Z$4:$Z$363,"&lt;&gt;")</f>
        <v>0.7</v>
      </c>
      <c r="M138" s="107"/>
      <c r="N138" s="107">
        <f>SUMPRODUCT(--ISNUMBER(SEARCH(주말비교!$A739,주말비교!$A$732:$A$1091))*--ISNUMBER(SEARCH("No",주말비교!N$732:O$1091)))/COUNTIFS(주말데이터!$Z$4:$Z$363,"&lt;&gt;0",주말데이터!$Z$4:$Z$363,"&lt;&gt;")</f>
        <v>0.7</v>
      </c>
      <c r="O138" s="107"/>
      <c r="P138" s="107">
        <f>SUMPRODUCT(--ISNUMBER(SEARCH(주말비교!$A739,주말비교!$A$732:$A$1091))*--ISNUMBER(SEARCH("No",주말비교!P$732:Q$1091)))/COUNTIFS(주말데이터!$Z$4:$Z$363,"&lt;&gt;0",주말데이터!$Z$4:$Z$363,"&lt;&gt;")</f>
        <v>0.7</v>
      </c>
      <c r="Q138" s="107"/>
      <c r="R138" s="107">
        <f>SUMPRODUCT(--ISNUMBER(SEARCH(주말비교!$A739,주말비교!$A$732:$A$1091))*--ISNUMBER(SEARCH("No",주말비교!R$732:S$1091)))/COUNTIFS(주말데이터!$Z$4:$Z$363,"&lt;&gt;0",주말데이터!$Z$4:$Z$363,"&lt;&gt;")</f>
        <v>0.6</v>
      </c>
      <c r="S138" s="107"/>
      <c r="T138" s="107">
        <f>SUMPRODUCT(--ISNUMBER(SEARCH(주말비교!$A739,주말비교!$A$732:$A$1091))*--ISNUMBER(SEARCH("No",주말비교!T$732:U$1091)))/COUNTIFS(주말데이터!$Z$4:$Z$363,"&lt;&gt;0",주말데이터!$Z$4:$Z$363,"&lt;&gt;")</f>
        <v>0.5</v>
      </c>
      <c r="U138" s="107"/>
      <c r="V138" s="107">
        <f>SUMPRODUCT(--ISNUMBER(SEARCH(주말비교!$A739,주말비교!$A$732:$A$1091))*--ISNUMBER(SEARCH("No",주말비교!V$732:W$1091)))/COUNTIFS(주말데이터!$Z$4:$Z$363,"&lt;&gt;0",주말데이터!$Z$4:$Z$363,"&lt;&gt;")</f>
        <v>0.3</v>
      </c>
      <c r="W138" s="107"/>
      <c r="X138" s="107">
        <f>SUMPRODUCT(--ISNUMBER(SEARCH(주말비교!$A739,주말비교!$A$732:$A$1091))*--ISNUMBER(SEARCH("No",주말비교!X$732:Y$1091)))/COUNTIFS(주말데이터!$Z$4:$Z$363,"&lt;&gt;0",주말데이터!$Z$4:$Z$363,"&lt;&gt;")</f>
        <v>0.3</v>
      </c>
      <c r="Y138" s="108"/>
    </row>
    <row r="139" spans="1:25">
      <c r="A139" s="36" t="s">
        <v>24</v>
      </c>
      <c r="B139" s="107">
        <f>SUMPRODUCT(--ISNUMBER(SEARCH(주말비교!$A740,주말비교!$A$732:$A$1091))*--ISNUMBER(SEARCH("No",주말비교!B$732:C$1091)))/COUNTIFS(주말데이터!$Z$4:$Z$363,"&lt;&gt;0",주말데이터!$Z$4:$Z$363,"&lt;&gt;")</f>
        <v>0.5</v>
      </c>
      <c r="C139" s="107"/>
      <c r="D139" s="107">
        <f>SUMPRODUCT(--ISNUMBER(SEARCH(주말비교!$A740,주말비교!$A$732:$A$1091))*--ISNUMBER(SEARCH("No",주말비교!D$732:E$1091)))/COUNTIFS(주말데이터!$Z$4:$Z$363,"&lt;&gt;0",주말데이터!$Z$4:$Z$363,"&lt;&gt;")</f>
        <v>0.6</v>
      </c>
      <c r="E139" s="107"/>
      <c r="F139" s="107">
        <f>SUMPRODUCT(--ISNUMBER(SEARCH(주말비교!$A740,주말비교!$A$732:$A$1091))*--ISNUMBER(SEARCH("No",주말비교!F$732:G$1091)))/COUNTIFS(주말데이터!$Z$4:$Z$363,"&lt;&gt;0",주말데이터!$Z$4:$Z$363,"&lt;&gt;")</f>
        <v>0.5</v>
      </c>
      <c r="G139" s="107"/>
      <c r="H139" s="107">
        <f>SUMPRODUCT(--ISNUMBER(SEARCH(주말비교!$A740,주말비교!$A$732:$A$1091))*--ISNUMBER(SEARCH("No",주말비교!H$732:I$1091)))/COUNTIFS(주말데이터!$Z$4:$Z$363,"&lt;&gt;0",주말데이터!$Z$4:$Z$363,"&lt;&gt;")</f>
        <v>0.5</v>
      </c>
      <c r="I139" s="107"/>
      <c r="J139" s="107">
        <f>SUMPRODUCT(--ISNUMBER(SEARCH(주말비교!$A740,주말비교!$A$732:$A$1091))*--ISNUMBER(SEARCH("No",주말비교!J$732:K$1091)))/COUNTIFS(주말데이터!$Z$4:$Z$363,"&lt;&gt;0",주말데이터!$Z$4:$Z$363,"&lt;&gt;")</f>
        <v>0.5</v>
      </c>
      <c r="K139" s="107"/>
      <c r="L139" s="107">
        <f>SUMPRODUCT(--ISNUMBER(SEARCH(주말비교!$A740,주말비교!$A$732:$A$1091))*--ISNUMBER(SEARCH("No",주말비교!L$732:M$1091)))/COUNTIFS(주말데이터!$Z$4:$Z$363,"&lt;&gt;0",주말데이터!$Z$4:$Z$363,"&lt;&gt;")</f>
        <v>0.5</v>
      </c>
      <c r="M139" s="107"/>
      <c r="N139" s="107">
        <f>SUMPRODUCT(--ISNUMBER(SEARCH(주말비교!$A740,주말비교!$A$732:$A$1091))*--ISNUMBER(SEARCH("No",주말비교!N$732:O$1091)))/COUNTIFS(주말데이터!$Z$4:$Z$363,"&lt;&gt;0",주말데이터!$Z$4:$Z$363,"&lt;&gt;")</f>
        <v>0.5</v>
      </c>
      <c r="O139" s="107"/>
      <c r="P139" s="107">
        <f>SUMPRODUCT(--ISNUMBER(SEARCH(주말비교!$A740,주말비교!$A$732:$A$1091))*--ISNUMBER(SEARCH("No",주말비교!P$732:Q$1091)))/COUNTIFS(주말데이터!$Z$4:$Z$363,"&lt;&gt;0",주말데이터!$Z$4:$Z$363,"&lt;&gt;")</f>
        <v>0.5</v>
      </c>
      <c r="Q139" s="107"/>
      <c r="R139" s="107">
        <f>SUMPRODUCT(--ISNUMBER(SEARCH(주말비교!$A740,주말비교!$A$732:$A$1091))*--ISNUMBER(SEARCH("No",주말비교!R$732:S$1091)))/COUNTIFS(주말데이터!$Z$4:$Z$363,"&lt;&gt;0",주말데이터!$Z$4:$Z$363,"&lt;&gt;")</f>
        <v>0.5</v>
      </c>
      <c r="S139" s="107"/>
      <c r="T139" s="107">
        <f>SUMPRODUCT(--ISNUMBER(SEARCH(주말비교!$A740,주말비교!$A$732:$A$1091))*--ISNUMBER(SEARCH("No",주말비교!T$732:U$1091)))/COUNTIFS(주말데이터!$Z$4:$Z$363,"&lt;&gt;0",주말데이터!$Z$4:$Z$363,"&lt;&gt;")</f>
        <v>0.6</v>
      </c>
      <c r="U139" s="107"/>
      <c r="V139" s="107">
        <f>SUMPRODUCT(--ISNUMBER(SEARCH(주말비교!$A740,주말비교!$A$732:$A$1091))*--ISNUMBER(SEARCH("No",주말비교!V$732:W$1091)))/COUNTIFS(주말데이터!$Z$4:$Z$363,"&lt;&gt;0",주말데이터!$Z$4:$Z$363,"&lt;&gt;")</f>
        <v>0.5</v>
      </c>
      <c r="W139" s="107"/>
      <c r="X139" s="107">
        <f>SUMPRODUCT(--ISNUMBER(SEARCH(주말비교!$A740,주말비교!$A$732:$A$1091))*--ISNUMBER(SEARCH("No",주말비교!X$732:Y$1091)))/COUNTIFS(주말데이터!$Z$4:$Z$363,"&lt;&gt;0",주말데이터!$Z$4:$Z$363,"&lt;&gt;")</f>
        <v>0.5</v>
      </c>
      <c r="Y139" s="108"/>
    </row>
    <row r="140" spans="1:25">
      <c r="A140" s="36" t="s">
        <v>25</v>
      </c>
      <c r="B140" s="107">
        <f>SUMPRODUCT(--ISNUMBER(SEARCH(주말비교!$A741,주말비교!$A$732:$A$1091))*--ISNUMBER(SEARCH("No",주말비교!B$732:C$1091)))/COUNTIFS(주말데이터!$Z$4:$Z$363,"&lt;&gt;0",주말데이터!$Z$4:$Z$363,"&lt;&gt;")</f>
        <v>0.4</v>
      </c>
      <c r="C140" s="107"/>
      <c r="D140" s="107">
        <f>SUMPRODUCT(--ISNUMBER(SEARCH(주말비교!$A741,주말비교!$A$732:$A$1091))*--ISNUMBER(SEARCH("No",주말비교!D$732:E$1091)))/COUNTIFS(주말데이터!$Z$4:$Z$363,"&lt;&gt;0",주말데이터!$Z$4:$Z$363,"&lt;&gt;")</f>
        <v>0.5</v>
      </c>
      <c r="E140" s="107"/>
      <c r="F140" s="107">
        <f>SUMPRODUCT(--ISNUMBER(SEARCH(주말비교!$A741,주말비교!$A$732:$A$1091))*--ISNUMBER(SEARCH("No",주말비교!F$732:G$1091)))/COUNTIFS(주말데이터!$Z$4:$Z$363,"&lt;&gt;0",주말데이터!$Z$4:$Z$363,"&lt;&gt;")</f>
        <v>0.4</v>
      </c>
      <c r="G140" s="107"/>
      <c r="H140" s="107">
        <f>SUMPRODUCT(--ISNUMBER(SEARCH(주말비교!$A741,주말비교!$A$732:$A$1091))*--ISNUMBER(SEARCH("No",주말비교!H$732:I$1091)))/COUNTIFS(주말데이터!$Z$4:$Z$363,"&lt;&gt;0",주말데이터!$Z$4:$Z$363,"&lt;&gt;")</f>
        <v>0.5</v>
      </c>
      <c r="I140" s="107"/>
      <c r="J140" s="107">
        <f>SUMPRODUCT(--ISNUMBER(SEARCH(주말비교!$A741,주말비교!$A$732:$A$1091))*--ISNUMBER(SEARCH("No",주말비교!J$732:K$1091)))/COUNTIFS(주말데이터!$Z$4:$Z$363,"&lt;&gt;0",주말데이터!$Z$4:$Z$363,"&lt;&gt;")</f>
        <v>0.4</v>
      </c>
      <c r="K140" s="107"/>
      <c r="L140" s="107">
        <f>SUMPRODUCT(--ISNUMBER(SEARCH(주말비교!$A741,주말비교!$A$732:$A$1091))*--ISNUMBER(SEARCH("No",주말비교!L$732:M$1091)))/COUNTIFS(주말데이터!$Z$4:$Z$363,"&lt;&gt;0",주말데이터!$Z$4:$Z$363,"&lt;&gt;")</f>
        <v>0.5</v>
      </c>
      <c r="M140" s="107"/>
      <c r="N140" s="107">
        <f>SUMPRODUCT(--ISNUMBER(SEARCH(주말비교!$A741,주말비교!$A$732:$A$1091))*--ISNUMBER(SEARCH("No",주말비교!N$732:O$1091)))/COUNTIFS(주말데이터!$Z$4:$Z$363,"&lt;&gt;0",주말데이터!$Z$4:$Z$363,"&lt;&gt;")</f>
        <v>0.5</v>
      </c>
      <c r="O140" s="107"/>
      <c r="P140" s="107">
        <f>SUMPRODUCT(--ISNUMBER(SEARCH(주말비교!$A741,주말비교!$A$732:$A$1091))*--ISNUMBER(SEARCH("No",주말비교!P$732:Q$1091)))/COUNTIFS(주말데이터!$Z$4:$Z$363,"&lt;&gt;0",주말데이터!$Z$4:$Z$363,"&lt;&gt;")</f>
        <v>0.5</v>
      </c>
      <c r="Q140" s="107"/>
      <c r="R140" s="107">
        <f>SUMPRODUCT(--ISNUMBER(SEARCH(주말비교!$A741,주말비교!$A$732:$A$1091))*--ISNUMBER(SEARCH("No",주말비교!R$732:S$1091)))/COUNTIFS(주말데이터!$Z$4:$Z$363,"&lt;&gt;0",주말데이터!$Z$4:$Z$363,"&lt;&gt;")</f>
        <v>0.4</v>
      </c>
      <c r="S140" s="107"/>
      <c r="T140" s="107">
        <f>SUMPRODUCT(--ISNUMBER(SEARCH(주말비교!$A741,주말비교!$A$732:$A$1091))*--ISNUMBER(SEARCH("No",주말비교!T$732:U$1091)))/COUNTIFS(주말데이터!$Z$4:$Z$363,"&lt;&gt;0",주말데이터!$Z$4:$Z$363,"&lt;&gt;")</f>
        <v>0.7</v>
      </c>
      <c r="U140" s="107"/>
      <c r="V140" s="107">
        <f>SUMPRODUCT(--ISNUMBER(SEARCH(주말비교!$A741,주말비교!$A$732:$A$1091))*--ISNUMBER(SEARCH("No",주말비교!V$732:W$1091)))/COUNTIFS(주말데이터!$Z$4:$Z$363,"&lt;&gt;0",주말데이터!$Z$4:$Z$363,"&lt;&gt;")</f>
        <v>0.5</v>
      </c>
      <c r="W140" s="107"/>
      <c r="X140" s="107">
        <f>SUMPRODUCT(--ISNUMBER(SEARCH(주말비교!$A741,주말비교!$A$732:$A$1091))*--ISNUMBER(SEARCH("No",주말비교!X$732:Y$1091)))/COUNTIFS(주말데이터!$Z$4:$Z$363,"&lt;&gt;0",주말데이터!$Z$4:$Z$363,"&lt;&gt;")</f>
        <v>0.6</v>
      </c>
      <c r="Y140" s="108"/>
    </row>
    <row r="141" spans="1:25">
      <c r="A141" s="36" t="s">
        <v>26</v>
      </c>
      <c r="B141" s="107">
        <f>SUMPRODUCT(--ISNUMBER(SEARCH(주말비교!$A742,주말비교!$A$732:$A$1091))*--ISNUMBER(SEARCH("No",주말비교!B$732:C$1091)))/COUNTIFS(주말데이터!$Z$4:$Z$363,"&lt;&gt;0",주말데이터!$Z$4:$Z$363,"&lt;&gt;")</f>
        <v>0.4</v>
      </c>
      <c r="C141" s="107"/>
      <c r="D141" s="107">
        <f>SUMPRODUCT(--ISNUMBER(SEARCH(주말비교!$A742,주말비교!$A$732:$A$1091))*--ISNUMBER(SEARCH("No",주말비교!D$732:E$1091)))/COUNTIFS(주말데이터!$Z$4:$Z$363,"&lt;&gt;0",주말데이터!$Z$4:$Z$363,"&lt;&gt;")</f>
        <v>0.6</v>
      </c>
      <c r="E141" s="107"/>
      <c r="F141" s="107">
        <f>SUMPRODUCT(--ISNUMBER(SEARCH(주말비교!$A742,주말비교!$A$732:$A$1091))*--ISNUMBER(SEARCH("No",주말비교!F$732:G$1091)))/COUNTIFS(주말데이터!$Z$4:$Z$363,"&lt;&gt;0",주말데이터!$Z$4:$Z$363,"&lt;&gt;")</f>
        <v>0.3</v>
      </c>
      <c r="G141" s="107"/>
      <c r="H141" s="107">
        <f>SUMPRODUCT(--ISNUMBER(SEARCH(주말비교!$A742,주말비교!$A$732:$A$1091))*--ISNUMBER(SEARCH("No",주말비교!H$732:I$1091)))/COUNTIFS(주말데이터!$Z$4:$Z$363,"&lt;&gt;0",주말데이터!$Z$4:$Z$363,"&lt;&gt;")</f>
        <v>0.3</v>
      </c>
      <c r="I141" s="107"/>
      <c r="J141" s="107">
        <f>SUMPRODUCT(--ISNUMBER(SEARCH(주말비교!$A742,주말비교!$A$732:$A$1091))*--ISNUMBER(SEARCH("No",주말비교!J$732:K$1091)))/COUNTIFS(주말데이터!$Z$4:$Z$363,"&lt;&gt;0",주말데이터!$Z$4:$Z$363,"&lt;&gt;")</f>
        <v>0.4</v>
      </c>
      <c r="K141" s="107"/>
      <c r="L141" s="107">
        <f>SUMPRODUCT(--ISNUMBER(SEARCH(주말비교!$A742,주말비교!$A$732:$A$1091))*--ISNUMBER(SEARCH("No",주말비교!L$732:M$1091)))/COUNTIFS(주말데이터!$Z$4:$Z$363,"&lt;&gt;0",주말데이터!$Z$4:$Z$363,"&lt;&gt;")</f>
        <v>0.2</v>
      </c>
      <c r="M141" s="107"/>
      <c r="N141" s="107">
        <f>SUMPRODUCT(--ISNUMBER(SEARCH(주말비교!$A742,주말비교!$A$732:$A$1091))*--ISNUMBER(SEARCH("No",주말비교!N$732:O$1091)))/COUNTIFS(주말데이터!$Z$4:$Z$363,"&lt;&gt;0",주말데이터!$Z$4:$Z$363,"&lt;&gt;")</f>
        <v>0.2</v>
      </c>
      <c r="O141" s="107"/>
      <c r="P141" s="107">
        <f>SUMPRODUCT(--ISNUMBER(SEARCH(주말비교!$A742,주말비교!$A$732:$A$1091))*--ISNUMBER(SEARCH("No",주말비교!P$732:Q$1091)))/COUNTIFS(주말데이터!$Z$4:$Z$363,"&lt;&gt;0",주말데이터!$Z$4:$Z$363,"&lt;&gt;")</f>
        <v>0.2</v>
      </c>
      <c r="Q141" s="107"/>
      <c r="R141" s="107">
        <f>SUMPRODUCT(--ISNUMBER(SEARCH(주말비교!$A742,주말비교!$A$732:$A$1091))*--ISNUMBER(SEARCH("No",주말비교!R$732:S$1091)))/COUNTIFS(주말데이터!$Z$4:$Z$363,"&lt;&gt;0",주말데이터!$Z$4:$Z$363,"&lt;&gt;")</f>
        <v>0.2</v>
      </c>
      <c r="S141" s="107"/>
      <c r="T141" s="107">
        <f>SUMPRODUCT(--ISNUMBER(SEARCH(주말비교!$A742,주말비교!$A$732:$A$1091))*--ISNUMBER(SEARCH("No",주말비교!T$732:U$1091)))/COUNTIFS(주말데이터!$Z$4:$Z$363,"&lt;&gt;0",주말데이터!$Z$4:$Z$363,"&lt;&gt;")</f>
        <v>0.7</v>
      </c>
      <c r="U141" s="107"/>
      <c r="V141" s="107">
        <f>SUMPRODUCT(--ISNUMBER(SEARCH(주말비교!$A742,주말비교!$A$732:$A$1091))*--ISNUMBER(SEARCH("No",주말비교!V$732:W$1091)))/COUNTIFS(주말데이터!$Z$4:$Z$363,"&lt;&gt;0",주말데이터!$Z$4:$Z$363,"&lt;&gt;")</f>
        <v>0.6</v>
      </c>
      <c r="W141" s="107"/>
      <c r="X141" s="107">
        <f>SUMPRODUCT(--ISNUMBER(SEARCH(주말비교!$A742,주말비교!$A$732:$A$1091))*--ISNUMBER(SEARCH("No",주말비교!X$732:Y$1091)))/COUNTIFS(주말데이터!$Z$4:$Z$363,"&lt;&gt;0",주말데이터!$Z$4:$Z$363,"&lt;&gt;")</f>
        <v>0.6</v>
      </c>
      <c r="Y141" s="108"/>
    </row>
    <row r="142" spans="1:25">
      <c r="A142" s="36" t="s">
        <v>27</v>
      </c>
      <c r="B142" s="107">
        <f>SUMPRODUCT(--ISNUMBER(SEARCH(주말비교!$A743,주말비교!$A$732:$A$1091))*--ISNUMBER(SEARCH("No",주말비교!B$732:C$1091)))/COUNTIFS(주말데이터!$Z$4:$Z$363,"&lt;&gt;0",주말데이터!$Z$4:$Z$363,"&lt;&gt;")</f>
        <v>0.3</v>
      </c>
      <c r="C142" s="107"/>
      <c r="D142" s="107">
        <f>SUMPRODUCT(--ISNUMBER(SEARCH(주말비교!$A743,주말비교!$A$732:$A$1091))*--ISNUMBER(SEARCH("No",주말비교!D$732:E$1091)))/COUNTIFS(주말데이터!$Z$4:$Z$363,"&lt;&gt;0",주말데이터!$Z$4:$Z$363,"&lt;&gt;")</f>
        <v>0.5</v>
      </c>
      <c r="E142" s="107"/>
      <c r="F142" s="107">
        <f>SUMPRODUCT(--ISNUMBER(SEARCH(주말비교!$A743,주말비교!$A$732:$A$1091))*--ISNUMBER(SEARCH("No",주말비교!F$732:G$1091)))/COUNTIFS(주말데이터!$Z$4:$Z$363,"&lt;&gt;0",주말데이터!$Z$4:$Z$363,"&lt;&gt;")</f>
        <v>0.3</v>
      </c>
      <c r="G142" s="107"/>
      <c r="H142" s="107">
        <f>SUMPRODUCT(--ISNUMBER(SEARCH(주말비교!$A743,주말비교!$A$732:$A$1091))*--ISNUMBER(SEARCH("No",주말비교!H$732:I$1091)))/COUNTIFS(주말데이터!$Z$4:$Z$363,"&lt;&gt;0",주말데이터!$Z$4:$Z$363,"&lt;&gt;")</f>
        <v>0.3</v>
      </c>
      <c r="I142" s="107"/>
      <c r="J142" s="107">
        <f>SUMPRODUCT(--ISNUMBER(SEARCH(주말비교!$A743,주말비교!$A$732:$A$1091))*--ISNUMBER(SEARCH("No",주말비교!J$732:K$1091)))/COUNTIFS(주말데이터!$Z$4:$Z$363,"&lt;&gt;0",주말데이터!$Z$4:$Z$363,"&lt;&gt;")</f>
        <v>0.3</v>
      </c>
      <c r="K142" s="107"/>
      <c r="L142" s="107">
        <f>SUMPRODUCT(--ISNUMBER(SEARCH(주말비교!$A743,주말비교!$A$732:$A$1091))*--ISNUMBER(SEARCH("No",주말비교!L$732:M$1091)))/COUNTIFS(주말데이터!$Z$4:$Z$363,"&lt;&gt;0",주말데이터!$Z$4:$Z$363,"&lt;&gt;")</f>
        <v>0.4</v>
      </c>
      <c r="M142" s="107"/>
      <c r="N142" s="107">
        <f>SUMPRODUCT(--ISNUMBER(SEARCH(주말비교!$A743,주말비교!$A$732:$A$1091))*--ISNUMBER(SEARCH("No",주말비교!N$732:O$1091)))/COUNTIFS(주말데이터!$Z$4:$Z$363,"&lt;&gt;0",주말데이터!$Z$4:$Z$363,"&lt;&gt;")</f>
        <v>0.4</v>
      </c>
      <c r="O142" s="107"/>
      <c r="P142" s="107">
        <f>SUMPRODUCT(--ISNUMBER(SEARCH(주말비교!$A743,주말비교!$A$732:$A$1091))*--ISNUMBER(SEARCH("No",주말비교!P$732:Q$1091)))/COUNTIFS(주말데이터!$Z$4:$Z$363,"&lt;&gt;0",주말데이터!$Z$4:$Z$363,"&lt;&gt;")</f>
        <v>0.4</v>
      </c>
      <c r="Q142" s="107"/>
      <c r="R142" s="107">
        <f>SUMPRODUCT(--ISNUMBER(SEARCH(주말비교!$A743,주말비교!$A$732:$A$1091))*--ISNUMBER(SEARCH("No",주말비교!R$732:S$1091)))/COUNTIFS(주말데이터!$Z$4:$Z$363,"&lt;&gt;0",주말데이터!$Z$4:$Z$363,"&lt;&gt;")</f>
        <v>0.4</v>
      </c>
      <c r="S142" s="107"/>
      <c r="T142" s="107">
        <f>SUMPRODUCT(--ISNUMBER(SEARCH(주말비교!$A743,주말비교!$A$732:$A$1091))*--ISNUMBER(SEARCH("No",주말비교!T$732:U$1091)))/COUNTIFS(주말데이터!$Z$4:$Z$363,"&lt;&gt;0",주말데이터!$Z$4:$Z$363,"&lt;&gt;")</f>
        <v>0.7</v>
      </c>
      <c r="U142" s="107"/>
      <c r="V142" s="107">
        <f>SUMPRODUCT(--ISNUMBER(SEARCH(주말비교!$A743,주말비교!$A$732:$A$1091))*--ISNUMBER(SEARCH("No",주말비교!V$732:W$1091)))/COUNTIFS(주말데이터!$Z$4:$Z$363,"&lt;&gt;0",주말데이터!$Z$4:$Z$363,"&lt;&gt;")</f>
        <v>0.5</v>
      </c>
      <c r="W142" s="107"/>
      <c r="X142" s="107">
        <f>SUMPRODUCT(--ISNUMBER(SEARCH(주말비교!$A743,주말비교!$A$732:$A$1091))*--ISNUMBER(SEARCH("No",주말비교!X$732:Y$1091)))/COUNTIFS(주말데이터!$Z$4:$Z$363,"&lt;&gt;0",주말데이터!$Z$4:$Z$363,"&lt;&gt;")</f>
        <v>0.5</v>
      </c>
      <c r="Y142" s="108"/>
    </row>
    <row r="143" spans="1:25">
      <c r="A143" s="36" t="s">
        <v>28</v>
      </c>
      <c r="B143" s="107">
        <f>SUMPRODUCT(--ISNUMBER(SEARCH(주말비교!$A744,주말비교!$A$732:$A$1091))*--ISNUMBER(SEARCH("No",주말비교!B$732:C$1091)))/COUNTIFS(주말데이터!$Z$4:$Z$363,"&lt;&gt;0",주말데이터!$Z$4:$Z$363,"&lt;&gt;")</f>
        <v>0.2</v>
      </c>
      <c r="C143" s="107"/>
      <c r="D143" s="107">
        <f>SUMPRODUCT(--ISNUMBER(SEARCH(주말비교!$A744,주말비교!$A$732:$A$1091))*--ISNUMBER(SEARCH("No",주말비교!D$732:E$1091)))/COUNTIFS(주말데이터!$Z$4:$Z$363,"&lt;&gt;0",주말데이터!$Z$4:$Z$363,"&lt;&gt;")</f>
        <v>0.3</v>
      </c>
      <c r="E143" s="107"/>
      <c r="F143" s="107">
        <f>SUMPRODUCT(--ISNUMBER(SEARCH(주말비교!$A744,주말비교!$A$732:$A$1091))*--ISNUMBER(SEARCH("No",주말비교!F$732:G$1091)))/COUNTIFS(주말데이터!$Z$4:$Z$363,"&lt;&gt;0",주말데이터!$Z$4:$Z$363,"&lt;&gt;")</f>
        <v>0.4</v>
      </c>
      <c r="G143" s="107"/>
      <c r="H143" s="107">
        <f>SUMPRODUCT(--ISNUMBER(SEARCH(주말비교!$A744,주말비교!$A$732:$A$1091))*--ISNUMBER(SEARCH("No",주말비교!H$732:I$1091)))/COUNTIFS(주말데이터!$Z$4:$Z$363,"&lt;&gt;0",주말데이터!$Z$4:$Z$363,"&lt;&gt;")</f>
        <v>0.4</v>
      </c>
      <c r="I143" s="107"/>
      <c r="J143" s="107">
        <f>SUMPRODUCT(--ISNUMBER(SEARCH(주말비교!$A744,주말비교!$A$732:$A$1091))*--ISNUMBER(SEARCH("No",주말비교!J$732:K$1091)))/COUNTIFS(주말데이터!$Z$4:$Z$363,"&lt;&gt;0",주말데이터!$Z$4:$Z$363,"&lt;&gt;")</f>
        <v>0.2</v>
      </c>
      <c r="K143" s="107"/>
      <c r="L143" s="107">
        <f>SUMPRODUCT(--ISNUMBER(SEARCH(주말비교!$A744,주말비교!$A$732:$A$1091))*--ISNUMBER(SEARCH("No",주말비교!L$732:M$1091)))/COUNTIFS(주말데이터!$Z$4:$Z$363,"&lt;&gt;0",주말데이터!$Z$4:$Z$363,"&lt;&gt;")</f>
        <v>0.4</v>
      </c>
      <c r="M143" s="107"/>
      <c r="N143" s="107">
        <f>SUMPRODUCT(--ISNUMBER(SEARCH(주말비교!$A744,주말비교!$A$732:$A$1091))*--ISNUMBER(SEARCH("No",주말비교!N$732:O$1091)))/COUNTIFS(주말데이터!$Z$4:$Z$363,"&lt;&gt;0",주말데이터!$Z$4:$Z$363,"&lt;&gt;")</f>
        <v>0.4</v>
      </c>
      <c r="O143" s="107"/>
      <c r="P143" s="107">
        <f>SUMPRODUCT(--ISNUMBER(SEARCH(주말비교!$A744,주말비교!$A$732:$A$1091))*--ISNUMBER(SEARCH("No",주말비교!P$732:Q$1091)))/COUNTIFS(주말데이터!$Z$4:$Z$363,"&lt;&gt;0",주말데이터!$Z$4:$Z$363,"&lt;&gt;")</f>
        <v>0.4</v>
      </c>
      <c r="Q143" s="107"/>
      <c r="R143" s="107">
        <f>SUMPRODUCT(--ISNUMBER(SEARCH(주말비교!$A744,주말비교!$A$732:$A$1091))*--ISNUMBER(SEARCH("No",주말비교!R$732:S$1091)))/COUNTIFS(주말데이터!$Z$4:$Z$363,"&lt;&gt;0",주말데이터!$Z$4:$Z$363,"&lt;&gt;")</f>
        <v>0.4</v>
      </c>
      <c r="S143" s="107"/>
      <c r="T143" s="107">
        <f>SUMPRODUCT(--ISNUMBER(SEARCH(주말비교!$A744,주말비교!$A$732:$A$1091))*--ISNUMBER(SEARCH("No",주말비교!T$732:U$1091)))/COUNTIFS(주말데이터!$Z$4:$Z$363,"&lt;&gt;0",주말데이터!$Z$4:$Z$363,"&lt;&gt;")</f>
        <v>0.6</v>
      </c>
      <c r="U143" s="107"/>
      <c r="V143" s="107">
        <f>SUMPRODUCT(--ISNUMBER(SEARCH(주말비교!$A744,주말비교!$A$732:$A$1091))*--ISNUMBER(SEARCH("No",주말비교!V$732:W$1091)))/COUNTIFS(주말데이터!$Z$4:$Z$363,"&lt;&gt;0",주말데이터!$Z$4:$Z$363,"&lt;&gt;")</f>
        <v>0.3</v>
      </c>
      <c r="W143" s="107"/>
      <c r="X143" s="107">
        <f>SUMPRODUCT(--ISNUMBER(SEARCH(주말비교!$A744,주말비교!$A$732:$A$1091))*--ISNUMBER(SEARCH("No",주말비교!X$732:Y$1091)))/COUNTIFS(주말데이터!$Z$4:$Z$363,"&lt;&gt;0",주말데이터!$Z$4:$Z$363,"&lt;&gt;")</f>
        <v>0.3</v>
      </c>
      <c r="Y143" s="108"/>
    </row>
    <row r="144" spans="1:25">
      <c r="A144" s="36" t="s">
        <v>29</v>
      </c>
      <c r="B144" s="107">
        <f>SUMPRODUCT(--ISNUMBER(SEARCH(주말비교!$A745,주말비교!$A$732:$A$1091))*--ISNUMBER(SEARCH("No",주말비교!B$732:C$1091)))/COUNTIFS(주말데이터!$Z$4:$Z$363,"&lt;&gt;0",주말데이터!$Z$4:$Z$363,"&lt;&gt;")</f>
        <v>0.4</v>
      </c>
      <c r="C144" s="107"/>
      <c r="D144" s="107">
        <f>SUMPRODUCT(--ISNUMBER(SEARCH(주말비교!$A745,주말비교!$A$732:$A$1091))*--ISNUMBER(SEARCH("No",주말비교!D$732:E$1091)))/COUNTIFS(주말데이터!$Z$4:$Z$363,"&lt;&gt;0",주말데이터!$Z$4:$Z$363,"&lt;&gt;")</f>
        <v>0.4</v>
      </c>
      <c r="E144" s="107"/>
      <c r="F144" s="107">
        <f>SUMPRODUCT(--ISNUMBER(SEARCH(주말비교!$A745,주말비교!$A$732:$A$1091))*--ISNUMBER(SEARCH("No",주말비교!F$732:G$1091)))/COUNTIFS(주말데이터!$Z$4:$Z$363,"&lt;&gt;0",주말데이터!$Z$4:$Z$363,"&lt;&gt;")</f>
        <v>0.5</v>
      </c>
      <c r="G144" s="107"/>
      <c r="H144" s="107">
        <f>SUMPRODUCT(--ISNUMBER(SEARCH(주말비교!$A745,주말비교!$A$732:$A$1091))*--ISNUMBER(SEARCH("No",주말비교!H$732:I$1091)))/COUNTIFS(주말데이터!$Z$4:$Z$363,"&lt;&gt;0",주말데이터!$Z$4:$Z$363,"&lt;&gt;")</f>
        <v>0.6</v>
      </c>
      <c r="I144" s="107"/>
      <c r="J144" s="107">
        <f>SUMPRODUCT(--ISNUMBER(SEARCH(주말비교!$A745,주말비교!$A$732:$A$1091))*--ISNUMBER(SEARCH("No",주말비교!J$732:K$1091)))/COUNTIFS(주말데이터!$Z$4:$Z$363,"&lt;&gt;0",주말데이터!$Z$4:$Z$363,"&lt;&gt;")</f>
        <v>0.3</v>
      </c>
      <c r="K144" s="107"/>
      <c r="L144" s="107">
        <f>SUMPRODUCT(--ISNUMBER(SEARCH(주말비교!$A745,주말비교!$A$732:$A$1091))*--ISNUMBER(SEARCH("No",주말비교!L$732:M$1091)))/COUNTIFS(주말데이터!$Z$4:$Z$363,"&lt;&gt;0",주말데이터!$Z$4:$Z$363,"&lt;&gt;")</f>
        <v>0.5</v>
      </c>
      <c r="M144" s="107"/>
      <c r="N144" s="107">
        <f>SUMPRODUCT(--ISNUMBER(SEARCH(주말비교!$A745,주말비교!$A$732:$A$1091))*--ISNUMBER(SEARCH("No",주말비교!N$732:O$1091)))/COUNTIFS(주말데이터!$Z$4:$Z$363,"&lt;&gt;0",주말데이터!$Z$4:$Z$363,"&lt;&gt;")</f>
        <v>0.5</v>
      </c>
      <c r="O144" s="107"/>
      <c r="P144" s="107">
        <f>SUMPRODUCT(--ISNUMBER(SEARCH(주말비교!$A745,주말비교!$A$732:$A$1091))*--ISNUMBER(SEARCH("No",주말비교!P$732:Q$1091)))/COUNTIFS(주말데이터!$Z$4:$Z$363,"&lt;&gt;0",주말데이터!$Z$4:$Z$363,"&lt;&gt;")</f>
        <v>0.5</v>
      </c>
      <c r="Q144" s="107"/>
      <c r="R144" s="107">
        <f>SUMPRODUCT(--ISNUMBER(SEARCH(주말비교!$A745,주말비교!$A$732:$A$1091))*--ISNUMBER(SEARCH("No",주말비교!R$732:S$1091)))/COUNTIFS(주말데이터!$Z$4:$Z$363,"&lt;&gt;0",주말데이터!$Z$4:$Z$363,"&lt;&gt;")</f>
        <v>0.5</v>
      </c>
      <c r="S144" s="107"/>
      <c r="T144" s="107">
        <f>SUMPRODUCT(--ISNUMBER(SEARCH(주말비교!$A745,주말비교!$A$732:$A$1091))*--ISNUMBER(SEARCH("No",주말비교!T$732:U$1091)))/COUNTIFS(주말데이터!$Z$4:$Z$363,"&lt;&gt;0",주말데이터!$Z$4:$Z$363,"&lt;&gt;")</f>
        <v>0.5</v>
      </c>
      <c r="U144" s="107"/>
      <c r="V144" s="107">
        <f>SUMPRODUCT(--ISNUMBER(SEARCH(주말비교!$A745,주말비교!$A$732:$A$1091))*--ISNUMBER(SEARCH("No",주말비교!V$732:W$1091)))/COUNTIFS(주말데이터!$Z$4:$Z$363,"&lt;&gt;0",주말데이터!$Z$4:$Z$363,"&lt;&gt;")</f>
        <v>0.4</v>
      </c>
      <c r="W144" s="107"/>
      <c r="X144" s="107">
        <f>SUMPRODUCT(--ISNUMBER(SEARCH(주말비교!$A745,주말비교!$A$732:$A$1091))*--ISNUMBER(SEARCH("No",주말비교!X$732:Y$1091)))/COUNTIFS(주말데이터!$Z$4:$Z$363,"&lt;&gt;0",주말데이터!$Z$4:$Z$363,"&lt;&gt;")</f>
        <v>0.5</v>
      </c>
      <c r="Y144" s="108"/>
    </row>
    <row r="145" spans="1:26">
      <c r="A145" s="36" t="s">
        <v>30</v>
      </c>
      <c r="B145" s="107">
        <f>SUMPRODUCT(--ISNUMBER(SEARCH(주말비교!$A746,주말비교!$A$732:$A$1091))*--ISNUMBER(SEARCH("No",주말비교!B$732:C$1091)))/COUNTIFS(주말데이터!$Z$4:$Z$363,"&lt;&gt;0",주말데이터!$Z$4:$Z$363,"&lt;&gt;")</f>
        <v>0.3</v>
      </c>
      <c r="C145" s="107"/>
      <c r="D145" s="107">
        <f>SUMPRODUCT(--ISNUMBER(SEARCH(주말비교!$A746,주말비교!$A$732:$A$1091))*--ISNUMBER(SEARCH("No",주말비교!D$732:E$1091)))/COUNTIFS(주말데이터!$Z$4:$Z$363,"&lt;&gt;0",주말데이터!$Z$4:$Z$363,"&lt;&gt;")</f>
        <v>0.4</v>
      </c>
      <c r="E145" s="107"/>
      <c r="F145" s="107">
        <f>SUMPRODUCT(--ISNUMBER(SEARCH(주말비교!$A746,주말비교!$A$732:$A$1091))*--ISNUMBER(SEARCH("No",주말비교!F$732:G$1091)))/COUNTIFS(주말데이터!$Z$4:$Z$363,"&lt;&gt;0",주말데이터!$Z$4:$Z$363,"&lt;&gt;")</f>
        <v>0.4</v>
      </c>
      <c r="G145" s="107"/>
      <c r="H145" s="107">
        <f>SUMPRODUCT(--ISNUMBER(SEARCH(주말비교!$A746,주말비교!$A$732:$A$1091))*--ISNUMBER(SEARCH("No",주말비교!H$732:I$1091)))/COUNTIFS(주말데이터!$Z$4:$Z$363,"&lt;&gt;0",주말데이터!$Z$4:$Z$363,"&lt;&gt;")</f>
        <v>0.4</v>
      </c>
      <c r="I145" s="107"/>
      <c r="J145" s="107">
        <f>SUMPRODUCT(--ISNUMBER(SEARCH(주말비교!$A746,주말비교!$A$732:$A$1091))*--ISNUMBER(SEARCH("No",주말비교!J$732:K$1091)))/COUNTIFS(주말데이터!$Z$4:$Z$363,"&lt;&gt;0",주말데이터!$Z$4:$Z$363,"&lt;&gt;")</f>
        <v>0.3</v>
      </c>
      <c r="K145" s="107"/>
      <c r="L145" s="107">
        <f>SUMPRODUCT(--ISNUMBER(SEARCH(주말비교!$A746,주말비교!$A$732:$A$1091))*--ISNUMBER(SEARCH("No",주말비교!L$732:M$1091)))/COUNTIFS(주말데이터!$Z$4:$Z$363,"&lt;&gt;0",주말데이터!$Z$4:$Z$363,"&lt;&gt;")</f>
        <v>0.3</v>
      </c>
      <c r="M145" s="107"/>
      <c r="N145" s="107">
        <f>SUMPRODUCT(--ISNUMBER(SEARCH(주말비교!$A746,주말비교!$A$732:$A$1091))*--ISNUMBER(SEARCH("No",주말비교!N$732:O$1091)))/COUNTIFS(주말데이터!$Z$4:$Z$363,"&lt;&gt;0",주말데이터!$Z$4:$Z$363,"&lt;&gt;")</f>
        <v>0.3</v>
      </c>
      <c r="O145" s="107"/>
      <c r="P145" s="107">
        <f>SUMPRODUCT(--ISNUMBER(SEARCH(주말비교!$A746,주말비교!$A$732:$A$1091))*--ISNUMBER(SEARCH("No",주말비교!P$732:Q$1091)))/COUNTIFS(주말데이터!$Z$4:$Z$363,"&lt;&gt;0",주말데이터!$Z$4:$Z$363,"&lt;&gt;")</f>
        <v>0.3</v>
      </c>
      <c r="Q145" s="107"/>
      <c r="R145" s="107">
        <f>SUMPRODUCT(--ISNUMBER(SEARCH(주말비교!$A746,주말비교!$A$732:$A$1091))*--ISNUMBER(SEARCH("No",주말비교!R$732:S$1091)))/COUNTIFS(주말데이터!$Z$4:$Z$363,"&lt;&gt;0",주말데이터!$Z$4:$Z$363,"&lt;&gt;")</f>
        <v>0.3</v>
      </c>
      <c r="S145" s="107"/>
      <c r="T145" s="107">
        <f>SUMPRODUCT(--ISNUMBER(SEARCH(주말비교!$A746,주말비교!$A$732:$A$1091))*--ISNUMBER(SEARCH("No",주말비교!T$732:U$1091)))/COUNTIFS(주말데이터!$Z$4:$Z$363,"&lt;&gt;0",주말데이터!$Z$4:$Z$363,"&lt;&gt;")</f>
        <v>0.6</v>
      </c>
      <c r="U145" s="107"/>
      <c r="V145" s="107">
        <f>SUMPRODUCT(--ISNUMBER(SEARCH(주말비교!$A746,주말비교!$A$732:$A$1091))*--ISNUMBER(SEARCH("No",주말비교!V$732:W$1091)))/COUNTIFS(주말데이터!$Z$4:$Z$363,"&lt;&gt;0",주말데이터!$Z$4:$Z$363,"&lt;&gt;")</f>
        <v>0.4</v>
      </c>
      <c r="W145" s="107"/>
      <c r="X145" s="107">
        <f>SUMPRODUCT(--ISNUMBER(SEARCH(주말비교!$A746,주말비교!$A$732:$A$1091))*--ISNUMBER(SEARCH("No",주말비교!X$732:Y$1091)))/COUNTIFS(주말데이터!$Z$4:$Z$363,"&lt;&gt;0",주말데이터!$Z$4:$Z$363,"&lt;&gt;")</f>
        <v>0.4</v>
      </c>
      <c r="Y145" s="108"/>
    </row>
    <row r="146" spans="1:26">
      <c r="A146" s="36" t="s">
        <v>31</v>
      </c>
      <c r="B146" s="107">
        <f>SUMPRODUCT(--ISNUMBER(SEARCH(주말비교!$A747,주말비교!$A$732:$A$1091))*--ISNUMBER(SEARCH("No",주말비교!B$732:C$1091)))/COUNTIFS(주말데이터!$Z$4:$Z$363,"&lt;&gt;0",주말데이터!$Z$4:$Z$363,"&lt;&gt;")</f>
        <v>0.2</v>
      </c>
      <c r="C146" s="107"/>
      <c r="D146" s="107">
        <f>SUMPRODUCT(--ISNUMBER(SEARCH(주말비교!$A747,주말비교!$A$732:$A$1091))*--ISNUMBER(SEARCH("No",주말비교!D$732:E$1091)))/COUNTIFS(주말데이터!$Z$4:$Z$363,"&lt;&gt;0",주말데이터!$Z$4:$Z$363,"&lt;&gt;")</f>
        <v>0.3</v>
      </c>
      <c r="E146" s="107"/>
      <c r="F146" s="107">
        <f>SUMPRODUCT(--ISNUMBER(SEARCH(주말비교!$A747,주말비교!$A$732:$A$1091))*--ISNUMBER(SEARCH("No",주말비교!F$732:G$1091)))/COUNTIFS(주말데이터!$Z$4:$Z$363,"&lt;&gt;0",주말데이터!$Z$4:$Z$363,"&lt;&gt;")</f>
        <v>0.3</v>
      </c>
      <c r="G146" s="107"/>
      <c r="H146" s="107">
        <f>SUMPRODUCT(--ISNUMBER(SEARCH(주말비교!$A747,주말비교!$A$732:$A$1091))*--ISNUMBER(SEARCH("No",주말비교!H$732:I$1091)))/COUNTIFS(주말데이터!$Z$4:$Z$363,"&lt;&gt;0",주말데이터!$Z$4:$Z$363,"&lt;&gt;")</f>
        <v>0.3</v>
      </c>
      <c r="I146" s="107"/>
      <c r="J146" s="107">
        <f>SUMPRODUCT(--ISNUMBER(SEARCH(주말비교!$A747,주말비교!$A$732:$A$1091))*--ISNUMBER(SEARCH("No",주말비교!J$732:K$1091)))/COUNTIFS(주말데이터!$Z$4:$Z$363,"&lt;&gt;0",주말데이터!$Z$4:$Z$363,"&lt;&gt;")</f>
        <v>0.3</v>
      </c>
      <c r="K146" s="107"/>
      <c r="L146" s="107">
        <f>SUMPRODUCT(--ISNUMBER(SEARCH(주말비교!$A747,주말비교!$A$732:$A$1091))*--ISNUMBER(SEARCH("No",주말비교!L$732:M$1091)))/COUNTIFS(주말데이터!$Z$4:$Z$363,"&lt;&gt;0",주말데이터!$Z$4:$Z$363,"&lt;&gt;")</f>
        <v>0.2</v>
      </c>
      <c r="M146" s="107"/>
      <c r="N146" s="107">
        <f>SUMPRODUCT(--ISNUMBER(SEARCH(주말비교!$A747,주말비교!$A$732:$A$1091))*--ISNUMBER(SEARCH("No",주말비교!N$732:O$1091)))/COUNTIFS(주말데이터!$Z$4:$Z$363,"&lt;&gt;0",주말데이터!$Z$4:$Z$363,"&lt;&gt;")</f>
        <v>0.2</v>
      </c>
      <c r="O146" s="107"/>
      <c r="P146" s="107">
        <f>SUMPRODUCT(--ISNUMBER(SEARCH(주말비교!$A747,주말비교!$A$732:$A$1091))*--ISNUMBER(SEARCH("No",주말비교!P$732:Q$1091)))/COUNTIFS(주말데이터!$Z$4:$Z$363,"&lt;&gt;0",주말데이터!$Z$4:$Z$363,"&lt;&gt;")</f>
        <v>0.2</v>
      </c>
      <c r="Q146" s="107"/>
      <c r="R146" s="107">
        <f>SUMPRODUCT(--ISNUMBER(SEARCH(주말비교!$A747,주말비교!$A$732:$A$1091))*--ISNUMBER(SEARCH("No",주말비교!R$732:S$1091)))/COUNTIFS(주말데이터!$Z$4:$Z$363,"&lt;&gt;0",주말데이터!$Z$4:$Z$363,"&lt;&gt;")</f>
        <v>0.2</v>
      </c>
      <c r="S146" s="107"/>
      <c r="T146" s="107">
        <f>SUMPRODUCT(--ISNUMBER(SEARCH(주말비교!$A747,주말비교!$A$732:$A$1091))*--ISNUMBER(SEARCH("No",주말비교!T$732:U$1091)))/COUNTIFS(주말데이터!$Z$4:$Z$363,"&lt;&gt;0",주말데이터!$Z$4:$Z$363,"&lt;&gt;")</f>
        <v>0.2</v>
      </c>
      <c r="U146" s="107"/>
      <c r="V146" s="107">
        <f>SUMPRODUCT(--ISNUMBER(SEARCH(주말비교!$A747,주말비교!$A$732:$A$1091))*--ISNUMBER(SEARCH("No",주말비교!V$732:W$1091)))/COUNTIFS(주말데이터!$Z$4:$Z$363,"&lt;&gt;0",주말데이터!$Z$4:$Z$363,"&lt;&gt;")</f>
        <v>0.3</v>
      </c>
      <c r="W146" s="107"/>
      <c r="X146" s="107">
        <f>SUMPRODUCT(--ISNUMBER(SEARCH(주말비교!$A747,주말비교!$A$732:$A$1091))*--ISNUMBER(SEARCH("No",주말비교!X$732:Y$1091)))/COUNTIFS(주말데이터!$Z$4:$Z$363,"&lt;&gt;0",주말데이터!$Z$4:$Z$363,"&lt;&gt;")</f>
        <v>0.3</v>
      </c>
      <c r="Y146" s="108"/>
    </row>
    <row r="147" spans="1:26">
      <c r="A147" s="36" t="s">
        <v>32</v>
      </c>
      <c r="B147" s="107">
        <f>SUMPRODUCT(--ISNUMBER(SEARCH(주말비교!$A748,주말비교!$A$732:$A$1091))*--ISNUMBER(SEARCH("No",주말비교!B$732:C$1091)))/COUNTIFS(주말데이터!$Z$4:$Z$363,"&lt;&gt;0",주말데이터!$Z$4:$Z$363,"&lt;&gt;")</f>
        <v>0.4</v>
      </c>
      <c r="C147" s="107"/>
      <c r="D147" s="107">
        <f>SUMPRODUCT(--ISNUMBER(SEARCH(주말비교!$A748,주말비교!$A$732:$A$1091))*--ISNUMBER(SEARCH("No",주말비교!D$732:E$1091)))/COUNTIFS(주말데이터!$Z$4:$Z$363,"&lt;&gt;0",주말데이터!$Z$4:$Z$363,"&lt;&gt;")</f>
        <v>0.5</v>
      </c>
      <c r="E147" s="107"/>
      <c r="F147" s="107">
        <f>SUMPRODUCT(--ISNUMBER(SEARCH(주말비교!$A748,주말비교!$A$732:$A$1091))*--ISNUMBER(SEARCH("No",주말비교!F$732:G$1091)))/COUNTIFS(주말데이터!$Z$4:$Z$363,"&lt;&gt;0",주말데이터!$Z$4:$Z$363,"&lt;&gt;")</f>
        <v>0.5</v>
      </c>
      <c r="G147" s="107"/>
      <c r="H147" s="107">
        <f>SUMPRODUCT(--ISNUMBER(SEARCH(주말비교!$A748,주말비교!$A$732:$A$1091))*--ISNUMBER(SEARCH("No",주말비교!H$732:I$1091)))/COUNTIFS(주말데이터!$Z$4:$Z$363,"&lt;&gt;0",주말데이터!$Z$4:$Z$363,"&lt;&gt;")</f>
        <v>0.5</v>
      </c>
      <c r="I147" s="107"/>
      <c r="J147" s="107">
        <f>SUMPRODUCT(--ISNUMBER(SEARCH(주말비교!$A748,주말비교!$A$732:$A$1091))*--ISNUMBER(SEARCH("No",주말비교!J$732:K$1091)))/COUNTIFS(주말데이터!$Z$4:$Z$363,"&lt;&gt;0",주말데이터!$Z$4:$Z$363,"&lt;&gt;")</f>
        <v>0.4</v>
      </c>
      <c r="K147" s="107"/>
      <c r="L147" s="107">
        <f>SUMPRODUCT(--ISNUMBER(SEARCH(주말비교!$A748,주말비교!$A$732:$A$1091))*--ISNUMBER(SEARCH("No",주말비교!L$732:M$1091)))/COUNTIFS(주말데이터!$Z$4:$Z$363,"&lt;&gt;0",주말데이터!$Z$4:$Z$363,"&lt;&gt;")</f>
        <v>0.3</v>
      </c>
      <c r="M147" s="107"/>
      <c r="N147" s="107">
        <f>SUMPRODUCT(--ISNUMBER(SEARCH(주말비교!$A748,주말비교!$A$732:$A$1091))*--ISNUMBER(SEARCH("No",주말비교!N$732:O$1091)))/COUNTIFS(주말데이터!$Z$4:$Z$363,"&lt;&gt;0",주말데이터!$Z$4:$Z$363,"&lt;&gt;")</f>
        <v>0.3</v>
      </c>
      <c r="O147" s="107"/>
      <c r="P147" s="107">
        <f>SUMPRODUCT(--ISNUMBER(SEARCH(주말비교!$A748,주말비교!$A$732:$A$1091))*--ISNUMBER(SEARCH("No",주말비교!P$732:Q$1091)))/COUNTIFS(주말데이터!$Z$4:$Z$363,"&lt;&gt;0",주말데이터!$Z$4:$Z$363,"&lt;&gt;")</f>
        <v>0.3</v>
      </c>
      <c r="Q147" s="107"/>
      <c r="R147" s="107">
        <f>SUMPRODUCT(--ISNUMBER(SEARCH(주말비교!$A748,주말비교!$A$732:$A$1091))*--ISNUMBER(SEARCH("No",주말비교!R$732:S$1091)))/COUNTIFS(주말데이터!$Z$4:$Z$363,"&lt;&gt;0",주말데이터!$Z$4:$Z$363,"&lt;&gt;")</f>
        <v>0.3</v>
      </c>
      <c r="S147" s="107"/>
      <c r="T147" s="107">
        <f>SUMPRODUCT(--ISNUMBER(SEARCH(주말비교!$A748,주말비교!$A$732:$A$1091))*--ISNUMBER(SEARCH("No",주말비교!T$732:U$1091)))/COUNTIFS(주말데이터!$Z$4:$Z$363,"&lt;&gt;0",주말데이터!$Z$4:$Z$363,"&lt;&gt;")</f>
        <v>0.3</v>
      </c>
      <c r="U147" s="107"/>
      <c r="V147" s="107">
        <f>SUMPRODUCT(--ISNUMBER(SEARCH(주말비교!$A748,주말비교!$A$732:$A$1091))*--ISNUMBER(SEARCH("No",주말비교!V$732:W$1091)))/COUNTIFS(주말데이터!$Z$4:$Z$363,"&lt;&gt;0",주말데이터!$Z$4:$Z$363,"&lt;&gt;")</f>
        <v>0.4</v>
      </c>
      <c r="W147" s="107"/>
      <c r="X147" s="107">
        <f>SUMPRODUCT(--ISNUMBER(SEARCH(주말비교!$A748,주말비교!$A$732:$A$1091))*--ISNUMBER(SEARCH("No",주말비교!X$732:Y$1091)))/COUNTIFS(주말데이터!$Z$4:$Z$363,"&lt;&gt;0",주말데이터!$Z$4:$Z$363,"&lt;&gt;")</f>
        <v>0.3</v>
      </c>
      <c r="Y147" s="108"/>
    </row>
    <row r="148" spans="1:26">
      <c r="A148" s="36" t="s">
        <v>33</v>
      </c>
      <c r="B148" s="107">
        <f>SUMPRODUCT(--ISNUMBER(SEARCH(주말비교!$A749,주말비교!$A$732:$A$1091))*--ISNUMBER(SEARCH("No",주말비교!B$732:C$1091)))/COUNTIFS(주말데이터!$Z$4:$Z$363,"&lt;&gt;0",주말데이터!$Z$4:$Z$363,"&lt;&gt;")</f>
        <v>0.3</v>
      </c>
      <c r="C148" s="107"/>
      <c r="D148" s="107">
        <f>SUMPRODUCT(--ISNUMBER(SEARCH(주말비교!$A749,주말비교!$A$732:$A$1091))*--ISNUMBER(SEARCH("No",주말비교!D$732:E$1091)))/COUNTIFS(주말데이터!$Z$4:$Z$363,"&lt;&gt;0",주말데이터!$Z$4:$Z$363,"&lt;&gt;")</f>
        <v>0.4</v>
      </c>
      <c r="E148" s="107"/>
      <c r="F148" s="107">
        <f>SUMPRODUCT(--ISNUMBER(SEARCH(주말비교!$A749,주말비교!$A$732:$A$1091))*--ISNUMBER(SEARCH("No",주말비교!F$732:G$1091)))/COUNTIFS(주말데이터!$Z$4:$Z$363,"&lt;&gt;0",주말데이터!$Z$4:$Z$363,"&lt;&gt;")</f>
        <v>0.4</v>
      </c>
      <c r="G148" s="107"/>
      <c r="H148" s="107">
        <f>SUMPRODUCT(--ISNUMBER(SEARCH(주말비교!$A749,주말비교!$A$732:$A$1091))*--ISNUMBER(SEARCH("No",주말비교!H$732:I$1091)))/COUNTIFS(주말데이터!$Z$4:$Z$363,"&lt;&gt;0",주말데이터!$Z$4:$Z$363,"&lt;&gt;")</f>
        <v>0.4</v>
      </c>
      <c r="I148" s="107"/>
      <c r="J148" s="107">
        <f>SUMPRODUCT(--ISNUMBER(SEARCH(주말비교!$A749,주말비교!$A$732:$A$1091))*--ISNUMBER(SEARCH("No",주말비교!J$732:K$1091)))/COUNTIFS(주말데이터!$Z$4:$Z$363,"&lt;&gt;0",주말데이터!$Z$4:$Z$363,"&lt;&gt;")</f>
        <v>0.3</v>
      </c>
      <c r="K148" s="107"/>
      <c r="L148" s="107">
        <f>SUMPRODUCT(--ISNUMBER(SEARCH(주말비교!$A749,주말비교!$A$732:$A$1091))*--ISNUMBER(SEARCH("No",주말비교!L$732:M$1091)))/COUNTIFS(주말데이터!$Z$4:$Z$363,"&lt;&gt;0",주말데이터!$Z$4:$Z$363,"&lt;&gt;")</f>
        <v>0.4</v>
      </c>
      <c r="M148" s="107"/>
      <c r="N148" s="107">
        <f>SUMPRODUCT(--ISNUMBER(SEARCH(주말비교!$A749,주말비교!$A$732:$A$1091))*--ISNUMBER(SEARCH("No",주말비교!N$732:O$1091)))/COUNTIFS(주말데이터!$Z$4:$Z$363,"&lt;&gt;0",주말데이터!$Z$4:$Z$363,"&lt;&gt;")</f>
        <v>0.4</v>
      </c>
      <c r="O148" s="107"/>
      <c r="P148" s="107">
        <f>SUMPRODUCT(--ISNUMBER(SEARCH(주말비교!$A749,주말비교!$A$732:$A$1091))*--ISNUMBER(SEARCH("No",주말비교!P$732:Q$1091)))/COUNTIFS(주말데이터!$Z$4:$Z$363,"&lt;&gt;0",주말데이터!$Z$4:$Z$363,"&lt;&gt;")</f>
        <v>0.4</v>
      </c>
      <c r="Q148" s="107"/>
      <c r="R148" s="107">
        <f>SUMPRODUCT(--ISNUMBER(SEARCH(주말비교!$A749,주말비교!$A$732:$A$1091))*--ISNUMBER(SEARCH("No",주말비교!R$732:S$1091)))/COUNTIFS(주말데이터!$Z$4:$Z$363,"&lt;&gt;0",주말데이터!$Z$4:$Z$363,"&lt;&gt;")</f>
        <v>0.4</v>
      </c>
      <c r="S148" s="107"/>
      <c r="T148" s="107">
        <f>SUMPRODUCT(--ISNUMBER(SEARCH(주말비교!$A749,주말비교!$A$732:$A$1091))*--ISNUMBER(SEARCH("No",주말비교!T$732:U$1091)))/COUNTIFS(주말데이터!$Z$4:$Z$363,"&lt;&gt;0",주말데이터!$Z$4:$Z$363,"&lt;&gt;")</f>
        <v>0.4</v>
      </c>
      <c r="U148" s="107"/>
      <c r="V148" s="107">
        <f>SUMPRODUCT(--ISNUMBER(SEARCH(주말비교!$A749,주말비교!$A$732:$A$1091))*--ISNUMBER(SEARCH("No",주말비교!V$732:W$1091)))/COUNTIFS(주말데이터!$Z$4:$Z$363,"&lt;&gt;0",주말데이터!$Z$4:$Z$363,"&lt;&gt;")</f>
        <v>0.5</v>
      </c>
      <c r="W148" s="107"/>
      <c r="X148" s="107">
        <f>SUMPRODUCT(--ISNUMBER(SEARCH(주말비교!$A749,주말비교!$A$732:$A$1091))*--ISNUMBER(SEARCH("No",주말비교!X$732:Y$1091)))/COUNTIFS(주말데이터!$Z$4:$Z$363,"&lt;&gt;0",주말데이터!$Z$4:$Z$363,"&lt;&gt;")</f>
        <v>0.4</v>
      </c>
      <c r="Y148" s="108"/>
    </row>
    <row r="149" spans="1:26">
      <c r="A149" s="36" t="s">
        <v>34</v>
      </c>
      <c r="B149" s="107">
        <f>SUMPRODUCT(--ISNUMBER(SEARCH(주말비교!$A750,주말비교!$A$732:$A$1091))*--ISNUMBER(SEARCH("No",주말비교!B$732:C$1091)))/COUNTIFS(주말데이터!$Z$4:$Z$363,"&lt;&gt;0",주말데이터!$Z$4:$Z$363,"&lt;&gt;")</f>
        <v>0.5</v>
      </c>
      <c r="C149" s="107"/>
      <c r="D149" s="107">
        <f>SUMPRODUCT(--ISNUMBER(SEARCH(주말비교!$A750,주말비교!$A$732:$A$1091))*--ISNUMBER(SEARCH("No",주말비교!D$732:E$1091)))/COUNTIFS(주말데이터!$Z$4:$Z$363,"&lt;&gt;0",주말데이터!$Z$4:$Z$363,"&lt;&gt;")</f>
        <v>0.6</v>
      </c>
      <c r="E149" s="107"/>
      <c r="F149" s="107">
        <f>SUMPRODUCT(--ISNUMBER(SEARCH(주말비교!$A750,주말비교!$A$732:$A$1091))*--ISNUMBER(SEARCH("No",주말비교!F$732:G$1091)))/COUNTIFS(주말데이터!$Z$4:$Z$363,"&lt;&gt;0",주말데이터!$Z$4:$Z$363,"&lt;&gt;")</f>
        <v>0.6</v>
      </c>
      <c r="G149" s="107"/>
      <c r="H149" s="107">
        <f>SUMPRODUCT(--ISNUMBER(SEARCH(주말비교!$A750,주말비교!$A$732:$A$1091))*--ISNUMBER(SEARCH("No",주말비교!H$732:I$1091)))/COUNTIFS(주말데이터!$Z$4:$Z$363,"&lt;&gt;0",주말데이터!$Z$4:$Z$363,"&lt;&gt;")</f>
        <v>0.6</v>
      </c>
      <c r="I149" s="107"/>
      <c r="J149" s="107">
        <f>SUMPRODUCT(--ISNUMBER(SEARCH(주말비교!$A750,주말비교!$A$732:$A$1091))*--ISNUMBER(SEARCH("No",주말비교!J$732:K$1091)))/COUNTIFS(주말데이터!$Z$4:$Z$363,"&lt;&gt;0",주말데이터!$Z$4:$Z$363,"&lt;&gt;")</f>
        <v>0.5</v>
      </c>
      <c r="K149" s="107"/>
      <c r="L149" s="107">
        <f>SUMPRODUCT(--ISNUMBER(SEARCH(주말비교!$A750,주말비교!$A$732:$A$1091))*--ISNUMBER(SEARCH("No",주말비교!L$732:M$1091)))/COUNTIFS(주말데이터!$Z$4:$Z$363,"&lt;&gt;0",주말데이터!$Z$4:$Z$363,"&lt;&gt;")</f>
        <v>0.4</v>
      </c>
      <c r="M149" s="107"/>
      <c r="N149" s="107">
        <f>SUMPRODUCT(--ISNUMBER(SEARCH(주말비교!$A750,주말비교!$A$732:$A$1091))*--ISNUMBER(SEARCH("No",주말비교!N$732:O$1091)))/COUNTIFS(주말데이터!$Z$4:$Z$363,"&lt;&gt;0",주말데이터!$Z$4:$Z$363,"&lt;&gt;")</f>
        <v>0.4</v>
      </c>
      <c r="O149" s="107"/>
      <c r="P149" s="107">
        <f>SUMPRODUCT(--ISNUMBER(SEARCH(주말비교!$A750,주말비교!$A$732:$A$1091))*--ISNUMBER(SEARCH("No",주말비교!P$732:Q$1091)))/COUNTIFS(주말데이터!$Z$4:$Z$363,"&lt;&gt;0",주말데이터!$Z$4:$Z$363,"&lt;&gt;")</f>
        <v>0.6</v>
      </c>
      <c r="Q149" s="107"/>
      <c r="R149" s="107">
        <f>SUMPRODUCT(--ISNUMBER(SEARCH(주말비교!$A750,주말비교!$A$732:$A$1091))*--ISNUMBER(SEARCH("No",주말비교!R$732:S$1091)))/COUNTIFS(주말데이터!$Z$4:$Z$363,"&lt;&gt;0",주말데이터!$Z$4:$Z$363,"&lt;&gt;")</f>
        <v>0.5</v>
      </c>
      <c r="S149" s="107"/>
      <c r="T149" s="107">
        <f>SUMPRODUCT(--ISNUMBER(SEARCH(주말비교!$A750,주말비교!$A$732:$A$1091))*--ISNUMBER(SEARCH("No",주말비교!T$732:U$1091)))/COUNTIFS(주말데이터!$Z$4:$Z$363,"&lt;&gt;0",주말데이터!$Z$4:$Z$363,"&lt;&gt;")</f>
        <v>0.5</v>
      </c>
      <c r="U149" s="107"/>
      <c r="V149" s="107">
        <f>SUMPRODUCT(--ISNUMBER(SEARCH(주말비교!$A750,주말비교!$A$732:$A$1091))*--ISNUMBER(SEARCH("No",주말비교!V$732:W$1091)))/COUNTIFS(주말데이터!$Z$4:$Z$363,"&lt;&gt;0",주말데이터!$Z$4:$Z$363,"&lt;&gt;")</f>
        <v>0.7</v>
      </c>
      <c r="W149" s="107"/>
      <c r="X149" s="107">
        <f>SUMPRODUCT(--ISNUMBER(SEARCH(주말비교!$A750,주말비교!$A$732:$A$1091))*--ISNUMBER(SEARCH("No",주말비교!X$732:Y$1091)))/COUNTIFS(주말데이터!$Z$4:$Z$363,"&lt;&gt;0",주말데이터!$Z$4:$Z$363,"&lt;&gt;")</f>
        <v>0.6</v>
      </c>
      <c r="Y149" s="108"/>
    </row>
    <row r="150" spans="1:26">
      <c r="A150" s="36" t="s">
        <v>35</v>
      </c>
      <c r="B150" s="107">
        <f>SUMPRODUCT(--ISNUMBER(SEARCH(주말비교!$A751,주말비교!$A$732:$A$1091))*--ISNUMBER(SEARCH("No",주말비교!B$732:C$1091)))/COUNTIFS(주말데이터!$Z$4:$Z$363,"&lt;&gt;0",주말데이터!$Z$4:$Z$363,"&lt;&gt;")</f>
        <v>0.7</v>
      </c>
      <c r="C150" s="107"/>
      <c r="D150" s="107">
        <f>SUMPRODUCT(--ISNUMBER(SEARCH(주말비교!$A751,주말비교!$A$732:$A$1091))*--ISNUMBER(SEARCH("No",주말비교!D$732:E$1091)))/COUNTIFS(주말데이터!$Z$4:$Z$363,"&lt;&gt;0",주말데이터!$Z$4:$Z$363,"&lt;&gt;")</f>
        <v>0.7</v>
      </c>
      <c r="E150" s="107"/>
      <c r="F150" s="107">
        <f>SUMPRODUCT(--ISNUMBER(SEARCH(주말비교!$A751,주말비교!$A$732:$A$1091))*--ISNUMBER(SEARCH("No",주말비교!F$732:G$1091)))/COUNTIFS(주말데이터!$Z$4:$Z$363,"&lt;&gt;0",주말데이터!$Z$4:$Z$363,"&lt;&gt;")</f>
        <v>0.5</v>
      </c>
      <c r="G150" s="107"/>
      <c r="H150" s="107">
        <f>SUMPRODUCT(--ISNUMBER(SEARCH(주말비교!$A751,주말비교!$A$732:$A$1091))*--ISNUMBER(SEARCH("No",주말비교!H$732:I$1091)))/COUNTIFS(주말데이터!$Z$4:$Z$363,"&lt;&gt;0",주말데이터!$Z$4:$Z$363,"&lt;&gt;")</f>
        <v>0.5</v>
      </c>
      <c r="I150" s="107"/>
      <c r="J150" s="107">
        <f>SUMPRODUCT(--ISNUMBER(SEARCH(주말비교!$A751,주말비교!$A$732:$A$1091))*--ISNUMBER(SEARCH("No",주말비교!J$732:K$1091)))/COUNTIFS(주말데이터!$Z$4:$Z$363,"&lt;&gt;0",주말데이터!$Z$4:$Z$363,"&lt;&gt;")</f>
        <v>0.7</v>
      </c>
      <c r="K150" s="107"/>
      <c r="L150" s="107">
        <f>SUMPRODUCT(--ISNUMBER(SEARCH(주말비교!$A751,주말비교!$A$732:$A$1091))*--ISNUMBER(SEARCH("No",주말비교!L$732:M$1091)))/COUNTIFS(주말데이터!$Z$4:$Z$363,"&lt;&gt;0",주말데이터!$Z$4:$Z$363,"&lt;&gt;")</f>
        <v>0.3</v>
      </c>
      <c r="M150" s="107"/>
      <c r="N150" s="107">
        <f>SUMPRODUCT(--ISNUMBER(SEARCH(주말비교!$A751,주말비교!$A$732:$A$1091))*--ISNUMBER(SEARCH("No",주말비교!N$732:O$1091)))/COUNTIFS(주말데이터!$Z$4:$Z$363,"&lt;&gt;0",주말데이터!$Z$4:$Z$363,"&lt;&gt;")</f>
        <v>0.3</v>
      </c>
      <c r="O150" s="107"/>
      <c r="P150" s="107">
        <f>SUMPRODUCT(--ISNUMBER(SEARCH(주말비교!$A751,주말비교!$A$732:$A$1091))*--ISNUMBER(SEARCH("No",주말비교!P$732:Q$1091)))/COUNTIFS(주말데이터!$Z$4:$Z$363,"&lt;&gt;0",주말데이터!$Z$4:$Z$363,"&lt;&gt;")</f>
        <v>0.6</v>
      </c>
      <c r="Q150" s="107"/>
      <c r="R150" s="107">
        <f>SUMPRODUCT(--ISNUMBER(SEARCH(주말비교!$A751,주말비교!$A$732:$A$1091))*--ISNUMBER(SEARCH("No",주말비교!R$732:S$1091)))/COUNTIFS(주말데이터!$Z$4:$Z$363,"&lt;&gt;0",주말데이터!$Z$4:$Z$363,"&lt;&gt;")</f>
        <v>0.5</v>
      </c>
      <c r="S150" s="107"/>
      <c r="T150" s="107">
        <f>SUMPRODUCT(--ISNUMBER(SEARCH(주말비교!$A751,주말비교!$A$732:$A$1091))*--ISNUMBER(SEARCH("No",주말비교!T$732:U$1091)))/COUNTIFS(주말데이터!$Z$4:$Z$363,"&lt;&gt;0",주말데이터!$Z$4:$Z$363,"&lt;&gt;")</f>
        <v>0.4</v>
      </c>
      <c r="U150" s="107"/>
      <c r="V150" s="107">
        <f>SUMPRODUCT(--ISNUMBER(SEARCH(주말비교!$A751,주말비교!$A$732:$A$1091))*--ISNUMBER(SEARCH("No",주말비교!V$732:W$1091)))/COUNTIFS(주말데이터!$Z$4:$Z$363,"&lt;&gt;0",주말데이터!$Z$4:$Z$363,"&lt;&gt;")</f>
        <v>0.8</v>
      </c>
      <c r="W150" s="107"/>
      <c r="X150" s="107">
        <f>SUMPRODUCT(--ISNUMBER(SEARCH(주말비교!$A751,주말비교!$A$732:$A$1091))*--ISNUMBER(SEARCH("No",주말비교!X$732:Y$1091)))/COUNTIFS(주말데이터!$Z$4:$Z$363,"&lt;&gt;0",주말데이터!$Z$4:$Z$363,"&lt;&gt;")</f>
        <v>0.7</v>
      </c>
      <c r="Y150" s="108"/>
    </row>
    <row r="151" spans="1:26">
      <c r="A151" s="36" t="s">
        <v>36</v>
      </c>
      <c r="B151" s="107">
        <f>SUMPRODUCT(--ISNUMBER(SEARCH(주말비교!$A752,주말비교!$A$732:$A$1091))*--ISNUMBER(SEARCH("No",주말비교!B$732:C$1091)))/COUNTIFS(주말데이터!$Z$4:$Z$363,"&lt;&gt;0",주말데이터!$Z$4:$Z$363,"&lt;&gt;")</f>
        <v>0.8</v>
      </c>
      <c r="C151" s="107"/>
      <c r="D151" s="107">
        <f>SUMPRODUCT(--ISNUMBER(SEARCH(주말비교!$A752,주말비교!$A$732:$A$1091))*--ISNUMBER(SEARCH("No",주말비교!D$732:E$1091)))/COUNTIFS(주말데이터!$Z$4:$Z$363,"&lt;&gt;0",주말데이터!$Z$4:$Z$363,"&lt;&gt;")</f>
        <v>0.7</v>
      </c>
      <c r="E151" s="107"/>
      <c r="F151" s="107">
        <f>SUMPRODUCT(--ISNUMBER(SEARCH(주말비교!$A752,주말비교!$A$732:$A$1091))*--ISNUMBER(SEARCH("No",주말비교!F$732:G$1091)))/COUNTIFS(주말데이터!$Z$4:$Z$363,"&lt;&gt;0",주말데이터!$Z$4:$Z$363,"&lt;&gt;")</f>
        <v>0.6</v>
      </c>
      <c r="G151" s="107"/>
      <c r="H151" s="107">
        <f>SUMPRODUCT(--ISNUMBER(SEARCH(주말비교!$A752,주말비교!$A$732:$A$1091))*--ISNUMBER(SEARCH("No",주말비교!H$732:I$1091)))/COUNTIFS(주말데이터!$Z$4:$Z$363,"&lt;&gt;0",주말데이터!$Z$4:$Z$363,"&lt;&gt;")</f>
        <v>0.6</v>
      </c>
      <c r="I151" s="107"/>
      <c r="J151" s="107">
        <f>SUMPRODUCT(--ISNUMBER(SEARCH(주말비교!$A752,주말비교!$A$732:$A$1091))*--ISNUMBER(SEARCH("No",주말비교!J$732:K$1091)))/COUNTIFS(주말데이터!$Z$4:$Z$363,"&lt;&gt;0",주말데이터!$Z$4:$Z$363,"&lt;&gt;")</f>
        <v>0.8</v>
      </c>
      <c r="K151" s="107"/>
      <c r="L151" s="107">
        <f>SUMPRODUCT(--ISNUMBER(SEARCH(주말비교!$A752,주말비교!$A$732:$A$1091))*--ISNUMBER(SEARCH("No",주말비교!L$732:M$1091)))/COUNTIFS(주말데이터!$Z$4:$Z$363,"&lt;&gt;0",주말데이터!$Z$4:$Z$363,"&lt;&gt;")</f>
        <v>0.5</v>
      </c>
      <c r="M151" s="107"/>
      <c r="N151" s="107">
        <f>SUMPRODUCT(--ISNUMBER(SEARCH(주말비교!$A752,주말비교!$A$732:$A$1091))*--ISNUMBER(SEARCH("No",주말비교!N$732:O$1091)))/COUNTIFS(주말데이터!$Z$4:$Z$363,"&lt;&gt;0",주말데이터!$Z$4:$Z$363,"&lt;&gt;")</f>
        <v>0.5</v>
      </c>
      <c r="O151" s="107"/>
      <c r="P151" s="107">
        <f>SUMPRODUCT(--ISNUMBER(SEARCH(주말비교!$A752,주말비교!$A$732:$A$1091))*--ISNUMBER(SEARCH("No",주말비교!P$732:Q$1091)))/COUNTIFS(주말데이터!$Z$4:$Z$363,"&lt;&gt;0",주말데이터!$Z$4:$Z$363,"&lt;&gt;")</f>
        <v>0.8</v>
      </c>
      <c r="Q151" s="107"/>
      <c r="R151" s="107">
        <f>SUMPRODUCT(--ISNUMBER(SEARCH(주말비교!$A752,주말비교!$A$732:$A$1091))*--ISNUMBER(SEARCH("No",주말비교!R$732:S$1091)))/COUNTIFS(주말데이터!$Z$4:$Z$363,"&lt;&gt;0",주말데이터!$Z$4:$Z$363,"&lt;&gt;")</f>
        <v>0.7</v>
      </c>
      <c r="S151" s="107"/>
      <c r="T151" s="107">
        <f>SUMPRODUCT(--ISNUMBER(SEARCH(주말비교!$A752,주말비교!$A$732:$A$1091))*--ISNUMBER(SEARCH("No",주말비교!T$732:U$1091)))/COUNTIFS(주말데이터!$Z$4:$Z$363,"&lt;&gt;0",주말데이터!$Z$4:$Z$363,"&lt;&gt;")</f>
        <v>0.4</v>
      </c>
      <c r="U151" s="107"/>
      <c r="V151" s="107">
        <f>SUMPRODUCT(--ISNUMBER(SEARCH(주말비교!$A752,주말비교!$A$732:$A$1091))*--ISNUMBER(SEARCH("No",주말비교!V$732:W$1091)))/COUNTIFS(주말데이터!$Z$4:$Z$363,"&lt;&gt;0",주말데이터!$Z$4:$Z$363,"&lt;&gt;")</f>
        <v>0.8</v>
      </c>
      <c r="W151" s="107"/>
      <c r="X151" s="107">
        <f>SUMPRODUCT(--ISNUMBER(SEARCH(주말비교!$A752,주말비교!$A$732:$A$1091))*--ISNUMBER(SEARCH("No",주말비교!X$732:Y$1091)))/COUNTIFS(주말데이터!$Z$4:$Z$363,"&lt;&gt;0",주말데이터!$Z$4:$Z$363,"&lt;&gt;")</f>
        <v>0.7</v>
      </c>
      <c r="Y151" s="108"/>
    </row>
    <row r="152" spans="1:26">
      <c r="A152" s="36" t="s">
        <v>37</v>
      </c>
      <c r="B152" s="107">
        <f>SUMPRODUCT(--ISNUMBER(SEARCH(주말비교!$A753,주말비교!$A$732:$A$1091))*--ISNUMBER(SEARCH("No",주말비교!B$732:C$1091)))/COUNTIFS(주말데이터!$Z$4:$Z$363,"&lt;&gt;0",주말데이터!$Z$4:$Z$363,"&lt;&gt;")</f>
        <v>0.9</v>
      </c>
      <c r="C152" s="107"/>
      <c r="D152" s="107">
        <f>SUMPRODUCT(--ISNUMBER(SEARCH(주말비교!$A753,주말비교!$A$732:$A$1091))*--ISNUMBER(SEARCH("No",주말비교!D$732:E$1091)))/COUNTIFS(주말데이터!$Z$4:$Z$363,"&lt;&gt;0",주말데이터!$Z$4:$Z$363,"&lt;&gt;")</f>
        <v>0.6</v>
      </c>
      <c r="E152" s="107"/>
      <c r="F152" s="107">
        <f>SUMPRODUCT(--ISNUMBER(SEARCH(주말비교!$A753,주말비교!$A$732:$A$1091))*--ISNUMBER(SEARCH("No",주말비교!F$732:G$1091)))/COUNTIFS(주말데이터!$Z$4:$Z$363,"&lt;&gt;0",주말데이터!$Z$4:$Z$363,"&lt;&gt;")</f>
        <v>0.7</v>
      </c>
      <c r="G152" s="107"/>
      <c r="H152" s="107">
        <f>SUMPRODUCT(--ISNUMBER(SEARCH(주말비교!$A753,주말비교!$A$732:$A$1091))*--ISNUMBER(SEARCH("No",주말비교!H$732:I$1091)))/COUNTIFS(주말데이터!$Z$4:$Z$363,"&lt;&gt;0",주말데이터!$Z$4:$Z$363,"&lt;&gt;")</f>
        <v>0.7</v>
      </c>
      <c r="I152" s="107"/>
      <c r="J152" s="107">
        <f>SUMPRODUCT(--ISNUMBER(SEARCH(주말비교!$A753,주말비교!$A$732:$A$1091))*--ISNUMBER(SEARCH("No",주말비교!J$732:K$1091)))/COUNTIFS(주말데이터!$Z$4:$Z$363,"&lt;&gt;0",주말데이터!$Z$4:$Z$363,"&lt;&gt;")</f>
        <v>0.9</v>
      </c>
      <c r="K152" s="107"/>
      <c r="L152" s="107">
        <f>SUMPRODUCT(--ISNUMBER(SEARCH(주말비교!$A753,주말비교!$A$732:$A$1091))*--ISNUMBER(SEARCH("No",주말비교!L$732:M$1091)))/COUNTIFS(주말데이터!$Z$4:$Z$363,"&lt;&gt;0",주말데이터!$Z$4:$Z$363,"&lt;&gt;")</f>
        <v>0.5</v>
      </c>
      <c r="M152" s="107"/>
      <c r="N152" s="107">
        <f>SUMPRODUCT(--ISNUMBER(SEARCH(주말비교!$A753,주말비교!$A$732:$A$1091))*--ISNUMBER(SEARCH("No",주말비교!N$732:O$1091)))/COUNTIFS(주말데이터!$Z$4:$Z$363,"&lt;&gt;0",주말데이터!$Z$4:$Z$363,"&lt;&gt;")</f>
        <v>0.5</v>
      </c>
      <c r="O152" s="107"/>
      <c r="P152" s="107">
        <f>SUMPRODUCT(--ISNUMBER(SEARCH(주말비교!$A753,주말비교!$A$732:$A$1091))*--ISNUMBER(SEARCH("No",주말비교!P$732:Q$1091)))/COUNTIFS(주말데이터!$Z$4:$Z$363,"&lt;&gt;0",주말데이터!$Z$4:$Z$363,"&lt;&gt;")</f>
        <v>0.9</v>
      </c>
      <c r="Q152" s="107"/>
      <c r="R152" s="107">
        <f>SUMPRODUCT(--ISNUMBER(SEARCH(주말비교!$A753,주말비교!$A$732:$A$1091))*--ISNUMBER(SEARCH("No",주말비교!R$732:S$1091)))/COUNTIFS(주말데이터!$Z$4:$Z$363,"&lt;&gt;0",주말데이터!$Z$4:$Z$363,"&lt;&gt;")</f>
        <v>0.8</v>
      </c>
      <c r="S152" s="107"/>
      <c r="T152" s="107">
        <f>SUMPRODUCT(--ISNUMBER(SEARCH(주말비교!$A753,주말비교!$A$732:$A$1091))*--ISNUMBER(SEARCH("No",주말비교!T$732:U$1091)))/COUNTIFS(주말데이터!$Z$4:$Z$363,"&lt;&gt;0",주말데이터!$Z$4:$Z$363,"&lt;&gt;")</f>
        <v>0.7</v>
      </c>
      <c r="U152" s="107"/>
      <c r="V152" s="107">
        <f>SUMPRODUCT(--ISNUMBER(SEARCH(주말비교!$A753,주말비교!$A$732:$A$1091))*--ISNUMBER(SEARCH("No",주말비교!V$732:W$1091)))/COUNTIFS(주말데이터!$Z$4:$Z$363,"&lt;&gt;0",주말데이터!$Z$4:$Z$363,"&lt;&gt;")</f>
        <v>0.6</v>
      </c>
      <c r="W152" s="107"/>
      <c r="X152" s="107">
        <f>SUMPRODUCT(--ISNUMBER(SEARCH(주말비교!$A753,주말비교!$A$732:$A$1091))*--ISNUMBER(SEARCH("No",주말비교!X$732:Y$1091)))/COUNTIFS(주말데이터!$Z$4:$Z$363,"&lt;&gt;0",주말데이터!$Z$4:$Z$363,"&lt;&gt;")</f>
        <v>0.5</v>
      </c>
      <c r="Y152" s="108"/>
    </row>
    <row r="153" spans="1:26">
      <c r="A153" s="36" t="s">
        <v>39</v>
      </c>
      <c r="B153" s="107">
        <f>SUMPRODUCT(--ISNUMBER(SEARCH(주말비교!$A754,주말비교!$A$732:$A$1091))*--ISNUMBER(SEARCH("No",주말비교!B$732:C$1091)))/COUNTIFS(주말데이터!$Z$4:$Z$363,"&lt;&gt;0",주말데이터!$Z$4:$Z$363,"&lt;&gt;")</f>
        <v>0.8</v>
      </c>
      <c r="C153" s="107"/>
      <c r="D153" s="107">
        <f>SUMPRODUCT(--ISNUMBER(SEARCH(주말비교!$A754,주말비교!$A$732:$A$1091))*--ISNUMBER(SEARCH("No",주말비교!D$732:E$1091)))/COUNTIFS(주말데이터!$Z$4:$Z$363,"&lt;&gt;0",주말데이터!$Z$4:$Z$363,"&lt;&gt;")</f>
        <v>0.5</v>
      </c>
      <c r="E153" s="107"/>
      <c r="F153" s="107">
        <f>SUMPRODUCT(--ISNUMBER(SEARCH(주말비교!$A754,주말비교!$A$732:$A$1091))*--ISNUMBER(SEARCH("No",주말비교!F$732:G$1091)))/COUNTIFS(주말데이터!$Z$4:$Z$363,"&lt;&gt;0",주말데이터!$Z$4:$Z$363,"&lt;&gt;")</f>
        <v>0.6</v>
      </c>
      <c r="G153" s="107"/>
      <c r="H153" s="107">
        <f>SUMPRODUCT(--ISNUMBER(SEARCH(주말비교!$A754,주말비교!$A$732:$A$1091))*--ISNUMBER(SEARCH("No",주말비교!H$732:I$1091)))/COUNTIFS(주말데이터!$Z$4:$Z$363,"&lt;&gt;0",주말데이터!$Z$4:$Z$363,"&lt;&gt;")</f>
        <v>0.6</v>
      </c>
      <c r="I153" s="107"/>
      <c r="J153" s="107">
        <f>SUMPRODUCT(--ISNUMBER(SEARCH(주말비교!$A754,주말비교!$A$732:$A$1091))*--ISNUMBER(SEARCH("No",주말비교!J$732:K$1091)))/COUNTIFS(주말데이터!$Z$4:$Z$363,"&lt;&gt;0",주말데이터!$Z$4:$Z$363,"&lt;&gt;")</f>
        <v>0.8</v>
      </c>
      <c r="K153" s="107"/>
      <c r="L153" s="107">
        <f>SUMPRODUCT(--ISNUMBER(SEARCH(주말비교!$A754,주말비교!$A$732:$A$1091))*--ISNUMBER(SEARCH("No",주말비교!L$732:M$1091)))/COUNTIFS(주말데이터!$Z$4:$Z$363,"&lt;&gt;0",주말데이터!$Z$4:$Z$363,"&lt;&gt;")</f>
        <v>0.6</v>
      </c>
      <c r="M153" s="107"/>
      <c r="N153" s="107">
        <f>SUMPRODUCT(--ISNUMBER(SEARCH(주말비교!$A754,주말비교!$A$732:$A$1091))*--ISNUMBER(SEARCH("No",주말비교!N$732:O$1091)))/COUNTIFS(주말데이터!$Z$4:$Z$363,"&lt;&gt;0",주말데이터!$Z$4:$Z$363,"&lt;&gt;")</f>
        <v>0.6</v>
      </c>
      <c r="O153" s="107"/>
      <c r="P153" s="107">
        <f>SUMPRODUCT(--ISNUMBER(SEARCH(주말비교!$A754,주말비교!$A$732:$A$1091))*--ISNUMBER(SEARCH("No",주말비교!P$732:Q$1091)))/COUNTIFS(주말데이터!$Z$4:$Z$363,"&lt;&gt;0",주말데이터!$Z$4:$Z$363,"&lt;&gt;")</f>
        <v>0.7</v>
      </c>
      <c r="Q153" s="107"/>
      <c r="R153" s="107">
        <f>SUMPRODUCT(--ISNUMBER(SEARCH(주말비교!$A754,주말비교!$A$732:$A$1091))*--ISNUMBER(SEARCH("No",주말비교!R$732:S$1091)))/COUNTIFS(주말데이터!$Z$4:$Z$363,"&lt;&gt;0",주말데이터!$Z$4:$Z$363,"&lt;&gt;")</f>
        <v>0.6</v>
      </c>
      <c r="S153" s="107"/>
      <c r="T153" s="107">
        <f>SUMPRODUCT(--ISNUMBER(SEARCH(주말비교!$A754,주말비교!$A$732:$A$1091))*--ISNUMBER(SEARCH("No",주말비교!T$732:U$1091)))/COUNTIFS(주말데이터!$Z$4:$Z$363,"&lt;&gt;0",주말데이터!$Z$4:$Z$363,"&lt;&gt;")</f>
        <v>0.4</v>
      </c>
      <c r="U153" s="107"/>
      <c r="V153" s="107">
        <f>SUMPRODUCT(--ISNUMBER(SEARCH(주말비교!$A754,주말비교!$A$732:$A$1091))*--ISNUMBER(SEARCH("No",주말비교!V$732:W$1091)))/COUNTIFS(주말데이터!$Z$4:$Z$363,"&lt;&gt;0",주말데이터!$Z$4:$Z$363,"&lt;&gt;")</f>
        <v>0.4</v>
      </c>
      <c r="W153" s="107"/>
      <c r="X153" s="107">
        <f>SUMPRODUCT(--ISNUMBER(SEARCH(주말비교!$A754,주말비교!$A$732:$A$1091))*--ISNUMBER(SEARCH("No",주말비교!X$732:Y$1091)))/COUNTIFS(주말데이터!$Z$4:$Z$363,"&lt;&gt;0",주말데이터!$Z$4:$Z$363,"&lt;&gt;")</f>
        <v>0.5</v>
      </c>
      <c r="Y153" s="108"/>
    </row>
    <row r="154" spans="1:26" ht="17.25" thickBot="1">
      <c r="A154" s="37" t="s">
        <v>41</v>
      </c>
      <c r="B154" s="105">
        <f>SUMPRODUCT(--ISNUMBER(SEARCH(주말비교!$A755,주말비교!$A$732:$A$1091))*--ISNUMBER(SEARCH("No",주말비교!B$732:C$1091)))/COUNTIFS(주말데이터!$Z$4:$Z$363,"&lt;&gt;0",주말데이터!$Z$4:$Z$363,"&lt;&gt;")</f>
        <v>0.7</v>
      </c>
      <c r="C154" s="105"/>
      <c r="D154" s="105">
        <f>SUMPRODUCT(--ISNUMBER(SEARCH(주말비교!$A755,주말비교!$A$732:$A$1091))*--ISNUMBER(SEARCH("No",주말비교!D$732:E$1091)))/COUNTIFS(주말데이터!$Z$4:$Z$363,"&lt;&gt;0",주말데이터!$Z$4:$Z$363,"&lt;&gt;")</f>
        <v>0.4</v>
      </c>
      <c r="E154" s="105"/>
      <c r="F154" s="105">
        <f>SUMPRODUCT(--ISNUMBER(SEARCH(주말비교!$A755,주말비교!$A$732:$A$1091))*--ISNUMBER(SEARCH("No",주말비교!F$732:G$1091)))/COUNTIFS(주말데이터!$Z$4:$Z$363,"&lt;&gt;0",주말데이터!$Z$4:$Z$363,"&lt;&gt;")</f>
        <v>0.5</v>
      </c>
      <c r="G154" s="105"/>
      <c r="H154" s="105">
        <f>SUMPRODUCT(--ISNUMBER(SEARCH(주말비교!$A755,주말비교!$A$732:$A$1091))*--ISNUMBER(SEARCH("No",주말비교!H$732:I$1091)))/COUNTIFS(주말데이터!$Z$4:$Z$363,"&lt;&gt;0",주말데이터!$Z$4:$Z$363,"&lt;&gt;")</f>
        <v>0.5</v>
      </c>
      <c r="I154" s="105"/>
      <c r="J154" s="105">
        <f>SUMPRODUCT(--ISNUMBER(SEARCH(주말비교!$A755,주말비교!$A$732:$A$1091))*--ISNUMBER(SEARCH("No",주말비교!J$732:K$1091)))/COUNTIFS(주말데이터!$Z$4:$Z$363,"&lt;&gt;0",주말데이터!$Z$4:$Z$363,"&lt;&gt;")</f>
        <v>0.7</v>
      </c>
      <c r="K154" s="105"/>
      <c r="L154" s="105">
        <f>SUMPRODUCT(--ISNUMBER(SEARCH(주말비교!$A755,주말비교!$A$732:$A$1091))*--ISNUMBER(SEARCH("No",주말비교!L$732:M$1091)))/COUNTIFS(주말데이터!$Z$4:$Z$363,"&lt;&gt;0",주말데이터!$Z$4:$Z$363,"&lt;&gt;")</f>
        <v>0.5</v>
      </c>
      <c r="M154" s="105"/>
      <c r="N154" s="105">
        <f>SUMPRODUCT(--ISNUMBER(SEARCH(주말비교!$A755,주말비교!$A$732:$A$1091))*--ISNUMBER(SEARCH("No",주말비교!N$732:O$1091)))/COUNTIFS(주말데이터!$Z$4:$Z$363,"&lt;&gt;0",주말데이터!$Z$4:$Z$363,"&lt;&gt;")</f>
        <v>0.5</v>
      </c>
      <c r="O154" s="105"/>
      <c r="P154" s="105">
        <f>SUMPRODUCT(--ISNUMBER(SEARCH(주말비교!$A755,주말비교!$A$732:$A$1091))*--ISNUMBER(SEARCH("No",주말비교!P$732:Q$1091)))/COUNTIFS(주말데이터!$Z$4:$Z$363,"&lt;&gt;0",주말데이터!$Z$4:$Z$363,"&lt;&gt;")</f>
        <v>0.5</v>
      </c>
      <c r="Q154" s="105"/>
      <c r="R154" s="105">
        <f>SUMPRODUCT(--ISNUMBER(SEARCH(주말비교!$A755,주말비교!$A$732:$A$1091))*--ISNUMBER(SEARCH("No",주말비교!R$732:S$1091)))/COUNTIFS(주말데이터!$Z$4:$Z$363,"&lt;&gt;0",주말데이터!$Z$4:$Z$363,"&lt;&gt;")</f>
        <v>0.4</v>
      </c>
      <c r="S154" s="105"/>
      <c r="T154" s="105">
        <f>SUMPRODUCT(--ISNUMBER(SEARCH(주말비교!$A755,주말비교!$A$732:$A$1091))*--ISNUMBER(SEARCH("No",주말비교!T$732:U$1091)))/COUNTIFS(주말데이터!$Z$4:$Z$363,"&lt;&gt;0",주말데이터!$Z$4:$Z$363,"&lt;&gt;")</f>
        <v>0.5</v>
      </c>
      <c r="U154" s="105"/>
      <c r="V154" s="105">
        <f>SUMPRODUCT(--ISNUMBER(SEARCH(주말비교!$A755,주말비교!$A$732:$A$1091))*--ISNUMBER(SEARCH("No",주말비교!V$732:W$1091)))/COUNTIFS(주말데이터!$Z$4:$Z$363,"&lt;&gt;0",주말데이터!$Z$4:$Z$363,"&lt;&gt;")</f>
        <v>0.3</v>
      </c>
      <c r="W154" s="105"/>
      <c r="X154" s="105">
        <f>SUMPRODUCT(--ISNUMBER(SEARCH(주말비교!$A755,주말비교!$A$732:$A$1091))*--ISNUMBER(SEARCH("No",주말비교!X$732:Y$1091)))/COUNTIFS(주말데이터!$Z$4:$Z$363,"&lt;&gt;0",주말데이터!$Z$4:$Z$363,"&lt;&gt;")</f>
        <v>0.4</v>
      </c>
      <c r="Y154" s="106"/>
    </row>
    <row r="155" spans="1:26" ht="17.25" thickBot="1">
      <c r="A155" s="29" t="s">
        <v>53</v>
      </c>
      <c r="B155" s="103">
        <f>SUMPRODUCT(--ISNUMBER(SEARCH("No",주말비교!B$732:C$1091)))/(COUNTIFS(주말데이터!$Z$4:$Z$363,"&lt;&gt;0",주말데이터!$Z$4:$Z$363,"&lt;&gt;")*24)</f>
        <v>0.49583333333333335</v>
      </c>
      <c r="C155" s="103"/>
      <c r="D155" s="103">
        <f>SUMPRODUCT(--ISNUMBER(SEARCH("No",주말비교!D$732:E$1091)))/(COUNTIFS(주말데이터!$Z$4:$Z$363,"&lt;&gt;0",주말데이터!$Z$4:$Z$363,"&lt;&gt;")*24)</f>
        <v>0.45</v>
      </c>
      <c r="E155" s="103"/>
      <c r="F155" s="103">
        <f>SUMPRODUCT(--ISNUMBER(SEARCH("No",주말비교!F$732:G$1091)))/(COUNTIFS(주말데이터!$Z$4:$Z$363,"&lt;&gt;0",주말데이터!$Z$4:$Z$363,"&lt;&gt;")*24)</f>
        <v>0.49583333333333335</v>
      </c>
      <c r="G155" s="103"/>
      <c r="H155" s="103">
        <f>SUMPRODUCT(--ISNUMBER(SEARCH("No",주말비교!H$732:I$1091)))/(COUNTIFS(주말데이터!$Z$4:$Z$363,"&lt;&gt;0",주말데이터!$Z$4:$Z$363,"&lt;&gt;")*24)</f>
        <v>0.50416666666666665</v>
      </c>
      <c r="I155" s="103"/>
      <c r="J155" s="103">
        <f>SUMPRODUCT(--ISNUMBER(SEARCH("No",주말비교!J$732:K$1091)))/(COUNTIFS(주말데이터!$Z$4:$Z$363,"&lt;&gt;0",주말데이터!$Z$4:$Z$363,"&lt;&gt;")*24)</f>
        <v>0.49583333333333335</v>
      </c>
      <c r="K155" s="103"/>
      <c r="L155" s="103">
        <f>SUMPRODUCT(--ISNUMBER(SEARCH("No",주말비교!L$732:M$1091)))/(COUNTIFS(주말데이터!$Z$4:$Z$363,"&lt;&gt;0",주말데이터!$Z$4:$Z$363,"&lt;&gt;")*24)</f>
        <v>0.44166666666666665</v>
      </c>
      <c r="M155" s="103"/>
      <c r="N155" s="103">
        <f>SUMPRODUCT(--ISNUMBER(SEARCH("No",주말비교!N$732:O$1091)))/(COUNTIFS(주말데이터!$Z$4:$Z$363,"&lt;&gt;0",주말데이터!$Z$4:$Z$363,"&lt;&gt;")*24)</f>
        <v>0.44166666666666665</v>
      </c>
      <c r="O155" s="103"/>
      <c r="P155" s="103">
        <f>SUMPRODUCT(--ISNUMBER(SEARCH("No",주말비교!P$732:Q$1091)))/(COUNTIFS(주말데이터!$Z$4:$Z$363,"&lt;&gt;0",주말데이터!$Z$4:$Z$363,"&lt;&gt;")*24)</f>
        <v>0.49583333333333335</v>
      </c>
      <c r="Q155" s="103"/>
      <c r="R155" s="103">
        <f>SUMPRODUCT(--ISNUMBER(SEARCH("No",주말비교!R$732:S$1091)))/(COUNTIFS(주말데이터!$Z$4:$Z$363,"&lt;&gt;0",주말데이터!$Z$4:$Z$363,"&lt;&gt;")*24)</f>
        <v>0.45</v>
      </c>
      <c r="S155" s="103"/>
      <c r="T155" s="103">
        <f>SUMPRODUCT(--ISNUMBER(SEARCH("No",주말비교!T$732:U$1091)))/(COUNTIFS(주말데이터!$Z$4:$Z$363,"&lt;&gt;0",주말데이터!$Z$4:$Z$363,"&lt;&gt;")*24)</f>
        <v>0.47499999999999998</v>
      </c>
      <c r="U155" s="103"/>
      <c r="V155" s="103">
        <f>SUMPRODUCT(--ISNUMBER(SEARCH("No",주말비교!V$732:W$1091)))/(COUNTIFS(주말데이터!$Z$4:$Z$363,"&lt;&gt;0",주말데이터!$Z$4:$Z$363,"&lt;&gt;")*24)</f>
        <v>0.44583333333333336</v>
      </c>
      <c r="W155" s="103"/>
      <c r="X155" s="103">
        <f>SUMPRODUCT(--ISNUMBER(SEARCH("No",주말비교!X$732:Y$1091)))/(COUNTIFS(주말데이터!$Z$4:$Z$363,"&lt;&gt;0",주말데이터!$Z$4:$Z$363,"&lt;&gt;")*24)</f>
        <v>0.42499999999999999</v>
      </c>
      <c r="Y155" s="104"/>
    </row>
    <row r="158" spans="1:26">
      <c r="B158" s="57"/>
      <c r="C158" s="57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</row>
  </sheetData>
  <mergeCells count="328">
    <mergeCell ref="J130:K130"/>
    <mergeCell ref="L130:M130"/>
    <mergeCell ref="R130:S130"/>
    <mergeCell ref="T130:U130"/>
    <mergeCell ref="N130:O130"/>
    <mergeCell ref="P130:Q130"/>
    <mergeCell ref="J131:K131"/>
    <mergeCell ref="L131:M131"/>
    <mergeCell ref="V130:W130"/>
    <mergeCell ref="X130:Y130"/>
    <mergeCell ref="R129:S129"/>
    <mergeCell ref="T129:U129"/>
    <mergeCell ref="B98:Y98"/>
    <mergeCell ref="B128:Y128"/>
    <mergeCell ref="B129:C129"/>
    <mergeCell ref="D129:E129"/>
    <mergeCell ref="F129:G129"/>
    <mergeCell ref="H129:I129"/>
    <mergeCell ref="J129:K129"/>
    <mergeCell ref="L129:M129"/>
    <mergeCell ref="N129:O129"/>
    <mergeCell ref="P129:Q129"/>
    <mergeCell ref="V129:W129"/>
    <mergeCell ref="X129:Y129"/>
    <mergeCell ref="B130:C130"/>
    <mergeCell ref="D130:E130"/>
    <mergeCell ref="F130:G130"/>
    <mergeCell ref="H130:I130"/>
    <mergeCell ref="X132:Y132"/>
    <mergeCell ref="B132:C132"/>
    <mergeCell ref="D132:E132"/>
    <mergeCell ref="F132:G132"/>
    <mergeCell ref="H132:I132"/>
    <mergeCell ref="J132:K132"/>
    <mergeCell ref="L132:M132"/>
    <mergeCell ref="N131:O131"/>
    <mergeCell ref="P131:Q131"/>
    <mergeCell ref="R131:S131"/>
    <mergeCell ref="T131:U131"/>
    <mergeCell ref="V131:W131"/>
    <mergeCell ref="X131:Y131"/>
    <mergeCell ref="B131:C131"/>
    <mergeCell ref="D131:E131"/>
    <mergeCell ref="F131:G131"/>
    <mergeCell ref="H131:I131"/>
    <mergeCell ref="N132:O132"/>
    <mergeCell ref="P132:Q132"/>
    <mergeCell ref="R132:S132"/>
    <mergeCell ref="T132:U132"/>
    <mergeCell ref="V132:W132"/>
    <mergeCell ref="N133:O133"/>
    <mergeCell ref="P133:Q133"/>
    <mergeCell ref="R133:S133"/>
    <mergeCell ref="T133:U133"/>
    <mergeCell ref="V133:W133"/>
    <mergeCell ref="X133:Y133"/>
    <mergeCell ref="B133:C133"/>
    <mergeCell ref="D133:E133"/>
    <mergeCell ref="F133:G133"/>
    <mergeCell ref="H133:I133"/>
    <mergeCell ref="J133:K133"/>
    <mergeCell ref="L133:M133"/>
    <mergeCell ref="N134:O134"/>
    <mergeCell ref="P134:Q134"/>
    <mergeCell ref="R134:S134"/>
    <mergeCell ref="T134:U134"/>
    <mergeCell ref="V134:W134"/>
    <mergeCell ref="X134:Y134"/>
    <mergeCell ref="B134:C134"/>
    <mergeCell ref="D134:E134"/>
    <mergeCell ref="F134:G134"/>
    <mergeCell ref="H134:I134"/>
    <mergeCell ref="J134:K134"/>
    <mergeCell ref="L134:M134"/>
    <mergeCell ref="N135:O135"/>
    <mergeCell ref="P135:Q135"/>
    <mergeCell ref="R135:S135"/>
    <mergeCell ref="T135:U135"/>
    <mergeCell ref="V135:W135"/>
    <mergeCell ref="X135:Y135"/>
    <mergeCell ref="B135:C135"/>
    <mergeCell ref="D135:E135"/>
    <mergeCell ref="F135:G135"/>
    <mergeCell ref="H135:I135"/>
    <mergeCell ref="J135:K135"/>
    <mergeCell ref="L135:M135"/>
    <mergeCell ref="N136:O136"/>
    <mergeCell ref="P136:Q136"/>
    <mergeCell ref="R136:S136"/>
    <mergeCell ref="T136:U136"/>
    <mergeCell ref="V136:W136"/>
    <mergeCell ref="X136:Y136"/>
    <mergeCell ref="B136:C136"/>
    <mergeCell ref="D136:E136"/>
    <mergeCell ref="F136:G136"/>
    <mergeCell ref="H136:I136"/>
    <mergeCell ref="J136:K136"/>
    <mergeCell ref="L136:M136"/>
    <mergeCell ref="N137:O137"/>
    <mergeCell ref="P137:Q137"/>
    <mergeCell ref="R137:S137"/>
    <mergeCell ref="T137:U137"/>
    <mergeCell ref="V137:W137"/>
    <mergeCell ref="X137:Y137"/>
    <mergeCell ref="B137:C137"/>
    <mergeCell ref="D137:E137"/>
    <mergeCell ref="F137:G137"/>
    <mergeCell ref="H137:I137"/>
    <mergeCell ref="J137:K137"/>
    <mergeCell ref="L137:M137"/>
    <mergeCell ref="N138:O138"/>
    <mergeCell ref="P138:Q138"/>
    <mergeCell ref="R138:S138"/>
    <mergeCell ref="T138:U138"/>
    <mergeCell ref="V138:W138"/>
    <mergeCell ref="X138:Y138"/>
    <mergeCell ref="B138:C138"/>
    <mergeCell ref="D138:E138"/>
    <mergeCell ref="F138:G138"/>
    <mergeCell ref="H138:I138"/>
    <mergeCell ref="J138:K138"/>
    <mergeCell ref="L138:M138"/>
    <mergeCell ref="N139:O139"/>
    <mergeCell ref="P139:Q139"/>
    <mergeCell ref="R139:S139"/>
    <mergeCell ref="T139:U139"/>
    <mergeCell ref="V139:W139"/>
    <mergeCell ref="X139:Y139"/>
    <mergeCell ref="B139:C139"/>
    <mergeCell ref="D139:E139"/>
    <mergeCell ref="F139:G139"/>
    <mergeCell ref="H139:I139"/>
    <mergeCell ref="J139:K139"/>
    <mergeCell ref="L139:M139"/>
    <mergeCell ref="N140:O140"/>
    <mergeCell ref="P140:Q140"/>
    <mergeCell ref="R140:S140"/>
    <mergeCell ref="T140:U140"/>
    <mergeCell ref="V140:W140"/>
    <mergeCell ref="X140:Y140"/>
    <mergeCell ref="B140:C140"/>
    <mergeCell ref="D140:E140"/>
    <mergeCell ref="F140:G140"/>
    <mergeCell ref="H140:I140"/>
    <mergeCell ref="J140:K140"/>
    <mergeCell ref="L140:M140"/>
    <mergeCell ref="N141:O141"/>
    <mergeCell ref="P141:Q141"/>
    <mergeCell ref="R141:S141"/>
    <mergeCell ref="T141:U141"/>
    <mergeCell ref="V141:W141"/>
    <mergeCell ref="X141:Y141"/>
    <mergeCell ref="B141:C141"/>
    <mergeCell ref="D141:E141"/>
    <mergeCell ref="F141:G141"/>
    <mergeCell ref="H141:I141"/>
    <mergeCell ref="J141:K141"/>
    <mergeCell ref="L141:M141"/>
    <mergeCell ref="N142:O142"/>
    <mergeCell ref="P142:Q142"/>
    <mergeCell ref="R142:S142"/>
    <mergeCell ref="T142:U142"/>
    <mergeCell ref="V142:W142"/>
    <mergeCell ref="X142:Y142"/>
    <mergeCell ref="B142:C142"/>
    <mergeCell ref="D142:E142"/>
    <mergeCell ref="F142:G142"/>
    <mergeCell ref="H142:I142"/>
    <mergeCell ref="J142:K142"/>
    <mergeCell ref="L142:M142"/>
    <mergeCell ref="N143:O143"/>
    <mergeCell ref="P143:Q143"/>
    <mergeCell ref="R143:S143"/>
    <mergeCell ref="T143:U143"/>
    <mergeCell ref="V143:W143"/>
    <mergeCell ref="X143:Y143"/>
    <mergeCell ref="B143:C143"/>
    <mergeCell ref="D143:E143"/>
    <mergeCell ref="F143:G143"/>
    <mergeCell ref="H143:I143"/>
    <mergeCell ref="J143:K143"/>
    <mergeCell ref="L143:M143"/>
    <mergeCell ref="N144:O144"/>
    <mergeCell ref="P144:Q144"/>
    <mergeCell ref="R144:S144"/>
    <mergeCell ref="T144:U144"/>
    <mergeCell ref="V144:W144"/>
    <mergeCell ref="X144:Y144"/>
    <mergeCell ref="B144:C144"/>
    <mergeCell ref="D144:E144"/>
    <mergeCell ref="F144:G144"/>
    <mergeCell ref="H144:I144"/>
    <mergeCell ref="J144:K144"/>
    <mergeCell ref="L144:M144"/>
    <mergeCell ref="N145:O145"/>
    <mergeCell ref="P145:Q145"/>
    <mergeCell ref="R145:S145"/>
    <mergeCell ref="T145:U145"/>
    <mergeCell ref="V145:W145"/>
    <mergeCell ref="X145:Y145"/>
    <mergeCell ref="B145:C145"/>
    <mergeCell ref="D145:E145"/>
    <mergeCell ref="F145:G145"/>
    <mergeCell ref="H145:I145"/>
    <mergeCell ref="J145:K145"/>
    <mergeCell ref="L145:M145"/>
    <mergeCell ref="N146:O146"/>
    <mergeCell ref="P146:Q146"/>
    <mergeCell ref="R146:S146"/>
    <mergeCell ref="T146:U146"/>
    <mergeCell ref="V146:W146"/>
    <mergeCell ref="X146:Y146"/>
    <mergeCell ref="B146:C146"/>
    <mergeCell ref="D146:E146"/>
    <mergeCell ref="F146:G146"/>
    <mergeCell ref="H146:I146"/>
    <mergeCell ref="J146:K146"/>
    <mergeCell ref="L146:M146"/>
    <mergeCell ref="N147:O147"/>
    <mergeCell ref="P147:Q147"/>
    <mergeCell ref="R147:S147"/>
    <mergeCell ref="T147:U147"/>
    <mergeCell ref="V147:W147"/>
    <mergeCell ref="X147:Y147"/>
    <mergeCell ref="B147:C147"/>
    <mergeCell ref="D147:E147"/>
    <mergeCell ref="F147:G147"/>
    <mergeCell ref="H147:I147"/>
    <mergeCell ref="J147:K147"/>
    <mergeCell ref="L147:M147"/>
    <mergeCell ref="N148:O148"/>
    <mergeCell ref="P148:Q148"/>
    <mergeCell ref="R148:S148"/>
    <mergeCell ref="T148:U148"/>
    <mergeCell ref="V148:W148"/>
    <mergeCell ref="X148:Y148"/>
    <mergeCell ref="B148:C148"/>
    <mergeCell ref="D148:E148"/>
    <mergeCell ref="F148:G148"/>
    <mergeCell ref="H148:I148"/>
    <mergeCell ref="J148:K148"/>
    <mergeCell ref="L148:M148"/>
    <mergeCell ref="N149:O149"/>
    <mergeCell ref="P149:Q149"/>
    <mergeCell ref="R149:S149"/>
    <mergeCell ref="T149:U149"/>
    <mergeCell ref="V149:W149"/>
    <mergeCell ref="X149:Y149"/>
    <mergeCell ref="B149:C149"/>
    <mergeCell ref="D149:E149"/>
    <mergeCell ref="F149:G149"/>
    <mergeCell ref="H149:I149"/>
    <mergeCell ref="J149:K149"/>
    <mergeCell ref="L149:M149"/>
    <mergeCell ref="N150:O150"/>
    <mergeCell ref="P150:Q150"/>
    <mergeCell ref="R150:S150"/>
    <mergeCell ref="T150:U150"/>
    <mergeCell ref="V150:W150"/>
    <mergeCell ref="X150:Y150"/>
    <mergeCell ref="B150:C150"/>
    <mergeCell ref="D150:E150"/>
    <mergeCell ref="F150:G150"/>
    <mergeCell ref="H150:I150"/>
    <mergeCell ref="J150:K150"/>
    <mergeCell ref="L150:M150"/>
    <mergeCell ref="N151:O151"/>
    <mergeCell ref="P151:Q151"/>
    <mergeCell ref="R151:S151"/>
    <mergeCell ref="T151:U151"/>
    <mergeCell ref="V151:W151"/>
    <mergeCell ref="X151:Y151"/>
    <mergeCell ref="B151:C151"/>
    <mergeCell ref="D151:E151"/>
    <mergeCell ref="F151:G151"/>
    <mergeCell ref="H151:I151"/>
    <mergeCell ref="J151:K151"/>
    <mergeCell ref="L151:M151"/>
    <mergeCell ref="N152:O152"/>
    <mergeCell ref="P152:Q152"/>
    <mergeCell ref="R152:S152"/>
    <mergeCell ref="T152:U152"/>
    <mergeCell ref="V152:W152"/>
    <mergeCell ref="X152:Y152"/>
    <mergeCell ref="B152:C152"/>
    <mergeCell ref="D152:E152"/>
    <mergeCell ref="F152:G152"/>
    <mergeCell ref="H152:I152"/>
    <mergeCell ref="J152:K152"/>
    <mergeCell ref="L152:M152"/>
    <mergeCell ref="J154:K154"/>
    <mergeCell ref="L154:M154"/>
    <mergeCell ref="N153:O153"/>
    <mergeCell ref="P153:Q153"/>
    <mergeCell ref="R153:S153"/>
    <mergeCell ref="T153:U153"/>
    <mergeCell ref="V153:W153"/>
    <mergeCell ref="X153:Y153"/>
    <mergeCell ref="B153:C153"/>
    <mergeCell ref="D153:E153"/>
    <mergeCell ref="F153:G153"/>
    <mergeCell ref="H153:I153"/>
    <mergeCell ref="J153:K153"/>
    <mergeCell ref="L153:M153"/>
    <mergeCell ref="Z2:AD3"/>
    <mergeCell ref="Z50:AD51"/>
    <mergeCell ref="N155:O155"/>
    <mergeCell ref="P155:Q155"/>
    <mergeCell ref="R155:S155"/>
    <mergeCell ref="T155:U155"/>
    <mergeCell ref="V155:W155"/>
    <mergeCell ref="X155:Y155"/>
    <mergeCell ref="B155:C155"/>
    <mergeCell ref="D155:E155"/>
    <mergeCell ref="F155:G155"/>
    <mergeCell ref="H155:I155"/>
    <mergeCell ref="J155:K155"/>
    <mergeCell ref="L155:M155"/>
    <mergeCell ref="N154:O154"/>
    <mergeCell ref="P154:Q154"/>
    <mergeCell ref="R154:S154"/>
    <mergeCell ref="T154:U154"/>
    <mergeCell ref="V154:W154"/>
    <mergeCell ref="X154:Y154"/>
    <mergeCell ref="B154:C154"/>
    <mergeCell ref="D154:E154"/>
    <mergeCell ref="F154:G154"/>
    <mergeCell ref="H154:I154"/>
  </mergeCells>
  <phoneticPr fontId="5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주중DATA</vt:lpstr>
      <vt:lpstr>주말DATA</vt:lpstr>
      <vt:lpstr>주중데이터</vt:lpstr>
      <vt:lpstr>주말데이터</vt:lpstr>
      <vt:lpstr>주중비교</vt:lpstr>
      <vt:lpstr>주말비교</vt:lpstr>
      <vt:lpstr>주중</vt:lpstr>
      <vt:lpstr>주말</vt:lpstr>
      <vt:lpstr>주중그래프</vt:lpstr>
      <vt:lpstr>주말그래프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ZEC</dc:creator>
  <cp:keywords/>
  <dc:description/>
  <cp:lastModifiedBy>ZEC</cp:lastModifiedBy>
  <cp:revision/>
  <dcterms:created xsi:type="dcterms:W3CDTF">2023-05-30T12:31:02Z</dcterms:created>
  <dcterms:modified xsi:type="dcterms:W3CDTF">2023-06-13T16:05:20Z</dcterms:modified>
  <cp:category/>
  <cp:contentStatus/>
</cp:coreProperties>
</file>